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ugn\OneDrive\Desktop\Epicode\ESERCIZI\MODULO 2 EXCEL\"/>
    </mc:Choice>
  </mc:AlternateContent>
  <xr:revisionPtr revIDLastSave="0" documentId="13_ncr:1_{85F705CE-630A-4E9D-8D02-750BE15CA7EA}" xr6:coauthVersionLast="47" xr6:coauthVersionMax="47" xr10:uidLastSave="{00000000-0000-0000-0000-000000000000}"/>
  <bookViews>
    <workbookView xWindow="-108" yWindow="-108" windowWidth="23256" windowHeight="12456" activeTab="7" xr2:uid="{00000000-000D-0000-FFFF-FFFF00000000}"/>
  </bookViews>
  <sheets>
    <sheet name="COMUNI" sheetId="15" r:id="rId1"/>
    <sheet name="PEC unito" sheetId="25" r:id="rId2"/>
    <sheet name="PEC separato" sheetId="19" r:id="rId3"/>
    <sheet name="SEZIONI" sheetId="20" r:id="rId4"/>
    <sheet name="MASCHERA" sheetId="21" r:id="rId5"/>
    <sheet name="ANALISI" sheetId="22" r:id="rId6"/>
    <sheet name="RICHIESTE" sheetId="23" r:id="rId7"/>
    <sheet name="Sintesi" sheetId="31" r:id="rId8"/>
  </sheets>
  <externalReferences>
    <externalReference r:id="rId9"/>
  </externalReferences>
  <definedNames>
    <definedName name="_xlnm._FilterDatabase" localSheetId="0" hidden="1">COMUNI!$A$1:$I$7955</definedName>
    <definedName name="_xlnm._FilterDatabase" localSheetId="2" hidden="1">'PEC separato'!$A$1:$B$7902</definedName>
    <definedName name="_xlnm._FilterDatabase" localSheetId="1" hidden="1">'PEC unito'!$A$1:$B$7902</definedName>
    <definedName name="_xlnm._FilterDatabase" localSheetId="3" hidden="1">SEZIONI!$A$1:$B$7897</definedName>
    <definedName name="_xlnm._FilterDatabase" localSheetId="7" hidden="1">Sintesi!$A$1:$E$7897</definedName>
    <definedName name="Area_geografica">COMUNI!$A$2:$A$65536</definedName>
    <definedName name="Comune">COMUNI!$B$2:$B$65536</definedName>
    <definedName name="Popolazione">COMUNI!$D$2:$D$65536</definedName>
    <definedName name="Regione">COMUNI!$C$2:$C$65536</definedName>
    <definedName name="Sezioni">Sintesi!$C:$C</definedName>
    <definedName name="Sezioni1">SEZIONI!$B:$B</definedName>
    <definedName name="Totale">COMUNI!$I$2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31" l="1"/>
  <c r="D3" i="31" l="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126" i="31"/>
  <c r="D127" i="31"/>
  <c r="D128" i="31"/>
  <c r="D129" i="31"/>
  <c r="D130" i="31"/>
  <c r="D131" i="31"/>
  <c r="D132" i="31"/>
  <c r="D133" i="31"/>
  <c r="D134" i="31"/>
  <c r="D135" i="31"/>
  <c r="D136" i="31"/>
  <c r="D137" i="31"/>
  <c r="D138" i="31"/>
  <c r="D139" i="31"/>
  <c r="D140" i="31"/>
  <c r="D141" i="31"/>
  <c r="D142" i="31"/>
  <c r="D143" i="31"/>
  <c r="D144" i="31"/>
  <c r="D145" i="31"/>
  <c r="D146" i="31"/>
  <c r="D147" i="31"/>
  <c r="D148" i="31"/>
  <c r="D149" i="31"/>
  <c r="D150" i="31"/>
  <c r="D151" i="31"/>
  <c r="D152" i="31"/>
  <c r="D153" i="31"/>
  <c r="D154" i="31"/>
  <c r="D155" i="31"/>
  <c r="D156" i="31"/>
  <c r="D157" i="31"/>
  <c r="D158" i="31"/>
  <c r="D159" i="31"/>
  <c r="D160" i="31"/>
  <c r="D161" i="31"/>
  <c r="D162" i="31"/>
  <c r="D163" i="31"/>
  <c r="D164" i="31"/>
  <c r="D165" i="31"/>
  <c r="D166" i="31"/>
  <c r="D167" i="31"/>
  <c r="D168" i="31"/>
  <c r="D169" i="31"/>
  <c r="D170" i="31"/>
  <c r="D171" i="31"/>
  <c r="D172" i="31"/>
  <c r="D173" i="31"/>
  <c r="D174" i="31"/>
  <c r="D175" i="31"/>
  <c r="D176" i="31"/>
  <c r="D177" i="31"/>
  <c r="D178" i="31"/>
  <c r="D179" i="31"/>
  <c r="D180" i="31"/>
  <c r="D181" i="31"/>
  <c r="D182" i="31"/>
  <c r="D183" i="31"/>
  <c r="D184" i="31"/>
  <c r="D185" i="31"/>
  <c r="D186" i="31"/>
  <c r="D187" i="31"/>
  <c r="D188" i="31"/>
  <c r="D189" i="31"/>
  <c r="D190" i="31"/>
  <c r="D191" i="31"/>
  <c r="D192" i="31"/>
  <c r="D193" i="31"/>
  <c r="D194" i="31"/>
  <c r="D195" i="31"/>
  <c r="D196" i="31"/>
  <c r="D197" i="31"/>
  <c r="D198" i="31"/>
  <c r="D199" i="31"/>
  <c r="D200" i="31"/>
  <c r="D201" i="31"/>
  <c r="D202" i="31"/>
  <c r="D203" i="31"/>
  <c r="D204" i="31"/>
  <c r="D205" i="31"/>
  <c r="D206" i="31"/>
  <c r="D207" i="31"/>
  <c r="D208" i="31"/>
  <c r="D209" i="31"/>
  <c r="D210" i="31"/>
  <c r="D211" i="31"/>
  <c r="D212" i="31"/>
  <c r="D213" i="31"/>
  <c r="D214" i="31"/>
  <c r="D215" i="31"/>
  <c r="D216" i="31"/>
  <c r="D217" i="31"/>
  <c r="D218" i="31"/>
  <c r="D219" i="31"/>
  <c r="D220" i="31"/>
  <c r="D221" i="31"/>
  <c r="D222" i="31"/>
  <c r="D223" i="31"/>
  <c r="D224" i="31"/>
  <c r="D225" i="31"/>
  <c r="D226" i="31"/>
  <c r="D227" i="31"/>
  <c r="D228" i="31"/>
  <c r="D229" i="31"/>
  <c r="D230" i="31"/>
  <c r="D231" i="31"/>
  <c r="D232" i="31"/>
  <c r="D233" i="31"/>
  <c r="D234" i="31"/>
  <c r="D235" i="31"/>
  <c r="D236" i="31"/>
  <c r="D237" i="31"/>
  <c r="D238" i="31"/>
  <c r="D239" i="31"/>
  <c r="D240" i="31"/>
  <c r="D241" i="31"/>
  <c r="D242" i="31"/>
  <c r="D243" i="31"/>
  <c r="D244" i="31"/>
  <c r="D245" i="31"/>
  <c r="D246" i="31"/>
  <c r="D247" i="31"/>
  <c r="D248" i="31"/>
  <c r="D249" i="31"/>
  <c r="D250" i="31"/>
  <c r="D251" i="31"/>
  <c r="D252" i="31"/>
  <c r="D253" i="31"/>
  <c r="D254" i="31"/>
  <c r="D255" i="31"/>
  <c r="D256" i="31"/>
  <c r="D257" i="31"/>
  <c r="D258" i="31"/>
  <c r="D259" i="31"/>
  <c r="D260" i="31"/>
  <c r="D261" i="31"/>
  <c r="D262" i="31"/>
  <c r="D263" i="31"/>
  <c r="D264" i="31"/>
  <c r="D265" i="31"/>
  <c r="D266" i="31"/>
  <c r="D267" i="31"/>
  <c r="D268" i="31"/>
  <c r="D269" i="31"/>
  <c r="D270" i="31"/>
  <c r="D271" i="31"/>
  <c r="D272" i="31"/>
  <c r="D273" i="31"/>
  <c r="D274" i="31"/>
  <c r="D275" i="31"/>
  <c r="D276" i="31"/>
  <c r="D277" i="31"/>
  <c r="D278" i="31"/>
  <c r="D279" i="31"/>
  <c r="D280" i="31"/>
  <c r="D281" i="31"/>
  <c r="D282" i="31"/>
  <c r="D283" i="31"/>
  <c r="D284" i="31"/>
  <c r="D285" i="31"/>
  <c r="D286" i="31"/>
  <c r="D287" i="31"/>
  <c r="D288" i="31"/>
  <c r="D289" i="31"/>
  <c r="D290" i="31"/>
  <c r="D291" i="31"/>
  <c r="D292" i="31"/>
  <c r="D293" i="31"/>
  <c r="D294" i="31"/>
  <c r="D295" i="31"/>
  <c r="D296" i="31"/>
  <c r="D297" i="31"/>
  <c r="D298" i="31"/>
  <c r="D299" i="31"/>
  <c r="D300" i="31"/>
  <c r="D301" i="31"/>
  <c r="D302" i="31"/>
  <c r="D303" i="31"/>
  <c r="D304" i="31"/>
  <c r="D305" i="31"/>
  <c r="D306" i="31"/>
  <c r="D307" i="31"/>
  <c r="D308" i="31"/>
  <c r="D309" i="31"/>
  <c r="D310" i="31"/>
  <c r="D311" i="31"/>
  <c r="D312" i="31"/>
  <c r="D313" i="31"/>
  <c r="D314" i="31"/>
  <c r="D315" i="31"/>
  <c r="D316" i="31"/>
  <c r="D317" i="31"/>
  <c r="D318" i="31"/>
  <c r="D319" i="31"/>
  <c r="D320" i="31"/>
  <c r="D321" i="31"/>
  <c r="D322" i="31"/>
  <c r="D323" i="31"/>
  <c r="D324" i="31"/>
  <c r="D325" i="31"/>
  <c r="D326" i="31"/>
  <c r="D327" i="31"/>
  <c r="D328" i="31"/>
  <c r="D329" i="31"/>
  <c r="D330" i="31"/>
  <c r="D331" i="31"/>
  <c r="D332" i="31"/>
  <c r="D333" i="31"/>
  <c r="D334" i="31"/>
  <c r="D335" i="31"/>
  <c r="D336" i="31"/>
  <c r="D337" i="31"/>
  <c r="D338" i="31"/>
  <c r="D339" i="31"/>
  <c r="D340" i="31"/>
  <c r="D341" i="31"/>
  <c r="D342" i="31"/>
  <c r="D343" i="31"/>
  <c r="D344" i="31"/>
  <c r="D345" i="31"/>
  <c r="D346" i="31"/>
  <c r="D347" i="31"/>
  <c r="D348" i="31"/>
  <c r="D349" i="31"/>
  <c r="D350" i="31"/>
  <c r="D351" i="31"/>
  <c r="D352" i="31"/>
  <c r="D353" i="31"/>
  <c r="D354" i="31"/>
  <c r="D355" i="31"/>
  <c r="D356" i="31"/>
  <c r="D357" i="31"/>
  <c r="D358" i="31"/>
  <c r="D359" i="31"/>
  <c r="D360" i="31"/>
  <c r="D361" i="31"/>
  <c r="D362" i="31"/>
  <c r="D363" i="31"/>
  <c r="D364" i="31"/>
  <c r="D365" i="31"/>
  <c r="D366" i="31"/>
  <c r="D367" i="31"/>
  <c r="D368" i="31"/>
  <c r="D369" i="31"/>
  <c r="D370" i="31"/>
  <c r="D371" i="31"/>
  <c r="D372" i="31"/>
  <c r="D373" i="31"/>
  <c r="D374" i="31"/>
  <c r="D375" i="31"/>
  <c r="D376" i="31"/>
  <c r="D377" i="31"/>
  <c r="D378" i="31"/>
  <c r="D379" i="31"/>
  <c r="D380" i="31"/>
  <c r="D381" i="31"/>
  <c r="D382" i="31"/>
  <c r="D383" i="31"/>
  <c r="D384" i="31"/>
  <c r="D385" i="31"/>
  <c r="D386" i="31"/>
  <c r="D387" i="31"/>
  <c r="D388" i="31"/>
  <c r="D389" i="31"/>
  <c r="D390" i="31"/>
  <c r="D391" i="31"/>
  <c r="D392" i="31"/>
  <c r="D393" i="31"/>
  <c r="D394" i="31"/>
  <c r="D395" i="31"/>
  <c r="D396" i="31"/>
  <c r="D397" i="31"/>
  <c r="D398" i="31"/>
  <c r="D399" i="31"/>
  <c r="D400" i="31"/>
  <c r="D401" i="31"/>
  <c r="D402" i="31"/>
  <c r="D403" i="31"/>
  <c r="D404" i="31"/>
  <c r="D405" i="31"/>
  <c r="D406" i="31"/>
  <c r="D407" i="31"/>
  <c r="D408" i="31"/>
  <c r="D409" i="31"/>
  <c r="D410" i="31"/>
  <c r="D411" i="31"/>
  <c r="D412" i="31"/>
  <c r="D413" i="31"/>
  <c r="D414" i="31"/>
  <c r="D415" i="31"/>
  <c r="D416" i="31"/>
  <c r="D417" i="31"/>
  <c r="D418" i="31"/>
  <c r="D419" i="31"/>
  <c r="D420" i="31"/>
  <c r="D421" i="31"/>
  <c r="D422" i="31"/>
  <c r="D423" i="31"/>
  <c r="D424" i="31"/>
  <c r="D425" i="31"/>
  <c r="D426" i="31"/>
  <c r="D427" i="31"/>
  <c r="D428" i="31"/>
  <c r="D429" i="31"/>
  <c r="D430" i="31"/>
  <c r="D431" i="31"/>
  <c r="D432" i="31"/>
  <c r="D433" i="31"/>
  <c r="D434" i="31"/>
  <c r="D435" i="31"/>
  <c r="D436" i="31"/>
  <c r="D437" i="31"/>
  <c r="D438" i="31"/>
  <c r="D439" i="31"/>
  <c r="D440" i="31"/>
  <c r="D441" i="31"/>
  <c r="D442" i="31"/>
  <c r="D443" i="31"/>
  <c r="D444" i="31"/>
  <c r="D445" i="31"/>
  <c r="D446" i="31"/>
  <c r="D447" i="31"/>
  <c r="D448" i="31"/>
  <c r="D449" i="31"/>
  <c r="D450" i="31"/>
  <c r="D451" i="31"/>
  <c r="D452" i="31"/>
  <c r="D453" i="31"/>
  <c r="D454" i="31"/>
  <c r="D455" i="31"/>
  <c r="D456" i="31"/>
  <c r="D457" i="31"/>
  <c r="D458" i="31"/>
  <c r="D459" i="31"/>
  <c r="D460" i="31"/>
  <c r="D461" i="31"/>
  <c r="D462" i="31"/>
  <c r="D463" i="31"/>
  <c r="D464" i="31"/>
  <c r="D465" i="31"/>
  <c r="D466" i="31"/>
  <c r="D467" i="31"/>
  <c r="D468" i="31"/>
  <c r="D469" i="31"/>
  <c r="D470" i="31"/>
  <c r="D471" i="31"/>
  <c r="D472" i="31"/>
  <c r="D473" i="31"/>
  <c r="D474" i="31"/>
  <c r="D475" i="31"/>
  <c r="D476" i="31"/>
  <c r="D477" i="31"/>
  <c r="D478" i="31"/>
  <c r="D479" i="31"/>
  <c r="D480" i="31"/>
  <c r="D481" i="31"/>
  <c r="D482" i="31"/>
  <c r="D483" i="31"/>
  <c r="D484" i="31"/>
  <c r="D485" i="31"/>
  <c r="D486" i="31"/>
  <c r="D487" i="31"/>
  <c r="D488" i="31"/>
  <c r="D489" i="31"/>
  <c r="D490" i="31"/>
  <c r="D491" i="31"/>
  <c r="D492" i="31"/>
  <c r="D493" i="31"/>
  <c r="D494" i="31"/>
  <c r="D495" i="31"/>
  <c r="D496" i="31"/>
  <c r="D497" i="31"/>
  <c r="D498" i="31"/>
  <c r="D499" i="31"/>
  <c r="D500" i="31"/>
  <c r="D501" i="31"/>
  <c r="D502" i="31"/>
  <c r="D503" i="31"/>
  <c r="D504" i="31"/>
  <c r="D505" i="31"/>
  <c r="D506" i="31"/>
  <c r="D507" i="31"/>
  <c r="D508" i="31"/>
  <c r="D509" i="31"/>
  <c r="D510" i="31"/>
  <c r="D511" i="31"/>
  <c r="D512" i="31"/>
  <c r="D513" i="31"/>
  <c r="D514" i="31"/>
  <c r="D515" i="31"/>
  <c r="D516" i="31"/>
  <c r="D517" i="31"/>
  <c r="D518" i="31"/>
  <c r="D519" i="31"/>
  <c r="D520" i="31"/>
  <c r="D521" i="31"/>
  <c r="D522" i="31"/>
  <c r="D523" i="31"/>
  <c r="D524" i="31"/>
  <c r="D525" i="31"/>
  <c r="D526" i="31"/>
  <c r="D527" i="31"/>
  <c r="D528" i="31"/>
  <c r="D529" i="31"/>
  <c r="D530" i="31"/>
  <c r="D531" i="31"/>
  <c r="D532" i="31"/>
  <c r="D533" i="31"/>
  <c r="D534" i="31"/>
  <c r="D535" i="31"/>
  <c r="D536" i="31"/>
  <c r="D537" i="31"/>
  <c r="D538" i="31"/>
  <c r="D539" i="31"/>
  <c r="D540" i="31"/>
  <c r="D541" i="31"/>
  <c r="D542" i="31"/>
  <c r="D543" i="31"/>
  <c r="D544" i="31"/>
  <c r="D545" i="31"/>
  <c r="D546" i="31"/>
  <c r="D547" i="31"/>
  <c r="D548" i="31"/>
  <c r="D549" i="31"/>
  <c r="D550" i="31"/>
  <c r="D551" i="31"/>
  <c r="D552" i="31"/>
  <c r="D553" i="31"/>
  <c r="D554" i="31"/>
  <c r="D555" i="31"/>
  <c r="D556" i="31"/>
  <c r="D557" i="31"/>
  <c r="D558" i="31"/>
  <c r="D559" i="31"/>
  <c r="D560" i="31"/>
  <c r="D561" i="31"/>
  <c r="D562" i="31"/>
  <c r="D563" i="31"/>
  <c r="D564" i="31"/>
  <c r="D565" i="31"/>
  <c r="D566" i="31"/>
  <c r="D567" i="31"/>
  <c r="D568" i="31"/>
  <c r="D569" i="31"/>
  <c r="D570" i="31"/>
  <c r="D571" i="31"/>
  <c r="D572" i="31"/>
  <c r="D573" i="31"/>
  <c r="D574" i="31"/>
  <c r="D575" i="31"/>
  <c r="D576" i="31"/>
  <c r="D577" i="31"/>
  <c r="D578" i="31"/>
  <c r="D579" i="31"/>
  <c r="D580" i="31"/>
  <c r="D581" i="31"/>
  <c r="D582" i="31"/>
  <c r="D583" i="31"/>
  <c r="D584" i="31"/>
  <c r="D585" i="31"/>
  <c r="D586" i="31"/>
  <c r="D587" i="31"/>
  <c r="D588" i="31"/>
  <c r="D589" i="31"/>
  <c r="D590" i="31"/>
  <c r="D591" i="31"/>
  <c r="D592" i="31"/>
  <c r="D593" i="31"/>
  <c r="D594" i="31"/>
  <c r="D595" i="31"/>
  <c r="D596" i="31"/>
  <c r="D597" i="31"/>
  <c r="D598" i="31"/>
  <c r="D599" i="31"/>
  <c r="D600" i="31"/>
  <c r="D601" i="31"/>
  <c r="D602" i="31"/>
  <c r="D603" i="31"/>
  <c r="D604" i="31"/>
  <c r="D605" i="31"/>
  <c r="D606" i="31"/>
  <c r="D607" i="31"/>
  <c r="D608" i="31"/>
  <c r="D609" i="31"/>
  <c r="D610" i="31"/>
  <c r="D611" i="31"/>
  <c r="D612" i="31"/>
  <c r="D613" i="31"/>
  <c r="D614" i="31"/>
  <c r="D615" i="31"/>
  <c r="D616" i="31"/>
  <c r="D617" i="31"/>
  <c r="D618" i="31"/>
  <c r="D619" i="31"/>
  <c r="D620" i="31"/>
  <c r="D621" i="31"/>
  <c r="D622" i="31"/>
  <c r="D623" i="31"/>
  <c r="D624" i="31"/>
  <c r="D625" i="31"/>
  <c r="D626" i="31"/>
  <c r="D627" i="31"/>
  <c r="D628" i="31"/>
  <c r="D629" i="31"/>
  <c r="D630" i="31"/>
  <c r="D631" i="31"/>
  <c r="D632" i="31"/>
  <c r="D633" i="31"/>
  <c r="D634" i="31"/>
  <c r="D635" i="31"/>
  <c r="D636" i="31"/>
  <c r="D637" i="31"/>
  <c r="D638" i="31"/>
  <c r="D639" i="31"/>
  <c r="D640" i="31"/>
  <c r="D641" i="31"/>
  <c r="D642" i="31"/>
  <c r="D643" i="31"/>
  <c r="D644" i="31"/>
  <c r="D645" i="31"/>
  <c r="D646" i="31"/>
  <c r="D647" i="31"/>
  <c r="D648" i="31"/>
  <c r="D649" i="31"/>
  <c r="D650" i="31"/>
  <c r="D651" i="31"/>
  <c r="D652" i="31"/>
  <c r="D653" i="31"/>
  <c r="D654" i="31"/>
  <c r="D655" i="31"/>
  <c r="D656" i="31"/>
  <c r="D657" i="31"/>
  <c r="D658" i="31"/>
  <c r="D659" i="31"/>
  <c r="D660" i="31"/>
  <c r="D661" i="31"/>
  <c r="D662" i="31"/>
  <c r="D663" i="31"/>
  <c r="D664" i="31"/>
  <c r="D665" i="31"/>
  <c r="D666" i="31"/>
  <c r="D667" i="31"/>
  <c r="D668" i="31"/>
  <c r="D669" i="31"/>
  <c r="D670" i="31"/>
  <c r="D671" i="31"/>
  <c r="D672" i="31"/>
  <c r="D673" i="31"/>
  <c r="D674" i="31"/>
  <c r="D675" i="31"/>
  <c r="D676" i="31"/>
  <c r="D677" i="31"/>
  <c r="D678" i="31"/>
  <c r="D679" i="31"/>
  <c r="D680" i="31"/>
  <c r="D681" i="31"/>
  <c r="D682" i="31"/>
  <c r="D683" i="31"/>
  <c r="D684" i="31"/>
  <c r="D685" i="31"/>
  <c r="D686" i="31"/>
  <c r="D687" i="31"/>
  <c r="D688" i="31"/>
  <c r="D689" i="31"/>
  <c r="D690" i="31"/>
  <c r="D691" i="31"/>
  <c r="D692" i="31"/>
  <c r="D693" i="31"/>
  <c r="D694" i="31"/>
  <c r="D695" i="31"/>
  <c r="D696" i="31"/>
  <c r="D697" i="31"/>
  <c r="D698" i="31"/>
  <c r="D699" i="31"/>
  <c r="D700" i="31"/>
  <c r="D701" i="31"/>
  <c r="D702" i="31"/>
  <c r="D703" i="31"/>
  <c r="D704" i="31"/>
  <c r="D705" i="31"/>
  <c r="D706" i="31"/>
  <c r="D707" i="31"/>
  <c r="D708" i="31"/>
  <c r="D709" i="31"/>
  <c r="D710" i="31"/>
  <c r="D711" i="31"/>
  <c r="D712" i="31"/>
  <c r="D713" i="31"/>
  <c r="D714" i="31"/>
  <c r="D715" i="31"/>
  <c r="D716" i="31"/>
  <c r="D717" i="31"/>
  <c r="D718" i="31"/>
  <c r="D719" i="31"/>
  <c r="D720" i="31"/>
  <c r="D721" i="31"/>
  <c r="D722" i="31"/>
  <c r="D723" i="31"/>
  <c r="D724" i="31"/>
  <c r="D725" i="31"/>
  <c r="D726" i="31"/>
  <c r="D727" i="31"/>
  <c r="D728" i="31"/>
  <c r="D729" i="31"/>
  <c r="D730" i="31"/>
  <c r="D731" i="31"/>
  <c r="D732" i="31"/>
  <c r="D733" i="31"/>
  <c r="D734" i="31"/>
  <c r="D735" i="31"/>
  <c r="D736" i="31"/>
  <c r="D737" i="31"/>
  <c r="D738" i="31"/>
  <c r="D739" i="31"/>
  <c r="D740" i="31"/>
  <c r="D741" i="31"/>
  <c r="D742" i="31"/>
  <c r="D743" i="31"/>
  <c r="D744" i="31"/>
  <c r="D745" i="31"/>
  <c r="D746" i="31"/>
  <c r="D747" i="31"/>
  <c r="D748" i="31"/>
  <c r="D749" i="31"/>
  <c r="D750" i="31"/>
  <c r="D751" i="31"/>
  <c r="D752" i="31"/>
  <c r="D753" i="31"/>
  <c r="D754" i="31"/>
  <c r="D755" i="31"/>
  <c r="D756" i="31"/>
  <c r="D757" i="31"/>
  <c r="D758" i="31"/>
  <c r="D759" i="31"/>
  <c r="D760" i="31"/>
  <c r="D761" i="31"/>
  <c r="D762" i="31"/>
  <c r="D763" i="31"/>
  <c r="D764" i="31"/>
  <c r="D765" i="31"/>
  <c r="D766" i="31"/>
  <c r="D767" i="31"/>
  <c r="D768" i="31"/>
  <c r="D769" i="31"/>
  <c r="D770" i="31"/>
  <c r="D771" i="31"/>
  <c r="D772" i="31"/>
  <c r="D773" i="31"/>
  <c r="D774" i="31"/>
  <c r="D775" i="31"/>
  <c r="D776" i="31"/>
  <c r="D777" i="31"/>
  <c r="D778" i="31"/>
  <c r="D779" i="31"/>
  <c r="D780" i="31"/>
  <c r="D781" i="31"/>
  <c r="D782" i="31"/>
  <c r="D783" i="31"/>
  <c r="D784" i="31"/>
  <c r="D785" i="31"/>
  <c r="D786" i="31"/>
  <c r="D787" i="31"/>
  <c r="D788" i="31"/>
  <c r="D789" i="31"/>
  <c r="D790" i="31"/>
  <c r="D791" i="31"/>
  <c r="D792" i="31"/>
  <c r="D793" i="31"/>
  <c r="D794" i="31"/>
  <c r="D795" i="31"/>
  <c r="D796" i="31"/>
  <c r="D797" i="31"/>
  <c r="D798" i="31"/>
  <c r="D799" i="31"/>
  <c r="D800" i="31"/>
  <c r="D801" i="31"/>
  <c r="D802" i="31"/>
  <c r="D803" i="31"/>
  <c r="D804" i="31"/>
  <c r="D805" i="31"/>
  <c r="D806" i="31"/>
  <c r="D807" i="31"/>
  <c r="D808" i="31"/>
  <c r="D809" i="31"/>
  <c r="D810" i="31"/>
  <c r="D811" i="31"/>
  <c r="D812" i="31"/>
  <c r="D813" i="31"/>
  <c r="D814" i="31"/>
  <c r="D815" i="31"/>
  <c r="D816" i="31"/>
  <c r="D817" i="31"/>
  <c r="D818" i="31"/>
  <c r="D819" i="31"/>
  <c r="D820" i="31"/>
  <c r="D821" i="31"/>
  <c r="D822" i="31"/>
  <c r="D823" i="31"/>
  <c r="D824" i="31"/>
  <c r="D825" i="31"/>
  <c r="D826" i="31"/>
  <c r="D827" i="31"/>
  <c r="D828" i="31"/>
  <c r="D829" i="31"/>
  <c r="D830" i="31"/>
  <c r="D831" i="31"/>
  <c r="D832" i="31"/>
  <c r="D833" i="31"/>
  <c r="D834" i="31"/>
  <c r="D835" i="31"/>
  <c r="D836" i="31"/>
  <c r="D837" i="31"/>
  <c r="D838" i="31"/>
  <c r="D839" i="31"/>
  <c r="D840" i="31"/>
  <c r="D841" i="31"/>
  <c r="D842" i="31"/>
  <c r="D843" i="31"/>
  <c r="D844" i="31"/>
  <c r="D845" i="31"/>
  <c r="D846" i="31"/>
  <c r="D847" i="31"/>
  <c r="D848" i="31"/>
  <c r="D849" i="31"/>
  <c r="D850" i="31"/>
  <c r="D851" i="31"/>
  <c r="D852" i="31"/>
  <c r="D853" i="31"/>
  <c r="D854" i="31"/>
  <c r="D855" i="31"/>
  <c r="D856" i="31"/>
  <c r="D857" i="31"/>
  <c r="D858" i="31"/>
  <c r="D859" i="31"/>
  <c r="D860" i="31"/>
  <c r="D861" i="31"/>
  <c r="D862" i="31"/>
  <c r="D863" i="31"/>
  <c r="D864" i="31"/>
  <c r="D865" i="31"/>
  <c r="D866" i="31"/>
  <c r="D867" i="31"/>
  <c r="D868" i="31"/>
  <c r="D869" i="31"/>
  <c r="D870" i="31"/>
  <c r="D871" i="31"/>
  <c r="D872" i="31"/>
  <c r="D873" i="31"/>
  <c r="D874" i="31"/>
  <c r="D875" i="31"/>
  <c r="D876" i="31"/>
  <c r="D877" i="31"/>
  <c r="D878" i="31"/>
  <c r="D879" i="31"/>
  <c r="D880" i="31"/>
  <c r="D881" i="31"/>
  <c r="D882" i="31"/>
  <c r="D883" i="31"/>
  <c r="D884" i="31"/>
  <c r="D885" i="31"/>
  <c r="D886" i="31"/>
  <c r="D887" i="31"/>
  <c r="D888" i="31"/>
  <c r="D889" i="31"/>
  <c r="D890" i="31"/>
  <c r="D891" i="31"/>
  <c r="D892" i="31"/>
  <c r="D893" i="31"/>
  <c r="D894" i="31"/>
  <c r="D895" i="31"/>
  <c r="D896" i="31"/>
  <c r="D897" i="31"/>
  <c r="D898" i="31"/>
  <c r="D899" i="31"/>
  <c r="D900" i="31"/>
  <c r="D901" i="31"/>
  <c r="D902" i="31"/>
  <c r="D903" i="31"/>
  <c r="D904" i="31"/>
  <c r="D905" i="31"/>
  <c r="D906" i="31"/>
  <c r="D907" i="31"/>
  <c r="D908" i="31"/>
  <c r="D909" i="31"/>
  <c r="D910" i="31"/>
  <c r="D911" i="31"/>
  <c r="D912" i="31"/>
  <c r="D913" i="31"/>
  <c r="D914" i="31"/>
  <c r="D915" i="31"/>
  <c r="D916" i="31"/>
  <c r="D917" i="31"/>
  <c r="D918" i="31"/>
  <c r="D919" i="31"/>
  <c r="D920" i="31"/>
  <c r="D921" i="31"/>
  <c r="D922" i="31"/>
  <c r="D923" i="31"/>
  <c r="D924" i="31"/>
  <c r="D925" i="31"/>
  <c r="D926" i="31"/>
  <c r="D927" i="31"/>
  <c r="D928" i="31"/>
  <c r="D929" i="31"/>
  <c r="D930" i="31"/>
  <c r="D931" i="31"/>
  <c r="D932" i="31"/>
  <c r="D933" i="31"/>
  <c r="D934" i="31"/>
  <c r="D935" i="31"/>
  <c r="D936" i="31"/>
  <c r="D937" i="31"/>
  <c r="D938" i="31"/>
  <c r="D939" i="31"/>
  <c r="D940" i="31"/>
  <c r="D941" i="31"/>
  <c r="D942" i="31"/>
  <c r="D943" i="31"/>
  <c r="D944" i="31"/>
  <c r="D945" i="31"/>
  <c r="D946" i="31"/>
  <c r="D947" i="31"/>
  <c r="D948" i="31"/>
  <c r="D949" i="31"/>
  <c r="D950" i="31"/>
  <c r="D951" i="31"/>
  <c r="D952" i="31"/>
  <c r="D953" i="31"/>
  <c r="D954" i="31"/>
  <c r="D955" i="31"/>
  <c r="D956" i="31"/>
  <c r="D957" i="31"/>
  <c r="D958" i="31"/>
  <c r="D959" i="31"/>
  <c r="D960" i="31"/>
  <c r="D961" i="31"/>
  <c r="D962" i="31"/>
  <c r="D963" i="31"/>
  <c r="D964" i="31"/>
  <c r="D965" i="31"/>
  <c r="D966" i="31"/>
  <c r="D967" i="31"/>
  <c r="D968" i="31"/>
  <c r="D969" i="31"/>
  <c r="D970" i="31"/>
  <c r="D971" i="31"/>
  <c r="D972" i="31"/>
  <c r="D973" i="31"/>
  <c r="D974" i="31"/>
  <c r="D975" i="31"/>
  <c r="D976" i="31"/>
  <c r="D977" i="31"/>
  <c r="D978" i="31"/>
  <c r="D979" i="31"/>
  <c r="D980" i="31"/>
  <c r="D981" i="31"/>
  <c r="D982" i="31"/>
  <c r="D983" i="31"/>
  <c r="D984" i="31"/>
  <c r="D985" i="31"/>
  <c r="D986" i="31"/>
  <c r="D987" i="31"/>
  <c r="D988" i="31"/>
  <c r="D989" i="31"/>
  <c r="D990" i="31"/>
  <c r="D991" i="31"/>
  <c r="D992" i="31"/>
  <c r="D993" i="31"/>
  <c r="D994" i="31"/>
  <c r="D995" i="31"/>
  <c r="D996" i="31"/>
  <c r="D997" i="31"/>
  <c r="D998" i="31"/>
  <c r="D999" i="31"/>
  <c r="D1000" i="31"/>
  <c r="D1001" i="31"/>
  <c r="D1002" i="31"/>
  <c r="D1003" i="31"/>
  <c r="D1004" i="31"/>
  <c r="D1005" i="31"/>
  <c r="D1006" i="31"/>
  <c r="D1007" i="31"/>
  <c r="D1008" i="31"/>
  <c r="D1009" i="31"/>
  <c r="D1010" i="31"/>
  <c r="D1011" i="31"/>
  <c r="D1012" i="31"/>
  <c r="D1013" i="31"/>
  <c r="D1014" i="31"/>
  <c r="D1015" i="31"/>
  <c r="D1016" i="31"/>
  <c r="D1017" i="31"/>
  <c r="D1018" i="31"/>
  <c r="D1019" i="31"/>
  <c r="D1020" i="31"/>
  <c r="D1021" i="31"/>
  <c r="D1022" i="31"/>
  <c r="D1023" i="31"/>
  <c r="D1024" i="31"/>
  <c r="D1025" i="31"/>
  <c r="D1026" i="31"/>
  <c r="D1027" i="31"/>
  <c r="D1028" i="31"/>
  <c r="D1029" i="31"/>
  <c r="D1030" i="31"/>
  <c r="D1031" i="31"/>
  <c r="D1032" i="31"/>
  <c r="D1033" i="31"/>
  <c r="D1034" i="31"/>
  <c r="D1035" i="31"/>
  <c r="D1036" i="31"/>
  <c r="D1037" i="31"/>
  <c r="D1038" i="31"/>
  <c r="D1039" i="31"/>
  <c r="D1040" i="31"/>
  <c r="D1041" i="31"/>
  <c r="D1042" i="31"/>
  <c r="D1043" i="31"/>
  <c r="D1044" i="31"/>
  <c r="D1045" i="31"/>
  <c r="D1046" i="31"/>
  <c r="D1047" i="31"/>
  <c r="D1048" i="31"/>
  <c r="D1049" i="31"/>
  <c r="D1050" i="31"/>
  <c r="D1051" i="31"/>
  <c r="D1052" i="31"/>
  <c r="D1053" i="31"/>
  <c r="D1054" i="31"/>
  <c r="D1055" i="31"/>
  <c r="D1056" i="31"/>
  <c r="D1057" i="31"/>
  <c r="D1058" i="31"/>
  <c r="D1059" i="31"/>
  <c r="D1060" i="31"/>
  <c r="D1061" i="31"/>
  <c r="D1062" i="31"/>
  <c r="D1063" i="31"/>
  <c r="D1064" i="31"/>
  <c r="D1065" i="31"/>
  <c r="D1066" i="31"/>
  <c r="D1067" i="31"/>
  <c r="D1068" i="31"/>
  <c r="D1069" i="31"/>
  <c r="D1070" i="31"/>
  <c r="D1071" i="31"/>
  <c r="D1072" i="31"/>
  <c r="D1073" i="31"/>
  <c r="D1074" i="31"/>
  <c r="D1075" i="31"/>
  <c r="D1076" i="31"/>
  <c r="D1077" i="31"/>
  <c r="D1078" i="31"/>
  <c r="D1079" i="31"/>
  <c r="D1080" i="31"/>
  <c r="D1081" i="31"/>
  <c r="D1082" i="31"/>
  <c r="D1083" i="31"/>
  <c r="D1084" i="31"/>
  <c r="D1085" i="31"/>
  <c r="D1086" i="31"/>
  <c r="D1087" i="31"/>
  <c r="D1088" i="31"/>
  <c r="D1089" i="31"/>
  <c r="D1090" i="31"/>
  <c r="D1091" i="31"/>
  <c r="D1092" i="31"/>
  <c r="D1093" i="31"/>
  <c r="D1094" i="31"/>
  <c r="D1095" i="31"/>
  <c r="D1096" i="31"/>
  <c r="D1097" i="31"/>
  <c r="D1098" i="31"/>
  <c r="D1099" i="31"/>
  <c r="D1100" i="31"/>
  <c r="D1101" i="31"/>
  <c r="D1102" i="31"/>
  <c r="D1103" i="31"/>
  <c r="D1104" i="31"/>
  <c r="D1105" i="31"/>
  <c r="D1106" i="31"/>
  <c r="D1107" i="31"/>
  <c r="D1108" i="31"/>
  <c r="D1109" i="31"/>
  <c r="D1110" i="31"/>
  <c r="D1111" i="31"/>
  <c r="D1112" i="31"/>
  <c r="D1113" i="31"/>
  <c r="D1114" i="31"/>
  <c r="D1115" i="31"/>
  <c r="D1116" i="31"/>
  <c r="D1117" i="31"/>
  <c r="D1118" i="31"/>
  <c r="D1119" i="31"/>
  <c r="D1120" i="31"/>
  <c r="D1121" i="31"/>
  <c r="D1122" i="31"/>
  <c r="D1123" i="31"/>
  <c r="D1124" i="31"/>
  <c r="D1125" i="31"/>
  <c r="D1126" i="31"/>
  <c r="D1127" i="31"/>
  <c r="D1128" i="31"/>
  <c r="D1129" i="31"/>
  <c r="D1130" i="31"/>
  <c r="D1131" i="31"/>
  <c r="D1132" i="31"/>
  <c r="D1133" i="31"/>
  <c r="D1134" i="31"/>
  <c r="D1135" i="31"/>
  <c r="D1136" i="31"/>
  <c r="D1137" i="31"/>
  <c r="D1138" i="31"/>
  <c r="D1139" i="31"/>
  <c r="D1140" i="31"/>
  <c r="D1141" i="31"/>
  <c r="D1142" i="31"/>
  <c r="D1143" i="31"/>
  <c r="D1144" i="31"/>
  <c r="D1145" i="31"/>
  <c r="D1146" i="31"/>
  <c r="D1147" i="31"/>
  <c r="D1148" i="31"/>
  <c r="D1149" i="31"/>
  <c r="D1150" i="31"/>
  <c r="D1151" i="31"/>
  <c r="D1152" i="31"/>
  <c r="D1153" i="31"/>
  <c r="D1154" i="31"/>
  <c r="D1155" i="31"/>
  <c r="D1156" i="31"/>
  <c r="D1157" i="31"/>
  <c r="D1158" i="31"/>
  <c r="D1159" i="31"/>
  <c r="D1160" i="31"/>
  <c r="D1161" i="31"/>
  <c r="D1162" i="31"/>
  <c r="D1163" i="31"/>
  <c r="D1164" i="31"/>
  <c r="D1165" i="31"/>
  <c r="D1166" i="31"/>
  <c r="D1167" i="31"/>
  <c r="D1168" i="31"/>
  <c r="D1169" i="31"/>
  <c r="D1170" i="31"/>
  <c r="D1171" i="31"/>
  <c r="D1172" i="31"/>
  <c r="D1173" i="31"/>
  <c r="D1174" i="31"/>
  <c r="D1175" i="31"/>
  <c r="D1176" i="31"/>
  <c r="D1177" i="31"/>
  <c r="D1178" i="31"/>
  <c r="D1179" i="31"/>
  <c r="D1180" i="31"/>
  <c r="D1181" i="31"/>
  <c r="D1182" i="31"/>
  <c r="D1183" i="31"/>
  <c r="D1184" i="31"/>
  <c r="D1185" i="31"/>
  <c r="D1186" i="31"/>
  <c r="D1187" i="31"/>
  <c r="D1188" i="31"/>
  <c r="D1189" i="31"/>
  <c r="D1190" i="31"/>
  <c r="D1191" i="31"/>
  <c r="D1192" i="31"/>
  <c r="D1193" i="31"/>
  <c r="D1194" i="31"/>
  <c r="D1195" i="31"/>
  <c r="D1196" i="31"/>
  <c r="D1197" i="31"/>
  <c r="D1198" i="31"/>
  <c r="D1199" i="31"/>
  <c r="D1200" i="31"/>
  <c r="D1201" i="31"/>
  <c r="D1202" i="31"/>
  <c r="D1203" i="31"/>
  <c r="D1204" i="31"/>
  <c r="D1205" i="31"/>
  <c r="D1206" i="31"/>
  <c r="D1207" i="31"/>
  <c r="D1208" i="31"/>
  <c r="D1209" i="31"/>
  <c r="D1210" i="31"/>
  <c r="D1211" i="31"/>
  <c r="D1212" i="31"/>
  <c r="D1213" i="31"/>
  <c r="D1214" i="31"/>
  <c r="D1215" i="31"/>
  <c r="D1216" i="31"/>
  <c r="D1217" i="31"/>
  <c r="D1218" i="31"/>
  <c r="D1219" i="31"/>
  <c r="D1220" i="31"/>
  <c r="D1221" i="31"/>
  <c r="D1222" i="31"/>
  <c r="D1223" i="31"/>
  <c r="D1224" i="31"/>
  <c r="D1225" i="31"/>
  <c r="D1226" i="31"/>
  <c r="D1227" i="31"/>
  <c r="D1228" i="31"/>
  <c r="D1229" i="31"/>
  <c r="D1230" i="31"/>
  <c r="D1231" i="31"/>
  <c r="D1232" i="31"/>
  <c r="D1233" i="31"/>
  <c r="D1234" i="31"/>
  <c r="D1235" i="31"/>
  <c r="D1236" i="31"/>
  <c r="D1237" i="31"/>
  <c r="D1238" i="31"/>
  <c r="D1239" i="31"/>
  <c r="D1240" i="31"/>
  <c r="D1241" i="31"/>
  <c r="D1242" i="31"/>
  <c r="D1243" i="31"/>
  <c r="D1244" i="31"/>
  <c r="D1245" i="31"/>
  <c r="D1246" i="31"/>
  <c r="D1247" i="31"/>
  <c r="D1248" i="31"/>
  <c r="D1249" i="31"/>
  <c r="D1250" i="31"/>
  <c r="D1251" i="31"/>
  <c r="D1252" i="31"/>
  <c r="D1253" i="31"/>
  <c r="D1254" i="31"/>
  <c r="D1255" i="31"/>
  <c r="D1256" i="31"/>
  <c r="D1257" i="31"/>
  <c r="D1258" i="31"/>
  <c r="D1259" i="31"/>
  <c r="D1260" i="31"/>
  <c r="D1261" i="31"/>
  <c r="D1262" i="31"/>
  <c r="D1263" i="31"/>
  <c r="D1264" i="31"/>
  <c r="D1265" i="31"/>
  <c r="D1266" i="31"/>
  <c r="D1267" i="31"/>
  <c r="D1268" i="31"/>
  <c r="D1269" i="31"/>
  <c r="D1270" i="31"/>
  <c r="D1271" i="31"/>
  <c r="D1272" i="31"/>
  <c r="D1273" i="31"/>
  <c r="D1274" i="31"/>
  <c r="D1275" i="31"/>
  <c r="D1276" i="31"/>
  <c r="D1277" i="31"/>
  <c r="D1278" i="31"/>
  <c r="D1279" i="31"/>
  <c r="D1280" i="31"/>
  <c r="D1281" i="31"/>
  <c r="D1282" i="31"/>
  <c r="D1283" i="31"/>
  <c r="D1284" i="31"/>
  <c r="D1285" i="31"/>
  <c r="D1286" i="31"/>
  <c r="D1287" i="31"/>
  <c r="D1288" i="31"/>
  <c r="D1289" i="31"/>
  <c r="D1290" i="31"/>
  <c r="D1291" i="31"/>
  <c r="D1292" i="31"/>
  <c r="D1293" i="31"/>
  <c r="D1294" i="31"/>
  <c r="D1295" i="31"/>
  <c r="D1296" i="31"/>
  <c r="D1297" i="31"/>
  <c r="D1298" i="31"/>
  <c r="D1299" i="31"/>
  <c r="D1300" i="31"/>
  <c r="D1301" i="31"/>
  <c r="D1302" i="31"/>
  <c r="D1303" i="31"/>
  <c r="D1304" i="31"/>
  <c r="D1305" i="31"/>
  <c r="D1306" i="31"/>
  <c r="D1307" i="31"/>
  <c r="D1308" i="31"/>
  <c r="D1309" i="31"/>
  <c r="D1310" i="31"/>
  <c r="D1311" i="31"/>
  <c r="D1312" i="31"/>
  <c r="D1313" i="31"/>
  <c r="D1314" i="31"/>
  <c r="D1315" i="31"/>
  <c r="D1316" i="31"/>
  <c r="D1317" i="31"/>
  <c r="D1318" i="31"/>
  <c r="D1319" i="31"/>
  <c r="D1320" i="31"/>
  <c r="D1321" i="31"/>
  <c r="D1322" i="31"/>
  <c r="D1323" i="31"/>
  <c r="D1324" i="31"/>
  <c r="D1325" i="31"/>
  <c r="D1326" i="31"/>
  <c r="D1327" i="31"/>
  <c r="D1328" i="31"/>
  <c r="D1329" i="31"/>
  <c r="D1330" i="31"/>
  <c r="D1331" i="31"/>
  <c r="D1332" i="31"/>
  <c r="D1333" i="31"/>
  <c r="D1334" i="31"/>
  <c r="D1335" i="31"/>
  <c r="D1336" i="31"/>
  <c r="D1337" i="31"/>
  <c r="D1338" i="31"/>
  <c r="D1339" i="31"/>
  <c r="D1340" i="31"/>
  <c r="D1341" i="31"/>
  <c r="D1342" i="31"/>
  <c r="D1343" i="31"/>
  <c r="D1344" i="31"/>
  <c r="D1345" i="31"/>
  <c r="D1346" i="31"/>
  <c r="D1347" i="31"/>
  <c r="D1348" i="31"/>
  <c r="D1349" i="31"/>
  <c r="D1350" i="31"/>
  <c r="D1351" i="31"/>
  <c r="D1352" i="31"/>
  <c r="D1353" i="31"/>
  <c r="D1354" i="31"/>
  <c r="D1355" i="31"/>
  <c r="D1356" i="31"/>
  <c r="D1357" i="31"/>
  <c r="D1358" i="31"/>
  <c r="D1359" i="31"/>
  <c r="D1360" i="31"/>
  <c r="D1361" i="31"/>
  <c r="D1362" i="31"/>
  <c r="D1363" i="31"/>
  <c r="D1364" i="31"/>
  <c r="D1365" i="31"/>
  <c r="D1366" i="31"/>
  <c r="D1367" i="31"/>
  <c r="D1368" i="31"/>
  <c r="D1369" i="31"/>
  <c r="D1370" i="31"/>
  <c r="D1371" i="31"/>
  <c r="D1372" i="31"/>
  <c r="D1373" i="31"/>
  <c r="D1374" i="31"/>
  <c r="D1375" i="31"/>
  <c r="D1376" i="31"/>
  <c r="D1377" i="31"/>
  <c r="D1378" i="31"/>
  <c r="D1379" i="31"/>
  <c r="D1380" i="31"/>
  <c r="D1381" i="31"/>
  <c r="D1382" i="31"/>
  <c r="D1383" i="31"/>
  <c r="D1384" i="31"/>
  <c r="D1385" i="31"/>
  <c r="D1386" i="31"/>
  <c r="D1387" i="31"/>
  <c r="D1388" i="31"/>
  <c r="D1389" i="31"/>
  <c r="D1390" i="31"/>
  <c r="D1391" i="31"/>
  <c r="D1392" i="31"/>
  <c r="D1393" i="31"/>
  <c r="D1394" i="31"/>
  <c r="D1395" i="31"/>
  <c r="D1396" i="31"/>
  <c r="D1397" i="31"/>
  <c r="D1398" i="31"/>
  <c r="D1399" i="31"/>
  <c r="D1400" i="31"/>
  <c r="D1401" i="31"/>
  <c r="D1402" i="31"/>
  <c r="D1403" i="31"/>
  <c r="D1404" i="31"/>
  <c r="D1405" i="31"/>
  <c r="D1406" i="31"/>
  <c r="D1407" i="31"/>
  <c r="D1408" i="31"/>
  <c r="D1409" i="31"/>
  <c r="D1410" i="31"/>
  <c r="D1411" i="31"/>
  <c r="D1412" i="31"/>
  <c r="D1413" i="31"/>
  <c r="D1414" i="31"/>
  <c r="D1415" i="31"/>
  <c r="D1416" i="31"/>
  <c r="D1417" i="31"/>
  <c r="D1418" i="31"/>
  <c r="D1419" i="31"/>
  <c r="D1420" i="31"/>
  <c r="D1421" i="31"/>
  <c r="D1422" i="31"/>
  <c r="D1423" i="31"/>
  <c r="D1424" i="31"/>
  <c r="D1425" i="31"/>
  <c r="D1426" i="31"/>
  <c r="D1427" i="31"/>
  <c r="D1428" i="31"/>
  <c r="D1429" i="31"/>
  <c r="D1430" i="31"/>
  <c r="D1431" i="31"/>
  <c r="D1432" i="31"/>
  <c r="D1433" i="31"/>
  <c r="D1434" i="31"/>
  <c r="D1435" i="31"/>
  <c r="D1436" i="31"/>
  <c r="D1437" i="31"/>
  <c r="D1438" i="31"/>
  <c r="D1439" i="31"/>
  <c r="D1440" i="31"/>
  <c r="D1441" i="31"/>
  <c r="D1442" i="31"/>
  <c r="D1443" i="31"/>
  <c r="D1444" i="31"/>
  <c r="D1445" i="31"/>
  <c r="D1446" i="31"/>
  <c r="D1447" i="31"/>
  <c r="D1448" i="31"/>
  <c r="D1449" i="31"/>
  <c r="D1450" i="31"/>
  <c r="D1451" i="31"/>
  <c r="D1452" i="31"/>
  <c r="D1453" i="31"/>
  <c r="D1454" i="31"/>
  <c r="D1455" i="31"/>
  <c r="D1456" i="31"/>
  <c r="D1457" i="31"/>
  <c r="D1458" i="31"/>
  <c r="D1459" i="31"/>
  <c r="D1460" i="31"/>
  <c r="D1461" i="31"/>
  <c r="D1462" i="31"/>
  <c r="D1463" i="31"/>
  <c r="D1464" i="31"/>
  <c r="D1465" i="31"/>
  <c r="D1466" i="31"/>
  <c r="D1467" i="31"/>
  <c r="D1468" i="31"/>
  <c r="D1469" i="31"/>
  <c r="D1470" i="31"/>
  <c r="D1471" i="31"/>
  <c r="D1472" i="31"/>
  <c r="D1473" i="31"/>
  <c r="D1474" i="31"/>
  <c r="D1475" i="31"/>
  <c r="D1476" i="31"/>
  <c r="D1477" i="31"/>
  <c r="D1478" i="31"/>
  <c r="D1479" i="31"/>
  <c r="D1480" i="31"/>
  <c r="D1481" i="31"/>
  <c r="D1482" i="31"/>
  <c r="D1483" i="31"/>
  <c r="D1484" i="31"/>
  <c r="D1485" i="31"/>
  <c r="D1486" i="31"/>
  <c r="D1487" i="31"/>
  <c r="D1488" i="31"/>
  <c r="D1489" i="31"/>
  <c r="D1490" i="31"/>
  <c r="D1491" i="31"/>
  <c r="D1492" i="31"/>
  <c r="D1493" i="31"/>
  <c r="D1494" i="31"/>
  <c r="D1495" i="31"/>
  <c r="D1496" i="31"/>
  <c r="D1497" i="31"/>
  <c r="D1498" i="31"/>
  <c r="D1499" i="31"/>
  <c r="D1500" i="31"/>
  <c r="D1501" i="31"/>
  <c r="D1502" i="31"/>
  <c r="D1503" i="31"/>
  <c r="D1504" i="31"/>
  <c r="D1505" i="31"/>
  <c r="D1506" i="31"/>
  <c r="D1507" i="31"/>
  <c r="D1508" i="31"/>
  <c r="D1509" i="31"/>
  <c r="D1510" i="31"/>
  <c r="D1511" i="31"/>
  <c r="D1512" i="31"/>
  <c r="D1513" i="31"/>
  <c r="D1514" i="31"/>
  <c r="D1515" i="31"/>
  <c r="D1516" i="31"/>
  <c r="D1517" i="31"/>
  <c r="D1518" i="31"/>
  <c r="D1519" i="31"/>
  <c r="D1520" i="31"/>
  <c r="D1521" i="31"/>
  <c r="D1522" i="31"/>
  <c r="D1523" i="31"/>
  <c r="D1524" i="31"/>
  <c r="D1525" i="31"/>
  <c r="D1526" i="31"/>
  <c r="D1527" i="31"/>
  <c r="D1528" i="31"/>
  <c r="D1529" i="31"/>
  <c r="D1530" i="31"/>
  <c r="D1531" i="31"/>
  <c r="D1532" i="31"/>
  <c r="D1533" i="31"/>
  <c r="D1534" i="31"/>
  <c r="D1535" i="31"/>
  <c r="D1536" i="31"/>
  <c r="D1537" i="31"/>
  <c r="D1538" i="31"/>
  <c r="D1539" i="31"/>
  <c r="D1540" i="31"/>
  <c r="D1541" i="31"/>
  <c r="D1542" i="31"/>
  <c r="D1543" i="31"/>
  <c r="D1544" i="31"/>
  <c r="D1545" i="31"/>
  <c r="D1546" i="31"/>
  <c r="D1547" i="31"/>
  <c r="D1548" i="31"/>
  <c r="D1549" i="31"/>
  <c r="D1550" i="31"/>
  <c r="D1551" i="31"/>
  <c r="D1552" i="31"/>
  <c r="D1553" i="31"/>
  <c r="D1554" i="31"/>
  <c r="D1555" i="31"/>
  <c r="D1556" i="31"/>
  <c r="D1557" i="31"/>
  <c r="D1558" i="31"/>
  <c r="D1559" i="31"/>
  <c r="D1560" i="31"/>
  <c r="D1561" i="31"/>
  <c r="D1562" i="31"/>
  <c r="D1563" i="31"/>
  <c r="D1564" i="31"/>
  <c r="D1565" i="31"/>
  <c r="D1566" i="31"/>
  <c r="D1567" i="31"/>
  <c r="D1568" i="31"/>
  <c r="D1569" i="31"/>
  <c r="D1570" i="31"/>
  <c r="D1571" i="31"/>
  <c r="D1572" i="31"/>
  <c r="D1573" i="31"/>
  <c r="D1574" i="31"/>
  <c r="D1575" i="31"/>
  <c r="D1576" i="31"/>
  <c r="D1577" i="31"/>
  <c r="D1578" i="31"/>
  <c r="D1579" i="31"/>
  <c r="D1580" i="31"/>
  <c r="D1581" i="31"/>
  <c r="D1582" i="31"/>
  <c r="D1583" i="31"/>
  <c r="D1584" i="31"/>
  <c r="D1585" i="31"/>
  <c r="D1586" i="31"/>
  <c r="D1587" i="31"/>
  <c r="D1588" i="31"/>
  <c r="D1589" i="31"/>
  <c r="D1590" i="31"/>
  <c r="D1591" i="31"/>
  <c r="D1592" i="31"/>
  <c r="D1593" i="31"/>
  <c r="D1594" i="31"/>
  <c r="D1595" i="31"/>
  <c r="D1596" i="31"/>
  <c r="D1597" i="31"/>
  <c r="D1598" i="31"/>
  <c r="D1599" i="31"/>
  <c r="D1600" i="31"/>
  <c r="D1601" i="31"/>
  <c r="D1602" i="31"/>
  <c r="D1603" i="31"/>
  <c r="D1604" i="31"/>
  <c r="D1605" i="31"/>
  <c r="D1606" i="31"/>
  <c r="D1607" i="31"/>
  <c r="D1608" i="31"/>
  <c r="D1609" i="31"/>
  <c r="D1610" i="31"/>
  <c r="D1611" i="31"/>
  <c r="D1612" i="31"/>
  <c r="D1613" i="31"/>
  <c r="D1614" i="31"/>
  <c r="D1615" i="31"/>
  <c r="D1616" i="31"/>
  <c r="D1617" i="31"/>
  <c r="D1618" i="31"/>
  <c r="D1619" i="31"/>
  <c r="D1620" i="31"/>
  <c r="D1621" i="31"/>
  <c r="D1622" i="31"/>
  <c r="D1623" i="31"/>
  <c r="D1624" i="31"/>
  <c r="D1625" i="31"/>
  <c r="D1626" i="31"/>
  <c r="D1627" i="31"/>
  <c r="D1628" i="31"/>
  <c r="D1629" i="31"/>
  <c r="D1630" i="31"/>
  <c r="D1631" i="31"/>
  <c r="D1632" i="31"/>
  <c r="D1633" i="31"/>
  <c r="D1634" i="31"/>
  <c r="D1635" i="31"/>
  <c r="D1636" i="31"/>
  <c r="D1637" i="31"/>
  <c r="D1638" i="31"/>
  <c r="D1639" i="31"/>
  <c r="D1640" i="31"/>
  <c r="D1641" i="31"/>
  <c r="D1642" i="31"/>
  <c r="D1643" i="31"/>
  <c r="D1644" i="31"/>
  <c r="D1645" i="31"/>
  <c r="D1646" i="31"/>
  <c r="D1647" i="31"/>
  <c r="D1648" i="31"/>
  <c r="D1649" i="31"/>
  <c r="D1650" i="31"/>
  <c r="D1651" i="31"/>
  <c r="D1652" i="31"/>
  <c r="D1653" i="31"/>
  <c r="D1654" i="31"/>
  <c r="D1655" i="31"/>
  <c r="D1656" i="31"/>
  <c r="D1657" i="31"/>
  <c r="D1658" i="31"/>
  <c r="D1659" i="31"/>
  <c r="D1660" i="31"/>
  <c r="D1661" i="31"/>
  <c r="D1662" i="31"/>
  <c r="D1663" i="31"/>
  <c r="D1664" i="31"/>
  <c r="D1665" i="31"/>
  <c r="D1666" i="31"/>
  <c r="D1667" i="31"/>
  <c r="D1668" i="31"/>
  <c r="D1669" i="31"/>
  <c r="D1670" i="31"/>
  <c r="D1671" i="31"/>
  <c r="D1672" i="31"/>
  <c r="D1673" i="31"/>
  <c r="D1674" i="31"/>
  <c r="D1675" i="31"/>
  <c r="D1676" i="31"/>
  <c r="D1677" i="31"/>
  <c r="D1678" i="31"/>
  <c r="D1679" i="31"/>
  <c r="D1680" i="31"/>
  <c r="D1681" i="31"/>
  <c r="D1682" i="31"/>
  <c r="D1683" i="31"/>
  <c r="D1684" i="31"/>
  <c r="D1685" i="31"/>
  <c r="D1686" i="31"/>
  <c r="D1687" i="31"/>
  <c r="D1688" i="31"/>
  <c r="D1689" i="31"/>
  <c r="D1690" i="31"/>
  <c r="D1691" i="31"/>
  <c r="D1692" i="31"/>
  <c r="D1693" i="31"/>
  <c r="D1694" i="31"/>
  <c r="D1695" i="31"/>
  <c r="D1696" i="31"/>
  <c r="D1697" i="31"/>
  <c r="D1698" i="31"/>
  <c r="D1699" i="31"/>
  <c r="D1700" i="31"/>
  <c r="D1701" i="31"/>
  <c r="D1702" i="31"/>
  <c r="D1703" i="31"/>
  <c r="D1704" i="31"/>
  <c r="D1705" i="31"/>
  <c r="D1706" i="31"/>
  <c r="D1707" i="31"/>
  <c r="D1708" i="31"/>
  <c r="D1709" i="31"/>
  <c r="D1710" i="31"/>
  <c r="D1711" i="31"/>
  <c r="D1712" i="31"/>
  <c r="D1713" i="31"/>
  <c r="D1714" i="31"/>
  <c r="D1715" i="31"/>
  <c r="D1716" i="31"/>
  <c r="D1717" i="31"/>
  <c r="D1718" i="31"/>
  <c r="D1719" i="31"/>
  <c r="D1720" i="31"/>
  <c r="D1721" i="31"/>
  <c r="D1722" i="31"/>
  <c r="D1723" i="31"/>
  <c r="D1724" i="31"/>
  <c r="D1725" i="31"/>
  <c r="D1726" i="31"/>
  <c r="D1727" i="31"/>
  <c r="D1728" i="31"/>
  <c r="D1729" i="31"/>
  <c r="D1730" i="31"/>
  <c r="D1731" i="31"/>
  <c r="D1732" i="31"/>
  <c r="D1733" i="31"/>
  <c r="D1734" i="31"/>
  <c r="D1735" i="31"/>
  <c r="D1736" i="31"/>
  <c r="D1737" i="31"/>
  <c r="D1738" i="31"/>
  <c r="D1739" i="31"/>
  <c r="D1740" i="31"/>
  <c r="D1741" i="31"/>
  <c r="D1742" i="31"/>
  <c r="D1743" i="31"/>
  <c r="D1744" i="31"/>
  <c r="D1745" i="31"/>
  <c r="D1746" i="31"/>
  <c r="D1747" i="31"/>
  <c r="D1748" i="31"/>
  <c r="D1749" i="31"/>
  <c r="D1750" i="31"/>
  <c r="D1751" i="31"/>
  <c r="D1752" i="31"/>
  <c r="D1753" i="31"/>
  <c r="D1754" i="31"/>
  <c r="D1755" i="31"/>
  <c r="D1756" i="31"/>
  <c r="D1757" i="31"/>
  <c r="D1758" i="31"/>
  <c r="D1759" i="31"/>
  <c r="D1760" i="31"/>
  <c r="D1761" i="31"/>
  <c r="D1762" i="31"/>
  <c r="D1763" i="31"/>
  <c r="D1764" i="31"/>
  <c r="D1765" i="31"/>
  <c r="D1766" i="31"/>
  <c r="D1767" i="31"/>
  <c r="D1768" i="31"/>
  <c r="D1769" i="31"/>
  <c r="D1770" i="31"/>
  <c r="D1771" i="31"/>
  <c r="D1772" i="31"/>
  <c r="D1773" i="31"/>
  <c r="D1774" i="31"/>
  <c r="D1775" i="31"/>
  <c r="D1776" i="31"/>
  <c r="D1777" i="31"/>
  <c r="D1778" i="31"/>
  <c r="D1779" i="31"/>
  <c r="D1780" i="31"/>
  <c r="D1781" i="31"/>
  <c r="D1782" i="31"/>
  <c r="D1783" i="31"/>
  <c r="D1784" i="31"/>
  <c r="D1785" i="31"/>
  <c r="D1786" i="31"/>
  <c r="D1787" i="31"/>
  <c r="D1788" i="31"/>
  <c r="D1789" i="31"/>
  <c r="D1790" i="31"/>
  <c r="D1791" i="31"/>
  <c r="D1792" i="31"/>
  <c r="D1793" i="31"/>
  <c r="D1794" i="31"/>
  <c r="D1795" i="31"/>
  <c r="D1796" i="31"/>
  <c r="D1797" i="31"/>
  <c r="D1798" i="31"/>
  <c r="D1799" i="31"/>
  <c r="D1800" i="31"/>
  <c r="D1801" i="31"/>
  <c r="D1802" i="31"/>
  <c r="D1803" i="31"/>
  <c r="D1804" i="31"/>
  <c r="D1805" i="31"/>
  <c r="D1806" i="31"/>
  <c r="D1807" i="31"/>
  <c r="D1808" i="31"/>
  <c r="D1809" i="31"/>
  <c r="D1810" i="31"/>
  <c r="D1811" i="31"/>
  <c r="D1812" i="31"/>
  <c r="D1813" i="31"/>
  <c r="D1814" i="31"/>
  <c r="D1815" i="31"/>
  <c r="D1816" i="31"/>
  <c r="D1817" i="31"/>
  <c r="D1818" i="31"/>
  <c r="D1819" i="31"/>
  <c r="D1820" i="31"/>
  <c r="D1821" i="31"/>
  <c r="D1822" i="31"/>
  <c r="D1823" i="31"/>
  <c r="D1824" i="31"/>
  <c r="D1825" i="31"/>
  <c r="D1826" i="31"/>
  <c r="D1827" i="31"/>
  <c r="D1828" i="31"/>
  <c r="D1829" i="31"/>
  <c r="D1830" i="31"/>
  <c r="D1831" i="31"/>
  <c r="D1832" i="31"/>
  <c r="D1833" i="31"/>
  <c r="D1834" i="31"/>
  <c r="D1835" i="31"/>
  <c r="D1836" i="31"/>
  <c r="D1837" i="31"/>
  <c r="D1838" i="31"/>
  <c r="D1839" i="31"/>
  <c r="D1840" i="31"/>
  <c r="D1841" i="31"/>
  <c r="D1842" i="31"/>
  <c r="D1843" i="31"/>
  <c r="D1844" i="31"/>
  <c r="D1845" i="31"/>
  <c r="D1846" i="31"/>
  <c r="D1847" i="31"/>
  <c r="D1848" i="31"/>
  <c r="D1849" i="31"/>
  <c r="D1850" i="31"/>
  <c r="D1851" i="31"/>
  <c r="D1852" i="31"/>
  <c r="D1853" i="31"/>
  <c r="D1854" i="31"/>
  <c r="D1855" i="31"/>
  <c r="D1856" i="31"/>
  <c r="D1857" i="31"/>
  <c r="D1858" i="31"/>
  <c r="D1859" i="31"/>
  <c r="D1860" i="31"/>
  <c r="D1861" i="31"/>
  <c r="D1862" i="31"/>
  <c r="D1863" i="31"/>
  <c r="D1864" i="31"/>
  <c r="D1865" i="31"/>
  <c r="D1866" i="31"/>
  <c r="D1867" i="31"/>
  <c r="D1868" i="31"/>
  <c r="D1869" i="31"/>
  <c r="D1870" i="31"/>
  <c r="D1871" i="31"/>
  <c r="D1872" i="31"/>
  <c r="D1873" i="31"/>
  <c r="D1874" i="31"/>
  <c r="D1875" i="31"/>
  <c r="D1876" i="31"/>
  <c r="D1877" i="31"/>
  <c r="D1878" i="31"/>
  <c r="D1879" i="31"/>
  <c r="D1880" i="31"/>
  <c r="D1881" i="31"/>
  <c r="D1882" i="31"/>
  <c r="D1883" i="31"/>
  <c r="D1884" i="31"/>
  <c r="D1885" i="31"/>
  <c r="D1886" i="31"/>
  <c r="D1887" i="31"/>
  <c r="D1888" i="31"/>
  <c r="D1889" i="31"/>
  <c r="D1890" i="31"/>
  <c r="D1891" i="31"/>
  <c r="D1892" i="31"/>
  <c r="D1893" i="31"/>
  <c r="D1894" i="31"/>
  <c r="D1895" i="31"/>
  <c r="D1896" i="31"/>
  <c r="D1897" i="31"/>
  <c r="D1898" i="31"/>
  <c r="D1899" i="31"/>
  <c r="D1900" i="31"/>
  <c r="D1901" i="31"/>
  <c r="D1902" i="31"/>
  <c r="D1903" i="31"/>
  <c r="D1904" i="31"/>
  <c r="D1905" i="31"/>
  <c r="D1906" i="31"/>
  <c r="D1907" i="31"/>
  <c r="D1908" i="31"/>
  <c r="D1909" i="31"/>
  <c r="D1910" i="31"/>
  <c r="D1911" i="31"/>
  <c r="D1912" i="31"/>
  <c r="D1913" i="31"/>
  <c r="D1914" i="31"/>
  <c r="D1915" i="31"/>
  <c r="D1916" i="31"/>
  <c r="D1917" i="31"/>
  <c r="D1918" i="31"/>
  <c r="D1919" i="31"/>
  <c r="D1920" i="31"/>
  <c r="D1921" i="31"/>
  <c r="D1922" i="31"/>
  <c r="D1923" i="31"/>
  <c r="D1924" i="31"/>
  <c r="D1925" i="31"/>
  <c r="D1926" i="31"/>
  <c r="D1927" i="31"/>
  <c r="D1928" i="31"/>
  <c r="D1929" i="31"/>
  <c r="D1930" i="31"/>
  <c r="D1931" i="31"/>
  <c r="D1932" i="31"/>
  <c r="D1933" i="31"/>
  <c r="D1934" i="31"/>
  <c r="D1935" i="31"/>
  <c r="D1936" i="31"/>
  <c r="D1937" i="31"/>
  <c r="D1938" i="31"/>
  <c r="D1939" i="31"/>
  <c r="D1940" i="31"/>
  <c r="D1941" i="31"/>
  <c r="D1942" i="31"/>
  <c r="D1943" i="31"/>
  <c r="D1944" i="31"/>
  <c r="D1945" i="31"/>
  <c r="D1946" i="31"/>
  <c r="D1947" i="31"/>
  <c r="D1948" i="31"/>
  <c r="D1949" i="31"/>
  <c r="D1950" i="31"/>
  <c r="D1951" i="31"/>
  <c r="D1952" i="31"/>
  <c r="D1953" i="31"/>
  <c r="D1954" i="31"/>
  <c r="D1955" i="31"/>
  <c r="D1956" i="31"/>
  <c r="D1957" i="31"/>
  <c r="D1958" i="31"/>
  <c r="D1959" i="31"/>
  <c r="D1960" i="31"/>
  <c r="D1961" i="31"/>
  <c r="D1962" i="31"/>
  <c r="D1963" i="31"/>
  <c r="D1964" i="31"/>
  <c r="D1965" i="31"/>
  <c r="D1966" i="31"/>
  <c r="D1967" i="31"/>
  <c r="D1968" i="31"/>
  <c r="D1969" i="31"/>
  <c r="D1970" i="31"/>
  <c r="D1971" i="31"/>
  <c r="D1972" i="31"/>
  <c r="D1973" i="31"/>
  <c r="D1974" i="31"/>
  <c r="D1975" i="31"/>
  <c r="D1976" i="31"/>
  <c r="D1977" i="31"/>
  <c r="D1978" i="31"/>
  <c r="D1979" i="31"/>
  <c r="D1980" i="31"/>
  <c r="D1981" i="31"/>
  <c r="D1982" i="31"/>
  <c r="D1983" i="31"/>
  <c r="D1984" i="31"/>
  <c r="D1985" i="31"/>
  <c r="D1986" i="31"/>
  <c r="D1987" i="31"/>
  <c r="D1988" i="31"/>
  <c r="D1989" i="31"/>
  <c r="D1990" i="31"/>
  <c r="D1991" i="31"/>
  <c r="D1992" i="31"/>
  <c r="D1993" i="31"/>
  <c r="D1994" i="31"/>
  <c r="D1995" i="31"/>
  <c r="D1996" i="31"/>
  <c r="D1997" i="31"/>
  <c r="D1998" i="31"/>
  <c r="D1999" i="31"/>
  <c r="D2000" i="31"/>
  <c r="D2001" i="31"/>
  <c r="D2002" i="31"/>
  <c r="D2003" i="31"/>
  <c r="D2004" i="31"/>
  <c r="D2005" i="31"/>
  <c r="D2006" i="31"/>
  <c r="D2007" i="31"/>
  <c r="D2008" i="31"/>
  <c r="D2009" i="31"/>
  <c r="D2010" i="31"/>
  <c r="D2011" i="31"/>
  <c r="D2012" i="31"/>
  <c r="D2013" i="31"/>
  <c r="D2014" i="31"/>
  <c r="D2015" i="31"/>
  <c r="D2016" i="31"/>
  <c r="D2017" i="31"/>
  <c r="D2018" i="31"/>
  <c r="D2019" i="31"/>
  <c r="D2020" i="31"/>
  <c r="D2021" i="31"/>
  <c r="D2022" i="31"/>
  <c r="D2023" i="31"/>
  <c r="D2024" i="31"/>
  <c r="D2025" i="31"/>
  <c r="D2026" i="31"/>
  <c r="D2027" i="31"/>
  <c r="D2028" i="31"/>
  <c r="D2029" i="31"/>
  <c r="D2030" i="31"/>
  <c r="D2031" i="31"/>
  <c r="D2032" i="31"/>
  <c r="D2033" i="31"/>
  <c r="D2034" i="31"/>
  <c r="D2035" i="31"/>
  <c r="D2036" i="31"/>
  <c r="D2037" i="31"/>
  <c r="D2038" i="31"/>
  <c r="D2039" i="31"/>
  <c r="D2040" i="31"/>
  <c r="D2041" i="31"/>
  <c r="D2042" i="31"/>
  <c r="D2043" i="31"/>
  <c r="D2044" i="31"/>
  <c r="D2045" i="31"/>
  <c r="D2046" i="31"/>
  <c r="D2047" i="31"/>
  <c r="D2048" i="31"/>
  <c r="D2049" i="31"/>
  <c r="D2050" i="31"/>
  <c r="D2051" i="31"/>
  <c r="D2052" i="31"/>
  <c r="D2053" i="31"/>
  <c r="D2054" i="31"/>
  <c r="D2055" i="31"/>
  <c r="D2056" i="31"/>
  <c r="D2057" i="31"/>
  <c r="D2058" i="31"/>
  <c r="D2059" i="31"/>
  <c r="D2060" i="31"/>
  <c r="D2061" i="31"/>
  <c r="D2062" i="31"/>
  <c r="D2063" i="31"/>
  <c r="D2064" i="31"/>
  <c r="D2065" i="31"/>
  <c r="D2066" i="31"/>
  <c r="D2067" i="31"/>
  <c r="D2068" i="31"/>
  <c r="D2069" i="31"/>
  <c r="D2070" i="31"/>
  <c r="D2071" i="31"/>
  <c r="D2072" i="31"/>
  <c r="D2073" i="31"/>
  <c r="D2074" i="31"/>
  <c r="D2075" i="31"/>
  <c r="D2076" i="31"/>
  <c r="D2077" i="31"/>
  <c r="D2078" i="31"/>
  <c r="D2079" i="31"/>
  <c r="D2080" i="31"/>
  <c r="D2081" i="31"/>
  <c r="D2082" i="31"/>
  <c r="D2083" i="31"/>
  <c r="D2084" i="31"/>
  <c r="D2085" i="31"/>
  <c r="D2086" i="31"/>
  <c r="D2087" i="31"/>
  <c r="D2088" i="31"/>
  <c r="D2089" i="31"/>
  <c r="D2090" i="31"/>
  <c r="D2091" i="31"/>
  <c r="D2092" i="31"/>
  <c r="D2093" i="31"/>
  <c r="D2094" i="31"/>
  <c r="D2095" i="31"/>
  <c r="D2096" i="31"/>
  <c r="D2097" i="31"/>
  <c r="D2098" i="31"/>
  <c r="D2099" i="31"/>
  <c r="D2100" i="31"/>
  <c r="D2101" i="31"/>
  <c r="D2102" i="31"/>
  <c r="D2103" i="31"/>
  <c r="D2104" i="31"/>
  <c r="D2105" i="31"/>
  <c r="D2106" i="31"/>
  <c r="D2107" i="31"/>
  <c r="D2108" i="31"/>
  <c r="D2109" i="31"/>
  <c r="D2110" i="31"/>
  <c r="D2111" i="31"/>
  <c r="D2112" i="31"/>
  <c r="D2113" i="31"/>
  <c r="D2114" i="31"/>
  <c r="D2115" i="31"/>
  <c r="D2116" i="31"/>
  <c r="D2117" i="31"/>
  <c r="D2118" i="31"/>
  <c r="D2119" i="31"/>
  <c r="D2120" i="31"/>
  <c r="D2121" i="31"/>
  <c r="D2122" i="31"/>
  <c r="D2123" i="31"/>
  <c r="D2124" i="31"/>
  <c r="D2125" i="31"/>
  <c r="D2126" i="31"/>
  <c r="D2127" i="31"/>
  <c r="D2128" i="31"/>
  <c r="D2129" i="31"/>
  <c r="D2130" i="31"/>
  <c r="D2131" i="31"/>
  <c r="D2132" i="31"/>
  <c r="D2133" i="31"/>
  <c r="D2134" i="31"/>
  <c r="D2135" i="31"/>
  <c r="D2136" i="31"/>
  <c r="D2137" i="31"/>
  <c r="D2138" i="31"/>
  <c r="D2139" i="31"/>
  <c r="D2140" i="31"/>
  <c r="D2141" i="31"/>
  <c r="D2142" i="31"/>
  <c r="D2143" i="31"/>
  <c r="D2144" i="31"/>
  <c r="D2145" i="31"/>
  <c r="D2146" i="31"/>
  <c r="D2147" i="31"/>
  <c r="D2148" i="31"/>
  <c r="D2149" i="31"/>
  <c r="D2150" i="31"/>
  <c r="D2151" i="31"/>
  <c r="D2152" i="31"/>
  <c r="D2153" i="31"/>
  <c r="D2154" i="31"/>
  <c r="D2155" i="31"/>
  <c r="D2156" i="31"/>
  <c r="D2157" i="31"/>
  <c r="D2158" i="31"/>
  <c r="D2159" i="31"/>
  <c r="D2160" i="31"/>
  <c r="D2161" i="31"/>
  <c r="D2162" i="31"/>
  <c r="D2163" i="31"/>
  <c r="D2164" i="31"/>
  <c r="D2165" i="31"/>
  <c r="D2166" i="31"/>
  <c r="D2167" i="31"/>
  <c r="D2168" i="31"/>
  <c r="D2169" i="31"/>
  <c r="D2170" i="31"/>
  <c r="D2171" i="31"/>
  <c r="D2172" i="31"/>
  <c r="D2173" i="31"/>
  <c r="D2174" i="31"/>
  <c r="D2175" i="31"/>
  <c r="D2176" i="31"/>
  <c r="D2177" i="31"/>
  <c r="D2178" i="31"/>
  <c r="D2179" i="31"/>
  <c r="D2180" i="31"/>
  <c r="D2181" i="31"/>
  <c r="D2182" i="31"/>
  <c r="D2183" i="31"/>
  <c r="D2184" i="31"/>
  <c r="D2185" i="31"/>
  <c r="D2186" i="31"/>
  <c r="D2187" i="31"/>
  <c r="D2188" i="31"/>
  <c r="D2189" i="31"/>
  <c r="D2190" i="31"/>
  <c r="D2191" i="31"/>
  <c r="D2192" i="31"/>
  <c r="D2193" i="31"/>
  <c r="D2194" i="31"/>
  <c r="D2195" i="31"/>
  <c r="D2196" i="31"/>
  <c r="D2197" i="31"/>
  <c r="D2198" i="31"/>
  <c r="D2199" i="31"/>
  <c r="D2200" i="31"/>
  <c r="D2201" i="31"/>
  <c r="D2202" i="31"/>
  <c r="D2203" i="31"/>
  <c r="D2204" i="31"/>
  <c r="D2205" i="31"/>
  <c r="D2206" i="31"/>
  <c r="D2207" i="31"/>
  <c r="D2208" i="31"/>
  <c r="D2209" i="31"/>
  <c r="D2210" i="31"/>
  <c r="D2211" i="31"/>
  <c r="D2212" i="31"/>
  <c r="D2213" i="31"/>
  <c r="D2214" i="31"/>
  <c r="D2215" i="31"/>
  <c r="D2216" i="31"/>
  <c r="D2217" i="31"/>
  <c r="D2218" i="31"/>
  <c r="D2219" i="31"/>
  <c r="D2220" i="31"/>
  <c r="D2221" i="31"/>
  <c r="D2222" i="31"/>
  <c r="D2223" i="31"/>
  <c r="D2224" i="31"/>
  <c r="D2225" i="31"/>
  <c r="D2226" i="31"/>
  <c r="D2227" i="31"/>
  <c r="D2228" i="31"/>
  <c r="D2229" i="31"/>
  <c r="D2230" i="31"/>
  <c r="D2231" i="31"/>
  <c r="D2232" i="31"/>
  <c r="D2233" i="31"/>
  <c r="D2234" i="31"/>
  <c r="D2235" i="31"/>
  <c r="D2236" i="31"/>
  <c r="D2237" i="31"/>
  <c r="D2238" i="31"/>
  <c r="D2239" i="31"/>
  <c r="D2240" i="31"/>
  <c r="D2241" i="31"/>
  <c r="D2242" i="31"/>
  <c r="D2243" i="31"/>
  <c r="D2244" i="31"/>
  <c r="D2245" i="31"/>
  <c r="D2246" i="31"/>
  <c r="D2247" i="31"/>
  <c r="D2248" i="31"/>
  <c r="D2249" i="31"/>
  <c r="D2250" i="31"/>
  <c r="D2251" i="31"/>
  <c r="D2252" i="31"/>
  <c r="D2253" i="31"/>
  <c r="D2254" i="31"/>
  <c r="D2255" i="31"/>
  <c r="D2256" i="31"/>
  <c r="D2257" i="31"/>
  <c r="D2258" i="31"/>
  <c r="D2259" i="31"/>
  <c r="D2260" i="31"/>
  <c r="D2261" i="31"/>
  <c r="D2262" i="31"/>
  <c r="D2263" i="31"/>
  <c r="D2264" i="31"/>
  <c r="D2265" i="31"/>
  <c r="D2266" i="31"/>
  <c r="D2267" i="31"/>
  <c r="D2268" i="31"/>
  <c r="D2269" i="31"/>
  <c r="D2270" i="31"/>
  <c r="D2271" i="31"/>
  <c r="D2272" i="31"/>
  <c r="D2273" i="31"/>
  <c r="D2274" i="31"/>
  <c r="D2275" i="31"/>
  <c r="D2276" i="31"/>
  <c r="D2277" i="31"/>
  <c r="D2278" i="31"/>
  <c r="D2279" i="31"/>
  <c r="D2280" i="31"/>
  <c r="D2281" i="31"/>
  <c r="D2282" i="31"/>
  <c r="D2283" i="31"/>
  <c r="D2284" i="31"/>
  <c r="D2285" i="31"/>
  <c r="D2286" i="31"/>
  <c r="D2287" i="31"/>
  <c r="D2288" i="31"/>
  <c r="D2289" i="31"/>
  <c r="D2290" i="31"/>
  <c r="D2291" i="31"/>
  <c r="D2292" i="31"/>
  <c r="D2293" i="31"/>
  <c r="D2294" i="31"/>
  <c r="D2295" i="31"/>
  <c r="D2296" i="31"/>
  <c r="D2297" i="31"/>
  <c r="D2298" i="31"/>
  <c r="D2299" i="31"/>
  <c r="D2300" i="31"/>
  <c r="D2301" i="31"/>
  <c r="D2302" i="31"/>
  <c r="D2303" i="31"/>
  <c r="D2304" i="31"/>
  <c r="D2305" i="31"/>
  <c r="D2306" i="31"/>
  <c r="D2307" i="31"/>
  <c r="D2308" i="31"/>
  <c r="D2309" i="31"/>
  <c r="D2310" i="31"/>
  <c r="D2311" i="31"/>
  <c r="D2312" i="31"/>
  <c r="D2313" i="31"/>
  <c r="D2314" i="31"/>
  <c r="D2315" i="31"/>
  <c r="D2316" i="31"/>
  <c r="D2317" i="31"/>
  <c r="D2318" i="31"/>
  <c r="D2319" i="31"/>
  <c r="D2320" i="31"/>
  <c r="D2321" i="31"/>
  <c r="D2322" i="31"/>
  <c r="D2323" i="31"/>
  <c r="D2324" i="31"/>
  <c r="D2325" i="31"/>
  <c r="D2326" i="31"/>
  <c r="D2327" i="31"/>
  <c r="D2328" i="31"/>
  <c r="D2329" i="31"/>
  <c r="D2330" i="31"/>
  <c r="D2331" i="31"/>
  <c r="D2332" i="31"/>
  <c r="D2333" i="31"/>
  <c r="D2334" i="31"/>
  <c r="D2335" i="31"/>
  <c r="D2336" i="31"/>
  <c r="D2337" i="31"/>
  <c r="D2338" i="31"/>
  <c r="D2339" i="31"/>
  <c r="D2340" i="31"/>
  <c r="D2341" i="31"/>
  <c r="D2342" i="31"/>
  <c r="D2343" i="31"/>
  <c r="D2344" i="31"/>
  <c r="D2345" i="31"/>
  <c r="D2346" i="31"/>
  <c r="D2347" i="31"/>
  <c r="D2348" i="31"/>
  <c r="D2349" i="31"/>
  <c r="D2350" i="31"/>
  <c r="D2351" i="31"/>
  <c r="D2352" i="31"/>
  <c r="D2353" i="31"/>
  <c r="D2354" i="31"/>
  <c r="D2355" i="31"/>
  <c r="D2356" i="31"/>
  <c r="D2357" i="31"/>
  <c r="D2358" i="31"/>
  <c r="D2359" i="31"/>
  <c r="D2360" i="31"/>
  <c r="D2361" i="31"/>
  <c r="D2362" i="31"/>
  <c r="D2363" i="31"/>
  <c r="D2364" i="31"/>
  <c r="D2365" i="31"/>
  <c r="D2366" i="31"/>
  <c r="D2367" i="31"/>
  <c r="D2368" i="31"/>
  <c r="D2369" i="31"/>
  <c r="D2370" i="31"/>
  <c r="D2371" i="31"/>
  <c r="D2372" i="31"/>
  <c r="D2373" i="31"/>
  <c r="D2374" i="31"/>
  <c r="D2375" i="31"/>
  <c r="D2376" i="31"/>
  <c r="D2377" i="31"/>
  <c r="D2378" i="31"/>
  <c r="D2379" i="31"/>
  <c r="D2380" i="31"/>
  <c r="D2381" i="31"/>
  <c r="D2382" i="31"/>
  <c r="D2383" i="31"/>
  <c r="D2384" i="31"/>
  <c r="D2385" i="31"/>
  <c r="D2386" i="31"/>
  <c r="D2387" i="31"/>
  <c r="D2388" i="31"/>
  <c r="D2389" i="31"/>
  <c r="D2390" i="31"/>
  <c r="D2391" i="31"/>
  <c r="D2392" i="31"/>
  <c r="D2393" i="31"/>
  <c r="D2394" i="31"/>
  <c r="D2395" i="31"/>
  <c r="D2396" i="31"/>
  <c r="D2397" i="31"/>
  <c r="D2398" i="31"/>
  <c r="D2399" i="31"/>
  <c r="D2400" i="31"/>
  <c r="D2401" i="31"/>
  <c r="D2402" i="31"/>
  <c r="D2403" i="31"/>
  <c r="D2404" i="31"/>
  <c r="D2405" i="31"/>
  <c r="D2406" i="31"/>
  <c r="D2407" i="31"/>
  <c r="D2408" i="31"/>
  <c r="D2409" i="31"/>
  <c r="D2410" i="31"/>
  <c r="D2411" i="31"/>
  <c r="D2412" i="31"/>
  <c r="D2413" i="31"/>
  <c r="D2414" i="31"/>
  <c r="D2415" i="31"/>
  <c r="D2416" i="31"/>
  <c r="D2417" i="31"/>
  <c r="D2418" i="31"/>
  <c r="D2419" i="31"/>
  <c r="D2420" i="31"/>
  <c r="D2421" i="31"/>
  <c r="D2422" i="31"/>
  <c r="D2423" i="31"/>
  <c r="D2424" i="31"/>
  <c r="D2425" i="31"/>
  <c r="D2426" i="31"/>
  <c r="D2427" i="31"/>
  <c r="D2428" i="31"/>
  <c r="D2429" i="31"/>
  <c r="D2430" i="31"/>
  <c r="D2431" i="31"/>
  <c r="D2432" i="31"/>
  <c r="D2433" i="31"/>
  <c r="D2434" i="31"/>
  <c r="D2435" i="31"/>
  <c r="D2436" i="31"/>
  <c r="D2437" i="31"/>
  <c r="D2438" i="31"/>
  <c r="D2439" i="31"/>
  <c r="D2440" i="31"/>
  <c r="D2441" i="31"/>
  <c r="D2442" i="31"/>
  <c r="D2443" i="31"/>
  <c r="D2444" i="31"/>
  <c r="D2445" i="31"/>
  <c r="D2446" i="31"/>
  <c r="D2447" i="31"/>
  <c r="D2448" i="31"/>
  <c r="D2449" i="31"/>
  <c r="D2450" i="31"/>
  <c r="D2451" i="31"/>
  <c r="D2452" i="31"/>
  <c r="D2453" i="31"/>
  <c r="D2454" i="31"/>
  <c r="D2455" i="31"/>
  <c r="D2456" i="31"/>
  <c r="D2457" i="31"/>
  <c r="D2458" i="31"/>
  <c r="D2459" i="31"/>
  <c r="D2460" i="31"/>
  <c r="D2461" i="31"/>
  <c r="D2462" i="31"/>
  <c r="D2463" i="31"/>
  <c r="D2464" i="31"/>
  <c r="D2465" i="31"/>
  <c r="D2466" i="31"/>
  <c r="D2467" i="31"/>
  <c r="D2468" i="31"/>
  <c r="D2469" i="31"/>
  <c r="D2470" i="31"/>
  <c r="D2471" i="31"/>
  <c r="D2472" i="31"/>
  <c r="D2473" i="31"/>
  <c r="D2474" i="31"/>
  <c r="D2475" i="31"/>
  <c r="D2476" i="31"/>
  <c r="D2477" i="31"/>
  <c r="D2478" i="31"/>
  <c r="D2479" i="31"/>
  <c r="D2480" i="31"/>
  <c r="D2481" i="31"/>
  <c r="D2482" i="31"/>
  <c r="D2483" i="31"/>
  <c r="D2484" i="31"/>
  <c r="D2485" i="31"/>
  <c r="D2486" i="31"/>
  <c r="D2487" i="31"/>
  <c r="D2488" i="31"/>
  <c r="D2489" i="31"/>
  <c r="D2490" i="31"/>
  <c r="D2491" i="31"/>
  <c r="D2492" i="31"/>
  <c r="D2493" i="31"/>
  <c r="D2494" i="31"/>
  <c r="D2495" i="31"/>
  <c r="D2496" i="31"/>
  <c r="D2497" i="31"/>
  <c r="D2498" i="31"/>
  <c r="D2499" i="31"/>
  <c r="D2500" i="31"/>
  <c r="D2501" i="31"/>
  <c r="D2502" i="31"/>
  <c r="D2503" i="31"/>
  <c r="D2504" i="31"/>
  <c r="D2505" i="31"/>
  <c r="D2506" i="31"/>
  <c r="D2507" i="31"/>
  <c r="D2508" i="31"/>
  <c r="D2509" i="31"/>
  <c r="D2510" i="31"/>
  <c r="D2511" i="31"/>
  <c r="D2512" i="31"/>
  <c r="D2513" i="31"/>
  <c r="D2514" i="31"/>
  <c r="D2515" i="31"/>
  <c r="D2516" i="31"/>
  <c r="D2517" i="31"/>
  <c r="D2518" i="31"/>
  <c r="D2519" i="31"/>
  <c r="D2520" i="31"/>
  <c r="D2521" i="31"/>
  <c r="D2522" i="31"/>
  <c r="D2523" i="31"/>
  <c r="D2524" i="31"/>
  <c r="D2525" i="31"/>
  <c r="D2526" i="31"/>
  <c r="D2527" i="31"/>
  <c r="D2528" i="31"/>
  <c r="D2529" i="31"/>
  <c r="D2530" i="31"/>
  <c r="D2531" i="31"/>
  <c r="D2532" i="31"/>
  <c r="D2533" i="31"/>
  <c r="D2534" i="31"/>
  <c r="D2535" i="31"/>
  <c r="D2536" i="31"/>
  <c r="D2537" i="31"/>
  <c r="D2538" i="31"/>
  <c r="D2539" i="31"/>
  <c r="D2540" i="31"/>
  <c r="D2541" i="31"/>
  <c r="D2542" i="31"/>
  <c r="D2543" i="31"/>
  <c r="D2544" i="31"/>
  <c r="D2545" i="31"/>
  <c r="D2546" i="31"/>
  <c r="D2547" i="31"/>
  <c r="D2548" i="31"/>
  <c r="D2549" i="31"/>
  <c r="D2550" i="31"/>
  <c r="D2551" i="31"/>
  <c r="D2552" i="31"/>
  <c r="D2553" i="31"/>
  <c r="D2554" i="31"/>
  <c r="D2555" i="31"/>
  <c r="D2556" i="31"/>
  <c r="D2557" i="31"/>
  <c r="D2558" i="31"/>
  <c r="D2559" i="31"/>
  <c r="D2560" i="31"/>
  <c r="D2561" i="31"/>
  <c r="D2562" i="31"/>
  <c r="D2563" i="31"/>
  <c r="D2564" i="31"/>
  <c r="D2565" i="31"/>
  <c r="D2566" i="31"/>
  <c r="D2567" i="31"/>
  <c r="D2568" i="31"/>
  <c r="D2569" i="31"/>
  <c r="D2570" i="31"/>
  <c r="D2571" i="31"/>
  <c r="D2572" i="31"/>
  <c r="D2573" i="31"/>
  <c r="D2574" i="31"/>
  <c r="D2575" i="31"/>
  <c r="D2576" i="31"/>
  <c r="D2577" i="31"/>
  <c r="D2578" i="31"/>
  <c r="D2579" i="31"/>
  <c r="D2580" i="31"/>
  <c r="D2581" i="31"/>
  <c r="D2582" i="31"/>
  <c r="D2583" i="31"/>
  <c r="D2584" i="31"/>
  <c r="D2585" i="31"/>
  <c r="D2586" i="31"/>
  <c r="D2587" i="31"/>
  <c r="D2588" i="31"/>
  <c r="D2589" i="31"/>
  <c r="D2590" i="31"/>
  <c r="D2591" i="31"/>
  <c r="D2592" i="31"/>
  <c r="D2593" i="31"/>
  <c r="D2594" i="31"/>
  <c r="D2595" i="31"/>
  <c r="D2596" i="31"/>
  <c r="D2597" i="31"/>
  <c r="D2598" i="31"/>
  <c r="D2599" i="31"/>
  <c r="D2600" i="31"/>
  <c r="D2601" i="31"/>
  <c r="D2602" i="31"/>
  <c r="D2603" i="31"/>
  <c r="D2604" i="31"/>
  <c r="D2605" i="31"/>
  <c r="D2606" i="31"/>
  <c r="D2607" i="31"/>
  <c r="D2608" i="31"/>
  <c r="D2609" i="31"/>
  <c r="D2610" i="31"/>
  <c r="D2611" i="31"/>
  <c r="D2612" i="31"/>
  <c r="D2613" i="31"/>
  <c r="D2614" i="31"/>
  <c r="D2615" i="31"/>
  <c r="D2616" i="31"/>
  <c r="D2617" i="31"/>
  <c r="D2618" i="31"/>
  <c r="D2619" i="31"/>
  <c r="D2620" i="31"/>
  <c r="D2621" i="31"/>
  <c r="D2622" i="31"/>
  <c r="D2623" i="31"/>
  <c r="D2624" i="31"/>
  <c r="D2625" i="31"/>
  <c r="D2626" i="31"/>
  <c r="D2627" i="31"/>
  <c r="D2628" i="31"/>
  <c r="D2629" i="31"/>
  <c r="D2630" i="31"/>
  <c r="D2631" i="31"/>
  <c r="D2632" i="31"/>
  <c r="D2633" i="31"/>
  <c r="D2634" i="31"/>
  <c r="D2635" i="31"/>
  <c r="D2636" i="31"/>
  <c r="D2637" i="31"/>
  <c r="D2638" i="31"/>
  <c r="D2639" i="31"/>
  <c r="D2640" i="31"/>
  <c r="D2641" i="31"/>
  <c r="D2642" i="31"/>
  <c r="D2643" i="31"/>
  <c r="D2644" i="31"/>
  <c r="D2645" i="31"/>
  <c r="D2646" i="31"/>
  <c r="D2647" i="31"/>
  <c r="D2648" i="31"/>
  <c r="D2649" i="31"/>
  <c r="D2650" i="31"/>
  <c r="D2651" i="31"/>
  <c r="D2652" i="31"/>
  <c r="D2653" i="31"/>
  <c r="D2654" i="31"/>
  <c r="D2655" i="31"/>
  <c r="D2656" i="31"/>
  <c r="D2657" i="31"/>
  <c r="D2658" i="31"/>
  <c r="D2659" i="31"/>
  <c r="D2660" i="31"/>
  <c r="D2661" i="31"/>
  <c r="D2662" i="31"/>
  <c r="D2663" i="31"/>
  <c r="D2664" i="31"/>
  <c r="D2665" i="31"/>
  <c r="D2666" i="31"/>
  <c r="D2667" i="31"/>
  <c r="D2668" i="31"/>
  <c r="D2669" i="31"/>
  <c r="D2670" i="31"/>
  <c r="D2671" i="31"/>
  <c r="D2672" i="31"/>
  <c r="D2673" i="31"/>
  <c r="D2674" i="31"/>
  <c r="D2675" i="31"/>
  <c r="D2676" i="31"/>
  <c r="D2677" i="31"/>
  <c r="D2678" i="31"/>
  <c r="D2679" i="31"/>
  <c r="D2680" i="31"/>
  <c r="D2681" i="31"/>
  <c r="D2682" i="31"/>
  <c r="D2683" i="31"/>
  <c r="D2684" i="31"/>
  <c r="D2685" i="31"/>
  <c r="D2686" i="31"/>
  <c r="D2687" i="31"/>
  <c r="D2688" i="31"/>
  <c r="D2689" i="31"/>
  <c r="D2690" i="31"/>
  <c r="D2691" i="31"/>
  <c r="D2692" i="31"/>
  <c r="D2693" i="31"/>
  <c r="D2694" i="31"/>
  <c r="D2695" i="31"/>
  <c r="D2696" i="31"/>
  <c r="D2697" i="31"/>
  <c r="D2698" i="31"/>
  <c r="D2699" i="31"/>
  <c r="D2700" i="31"/>
  <c r="D2701" i="31"/>
  <c r="D2702" i="31"/>
  <c r="D2703" i="31"/>
  <c r="D2704" i="31"/>
  <c r="D2705" i="31"/>
  <c r="D2706" i="31"/>
  <c r="D2707" i="31"/>
  <c r="D2708" i="31"/>
  <c r="D2709" i="31"/>
  <c r="D2710" i="31"/>
  <c r="D2711" i="31"/>
  <c r="D2712" i="31"/>
  <c r="D2713" i="31"/>
  <c r="D2714" i="31"/>
  <c r="D2715" i="31"/>
  <c r="D2716" i="31"/>
  <c r="D2717" i="31"/>
  <c r="D2718" i="31"/>
  <c r="D2719" i="31"/>
  <c r="D2720" i="31"/>
  <c r="D2721" i="31"/>
  <c r="D2722" i="31"/>
  <c r="D2723" i="31"/>
  <c r="D2724" i="31"/>
  <c r="D2725" i="31"/>
  <c r="D2726" i="31"/>
  <c r="D2727" i="31"/>
  <c r="D2728" i="31"/>
  <c r="D2729" i="31"/>
  <c r="D2730" i="31"/>
  <c r="D2731" i="31"/>
  <c r="D2732" i="31"/>
  <c r="D2733" i="31"/>
  <c r="D2734" i="31"/>
  <c r="D2735" i="31"/>
  <c r="D2736" i="31"/>
  <c r="D2737" i="31"/>
  <c r="D2738" i="31"/>
  <c r="D2739" i="31"/>
  <c r="D2740" i="31"/>
  <c r="D2741" i="31"/>
  <c r="D2742" i="31"/>
  <c r="D2743" i="31"/>
  <c r="D2744" i="31"/>
  <c r="D2745" i="31"/>
  <c r="D2746" i="31"/>
  <c r="D2747" i="31"/>
  <c r="D2748" i="31"/>
  <c r="D2749" i="31"/>
  <c r="D2750" i="31"/>
  <c r="D2751" i="31"/>
  <c r="D2752" i="31"/>
  <c r="D2753" i="31"/>
  <c r="D2754" i="31"/>
  <c r="D2755" i="31"/>
  <c r="D2756" i="31"/>
  <c r="D2757" i="31"/>
  <c r="D2758" i="31"/>
  <c r="D2759" i="31"/>
  <c r="D2760" i="31"/>
  <c r="D2761" i="31"/>
  <c r="D2762" i="31"/>
  <c r="D2763" i="31"/>
  <c r="D2764" i="31"/>
  <c r="D2765" i="31"/>
  <c r="D2766" i="31"/>
  <c r="D2767" i="31"/>
  <c r="D2768" i="31"/>
  <c r="D2769" i="31"/>
  <c r="D2770" i="31"/>
  <c r="D2771" i="31"/>
  <c r="D2772" i="31"/>
  <c r="D2773" i="31"/>
  <c r="D2774" i="31"/>
  <c r="D2775" i="31"/>
  <c r="D2776" i="31"/>
  <c r="D2777" i="31"/>
  <c r="D2778" i="31"/>
  <c r="D2779" i="31"/>
  <c r="D2780" i="31"/>
  <c r="D2781" i="31"/>
  <c r="D2782" i="31"/>
  <c r="D2783" i="31"/>
  <c r="D2784" i="31"/>
  <c r="D2785" i="31"/>
  <c r="D2786" i="31"/>
  <c r="D2787" i="31"/>
  <c r="D2788" i="31"/>
  <c r="D2789" i="31"/>
  <c r="D2790" i="31"/>
  <c r="D2791" i="31"/>
  <c r="D2792" i="31"/>
  <c r="D2793" i="31"/>
  <c r="D2794" i="31"/>
  <c r="D2795" i="31"/>
  <c r="D2796" i="31"/>
  <c r="D2797" i="31"/>
  <c r="D2798" i="31"/>
  <c r="D2799" i="31"/>
  <c r="D2800" i="31"/>
  <c r="D2801" i="31"/>
  <c r="D2802" i="31"/>
  <c r="D2803" i="31"/>
  <c r="D2804" i="31"/>
  <c r="D2805" i="31"/>
  <c r="D2806" i="31"/>
  <c r="D2807" i="31"/>
  <c r="D2808" i="31"/>
  <c r="D2809" i="31"/>
  <c r="D2810" i="31"/>
  <c r="D2811" i="31"/>
  <c r="D2812" i="31"/>
  <c r="D2813" i="31"/>
  <c r="D2814" i="31"/>
  <c r="D2815" i="31"/>
  <c r="D2816" i="31"/>
  <c r="D2817" i="31"/>
  <c r="D2818" i="31"/>
  <c r="D2819" i="31"/>
  <c r="D2820" i="31"/>
  <c r="D2821" i="31"/>
  <c r="D2822" i="31"/>
  <c r="D2823" i="31"/>
  <c r="D2824" i="31"/>
  <c r="D2825" i="31"/>
  <c r="D2826" i="31"/>
  <c r="D2827" i="31"/>
  <c r="D2828" i="31"/>
  <c r="D2829" i="31"/>
  <c r="D2830" i="31"/>
  <c r="D2831" i="31"/>
  <c r="D2832" i="31"/>
  <c r="D2833" i="31"/>
  <c r="D2834" i="31"/>
  <c r="D2835" i="31"/>
  <c r="D2836" i="31"/>
  <c r="D2837" i="31"/>
  <c r="D2838" i="31"/>
  <c r="D2839" i="31"/>
  <c r="D2840" i="31"/>
  <c r="D2841" i="31"/>
  <c r="D2842" i="31"/>
  <c r="D2843" i="31"/>
  <c r="D2844" i="31"/>
  <c r="D2845" i="31"/>
  <c r="D2846" i="31"/>
  <c r="D2847" i="31"/>
  <c r="D2848" i="31"/>
  <c r="D2849" i="31"/>
  <c r="D2850" i="31"/>
  <c r="D2851" i="31"/>
  <c r="D2852" i="31"/>
  <c r="D2853" i="31"/>
  <c r="D2854" i="31"/>
  <c r="D2855" i="31"/>
  <c r="D2856" i="31"/>
  <c r="D2857" i="31"/>
  <c r="D2858" i="31"/>
  <c r="D2859" i="31"/>
  <c r="D2860" i="31"/>
  <c r="D2861" i="31"/>
  <c r="D2862" i="31"/>
  <c r="D2863" i="31"/>
  <c r="D2864" i="31"/>
  <c r="D2865" i="31"/>
  <c r="D2866" i="31"/>
  <c r="D2867" i="31"/>
  <c r="D2868" i="31"/>
  <c r="D2869" i="31"/>
  <c r="D2870" i="31"/>
  <c r="D2871" i="31"/>
  <c r="D2872" i="31"/>
  <c r="D2873" i="31"/>
  <c r="D2874" i="31"/>
  <c r="D2875" i="31"/>
  <c r="D2876" i="31"/>
  <c r="D2877" i="31"/>
  <c r="D2878" i="31"/>
  <c r="D2879" i="31"/>
  <c r="D2880" i="31"/>
  <c r="D2881" i="31"/>
  <c r="D2882" i="31"/>
  <c r="D2883" i="31"/>
  <c r="D2884" i="31"/>
  <c r="D2885" i="31"/>
  <c r="D2886" i="31"/>
  <c r="D2887" i="31"/>
  <c r="D2888" i="31"/>
  <c r="D2889" i="31"/>
  <c r="D2890" i="31"/>
  <c r="D2891" i="31"/>
  <c r="D2892" i="31"/>
  <c r="D2893" i="31"/>
  <c r="D2894" i="31"/>
  <c r="D2895" i="31"/>
  <c r="D2896" i="31"/>
  <c r="D2897" i="31"/>
  <c r="D2898" i="31"/>
  <c r="D2899" i="31"/>
  <c r="D2900" i="31"/>
  <c r="D2901" i="31"/>
  <c r="D2902" i="31"/>
  <c r="D2903" i="31"/>
  <c r="D2904" i="31"/>
  <c r="D2905" i="31"/>
  <c r="D2906" i="31"/>
  <c r="D2907" i="31"/>
  <c r="D2908" i="31"/>
  <c r="D2909" i="31"/>
  <c r="D2910" i="31"/>
  <c r="D2911" i="31"/>
  <c r="D2912" i="31"/>
  <c r="D2913" i="31"/>
  <c r="D2914" i="31"/>
  <c r="D2915" i="31"/>
  <c r="D2916" i="31"/>
  <c r="D2917" i="31"/>
  <c r="D2918" i="31"/>
  <c r="D2919" i="31"/>
  <c r="D2920" i="31"/>
  <c r="D2921" i="31"/>
  <c r="D2922" i="31"/>
  <c r="D2923" i="31"/>
  <c r="D2924" i="31"/>
  <c r="D2925" i="31"/>
  <c r="D2926" i="31"/>
  <c r="D2927" i="31"/>
  <c r="D2928" i="31"/>
  <c r="D2929" i="31"/>
  <c r="D2930" i="31"/>
  <c r="D2931" i="31"/>
  <c r="D2932" i="31"/>
  <c r="D2933" i="31"/>
  <c r="D2934" i="31"/>
  <c r="D2935" i="31"/>
  <c r="D2936" i="31"/>
  <c r="D2937" i="31"/>
  <c r="D2938" i="31"/>
  <c r="D2939" i="31"/>
  <c r="D2940" i="31"/>
  <c r="D2941" i="31"/>
  <c r="D2942" i="31"/>
  <c r="D2943" i="31"/>
  <c r="D2944" i="31"/>
  <c r="D2945" i="31"/>
  <c r="D2946" i="31"/>
  <c r="D2947" i="31"/>
  <c r="D2948" i="31"/>
  <c r="D2949" i="31"/>
  <c r="D2950" i="31"/>
  <c r="D2951" i="31"/>
  <c r="D2952" i="31"/>
  <c r="D2953" i="31"/>
  <c r="D2954" i="31"/>
  <c r="D2955" i="31"/>
  <c r="D2956" i="31"/>
  <c r="D2957" i="31"/>
  <c r="D2958" i="31"/>
  <c r="D2959" i="31"/>
  <c r="D2960" i="31"/>
  <c r="D2961" i="31"/>
  <c r="D2962" i="31"/>
  <c r="D2963" i="31"/>
  <c r="D2964" i="31"/>
  <c r="D2965" i="31"/>
  <c r="D2966" i="31"/>
  <c r="D2967" i="31"/>
  <c r="D2968" i="31"/>
  <c r="D2969" i="31"/>
  <c r="D2970" i="31"/>
  <c r="D2971" i="31"/>
  <c r="D2972" i="31"/>
  <c r="D2973" i="31"/>
  <c r="D2974" i="31"/>
  <c r="D2975" i="31"/>
  <c r="D2976" i="31"/>
  <c r="D2977" i="31"/>
  <c r="D2978" i="31"/>
  <c r="D2979" i="31"/>
  <c r="D2980" i="31"/>
  <c r="D2981" i="31"/>
  <c r="D2982" i="31"/>
  <c r="D2983" i="31"/>
  <c r="D2984" i="31"/>
  <c r="D2985" i="31"/>
  <c r="D2986" i="31"/>
  <c r="D2987" i="31"/>
  <c r="D2988" i="31"/>
  <c r="D2989" i="31"/>
  <c r="D2990" i="31"/>
  <c r="D2991" i="31"/>
  <c r="D2992" i="31"/>
  <c r="D2993" i="31"/>
  <c r="D2994" i="31"/>
  <c r="D2995" i="31"/>
  <c r="D2996" i="31"/>
  <c r="D2997" i="31"/>
  <c r="D2998" i="31"/>
  <c r="D2999" i="31"/>
  <c r="D3000" i="31"/>
  <c r="D3001" i="31"/>
  <c r="D3002" i="31"/>
  <c r="D3003" i="31"/>
  <c r="D3004" i="31"/>
  <c r="D3005" i="31"/>
  <c r="D3006" i="31"/>
  <c r="D3007" i="31"/>
  <c r="D3008" i="31"/>
  <c r="D3009" i="31"/>
  <c r="D3010" i="31"/>
  <c r="D3011" i="31"/>
  <c r="D3012" i="31"/>
  <c r="D3013" i="31"/>
  <c r="D3014" i="31"/>
  <c r="D3015" i="31"/>
  <c r="D3016" i="31"/>
  <c r="D3017" i="31"/>
  <c r="D3018" i="31"/>
  <c r="D3019" i="31"/>
  <c r="D3020" i="31"/>
  <c r="D3021" i="31"/>
  <c r="D3022" i="31"/>
  <c r="D3023" i="31"/>
  <c r="D3024" i="31"/>
  <c r="D3025" i="31"/>
  <c r="D3026" i="31"/>
  <c r="D3027" i="31"/>
  <c r="D3028" i="31"/>
  <c r="D3029" i="31"/>
  <c r="D3030" i="31"/>
  <c r="D3031" i="31"/>
  <c r="D3032" i="31"/>
  <c r="D3033" i="31"/>
  <c r="D3034" i="31"/>
  <c r="D3035" i="31"/>
  <c r="D3036" i="31"/>
  <c r="D3037" i="31"/>
  <c r="D3038" i="31"/>
  <c r="D3039" i="31"/>
  <c r="D3040" i="31"/>
  <c r="D3041" i="31"/>
  <c r="D3042" i="31"/>
  <c r="D3043" i="31"/>
  <c r="D3044" i="31"/>
  <c r="D3045" i="31"/>
  <c r="D3046" i="31"/>
  <c r="D3047" i="31"/>
  <c r="D3048" i="31"/>
  <c r="D3049" i="31"/>
  <c r="D3050" i="31"/>
  <c r="D3051" i="31"/>
  <c r="D3052" i="31"/>
  <c r="D3053" i="31"/>
  <c r="D3054" i="31"/>
  <c r="D3055" i="31"/>
  <c r="D3056" i="31"/>
  <c r="D3057" i="31"/>
  <c r="D3058" i="31"/>
  <c r="D3059" i="31"/>
  <c r="D3060" i="31"/>
  <c r="D3061" i="31"/>
  <c r="D3062" i="31"/>
  <c r="D3063" i="31"/>
  <c r="D3064" i="31"/>
  <c r="D3065" i="31"/>
  <c r="D3066" i="31"/>
  <c r="D3067" i="31"/>
  <c r="D3068" i="31"/>
  <c r="D3069" i="31"/>
  <c r="D3070" i="31"/>
  <c r="D3071" i="31"/>
  <c r="D3072" i="31"/>
  <c r="D3073" i="31"/>
  <c r="D3074" i="31"/>
  <c r="D3075" i="31"/>
  <c r="D3076" i="31"/>
  <c r="D3077" i="31"/>
  <c r="D3078" i="31"/>
  <c r="D3079" i="31"/>
  <c r="D3080" i="31"/>
  <c r="D3081" i="31"/>
  <c r="D3082" i="31"/>
  <c r="D3083" i="31"/>
  <c r="D3084" i="31"/>
  <c r="D3085" i="31"/>
  <c r="D3086" i="31"/>
  <c r="D3087" i="31"/>
  <c r="D3088" i="31"/>
  <c r="D3089" i="31"/>
  <c r="D3090" i="31"/>
  <c r="D3091" i="31"/>
  <c r="D3092" i="31"/>
  <c r="D3093" i="31"/>
  <c r="D3094" i="31"/>
  <c r="D3095" i="31"/>
  <c r="D3096" i="31"/>
  <c r="D3097" i="31"/>
  <c r="D3098" i="31"/>
  <c r="D3099" i="31"/>
  <c r="D3100" i="31"/>
  <c r="D3101" i="31"/>
  <c r="D3102" i="31"/>
  <c r="D3103" i="31"/>
  <c r="D3104" i="31"/>
  <c r="D3105" i="31"/>
  <c r="D3106" i="31"/>
  <c r="D3107" i="31"/>
  <c r="D3108" i="31"/>
  <c r="D3109" i="31"/>
  <c r="D3110" i="31"/>
  <c r="D3111" i="31"/>
  <c r="D3112" i="31"/>
  <c r="D3113" i="31"/>
  <c r="D3114" i="31"/>
  <c r="D3115" i="31"/>
  <c r="D3116" i="31"/>
  <c r="D3117" i="31"/>
  <c r="D3118" i="31"/>
  <c r="D3119" i="31"/>
  <c r="D3120" i="31"/>
  <c r="D3121" i="31"/>
  <c r="D3122" i="31"/>
  <c r="D3123" i="31"/>
  <c r="D3124" i="31"/>
  <c r="D3125" i="31"/>
  <c r="D3126" i="31"/>
  <c r="D3127" i="31"/>
  <c r="D3128" i="31"/>
  <c r="D3129" i="31"/>
  <c r="D3130" i="31"/>
  <c r="D3131" i="31"/>
  <c r="D3132" i="31"/>
  <c r="D3133" i="31"/>
  <c r="D3134" i="31"/>
  <c r="D3135" i="31"/>
  <c r="D3136" i="31"/>
  <c r="D3137" i="31"/>
  <c r="D3138" i="31"/>
  <c r="D3139" i="31"/>
  <c r="D3140" i="31"/>
  <c r="D3141" i="31"/>
  <c r="D3142" i="31"/>
  <c r="D3143" i="31"/>
  <c r="D3144" i="31"/>
  <c r="D3145" i="31"/>
  <c r="D3146" i="31"/>
  <c r="D3147" i="31"/>
  <c r="D3148" i="31"/>
  <c r="D3149" i="31"/>
  <c r="D3150" i="31"/>
  <c r="D3151" i="31"/>
  <c r="D3152" i="31"/>
  <c r="D3153" i="31"/>
  <c r="D3154" i="31"/>
  <c r="D3155" i="31"/>
  <c r="D3156" i="31"/>
  <c r="D3157" i="31"/>
  <c r="D3158" i="31"/>
  <c r="D3159" i="31"/>
  <c r="D3160" i="31"/>
  <c r="D3161" i="31"/>
  <c r="D3162" i="31"/>
  <c r="D3163" i="31"/>
  <c r="D3164" i="31"/>
  <c r="D3165" i="31"/>
  <c r="D3166" i="31"/>
  <c r="D3167" i="31"/>
  <c r="D3168" i="31"/>
  <c r="D3169" i="31"/>
  <c r="D3170" i="31"/>
  <c r="D3171" i="31"/>
  <c r="D3172" i="31"/>
  <c r="D3173" i="31"/>
  <c r="D3174" i="31"/>
  <c r="D3175" i="31"/>
  <c r="D3176" i="31"/>
  <c r="D3177" i="31"/>
  <c r="D3178" i="31"/>
  <c r="D3179" i="31"/>
  <c r="D3180" i="31"/>
  <c r="D3181" i="31"/>
  <c r="D3182" i="31"/>
  <c r="D3183" i="31"/>
  <c r="D3184" i="31"/>
  <c r="D3185" i="31"/>
  <c r="D3186" i="31"/>
  <c r="D3187" i="31"/>
  <c r="D3188" i="31"/>
  <c r="D3189" i="31"/>
  <c r="D3190" i="31"/>
  <c r="D3191" i="31"/>
  <c r="D3192" i="31"/>
  <c r="D3193" i="31"/>
  <c r="D3194" i="31"/>
  <c r="D3195" i="31"/>
  <c r="D3196" i="31"/>
  <c r="D3197" i="31"/>
  <c r="D3198" i="31"/>
  <c r="D3199" i="31"/>
  <c r="D3200" i="31"/>
  <c r="D3201" i="31"/>
  <c r="D3202" i="31"/>
  <c r="D3203" i="31"/>
  <c r="D3204" i="31"/>
  <c r="D3205" i="31"/>
  <c r="D3206" i="31"/>
  <c r="D3207" i="31"/>
  <c r="D3208" i="31"/>
  <c r="D3209" i="31"/>
  <c r="D3210" i="31"/>
  <c r="D3211" i="31"/>
  <c r="D3212" i="31"/>
  <c r="D3213" i="31"/>
  <c r="D3214" i="31"/>
  <c r="D3215" i="31"/>
  <c r="D3216" i="31"/>
  <c r="D3217" i="31"/>
  <c r="D3218" i="31"/>
  <c r="D3219" i="31"/>
  <c r="D3220" i="31"/>
  <c r="D3221" i="31"/>
  <c r="D3222" i="31"/>
  <c r="D3223" i="31"/>
  <c r="D3224" i="31"/>
  <c r="D3225" i="31"/>
  <c r="D3226" i="31"/>
  <c r="D3227" i="31"/>
  <c r="D3228" i="31"/>
  <c r="D3229" i="31"/>
  <c r="D3230" i="31"/>
  <c r="D3231" i="31"/>
  <c r="D3232" i="31"/>
  <c r="D3233" i="31"/>
  <c r="D3234" i="31"/>
  <c r="D3235" i="31"/>
  <c r="D3236" i="31"/>
  <c r="D3237" i="31"/>
  <c r="D3238" i="31"/>
  <c r="D3239" i="31"/>
  <c r="D3240" i="31"/>
  <c r="D3241" i="31"/>
  <c r="D3242" i="31"/>
  <c r="D3243" i="31"/>
  <c r="D3244" i="31"/>
  <c r="D3245" i="31"/>
  <c r="D3246" i="31"/>
  <c r="D3247" i="31"/>
  <c r="D3248" i="31"/>
  <c r="D3249" i="31"/>
  <c r="D3250" i="31"/>
  <c r="D3251" i="31"/>
  <c r="D3252" i="31"/>
  <c r="D3253" i="31"/>
  <c r="D3254" i="31"/>
  <c r="D3255" i="31"/>
  <c r="D3256" i="31"/>
  <c r="D3257" i="31"/>
  <c r="D3258" i="31"/>
  <c r="D3259" i="31"/>
  <c r="D3260" i="31"/>
  <c r="D3261" i="31"/>
  <c r="D3262" i="31"/>
  <c r="D3263" i="31"/>
  <c r="D3264" i="31"/>
  <c r="D3265" i="31"/>
  <c r="D3266" i="31"/>
  <c r="D3267" i="31"/>
  <c r="D3268" i="31"/>
  <c r="D3269" i="31"/>
  <c r="D3270" i="31"/>
  <c r="D3271" i="31"/>
  <c r="D3272" i="31"/>
  <c r="D3273" i="31"/>
  <c r="D3274" i="31"/>
  <c r="D3275" i="31"/>
  <c r="D3276" i="31"/>
  <c r="D3277" i="31"/>
  <c r="D3278" i="31"/>
  <c r="D3279" i="31"/>
  <c r="D3280" i="31"/>
  <c r="D3281" i="31"/>
  <c r="D3282" i="31"/>
  <c r="D3283" i="31"/>
  <c r="D3284" i="31"/>
  <c r="D3285" i="31"/>
  <c r="D3286" i="31"/>
  <c r="D3287" i="31"/>
  <c r="D3288" i="31"/>
  <c r="D3289" i="31"/>
  <c r="D3290" i="31"/>
  <c r="D3291" i="31"/>
  <c r="D3292" i="31"/>
  <c r="D3293" i="31"/>
  <c r="D3294" i="31"/>
  <c r="D3295" i="31"/>
  <c r="D3296" i="31"/>
  <c r="D3297" i="31"/>
  <c r="D3298" i="31"/>
  <c r="D3299" i="31"/>
  <c r="D3300" i="31"/>
  <c r="D3301" i="31"/>
  <c r="D3302" i="31"/>
  <c r="D3303" i="31"/>
  <c r="D3304" i="31"/>
  <c r="D3305" i="31"/>
  <c r="D3306" i="31"/>
  <c r="D3307" i="31"/>
  <c r="D3308" i="31"/>
  <c r="D3309" i="31"/>
  <c r="D3310" i="31"/>
  <c r="D3311" i="31"/>
  <c r="D3312" i="31"/>
  <c r="D3313" i="31"/>
  <c r="D3314" i="31"/>
  <c r="D3315" i="31"/>
  <c r="D3316" i="31"/>
  <c r="D3317" i="31"/>
  <c r="D3318" i="31"/>
  <c r="D3319" i="31"/>
  <c r="D3320" i="31"/>
  <c r="D3321" i="31"/>
  <c r="D3322" i="31"/>
  <c r="D3323" i="31"/>
  <c r="D3324" i="31"/>
  <c r="D3325" i="31"/>
  <c r="D3326" i="31"/>
  <c r="D3327" i="31"/>
  <c r="D3328" i="31"/>
  <c r="D3329" i="31"/>
  <c r="D3330" i="31"/>
  <c r="D3331" i="31"/>
  <c r="D3332" i="31"/>
  <c r="D3333" i="31"/>
  <c r="D3334" i="31"/>
  <c r="D3335" i="31"/>
  <c r="D3336" i="31"/>
  <c r="D3337" i="31"/>
  <c r="D3338" i="31"/>
  <c r="D3339" i="31"/>
  <c r="D3340" i="31"/>
  <c r="D3341" i="31"/>
  <c r="D3342" i="31"/>
  <c r="D3343" i="31"/>
  <c r="D3344" i="31"/>
  <c r="D3345" i="31"/>
  <c r="D3346" i="31"/>
  <c r="D3347" i="31"/>
  <c r="D3348" i="31"/>
  <c r="D3349" i="31"/>
  <c r="D3350" i="31"/>
  <c r="D3351" i="31"/>
  <c r="D3352" i="31"/>
  <c r="D3353" i="31"/>
  <c r="D3354" i="31"/>
  <c r="D3355" i="31"/>
  <c r="D3356" i="31"/>
  <c r="D3357" i="31"/>
  <c r="D3358" i="31"/>
  <c r="D3359" i="31"/>
  <c r="D3360" i="31"/>
  <c r="D3361" i="31"/>
  <c r="D3362" i="31"/>
  <c r="D3363" i="31"/>
  <c r="D3364" i="31"/>
  <c r="D3365" i="31"/>
  <c r="D3366" i="31"/>
  <c r="D3367" i="31"/>
  <c r="D3368" i="31"/>
  <c r="D3369" i="31"/>
  <c r="D3370" i="31"/>
  <c r="D3371" i="31"/>
  <c r="D3372" i="31"/>
  <c r="D3373" i="31"/>
  <c r="D3374" i="31"/>
  <c r="D3375" i="31"/>
  <c r="D3376" i="31"/>
  <c r="D3377" i="31"/>
  <c r="D3378" i="31"/>
  <c r="D3379" i="31"/>
  <c r="D3380" i="31"/>
  <c r="D3381" i="31"/>
  <c r="D3382" i="31"/>
  <c r="D3383" i="31"/>
  <c r="D3384" i="31"/>
  <c r="D3385" i="31"/>
  <c r="D3386" i="31"/>
  <c r="D3387" i="31"/>
  <c r="D3388" i="31"/>
  <c r="D3389" i="31"/>
  <c r="D3390" i="31"/>
  <c r="D3391" i="31"/>
  <c r="D3392" i="31"/>
  <c r="D3393" i="31"/>
  <c r="D3394" i="31"/>
  <c r="D3395" i="31"/>
  <c r="D3396" i="31"/>
  <c r="D3397" i="31"/>
  <c r="D3398" i="31"/>
  <c r="D3399" i="31"/>
  <c r="D3400" i="31"/>
  <c r="D3401" i="31"/>
  <c r="D3402" i="31"/>
  <c r="D3403" i="31"/>
  <c r="D3404" i="31"/>
  <c r="D3405" i="31"/>
  <c r="D3406" i="31"/>
  <c r="D3407" i="31"/>
  <c r="D3408" i="31"/>
  <c r="D3409" i="31"/>
  <c r="D3410" i="31"/>
  <c r="D3411" i="31"/>
  <c r="D3412" i="31"/>
  <c r="D3413" i="31"/>
  <c r="D3414" i="31"/>
  <c r="D3415" i="31"/>
  <c r="D3416" i="31"/>
  <c r="D3417" i="31"/>
  <c r="D3418" i="31"/>
  <c r="D3419" i="31"/>
  <c r="D3420" i="31"/>
  <c r="D3421" i="31"/>
  <c r="D3422" i="31"/>
  <c r="D3423" i="31"/>
  <c r="D3424" i="31"/>
  <c r="D3425" i="31"/>
  <c r="D3426" i="31"/>
  <c r="D3427" i="31"/>
  <c r="D3428" i="31"/>
  <c r="D3429" i="31"/>
  <c r="D3430" i="31"/>
  <c r="D3431" i="31"/>
  <c r="D3432" i="31"/>
  <c r="D3433" i="31"/>
  <c r="D3434" i="31"/>
  <c r="D3435" i="31"/>
  <c r="D3436" i="31"/>
  <c r="D3437" i="31"/>
  <c r="D3438" i="31"/>
  <c r="D3439" i="31"/>
  <c r="D3440" i="31"/>
  <c r="D3441" i="31"/>
  <c r="D3442" i="31"/>
  <c r="D3443" i="31"/>
  <c r="D3444" i="31"/>
  <c r="D3445" i="31"/>
  <c r="D3446" i="31"/>
  <c r="D3447" i="31"/>
  <c r="D3448" i="31"/>
  <c r="D3449" i="31"/>
  <c r="D3450" i="31"/>
  <c r="D3451" i="31"/>
  <c r="D3452" i="31"/>
  <c r="D3453" i="31"/>
  <c r="D3454" i="31"/>
  <c r="D3455" i="31"/>
  <c r="D3456" i="31"/>
  <c r="D3457" i="31"/>
  <c r="D3458" i="31"/>
  <c r="D3459" i="31"/>
  <c r="D3460" i="31"/>
  <c r="D3461" i="31"/>
  <c r="D3462" i="31"/>
  <c r="D3463" i="31"/>
  <c r="D3464" i="31"/>
  <c r="D3465" i="31"/>
  <c r="D3466" i="31"/>
  <c r="D3467" i="31"/>
  <c r="D3468" i="31"/>
  <c r="D3469" i="31"/>
  <c r="D3470" i="31"/>
  <c r="D3471" i="31"/>
  <c r="D3472" i="31"/>
  <c r="D3473" i="31"/>
  <c r="D3474" i="31"/>
  <c r="D3475" i="31"/>
  <c r="D3476" i="31"/>
  <c r="D3477" i="31"/>
  <c r="D3478" i="31"/>
  <c r="D3479" i="31"/>
  <c r="D3480" i="31"/>
  <c r="D3481" i="31"/>
  <c r="D3482" i="31"/>
  <c r="D3483" i="31"/>
  <c r="D3484" i="31"/>
  <c r="D3485" i="31"/>
  <c r="D3486" i="31"/>
  <c r="D3487" i="31"/>
  <c r="D3488" i="31"/>
  <c r="D3489" i="31"/>
  <c r="D3490" i="31"/>
  <c r="D3491" i="31"/>
  <c r="D3492" i="31"/>
  <c r="D3493" i="31"/>
  <c r="D3494" i="31"/>
  <c r="D3495" i="31"/>
  <c r="D3496" i="31"/>
  <c r="D3497" i="31"/>
  <c r="D3498" i="31"/>
  <c r="D3499" i="31"/>
  <c r="D3500" i="31"/>
  <c r="D3501" i="31"/>
  <c r="D3502" i="31"/>
  <c r="D3503" i="31"/>
  <c r="D3504" i="31"/>
  <c r="D3505" i="31"/>
  <c r="D3506" i="31"/>
  <c r="D3507" i="31"/>
  <c r="D3508" i="31"/>
  <c r="D3509" i="31"/>
  <c r="D3510" i="31"/>
  <c r="D3511" i="31"/>
  <c r="D3512" i="31"/>
  <c r="D3513" i="31"/>
  <c r="D3514" i="31"/>
  <c r="D3515" i="31"/>
  <c r="D3516" i="31"/>
  <c r="D3517" i="31"/>
  <c r="D3518" i="31"/>
  <c r="D3519" i="31"/>
  <c r="D3520" i="31"/>
  <c r="D3521" i="31"/>
  <c r="D3522" i="31"/>
  <c r="D3523" i="31"/>
  <c r="D3524" i="31"/>
  <c r="D3525" i="31"/>
  <c r="D3526" i="31"/>
  <c r="D3527" i="31"/>
  <c r="D3528" i="31"/>
  <c r="D3529" i="31"/>
  <c r="D3530" i="31"/>
  <c r="D3531" i="31"/>
  <c r="D3532" i="31"/>
  <c r="D3533" i="31"/>
  <c r="D3534" i="31"/>
  <c r="D3535" i="31"/>
  <c r="D3536" i="31"/>
  <c r="D3537" i="31"/>
  <c r="D3538" i="31"/>
  <c r="D3539" i="31"/>
  <c r="D3540" i="31"/>
  <c r="D3541" i="31"/>
  <c r="D3542" i="31"/>
  <c r="D3543" i="31"/>
  <c r="D3544" i="31"/>
  <c r="D3545" i="31"/>
  <c r="D3546" i="31"/>
  <c r="D3547" i="31"/>
  <c r="D3548" i="31"/>
  <c r="D3549" i="31"/>
  <c r="D3550" i="31"/>
  <c r="D3551" i="31"/>
  <c r="D3552" i="31"/>
  <c r="D3553" i="31"/>
  <c r="D3554" i="31"/>
  <c r="D3555" i="31"/>
  <c r="D3556" i="31"/>
  <c r="D3557" i="31"/>
  <c r="D3558" i="31"/>
  <c r="D3559" i="31"/>
  <c r="D3560" i="31"/>
  <c r="D3561" i="31"/>
  <c r="D3562" i="31"/>
  <c r="D3563" i="31"/>
  <c r="D3564" i="31"/>
  <c r="D3565" i="31"/>
  <c r="D3566" i="31"/>
  <c r="D3567" i="31"/>
  <c r="D3568" i="31"/>
  <c r="D3569" i="31"/>
  <c r="D3570" i="31"/>
  <c r="D3571" i="31"/>
  <c r="D3572" i="31"/>
  <c r="D3573" i="31"/>
  <c r="D3574" i="31"/>
  <c r="D3575" i="31"/>
  <c r="D3576" i="31"/>
  <c r="D3577" i="31"/>
  <c r="D3578" i="31"/>
  <c r="D3579" i="31"/>
  <c r="D3580" i="31"/>
  <c r="D3581" i="31"/>
  <c r="D3582" i="31"/>
  <c r="D3583" i="31"/>
  <c r="D3584" i="31"/>
  <c r="D3585" i="31"/>
  <c r="D3586" i="31"/>
  <c r="D3587" i="31"/>
  <c r="D3588" i="31"/>
  <c r="D3589" i="31"/>
  <c r="D3590" i="31"/>
  <c r="D3591" i="31"/>
  <c r="D3592" i="31"/>
  <c r="D3593" i="31"/>
  <c r="D3594" i="31"/>
  <c r="D3595" i="31"/>
  <c r="D3596" i="31"/>
  <c r="D3597" i="31"/>
  <c r="D3598" i="31"/>
  <c r="D3599" i="31"/>
  <c r="D3600" i="31"/>
  <c r="D3601" i="31"/>
  <c r="D3602" i="31"/>
  <c r="D3603" i="31"/>
  <c r="D3604" i="31"/>
  <c r="D3605" i="31"/>
  <c r="D3606" i="31"/>
  <c r="D3607" i="31"/>
  <c r="D3608" i="31"/>
  <c r="D3609" i="31"/>
  <c r="D3610" i="31"/>
  <c r="D3611" i="31"/>
  <c r="D3612" i="31"/>
  <c r="D3613" i="31"/>
  <c r="D3614" i="31"/>
  <c r="D3615" i="31"/>
  <c r="D3616" i="31"/>
  <c r="D3617" i="31"/>
  <c r="D3618" i="31"/>
  <c r="D3619" i="31"/>
  <c r="D3620" i="31"/>
  <c r="D3621" i="31"/>
  <c r="D3622" i="31"/>
  <c r="D3623" i="31"/>
  <c r="D3624" i="31"/>
  <c r="D3625" i="31"/>
  <c r="D3626" i="31"/>
  <c r="D3627" i="31"/>
  <c r="D3628" i="31"/>
  <c r="D3629" i="31"/>
  <c r="D3630" i="31"/>
  <c r="D3631" i="31"/>
  <c r="D3632" i="31"/>
  <c r="D3633" i="31"/>
  <c r="D3634" i="31"/>
  <c r="D3635" i="31"/>
  <c r="D3636" i="31"/>
  <c r="D3637" i="31"/>
  <c r="D3638" i="31"/>
  <c r="D3639" i="31"/>
  <c r="D3640" i="31"/>
  <c r="D3641" i="31"/>
  <c r="D3642" i="31"/>
  <c r="D3643" i="31"/>
  <c r="D3644" i="31"/>
  <c r="D3645" i="31"/>
  <c r="D3646" i="31"/>
  <c r="D3647" i="31"/>
  <c r="D3648" i="31"/>
  <c r="D3649" i="31"/>
  <c r="D3650" i="31"/>
  <c r="D3651" i="31"/>
  <c r="D3652" i="31"/>
  <c r="D3653" i="31"/>
  <c r="D3654" i="31"/>
  <c r="D3655" i="31"/>
  <c r="D3656" i="31"/>
  <c r="D3657" i="31"/>
  <c r="D3658" i="31"/>
  <c r="D3659" i="31"/>
  <c r="D3660" i="31"/>
  <c r="D3661" i="31"/>
  <c r="D3662" i="31"/>
  <c r="D3663" i="31"/>
  <c r="D3664" i="31"/>
  <c r="D3665" i="31"/>
  <c r="D3666" i="31"/>
  <c r="D3667" i="31"/>
  <c r="D3668" i="31"/>
  <c r="D3669" i="31"/>
  <c r="D3670" i="31"/>
  <c r="D3671" i="31"/>
  <c r="D3672" i="31"/>
  <c r="D3673" i="31"/>
  <c r="D3674" i="31"/>
  <c r="D3675" i="31"/>
  <c r="D3676" i="31"/>
  <c r="D3677" i="31"/>
  <c r="D3678" i="31"/>
  <c r="D3679" i="31"/>
  <c r="D3680" i="31"/>
  <c r="D3681" i="31"/>
  <c r="D3682" i="31"/>
  <c r="D3683" i="31"/>
  <c r="D3684" i="31"/>
  <c r="D3685" i="31"/>
  <c r="D3686" i="31"/>
  <c r="D3687" i="31"/>
  <c r="D3688" i="31"/>
  <c r="D3689" i="31"/>
  <c r="D3690" i="31"/>
  <c r="D3691" i="31"/>
  <c r="D3692" i="31"/>
  <c r="D3693" i="31"/>
  <c r="D3694" i="31"/>
  <c r="D3695" i="31"/>
  <c r="D3696" i="31"/>
  <c r="D3697" i="31"/>
  <c r="D3698" i="31"/>
  <c r="D3699" i="31"/>
  <c r="D3700" i="31"/>
  <c r="D3701" i="31"/>
  <c r="D3702" i="31"/>
  <c r="D3703" i="31"/>
  <c r="D3704" i="31"/>
  <c r="D3705" i="31"/>
  <c r="D3706" i="31"/>
  <c r="D3707" i="31"/>
  <c r="D3708" i="31"/>
  <c r="D3709" i="31"/>
  <c r="D3710" i="31"/>
  <c r="D3711" i="31"/>
  <c r="D3712" i="31"/>
  <c r="D3713" i="31"/>
  <c r="D3714" i="31"/>
  <c r="D3715" i="31"/>
  <c r="D3716" i="31"/>
  <c r="D3717" i="31"/>
  <c r="D3718" i="31"/>
  <c r="D3719" i="31"/>
  <c r="D3720" i="31"/>
  <c r="D3721" i="31"/>
  <c r="D3722" i="31"/>
  <c r="D3723" i="31"/>
  <c r="D3724" i="31"/>
  <c r="D3725" i="31"/>
  <c r="D3726" i="31"/>
  <c r="D3727" i="31"/>
  <c r="D3728" i="31"/>
  <c r="D3729" i="31"/>
  <c r="D3730" i="31"/>
  <c r="D3731" i="31"/>
  <c r="D3732" i="31"/>
  <c r="D3733" i="31"/>
  <c r="D3734" i="31"/>
  <c r="D3735" i="31"/>
  <c r="D3736" i="31"/>
  <c r="D3737" i="31"/>
  <c r="D3738" i="31"/>
  <c r="D3739" i="31"/>
  <c r="D3740" i="31"/>
  <c r="D3741" i="31"/>
  <c r="D3742" i="31"/>
  <c r="D3743" i="31"/>
  <c r="D3744" i="31"/>
  <c r="D3745" i="31"/>
  <c r="D3746" i="31"/>
  <c r="D3747" i="31"/>
  <c r="D3748" i="31"/>
  <c r="D3749" i="31"/>
  <c r="D3750" i="31"/>
  <c r="D3751" i="31"/>
  <c r="D3752" i="31"/>
  <c r="D3753" i="31"/>
  <c r="D3754" i="31"/>
  <c r="D3755" i="31"/>
  <c r="D3756" i="31"/>
  <c r="D3757" i="31"/>
  <c r="D3758" i="31"/>
  <c r="D3759" i="31"/>
  <c r="D3760" i="31"/>
  <c r="D3761" i="31"/>
  <c r="D3762" i="31"/>
  <c r="D3763" i="31"/>
  <c r="D3764" i="31"/>
  <c r="D3765" i="31"/>
  <c r="D3766" i="31"/>
  <c r="D3767" i="31"/>
  <c r="D3768" i="31"/>
  <c r="D3769" i="31"/>
  <c r="D3770" i="31"/>
  <c r="D3771" i="31"/>
  <c r="D3772" i="31"/>
  <c r="D3773" i="31"/>
  <c r="D3774" i="31"/>
  <c r="D3775" i="31"/>
  <c r="D3776" i="31"/>
  <c r="D3777" i="31"/>
  <c r="D3778" i="31"/>
  <c r="D3779" i="31"/>
  <c r="D3780" i="31"/>
  <c r="D3781" i="31"/>
  <c r="D3782" i="31"/>
  <c r="D3783" i="31"/>
  <c r="D3784" i="31"/>
  <c r="D3785" i="31"/>
  <c r="D3786" i="31"/>
  <c r="D3787" i="31"/>
  <c r="D3788" i="31"/>
  <c r="D3789" i="31"/>
  <c r="D3790" i="31"/>
  <c r="D3791" i="31"/>
  <c r="D3792" i="31"/>
  <c r="D3793" i="31"/>
  <c r="D3794" i="31"/>
  <c r="D3795" i="31"/>
  <c r="D3796" i="31"/>
  <c r="D3797" i="31"/>
  <c r="D3798" i="31"/>
  <c r="D3799" i="31"/>
  <c r="D3800" i="31"/>
  <c r="D3801" i="31"/>
  <c r="D3802" i="31"/>
  <c r="D3803" i="31"/>
  <c r="D3804" i="31"/>
  <c r="D3805" i="31"/>
  <c r="D3806" i="31"/>
  <c r="D3807" i="31"/>
  <c r="D3808" i="31"/>
  <c r="D3809" i="31"/>
  <c r="D3810" i="31"/>
  <c r="D3811" i="31"/>
  <c r="D3812" i="31"/>
  <c r="D3813" i="31"/>
  <c r="D3814" i="31"/>
  <c r="D3815" i="31"/>
  <c r="D3816" i="31"/>
  <c r="D3817" i="31"/>
  <c r="D3818" i="31"/>
  <c r="D3819" i="31"/>
  <c r="D3820" i="31"/>
  <c r="D3821" i="31"/>
  <c r="D3822" i="31"/>
  <c r="D3823" i="31"/>
  <c r="D3824" i="31"/>
  <c r="D3825" i="31"/>
  <c r="D3826" i="31"/>
  <c r="D3827" i="31"/>
  <c r="D3828" i="31"/>
  <c r="D3829" i="31"/>
  <c r="D3830" i="31"/>
  <c r="D3831" i="31"/>
  <c r="D3832" i="31"/>
  <c r="D3833" i="31"/>
  <c r="D3834" i="31"/>
  <c r="D3835" i="31"/>
  <c r="D3836" i="31"/>
  <c r="D3837" i="31"/>
  <c r="D3838" i="31"/>
  <c r="D3839" i="31"/>
  <c r="D3840" i="31"/>
  <c r="D3841" i="31"/>
  <c r="D3842" i="31"/>
  <c r="D3843" i="31"/>
  <c r="D3844" i="31"/>
  <c r="D3845" i="31"/>
  <c r="D3846" i="31"/>
  <c r="D3847" i="31"/>
  <c r="D3848" i="31"/>
  <c r="D3849" i="31"/>
  <c r="D3850" i="31"/>
  <c r="D3851" i="31"/>
  <c r="D3852" i="31"/>
  <c r="D3853" i="31"/>
  <c r="D3854" i="31"/>
  <c r="D3855" i="31"/>
  <c r="D3856" i="31"/>
  <c r="D3857" i="31"/>
  <c r="D3858" i="31"/>
  <c r="D3859" i="31"/>
  <c r="D3860" i="31"/>
  <c r="D3861" i="31"/>
  <c r="D3862" i="31"/>
  <c r="D3863" i="31"/>
  <c r="D3864" i="31"/>
  <c r="D3865" i="31"/>
  <c r="D3866" i="31"/>
  <c r="D3867" i="31"/>
  <c r="D3868" i="31"/>
  <c r="D3869" i="31"/>
  <c r="D3870" i="31"/>
  <c r="D3871" i="31"/>
  <c r="D3872" i="31"/>
  <c r="D3873" i="31"/>
  <c r="D3874" i="31"/>
  <c r="D3875" i="31"/>
  <c r="D3876" i="31"/>
  <c r="D3877" i="31"/>
  <c r="D3878" i="31"/>
  <c r="D3879" i="31"/>
  <c r="D3880" i="31"/>
  <c r="D3881" i="31"/>
  <c r="D3882" i="31"/>
  <c r="D3883" i="31"/>
  <c r="D3884" i="31"/>
  <c r="D3885" i="31"/>
  <c r="D3886" i="31"/>
  <c r="D3887" i="31"/>
  <c r="D3888" i="31"/>
  <c r="D3889" i="31"/>
  <c r="D3890" i="31"/>
  <c r="D3891" i="31"/>
  <c r="D3892" i="31"/>
  <c r="D3893" i="31"/>
  <c r="D3894" i="31"/>
  <c r="D3895" i="31"/>
  <c r="D3896" i="31"/>
  <c r="D3897" i="31"/>
  <c r="D3898" i="31"/>
  <c r="D3899" i="31"/>
  <c r="D3900" i="31"/>
  <c r="D3901" i="31"/>
  <c r="D3902" i="31"/>
  <c r="D3903" i="31"/>
  <c r="D3904" i="31"/>
  <c r="D3905" i="31"/>
  <c r="D3906" i="31"/>
  <c r="D3907" i="31"/>
  <c r="D3908" i="31"/>
  <c r="D3909" i="31"/>
  <c r="D3910" i="31"/>
  <c r="D3911" i="31"/>
  <c r="D3912" i="31"/>
  <c r="D3913" i="31"/>
  <c r="D3914" i="31"/>
  <c r="D3915" i="31"/>
  <c r="D3916" i="31"/>
  <c r="D3917" i="31"/>
  <c r="D3918" i="31"/>
  <c r="D3919" i="31"/>
  <c r="D3920" i="31"/>
  <c r="D3921" i="31"/>
  <c r="D3922" i="31"/>
  <c r="D3923" i="31"/>
  <c r="D3924" i="31"/>
  <c r="D3925" i="31"/>
  <c r="D3926" i="31"/>
  <c r="D3927" i="31"/>
  <c r="D3928" i="31"/>
  <c r="D3929" i="31"/>
  <c r="D3930" i="31"/>
  <c r="D3931" i="31"/>
  <c r="D3932" i="31"/>
  <c r="D3933" i="31"/>
  <c r="D3934" i="31"/>
  <c r="D3935" i="31"/>
  <c r="D3936" i="31"/>
  <c r="D3937" i="31"/>
  <c r="D3938" i="31"/>
  <c r="D3939" i="31"/>
  <c r="D3940" i="31"/>
  <c r="D3941" i="31"/>
  <c r="D3942" i="31"/>
  <c r="D3943" i="31"/>
  <c r="D3944" i="31"/>
  <c r="D3945" i="31"/>
  <c r="D3946" i="31"/>
  <c r="D3947" i="31"/>
  <c r="D3948" i="31"/>
  <c r="D3949" i="31"/>
  <c r="D3950" i="31"/>
  <c r="D3951" i="31"/>
  <c r="D3952" i="31"/>
  <c r="D3953" i="31"/>
  <c r="D3954" i="31"/>
  <c r="D3955" i="31"/>
  <c r="D3956" i="31"/>
  <c r="D3957" i="31"/>
  <c r="D3958" i="31"/>
  <c r="D3959" i="31"/>
  <c r="D3960" i="31"/>
  <c r="D3961" i="31"/>
  <c r="D3962" i="31"/>
  <c r="D3963" i="31"/>
  <c r="D3964" i="31"/>
  <c r="D3965" i="31"/>
  <c r="D3966" i="31"/>
  <c r="D3967" i="31"/>
  <c r="D3968" i="31"/>
  <c r="D3969" i="31"/>
  <c r="D3970" i="31"/>
  <c r="D3971" i="31"/>
  <c r="D3972" i="31"/>
  <c r="D3973" i="31"/>
  <c r="D3974" i="31"/>
  <c r="D3975" i="31"/>
  <c r="D3976" i="31"/>
  <c r="D3977" i="31"/>
  <c r="D3978" i="31"/>
  <c r="D3979" i="31"/>
  <c r="D3980" i="31"/>
  <c r="D3981" i="31"/>
  <c r="D3982" i="31"/>
  <c r="D3983" i="31"/>
  <c r="D3984" i="31"/>
  <c r="D3985" i="31"/>
  <c r="D3986" i="31"/>
  <c r="D3987" i="31"/>
  <c r="D3988" i="31"/>
  <c r="D3989" i="31"/>
  <c r="D3990" i="31"/>
  <c r="D3991" i="31"/>
  <c r="D3992" i="31"/>
  <c r="D3993" i="31"/>
  <c r="D3994" i="31"/>
  <c r="D3995" i="31"/>
  <c r="D3996" i="31"/>
  <c r="D3997" i="31"/>
  <c r="D3998" i="31"/>
  <c r="D3999" i="31"/>
  <c r="D4000" i="31"/>
  <c r="D4001" i="31"/>
  <c r="D4002" i="31"/>
  <c r="D4003" i="31"/>
  <c r="D4004" i="31"/>
  <c r="D4005" i="31"/>
  <c r="D4006" i="31"/>
  <c r="D4007" i="31"/>
  <c r="D4008" i="31"/>
  <c r="D4009" i="31"/>
  <c r="D4010" i="31"/>
  <c r="D4011" i="31"/>
  <c r="D4012" i="31"/>
  <c r="D4013" i="31"/>
  <c r="D4014" i="31"/>
  <c r="D4015" i="31"/>
  <c r="D4016" i="31"/>
  <c r="D4017" i="31"/>
  <c r="D4018" i="31"/>
  <c r="D4019" i="31"/>
  <c r="D4020" i="31"/>
  <c r="D4021" i="31"/>
  <c r="D4022" i="31"/>
  <c r="D4023" i="31"/>
  <c r="D4024" i="31"/>
  <c r="D4025" i="31"/>
  <c r="D4026" i="31"/>
  <c r="D4027" i="31"/>
  <c r="D4028" i="31"/>
  <c r="D4029" i="31"/>
  <c r="D4030" i="31"/>
  <c r="D4031" i="31"/>
  <c r="D4032" i="31"/>
  <c r="D4033" i="31"/>
  <c r="D4034" i="31"/>
  <c r="D4035" i="31"/>
  <c r="D4036" i="31"/>
  <c r="D4037" i="31"/>
  <c r="D4038" i="31"/>
  <c r="D4039" i="31"/>
  <c r="D4040" i="31"/>
  <c r="D4041" i="31"/>
  <c r="D4042" i="31"/>
  <c r="D4043" i="31"/>
  <c r="D4044" i="31"/>
  <c r="D4045" i="31"/>
  <c r="D4046" i="31"/>
  <c r="D4047" i="31"/>
  <c r="D4048" i="31"/>
  <c r="D4049" i="31"/>
  <c r="D4050" i="31"/>
  <c r="D4051" i="31"/>
  <c r="D4052" i="31"/>
  <c r="D4053" i="31"/>
  <c r="D4054" i="31"/>
  <c r="D4055" i="31"/>
  <c r="D4056" i="31"/>
  <c r="D4057" i="31"/>
  <c r="D4058" i="31"/>
  <c r="D4059" i="31"/>
  <c r="D4060" i="31"/>
  <c r="D4061" i="31"/>
  <c r="D4062" i="31"/>
  <c r="D4063" i="31"/>
  <c r="D4064" i="31"/>
  <c r="D4065" i="31"/>
  <c r="D4066" i="31"/>
  <c r="D4067" i="31"/>
  <c r="D4068" i="31"/>
  <c r="D4069" i="31"/>
  <c r="D4070" i="31"/>
  <c r="D4071" i="31"/>
  <c r="D4072" i="31"/>
  <c r="D4073" i="31"/>
  <c r="D4074" i="31"/>
  <c r="D4075" i="31"/>
  <c r="D4076" i="31"/>
  <c r="D4077" i="31"/>
  <c r="D4078" i="31"/>
  <c r="D4079" i="31"/>
  <c r="D4080" i="31"/>
  <c r="D4081" i="31"/>
  <c r="D4082" i="31"/>
  <c r="D4083" i="31"/>
  <c r="D4084" i="31"/>
  <c r="D4085" i="31"/>
  <c r="D4086" i="31"/>
  <c r="D4087" i="31"/>
  <c r="D4088" i="31"/>
  <c r="D4089" i="31"/>
  <c r="D4090" i="31"/>
  <c r="D4091" i="31"/>
  <c r="D4092" i="31"/>
  <c r="D4093" i="31"/>
  <c r="D4094" i="31"/>
  <c r="D4095" i="31"/>
  <c r="D4096" i="31"/>
  <c r="D4097" i="31"/>
  <c r="D4098" i="31"/>
  <c r="D4099" i="31"/>
  <c r="D4100" i="31"/>
  <c r="D4101" i="31"/>
  <c r="D4102" i="31"/>
  <c r="D4103" i="31"/>
  <c r="D4104" i="31"/>
  <c r="D4105" i="31"/>
  <c r="D4106" i="31"/>
  <c r="D4107" i="31"/>
  <c r="D4108" i="31"/>
  <c r="D4109" i="31"/>
  <c r="D4110" i="31"/>
  <c r="D4111" i="31"/>
  <c r="D4112" i="31"/>
  <c r="D4113" i="31"/>
  <c r="D4114" i="31"/>
  <c r="D4115" i="31"/>
  <c r="D4116" i="31"/>
  <c r="D4117" i="31"/>
  <c r="D4118" i="31"/>
  <c r="D4119" i="31"/>
  <c r="D4120" i="31"/>
  <c r="D4121" i="31"/>
  <c r="D4122" i="31"/>
  <c r="D4123" i="31"/>
  <c r="D4124" i="31"/>
  <c r="D4125" i="31"/>
  <c r="D4126" i="31"/>
  <c r="D4127" i="31"/>
  <c r="D4128" i="31"/>
  <c r="D4129" i="31"/>
  <c r="D4130" i="31"/>
  <c r="D4131" i="31"/>
  <c r="D4132" i="31"/>
  <c r="D4133" i="31"/>
  <c r="D4134" i="31"/>
  <c r="D4135" i="31"/>
  <c r="D4136" i="31"/>
  <c r="D4137" i="31"/>
  <c r="D4138" i="31"/>
  <c r="D4139" i="31"/>
  <c r="D4140" i="31"/>
  <c r="D4141" i="31"/>
  <c r="D4142" i="31"/>
  <c r="D4143" i="31"/>
  <c r="D4144" i="31"/>
  <c r="D4145" i="31"/>
  <c r="D4146" i="31"/>
  <c r="D4147" i="31"/>
  <c r="D4148" i="31"/>
  <c r="D4149" i="31"/>
  <c r="D4150" i="31"/>
  <c r="D4151" i="31"/>
  <c r="D4152" i="31"/>
  <c r="D4153" i="31"/>
  <c r="D4154" i="31"/>
  <c r="D4155" i="31"/>
  <c r="D4156" i="31"/>
  <c r="D4157" i="31"/>
  <c r="D4158" i="31"/>
  <c r="D4159" i="31"/>
  <c r="D4160" i="31"/>
  <c r="D4161" i="31"/>
  <c r="D4162" i="31"/>
  <c r="D4163" i="31"/>
  <c r="D4164" i="31"/>
  <c r="D4165" i="31"/>
  <c r="D4166" i="31"/>
  <c r="D4167" i="31"/>
  <c r="D4168" i="31"/>
  <c r="D4169" i="31"/>
  <c r="D4170" i="31"/>
  <c r="D4171" i="31"/>
  <c r="D4172" i="31"/>
  <c r="D4173" i="31"/>
  <c r="D4174" i="31"/>
  <c r="D4175" i="31"/>
  <c r="D4176" i="31"/>
  <c r="D4177" i="31"/>
  <c r="D4178" i="31"/>
  <c r="D4179" i="31"/>
  <c r="D4180" i="31"/>
  <c r="D4181" i="31"/>
  <c r="D4182" i="31"/>
  <c r="D4183" i="31"/>
  <c r="D4184" i="31"/>
  <c r="D4185" i="31"/>
  <c r="D4186" i="31"/>
  <c r="D4187" i="31"/>
  <c r="D4188" i="31"/>
  <c r="D4189" i="31"/>
  <c r="D4190" i="31"/>
  <c r="D4191" i="31"/>
  <c r="D4192" i="31"/>
  <c r="D4193" i="31"/>
  <c r="D4194" i="31"/>
  <c r="D4195" i="31"/>
  <c r="D4196" i="31"/>
  <c r="D4197" i="31"/>
  <c r="D4198" i="31"/>
  <c r="D4199" i="31"/>
  <c r="D4200" i="31"/>
  <c r="D4201" i="31"/>
  <c r="D4202" i="31"/>
  <c r="D4203" i="31"/>
  <c r="D4204" i="31"/>
  <c r="D4205" i="31"/>
  <c r="D4206" i="31"/>
  <c r="D4207" i="31"/>
  <c r="D4208" i="31"/>
  <c r="D4209" i="31"/>
  <c r="D4210" i="31"/>
  <c r="D4211" i="31"/>
  <c r="D4212" i="31"/>
  <c r="D4213" i="31"/>
  <c r="D4214" i="31"/>
  <c r="D4215" i="31"/>
  <c r="D4216" i="31"/>
  <c r="D4217" i="31"/>
  <c r="D4218" i="31"/>
  <c r="D4219" i="31"/>
  <c r="D4220" i="31"/>
  <c r="D4221" i="31"/>
  <c r="D4222" i="31"/>
  <c r="D4223" i="31"/>
  <c r="D4224" i="31"/>
  <c r="D4225" i="31"/>
  <c r="D4226" i="31"/>
  <c r="D4227" i="31"/>
  <c r="D4228" i="31"/>
  <c r="D4229" i="31"/>
  <c r="D4230" i="31"/>
  <c r="D4231" i="31"/>
  <c r="D4232" i="31"/>
  <c r="D4233" i="31"/>
  <c r="D4234" i="31"/>
  <c r="D4235" i="31"/>
  <c r="D4236" i="31"/>
  <c r="D4237" i="31"/>
  <c r="D4238" i="31"/>
  <c r="D4239" i="31"/>
  <c r="D4240" i="31"/>
  <c r="D4241" i="31"/>
  <c r="D4242" i="31"/>
  <c r="D4243" i="31"/>
  <c r="D4244" i="31"/>
  <c r="D4245" i="31"/>
  <c r="D4246" i="31"/>
  <c r="D4247" i="31"/>
  <c r="D4248" i="31"/>
  <c r="D4249" i="31"/>
  <c r="D4250" i="31"/>
  <c r="D4251" i="31"/>
  <c r="D4252" i="31"/>
  <c r="D4253" i="31"/>
  <c r="D4254" i="31"/>
  <c r="D4255" i="31"/>
  <c r="D4256" i="31"/>
  <c r="D4257" i="31"/>
  <c r="D4258" i="31"/>
  <c r="D4259" i="31"/>
  <c r="D4260" i="31"/>
  <c r="D4261" i="31"/>
  <c r="D4262" i="31"/>
  <c r="D4263" i="31"/>
  <c r="D4264" i="31"/>
  <c r="D4265" i="31"/>
  <c r="D4266" i="31"/>
  <c r="D4267" i="31"/>
  <c r="D4268" i="31"/>
  <c r="D4269" i="31"/>
  <c r="D4270" i="31"/>
  <c r="D4271" i="31"/>
  <c r="D4272" i="31"/>
  <c r="D4273" i="31"/>
  <c r="D4274" i="31"/>
  <c r="D4275" i="31"/>
  <c r="D4276" i="31"/>
  <c r="D4277" i="31"/>
  <c r="D4278" i="31"/>
  <c r="D4279" i="31"/>
  <c r="D4280" i="31"/>
  <c r="D4281" i="31"/>
  <c r="D4282" i="31"/>
  <c r="D4283" i="31"/>
  <c r="D4284" i="31"/>
  <c r="D4285" i="31"/>
  <c r="D4286" i="31"/>
  <c r="D4287" i="31"/>
  <c r="D4288" i="31"/>
  <c r="D4289" i="31"/>
  <c r="D4290" i="31"/>
  <c r="D4291" i="31"/>
  <c r="D4292" i="31"/>
  <c r="D4293" i="31"/>
  <c r="D4294" i="31"/>
  <c r="D4295" i="31"/>
  <c r="D4296" i="31"/>
  <c r="D4297" i="31"/>
  <c r="D4298" i="31"/>
  <c r="D4299" i="31"/>
  <c r="D4300" i="31"/>
  <c r="D4301" i="31"/>
  <c r="D4302" i="31"/>
  <c r="D4303" i="31"/>
  <c r="D4304" i="31"/>
  <c r="D4305" i="31"/>
  <c r="D4306" i="31"/>
  <c r="D4307" i="31"/>
  <c r="D4308" i="31"/>
  <c r="D4309" i="31"/>
  <c r="D4310" i="31"/>
  <c r="D4311" i="31"/>
  <c r="D4312" i="31"/>
  <c r="D4313" i="31"/>
  <c r="D4314" i="31"/>
  <c r="D4315" i="31"/>
  <c r="D4316" i="31"/>
  <c r="D4317" i="31"/>
  <c r="D4318" i="31"/>
  <c r="D4319" i="31"/>
  <c r="D4320" i="31"/>
  <c r="D4321" i="31"/>
  <c r="D4322" i="31"/>
  <c r="D4323" i="31"/>
  <c r="D4324" i="31"/>
  <c r="D4325" i="31"/>
  <c r="D4326" i="31"/>
  <c r="D4327" i="31"/>
  <c r="D4328" i="31"/>
  <c r="D4329" i="31"/>
  <c r="D4330" i="31"/>
  <c r="D4331" i="31"/>
  <c r="D4332" i="31"/>
  <c r="D4333" i="31"/>
  <c r="D4334" i="31"/>
  <c r="D4335" i="31"/>
  <c r="D4336" i="31"/>
  <c r="D4337" i="31"/>
  <c r="D4338" i="31"/>
  <c r="D4339" i="31"/>
  <c r="D4340" i="31"/>
  <c r="D4341" i="31"/>
  <c r="D4342" i="31"/>
  <c r="D4343" i="31"/>
  <c r="D4344" i="31"/>
  <c r="D4345" i="31"/>
  <c r="D4346" i="31"/>
  <c r="D4347" i="31"/>
  <c r="D4348" i="31"/>
  <c r="D4349" i="31"/>
  <c r="D4350" i="31"/>
  <c r="D4351" i="31"/>
  <c r="D4352" i="31"/>
  <c r="D4353" i="31"/>
  <c r="D4354" i="31"/>
  <c r="D4355" i="31"/>
  <c r="D4356" i="31"/>
  <c r="D4357" i="31"/>
  <c r="D4358" i="31"/>
  <c r="D4359" i="31"/>
  <c r="D4360" i="31"/>
  <c r="D4361" i="31"/>
  <c r="D4362" i="31"/>
  <c r="D4363" i="31"/>
  <c r="D4364" i="31"/>
  <c r="D4365" i="31"/>
  <c r="D4366" i="31"/>
  <c r="D4367" i="31"/>
  <c r="D4368" i="31"/>
  <c r="D4369" i="31"/>
  <c r="D4370" i="31"/>
  <c r="D4371" i="31"/>
  <c r="D4372" i="31"/>
  <c r="D4373" i="31"/>
  <c r="D4374" i="31"/>
  <c r="D4375" i="31"/>
  <c r="D4376" i="31"/>
  <c r="D4377" i="31"/>
  <c r="D4378" i="31"/>
  <c r="D4379" i="31"/>
  <c r="D4380" i="31"/>
  <c r="D4381" i="31"/>
  <c r="D4382" i="31"/>
  <c r="D4383" i="31"/>
  <c r="D4384" i="31"/>
  <c r="D4385" i="31"/>
  <c r="D4386" i="31"/>
  <c r="D4387" i="31"/>
  <c r="D4388" i="31"/>
  <c r="D4389" i="31"/>
  <c r="D4390" i="31"/>
  <c r="D4391" i="31"/>
  <c r="D4392" i="31"/>
  <c r="D4393" i="31"/>
  <c r="D4394" i="31"/>
  <c r="D4395" i="31"/>
  <c r="D4396" i="31"/>
  <c r="D4397" i="31"/>
  <c r="D4398" i="31"/>
  <c r="D4399" i="31"/>
  <c r="D4400" i="31"/>
  <c r="D4401" i="31"/>
  <c r="D4402" i="31"/>
  <c r="D4403" i="31"/>
  <c r="D4404" i="31"/>
  <c r="D4405" i="31"/>
  <c r="D4406" i="31"/>
  <c r="D4407" i="31"/>
  <c r="D4408" i="31"/>
  <c r="D4409" i="31"/>
  <c r="D4410" i="31"/>
  <c r="D4411" i="31"/>
  <c r="D4412" i="31"/>
  <c r="D4413" i="31"/>
  <c r="D4414" i="31"/>
  <c r="D4415" i="31"/>
  <c r="D4416" i="31"/>
  <c r="D4417" i="31"/>
  <c r="D4418" i="31"/>
  <c r="D4419" i="31"/>
  <c r="D4420" i="31"/>
  <c r="D4421" i="31"/>
  <c r="D4422" i="31"/>
  <c r="D4423" i="31"/>
  <c r="D4424" i="31"/>
  <c r="D4425" i="31"/>
  <c r="D4426" i="31"/>
  <c r="D4427" i="31"/>
  <c r="D4428" i="31"/>
  <c r="D4429" i="31"/>
  <c r="D4430" i="31"/>
  <c r="D4431" i="31"/>
  <c r="D4432" i="31"/>
  <c r="D4433" i="31"/>
  <c r="D4434" i="31"/>
  <c r="D4435" i="31"/>
  <c r="D4436" i="31"/>
  <c r="D4437" i="31"/>
  <c r="D4438" i="31"/>
  <c r="D4439" i="31"/>
  <c r="D4440" i="31"/>
  <c r="D4441" i="31"/>
  <c r="D4442" i="31"/>
  <c r="D4443" i="31"/>
  <c r="D4444" i="31"/>
  <c r="D4445" i="31"/>
  <c r="D4446" i="31"/>
  <c r="D4447" i="31"/>
  <c r="D4448" i="31"/>
  <c r="D4449" i="31"/>
  <c r="D4450" i="31"/>
  <c r="D4451" i="31"/>
  <c r="D4452" i="31"/>
  <c r="D4453" i="31"/>
  <c r="D4454" i="31"/>
  <c r="D4455" i="31"/>
  <c r="D4456" i="31"/>
  <c r="D4457" i="31"/>
  <c r="D4458" i="31"/>
  <c r="D4459" i="31"/>
  <c r="D4460" i="31"/>
  <c r="D4461" i="31"/>
  <c r="D4462" i="31"/>
  <c r="D4463" i="31"/>
  <c r="D4464" i="31"/>
  <c r="D4465" i="31"/>
  <c r="D4466" i="31"/>
  <c r="D4467" i="31"/>
  <c r="D4468" i="31"/>
  <c r="D4469" i="31"/>
  <c r="D4470" i="31"/>
  <c r="D4471" i="31"/>
  <c r="D4472" i="31"/>
  <c r="D4473" i="31"/>
  <c r="D4474" i="31"/>
  <c r="D4475" i="31"/>
  <c r="D4476" i="31"/>
  <c r="D4477" i="31"/>
  <c r="D4478" i="31"/>
  <c r="D4479" i="31"/>
  <c r="D4480" i="31"/>
  <c r="D4481" i="31"/>
  <c r="D4482" i="31"/>
  <c r="D4483" i="31"/>
  <c r="D4484" i="31"/>
  <c r="D4485" i="31"/>
  <c r="D4486" i="31"/>
  <c r="D4487" i="31"/>
  <c r="D4488" i="31"/>
  <c r="D4489" i="31"/>
  <c r="D4490" i="31"/>
  <c r="D4491" i="31"/>
  <c r="D4492" i="31"/>
  <c r="D4493" i="31"/>
  <c r="D4494" i="31"/>
  <c r="D4495" i="31"/>
  <c r="D4496" i="31"/>
  <c r="D4497" i="31"/>
  <c r="D4498" i="31"/>
  <c r="D4499" i="31"/>
  <c r="D4500" i="31"/>
  <c r="D4501" i="31"/>
  <c r="D4502" i="31"/>
  <c r="D4503" i="31"/>
  <c r="D4504" i="31"/>
  <c r="D4505" i="31"/>
  <c r="D4506" i="31"/>
  <c r="D4507" i="31"/>
  <c r="D4508" i="31"/>
  <c r="D4509" i="31"/>
  <c r="D4510" i="31"/>
  <c r="D4511" i="31"/>
  <c r="D4512" i="31"/>
  <c r="D4513" i="31"/>
  <c r="D4514" i="31"/>
  <c r="D4515" i="31"/>
  <c r="D4516" i="31"/>
  <c r="D4517" i="31"/>
  <c r="D4518" i="31"/>
  <c r="D4519" i="31"/>
  <c r="D4520" i="31"/>
  <c r="D4521" i="31"/>
  <c r="D4522" i="31"/>
  <c r="D4523" i="31"/>
  <c r="D4524" i="31"/>
  <c r="D4525" i="31"/>
  <c r="D4526" i="31"/>
  <c r="D4527" i="31"/>
  <c r="D4528" i="31"/>
  <c r="D4529" i="31"/>
  <c r="D4530" i="31"/>
  <c r="D4531" i="31"/>
  <c r="D4532" i="31"/>
  <c r="D4533" i="31"/>
  <c r="D4534" i="31"/>
  <c r="D4535" i="31"/>
  <c r="D4536" i="31"/>
  <c r="D4537" i="31"/>
  <c r="D4538" i="31"/>
  <c r="D4539" i="31"/>
  <c r="D4540" i="31"/>
  <c r="D4541" i="31"/>
  <c r="D4542" i="31"/>
  <c r="D4543" i="31"/>
  <c r="D4544" i="31"/>
  <c r="D4545" i="31"/>
  <c r="D4546" i="31"/>
  <c r="D4547" i="31"/>
  <c r="D4548" i="31"/>
  <c r="D4549" i="31"/>
  <c r="D4550" i="31"/>
  <c r="D4551" i="31"/>
  <c r="D4552" i="31"/>
  <c r="D4553" i="31"/>
  <c r="D4554" i="31"/>
  <c r="D4555" i="31"/>
  <c r="D4556" i="31"/>
  <c r="D4557" i="31"/>
  <c r="D4558" i="31"/>
  <c r="D4559" i="31"/>
  <c r="D4560" i="31"/>
  <c r="D4561" i="31"/>
  <c r="D4562" i="31"/>
  <c r="D4563" i="31"/>
  <c r="D4564" i="31"/>
  <c r="D4565" i="31"/>
  <c r="D4566" i="31"/>
  <c r="D4567" i="31"/>
  <c r="D4568" i="31"/>
  <c r="D4569" i="31"/>
  <c r="D4570" i="31"/>
  <c r="D4571" i="31"/>
  <c r="D4572" i="31"/>
  <c r="D4573" i="31"/>
  <c r="D4574" i="31"/>
  <c r="D4575" i="31"/>
  <c r="D4576" i="31"/>
  <c r="D4577" i="31"/>
  <c r="D4578" i="31"/>
  <c r="D4579" i="31"/>
  <c r="D4580" i="31"/>
  <c r="D4581" i="31"/>
  <c r="D4582" i="31"/>
  <c r="D4583" i="31"/>
  <c r="D4584" i="31"/>
  <c r="D4585" i="31"/>
  <c r="D4586" i="31"/>
  <c r="D4587" i="31"/>
  <c r="D4588" i="31"/>
  <c r="D4589" i="31"/>
  <c r="D4590" i="31"/>
  <c r="D4591" i="31"/>
  <c r="D4592" i="31"/>
  <c r="D4593" i="31"/>
  <c r="D4594" i="31"/>
  <c r="D4595" i="31"/>
  <c r="D4596" i="31"/>
  <c r="D4597" i="31"/>
  <c r="D4598" i="31"/>
  <c r="D4599" i="31"/>
  <c r="D4600" i="31"/>
  <c r="D4601" i="31"/>
  <c r="D4602" i="31"/>
  <c r="D4603" i="31"/>
  <c r="D4604" i="31"/>
  <c r="D4605" i="31"/>
  <c r="D4606" i="31"/>
  <c r="D4607" i="31"/>
  <c r="D4608" i="31"/>
  <c r="D4609" i="31"/>
  <c r="D4610" i="31"/>
  <c r="D4611" i="31"/>
  <c r="D4612" i="31"/>
  <c r="D4613" i="31"/>
  <c r="D4614" i="31"/>
  <c r="D4615" i="31"/>
  <c r="D4616" i="31"/>
  <c r="D4617" i="31"/>
  <c r="D4618" i="31"/>
  <c r="D4619" i="31"/>
  <c r="D4620" i="31"/>
  <c r="D4621" i="31"/>
  <c r="D4622" i="31"/>
  <c r="D4623" i="31"/>
  <c r="D4624" i="31"/>
  <c r="D4625" i="31"/>
  <c r="D4626" i="31"/>
  <c r="D4627" i="31"/>
  <c r="D4628" i="31"/>
  <c r="D4629" i="31"/>
  <c r="D4630" i="31"/>
  <c r="D4631" i="31"/>
  <c r="D4632" i="31"/>
  <c r="D4633" i="31"/>
  <c r="D4634" i="31"/>
  <c r="D4635" i="31"/>
  <c r="D4636" i="31"/>
  <c r="D4637" i="31"/>
  <c r="D4638" i="31"/>
  <c r="D4639" i="31"/>
  <c r="D4640" i="31"/>
  <c r="D4641" i="31"/>
  <c r="D4642" i="31"/>
  <c r="D4643" i="31"/>
  <c r="D4644" i="31"/>
  <c r="D4645" i="31"/>
  <c r="D4646" i="31"/>
  <c r="D4647" i="31"/>
  <c r="D4648" i="31"/>
  <c r="D4649" i="31"/>
  <c r="D4650" i="31"/>
  <c r="D4651" i="31"/>
  <c r="D4652" i="31"/>
  <c r="D4653" i="31"/>
  <c r="D4654" i="31"/>
  <c r="D4655" i="31"/>
  <c r="D4656" i="31"/>
  <c r="D4657" i="31"/>
  <c r="D4658" i="31"/>
  <c r="D4659" i="31"/>
  <c r="D4660" i="31"/>
  <c r="D4661" i="31"/>
  <c r="D4662" i="31"/>
  <c r="D4663" i="31"/>
  <c r="D4664" i="31"/>
  <c r="D4665" i="31"/>
  <c r="D4666" i="31"/>
  <c r="D4667" i="31"/>
  <c r="D4668" i="31"/>
  <c r="D4669" i="31"/>
  <c r="D4670" i="31"/>
  <c r="D4671" i="31"/>
  <c r="D4672" i="31"/>
  <c r="D4673" i="31"/>
  <c r="D4674" i="31"/>
  <c r="D4675" i="31"/>
  <c r="D4676" i="31"/>
  <c r="D4677" i="31"/>
  <c r="D4678" i="31"/>
  <c r="D4679" i="31"/>
  <c r="D4680" i="31"/>
  <c r="D4681" i="31"/>
  <c r="D4682" i="31"/>
  <c r="D4683" i="31"/>
  <c r="D4684" i="31"/>
  <c r="D4685" i="31"/>
  <c r="D4686" i="31"/>
  <c r="D4687" i="31"/>
  <c r="D4688" i="31"/>
  <c r="D4689" i="31"/>
  <c r="D4690" i="31"/>
  <c r="D4691" i="31"/>
  <c r="D4692" i="31"/>
  <c r="D4693" i="31"/>
  <c r="D4694" i="31"/>
  <c r="D4695" i="31"/>
  <c r="D4696" i="31"/>
  <c r="D4697" i="31"/>
  <c r="D4698" i="31"/>
  <c r="D4699" i="31"/>
  <c r="D4700" i="31"/>
  <c r="D4701" i="31"/>
  <c r="D4702" i="31"/>
  <c r="D4703" i="31"/>
  <c r="D4704" i="31"/>
  <c r="D4705" i="31"/>
  <c r="D4706" i="31"/>
  <c r="D4707" i="31"/>
  <c r="D4708" i="31"/>
  <c r="D4709" i="31"/>
  <c r="D4710" i="31"/>
  <c r="D4711" i="31"/>
  <c r="D4712" i="31"/>
  <c r="D4713" i="31"/>
  <c r="D4714" i="31"/>
  <c r="D4715" i="31"/>
  <c r="D4716" i="31"/>
  <c r="D4717" i="31"/>
  <c r="D4718" i="31"/>
  <c r="D4719" i="31"/>
  <c r="D4720" i="31"/>
  <c r="D4721" i="31"/>
  <c r="D4722" i="31"/>
  <c r="D4723" i="31"/>
  <c r="D4724" i="31"/>
  <c r="D4725" i="31"/>
  <c r="D4726" i="31"/>
  <c r="D4727" i="31"/>
  <c r="D4728" i="31"/>
  <c r="D4729" i="31"/>
  <c r="D4730" i="31"/>
  <c r="D4731" i="31"/>
  <c r="D4732" i="31"/>
  <c r="D4733" i="31"/>
  <c r="D4734" i="31"/>
  <c r="D4735" i="31"/>
  <c r="D4736" i="31"/>
  <c r="D4737" i="31"/>
  <c r="D4738" i="31"/>
  <c r="D4739" i="31"/>
  <c r="D4740" i="31"/>
  <c r="D4741" i="31"/>
  <c r="D4742" i="31"/>
  <c r="D4743" i="31"/>
  <c r="D4744" i="31"/>
  <c r="D4745" i="31"/>
  <c r="D4746" i="31"/>
  <c r="D4747" i="31"/>
  <c r="D4748" i="31"/>
  <c r="D4749" i="31"/>
  <c r="D4750" i="31"/>
  <c r="D4751" i="31"/>
  <c r="D4752" i="31"/>
  <c r="D4753" i="31"/>
  <c r="D4754" i="31"/>
  <c r="D4755" i="31"/>
  <c r="D4756" i="31"/>
  <c r="D4757" i="31"/>
  <c r="D4758" i="31"/>
  <c r="D4759" i="31"/>
  <c r="D4760" i="31"/>
  <c r="D4761" i="31"/>
  <c r="D4762" i="31"/>
  <c r="D4763" i="31"/>
  <c r="D4764" i="31"/>
  <c r="D4765" i="31"/>
  <c r="D4766" i="31"/>
  <c r="D4767" i="31"/>
  <c r="D4768" i="31"/>
  <c r="D4769" i="31"/>
  <c r="D4770" i="31"/>
  <c r="D4771" i="31"/>
  <c r="D4772" i="31"/>
  <c r="D4773" i="31"/>
  <c r="D4774" i="31"/>
  <c r="D4775" i="31"/>
  <c r="D4776" i="31"/>
  <c r="D4777" i="31"/>
  <c r="D4778" i="31"/>
  <c r="D4779" i="31"/>
  <c r="D4780" i="31"/>
  <c r="D4781" i="31"/>
  <c r="D4782" i="31"/>
  <c r="D4783" i="31"/>
  <c r="D4784" i="31"/>
  <c r="D4785" i="31"/>
  <c r="D4786" i="31"/>
  <c r="D4787" i="31"/>
  <c r="D4788" i="31"/>
  <c r="D4789" i="31"/>
  <c r="D4790" i="31"/>
  <c r="D4791" i="31"/>
  <c r="D4792" i="31"/>
  <c r="D4793" i="31"/>
  <c r="D4794" i="31"/>
  <c r="D4795" i="31"/>
  <c r="D4796" i="31"/>
  <c r="D4797" i="31"/>
  <c r="D4798" i="31"/>
  <c r="D4799" i="31"/>
  <c r="D4800" i="31"/>
  <c r="D4801" i="31"/>
  <c r="D4802" i="31"/>
  <c r="D4803" i="31"/>
  <c r="D4804" i="31"/>
  <c r="D4805" i="31"/>
  <c r="D4806" i="31"/>
  <c r="D4807" i="31"/>
  <c r="D4808" i="31"/>
  <c r="D4809" i="31"/>
  <c r="D4810" i="31"/>
  <c r="D4811" i="31"/>
  <c r="D4812" i="31"/>
  <c r="D4813" i="31"/>
  <c r="D4814" i="31"/>
  <c r="D4815" i="31"/>
  <c r="D4816" i="31"/>
  <c r="D4817" i="31"/>
  <c r="D4818" i="31"/>
  <c r="D4819" i="31"/>
  <c r="D4820" i="31"/>
  <c r="D4821" i="31"/>
  <c r="D4822" i="31"/>
  <c r="D4823" i="31"/>
  <c r="D4824" i="31"/>
  <c r="D4825" i="31"/>
  <c r="D4826" i="31"/>
  <c r="D4827" i="31"/>
  <c r="D4828" i="31"/>
  <c r="D4829" i="31"/>
  <c r="D4830" i="31"/>
  <c r="D4831" i="31"/>
  <c r="D4832" i="31"/>
  <c r="D4833" i="31"/>
  <c r="D4834" i="31"/>
  <c r="D4835" i="31"/>
  <c r="D4836" i="31"/>
  <c r="D4837" i="31"/>
  <c r="D4838" i="31"/>
  <c r="D4839" i="31"/>
  <c r="D4840" i="31"/>
  <c r="D4841" i="31"/>
  <c r="D4842" i="31"/>
  <c r="D4843" i="31"/>
  <c r="D4844" i="31"/>
  <c r="D4845" i="31"/>
  <c r="D4846" i="31"/>
  <c r="D4847" i="31"/>
  <c r="D4848" i="31"/>
  <c r="D4849" i="31"/>
  <c r="D4850" i="31"/>
  <c r="D4851" i="31"/>
  <c r="D4852" i="31"/>
  <c r="D4853" i="31"/>
  <c r="D4854" i="31"/>
  <c r="D4855" i="31"/>
  <c r="D4856" i="31"/>
  <c r="D4857" i="31"/>
  <c r="D4858" i="31"/>
  <c r="D4859" i="31"/>
  <c r="D4860" i="31"/>
  <c r="D4861" i="31"/>
  <c r="D4862" i="31"/>
  <c r="D4863" i="31"/>
  <c r="D4864" i="31"/>
  <c r="D4865" i="31"/>
  <c r="D4866" i="31"/>
  <c r="D4867" i="31"/>
  <c r="D4868" i="31"/>
  <c r="D4869" i="31"/>
  <c r="D4870" i="31"/>
  <c r="D4871" i="31"/>
  <c r="D4872" i="31"/>
  <c r="D4873" i="31"/>
  <c r="D4874" i="31"/>
  <c r="D4875" i="31"/>
  <c r="D4876" i="31"/>
  <c r="D4877" i="31"/>
  <c r="D4878" i="31"/>
  <c r="D4879" i="31"/>
  <c r="D4880" i="31"/>
  <c r="D4881" i="31"/>
  <c r="D4882" i="31"/>
  <c r="D4883" i="31"/>
  <c r="D4884" i="31"/>
  <c r="D4885" i="31"/>
  <c r="D4886" i="31"/>
  <c r="D4887" i="31"/>
  <c r="D4888" i="31"/>
  <c r="D4889" i="31"/>
  <c r="D4890" i="31"/>
  <c r="D4891" i="31"/>
  <c r="D4892" i="31"/>
  <c r="D4893" i="31"/>
  <c r="D4894" i="31"/>
  <c r="D4895" i="31"/>
  <c r="D4896" i="31"/>
  <c r="D4897" i="31"/>
  <c r="D4898" i="31"/>
  <c r="D4899" i="31"/>
  <c r="D4900" i="31"/>
  <c r="D4901" i="31"/>
  <c r="D4902" i="31"/>
  <c r="D4903" i="31"/>
  <c r="D4904" i="31"/>
  <c r="D4905" i="31"/>
  <c r="D4906" i="31"/>
  <c r="D4907" i="31"/>
  <c r="D4908" i="31"/>
  <c r="D4909" i="31"/>
  <c r="D4910" i="31"/>
  <c r="D4911" i="31"/>
  <c r="D4912" i="31"/>
  <c r="D4913" i="31"/>
  <c r="D4914" i="31"/>
  <c r="D4915" i="31"/>
  <c r="D4916" i="31"/>
  <c r="D4917" i="31"/>
  <c r="D4918" i="31"/>
  <c r="D4919" i="31"/>
  <c r="D4920" i="31"/>
  <c r="D4921" i="31"/>
  <c r="D4922" i="31"/>
  <c r="D4923" i="31"/>
  <c r="D4924" i="31"/>
  <c r="D4925" i="31"/>
  <c r="D4926" i="31"/>
  <c r="D4927" i="31"/>
  <c r="D4928" i="31"/>
  <c r="D4929" i="31"/>
  <c r="D4930" i="31"/>
  <c r="D4931" i="31"/>
  <c r="D4932" i="31"/>
  <c r="D4933" i="31"/>
  <c r="D4934" i="31"/>
  <c r="D4935" i="31"/>
  <c r="D4936" i="31"/>
  <c r="D4937" i="31"/>
  <c r="D4938" i="31"/>
  <c r="D4939" i="31"/>
  <c r="D4940" i="31"/>
  <c r="D4941" i="31"/>
  <c r="D4942" i="31"/>
  <c r="D4943" i="31"/>
  <c r="D4944" i="31"/>
  <c r="D4945" i="31"/>
  <c r="D4946" i="31"/>
  <c r="D4947" i="31"/>
  <c r="D4948" i="31"/>
  <c r="D4949" i="31"/>
  <c r="D4950" i="31"/>
  <c r="D4951" i="31"/>
  <c r="D4952" i="31"/>
  <c r="D4953" i="31"/>
  <c r="D4954" i="31"/>
  <c r="D4955" i="31"/>
  <c r="D4956" i="31"/>
  <c r="D4957" i="31"/>
  <c r="D4958" i="31"/>
  <c r="D4959" i="31"/>
  <c r="D4960" i="31"/>
  <c r="D4961" i="31"/>
  <c r="D4962" i="31"/>
  <c r="D4963" i="31"/>
  <c r="D4964" i="31"/>
  <c r="D4965" i="31"/>
  <c r="D4966" i="31"/>
  <c r="D4967" i="31"/>
  <c r="D4968" i="31"/>
  <c r="D4969" i="31"/>
  <c r="D4970" i="31"/>
  <c r="D4971" i="31"/>
  <c r="D4972" i="31"/>
  <c r="D4973" i="31"/>
  <c r="D4974" i="31"/>
  <c r="D4975" i="31"/>
  <c r="D4976" i="31"/>
  <c r="D4977" i="31"/>
  <c r="D4978" i="31"/>
  <c r="D4979" i="31"/>
  <c r="D4980" i="31"/>
  <c r="D4981" i="31"/>
  <c r="D4982" i="31"/>
  <c r="D4983" i="31"/>
  <c r="D4984" i="31"/>
  <c r="D4985" i="31"/>
  <c r="D4986" i="31"/>
  <c r="D4987" i="31"/>
  <c r="D4988" i="31"/>
  <c r="D4989" i="31"/>
  <c r="D4990" i="31"/>
  <c r="D4991" i="31"/>
  <c r="D4992" i="31"/>
  <c r="D4993" i="31"/>
  <c r="D4994" i="31"/>
  <c r="D4995" i="31"/>
  <c r="D4996" i="31"/>
  <c r="D4997" i="31"/>
  <c r="D4998" i="31"/>
  <c r="D4999" i="31"/>
  <c r="D5000" i="31"/>
  <c r="D5001" i="31"/>
  <c r="D5002" i="31"/>
  <c r="D5003" i="31"/>
  <c r="D5004" i="31"/>
  <c r="D5005" i="31"/>
  <c r="D5006" i="31"/>
  <c r="D5007" i="31"/>
  <c r="D5008" i="31"/>
  <c r="D5009" i="31"/>
  <c r="D5010" i="31"/>
  <c r="D5011" i="31"/>
  <c r="D5012" i="31"/>
  <c r="D5013" i="31"/>
  <c r="D5014" i="31"/>
  <c r="D5015" i="31"/>
  <c r="D5016" i="31"/>
  <c r="D5017" i="31"/>
  <c r="D5018" i="31"/>
  <c r="D5019" i="31"/>
  <c r="D5020" i="31"/>
  <c r="D5021" i="31"/>
  <c r="D5022" i="31"/>
  <c r="D5023" i="31"/>
  <c r="D5024" i="31"/>
  <c r="D5025" i="31"/>
  <c r="D5026" i="31"/>
  <c r="D5027" i="31"/>
  <c r="D5028" i="31"/>
  <c r="D5029" i="31"/>
  <c r="D5030" i="31"/>
  <c r="D5031" i="31"/>
  <c r="D5032" i="31"/>
  <c r="D5033" i="31"/>
  <c r="D5034" i="31"/>
  <c r="D5035" i="31"/>
  <c r="D5036" i="31"/>
  <c r="D5037" i="31"/>
  <c r="D5038" i="31"/>
  <c r="D5039" i="31"/>
  <c r="D5040" i="31"/>
  <c r="D5041" i="31"/>
  <c r="D5042" i="31"/>
  <c r="D5043" i="31"/>
  <c r="D5044" i="31"/>
  <c r="D5045" i="31"/>
  <c r="D5046" i="31"/>
  <c r="D5047" i="31"/>
  <c r="D5048" i="31"/>
  <c r="D5049" i="31"/>
  <c r="D5050" i="31"/>
  <c r="D5051" i="31"/>
  <c r="D5052" i="31"/>
  <c r="D5053" i="31"/>
  <c r="D5054" i="31"/>
  <c r="D5055" i="31"/>
  <c r="D5056" i="31"/>
  <c r="D5057" i="31"/>
  <c r="D5058" i="31"/>
  <c r="D5059" i="31"/>
  <c r="D5060" i="31"/>
  <c r="D5061" i="31"/>
  <c r="D5062" i="31"/>
  <c r="D5063" i="31"/>
  <c r="D5064" i="31"/>
  <c r="D5065" i="31"/>
  <c r="D5066" i="31"/>
  <c r="D5067" i="31"/>
  <c r="D5068" i="31"/>
  <c r="D5069" i="31"/>
  <c r="D5070" i="31"/>
  <c r="D5071" i="31"/>
  <c r="D5072" i="31"/>
  <c r="D5073" i="31"/>
  <c r="D5074" i="31"/>
  <c r="D5075" i="31"/>
  <c r="D5076" i="31"/>
  <c r="D5077" i="31"/>
  <c r="D5078" i="31"/>
  <c r="D5079" i="31"/>
  <c r="D5080" i="31"/>
  <c r="D5081" i="31"/>
  <c r="D5082" i="31"/>
  <c r="D5083" i="31"/>
  <c r="D5084" i="31"/>
  <c r="D5085" i="31"/>
  <c r="D5086" i="31"/>
  <c r="D5087" i="31"/>
  <c r="D5088" i="31"/>
  <c r="D5089" i="31"/>
  <c r="D5090" i="31"/>
  <c r="D5091" i="31"/>
  <c r="D5092" i="31"/>
  <c r="D5093" i="31"/>
  <c r="D5094" i="31"/>
  <c r="D5095" i="31"/>
  <c r="D5096" i="31"/>
  <c r="D5097" i="31"/>
  <c r="D5098" i="31"/>
  <c r="D5099" i="31"/>
  <c r="D5100" i="31"/>
  <c r="D5101" i="31"/>
  <c r="D5102" i="31"/>
  <c r="D5103" i="31"/>
  <c r="D5104" i="31"/>
  <c r="D5105" i="31"/>
  <c r="D5106" i="31"/>
  <c r="D5107" i="31"/>
  <c r="D5108" i="31"/>
  <c r="D5109" i="31"/>
  <c r="D5110" i="31"/>
  <c r="D5111" i="31"/>
  <c r="D5112" i="31"/>
  <c r="D5113" i="31"/>
  <c r="D5114" i="31"/>
  <c r="D5115" i="31"/>
  <c r="D5116" i="31"/>
  <c r="D5117" i="31"/>
  <c r="D5118" i="31"/>
  <c r="D5119" i="31"/>
  <c r="D5120" i="31"/>
  <c r="D5121" i="31"/>
  <c r="D5122" i="31"/>
  <c r="D5123" i="31"/>
  <c r="D5124" i="31"/>
  <c r="D5125" i="31"/>
  <c r="D5126" i="31"/>
  <c r="D5127" i="31"/>
  <c r="D5128" i="31"/>
  <c r="D5129" i="31"/>
  <c r="D5130" i="31"/>
  <c r="D5131" i="31"/>
  <c r="D5132" i="31"/>
  <c r="D5133" i="31"/>
  <c r="D5134" i="31"/>
  <c r="D5135" i="31"/>
  <c r="D5136" i="31"/>
  <c r="D5137" i="31"/>
  <c r="D5138" i="31"/>
  <c r="D5139" i="31"/>
  <c r="D5140" i="31"/>
  <c r="D5141" i="31"/>
  <c r="D5142" i="31"/>
  <c r="D5143" i="31"/>
  <c r="D5144" i="31"/>
  <c r="D5145" i="31"/>
  <c r="D5146" i="31"/>
  <c r="D5147" i="31"/>
  <c r="D5148" i="31"/>
  <c r="D5149" i="31"/>
  <c r="D5150" i="31"/>
  <c r="D5151" i="31"/>
  <c r="D5152" i="31"/>
  <c r="D5153" i="31"/>
  <c r="D5154" i="31"/>
  <c r="D5155" i="31"/>
  <c r="D5156" i="31"/>
  <c r="D5157" i="31"/>
  <c r="D5158" i="31"/>
  <c r="D5159" i="31"/>
  <c r="D5160" i="31"/>
  <c r="D5161" i="31"/>
  <c r="D5162" i="31"/>
  <c r="D5163" i="31"/>
  <c r="D5164" i="31"/>
  <c r="D5165" i="31"/>
  <c r="D5166" i="31"/>
  <c r="D5167" i="31"/>
  <c r="D5168" i="31"/>
  <c r="D5169" i="31"/>
  <c r="D5170" i="31"/>
  <c r="D5171" i="31"/>
  <c r="D5172" i="31"/>
  <c r="D5173" i="31"/>
  <c r="D5174" i="31"/>
  <c r="D5175" i="31"/>
  <c r="D5176" i="31"/>
  <c r="D5177" i="31"/>
  <c r="D5178" i="31"/>
  <c r="D5179" i="31"/>
  <c r="D5180" i="31"/>
  <c r="D5181" i="31"/>
  <c r="D5182" i="31"/>
  <c r="D5183" i="31"/>
  <c r="D5184" i="31"/>
  <c r="D5185" i="31"/>
  <c r="D5186" i="31"/>
  <c r="D5187" i="31"/>
  <c r="D5188" i="31"/>
  <c r="D5189" i="31"/>
  <c r="D5190" i="31"/>
  <c r="D5191" i="31"/>
  <c r="D5192" i="31"/>
  <c r="D5193" i="31"/>
  <c r="D5194" i="31"/>
  <c r="D5195" i="31"/>
  <c r="D5196" i="31"/>
  <c r="D5197" i="31"/>
  <c r="D5198" i="31"/>
  <c r="D5199" i="31"/>
  <c r="D5200" i="31"/>
  <c r="D5201" i="31"/>
  <c r="D5202" i="31"/>
  <c r="D5203" i="31"/>
  <c r="D5204" i="31"/>
  <c r="D5205" i="31"/>
  <c r="D5206" i="31"/>
  <c r="D5207" i="31"/>
  <c r="D5208" i="31"/>
  <c r="D5209" i="31"/>
  <c r="D5210" i="31"/>
  <c r="D5211" i="31"/>
  <c r="D5212" i="31"/>
  <c r="D5213" i="31"/>
  <c r="D5214" i="31"/>
  <c r="D5215" i="31"/>
  <c r="D5216" i="31"/>
  <c r="D5217" i="31"/>
  <c r="D5218" i="31"/>
  <c r="D5219" i="31"/>
  <c r="D5220" i="31"/>
  <c r="D5221" i="31"/>
  <c r="D5222" i="31"/>
  <c r="D5223" i="31"/>
  <c r="D5224" i="31"/>
  <c r="D5225" i="31"/>
  <c r="D5226" i="31"/>
  <c r="D5227" i="31"/>
  <c r="D5228" i="31"/>
  <c r="D5229" i="31"/>
  <c r="D5230" i="31"/>
  <c r="D5231" i="31"/>
  <c r="D5232" i="31"/>
  <c r="D5233" i="31"/>
  <c r="D5234" i="31"/>
  <c r="D5235" i="31"/>
  <c r="D5236" i="31"/>
  <c r="D5237" i="31"/>
  <c r="D5238" i="31"/>
  <c r="D5239" i="31"/>
  <c r="D5240" i="31"/>
  <c r="D5241" i="31"/>
  <c r="D5242" i="31"/>
  <c r="D5243" i="31"/>
  <c r="D5244" i="31"/>
  <c r="D5245" i="31"/>
  <c r="D5246" i="31"/>
  <c r="D5247" i="31"/>
  <c r="D5248" i="31"/>
  <c r="D5249" i="31"/>
  <c r="D5250" i="31"/>
  <c r="D5251" i="31"/>
  <c r="D5252" i="31"/>
  <c r="D5253" i="31"/>
  <c r="D5254" i="31"/>
  <c r="D5255" i="31"/>
  <c r="D5256" i="31"/>
  <c r="D5257" i="31"/>
  <c r="D5258" i="31"/>
  <c r="D5259" i="31"/>
  <c r="D5260" i="31"/>
  <c r="D5261" i="31"/>
  <c r="D5262" i="31"/>
  <c r="D5263" i="31"/>
  <c r="D5264" i="31"/>
  <c r="D5265" i="31"/>
  <c r="D5266" i="31"/>
  <c r="D5267" i="31"/>
  <c r="D5268" i="31"/>
  <c r="D5269" i="31"/>
  <c r="D5270" i="31"/>
  <c r="D5271" i="31"/>
  <c r="D5272" i="31"/>
  <c r="D5273" i="31"/>
  <c r="D5274" i="31"/>
  <c r="D5275" i="31"/>
  <c r="D5276" i="31"/>
  <c r="D5277" i="31"/>
  <c r="D5278" i="31"/>
  <c r="D5279" i="31"/>
  <c r="D5280" i="31"/>
  <c r="D5281" i="31"/>
  <c r="D5282" i="31"/>
  <c r="D5283" i="31"/>
  <c r="D5284" i="31"/>
  <c r="D5285" i="31"/>
  <c r="D5286" i="31"/>
  <c r="D5287" i="31"/>
  <c r="D5288" i="31"/>
  <c r="D5289" i="31"/>
  <c r="D5290" i="31"/>
  <c r="D5291" i="31"/>
  <c r="D5292" i="31"/>
  <c r="D5293" i="31"/>
  <c r="D5294" i="31"/>
  <c r="D5295" i="31"/>
  <c r="D5296" i="31"/>
  <c r="D5297" i="31"/>
  <c r="D5298" i="31"/>
  <c r="D5299" i="31"/>
  <c r="D5300" i="31"/>
  <c r="D5301" i="31"/>
  <c r="D5302" i="31"/>
  <c r="D5303" i="31"/>
  <c r="D5304" i="31"/>
  <c r="D5305" i="31"/>
  <c r="D5306" i="31"/>
  <c r="D5307" i="31"/>
  <c r="D5308" i="31"/>
  <c r="D5309" i="31"/>
  <c r="D5310" i="31"/>
  <c r="D5311" i="31"/>
  <c r="D5312" i="31"/>
  <c r="D5313" i="31"/>
  <c r="D5314" i="31"/>
  <c r="D5315" i="31"/>
  <c r="D5316" i="31"/>
  <c r="D5317" i="31"/>
  <c r="D5318" i="31"/>
  <c r="D5319" i="31"/>
  <c r="D5320" i="31"/>
  <c r="D5321" i="31"/>
  <c r="D5322" i="31"/>
  <c r="D5323" i="31"/>
  <c r="D5324" i="31"/>
  <c r="D5325" i="31"/>
  <c r="D5326" i="31"/>
  <c r="D5327" i="31"/>
  <c r="D5328" i="31"/>
  <c r="D5329" i="31"/>
  <c r="D5330" i="31"/>
  <c r="D5331" i="31"/>
  <c r="D5332" i="31"/>
  <c r="D5333" i="31"/>
  <c r="D5334" i="31"/>
  <c r="D5335" i="31"/>
  <c r="D5336" i="31"/>
  <c r="D5337" i="31"/>
  <c r="D5338" i="31"/>
  <c r="D5339" i="31"/>
  <c r="D5340" i="31"/>
  <c r="D5341" i="31"/>
  <c r="D5342" i="31"/>
  <c r="D5343" i="31"/>
  <c r="D5344" i="31"/>
  <c r="D5345" i="31"/>
  <c r="D5346" i="31"/>
  <c r="D5347" i="31"/>
  <c r="D5348" i="31"/>
  <c r="D5349" i="31"/>
  <c r="D5350" i="31"/>
  <c r="D5351" i="31"/>
  <c r="D5352" i="31"/>
  <c r="D5353" i="31"/>
  <c r="D5354" i="31"/>
  <c r="D5355" i="31"/>
  <c r="D5356" i="31"/>
  <c r="D5357" i="31"/>
  <c r="D5358" i="31"/>
  <c r="D5359" i="31"/>
  <c r="D5360" i="31"/>
  <c r="D5361" i="31"/>
  <c r="D5362" i="31"/>
  <c r="D5363" i="31"/>
  <c r="D5364" i="31"/>
  <c r="D5365" i="31"/>
  <c r="D5366" i="31"/>
  <c r="D5367" i="31"/>
  <c r="D5368" i="31"/>
  <c r="D5369" i="31"/>
  <c r="D5370" i="31"/>
  <c r="D5371" i="31"/>
  <c r="D5372" i="31"/>
  <c r="D5373" i="31"/>
  <c r="D5374" i="31"/>
  <c r="D5375" i="31"/>
  <c r="D5376" i="31"/>
  <c r="D5377" i="31"/>
  <c r="D5378" i="31"/>
  <c r="D5379" i="31"/>
  <c r="D5380" i="31"/>
  <c r="D5381" i="31"/>
  <c r="D5382" i="31"/>
  <c r="D5383" i="31"/>
  <c r="D5384" i="31"/>
  <c r="D5385" i="31"/>
  <c r="D5386" i="31"/>
  <c r="D5387" i="31"/>
  <c r="D5388" i="31"/>
  <c r="D5389" i="31"/>
  <c r="D5390" i="31"/>
  <c r="D5391" i="31"/>
  <c r="D5392" i="31"/>
  <c r="D5393" i="31"/>
  <c r="D5394" i="31"/>
  <c r="D5395" i="31"/>
  <c r="D5396" i="31"/>
  <c r="D5397" i="31"/>
  <c r="D5398" i="31"/>
  <c r="D5399" i="31"/>
  <c r="D5400" i="31"/>
  <c r="D5401" i="31"/>
  <c r="D5402" i="31"/>
  <c r="D5403" i="31"/>
  <c r="D5404" i="31"/>
  <c r="D5405" i="31"/>
  <c r="D5406" i="31"/>
  <c r="D5407" i="31"/>
  <c r="D5408" i="31"/>
  <c r="D5409" i="31"/>
  <c r="D5410" i="31"/>
  <c r="D5411" i="31"/>
  <c r="D5412" i="31"/>
  <c r="D5413" i="31"/>
  <c r="D5414" i="31"/>
  <c r="D5415" i="31"/>
  <c r="D5416" i="31"/>
  <c r="D5417" i="31"/>
  <c r="D5418" i="31"/>
  <c r="D5419" i="31"/>
  <c r="D5420" i="31"/>
  <c r="D5421" i="31"/>
  <c r="D5422" i="31"/>
  <c r="D5423" i="31"/>
  <c r="D5424" i="31"/>
  <c r="D5425" i="31"/>
  <c r="D5426" i="31"/>
  <c r="D5427" i="31"/>
  <c r="D5428" i="31"/>
  <c r="D5429" i="31"/>
  <c r="D5430" i="31"/>
  <c r="D5431" i="31"/>
  <c r="D5432" i="31"/>
  <c r="D5433" i="31"/>
  <c r="D5434" i="31"/>
  <c r="D5435" i="31"/>
  <c r="D5436" i="31"/>
  <c r="D5437" i="31"/>
  <c r="D5438" i="31"/>
  <c r="D5439" i="31"/>
  <c r="D5440" i="31"/>
  <c r="D5441" i="31"/>
  <c r="D5442" i="31"/>
  <c r="D5443" i="31"/>
  <c r="D5444" i="31"/>
  <c r="D5445" i="31"/>
  <c r="D5446" i="31"/>
  <c r="D5447" i="31"/>
  <c r="D5448" i="31"/>
  <c r="D5449" i="31"/>
  <c r="D5450" i="31"/>
  <c r="D5451" i="31"/>
  <c r="D5452" i="31"/>
  <c r="D5453" i="31"/>
  <c r="D5454" i="31"/>
  <c r="D5455" i="31"/>
  <c r="D5456" i="31"/>
  <c r="D5457" i="31"/>
  <c r="D5458" i="31"/>
  <c r="D5459" i="31"/>
  <c r="D5460" i="31"/>
  <c r="D5461" i="31"/>
  <c r="D5462" i="31"/>
  <c r="D5463" i="31"/>
  <c r="D5464" i="31"/>
  <c r="D5465" i="31"/>
  <c r="D5466" i="31"/>
  <c r="D5467" i="31"/>
  <c r="D5468" i="31"/>
  <c r="D5469" i="31"/>
  <c r="D5470" i="31"/>
  <c r="D5471" i="31"/>
  <c r="D5472" i="31"/>
  <c r="D5473" i="31"/>
  <c r="D5474" i="31"/>
  <c r="D5475" i="31"/>
  <c r="D5476" i="31"/>
  <c r="D5477" i="31"/>
  <c r="D5478" i="31"/>
  <c r="D5479" i="31"/>
  <c r="D5480" i="31"/>
  <c r="D5481" i="31"/>
  <c r="D5482" i="31"/>
  <c r="D5483" i="31"/>
  <c r="D5484" i="31"/>
  <c r="D5485" i="31"/>
  <c r="D5486" i="31"/>
  <c r="D5487" i="31"/>
  <c r="D5488" i="31"/>
  <c r="D5489" i="31"/>
  <c r="D5490" i="31"/>
  <c r="D5491" i="31"/>
  <c r="D5492" i="31"/>
  <c r="D5493" i="31"/>
  <c r="D5494" i="31"/>
  <c r="D5495" i="31"/>
  <c r="D5496" i="31"/>
  <c r="D5497" i="31"/>
  <c r="D5498" i="31"/>
  <c r="D5499" i="31"/>
  <c r="D5500" i="31"/>
  <c r="D5501" i="31"/>
  <c r="D5502" i="31"/>
  <c r="D5503" i="31"/>
  <c r="D5504" i="31"/>
  <c r="D5505" i="31"/>
  <c r="D5506" i="31"/>
  <c r="D5507" i="31"/>
  <c r="D5508" i="31"/>
  <c r="D5509" i="31"/>
  <c r="D5510" i="31"/>
  <c r="D5511" i="31"/>
  <c r="D5512" i="31"/>
  <c r="D5513" i="31"/>
  <c r="D5514" i="31"/>
  <c r="D5515" i="31"/>
  <c r="D5516" i="31"/>
  <c r="D5517" i="31"/>
  <c r="D5518" i="31"/>
  <c r="D5519" i="31"/>
  <c r="D5520" i="31"/>
  <c r="D5521" i="31"/>
  <c r="D5522" i="31"/>
  <c r="D5523" i="31"/>
  <c r="D5524" i="31"/>
  <c r="D5525" i="31"/>
  <c r="D5526" i="31"/>
  <c r="D5527" i="31"/>
  <c r="D5528" i="31"/>
  <c r="D5529" i="31"/>
  <c r="D5530" i="31"/>
  <c r="D5531" i="31"/>
  <c r="D5532" i="31"/>
  <c r="D5533" i="31"/>
  <c r="D5534" i="31"/>
  <c r="D5535" i="31"/>
  <c r="D5536" i="31"/>
  <c r="D5537" i="31"/>
  <c r="D5538" i="31"/>
  <c r="D5539" i="31"/>
  <c r="D5540" i="31"/>
  <c r="D5541" i="31"/>
  <c r="D5542" i="31"/>
  <c r="D5543" i="31"/>
  <c r="D5544" i="31"/>
  <c r="D5545" i="31"/>
  <c r="D5546" i="31"/>
  <c r="D5547" i="31"/>
  <c r="D5548" i="31"/>
  <c r="D5549" i="31"/>
  <c r="D5550" i="31"/>
  <c r="D5551" i="31"/>
  <c r="D5552" i="31"/>
  <c r="D5553" i="31"/>
  <c r="D5554" i="31"/>
  <c r="D5555" i="31"/>
  <c r="D5556" i="31"/>
  <c r="D5557" i="31"/>
  <c r="D5558" i="31"/>
  <c r="D5559" i="31"/>
  <c r="D5560" i="31"/>
  <c r="D5561" i="31"/>
  <c r="D5562" i="31"/>
  <c r="D5563" i="31"/>
  <c r="D5564" i="31"/>
  <c r="D5565" i="31"/>
  <c r="D5566" i="31"/>
  <c r="D5567" i="31"/>
  <c r="D5568" i="31"/>
  <c r="D5569" i="31"/>
  <c r="D5570" i="31"/>
  <c r="D5571" i="31"/>
  <c r="D5572" i="31"/>
  <c r="D5573" i="31"/>
  <c r="D5574" i="31"/>
  <c r="D5575" i="31"/>
  <c r="D5576" i="31"/>
  <c r="D5577" i="31"/>
  <c r="D5578" i="31"/>
  <c r="D5579" i="31"/>
  <c r="D5580" i="31"/>
  <c r="D5581" i="31"/>
  <c r="D5582" i="31"/>
  <c r="D5583" i="31"/>
  <c r="D5584" i="31"/>
  <c r="D5585" i="31"/>
  <c r="D5586" i="31"/>
  <c r="D5587" i="31"/>
  <c r="D5588" i="31"/>
  <c r="D5589" i="31"/>
  <c r="D5590" i="31"/>
  <c r="D5591" i="31"/>
  <c r="D5592" i="31"/>
  <c r="D5593" i="31"/>
  <c r="D5594" i="31"/>
  <c r="D5595" i="31"/>
  <c r="D5596" i="31"/>
  <c r="D5597" i="31"/>
  <c r="D5598" i="31"/>
  <c r="D5599" i="31"/>
  <c r="D5600" i="31"/>
  <c r="D5601" i="31"/>
  <c r="D5602" i="31"/>
  <c r="D5603" i="31"/>
  <c r="D5604" i="31"/>
  <c r="D5605" i="31"/>
  <c r="D5606" i="31"/>
  <c r="D5607" i="31"/>
  <c r="D5608" i="31"/>
  <c r="D5609" i="31"/>
  <c r="D5610" i="31"/>
  <c r="D5611" i="31"/>
  <c r="D5612" i="31"/>
  <c r="D5613" i="31"/>
  <c r="D5614" i="31"/>
  <c r="D5615" i="31"/>
  <c r="D5616" i="31"/>
  <c r="D5617" i="31"/>
  <c r="D5618" i="31"/>
  <c r="D5619" i="31"/>
  <c r="D5620" i="31"/>
  <c r="D5621" i="31"/>
  <c r="D5622" i="31"/>
  <c r="D5623" i="31"/>
  <c r="D5624" i="31"/>
  <c r="D5625" i="31"/>
  <c r="D5626" i="31"/>
  <c r="D5627" i="31"/>
  <c r="D5628" i="31"/>
  <c r="D5629" i="31"/>
  <c r="D5630" i="31"/>
  <c r="D5631" i="31"/>
  <c r="D5632" i="31"/>
  <c r="D5633" i="31"/>
  <c r="D5634" i="31"/>
  <c r="D5635" i="31"/>
  <c r="D5636" i="31"/>
  <c r="D5637" i="31"/>
  <c r="D5638" i="31"/>
  <c r="D5639" i="31"/>
  <c r="D5640" i="31"/>
  <c r="D5641" i="31"/>
  <c r="D5642" i="31"/>
  <c r="D5643" i="31"/>
  <c r="D5644" i="31"/>
  <c r="D5645" i="31"/>
  <c r="D5646" i="31"/>
  <c r="D5647" i="31"/>
  <c r="D5648" i="31"/>
  <c r="D5649" i="31"/>
  <c r="D5650" i="31"/>
  <c r="D5651" i="31"/>
  <c r="D5652" i="31"/>
  <c r="D5653" i="31"/>
  <c r="D5654" i="31"/>
  <c r="D5655" i="31"/>
  <c r="D5656" i="31"/>
  <c r="D5657" i="31"/>
  <c r="D5658" i="31"/>
  <c r="D5659" i="31"/>
  <c r="D5660" i="31"/>
  <c r="D5661" i="31"/>
  <c r="D5662" i="31"/>
  <c r="D5663" i="31"/>
  <c r="D5664" i="31"/>
  <c r="D5665" i="31"/>
  <c r="D5666" i="31"/>
  <c r="D5667" i="31"/>
  <c r="D5668" i="31"/>
  <c r="D5669" i="31"/>
  <c r="D5670" i="31"/>
  <c r="D5671" i="31"/>
  <c r="D5672" i="31"/>
  <c r="D5673" i="31"/>
  <c r="D5674" i="31"/>
  <c r="D5675" i="31"/>
  <c r="D5676" i="31"/>
  <c r="D5677" i="31"/>
  <c r="D5678" i="31"/>
  <c r="D5679" i="31"/>
  <c r="D5680" i="31"/>
  <c r="D5681" i="31"/>
  <c r="D5682" i="31"/>
  <c r="D5683" i="31"/>
  <c r="D5684" i="31"/>
  <c r="D5685" i="31"/>
  <c r="D5686" i="31"/>
  <c r="D5687" i="31"/>
  <c r="D5688" i="31"/>
  <c r="D5689" i="31"/>
  <c r="D5690" i="31"/>
  <c r="D5691" i="31"/>
  <c r="D5692" i="31"/>
  <c r="D5693" i="31"/>
  <c r="D5694" i="31"/>
  <c r="D5695" i="31"/>
  <c r="D5696" i="31"/>
  <c r="D5697" i="31"/>
  <c r="D5698" i="31"/>
  <c r="D5699" i="31"/>
  <c r="D5700" i="31"/>
  <c r="D5701" i="31"/>
  <c r="D5702" i="31"/>
  <c r="D5703" i="31"/>
  <c r="D5704" i="31"/>
  <c r="D5705" i="31"/>
  <c r="D5706" i="31"/>
  <c r="D5707" i="31"/>
  <c r="D5708" i="31"/>
  <c r="D5709" i="31"/>
  <c r="D5710" i="31"/>
  <c r="D5711" i="31"/>
  <c r="D5712" i="31"/>
  <c r="D5713" i="31"/>
  <c r="D5714" i="31"/>
  <c r="D5715" i="31"/>
  <c r="D5716" i="31"/>
  <c r="D5717" i="31"/>
  <c r="D5718" i="31"/>
  <c r="D5719" i="31"/>
  <c r="D5720" i="31"/>
  <c r="D5721" i="31"/>
  <c r="D5722" i="31"/>
  <c r="D5723" i="31"/>
  <c r="D5724" i="31"/>
  <c r="D5725" i="31"/>
  <c r="D5726" i="31"/>
  <c r="D5727" i="31"/>
  <c r="D5728" i="31"/>
  <c r="D5729" i="31"/>
  <c r="D5730" i="31"/>
  <c r="D5731" i="31"/>
  <c r="D5732" i="31"/>
  <c r="D5733" i="31"/>
  <c r="D5734" i="31"/>
  <c r="D5735" i="31"/>
  <c r="D5736" i="31"/>
  <c r="D5737" i="31"/>
  <c r="D5738" i="31"/>
  <c r="D5739" i="31"/>
  <c r="D5740" i="31"/>
  <c r="D5741" i="31"/>
  <c r="D5742" i="31"/>
  <c r="D5743" i="31"/>
  <c r="D5744" i="31"/>
  <c r="D5745" i="31"/>
  <c r="D5746" i="31"/>
  <c r="D5747" i="31"/>
  <c r="D5748" i="31"/>
  <c r="D5749" i="31"/>
  <c r="D5750" i="31"/>
  <c r="D5751" i="31"/>
  <c r="D5752" i="31"/>
  <c r="D5753" i="31"/>
  <c r="D5754" i="31"/>
  <c r="D5755" i="31"/>
  <c r="D5756" i="31"/>
  <c r="D5757" i="31"/>
  <c r="D5758" i="31"/>
  <c r="D5759" i="31"/>
  <c r="D5760" i="31"/>
  <c r="D5761" i="31"/>
  <c r="D5762" i="31"/>
  <c r="D5763" i="31"/>
  <c r="D5764" i="31"/>
  <c r="D5765" i="31"/>
  <c r="D5766" i="31"/>
  <c r="D5767" i="31"/>
  <c r="D5768" i="31"/>
  <c r="D5769" i="31"/>
  <c r="D5770" i="31"/>
  <c r="D5771" i="31"/>
  <c r="D5772" i="31"/>
  <c r="D5773" i="31"/>
  <c r="D5774" i="31"/>
  <c r="D5775" i="31"/>
  <c r="D5776" i="31"/>
  <c r="D5777" i="31"/>
  <c r="D5778" i="31"/>
  <c r="D5779" i="31"/>
  <c r="D5780" i="31"/>
  <c r="D5781" i="31"/>
  <c r="D5782" i="31"/>
  <c r="D5783" i="31"/>
  <c r="D5784" i="31"/>
  <c r="D5785" i="31"/>
  <c r="D5786" i="31"/>
  <c r="D5787" i="31"/>
  <c r="D5788" i="31"/>
  <c r="D5789" i="31"/>
  <c r="D5790" i="31"/>
  <c r="D5791" i="31"/>
  <c r="D5792" i="31"/>
  <c r="D5793" i="31"/>
  <c r="D5794" i="31"/>
  <c r="D5795" i="31"/>
  <c r="D5796" i="31"/>
  <c r="D5797" i="31"/>
  <c r="D5798" i="31"/>
  <c r="D5799" i="31"/>
  <c r="D5800" i="31"/>
  <c r="D5801" i="31"/>
  <c r="D5802" i="31"/>
  <c r="D5803" i="31"/>
  <c r="D5804" i="31"/>
  <c r="D5805" i="31"/>
  <c r="D5806" i="31"/>
  <c r="D5807" i="31"/>
  <c r="D5808" i="31"/>
  <c r="D5809" i="31"/>
  <c r="D5810" i="31"/>
  <c r="D5811" i="31"/>
  <c r="D5812" i="31"/>
  <c r="D5813" i="31"/>
  <c r="D5814" i="31"/>
  <c r="D5815" i="31"/>
  <c r="D5816" i="31"/>
  <c r="D5817" i="31"/>
  <c r="D5818" i="31"/>
  <c r="D5819" i="31"/>
  <c r="D5820" i="31"/>
  <c r="D5821" i="31"/>
  <c r="D5822" i="31"/>
  <c r="D5823" i="31"/>
  <c r="D5824" i="31"/>
  <c r="D5825" i="31"/>
  <c r="D5826" i="31"/>
  <c r="D5827" i="31"/>
  <c r="D5828" i="31"/>
  <c r="D5829" i="31"/>
  <c r="D5830" i="31"/>
  <c r="D5831" i="31"/>
  <c r="D5832" i="31"/>
  <c r="D5833" i="31"/>
  <c r="D5834" i="31"/>
  <c r="D5835" i="31"/>
  <c r="D5836" i="31"/>
  <c r="D5837" i="31"/>
  <c r="D5838" i="31"/>
  <c r="D5839" i="31"/>
  <c r="D5840" i="31"/>
  <c r="D5841" i="31"/>
  <c r="D5842" i="31"/>
  <c r="D5843" i="31"/>
  <c r="D5844" i="31"/>
  <c r="D5845" i="31"/>
  <c r="D5846" i="31"/>
  <c r="D5847" i="31"/>
  <c r="D5848" i="31"/>
  <c r="D5849" i="31"/>
  <c r="D5850" i="31"/>
  <c r="D5851" i="31"/>
  <c r="D5852" i="31"/>
  <c r="D5853" i="31"/>
  <c r="D5854" i="31"/>
  <c r="D5855" i="31"/>
  <c r="D5856" i="31"/>
  <c r="D5857" i="31"/>
  <c r="D5858" i="31"/>
  <c r="D5859" i="31"/>
  <c r="D5860" i="31"/>
  <c r="D5861" i="31"/>
  <c r="D5862" i="31"/>
  <c r="D5863" i="31"/>
  <c r="D5864" i="31"/>
  <c r="D5865" i="31"/>
  <c r="D5866" i="31"/>
  <c r="D5867" i="31"/>
  <c r="D5868" i="31"/>
  <c r="D5869" i="31"/>
  <c r="D5870" i="31"/>
  <c r="D5871" i="31"/>
  <c r="D5872" i="31"/>
  <c r="D5873" i="31"/>
  <c r="D5874" i="31"/>
  <c r="D5875" i="31"/>
  <c r="D5876" i="31"/>
  <c r="D5877" i="31"/>
  <c r="D5878" i="31"/>
  <c r="D5879" i="31"/>
  <c r="D5880" i="31"/>
  <c r="D5881" i="31"/>
  <c r="D5882" i="31"/>
  <c r="D5883" i="31"/>
  <c r="D5884" i="31"/>
  <c r="D5885" i="31"/>
  <c r="D5886" i="31"/>
  <c r="D5887" i="31"/>
  <c r="D5888" i="31"/>
  <c r="D5889" i="31"/>
  <c r="D5890" i="31"/>
  <c r="D5891" i="31"/>
  <c r="D5892" i="31"/>
  <c r="D5893" i="31"/>
  <c r="D5894" i="31"/>
  <c r="D5895" i="31"/>
  <c r="D5896" i="31"/>
  <c r="D5897" i="31"/>
  <c r="D5898" i="31"/>
  <c r="D5899" i="31"/>
  <c r="D5900" i="31"/>
  <c r="D5901" i="31"/>
  <c r="D5902" i="31"/>
  <c r="D5903" i="31"/>
  <c r="D5904" i="31"/>
  <c r="D5905" i="31"/>
  <c r="D5906" i="31"/>
  <c r="D5907" i="31"/>
  <c r="D5908" i="31"/>
  <c r="D5909" i="31"/>
  <c r="D5910" i="31"/>
  <c r="D5911" i="31"/>
  <c r="D5912" i="31"/>
  <c r="D5913" i="31"/>
  <c r="D5914" i="31"/>
  <c r="D5915" i="31"/>
  <c r="D5916" i="31"/>
  <c r="D5917" i="31"/>
  <c r="D5918" i="31"/>
  <c r="D5919" i="31"/>
  <c r="D5920" i="31"/>
  <c r="D5921" i="31"/>
  <c r="D5922" i="31"/>
  <c r="D5923" i="31"/>
  <c r="D5924" i="31"/>
  <c r="D5925" i="31"/>
  <c r="D5926" i="31"/>
  <c r="D5927" i="31"/>
  <c r="D5928" i="31"/>
  <c r="D5929" i="31"/>
  <c r="D5930" i="31"/>
  <c r="D5931" i="31"/>
  <c r="D5932" i="31"/>
  <c r="D5933" i="31"/>
  <c r="D5934" i="31"/>
  <c r="D5935" i="31"/>
  <c r="D5936" i="31"/>
  <c r="D5937" i="31"/>
  <c r="D5938" i="31"/>
  <c r="D5939" i="31"/>
  <c r="D5940" i="31"/>
  <c r="D5941" i="31"/>
  <c r="D5942" i="31"/>
  <c r="D5943" i="31"/>
  <c r="D5944" i="31"/>
  <c r="D5945" i="31"/>
  <c r="D5946" i="31"/>
  <c r="D5947" i="31"/>
  <c r="D5948" i="31"/>
  <c r="D5949" i="31"/>
  <c r="D5950" i="31"/>
  <c r="D5951" i="31"/>
  <c r="D5952" i="31"/>
  <c r="D5953" i="31"/>
  <c r="D5954" i="31"/>
  <c r="D5955" i="31"/>
  <c r="D5956" i="31"/>
  <c r="D5957" i="31"/>
  <c r="D5958" i="31"/>
  <c r="D5959" i="31"/>
  <c r="D5960" i="31"/>
  <c r="D5961" i="31"/>
  <c r="D5962" i="31"/>
  <c r="D5963" i="31"/>
  <c r="D5964" i="31"/>
  <c r="D5965" i="31"/>
  <c r="D5966" i="31"/>
  <c r="D5967" i="31"/>
  <c r="D5968" i="31"/>
  <c r="D5969" i="31"/>
  <c r="D5970" i="31"/>
  <c r="D5971" i="31"/>
  <c r="D5972" i="31"/>
  <c r="D5973" i="31"/>
  <c r="D5974" i="31"/>
  <c r="D5975" i="31"/>
  <c r="D5976" i="31"/>
  <c r="D5977" i="31"/>
  <c r="D5978" i="31"/>
  <c r="D5979" i="31"/>
  <c r="D5980" i="31"/>
  <c r="D5981" i="31"/>
  <c r="D5982" i="31"/>
  <c r="D5983" i="31"/>
  <c r="D5984" i="31"/>
  <c r="D5985" i="31"/>
  <c r="D5986" i="31"/>
  <c r="D5987" i="31"/>
  <c r="D5988" i="31"/>
  <c r="D5989" i="31"/>
  <c r="D5990" i="31"/>
  <c r="D5991" i="31"/>
  <c r="D5992" i="31"/>
  <c r="D5993" i="31"/>
  <c r="D5994" i="31"/>
  <c r="D5995" i="31"/>
  <c r="D5996" i="31"/>
  <c r="D5997" i="31"/>
  <c r="D5998" i="31"/>
  <c r="D5999" i="31"/>
  <c r="D6000" i="31"/>
  <c r="D6001" i="31"/>
  <c r="D6002" i="31"/>
  <c r="D6003" i="31"/>
  <c r="D6004" i="31"/>
  <c r="D6005" i="31"/>
  <c r="D6006" i="31"/>
  <c r="D6007" i="31"/>
  <c r="D6008" i="31"/>
  <c r="D6009" i="31"/>
  <c r="D6010" i="31"/>
  <c r="D6011" i="31"/>
  <c r="D6012" i="31"/>
  <c r="D6013" i="31"/>
  <c r="D6014" i="31"/>
  <c r="D6015" i="31"/>
  <c r="D6016" i="31"/>
  <c r="D6017" i="31"/>
  <c r="D6018" i="31"/>
  <c r="D6019" i="31"/>
  <c r="D6020" i="31"/>
  <c r="D6021" i="31"/>
  <c r="D6022" i="31"/>
  <c r="D6023" i="31"/>
  <c r="D6024" i="31"/>
  <c r="D6025" i="31"/>
  <c r="D6026" i="31"/>
  <c r="D6027" i="31"/>
  <c r="D6028" i="31"/>
  <c r="D6029" i="31"/>
  <c r="D6030" i="31"/>
  <c r="D6031" i="31"/>
  <c r="D6032" i="31"/>
  <c r="D6033" i="31"/>
  <c r="D6034" i="31"/>
  <c r="D6035" i="31"/>
  <c r="D6036" i="31"/>
  <c r="D6037" i="31"/>
  <c r="D6038" i="31"/>
  <c r="D6039" i="31"/>
  <c r="D6040" i="31"/>
  <c r="D6041" i="31"/>
  <c r="D6042" i="31"/>
  <c r="D6043" i="31"/>
  <c r="D6044" i="31"/>
  <c r="D6045" i="31"/>
  <c r="D6046" i="31"/>
  <c r="D6047" i="31"/>
  <c r="D6048" i="31"/>
  <c r="D6049" i="31"/>
  <c r="D6050" i="31"/>
  <c r="D6051" i="31"/>
  <c r="D6052" i="31"/>
  <c r="D6053" i="31"/>
  <c r="D6054" i="31"/>
  <c r="D6055" i="31"/>
  <c r="D6056" i="31"/>
  <c r="D6057" i="31"/>
  <c r="D6058" i="31"/>
  <c r="D6059" i="31"/>
  <c r="D6060" i="31"/>
  <c r="D6061" i="31"/>
  <c r="D6062" i="31"/>
  <c r="D6063" i="31"/>
  <c r="D6064" i="31"/>
  <c r="D6065" i="31"/>
  <c r="D6066" i="31"/>
  <c r="D6067" i="31"/>
  <c r="D6068" i="31"/>
  <c r="D6069" i="31"/>
  <c r="D6070" i="31"/>
  <c r="D6071" i="31"/>
  <c r="D6072" i="31"/>
  <c r="D6073" i="31"/>
  <c r="D6074" i="31"/>
  <c r="D6075" i="31"/>
  <c r="D6076" i="31"/>
  <c r="D6077" i="31"/>
  <c r="D6078" i="31"/>
  <c r="D6079" i="31"/>
  <c r="D6080" i="31"/>
  <c r="D6081" i="31"/>
  <c r="D6082" i="31"/>
  <c r="D6083" i="31"/>
  <c r="D6084" i="31"/>
  <c r="D6085" i="31"/>
  <c r="D6086" i="31"/>
  <c r="D6087" i="31"/>
  <c r="D6088" i="31"/>
  <c r="D6089" i="31"/>
  <c r="D6090" i="31"/>
  <c r="D6091" i="31"/>
  <c r="D6092" i="31"/>
  <c r="D6093" i="31"/>
  <c r="D6094" i="31"/>
  <c r="D6095" i="31"/>
  <c r="D6096" i="31"/>
  <c r="D6097" i="31"/>
  <c r="D6098" i="31"/>
  <c r="D6099" i="31"/>
  <c r="D6100" i="31"/>
  <c r="D6101" i="31"/>
  <c r="D6102" i="31"/>
  <c r="D6103" i="31"/>
  <c r="D6104" i="31"/>
  <c r="D6105" i="31"/>
  <c r="D6106" i="31"/>
  <c r="D6107" i="31"/>
  <c r="D6108" i="31"/>
  <c r="D6109" i="31"/>
  <c r="D6110" i="31"/>
  <c r="D6111" i="31"/>
  <c r="D6112" i="31"/>
  <c r="D6113" i="31"/>
  <c r="D6114" i="31"/>
  <c r="D6115" i="31"/>
  <c r="D6116" i="31"/>
  <c r="D6117" i="31"/>
  <c r="D6118" i="31"/>
  <c r="D6119" i="31"/>
  <c r="D6120" i="31"/>
  <c r="D6121" i="31"/>
  <c r="D6122" i="31"/>
  <c r="D6123" i="31"/>
  <c r="D6124" i="31"/>
  <c r="D6125" i="31"/>
  <c r="D6126" i="31"/>
  <c r="D6127" i="31"/>
  <c r="D6128" i="31"/>
  <c r="D6129" i="31"/>
  <c r="D6130" i="31"/>
  <c r="D6131" i="31"/>
  <c r="D6132" i="31"/>
  <c r="D6133" i="31"/>
  <c r="D6134" i="31"/>
  <c r="D6135" i="31"/>
  <c r="D6136" i="31"/>
  <c r="D6137" i="31"/>
  <c r="D6138" i="31"/>
  <c r="D6139" i="31"/>
  <c r="D6140" i="31"/>
  <c r="D6141" i="31"/>
  <c r="D6142" i="31"/>
  <c r="D6143" i="31"/>
  <c r="D6144" i="31"/>
  <c r="D6145" i="31"/>
  <c r="D6146" i="31"/>
  <c r="D6147" i="31"/>
  <c r="D6148" i="31"/>
  <c r="D6149" i="31"/>
  <c r="D6150" i="31"/>
  <c r="D6151" i="31"/>
  <c r="D6152" i="31"/>
  <c r="D6153" i="31"/>
  <c r="D6154" i="31"/>
  <c r="D6155" i="31"/>
  <c r="D6156" i="31"/>
  <c r="D6157" i="31"/>
  <c r="D6158" i="31"/>
  <c r="D6159" i="31"/>
  <c r="D6160" i="31"/>
  <c r="D6161" i="31"/>
  <c r="D6162" i="31"/>
  <c r="D6163" i="31"/>
  <c r="D6164" i="31"/>
  <c r="D6165" i="31"/>
  <c r="D6166" i="31"/>
  <c r="D6167" i="31"/>
  <c r="D6168" i="31"/>
  <c r="D6169" i="31"/>
  <c r="D6170" i="31"/>
  <c r="D6171" i="31"/>
  <c r="D6172" i="31"/>
  <c r="D6173" i="31"/>
  <c r="D6174" i="31"/>
  <c r="D6175" i="31"/>
  <c r="D6176" i="31"/>
  <c r="D6177" i="31"/>
  <c r="D6178" i="31"/>
  <c r="D6179" i="31"/>
  <c r="D6180" i="31"/>
  <c r="D6181" i="31"/>
  <c r="D6182" i="31"/>
  <c r="D6183" i="31"/>
  <c r="D6184" i="31"/>
  <c r="D6185" i="31"/>
  <c r="D6186" i="31"/>
  <c r="D6187" i="31"/>
  <c r="D6188" i="31"/>
  <c r="D6189" i="31"/>
  <c r="D6190" i="31"/>
  <c r="D6191" i="31"/>
  <c r="D6192" i="31"/>
  <c r="D6193" i="31"/>
  <c r="D6194" i="31"/>
  <c r="D6195" i="31"/>
  <c r="D6196" i="31"/>
  <c r="D6197" i="31"/>
  <c r="D6198" i="31"/>
  <c r="D6199" i="31"/>
  <c r="D6200" i="31"/>
  <c r="D6201" i="31"/>
  <c r="D6202" i="31"/>
  <c r="D6203" i="31"/>
  <c r="D6204" i="31"/>
  <c r="D6205" i="31"/>
  <c r="D6206" i="31"/>
  <c r="D6207" i="31"/>
  <c r="D6208" i="31"/>
  <c r="D6209" i="31"/>
  <c r="D6210" i="31"/>
  <c r="D6211" i="31"/>
  <c r="D6212" i="31"/>
  <c r="D6213" i="31"/>
  <c r="D6214" i="31"/>
  <c r="D6215" i="31"/>
  <c r="D6216" i="31"/>
  <c r="D6217" i="31"/>
  <c r="D6218" i="31"/>
  <c r="D6219" i="31"/>
  <c r="D6220" i="31"/>
  <c r="D6221" i="31"/>
  <c r="D6222" i="31"/>
  <c r="D6223" i="31"/>
  <c r="D6224" i="31"/>
  <c r="D6225" i="31"/>
  <c r="D6226" i="31"/>
  <c r="D6227" i="31"/>
  <c r="D6228" i="31"/>
  <c r="D6229" i="31"/>
  <c r="D6230" i="31"/>
  <c r="D6231" i="31"/>
  <c r="D6232" i="31"/>
  <c r="D6233" i="31"/>
  <c r="D6234" i="31"/>
  <c r="D6235" i="31"/>
  <c r="D6236" i="31"/>
  <c r="D6237" i="31"/>
  <c r="D6238" i="31"/>
  <c r="D6239" i="31"/>
  <c r="D6240" i="31"/>
  <c r="D6241" i="31"/>
  <c r="D6242" i="31"/>
  <c r="D6243" i="31"/>
  <c r="D6244" i="31"/>
  <c r="D6245" i="31"/>
  <c r="D6246" i="31"/>
  <c r="D6247" i="31"/>
  <c r="D6248" i="31"/>
  <c r="D6249" i="31"/>
  <c r="D6250" i="31"/>
  <c r="D6251" i="31"/>
  <c r="D6252" i="31"/>
  <c r="D6253" i="31"/>
  <c r="D6254" i="31"/>
  <c r="D6255" i="31"/>
  <c r="D6256" i="31"/>
  <c r="D6257" i="31"/>
  <c r="D6258" i="31"/>
  <c r="D6259" i="31"/>
  <c r="D6260" i="31"/>
  <c r="D6261" i="31"/>
  <c r="D6262" i="31"/>
  <c r="D6263" i="31"/>
  <c r="D6264" i="31"/>
  <c r="D6265" i="31"/>
  <c r="D6266" i="31"/>
  <c r="D6267" i="31"/>
  <c r="D6268" i="31"/>
  <c r="D6269" i="31"/>
  <c r="D6270" i="31"/>
  <c r="D6271" i="31"/>
  <c r="D6272" i="31"/>
  <c r="D6273" i="31"/>
  <c r="D6274" i="31"/>
  <c r="D6275" i="31"/>
  <c r="D6276" i="31"/>
  <c r="D6277" i="31"/>
  <c r="D6278" i="31"/>
  <c r="D6279" i="31"/>
  <c r="D6280" i="31"/>
  <c r="D6281" i="31"/>
  <c r="D6282" i="31"/>
  <c r="D6283" i="31"/>
  <c r="D6284" i="31"/>
  <c r="D6285" i="31"/>
  <c r="D6286" i="31"/>
  <c r="D6287" i="31"/>
  <c r="D6288" i="31"/>
  <c r="D6289" i="31"/>
  <c r="D6290" i="31"/>
  <c r="D6291" i="31"/>
  <c r="D6292" i="31"/>
  <c r="D6293" i="31"/>
  <c r="D6294" i="31"/>
  <c r="D6295" i="31"/>
  <c r="D6296" i="31"/>
  <c r="D6297" i="31"/>
  <c r="D6298" i="31"/>
  <c r="D6299" i="31"/>
  <c r="D6300" i="31"/>
  <c r="D6301" i="31"/>
  <c r="D6302" i="31"/>
  <c r="D6303" i="31"/>
  <c r="D6304" i="31"/>
  <c r="D6305" i="31"/>
  <c r="D6306" i="31"/>
  <c r="D6307" i="31"/>
  <c r="D6308" i="31"/>
  <c r="D6309" i="31"/>
  <c r="D6310" i="31"/>
  <c r="D6311" i="31"/>
  <c r="D6312" i="31"/>
  <c r="D6313" i="31"/>
  <c r="D6314" i="31"/>
  <c r="D6315" i="31"/>
  <c r="D6316" i="31"/>
  <c r="D6317" i="31"/>
  <c r="D6318" i="31"/>
  <c r="D6319" i="31"/>
  <c r="D6320" i="31"/>
  <c r="D6321" i="31"/>
  <c r="D6322" i="31"/>
  <c r="D6323" i="31"/>
  <c r="D6324" i="31"/>
  <c r="D6325" i="31"/>
  <c r="D6326" i="31"/>
  <c r="D6327" i="31"/>
  <c r="D6328" i="31"/>
  <c r="D6329" i="31"/>
  <c r="D6330" i="31"/>
  <c r="D6331" i="31"/>
  <c r="D6332" i="31"/>
  <c r="D6333" i="31"/>
  <c r="D6334" i="31"/>
  <c r="D6335" i="31"/>
  <c r="D6336" i="31"/>
  <c r="D6337" i="31"/>
  <c r="D6338" i="31"/>
  <c r="D6339" i="31"/>
  <c r="D6340" i="31"/>
  <c r="D6341" i="31"/>
  <c r="D6342" i="31"/>
  <c r="D6343" i="31"/>
  <c r="D6344" i="31"/>
  <c r="D6345" i="31"/>
  <c r="D6346" i="31"/>
  <c r="D6347" i="31"/>
  <c r="D6348" i="31"/>
  <c r="D6349" i="31"/>
  <c r="D6350" i="31"/>
  <c r="D6351" i="31"/>
  <c r="D6352" i="31"/>
  <c r="D6353" i="31"/>
  <c r="D6354" i="31"/>
  <c r="D6355" i="31"/>
  <c r="D6356" i="31"/>
  <c r="D6357" i="31"/>
  <c r="D6358" i="31"/>
  <c r="D6359" i="31"/>
  <c r="D6360" i="31"/>
  <c r="D6361" i="31"/>
  <c r="D6362" i="31"/>
  <c r="D6363" i="31"/>
  <c r="D6364" i="31"/>
  <c r="D6365" i="31"/>
  <c r="D6366" i="31"/>
  <c r="D6367" i="31"/>
  <c r="D6368" i="31"/>
  <c r="D6369" i="31"/>
  <c r="D6370" i="31"/>
  <c r="D6371" i="31"/>
  <c r="D6372" i="31"/>
  <c r="D6373" i="31"/>
  <c r="D6374" i="31"/>
  <c r="D6375" i="31"/>
  <c r="D6376" i="31"/>
  <c r="D6377" i="31"/>
  <c r="D6378" i="31"/>
  <c r="D6379" i="31"/>
  <c r="D6380" i="31"/>
  <c r="D6381" i="31"/>
  <c r="D6382" i="31"/>
  <c r="D6383" i="31"/>
  <c r="D6384" i="31"/>
  <c r="D6385" i="31"/>
  <c r="D6386" i="31"/>
  <c r="D6387" i="31"/>
  <c r="D6388" i="31"/>
  <c r="D6389" i="31"/>
  <c r="D6390" i="31"/>
  <c r="D6391" i="31"/>
  <c r="D6392" i="31"/>
  <c r="D6393" i="31"/>
  <c r="D6394" i="31"/>
  <c r="D6395" i="31"/>
  <c r="D6396" i="31"/>
  <c r="D6397" i="31"/>
  <c r="D6398" i="31"/>
  <c r="D6399" i="31"/>
  <c r="D6400" i="31"/>
  <c r="D6401" i="31"/>
  <c r="D6402" i="31"/>
  <c r="D6403" i="31"/>
  <c r="D6404" i="31"/>
  <c r="D6405" i="31"/>
  <c r="D6406" i="31"/>
  <c r="D6407" i="31"/>
  <c r="D6408" i="31"/>
  <c r="D6409" i="31"/>
  <c r="D6410" i="31"/>
  <c r="D6411" i="31"/>
  <c r="D6412" i="31"/>
  <c r="D6413" i="31"/>
  <c r="D6414" i="31"/>
  <c r="D6415" i="31"/>
  <c r="D6416" i="31"/>
  <c r="D6417" i="31"/>
  <c r="D6418" i="31"/>
  <c r="D6419" i="31"/>
  <c r="D6420" i="31"/>
  <c r="D6421" i="31"/>
  <c r="D6422" i="31"/>
  <c r="D6423" i="31"/>
  <c r="D6424" i="31"/>
  <c r="D6425" i="31"/>
  <c r="D6426" i="31"/>
  <c r="D6427" i="31"/>
  <c r="D6428" i="31"/>
  <c r="D6429" i="31"/>
  <c r="D6430" i="31"/>
  <c r="D6431" i="31"/>
  <c r="D6432" i="31"/>
  <c r="D6433" i="31"/>
  <c r="D6434" i="31"/>
  <c r="D6435" i="31"/>
  <c r="D6436" i="31"/>
  <c r="D6437" i="31"/>
  <c r="D6438" i="31"/>
  <c r="D6439" i="31"/>
  <c r="D6440" i="31"/>
  <c r="D6441" i="31"/>
  <c r="D6442" i="31"/>
  <c r="D6443" i="31"/>
  <c r="D6444" i="31"/>
  <c r="D6445" i="31"/>
  <c r="D6446" i="31"/>
  <c r="D6447" i="31"/>
  <c r="D6448" i="31"/>
  <c r="D6449" i="31"/>
  <c r="D6450" i="31"/>
  <c r="D6451" i="31"/>
  <c r="D6452" i="31"/>
  <c r="D6453" i="31"/>
  <c r="D6454" i="31"/>
  <c r="D6455" i="31"/>
  <c r="D6456" i="31"/>
  <c r="D6457" i="31"/>
  <c r="D6458" i="31"/>
  <c r="D6459" i="31"/>
  <c r="D6460" i="31"/>
  <c r="D6461" i="31"/>
  <c r="D6462" i="31"/>
  <c r="D6463" i="31"/>
  <c r="D6464" i="31"/>
  <c r="D6465" i="31"/>
  <c r="D6466" i="31"/>
  <c r="D6467" i="31"/>
  <c r="D6468" i="31"/>
  <c r="D6469" i="31"/>
  <c r="D6470" i="31"/>
  <c r="D6471" i="31"/>
  <c r="D6472" i="31"/>
  <c r="D6473" i="31"/>
  <c r="D6474" i="31"/>
  <c r="D6475" i="31"/>
  <c r="D6476" i="31"/>
  <c r="D6477" i="31"/>
  <c r="D6478" i="31"/>
  <c r="D6479" i="31"/>
  <c r="D6480" i="31"/>
  <c r="D6481" i="31"/>
  <c r="D6482" i="31"/>
  <c r="D6483" i="31"/>
  <c r="D6484" i="31"/>
  <c r="D6485" i="31"/>
  <c r="D6486" i="31"/>
  <c r="D6487" i="31"/>
  <c r="D6488" i="31"/>
  <c r="D6489" i="31"/>
  <c r="D6490" i="31"/>
  <c r="D6491" i="31"/>
  <c r="D6492" i="31"/>
  <c r="D6493" i="31"/>
  <c r="D6494" i="31"/>
  <c r="D6495" i="31"/>
  <c r="D6496" i="31"/>
  <c r="D6497" i="31"/>
  <c r="D6498" i="31"/>
  <c r="D6499" i="31"/>
  <c r="D6500" i="31"/>
  <c r="D6501" i="31"/>
  <c r="D6502" i="31"/>
  <c r="D6503" i="31"/>
  <c r="D6504" i="31"/>
  <c r="D6505" i="31"/>
  <c r="D6506" i="31"/>
  <c r="D6507" i="31"/>
  <c r="D6508" i="31"/>
  <c r="D6509" i="31"/>
  <c r="D6510" i="31"/>
  <c r="D6511" i="31"/>
  <c r="D6512" i="31"/>
  <c r="D6513" i="31"/>
  <c r="D6514" i="31"/>
  <c r="D6515" i="31"/>
  <c r="D6516" i="31"/>
  <c r="D6517" i="31"/>
  <c r="D6518" i="31"/>
  <c r="D6519" i="31"/>
  <c r="D6520" i="31"/>
  <c r="D6521" i="31"/>
  <c r="D6522" i="31"/>
  <c r="D6523" i="31"/>
  <c r="D6524" i="31"/>
  <c r="D6525" i="31"/>
  <c r="D6526" i="31"/>
  <c r="D6527" i="31"/>
  <c r="D6528" i="31"/>
  <c r="D6529" i="31"/>
  <c r="D6530" i="31"/>
  <c r="D6531" i="31"/>
  <c r="D6532" i="31"/>
  <c r="D6533" i="31"/>
  <c r="D6534" i="31"/>
  <c r="D6535" i="31"/>
  <c r="D6536" i="31"/>
  <c r="D6537" i="31"/>
  <c r="D6538" i="31"/>
  <c r="D6539" i="31"/>
  <c r="D6540" i="31"/>
  <c r="D6541" i="31"/>
  <c r="D6542" i="31"/>
  <c r="D6543" i="31"/>
  <c r="D6544" i="31"/>
  <c r="D6545" i="31"/>
  <c r="D6546" i="31"/>
  <c r="D6547" i="31"/>
  <c r="D6548" i="31"/>
  <c r="D6549" i="31"/>
  <c r="D6550" i="31"/>
  <c r="D6551" i="31"/>
  <c r="D6552" i="31"/>
  <c r="D6553" i="31"/>
  <c r="D6554" i="31"/>
  <c r="D6555" i="31"/>
  <c r="D6556" i="31"/>
  <c r="D6557" i="31"/>
  <c r="D6558" i="31"/>
  <c r="D6559" i="31"/>
  <c r="D6560" i="31"/>
  <c r="D6561" i="31"/>
  <c r="D6562" i="31"/>
  <c r="D6563" i="31"/>
  <c r="D6564" i="31"/>
  <c r="D6565" i="31"/>
  <c r="D6566" i="31"/>
  <c r="D6567" i="31"/>
  <c r="D6568" i="31"/>
  <c r="D6569" i="31"/>
  <c r="D6570" i="31"/>
  <c r="D6571" i="31"/>
  <c r="D6572" i="31"/>
  <c r="D6573" i="31"/>
  <c r="D6574" i="31"/>
  <c r="D6575" i="31"/>
  <c r="D6576" i="31"/>
  <c r="D6577" i="31"/>
  <c r="D6578" i="31"/>
  <c r="D6579" i="31"/>
  <c r="D6580" i="31"/>
  <c r="D6581" i="31"/>
  <c r="D6582" i="31"/>
  <c r="D6583" i="31"/>
  <c r="D6584" i="31"/>
  <c r="D6585" i="31"/>
  <c r="D6586" i="31"/>
  <c r="D6587" i="31"/>
  <c r="D6588" i="31"/>
  <c r="D6589" i="31"/>
  <c r="D6590" i="31"/>
  <c r="D6591" i="31"/>
  <c r="D6592" i="31"/>
  <c r="D6593" i="31"/>
  <c r="D6594" i="31"/>
  <c r="D6595" i="31"/>
  <c r="D6596" i="31"/>
  <c r="D6597" i="31"/>
  <c r="D6598" i="31"/>
  <c r="D6599" i="31"/>
  <c r="D6600" i="31"/>
  <c r="D6601" i="31"/>
  <c r="D6602" i="31"/>
  <c r="D6603" i="31"/>
  <c r="D6604" i="31"/>
  <c r="D6605" i="31"/>
  <c r="D6606" i="31"/>
  <c r="D6607" i="31"/>
  <c r="D6608" i="31"/>
  <c r="D6609" i="31"/>
  <c r="D6610" i="31"/>
  <c r="D6611" i="31"/>
  <c r="D6612" i="31"/>
  <c r="D6613" i="31"/>
  <c r="D6614" i="31"/>
  <c r="D6615" i="31"/>
  <c r="D6616" i="31"/>
  <c r="D6617" i="31"/>
  <c r="D6618" i="31"/>
  <c r="D6619" i="31"/>
  <c r="D6620" i="31"/>
  <c r="D6621" i="31"/>
  <c r="D6622" i="31"/>
  <c r="D6623" i="31"/>
  <c r="D6624" i="31"/>
  <c r="D6625" i="31"/>
  <c r="D6626" i="31"/>
  <c r="D6627" i="31"/>
  <c r="D6628" i="31"/>
  <c r="D6629" i="31"/>
  <c r="D6630" i="31"/>
  <c r="D6631" i="31"/>
  <c r="D6632" i="31"/>
  <c r="D6633" i="31"/>
  <c r="D6634" i="31"/>
  <c r="D6635" i="31"/>
  <c r="D6636" i="31"/>
  <c r="D6637" i="31"/>
  <c r="D6638" i="31"/>
  <c r="D6639" i="31"/>
  <c r="D6640" i="31"/>
  <c r="D6641" i="31"/>
  <c r="D6642" i="31"/>
  <c r="D6643" i="31"/>
  <c r="D6644" i="31"/>
  <c r="D6645" i="31"/>
  <c r="D6646" i="31"/>
  <c r="D6647" i="31"/>
  <c r="D6648" i="31"/>
  <c r="D6649" i="31"/>
  <c r="D6650" i="31"/>
  <c r="D6651" i="31"/>
  <c r="D6652" i="31"/>
  <c r="D6653" i="31"/>
  <c r="D6654" i="31"/>
  <c r="D6655" i="31"/>
  <c r="D6656" i="31"/>
  <c r="D6657" i="31"/>
  <c r="D6658" i="31"/>
  <c r="D6659" i="31"/>
  <c r="D6660" i="31"/>
  <c r="D6661" i="31"/>
  <c r="D6662" i="31"/>
  <c r="D6663" i="31"/>
  <c r="D6664" i="31"/>
  <c r="D6665" i="31"/>
  <c r="D6666" i="31"/>
  <c r="D6667" i="31"/>
  <c r="D6668" i="31"/>
  <c r="D6669" i="31"/>
  <c r="D6670" i="31"/>
  <c r="D6671" i="31"/>
  <c r="D6672" i="31"/>
  <c r="D6673" i="31"/>
  <c r="D6674" i="31"/>
  <c r="D6675" i="31"/>
  <c r="D6676" i="31"/>
  <c r="D6677" i="31"/>
  <c r="D6678" i="31"/>
  <c r="D6679" i="31"/>
  <c r="D6680" i="31"/>
  <c r="D6681" i="31"/>
  <c r="D6682" i="31"/>
  <c r="D6683" i="31"/>
  <c r="D6684" i="31"/>
  <c r="D6685" i="31"/>
  <c r="D6686" i="31"/>
  <c r="D6687" i="31"/>
  <c r="D6688" i="31"/>
  <c r="D6689" i="31"/>
  <c r="D6690" i="31"/>
  <c r="D6691" i="31"/>
  <c r="D6692" i="31"/>
  <c r="D6693" i="31"/>
  <c r="D6694" i="31"/>
  <c r="D6695" i="31"/>
  <c r="D6696" i="31"/>
  <c r="D6697" i="31"/>
  <c r="D6698" i="31"/>
  <c r="D6699" i="31"/>
  <c r="D6700" i="31"/>
  <c r="D6701" i="31"/>
  <c r="D6702" i="31"/>
  <c r="D6703" i="31"/>
  <c r="D6704" i="31"/>
  <c r="D6705" i="31"/>
  <c r="D6706" i="31"/>
  <c r="D6707" i="31"/>
  <c r="D6708" i="31"/>
  <c r="D6709" i="31"/>
  <c r="D6710" i="31"/>
  <c r="D6711" i="31"/>
  <c r="D6712" i="31"/>
  <c r="D6713" i="31"/>
  <c r="D6714" i="31"/>
  <c r="D6715" i="31"/>
  <c r="D6716" i="31"/>
  <c r="D6717" i="31"/>
  <c r="D6718" i="31"/>
  <c r="D6719" i="31"/>
  <c r="D6720" i="31"/>
  <c r="D6721" i="31"/>
  <c r="D6722" i="31"/>
  <c r="D6723" i="31"/>
  <c r="D6724" i="31"/>
  <c r="D6725" i="31"/>
  <c r="D6726" i="31"/>
  <c r="D6727" i="31"/>
  <c r="D6728" i="31"/>
  <c r="D6729" i="31"/>
  <c r="D6730" i="31"/>
  <c r="D6731" i="31"/>
  <c r="D6732" i="31"/>
  <c r="D6733" i="31"/>
  <c r="D6734" i="31"/>
  <c r="D6735" i="31"/>
  <c r="D6736" i="31"/>
  <c r="D6737" i="31"/>
  <c r="D6738" i="31"/>
  <c r="D6739" i="31"/>
  <c r="D6740" i="31"/>
  <c r="D6741" i="31"/>
  <c r="D6742" i="31"/>
  <c r="D6743" i="31"/>
  <c r="D6744" i="31"/>
  <c r="D6745" i="31"/>
  <c r="D6746" i="31"/>
  <c r="D6747" i="31"/>
  <c r="D6748" i="31"/>
  <c r="D6749" i="31"/>
  <c r="D6750" i="31"/>
  <c r="D6751" i="31"/>
  <c r="D6752" i="31"/>
  <c r="D6753" i="31"/>
  <c r="D6754" i="31"/>
  <c r="D6755" i="31"/>
  <c r="D6756" i="31"/>
  <c r="D6757" i="31"/>
  <c r="D6758" i="31"/>
  <c r="D6759" i="31"/>
  <c r="D6760" i="31"/>
  <c r="D6761" i="31"/>
  <c r="D6762" i="31"/>
  <c r="D6763" i="31"/>
  <c r="D6764" i="31"/>
  <c r="D6765" i="31"/>
  <c r="D6766" i="31"/>
  <c r="D6767" i="31"/>
  <c r="D6768" i="31"/>
  <c r="D6769" i="31"/>
  <c r="D6770" i="31"/>
  <c r="D6771" i="31"/>
  <c r="D6772" i="31"/>
  <c r="D6773" i="31"/>
  <c r="D6774" i="31"/>
  <c r="D6775" i="31"/>
  <c r="D6776" i="31"/>
  <c r="D6777" i="31"/>
  <c r="D6778" i="31"/>
  <c r="D6779" i="31"/>
  <c r="D6780" i="31"/>
  <c r="D6781" i="31"/>
  <c r="D6782" i="31"/>
  <c r="D6783" i="31"/>
  <c r="D6784" i="31"/>
  <c r="D6785" i="31"/>
  <c r="D6786" i="31"/>
  <c r="D6787" i="31"/>
  <c r="D6788" i="31"/>
  <c r="D6789" i="31"/>
  <c r="D6790" i="31"/>
  <c r="D6791" i="31"/>
  <c r="D6792" i="31"/>
  <c r="D6793" i="31"/>
  <c r="D6794" i="31"/>
  <c r="D6795" i="31"/>
  <c r="D6796" i="31"/>
  <c r="D6797" i="31"/>
  <c r="D6798" i="31"/>
  <c r="D6799" i="31"/>
  <c r="D6800" i="31"/>
  <c r="D6801" i="31"/>
  <c r="D6802" i="31"/>
  <c r="D6803" i="31"/>
  <c r="D6804" i="31"/>
  <c r="D6805" i="31"/>
  <c r="D6806" i="31"/>
  <c r="D6807" i="31"/>
  <c r="D6808" i="31"/>
  <c r="D6809" i="31"/>
  <c r="D6810" i="31"/>
  <c r="D6811" i="31"/>
  <c r="D6812" i="31"/>
  <c r="D6813" i="31"/>
  <c r="D6814" i="31"/>
  <c r="D6815" i="31"/>
  <c r="D6816" i="31"/>
  <c r="D6817" i="31"/>
  <c r="D6818" i="31"/>
  <c r="D6819" i="31"/>
  <c r="D6820" i="31"/>
  <c r="D6821" i="31"/>
  <c r="D6822" i="31"/>
  <c r="D6823" i="31"/>
  <c r="D6824" i="31"/>
  <c r="D6825" i="31"/>
  <c r="D6826" i="31"/>
  <c r="D6827" i="31"/>
  <c r="D6828" i="31"/>
  <c r="D6829" i="31"/>
  <c r="D6830" i="31"/>
  <c r="D6831" i="31"/>
  <c r="D6832" i="31"/>
  <c r="D6833" i="31"/>
  <c r="D6834" i="31"/>
  <c r="D6835" i="31"/>
  <c r="D6836" i="31"/>
  <c r="D6837" i="31"/>
  <c r="D6838" i="31"/>
  <c r="D6839" i="31"/>
  <c r="D6840" i="31"/>
  <c r="D6841" i="31"/>
  <c r="D6842" i="31"/>
  <c r="D6843" i="31"/>
  <c r="D6844" i="31"/>
  <c r="D6845" i="31"/>
  <c r="D6846" i="31"/>
  <c r="D6847" i="31"/>
  <c r="D6848" i="31"/>
  <c r="D6849" i="31"/>
  <c r="D6850" i="31"/>
  <c r="D6851" i="31"/>
  <c r="D6852" i="31"/>
  <c r="D6853" i="31"/>
  <c r="D6854" i="31"/>
  <c r="D6855" i="31"/>
  <c r="D6856" i="31"/>
  <c r="D6857" i="31"/>
  <c r="D6858" i="31"/>
  <c r="D6859" i="31"/>
  <c r="D6860" i="31"/>
  <c r="D6861" i="31"/>
  <c r="D6862" i="31"/>
  <c r="D6863" i="31"/>
  <c r="D6864" i="31"/>
  <c r="D6865" i="31"/>
  <c r="D6866" i="31"/>
  <c r="D6867" i="31"/>
  <c r="D6868" i="31"/>
  <c r="D6869" i="31"/>
  <c r="D6870" i="31"/>
  <c r="D6871" i="31"/>
  <c r="D6872" i="31"/>
  <c r="D6873" i="31"/>
  <c r="D6874" i="31"/>
  <c r="D6875" i="31"/>
  <c r="D6876" i="31"/>
  <c r="D6877" i="31"/>
  <c r="D6878" i="31"/>
  <c r="D6879" i="31"/>
  <c r="D6880" i="31"/>
  <c r="D6881" i="31"/>
  <c r="D6882" i="31"/>
  <c r="D6883" i="31"/>
  <c r="D6884" i="31"/>
  <c r="D6885" i="31"/>
  <c r="D6886" i="31"/>
  <c r="D6887" i="31"/>
  <c r="D6888" i="31"/>
  <c r="D6889" i="31"/>
  <c r="D6890" i="31"/>
  <c r="D6891" i="31"/>
  <c r="D6892" i="31"/>
  <c r="D6893" i="31"/>
  <c r="D6894" i="31"/>
  <c r="D6895" i="31"/>
  <c r="D6896" i="31"/>
  <c r="D6897" i="31"/>
  <c r="D6898" i="31"/>
  <c r="D6899" i="31"/>
  <c r="D6900" i="31"/>
  <c r="D6901" i="31"/>
  <c r="D6902" i="31"/>
  <c r="D6903" i="31"/>
  <c r="D6904" i="31"/>
  <c r="D6905" i="31"/>
  <c r="D6906" i="31"/>
  <c r="D6907" i="31"/>
  <c r="D6908" i="31"/>
  <c r="D6909" i="31"/>
  <c r="D6910" i="31"/>
  <c r="D6911" i="31"/>
  <c r="D6912" i="31"/>
  <c r="D6913" i="31"/>
  <c r="D6914" i="31"/>
  <c r="D6915" i="31"/>
  <c r="D6916" i="31"/>
  <c r="D6917" i="31"/>
  <c r="D6918" i="31"/>
  <c r="D6919" i="31"/>
  <c r="D6920" i="31"/>
  <c r="D6921" i="31"/>
  <c r="D6922" i="31"/>
  <c r="D6923" i="31"/>
  <c r="D6924" i="31"/>
  <c r="D6925" i="31"/>
  <c r="D6926" i="31"/>
  <c r="D6927" i="31"/>
  <c r="D6928" i="31"/>
  <c r="D6929" i="31"/>
  <c r="D6930" i="31"/>
  <c r="D6931" i="31"/>
  <c r="D6932" i="31"/>
  <c r="D6933" i="31"/>
  <c r="D6934" i="31"/>
  <c r="D6935" i="31"/>
  <c r="D6936" i="31"/>
  <c r="D6937" i="31"/>
  <c r="D6938" i="31"/>
  <c r="D6939" i="31"/>
  <c r="D6940" i="31"/>
  <c r="D6941" i="31"/>
  <c r="D6942" i="31"/>
  <c r="D6943" i="31"/>
  <c r="D6944" i="31"/>
  <c r="D6945" i="31"/>
  <c r="D6946" i="31"/>
  <c r="D6947" i="31"/>
  <c r="D6948" i="31"/>
  <c r="D6949" i="31"/>
  <c r="D6950" i="31"/>
  <c r="D6951" i="31"/>
  <c r="D6952" i="31"/>
  <c r="D6953" i="31"/>
  <c r="D6954" i="31"/>
  <c r="D6955" i="31"/>
  <c r="D6956" i="31"/>
  <c r="D6957" i="31"/>
  <c r="D6958" i="31"/>
  <c r="D6959" i="31"/>
  <c r="D6960" i="31"/>
  <c r="D6961" i="31"/>
  <c r="D6962" i="31"/>
  <c r="D6963" i="31"/>
  <c r="D6964" i="31"/>
  <c r="D6965" i="31"/>
  <c r="D6966" i="31"/>
  <c r="D6967" i="31"/>
  <c r="D6968" i="31"/>
  <c r="D6969" i="31"/>
  <c r="D6970" i="31"/>
  <c r="D6971" i="31"/>
  <c r="D6972" i="31"/>
  <c r="D6973" i="31"/>
  <c r="D6974" i="31"/>
  <c r="D6975" i="31"/>
  <c r="D6976" i="31"/>
  <c r="D6977" i="31"/>
  <c r="D6978" i="31"/>
  <c r="D6979" i="31"/>
  <c r="D6980" i="31"/>
  <c r="D6981" i="31"/>
  <c r="D6982" i="31"/>
  <c r="D6983" i="31"/>
  <c r="D6984" i="31"/>
  <c r="D6985" i="31"/>
  <c r="D6986" i="31"/>
  <c r="D6987" i="31"/>
  <c r="D6988" i="31"/>
  <c r="D6989" i="31"/>
  <c r="D6990" i="31"/>
  <c r="D6991" i="31"/>
  <c r="D6992" i="31"/>
  <c r="D6993" i="31"/>
  <c r="D6994" i="31"/>
  <c r="D6995" i="31"/>
  <c r="D6996" i="31"/>
  <c r="D6997" i="31"/>
  <c r="D6998" i="31"/>
  <c r="D6999" i="31"/>
  <c r="D7000" i="31"/>
  <c r="D7001" i="31"/>
  <c r="D7002" i="31"/>
  <c r="D7003" i="31"/>
  <c r="D7004" i="31"/>
  <c r="D7005" i="31"/>
  <c r="D7006" i="31"/>
  <c r="D7007" i="31"/>
  <c r="D7008" i="31"/>
  <c r="D7009" i="31"/>
  <c r="D7010" i="31"/>
  <c r="D7011" i="31"/>
  <c r="D7012" i="31"/>
  <c r="D7013" i="31"/>
  <c r="D7014" i="31"/>
  <c r="D7015" i="31"/>
  <c r="D7016" i="31"/>
  <c r="D7017" i="31"/>
  <c r="D7018" i="31"/>
  <c r="D7019" i="31"/>
  <c r="D7020" i="31"/>
  <c r="D7021" i="31"/>
  <c r="D7022" i="31"/>
  <c r="D7023" i="31"/>
  <c r="D7024" i="31"/>
  <c r="D7025" i="31"/>
  <c r="D7026" i="31"/>
  <c r="D7027" i="31"/>
  <c r="D7028" i="31"/>
  <c r="D7029" i="31"/>
  <c r="D7030" i="31"/>
  <c r="D7031" i="31"/>
  <c r="D7032" i="31"/>
  <c r="D7033" i="31"/>
  <c r="D7034" i="31"/>
  <c r="D7035" i="31"/>
  <c r="D7036" i="31"/>
  <c r="D7037" i="31"/>
  <c r="D7038" i="31"/>
  <c r="D7039" i="31"/>
  <c r="D7040" i="31"/>
  <c r="D7041" i="31"/>
  <c r="D7042" i="31"/>
  <c r="D7043" i="31"/>
  <c r="D7044" i="31"/>
  <c r="D7045" i="31"/>
  <c r="D7046" i="31"/>
  <c r="D7047" i="31"/>
  <c r="D7048" i="31"/>
  <c r="D7049" i="31"/>
  <c r="D7050" i="31"/>
  <c r="D7051" i="31"/>
  <c r="D7052" i="31"/>
  <c r="D7053" i="31"/>
  <c r="D7054" i="31"/>
  <c r="D7055" i="31"/>
  <c r="D7056" i="31"/>
  <c r="D7057" i="31"/>
  <c r="D7058" i="31"/>
  <c r="D7059" i="31"/>
  <c r="D7060" i="31"/>
  <c r="D7061" i="31"/>
  <c r="D7062" i="31"/>
  <c r="D7063" i="31"/>
  <c r="D7064" i="31"/>
  <c r="D7065" i="31"/>
  <c r="D7066" i="31"/>
  <c r="D7067" i="31"/>
  <c r="D7068" i="31"/>
  <c r="D7069" i="31"/>
  <c r="D7070" i="31"/>
  <c r="D7071" i="31"/>
  <c r="D7072" i="31"/>
  <c r="D7073" i="31"/>
  <c r="D7074" i="31"/>
  <c r="D7075" i="31"/>
  <c r="D7076" i="31"/>
  <c r="D7077" i="31"/>
  <c r="D7078" i="31"/>
  <c r="D7079" i="31"/>
  <c r="D7080" i="31"/>
  <c r="D7081" i="31"/>
  <c r="D7082" i="31"/>
  <c r="D7083" i="31"/>
  <c r="D7084" i="31"/>
  <c r="D7085" i="31"/>
  <c r="D7086" i="31"/>
  <c r="D7087" i="31"/>
  <c r="D7088" i="31"/>
  <c r="D7089" i="31"/>
  <c r="D7090" i="31"/>
  <c r="D7091" i="31"/>
  <c r="D7092" i="31"/>
  <c r="D7093" i="31"/>
  <c r="D7094" i="31"/>
  <c r="D7095" i="31"/>
  <c r="D7096" i="31"/>
  <c r="D7097" i="31"/>
  <c r="D7098" i="31"/>
  <c r="D7099" i="31"/>
  <c r="D7100" i="31"/>
  <c r="D7101" i="31"/>
  <c r="D7102" i="31"/>
  <c r="D7103" i="31"/>
  <c r="D7104" i="31"/>
  <c r="D7105" i="31"/>
  <c r="D7106" i="31"/>
  <c r="D7107" i="31"/>
  <c r="D7108" i="31"/>
  <c r="D7109" i="31"/>
  <c r="D7110" i="31"/>
  <c r="D7111" i="31"/>
  <c r="D7112" i="31"/>
  <c r="D7113" i="31"/>
  <c r="D7114" i="31"/>
  <c r="D7115" i="31"/>
  <c r="D7116" i="31"/>
  <c r="D7117" i="31"/>
  <c r="D7118" i="31"/>
  <c r="D7119" i="31"/>
  <c r="D7120" i="31"/>
  <c r="D7121" i="31"/>
  <c r="D7122" i="31"/>
  <c r="D7123" i="31"/>
  <c r="D7124" i="31"/>
  <c r="D7125" i="31"/>
  <c r="D7126" i="31"/>
  <c r="D7127" i="31"/>
  <c r="D7128" i="31"/>
  <c r="D7129" i="31"/>
  <c r="D7130" i="31"/>
  <c r="D7131" i="31"/>
  <c r="D7132" i="31"/>
  <c r="D7133" i="31"/>
  <c r="D7134" i="31"/>
  <c r="D7135" i="31"/>
  <c r="D7136" i="31"/>
  <c r="D7137" i="31"/>
  <c r="D7138" i="31"/>
  <c r="D7139" i="31"/>
  <c r="D7140" i="31"/>
  <c r="D7141" i="31"/>
  <c r="D7142" i="31"/>
  <c r="D7143" i="31"/>
  <c r="D7144" i="31"/>
  <c r="D7145" i="31"/>
  <c r="D7146" i="31"/>
  <c r="D7147" i="31"/>
  <c r="D7148" i="31"/>
  <c r="D7149" i="31"/>
  <c r="D7150" i="31"/>
  <c r="D7151" i="31"/>
  <c r="D7152" i="31"/>
  <c r="D7153" i="31"/>
  <c r="D7154" i="31"/>
  <c r="D7155" i="31"/>
  <c r="D7156" i="31"/>
  <c r="D7157" i="31"/>
  <c r="D7158" i="31"/>
  <c r="D7159" i="31"/>
  <c r="D7160" i="31"/>
  <c r="D7161" i="31"/>
  <c r="D7162" i="31"/>
  <c r="D7163" i="31"/>
  <c r="D7164" i="31"/>
  <c r="D7165" i="31"/>
  <c r="D7166" i="31"/>
  <c r="D7167" i="31"/>
  <c r="D7168" i="31"/>
  <c r="D7169" i="31"/>
  <c r="D7170" i="31"/>
  <c r="D7171" i="31"/>
  <c r="D7172" i="31"/>
  <c r="D7173" i="31"/>
  <c r="D7174" i="31"/>
  <c r="D7175" i="31"/>
  <c r="D7176" i="31"/>
  <c r="D7177" i="31"/>
  <c r="D7178" i="31"/>
  <c r="D7179" i="31"/>
  <c r="D7180" i="31"/>
  <c r="D7181" i="31"/>
  <c r="D7182" i="31"/>
  <c r="D7183" i="31"/>
  <c r="D7184" i="31"/>
  <c r="D7185" i="31"/>
  <c r="D7186" i="31"/>
  <c r="D7187" i="31"/>
  <c r="D7188" i="31"/>
  <c r="D7189" i="31"/>
  <c r="D7190" i="31"/>
  <c r="D7191" i="31"/>
  <c r="D7192" i="31"/>
  <c r="D7193" i="31"/>
  <c r="D7194" i="31"/>
  <c r="D7195" i="31"/>
  <c r="D7196" i="31"/>
  <c r="D7197" i="31"/>
  <c r="D7198" i="31"/>
  <c r="D7199" i="31"/>
  <c r="D7200" i="31"/>
  <c r="D7201" i="31"/>
  <c r="D7202" i="31"/>
  <c r="D7203" i="31"/>
  <c r="D7204" i="31"/>
  <c r="D7205" i="31"/>
  <c r="D7206" i="31"/>
  <c r="D7207" i="31"/>
  <c r="D7208" i="31"/>
  <c r="D7209" i="31"/>
  <c r="D7210" i="31"/>
  <c r="D7211" i="31"/>
  <c r="D7212" i="31"/>
  <c r="D7213" i="31"/>
  <c r="D7214" i="31"/>
  <c r="D7215" i="31"/>
  <c r="D7216" i="31"/>
  <c r="D7217" i="31"/>
  <c r="D7218" i="31"/>
  <c r="D7219" i="31"/>
  <c r="D7220" i="31"/>
  <c r="D7221" i="31"/>
  <c r="D7222" i="31"/>
  <c r="D7223" i="31"/>
  <c r="D7224" i="31"/>
  <c r="D7225" i="31"/>
  <c r="D7226" i="31"/>
  <c r="D7227" i="31"/>
  <c r="D7228" i="31"/>
  <c r="D7229" i="31"/>
  <c r="D7230" i="31"/>
  <c r="D7231" i="31"/>
  <c r="D7232" i="31"/>
  <c r="D7233" i="31"/>
  <c r="D7234" i="31"/>
  <c r="D7235" i="31"/>
  <c r="D7236" i="31"/>
  <c r="D7237" i="31"/>
  <c r="D7238" i="31"/>
  <c r="D7239" i="31"/>
  <c r="D7240" i="31"/>
  <c r="D7241" i="31"/>
  <c r="D7242" i="31"/>
  <c r="D7243" i="31"/>
  <c r="D7244" i="31"/>
  <c r="D7245" i="31"/>
  <c r="D7246" i="31"/>
  <c r="D7247" i="31"/>
  <c r="D7248" i="31"/>
  <c r="D7249" i="31"/>
  <c r="D7250" i="31"/>
  <c r="D7251" i="31"/>
  <c r="D7252" i="31"/>
  <c r="D7253" i="31"/>
  <c r="D7254" i="31"/>
  <c r="D7255" i="31"/>
  <c r="D7256" i="31"/>
  <c r="D7257" i="31"/>
  <c r="D7258" i="31"/>
  <c r="D7259" i="31"/>
  <c r="D7260" i="31"/>
  <c r="D7261" i="31"/>
  <c r="D7262" i="31"/>
  <c r="D7263" i="31"/>
  <c r="D7264" i="31"/>
  <c r="D7265" i="31"/>
  <c r="D7266" i="31"/>
  <c r="D7267" i="31"/>
  <c r="D7268" i="31"/>
  <c r="D7269" i="31"/>
  <c r="D7270" i="31"/>
  <c r="D7271" i="31"/>
  <c r="D7272" i="31"/>
  <c r="D7273" i="31"/>
  <c r="D7274" i="31"/>
  <c r="D7275" i="31"/>
  <c r="D7276" i="31"/>
  <c r="D7277" i="31"/>
  <c r="D7278" i="31"/>
  <c r="D7279" i="31"/>
  <c r="D7280" i="31"/>
  <c r="D7281" i="31"/>
  <c r="D7282" i="31"/>
  <c r="D7283" i="31"/>
  <c r="D7284" i="31"/>
  <c r="D7285" i="31"/>
  <c r="D7286" i="31"/>
  <c r="D7287" i="31"/>
  <c r="D7288" i="31"/>
  <c r="D7289" i="31"/>
  <c r="D7290" i="31"/>
  <c r="D7291" i="31"/>
  <c r="D7292" i="31"/>
  <c r="D7293" i="31"/>
  <c r="D7294" i="31"/>
  <c r="D7295" i="31"/>
  <c r="D7296" i="31"/>
  <c r="D7297" i="31"/>
  <c r="D7298" i="31"/>
  <c r="D7299" i="31"/>
  <c r="D7300" i="31"/>
  <c r="D7301" i="31"/>
  <c r="D7302" i="31"/>
  <c r="D7303" i="31"/>
  <c r="D7304" i="31"/>
  <c r="D7305" i="31"/>
  <c r="D7306" i="31"/>
  <c r="D7307" i="31"/>
  <c r="D7308" i="31"/>
  <c r="D7309" i="31"/>
  <c r="D7310" i="31"/>
  <c r="D7311" i="31"/>
  <c r="D7312" i="31"/>
  <c r="D7313" i="31"/>
  <c r="D7314" i="31"/>
  <c r="D7315" i="31"/>
  <c r="D7316" i="31"/>
  <c r="D7317" i="31"/>
  <c r="D7318" i="31"/>
  <c r="D7319" i="31"/>
  <c r="D7320" i="31"/>
  <c r="D7321" i="31"/>
  <c r="D7322" i="31"/>
  <c r="D7323" i="31"/>
  <c r="D7324" i="31"/>
  <c r="D7325" i="31"/>
  <c r="D7326" i="31"/>
  <c r="D7327" i="31"/>
  <c r="D7328" i="31"/>
  <c r="D7329" i="31"/>
  <c r="D7330" i="31"/>
  <c r="D7331" i="31"/>
  <c r="D7332" i="31"/>
  <c r="D7333" i="31"/>
  <c r="D7334" i="31"/>
  <c r="D7335" i="31"/>
  <c r="D7336" i="31"/>
  <c r="D7337" i="31"/>
  <c r="D7338" i="31"/>
  <c r="D7339" i="31"/>
  <c r="D7340" i="31"/>
  <c r="D7341" i="31"/>
  <c r="D7342" i="31"/>
  <c r="D7343" i="31"/>
  <c r="D7344" i="31"/>
  <c r="D7345" i="31"/>
  <c r="D7346" i="31"/>
  <c r="D7347" i="31"/>
  <c r="D7348" i="31"/>
  <c r="D7349" i="31"/>
  <c r="D7350" i="31"/>
  <c r="D7351" i="31"/>
  <c r="D7352" i="31"/>
  <c r="D7353" i="31"/>
  <c r="D7354" i="31"/>
  <c r="D7355" i="31"/>
  <c r="D7356" i="31"/>
  <c r="D7357" i="31"/>
  <c r="D7358" i="31"/>
  <c r="D7359" i="31"/>
  <c r="D7360" i="31"/>
  <c r="D7361" i="31"/>
  <c r="D7362" i="31"/>
  <c r="D7363" i="31"/>
  <c r="D7364" i="31"/>
  <c r="D7365" i="31"/>
  <c r="D7366" i="31"/>
  <c r="D7367" i="31"/>
  <c r="D7368" i="31"/>
  <c r="D7369" i="31"/>
  <c r="D7370" i="31"/>
  <c r="D7371" i="31"/>
  <c r="D7372" i="31"/>
  <c r="D7373" i="31"/>
  <c r="D7374" i="31"/>
  <c r="D7375" i="31"/>
  <c r="D7376" i="31"/>
  <c r="D7377" i="31"/>
  <c r="D7378" i="31"/>
  <c r="D7379" i="31"/>
  <c r="D7380" i="31"/>
  <c r="D7381" i="31"/>
  <c r="D7382" i="31"/>
  <c r="D7383" i="31"/>
  <c r="D7384" i="31"/>
  <c r="D7385" i="31"/>
  <c r="D7386" i="31"/>
  <c r="D7387" i="31"/>
  <c r="D7388" i="31"/>
  <c r="D7389" i="31"/>
  <c r="D7390" i="31"/>
  <c r="D7391" i="31"/>
  <c r="D7392" i="31"/>
  <c r="D7393" i="31"/>
  <c r="D7394" i="31"/>
  <c r="D7395" i="31"/>
  <c r="D7396" i="31"/>
  <c r="D7397" i="31"/>
  <c r="D7398" i="31"/>
  <c r="D7399" i="31"/>
  <c r="D7400" i="31"/>
  <c r="D7401" i="31"/>
  <c r="D7402" i="31"/>
  <c r="D7403" i="31"/>
  <c r="D7404" i="31"/>
  <c r="D7405" i="31"/>
  <c r="D7406" i="31"/>
  <c r="D7407" i="31"/>
  <c r="D7408" i="31"/>
  <c r="D7409" i="31"/>
  <c r="D7410" i="31"/>
  <c r="D7411" i="31"/>
  <c r="D7412" i="31"/>
  <c r="D7413" i="31"/>
  <c r="D7414" i="31"/>
  <c r="D7415" i="31"/>
  <c r="D7416" i="31"/>
  <c r="D7417" i="31"/>
  <c r="D7418" i="31"/>
  <c r="D7419" i="31"/>
  <c r="D7420" i="31"/>
  <c r="D7421" i="31"/>
  <c r="D7422" i="31"/>
  <c r="D7423" i="31"/>
  <c r="D7424" i="31"/>
  <c r="D7425" i="31"/>
  <c r="D7426" i="31"/>
  <c r="D7427" i="31"/>
  <c r="D7428" i="31"/>
  <c r="D7429" i="31"/>
  <c r="D7430" i="31"/>
  <c r="D7431" i="31"/>
  <c r="D7432" i="31"/>
  <c r="D7433" i="31"/>
  <c r="D7434" i="31"/>
  <c r="D7435" i="31"/>
  <c r="D7436" i="31"/>
  <c r="D7437" i="31"/>
  <c r="D7438" i="31"/>
  <c r="D7439" i="31"/>
  <c r="D7440" i="31"/>
  <c r="D7441" i="31"/>
  <c r="D7442" i="31"/>
  <c r="D7443" i="31"/>
  <c r="D7444" i="31"/>
  <c r="D7445" i="31"/>
  <c r="D7446" i="31"/>
  <c r="D7447" i="31"/>
  <c r="D7448" i="31"/>
  <c r="D7449" i="31"/>
  <c r="D7450" i="31"/>
  <c r="D7451" i="31"/>
  <c r="D7452" i="31"/>
  <c r="D7453" i="31"/>
  <c r="D7454" i="31"/>
  <c r="D7455" i="31"/>
  <c r="D7456" i="31"/>
  <c r="D7457" i="31"/>
  <c r="D7458" i="31"/>
  <c r="D7459" i="31"/>
  <c r="D7460" i="31"/>
  <c r="D7461" i="31"/>
  <c r="D7462" i="31"/>
  <c r="D7463" i="31"/>
  <c r="D7464" i="31"/>
  <c r="D7465" i="31"/>
  <c r="D7466" i="31"/>
  <c r="D7467" i="31"/>
  <c r="D7468" i="31"/>
  <c r="D7469" i="31"/>
  <c r="D7470" i="31"/>
  <c r="D7471" i="31"/>
  <c r="D7472" i="31"/>
  <c r="D7473" i="31"/>
  <c r="D7474" i="31"/>
  <c r="D7475" i="31"/>
  <c r="D7476" i="31"/>
  <c r="D7477" i="31"/>
  <c r="D7478" i="31"/>
  <c r="D7479" i="31"/>
  <c r="D7480" i="31"/>
  <c r="D7481" i="31"/>
  <c r="D7482" i="31"/>
  <c r="D7483" i="31"/>
  <c r="D7484" i="31"/>
  <c r="D7485" i="31"/>
  <c r="D7486" i="31"/>
  <c r="D7487" i="31"/>
  <c r="D7488" i="31"/>
  <c r="D7489" i="31"/>
  <c r="D7490" i="31"/>
  <c r="D7491" i="31"/>
  <c r="D7492" i="31"/>
  <c r="D7493" i="31"/>
  <c r="D7494" i="31"/>
  <c r="D7495" i="31"/>
  <c r="D7496" i="31"/>
  <c r="D7497" i="31"/>
  <c r="D7498" i="31"/>
  <c r="D7499" i="31"/>
  <c r="D7500" i="31"/>
  <c r="D7501" i="31"/>
  <c r="D7502" i="31"/>
  <c r="D7503" i="31"/>
  <c r="D7504" i="31"/>
  <c r="D7505" i="31"/>
  <c r="D7506" i="31"/>
  <c r="D7507" i="31"/>
  <c r="D7508" i="31"/>
  <c r="D7509" i="31"/>
  <c r="D7510" i="31"/>
  <c r="D7511" i="31"/>
  <c r="D7512" i="31"/>
  <c r="D7513" i="31"/>
  <c r="D7514" i="31"/>
  <c r="D7515" i="31"/>
  <c r="D7516" i="31"/>
  <c r="D7517" i="31"/>
  <c r="D7518" i="31"/>
  <c r="D7519" i="31"/>
  <c r="D7520" i="31"/>
  <c r="D7521" i="31"/>
  <c r="D7522" i="31"/>
  <c r="D7523" i="31"/>
  <c r="D7524" i="31"/>
  <c r="D7525" i="31"/>
  <c r="D7526" i="31"/>
  <c r="D7527" i="31"/>
  <c r="D7528" i="31"/>
  <c r="D7529" i="31"/>
  <c r="D7530" i="31"/>
  <c r="D7531" i="31"/>
  <c r="D7532" i="31"/>
  <c r="D7533" i="31"/>
  <c r="D7534" i="31"/>
  <c r="D7535" i="31"/>
  <c r="D7536" i="31"/>
  <c r="D7537" i="31"/>
  <c r="D7538" i="31"/>
  <c r="D7539" i="31"/>
  <c r="D7540" i="31"/>
  <c r="D7541" i="31"/>
  <c r="D7542" i="31"/>
  <c r="D7543" i="31"/>
  <c r="D7544" i="31"/>
  <c r="D7545" i="31"/>
  <c r="D7546" i="31"/>
  <c r="D7547" i="31"/>
  <c r="D7548" i="31"/>
  <c r="D7549" i="31"/>
  <c r="D7550" i="31"/>
  <c r="D7551" i="31"/>
  <c r="D7552" i="31"/>
  <c r="D7553" i="31"/>
  <c r="D7554" i="31"/>
  <c r="D7555" i="31"/>
  <c r="D7556" i="31"/>
  <c r="D7557" i="31"/>
  <c r="D7558" i="31"/>
  <c r="D7559" i="31"/>
  <c r="D7560" i="31"/>
  <c r="D7561" i="31"/>
  <c r="D7562" i="31"/>
  <c r="D7563" i="31"/>
  <c r="D7564" i="31"/>
  <c r="D7565" i="31"/>
  <c r="D7566" i="31"/>
  <c r="D7567" i="31"/>
  <c r="D7568" i="31"/>
  <c r="D7569" i="31"/>
  <c r="D7570" i="31"/>
  <c r="D7571" i="31"/>
  <c r="D7572" i="31"/>
  <c r="D7573" i="31"/>
  <c r="D7574" i="31"/>
  <c r="D7575" i="31"/>
  <c r="D7576" i="31"/>
  <c r="D7577" i="31"/>
  <c r="D7578" i="31"/>
  <c r="D7579" i="31"/>
  <c r="D7580" i="31"/>
  <c r="D7581" i="31"/>
  <c r="D7582" i="31"/>
  <c r="D7583" i="31"/>
  <c r="D7584" i="31"/>
  <c r="D7585" i="31"/>
  <c r="D7586" i="31"/>
  <c r="D7587" i="31"/>
  <c r="D7588" i="31"/>
  <c r="D7589" i="31"/>
  <c r="D7590" i="31"/>
  <c r="D7591" i="31"/>
  <c r="D7592" i="31"/>
  <c r="D7593" i="31"/>
  <c r="D7594" i="31"/>
  <c r="D7595" i="31"/>
  <c r="D7596" i="31"/>
  <c r="D7597" i="31"/>
  <c r="D7598" i="31"/>
  <c r="D7599" i="31"/>
  <c r="D7600" i="31"/>
  <c r="D7601" i="31"/>
  <c r="D7602" i="31"/>
  <c r="D7603" i="31"/>
  <c r="D7604" i="31"/>
  <c r="D7605" i="31"/>
  <c r="D7606" i="31"/>
  <c r="D7607" i="31"/>
  <c r="D7608" i="31"/>
  <c r="D7609" i="31"/>
  <c r="D7610" i="31"/>
  <c r="D7611" i="31"/>
  <c r="D7612" i="31"/>
  <c r="D7613" i="31"/>
  <c r="D7614" i="31"/>
  <c r="D7615" i="31"/>
  <c r="D7616" i="31"/>
  <c r="D7617" i="31"/>
  <c r="D7618" i="31"/>
  <c r="D7619" i="31"/>
  <c r="D7620" i="31"/>
  <c r="D7621" i="31"/>
  <c r="D7622" i="31"/>
  <c r="D7623" i="31"/>
  <c r="D7624" i="31"/>
  <c r="D7625" i="31"/>
  <c r="D7626" i="31"/>
  <c r="D7627" i="31"/>
  <c r="D7628" i="31"/>
  <c r="D7629" i="31"/>
  <c r="D7630" i="31"/>
  <c r="D7631" i="31"/>
  <c r="D7632" i="31"/>
  <c r="D7633" i="31"/>
  <c r="D7634" i="31"/>
  <c r="D7635" i="31"/>
  <c r="D7636" i="31"/>
  <c r="D7637" i="31"/>
  <c r="D7638" i="31"/>
  <c r="D7639" i="31"/>
  <c r="D7640" i="31"/>
  <c r="D7641" i="31"/>
  <c r="D7642" i="31"/>
  <c r="D7643" i="31"/>
  <c r="D7644" i="31"/>
  <c r="D7645" i="31"/>
  <c r="D7646" i="31"/>
  <c r="D7647" i="31"/>
  <c r="D7648" i="31"/>
  <c r="D7649" i="31"/>
  <c r="D7650" i="31"/>
  <c r="D7651" i="31"/>
  <c r="D7652" i="31"/>
  <c r="D7653" i="31"/>
  <c r="D7654" i="31"/>
  <c r="D7655" i="31"/>
  <c r="D7656" i="31"/>
  <c r="D7657" i="31"/>
  <c r="D7658" i="31"/>
  <c r="D7659" i="31"/>
  <c r="D7660" i="31"/>
  <c r="D7661" i="31"/>
  <c r="D7662" i="31"/>
  <c r="D7663" i="31"/>
  <c r="D7664" i="31"/>
  <c r="D7665" i="31"/>
  <c r="D7666" i="31"/>
  <c r="D7667" i="31"/>
  <c r="D7668" i="31"/>
  <c r="D7669" i="31"/>
  <c r="D7670" i="31"/>
  <c r="D7671" i="31"/>
  <c r="D7672" i="31"/>
  <c r="D7673" i="31"/>
  <c r="D7674" i="31"/>
  <c r="D7675" i="31"/>
  <c r="D7676" i="31"/>
  <c r="D7677" i="31"/>
  <c r="D7678" i="31"/>
  <c r="D7679" i="31"/>
  <c r="D7680" i="31"/>
  <c r="D7681" i="31"/>
  <c r="D7682" i="31"/>
  <c r="D7683" i="31"/>
  <c r="D7684" i="31"/>
  <c r="D7685" i="31"/>
  <c r="D7686" i="31"/>
  <c r="D7687" i="31"/>
  <c r="D7688" i="31"/>
  <c r="D7689" i="31"/>
  <c r="D7690" i="31"/>
  <c r="D7691" i="31"/>
  <c r="D7692" i="31"/>
  <c r="D7693" i="31"/>
  <c r="D7694" i="31"/>
  <c r="D7695" i="31"/>
  <c r="D7696" i="31"/>
  <c r="D7697" i="31"/>
  <c r="D7698" i="31"/>
  <c r="D7699" i="31"/>
  <c r="D7700" i="31"/>
  <c r="D7701" i="31"/>
  <c r="D7702" i="31"/>
  <c r="D7703" i="31"/>
  <c r="D7704" i="31"/>
  <c r="D7705" i="31"/>
  <c r="D7706" i="31"/>
  <c r="D7707" i="31"/>
  <c r="D7708" i="31"/>
  <c r="D7709" i="31"/>
  <c r="D7710" i="31"/>
  <c r="D7711" i="31"/>
  <c r="D7712" i="31"/>
  <c r="D7713" i="31"/>
  <c r="D7714" i="31"/>
  <c r="D7715" i="31"/>
  <c r="D7716" i="31"/>
  <c r="D7717" i="31"/>
  <c r="D7718" i="31"/>
  <c r="D7719" i="31"/>
  <c r="D7720" i="31"/>
  <c r="D7721" i="31"/>
  <c r="D7722" i="31"/>
  <c r="D7723" i="31"/>
  <c r="D7724" i="31"/>
  <c r="D7725" i="31"/>
  <c r="D7726" i="31"/>
  <c r="D7727" i="31"/>
  <c r="D7728" i="31"/>
  <c r="D7729" i="31"/>
  <c r="D7730" i="31"/>
  <c r="D7731" i="31"/>
  <c r="D7732" i="31"/>
  <c r="D7733" i="31"/>
  <c r="D7734" i="31"/>
  <c r="D7735" i="31"/>
  <c r="D7736" i="31"/>
  <c r="D7737" i="31"/>
  <c r="D7738" i="31"/>
  <c r="D7739" i="31"/>
  <c r="D7740" i="31"/>
  <c r="D7741" i="31"/>
  <c r="D7742" i="31"/>
  <c r="D7743" i="31"/>
  <c r="D7744" i="31"/>
  <c r="D7745" i="31"/>
  <c r="D7746" i="31"/>
  <c r="D7747" i="31"/>
  <c r="D7748" i="31"/>
  <c r="D7749" i="31"/>
  <c r="D7750" i="31"/>
  <c r="D7751" i="31"/>
  <c r="D7752" i="31"/>
  <c r="D7753" i="31"/>
  <c r="D7754" i="31"/>
  <c r="D7755" i="31"/>
  <c r="D7756" i="31"/>
  <c r="D7757" i="31"/>
  <c r="D7758" i="31"/>
  <c r="D7759" i="31"/>
  <c r="D7760" i="31"/>
  <c r="D7761" i="31"/>
  <c r="D7762" i="31"/>
  <c r="D7763" i="31"/>
  <c r="D7764" i="31"/>
  <c r="D7765" i="31"/>
  <c r="D7766" i="31"/>
  <c r="D7767" i="31"/>
  <c r="D7768" i="31"/>
  <c r="D7769" i="31"/>
  <c r="D7770" i="31"/>
  <c r="D7771" i="31"/>
  <c r="D7772" i="31"/>
  <c r="D7773" i="31"/>
  <c r="D7774" i="31"/>
  <c r="D7775" i="31"/>
  <c r="D7776" i="31"/>
  <c r="D7777" i="31"/>
  <c r="D7778" i="31"/>
  <c r="D7779" i="31"/>
  <c r="D7780" i="31"/>
  <c r="D7781" i="31"/>
  <c r="D7782" i="31"/>
  <c r="D7783" i="31"/>
  <c r="D7784" i="31"/>
  <c r="D7785" i="31"/>
  <c r="D7786" i="31"/>
  <c r="D7787" i="31"/>
  <c r="D7788" i="31"/>
  <c r="D7789" i="31"/>
  <c r="D7790" i="31"/>
  <c r="D7791" i="31"/>
  <c r="D7792" i="31"/>
  <c r="D7793" i="31"/>
  <c r="D7794" i="31"/>
  <c r="D7795" i="31"/>
  <c r="D7796" i="31"/>
  <c r="D7797" i="31"/>
  <c r="D7798" i="31"/>
  <c r="D7799" i="31"/>
  <c r="D7800" i="31"/>
  <c r="D7801" i="31"/>
  <c r="D7802" i="31"/>
  <c r="D7803" i="31"/>
  <c r="D7804" i="31"/>
  <c r="D7805" i="31"/>
  <c r="D7806" i="31"/>
  <c r="D7807" i="31"/>
  <c r="D7808" i="31"/>
  <c r="D7809" i="31"/>
  <c r="D7810" i="31"/>
  <c r="D7811" i="31"/>
  <c r="D7812" i="31"/>
  <c r="D7813" i="31"/>
  <c r="D7814" i="31"/>
  <c r="D7815" i="31"/>
  <c r="D7816" i="31"/>
  <c r="D7817" i="31"/>
  <c r="D7818" i="31"/>
  <c r="D7819" i="31"/>
  <c r="D7820" i="31"/>
  <c r="D7821" i="31"/>
  <c r="D7822" i="31"/>
  <c r="D7823" i="31"/>
  <c r="D7824" i="31"/>
  <c r="D7825" i="31"/>
  <c r="D7826" i="31"/>
  <c r="D7827" i="31"/>
  <c r="D7828" i="31"/>
  <c r="D7829" i="31"/>
  <c r="D7830" i="31"/>
  <c r="D7831" i="31"/>
  <c r="D7832" i="31"/>
  <c r="D7833" i="31"/>
  <c r="D7834" i="31"/>
  <c r="D7835" i="31"/>
  <c r="D7836" i="31"/>
  <c r="D7837" i="31"/>
  <c r="D7838" i="31"/>
  <c r="D7839" i="31"/>
  <c r="D7840" i="31"/>
  <c r="D7841" i="31"/>
  <c r="D7842" i="31"/>
  <c r="D7843" i="31"/>
  <c r="D7844" i="31"/>
  <c r="D7845" i="31"/>
  <c r="D7846" i="31"/>
  <c r="D7847" i="31"/>
  <c r="D7848" i="31"/>
  <c r="D7849" i="31"/>
  <c r="D7850" i="31"/>
  <c r="D7851" i="31"/>
  <c r="D7852" i="31"/>
  <c r="D7853" i="31"/>
  <c r="D7854" i="31"/>
  <c r="D7855" i="31"/>
  <c r="D7856" i="31"/>
  <c r="D7857" i="31"/>
  <c r="D7858" i="31"/>
  <c r="D7859" i="31"/>
  <c r="D7860" i="31"/>
  <c r="D7861" i="31"/>
  <c r="D7862" i="31"/>
  <c r="D7863" i="31"/>
  <c r="D7864" i="31"/>
  <c r="D7865" i="31"/>
  <c r="D7866" i="31"/>
  <c r="D7867" i="31"/>
  <c r="D7868" i="31"/>
  <c r="D7869" i="31"/>
  <c r="D7870" i="31"/>
  <c r="D7871" i="31"/>
  <c r="D7872" i="31"/>
  <c r="D7873" i="31"/>
  <c r="D7874" i="31"/>
  <c r="D7875" i="31"/>
  <c r="D7876" i="31"/>
  <c r="D7877" i="31"/>
  <c r="D7878" i="31"/>
  <c r="D7879" i="31"/>
  <c r="D7880" i="31"/>
  <c r="D7881" i="31"/>
  <c r="D7882" i="31"/>
  <c r="D7883" i="31"/>
  <c r="D7884" i="31"/>
  <c r="D7885" i="31"/>
  <c r="D7886" i="31"/>
  <c r="D7887" i="31"/>
  <c r="D7888" i="31"/>
  <c r="D7889" i="31"/>
  <c r="D7890" i="31"/>
  <c r="D7891" i="31"/>
  <c r="D7892" i="31"/>
  <c r="D7893" i="31"/>
  <c r="D7894" i="31"/>
  <c r="D7895" i="31"/>
  <c r="D7896" i="31"/>
  <c r="D7897" i="31"/>
  <c r="E3" i="31" l="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85" i="31"/>
  <c r="E86" i="31"/>
  <c r="E87" i="31"/>
  <c r="E88" i="31"/>
  <c r="E89" i="31"/>
  <c r="E90" i="31"/>
  <c r="E91" i="31"/>
  <c r="E92" i="31"/>
  <c r="E93" i="31"/>
  <c r="E94" i="31"/>
  <c r="E95" i="31"/>
  <c r="E96" i="31"/>
  <c r="E97" i="31"/>
  <c r="E98" i="31"/>
  <c r="E99" i="31"/>
  <c r="E100" i="31"/>
  <c r="E101" i="31"/>
  <c r="E102" i="31"/>
  <c r="E103" i="31"/>
  <c r="E104" i="31"/>
  <c r="E105" i="31"/>
  <c r="E106" i="31"/>
  <c r="E107" i="31"/>
  <c r="E108" i="31"/>
  <c r="E109" i="31"/>
  <c r="E110" i="31"/>
  <c r="E111" i="31"/>
  <c r="E112" i="31"/>
  <c r="E113" i="31"/>
  <c r="E114" i="31"/>
  <c r="E115" i="31"/>
  <c r="E116" i="31"/>
  <c r="E117" i="31"/>
  <c r="E118" i="31"/>
  <c r="E119" i="31"/>
  <c r="E120" i="31"/>
  <c r="E121" i="31"/>
  <c r="E122" i="31"/>
  <c r="E123" i="31"/>
  <c r="E124" i="31"/>
  <c r="E125" i="31"/>
  <c r="E126" i="31"/>
  <c r="E127" i="31"/>
  <c r="E128" i="31"/>
  <c r="E129" i="31"/>
  <c r="E130" i="31"/>
  <c r="E131" i="31"/>
  <c r="E132" i="31"/>
  <c r="E133" i="31"/>
  <c r="E134" i="31"/>
  <c r="E135" i="31"/>
  <c r="E136" i="31"/>
  <c r="E137" i="31"/>
  <c r="E138" i="31"/>
  <c r="E139" i="31"/>
  <c r="E140" i="31"/>
  <c r="E141" i="31"/>
  <c r="E142" i="31"/>
  <c r="E143" i="31"/>
  <c r="E144" i="31"/>
  <c r="E145" i="31"/>
  <c r="E146" i="31"/>
  <c r="E147" i="31"/>
  <c r="E148" i="31"/>
  <c r="E149" i="31"/>
  <c r="E150" i="31"/>
  <c r="E151" i="31"/>
  <c r="E152" i="31"/>
  <c r="E153" i="31"/>
  <c r="E154" i="31"/>
  <c r="E155" i="31"/>
  <c r="E156" i="31"/>
  <c r="E157" i="31"/>
  <c r="E158" i="31"/>
  <c r="E159" i="31"/>
  <c r="E160" i="31"/>
  <c r="E161" i="31"/>
  <c r="E162" i="31"/>
  <c r="E163" i="31"/>
  <c r="E164" i="31"/>
  <c r="E165" i="31"/>
  <c r="E166" i="31"/>
  <c r="E167" i="31"/>
  <c r="E168" i="31"/>
  <c r="E169" i="31"/>
  <c r="E170" i="31"/>
  <c r="E171" i="31"/>
  <c r="E172" i="31"/>
  <c r="E173" i="31"/>
  <c r="E174" i="31"/>
  <c r="E175" i="31"/>
  <c r="E176" i="31"/>
  <c r="E177" i="31"/>
  <c r="E178" i="31"/>
  <c r="E179" i="31"/>
  <c r="E180" i="31"/>
  <c r="E181" i="31"/>
  <c r="E182" i="31"/>
  <c r="E183" i="31"/>
  <c r="E184" i="31"/>
  <c r="E185" i="31"/>
  <c r="E186" i="31"/>
  <c r="E187" i="31"/>
  <c r="E188" i="31"/>
  <c r="E189" i="31"/>
  <c r="E190" i="31"/>
  <c r="E191" i="31"/>
  <c r="E192" i="31"/>
  <c r="E193" i="31"/>
  <c r="E194" i="31"/>
  <c r="E195" i="31"/>
  <c r="E196" i="31"/>
  <c r="E197" i="31"/>
  <c r="E198" i="31"/>
  <c r="E199" i="31"/>
  <c r="E200" i="31"/>
  <c r="E201" i="31"/>
  <c r="E202" i="31"/>
  <c r="E203" i="31"/>
  <c r="E204" i="31"/>
  <c r="E205" i="31"/>
  <c r="E206" i="31"/>
  <c r="E207" i="31"/>
  <c r="E208" i="31"/>
  <c r="E209" i="31"/>
  <c r="E210" i="31"/>
  <c r="E211" i="31"/>
  <c r="E212" i="31"/>
  <c r="E213" i="31"/>
  <c r="E214" i="31"/>
  <c r="E215" i="31"/>
  <c r="E216" i="31"/>
  <c r="E217" i="31"/>
  <c r="E218" i="31"/>
  <c r="E219" i="31"/>
  <c r="E220" i="31"/>
  <c r="E221" i="31"/>
  <c r="E222" i="31"/>
  <c r="E223" i="31"/>
  <c r="E224" i="31"/>
  <c r="E225" i="31"/>
  <c r="E226" i="31"/>
  <c r="E227" i="31"/>
  <c r="E228" i="31"/>
  <c r="E229" i="31"/>
  <c r="E230" i="31"/>
  <c r="E231" i="31"/>
  <c r="E232" i="31"/>
  <c r="E233" i="31"/>
  <c r="E234" i="31"/>
  <c r="E235" i="31"/>
  <c r="E236" i="31"/>
  <c r="E237" i="31"/>
  <c r="E238" i="31"/>
  <c r="E239" i="31"/>
  <c r="E240" i="31"/>
  <c r="E241" i="31"/>
  <c r="E242" i="31"/>
  <c r="E243" i="31"/>
  <c r="E244" i="31"/>
  <c r="E245" i="31"/>
  <c r="E246" i="31"/>
  <c r="E247" i="31"/>
  <c r="E248" i="31"/>
  <c r="E249" i="31"/>
  <c r="E250" i="31"/>
  <c r="E251" i="31"/>
  <c r="E252" i="31"/>
  <c r="E253" i="31"/>
  <c r="E254" i="31"/>
  <c r="E255" i="31"/>
  <c r="E256" i="31"/>
  <c r="E257" i="31"/>
  <c r="E258" i="31"/>
  <c r="E259" i="31"/>
  <c r="E260" i="31"/>
  <c r="E261" i="31"/>
  <c r="E262" i="31"/>
  <c r="E263" i="31"/>
  <c r="E264" i="31"/>
  <c r="E265" i="31"/>
  <c r="E266" i="31"/>
  <c r="E267" i="31"/>
  <c r="E268" i="31"/>
  <c r="E269" i="31"/>
  <c r="E270" i="31"/>
  <c r="E271" i="31"/>
  <c r="E272" i="31"/>
  <c r="E273" i="31"/>
  <c r="E274" i="31"/>
  <c r="E275" i="31"/>
  <c r="E276" i="31"/>
  <c r="E277" i="31"/>
  <c r="E278" i="31"/>
  <c r="E279" i="31"/>
  <c r="E280" i="31"/>
  <c r="E281" i="31"/>
  <c r="E282" i="31"/>
  <c r="E283" i="31"/>
  <c r="E284" i="31"/>
  <c r="E285" i="31"/>
  <c r="E286" i="31"/>
  <c r="E287" i="31"/>
  <c r="E288" i="31"/>
  <c r="E289" i="31"/>
  <c r="E290" i="31"/>
  <c r="E291" i="31"/>
  <c r="E292" i="31"/>
  <c r="E293" i="31"/>
  <c r="E294" i="31"/>
  <c r="E295" i="31"/>
  <c r="E296" i="31"/>
  <c r="E297" i="31"/>
  <c r="E298" i="31"/>
  <c r="E299" i="31"/>
  <c r="E300" i="31"/>
  <c r="E301" i="31"/>
  <c r="E302" i="31"/>
  <c r="E303" i="31"/>
  <c r="E304" i="31"/>
  <c r="E305" i="31"/>
  <c r="E306" i="31"/>
  <c r="E307" i="31"/>
  <c r="E308" i="31"/>
  <c r="E309" i="31"/>
  <c r="E310" i="31"/>
  <c r="E311" i="31"/>
  <c r="E312" i="31"/>
  <c r="E313" i="31"/>
  <c r="E314" i="31"/>
  <c r="E315" i="31"/>
  <c r="E316" i="31"/>
  <c r="E317" i="31"/>
  <c r="E318" i="31"/>
  <c r="E319" i="31"/>
  <c r="E320" i="31"/>
  <c r="E321" i="31"/>
  <c r="E322" i="31"/>
  <c r="E323" i="31"/>
  <c r="E324" i="31"/>
  <c r="E325" i="31"/>
  <c r="E326" i="31"/>
  <c r="E327" i="31"/>
  <c r="E328" i="31"/>
  <c r="E329" i="31"/>
  <c r="E330" i="31"/>
  <c r="E331" i="31"/>
  <c r="E332" i="31"/>
  <c r="E333" i="31"/>
  <c r="E334" i="31"/>
  <c r="E335" i="31"/>
  <c r="E336" i="31"/>
  <c r="E337" i="31"/>
  <c r="E338" i="31"/>
  <c r="E339" i="31"/>
  <c r="E340" i="31"/>
  <c r="E341" i="31"/>
  <c r="E342" i="31"/>
  <c r="E343" i="31"/>
  <c r="E344" i="31"/>
  <c r="E345" i="31"/>
  <c r="E346" i="31"/>
  <c r="E347" i="31"/>
  <c r="E348" i="31"/>
  <c r="E349" i="31"/>
  <c r="E350" i="31"/>
  <c r="E351" i="31"/>
  <c r="E352" i="31"/>
  <c r="E353" i="31"/>
  <c r="E354" i="31"/>
  <c r="E355" i="31"/>
  <c r="E356" i="31"/>
  <c r="E357" i="31"/>
  <c r="E358" i="31"/>
  <c r="E359" i="31"/>
  <c r="E360" i="31"/>
  <c r="E361" i="31"/>
  <c r="E362" i="31"/>
  <c r="E363" i="31"/>
  <c r="E364" i="31"/>
  <c r="E365" i="31"/>
  <c r="E366" i="31"/>
  <c r="E367" i="31"/>
  <c r="E368" i="31"/>
  <c r="E369" i="31"/>
  <c r="E370" i="31"/>
  <c r="E371" i="31"/>
  <c r="E372" i="31"/>
  <c r="E373" i="31"/>
  <c r="E374" i="31"/>
  <c r="E375" i="31"/>
  <c r="E376" i="31"/>
  <c r="E377" i="31"/>
  <c r="E378" i="31"/>
  <c r="E379" i="31"/>
  <c r="E380" i="31"/>
  <c r="E381" i="31"/>
  <c r="E382" i="31"/>
  <c r="E383" i="31"/>
  <c r="E384" i="31"/>
  <c r="E385" i="31"/>
  <c r="E386" i="31"/>
  <c r="E387" i="31"/>
  <c r="E388" i="31"/>
  <c r="E389" i="31"/>
  <c r="E390" i="31"/>
  <c r="E391" i="31"/>
  <c r="E392" i="31"/>
  <c r="E393" i="31"/>
  <c r="E394" i="31"/>
  <c r="E395" i="31"/>
  <c r="E396" i="31"/>
  <c r="E397" i="31"/>
  <c r="E398" i="31"/>
  <c r="E399" i="31"/>
  <c r="E400" i="31"/>
  <c r="E401" i="31"/>
  <c r="E402" i="31"/>
  <c r="E403" i="31"/>
  <c r="E404" i="31"/>
  <c r="E405" i="31"/>
  <c r="E406" i="31"/>
  <c r="E407" i="31"/>
  <c r="E408" i="31"/>
  <c r="E409" i="31"/>
  <c r="E410" i="31"/>
  <c r="E411" i="31"/>
  <c r="E412" i="31"/>
  <c r="E413" i="31"/>
  <c r="E414" i="31"/>
  <c r="E415" i="31"/>
  <c r="E416" i="31"/>
  <c r="E417" i="31"/>
  <c r="E418" i="31"/>
  <c r="E419" i="31"/>
  <c r="E420" i="31"/>
  <c r="E421" i="31"/>
  <c r="E422" i="31"/>
  <c r="E423" i="31"/>
  <c r="E424" i="31"/>
  <c r="E425" i="31"/>
  <c r="E426" i="31"/>
  <c r="E427" i="31"/>
  <c r="E428" i="31"/>
  <c r="E429" i="31"/>
  <c r="E430" i="31"/>
  <c r="E431" i="31"/>
  <c r="E432" i="31"/>
  <c r="E433" i="31"/>
  <c r="E434" i="31"/>
  <c r="E435" i="31"/>
  <c r="E436" i="31"/>
  <c r="E437" i="31"/>
  <c r="E438" i="31"/>
  <c r="E439" i="31"/>
  <c r="E440" i="31"/>
  <c r="E441" i="31"/>
  <c r="E442" i="31"/>
  <c r="E443" i="31"/>
  <c r="E444" i="31"/>
  <c r="E445" i="31"/>
  <c r="E446" i="31"/>
  <c r="E447" i="31"/>
  <c r="E448" i="31"/>
  <c r="E449" i="31"/>
  <c r="E450" i="31"/>
  <c r="E451" i="31"/>
  <c r="E452" i="31"/>
  <c r="E453" i="31"/>
  <c r="E454" i="31"/>
  <c r="E455" i="31"/>
  <c r="E456" i="31"/>
  <c r="E457" i="31"/>
  <c r="E458" i="31"/>
  <c r="E459" i="31"/>
  <c r="E460" i="31"/>
  <c r="E461" i="31"/>
  <c r="E462" i="31"/>
  <c r="E463" i="31"/>
  <c r="E464" i="31"/>
  <c r="E465" i="31"/>
  <c r="E466" i="31"/>
  <c r="E467" i="31"/>
  <c r="E468" i="31"/>
  <c r="E469" i="31"/>
  <c r="E470" i="31"/>
  <c r="E471" i="31"/>
  <c r="E472" i="31"/>
  <c r="E473" i="31"/>
  <c r="E474" i="31"/>
  <c r="E475" i="31"/>
  <c r="E476" i="31"/>
  <c r="E477" i="31"/>
  <c r="E478" i="31"/>
  <c r="E479" i="31"/>
  <c r="E480" i="31"/>
  <c r="E481" i="31"/>
  <c r="E482" i="31"/>
  <c r="E483" i="31"/>
  <c r="E484" i="31"/>
  <c r="E485" i="31"/>
  <c r="E486" i="31"/>
  <c r="E487" i="31"/>
  <c r="E488" i="31"/>
  <c r="E489" i="31"/>
  <c r="E490" i="31"/>
  <c r="E491" i="31"/>
  <c r="E492" i="31"/>
  <c r="E493" i="31"/>
  <c r="E494" i="31"/>
  <c r="E495" i="31"/>
  <c r="E496" i="31"/>
  <c r="E497" i="31"/>
  <c r="E498" i="31"/>
  <c r="E499" i="31"/>
  <c r="E500" i="31"/>
  <c r="E501" i="31"/>
  <c r="E502" i="31"/>
  <c r="E503" i="31"/>
  <c r="E504" i="31"/>
  <c r="E505" i="31"/>
  <c r="E506" i="31"/>
  <c r="E507" i="31"/>
  <c r="E508" i="31"/>
  <c r="E509" i="31"/>
  <c r="E510" i="31"/>
  <c r="E511" i="31"/>
  <c r="E512" i="31"/>
  <c r="E513" i="31"/>
  <c r="E514" i="31"/>
  <c r="E515" i="31"/>
  <c r="E516" i="31"/>
  <c r="E517" i="31"/>
  <c r="E518" i="31"/>
  <c r="E519" i="31"/>
  <c r="E520" i="31"/>
  <c r="E521" i="31"/>
  <c r="E522" i="31"/>
  <c r="E523" i="31"/>
  <c r="E524" i="31"/>
  <c r="E525" i="31"/>
  <c r="E526" i="31"/>
  <c r="E527" i="31"/>
  <c r="E528" i="31"/>
  <c r="E529" i="31"/>
  <c r="E530" i="31"/>
  <c r="E531" i="31"/>
  <c r="E532" i="31"/>
  <c r="E533" i="31"/>
  <c r="E534" i="31"/>
  <c r="E535" i="31"/>
  <c r="E536" i="31"/>
  <c r="E537" i="31"/>
  <c r="E538" i="31"/>
  <c r="E539" i="31"/>
  <c r="E540" i="31"/>
  <c r="E541" i="31"/>
  <c r="E542" i="31"/>
  <c r="E543" i="31"/>
  <c r="E544" i="31"/>
  <c r="E545" i="31"/>
  <c r="E546" i="31"/>
  <c r="E547" i="31"/>
  <c r="E548" i="31"/>
  <c r="E549" i="31"/>
  <c r="E550" i="31"/>
  <c r="E551" i="31"/>
  <c r="E552" i="31"/>
  <c r="E553" i="31"/>
  <c r="E554" i="31"/>
  <c r="E555" i="31"/>
  <c r="E556" i="31"/>
  <c r="E557" i="31"/>
  <c r="E558" i="31"/>
  <c r="E559" i="31"/>
  <c r="E560" i="31"/>
  <c r="E561" i="31"/>
  <c r="E562" i="31"/>
  <c r="E563" i="31"/>
  <c r="E564" i="31"/>
  <c r="E565" i="31"/>
  <c r="E566" i="31"/>
  <c r="E567" i="31"/>
  <c r="E568" i="31"/>
  <c r="E569" i="31"/>
  <c r="E570" i="31"/>
  <c r="E571" i="31"/>
  <c r="E572" i="31"/>
  <c r="E573" i="31"/>
  <c r="E574" i="31"/>
  <c r="E575" i="31"/>
  <c r="E576" i="31"/>
  <c r="E577" i="31"/>
  <c r="E578" i="31"/>
  <c r="E579" i="31"/>
  <c r="E580" i="31"/>
  <c r="E581" i="31"/>
  <c r="E582" i="31"/>
  <c r="E583" i="31"/>
  <c r="E584" i="31"/>
  <c r="E585" i="31"/>
  <c r="E586" i="31"/>
  <c r="E587" i="31"/>
  <c r="E588" i="31"/>
  <c r="E589" i="31"/>
  <c r="E590" i="31"/>
  <c r="E591" i="31"/>
  <c r="E592" i="31"/>
  <c r="E593" i="31"/>
  <c r="E594" i="31"/>
  <c r="E595" i="31"/>
  <c r="E596" i="31"/>
  <c r="E597" i="31"/>
  <c r="E598" i="31"/>
  <c r="E599" i="31"/>
  <c r="E600" i="31"/>
  <c r="E601" i="31"/>
  <c r="E602" i="31"/>
  <c r="E603" i="31"/>
  <c r="E604" i="31"/>
  <c r="E605" i="31"/>
  <c r="E606" i="31"/>
  <c r="E607" i="31"/>
  <c r="E608" i="31"/>
  <c r="E609" i="31"/>
  <c r="E610" i="31"/>
  <c r="E611" i="31"/>
  <c r="E612" i="31"/>
  <c r="E613" i="31"/>
  <c r="E614" i="31"/>
  <c r="E615" i="31"/>
  <c r="E616" i="31"/>
  <c r="E617" i="31"/>
  <c r="E618" i="31"/>
  <c r="E619" i="31"/>
  <c r="E620" i="31"/>
  <c r="E621" i="31"/>
  <c r="E622" i="31"/>
  <c r="E623" i="31"/>
  <c r="E624" i="31"/>
  <c r="E625" i="31"/>
  <c r="E626" i="31"/>
  <c r="E627" i="31"/>
  <c r="E628" i="31"/>
  <c r="E629" i="31"/>
  <c r="E630" i="31"/>
  <c r="E631" i="31"/>
  <c r="E632" i="31"/>
  <c r="E633" i="31"/>
  <c r="E634" i="31"/>
  <c r="E635" i="31"/>
  <c r="E636" i="31"/>
  <c r="E637" i="31"/>
  <c r="E638" i="31"/>
  <c r="E639" i="31"/>
  <c r="E640" i="31"/>
  <c r="E641" i="31"/>
  <c r="E642" i="31"/>
  <c r="E643" i="31"/>
  <c r="E644" i="31"/>
  <c r="E645" i="31"/>
  <c r="E646" i="31"/>
  <c r="E647" i="31"/>
  <c r="E648" i="31"/>
  <c r="E649" i="31"/>
  <c r="E650" i="31"/>
  <c r="E651" i="31"/>
  <c r="E652" i="31"/>
  <c r="E653" i="31"/>
  <c r="E654" i="31"/>
  <c r="E655" i="31"/>
  <c r="E656" i="31"/>
  <c r="E657" i="31"/>
  <c r="E658" i="31"/>
  <c r="E659" i="31"/>
  <c r="E660" i="31"/>
  <c r="E661" i="31"/>
  <c r="E662" i="31"/>
  <c r="E663" i="31"/>
  <c r="E664" i="31"/>
  <c r="E665" i="31"/>
  <c r="E666" i="31"/>
  <c r="E667" i="31"/>
  <c r="E668" i="31"/>
  <c r="E669" i="31"/>
  <c r="E670" i="31"/>
  <c r="E671" i="31"/>
  <c r="E672" i="31"/>
  <c r="E673" i="31"/>
  <c r="E674" i="31"/>
  <c r="E675" i="31"/>
  <c r="E676" i="31"/>
  <c r="E677" i="31"/>
  <c r="E678" i="31"/>
  <c r="E679" i="31"/>
  <c r="E680" i="31"/>
  <c r="E681" i="31"/>
  <c r="E682" i="31"/>
  <c r="E683" i="31"/>
  <c r="E684" i="31"/>
  <c r="E685" i="31"/>
  <c r="E686" i="31"/>
  <c r="E687" i="31"/>
  <c r="E688" i="31"/>
  <c r="E689" i="31"/>
  <c r="E690" i="31"/>
  <c r="E691" i="31"/>
  <c r="E692" i="31"/>
  <c r="E693" i="31"/>
  <c r="E694" i="31"/>
  <c r="E695" i="31"/>
  <c r="E696" i="31"/>
  <c r="E697" i="31"/>
  <c r="E698" i="31"/>
  <c r="E699" i="31"/>
  <c r="E700" i="31"/>
  <c r="E701" i="31"/>
  <c r="E702" i="31"/>
  <c r="E703" i="31"/>
  <c r="E704" i="31"/>
  <c r="E705" i="31"/>
  <c r="E706" i="31"/>
  <c r="E707" i="31"/>
  <c r="E708" i="31"/>
  <c r="E709" i="31"/>
  <c r="E710" i="31"/>
  <c r="E711" i="31"/>
  <c r="E712" i="31"/>
  <c r="E713" i="31"/>
  <c r="E714" i="31"/>
  <c r="E715" i="31"/>
  <c r="E716" i="31"/>
  <c r="E717" i="31"/>
  <c r="E718" i="31"/>
  <c r="E719" i="31"/>
  <c r="E720" i="31"/>
  <c r="E721" i="31"/>
  <c r="E722" i="31"/>
  <c r="E723" i="31"/>
  <c r="E724" i="31"/>
  <c r="E725" i="31"/>
  <c r="E726" i="31"/>
  <c r="E727" i="31"/>
  <c r="E728" i="31"/>
  <c r="E729" i="31"/>
  <c r="E730" i="31"/>
  <c r="E731" i="31"/>
  <c r="E732" i="31"/>
  <c r="E733" i="31"/>
  <c r="E734" i="31"/>
  <c r="E735" i="31"/>
  <c r="E736" i="31"/>
  <c r="E737" i="31"/>
  <c r="E738" i="31"/>
  <c r="E739" i="31"/>
  <c r="E740" i="31"/>
  <c r="E741" i="31"/>
  <c r="E742" i="31"/>
  <c r="E743" i="31"/>
  <c r="E744" i="31"/>
  <c r="E745" i="31"/>
  <c r="E746" i="31"/>
  <c r="E747" i="31"/>
  <c r="E748" i="31"/>
  <c r="E749" i="31"/>
  <c r="E750" i="31"/>
  <c r="E751" i="31"/>
  <c r="E752" i="31"/>
  <c r="E753" i="31"/>
  <c r="E754" i="31"/>
  <c r="E755" i="31"/>
  <c r="E756" i="31"/>
  <c r="E757" i="31"/>
  <c r="E758" i="31"/>
  <c r="E759" i="31"/>
  <c r="E760" i="31"/>
  <c r="E761" i="31"/>
  <c r="E762" i="31"/>
  <c r="E763" i="31"/>
  <c r="E764" i="31"/>
  <c r="E765" i="31"/>
  <c r="E766" i="31"/>
  <c r="E767" i="31"/>
  <c r="E768" i="31"/>
  <c r="E769" i="31"/>
  <c r="E770" i="31"/>
  <c r="E771" i="31"/>
  <c r="E772" i="31"/>
  <c r="E773" i="31"/>
  <c r="E774" i="31"/>
  <c r="E775" i="31"/>
  <c r="E776" i="31"/>
  <c r="E777" i="31"/>
  <c r="E778" i="31"/>
  <c r="E779" i="31"/>
  <c r="E780" i="31"/>
  <c r="E781" i="31"/>
  <c r="E782" i="31"/>
  <c r="E783" i="31"/>
  <c r="E784" i="31"/>
  <c r="E785" i="31"/>
  <c r="E786" i="31"/>
  <c r="E787" i="31"/>
  <c r="E788" i="31"/>
  <c r="E789" i="31"/>
  <c r="E790" i="31"/>
  <c r="E791" i="31"/>
  <c r="E792" i="31"/>
  <c r="E793" i="31"/>
  <c r="E794" i="31"/>
  <c r="E795" i="31"/>
  <c r="E796" i="31"/>
  <c r="E797" i="31"/>
  <c r="E798" i="31"/>
  <c r="E799" i="31"/>
  <c r="E800" i="31"/>
  <c r="E801" i="31"/>
  <c r="E802" i="31"/>
  <c r="E803" i="31"/>
  <c r="E804" i="31"/>
  <c r="E805" i="31"/>
  <c r="E806" i="31"/>
  <c r="E807" i="31"/>
  <c r="E808" i="31"/>
  <c r="E809" i="31"/>
  <c r="E810" i="31"/>
  <c r="E811" i="31"/>
  <c r="E812" i="31"/>
  <c r="E813" i="31"/>
  <c r="E814" i="31"/>
  <c r="E815" i="31"/>
  <c r="E816" i="31"/>
  <c r="E817" i="31"/>
  <c r="E818" i="31"/>
  <c r="E819" i="31"/>
  <c r="E820" i="31"/>
  <c r="E821" i="31"/>
  <c r="E822" i="31"/>
  <c r="E823" i="31"/>
  <c r="E824" i="31"/>
  <c r="E825" i="31"/>
  <c r="E826" i="31"/>
  <c r="E827" i="31"/>
  <c r="E828" i="31"/>
  <c r="E829" i="31"/>
  <c r="E830" i="31"/>
  <c r="E831" i="31"/>
  <c r="E832" i="31"/>
  <c r="E833" i="31"/>
  <c r="E834" i="31"/>
  <c r="E835" i="31"/>
  <c r="E836" i="31"/>
  <c r="E837" i="31"/>
  <c r="E838" i="31"/>
  <c r="E839" i="31"/>
  <c r="E840" i="31"/>
  <c r="E841" i="31"/>
  <c r="E842" i="31"/>
  <c r="E843" i="31"/>
  <c r="E844" i="31"/>
  <c r="E845" i="31"/>
  <c r="E846" i="31"/>
  <c r="E847" i="31"/>
  <c r="E848" i="31"/>
  <c r="E849" i="31"/>
  <c r="E850" i="31"/>
  <c r="E851" i="31"/>
  <c r="E852" i="31"/>
  <c r="E853" i="31"/>
  <c r="E854" i="31"/>
  <c r="E855" i="31"/>
  <c r="E856" i="31"/>
  <c r="E857" i="31"/>
  <c r="E858" i="31"/>
  <c r="E859" i="31"/>
  <c r="E860" i="31"/>
  <c r="E861" i="31"/>
  <c r="E862" i="31"/>
  <c r="E863" i="31"/>
  <c r="E864" i="31"/>
  <c r="E865" i="31"/>
  <c r="E866" i="31"/>
  <c r="E867" i="31"/>
  <c r="E868" i="31"/>
  <c r="E869" i="31"/>
  <c r="E870" i="31"/>
  <c r="E871" i="31"/>
  <c r="E872" i="31"/>
  <c r="E873" i="31"/>
  <c r="E874" i="31"/>
  <c r="E875" i="31"/>
  <c r="E876" i="31"/>
  <c r="E877" i="31"/>
  <c r="E878" i="31"/>
  <c r="E879" i="31"/>
  <c r="E880" i="31"/>
  <c r="E881" i="31"/>
  <c r="E882" i="31"/>
  <c r="E883" i="31"/>
  <c r="E884" i="31"/>
  <c r="E885" i="31"/>
  <c r="E886" i="31"/>
  <c r="E887" i="31"/>
  <c r="E888" i="31"/>
  <c r="E889" i="31"/>
  <c r="E890" i="31"/>
  <c r="E891" i="31"/>
  <c r="E892" i="31"/>
  <c r="E893" i="31"/>
  <c r="E894" i="31"/>
  <c r="E895" i="31"/>
  <c r="E896" i="31"/>
  <c r="E897" i="31"/>
  <c r="E898" i="31"/>
  <c r="E899" i="31"/>
  <c r="E900" i="31"/>
  <c r="E901" i="31"/>
  <c r="E902" i="31"/>
  <c r="E903" i="31"/>
  <c r="E904" i="31"/>
  <c r="E905" i="31"/>
  <c r="E906" i="31"/>
  <c r="E907" i="31"/>
  <c r="E908" i="31"/>
  <c r="E909" i="31"/>
  <c r="E910" i="31"/>
  <c r="E911" i="31"/>
  <c r="E912" i="31"/>
  <c r="E913" i="31"/>
  <c r="E914" i="31"/>
  <c r="E915" i="31"/>
  <c r="E916" i="31"/>
  <c r="E917" i="31"/>
  <c r="E918" i="31"/>
  <c r="E919" i="31"/>
  <c r="E920" i="31"/>
  <c r="E921" i="31"/>
  <c r="E922" i="31"/>
  <c r="E923" i="31"/>
  <c r="E924" i="31"/>
  <c r="E925" i="31"/>
  <c r="E926" i="31"/>
  <c r="E927" i="31"/>
  <c r="E928" i="31"/>
  <c r="E929" i="31"/>
  <c r="E930" i="31"/>
  <c r="E931" i="31"/>
  <c r="E932" i="31"/>
  <c r="E933" i="31"/>
  <c r="E934" i="31"/>
  <c r="E935" i="31"/>
  <c r="E936" i="31"/>
  <c r="E937" i="31"/>
  <c r="E938" i="31"/>
  <c r="E939" i="31"/>
  <c r="E940" i="31"/>
  <c r="E941" i="31"/>
  <c r="E942" i="31"/>
  <c r="E943" i="31"/>
  <c r="E944" i="31"/>
  <c r="E945" i="31"/>
  <c r="E946" i="31"/>
  <c r="E947" i="31"/>
  <c r="E948" i="31"/>
  <c r="E949" i="31"/>
  <c r="E950" i="31"/>
  <c r="E951" i="31"/>
  <c r="E952" i="31"/>
  <c r="E953" i="31"/>
  <c r="E954" i="31"/>
  <c r="E955" i="31"/>
  <c r="E956" i="31"/>
  <c r="E957" i="31"/>
  <c r="E958" i="31"/>
  <c r="E959" i="31"/>
  <c r="E960" i="31"/>
  <c r="E961" i="31"/>
  <c r="E962" i="31"/>
  <c r="E963" i="31"/>
  <c r="E964" i="31"/>
  <c r="E965" i="31"/>
  <c r="E966" i="31"/>
  <c r="E967" i="31"/>
  <c r="E968" i="31"/>
  <c r="E969" i="31"/>
  <c r="E970" i="31"/>
  <c r="E971" i="31"/>
  <c r="E972" i="31"/>
  <c r="E973" i="31"/>
  <c r="E974" i="31"/>
  <c r="E975" i="31"/>
  <c r="E976" i="31"/>
  <c r="E977" i="31"/>
  <c r="E978" i="31"/>
  <c r="E979" i="31"/>
  <c r="E980" i="31"/>
  <c r="E981" i="31"/>
  <c r="E982" i="31"/>
  <c r="E983" i="31"/>
  <c r="E984" i="31"/>
  <c r="E985" i="31"/>
  <c r="E986" i="31"/>
  <c r="E987" i="31"/>
  <c r="E988" i="31"/>
  <c r="E989" i="31"/>
  <c r="E990" i="31"/>
  <c r="E991" i="31"/>
  <c r="E992" i="31"/>
  <c r="E993" i="31"/>
  <c r="E994" i="31"/>
  <c r="E995" i="31"/>
  <c r="E996" i="31"/>
  <c r="E997" i="31"/>
  <c r="E998" i="31"/>
  <c r="E999" i="31"/>
  <c r="E1000" i="31"/>
  <c r="E1001" i="31"/>
  <c r="E1002" i="31"/>
  <c r="E1003" i="31"/>
  <c r="E1004" i="31"/>
  <c r="E1005" i="31"/>
  <c r="E1006" i="31"/>
  <c r="E1007" i="31"/>
  <c r="E1008" i="31"/>
  <c r="E1009" i="31"/>
  <c r="E1010" i="31"/>
  <c r="E1011" i="31"/>
  <c r="E1012" i="31"/>
  <c r="E1013" i="31"/>
  <c r="E1014" i="31"/>
  <c r="E1015" i="31"/>
  <c r="E1016" i="31"/>
  <c r="E1017" i="31"/>
  <c r="E1018" i="31"/>
  <c r="E1019" i="31"/>
  <c r="E1020" i="31"/>
  <c r="E1021" i="31"/>
  <c r="E1022" i="31"/>
  <c r="E1023" i="31"/>
  <c r="E1024" i="31"/>
  <c r="E1025" i="31"/>
  <c r="E1026" i="31"/>
  <c r="E1027" i="31"/>
  <c r="E1028" i="31"/>
  <c r="E1029" i="31"/>
  <c r="E1030" i="31"/>
  <c r="E1031" i="31"/>
  <c r="E1032" i="31"/>
  <c r="E1033" i="31"/>
  <c r="E1034" i="31"/>
  <c r="E1035" i="31"/>
  <c r="E1036" i="31"/>
  <c r="E1037" i="31"/>
  <c r="E1038" i="31"/>
  <c r="E1039" i="31"/>
  <c r="E1040" i="31"/>
  <c r="E1041" i="31"/>
  <c r="E1042" i="31"/>
  <c r="E1043" i="31"/>
  <c r="E1044" i="31"/>
  <c r="E1045" i="31"/>
  <c r="E1046" i="31"/>
  <c r="E1047" i="31"/>
  <c r="E1048" i="31"/>
  <c r="E1049" i="31"/>
  <c r="E1050" i="31"/>
  <c r="E1051" i="31"/>
  <c r="E1052" i="31"/>
  <c r="E1053" i="31"/>
  <c r="E1054" i="31"/>
  <c r="E1055" i="31"/>
  <c r="E1056" i="31"/>
  <c r="E1057" i="31"/>
  <c r="E1058" i="31"/>
  <c r="E1059" i="31"/>
  <c r="E1060" i="31"/>
  <c r="E1061" i="31"/>
  <c r="E1062" i="31"/>
  <c r="E1063" i="31"/>
  <c r="E1064" i="31"/>
  <c r="E1065" i="31"/>
  <c r="E1066" i="31"/>
  <c r="E1067" i="31"/>
  <c r="E1068" i="31"/>
  <c r="E1069" i="31"/>
  <c r="E1070" i="31"/>
  <c r="E1071" i="31"/>
  <c r="E1072" i="31"/>
  <c r="E1073" i="31"/>
  <c r="E1074" i="31"/>
  <c r="E1075" i="31"/>
  <c r="E1076" i="31"/>
  <c r="E1077" i="31"/>
  <c r="E1078" i="31"/>
  <c r="E1079" i="31"/>
  <c r="E1080" i="31"/>
  <c r="E1081" i="31"/>
  <c r="E1082" i="31"/>
  <c r="E1083" i="31"/>
  <c r="E1084" i="31"/>
  <c r="E1085" i="31"/>
  <c r="E1086" i="31"/>
  <c r="E1087" i="31"/>
  <c r="E1088" i="31"/>
  <c r="E1089" i="31"/>
  <c r="E1090" i="31"/>
  <c r="E1091" i="31"/>
  <c r="E1092" i="31"/>
  <c r="E1093" i="31"/>
  <c r="E1094" i="31"/>
  <c r="E1095" i="31"/>
  <c r="E1096" i="31"/>
  <c r="E1097" i="31"/>
  <c r="E1098" i="31"/>
  <c r="E1099" i="31"/>
  <c r="E1100" i="31"/>
  <c r="E1101" i="31"/>
  <c r="E1102" i="31"/>
  <c r="E1103" i="31"/>
  <c r="E1104" i="31"/>
  <c r="E1105" i="31"/>
  <c r="E1106" i="31"/>
  <c r="E1107" i="31"/>
  <c r="E1108" i="31"/>
  <c r="E1109" i="31"/>
  <c r="E1110" i="31"/>
  <c r="E1111" i="31"/>
  <c r="E1112" i="31"/>
  <c r="E1113" i="31"/>
  <c r="E1114" i="31"/>
  <c r="E1115" i="31"/>
  <c r="E1116" i="31"/>
  <c r="E1117" i="31"/>
  <c r="E1118" i="31"/>
  <c r="E1119" i="31"/>
  <c r="E1120" i="31"/>
  <c r="E1121" i="31"/>
  <c r="E1122" i="31"/>
  <c r="E1123" i="31"/>
  <c r="E1124" i="31"/>
  <c r="E1125" i="31"/>
  <c r="E1126" i="31"/>
  <c r="E1127" i="31"/>
  <c r="E1128" i="31"/>
  <c r="E1129" i="31"/>
  <c r="E1130" i="31"/>
  <c r="E1131" i="31"/>
  <c r="E1132" i="31"/>
  <c r="E1133" i="31"/>
  <c r="E1134" i="31"/>
  <c r="E1135" i="31"/>
  <c r="E1136" i="31"/>
  <c r="E1137" i="31"/>
  <c r="E1138" i="31"/>
  <c r="E1139" i="31"/>
  <c r="E1140" i="31"/>
  <c r="E1141" i="31"/>
  <c r="E1142" i="31"/>
  <c r="E1143" i="31"/>
  <c r="E1144" i="31"/>
  <c r="E1145" i="31"/>
  <c r="E1146" i="31"/>
  <c r="E1147" i="31"/>
  <c r="E1148" i="31"/>
  <c r="E1149" i="31"/>
  <c r="E1150" i="31"/>
  <c r="E1151" i="31"/>
  <c r="E1152" i="31"/>
  <c r="E1153" i="31"/>
  <c r="E1154" i="31"/>
  <c r="E1155" i="31"/>
  <c r="E1156" i="31"/>
  <c r="E1157" i="31"/>
  <c r="E1158" i="31"/>
  <c r="E1159" i="31"/>
  <c r="E1160" i="31"/>
  <c r="E1161" i="31"/>
  <c r="E1162" i="31"/>
  <c r="E1163" i="31"/>
  <c r="E1164" i="31"/>
  <c r="E1165" i="31"/>
  <c r="E1166" i="31"/>
  <c r="E1167" i="31"/>
  <c r="E1168" i="31"/>
  <c r="E1169" i="31"/>
  <c r="E1170" i="31"/>
  <c r="E1171" i="31"/>
  <c r="E1172" i="31"/>
  <c r="E1173" i="31"/>
  <c r="E1174" i="31"/>
  <c r="E1175" i="31"/>
  <c r="E1176" i="31"/>
  <c r="E1177" i="31"/>
  <c r="E1178" i="31"/>
  <c r="E1179" i="31"/>
  <c r="E1180" i="31"/>
  <c r="E1181" i="31"/>
  <c r="E1182" i="31"/>
  <c r="E1183" i="31"/>
  <c r="E1184" i="31"/>
  <c r="E1185" i="31"/>
  <c r="E1186" i="31"/>
  <c r="E1187" i="31"/>
  <c r="E1188" i="31"/>
  <c r="E1189" i="31"/>
  <c r="E1190" i="31"/>
  <c r="E1191" i="31"/>
  <c r="E1192" i="31"/>
  <c r="E1193" i="31"/>
  <c r="E1194" i="31"/>
  <c r="E1195" i="31"/>
  <c r="E1196" i="31"/>
  <c r="E1197" i="31"/>
  <c r="E1198" i="31"/>
  <c r="E1199" i="31"/>
  <c r="E1200" i="31"/>
  <c r="E1201" i="31"/>
  <c r="E1202" i="31"/>
  <c r="E1203" i="31"/>
  <c r="E1204" i="31"/>
  <c r="E1205" i="31"/>
  <c r="E1206" i="31"/>
  <c r="E1207" i="31"/>
  <c r="E1208" i="31"/>
  <c r="E1209" i="31"/>
  <c r="E1210" i="31"/>
  <c r="E1211" i="31"/>
  <c r="E1212" i="31"/>
  <c r="E1213" i="31"/>
  <c r="E1214" i="31"/>
  <c r="E1215" i="31"/>
  <c r="E1216" i="31"/>
  <c r="E1217" i="31"/>
  <c r="E1218" i="31"/>
  <c r="E1219" i="31"/>
  <c r="E1220" i="31"/>
  <c r="E1221" i="31"/>
  <c r="E1222" i="31"/>
  <c r="E1223" i="31"/>
  <c r="E1224" i="31"/>
  <c r="E1225" i="31"/>
  <c r="E1226" i="31"/>
  <c r="E1227" i="31"/>
  <c r="E1228" i="31"/>
  <c r="E1229" i="31"/>
  <c r="E1230" i="31"/>
  <c r="E1231" i="31"/>
  <c r="E1232" i="31"/>
  <c r="E1233" i="31"/>
  <c r="E1234" i="31"/>
  <c r="E1235" i="31"/>
  <c r="E1236" i="31"/>
  <c r="E1237" i="31"/>
  <c r="E1238" i="31"/>
  <c r="E1239" i="31"/>
  <c r="E1240" i="31"/>
  <c r="E1241" i="31"/>
  <c r="E1242" i="31"/>
  <c r="E1243" i="31"/>
  <c r="E1244" i="31"/>
  <c r="E1245" i="31"/>
  <c r="E1246" i="31"/>
  <c r="E1247" i="31"/>
  <c r="E1248" i="31"/>
  <c r="E1249" i="31"/>
  <c r="E1250" i="31"/>
  <c r="E1251" i="31"/>
  <c r="E1252" i="31"/>
  <c r="E1253" i="31"/>
  <c r="E1254" i="31"/>
  <c r="E1255" i="31"/>
  <c r="E1256" i="31"/>
  <c r="E1257" i="31"/>
  <c r="E1258" i="31"/>
  <c r="E1259" i="31"/>
  <c r="E1260" i="31"/>
  <c r="E1261" i="31"/>
  <c r="E1262" i="31"/>
  <c r="E1263" i="31"/>
  <c r="E1264" i="31"/>
  <c r="E1265" i="31"/>
  <c r="E1266" i="31"/>
  <c r="E1267" i="31"/>
  <c r="E1268" i="31"/>
  <c r="E1269" i="31"/>
  <c r="E1270" i="31"/>
  <c r="E1271" i="31"/>
  <c r="E1272" i="31"/>
  <c r="E1273" i="31"/>
  <c r="E1274" i="31"/>
  <c r="E1275" i="31"/>
  <c r="E1276" i="31"/>
  <c r="E1277" i="31"/>
  <c r="E1278" i="31"/>
  <c r="E1279" i="31"/>
  <c r="E1280" i="31"/>
  <c r="E1281" i="31"/>
  <c r="E1282" i="31"/>
  <c r="E1283" i="31"/>
  <c r="E1284" i="31"/>
  <c r="E1285" i="31"/>
  <c r="E1286" i="31"/>
  <c r="E1287" i="31"/>
  <c r="E1288" i="31"/>
  <c r="E1289" i="31"/>
  <c r="E1290" i="31"/>
  <c r="E1291" i="31"/>
  <c r="E1292" i="31"/>
  <c r="E1293" i="31"/>
  <c r="E1294" i="31"/>
  <c r="E1295" i="31"/>
  <c r="E1296" i="31"/>
  <c r="E1297" i="31"/>
  <c r="E1298" i="31"/>
  <c r="E1299" i="31"/>
  <c r="E1300" i="31"/>
  <c r="E1301" i="31"/>
  <c r="E1302" i="31"/>
  <c r="E1303" i="31"/>
  <c r="E1304" i="31"/>
  <c r="E1305" i="31"/>
  <c r="E1306" i="31"/>
  <c r="E1307" i="31"/>
  <c r="E1308" i="31"/>
  <c r="E1309" i="31"/>
  <c r="E1310" i="31"/>
  <c r="E1311" i="31"/>
  <c r="E1312" i="31"/>
  <c r="E1313" i="31"/>
  <c r="E1314" i="31"/>
  <c r="E1315" i="31"/>
  <c r="E1316" i="31"/>
  <c r="E1317" i="31"/>
  <c r="E1318" i="31"/>
  <c r="E1319" i="31"/>
  <c r="E1320" i="31"/>
  <c r="E1321" i="31"/>
  <c r="E1322" i="31"/>
  <c r="E1323" i="31"/>
  <c r="E1324" i="31"/>
  <c r="E1325" i="31"/>
  <c r="E1326" i="31"/>
  <c r="E1327" i="31"/>
  <c r="E1328" i="31"/>
  <c r="E1329" i="31"/>
  <c r="E1330" i="31"/>
  <c r="E1331" i="31"/>
  <c r="E1332" i="31"/>
  <c r="E1333" i="31"/>
  <c r="E1334" i="31"/>
  <c r="E1335" i="31"/>
  <c r="E1336" i="31"/>
  <c r="E1337" i="31"/>
  <c r="E1338" i="31"/>
  <c r="E1339" i="31"/>
  <c r="E1340" i="31"/>
  <c r="E1341" i="31"/>
  <c r="E1342" i="31"/>
  <c r="E1343" i="31"/>
  <c r="E1344" i="31"/>
  <c r="E1345" i="31"/>
  <c r="E1346" i="31"/>
  <c r="E1347" i="31"/>
  <c r="E1348" i="31"/>
  <c r="E1349" i="31"/>
  <c r="E1350" i="31"/>
  <c r="E1351" i="31"/>
  <c r="E1352" i="31"/>
  <c r="E1353" i="31"/>
  <c r="E1354" i="31"/>
  <c r="E1355" i="31"/>
  <c r="E1356" i="31"/>
  <c r="E1357" i="31"/>
  <c r="E1358" i="31"/>
  <c r="E1359" i="31"/>
  <c r="E1360" i="31"/>
  <c r="E1361" i="31"/>
  <c r="E1362" i="31"/>
  <c r="E1363" i="31"/>
  <c r="E1364" i="31"/>
  <c r="E1365" i="31"/>
  <c r="E1366" i="31"/>
  <c r="E1367" i="31"/>
  <c r="E1368" i="31"/>
  <c r="E1369" i="31"/>
  <c r="E1370" i="31"/>
  <c r="E1371" i="31"/>
  <c r="E1372" i="31"/>
  <c r="E1373" i="31"/>
  <c r="E1374" i="31"/>
  <c r="E1375" i="31"/>
  <c r="E1376" i="31"/>
  <c r="E1377" i="31"/>
  <c r="E1378" i="31"/>
  <c r="E1379" i="31"/>
  <c r="E1380" i="31"/>
  <c r="E1381" i="31"/>
  <c r="E1382" i="31"/>
  <c r="E1383" i="31"/>
  <c r="E1384" i="31"/>
  <c r="E1385" i="31"/>
  <c r="E1386" i="31"/>
  <c r="E1387" i="31"/>
  <c r="E1388" i="31"/>
  <c r="E1389" i="31"/>
  <c r="E1390" i="31"/>
  <c r="E1391" i="31"/>
  <c r="E1392" i="31"/>
  <c r="E1393" i="31"/>
  <c r="E1394" i="31"/>
  <c r="E1395" i="31"/>
  <c r="E1396" i="31"/>
  <c r="E1397" i="31"/>
  <c r="E1398" i="31"/>
  <c r="E1399" i="31"/>
  <c r="E1400" i="31"/>
  <c r="E1401" i="31"/>
  <c r="E1402" i="31"/>
  <c r="E1403" i="31"/>
  <c r="E1404" i="31"/>
  <c r="E1405" i="31"/>
  <c r="E1406" i="31"/>
  <c r="E1407" i="31"/>
  <c r="E1408" i="31"/>
  <c r="E1409" i="31"/>
  <c r="E1410" i="31"/>
  <c r="E1411" i="31"/>
  <c r="E1412" i="31"/>
  <c r="E1413" i="31"/>
  <c r="E1414" i="31"/>
  <c r="E1415" i="31"/>
  <c r="E1416" i="31"/>
  <c r="E1417" i="31"/>
  <c r="E1418" i="31"/>
  <c r="E1419" i="31"/>
  <c r="E1420" i="31"/>
  <c r="E1421" i="31"/>
  <c r="E1422" i="31"/>
  <c r="E1423" i="31"/>
  <c r="E1424" i="31"/>
  <c r="E1425" i="31"/>
  <c r="E1426" i="31"/>
  <c r="E1427" i="31"/>
  <c r="E1428" i="31"/>
  <c r="E1429" i="31"/>
  <c r="E1430" i="31"/>
  <c r="E1431" i="31"/>
  <c r="E1432" i="31"/>
  <c r="E1433" i="31"/>
  <c r="E1434" i="31"/>
  <c r="E1435" i="31"/>
  <c r="E1436" i="31"/>
  <c r="E1437" i="31"/>
  <c r="E1438" i="31"/>
  <c r="E1439" i="31"/>
  <c r="E1440" i="31"/>
  <c r="E1441" i="31"/>
  <c r="E1442" i="31"/>
  <c r="E1443" i="31"/>
  <c r="E1444" i="31"/>
  <c r="E1445" i="31"/>
  <c r="E1446" i="31"/>
  <c r="E1447" i="31"/>
  <c r="E1448" i="31"/>
  <c r="E1449" i="31"/>
  <c r="E1450" i="31"/>
  <c r="E1451" i="31"/>
  <c r="E1452" i="31"/>
  <c r="E1453" i="31"/>
  <c r="E1454" i="31"/>
  <c r="E1455" i="31"/>
  <c r="E1456" i="31"/>
  <c r="E1457" i="31"/>
  <c r="E1458" i="31"/>
  <c r="E1459" i="31"/>
  <c r="E1460" i="31"/>
  <c r="E1461" i="31"/>
  <c r="E1462" i="31"/>
  <c r="E1463" i="31"/>
  <c r="E1464" i="31"/>
  <c r="E1465" i="31"/>
  <c r="E1466" i="31"/>
  <c r="E1467" i="31"/>
  <c r="E1468" i="31"/>
  <c r="E1469" i="31"/>
  <c r="E1470" i="31"/>
  <c r="E1471" i="31"/>
  <c r="E1472" i="31"/>
  <c r="E1473" i="31"/>
  <c r="E1474" i="31"/>
  <c r="E1475" i="31"/>
  <c r="E1476" i="31"/>
  <c r="E1477" i="31"/>
  <c r="E1478" i="31"/>
  <c r="E1479" i="31"/>
  <c r="E1480" i="31"/>
  <c r="E1481" i="31"/>
  <c r="E1482" i="31"/>
  <c r="E1483" i="31"/>
  <c r="E1484" i="31"/>
  <c r="E1485" i="31"/>
  <c r="E1486" i="31"/>
  <c r="E1487" i="31"/>
  <c r="E1488" i="31"/>
  <c r="E1489" i="31"/>
  <c r="E1490" i="31"/>
  <c r="E1491" i="31"/>
  <c r="E1492" i="31"/>
  <c r="E1493" i="31"/>
  <c r="E1494" i="31"/>
  <c r="E1495" i="31"/>
  <c r="E1496" i="31"/>
  <c r="E1497" i="31"/>
  <c r="E1498" i="31"/>
  <c r="E1499" i="31"/>
  <c r="E1500" i="31"/>
  <c r="E1501" i="31"/>
  <c r="E1502" i="31"/>
  <c r="E1503" i="31"/>
  <c r="E1504" i="31"/>
  <c r="E1505" i="31"/>
  <c r="E1506" i="31"/>
  <c r="E1507" i="31"/>
  <c r="E1508" i="31"/>
  <c r="E1509" i="31"/>
  <c r="E1510" i="31"/>
  <c r="E1511" i="31"/>
  <c r="E1512" i="31"/>
  <c r="E1513" i="31"/>
  <c r="E1514" i="31"/>
  <c r="E1515" i="31"/>
  <c r="E1516" i="31"/>
  <c r="E1517" i="31"/>
  <c r="E1518" i="31"/>
  <c r="E1519" i="31"/>
  <c r="E1520" i="31"/>
  <c r="E1521" i="31"/>
  <c r="E1522" i="31"/>
  <c r="E1523" i="31"/>
  <c r="E1524" i="31"/>
  <c r="E1525" i="31"/>
  <c r="E1526" i="31"/>
  <c r="E1527" i="31"/>
  <c r="E1528" i="31"/>
  <c r="E1529" i="31"/>
  <c r="E1530" i="31"/>
  <c r="E1531" i="31"/>
  <c r="E1532" i="31"/>
  <c r="E1533" i="31"/>
  <c r="E1534" i="31"/>
  <c r="E1535" i="31"/>
  <c r="E1536" i="31"/>
  <c r="E1537" i="31"/>
  <c r="E1538" i="31"/>
  <c r="E1539" i="31"/>
  <c r="E1540" i="31"/>
  <c r="E1541" i="31"/>
  <c r="E1542" i="31"/>
  <c r="E1543" i="31"/>
  <c r="E1544" i="31"/>
  <c r="E1545" i="31"/>
  <c r="E1546" i="31"/>
  <c r="E1547" i="31"/>
  <c r="E1548" i="31"/>
  <c r="E1549" i="31"/>
  <c r="E1550" i="31"/>
  <c r="E1551" i="31"/>
  <c r="E1552" i="31"/>
  <c r="E1553" i="31"/>
  <c r="E1554" i="31"/>
  <c r="E1555" i="31"/>
  <c r="E1556" i="31"/>
  <c r="E1557" i="31"/>
  <c r="E1558" i="31"/>
  <c r="E1559" i="31"/>
  <c r="E1560" i="31"/>
  <c r="E1561" i="31"/>
  <c r="E1562" i="31"/>
  <c r="E1563" i="31"/>
  <c r="E1564" i="31"/>
  <c r="E1565" i="31"/>
  <c r="E1566" i="31"/>
  <c r="E1567" i="31"/>
  <c r="E1568" i="31"/>
  <c r="E1569" i="31"/>
  <c r="E1570" i="31"/>
  <c r="E1571" i="31"/>
  <c r="E1572" i="31"/>
  <c r="E1573" i="31"/>
  <c r="E1574" i="31"/>
  <c r="E1575" i="31"/>
  <c r="E1576" i="31"/>
  <c r="E1577" i="31"/>
  <c r="E1578" i="31"/>
  <c r="E1579" i="31"/>
  <c r="E1580" i="31"/>
  <c r="E1581" i="31"/>
  <c r="E1582" i="31"/>
  <c r="E1583" i="31"/>
  <c r="E1584" i="31"/>
  <c r="E1585" i="31"/>
  <c r="E1586" i="31"/>
  <c r="E1587" i="31"/>
  <c r="E1588" i="31"/>
  <c r="E1589" i="31"/>
  <c r="E1590" i="31"/>
  <c r="E1591" i="31"/>
  <c r="E1592" i="31"/>
  <c r="E1593" i="31"/>
  <c r="E1594" i="31"/>
  <c r="E1595" i="31"/>
  <c r="E1596" i="31"/>
  <c r="E1597" i="31"/>
  <c r="E1598" i="31"/>
  <c r="E1599" i="31"/>
  <c r="E1600" i="31"/>
  <c r="E1601" i="31"/>
  <c r="E1602" i="31"/>
  <c r="E1603" i="31"/>
  <c r="E1604" i="31"/>
  <c r="E1605" i="31"/>
  <c r="E1606" i="31"/>
  <c r="E1607" i="31"/>
  <c r="E1608" i="31"/>
  <c r="E1609" i="31"/>
  <c r="E1610" i="31"/>
  <c r="E1611" i="31"/>
  <c r="E1612" i="31"/>
  <c r="E1613" i="31"/>
  <c r="E1614" i="31"/>
  <c r="E1615" i="31"/>
  <c r="E1616" i="31"/>
  <c r="E1617" i="31"/>
  <c r="E1618" i="31"/>
  <c r="E1619" i="31"/>
  <c r="E1620" i="31"/>
  <c r="E1621" i="31"/>
  <c r="E1622" i="31"/>
  <c r="E1623" i="31"/>
  <c r="E1624" i="31"/>
  <c r="E1625" i="31"/>
  <c r="E1626" i="31"/>
  <c r="E1627" i="31"/>
  <c r="E1628" i="31"/>
  <c r="E1629" i="31"/>
  <c r="E1630" i="31"/>
  <c r="E1631" i="31"/>
  <c r="E1632" i="31"/>
  <c r="E1633" i="31"/>
  <c r="E1634" i="31"/>
  <c r="E1635" i="31"/>
  <c r="E1636" i="31"/>
  <c r="E1637" i="31"/>
  <c r="E1638" i="31"/>
  <c r="E1639" i="31"/>
  <c r="E1640" i="31"/>
  <c r="E1641" i="31"/>
  <c r="E1642" i="31"/>
  <c r="E1643" i="31"/>
  <c r="E1644" i="31"/>
  <c r="E1645" i="31"/>
  <c r="E1646" i="31"/>
  <c r="E1647" i="31"/>
  <c r="E1648" i="31"/>
  <c r="E1649" i="31"/>
  <c r="E1650" i="31"/>
  <c r="E1651" i="31"/>
  <c r="E1652" i="31"/>
  <c r="E1653" i="31"/>
  <c r="E1654" i="31"/>
  <c r="E1655" i="31"/>
  <c r="E1656" i="31"/>
  <c r="E1657" i="31"/>
  <c r="E1658" i="31"/>
  <c r="E1659" i="31"/>
  <c r="E1660" i="31"/>
  <c r="E1661" i="31"/>
  <c r="E1662" i="31"/>
  <c r="E1663" i="31"/>
  <c r="E1664" i="31"/>
  <c r="E1665" i="31"/>
  <c r="E1666" i="31"/>
  <c r="E1667" i="31"/>
  <c r="E1668" i="31"/>
  <c r="E1669" i="31"/>
  <c r="E1670" i="31"/>
  <c r="E1671" i="31"/>
  <c r="E1672" i="31"/>
  <c r="E1673" i="31"/>
  <c r="E1674" i="31"/>
  <c r="E1675" i="31"/>
  <c r="E1676" i="31"/>
  <c r="E1677" i="31"/>
  <c r="E1678" i="31"/>
  <c r="E1679" i="31"/>
  <c r="E1680" i="31"/>
  <c r="E1681" i="31"/>
  <c r="E1682" i="31"/>
  <c r="E1683" i="31"/>
  <c r="E1684" i="31"/>
  <c r="E1685" i="31"/>
  <c r="E1686" i="31"/>
  <c r="E1687" i="31"/>
  <c r="E1688" i="31"/>
  <c r="E1689" i="31"/>
  <c r="E1690" i="31"/>
  <c r="E1691" i="31"/>
  <c r="E1692" i="31"/>
  <c r="E1693" i="31"/>
  <c r="E1694" i="31"/>
  <c r="E1695" i="31"/>
  <c r="E1696" i="31"/>
  <c r="E1697" i="31"/>
  <c r="E1698" i="31"/>
  <c r="E1699" i="31"/>
  <c r="E1700" i="31"/>
  <c r="E1701" i="31"/>
  <c r="E1702" i="31"/>
  <c r="E1703" i="31"/>
  <c r="E1704" i="31"/>
  <c r="E1705" i="31"/>
  <c r="E1706" i="31"/>
  <c r="E1707" i="31"/>
  <c r="E1708" i="31"/>
  <c r="E1709" i="31"/>
  <c r="E1710" i="31"/>
  <c r="E1711" i="31"/>
  <c r="E1712" i="31"/>
  <c r="E1713" i="31"/>
  <c r="E1714" i="31"/>
  <c r="E1715" i="31"/>
  <c r="E1716" i="31"/>
  <c r="E1717" i="31"/>
  <c r="E1718" i="31"/>
  <c r="E1719" i="31"/>
  <c r="E1720" i="31"/>
  <c r="E1721" i="31"/>
  <c r="E1722" i="31"/>
  <c r="E1723" i="31"/>
  <c r="E1724" i="31"/>
  <c r="E1725" i="31"/>
  <c r="E1726" i="31"/>
  <c r="E1727" i="31"/>
  <c r="E1728" i="31"/>
  <c r="E1729" i="31"/>
  <c r="E1730" i="31"/>
  <c r="E1731" i="31"/>
  <c r="E1732" i="31"/>
  <c r="E1733" i="31"/>
  <c r="E1734" i="31"/>
  <c r="E1735" i="31"/>
  <c r="E1736" i="31"/>
  <c r="E1737" i="31"/>
  <c r="E1738" i="31"/>
  <c r="E1739" i="31"/>
  <c r="E1740" i="31"/>
  <c r="E1741" i="31"/>
  <c r="E1742" i="31"/>
  <c r="E1743" i="31"/>
  <c r="E1744" i="31"/>
  <c r="E1745" i="31"/>
  <c r="E1746" i="31"/>
  <c r="E1747" i="31"/>
  <c r="E1748" i="31"/>
  <c r="E1749" i="31"/>
  <c r="E1750" i="31"/>
  <c r="E1751" i="31"/>
  <c r="E1752" i="31"/>
  <c r="E1753" i="31"/>
  <c r="E1754" i="31"/>
  <c r="E1755" i="31"/>
  <c r="E1756" i="31"/>
  <c r="E1757" i="31"/>
  <c r="E1758" i="31"/>
  <c r="E1759" i="31"/>
  <c r="E1760" i="31"/>
  <c r="E1761" i="31"/>
  <c r="E1762" i="31"/>
  <c r="E1763" i="31"/>
  <c r="E1764" i="31"/>
  <c r="E1765" i="31"/>
  <c r="E1766" i="31"/>
  <c r="E1767" i="31"/>
  <c r="E1768" i="31"/>
  <c r="E1769" i="31"/>
  <c r="E1770" i="31"/>
  <c r="E1771" i="31"/>
  <c r="E1772" i="31"/>
  <c r="E1773" i="31"/>
  <c r="E1774" i="31"/>
  <c r="E1775" i="31"/>
  <c r="E1776" i="31"/>
  <c r="E1777" i="31"/>
  <c r="E1778" i="31"/>
  <c r="E1779" i="31"/>
  <c r="E1780" i="31"/>
  <c r="E1781" i="31"/>
  <c r="E1782" i="31"/>
  <c r="E1783" i="31"/>
  <c r="E1784" i="31"/>
  <c r="E1785" i="31"/>
  <c r="E1786" i="31"/>
  <c r="E1787" i="31"/>
  <c r="E1788" i="31"/>
  <c r="E1789" i="31"/>
  <c r="E1790" i="31"/>
  <c r="E1791" i="31"/>
  <c r="E1792" i="31"/>
  <c r="E1793" i="31"/>
  <c r="E1794" i="31"/>
  <c r="E1795" i="31"/>
  <c r="E1796" i="31"/>
  <c r="E1797" i="31"/>
  <c r="E1798" i="31"/>
  <c r="E1799" i="31"/>
  <c r="E1800" i="31"/>
  <c r="E1801" i="31"/>
  <c r="E1802" i="31"/>
  <c r="E1803" i="31"/>
  <c r="E1804" i="31"/>
  <c r="E1805" i="31"/>
  <c r="E1806" i="31"/>
  <c r="E1807" i="31"/>
  <c r="E1808" i="31"/>
  <c r="E1809" i="31"/>
  <c r="E1810" i="31"/>
  <c r="E1811" i="31"/>
  <c r="E1812" i="31"/>
  <c r="E1813" i="31"/>
  <c r="E1814" i="31"/>
  <c r="E1815" i="31"/>
  <c r="E1816" i="31"/>
  <c r="E1817" i="31"/>
  <c r="E1818" i="31"/>
  <c r="E1819" i="31"/>
  <c r="E1820" i="31"/>
  <c r="E1821" i="31"/>
  <c r="E1822" i="31"/>
  <c r="E1823" i="31"/>
  <c r="E1824" i="31"/>
  <c r="E1825" i="31"/>
  <c r="E1826" i="31"/>
  <c r="E1827" i="31"/>
  <c r="E1828" i="31"/>
  <c r="E1829" i="31"/>
  <c r="E1830" i="31"/>
  <c r="E1831" i="31"/>
  <c r="E1832" i="31"/>
  <c r="E1833" i="31"/>
  <c r="E1834" i="31"/>
  <c r="E1835" i="31"/>
  <c r="E1836" i="31"/>
  <c r="E1837" i="31"/>
  <c r="E1838" i="31"/>
  <c r="E1839" i="31"/>
  <c r="E1840" i="31"/>
  <c r="E1841" i="31"/>
  <c r="E1842" i="31"/>
  <c r="E1843" i="31"/>
  <c r="E1844" i="31"/>
  <c r="E1845" i="31"/>
  <c r="E1846" i="31"/>
  <c r="E1847" i="31"/>
  <c r="E1848" i="31"/>
  <c r="E1849" i="31"/>
  <c r="E1850" i="31"/>
  <c r="E1851" i="31"/>
  <c r="E1852" i="31"/>
  <c r="E1853" i="31"/>
  <c r="E1854" i="31"/>
  <c r="E1855" i="31"/>
  <c r="E1856" i="31"/>
  <c r="E1857" i="31"/>
  <c r="E1858" i="31"/>
  <c r="E1859" i="31"/>
  <c r="E1860" i="31"/>
  <c r="E1861" i="31"/>
  <c r="E1862" i="31"/>
  <c r="E1863" i="31"/>
  <c r="E1864" i="31"/>
  <c r="E1865" i="31"/>
  <c r="E1866" i="31"/>
  <c r="E1867" i="31"/>
  <c r="E1868" i="31"/>
  <c r="E1869" i="31"/>
  <c r="E1870" i="31"/>
  <c r="E1871" i="31"/>
  <c r="E1872" i="31"/>
  <c r="E1873" i="31"/>
  <c r="E1874" i="31"/>
  <c r="E1875" i="31"/>
  <c r="E1876" i="31"/>
  <c r="E1877" i="31"/>
  <c r="E1878" i="31"/>
  <c r="E1879" i="31"/>
  <c r="E1880" i="31"/>
  <c r="E1881" i="31"/>
  <c r="E1882" i="31"/>
  <c r="E1883" i="31"/>
  <c r="E1884" i="31"/>
  <c r="E1885" i="31"/>
  <c r="E1886" i="31"/>
  <c r="E1887" i="31"/>
  <c r="E1888" i="31"/>
  <c r="E1889" i="31"/>
  <c r="E1890" i="31"/>
  <c r="E1891" i="31"/>
  <c r="E1892" i="31"/>
  <c r="E1893" i="31"/>
  <c r="E1894" i="31"/>
  <c r="E1895" i="31"/>
  <c r="E1896" i="31"/>
  <c r="E1897" i="31"/>
  <c r="E1898" i="31"/>
  <c r="E1899" i="31"/>
  <c r="E1900" i="31"/>
  <c r="E1901" i="31"/>
  <c r="E1902" i="31"/>
  <c r="E1903" i="31"/>
  <c r="E1904" i="31"/>
  <c r="E1905" i="31"/>
  <c r="E1906" i="31"/>
  <c r="E1907" i="31"/>
  <c r="E1908" i="31"/>
  <c r="E1909" i="31"/>
  <c r="E1910" i="31"/>
  <c r="E1911" i="31"/>
  <c r="E1912" i="31"/>
  <c r="E1913" i="31"/>
  <c r="E1914" i="31"/>
  <c r="E1915" i="31"/>
  <c r="E1916" i="31"/>
  <c r="E1917" i="31"/>
  <c r="E1918" i="31"/>
  <c r="E1919" i="31"/>
  <c r="E1920" i="31"/>
  <c r="E1921" i="31"/>
  <c r="E1922" i="31"/>
  <c r="E1923" i="31"/>
  <c r="E1924" i="31"/>
  <c r="E1925" i="31"/>
  <c r="E1926" i="31"/>
  <c r="E1927" i="31"/>
  <c r="E1928" i="31"/>
  <c r="E1929" i="31"/>
  <c r="E1930" i="31"/>
  <c r="E1931" i="31"/>
  <c r="E1932" i="31"/>
  <c r="E1933" i="31"/>
  <c r="E1934" i="31"/>
  <c r="E1935" i="31"/>
  <c r="E1936" i="31"/>
  <c r="E1937" i="31"/>
  <c r="E1938" i="31"/>
  <c r="E1939" i="31"/>
  <c r="E1940" i="31"/>
  <c r="E1941" i="31"/>
  <c r="E1942" i="31"/>
  <c r="E1943" i="31"/>
  <c r="E1944" i="31"/>
  <c r="E1945" i="31"/>
  <c r="E1946" i="31"/>
  <c r="E1947" i="31"/>
  <c r="E1948" i="31"/>
  <c r="E1949" i="31"/>
  <c r="E1950" i="31"/>
  <c r="E1951" i="31"/>
  <c r="E1952" i="31"/>
  <c r="E1953" i="31"/>
  <c r="E1954" i="31"/>
  <c r="E1955" i="31"/>
  <c r="E1956" i="31"/>
  <c r="E1957" i="31"/>
  <c r="E1958" i="31"/>
  <c r="E1959" i="31"/>
  <c r="E1960" i="31"/>
  <c r="E1961" i="31"/>
  <c r="E1962" i="31"/>
  <c r="E1963" i="31"/>
  <c r="E1964" i="31"/>
  <c r="E1965" i="31"/>
  <c r="E1966" i="31"/>
  <c r="E1967" i="31"/>
  <c r="E1968" i="31"/>
  <c r="E1969" i="31"/>
  <c r="E1970" i="31"/>
  <c r="E1971" i="31"/>
  <c r="E1972" i="31"/>
  <c r="E1973" i="31"/>
  <c r="E1974" i="31"/>
  <c r="E1975" i="31"/>
  <c r="E1976" i="31"/>
  <c r="E1977" i="31"/>
  <c r="E1978" i="31"/>
  <c r="E1979" i="31"/>
  <c r="E1980" i="31"/>
  <c r="E1981" i="31"/>
  <c r="E1982" i="31"/>
  <c r="E1983" i="31"/>
  <c r="E1984" i="31"/>
  <c r="E1985" i="31"/>
  <c r="E1986" i="31"/>
  <c r="E1987" i="31"/>
  <c r="E1988" i="31"/>
  <c r="E1989" i="31"/>
  <c r="E1990" i="31"/>
  <c r="E1991" i="31"/>
  <c r="E1992" i="31"/>
  <c r="E1993" i="31"/>
  <c r="E1994" i="31"/>
  <c r="E1995" i="31"/>
  <c r="E1996" i="31"/>
  <c r="E1997" i="31"/>
  <c r="E1998" i="31"/>
  <c r="E1999" i="31"/>
  <c r="E2000" i="31"/>
  <c r="E2001" i="31"/>
  <c r="E2002" i="31"/>
  <c r="E2003" i="31"/>
  <c r="E2004" i="31"/>
  <c r="E2005" i="31"/>
  <c r="E2006" i="31"/>
  <c r="E2007" i="31"/>
  <c r="E2008" i="31"/>
  <c r="E2009" i="31"/>
  <c r="E2010" i="31"/>
  <c r="E2011" i="31"/>
  <c r="E2012" i="31"/>
  <c r="E2013" i="31"/>
  <c r="E2014" i="31"/>
  <c r="E2015" i="31"/>
  <c r="E2016" i="31"/>
  <c r="E2017" i="31"/>
  <c r="E2018" i="31"/>
  <c r="E2019" i="31"/>
  <c r="E2020" i="31"/>
  <c r="E2021" i="31"/>
  <c r="E2022" i="31"/>
  <c r="E2023" i="31"/>
  <c r="E2024" i="31"/>
  <c r="E2025" i="31"/>
  <c r="E2026" i="31"/>
  <c r="E2027" i="31"/>
  <c r="E2028" i="31"/>
  <c r="E2029" i="31"/>
  <c r="E2030" i="31"/>
  <c r="E2031" i="31"/>
  <c r="E2032" i="31"/>
  <c r="E2033" i="31"/>
  <c r="E2034" i="31"/>
  <c r="E2035" i="31"/>
  <c r="E2036" i="31"/>
  <c r="E2037" i="31"/>
  <c r="E2038" i="31"/>
  <c r="E2039" i="31"/>
  <c r="E2040" i="31"/>
  <c r="E2041" i="31"/>
  <c r="E2042" i="31"/>
  <c r="E2043" i="31"/>
  <c r="E2044" i="31"/>
  <c r="E2045" i="31"/>
  <c r="E2046" i="31"/>
  <c r="E2047" i="31"/>
  <c r="E2048" i="31"/>
  <c r="E2049" i="31"/>
  <c r="E2050" i="31"/>
  <c r="E2051" i="31"/>
  <c r="E2052" i="31"/>
  <c r="E2053" i="31"/>
  <c r="E2054" i="31"/>
  <c r="E2055" i="31"/>
  <c r="E2056" i="31"/>
  <c r="E2057" i="31"/>
  <c r="E2058" i="31"/>
  <c r="E2059" i="31"/>
  <c r="E2060" i="31"/>
  <c r="E2061" i="31"/>
  <c r="E2062" i="31"/>
  <c r="E2063" i="31"/>
  <c r="E2064" i="31"/>
  <c r="E2065" i="31"/>
  <c r="E2066" i="31"/>
  <c r="E2067" i="31"/>
  <c r="E2068" i="31"/>
  <c r="E2069" i="31"/>
  <c r="E2070" i="31"/>
  <c r="E2071" i="31"/>
  <c r="E2072" i="31"/>
  <c r="E2073" i="31"/>
  <c r="E2074" i="31"/>
  <c r="E2075" i="31"/>
  <c r="E2076" i="31"/>
  <c r="E2077" i="31"/>
  <c r="E2078" i="31"/>
  <c r="E2079" i="31"/>
  <c r="E2080" i="31"/>
  <c r="E2081" i="31"/>
  <c r="E2082" i="31"/>
  <c r="E2083" i="31"/>
  <c r="E2084" i="31"/>
  <c r="E2085" i="31"/>
  <c r="E2086" i="31"/>
  <c r="E2087" i="31"/>
  <c r="E2088" i="31"/>
  <c r="E2089" i="31"/>
  <c r="E2090" i="31"/>
  <c r="E2091" i="31"/>
  <c r="E2092" i="31"/>
  <c r="E2093" i="31"/>
  <c r="E2094" i="31"/>
  <c r="E2095" i="31"/>
  <c r="E2096" i="31"/>
  <c r="E2097" i="31"/>
  <c r="E2098" i="31"/>
  <c r="E2099" i="31"/>
  <c r="E2100" i="31"/>
  <c r="E2101" i="31"/>
  <c r="E2102" i="31"/>
  <c r="E2103" i="31"/>
  <c r="E2104" i="31"/>
  <c r="E2105" i="31"/>
  <c r="E2106" i="31"/>
  <c r="E2107" i="31"/>
  <c r="E2108" i="31"/>
  <c r="E2109" i="31"/>
  <c r="E2110" i="31"/>
  <c r="E2111" i="31"/>
  <c r="E2112" i="31"/>
  <c r="E2113" i="31"/>
  <c r="E2114" i="31"/>
  <c r="E2115" i="31"/>
  <c r="E2116" i="31"/>
  <c r="E2117" i="31"/>
  <c r="E2118" i="31"/>
  <c r="E2119" i="31"/>
  <c r="E2120" i="31"/>
  <c r="E2121" i="31"/>
  <c r="E2122" i="31"/>
  <c r="E2123" i="31"/>
  <c r="E2124" i="31"/>
  <c r="E2125" i="31"/>
  <c r="E2126" i="31"/>
  <c r="E2127" i="31"/>
  <c r="E2128" i="31"/>
  <c r="E2129" i="31"/>
  <c r="E2130" i="31"/>
  <c r="E2131" i="31"/>
  <c r="E2132" i="31"/>
  <c r="E2133" i="31"/>
  <c r="E2134" i="31"/>
  <c r="E2135" i="31"/>
  <c r="E2136" i="31"/>
  <c r="E2137" i="31"/>
  <c r="E2138" i="31"/>
  <c r="E2139" i="31"/>
  <c r="E2140" i="31"/>
  <c r="E2141" i="31"/>
  <c r="E2142" i="31"/>
  <c r="E2143" i="31"/>
  <c r="E2144" i="31"/>
  <c r="E2145" i="31"/>
  <c r="E2146" i="31"/>
  <c r="E2147" i="31"/>
  <c r="E2148" i="31"/>
  <c r="E2149" i="31"/>
  <c r="E2150" i="31"/>
  <c r="E2151" i="31"/>
  <c r="E2152" i="31"/>
  <c r="E2153" i="31"/>
  <c r="E2154" i="31"/>
  <c r="E2155" i="31"/>
  <c r="E2156" i="31"/>
  <c r="E2157" i="31"/>
  <c r="E2158" i="31"/>
  <c r="E2159" i="31"/>
  <c r="E2160" i="31"/>
  <c r="E2161" i="31"/>
  <c r="E2162" i="31"/>
  <c r="E2163" i="31"/>
  <c r="E2164" i="31"/>
  <c r="E2165" i="31"/>
  <c r="E2166" i="31"/>
  <c r="E2167" i="31"/>
  <c r="E2168" i="31"/>
  <c r="E2169" i="31"/>
  <c r="E2170" i="31"/>
  <c r="E2171" i="31"/>
  <c r="E2172" i="31"/>
  <c r="E2173" i="31"/>
  <c r="E2174" i="31"/>
  <c r="E2175" i="31"/>
  <c r="E2176" i="31"/>
  <c r="E2177" i="31"/>
  <c r="E2178" i="31"/>
  <c r="E2179" i="31"/>
  <c r="E2180" i="31"/>
  <c r="E2181" i="31"/>
  <c r="E2182" i="31"/>
  <c r="E2183" i="31"/>
  <c r="E2184" i="31"/>
  <c r="E2185" i="31"/>
  <c r="E2186" i="31"/>
  <c r="E2187" i="31"/>
  <c r="E2188" i="31"/>
  <c r="E2189" i="31"/>
  <c r="E2190" i="31"/>
  <c r="E2191" i="31"/>
  <c r="E2192" i="31"/>
  <c r="E2193" i="31"/>
  <c r="E2194" i="31"/>
  <c r="E2195" i="31"/>
  <c r="E2196" i="31"/>
  <c r="E2197" i="31"/>
  <c r="E2198" i="31"/>
  <c r="E2199" i="31"/>
  <c r="E2200" i="31"/>
  <c r="E2201" i="31"/>
  <c r="E2202" i="31"/>
  <c r="E2203" i="31"/>
  <c r="E2204" i="31"/>
  <c r="E2205" i="31"/>
  <c r="E2206" i="31"/>
  <c r="E2207" i="31"/>
  <c r="E2208" i="31"/>
  <c r="E2209" i="31"/>
  <c r="E2210" i="31"/>
  <c r="E2211" i="31"/>
  <c r="E2212" i="31"/>
  <c r="E2213" i="31"/>
  <c r="E2214" i="31"/>
  <c r="E2215" i="31"/>
  <c r="E2216" i="31"/>
  <c r="E2217" i="31"/>
  <c r="E2218" i="31"/>
  <c r="E2219" i="31"/>
  <c r="E2220" i="31"/>
  <c r="E2221" i="31"/>
  <c r="E2222" i="31"/>
  <c r="E2223" i="31"/>
  <c r="E2224" i="31"/>
  <c r="E2225" i="31"/>
  <c r="E2226" i="31"/>
  <c r="E2227" i="31"/>
  <c r="E2228" i="31"/>
  <c r="E2229" i="31"/>
  <c r="E2230" i="31"/>
  <c r="E2231" i="31"/>
  <c r="E2232" i="31"/>
  <c r="E2233" i="31"/>
  <c r="E2234" i="31"/>
  <c r="E2235" i="31"/>
  <c r="E2236" i="31"/>
  <c r="E2237" i="31"/>
  <c r="E2238" i="31"/>
  <c r="E2239" i="31"/>
  <c r="E2240" i="31"/>
  <c r="E2241" i="31"/>
  <c r="E2242" i="31"/>
  <c r="E2243" i="31"/>
  <c r="E2244" i="31"/>
  <c r="E2245" i="31"/>
  <c r="E2246" i="31"/>
  <c r="E2247" i="31"/>
  <c r="E2248" i="31"/>
  <c r="E2249" i="31"/>
  <c r="E2250" i="31"/>
  <c r="E2251" i="31"/>
  <c r="E2252" i="31"/>
  <c r="E2253" i="31"/>
  <c r="E2254" i="31"/>
  <c r="E2255" i="31"/>
  <c r="E2256" i="31"/>
  <c r="E2257" i="31"/>
  <c r="E2258" i="31"/>
  <c r="E2259" i="31"/>
  <c r="E2260" i="31"/>
  <c r="E2261" i="31"/>
  <c r="E2262" i="31"/>
  <c r="E2263" i="31"/>
  <c r="E2264" i="31"/>
  <c r="E2265" i="31"/>
  <c r="E2266" i="31"/>
  <c r="E2267" i="31"/>
  <c r="E2268" i="31"/>
  <c r="E2269" i="31"/>
  <c r="E2270" i="31"/>
  <c r="E2271" i="31"/>
  <c r="E2272" i="31"/>
  <c r="E2273" i="31"/>
  <c r="E2274" i="31"/>
  <c r="E2275" i="31"/>
  <c r="E2276" i="31"/>
  <c r="E2277" i="31"/>
  <c r="E2278" i="31"/>
  <c r="E2279" i="31"/>
  <c r="E2280" i="31"/>
  <c r="E2281" i="31"/>
  <c r="E2282" i="31"/>
  <c r="E2283" i="31"/>
  <c r="E2284" i="31"/>
  <c r="E2285" i="31"/>
  <c r="E2286" i="31"/>
  <c r="E2287" i="31"/>
  <c r="E2288" i="31"/>
  <c r="E2289" i="31"/>
  <c r="E2290" i="31"/>
  <c r="E2291" i="31"/>
  <c r="E2292" i="31"/>
  <c r="E2293" i="31"/>
  <c r="E2294" i="31"/>
  <c r="E2295" i="31"/>
  <c r="E2296" i="31"/>
  <c r="E2297" i="31"/>
  <c r="E2298" i="31"/>
  <c r="E2299" i="31"/>
  <c r="E2300" i="31"/>
  <c r="E2301" i="31"/>
  <c r="E2302" i="31"/>
  <c r="E2303" i="31"/>
  <c r="E2304" i="31"/>
  <c r="E2305" i="31"/>
  <c r="E2306" i="31"/>
  <c r="E2307" i="31"/>
  <c r="E2308" i="31"/>
  <c r="E2309" i="31"/>
  <c r="E2310" i="31"/>
  <c r="E2311" i="31"/>
  <c r="E2312" i="31"/>
  <c r="E2313" i="31"/>
  <c r="E2314" i="31"/>
  <c r="E2315" i="31"/>
  <c r="E2316" i="31"/>
  <c r="E2317" i="31"/>
  <c r="E2318" i="31"/>
  <c r="E2319" i="31"/>
  <c r="E2320" i="31"/>
  <c r="E2321" i="31"/>
  <c r="E2322" i="31"/>
  <c r="E2323" i="31"/>
  <c r="E2324" i="31"/>
  <c r="E2325" i="31"/>
  <c r="E2326" i="31"/>
  <c r="E2327" i="31"/>
  <c r="E2328" i="31"/>
  <c r="E2329" i="31"/>
  <c r="E2330" i="31"/>
  <c r="E2331" i="31"/>
  <c r="E2332" i="31"/>
  <c r="E2333" i="31"/>
  <c r="E2334" i="31"/>
  <c r="E2335" i="31"/>
  <c r="E2336" i="31"/>
  <c r="E2337" i="31"/>
  <c r="E2338" i="31"/>
  <c r="E2339" i="31"/>
  <c r="E2340" i="31"/>
  <c r="E2341" i="31"/>
  <c r="E2342" i="31"/>
  <c r="E2343" i="31"/>
  <c r="E2344" i="31"/>
  <c r="E2345" i="31"/>
  <c r="E2346" i="31"/>
  <c r="E2347" i="31"/>
  <c r="E2348" i="31"/>
  <c r="E2349" i="31"/>
  <c r="E2350" i="31"/>
  <c r="E2351" i="31"/>
  <c r="E2352" i="31"/>
  <c r="E2353" i="31"/>
  <c r="E2354" i="31"/>
  <c r="E2355" i="31"/>
  <c r="E2356" i="31"/>
  <c r="E2357" i="31"/>
  <c r="E2358" i="31"/>
  <c r="E2359" i="31"/>
  <c r="E2360" i="31"/>
  <c r="E2361" i="31"/>
  <c r="E2362" i="31"/>
  <c r="E2363" i="31"/>
  <c r="E2364" i="31"/>
  <c r="E2365" i="31"/>
  <c r="E2366" i="31"/>
  <c r="E2367" i="31"/>
  <c r="E2368" i="31"/>
  <c r="E2369" i="31"/>
  <c r="E2370" i="31"/>
  <c r="E2371" i="31"/>
  <c r="E2372" i="31"/>
  <c r="E2373" i="31"/>
  <c r="E2374" i="31"/>
  <c r="E2375" i="31"/>
  <c r="E2376" i="31"/>
  <c r="E2377" i="31"/>
  <c r="E2378" i="31"/>
  <c r="E2379" i="31"/>
  <c r="E2380" i="31"/>
  <c r="E2381" i="31"/>
  <c r="E2382" i="31"/>
  <c r="E2383" i="31"/>
  <c r="E2384" i="31"/>
  <c r="E2385" i="31"/>
  <c r="E2386" i="31"/>
  <c r="E2387" i="31"/>
  <c r="E2388" i="31"/>
  <c r="E2389" i="31"/>
  <c r="E2390" i="31"/>
  <c r="E2391" i="31"/>
  <c r="E2392" i="31"/>
  <c r="E2393" i="31"/>
  <c r="E2394" i="31"/>
  <c r="E2395" i="31"/>
  <c r="E2396" i="31"/>
  <c r="E2397" i="31"/>
  <c r="E2398" i="31"/>
  <c r="E2399" i="31"/>
  <c r="E2400" i="31"/>
  <c r="E2401" i="31"/>
  <c r="E2402" i="31"/>
  <c r="E2403" i="31"/>
  <c r="E2404" i="31"/>
  <c r="E2405" i="31"/>
  <c r="E2406" i="31"/>
  <c r="E2407" i="31"/>
  <c r="E2408" i="31"/>
  <c r="E2409" i="31"/>
  <c r="E2410" i="31"/>
  <c r="E2411" i="31"/>
  <c r="E2412" i="31"/>
  <c r="E2413" i="31"/>
  <c r="E2414" i="31"/>
  <c r="E2415" i="31"/>
  <c r="E2416" i="31"/>
  <c r="E2417" i="31"/>
  <c r="E2418" i="31"/>
  <c r="E2419" i="31"/>
  <c r="E2420" i="31"/>
  <c r="E2421" i="31"/>
  <c r="E2422" i="31"/>
  <c r="E2423" i="31"/>
  <c r="E2424" i="31"/>
  <c r="E2425" i="31"/>
  <c r="E2426" i="31"/>
  <c r="E2427" i="31"/>
  <c r="E2428" i="31"/>
  <c r="E2429" i="31"/>
  <c r="E2430" i="31"/>
  <c r="E2431" i="31"/>
  <c r="E2432" i="31"/>
  <c r="E2433" i="31"/>
  <c r="E2434" i="31"/>
  <c r="E2435" i="31"/>
  <c r="E2436" i="31"/>
  <c r="E2437" i="31"/>
  <c r="E2438" i="31"/>
  <c r="E2439" i="31"/>
  <c r="E2440" i="31"/>
  <c r="E2441" i="31"/>
  <c r="E2442" i="31"/>
  <c r="E2443" i="31"/>
  <c r="E2444" i="31"/>
  <c r="E2445" i="31"/>
  <c r="E2446" i="31"/>
  <c r="E2447" i="31"/>
  <c r="E2448" i="31"/>
  <c r="E2449" i="31"/>
  <c r="E2450" i="31"/>
  <c r="E2451" i="31"/>
  <c r="E2452" i="31"/>
  <c r="E2453" i="31"/>
  <c r="E2454" i="31"/>
  <c r="E2455" i="31"/>
  <c r="E2456" i="31"/>
  <c r="E2457" i="31"/>
  <c r="E2458" i="31"/>
  <c r="E2459" i="31"/>
  <c r="E2460" i="31"/>
  <c r="E2461" i="31"/>
  <c r="E2462" i="31"/>
  <c r="E2463" i="31"/>
  <c r="E2464" i="31"/>
  <c r="E2465" i="31"/>
  <c r="E2466" i="31"/>
  <c r="E2467" i="31"/>
  <c r="E2468" i="31"/>
  <c r="E2469" i="31"/>
  <c r="E2470" i="31"/>
  <c r="E2471" i="31"/>
  <c r="E2472" i="31"/>
  <c r="E2473" i="31"/>
  <c r="E2474" i="31"/>
  <c r="E2475" i="31"/>
  <c r="E2476" i="31"/>
  <c r="E2477" i="31"/>
  <c r="E2478" i="31"/>
  <c r="E2479" i="31"/>
  <c r="E2480" i="31"/>
  <c r="E2481" i="31"/>
  <c r="E2482" i="31"/>
  <c r="E2483" i="31"/>
  <c r="E2484" i="31"/>
  <c r="E2485" i="31"/>
  <c r="E2486" i="31"/>
  <c r="E2487" i="31"/>
  <c r="E2488" i="31"/>
  <c r="E2489" i="31"/>
  <c r="E2490" i="31"/>
  <c r="E2491" i="31"/>
  <c r="E2492" i="31"/>
  <c r="E2493" i="31"/>
  <c r="E2494" i="31"/>
  <c r="E2495" i="31"/>
  <c r="E2496" i="31"/>
  <c r="E2497" i="31"/>
  <c r="E2498" i="31"/>
  <c r="E2499" i="31"/>
  <c r="E2500" i="31"/>
  <c r="E2501" i="31"/>
  <c r="E2502" i="31"/>
  <c r="E2503" i="31"/>
  <c r="E2504" i="31"/>
  <c r="E2505" i="31"/>
  <c r="E2506" i="31"/>
  <c r="E2507" i="31"/>
  <c r="E2508" i="31"/>
  <c r="E2509" i="31"/>
  <c r="E2510" i="31"/>
  <c r="E2511" i="31"/>
  <c r="E2512" i="31"/>
  <c r="E2513" i="31"/>
  <c r="E2514" i="31"/>
  <c r="E2515" i="31"/>
  <c r="E2516" i="31"/>
  <c r="E2517" i="31"/>
  <c r="E2518" i="31"/>
  <c r="E2519" i="31"/>
  <c r="E2520" i="31"/>
  <c r="E2521" i="31"/>
  <c r="E2522" i="31"/>
  <c r="E2523" i="31"/>
  <c r="E2524" i="31"/>
  <c r="E2525" i="31"/>
  <c r="E2526" i="31"/>
  <c r="E2527" i="31"/>
  <c r="E2528" i="31"/>
  <c r="E2529" i="31"/>
  <c r="E2530" i="31"/>
  <c r="E2531" i="31"/>
  <c r="E2532" i="31"/>
  <c r="E2533" i="31"/>
  <c r="E2534" i="31"/>
  <c r="E2535" i="31"/>
  <c r="E2536" i="31"/>
  <c r="E2537" i="31"/>
  <c r="E2538" i="31"/>
  <c r="E2539" i="31"/>
  <c r="E2540" i="31"/>
  <c r="E2541" i="31"/>
  <c r="E2542" i="31"/>
  <c r="E2543" i="31"/>
  <c r="E2544" i="31"/>
  <c r="E2545" i="31"/>
  <c r="E2546" i="31"/>
  <c r="E2547" i="31"/>
  <c r="E2548" i="31"/>
  <c r="E2549" i="31"/>
  <c r="E2550" i="31"/>
  <c r="E2551" i="31"/>
  <c r="E2552" i="31"/>
  <c r="E2553" i="31"/>
  <c r="E2554" i="31"/>
  <c r="E2555" i="31"/>
  <c r="E2556" i="31"/>
  <c r="E2557" i="31"/>
  <c r="E2558" i="31"/>
  <c r="E2559" i="31"/>
  <c r="E2560" i="31"/>
  <c r="E2561" i="31"/>
  <c r="E2562" i="31"/>
  <c r="E2563" i="31"/>
  <c r="E2564" i="31"/>
  <c r="E2565" i="31"/>
  <c r="E2566" i="31"/>
  <c r="E2567" i="31"/>
  <c r="E2568" i="31"/>
  <c r="E2569" i="31"/>
  <c r="E2570" i="31"/>
  <c r="E2571" i="31"/>
  <c r="E2572" i="31"/>
  <c r="E2573" i="31"/>
  <c r="E2574" i="31"/>
  <c r="E2575" i="31"/>
  <c r="E2576" i="31"/>
  <c r="E2577" i="31"/>
  <c r="E2578" i="31"/>
  <c r="E2579" i="31"/>
  <c r="E2580" i="31"/>
  <c r="E2581" i="31"/>
  <c r="E2582" i="31"/>
  <c r="E2583" i="31"/>
  <c r="E2584" i="31"/>
  <c r="E2585" i="31"/>
  <c r="E2586" i="31"/>
  <c r="E2587" i="31"/>
  <c r="E2588" i="31"/>
  <c r="E2589" i="31"/>
  <c r="E2590" i="31"/>
  <c r="E2591" i="31"/>
  <c r="E2592" i="31"/>
  <c r="E2593" i="31"/>
  <c r="E2594" i="31"/>
  <c r="E2595" i="31"/>
  <c r="E2596" i="31"/>
  <c r="E2597" i="31"/>
  <c r="E2598" i="31"/>
  <c r="E2599" i="31"/>
  <c r="E2600" i="31"/>
  <c r="E2601" i="31"/>
  <c r="E2602" i="31"/>
  <c r="E2603" i="31"/>
  <c r="E2604" i="31"/>
  <c r="E2605" i="31"/>
  <c r="E2606" i="31"/>
  <c r="E2607" i="31"/>
  <c r="E2608" i="31"/>
  <c r="E2609" i="31"/>
  <c r="E2610" i="31"/>
  <c r="E2611" i="31"/>
  <c r="E2612" i="31"/>
  <c r="E2613" i="31"/>
  <c r="E2614" i="31"/>
  <c r="E2615" i="31"/>
  <c r="E2616" i="31"/>
  <c r="E2617" i="31"/>
  <c r="E2618" i="31"/>
  <c r="E2619" i="31"/>
  <c r="E2620" i="31"/>
  <c r="E2621" i="31"/>
  <c r="E2622" i="31"/>
  <c r="E2623" i="31"/>
  <c r="E2624" i="31"/>
  <c r="E2625" i="31"/>
  <c r="E2626" i="31"/>
  <c r="E2627" i="31"/>
  <c r="E2628" i="31"/>
  <c r="E2629" i="31"/>
  <c r="E2630" i="31"/>
  <c r="E2631" i="31"/>
  <c r="E2632" i="31"/>
  <c r="E2633" i="31"/>
  <c r="E2634" i="31"/>
  <c r="E2635" i="31"/>
  <c r="E2636" i="31"/>
  <c r="E2637" i="31"/>
  <c r="E2638" i="31"/>
  <c r="E2639" i="31"/>
  <c r="E2640" i="31"/>
  <c r="E2641" i="31"/>
  <c r="E2642" i="31"/>
  <c r="E2643" i="31"/>
  <c r="E2644" i="31"/>
  <c r="E2645" i="31"/>
  <c r="E2646" i="31"/>
  <c r="E2647" i="31"/>
  <c r="E2648" i="31"/>
  <c r="E2649" i="31"/>
  <c r="E2650" i="31"/>
  <c r="E2651" i="31"/>
  <c r="E2652" i="31"/>
  <c r="E2653" i="31"/>
  <c r="E2654" i="31"/>
  <c r="E2655" i="31"/>
  <c r="E2656" i="31"/>
  <c r="E2657" i="31"/>
  <c r="E2658" i="31"/>
  <c r="E2659" i="31"/>
  <c r="E2660" i="31"/>
  <c r="E2661" i="31"/>
  <c r="E2662" i="31"/>
  <c r="E2663" i="31"/>
  <c r="E2664" i="31"/>
  <c r="E2665" i="31"/>
  <c r="E2666" i="31"/>
  <c r="E2667" i="31"/>
  <c r="E2668" i="31"/>
  <c r="E2669" i="31"/>
  <c r="E2670" i="31"/>
  <c r="E2671" i="31"/>
  <c r="E2672" i="31"/>
  <c r="E2673" i="31"/>
  <c r="E2674" i="31"/>
  <c r="E2675" i="31"/>
  <c r="E2676" i="31"/>
  <c r="E2677" i="31"/>
  <c r="E2678" i="31"/>
  <c r="E2679" i="31"/>
  <c r="E2680" i="31"/>
  <c r="E2681" i="31"/>
  <c r="E2682" i="31"/>
  <c r="E2683" i="31"/>
  <c r="E2684" i="31"/>
  <c r="E2685" i="31"/>
  <c r="E2686" i="31"/>
  <c r="E2687" i="31"/>
  <c r="E2688" i="31"/>
  <c r="E2689" i="31"/>
  <c r="E2690" i="31"/>
  <c r="E2691" i="31"/>
  <c r="E2692" i="31"/>
  <c r="E2693" i="31"/>
  <c r="E2694" i="31"/>
  <c r="E2695" i="31"/>
  <c r="E2696" i="31"/>
  <c r="E2697" i="31"/>
  <c r="E2698" i="31"/>
  <c r="E2699" i="31"/>
  <c r="E2700" i="31"/>
  <c r="E2701" i="31"/>
  <c r="E2702" i="31"/>
  <c r="E2703" i="31"/>
  <c r="E2704" i="31"/>
  <c r="E2705" i="31"/>
  <c r="E2706" i="31"/>
  <c r="E2707" i="31"/>
  <c r="E2708" i="31"/>
  <c r="E2709" i="31"/>
  <c r="E2710" i="31"/>
  <c r="E2711" i="31"/>
  <c r="E2712" i="31"/>
  <c r="E2713" i="31"/>
  <c r="E2714" i="31"/>
  <c r="E2715" i="31"/>
  <c r="E2716" i="31"/>
  <c r="E2717" i="31"/>
  <c r="E2718" i="31"/>
  <c r="E2719" i="31"/>
  <c r="E2720" i="31"/>
  <c r="E2721" i="31"/>
  <c r="E2722" i="31"/>
  <c r="E2723" i="31"/>
  <c r="E2724" i="31"/>
  <c r="E2725" i="31"/>
  <c r="E2726" i="31"/>
  <c r="E2727" i="31"/>
  <c r="E2728" i="31"/>
  <c r="E2729" i="31"/>
  <c r="E2730" i="31"/>
  <c r="E2731" i="31"/>
  <c r="E2732" i="31"/>
  <c r="E2733" i="31"/>
  <c r="E2734" i="31"/>
  <c r="E2735" i="31"/>
  <c r="E2736" i="31"/>
  <c r="E2737" i="31"/>
  <c r="E2738" i="31"/>
  <c r="E2739" i="31"/>
  <c r="E2740" i="31"/>
  <c r="E2741" i="31"/>
  <c r="E2742" i="31"/>
  <c r="E2743" i="31"/>
  <c r="E2744" i="31"/>
  <c r="E2745" i="31"/>
  <c r="E2746" i="31"/>
  <c r="E2747" i="31"/>
  <c r="E2748" i="31"/>
  <c r="E2749" i="31"/>
  <c r="E2750" i="31"/>
  <c r="E2751" i="31"/>
  <c r="E2752" i="31"/>
  <c r="E2753" i="31"/>
  <c r="E2754" i="31"/>
  <c r="E2755" i="31"/>
  <c r="E2756" i="31"/>
  <c r="E2757" i="31"/>
  <c r="E2758" i="31"/>
  <c r="E2759" i="31"/>
  <c r="E2760" i="31"/>
  <c r="E2761" i="31"/>
  <c r="E2762" i="31"/>
  <c r="E2763" i="31"/>
  <c r="E2764" i="31"/>
  <c r="E2765" i="31"/>
  <c r="E2766" i="31"/>
  <c r="E2767" i="31"/>
  <c r="E2768" i="31"/>
  <c r="E2769" i="31"/>
  <c r="E2770" i="31"/>
  <c r="E2771" i="31"/>
  <c r="E2772" i="31"/>
  <c r="E2773" i="31"/>
  <c r="E2774" i="31"/>
  <c r="E2775" i="31"/>
  <c r="E2776" i="31"/>
  <c r="E2777" i="31"/>
  <c r="E2778" i="31"/>
  <c r="E2779" i="31"/>
  <c r="E2780" i="31"/>
  <c r="E2781" i="31"/>
  <c r="E2782" i="31"/>
  <c r="E2783" i="31"/>
  <c r="E2784" i="31"/>
  <c r="E2785" i="31"/>
  <c r="E2786" i="31"/>
  <c r="E2787" i="31"/>
  <c r="E2788" i="31"/>
  <c r="E2789" i="31"/>
  <c r="E2790" i="31"/>
  <c r="E2791" i="31"/>
  <c r="E2792" i="31"/>
  <c r="E2793" i="31"/>
  <c r="E2794" i="31"/>
  <c r="E2795" i="31"/>
  <c r="E2796" i="31"/>
  <c r="E2797" i="31"/>
  <c r="E2798" i="31"/>
  <c r="E2799" i="31"/>
  <c r="E2800" i="31"/>
  <c r="E2801" i="31"/>
  <c r="E2802" i="31"/>
  <c r="E2803" i="31"/>
  <c r="E2804" i="31"/>
  <c r="E2805" i="31"/>
  <c r="E2806" i="31"/>
  <c r="E2807" i="31"/>
  <c r="E2808" i="31"/>
  <c r="E2809" i="31"/>
  <c r="E2810" i="31"/>
  <c r="E2811" i="31"/>
  <c r="E2812" i="31"/>
  <c r="E2813" i="31"/>
  <c r="E2814" i="31"/>
  <c r="E2815" i="31"/>
  <c r="E2816" i="31"/>
  <c r="E2817" i="31"/>
  <c r="E2818" i="31"/>
  <c r="E2819" i="31"/>
  <c r="E2820" i="31"/>
  <c r="E2821" i="31"/>
  <c r="E2822" i="31"/>
  <c r="E2823" i="31"/>
  <c r="E2824" i="31"/>
  <c r="E2825" i="31"/>
  <c r="E2826" i="31"/>
  <c r="E2827" i="31"/>
  <c r="E2828" i="31"/>
  <c r="E2829" i="31"/>
  <c r="E2830" i="31"/>
  <c r="E2831" i="31"/>
  <c r="E2832" i="31"/>
  <c r="E2833" i="31"/>
  <c r="E2834" i="31"/>
  <c r="E2835" i="31"/>
  <c r="E2836" i="31"/>
  <c r="E2837" i="31"/>
  <c r="E2838" i="31"/>
  <c r="E2839" i="31"/>
  <c r="E2840" i="31"/>
  <c r="E2841" i="31"/>
  <c r="E2842" i="31"/>
  <c r="E2843" i="31"/>
  <c r="E2844" i="31"/>
  <c r="E2845" i="31"/>
  <c r="E2846" i="31"/>
  <c r="E2847" i="31"/>
  <c r="E2848" i="31"/>
  <c r="E2849" i="31"/>
  <c r="E2850" i="31"/>
  <c r="E2851" i="31"/>
  <c r="E2852" i="31"/>
  <c r="E2853" i="31"/>
  <c r="E2854" i="31"/>
  <c r="E2855" i="31"/>
  <c r="E2856" i="31"/>
  <c r="E2857" i="31"/>
  <c r="E2858" i="31"/>
  <c r="E2859" i="31"/>
  <c r="E2860" i="31"/>
  <c r="E2861" i="31"/>
  <c r="E2862" i="31"/>
  <c r="E2863" i="31"/>
  <c r="E2864" i="31"/>
  <c r="E2865" i="31"/>
  <c r="E2866" i="31"/>
  <c r="E2867" i="31"/>
  <c r="E2868" i="31"/>
  <c r="E2869" i="31"/>
  <c r="E2870" i="31"/>
  <c r="E2871" i="31"/>
  <c r="E2872" i="31"/>
  <c r="E2873" i="31"/>
  <c r="E2874" i="31"/>
  <c r="E2875" i="31"/>
  <c r="E2876" i="31"/>
  <c r="E2877" i="31"/>
  <c r="E2878" i="31"/>
  <c r="E2879" i="31"/>
  <c r="E2880" i="31"/>
  <c r="E2881" i="31"/>
  <c r="E2882" i="31"/>
  <c r="E2883" i="31"/>
  <c r="E2884" i="31"/>
  <c r="E2885" i="31"/>
  <c r="E2886" i="31"/>
  <c r="E2887" i="31"/>
  <c r="E2888" i="31"/>
  <c r="E2889" i="31"/>
  <c r="E2890" i="31"/>
  <c r="E2891" i="31"/>
  <c r="E2892" i="31"/>
  <c r="E2893" i="31"/>
  <c r="E2894" i="31"/>
  <c r="E2895" i="31"/>
  <c r="E2896" i="31"/>
  <c r="E2897" i="31"/>
  <c r="E2898" i="31"/>
  <c r="E2899" i="31"/>
  <c r="E2900" i="31"/>
  <c r="E2901" i="31"/>
  <c r="E2902" i="31"/>
  <c r="E2903" i="31"/>
  <c r="E2904" i="31"/>
  <c r="E2905" i="31"/>
  <c r="E2906" i="31"/>
  <c r="E2907" i="31"/>
  <c r="E2908" i="31"/>
  <c r="E2909" i="31"/>
  <c r="E2910" i="31"/>
  <c r="E2911" i="31"/>
  <c r="E2912" i="31"/>
  <c r="E2913" i="31"/>
  <c r="E2914" i="31"/>
  <c r="E2915" i="31"/>
  <c r="E2916" i="31"/>
  <c r="E2917" i="31"/>
  <c r="E2918" i="31"/>
  <c r="E2919" i="31"/>
  <c r="E2920" i="31"/>
  <c r="E2921" i="31"/>
  <c r="E2922" i="31"/>
  <c r="E2923" i="31"/>
  <c r="E2924" i="31"/>
  <c r="E2925" i="31"/>
  <c r="E2926" i="31"/>
  <c r="E2927" i="31"/>
  <c r="E2928" i="31"/>
  <c r="E2929" i="31"/>
  <c r="E2930" i="31"/>
  <c r="E2931" i="31"/>
  <c r="E2932" i="31"/>
  <c r="E2933" i="31"/>
  <c r="E2934" i="31"/>
  <c r="E2935" i="31"/>
  <c r="E2936" i="31"/>
  <c r="E2937" i="31"/>
  <c r="E2938" i="31"/>
  <c r="E2939" i="31"/>
  <c r="E2940" i="31"/>
  <c r="E2941" i="31"/>
  <c r="E2942" i="31"/>
  <c r="E2943" i="31"/>
  <c r="E2944" i="31"/>
  <c r="E2945" i="31"/>
  <c r="E2946" i="31"/>
  <c r="E2947" i="31"/>
  <c r="E2948" i="31"/>
  <c r="E2949" i="31"/>
  <c r="E2950" i="31"/>
  <c r="E2951" i="31"/>
  <c r="E2952" i="31"/>
  <c r="E2953" i="31"/>
  <c r="E2954" i="31"/>
  <c r="E2955" i="31"/>
  <c r="E2956" i="31"/>
  <c r="E2957" i="31"/>
  <c r="E2958" i="31"/>
  <c r="E2959" i="31"/>
  <c r="E2960" i="31"/>
  <c r="E2961" i="31"/>
  <c r="E2962" i="31"/>
  <c r="E2963" i="31"/>
  <c r="E2964" i="31"/>
  <c r="E2965" i="31"/>
  <c r="E2966" i="31"/>
  <c r="E2967" i="31"/>
  <c r="E2968" i="31"/>
  <c r="E2969" i="31"/>
  <c r="E2970" i="31"/>
  <c r="E2971" i="31"/>
  <c r="E2972" i="31"/>
  <c r="E2973" i="31"/>
  <c r="E2974" i="31"/>
  <c r="E2975" i="31"/>
  <c r="E2976" i="31"/>
  <c r="E2977" i="31"/>
  <c r="E2978" i="31"/>
  <c r="E2979" i="31"/>
  <c r="E2980" i="31"/>
  <c r="E2981" i="31"/>
  <c r="E2982" i="31"/>
  <c r="E2983" i="31"/>
  <c r="E2984" i="31"/>
  <c r="E2985" i="31"/>
  <c r="E2986" i="31"/>
  <c r="E2987" i="31"/>
  <c r="E2988" i="31"/>
  <c r="E2989" i="31"/>
  <c r="E2990" i="31"/>
  <c r="E2991" i="31"/>
  <c r="E2992" i="31"/>
  <c r="E2993" i="31"/>
  <c r="E2994" i="31"/>
  <c r="E2995" i="31"/>
  <c r="E2996" i="31"/>
  <c r="E2997" i="31"/>
  <c r="E2998" i="31"/>
  <c r="E2999" i="31"/>
  <c r="E3000" i="31"/>
  <c r="E3001" i="31"/>
  <c r="E3002" i="31"/>
  <c r="E3003" i="31"/>
  <c r="E3004" i="31"/>
  <c r="E3005" i="31"/>
  <c r="E3006" i="31"/>
  <c r="E3007" i="31"/>
  <c r="E3008" i="31"/>
  <c r="E3009" i="31"/>
  <c r="E3010" i="31"/>
  <c r="E3011" i="31"/>
  <c r="E3012" i="31"/>
  <c r="E3013" i="31"/>
  <c r="E3014" i="31"/>
  <c r="E3015" i="31"/>
  <c r="E3016" i="31"/>
  <c r="E3017" i="31"/>
  <c r="E3018" i="31"/>
  <c r="E3019" i="31"/>
  <c r="E3020" i="31"/>
  <c r="E3021" i="31"/>
  <c r="E3022" i="31"/>
  <c r="E3023" i="31"/>
  <c r="E3024" i="31"/>
  <c r="E3025" i="31"/>
  <c r="E3026" i="31"/>
  <c r="E3027" i="31"/>
  <c r="E3028" i="31"/>
  <c r="E3029" i="31"/>
  <c r="E3030" i="31"/>
  <c r="E3031" i="31"/>
  <c r="E3032" i="31"/>
  <c r="E3033" i="31"/>
  <c r="E3034" i="31"/>
  <c r="E3035" i="31"/>
  <c r="E3036" i="31"/>
  <c r="E3037" i="31"/>
  <c r="E3038" i="31"/>
  <c r="E3039" i="31"/>
  <c r="E3040" i="31"/>
  <c r="E3041" i="31"/>
  <c r="E3042" i="31"/>
  <c r="E3043" i="31"/>
  <c r="E3044" i="31"/>
  <c r="E3045" i="31"/>
  <c r="E3046" i="31"/>
  <c r="E3047" i="31"/>
  <c r="E3048" i="31"/>
  <c r="E3049" i="31"/>
  <c r="E3050" i="31"/>
  <c r="E3051" i="31"/>
  <c r="E3052" i="31"/>
  <c r="E3053" i="31"/>
  <c r="E3054" i="31"/>
  <c r="E3055" i="31"/>
  <c r="E3056" i="31"/>
  <c r="E3057" i="31"/>
  <c r="E3058" i="31"/>
  <c r="E3059" i="31"/>
  <c r="E3060" i="31"/>
  <c r="E3061" i="31"/>
  <c r="E3062" i="31"/>
  <c r="E3063" i="31"/>
  <c r="E3064" i="31"/>
  <c r="E3065" i="31"/>
  <c r="E3066" i="31"/>
  <c r="E3067" i="31"/>
  <c r="E3068" i="31"/>
  <c r="E3069" i="31"/>
  <c r="E3070" i="31"/>
  <c r="E3071" i="31"/>
  <c r="E3072" i="31"/>
  <c r="E3073" i="31"/>
  <c r="E3074" i="31"/>
  <c r="E3075" i="31"/>
  <c r="E3076" i="31"/>
  <c r="E3077" i="31"/>
  <c r="E3078" i="31"/>
  <c r="E3079" i="31"/>
  <c r="E3080" i="31"/>
  <c r="E3081" i="31"/>
  <c r="E3082" i="31"/>
  <c r="E3083" i="31"/>
  <c r="E3084" i="31"/>
  <c r="E3085" i="31"/>
  <c r="E3086" i="31"/>
  <c r="E3087" i="31"/>
  <c r="E3088" i="31"/>
  <c r="E3089" i="31"/>
  <c r="E3090" i="31"/>
  <c r="E3091" i="31"/>
  <c r="E3092" i="31"/>
  <c r="E3093" i="31"/>
  <c r="E3094" i="31"/>
  <c r="E3095" i="31"/>
  <c r="E3096" i="31"/>
  <c r="E3097" i="31"/>
  <c r="E3098" i="31"/>
  <c r="E3099" i="31"/>
  <c r="E3100" i="31"/>
  <c r="E3101" i="31"/>
  <c r="E3102" i="31"/>
  <c r="E3103" i="31"/>
  <c r="E3104" i="31"/>
  <c r="E3105" i="31"/>
  <c r="E3106" i="31"/>
  <c r="E3107" i="31"/>
  <c r="E3108" i="31"/>
  <c r="E3109" i="31"/>
  <c r="E3110" i="31"/>
  <c r="E3111" i="31"/>
  <c r="E3112" i="31"/>
  <c r="E3113" i="31"/>
  <c r="E3114" i="31"/>
  <c r="E3115" i="31"/>
  <c r="E3116" i="31"/>
  <c r="E3117" i="31"/>
  <c r="E3118" i="31"/>
  <c r="E3119" i="31"/>
  <c r="E3120" i="31"/>
  <c r="E3121" i="31"/>
  <c r="E3122" i="31"/>
  <c r="E3123" i="31"/>
  <c r="E3124" i="31"/>
  <c r="E3125" i="31"/>
  <c r="E3126" i="31"/>
  <c r="E3127" i="31"/>
  <c r="E3128" i="31"/>
  <c r="E3129" i="31"/>
  <c r="E3130" i="31"/>
  <c r="E3131" i="31"/>
  <c r="E3132" i="31"/>
  <c r="E3133" i="31"/>
  <c r="E3134" i="31"/>
  <c r="E3135" i="31"/>
  <c r="E3136" i="31"/>
  <c r="E3137" i="31"/>
  <c r="E3138" i="31"/>
  <c r="E3139" i="31"/>
  <c r="E3140" i="31"/>
  <c r="E3141" i="31"/>
  <c r="E3142" i="31"/>
  <c r="E3143" i="31"/>
  <c r="E3144" i="31"/>
  <c r="E3145" i="31"/>
  <c r="E3146" i="31"/>
  <c r="E3147" i="31"/>
  <c r="E3148" i="31"/>
  <c r="E3149" i="31"/>
  <c r="E3150" i="31"/>
  <c r="E3151" i="31"/>
  <c r="E3152" i="31"/>
  <c r="E3153" i="31"/>
  <c r="E3154" i="31"/>
  <c r="E3155" i="31"/>
  <c r="E3156" i="31"/>
  <c r="E3157" i="31"/>
  <c r="E3158" i="31"/>
  <c r="E3159" i="31"/>
  <c r="E3160" i="31"/>
  <c r="E3161" i="31"/>
  <c r="E3162" i="31"/>
  <c r="E3163" i="31"/>
  <c r="E3164" i="31"/>
  <c r="E3165" i="31"/>
  <c r="E3166" i="31"/>
  <c r="E3167" i="31"/>
  <c r="E3168" i="31"/>
  <c r="E3169" i="31"/>
  <c r="E3170" i="31"/>
  <c r="E3171" i="31"/>
  <c r="E3172" i="31"/>
  <c r="E3173" i="31"/>
  <c r="E3174" i="31"/>
  <c r="E3175" i="31"/>
  <c r="E3176" i="31"/>
  <c r="E3177" i="31"/>
  <c r="E3178" i="31"/>
  <c r="E3179" i="31"/>
  <c r="E3180" i="31"/>
  <c r="E3181" i="31"/>
  <c r="E3182" i="31"/>
  <c r="E3183" i="31"/>
  <c r="E3184" i="31"/>
  <c r="E3185" i="31"/>
  <c r="E3186" i="31"/>
  <c r="E3187" i="31"/>
  <c r="E3188" i="31"/>
  <c r="E3189" i="31"/>
  <c r="E3190" i="31"/>
  <c r="E3191" i="31"/>
  <c r="E3192" i="31"/>
  <c r="E3193" i="31"/>
  <c r="E3194" i="31"/>
  <c r="E3195" i="31"/>
  <c r="E3196" i="31"/>
  <c r="E3197" i="31"/>
  <c r="E3198" i="31"/>
  <c r="E3199" i="31"/>
  <c r="E3200" i="31"/>
  <c r="E3201" i="31"/>
  <c r="E3202" i="31"/>
  <c r="E3203" i="31"/>
  <c r="E3204" i="31"/>
  <c r="E3205" i="31"/>
  <c r="E3206" i="31"/>
  <c r="E3207" i="31"/>
  <c r="E3208" i="31"/>
  <c r="E3209" i="31"/>
  <c r="E3210" i="31"/>
  <c r="E3211" i="31"/>
  <c r="E3212" i="31"/>
  <c r="E3213" i="31"/>
  <c r="E3214" i="31"/>
  <c r="E3215" i="31"/>
  <c r="E3216" i="31"/>
  <c r="E3217" i="31"/>
  <c r="E3218" i="31"/>
  <c r="E3219" i="31"/>
  <c r="E3220" i="31"/>
  <c r="E3221" i="31"/>
  <c r="E3222" i="31"/>
  <c r="E3223" i="31"/>
  <c r="E3224" i="31"/>
  <c r="E3225" i="31"/>
  <c r="E3226" i="31"/>
  <c r="E3227" i="31"/>
  <c r="E3228" i="31"/>
  <c r="E3229" i="31"/>
  <c r="E3230" i="31"/>
  <c r="E3231" i="31"/>
  <c r="E3232" i="31"/>
  <c r="E3233" i="31"/>
  <c r="E3234" i="31"/>
  <c r="E3235" i="31"/>
  <c r="E3236" i="31"/>
  <c r="E3237" i="31"/>
  <c r="E3238" i="31"/>
  <c r="E3239" i="31"/>
  <c r="E3240" i="31"/>
  <c r="E3241" i="31"/>
  <c r="E3242" i="31"/>
  <c r="E3243" i="31"/>
  <c r="E3244" i="31"/>
  <c r="E3245" i="31"/>
  <c r="E3246" i="31"/>
  <c r="E3247" i="31"/>
  <c r="E3248" i="31"/>
  <c r="E3249" i="31"/>
  <c r="E3250" i="31"/>
  <c r="E3251" i="31"/>
  <c r="E3252" i="31"/>
  <c r="E3253" i="31"/>
  <c r="E3254" i="31"/>
  <c r="E3255" i="31"/>
  <c r="E3256" i="31"/>
  <c r="E3257" i="31"/>
  <c r="E3258" i="31"/>
  <c r="E3259" i="31"/>
  <c r="E3260" i="31"/>
  <c r="E3261" i="31"/>
  <c r="E3262" i="31"/>
  <c r="E3263" i="31"/>
  <c r="E3264" i="31"/>
  <c r="E3265" i="31"/>
  <c r="E3266" i="31"/>
  <c r="E3267" i="31"/>
  <c r="E3268" i="31"/>
  <c r="E3269" i="31"/>
  <c r="E3270" i="31"/>
  <c r="E3271" i="31"/>
  <c r="E3272" i="31"/>
  <c r="E3273" i="31"/>
  <c r="E3274" i="31"/>
  <c r="E3275" i="31"/>
  <c r="E3276" i="31"/>
  <c r="E3277" i="31"/>
  <c r="E3278" i="31"/>
  <c r="E3279" i="31"/>
  <c r="E3280" i="31"/>
  <c r="E3281" i="31"/>
  <c r="E3282" i="31"/>
  <c r="E3283" i="31"/>
  <c r="E3284" i="31"/>
  <c r="E3285" i="31"/>
  <c r="E3286" i="31"/>
  <c r="E3287" i="31"/>
  <c r="E3288" i="31"/>
  <c r="E3289" i="31"/>
  <c r="E3290" i="31"/>
  <c r="E3291" i="31"/>
  <c r="E3292" i="31"/>
  <c r="E3293" i="31"/>
  <c r="E3294" i="31"/>
  <c r="E3295" i="31"/>
  <c r="E3296" i="31"/>
  <c r="E3297" i="31"/>
  <c r="E3298" i="31"/>
  <c r="E3299" i="31"/>
  <c r="E3300" i="31"/>
  <c r="E3301" i="31"/>
  <c r="E3302" i="31"/>
  <c r="E3303" i="31"/>
  <c r="E3304" i="31"/>
  <c r="E3305" i="31"/>
  <c r="E3306" i="31"/>
  <c r="E3307" i="31"/>
  <c r="E3308" i="31"/>
  <c r="E3309" i="31"/>
  <c r="E3310" i="31"/>
  <c r="E3311" i="31"/>
  <c r="E3312" i="31"/>
  <c r="E3313" i="31"/>
  <c r="E3314" i="31"/>
  <c r="E3315" i="31"/>
  <c r="E3316" i="31"/>
  <c r="E3317" i="31"/>
  <c r="E3318" i="31"/>
  <c r="E3319" i="31"/>
  <c r="E3320" i="31"/>
  <c r="E3321" i="31"/>
  <c r="E3322" i="31"/>
  <c r="E3323" i="31"/>
  <c r="E3324" i="31"/>
  <c r="E3325" i="31"/>
  <c r="E3326" i="31"/>
  <c r="E3327" i="31"/>
  <c r="E3328" i="31"/>
  <c r="E3329" i="31"/>
  <c r="E3330" i="31"/>
  <c r="E3331" i="31"/>
  <c r="E3332" i="31"/>
  <c r="E3333" i="31"/>
  <c r="E3334" i="31"/>
  <c r="E3335" i="31"/>
  <c r="E3336" i="31"/>
  <c r="E3337" i="31"/>
  <c r="E3338" i="31"/>
  <c r="E3339" i="31"/>
  <c r="E3340" i="31"/>
  <c r="E3341" i="31"/>
  <c r="E3342" i="31"/>
  <c r="E3343" i="31"/>
  <c r="E3344" i="31"/>
  <c r="E3345" i="31"/>
  <c r="E3346" i="31"/>
  <c r="E3347" i="31"/>
  <c r="E3348" i="31"/>
  <c r="E3349" i="31"/>
  <c r="E3350" i="31"/>
  <c r="E3351" i="31"/>
  <c r="E3352" i="31"/>
  <c r="E3353" i="31"/>
  <c r="E3354" i="31"/>
  <c r="E3355" i="31"/>
  <c r="E3356" i="31"/>
  <c r="E3357" i="31"/>
  <c r="E3358" i="31"/>
  <c r="E3359" i="31"/>
  <c r="E3360" i="31"/>
  <c r="E3361" i="31"/>
  <c r="E3362" i="31"/>
  <c r="E3363" i="31"/>
  <c r="E3364" i="31"/>
  <c r="E3365" i="31"/>
  <c r="E3366" i="31"/>
  <c r="E3367" i="31"/>
  <c r="E3368" i="31"/>
  <c r="E3369" i="31"/>
  <c r="E3370" i="31"/>
  <c r="E3371" i="31"/>
  <c r="E3372" i="31"/>
  <c r="E3373" i="31"/>
  <c r="E3374" i="31"/>
  <c r="E3375" i="31"/>
  <c r="E3376" i="31"/>
  <c r="E3377" i="31"/>
  <c r="E3378" i="31"/>
  <c r="E3379" i="31"/>
  <c r="E3380" i="31"/>
  <c r="E3381" i="31"/>
  <c r="E3382" i="31"/>
  <c r="E3383" i="31"/>
  <c r="E3384" i="31"/>
  <c r="E3385" i="31"/>
  <c r="E3386" i="31"/>
  <c r="E3387" i="31"/>
  <c r="E3388" i="31"/>
  <c r="E3389" i="31"/>
  <c r="E3390" i="31"/>
  <c r="E3391" i="31"/>
  <c r="E3392" i="31"/>
  <c r="E3393" i="31"/>
  <c r="E3394" i="31"/>
  <c r="E3395" i="31"/>
  <c r="E3396" i="31"/>
  <c r="E3397" i="31"/>
  <c r="E3398" i="31"/>
  <c r="E3399" i="31"/>
  <c r="E3400" i="31"/>
  <c r="E3401" i="31"/>
  <c r="E3402" i="31"/>
  <c r="E3403" i="31"/>
  <c r="E3404" i="31"/>
  <c r="E3405" i="31"/>
  <c r="E3406" i="31"/>
  <c r="E3407" i="31"/>
  <c r="E3408" i="31"/>
  <c r="E3409" i="31"/>
  <c r="E3410" i="31"/>
  <c r="E3411" i="31"/>
  <c r="E3412" i="31"/>
  <c r="E3413" i="31"/>
  <c r="E3414" i="31"/>
  <c r="E3415" i="31"/>
  <c r="E3416" i="31"/>
  <c r="E3417" i="31"/>
  <c r="E3418" i="31"/>
  <c r="E3419" i="31"/>
  <c r="E3420" i="31"/>
  <c r="E3421" i="31"/>
  <c r="E3422" i="31"/>
  <c r="E3423" i="31"/>
  <c r="E3424" i="31"/>
  <c r="E3425" i="31"/>
  <c r="E3426" i="31"/>
  <c r="E3427" i="31"/>
  <c r="E3428" i="31"/>
  <c r="E3429" i="31"/>
  <c r="E3430" i="31"/>
  <c r="E3431" i="31"/>
  <c r="E3432" i="31"/>
  <c r="E3433" i="31"/>
  <c r="E3434" i="31"/>
  <c r="E3435" i="31"/>
  <c r="E3436" i="31"/>
  <c r="E3437" i="31"/>
  <c r="E3438" i="31"/>
  <c r="E3439" i="31"/>
  <c r="E3440" i="31"/>
  <c r="E3441" i="31"/>
  <c r="E3442" i="31"/>
  <c r="E3443" i="31"/>
  <c r="E3444" i="31"/>
  <c r="E3445" i="31"/>
  <c r="E3446" i="31"/>
  <c r="E3447" i="31"/>
  <c r="E3448" i="31"/>
  <c r="E3449" i="31"/>
  <c r="E3450" i="31"/>
  <c r="E3451" i="31"/>
  <c r="E3452" i="31"/>
  <c r="E3453" i="31"/>
  <c r="E3454" i="31"/>
  <c r="E3455" i="31"/>
  <c r="E3456" i="31"/>
  <c r="E3457" i="31"/>
  <c r="E3458" i="31"/>
  <c r="E3459" i="31"/>
  <c r="E3460" i="31"/>
  <c r="E3461" i="31"/>
  <c r="E3462" i="31"/>
  <c r="E3463" i="31"/>
  <c r="E3464" i="31"/>
  <c r="E3465" i="31"/>
  <c r="E3466" i="31"/>
  <c r="E3467" i="31"/>
  <c r="E3468" i="31"/>
  <c r="E3469" i="31"/>
  <c r="E3470" i="31"/>
  <c r="E3471" i="31"/>
  <c r="E3472" i="31"/>
  <c r="E3473" i="31"/>
  <c r="E3474" i="31"/>
  <c r="E3475" i="31"/>
  <c r="E3476" i="31"/>
  <c r="E3477" i="31"/>
  <c r="E3478" i="31"/>
  <c r="E3479" i="31"/>
  <c r="E3480" i="31"/>
  <c r="E3481" i="31"/>
  <c r="E3482" i="31"/>
  <c r="E3483" i="31"/>
  <c r="E3484" i="31"/>
  <c r="E3485" i="31"/>
  <c r="E3486" i="31"/>
  <c r="E3487" i="31"/>
  <c r="E3488" i="31"/>
  <c r="E3489" i="31"/>
  <c r="E3490" i="31"/>
  <c r="E3491" i="31"/>
  <c r="E3492" i="31"/>
  <c r="E3493" i="31"/>
  <c r="E3494" i="31"/>
  <c r="E3495" i="31"/>
  <c r="E3496" i="31"/>
  <c r="E3497" i="31"/>
  <c r="E3498" i="31"/>
  <c r="E3499" i="31"/>
  <c r="E3500" i="31"/>
  <c r="E3501" i="31"/>
  <c r="E3502" i="31"/>
  <c r="E3503" i="31"/>
  <c r="E3504" i="31"/>
  <c r="E3505" i="31"/>
  <c r="E3506" i="31"/>
  <c r="E3507" i="31"/>
  <c r="E3508" i="31"/>
  <c r="E3509" i="31"/>
  <c r="E3510" i="31"/>
  <c r="E3511" i="31"/>
  <c r="E3512" i="31"/>
  <c r="E3513" i="31"/>
  <c r="E3514" i="31"/>
  <c r="E3515" i="31"/>
  <c r="E3516" i="31"/>
  <c r="E3517" i="31"/>
  <c r="E3518" i="31"/>
  <c r="E3519" i="31"/>
  <c r="E3520" i="31"/>
  <c r="E3521" i="31"/>
  <c r="E3522" i="31"/>
  <c r="E3523" i="31"/>
  <c r="E3524" i="31"/>
  <c r="E3525" i="31"/>
  <c r="E3526" i="31"/>
  <c r="E3527" i="31"/>
  <c r="E3528" i="31"/>
  <c r="E3529" i="31"/>
  <c r="E3530" i="31"/>
  <c r="E3531" i="31"/>
  <c r="E3532" i="31"/>
  <c r="E3533" i="31"/>
  <c r="E3534" i="31"/>
  <c r="E3535" i="31"/>
  <c r="E3536" i="31"/>
  <c r="E3537" i="31"/>
  <c r="E3538" i="31"/>
  <c r="E3539" i="31"/>
  <c r="E3540" i="31"/>
  <c r="E3541" i="31"/>
  <c r="E3542" i="31"/>
  <c r="E3543" i="31"/>
  <c r="E3544" i="31"/>
  <c r="E3545" i="31"/>
  <c r="E3546" i="31"/>
  <c r="E3547" i="31"/>
  <c r="E3548" i="31"/>
  <c r="E3549" i="31"/>
  <c r="E3550" i="31"/>
  <c r="E3551" i="31"/>
  <c r="E3552" i="31"/>
  <c r="E3553" i="31"/>
  <c r="E3554" i="31"/>
  <c r="E3555" i="31"/>
  <c r="E3556" i="31"/>
  <c r="E3557" i="31"/>
  <c r="E3558" i="31"/>
  <c r="E3559" i="31"/>
  <c r="E3560" i="31"/>
  <c r="E3561" i="31"/>
  <c r="E3562" i="31"/>
  <c r="E3563" i="31"/>
  <c r="E3564" i="31"/>
  <c r="E3565" i="31"/>
  <c r="E3566" i="31"/>
  <c r="E3567" i="31"/>
  <c r="E3568" i="31"/>
  <c r="E3569" i="31"/>
  <c r="E3570" i="31"/>
  <c r="E3571" i="31"/>
  <c r="E3572" i="31"/>
  <c r="E3573" i="31"/>
  <c r="E3574" i="31"/>
  <c r="E3575" i="31"/>
  <c r="E3576" i="31"/>
  <c r="E3577" i="31"/>
  <c r="E3578" i="31"/>
  <c r="E3579" i="31"/>
  <c r="E3580" i="31"/>
  <c r="E3581" i="31"/>
  <c r="E3582" i="31"/>
  <c r="E3583" i="31"/>
  <c r="E3584" i="31"/>
  <c r="E3585" i="31"/>
  <c r="E3586" i="31"/>
  <c r="E3587" i="31"/>
  <c r="E3588" i="31"/>
  <c r="E3589" i="31"/>
  <c r="E3590" i="31"/>
  <c r="E3591" i="31"/>
  <c r="E3592" i="31"/>
  <c r="E3593" i="31"/>
  <c r="E3594" i="31"/>
  <c r="E3595" i="31"/>
  <c r="E3596" i="31"/>
  <c r="E3597" i="31"/>
  <c r="E3598" i="31"/>
  <c r="E3599" i="31"/>
  <c r="E3600" i="31"/>
  <c r="E3601" i="31"/>
  <c r="E3602" i="31"/>
  <c r="E3603" i="31"/>
  <c r="E3604" i="31"/>
  <c r="E3605" i="31"/>
  <c r="E3606" i="31"/>
  <c r="E3607" i="31"/>
  <c r="E3608" i="31"/>
  <c r="E3609" i="31"/>
  <c r="E3610" i="31"/>
  <c r="E3611" i="31"/>
  <c r="E3612" i="31"/>
  <c r="E3613" i="31"/>
  <c r="E3614" i="31"/>
  <c r="E3615" i="31"/>
  <c r="E3616" i="31"/>
  <c r="E3617" i="31"/>
  <c r="E3618" i="31"/>
  <c r="E3619" i="31"/>
  <c r="E3620" i="31"/>
  <c r="E3621" i="31"/>
  <c r="E3622" i="31"/>
  <c r="E3623" i="31"/>
  <c r="E3624" i="31"/>
  <c r="E3625" i="31"/>
  <c r="E3626" i="31"/>
  <c r="E3627" i="31"/>
  <c r="E3628" i="31"/>
  <c r="E3629" i="31"/>
  <c r="E3630" i="31"/>
  <c r="E3631" i="31"/>
  <c r="E3632" i="31"/>
  <c r="E3633" i="31"/>
  <c r="E3634" i="31"/>
  <c r="E3635" i="31"/>
  <c r="E3636" i="31"/>
  <c r="E3637" i="31"/>
  <c r="E3638" i="31"/>
  <c r="E3639" i="31"/>
  <c r="E3640" i="31"/>
  <c r="E3641" i="31"/>
  <c r="E3642" i="31"/>
  <c r="E3643" i="31"/>
  <c r="E3644" i="31"/>
  <c r="E3645" i="31"/>
  <c r="E3646" i="31"/>
  <c r="E3647" i="31"/>
  <c r="E3648" i="31"/>
  <c r="E3649" i="31"/>
  <c r="E3650" i="31"/>
  <c r="E3651" i="31"/>
  <c r="E3652" i="31"/>
  <c r="E3653" i="31"/>
  <c r="E3654" i="31"/>
  <c r="E3655" i="31"/>
  <c r="E3656" i="31"/>
  <c r="E3657" i="31"/>
  <c r="E3658" i="31"/>
  <c r="E3659" i="31"/>
  <c r="E3660" i="31"/>
  <c r="E3661" i="31"/>
  <c r="E3662" i="31"/>
  <c r="E3663" i="31"/>
  <c r="E3664" i="31"/>
  <c r="E3665" i="31"/>
  <c r="E3666" i="31"/>
  <c r="E3667" i="31"/>
  <c r="E3668" i="31"/>
  <c r="E3669" i="31"/>
  <c r="E3670" i="31"/>
  <c r="E3671" i="31"/>
  <c r="E3672" i="31"/>
  <c r="E3673" i="31"/>
  <c r="E3674" i="31"/>
  <c r="E3675" i="31"/>
  <c r="E3676" i="31"/>
  <c r="E3677" i="31"/>
  <c r="E3678" i="31"/>
  <c r="E3679" i="31"/>
  <c r="E3680" i="31"/>
  <c r="E3681" i="31"/>
  <c r="E3682" i="31"/>
  <c r="E3683" i="31"/>
  <c r="E3684" i="31"/>
  <c r="E3685" i="31"/>
  <c r="E3686" i="31"/>
  <c r="E3687" i="31"/>
  <c r="E3688" i="31"/>
  <c r="E3689" i="31"/>
  <c r="E3690" i="31"/>
  <c r="E3691" i="31"/>
  <c r="E3692" i="31"/>
  <c r="E3693" i="31"/>
  <c r="E3694" i="31"/>
  <c r="E3695" i="31"/>
  <c r="E3696" i="31"/>
  <c r="E3697" i="31"/>
  <c r="E3698" i="31"/>
  <c r="E3699" i="31"/>
  <c r="E3700" i="31"/>
  <c r="E3701" i="31"/>
  <c r="E3702" i="31"/>
  <c r="E3703" i="31"/>
  <c r="E3704" i="31"/>
  <c r="E3705" i="31"/>
  <c r="E3706" i="31"/>
  <c r="E3707" i="31"/>
  <c r="E3708" i="31"/>
  <c r="E3709" i="31"/>
  <c r="E3710" i="31"/>
  <c r="E3711" i="31"/>
  <c r="E3712" i="31"/>
  <c r="E3713" i="31"/>
  <c r="E3714" i="31"/>
  <c r="E3715" i="31"/>
  <c r="E3716" i="31"/>
  <c r="E3717" i="31"/>
  <c r="E3718" i="31"/>
  <c r="E3719" i="31"/>
  <c r="E3720" i="31"/>
  <c r="E3721" i="31"/>
  <c r="E3722" i="31"/>
  <c r="E3723" i="31"/>
  <c r="E3724" i="31"/>
  <c r="E3725" i="31"/>
  <c r="E3726" i="31"/>
  <c r="E3727" i="31"/>
  <c r="E3728" i="31"/>
  <c r="E3729" i="31"/>
  <c r="E3730" i="31"/>
  <c r="E3731" i="31"/>
  <c r="E3732" i="31"/>
  <c r="E3733" i="31"/>
  <c r="E3734" i="31"/>
  <c r="E3735" i="31"/>
  <c r="E3736" i="31"/>
  <c r="E3737" i="31"/>
  <c r="E3738" i="31"/>
  <c r="E3739" i="31"/>
  <c r="E3740" i="31"/>
  <c r="E3741" i="31"/>
  <c r="E3742" i="31"/>
  <c r="E3743" i="31"/>
  <c r="E3744" i="31"/>
  <c r="E3745" i="31"/>
  <c r="E3746" i="31"/>
  <c r="E3747" i="31"/>
  <c r="E3748" i="31"/>
  <c r="E3749" i="31"/>
  <c r="E3750" i="31"/>
  <c r="E3751" i="31"/>
  <c r="E3752" i="31"/>
  <c r="E3753" i="31"/>
  <c r="E3754" i="31"/>
  <c r="E3755" i="31"/>
  <c r="E3756" i="31"/>
  <c r="E3757" i="31"/>
  <c r="E3758" i="31"/>
  <c r="E3759" i="31"/>
  <c r="E3760" i="31"/>
  <c r="E3761" i="31"/>
  <c r="E3762" i="31"/>
  <c r="E3763" i="31"/>
  <c r="E3764" i="31"/>
  <c r="E3765" i="31"/>
  <c r="E3766" i="31"/>
  <c r="E3767" i="31"/>
  <c r="E3768" i="31"/>
  <c r="E3769" i="31"/>
  <c r="E3770" i="31"/>
  <c r="E3771" i="31"/>
  <c r="E3772" i="31"/>
  <c r="E3773" i="31"/>
  <c r="E3774" i="31"/>
  <c r="E3775" i="31"/>
  <c r="E3776" i="31"/>
  <c r="E3777" i="31"/>
  <c r="E3778" i="31"/>
  <c r="E3779" i="31"/>
  <c r="E3780" i="31"/>
  <c r="E3781" i="31"/>
  <c r="E3782" i="31"/>
  <c r="E3783" i="31"/>
  <c r="E3784" i="31"/>
  <c r="E3785" i="31"/>
  <c r="E3786" i="31"/>
  <c r="E3787" i="31"/>
  <c r="E3788" i="31"/>
  <c r="E3789" i="31"/>
  <c r="E3790" i="31"/>
  <c r="E3791" i="31"/>
  <c r="E3792" i="31"/>
  <c r="E3793" i="31"/>
  <c r="E3794" i="31"/>
  <c r="E3795" i="31"/>
  <c r="E3796" i="31"/>
  <c r="E3797" i="31"/>
  <c r="E3798" i="31"/>
  <c r="E3799" i="31"/>
  <c r="E3800" i="31"/>
  <c r="E3801" i="31"/>
  <c r="E3802" i="31"/>
  <c r="E3803" i="31"/>
  <c r="E3804" i="31"/>
  <c r="E3805" i="31"/>
  <c r="E3806" i="31"/>
  <c r="E3807" i="31"/>
  <c r="E3808" i="31"/>
  <c r="E3809" i="31"/>
  <c r="E3810" i="31"/>
  <c r="E3811" i="31"/>
  <c r="E3812" i="31"/>
  <c r="E3813" i="31"/>
  <c r="E3814" i="31"/>
  <c r="E3815" i="31"/>
  <c r="E3816" i="31"/>
  <c r="E3817" i="31"/>
  <c r="E3818" i="31"/>
  <c r="E3819" i="31"/>
  <c r="E3820" i="31"/>
  <c r="E3821" i="31"/>
  <c r="E3822" i="31"/>
  <c r="E3823" i="31"/>
  <c r="E3824" i="31"/>
  <c r="E3825" i="31"/>
  <c r="E3826" i="31"/>
  <c r="E3827" i="31"/>
  <c r="E3828" i="31"/>
  <c r="E3829" i="31"/>
  <c r="E3830" i="31"/>
  <c r="E3831" i="31"/>
  <c r="E3832" i="31"/>
  <c r="E3833" i="31"/>
  <c r="E3834" i="31"/>
  <c r="E3835" i="31"/>
  <c r="E3836" i="31"/>
  <c r="E3837" i="31"/>
  <c r="E3838" i="31"/>
  <c r="E3839" i="31"/>
  <c r="E3840" i="31"/>
  <c r="E3841" i="31"/>
  <c r="E3842" i="31"/>
  <c r="E3843" i="31"/>
  <c r="E3844" i="31"/>
  <c r="E3845" i="31"/>
  <c r="E3846" i="31"/>
  <c r="E3847" i="31"/>
  <c r="E3848" i="31"/>
  <c r="E3849" i="31"/>
  <c r="E3850" i="31"/>
  <c r="E3851" i="31"/>
  <c r="E3852" i="31"/>
  <c r="E3853" i="31"/>
  <c r="E3854" i="31"/>
  <c r="E3855" i="31"/>
  <c r="E3856" i="31"/>
  <c r="E3857" i="31"/>
  <c r="E3858" i="31"/>
  <c r="E3859" i="31"/>
  <c r="E3860" i="31"/>
  <c r="E3861" i="31"/>
  <c r="E3862" i="31"/>
  <c r="E3863" i="31"/>
  <c r="E3864" i="31"/>
  <c r="E3865" i="31"/>
  <c r="E3866" i="31"/>
  <c r="E3867" i="31"/>
  <c r="E3868" i="31"/>
  <c r="E3869" i="31"/>
  <c r="E3870" i="31"/>
  <c r="E3871" i="31"/>
  <c r="E3872" i="31"/>
  <c r="E3873" i="31"/>
  <c r="E3874" i="31"/>
  <c r="E3875" i="31"/>
  <c r="E3876" i="31"/>
  <c r="E3877" i="31"/>
  <c r="E3878" i="31"/>
  <c r="E3879" i="31"/>
  <c r="E3880" i="31"/>
  <c r="E3881" i="31"/>
  <c r="E3882" i="31"/>
  <c r="E3883" i="31"/>
  <c r="E3884" i="31"/>
  <c r="E3885" i="31"/>
  <c r="E3886" i="31"/>
  <c r="E3887" i="31"/>
  <c r="E3888" i="31"/>
  <c r="E3889" i="31"/>
  <c r="E3890" i="31"/>
  <c r="E3891" i="31"/>
  <c r="E3892" i="31"/>
  <c r="E3893" i="31"/>
  <c r="E3894" i="31"/>
  <c r="E3895" i="31"/>
  <c r="E3896" i="31"/>
  <c r="E3897" i="31"/>
  <c r="E3898" i="31"/>
  <c r="E3899" i="31"/>
  <c r="E3900" i="31"/>
  <c r="E3901" i="31"/>
  <c r="E3902" i="31"/>
  <c r="E3903" i="31"/>
  <c r="E3904" i="31"/>
  <c r="E3905" i="31"/>
  <c r="E3906" i="31"/>
  <c r="E3907" i="31"/>
  <c r="E3908" i="31"/>
  <c r="E3909" i="31"/>
  <c r="E3910" i="31"/>
  <c r="E3911" i="31"/>
  <c r="E3912" i="31"/>
  <c r="E3913" i="31"/>
  <c r="E3914" i="31"/>
  <c r="E3915" i="31"/>
  <c r="E3916" i="31"/>
  <c r="E3917" i="31"/>
  <c r="E3918" i="31"/>
  <c r="E3919" i="31"/>
  <c r="E3920" i="31"/>
  <c r="E3921" i="31"/>
  <c r="E3922" i="31"/>
  <c r="E3923" i="31"/>
  <c r="E3924" i="31"/>
  <c r="E3925" i="31"/>
  <c r="E3926" i="31"/>
  <c r="E3927" i="31"/>
  <c r="E3928" i="31"/>
  <c r="E3929" i="31"/>
  <c r="E3930" i="31"/>
  <c r="E3931" i="31"/>
  <c r="E3932" i="31"/>
  <c r="E3933" i="31"/>
  <c r="E3934" i="31"/>
  <c r="E3935" i="31"/>
  <c r="E3936" i="31"/>
  <c r="E3937" i="31"/>
  <c r="E3938" i="31"/>
  <c r="E3939" i="31"/>
  <c r="E3940" i="31"/>
  <c r="E3941" i="31"/>
  <c r="E3942" i="31"/>
  <c r="E3943" i="31"/>
  <c r="E3944" i="31"/>
  <c r="E3945" i="31"/>
  <c r="E3946" i="31"/>
  <c r="E3947" i="31"/>
  <c r="E3948" i="31"/>
  <c r="E3949" i="31"/>
  <c r="E3950" i="31"/>
  <c r="E3951" i="31"/>
  <c r="E3952" i="31"/>
  <c r="E3953" i="31"/>
  <c r="E3954" i="31"/>
  <c r="E3955" i="31"/>
  <c r="E3956" i="31"/>
  <c r="E3957" i="31"/>
  <c r="E3958" i="31"/>
  <c r="E3959" i="31"/>
  <c r="E3960" i="31"/>
  <c r="E3961" i="31"/>
  <c r="E3962" i="31"/>
  <c r="E3963" i="31"/>
  <c r="E3964" i="31"/>
  <c r="E3965" i="31"/>
  <c r="E3966" i="31"/>
  <c r="E3967" i="31"/>
  <c r="E3968" i="31"/>
  <c r="E3969" i="31"/>
  <c r="E3970" i="31"/>
  <c r="E3971" i="31"/>
  <c r="E3972" i="31"/>
  <c r="E3973" i="31"/>
  <c r="E3974" i="31"/>
  <c r="E3975" i="31"/>
  <c r="E3976" i="31"/>
  <c r="E3977" i="31"/>
  <c r="E3978" i="31"/>
  <c r="E3979" i="31"/>
  <c r="E3980" i="31"/>
  <c r="E3981" i="31"/>
  <c r="E3982" i="31"/>
  <c r="E3983" i="31"/>
  <c r="E3984" i="31"/>
  <c r="E3985" i="31"/>
  <c r="E3986" i="31"/>
  <c r="E3987" i="31"/>
  <c r="E3988" i="31"/>
  <c r="E3989" i="31"/>
  <c r="E3990" i="31"/>
  <c r="E3991" i="31"/>
  <c r="E3992" i="31"/>
  <c r="E3993" i="31"/>
  <c r="E3994" i="31"/>
  <c r="E3995" i="31"/>
  <c r="E3996" i="31"/>
  <c r="E3997" i="31"/>
  <c r="E3998" i="31"/>
  <c r="E3999" i="31"/>
  <c r="E4000" i="31"/>
  <c r="E4001" i="31"/>
  <c r="E4002" i="31"/>
  <c r="E4003" i="31"/>
  <c r="E4004" i="31"/>
  <c r="E4005" i="31"/>
  <c r="E4006" i="31"/>
  <c r="E4007" i="31"/>
  <c r="E4008" i="31"/>
  <c r="E4009" i="31"/>
  <c r="E4010" i="31"/>
  <c r="E4011" i="31"/>
  <c r="E4012" i="31"/>
  <c r="E4013" i="31"/>
  <c r="E4014" i="31"/>
  <c r="E4015" i="31"/>
  <c r="E4016" i="31"/>
  <c r="E4017" i="31"/>
  <c r="E4018" i="31"/>
  <c r="E4019" i="31"/>
  <c r="E4020" i="31"/>
  <c r="E4021" i="31"/>
  <c r="E4022" i="31"/>
  <c r="E4023" i="31"/>
  <c r="E4024" i="31"/>
  <c r="E4025" i="31"/>
  <c r="E4026" i="31"/>
  <c r="E4027" i="31"/>
  <c r="E4028" i="31"/>
  <c r="E4029" i="31"/>
  <c r="E4030" i="31"/>
  <c r="E4031" i="31"/>
  <c r="E4032" i="31"/>
  <c r="E4033" i="31"/>
  <c r="E4034" i="31"/>
  <c r="E4035" i="31"/>
  <c r="E4036" i="31"/>
  <c r="E4037" i="31"/>
  <c r="E4038" i="31"/>
  <c r="E4039" i="31"/>
  <c r="E4040" i="31"/>
  <c r="E4041" i="31"/>
  <c r="E4042" i="31"/>
  <c r="E4043" i="31"/>
  <c r="E4044" i="31"/>
  <c r="E4045" i="31"/>
  <c r="E4046" i="31"/>
  <c r="E4047" i="31"/>
  <c r="E4048" i="31"/>
  <c r="E4049" i="31"/>
  <c r="E4050" i="31"/>
  <c r="E4051" i="31"/>
  <c r="E4052" i="31"/>
  <c r="E4053" i="31"/>
  <c r="E4054" i="31"/>
  <c r="E4055" i="31"/>
  <c r="E4056" i="31"/>
  <c r="E4057" i="31"/>
  <c r="E4058" i="31"/>
  <c r="E4059" i="31"/>
  <c r="E4060" i="31"/>
  <c r="E4061" i="31"/>
  <c r="E4062" i="31"/>
  <c r="E4063" i="31"/>
  <c r="E4064" i="31"/>
  <c r="E4065" i="31"/>
  <c r="E4066" i="31"/>
  <c r="E4067" i="31"/>
  <c r="E4068" i="31"/>
  <c r="E4069" i="31"/>
  <c r="E4070" i="31"/>
  <c r="E4071" i="31"/>
  <c r="E4072" i="31"/>
  <c r="E4073" i="31"/>
  <c r="E4074" i="31"/>
  <c r="E4075" i="31"/>
  <c r="E4076" i="31"/>
  <c r="E4077" i="31"/>
  <c r="E4078" i="31"/>
  <c r="E4079" i="31"/>
  <c r="E4080" i="31"/>
  <c r="E4081" i="31"/>
  <c r="E4082" i="31"/>
  <c r="E4083" i="31"/>
  <c r="E4084" i="31"/>
  <c r="E4085" i="31"/>
  <c r="E4086" i="31"/>
  <c r="E4087" i="31"/>
  <c r="E4088" i="31"/>
  <c r="E4089" i="31"/>
  <c r="E4090" i="31"/>
  <c r="E4091" i="31"/>
  <c r="E4092" i="31"/>
  <c r="E4093" i="31"/>
  <c r="E4094" i="31"/>
  <c r="E4095" i="31"/>
  <c r="E4096" i="31"/>
  <c r="E4097" i="31"/>
  <c r="E4098" i="31"/>
  <c r="E4099" i="31"/>
  <c r="E4100" i="31"/>
  <c r="E4101" i="31"/>
  <c r="E4102" i="31"/>
  <c r="E4103" i="31"/>
  <c r="E4104" i="31"/>
  <c r="E4105" i="31"/>
  <c r="E4106" i="31"/>
  <c r="E4107" i="31"/>
  <c r="E4108" i="31"/>
  <c r="E4109" i="31"/>
  <c r="E4110" i="31"/>
  <c r="E4111" i="31"/>
  <c r="E4112" i="31"/>
  <c r="E4113" i="31"/>
  <c r="E4114" i="31"/>
  <c r="E4115" i="31"/>
  <c r="E4116" i="31"/>
  <c r="E4117" i="31"/>
  <c r="E4118" i="31"/>
  <c r="E4119" i="31"/>
  <c r="E4120" i="31"/>
  <c r="E4121" i="31"/>
  <c r="E4122" i="31"/>
  <c r="E4123" i="31"/>
  <c r="E4124" i="31"/>
  <c r="E4125" i="31"/>
  <c r="E4126" i="31"/>
  <c r="E4127" i="31"/>
  <c r="E4128" i="31"/>
  <c r="E4129" i="31"/>
  <c r="E4130" i="31"/>
  <c r="E4131" i="31"/>
  <c r="E4132" i="31"/>
  <c r="E4133" i="31"/>
  <c r="E4134" i="31"/>
  <c r="E4135" i="31"/>
  <c r="E4136" i="31"/>
  <c r="E4137" i="31"/>
  <c r="E4138" i="31"/>
  <c r="E4139" i="31"/>
  <c r="E4140" i="31"/>
  <c r="E4141" i="31"/>
  <c r="E4142" i="31"/>
  <c r="E4143" i="31"/>
  <c r="E4144" i="31"/>
  <c r="E4145" i="31"/>
  <c r="E4146" i="31"/>
  <c r="E4147" i="31"/>
  <c r="E4148" i="31"/>
  <c r="E4149" i="31"/>
  <c r="E4150" i="31"/>
  <c r="E4151" i="31"/>
  <c r="E4152" i="31"/>
  <c r="E4153" i="31"/>
  <c r="E4154" i="31"/>
  <c r="E4155" i="31"/>
  <c r="E4156" i="31"/>
  <c r="E4157" i="31"/>
  <c r="E4158" i="31"/>
  <c r="E4159" i="31"/>
  <c r="E4160" i="31"/>
  <c r="E4161" i="31"/>
  <c r="E4162" i="31"/>
  <c r="E4163" i="31"/>
  <c r="E4164" i="31"/>
  <c r="E4165" i="31"/>
  <c r="E4166" i="31"/>
  <c r="E4167" i="31"/>
  <c r="E4168" i="31"/>
  <c r="E4169" i="31"/>
  <c r="E4170" i="31"/>
  <c r="E4171" i="31"/>
  <c r="E4172" i="31"/>
  <c r="E4173" i="31"/>
  <c r="E4174" i="31"/>
  <c r="E4175" i="31"/>
  <c r="E4176" i="31"/>
  <c r="E4177" i="31"/>
  <c r="E4178" i="31"/>
  <c r="E4179" i="31"/>
  <c r="E4180" i="31"/>
  <c r="E4181" i="31"/>
  <c r="E4182" i="31"/>
  <c r="E4183" i="31"/>
  <c r="E4184" i="31"/>
  <c r="E4185" i="31"/>
  <c r="E4186" i="31"/>
  <c r="E4187" i="31"/>
  <c r="E4188" i="31"/>
  <c r="E4189" i="31"/>
  <c r="E4190" i="31"/>
  <c r="E4191" i="31"/>
  <c r="E4192" i="31"/>
  <c r="E4193" i="31"/>
  <c r="E4194" i="31"/>
  <c r="E4195" i="31"/>
  <c r="E4196" i="31"/>
  <c r="E4197" i="31"/>
  <c r="E4198" i="31"/>
  <c r="E4199" i="31"/>
  <c r="E4200" i="31"/>
  <c r="E4201" i="31"/>
  <c r="E4202" i="31"/>
  <c r="E4203" i="31"/>
  <c r="E4204" i="31"/>
  <c r="E4205" i="31"/>
  <c r="E4206" i="31"/>
  <c r="E4207" i="31"/>
  <c r="E4208" i="31"/>
  <c r="E4209" i="31"/>
  <c r="E4210" i="31"/>
  <c r="E4211" i="31"/>
  <c r="E4212" i="31"/>
  <c r="E4213" i="31"/>
  <c r="E4214" i="31"/>
  <c r="E4215" i="31"/>
  <c r="E4216" i="31"/>
  <c r="E4217" i="31"/>
  <c r="E4218" i="31"/>
  <c r="E4219" i="31"/>
  <c r="E4220" i="31"/>
  <c r="E4221" i="31"/>
  <c r="E4222" i="31"/>
  <c r="E4223" i="31"/>
  <c r="E4224" i="31"/>
  <c r="E4225" i="31"/>
  <c r="E4226" i="31"/>
  <c r="E4227" i="31"/>
  <c r="E4228" i="31"/>
  <c r="E4229" i="31"/>
  <c r="E4230" i="31"/>
  <c r="E4231" i="31"/>
  <c r="E4232" i="31"/>
  <c r="E4233" i="31"/>
  <c r="E4234" i="31"/>
  <c r="E4235" i="31"/>
  <c r="E4236" i="31"/>
  <c r="E4237" i="31"/>
  <c r="E4238" i="31"/>
  <c r="E4239" i="31"/>
  <c r="E4240" i="31"/>
  <c r="E4241" i="31"/>
  <c r="E4242" i="31"/>
  <c r="E4243" i="31"/>
  <c r="E4244" i="31"/>
  <c r="E4245" i="31"/>
  <c r="E4246" i="31"/>
  <c r="E4247" i="31"/>
  <c r="E4248" i="31"/>
  <c r="E4249" i="31"/>
  <c r="E4250" i="31"/>
  <c r="E4251" i="31"/>
  <c r="E4252" i="31"/>
  <c r="E4253" i="31"/>
  <c r="E4254" i="31"/>
  <c r="E4255" i="31"/>
  <c r="E4256" i="31"/>
  <c r="E4257" i="31"/>
  <c r="E4258" i="31"/>
  <c r="E4259" i="31"/>
  <c r="E4260" i="31"/>
  <c r="E4261" i="31"/>
  <c r="E4262" i="31"/>
  <c r="E4263" i="31"/>
  <c r="E4264" i="31"/>
  <c r="E4265" i="31"/>
  <c r="E4266" i="31"/>
  <c r="E4267" i="31"/>
  <c r="E4268" i="31"/>
  <c r="E4269" i="31"/>
  <c r="E4270" i="31"/>
  <c r="E4271" i="31"/>
  <c r="E4272" i="31"/>
  <c r="E4273" i="31"/>
  <c r="E4274" i="31"/>
  <c r="E4275" i="31"/>
  <c r="E4276" i="31"/>
  <c r="E4277" i="31"/>
  <c r="E4278" i="31"/>
  <c r="E4279" i="31"/>
  <c r="E4280" i="31"/>
  <c r="E4281" i="31"/>
  <c r="E4282" i="31"/>
  <c r="E4283" i="31"/>
  <c r="E4284" i="31"/>
  <c r="E4285" i="31"/>
  <c r="E4286" i="31"/>
  <c r="E4287" i="31"/>
  <c r="E4288" i="31"/>
  <c r="E4289" i="31"/>
  <c r="E4290" i="31"/>
  <c r="E4291" i="31"/>
  <c r="E4292" i="31"/>
  <c r="E4293" i="31"/>
  <c r="E4294" i="31"/>
  <c r="E4295" i="31"/>
  <c r="E4296" i="31"/>
  <c r="E4297" i="31"/>
  <c r="E4298" i="31"/>
  <c r="E4299" i="31"/>
  <c r="E4300" i="31"/>
  <c r="E4301" i="31"/>
  <c r="E4302" i="31"/>
  <c r="E4303" i="31"/>
  <c r="E4304" i="31"/>
  <c r="E4305" i="31"/>
  <c r="E4306" i="31"/>
  <c r="E4307" i="31"/>
  <c r="E4308" i="31"/>
  <c r="E4309" i="31"/>
  <c r="E4310" i="31"/>
  <c r="E4311" i="31"/>
  <c r="E4312" i="31"/>
  <c r="E4313" i="31"/>
  <c r="E4314" i="31"/>
  <c r="E4315" i="31"/>
  <c r="E4316" i="31"/>
  <c r="E4317" i="31"/>
  <c r="E4318" i="31"/>
  <c r="E4319" i="31"/>
  <c r="E4320" i="31"/>
  <c r="E4321" i="31"/>
  <c r="E4322" i="31"/>
  <c r="E4323" i="31"/>
  <c r="E4324" i="31"/>
  <c r="E4325" i="31"/>
  <c r="E4326" i="31"/>
  <c r="E4327" i="31"/>
  <c r="E4328" i="31"/>
  <c r="E4329" i="31"/>
  <c r="E4330" i="31"/>
  <c r="E4331" i="31"/>
  <c r="E4332" i="31"/>
  <c r="E4333" i="31"/>
  <c r="E4334" i="31"/>
  <c r="E4335" i="31"/>
  <c r="E4336" i="31"/>
  <c r="E4337" i="31"/>
  <c r="E4338" i="31"/>
  <c r="E4339" i="31"/>
  <c r="E4340" i="31"/>
  <c r="E4341" i="31"/>
  <c r="E4342" i="31"/>
  <c r="E4343" i="31"/>
  <c r="E4344" i="31"/>
  <c r="E4345" i="31"/>
  <c r="E4346" i="31"/>
  <c r="E4347" i="31"/>
  <c r="E4348" i="31"/>
  <c r="E4349" i="31"/>
  <c r="E4350" i="31"/>
  <c r="E4351" i="31"/>
  <c r="E4352" i="31"/>
  <c r="E4353" i="31"/>
  <c r="E4354" i="31"/>
  <c r="E4355" i="31"/>
  <c r="E4356" i="31"/>
  <c r="E4357" i="31"/>
  <c r="E4358" i="31"/>
  <c r="E4359" i="31"/>
  <c r="E4360" i="31"/>
  <c r="E4361" i="31"/>
  <c r="E4362" i="31"/>
  <c r="E4363" i="31"/>
  <c r="E4364" i="31"/>
  <c r="E4365" i="31"/>
  <c r="E4366" i="31"/>
  <c r="E4367" i="31"/>
  <c r="E4368" i="31"/>
  <c r="E4369" i="31"/>
  <c r="E4370" i="31"/>
  <c r="E4371" i="31"/>
  <c r="E4372" i="31"/>
  <c r="E4373" i="31"/>
  <c r="E4374" i="31"/>
  <c r="E4375" i="31"/>
  <c r="E4376" i="31"/>
  <c r="E4377" i="31"/>
  <c r="E4378" i="31"/>
  <c r="E4379" i="31"/>
  <c r="E4380" i="31"/>
  <c r="E4381" i="31"/>
  <c r="E4382" i="31"/>
  <c r="E4383" i="31"/>
  <c r="E4384" i="31"/>
  <c r="E4385" i="31"/>
  <c r="E4386" i="31"/>
  <c r="E4387" i="31"/>
  <c r="E4388" i="31"/>
  <c r="E4389" i="31"/>
  <c r="E4390" i="31"/>
  <c r="E4391" i="31"/>
  <c r="E4392" i="31"/>
  <c r="E4393" i="31"/>
  <c r="E4394" i="31"/>
  <c r="E4395" i="31"/>
  <c r="E4396" i="31"/>
  <c r="E4397" i="31"/>
  <c r="E4398" i="31"/>
  <c r="E4399" i="31"/>
  <c r="E4400" i="31"/>
  <c r="E4401" i="31"/>
  <c r="E4402" i="31"/>
  <c r="E4403" i="31"/>
  <c r="E4404" i="31"/>
  <c r="E4405" i="31"/>
  <c r="E4406" i="31"/>
  <c r="E4407" i="31"/>
  <c r="E4408" i="31"/>
  <c r="E4409" i="31"/>
  <c r="E4410" i="31"/>
  <c r="E4411" i="31"/>
  <c r="E4412" i="31"/>
  <c r="E4413" i="31"/>
  <c r="E4414" i="31"/>
  <c r="E4415" i="31"/>
  <c r="E4416" i="31"/>
  <c r="E4417" i="31"/>
  <c r="E4418" i="31"/>
  <c r="E4419" i="31"/>
  <c r="E4420" i="31"/>
  <c r="E4421" i="31"/>
  <c r="E4422" i="31"/>
  <c r="E4423" i="31"/>
  <c r="E4424" i="31"/>
  <c r="E4425" i="31"/>
  <c r="E4426" i="31"/>
  <c r="E4427" i="31"/>
  <c r="E4428" i="31"/>
  <c r="E4429" i="31"/>
  <c r="E4430" i="31"/>
  <c r="E4431" i="31"/>
  <c r="E4432" i="31"/>
  <c r="E4433" i="31"/>
  <c r="E4434" i="31"/>
  <c r="E4435" i="31"/>
  <c r="E4436" i="31"/>
  <c r="E4437" i="31"/>
  <c r="E4438" i="31"/>
  <c r="E4439" i="31"/>
  <c r="E4440" i="31"/>
  <c r="E4441" i="31"/>
  <c r="E4442" i="31"/>
  <c r="E4443" i="31"/>
  <c r="E4444" i="31"/>
  <c r="E4445" i="31"/>
  <c r="E4446" i="31"/>
  <c r="E4447" i="31"/>
  <c r="E4448" i="31"/>
  <c r="E4449" i="31"/>
  <c r="E4450" i="31"/>
  <c r="E4451" i="31"/>
  <c r="E4452" i="31"/>
  <c r="E4453" i="31"/>
  <c r="E4454" i="31"/>
  <c r="E4455" i="31"/>
  <c r="E4456" i="31"/>
  <c r="E4457" i="31"/>
  <c r="E4458" i="31"/>
  <c r="E4459" i="31"/>
  <c r="E4460" i="31"/>
  <c r="E4461" i="31"/>
  <c r="E4462" i="31"/>
  <c r="E4463" i="31"/>
  <c r="E4464" i="31"/>
  <c r="E4465" i="31"/>
  <c r="E4466" i="31"/>
  <c r="E4467" i="31"/>
  <c r="E4468" i="31"/>
  <c r="E4469" i="31"/>
  <c r="E4470" i="31"/>
  <c r="E4471" i="31"/>
  <c r="E4472" i="31"/>
  <c r="E4473" i="31"/>
  <c r="E4474" i="31"/>
  <c r="E4475" i="31"/>
  <c r="E4476" i="31"/>
  <c r="E4477" i="31"/>
  <c r="E4478" i="31"/>
  <c r="E4479" i="31"/>
  <c r="E4480" i="31"/>
  <c r="E4481" i="31"/>
  <c r="E4482" i="31"/>
  <c r="E4483" i="31"/>
  <c r="E4484" i="31"/>
  <c r="E4485" i="31"/>
  <c r="E4486" i="31"/>
  <c r="E4487" i="31"/>
  <c r="E4488" i="31"/>
  <c r="E4489" i="31"/>
  <c r="E4490" i="31"/>
  <c r="E4491" i="31"/>
  <c r="E4492" i="31"/>
  <c r="E4493" i="31"/>
  <c r="E4494" i="31"/>
  <c r="E4495" i="31"/>
  <c r="E4496" i="31"/>
  <c r="E4497" i="31"/>
  <c r="E4498" i="31"/>
  <c r="E4499" i="31"/>
  <c r="E4500" i="31"/>
  <c r="E4501" i="31"/>
  <c r="E4502" i="31"/>
  <c r="E4503" i="31"/>
  <c r="E4504" i="31"/>
  <c r="E4505" i="31"/>
  <c r="E4506" i="31"/>
  <c r="E4507" i="31"/>
  <c r="E4508" i="31"/>
  <c r="E4509" i="31"/>
  <c r="E4510" i="31"/>
  <c r="E4511" i="31"/>
  <c r="E4512" i="31"/>
  <c r="E4513" i="31"/>
  <c r="E4514" i="31"/>
  <c r="E4515" i="31"/>
  <c r="E4516" i="31"/>
  <c r="E4517" i="31"/>
  <c r="E4518" i="31"/>
  <c r="E4519" i="31"/>
  <c r="E4520" i="31"/>
  <c r="E4521" i="31"/>
  <c r="E4522" i="31"/>
  <c r="E4523" i="31"/>
  <c r="E4524" i="31"/>
  <c r="E4525" i="31"/>
  <c r="E4526" i="31"/>
  <c r="E4527" i="31"/>
  <c r="E4528" i="31"/>
  <c r="E4529" i="31"/>
  <c r="E4530" i="31"/>
  <c r="E4531" i="31"/>
  <c r="E4532" i="31"/>
  <c r="E4533" i="31"/>
  <c r="E4534" i="31"/>
  <c r="E4535" i="31"/>
  <c r="E4536" i="31"/>
  <c r="E4537" i="31"/>
  <c r="E4538" i="31"/>
  <c r="E4539" i="31"/>
  <c r="E4540" i="31"/>
  <c r="E4541" i="31"/>
  <c r="E4542" i="31"/>
  <c r="E4543" i="31"/>
  <c r="E4544" i="31"/>
  <c r="E4545" i="31"/>
  <c r="E4546" i="31"/>
  <c r="E4547" i="31"/>
  <c r="E4548" i="31"/>
  <c r="E4549" i="31"/>
  <c r="E4550" i="31"/>
  <c r="E4551" i="31"/>
  <c r="E4552" i="31"/>
  <c r="E4553" i="31"/>
  <c r="E4554" i="31"/>
  <c r="E4555" i="31"/>
  <c r="E4556" i="31"/>
  <c r="E4557" i="31"/>
  <c r="E4558" i="31"/>
  <c r="E4559" i="31"/>
  <c r="E4560" i="31"/>
  <c r="E4561" i="31"/>
  <c r="E4562" i="31"/>
  <c r="E4563" i="31"/>
  <c r="E4564" i="31"/>
  <c r="E4565" i="31"/>
  <c r="E4566" i="31"/>
  <c r="E4567" i="31"/>
  <c r="E4568" i="31"/>
  <c r="E4569" i="31"/>
  <c r="E4570" i="31"/>
  <c r="E4571" i="31"/>
  <c r="E4572" i="31"/>
  <c r="E4573" i="31"/>
  <c r="E4574" i="31"/>
  <c r="E4575" i="31"/>
  <c r="E4576" i="31"/>
  <c r="E4577" i="31"/>
  <c r="E4578" i="31"/>
  <c r="E4579" i="31"/>
  <c r="E4580" i="31"/>
  <c r="E4581" i="31"/>
  <c r="E4582" i="31"/>
  <c r="E4583" i="31"/>
  <c r="E4584" i="31"/>
  <c r="E4585" i="31"/>
  <c r="E4586" i="31"/>
  <c r="E4587" i="31"/>
  <c r="E4588" i="31"/>
  <c r="E4589" i="31"/>
  <c r="E4590" i="31"/>
  <c r="E4591" i="31"/>
  <c r="E4592" i="31"/>
  <c r="E4593" i="31"/>
  <c r="E4594" i="31"/>
  <c r="E4595" i="31"/>
  <c r="E4596" i="31"/>
  <c r="E4597" i="31"/>
  <c r="E4598" i="31"/>
  <c r="E4599" i="31"/>
  <c r="E4600" i="31"/>
  <c r="E4601" i="31"/>
  <c r="E4602" i="31"/>
  <c r="E4603" i="31"/>
  <c r="E4604" i="31"/>
  <c r="E4605" i="31"/>
  <c r="E4606" i="31"/>
  <c r="E4607" i="31"/>
  <c r="E4608" i="31"/>
  <c r="E4609" i="31"/>
  <c r="E4610" i="31"/>
  <c r="E4611" i="31"/>
  <c r="E4612" i="31"/>
  <c r="E4613" i="31"/>
  <c r="E4614" i="31"/>
  <c r="E4615" i="31"/>
  <c r="E4616" i="31"/>
  <c r="E4617" i="31"/>
  <c r="E4618" i="31"/>
  <c r="E4619" i="31"/>
  <c r="E4620" i="31"/>
  <c r="E4621" i="31"/>
  <c r="E4622" i="31"/>
  <c r="E4623" i="31"/>
  <c r="E4624" i="31"/>
  <c r="E4625" i="31"/>
  <c r="E4626" i="31"/>
  <c r="E4627" i="31"/>
  <c r="E4628" i="31"/>
  <c r="E4629" i="31"/>
  <c r="E4630" i="31"/>
  <c r="E4631" i="31"/>
  <c r="E4632" i="31"/>
  <c r="E4633" i="31"/>
  <c r="E4634" i="31"/>
  <c r="E4635" i="31"/>
  <c r="E4636" i="31"/>
  <c r="E4637" i="31"/>
  <c r="E4638" i="31"/>
  <c r="E4639" i="31"/>
  <c r="E4640" i="31"/>
  <c r="E4641" i="31"/>
  <c r="E4642" i="31"/>
  <c r="E4643" i="31"/>
  <c r="E4644" i="31"/>
  <c r="E4645" i="31"/>
  <c r="E4646" i="31"/>
  <c r="E4647" i="31"/>
  <c r="E4648" i="31"/>
  <c r="E4649" i="31"/>
  <c r="E4650" i="31"/>
  <c r="E4651" i="31"/>
  <c r="E4652" i="31"/>
  <c r="E4653" i="31"/>
  <c r="E4654" i="31"/>
  <c r="E4655" i="31"/>
  <c r="E4656" i="31"/>
  <c r="E4657" i="31"/>
  <c r="E4658" i="31"/>
  <c r="E4659" i="31"/>
  <c r="E4660" i="31"/>
  <c r="E4661" i="31"/>
  <c r="E4662" i="31"/>
  <c r="E4663" i="31"/>
  <c r="E4664" i="31"/>
  <c r="E4665" i="31"/>
  <c r="E4666" i="31"/>
  <c r="E4667" i="31"/>
  <c r="E4668" i="31"/>
  <c r="E4669" i="31"/>
  <c r="E4670" i="31"/>
  <c r="E4671" i="31"/>
  <c r="E4672" i="31"/>
  <c r="E4673" i="31"/>
  <c r="E4674" i="31"/>
  <c r="E4675" i="31"/>
  <c r="E4676" i="31"/>
  <c r="E4677" i="31"/>
  <c r="E4678" i="31"/>
  <c r="E4679" i="31"/>
  <c r="E4680" i="31"/>
  <c r="E4681" i="31"/>
  <c r="E4682" i="31"/>
  <c r="E4683" i="31"/>
  <c r="E4684" i="31"/>
  <c r="E4685" i="31"/>
  <c r="E4686" i="31"/>
  <c r="E4687" i="31"/>
  <c r="E4688" i="31"/>
  <c r="E4689" i="31"/>
  <c r="E4690" i="31"/>
  <c r="E4691" i="31"/>
  <c r="E4692" i="31"/>
  <c r="E4693" i="31"/>
  <c r="E4694" i="31"/>
  <c r="E4695" i="31"/>
  <c r="E4696" i="31"/>
  <c r="E4697" i="31"/>
  <c r="E4698" i="31"/>
  <c r="E4699" i="31"/>
  <c r="E4700" i="31"/>
  <c r="E4701" i="31"/>
  <c r="E4702" i="31"/>
  <c r="E4703" i="31"/>
  <c r="E4704" i="31"/>
  <c r="E4705" i="31"/>
  <c r="E4706" i="31"/>
  <c r="E4707" i="31"/>
  <c r="E4708" i="31"/>
  <c r="E4709" i="31"/>
  <c r="E4710" i="31"/>
  <c r="E4711" i="31"/>
  <c r="E4712" i="31"/>
  <c r="E4713" i="31"/>
  <c r="E4714" i="31"/>
  <c r="E4715" i="31"/>
  <c r="E4716" i="31"/>
  <c r="E4717" i="31"/>
  <c r="E4718" i="31"/>
  <c r="E4719" i="31"/>
  <c r="E4720" i="31"/>
  <c r="E4721" i="31"/>
  <c r="E4722" i="31"/>
  <c r="E4723" i="31"/>
  <c r="E4724" i="31"/>
  <c r="E4725" i="31"/>
  <c r="E4726" i="31"/>
  <c r="E4727" i="31"/>
  <c r="E4728" i="31"/>
  <c r="E4729" i="31"/>
  <c r="E4730" i="31"/>
  <c r="E4731" i="31"/>
  <c r="E4732" i="31"/>
  <c r="E4733" i="31"/>
  <c r="E4734" i="31"/>
  <c r="E4735" i="31"/>
  <c r="E4736" i="31"/>
  <c r="E4737" i="31"/>
  <c r="E4738" i="31"/>
  <c r="E4739" i="31"/>
  <c r="E4740" i="31"/>
  <c r="E4741" i="31"/>
  <c r="E4742" i="31"/>
  <c r="E4743" i="31"/>
  <c r="E4744" i="31"/>
  <c r="E4745" i="31"/>
  <c r="E4746" i="31"/>
  <c r="E4747" i="31"/>
  <c r="E4748" i="31"/>
  <c r="E4749" i="31"/>
  <c r="E4750" i="31"/>
  <c r="E4751" i="31"/>
  <c r="E4752" i="31"/>
  <c r="E4753" i="31"/>
  <c r="E4754" i="31"/>
  <c r="E4755" i="31"/>
  <c r="E4756" i="31"/>
  <c r="E4757" i="31"/>
  <c r="E4758" i="31"/>
  <c r="E4759" i="31"/>
  <c r="E4760" i="31"/>
  <c r="E4761" i="31"/>
  <c r="E4762" i="31"/>
  <c r="E4763" i="31"/>
  <c r="E4764" i="31"/>
  <c r="E4765" i="31"/>
  <c r="E4766" i="31"/>
  <c r="E4767" i="31"/>
  <c r="E4768" i="31"/>
  <c r="E4769" i="31"/>
  <c r="E4770" i="31"/>
  <c r="E4771" i="31"/>
  <c r="E4772" i="31"/>
  <c r="E4773" i="31"/>
  <c r="E4774" i="31"/>
  <c r="E4775" i="31"/>
  <c r="E4776" i="31"/>
  <c r="E4777" i="31"/>
  <c r="E4778" i="31"/>
  <c r="E4779" i="31"/>
  <c r="E4780" i="31"/>
  <c r="E4781" i="31"/>
  <c r="E4782" i="31"/>
  <c r="E4783" i="31"/>
  <c r="E4784" i="31"/>
  <c r="E4785" i="31"/>
  <c r="E4786" i="31"/>
  <c r="E4787" i="31"/>
  <c r="E4788" i="31"/>
  <c r="E4789" i="31"/>
  <c r="E4790" i="31"/>
  <c r="E4791" i="31"/>
  <c r="E4792" i="31"/>
  <c r="E4793" i="31"/>
  <c r="E4794" i="31"/>
  <c r="E4795" i="31"/>
  <c r="E4796" i="31"/>
  <c r="E4797" i="31"/>
  <c r="E4798" i="31"/>
  <c r="E4799" i="31"/>
  <c r="E4800" i="31"/>
  <c r="E4801" i="31"/>
  <c r="E4802" i="31"/>
  <c r="E4803" i="31"/>
  <c r="E4804" i="31"/>
  <c r="E4805" i="31"/>
  <c r="E4806" i="31"/>
  <c r="E4807" i="31"/>
  <c r="E4808" i="31"/>
  <c r="E4809" i="31"/>
  <c r="E4810" i="31"/>
  <c r="E4811" i="31"/>
  <c r="E4812" i="31"/>
  <c r="E4813" i="31"/>
  <c r="E4814" i="31"/>
  <c r="E4815" i="31"/>
  <c r="E4816" i="31"/>
  <c r="E4817" i="31"/>
  <c r="E4818" i="31"/>
  <c r="E4819" i="31"/>
  <c r="E4820" i="31"/>
  <c r="E4821" i="31"/>
  <c r="E4822" i="31"/>
  <c r="E4823" i="31"/>
  <c r="E4824" i="31"/>
  <c r="E4825" i="31"/>
  <c r="E4826" i="31"/>
  <c r="E4827" i="31"/>
  <c r="E4828" i="31"/>
  <c r="E4829" i="31"/>
  <c r="E4830" i="31"/>
  <c r="E4831" i="31"/>
  <c r="E4832" i="31"/>
  <c r="E4833" i="31"/>
  <c r="E4834" i="31"/>
  <c r="E4835" i="31"/>
  <c r="E4836" i="31"/>
  <c r="E4837" i="31"/>
  <c r="E4838" i="31"/>
  <c r="E4839" i="31"/>
  <c r="E4840" i="31"/>
  <c r="E4841" i="31"/>
  <c r="E4842" i="31"/>
  <c r="E4843" i="31"/>
  <c r="E4844" i="31"/>
  <c r="E4845" i="31"/>
  <c r="E4846" i="31"/>
  <c r="E4847" i="31"/>
  <c r="E4848" i="31"/>
  <c r="E4849" i="31"/>
  <c r="E4850" i="31"/>
  <c r="E4851" i="31"/>
  <c r="E4852" i="31"/>
  <c r="E4853" i="31"/>
  <c r="E4854" i="31"/>
  <c r="E4855" i="31"/>
  <c r="E4856" i="31"/>
  <c r="E4857" i="31"/>
  <c r="E4858" i="31"/>
  <c r="E4859" i="31"/>
  <c r="E4860" i="31"/>
  <c r="E4861" i="31"/>
  <c r="E4862" i="31"/>
  <c r="E4863" i="31"/>
  <c r="E4864" i="31"/>
  <c r="E4865" i="31"/>
  <c r="E4866" i="31"/>
  <c r="E4867" i="31"/>
  <c r="E4868" i="31"/>
  <c r="E4869" i="31"/>
  <c r="E4870" i="31"/>
  <c r="E4871" i="31"/>
  <c r="E4872" i="31"/>
  <c r="E4873" i="31"/>
  <c r="E4874" i="31"/>
  <c r="E4875" i="31"/>
  <c r="E4876" i="31"/>
  <c r="E4877" i="31"/>
  <c r="E4878" i="31"/>
  <c r="E4879" i="31"/>
  <c r="E4880" i="31"/>
  <c r="E4881" i="31"/>
  <c r="E4882" i="31"/>
  <c r="E4883" i="31"/>
  <c r="E4884" i="31"/>
  <c r="E4885" i="31"/>
  <c r="E4886" i="31"/>
  <c r="E4887" i="31"/>
  <c r="E4888" i="31"/>
  <c r="E4889" i="31"/>
  <c r="E4890" i="31"/>
  <c r="E4891" i="31"/>
  <c r="E4892" i="31"/>
  <c r="E4893" i="31"/>
  <c r="E4894" i="31"/>
  <c r="E4895" i="31"/>
  <c r="E4896" i="31"/>
  <c r="E4897" i="31"/>
  <c r="E4898" i="31"/>
  <c r="E4899" i="31"/>
  <c r="E4900" i="31"/>
  <c r="E4901" i="31"/>
  <c r="E4902" i="31"/>
  <c r="E4903" i="31"/>
  <c r="E4904" i="31"/>
  <c r="E4905" i="31"/>
  <c r="E4906" i="31"/>
  <c r="E4907" i="31"/>
  <c r="E4908" i="31"/>
  <c r="E4909" i="31"/>
  <c r="E4910" i="31"/>
  <c r="E4911" i="31"/>
  <c r="E4912" i="31"/>
  <c r="E4913" i="31"/>
  <c r="E4914" i="31"/>
  <c r="E4915" i="31"/>
  <c r="E4916" i="31"/>
  <c r="E4917" i="31"/>
  <c r="E4918" i="31"/>
  <c r="E4919" i="31"/>
  <c r="E4920" i="31"/>
  <c r="E4921" i="31"/>
  <c r="E4922" i="31"/>
  <c r="E4923" i="31"/>
  <c r="E4924" i="31"/>
  <c r="E4925" i="31"/>
  <c r="E4926" i="31"/>
  <c r="E4927" i="31"/>
  <c r="E4928" i="31"/>
  <c r="E4929" i="31"/>
  <c r="E4930" i="31"/>
  <c r="E4931" i="31"/>
  <c r="E4932" i="31"/>
  <c r="E4933" i="31"/>
  <c r="E4934" i="31"/>
  <c r="E4935" i="31"/>
  <c r="E4936" i="31"/>
  <c r="E4937" i="31"/>
  <c r="E4938" i="31"/>
  <c r="E4939" i="31"/>
  <c r="E4940" i="31"/>
  <c r="E4941" i="31"/>
  <c r="E4942" i="31"/>
  <c r="E4943" i="31"/>
  <c r="E4944" i="31"/>
  <c r="E4945" i="31"/>
  <c r="E4946" i="31"/>
  <c r="E4947" i="31"/>
  <c r="E4948" i="31"/>
  <c r="E4949" i="31"/>
  <c r="E4950" i="31"/>
  <c r="E4951" i="31"/>
  <c r="E4952" i="31"/>
  <c r="E4953" i="31"/>
  <c r="E4954" i="31"/>
  <c r="E4955" i="31"/>
  <c r="E4956" i="31"/>
  <c r="E4957" i="31"/>
  <c r="E4958" i="31"/>
  <c r="E4959" i="31"/>
  <c r="E4960" i="31"/>
  <c r="E4961" i="31"/>
  <c r="E4962" i="31"/>
  <c r="E4963" i="31"/>
  <c r="E4964" i="31"/>
  <c r="E4965" i="31"/>
  <c r="E4966" i="31"/>
  <c r="E4967" i="31"/>
  <c r="E4968" i="31"/>
  <c r="E4969" i="31"/>
  <c r="E4970" i="31"/>
  <c r="E4971" i="31"/>
  <c r="E4972" i="31"/>
  <c r="E4973" i="31"/>
  <c r="E4974" i="31"/>
  <c r="E4975" i="31"/>
  <c r="E4976" i="31"/>
  <c r="E4977" i="31"/>
  <c r="E4978" i="31"/>
  <c r="E4979" i="31"/>
  <c r="E4980" i="31"/>
  <c r="E4981" i="31"/>
  <c r="E4982" i="31"/>
  <c r="E4983" i="31"/>
  <c r="E4984" i="31"/>
  <c r="E4985" i="31"/>
  <c r="E4986" i="31"/>
  <c r="E4987" i="31"/>
  <c r="E4988" i="31"/>
  <c r="E4989" i="31"/>
  <c r="E4990" i="31"/>
  <c r="E4991" i="31"/>
  <c r="E4992" i="31"/>
  <c r="E4993" i="31"/>
  <c r="E4994" i="31"/>
  <c r="E4995" i="31"/>
  <c r="E4996" i="31"/>
  <c r="E4997" i="31"/>
  <c r="E4998" i="31"/>
  <c r="E4999" i="31"/>
  <c r="E5000" i="31"/>
  <c r="E5001" i="31"/>
  <c r="E5002" i="31"/>
  <c r="E5003" i="31"/>
  <c r="E5004" i="31"/>
  <c r="E5005" i="31"/>
  <c r="E5006" i="31"/>
  <c r="E5007" i="31"/>
  <c r="E5008" i="31"/>
  <c r="E5009" i="31"/>
  <c r="E5010" i="31"/>
  <c r="E5011" i="31"/>
  <c r="E5012" i="31"/>
  <c r="E5013" i="31"/>
  <c r="E5014" i="31"/>
  <c r="E5015" i="31"/>
  <c r="E5016" i="31"/>
  <c r="E5017" i="31"/>
  <c r="E5018" i="31"/>
  <c r="E5019" i="31"/>
  <c r="E5020" i="31"/>
  <c r="E5021" i="31"/>
  <c r="E5022" i="31"/>
  <c r="E5023" i="31"/>
  <c r="E5024" i="31"/>
  <c r="E5025" i="31"/>
  <c r="E5026" i="31"/>
  <c r="E5027" i="31"/>
  <c r="E5028" i="31"/>
  <c r="E5029" i="31"/>
  <c r="E5030" i="31"/>
  <c r="E5031" i="31"/>
  <c r="E5032" i="31"/>
  <c r="E5033" i="31"/>
  <c r="E5034" i="31"/>
  <c r="E5035" i="31"/>
  <c r="E5036" i="31"/>
  <c r="E5037" i="31"/>
  <c r="E5038" i="31"/>
  <c r="E5039" i="31"/>
  <c r="E5040" i="31"/>
  <c r="E5041" i="31"/>
  <c r="E5042" i="31"/>
  <c r="E5043" i="31"/>
  <c r="E5044" i="31"/>
  <c r="E5045" i="31"/>
  <c r="E5046" i="31"/>
  <c r="E5047" i="31"/>
  <c r="E5048" i="31"/>
  <c r="E5049" i="31"/>
  <c r="E5050" i="31"/>
  <c r="E5051" i="31"/>
  <c r="E5052" i="31"/>
  <c r="E5053" i="31"/>
  <c r="E5054" i="31"/>
  <c r="E5055" i="31"/>
  <c r="E5056" i="31"/>
  <c r="E5057" i="31"/>
  <c r="E5058" i="31"/>
  <c r="E5059" i="31"/>
  <c r="E5060" i="31"/>
  <c r="E5061" i="31"/>
  <c r="E5062" i="31"/>
  <c r="E5063" i="31"/>
  <c r="E5064" i="31"/>
  <c r="E5065" i="31"/>
  <c r="E5066" i="31"/>
  <c r="E5067" i="31"/>
  <c r="E5068" i="31"/>
  <c r="E5069" i="31"/>
  <c r="E5070" i="31"/>
  <c r="E5071" i="31"/>
  <c r="E5072" i="31"/>
  <c r="E5073" i="31"/>
  <c r="E5074" i="31"/>
  <c r="E5075" i="31"/>
  <c r="E5076" i="31"/>
  <c r="E5077" i="31"/>
  <c r="E5078" i="31"/>
  <c r="E5079" i="31"/>
  <c r="E5080" i="31"/>
  <c r="E5081" i="31"/>
  <c r="E5082" i="31"/>
  <c r="E5083" i="31"/>
  <c r="E5084" i="31"/>
  <c r="E5085" i="31"/>
  <c r="E5086" i="31"/>
  <c r="E5087" i="31"/>
  <c r="E5088" i="31"/>
  <c r="E5089" i="31"/>
  <c r="E5090" i="31"/>
  <c r="E5091" i="31"/>
  <c r="E5092" i="31"/>
  <c r="E5093" i="31"/>
  <c r="E5094" i="31"/>
  <c r="E5095" i="31"/>
  <c r="E5096" i="31"/>
  <c r="E5097" i="31"/>
  <c r="E5098" i="31"/>
  <c r="E5099" i="31"/>
  <c r="E5100" i="31"/>
  <c r="E5101" i="31"/>
  <c r="E5102" i="31"/>
  <c r="E5103" i="31"/>
  <c r="E5104" i="31"/>
  <c r="E5105" i="31"/>
  <c r="E5106" i="31"/>
  <c r="E5107" i="31"/>
  <c r="E5108" i="31"/>
  <c r="E5109" i="31"/>
  <c r="E5110" i="31"/>
  <c r="E5111" i="31"/>
  <c r="E5112" i="31"/>
  <c r="E5113" i="31"/>
  <c r="E5114" i="31"/>
  <c r="E5115" i="31"/>
  <c r="E5116" i="31"/>
  <c r="E5117" i="31"/>
  <c r="E5118" i="31"/>
  <c r="E5119" i="31"/>
  <c r="E5120" i="31"/>
  <c r="E5121" i="31"/>
  <c r="E5122" i="31"/>
  <c r="E5123" i="31"/>
  <c r="E5124" i="31"/>
  <c r="E5125" i="31"/>
  <c r="E5126" i="31"/>
  <c r="E5127" i="31"/>
  <c r="E5128" i="31"/>
  <c r="E5129" i="31"/>
  <c r="E5130" i="31"/>
  <c r="E5131" i="31"/>
  <c r="E5132" i="31"/>
  <c r="E5133" i="31"/>
  <c r="E5134" i="31"/>
  <c r="E5135" i="31"/>
  <c r="E5136" i="31"/>
  <c r="E5137" i="31"/>
  <c r="E5138" i="31"/>
  <c r="E5139" i="31"/>
  <c r="E5140" i="31"/>
  <c r="E5141" i="31"/>
  <c r="E5142" i="31"/>
  <c r="E5143" i="31"/>
  <c r="E5144" i="31"/>
  <c r="E5145" i="31"/>
  <c r="E5146" i="31"/>
  <c r="E5147" i="31"/>
  <c r="E5148" i="31"/>
  <c r="E5149" i="31"/>
  <c r="E5150" i="31"/>
  <c r="E5151" i="31"/>
  <c r="E5152" i="31"/>
  <c r="E5153" i="31"/>
  <c r="E5154" i="31"/>
  <c r="E5155" i="31"/>
  <c r="E5156" i="31"/>
  <c r="E5157" i="31"/>
  <c r="E5158" i="31"/>
  <c r="E5159" i="31"/>
  <c r="E5160" i="31"/>
  <c r="E5161" i="31"/>
  <c r="E5162" i="31"/>
  <c r="E5163" i="31"/>
  <c r="E5164" i="31"/>
  <c r="E5165" i="31"/>
  <c r="E5166" i="31"/>
  <c r="E5167" i="31"/>
  <c r="E5168" i="31"/>
  <c r="E5169" i="31"/>
  <c r="E5170" i="31"/>
  <c r="E5171" i="31"/>
  <c r="E5172" i="31"/>
  <c r="E5173" i="31"/>
  <c r="E5174" i="31"/>
  <c r="E5175" i="31"/>
  <c r="E5176" i="31"/>
  <c r="E5177" i="31"/>
  <c r="E5178" i="31"/>
  <c r="E5179" i="31"/>
  <c r="E5180" i="31"/>
  <c r="E5181" i="31"/>
  <c r="E5182" i="31"/>
  <c r="E5183" i="31"/>
  <c r="E5184" i="31"/>
  <c r="E5185" i="31"/>
  <c r="E5186" i="31"/>
  <c r="E5187" i="31"/>
  <c r="E5188" i="31"/>
  <c r="E5189" i="31"/>
  <c r="E5190" i="31"/>
  <c r="E5191" i="31"/>
  <c r="E5192" i="31"/>
  <c r="E5193" i="31"/>
  <c r="E5194" i="31"/>
  <c r="E5195" i="31"/>
  <c r="E5196" i="31"/>
  <c r="E5197" i="31"/>
  <c r="E5198" i="31"/>
  <c r="E5199" i="31"/>
  <c r="E5200" i="31"/>
  <c r="E5201" i="31"/>
  <c r="E5202" i="31"/>
  <c r="E5203" i="31"/>
  <c r="E5204" i="31"/>
  <c r="E5205" i="31"/>
  <c r="E5206" i="31"/>
  <c r="E5207" i="31"/>
  <c r="E5208" i="31"/>
  <c r="E5209" i="31"/>
  <c r="E5210" i="31"/>
  <c r="E5211" i="31"/>
  <c r="E5212" i="31"/>
  <c r="E5213" i="31"/>
  <c r="E5214" i="31"/>
  <c r="E5215" i="31"/>
  <c r="E5216" i="31"/>
  <c r="E5217" i="31"/>
  <c r="E5218" i="31"/>
  <c r="E5219" i="31"/>
  <c r="E5220" i="31"/>
  <c r="E5221" i="31"/>
  <c r="E5222" i="31"/>
  <c r="E5223" i="31"/>
  <c r="E5224" i="31"/>
  <c r="E5225" i="31"/>
  <c r="E5226" i="31"/>
  <c r="E5227" i="31"/>
  <c r="E5228" i="31"/>
  <c r="E5229" i="31"/>
  <c r="E5230" i="31"/>
  <c r="E5231" i="31"/>
  <c r="E5232" i="31"/>
  <c r="E5233" i="31"/>
  <c r="E5234" i="31"/>
  <c r="E5235" i="31"/>
  <c r="E5236" i="31"/>
  <c r="E5237" i="31"/>
  <c r="E5238" i="31"/>
  <c r="E5239" i="31"/>
  <c r="E5240" i="31"/>
  <c r="E5241" i="31"/>
  <c r="E5242" i="31"/>
  <c r="E5243" i="31"/>
  <c r="E5244" i="31"/>
  <c r="E5245" i="31"/>
  <c r="E5246" i="31"/>
  <c r="E5247" i="31"/>
  <c r="E5248" i="31"/>
  <c r="E5249" i="31"/>
  <c r="E5250" i="31"/>
  <c r="E5251" i="31"/>
  <c r="E5252" i="31"/>
  <c r="E5253" i="31"/>
  <c r="E5254" i="31"/>
  <c r="E5255" i="31"/>
  <c r="E5256" i="31"/>
  <c r="E5257" i="31"/>
  <c r="E5258" i="31"/>
  <c r="E5259" i="31"/>
  <c r="E5260" i="31"/>
  <c r="E5261" i="31"/>
  <c r="E5262" i="31"/>
  <c r="E5263" i="31"/>
  <c r="E5264" i="31"/>
  <c r="E5265" i="31"/>
  <c r="E5266" i="31"/>
  <c r="E5267" i="31"/>
  <c r="E5268" i="31"/>
  <c r="E5269" i="31"/>
  <c r="E5270" i="31"/>
  <c r="E5271" i="31"/>
  <c r="E5272" i="31"/>
  <c r="E5273" i="31"/>
  <c r="E5274" i="31"/>
  <c r="E5275" i="31"/>
  <c r="E5276" i="31"/>
  <c r="E5277" i="31"/>
  <c r="E5278" i="31"/>
  <c r="E5279" i="31"/>
  <c r="E5280" i="31"/>
  <c r="E5281" i="31"/>
  <c r="E5282" i="31"/>
  <c r="E5283" i="31"/>
  <c r="E5284" i="31"/>
  <c r="E5285" i="31"/>
  <c r="E5286" i="31"/>
  <c r="E5287" i="31"/>
  <c r="E5288" i="31"/>
  <c r="E5289" i="31"/>
  <c r="E5290" i="31"/>
  <c r="E5291" i="31"/>
  <c r="E5292" i="31"/>
  <c r="E5293" i="31"/>
  <c r="E5294" i="31"/>
  <c r="E5295" i="31"/>
  <c r="E5296" i="31"/>
  <c r="E5297" i="31"/>
  <c r="E5298" i="31"/>
  <c r="E5299" i="31"/>
  <c r="E5300" i="31"/>
  <c r="E5301" i="31"/>
  <c r="E5302" i="31"/>
  <c r="E5303" i="31"/>
  <c r="E5304" i="31"/>
  <c r="E5305" i="31"/>
  <c r="E5306" i="31"/>
  <c r="E5307" i="31"/>
  <c r="E5308" i="31"/>
  <c r="E5309" i="31"/>
  <c r="E5310" i="31"/>
  <c r="E5311" i="31"/>
  <c r="E5312" i="31"/>
  <c r="E5313" i="31"/>
  <c r="E5314" i="31"/>
  <c r="E5315" i="31"/>
  <c r="E5316" i="31"/>
  <c r="E5317" i="31"/>
  <c r="E5318" i="31"/>
  <c r="E5319" i="31"/>
  <c r="E5320" i="31"/>
  <c r="E5321" i="31"/>
  <c r="E5322" i="31"/>
  <c r="E5323" i="31"/>
  <c r="E5324" i="31"/>
  <c r="E5325" i="31"/>
  <c r="E5326" i="31"/>
  <c r="E5327" i="31"/>
  <c r="E5328" i="31"/>
  <c r="E5329" i="31"/>
  <c r="E5330" i="31"/>
  <c r="E5331" i="31"/>
  <c r="E5332" i="31"/>
  <c r="E5333" i="31"/>
  <c r="E5334" i="31"/>
  <c r="E5335" i="31"/>
  <c r="E5336" i="31"/>
  <c r="E5337" i="31"/>
  <c r="E5338" i="31"/>
  <c r="E5339" i="31"/>
  <c r="E5340" i="31"/>
  <c r="E5341" i="31"/>
  <c r="E5342" i="31"/>
  <c r="E5343" i="31"/>
  <c r="E5344" i="31"/>
  <c r="E5345" i="31"/>
  <c r="E5346" i="31"/>
  <c r="E5347" i="31"/>
  <c r="E5348" i="31"/>
  <c r="E5349" i="31"/>
  <c r="E5350" i="31"/>
  <c r="E5351" i="31"/>
  <c r="E5352" i="31"/>
  <c r="E5353" i="31"/>
  <c r="E5354" i="31"/>
  <c r="E5355" i="31"/>
  <c r="E5356" i="31"/>
  <c r="E5357" i="31"/>
  <c r="E5358" i="31"/>
  <c r="E5359" i="31"/>
  <c r="E5360" i="31"/>
  <c r="E5361" i="31"/>
  <c r="E5362" i="31"/>
  <c r="E5363" i="31"/>
  <c r="E5364" i="31"/>
  <c r="E5365" i="31"/>
  <c r="E5366" i="31"/>
  <c r="E5367" i="31"/>
  <c r="E5368" i="31"/>
  <c r="E5369" i="31"/>
  <c r="E5370" i="31"/>
  <c r="E5371" i="31"/>
  <c r="E5372" i="31"/>
  <c r="E5373" i="31"/>
  <c r="E5374" i="31"/>
  <c r="E5375" i="31"/>
  <c r="E5376" i="31"/>
  <c r="E5377" i="31"/>
  <c r="E5378" i="31"/>
  <c r="E5379" i="31"/>
  <c r="E5380" i="31"/>
  <c r="E5381" i="31"/>
  <c r="E5382" i="31"/>
  <c r="E5383" i="31"/>
  <c r="E5384" i="31"/>
  <c r="E5385" i="31"/>
  <c r="E5386" i="31"/>
  <c r="E5387" i="31"/>
  <c r="E5388" i="31"/>
  <c r="E5389" i="31"/>
  <c r="E5390" i="31"/>
  <c r="E5391" i="31"/>
  <c r="E5392" i="31"/>
  <c r="E5393" i="31"/>
  <c r="E5394" i="31"/>
  <c r="E5395" i="31"/>
  <c r="E5396" i="31"/>
  <c r="E5397" i="31"/>
  <c r="E5398" i="31"/>
  <c r="E5399" i="31"/>
  <c r="E5400" i="31"/>
  <c r="E5401" i="31"/>
  <c r="E5402" i="31"/>
  <c r="E5403" i="31"/>
  <c r="E5404" i="31"/>
  <c r="E5405" i="31"/>
  <c r="E5406" i="31"/>
  <c r="E5407" i="31"/>
  <c r="E5408" i="31"/>
  <c r="E5409" i="31"/>
  <c r="E5410" i="31"/>
  <c r="E5411" i="31"/>
  <c r="E5412" i="31"/>
  <c r="E5413" i="31"/>
  <c r="E5414" i="31"/>
  <c r="E5415" i="31"/>
  <c r="E5416" i="31"/>
  <c r="E5417" i="31"/>
  <c r="E5418" i="31"/>
  <c r="E5419" i="31"/>
  <c r="E5420" i="31"/>
  <c r="E5421" i="31"/>
  <c r="E5422" i="31"/>
  <c r="E5423" i="31"/>
  <c r="E5424" i="31"/>
  <c r="E5425" i="31"/>
  <c r="E5426" i="31"/>
  <c r="E5427" i="31"/>
  <c r="E5428" i="31"/>
  <c r="E5429" i="31"/>
  <c r="E5430" i="31"/>
  <c r="E5431" i="31"/>
  <c r="E5432" i="31"/>
  <c r="E5433" i="31"/>
  <c r="E5434" i="31"/>
  <c r="E5435" i="31"/>
  <c r="E5436" i="31"/>
  <c r="E5437" i="31"/>
  <c r="E5438" i="31"/>
  <c r="E5439" i="31"/>
  <c r="E5440" i="31"/>
  <c r="E5441" i="31"/>
  <c r="E5442" i="31"/>
  <c r="E5443" i="31"/>
  <c r="E5444" i="31"/>
  <c r="E5445" i="31"/>
  <c r="E5446" i="31"/>
  <c r="E5447" i="31"/>
  <c r="E5448" i="31"/>
  <c r="E5449" i="31"/>
  <c r="E5450" i="31"/>
  <c r="E5451" i="31"/>
  <c r="E5452" i="31"/>
  <c r="E5453" i="31"/>
  <c r="E5454" i="31"/>
  <c r="E5455" i="31"/>
  <c r="E5456" i="31"/>
  <c r="E5457" i="31"/>
  <c r="E5458" i="31"/>
  <c r="E5459" i="31"/>
  <c r="E5460" i="31"/>
  <c r="E5461" i="31"/>
  <c r="E5462" i="31"/>
  <c r="E5463" i="31"/>
  <c r="E5464" i="31"/>
  <c r="E5465" i="31"/>
  <c r="E5466" i="31"/>
  <c r="E5467" i="31"/>
  <c r="E5468" i="31"/>
  <c r="E5469" i="31"/>
  <c r="E5470" i="31"/>
  <c r="E5471" i="31"/>
  <c r="E5472" i="31"/>
  <c r="E5473" i="31"/>
  <c r="E5474" i="31"/>
  <c r="E5475" i="31"/>
  <c r="E5476" i="31"/>
  <c r="E5477" i="31"/>
  <c r="E5478" i="31"/>
  <c r="E5479" i="31"/>
  <c r="E5480" i="31"/>
  <c r="E5481" i="31"/>
  <c r="E5482" i="31"/>
  <c r="E5483" i="31"/>
  <c r="E5484" i="31"/>
  <c r="E5485" i="31"/>
  <c r="E5486" i="31"/>
  <c r="E5487" i="31"/>
  <c r="E5488" i="31"/>
  <c r="E5489" i="31"/>
  <c r="E5490" i="31"/>
  <c r="E5491" i="31"/>
  <c r="E5492" i="31"/>
  <c r="E5493" i="31"/>
  <c r="E5494" i="31"/>
  <c r="E5495" i="31"/>
  <c r="E5496" i="31"/>
  <c r="E5497" i="31"/>
  <c r="E5498" i="31"/>
  <c r="E5499" i="31"/>
  <c r="E5500" i="31"/>
  <c r="E5501" i="31"/>
  <c r="E5502" i="31"/>
  <c r="E5503" i="31"/>
  <c r="E5504" i="31"/>
  <c r="E5505" i="31"/>
  <c r="E5506" i="31"/>
  <c r="E5507" i="31"/>
  <c r="E5508" i="31"/>
  <c r="E5509" i="31"/>
  <c r="E5510" i="31"/>
  <c r="E5511" i="31"/>
  <c r="E5512" i="31"/>
  <c r="E5513" i="31"/>
  <c r="E5514" i="31"/>
  <c r="E5515" i="31"/>
  <c r="E5516" i="31"/>
  <c r="E5517" i="31"/>
  <c r="E5518" i="31"/>
  <c r="E5519" i="31"/>
  <c r="E5520" i="31"/>
  <c r="E5521" i="31"/>
  <c r="E5522" i="31"/>
  <c r="E5523" i="31"/>
  <c r="E5524" i="31"/>
  <c r="E5525" i="31"/>
  <c r="E5526" i="31"/>
  <c r="E5527" i="31"/>
  <c r="E5528" i="31"/>
  <c r="E5529" i="31"/>
  <c r="E5530" i="31"/>
  <c r="E5531" i="31"/>
  <c r="E5532" i="31"/>
  <c r="E5533" i="31"/>
  <c r="E5534" i="31"/>
  <c r="E5535" i="31"/>
  <c r="E5536" i="31"/>
  <c r="E5537" i="31"/>
  <c r="E5538" i="31"/>
  <c r="E5539" i="31"/>
  <c r="E5540" i="31"/>
  <c r="E5541" i="31"/>
  <c r="E5542" i="31"/>
  <c r="E5543" i="31"/>
  <c r="E5544" i="31"/>
  <c r="E5545" i="31"/>
  <c r="E5546" i="31"/>
  <c r="E5547" i="31"/>
  <c r="E5548" i="31"/>
  <c r="E5549" i="31"/>
  <c r="E5550" i="31"/>
  <c r="E5551" i="31"/>
  <c r="E5552" i="31"/>
  <c r="E5553" i="31"/>
  <c r="E5554" i="31"/>
  <c r="E5555" i="31"/>
  <c r="E5556" i="31"/>
  <c r="E5557" i="31"/>
  <c r="E5558" i="31"/>
  <c r="E5559" i="31"/>
  <c r="E5560" i="31"/>
  <c r="E5561" i="31"/>
  <c r="E5562" i="31"/>
  <c r="E5563" i="31"/>
  <c r="E5564" i="31"/>
  <c r="E5565" i="31"/>
  <c r="E5566" i="31"/>
  <c r="E5567" i="31"/>
  <c r="E5568" i="31"/>
  <c r="E5569" i="31"/>
  <c r="E5570" i="31"/>
  <c r="E5571" i="31"/>
  <c r="E5572" i="31"/>
  <c r="E5573" i="31"/>
  <c r="E5574" i="31"/>
  <c r="E5575" i="31"/>
  <c r="E5576" i="31"/>
  <c r="E5577" i="31"/>
  <c r="E5578" i="31"/>
  <c r="E5579" i="31"/>
  <c r="E5580" i="31"/>
  <c r="E5581" i="31"/>
  <c r="E5582" i="31"/>
  <c r="E5583" i="31"/>
  <c r="E5584" i="31"/>
  <c r="E5585" i="31"/>
  <c r="E5586" i="31"/>
  <c r="E5587" i="31"/>
  <c r="E5588" i="31"/>
  <c r="E5589" i="31"/>
  <c r="E5590" i="31"/>
  <c r="E5591" i="31"/>
  <c r="E5592" i="31"/>
  <c r="E5593" i="31"/>
  <c r="E5594" i="31"/>
  <c r="E5595" i="31"/>
  <c r="E5596" i="31"/>
  <c r="E5597" i="31"/>
  <c r="E5598" i="31"/>
  <c r="E5599" i="31"/>
  <c r="E5600" i="31"/>
  <c r="E5601" i="31"/>
  <c r="E5602" i="31"/>
  <c r="E5603" i="31"/>
  <c r="E5604" i="31"/>
  <c r="E5605" i="31"/>
  <c r="E5606" i="31"/>
  <c r="E5607" i="31"/>
  <c r="E5608" i="31"/>
  <c r="E5609" i="31"/>
  <c r="E5610" i="31"/>
  <c r="E5611" i="31"/>
  <c r="E5612" i="31"/>
  <c r="E5613" i="31"/>
  <c r="E5614" i="31"/>
  <c r="E5615" i="31"/>
  <c r="E5616" i="31"/>
  <c r="E5617" i="31"/>
  <c r="E5618" i="31"/>
  <c r="E5619" i="31"/>
  <c r="E5620" i="31"/>
  <c r="E5621" i="31"/>
  <c r="E5622" i="31"/>
  <c r="E5623" i="31"/>
  <c r="E5624" i="31"/>
  <c r="E5625" i="31"/>
  <c r="E5626" i="31"/>
  <c r="E5627" i="31"/>
  <c r="E5628" i="31"/>
  <c r="E5629" i="31"/>
  <c r="E5630" i="31"/>
  <c r="E5631" i="31"/>
  <c r="E5632" i="31"/>
  <c r="E5633" i="31"/>
  <c r="E5634" i="31"/>
  <c r="E5635" i="31"/>
  <c r="E5636" i="31"/>
  <c r="E5637" i="31"/>
  <c r="E5638" i="31"/>
  <c r="E5639" i="31"/>
  <c r="E5640" i="31"/>
  <c r="E5641" i="31"/>
  <c r="E5642" i="31"/>
  <c r="E5643" i="31"/>
  <c r="E5644" i="31"/>
  <c r="E5645" i="31"/>
  <c r="E5646" i="31"/>
  <c r="E5647" i="31"/>
  <c r="E5648" i="31"/>
  <c r="E5649" i="31"/>
  <c r="E5650" i="31"/>
  <c r="E5651" i="31"/>
  <c r="E5652" i="31"/>
  <c r="E5653" i="31"/>
  <c r="E5654" i="31"/>
  <c r="E5655" i="31"/>
  <c r="E5656" i="31"/>
  <c r="E5657" i="31"/>
  <c r="E5658" i="31"/>
  <c r="E5659" i="31"/>
  <c r="E5660" i="31"/>
  <c r="E5661" i="31"/>
  <c r="E5662" i="31"/>
  <c r="E5663" i="31"/>
  <c r="E5664" i="31"/>
  <c r="E5665" i="31"/>
  <c r="E5666" i="31"/>
  <c r="E5667" i="31"/>
  <c r="E5668" i="31"/>
  <c r="E5669" i="31"/>
  <c r="E5670" i="31"/>
  <c r="E5671" i="31"/>
  <c r="E5672" i="31"/>
  <c r="E5673" i="31"/>
  <c r="E5674" i="31"/>
  <c r="E5675" i="31"/>
  <c r="E5676" i="31"/>
  <c r="E5677" i="31"/>
  <c r="E5678" i="31"/>
  <c r="E5679" i="31"/>
  <c r="E5680" i="31"/>
  <c r="E5681" i="31"/>
  <c r="E5682" i="31"/>
  <c r="E5683" i="31"/>
  <c r="E5684" i="31"/>
  <c r="E5685" i="31"/>
  <c r="E5686" i="31"/>
  <c r="E5687" i="31"/>
  <c r="E5688" i="31"/>
  <c r="E5689" i="31"/>
  <c r="E5690" i="31"/>
  <c r="E5691" i="31"/>
  <c r="E5692" i="31"/>
  <c r="E5693" i="31"/>
  <c r="E5694" i="31"/>
  <c r="E5695" i="31"/>
  <c r="E5696" i="31"/>
  <c r="E5697" i="31"/>
  <c r="E5698" i="31"/>
  <c r="E5699" i="31"/>
  <c r="E5700" i="31"/>
  <c r="E5701" i="31"/>
  <c r="E5702" i="31"/>
  <c r="E5703" i="31"/>
  <c r="E5704" i="31"/>
  <c r="E5705" i="31"/>
  <c r="E5706" i="31"/>
  <c r="E5707" i="31"/>
  <c r="E5708" i="31"/>
  <c r="E5709" i="31"/>
  <c r="E5710" i="31"/>
  <c r="E5711" i="31"/>
  <c r="E5712" i="31"/>
  <c r="E5713" i="31"/>
  <c r="E5714" i="31"/>
  <c r="E5715" i="31"/>
  <c r="E5716" i="31"/>
  <c r="E5717" i="31"/>
  <c r="E5718" i="31"/>
  <c r="E5719" i="31"/>
  <c r="E5720" i="31"/>
  <c r="E5721" i="31"/>
  <c r="E5722" i="31"/>
  <c r="E5723" i="31"/>
  <c r="E5724" i="31"/>
  <c r="E5725" i="31"/>
  <c r="E5726" i="31"/>
  <c r="E5727" i="31"/>
  <c r="E5728" i="31"/>
  <c r="E5729" i="31"/>
  <c r="E5730" i="31"/>
  <c r="E5731" i="31"/>
  <c r="E5732" i="31"/>
  <c r="E5733" i="31"/>
  <c r="E5734" i="31"/>
  <c r="E5735" i="31"/>
  <c r="E5736" i="31"/>
  <c r="E5737" i="31"/>
  <c r="E5738" i="31"/>
  <c r="E5739" i="31"/>
  <c r="E5740" i="31"/>
  <c r="E5741" i="31"/>
  <c r="E5742" i="31"/>
  <c r="E5743" i="31"/>
  <c r="E5744" i="31"/>
  <c r="E5745" i="31"/>
  <c r="E5746" i="31"/>
  <c r="E5747" i="31"/>
  <c r="E5748" i="31"/>
  <c r="E5749" i="31"/>
  <c r="E5750" i="31"/>
  <c r="E5751" i="31"/>
  <c r="E5752" i="31"/>
  <c r="E5753" i="31"/>
  <c r="E5754" i="31"/>
  <c r="E5755" i="31"/>
  <c r="E5756" i="31"/>
  <c r="E5757" i="31"/>
  <c r="E5758" i="31"/>
  <c r="E5759" i="31"/>
  <c r="E5760" i="31"/>
  <c r="E5761" i="31"/>
  <c r="E5762" i="31"/>
  <c r="E5763" i="31"/>
  <c r="E5764" i="31"/>
  <c r="E5765" i="31"/>
  <c r="E5766" i="31"/>
  <c r="E5767" i="31"/>
  <c r="E5768" i="31"/>
  <c r="E5769" i="31"/>
  <c r="E5770" i="31"/>
  <c r="E5771" i="31"/>
  <c r="E5772" i="31"/>
  <c r="E5773" i="31"/>
  <c r="E5774" i="31"/>
  <c r="E5775" i="31"/>
  <c r="E5776" i="31"/>
  <c r="E5777" i="31"/>
  <c r="E5778" i="31"/>
  <c r="E5779" i="31"/>
  <c r="E5780" i="31"/>
  <c r="E5781" i="31"/>
  <c r="E5782" i="31"/>
  <c r="E5783" i="31"/>
  <c r="E5784" i="31"/>
  <c r="E5785" i="31"/>
  <c r="E5786" i="31"/>
  <c r="E5787" i="31"/>
  <c r="E5788" i="31"/>
  <c r="E5789" i="31"/>
  <c r="E5790" i="31"/>
  <c r="E5791" i="31"/>
  <c r="E5792" i="31"/>
  <c r="E5793" i="31"/>
  <c r="E5794" i="31"/>
  <c r="E5795" i="31"/>
  <c r="E5796" i="31"/>
  <c r="E5797" i="31"/>
  <c r="E5798" i="31"/>
  <c r="E5799" i="31"/>
  <c r="E5800" i="31"/>
  <c r="E5801" i="31"/>
  <c r="E5802" i="31"/>
  <c r="E5803" i="31"/>
  <c r="E5804" i="31"/>
  <c r="E5805" i="31"/>
  <c r="E5806" i="31"/>
  <c r="E5807" i="31"/>
  <c r="E5808" i="31"/>
  <c r="E5809" i="31"/>
  <c r="E5810" i="31"/>
  <c r="E5811" i="31"/>
  <c r="E5812" i="31"/>
  <c r="E5813" i="31"/>
  <c r="E5814" i="31"/>
  <c r="E5815" i="31"/>
  <c r="E5816" i="31"/>
  <c r="E5817" i="31"/>
  <c r="E5818" i="31"/>
  <c r="E5819" i="31"/>
  <c r="E5820" i="31"/>
  <c r="E5821" i="31"/>
  <c r="E5822" i="31"/>
  <c r="E5823" i="31"/>
  <c r="E5824" i="31"/>
  <c r="E5825" i="31"/>
  <c r="E5826" i="31"/>
  <c r="E5827" i="31"/>
  <c r="E5828" i="31"/>
  <c r="E5829" i="31"/>
  <c r="E5830" i="31"/>
  <c r="E5831" i="31"/>
  <c r="E5832" i="31"/>
  <c r="E5833" i="31"/>
  <c r="E5834" i="31"/>
  <c r="E5835" i="31"/>
  <c r="E5836" i="31"/>
  <c r="E5837" i="31"/>
  <c r="E5838" i="31"/>
  <c r="E5839" i="31"/>
  <c r="E5840" i="31"/>
  <c r="E5841" i="31"/>
  <c r="E5842" i="31"/>
  <c r="E5843" i="31"/>
  <c r="E5844" i="31"/>
  <c r="E5845" i="31"/>
  <c r="E5846" i="31"/>
  <c r="E5847" i="31"/>
  <c r="E5848" i="31"/>
  <c r="E5849" i="31"/>
  <c r="E5850" i="31"/>
  <c r="E5851" i="31"/>
  <c r="E5852" i="31"/>
  <c r="E5853" i="31"/>
  <c r="E5854" i="31"/>
  <c r="E5855" i="31"/>
  <c r="E5856" i="31"/>
  <c r="E5857" i="31"/>
  <c r="E5858" i="31"/>
  <c r="E5859" i="31"/>
  <c r="E5860" i="31"/>
  <c r="E5861" i="31"/>
  <c r="E5862" i="31"/>
  <c r="E5863" i="31"/>
  <c r="E5864" i="31"/>
  <c r="E5865" i="31"/>
  <c r="E5866" i="31"/>
  <c r="E5867" i="31"/>
  <c r="E5868" i="31"/>
  <c r="E5869" i="31"/>
  <c r="E5870" i="31"/>
  <c r="E5871" i="31"/>
  <c r="E5872" i="31"/>
  <c r="E5873" i="31"/>
  <c r="E5874" i="31"/>
  <c r="E5875" i="31"/>
  <c r="E5876" i="31"/>
  <c r="E5877" i="31"/>
  <c r="E5878" i="31"/>
  <c r="E5879" i="31"/>
  <c r="E5880" i="31"/>
  <c r="E5881" i="31"/>
  <c r="E5882" i="31"/>
  <c r="E5883" i="31"/>
  <c r="E5884" i="31"/>
  <c r="E5885" i="31"/>
  <c r="E5886" i="31"/>
  <c r="E5887" i="31"/>
  <c r="E5888" i="31"/>
  <c r="E5889" i="31"/>
  <c r="E5890" i="31"/>
  <c r="E5891" i="31"/>
  <c r="E5892" i="31"/>
  <c r="E5893" i="31"/>
  <c r="E5894" i="31"/>
  <c r="E5895" i="31"/>
  <c r="E5896" i="31"/>
  <c r="E5897" i="31"/>
  <c r="E5898" i="31"/>
  <c r="E5899" i="31"/>
  <c r="E5900" i="31"/>
  <c r="E5901" i="31"/>
  <c r="E5902" i="31"/>
  <c r="E5903" i="31"/>
  <c r="E5904" i="31"/>
  <c r="E5905" i="31"/>
  <c r="E5906" i="31"/>
  <c r="E5907" i="31"/>
  <c r="E5908" i="31"/>
  <c r="E5909" i="31"/>
  <c r="E5910" i="31"/>
  <c r="E5911" i="31"/>
  <c r="E5912" i="31"/>
  <c r="E5913" i="31"/>
  <c r="E5914" i="31"/>
  <c r="E5915" i="31"/>
  <c r="E5916" i="31"/>
  <c r="E5917" i="31"/>
  <c r="E5918" i="31"/>
  <c r="E5919" i="31"/>
  <c r="E5920" i="31"/>
  <c r="E5921" i="31"/>
  <c r="E5922" i="31"/>
  <c r="E5923" i="31"/>
  <c r="E5924" i="31"/>
  <c r="E5925" i="31"/>
  <c r="E5926" i="31"/>
  <c r="E5927" i="31"/>
  <c r="E5928" i="31"/>
  <c r="E5929" i="31"/>
  <c r="E5930" i="31"/>
  <c r="E5931" i="31"/>
  <c r="E5932" i="31"/>
  <c r="E5933" i="31"/>
  <c r="E5934" i="31"/>
  <c r="E5935" i="31"/>
  <c r="E5936" i="31"/>
  <c r="E5937" i="31"/>
  <c r="E5938" i="31"/>
  <c r="E5939" i="31"/>
  <c r="E5940" i="31"/>
  <c r="E5941" i="31"/>
  <c r="E5942" i="31"/>
  <c r="E5943" i="31"/>
  <c r="E5944" i="31"/>
  <c r="E5945" i="31"/>
  <c r="E5946" i="31"/>
  <c r="E5947" i="31"/>
  <c r="E5948" i="31"/>
  <c r="E5949" i="31"/>
  <c r="E5950" i="31"/>
  <c r="E5951" i="31"/>
  <c r="E5952" i="31"/>
  <c r="E5953" i="31"/>
  <c r="E5954" i="31"/>
  <c r="E5955" i="31"/>
  <c r="E5956" i="31"/>
  <c r="E5957" i="31"/>
  <c r="E5958" i="31"/>
  <c r="E5959" i="31"/>
  <c r="E5960" i="31"/>
  <c r="E5961" i="31"/>
  <c r="E5962" i="31"/>
  <c r="E5963" i="31"/>
  <c r="E5964" i="31"/>
  <c r="E5965" i="31"/>
  <c r="E5966" i="31"/>
  <c r="E5967" i="31"/>
  <c r="E5968" i="31"/>
  <c r="E5969" i="31"/>
  <c r="E5970" i="31"/>
  <c r="E5971" i="31"/>
  <c r="E5972" i="31"/>
  <c r="E5973" i="31"/>
  <c r="E5974" i="31"/>
  <c r="E5975" i="31"/>
  <c r="E5976" i="31"/>
  <c r="E5977" i="31"/>
  <c r="E5978" i="31"/>
  <c r="E5979" i="31"/>
  <c r="E5980" i="31"/>
  <c r="E5981" i="31"/>
  <c r="E5982" i="31"/>
  <c r="E5983" i="31"/>
  <c r="E5984" i="31"/>
  <c r="E5985" i="31"/>
  <c r="E5986" i="31"/>
  <c r="E5987" i="31"/>
  <c r="E5988" i="31"/>
  <c r="E5989" i="31"/>
  <c r="E5990" i="31"/>
  <c r="E5991" i="31"/>
  <c r="E5992" i="31"/>
  <c r="E5993" i="31"/>
  <c r="E5994" i="31"/>
  <c r="E5995" i="31"/>
  <c r="E5996" i="31"/>
  <c r="E5997" i="31"/>
  <c r="E5998" i="31"/>
  <c r="E5999" i="31"/>
  <c r="E6000" i="31"/>
  <c r="E6001" i="31"/>
  <c r="E6002" i="31"/>
  <c r="E6003" i="31"/>
  <c r="E6004" i="31"/>
  <c r="E6005" i="31"/>
  <c r="E6006" i="31"/>
  <c r="E6007" i="31"/>
  <c r="E6008" i="31"/>
  <c r="E6009" i="31"/>
  <c r="E6010" i="31"/>
  <c r="E6011" i="31"/>
  <c r="E6012" i="31"/>
  <c r="E6013" i="31"/>
  <c r="E6014" i="31"/>
  <c r="E6015" i="31"/>
  <c r="E6016" i="31"/>
  <c r="E6017" i="31"/>
  <c r="E6018" i="31"/>
  <c r="E6019" i="31"/>
  <c r="E6020" i="31"/>
  <c r="E6021" i="31"/>
  <c r="E6022" i="31"/>
  <c r="E6023" i="31"/>
  <c r="E6024" i="31"/>
  <c r="E6025" i="31"/>
  <c r="E6026" i="31"/>
  <c r="E6027" i="31"/>
  <c r="E6028" i="31"/>
  <c r="E6029" i="31"/>
  <c r="E6030" i="31"/>
  <c r="E6031" i="31"/>
  <c r="E6032" i="31"/>
  <c r="E6033" i="31"/>
  <c r="E6034" i="31"/>
  <c r="E6035" i="31"/>
  <c r="E6036" i="31"/>
  <c r="E6037" i="31"/>
  <c r="E6038" i="31"/>
  <c r="E6039" i="31"/>
  <c r="E6040" i="31"/>
  <c r="E6041" i="31"/>
  <c r="E6042" i="31"/>
  <c r="E6043" i="31"/>
  <c r="E6044" i="31"/>
  <c r="E6045" i="31"/>
  <c r="E6046" i="31"/>
  <c r="E6047" i="31"/>
  <c r="E6048" i="31"/>
  <c r="E6049" i="31"/>
  <c r="E6050" i="31"/>
  <c r="E6051" i="31"/>
  <c r="E6052" i="31"/>
  <c r="E6053" i="31"/>
  <c r="E6054" i="31"/>
  <c r="E6055" i="31"/>
  <c r="E6056" i="31"/>
  <c r="E6057" i="31"/>
  <c r="E6058" i="31"/>
  <c r="E6059" i="31"/>
  <c r="E6060" i="31"/>
  <c r="E6061" i="31"/>
  <c r="E6062" i="31"/>
  <c r="E6063" i="31"/>
  <c r="E6064" i="31"/>
  <c r="E6065" i="31"/>
  <c r="E6066" i="31"/>
  <c r="E6067" i="31"/>
  <c r="E6068" i="31"/>
  <c r="E6069" i="31"/>
  <c r="E6070" i="31"/>
  <c r="E6071" i="31"/>
  <c r="E6072" i="31"/>
  <c r="E6073" i="31"/>
  <c r="E6074" i="31"/>
  <c r="E6075" i="31"/>
  <c r="E6076" i="31"/>
  <c r="E6077" i="31"/>
  <c r="E6078" i="31"/>
  <c r="E6079" i="31"/>
  <c r="E6080" i="31"/>
  <c r="E6081" i="31"/>
  <c r="E6082" i="31"/>
  <c r="E6083" i="31"/>
  <c r="E6084" i="31"/>
  <c r="E6085" i="31"/>
  <c r="E6086" i="31"/>
  <c r="E6087" i="31"/>
  <c r="E6088" i="31"/>
  <c r="E6089" i="31"/>
  <c r="E6090" i="31"/>
  <c r="E6091" i="31"/>
  <c r="E6092" i="31"/>
  <c r="E6093" i="31"/>
  <c r="E6094" i="31"/>
  <c r="E6095" i="31"/>
  <c r="E6096" i="31"/>
  <c r="E6097" i="31"/>
  <c r="E6098" i="31"/>
  <c r="E6099" i="31"/>
  <c r="E6100" i="31"/>
  <c r="E6101" i="31"/>
  <c r="E6102" i="31"/>
  <c r="E6103" i="31"/>
  <c r="E6104" i="31"/>
  <c r="E6105" i="31"/>
  <c r="E6106" i="31"/>
  <c r="E6107" i="31"/>
  <c r="E6108" i="31"/>
  <c r="E6109" i="31"/>
  <c r="E6110" i="31"/>
  <c r="E6111" i="31"/>
  <c r="E6112" i="31"/>
  <c r="E6113" i="31"/>
  <c r="E6114" i="31"/>
  <c r="E6115" i="31"/>
  <c r="E6116" i="31"/>
  <c r="E6117" i="31"/>
  <c r="E6118" i="31"/>
  <c r="E6119" i="31"/>
  <c r="E6120" i="31"/>
  <c r="E6121" i="31"/>
  <c r="E6122" i="31"/>
  <c r="E6123" i="31"/>
  <c r="E6124" i="31"/>
  <c r="E6125" i="31"/>
  <c r="E6126" i="31"/>
  <c r="E6127" i="31"/>
  <c r="E6128" i="31"/>
  <c r="E6129" i="31"/>
  <c r="E6130" i="31"/>
  <c r="E6131" i="31"/>
  <c r="E6132" i="31"/>
  <c r="E6133" i="31"/>
  <c r="E6134" i="31"/>
  <c r="E6135" i="31"/>
  <c r="E6136" i="31"/>
  <c r="E6137" i="31"/>
  <c r="E6138" i="31"/>
  <c r="E6139" i="31"/>
  <c r="E6140" i="31"/>
  <c r="E6141" i="31"/>
  <c r="E6142" i="31"/>
  <c r="E6143" i="31"/>
  <c r="E6144" i="31"/>
  <c r="E6145" i="31"/>
  <c r="E6146" i="31"/>
  <c r="E6147" i="31"/>
  <c r="E6148" i="31"/>
  <c r="E6149" i="31"/>
  <c r="E6150" i="31"/>
  <c r="E6151" i="31"/>
  <c r="E6152" i="31"/>
  <c r="E6153" i="31"/>
  <c r="E6154" i="31"/>
  <c r="E6155" i="31"/>
  <c r="E6156" i="31"/>
  <c r="E6157" i="31"/>
  <c r="E6158" i="31"/>
  <c r="E6159" i="31"/>
  <c r="E6160" i="31"/>
  <c r="E6161" i="31"/>
  <c r="E6162" i="31"/>
  <c r="E6163" i="31"/>
  <c r="E6164" i="31"/>
  <c r="E6165" i="31"/>
  <c r="E6166" i="31"/>
  <c r="E6167" i="31"/>
  <c r="E6168" i="31"/>
  <c r="E6169" i="31"/>
  <c r="E6170" i="31"/>
  <c r="E6171" i="31"/>
  <c r="E6172" i="31"/>
  <c r="E6173" i="31"/>
  <c r="E6174" i="31"/>
  <c r="E6175" i="31"/>
  <c r="E6176" i="31"/>
  <c r="E6177" i="31"/>
  <c r="E6178" i="31"/>
  <c r="E6179" i="31"/>
  <c r="E6180" i="31"/>
  <c r="E6181" i="31"/>
  <c r="E6182" i="31"/>
  <c r="E6183" i="31"/>
  <c r="E6184" i="31"/>
  <c r="E6185" i="31"/>
  <c r="E6186" i="31"/>
  <c r="E6187" i="31"/>
  <c r="E6188" i="31"/>
  <c r="E6189" i="31"/>
  <c r="E6190" i="31"/>
  <c r="E6191" i="31"/>
  <c r="E6192" i="31"/>
  <c r="E6193" i="31"/>
  <c r="E6194" i="31"/>
  <c r="E6195" i="31"/>
  <c r="E6196" i="31"/>
  <c r="E6197" i="31"/>
  <c r="E6198" i="31"/>
  <c r="E6199" i="31"/>
  <c r="E6200" i="31"/>
  <c r="E6201" i="31"/>
  <c r="E6202" i="31"/>
  <c r="E6203" i="31"/>
  <c r="E6204" i="31"/>
  <c r="E6205" i="31"/>
  <c r="E6206" i="31"/>
  <c r="E6207" i="31"/>
  <c r="E6208" i="31"/>
  <c r="E6209" i="31"/>
  <c r="E6210" i="31"/>
  <c r="E6211" i="31"/>
  <c r="E6212" i="31"/>
  <c r="E6213" i="31"/>
  <c r="E6214" i="31"/>
  <c r="E6215" i="31"/>
  <c r="E6216" i="31"/>
  <c r="E6217" i="31"/>
  <c r="E6218" i="31"/>
  <c r="E6219" i="31"/>
  <c r="E6220" i="31"/>
  <c r="E6221" i="31"/>
  <c r="E6222" i="31"/>
  <c r="E6223" i="31"/>
  <c r="E6224" i="31"/>
  <c r="E6225" i="31"/>
  <c r="E6226" i="31"/>
  <c r="E6227" i="31"/>
  <c r="E6228" i="31"/>
  <c r="E6229" i="31"/>
  <c r="E6230" i="31"/>
  <c r="E6231" i="31"/>
  <c r="E6232" i="31"/>
  <c r="E6233" i="31"/>
  <c r="E6234" i="31"/>
  <c r="E6235" i="31"/>
  <c r="E6236" i="31"/>
  <c r="E6237" i="31"/>
  <c r="E6238" i="31"/>
  <c r="E6239" i="31"/>
  <c r="E6240" i="31"/>
  <c r="E6241" i="31"/>
  <c r="E6242" i="31"/>
  <c r="E6243" i="31"/>
  <c r="E6244" i="31"/>
  <c r="E6245" i="31"/>
  <c r="E6246" i="31"/>
  <c r="E6247" i="31"/>
  <c r="E6248" i="31"/>
  <c r="E6249" i="31"/>
  <c r="E6250" i="31"/>
  <c r="E6251" i="31"/>
  <c r="E6252" i="31"/>
  <c r="E6253" i="31"/>
  <c r="E6254" i="31"/>
  <c r="E6255" i="31"/>
  <c r="E6256" i="31"/>
  <c r="E6257" i="31"/>
  <c r="E6258" i="31"/>
  <c r="E6259" i="31"/>
  <c r="E6260" i="31"/>
  <c r="E6261" i="31"/>
  <c r="E6262" i="31"/>
  <c r="E6263" i="31"/>
  <c r="E6264" i="31"/>
  <c r="E6265" i="31"/>
  <c r="E6266" i="31"/>
  <c r="E6267" i="31"/>
  <c r="E6268" i="31"/>
  <c r="E6269" i="31"/>
  <c r="E6270" i="31"/>
  <c r="E6271" i="31"/>
  <c r="E6272" i="31"/>
  <c r="E6273" i="31"/>
  <c r="E6274" i="31"/>
  <c r="E6275" i="31"/>
  <c r="E6276" i="31"/>
  <c r="E6277" i="31"/>
  <c r="E6278" i="31"/>
  <c r="E6279" i="31"/>
  <c r="E6280" i="31"/>
  <c r="E6281" i="31"/>
  <c r="E6282" i="31"/>
  <c r="E6283" i="31"/>
  <c r="E6284" i="31"/>
  <c r="E6285" i="31"/>
  <c r="E6286" i="31"/>
  <c r="E6287" i="31"/>
  <c r="E6288" i="31"/>
  <c r="E6289" i="31"/>
  <c r="E6290" i="31"/>
  <c r="E6291" i="31"/>
  <c r="E6292" i="31"/>
  <c r="E6293" i="31"/>
  <c r="E6294" i="31"/>
  <c r="E6295" i="31"/>
  <c r="E6296" i="31"/>
  <c r="E6297" i="31"/>
  <c r="E6298" i="31"/>
  <c r="E6299" i="31"/>
  <c r="E6300" i="31"/>
  <c r="E6301" i="31"/>
  <c r="E6302" i="31"/>
  <c r="E6303" i="31"/>
  <c r="E6304" i="31"/>
  <c r="E6305" i="31"/>
  <c r="E6306" i="31"/>
  <c r="E6307" i="31"/>
  <c r="E6308" i="31"/>
  <c r="E6309" i="31"/>
  <c r="E6310" i="31"/>
  <c r="E6311" i="31"/>
  <c r="E6312" i="31"/>
  <c r="E6313" i="31"/>
  <c r="E6314" i="31"/>
  <c r="E6315" i="31"/>
  <c r="E6316" i="31"/>
  <c r="E6317" i="31"/>
  <c r="E6318" i="31"/>
  <c r="E6319" i="31"/>
  <c r="E6320" i="31"/>
  <c r="E6321" i="31"/>
  <c r="E6322" i="31"/>
  <c r="E6323" i="31"/>
  <c r="E6324" i="31"/>
  <c r="E6325" i="31"/>
  <c r="E6326" i="31"/>
  <c r="E6327" i="31"/>
  <c r="E6328" i="31"/>
  <c r="E6329" i="31"/>
  <c r="E6330" i="31"/>
  <c r="E6331" i="31"/>
  <c r="E6332" i="31"/>
  <c r="E6333" i="31"/>
  <c r="E6334" i="31"/>
  <c r="E6335" i="31"/>
  <c r="E6336" i="31"/>
  <c r="E6337" i="31"/>
  <c r="E6338" i="31"/>
  <c r="E6339" i="31"/>
  <c r="E6340" i="31"/>
  <c r="E6341" i="31"/>
  <c r="E6342" i="31"/>
  <c r="E6343" i="31"/>
  <c r="E6344" i="31"/>
  <c r="E6345" i="31"/>
  <c r="E6346" i="31"/>
  <c r="E6347" i="31"/>
  <c r="E6348" i="31"/>
  <c r="E6349" i="31"/>
  <c r="E6350" i="31"/>
  <c r="E6351" i="31"/>
  <c r="E6352" i="31"/>
  <c r="E6353" i="31"/>
  <c r="E6354" i="31"/>
  <c r="E6355" i="31"/>
  <c r="E6356" i="31"/>
  <c r="E6357" i="31"/>
  <c r="E6358" i="31"/>
  <c r="E6359" i="31"/>
  <c r="E6360" i="31"/>
  <c r="E6361" i="31"/>
  <c r="E6362" i="31"/>
  <c r="E6363" i="31"/>
  <c r="E6364" i="31"/>
  <c r="E6365" i="31"/>
  <c r="E6366" i="31"/>
  <c r="E6367" i="31"/>
  <c r="E6368" i="31"/>
  <c r="E6369" i="31"/>
  <c r="E6370" i="31"/>
  <c r="E6371" i="31"/>
  <c r="E6372" i="31"/>
  <c r="E6373" i="31"/>
  <c r="E6374" i="31"/>
  <c r="E6375" i="31"/>
  <c r="E6376" i="31"/>
  <c r="E6377" i="31"/>
  <c r="E6378" i="31"/>
  <c r="E6379" i="31"/>
  <c r="E6380" i="31"/>
  <c r="E6381" i="31"/>
  <c r="E6382" i="31"/>
  <c r="E6383" i="31"/>
  <c r="E6384" i="31"/>
  <c r="E6385" i="31"/>
  <c r="E6386" i="31"/>
  <c r="E6387" i="31"/>
  <c r="E6388" i="31"/>
  <c r="E6389" i="31"/>
  <c r="E6390" i="31"/>
  <c r="E6391" i="31"/>
  <c r="E6392" i="31"/>
  <c r="E6393" i="31"/>
  <c r="E6394" i="31"/>
  <c r="E6395" i="31"/>
  <c r="E6396" i="31"/>
  <c r="E6397" i="31"/>
  <c r="E6398" i="31"/>
  <c r="E6399" i="31"/>
  <c r="E6400" i="31"/>
  <c r="E6401" i="31"/>
  <c r="E6402" i="31"/>
  <c r="E6403" i="31"/>
  <c r="E6404" i="31"/>
  <c r="E6405" i="31"/>
  <c r="E6406" i="31"/>
  <c r="E6407" i="31"/>
  <c r="E6408" i="31"/>
  <c r="E6409" i="31"/>
  <c r="E6410" i="31"/>
  <c r="E6411" i="31"/>
  <c r="E6412" i="31"/>
  <c r="E6413" i="31"/>
  <c r="E6414" i="31"/>
  <c r="E6415" i="31"/>
  <c r="E6416" i="31"/>
  <c r="E6417" i="31"/>
  <c r="E6418" i="31"/>
  <c r="E6419" i="31"/>
  <c r="E6420" i="31"/>
  <c r="E6421" i="31"/>
  <c r="E6422" i="31"/>
  <c r="E6423" i="31"/>
  <c r="E6424" i="31"/>
  <c r="E6425" i="31"/>
  <c r="E6426" i="31"/>
  <c r="E6427" i="31"/>
  <c r="E6428" i="31"/>
  <c r="E6429" i="31"/>
  <c r="E6430" i="31"/>
  <c r="E6431" i="31"/>
  <c r="E6432" i="31"/>
  <c r="E6433" i="31"/>
  <c r="E6434" i="31"/>
  <c r="E6435" i="31"/>
  <c r="E6436" i="31"/>
  <c r="E6437" i="31"/>
  <c r="E6438" i="31"/>
  <c r="E6439" i="31"/>
  <c r="E6440" i="31"/>
  <c r="E6441" i="31"/>
  <c r="E6442" i="31"/>
  <c r="E6443" i="31"/>
  <c r="E6444" i="31"/>
  <c r="E6445" i="31"/>
  <c r="E6446" i="31"/>
  <c r="E6447" i="31"/>
  <c r="E6448" i="31"/>
  <c r="E6449" i="31"/>
  <c r="E6450" i="31"/>
  <c r="E6451" i="31"/>
  <c r="E6452" i="31"/>
  <c r="E6453" i="31"/>
  <c r="E6454" i="31"/>
  <c r="E6455" i="31"/>
  <c r="E6456" i="31"/>
  <c r="E6457" i="31"/>
  <c r="E6458" i="31"/>
  <c r="E6459" i="31"/>
  <c r="E6460" i="31"/>
  <c r="E6461" i="31"/>
  <c r="E6462" i="31"/>
  <c r="E6463" i="31"/>
  <c r="E6464" i="31"/>
  <c r="E6465" i="31"/>
  <c r="E6466" i="31"/>
  <c r="E6467" i="31"/>
  <c r="E6468" i="31"/>
  <c r="E6469" i="31"/>
  <c r="E6470" i="31"/>
  <c r="E6471" i="31"/>
  <c r="E6472" i="31"/>
  <c r="E6473" i="31"/>
  <c r="E6474" i="31"/>
  <c r="E6475" i="31"/>
  <c r="E6476" i="31"/>
  <c r="E6477" i="31"/>
  <c r="E6478" i="31"/>
  <c r="E6479" i="31"/>
  <c r="E6480" i="31"/>
  <c r="E6481" i="31"/>
  <c r="E6482" i="31"/>
  <c r="E6483" i="31"/>
  <c r="E6484" i="31"/>
  <c r="E6485" i="31"/>
  <c r="E6486" i="31"/>
  <c r="E6487" i="31"/>
  <c r="E6488" i="31"/>
  <c r="E6489" i="31"/>
  <c r="E6490" i="31"/>
  <c r="E6491" i="31"/>
  <c r="E6492" i="31"/>
  <c r="E6493" i="31"/>
  <c r="E6494" i="31"/>
  <c r="E6495" i="31"/>
  <c r="E6496" i="31"/>
  <c r="E6497" i="31"/>
  <c r="E6498" i="31"/>
  <c r="E6499" i="31"/>
  <c r="E6500" i="31"/>
  <c r="E6501" i="31"/>
  <c r="E6502" i="31"/>
  <c r="E6503" i="31"/>
  <c r="E6504" i="31"/>
  <c r="E6505" i="31"/>
  <c r="E6506" i="31"/>
  <c r="E6507" i="31"/>
  <c r="E6508" i="31"/>
  <c r="E6509" i="31"/>
  <c r="E6510" i="31"/>
  <c r="E6511" i="31"/>
  <c r="E6512" i="31"/>
  <c r="E6513" i="31"/>
  <c r="E6514" i="31"/>
  <c r="E6515" i="31"/>
  <c r="E6516" i="31"/>
  <c r="E6517" i="31"/>
  <c r="E6518" i="31"/>
  <c r="E6519" i="31"/>
  <c r="E6520" i="31"/>
  <c r="E6521" i="31"/>
  <c r="E6522" i="31"/>
  <c r="E6523" i="31"/>
  <c r="E6524" i="31"/>
  <c r="E6525" i="31"/>
  <c r="E6526" i="31"/>
  <c r="E6527" i="31"/>
  <c r="E6528" i="31"/>
  <c r="E6529" i="31"/>
  <c r="E6530" i="31"/>
  <c r="E6531" i="31"/>
  <c r="E6532" i="31"/>
  <c r="E6533" i="31"/>
  <c r="E6534" i="31"/>
  <c r="E6535" i="31"/>
  <c r="E6536" i="31"/>
  <c r="E6537" i="31"/>
  <c r="E6538" i="31"/>
  <c r="E6539" i="31"/>
  <c r="E6540" i="31"/>
  <c r="E6541" i="31"/>
  <c r="E6542" i="31"/>
  <c r="E6543" i="31"/>
  <c r="E6544" i="31"/>
  <c r="E6545" i="31"/>
  <c r="E6546" i="31"/>
  <c r="E6547" i="31"/>
  <c r="E6548" i="31"/>
  <c r="E6549" i="31"/>
  <c r="E6550" i="31"/>
  <c r="E6551" i="31"/>
  <c r="E6552" i="31"/>
  <c r="E6553" i="31"/>
  <c r="E6554" i="31"/>
  <c r="E6555" i="31"/>
  <c r="E6556" i="31"/>
  <c r="E6557" i="31"/>
  <c r="E6558" i="31"/>
  <c r="E6559" i="31"/>
  <c r="E6560" i="31"/>
  <c r="E6561" i="31"/>
  <c r="E6562" i="31"/>
  <c r="E6563" i="31"/>
  <c r="E6564" i="31"/>
  <c r="E6565" i="31"/>
  <c r="E6566" i="31"/>
  <c r="E6567" i="31"/>
  <c r="E6568" i="31"/>
  <c r="E6569" i="31"/>
  <c r="E6570" i="31"/>
  <c r="E6571" i="31"/>
  <c r="E6572" i="31"/>
  <c r="E6573" i="31"/>
  <c r="E6574" i="31"/>
  <c r="E6575" i="31"/>
  <c r="E6576" i="31"/>
  <c r="E6577" i="31"/>
  <c r="E6578" i="31"/>
  <c r="E6579" i="31"/>
  <c r="E6580" i="31"/>
  <c r="E6581" i="31"/>
  <c r="E6582" i="31"/>
  <c r="E6583" i="31"/>
  <c r="E6584" i="31"/>
  <c r="E6585" i="31"/>
  <c r="E6586" i="31"/>
  <c r="E6587" i="31"/>
  <c r="E6588" i="31"/>
  <c r="E6589" i="31"/>
  <c r="E6590" i="31"/>
  <c r="E6591" i="31"/>
  <c r="E6592" i="31"/>
  <c r="E6593" i="31"/>
  <c r="E6594" i="31"/>
  <c r="E6595" i="31"/>
  <c r="E6596" i="31"/>
  <c r="E6597" i="31"/>
  <c r="E6598" i="31"/>
  <c r="E6599" i="31"/>
  <c r="E6600" i="31"/>
  <c r="E6601" i="31"/>
  <c r="E6602" i="31"/>
  <c r="E6603" i="31"/>
  <c r="E6604" i="31"/>
  <c r="E6605" i="31"/>
  <c r="E6606" i="31"/>
  <c r="E6607" i="31"/>
  <c r="E6608" i="31"/>
  <c r="E6609" i="31"/>
  <c r="E6610" i="31"/>
  <c r="E6611" i="31"/>
  <c r="E6612" i="31"/>
  <c r="E6613" i="31"/>
  <c r="E6614" i="31"/>
  <c r="E6615" i="31"/>
  <c r="E6616" i="31"/>
  <c r="E6617" i="31"/>
  <c r="E6618" i="31"/>
  <c r="E6619" i="31"/>
  <c r="E6620" i="31"/>
  <c r="E6621" i="31"/>
  <c r="E6622" i="31"/>
  <c r="E6623" i="31"/>
  <c r="E6624" i="31"/>
  <c r="E6625" i="31"/>
  <c r="E6626" i="31"/>
  <c r="E6627" i="31"/>
  <c r="E6628" i="31"/>
  <c r="E6629" i="31"/>
  <c r="E6630" i="31"/>
  <c r="E6631" i="31"/>
  <c r="E6632" i="31"/>
  <c r="E6633" i="31"/>
  <c r="E6634" i="31"/>
  <c r="E6635" i="31"/>
  <c r="E6636" i="31"/>
  <c r="E6637" i="31"/>
  <c r="E6638" i="31"/>
  <c r="E6639" i="31"/>
  <c r="E6640" i="31"/>
  <c r="E6641" i="31"/>
  <c r="E6642" i="31"/>
  <c r="E6643" i="31"/>
  <c r="E6644" i="31"/>
  <c r="E6645" i="31"/>
  <c r="E6646" i="31"/>
  <c r="E6647" i="31"/>
  <c r="E6648" i="31"/>
  <c r="E6649" i="31"/>
  <c r="E6650" i="31"/>
  <c r="E6651" i="31"/>
  <c r="E6652" i="31"/>
  <c r="E6653" i="31"/>
  <c r="E6654" i="31"/>
  <c r="E6655" i="31"/>
  <c r="E6656" i="31"/>
  <c r="E6657" i="31"/>
  <c r="E6658" i="31"/>
  <c r="E6659" i="31"/>
  <c r="E6660" i="31"/>
  <c r="E6661" i="31"/>
  <c r="E6662" i="31"/>
  <c r="E6663" i="31"/>
  <c r="E6664" i="31"/>
  <c r="E6665" i="31"/>
  <c r="E6666" i="31"/>
  <c r="E6667" i="31"/>
  <c r="E6668" i="31"/>
  <c r="E6669" i="31"/>
  <c r="E6670" i="31"/>
  <c r="E6671" i="31"/>
  <c r="E6672" i="31"/>
  <c r="E6673" i="31"/>
  <c r="E6674" i="31"/>
  <c r="E6675" i="31"/>
  <c r="E6676" i="31"/>
  <c r="E6677" i="31"/>
  <c r="E6678" i="31"/>
  <c r="E6679" i="31"/>
  <c r="E6680" i="31"/>
  <c r="E6681" i="31"/>
  <c r="E6682" i="31"/>
  <c r="E6683" i="31"/>
  <c r="E6684" i="31"/>
  <c r="E6685" i="31"/>
  <c r="E6686" i="31"/>
  <c r="E6687" i="31"/>
  <c r="E6688" i="31"/>
  <c r="E6689" i="31"/>
  <c r="E6690" i="31"/>
  <c r="E6691" i="31"/>
  <c r="E6692" i="31"/>
  <c r="E6693" i="31"/>
  <c r="E6694" i="31"/>
  <c r="E6695" i="31"/>
  <c r="E6696" i="31"/>
  <c r="E6697" i="31"/>
  <c r="E6698" i="31"/>
  <c r="E6699" i="31"/>
  <c r="E6700" i="31"/>
  <c r="E6701" i="31"/>
  <c r="E6702" i="31"/>
  <c r="E6703" i="31"/>
  <c r="E6704" i="31"/>
  <c r="E6705" i="31"/>
  <c r="E6706" i="31"/>
  <c r="E6707" i="31"/>
  <c r="E6708" i="31"/>
  <c r="E6709" i="31"/>
  <c r="E6710" i="31"/>
  <c r="E6711" i="31"/>
  <c r="E6712" i="31"/>
  <c r="E6713" i="31"/>
  <c r="E6714" i="31"/>
  <c r="E6715" i="31"/>
  <c r="E6716" i="31"/>
  <c r="E6717" i="31"/>
  <c r="E6718" i="31"/>
  <c r="E6719" i="31"/>
  <c r="E6720" i="31"/>
  <c r="E6721" i="31"/>
  <c r="E6722" i="31"/>
  <c r="E6723" i="31"/>
  <c r="E6724" i="31"/>
  <c r="E6725" i="31"/>
  <c r="E6726" i="31"/>
  <c r="E6727" i="31"/>
  <c r="E6728" i="31"/>
  <c r="E6729" i="31"/>
  <c r="E6730" i="31"/>
  <c r="E6731" i="31"/>
  <c r="E6732" i="31"/>
  <c r="E6733" i="31"/>
  <c r="E6734" i="31"/>
  <c r="E6735" i="31"/>
  <c r="E6736" i="31"/>
  <c r="E6737" i="31"/>
  <c r="E6738" i="31"/>
  <c r="E6739" i="31"/>
  <c r="E6740" i="31"/>
  <c r="E6741" i="31"/>
  <c r="E6742" i="31"/>
  <c r="E6743" i="31"/>
  <c r="E6744" i="31"/>
  <c r="E6745" i="31"/>
  <c r="E6746" i="31"/>
  <c r="E6747" i="31"/>
  <c r="E6748" i="31"/>
  <c r="E6749" i="31"/>
  <c r="E6750" i="31"/>
  <c r="E6751" i="31"/>
  <c r="E6752" i="31"/>
  <c r="E6753" i="31"/>
  <c r="E6754" i="31"/>
  <c r="E6755" i="31"/>
  <c r="E6756" i="31"/>
  <c r="E6757" i="31"/>
  <c r="E6758" i="31"/>
  <c r="E6759" i="31"/>
  <c r="E6760" i="31"/>
  <c r="E6761" i="31"/>
  <c r="E6762" i="31"/>
  <c r="E6763" i="31"/>
  <c r="E6764" i="31"/>
  <c r="E6765" i="31"/>
  <c r="E6766" i="31"/>
  <c r="E6767" i="31"/>
  <c r="E6768" i="31"/>
  <c r="E6769" i="31"/>
  <c r="E6770" i="31"/>
  <c r="E6771" i="31"/>
  <c r="E6772" i="31"/>
  <c r="E6773" i="31"/>
  <c r="E6774" i="31"/>
  <c r="E6775" i="31"/>
  <c r="E6776" i="31"/>
  <c r="E6777" i="31"/>
  <c r="E6778" i="31"/>
  <c r="E6779" i="31"/>
  <c r="E6780" i="31"/>
  <c r="E6781" i="31"/>
  <c r="E6782" i="31"/>
  <c r="E6783" i="31"/>
  <c r="E6784" i="31"/>
  <c r="E6785" i="31"/>
  <c r="E6786" i="31"/>
  <c r="E6787" i="31"/>
  <c r="E6788" i="31"/>
  <c r="E6789" i="31"/>
  <c r="E6790" i="31"/>
  <c r="E6791" i="31"/>
  <c r="E6792" i="31"/>
  <c r="E6793" i="31"/>
  <c r="E6794" i="31"/>
  <c r="E6795" i="31"/>
  <c r="E6796" i="31"/>
  <c r="E6797" i="31"/>
  <c r="E6798" i="31"/>
  <c r="E6799" i="31"/>
  <c r="E6800" i="31"/>
  <c r="E6801" i="31"/>
  <c r="E6802" i="31"/>
  <c r="E6803" i="31"/>
  <c r="E6804" i="31"/>
  <c r="E6805" i="31"/>
  <c r="E6806" i="31"/>
  <c r="E6807" i="31"/>
  <c r="E6808" i="31"/>
  <c r="E6809" i="31"/>
  <c r="E6810" i="31"/>
  <c r="E6811" i="31"/>
  <c r="E6812" i="31"/>
  <c r="E6813" i="31"/>
  <c r="E6814" i="31"/>
  <c r="E6815" i="31"/>
  <c r="E6816" i="31"/>
  <c r="E6817" i="31"/>
  <c r="E6818" i="31"/>
  <c r="E6819" i="31"/>
  <c r="E6820" i="31"/>
  <c r="E6821" i="31"/>
  <c r="E6822" i="31"/>
  <c r="E6823" i="31"/>
  <c r="E6824" i="31"/>
  <c r="E6825" i="31"/>
  <c r="E6826" i="31"/>
  <c r="E6827" i="31"/>
  <c r="E6828" i="31"/>
  <c r="E6829" i="31"/>
  <c r="E6830" i="31"/>
  <c r="E6831" i="31"/>
  <c r="E6832" i="31"/>
  <c r="E6833" i="31"/>
  <c r="E6834" i="31"/>
  <c r="E6835" i="31"/>
  <c r="E6836" i="31"/>
  <c r="E6837" i="31"/>
  <c r="E6838" i="31"/>
  <c r="E6839" i="31"/>
  <c r="E6840" i="31"/>
  <c r="E6841" i="31"/>
  <c r="E6842" i="31"/>
  <c r="E6843" i="31"/>
  <c r="E6844" i="31"/>
  <c r="E6845" i="31"/>
  <c r="E6846" i="31"/>
  <c r="E6847" i="31"/>
  <c r="E6848" i="31"/>
  <c r="E6849" i="31"/>
  <c r="E6850" i="31"/>
  <c r="E6851" i="31"/>
  <c r="E6852" i="31"/>
  <c r="E6853" i="31"/>
  <c r="E6854" i="31"/>
  <c r="E6855" i="31"/>
  <c r="E6856" i="31"/>
  <c r="E6857" i="31"/>
  <c r="E6858" i="31"/>
  <c r="E6859" i="31"/>
  <c r="E6860" i="31"/>
  <c r="E6861" i="31"/>
  <c r="E6862" i="31"/>
  <c r="E6863" i="31"/>
  <c r="E6864" i="31"/>
  <c r="E6865" i="31"/>
  <c r="E6866" i="31"/>
  <c r="E6867" i="31"/>
  <c r="E6868" i="31"/>
  <c r="E6869" i="31"/>
  <c r="E6870" i="31"/>
  <c r="E6871" i="31"/>
  <c r="E6872" i="31"/>
  <c r="E6873" i="31"/>
  <c r="E6874" i="31"/>
  <c r="E6875" i="31"/>
  <c r="E6876" i="31"/>
  <c r="E6877" i="31"/>
  <c r="E6878" i="31"/>
  <c r="E6879" i="31"/>
  <c r="E6880" i="31"/>
  <c r="E6881" i="31"/>
  <c r="E6882" i="31"/>
  <c r="E6883" i="31"/>
  <c r="E6884" i="31"/>
  <c r="E6885" i="31"/>
  <c r="E6886" i="31"/>
  <c r="E6887" i="31"/>
  <c r="E6888" i="31"/>
  <c r="E6889" i="31"/>
  <c r="E6890" i="31"/>
  <c r="E6891" i="31"/>
  <c r="E6892" i="31"/>
  <c r="E6893" i="31"/>
  <c r="E6894" i="31"/>
  <c r="E6895" i="31"/>
  <c r="E6896" i="31"/>
  <c r="E6897" i="31"/>
  <c r="E6898" i="31"/>
  <c r="E6899" i="31"/>
  <c r="E6900" i="31"/>
  <c r="E6901" i="31"/>
  <c r="E6902" i="31"/>
  <c r="E6903" i="31"/>
  <c r="E6904" i="31"/>
  <c r="E6905" i="31"/>
  <c r="E6906" i="31"/>
  <c r="E6907" i="31"/>
  <c r="E6908" i="31"/>
  <c r="E6909" i="31"/>
  <c r="E6910" i="31"/>
  <c r="E6911" i="31"/>
  <c r="E6912" i="31"/>
  <c r="E6913" i="31"/>
  <c r="E6914" i="31"/>
  <c r="E6915" i="31"/>
  <c r="E6916" i="31"/>
  <c r="E6917" i="31"/>
  <c r="E6918" i="31"/>
  <c r="E6919" i="31"/>
  <c r="E6920" i="31"/>
  <c r="E6921" i="31"/>
  <c r="E6922" i="31"/>
  <c r="E6923" i="31"/>
  <c r="E6924" i="31"/>
  <c r="E6925" i="31"/>
  <c r="E6926" i="31"/>
  <c r="E6927" i="31"/>
  <c r="E6928" i="31"/>
  <c r="E6929" i="31"/>
  <c r="E6930" i="31"/>
  <c r="E6931" i="31"/>
  <c r="E6932" i="31"/>
  <c r="E6933" i="31"/>
  <c r="E6934" i="31"/>
  <c r="E6935" i="31"/>
  <c r="E6936" i="31"/>
  <c r="E6937" i="31"/>
  <c r="E6938" i="31"/>
  <c r="E6939" i="31"/>
  <c r="E6940" i="31"/>
  <c r="E6941" i="31"/>
  <c r="E6942" i="31"/>
  <c r="E6943" i="31"/>
  <c r="E6944" i="31"/>
  <c r="E6945" i="31"/>
  <c r="E6946" i="31"/>
  <c r="E6947" i="31"/>
  <c r="E6948" i="31"/>
  <c r="E6949" i="31"/>
  <c r="E6950" i="31"/>
  <c r="E6951" i="31"/>
  <c r="E6952" i="31"/>
  <c r="E6953" i="31"/>
  <c r="E6954" i="31"/>
  <c r="E6955" i="31"/>
  <c r="E6956" i="31"/>
  <c r="E6957" i="31"/>
  <c r="E6958" i="31"/>
  <c r="E6959" i="31"/>
  <c r="E6960" i="31"/>
  <c r="E6961" i="31"/>
  <c r="E6962" i="31"/>
  <c r="E6963" i="31"/>
  <c r="E6964" i="31"/>
  <c r="E6965" i="31"/>
  <c r="E6966" i="31"/>
  <c r="E6967" i="31"/>
  <c r="E6968" i="31"/>
  <c r="E6969" i="31"/>
  <c r="E6970" i="31"/>
  <c r="E6971" i="31"/>
  <c r="E6972" i="31"/>
  <c r="E6973" i="31"/>
  <c r="E6974" i="31"/>
  <c r="E6975" i="31"/>
  <c r="E6976" i="31"/>
  <c r="E6977" i="31"/>
  <c r="E6978" i="31"/>
  <c r="E6979" i="31"/>
  <c r="E6980" i="31"/>
  <c r="E6981" i="31"/>
  <c r="E6982" i="31"/>
  <c r="E6983" i="31"/>
  <c r="E6984" i="31"/>
  <c r="E6985" i="31"/>
  <c r="E6986" i="31"/>
  <c r="E6987" i="31"/>
  <c r="E6988" i="31"/>
  <c r="E6989" i="31"/>
  <c r="E6990" i="31"/>
  <c r="E6991" i="31"/>
  <c r="E6992" i="31"/>
  <c r="E6993" i="31"/>
  <c r="E6994" i="31"/>
  <c r="E6995" i="31"/>
  <c r="E6996" i="31"/>
  <c r="E6997" i="31"/>
  <c r="E6998" i="31"/>
  <c r="E6999" i="31"/>
  <c r="E7000" i="31"/>
  <c r="E7001" i="31"/>
  <c r="E7002" i="31"/>
  <c r="E7003" i="31"/>
  <c r="E7004" i="31"/>
  <c r="E7005" i="31"/>
  <c r="E7006" i="31"/>
  <c r="E7007" i="31"/>
  <c r="E7008" i="31"/>
  <c r="E7009" i="31"/>
  <c r="E7010" i="31"/>
  <c r="E7011" i="31"/>
  <c r="E7012" i="31"/>
  <c r="E7013" i="31"/>
  <c r="E7014" i="31"/>
  <c r="E7015" i="31"/>
  <c r="E7016" i="31"/>
  <c r="E7017" i="31"/>
  <c r="E7018" i="31"/>
  <c r="E7019" i="31"/>
  <c r="E7020" i="31"/>
  <c r="E7021" i="31"/>
  <c r="E7022" i="31"/>
  <c r="E7023" i="31"/>
  <c r="E7024" i="31"/>
  <c r="E7025" i="31"/>
  <c r="E7026" i="31"/>
  <c r="E7027" i="31"/>
  <c r="E7028" i="31"/>
  <c r="E7029" i="31"/>
  <c r="E7030" i="31"/>
  <c r="E7031" i="31"/>
  <c r="E7032" i="31"/>
  <c r="E7033" i="31"/>
  <c r="E7034" i="31"/>
  <c r="E7035" i="31"/>
  <c r="E7036" i="31"/>
  <c r="E7037" i="31"/>
  <c r="E7038" i="31"/>
  <c r="E7039" i="31"/>
  <c r="E7040" i="31"/>
  <c r="E7041" i="31"/>
  <c r="E7042" i="31"/>
  <c r="E7043" i="31"/>
  <c r="E7044" i="31"/>
  <c r="E7045" i="31"/>
  <c r="E7046" i="31"/>
  <c r="E7047" i="31"/>
  <c r="E7048" i="31"/>
  <c r="E7049" i="31"/>
  <c r="E7050" i="31"/>
  <c r="E7051" i="31"/>
  <c r="E7052" i="31"/>
  <c r="E7053" i="31"/>
  <c r="E7054" i="31"/>
  <c r="E7055" i="31"/>
  <c r="E7056" i="31"/>
  <c r="E7057" i="31"/>
  <c r="E7058" i="31"/>
  <c r="E7059" i="31"/>
  <c r="E7060" i="31"/>
  <c r="E7061" i="31"/>
  <c r="E7062" i="31"/>
  <c r="E7063" i="31"/>
  <c r="E7064" i="31"/>
  <c r="E7065" i="31"/>
  <c r="E7066" i="31"/>
  <c r="E7067" i="31"/>
  <c r="E7068" i="31"/>
  <c r="E7069" i="31"/>
  <c r="E7070" i="31"/>
  <c r="E7071" i="31"/>
  <c r="E7072" i="31"/>
  <c r="E7073" i="31"/>
  <c r="E7074" i="31"/>
  <c r="E7075" i="31"/>
  <c r="E7076" i="31"/>
  <c r="E7077" i="31"/>
  <c r="E7078" i="31"/>
  <c r="E7079" i="31"/>
  <c r="E7080" i="31"/>
  <c r="E7081" i="31"/>
  <c r="E7082" i="31"/>
  <c r="E7083" i="31"/>
  <c r="E7084" i="31"/>
  <c r="E7085" i="31"/>
  <c r="E7086" i="31"/>
  <c r="E7087" i="31"/>
  <c r="E7088" i="31"/>
  <c r="E7089" i="31"/>
  <c r="E7090" i="31"/>
  <c r="E7091" i="31"/>
  <c r="E7092" i="31"/>
  <c r="E7093" i="31"/>
  <c r="E7094" i="31"/>
  <c r="E7095" i="31"/>
  <c r="E7096" i="31"/>
  <c r="E7097" i="31"/>
  <c r="E7098" i="31"/>
  <c r="E7099" i="31"/>
  <c r="E7100" i="31"/>
  <c r="E7101" i="31"/>
  <c r="E7102" i="31"/>
  <c r="E7103" i="31"/>
  <c r="E7104" i="31"/>
  <c r="E7105" i="31"/>
  <c r="E7106" i="31"/>
  <c r="E7107" i="31"/>
  <c r="E7108" i="31"/>
  <c r="E7109" i="31"/>
  <c r="E7110" i="31"/>
  <c r="E7111" i="31"/>
  <c r="E7112" i="31"/>
  <c r="E7113" i="31"/>
  <c r="E7114" i="31"/>
  <c r="E7115" i="31"/>
  <c r="E7116" i="31"/>
  <c r="E7117" i="31"/>
  <c r="E7118" i="31"/>
  <c r="E7119" i="31"/>
  <c r="E7120" i="31"/>
  <c r="E7121" i="31"/>
  <c r="E7122" i="31"/>
  <c r="E7123" i="31"/>
  <c r="E7124" i="31"/>
  <c r="E7125" i="31"/>
  <c r="E7126" i="31"/>
  <c r="E7127" i="31"/>
  <c r="E7128" i="31"/>
  <c r="E7129" i="31"/>
  <c r="E7130" i="31"/>
  <c r="E7131" i="31"/>
  <c r="E7132" i="31"/>
  <c r="E7133" i="31"/>
  <c r="E7134" i="31"/>
  <c r="E7135" i="31"/>
  <c r="E7136" i="31"/>
  <c r="E7137" i="31"/>
  <c r="E7138" i="31"/>
  <c r="E7139" i="31"/>
  <c r="E7140" i="31"/>
  <c r="E7141" i="31"/>
  <c r="E7142" i="31"/>
  <c r="E7143" i="31"/>
  <c r="E7144" i="31"/>
  <c r="E7145" i="31"/>
  <c r="E7146" i="31"/>
  <c r="E7147" i="31"/>
  <c r="E7148" i="31"/>
  <c r="E7149" i="31"/>
  <c r="E7150" i="31"/>
  <c r="E7151" i="31"/>
  <c r="E7152" i="31"/>
  <c r="E7153" i="31"/>
  <c r="E7154" i="31"/>
  <c r="E7155" i="31"/>
  <c r="E7156" i="31"/>
  <c r="E7157" i="31"/>
  <c r="E7158" i="31"/>
  <c r="E7159" i="31"/>
  <c r="E7160" i="31"/>
  <c r="E7161" i="31"/>
  <c r="E7162" i="31"/>
  <c r="E7163" i="31"/>
  <c r="E7164" i="31"/>
  <c r="E7165" i="31"/>
  <c r="E7166" i="31"/>
  <c r="E7167" i="31"/>
  <c r="E7168" i="31"/>
  <c r="E7169" i="31"/>
  <c r="E7170" i="31"/>
  <c r="E7171" i="31"/>
  <c r="E7172" i="31"/>
  <c r="E7173" i="31"/>
  <c r="E7174" i="31"/>
  <c r="E7175" i="31"/>
  <c r="E7176" i="31"/>
  <c r="E7177" i="31"/>
  <c r="E7178" i="31"/>
  <c r="E7179" i="31"/>
  <c r="E7180" i="31"/>
  <c r="E7181" i="31"/>
  <c r="E7182" i="31"/>
  <c r="E7183" i="31"/>
  <c r="E7184" i="31"/>
  <c r="E7185" i="31"/>
  <c r="E7186" i="31"/>
  <c r="E7187" i="31"/>
  <c r="E7188" i="31"/>
  <c r="E7189" i="31"/>
  <c r="E7190" i="31"/>
  <c r="E7191" i="31"/>
  <c r="E7192" i="31"/>
  <c r="E7193" i="31"/>
  <c r="E7194" i="31"/>
  <c r="E7195" i="31"/>
  <c r="E7196" i="31"/>
  <c r="E7197" i="31"/>
  <c r="E7198" i="31"/>
  <c r="E7199" i="31"/>
  <c r="E7200" i="31"/>
  <c r="E7201" i="31"/>
  <c r="E7202" i="31"/>
  <c r="E7203" i="31"/>
  <c r="E7204" i="31"/>
  <c r="E7205" i="31"/>
  <c r="E7206" i="31"/>
  <c r="E7207" i="31"/>
  <c r="E7208" i="31"/>
  <c r="E7209" i="31"/>
  <c r="E7210" i="31"/>
  <c r="E7211" i="31"/>
  <c r="E7212" i="31"/>
  <c r="E7213" i="31"/>
  <c r="E7214" i="31"/>
  <c r="E7215" i="31"/>
  <c r="E7216" i="31"/>
  <c r="E7217" i="31"/>
  <c r="E7218" i="31"/>
  <c r="E7219" i="31"/>
  <c r="E7220" i="31"/>
  <c r="E7221" i="31"/>
  <c r="E7222" i="31"/>
  <c r="E7223" i="31"/>
  <c r="E7224" i="31"/>
  <c r="E7225" i="31"/>
  <c r="E7226" i="31"/>
  <c r="E7227" i="31"/>
  <c r="E7228" i="31"/>
  <c r="E7229" i="31"/>
  <c r="E7230" i="31"/>
  <c r="E7231" i="31"/>
  <c r="E7232" i="31"/>
  <c r="E7233" i="31"/>
  <c r="E7234" i="31"/>
  <c r="E7235" i="31"/>
  <c r="E7236" i="31"/>
  <c r="E7237" i="31"/>
  <c r="E7238" i="31"/>
  <c r="E7239" i="31"/>
  <c r="E7240" i="31"/>
  <c r="E7241" i="31"/>
  <c r="E7242" i="31"/>
  <c r="E7243" i="31"/>
  <c r="E7244" i="31"/>
  <c r="E7245" i="31"/>
  <c r="E7246" i="31"/>
  <c r="E7247" i="31"/>
  <c r="E7248" i="31"/>
  <c r="E7249" i="31"/>
  <c r="E7250" i="31"/>
  <c r="E7251" i="31"/>
  <c r="E7252" i="31"/>
  <c r="E7253" i="31"/>
  <c r="E7254" i="31"/>
  <c r="E7255" i="31"/>
  <c r="E7256" i="31"/>
  <c r="E7257" i="31"/>
  <c r="E7258" i="31"/>
  <c r="E7259" i="31"/>
  <c r="E7260" i="31"/>
  <c r="E7261" i="31"/>
  <c r="E7262" i="31"/>
  <c r="E7263" i="31"/>
  <c r="E7264" i="31"/>
  <c r="E7265" i="31"/>
  <c r="E7266" i="31"/>
  <c r="E7267" i="31"/>
  <c r="E7268" i="31"/>
  <c r="E7269" i="31"/>
  <c r="E7270" i="31"/>
  <c r="E7271" i="31"/>
  <c r="E7272" i="31"/>
  <c r="E7273" i="31"/>
  <c r="E7274" i="31"/>
  <c r="E7275" i="31"/>
  <c r="E7276" i="31"/>
  <c r="E7277" i="31"/>
  <c r="E7278" i="31"/>
  <c r="E7279" i="31"/>
  <c r="E7280" i="31"/>
  <c r="E7281" i="31"/>
  <c r="E7282" i="31"/>
  <c r="E7283" i="31"/>
  <c r="E7284" i="31"/>
  <c r="E7285" i="31"/>
  <c r="E7286" i="31"/>
  <c r="E7287" i="31"/>
  <c r="E7288" i="31"/>
  <c r="E7289" i="31"/>
  <c r="E7290" i="31"/>
  <c r="E7291" i="31"/>
  <c r="E7292" i="31"/>
  <c r="E7293" i="31"/>
  <c r="E7294" i="31"/>
  <c r="E7295" i="31"/>
  <c r="E7296" i="31"/>
  <c r="E7297" i="31"/>
  <c r="E7298" i="31"/>
  <c r="E7299" i="31"/>
  <c r="E7300" i="31"/>
  <c r="E7301" i="31"/>
  <c r="E7302" i="31"/>
  <c r="E7303" i="31"/>
  <c r="E7304" i="31"/>
  <c r="E7305" i="31"/>
  <c r="E7306" i="31"/>
  <c r="E7307" i="31"/>
  <c r="E7308" i="31"/>
  <c r="E7309" i="31"/>
  <c r="E7310" i="31"/>
  <c r="E7311" i="31"/>
  <c r="E7312" i="31"/>
  <c r="E7313" i="31"/>
  <c r="E7314" i="31"/>
  <c r="E7315" i="31"/>
  <c r="E7316" i="31"/>
  <c r="E7317" i="31"/>
  <c r="E7318" i="31"/>
  <c r="E7319" i="31"/>
  <c r="E7320" i="31"/>
  <c r="E7321" i="31"/>
  <c r="E7322" i="31"/>
  <c r="E7323" i="31"/>
  <c r="E7324" i="31"/>
  <c r="E7325" i="31"/>
  <c r="E7326" i="31"/>
  <c r="E7327" i="31"/>
  <c r="E7328" i="31"/>
  <c r="E7329" i="31"/>
  <c r="E7330" i="31"/>
  <c r="E7331" i="31"/>
  <c r="E7332" i="31"/>
  <c r="E7333" i="31"/>
  <c r="E7334" i="31"/>
  <c r="E7335" i="31"/>
  <c r="E7336" i="31"/>
  <c r="E7337" i="31"/>
  <c r="E7338" i="31"/>
  <c r="E7339" i="31"/>
  <c r="E7340" i="31"/>
  <c r="E7341" i="31"/>
  <c r="E7342" i="31"/>
  <c r="E7343" i="31"/>
  <c r="E7344" i="31"/>
  <c r="E7345" i="31"/>
  <c r="E7346" i="31"/>
  <c r="E7347" i="31"/>
  <c r="E7348" i="31"/>
  <c r="E7349" i="31"/>
  <c r="E7350" i="31"/>
  <c r="E7351" i="31"/>
  <c r="E7352" i="31"/>
  <c r="E7353" i="31"/>
  <c r="E7354" i="31"/>
  <c r="E7355" i="31"/>
  <c r="E7356" i="31"/>
  <c r="E7357" i="31"/>
  <c r="E7358" i="31"/>
  <c r="E7359" i="31"/>
  <c r="E7360" i="31"/>
  <c r="E7361" i="31"/>
  <c r="E7362" i="31"/>
  <c r="E7363" i="31"/>
  <c r="E7364" i="31"/>
  <c r="E7365" i="31"/>
  <c r="E7366" i="31"/>
  <c r="E7367" i="31"/>
  <c r="E7368" i="31"/>
  <c r="E7369" i="31"/>
  <c r="E7370" i="31"/>
  <c r="E7371" i="31"/>
  <c r="E7372" i="31"/>
  <c r="E7373" i="31"/>
  <c r="E7374" i="31"/>
  <c r="E7375" i="31"/>
  <c r="E7376" i="31"/>
  <c r="E7377" i="31"/>
  <c r="E7378" i="31"/>
  <c r="E7379" i="31"/>
  <c r="E7380" i="31"/>
  <c r="E7381" i="31"/>
  <c r="E7382" i="31"/>
  <c r="E7383" i="31"/>
  <c r="E7384" i="31"/>
  <c r="E7385" i="31"/>
  <c r="E7386" i="31"/>
  <c r="E7387" i="31"/>
  <c r="E7388" i="31"/>
  <c r="E7389" i="31"/>
  <c r="E7390" i="31"/>
  <c r="E7391" i="31"/>
  <c r="E7392" i="31"/>
  <c r="E7393" i="31"/>
  <c r="E7394" i="31"/>
  <c r="E7395" i="31"/>
  <c r="E7396" i="31"/>
  <c r="E7397" i="31"/>
  <c r="E7398" i="31"/>
  <c r="E7399" i="31"/>
  <c r="E7400" i="31"/>
  <c r="E7401" i="31"/>
  <c r="E7402" i="31"/>
  <c r="E7403" i="31"/>
  <c r="E7404" i="31"/>
  <c r="E7405" i="31"/>
  <c r="E7406" i="31"/>
  <c r="E7407" i="31"/>
  <c r="E7408" i="31"/>
  <c r="E7409" i="31"/>
  <c r="E7410" i="31"/>
  <c r="E7411" i="31"/>
  <c r="E7412" i="31"/>
  <c r="E7413" i="31"/>
  <c r="E7414" i="31"/>
  <c r="E7415" i="31"/>
  <c r="E7416" i="31"/>
  <c r="E7417" i="31"/>
  <c r="E7418" i="31"/>
  <c r="E7419" i="31"/>
  <c r="E7420" i="31"/>
  <c r="E7421" i="31"/>
  <c r="E7422" i="31"/>
  <c r="E7423" i="31"/>
  <c r="E7424" i="31"/>
  <c r="E7425" i="31"/>
  <c r="E7426" i="31"/>
  <c r="E7427" i="31"/>
  <c r="E7428" i="31"/>
  <c r="E7429" i="31"/>
  <c r="E7430" i="31"/>
  <c r="E7431" i="31"/>
  <c r="E7432" i="31"/>
  <c r="E7433" i="31"/>
  <c r="E7434" i="31"/>
  <c r="E7435" i="31"/>
  <c r="E7436" i="31"/>
  <c r="E7437" i="31"/>
  <c r="E7438" i="31"/>
  <c r="E7439" i="31"/>
  <c r="E7440" i="31"/>
  <c r="E7441" i="31"/>
  <c r="E7442" i="31"/>
  <c r="E7443" i="31"/>
  <c r="E7444" i="31"/>
  <c r="E7445" i="31"/>
  <c r="E7446" i="31"/>
  <c r="E7447" i="31"/>
  <c r="E7448" i="31"/>
  <c r="E7449" i="31"/>
  <c r="E7450" i="31"/>
  <c r="E7451" i="31"/>
  <c r="E7452" i="31"/>
  <c r="E7453" i="31"/>
  <c r="E7454" i="31"/>
  <c r="E7455" i="31"/>
  <c r="E7456" i="31"/>
  <c r="E7457" i="31"/>
  <c r="E7458" i="31"/>
  <c r="E7459" i="31"/>
  <c r="E7460" i="31"/>
  <c r="E7461" i="31"/>
  <c r="E7462" i="31"/>
  <c r="E7463" i="31"/>
  <c r="E7464" i="31"/>
  <c r="E7465" i="31"/>
  <c r="E7466" i="31"/>
  <c r="E7467" i="31"/>
  <c r="E7468" i="31"/>
  <c r="E7469" i="31"/>
  <c r="E7470" i="31"/>
  <c r="E7471" i="31"/>
  <c r="E7472" i="31"/>
  <c r="E7473" i="31"/>
  <c r="E7474" i="31"/>
  <c r="E7475" i="31"/>
  <c r="E7476" i="31"/>
  <c r="E7477" i="31"/>
  <c r="E7478" i="31"/>
  <c r="E7479" i="31"/>
  <c r="E7480" i="31"/>
  <c r="E7481" i="31"/>
  <c r="E7482" i="31"/>
  <c r="E7483" i="31"/>
  <c r="E7484" i="31"/>
  <c r="E7485" i="31"/>
  <c r="E7486" i="31"/>
  <c r="E7487" i="31"/>
  <c r="E7488" i="31"/>
  <c r="E7489" i="31"/>
  <c r="E7490" i="31"/>
  <c r="E7491" i="31"/>
  <c r="E7492" i="31"/>
  <c r="E7493" i="31"/>
  <c r="E7494" i="31"/>
  <c r="E7495" i="31"/>
  <c r="E7496" i="31"/>
  <c r="E7497" i="31"/>
  <c r="E7498" i="31"/>
  <c r="E7499" i="31"/>
  <c r="E7500" i="31"/>
  <c r="E7501" i="31"/>
  <c r="E7502" i="31"/>
  <c r="E7503" i="31"/>
  <c r="E7504" i="31"/>
  <c r="E7505" i="31"/>
  <c r="E7506" i="31"/>
  <c r="E7507" i="31"/>
  <c r="E7508" i="31"/>
  <c r="E7509" i="31"/>
  <c r="E7510" i="31"/>
  <c r="E7511" i="31"/>
  <c r="E7512" i="31"/>
  <c r="E7513" i="31"/>
  <c r="E7514" i="31"/>
  <c r="E7515" i="31"/>
  <c r="E7516" i="31"/>
  <c r="E7517" i="31"/>
  <c r="E7518" i="31"/>
  <c r="E7519" i="31"/>
  <c r="E7520" i="31"/>
  <c r="E7521" i="31"/>
  <c r="E7522" i="31"/>
  <c r="E7523" i="31"/>
  <c r="E7524" i="31"/>
  <c r="E7525" i="31"/>
  <c r="E7526" i="31"/>
  <c r="E7527" i="31"/>
  <c r="E7528" i="31"/>
  <c r="E7529" i="31"/>
  <c r="E7530" i="31"/>
  <c r="E7531" i="31"/>
  <c r="E7532" i="31"/>
  <c r="E7533" i="31"/>
  <c r="E7534" i="31"/>
  <c r="E7535" i="31"/>
  <c r="E7536" i="31"/>
  <c r="E7537" i="31"/>
  <c r="E7538" i="31"/>
  <c r="E7539" i="31"/>
  <c r="E7540" i="31"/>
  <c r="E7541" i="31"/>
  <c r="E7542" i="31"/>
  <c r="E7543" i="31"/>
  <c r="E7544" i="31"/>
  <c r="E7545" i="31"/>
  <c r="E7546" i="31"/>
  <c r="E7547" i="31"/>
  <c r="E7548" i="31"/>
  <c r="E7549" i="31"/>
  <c r="E7550" i="31"/>
  <c r="E7551" i="31"/>
  <c r="E7552" i="31"/>
  <c r="E7553" i="31"/>
  <c r="E7554" i="31"/>
  <c r="E7555" i="31"/>
  <c r="E7556" i="31"/>
  <c r="E7557" i="31"/>
  <c r="E7558" i="31"/>
  <c r="E7559" i="31"/>
  <c r="E7560" i="31"/>
  <c r="E7561" i="31"/>
  <c r="E7562" i="31"/>
  <c r="E7563" i="31"/>
  <c r="E7564" i="31"/>
  <c r="E7565" i="31"/>
  <c r="E7566" i="31"/>
  <c r="E7567" i="31"/>
  <c r="E7568" i="31"/>
  <c r="E7569" i="31"/>
  <c r="E7570" i="31"/>
  <c r="E7571" i="31"/>
  <c r="E7572" i="31"/>
  <c r="E7573" i="31"/>
  <c r="E7574" i="31"/>
  <c r="E7575" i="31"/>
  <c r="E7576" i="31"/>
  <c r="E7577" i="31"/>
  <c r="E7578" i="31"/>
  <c r="E7579" i="31"/>
  <c r="E7580" i="31"/>
  <c r="E7581" i="31"/>
  <c r="E7582" i="31"/>
  <c r="E7583" i="31"/>
  <c r="E7584" i="31"/>
  <c r="E7585" i="31"/>
  <c r="E7586" i="31"/>
  <c r="E7587" i="31"/>
  <c r="E7588" i="31"/>
  <c r="E7589" i="31"/>
  <c r="E7590" i="31"/>
  <c r="E7591" i="31"/>
  <c r="E7592" i="31"/>
  <c r="E7593" i="31"/>
  <c r="E7594" i="31"/>
  <c r="E7595" i="31"/>
  <c r="E7596" i="31"/>
  <c r="E7597" i="31"/>
  <c r="E7598" i="31"/>
  <c r="E7599" i="31"/>
  <c r="E7600" i="31"/>
  <c r="E7601" i="31"/>
  <c r="E7602" i="31"/>
  <c r="E7603" i="31"/>
  <c r="E7604" i="31"/>
  <c r="E7605" i="31"/>
  <c r="E7606" i="31"/>
  <c r="E7607" i="31"/>
  <c r="E7608" i="31"/>
  <c r="E7609" i="31"/>
  <c r="E7610" i="31"/>
  <c r="E7611" i="31"/>
  <c r="E7612" i="31"/>
  <c r="E7613" i="31"/>
  <c r="E7614" i="31"/>
  <c r="E7615" i="31"/>
  <c r="E7616" i="31"/>
  <c r="E7617" i="31"/>
  <c r="E7618" i="31"/>
  <c r="E7619" i="31"/>
  <c r="E7620" i="31"/>
  <c r="E7621" i="31"/>
  <c r="E7622" i="31"/>
  <c r="E7623" i="31"/>
  <c r="E7624" i="31"/>
  <c r="E7625" i="31"/>
  <c r="E7626" i="31"/>
  <c r="E7627" i="31"/>
  <c r="E7628" i="31"/>
  <c r="E7629" i="31"/>
  <c r="E7630" i="31"/>
  <c r="E7631" i="31"/>
  <c r="E7632" i="31"/>
  <c r="E7633" i="31"/>
  <c r="E7634" i="31"/>
  <c r="E7635" i="31"/>
  <c r="E7636" i="31"/>
  <c r="E7637" i="31"/>
  <c r="E7638" i="31"/>
  <c r="E7639" i="31"/>
  <c r="E7640" i="31"/>
  <c r="E7641" i="31"/>
  <c r="E7642" i="31"/>
  <c r="E7643" i="31"/>
  <c r="E7644" i="31"/>
  <c r="E7645" i="31"/>
  <c r="E7646" i="31"/>
  <c r="E7647" i="31"/>
  <c r="E7648" i="31"/>
  <c r="E7649" i="31"/>
  <c r="E7650" i="31"/>
  <c r="E7651" i="31"/>
  <c r="E7652" i="31"/>
  <c r="E7653" i="31"/>
  <c r="E7654" i="31"/>
  <c r="E7655" i="31"/>
  <c r="E7656" i="31"/>
  <c r="E7657" i="31"/>
  <c r="E7658" i="31"/>
  <c r="E7659" i="31"/>
  <c r="E7660" i="31"/>
  <c r="E7661" i="31"/>
  <c r="E7662" i="31"/>
  <c r="E7663" i="31"/>
  <c r="E7664" i="31"/>
  <c r="E7665" i="31"/>
  <c r="E7666" i="31"/>
  <c r="E7667" i="31"/>
  <c r="E7668" i="31"/>
  <c r="E7669" i="31"/>
  <c r="E7670" i="31"/>
  <c r="E7671" i="31"/>
  <c r="E7672" i="31"/>
  <c r="E7673" i="31"/>
  <c r="E7674" i="31"/>
  <c r="E7675" i="31"/>
  <c r="E7676" i="31"/>
  <c r="E7677" i="31"/>
  <c r="E7678" i="31"/>
  <c r="E7679" i="31"/>
  <c r="E7680" i="31"/>
  <c r="E7681" i="31"/>
  <c r="E7682" i="31"/>
  <c r="E7683" i="31"/>
  <c r="E7684" i="31"/>
  <c r="E7685" i="31"/>
  <c r="E7686" i="31"/>
  <c r="E7687" i="31"/>
  <c r="E7688" i="31"/>
  <c r="E7689" i="31"/>
  <c r="E7690" i="31"/>
  <c r="E7691" i="31"/>
  <c r="E7692" i="31"/>
  <c r="E7693" i="31"/>
  <c r="E7694" i="31"/>
  <c r="E7695" i="31"/>
  <c r="E7696" i="31"/>
  <c r="E7697" i="31"/>
  <c r="E7698" i="31"/>
  <c r="E7699" i="31"/>
  <c r="E7700" i="31"/>
  <c r="E7701" i="31"/>
  <c r="E7702" i="31"/>
  <c r="E7703" i="31"/>
  <c r="E7704" i="31"/>
  <c r="E7705" i="31"/>
  <c r="E7706" i="31"/>
  <c r="E7707" i="31"/>
  <c r="E7708" i="31"/>
  <c r="E7709" i="31"/>
  <c r="E7710" i="31"/>
  <c r="E7711" i="31"/>
  <c r="E7712" i="31"/>
  <c r="E7713" i="31"/>
  <c r="E7714" i="31"/>
  <c r="E7715" i="31"/>
  <c r="E7716" i="31"/>
  <c r="E7717" i="31"/>
  <c r="E7718" i="31"/>
  <c r="E7719" i="31"/>
  <c r="E7720" i="31"/>
  <c r="E7721" i="31"/>
  <c r="E7722" i="31"/>
  <c r="E7723" i="31"/>
  <c r="E7724" i="31"/>
  <c r="E7725" i="31"/>
  <c r="E7726" i="31"/>
  <c r="E7727" i="31"/>
  <c r="E7728" i="31"/>
  <c r="E7729" i="31"/>
  <c r="E7730" i="31"/>
  <c r="E7731" i="31"/>
  <c r="E7732" i="31"/>
  <c r="E7733" i="31"/>
  <c r="E7734" i="31"/>
  <c r="E7735" i="31"/>
  <c r="E7736" i="31"/>
  <c r="E7737" i="31"/>
  <c r="E7738" i="31"/>
  <c r="E7739" i="31"/>
  <c r="E7740" i="31"/>
  <c r="E7741" i="31"/>
  <c r="E7742" i="31"/>
  <c r="E7743" i="31"/>
  <c r="E7744" i="31"/>
  <c r="E7745" i="31"/>
  <c r="E7746" i="31"/>
  <c r="E7747" i="31"/>
  <c r="E7748" i="31"/>
  <c r="E7749" i="31"/>
  <c r="E7750" i="31"/>
  <c r="E7751" i="31"/>
  <c r="E7752" i="31"/>
  <c r="E7753" i="31"/>
  <c r="E7754" i="31"/>
  <c r="E7755" i="31"/>
  <c r="E7756" i="31"/>
  <c r="E7757" i="31"/>
  <c r="E7758" i="31"/>
  <c r="E7759" i="31"/>
  <c r="E7760" i="31"/>
  <c r="E7761" i="31"/>
  <c r="E7762" i="31"/>
  <c r="E7763" i="31"/>
  <c r="E7764" i="31"/>
  <c r="E7765" i="31"/>
  <c r="E7766" i="31"/>
  <c r="E7767" i="31"/>
  <c r="E7768" i="31"/>
  <c r="E7769" i="31"/>
  <c r="E7770" i="31"/>
  <c r="E7771" i="31"/>
  <c r="E7772" i="31"/>
  <c r="E7773" i="31"/>
  <c r="E7774" i="31"/>
  <c r="E7775" i="31"/>
  <c r="E7776" i="31"/>
  <c r="E7777" i="31"/>
  <c r="E7778" i="31"/>
  <c r="E7779" i="31"/>
  <c r="E7780" i="31"/>
  <c r="E7781" i="31"/>
  <c r="E7782" i="31"/>
  <c r="E7783" i="31"/>
  <c r="E7784" i="31"/>
  <c r="E7785" i="31"/>
  <c r="E7786" i="31"/>
  <c r="E7787" i="31"/>
  <c r="E7788" i="31"/>
  <c r="E7789" i="31"/>
  <c r="E7790" i="31"/>
  <c r="E7791" i="31"/>
  <c r="E7792" i="31"/>
  <c r="E7793" i="31"/>
  <c r="E7794" i="31"/>
  <c r="E7795" i="31"/>
  <c r="E7796" i="31"/>
  <c r="E7797" i="31"/>
  <c r="E7798" i="31"/>
  <c r="E7799" i="31"/>
  <c r="E7800" i="31"/>
  <c r="E7801" i="31"/>
  <c r="E7802" i="31"/>
  <c r="E7803" i="31"/>
  <c r="E7804" i="31"/>
  <c r="E7805" i="31"/>
  <c r="E7806" i="31"/>
  <c r="E7807" i="31"/>
  <c r="E7808" i="31"/>
  <c r="E7809" i="31"/>
  <c r="E7810" i="31"/>
  <c r="E7811" i="31"/>
  <c r="E7812" i="31"/>
  <c r="E7813" i="31"/>
  <c r="E7814" i="31"/>
  <c r="E7815" i="31"/>
  <c r="E7816" i="31"/>
  <c r="E7817" i="31"/>
  <c r="E7818" i="31"/>
  <c r="E7819" i="31"/>
  <c r="E7820" i="31"/>
  <c r="E7821" i="31"/>
  <c r="E7822" i="31"/>
  <c r="E7823" i="31"/>
  <c r="E7824" i="31"/>
  <c r="E7825" i="31"/>
  <c r="E7826" i="31"/>
  <c r="E7827" i="31"/>
  <c r="E7828" i="31"/>
  <c r="E7829" i="31"/>
  <c r="E7830" i="31"/>
  <c r="E7831" i="31"/>
  <c r="E7832" i="31"/>
  <c r="E7833" i="31"/>
  <c r="E7834" i="31"/>
  <c r="E7835" i="31"/>
  <c r="E7836" i="31"/>
  <c r="E7837" i="31"/>
  <c r="E7838" i="31"/>
  <c r="E7839" i="31"/>
  <c r="E7840" i="31"/>
  <c r="E7841" i="31"/>
  <c r="E7842" i="31"/>
  <c r="E7843" i="31"/>
  <c r="E7844" i="31"/>
  <c r="E7845" i="31"/>
  <c r="E7846" i="31"/>
  <c r="E7847" i="31"/>
  <c r="E7848" i="31"/>
  <c r="E7849" i="31"/>
  <c r="E7850" i="31"/>
  <c r="E7851" i="31"/>
  <c r="E7852" i="31"/>
  <c r="E7853" i="31"/>
  <c r="E7854" i="31"/>
  <c r="E7855" i="31"/>
  <c r="E7856" i="31"/>
  <c r="E7857" i="31"/>
  <c r="E7858" i="31"/>
  <c r="E7859" i="31"/>
  <c r="E7860" i="31"/>
  <c r="E7861" i="31"/>
  <c r="E7862" i="31"/>
  <c r="E7863" i="31"/>
  <c r="E7864" i="31"/>
  <c r="E7865" i="31"/>
  <c r="E7866" i="31"/>
  <c r="E7867" i="31"/>
  <c r="E7868" i="31"/>
  <c r="E7869" i="31"/>
  <c r="E7870" i="31"/>
  <c r="E7871" i="31"/>
  <c r="E7872" i="31"/>
  <c r="E7873" i="31"/>
  <c r="E7874" i="31"/>
  <c r="E7875" i="31"/>
  <c r="E7876" i="31"/>
  <c r="E7877" i="31"/>
  <c r="E7878" i="31"/>
  <c r="E7879" i="31"/>
  <c r="E7880" i="31"/>
  <c r="E7881" i="31"/>
  <c r="E7882" i="31"/>
  <c r="E7883" i="31"/>
  <c r="E7884" i="31"/>
  <c r="E7885" i="31"/>
  <c r="E7886" i="31"/>
  <c r="E7887" i="31"/>
  <c r="E7888" i="31"/>
  <c r="E7889" i="31"/>
  <c r="E7890" i="31"/>
  <c r="E7891" i="31"/>
  <c r="E7892" i="31"/>
  <c r="E7893" i="31"/>
  <c r="E7894" i="31"/>
  <c r="E7895" i="31"/>
  <c r="E7896" i="31"/>
  <c r="E7897" i="31"/>
  <c r="E2" i="31"/>
  <c r="C7" i="21" l="1"/>
  <c r="C8" i="21"/>
  <c r="H7920" i="15"/>
  <c r="H7909" i="15"/>
  <c r="H7679" i="15"/>
  <c r="H7645" i="15"/>
  <c r="H7637" i="15"/>
  <c r="H7622" i="15"/>
  <c r="H7594" i="15"/>
  <c r="H7554" i="15"/>
  <c r="H7529" i="15"/>
  <c r="H7517" i="15"/>
  <c r="H7488" i="15"/>
  <c r="H7390" i="15"/>
  <c r="H7347" i="15"/>
  <c r="H7332" i="15"/>
  <c r="H7306" i="15"/>
  <c r="H7269" i="15"/>
  <c r="H7158" i="15"/>
  <c r="H7048" i="15"/>
  <c r="H6869" i="15"/>
  <c r="H6862" i="15"/>
  <c r="H6830" i="15"/>
  <c r="H6674" i="15"/>
  <c r="H6560" i="15"/>
  <c r="H6231" i="15"/>
  <c r="H6112" i="15"/>
  <c r="H6071" i="15"/>
  <c r="H5980" i="15"/>
  <c r="H5946" i="15"/>
  <c r="H5919" i="15"/>
  <c r="H5819" i="15"/>
  <c r="H5695" i="15"/>
  <c r="H5672" i="15"/>
  <c r="H5613" i="15"/>
  <c r="H5569" i="15"/>
  <c r="H5515" i="15"/>
  <c r="H5501" i="15"/>
  <c r="H5476" i="15"/>
  <c r="H5304" i="15"/>
  <c r="H5071" i="15"/>
  <c r="H4961" i="15"/>
  <c r="H4823" i="15"/>
  <c r="H4772" i="15"/>
  <c r="H4532" i="15"/>
  <c r="H4526" i="15"/>
  <c r="H4466" i="15"/>
  <c r="H4416" i="15"/>
  <c r="H4367" i="15"/>
  <c r="H4255" i="15"/>
  <c r="H4093" i="15"/>
  <c r="H4000" i="15"/>
  <c r="H3992" i="15"/>
  <c r="H3936" i="15"/>
  <c r="H3881" i="15"/>
  <c r="H3751" i="15"/>
  <c r="H3743" i="15"/>
  <c r="H3669" i="15"/>
  <c r="H3641" i="15"/>
  <c r="H3630" i="15"/>
  <c r="H3498" i="15"/>
  <c r="H3295" i="15"/>
  <c r="H3188" i="15"/>
  <c r="H3091" i="15"/>
  <c r="H3031" i="15"/>
  <c r="H2951" i="15"/>
  <c r="H2947" i="15"/>
  <c r="H2853" i="15"/>
  <c r="H2809" i="15"/>
  <c r="H2673" i="15"/>
  <c r="H2652" i="15"/>
  <c r="H2586" i="15"/>
  <c r="H2500" i="15"/>
  <c r="H2486" i="15"/>
  <c r="H2460" i="15"/>
  <c r="H2435" i="15"/>
  <c r="H2282" i="15"/>
  <c r="H2174" i="15"/>
  <c r="H2124" i="15"/>
  <c r="H2022" i="15"/>
  <c r="H1955" i="15"/>
  <c r="H1836" i="15"/>
  <c r="H1666" i="15"/>
  <c r="H1664" i="15"/>
  <c r="H1641" i="15"/>
  <c r="H1541" i="15"/>
  <c r="H1346" i="15"/>
  <c r="H1332" i="15"/>
  <c r="H1232" i="15"/>
  <c r="H1193" i="15"/>
  <c r="H1142" i="15"/>
  <c r="H1063" i="15"/>
  <c r="H1042" i="15"/>
  <c r="H1041" i="15"/>
  <c r="H1032" i="15"/>
  <c r="H1020" i="15"/>
  <c r="H923" i="15"/>
  <c r="H913" i="15"/>
  <c r="H891" i="15"/>
  <c r="H818" i="15"/>
  <c r="H697" i="15"/>
  <c r="H654" i="15"/>
  <c r="H525" i="15"/>
  <c r="H518" i="15"/>
  <c r="H406" i="15"/>
  <c r="H162" i="15"/>
  <c r="H33" i="15"/>
  <c r="H7205" i="15"/>
  <c r="H5503" i="15"/>
  <c r="H4017" i="15"/>
  <c r="H3142" i="15"/>
  <c r="H1659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9" i="15"/>
  <c r="H520" i="15"/>
  <c r="H521" i="15"/>
  <c r="H522" i="15"/>
  <c r="H523" i="15"/>
  <c r="H524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4" i="15"/>
  <c r="H915" i="15"/>
  <c r="H916" i="15"/>
  <c r="H917" i="15"/>
  <c r="H918" i="15"/>
  <c r="H919" i="15"/>
  <c r="H920" i="15"/>
  <c r="H921" i="15"/>
  <c r="H922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3" i="15"/>
  <c r="H1034" i="15"/>
  <c r="H1035" i="15"/>
  <c r="H1036" i="15"/>
  <c r="H1037" i="15"/>
  <c r="H1038" i="15"/>
  <c r="H1039" i="15"/>
  <c r="H1040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60" i="15"/>
  <c r="H1661" i="15"/>
  <c r="H1662" i="15"/>
  <c r="H1663" i="15"/>
  <c r="H1665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8" i="15"/>
  <c r="H2949" i="15"/>
  <c r="H2950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1" i="15"/>
  <c r="H3632" i="15"/>
  <c r="H3633" i="15"/>
  <c r="H3634" i="15"/>
  <c r="H3635" i="15"/>
  <c r="H3636" i="15"/>
  <c r="H3637" i="15"/>
  <c r="H3638" i="15"/>
  <c r="H3639" i="15"/>
  <c r="H3640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4" i="15"/>
  <c r="H3745" i="15"/>
  <c r="H3746" i="15"/>
  <c r="H3747" i="15"/>
  <c r="H3748" i="15"/>
  <c r="H3749" i="15"/>
  <c r="H3750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3" i="15"/>
  <c r="H3994" i="15"/>
  <c r="H3995" i="15"/>
  <c r="H3996" i="15"/>
  <c r="H3997" i="15"/>
  <c r="H3998" i="15"/>
  <c r="H3999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7" i="15"/>
  <c r="H4528" i="15"/>
  <c r="H4529" i="15"/>
  <c r="H4530" i="15"/>
  <c r="H4531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2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3" i="15"/>
  <c r="H6864" i="15"/>
  <c r="H6865" i="15"/>
  <c r="H6866" i="15"/>
  <c r="H6867" i="15"/>
  <c r="H6868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8" i="15"/>
  <c r="H7639" i="15"/>
  <c r="H7640" i="15"/>
  <c r="H7641" i="15"/>
  <c r="H7642" i="15"/>
  <c r="H7643" i="15"/>
  <c r="H7644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10" i="15"/>
  <c r="H7911" i="15"/>
  <c r="H7912" i="15"/>
  <c r="H7913" i="15"/>
  <c r="H7914" i="15"/>
  <c r="H7915" i="15"/>
  <c r="H7916" i="15"/>
  <c r="H7917" i="15"/>
  <c r="H7918" i="15"/>
  <c r="H7919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2" i="15"/>
  <c r="C4" i="21"/>
  <c r="G7872" i="31"/>
  <c r="C3" i="22"/>
  <c r="C2" i="22"/>
  <c r="E5" i="20"/>
  <c r="E4" i="20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249" i="31"/>
  <c r="B250" i="31"/>
  <c r="B251" i="31"/>
  <c r="B252" i="31"/>
  <c r="B253" i="31"/>
  <c r="B254" i="31"/>
  <c r="B255" i="31"/>
  <c r="B256" i="31"/>
  <c r="B257" i="31"/>
  <c r="B258" i="31"/>
  <c r="B259" i="31"/>
  <c r="B260" i="31"/>
  <c r="B261" i="31"/>
  <c r="B262" i="31"/>
  <c r="B263" i="31"/>
  <c r="B264" i="31"/>
  <c r="B265" i="31"/>
  <c r="B266" i="31"/>
  <c r="B267" i="31"/>
  <c r="B268" i="31"/>
  <c r="B269" i="31"/>
  <c r="B270" i="31"/>
  <c r="B271" i="31"/>
  <c r="B272" i="31"/>
  <c r="B273" i="31"/>
  <c r="B274" i="31"/>
  <c r="B275" i="31"/>
  <c r="B276" i="31"/>
  <c r="B277" i="31"/>
  <c r="B278" i="31"/>
  <c r="B279" i="31"/>
  <c r="B280" i="31"/>
  <c r="B281" i="31"/>
  <c r="B282" i="31"/>
  <c r="B283" i="31"/>
  <c r="B284" i="31"/>
  <c r="B285" i="31"/>
  <c r="B286" i="31"/>
  <c r="B287" i="31"/>
  <c r="B288" i="31"/>
  <c r="B289" i="31"/>
  <c r="B290" i="31"/>
  <c r="B291" i="31"/>
  <c r="B292" i="31"/>
  <c r="B293" i="31"/>
  <c r="B294" i="31"/>
  <c r="B295" i="31"/>
  <c r="B296" i="31"/>
  <c r="B297" i="31"/>
  <c r="B298" i="31"/>
  <c r="B299" i="31"/>
  <c r="B300" i="31"/>
  <c r="B301" i="31"/>
  <c r="B302" i="31"/>
  <c r="B303" i="31"/>
  <c r="B304" i="31"/>
  <c r="B305" i="31"/>
  <c r="B306" i="31"/>
  <c r="B307" i="31"/>
  <c r="B308" i="31"/>
  <c r="B309" i="31"/>
  <c r="B310" i="31"/>
  <c r="B311" i="31"/>
  <c r="B312" i="31"/>
  <c r="B313" i="31"/>
  <c r="B314" i="31"/>
  <c r="B315" i="31"/>
  <c r="B316" i="31"/>
  <c r="B317" i="31"/>
  <c r="B318" i="31"/>
  <c r="B319" i="31"/>
  <c r="B320" i="31"/>
  <c r="B321" i="31"/>
  <c r="B322" i="31"/>
  <c r="B323" i="31"/>
  <c r="B324" i="31"/>
  <c r="B325" i="31"/>
  <c r="B326" i="31"/>
  <c r="B327" i="31"/>
  <c r="B328" i="31"/>
  <c r="B329" i="31"/>
  <c r="B330" i="31"/>
  <c r="B331" i="31"/>
  <c r="B332" i="31"/>
  <c r="B333" i="31"/>
  <c r="B334" i="31"/>
  <c r="B335" i="31"/>
  <c r="B336" i="31"/>
  <c r="B337" i="31"/>
  <c r="B338" i="31"/>
  <c r="B339" i="31"/>
  <c r="B340" i="31"/>
  <c r="B341" i="31"/>
  <c r="B342" i="31"/>
  <c r="B343" i="31"/>
  <c r="B344" i="31"/>
  <c r="B345" i="31"/>
  <c r="B346" i="31"/>
  <c r="B347" i="31"/>
  <c r="B348" i="31"/>
  <c r="B349" i="31"/>
  <c r="B350" i="31"/>
  <c r="B351" i="31"/>
  <c r="B352" i="31"/>
  <c r="B353" i="31"/>
  <c r="B354" i="31"/>
  <c r="B355" i="31"/>
  <c r="B356" i="31"/>
  <c r="B357" i="31"/>
  <c r="B358" i="31"/>
  <c r="B359" i="31"/>
  <c r="B360" i="31"/>
  <c r="B361" i="31"/>
  <c r="B362" i="31"/>
  <c r="B363" i="31"/>
  <c r="B364" i="31"/>
  <c r="B365" i="31"/>
  <c r="B366" i="31"/>
  <c r="B367" i="31"/>
  <c r="B368" i="31"/>
  <c r="B369" i="31"/>
  <c r="B370" i="31"/>
  <c r="B371" i="31"/>
  <c r="B372" i="31"/>
  <c r="B373" i="31"/>
  <c r="B374" i="31"/>
  <c r="B375" i="31"/>
  <c r="B376" i="31"/>
  <c r="B377" i="31"/>
  <c r="B378" i="31"/>
  <c r="B379" i="31"/>
  <c r="B380" i="31"/>
  <c r="B381" i="31"/>
  <c r="B382" i="31"/>
  <c r="B383" i="31"/>
  <c r="B384" i="31"/>
  <c r="B385" i="31"/>
  <c r="B386" i="31"/>
  <c r="B387" i="31"/>
  <c r="B388" i="31"/>
  <c r="B389" i="31"/>
  <c r="B390" i="31"/>
  <c r="B391" i="31"/>
  <c r="B392" i="31"/>
  <c r="B393" i="31"/>
  <c r="B394" i="31"/>
  <c r="B395" i="31"/>
  <c r="B396" i="31"/>
  <c r="B397" i="31"/>
  <c r="B398" i="31"/>
  <c r="B399" i="31"/>
  <c r="B400" i="31"/>
  <c r="B401" i="31"/>
  <c r="B402" i="31"/>
  <c r="B403" i="31"/>
  <c r="B404" i="31"/>
  <c r="B405" i="31"/>
  <c r="B406" i="31"/>
  <c r="B407" i="31"/>
  <c r="B408" i="31"/>
  <c r="B409" i="31"/>
  <c r="B410" i="31"/>
  <c r="B411" i="31"/>
  <c r="B412" i="31"/>
  <c r="B413" i="31"/>
  <c r="B414" i="31"/>
  <c r="B415" i="31"/>
  <c r="B416" i="31"/>
  <c r="B417" i="31"/>
  <c r="B418" i="31"/>
  <c r="B419" i="31"/>
  <c r="B420" i="31"/>
  <c r="B421" i="31"/>
  <c r="B422" i="31"/>
  <c r="B423" i="31"/>
  <c r="B424" i="31"/>
  <c r="B425" i="31"/>
  <c r="B426" i="31"/>
  <c r="B427" i="31"/>
  <c r="B428" i="31"/>
  <c r="B429" i="31"/>
  <c r="B430" i="31"/>
  <c r="B431" i="31"/>
  <c r="B432" i="31"/>
  <c r="B433" i="31"/>
  <c r="B434" i="31"/>
  <c r="B435" i="31"/>
  <c r="B436" i="31"/>
  <c r="B437" i="31"/>
  <c r="B438" i="31"/>
  <c r="B439" i="31"/>
  <c r="B440" i="31"/>
  <c r="B441" i="31"/>
  <c r="B442" i="31"/>
  <c r="B443" i="31"/>
  <c r="B444" i="31"/>
  <c r="B445" i="31"/>
  <c r="B446" i="31"/>
  <c r="B447" i="31"/>
  <c r="B448" i="31"/>
  <c r="B449" i="31"/>
  <c r="B450" i="31"/>
  <c r="B451" i="31"/>
  <c r="B452" i="31"/>
  <c r="B453" i="31"/>
  <c r="B454" i="31"/>
  <c r="B455" i="31"/>
  <c r="B456" i="31"/>
  <c r="B457" i="31"/>
  <c r="B458" i="31"/>
  <c r="B459" i="31"/>
  <c r="B460" i="31"/>
  <c r="B461" i="31"/>
  <c r="B462" i="31"/>
  <c r="B463" i="31"/>
  <c r="B464" i="31"/>
  <c r="B465" i="31"/>
  <c r="B466" i="31"/>
  <c r="B467" i="31"/>
  <c r="B468" i="31"/>
  <c r="B469" i="31"/>
  <c r="B470" i="31"/>
  <c r="B471" i="31"/>
  <c r="B472" i="31"/>
  <c r="B473" i="31"/>
  <c r="B474" i="31"/>
  <c r="B475" i="31"/>
  <c r="B476" i="31"/>
  <c r="B477" i="31"/>
  <c r="B478" i="31"/>
  <c r="B479" i="31"/>
  <c r="B480" i="31"/>
  <c r="B481" i="31"/>
  <c r="B482" i="31"/>
  <c r="B483" i="31"/>
  <c r="B484" i="31"/>
  <c r="B485" i="31"/>
  <c r="B486" i="31"/>
  <c r="B487" i="31"/>
  <c r="B488" i="31"/>
  <c r="B489" i="31"/>
  <c r="B490" i="31"/>
  <c r="B491" i="31"/>
  <c r="B492" i="31"/>
  <c r="B493" i="31"/>
  <c r="B494" i="31"/>
  <c r="B495" i="31"/>
  <c r="B496" i="31"/>
  <c r="B497" i="31"/>
  <c r="B498" i="31"/>
  <c r="B499" i="31"/>
  <c r="B500" i="31"/>
  <c r="B501" i="31"/>
  <c r="B502" i="31"/>
  <c r="B503" i="31"/>
  <c r="B504" i="31"/>
  <c r="B505" i="31"/>
  <c r="B506" i="31"/>
  <c r="B507" i="31"/>
  <c r="B508" i="31"/>
  <c r="B509" i="31"/>
  <c r="B510" i="31"/>
  <c r="B511" i="31"/>
  <c r="B512" i="31"/>
  <c r="B513" i="31"/>
  <c r="B514" i="31"/>
  <c r="B515" i="31"/>
  <c r="B516" i="31"/>
  <c r="B517" i="31"/>
  <c r="B518" i="31"/>
  <c r="B519" i="31"/>
  <c r="B520" i="31"/>
  <c r="B521" i="31"/>
  <c r="B522" i="31"/>
  <c r="B523" i="31"/>
  <c r="B524" i="31"/>
  <c r="B525" i="31"/>
  <c r="B526" i="31"/>
  <c r="B527" i="31"/>
  <c r="B528" i="31"/>
  <c r="B529" i="31"/>
  <c r="B530" i="31"/>
  <c r="B531" i="31"/>
  <c r="B532" i="31"/>
  <c r="B533" i="31"/>
  <c r="B534" i="31"/>
  <c r="B535" i="31"/>
  <c r="B536" i="31"/>
  <c r="B537" i="31"/>
  <c r="B538" i="31"/>
  <c r="B539" i="31"/>
  <c r="B540" i="31"/>
  <c r="B541" i="31"/>
  <c r="B542" i="31"/>
  <c r="B543" i="31"/>
  <c r="B544" i="31"/>
  <c r="B545" i="31"/>
  <c r="B546" i="31"/>
  <c r="B547" i="31"/>
  <c r="B548" i="31"/>
  <c r="B549" i="31"/>
  <c r="B550" i="31"/>
  <c r="B551" i="31"/>
  <c r="B552" i="31"/>
  <c r="B553" i="31"/>
  <c r="B554" i="31"/>
  <c r="B555" i="31"/>
  <c r="B556" i="31"/>
  <c r="B557" i="31"/>
  <c r="B558" i="31"/>
  <c r="B559" i="31"/>
  <c r="B560" i="31"/>
  <c r="B561" i="31"/>
  <c r="B562" i="31"/>
  <c r="B563" i="31"/>
  <c r="B564" i="31"/>
  <c r="B565" i="31"/>
  <c r="B566" i="31"/>
  <c r="B567" i="31"/>
  <c r="B568" i="31"/>
  <c r="B569" i="31"/>
  <c r="B570" i="31"/>
  <c r="B571" i="31"/>
  <c r="B572" i="31"/>
  <c r="B573" i="31"/>
  <c r="B574" i="31"/>
  <c r="B575" i="31"/>
  <c r="B576" i="31"/>
  <c r="B577" i="31"/>
  <c r="B578" i="31"/>
  <c r="B579" i="31"/>
  <c r="B580" i="31"/>
  <c r="B581" i="31"/>
  <c r="B582" i="31"/>
  <c r="B583" i="31"/>
  <c r="B584" i="31"/>
  <c r="B585" i="31"/>
  <c r="B586" i="31"/>
  <c r="B587" i="31"/>
  <c r="B588" i="31"/>
  <c r="B589" i="31"/>
  <c r="B590" i="31"/>
  <c r="B591" i="31"/>
  <c r="B592" i="31"/>
  <c r="B593" i="31"/>
  <c r="B594" i="31"/>
  <c r="B595" i="31"/>
  <c r="B596" i="31"/>
  <c r="B597" i="31"/>
  <c r="B598" i="31"/>
  <c r="B599" i="31"/>
  <c r="B600" i="31"/>
  <c r="B601" i="31"/>
  <c r="B602" i="31"/>
  <c r="B603" i="31"/>
  <c r="B604" i="31"/>
  <c r="B605" i="31"/>
  <c r="B606" i="31"/>
  <c r="B607" i="31"/>
  <c r="B608" i="31"/>
  <c r="B609" i="31"/>
  <c r="B610" i="31"/>
  <c r="B611" i="31"/>
  <c r="B612" i="31"/>
  <c r="B613" i="31"/>
  <c r="B614" i="31"/>
  <c r="B615" i="31"/>
  <c r="B616" i="31"/>
  <c r="B617" i="31"/>
  <c r="B618" i="31"/>
  <c r="B619" i="31"/>
  <c r="B620" i="31"/>
  <c r="B621" i="31"/>
  <c r="B622" i="31"/>
  <c r="B623" i="31"/>
  <c r="B624" i="31"/>
  <c r="B625" i="31"/>
  <c r="B626" i="31"/>
  <c r="B627" i="31"/>
  <c r="B628" i="31"/>
  <c r="B629" i="31"/>
  <c r="B630" i="31"/>
  <c r="B631" i="31"/>
  <c r="B632" i="31"/>
  <c r="B633" i="31"/>
  <c r="B634" i="31"/>
  <c r="B635" i="31"/>
  <c r="B636" i="31"/>
  <c r="B637" i="31"/>
  <c r="B638" i="31"/>
  <c r="B639" i="31"/>
  <c r="B640" i="31"/>
  <c r="B641" i="31"/>
  <c r="B642" i="31"/>
  <c r="B643" i="31"/>
  <c r="B644" i="31"/>
  <c r="B645" i="31"/>
  <c r="B646" i="31"/>
  <c r="B647" i="31"/>
  <c r="B648" i="31"/>
  <c r="B649" i="31"/>
  <c r="B650" i="31"/>
  <c r="B651" i="31"/>
  <c r="B652" i="31"/>
  <c r="B653" i="31"/>
  <c r="B654" i="31"/>
  <c r="B655" i="31"/>
  <c r="B656" i="31"/>
  <c r="B657" i="31"/>
  <c r="B658" i="31"/>
  <c r="B659" i="31"/>
  <c r="B660" i="31"/>
  <c r="B661" i="31"/>
  <c r="B662" i="31"/>
  <c r="B663" i="31"/>
  <c r="B664" i="31"/>
  <c r="B665" i="31"/>
  <c r="B666" i="31"/>
  <c r="B667" i="31"/>
  <c r="B668" i="31"/>
  <c r="B669" i="31"/>
  <c r="B670" i="31"/>
  <c r="B671" i="31"/>
  <c r="B672" i="31"/>
  <c r="B673" i="31"/>
  <c r="B674" i="31"/>
  <c r="B675" i="31"/>
  <c r="B676" i="31"/>
  <c r="B677" i="31"/>
  <c r="B678" i="31"/>
  <c r="B679" i="31"/>
  <c r="B680" i="31"/>
  <c r="B681" i="31"/>
  <c r="B682" i="31"/>
  <c r="B683" i="31"/>
  <c r="B684" i="31"/>
  <c r="B685" i="31"/>
  <c r="B686" i="31"/>
  <c r="B687" i="31"/>
  <c r="B688" i="31"/>
  <c r="B689" i="31"/>
  <c r="B690" i="31"/>
  <c r="B691" i="31"/>
  <c r="B692" i="31"/>
  <c r="B693" i="31"/>
  <c r="B694" i="31"/>
  <c r="B695" i="31"/>
  <c r="B696" i="31"/>
  <c r="B697" i="31"/>
  <c r="B698" i="31"/>
  <c r="B699" i="31"/>
  <c r="B700" i="31"/>
  <c r="B701" i="31"/>
  <c r="B702" i="31"/>
  <c r="B703" i="31"/>
  <c r="B704" i="31"/>
  <c r="B705" i="31"/>
  <c r="B706" i="31"/>
  <c r="B707" i="31"/>
  <c r="B708" i="31"/>
  <c r="B709" i="31"/>
  <c r="B710" i="31"/>
  <c r="B711" i="31"/>
  <c r="B712" i="31"/>
  <c r="B713" i="31"/>
  <c r="B714" i="31"/>
  <c r="B715" i="31"/>
  <c r="B716" i="31"/>
  <c r="B717" i="31"/>
  <c r="B718" i="31"/>
  <c r="B719" i="31"/>
  <c r="B720" i="31"/>
  <c r="B721" i="31"/>
  <c r="B722" i="31"/>
  <c r="B723" i="31"/>
  <c r="B724" i="31"/>
  <c r="B725" i="31"/>
  <c r="B726" i="31"/>
  <c r="B727" i="31"/>
  <c r="B728" i="31"/>
  <c r="B729" i="31"/>
  <c r="B730" i="31"/>
  <c r="B731" i="31"/>
  <c r="B732" i="31"/>
  <c r="B733" i="31"/>
  <c r="B734" i="31"/>
  <c r="B735" i="31"/>
  <c r="B736" i="31"/>
  <c r="B737" i="31"/>
  <c r="B738" i="31"/>
  <c r="B739" i="31"/>
  <c r="B740" i="31"/>
  <c r="B741" i="31"/>
  <c r="B742" i="31"/>
  <c r="B743" i="31"/>
  <c r="B744" i="31"/>
  <c r="B745" i="31"/>
  <c r="B746" i="31"/>
  <c r="B747" i="31"/>
  <c r="B748" i="31"/>
  <c r="B749" i="31"/>
  <c r="B750" i="31"/>
  <c r="B751" i="31"/>
  <c r="B752" i="31"/>
  <c r="B753" i="31"/>
  <c r="B754" i="31"/>
  <c r="B755" i="31"/>
  <c r="B756" i="31"/>
  <c r="B757" i="31"/>
  <c r="B758" i="31"/>
  <c r="B759" i="31"/>
  <c r="B760" i="31"/>
  <c r="B761" i="31"/>
  <c r="B762" i="31"/>
  <c r="B763" i="31"/>
  <c r="B764" i="31"/>
  <c r="B765" i="31"/>
  <c r="B766" i="31"/>
  <c r="B767" i="31"/>
  <c r="B768" i="31"/>
  <c r="B769" i="31"/>
  <c r="B770" i="31"/>
  <c r="B771" i="31"/>
  <c r="B772" i="31"/>
  <c r="B773" i="31"/>
  <c r="B774" i="31"/>
  <c r="B775" i="31"/>
  <c r="B776" i="31"/>
  <c r="B777" i="31"/>
  <c r="B778" i="31"/>
  <c r="B779" i="31"/>
  <c r="B780" i="31"/>
  <c r="B781" i="31"/>
  <c r="B782" i="31"/>
  <c r="B783" i="31"/>
  <c r="B784" i="31"/>
  <c r="B785" i="31"/>
  <c r="B786" i="31"/>
  <c r="B787" i="31"/>
  <c r="B788" i="31"/>
  <c r="B789" i="31"/>
  <c r="B790" i="31"/>
  <c r="B791" i="31"/>
  <c r="B792" i="31"/>
  <c r="B793" i="31"/>
  <c r="B794" i="31"/>
  <c r="B795" i="31"/>
  <c r="B796" i="31"/>
  <c r="B797" i="31"/>
  <c r="B798" i="31"/>
  <c r="B799" i="31"/>
  <c r="B800" i="31"/>
  <c r="B801" i="31"/>
  <c r="B802" i="31"/>
  <c r="B803" i="31"/>
  <c r="B804" i="31"/>
  <c r="B805" i="31"/>
  <c r="B806" i="31"/>
  <c r="B807" i="31"/>
  <c r="B808" i="31"/>
  <c r="B809" i="31"/>
  <c r="B810" i="31"/>
  <c r="B811" i="31"/>
  <c r="B812" i="31"/>
  <c r="B813" i="31"/>
  <c r="B814" i="31"/>
  <c r="B815" i="31"/>
  <c r="B816" i="31"/>
  <c r="B817" i="31"/>
  <c r="B818" i="31"/>
  <c r="B819" i="31"/>
  <c r="B820" i="31"/>
  <c r="B821" i="31"/>
  <c r="B822" i="31"/>
  <c r="B823" i="31"/>
  <c r="B824" i="31"/>
  <c r="B825" i="31"/>
  <c r="B826" i="31"/>
  <c r="B827" i="31"/>
  <c r="B828" i="31"/>
  <c r="B829" i="31"/>
  <c r="B830" i="31"/>
  <c r="B831" i="31"/>
  <c r="B832" i="31"/>
  <c r="B833" i="31"/>
  <c r="B834" i="31"/>
  <c r="B835" i="31"/>
  <c r="B836" i="31"/>
  <c r="B837" i="31"/>
  <c r="B838" i="31"/>
  <c r="B839" i="31"/>
  <c r="B840" i="31"/>
  <c r="B841" i="31"/>
  <c r="B842" i="31"/>
  <c r="B843" i="31"/>
  <c r="B844" i="31"/>
  <c r="B845" i="31"/>
  <c r="B846" i="31"/>
  <c r="B847" i="31"/>
  <c r="B848" i="31"/>
  <c r="B849" i="31"/>
  <c r="B850" i="31"/>
  <c r="B851" i="31"/>
  <c r="B852" i="31"/>
  <c r="B853" i="31"/>
  <c r="B854" i="31"/>
  <c r="B855" i="31"/>
  <c r="B856" i="31"/>
  <c r="B857" i="31"/>
  <c r="B858" i="31"/>
  <c r="B859" i="31"/>
  <c r="B860" i="31"/>
  <c r="B861" i="31"/>
  <c r="B862" i="31"/>
  <c r="B863" i="31"/>
  <c r="B864" i="31"/>
  <c r="B865" i="31"/>
  <c r="B866" i="31"/>
  <c r="B867" i="31"/>
  <c r="B868" i="31"/>
  <c r="B869" i="31"/>
  <c r="B870" i="31"/>
  <c r="B871" i="31"/>
  <c r="B872" i="31"/>
  <c r="B873" i="31"/>
  <c r="B874" i="31"/>
  <c r="B875" i="31"/>
  <c r="B876" i="31"/>
  <c r="B877" i="31"/>
  <c r="B878" i="31"/>
  <c r="B879" i="31"/>
  <c r="B880" i="31"/>
  <c r="B881" i="31"/>
  <c r="B882" i="31"/>
  <c r="B883" i="31"/>
  <c r="B884" i="31"/>
  <c r="B885" i="31"/>
  <c r="B886" i="31"/>
  <c r="B887" i="31"/>
  <c r="B888" i="31"/>
  <c r="B889" i="31"/>
  <c r="B890" i="31"/>
  <c r="B891" i="31"/>
  <c r="B892" i="31"/>
  <c r="B893" i="31"/>
  <c r="B894" i="31"/>
  <c r="B895" i="31"/>
  <c r="B896" i="31"/>
  <c r="B897" i="31"/>
  <c r="B898" i="31"/>
  <c r="B899" i="31"/>
  <c r="B900" i="31"/>
  <c r="B901" i="31"/>
  <c r="B902" i="31"/>
  <c r="B903" i="31"/>
  <c r="B904" i="31"/>
  <c r="B905" i="31"/>
  <c r="B906" i="31"/>
  <c r="B907" i="31"/>
  <c r="B908" i="31"/>
  <c r="B909" i="31"/>
  <c r="B910" i="31"/>
  <c r="B911" i="31"/>
  <c r="B912" i="31"/>
  <c r="B913" i="31"/>
  <c r="B914" i="31"/>
  <c r="B915" i="31"/>
  <c r="B916" i="31"/>
  <c r="B917" i="31"/>
  <c r="B918" i="31"/>
  <c r="B919" i="31"/>
  <c r="B920" i="31"/>
  <c r="B921" i="31"/>
  <c r="B922" i="31"/>
  <c r="B923" i="31"/>
  <c r="B924" i="31"/>
  <c r="B925" i="31"/>
  <c r="B926" i="31"/>
  <c r="B927" i="31"/>
  <c r="B928" i="31"/>
  <c r="B929" i="31"/>
  <c r="B930" i="31"/>
  <c r="B931" i="31"/>
  <c r="B932" i="31"/>
  <c r="B933" i="31"/>
  <c r="B934" i="31"/>
  <c r="B935" i="31"/>
  <c r="B936" i="31"/>
  <c r="B937" i="31"/>
  <c r="B938" i="31"/>
  <c r="B939" i="31"/>
  <c r="B940" i="31"/>
  <c r="B941" i="31"/>
  <c r="B942" i="31"/>
  <c r="B943" i="31"/>
  <c r="B944" i="31"/>
  <c r="B945" i="31"/>
  <c r="B946" i="31"/>
  <c r="B947" i="31"/>
  <c r="B948" i="31"/>
  <c r="B949" i="31"/>
  <c r="B950" i="31"/>
  <c r="B951" i="31"/>
  <c r="B952" i="31"/>
  <c r="B953" i="31"/>
  <c r="B954" i="31"/>
  <c r="B955" i="31"/>
  <c r="B956" i="31"/>
  <c r="B957" i="31"/>
  <c r="B958" i="31"/>
  <c r="B959" i="31"/>
  <c r="B960" i="31"/>
  <c r="B961" i="31"/>
  <c r="B962" i="31"/>
  <c r="B963" i="31"/>
  <c r="B964" i="31"/>
  <c r="B965" i="31"/>
  <c r="B966" i="31"/>
  <c r="B967" i="31"/>
  <c r="B968" i="31"/>
  <c r="B969" i="31"/>
  <c r="B970" i="31"/>
  <c r="B971" i="31"/>
  <c r="B972" i="31"/>
  <c r="B973" i="31"/>
  <c r="B974" i="31"/>
  <c r="B975" i="31"/>
  <c r="B976" i="31"/>
  <c r="B977" i="31"/>
  <c r="B978" i="31"/>
  <c r="B979" i="31"/>
  <c r="B980" i="31"/>
  <c r="B981" i="31"/>
  <c r="B982" i="31"/>
  <c r="B983" i="31"/>
  <c r="B984" i="31"/>
  <c r="B985" i="31"/>
  <c r="B986" i="31"/>
  <c r="B987" i="31"/>
  <c r="B988" i="31"/>
  <c r="B989" i="31"/>
  <c r="B990" i="31"/>
  <c r="B991" i="31"/>
  <c r="B992" i="31"/>
  <c r="B993" i="31"/>
  <c r="B994" i="31"/>
  <c r="B995" i="31"/>
  <c r="B996" i="31"/>
  <c r="B997" i="31"/>
  <c r="B998" i="31"/>
  <c r="B999" i="31"/>
  <c r="B1000" i="31"/>
  <c r="B1001" i="31"/>
  <c r="B1002" i="31"/>
  <c r="B1003" i="31"/>
  <c r="B1004" i="31"/>
  <c r="B1005" i="31"/>
  <c r="B1006" i="31"/>
  <c r="B1007" i="31"/>
  <c r="B1008" i="31"/>
  <c r="B1009" i="31"/>
  <c r="B1010" i="31"/>
  <c r="B1011" i="31"/>
  <c r="B1012" i="31"/>
  <c r="B1013" i="31"/>
  <c r="B1014" i="31"/>
  <c r="B1015" i="31"/>
  <c r="B1016" i="31"/>
  <c r="B1017" i="31"/>
  <c r="B1018" i="31"/>
  <c r="B1019" i="31"/>
  <c r="B1020" i="31"/>
  <c r="B1021" i="31"/>
  <c r="B1022" i="31"/>
  <c r="B1023" i="31"/>
  <c r="B1024" i="31"/>
  <c r="B1025" i="31"/>
  <c r="B1026" i="31"/>
  <c r="B1027" i="31"/>
  <c r="B1028" i="31"/>
  <c r="B1029" i="31"/>
  <c r="B1030" i="31"/>
  <c r="B1031" i="31"/>
  <c r="B1032" i="31"/>
  <c r="B1033" i="31"/>
  <c r="B1034" i="31"/>
  <c r="B1035" i="31"/>
  <c r="B1036" i="31"/>
  <c r="B1037" i="31"/>
  <c r="B1038" i="31"/>
  <c r="B1039" i="31"/>
  <c r="B1040" i="31"/>
  <c r="B1041" i="31"/>
  <c r="B1042" i="31"/>
  <c r="B1043" i="31"/>
  <c r="B1044" i="31"/>
  <c r="B1045" i="31"/>
  <c r="B1046" i="31"/>
  <c r="B1047" i="31"/>
  <c r="B1048" i="31"/>
  <c r="B1049" i="31"/>
  <c r="B1050" i="31"/>
  <c r="B1051" i="31"/>
  <c r="B1052" i="31"/>
  <c r="B1053" i="31"/>
  <c r="B1054" i="31"/>
  <c r="B1055" i="31"/>
  <c r="B1056" i="31"/>
  <c r="B1057" i="31"/>
  <c r="B1058" i="31"/>
  <c r="B1059" i="31"/>
  <c r="B1060" i="31"/>
  <c r="B1061" i="31"/>
  <c r="B1062" i="31"/>
  <c r="B1063" i="31"/>
  <c r="B1064" i="31"/>
  <c r="B1065" i="31"/>
  <c r="B1066" i="31"/>
  <c r="B1067" i="31"/>
  <c r="B1068" i="31"/>
  <c r="B1069" i="31"/>
  <c r="B1070" i="31"/>
  <c r="B1071" i="31"/>
  <c r="B1072" i="31"/>
  <c r="B1073" i="31"/>
  <c r="B1074" i="31"/>
  <c r="B1075" i="31"/>
  <c r="B1076" i="31"/>
  <c r="B1077" i="31"/>
  <c r="B1078" i="31"/>
  <c r="B1079" i="31"/>
  <c r="B1080" i="31"/>
  <c r="B1081" i="31"/>
  <c r="B1082" i="31"/>
  <c r="B1083" i="31"/>
  <c r="B1084" i="31"/>
  <c r="B1085" i="31"/>
  <c r="B1086" i="31"/>
  <c r="B1087" i="31"/>
  <c r="B1088" i="31"/>
  <c r="B1089" i="31"/>
  <c r="B1090" i="31"/>
  <c r="B1091" i="31"/>
  <c r="B1092" i="31"/>
  <c r="B1093" i="31"/>
  <c r="B1094" i="31"/>
  <c r="B1095" i="31"/>
  <c r="B1096" i="31"/>
  <c r="B1097" i="31"/>
  <c r="B1098" i="31"/>
  <c r="B1099" i="31"/>
  <c r="B1100" i="31"/>
  <c r="B1101" i="31"/>
  <c r="B1102" i="31"/>
  <c r="B1103" i="31"/>
  <c r="B1104" i="31"/>
  <c r="B1105" i="31"/>
  <c r="B1106" i="31"/>
  <c r="B1107" i="31"/>
  <c r="B1108" i="31"/>
  <c r="B1109" i="31"/>
  <c r="B1110" i="31"/>
  <c r="B1111" i="31"/>
  <c r="B1112" i="31"/>
  <c r="B1113" i="31"/>
  <c r="B1114" i="31"/>
  <c r="B1115" i="31"/>
  <c r="B1116" i="31"/>
  <c r="B1117" i="31"/>
  <c r="B1118" i="31"/>
  <c r="B1119" i="31"/>
  <c r="B1120" i="31"/>
  <c r="B1121" i="31"/>
  <c r="B1122" i="31"/>
  <c r="B1123" i="31"/>
  <c r="B1124" i="31"/>
  <c r="B1125" i="31"/>
  <c r="B1126" i="31"/>
  <c r="B1127" i="31"/>
  <c r="B1128" i="31"/>
  <c r="B1129" i="31"/>
  <c r="B1130" i="31"/>
  <c r="B1131" i="31"/>
  <c r="B1132" i="31"/>
  <c r="B1133" i="31"/>
  <c r="B1134" i="31"/>
  <c r="B1135" i="31"/>
  <c r="B1136" i="31"/>
  <c r="B1137" i="31"/>
  <c r="B1138" i="31"/>
  <c r="B1139" i="31"/>
  <c r="B1140" i="31"/>
  <c r="B1141" i="31"/>
  <c r="B1142" i="31"/>
  <c r="B1143" i="31"/>
  <c r="B1144" i="31"/>
  <c r="B1145" i="31"/>
  <c r="B1146" i="31"/>
  <c r="B1147" i="31"/>
  <c r="B1148" i="31"/>
  <c r="B1149" i="31"/>
  <c r="B1150" i="31"/>
  <c r="B1151" i="31"/>
  <c r="B1152" i="31"/>
  <c r="B1153" i="31"/>
  <c r="B1154" i="31"/>
  <c r="B1155" i="31"/>
  <c r="B1156" i="31"/>
  <c r="B1157" i="31"/>
  <c r="B1158" i="31"/>
  <c r="B1159" i="31"/>
  <c r="B1160" i="31"/>
  <c r="B1161" i="31"/>
  <c r="B1162" i="31"/>
  <c r="B1163" i="31"/>
  <c r="B1164" i="31"/>
  <c r="B1165" i="31"/>
  <c r="B1166" i="31"/>
  <c r="B1167" i="31"/>
  <c r="B1168" i="31"/>
  <c r="B1169" i="31"/>
  <c r="B1170" i="31"/>
  <c r="B1171" i="31"/>
  <c r="B1172" i="31"/>
  <c r="B1173" i="31"/>
  <c r="B1174" i="31"/>
  <c r="B1175" i="31"/>
  <c r="B1176" i="31"/>
  <c r="B1177" i="31"/>
  <c r="B1178" i="31"/>
  <c r="B1179" i="31"/>
  <c r="B1180" i="31"/>
  <c r="B1181" i="31"/>
  <c r="B1182" i="31"/>
  <c r="B1183" i="31"/>
  <c r="B1184" i="31"/>
  <c r="B1185" i="31"/>
  <c r="B1186" i="31"/>
  <c r="B1187" i="31"/>
  <c r="B1188" i="31"/>
  <c r="B1189" i="31"/>
  <c r="B1190" i="31"/>
  <c r="B1191" i="31"/>
  <c r="B1192" i="31"/>
  <c r="B1193" i="31"/>
  <c r="B1194" i="31"/>
  <c r="B1195" i="31"/>
  <c r="B1196" i="31"/>
  <c r="B1197" i="31"/>
  <c r="B1198" i="31"/>
  <c r="B1199" i="31"/>
  <c r="B1200" i="31"/>
  <c r="B1201" i="31"/>
  <c r="B1202" i="31"/>
  <c r="B1203" i="31"/>
  <c r="B1204" i="31"/>
  <c r="B1205" i="31"/>
  <c r="B1206" i="31"/>
  <c r="B1207" i="31"/>
  <c r="B1208" i="31"/>
  <c r="B1209" i="31"/>
  <c r="B1210" i="31"/>
  <c r="B1211" i="31"/>
  <c r="B1212" i="31"/>
  <c r="B1213" i="31"/>
  <c r="B1214" i="31"/>
  <c r="B1215" i="31"/>
  <c r="B1216" i="31"/>
  <c r="B1217" i="31"/>
  <c r="B1218" i="31"/>
  <c r="B1219" i="31"/>
  <c r="B1220" i="31"/>
  <c r="B1221" i="31"/>
  <c r="B1222" i="31"/>
  <c r="B1223" i="31"/>
  <c r="B1224" i="31"/>
  <c r="B1225" i="31"/>
  <c r="B1226" i="31"/>
  <c r="B1227" i="31"/>
  <c r="B1228" i="31"/>
  <c r="B1229" i="31"/>
  <c r="B1230" i="31"/>
  <c r="B1231" i="31"/>
  <c r="B1232" i="31"/>
  <c r="B1233" i="31"/>
  <c r="B1234" i="31"/>
  <c r="B1235" i="31"/>
  <c r="B1236" i="31"/>
  <c r="B1237" i="31"/>
  <c r="B1238" i="31"/>
  <c r="B1239" i="31"/>
  <c r="B1240" i="31"/>
  <c r="B1241" i="31"/>
  <c r="B1242" i="31"/>
  <c r="B1243" i="31"/>
  <c r="B1244" i="31"/>
  <c r="B1245" i="31"/>
  <c r="B1246" i="31"/>
  <c r="B1247" i="31"/>
  <c r="B1248" i="31"/>
  <c r="B1249" i="31"/>
  <c r="B1250" i="31"/>
  <c r="B1251" i="31"/>
  <c r="B1252" i="31"/>
  <c r="B1253" i="31"/>
  <c r="B1254" i="31"/>
  <c r="B1255" i="31"/>
  <c r="B1256" i="31"/>
  <c r="B1257" i="31"/>
  <c r="B1258" i="31"/>
  <c r="B1259" i="31"/>
  <c r="B1260" i="31"/>
  <c r="B1261" i="31"/>
  <c r="B1262" i="31"/>
  <c r="B1263" i="31"/>
  <c r="B1264" i="31"/>
  <c r="B1265" i="31"/>
  <c r="B1266" i="31"/>
  <c r="B1267" i="31"/>
  <c r="B1268" i="31"/>
  <c r="B1269" i="31"/>
  <c r="B1270" i="31"/>
  <c r="B1271" i="31"/>
  <c r="B1272" i="31"/>
  <c r="B1273" i="31"/>
  <c r="B1274" i="31"/>
  <c r="B1275" i="31"/>
  <c r="B1276" i="31"/>
  <c r="B1277" i="31"/>
  <c r="B1278" i="31"/>
  <c r="B1279" i="31"/>
  <c r="B1280" i="31"/>
  <c r="B1281" i="31"/>
  <c r="B1282" i="31"/>
  <c r="B1283" i="31"/>
  <c r="B1284" i="31"/>
  <c r="B1285" i="31"/>
  <c r="B1286" i="31"/>
  <c r="B1287" i="31"/>
  <c r="B1288" i="31"/>
  <c r="B1289" i="31"/>
  <c r="B1290" i="31"/>
  <c r="B1291" i="31"/>
  <c r="B1292" i="31"/>
  <c r="B1293" i="31"/>
  <c r="B1294" i="31"/>
  <c r="B1295" i="31"/>
  <c r="B1296" i="31"/>
  <c r="B1297" i="31"/>
  <c r="B1298" i="31"/>
  <c r="B1299" i="31"/>
  <c r="B1300" i="31"/>
  <c r="B1301" i="31"/>
  <c r="B1302" i="31"/>
  <c r="B1303" i="31"/>
  <c r="B1304" i="31"/>
  <c r="B1305" i="31"/>
  <c r="B1306" i="31"/>
  <c r="B1307" i="31"/>
  <c r="B1308" i="31"/>
  <c r="B1309" i="31"/>
  <c r="B1310" i="31"/>
  <c r="B1311" i="31"/>
  <c r="B1312" i="31"/>
  <c r="B1313" i="31"/>
  <c r="B1314" i="31"/>
  <c r="B1315" i="31"/>
  <c r="B1316" i="31"/>
  <c r="B1317" i="31"/>
  <c r="B1318" i="31"/>
  <c r="B1319" i="31"/>
  <c r="B1320" i="31"/>
  <c r="B1321" i="31"/>
  <c r="B1322" i="31"/>
  <c r="B1323" i="31"/>
  <c r="B1324" i="31"/>
  <c r="B1325" i="31"/>
  <c r="B1326" i="31"/>
  <c r="B1327" i="31"/>
  <c r="B1328" i="31"/>
  <c r="B1329" i="31"/>
  <c r="B1330" i="31"/>
  <c r="B1331" i="31"/>
  <c r="B1332" i="31"/>
  <c r="B1333" i="31"/>
  <c r="B1334" i="31"/>
  <c r="B1335" i="31"/>
  <c r="B1336" i="31"/>
  <c r="B1337" i="31"/>
  <c r="B1338" i="31"/>
  <c r="B1339" i="31"/>
  <c r="B1340" i="31"/>
  <c r="B1341" i="31"/>
  <c r="B1342" i="31"/>
  <c r="B1343" i="31"/>
  <c r="B1344" i="31"/>
  <c r="B1345" i="31"/>
  <c r="B1346" i="31"/>
  <c r="B1347" i="31"/>
  <c r="B1348" i="31"/>
  <c r="B1349" i="31"/>
  <c r="B1350" i="31"/>
  <c r="B1351" i="31"/>
  <c r="B1352" i="31"/>
  <c r="B1353" i="31"/>
  <c r="B1354" i="31"/>
  <c r="B1355" i="31"/>
  <c r="B1356" i="31"/>
  <c r="B1357" i="31"/>
  <c r="B1358" i="31"/>
  <c r="B1359" i="31"/>
  <c r="B1360" i="31"/>
  <c r="B1361" i="31"/>
  <c r="B1362" i="31"/>
  <c r="B1363" i="31"/>
  <c r="B1364" i="31"/>
  <c r="B1365" i="31"/>
  <c r="B1366" i="31"/>
  <c r="B1367" i="31"/>
  <c r="B1368" i="31"/>
  <c r="B1369" i="31"/>
  <c r="B1370" i="31"/>
  <c r="B1371" i="31"/>
  <c r="B1372" i="31"/>
  <c r="B1373" i="31"/>
  <c r="B1374" i="31"/>
  <c r="B1375" i="31"/>
  <c r="B1376" i="31"/>
  <c r="B1377" i="31"/>
  <c r="B1378" i="31"/>
  <c r="B1379" i="31"/>
  <c r="B1380" i="31"/>
  <c r="B1381" i="31"/>
  <c r="B1382" i="31"/>
  <c r="B1383" i="31"/>
  <c r="B1384" i="31"/>
  <c r="B1385" i="31"/>
  <c r="B1386" i="31"/>
  <c r="B1387" i="31"/>
  <c r="B1388" i="31"/>
  <c r="B1389" i="31"/>
  <c r="B1390" i="31"/>
  <c r="B1391" i="31"/>
  <c r="B1392" i="31"/>
  <c r="B1393" i="31"/>
  <c r="B1394" i="31"/>
  <c r="B1395" i="31"/>
  <c r="B1396" i="31"/>
  <c r="B1397" i="31"/>
  <c r="B1398" i="31"/>
  <c r="B1399" i="31"/>
  <c r="B1400" i="31"/>
  <c r="B1401" i="31"/>
  <c r="B1402" i="31"/>
  <c r="B1403" i="31"/>
  <c r="B1404" i="31"/>
  <c r="B1405" i="31"/>
  <c r="B1406" i="31"/>
  <c r="B1407" i="31"/>
  <c r="B1408" i="31"/>
  <c r="B1409" i="31"/>
  <c r="B1410" i="31"/>
  <c r="B1411" i="31"/>
  <c r="B1412" i="31"/>
  <c r="B1413" i="31"/>
  <c r="B1414" i="31"/>
  <c r="B1415" i="31"/>
  <c r="B1416" i="31"/>
  <c r="B1417" i="31"/>
  <c r="B1418" i="31"/>
  <c r="B1419" i="31"/>
  <c r="B1420" i="31"/>
  <c r="B1421" i="31"/>
  <c r="B1422" i="31"/>
  <c r="B1423" i="31"/>
  <c r="B1424" i="31"/>
  <c r="B1425" i="31"/>
  <c r="B1426" i="31"/>
  <c r="B1427" i="31"/>
  <c r="B1428" i="31"/>
  <c r="B1429" i="31"/>
  <c r="B1430" i="31"/>
  <c r="B1431" i="31"/>
  <c r="B1432" i="31"/>
  <c r="B1433" i="31"/>
  <c r="B1434" i="31"/>
  <c r="B1435" i="31"/>
  <c r="B1436" i="31"/>
  <c r="B1437" i="31"/>
  <c r="B1438" i="31"/>
  <c r="B1439" i="31"/>
  <c r="B1440" i="31"/>
  <c r="B1441" i="31"/>
  <c r="B1442" i="31"/>
  <c r="B1443" i="31"/>
  <c r="B1444" i="31"/>
  <c r="B1445" i="31"/>
  <c r="B1446" i="31"/>
  <c r="B1447" i="31"/>
  <c r="B1448" i="31"/>
  <c r="B1449" i="31"/>
  <c r="B1450" i="31"/>
  <c r="B1451" i="31"/>
  <c r="B1452" i="31"/>
  <c r="B1453" i="31"/>
  <c r="B1454" i="31"/>
  <c r="B1455" i="31"/>
  <c r="B1456" i="31"/>
  <c r="B1457" i="31"/>
  <c r="B1458" i="31"/>
  <c r="B1459" i="31"/>
  <c r="B1460" i="31"/>
  <c r="B1461" i="31"/>
  <c r="B1462" i="31"/>
  <c r="B1463" i="31"/>
  <c r="B1464" i="31"/>
  <c r="B1465" i="31"/>
  <c r="B1466" i="31"/>
  <c r="B1467" i="31"/>
  <c r="B1468" i="31"/>
  <c r="B1469" i="31"/>
  <c r="B1470" i="31"/>
  <c r="B1471" i="31"/>
  <c r="B1472" i="31"/>
  <c r="B1473" i="31"/>
  <c r="B1474" i="31"/>
  <c r="B1475" i="31"/>
  <c r="B1476" i="31"/>
  <c r="B1477" i="31"/>
  <c r="B1478" i="31"/>
  <c r="B1479" i="31"/>
  <c r="B1480" i="31"/>
  <c r="B1481" i="31"/>
  <c r="B1482" i="31"/>
  <c r="B1483" i="31"/>
  <c r="B1484" i="31"/>
  <c r="B1485" i="31"/>
  <c r="B1486" i="31"/>
  <c r="B1487" i="31"/>
  <c r="B1488" i="31"/>
  <c r="B1489" i="31"/>
  <c r="B1490" i="31"/>
  <c r="B1491" i="31"/>
  <c r="B1492" i="31"/>
  <c r="B1493" i="31"/>
  <c r="B1494" i="31"/>
  <c r="B1495" i="31"/>
  <c r="B1496" i="31"/>
  <c r="B1497" i="31"/>
  <c r="B1498" i="31"/>
  <c r="B1499" i="31"/>
  <c r="B1500" i="31"/>
  <c r="B1501" i="31"/>
  <c r="B1502" i="31"/>
  <c r="B1503" i="31"/>
  <c r="B1504" i="31"/>
  <c r="B1505" i="31"/>
  <c r="B1506" i="31"/>
  <c r="B1507" i="31"/>
  <c r="B1508" i="31"/>
  <c r="B1509" i="31"/>
  <c r="B1510" i="31"/>
  <c r="B1511" i="31"/>
  <c r="B1512" i="31"/>
  <c r="B1513" i="31"/>
  <c r="B1514" i="31"/>
  <c r="B1515" i="31"/>
  <c r="B1516" i="31"/>
  <c r="B1517" i="31"/>
  <c r="B1518" i="31"/>
  <c r="B1519" i="31"/>
  <c r="B1520" i="31"/>
  <c r="B1521" i="31"/>
  <c r="B1522" i="31"/>
  <c r="B1523" i="31"/>
  <c r="B1524" i="31"/>
  <c r="B1525" i="31"/>
  <c r="B1526" i="31"/>
  <c r="B1527" i="31"/>
  <c r="B1528" i="31"/>
  <c r="B1529" i="31"/>
  <c r="B1530" i="31"/>
  <c r="B1531" i="31"/>
  <c r="B1532" i="31"/>
  <c r="B1533" i="31"/>
  <c r="B1534" i="31"/>
  <c r="B1535" i="31"/>
  <c r="B1536" i="31"/>
  <c r="B1537" i="31"/>
  <c r="B1538" i="31"/>
  <c r="B1539" i="31"/>
  <c r="B1540" i="31"/>
  <c r="B1541" i="31"/>
  <c r="B1542" i="31"/>
  <c r="B1543" i="31"/>
  <c r="B1544" i="31"/>
  <c r="B1545" i="31"/>
  <c r="B1546" i="31"/>
  <c r="B1547" i="31"/>
  <c r="B1548" i="31"/>
  <c r="B1549" i="31"/>
  <c r="B1550" i="31"/>
  <c r="B1551" i="31"/>
  <c r="B1552" i="31"/>
  <c r="B1553" i="31"/>
  <c r="B1554" i="31"/>
  <c r="B1555" i="31"/>
  <c r="B1556" i="31"/>
  <c r="B1557" i="31"/>
  <c r="B1558" i="31"/>
  <c r="B1559" i="31"/>
  <c r="B1560" i="31"/>
  <c r="B1561" i="31"/>
  <c r="B1562" i="31"/>
  <c r="B1563" i="31"/>
  <c r="B1564" i="31"/>
  <c r="B1565" i="31"/>
  <c r="B1566" i="31"/>
  <c r="B1567" i="31"/>
  <c r="B1568" i="31"/>
  <c r="B1569" i="31"/>
  <c r="B1570" i="31"/>
  <c r="B1571" i="31"/>
  <c r="B1572" i="31"/>
  <c r="B1573" i="31"/>
  <c r="B1574" i="31"/>
  <c r="B1575" i="31"/>
  <c r="B1576" i="31"/>
  <c r="B1577" i="31"/>
  <c r="B1578" i="31"/>
  <c r="B1579" i="31"/>
  <c r="B1580" i="31"/>
  <c r="B1581" i="31"/>
  <c r="B1582" i="31"/>
  <c r="B1583" i="31"/>
  <c r="B1584" i="31"/>
  <c r="B1585" i="31"/>
  <c r="B1586" i="31"/>
  <c r="B1587" i="31"/>
  <c r="B1588" i="31"/>
  <c r="B1589" i="31"/>
  <c r="B1590" i="31"/>
  <c r="B1591" i="31"/>
  <c r="B1592" i="31"/>
  <c r="B1593" i="31"/>
  <c r="B1594" i="31"/>
  <c r="B1595" i="31"/>
  <c r="B1596" i="31"/>
  <c r="B1597" i="31"/>
  <c r="B1598" i="31"/>
  <c r="B1599" i="31"/>
  <c r="B1600" i="31"/>
  <c r="B1601" i="31"/>
  <c r="B1602" i="31"/>
  <c r="B1603" i="31"/>
  <c r="B1604" i="31"/>
  <c r="B1605" i="31"/>
  <c r="B1606" i="31"/>
  <c r="B1607" i="31"/>
  <c r="B1608" i="31"/>
  <c r="B1609" i="31"/>
  <c r="B1610" i="31"/>
  <c r="B1611" i="31"/>
  <c r="B1612" i="31"/>
  <c r="B1613" i="31"/>
  <c r="B1614" i="31"/>
  <c r="B1615" i="31"/>
  <c r="B1616" i="31"/>
  <c r="B1617" i="31"/>
  <c r="B1618" i="31"/>
  <c r="B1619" i="31"/>
  <c r="B1620" i="31"/>
  <c r="B1621" i="31"/>
  <c r="B1622" i="31"/>
  <c r="B1623" i="31"/>
  <c r="B1624" i="31"/>
  <c r="B1625" i="31"/>
  <c r="B1626" i="31"/>
  <c r="B1627" i="31"/>
  <c r="B1628" i="31"/>
  <c r="B1629" i="31"/>
  <c r="B1630" i="31"/>
  <c r="B1631" i="31"/>
  <c r="B1632" i="31"/>
  <c r="B1633" i="31"/>
  <c r="B1634" i="31"/>
  <c r="B1635" i="31"/>
  <c r="B1636" i="31"/>
  <c r="B1637" i="31"/>
  <c r="B1638" i="31"/>
  <c r="B1639" i="31"/>
  <c r="B1640" i="31"/>
  <c r="B1641" i="31"/>
  <c r="B1642" i="31"/>
  <c r="B1643" i="31"/>
  <c r="B1644" i="31"/>
  <c r="B1645" i="31"/>
  <c r="B1646" i="31"/>
  <c r="B1647" i="31"/>
  <c r="B1648" i="31"/>
  <c r="B1649" i="31"/>
  <c r="B1650" i="31"/>
  <c r="B1651" i="31"/>
  <c r="B1652" i="31"/>
  <c r="B1653" i="31"/>
  <c r="B1654" i="31"/>
  <c r="B1655" i="31"/>
  <c r="B1656" i="31"/>
  <c r="B1657" i="31"/>
  <c r="B1658" i="31"/>
  <c r="B1659" i="31"/>
  <c r="B1660" i="31"/>
  <c r="B1661" i="31"/>
  <c r="B1662" i="31"/>
  <c r="B1663" i="31"/>
  <c r="B1664" i="31"/>
  <c r="B1665" i="31"/>
  <c r="B1666" i="31"/>
  <c r="B1667" i="31"/>
  <c r="B1668" i="31"/>
  <c r="B1669" i="31"/>
  <c r="B1670" i="31"/>
  <c r="B1671" i="31"/>
  <c r="B1672" i="31"/>
  <c r="B1673" i="31"/>
  <c r="B1674" i="31"/>
  <c r="B1675" i="31"/>
  <c r="B1676" i="31"/>
  <c r="B1677" i="31"/>
  <c r="B1678" i="31"/>
  <c r="B1679" i="31"/>
  <c r="B1680" i="31"/>
  <c r="B1681" i="31"/>
  <c r="B1682" i="31"/>
  <c r="B1683" i="31"/>
  <c r="B1684" i="31"/>
  <c r="B1685" i="31"/>
  <c r="B1686" i="31"/>
  <c r="B1687" i="31"/>
  <c r="B1688" i="31"/>
  <c r="B1689" i="31"/>
  <c r="B1690" i="31"/>
  <c r="B1691" i="31"/>
  <c r="B1692" i="31"/>
  <c r="B1693" i="31"/>
  <c r="B1694" i="31"/>
  <c r="B1695" i="31"/>
  <c r="B1696" i="31"/>
  <c r="B1697" i="31"/>
  <c r="B1698" i="31"/>
  <c r="B1699" i="31"/>
  <c r="B1700" i="31"/>
  <c r="B1701" i="31"/>
  <c r="B1702" i="31"/>
  <c r="B1703" i="31"/>
  <c r="B1704" i="31"/>
  <c r="B1705" i="31"/>
  <c r="B1706" i="31"/>
  <c r="B1707" i="31"/>
  <c r="B1708" i="31"/>
  <c r="B1709" i="31"/>
  <c r="B1710" i="31"/>
  <c r="B1711" i="31"/>
  <c r="B1712" i="31"/>
  <c r="B1713" i="31"/>
  <c r="B1714" i="31"/>
  <c r="B1715" i="31"/>
  <c r="B1716" i="31"/>
  <c r="B1717" i="31"/>
  <c r="B1718" i="31"/>
  <c r="B1719" i="31"/>
  <c r="B1720" i="31"/>
  <c r="B1721" i="31"/>
  <c r="B1722" i="31"/>
  <c r="B1723" i="31"/>
  <c r="B1724" i="31"/>
  <c r="B1725" i="31"/>
  <c r="B1726" i="31"/>
  <c r="B1727" i="31"/>
  <c r="B1728" i="31"/>
  <c r="B1729" i="31"/>
  <c r="B1730" i="31"/>
  <c r="B1731" i="31"/>
  <c r="B1732" i="31"/>
  <c r="B1733" i="31"/>
  <c r="B1734" i="31"/>
  <c r="B1735" i="31"/>
  <c r="B1736" i="31"/>
  <c r="B1737" i="31"/>
  <c r="B1738" i="31"/>
  <c r="B1739" i="31"/>
  <c r="B1740" i="31"/>
  <c r="B1741" i="31"/>
  <c r="B1742" i="31"/>
  <c r="B1743" i="31"/>
  <c r="B1744" i="31"/>
  <c r="B1745" i="31"/>
  <c r="B1746" i="31"/>
  <c r="B1747" i="31"/>
  <c r="B1748" i="31"/>
  <c r="B1749" i="31"/>
  <c r="B1750" i="31"/>
  <c r="B1751" i="31"/>
  <c r="B1752" i="31"/>
  <c r="B1753" i="31"/>
  <c r="B1754" i="31"/>
  <c r="B1755" i="31"/>
  <c r="B1756" i="31"/>
  <c r="B1757" i="31"/>
  <c r="B1758" i="31"/>
  <c r="B1759" i="31"/>
  <c r="B1760" i="31"/>
  <c r="B1761" i="31"/>
  <c r="B1762" i="31"/>
  <c r="B1763" i="31"/>
  <c r="B1764" i="31"/>
  <c r="B1765" i="31"/>
  <c r="B1766" i="31"/>
  <c r="B1767" i="31"/>
  <c r="B1768" i="31"/>
  <c r="B1769" i="31"/>
  <c r="B1770" i="31"/>
  <c r="B1771" i="31"/>
  <c r="B1772" i="31"/>
  <c r="B1773" i="31"/>
  <c r="B1774" i="31"/>
  <c r="B1775" i="31"/>
  <c r="B1776" i="31"/>
  <c r="B1777" i="31"/>
  <c r="B1778" i="31"/>
  <c r="B1779" i="31"/>
  <c r="B1780" i="31"/>
  <c r="B1781" i="31"/>
  <c r="B1782" i="31"/>
  <c r="B1783" i="31"/>
  <c r="B1784" i="31"/>
  <c r="B1785" i="31"/>
  <c r="B1786" i="31"/>
  <c r="B1787" i="31"/>
  <c r="B1788" i="31"/>
  <c r="B1789" i="31"/>
  <c r="B1790" i="31"/>
  <c r="B1791" i="31"/>
  <c r="B1792" i="31"/>
  <c r="B1793" i="31"/>
  <c r="B1794" i="31"/>
  <c r="B1795" i="31"/>
  <c r="B1796" i="31"/>
  <c r="B1797" i="31"/>
  <c r="B1798" i="31"/>
  <c r="B1799" i="31"/>
  <c r="B1800" i="31"/>
  <c r="B1801" i="31"/>
  <c r="B1802" i="31"/>
  <c r="B1803" i="31"/>
  <c r="B1804" i="31"/>
  <c r="B1805" i="31"/>
  <c r="B1806" i="31"/>
  <c r="B1807" i="31"/>
  <c r="B1808" i="31"/>
  <c r="B1809" i="31"/>
  <c r="B1810" i="31"/>
  <c r="B1811" i="31"/>
  <c r="B1812" i="31"/>
  <c r="B1813" i="31"/>
  <c r="B1814" i="31"/>
  <c r="B1815" i="31"/>
  <c r="B1816" i="31"/>
  <c r="B1817" i="31"/>
  <c r="B1818" i="31"/>
  <c r="B1819" i="31"/>
  <c r="B1820" i="31"/>
  <c r="B1821" i="31"/>
  <c r="B1822" i="31"/>
  <c r="B1823" i="31"/>
  <c r="B1824" i="31"/>
  <c r="B1825" i="31"/>
  <c r="B1826" i="31"/>
  <c r="B1827" i="31"/>
  <c r="B1828" i="31"/>
  <c r="B1829" i="31"/>
  <c r="B1830" i="31"/>
  <c r="B1831" i="31"/>
  <c r="B1832" i="31"/>
  <c r="B1833" i="31"/>
  <c r="B1834" i="31"/>
  <c r="B1835" i="31"/>
  <c r="B1836" i="31"/>
  <c r="B1837" i="31"/>
  <c r="B1838" i="31"/>
  <c r="B1839" i="31"/>
  <c r="B1840" i="31"/>
  <c r="B1841" i="31"/>
  <c r="B1842" i="31"/>
  <c r="B1843" i="31"/>
  <c r="B1844" i="31"/>
  <c r="B1845" i="31"/>
  <c r="B1846" i="31"/>
  <c r="B1847" i="31"/>
  <c r="B1848" i="31"/>
  <c r="B1849" i="31"/>
  <c r="B1850" i="31"/>
  <c r="B1851" i="31"/>
  <c r="B1852" i="31"/>
  <c r="B1853" i="31"/>
  <c r="B1854" i="31"/>
  <c r="B1855" i="31"/>
  <c r="B1856" i="31"/>
  <c r="B1857" i="31"/>
  <c r="B1858" i="31"/>
  <c r="B1859" i="31"/>
  <c r="B1860" i="31"/>
  <c r="B1861" i="31"/>
  <c r="B1862" i="31"/>
  <c r="B1863" i="31"/>
  <c r="B1864" i="31"/>
  <c r="B1865" i="31"/>
  <c r="B1866" i="31"/>
  <c r="B1867" i="31"/>
  <c r="B1868" i="31"/>
  <c r="B1869" i="31"/>
  <c r="B1870" i="31"/>
  <c r="B1871" i="31"/>
  <c r="B1872" i="31"/>
  <c r="B1873" i="31"/>
  <c r="B1874" i="31"/>
  <c r="B1875" i="31"/>
  <c r="B1876" i="31"/>
  <c r="B1877" i="31"/>
  <c r="B1878" i="31"/>
  <c r="B1879" i="31"/>
  <c r="B1880" i="31"/>
  <c r="B1881" i="31"/>
  <c r="B1882" i="31"/>
  <c r="B1883" i="31"/>
  <c r="B1884" i="31"/>
  <c r="B1885" i="31"/>
  <c r="B1886" i="31"/>
  <c r="B1887" i="31"/>
  <c r="B1888" i="31"/>
  <c r="B1889" i="31"/>
  <c r="B1890" i="31"/>
  <c r="B1891" i="31"/>
  <c r="B1892" i="31"/>
  <c r="B1893" i="31"/>
  <c r="B1894" i="31"/>
  <c r="B1895" i="31"/>
  <c r="B1896" i="31"/>
  <c r="B1897" i="31"/>
  <c r="B1898" i="31"/>
  <c r="B1899" i="31"/>
  <c r="B1900" i="31"/>
  <c r="B1901" i="31"/>
  <c r="B1902" i="31"/>
  <c r="B1903" i="31"/>
  <c r="B1904" i="31"/>
  <c r="B1905" i="31"/>
  <c r="B1906" i="31"/>
  <c r="B1907" i="31"/>
  <c r="B1908" i="31"/>
  <c r="B1909" i="31"/>
  <c r="B1910" i="31"/>
  <c r="B1911" i="31"/>
  <c r="B1912" i="31"/>
  <c r="B1913" i="31"/>
  <c r="B1914" i="31"/>
  <c r="B1915" i="31"/>
  <c r="B1916" i="31"/>
  <c r="B1917" i="31"/>
  <c r="B1918" i="31"/>
  <c r="B1919" i="31"/>
  <c r="B1920" i="31"/>
  <c r="B1921" i="31"/>
  <c r="B1922" i="31"/>
  <c r="B1923" i="31"/>
  <c r="B1924" i="31"/>
  <c r="B1925" i="31"/>
  <c r="B1926" i="31"/>
  <c r="B1927" i="31"/>
  <c r="B1928" i="31"/>
  <c r="B1929" i="31"/>
  <c r="B1930" i="31"/>
  <c r="B1931" i="31"/>
  <c r="B1932" i="31"/>
  <c r="B1933" i="31"/>
  <c r="B1934" i="31"/>
  <c r="B1935" i="31"/>
  <c r="B1936" i="31"/>
  <c r="B1937" i="31"/>
  <c r="B1938" i="31"/>
  <c r="B1939" i="31"/>
  <c r="B1940" i="31"/>
  <c r="B1941" i="31"/>
  <c r="B1942" i="31"/>
  <c r="B1943" i="31"/>
  <c r="B1944" i="31"/>
  <c r="B1945" i="31"/>
  <c r="B1946" i="31"/>
  <c r="B1947" i="31"/>
  <c r="B1948" i="31"/>
  <c r="B1949" i="31"/>
  <c r="B1950" i="31"/>
  <c r="B1951" i="31"/>
  <c r="B1952" i="31"/>
  <c r="B1953" i="31"/>
  <c r="B1954" i="31"/>
  <c r="B1955" i="31"/>
  <c r="B1956" i="31"/>
  <c r="B1957" i="31"/>
  <c r="B1958" i="31"/>
  <c r="B1959" i="31"/>
  <c r="B1960" i="31"/>
  <c r="B1961" i="31"/>
  <c r="B1962" i="31"/>
  <c r="B1963" i="31"/>
  <c r="B1964" i="31"/>
  <c r="B1965" i="31"/>
  <c r="B1966" i="31"/>
  <c r="B1967" i="31"/>
  <c r="B1968" i="31"/>
  <c r="B1969" i="31"/>
  <c r="B1970" i="31"/>
  <c r="B1971" i="31"/>
  <c r="B1972" i="31"/>
  <c r="B1973" i="31"/>
  <c r="B1974" i="31"/>
  <c r="B1975" i="31"/>
  <c r="B1976" i="31"/>
  <c r="B1977" i="31"/>
  <c r="B1978" i="31"/>
  <c r="B1979" i="31"/>
  <c r="B1980" i="31"/>
  <c r="B1981" i="31"/>
  <c r="B1982" i="31"/>
  <c r="B1983" i="31"/>
  <c r="B1984" i="31"/>
  <c r="B1985" i="31"/>
  <c r="B1986" i="31"/>
  <c r="B1987" i="31"/>
  <c r="B1988" i="31"/>
  <c r="B1989" i="31"/>
  <c r="B1990" i="31"/>
  <c r="B1991" i="31"/>
  <c r="B1992" i="31"/>
  <c r="B1993" i="31"/>
  <c r="B1994" i="31"/>
  <c r="B1995" i="31"/>
  <c r="B1996" i="31"/>
  <c r="B1997" i="31"/>
  <c r="B1998" i="31"/>
  <c r="B1999" i="31"/>
  <c r="B2000" i="31"/>
  <c r="B2001" i="31"/>
  <c r="B2002" i="31"/>
  <c r="B2003" i="31"/>
  <c r="B2004" i="31"/>
  <c r="B2005" i="31"/>
  <c r="B2006" i="31"/>
  <c r="B2007" i="31"/>
  <c r="B2008" i="31"/>
  <c r="B2009" i="31"/>
  <c r="B2010" i="31"/>
  <c r="B2011" i="31"/>
  <c r="B2012" i="31"/>
  <c r="B2013" i="31"/>
  <c r="B2014" i="31"/>
  <c r="B2015" i="31"/>
  <c r="B2016" i="31"/>
  <c r="B2017" i="31"/>
  <c r="B2018" i="31"/>
  <c r="B2019" i="31"/>
  <c r="B2020" i="31"/>
  <c r="B2021" i="31"/>
  <c r="B2022" i="31"/>
  <c r="B2023" i="31"/>
  <c r="B2024" i="31"/>
  <c r="B2025" i="31"/>
  <c r="B2026" i="31"/>
  <c r="B2027" i="31"/>
  <c r="B2028" i="31"/>
  <c r="B2029" i="31"/>
  <c r="B2030" i="31"/>
  <c r="B2031" i="31"/>
  <c r="B2032" i="31"/>
  <c r="B2033" i="31"/>
  <c r="B2034" i="31"/>
  <c r="B2035" i="31"/>
  <c r="B2036" i="31"/>
  <c r="B2037" i="31"/>
  <c r="B2038" i="31"/>
  <c r="B2039" i="31"/>
  <c r="B2040" i="31"/>
  <c r="B2041" i="31"/>
  <c r="B2042" i="31"/>
  <c r="B2043" i="31"/>
  <c r="B2044" i="31"/>
  <c r="B2045" i="31"/>
  <c r="B2046" i="31"/>
  <c r="B2047" i="31"/>
  <c r="B2048" i="31"/>
  <c r="B2049" i="31"/>
  <c r="B2050" i="31"/>
  <c r="B2051" i="31"/>
  <c r="B2052" i="31"/>
  <c r="B2053" i="31"/>
  <c r="B2054" i="31"/>
  <c r="B2055" i="31"/>
  <c r="B2056" i="31"/>
  <c r="B2057" i="31"/>
  <c r="B2058" i="31"/>
  <c r="B2059" i="31"/>
  <c r="B2060" i="31"/>
  <c r="B2061" i="31"/>
  <c r="B2062" i="31"/>
  <c r="B2063" i="31"/>
  <c r="B2064" i="31"/>
  <c r="B2065" i="31"/>
  <c r="B2066" i="31"/>
  <c r="B2067" i="31"/>
  <c r="B2068" i="31"/>
  <c r="B2069" i="31"/>
  <c r="B2070" i="31"/>
  <c r="B2071" i="31"/>
  <c r="B2072" i="31"/>
  <c r="B2073" i="31"/>
  <c r="B2074" i="31"/>
  <c r="B2075" i="31"/>
  <c r="B2076" i="31"/>
  <c r="B2077" i="31"/>
  <c r="B2078" i="31"/>
  <c r="B2079" i="31"/>
  <c r="B2080" i="31"/>
  <c r="B2081" i="31"/>
  <c r="B2082" i="31"/>
  <c r="B2083" i="31"/>
  <c r="B2084" i="31"/>
  <c r="B2085" i="31"/>
  <c r="B2086" i="31"/>
  <c r="B2087" i="31"/>
  <c r="B2088" i="31"/>
  <c r="B2089" i="31"/>
  <c r="B2090" i="31"/>
  <c r="B2091" i="31"/>
  <c r="B2092" i="31"/>
  <c r="B2093" i="31"/>
  <c r="B2094" i="31"/>
  <c r="B2095" i="31"/>
  <c r="B2096" i="31"/>
  <c r="B2097" i="31"/>
  <c r="B2098" i="31"/>
  <c r="B2099" i="31"/>
  <c r="B2100" i="31"/>
  <c r="B2101" i="31"/>
  <c r="B2102" i="31"/>
  <c r="B2103" i="31"/>
  <c r="B2104" i="31"/>
  <c r="B2105" i="31"/>
  <c r="B2106" i="31"/>
  <c r="B2107" i="31"/>
  <c r="B2108" i="31"/>
  <c r="B2109" i="31"/>
  <c r="B2110" i="31"/>
  <c r="B2111" i="31"/>
  <c r="B2112" i="31"/>
  <c r="B2113" i="31"/>
  <c r="B2114" i="31"/>
  <c r="B2115" i="31"/>
  <c r="B2116" i="31"/>
  <c r="B2117" i="31"/>
  <c r="B2118" i="31"/>
  <c r="B2119" i="31"/>
  <c r="B2120" i="31"/>
  <c r="B2121" i="31"/>
  <c r="B2122" i="31"/>
  <c r="B2123" i="31"/>
  <c r="B2124" i="31"/>
  <c r="B2125" i="31"/>
  <c r="B2126" i="31"/>
  <c r="B2127" i="31"/>
  <c r="B2128" i="31"/>
  <c r="B2129" i="31"/>
  <c r="B2130" i="31"/>
  <c r="B2131" i="31"/>
  <c r="B2132" i="31"/>
  <c r="B2133" i="31"/>
  <c r="B2134" i="31"/>
  <c r="B2135" i="31"/>
  <c r="B2136" i="31"/>
  <c r="B2137" i="31"/>
  <c r="B2138" i="31"/>
  <c r="B2139" i="31"/>
  <c r="B2140" i="31"/>
  <c r="B2141" i="31"/>
  <c r="B2142" i="31"/>
  <c r="B2143" i="31"/>
  <c r="B2144" i="31"/>
  <c r="B2145" i="31"/>
  <c r="B2146" i="31"/>
  <c r="B2147" i="31"/>
  <c r="B2148" i="31"/>
  <c r="B2149" i="31"/>
  <c r="B2150" i="31"/>
  <c r="B2151" i="31"/>
  <c r="B2152" i="31"/>
  <c r="B2153" i="31"/>
  <c r="B2154" i="31"/>
  <c r="B2155" i="31"/>
  <c r="B2156" i="31"/>
  <c r="B2157" i="31"/>
  <c r="B2158" i="31"/>
  <c r="B2159" i="31"/>
  <c r="B2160" i="31"/>
  <c r="B2161" i="31"/>
  <c r="B2162" i="31"/>
  <c r="B2163" i="31"/>
  <c r="B2164" i="31"/>
  <c r="B2165" i="31"/>
  <c r="B2166" i="31"/>
  <c r="B2167" i="31"/>
  <c r="B2168" i="31"/>
  <c r="B2169" i="31"/>
  <c r="B2170" i="31"/>
  <c r="B2171" i="31"/>
  <c r="B2172" i="31"/>
  <c r="B2173" i="31"/>
  <c r="B2174" i="31"/>
  <c r="B2175" i="31"/>
  <c r="B2176" i="31"/>
  <c r="B2177" i="31"/>
  <c r="B2178" i="31"/>
  <c r="B2179" i="31"/>
  <c r="B2180" i="31"/>
  <c r="B2181" i="31"/>
  <c r="B2182" i="31"/>
  <c r="B2183" i="31"/>
  <c r="B2184" i="31"/>
  <c r="B2185" i="31"/>
  <c r="B2186" i="31"/>
  <c r="B2187" i="31"/>
  <c r="B2188" i="31"/>
  <c r="B2189" i="31"/>
  <c r="B2190" i="31"/>
  <c r="B2191" i="31"/>
  <c r="B2192" i="31"/>
  <c r="B2193" i="31"/>
  <c r="B2194" i="31"/>
  <c r="B2195" i="31"/>
  <c r="B2196" i="31"/>
  <c r="B2197" i="31"/>
  <c r="B2198" i="31"/>
  <c r="B2199" i="31"/>
  <c r="B2200" i="31"/>
  <c r="B2201" i="31"/>
  <c r="B2202" i="31"/>
  <c r="B2203" i="31"/>
  <c r="B2204" i="31"/>
  <c r="B2205" i="31"/>
  <c r="B2206" i="31"/>
  <c r="B2207" i="31"/>
  <c r="B2208" i="31"/>
  <c r="B2209" i="31"/>
  <c r="B2210" i="31"/>
  <c r="B2211" i="31"/>
  <c r="B2212" i="31"/>
  <c r="B2213" i="31"/>
  <c r="B2214" i="31"/>
  <c r="B2215" i="31"/>
  <c r="B2216" i="31"/>
  <c r="B2217" i="31"/>
  <c r="B2218" i="31"/>
  <c r="B2219" i="31"/>
  <c r="B2220" i="31"/>
  <c r="B2221" i="31"/>
  <c r="B2222" i="31"/>
  <c r="B2223" i="31"/>
  <c r="B2224" i="31"/>
  <c r="B2225" i="31"/>
  <c r="B2226" i="31"/>
  <c r="B2227" i="31"/>
  <c r="B2228" i="31"/>
  <c r="B2229" i="31"/>
  <c r="B2230" i="31"/>
  <c r="B2231" i="31"/>
  <c r="B2232" i="31"/>
  <c r="B2233" i="31"/>
  <c r="B2234" i="31"/>
  <c r="B2235" i="31"/>
  <c r="B2236" i="31"/>
  <c r="B2237" i="31"/>
  <c r="B2238" i="31"/>
  <c r="B2239" i="31"/>
  <c r="B2240" i="31"/>
  <c r="B2241" i="31"/>
  <c r="B2242" i="31"/>
  <c r="B2243" i="31"/>
  <c r="B2244" i="31"/>
  <c r="B2245" i="31"/>
  <c r="B2246" i="31"/>
  <c r="B2247" i="31"/>
  <c r="B2248" i="31"/>
  <c r="B2249" i="31"/>
  <c r="B2250" i="31"/>
  <c r="B2251" i="31"/>
  <c r="B2252" i="31"/>
  <c r="B2253" i="31"/>
  <c r="B2254" i="31"/>
  <c r="B2255" i="31"/>
  <c r="B2256" i="31"/>
  <c r="B2257" i="31"/>
  <c r="B2258" i="31"/>
  <c r="B2259" i="31"/>
  <c r="B2260" i="31"/>
  <c r="B2261" i="31"/>
  <c r="B2262" i="31"/>
  <c r="B2263" i="31"/>
  <c r="B2264" i="31"/>
  <c r="B2265" i="31"/>
  <c r="B2266" i="31"/>
  <c r="B2267" i="31"/>
  <c r="B2268" i="31"/>
  <c r="B2269" i="31"/>
  <c r="B2270" i="31"/>
  <c r="B2271" i="31"/>
  <c r="B2272" i="31"/>
  <c r="B2273" i="31"/>
  <c r="B2274" i="31"/>
  <c r="B2275" i="31"/>
  <c r="B2276" i="31"/>
  <c r="B2277" i="31"/>
  <c r="B2278" i="31"/>
  <c r="B2279" i="31"/>
  <c r="B2280" i="31"/>
  <c r="B2281" i="31"/>
  <c r="B2282" i="31"/>
  <c r="B2283" i="31"/>
  <c r="B2284" i="31"/>
  <c r="B2285" i="31"/>
  <c r="B2286" i="31"/>
  <c r="B2287" i="31"/>
  <c r="B2288" i="31"/>
  <c r="B2289" i="31"/>
  <c r="B2290" i="31"/>
  <c r="B2291" i="31"/>
  <c r="B2292" i="31"/>
  <c r="B2293" i="31"/>
  <c r="B2294" i="31"/>
  <c r="B2295" i="31"/>
  <c r="B2296" i="31"/>
  <c r="B2297" i="31"/>
  <c r="B2298" i="31"/>
  <c r="B2299" i="31"/>
  <c r="B2300" i="31"/>
  <c r="B2301" i="31"/>
  <c r="B2302" i="31"/>
  <c r="B2303" i="31"/>
  <c r="B2304" i="31"/>
  <c r="B2305" i="31"/>
  <c r="B2306" i="31"/>
  <c r="B2307" i="31"/>
  <c r="B2308" i="31"/>
  <c r="B2309" i="31"/>
  <c r="B2310" i="31"/>
  <c r="B2311" i="31"/>
  <c r="B2312" i="31"/>
  <c r="B2313" i="31"/>
  <c r="B2314" i="31"/>
  <c r="B2315" i="31"/>
  <c r="B2316" i="31"/>
  <c r="B2317" i="31"/>
  <c r="B2318" i="31"/>
  <c r="B2319" i="31"/>
  <c r="B2320" i="31"/>
  <c r="B2321" i="31"/>
  <c r="B2322" i="31"/>
  <c r="B2323" i="31"/>
  <c r="B2324" i="31"/>
  <c r="B2325" i="31"/>
  <c r="B2326" i="31"/>
  <c r="B2327" i="31"/>
  <c r="B2328" i="31"/>
  <c r="B2329" i="31"/>
  <c r="B2330" i="31"/>
  <c r="B2331" i="31"/>
  <c r="B2332" i="31"/>
  <c r="B2333" i="31"/>
  <c r="B2334" i="31"/>
  <c r="B2335" i="31"/>
  <c r="B2336" i="31"/>
  <c r="B2337" i="31"/>
  <c r="B2338" i="31"/>
  <c r="B2339" i="31"/>
  <c r="B2340" i="31"/>
  <c r="B2341" i="31"/>
  <c r="B2342" i="31"/>
  <c r="B2343" i="31"/>
  <c r="B2344" i="31"/>
  <c r="B2345" i="31"/>
  <c r="B2346" i="31"/>
  <c r="B2347" i="31"/>
  <c r="B2348" i="31"/>
  <c r="B2349" i="31"/>
  <c r="B2350" i="31"/>
  <c r="B2351" i="31"/>
  <c r="B2352" i="31"/>
  <c r="B2353" i="31"/>
  <c r="B2354" i="31"/>
  <c r="B2355" i="31"/>
  <c r="B2356" i="31"/>
  <c r="B2357" i="31"/>
  <c r="B2358" i="31"/>
  <c r="B2359" i="31"/>
  <c r="B2360" i="31"/>
  <c r="B2361" i="31"/>
  <c r="B2362" i="31"/>
  <c r="B2363" i="31"/>
  <c r="B2364" i="31"/>
  <c r="B2365" i="31"/>
  <c r="B2366" i="31"/>
  <c r="B2367" i="31"/>
  <c r="B2368" i="31"/>
  <c r="B2369" i="31"/>
  <c r="B2370" i="31"/>
  <c r="B2371" i="31"/>
  <c r="B2372" i="31"/>
  <c r="B2373" i="31"/>
  <c r="B2374" i="31"/>
  <c r="B2375" i="31"/>
  <c r="B2376" i="31"/>
  <c r="B2377" i="31"/>
  <c r="B2378" i="31"/>
  <c r="B2379" i="31"/>
  <c r="B2380" i="31"/>
  <c r="B2381" i="31"/>
  <c r="B2382" i="31"/>
  <c r="B2383" i="31"/>
  <c r="B2384" i="31"/>
  <c r="B2385" i="31"/>
  <c r="B2386" i="31"/>
  <c r="B2387" i="31"/>
  <c r="B2388" i="31"/>
  <c r="B2389" i="31"/>
  <c r="B2390" i="31"/>
  <c r="B2391" i="31"/>
  <c r="B2392" i="31"/>
  <c r="B2393" i="31"/>
  <c r="B2394" i="31"/>
  <c r="B2395" i="31"/>
  <c r="B2396" i="31"/>
  <c r="B2397" i="31"/>
  <c r="B2398" i="31"/>
  <c r="B2399" i="31"/>
  <c r="B2400" i="31"/>
  <c r="B2401" i="31"/>
  <c r="B2402" i="31"/>
  <c r="B2403" i="31"/>
  <c r="B2404" i="31"/>
  <c r="B2405" i="31"/>
  <c r="B2406" i="31"/>
  <c r="B2407" i="31"/>
  <c r="B2408" i="31"/>
  <c r="B2409" i="31"/>
  <c r="B2410" i="31"/>
  <c r="B2411" i="31"/>
  <c r="B2412" i="31"/>
  <c r="B2413" i="31"/>
  <c r="B2414" i="31"/>
  <c r="B2415" i="31"/>
  <c r="B2416" i="31"/>
  <c r="B2417" i="31"/>
  <c r="B2418" i="31"/>
  <c r="B2419" i="31"/>
  <c r="B2420" i="31"/>
  <c r="B2421" i="31"/>
  <c r="B2422" i="31"/>
  <c r="B2423" i="31"/>
  <c r="B2424" i="31"/>
  <c r="B2425" i="31"/>
  <c r="B2426" i="31"/>
  <c r="B2427" i="31"/>
  <c r="B2428" i="31"/>
  <c r="B2429" i="31"/>
  <c r="B2430" i="31"/>
  <c r="B2431" i="31"/>
  <c r="B2432" i="31"/>
  <c r="B2433" i="31"/>
  <c r="B2434" i="31"/>
  <c r="B2435" i="31"/>
  <c r="B2436" i="31"/>
  <c r="B2437" i="31"/>
  <c r="B2438" i="31"/>
  <c r="B2439" i="31"/>
  <c r="B2440" i="31"/>
  <c r="B2441" i="31"/>
  <c r="B2442" i="31"/>
  <c r="B2443" i="31"/>
  <c r="B2444" i="31"/>
  <c r="B2445" i="31"/>
  <c r="B2446" i="31"/>
  <c r="B2447" i="31"/>
  <c r="B2448" i="31"/>
  <c r="B2449" i="31"/>
  <c r="B2450" i="31"/>
  <c r="B2451" i="31"/>
  <c r="B2452" i="31"/>
  <c r="B2453" i="31"/>
  <c r="B2454" i="31"/>
  <c r="B2455" i="31"/>
  <c r="B2456" i="31"/>
  <c r="B2457" i="31"/>
  <c r="B2458" i="31"/>
  <c r="B2459" i="31"/>
  <c r="B2460" i="31"/>
  <c r="B2461" i="31"/>
  <c r="B2462" i="31"/>
  <c r="B2463" i="31"/>
  <c r="B2464" i="31"/>
  <c r="B2465" i="31"/>
  <c r="B2466" i="31"/>
  <c r="B2467" i="31"/>
  <c r="B2468" i="31"/>
  <c r="B2469" i="31"/>
  <c r="B2470" i="31"/>
  <c r="B2471" i="31"/>
  <c r="B2472" i="31"/>
  <c r="B2473" i="31"/>
  <c r="B2474" i="31"/>
  <c r="B2475" i="31"/>
  <c r="B2476" i="31"/>
  <c r="B2477" i="31"/>
  <c r="B2478" i="31"/>
  <c r="B2479" i="31"/>
  <c r="B2480" i="31"/>
  <c r="B2481" i="31"/>
  <c r="B2482" i="31"/>
  <c r="B2483" i="31"/>
  <c r="B2484" i="31"/>
  <c r="B2485" i="31"/>
  <c r="B2486" i="31"/>
  <c r="B2487" i="31"/>
  <c r="B2488" i="31"/>
  <c r="B2489" i="31"/>
  <c r="B2490" i="31"/>
  <c r="B2491" i="31"/>
  <c r="B2492" i="31"/>
  <c r="B2493" i="31"/>
  <c r="B2494" i="31"/>
  <c r="B2495" i="31"/>
  <c r="B2496" i="31"/>
  <c r="B2497" i="31"/>
  <c r="B2498" i="31"/>
  <c r="B2499" i="31"/>
  <c r="B2500" i="31"/>
  <c r="B2501" i="31"/>
  <c r="B2502" i="31"/>
  <c r="B2503" i="31"/>
  <c r="B2504" i="31"/>
  <c r="B2505" i="31"/>
  <c r="B2506" i="31"/>
  <c r="B2507" i="31"/>
  <c r="B2508" i="31"/>
  <c r="B2509" i="31"/>
  <c r="B2510" i="31"/>
  <c r="B2511" i="31"/>
  <c r="B2512" i="31"/>
  <c r="B2513" i="31"/>
  <c r="B2514" i="31"/>
  <c r="B2515" i="31"/>
  <c r="B2516" i="31"/>
  <c r="B2517" i="31"/>
  <c r="B2518" i="31"/>
  <c r="B2519" i="31"/>
  <c r="B2520" i="31"/>
  <c r="B2521" i="31"/>
  <c r="B2522" i="31"/>
  <c r="B2523" i="31"/>
  <c r="B2524" i="31"/>
  <c r="B2525" i="31"/>
  <c r="B2526" i="31"/>
  <c r="B2527" i="31"/>
  <c r="B2528" i="31"/>
  <c r="B2529" i="31"/>
  <c r="B2530" i="31"/>
  <c r="B2531" i="31"/>
  <c r="B2532" i="31"/>
  <c r="B2533" i="31"/>
  <c r="B2534" i="31"/>
  <c r="B2535" i="31"/>
  <c r="B2536" i="31"/>
  <c r="B2537" i="31"/>
  <c r="B2538" i="31"/>
  <c r="B2539" i="31"/>
  <c r="B2540" i="31"/>
  <c r="B2541" i="31"/>
  <c r="B2542" i="31"/>
  <c r="B2543" i="31"/>
  <c r="B2544" i="31"/>
  <c r="B2545" i="31"/>
  <c r="B2546" i="31"/>
  <c r="B2547" i="31"/>
  <c r="B2548" i="31"/>
  <c r="B2549" i="31"/>
  <c r="B2550" i="31"/>
  <c r="B2551" i="31"/>
  <c r="B2552" i="31"/>
  <c r="B2553" i="31"/>
  <c r="B2554" i="31"/>
  <c r="B2555" i="31"/>
  <c r="B2556" i="31"/>
  <c r="B2557" i="31"/>
  <c r="B2558" i="31"/>
  <c r="B2559" i="31"/>
  <c r="B2560" i="31"/>
  <c r="B2561" i="31"/>
  <c r="B2562" i="31"/>
  <c r="B2563" i="31"/>
  <c r="B2564" i="31"/>
  <c r="B2565" i="31"/>
  <c r="B2566" i="31"/>
  <c r="B2567" i="31"/>
  <c r="B2568" i="31"/>
  <c r="B2569" i="31"/>
  <c r="B2570" i="31"/>
  <c r="B2571" i="31"/>
  <c r="B2572" i="31"/>
  <c r="B2573" i="31"/>
  <c r="B2574" i="31"/>
  <c r="B2575" i="31"/>
  <c r="B2576" i="31"/>
  <c r="B2577" i="31"/>
  <c r="B2578" i="31"/>
  <c r="B2579" i="31"/>
  <c r="B2580" i="31"/>
  <c r="B2581" i="31"/>
  <c r="B2582" i="31"/>
  <c r="B2583" i="31"/>
  <c r="B2584" i="31"/>
  <c r="B2585" i="31"/>
  <c r="B2586" i="31"/>
  <c r="B2587" i="31"/>
  <c r="B2588" i="31"/>
  <c r="B2589" i="31"/>
  <c r="B2590" i="31"/>
  <c r="B2591" i="31"/>
  <c r="B2592" i="31"/>
  <c r="B2593" i="31"/>
  <c r="B2594" i="31"/>
  <c r="B2595" i="31"/>
  <c r="B2596" i="31"/>
  <c r="B2597" i="31"/>
  <c r="B2598" i="31"/>
  <c r="B2599" i="31"/>
  <c r="B2600" i="31"/>
  <c r="B2601" i="31"/>
  <c r="B2602" i="31"/>
  <c r="B2603" i="31"/>
  <c r="B2604" i="31"/>
  <c r="B2605" i="31"/>
  <c r="B2606" i="31"/>
  <c r="B2607" i="31"/>
  <c r="B2608" i="31"/>
  <c r="B2609" i="31"/>
  <c r="B2610" i="31"/>
  <c r="B2611" i="31"/>
  <c r="B2612" i="31"/>
  <c r="B2613" i="31"/>
  <c r="B2614" i="31"/>
  <c r="B2615" i="31"/>
  <c r="B2616" i="31"/>
  <c r="B2617" i="31"/>
  <c r="B2618" i="31"/>
  <c r="B2619" i="31"/>
  <c r="B2620" i="31"/>
  <c r="B2621" i="31"/>
  <c r="B2622" i="31"/>
  <c r="B2623" i="31"/>
  <c r="B2624" i="31"/>
  <c r="B2625" i="31"/>
  <c r="B2626" i="31"/>
  <c r="B2627" i="31"/>
  <c r="B2628" i="31"/>
  <c r="B2629" i="31"/>
  <c r="B2630" i="31"/>
  <c r="B2631" i="31"/>
  <c r="B2632" i="31"/>
  <c r="B2633" i="31"/>
  <c r="B2634" i="31"/>
  <c r="B2635" i="31"/>
  <c r="B2636" i="31"/>
  <c r="B2637" i="31"/>
  <c r="B2638" i="31"/>
  <c r="B2639" i="31"/>
  <c r="B2640" i="31"/>
  <c r="B2641" i="31"/>
  <c r="B2642" i="31"/>
  <c r="B2643" i="31"/>
  <c r="B2644" i="31"/>
  <c r="B2645" i="31"/>
  <c r="B2646" i="31"/>
  <c r="B2647" i="31"/>
  <c r="B2648" i="31"/>
  <c r="B2649" i="31"/>
  <c r="B2650" i="31"/>
  <c r="B2651" i="31"/>
  <c r="B2652" i="31"/>
  <c r="B2653" i="31"/>
  <c r="B2654" i="31"/>
  <c r="B2655" i="31"/>
  <c r="B2656" i="31"/>
  <c r="B2657" i="31"/>
  <c r="B2658" i="31"/>
  <c r="B2659" i="31"/>
  <c r="B2660" i="31"/>
  <c r="B2661" i="31"/>
  <c r="B2662" i="31"/>
  <c r="B2663" i="31"/>
  <c r="B2664" i="31"/>
  <c r="B2665" i="31"/>
  <c r="B2666" i="31"/>
  <c r="B2667" i="31"/>
  <c r="B2668" i="31"/>
  <c r="B2669" i="31"/>
  <c r="B2670" i="31"/>
  <c r="B2671" i="31"/>
  <c r="B2672" i="31"/>
  <c r="B2673" i="31"/>
  <c r="B2674" i="31"/>
  <c r="B2675" i="31"/>
  <c r="B2676" i="31"/>
  <c r="B2677" i="31"/>
  <c r="B2678" i="31"/>
  <c r="B2679" i="31"/>
  <c r="B2680" i="31"/>
  <c r="B2681" i="31"/>
  <c r="B2682" i="31"/>
  <c r="B2683" i="31"/>
  <c r="B2684" i="31"/>
  <c r="B2685" i="31"/>
  <c r="B2686" i="31"/>
  <c r="B2687" i="31"/>
  <c r="B2688" i="31"/>
  <c r="B2689" i="31"/>
  <c r="B2690" i="31"/>
  <c r="B2691" i="31"/>
  <c r="B2692" i="31"/>
  <c r="B2693" i="31"/>
  <c r="B2694" i="31"/>
  <c r="B2695" i="31"/>
  <c r="B2696" i="31"/>
  <c r="B2697" i="31"/>
  <c r="B2698" i="31"/>
  <c r="B2699" i="31"/>
  <c r="B2700" i="31"/>
  <c r="B2701" i="31"/>
  <c r="B2702" i="31"/>
  <c r="B2703" i="31"/>
  <c r="B2704" i="31"/>
  <c r="B2705" i="31"/>
  <c r="B2706" i="31"/>
  <c r="B2707" i="31"/>
  <c r="B2708" i="31"/>
  <c r="B2709" i="31"/>
  <c r="B2710" i="31"/>
  <c r="B2711" i="31"/>
  <c r="B2712" i="31"/>
  <c r="B2713" i="31"/>
  <c r="B2714" i="31"/>
  <c r="B2715" i="31"/>
  <c r="B2716" i="31"/>
  <c r="B2717" i="31"/>
  <c r="B2718" i="31"/>
  <c r="B2719" i="31"/>
  <c r="B2720" i="31"/>
  <c r="B2721" i="31"/>
  <c r="B2722" i="31"/>
  <c r="B2723" i="31"/>
  <c r="B2724" i="31"/>
  <c r="B2725" i="31"/>
  <c r="B2726" i="31"/>
  <c r="B2727" i="31"/>
  <c r="B2728" i="31"/>
  <c r="B2729" i="31"/>
  <c r="B2730" i="31"/>
  <c r="B2731" i="31"/>
  <c r="B2732" i="31"/>
  <c r="B2733" i="31"/>
  <c r="B2734" i="31"/>
  <c r="B2735" i="31"/>
  <c r="B2736" i="31"/>
  <c r="B2737" i="31"/>
  <c r="B2738" i="31"/>
  <c r="B2739" i="31"/>
  <c r="B2740" i="31"/>
  <c r="B2741" i="31"/>
  <c r="B2742" i="31"/>
  <c r="B2743" i="31"/>
  <c r="B2744" i="31"/>
  <c r="B2745" i="31"/>
  <c r="B2746" i="31"/>
  <c r="B2747" i="31"/>
  <c r="B2748" i="31"/>
  <c r="B2749" i="31"/>
  <c r="B2750" i="31"/>
  <c r="B2751" i="31"/>
  <c r="B2752" i="31"/>
  <c r="B2753" i="31"/>
  <c r="B2754" i="31"/>
  <c r="B2755" i="31"/>
  <c r="B2756" i="31"/>
  <c r="B2757" i="31"/>
  <c r="B2758" i="31"/>
  <c r="B2759" i="31"/>
  <c r="B2760" i="31"/>
  <c r="B2761" i="31"/>
  <c r="B2762" i="31"/>
  <c r="B2763" i="31"/>
  <c r="B2764" i="31"/>
  <c r="B2765" i="31"/>
  <c r="B2766" i="31"/>
  <c r="B2767" i="31"/>
  <c r="B2768" i="31"/>
  <c r="B2769" i="31"/>
  <c r="B2770" i="31"/>
  <c r="B2771" i="31"/>
  <c r="B2772" i="31"/>
  <c r="B2773" i="31"/>
  <c r="B2774" i="31"/>
  <c r="B2775" i="31"/>
  <c r="B2776" i="31"/>
  <c r="B2777" i="31"/>
  <c r="B2778" i="31"/>
  <c r="B2779" i="31"/>
  <c r="B2780" i="31"/>
  <c r="B2781" i="31"/>
  <c r="B2782" i="31"/>
  <c r="B2783" i="31"/>
  <c r="B2784" i="31"/>
  <c r="B2785" i="31"/>
  <c r="B2786" i="31"/>
  <c r="B2787" i="31"/>
  <c r="B2788" i="31"/>
  <c r="B2789" i="31"/>
  <c r="B2790" i="31"/>
  <c r="B2791" i="31"/>
  <c r="B2792" i="31"/>
  <c r="B2793" i="31"/>
  <c r="B2794" i="31"/>
  <c r="B2795" i="31"/>
  <c r="B2796" i="31"/>
  <c r="B2797" i="31"/>
  <c r="B2798" i="31"/>
  <c r="B2799" i="31"/>
  <c r="B2800" i="31"/>
  <c r="B2801" i="31"/>
  <c r="B2802" i="31"/>
  <c r="B2803" i="31"/>
  <c r="B2804" i="31"/>
  <c r="B2805" i="31"/>
  <c r="B2806" i="31"/>
  <c r="B2807" i="31"/>
  <c r="B2808" i="31"/>
  <c r="B2809" i="31"/>
  <c r="B2810" i="31"/>
  <c r="B2811" i="31"/>
  <c r="B2812" i="31"/>
  <c r="B2813" i="31"/>
  <c r="B2814" i="31"/>
  <c r="B2815" i="31"/>
  <c r="B2816" i="31"/>
  <c r="B2817" i="31"/>
  <c r="B2818" i="31"/>
  <c r="B2819" i="31"/>
  <c r="B2820" i="31"/>
  <c r="B2821" i="31"/>
  <c r="B2822" i="31"/>
  <c r="B2823" i="31"/>
  <c r="B2824" i="31"/>
  <c r="B2825" i="31"/>
  <c r="B2826" i="31"/>
  <c r="B2827" i="31"/>
  <c r="B2828" i="31"/>
  <c r="B2829" i="31"/>
  <c r="B2830" i="31"/>
  <c r="B2831" i="31"/>
  <c r="B2832" i="31"/>
  <c r="B2833" i="31"/>
  <c r="B2834" i="31"/>
  <c r="B2835" i="31"/>
  <c r="B2836" i="31"/>
  <c r="B2837" i="31"/>
  <c r="B2838" i="31"/>
  <c r="B2839" i="31"/>
  <c r="B2840" i="31"/>
  <c r="B2841" i="31"/>
  <c r="B2842" i="31"/>
  <c r="B2843" i="31"/>
  <c r="B2844" i="31"/>
  <c r="B2845" i="31"/>
  <c r="B2846" i="31"/>
  <c r="B2847" i="31"/>
  <c r="B2848" i="31"/>
  <c r="B2849" i="31"/>
  <c r="B2850" i="31"/>
  <c r="B2851" i="31"/>
  <c r="B2852" i="31"/>
  <c r="B2853" i="31"/>
  <c r="B2854" i="31"/>
  <c r="B2855" i="31"/>
  <c r="B2856" i="31"/>
  <c r="B2857" i="31"/>
  <c r="B2858" i="31"/>
  <c r="B2859" i="31"/>
  <c r="B2860" i="31"/>
  <c r="B2861" i="31"/>
  <c r="B2862" i="31"/>
  <c r="B2863" i="31"/>
  <c r="B2864" i="31"/>
  <c r="B2865" i="31"/>
  <c r="B2866" i="31"/>
  <c r="B2867" i="31"/>
  <c r="B2868" i="31"/>
  <c r="B2869" i="31"/>
  <c r="B2870" i="31"/>
  <c r="B2871" i="31"/>
  <c r="B2872" i="31"/>
  <c r="B2873" i="31"/>
  <c r="B2874" i="31"/>
  <c r="B2875" i="31"/>
  <c r="B2876" i="31"/>
  <c r="B2877" i="31"/>
  <c r="B2878" i="31"/>
  <c r="B2879" i="31"/>
  <c r="B2880" i="31"/>
  <c r="B2881" i="31"/>
  <c r="B2882" i="31"/>
  <c r="B2883" i="31"/>
  <c r="B2884" i="31"/>
  <c r="B2885" i="31"/>
  <c r="B2886" i="31"/>
  <c r="B2887" i="31"/>
  <c r="B2888" i="31"/>
  <c r="B2889" i="31"/>
  <c r="B2890" i="31"/>
  <c r="B2891" i="31"/>
  <c r="B2892" i="31"/>
  <c r="B2893" i="31"/>
  <c r="B2894" i="31"/>
  <c r="B2895" i="31"/>
  <c r="B2896" i="31"/>
  <c r="B2897" i="31"/>
  <c r="B2898" i="31"/>
  <c r="B2899" i="31"/>
  <c r="B2900" i="31"/>
  <c r="B2901" i="31"/>
  <c r="B2902" i="31"/>
  <c r="B2903" i="31"/>
  <c r="B2904" i="31"/>
  <c r="B2905" i="31"/>
  <c r="B2906" i="31"/>
  <c r="B2907" i="31"/>
  <c r="B2908" i="31"/>
  <c r="B2909" i="31"/>
  <c r="B2910" i="31"/>
  <c r="B2911" i="31"/>
  <c r="B2912" i="31"/>
  <c r="B2913" i="31"/>
  <c r="B2914" i="31"/>
  <c r="B2915" i="31"/>
  <c r="B2916" i="31"/>
  <c r="B2917" i="31"/>
  <c r="B2918" i="31"/>
  <c r="B2919" i="31"/>
  <c r="B2920" i="31"/>
  <c r="B2921" i="31"/>
  <c r="B2922" i="31"/>
  <c r="B2923" i="31"/>
  <c r="B2924" i="31"/>
  <c r="B2925" i="31"/>
  <c r="B2926" i="31"/>
  <c r="B2927" i="31"/>
  <c r="B2928" i="31"/>
  <c r="B2929" i="31"/>
  <c r="B2930" i="31"/>
  <c r="B2931" i="31"/>
  <c r="B2932" i="31"/>
  <c r="B2933" i="31"/>
  <c r="B2934" i="31"/>
  <c r="B2935" i="31"/>
  <c r="B2936" i="31"/>
  <c r="B2937" i="31"/>
  <c r="B2938" i="31"/>
  <c r="B2939" i="31"/>
  <c r="B2940" i="31"/>
  <c r="B2941" i="31"/>
  <c r="B2942" i="31"/>
  <c r="B2943" i="31"/>
  <c r="B2944" i="31"/>
  <c r="B2945" i="31"/>
  <c r="B2946" i="31"/>
  <c r="B2947" i="31"/>
  <c r="B2948" i="31"/>
  <c r="B2949" i="31"/>
  <c r="B2950" i="31"/>
  <c r="B2951" i="31"/>
  <c r="B2952" i="31"/>
  <c r="B2953" i="31"/>
  <c r="B2954" i="31"/>
  <c r="B2955" i="31"/>
  <c r="B2956" i="31"/>
  <c r="B2957" i="31"/>
  <c r="B2958" i="31"/>
  <c r="B2959" i="31"/>
  <c r="B2960" i="31"/>
  <c r="B2961" i="31"/>
  <c r="B2962" i="31"/>
  <c r="B2963" i="31"/>
  <c r="B2964" i="31"/>
  <c r="B2965" i="31"/>
  <c r="B2966" i="31"/>
  <c r="B2967" i="31"/>
  <c r="B2968" i="31"/>
  <c r="B2969" i="31"/>
  <c r="B2970" i="31"/>
  <c r="B2971" i="31"/>
  <c r="B2972" i="31"/>
  <c r="B2973" i="31"/>
  <c r="B2974" i="31"/>
  <c r="B2975" i="31"/>
  <c r="B2976" i="31"/>
  <c r="B2977" i="31"/>
  <c r="B2978" i="31"/>
  <c r="B2979" i="31"/>
  <c r="B2980" i="31"/>
  <c r="B2981" i="31"/>
  <c r="B2982" i="31"/>
  <c r="B2983" i="31"/>
  <c r="B2984" i="31"/>
  <c r="B2985" i="31"/>
  <c r="B2986" i="31"/>
  <c r="B2987" i="31"/>
  <c r="B2988" i="31"/>
  <c r="B2989" i="31"/>
  <c r="B2990" i="31"/>
  <c r="B2991" i="31"/>
  <c r="B2992" i="31"/>
  <c r="B2993" i="31"/>
  <c r="B2994" i="31"/>
  <c r="B2995" i="31"/>
  <c r="B2996" i="31"/>
  <c r="B2997" i="31"/>
  <c r="B2998" i="31"/>
  <c r="B2999" i="31"/>
  <c r="B3000" i="31"/>
  <c r="B3001" i="31"/>
  <c r="B3002" i="31"/>
  <c r="B3003" i="31"/>
  <c r="B3004" i="31"/>
  <c r="B3005" i="31"/>
  <c r="B3006" i="31"/>
  <c r="B3007" i="31"/>
  <c r="B3008" i="31"/>
  <c r="B3009" i="31"/>
  <c r="B3010" i="31"/>
  <c r="B3011" i="31"/>
  <c r="B3012" i="31"/>
  <c r="B3013" i="31"/>
  <c r="B3014" i="31"/>
  <c r="B3015" i="31"/>
  <c r="B3016" i="31"/>
  <c r="B3017" i="31"/>
  <c r="B3018" i="31"/>
  <c r="B3019" i="31"/>
  <c r="B3020" i="31"/>
  <c r="B3021" i="31"/>
  <c r="B3022" i="31"/>
  <c r="B3023" i="31"/>
  <c r="B3024" i="31"/>
  <c r="B3025" i="31"/>
  <c r="B3026" i="31"/>
  <c r="B3027" i="31"/>
  <c r="B3028" i="31"/>
  <c r="B3029" i="31"/>
  <c r="B3030" i="31"/>
  <c r="B3031" i="31"/>
  <c r="B3032" i="31"/>
  <c r="B3033" i="31"/>
  <c r="B3034" i="31"/>
  <c r="B3035" i="31"/>
  <c r="B3036" i="31"/>
  <c r="B3037" i="31"/>
  <c r="B3038" i="31"/>
  <c r="B3039" i="31"/>
  <c r="B3040" i="31"/>
  <c r="B3041" i="31"/>
  <c r="B3042" i="31"/>
  <c r="B3043" i="31"/>
  <c r="B3044" i="31"/>
  <c r="B3045" i="31"/>
  <c r="B3046" i="31"/>
  <c r="B3047" i="31"/>
  <c r="B3048" i="31"/>
  <c r="B3049" i="31"/>
  <c r="B3050" i="31"/>
  <c r="B3051" i="31"/>
  <c r="B3052" i="31"/>
  <c r="B3053" i="31"/>
  <c r="B3054" i="31"/>
  <c r="B3055" i="31"/>
  <c r="B3056" i="31"/>
  <c r="B3057" i="31"/>
  <c r="B3058" i="31"/>
  <c r="B3059" i="31"/>
  <c r="B3060" i="31"/>
  <c r="B3061" i="31"/>
  <c r="B3062" i="31"/>
  <c r="B3063" i="31"/>
  <c r="B3064" i="31"/>
  <c r="B3065" i="31"/>
  <c r="B3066" i="31"/>
  <c r="B3067" i="31"/>
  <c r="B3068" i="31"/>
  <c r="B3069" i="31"/>
  <c r="B3070" i="31"/>
  <c r="B3071" i="31"/>
  <c r="B3072" i="31"/>
  <c r="B3073" i="31"/>
  <c r="B3074" i="31"/>
  <c r="B3075" i="31"/>
  <c r="B3076" i="31"/>
  <c r="B3077" i="31"/>
  <c r="B3078" i="31"/>
  <c r="B3079" i="31"/>
  <c r="B3080" i="31"/>
  <c r="B3081" i="31"/>
  <c r="B3082" i="31"/>
  <c r="B3083" i="31"/>
  <c r="B3084" i="31"/>
  <c r="B3085" i="31"/>
  <c r="B3086" i="31"/>
  <c r="B3087" i="31"/>
  <c r="B3088" i="31"/>
  <c r="B3089" i="31"/>
  <c r="B3090" i="31"/>
  <c r="B3091" i="31"/>
  <c r="B3092" i="31"/>
  <c r="B3093" i="31"/>
  <c r="B3094" i="31"/>
  <c r="B3095" i="31"/>
  <c r="B3096" i="31"/>
  <c r="B3097" i="31"/>
  <c r="B3098" i="31"/>
  <c r="B3099" i="31"/>
  <c r="B3100" i="31"/>
  <c r="B3101" i="31"/>
  <c r="B3102" i="31"/>
  <c r="B3103" i="31"/>
  <c r="B3104" i="31"/>
  <c r="B3105" i="31"/>
  <c r="B3106" i="31"/>
  <c r="B3107" i="31"/>
  <c r="B3108" i="31"/>
  <c r="B3109" i="31"/>
  <c r="B3110" i="31"/>
  <c r="B3111" i="31"/>
  <c r="B3112" i="31"/>
  <c r="B3113" i="31"/>
  <c r="B3114" i="31"/>
  <c r="B3115" i="31"/>
  <c r="B3116" i="31"/>
  <c r="B3117" i="31"/>
  <c r="B3118" i="31"/>
  <c r="B3119" i="31"/>
  <c r="B3120" i="31"/>
  <c r="B3121" i="31"/>
  <c r="B3122" i="31"/>
  <c r="B3123" i="31"/>
  <c r="B3124" i="31"/>
  <c r="B3125" i="31"/>
  <c r="B3126" i="31"/>
  <c r="B3127" i="31"/>
  <c r="B3128" i="31"/>
  <c r="B3129" i="31"/>
  <c r="B3130" i="31"/>
  <c r="B3131" i="31"/>
  <c r="B3132" i="31"/>
  <c r="B3133" i="31"/>
  <c r="B3134" i="31"/>
  <c r="B3135" i="31"/>
  <c r="B3136" i="31"/>
  <c r="B3137" i="31"/>
  <c r="B3138" i="31"/>
  <c r="B3139" i="31"/>
  <c r="B3140" i="31"/>
  <c r="B3141" i="31"/>
  <c r="B3142" i="31"/>
  <c r="B3143" i="31"/>
  <c r="B3144" i="31"/>
  <c r="B3145" i="31"/>
  <c r="B3146" i="31"/>
  <c r="B3147" i="31"/>
  <c r="B3148" i="31"/>
  <c r="B3149" i="31"/>
  <c r="B3150" i="31"/>
  <c r="B3151" i="31"/>
  <c r="B3152" i="31"/>
  <c r="B3153" i="31"/>
  <c r="B3154" i="31"/>
  <c r="B3155" i="31"/>
  <c r="B3156" i="31"/>
  <c r="B3157" i="31"/>
  <c r="B3158" i="31"/>
  <c r="B3159" i="31"/>
  <c r="B3160" i="31"/>
  <c r="B3161" i="31"/>
  <c r="B3162" i="31"/>
  <c r="B3163" i="31"/>
  <c r="B3164" i="31"/>
  <c r="B3165" i="31"/>
  <c r="B3166" i="31"/>
  <c r="B3167" i="31"/>
  <c r="B3168" i="31"/>
  <c r="B3169" i="31"/>
  <c r="B3170" i="31"/>
  <c r="B3171" i="31"/>
  <c r="B3172" i="31"/>
  <c r="B3173" i="31"/>
  <c r="B3174" i="31"/>
  <c r="B3175" i="31"/>
  <c r="B3176" i="31"/>
  <c r="B3177" i="31"/>
  <c r="B3178" i="31"/>
  <c r="B3179" i="31"/>
  <c r="B3180" i="31"/>
  <c r="B3181" i="31"/>
  <c r="B3182" i="31"/>
  <c r="B3183" i="31"/>
  <c r="B3184" i="31"/>
  <c r="B3185" i="31"/>
  <c r="B3186" i="31"/>
  <c r="B3187" i="31"/>
  <c r="B3188" i="31"/>
  <c r="B3189" i="31"/>
  <c r="B3190" i="31"/>
  <c r="B3191" i="31"/>
  <c r="B3192" i="31"/>
  <c r="B3193" i="31"/>
  <c r="B3194" i="31"/>
  <c r="B3195" i="31"/>
  <c r="B3196" i="31"/>
  <c r="B3197" i="31"/>
  <c r="B3198" i="31"/>
  <c r="B3199" i="31"/>
  <c r="B3200" i="31"/>
  <c r="B3201" i="31"/>
  <c r="B3202" i="31"/>
  <c r="B3203" i="31"/>
  <c r="B3204" i="31"/>
  <c r="B3205" i="31"/>
  <c r="B3206" i="31"/>
  <c r="B3207" i="31"/>
  <c r="B3208" i="31"/>
  <c r="B3209" i="31"/>
  <c r="B3210" i="31"/>
  <c r="B3211" i="31"/>
  <c r="B3212" i="31"/>
  <c r="B3213" i="31"/>
  <c r="B3214" i="31"/>
  <c r="B3215" i="31"/>
  <c r="B3216" i="31"/>
  <c r="B3217" i="31"/>
  <c r="B3218" i="31"/>
  <c r="B3219" i="31"/>
  <c r="B3220" i="31"/>
  <c r="B3221" i="31"/>
  <c r="B3222" i="31"/>
  <c r="B3223" i="31"/>
  <c r="B3224" i="31"/>
  <c r="B3225" i="31"/>
  <c r="B3226" i="31"/>
  <c r="B3227" i="31"/>
  <c r="B3228" i="31"/>
  <c r="B3229" i="31"/>
  <c r="B3230" i="31"/>
  <c r="B3231" i="31"/>
  <c r="B3232" i="31"/>
  <c r="B3233" i="31"/>
  <c r="B3234" i="31"/>
  <c r="B3235" i="31"/>
  <c r="B3236" i="31"/>
  <c r="B3237" i="31"/>
  <c r="B3238" i="31"/>
  <c r="B3239" i="31"/>
  <c r="B3240" i="31"/>
  <c r="B3241" i="31"/>
  <c r="B3242" i="31"/>
  <c r="B3243" i="31"/>
  <c r="B3244" i="31"/>
  <c r="B3245" i="31"/>
  <c r="B3246" i="31"/>
  <c r="B3247" i="31"/>
  <c r="B3248" i="31"/>
  <c r="B3249" i="31"/>
  <c r="B3250" i="31"/>
  <c r="B3251" i="31"/>
  <c r="B3252" i="31"/>
  <c r="B3253" i="31"/>
  <c r="B3254" i="31"/>
  <c r="B3255" i="31"/>
  <c r="B3256" i="31"/>
  <c r="B3257" i="31"/>
  <c r="B3258" i="31"/>
  <c r="B3259" i="31"/>
  <c r="B3260" i="31"/>
  <c r="B3261" i="31"/>
  <c r="B3262" i="31"/>
  <c r="B3263" i="31"/>
  <c r="B3264" i="31"/>
  <c r="B3265" i="31"/>
  <c r="B3266" i="31"/>
  <c r="B3267" i="31"/>
  <c r="B3268" i="31"/>
  <c r="B3269" i="31"/>
  <c r="B3270" i="31"/>
  <c r="B3271" i="31"/>
  <c r="B3272" i="31"/>
  <c r="B3273" i="31"/>
  <c r="B3274" i="31"/>
  <c r="B3275" i="31"/>
  <c r="B3276" i="31"/>
  <c r="B3277" i="31"/>
  <c r="B3278" i="31"/>
  <c r="B3279" i="31"/>
  <c r="B3280" i="31"/>
  <c r="B3281" i="31"/>
  <c r="B3282" i="31"/>
  <c r="B3283" i="31"/>
  <c r="B3284" i="31"/>
  <c r="B3285" i="31"/>
  <c r="B3286" i="31"/>
  <c r="B3287" i="31"/>
  <c r="B3288" i="31"/>
  <c r="B3289" i="31"/>
  <c r="B3290" i="31"/>
  <c r="B3291" i="31"/>
  <c r="B3292" i="31"/>
  <c r="B3293" i="31"/>
  <c r="B3294" i="31"/>
  <c r="B3295" i="31"/>
  <c r="B3296" i="31"/>
  <c r="B3297" i="31"/>
  <c r="B3298" i="31"/>
  <c r="B3299" i="31"/>
  <c r="B3300" i="31"/>
  <c r="B3301" i="31"/>
  <c r="B3302" i="31"/>
  <c r="B3303" i="31"/>
  <c r="B3304" i="31"/>
  <c r="B3305" i="31"/>
  <c r="B3306" i="31"/>
  <c r="B3307" i="31"/>
  <c r="B3308" i="31"/>
  <c r="B3309" i="31"/>
  <c r="B3310" i="31"/>
  <c r="B3311" i="31"/>
  <c r="B3312" i="31"/>
  <c r="B3313" i="31"/>
  <c r="B3314" i="31"/>
  <c r="B3315" i="31"/>
  <c r="B3316" i="31"/>
  <c r="B3317" i="31"/>
  <c r="B3318" i="31"/>
  <c r="B3319" i="31"/>
  <c r="B3320" i="31"/>
  <c r="B3321" i="31"/>
  <c r="B3322" i="31"/>
  <c r="B3323" i="31"/>
  <c r="B3324" i="31"/>
  <c r="B3325" i="31"/>
  <c r="B3326" i="31"/>
  <c r="B3327" i="31"/>
  <c r="B3328" i="31"/>
  <c r="B3329" i="31"/>
  <c r="B3330" i="31"/>
  <c r="B3331" i="31"/>
  <c r="B3332" i="31"/>
  <c r="B3333" i="31"/>
  <c r="B3334" i="31"/>
  <c r="B3335" i="31"/>
  <c r="B3336" i="31"/>
  <c r="B3337" i="31"/>
  <c r="B3338" i="31"/>
  <c r="B3339" i="31"/>
  <c r="B3340" i="31"/>
  <c r="B3341" i="31"/>
  <c r="B3342" i="31"/>
  <c r="B3343" i="31"/>
  <c r="B3344" i="31"/>
  <c r="B3345" i="31"/>
  <c r="B3346" i="31"/>
  <c r="B3347" i="31"/>
  <c r="B3348" i="31"/>
  <c r="B3349" i="31"/>
  <c r="B3350" i="31"/>
  <c r="B3351" i="31"/>
  <c r="B3352" i="31"/>
  <c r="B3353" i="31"/>
  <c r="B3354" i="31"/>
  <c r="B3355" i="31"/>
  <c r="B3356" i="31"/>
  <c r="B3357" i="31"/>
  <c r="B3358" i="31"/>
  <c r="B3359" i="31"/>
  <c r="B3360" i="31"/>
  <c r="B3361" i="31"/>
  <c r="B3362" i="31"/>
  <c r="B3363" i="31"/>
  <c r="B3364" i="31"/>
  <c r="B3365" i="31"/>
  <c r="B3366" i="31"/>
  <c r="B3367" i="31"/>
  <c r="B3368" i="31"/>
  <c r="B3369" i="31"/>
  <c r="B3370" i="31"/>
  <c r="B3371" i="31"/>
  <c r="B3372" i="31"/>
  <c r="B3373" i="31"/>
  <c r="B3374" i="31"/>
  <c r="B3375" i="31"/>
  <c r="B3376" i="31"/>
  <c r="B3377" i="31"/>
  <c r="B3378" i="31"/>
  <c r="B3379" i="31"/>
  <c r="B3380" i="31"/>
  <c r="B3381" i="31"/>
  <c r="B3382" i="31"/>
  <c r="B3383" i="31"/>
  <c r="B3384" i="31"/>
  <c r="B3385" i="31"/>
  <c r="B3386" i="31"/>
  <c r="B3387" i="31"/>
  <c r="B3388" i="31"/>
  <c r="B3389" i="31"/>
  <c r="B3390" i="31"/>
  <c r="B3391" i="31"/>
  <c r="B3392" i="31"/>
  <c r="B3393" i="31"/>
  <c r="B3394" i="31"/>
  <c r="B3395" i="31"/>
  <c r="B3396" i="31"/>
  <c r="B3397" i="31"/>
  <c r="B3398" i="31"/>
  <c r="B3399" i="31"/>
  <c r="B3400" i="31"/>
  <c r="B3401" i="31"/>
  <c r="B3402" i="31"/>
  <c r="B3403" i="31"/>
  <c r="B3404" i="31"/>
  <c r="B3405" i="31"/>
  <c r="B3406" i="31"/>
  <c r="B3407" i="31"/>
  <c r="B3408" i="31"/>
  <c r="B3409" i="31"/>
  <c r="B3410" i="31"/>
  <c r="B3411" i="31"/>
  <c r="B3412" i="31"/>
  <c r="B3413" i="31"/>
  <c r="B3414" i="31"/>
  <c r="B3415" i="31"/>
  <c r="B3416" i="31"/>
  <c r="B3417" i="31"/>
  <c r="B3418" i="31"/>
  <c r="B3419" i="31"/>
  <c r="B3420" i="31"/>
  <c r="B3421" i="31"/>
  <c r="B3422" i="31"/>
  <c r="B3423" i="31"/>
  <c r="B3424" i="31"/>
  <c r="B3425" i="31"/>
  <c r="B3426" i="31"/>
  <c r="B3427" i="31"/>
  <c r="B3428" i="31"/>
  <c r="B3429" i="31"/>
  <c r="B3430" i="31"/>
  <c r="B3431" i="31"/>
  <c r="B3432" i="31"/>
  <c r="B3433" i="31"/>
  <c r="B3434" i="31"/>
  <c r="B3435" i="31"/>
  <c r="B3436" i="31"/>
  <c r="B3437" i="31"/>
  <c r="B3438" i="31"/>
  <c r="B3439" i="31"/>
  <c r="B3440" i="31"/>
  <c r="B3441" i="31"/>
  <c r="B3442" i="31"/>
  <c r="B3443" i="31"/>
  <c r="B3444" i="31"/>
  <c r="B3445" i="31"/>
  <c r="B3446" i="31"/>
  <c r="B3447" i="31"/>
  <c r="B3448" i="31"/>
  <c r="B3449" i="31"/>
  <c r="B3450" i="31"/>
  <c r="B3451" i="31"/>
  <c r="B3452" i="31"/>
  <c r="B3453" i="31"/>
  <c r="B3454" i="31"/>
  <c r="B3455" i="31"/>
  <c r="B3456" i="31"/>
  <c r="B3457" i="31"/>
  <c r="B3458" i="31"/>
  <c r="B3459" i="31"/>
  <c r="B3460" i="31"/>
  <c r="B3461" i="31"/>
  <c r="B3462" i="31"/>
  <c r="B3463" i="31"/>
  <c r="B3464" i="31"/>
  <c r="B3465" i="31"/>
  <c r="B3466" i="31"/>
  <c r="B3467" i="31"/>
  <c r="B3468" i="31"/>
  <c r="B3469" i="31"/>
  <c r="B3470" i="31"/>
  <c r="B3471" i="31"/>
  <c r="B3472" i="31"/>
  <c r="B3473" i="31"/>
  <c r="B3474" i="31"/>
  <c r="B3475" i="31"/>
  <c r="B3476" i="31"/>
  <c r="B3477" i="31"/>
  <c r="B3478" i="31"/>
  <c r="B3479" i="31"/>
  <c r="B3480" i="31"/>
  <c r="B3481" i="31"/>
  <c r="B3482" i="31"/>
  <c r="B3483" i="31"/>
  <c r="B3484" i="31"/>
  <c r="B3485" i="31"/>
  <c r="B3486" i="31"/>
  <c r="B3487" i="31"/>
  <c r="B3488" i="31"/>
  <c r="B3489" i="31"/>
  <c r="B3490" i="31"/>
  <c r="B3491" i="31"/>
  <c r="B3492" i="31"/>
  <c r="B3493" i="31"/>
  <c r="B3494" i="31"/>
  <c r="B3495" i="31"/>
  <c r="B3496" i="31"/>
  <c r="B3497" i="31"/>
  <c r="B3498" i="31"/>
  <c r="B3499" i="31"/>
  <c r="B3500" i="31"/>
  <c r="B3501" i="31"/>
  <c r="B3502" i="31"/>
  <c r="B3503" i="31"/>
  <c r="B3504" i="31"/>
  <c r="B3505" i="31"/>
  <c r="B3506" i="31"/>
  <c r="B3507" i="31"/>
  <c r="B3508" i="31"/>
  <c r="B3509" i="31"/>
  <c r="B3510" i="31"/>
  <c r="B3511" i="31"/>
  <c r="B3512" i="31"/>
  <c r="B3513" i="31"/>
  <c r="B3514" i="31"/>
  <c r="B3515" i="31"/>
  <c r="B3516" i="31"/>
  <c r="B3517" i="31"/>
  <c r="B3518" i="31"/>
  <c r="B3519" i="31"/>
  <c r="B3520" i="31"/>
  <c r="B3521" i="31"/>
  <c r="B3522" i="31"/>
  <c r="B3523" i="31"/>
  <c r="B3524" i="31"/>
  <c r="B3525" i="31"/>
  <c r="B3526" i="31"/>
  <c r="B3527" i="31"/>
  <c r="B3528" i="31"/>
  <c r="B3529" i="31"/>
  <c r="B3530" i="31"/>
  <c r="B3531" i="31"/>
  <c r="B3532" i="31"/>
  <c r="B3533" i="31"/>
  <c r="B3534" i="31"/>
  <c r="B3535" i="31"/>
  <c r="B3536" i="31"/>
  <c r="B3537" i="31"/>
  <c r="B3538" i="31"/>
  <c r="B3539" i="31"/>
  <c r="B3540" i="31"/>
  <c r="B3541" i="31"/>
  <c r="B3542" i="31"/>
  <c r="B3543" i="31"/>
  <c r="B3544" i="31"/>
  <c r="B3545" i="31"/>
  <c r="B3546" i="31"/>
  <c r="B3547" i="31"/>
  <c r="B3548" i="31"/>
  <c r="B3549" i="31"/>
  <c r="B3550" i="31"/>
  <c r="B3551" i="31"/>
  <c r="B3552" i="31"/>
  <c r="B3553" i="31"/>
  <c r="B3554" i="31"/>
  <c r="B3555" i="31"/>
  <c r="B3556" i="31"/>
  <c r="B3557" i="31"/>
  <c r="B3558" i="31"/>
  <c r="B3559" i="31"/>
  <c r="B3560" i="31"/>
  <c r="B3561" i="31"/>
  <c r="B3562" i="31"/>
  <c r="B3563" i="31"/>
  <c r="B3564" i="31"/>
  <c r="B3565" i="31"/>
  <c r="B3566" i="31"/>
  <c r="B3567" i="31"/>
  <c r="B3568" i="31"/>
  <c r="B3569" i="31"/>
  <c r="B3570" i="31"/>
  <c r="B3571" i="31"/>
  <c r="B3572" i="31"/>
  <c r="B3573" i="31"/>
  <c r="B3574" i="31"/>
  <c r="B3575" i="31"/>
  <c r="B3576" i="31"/>
  <c r="B3577" i="31"/>
  <c r="B3578" i="31"/>
  <c r="B3579" i="31"/>
  <c r="B3580" i="31"/>
  <c r="B3581" i="31"/>
  <c r="B3582" i="31"/>
  <c r="B3583" i="31"/>
  <c r="B3584" i="31"/>
  <c r="B3585" i="31"/>
  <c r="B3586" i="31"/>
  <c r="B3587" i="31"/>
  <c r="B3588" i="31"/>
  <c r="B3589" i="31"/>
  <c r="B3590" i="31"/>
  <c r="B3591" i="31"/>
  <c r="B3592" i="31"/>
  <c r="B3593" i="31"/>
  <c r="B3594" i="31"/>
  <c r="B3595" i="31"/>
  <c r="B3596" i="31"/>
  <c r="B3597" i="31"/>
  <c r="B3598" i="31"/>
  <c r="B3599" i="31"/>
  <c r="B3600" i="31"/>
  <c r="B3601" i="31"/>
  <c r="B3602" i="31"/>
  <c r="B3603" i="31"/>
  <c r="B3604" i="31"/>
  <c r="B3605" i="31"/>
  <c r="B3606" i="31"/>
  <c r="B3607" i="31"/>
  <c r="B3608" i="31"/>
  <c r="B3609" i="31"/>
  <c r="B3610" i="31"/>
  <c r="B3611" i="31"/>
  <c r="B3612" i="31"/>
  <c r="B3613" i="31"/>
  <c r="B3614" i="31"/>
  <c r="B3615" i="31"/>
  <c r="B3616" i="31"/>
  <c r="B3617" i="31"/>
  <c r="B3618" i="31"/>
  <c r="B3619" i="31"/>
  <c r="B3620" i="31"/>
  <c r="B3621" i="31"/>
  <c r="B3622" i="31"/>
  <c r="B3623" i="31"/>
  <c r="B3624" i="31"/>
  <c r="B3625" i="31"/>
  <c r="B3626" i="31"/>
  <c r="B3627" i="31"/>
  <c r="B3628" i="31"/>
  <c r="B3629" i="31"/>
  <c r="B3630" i="31"/>
  <c r="B3631" i="31"/>
  <c r="B3632" i="31"/>
  <c r="B3633" i="31"/>
  <c r="B3634" i="31"/>
  <c r="B3635" i="31"/>
  <c r="B3636" i="31"/>
  <c r="B3637" i="31"/>
  <c r="B3638" i="31"/>
  <c r="B3639" i="31"/>
  <c r="B3640" i="31"/>
  <c r="B3641" i="31"/>
  <c r="B3642" i="31"/>
  <c r="B3643" i="31"/>
  <c r="B3644" i="31"/>
  <c r="B3645" i="31"/>
  <c r="B3646" i="31"/>
  <c r="B3647" i="31"/>
  <c r="B3648" i="31"/>
  <c r="B3649" i="31"/>
  <c r="B3650" i="31"/>
  <c r="B3651" i="31"/>
  <c r="B3652" i="31"/>
  <c r="B3653" i="31"/>
  <c r="B3654" i="31"/>
  <c r="B3655" i="31"/>
  <c r="B3656" i="31"/>
  <c r="B3657" i="31"/>
  <c r="B3658" i="31"/>
  <c r="B3659" i="31"/>
  <c r="B3660" i="31"/>
  <c r="B3661" i="31"/>
  <c r="B3662" i="31"/>
  <c r="B3663" i="31"/>
  <c r="B3664" i="31"/>
  <c r="B3665" i="31"/>
  <c r="B3666" i="31"/>
  <c r="B3667" i="31"/>
  <c r="B3668" i="31"/>
  <c r="B3669" i="31"/>
  <c r="B3670" i="31"/>
  <c r="B3671" i="31"/>
  <c r="B3672" i="31"/>
  <c r="B3673" i="31"/>
  <c r="B3674" i="31"/>
  <c r="B3675" i="31"/>
  <c r="B3676" i="31"/>
  <c r="B3677" i="31"/>
  <c r="B3678" i="31"/>
  <c r="B3679" i="31"/>
  <c r="B3680" i="31"/>
  <c r="B3681" i="31"/>
  <c r="B3682" i="31"/>
  <c r="B3683" i="31"/>
  <c r="B3684" i="31"/>
  <c r="B3685" i="31"/>
  <c r="B3686" i="31"/>
  <c r="B3687" i="31"/>
  <c r="B3688" i="31"/>
  <c r="B3689" i="31"/>
  <c r="B3690" i="31"/>
  <c r="B3691" i="31"/>
  <c r="B3692" i="31"/>
  <c r="B3693" i="31"/>
  <c r="B3694" i="31"/>
  <c r="B3695" i="31"/>
  <c r="B3696" i="31"/>
  <c r="B3697" i="31"/>
  <c r="B3698" i="31"/>
  <c r="B3699" i="31"/>
  <c r="B3700" i="31"/>
  <c r="B3701" i="31"/>
  <c r="B3702" i="31"/>
  <c r="B3703" i="31"/>
  <c r="B3704" i="31"/>
  <c r="B3705" i="31"/>
  <c r="B3706" i="31"/>
  <c r="B3707" i="31"/>
  <c r="B3708" i="31"/>
  <c r="B3709" i="31"/>
  <c r="B3710" i="31"/>
  <c r="B3711" i="31"/>
  <c r="B3712" i="31"/>
  <c r="B3713" i="31"/>
  <c r="B3714" i="31"/>
  <c r="B3715" i="31"/>
  <c r="B3716" i="31"/>
  <c r="B3717" i="31"/>
  <c r="B3718" i="31"/>
  <c r="B3719" i="31"/>
  <c r="B3720" i="31"/>
  <c r="B3721" i="31"/>
  <c r="B3722" i="31"/>
  <c r="B3723" i="31"/>
  <c r="B3724" i="31"/>
  <c r="B3725" i="31"/>
  <c r="B3726" i="31"/>
  <c r="B3727" i="31"/>
  <c r="B3728" i="31"/>
  <c r="B3729" i="31"/>
  <c r="B3730" i="31"/>
  <c r="B3731" i="31"/>
  <c r="B3732" i="31"/>
  <c r="B3733" i="31"/>
  <c r="B3734" i="31"/>
  <c r="B3735" i="31"/>
  <c r="B3736" i="31"/>
  <c r="B3737" i="31"/>
  <c r="B3738" i="31"/>
  <c r="B3739" i="31"/>
  <c r="B3740" i="31"/>
  <c r="B3741" i="31"/>
  <c r="B3742" i="31"/>
  <c r="B3743" i="31"/>
  <c r="B3744" i="31"/>
  <c r="B3745" i="31"/>
  <c r="B3746" i="31"/>
  <c r="B3747" i="31"/>
  <c r="B3748" i="31"/>
  <c r="B3749" i="31"/>
  <c r="B3750" i="31"/>
  <c r="B3751" i="31"/>
  <c r="B3752" i="31"/>
  <c r="B3753" i="31"/>
  <c r="B3754" i="31"/>
  <c r="B3755" i="31"/>
  <c r="B3756" i="31"/>
  <c r="B3757" i="31"/>
  <c r="B3758" i="31"/>
  <c r="B3759" i="31"/>
  <c r="B3760" i="31"/>
  <c r="B3761" i="31"/>
  <c r="B3762" i="31"/>
  <c r="B3763" i="31"/>
  <c r="B3764" i="31"/>
  <c r="B3765" i="31"/>
  <c r="B3766" i="31"/>
  <c r="B3767" i="31"/>
  <c r="B3768" i="31"/>
  <c r="B3769" i="31"/>
  <c r="B3770" i="31"/>
  <c r="B3771" i="31"/>
  <c r="B3772" i="31"/>
  <c r="B3773" i="31"/>
  <c r="B3774" i="31"/>
  <c r="B3775" i="31"/>
  <c r="B3776" i="31"/>
  <c r="B3777" i="31"/>
  <c r="B3778" i="31"/>
  <c r="B3779" i="31"/>
  <c r="B3780" i="31"/>
  <c r="B3781" i="31"/>
  <c r="B3782" i="31"/>
  <c r="B3783" i="31"/>
  <c r="B3784" i="31"/>
  <c r="B3785" i="31"/>
  <c r="B3786" i="31"/>
  <c r="B3787" i="31"/>
  <c r="B3788" i="31"/>
  <c r="B3789" i="31"/>
  <c r="B3790" i="31"/>
  <c r="B3791" i="31"/>
  <c r="B3792" i="31"/>
  <c r="B3793" i="31"/>
  <c r="B3794" i="31"/>
  <c r="B3795" i="31"/>
  <c r="B3796" i="31"/>
  <c r="B3797" i="31"/>
  <c r="B3798" i="31"/>
  <c r="B3799" i="31"/>
  <c r="B3800" i="31"/>
  <c r="B3801" i="31"/>
  <c r="B3802" i="31"/>
  <c r="B3803" i="31"/>
  <c r="B3804" i="31"/>
  <c r="B3805" i="31"/>
  <c r="B3806" i="31"/>
  <c r="B3807" i="31"/>
  <c r="B3808" i="31"/>
  <c r="B3809" i="31"/>
  <c r="B3810" i="31"/>
  <c r="B3811" i="31"/>
  <c r="B3812" i="31"/>
  <c r="B3813" i="31"/>
  <c r="B3814" i="31"/>
  <c r="B3815" i="31"/>
  <c r="B3816" i="31"/>
  <c r="B3817" i="31"/>
  <c r="B3818" i="31"/>
  <c r="B3819" i="31"/>
  <c r="B3820" i="31"/>
  <c r="B3821" i="31"/>
  <c r="B3822" i="31"/>
  <c r="B3823" i="31"/>
  <c r="B3824" i="31"/>
  <c r="B3825" i="31"/>
  <c r="B3826" i="31"/>
  <c r="B3827" i="31"/>
  <c r="B3828" i="31"/>
  <c r="B3829" i="31"/>
  <c r="B3830" i="31"/>
  <c r="B3831" i="31"/>
  <c r="B3832" i="31"/>
  <c r="B3833" i="31"/>
  <c r="B3834" i="31"/>
  <c r="B3835" i="31"/>
  <c r="B3836" i="31"/>
  <c r="B3837" i="31"/>
  <c r="B3838" i="31"/>
  <c r="B3839" i="31"/>
  <c r="B3840" i="31"/>
  <c r="B3841" i="31"/>
  <c r="B3842" i="31"/>
  <c r="B3843" i="31"/>
  <c r="B3844" i="31"/>
  <c r="B3845" i="31"/>
  <c r="B3846" i="31"/>
  <c r="B3847" i="31"/>
  <c r="B3848" i="31"/>
  <c r="B3849" i="31"/>
  <c r="B3850" i="31"/>
  <c r="B3851" i="31"/>
  <c r="B3852" i="31"/>
  <c r="B3853" i="31"/>
  <c r="B3854" i="31"/>
  <c r="B3855" i="31"/>
  <c r="B3856" i="31"/>
  <c r="B3857" i="31"/>
  <c r="B3858" i="31"/>
  <c r="B3859" i="31"/>
  <c r="B3860" i="31"/>
  <c r="B3861" i="31"/>
  <c r="B3862" i="31"/>
  <c r="B3863" i="31"/>
  <c r="B3864" i="31"/>
  <c r="B3865" i="31"/>
  <c r="B3866" i="31"/>
  <c r="B3867" i="31"/>
  <c r="B3868" i="31"/>
  <c r="B3869" i="31"/>
  <c r="B3870" i="31"/>
  <c r="B3871" i="31"/>
  <c r="B3872" i="31"/>
  <c r="B3873" i="31"/>
  <c r="B3874" i="31"/>
  <c r="B3875" i="31"/>
  <c r="B3876" i="31"/>
  <c r="B3877" i="31"/>
  <c r="B3878" i="31"/>
  <c r="B3879" i="31"/>
  <c r="B3880" i="31"/>
  <c r="B3881" i="31"/>
  <c r="B3882" i="31"/>
  <c r="B3883" i="31"/>
  <c r="B3884" i="31"/>
  <c r="B3885" i="31"/>
  <c r="B3886" i="31"/>
  <c r="B3887" i="31"/>
  <c r="B3888" i="31"/>
  <c r="B3889" i="31"/>
  <c r="B3890" i="31"/>
  <c r="B3891" i="31"/>
  <c r="B3892" i="31"/>
  <c r="B3893" i="31"/>
  <c r="B3894" i="31"/>
  <c r="B3895" i="31"/>
  <c r="B3896" i="31"/>
  <c r="B3897" i="31"/>
  <c r="B3898" i="31"/>
  <c r="B3899" i="31"/>
  <c r="B3900" i="31"/>
  <c r="B3901" i="31"/>
  <c r="B3902" i="31"/>
  <c r="B3903" i="31"/>
  <c r="B3904" i="31"/>
  <c r="B3905" i="31"/>
  <c r="B3906" i="31"/>
  <c r="B3907" i="31"/>
  <c r="B3908" i="31"/>
  <c r="B3909" i="31"/>
  <c r="B3910" i="31"/>
  <c r="B3911" i="31"/>
  <c r="B3912" i="31"/>
  <c r="B3913" i="31"/>
  <c r="B3914" i="31"/>
  <c r="B3915" i="31"/>
  <c r="B3916" i="31"/>
  <c r="B3917" i="31"/>
  <c r="B3918" i="31"/>
  <c r="B3919" i="31"/>
  <c r="B3920" i="31"/>
  <c r="B3921" i="31"/>
  <c r="B3922" i="31"/>
  <c r="B3923" i="31"/>
  <c r="B3924" i="31"/>
  <c r="B3925" i="31"/>
  <c r="B3926" i="31"/>
  <c r="B3927" i="31"/>
  <c r="B3928" i="31"/>
  <c r="B3929" i="31"/>
  <c r="B3930" i="31"/>
  <c r="B3931" i="31"/>
  <c r="B3932" i="31"/>
  <c r="B3933" i="31"/>
  <c r="B3934" i="31"/>
  <c r="B3935" i="31"/>
  <c r="B3936" i="31"/>
  <c r="B3937" i="31"/>
  <c r="B3938" i="31"/>
  <c r="B3939" i="31"/>
  <c r="B3940" i="31"/>
  <c r="B3941" i="31"/>
  <c r="B3942" i="31"/>
  <c r="B3943" i="31"/>
  <c r="B3944" i="31"/>
  <c r="B3945" i="31"/>
  <c r="B3946" i="31"/>
  <c r="B3947" i="31"/>
  <c r="B3948" i="31"/>
  <c r="B3949" i="31"/>
  <c r="B3950" i="31"/>
  <c r="B3951" i="31"/>
  <c r="B3952" i="31"/>
  <c r="B3953" i="31"/>
  <c r="B3954" i="31"/>
  <c r="B3955" i="31"/>
  <c r="B3956" i="31"/>
  <c r="B3957" i="31"/>
  <c r="B3958" i="31"/>
  <c r="B3959" i="31"/>
  <c r="B3960" i="31"/>
  <c r="B3961" i="31"/>
  <c r="B3962" i="31"/>
  <c r="B3963" i="31"/>
  <c r="B3964" i="31"/>
  <c r="B3965" i="31"/>
  <c r="B3966" i="31"/>
  <c r="B3967" i="31"/>
  <c r="B3968" i="31"/>
  <c r="B3969" i="31"/>
  <c r="B3970" i="31"/>
  <c r="B3971" i="31"/>
  <c r="B3972" i="31"/>
  <c r="B3973" i="31"/>
  <c r="B3974" i="31"/>
  <c r="B3975" i="31"/>
  <c r="B3976" i="31"/>
  <c r="B3977" i="31"/>
  <c r="B3978" i="31"/>
  <c r="B3979" i="31"/>
  <c r="B3980" i="31"/>
  <c r="B3981" i="31"/>
  <c r="B3982" i="31"/>
  <c r="B3983" i="31"/>
  <c r="B3984" i="31"/>
  <c r="B3985" i="31"/>
  <c r="B3986" i="31"/>
  <c r="B3987" i="31"/>
  <c r="B3988" i="31"/>
  <c r="B3989" i="31"/>
  <c r="B3990" i="31"/>
  <c r="B3991" i="31"/>
  <c r="B3992" i="31"/>
  <c r="B3993" i="31"/>
  <c r="B3994" i="31"/>
  <c r="B3995" i="31"/>
  <c r="B3996" i="31"/>
  <c r="B3997" i="31"/>
  <c r="B3998" i="31"/>
  <c r="B3999" i="31"/>
  <c r="B4000" i="31"/>
  <c r="B4001" i="31"/>
  <c r="B4002" i="31"/>
  <c r="B4003" i="31"/>
  <c r="B4004" i="31"/>
  <c r="B4005" i="31"/>
  <c r="B4006" i="31"/>
  <c r="B4007" i="31"/>
  <c r="B4008" i="31"/>
  <c r="B4009" i="31"/>
  <c r="B4010" i="31"/>
  <c r="B4011" i="31"/>
  <c r="B4012" i="31"/>
  <c r="B4013" i="31"/>
  <c r="B4014" i="31"/>
  <c r="B4015" i="31"/>
  <c r="B4016" i="31"/>
  <c r="B4017" i="31"/>
  <c r="B4018" i="31"/>
  <c r="B4019" i="31"/>
  <c r="B4020" i="31"/>
  <c r="B4021" i="31"/>
  <c r="B4022" i="31"/>
  <c r="B4023" i="31"/>
  <c r="B4024" i="31"/>
  <c r="B4025" i="31"/>
  <c r="B4026" i="31"/>
  <c r="B4027" i="31"/>
  <c r="B4028" i="31"/>
  <c r="B4029" i="31"/>
  <c r="B4030" i="31"/>
  <c r="B4031" i="31"/>
  <c r="B4032" i="31"/>
  <c r="B4033" i="31"/>
  <c r="B4034" i="31"/>
  <c r="B4035" i="31"/>
  <c r="B4036" i="31"/>
  <c r="B4037" i="31"/>
  <c r="B4038" i="31"/>
  <c r="B4039" i="31"/>
  <c r="B4040" i="31"/>
  <c r="B4041" i="31"/>
  <c r="B4042" i="31"/>
  <c r="B4043" i="31"/>
  <c r="B4044" i="31"/>
  <c r="B4045" i="31"/>
  <c r="B4046" i="31"/>
  <c r="B4047" i="31"/>
  <c r="B4048" i="31"/>
  <c r="B4049" i="31"/>
  <c r="B4050" i="31"/>
  <c r="B4051" i="31"/>
  <c r="B4052" i="31"/>
  <c r="B4053" i="31"/>
  <c r="B4054" i="31"/>
  <c r="B4055" i="31"/>
  <c r="B4056" i="31"/>
  <c r="B4057" i="31"/>
  <c r="B4058" i="31"/>
  <c r="B4059" i="31"/>
  <c r="B4060" i="31"/>
  <c r="B4061" i="31"/>
  <c r="B4062" i="31"/>
  <c r="B4063" i="31"/>
  <c r="B4064" i="31"/>
  <c r="B4065" i="31"/>
  <c r="B4066" i="31"/>
  <c r="B4067" i="31"/>
  <c r="B4068" i="31"/>
  <c r="B4069" i="31"/>
  <c r="B4070" i="31"/>
  <c r="B4071" i="31"/>
  <c r="B4072" i="31"/>
  <c r="B4073" i="31"/>
  <c r="B4074" i="31"/>
  <c r="B4075" i="31"/>
  <c r="B4076" i="31"/>
  <c r="B4077" i="31"/>
  <c r="B4078" i="31"/>
  <c r="B4079" i="31"/>
  <c r="B4080" i="31"/>
  <c r="B4081" i="31"/>
  <c r="B4082" i="31"/>
  <c r="B4083" i="31"/>
  <c r="B4084" i="31"/>
  <c r="B4085" i="31"/>
  <c r="B4086" i="31"/>
  <c r="B4087" i="31"/>
  <c r="B4088" i="31"/>
  <c r="B4089" i="31"/>
  <c r="B4090" i="31"/>
  <c r="B4091" i="31"/>
  <c r="B4092" i="31"/>
  <c r="B4093" i="31"/>
  <c r="B4094" i="31"/>
  <c r="B4095" i="31"/>
  <c r="B4096" i="31"/>
  <c r="B4097" i="31"/>
  <c r="B4098" i="31"/>
  <c r="B4099" i="31"/>
  <c r="B4100" i="31"/>
  <c r="B4101" i="31"/>
  <c r="B4102" i="31"/>
  <c r="B4103" i="31"/>
  <c r="B4104" i="31"/>
  <c r="B4105" i="31"/>
  <c r="B4106" i="31"/>
  <c r="B4107" i="31"/>
  <c r="B4108" i="31"/>
  <c r="B4109" i="31"/>
  <c r="B4110" i="31"/>
  <c r="B4111" i="31"/>
  <c r="B4112" i="31"/>
  <c r="B4113" i="31"/>
  <c r="B4114" i="31"/>
  <c r="B4115" i="31"/>
  <c r="B4116" i="31"/>
  <c r="B4117" i="31"/>
  <c r="B4118" i="31"/>
  <c r="B4119" i="31"/>
  <c r="B4120" i="31"/>
  <c r="B4121" i="31"/>
  <c r="B4122" i="31"/>
  <c r="B4123" i="31"/>
  <c r="B4124" i="31"/>
  <c r="B4125" i="31"/>
  <c r="B4126" i="31"/>
  <c r="B4127" i="31"/>
  <c r="B4128" i="31"/>
  <c r="B4129" i="31"/>
  <c r="B4130" i="31"/>
  <c r="B4131" i="31"/>
  <c r="B4132" i="31"/>
  <c r="B4133" i="31"/>
  <c r="B4134" i="31"/>
  <c r="B4135" i="31"/>
  <c r="B4136" i="31"/>
  <c r="B4137" i="31"/>
  <c r="B4138" i="31"/>
  <c r="B4139" i="31"/>
  <c r="B4140" i="31"/>
  <c r="B4141" i="31"/>
  <c r="B4142" i="31"/>
  <c r="B4143" i="31"/>
  <c r="B4144" i="31"/>
  <c r="B4145" i="31"/>
  <c r="B4146" i="31"/>
  <c r="B4147" i="31"/>
  <c r="B4148" i="31"/>
  <c r="B4149" i="31"/>
  <c r="B4150" i="31"/>
  <c r="B4151" i="31"/>
  <c r="B4152" i="31"/>
  <c r="B4153" i="31"/>
  <c r="B4154" i="31"/>
  <c r="B4155" i="31"/>
  <c r="B4156" i="31"/>
  <c r="B4157" i="31"/>
  <c r="B4158" i="31"/>
  <c r="B4159" i="31"/>
  <c r="B4160" i="31"/>
  <c r="B4161" i="31"/>
  <c r="B4162" i="31"/>
  <c r="B4163" i="31"/>
  <c r="B4164" i="31"/>
  <c r="B4165" i="31"/>
  <c r="B4166" i="31"/>
  <c r="B4167" i="31"/>
  <c r="B4168" i="31"/>
  <c r="B4169" i="31"/>
  <c r="B4170" i="31"/>
  <c r="B4171" i="31"/>
  <c r="B4172" i="31"/>
  <c r="B4173" i="31"/>
  <c r="B4174" i="31"/>
  <c r="B4175" i="31"/>
  <c r="B4176" i="31"/>
  <c r="B4177" i="31"/>
  <c r="B4178" i="31"/>
  <c r="B4179" i="31"/>
  <c r="B4180" i="31"/>
  <c r="B4181" i="31"/>
  <c r="B4182" i="31"/>
  <c r="B4183" i="31"/>
  <c r="B4184" i="31"/>
  <c r="B4185" i="31"/>
  <c r="B4186" i="31"/>
  <c r="B4187" i="31"/>
  <c r="B4188" i="31"/>
  <c r="B4189" i="31"/>
  <c r="B4190" i="31"/>
  <c r="B4191" i="31"/>
  <c r="B4192" i="31"/>
  <c r="B4193" i="31"/>
  <c r="B4194" i="31"/>
  <c r="B4195" i="31"/>
  <c r="B4196" i="31"/>
  <c r="B4197" i="31"/>
  <c r="B4198" i="31"/>
  <c r="B4199" i="31"/>
  <c r="B4200" i="31"/>
  <c r="B4201" i="31"/>
  <c r="B4202" i="31"/>
  <c r="B4203" i="31"/>
  <c r="B4204" i="31"/>
  <c r="B4205" i="31"/>
  <c r="B4206" i="31"/>
  <c r="B4207" i="31"/>
  <c r="B4208" i="31"/>
  <c r="B4209" i="31"/>
  <c r="B4210" i="31"/>
  <c r="B4211" i="31"/>
  <c r="B4212" i="31"/>
  <c r="B4213" i="31"/>
  <c r="B4214" i="31"/>
  <c r="B4215" i="31"/>
  <c r="B4216" i="31"/>
  <c r="B4217" i="31"/>
  <c r="B4218" i="31"/>
  <c r="B4219" i="31"/>
  <c r="B4220" i="31"/>
  <c r="B4221" i="31"/>
  <c r="B4222" i="31"/>
  <c r="B4223" i="31"/>
  <c r="B4224" i="31"/>
  <c r="B4225" i="31"/>
  <c r="B4226" i="31"/>
  <c r="B4227" i="31"/>
  <c r="B4228" i="31"/>
  <c r="B4229" i="31"/>
  <c r="B4230" i="31"/>
  <c r="B4231" i="31"/>
  <c r="B4232" i="31"/>
  <c r="B4233" i="31"/>
  <c r="B4234" i="31"/>
  <c r="B4235" i="31"/>
  <c r="B4236" i="31"/>
  <c r="B4237" i="31"/>
  <c r="B4238" i="31"/>
  <c r="B4239" i="31"/>
  <c r="B4240" i="31"/>
  <c r="B4241" i="31"/>
  <c r="B4242" i="31"/>
  <c r="B4243" i="31"/>
  <c r="B4244" i="31"/>
  <c r="B4245" i="31"/>
  <c r="B4246" i="31"/>
  <c r="B4247" i="31"/>
  <c r="B4248" i="31"/>
  <c r="B4249" i="31"/>
  <c r="B4250" i="31"/>
  <c r="B4251" i="31"/>
  <c r="B4252" i="31"/>
  <c r="B4253" i="31"/>
  <c r="B4254" i="31"/>
  <c r="B4255" i="31"/>
  <c r="B4256" i="31"/>
  <c r="B4257" i="31"/>
  <c r="B4258" i="31"/>
  <c r="B4259" i="31"/>
  <c r="B4260" i="31"/>
  <c r="B4261" i="31"/>
  <c r="B4262" i="31"/>
  <c r="B4263" i="31"/>
  <c r="B4264" i="31"/>
  <c r="B4265" i="31"/>
  <c r="B4266" i="31"/>
  <c r="B4267" i="31"/>
  <c r="B4268" i="31"/>
  <c r="B4269" i="31"/>
  <c r="B4270" i="31"/>
  <c r="B4271" i="31"/>
  <c r="B4272" i="31"/>
  <c r="B4273" i="31"/>
  <c r="B4274" i="31"/>
  <c r="B4275" i="31"/>
  <c r="B4276" i="31"/>
  <c r="B4277" i="31"/>
  <c r="B4278" i="31"/>
  <c r="B4279" i="31"/>
  <c r="B4280" i="31"/>
  <c r="B4281" i="31"/>
  <c r="B4282" i="31"/>
  <c r="B4283" i="31"/>
  <c r="B4284" i="31"/>
  <c r="B4285" i="31"/>
  <c r="B4286" i="31"/>
  <c r="B4287" i="31"/>
  <c r="B4288" i="31"/>
  <c r="B4289" i="31"/>
  <c r="B4290" i="31"/>
  <c r="B4291" i="31"/>
  <c r="B4292" i="31"/>
  <c r="B4293" i="31"/>
  <c r="B4294" i="31"/>
  <c r="B4295" i="31"/>
  <c r="B4296" i="31"/>
  <c r="B4297" i="31"/>
  <c r="B4298" i="31"/>
  <c r="B4299" i="31"/>
  <c r="B4300" i="31"/>
  <c r="B4301" i="31"/>
  <c r="B4302" i="31"/>
  <c r="B4303" i="31"/>
  <c r="B4304" i="31"/>
  <c r="B4305" i="31"/>
  <c r="B4306" i="31"/>
  <c r="B4307" i="31"/>
  <c r="B4308" i="31"/>
  <c r="B4309" i="31"/>
  <c r="B4310" i="31"/>
  <c r="B4311" i="31"/>
  <c r="B4312" i="31"/>
  <c r="B4313" i="31"/>
  <c r="B4314" i="31"/>
  <c r="B4315" i="31"/>
  <c r="B4316" i="31"/>
  <c r="B4317" i="31"/>
  <c r="B4318" i="31"/>
  <c r="B4319" i="31"/>
  <c r="B4320" i="31"/>
  <c r="B4321" i="31"/>
  <c r="B4322" i="31"/>
  <c r="B4323" i="31"/>
  <c r="B4324" i="31"/>
  <c r="B4325" i="31"/>
  <c r="B4326" i="31"/>
  <c r="B4327" i="31"/>
  <c r="B4328" i="31"/>
  <c r="B4329" i="31"/>
  <c r="B4330" i="31"/>
  <c r="B4331" i="31"/>
  <c r="B4332" i="31"/>
  <c r="B4333" i="31"/>
  <c r="B4334" i="31"/>
  <c r="B4335" i="31"/>
  <c r="B4336" i="31"/>
  <c r="B4337" i="31"/>
  <c r="B4338" i="31"/>
  <c r="B4339" i="31"/>
  <c r="B4340" i="31"/>
  <c r="B4341" i="31"/>
  <c r="B4342" i="31"/>
  <c r="B4343" i="31"/>
  <c r="B4344" i="31"/>
  <c r="B4345" i="31"/>
  <c r="B4346" i="31"/>
  <c r="B4347" i="31"/>
  <c r="B4348" i="31"/>
  <c r="B4349" i="31"/>
  <c r="B4350" i="31"/>
  <c r="B4351" i="31"/>
  <c r="B4352" i="31"/>
  <c r="B4353" i="31"/>
  <c r="B4354" i="31"/>
  <c r="B4355" i="31"/>
  <c r="B4356" i="31"/>
  <c r="B4357" i="31"/>
  <c r="B4358" i="31"/>
  <c r="B4359" i="31"/>
  <c r="B4360" i="31"/>
  <c r="B4361" i="31"/>
  <c r="B4362" i="31"/>
  <c r="B4363" i="31"/>
  <c r="B4364" i="31"/>
  <c r="B4365" i="31"/>
  <c r="B4366" i="31"/>
  <c r="B4367" i="31"/>
  <c r="B4368" i="31"/>
  <c r="B4369" i="31"/>
  <c r="B4370" i="31"/>
  <c r="B4371" i="31"/>
  <c r="B4372" i="31"/>
  <c r="B4373" i="31"/>
  <c r="B4374" i="31"/>
  <c r="B4375" i="31"/>
  <c r="B4376" i="31"/>
  <c r="B4377" i="31"/>
  <c r="B4378" i="31"/>
  <c r="B4379" i="31"/>
  <c r="B4380" i="31"/>
  <c r="B4381" i="31"/>
  <c r="B4382" i="31"/>
  <c r="B4383" i="31"/>
  <c r="B4384" i="31"/>
  <c r="B4385" i="31"/>
  <c r="B4386" i="31"/>
  <c r="B4387" i="31"/>
  <c r="B4388" i="31"/>
  <c r="B4389" i="31"/>
  <c r="B4390" i="31"/>
  <c r="B4391" i="31"/>
  <c r="B4392" i="31"/>
  <c r="B4393" i="31"/>
  <c r="B4394" i="31"/>
  <c r="B4395" i="31"/>
  <c r="B4396" i="31"/>
  <c r="B4397" i="31"/>
  <c r="B4398" i="31"/>
  <c r="B4399" i="31"/>
  <c r="B4400" i="31"/>
  <c r="B4401" i="31"/>
  <c r="B4402" i="31"/>
  <c r="B4403" i="31"/>
  <c r="B4404" i="31"/>
  <c r="B4405" i="31"/>
  <c r="B4406" i="31"/>
  <c r="B4407" i="31"/>
  <c r="B4408" i="31"/>
  <c r="B4409" i="31"/>
  <c r="B4410" i="31"/>
  <c r="B4411" i="31"/>
  <c r="B4412" i="31"/>
  <c r="B4413" i="31"/>
  <c r="B4414" i="31"/>
  <c r="B4415" i="31"/>
  <c r="B4416" i="31"/>
  <c r="B4417" i="31"/>
  <c r="B4418" i="31"/>
  <c r="B4419" i="31"/>
  <c r="B4420" i="31"/>
  <c r="B4421" i="31"/>
  <c r="B4422" i="31"/>
  <c r="B4423" i="31"/>
  <c r="B4424" i="31"/>
  <c r="B4425" i="31"/>
  <c r="B4426" i="31"/>
  <c r="B4427" i="31"/>
  <c r="B4428" i="31"/>
  <c r="B4429" i="31"/>
  <c r="B4430" i="31"/>
  <c r="B4431" i="31"/>
  <c r="B4432" i="31"/>
  <c r="B4433" i="31"/>
  <c r="B4434" i="31"/>
  <c r="B4435" i="31"/>
  <c r="B4436" i="31"/>
  <c r="B4437" i="31"/>
  <c r="B4438" i="31"/>
  <c r="B4439" i="31"/>
  <c r="B4440" i="31"/>
  <c r="B4441" i="31"/>
  <c r="B4442" i="31"/>
  <c r="B4443" i="31"/>
  <c r="B4444" i="31"/>
  <c r="B4445" i="31"/>
  <c r="B4446" i="31"/>
  <c r="B4447" i="31"/>
  <c r="B4448" i="31"/>
  <c r="B4449" i="31"/>
  <c r="B4450" i="31"/>
  <c r="B4451" i="31"/>
  <c r="B4452" i="31"/>
  <c r="B4453" i="31"/>
  <c r="B4454" i="31"/>
  <c r="B4455" i="31"/>
  <c r="B4456" i="31"/>
  <c r="B4457" i="31"/>
  <c r="B4458" i="31"/>
  <c r="B4459" i="31"/>
  <c r="B4460" i="31"/>
  <c r="B4461" i="31"/>
  <c r="B4462" i="31"/>
  <c r="B4463" i="31"/>
  <c r="B4464" i="31"/>
  <c r="B4465" i="31"/>
  <c r="B4466" i="31"/>
  <c r="B4467" i="31"/>
  <c r="B4468" i="31"/>
  <c r="B4469" i="31"/>
  <c r="B4470" i="31"/>
  <c r="B4471" i="31"/>
  <c r="B4472" i="31"/>
  <c r="B4473" i="31"/>
  <c r="B4474" i="31"/>
  <c r="B4475" i="31"/>
  <c r="B4476" i="31"/>
  <c r="B4477" i="31"/>
  <c r="B4478" i="31"/>
  <c r="B4479" i="31"/>
  <c r="B4480" i="31"/>
  <c r="B4481" i="31"/>
  <c r="B4482" i="31"/>
  <c r="B4483" i="31"/>
  <c r="B4484" i="31"/>
  <c r="B4485" i="31"/>
  <c r="B4486" i="31"/>
  <c r="B4487" i="31"/>
  <c r="B4488" i="31"/>
  <c r="B4489" i="31"/>
  <c r="B4490" i="31"/>
  <c r="B4491" i="31"/>
  <c r="B4492" i="31"/>
  <c r="B4493" i="31"/>
  <c r="B4494" i="31"/>
  <c r="B4495" i="31"/>
  <c r="B4496" i="31"/>
  <c r="B4497" i="31"/>
  <c r="B4498" i="31"/>
  <c r="B4499" i="31"/>
  <c r="B4500" i="31"/>
  <c r="B4501" i="31"/>
  <c r="B4502" i="31"/>
  <c r="B4503" i="31"/>
  <c r="B4504" i="31"/>
  <c r="B4505" i="31"/>
  <c r="B4506" i="31"/>
  <c r="B4507" i="31"/>
  <c r="B4508" i="31"/>
  <c r="B4509" i="31"/>
  <c r="B4510" i="31"/>
  <c r="B4511" i="31"/>
  <c r="B4512" i="31"/>
  <c r="B4513" i="31"/>
  <c r="B4514" i="31"/>
  <c r="B4515" i="31"/>
  <c r="B4516" i="31"/>
  <c r="B4517" i="31"/>
  <c r="B4518" i="31"/>
  <c r="B4519" i="31"/>
  <c r="B4520" i="31"/>
  <c r="B4521" i="31"/>
  <c r="B4522" i="31"/>
  <c r="B4523" i="31"/>
  <c r="B4524" i="31"/>
  <c r="B4525" i="31"/>
  <c r="B4526" i="31"/>
  <c r="B4527" i="31"/>
  <c r="B4528" i="31"/>
  <c r="B4529" i="31"/>
  <c r="B4530" i="31"/>
  <c r="B4531" i="31"/>
  <c r="B4532" i="31"/>
  <c r="B4533" i="31"/>
  <c r="B4534" i="31"/>
  <c r="B4535" i="31"/>
  <c r="B4536" i="31"/>
  <c r="B4537" i="31"/>
  <c r="B4538" i="31"/>
  <c r="B4539" i="31"/>
  <c r="B4540" i="31"/>
  <c r="B4541" i="31"/>
  <c r="B4542" i="31"/>
  <c r="B4543" i="31"/>
  <c r="B4544" i="31"/>
  <c r="B4545" i="31"/>
  <c r="B4546" i="31"/>
  <c r="B4547" i="31"/>
  <c r="B4548" i="31"/>
  <c r="B4549" i="31"/>
  <c r="B4550" i="31"/>
  <c r="B4551" i="31"/>
  <c r="B4552" i="31"/>
  <c r="B4553" i="31"/>
  <c r="B4554" i="31"/>
  <c r="B4555" i="31"/>
  <c r="B4556" i="31"/>
  <c r="B4557" i="31"/>
  <c r="B4558" i="31"/>
  <c r="B4559" i="31"/>
  <c r="B4560" i="31"/>
  <c r="B4561" i="31"/>
  <c r="B4562" i="31"/>
  <c r="B4563" i="31"/>
  <c r="B4564" i="31"/>
  <c r="B4565" i="31"/>
  <c r="B4566" i="31"/>
  <c r="B4567" i="31"/>
  <c r="B4568" i="31"/>
  <c r="B4569" i="31"/>
  <c r="B4570" i="31"/>
  <c r="B4571" i="31"/>
  <c r="B4572" i="31"/>
  <c r="B4573" i="31"/>
  <c r="B4574" i="31"/>
  <c r="B4575" i="31"/>
  <c r="B4576" i="31"/>
  <c r="B4577" i="31"/>
  <c r="B4578" i="31"/>
  <c r="B4579" i="31"/>
  <c r="B4580" i="31"/>
  <c r="B4581" i="31"/>
  <c r="B4582" i="31"/>
  <c r="B4583" i="31"/>
  <c r="B4584" i="31"/>
  <c r="B4585" i="31"/>
  <c r="B4586" i="31"/>
  <c r="B4587" i="31"/>
  <c r="B4588" i="31"/>
  <c r="B4589" i="31"/>
  <c r="B4590" i="31"/>
  <c r="B4591" i="31"/>
  <c r="B4592" i="31"/>
  <c r="B4593" i="31"/>
  <c r="B4594" i="31"/>
  <c r="B4595" i="31"/>
  <c r="B4596" i="31"/>
  <c r="B4597" i="31"/>
  <c r="B4598" i="31"/>
  <c r="B4599" i="31"/>
  <c r="B4600" i="31"/>
  <c r="B4601" i="31"/>
  <c r="B4602" i="31"/>
  <c r="B4603" i="31"/>
  <c r="B4604" i="31"/>
  <c r="B4605" i="31"/>
  <c r="B4606" i="31"/>
  <c r="B4607" i="31"/>
  <c r="B4608" i="31"/>
  <c r="B4609" i="31"/>
  <c r="B4610" i="31"/>
  <c r="B4611" i="31"/>
  <c r="B4612" i="31"/>
  <c r="B4613" i="31"/>
  <c r="B4614" i="31"/>
  <c r="B4615" i="31"/>
  <c r="B4616" i="31"/>
  <c r="B4617" i="31"/>
  <c r="B4618" i="31"/>
  <c r="B4619" i="31"/>
  <c r="B4620" i="31"/>
  <c r="B4621" i="31"/>
  <c r="B4622" i="31"/>
  <c r="B4623" i="31"/>
  <c r="B4624" i="31"/>
  <c r="B4625" i="31"/>
  <c r="B4626" i="31"/>
  <c r="B4627" i="31"/>
  <c r="B4628" i="31"/>
  <c r="B4629" i="31"/>
  <c r="B4630" i="31"/>
  <c r="B4631" i="31"/>
  <c r="B4632" i="31"/>
  <c r="B4633" i="31"/>
  <c r="B4634" i="31"/>
  <c r="B4635" i="31"/>
  <c r="B4636" i="31"/>
  <c r="B4637" i="31"/>
  <c r="B4638" i="31"/>
  <c r="B4639" i="31"/>
  <c r="B4640" i="31"/>
  <c r="B4641" i="31"/>
  <c r="B4642" i="31"/>
  <c r="B4643" i="31"/>
  <c r="B4644" i="31"/>
  <c r="B4645" i="31"/>
  <c r="B4646" i="31"/>
  <c r="B4647" i="31"/>
  <c r="B4648" i="31"/>
  <c r="B4649" i="31"/>
  <c r="B4650" i="31"/>
  <c r="B4651" i="31"/>
  <c r="B4652" i="31"/>
  <c r="B4653" i="31"/>
  <c r="B4654" i="31"/>
  <c r="B4655" i="31"/>
  <c r="B4656" i="31"/>
  <c r="B4657" i="31"/>
  <c r="B4658" i="31"/>
  <c r="B4659" i="31"/>
  <c r="B4660" i="31"/>
  <c r="B4661" i="31"/>
  <c r="B4662" i="31"/>
  <c r="B4663" i="31"/>
  <c r="B4664" i="31"/>
  <c r="B4665" i="31"/>
  <c r="B4666" i="31"/>
  <c r="B4667" i="31"/>
  <c r="B4668" i="31"/>
  <c r="B4669" i="31"/>
  <c r="B4670" i="31"/>
  <c r="B4671" i="31"/>
  <c r="B4672" i="31"/>
  <c r="B4673" i="31"/>
  <c r="B4674" i="31"/>
  <c r="B4675" i="31"/>
  <c r="B4676" i="31"/>
  <c r="B4677" i="31"/>
  <c r="B4678" i="31"/>
  <c r="B4679" i="31"/>
  <c r="B4680" i="31"/>
  <c r="B4681" i="31"/>
  <c r="B4682" i="31"/>
  <c r="B4683" i="31"/>
  <c r="B4684" i="31"/>
  <c r="B4685" i="31"/>
  <c r="B4686" i="31"/>
  <c r="B4687" i="31"/>
  <c r="B4688" i="31"/>
  <c r="B4689" i="31"/>
  <c r="B4690" i="31"/>
  <c r="B4691" i="31"/>
  <c r="B4692" i="31"/>
  <c r="B4693" i="31"/>
  <c r="B4694" i="31"/>
  <c r="B4695" i="31"/>
  <c r="B4696" i="31"/>
  <c r="B4697" i="31"/>
  <c r="B4698" i="31"/>
  <c r="B4699" i="31"/>
  <c r="B4700" i="31"/>
  <c r="B4701" i="31"/>
  <c r="B4702" i="31"/>
  <c r="B4703" i="31"/>
  <c r="B4704" i="31"/>
  <c r="B4705" i="31"/>
  <c r="B4706" i="31"/>
  <c r="B4707" i="31"/>
  <c r="B4708" i="31"/>
  <c r="B4709" i="31"/>
  <c r="B4710" i="31"/>
  <c r="B4711" i="31"/>
  <c r="B4712" i="31"/>
  <c r="B4713" i="31"/>
  <c r="B4714" i="31"/>
  <c r="B4715" i="31"/>
  <c r="B4716" i="31"/>
  <c r="B4717" i="31"/>
  <c r="B4718" i="31"/>
  <c r="B4719" i="31"/>
  <c r="B4720" i="31"/>
  <c r="B4721" i="31"/>
  <c r="B4722" i="31"/>
  <c r="B4723" i="31"/>
  <c r="B4724" i="31"/>
  <c r="B4725" i="31"/>
  <c r="B4726" i="31"/>
  <c r="B4727" i="31"/>
  <c r="B4728" i="31"/>
  <c r="B4729" i="31"/>
  <c r="B4730" i="31"/>
  <c r="B4731" i="31"/>
  <c r="B4732" i="31"/>
  <c r="B4733" i="31"/>
  <c r="B4734" i="31"/>
  <c r="B4735" i="31"/>
  <c r="B4736" i="31"/>
  <c r="B4737" i="31"/>
  <c r="B4738" i="31"/>
  <c r="B4739" i="31"/>
  <c r="B4740" i="31"/>
  <c r="B4741" i="31"/>
  <c r="B4742" i="31"/>
  <c r="B4743" i="31"/>
  <c r="B4744" i="31"/>
  <c r="B4745" i="31"/>
  <c r="B4746" i="31"/>
  <c r="B4747" i="31"/>
  <c r="B4748" i="31"/>
  <c r="B4749" i="31"/>
  <c r="B4750" i="31"/>
  <c r="B4751" i="31"/>
  <c r="B4752" i="31"/>
  <c r="B4753" i="31"/>
  <c r="B4754" i="31"/>
  <c r="B4755" i="31"/>
  <c r="B4756" i="31"/>
  <c r="B4757" i="31"/>
  <c r="B4758" i="31"/>
  <c r="B4759" i="31"/>
  <c r="B4760" i="31"/>
  <c r="B4761" i="31"/>
  <c r="B4762" i="31"/>
  <c r="B4763" i="31"/>
  <c r="B4764" i="31"/>
  <c r="B4765" i="31"/>
  <c r="B4766" i="31"/>
  <c r="B4767" i="31"/>
  <c r="B4768" i="31"/>
  <c r="B4769" i="31"/>
  <c r="B4770" i="31"/>
  <c r="B4771" i="31"/>
  <c r="B4772" i="31"/>
  <c r="B4773" i="31"/>
  <c r="B4774" i="31"/>
  <c r="B4775" i="31"/>
  <c r="B4776" i="31"/>
  <c r="B4777" i="31"/>
  <c r="B4778" i="31"/>
  <c r="B4779" i="31"/>
  <c r="B4780" i="31"/>
  <c r="B4781" i="31"/>
  <c r="B4782" i="31"/>
  <c r="B4783" i="31"/>
  <c r="B4784" i="31"/>
  <c r="B4785" i="31"/>
  <c r="B4786" i="31"/>
  <c r="B4787" i="31"/>
  <c r="B4788" i="31"/>
  <c r="B4789" i="31"/>
  <c r="B4790" i="31"/>
  <c r="B4791" i="31"/>
  <c r="B4792" i="31"/>
  <c r="B4793" i="31"/>
  <c r="B4794" i="31"/>
  <c r="B4795" i="31"/>
  <c r="B4796" i="31"/>
  <c r="B4797" i="31"/>
  <c r="B4798" i="31"/>
  <c r="B4799" i="31"/>
  <c r="B4800" i="31"/>
  <c r="B4801" i="31"/>
  <c r="B4802" i="31"/>
  <c r="B4803" i="31"/>
  <c r="B4804" i="31"/>
  <c r="B4805" i="31"/>
  <c r="B4806" i="31"/>
  <c r="B4807" i="31"/>
  <c r="B4808" i="31"/>
  <c r="B4809" i="31"/>
  <c r="B4810" i="31"/>
  <c r="B4811" i="31"/>
  <c r="B4812" i="31"/>
  <c r="B4813" i="31"/>
  <c r="B4814" i="31"/>
  <c r="B4815" i="31"/>
  <c r="B4816" i="31"/>
  <c r="B4817" i="31"/>
  <c r="B4818" i="31"/>
  <c r="B4819" i="31"/>
  <c r="B4820" i="31"/>
  <c r="B4821" i="31"/>
  <c r="B4822" i="31"/>
  <c r="B4823" i="31"/>
  <c r="B4824" i="31"/>
  <c r="B4825" i="31"/>
  <c r="B4826" i="31"/>
  <c r="B4827" i="31"/>
  <c r="B4828" i="31"/>
  <c r="B4829" i="31"/>
  <c r="B4830" i="31"/>
  <c r="B4831" i="31"/>
  <c r="B4832" i="31"/>
  <c r="B4833" i="31"/>
  <c r="B4834" i="31"/>
  <c r="B4835" i="31"/>
  <c r="B4836" i="31"/>
  <c r="B4837" i="31"/>
  <c r="B4838" i="31"/>
  <c r="B4839" i="31"/>
  <c r="B4840" i="31"/>
  <c r="B4841" i="31"/>
  <c r="B4842" i="31"/>
  <c r="B4843" i="31"/>
  <c r="B4844" i="31"/>
  <c r="B4845" i="31"/>
  <c r="B4846" i="31"/>
  <c r="B4847" i="31"/>
  <c r="B4848" i="31"/>
  <c r="B4849" i="31"/>
  <c r="B4850" i="31"/>
  <c r="B4851" i="31"/>
  <c r="B4852" i="31"/>
  <c r="B4853" i="31"/>
  <c r="B4854" i="31"/>
  <c r="B4855" i="31"/>
  <c r="B4856" i="31"/>
  <c r="B4857" i="31"/>
  <c r="B4858" i="31"/>
  <c r="B4859" i="31"/>
  <c r="B4860" i="31"/>
  <c r="B4861" i="31"/>
  <c r="B4862" i="31"/>
  <c r="B4863" i="31"/>
  <c r="B4864" i="31"/>
  <c r="B4865" i="31"/>
  <c r="B4866" i="31"/>
  <c r="B4867" i="31"/>
  <c r="B4868" i="31"/>
  <c r="B4869" i="31"/>
  <c r="B4870" i="31"/>
  <c r="B4871" i="31"/>
  <c r="B4872" i="31"/>
  <c r="B4873" i="31"/>
  <c r="B4874" i="31"/>
  <c r="B4875" i="31"/>
  <c r="B4876" i="31"/>
  <c r="B4877" i="31"/>
  <c r="B4878" i="31"/>
  <c r="B4879" i="31"/>
  <c r="B4880" i="31"/>
  <c r="B4881" i="31"/>
  <c r="B4882" i="31"/>
  <c r="B4883" i="31"/>
  <c r="B4884" i="31"/>
  <c r="B4885" i="31"/>
  <c r="B4886" i="31"/>
  <c r="B4887" i="31"/>
  <c r="B4888" i="31"/>
  <c r="B4889" i="31"/>
  <c r="B4890" i="31"/>
  <c r="B4891" i="31"/>
  <c r="B4892" i="31"/>
  <c r="B4893" i="31"/>
  <c r="B4894" i="31"/>
  <c r="B4895" i="31"/>
  <c r="B4896" i="31"/>
  <c r="B4897" i="31"/>
  <c r="B4898" i="31"/>
  <c r="B4899" i="31"/>
  <c r="B4900" i="31"/>
  <c r="B4901" i="31"/>
  <c r="B4902" i="31"/>
  <c r="B4903" i="31"/>
  <c r="B4904" i="31"/>
  <c r="B4905" i="31"/>
  <c r="B4906" i="31"/>
  <c r="B4907" i="31"/>
  <c r="B4908" i="31"/>
  <c r="B4909" i="31"/>
  <c r="B4910" i="31"/>
  <c r="B4911" i="31"/>
  <c r="B4912" i="31"/>
  <c r="B4913" i="31"/>
  <c r="B4914" i="31"/>
  <c r="B4915" i="31"/>
  <c r="B4916" i="31"/>
  <c r="B4917" i="31"/>
  <c r="B4918" i="31"/>
  <c r="B4919" i="31"/>
  <c r="B4920" i="31"/>
  <c r="B4921" i="31"/>
  <c r="B4922" i="31"/>
  <c r="B4923" i="31"/>
  <c r="B4924" i="31"/>
  <c r="B4925" i="31"/>
  <c r="B4926" i="31"/>
  <c r="B4927" i="31"/>
  <c r="B4928" i="31"/>
  <c r="B4929" i="31"/>
  <c r="B4930" i="31"/>
  <c r="B4931" i="31"/>
  <c r="B4932" i="31"/>
  <c r="B4933" i="31"/>
  <c r="B4934" i="31"/>
  <c r="B4935" i="31"/>
  <c r="B4936" i="31"/>
  <c r="B4937" i="31"/>
  <c r="B4938" i="31"/>
  <c r="B4939" i="31"/>
  <c r="B4940" i="31"/>
  <c r="B4941" i="31"/>
  <c r="B4942" i="31"/>
  <c r="B4943" i="31"/>
  <c r="B4944" i="31"/>
  <c r="B4945" i="31"/>
  <c r="B4946" i="31"/>
  <c r="B4947" i="31"/>
  <c r="B4948" i="31"/>
  <c r="B4949" i="31"/>
  <c r="B4950" i="31"/>
  <c r="B4951" i="31"/>
  <c r="B4952" i="31"/>
  <c r="B4953" i="31"/>
  <c r="B4954" i="31"/>
  <c r="B4955" i="31"/>
  <c r="B4956" i="31"/>
  <c r="B4957" i="31"/>
  <c r="B4958" i="31"/>
  <c r="B4959" i="31"/>
  <c r="B4960" i="31"/>
  <c r="B4961" i="31"/>
  <c r="B4962" i="31"/>
  <c r="B4963" i="31"/>
  <c r="B4964" i="31"/>
  <c r="B4965" i="31"/>
  <c r="B4966" i="31"/>
  <c r="B4967" i="31"/>
  <c r="B4968" i="31"/>
  <c r="B4969" i="31"/>
  <c r="B4970" i="31"/>
  <c r="B4971" i="31"/>
  <c r="B4972" i="31"/>
  <c r="B4973" i="31"/>
  <c r="B4974" i="31"/>
  <c r="B4975" i="31"/>
  <c r="B4976" i="31"/>
  <c r="B4977" i="31"/>
  <c r="B4978" i="31"/>
  <c r="B4979" i="31"/>
  <c r="B4980" i="31"/>
  <c r="B4981" i="31"/>
  <c r="B4982" i="31"/>
  <c r="B4983" i="31"/>
  <c r="B4984" i="31"/>
  <c r="B4985" i="31"/>
  <c r="B4986" i="31"/>
  <c r="B4987" i="31"/>
  <c r="B4988" i="31"/>
  <c r="B4989" i="31"/>
  <c r="B4990" i="31"/>
  <c r="B4991" i="31"/>
  <c r="B4992" i="31"/>
  <c r="B4993" i="31"/>
  <c r="B4994" i="31"/>
  <c r="B4995" i="31"/>
  <c r="B4996" i="31"/>
  <c r="B4997" i="31"/>
  <c r="B4998" i="31"/>
  <c r="B4999" i="31"/>
  <c r="B5000" i="31"/>
  <c r="B5001" i="31"/>
  <c r="B5002" i="31"/>
  <c r="B5003" i="31"/>
  <c r="B5004" i="31"/>
  <c r="B5005" i="31"/>
  <c r="B5006" i="31"/>
  <c r="B5007" i="31"/>
  <c r="B5008" i="31"/>
  <c r="B5009" i="31"/>
  <c r="B5010" i="31"/>
  <c r="B5011" i="31"/>
  <c r="B5012" i="31"/>
  <c r="B5013" i="31"/>
  <c r="B5014" i="31"/>
  <c r="B5015" i="31"/>
  <c r="B5016" i="31"/>
  <c r="B5017" i="31"/>
  <c r="B5018" i="31"/>
  <c r="B5019" i="31"/>
  <c r="B5020" i="31"/>
  <c r="B5021" i="31"/>
  <c r="B5022" i="31"/>
  <c r="B5023" i="31"/>
  <c r="B5024" i="31"/>
  <c r="B5025" i="31"/>
  <c r="B5026" i="31"/>
  <c r="B5027" i="31"/>
  <c r="B5028" i="31"/>
  <c r="B5029" i="31"/>
  <c r="B5030" i="31"/>
  <c r="B5031" i="31"/>
  <c r="B5032" i="31"/>
  <c r="B5033" i="31"/>
  <c r="B5034" i="31"/>
  <c r="B5035" i="31"/>
  <c r="B5036" i="31"/>
  <c r="B5037" i="31"/>
  <c r="B5038" i="31"/>
  <c r="B5039" i="31"/>
  <c r="B5040" i="31"/>
  <c r="B5041" i="31"/>
  <c r="B5042" i="31"/>
  <c r="B5043" i="31"/>
  <c r="B5044" i="31"/>
  <c r="B5045" i="31"/>
  <c r="B5046" i="31"/>
  <c r="B5047" i="31"/>
  <c r="B5048" i="31"/>
  <c r="B5049" i="31"/>
  <c r="B5050" i="31"/>
  <c r="B5051" i="31"/>
  <c r="B5052" i="31"/>
  <c r="B5053" i="31"/>
  <c r="B5054" i="31"/>
  <c r="B5055" i="31"/>
  <c r="B5056" i="31"/>
  <c r="B5057" i="31"/>
  <c r="B5058" i="31"/>
  <c r="B5059" i="31"/>
  <c r="B5060" i="31"/>
  <c r="B5061" i="31"/>
  <c r="B5062" i="31"/>
  <c r="B5063" i="31"/>
  <c r="B5064" i="31"/>
  <c r="B5065" i="31"/>
  <c r="B5066" i="31"/>
  <c r="B5067" i="31"/>
  <c r="B5068" i="31"/>
  <c r="B5069" i="31"/>
  <c r="B5070" i="31"/>
  <c r="B5071" i="31"/>
  <c r="B5072" i="31"/>
  <c r="B5073" i="31"/>
  <c r="B5074" i="31"/>
  <c r="B5075" i="31"/>
  <c r="B5076" i="31"/>
  <c r="B5077" i="31"/>
  <c r="B5078" i="31"/>
  <c r="B5079" i="31"/>
  <c r="B5080" i="31"/>
  <c r="B5081" i="31"/>
  <c r="B5082" i="31"/>
  <c r="B5083" i="31"/>
  <c r="B5084" i="31"/>
  <c r="B5085" i="31"/>
  <c r="B5086" i="31"/>
  <c r="B5087" i="31"/>
  <c r="B5088" i="31"/>
  <c r="B5089" i="31"/>
  <c r="B5090" i="31"/>
  <c r="B5091" i="31"/>
  <c r="B5092" i="31"/>
  <c r="B5093" i="31"/>
  <c r="B5094" i="31"/>
  <c r="B5095" i="31"/>
  <c r="B5096" i="31"/>
  <c r="B5097" i="31"/>
  <c r="B5098" i="31"/>
  <c r="B5099" i="31"/>
  <c r="B5100" i="31"/>
  <c r="B5101" i="31"/>
  <c r="B5102" i="31"/>
  <c r="B5103" i="31"/>
  <c r="B5104" i="31"/>
  <c r="B5105" i="31"/>
  <c r="B5106" i="31"/>
  <c r="B5107" i="31"/>
  <c r="B5108" i="31"/>
  <c r="B5109" i="31"/>
  <c r="B5110" i="31"/>
  <c r="B5111" i="31"/>
  <c r="B5112" i="31"/>
  <c r="B5113" i="31"/>
  <c r="B5114" i="31"/>
  <c r="B5115" i="31"/>
  <c r="B5116" i="31"/>
  <c r="B5117" i="31"/>
  <c r="B5118" i="31"/>
  <c r="B5119" i="31"/>
  <c r="B5120" i="31"/>
  <c r="B5121" i="31"/>
  <c r="B5122" i="31"/>
  <c r="B5123" i="31"/>
  <c r="B5124" i="31"/>
  <c r="B5125" i="31"/>
  <c r="B5126" i="31"/>
  <c r="B5127" i="31"/>
  <c r="B5128" i="31"/>
  <c r="B5129" i="31"/>
  <c r="B5130" i="31"/>
  <c r="B5131" i="31"/>
  <c r="B5132" i="31"/>
  <c r="B5133" i="31"/>
  <c r="B5134" i="31"/>
  <c r="B5135" i="31"/>
  <c r="B5136" i="31"/>
  <c r="B5137" i="31"/>
  <c r="B5138" i="31"/>
  <c r="B5139" i="31"/>
  <c r="B5140" i="31"/>
  <c r="B5141" i="31"/>
  <c r="B5142" i="31"/>
  <c r="B5143" i="31"/>
  <c r="B5144" i="31"/>
  <c r="B5145" i="31"/>
  <c r="B5146" i="31"/>
  <c r="B5147" i="31"/>
  <c r="B5148" i="31"/>
  <c r="B5149" i="31"/>
  <c r="B5150" i="31"/>
  <c r="B5151" i="31"/>
  <c r="B5152" i="31"/>
  <c r="B5153" i="31"/>
  <c r="B5154" i="31"/>
  <c r="B5155" i="31"/>
  <c r="B5156" i="31"/>
  <c r="B5157" i="31"/>
  <c r="B5158" i="31"/>
  <c r="B5159" i="31"/>
  <c r="B5160" i="31"/>
  <c r="B5161" i="31"/>
  <c r="B5162" i="31"/>
  <c r="B5163" i="31"/>
  <c r="B5164" i="31"/>
  <c r="B5165" i="31"/>
  <c r="B5166" i="31"/>
  <c r="B5167" i="31"/>
  <c r="B5168" i="31"/>
  <c r="B5169" i="31"/>
  <c r="B5170" i="31"/>
  <c r="B5171" i="31"/>
  <c r="B5172" i="31"/>
  <c r="B5173" i="31"/>
  <c r="B5174" i="31"/>
  <c r="B5175" i="31"/>
  <c r="B5176" i="31"/>
  <c r="B5177" i="31"/>
  <c r="B5178" i="31"/>
  <c r="B5179" i="31"/>
  <c r="B5180" i="31"/>
  <c r="B5181" i="31"/>
  <c r="B5182" i="31"/>
  <c r="B5183" i="31"/>
  <c r="B5184" i="31"/>
  <c r="B5185" i="31"/>
  <c r="B5186" i="31"/>
  <c r="B5187" i="31"/>
  <c r="B5188" i="31"/>
  <c r="B5189" i="31"/>
  <c r="B5190" i="31"/>
  <c r="B5191" i="31"/>
  <c r="B5192" i="31"/>
  <c r="B5193" i="31"/>
  <c r="B5194" i="31"/>
  <c r="B5195" i="31"/>
  <c r="B5196" i="31"/>
  <c r="B5197" i="31"/>
  <c r="B5198" i="31"/>
  <c r="B5199" i="31"/>
  <c r="B5200" i="31"/>
  <c r="B5201" i="31"/>
  <c r="B5202" i="31"/>
  <c r="B5203" i="31"/>
  <c r="B5204" i="31"/>
  <c r="B5205" i="31"/>
  <c r="B5206" i="31"/>
  <c r="B5207" i="31"/>
  <c r="B5208" i="31"/>
  <c r="B5209" i="31"/>
  <c r="B5210" i="31"/>
  <c r="B5211" i="31"/>
  <c r="B5212" i="31"/>
  <c r="B5213" i="31"/>
  <c r="B5214" i="31"/>
  <c r="B5215" i="31"/>
  <c r="B5216" i="31"/>
  <c r="B5217" i="31"/>
  <c r="B5218" i="31"/>
  <c r="B5219" i="31"/>
  <c r="B5220" i="31"/>
  <c r="B5221" i="31"/>
  <c r="B5222" i="31"/>
  <c r="B5223" i="31"/>
  <c r="B5224" i="31"/>
  <c r="B5225" i="31"/>
  <c r="B5226" i="31"/>
  <c r="B5227" i="31"/>
  <c r="B5228" i="31"/>
  <c r="B5229" i="31"/>
  <c r="B5230" i="31"/>
  <c r="B5231" i="31"/>
  <c r="B5232" i="31"/>
  <c r="B5233" i="31"/>
  <c r="B5234" i="31"/>
  <c r="B5235" i="31"/>
  <c r="B5236" i="31"/>
  <c r="B5237" i="31"/>
  <c r="B5238" i="31"/>
  <c r="B5239" i="31"/>
  <c r="B5240" i="31"/>
  <c r="B5241" i="31"/>
  <c r="B5242" i="31"/>
  <c r="B5243" i="31"/>
  <c r="B5244" i="31"/>
  <c r="B5245" i="31"/>
  <c r="B5246" i="31"/>
  <c r="B5247" i="31"/>
  <c r="B5248" i="31"/>
  <c r="B5249" i="31"/>
  <c r="B5250" i="31"/>
  <c r="B5251" i="31"/>
  <c r="B5252" i="31"/>
  <c r="B5253" i="31"/>
  <c r="B5254" i="31"/>
  <c r="B5255" i="31"/>
  <c r="B5256" i="31"/>
  <c r="B5257" i="31"/>
  <c r="B5258" i="31"/>
  <c r="B5259" i="31"/>
  <c r="B5260" i="31"/>
  <c r="B5261" i="31"/>
  <c r="B5262" i="31"/>
  <c r="B5263" i="31"/>
  <c r="B5264" i="31"/>
  <c r="B5265" i="31"/>
  <c r="B5266" i="31"/>
  <c r="B5267" i="31"/>
  <c r="B5268" i="31"/>
  <c r="B5269" i="31"/>
  <c r="B5270" i="31"/>
  <c r="B5271" i="31"/>
  <c r="B5272" i="31"/>
  <c r="B5273" i="31"/>
  <c r="B5274" i="31"/>
  <c r="B5275" i="31"/>
  <c r="B5276" i="31"/>
  <c r="B5277" i="31"/>
  <c r="B5278" i="31"/>
  <c r="B5279" i="31"/>
  <c r="B5280" i="31"/>
  <c r="B5281" i="31"/>
  <c r="B5282" i="31"/>
  <c r="B5283" i="31"/>
  <c r="B5284" i="31"/>
  <c r="B5285" i="31"/>
  <c r="B5286" i="31"/>
  <c r="B5287" i="31"/>
  <c r="B5288" i="31"/>
  <c r="B5289" i="31"/>
  <c r="B5290" i="31"/>
  <c r="B5291" i="31"/>
  <c r="B5292" i="31"/>
  <c r="B5293" i="31"/>
  <c r="B5294" i="31"/>
  <c r="B5295" i="31"/>
  <c r="B5296" i="31"/>
  <c r="B5297" i="31"/>
  <c r="B5298" i="31"/>
  <c r="B5299" i="31"/>
  <c r="B5300" i="31"/>
  <c r="B5301" i="31"/>
  <c r="B5302" i="31"/>
  <c r="B5303" i="31"/>
  <c r="B5304" i="31"/>
  <c r="B5305" i="31"/>
  <c r="B5306" i="31"/>
  <c r="B5307" i="31"/>
  <c r="B5308" i="31"/>
  <c r="B5309" i="31"/>
  <c r="B5310" i="31"/>
  <c r="B5311" i="31"/>
  <c r="B5312" i="31"/>
  <c r="B5313" i="31"/>
  <c r="B5314" i="31"/>
  <c r="B5315" i="31"/>
  <c r="B5316" i="31"/>
  <c r="B5317" i="31"/>
  <c r="B5318" i="31"/>
  <c r="B5319" i="31"/>
  <c r="B5320" i="31"/>
  <c r="B5321" i="31"/>
  <c r="B5322" i="31"/>
  <c r="B5323" i="31"/>
  <c r="B5324" i="31"/>
  <c r="B5325" i="31"/>
  <c r="B5326" i="31"/>
  <c r="B5327" i="31"/>
  <c r="B5328" i="31"/>
  <c r="B5329" i="31"/>
  <c r="B5330" i="31"/>
  <c r="B5331" i="31"/>
  <c r="B5332" i="31"/>
  <c r="B5333" i="31"/>
  <c r="B5334" i="31"/>
  <c r="B5335" i="31"/>
  <c r="B5336" i="31"/>
  <c r="B5337" i="31"/>
  <c r="B5338" i="31"/>
  <c r="B5339" i="31"/>
  <c r="B5340" i="31"/>
  <c r="B5341" i="31"/>
  <c r="B5342" i="31"/>
  <c r="B5343" i="31"/>
  <c r="B5344" i="31"/>
  <c r="B5345" i="31"/>
  <c r="B5346" i="31"/>
  <c r="B5347" i="31"/>
  <c r="B5348" i="31"/>
  <c r="B5349" i="31"/>
  <c r="B5350" i="31"/>
  <c r="B5351" i="31"/>
  <c r="B5352" i="31"/>
  <c r="B5353" i="31"/>
  <c r="B5354" i="31"/>
  <c r="B5355" i="31"/>
  <c r="B5356" i="31"/>
  <c r="B5357" i="31"/>
  <c r="B5358" i="31"/>
  <c r="B5359" i="31"/>
  <c r="B5360" i="31"/>
  <c r="B5361" i="31"/>
  <c r="B5362" i="31"/>
  <c r="B5363" i="31"/>
  <c r="B5364" i="31"/>
  <c r="B5365" i="31"/>
  <c r="B5366" i="31"/>
  <c r="B5367" i="31"/>
  <c r="B5368" i="31"/>
  <c r="B5369" i="31"/>
  <c r="B5370" i="31"/>
  <c r="B5371" i="31"/>
  <c r="B5372" i="31"/>
  <c r="B5373" i="31"/>
  <c r="B5374" i="31"/>
  <c r="B5375" i="31"/>
  <c r="B5376" i="31"/>
  <c r="B5377" i="31"/>
  <c r="B5378" i="31"/>
  <c r="B5379" i="31"/>
  <c r="B5380" i="31"/>
  <c r="B5381" i="31"/>
  <c r="B5382" i="31"/>
  <c r="B5383" i="31"/>
  <c r="B5384" i="31"/>
  <c r="B5385" i="31"/>
  <c r="B5386" i="31"/>
  <c r="B5387" i="31"/>
  <c r="B5388" i="31"/>
  <c r="B5389" i="31"/>
  <c r="B5390" i="31"/>
  <c r="B5391" i="31"/>
  <c r="B5392" i="31"/>
  <c r="B5393" i="31"/>
  <c r="B5394" i="31"/>
  <c r="B5395" i="31"/>
  <c r="B5396" i="31"/>
  <c r="B5397" i="31"/>
  <c r="B5398" i="31"/>
  <c r="B5399" i="31"/>
  <c r="B5400" i="31"/>
  <c r="B5401" i="31"/>
  <c r="B5402" i="31"/>
  <c r="B5403" i="31"/>
  <c r="B5404" i="31"/>
  <c r="B5405" i="31"/>
  <c r="B5406" i="31"/>
  <c r="B5407" i="31"/>
  <c r="B5408" i="31"/>
  <c r="B5409" i="31"/>
  <c r="B5410" i="31"/>
  <c r="B5411" i="31"/>
  <c r="B5412" i="31"/>
  <c r="B5413" i="31"/>
  <c r="B5414" i="31"/>
  <c r="B5415" i="31"/>
  <c r="B5416" i="31"/>
  <c r="B5417" i="31"/>
  <c r="B5418" i="31"/>
  <c r="B5419" i="31"/>
  <c r="B5420" i="31"/>
  <c r="B5421" i="31"/>
  <c r="B5422" i="31"/>
  <c r="B5423" i="31"/>
  <c r="B5424" i="31"/>
  <c r="B5425" i="31"/>
  <c r="B5426" i="31"/>
  <c r="B5427" i="31"/>
  <c r="B5428" i="31"/>
  <c r="B5429" i="31"/>
  <c r="B5430" i="31"/>
  <c r="B5431" i="31"/>
  <c r="B5432" i="31"/>
  <c r="B5433" i="31"/>
  <c r="B5434" i="31"/>
  <c r="B5435" i="31"/>
  <c r="B5436" i="31"/>
  <c r="B5437" i="31"/>
  <c r="B5438" i="31"/>
  <c r="B5439" i="31"/>
  <c r="B5440" i="31"/>
  <c r="B5441" i="31"/>
  <c r="B5442" i="31"/>
  <c r="B5443" i="31"/>
  <c r="B5444" i="31"/>
  <c r="B5445" i="31"/>
  <c r="B5446" i="31"/>
  <c r="B5447" i="31"/>
  <c r="B5448" i="31"/>
  <c r="B5449" i="31"/>
  <c r="B5450" i="31"/>
  <c r="B5451" i="31"/>
  <c r="B5452" i="31"/>
  <c r="B5453" i="31"/>
  <c r="B5454" i="31"/>
  <c r="B5455" i="31"/>
  <c r="B5456" i="31"/>
  <c r="B5457" i="31"/>
  <c r="B5458" i="31"/>
  <c r="B5459" i="31"/>
  <c r="B5460" i="31"/>
  <c r="B5461" i="31"/>
  <c r="B5462" i="31"/>
  <c r="B5463" i="31"/>
  <c r="B5464" i="31"/>
  <c r="B5465" i="31"/>
  <c r="B5466" i="31"/>
  <c r="B5467" i="31"/>
  <c r="B5468" i="31"/>
  <c r="B5469" i="31"/>
  <c r="B5470" i="31"/>
  <c r="B5471" i="31"/>
  <c r="B5472" i="31"/>
  <c r="B5473" i="31"/>
  <c r="B5474" i="31"/>
  <c r="B5475" i="31"/>
  <c r="B5476" i="31"/>
  <c r="B5477" i="31"/>
  <c r="B5478" i="31"/>
  <c r="B5479" i="31"/>
  <c r="B5480" i="31"/>
  <c r="B5481" i="31"/>
  <c r="B5482" i="31"/>
  <c r="B5483" i="31"/>
  <c r="B5484" i="31"/>
  <c r="B5485" i="31"/>
  <c r="B5486" i="31"/>
  <c r="B5487" i="31"/>
  <c r="B5488" i="31"/>
  <c r="B5489" i="31"/>
  <c r="B5490" i="31"/>
  <c r="B5491" i="31"/>
  <c r="B5492" i="31"/>
  <c r="B5493" i="31"/>
  <c r="B5494" i="31"/>
  <c r="B5495" i="31"/>
  <c r="B5496" i="31"/>
  <c r="B5497" i="31"/>
  <c r="B5498" i="31"/>
  <c r="B5499" i="31"/>
  <c r="B5500" i="31"/>
  <c r="B5501" i="31"/>
  <c r="B5502" i="31"/>
  <c r="B5503" i="31"/>
  <c r="B5504" i="31"/>
  <c r="B5505" i="31"/>
  <c r="B5506" i="31"/>
  <c r="B5507" i="31"/>
  <c r="B5508" i="31"/>
  <c r="B5509" i="31"/>
  <c r="B5510" i="31"/>
  <c r="B5511" i="31"/>
  <c r="B5512" i="31"/>
  <c r="B5513" i="31"/>
  <c r="B5514" i="31"/>
  <c r="B5515" i="31"/>
  <c r="B5516" i="31"/>
  <c r="B5517" i="31"/>
  <c r="B5518" i="31"/>
  <c r="B5519" i="31"/>
  <c r="B5520" i="31"/>
  <c r="B5521" i="31"/>
  <c r="B5522" i="31"/>
  <c r="B5523" i="31"/>
  <c r="B5524" i="31"/>
  <c r="B5525" i="31"/>
  <c r="B5526" i="31"/>
  <c r="B5527" i="31"/>
  <c r="B5528" i="31"/>
  <c r="B5529" i="31"/>
  <c r="B5530" i="31"/>
  <c r="B5531" i="31"/>
  <c r="B5532" i="31"/>
  <c r="B5533" i="31"/>
  <c r="B5534" i="31"/>
  <c r="B5535" i="31"/>
  <c r="B5536" i="31"/>
  <c r="B5537" i="31"/>
  <c r="B5538" i="31"/>
  <c r="B5539" i="31"/>
  <c r="B5540" i="31"/>
  <c r="B5541" i="31"/>
  <c r="B5542" i="31"/>
  <c r="B5543" i="31"/>
  <c r="B5544" i="31"/>
  <c r="B5545" i="31"/>
  <c r="B5546" i="31"/>
  <c r="B5547" i="31"/>
  <c r="B5548" i="31"/>
  <c r="B5549" i="31"/>
  <c r="B5550" i="31"/>
  <c r="B5551" i="31"/>
  <c r="B5552" i="31"/>
  <c r="B5553" i="31"/>
  <c r="B5554" i="31"/>
  <c r="B5555" i="31"/>
  <c r="B5556" i="31"/>
  <c r="B5557" i="31"/>
  <c r="B5558" i="31"/>
  <c r="B5559" i="31"/>
  <c r="B5560" i="31"/>
  <c r="B5561" i="31"/>
  <c r="B5562" i="31"/>
  <c r="B5563" i="31"/>
  <c r="B5564" i="31"/>
  <c r="B5565" i="31"/>
  <c r="B5566" i="31"/>
  <c r="B5567" i="31"/>
  <c r="B5568" i="31"/>
  <c r="B5569" i="31"/>
  <c r="B5570" i="31"/>
  <c r="B5571" i="31"/>
  <c r="B5572" i="31"/>
  <c r="B5573" i="31"/>
  <c r="B5574" i="31"/>
  <c r="B5575" i="31"/>
  <c r="B5576" i="31"/>
  <c r="B5577" i="31"/>
  <c r="B5578" i="31"/>
  <c r="B5579" i="31"/>
  <c r="B5580" i="31"/>
  <c r="B5581" i="31"/>
  <c r="B5582" i="31"/>
  <c r="B5583" i="31"/>
  <c r="B5584" i="31"/>
  <c r="B5585" i="31"/>
  <c r="B5586" i="31"/>
  <c r="B5587" i="31"/>
  <c r="B5588" i="31"/>
  <c r="B5589" i="31"/>
  <c r="B5590" i="31"/>
  <c r="B5591" i="31"/>
  <c r="B5592" i="31"/>
  <c r="B5593" i="31"/>
  <c r="B5594" i="31"/>
  <c r="B5595" i="31"/>
  <c r="B5596" i="31"/>
  <c r="B5597" i="31"/>
  <c r="B5598" i="31"/>
  <c r="B5599" i="31"/>
  <c r="B5600" i="31"/>
  <c r="B5601" i="31"/>
  <c r="B5602" i="31"/>
  <c r="B5603" i="31"/>
  <c r="B5604" i="31"/>
  <c r="B5605" i="31"/>
  <c r="B5606" i="31"/>
  <c r="B5607" i="31"/>
  <c r="B5608" i="31"/>
  <c r="B5609" i="31"/>
  <c r="B5610" i="31"/>
  <c r="B5611" i="31"/>
  <c r="B5612" i="31"/>
  <c r="B5613" i="31"/>
  <c r="B5614" i="31"/>
  <c r="B5615" i="31"/>
  <c r="B5616" i="31"/>
  <c r="B5617" i="31"/>
  <c r="B5618" i="31"/>
  <c r="B5619" i="31"/>
  <c r="B5620" i="31"/>
  <c r="B5621" i="31"/>
  <c r="B5622" i="31"/>
  <c r="B5623" i="31"/>
  <c r="B5624" i="31"/>
  <c r="B5625" i="31"/>
  <c r="B5626" i="31"/>
  <c r="B5627" i="31"/>
  <c r="B5628" i="31"/>
  <c r="B5629" i="31"/>
  <c r="B5630" i="31"/>
  <c r="B5631" i="31"/>
  <c r="B5632" i="31"/>
  <c r="B5633" i="31"/>
  <c r="B5634" i="31"/>
  <c r="B5635" i="31"/>
  <c r="B5636" i="31"/>
  <c r="B5637" i="31"/>
  <c r="B5638" i="31"/>
  <c r="B5639" i="31"/>
  <c r="B5640" i="31"/>
  <c r="B5641" i="31"/>
  <c r="B5642" i="31"/>
  <c r="B5643" i="31"/>
  <c r="B5644" i="31"/>
  <c r="B5645" i="31"/>
  <c r="B5646" i="31"/>
  <c r="B5647" i="31"/>
  <c r="B5648" i="31"/>
  <c r="B5649" i="31"/>
  <c r="B5650" i="31"/>
  <c r="B5651" i="31"/>
  <c r="B5652" i="31"/>
  <c r="B5653" i="31"/>
  <c r="B5654" i="31"/>
  <c r="B5655" i="31"/>
  <c r="B5656" i="31"/>
  <c r="B5657" i="31"/>
  <c r="B5658" i="31"/>
  <c r="B5659" i="31"/>
  <c r="B5660" i="31"/>
  <c r="B5661" i="31"/>
  <c r="B5662" i="31"/>
  <c r="B5663" i="31"/>
  <c r="B5664" i="31"/>
  <c r="B5665" i="31"/>
  <c r="B5666" i="31"/>
  <c r="B5667" i="31"/>
  <c r="B5668" i="31"/>
  <c r="B5669" i="31"/>
  <c r="B5670" i="31"/>
  <c r="B5671" i="31"/>
  <c r="B5672" i="31"/>
  <c r="B5673" i="31"/>
  <c r="B5674" i="31"/>
  <c r="B5675" i="31"/>
  <c r="B5676" i="31"/>
  <c r="B5677" i="31"/>
  <c r="B5678" i="31"/>
  <c r="B5679" i="31"/>
  <c r="B5680" i="31"/>
  <c r="B5681" i="31"/>
  <c r="B5682" i="31"/>
  <c r="B5683" i="31"/>
  <c r="B5684" i="31"/>
  <c r="B5685" i="31"/>
  <c r="B5686" i="31"/>
  <c r="B5687" i="31"/>
  <c r="B5688" i="31"/>
  <c r="B5689" i="31"/>
  <c r="B5690" i="31"/>
  <c r="B5691" i="31"/>
  <c r="B5692" i="31"/>
  <c r="B5693" i="31"/>
  <c r="B5694" i="31"/>
  <c r="B5695" i="31"/>
  <c r="B5696" i="31"/>
  <c r="B5697" i="31"/>
  <c r="B5698" i="31"/>
  <c r="B5699" i="31"/>
  <c r="B5700" i="31"/>
  <c r="B5701" i="31"/>
  <c r="B5702" i="31"/>
  <c r="B5703" i="31"/>
  <c r="B5704" i="31"/>
  <c r="B5705" i="31"/>
  <c r="B5706" i="31"/>
  <c r="B5707" i="31"/>
  <c r="B5708" i="31"/>
  <c r="B5709" i="31"/>
  <c r="B5710" i="31"/>
  <c r="B5711" i="31"/>
  <c r="B5712" i="31"/>
  <c r="B5713" i="31"/>
  <c r="B5714" i="31"/>
  <c r="B5715" i="31"/>
  <c r="B5716" i="31"/>
  <c r="B5717" i="31"/>
  <c r="B5718" i="31"/>
  <c r="B5719" i="31"/>
  <c r="B5720" i="31"/>
  <c r="B5721" i="31"/>
  <c r="B5722" i="31"/>
  <c r="B5723" i="31"/>
  <c r="B5724" i="31"/>
  <c r="B5725" i="31"/>
  <c r="B5726" i="31"/>
  <c r="B5727" i="31"/>
  <c r="B5728" i="31"/>
  <c r="B5729" i="31"/>
  <c r="B5730" i="31"/>
  <c r="B5731" i="31"/>
  <c r="B5732" i="31"/>
  <c r="B5733" i="31"/>
  <c r="B5734" i="31"/>
  <c r="B5735" i="31"/>
  <c r="B5736" i="31"/>
  <c r="B5737" i="31"/>
  <c r="B5738" i="31"/>
  <c r="B5739" i="31"/>
  <c r="B5740" i="31"/>
  <c r="B5741" i="31"/>
  <c r="B5742" i="31"/>
  <c r="B5743" i="31"/>
  <c r="B5744" i="31"/>
  <c r="B5745" i="31"/>
  <c r="B5746" i="31"/>
  <c r="B5747" i="31"/>
  <c r="B5748" i="31"/>
  <c r="B5749" i="31"/>
  <c r="B5750" i="31"/>
  <c r="B5751" i="31"/>
  <c r="B5752" i="31"/>
  <c r="B5753" i="31"/>
  <c r="B5754" i="31"/>
  <c r="B5755" i="31"/>
  <c r="B5756" i="31"/>
  <c r="B5757" i="31"/>
  <c r="B5758" i="31"/>
  <c r="B5759" i="31"/>
  <c r="B5760" i="31"/>
  <c r="B5761" i="31"/>
  <c r="B5762" i="31"/>
  <c r="B5763" i="31"/>
  <c r="B5764" i="31"/>
  <c r="B5765" i="31"/>
  <c r="B5766" i="31"/>
  <c r="B5767" i="31"/>
  <c r="B5768" i="31"/>
  <c r="B5769" i="31"/>
  <c r="B5770" i="31"/>
  <c r="B5771" i="31"/>
  <c r="B5772" i="31"/>
  <c r="B5773" i="31"/>
  <c r="B5774" i="31"/>
  <c r="B5775" i="31"/>
  <c r="B5776" i="31"/>
  <c r="B5777" i="31"/>
  <c r="B5778" i="31"/>
  <c r="B5779" i="31"/>
  <c r="B5780" i="31"/>
  <c r="B5781" i="31"/>
  <c r="B5782" i="31"/>
  <c r="B5783" i="31"/>
  <c r="B5784" i="31"/>
  <c r="B5785" i="31"/>
  <c r="B5786" i="31"/>
  <c r="B5787" i="31"/>
  <c r="B5788" i="31"/>
  <c r="B5789" i="31"/>
  <c r="B5790" i="31"/>
  <c r="B5791" i="31"/>
  <c r="B5792" i="31"/>
  <c r="B5793" i="31"/>
  <c r="B5794" i="31"/>
  <c r="B5795" i="31"/>
  <c r="B5796" i="31"/>
  <c r="B5797" i="31"/>
  <c r="B5798" i="31"/>
  <c r="B5799" i="31"/>
  <c r="B5800" i="31"/>
  <c r="B5801" i="31"/>
  <c r="B5802" i="31"/>
  <c r="B5803" i="31"/>
  <c r="B5804" i="31"/>
  <c r="B5805" i="31"/>
  <c r="B5806" i="31"/>
  <c r="B5807" i="31"/>
  <c r="B5808" i="31"/>
  <c r="B5809" i="31"/>
  <c r="B5810" i="31"/>
  <c r="B5811" i="31"/>
  <c r="B5812" i="31"/>
  <c r="B5813" i="31"/>
  <c r="B5814" i="31"/>
  <c r="B5815" i="31"/>
  <c r="B5816" i="31"/>
  <c r="B5817" i="31"/>
  <c r="B5818" i="31"/>
  <c r="B5819" i="31"/>
  <c r="B5820" i="31"/>
  <c r="B5821" i="31"/>
  <c r="B5822" i="31"/>
  <c r="B5823" i="31"/>
  <c r="B5824" i="31"/>
  <c r="B5825" i="31"/>
  <c r="B5826" i="31"/>
  <c r="B5827" i="31"/>
  <c r="B5828" i="31"/>
  <c r="B5829" i="31"/>
  <c r="B5830" i="31"/>
  <c r="B5831" i="31"/>
  <c r="B5832" i="31"/>
  <c r="B5833" i="31"/>
  <c r="B5834" i="31"/>
  <c r="B5835" i="31"/>
  <c r="B5836" i="31"/>
  <c r="B5837" i="31"/>
  <c r="B5838" i="31"/>
  <c r="B5839" i="31"/>
  <c r="B5840" i="31"/>
  <c r="B5841" i="31"/>
  <c r="B5842" i="31"/>
  <c r="B5843" i="31"/>
  <c r="B5844" i="31"/>
  <c r="B5845" i="31"/>
  <c r="B5846" i="31"/>
  <c r="B5847" i="31"/>
  <c r="B5848" i="31"/>
  <c r="B5849" i="31"/>
  <c r="B5850" i="31"/>
  <c r="B5851" i="31"/>
  <c r="B5852" i="31"/>
  <c r="B5853" i="31"/>
  <c r="B5854" i="31"/>
  <c r="B5855" i="31"/>
  <c r="B5856" i="31"/>
  <c r="B5857" i="31"/>
  <c r="B5858" i="31"/>
  <c r="B5859" i="31"/>
  <c r="B5860" i="31"/>
  <c r="B5861" i="31"/>
  <c r="B5862" i="31"/>
  <c r="B5863" i="31"/>
  <c r="B5864" i="31"/>
  <c r="B5865" i="31"/>
  <c r="B5866" i="31"/>
  <c r="B5867" i="31"/>
  <c r="B5868" i="31"/>
  <c r="B5869" i="31"/>
  <c r="B5870" i="31"/>
  <c r="B5871" i="31"/>
  <c r="B5872" i="31"/>
  <c r="B5873" i="31"/>
  <c r="B5874" i="31"/>
  <c r="B5875" i="31"/>
  <c r="B5876" i="31"/>
  <c r="B5877" i="31"/>
  <c r="B5878" i="31"/>
  <c r="B5879" i="31"/>
  <c r="B5880" i="31"/>
  <c r="B5881" i="31"/>
  <c r="B5882" i="31"/>
  <c r="B5883" i="31"/>
  <c r="B5884" i="31"/>
  <c r="B5885" i="31"/>
  <c r="B5886" i="31"/>
  <c r="B5887" i="31"/>
  <c r="B5888" i="31"/>
  <c r="B5889" i="31"/>
  <c r="B5890" i="31"/>
  <c r="B5891" i="31"/>
  <c r="B5892" i="31"/>
  <c r="B5893" i="31"/>
  <c r="B5894" i="31"/>
  <c r="B5895" i="31"/>
  <c r="B5896" i="31"/>
  <c r="B5897" i="31"/>
  <c r="B5898" i="31"/>
  <c r="B5899" i="31"/>
  <c r="B5900" i="31"/>
  <c r="B5901" i="31"/>
  <c r="B5902" i="31"/>
  <c r="B5903" i="31"/>
  <c r="B5904" i="31"/>
  <c r="B5905" i="31"/>
  <c r="B5906" i="31"/>
  <c r="B5907" i="31"/>
  <c r="B5908" i="31"/>
  <c r="B5909" i="31"/>
  <c r="B5910" i="31"/>
  <c r="B5911" i="31"/>
  <c r="B5912" i="31"/>
  <c r="B5913" i="31"/>
  <c r="B5914" i="31"/>
  <c r="B5915" i="31"/>
  <c r="B5916" i="31"/>
  <c r="B5917" i="31"/>
  <c r="B5918" i="31"/>
  <c r="B5919" i="31"/>
  <c r="B5920" i="31"/>
  <c r="B5921" i="31"/>
  <c r="B5922" i="31"/>
  <c r="B5923" i="31"/>
  <c r="B5924" i="31"/>
  <c r="B5925" i="31"/>
  <c r="B5926" i="31"/>
  <c r="B5927" i="31"/>
  <c r="B5928" i="31"/>
  <c r="B5929" i="31"/>
  <c r="B5930" i="31"/>
  <c r="B5931" i="31"/>
  <c r="B5932" i="31"/>
  <c r="B5933" i="31"/>
  <c r="B5934" i="31"/>
  <c r="B5935" i="31"/>
  <c r="B5936" i="31"/>
  <c r="B5937" i="31"/>
  <c r="B5938" i="31"/>
  <c r="B5939" i="31"/>
  <c r="B5940" i="31"/>
  <c r="B5941" i="31"/>
  <c r="B5942" i="31"/>
  <c r="B5943" i="31"/>
  <c r="B5944" i="31"/>
  <c r="B5945" i="31"/>
  <c r="B5946" i="31"/>
  <c r="B5947" i="31"/>
  <c r="B5948" i="31"/>
  <c r="B5949" i="31"/>
  <c r="B5950" i="31"/>
  <c r="B5951" i="31"/>
  <c r="B5952" i="31"/>
  <c r="B5953" i="31"/>
  <c r="B5954" i="31"/>
  <c r="B5955" i="31"/>
  <c r="B5956" i="31"/>
  <c r="B5957" i="31"/>
  <c r="B5958" i="31"/>
  <c r="B5959" i="31"/>
  <c r="B5960" i="31"/>
  <c r="B5961" i="31"/>
  <c r="B5962" i="31"/>
  <c r="B5963" i="31"/>
  <c r="B5964" i="31"/>
  <c r="B5965" i="31"/>
  <c r="B5966" i="31"/>
  <c r="B5967" i="31"/>
  <c r="B5968" i="31"/>
  <c r="B5969" i="31"/>
  <c r="B5970" i="31"/>
  <c r="B5971" i="31"/>
  <c r="B5972" i="31"/>
  <c r="B5973" i="31"/>
  <c r="B5974" i="31"/>
  <c r="B5975" i="31"/>
  <c r="B5976" i="31"/>
  <c r="B5977" i="31"/>
  <c r="B5978" i="31"/>
  <c r="B5979" i="31"/>
  <c r="B5980" i="31"/>
  <c r="B5981" i="31"/>
  <c r="B5982" i="31"/>
  <c r="B5983" i="31"/>
  <c r="B5984" i="31"/>
  <c r="B5985" i="31"/>
  <c r="B5986" i="31"/>
  <c r="B5987" i="31"/>
  <c r="B5988" i="31"/>
  <c r="B5989" i="31"/>
  <c r="B5990" i="31"/>
  <c r="B5991" i="31"/>
  <c r="B5992" i="31"/>
  <c r="B5993" i="31"/>
  <c r="B5994" i="31"/>
  <c r="B5995" i="31"/>
  <c r="B5996" i="31"/>
  <c r="B5997" i="31"/>
  <c r="B5998" i="31"/>
  <c r="B5999" i="31"/>
  <c r="B6000" i="31"/>
  <c r="B6001" i="31"/>
  <c r="B6002" i="31"/>
  <c r="B6003" i="31"/>
  <c r="B6004" i="31"/>
  <c r="B6005" i="31"/>
  <c r="B6006" i="31"/>
  <c r="B6007" i="31"/>
  <c r="B6008" i="31"/>
  <c r="B6009" i="31"/>
  <c r="B6010" i="31"/>
  <c r="B6011" i="31"/>
  <c r="B6012" i="31"/>
  <c r="B6013" i="31"/>
  <c r="B6014" i="31"/>
  <c r="B6015" i="31"/>
  <c r="B6016" i="31"/>
  <c r="B6017" i="31"/>
  <c r="B6018" i="31"/>
  <c r="B6019" i="31"/>
  <c r="B6020" i="31"/>
  <c r="B6021" i="31"/>
  <c r="B6022" i="31"/>
  <c r="B6023" i="31"/>
  <c r="B6024" i="31"/>
  <c r="B6025" i="31"/>
  <c r="B6026" i="31"/>
  <c r="B6027" i="31"/>
  <c r="B6028" i="31"/>
  <c r="B6029" i="31"/>
  <c r="B6030" i="31"/>
  <c r="B6031" i="31"/>
  <c r="B6032" i="31"/>
  <c r="B6033" i="31"/>
  <c r="B6034" i="31"/>
  <c r="B6035" i="31"/>
  <c r="B6036" i="31"/>
  <c r="B6037" i="31"/>
  <c r="B6038" i="31"/>
  <c r="B6039" i="31"/>
  <c r="B6040" i="31"/>
  <c r="B6041" i="31"/>
  <c r="B6042" i="31"/>
  <c r="B6043" i="31"/>
  <c r="B6044" i="31"/>
  <c r="B6045" i="31"/>
  <c r="B6046" i="31"/>
  <c r="B6047" i="31"/>
  <c r="B6048" i="31"/>
  <c r="B6049" i="31"/>
  <c r="B6050" i="31"/>
  <c r="B6051" i="31"/>
  <c r="B6052" i="31"/>
  <c r="B6053" i="31"/>
  <c r="B6054" i="31"/>
  <c r="B6055" i="31"/>
  <c r="B6056" i="31"/>
  <c r="B6057" i="31"/>
  <c r="B6058" i="31"/>
  <c r="B6059" i="31"/>
  <c r="B6060" i="31"/>
  <c r="B6061" i="31"/>
  <c r="B6062" i="31"/>
  <c r="B6063" i="31"/>
  <c r="B6064" i="31"/>
  <c r="B6065" i="31"/>
  <c r="B6066" i="31"/>
  <c r="B6067" i="31"/>
  <c r="B6068" i="31"/>
  <c r="B6069" i="31"/>
  <c r="B6070" i="31"/>
  <c r="B6071" i="31"/>
  <c r="B6072" i="31"/>
  <c r="B6073" i="31"/>
  <c r="B6074" i="31"/>
  <c r="B6075" i="31"/>
  <c r="B6076" i="31"/>
  <c r="B6077" i="31"/>
  <c r="B6078" i="31"/>
  <c r="B6079" i="31"/>
  <c r="B6080" i="31"/>
  <c r="B6081" i="31"/>
  <c r="B6082" i="31"/>
  <c r="B6083" i="31"/>
  <c r="B6084" i="31"/>
  <c r="B6085" i="31"/>
  <c r="B6086" i="31"/>
  <c r="B6087" i="31"/>
  <c r="B6088" i="31"/>
  <c r="B6089" i="31"/>
  <c r="B6090" i="31"/>
  <c r="B6091" i="31"/>
  <c r="B6092" i="31"/>
  <c r="B6093" i="31"/>
  <c r="B6094" i="31"/>
  <c r="B6095" i="31"/>
  <c r="B6096" i="31"/>
  <c r="B6097" i="31"/>
  <c r="B6098" i="31"/>
  <c r="B6099" i="31"/>
  <c r="B6100" i="31"/>
  <c r="B6101" i="31"/>
  <c r="B6102" i="31"/>
  <c r="B6103" i="31"/>
  <c r="B6104" i="31"/>
  <c r="B6105" i="31"/>
  <c r="B6106" i="31"/>
  <c r="B6107" i="31"/>
  <c r="B6108" i="31"/>
  <c r="B6109" i="31"/>
  <c r="B6110" i="31"/>
  <c r="B6111" i="31"/>
  <c r="B6112" i="31"/>
  <c r="B6113" i="31"/>
  <c r="B6114" i="31"/>
  <c r="B6115" i="31"/>
  <c r="B6116" i="31"/>
  <c r="B6117" i="31"/>
  <c r="B6118" i="31"/>
  <c r="B6119" i="31"/>
  <c r="B6120" i="31"/>
  <c r="B6121" i="31"/>
  <c r="B6122" i="31"/>
  <c r="B6123" i="31"/>
  <c r="B6124" i="31"/>
  <c r="B6125" i="31"/>
  <c r="B6126" i="31"/>
  <c r="B6127" i="31"/>
  <c r="B6128" i="31"/>
  <c r="B6129" i="31"/>
  <c r="B6130" i="31"/>
  <c r="B6131" i="31"/>
  <c r="B6132" i="31"/>
  <c r="B6133" i="31"/>
  <c r="B6134" i="31"/>
  <c r="B6135" i="31"/>
  <c r="B6136" i="31"/>
  <c r="B6137" i="31"/>
  <c r="B6138" i="31"/>
  <c r="B6139" i="31"/>
  <c r="B6140" i="31"/>
  <c r="B6141" i="31"/>
  <c r="B6142" i="31"/>
  <c r="B6143" i="31"/>
  <c r="B6144" i="31"/>
  <c r="B6145" i="31"/>
  <c r="B6146" i="31"/>
  <c r="B6147" i="31"/>
  <c r="B6148" i="31"/>
  <c r="B6149" i="31"/>
  <c r="B6150" i="31"/>
  <c r="B6151" i="31"/>
  <c r="B6152" i="31"/>
  <c r="B6153" i="31"/>
  <c r="B6154" i="31"/>
  <c r="B6155" i="31"/>
  <c r="B6156" i="31"/>
  <c r="B6157" i="31"/>
  <c r="B6158" i="31"/>
  <c r="B6159" i="31"/>
  <c r="B6160" i="31"/>
  <c r="B6161" i="31"/>
  <c r="B6162" i="31"/>
  <c r="B6163" i="31"/>
  <c r="B6164" i="31"/>
  <c r="B6165" i="31"/>
  <c r="B6166" i="31"/>
  <c r="B6167" i="31"/>
  <c r="B6168" i="31"/>
  <c r="B6169" i="31"/>
  <c r="B6170" i="31"/>
  <c r="B6171" i="31"/>
  <c r="B6172" i="31"/>
  <c r="B6173" i="31"/>
  <c r="B6174" i="31"/>
  <c r="B6175" i="31"/>
  <c r="B6176" i="31"/>
  <c r="B6177" i="31"/>
  <c r="B6178" i="31"/>
  <c r="B6179" i="31"/>
  <c r="B6180" i="31"/>
  <c r="B6181" i="31"/>
  <c r="B6182" i="31"/>
  <c r="B6183" i="31"/>
  <c r="B6184" i="31"/>
  <c r="B6185" i="31"/>
  <c r="B6186" i="31"/>
  <c r="B6187" i="31"/>
  <c r="B6188" i="31"/>
  <c r="B6189" i="31"/>
  <c r="B6190" i="31"/>
  <c r="B6191" i="31"/>
  <c r="B6192" i="31"/>
  <c r="B6193" i="31"/>
  <c r="B6194" i="31"/>
  <c r="B6195" i="31"/>
  <c r="B6196" i="31"/>
  <c r="B6197" i="31"/>
  <c r="B6198" i="31"/>
  <c r="B6199" i="31"/>
  <c r="B6200" i="31"/>
  <c r="B6201" i="31"/>
  <c r="B6202" i="31"/>
  <c r="B6203" i="31"/>
  <c r="B6204" i="31"/>
  <c r="B6205" i="31"/>
  <c r="B6206" i="31"/>
  <c r="B6207" i="31"/>
  <c r="B6208" i="31"/>
  <c r="B6209" i="31"/>
  <c r="B6210" i="31"/>
  <c r="B6211" i="31"/>
  <c r="B6212" i="31"/>
  <c r="B6213" i="31"/>
  <c r="B6214" i="31"/>
  <c r="B6215" i="31"/>
  <c r="B6216" i="31"/>
  <c r="B6217" i="31"/>
  <c r="B6218" i="31"/>
  <c r="B6219" i="31"/>
  <c r="B6220" i="31"/>
  <c r="B6221" i="31"/>
  <c r="B6222" i="31"/>
  <c r="B6223" i="31"/>
  <c r="B6224" i="31"/>
  <c r="B6225" i="31"/>
  <c r="B6226" i="31"/>
  <c r="B6227" i="31"/>
  <c r="B6228" i="31"/>
  <c r="B6229" i="31"/>
  <c r="B6230" i="31"/>
  <c r="B6231" i="31"/>
  <c r="B6232" i="31"/>
  <c r="B6233" i="31"/>
  <c r="B6234" i="31"/>
  <c r="B6235" i="31"/>
  <c r="B6236" i="31"/>
  <c r="B6237" i="31"/>
  <c r="B6238" i="31"/>
  <c r="B6239" i="31"/>
  <c r="B6240" i="31"/>
  <c r="B6241" i="31"/>
  <c r="B6242" i="31"/>
  <c r="B6243" i="31"/>
  <c r="B6244" i="31"/>
  <c r="B6245" i="31"/>
  <c r="B6246" i="31"/>
  <c r="B6247" i="31"/>
  <c r="B6248" i="31"/>
  <c r="B6249" i="31"/>
  <c r="B6250" i="31"/>
  <c r="B6251" i="31"/>
  <c r="B6252" i="31"/>
  <c r="B6253" i="31"/>
  <c r="B6254" i="31"/>
  <c r="B6255" i="31"/>
  <c r="B6256" i="31"/>
  <c r="B6257" i="31"/>
  <c r="B6258" i="31"/>
  <c r="B6259" i="31"/>
  <c r="B6260" i="31"/>
  <c r="B6261" i="31"/>
  <c r="B6262" i="31"/>
  <c r="B6263" i="31"/>
  <c r="B6264" i="31"/>
  <c r="B6265" i="31"/>
  <c r="B6266" i="31"/>
  <c r="B6267" i="31"/>
  <c r="B6268" i="31"/>
  <c r="B6269" i="31"/>
  <c r="B6270" i="31"/>
  <c r="B6271" i="31"/>
  <c r="B6272" i="31"/>
  <c r="B6273" i="31"/>
  <c r="B6274" i="31"/>
  <c r="B6275" i="31"/>
  <c r="B6276" i="31"/>
  <c r="B6277" i="31"/>
  <c r="B6278" i="31"/>
  <c r="B6279" i="31"/>
  <c r="B6280" i="31"/>
  <c r="B6281" i="31"/>
  <c r="B6282" i="31"/>
  <c r="B6283" i="31"/>
  <c r="B6284" i="31"/>
  <c r="B6285" i="31"/>
  <c r="B6286" i="31"/>
  <c r="B6287" i="31"/>
  <c r="B6288" i="31"/>
  <c r="B6289" i="31"/>
  <c r="B6290" i="31"/>
  <c r="B6291" i="31"/>
  <c r="B6292" i="31"/>
  <c r="B6293" i="31"/>
  <c r="B6294" i="31"/>
  <c r="B6295" i="31"/>
  <c r="B6296" i="31"/>
  <c r="B6297" i="31"/>
  <c r="B6298" i="31"/>
  <c r="B6299" i="31"/>
  <c r="B6300" i="31"/>
  <c r="B6301" i="31"/>
  <c r="B6302" i="31"/>
  <c r="B6303" i="31"/>
  <c r="B6304" i="31"/>
  <c r="B6305" i="31"/>
  <c r="B6306" i="31"/>
  <c r="B6307" i="31"/>
  <c r="B6308" i="31"/>
  <c r="B6309" i="31"/>
  <c r="B6310" i="31"/>
  <c r="B6311" i="31"/>
  <c r="B6312" i="31"/>
  <c r="B6313" i="31"/>
  <c r="B6314" i="31"/>
  <c r="B6315" i="31"/>
  <c r="B6316" i="31"/>
  <c r="B6317" i="31"/>
  <c r="B6318" i="31"/>
  <c r="B6319" i="31"/>
  <c r="B6320" i="31"/>
  <c r="B6321" i="31"/>
  <c r="B6322" i="31"/>
  <c r="B6323" i="31"/>
  <c r="B6324" i="31"/>
  <c r="B6325" i="31"/>
  <c r="B6326" i="31"/>
  <c r="B6327" i="31"/>
  <c r="B6328" i="31"/>
  <c r="B6329" i="31"/>
  <c r="B6330" i="31"/>
  <c r="B6331" i="31"/>
  <c r="B6332" i="31"/>
  <c r="B6333" i="31"/>
  <c r="B6334" i="31"/>
  <c r="B6335" i="31"/>
  <c r="B6336" i="31"/>
  <c r="B6337" i="31"/>
  <c r="B6338" i="31"/>
  <c r="B6339" i="31"/>
  <c r="B6340" i="31"/>
  <c r="B6341" i="31"/>
  <c r="B6342" i="31"/>
  <c r="B6343" i="31"/>
  <c r="B6344" i="31"/>
  <c r="B6345" i="31"/>
  <c r="B6346" i="31"/>
  <c r="B6347" i="31"/>
  <c r="B6348" i="31"/>
  <c r="B6349" i="31"/>
  <c r="B6350" i="31"/>
  <c r="B6351" i="31"/>
  <c r="B6352" i="31"/>
  <c r="B6353" i="31"/>
  <c r="B6354" i="31"/>
  <c r="B6355" i="31"/>
  <c r="B6356" i="31"/>
  <c r="B6357" i="31"/>
  <c r="B6358" i="31"/>
  <c r="B6359" i="31"/>
  <c r="B6360" i="31"/>
  <c r="B6361" i="31"/>
  <c r="B6362" i="31"/>
  <c r="B6363" i="31"/>
  <c r="B6364" i="31"/>
  <c r="B6365" i="31"/>
  <c r="B6366" i="31"/>
  <c r="B6367" i="31"/>
  <c r="B6368" i="31"/>
  <c r="B6369" i="31"/>
  <c r="B6370" i="31"/>
  <c r="B6371" i="31"/>
  <c r="B6372" i="31"/>
  <c r="B6373" i="31"/>
  <c r="B6374" i="31"/>
  <c r="B6375" i="31"/>
  <c r="B6376" i="31"/>
  <c r="B6377" i="31"/>
  <c r="B6378" i="31"/>
  <c r="B6379" i="31"/>
  <c r="B6380" i="31"/>
  <c r="B6381" i="31"/>
  <c r="B6382" i="31"/>
  <c r="B6383" i="31"/>
  <c r="B6384" i="31"/>
  <c r="B6385" i="31"/>
  <c r="B6386" i="31"/>
  <c r="B6387" i="31"/>
  <c r="B6388" i="31"/>
  <c r="B6389" i="31"/>
  <c r="B6390" i="31"/>
  <c r="B6391" i="31"/>
  <c r="B6392" i="31"/>
  <c r="B6393" i="31"/>
  <c r="B6394" i="31"/>
  <c r="B6395" i="31"/>
  <c r="B6396" i="31"/>
  <c r="B6397" i="31"/>
  <c r="B6398" i="31"/>
  <c r="B6399" i="31"/>
  <c r="B6400" i="31"/>
  <c r="B6401" i="31"/>
  <c r="B6402" i="31"/>
  <c r="B6403" i="31"/>
  <c r="B6404" i="31"/>
  <c r="B6405" i="31"/>
  <c r="B6406" i="31"/>
  <c r="B6407" i="31"/>
  <c r="B6408" i="31"/>
  <c r="B6409" i="31"/>
  <c r="B6410" i="31"/>
  <c r="B6411" i="31"/>
  <c r="B6412" i="31"/>
  <c r="B6413" i="31"/>
  <c r="B6414" i="31"/>
  <c r="B6415" i="31"/>
  <c r="B6416" i="31"/>
  <c r="B6417" i="31"/>
  <c r="B6418" i="31"/>
  <c r="B6419" i="31"/>
  <c r="B6420" i="31"/>
  <c r="B6421" i="31"/>
  <c r="B6422" i="31"/>
  <c r="B6423" i="31"/>
  <c r="B6424" i="31"/>
  <c r="B6425" i="31"/>
  <c r="B6426" i="31"/>
  <c r="B6427" i="31"/>
  <c r="B6428" i="31"/>
  <c r="B6429" i="31"/>
  <c r="B6430" i="31"/>
  <c r="B6431" i="31"/>
  <c r="B6432" i="31"/>
  <c r="B6433" i="31"/>
  <c r="B6434" i="31"/>
  <c r="B6435" i="31"/>
  <c r="B6436" i="31"/>
  <c r="B6437" i="31"/>
  <c r="B6438" i="31"/>
  <c r="B6439" i="31"/>
  <c r="B6440" i="31"/>
  <c r="B6441" i="31"/>
  <c r="B6442" i="31"/>
  <c r="B6443" i="31"/>
  <c r="B6444" i="31"/>
  <c r="B6445" i="31"/>
  <c r="B6446" i="31"/>
  <c r="B6447" i="31"/>
  <c r="B6448" i="31"/>
  <c r="B6449" i="31"/>
  <c r="B6450" i="31"/>
  <c r="B6451" i="31"/>
  <c r="B6452" i="31"/>
  <c r="B6453" i="31"/>
  <c r="B6454" i="31"/>
  <c r="B6455" i="31"/>
  <c r="B6456" i="31"/>
  <c r="B6457" i="31"/>
  <c r="B6458" i="31"/>
  <c r="B6459" i="31"/>
  <c r="B6460" i="31"/>
  <c r="B6461" i="31"/>
  <c r="B6462" i="31"/>
  <c r="B6463" i="31"/>
  <c r="B6464" i="31"/>
  <c r="B6465" i="31"/>
  <c r="B6466" i="31"/>
  <c r="B6467" i="31"/>
  <c r="B6468" i="31"/>
  <c r="B6469" i="31"/>
  <c r="B6470" i="31"/>
  <c r="B6471" i="31"/>
  <c r="B6472" i="31"/>
  <c r="B6473" i="31"/>
  <c r="B6474" i="31"/>
  <c r="B6475" i="31"/>
  <c r="B6476" i="31"/>
  <c r="B6477" i="31"/>
  <c r="B6478" i="31"/>
  <c r="B6479" i="31"/>
  <c r="B6480" i="31"/>
  <c r="B6481" i="31"/>
  <c r="B6482" i="31"/>
  <c r="B6483" i="31"/>
  <c r="B6484" i="31"/>
  <c r="B6485" i="31"/>
  <c r="B6486" i="31"/>
  <c r="B6487" i="31"/>
  <c r="B6488" i="31"/>
  <c r="B6489" i="31"/>
  <c r="B6490" i="31"/>
  <c r="B6491" i="31"/>
  <c r="B6492" i="31"/>
  <c r="B6493" i="31"/>
  <c r="B6494" i="31"/>
  <c r="B6495" i="31"/>
  <c r="B6496" i="31"/>
  <c r="B6497" i="31"/>
  <c r="B6498" i="31"/>
  <c r="B6499" i="31"/>
  <c r="B6500" i="31"/>
  <c r="B6501" i="31"/>
  <c r="B6502" i="31"/>
  <c r="B6503" i="31"/>
  <c r="B6504" i="31"/>
  <c r="B6505" i="31"/>
  <c r="B6506" i="31"/>
  <c r="B6507" i="31"/>
  <c r="B6508" i="31"/>
  <c r="B6509" i="31"/>
  <c r="B6510" i="31"/>
  <c r="B6511" i="31"/>
  <c r="B6512" i="31"/>
  <c r="B6513" i="31"/>
  <c r="B6514" i="31"/>
  <c r="B6515" i="31"/>
  <c r="B6516" i="31"/>
  <c r="B6517" i="31"/>
  <c r="B6518" i="31"/>
  <c r="B6519" i="31"/>
  <c r="B6520" i="31"/>
  <c r="B6521" i="31"/>
  <c r="B6522" i="31"/>
  <c r="B6523" i="31"/>
  <c r="B6524" i="31"/>
  <c r="B6525" i="31"/>
  <c r="B6526" i="31"/>
  <c r="B6527" i="31"/>
  <c r="B6528" i="31"/>
  <c r="B6529" i="31"/>
  <c r="B6530" i="31"/>
  <c r="B6531" i="31"/>
  <c r="B6532" i="31"/>
  <c r="B6533" i="31"/>
  <c r="B6534" i="31"/>
  <c r="B6535" i="31"/>
  <c r="B6536" i="31"/>
  <c r="B6537" i="31"/>
  <c r="B6538" i="31"/>
  <c r="B6539" i="31"/>
  <c r="B6540" i="31"/>
  <c r="B6541" i="31"/>
  <c r="B6542" i="31"/>
  <c r="B6543" i="31"/>
  <c r="B6544" i="31"/>
  <c r="B6545" i="31"/>
  <c r="B6546" i="31"/>
  <c r="B6547" i="31"/>
  <c r="B6548" i="31"/>
  <c r="B6549" i="31"/>
  <c r="B6550" i="31"/>
  <c r="B6551" i="31"/>
  <c r="B6552" i="31"/>
  <c r="B6553" i="31"/>
  <c r="B6554" i="31"/>
  <c r="B6555" i="31"/>
  <c r="B6556" i="31"/>
  <c r="B6557" i="31"/>
  <c r="B6558" i="31"/>
  <c r="B6559" i="31"/>
  <c r="B6560" i="31"/>
  <c r="B6561" i="31"/>
  <c r="B6562" i="31"/>
  <c r="B6563" i="31"/>
  <c r="B6564" i="31"/>
  <c r="B6565" i="31"/>
  <c r="B6566" i="31"/>
  <c r="B6567" i="31"/>
  <c r="B6568" i="31"/>
  <c r="B6569" i="31"/>
  <c r="B6570" i="31"/>
  <c r="B6571" i="31"/>
  <c r="B6572" i="31"/>
  <c r="B6573" i="31"/>
  <c r="B6574" i="31"/>
  <c r="B6575" i="31"/>
  <c r="B6576" i="31"/>
  <c r="B6577" i="31"/>
  <c r="B6578" i="31"/>
  <c r="B6579" i="31"/>
  <c r="B6580" i="31"/>
  <c r="B6581" i="31"/>
  <c r="B6582" i="31"/>
  <c r="B6583" i="31"/>
  <c r="B6584" i="31"/>
  <c r="B6585" i="31"/>
  <c r="B6586" i="31"/>
  <c r="B6587" i="31"/>
  <c r="B6588" i="31"/>
  <c r="B6589" i="31"/>
  <c r="B6590" i="31"/>
  <c r="B6591" i="31"/>
  <c r="B6592" i="31"/>
  <c r="B6593" i="31"/>
  <c r="B6594" i="31"/>
  <c r="B6595" i="31"/>
  <c r="B6596" i="31"/>
  <c r="B6597" i="31"/>
  <c r="B6598" i="31"/>
  <c r="B6599" i="31"/>
  <c r="B6600" i="31"/>
  <c r="B6601" i="31"/>
  <c r="B6602" i="31"/>
  <c r="B6603" i="31"/>
  <c r="B6604" i="31"/>
  <c r="B6605" i="31"/>
  <c r="B6606" i="31"/>
  <c r="B6607" i="31"/>
  <c r="B6608" i="31"/>
  <c r="B6609" i="31"/>
  <c r="B6610" i="31"/>
  <c r="B6611" i="31"/>
  <c r="B6612" i="31"/>
  <c r="B6613" i="31"/>
  <c r="B6614" i="31"/>
  <c r="B6615" i="31"/>
  <c r="B6616" i="31"/>
  <c r="B6617" i="31"/>
  <c r="B6618" i="31"/>
  <c r="B6619" i="31"/>
  <c r="B6620" i="31"/>
  <c r="B6621" i="31"/>
  <c r="B6622" i="31"/>
  <c r="B6623" i="31"/>
  <c r="B6624" i="31"/>
  <c r="B6625" i="31"/>
  <c r="B6626" i="31"/>
  <c r="B6627" i="31"/>
  <c r="B6628" i="31"/>
  <c r="B6629" i="31"/>
  <c r="B6630" i="31"/>
  <c r="B6631" i="31"/>
  <c r="B6632" i="31"/>
  <c r="B6633" i="31"/>
  <c r="B6634" i="31"/>
  <c r="B6635" i="31"/>
  <c r="B6636" i="31"/>
  <c r="B6637" i="31"/>
  <c r="B6638" i="31"/>
  <c r="B6639" i="31"/>
  <c r="B6640" i="31"/>
  <c r="B6641" i="31"/>
  <c r="B6642" i="31"/>
  <c r="B6643" i="31"/>
  <c r="B6644" i="31"/>
  <c r="B6645" i="31"/>
  <c r="B6646" i="31"/>
  <c r="B6647" i="31"/>
  <c r="B6648" i="31"/>
  <c r="B6649" i="31"/>
  <c r="B6650" i="31"/>
  <c r="B6651" i="31"/>
  <c r="B6652" i="31"/>
  <c r="B6653" i="31"/>
  <c r="B6654" i="31"/>
  <c r="B6655" i="31"/>
  <c r="B6656" i="31"/>
  <c r="B6657" i="31"/>
  <c r="B6658" i="31"/>
  <c r="B6659" i="31"/>
  <c r="B6660" i="31"/>
  <c r="B6661" i="31"/>
  <c r="B6662" i="31"/>
  <c r="B6663" i="31"/>
  <c r="B6664" i="31"/>
  <c r="B6665" i="31"/>
  <c r="B6666" i="31"/>
  <c r="B6667" i="31"/>
  <c r="B6668" i="31"/>
  <c r="B6669" i="31"/>
  <c r="B6670" i="31"/>
  <c r="B6671" i="31"/>
  <c r="B6672" i="31"/>
  <c r="B6673" i="31"/>
  <c r="B6674" i="31"/>
  <c r="B6675" i="31"/>
  <c r="B6676" i="31"/>
  <c r="B6677" i="31"/>
  <c r="B6678" i="31"/>
  <c r="B6679" i="31"/>
  <c r="B6680" i="31"/>
  <c r="B6681" i="31"/>
  <c r="B6682" i="31"/>
  <c r="B6683" i="31"/>
  <c r="B6684" i="31"/>
  <c r="B6685" i="31"/>
  <c r="B6686" i="31"/>
  <c r="B6687" i="31"/>
  <c r="B6688" i="31"/>
  <c r="B6689" i="31"/>
  <c r="B6690" i="31"/>
  <c r="B6691" i="31"/>
  <c r="B6692" i="31"/>
  <c r="B6693" i="31"/>
  <c r="B6694" i="31"/>
  <c r="B6695" i="31"/>
  <c r="B6696" i="31"/>
  <c r="B6697" i="31"/>
  <c r="B6698" i="31"/>
  <c r="B6699" i="31"/>
  <c r="B6700" i="31"/>
  <c r="B6701" i="31"/>
  <c r="B6702" i="31"/>
  <c r="B6703" i="31"/>
  <c r="B6704" i="31"/>
  <c r="B6705" i="31"/>
  <c r="B6706" i="31"/>
  <c r="B6707" i="31"/>
  <c r="B6708" i="31"/>
  <c r="B6709" i="31"/>
  <c r="B6710" i="31"/>
  <c r="B6711" i="31"/>
  <c r="B6712" i="31"/>
  <c r="B6713" i="31"/>
  <c r="B6714" i="31"/>
  <c r="B6715" i="31"/>
  <c r="B6716" i="31"/>
  <c r="B6717" i="31"/>
  <c r="B6718" i="31"/>
  <c r="B6719" i="31"/>
  <c r="B6720" i="31"/>
  <c r="B6721" i="31"/>
  <c r="B6722" i="31"/>
  <c r="B6723" i="31"/>
  <c r="B6724" i="31"/>
  <c r="B6725" i="31"/>
  <c r="B6726" i="31"/>
  <c r="B6727" i="31"/>
  <c r="B6728" i="31"/>
  <c r="B6729" i="31"/>
  <c r="B6730" i="31"/>
  <c r="B6731" i="31"/>
  <c r="B6732" i="31"/>
  <c r="B6733" i="31"/>
  <c r="B6734" i="31"/>
  <c r="B6735" i="31"/>
  <c r="B6736" i="31"/>
  <c r="B6737" i="31"/>
  <c r="B6738" i="31"/>
  <c r="B6739" i="31"/>
  <c r="B6740" i="31"/>
  <c r="B6741" i="31"/>
  <c r="B6742" i="31"/>
  <c r="B6743" i="31"/>
  <c r="B6744" i="31"/>
  <c r="B6745" i="31"/>
  <c r="B6746" i="31"/>
  <c r="B6747" i="31"/>
  <c r="B6748" i="31"/>
  <c r="B6749" i="31"/>
  <c r="B6750" i="31"/>
  <c r="B6751" i="31"/>
  <c r="B6752" i="31"/>
  <c r="B6753" i="31"/>
  <c r="B6754" i="31"/>
  <c r="B6755" i="31"/>
  <c r="B6756" i="31"/>
  <c r="B6757" i="31"/>
  <c r="B6758" i="31"/>
  <c r="B6759" i="31"/>
  <c r="B6760" i="31"/>
  <c r="B6761" i="31"/>
  <c r="B6762" i="31"/>
  <c r="B6763" i="31"/>
  <c r="B6764" i="31"/>
  <c r="B6765" i="31"/>
  <c r="B6766" i="31"/>
  <c r="B6767" i="31"/>
  <c r="B6768" i="31"/>
  <c r="B6769" i="31"/>
  <c r="B6770" i="31"/>
  <c r="B6771" i="31"/>
  <c r="B6772" i="31"/>
  <c r="B6773" i="31"/>
  <c r="B6774" i="31"/>
  <c r="B6775" i="31"/>
  <c r="B6776" i="31"/>
  <c r="B6777" i="31"/>
  <c r="B6778" i="31"/>
  <c r="B6779" i="31"/>
  <c r="B6780" i="31"/>
  <c r="B6781" i="31"/>
  <c r="B6782" i="31"/>
  <c r="B6783" i="31"/>
  <c r="B6784" i="31"/>
  <c r="B6785" i="31"/>
  <c r="B6786" i="31"/>
  <c r="B6787" i="31"/>
  <c r="B6788" i="31"/>
  <c r="B6789" i="31"/>
  <c r="B6790" i="31"/>
  <c r="B6791" i="31"/>
  <c r="B6792" i="31"/>
  <c r="B6793" i="31"/>
  <c r="B6794" i="31"/>
  <c r="B6795" i="31"/>
  <c r="B6796" i="31"/>
  <c r="B6797" i="31"/>
  <c r="B6798" i="31"/>
  <c r="B6799" i="31"/>
  <c r="B6800" i="31"/>
  <c r="B6801" i="31"/>
  <c r="B6802" i="31"/>
  <c r="B6803" i="31"/>
  <c r="B6804" i="31"/>
  <c r="B6805" i="31"/>
  <c r="B6806" i="31"/>
  <c r="B6807" i="31"/>
  <c r="B6808" i="31"/>
  <c r="B6809" i="31"/>
  <c r="B6810" i="31"/>
  <c r="B6811" i="31"/>
  <c r="B6812" i="31"/>
  <c r="B6813" i="31"/>
  <c r="B6814" i="31"/>
  <c r="B6815" i="31"/>
  <c r="B6816" i="31"/>
  <c r="B6817" i="31"/>
  <c r="B6818" i="31"/>
  <c r="B6819" i="31"/>
  <c r="B6820" i="31"/>
  <c r="B6821" i="31"/>
  <c r="B6822" i="31"/>
  <c r="B6823" i="31"/>
  <c r="B6824" i="31"/>
  <c r="B6825" i="31"/>
  <c r="B6826" i="31"/>
  <c r="B6827" i="31"/>
  <c r="B6828" i="31"/>
  <c r="B6829" i="31"/>
  <c r="B6830" i="31"/>
  <c r="B6831" i="31"/>
  <c r="B6832" i="31"/>
  <c r="B6833" i="31"/>
  <c r="B6834" i="31"/>
  <c r="B6835" i="31"/>
  <c r="B6836" i="31"/>
  <c r="B6837" i="31"/>
  <c r="B6838" i="31"/>
  <c r="B6839" i="31"/>
  <c r="B6840" i="31"/>
  <c r="B6841" i="31"/>
  <c r="B6842" i="31"/>
  <c r="B6843" i="31"/>
  <c r="B6844" i="31"/>
  <c r="B6845" i="31"/>
  <c r="B6846" i="31"/>
  <c r="B6847" i="31"/>
  <c r="B6848" i="31"/>
  <c r="B6849" i="31"/>
  <c r="B6850" i="31"/>
  <c r="B6851" i="31"/>
  <c r="B6852" i="31"/>
  <c r="B6853" i="31"/>
  <c r="B6854" i="31"/>
  <c r="B6855" i="31"/>
  <c r="B6856" i="31"/>
  <c r="B6857" i="31"/>
  <c r="B6858" i="31"/>
  <c r="B6859" i="31"/>
  <c r="B6860" i="31"/>
  <c r="B6861" i="31"/>
  <c r="B6862" i="31"/>
  <c r="B6863" i="31"/>
  <c r="B6864" i="31"/>
  <c r="B6865" i="31"/>
  <c r="B6866" i="31"/>
  <c r="B6867" i="31"/>
  <c r="B6868" i="31"/>
  <c r="B6869" i="31"/>
  <c r="B6870" i="31"/>
  <c r="B6871" i="31"/>
  <c r="B6872" i="31"/>
  <c r="B6873" i="31"/>
  <c r="B6874" i="31"/>
  <c r="B6875" i="31"/>
  <c r="B6876" i="31"/>
  <c r="B6877" i="31"/>
  <c r="B6878" i="31"/>
  <c r="B6879" i="31"/>
  <c r="B6880" i="31"/>
  <c r="B6881" i="31"/>
  <c r="B6882" i="31"/>
  <c r="B6883" i="31"/>
  <c r="B6884" i="31"/>
  <c r="B6885" i="31"/>
  <c r="B6886" i="31"/>
  <c r="B6887" i="31"/>
  <c r="B6888" i="31"/>
  <c r="B6889" i="31"/>
  <c r="B6890" i="31"/>
  <c r="B6891" i="31"/>
  <c r="B6892" i="31"/>
  <c r="B6893" i="31"/>
  <c r="B6894" i="31"/>
  <c r="B6895" i="31"/>
  <c r="B6896" i="31"/>
  <c r="B6897" i="31"/>
  <c r="B6898" i="31"/>
  <c r="B6899" i="31"/>
  <c r="B6900" i="31"/>
  <c r="B6901" i="31"/>
  <c r="B6902" i="31"/>
  <c r="B6903" i="31"/>
  <c r="B6904" i="31"/>
  <c r="B6905" i="31"/>
  <c r="B6906" i="31"/>
  <c r="B6907" i="31"/>
  <c r="B6908" i="31"/>
  <c r="B6909" i="31"/>
  <c r="B6910" i="31"/>
  <c r="B6911" i="31"/>
  <c r="B6912" i="31"/>
  <c r="B6913" i="31"/>
  <c r="B6914" i="31"/>
  <c r="B6915" i="31"/>
  <c r="B6916" i="31"/>
  <c r="B6917" i="31"/>
  <c r="B6918" i="31"/>
  <c r="B6919" i="31"/>
  <c r="B6920" i="31"/>
  <c r="B6921" i="31"/>
  <c r="B6922" i="31"/>
  <c r="B6923" i="31"/>
  <c r="B6924" i="31"/>
  <c r="B6925" i="31"/>
  <c r="B6926" i="31"/>
  <c r="B6927" i="31"/>
  <c r="B6928" i="31"/>
  <c r="B6929" i="31"/>
  <c r="B6930" i="31"/>
  <c r="B6931" i="31"/>
  <c r="B6932" i="31"/>
  <c r="B6933" i="31"/>
  <c r="B6934" i="31"/>
  <c r="B6935" i="31"/>
  <c r="B6936" i="31"/>
  <c r="B6937" i="31"/>
  <c r="B6938" i="31"/>
  <c r="B6939" i="31"/>
  <c r="B6940" i="31"/>
  <c r="B6941" i="31"/>
  <c r="B6942" i="31"/>
  <c r="B6943" i="31"/>
  <c r="B6944" i="31"/>
  <c r="B6945" i="31"/>
  <c r="B6946" i="31"/>
  <c r="B6947" i="31"/>
  <c r="B6948" i="31"/>
  <c r="B6949" i="31"/>
  <c r="B6950" i="31"/>
  <c r="B6951" i="31"/>
  <c r="B6952" i="31"/>
  <c r="B6953" i="31"/>
  <c r="B6954" i="31"/>
  <c r="B6955" i="31"/>
  <c r="B6956" i="31"/>
  <c r="B6957" i="31"/>
  <c r="B6958" i="31"/>
  <c r="B6959" i="31"/>
  <c r="B6960" i="31"/>
  <c r="B6961" i="31"/>
  <c r="B6962" i="31"/>
  <c r="B6963" i="31"/>
  <c r="B6964" i="31"/>
  <c r="B6965" i="31"/>
  <c r="B6966" i="31"/>
  <c r="B6967" i="31"/>
  <c r="B6968" i="31"/>
  <c r="B6969" i="31"/>
  <c r="B6970" i="31"/>
  <c r="B6971" i="31"/>
  <c r="B6972" i="31"/>
  <c r="B6973" i="31"/>
  <c r="B6974" i="31"/>
  <c r="B6975" i="31"/>
  <c r="B6976" i="31"/>
  <c r="B6977" i="31"/>
  <c r="B6978" i="31"/>
  <c r="B6979" i="31"/>
  <c r="B6980" i="31"/>
  <c r="B6981" i="31"/>
  <c r="B6982" i="31"/>
  <c r="B6983" i="31"/>
  <c r="B6984" i="31"/>
  <c r="B6985" i="31"/>
  <c r="B6986" i="31"/>
  <c r="B6987" i="31"/>
  <c r="B6988" i="31"/>
  <c r="B6989" i="31"/>
  <c r="B6990" i="31"/>
  <c r="B6991" i="31"/>
  <c r="B6992" i="31"/>
  <c r="B6993" i="31"/>
  <c r="B6994" i="31"/>
  <c r="B6995" i="31"/>
  <c r="B6996" i="31"/>
  <c r="B6997" i="31"/>
  <c r="B6998" i="31"/>
  <c r="B6999" i="31"/>
  <c r="B7000" i="31"/>
  <c r="B7001" i="31"/>
  <c r="B7002" i="31"/>
  <c r="B7003" i="31"/>
  <c r="B7004" i="31"/>
  <c r="B7005" i="31"/>
  <c r="B7006" i="31"/>
  <c r="B7007" i="31"/>
  <c r="B7008" i="31"/>
  <c r="B7009" i="31"/>
  <c r="B7010" i="31"/>
  <c r="B7011" i="31"/>
  <c r="B7012" i="31"/>
  <c r="B7013" i="31"/>
  <c r="B7014" i="31"/>
  <c r="B7015" i="31"/>
  <c r="B7016" i="31"/>
  <c r="B7017" i="31"/>
  <c r="B7018" i="31"/>
  <c r="B7019" i="31"/>
  <c r="B7020" i="31"/>
  <c r="B7021" i="31"/>
  <c r="B7022" i="31"/>
  <c r="B7023" i="31"/>
  <c r="B7024" i="31"/>
  <c r="B7025" i="31"/>
  <c r="B7026" i="31"/>
  <c r="B7027" i="31"/>
  <c r="B7028" i="31"/>
  <c r="B7029" i="31"/>
  <c r="B7030" i="31"/>
  <c r="B7031" i="31"/>
  <c r="B7032" i="31"/>
  <c r="B7033" i="31"/>
  <c r="B7034" i="31"/>
  <c r="B7035" i="31"/>
  <c r="B7036" i="31"/>
  <c r="B7037" i="31"/>
  <c r="B7038" i="31"/>
  <c r="B7039" i="31"/>
  <c r="B7040" i="31"/>
  <c r="B7041" i="31"/>
  <c r="B7042" i="31"/>
  <c r="B7043" i="31"/>
  <c r="B7044" i="31"/>
  <c r="B7045" i="31"/>
  <c r="B7046" i="31"/>
  <c r="B7047" i="31"/>
  <c r="B7048" i="31"/>
  <c r="B7049" i="31"/>
  <c r="B7050" i="31"/>
  <c r="B7051" i="31"/>
  <c r="B7052" i="31"/>
  <c r="B7053" i="31"/>
  <c r="B7054" i="31"/>
  <c r="B7055" i="31"/>
  <c r="B7056" i="31"/>
  <c r="B7057" i="31"/>
  <c r="B7058" i="31"/>
  <c r="B7059" i="31"/>
  <c r="B7060" i="31"/>
  <c r="B7061" i="31"/>
  <c r="B7062" i="31"/>
  <c r="B7063" i="31"/>
  <c r="B7064" i="31"/>
  <c r="B7065" i="31"/>
  <c r="B7066" i="31"/>
  <c r="B7067" i="31"/>
  <c r="B7068" i="31"/>
  <c r="B7069" i="31"/>
  <c r="B7070" i="31"/>
  <c r="B7071" i="31"/>
  <c r="B7072" i="31"/>
  <c r="B7073" i="31"/>
  <c r="B7074" i="31"/>
  <c r="B7075" i="31"/>
  <c r="B7076" i="31"/>
  <c r="B7077" i="31"/>
  <c r="B7078" i="31"/>
  <c r="B7079" i="31"/>
  <c r="B7080" i="31"/>
  <c r="B7081" i="31"/>
  <c r="B7082" i="31"/>
  <c r="B7083" i="31"/>
  <c r="B7084" i="31"/>
  <c r="B7085" i="31"/>
  <c r="B7086" i="31"/>
  <c r="B7087" i="31"/>
  <c r="B7088" i="31"/>
  <c r="B7089" i="31"/>
  <c r="B7090" i="31"/>
  <c r="B7091" i="31"/>
  <c r="B7092" i="31"/>
  <c r="B7093" i="31"/>
  <c r="B7094" i="31"/>
  <c r="B7095" i="31"/>
  <c r="B7096" i="31"/>
  <c r="B7097" i="31"/>
  <c r="B7098" i="31"/>
  <c r="B7099" i="31"/>
  <c r="B7100" i="31"/>
  <c r="B7101" i="31"/>
  <c r="B7102" i="31"/>
  <c r="B7103" i="31"/>
  <c r="B7104" i="31"/>
  <c r="B7105" i="31"/>
  <c r="B7106" i="31"/>
  <c r="B7107" i="31"/>
  <c r="B7108" i="31"/>
  <c r="B7109" i="31"/>
  <c r="B7110" i="31"/>
  <c r="B7111" i="31"/>
  <c r="B7112" i="31"/>
  <c r="B7113" i="31"/>
  <c r="B7114" i="31"/>
  <c r="B7115" i="31"/>
  <c r="B7116" i="31"/>
  <c r="B7117" i="31"/>
  <c r="B7118" i="31"/>
  <c r="B7119" i="31"/>
  <c r="B7120" i="31"/>
  <c r="B7121" i="31"/>
  <c r="B7122" i="31"/>
  <c r="B7123" i="31"/>
  <c r="B7124" i="31"/>
  <c r="B7125" i="31"/>
  <c r="B7126" i="31"/>
  <c r="B7127" i="31"/>
  <c r="B7128" i="31"/>
  <c r="B7129" i="31"/>
  <c r="B7130" i="31"/>
  <c r="B7131" i="31"/>
  <c r="B7132" i="31"/>
  <c r="B7133" i="31"/>
  <c r="B7134" i="31"/>
  <c r="B7135" i="31"/>
  <c r="B7136" i="31"/>
  <c r="B7137" i="31"/>
  <c r="B7138" i="31"/>
  <c r="B7139" i="31"/>
  <c r="B7140" i="31"/>
  <c r="B7141" i="31"/>
  <c r="B7142" i="31"/>
  <c r="B7143" i="31"/>
  <c r="B7144" i="31"/>
  <c r="B7145" i="31"/>
  <c r="B7146" i="31"/>
  <c r="B7147" i="31"/>
  <c r="B7148" i="31"/>
  <c r="B7149" i="31"/>
  <c r="B7150" i="31"/>
  <c r="B7151" i="31"/>
  <c r="B7152" i="31"/>
  <c r="B7153" i="31"/>
  <c r="B7154" i="31"/>
  <c r="B7155" i="31"/>
  <c r="B7156" i="31"/>
  <c r="B7157" i="31"/>
  <c r="B7158" i="31"/>
  <c r="B7159" i="31"/>
  <c r="B7160" i="31"/>
  <c r="B7161" i="31"/>
  <c r="B7162" i="31"/>
  <c r="B7163" i="31"/>
  <c r="B7164" i="31"/>
  <c r="B7165" i="31"/>
  <c r="B7166" i="31"/>
  <c r="B7167" i="31"/>
  <c r="B7168" i="31"/>
  <c r="B7169" i="31"/>
  <c r="B7170" i="31"/>
  <c r="B7171" i="31"/>
  <c r="B7172" i="31"/>
  <c r="B7173" i="31"/>
  <c r="B7174" i="31"/>
  <c r="B7175" i="31"/>
  <c r="B7176" i="31"/>
  <c r="B7177" i="31"/>
  <c r="B7178" i="31"/>
  <c r="B7179" i="31"/>
  <c r="B7180" i="31"/>
  <c r="B7181" i="31"/>
  <c r="B7182" i="31"/>
  <c r="B7183" i="31"/>
  <c r="B7184" i="31"/>
  <c r="B7185" i="31"/>
  <c r="B7186" i="31"/>
  <c r="B7187" i="31"/>
  <c r="B7188" i="31"/>
  <c r="B7189" i="31"/>
  <c r="B7190" i="31"/>
  <c r="B7191" i="31"/>
  <c r="B7192" i="31"/>
  <c r="B7193" i="31"/>
  <c r="B7194" i="31"/>
  <c r="B7195" i="31"/>
  <c r="B7196" i="31"/>
  <c r="B7197" i="31"/>
  <c r="B7198" i="31"/>
  <c r="B7199" i="31"/>
  <c r="B7200" i="31"/>
  <c r="B7201" i="31"/>
  <c r="B7202" i="31"/>
  <c r="B7203" i="31"/>
  <c r="B7204" i="31"/>
  <c r="B7205" i="31"/>
  <c r="B7206" i="31"/>
  <c r="B7207" i="31"/>
  <c r="B7208" i="31"/>
  <c r="B7209" i="31"/>
  <c r="B7210" i="31"/>
  <c r="B7211" i="31"/>
  <c r="B7212" i="31"/>
  <c r="B7213" i="31"/>
  <c r="B7214" i="31"/>
  <c r="B7215" i="31"/>
  <c r="B7216" i="31"/>
  <c r="B7217" i="31"/>
  <c r="B7218" i="31"/>
  <c r="B7219" i="31"/>
  <c r="B7220" i="31"/>
  <c r="B7221" i="31"/>
  <c r="B7222" i="31"/>
  <c r="B7223" i="31"/>
  <c r="B7224" i="31"/>
  <c r="B7225" i="31"/>
  <c r="B7226" i="31"/>
  <c r="B7227" i="31"/>
  <c r="B7228" i="31"/>
  <c r="B7229" i="31"/>
  <c r="B7230" i="31"/>
  <c r="B7231" i="31"/>
  <c r="B7232" i="31"/>
  <c r="B7233" i="31"/>
  <c r="B7234" i="31"/>
  <c r="B7235" i="31"/>
  <c r="B7236" i="31"/>
  <c r="B7237" i="31"/>
  <c r="B7238" i="31"/>
  <c r="B7239" i="31"/>
  <c r="B7240" i="31"/>
  <c r="B7241" i="31"/>
  <c r="B7242" i="31"/>
  <c r="B7243" i="31"/>
  <c r="B7244" i="31"/>
  <c r="B7245" i="31"/>
  <c r="B7246" i="31"/>
  <c r="B7247" i="31"/>
  <c r="B7248" i="31"/>
  <c r="B7249" i="31"/>
  <c r="B7250" i="31"/>
  <c r="B7251" i="31"/>
  <c r="B7252" i="31"/>
  <c r="B7253" i="31"/>
  <c r="B7254" i="31"/>
  <c r="B7255" i="31"/>
  <c r="B7256" i="31"/>
  <c r="B7257" i="31"/>
  <c r="B7258" i="31"/>
  <c r="B7259" i="31"/>
  <c r="B7260" i="31"/>
  <c r="B7261" i="31"/>
  <c r="B7262" i="31"/>
  <c r="B7263" i="31"/>
  <c r="B7264" i="31"/>
  <c r="B7265" i="31"/>
  <c r="B7266" i="31"/>
  <c r="B7267" i="31"/>
  <c r="B7268" i="31"/>
  <c r="B7269" i="31"/>
  <c r="B7270" i="31"/>
  <c r="B7271" i="31"/>
  <c r="B7272" i="31"/>
  <c r="B7273" i="31"/>
  <c r="B7274" i="31"/>
  <c r="B7275" i="31"/>
  <c r="B7276" i="31"/>
  <c r="B7277" i="31"/>
  <c r="B7278" i="31"/>
  <c r="B7279" i="31"/>
  <c r="B7280" i="31"/>
  <c r="B7281" i="31"/>
  <c r="B7282" i="31"/>
  <c r="B7283" i="31"/>
  <c r="B7284" i="31"/>
  <c r="B7285" i="31"/>
  <c r="B7286" i="31"/>
  <c r="B7287" i="31"/>
  <c r="B7288" i="31"/>
  <c r="B7289" i="31"/>
  <c r="B7290" i="31"/>
  <c r="B7291" i="31"/>
  <c r="B7292" i="31"/>
  <c r="B7293" i="31"/>
  <c r="B7294" i="31"/>
  <c r="B7295" i="31"/>
  <c r="B7296" i="31"/>
  <c r="B7297" i="31"/>
  <c r="B7298" i="31"/>
  <c r="B7299" i="31"/>
  <c r="B7300" i="31"/>
  <c r="B7301" i="31"/>
  <c r="B7302" i="31"/>
  <c r="B7303" i="31"/>
  <c r="B7304" i="31"/>
  <c r="B7305" i="31"/>
  <c r="B7306" i="31"/>
  <c r="B7307" i="31"/>
  <c r="B7308" i="31"/>
  <c r="B7309" i="31"/>
  <c r="B7310" i="31"/>
  <c r="B7311" i="31"/>
  <c r="B7312" i="31"/>
  <c r="B7313" i="31"/>
  <c r="B7314" i="31"/>
  <c r="B7315" i="31"/>
  <c r="B7316" i="31"/>
  <c r="B7317" i="31"/>
  <c r="B7318" i="31"/>
  <c r="B7319" i="31"/>
  <c r="B7320" i="31"/>
  <c r="B7321" i="31"/>
  <c r="B7322" i="31"/>
  <c r="B7323" i="31"/>
  <c r="B7324" i="31"/>
  <c r="B7325" i="31"/>
  <c r="B7326" i="31"/>
  <c r="B7327" i="31"/>
  <c r="B7328" i="31"/>
  <c r="B7329" i="31"/>
  <c r="B7330" i="31"/>
  <c r="B7331" i="31"/>
  <c r="B7332" i="31"/>
  <c r="B7333" i="31"/>
  <c r="B7334" i="31"/>
  <c r="B7335" i="31"/>
  <c r="B7336" i="31"/>
  <c r="B7337" i="31"/>
  <c r="B7338" i="31"/>
  <c r="B7339" i="31"/>
  <c r="B7340" i="31"/>
  <c r="B7341" i="31"/>
  <c r="B7342" i="31"/>
  <c r="B7343" i="31"/>
  <c r="B7344" i="31"/>
  <c r="B7345" i="31"/>
  <c r="B7346" i="31"/>
  <c r="B7347" i="31"/>
  <c r="B7348" i="31"/>
  <c r="B7349" i="31"/>
  <c r="B7350" i="31"/>
  <c r="B7351" i="31"/>
  <c r="B7352" i="31"/>
  <c r="B7353" i="31"/>
  <c r="B7354" i="31"/>
  <c r="B7355" i="31"/>
  <c r="B7356" i="31"/>
  <c r="B7357" i="31"/>
  <c r="B7358" i="31"/>
  <c r="B7359" i="31"/>
  <c r="B7360" i="31"/>
  <c r="B7361" i="31"/>
  <c r="B7362" i="31"/>
  <c r="B7363" i="31"/>
  <c r="B7364" i="31"/>
  <c r="B7365" i="31"/>
  <c r="B7366" i="31"/>
  <c r="B7367" i="31"/>
  <c r="B7368" i="31"/>
  <c r="B7369" i="31"/>
  <c r="B7370" i="31"/>
  <c r="B7371" i="31"/>
  <c r="B7372" i="31"/>
  <c r="B7373" i="31"/>
  <c r="B7374" i="31"/>
  <c r="B7375" i="31"/>
  <c r="B7376" i="31"/>
  <c r="B7377" i="31"/>
  <c r="B7378" i="31"/>
  <c r="B7379" i="31"/>
  <c r="B7380" i="31"/>
  <c r="B7381" i="31"/>
  <c r="B7382" i="31"/>
  <c r="B7383" i="31"/>
  <c r="B7384" i="31"/>
  <c r="B7385" i="31"/>
  <c r="B7386" i="31"/>
  <c r="B7387" i="31"/>
  <c r="B7388" i="31"/>
  <c r="B7389" i="31"/>
  <c r="B7390" i="31"/>
  <c r="B7391" i="31"/>
  <c r="B7392" i="31"/>
  <c r="B7393" i="31"/>
  <c r="B7394" i="31"/>
  <c r="B7395" i="31"/>
  <c r="B7396" i="31"/>
  <c r="B7397" i="31"/>
  <c r="B7398" i="31"/>
  <c r="B7399" i="31"/>
  <c r="B7400" i="31"/>
  <c r="B7401" i="31"/>
  <c r="B7402" i="31"/>
  <c r="B7403" i="31"/>
  <c r="B7404" i="31"/>
  <c r="B7405" i="31"/>
  <c r="B7406" i="31"/>
  <c r="B7407" i="31"/>
  <c r="B7408" i="31"/>
  <c r="B7409" i="31"/>
  <c r="B7410" i="31"/>
  <c r="B7411" i="31"/>
  <c r="B7412" i="31"/>
  <c r="B7413" i="31"/>
  <c r="B7414" i="31"/>
  <c r="B7415" i="31"/>
  <c r="B7416" i="31"/>
  <c r="B7417" i="31"/>
  <c r="B7418" i="31"/>
  <c r="B7419" i="31"/>
  <c r="B7420" i="31"/>
  <c r="B7421" i="31"/>
  <c r="B7422" i="31"/>
  <c r="B7423" i="31"/>
  <c r="B7424" i="31"/>
  <c r="B7425" i="31"/>
  <c r="B7426" i="31"/>
  <c r="B7427" i="31"/>
  <c r="B7428" i="31"/>
  <c r="B7429" i="31"/>
  <c r="B7430" i="31"/>
  <c r="B7431" i="31"/>
  <c r="B7432" i="31"/>
  <c r="B7433" i="31"/>
  <c r="B7434" i="31"/>
  <c r="B7435" i="31"/>
  <c r="B7436" i="31"/>
  <c r="B7437" i="31"/>
  <c r="B7438" i="31"/>
  <c r="B7439" i="31"/>
  <c r="B7440" i="31"/>
  <c r="B7441" i="31"/>
  <c r="B7442" i="31"/>
  <c r="B7443" i="31"/>
  <c r="B7444" i="31"/>
  <c r="B7445" i="31"/>
  <c r="B7446" i="31"/>
  <c r="B7447" i="31"/>
  <c r="B7448" i="31"/>
  <c r="B7449" i="31"/>
  <c r="B7450" i="31"/>
  <c r="B7451" i="31"/>
  <c r="B7452" i="31"/>
  <c r="B7453" i="31"/>
  <c r="B7454" i="31"/>
  <c r="B7455" i="31"/>
  <c r="B7456" i="31"/>
  <c r="B7457" i="31"/>
  <c r="B7458" i="31"/>
  <c r="B7459" i="31"/>
  <c r="B7460" i="31"/>
  <c r="B7461" i="31"/>
  <c r="B7462" i="31"/>
  <c r="B7463" i="31"/>
  <c r="B7464" i="31"/>
  <c r="B7465" i="31"/>
  <c r="B7466" i="31"/>
  <c r="B7467" i="31"/>
  <c r="B7468" i="31"/>
  <c r="B7469" i="31"/>
  <c r="B7470" i="31"/>
  <c r="B7471" i="31"/>
  <c r="B7472" i="31"/>
  <c r="B7473" i="31"/>
  <c r="B7474" i="31"/>
  <c r="B7475" i="31"/>
  <c r="B7476" i="31"/>
  <c r="B7477" i="31"/>
  <c r="B7478" i="31"/>
  <c r="B7479" i="31"/>
  <c r="B7480" i="31"/>
  <c r="B7481" i="31"/>
  <c r="B7482" i="31"/>
  <c r="B7483" i="31"/>
  <c r="B7484" i="31"/>
  <c r="B7485" i="31"/>
  <c r="B7486" i="31"/>
  <c r="B7487" i="31"/>
  <c r="B7488" i="31"/>
  <c r="B7489" i="31"/>
  <c r="B7490" i="31"/>
  <c r="B7491" i="31"/>
  <c r="B7492" i="31"/>
  <c r="B7493" i="31"/>
  <c r="B7494" i="31"/>
  <c r="B7495" i="31"/>
  <c r="B7496" i="31"/>
  <c r="B7497" i="31"/>
  <c r="B7498" i="31"/>
  <c r="B7499" i="31"/>
  <c r="B7500" i="31"/>
  <c r="B7501" i="31"/>
  <c r="B7502" i="31"/>
  <c r="B7503" i="31"/>
  <c r="B7504" i="31"/>
  <c r="B7505" i="31"/>
  <c r="B7506" i="31"/>
  <c r="B7507" i="31"/>
  <c r="B7508" i="31"/>
  <c r="B7509" i="31"/>
  <c r="B7510" i="31"/>
  <c r="B7511" i="31"/>
  <c r="B7512" i="31"/>
  <c r="B7513" i="31"/>
  <c r="B7514" i="31"/>
  <c r="B7515" i="31"/>
  <c r="B7516" i="31"/>
  <c r="B7517" i="31"/>
  <c r="B7518" i="31"/>
  <c r="B7519" i="31"/>
  <c r="B7520" i="31"/>
  <c r="B7521" i="31"/>
  <c r="B7522" i="31"/>
  <c r="B7523" i="31"/>
  <c r="B7524" i="31"/>
  <c r="B7525" i="31"/>
  <c r="B7526" i="31"/>
  <c r="B7527" i="31"/>
  <c r="B7528" i="31"/>
  <c r="B7529" i="31"/>
  <c r="B7530" i="31"/>
  <c r="B7531" i="31"/>
  <c r="B7532" i="31"/>
  <c r="B7533" i="31"/>
  <c r="B7534" i="31"/>
  <c r="B7535" i="31"/>
  <c r="B7536" i="31"/>
  <c r="B7537" i="31"/>
  <c r="B7538" i="31"/>
  <c r="B7539" i="31"/>
  <c r="B7540" i="31"/>
  <c r="B7541" i="31"/>
  <c r="B7542" i="31"/>
  <c r="B7543" i="31"/>
  <c r="B7544" i="31"/>
  <c r="B7545" i="31"/>
  <c r="B7546" i="31"/>
  <c r="B7547" i="31"/>
  <c r="B7548" i="31"/>
  <c r="B7549" i="31"/>
  <c r="B7550" i="31"/>
  <c r="B7551" i="31"/>
  <c r="B7552" i="31"/>
  <c r="B7553" i="31"/>
  <c r="B7554" i="31"/>
  <c r="B7555" i="31"/>
  <c r="B7556" i="31"/>
  <c r="B7557" i="31"/>
  <c r="B7558" i="31"/>
  <c r="B7559" i="31"/>
  <c r="B7560" i="31"/>
  <c r="B7561" i="31"/>
  <c r="B7562" i="31"/>
  <c r="B7563" i="31"/>
  <c r="B7564" i="31"/>
  <c r="B7565" i="31"/>
  <c r="B7566" i="31"/>
  <c r="B7567" i="31"/>
  <c r="B7568" i="31"/>
  <c r="B7569" i="31"/>
  <c r="B7570" i="31"/>
  <c r="B7571" i="31"/>
  <c r="B7572" i="31"/>
  <c r="B7573" i="31"/>
  <c r="B7574" i="31"/>
  <c r="B7575" i="31"/>
  <c r="B7576" i="31"/>
  <c r="B7577" i="31"/>
  <c r="B7578" i="31"/>
  <c r="B7579" i="31"/>
  <c r="B7580" i="31"/>
  <c r="B7581" i="31"/>
  <c r="B7582" i="31"/>
  <c r="B7583" i="31"/>
  <c r="B7584" i="31"/>
  <c r="B7585" i="31"/>
  <c r="B7586" i="31"/>
  <c r="B7587" i="31"/>
  <c r="B7588" i="31"/>
  <c r="B7589" i="31"/>
  <c r="B7590" i="31"/>
  <c r="B7591" i="31"/>
  <c r="B7592" i="31"/>
  <c r="B7593" i="31"/>
  <c r="B7594" i="31"/>
  <c r="B7595" i="31"/>
  <c r="B7596" i="31"/>
  <c r="B7597" i="31"/>
  <c r="B7598" i="31"/>
  <c r="B7599" i="31"/>
  <c r="B7600" i="31"/>
  <c r="B7601" i="31"/>
  <c r="B7602" i="31"/>
  <c r="B7603" i="31"/>
  <c r="B7604" i="31"/>
  <c r="B7605" i="31"/>
  <c r="B7606" i="31"/>
  <c r="B7607" i="31"/>
  <c r="B7608" i="31"/>
  <c r="B7609" i="31"/>
  <c r="B7610" i="31"/>
  <c r="B7611" i="31"/>
  <c r="B7612" i="31"/>
  <c r="B7613" i="31"/>
  <c r="B7614" i="31"/>
  <c r="B7615" i="31"/>
  <c r="B7616" i="31"/>
  <c r="B7617" i="31"/>
  <c r="B7618" i="31"/>
  <c r="B7619" i="31"/>
  <c r="B7620" i="31"/>
  <c r="B7621" i="31"/>
  <c r="B7622" i="31"/>
  <c r="B7623" i="31"/>
  <c r="B7624" i="31"/>
  <c r="B7625" i="31"/>
  <c r="B7626" i="31"/>
  <c r="B7627" i="31"/>
  <c r="B7628" i="31"/>
  <c r="B7629" i="31"/>
  <c r="B7630" i="31"/>
  <c r="B7631" i="31"/>
  <c r="B7632" i="31"/>
  <c r="B7633" i="31"/>
  <c r="B7634" i="31"/>
  <c r="B7635" i="31"/>
  <c r="B7636" i="31"/>
  <c r="B7637" i="31"/>
  <c r="B7638" i="31"/>
  <c r="B7639" i="31"/>
  <c r="B7640" i="31"/>
  <c r="B7641" i="31"/>
  <c r="B7642" i="31"/>
  <c r="B7643" i="31"/>
  <c r="B7644" i="31"/>
  <c r="B7645" i="31"/>
  <c r="B7646" i="31"/>
  <c r="B7647" i="31"/>
  <c r="B7648" i="31"/>
  <c r="B7649" i="31"/>
  <c r="B7650" i="31"/>
  <c r="B7651" i="31"/>
  <c r="B7652" i="31"/>
  <c r="B7653" i="31"/>
  <c r="B7654" i="31"/>
  <c r="B7655" i="31"/>
  <c r="B7656" i="31"/>
  <c r="B7657" i="31"/>
  <c r="B7658" i="31"/>
  <c r="B7659" i="31"/>
  <c r="B7660" i="31"/>
  <c r="B7661" i="31"/>
  <c r="B7662" i="31"/>
  <c r="B7663" i="31"/>
  <c r="B7664" i="31"/>
  <c r="B7665" i="31"/>
  <c r="B7666" i="31"/>
  <c r="B7667" i="31"/>
  <c r="B7668" i="31"/>
  <c r="B7669" i="31"/>
  <c r="B7670" i="31"/>
  <c r="B7671" i="31"/>
  <c r="B7672" i="31"/>
  <c r="B7673" i="31"/>
  <c r="B7674" i="31"/>
  <c r="B7675" i="31"/>
  <c r="B7676" i="31"/>
  <c r="B7677" i="31"/>
  <c r="B7678" i="31"/>
  <c r="B7679" i="31"/>
  <c r="B7680" i="31"/>
  <c r="B7681" i="31"/>
  <c r="B7682" i="31"/>
  <c r="B7683" i="31"/>
  <c r="B7684" i="31"/>
  <c r="B7685" i="31"/>
  <c r="B7686" i="31"/>
  <c r="B7687" i="31"/>
  <c r="B7688" i="31"/>
  <c r="B7689" i="31"/>
  <c r="B7690" i="31"/>
  <c r="B7691" i="31"/>
  <c r="B7692" i="31"/>
  <c r="B7693" i="31"/>
  <c r="B7694" i="31"/>
  <c r="B7695" i="31"/>
  <c r="B7696" i="31"/>
  <c r="B7697" i="31"/>
  <c r="B7698" i="31"/>
  <c r="B7699" i="31"/>
  <c r="B7700" i="31"/>
  <c r="B7701" i="31"/>
  <c r="B7702" i="31"/>
  <c r="B7703" i="31"/>
  <c r="B7704" i="31"/>
  <c r="B7705" i="31"/>
  <c r="B7706" i="31"/>
  <c r="B7707" i="31"/>
  <c r="B7708" i="31"/>
  <c r="B7709" i="31"/>
  <c r="B7710" i="31"/>
  <c r="B7711" i="31"/>
  <c r="B7712" i="31"/>
  <c r="B7713" i="31"/>
  <c r="B7714" i="31"/>
  <c r="B7715" i="31"/>
  <c r="B7716" i="31"/>
  <c r="B7717" i="31"/>
  <c r="B7718" i="31"/>
  <c r="B7719" i="31"/>
  <c r="B7720" i="31"/>
  <c r="B7721" i="31"/>
  <c r="B7722" i="31"/>
  <c r="B7723" i="31"/>
  <c r="B7724" i="31"/>
  <c r="B7725" i="31"/>
  <c r="B7726" i="31"/>
  <c r="B7727" i="31"/>
  <c r="B7728" i="31"/>
  <c r="B7729" i="31"/>
  <c r="B7730" i="31"/>
  <c r="B7731" i="31"/>
  <c r="B7732" i="31"/>
  <c r="B7733" i="31"/>
  <c r="B7734" i="31"/>
  <c r="B7735" i="31"/>
  <c r="B7736" i="31"/>
  <c r="B7737" i="31"/>
  <c r="B7738" i="31"/>
  <c r="B7739" i="31"/>
  <c r="B7740" i="31"/>
  <c r="B7741" i="31"/>
  <c r="B7742" i="31"/>
  <c r="B7743" i="31"/>
  <c r="B7744" i="31"/>
  <c r="B7745" i="31"/>
  <c r="B7746" i="31"/>
  <c r="B7747" i="31"/>
  <c r="B7748" i="31"/>
  <c r="B7749" i="31"/>
  <c r="B7750" i="31"/>
  <c r="B7751" i="31"/>
  <c r="B7752" i="31"/>
  <c r="B7753" i="31"/>
  <c r="B7754" i="31"/>
  <c r="B7755" i="31"/>
  <c r="B7756" i="31"/>
  <c r="B7757" i="31"/>
  <c r="B7758" i="31"/>
  <c r="B7759" i="31"/>
  <c r="B7760" i="31"/>
  <c r="B7761" i="31"/>
  <c r="B7762" i="31"/>
  <c r="B7763" i="31"/>
  <c r="B7764" i="31"/>
  <c r="B7765" i="31"/>
  <c r="B7766" i="31"/>
  <c r="B7767" i="31"/>
  <c r="B7768" i="31"/>
  <c r="B7769" i="31"/>
  <c r="B7770" i="31"/>
  <c r="B7771" i="31"/>
  <c r="B7772" i="31"/>
  <c r="B7773" i="31"/>
  <c r="B7774" i="31"/>
  <c r="B7775" i="31"/>
  <c r="B7776" i="31"/>
  <c r="B7777" i="31"/>
  <c r="B7778" i="31"/>
  <c r="B7779" i="31"/>
  <c r="B7780" i="31"/>
  <c r="B7781" i="31"/>
  <c r="B7782" i="31"/>
  <c r="B7783" i="31"/>
  <c r="B7784" i="31"/>
  <c r="B7785" i="31"/>
  <c r="B7786" i="31"/>
  <c r="B7787" i="31"/>
  <c r="B7788" i="31"/>
  <c r="B7789" i="31"/>
  <c r="B7790" i="31"/>
  <c r="B7791" i="31"/>
  <c r="B7792" i="31"/>
  <c r="B7793" i="31"/>
  <c r="B7794" i="31"/>
  <c r="B7795" i="31"/>
  <c r="B7796" i="31"/>
  <c r="B7797" i="31"/>
  <c r="B7798" i="31"/>
  <c r="B7799" i="31"/>
  <c r="B7800" i="31"/>
  <c r="B7801" i="31"/>
  <c r="B7802" i="31"/>
  <c r="B7803" i="31"/>
  <c r="B7804" i="31"/>
  <c r="B7805" i="31"/>
  <c r="B7806" i="31"/>
  <c r="B7807" i="31"/>
  <c r="B7808" i="31"/>
  <c r="B7809" i="31"/>
  <c r="B7810" i="31"/>
  <c r="B7811" i="31"/>
  <c r="B7812" i="31"/>
  <c r="B7813" i="31"/>
  <c r="B7814" i="31"/>
  <c r="B7815" i="31"/>
  <c r="B7816" i="31"/>
  <c r="B7817" i="31"/>
  <c r="B7818" i="31"/>
  <c r="B7819" i="31"/>
  <c r="B7820" i="31"/>
  <c r="B7821" i="31"/>
  <c r="B7822" i="31"/>
  <c r="B7823" i="31"/>
  <c r="B7824" i="31"/>
  <c r="B7825" i="31"/>
  <c r="B7826" i="31"/>
  <c r="B7827" i="31"/>
  <c r="B7828" i="31"/>
  <c r="B7829" i="31"/>
  <c r="B7830" i="31"/>
  <c r="B7831" i="31"/>
  <c r="B7832" i="31"/>
  <c r="B7833" i="31"/>
  <c r="B7834" i="31"/>
  <c r="B7835" i="31"/>
  <c r="B7836" i="31"/>
  <c r="B7837" i="31"/>
  <c r="B7838" i="31"/>
  <c r="B7839" i="31"/>
  <c r="B7840" i="31"/>
  <c r="B7841" i="31"/>
  <c r="B7842" i="31"/>
  <c r="B7843" i="31"/>
  <c r="B7844" i="31"/>
  <c r="B7845" i="31"/>
  <c r="B7846" i="31"/>
  <c r="B7847" i="31"/>
  <c r="B7848" i="31"/>
  <c r="B7849" i="31"/>
  <c r="B7850" i="31"/>
  <c r="B7851" i="31"/>
  <c r="B7852" i="31"/>
  <c r="B7853" i="31"/>
  <c r="B7854" i="31"/>
  <c r="B7855" i="31"/>
  <c r="B7856" i="31"/>
  <c r="B7857" i="31"/>
  <c r="B7858" i="31"/>
  <c r="B7859" i="31"/>
  <c r="B7860" i="31"/>
  <c r="B7861" i="31"/>
  <c r="B7862" i="31"/>
  <c r="B7863" i="31"/>
  <c r="B7864" i="31"/>
  <c r="B7865" i="31"/>
  <c r="B7866" i="31"/>
  <c r="B7867" i="31"/>
  <c r="B7868" i="31"/>
  <c r="B7869" i="31"/>
  <c r="B7870" i="31"/>
  <c r="B7871" i="31"/>
  <c r="B7872" i="31"/>
  <c r="B7873" i="31"/>
  <c r="B7874" i="31"/>
  <c r="B7875" i="31"/>
  <c r="B7876" i="31"/>
  <c r="B7877" i="31"/>
  <c r="B7878" i="31"/>
  <c r="B7879" i="31"/>
  <c r="B7880" i="31"/>
  <c r="B7881" i="31"/>
  <c r="B7882" i="31"/>
  <c r="B7883" i="31"/>
  <c r="B7884" i="31"/>
  <c r="B7885" i="31"/>
  <c r="B7886" i="31"/>
  <c r="B7887" i="31"/>
  <c r="B7888" i="31"/>
  <c r="B7889" i="31"/>
  <c r="B7890" i="31"/>
  <c r="B7891" i="31"/>
  <c r="B7892" i="31"/>
  <c r="B7893" i="31"/>
  <c r="B7894" i="31"/>
  <c r="B7895" i="31"/>
  <c r="B7896" i="31"/>
  <c r="B7897" i="31"/>
  <c r="B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147" i="31"/>
  <c r="C148" i="31"/>
  <c r="C149" i="31"/>
  <c r="C150" i="31"/>
  <c r="C151" i="31"/>
  <c r="C152" i="31"/>
  <c r="C153" i="31"/>
  <c r="C154" i="31"/>
  <c r="C155" i="31"/>
  <c r="C156" i="31"/>
  <c r="C157" i="31"/>
  <c r="C158" i="31"/>
  <c r="C159" i="31"/>
  <c r="C160" i="31"/>
  <c r="C161" i="31"/>
  <c r="C162" i="31"/>
  <c r="C163" i="31"/>
  <c r="C164" i="31"/>
  <c r="C165" i="31"/>
  <c r="C166" i="31"/>
  <c r="C167" i="31"/>
  <c r="C168" i="31"/>
  <c r="C169" i="31"/>
  <c r="C170" i="31"/>
  <c r="C171" i="31"/>
  <c r="C172" i="31"/>
  <c r="C173" i="31"/>
  <c r="C174" i="31"/>
  <c r="C175" i="31"/>
  <c r="C176" i="31"/>
  <c r="C177" i="31"/>
  <c r="C178" i="31"/>
  <c r="C179" i="31"/>
  <c r="C180" i="31"/>
  <c r="C181" i="31"/>
  <c r="C182" i="31"/>
  <c r="C183" i="31"/>
  <c r="C184" i="31"/>
  <c r="C185" i="31"/>
  <c r="C186" i="31"/>
  <c r="C187" i="31"/>
  <c r="C188" i="31"/>
  <c r="C189" i="31"/>
  <c r="C190" i="31"/>
  <c r="C191" i="31"/>
  <c r="C192" i="31"/>
  <c r="C193" i="31"/>
  <c r="C194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209" i="31"/>
  <c r="C210" i="31"/>
  <c r="C211" i="31"/>
  <c r="C212" i="31"/>
  <c r="C213" i="31"/>
  <c r="C214" i="31"/>
  <c r="C215" i="31"/>
  <c r="C216" i="31"/>
  <c r="C217" i="31"/>
  <c r="C218" i="31"/>
  <c r="C219" i="31"/>
  <c r="C220" i="31"/>
  <c r="C221" i="31"/>
  <c r="C222" i="31"/>
  <c r="C223" i="31"/>
  <c r="C224" i="31"/>
  <c r="C225" i="31"/>
  <c r="C226" i="31"/>
  <c r="C227" i="31"/>
  <c r="C228" i="31"/>
  <c r="C229" i="31"/>
  <c r="C230" i="31"/>
  <c r="C231" i="31"/>
  <c r="C232" i="31"/>
  <c r="C233" i="31"/>
  <c r="C234" i="31"/>
  <c r="C235" i="31"/>
  <c r="C236" i="31"/>
  <c r="C237" i="31"/>
  <c r="C238" i="31"/>
  <c r="C239" i="31"/>
  <c r="C240" i="31"/>
  <c r="C241" i="31"/>
  <c r="C242" i="31"/>
  <c r="C243" i="31"/>
  <c r="C244" i="31"/>
  <c r="C245" i="31"/>
  <c r="C246" i="31"/>
  <c r="C247" i="31"/>
  <c r="C248" i="31"/>
  <c r="C249" i="31"/>
  <c r="C250" i="31"/>
  <c r="C251" i="31"/>
  <c r="C252" i="31"/>
  <c r="C253" i="31"/>
  <c r="C254" i="31"/>
  <c r="C255" i="31"/>
  <c r="C256" i="31"/>
  <c r="C257" i="31"/>
  <c r="C258" i="31"/>
  <c r="C259" i="31"/>
  <c r="C260" i="31"/>
  <c r="C261" i="31"/>
  <c r="C262" i="31"/>
  <c r="C263" i="31"/>
  <c r="C264" i="31"/>
  <c r="C265" i="31"/>
  <c r="C266" i="31"/>
  <c r="C267" i="31"/>
  <c r="C268" i="31"/>
  <c r="C269" i="31"/>
  <c r="C270" i="31"/>
  <c r="C271" i="31"/>
  <c r="C272" i="31"/>
  <c r="C273" i="31"/>
  <c r="C274" i="31"/>
  <c r="C275" i="31"/>
  <c r="C276" i="31"/>
  <c r="C277" i="31"/>
  <c r="C278" i="31"/>
  <c r="C279" i="31"/>
  <c r="C280" i="31"/>
  <c r="C281" i="31"/>
  <c r="C282" i="31"/>
  <c r="C283" i="31"/>
  <c r="C284" i="31"/>
  <c r="C285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0" i="31"/>
  <c r="C301" i="31"/>
  <c r="C302" i="31"/>
  <c r="C303" i="31"/>
  <c r="C304" i="31"/>
  <c r="C305" i="31"/>
  <c r="C306" i="31"/>
  <c r="C307" i="31"/>
  <c r="C308" i="31"/>
  <c r="C309" i="31"/>
  <c r="C310" i="31"/>
  <c r="C311" i="31"/>
  <c r="C312" i="31"/>
  <c r="C313" i="31"/>
  <c r="C314" i="31"/>
  <c r="C315" i="31"/>
  <c r="C316" i="31"/>
  <c r="C317" i="31"/>
  <c r="C318" i="31"/>
  <c r="C319" i="31"/>
  <c r="C320" i="31"/>
  <c r="C321" i="31"/>
  <c r="C322" i="31"/>
  <c r="C323" i="31"/>
  <c r="C324" i="31"/>
  <c r="C325" i="31"/>
  <c r="C326" i="31"/>
  <c r="C327" i="31"/>
  <c r="C328" i="31"/>
  <c r="C329" i="31"/>
  <c r="C330" i="31"/>
  <c r="C331" i="31"/>
  <c r="C332" i="31"/>
  <c r="C333" i="31"/>
  <c r="C334" i="31"/>
  <c r="C335" i="31"/>
  <c r="C336" i="31"/>
  <c r="C337" i="31"/>
  <c r="C338" i="31"/>
  <c r="C339" i="31"/>
  <c r="C340" i="31"/>
  <c r="C341" i="31"/>
  <c r="C342" i="31"/>
  <c r="C343" i="31"/>
  <c r="C344" i="31"/>
  <c r="C345" i="31"/>
  <c r="C346" i="31"/>
  <c r="C347" i="31"/>
  <c r="C348" i="31"/>
  <c r="C349" i="31"/>
  <c r="C350" i="31"/>
  <c r="C351" i="31"/>
  <c r="C352" i="31"/>
  <c r="C353" i="31"/>
  <c r="C354" i="31"/>
  <c r="C355" i="31"/>
  <c r="C356" i="31"/>
  <c r="C357" i="31"/>
  <c r="C358" i="31"/>
  <c r="C359" i="31"/>
  <c r="C360" i="31"/>
  <c r="C361" i="31"/>
  <c r="C362" i="31"/>
  <c r="C363" i="31"/>
  <c r="C364" i="31"/>
  <c r="C365" i="31"/>
  <c r="C366" i="31"/>
  <c r="C367" i="31"/>
  <c r="C368" i="31"/>
  <c r="C369" i="31"/>
  <c r="C370" i="31"/>
  <c r="C371" i="31"/>
  <c r="C372" i="31"/>
  <c r="C373" i="31"/>
  <c r="C374" i="31"/>
  <c r="C375" i="31"/>
  <c r="C376" i="31"/>
  <c r="C377" i="31"/>
  <c r="C378" i="31"/>
  <c r="C379" i="31"/>
  <c r="C380" i="31"/>
  <c r="C381" i="31"/>
  <c r="C382" i="31"/>
  <c r="C383" i="31"/>
  <c r="C384" i="31"/>
  <c r="C385" i="31"/>
  <c r="C386" i="31"/>
  <c r="C387" i="31"/>
  <c r="C388" i="31"/>
  <c r="C389" i="31"/>
  <c r="C390" i="31"/>
  <c r="C391" i="31"/>
  <c r="C392" i="31"/>
  <c r="C393" i="31"/>
  <c r="C394" i="31"/>
  <c r="C395" i="31"/>
  <c r="C396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14" i="31"/>
  <c r="C415" i="31"/>
  <c r="C416" i="31"/>
  <c r="C417" i="31"/>
  <c r="C418" i="31"/>
  <c r="C419" i="31"/>
  <c r="C420" i="31"/>
  <c r="C421" i="31"/>
  <c r="C422" i="31"/>
  <c r="C423" i="31"/>
  <c r="C424" i="31"/>
  <c r="C425" i="31"/>
  <c r="C426" i="31"/>
  <c r="C427" i="31"/>
  <c r="C428" i="31"/>
  <c r="C429" i="31"/>
  <c r="C430" i="31"/>
  <c r="C431" i="31"/>
  <c r="C432" i="31"/>
  <c r="C433" i="31"/>
  <c r="C434" i="31"/>
  <c r="C435" i="31"/>
  <c r="C436" i="31"/>
  <c r="C437" i="31"/>
  <c r="C438" i="31"/>
  <c r="C439" i="31"/>
  <c r="C440" i="31"/>
  <c r="C441" i="31"/>
  <c r="C442" i="31"/>
  <c r="C443" i="31"/>
  <c r="C444" i="31"/>
  <c r="C445" i="31"/>
  <c r="C446" i="31"/>
  <c r="C447" i="31"/>
  <c r="C448" i="31"/>
  <c r="C449" i="31"/>
  <c r="C450" i="31"/>
  <c r="C451" i="31"/>
  <c r="C452" i="31"/>
  <c r="C453" i="31"/>
  <c r="C454" i="31"/>
  <c r="C455" i="31"/>
  <c r="C456" i="31"/>
  <c r="C457" i="31"/>
  <c r="C458" i="31"/>
  <c r="C459" i="31"/>
  <c r="C460" i="31"/>
  <c r="C461" i="31"/>
  <c r="C462" i="31"/>
  <c r="C463" i="31"/>
  <c r="C464" i="31"/>
  <c r="C465" i="31"/>
  <c r="C466" i="31"/>
  <c r="C467" i="31"/>
  <c r="C468" i="31"/>
  <c r="C469" i="31"/>
  <c r="C470" i="31"/>
  <c r="C471" i="31"/>
  <c r="C472" i="31"/>
  <c r="C473" i="31"/>
  <c r="C474" i="31"/>
  <c r="C475" i="31"/>
  <c r="C476" i="31"/>
  <c r="C477" i="31"/>
  <c r="C478" i="31"/>
  <c r="C479" i="31"/>
  <c r="C480" i="31"/>
  <c r="C481" i="31"/>
  <c r="C482" i="31"/>
  <c r="C483" i="31"/>
  <c r="C484" i="31"/>
  <c r="C485" i="31"/>
  <c r="C486" i="31"/>
  <c r="C487" i="31"/>
  <c r="C488" i="31"/>
  <c r="C489" i="31"/>
  <c r="C490" i="31"/>
  <c r="C491" i="31"/>
  <c r="C492" i="31"/>
  <c r="C493" i="31"/>
  <c r="C494" i="31"/>
  <c r="C495" i="31"/>
  <c r="C496" i="31"/>
  <c r="C497" i="31"/>
  <c r="C498" i="31"/>
  <c r="C499" i="31"/>
  <c r="C500" i="31"/>
  <c r="C501" i="31"/>
  <c r="C502" i="31"/>
  <c r="C503" i="31"/>
  <c r="C504" i="31"/>
  <c r="C505" i="31"/>
  <c r="C506" i="31"/>
  <c r="C507" i="31"/>
  <c r="C508" i="31"/>
  <c r="C509" i="31"/>
  <c r="C510" i="31"/>
  <c r="C511" i="31"/>
  <c r="C512" i="31"/>
  <c r="C513" i="31"/>
  <c r="C514" i="31"/>
  <c r="C515" i="31"/>
  <c r="C516" i="31"/>
  <c r="C517" i="31"/>
  <c r="C518" i="31"/>
  <c r="C519" i="31"/>
  <c r="C520" i="31"/>
  <c r="C521" i="31"/>
  <c r="C522" i="31"/>
  <c r="C523" i="31"/>
  <c r="C524" i="31"/>
  <c r="C525" i="31"/>
  <c r="C526" i="31"/>
  <c r="C527" i="31"/>
  <c r="C528" i="31"/>
  <c r="C529" i="31"/>
  <c r="C530" i="31"/>
  <c r="C531" i="31"/>
  <c r="C532" i="31"/>
  <c r="C533" i="31"/>
  <c r="C534" i="31"/>
  <c r="C535" i="31"/>
  <c r="C536" i="31"/>
  <c r="C537" i="31"/>
  <c r="C538" i="31"/>
  <c r="C539" i="31"/>
  <c r="C540" i="31"/>
  <c r="C541" i="31"/>
  <c r="C542" i="31"/>
  <c r="C543" i="31"/>
  <c r="C544" i="31"/>
  <c r="C545" i="31"/>
  <c r="C546" i="31"/>
  <c r="C547" i="31"/>
  <c r="C548" i="31"/>
  <c r="C549" i="31"/>
  <c r="C550" i="31"/>
  <c r="C551" i="31"/>
  <c r="C552" i="31"/>
  <c r="C553" i="31"/>
  <c r="C554" i="31"/>
  <c r="C555" i="31"/>
  <c r="C556" i="31"/>
  <c r="C557" i="31"/>
  <c r="C558" i="31"/>
  <c r="C559" i="31"/>
  <c r="C560" i="31"/>
  <c r="C561" i="31"/>
  <c r="C562" i="31"/>
  <c r="C563" i="31"/>
  <c r="C564" i="31"/>
  <c r="C565" i="31"/>
  <c r="C566" i="31"/>
  <c r="C567" i="31"/>
  <c r="C568" i="31"/>
  <c r="C569" i="31"/>
  <c r="C570" i="31"/>
  <c r="C571" i="31"/>
  <c r="C572" i="31"/>
  <c r="C573" i="31"/>
  <c r="C574" i="31"/>
  <c r="C575" i="31"/>
  <c r="C576" i="31"/>
  <c r="C577" i="31"/>
  <c r="C578" i="31"/>
  <c r="C579" i="31"/>
  <c r="C580" i="31"/>
  <c r="C581" i="31"/>
  <c r="C582" i="31"/>
  <c r="C583" i="31"/>
  <c r="C584" i="31"/>
  <c r="C585" i="31"/>
  <c r="C586" i="31"/>
  <c r="C587" i="31"/>
  <c r="C588" i="31"/>
  <c r="C589" i="31"/>
  <c r="C590" i="31"/>
  <c r="C591" i="31"/>
  <c r="C592" i="31"/>
  <c r="C593" i="31"/>
  <c r="C594" i="31"/>
  <c r="C595" i="31"/>
  <c r="C596" i="31"/>
  <c r="C597" i="31"/>
  <c r="C598" i="31"/>
  <c r="C599" i="31"/>
  <c r="C600" i="31"/>
  <c r="C601" i="31"/>
  <c r="C602" i="31"/>
  <c r="C603" i="31"/>
  <c r="C604" i="31"/>
  <c r="C605" i="31"/>
  <c r="C606" i="31"/>
  <c r="C607" i="31"/>
  <c r="C608" i="31"/>
  <c r="C609" i="31"/>
  <c r="C610" i="31"/>
  <c r="C611" i="31"/>
  <c r="C612" i="31"/>
  <c r="C613" i="31"/>
  <c r="C614" i="31"/>
  <c r="C615" i="31"/>
  <c r="C616" i="31"/>
  <c r="C617" i="31"/>
  <c r="C618" i="31"/>
  <c r="C619" i="31"/>
  <c r="C620" i="31"/>
  <c r="C621" i="31"/>
  <c r="C622" i="31"/>
  <c r="C623" i="31"/>
  <c r="C624" i="31"/>
  <c r="C625" i="31"/>
  <c r="C626" i="31"/>
  <c r="C627" i="31"/>
  <c r="C628" i="31"/>
  <c r="C629" i="31"/>
  <c r="C630" i="31"/>
  <c r="C631" i="31"/>
  <c r="C632" i="31"/>
  <c r="C633" i="31"/>
  <c r="C634" i="31"/>
  <c r="C635" i="31"/>
  <c r="C636" i="31"/>
  <c r="C637" i="31"/>
  <c r="C638" i="31"/>
  <c r="C639" i="31"/>
  <c r="C640" i="31"/>
  <c r="C641" i="31"/>
  <c r="C642" i="31"/>
  <c r="C643" i="31"/>
  <c r="C644" i="31"/>
  <c r="C645" i="31"/>
  <c r="C646" i="31"/>
  <c r="C647" i="31"/>
  <c r="C648" i="31"/>
  <c r="C649" i="31"/>
  <c r="C650" i="31"/>
  <c r="C651" i="31"/>
  <c r="C652" i="31"/>
  <c r="C653" i="31"/>
  <c r="C654" i="31"/>
  <c r="C655" i="31"/>
  <c r="C656" i="31"/>
  <c r="C657" i="31"/>
  <c r="C658" i="31"/>
  <c r="C659" i="31"/>
  <c r="C660" i="31"/>
  <c r="C661" i="31"/>
  <c r="C662" i="31"/>
  <c r="C663" i="31"/>
  <c r="C664" i="31"/>
  <c r="C665" i="31"/>
  <c r="C666" i="31"/>
  <c r="C667" i="31"/>
  <c r="C668" i="31"/>
  <c r="C669" i="31"/>
  <c r="C670" i="31"/>
  <c r="C671" i="31"/>
  <c r="C672" i="31"/>
  <c r="C673" i="31"/>
  <c r="C674" i="31"/>
  <c r="C675" i="31"/>
  <c r="C676" i="31"/>
  <c r="C677" i="31"/>
  <c r="C678" i="31"/>
  <c r="C679" i="31"/>
  <c r="C680" i="31"/>
  <c r="C681" i="31"/>
  <c r="C682" i="31"/>
  <c r="C683" i="31"/>
  <c r="C684" i="31"/>
  <c r="C685" i="31"/>
  <c r="C686" i="31"/>
  <c r="C687" i="31"/>
  <c r="C688" i="31"/>
  <c r="C689" i="31"/>
  <c r="C690" i="31"/>
  <c r="C691" i="31"/>
  <c r="C692" i="31"/>
  <c r="C693" i="31"/>
  <c r="C694" i="31"/>
  <c r="C695" i="31"/>
  <c r="C696" i="31"/>
  <c r="C697" i="31"/>
  <c r="C698" i="31"/>
  <c r="C699" i="31"/>
  <c r="C700" i="31"/>
  <c r="C701" i="31"/>
  <c r="C702" i="31"/>
  <c r="C703" i="31"/>
  <c r="C704" i="31"/>
  <c r="C705" i="31"/>
  <c r="C706" i="31"/>
  <c r="C707" i="31"/>
  <c r="C708" i="31"/>
  <c r="C709" i="31"/>
  <c r="C710" i="31"/>
  <c r="C711" i="31"/>
  <c r="C712" i="31"/>
  <c r="C713" i="31"/>
  <c r="C714" i="31"/>
  <c r="C715" i="31"/>
  <c r="C716" i="31"/>
  <c r="C717" i="31"/>
  <c r="C718" i="31"/>
  <c r="C719" i="31"/>
  <c r="C720" i="31"/>
  <c r="C721" i="31"/>
  <c r="C722" i="31"/>
  <c r="C723" i="31"/>
  <c r="C724" i="31"/>
  <c r="C725" i="31"/>
  <c r="C726" i="31"/>
  <c r="C727" i="31"/>
  <c r="C728" i="31"/>
  <c r="C729" i="31"/>
  <c r="C730" i="31"/>
  <c r="C731" i="31"/>
  <c r="C732" i="31"/>
  <c r="C733" i="31"/>
  <c r="C734" i="31"/>
  <c r="C735" i="31"/>
  <c r="C736" i="31"/>
  <c r="C737" i="31"/>
  <c r="C738" i="31"/>
  <c r="C739" i="31"/>
  <c r="C740" i="31"/>
  <c r="C741" i="31"/>
  <c r="C742" i="31"/>
  <c r="C743" i="31"/>
  <c r="C744" i="31"/>
  <c r="C745" i="31"/>
  <c r="C746" i="31"/>
  <c r="C747" i="31"/>
  <c r="C748" i="31"/>
  <c r="C749" i="31"/>
  <c r="C750" i="31"/>
  <c r="C751" i="31"/>
  <c r="C752" i="31"/>
  <c r="C753" i="31"/>
  <c r="C754" i="31"/>
  <c r="C755" i="31"/>
  <c r="C756" i="31"/>
  <c r="C757" i="31"/>
  <c r="C758" i="31"/>
  <c r="C759" i="31"/>
  <c r="C760" i="31"/>
  <c r="C761" i="31"/>
  <c r="C762" i="31"/>
  <c r="C763" i="31"/>
  <c r="C764" i="31"/>
  <c r="C765" i="31"/>
  <c r="C766" i="31"/>
  <c r="C767" i="31"/>
  <c r="C768" i="31"/>
  <c r="C769" i="31"/>
  <c r="C770" i="31"/>
  <c r="C771" i="31"/>
  <c r="C772" i="31"/>
  <c r="C773" i="31"/>
  <c r="C774" i="31"/>
  <c r="C775" i="31"/>
  <c r="C776" i="31"/>
  <c r="C777" i="31"/>
  <c r="C778" i="31"/>
  <c r="C779" i="31"/>
  <c r="C780" i="31"/>
  <c r="C781" i="31"/>
  <c r="C782" i="31"/>
  <c r="C783" i="31"/>
  <c r="C784" i="31"/>
  <c r="C785" i="31"/>
  <c r="C786" i="31"/>
  <c r="C787" i="31"/>
  <c r="C788" i="31"/>
  <c r="C789" i="31"/>
  <c r="C790" i="31"/>
  <c r="C791" i="31"/>
  <c r="C792" i="31"/>
  <c r="C793" i="31"/>
  <c r="C794" i="31"/>
  <c r="C795" i="31"/>
  <c r="C796" i="31"/>
  <c r="C797" i="31"/>
  <c r="C798" i="31"/>
  <c r="C799" i="31"/>
  <c r="C800" i="31"/>
  <c r="C801" i="31"/>
  <c r="C802" i="31"/>
  <c r="C803" i="31"/>
  <c r="C804" i="31"/>
  <c r="C805" i="31"/>
  <c r="C806" i="31"/>
  <c r="C807" i="31"/>
  <c r="C808" i="31"/>
  <c r="C809" i="31"/>
  <c r="C810" i="31"/>
  <c r="C811" i="31"/>
  <c r="C812" i="31"/>
  <c r="C813" i="31"/>
  <c r="C814" i="31"/>
  <c r="C815" i="31"/>
  <c r="C816" i="31"/>
  <c r="C817" i="31"/>
  <c r="C818" i="31"/>
  <c r="C819" i="31"/>
  <c r="C820" i="31"/>
  <c r="C821" i="31"/>
  <c r="C822" i="31"/>
  <c r="C823" i="31"/>
  <c r="C824" i="31"/>
  <c r="C825" i="31"/>
  <c r="C826" i="31"/>
  <c r="C827" i="31"/>
  <c r="C828" i="31"/>
  <c r="C829" i="31"/>
  <c r="C830" i="31"/>
  <c r="C831" i="31"/>
  <c r="C832" i="31"/>
  <c r="C833" i="31"/>
  <c r="C834" i="31"/>
  <c r="C835" i="31"/>
  <c r="C836" i="31"/>
  <c r="C837" i="31"/>
  <c r="C838" i="31"/>
  <c r="C839" i="31"/>
  <c r="C840" i="31"/>
  <c r="C841" i="31"/>
  <c r="C842" i="31"/>
  <c r="C843" i="31"/>
  <c r="C844" i="31"/>
  <c r="C845" i="31"/>
  <c r="C846" i="31"/>
  <c r="C847" i="31"/>
  <c r="C848" i="31"/>
  <c r="C849" i="31"/>
  <c r="C850" i="31"/>
  <c r="C851" i="31"/>
  <c r="C852" i="31"/>
  <c r="C853" i="31"/>
  <c r="C854" i="31"/>
  <c r="C855" i="31"/>
  <c r="C856" i="31"/>
  <c r="C857" i="31"/>
  <c r="C858" i="31"/>
  <c r="C859" i="31"/>
  <c r="C860" i="31"/>
  <c r="C861" i="31"/>
  <c r="C862" i="31"/>
  <c r="C863" i="31"/>
  <c r="C864" i="31"/>
  <c r="C865" i="31"/>
  <c r="C866" i="31"/>
  <c r="C867" i="31"/>
  <c r="C868" i="31"/>
  <c r="C869" i="31"/>
  <c r="C870" i="31"/>
  <c r="C871" i="31"/>
  <c r="C872" i="31"/>
  <c r="C873" i="31"/>
  <c r="C874" i="31"/>
  <c r="C875" i="31"/>
  <c r="C876" i="31"/>
  <c r="C877" i="31"/>
  <c r="C878" i="31"/>
  <c r="C879" i="31"/>
  <c r="C880" i="31"/>
  <c r="C881" i="31"/>
  <c r="C882" i="31"/>
  <c r="C883" i="31"/>
  <c r="C884" i="31"/>
  <c r="C885" i="31"/>
  <c r="C886" i="31"/>
  <c r="C887" i="31"/>
  <c r="C888" i="31"/>
  <c r="C889" i="31"/>
  <c r="C890" i="31"/>
  <c r="C891" i="31"/>
  <c r="C892" i="31"/>
  <c r="C893" i="31"/>
  <c r="C894" i="31"/>
  <c r="C895" i="31"/>
  <c r="C896" i="31"/>
  <c r="C897" i="31"/>
  <c r="C898" i="31"/>
  <c r="C899" i="31"/>
  <c r="C900" i="31"/>
  <c r="C901" i="31"/>
  <c r="C902" i="31"/>
  <c r="C903" i="31"/>
  <c r="C904" i="31"/>
  <c r="C905" i="31"/>
  <c r="C906" i="31"/>
  <c r="C907" i="31"/>
  <c r="C908" i="31"/>
  <c r="C909" i="31"/>
  <c r="C910" i="31"/>
  <c r="C911" i="31"/>
  <c r="C912" i="31"/>
  <c r="C913" i="31"/>
  <c r="C914" i="31"/>
  <c r="C915" i="31"/>
  <c r="C916" i="31"/>
  <c r="C917" i="31"/>
  <c r="C918" i="31"/>
  <c r="C919" i="31"/>
  <c r="C920" i="31"/>
  <c r="C921" i="31"/>
  <c r="C922" i="31"/>
  <c r="C923" i="31"/>
  <c r="C924" i="31"/>
  <c r="C925" i="31"/>
  <c r="C926" i="31"/>
  <c r="C927" i="31"/>
  <c r="C928" i="31"/>
  <c r="C929" i="31"/>
  <c r="C930" i="31"/>
  <c r="C931" i="31"/>
  <c r="C932" i="31"/>
  <c r="C933" i="31"/>
  <c r="C934" i="31"/>
  <c r="C935" i="31"/>
  <c r="C936" i="31"/>
  <c r="C937" i="31"/>
  <c r="C938" i="31"/>
  <c r="C939" i="31"/>
  <c r="C940" i="31"/>
  <c r="C941" i="31"/>
  <c r="C942" i="31"/>
  <c r="C943" i="31"/>
  <c r="C944" i="31"/>
  <c r="C945" i="31"/>
  <c r="C946" i="31"/>
  <c r="C947" i="31"/>
  <c r="C948" i="31"/>
  <c r="C949" i="31"/>
  <c r="C950" i="31"/>
  <c r="C951" i="31"/>
  <c r="C952" i="31"/>
  <c r="C953" i="31"/>
  <c r="C954" i="31"/>
  <c r="C955" i="31"/>
  <c r="C956" i="31"/>
  <c r="C957" i="31"/>
  <c r="C958" i="31"/>
  <c r="C959" i="31"/>
  <c r="C960" i="31"/>
  <c r="C961" i="31"/>
  <c r="C962" i="31"/>
  <c r="C963" i="31"/>
  <c r="C964" i="31"/>
  <c r="C965" i="31"/>
  <c r="C966" i="31"/>
  <c r="C967" i="31"/>
  <c r="C968" i="31"/>
  <c r="C969" i="31"/>
  <c r="C970" i="31"/>
  <c r="C971" i="31"/>
  <c r="C972" i="31"/>
  <c r="C973" i="31"/>
  <c r="C974" i="31"/>
  <c r="C975" i="31"/>
  <c r="C976" i="31"/>
  <c r="C977" i="31"/>
  <c r="C978" i="31"/>
  <c r="C979" i="31"/>
  <c r="C980" i="31"/>
  <c r="C981" i="31"/>
  <c r="C982" i="31"/>
  <c r="C983" i="31"/>
  <c r="C984" i="31"/>
  <c r="C985" i="31"/>
  <c r="C986" i="31"/>
  <c r="C987" i="31"/>
  <c r="C988" i="31"/>
  <c r="C989" i="31"/>
  <c r="C990" i="31"/>
  <c r="C991" i="31"/>
  <c r="C992" i="31"/>
  <c r="C993" i="31"/>
  <c r="C994" i="31"/>
  <c r="C995" i="31"/>
  <c r="C996" i="31"/>
  <c r="C997" i="31"/>
  <c r="C998" i="31"/>
  <c r="C999" i="31"/>
  <c r="C1000" i="31"/>
  <c r="C1001" i="31"/>
  <c r="C1002" i="31"/>
  <c r="C1003" i="31"/>
  <c r="C1004" i="31"/>
  <c r="C1005" i="31"/>
  <c r="C1006" i="31"/>
  <c r="C1007" i="31"/>
  <c r="C1008" i="31"/>
  <c r="C1009" i="31"/>
  <c r="C1010" i="31"/>
  <c r="C1011" i="31"/>
  <c r="C1012" i="31"/>
  <c r="C1013" i="31"/>
  <c r="C1014" i="31"/>
  <c r="C1015" i="31"/>
  <c r="C1016" i="31"/>
  <c r="C1017" i="31"/>
  <c r="C1018" i="31"/>
  <c r="C1019" i="31"/>
  <c r="C1020" i="31"/>
  <c r="C1021" i="31"/>
  <c r="C1022" i="31"/>
  <c r="C1023" i="31"/>
  <c r="C1024" i="31"/>
  <c r="C1025" i="31"/>
  <c r="C1026" i="31"/>
  <c r="C1027" i="31"/>
  <c r="C1028" i="31"/>
  <c r="C1029" i="31"/>
  <c r="C1030" i="31"/>
  <c r="C1031" i="31"/>
  <c r="C1032" i="31"/>
  <c r="C1033" i="31"/>
  <c r="C1034" i="31"/>
  <c r="C1035" i="31"/>
  <c r="C1036" i="31"/>
  <c r="C1037" i="31"/>
  <c r="C1038" i="31"/>
  <c r="C1039" i="31"/>
  <c r="C1040" i="31"/>
  <c r="C1041" i="31"/>
  <c r="C1042" i="31"/>
  <c r="C1043" i="31"/>
  <c r="C1044" i="31"/>
  <c r="C1045" i="31"/>
  <c r="C1046" i="31"/>
  <c r="C1047" i="31"/>
  <c r="C1048" i="31"/>
  <c r="C1049" i="31"/>
  <c r="C1050" i="31"/>
  <c r="C1051" i="31"/>
  <c r="C1052" i="31"/>
  <c r="C1053" i="31"/>
  <c r="C1054" i="31"/>
  <c r="C1055" i="31"/>
  <c r="C1056" i="31"/>
  <c r="C1057" i="31"/>
  <c r="C1058" i="31"/>
  <c r="C1059" i="31"/>
  <c r="C1060" i="31"/>
  <c r="C1061" i="31"/>
  <c r="C1062" i="31"/>
  <c r="C1063" i="31"/>
  <c r="C1064" i="31"/>
  <c r="C1065" i="31"/>
  <c r="C1066" i="31"/>
  <c r="C1067" i="31"/>
  <c r="C1068" i="31"/>
  <c r="C1069" i="31"/>
  <c r="C1070" i="31"/>
  <c r="C1071" i="31"/>
  <c r="C1072" i="31"/>
  <c r="C1073" i="31"/>
  <c r="C1074" i="31"/>
  <c r="C1075" i="31"/>
  <c r="C1076" i="31"/>
  <c r="C1077" i="31"/>
  <c r="C1078" i="31"/>
  <c r="C1079" i="31"/>
  <c r="C1080" i="31"/>
  <c r="C1081" i="31"/>
  <c r="C1082" i="31"/>
  <c r="C1083" i="31"/>
  <c r="C1084" i="31"/>
  <c r="C1085" i="31"/>
  <c r="C1086" i="31"/>
  <c r="C1087" i="31"/>
  <c r="C1088" i="31"/>
  <c r="C1089" i="31"/>
  <c r="C1090" i="31"/>
  <c r="C1091" i="31"/>
  <c r="C1092" i="31"/>
  <c r="C1093" i="31"/>
  <c r="C1094" i="31"/>
  <c r="C1095" i="31"/>
  <c r="C1096" i="31"/>
  <c r="C1097" i="31"/>
  <c r="C1098" i="31"/>
  <c r="C1099" i="31"/>
  <c r="C1100" i="31"/>
  <c r="C1101" i="31"/>
  <c r="C1102" i="31"/>
  <c r="C1103" i="31"/>
  <c r="C1104" i="31"/>
  <c r="C1105" i="31"/>
  <c r="C1106" i="31"/>
  <c r="C1107" i="31"/>
  <c r="C1108" i="31"/>
  <c r="C1109" i="31"/>
  <c r="C1110" i="31"/>
  <c r="C1111" i="31"/>
  <c r="C1112" i="31"/>
  <c r="C1113" i="31"/>
  <c r="C1114" i="31"/>
  <c r="C1115" i="31"/>
  <c r="C1116" i="31"/>
  <c r="C1117" i="31"/>
  <c r="C1118" i="31"/>
  <c r="C1119" i="31"/>
  <c r="C1120" i="31"/>
  <c r="C1121" i="31"/>
  <c r="C1122" i="31"/>
  <c r="C1123" i="31"/>
  <c r="C1124" i="31"/>
  <c r="C1125" i="31"/>
  <c r="C1126" i="31"/>
  <c r="C1127" i="31"/>
  <c r="C1128" i="31"/>
  <c r="C1129" i="31"/>
  <c r="C1130" i="31"/>
  <c r="C1131" i="31"/>
  <c r="C1132" i="31"/>
  <c r="C1133" i="31"/>
  <c r="C1134" i="31"/>
  <c r="C1135" i="31"/>
  <c r="C1136" i="31"/>
  <c r="C1137" i="31"/>
  <c r="C1138" i="31"/>
  <c r="C1139" i="31"/>
  <c r="C1140" i="31"/>
  <c r="C1141" i="31"/>
  <c r="C1142" i="31"/>
  <c r="C1143" i="31"/>
  <c r="C1144" i="31"/>
  <c r="C1145" i="31"/>
  <c r="C1146" i="31"/>
  <c r="C1147" i="31"/>
  <c r="C1148" i="31"/>
  <c r="C1149" i="31"/>
  <c r="C1150" i="31"/>
  <c r="C1151" i="31"/>
  <c r="C1152" i="31"/>
  <c r="C1153" i="31"/>
  <c r="C1154" i="31"/>
  <c r="C1155" i="31"/>
  <c r="C1156" i="31"/>
  <c r="C1157" i="31"/>
  <c r="C1158" i="31"/>
  <c r="C1159" i="31"/>
  <c r="C1160" i="31"/>
  <c r="C1161" i="31"/>
  <c r="C1162" i="31"/>
  <c r="C1163" i="31"/>
  <c r="C1164" i="31"/>
  <c r="C1165" i="31"/>
  <c r="C1166" i="31"/>
  <c r="C1167" i="31"/>
  <c r="C1168" i="31"/>
  <c r="C1169" i="31"/>
  <c r="C1170" i="31"/>
  <c r="C1171" i="31"/>
  <c r="C1172" i="31"/>
  <c r="C1173" i="31"/>
  <c r="C1174" i="31"/>
  <c r="C1175" i="31"/>
  <c r="C1176" i="31"/>
  <c r="C1177" i="31"/>
  <c r="C1178" i="31"/>
  <c r="C1179" i="31"/>
  <c r="C1180" i="31"/>
  <c r="C1181" i="31"/>
  <c r="C1182" i="31"/>
  <c r="C1183" i="31"/>
  <c r="C1184" i="31"/>
  <c r="C1185" i="31"/>
  <c r="C1186" i="31"/>
  <c r="C1187" i="31"/>
  <c r="C1188" i="31"/>
  <c r="C1189" i="31"/>
  <c r="C1190" i="31"/>
  <c r="C1191" i="31"/>
  <c r="C1192" i="31"/>
  <c r="C1193" i="31"/>
  <c r="C1194" i="31"/>
  <c r="C1195" i="31"/>
  <c r="C1196" i="31"/>
  <c r="C1197" i="31"/>
  <c r="C1198" i="31"/>
  <c r="C1199" i="31"/>
  <c r="C1200" i="31"/>
  <c r="C1201" i="31"/>
  <c r="C1202" i="31"/>
  <c r="C1203" i="31"/>
  <c r="C1204" i="31"/>
  <c r="C1205" i="31"/>
  <c r="C1206" i="31"/>
  <c r="C1207" i="31"/>
  <c r="C1208" i="31"/>
  <c r="C1209" i="31"/>
  <c r="C1210" i="31"/>
  <c r="C1211" i="31"/>
  <c r="C1212" i="31"/>
  <c r="C1213" i="31"/>
  <c r="C1214" i="31"/>
  <c r="C1215" i="31"/>
  <c r="C1216" i="31"/>
  <c r="C1217" i="31"/>
  <c r="C1218" i="31"/>
  <c r="C1219" i="31"/>
  <c r="C1220" i="31"/>
  <c r="C1221" i="31"/>
  <c r="C1222" i="31"/>
  <c r="C1223" i="31"/>
  <c r="C1224" i="31"/>
  <c r="C1225" i="31"/>
  <c r="C1226" i="31"/>
  <c r="C1227" i="31"/>
  <c r="C1228" i="31"/>
  <c r="C1229" i="31"/>
  <c r="C1230" i="31"/>
  <c r="C1231" i="31"/>
  <c r="C1232" i="31"/>
  <c r="C1233" i="31"/>
  <c r="C1234" i="31"/>
  <c r="C1235" i="31"/>
  <c r="C1236" i="31"/>
  <c r="C1237" i="31"/>
  <c r="C1238" i="31"/>
  <c r="C1239" i="31"/>
  <c r="C1240" i="31"/>
  <c r="C1241" i="31"/>
  <c r="C1242" i="31"/>
  <c r="C1243" i="31"/>
  <c r="C1244" i="31"/>
  <c r="C1245" i="31"/>
  <c r="C1246" i="31"/>
  <c r="C1247" i="31"/>
  <c r="C1248" i="31"/>
  <c r="C1249" i="31"/>
  <c r="C1250" i="31"/>
  <c r="C1251" i="31"/>
  <c r="C1252" i="31"/>
  <c r="C1253" i="31"/>
  <c r="C1254" i="31"/>
  <c r="C1255" i="31"/>
  <c r="C1256" i="31"/>
  <c r="C1257" i="31"/>
  <c r="C1258" i="31"/>
  <c r="C1259" i="31"/>
  <c r="C1260" i="31"/>
  <c r="C1261" i="31"/>
  <c r="C1262" i="31"/>
  <c r="C1263" i="31"/>
  <c r="C1264" i="31"/>
  <c r="C1265" i="31"/>
  <c r="C1266" i="31"/>
  <c r="C1267" i="31"/>
  <c r="C1268" i="31"/>
  <c r="C1269" i="31"/>
  <c r="C1270" i="31"/>
  <c r="C1271" i="31"/>
  <c r="C1272" i="31"/>
  <c r="C1273" i="31"/>
  <c r="C1274" i="31"/>
  <c r="C1275" i="31"/>
  <c r="C1276" i="31"/>
  <c r="C1277" i="31"/>
  <c r="C1278" i="31"/>
  <c r="C1279" i="31"/>
  <c r="C1280" i="31"/>
  <c r="C1281" i="31"/>
  <c r="C1282" i="31"/>
  <c r="C1283" i="31"/>
  <c r="C1284" i="31"/>
  <c r="C1285" i="31"/>
  <c r="C1286" i="31"/>
  <c r="C1287" i="31"/>
  <c r="C1288" i="31"/>
  <c r="C1289" i="31"/>
  <c r="C1290" i="31"/>
  <c r="C1291" i="31"/>
  <c r="C1292" i="31"/>
  <c r="C1293" i="31"/>
  <c r="C1294" i="31"/>
  <c r="C1295" i="31"/>
  <c r="C1296" i="31"/>
  <c r="C1297" i="31"/>
  <c r="C1298" i="31"/>
  <c r="C1299" i="31"/>
  <c r="C1300" i="31"/>
  <c r="C1301" i="31"/>
  <c r="C1302" i="31"/>
  <c r="C1303" i="31"/>
  <c r="C1304" i="31"/>
  <c r="C1305" i="31"/>
  <c r="C1306" i="31"/>
  <c r="C1307" i="31"/>
  <c r="C1308" i="31"/>
  <c r="C1309" i="31"/>
  <c r="C1310" i="31"/>
  <c r="C1311" i="31"/>
  <c r="C1312" i="31"/>
  <c r="C1313" i="31"/>
  <c r="C1314" i="31"/>
  <c r="C1315" i="31"/>
  <c r="C1316" i="31"/>
  <c r="C1317" i="31"/>
  <c r="C1318" i="31"/>
  <c r="C1319" i="31"/>
  <c r="C1320" i="31"/>
  <c r="C1321" i="31"/>
  <c r="C1322" i="31"/>
  <c r="C1323" i="31"/>
  <c r="C1324" i="31"/>
  <c r="C1325" i="31"/>
  <c r="C1326" i="31"/>
  <c r="C1327" i="31"/>
  <c r="C1328" i="31"/>
  <c r="C1329" i="31"/>
  <c r="C1330" i="31"/>
  <c r="C1331" i="31"/>
  <c r="C1332" i="31"/>
  <c r="C1333" i="31"/>
  <c r="C1334" i="31"/>
  <c r="C1335" i="31"/>
  <c r="C1336" i="31"/>
  <c r="C1337" i="31"/>
  <c r="C1338" i="31"/>
  <c r="C1339" i="31"/>
  <c r="C1340" i="31"/>
  <c r="C1341" i="31"/>
  <c r="C1342" i="31"/>
  <c r="C1343" i="31"/>
  <c r="C1344" i="31"/>
  <c r="C1345" i="31"/>
  <c r="C1346" i="31"/>
  <c r="C1347" i="31"/>
  <c r="C1348" i="31"/>
  <c r="C1349" i="31"/>
  <c r="C1350" i="31"/>
  <c r="C1351" i="31"/>
  <c r="C1352" i="31"/>
  <c r="C1353" i="31"/>
  <c r="C1354" i="31"/>
  <c r="C1355" i="31"/>
  <c r="C1356" i="31"/>
  <c r="C1357" i="31"/>
  <c r="C1358" i="31"/>
  <c r="C1359" i="31"/>
  <c r="C1360" i="31"/>
  <c r="C1361" i="31"/>
  <c r="C1362" i="31"/>
  <c r="C1363" i="31"/>
  <c r="C1364" i="31"/>
  <c r="C1365" i="31"/>
  <c r="C1366" i="31"/>
  <c r="C1367" i="31"/>
  <c r="C1368" i="31"/>
  <c r="C1369" i="31"/>
  <c r="C1370" i="31"/>
  <c r="C1371" i="31"/>
  <c r="C1372" i="31"/>
  <c r="C1373" i="31"/>
  <c r="C1374" i="31"/>
  <c r="C1375" i="31"/>
  <c r="C1376" i="31"/>
  <c r="C1377" i="31"/>
  <c r="C1378" i="31"/>
  <c r="C1379" i="31"/>
  <c r="C1380" i="31"/>
  <c r="C1381" i="31"/>
  <c r="C1382" i="31"/>
  <c r="C1383" i="31"/>
  <c r="C1384" i="31"/>
  <c r="C1385" i="31"/>
  <c r="C1386" i="31"/>
  <c r="C1387" i="31"/>
  <c r="C1388" i="31"/>
  <c r="C1389" i="31"/>
  <c r="C1390" i="31"/>
  <c r="C1391" i="31"/>
  <c r="C1392" i="31"/>
  <c r="C1393" i="31"/>
  <c r="C1394" i="31"/>
  <c r="C1395" i="31"/>
  <c r="C1396" i="31"/>
  <c r="C1397" i="31"/>
  <c r="C1398" i="31"/>
  <c r="C1399" i="31"/>
  <c r="C1400" i="31"/>
  <c r="C1401" i="31"/>
  <c r="C1402" i="31"/>
  <c r="C1403" i="31"/>
  <c r="C1404" i="31"/>
  <c r="C1405" i="31"/>
  <c r="C1406" i="31"/>
  <c r="C1407" i="31"/>
  <c r="C1408" i="31"/>
  <c r="C1409" i="31"/>
  <c r="C1410" i="31"/>
  <c r="C1411" i="31"/>
  <c r="C1412" i="31"/>
  <c r="C1413" i="31"/>
  <c r="C1414" i="31"/>
  <c r="C1415" i="31"/>
  <c r="C1416" i="31"/>
  <c r="C1417" i="31"/>
  <c r="C1418" i="31"/>
  <c r="C1419" i="31"/>
  <c r="C1420" i="31"/>
  <c r="C1421" i="31"/>
  <c r="C1422" i="31"/>
  <c r="C1423" i="31"/>
  <c r="C1424" i="31"/>
  <c r="C1425" i="31"/>
  <c r="C1426" i="31"/>
  <c r="C1427" i="31"/>
  <c r="C1428" i="31"/>
  <c r="C1429" i="31"/>
  <c r="C1430" i="31"/>
  <c r="C1431" i="31"/>
  <c r="C1432" i="31"/>
  <c r="C1433" i="31"/>
  <c r="C1434" i="31"/>
  <c r="C1435" i="31"/>
  <c r="C1436" i="31"/>
  <c r="C1437" i="31"/>
  <c r="C1438" i="31"/>
  <c r="C1439" i="31"/>
  <c r="C1440" i="31"/>
  <c r="C1441" i="31"/>
  <c r="C1442" i="31"/>
  <c r="C1443" i="31"/>
  <c r="C1444" i="31"/>
  <c r="C1445" i="31"/>
  <c r="C1446" i="31"/>
  <c r="C1447" i="31"/>
  <c r="C1448" i="31"/>
  <c r="C1449" i="31"/>
  <c r="C1450" i="31"/>
  <c r="C1451" i="31"/>
  <c r="C1452" i="31"/>
  <c r="C1453" i="31"/>
  <c r="C1454" i="31"/>
  <c r="C1455" i="31"/>
  <c r="C1456" i="31"/>
  <c r="C1457" i="31"/>
  <c r="C1458" i="31"/>
  <c r="C1459" i="31"/>
  <c r="C1460" i="31"/>
  <c r="C1461" i="31"/>
  <c r="C1462" i="31"/>
  <c r="C1463" i="31"/>
  <c r="C1464" i="31"/>
  <c r="C1465" i="31"/>
  <c r="C1466" i="31"/>
  <c r="C1467" i="31"/>
  <c r="C1468" i="31"/>
  <c r="C1469" i="31"/>
  <c r="C1470" i="31"/>
  <c r="C1471" i="31"/>
  <c r="C1472" i="31"/>
  <c r="C1473" i="31"/>
  <c r="C1474" i="31"/>
  <c r="C1475" i="31"/>
  <c r="C1476" i="31"/>
  <c r="C1477" i="31"/>
  <c r="C1478" i="31"/>
  <c r="C1479" i="31"/>
  <c r="C1480" i="31"/>
  <c r="C1481" i="31"/>
  <c r="C1482" i="31"/>
  <c r="C1483" i="31"/>
  <c r="C1484" i="31"/>
  <c r="C1485" i="31"/>
  <c r="C1486" i="31"/>
  <c r="C1487" i="31"/>
  <c r="C1488" i="31"/>
  <c r="C1489" i="31"/>
  <c r="C1490" i="31"/>
  <c r="C1491" i="31"/>
  <c r="C1492" i="31"/>
  <c r="C1493" i="31"/>
  <c r="C1494" i="31"/>
  <c r="C1495" i="31"/>
  <c r="C1496" i="31"/>
  <c r="C1497" i="31"/>
  <c r="C1498" i="31"/>
  <c r="C1499" i="31"/>
  <c r="C1500" i="31"/>
  <c r="C1501" i="31"/>
  <c r="C1502" i="31"/>
  <c r="C1503" i="31"/>
  <c r="C1504" i="31"/>
  <c r="C1505" i="31"/>
  <c r="C1506" i="31"/>
  <c r="C1507" i="31"/>
  <c r="C1508" i="31"/>
  <c r="C1509" i="31"/>
  <c r="C1510" i="31"/>
  <c r="C1511" i="31"/>
  <c r="C1512" i="31"/>
  <c r="C1513" i="31"/>
  <c r="C1514" i="31"/>
  <c r="C1515" i="31"/>
  <c r="C1516" i="31"/>
  <c r="C1517" i="31"/>
  <c r="C1518" i="31"/>
  <c r="C1519" i="31"/>
  <c r="C1520" i="31"/>
  <c r="C1521" i="31"/>
  <c r="C1522" i="31"/>
  <c r="C1523" i="31"/>
  <c r="C1524" i="31"/>
  <c r="C1525" i="31"/>
  <c r="C1526" i="31"/>
  <c r="C1527" i="31"/>
  <c r="C1528" i="31"/>
  <c r="C1529" i="31"/>
  <c r="C1530" i="31"/>
  <c r="C1531" i="31"/>
  <c r="C1532" i="31"/>
  <c r="C1533" i="31"/>
  <c r="C1534" i="31"/>
  <c r="C1535" i="31"/>
  <c r="C1536" i="31"/>
  <c r="C1537" i="31"/>
  <c r="C1538" i="31"/>
  <c r="C1539" i="31"/>
  <c r="C1540" i="31"/>
  <c r="C1541" i="31"/>
  <c r="C1542" i="31"/>
  <c r="C1543" i="31"/>
  <c r="C1544" i="31"/>
  <c r="C1545" i="31"/>
  <c r="C1546" i="31"/>
  <c r="C1547" i="31"/>
  <c r="C1548" i="31"/>
  <c r="C1549" i="31"/>
  <c r="C1550" i="31"/>
  <c r="C1551" i="31"/>
  <c r="C1552" i="31"/>
  <c r="C1553" i="31"/>
  <c r="C1554" i="31"/>
  <c r="C1555" i="31"/>
  <c r="C1556" i="31"/>
  <c r="C1557" i="31"/>
  <c r="C1558" i="31"/>
  <c r="C1559" i="31"/>
  <c r="C1560" i="31"/>
  <c r="C1561" i="31"/>
  <c r="C1562" i="31"/>
  <c r="C1563" i="31"/>
  <c r="C1564" i="31"/>
  <c r="C1565" i="31"/>
  <c r="C1566" i="31"/>
  <c r="C1567" i="31"/>
  <c r="C1568" i="31"/>
  <c r="C1569" i="31"/>
  <c r="C1570" i="31"/>
  <c r="C1571" i="31"/>
  <c r="C1572" i="31"/>
  <c r="C1573" i="31"/>
  <c r="C1574" i="31"/>
  <c r="C1575" i="31"/>
  <c r="C1576" i="31"/>
  <c r="C1577" i="31"/>
  <c r="C1578" i="31"/>
  <c r="C1579" i="31"/>
  <c r="C1580" i="31"/>
  <c r="C1581" i="31"/>
  <c r="C1582" i="31"/>
  <c r="C1583" i="31"/>
  <c r="C1584" i="31"/>
  <c r="C1585" i="31"/>
  <c r="C1586" i="31"/>
  <c r="C1587" i="31"/>
  <c r="C1588" i="31"/>
  <c r="C1589" i="31"/>
  <c r="C1590" i="31"/>
  <c r="C1591" i="31"/>
  <c r="C1592" i="31"/>
  <c r="C1593" i="31"/>
  <c r="C1594" i="31"/>
  <c r="C1595" i="31"/>
  <c r="C1596" i="31"/>
  <c r="C1597" i="31"/>
  <c r="C1598" i="31"/>
  <c r="C1599" i="31"/>
  <c r="C1600" i="31"/>
  <c r="C1601" i="31"/>
  <c r="C1602" i="31"/>
  <c r="C1603" i="31"/>
  <c r="C1604" i="31"/>
  <c r="C1605" i="31"/>
  <c r="C1606" i="31"/>
  <c r="C1607" i="31"/>
  <c r="C1608" i="31"/>
  <c r="C1609" i="31"/>
  <c r="C1610" i="31"/>
  <c r="C1611" i="31"/>
  <c r="C1612" i="31"/>
  <c r="C1613" i="31"/>
  <c r="C1614" i="31"/>
  <c r="C1615" i="31"/>
  <c r="C1616" i="31"/>
  <c r="C1617" i="31"/>
  <c r="C1618" i="31"/>
  <c r="C1619" i="31"/>
  <c r="C1620" i="31"/>
  <c r="C1621" i="31"/>
  <c r="C1622" i="31"/>
  <c r="C1623" i="31"/>
  <c r="C1624" i="31"/>
  <c r="C1625" i="31"/>
  <c r="C1626" i="31"/>
  <c r="C1627" i="31"/>
  <c r="C1628" i="31"/>
  <c r="C1629" i="31"/>
  <c r="C1630" i="31"/>
  <c r="C1631" i="31"/>
  <c r="C1632" i="31"/>
  <c r="C1633" i="31"/>
  <c r="C1634" i="31"/>
  <c r="C1635" i="31"/>
  <c r="C1636" i="31"/>
  <c r="C1637" i="31"/>
  <c r="C1638" i="31"/>
  <c r="C1639" i="31"/>
  <c r="C1640" i="31"/>
  <c r="C1641" i="31"/>
  <c r="C1642" i="31"/>
  <c r="C1643" i="31"/>
  <c r="C1644" i="31"/>
  <c r="C1645" i="31"/>
  <c r="C1646" i="31"/>
  <c r="C1647" i="31"/>
  <c r="C1648" i="31"/>
  <c r="C1649" i="31"/>
  <c r="C1650" i="31"/>
  <c r="C1651" i="31"/>
  <c r="C1652" i="31"/>
  <c r="C1653" i="31"/>
  <c r="C1654" i="31"/>
  <c r="C1655" i="31"/>
  <c r="C1656" i="31"/>
  <c r="C1657" i="31"/>
  <c r="C1658" i="31"/>
  <c r="C1659" i="31"/>
  <c r="C1660" i="31"/>
  <c r="C1661" i="31"/>
  <c r="C1662" i="31"/>
  <c r="C1663" i="31"/>
  <c r="C1664" i="31"/>
  <c r="C1665" i="31"/>
  <c r="C1666" i="31"/>
  <c r="C1667" i="31"/>
  <c r="C1668" i="31"/>
  <c r="C1669" i="31"/>
  <c r="C1670" i="31"/>
  <c r="C1671" i="31"/>
  <c r="C1672" i="31"/>
  <c r="C1673" i="31"/>
  <c r="C1674" i="31"/>
  <c r="C1675" i="31"/>
  <c r="C1676" i="31"/>
  <c r="C1677" i="31"/>
  <c r="C1678" i="31"/>
  <c r="C1679" i="31"/>
  <c r="C1680" i="31"/>
  <c r="C1681" i="31"/>
  <c r="C1682" i="31"/>
  <c r="C1683" i="31"/>
  <c r="C1684" i="31"/>
  <c r="C1685" i="31"/>
  <c r="C1686" i="31"/>
  <c r="C1687" i="31"/>
  <c r="C1688" i="31"/>
  <c r="C1689" i="31"/>
  <c r="C1690" i="31"/>
  <c r="C1691" i="31"/>
  <c r="C1692" i="31"/>
  <c r="C1693" i="31"/>
  <c r="C1694" i="31"/>
  <c r="C1695" i="31"/>
  <c r="C1696" i="31"/>
  <c r="C1697" i="31"/>
  <c r="C1698" i="31"/>
  <c r="C1699" i="31"/>
  <c r="C1700" i="31"/>
  <c r="C1701" i="31"/>
  <c r="C1702" i="31"/>
  <c r="C1703" i="31"/>
  <c r="C1704" i="31"/>
  <c r="C1705" i="31"/>
  <c r="C1706" i="31"/>
  <c r="C1707" i="31"/>
  <c r="C1708" i="31"/>
  <c r="C1709" i="31"/>
  <c r="C1710" i="31"/>
  <c r="C1711" i="31"/>
  <c r="C1712" i="31"/>
  <c r="C1713" i="31"/>
  <c r="C1714" i="31"/>
  <c r="C1715" i="31"/>
  <c r="C1716" i="31"/>
  <c r="C1717" i="31"/>
  <c r="C1718" i="31"/>
  <c r="C1719" i="31"/>
  <c r="C1720" i="31"/>
  <c r="C1721" i="31"/>
  <c r="C1722" i="31"/>
  <c r="C1723" i="31"/>
  <c r="C1724" i="31"/>
  <c r="C1725" i="31"/>
  <c r="C1726" i="31"/>
  <c r="C1727" i="31"/>
  <c r="C1728" i="31"/>
  <c r="C1729" i="31"/>
  <c r="C1730" i="31"/>
  <c r="C1731" i="31"/>
  <c r="C1732" i="31"/>
  <c r="C1733" i="31"/>
  <c r="C1734" i="31"/>
  <c r="C1735" i="31"/>
  <c r="C1736" i="31"/>
  <c r="C1737" i="31"/>
  <c r="C1738" i="31"/>
  <c r="C1739" i="31"/>
  <c r="C1740" i="31"/>
  <c r="C1741" i="31"/>
  <c r="C1742" i="31"/>
  <c r="C1743" i="31"/>
  <c r="C1744" i="31"/>
  <c r="C1745" i="31"/>
  <c r="C1746" i="31"/>
  <c r="C1747" i="31"/>
  <c r="C1748" i="31"/>
  <c r="C1749" i="31"/>
  <c r="C1750" i="31"/>
  <c r="C1751" i="31"/>
  <c r="C1752" i="31"/>
  <c r="C1753" i="31"/>
  <c r="C1754" i="31"/>
  <c r="C1755" i="31"/>
  <c r="C1756" i="31"/>
  <c r="C1757" i="31"/>
  <c r="C1758" i="31"/>
  <c r="C1759" i="31"/>
  <c r="C1760" i="31"/>
  <c r="C1761" i="31"/>
  <c r="C1762" i="31"/>
  <c r="C1763" i="31"/>
  <c r="C1764" i="31"/>
  <c r="C1765" i="31"/>
  <c r="C1766" i="31"/>
  <c r="C1767" i="31"/>
  <c r="C1768" i="31"/>
  <c r="C1769" i="31"/>
  <c r="C1770" i="31"/>
  <c r="C1771" i="31"/>
  <c r="C1772" i="31"/>
  <c r="C1773" i="31"/>
  <c r="C1774" i="31"/>
  <c r="C1775" i="31"/>
  <c r="C1776" i="31"/>
  <c r="C1777" i="31"/>
  <c r="C1778" i="31"/>
  <c r="C1779" i="31"/>
  <c r="C1780" i="31"/>
  <c r="C1781" i="31"/>
  <c r="C1782" i="31"/>
  <c r="C1783" i="31"/>
  <c r="C1784" i="31"/>
  <c r="C1785" i="31"/>
  <c r="C1786" i="31"/>
  <c r="C1787" i="31"/>
  <c r="C1788" i="31"/>
  <c r="C1789" i="31"/>
  <c r="C1790" i="31"/>
  <c r="C1791" i="31"/>
  <c r="C1792" i="31"/>
  <c r="C1793" i="31"/>
  <c r="C1794" i="31"/>
  <c r="C1795" i="31"/>
  <c r="C1796" i="31"/>
  <c r="C1797" i="31"/>
  <c r="C1798" i="31"/>
  <c r="C1799" i="31"/>
  <c r="C1800" i="31"/>
  <c r="C1801" i="31"/>
  <c r="C1802" i="31"/>
  <c r="C1803" i="31"/>
  <c r="C1804" i="31"/>
  <c r="C1805" i="31"/>
  <c r="C1806" i="31"/>
  <c r="C1807" i="31"/>
  <c r="C1808" i="31"/>
  <c r="C1809" i="31"/>
  <c r="C1810" i="31"/>
  <c r="C1811" i="31"/>
  <c r="C1812" i="31"/>
  <c r="C1813" i="31"/>
  <c r="C1814" i="31"/>
  <c r="C1815" i="31"/>
  <c r="C1816" i="31"/>
  <c r="C1817" i="31"/>
  <c r="C1818" i="31"/>
  <c r="C1819" i="31"/>
  <c r="C1820" i="31"/>
  <c r="C1821" i="31"/>
  <c r="C1822" i="31"/>
  <c r="C1823" i="31"/>
  <c r="C1824" i="31"/>
  <c r="C1825" i="31"/>
  <c r="C1826" i="31"/>
  <c r="C1827" i="31"/>
  <c r="C1828" i="31"/>
  <c r="C1829" i="31"/>
  <c r="C1830" i="31"/>
  <c r="C1831" i="31"/>
  <c r="C1832" i="31"/>
  <c r="C1833" i="31"/>
  <c r="C1834" i="31"/>
  <c r="C1835" i="31"/>
  <c r="C1836" i="31"/>
  <c r="C1837" i="31"/>
  <c r="C1838" i="31"/>
  <c r="C1839" i="31"/>
  <c r="C1840" i="31"/>
  <c r="C1841" i="31"/>
  <c r="C1842" i="31"/>
  <c r="C1843" i="31"/>
  <c r="C1844" i="31"/>
  <c r="C1845" i="31"/>
  <c r="C1846" i="31"/>
  <c r="C1847" i="31"/>
  <c r="C1848" i="31"/>
  <c r="C1849" i="31"/>
  <c r="C1850" i="31"/>
  <c r="C1851" i="31"/>
  <c r="C1852" i="31"/>
  <c r="C1853" i="31"/>
  <c r="C1854" i="31"/>
  <c r="C1855" i="31"/>
  <c r="C1856" i="31"/>
  <c r="C1857" i="31"/>
  <c r="C1858" i="31"/>
  <c r="C1859" i="31"/>
  <c r="C1860" i="31"/>
  <c r="C1861" i="31"/>
  <c r="C1862" i="31"/>
  <c r="C1863" i="31"/>
  <c r="C1864" i="31"/>
  <c r="C1865" i="31"/>
  <c r="C1866" i="31"/>
  <c r="C1867" i="31"/>
  <c r="C1868" i="31"/>
  <c r="C1869" i="31"/>
  <c r="C1870" i="31"/>
  <c r="C1871" i="31"/>
  <c r="C1872" i="31"/>
  <c r="C1873" i="31"/>
  <c r="C1874" i="31"/>
  <c r="C1875" i="31"/>
  <c r="C1876" i="31"/>
  <c r="C1877" i="31"/>
  <c r="C1878" i="31"/>
  <c r="C1879" i="31"/>
  <c r="C1880" i="31"/>
  <c r="C1881" i="31"/>
  <c r="C1882" i="31"/>
  <c r="C1883" i="31"/>
  <c r="C1884" i="31"/>
  <c r="C1885" i="31"/>
  <c r="C1886" i="31"/>
  <c r="C1887" i="31"/>
  <c r="C1888" i="31"/>
  <c r="C1889" i="31"/>
  <c r="C1890" i="31"/>
  <c r="C1891" i="31"/>
  <c r="C1892" i="31"/>
  <c r="C1893" i="31"/>
  <c r="C1894" i="31"/>
  <c r="C1895" i="31"/>
  <c r="C1896" i="31"/>
  <c r="C1897" i="31"/>
  <c r="C1898" i="31"/>
  <c r="C1899" i="31"/>
  <c r="C1900" i="31"/>
  <c r="C1901" i="31"/>
  <c r="C1902" i="31"/>
  <c r="C1903" i="31"/>
  <c r="C1904" i="31"/>
  <c r="C1905" i="31"/>
  <c r="C1906" i="31"/>
  <c r="C1907" i="31"/>
  <c r="C1908" i="31"/>
  <c r="C1909" i="31"/>
  <c r="C1910" i="31"/>
  <c r="C1911" i="31"/>
  <c r="C1912" i="31"/>
  <c r="C1913" i="31"/>
  <c r="C1914" i="31"/>
  <c r="C1915" i="31"/>
  <c r="C1916" i="31"/>
  <c r="C1917" i="31"/>
  <c r="C1918" i="31"/>
  <c r="C1919" i="31"/>
  <c r="C1920" i="31"/>
  <c r="C1921" i="31"/>
  <c r="C1922" i="31"/>
  <c r="C1923" i="31"/>
  <c r="C1924" i="31"/>
  <c r="C1925" i="31"/>
  <c r="C1926" i="31"/>
  <c r="C1927" i="31"/>
  <c r="C1928" i="31"/>
  <c r="C1929" i="31"/>
  <c r="C1930" i="31"/>
  <c r="C1931" i="31"/>
  <c r="C1932" i="31"/>
  <c r="C1933" i="31"/>
  <c r="C1934" i="31"/>
  <c r="C1935" i="31"/>
  <c r="C1936" i="31"/>
  <c r="C1937" i="31"/>
  <c r="C1938" i="31"/>
  <c r="C1939" i="31"/>
  <c r="C1940" i="31"/>
  <c r="C1941" i="31"/>
  <c r="C1942" i="31"/>
  <c r="C1943" i="31"/>
  <c r="C1944" i="31"/>
  <c r="C1945" i="31"/>
  <c r="C1946" i="31"/>
  <c r="C1947" i="31"/>
  <c r="C1948" i="31"/>
  <c r="C1949" i="31"/>
  <c r="C1950" i="31"/>
  <c r="C1951" i="31"/>
  <c r="C1952" i="31"/>
  <c r="C1953" i="31"/>
  <c r="C1954" i="31"/>
  <c r="C1955" i="31"/>
  <c r="C1956" i="31"/>
  <c r="C1957" i="31"/>
  <c r="C1958" i="31"/>
  <c r="C1959" i="31"/>
  <c r="C1960" i="31"/>
  <c r="C1961" i="31"/>
  <c r="C1962" i="31"/>
  <c r="C1963" i="31"/>
  <c r="C1964" i="31"/>
  <c r="C1965" i="31"/>
  <c r="C1966" i="31"/>
  <c r="C1967" i="31"/>
  <c r="C1968" i="31"/>
  <c r="C1969" i="31"/>
  <c r="C1970" i="31"/>
  <c r="C1971" i="31"/>
  <c r="C1972" i="31"/>
  <c r="C1973" i="31"/>
  <c r="C1974" i="31"/>
  <c r="C1975" i="31"/>
  <c r="C1976" i="31"/>
  <c r="C1977" i="31"/>
  <c r="C1978" i="31"/>
  <c r="C1979" i="31"/>
  <c r="C1980" i="31"/>
  <c r="C1981" i="31"/>
  <c r="C1982" i="31"/>
  <c r="C1983" i="31"/>
  <c r="C1984" i="31"/>
  <c r="C1985" i="31"/>
  <c r="C1986" i="31"/>
  <c r="C1987" i="31"/>
  <c r="C1988" i="31"/>
  <c r="C1989" i="31"/>
  <c r="C1990" i="31"/>
  <c r="C1991" i="31"/>
  <c r="C1992" i="31"/>
  <c r="C1993" i="31"/>
  <c r="C1994" i="31"/>
  <c r="C1995" i="31"/>
  <c r="C1996" i="31"/>
  <c r="C1997" i="31"/>
  <c r="C1998" i="31"/>
  <c r="C1999" i="31"/>
  <c r="C2000" i="31"/>
  <c r="C2001" i="31"/>
  <c r="C2002" i="31"/>
  <c r="C2003" i="31"/>
  <c r="C2004" i="31"/>
  <c r="C2005" i="31"/>
  <c r="C2006" i="31"/>
  <c r="C2007" i="31"/>
  <c r="C2008" i="31"/>
  <c r="C2009" i="31"/>
  <c r="C2010" i="31"/>
  <c r="C2011" i="31"/>
  <c r="C2012" i="31"/>
  <c r="C2013" i="31"/>
  <c r="C2014" i="31"/>
  <c r="C2015" i="31"/>
  <c r="C2016" i="31"/>
  <c r="C2017" i="31"/>
  <c r="C2018" i="31"/>
  <c r="C2019" i="31"/>
  <c r="C2020" i="31"/>
  <c r="C2021" i="31"/>
  <c r="C2022" i="31"/>
  <c r="C2023" i="31"/>
  <c r="C2024" i="31"/>
  <c r="C2025" i="31"/>
  <c r="C2026" i="31"/>
  <c r="C2027" i="31"/>
  <c r="C2028" i="31"/>
  <c r="C2029" i="31"/>
  <c r="C2030" i="31"/>
  <c r="C2031" i="31"/>
  <c r="C2032" i="31"/>
  <c r="C2033" i="31"/>
  <c r="C2034" i="31"/>
  <c r="C2035" i="31"/>
  <c r="C2036" i="31"/>
  <c r="C2037" i="31"/>
  <c r="C2038" i="31"/>
  <c r="C2039" i="31"/>
  <c r="C2040" i="31"/>
  <c r="C2041" i="31"/>
  <c r="C2042" i="31"/>
  <c r="C2043" i="31"/>
  <c r="C2044" i="31"/>
  <c r="C2045" i="31"/>
  <c r="C2046" i="31"/>
  <c r="C2047" i="31"/>
  <c r="C2048" i="31"/>
  <c r="C2049" i="31"/>
  <c r="C2050" i="31"/>
  <c r="C2051" i="31"/>
  <c r="C2052" i="31"/>
  <c r="C2053" i="31"/>
  <c r="C2054" i="31"/>
  <c r="C2055" i="31"/>
  <c r="C2056" i="31"/>
  <c r="C2057" i="31"/>
  <c r="C2058" i="31"/>
  <c r="C2059" i="31"/>
  <c r="C2060" i="31"/>
  <c r="C2061" i="31"/>
  <c r="C2062" i="31"/>
  <c r="C2063" i="31"/>
  <c r="C2064" i="31"/>
  <c r="C2065" i="31"/>
  <c r="C2066" i="31"/>
  <c r="C2067" i="31"/>
  <c r="C2068" i="31"/>
  <c r="C2069" i="31"/>
  <c r="C2070" i="31"/>
  <c r="C2071" i="31"/>
  <c r="C2072" i="31"/>
  <c r="C2073" i="31"/>
  <c r="C2074" i="31"/>
  <c r="C2075" i="31"/>
  <c r="C2076" i="31"/>
  <c r="C2077" i="31"/>
  <c r="C2078" i="31"/>
  <c r="C2079" i="31"/>
  <c r="C2080" i="31"/>
  <c r="C2081" i="31"/>
  <c r="C2082" i="31"/>
  <c r="C2083" i="31"/>
  <c r="C2084" i="31"/>
  <c r="C2085" i="31"/>
  <c r="C2086" i="31"/>
  <c r="C2087" i="31"/>
  <c r="C2088" i="31"/>
  <c r="C2089" i="31"/>
  <c r="C2090" i="31"/>
  <c r="C2091" i="31"/>
  <c r="C2092" i="31"/>
  <c r="C2093" i="31"/>
  <c r="C2094" i="31"/>
  <c r="C2095" i="31"/>
  <c r="C2096" i="31"/>
  <c r="C2097" i="31"/>
  <c r="C2098" i="31"/>
  <c r="C2099" i="31"/>
  <c r="C2100" i="31"/>
  <c r="C2101" i="31"/>
  <c r="C2102" i="31"/>
  <c r="C2103" i="31"/>
  <c r="C2104" i="31"/>
  <c r="C2105" i="31"/>
  <c r="C2106" i="31"/>
  <c r="C2107" i="31"/>
  <c r="C2108" i="31"/>
  <c r="C2109" i="31"/>
  <c r="C2110" i="31"/>
  <c r="C2111" i="31"/>
  <c r="C2112" i="31"/>
  <c r="C2113" i="31"/>
  <c r="C2114" i="31"/>
  <c r="C2115" i="31"/>
  <c r="C2116" i="31"/>
  <c r="C2117" i="31"/>
  <c r="C2118" i="31"/>
  <c r="C2119" i="31"/>
  <c r="C2120" i="31"/>
  <c r="C2121" i="31"/>
  <c r="C2122" i="31"/>
  <c r="C2123" i="31"/>
  <c r="C2124" i="31"/>
  <c r="C2125" i="31"/>
  <c r="C2126" i="31"/>
  <c r="C2127" i="31"/>
  <c r="C2128" i="31"/>
  <c r="C2129" i="31"/>
  <c r="C2130" i="31"/>
  <c r="C2131" i="31"/>
  <c r="C2132" i="31"/>
  <c r="C2133" i="31"/>
  <c r="C2134" i="31"/>
  <c r="C2135" i="31"/>
  <c r="C2136" i="31"/>
  <c r="C2137" i="31"/>
  <c r="C2138" i="31"/>
  <c r="C2139" i="31"/>
  <c r="C2140" i="31"/>
  <c r="C2141" i="31"/>
  <c r="C2142" i="31"/>
  <c r="C2143" i="31"/>
  <c r="C2144" i="31"/>
  <c r="C2145" i="31"/>
  <c r="C2146" i="31"/>
  <c r="C2147" i="31"/>
  <c r="C2148" i="31"/>
  <c r="C2149" i="31"/>
  <c r="C2150" i="31"/>
  <c r="C2151" i="31"/>
  <c r="C2152" i="31"/>
  <c r="C2153" i="31"/>
  <c r="C2154" i="31"/>
  <c r="C2155" i="31"/>
  <c r="C2156" i="31"/>
  <c r="C2157" i="31"/>
  <c r="C2158" i="31"/>
  <c r="C2159" i="31"/>
  <c r="C2160" i="31"/>
  <c r="C2161" i="31"/>
  <c r="C2162" i="31"/>
  <c r="C2163" i="31"/>
  <c r="C2164" i="31"/>
  <c r="C2165" i="31"/>
  <c r="C2166" i="31"/>
  <c r="C2167" i="31"/>
  <c r="C2168" i="31"/>
  <c r="C2169" i="31"/>
  <c r="C2170" i="31"/>
  <c r="C2171" i="31"/>
  <c r="C2172" i="31"/>
  <c r="C2173" i="31"/>
  <c r="C2174" i="31"/>
  <c r="C2175" i="31"/>
  <c r="C2176" i="31"/>
  <c r="C2177" i="31"/>
  <c r="C2178" i="31"/>
  <c r="C2179" i="31"/>
  <c r="C2180" i="31"/>
  <c r="C2181" i="31"/>
  <c r="C2182" i="31"/>
  <c r="C2183" i="31"/>
  <c r="C2184" i="31"/>
  <c r="C2185" i="31"/>
  <c r="C2186" i="31"/>
  <c r="C2187" i="31"/>
  <c r="C2188" i="31"/>
  <c r="C2189" i="31"/>
  <c r="C2190" i="31"/>
  <c r="C2191" i="31"/>
  <c r="C2192" i="31"/>
  <c r="C2193" i="31"/>
  <c r="C2194" i="31"/>
  <c r="C2195" i="31"/>
  <c r="C2196" i="31"/>
  <c r="C2197" i="31"/>
  <c r="C2198" i="31"/>
  <c r="C2199" i="31"/>
  <c r="C2200" i="31"/>
  <c r="C2201" i="31"/>
  <c r="C2202" i="31"/>
  <c r="C2203" i="31"/>
  <c r="C2204" i="31"/>
  <c r="C2205" i="31"/>
  <c r="C2206" i="31"/>
  <c r="C2207" i="31"/>
  <c r="C2208" i="31"/>
  <c r="C2209" i="31"/>
  <c r="C2210" i="31"/>
  <c r="C2211" i="31"/>
  <c r="C2212" i="31"/>
  <c r="C2213" i="31"/>
  <c r="C2214" i="31"/>
  <c r="C2215" i="31"/>
  <c r="C2216" i="31"/>
  <c r="C2217" i="31"/>
  <c r="C2218" i="31"/>
  <c r="C2219" i="31"/>
  <c r="C2220" i="31"/>
  <c r="C2221" i="31"/>
  <c r="C2222" i="31"/>
  <c r="C2223" i="31"/>
  <c r="C2224" i="31"/>
  <c r="C2225" i="31"/>
  <c r="C2226" i="31"/>
  <c r="C2227" i="31"/>
  <c r="C2228" i="31"/>
  <c r="C2229" i="31"/>
  <c r="C2230" i="31"/>
  <c r="C2231" i="31"/>
  <c r="C2232" i="31"/>
  <c r="C2233" i="31"/>
  <c r="C2234" i="31"/>
  <c r="C2235" i="31"/>
  <c r="C2236" i="31"/>
  <c r="C2237" i="31"/>
  <c r="C2238" i="31"/>
  <c r="C2239" i="31"/>
  <c r="C2240" i="31"/>
  <c r="C2241" i="31"/>
  <c r="C2242" i="31"/>
  <c r="C2243" i="31"/>
  <c r="C2244" i="31"/>
  <c r="C2245" i="31"/>
  <c r="C2246" i="31"/>
  <c r="C2247" i="31"/>
  <c r="C2248" i="31"/>
  <c r="C2249" i="31"/>
  <c r="C2250" i="31"/>
  <c r="C2251" i="31"/>
  <c r="C2252" i="31"/>
  <c r="C2253" i="31"/>
  <c r="C2254" i="31"/>
  <c r="C2255" i="31"/>
  <c r="C2256" i="31"/>
  <c r="C2257" i="31"/>
  <c r="C2258" i="31"/>
  <c r="C2259" i="31"/>
  <c r="C2260" i="31"/>
  <c r="C2261" i="31"/>
  <c r="C2262" i="31"/>
  <c r="C2263" i="31"/>
  <c r="C2264" i="31"/>
  <c r="C2265" i="31"/>
  <c r="C2266" i="31"/>
  <c r="C2267" i="31"/>
  <c r="C2268" i="31"/>
  <c r="C2269" i="31"/>
  <c r="C2270" i="31"/>
  <c r="C2271" i="31"/>
  <c r="C2272" i="31"/>
  <c r="C2273" i="31"/>
  <c r="C2274" i="31"/>
  <c r="C2275" i="31"/>
  <c r="C2276" i="31"/>
  <c r="C2277" i="31"/>
  <c r="C2278" i="31"/>
  <c r="C2279" i="31"/>
  <c r="C2280" i="31"/>
  <c r="C2281" i="31"/>
  <c r="C2282" i="31"/>
  <c r="C2283" i="31"/>
  <c r="C2284" i="31"/>
  <c r="C2285" i="31"/>
  <c r="C2286" i="31"/>
  <c r="C2287" i="31"/>
  <c r="C2288" i="31"/>
  <c r="C2289" i="31"/>
  <c r="C2290" i="31"/>
  <c r="C2291" i="31"/>
  <c r="C2292" i="31"/>
  <c r="C2293" i="31"/>
  <c r="C2294" i="31"/>
  <c r="C2295" i="31"/>
  <c r="C2296" i="31"/>
  <c r="C2297" i="31"/>
  <c r="C2298" i="31"/>
  <c r="C2299" i="31"/>
  <c r="C2300" i="31"/>
  <c r="C2301" i="31"/>
  <c r="C2302" i="31"/>
  <c r="C2303" i="31"/>
  <c r="C2304" i="31"/>
  <c r="C2305" i="31"/>
  <c r="C2306" i="31"/>
  <c r="C2307" i="31"/>
  <c r="C2308" i="31"/>
  <c r="C2309" i="31"/>
  <c r="C2310" i="31"/>
  <c r="C2311" i="31"/>
  <c r="C2312" i="31"/>
  <c r="C2313" i="31"/>
  <c r="C2314" i="31"/>
  <c r="C2315" i="31"/>
  <c r="C2316" i="31"/>
  <c r="C2317" i="31"/>
  <c r="C2318" i="31"/>
  <c r="C2319" i="31"/>
  <c r="C2320" i="31"/>
  <c r="C2321" i="31"/>
  <c r="C2322" i="31"/>
  <c r="C2323" i="31"/>
  <c r="C2324" i="31"/>
  <c r="C2325" i="31"/>
  <c r="C2326" i="31"/>
  <c r="C2327" i="31"/>
  <c r="C2328" i="31"/>
  <c r="C2329" i="31"/>
  <c r="C2330" i="31"/>
  <c r="C2331" i="31"/>
  <c r="C2332" i="31"/>
  <c r="C2333" i="31"/>
  <c r="C2334" i="31"/>
  <c r="C2335" i="31"/>
  <c r="C2336" i="31"/>
  <c r="C2337" i="31"/>
  <c r="C2338" i="31"/>
  <c r="C2339" i="31"/>
  <c r="C2340" i="31"/>
  <c r="C2341" i="31"/>
  <c r="C2342" i="31"/>
  <c r="C2343" i="31"/>
  <c r="C2344" i="31"/>
  <c r="C2345" i="31"/>
  <c r="C2346" i="31"/>
  <c r="C2347" i="31"/>
  <c r="C2348" i="31"/>
  <c r="C2349" i="31"/>
  <c r="C2350" i="31"/>
  <c r="C2351" i="31"/>
  <c r="C2352" i="31"/>
  <c r="C2353" i="31"/>
  <c r="C2354" i="31"/>
  <c r="C2355" i="31"/>
  <c r="C2356" i="31"/>
  <c r="C2357" i="31"/>
  <c r="C2358" i="31"/>
  <c r="C2359" i="31"/>
  <c r="C2360" i="31"/>
  <c r="C2361" i="31"/>
  <c r="C2362" i="31"/>
  <c r="C2363" i="31"/>
  <c r="C2364" i="31"/>
  <c r="C2365" i="31"/>
  <c r="C2366" i="31"/>
  <c r="C2367" i="31"/>
  <c r="C2368" i="31"/>
  <c r="C2369" i="31"/>
  <c r="C2370" i="31"/>
  <c r="C2371" i="31"/>
  <c r="C2372" i="31"/>
  <c r="C2373" i="31"/>
  <c r="C2374" i="31"/>
  <c r="C2375" i="31"/>
  <c r="C2376" i="31"/>
  <c r="C2377" i="31"/>
  <c r="C2378" i="31"/>
  <c r="C2379" i="31"/>
  <c r="C2380" i="31"/>
  <c r="C2381" i="31"/>
  <c r="C2382" i="31"/>
  <c r="C2383" i="31"/>
  <c r="C2384" i="31"/>
  <c r="C2385" i="31"/>
  <c r="C2386" i="31"/>
  <c r="C2387" i="31"/>
  <c r="C2388" i="31"/>
  <c r="C2389" i="31"/>
  <c r="C2390" i="31"/>
  <c r="C2391" i="31"/>
  <c r="C2392" i="31"/>
  <c r="C2393" i="31"/>
  <c r="C2394" i="31"/>
  <c r="C2395" i="31"/>
  <c r="C2396" i="31"/>
  <c r="C2397" i="31"/>
  <c r="C2398" i="31"/>
  <c r="C2399" i="31"/>
  <c r="C2400" i="31"/>
  <c r="C2401" i="31"/>
  <c r="C2402" i="31"/>
  <c r="C2403" i="31"/>
  <c r="C2404" i="31"/>
  <c r="C2405" i="31"/>
  <c r="C2406" i="31"/>
  <c r="C2407" i="31"/>
  <c r="C2408" i="31"/>
  <c r="C2409" i="31"/>
  <c r="C2410" i="31"/>
  <c r="C2411" i="31"/>
  <c r="C2412" i="31"/>
  <c r="C2413" i="31"/>
  <c r="C2414" i="31"/>
  <c r="C2415" i="31"/>
  <c r="C2416" i="31"/>
  <c r="C2417" i="31"/>
  <c r="C2418" i="31"/>
  <c r="C2419" i="31"/>
  <c r="C2420" i="31"/>
  <c r="C2421" i="31"/>
  <c r="C2422" i="31"/>
  <c r="C2423" i="31"/>
  <c r="C2424" i="31"/>
  <c r="C2425" i="31"/>
  <c r="C2426" i="31"/>
  <c r="C2427" i="31"/>
  <c r="C2428" i="31"/>
  <c r="C2429" i="31"/>
  <c r="C2430" i="31"/>
  <c r="C2431" i="31"/>
  <c r="C2432" i="31"/>
  <c r="C2433" i="31"/>
  <c r="C2434" i="31"/>
  <c r="C2435" i="31"/>
  <c r="C2436" i="31"/>
  <c r="C2437" i="31"/>
  <c r="C2438" i="31"/>
  <c r="C2439" i="31"/>
  <c r="C2440" i="31"/>
  <c r="C2441" i="31"/>
  <c r="C2442" i="31"/>
  <c r="C2443" i="31"/>
  <c r="C2444" i="31"/>
  <c r="C2445" i="31"/>
  <c r="C2446" i="31"/>
  <c r="C2447" i="31"/>
  <c r="C2448" i="31"/>
  <c r="C2449" i="31"/>
  <c r="C2450" i="31"/>
  <c r="C2451" i="31"/>
  <c r="C2452" i="31"/>
  <c r="C2453" i="31"/>
  <c r="C2454" i="31"/>
  <c r="C2455" i="31"/>
  <c r="C2456" i="31"/>
  <c r="C2457" i="31"/>
  <c r="C2458" i="31"/>
  <c r="C2459" i="31"/>
  <c r="C2460" i="31"/>
  <c r="C2461" i="31"/>
  <c r="C2462" i="31"/>
  <c r="C2463" i="31"/>
  <c r="C2464" i="31"/>
  <c r="C2465" i="31"/>
  <c r="C2466" i="31"/>
  <c r="C2467" i="31"/>
  <c r="C2468" i="31"/>
  <c r="C2469" i="31"/>
  <c r="C2470" i="31"/>
  <c r="C2471" i="31"/>
  <c r="C2472" i="31"/>
  <c r="C2473" i="31"/>
  <c r="C2474" i="31"/>
  <c r="C2475" i="31"/>
  <c r="C2476" i="31"/>
  <c r="C2477" i="31"/>
  <c r="C2478" i="31"/>
  <c r="C2479" i="31"/>
  <c r="C2480" i="31"/>
  <c r="C2481" i="31"/>
  <c r="C2482" i="31"/>
  <c r="C2483" i="31"/>
  <c r="C2484" i="31"/>
  <c r="C2485" i="31"/>
  <c r="C2486" i="31"/>
  <c r="C2487" i="31"/>
  <c r="C2488" i="31"/>
  <c r="C2489" i="31"/>
  <c r="C2490" i="31"/>
  <c r="C2491" i="31"/>
  <c r="C2492" i="31"/>
  <c r="C2493" i="31"/>
  <c r="C2494" i="31"/>
  <c r="C2495" i="31"/>
  <c r="C2496" i="31"/>
  <c r="C2497" i="31"/>
  <c r="C2498" i="31"/>
  <c r="C2499" i="31"/>
  <c r="C2500" i="31"/>
  <c r="C2501" i="31"/>
  <c r="C2502" i="31"/>
  <c r="C2503" i="31"/>
  <c r="C2504" i="31"/>
  <c r="C2505" i="31"/>
  <c r="C2506" i="31"/>
  <c r="C2507" i="31"/>
  <c r="C2508" i="31"/>
  <c r="C2509" i="31"/>
  <c r="C2510" i="31"/>
  <c r="C2511" i="31"/>
  <c r="C2512" i="31"/>
  <c r="C2513" i="31"/>
  <c r="C2514" i="31"/>
  <c r="C2515" i="31"/>
  <c r="C2516" i="31"/>
  <c r="C2517" i="31"/>
  <c r="C2518" i="31"/>
  <c r="C2519" i="31"/>
  <c r="C2520" i="31"/>
  <c r="C2521" i="31"/>
  <c r="C2522" i="31"/>
  <c r="C2523" i="31"/>
  <c r="C2524" i="31"/>
  <c r="C2525" i="31"/>
  <c r="C2526" i="31"/>
  <c r="C2527" i="31"/>
  <c r="C2528" i="31"/>
  <c r="C2529" i="31"/>
  <c r="C2530" i="31"/>
  <c r="C2531" i="31"/>
  <c r="C2532" i="31"/>
  <c r="C2533" i="31"/>
  <c r="C2534" i="31"/>
  <c r="C2535" i="31"/>
  <c r="C2536" i="31"/>
  <c r="C2537" i="31"/>
  <c r="C2538" i="31"/>
  <c r="C2539" i="31"/>
  <c r="C2540" i="31"/>
  <c r="C2541" i="31"/>
  <c r="C2542" i="31"/>
  <c r="C2543" i="31"/>
  <c r="C2544" i="31"/>
  <c r="C2545" i="31"/>
  <c r="C2546" i="31"/>
  <c r="C2547" i="31"/>
  <c r="C2548" i="31"/>
  <c r="C2549" i="31"/>
  <c r="C2550" i="31"/>
  <c r="C2551" i="31"/>
  <c r="C2552" i="31"/>
  <c r="C2553" i="31"/>
  <c r="C2554" i="31"/>
  <c r="C2555" i="31"/>
  <c r="C2556" i="31"/>
  <c r="C2557" i="31"/>
  <c r="C2558" i="31"/>
  <c r="C2559" i="31"/>
  <c r="C2560" i="31"/>
  <c r="C2561" i="31"/>
  <c r="C2562" i="31"/>
  <c r="C2563" i="31"/>
  <c r="C2564" i="31"/>
  <c r="C2565" i="31"/>
  <c r="C2566" i="31"/>
  <c r="C2567" i="31"/>
  <c r="C2568" i="31"/>
  <c r="C2569" i="31"/>
  <c r="C2570" i="31"/>
  <c r="C2571" i="31"/>
  <c r="C2572" i="31"/>
  <c r="C2573" i="31"/>
  <c r="C2574" i="31"/>
  <c r="C2575" i="31"/>
  <c r="C2576" i="31"/>
  <c r="C2577" i="31"/>
  <c r="C2578" i="31"/>
  <c r="C2579" i="31"/>
  <c r="C2580" i="31"/>
  <c r="C2581" i="31"/>
  <c r="C2582" i="31"/>
  <c r="C2583" i="31"/>
  <c r="C2584" i="31"/>
  <c r="C2585" i="31"/>
  <c r="C2586" i="31"/>
  <c r="C2587" i="31"/>
  <c r="C2588" i="31"/>
  <c r="C2589" i="31"/>
  <c r="C2590" i="31"/>
  <c r="C2591" i="31"/>
  <c r="C2592" i="31"/>
  <c r="C2593" i="31"/>
  <c r="C2594" i="31"/>
  <c r="C2595" i="31"/>
  <c r="C2596" i="31"/>
  <c r="C2597" i="31"/>
  <c r="C2598" i="31"/>
  <c r="C2599" i="31"/>
  <c r="C2600" i="31"/>
  <c r="C2601" i="31"/>
  <c r="C2602" i="31"/>
  <c r="C2603" i="31"/>
  <c r="C2604" i="31"/>
  <c r="C2605" i="31"/>
  <c r="C2606" i="31"/>
  <c r="C2607" i="31"/>
  <c r="C2608" i="31"/>
  <c r="C2609" i="31"/>
  <c r="C2610" i="31"/>
  <c r="C2611" i="31"/>
  <c r="C2612" i="31"/>
  <c r="C2613" i="31"/>
  <c r="C2614" i="31"/>
  <c r="C2615" i="31"/>
  <c r="C2616" i="31"/>
  <c r="C2617" i="31"/>
  <c r="C2618" i="31"/>
  <c r="C2619" i="31"/>
  <c r="C2620" i="31"/>
  <c r="C2621" i="31"/>
  <c r="C2622" i="31"/>
  <c r="C2623" i="31"/>
  <c r="C2624" i="31"/>
  <c r="C2625" i="31"/>
  <c r="C2626" i="31"/>
  <c r="C2627" i="31"/>
  <c r="C2628" i="31"/>
  <c r="C2629" i="31"/>
  <c r="C2630" i="31"/>
  <c r="C2631" i="31"/>
  <c r="C2632" i="31"/>
  <c r="C2633" i="31"/>
  <c r="C2634" i="31"/>
  <c r="C2635" i="31"/>
  <c r="C2636" i="31"/>
  <c r="C2637" i="31"/>
  <c r="C2638" i="31"/>
  <c r="C2639" i="31"/>
  <c r="C2640" i="31"/>
  <c r="C2641" i="31"/>
  <c r="C2642" i="31"/>
  <c r="C2643" i="31"/>
  <c r="C2644" i="31"/>
  <c r="C2645" i="31"/>
  <c r="C2646" i="31"/>
  <c r="C2647" i="31"/>
  <c r="C2648" i="31"/>
  <c r="C2649" i="31"/>
  <c r="C2650" i="31"/>
  <c r="C2651" i="31"/>
  <c r="C2652" i="31"/>
  <c r="C2653" i="31"/>
  <c r="C2654" i="31"/>
  <c r="C2655" i="31"/>
  <c r="C2656" i="31"/>
  <c r="C2657" i="31"/>
  <c r="C2658" i="31"/>
  <c r="C2659" i="31"/>
  <c r="C2660" i="31"/>
  <c r="C2661" i="31"/>
  <c r="C2662" i="31"/>
  <c r="C2663" i="31"/>
  <c r="C2664" i="31"/>
  <c r="C2665" i="31"/>
  <c r="C2666" i="31"/>
  <c r="C2667" i="31"/>
  <c r="C2668" i="31"/>
  <c r="C2669" i="31"/>
  <c r="C2670" i="31"/>
  <c r="C2671" i="31"/>
  <c r="C2672" i="31"/>
  <c r="C2673" i="31"/>
  <c r="C2674" i="31"/>
  <c r="C2675" i="31"/>
  <c r="C2676" i="31"/>
  <c r="C2677" i="31"/>
  <c r="C2678" i="31"/>
  <c r="C2679" i="31"/>
  <c r="C2680" i="31"/>
  <c r="C2681" i="31"/>
  <c r="C2682" i="31"/>
  <c r="C2683" i="31"/>
  <c r="C2684" i="31"/>
  <c r="C2685" i="31"/>
  <c r="C2686" i="31"/>
  <c r="C2687" i="31"/>
  <c r="C2688" i="31"/>
  <c r="C2689" i="31"/>
  <c r="C2690" i="31"/>
  <c r="C2691" i="31"/>
  <c r="C2692" i="31"/>
  <c r="C2693" i="31"/>
  <c r="C2694" i="31"/>
  <c r="C2695" i="31"/>
  <c r="C2696" i="31"/>
  <c r="C2697" i="31"/>
  <c r="C2698" i="31"/>
  <c r="C2699" i="31"/>
  <c r="C2700" i="31"/>
  <c r="C2701" i="31"/>
  <c r="C2702" i="31"/>
  <c r="C2703" i="31"/>
  <c r="C2704" i="31"/>
  <c r="C2705" i="31"/>
  <c r="C2706" i="31"/>
  <c r="C2707" i="31"/>
  <c r="C2708" i="31"/>
  <c r="C2709" i="31"/>
  <c r="C2710" i="31"/>
  <c r="C2711" i="31"/>
  <c r="C2712" i="31"/>
  <c r="C2713" i="31"/>
  <c r="C2714" i="31"/>
  <c r="C2715" i="31"/>
  <c r="C2716" i="31"/>
  <c r="C2717" i="31"/>
  <c r="C2718" i="31"/>
  <c r="C2719" i="31"/>
  <c r="C2720" i="31"/>
  <c r="C2721" i="31"/>
  <c r="C2722" i="31"/>
  <c r="C2723" i="31"/>
  <c r="C2724" i="31"/>
  <c r="C2725" i="31"/>
  <c r="C2726" i="31"/>
  <c r="C2727" i="31"/>
  <c r="C2728" i="31"/>
  <c r="C2729" i="31"/>
  <c r="C2730" i="31"/>
  <c r="C2731" i="31"/>
  <c r="C2732" i="31"/>
  <c r="C2733" i="31"/>
  <c r="C2734" i="31"/>
  <c r="C2735" i="31"/>
  <c r="C2736" i="31"/>
  <c r="C2737" i="31"/>
  <c r="C2738" i="31"/>
  <c r="C2739" i="31"/>
  <c r="C2740" i="31"/>
  <c r="C2741" i="31"/>
  <c r="C2742" i="31"/>
  <c r="C2743" i="31"/>
  <c r="C2744" i="31"/>
  <c r="C2745" i="31"/>
  <c r="C2746" i="31"/>
  <c r="C2747" i="31"/>
  <c r="C2748" i="31"/>
  <c r="C2749" i="31"/>
  <c r="C2750" i="31"/>
  <c r="C2751" i="31"/>
  <c r="C2752" i="31"/>
  <c r="C2753" i="31"/>
  <c r="C2754" i="31"/>
  <c r="C2755" i="31"/>
  <c r="C2756" i="31"/>
  <c r="C2757" i="31"/>
  <c r="C2758" i="31"/>
  <c r="C2759" i="31"/>
  <c r="C2760" i="31"/>
  <c r="C2761" i="31"/>
  <c r="C2762" i="31"/>
  <c r="C2763" i="31"/>
  <c r="C2764" i="31"/>
  <c r="C2765" i="31"/>
  <c r="C2766" i="31"/>
  <c r="C2767" i="31"/>
  <c r="C2768" i="31"/>
  <c r="C2769" i="31"/>
  <c r="C2770" i="31"/>
  <c r="C2771" i="31"/>
  <c r="C2772" i="31"/>
  <c r="C2773" i="31"/>
  <c r="C2774" i="31"/>
  <c r="C2775" i="31"/>
  <c r="C2776" i="31"/>
  <c r="C2777" i="31"/>
  <c r="C2778" i="31"/>
  <c r="C2779" i="31"/>
  <c r="C2780" i="31"/>
  <c r="C2781" i="31"/>
  <c r="C2782" i="31"/>
  <c r="C2783" i="31"/>
  <c r="C2784" i="31"/>
  <c r="C2785" i="31"/>
  <c r="C2786" i="31"/>
  <c r="C2787" i="31"/>
  <c r="C2788" i="31"/>
  <c r="C2789" i="31"/>
  <c r="C2790" i="31"/>
  <c r="C2791" i="31"/>
  <c r="C2792" i="31"/>
  <c r="C2793" i="31"/>
  <c r="C2794" i="31"/>
  <c r="C2795" i="31"/>
  <c r="C2796" i="31"/>
  <c r="C2797" i="31"/>
  <c r="C2798" i="31"/>
  <c r="C2799" i="31"/>
  <c r="C2800" i="31"/>
  <c r="C2801" i="31"/>
  <c r="C2802" i="31"/>
  <c r="C2803" i="31"/>
  <c r="C2804" i="31"/>
  <c r="C2805" i="31"/>
  <c r="C2806" i="31"/>
  <c r="C2807" i="31"/>
  <c r="C2808" i="31"/>
  <c r="C2809" i="31"/>
  <c r="C2810" i="31"/>
  <c r="C2811" i="31"/>
  <c r="C2812" i="31"/>
  <c r="C2813" i="31"/>
  <c r="C2814" i="31"/>
  <c r="C2815" i="31"/>
  <c r="C2816" i="31"/>
  <c r="C2817" i="31"/>
  <c r="C2818" i="31"/>
  <c r="C2819" i="31"/>
  <c r="C2820" i="31"/>
  <c r="C2821" i="31"/>
  <c r="C2822" i="31"/>
  <c r="C2823" i="31"/>
  <c r="C2824" i="31"/>
  <c r="C2825" i="31"/>
  <c r="C2826" i="31"/>
  <c r="C2827" i="31"/>
  <c r="C2828" i="31"/>
  <c r="C2829" i="31"/>
  <c r="C2830" i="31"/>
  <c r="C2831" i="31"/>
  <c r="C2832" i="31"/>
  <c r="C2833" i="31"/>
  <c r="C2834" i="31"/>
  <c r="C2835" i="31"/>
  <c r="C2836" i="31"/>
  <c r="C2837" i="31"/>
  <c r="C2838" i="31"/>
  <c r="C2839" i="31"/>
  <c r="C2840" i="31"/>
  <c r="C2841" i="31"/>
  <c r="C2842" i="31"/>
  <c r="C2843" i="31"/>
  <c r="C2844" i="31"/>
  <c r="C2845" i="31"/>
  <c r="C2846" i="31"/>
  <c r="C2847" i="31"/>
  <c r="C2848" i="31"/>
  <c r="C2849" i="31"/>
  <c r="C2850" i="31"/>
  <c r="C2851" i="31"/>
  <c r="C2852" i="31"/>
  <c r="C2853" i="31"/>
  <c r="C2854" i="31"/>
  <c r="C2855" i="31"/>
  <c r="C2856" i="31"/>
  <c r="C2857" i="31"/>
  <c r="C2858" i="31"/>
  <c r="C2859" i="31"/>
  <c r="C2860" i="31"/>
  <c r="C2861" i="31"/>
  <c r="C2862" i="31"/>
  <c r="C2863" i="31"/>
  <c r="C2864" i="31"/>
  <c r="C2865" i="31"/>
  <c r="C2866" i="31"/>
  <c r="C2867" i="31"/>
  <c r="C2868" i="31"/>
  <c r="C2869" i="31"/>
  <c r="C2870" i="31"/>
  <c r="C2871" i="31"/>
  <c r="C2872" i="31"/>
  <c r="C2873" i="31"/>
  <c r="C2874" i="31"/>
  <c r="C2875" i="31"/>
  <c r="C2876" i="31"/>
  <c r="C2877" i="31"/>
  <c r="C2878" i="31"/>
  <c r="C2879" i="31"/>
  <c r="C2880" i="31"/>
  <c r="C2881" i="31"/>
  <c r="C2882" i="31"/>
  <c r="C2883" i="31"/>
  <c r="C2884" i="31"/>
  <c r="C2885" i="31"/>
  <c r="C2886" i="31"/>
  <c r="C2887" i="31"/>
  <c r="C2888" i="31"/>
  <c r="C2889" i="31"/>
  <c r="C2890" i="31"/>
  <c r="C2891" i="31"/>
  <c r="C2892" i="31"/>
  <c r="C2893" i="31"/>
  <c r="C2894" i="31"/>
  <c r="C2895" i="31"/>
  <c r="C2896" i="31"/>
  <c r="C2897" i="31"/>
  <c r="C2898" i="31"/>
  <c r="C2899" i="31"/>
  <c r="C2900" i="31"/>
  <c r="C2901" i="31"/>
  <c r="C2902" i="31"/>
  <c r="C2903" i="31"/>
  <c r="C2904" i="31"/>
  <c r="C2905" i="31"/>
  <c r="C2906" i="31"/>
  <c r="C2907" i="31"/>
  <c r="C2908" i="31"/>
  <c r="C2909" i="31"/>
  <c r="C2910" i="31"/>
  <c r="C2911" i="31"/>
  <c r="C2912" i="31"/>
  <c r="C2913" i="31"/>
  <c r="C2914" i="31"/>
  <c r="C2915" i="31"/>
  <c r="C2916" i="31"/>
  <c r="C2917" i="31"/>
  <c r="C2918" i="31"/>
  <c r="C2919" i="31"/>
  <c r="C2920" i="31"/>
  <c r="C2921" i="31"/>
  <c r="C2922" i="31"/>
  <c r="C2923" i="31"/>
  <c r="C2924" i="31"/>
  <c r="C2925" i="31"/>
  <c r="C2926" i="31"/>
  <c r="C2927" i="31"/>
  <c r="C2928" i="31"/>
  <c r="C2929" i="31"/>
  <c r="C2930" i="31"/>
  <c r="C2931" i="31"/>
  <c r="C2932" i="31"/>
  <c r="C2933" i="31"/>
  <c r="C2934" i="31"/>
  <c r="C2935" i="31"/>
  <c r="C2936" i="31"/>
  <c r="C2937" i="31"/>
  <c r="C2938" i="31"/>
  <c r="C2939" i="31"/>
  <c r="C2940" i="31"/>
  <c r="C2941" i="31"/>
  <c r="C2942" i="31"/>
  <c r="C2943" i="31"/>
  <c r="C2944" i="31"/>
  <c r="C2945" i="31"/>
  <c r="C2946" i="31"/>
  <c r="C2947" i="31"/>
  <c r="C2948" i="31"/>
  <c r="C2949" i="31"/>
  <c r="C2950" i="31"/>
  <c r="C2951" i="31"/>
  <c r="C2952" i="31"/>
  <c r="C2953" i="31"/>
  <c r="C2954" i="31"/>
  <c r="C2955" i="31"/>
  <c r="C2956" i="31"/>
  <c r="C2957" i="31"/>
  <c r="C2958" i="31"/>
  <c r="C2959" i="31"/>
  <c r="C2960" i="31"/>
  <c r="C2961" i="31"/>
  <c r="C2962" i="31"/>
  <c r="C2963" i="31"/>
  <c r="C2964" i="31"/>
  <c r="C2965" i="31"/>
  <c r="C2966" i="31"/>
  <c r="C2967" i="31"/>
  <c r="C2968" i="31"/>
  <c r="C2969" i="31"/>
  <c r="C2970" i="31"/>
  <c r="C2971" i="31"/>
  <c r="C2972" i="31"/>
  <c r="C2973" i="31"/>
  <c r="C2974" i="31"/>
  <c r="C2975" i="31"/>
  <c r="C2976" i="31"/>
  <c r="C2977" i="31"/>
  <c r="C2978" i="31"/>
  <c r="C2979" i="31"/>
  <c r="C2980" i="31"/>
  <c r="C2981" i="31"/>
  <c r="C2982" i="31"/>
  <c r="C2983" i="31"/>
  <c r="C2984" i="31"/>
  <c r="C2985" i="31"/>
  <c r="C2986" i="31"/>
  <c r="C2987" i="31"/>
  <c r="C2988" i="31"/>
  <c r="C2989" i="31"/>
  <c r="C2990" i="31"/>
  <c r="C2991" i="31"/>
  <c r="C2992" i="31"/>
  <c r="C2993" i="31"/>
  <c r="C2994" i="31"/>
  <c r="C2995" i="31"/>
  <c r="C2996" i="31"/>
  <c r="C2997" i="31"/>
  <c r="C2998" i="31"/>
  <c r="C2999" i="31"/>
  <c r="C3000" i="31"/>
  <c r="C3001" i="31"/>
  <c r="C3002" i="31"/>
  <c r="C3003" i="31"/>
  <c r="C3004" i="31"/>
  <c r="C3005" i="31"/>
  <c r="C3006" i="31"/>
  <c r="C3007" i="31"/>
  <c r="C3008" i="31"/>
  <c r="C3009" i="31"/>
  <c r="C3010" i="31"/>
  <c r="C3011" i="31"/>
  <c r="C3012" i="31"/>
  <c r="C3013" i="31"/>
  <c r="C3014" i="31"/>
  <c r="C3015" i="31"/>
  <c r="C3016" i="31"/>
  <c r="C3017" i="31"/>
  <c r="C3018" i="31"/>
  <c r="C3019" i="31"/>
  <c r="C3020" i="31"/>
  <c r="C3021" i="31"/>
  <c r="C3022" i="31"/>
  <c r="C3023" i="31"/>
  <c r="C3024" i="31"/>
  <c r="C3025" i="31"/>
  <c r="C3026" i="31"/>
  <c r="C3027" i="31"/>
  <c r="C3028" i="31"/>
  <c r="C3029" i="31"/>
  <c r="C3030" i="31"/>
  <c r="C3031" i="31"/>
  <c r="C3032" i="31"/>
  <c r="C3033" i="31"/>
  <c r="C3034" i="31"/>
  <c r="C3035" i="31"/>
  <c r="C3036" i="31"/>
  <c r="C3037" i="31"/>
  <c r="C3038" i="31"/>
  <c r="C3039" i="31"/>
  <c r="C3040" i="31"/>
  <c r="C3041" i="31"/>
  <c r="C3042" i="31"/>
  <c r="C3043" i="31"/>
  <c r="C3044" i="31"/>
  <c r="C3045" i="31"/>
  <c r="C3046" i="31"/>
  <c r="C3047" i="31"/>
  <c r="C3048" i="31"/>
  <c r="C3049" i="31"/>
  <c r="C3050" i="31"/>
  <c r="C3051" i="31"/>
  <c r="C3052" i="31"/>
  <c r="C3053" i="31"/>
  <c r="C3054" i="31"/>
  <c r="C3055" i="31"/>
  <c r="C3056" i="31"/>
  <c r="C3057" i="31"/>
  <c r="C3058" i="31"/>
  <c r="C3059" i="31"/>
  <c r="C3060" i="31"/>
  <c r="C3061" i="31"/>
  <c r="C3062" i="31"/>
  <c r="C3063" i="31"/>
  <c r="C3064" i="31"/>
  <c r="C3065" i="31"/>
  <c r="C3066" i="31"/>
  <c r="C3067" i="31"/>
  <c r="C3068" i="31"/>
  <c r="C3069" i="31"/>
  <c r="C3070" i="31"/>
  <c r="C3071" i="31"/>
  <c r="C3072" i="31"/>
  <c r="C3073" i="31"/>
  <c r="C3074" i="31"/>
  <c r="C3075" i="31"/>
  <c r="C3076" i="31"/>
  <c r="C3077" i="31"/>
  <c r="C3078" i="31"/>
  <c r="C3079" i="31"/>
  <c r="C3080" i="31"/>
  <c r="C3081" i="31"/>
  <c r="C3082" i="31"/>
  <c r="C3083" i="31"/>
  <c r="C3084" i="31"/>
  <c r="C3085" i="31"/>
  <c r="C3086" i="31"/>
  <c r="C3087" i="31"/>
  <c r="C3088" i="31"/>
  <c r="C3089" i="31"/>
  <c r="C3090" i="31"/>
  <c r="C3091" i="31"/>
  <c r="C3092" i="31"/>
  <c r="C3093" i="31"/>
  <c r="C3094" i="31"/>
  <c r="C3095" i="31"/>
  <c r="C3096" i="31"/>
  <c r="C3097" i="31"/>
  <c r="C3098" i="31"/>
  <c r="C3099" i="31"/>
  <c r="C3100" i="31"/>
  <c r="C3101" i="31"/>
  <c r="C3102" i="31"/>
  <c r="C3103" i="31"/>
  <c r="C3104" i="31"/>
  <c r="C3105" i="31"/>
  <c r="C3106" i="31"/>
  <c r="C3107" i="31"/>
  <c r="C3108" i="31"/>
  <c r="C3109" i="31"/>
  <c r="C3110" i="31"/>
  <c r="C3111" i="31"/>
  <c r="C3112" i="31"/>
  <c r="C3113" i="31"/>
  <c r="C3114" i="31"/>
  <c r="C3115" i="31"/>
  <c r="C3116" i="31"/>
  <c r="C3117" i="31"/>
  <c r="C3118" i="31"/>
  <c r="C3119" i="31"/>
  <c r="C3120" i="31"/>
  <c r="C3121" i="31"/>
  <c r="C3122" i="31"/>
  <c r="C3123" i="31"/>
  <c r="C3124" i="31"/>
  <c r="C3125" i="31"/>
  <c r="C3126" i="31"/>
  <c r="C3127" i="31"/>
  <c r="C3128" i="31"/>
  <c r="C3129" i="31"/>
  <c r="C3130" i="31"/>
  <c r="C3131" i="31"/>
  <c r="C3132" i="31"/>
  <c r="C3133" i="31"/>
  <c r="C3134" i="31"/>
  <c r="C3135" i="31"/>
  <c r="C3136" i="31"/>
  <c r="C3137" i="31"/>
  <c r="C3138" i="31"/>
  <c r="C3139" i="31"/>
  <c r="C3140" i="31"/>
  <c r="C3141" i="31"/>
  <c r="C3142" i="31"/>
  <c r="C3143" i="31"/>
  <c r="C3144" i="31"/>
  <c r="C3145" i="31"/>
  <c r="C3146" i="31"/>
  <c r="C3147" i="31"/>
  <c r="C3148" i="31"/>
  <c r="C3149" i="31"/>
  <c r="C3150" i="31"/>
  <c r="C3151" i="31"/>
  <c r="C3152" i="31"/>
  <c r="C3153" i="31"/>
  <c r="C3154" i="31"/>
  <c r="C3155" i="31"/>
  <c r="C3156" i="31"/>
  <c r="C3157" i="31"/>
  <c r="C3158" i="31"/>
  <c r="C3159" i="31"/>
  <c r="C3160" i="31"/>
  <c r="C3161" i="31"/>
  <c r="C3162" i="31"/>
  <c r="C3163" i="31"/>
  <c r="C3164" i="31"/>
  <c r="C3165" i="31"/>
  <c r="C3166" i="31"/>
  <c r="C3167" i="31"/>
  <c r="C3168" i="31"/>
  <c r="C3169" i="31"/>
  <c r="C3170" i="31"/>
  <c r="C3171" i="31"/>
  <c r="C3172" i="31"/>
  <c r="C3173" i="31"/>
  <c r="C3174" i="31"/>
  <c r="C3175" i="31"/>
  <c r="C3176" i="31"/>
  <c r="C3177" i="31"/>
  <c r="C3178" i="31"/>
  <c r="C3179" i="31"/>
  <c r="C3180" i="31"/>
  <c r="C3181" i="31"/>
  <c r="C3182" i="31"/>
  <c r="C3183" i="31"/>
  <c r="C3184" i="31"/>
  <c r="C3185" i="31"/>
  <c r="C3186" i="31"/>
  <c r="C3187" i="31"/>
  <c r="C3188" i="31"/>
  <c r="C3189" i="31"/>
  <c r="C3190" i="31"/>
  <c r="C3191" i="31"/>
  <c r="C3192" i="31"/>
  <c r="C3193" i="31"/>
  <c r="C3194" i="31"/>
  <c r="C3195" i="31"/>
  <c r="C3196" i="31"/>
  <c r="C3197" i="31"/>
  <c r="C3198" i="31"/>
  <c r="C3199" i="31"/>
  <c r="C3200" i="31"/>
  <c r="C3201" i="31"/>
  <c r="C3202" i="31"/>
  <c r="C3203" i="31"/>
  <c r="C3204" i="31"/>
  <c r="C3205" i="31"/>
  <c r="C3206" i="31"/>
  <c r="C3207" i="31"/>
  <c r="C3208" i="31"/>
  <c r="C3209" i="31"/>
  <c r="C3210" i="31"/>
  <c r="C3211" i="31"/>
  <c r="C3212" i="31"/>
  <c r="C3213" i="31"/>
  <c r="C3214" i="31"/>
  <c r="C3215" i="31"/>
  <c r="C3216" i="31"/>
  <c r="C3217" i="31"/>
  <c r="C3218" i="31"/>
  <c r="C3219" i="31"/>
  <c r="C3220" i="31"/>
  <c r="C3221" i="31"/>
  <c r="C3222" i="31"/>
  <c r="C3223" i="31"/>
  <c r="C3224" i="31"/>
  <c r="C3225" i="31"/>
  <c r="C3226" i="31"/>
  <c r="C3227" i="31"/>
  <c r="C3228" i="31"/>
  <c r="C3229" i="31"/>
  <c r="C3230" i="31"/>
  <c r="C3231" i="31"/>
  <c r="C3232" i="31"/>
  <c r="C3233" i="31"/>
  <c r="C3234" i="31"/>
  <c r="C3235" i="31"/>
  <c r="C3236" i="31"/>
  <c r="C3237" i="31"/>
  <c r="C3238" i="31"/>
  <c r="C3239" i="31"/>
  <c r="C3240" i="31"/>
  <c r="C3241" i="31"/>
  <c r="C3242" i="31"/>
  <c r="C3243" i="31"/>
  <c r="C3244" i="31"/>
  <c r="C3245" i="31"/>
  <c r="C3246" i="31"/>
  <c r="C3247" i="31"/>
  <c r="C3248" i="31"/>
  <c r="C3249" i="31"/>
  <c r="C3250" i="31"/>
  <c r="C3251" i="31"/>
  <c r="C3252" i="31"/>
  <c r="C3253" i="31"/>
  <c r="C3254" i="31"/>
  <c r="C3255" i="31"/>
  <c r="C3256" i="31"/>
  <c r="C3257" i="31"/>
  <c r="C3258" i="31"/>
  <c r="C3259" i="31"/>
  <c r="C3260" i="31"/>
  <c r="C3261" i="31"/>
  <c r="C3262" i="31"/>
  <c r="C3263" i="31"/>
  <c r="C3264" i="31"/>
  <c r="C3265" i="31"/>
  <c r="C3266" i="31"/>
  <c r="C3267" i="31"/>
  <c r="C3268" i="31"/>
  <c r="C3269" i="31"/>
  <c r="C3270" i="31"/>
  <c r="C3271" i="31"/>
  <c r="C3272" i="31"/>
  <c r="C3273" i="31"/>
  <c r="C3274" i="31"/>
  <c r="C3275" i="31"/>
  <c r="C3276" i="31"/>
  <c r="C3277" i="31"/>
  <c r="C3278" i="31"/>
  <c r="C3279" i="31"/>
  <c r="C3280" i="31"/>
  <c r="C3281" i="31"/>
  <c r="C3282" i="31"/>
  <c r="C3283" i="31"/>
  <c r="C3284" i="31"/>
  <c r="C3285" i="31"/>
  <c r="C3286" i="31"/>
  <c r="C3287" i="31"/>
  <c r="C3288" i="31"/>
  <c r="C3289" i="31"/>
  <c r="C3290" i="31"/>
  <c r="C3291" i="31"/>
  <c r="C3292" i="31"/>
  <c r="C3293" i="31"/>
  <c r="C3294" i="31"/>
  <c r="C3295" i="31"/>
  <c r="C3296" i="31"/>
  <c r="C3297" i="31"/>
  <c r="C3298" i="31"/>
  <c r="C3299" i="31"/>
  <c r="C3300" i="31"/>
  <c r="C3301" i="31"/>
  <c r="C3302" i="31"/>
  <c r="C3303" i="31"/>
  <c r="C3304" i="31"/>
  <c r="C3305" i="31"/>
  <c r="C3306" i="31"/>
  <c r="C3307" i="31"/>
  <c r="C3308" i="31"/>
  <c r="C3309" i="31"/>
  <c r="C3310" i="31"/>
  <c r="C3311" i="31"/>
  <c r="C3312" i="31"/>
  <c r="C3313" i="31"/>
  <c r="C3314" i="31"/>
  <c r="C3315" i="31"/>
  <c r="C3316" i="31"/>
  <c r="C3317" i="31"/>
  <c r="C3318" i="31"/>
  <c r="C3319" i="31"/>
  <c r="C3320" i="31"/>
  <c r="C3321" i="31"/>
  <c r="C3322" i="31"/>
  <c r="C3323" i="31"/>
  <c r="C3324" i="31"/>
  <c r="C3325" i="31"/>
  <c r="C3326" i="31"/>
  <c r="C3327" i="31"/>
  <c r="C3328" i="31"/>
  <c r="C3329" i="31"/>
  <c r="C3330" i="31"/>
  <c r="C3331" i="31"/>
  <c r="C3332" i="31"/>
  <c r="C3333" i="31"/>
  <c r="C3334" i="31"/>
  <c r="C3335" i="31"/>
  <c r="C3336" i="31"/>
  <c r="C3337" i="31"/>
  <c r="C3338" i="31"/>
  <c r="C3339" i="31"/>
  <c r="C3340" i="31"/>
  <c r="C3341" i="31"/>
  <c r="C3342" i="31"/>
  <c r="C3343" i="31"/>
  <c r="C3344" i="31"/>
  <c r="C3345" i="31"/>
  <c r="C3346" i="31"/>
  <c r="C3347" i="31"/>
  <c r="C3348" i="31"/>
  <c r="C3349" i="31"/>
  <c r="C3350" i="31"/>
  <c r="C3351" i="31"/>
  <c r="C3352" i="31"/>
  <c r="C3353" i="31"/>
  <c r="C3354" i="31"/>
  <c r="C3355" i="31"/>
  <c r="C3356" i="31"/>
  <c r="C3357" i="31"/>
  <c r="C3358" i="31"/>
  <c r="C3359" i="31"/>
  <c r="C3360" i="31"/>
  <c r="C3361" i="31"/>
  <c r="C3362" i="31"/>
  <c r="C3363" i="31"/>
  <c r="C3364" i="31"/>
  <c r="C3365" i="31"/>
  <c r="C3366" i="31"/>
  <c r="C3367" i="31"/>
  <c r="C3368" i="31"/>
  <c r="C3369" i="31"/>
  <c r="C3370" i="31"/>
  <c r="C3371" i="31"/>
  <c r="C3372" i="31"/>
  <c r="C3373" i="31"/>
  <c r="C3374" i="31"/>
  <c r="C3375" i="31"/>
  <c r="C3376" i="31"/>
  <c r="C3377" i="31"/>
  <c r="C3378" i="31"/>
  <c r="C3379" i="31"/>
  <c r="C3380" i="31"/>
  <c r="C3381" i="31"/>
  <c r="C3382" i="31"/>
  <c r="C3383" i="31"/>
  <c r="C3384" i="31"/>
  <c r="C3385" i="31"/>
  <c r="C3386" i="31"/>
  <c r="C3387" i="31"/>
  <c r="C3388" i="31"/>
  <c r="C3389" i="31"/>
  <c r="C3390" i="31"/>
  <c r="C3391" i="31"/>
  <c r="C3392" i="31"/>
  <c r="C3393" i="31"/>
  <c r="C3394" i="31"/>
  <c r="C3395" i="31"/>
  <c r="C3396" i="31"/>
  <c r="C3397" i="31"/>
  <c r="C3398" i="31"/>
  <c r="C3399" i="31"/>
  <c r="C3400" i="31"/>
  <c r="C3401" i="31"/>
  <c r="C3402" i="31"/>
  <c r="C3403" i="31"/>
  <c r="C3404" i="31"/>
  <c r="C3405" i="31"/>
  <c r="C3406" i="31"/>
  <c r="C3407" i="31"/>
  <c r="C3408" i="31"/>
  <c r="C3409" i="31"/>
  <c r="C3410" i="31"/>
  <c r="C3411" i="31"/>
  <c r="C3412" i="31"/>
  <c r="C3413" i="31"/>
  <c r="C3414" i="31"/>
  <c r="C3415" i="31"/>
  <c r="C3416" i="31"/>
  <c r="C3417" i="31"/>
  <c r="C3418" i="31"/>
  <c r="C3419" i="31"/>
  <c r="C3420" i="31"/>
  <c r="C3421" i="31"/>
  <c r="C3422" i="31"/>
  <c r="C3423" i="31"/>
  <c r="C3424" i="31"/>
  <c r="C3425" i="31"/>
  <c r="C3426" i="31"/>
  <c r="C3427" i="31"/>
  <c r="C3428" i="31"/>
  <c r="C3429" i="31"/>
  <c r="C3430" i="31"/>
  <c r="C3431" i="31"/>
  <c r="C3432" i="31"/>
  <c r="C3433" i="31"/>
  <c r="C3434" i="31"/>
  <c r="C3435" i="31"/>
  <c r="C3436" i="31"/>
  <c r="C3437" i="31"/>
  <c r="C3438" i="31"/>
  <c r="C3439" i="31"/>
  <c r="C3440" i="31"/>
  <c r="C3441" i="31"/>
  <c r="C3442" i="31"/>
  <c r="C3443" i="31"/>
  <c r="C3444" i="31"/>
  <c r="C3445" i="31"/>
  <c r="C3446" i="31"/>
  <c r="C3447" i="31"/>
  <c r="C3448" i="31"/>
  <c r="C3449" i="31"/>
  <c r="C3450" i="31"/>
  <c r="C3451" i="31"/>
  <c r="C3452" i="31"/>
  <c r="C3453" i="31"/>
  <c r="C3454" i="31"/>
  <c r="C3455" i="31"/>
  <c r="C3456" i="31"/>
  <c r="C3457" i="31"/>
  <c r="C3458" i="31"/>
  <c r="C3459" i="31"/>
  <c r="C3460" i="31"/>
  <c r="C3461" i="31"/>
  <c r="C3462" i="31"/>
  <c r="C3463" i="31"/>
  <c r="C3464" i="31"/>
  <c r="C3465" i="31"/>
  <c r="C3466" i="31"/>
  <c r="C3467" i="31"/>
  <c r="C3468" i="31"/>
  <c r="C3469" i="31"/>
  <c r="C3470" i="31"/>
  <c r="C3471" i="31"/>
  <c r="C3472" i="31"/>
  <c r="C3473" i="31"/>
  <c r="C3474" i="31"/>
  <c r="C3475" i="31"/>
  <c r="C3476" i="31"/>
  <c r="C3477" i="31"/>
  <c r="C3478" i="31"/>
  <c r="C3479" i="31"/>
  <c r="C3480" i="31"/>
  <c r="C3481" i="31"/>
  <c r="C3482" i="31"/>
  <c r="C3483" i="31"/>
  <c r="C3484" i="31"/>
  <c r="C3485" i="31"/>
  <c r="C3486" i="31"/>
  <c r="C3487" i="31"/>
  <c r="C3488" i="31"/>
  <c r="C3489" i="31"/>
  <c r="C3490" i="31"/>
  <c r="C3491" i="31"/>
  <c r="C3492" i="31"/>
  <c r="C3493" i="31"/>
  <c r="C3494" i="31"/>
  <c r="C3495" i="31"/>
  <c r="C3496" i="31"/>
  <c r="C3497" i="31"/>
  <c r="C3498" i="31"/>
  <c r="C3499" i="31"/>
  <c r="C3500" i="31"/>
  <c r="C3501" i="31"/>
  <c r="C3502" i="31"/>
  <c r="C3503" i="31"/>
  <c r="C3504" i="31"/>
  <c r="C3505" i="31"/>
  <c r="C3506" i="31"/>
  <c r="C3507" i="31"/>
  <c r="C3508" i="31"/>
  <c r="C3509" i="31"/>
  <c r="C3510" i="31"/>
  <c r="C3511" i="31"/>
  <c r="C3512" i="31"/>
  <c r="C3513" i="31"/>
  <c r="C3514" i="31"/>
  <c r="C3515" i="31"/>
  <c r="C3516" i="31"/>
  <c r="C3517" i="31"/>
  <c r="C3518" i="31"/>
  <c r="C3519" i="31"/>
  <c r="C3520" i="31"/>
  <c r="C3521" i="31"/>
  <c r="C3522" i="31"/>
  <c r="C3523" i="31"/>
  <c r="C3524" i="31"/>
  <c r="C3525" i="31"/>
  <c r="C3526" i="31"/>
  <c r="C3527" i="31"/>
  <c r="C3528" i="31"/>
  <c r="C3529" i="31"/>
  <c r="C3530" i="31"/>
  <c r="C3531" i="31"/>
  <c r="C3532" i="31"/>
  <c r="C3533" i="31"/>
  <c r="C3534" i="31"/>
  <c r="C3535" i="31"/>
  <c r="C3536" i="31"/>
  <c r="C3537" i="31"/>
  <c r="C3538" i="31"/>
  <c r="C3539" i="31"/>
  <c r="C3540" i="31"/>
  <c r="C3541" i="31"/>
  <c r="C3542" i="31"/>
  <c r="C3543" i="31"/>
  <c r="C3544" i="31"/>
  <c r="C3545" i="31"/>
  <c r="C3546" i="31"/>
  <c r="C3547" i="31"/>
  <c r="C3548" i="31"/>
  <c r="C3549" i="31"/>
  <c r="C3550" i="31"/>
  <c r="C3551" i="31"/>
  <c r="C3552" i="31"/>
  <c r="C3553" i="31"/>
  <c r="C3554" i="31"/>
  <c r="C3555" i="31"/>
  <c r="C3556" i="31"/>
  <c r="C3557" i="31"/>
  <c r="C3558" i="31"/>
  <c r="C3559" i="31"/>
  <c r="C3560" i="31"/>
  <c r="C3561" i="31"/>
  <c r="C3562" i="31"/>
  <c r="C3563" i="31"/>
  <c r="C3564" i="31"/>
  <c r="C3565" i="31"/>
  <c r="C3566" i="31"/>
  <c r="C3567" i="31"/>
  <c r="C3568" i="31"/>
  <c r="C3569" i="31"/>
  <c r="C3570" i="31"/>
  <c r="C3571" i="31"/>
  <c r="C3572" i="31"/>
  <c r="C3573" i="31"/>
  <c r="C3574" i="31"/>
  <c r="C3575" i="31"/>
  <c r="C3576" i="31"/>
  <c r="C3577" i="31"/>
  <c r="C3578" i="31"/>
  <c r="C3579" i="31"/>
  <c r="C3580" i="31"/>
  <c r="C3581" i="31"/>
  <c r="C3582" i="31"/>
  <c r="C3583" i="31"/>
  <c r="C3584" i="31"/>
  <c r="C3585" i="31"/>
  <c r="C3586" i="31"/>
  <c r="C3587" i="31"/>
  <c r="C3588" i="31"/>
  <c r="C3589" i="31"/>
  <c r="C3590" i="31"/>
  <c r="C3591" i="31"/>
  <c r="C3592" i="31"/>
  <c r="C3593" i="31"/>
  <c r="C3594" i="31"/>
  <c r="C3595" i="31"/>
  <c r="C3596" i="31"/>
  <c r="C3597" i="31"/>
  <c r="C3598" i="31"/>
  <c r="C3599" i="31"/>
  <c r="C3600" i="31"/>
  <c r="C3601" i="31"/>
  <c r="C3602" i="31"/>
  <c r="C3603" i="31"/>
  <c r="C3604" i="31"/>
  <c r="C3605" i="31"/>
  <c r="C3606" i="31"/>
  <c r="C3607" i="31"/>
  <c r="C3608" i="31"/>
  <c r="C3609" i="31"/>
  <c r="C3610" i="31"/>
  <c r="C3611" i="31"/>
  <c r="C3612" i="31"/>
  <c r="C3613" i="31"/>
  <c r="C3614" i="31"/>
  <c r="C3615" i="31"/>
  <c r="C3616" i="31"/>
  <c r="C3617" i="31"/>
  <c r="C3618" i="31"/>
  <c r="C3619" i="31"/>
  <c r="C3620" i="31"/>
  <c r="C3621" i="31"/>
  <c r="C3622" i="31"/>
  <c r="C3623" i="31"/>
  <c r="C3624" i="31"/>
  <c r="C3625" i="31"/>
  <c r="C3626" i="31"/>
  <c r="C3627" i="31"/>
  <c r="C3628" i="31"/>
  <c r="C3629" i="31"/>
  <c r="C3630" i="31"/>
  <c r="C3631" i="31"/>
  <c r="C3632" i="31"/>
  <c r="C3633" i="31"/>
  <c r="C3634" i="31"/>
  <c r="C3635" i="31"/>
  <c r="C3636" i="31"/>
  <c r="C3637" i="31"/>
  <c r="C3638" i="31"/>
  <c r="C3639" i="31"/>
  <c r="C3640" i="31"/>
  <c r="C3641" i="31"/>
  <c r="C3642" i="31"/>
  <c r="C3643" i="31"/>
  <c r="C3644" i="31"/>
  <c r="C3645" i="31"/>
  <c r="C3646" i="31"/>
  <c r="C3647" i="31"/>
  <c r="C3648" i="31"/>
  <c r="C3649" i="31"/>
  <c r="C3650" i="31"/>
  <c r="C3651" i="31"/>
  <c r="C3652" i="31"/>
  <c r="C3653" i="31"/>
  <c r="C3654" i="31"/>
  <c r="C3655" i="31"/>
  <c r="C3656" i="31"/>
  <c r="C3657" i="31"/>
  <c r="C3658" i="31"/>
  <c r="C3659" i="31"/>
  <c r="C3660" i="31"/>
  <c r="C3661" i="31"/>
  <c r="C3662" i="31"/>
  <c r="C3663" i="31"/>
  <c r="C3664" i="31"/>
  <c r="C3665" i="31"/>
  <c r="C3666" i="31"/>
  <c r="C3667" i="31"/>
  <c r="C3668" i="31"/>
  <c r="C3669" i="31"/>
  <c r="C3670" i="31"/>
  <c r="C3671" i="31"/>
  <c r="C3672" i="31"/>
  <c r="C3673" i="31"/>
  <c r="C3674" i="31"/>
  <c r="C3675" i="31"/>
  <c r="C3676" i="31"/>
  <c r="C3677" i="31"/>
  <c r="C3678" i="31"/>
  <c r="C3679" i="31"/>
  <c r="C3680" i="31"/>
  <c r="C3681" i="31"/>
  <c r="C3682" i="31"/>
  <c r="C3683" i="31"/>
  <c r="C3684" i="31"/>
  <c r="C3685" i="31"/>
  <c r="C3686" i="31"/>
  <c r="C3687" i="31"/>
  <c r="C3688" i="31"/>
  <c r="C3689" i="31"/>
  <c r="C3690" i="31"/>
  <c r="C3691" i="31"/>
  <c r="C3692" i="31"/>
  <c r="C3693" i="31"/>
  <c r="C3694" i="31"/>
  <c r="C3695" i="31"/>
  <c r="C3696" i="31"/>
  <c r="C3697" i="31"/>
  <c r="C3698" i="31"/>
  <c r="C3699" i="31"/>
  <c r="C3700" i="31"/>
  <c r="C3701" i="31"/>
  <c r="C3702" i="31"/>
  <c r="C3703" i="31"/>
  <c r="C3704" i="31"/>
  <c r="C3705" i="31"/>
  <c r="C3706" i="31"/>
  <c r="C3707" i="31"/>
  <c r="C3708" i="31"/>
  <c r="C3709" i="31"/>
  <c r="C3710" i="31"/>
  <c r="C3711" i="31"/>
  <c r="C3712" i="31"/>
  <c r="C3713" i="31"/>
  <c r="C3714" i="31"/>
  <c r="C3715" i="31"/>
  <c r="C3716" i="31"/>
  <c r="C3717" i="31"/>
  <c r="C3718" i="31"/>
  <c r="C3719" i="31"/>
  <c r="C3720" i="31"/>
  <c r="C3721" i="31"/>
  <c r="C3722" i="31"/>
  <c r="C3723" i="31"/>
  <c r="C3724" i="31"/>
  <c r="C3725" i="31"/>
  <c r="C3726" i="31"/>
  <c r="C3727" i="31"/>
  <c r="C3728" i="31"/>
  <c r="C3729" i="31"/>
  <c r="C3730" i="31"/>
  <c r="C3731" i="31"/>
  <c r="C3732" i="31"/>
  <c r="C3733" i="31"/>
  <c r="C3734" i="31"/>
  <c r="C3735" i="31"/>
  <c r="C3736" i="31"/>
  <c r="C3737" i="31"/>
  <c r="C3738" i="31"/>
  <c r="C3739" i="31"/>
  <c r="C3740" i="31"/>
  <c r="C3741" i="31"/>
  <c r="C3742" i="31"/>
  <c r="C3743" i="31"/>
  <c r="C3744" i="31"/>
  <c r="C3745" i="31"/>
  <c r="C3746" i="31"/>
  <c r="C3747" i="31"/>
  <c r="C3748" i="31"/>
  <c r="C3749" i="31"/>
  <c r="C3750" i="31"/>
  <c r="C3751" i="31"/>
  <c r="C3752" i="31"/>
  <c r="C3753" i="31"/>
  <c r="C3754" i="31"/>
  <c r="C3755" i="31"/>
  <c r="C3756" i="31"/>
  <c r="C3757" i="31"/>
  <c r="C3758" i="31"/>
  <c r="C3759" i="31"/>
  <c r="C3760" i="31"/>
  <c r="C3761" i="31"/>
  <c r="C3762" i="31"/>
  <c r="C3763" i="31"/>
  <c r="C3764" i="31"/>
  <c r="C3765" i="31"/>
  <c r="C3766" i="31"/>
  <c r="C3767" i="31"/>
  <c r="C3768" i="31"/>
  <c r="C3769" i="31"/>
  <c r="C3770" i="31"/>
  <c r="C3771" i="31"/>
  <c r="C3772" i="31"/>
  <c r="C3773" i="31"/>
  <c r="C3774" i="31"/>
  <c r="C3775" i="31"/>
  <c r="C3776" i="31"/>
  <c r="C3777" i="31"/>
  <c r="C3778" i="31"/>
  <c r="C3779" i="31"/>
  <c r="C3780" i="31"/>
  <c r="C3781" i="31"/>
  <c r="C3782" i="31"/>
  <c r="C3783" i="31"/>
  <c r="C3784" i="31"/>
  <c r="C3785" i="31"/>
  <c r="C3786" i="31"/>
  <c r="C3787" i="31"/>
  <c r="C3788" i="31"/>
  <c r="C3789" i="31"/>
  <c r="C3790" i="31"/>
  <c r="C3791" i="31"/>
  <c r="C3792" i="31"/>
  <c r="C3793" i="31"/>
  <c r="C3794" i="31"/>
  <c r="C3795" i="31"/>
  <c r="C3796" i="31"/>
  <c r="C3797" i="31"/>
  <c r="C3798" i="31"/>
  <c r="C3799" i="31"/>
  <c r="C3800" i="31"/>
  <c r="C3801" i="31"/>
  <c r="C3802" i="31"/>
  <c r="C3803" i="31"/>
  <c r="C3804" i="31"/>
  <c r="C3805" i="31"/>
  <c r="C3806" i="31"/>
  <c r="C3807" i="31"/>
  <c r="C3808" i="31"/>
  <c r="C3809" i="31"/>
  <c r="C3810" i="31"/>
  <c r="C3811" i="31"/>
  <c r="C3812" i="31"/>
  <c r="C3813" i="31"/>
  <c r="C3814" i="31"/>
  <c r="C3815" i="31"/>
  <c r="C3816" i="31"/>
  <c r="C3817" i="31"/>
  <c r="C3818" i="31"/>
  <c r="C3819" i="31"/>
  <c r="C3820" i="31"/>
  <c r="C3821" i="31"/>
  <c r="C3822" i="31"/>
  <c r="C3823" i="31"/>
  <c r="C3824" i="31"/>
  <c r="C3825" i="31"/>
  <c r="C3826" i="31"/>
  <c r="C3827" i="31"/>
  <c r="C3828" i="31"/>
  <c r="C3829" i="31"/>
  <c r="C3830" i="31"/>
  <c r="C3831" i="31"/>
  <c r="C3832" i="31"/>
  <c r="C3833" i="31"/>
  <c r="C3834" i="31"/>
  <c r="C3835" i="31"/>
  <c r="C3836" i="31"/>
  <c r="C3837" i="31"/>
  <c r="C3838" i="31"/>
  <c r="C3839" i="31"/>
  <c r="C3840" i="31"/>
  <c r="C3841" i="31"/>
  <c r="C3842" i="31"/>
  <c r="C3843" i="31"/>
  <c r="C3844" i="31"/>
  <c r="C3845" i="31"/>
  <c r="C3846" i="31"/>
  <c r="C3847" i="31"/>
  <c r="C3848" i="31"/>
  <c r="C3849" i="31"/>
  <c r="C3850" i="31"/>
  <c r="C3851" i="31"/>
  <c r="C3852" i="31"/>
  <c r="C3853" i="31"/>
  <c r="C3854" i="31"/>
  <c r="C3855" i="31"/>
  <c r="C3856" i="31"/>
  <c r="C3857" i="31"/>
  <c r="C3858" i="31"/>
  <c r="C3859" i="31"/>
  <c r="C3860" i="31"/>
  <c r="C3861" i="31"/>
  <c r="C3862" i="31"/>
  <c r="C3863" i="31"/>
  <c r="C3864" i="31"/>
  <c r="C3865" i="31"/>
  <c r="C3866" i="31"/>
  <c r="C3867" i="31"/>
  <c r="C3868" i="31"/>
  <c r="C3869" i="31"/>
  <c r="C3870" i="31"/>
  <c r="C3871" i="31"/>
  <c r="C3872" i="31"/>
  <c r="C3873" i="31"/>
  <c r="C3874" i="31"/>
  <c r="C3875" i="31"/>
  <c r="C3876" i="31"/>
  <c r="C3877" i="31"/>
  <c r="C3878" i="31"/>
  <c r="C3879" i="31"/>
  <c r="C3880" i="31"/>
  <c r="C3881" i="31"/>
  <c r="C3882" i="31"/>
  <c r="C3883" i="31"/>
  <c r="C3884" i="31"/>
  <c r="C3885" i="31"/>
  <c r="C3886" i="31"/>
  <c r="C3887" i="31"/>
  <c r="C3888" i="31"/>
  <c r="C3889" i="31"/>
  <c r="C3890" i="31"/>
  <c r="C3891" i="31"/>
  <c r="C3892" i="31"/>
  <c r="C3893" i="31"/>
  <c r="C3894" i="31"/>
  <c r="C3895" i="31"/>
  <c r="C3896" i="31"/>
  <c r="C3897" i="31"/>
  <c r="C3898" i="31"/>
  <c r="C3899" i="31"/>
  <c r="C3900" i="31"/>
  <c r="C3901" i="31"/>
  <c r="C3902" i="31"/>
  <c r="C3903" i="31"/>
  <c r="C3904" i="31"/>
  <c r="C3905" i="31"/>
  <c r="C3906" i="31"/>
  <c r="C3907" i="31"/>
  <c r="C3908" i="31"/>
  <c r="C3909" i="31"/>
  <c r="C3910" i="31"/>
  <c r="C3911" i="31"/>
  <c r="C3912" i="31"/>
  <c r="C3913" i="31"/>
  <c r="C3914" i="31"/>
  <c r="C3915" i="31"/>
  <c r="C3916" i="31"/>
  <c r="C3917" i="31"/>
  <c r="C3918" i="31"/>
  <c r="C3919" i="31"/>
  <c r="C3920" i="31"/>
  <c r="C3921" i="31"/>
  <c r="C3922" i="31"/>
  <c r="C3923" i="31"/>
  <c r="C3924" i="31"/>
  <c r="C3925" i="31"/>
  <c r="C3926" i="31"/>
  <c r="C3927" i="31"/>
  <c r="C3928" i="31"/>
  <c r="C3929" i="31"/>
  <c r="C3930" i="31"/>
  <c r="C3931" i="31"/>
  <c r="C3932" i="31"/>
  <c r="C3933" i="31"/>
  <c r="C3934" i="31"/>
  <c r="C3935" i="31"/>
  <c r="C3936" i="31"/>
  <c r="C3937" i="31"/>
  <c r="C3938" i="31"/>
  <c r="C3939" i="31"/>
  <c r="C3940" i="31"/>
  <c r="C3941" i="31"/>
  <c r="C3942" i="31"/>
  <c r="C3943" i="31"/>
  <c r="C3944" i="31"/>
  <c r="C3945" i="31"/>
  <c r="C3946" i="31"/>
  <c r="C3947" i="31"/>
  <c r="C3948" i="31"/>
  <c r="C3949" i="31"/>
  <c r="C3950" i="31"/>
  <c r="C3951" i="31"/>
  <c r="C3952" i="31"/>
  <c r="C3953" i="31"/>
  <c r="C3954" i="31"/>
  <c r="C3955" i="31"/>
  <c r="C3956" i="31"/>
  <c r="C3957" i="31"/>
  <c r="C3958" i="31"/>
  <c r="C3959" i="31"/>
  <c r="C3960" i="31"/>
  <c r="C3961" i="31"/>
  <c r="C3962" i="31"/>
  <c r="C3963" i="31"/>
  <c r="C3964" i="31"/>
  <c r="C3965" i="31"/>
  <c r="C3966" i="31"/>
  <c r="C3967" i="31"/>
  <c r="C3968" i="31"/>
  <c r="C3969" i="31"/>
  <c r="C3970" i="31"/>
  <c r="C3971" i="31"/>
  <c r="C3972" i="31"/>
  <c r="C3973" i="31"/>
  <c r="C3974" i="31"/>
  <c r="C3975" i="31"/>
  <c r="C3976" i="31"/>
  <c r="C3977" i="31"/>
  <c r="C3978" i="31"/>
  <c r="C3979" i="31"/>
  <c r="C3980" i="31"/>
  <c r="C3981" i="31"/>
  <c r="C3982" i="31"/>
  <c r="C3983" i="31"/>
  <c r="C3984" i="31"/>
  <c r="C3985" i="31"/>
  <c r="C3986" i="31"/>
  <c r="C3987" i="31"/>
  <c r="C3988" i="31"/>
  <c r="C3989" i="31"/>
  <c r="C3990" i="31"/>
  <c r="C3991" i="31"/>
  <c r="C3992" i="31"/>
  <c r="C3993" i="31"/>
  <c r="C3994" i="31"/>
  <c r="C3995" i="31"/>
  <c r="C3996" i="31"/>
  <c r="C3997" i="31"/>
  <c r="C3998" i="31"/>
  <c r="C3999" i="31"/>
  <c r="C4000" i="31"/>
  <c r="C4001" i="31"/>
  <c r="C4002" i="31"/>
  <c r="C4003" i="31"/>
  <c r="C4004" i="31"/>
  <c r="C4005" i="31"/>
  <c r="C4006" i="31"/>
  <c r="C4007" i="31"/>
  <c r="C4008" i="31"/>
  <c r="C4009" i="31"/>
  <c r="C4010" i="31"/>
  <c r="C4011" i="31"/>
  <c r="C4012" i="31"/>
  <c r="C4013" i="31"/>
  <c r="C4014" i="31"/>
  <c r="C4015" i="31"/>
  <c r="C4016" i="31"/>
  <c r="C4017" i="31"/>
  <c r="C4018" i="31"/>
  <c r="C4019" i="31"/>
  <c r="C4020" i="31"/>
  <c r="C4021" i="31"/>
  <c r="C4022" i="31"/>
  <c r="C4023" i="31"/>
  <c r="C4024" i="31"/>
  <c r="C4025" i="31"/>
  <c r="C4026" i="31"/>
  <c r="C4027" i="31"/>
  <c r="C4028" i="31"/>
  <c r="C4029" i="31"/>
  <c r="C4030" i="31"/>
  <c r="C4031" i="31"/>
  <c r="C4032" i="31"/>
  <c r="C4033" i="31"/>
  <c r="C4034" i="31"/>
  <c r="C4035" i="31"/>
  <c r="C4036" i="31"/>
  <c r="C4037" i="31"/>
  <c r="C4038" i="31"/>
  <c r="C4039" i="31"/>
  <c r="C4040" i="31"/>
  <c r="C4041" i="31"/>
  <c r="C4042" i="31"/>
  <c r="C4043" i="31"/>
  <c r="C4044" i="31"/>
  <c r="C4045" i="31"/>
  <c r="C4046" i="31"/>
  <c r="C4047" i="31"/>
  <c r="C4048" i="31"/>
  <c r="C4049" i="31"/>
  <c r="C4050" i="31"/>
  <c r="C4051" i="31"/>
  <c r="C4052" i="31"/>
  <c r="C4053" i="31"/>
  <c r="C4054" i="31"/>
  <c r="C4055" i="31"/>
  <c r="C4056" i="31"/>
  <c r="C4057" i="31"/>
  <c r="C4058" i="31"/>
  <c r="C4059" i="31"/>
  <c r="C4060" i="31"/>
  <c r="C4061" i="31"/>
  <c r="C4062" i="31"/>
  <c r="C4063" i="31"/>
  <c r="C4064" i="31"/>
  <c r="C4065" i="31"/>
  <c r="C4066" i="31"/>
  <c r="C4067" i="31"/>
  <c r="C4068" i="31"/>
  <c r="C4069" i="31"/>
  <c r="C4070" i="31"/>
  <c r="C4071" i="31"/>
  <c r="C4072" i="31"/>
  <c r="C4073" i="31"/>
  <c r="C4074" i="31"/>
  <c r="C4075" i="31"/>
  <c r="C4076" i="31"/>
  <c r="C4077" i="31"/>
  <c r="C4078" i="31"/>
  <c r="C4079" i="31"/>
  <c r="C4080" i="31"/>
  <c r="C4081" i="31"/>
  <c r="C4082" i="31"/>
  <c r="C4083" i="31"/>
  <c r="C4084" i="31"/>
  <c r="C4085" i="31"/>
  <c r="C4086" i="31"/>
  <c r="C4087" i="31"/>
  <c r="C4088" i="31"/>
  <c r="C4089" i="31"/>
  <c r="C4090" i="31"/>
  <c r="C4091" i="31"/>
  <c r="C4092" i="31"/>
  <c r="C4093" i="31"/>
  <c r="C4094" i="31"/>
  <c r="C4095" i="31"/>
  <c r="C4096" i="31"/>
  <c r="C4097" i="31"/>
  <c r="C4098" i="31"/>
  <c r="C4099" i="31"/>
  <c r="C4100" i="31"/>
  <c r="C4101" i="31"/>
  <c r="C4102" i="31"/>
  <c r="C4103" i="31"/>
  <c r="C4104" i="31"/>
  <c r="C4105" i="31"/>
  <c r="C4106" i="31"/>
  <c r="C4107" i="31"/>
  <c r="C4108" i="31"/>
  <c r="C4109" i="31"/>
  <c r="C4110" i="31"/>
  <c r="C4111" i="31"/>
  <c r="C4112" i="31"/>
  <c r="C4113" i="31"/>
  <c r="C4114" i="31"/>
  <c r="C4115" i="31"/>
  <c r="C4116" i="31"/>
  <c r="C4117" i="31"/>
  <c r="C4118" i="31"/>
  <c r="C4119" i="31"/>
  <c r="C4120" i="31"/>
  <c r="C4121" i="31"/>
  <c r="C4122" i="31"/>
  <c r="C4123" i="31"/>
  <c r="C4124" i="31"/>
  <c r="C4125" i="31"/>
  <c r="C4126" i="31"/>
  <c r="C4127" i="31"/>
  <c r="C4128" i="31"/>
  <c r="C4129" i="31"/>
  <c r="C4130" i="31"/>
  <c r="C4131" i="31"/>
  <c r="C4132" i="31"/>
  <c r="C4133" i="31"/>
  <c r="C4134" i="31"/>
  <c r="C4135" i="31"/>
  <c r="C4136" i="31"/>
  <c r="C4137" i="31"/>
  <c r="C4138" i="31"/>
  <c r="C4139" i="31"/>
  <c r="C4140" i="31"/>
  <c r="C4141" i="31"/>
  <c r="C4142" i="31"/>
  <c r="C4143" i="31"/>
  <c r="C4144" i="31"/>
  <c r="C4145" i="31"/>
  <c r="C4146" i="31"/>
  <c r="C4147" i="31"/>
  <c r="C4148" i="31"/>
  <c r="C4149" i="31"/>
  <c r="C4150" i="31"/>
  <c r="C4151" i="31"/>
  <c r="C4152" i="31"/>
  <c r="C4153" i="31"/>
  <c r="C4154" i="31"/>
  <c r="C4155" i="31"/>
  <c r="C4156" i="31"/>
  <c r="C4157" i="31"/>
  <c r="C4158" i="31"/>
  <c r="C4159" i="31"/>
  <c r="C4160" i="31"/>
  <c r="C4161" i="31"/>
  <c r="C4162" i="31"/>
  <c r="C4163" i="31"/>
  <c r="C4164" i="31"/>
  <c r="C4165" i="31"/>
  <c r="C4166" i="31"/>
  <c r="C4167" i="31"/>
  <c r="C4168" i="31"/>
  <c r="C4169" i="31"/>
  <c r="C4170" i="31"/>
  <c r="C4171" i="31"/>
  <c r="C4172" i="31"/>
  <c r="C4173" i="31"/>
  <c r="C4174" i="31"/>
  <c r="C4175" i="31"/>
  <c r="C4176" i="31"/>
  <c r="C4177" i="31"/>
  <c r="C4178" i="31"/>
  <c r="C4179" i="31"/>
  <c r="C4180" i="31"/>
  <c r="C4181" i="31"/>
  <c r="C4182" i="31"/>
  <c r="C4183" i="31"/>
  <c r="C4184" i="31"/>
  <c r="C4185" i="31"/>
  <c r="C4186" i="31"/>
  <c r="C4187" i="31"/>
  <c r="C4188" i="31"/>
  <c r="C4189" i="31"/>
  <c r="C4190" i="31"/>
  <c r="C4191" i="31"/>
  <c r="C4192" i="31"/>
  <c r="C4193" i="31"/>
  <c r="C4194" i="31"/>
  <c r="C4195" i="31"/>
  <c r="C4196" i="31"/>
  <c r="C4197" i="31"/>
  <c r="C4198" i="31"/>
  <c r="C4199" i="31"/>
  <c r="C4200" i="31"/>
  <c r="C4201" i="31"/>
  <c r="C4202" i="31"/>
  <c r="C4203" i="31"/>
  <c r="C4204" i="31"/>
  <c r="C4205" i="31"/>
  <c r="C4206" i="31"/>
  <c r="C4207" i="31"/>
  <c r="C4208" i="31"/>
  <c r="C4209" i="31"/>
  <c r="C4210" i="31"/>
  <c r="C4211" i="31"/>
  <c r="C4212" i="31"/>
  <c r="C4213" i="31"/>
  <c r="C4214" i="31"/>
  <c r="C4215" i="31"/>
  <c r="C4216" i="31"/>
  <c r="C4217" i="31"/>
  <c r="C4218" i="31"/>
  <c r="C4219" i="31"/>
  <c r="C4220" i="31"/>
  <c r="C4221" i="31"/>
  <c r="C4222" i="31"/>
  <c r="C4223" i="31"/>
  <c r="C4224" i="31"/>
  <c r="C4225" i="31"/>
  <c r="C4226" i="31"/>
  <c r="C4227" i="31"/>
  <c r="C4228" i="31"/>
  <c r="C4229" i="31"/>
  <c r="C4230" i="31"/>
  <c r="C4231" i="31"/>
  <c r="C4232" i="31"/>
  <c r="C4233" i="31"/>
  <c r="C4234" i="31"/>
  <c r="C4235" i="31"/>
  <c r="C4236" i="31"/>
  <c r="C4237" i="31"/>
  <c r="C4238" i="31"/>
  <c r="C4239" i="31"/>
  <c r="C4240" i="31"/>
  <c r="C4241" i="31"/>
  <c r="C4242" i="31"/>
  <c r="C4243" i="31"/>
  <c r="C4244" i="31"/>
  <c r="C4245" i="31"/>
  <c r="C4246" i="31"/>
  <c r="C4247" i="31"/>
  <c r="C4248" i="31"/>
  <c r="C4249" i="31"/>
  <c r="C4250" i="31"/>
  <c r="C4251" i="31"/>
  <c r="C4252" i="31"/>
  <c r="C4253" i="31"/>
  <c r="C4254" i="31"/>
  <c r="C4255" i="31"/>
  <c r="C4256" i="31"/>
  <c r="C4257" i="31"/>
  <c r="C4258" i="31"/>
  <c r="C4259" i="31"/>
  <c r="C4260" i="31"/>
  <c r="C4261" i="31"/>
  <c r="C4262" i="31"/>
  <c r="C4263" i="31"/>
  <c r="C4264" i="31"/>
  <c r="C4265" i="31"/>
  <c r="C4266" i="31"/>
  <c r="C4267" i="31"/>
  <c r="C4268" i="31"/>
  <c r="C4269" i="31"/>
  <c r="C4270" i="31"/>
  <c r="C4271" i="31"/>
  <c r="C4272" i="31"/>
  <c r="C4273" i="31"/>
  <c r="C4274" i="31"/>
  <c r="C4275" i="31"/>
  <c r="C4276" i="31"/>
  <c r="C4277" i="31"/>
  <c r="C4278" i="31"/>
  <c r="C4279" i="31"/>
  <c r="C4280" i="31"/>
  <c r="C4281" i="31"/>
  <c r="C4282" i="31"/>
  <c r="C4283" i="31"/>
  <c r="C4284" i="31"/>
  <c r="C4285" i="31"/>
  <c r="C4286" i="31"/>
  <c r="C4287" i="31"/>
  <c r="C4288" i="31"/>
  <c r="C4289" i="31"/>
  <c r="C4290" i="31"/>
  <c r="C4291" i="31"/>
  <c r="C4292" i="31"/>
  <c r="C4293" i="31"/>
  <c r="C4294" i="31"/>
  <c r="C4295" i="31"/>
  <c r="C4296" i="31"/>
  <c r="C4297" i="31"/>
  <c r="C4298" i="31"/>
  <c r="C4299" i="31"/>
  <c r="C4300" i="31"/>
  <c r="C4301" i="31"/>
  <c r="C4302" i="31"/>
  <c r="C4303" i="31"/>
  <c r="C4304" i="31"/>
  <c r="C4305" i="31"/>
  <c r="C4306" i="31"/>
  <c r="C4307" i="31"/>
  <c r="C4308" i="31"/>
  <c r="C4309" i="31"/>
  <c r="C4310" i="31"/>
  <c r="C4311" i="31"/>
  <c r="C4312" i="31"/>
  <c r="C4313" i="31"/>
  <c r="C4314" i="31"/>
  <c r="C4315" i="31"/>
  <c r="C4316" i="31"/>
  <c r="C4317" i="31"/>
  <c r="C4318" i="31"/>
  <c r="C4319" i="31"/>
  <c r="C4320" i="31"/>
  <c r="C4321" i="31"/>
  <c r="C4322" i="31"/>
  <c r="C4323" i="31"/>
  <c r="C4324" i="31"/>
  <c r="C4325" i="31"/>
  <c r="C4326" i="31"/>
  <c r="C4327" i="31"/>
  <c r="C4328" i="31"/>
  <c r="C4329" i="31"/>
  <c r="C4330" i="31"/>
  <c r="C4331" i="31"/>
  <c r="C4332" i="31"/>
  <c r="C4333" i="31"/>
  <c r="C4334" i="31"/>
  <c r="C4335" i="31"/>
  <c r="C4336" i="31"/>
  <c r="C4337" i="31"/>
  <c r="C4338" i="31"/>
  <c r="C4339" i="31"/>
  <c r="C4340" i="31"/>
  <c r="C4341" i="31"/>
  <c r="C4342" i="31"/>
  <c r="C4343" i="31"/>
  <c r="C4344" i="31"/>
  <c r="C4345" i="31"/>
  <c r="C4346" i="31"/>
  <c r="C4347" i="31"/>
  <c r="C4348" i="31"/>
  <c r="C4349" i="31"/>
  <c r="C4350" i="31"/>
  <c r="C4351" i="31"/>
  <c r="C4352" i="31"/>
  <c r="C4353" i="31"/>
  <c r="C4354" i="31"/>
  <c r="C4355" i="31"/>
  <c r="C4356" i="31"/>
  <c r="C4357" i="31"/>
  <c r="C4358" i="31"/>
  <c r="C4359" i="31"/>
  <c r="C4360" i="31"/>
  <c r="C4361" i="31"/>
  <c r="C4362" i="31"/>
  <c r="C4363" i="31"/>
  <c r="C4364" i="31"/>
  <c r="C4365" i="31"/>
  <c r="C4366" i="31"/>
  <c r="C4367" i="31"/>
  <c r="C4368" i="31"/>
  <c r="C4369" i="31"/>
  <c r="C4370" i="31"/>
  <c r="C4371" i="31"/>
  <c r="C4372" i="31"/>
  <c r="C4373" i="31"/>
  <c r="C4374" i="31"/>
  <c r="C4375" i="31"/>
  <c r="C4376" i="31"/>
  <c r="C4377" i="31"/>
  <c r="C4378" i="31"/>
  <c r="C4379" i="31"/>
  <c r="C4380" i="31"/>
  <c r="C4381" i="31"/>
  <c r="C4382" i="31"/>
  <c r="C4383" i="31"/>
  <c r="C4384" i="31"/>
  <c r="C4385" i="31"/>
  <c r="C4386" i="31"/>
  <c r="C4387" i="31"/>
  <c r="C4388" i="31"/>
  <c r="C4389" i="31"/>
  <c r="C4390" i="31"/>
  <c r="C4391" i="31"/>
  <c r="C4392" i="31"/>
  <c r="C4393" i="31"/>
  <c r="C4394" i="31"/>
  <c r="C4395" i="31"/>
  <c r="C4396" i="31"/>
  <c r="C4397" i="31"/>
  <c r="C4398" i="31"/>
  <c r="C4399" i="31"/>
  <c r="C4400" i="31"/>
  <c r="C4401" i="31"/>
  <c r="C4402" i="31"/>
  <c r="C4403" i="31"/>
  <c r="C4404" i="31"/>
  <c r="C4405" i="31"/>
  <c r="C4406" i="31"/>
  <c r="C4407" i="31"/>
  <c r="C4408" i="31"/>
  <c r="C4409" i="31"/>
  <c r="C4410" i="31"/>
  <c r="C4411" i="31"/>
  <c r="C4412" i="31"/>
  <c r="C4413" i="31"/>
  <c r="C4414" i="31"/>
  <c r="C4415" i="31"/>
  <c r="C4416" i="31"/>
  <c r="C4417" i="31"/>
  <c r="C4418" i="31"/>
  <c r="C4419" i="31"/>
  <c r="C4420" i="31"/>
  <c r="C4421" i="31"/>
  <c r="C4422" i="31"/>
  <c r="C4423" i="31"/>
  <c r="C4424" i="31"/>
  <c r="C4425" i="31"/>
  <c r="C4426" i="31"/>
  <c r="C4427" i="31"/>
  <c r="C4428" i="31"/>
  <c r="C4429" i="31"/>
  <c r="C4430" i="31"/>
  <c r="C4431" i="31"/>
  <c r="C4432" i="31"/>
  <c r="C4433" i="31"/>
  <c r="C4434" i="31"/>
  <c r="C4435" i="31"/>
  <c r="C4436" i="31"/>
  <c r="C4437" i="31"/>
  <c r="C4438" i="31"/>
  <c r="C4439" i="31"/>
  <c r="C4440" i="31"/>
  <c r="C4441" i="31"/>
  <c r="C4442" i="31"/>
  <c r="C4443" i="31"/>
  <c r="C4444" i="31"/>
  <c r="C4445" i="31"/>
  <c r="C4446" i="31"/>
  <c r="C4447" i="31"/>
  <c r="C4448" i="31"/>
  <c r="C4449" i="31"/>
  <c r="C4450" i="31"/>
  <c r="C4451" i="31"/>
  <c r="C4452" i="31"/>
  <c r="C4453" i="31"/>
  <c r="C4454" i="31"/>
  <c r="C4455" i="31"/>
  <c r="C4456" i="31"/>
  <c r="C4457" i="31"/>
  <c r="C4458" i="31"/>
  <c r="C4459" i="31"/>
  <c r="C4460" i="31"/>
  <c r="C4461" i="31"/>
  <c r="C4462" i="31"/>
  <c r="C4463" i="31"/>
  <c r="C4464" i="31"/>
  <c r="C4465" i="31"/>
  <c r="C4466" i="31"/>
  <c r="C4467" i="31"/>
  <c r="C4468" i="31"/>
  <c r="C4469" i="31"/>
  <c r="C4470" i="31"/>
  <c r="C4471" i="31"/>
  <c r="C4472" i="31"/>
  <c r="C4473" i="31"/>
  <c r="C4474" i="31"/>
  <c r="C4475" i="31"/>
  <c r="C4476" i="31"/>
  <c r="C4477" i="31"/>
  <c r="C4478" i="31"/>
  <c r="C4479" i="31"/>
  <c r="C4480" i="31"/>
  <c r="C4481" i="31"/>
  <c r="C4482" i="31"/>
  <c r="C4483" i="31"/>
  <c r="C4484" i="31"/>
  <c r="C4485" i="31"/>
  <c r="C4486" i="31"/>
  <c r="C4487" i="31"/>
  <c r="C4488" i="31"/>
  <c r="C4489" i="31"/>
  <c r="C4490" i="31"/>
  <c r="C4491" i="31"/>
  <c r="C4492" i="31"/>
  <c r="C4493" i="31"/>
  <c r="C4494" i="31"/>
  <c r="C4495" i="31"/>
  <c r="C4496" i="31"/>
  <c r="C4497" i="31"/>
  <c r="C4498" i="31"/>
  <c r="C4499" i="31"/>
  <c r="C4500" i="31"/>
  <c r="C4501" i="31"/>
  <c r="C4502" i="31"/>
  <c r="C4503" i="31"/>
  <c r="C4504" i="31"/>
  <c r="C4505" i="31"/>
  <c r="C4506" i="31"/>
  <c r="C4507" i="31"/>
  <c r="C4508" i="31"/>
  <c r="C4509" i="31"/>
  <c r="C4510" i="31"/>
  <c r="C4511" i="31"/>
  <c r="C4512" i="31"/>
  <c r="C4513" i="31"/>
  <c r="C4514" i="31"/>
  <c r="C4515" i="31"/>
  <c r="C4516" i="31"/>
  <c r="C4517" i="31"/>
  <c r="C4518" i="31"/>
  <c r="C4519" i="31"/>
  <c r="C4520" i="31"/>
  <c r="C4521" i="31"/>
  <c r="C4522" i="31"/>
  <c r="C4523" i="31"/>
  <c r="C4524" i="31"/>
  <c r="C4525" i="31"/>
  <c r="C4526" i="31"/>
  <c r="C4527" i="31"/>
  <c r="C4528" i="31"/>
  <c r="C4529" i="31"/>
  <c r="C4530" i="31"/>
  <c r="C4531" i="31"/>
  <c r="C4532" i="31"/>
  <c r="C4533" i="31"/>
  <c r="C4534" i="31"/>
  <c r="C4535" i="31"/>
  <c r="C4536" i="31"/>
  <c r="C4537" i="31"/>
  <c r="C4538" i="31"/>
  <c r="C4539" i="31"/>
  <c r="C4540" i="31"/>
  <c r="C4541" i="31"/>
  <c r="C4542" i="31"/>
  <c r="C4543" i="31"/>
  <c r="C4544" i="31"/>
  <c r="C4545" i="31"/>
  <c r="C4546" i="31"/>
  <c r="C4547" i="31"/>
  <c r="C4548" i="31"/>
  <c r="C4549" i="31"/>
  <c r="C4550" i="31"/>
  <c r="C4551" i="31"/>
  <c r="C4552" i="31"/>
  <c r="C4553" i="31"/>
  <c r="C4554" i="31"/>
  <c r="C4555" i="31"/>
  <c r="C4556" i="31"/>
  <c r="C4557" i="31"/>
  <c r="C4558" i="31"/>
  <c r="C4559" i="31"/>
  <c r="C4560" i="31"/>
  <c r="C4561" i="31"/>
  <c r="C4562" i="31"/>
  <c r="C4563" i="31"/>
  <c r="C4564" i="31"/>
  <c r="C4565" i="31"/>
  <c r="C4566" i="31"/>
  <c r="C4567" i="31"/>
  <c r="C4568" i="31"/>
  <c r="C4569" i="31"/>
  <c r="C4570" i="31"/>
  <c r="C4571" i="31"/>
  <c r="C4572" i="31"/>
  <c r="C4573" i="31"/>
  <c r="C4574" i="31"/>
  <c r="C4575" i="31"/>
  <c r="C4576" i="31"/>
  <c r="C4577" i="31"/>
  <c r="C4578" i="31"/>
  <c r="C4579" i="31"/>
  <c r="C4580" i="31"/>
  <c r="C4581" i="31"/>
  <c r="C4582" i="31"/>
  <c r="C4583" i="31"/>
  <c r="C4584" i="31"/>
  <c r="C4585" i="31"/>
  <c r="C4586" i="31"/>
  <c r="C4587" i="31"/>
  <c r="C4588" i="31"/>
  <c r="C4589" i="31"/>
  <c r="C4590" i="31"/>
  <c r="C4591" i="31"/>
  <c r="C4592" i="31"/>
  <c r="C4593" i="31"/>
  <c r="C4594" i="31"/>
  <c r="C4595" i="31"/>
  <c r="C4596" i="31"/>
  <c r="C4597" i="31"/>
  <c r="C4598" i="31"/>
  <c r="C4599" i="31"/>
  <c r="C4600" i="31"/>
  <c r="C4601" i="31"/>
  <c r="C4602" i="31"/>
  <c r="C4603" i="31"/>
  <c r="C4604" i="31"/>
  <c r="C4605" i="31"/>
  <c r="C4606" i="31"/>
  <c r="C4607" i="31"/>
  <c r="C4608" i="31"/>
  <c r="C4609" i="31"/>
  <c r="C4610" i="31"/>
  <c r="C4611" i="31"/>
  <c r="C4612" i="31"/>
  <c r="C4613" i="31"/>
  <c r="C4614" i="31"/>
  <c r="C4615" i="31"/>
  <c r="C4616" i="31"/>
  <c r="C4617" i="31"/>
  <c r="C4618" i="31"/>
  <c r="C4619" i="31"/>
  <c r="C4620" i="31"/>
  <c r="C4621" i="31"/>
  <c r="C4622" i="31"/>
  <c r="C4623" i="31"/>
  <c r="C4624" i="31"/>
  <c r="C4625" i="31"/>
  <c r="C4626" i="31"/>
  <c r="C4627" i="31"/>
  <c r="C4628" i="31"/>
  <c r="C4629" i="31"/>
  <c r="C4630" i="31"/>
  <c r="C4631" i="31"/>
  <c r="C4632" i="31"/>
  <c r="C4633" i="31"/>
  <c r="C4634" i="31"/>
  <c r="C4635" i="31"/>
  <c r="C4636" i="31"/>
  <c r="C4637" i="31"/>
  <c r="C4638" i="31"/>
  <c r="C4639" i="31"/>
  <c r="C4640" i="31"/>
  <c r="C4641" i="31"/>
  <c r="C4642" i="31"/>
  <c r="C4643" i="31"/>
  <c r="C4644" i="31"/>
  <c r="C4645" i="31"/>
  <c r="C4646" i="31"/>
  <c r="C4647" i="31"/>
  <c r="C4648" i="31"/>
  <c r="C4649" i="31"/>
  <c r="C4650" i="31"/>
  <c r="C4651" i="31"/>
  <c r="C4652" i="31"/>
  <c r="C4653" i="31"/>
  <c r="C4654" i="31"/>
  <c r="C4655" i="31"/>
  <c r="C4656" i="31"/>
  <c r="C4657" i="31"/>
  <c r="C4658" i="31"/>
  <c r="C4659" i="31"/>
  <c r="C4660" i="31"/>
  <c r="C4661" i="31"/>
  <c r="C4662" i="31"/>
  <c r="C4663" i="31"/>
  <c r="C4664" i="31"/>
  <c r="C4665" i="31"/>
  <c r="C4666" i="31"/>
  <c r="C4667" i="31"/>
  <c r="C4668" i="31"/>
  <c r="C4669" i="31"/>
  <c r="C4670" i="31"/>
  <c r="C4671" i="31"/>
  <c r="C4672" i="31"/>
  <c r="C4673" i="31"/>
  <c r="C4674" i="31"/>
  <c r="C4675" i="31"/>
  <c r="C4676" i="31"/>
  <c r="C4677" i="31"/>
  <c r="C4678" i="31"/>
  <c r="C4679" i="31"/>
  <c r="C4680" i="31"/>
  <c r="C4681" i="31"/>
  <c r="C4682" i="31"/>
  <c r="C4683" i="31"/>
  <c r="C4684" i="31"/>
  <c r="C4685" i="31"/>
  <c r="C4686" i="31"/>
  <c r="C4687" i="31"/>
  <c r="C4688" i="31"/>
  <c r="C4689" i="31"/>
  <c r="C4690" i="31"/>
  <c r="C4691" i="31"/>
  <c r="C4692" i="31"/>
  <c r="C4693" i="31"/>
  <c r="C4694" i="31"/>
  <c r="C4695" i="31"/>
  <c r="C4696" i="31"/>
  <c r="C4697" i="31"/>
  <c r="C4698" i="31"/>
  <c r="C4699" i="31"/>
  <c r="C4700" i="31"/>
  <c r="C4701" i="31"/>
  <c r="C4702" i="31"/>
  <c r="C4703" i="31"/>
  <c r="C4704" i="31"/>
  <c r="C4705" i="31"/>
  <c r="C4706" i="31"/>
  <c r="C4707" i="31"/>
  <c r="C4708" i="31"/>
  <c r="C4709" i="31"/>
  <c r="C4710" i="31"/>
  <c r="C4711" i="31"/>
  <c r="C4712" i="31"/>
  <c r="C4713" i="31"/>
  <c r="C4714" i="31"/>
  <c r="C4715" i="31"/>
  <c r="C4716" i="31"/>
  <c r="C4717" i="31"/>
  <c r="C4718" i="31"/>
  <c r="C4719" i="31"/>
  <c r="C4720" i="31"/>
  <c r="C4721" i="31"/>
  <c r="C4722" i="31"/>
  <c r="C4723" i="31"/>
  <c r="C4724" i="31"/>
  <c r="C4725" i="31"/>
  <c r="C4726" i="31"/>
  <c r="C4727" i="31"/>
  <c r="C4728" i="31"/>
  <c r="C4729" i="31"/>
  <c r="C4730" i="31"/>
  <c r="C4731" i="31"/>
  <c r="C4732" i="31"/>
  <c r="C4733" i="31"/>
  <c r="C4734" i="31"/>
  <c r="C4735" i="31"/>
  <c r="C4736" i="31"/>
  <c r="C4737" i="31"/>
  <c r="C4738" i="31"/>
  <c r="C4739" i="31"/>
  <c r="C4740" i="31"/>
  <c r="C4741" i="31"/>
  <c r="C4742" i="31"/>
  <c r="C4743" i="31"/>
  <c r="C4744" i="31"/>
  <c r="C4745" i="31"/>
  <c r="C4746" i="31"/>
  <c r="C4747" i="31"/>
  <c r="C4748" i="31"/>
  <c r="C4749" i="31"/>
  <c r="C4750" i="31"/>
  <c r="C4751" i="31"/>
  <c r="C4752" i="31"/>
  <c r="C4753" i="31"/>
  <c r="C4754" i="31"/>
  <c r="C4755" i="31"/>
  <c r="C4756" i="31"/>
  <c r="C4757" i="31"/>
  <c r="C4758" i="31"/>
  <c r="C4759" i="31"/>
  <c r="C4760" i="31"/>
  <c r="C4761" i="31"/>
  <c r="C4762" i="31"/>
  <c r="C4763" i="31"/>
  <c r="C4764" i="31"/>
  <c r="C4765" i="31"/>
  <c r="C4766" i="31"/>
  <c r="C4767" i="31"/>
  <c r="C4768" i="31"/>
  <c r="C4769" i="31"/>
  <c r="C4770" i="31"/>
  <c r="C4771" i="31"/>
  <c r="C4772" i="31"/>
  <c r="C4773" i="31"/>
  <c r="C4774" i="31"/>
  <c r="C4775" i="31"/>
  <c r="C4776" i="31"/>
  <c r="C4777" i="31"/>
  <c r="C4778" i="31"/>
  <c r="C4779" i="31"/>
  <c r="C4780" i="31"/>
  <c r="C4781" i="31"/>
  <c r="C4782" i="31"/>
  <c r="C4783" i="31"/>
  <c r="C4784" i="31"/>
  <c r="C4785" i="31"/>
  <c r="C4786" i="31"/>
  <c r="C4787" i="31"/>
  <c r="C4788" i="31"/>
  <c r="C4789" i="31"/>
  <c r="C4790" i="31"/>
  <c r="C4791" i="31"/>
  <c r="C4792" i="31"/>
  <c r="C4793" i="31"/>
  <c r="C4794" i="31"/>
  <c r="C4795" i="31"/>
  <c r="C4796" i="31"/>
  <c r="C4797" i="31"/>
  <c r="C4798" i="31"/>
  <c r="C4799" i="31"/>
  <c r="C4800" i="31"/>
  <c r="C4801" i="31"/>
  <c r="C4802" i="31"/>
  <c r="C4803" i="31"/>
  <c r="C4804" i="31"/>
  <c r="C4805" i="31"/>
  <c r="C4806" i="31"/>
  <c r="C4807" i="31"/>
  <c r="C4808" i="31"/>
  <c r="C4809" i="31"/>
  <c r="C4810" i="31"/>
  <c r="C4811" i="31"/>
  <c r="C4812" i="31"/>
  <c r="C4813" i="31"/>
  <c r="C4814" i="31"/>
  <c r="C4815" i="31"/>
  <c r="C4816" i="31"/>
  <c r="C4817" i="31"/>
  <c r="C4818" i="31"/>
  <c r="C4819" i="31"/>
  <c r="C4820" i="31"/>
  <c r="C4821" i="31"/>
  <c r="C4822" i="31"/>
  <c r="C4823" i="31"/>
  <c r="C4824" i="31"/>
  <c r="C4825" i="31"/>
  <c r="C4826" i="31"/>
  <c r="C4827" i="31"/>
  <c r="C4828" i="31"/>
  <c r="C4829" i="31"/>
  <c r="C4830" i="31"/>
  <c r="C4831" i="31"/>
  <c r="C4832" i="31"/>
  <c r="C4833" i="31"/>
  <c r="C4834" i="31"/>
  <c r="C4835" i="31"/>
  <c r="C4836" i="31"/>
  <c r="C4837" i="31"/>
  <c r="C4838" i="31"/>
  <c r="C4839" i="31"/>
  <c r="C4840" i="31"/>
  <c r="C4841" i="31"/>
  <c r="C4842" i="31"/>
  <c r="C4843" i="31"/>
  <c r="C4844" i="31"/>
  <c r="C4845" i="31"/>
  <c r="C4846" i="31"/>
  <c r="C4847" i="31"/>
  <c r="C4848" i="31"/>
  <c r="C4849" i="31"/>
  <c r="C4850" i="31"/>
  <c r="C4851" i="31"/>
  <c r="C4852" i="31"/>
  <c r="C4853" i="31"/>
  <c r="C4854" i="31"/>
  <c r="C4855" i="31"/>
  <c r="C4856" i="31"/>
  <c r="C4857" i="31"/>
  <c r="C4858" i="31"/>
  <c r="C4859" i="31"/>
  <c r="C4860" i="31"/>
  <c r="C4861" i="31"/>
  <c r="C4862" i="31"/>
  <c r="C4863" i="31"/>
  <c r="C4864" i="31"/>
  <c r="C4865" i="31"/>
  <c r="C4866" i="31"/>
  <c r="C4867" i="31"/>
  <c r="C4868" i="31"/>
  <c r="C4869" i="31"/>
  <c r="C4870" i="31"/>
  <c r="C4871" i="31"/>
  <c r="C4872" i="31"/>
  <c r="C4873" i="31"/>
  <c r="C4874" i="31"/>
  <c r="C4875" i="31"/>
  <c r="C4876" i="31"/>
  <c r="C4877" i="31"/>
  <c r="C4878" i="31"/>
  <c r="C4879" i="31"/>
  <c r="C4880" i="31"/>
  <c r="C4881" i="31"/>
  <c r="C4882" i="31"/>
  <c r="C4883" i="31"/>
  <c r="C4884" i="31"/>
  <c r="C4885" i="31"/>
  <c r="C4886" i="31"/>
  <c r="C4887" i="31"/>
  <c r="C4888" i="31"/>
  <c r="C4889" i="31"/>
  <c r="C4890" i="31"/>
  <c r="C4891" i="31"/>
  <c r="C4892" i="31"/>
  <c r="C4893" i="31"/>
  <c r="C4894" i="31"/>
  <c r="C4895" i="31"/>
  <c r="C4896" i="31"/>
  <c r="C4897" i="31"/>
  <c r="C4898" i="31"/>
  <c r="C4899" i="31"/>
  <c r="C4900" i="31"/>
  <c r="C4901" i="31"/>
  <c r="C4902" i="31"/>
  <c r="C4903" i="31"/>
  <c r="C4904" i="31"/>
  <c r="C4905" i="31"/>
  <c r="C4906" i="31"/>
  <c r="C4907" i="31"/>
  <c r="C4908" i="31"/>
  <c r="C4909" i="31"/>
  <c r="C4910" i="31"/>
  <c r="C4911" i="31"/>
  <c r="C4912" i="31"/>
  <c r="C4913" i="31"/>
  <c r="C4914" i="31"/>
  <c r="C4915" i="31"/>
  <c r="C4916" i="31"/>
  <c r="C4917" i="31"/>
  <c r="C4918" i="31"/>
  <c r="C4919" i="31"/>
  <c r="C4920" i="31"/>
  <c r="C4921" i="31"/>
  <c r="C4922" i="31"/>
  <c r="C4923" i="31"/>
  <c r="C4924" i="31"/>
  <c r="C4925" i="31"/>
  <c r="C4926" i="31"/>
  <c r="C4927" i="31"/>
  <c r="C4928" i="31"/>
  <c r="C4929" i="31"/>
  <c r="C4930" i="31"/>
  <c r="C4931" i="31"/>
  <c r="C4932" i="31"/>
  <c r="C4933" i="31"/>
  <c r="C4934" i="31"/>
  <c r="C4935" i="31"/>
  <c r="C4936" i="31"/>
  <c r="C4937" i="31"/>
  <c r="C4938" i="31"/>
  <c r="C4939" i="31"/>
  <c r="C4940" i="31"/>
  <c r="C4941" i="31"/>
  <c r="C4942" i="31"/>
  <c r="C4943" i="31"/>
  <c r="C4944" i="31"/>
  <c r="C4945" i="31"/>
  <c r="C4946" i="31"/>
  <c r="C4947" i="31"/>
  <c r="C4948" i="31"/>
  <c r="C4949" i="31"/>
  <c r="C4950" i="31"/>
  <c r="C4951" i="31"/>
  <c r="C4952" i="31"/>
  <c r="C4953" i="31"/>
  <c r="C4954" i="31"/>
  <c r="C4955" i="31"/>
  <c r="C4956" i="31"/>
  <c r="C4957" i="31"/>
  <c r="C4958" i="31"/>
  <c r="C4959" i="31"/>
  <c r="C4960" i="31"/>
  <c r="C4961" i="31"/>
  <c r="C4962" i="31"/>
  <c r="C4963" i="31"/>
  <c r="C4964" i="31"/>
  <c r="C4965" i="31"/>
  <c r="C4966" i="31"/>
  <c r="C4967" i="31"/>
  <c r="C4968" i="31"/>
  <c r="C4969" i="31"/>
  <c r="C4970" i="31"/>
  <c r="C4971" i="31"/>
  <c r="C4972" i="31"/>
  <c r="C4973" i="31"/>
  <c r="C4974" i="31"/>
  <c r="C4975" i="31"/>
  <c r="C4976" i="31"/>
  <c r="C4977" i="31"/>
  <c r="C4978" i="31"/>
  <c r="C4979" i="31"/>
  <c r="C4980" i="31"/>
  <c r="C4981" i="31"/>
  <c r="C4982" i="31"/>
  <c r="C4983" i="31"/>
  <c r="C4984" i="31"/>
  <c r="C4985" i="31"/>
  <c r="C4986" i="31"/>
  <c r="C4987" i="31"/>
  <c r="C4988" i="31"/>
  <c r="C4989" i="31"/>
  <c r="C4990" i="31"/>
  <c r="C4991" i="31"/>
  <c r="C4992" i="31"/>
  <c r="C4993" i="31"/>
  <c r="C4994" i="31"/>
  <c r="C4995" i="31"/>
  <c r="C4996" i="31"/>
  <c r="C4997" i="31"/>
  <c r="C4998" i="31"/>
  <c r="C4999" i="31"/>
  <c r="C5000" i="31"/>
  <c r="C5001" i="31"/>
  <c r="C5002" i="31"/>
  <c r="C5003" i="31"/>
  <c r="C5004" i="31"/>
  <c r="C5005" i="31"/>
  <c r="C5006" i="31"/>
  <c r="C5007" i="31"/>
  <c r="C5008" i="31"/>
  <c r="C5009" i="31"/>
  <c r="C5010" i="31"/>
  <c r="C5011" i="31"/>
  <c r="C5012" i="31"/>
  <c r="C5013" i="31"/>
  <c r="C5014" i="31"/>
  <c r="C5015" i="31"/>
  <c r="C5016" i="31"/>
  <c r="C5017" i="31"/>
  <c r="C5018" i="31"/>
  <c r="C5019" i="31"/>
  <c r="C5020" i="31"/>
  <c r="C5021" i="31"/>
  <c r="C5022" i="31"/>
  <c r="C5023" i="31"/>
  <c r="C5024" i="31"/>
  <c r="C5025" i="31"/>
  <c r="C5026" i="31"/>
  <c r="C5027" i="31"/>
  <c r="C5028" i="31"/>
  <c r="C5029" i="31"/>
  <c r="C5030" i="31"/>
  <c r="C5031" i="31"/>
  <c r="C5032" i="31"/>
  <c r="C5033" i="31"/>
  <c r="C5034" i="31"/>
  <c r="C5035" i="31"/>
  <c r="C5036" i="31"/>
  <c r="C5037" i="31"/>
  <c r="C5038" i="31"/>
  <c r="C5039" i="31"/>
  <c r="C5040" i="31"/>
  <c r="C5041" i="31"/>
  <c r="C5042" i="31"/>
  <c r="C5043" i="31"/>
  <c r="C5044" i="31"/>
  <c r="C5045" i="31"/>
  <c r="C5046" i="31"/>
  <c r="C5047" i="31"/>
  <c r="C5048" i="31"/>
  <c r="C5049" i="31"/>
  <c r="C5050" i="31"/>
  <c r="C5051" i="31"/>
  <c r="C5052" i="31"/>
  <c r="C5053" i="31"/>
  <c r="C5054" i="31"/>
  <c r="C5055" i="31"/>
  <c r="C5056" i="31"/>
  <c r="C5057" i="31"/>
  <c r="C5058" i="31"/>
  <c r="C5059" i="31"/>
  <c r="C5060" i="31"/>
  <c r="C5061" i="31"/>
  <c r="C5062" i="31"/>
  <c r="C5063" i="31"/>
  <c r="C5064" i="31"/>
  <c r="C5065" i="31"/>
  <c r="C5066" i="31"/>
  <c r="C5067" i="31"/>
  <c r="C5068" i="31"/>
  <c r="C5069" i="31"/>
  <c r="C5070" i="31"/>
  <c r="C5071" i="31"/>
  <c r="C5072" i="31"/>
  <c r="C5073" i="31"/>
  <c r="C5074" i="31"/>
  <c r="C5075" i="31"/>
  <c r="C5076" i="31"/>
  <c r="C5077" i="31"/>
  <c r="C5078" i="31"/>
  <c r="C5079" i="31"/>
  <c r="C5080" i="31"/>
  <c r="C5081" i="31"/>
  <c r="C5082" i="31"/>
  <c r="C5083" i="31"/>
  <c r="C5084" i="31"/>
  <c r="C5085" i="31"/>
  <c r="C5086" i="31"/>
  <c r="C5087" i="31"/>
  <c r="C5088" i="31"/>
  <c r="C5089" i="31"/>
  <c r="C5090" i="31"/>
  <c r="C5091" i="31"/>
  <c r="C5092" i="31"/>
  <c r="C5093" i="31"/>
  <c r="C5094" i="31"/>
  <c r="C5095" i="31"/>
  <c r="C5096" i="31"/>
  <c r="C5097" i="31"/>
  <c r="C5098" i="31"/>
  <c r="C5099" i="31"/>
  <c r="C5100" i="31"/>
  <c r="C5101" i="31"/>
  <c r="C5102" i="31"/>
  <c r="C5103" i="31"/>
  <c r="C5104" i="31"/>
  <c r="C5105" i="31"/>
  <c r="C5106" i="31"/>
  <c r="C5107" i="31"/>
  <c r="C5108" i="31"/>
  <c r="C5109" i="31"/>
  <c r="C5110" i="31"/>
  <c r="C5111" i="31"/>
  <c r="C5112" i="31"/>
  <c r="C5113" i="31"/>
  <c r="C5114" i="31"/>
  <c r="C5115" i="31"/>
  <c r="C5116" i="31"/>
  <c r="C5117" i="31"/>
  <c r="C5118" i="31"/>
  <c r="C5119" i="31"/>
  <c r="C5120" i="31"/>
  <c r="C5121" i="31"/>
  <c r="C5122" i="31"/>
  <c r="C5123" i="31"/>
  <c r="C5124" i="31"/>
  <c r="C5125" i="31"/>
  <c r="C5126" i="31"/>
  <c r="C5127" i="31"/>
  <c r="C5128" i="31"/>
  <c r="C5129" i="31"/>
  <c r="C5130" i="31"/>
  <c r="C5131" i="31"/>
  <c r="C5132" i="31"/>
  <c r="C5133" i="31"/>
  <c r="C5134" i="31"/>
  <c r="C5135" i="31"/>
  <c r="C5136" i="31"/>
  <c r="C5137" i="31"/>
  <c r="C5138" i="31"/>
  <c r="C5139" i="31"/>
  <c r="C5140" i="31"/>
  <c r="C5141" i="31"/>
  <c r="C5142" i="31"/>
  <c r="C5143" i="31"/>
  <c r="C5144" i="31"/>
  <c r="C5145" i="31"/>
  <c r="C5146" i="31"/>
  <c r="C5147" i="31"/>
  <c r="C5148" i="31"/>
  <c r="C5149" i="31"/>
  <c r="C5150" i="31"/>
  <c r="C5151" i="31"/>
  <c r="C5152" i="31"/>
  <c r="C5153" i="31"/>
  <c r="C5154" i="31"/>
  <c r="C5155" i="31"/>
  <c r="C5156" i="31"/>
  <c r="C5157" i="31"/>
  <c r="C5158" i="31"/>
  <c r="C5159" i="31"/>
  <c r="C5160" i="31"/>
  <c r="C5161" i="31"/>
  <c r="C5162" i="31"/>
  <c r="C5163" i="31"/>
  <c r="C5164" i="31"/>
  <c r="C5165" i="31"/>
  <c r="C5166" i="31"/>
  <c r="C5167" i="31"/>
  <c r="C5168" i="31"/>
  <c r="C5169" i="31"/>
  <c r="C5170" i="31"/>
  <c r="C5171" i="31"/>
  <c r="C5172" i="31"/>
  <c r="C5173" i="31"/>
  <c r="C5174" i="31"/>
  <c r="C5175" i="31"/>
  <c r="C5176" i="31"/>
  <c r="C5177" i="31"/>
  <c r="C5178" i="31"/>
  <c r="C5179" i="31"/>
  <c r="C5180" i="31"/>
  <c r="C5181" i="31"/>
  <c r="C5182" i="31"/>
  <c r="C5183" i="31"/>
  <c r="C5184" i="31"/>
  <c r="C5185" i="31"/>
  <c r="C5186" i="31"/>
  <c r="C5187" i="31"/>
  <c r="C5188" i="31"/>
  <c r="C5189" i="31"/>
  <c r="C5190" i="31"/>
  <c r="C5191" i="31"/>
  <c r="C5192" i="31"/>
  <c r="C5193" i="31"/>
  <c r="C5194" i="31"/>
  <c r="C5195" i="31"/>
  <c r="C5196" i="31"/>
  <c r="C5197" i="31"/>
  <c r="C5198" i="31"/>
  <c r="C5199" i="31"/>
  <c r="C5200" i="31"/>
  <c r="C5201" i="31"/>
  <c r="C5202" i="31"/>
  <c r="C5203" i="31"/>
  <c r="C5204" i="31"/>
  <c r="C5205" i="31"/>
  <c r="C5206" i="31"/>
  <c r="C5207" i="31"/>
  <c r="C5208" i="31"/>
  <c r="C5209" i="31"/>
  <c r="C5210" i="31"/>
  <c r="C5211" i="31"/>
  <c r="C5212" i="31"/>
  <c r="C5213" i="31"/>
  <c r="C5214" i="31"/>
  <c r="C5215" i="31"/>
  <c r="C5216" i="31"/>
  <c r="C5217" i="31"/>
  <c r="C5218" i="31"/>
  <c r="C5219" i="31"/>
  <c r="C5220" i="31"/>
  <c r="C5221" i="31"/>
  <c r="C5222" i="31"/>
  <c r="C5223" i="31"/>
  <c r="C5224" i="31"/>
  <c r="C5225" i="31"/>
  <c r="C5226" i="31"/>
  <c r="C5227" i="31"/>
  <c r="C5228" i="31"/>
  <c r="C5229" i="31"/>
  <c r="C5230" i="31"/>
  <c r="C5231" i="31"/>
  <c r="C5232" i="31"/>
  <c r="C5233" i="31"/>
  <c r="C5234" i="31"/>
  <c r="C5235" i="31"/>
  <c r="C5236" i="31"/>
  <c r="C5237" i="31"/>
  <c r="C5238" i="31"/>
  <c r="C5239" i="31"/>
  <c r="C5240" i="31"/>
  <c r="C5241" i="31"/>
  <c r="C5242" i="31"/>
  <c r="C5243" i="31"/>
  <c r="C5244" i="31"/>
  <c r="C5245" i="31"/>
  <c r="C5246" i="31"/>
  <c r="C5247" i="31"/>
  <c r="C5248" i="31"/>
  <c r="C5249" i="31"/>
  <c r="C5250" i="31"/>
  <c r="C5251" i="31"/>
  <c r="C5252" i="31"/>
  <c r="C5253" i="31"/>
  <c r="C5254" i="31"/>
  <c r="C5255" i="31"/>
  <c r="C5256" i="31"/>
  <c r="C5257" i="31"/>
  <c r="C5258" i="31"/>
  <c r="C5259" i="31"/>
  <c r="C5260" i="31"/>
  <c r="C5261" i="31"/>
  <c r="C5262" i="31"/>
  <c r="C5263" i="31"/>
  <c r="C5264" i="31"/>
  <c r="C5265" i="31"/>
  <c r="C5266" i="31"/>
  <c r="C5267" i="31"/>
  <c r="C5268" i="31"/>
  <c r="C5269" i="31"/>
  <c r="C5270" i="31"/>
  <c r="C5271" i="31"/>
  <c r="C5272" i="31"/>
  <c r="C5273" i="31"/>
  <c r="C5274" i="31"/>
  <c r="C5275" i="31"/>
  <c r="C5276" i="31"/>
  <c r="C5277" i="31"/>
  <c r="C5278" i="31"/>
  <c r="C5279" i="31"/>
  <c r="C5280" i="31"/>
  <c r="C5281" i="31"/>
  <c r="C5282" i="31"/>
  <c r="C5283" i="31"/>
  <c r="C5284" i="31"/>
  <c r="C5285" i="31"/>
  <c r="C5286" i="31"/>
  <c r="C5287" i="31"/>
  <c r="C5288" i="31"/>
  <c r="C5289" i="31"/>
  <c r="C5290" i="31"/>
  <c r="C5291" i="31"/>
  <c r="C5292" i="31"/>
  <c r="C5293" i="31"/>
  <c r="C5294" i="31"/>
  <c r="C5295" i="31"/>
  <c r="C5296" i="31"/>
  <c r="C5297" i="31"/>
  <c r="C5298" i="31"/>
  <c r="C5299" i="31"/>
  <c r="C5300" i="31"/>
  <c r="C5301" i="31"/>
  <c r="C5302" i="31"/>
  <c r="C5303" i="31"/>
  <c r="C5304" i="31"/>
  <c r="C5305" i="31"/>
  <c r="C5306" i="31"/>
  <c r="C5307" i="31"/>
  <c r="C5308" i="31"/>
  <c r="C5309" i="31"/>
  <c r="C5310" i="31"/>
  <c r="C5311" i="31"/>
  <c r="C5312" i="31"/>
  <c r="C5313" i="31"/>
  <c r="C5314" i="31"/>
  <c r="C5315" i="31"/>
  <c r="C5316" i="31"/>
  <c r="C5317" i="31"/>
  <c r="C5318" i="31"/>
  <c r="C5319" i="31"/>
  <c r="C5320" i="31"/>
  <c r="C5321" i="31"/>
  <c r="C5322" i="31"/>
  <c r="C5323" i="31"/>
  <c r="C5324" i="31"/>
  <c r="C5325" i="31"/>
  <c r="C5326" i="31"/>
  <c r="C5327" i="31"/>
  <c r="C5328" i="31"/>
  <c r="C5329" i="31"/>
  <c r="C5330" i="31"/>
  <c r="C5331" i="31"/>
  <c r="C5332" i="31"/>
  <c r="C5333" i="31"/>
  <c r="C5334" i="31"/>
  <c r="C5335" i="31"/>
  <c r="C5336" i="31"/>
  <c r="C5337" i="31"/>
  <c r="C5338" i="31"/>
  <c r="C5339" i="31"/>
  <c r="C5340" i="31"/>
  <c r="C5341" i="31"/>
  <c r="C5342" i="31"/>
  <c r="C5343" i="31"/>
  <c r="C5344" i="31"/>
  <c r="C5345" i="31"/>
  <c r="C5346" i="31"/>
  <c r="C5347" i="31"/>
  <c r="C5348" i="31"/>
  <c r="C5349" i="31"/>
  <c r="C5350" i="31"/>
  <c r="C5351" i="31"/>
  <c r="C5352" i="31"/>
  <c r="C5353" i="31"/>
  <c r="C5354" i="31"/>
  <c r="C5355" i="31"/>
  <c r="C5356" i="31"/>
  <c r="C5357" i="31"/>
  <c r="C5358" i="31"/>
  <c r="C5359" i="31"/>
  <c r="C5360" i="31"/>
  <c r="C5361" i="31"/>
  <c r="C5362" i="31"/>
  <c r="C5363" i="31"/>
  <c r="C5364" i="31"/>
  <c r="C5365" i="31"/>
  <c r="C5366" i="31"/>
  <c r="C5367" i="31"/>
  <c r="C5368" i="31"/>
  <c r="C5369" i="31"/>
  <c r="C5370" i="31"/>
  <c r="C5371" i="31"/>
  <c r="C5372" i="31"/>
  <c r="C5373" i="31"/>
  <c r="C5374" i="31"/>
  <c r="C5375" i="31"/>
  <c r="C5376" i="31"/>
  <c r="C5377" i="31"/>
  <c r="C5378" i="31"/>
  <c r="C5379" i="31"/>
  <c r="C5380" i="31"/>
  <c r="C5381" i="31"/>
  <c r="C5382" i="31"/>
  <c r="C5383" i="31"/>
  <c r="C5384" i="31"/>
  <c r="C5385" i="31"/>
  <c r="C5386" i="31"/>
  <c r="C5387" i="31"/>
  <c r="C5388" i="31"/>
  <c r="C5389" i="31"/>
  <c r="C5390" i="31"/>
  <c r="C5391" i="31"/>
  <c r="C5392" i="31"/>
  <c r="C5393" i="31"/>
  <c r="C5394" i="31"/>
  <c r="C5395" i="31"/>
  <c r="C5396" i="31"/>
  <c r="C5397" i="31"/>
  <c r="C5398" i="31"/>
  <c r="C5399" i="31"/>
  <c r="C5400" i="31"/>
  <c r="C5401" i="31"/>
  <c r="C5402" i="31"/>
  <c r="C5403" i="31"/>
  <c r="C5404" i="31"/>
  <c r="C5405" i="31"/>
  <c r="C5406" i="31"/>
  <c r="C5407" i="31"/>
  <c r="C5408" i="31"/>
  <c r="C5409" i="31"/>
  <c r="C5410" i="31"/>
  <c r="C5411" i="31"/>
  <c r="C5412" i="31"/>
  <c r="C5413" i="31"/>
  <c r="C5414" i="31"/>
  <c r="C5415" i="31"/>
  <c r="C5416" i="31"/>
  <c r="C5417" i="31"/>
  <c r="C5418" i="31"/>
  <c r="C5419" i="31"/>
  <c r="C5420" i="31"/>
  <c r="C5421" i="31"/>
  <c r="C5422" i="31"/>
  <c r="C5423" i="31"/>
  <c r="C5424" i="31"/>
  <c r="C5425" i="31"/>
  <c r="C5426" i="31"/>
  <c r="C5427" i="31"/>
  <c r="C5428" i="31"/>
  <c r="C5429" i="31"/>
  <c r="C5430" i="31"/>
  <c r="C5431" i="31"/>
  <c r="C5432" i="31"/>
  <c r="C5433" i="31"/>
  <c r="C5434" i="31"/>
  <c r="C5435" i="31"/>
  <c r="C5436" i="31"/>
  <c r="C5437" i="31"/>
  <c r="C5438" i="31"/>
  <c r="C5439" i="31"/>
  <c r="C5440" i="31"/>
  <c r="C5441" i="31"/>
  <c r="C5442" i="31"/>
  <c r="C5443" i="31"/>
  <c r="C5444" i="31"/>
  <c r="C5445" i="31"/>
  <c r="C5446" i="31"/>
  <c r="C5447" i="31"/>
  <c r="C5448" i="31"/>
  <c r="C5449" i="31"/>
  <c r="C5450" i="31"/>
  <c r="C5451" i="31"/>
  <c r="C5452" i="31"/>
  <c r="C5453" i="31"/>
  <c r="C5454" i="31"/>
  <c r="C5455" i="31"/>
  <c r="C5456" i="31"/>
  <c r="C5457" i="31"/>
  <c r="C5458" i="31"/>
  <c r="C5459" i="31"/>
  <c r="C5460" i="31"/>
  <c r="C5461" i="31"/>
  <c r="C5462" i="31"/>
  <c r="C5463" i="31"/>
  <c r="C5464" i="31"/>
  <c r="C5465" i="31"/>
  <c r="C5466" i="31"/>
  <c r="C5467" i="31"/>
  <c r="C5468" i="31"/>
  <c r="C5469" i="31"/>
  <c r="C5470" i="31"/>
  <c r="C5471" i="31"/>
  <c r="C5472" i="31"/>
  <c r="C5473" i="31"/>
  <c r="C5474" i="31"/>
  <c r="C5475" i="31"/>
  <c r="C5476" i="31"/>
  <c r="C5477" i="31"/>
  <c r="C5478" i="31"/>
  <c r="C5479" i="31"/>
  <c r="C5480" i="31"/>
  <c r="C5481" i="31"/>
  <c r="C5482" i="31"/>
  <c r="C5483" i="31"/>
  <c r="C5484" i="31"/>
  <c r="C5485" i="31"/>
  <c r="C5486" i="31"/>
  <c r="C5487" i="31"/>
  <c r="C5488" i="31"/>
  <c r="C5489" i="31"/>
  <c r="C5490" i="31"/>
  <c r="C5491" i="31"/>
  <c r="C5492" i="31"/>
  <c r="C5493" i="31"/>
  <c r="C5494" i="31"/>
  <c r="C5495" i="31"/>
  <c r="C5496" i="31"/>
  <c r="C5497" i="31"/>
  <c r="C5498" i="31"/>
  <c r="C5499" i="31"/>
  <c r="C5500" i="31"/>
  <c r="C5501" i="31"/>
  <c r="C5502" i="31"/>
  <c r="C5503" i="31"/>
  <c r="C5504" i="31"/>
  <c r="C5505" i="31"/>
  <c r="C5506" i="31"/>
  <c r="C5507" i="31"/>
  <c r="C5508" i="31"/>
  <c r="C5509" i="31"/>
  <c r="C5510" i="31"/>
  <c r="C5511" i="31"/>
  <c r="C5512" i="31"/>
  <c r="C5513" i="31"/>
  <c r="C5514" i="31"/>
  <c r="C5515" i="31"/>
  <c r="C5516" i="31"/>
  <c r="C5517" i="31"/>
  <c r="C5518" i="31"/>
  <c r="C5519" i="31"/>
  <c r="C5520" i="31"/>
  <c r="C5521" i="31"/>
  <c r="C5522" i="31"/>
  <c r="C5523" i="31"/>
  <c r="C5524" i="31"/>
  <c r="C5525" i="31"/>
  <c r="C5526" i="31"/>
  <c r="C5527" i="31"/>
  <c r="C5528" i="31"/>
  <c r="C5529" i="31"/>
  <c r="C5530" i="31"/>
  <c r="C5531" i="31"/>
  <c r="C5532" i="31"/>
  <c r="C5533" i="31"/>
  <c r="C5534" i="31"/>
  <c r="C5535" i="31"/>
  <c r="C5536" i="31"/>
  <c r="C5537" i="31"/>
  <c r="C5538" i="31"/>
  <c r="C5539" i="31"/>
  <c r="C5540" i="31"/>
  <c r="C5541" i="31"/>
  <c r="C5542" i="31"/>
  <c r="C5543" i="31"/>
  <c r="C5544" i="31"/>
  <c r="C5545" i="31"/>
  <c r="C5546" i="31"/>
  <c r="C5547" i="31"/>
  <c r="C5548" i="31"/>
  <c r="C5549" i="31"/>
  <c r="C5550" i="31"/>
  <c r="C5551" i="31"/>
  <c r="C5552" i="31"/>
  <c r="C5553" i="31"/>
  <c r="C5554" i="31"/>
  <c r="C5555" i="31"/>
  <c r="C5556" i="31"/>
  <c r="C5557" i="31"/>
  <c r="C5558" i="31"/>
  <c r="C5559" i="31"/>
  <c r="C5560" i="31"/>
  <c r="C5561" i="31"/>
  <c r="C5562" i="31"/>
  <c r="C5563" i="31"/>
  <c r="C5564" i="31"/>
  <c r="C5565" i="31"/>
  <c r="C5566" i="31"/>
  <c r="C5567" i="31"/>
  <c r="C5568" i="31"/>
  <c r="C5569" i="31"/>
  <c r="C5570" i="31"/>
  <c r="C5571" i="31"/>
  <c r="C5572" i="31"/>
  <c r="C5573" i="31"/>
  <c r="C5574" i="31"/>
  <c r="C5575" i="31"/>
  <c r="C5576" i="31"/>
  <c r="C5577" i="31"/>
  <c r="C5578" i="31"/>
  <c r="C5579" i="31"/>
  <c r="C5580" i="31"/>
  <c r="C5581" i="31"/>
  <c r="C5582" i="31"/>
  <c r="C5583" i="31"/>
  <c r="C5584" i="31"/>
  <c r="C5585" i="31"/>
  <c r="C5586" i="31"/>
  <c r="C5587" i="31"/>
  <c r="C5588" i="31"/>
  <c r="C5589" i="31"/>
  <c r="C5590" i="31"/>
  <c r="C5591" i="31"/>
  <c r="C5592" i="31"/>
  <c r="C5593" i="31"/>
  <c r="C5594" i="31"/>
  <c r="C5595" i="31"/>
  <c r="C5596" i="31"/>
  <c r="C5597" i="31"/>
  <c r="C5598" i="31"/>
  <c r="C5599" i="31"/>
  <c r="C5600" i="31"/>
  <c r="C5601" i="31"/>
  <c r="C5602" i="31"/>
  <c r="C5603" i="31"/>
  <c r="C5604" i="31"/>
  <c r="C5605" i="31"/>
  <c r="C5606" i="31"/>
  <c r="C5607" i="31"/>
  <c r="C5608" i="31"/>
  <c r="C5609" i="31"/>
  <c r="C5610" i="31"/>
  <c r="C5611" i="31"/>
  <c r="C5612" i="31"/>
  <c r="C5613" i="31"/>
  <c r="C5614" i="31"/>
  <c r="C5615" i="31"/>
  <c r="C5616" i="31"/>
  <c r="C5617" i="31"/>
  <c r="C5618" i="31"/>
  <c r="C5619" i="31"/>
  <c r="C5620" i="31"/>
  <c r="C5621" i="31"/>
  <c r="C5622" i="31"/>
  <c r="C5623" i="31"/>
  <c r="C5624" i="31"/>
  <c r="C5625" i="31"/>
  <c r="C5626" i="31"/>
  <c r="C5627" i="31"/>
  <c r="C5628" i="31"/>
  <c r="C5629" i="31"/>
  <c r="C5630" i="31"/>
  <c r="C5631" i="31"/>
  <c r="C5632" i="31"/>
  <c r="C5633" i="31"/>
  <c r="C5634" i="31"/>
  <c r="C5635" i="31"/>
  <c r="C5636" i="31"/>
  <c r="C5637" i="31"/>
  <c r="C5638" i="31"/>
  <c r="C5639" i="31"/>
  <c r="C5640" i="31"/>
  <c r="C5641" i="31"/>
  <c r="C5642" i="31"/>
  <c r="C5643" i="31"/>
  <c r="C5644" i="31"/>
  <c r="C5645" i="31"/>
  <c r="C5646" i="31"/>
  <c r="C5647" i="31"/>
  <c r="C5648" i="31"/>
  <c r="C5649" i="31"/>
  <c r="C5650" i="31"/>
  <c r="C5651" i="31"/>
  <c r="C5652" i="31"/>
  <c r="C5653" i="31"/>
  <c r="C5654" i="31"/>
  <c r="C5655" i="31"/>
  <c r="C5656" i="31"/>
  <c r="C5657" i="31"/>
  <c r="C5658" i="31"/>
  <c r="C5659" i="31"/>
  <c r="C5660" i="31"/>
  <c r="C5661" i="31"/>
  <c r="C5662" i="31"/>
  <c r="C5663" i="31"/>
  <c r="C5664" i="31"/>
  <c r="C5665" i="31"/>
  <c r="C5666" i="31"/>
  <c r="C5667" i="31"/>
  <c r="C5668" i="31"/>
  <c r="C5669" i="31"/>
  <c r="C5670" i="31"/>
  <c r="C5671" i="31"/>
  <c r="C5672" i="31"/>
  <c r="C5673" i="31"/>
  <c r="C5674" i="31"/>
  <c r="C5675" i="31"/>
  <c r="C5676" i="31"/>
  <c r="C5677" i="31"/>
  <c r="C5678" i="31"/>
  <c r="C5679" i="31"/>
  <c r="C5680" i="31"/>
  <c r="C5681" i="31"/>
  <c r="C5682" i="31"/>
  <c r="C5683" i="31"/>
  <c r="C5684" i="31"/>
  <c r="C5685" i="31"/>
  <c r="C5686" i="31"/>
  <c r="C5687" i="31"/>
  <c r="C5688" i="31"/>
  <c r="C5689" i="31"/>
  <c r="C5690" i="31"/>
  <c r="C5691" i="31"/>
  <c r="C5692" i="31"/>
  <c r="C5693" i="31"/>
  <c r="C5694" i="31"/>
  <c r="C5695" i="31"/>
  <c r="C5696" i="31"/>
  <c r="C5697" i="31"/>
  <c r="C5698" i="31"/>
  <c r="C5699" i="31"/>
  <c r="C5700" i="31"/>
  <c r="C5701" i="31"/>
  <c r="C5702" i="31"/>
  <c r="C5703" i="31"/>
  <c r="C5704" i="31"/>
  <c r="C5705" i="31"/>
  <c r="C5706" i="31"/>
  <c r="C5707" i="31"/>
  <c r="C5708" i="31"/>
  <c r="C5709" i="31"/>
  <c r="C5710" i="31"/>
  <c r="C5711" i="31"/>
  <c r="C5712" i="31"/>
  <c r="C5713" i="31"/>
  <c r="C5714" i="31"/>
  <c r="C5715" i="31"/>
  <c r="C5716" i="31"/>
  <c r="C5717" i="31"/>
  <c r="C5718" i="31"/>
  <c r="C5719" i="31"/>
  <c r="C5720" i="31"/>
  <c r="C5721" i="31"/>
  <c r="C5722" i="31"/>
  <c r="C5723" i="31"/>
  <c r="C5724" i="31"/>
  <c r="C5725" i="31"/>
  <c r="C5726" i="31"/>
  <c r="C5727" i="31"/>
  <c r="C5728" i="31"/>
  <c r="C5729" i="31"/>
  <c r="C5730" i="31"/>
  <c r="C5731" i="31"/>
  <c r="C5732" i="31"/>
  <c r="C5733" i="31"/>
  <c r="C5734" i="31"/>
  <c r="C5735" i="31"/>
  <c r="C5736" i="31"/>
  <c r="C5737" i="31"/>
  <c r="C5738" i="31"/>
  <c r="C5739" i="31"/>
  <c r="C5740" i="31"/>
  <c r="C5741" i="31"/>
  <c r="C5742" i="31"/>
  <c r="C5743" i="31"/>
  <c r="C5744" i="31"/>
  <c r="C5745" i="31"/>
  <c r="C5746" i="31"/>
  <c r="C5747" i="31"/>
  <c r="C5748" i="31"/>
  <c r="C5749" i="31"/>
  <c r="C5750" i="31"/>
  <c r="C5751" i="31"/>
  <c r="C5752" i="31"/>
  <c r="C5753" i="31"/>
  <c r="C5754" i="31"/>
  <c r="C5755" i="31"/>
  <c r="C5756" i="31"/>
  <c r="C5757" i="31"/>
  <c r="C5758" i="31"/>
  <c r="C5759" i="31"/>
  <c r="C5760" i="31"/>
  <c r="C5761" i="31"/>
  <c r="C5762" i="31"/>
  <c r="C5763" i="31"/>
  <c r="C5764" i="31"/>
  <c r="C5765" i="31"/>
  <c r="C5766" i="31"/>
  <c r="C5767" i="31"/>
  <c r="C5768" i="31"/>
  <c r="C5769" i="31"/>
  <c r="C5770" i="31"/>
  <c r="C5771" i="31"/>
  <c r="C5772" i="31"/>
  <c r="C5773" i="31"/>
  <c r="C5774" i="31"/>
  <c r="C5775" i="31"/>
  <c r="C5776" i="31"/>
  <c r="C5777" i="31"/>
  <c r="C5778" i="31"/>
  <c r="C5779" i="31"/>
  <c r="C5780" i="31"/>
  <c r="C5781" i="31"/>
  <c r="C5782" i="31"/>
  <c r="C5783" i="31"/>
  <c r="C5784" i="31"/>
  <c r="C5785" i="31"/>
  <c r="C5786" i="31"/>
  <c r="C5787" i="31"/>
  <c r="C5788" i="31"/>
  <c r="C5789" i="31"/>
  <c r="C5790" i="31"/>
  <c r="C5791" i="31"/>
  <c r="C5792" i="31"/>
  <c r="C5793" i="31"/>
  <c r="C5794" i="31"/>
  <c r="C5795" i="31"/>
  <c r="C5796" i="31"/>
  <c r="C5797" i="31"/>
  <c r="C5798" i="31"/>
  <c r="C5799" i="31"/>
  <c r="C5800" i="31"/>
  <c r="C5801" i="31"/>
  <c r="C5802" i="31"/>
  <c r="C5803" i="31"/>
  <c r="C5804" i="31"/>
  <c r="C5805" i="31"/>
  <c r="C5806" i="31"/>
  <c r="C5807" i="31"/>
  <c r="C5808" i="31"/>
  <c r="C5809" i="31"/>
  <c r="C5810" i="31"/>
  <c r="C5811" i="31"/>
  <c r="C5812" i="31"/>
  <c r="C5813" i="31"/>
  <c r="C5814" i="31"/>
  <c r="C5815" i="31"/>
  <c r="C5816" i="31"/>
  <c r="C5817" i="31"/>
  <c r="C5818" i="31"/>
  <c r="C5819" i="31"/>
  <c r="C5820" i="31"/>
  <c r="C5821" i="31"/>
  <c r="C5822" i="31"/>
  <c r="C5823" i="31"/>
  <c r="C5824" i="31"/>
  <c r="C5825" i="31"/>
  <c r="C5826" i="31"/>
  <c r="C5827" i="31"/>
  <c r="C5828" i="31"/>
  <c r="C5829" i="31"/>
  <c r="C5830" i="31"/>
  <c r="C5831" i="31"/>
  <c r="C5832" i="31"/>
  <c r="C5833" i="31"/>
  <c r="C5834" i="31"/>
  <c r="C5835" i="31"/>
  <c r="C5836" i="31"/>
  <c r="C5837" i="31"/>
  <c r="C5838" i="31"/>
  <c r="C5839" i="31"/>
  <c r="C5840" i="31"/>
  <c r="C5841" i="31"/>
  <c r="C5842" i="31"/>
  <c r="C5843" i="31"/>
  <c r="C5844" i="31"/>
  <c r="C5845" i="31"/>
  <c r="C5846" i="31"/>
  <c r="C5847" i="31"/>
  <c r="C5848" i="31"/>
  <c r="C5849" i="31"/>
  <c r="C5850" i="31"/>
  <c r="C5851" i="31"/>
  <c r="C5852" i="31"/>
  <c r="C5853" i="31"/>
  <c r="C5854" i="31"/>
  <c r="C5855" i="31"/>
  <c r="C5856" i="31"/>
  <c r="C5857" i="31"/>
  <c r="C5858" i="31"/>
  <c r="C5859" i="31"/>
  <c r="C5860" i="31"/>
  <c r="C5861" i="31"/>
  <c r="C5862" i="31"/>
  <c r="C5863" i="31"/>
  <c r="C5864" i="31"/>
  <c r="C5865" i="31"/>
  <c r="C5866" i="31"/>
  <c r="C5867" i="31"/>
  <c r="C5868" i="31"/>
  <c r="C5869" i="31"/>
  <c r="C5870" i="31"/>
  <c r="C5871" i="31"/>
  <c r="C5872" i="31"/>
  <c r="C5873" i="31"/>
  <c r="C5874" i="31"/>
  <c r="C5875" i="31"/>
  <c r="C5876" i="31"/>
  <c r="C5877" i="31"/>
  <c r="C5878" i="31"/>
  <c r="C5879" i="31"/>
  <c r="C5880" i="31"/>
  <c r="C5881" i="31"/>
  <c r="C5882" i="31"/>
  <c r="C5883" i="31"/>
  <c r="C5884" i="31"/>
  <c r="C5885" i="31"/>
  <c r="C5886" i="31"/>
  <c r="C5887" i="31"/>
  <c r="C5888" i="31"/>
  <c r="C5889" i="31"/>
  <c r="C5890" i="31"/>
  <c r="C5891" i="31"/>
  <c r="C5892" i="31"/>
  <c r="C5893" i="31"/>
  <c r="C5894" i="31"/>
  <c r="C5895" i="31"/>
  <c r="C5896" i="31"/>
  <c r="C5897" i="31"/>
  <c r="C5898" i="31"/>
  <c r="C5899" i="31"/>
  <c r="C5900" i="31"/>
  <c r="C5901" i="31"/>
  <c r="C5902" i="31"/>
  <c r="C5903" i="31"/>
  <c r="C5904" i="31"/>
  <c r="C5905" i="31"/>
  <c r="C5906" i="31"/>
  <c r="C5907" i="31"/>
  <c r="C5908" i="31"/>
  <c r="C5909" i="31"/>
  <c r="C5910" i="31"/>
  <c r="C5911" i="31"/>
  <c r="C5912" i="31"/>
  <c r="C5913" i="31"/>
  <c r="C5914" i="31"/>
  <c r="C5915" i="31"/>
  <c r="C5916" i="31"/>
  <c r="C5917" i="31"/>
  <c r="C5918" i="31"/>
  <c r="C5919" i="31"/>
  <c r="C5920" i="31"/>
  <c r="C5921" i="31"/>
  <c r="C5922" i="31"/>
  <c r="C5923" i="31"/>
  <c r="C5924" i="31"/>
  <c r="C5925" i="31"/>
  <c r="C5926" i="31"/>
  <c r="C5927" i="31"/>
  <c r="C5928" i="31"/>
  <c r="C5929" i="31"/>
  <c r="C5930" i="31"/>
  <c r="C5931" i="31"/>
  <c r="C5932" i="31"/>
  <c r="C5933" i="31"/>
  <c r="C5934" i="31"/>
  <c r="C5935" i="31"/>
  <c r="C5936" i="31"/>
  <c r="C5937" i="31"/>
  <c r="C5938" i="31"/>
  <c r="C5939" i="31"/>
  <c r="C5940" i="31"/>
  <c r="C5941" i="31"/>
  <c r="C5942" i="31"/>
  <c r="C5943" i="31"/>
  <c r="C5944" i="31"/>
  <c r="C5945" i="31"/>
  <c r="C5946" i="31"/>
  <c r="C5947" i="31"/>
  <c r="C5948" i="31"/>
  <c r="C5949" i="31"/>
  <c r="C5950" i="31"/>
  <c r="C5951" i="31"/>
  <c r="C5952" i="31"/>
  <c r="C5953" i="31"/>
  <c r="C5954" i="31"/>
  <c r="C5955" i="31"/>
  <c r="C5956" i="31"/>
  <c r="C5957" i="31"/>
  <c r="C5958" i="31"/>
  <c r="C5959" i="31"/>
  <c r="C5960" i="31"/>
  <c r="C5961" i="31"/>
  <c r="C5962" i="31"/>
  <c r="C5963" i="31"/>
  <c r="C5964" i="31"/>
  <c r="C5965" i="31"/>
  <c r="C5966" i="31"/>
  <c r="C5967" i="31"/>
  <c r="C5968" i="31"/>
  <c r="C5969" i="31"/>
  <c r="C5970" i="31"/>
  <c r="C5971" i="31"/>
  <c r="C5972" i="31"/>
  <c r="C5973" i="31"/>
  <c r="C5974" i="31"/>
  <c r="C5975" i="31"/>
  <c r="C5976" i="31"/>
  <c r="C5977" i="31"/>
  <c r="C5978" i="31"/>
  <c r="C5979" i="31"/>
  <c r="C5980" i="31"/>
  <c r="C5981" i="31"/>
  <c r="C5982" i="31"/>
  <c r="C5983" i="31"/>
  <c r="C5984" i="31"/>
  <c r="C5985" i="31"/>
  <c r="C5986" i="31"/>
  <c r="C5987" i="31"/>
  <c r="C5988" i="31"/>
  <c r="C5989" i="31"/>
  <c r="C5990" i="31"/>
  <c r="C5991" i="31"/>
  <c r="C5992" i="31"/>
  <c r="C5993" i="31"/>
  <c r="C5994" i="31"/>
  <c r="C5995" i="31"/>
  <c r="C5996" i="31"/>
  <c r="C5997" i="31"/>
  <c r="C5998" i="31"/>
  <c r="C5999" i="31"/>
  <c r="C6000" i="31"/>
  <c r="C6001" i="31"/>
  <c r="C6002" i="31"/>
  <c r="C6003" i="31"/>
  <c r="C6004" i="31"/>
  <c r="C6005" i="31"/>
  <c r="C6006" i="31"/>
  <c r="C6007" i="31"/>
  <c r="C6008" i="31"/>
  <c r="C6009" i="31"/>
  <c r="C6010" i="31"/>
  <c r="C6011" i="31"/>
  <c r="C6012" i="31"/>
  <c r="C6013" i="31"/>
  <c r="C6014" i="31"/>
  <c r="C6015" i="31"/>
  <c r="C6016" i="31"/>
  <c r="C6017" i="31"/>
  <c r="C6018" i="31"/>
  <c r="C6019" i="31"/>
  <c r="C6020" i="31"/>
  <c r="C6021" i="31"/>
  <c r="C6022" i="31"/>
  <c r="C6023" i="31"/>
  <c r="C6024" i="31"/>
  <c r="C6025" i="31"/>
  <c r="C6026" i="31"/>
  <c r="C6027" i="31"/>
  <c r="C6028" i="31"/>
  <c r="C6029" i="31"/>
  <c r="C6030" i="31"/>
  <c r="C6031" i="31"/>
  <c r="C6032" i="31"/>
  <c r="C6033" i="31"/>
  <c r="C6034" i="31"/>
  <c r="C6035" i="31"/>
  <c r="C6036" i="31"/>
  <c r="C6037" i="31"/>
  <c r="C6038" i="31"/>
  <c r="C6039" i="31"/>
  <c r="C6040" i="31"/>
  <c r="C6041" i="31"/>
  <c r="C6042" i="31"/>
  <c r="C6043" i="31"/>
  <c r="C6044" i="31"/>
  <c r="C6045" i="31"/>
  <c r="C6046" i="31"/>
  <c r="C6047" i="31"/>
  <c r="C6048" i="31"/>
  <c r="C6049" i="31"/>
  <c r="C6050" i="31"/>
  <c r="C6051" i="31"/>
  <c r="C6052" i="31"/>
  <c r="C6053" i="31"/>
  <c r="C6054" i="31"/>
  <c r="C6055" i="31"/>
  <c r="C6056" i="31"/>
  <c r="C6057" i="31"/>
  <c r="C6058" i="31"/>
  <c r="C6059" i="31"/>
  <c r="C6060" i="31"/>
  <c r="C6061" i="31"/>
  <c r="C6062" i="31"/>
  <c r="C6063" i="31"/>
  <c r="C6064" i="31"/>
  <c r="C6065" i="31"/>
  <c r="C6066" i="31"/>
  <c r="C6067" i="31"/>
  <c r="C6068" i="31"/>
  <c r="C6069" i="31"/>
  <c r="C6070" i="31"/>
  <c r="C6071" i="31"/>
  <c r="C6072" i="31"/>
  <c r="C6073" i="31"/>
  <c r="C6074" i="31"/>
  <c r="C6075" i="31"/>
  <c r="C6076" i="31"/>
  <c r="C6077" i="31"/>
  <c r="C6078" i="31"/>
  <c r="C6079" i="31"/>
  <c r="C6080" i="31"/>
  <c r="C6081" i="31"/>
  <c r="C6082" i="31"/>
  <c r="C6083" i="31"/>
  <c r="C6084" i="31"/>
  <c r="C6085" i="31"/>
  <c r="C6086" i="31"/>
  <c r="C6087" i="31"/>
  <c r="C6088" i="31"/>
  <c r="C6089" i="31"/>
  <c r="C6090" i="31"/>
  <c r="C6091" i="31"/>
  <c r="C6092" i="31"/>
  <c r="C6093" i="31"/>
  <c r="C6094" i="31"/>
  <c r="C6095" i="31"/>
  <c r="C6096" i="31"/>
  <c r="C6097" i="31"/>
  <c r="C6098" i="31"/>
  <c r="C6099" i="31"/>
  <c r="C6100" i="31"/>
  <c r="C6101" i="31"/>
  <c r="C6102" i="31"/>
  <c r="C6103" i="31"/>
  <c r="C6104" i="31"/>
  <c r="C6105" i="31"/>
  <c r="C6106" i="31"/>
  <c r="C6107" i="31"/>
  <c r="C6108" i="31"/>
  <c r="C6109" i="31"/>
  <c r="C6110" i="31"/>
  <c r="C6111" i="31"/>
  <c r="C6112" i="31"/>
  <c r="C6113" i="31"/>
  <c r="C6114" i="31"/>
  <c r="C6115" i="31"/>
  <c r="C6116" i="31"/>
  <c r="C6117" i="31"/>
  <c r="C6118" i="31"/>
  <c r="C6119" i="31"/>
  <c r="C6120" i="31"/>
  <c r="C6121" i="31"/>
  <c r="C6122" i="31"/>
  <c r="C6123" i="31"/>
  <c r="C6124" i="31"/>
  <c r="C6125" i="31"/>
  <c r="C6126" i="31"/>
  <c r="C6127" i="31"/>
  <c r="C6128" i="31"/>
  <c r="C6129" i="31"/>
  <c r="C6130" i="31"/>
  <c r="C6131" i="31"/>
  <c r="C6132" i="31"/>
  <c r="C6133" i="31"/>
  <c r="C6134" i="31"/>
  <c r="C6135" i="31"/>
  <c r="C6136" i="31"/>
  <c r="C6137" i="31"/>
  <c r="C6138" i="31"/>
  <c r="C6139" i="31"/>
  <c r="C6140" i="31"/>
  <c r="C6141" i="31"/>
  <c r="C6142" i="31"/>
  <c r="C6143" i="31"/>
  <c r="C6144" i="31"/>
  <c r="C6145" i="31"/>
  <c r="C6146" i="31"/>
  <c r="C6147" i="31"/>
  <c r="C6148" i="31"/>
  <c r="C6149" i="31"/>
  <c r="C6150" i="31"/>
  <c r="C6151" i="31"/>
  <c r="C6152" i="31"/>
  <c r="C6153" i="31"/>
  <c r="C6154" i="31"/>
  <c r="C6155" i="31"/>
  <c r="C6156" i="31"/>
  <c r="C6157" i="31"/>
  <c r="C6158" i="31"/>
  <c r="C6159" i="31"/>
  <c r="C6160" i="31"/>
  <c r="C6161" i="31"/>
  <c r="C6162" i="31"/>
  <c r="C6163" i="31"/>
  <c r="C6164" i="31"/>
  <c r="C6165" i="31"/>
  <c r="C6166" i="31"/>
  <c r="C6167" i="31"/>
  <c r="C6168" i="31"/>
  <c r="C6169" i="31"/>
  <c r="C6170" i="31"/>
  <c r="C6171" i="31"/>
  <c r="C6172" i="31"/>
  <c r="C6173" i="31"/>
  <c r="C6174" i="31"/>
  <c r="C6175" i="31"/>
  <c r="C6176" i="31"/>
  <c r="C6177" i="31"/>
  <c r="C6178" i="31"/>
  <c r="C6179" i="31"/>
  <c r="C6180" i="31"/>
  <c r="C6181" i="31"/>
  <c r="C6182" i="31"/>
  <c r="C6183" i="31"/>
  <c r="C6184" i="31"/>
  <c r="C6185" i="31"/>
  <c r="C6186" i="31"/>
  <c r="C6187" i="31"/>
  <c r="C6188" i="31"/>
  <c r="C6189" i="31"/>
  <c r="C6190" i="31"/>
  <c r="C6191" i="31"/>
  <c r="C6192" i="31"/>
  <c r="C6193" i="31"/>
  <c r="C6194" i="31"/>
  <c r="C6195" i="31"/>
  <c r="C6196" i="31"/>
  <c r="C6197" i="31"/>
  <c r="C6198" i="31"/>
  <c r="C6199" i="31"/>
  <c r="C6200" i="31"/>
  <c r="C6201" i="31"/>
  <c r="C6202" i="31"/>
  <c r="C6203" i="31"/>
  <c r="C6204" i="31"/>
  <c r="C6205" i="31"/>
  <c r="C6206" i="31"/>
  <c r="C6207" i="31"/>
  <c r="C6208" i="31"/>
  <c r="C6209" i="31"/>
  <c r="C6210" i="31"/>
  <c r="C6211" i="31"/>
  <c r="C6212" i="31"/>
  <c r="C6213" i="31"/>
  <c r="C6214" i="31"/>
  <c r="C6215" i="31"/>
  <c r="C6216" i="31"/>
  <c r="C6217" i="31"/>
  <c r="C6218" i="31"/>
  <c r="C6219" i="31"/>
  <c r="C6220" i="31"/>
  <c r="C6221" i="31"/>
  <c r="C6222" i="31"/>
  <c r="C6223" i="31"/>
  <c r="C6224" i="31"/>
  <c r="C6225" i="31"/>
  <c r="C6226" i="31"/>
  <c r="C6227" i="31"/>
  <c r="C6228" i="31"/>
  <c r="C6229" i="31"/>
  <c r="C6230" i="31"/>
  <c r="C6231" i="31"/>
  <c r="C6232" i="31"/>
  <c r="C6233" i="31"/>
  <c r="C6234" i="31"/>
  <c r="C6235" i="31"/>
  <c r="C6236" i="31"/>
  <c r="C6237" i="31"/>
  <c r="C6238" i="31"/>
  <c r="C6239" i="31"/>
  <c r="C6240" i="31"/>
  <c r="C6241" i="31"/>
  <c r="C6242" i="31"/>
  <c r="C6243" i="31"/>
  <c r="C6244" i="31"/>
  <c r="C6245" i="31"/>
  <c r="C6246" i="31"/>
  <c r="C6247" i="31"/>
  <c r="C6248" i="31"/>
  <c r="C6249" i="31"/>
  <c r="C6250" i="31"/>
  <c r="C6251" i="31"/>
  <c r="C6252" i="31"/>
  <c r="C6253" i="31"/>
  <c r="C6254" i="31"/>
  <c r="C6255" i="31"/>
  <c r="C6256" i="31"/>
  <c r="C6257" i="31"/>
  <c r="C6258" i="31"/>
  <c r="C6259" i="31"/>
  <c r="C6260" i="31"/>
  <c r="C6261" i="31"/>
  <c r="C6262" i="31"/>
  <c r="C6263" i="31"/>
  <c r="C6264" i="31"/>
  <c r="C6265" i="31"/>
  <c r="C6266" i="31"/>
  <c r="C6267" i="31"/>
  <c r="C6268" i="31"/>
  <c r="C6269" i="31"/>
  <c r="C6270" i="31"/>
  <c r="C6271" i="31"/>
  <c r="C6272" i="31"/>
  <c r="C6273" i="31"/>
  <c r="C6274" i="31"/>
  <c r="C6275" i="31"/>
  <c r="C6276" i="31"/>
  <c r="C6277" i="31"/>
  <c r="C6278" i="31"/>
  <c r="C6279" i="31"/>
  <c r="C6280" i="31"/>
  <c r="C6281" i="31"/>
  <c r="C6282" i="31"/>
  <c r="C6283" i="31"/>
  <c r="C6284" i="31"/>
  <c r="C6285" i="31"/>
  <c r="C6286" i="31"/>
  <c r="C6287" i="31"/>
  <c r="C6288" i="31"/>
  <c r="C6289" i="31"/>
  <c r="C6290" i="31"/>
  <c r="C6291" i="31"/>
  <c r="C6292" i="31"/>
  <c r="C6293" i="31"/>
  <c r="C6294" i="31"/>
  <c r="C6295" i="31"/>
  <c r="C6296" i="31"/>
  <c r="C6297" i="31"/>
  <c r="C6298" i="31"/>
  <c r="C6299" i="31"/>
  <c r="C6300" i="31"/>
  <c r="C6301" i="31"/>
  <c r="C6302" i="31"/>
  <c r="C6303" i="31"/>
  <c r="C6304" i="31"/>
  <c r="C6305" i="31"/>
  <c r="C6306" i="31"/>
  <c r="C6307" i="31"/>
  <c r="C6308" i="31"/>
  <c r="C6309" i="31"/>
  <c r="C6310" i="31"/>
  <c r="C6311" i="31"/>
  <c r="C6312" i="31"/>
  <c r="C6313" i="31"/>
  <c r="C6314" i="31"/>
  <c r="C6315" i="31"/>
  <c r="C6316" i="31"/>
  <c r="C6317" i="31"/>
  <c r="C6318" i="31"/>
  <c r="C6319" i="31"/>
  <c r="C6320" i="31"/>
  <c r="C6321" i="31"/>
  <c r="C6322" i="31"/>
  <c r="C6323" i="31"/>
  <c r="C6324" i="31"/>
  <c r="C6325" i="31"/>
  <c r="C6326" i="31"/>
  <c r="C6327" i="31"/>
  <c r="C6328" i="31"/>
  <c r="C6329" i="31"/>
  <c r="C6330" i="31"/>
  <c r="C6331" i="31"/>
  <c r="C6332" i="31"/>
  <c r="C6333" i="31"/>
  <c r="C6334" i="31"/>
  <c r="C6335" i="31"/>
  <c r="C6336" i="31"/>
  <c r="C6337" i="31"/>
  <c r="C6338" i="31"/>
  <c r="C6339" i="31"/>
  <c r="C6340" i="31"/>
  <c r="C6341" i="31"/>
  <c r="C6342" i="31"/>
  <c r="C6343" i="31"/>
  <c r="C6344" i="31"/>
  <c r="C6345" i="31"/>
  <c r="C6346" i="31"/>
  <c r="C6347" i="31"/>
  <c r="C6348" i="31"/>
  <c r="C6349" i="31"/>
  <c r="C6350" i="31"/>
  <c r="C6351" i="31"/>
  <c r="C6352" i="31"/>
  <c r="C6353" i="31"/>
  <c r="C6354" i="31"/>
  <c r="C6355" i="31"/>
  <c r="C6356" i="31"/>
  <c r="C6357" i="31"/>
  <c r="C6358" i="31"/>
  <c r="C6359" i="31"/>
  <c r="C6360" i="31"/>
  <c r="C6361" i="31"/>
  <c r="C6362" i="31"/>
  <c r="C6363" i="31"/>
  <c r="C6364" i="31"/>
  <c r="C6365" i="31"/>
  <c r="C6366" i="31"/>
  <c r="C6367" i="31"/>
  <c r="C6368" i="31"/>
  <c r="C6369" i="31"/>
  <c r="C6370" i="31"/>
  <c r="C6371" i="31"/>
  <c r="C6372" i="31"/>
  <c r="C6373" i="31"/>
  <c r="C6374" i="31"/>
  <c r="C6375" i="31"/>
  <c r="C6376" i="31"/>
  <c r="C6377" i="31"/>
  <c r="C6378" i="31"/>
  <c r="C6379" i="31"/>
  <c r="C6380" i="31"/>
  <c r="C6381" i="31"/>
  <c r="C6382" i="31"/>
  <c r="C6383" i="31"/>
  <c r="C6384" i="31"/>
  <c r="C6385" i="31"/>
  <c r="C6386" i="31"/>
  <c r="C6387" i="31"/>
  <c r="C6388" i="31"/>
  <c r="C6389" i="31"/>
  <c r="C6390" i="31"/>
  <c r="C6391" i="31"/>
  <c r="C6392" i="31"/>
  <c r="C6393" i="31"/>
  <c r="C6394" i="31"/>
  <c r="C6395" i="31"/>
  <c r="C6396" i="31"/>
  <c r="C6397" i="31"/>
  <c r="C6398" i="31"/>
  <c r="C6399" i="31"/>
  <c r="C6400" i="31"/>
  <c r="C6401" i="31"/>
  <c r="C6402" i="31"/>
  <c r="C6403" i="31"/>
  <c r="C6404" i="31"/>
  <c r="C6405" i="31"/>
  <c r="C6406" i="31"/>
  <c r="C6407" i="31"/>
  <c r="C6408" i="31"/>
  <c r="C6409" i="31"/>
  <c r="C6410" i="31"/>
  <c r="C6411" i="31"/>
  <c r="C6412" i="31"/>
  <c r="C6413" i="31"/>
  <c r="C6414" i="31"/>
  <c r="C6415" i="31"/>
  <c r="C6416" i="31"/>
  <c r="C6417" i="31"/>
  <c r="C6418" i="31"/>
  <c r="C6419" i="31"/>
  <c r="C6420" i="31"/>
  <c r="C6421" i="31"/>
  <c r="C6422" i="31"/>
  <c r="C6423" i="31"/>
  <c r="C6424" i="31"/>
  <c r="C6425" i="31"/>
  <c r="C6426" i="31"/>
  <c r="C6427" i="31"/>
  <c r="C6428" i="31"/>
  <c r="C6429" i="31"/>
  <c r="C6430" i="31"/>
  <c r="C6431" i="31"/>
  <c r="C6432" i="31"/>
  <c r="C6433" i="31"/>
  <c r="C6434" i="31"/>
  <c r="C6435" i="31"/>
  <c r="C6436" i="31"/>
  <c r="C6437" i="31"/>
  <c r="C6438" i="31"/>
  <c r="C6439" i="31"/>
  <c r="C6440" i="31"/>
  <c r="C6441" i="31"/>
  <c r="C6442" i="31"/>
  <c r="C6443" i="31"/>
  <c r="C6444" i="31"/>
  <c r="C6445" i="31"/>
  <c r="C6446" i="31"/>
  <c r="C6447" i="31"/>
  <c r="C6448" i="31"/>
  <c r="C6449" i="31"/>
  <c r="C6450" i="31"/>
  <c r="C6451" i="31"/>
  <c r="C6452" i="31"/>
  <c r="C6453" i="31"/>
  <c r="C6454" i="31"/>
  <c r="C6455" i="31"/>
  <c r="C6456" i="31"/>
  <c r="C6457" i="31"/>
  <c r="C6458" i="31"/>
  <c r="C6459" i="31"/>
  <c r="C6460" i="31"/>
  <c r="C6461" i="31"/>
  <c r="C6462" i="31"/>
  <c r="C6463" i="31"/>
  <c r="C6464" i="31"/>
  <c r="C6465" i="31"/>
  <c r="C6466" i="31"/>
  <c r="C6467" i="31"/>
  <c r="C6468" i="31"/>
  <c r="C6469" i="31"/>
  <c r="C6470" i="31"/>
  <c r="C6471" i="31"/>
  <c r="C6472" i="31"/>
  <c r="C6473" i="31"/>
  <c r="C6474" i="31"/>
  <c r="C6475" i="31"/>
  <c r="C6476" i="31"/>
  <c r="C6477" i="31"/>
  <c r="C6478" i="31"/>
  <c r="C6479" i="31"/>
  <c r="C6480" i="31"/>
  <c r="C6481" i="31"/>
  <c r="C6482" i="31"/>
  <c r="C6483" i="31"/>
  <c r="C6484" i="31"/>
  <c r="C6485" i="31"/>
  <c r="C6486" i="31"/>
  <c r="C6487" i="31"/>
  <c r="C6488" i="31"/>
  <c r="C6489" i="31"/>
  <c r="C6490" i="31"/>
  <c r="C6491" i="31"/>
  <c r="C6492" i="31"/>
  <c r="C6493" i="31"/>
  <c r="C6494" i="31"/>
  <c r="C6495" i="31"/>
  <c r="C6496" i="31"/>
  <c r="C6497" i="31"/>
  <c r="C6498" i="31"/>
  <c r="C6499" i="31"/>
  <c r="C6500" i="31"/>
  <c r="C6501" i="31"/>
  <c r="C6502" i="31"/>
  <c r="C6503" i="31"/>
  <c r="C6504" i="31"/>
  <c r="C6505" i="31"/>
  <c r="C6506" i="31"/>
  <c r="C6507" i="31"/>
  <c r="C6508" i="31"/>
  <c r="C6509" i="31"/>
  <c r="C6510" i="31"/>
  <c r="C6511" i="31"/>
  <c r="C6512" i="31"/>
  <c r="C6513" i="31"/>
  <c r="C6514" i="31"/>
  <c r="C6515" i="31"/>
  <c r="C6516" i="31"/>
  <c r="C6517" i="31"/>
  <c r="C6518" i="31"/>
  <c r="C6519" i="31"/>
  <c r="C6520" i="31"/>
  <c r="C6521" i="31"/>
  <c r="C6522" i="31"/>
  <c r="C6523" i="31"/>
  <c r="C6524" i="31"/>
  <c r="C6525" i="31"/>
  <c r="C6526" i="31"/>
  <c r="C6527" i="31"/>
  <c r="C6528" i="31"/>
  <c r="C6529" i="31"/>
  <c r="C6530" i="31"/>
  <c r="C6531" i="31"/>
  <c r="C6532" i="31"/>
  <c r="C6533" i="31"/>
  <c r="C6534" i="31"/>
  <c r="C6535" i="31"/>
  <c r="C6536" i="31"/>
  <c r="C6537" i="31"/>
  <c r="C6538" i="31"/>
  <c r="C6539" i="31"/>
  <c r="C6540" i="31"/>
  <c r="C6541" i="31"/>
  <c r="C6542" i="31"/>
  <c r="C6543" i="31"/>
  <c r="C6544" i="31"/>
  <c r="C6545" i="31"/>
  <c r="C6546" i="31"/>
  <c r="C6547" i="31"/>
  <c r="C6548" i="31"/>
  <c r="C6549" i="31"/>
  <c r="C6550" i="31"/>
  <c r="C6551" i="31"/>
  <c r="C6552" i="31"/>
  <c r="C6553" i="31"/>
  <c r="C6554" i="31"/>
  <c r="C6555" i="31"/>
  <c r="C6556" i="31"/>
  <c r="C6557" i="31"/>
  <c r="C6558" i="31"/>
  <c r="C6559" i="31"/>
  <c r="C6560" i="31"/>
  <c r="C6561" i="31"/>
  <c r="C6562" i="31"/>
  <c r="C6563" i="31"/>
  <c r="C6564" i="31"/>
  <c r="C6565" i="31"/>
  <c r="C6566" i="31"/>
  <c r="C6567" i="31"/>
  <c r="C6568" i="31"/>
  <c r="C6569" i="31"/>
  <c r="C6570" i="31"/>
  <c r="C6571" i="31"/>
  <c r="C6572" i="31"/>
  <c r="C6573" i="31"/>
  <c r="C6574" i="31"/>
  <c r="C6575" i="31"/>
  <c r="C6576" i="31"/>
  <c r="C6577" i="31"/>
  <c r="C6578" i="31"/>
  <c r="C6579" i="31"/>
  <c r="C6580" i="31"/>
  <c r="C6581" i="31"/>
  <c r="C6582" i="31"/>
  <c r="C6583" i="31"/>
  <c r="C6584" i="31"/>
  <c r="C6585" i="31"/>
  <c r="C6586" i="31"/>
  <c r="C6587" i="31"/>
  <c r="C6588" i="31"/>
  <c r="C6589" i="31"/>
  <c r="C6590" i="31"/>
  <c r="C6591" i="31"/>
  <c r="C6592" i="31"/>
  <c r="C6593" i="31"/>
  <c r="C6594" i="31"/>
  <c r="C6595" i="31"/>
  <c r="C6596" i="31"/>
  <c r="C6597" i="31"/>
  <c r="C6598" i="31"/>
  <c r="C6599" i="31"/>
  <c r="C6600" i="31"/>
  <c r="C6601" i="31"/>
  <c r="C6602" i="31"/>
  <c r="C6603" i="31"/>
  <c r="C6604" i="31"/>
  <c r="C6605" i="31"/>
  <c r="C6606" i="31"/>
  <c r="C6607" i="31"/>
  <c r="C6608" i="31"/>
  <c r="C6609" i="31"/>
  <c r="C6610" i="31"/>
  <c r="C6611" i="31"/>
  <c r="C6612" i="31"/>
  <c r="C6613" i="31"/>
  <c r="C6614" i="31"/>
  <c r="C6615" i="31"/>
  <c r="C6616" i="31"/>
  <c r="C6617" i="31"/>
  <c r="C6618" i="31"/>
  <c r="C6619" i="31"/>
  <c r="C6620" i="31"/>
  <c r="C6621" i="31"/>
  <c r="C6622" i="31"/>
  <c r="C6623" i="31"/>
  <c r="C6624" i="31"/>
  <c r="C6625" i="31"/>
  <c r="C6626" i="31"/>
  <c r="C6627" i="31"/>
  <c r="C6628" i="31"/>
  <c r="C6629" i="31"/>
  <c r="C6630" i="31"/>
  <c r="C6631" i="31"/>
  <c r="C6632" i="31"/>
  <c r="C6633" i="31"/>
  <c r="C6634" i="31"/>
  <c r="C6635" i="31"/>
  <c r="C6636" i="31"/>
  <c r="C6637" i="31"/>
  <c r="C6638" i="31"/>
  <c r="C6639" i="31"/>
  <c r="C6640" i="31"/>
  <c r="C6641" i="31"/>
  <c r="C6642" i="31"/>
  <c r="C6643" i="31"/>
  <c r="C6644" i="31"/>
  <c r="C6645" i="31"/>
  <c r="C6646" i="31"/>
  <c r="C6647" i="31"/>
  <c r="C6648" i="31"/>
  <c r="C6649" i="31"/>
  <c r="C6650" i="31"/>
  <c r="C6651" i="31"/>
  <c r="C6652" i="31"/>
  <c r="C6653" i="31"/>
  <c r="C6654" i="31"/>
  <c r="C6655" i="31"/>
  <c r="C6656" i="31"/>
  <c r="C6657" i="31"/>
  <c r="C6658" i="31"/>
  <c r="C6659" i="31"/>
  <c r="C6660" i="31"/>
  <c r="C6661" i="31"/>
  <c r="C6662" i="31"/>
  <c r="C6663" i="31"/>
  <c r="C6664" i="31"/>
  <c r="C6665" i="31"/>
  <c r="C6666" i="31"/>
  <c r="C6667" i="31"/>
  <c r="C6668" i="31"/>
  <c r="C6669" i="31"/>
  <c r="C6670" i="31"/>
  <c r="C6671" i="31"/>
  <c r="C6672" i="31"/>
  <c r="C6673" i="31"/>
  <c r="C6674" i="31"/>
  <c r="C6675" i="31"/>
  <c r="C6676" i="31"/>
  <c r="C6677" i="31"/>
  <c r="C6678" i="31"/>
  <c r="C6679" i="31"/>
  <c r="C6680" i="31"/>
  <c r="C6681" i="31"/>
  <c r="C6682" i="31"/>
  <c r="C6683" i="31"/>
  <c r="C6684" i="31"/>
  <c r="C6685" i="31"/>
  <c r="C6686" i="31"/>
  <c r="C6687" i="31"/>
  <c r="C6688" i="31"/>
  <c r="C6689" i="31"/>
  <c r="C6690" i="31"/>
  <c r="C6691" i="31"/>
  <c r="C6692" i="31"/>
  <c r="C6693" i="31"/>
  <c r="C6694" i="31"/>
  <c r="C6695" i="31"/>
  <c r="C6696" i="31"/>
  <c r="C6697" i="31"/>
  <c r="C6698" i="31"/>
  <c r="C6699" i="31"/>
  <c r="C6700" i="31"/>
  <c r="C6701" i="31"/>
  <c r="C6702" i="31"/>
  <c r="C6703" i="31"/>
  <c r="C6704" i="31"/>
  <c r="C6705" i="31"/>
  <c r="C6706" i="31"/>
  <c r="C6707" i="31"/>
  <c r="C6708" i="31"/>
  <c r="C6709" i="31"/>
  <c r="C6710" i="31"/>
  <c r="C6711" i="31"/>
  <c r="C6712" i="31"/>
  <c r="C6713" i="31"/>
  <c r="C6714" i="31"/>
  <c r="C6715" i="31"/>
  <c r="C6716" i="31"/>
  <c r="C6717" i="31"/>
  <c r="C6718" i="31"/>
  <c r="C6719" i="31"/>
  <c r="C6720" i="31"/>
  <c r="C6721" i="31"/>
  <c r="C6722" i="31"/>
  <c r="C6723" i="31"/>
  <c r="C6724" i="31"/>
  <c r="C6725" i="31"/>
  <c r="C6726" i="31"/>
  <c r="C6727" i="31"/>
  <c r="C6728" i="31"/>
  <c r="C6729" i="31"/>
  <c r="C6730" i="31"/>
  <c r="C6731" i="31"/>
  <c r="C6732" i="31"/>
  <c r="C6733" i="31"/>
  <c r="C6734" i="31"/>
  <c r="C6735" i="31"/>
  <c r="C6736" i="31"/>
  <c r="C6737" i="31"/>
  <c r="C6738" i="31"/>
  <c r="C6739" i="31"/>
  <c r="C6740" i="31"/>
  <c r="C6741" i="31"/>
  <c r="C6742" i="31"/>
  <c r="C6743" i="31"/>
  <c r="C6744" i="31"/>
  <c r="C6745" i="31"/>
  <c r="C6746" i="31"/>
  <c r="C6747" i="31"/>
  <c r="C6748" i="31"/>
  <c r="C6749" i="31"/>
  <c r="C6750" i="31"/>
  <c r="C6751" i="31"/>
  <c r="C6752" i="31"/>
  <c r="C6753" i="31"/>
  <c r="C6754" i="31"/>
  <c r="C6755" i="31"/>
  <c r="C6756" i="31"/>
  <c r="C6757" i="31"/>
  <c r="C6758" i="31"/>
  <c r="C6759" i="31"/>
  <c r="C6760" i="31"/>
  <c r="C6761" i="31"/>
  <c r="C6762" i="31"/>
  <c r="C6763" i="31"/>
  <c r="C6764" i="31"/>
  <c r="C6765" i="31"/>
  <c r="C6766" i="31"/>
  <c r="C6767" i="31"/>
  <c r="C6768" i="31"/>
  <c r="C6769" i="31"/>
  <c r="C6770" i="31"/>
  <c r="C6771" i="31"/>
  <c r="C6772" i="31"/>
  <c r="C6773" i="31"/>
  <c r="C6774" i="31"/>
  <c r="C6775" i="31"/>
  <c r="C6776" i="31"/>
  <c r="C6777" i="31"/>
  <c r="C6778" i="31"/>
  <c r="C6779" i="31"/>
  <c r="C6780" i="31"/>
  <c r="C6781" i="31"/>
  <c r="C6782" i="31"/>
  <c r="C6783" i="31"/>
  <c r="C6784" i="31"/>
  <c r="C6785" i="31"/>
  <c r="C6786" i="31"/>
  <c r="C6787" i="31"/>
  <c r="C6788" i="31"/>
  <c r="C6789" i="31"/>
  <c r="C6790" i="31"/>
  <c r="C6791" i="31"/>
  <c r="C6792" i="31"/>
  <c r="C6793" i="31"/>
  <c r="C6794" i="31"/>
  <c r="C6795" i="31"/>
  <c r="C6796" i="31"/>
  <c r="C6797" i="31"/>
  <c r="C6798" i="31"/>
  <c r="C6799" i="31"/>
  <c r="C6800" i="31"/>
  <c r="C6801" i="31"/>
  <c r="C6802" i="31"/>
  <c r="C6803" i="31"/>
  <c r="C6804" i="31"/>
  <c r="C6805" i="31"/>
  <c r="C6806" i="31"/>
  <c r="C6807" i="31"/>
  <c r="C6808" i="31"/>
  <c r="C6809" i="31"/>
  <c r="C6810" i="31"/>
  <c r="C6811" i="31"/>
  <c r="C6812" i="31"/>
  <c r="C6813" i="31"/>
  <c r="C6814" i="31"/>
  <c r="C6815" i="31"/>
  <c r="C6816" i="31"/>
  <c r="C6817" i="31"/>
  <c r="C6818" i="31"/>
  <c r="C6819" i="31"/>
  <c r="C6820" i="31"/>
  <c r="C6821" i="31"/>
  <c r="C6822" i="31"/>
  <c r="C6823" i="31"/>
  <c r="C6824" i="31"/>
  <c r="C6825" i="31"/>
  <c r="C6826" i="31"/>
  <c r="C6827" i="31"/>
  <c r="C6828" i="31"/>
  <c r="C6829" i="31"/>
  <c r="C6830" i="31"/>
  <c r="C6831" i="31"/>
  <c r="C6832" i="31"/>
  <c r="C6833" i="31"/>
  <c r="C6834" i="31"/>
  <c r="C6835" i="31"/>
  <c r="C6836" i="31"/>
  <c r="C6837" i="31"/>
  <c r="C6838" i="31"/>
  <c r="C6839" i="31"/>
  <c r="C6840" i="31"/>
  <c r="C6841" i="31"/>
  <c r="C6842" i="31"/>
  <c r="C6843" i="31"/>
  <c r="C6844" i="31"/>
  <c r="C6845" i="31"/>
  <c r="C6846" i="31"/>
  <c r="C6847" i="31"/>
  <c r="C6848" i="31"/>
  <c r="C6849" i="31"/>
  <c r="C6850" i="31"/>
  <c r="C6851" i="31"/>
  <c r="C6852" i="31"/>
  <c r="C6853" i="31"/>
  <c r="C6854" i="31"/>
  <c r="C6855" i="31"/>
  <c r="C6856" i="31"/>
  <c r="C6857" i="31"/>
  <c r="C6858" i="31"/>
  <c r="C6859" i="31"/>
  <c r="C6860" i="31"/>
  <c r="C6861" i="31"/>
  <c r="C6862" i="31"/>
  <c r="C6863" i="31"/>
  <c r="C6864" i="31"/>
  <c r="C6865" i="31"/>
  <c r="C6866" i="31"/>
  <c r="C6867" i="31"/>
  <c r="C6868" i="31"/>
  <c r="C6869" i="31"/>
  <c r="C6870" i="31"/>
  <c r="C6871" i="31"/>
  <c r="C6872" i="31"/>
  <c r="C6873" i="31"/>
  <c r="C6874" i="31"/>
  <c r="C6875" i="31"/>
  <c r="C6876" i="31"/>
  <c r="C6877" i="31"/>
  <c r="C6878" i="31"/>
  <c r="C6879" i="31"/>
  <c r="C6880" i="31"/>
  <c r="C6881" i="31"/>
  <c r="C6882" i="31"/>
  <c r="C6883" i="31"/>
  <c r="C6884" i="31"/>
  <c r="C6885" i="31"/>
  <c r="C6886" i="31"/>
  <c r="C6887" i="31"/>
  <c r="C6888" i="31"/>
  <c r="C6889" i="31"/>
  <c r="C6890" i="31"/>
  <c r="C6891" i="31"/>
  <c r="C6892" i="31"/>
  <c r="C6893" i="31"/>
  <c r="C6894" i="31"/>
  <c r="C6895" i="31"/>
  <c r="C6896" i="31"/>
  <c r="C6897" i="31"/>
  <c r="C6898" i="31"/>
  <c r="C6899" i="31"/>
  <c r="C6900" i="31"/>
  <c r="C6901" i="31"/>
  <c r="C6902" i="31"/>
  <c r="C6903" i="31"/>
  <c r="C6904" i="31"/>
  <c r="C6905" i="31"/>
  <c r="C6906" i="31"/>
  <c r="C6907" i="31"/>
  <c r="C6908" i="31"/>
  <c r="C6909" i="31"/>
  <c r="C6910" i="31"/>
  <c r="C6911" i="31"/>
  <c r="C6912" i="31"/>
  <c r="C6913" i="31"/>
  <c r="C6914" i="31"/>
  <c r="C6915" i="31"/>
  <c r="C6916" i="31"/>
  <c r="C6917" i="31"/>
  <c r="C6918" i="31"/>
  <c r="C6919" i="31"/>
  <c r="C6920" i="31"/>
  <c r="C6921" i="31"/>
  <c r="C6922" i="31"/>
  <c r="C6923" i="31"/>
  <c r="C6924" i="31"/>
  <c r="C6925" i="31"/>
  <c r="C6926" i="31"/>
  <c r="C6927" i="31"/>
  <c r="C6928" i="31"/>
  <c r="C6929" i="31"/>
  <c r="C6930" i="31"/>
  <c r="C6931" i="31"/>
  <c r="C6932" i="31"/>
  <c r="C6933" i="31"/>
  <c r="C6934" i="31"/>
  <c r="C6935" i="31"/>
  <c r="C6936" i="31"/>
  <c r="C6937" i="31"/>
  <c r="C6938" i="31"/>
  <c r="C6939" i="31"/>
  <c r="C6940" i="31"/>
  <c r="C6941" i="31"/>
  <c r="C6942" i="31"/>
  <c r="C6943" i="31"/>
  <c r="C6944" i="31"/>
  <c r="C6945" i="31"/>
  <c r="C6946" i="31"/>
  <c r="C6947" i="31"/>
  <c r="C6948" i="31"/>
  <c r="C6949" i="31"/>
  <c r="C6950" i="31"/>
  <c r="C6951" i="31"/>
  <c r="C6952" i="31"/>
  <c r="C6953" i="31"/>
  <c r="C6954" i="31"/>
  <c r="C6955" i="31"/>
  <c r="C6956" i="31"/>
  <c r="C6957" i="31"/>
  <c r="C6958" i="31"/>
  <c r="C6959" i="31"/>
  <c r="C6960" i="31"/>
  <c r="C6961" i="31"/>
  <c r="C6962" i="31"/>
  <c r="C6963" i="31"/>
  <c r="C6964" i="31"/>
  <c r="C6965" i="31"/>
  <c r="C6966" i="31"/>
  <c r="C6967" i="31"/>
  <c r="C6968" i="31"/>
  <c r="C6969" i="31"/>
  <c r="C6970" i="31"/>
  <c r="C6971" i="31"/>
  <c r="C6972" i="31"/>
  <c r="C6973" i="31"/>
  <c r="C6974" i="31"/>
  <c r="C6975" i="31"/>
  <c r="C6976" i="31"/>
  <c r="C6977" i="31"/>
  <c r="C6978" i="31"/>
  <c r="C6979" i="31"/>
  <c r="C6980" i="31"/>
  <c r="C6981" i="31"/>
  <c r="C6982" i="31"/>
  <c r="C6983" i="31"/>
  <c r="C6984" i="31"/>
  <c r="C6985" i="31"/>
  <c r="C6986" i="31"/>
  <c r="C6987" i="31"/>
  <c r="C6988" i="31"/>
  <c r="C6989" i="31"/>
  <c r="C6990" i="31"/>
  <c r="C6991" i="31"/>
  <c r="C6992" i="31"/>
  <c r="C6993" i="31"/>
  <c r="C6994" i="31"/>
  <c r="C6995" i="31"/>
  <c r="C6996" i="31"/>
  <c r="C6997" i="31"/>
  <c r="C6998" i="31"/>
  <c r="C6999" i="31"/>
  <c r="C7000" i="31"/>
  <c r="C7001" i="31"/>
  <c r="C7002" i="31"/>
  <c r="C7003" i="31"/>
  <c r="C7004" i="31"/>
  <c r="C7005" i="31"/>
  <c r="C7006" i="31"/>
  <c r="C7007" i="31"/>
  <c r="C7008" i="31"/>
  <c r="C7009" i="31"/>
  <c r="C7010" i="31"/>
  <c r="C7011" i="31"/>
  <c r="C7012" i="31"/>
  <c r="C7013" i="31"/>
  <c r="C7014" i="31"/>
  <c r="C7015" i="31"/>
  <c r="C7016" i="31"/>
  <c r="C7017" i="31"/>
  <c r="C7018" i="31"/>
  <c r="C7019" i="31"/>
  <c r="C7020" i="31"/>
  <c r="C7021" i="31"/>
  <c r="C7022" i="31"/>
  <c r="C7023" i="31"/>
  <c r="C7024" i="31"/>
  <c r="C7025" i="31"/>
  <c r="C7026" i="31"/>
  <c r="C7027" i="31"/>
  <c r="C7028" i="31"/>
  <c r="C7029" i="31"/>
  <c r="C7030" i="31"/>
  <c r="C7031" i="31"/>
  <c r="C7032" i="31"/>
  <c r="C7033" i="31"/>
  <c r="C7034" i="31"/>
  <c r="C7035" i="31"/>
  <c r="C7036" i="31"/>
  <c r="C7037" i="31"/>
  <c r="C7038" i="31"/>
  <c r="C7039" i="31"/>
  <c r="C7040" i="31"/>
  <c r="C7041" i="31"/>
  <c r="C7042" i="31"/>
  <c r="C7043" i="31"/>
  <c r="C7044" i="31"/>
  <c r="C7045" i="31"/>
  <c r="C7046" i="31"/>
  <c r="C7047" i="31"/>
  <c r="C7048" i="31"/>
  <c r="C7049" i="31"/>
  <c r="C7050" i="31"/>
  <c r="C7051" i="31"/>
  <c r="C7052" i="31"/>
  <c r="C7053" i="31"/>
  <c r="C7054" i="31"/>
  <c r="C7055" i="31"/>
  <c r="C7056" i="31"/>
  <c r="C7057" i="31"/>
  <c r="C7058" i="31"/>
  <c r="C7059" i="31"/>
  <c r="C7060" i="31"/>
  <c r="C7061" i="31"/>
  <c r="C7062" i="31"/>
  <c r="C7063" i="31"/>
  <c r="C7064" i="31"/>
  <c r="C7065" i="31"/>
  <c r="C7066" i="31"/>
  <c r="C7067" i="31"/>
  <c r="C7068" i="31"/>
  <c r="C7069" i="31"/>
  <c r="C7070" i="31"/>
  <c r="C7071" i="31"/>
  <c r="C7072" i="31"/>
  <c r="C7073" i="31"/>
  <c r="C7074" i="31"/>
  <c r="C7075" i="31"/>
  <c r="C7076" i="31"/>
  <c r="C7077" i="31"/>
  <c r="C7078" i="31"/>
  <c r="C7079" i="31"/>
  <c r="C7080" i="31"/>
  <c r="C7081" i="31"/>
  <c r="C7082" i="31"/>
  <c r="C7083" i="31"/>
  <c r="C7084" i="31"/>
  <c r="C7085" i="31"/>
  <c r="C7086" i="31"/>
  <c r="C7087" i="31"/>
  <c r="C7088" i="31"/>
  <c r="C7089" i="31"/>
  <c r="C7090" i="31"/>
  <c r="C7091" i="31"/>
  <c r="C7092" i="31"/>
  <c r="C7093" i="31"/>
  <c r="C7094" i="31"/>
  <c r="C7095" i="31"/>
  <c r="C7096" i="31"/>
  <c r="C7097" i="31"/>
  <c r="C7098" i="31"/>
  <c r="C7099" i="31"/>
  <c r="C7100" i="31"/>
  <c r="C7101" i="31"/>
  <c r="C7102" i="31"/>
  <c r="C7103" i="31"/>
  <c r="C7104" i="31"/>
  <c r="C7105" i="31"/>
  <c r="C7106" i="31"/>
  <c r="C7107" i="31"/>
  <c r="C7108" i="31"/>
  <c r="C7109" i="31"/>
  <c r="C7110" i="31"/>
  <c r="C7111" i="31"/>
  <c r="C7112" i="31"/>
  <c r="C7113" i="31"/>
  <c r="C7114" i="31"/>
  <c r="C7115" i="31"/>
  <c r="C7116" i="31"/>
  <c r="C7117" i="31"/>
  <c r="C7118" i="31"/>
  <c r="C7119" i="31"/>
  <c r="C7120" i="31"/>
  <c r="C7121" i="31"/>
  <c r="C7122" i="31"/>
  <c r="C7123" i="31"/>
  <c r="C7124" i="31"/>
  <c r="C7125" i="31"/>
  <c r="C7126" i="31"/>
  <c r="C7127" i="31"/>
  <c r="C7128" i="31"/>
  <c r="C7129" i="31"/>
  <c r="C7130" i="31"/>
  <c r="C7131" i="31"/>
  <c r="C7132" i="31"/>
  <c r="C7133" i="31"/>
  <c r="C7134" i="31"/>
  <c r="C7135" i="31"/>
  <c r="C7136" i="31"/>
  <c r="C7137" i="31"/>
  <c r="C7138" i="31"/>
  <c r="C7139" i="31"/>
  <c r="C7140" i="31"/>
  <c r="C7141" i="31"/>
  <c r="C7142" i="31"/>
  <c r="C7143" i="31"/>
  <c r="C7144" i="31"/>
  <c r="C7145" i="31"/>
  <c r="C7146" i="31"/>
  <c r="C7147" i="31"/>
  <c r="C7148" i="31"/>
  <c r="C7149" i="31"/>
  <c r="C7150" i="31"/>
  <c r="C7151" i="31"/>
  <c r="C7152" i="31"/>
  <c r="C7153" i="31"/>
  <c r="C7154" i="31"/>
  <c r="C7155" i="31"/>
  <c r="C7156" i="31"/>
  <c r="C7157" i="31"/>
  <c r="C7158" i="31"/>
  <c r="C7159" i="31"/>
  <c r="C7160" i="31"/>
  <c r="C7161" i="31"/>
  <c r="C7162" i="31"/>
  <c r="C7163" i="31"/>
  <c r="C7164" i="31"/>
  <c r="C7165" i="31"/>
  <c r="C7166" i="31"/>
  <c r="C7167" i="31"/>
  <c r="C7168" i="31"/>
  <c r="C7169" i="31"/>
  <c r="C7170" i="31"/>
  <c r="C7171" i="31"/>
  <c r="C7172" i="31"/>
  <c r="C7173" i="31"/>
  <c r="C7174" i="31"/>
  <c r="C7175" i="31"/>
  <c r="C7176" i="31"/>
  <c r="C7177" i="31"/>
  <c r="C7178" i="31"/>
  <c r="C7179" i="31"/>
  <c r="C7180" i="31"/>
  <c r="C7181" i="31"/>
  <c r="C7182" i="31"/>
  <c r="C7183" i="31"/>
  <c r="C7184" i="31"/>
  <c r="C7185" i="31"/>
  <c r="C7186" i="31"/>
  <c r="C7187" i="31"/>
  <c r="C7188" i="31"/>
  <c r="C7189" i="31"/>
  <c r="C7190" i="31"/>
  <c r="C7191" i="31"/>
  <c r="C7192" i="31"/>
  <c r="C7193" i="31"/>
  <c r="C7194" i="31"/>
  <c r="C7195" i="31"/>
  <c r="C7196" i="31"/>
  <c r="C7197" i="31"/>
  <c r="C7198" i="31"/>
  <c r="C7199" i="31"/>
  <c r="C7200" i="31"/>
  <c r="C7201" i="31"/>
  <c r="C7202" i="31"/>
  <c r="C7203" i="31"/>
  <c r="C7204" i="31"/>
  <c r="C7205" i="31"/>
  <c r="C7206" i="31"/>
  <c r="C7207" i="31"/>
  <c r="C7208" i="31"/>
  <c r="C7209" i="31"/>
  <c r="C7210" i="31"/>
  <c r="C7211" i="31"/>
  <c r="C7212" i="31"/>
  <c r="C7213" i="31"/>
  <c r="C7214" i="31"/>
  <c r="C7215" i="31"/>
  <c r="C7216" i="31"/>
  <c r="C7217" i="31"/>
  <c r="C7218" i="31"/>
  <c r="C7219" i="31"/>
  <c r="C7220" i="31"/>
  <c r="C7221" i="31"/>
  <c r="C7222" i="31"/>
  <c r="C7223" i="31"/>
  <c r="C7224" i="31"/>
  <c r="C7225" i="31"/>
  <c r="C7226" i="31"/>
  <c r="C7227" i="31"/>
  <c r="C7228" i="31"/>
  <c r="C7229" i="31"/>
  <c r="C7230" i="31"/>
  <c r="C7231" i="31"/>
  <c r="C7232" i="31"/>
  <c r="C7233" i="31"/>
  <c r="C7234" i="31"/>
  <c r="C7235" i="31"/>
  <c r="C7236" i="31"/>
  <c r="C7237" i="31"/>
  <c r="C7238" i="31"/>
  <c r="C7239" i="31"/>
  <c r="C7240" i="31"/>
  <c r="C7241" i="31"/>
  <c r="C7242" i="31"/>
  <c r="C7243" i="31"/>
  <c r="C7244" i="31"/>
  <c r="C7245" i="31"/>
  <c r="C7246" i="31"/>
  <c r="C7247" i="31"/>
  <c r="C7248" i="31"/>
  <c r="C7249" i="31"/>
  <c r="C7250" i="31"/>
  <c r="C7251" i="31"/>
  <c r="C7252" i="31"/>
  <c r="C7253" i="31"/>
  <c r="C7254" i="31"/>
  <c r="C7255" i="31"/>
  <c r="C7256" i="31"/>
  <c r="C7257" i="31"/>
  <c r="C7258" i="31"/>
  <c r="C7259" i="31"/>
  <c r="C7260" i="31"/>
  <c r="C7261" i="31"/>
  <c r="C7262" i="31"/>
  <c r="C7263" i="31"/>
  <c r="C7264" i="31"/>
  <c r="C7265" i="31"/>
  <c r="C7266" i="31"/>
  <c r="C7267" i="31"/>
  <c r="C7268" i="31"/>
  <c r="C7269" i="31"/>
  <c r="C7270" i="31"/>
  <c r="C7271" i="31"/>
  <c r="C7272" i="31"/>
  <c r="C7273" i="31"/>
  <c r="C7274" i="31"/>
  <c r="C7275" i="31"/>
  <c r="C7276" i="31"/>
  <c r="C7277" i="31"/>
  <c r="C7278" i="31"/>
  <c r="C7279" i="31"/>
  <c r="C7280" i="31"/>
  <c r="C7281" i="31"/>
  <c r="C7282" i="31"/>
  <c r="C7283" i="31"/>
  <c r="C7284" i="31"/>
  <c r="C7285" i="31"/>
  <c r="C7286" i="31"/>
  <c r="C7287" i="31"/>
  <c r="C7288" i="31"/>
  <c r="C7289" i="31"/>
  <c r="C7290" i="31"/>
  <c r="C7291" i="31"/>
  <c r="C7292" i="31"/>
  <c r="C7293" i="31"/>
  <c r="C7294" i="31"/>
  <c r="C7295" i="31"/>
  <c r="C7296" i="31"/>
  <c r="C7297" i="31"/>
  <c r="C7298" i="31"/>
  <c r="C7299" i="31"/>
  <c r="C7300" i="31"/>
  <c r="C7301" i="31"/>
  <c r="C7302" i="31"/>
  <c r="C7303" i="31"/>
  <c r="C7304" i="31"/>
  <c r="C7305" i="31"/>
  <c r="C7306" i="31"/>
  <c r="C7307" i="31"/>
  <c r="C7308" i="31"/>
  <c r="C7309" i="31"/>
  <c r="C7310" i="31"/>
  <c r="C7311" i="31"/>
  <c r="C7312" i="31"/>
  <c r="C7313" i="31"/>
  <c r="C7314" i="31"/>
  <c r="C7315" i="31"/>
  <c r="C7316" i="31"/>
  <c r="C7317" i="31"/>
  <c r="C7318" i="31"/>
  <c r="C7319" i="31"/>
  <c r="C7320" i="31"/>
  <c r="C7321" i="31"/>
  <c r="C7322" i="31"/>
  <c r="C7323" i="31"/>
  <c r="C7324" i="31"/>
  <c r="C7325" i="31"/>
  <c r="C7326" i="31"/>
  <c r="C7327" i="31"/>
  <c r="C7328" i="31"/>
  <c r="C7329" i="31"/>
  <c r="C7330" i="31"/>
  <c r="C7331" i="31"/>
  <c r="C7332" i="31"/>
  <c r="C7333" i="31"/>
  <c r="C7334" i="31"/>
  <c r="C7335" i="31"/>
  <c r="C7336" i="31"/>
  <c r="C7337" i="31"/>
  <c r="C7338" i="31"/>
  <c r="C7339" i="31"/>
  <c r="C7340" i="31"/>
  <c r="C7341" i="31"/>
  <c r="C7342" i="31"/>
  <c r="C7343" i="31"/>
  <c r="C7344" i="31"/>
  <c r="C7345" i="31"/>
  <c r="C7346" i="31"/>
  <c r="C7347" i="31"/>
  <c r="C7348" i="31"/>
  <c r="C7349" i="31"/>
  <c r="C7350" i="31"/>
  <c r="C7351" i="31"/>
  <c r="C7352" i="31"/>
  <c r="C7353" i="31"/>
  <c r="C7354" i="31"/>
  <c r="C7355" i="31"/>
  <c r="C7356" i="31"/>
  <c r="C7357" i="31"/>
  <c r="C7358" i="31"/>
  <c r="C7359" i="31"/>
  <c r="C7360" i="31"/>
  <c r="C7361" i="31"/>
  <c r="C7362" i="31"/>
  <c r="C7363" i="31"/>
  <c r="C7364" i="31"/>
  <c r="C7365" i="31"/>
  <c r="C7366" i="31"/>
  <c r="C7367" i="31"/>
  <c r="C7368" i="31"/>
  <c r="C7369" i="31"/>
  <c r="C7370" i="31"/>
  <c r="C7371" i="31"/>
  <c r="C7372" i="31"/>
  <c r="C7373" i="31"/>
  <c r="C7374" i="31"/>
  <c r="C7375" i="31"/>
  <c r="C7376" i="31"/>
  <c r="C7377" i="31"/>
  <c r="C7378" i="31"/>
  <c r="C7379" i="31"/>
  <c r="C7380" i="31"/>
  <c r="C7381" i="31"/>
  <c r="C7382" i="31"/>
  <c r="C7383" i="31"/>
  <c r="C7384" i="31"/>
  <c r="C7385" i="31"/>
  <c r="C7386" i="31"/>
  <c r="C7387" i="31"/>
  <c r="C7388" i="31"/>
  <c r="C7389" i="31"/>
  <c r="C7390" i="31"/>
  <c r="C7391" i="31"/>
  <c r="C7392" i="31"/>
  <c r="C7393" i="31"/>
  <c r="C7394" i="31"/>
  <c r="C7395" i="31"/>
  <c r="C7396" i="31"/>
  <c r="C7397" i="31"/>
  <c r="C7398" i="31"/>
  <c r="C7399" i="31"/>
  <c r="C7400" i="31"/>
  <c r="C7401" i="31"/>
  <c r="C7402" i="31"/>
  <c r="C7403" i="31"/>
  <c r="C7404" i="31"/>
  <c r="C7405" i="31"/>
  <c r="C7406" i="31"/>
  <c r="C7407" i="31"/>
  <c r="C7408" i="31"/>
  <c r="C7409" i="31"/>
  <c r="C7410" i="31"/>
  <c r="C7411" i="31"/>
  <c r="C7412" i="31"/>
  <c r="C7413" i="31"/>
  <c r="C7414" i="31"/>
  <c r="C7415" i="31"/>
  <c r="C7416" i="31"/>
  <c r="C7417" i="31"/>
  <c r="C7418" i="31"/>
  <c r="C7419" i="31"/>
  <c r="C7420" i="31"/>
  <c r="C7421" i="31"/>
  <c r="C7422" i="31"/>
  <c r="C7423" i="31"/>
  <c r="C7424" i="31"/>
  <c r="C7425" i="31"/>
  <c r="C7426" i="31"/>
  <c r="C7427" i="31"/>
  <c r="C7428" i="31"/>
  <c r="C7429" i="31"/>
  <c r="C7430" i="31"/>
  <c r="C7431" i="31"/>
  <c r="C7432" i="31"/>
  <c r="C7433" i="31"/>
  <c r="C7434" i="31"/>
  <c r="C7435" i="31"/>
  <c r="C7436" i="31"/>
  <c r="C7437" i="31"/>
  <c r="C7438" i="31"/>
  <c r="C7439" i="31"/>
  <c r="C7440" i="31"/>
  <c r="C7441" i="31"/>
  <c r="C7442" i="31"/>
  <c r="C7443" i="31"/>
  <c r="C7444" i="31"/>
  <c r="C7445" i="31"/>
  <c r="C7446" i="31"/>
  <c r="C7447" i="31"/>
  <c r="C7448" i="31"/>
  <c r="C7449" i="31"/>
  <c r="C7450" i="31"/>
  <c r="C7451" i="31"/>
  <c r="C7452" i="31"/>
  <c r="C7453" i="31"/>
  <c r="C7454" i="31"/>
  <c r="C7455" i="31"/>
  <c r="C7456" i="31"/>
  <c r="C7457" i="31"/>
  <c r="C7458" i="31"/>
  <c r="C7459" i="31"/>
  <c r="C7460" i="31"/>
  <c r="C7461" i="31"/>
  <c r="C7462" i="31"/>
  <c r="C7463" i="31"/>
  <c r="C7464" i="31"/>
  <c r="C7465" i="31"/>
  <c r="C7466" i="31"/>
  <c r="C7467" i="31"/>
  <c r="C7468" i="31"/>
  <c r="C7469" i="31"/>
  <c r="C7470" i="31"/>
  <c r="C7471" i="31"/>
  <c r="C7472" i="31"/>
  <c r="C7473" i="31"/>
  <c r="C7474" i="31"/>
  <c r="C7475" i="31"/>
  <c r="C7476" i="31"/>
  <c r="C7477" i="31"/>
  <c r="C7478" i="31"/>
  <c r="C7479" i="31"/>
  <c r="C7480" i="31"/>
  <c r="C7481" i="31"/>
  <c r="C7482" i="31"/>
  <c r="C7483" i="31"/>
  <c r="C7484" i="31"/>
  <c r="C7485" i="31"/>
  <c r="C7486" i="31"/>
  <c r="C7487" i="31"/>
  <c r="C7488" i="31"/>
  <c r="C7489" i="31"/>
  <c r="C7490" i="31"/>
  <c r="C7491" i="31"/>
  <c r="C7492" i="31"/>
  <c r="C7493" i="31"/>
  <c r="C7494" i="31"/>
  <c r="C7495" i="31"/>
  <c r="C7496" i="31"/>
  <c r="C7497" i="31"/>
  <c r="C7498" i="31"/>
  <c r="C7499" i="31"/>
  <c r="C7500" i="31"/>
  <c r="C7501" i="31"/>
  <c r="C7502" i="31"/>
  <c r="C7503" i="31"/>
  <c r="C7504" i="31"/>
  <c r="C7505" i="31"/>
  <c r="C7506" i="31"/>
  <c r="C7507" i="31"/>
  <c r="C7508" i="31"/>
  <c r="C7509" i="31"/>
  <c r="C7510" i="31"/>
  <c r="C7511" i="31"/>
  <c r="C7512" i="31"/>
  <c r="C7513" i="31"/>
  <c r="C7514" i="31"/>
  <c r="C7515" i="31"/>
  <c r="C7516" i="31"/>
  <c r="C7517" i="31"/>
  <c r="C7518" i="31"/>
  <c r="C7519" i="31"/>
  <c r="C7520" i="31"/>
  <c r="C7521" i="31"/>
  <c r="C7522" i="31"/>
  <c r="C7523" i="31"/>
  <c r="C7524" i="31"/>
  <c r="C7525" i="31"/>
  <c r="C7526" i="31"/>
  <c r="C7527" i="31"/>
  <c r="C7528" i="31"/>
  <c r="C7529" i="31"/>
  <c r="C7530" i="31"/>
  <c r="C7531" i="31"/>
  <c r="C7532" i="31"/>
  <c r="C7533" i="31"/>
  <c r="C7534" i="31"/>
  <c r="C7535" i="31"/>
  <c r="C7536" i="31"/>
  <c r="C7537" i="31"/>
  <c r="C7538" i="31"/>
  <c r="C7539" i="31"/>
  <c r="C7540" i="31"/>
  <c r="C7541" i="31"/>
  <c r="C7542" i="31"/>
  <c r="C7543" i="31"/>
  <c r="C7544" i="31"/>
  <c r="C7545" i="31"/>
  <c r="C7546" i="31"/>
  <c r="C7547" i="31"/>
  <c r="C7548" i="31"/>
  <c r="C7549" i="31"/>
  <c r="C7550" i="31"/>
  <c r="C7551" i="31"/>
  <c r="C7552" i="31"/>
  <c r="C7553" i="31"/>
  <c r="C7554" i="31"/>
  <c r="C7555" i="31"/>
  <c r="C7556" i="31"/>
  <c r="C7557" i="31"/>
  <c r="C7558" i="31"/>
  <c r="C7559" i="31"/>
  <c r="C7560" i="31"/>
  <c r="C7561" i="31"/>
  <c r="C7562" i="31"/>
  <c r="C7563" i="31"/>
  <c r="C7564" i="31"/>
  <c r="C7565" i="31"/>
  <c r="C7566" i="31"/>
  <c r="C7567" i="31"/>
  <c r="C7568" i="31"/>
  <c r="C7569" i="31"/>
  <c r="C7570" i="31"/>
  <c r="C7571" i="31"/>
  <c r="C7572" i="31"/>
  <c r="C7573" i="31"/>
  <c r="C7574" i="31"/>
  <c r="C7575" i="31"/>
  <c r="C7576" i="31"/>
  <c r="C7577" i="31"/>
  <c r="C7578" i="31"/>
  <c r="C7579" i="31"/>
  <c r="C7580" i="31"/>
  <c r="C7581" i="31"/>
  <c r="C7582" i="31"/>
  <c r="C7583" i="31"/>
  <c r="C7584" i="31"/>
  <c r="C7585" i="31"/>
  <c r="C7586" i="31"/>
  <c r="C7587" i="31"/>
  <c r="C7588" i="31"/>
  <c r="C7589" i="31"/>
  <c r="C7590" i="31"/>
  <c r="C7591" i="31"/>
  <c r="C7592" i="31"/>
  <c r="C7593" i="31"/>
  <c r="C7594" i="31"/>
  <c r="C7595" i="31"/>
  <c r="C7596" i="31"/>
  <c r="C7597" i="31"/>
  <c r="C7598" i="31"/>
  <c r="C7599" i="31"/>
  <c r="C7600" i="31"/>
  <c r="C7601" i="31"/>
  <c r="C7602" i="31"/>
  <c r="C7603" i="31"/>
  <c r="C7604" i="31"/>
  <c r="C7605" i="31"/>
  <c r="C7606" i="31"/>
  <c r="C7607" i="31"/>
  <c r="C7608" i="31"/>
  <c r="C7609" i="31"/>
  <c r="C7610" i="31"/>
  <c r="C7611" i="31"/>
  <c r="C7612" i="31"/>
  <c r="C7613" i="31"/>
  <c r="C7614" i="31"/>
  <c r="C7615" i="31"/>
  <c r="C7616" i="31"/>
  <c r="C7617" i="31"/>
  <c r="C7618" i="31"/>
  <c r="C7619" i="31"/>
  <c r="C7620" i="31"/>
  <c r="C7621" i="31"/>
  <c r="C7622" i="31"/>
  <c r="C7623" i="31"/>
  <c r="C7624" i="31"/>
  <c r="C7625" i="31"/>
  <c r="C7626" i="31"/>
  <c r="C7627" i="31"/>
  <c r="C7628" i="31"/>
  <c r="C7629" i="31"/>
  <c r="C7630" i="31"/>
  <c r="C7631" i="31"/>
  <c r="C7632" i="31"/>
  <c r="C7633" i="31"/>
  <c r="C7634" i="31"/>
  <c r="C7635" i="31"/>
  <c r="C7636" i="31"/>
  <c r="C7637" i="31"/>
  <c r="C7638" i="31"/>
  <c r="C7639" i="31"/>
  <c r="C7640" i="31"/>
  <c r="C7641" i="31"/>
  <c r="C7642" i="31"/>
  <c r="C7643" i="31"/>
  <c r="C7644" i="31"/>
  <c r="C7645" i="31"/>
  <c r="C7646" i="31"/>
  <c r="C7647" i="31"/>
  <c r="C7648" i="31"/>
  <c r="C7649" i="31"/>
  <c r="C7650" i="31"/>
  <c r="C7651" i="31"/>
  <c r="C7652" i="31"/>
  <c r="C7653" i="31"/>
  <c r="C7654" i="31"/>
  <c r="C7655" i="31"/>
  <c r="C7656" i="31"/>
  <c r="C7657" i="31"/>
  <c r="C7658" i="31"/>
  <c r="C7659" i="31"/>
  <c r="C7660" i="31"/>
  <c r="C7661" i="31"/>
  <c r="C7662" i="31"/>
  <c r="C7663" i="31"/>
  <c r="C7664" i="31"/>
  <c r="C7665" i="31"/>
  <c r="C7666" i="31"/>
  <c r="C7667" i="31"/>
  <c r="C7668" i="31"/>
  <c r="C7669" i="31"/>
  <c r="C7670" i="31"/>
  <c r="C7671" i="31"/>
  <c r="C7672" i="31"/>
  <c r="C7673" i="31"/>
  <c r="C7674" i="31"/>
  <c r="C7675" i="31"/>
  <c r="C7676" i="31"/>
  <c r="C7677" i="31"/>
  <c r="C7678" i="31"/>
  <c r="C7679" i="31"/>
  <c r="C7680" i="31"/>
  <c r="C7681" i="31"/>
  <c r="C7682" i="31"/>
  <c r="C7683" i="31"/>
  <c r="C7684" i="31"/>
  <c r="C7685" i="31"/>
  <c r="C7686" i="31"/>
  <c r="C7687" i="31"/>
  <c r="C7688" i="31"/>
  <c r="C7689" i="31"/>
  <c r="C7690" i="31"/>
  <c r="C7691" i="31"/>
  <c r="C7692" i="31"/>
  <c r="C7693" i="31"/>
  <c r="C7694" i="31"/>
  <c r="C7695" i="31"/>
  <c r="C7696" i="31"/>
  <c r="C7697" i="31"/>
  <c r="C7698" i="31"/>
  <c r="C7699" i="31"/>
  <c r="C7700" i="31"/>
  <c r="C7701" i="31"/>
  <c r="C7702" i="31"/>
  <c r="C7703" i="31"/>
  <c r="C7704" i="31"/>
  <c r="C7705" i="31"/>
  <c r="C7706" i="31"/>
  <c r="C7707" i="31"/>
  <c r="C7708" i="31"/>
  <c r="C7709" i="31"/>
  <c r="C7710" i="31"/>
  <c r="C7711" i="31"/>
  <c r="C7712" i="31"/>
  <c r="C7713" i="31"/>
  <c r="C7714" i="31"/>
  <c r="C7715" i="31"/>
  <c r="C7716" i="31"/>
  <c r="C7717" i="31"/>
  <c r="C7718" i="31"/>
  <c r="C7719" i="31"/>
  <c r="C7720" i="31"/>
  <c r="C7721" i="31"/>
  <c r="C7722" i="31"/>
  <c r="C7723" i="31"/>
  <c r="C7724" i="31"/>
  <c r="C7725" i="31"/>
  <c r="C7726" i="31"/>
  <c r="C7727" i="31"/>
  <c r="C7728" i="31"/>
  <c r="C7729" i="31"/>
  <c r="C7730" i="31"/>
  <c r="C7731" i="31"/>
  <c r="C7732" i="31"/>
  <c r="C7733" i="31"/>
  <c r="C7734" i="31"/>
  <c r="C7735" i="31"/>
  <c r="C7736" i="31"/>
  <c r="C7737" i="31"/>
  <c r="C7738" i="31"/>
  <c r="C7739" i="31"/>
  <c r="C7740" i="31"/>
  <c r="C7741" i="31"/>
  <c r="C7742" i="31"/>
  <c r="C7743" i="31"/>
  <c r="C7744" i="31"/>
  <c r="C7745" i="31"/>
  <c r="C7746" i="31"/>
  <c r="C7747" i="31"/>
  <c r="C7748" i="31"/>
  <c r="C7749" i="31"/>
  <c r="C7750" i="31"/>
  <c r="C7751" i="31"/>
  <c r="C7752" i="31"/>
  <c r="C7753" i="31"/>
  <c r="C7754" i="31"/>
  <c r="C7755" i="31"/>
  <c r="C7756" i="31"/>
  <c r="C7757" i="31"/>
  <c r="C7758" i="31"/>
  <c r="C7759" i="31"/>
  <c r="C7760" i="31"/>
  <c r="C7761" i="31"/>
  <c r="C7762" i="31"/>
  <c r="C7763" i="31"/>
  <c r="C7764" i="31"/>
  <c r="C7765" i="31"/>
  <c r="C7766" i="31"/>
  <c r="C7767" i="31"/>
  <c r="C7768" i="31"/>
  <c r="C7769" i="31"/>
  <c r="C7770" i="31"/>
  <c r="C7771" i="31"/>
  <c r="C7772" i="31"/>
  <c r="C7773" i="31"/>
  <c r="C7774" i="31"/>
  <c r="C7775" i="31"/>
  <c r="C7776" i="31"/>
  <c r="C7777" i="31"/>
  <c r="C7778" i="31"/>
  <c r="C7779" i="31"/>
  <c r="C7780" i="31"/>
  <c r="C7781" i="31"/>
  <c r="C7782" i="31"/>
  <c r="C7783" i="31"/>
  <c r="C7784" i="31"/>
  <c r="C7785" i="31"/>
  <c r="C7786" i="31"/>
  <c r="C7787" i="31"/>
  <c r="C7788" i="31"/>
  <c r="C7789" i="31"/>
  <c r="C7790" i="31"/>
  <c r="C7791" i="31"/>
  <c r="C7792" i="31"/>
  <c r="C7793" i="31"/>
  <c r="C7794" i="31"/>
  <c r="C7795" i="31"/>
  <c r="C7796" i="31"/>
  <c r="C7797" i="31"/>
  <c r="C7798" i="31"/>
  <c r="C7799" i="31"/>
  <c r="C7800" i="31"/>
  <c r="C7801" i="31"/>
  <c r="C7802" i="31"/>
  <c r="C7803" i="31"/>
  <c r="C7804" i="31"/>
  <c r="C7805" i="31"/>
  <c r="C7806" i="31"/>
  <c r="C7807" i="31"/>
  <c r="C7808" i="31"/>
  <c r="C7809" i="31"/>
  <c r="C7810" i="31"/>
  <c r="C7811" i="31"/>
  <c r="C7812" i="31"/>
  <c r="C7813" i="31"/>
  <c r="C7814" i="31"/>
  <c r="C7815" i="31"/>
  <c r="C7816" i="31"/>
  <c r="C7817" i="31"/>
  <c r="C7818" i="31"/>
  <c r="C7819" i="31"/>
  <c r="C7820" i="31"/>
  <c r="C7821" i="31"/>
  <c r="C7822" i="31"/>
  <c r="C7823" i="31"/>
  <c r="C7824" i="31"/>
  <c r="C7825" i="31"/>
  <c r="C7826" i="31"/>
  <c r="C7827" i="31"/>
  <c r="C7828" i="31"/>
  <c r="C7829" i="31"/>
  <c r="C7830" i="31"/>
  <c r="C7831" i="31"/>
  <c r="C7832" i="31"/>
  <c r="C7833" i="31"/>
  <c r="C7834" i="31"/>
  <c r="C7835" i="31"/>
  <c r="C7836" i="31"/>
  <c r="C7837" i="31"/>
  <c r="C7838" i="31"/>
  <c r="C7839" i="31"/>
  <c r="C7840" i="31"/>
  <c r="C7841" i="31"/>
  <c r="C7842" i="31"/>
  <c r="C7843" i="31"/>
  <c r="C7844" i="31"/>
  <c r="C7845" i="31"/>
  <c r="C7846" i="31"/>
  <c r="C7847" i="31"/>
  <c r="C7848" i="31"/>
  <c r="C7849" i="31"/>
  <c r="C7850" i="31"/>
  <c r="C7851" i="31"/>
  <c r="C7852" i="31"/>
  <c r="C7853" i="31"/>
  <c r="C7854" i="31"/>
  <c r="C7855" i="31"/>
  <c r="C7856" i="31"/>
  <c r="C7857" i="31"/>
  <c r="C7858" i="31"/>
  <c r="C7859" i="31"/>
  <c r="C7860" i="31"/>
  <c r="C7861" i="31"/>
  <c r="C7862" i="31"/>
  <c r="C7863" i="31"/>
  <c r="C7864" i="31"/>
  <c r="C7865" i="31"/>
  <c r="C7866" i="31"/>
  <c r="C7867" i="31"/>
  <c r="C7868" i="31"/>
  <c r="C7869" i="31"/>
  <c r="C7870" i="31"/>
  <c r="C7871" i="31"/>
  <c r="C7872" i="31"/>
  <c r="C7873" i="31"/>
  <c r="C7874" i="31"/>
  <c r="C7875" i="31"/>
  <c r="C7876" i="31"/>
  <c r="C7877" i="31"/>
  <c r="C7878" i="31"/>
  <c r="C7879" i="31"/>
  <c r="C7880" i="31"/>
  <c r="C7881" i="31"/>
  <c r="C7882" i="31"/>
  <c r="C7883" i="31"/>
  <c r="C7884" i="31"/>
  <c r="C7885" i="31"/>
  <c r="C7886" i="31"/>
  <c r="C7887" i="31"/>
  <c r="C7888" i="31"/>
  <c r="C7889" i="31"/>
  <c r="C7890" i="31"/>
  <c r="C7891" i="31"/>
  <c r="C7892" i="31"/>
  <c r="C7893" i="31"/>
  <c r="C7894" i="31"/>
  <c r="C7895" i="31"/>
  <c r="C7896" i="31"/>
  <c r="C7897" i="31"/>
  <c r="C2" i="31"/>
  <c r="C4" i="22"/>
  <c r="C6" i="22"/>
  <c r="C5" i="22"/>
  <c r="G3" i="22"/>
  <c r="G4" i="22"/>
  <c r="G5" i="22"/>
  <c r="G6" i="22"/>
  <c r="G2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10" i="22"/>
  <c r="I2" i="15"/>
  <c r="G3100" i="15" s="1"/>
  <c r="C5" i="21"/>
  <c r="F88" i="15"/>
  <c r="F95" i="15"/>
  <c r="F125" i="15"/>
  <c r="F162" i="15"/>
  <c r="F176" i="15"/>
  <c r="F179" i="15"/>
  <c r="F180" i="15"/>
  <c r="F234" i="15"/>
  <c r="F238" i="15"/>
  <c r="F250" i="15"/>
  <c r="F336" i="15"/>
  <c r="F425" i="15"/>
  <c r="F434" i="15"/>
  <c r="F480" i="15"/>
  <c r="F483" i="15"/>
  <c r="F485" i="15"/>
  <c r="F487" i="15"/>
  <c r="F492" i="15"/>
  <c r="F499" i="15"/>
  <c r="F510" i="15"/>
  <c r="F529" i="15"/>
  <c r="F548" i="15"/>
  <c r="F592" i="15"/>
  <c r="F689" i="15"/>
  <c r="F728" i="15"/>
  <c r="F744" i="15"/>
  <c r="F784" i="15"/>
  <c r="F793" i="15"/>
  <c r="F817" i="15"/>
  <c r="F823" i="15"/>
  <c r="F825" i="15"/>
  <c r="F851" i="15"/>
  <c r="F886" i="15"/>
  <c r="F917" i="15"/>
  <c r="F944" i="15"/>
  <c r="F946" i="15"/>
  <c r="F951" i="15"/>
  <c r="F958" i="15"/>
  <c r="F963" i="15"/>
  <c r="F995" i="15"/>
  <c r="F996" i="15"/>
  <c r="F1000" i="15"/>
  <c r="F1011" i="15"/>
  <c r="F1017" i="15"/>
  <c r="F1034" i="15"/>
  <c r="F1103" i="15"/>
  <c r="F1123" i="15"/>
  <c r="F1160" i="15"/>
  <c r="F1222" i="15"/>
  <c r="F1227" i="15"/>
  <c r="F1236" i="15"/>
  <c r="F1255" i="15"/>
  <c r="F1263" i="15"/>
  <c r="F1317" i="15"/>
  <c r="F1341" i="15"/>
  <c r="F1362" i="15"/>
  <c r="F1373" i="15"/>
  <c r="F1386" i="15"/>
  <c r="F1446" i="15"/>
  <c r="F1516" i="15"/>
  <c r="F1518" i="15"/>
  <c r="F1523" i="15"/>
  <c r="F1567" i="15"/>
  <c r="F1571" i="15"/>
  <c r="F1660" i="15"/>
  <c r="F1741" i="15"/>
  <c r="F1795" i="15"/>
  <c r="F1837" i="15"/>
  <c r="F1861" i="15"/>
  <c r="F1924" i="15"/>
  <c r="F1935" i="15"/>
  <c r="F1939" i="15"/>
  <c r="F1994" i="15"/>
  <c r="F2025" i="15"/>
  <c r="F2030" i="15"/>
  <c r="F2041" i="15"/>
  <c r="F2043" i="15"/>
  <c r="F2046" i="15"/>
  <c r="F2054" i="15"/>
  <c r="F2063" i="15"/>
  <c r="F2073" i="15"/>
  <c r="F2083" i="15"/>
  <c r="F2105" i="15"/>
  <c r="F2109" i="15"/>
  <c r="F2113" i="15"/>
  <c r="F2170" i="15"/>
  <c r="F2176" i="15"/>
  <c r="F2177" i="15"/>
  <c r="F2220" i="15"/>
  <c r="F2225" i="15"/>
  <c r="F2226" i="15"/>
  <c r="F2287" i="15"/>
  <c r="F2328" i="15"/>
  <c r="F2388" i="15"/>
  <c r="F2463" i="15"/>
  <c r="F2468" i="15"/>
  <c r="F2473" i="15"/>
  <c r="F2589" i="15"/>
  <c r="F2643" i="15"/>
  <c r="F2702" i="15"/>
  <c r="F2704" i="15"/>
  <c r="F2710" i="15"/>
  <c r="F2730" i="15"/>
  <c r="F2766" i="15"/>
  <c r="F2797" i="15"/>
  <c r="F2859" i="15"/>
  <c r="F2906" i="15"/>
  <c r="F2925" i="15"/>
  <c r="F2930" i="15"/>
  <c r="F3026" i="15"/>
  <c r="F3028" i="15"/>
  <c r="F3068" i="15"/>
  <c r="F3086" i="15"/>
  <c r="F3096" i="15"/>
  <c r="F3137" i="15"/>
  <c r="F3203" i="15"/>
  <c r="F3235" i="15"/>
  <c r="F3239" i="15"/>
  <c r="F3251" i="15"/>
  <c r="F3311" i="15"/>
  <c r="F3318" i="15"/>
  <c r="F3350" i="15"/>
  <c r="F3357" i="15"/>
  <c r="F3366" i="15"/>
  <c r="F3379" i="15"/>
  <c r="F3380" i="15"/>
  <c r="F3433" i="15"/>
  <c r="F3462" i="15"/>
  <c r="F3487" i="15"/>
  <c r="F3489" i="15"/>
  <c r="F3514" i="15"/>
  <c r="F3527" i="15"/>
  <c r="F3573" i="15"/>
  <c r="F3591" i="15"/>
  <c r="F3592" i="15"/>
  <c r="F3610" i="15"/>
  <c r="F3641" i="15"/>
  <c r="F3665" i="15"/>
  <c r="F3666" i="15"/>
  <c r="F3670" i="15"/>
  <c r="F3682" i="15"/>
  <c r="F3715" i="15"/>
  <c r="F3814" i="15"/>
  <c r="F3897" i="15"/>
  <c r="F3907" i="15"/>
  <c r="F3910" i="15"/>
  <c r="F3918" i="15"/>
  <c r="F3921" i="15"/>
  <c r="F3974" i="15"/>
  <c r="F3992" i="15"/>
  <c r="F4003" i="15"/>
  <c r="F4100" i="15"/>
  <c r="F4104" i="15"/>
  <c r="F4111" i="15"/>
  <c r="F4118" i="15"/>
  <c r="F4120" i="15"/>
  <c r="F4177" i="15"/>
  <c r="F4179" i="15"/>
  <c r="F4184" i="15"/>
  <c r="F4187" i="15"/>
  <c r="F4372" i="15"/>
  <c r="F4439" i="15"/>
  <c r="F4554" i="15"/>
  <c r="F4567" i="15"/>
  <c r="F4584" i="15"/>
  <c r="F4586" i="15"/>
  <c r="F4589" i="15"/>
  <c r="F4604" i="15"/>
  <c r="F4656" i="15"/>
  <c r="F4710" i="15"/>
  <c r="F4723" i="15"/>
  <c r="F4762" i="15"/>
  <c r="F4763" i="15"/>
  <c r="F4802" i="15"/>
  <c r="F4809" i="15"/>
  <c r="F4857" i="15"/>
  <c r="F4893" i="15"/>
  <c r="F4911" i="15"/>
  <c r="F4953" i="15"/>
  <c r="F4956" i="15"/>
  <c r="F4961" i="15"/>
  <c r="F4963" i="15"/>
  <c r="F5011" i="15"/>
  <c r="F5012" i="15"/>
  <c r="F5013" i="15"/>
  <c r="F5019" i="15"/>
  <c r="F5044" i="15"/>
  <c r="F5085" i="15"/>
  <c r="F5175" i="15"/>
  <c r="F5177" i="15"/>
  <c r="F5180" i="15"/>
  <c r="F5185" i="15"/>
  <c r="F5191" i="15"/>
  <c r="F5200" i="15"/>
  <c r="F5210" i="15"/>
  <c r="F5258" i="15"/>
  <c r="F5285" i="15"/>
  <c r="F5304" i="15"/>
  <c r="F5360" i="15"/>
  <c r="F5422" i="15"/>
  <c r="F5426" i="15"/>
  <c r="F5427" i="15"/>
  <c r="F5430" i="15"/>
  <c r="F5432" i="15"/>
  <c r="F5434" i="15"/>
  <c r="F5441" i="15"/>
  <c r="F5512" i="15"/>
  <c r="F5526" i="15"/>
  <c r="F5531" i="15"/>
  <c r="F5582" i="15"/>
  <c r="F5626" i="15"/>
  <c r="F5673" i="15"/>
  <c r="F5675" i="15"/>
  <c r="F5671" i="15"/>
  <c r="F5678" i="15"/>
  <c r="F5679" i="15"/>
  <c r="F5683" i="15"/>
  <c r="F5691" i="15"/>
  <c r="F5701" i="15"/>
  <c r="F5711" i="15"/>
  <c r="F5813" i="15"/>
  <c r="F5822" i="15"/>
  <c r="F5844" i="15"/>
  <c r="F5851" i="15"/>
  <c r="F5856" i="15"/>
  <c r="F5888" i="15"/>
  <c r="F5878" i="15"/>
  <c r="F5909" i="15"/>
  <c r="F5913" i="15"/>
  <c r="F5958" i="15"/>
  <c r="F5959" i="15"/>
  <c r="F5968" i="15"/>
  <c r="F5990" i="15"/>
  <c r="F6003" i="15"/>
  <c r="F6021" i="15"/>
  <c r="F6033" i="15"/>
  <c r="F6049" i="15"/>
  <c r="F6064" i="15"/>
  <c r="F6087" i="15"/>
  <c r="F6354" i="15"/>
  <c r="F6094" i="15"/>
  <c r="F6101" i="15"/>
  <c r="F6107" i="15"/>
  <c r="F6124" i="15"/>
  <c r="F6152" i="15"/>
  <c r="F6194" i="15"/>
  <c r="F6214" i="15"/>
  <c r="F6223" i="15"/>
  <c r="F6278" i="15"/>
  <c r="F6286" i="15"/>
  <c r="F6295" i="15"/>
  <c r="F6306" i="15"/>
  <c r="F6307" i="15"/>
  <c r="F6440" i="15"/>
  <c r="F6470" i="15"/>
  <c r="F6487" i="15"/>
  <c r="F6567" i="15"/>
  <c r="F6568" i="15"/>
  <c r="F6590" i="15"/>
  <c r="F6606" i="15"/>
  <c r="F6626" i="15"/>
  <c r="F6750" i="15"/>
  <c r="F6756" i="15"/>
  <c r="F6758" i="15"/>
  <c r="F6759" i="15"/>
  <c r="F6906" i="15"/>
  <c r="F6972" i="15"/>
  <c r="F6973" i="15"/>
  <c r="F7006" i="15"/>
  <c r="F7047" i="15"/>
  <c r="F7171" i="15"/>
  <c r="F7186" i="15"/>
  <c r="F7193" i="15"/>
  <c r="F7209" i="15"/>
  <c r="F7259" i="15"/>
  <c r="F7269" i="15"/>
  <c r="F7273" i="15"/>
  <c r="F7275" i="15"/>
  <c r="F7353" i="15"/>
  <c r="F7413" i="15"/>
  <c r="F7414" i="15"/>
  <c r="F7430" i="15"/>
  <c r="F7435" i="15"/>
  <c r="F7470" i="15"/>
  <c r="F7513" i="15"/>
  <c r="F7523" i="15"/>
  <c r="F7524" i="15"/>
  <c r="F7558" i="15"/>
  <c r="F7568" i="15"/>
  <c r="F7592" i="15"/>
  <c r="F7589" i="15"/>
  <c r="F7632" i="15"/>
  <c r="F7641" i="15"/>
  <c r="F7656" i="15"/>
  <c r="F7669" i="15"/>
  <c r="F7679" i="15"/>
  <c r="F7691" i="15"/>
  <c r="F7718" i="15"/>
  <c r="F7770" i="15"/>
  <c r="F7788" i="15"/>
  <c r="F7816" i="15"/>
  <c r="F7811" i="15"/>
  <c r="F7818" i="15"/>
  <c r="F7812" i="15"/>
  <c r="F7813" i="15"/>
  <c r="F7814" i="15"/>
  <c r="F7827" i="15"/>
  <c r="F7847" i="15"/>
  <c r="F7852" i="15"/>
  <c r="F7854" i="15"/>
  <c r="F7860" i="15"/>
  <c r="F7872" i="15"/>
  <c r="F7894" i="15"/>
  <c r="F7903" i="15"/>
  <c r="F3782" i="15"/>
  <c r="F97" i="15"/>
  <c r="F110" i="15"/>
  <c r="F161" i="15"/>
  <c r="F297" i="15"/>
  <c r="F384" i="15"/>
  <c r="F493" i="15"/>
  <c r="F494" i="15"/>
  <c r="F683" i="15"/>
  <c r="F731" i="15"/>
  <c r="F797" i="15"/>
  <c r="F832" i="15"/>
  <c r="F815" i="15"/>
  <c r="F997" i="15"/>
  <c r="F1154" i="15"/>
  <c r="F1354" i="15"/>
  <c r="F1366" i="15"/>
  <c r="F1367" i="15"/>
  <c r="F1378" i="15"/>
  <c r="F1494" i="15"/>
  <c r="F6100" i="15"/>
  <c r="F1979" i="15"/>
  <c r="F2084" i="15"/>
  <c r="F2142" i="15"/>
  <c r="F2238" i="15"/>
  <c r="F2405" i="15"/>
  <c r="F2418" i="15"/>
  <c r="F2433" i="15"/>
  <c r="F2456" i="15"/>
  <c r="F2528" i="15"/>
  <c r="F2793" i="15"/>
  <c r="F2820" i="15"/>
  <c r="F2852" i="15"/>
  <c r="F3032" i="15"/>
  <c r="F3084" i="15"/>
  <c r="F3210" i="15"/>
  <c r="F3268" i="15"/>
  <c r="F3423" i="15"/>
  <c r="F3495" i="15"/>
  <c r="F3536" i="15"/>
  <c r="F3566" i="15"/>
  <c r="F3629" i="15"/>
  <c r="F4089" i="15"/>
  <c r="F4124" i="15"/>
  <c r="F4470" i="15"/>
  <c r="F4659" i="15"/>
  <c r="F4660" i="15"/>
  <c r="F4863" i="15"/>
  <c r="F5015" i="15"/>
  <c r="F5066" i="15"/>
  <c r="F5171" i="15"/>
  <c r="F5186" i="15"/>
  <c r="F5397" i="15"/>
  <c r="F5431" i="15"/>
  <c r="F5519" i="15"/>
  <c r="F5536" i="15"/>
  <c r="F5568" i="15"/>
  <c r="F5643" i="15"/>
  <c r="F5672" i="15"/>
  <c r="F5684" i="15"/>
  <c r="F5699" i="15"/>
  <c r="F5852" i="15"/>
  <c r="F5874" i="15"/>
  <c r="F5889" i="15"/>
  <c r="F5957" i="15"/>
  <c r="F5972" i="15"/>
  <c r="F5984" i="15"/>
  <c r="F6095" i="15"/>
  <c r="F6493" i="15"/>
  <c r="F6630" i="15"/>
  <c r="F6631" i="15"/>
  <c r="F6728" i="15"/>
  <c r="F6983" i="15"/>
  <c r="F7330" i="15"/>
  <c r="F7340" i="15"/>
  <c r="F7359" i="15"/>
  <c r="F7457" i="15"/>
  <c r="F7546" i="15"/>
  <c r="F7613" i="15"/>
  <c r="F7817" i="15"/>
  <c r="F7828" i="15"/>
  <c r="F7882" i="15"/>
  <c r="F200" i="15"/>
  <c r="F1897" i="15"/>
  <c r="F73" i="15"/>
  <c r="F224" i="15"/>
  <c r="F341" i="15"/>
  <c r="F350" i="15"/>
  <c r="F531" i="15"/>
  <c r="F609" i="15"/>
  <c r="F680" i="15"/>
  <c r="F729" i="15"/>
  <c r="F738" i="15"/>
  <c r="F753" i="15"/>
  <c r="F819" i="15"/>
  <c r="F821" i="15"/>
  <c r="F809" i="15"/>
  <c r="F921" i="15"/>
  <c r="F927" i="15"/>
  <c r="F1099" i="15"/>
  <c r="F1132" i="15"/>
  <c r="F1409" i="15"/>
  <c r="F1443" i="15"/>
  <c r="F1460" i="15"/>
  <c r="F1472" i="15"/>
  <c r="F1488" i="15"/>
  <c r="F1673" i="15"/>
  <c r="F1684" i="15"/>
  <c r="F1834" i="15"/>
  <c r="F1835" i="15"/>
  <c r="F1844" i="15"/>
  <c r="F1919" i="15"/>
  <c r="F2196" i="15"/>
  <c r="F2265" i="15"/>
  <c r="F2439" i="15"/>
  <c r="F2479" i="15"/>
  <c r="F2544" i="15"/>
  <c r="F2571" i="15"/>
  <c r="F2684" i="15"/>
  <c r="F2819" i="15"/>
  <c r="F2978" i="15"/>
  <c r="F3011" i="15"/>
  <c r="F3018" i="15"/>
  <c r="F3031" i="15"/>
  <c r="F3080" i="15"/>
  <c r="F3177" i="15"/>
  <c r="F3193" i="15"/>
  <c r="F3220" i="15"/>
  <c r="F3320" i="15"/>
  <c r="F3426" i="15"/>
  <c r="F3509" i="15"/>
  <c r="F3701" i="15"/>
  <c r="F3764" i="15"/>
  <c r="F3793" i="15"/>
  <c r="F3902" i="15"/>
  <c r="F3935" i="15"/>
  <c r="F4008" i="15"/>
  <c r="F4011" i="15"/>
  <c r="F4103" i="15"/>
  <c r="F4531" i="15"/>
  <c r="F4552" i="15"/>
  <c r="F4605" i="15"/>
  <c r="F4661" i="15"/>
  <c r="F4662" i="15"/>
  <c r="F4745" i="15"/>
  <c r="F4926" i="15"/>
  <c r="F4978" i="15"/>
  <c r="F5059" i="15"/>
  <c r="F5199" i="15"/>
  <c r="F5257" i="15"/>
  <c r="F5289" i="15"/>
  <c r="F5445" i="15"/>
  <c r="F5586" i="15"/>
  <c r="F5817" i="15"/>
  <c r="F5828" i="15"/>
  <c r="F6215" i="15"/>
  <c r="F6233" i="15"/>
  <c r="F6276" i="15"/>
  <c r="F6788" i="15"/>
  <c r="F6814" i="15"/>
  <c r="F6880" i="15"/>
  <c r="F6902" i="15"/>
  <c r="F7001" i="15"/>
  <c r="F7076" i="15"/>
  <c r="F7175" i="15"/>
  <c r="F7284" i="15"/>
  <c r="F7545" i="15"/>
  <c r="F7547" i="15"/>
  <c r="F7645" i="15"/>
  <c r="F7653" i="15"/>
  <c r="F7685" i="15"/>
  <c r="F7848" i="15"/>
  <c r="F13" i="15"/>
  <c r="F92" i="15"/>
  <c r="F102" i="15"/>
  <c r="F115" i="15"/>
  <c r="F198" i="15"/>
  <c r="F327" i="15"/>
  <c r="F328" i="15"/>
  <c r="F460" i="15"/>
  <c r="F473" i="15"/>
  <c r="F486" i="15"/>
  <c r="F514" i="15"/>
  <c r="F536" i="15"/>
  <c r="F547" i="15"/>
  <c r="F574" i="15"/>
  <c r="F579" i="15"/>
  <c r="F593" i="15"/>
  <c r="F607" i="15"/>
  <c r="F624" i="15"/>
  <c r="F631" i="15"/>
  <c r="F634" i="15"/>
  <c r="F648" i="15"/>
  <c r="F653" i="15"/>
  <c r="F775" i="15"/>
  <c r="F820" i="15"/>
  <c r="F803" i="15"/>
  <c r="F854" i="15"/>
  <c r="F859" i="15"/>
  <c r="F869" i="15"/>
  <c r="F878" i="15"/>
  <c r="F915" i="15"/>
  <c r="F920" i="15"/>
  <c r="F939" i="15"/>
  <c r="F943" i="15"/>
  <c r="F1001" i="15"/>
  <c r="F1126" i="15"/>
  <c r="F1142" i="15"/>
  <c r="F1212" i="15"/>
  <c r="F1250" i="15"/>
  <c r="F1307" i="15"/>
  <c r="F1329" i="15"/>
  <c r="F1330" i="15"/>
  <c r="F1356" i="15"/>
  <c r="F1422" i="15"/>
  <c r="F1425" i="15"/>
  <c r="F1469" i="15"/>
  <c r="F1568" i="15"/>
  <c r="F1637" i="15"/>
  <c r="F1666" i="15"/>
  <c r="F1685" i="15"/>
  <c r="F1686" i="15"/>
  <c r="F1691" i="15"/>
  <c r="F1693" i="15"/>
  <c r="F1712" i="15"/>
  <c r="F1733" i="15"/>
  <c r="F1789" i="15"/>
  <c r="F1794" i="15"/>
  <c r="F1798" i="15"/>
  <c r="F1840" i="15"/>
  <c r="F1841" i="15"/>
  <c r="F1889" i="15"/>
  <c r="F1907" i="15"/>
  <c r="F1938" i="15"/>
  <c r="F1963" i="15"/>
  <c r="F1978" i="15"/>
  <c r="F1981" i="15"/>
  <c r="F2013" i="15"/>
  <c r="F2023" i="15"/>
  <c r="F2062" i="15"/>
  <c r="F2085" i="15"/>
  <c r="F2126" i="15"/>
  <c r="F2169" i="15"/>
  <c r="F2342" i="15"/>
  <c r="F2368" i="15"/>
  <c r="F2387" i="15"/>
  <c r="F2409" i="15"/>
  <c r="F2419" i="15"/>
  <c r="F2445" i="15"/>
  <c r="F2471" i="15"/>
  <c r="F2521" i="15"/>
  <c r="F2535" i="15"/>
  <c r="F2548" i="15"/>
  <c r="F2588" i="15"/>
  <c r="F2609" i="15"/>
  <c r="F2616" i="15"/>
  <c r="F2618" i="15"/>
  <c r="F2689" i="15"/>
  <c r="F2698" i="15"/>
  <c r="F2703" i="15"/>
  <c r="F2873" i="15"/>
  <c r="F2879" i="15"/>
  <c r="F2880" i="15"/>
  <c r="F2907" i="15"/>
  <c r="F2965" i="15"/>
  <c r="F2997" i="15"/>
  <c r="F3017" i="15"/>
  <c r="F3055" i="15"/>
  <c r="F3171" i="15"/>
  <c r="F3174" i="15"/>
  <c r="F3176" i="15"/>
  <c r="F3224" i="15"/>
  <c r="F3280" i="15"/>
  <c r="F3298" i="15"/>
  <c r="F3326" i="15"/>
  <c r="F3402" i="15"/>
  <c r="F3383" i="15"/>
  <c r="F3504" i="15"/>
  <c r="F3505" i="15"/>
  <c r="F3510" i="15"/>
  <c r="F3525" i="15"/>
  <c r="F3546" i="15"/>
  <c r="F3558" i="15"/>
  <c r="F3689" i="15"/>
  <c r="F3705" i="15"/>
  <c r="F3706" i="15"/>
  <c r="F3769" i="15"/>
  <c r="F3776" i="15"/>
  <c r="F3812" i="15"/>
  <c r="F3816" i="15"/>
  <c r="F3832" i="15"/>
  <c r="F3839" i="15"/>
  <c r="F3853" i="15"/>
  <c r="F3954" i="15"/>
  <c r="F4077" i="15"/>
  <c r="F4096" i="15"/>
  <c r="F4099" i="15"/>
  <c r="F4112" i="15"/>
  <c r="F4113" i="15"/>
  <c r="F4115" i="15"/>
  <c r="F4122" i="15"/>
  <c r="F4129" i="15"/>
  <c r="F4132" i="15"/>
  <c r="F4134" i="15"/>
  <c r="F4158" i="15"/>
  <c r="F4174" i="15"/>
  <c r="F4175" i="15"/>
  <c r="F4189" i="15"/>
  <c r="F4316" i="15"/>
  <c r="F4321" i="15"/>
  <c r="F4356" i="15"/>
  <c r="F4373" i="15"/>
  <c r="F4380" i="15"/>
  <c r="F4388" i="15"/>
  <c r="F4428" i="15"/>
  <c r="F4447" i="15"/>
  <c r="F4495" i="15"/>
  <c r="F4496" i="15"/>
  <c r="F4521" i="15"/>
  <c r="F4534" i="15"/>
  <c r="F4550" i="15"/>
  <c r="F4559" i="15"/>
  <c r="F4560" i="15"/>
  <c r="F4612" i="15"/>
  <c r="F4621" i="15"/>
  <c r="F4695" i="15"/>
  <c r="F4728" i="15"/>
  <c r="F4787" i="15"/>
  <c r="F4832" i="15"/>
  <c r="F4840" i="15"/>
  <c r="F4892" i="15"/>
  <c r="F4919" i="15"/>
  <c r="F5006" i="15"/>
  <c r="F5007" i="15"/>
  <c r="F5065" i="15"/>
  <c r="F5068" i="15"/>
  <c r="F5087" i="15"/>
  <c r="F5096" i="15"/>
  <c r="F5137" i="15"/>
  <c r="F5184" i="15"/>
  <c r="F5196" i="15"/>
  <c r="F5226" i="15"/>
  <c r="F5280" i="15"/>
  <c r="F5321" i="15"/>
  <c r="F5421" i="15"/>
  <c r="F5451" i="15"/>
  <c r="F5481" i="15"/>
  <c r="F5486" i="15"/>
  <c r="F5487" i="15"/>
  <c r="F5500" i="15"/>
  <c r="F5543" i="15"/>
  <c r="F5610" i="15"/>
  <c r="F5638" i="15"/>
  <c r="F5667" i="15"/>
  <c r="F5697" i="15"/>
  <c r="F5698" i="15"/>
  <c r="F5709" i="15"/>
  <c r="F5710" i="15"/>
  <c r="F5741" i="15"/>
  <c r="F5713" i="15"/>
  <c r="F5716" i="15"/>
  <c r="F5748" i="15"/>
  <c r="F5772" i="15"/>
  <c r="F5778" i="15"/>
  <c r="F5783" i="15"/>
  <c r="F5792" i="15"/>
  <c r="F5793" i="15"/>
  <c r="F5794" i="15"/>
  <c r="F5875" i="15"/>
  <c r="F5915" i="15"/>
  <c r="F5963" i="15"/>
  <c r="F5965" i="15"/>
  <c r="F5974" i="15"/>
  <c r="F5978" i="15"/>
  <c r="F5986" i="15"/>
  <c r="F5999" i="15"/>
  <c r="F6005" i="15"/>
  <c r="F6014" i="15"/>
  <c r="F6059" i="15"/>
  <c r="F6352" i="15"/>
  <c r="F6353" i="15"/>
  <c r="F6228" i="15"/>
  <c r="F6435" i="15"/>
  <c r="F6420" i="15"/>
  <c r="F6499" i="15"/>
  <c r="F6510" i="15"/>
  <c r="F6572" i="15"/>
  <c r="F6585" i="15"/>
  <c r="F6607" i="15"/>
  <c r="F6713" i="15"/>
  <c r="F6725" i="15"/>
  <c r="F6800" i="15"/>
  <c r="F6847" i="15"/>
  <c r="F6851" i="15"/>
  <c r="F6852" i="15"/>
  <c r="F6984" i="15"/>
  <c r="F7033" i="15"/>
  <c r="F7191" i="15"/>
  <c r="F7206" i="15"/>
  <c r="F7210" i="15"/>
  <c r="F7221" i="15"/>
  <c r="F7291" i="15"/>
  <c r="F7323" i="15"/>
  <c r="F7337" i="15"/>
  <c r="F7453" i="15"/>
  <c r="F7472" i="15"/>
  <c r="F7514" i="15"/>
  <c r="F7517" i="15"/>
  <c r="F7591" i="15"/>
  <c r="F7618" i="15"/>
  <c r="F7624" i="15"/>
  <c r="F7649" i="15"/>
  <c r="F7660" i="15"/>
  <c r="F7683" i="15"/>
  <c r="F7712" i="15"/>
  <c r="F7765" i="15"/>
  <c r="F7797" i="15"/>
  <c r="F7800" i="15"/>
  <c r="F7815" i="15"/>
  <c r="F7843" i="15"/>
  <c r="F7849" i="15"/>
  <c r="F7904" i="15"/>
  <c r="F61" i="15"/>
  <c r="F137" i="15"/>
  <c r="F261" i="15"/>
  <c r="F294" i="15"/>
  <c r="F393" i="15"/>
  <c r="F436" i="15"/>
  <c r="F484" i="15"/>
  <c r="F627" i="15"/>
  <c r="F658" i="15"/>
  <c r="F956" i="15"/>
  <c r="F966" i="15"/>
  <c r="F1018" i="15"/>
  <c r="F1054" i="15"/>
  <c r="F1089" i="15"/>
  <c r="F1093" i="15"/>
  <c r="F1128" i="15"/>
  <c r="F1229" i="15"/>
  <c r="F1259" i="15"/>
  <c r="F1319" i="15"/>
  <c r="F1541" i="15"/>
  <c r="F1558" i="15"/>
  <c r="F1569" i="15"/>
  <c r="F1570" i="15"/>
  <c r="F1578" i="15"/>
  <c r="F1656" i="15"/>
  <c r="F1676" i="15"/>
  <c r="F1682" i="15"/>
  <c r="F1700" i="15"/>
  <c r="F1724" i="15"/>
  <c r="F1729" i="15"/>
  <c r="F1739" i="15"/>
  <c r="F1611" i="15"/>
  <c r="F1886" i="15"/>
  <c r="F1891" i="15"/>
  <c r="F1956" i="15"/>
  <c r="F1969" i="15"/>
  <c r="F2008" i="15"/>
  <c r="F2067" i="15"/>
  <c r="F2096" i="15"/>
  <c r="F2127" i="15"/>
  <c r="F2178" i="15"/>
  <c r="F2180" i="15"/>
  <c r="F2356" i="15"/>
  <c r="F2359" i="15"/>
  <c r="F2360" i="15"/>
  <c r="F2361" i="15"/>
  <c r="F2373" i="15"/>
  <c r="F2394" i="15"/>
  <c r="F2408" i="15"/>
  <c r="F2472" i="15"/>
  <c r="F2601" i="15"/>
  <c r="F2726" i="15"/>
  <c r="F2822" i="15"/>
  <c r="F2922" i="15"/>
  <c r="F3188" i="15"/>
  <c r="F3207" i="15"/>
  <c r="F3308" i="15"/>
  <c r="F3336" i="15"/>
  <c r="F3572" i="15"/>
  <c r="F3795" i="15"/>
  <c r="F3815" i="15"/>
  <c r="F4057" i="15"/>
  <c r="F4095" i="15"/>
  <c r="F4098" i="15"/>
  <c r="F4102" i="15"/>
  <c r="F4108" i="15"/>
  <c r="F4110" i="15"/>
  <c r="F4119" i="15"/>
  <c r="F4125" i="15"/>
  <c r="F4137" i="15"/>
  <c r="F4159" i="15"/>
  <c r="F4161" i="15"/>
  <c r="F4176" i="15"/>
  <c r="F4253" i="15"/>
  <c r="F4297" i="15"/>
  <c r="F4320" i="15"/>
  <c r="F4416" i="15"/>
  <c r="F4565" i="15"/>
  <c r="F4685" i="15"/>
  <c r="F4931" i="15"/>
  <c r="F4983" i="15"/>
  <c r="F5109" i="15"/>
  <c r="F5179" i="15"/>
  <c r="F5192" i="15"/>
  <c r="F5358" i="15"/>
  <c r="F5514" i="15"/>
  <c r="F5590" i="15"/>
  <c r="F5611" i="15"/>
  <c r="F5700" i="15"/>
  <c r="F5708" i="15"/>
  <c r="F5714" i="15"/>
  <c r="F5776" i="15"/>
  <c r="F5788" i="15"/>
  <c r="F5790" i="15"/>
  <c r="F6058" i="15"/>
  <c r="F6122" i="15"/>
  <c r="F6192" i="15"/>
  <c r="F6211" i="15"/>
  <c r="F6253" i="15"/>
  <c r="F6638" i="15"/>
  <c r="F6704" i="15"/>
  <c r="F6737" i="15"/>
  <c r="F6754" i="15"/>
  <c r="F6822" i="15"/>
  <c r="F7128" i="15"/>
  <c r="F7157" i="15"/>
  <c r="F7158" i="15"/>
  <c r="F7427" i="15"/>
  <c r="F7465" i="15"/>
  <c r="F7652" i="15"/>
  <c r="F7668" i="15"/>
  <c r="F7672" i="15"/>
  <c r="F7705" i="15"/>
  <c r="F7766" i="15"/>
  <c r="F7791" i="15"/>
  <c r="F7749" i="15"/>
  <c r="F7845" i="15"/>
  <c r="F4392" i="15"/>
  <c r="F43" i="15"/>
  <c r="F118" i="15"/>
  <c r="F144" i="15"/>
  <c r="F152" i="15"/>
  <c r="F160" i="15"/>
  <c r="F190" i="15"/>
  <c r="F209" i="15"/>
  <c r="F358" i="15"/>
  <c r="F431" i="15"/>
  <c r="F497" i="15"/>
  <c r="F558" i="15"/>
  <c r="F573" i="15"/>
  <c r="F598" i="15"/>
  <c r="F644" i="15"/>
  <c r="F659" i="15"/>
  <c r="F711" i="15"/>
  <c r="F787" i="15"/>
  <c r="F827" i="15"/>
  <c r="F807" i="15"/>
  <c r="F850" i="15"/>
  <c r="F855" i="15"/>
  <c r="F876" i="15"/>
  <c r="F923" i="15"/>
  <c r="F1021" i="15"/>
  <c r="F1118" i="15"/>
  <c r="F1137" i="15"/>
  <c r="F1257" i="15"/>
  <c r="F1314" i="15"/>
  <c r="F1347" i="15"/>
  <c r="F1364" i="15"/>
  <c r="F1368" i="15"/>
  <c r="F1405" i="15"/>
  <c r="F1418" i="15"/>
  <c r="F1421" i="15"/>
  <c r="F1427" i="15"/>
  <c r="F1438" i="15"/>
  <c r="F1459" i="15"/>
  <c r="F1456" i="15"/>
  <c r="F1477" i="15"/>
  <c r="F1507" i="15"/>
  <c r="F1559" i="15"/>
  <c r="F1560" i="15"/>
  <c r="F1664" i="15"/>
  <c r="F1667" i="15"/>
  <c r="F1672" i="15"/>
  <c r="F1678" i="15"/>
  <c r="F1680" i="15"/>
  <c r="F1681" i="15"/>
  <c r="F1683" i="15"/>
  <c r="F1727" i="15"/>
  <c r="F1744" i="15"/>
  <c r="F1757" i="15"/>
  <c r="F1851" i="15"/>
  <c r="F1883" i="15"/>
  <c r="F1937" i="15"/>
  <c r="F1959" i="15"/>
  <c r="F1964" i="15"/>
  <c r="F2293" i="15"/>
  <c r="F2305" i="15"/>
  <c r="F2401" i="15"/>
  <c r="F2430" i="15"/>
  <c r="F2460" i="15"/>
  <c r="F2522" i="15"/>
  <c r="F2524" i="15"/>
  <c r="F2644" i="15"/>
  <c r="F2707" i="15"/>
  <c r="F2881" i="15"/>
  <c r="F2889" i="15"/>
  <c r="F2898" i="15"/>
  <c r="F2904" i="15"/>
  <c r="F2905" i="15"/>
  <c r="F2919" i="15"/>
  <c r="F2931" i="15"/>
  <c r="F2932" i="15"/>
  <c r="F2948" i="15"/>
  <c r="F2994" i="15"/>
  <c r="F3010" i="15"/>
  <c r="F3036" i="15"/>
  <c r="F3092" i="15"/>
  <c r="F3211" i="15"/>
  <c r="F3228" i="15"/>
  <c r="F3230" i="15"/>
  <c r="F3283" i="15"/>
  <c r="F3348" i="15"/>
  <c r="F3508" i="15"/>
  <c r="F3630" i="15"/>
  <c r="F3754" i="15"/>
  <c r="F3879" i="15"/>
  <c r="F3938" i="15"/>
  <c r="F3966" i="15"/>
  <c r="F4042" i="15"/>
  <c r="F4079" i="15"/>
  <c r="F4086" i="15"/>
  <c r="F4101" i="15"/>
  <c r="F4106" i="15"/>
  <c r="F4121" i="15"/>
  <c r="F4140" i="15"/>
  <c r="F4147" i="15"/>
  <c r="F4160" i="15"/>
  <c r="F4172" i="15"/>
  <c r="F4173" i="15"/>
  <c r="F4243" i="15"/>
  <c r="F4252" i="15"/>
  <c r="F4291" i="15"/>
  <c r="F4324" i="15"/>
  <c r="F4415" i="15"/>
  <c r="F4420" i="15"/>
  <c r="F4443" i="15"/>
  <c r="F4455" i="15"/>
  <c r="F4498" i="15"/>
  <c r="F4617" i="15"/>
  <c r="F4642" i="15"/>
  <c r="F4644" i="15"/>
  <c r="F4645" i="15"/>
  <c r="F4678" i="15"/>
  <c r="F4738" i="15"/>
  <c r="F4799" i="15"/>
  <c r="F4803" i="15"/>
  <c r="F4805" i="15"/>
  <c r="F4812" i="15"/>
  <c r="F4821" i="15"/>
  <c r="F4914" i="15"/>
  <c r="F4918" i="15"/>
  <c r="F4937" i="15"/>
  <c r="F4962" i="15"/>
  <c r="F5120" i="15"/>
  <c r="F5287" i="15"/>
  <c r="F5323" i="15"/>
  <c r="F5331" i="15"/>
  <c r="F5334" i="15"/>
  <c r="F5345" i="15"/>
  <c r="F5348" i="15"/>
  <c r="F5410" i="15"/>
  <c r="F5413" i="15"/>
  <c r="F5433" i="15"/>
  <c r="F5459" i="15"/>
  <c r="F5516" i="15"/>
  <c r="F5527" i="15"/>
  <c r="F5628" i="15"/>
  <c r="F5674" i="15"/>
  <c r="F5682" i="15"/>
  <c r="F5747" i="15"/>
  <c r="F5725" i="15"/>
  <c r="F5786" i="15"/>
  <c r="F5870" i="15"/>
  <c r="F5953" i="15"/>
  <c r="F5962" i="15"/>
  <c r="F6056" i="15"/>
  <c r="F6119" i="15"/>
  <c r="F6301" i="15"/>
  <c r="F6305" i="15"/>
  <c r="F6431" i="15"/>
  <c r="F6534" i="15"/>
  <c r="F6537" i="15"/>
  <c r="F6714" i="15"/>
  <c r="F6727" i="15"/>
  <c r="F6765" i="15"/>
  <c r="F6789" i="15"/>
  <c r="F6835" i="15"/>
  <c r="F6842" i="15"/>
  <c r="F6916" i="15"/>
  <c r="F6926" i="15"/>
  <c r="F6949" i="15"/>
  <c r="F6978" i="15"/>
  <c r="F7019" i="15"/>
  <c r="F7041" i="15"/>
  <c r="F7106" i="15"/>
  <c r="F7109" i="15"/>
  <c r="F7125" i="15"/>
  <c r="F7241" i="15"/>
  <c r="F7316" i="15"/>
  <c r="F7343" i="15"/>
  <c r="F7461" i="15"/>
  <c r="F7515" i="15"/>
  <c r="F7706" i="15"/>
  <c r="F7711" i="15"/>
  <c r="F7721" i="15"/>
  <c r="F7762" i="15"/>
  <c r="F7779" i="15"/>
  <c r="F7785" i="15"/>
  <c r="F7798" i="15"/>
  <c r="F7820" i="15"/>
  <c r="F7857" i="15"/>
  <c r="F7892" i="15"/>
  <c r="F7893" i="15"/>
  <c r="F7896" i="15"/>
  <c r="F1551" i="15"/>
  <c r="F172" i="15"/>
  <c r="F87" i="15"/>
  <c r="F236" i="15"/>
  <c r="F636" i="15"/>
  <c r="F693" i="15"/>
  <c r="F701" i="15"/>
  <c r="F840" i="15"/>
  <c r="F961" i="15"/>
  <c r="F1088" i="15"/>
  <c r="F1120" i="15"/>
  <c r="F1125" i="15"/>
  <c r="F1221" i="15"/>
  <c r="F1320" i="15"/>
  <c r="F1499" i="15"/>
  <c r="F1677" i="15"/>
  <c r="F1833" i="15"/>
  <c r="F1955" i="15"/>
  <c r="F1965" i="15"/>
  <c r="F2190" i="15"/>
  <c r="F2389" i="15"/>
  <c r="F2440" i="15"/>
  <c r="F2482" i="15"/>
  <c r="F2565" i="15"/>
  <c r="F2573" i="15"/>
  <c r="F2957" i="15"/>
  <c r="F3100" i="15"/>
  <c r="F3184" i="15"/>
  <c r="F3718" i="15"/>
  <c r="F3896" i="15"/>
  <c r="F3898" i="15"/>
  <c r="F3996" i="15"/>
  <c r="F4009" i="15"/>
  <c r="F4142" i="15"/>
  <c r="F4478" i="15"/>
  <c r="F4510" i="15"/>
  <c r="F4546" i="15"/>
  <c r="F4639" i="15"/>
  <c r="F4640" i="15"/>
  <c r="F5060" i="15"/>
  <c r="F5098" i="15"/>
  <c r="F5110" i="15"/>
  <c r="F5278" i="15"/>
  <c r="F5298" i="15"/>
  <c r="F5387" i="15"/>
  <c r="F5428" i="15"/>
  <c r="F5450" i="15"/>
  <c r="F5515" i="15"/>
  <c r="F5842" i="15"/>
  <c r="F5855" i="15"/>
  <c r="F5861" i="15"/>
  <c r="F5937" i="15"/>
  <c r="F5949" i="15"/>
  <c r="F5985" i="15"/>
  <c r="F6350" i="15"/>
  <c r="F6862" i="15"/>
  <c r="F6870" i="15"/>
  <c r="F6890" i="15"/>
  <c r="F6980" i="15"/>
  <c r="F7056" i="15"/>
  <c r="F7088" i="15"/>
  <c r="F7150" i="15"/>
  <c r="F7187" i="15"/>
  <c r="F7347" i="15"/>
  <c r="F7450" i="15"/>
  <c r="F7477" i="15"/>
  <c r="F7488" i="15"/>
  <c r="F7490" i="15"/>
  <c r="F7579" i="15"/>
  <c r="F7639" i="15"/>
  <c r="F7704" i="15"/>
  <c r="F7732" i="15"/>
  <c r="F7787" i="15"/>
  <c r="F7875" i="15"/>
  <c r="F7937" i="15"/>
  <c r="F7948" i="15"/>
  <c r="F7952" i="15"/>
  <c r="F4466" i="15"/>
  <c r="F3515" i="15"/>
  <c r="F1157" i="15"/>
  <c r="F265" i="15"/>
  <c r="F272" i="15"/>
  <c r="F338" i="15"/>
  <c r="F349" i="15"/>
  <c r="F410" i="15"/>
  <c r="F443" i="15"/>
  <c r="F500" i="15"/>
  <c r="F585" i="15"/>
  <c r="F591" i="15"/>
  <c r="F600" i="15"/>
  <c r="F673" i="15"/>
  <c r="F737" i="15"/>
  <c r="F945" i="15"/>
  <c r="F1058" i="15"/>
  <c r="F1124" i="15"/>
  <c r="F1241" i="15"/>
  <c r="F1244" i="15"/>
  <c r="F1309" i="15"/>
  <c r="F1451" i="15"/>
  <c r="F1836" i="15"/>
  <c r="F1915" i="15"/>
  <c r="F1997" i="15"/>
  <c r="F2392" i="15"/>
  <c r="F2420" i="15"/>
  <c r="F2442" i="15"/>
  <c r="F2448" i="15"/>
  <c r="F2486" i="15"/>
  <c r="F2562" i="15"/>
  <c r="F2590" i="15"/>
  <c r="F2673" i="15"/>
  <c r="F2846" i="15"/>
  <c r="F3069" i="15"/>
  <c r="F3081" i="15"/>
  <c r="F3104" i="15"/>
  <c r="F3202" i="15"/>
  <c r="F3291" i="15"/>
  <c r="F3312" i="15"/>
  <c r="F3612" i="15"/>
  <c r="F3690" i="15"/>
  <c r="F3695" i="15"/>
  <c r="F3740" i="15"/>
  <c r="F3874" i="15"/>
  <c r="F3903" i="15"/>
  <c r="F3978" i="15"/>
  <c r="F4012" i="15"/>
  <c r="F4262" i="15"/>
  <c r="F4365" i="15"/>
  <c r="F4590" i="15"/>
  <c r="F4653" i="15"/>
  <c r="F4691" i="15"/>
  <c r="F4731" i="15"/>
  <c r="F4873" i="15"/>
  <c r="F5114" i="15"/>
  <c r="F5162" i="15"/>
  <c r="F5465" i="15"/>
  <c r="F5466" i="15"/>
  <c r="F5469" i="15"/>
  <c r="F5517" i="15"/>
  <c r="F5518" i="15"/>
  <c r="F5578" i="15"/>
  <c r="F6022" i="15"/>
  <c r="F6407" i="15"/>
  <c r="F6977" i="15"/>
  <c r="F7144" i="15"/>
  <c r="F7264" i="15"/>
  <c r="F7267" i="15"/>
  <c r="F7357" i="15"/>
  <c r="F7530" i="15"/>
  <c r="F7543" i="15"/>
  <c r="F7563" i="15"/>
  <c r="F7609" i="15"/>
  <c r="F7713" i="15"/>
  <c r="F7764" i="15"/>
  <c r="F7836" i="15"/>
  <c r="F7886" i="15"/>
  <c r="F824" i="15"/>
  <c r="F168" i="15"/>
  <c r="F259" i="15"/>
  <c r="F273" i="15"/>
  <c r="F345" i="15"/>
  <c r="F370" i="15"/>
  <c r="F429" i="15"/>
  <c r="F432" i="15"/>
  <c r="F433" i="15"/>
  <c r="F524" i="15"/>
  <c r="F702" i="15"/>
  <c r="F932" i="15"/>
  <c r="F962" i="15"/>
  <c r="F2015" i="15"/>
  <c r="F2016" i="15"/>
  <c r="F2017" i="15"/>
  <c r="F2018" i="15"/>
  <c r="F2019" i="15"/>
  <c r="F2020" i="15"/>
  <c r="F2021" i="15"/>
  <c r="F2022" i="15"/>
  <c r="F2192" i="15"/>
  <c r="F2413" i="15"/>
  <c r="F2567" i="15"/>
  <c r="F2577" i="15"/>
  <c r="F2610" i="15"/>
  <c r="F2641" i="15"/>
  <c r="F2711" i="15"/>
  <c r="F2811" i="15"/>
  <c r="F2950" i="15"/>
  <c r="F3105" i="15"/>
  <c r="F3212" i="15"/>
  <c r="F3213" i="15"/>
  <c r="F3214" i="15"/>
  <c r="F3295" i="15"/>
  <c r="F3314" i="15"/>
  <c r="F3358" i="15"/>
  <c r="F3360" i="15"/>
  <c r="F3378" i="15"/>
  <c r="F3382" i="15"/>
  <c r="F3384" i="15"/>
  <c r="F3386" i="15"/>
  <c r="F3538" i="15"/>
  <c r="F4395" i="15"/>
  <c r="F4431" i="15"/>
  <c r="F4634" i="15"/>
  <c r="F4681" i="15"/>
  <c r="F4808" i="15"/>
  <c r="F5008" i="15"/>
  <c r="F5273" i="15"/>
  <c r="F5303" i="15"/>
  <c r="F5333" i="15"/>
  <c r="F5342" i="15"/>
  <c r="F5472" i="15"/>
  <c r="F5521" i="15"/>
  <c r="F5618" i="15"/>
  <c r="F5619" i="15"/>
  <c r="F5812" i="15"/>
  <c r="F5940" i="15"/>
  <c r="F5941" i="15"/>
  <c r="F5942" i="15"/>
  <c r="F5943" i="15"/>
  <c r="F5944" i="15"/>
  <c r="F5945" i="15"/>
  <c r="F5946" i="15"/>
  <c r="F5947" i="15"/>
  <c r="F6546" i="15"/>
  <c r="F7170" i="15"/>
  <c r="F7474" i="15"/>
  <c r="F7522" i="15"/>
  <c r="F7526" i="15"/>
  <c r="F7533" i="15"/>
  <c r="F7636" i="15"/>
  <c r="F7637" i="15"/>
  <c r="F7833" i="15"/>
  <c r="F71" i="15"/>
  <c r="F134" i="15"/>
  <c r="F245" i="15"/>
  <c r="F306" i="15"/>
  <c r="F361" i="15"/>
  <c r="F440" i="15"/>
  <c r="F441" i="15"/>
  <c r="F508" i="15"/>
  <c r="F525" i="15"/>
  <c r="F586" i="15"/>
  <c r="F664" i="15"/>
  <c r="F668" i="15"/>
  <c r="F669" i="15"/>
  <c r="F681" i="15"/>
  <c r="F712" i="15"/>
  <c r="F733" i="15"/>
  <c r="F889" i="15"/>
  <c r="F891" i="15"/>
  <c r="F902" i="15"/>
  <c r="F914" i="15"/>
  <c r="F926" i="15"/>
  <c r="F931" i="15"/>
  <c r="F954" i="15"/>
  <c r="F960" i="15"/>
  <c r="F981" i="15"/>
  <c r="F1012" i="15"/>
  <c r="F1026" i="15"/>
  <c r="F1032" i="15"/>
  <c r="F1049" i="15"/>
  <c r="F1260" i="15"/>
  <c r="F1340" i="15"/>
  <c r="F1355" i="15"/>
  <c r="F1390" i="15"/>
  <c r="F1396" i="15"/>
  <c r="F1397" i="15"/>
  <c r="F1454" i="15"/>
  <c r="F1489" i="15"/>
  <c r="F1513" i="15"/>
  <c r="F1538" i="15"/>
  <c r="F1550" i="15"/>
  <c r="F1552" i="15"/>
  <c r="F1665" i="15"/>
  <c r="F1695" i="15"/>
  <c r="F1755" i="15"/>
  <c r="F1759" i="15"/>
  <c r="F1793" i="15"/>
  <c r="F1816" i="15"/>
  <c r="F1847" i="15"/>
  <c r="F1865" i="15"/>
  <c r="F2122" i="15"/>
  <c r="F2138" i="15"/>
  <c r="F2173" i="15"/>
  <c r="F2181" i="15"/>
  <c r="F2256" i="15"/>
  <c r="F2263" i="15"/>
  <c r="F2427" i="15"/>
  <c r="F2453" i="15"/>
  <c r="F2459" i="15"/>
  <c r="F2465" i="15"/>
  <c r="F2470" i="15"/>
  <c r="F2480" i="15"/>
  <c r="F2498" i="15"/>
  <c r="F2499" i="15"/>
  <c r="F2508" i="15"/>
  <c r="F2597" i="15"/>
  <c r="F2598" i="15"/>
  <c r="F2661" i="15"/>
  <c r="F2717" i="15"/>
  <c r="F2724" i="15"/>
  <c r="F2976" i="15"/>
  <c r="F2979" i="15"/>
  <c r="F3038" i="15"/>
  <c r="F3042" i="15"/>
  <c r="F3051" i="15"/>
  <c r="F3066" i="15"/>
  <c r="F3070" i="15"/>
  <c r="F3144" i="15"/>
  <c r="F3163" i="15"/>
  <c r="F3164" i="15"/>
  <c r="F3167" i="15"/>
  <c r="F3194" i="15"/>
  <c r="F3307" i="15"/>
  <c r="F3310" i="15"/>
  <c r="F3356" i="15"/>
  <c r="F3371" i="15"/>
  <c r="F3470" i="15"/>
  <c r="F3471" i="15"/>
  <c r="F3482" i="15"/>
  <c r="F3595" i="15"/>
  <c r="F3596" i="15"/>
  <c r="F3626" i="15"/>
  <c r="F3645" i="15"/>
  <c r="F3673" i="15"/>
  <c r="F3743" i="15"/>
  <c r="F3748" i="15"/>
  <c r="F3804" i="15"/>
  <c r="F3833" i="15"/>
  <c r="F3866" i="15"/>
  <c r="F3872" i="15"/>
  <c r="F3969" i="15"/>
  <c r="F3985" i="15"/>
  <c r="F4296" i="15"/>
  <c r="F4410" i="15"/>
  <c r="F4418" i="15"/>
  <c r="F4442" i="15"/>
  <c r="F4654" i="15"/>
  <c r="F4668" i="15"/>
  <c r="F4720" i="15"/>
  <c r="F4721" i="15"/>
  <c r="F4772" i="15"/>
  <c r="F5367" i="15"/>
  <c r="F5376" i="15"/>
  <c r="F5556" i="15"/>
  <c r="F5557" i="15"/>
  <c r="F5982" i="15"/>
  <c r="F5993" i="15"/>
  <c r="F6545" i="15"/>
  <c r="F6743" i="15"/>
  <c r="F6831" i="15"/>
  <c r="F6832" i="15"/>
  <c r="F6848" i="15"/>
  <c r="F6998" i="15"/>
  <c r="F7021" i="15"/>
  <c r="F7087" i="15"/>
  <c r="F7252" i="15"/>
  <c r="F7272" i="15"/>
  <c r="F7358" i="15"/>
  <c r="F7384" i="15"/>
  <c r="F7469" i="15"/>
  <c r="F7548" i="15"/>
  <c r="F7556" i="15"/>
  <c r="F7573" i="15"/>
  <c r="F7595" i="15"/>
  <c r="F7596" i="15"/>
  <c r="F7621" i="15"/>
  <c r="F7702" i="15"/>
  <c r="F7877" i="15"/>
  <c r="F6355" i="15"/>
  <c r="F3677" i="15"/>
  <c r="F116" i="15"/>
  <c r="F121" i="15"/>
  <c r="F131" i="15"/>
  <c r="F182" i="15"/>
  <c r="F210" i="15"/>
  <c r="F267" i="15"/>
  <c r="F278" i="15"/>
  <c r="F324" i="15"/>
  <c r="F351" i="15"/>
  <c r="F390" i="15"/>
  <c r="F546" i="15"/>
  <c r="F630" i="15"/>
  <c r="F642" i="15"/>
  <c r="F698" i="15"/>
  <c r="F719" i="15"/>
  <c r="F723" i="15"/>
  <c r="F724" i="15"/>
  <c r="F893" i="15"/>
  <c r="F899" i="15"/>
  <c r="F918" i="15"/>
  <c r="F953" i="15"/>
  <c r="F984" i="15"/>
  <c r="F1022" i="15"/>
  <c r="F1031" i="15"/>
  <c r="F1038" i="15"/>
  <c r="F1041" i="15"/>
  <c r="F1161" i="15"/>
  <c r="F1264" i="15"/>
  <c r="F1266" i="15"/>
  <c r="F1277" i="15"/>
  <c r="F1338" i="15"/>
  <c r="F1348" i="15"/>
  <c r="F1374" i="15"/>
  <c r="F1381" i="15"/>
  <c r="F1430" i="15"/>
  <c r="F1529" i="15"/>
  <c r="F1530" i="15"/>
  <c r="F1556" i="15"/>
  <c r="F1713" i="15"/>
  <c r="F1728" i="15"/>
  <c r="F1846" i="15"/>
  <c r="F1920" i="15"/>
  <c r="F1949" i="15"/>
  <c r="F1952" i="15"/>
  <c r="F2115" i="15"/>
  <c r="F2166" i="15"/>
  <c r="F2249" i="15"/>
  <c r="F2271" i="15"/>
  <c r="F2351" i="15"/>
  <c r="F2429" i="15"/>
  <c r="F2462" i="15"/>
  <c r="F2493" i="15"/>
  <c r="F2545" i="15"/>
  <c r="F2559" i="15"/>
  <c r="F2566" i="15"/>
  <c r="F2576" i="15"/>
  <c r="F2621" i="15"/>
  <c r="F2642" i="15"/>
  <c r="F2657" i="15"/>
  <c r="F2674" i="15"/>
  <c r="F2709" i="15"/>
  <c r="F2746" i="15"/>
  <c r="F2764" i="15"/>
  <c r="F3025" i="15"/>
  <c r="F3061" i="15"/>
  <c r="F3190" i="15"/>
  <c r="F3191" i="15"/>
  <c r="F3218" i="15"/>
  <c r="F3265" i="15"/>
  <c r="F3316" i="15"/>
  <c r="F3401" i="15"/>
  <c r="F3409" i="15"/>
  <c r="F3418" i="15"/>
  <c r="F3445" i="15"/>
  <c r="F3528" i="15"/>
  <c r="F3544" i="15"/>
  <c r="F3553" i="15"/>
  <c r="F3563" i="15"/>
  <c r="F3575" i="15"/>
  <c r="F3590" i="15"/>
  <c r="F3607" i="15"/>
  <c r="F3646" i="15"/>
  <c r="F3658" i="15"/>
  <c r="F3659" i="15"/>
  <c r="F3662" i="15"/>
  <c r="F3722" i="15"/>
  <c r="F3820" i="15"/>
  <c r="F3880" i="15"/>
  <c r="F3959" i="15"/>
  <c r="F3982" i="15"/>
  <c r="F4092" i="15"/>
  <c r="F4145" i="15"/>
  <c r="F4191" i="15"/>
  <c r="F4326" i="15"/>
  <c r="F4401" i="15"/>
  <c r="F4483" i="15"/>
  <c r="F4506" i="15"/>
  <c r="F4545" i="15"/>
  <c r="F4610" i="15"/>
  <c r="F4666" i="15"/>
  <c r="F4688" i="15"/>
  <c r="F4740" i="15"/>
  <c r="F4972" i="15"/>
  <c r="F5082" i="15"/>
  <c r="F5170" i="15"/>
  <c r="F5223" i="15"/>
  <c r="F5255" i="15"/>
  <c r="F5299" i="15"/>
  <c r="F5312" i="15"/>
  <c r="F5355" i="15"/>
  <c r="F5494" i="15"/>
  <c r="F5507" i="15"/>
  <c r="F5614" i="15"/>
  <c r="F5797" i="15"/>
  <c r="F5830" i="15"/>
  <c r="F5892" i="15"/>
  <c r="F5893" i="15"/>
  <c r="F5951" i="15"/>
  <c r="F6009" i="15"/>
  <c r="F6080" i="15"/>
  <c r="F6234" i="15"/>
  <c r="F6615" i="15"/>
  <c r="F6684" i="15"/>
  <c r="F6830" i="15"/>
  <c r="F6879" i="15"/>
  <c r="F6882" i="15"/>
  <c r="F6951" i="15"/>
  <c r="F7052" i="15"/>
  <c r="F7179" i="15"/>
  <c r="F7324" i="15"/>
  <c r="F7374" i="15"/>
  <c r="F7389" i="15"/>
  <c r="F7445" i="15"/>
  <c r="F7519" i="15"/>
  <c r="F7441" i="15"/>
  <c r="F7528" i="15"/>
  <c r="F7581" i="15"/>
  <c r="F7599" i="15"/>
  <c r="F7611" i="15"/>
  <c r="F7642" i="15"/>
  <c r="F7741" i="15"/>
  <c r="F7918" i="15"/>
  <c r="F6312" i="15"/>
  <c r="F3200" i="15"/>
  <c r="F602" i="15"/>
  <c r="F2254" i="15"/>
  <c r="F7293" i="15"/>
  <c r="F184" i="15"/>
  <c r="F1911" i="15"/>
  <c r="F113" i="15"/>
  <c r="F136" i="15"/>
  <c r="F233" i="15"/>
  <c r="F282" i="15"/>
  <c r="F316" i="15"/>
  <c r="F629" i="15"/>
  <c r="F639" i="15"/>
  <c r="F684" i="15"/>
  <c r="F834" i="15"/>
  <c r="F979" i="15"/>
  <c r="F1047" i="15"/>
  <c r="F1179" i="15"/>
  <c r="F1543" i="15"/>
  <c r="F1699" i="15"/>
  <c r="F1799" i="15"/>
  <c r="F1873" i="15"/>
  <c r="F1928" i="15"/>
  <c r="F2040" i="15"/>
  <c r="F2045" i="15"/>
  <c r="F2060" i="15"/>
  <c r="F2103" i="15"/>
  <c r="F2165" i="15"/>
  <c r="F2250" i="15"/>
  <c r="F2385" i="15"/>
  <c r="F2510" i="15"/>
  <c r="F2516" i="15"/>
  <c r="F2592" i="15"/>
  <c r="F2653" i="15"/>
  <c r="F2836" i="15"/>
  <c r="F2945" i="15"/>
  <c r="F3072" i="15"/>
  <c r="F3156" i="15"/>
  <c r="F3236" i="15"/>
  <c r="F3237" i="15"/>
  <c r="F3692" i="15"/>
  <c r="F3432" i="15"/>
  <c r="F3561" i="15"/>
  <c r="F3624" i="15"/>
  <c r="F3777" i="15"/>
  <c r="F3920" i="15"/>
  <c r="F3955" i="15"/>
  <c r="F3984" i="15"/>
  <c r="F4164" i="15"/>
  <c r="F4419" i="15"/>
  <c r="F4607" i="15"/>
  <c r="F4969" i="15"/>
  <c r="F5094" i="15"/>
  <c r="F5097" i="15"/>
  <c r="F5209" i="15"/>
  <c r="F5253" i="15"/>
  <c r="F5311" i="15"/>
  <c r="F5395" i="15"/>
  <c r="F5435" i="15"/>
  <c r="F5570" i="15"/>
  <c r="F5809" i="15"/>
  <c r="F6002" i="15"/>
  <c r="F6099" i="15"/>
  <c r="F6703" i="15"/>
  <c r="F6857" i="15"/>
  <c r="F6858" i="15"/>
  <c r="F6939" i="15"/>
  <c r="F7024" i="15"/>
  <c r="F7038" i="15"/>
  <c r="F7062" i="15"/>
  <c r="F7133" i="15"/>
  <c r="F7203" i="15"/>
  <c r="F7249" i="15"/>
  <c r="F7261" i="15"/>
  <c r="F7307" i="15"/>
  <c r="F7452" i="15"/>
  <c r="F7455" i="15"/>
  <c r="F7468" i="15"/>
  <c r="F7440" i="15"/>
  <c r="F7612" i="15"/>
  <c r="F7646" i="15"/>
  <c r="F7735" i="15"/>
  <c r="F7737" i="15"/>
  <c r="F8" i="15"/>
  <c r="F105" i="15"/>
  <c r="F310" i="15"/>
  <c r="F322" i="15"/>
  <c r="F340" i="15"/>
  <c r="F387" i="15"/>
  <c r="F530" i="15"/>
  <c r="F564" i="15"/>
  <c r="F566" i="15"/>
  <c r="F608" i="15"/>
  <c r="F652" i="15"/>
  <c r="F665" i="15"/>
  <c r="F699" i="15"/>
  <c r="F735" i="15"/>
  <c r="F743" i="15"/>
  <c r="F912" i="15"/>
  <c r="F965" i="15"/>
  <c r="F970" i="15"/>
  <c r="F1002" i="15"/>
  <c r="F1006" i="15"/>
  <c r="F1013" i="15"/>
  <c r="F1115" i="15"/>
  <c r="F1122" i="15"/>
  <c r="F1228" i="15"/>
  <c r="F1407" i="15"/>
  <c r="F1429" i="15"/>
  <c r="F1504" i="15"/>
  <c r="F1539" i="15"/>
  <c r="F1547" i="15"/>
  <c r="F1555" i="15"/>
  <c r="F1561" i="15"/>
  <c r="F1573" i="15"/>
  <c r="F1954" i="15"/>
  <c r="F1966" i="15"/>
  <c r="F1968" i="15"/>
  <c r="F1995" i="15"/>
  <c r="F1999" i="15"/>
  <c r="F2101" i="15"/>
  <c r="F2123" i="15"/>
  <c r="F2245" i="15"/>
  <c r="F2253" i="15"/>
  <c r="F2312" i="15"/>
  <c r="F2332" i="15"/>
  <c r="F2337" i="15"/>
  <c r="F2355" i="15"/>
  <c r="F2464" i="15"/>
  <c r="F2490" i="15"/>
  <c r="F2491" i="15"/>
  <c r="F2501" i="15"/>
  <c r="F2585" i="15"/>
  <c r="F2955" i="15"/>
  <c r="F3012" i="15"/>
  <c r="F3075" i="15"/>
  <c r="F3160" i="15"/>
  <c r="F3216" i="15"/>
  <c r="F3285" i="15"/>
  <c r="F3319" i="15"/>
  <c r="F3321" i="15"/>
  <c r="F3392" i="15"/>
  <c r="F3408" i="15"/>
  <c r="F3484" i="15"/>
  <c r="F3555" i="15"/>
  <c r="F3574" i="15"/>
  <c r="F3700" i="15"/>
  <c r="F3717" i="15"/>
  <c r="F3797" i="15"/>
  <c r="F3868" i="15"/>
  <c r="F3928" i="15"/>
  <c r="F3941" i="15"/>
  <c r="F3958" i="15"/>
  <c r="F3986" i="15"/>
  <c r="F4020" i="15"/>
  <c r="F4437" i="15"/>
  <c r="F4476" i="15"/>
  <c r="F4543" i="15"/>
  <c r="F4595" i="15"/>
  <c r="F4608" i="15"/>
  <c r="F4619" i="15"/>
  <c r="F4702" i="15"/>
  <c r="F4786" i="15"/>
  <c r="F4813" i="15"/>
  <c r="F4824" i="15"/>
  <c r="F4902" i="15"/>
  <c r="F4907" i="15"/>
  <c r="F4951" i="15"/>
  <c r="F5010" i="15"/>
  <c r="F5030" i="15"/>
  <c r="F5042" i="15"/>
  <c r="F5153" i="15"/>
  <c r="F5187" i="15"/>
  <c r="F5254" i="15"/>
  <c r="F5409" i="15"/>
  <c r="F5418" i="15"/>
  <c r="F5461" i="15"/>
  <c r="F5605" i="15"/>
  <c r="F5620" i="15"/>
  <c r="F5704" i="15"/>
  <c r="F5707" i="15"/>
  <c r="F5791" i="15"/>
  <c r="F5860" i="15"/>
  <c r="F5907" i="15"/>
  <c r="F6048" i="15"/>
  <c r="F6069" i="15"/>
  <c r="F6123" i="15"/>
  <c r="F6147" i="15"/>
  <c r="F6511" i="15"/>
  <c r="F6343" i="15"/>
  <c r="F6346" i="15"/>
  <c r="F6647" i="15"/>
  <c r="F6654" i="15"/>
  <c r="F6675" i="15"/>
  <c r="F6747" i="15"/>
  <c r="F6752" i="15"/>
  <c r="F6755" i="15"/>
  <c r="F6826" i="15"/>
  <c r="F7320" i="15"/>
  <c r="F7321" i="15"/>
  <c r="F7322" i="15"/>
  <c r="F7326" i="15"/>
  <c r="F7362" i="15"/>
  <c r="F7375" i="15"/>
  <c r="F7542" i="15"/>
  <c r="F7544" i="15"/>
  <c r="F7622" i="15"/>
  <c r="F7626" i="15"/>
  <c r="F7708" i="15"/>
  <c r="F7842" i="15"/>
  <c r="F7869" i="15"/>
  <c r="F7878" i="15"/>
  <c r="F7920" i="15"/>
  <c r="F7934" i="15"/>
  <c r="F7729" i="15"/>
  <c r="F7541" i="15"/>
  <c r="F507" i="15"/>
  <c r="F48" i="15"/>
  <c r="F49" i="15"/>
  <c r="F109" i="15"/>
  <c r="F130" i="15"/>
  <c r="F173" i="15"/>
  <c r="F174" i="15"/>
  <c r="F175" i="15"/>
  <c r="F208" i="15"/>
  <c r="F219" i="15"/>
  <c r="F257" i="15"/>
  <c r="F301" i="15"/>
  <c r="F317" i="15"/>
  <c r="F372" i="15"/>
  <c r="F419" i="15"/>
  <c r="F424" i="15"/>
  <c r="F439" i="15"/>
  <c r="F442" i="15"/>
  <c r="F461" i="15"/>
  <c r="F516" i="15"/>
  <c r="F540" i="15"/>
  <c r="F555" i="15"/>
  <c r="F590" i="15"/>
  <c r="F638" i="15"/>
  <c r="F645" i="15"/>
  <c r="F662" i="15"/>
  <c r="F682" i="15"/>
  <c r="F721" i="15"/>
  <c r="F742" i="15"/>
  <c r="F751" i="15"/>
  <c r="F762" i="15"/>
  <c r="F763" i="15"/>
  <c r="F798" i="15"/>
  <c r="F858" i="15"/>
  <c r="F862" i="15"/>
  <c r="F879" i="15"/>
  <c r="F887" i="15"/>
  <c r="F894" i="15"/>
  <c r="F895" i="15"/>
  <c r="F922" i="15"/>
  <c r="F952" i="15"/>
  <c r="F957" i="15"/>
  <c r="F1069" i="15"/>
  <c r="F1071" i="15"/>
  <c r="F1102" i="15"/>
  <c r="F1109" i="15"/>
  <c r="F1129" i="15"/>
  <c r="F1247" i="15"/>
  <c r="F1282" i="15"/>
  <c r="F1315" i="15"/>
  <c r="F1321" i="15"/>
  <c r="F1339" i="15"/>
  <c r="F1392" i="15"/>
  <c r="F1394" i="15"/>
  <c r="F1432" i="15"/>
  <c r="F1511" i="15"/>
  <c r="F1528" i="15"/>
  <c r="F1531" i="15"/>
  <c r="F1554" i="15"/>
  <c r="F1688" i="15"/>
  <c r="F1612" i="15"/>
  <c r="F1800" i="15"/>
  <c r="F1809" i="15"/>
  <c r="F1858" i="15"/>
  <c r="F1868" i="15"/>
  <c r="F1901" i="15"/>
  <c r="F1902" i="15"/>
  <c r="F1904" i="15"/>
  <c r="F1940" i="15"/>
  <c r="F2051" i="15"/>
  <c r="F2058" i="15"/>
  <c r="F2119" i="15"/>
  <c r="F2121" i="15"/>
  <c r="F2144" i="15"/>
  <c r="F2175" i="15"/>
  <c r="F2197" i="15"/>
  <c r="F2244" i="15"/>
  <c r="F2255" i="15"/>
  <c r="F2273" i="15"/>
  <c r="F2334" i="15"/>
  <c r="F2371" i="15"/>
  <c r="F2396" i="15"/>
  <c r="F2400" i="15"/>
  <c r="F2402" i="15"/>
  <c r="F2414" i="15"/>
  <c r="F2423" i="15"/>
  <c r="F2483" i="15"/>
  <c r="F2494" i="15"/>
  <c r="F2502" i="15"/>
  <c r="F2575" i="15"/>
  <c r="F2612" i="15"/>
  <c r="F2617" i="15"/>
  <c r="F2682" i="15"/>
  <c r="F2685" i="15"/>
  <c r="F2751" i="15"/>
  <c r="F2763" i="15"/>
  <c r="F2765" i="15"/>
  <c r="F2816" i="15"/>
  <c r="F2829" i="15"/>
  <c r="F2832" i="15"/>
  <c r="F2839" i="15"/>
  <c r="F2861" i="15"/>
  <c r="F2934" i="15"/>
  <c r="F3005" i="15"/>
  <c r="F3006" i="15"/>
  <c r="F3007" i="15"/>
  <c r="F3035" i="15"/>
  <c r="F3043" i="15"/>
  <c r="F3083" i="15"/>
  <c r="F3165" i="15"/>
  <c r="F3166" i="15"/>
  <c r="F3168" i="15"/>
  <c r="F3198" i="15"/>
  <c r="F3229" i="15"/>
  <c r="F3231" i="15"/>
  <c r="F3253" i="15"/>
  <c r="F3345" i="15"/>
  <c r="F3359" i="15"/>
  <c r="F3415" i="15"/>
  <c r="F3481" i="15"/>
  <c r="F3492" i="15"/>
  <c r="F3523" i="15"/>
  <c r="F3576" i="15"/>
  <c r="F3623" i="15"/>
  <c r="F3660" i="15"/>
  <c r="F3674" i="15"/>
  <c r="F3694" i="15"/>
  <c r="F3781" i="15"/>
  <c r="F3852" i="15"/>
  <c r="F4006" i="15"/>
  <c r="F4050" i="15"/>
  <c r="F4075" i="15"/>
  <c r="F4114" i="15"/>
  <c r="F4313" i="15"/>
  <c r="F4425" i="15"/>
  <c r="F4444" i="15"/>
  <c r="F4482" i="15"/>
  <c r="F4485" i="15"/>
  <c r="F4535" i="15"/>
  <c r="F4684" i="15"/>
  <c r="F4686" i="15"/>
  <c r="F4687" i="15"/>
  <c r="F4696" i="15"/>
  <c r="F4700" i="15"/>
  <c r="F4722" i="15"/>
  <c r="F4732" i="15"/>
  <c r="F4770" i="15"/>
  <c r="F4771" i="15"/>
  <c r="F4836" i="15"/>
  <c r="F4846" i="15"/>
  <c r="F4855" i="15"/>
  <c r="F4887" i="15"/>
  <c r="F4923" i="15"/>
  <c r="F4927" i="15"/>
  <c r="F4971" i="15"/>
  <c r="F4975" i="15"/>
  <c r="F5088" i="15"/>
  <c r="F5095" i="15"/>
  <c r="F5101" i="15"/>
  <c r="F5102" i="15"/>
  <c r="F5104" i="15"/>
  <c r="F5256" i="15"/>
  <c r="F5315" i="15"/>
  <c r="F5330" i="15"/>
  <c r="F5317" i="15"/>
  <c r="F5336" i="15"/>
  <c r="F5339" i="15"/>
  <c r="F5419" i="15"/>
  <c r="F5458" i="15"/>
  <c r="F5468" i="15"/>
  <c r="F5475" i="15"/>
  <c r="F5506" i="15"/>
  <c r="F5559" i="15"/>
  <c r="F5560" i="15"/>
  <c r="F5669" i="15"/>
  <c r="F5808" i="15"/>
  <c r="F5824" i="15"/>
  <c r="F5846" i="15"/>
  <c r="F5849" i="15"/>
  <c r="F5879" i="15"/>
  <c r="F5902" i="15"/>
  <c r="F6127" i="15"/>
  <c r="F6250" i="15"/>
  <c r="F6254" i="15"/>
  <c r="F6364" i="15"/>
  <c r="F6542" i="15"/>
  <c r="F6603" i="15"/>
  <c r="F6616" i="15"/>
  <c r="F6648" i="15"/>
  <c r="F6669" i="15"/>
  <c r="F6696" i="15"/>
  <c r="F6697" i="15"/>
  <c r="F6844" i="15"/>
  <c r="F6859" i="15"/>
  <c r="F6881" i="15"/>
  <c r="F6891" i="15"/>
  <c r="F6894" i="15"/>
  <c r="F6929" i="15"/>
  <c r="F6931" i="15"/>
  <c r="F6959" i="15"/>
  <c r="F6985" i="15"/>
  <c r="F6994" i="15"/>
  <c r="F7026" i="15"/>
  <c r="F7053" i="15"/>
  <c r="F7065" i="15"/>
  <c r="F7090" i="15"/>
  <c r="F7190" i="15"/>
  <c r="F7195" i="15"/>
  <c r="F7199" i="15"/>
  <c r="F7208" i="15"/>
  <c r="F7304" i="15"/>
  <c r="F7313" i="15"/>
  <c r="F7317" i="15"/>
  <c r="F7383" i="15"/>
  <c r="F7402" i="15"/>
  <c r="F7442" i="15"/>
  <c r="F7443" i="15"/>
  <c r="F7471" i="15"/>
  <c r="F7507" i="15"/>
  <c r="F7521" i="15"/>
  <c r="F7532" i="15"/>
  <c r="F7575" i="15"/>
  <c r="F7615" i="15"/>
  <c r="F7616" i="15"/>
  <c r="F7643" i="15"/>
  <c r="F7666" i="15"/>
  <c r="F7696" i="15"/>
  <c r="F7716" i="15"/>
  <c r="F7730" i="15"/>
  <c r="F7731" i="15"/>
  <c r="F7736" i="15"/>
  <c r="F7738" i="15"/>
  <c r="F7838" i="15"/>
  <c r="F7840" i="15"/>
  <c r="F7911" i="15"/>
  <c r="F7913" i="15"/>
  <c r="F7941" i="15"/>
  <c r="F2399" i="15"/>
  <c r="F155" i="15"/>
  <c r="F2335" i="15"/>
  <c r="F3929" i="15"/>
  <c r="F6845" i="15"/>
  <c r="F6515" i="15"/>
  <c r="F7434" i="15"/>
  <c r="F27" i="15"/>
  <c r="F51" i="15"/>
  <c r="F68" i="15"/>
  <c r="F151" i="15"/>
  <c r="F244" i="15"/>
  <c r="F248" i="15"/>
  <c r="F369" i="15"/>
  <c r="F438" i="15"/>
  <c r="F472" i="15"/>
  <c r="F477" i="15"/>
  <c r="F515" i="15"/>
  <c r="F537" i="15"/>
  <c r="F568" i="15"/>
  <c r="F587" i="15"/>
  <c r="F649" i="15"/>
  <c r="F660" i="15"/>
  <c r="F661" i="15"/>
  <c r="F694" i="15"/>
  <c r="F703" i="15"/>
  <c r="F804" i="15"/>
  <c r="F831" i="15"/>
  <c r="F836" i="15"/>
  <c r="F863" i="15"/>
  <c r="F868" i="15"/>
  <c r="F870" i="15"/>
  <c r="F885" i="15"/>
  <c r="F888" i="15"/>
  <c r="F901" i="15"/>
  <c r="F907" i="15"/>
  <c r="F928" i="15"/>
  <c r="F1046" i="15"/>
  <c r="F1070" i="15"/>
  <c r="F1104" i="15"/>
  <c r="F1116" i="15"/>
  <c r="F1283" i="15"/>
  <c r="F1293" i="15"/>
  <c r="F1313" i="15"/>
  <c r="F1323" i="15"/>
  <c r="F1404" i="15"/>
  <c r="F1575" i="15"/>
  <c r="F1633" i="15"/>
  <c r="F1608" i="15"/>
  <c r="F1773" i="15"/>
  <c r="F1803" i="15"/>
  <c r="F1805" i="15"/>
  <c r="F1866" i="15"/>
  <c r="F1872" i="15"/>
  <c r="F1887" i="15"/>
  <c r="F1980" i="15"/>
  <c r="F2010" i="15"/>
  <c r="F2014" i="15"/>
  <c r="F2036" i="15"/>
  <c r="F2087" i="15"/>
  <c r="F2090" i="15"/>
  <c r="F2145" i="15"/>
  <c r="F2179" i="15"/>
  <c r="F2212" i="15"/>
  <c r="F2237" i="15"/>
  <c r="F2243" i="15"/>
  <c r="F2264" i="15"/>
  <c r="F2281" i="15"/>
  <c r="F2365" i="15"/>
  <c r="F2369" i="15"/>
  <c r="F2381" i="15"/>
  <c r="F2505" i="15"/>
  <c r="F2520" i="15"/>
  <c r="F2529" i="15"/>
  <c r="F2603" i="15"/>
  <c r="F2624" i="15"/>
  <c r="F2635" i="15"/>
  <c r="F2743" i="15"/>
  <c r="F2786" i="15"/>
  <c r="F2995" i="15"/>
  <c r="F3015" i="15"/>
  <c r="F3016" i="15"/>
  <c r="F3020" i="15"/>
  <c r="F3033" i="15"/>
  <c r="F3079" i="15"/>
  <c r="F3087" i="15"/>
  <c r="F3175" i="15"/>
  <c r="F3293" i="15"/>
  <c r="F3296" i="15"/>
  <c r="F3309" i="15"/>
  <c r="F3324" i="15"/>
  <c r="F3331" i="15"/>
  <c r="F3353" i="15"/>
  <c r="F3472" i="15"/>
  <c r="F3493" i="15"/>
  <c r="F3547" i="15"/>
  <c r="F3585" i="15"/>
  <c r="F3586" i="15"/>
  <c r="F3597" i="15"/>
  <c r="F3602" i="15"/>
  <c r="F3621" i="15"/>
  <c r="F3625" i="15"/>
  <c r="F3649" i="15"/>
  <c r="F3687" i="15"/>
  <c r="F3699" i="15"/>
  <c r="F3730" i="15"/>
  <c r="F3738" i="15"/>
  <c r="F3750" i="15"/>
  <c r="F3766" i="15"/>
  <c r="F3767" i="15"/>
  <c r="F3803" i="15"/>
  <c r="F3830" i="15"/>
  <c r="F3834" i="15"/>
  <c r="F3913" i="15"/>
  <c r="F4029" i="15"/>
  <c r="F4146" i="15"/>
  <c r="F4148" i="15"/>
  <c r="F4207" i="15"/>
  <c r="F4383" i="15"/>
  <c r="F4389" i="15"/>
  <c r="F4394" i="15"/>
  <c r="F4493" i="15"/>
  <c r="F4503" i="15"/>
  <c r="F4525" i="15"/>
  <c r="F4551" i="15"/>
  <c r="F4636" i="15"/>
  <c r="F4637" i="15"/>
  <c r="F4647" i="15"/>
  <c r="F4652" i="15"/>
  <c r="F4690" i="15"/>
  <c r="F4699" i="15"/>
  <c r="F4760" i="15"/>
  <c r="F4761" i="15"/>
  <c r="F4781" i="15"/>
  <c r="F4785" i="15"/>
  <c r="F4820" i="15"/>
  <c r="F4825" i="15"/>
  <c r="F4844" i="15"/>
  <c r="F4845" i="15"/>
  <c r="F4862" i="15"/>
  <c r="F4909" i="15"/>
  <c r="F4930" i="15"/>
  <c r="F4933" i="15"/>
  <c r="F4957" i="15"/>
  <c r="F6247" i="15"/>
  <c r="F5016" i="15"/>
  <c r="F5017" i="15"/>
  <c r="F5067" i="15"/>
  <c r="F5073" i="15"/>
  <c r="F5203" i="15"/>
  <c r="F5260" i="15"/>
  <c r="F5281" i="15"/>
  <c r="F5294" i="15"/>
  <c r="F5297" i="15"/>
  <c r="F5308" i="15"/>
  <c r="F5332" i="15"/>
  <c r="F5340" i="15"/>
  <c r="F5411" i="15"/>
  <c r="F5425" i="15"/>
  <c r="F5473" i="15"/>
  <c r="F5479" i="15"/>
  <c r="F5496" i="15"/>
  <c r="F5497" i="15"/>
  <c r="F5501" i="15"/>
  <c r="F5538" i="15"/>
  <c r="F5600" i="15"/>
  <c r="F5615" i="15"/>
  <c r="F5750" i="15"/>
  <c r="F5796" i="15"/>
  <c r="F5801" i="15"/>
  <c r="F5833" i="15"/>
  <c r="F5890" i="15"/>
  <c r="F5912" i="15"/>
  <c r="F5929" i="15"/>
  <c r="F5964" i="15"/>
  <c r="F5979" i="15"/>
  <c r="F6075" i="15"/>
  <c r="F6096" i="15"/>
  <c r="F6345" i="15"/>
  <c r="F6538" i="15"/>
  <c r="F6577" i="15"/>
  <c r="F6661" i="15"/>
  <c r="F6680" i="15"/>
  <c r="F6699" i="15"/>
  <c r="F6807" i="15"/>
  <c r="F6823" i="15"/>
  <c r="F6860" i="15"/>
  <c r="F6997" i="15"/>
  <c r="F7054" i="15"/>
  <c r="F7070" i="15"/>
  <c r="F7129" i="15"/>
  <c r="F7163" i="15"/>
  <c r="F7247" i="15"/>
  <c r="F7271" i="15"/>
  <c r="F7294" i="15"/>
  <c r="F7298" i="15"/>
  <c r="F7319" i="15"/>
  <c r="F7395" i="15"/>
  <c r="F7510" i="15"/>
  <c r="F7539" i="15"/>
  <c r="F7630" i="15"/>
  <c r="F7631" i="15"/>
  <c r="F7657" i="15"/>
  <c r="F7661" i="15"/>
  <c r="F7725" i="15"/>
  <c r="F7760" i="15"/>
  <c r="F7807" i="15"/>
  <c r="F7850" i="15"/>
  <c r="F7853" i="15"/>
  <c r="F7880" i="15"/>
  <c r="F7944" i="15"/>
  <c r="F5078" i="15"/>
  <c r="F96" i="15"/>
  <c r="F111" i="15"/>
  <c r="F135" i="15"/>
  <c r="F138" i="15"/>
  <c r="F320" i="15"/>
  <c r="F449" i="15"/>
  <c r="F458" i="15"/>
  <c r="F519" i="15"/>
  <c r="F559" i="15"/>
  <c r="F576" i="15"/>
  <c r="F581" i="15"/>
  <c r="F599" i="15"/>
  <c r="F643" i="15"/>
  <c r="F783" i="15"/>
  <c r="F802" i="15"/>
  <c r="F828" i="15"/>
  <c r="F808" i="15"/>
  <c r="F835" i="15"/>
  <c r="F857" i="15"/>
  <c r="F883" i="15"/>
  <c r="F897" i="15"/>
  <c r="F909" i="15"/>
  <c r="F940" i="15"/>
  <c r="F1114" i="15"/>
  <c r="F1208" i="15"/>
  <c r="F1223" i="15"/>
  <c r="F1232" i="15"/>
  <c r="F1242" i="15"/>
  <c r="F1344" i="15"/>
  <c r="F1496" i="15"/>
  <c r="F1509" i="15"/>
  <c r="F1517" i="15"/>
  <c r="F1537" i="15"/>
  <c r="F1564" i="15"/>
  <c r="F1572" i="15"/>
  <c r="F1574" i="15"/>
  <c r="F1679" i="15"/>
  <c r="F1696" i="15"/>
  <c r="F1718" i="15"/>
  <c r="F1832" i="15"/>
  <c r="F1870" i="15"/>
  <c r="F1921" i="15"/>
  <c r="F1941" i="15"/>
  <c r="F1942" i="15"/>
  <c r="F1973" i="15"/>
  <c r="F1982" i="15"/>
  <c r="F2052" i="15"/>
  <c r="F2086" i="15"/>
  <c r="F2088" i="15"/>
  <c r="F2184" i="15"/>
  <c r="F2290" i="15"/>
  <c r="F2307" i="15"/>
  <c r="F2309" i="15"/>
  <c r="F2380" i="15"/>
  <c r="F2395" i="15"/>
  <c r="F2415" i="15"/>
  <c r="F2477" i="15"/>
  <c r="F2572" i="15"/>
  <c r="F2725" i="15"/>
  <c r="F2757" i="15"/>
  <c r="F2864" i="15"/>
  <c r="F2899" i="15"/>
  <c r="F2980" i="15"/>
  <c r="F2996" i="15"/>
  <c r="F3003" i="15"/>
  <c r="F3021" i="15"/>
  <c r="F3065" i="15"/>
  <c r="F3132" i="15"/>
  <c r="F3141" i="15"/>
  <c r="F3145" i="15"/>
  <c r="F3201" i="15"/>
  <c r="F3233" i="15"/>
  <c r="F3317" i="15"/>
  <c r="F3427" i="15"/>
  <c r="F3429" i="15"/>
  <c r="F3439" i="15"/>
  <c r="F3549" i="15"/>
  <c r="F3554" i="15"/>
  <c r="F3593" i="15"/>
  <c r="F3652" i="15"/>
  <c r="F3702" i="15"/>
  <c r="F3809" i="15"/>
  <c r="F3862" i="15"/>
  <c r="F3924" i="15"/>
  <c r="F3960" i="15"/>
  <c r="F3995" i="15"/>
  <c r="F3997" i="15"/>
  <c r="F4001" i="15"/>
  <c r="F4044" i="15"/>
  <c r="F4185" i="15"/>
  <c r="F4229" i="15"/>
  <c r="F4239" i="15"/>
  <c r="F4364" i="15"/>
  <c r="F4369" i="15"/>
  <c r="F4385" i="15"/>
  <c r="F4409" i="15"/>
  <c r="F4445" i="15"/>
  <c r="F4456" i="15"/>
  <c r="F4556" i="15"/>
  <c r="F4663" i="15"/>
  <c r="F4671" i="15"/>
  <c r="F4800" i="15"/>
  <c r="F4869" i="15"/>
  <c r="F4894" i="15"/>
  <c r="F4921" i="15"/>
  <c r="F4954" i="15"/>
  <c r="F5118" i="15"/>
  <c r="F5145" i="15"/>
  <c r="F5146" i="15"/>
  <c r="F5157" i="15"/>
  <c r="F5174" i="15"/>
  <c r="F5211" i="15"/>
  <c r="F5314" i="15"/>
  <c r="F5359" i="15"/>
  <c r="F5579" i="15"/>
  <c r="F5588" i="15"/>
  <c r="F5609" i="15"/>
  <c r="F5677" i="15"/>
  <c r="F5703" i="15"/>
  <c r="F5706" i="15"/>
  <c r="F5717" i="15"/>
  <c r="F5737" i="15"/>
  <c r="F5807" i="15"/>
  <c r="F5818" i="15"/>
  <c r="F5834" i="15"/>
  <c r="F5859" i="15"/>
  <c r="F5901" i="15"/>
  <c r="F5919" i="15"/>
  <c r="F6046" i="15"/>
  <c r="F6057" i="15"/>
  <c r="F6092" i="15"/>
  <c r="F6111" i="15"/>
  <c r="F6207" i="15"/>
  <c r="F6359" i="15"/>
  <c r="F6370" i="15"/>
  <c r="F6382" i="15"/>
  <c r="F6436" i="15"/>
  <c r="F6391" i="15"/>
  <c r="F6399" i="15"/>
  <c r="F6463" i="15"/>
  <c r="F6347" i="15"/>
  <c r="F6550" i="15"/>
  <c r="F6588" i="15"/>
  <c r="F6671" i="15"/>
  <c r="F6790" i="15"/>
  <c r="F6813" i="15"/>
  <c r="F6854" i="15"/>
  <c r="F6912" i="15"/>
  <c r="F6971" i="15"/>
  <c r="F6987" i="15"/>
  <c r="F7185" i="15"/>
  <c r="F7189" i="15"/>
  <c r="F7194" i="15"/>
  <c r="F7196" i="15"/>
  <c r="F7204" i="15"/>
  <c r="F7223" i="15"/>
  <c r="F7234" i="15"/>
  <c r="F7270" i="15"/>
  <c r="F7351" i="15"/>
  <c r="F7356" i="15"/>
  <c r="F7361" i="15"/>
  <c r="F7436" i="15"/>
  <c r="F7458" i="15"/>
  <c r="F7487" i="15"/>
  <c r="F7489" i="15"/>
  <c r="F7537" i="15"/>
  <c r="F7562" i="15"/>
  <c r="F7582" i="15"/>
  <c r="F7584" i="15"/>
  <c r="F7638" i="15"/>
  <c r="F7640" i="15"/>
  <c r="F7689" i="15"/>
  <c r="F7699" i="15"/>
  <c r="F7724" i="15"/>
  <c r="F7790" i="15"/>
  <c r="F7806" i="15"/>
  <c r="F7859" i="15"/>
  <c r="F7884" i="15"/>
  <c r="F7891" i="15"/>
  <c r="F7915" i="15"/>
  <c r="F7916" i="15"/>
  <c r="F7921" i="15"/>
  <c r="F7922" i="15"/>
  <c r="F7925" i="15"/>
  <c r="F7926" i="15"/>
  <c r="F7938" i="15"/>
  <c r="F2336" i="15"/>
  <c r="F2372" i="15"/>
  <c r="F29" i="15"/>
  <c r="F65" i="15"/>
  <c r="F253" i="15"/>
  <c r="F435" i="15"/>
  <c r="F468" i="15"/>
  <c r="F769" i="15"/>
  <c r="F780" i="15"/>
  <c r="F1020" i="15"/>
  <c r="F1106" i="15"/>
  <c r="F1139" i="15"/>
  <c r="F1148" i="15"/>
  <c r="F1275" i="15"/>
  <c r="F1295" i="15"/>
  <c r="F1296" i="15"/>
  <c r="F1302" i="15"/>
  <c r="F1448" i="15"/>
  <c r="F1452" i="15"/>
  <c r="F1462" i="15"/>
  <c r="F1463" i="15"/>
  <c r="F1466" i="15"/>
  <c r="F1473" i="15"/>
  <c r="F1475" i="15"/>
  <c r="F1638" i="15"/>
  <c r="F1600" i="15"/>
  <c r="F1674" i="15"/>
  <c r="F1764" i="15"/>
  <c r="F1771" i="15"/>
  <c r="F1882" i="15"/>
  <c r="F2050" i="15"/>
  <c r="F2082" i="15"/>
  <c r="F2098" i="15"/>
  <c r="F2363" i="15"/>
  <c r="F2364" i="15"/>
  <c r="F2424" i="15"/>
  <c r="F2425" i="15"/>
  <c r="F2431" i="15"/>
  <c r="F2432" i="15"/>
  <c r="F2455" i="15"/>
  <c r="F2469" i="15"/>
  <c r="F2525" i="15"/>
  <c r="F2579" i="15"/>
  <c r="F2586" i="15"/>
  <c r="F2741" i="15"/>
  <c r="F2850" i="15"/>
  <c r="F2947" i="15"/>
  <c r="F2951" i="15"/>
  <c r="F3054" i="15"/>
  <c r="F3073" i="15"/>
  <c r="F3147" i="15"/>
  <c r="F3232" i="15"/>
  <c r="F3252" i="15"/>
  <c r="F3294" i="15"/>
  <c r="F3346" i="15"/>
  <c r="F3367" i="15"/>
  <c r="F3693" i="15"/>
  <c r="F3733" i="15"/>
  <c r="F3849" i="15"/>
  <c r="F4202" i="15"/>
  <c r="F4396" i="15"/>
  <c r="F4460" i="15"/>
  <c r="F4467" i="15"/>
  <c r="F4650" i="15"/>
  <c r="F4683" i="15"/>
  <c r="F4789" i="15"/>
  <c r="F4826" i="15"/>
  <c r="F4858" i="15"/>
  <c r="F4896" i="15"/>
  <c r="F5014" i="15"/>
  <c r="F5025" i="15"/>
  <c r="F5043" i="15"/>
  <c r="F5071" i="15"/>
  <c r="F5084" i="15"/>
  <c r="F5117" i="15"/>
  <c r="F5152" i="15"/>
  <c r="F5158" i="15"/>
  <c r="F5212" i="15"/>
  <c r="F5406" i="15"/>
  <c r="F5534" i="15"/>
  <c r="F5632" i="15"/>
  <c r="F5659" i="15"/>
  <c r="F5660" i="15"/>
  <c r="F5661" i="15"/>
  <c r="F5680" i="15"/>
  <c r="F5693" i="15"/>
  <c r="F5705" i="15"/>
  <c r="F5821" i="15"/>
  <c r="F5988" i="15"/>
  <c r="F6012" i="15"/>
  <c r="F6061" i="15"/>
  <c r="F6132" i="15"/>
  <c r="F6197" i="15"/>
  <c r="F6596" i="15"/>
  <c r="F6597" i="15"/>
  <c r="F6695" i="15"/>
  <c r="F6745" i="15"/>
  <c r="F6828" i="15"/>
  <c r="F6856" i="15"/>
  <c r="F6872" i="15"/>
  <c r="F6887" i="15"/>
  <c r="F6921" i="15"/>
  <c r="F6924" i="15"/>
  <c r="F6928" i="15"/>
  <c r="F6943" i="15"/>
  <c r="F7124" i="15"/>
  <c r="F7174" i="15"/>
  <c r="F7177" i="15"/>
  <c r="F7198" i="15"/>
  <c r="F7230" i="15"/>
  <c r="F7305" i="15"/>
  <c r="F7336" i="15"/>
  <c r="F7429" i="15"/>
  <c r="F7431" i="15"/>
  <c r="F7651" i="15"/>
  <c r="F7889" i="15"/>
  <c r="F7899" i="15"/>
  <c r="F30" i="15"/>
  <c r="F385" i="15"/>
  <c r="F474" i="15"/>
  <c r="F697" i="15"/>
  <c r="F818" i="15"/>
  <c r="F877" i="15"/>
  <c r="F1243" i="15"/>
  <c r="F1346" i="15"/>
  <c r="F1476" i="15"/>
  <c r="F1480" i="15"/>
  <c r="F1482" i="15"/>
  <c r="F1626" i="15"/>
  <c r="F1584" i="15"/>
  <c r="F1603" i="15"/>
  <c r="F1706" i="15"/>
  <c r="F1785" i="15"/>
  <c r="F1863" i="15"/>
  <c r="F1936" i="15"/>
  <c r="F2269" i="15"/>
  <c r="F2488" i="15"/>
  <c r="F2574" i="15"/>
  <c r="F3041" i="15"/>
  <c r="F3047" i="15"/>
  <c r="F3143" i="15"/>
  <c r="F3155" i="15"/>
  <c r="F3287" i="15"/>
  <c r="F3716" i="15"/>
  <c r="F3778" i="15"/>
  <c r="F3798" i="15"/>
  <c r="F3819" i="15"/>
  <c r="F3831" i="15"/>
  <c r="F3930" i="15"/>
  <c r="F4067" i="15"/>
  <c r="F4412" i="15"/>
  <c r="F4479" i="15"/>
  <c r="F4790" i="15"/>
  <c r="F4974" i="15"/>
  <c r="F5208" i="15"/>
  <c r="F5242" i="15"/>
  <c r="F5295" i="15"/>
  <c r="F5335" i="15"/>
  <c r="F5370" i="15"/>
  <c r="F5533" i="15"/>
  <c r="F5539" i="15"/>
  <c r="F5589" i="15"/>
  <c r="F5681" i="15"/>
  <c r="F5800" i="15"/>
  <c r="F5847" i="15"/>
  <c r="F5894" i="15"/>
  <c r="F5930" i="15"/>
  <c r="F6018" i="15"/>
  <c r="F6098" i="15"/>
  <c r="F6112" i="15"/>
  <c r="F6128" i="15"/>
  <c r="F6196" i="15"/>
  <c r="F6618" i="15"/>
  <c r="F6700" i="15"/>
  <c r="F6723" i="15"/>
  <c r="F6838" i="15"/>
  <c r="F7008" i="15"/>
  <c r="F7013" i="15"/>
  <c r="F7665" i="15"/>
  <c r="F7837" i="15"/>
  <c r="F7895" i="15"/>
  <c r="F816" i="15"/>
  <c r="F800" i="15"/>
  <c r="F4" i="15"/>
  <c r="F91" i="15"/>
  <c r="F254" i="15"/>
  <c r="F490" i="15"/>
  <c r="F554" i="15"/>
  <c r="F556" i="15"/>
  <c r="F557" i="15"/>
  <c r="F603" i="15"/>
  <c r="F856" i="15"/>
  <c r="F934" i="15"/>
  <c r="F983" i="15"/>
  <c r="F1072" i="15"/>
  <c r="F1091" i="15"/>
  <c r="F1363" i="15"/>
  <c r="F1503" i="15"/>
  <c r="F1508" i="15"/>
  <c r="F1545" i="15"/>
  <c r="F1557" i="15"/>
  <c r="F1701" i="15"/>
  <c r="F1953" i="15"/>
  <c r="F1993" i="15"/>
  <c r="F2139" i="15"/>
  <c r="F2200" i="15"/>
  <c r="F2204" i="15"/>
  <c r="F2370" i="15"/>
  <c r="F2398" i="15"/>
  <c r="F2417" i="15"/>
  <c r="F2426" i="15"/>
  <c r="F2428" i="15"/>
  <c r="F2527" i="15"/>
  <c r="F2557" i="15"/>
  <c r="F2570" i="15"/>
  <c r="F2607" i="15"/>
  <c r="F2631" i="15"/>
  <c r="F2636" i="15"/>
  <c r="F2973" i="15"/>
  <c r="F3013" i="15"/>
  <c r="F3022" i="15"/>
  <c r="F3302" i="15"/>
  <c r="F3313" i="15"/>
  <c r="F3479" i="15"/>
  <c r="F3535" i="15"/>
  <c r="F3589" i="15"/>
  <c r="F3744" i="15"/>
  <c r="F3763" i="15"/>
  <c r="F3818" i="15"/>
  <c r="F3968" i="15"/>
  <c r="F4053" i="15"/>
  <c r="F4065" i="15"/>
  <c r="F4091" i="15"/>
  <c r="F4208" i="15"/>
  <c r="F4376" i="15"/>
  <c r="F4386" i="15"/>
  <c r="F4458" i="15"/>
  <c r="F4553" i="15"/>
  <c r="F4655" i="15"/>
  <c r="F4667" i="15"/>
  <c r="F4669" i="15"/>
  <c r="F4675" i="15"/>
  <c r="F4773" i="15"/>
  <c r="F4822" i="15"/>
  <c r="F4841" i="15"/>
  <c r="F4916" i="15"/>
  <c r="F4938" i="15"/>
  <c r="F5005" i="15"/>
  <c r="F5027" i="15"/>
  <c r="F5463" i="15"/>
  <c r="F5484" i="15"/>
  <c r="F5702" i="15"/>
  <c r="F5803" i="15"/>
  <c r="F6402" i="15"/>
  <c r="F6809" i="15"/>
  <c r="F6810" i="15"/>
  <c r="F6991" i="15"/>
  <c r="F6993" i="15"/>
  <c r="F7014" i="15"/>
  <c r="F7473" i="15"/>
  <c r="F7516" i="15"/>
  <c r="F7555" i="15"/>
  <c r="F7594" i="15"/>
  <c r="F7614" i="15"/>
  <c r="F7695" i="15"/>
  <c r="F7617" i="15"/>
  <c r="F3389" i="15"/>
  <c r="F7535" i="15"/>
  <c r="F3" i="15"/>
  <c r="F657" i="15"/>
  <c r="F734" i="15"/>
  <c r="F789" i="15"/>
  <c r="F805" i="15"/>
  <c r="F896" i="15"/>
  <c r="F1464" i="15"/>
  <c r="F1474" i="15"/>
  <c r="F1481" i="15"/>
  <c r="F1521" i="15"/>
  <c r="F1522" i="15"/>
  <c r="F1726" i="15"/>
  <c r="F1780" i="15"/>
  <c r="F1802" i="15"/>
  <c r="F1856" i="15"/>
  <c r="F1986" i="15"/>
  <c r="F2187" i="15"/>
  <c r="F2260" i="15"/>
  <c r="F2341" i="15"/>
  <c r="F2345" i="15"/>
  <c r="F2346" i="15"/>
  <c r="F2366" i="15"/>
  <c r="F2436" i="15"/>
  <c r="F2806" i="15"/>
  <c r="F2975" i="15"/>
  <c r="F3182" i="15"/>
  <c r="F3269" i="15"/>
  <c r="F3567" i="15"/>
  <c r="F3582" i="15"/>
  <c r="F3583" i="15"/>
  <c r="F3678" i="15"/>
  <c r="F3729" i="15"/>
  <c r="F3739" i="15"/>
  <c r="F3859" i="15"/>
  <c r="F3893" i="15"/>
  <c r="F3943" i="15"/>
  <c r="F3981" i="15"/>
  <c r="F4188" i="15"/>
  <c r="F4491" i="15"/>
  <c r="F4724" i="15"/>
  <c r="F4779" i="15"/>
  <c r="F4782" i="15"/>
  <c r="F5154" i="15"/>
  <c r="F5969" i="15"/>
  <c r="F6084" i="15"/>
  <c r="F6205" i="15"/>
  <c r="F6297" i="15"/>
  <c r="F6462" i="15"/>
  <c r="F6508" i="15"/>
  <c r="F6642" i="15"/>
  <c r="F6685" i="15"/>
  <c r="F6846" i="15"/>
  <c r="F6871" i="15"/>
  <c r="F7049" i="15"/>
  <c r="F7095" i="15"/>
  <c r="F7373" i="15"/>
  <c r="F7463" i="15"/>
  <c r="F7794" i="15"/>
  <c r="F7919" i="15"/>
  <c r="F1649" i="15"/>
  <c r="F72" i="15"/>
  <c r="F78" i="15"/>
  <c r="F126" i="15"/>
  <c r="F311" i="15"/>
  <c r="F544" i="15"/>
  <c r="F614" i="15"/>
  <c r="F651" i="15"/>
  <c r="F663" i="15"/>
  <c r="F685" i="15"/>
  <c r="F873" i="15"/>
  <c r="F929" i="15"/>
  <c r="F947" i="15"/>
  <c r="F991" i="15"/>
  <c r="F1151" i="15"/>
  <c r="F1337" i="15"/>
  <c r="F1391" i="15"/>
  <c r="F1857" i="15"/>
  <c r="F1945" i="15"/>
  <c r="F1996" i="15"/>
  <c r="F2191" i="15"/>
  <c r="F2285" i="15"/>
  <c r="F2349" i="15"/>
  <c r="F2530" i="15"/>
  <c r="F3133" i="15"/>
  <c r="F3476" i="15"/>
  <c r="F3513" i="15"/>
  <c r="F3542" i="15"/>
  <c r="F3559" i="15"/>
  <c r="F3686" i="15"/>
  <c r="F3923" i="15"/>
  <c r="F3993" i="15"/>
  <c r="F4052" i="15"/>
  <c r="F4411" i="15"/>
  <c r="F4488" i="15"/>
  <c r="F4599" i="15"/>
  <c r="F4730" i="15"/>
  <c r="F5601" i="15"/>
  <c r="F5843" i="15"/>
  <c r="F6693" i="15"/>
  <c r="F6764" i="15"/>
  <c r="F6899" i="15"/>
  <c r="F6995" i="15"/>
  <c r="F7345" i="15"/>
  <c r="F7409" i="15"/>
  <c r="F7553" i="15"/>
  <c r="F7572" i="15"/>
  <c r="F7576" i="15"/>
  <c r="F7608" i="15"/>
  <c r="F7823" i="15"/>
  <c r="F7841" i="15"/>
  <c r="F1005" i="15"/>
  <c r="F1289" i="15"/>
  <c r="F2338" i="15"/>
  <c r="F3496" i="15"/>
  <c r="F5836" i="15"/>
  <c r="F142" i="15"/>
  <c r="F242" i="15"/>
  <c r="F258" i="15"/>
  <c r="F279" i="15"/>
  <c r="F416" i="15"/>
  <c r="F447" i="15"/>
  <c r="F520" i="15"/>
  <c r="F752" i="15"/>
  <c r="F882" i="15"/>
  <c r="F900" i="15"/>
  <c r="F910" i="15"/>
  <c r="F942" i="15"/>
  <c r="F955" i="15"/>
  <c r="F1045" i="15"/>
  <c r="F1073" i="15"/>
  <c r="F1166" i="15"/>
  <c r="F1170" i="15"/>
  <c r="F1628" i="15"/>
  <c r="F1751" i="15"/>
  <c r="F1950" i="15"/>
  <c r="F2042" i="15"/>
  <c r="F2061" i="15"/>
  <c r="F2339" i="15"/>
  <c r="F2357" i="15"/>
  <c r="F2375" i="15"/>
  <c r="F2379" i="15"/>
  <c r="F2484" i="15"/>
  <c r="F2546" i="15"/>
  <c r="F2604" i="15"/>
  <c r="F2676" i="15"/>
  <c r="F2739" i="15"/>
  <c r="F2863" i="15"/>
  <c r="F2937" i="15"/>
  <c r="F2968" i="15"/>
  <c r="F3019" i="15"/>
  <c r="F3139" i="15"/>
  <c r="F3395" i="15"/>
  <c r="F3406" i="15"/>
  <c r="F3412" i="15"/>
  <c r="F3413" i="15"/>
  <c r="F3424" i="15"/>
  <c r="F3443" i="15"/>
  <c r="F3459" i="15"/>
  <c r="F3671" i="15"/>
  <c r="F3721" i="15"/>
  <c r="F3747" i="15"/>
  <c r="F3811" i="15"/>
  <c r="F3828" i="15"/>
  <c r="F3847" i="15"/>
  <c r="F3957" i="15"/>
  <c r="F3967" i="15"/>
  <c r="F4144" i="15"/>
  <c r="F4163" i="15"/>
  <c r="F4464" i="15"/>
  <c r="F4512" i="15"/>
  <c r="F4524" i="15"/>
  <c r="F4528" i="15"/>
  <c r="F4598" i="15"/>
  <c r="F4600" i="15"/>
  <c r="F4707" i="15"/>
  <c r="F4751" i="15"/>
  <c r="F4910" i="15"/>
  <c r="F4994" i="15"/>
  <c r="F5222" i="15"/>
  <c r="F5310" i="15"/>
  <c r="F5394" i="15"/>
  <c r="F5443" i="15"/>
  <c r="F5457" i="15"/>
  <c r="F5498" i="15"/>
  <c r="F5545" i="15"/>
  <c r="F5569" i="15"/>
  <c r="F5603" i="15"/>
  <c r="F5637" i="15"/>
  <c r="F5646" i="15"/>
  <c r="F5795" i="15"/>
  <c r="F5980" i="15"/>
  <c r="F6031" i="15"/>
  <c r="F6091" i="15"/>
  <c r="F6163" i="15"/>
  <c r="F6170" i="15"/>
  <c r="F6201" i="15"/>
  <c r="F6202" i="15"/>
  <c r="F6245" i="15"/>
  <c r="F6372" i="15"/>
  <c r="F6536" i="15"/>
  <c r="F6609" i="15"/>
  <c r="F6664" i="15"/>
  <c r="F6667" i="15"/>
  <c r="F6676" i="15"/>
  <c r="F6741" i="15"/>
  <c r="F6781" i="15"/>
  <c r="F6815" i="15"/>
  <c r="F6956" i="15"/>
  <c r="F7078" i="15"/>
  <c r="F7081" i="15"/>
  <c r="F7084" i="15"/>
  <c r="F7114" i="15"/>
  <c r="F7134" i="15"/>
  <c r="F7136" i="15"/>
  <c r="F7352" i="15"/>
  <c r="F7363" i="15"/>
  <c r="F7392" i="15"/>
  <c r="F7422" i="15"/>
  <c r="F7448" i="15"/>
  <c r="F7437" i="15"/>
  <c r="F7481" i="15"/>
  <c r="F7485" i="15"/>
  <c r="F7540" i="15"/>
  <c r="F7560" i="15"/>
  <c r="F7607" i="15"/>
  <c r="F7758" i="15"/>
  <c r="F7786" i="15"/>
  <c r="F7851" i="15"/>
  <c r="F7587" i="15"/>
  <c r="F3387" i="15"/>
  <c r="F6677" i="15"/>
  <c r="F93" i="15"/>
  <c r="F124" i="15"/>
  <c r="F141" i="15"/>
  <c r="F232" i="15"/>
  <c r="F307" i="15"/>
  <c r="F428" i="15"/>
  <c r="F562" i="15"/>
  <c r="F588" i="15"/>
  <c r="F666" i="15"/>
  <c r="F695" i="15"/>
  <c r="F720" i="15"/>
  <c r="F732" i="15"/>
  <c r="F766" i="15"/>
  <c r="F812" i="15"/>
  <c r="F904" i="15"/>
  <c r="F908" i="15"/>
  <c r="F913" i="15"/>
  <c r="F1029" i="15"/>
  <c r="F1042" i="15"/>
  <c r="F1065" i="15"/>
  <c r="F1076" i="15"/>
  <c r="F1079" i="15"/>
  <c r="F1090" i="15"/>
  <c r="F1162" i="15"/>
  <c r="F1176" i="15"/>
  <c r="F1211" i="15"/>
  <c r="F1216" i="15"/>
  <c r="F1312" i="15"/>
  <c r="F1332" i="15"/>
  <c r="F1379" i="15"/>
  <c r="F1433" i="15"/>
  <c r="F1582" i="15"/>
  <c r="F1641" i="15"/>
  <c r="F1705" i="15"/>
  <c r="F1704" i="15"/>
  <c r="F1723" i="15"/>
  <c r="F1839" i="15"/>
  <c r="F1845" i="15"/>
  <c r="F1854" i="15"/>
  <c r="F1855" i="15"/>
  <c r="F1860" i="15"/>
  <c r="F2095" i="15"/>
  <c r="F2106" i="15"/>
  <c r="F2118" i="15"/>
  <c r="F2141" i="15"/>
  <c r="F2171" i="15"/>
  <c r="F2174" i="15"/>
  <c r="F2270" i="15"/>
  <c r="F2457" i="15"/>
  <c r="F2500" i="15"/>
  <c r="F2503" i="15"/>
  <c r="F2523" i="15"/>
  <c r="F2583" i="15"/>
  <c r="F2587" i="15"/>
  <c r="F2652" i="15"/>
  <c r="F2662" i="15"/>
  <c r="F2733" i="15"/>
  <c r="F2740" i="15"/>
  <c r="F2800" i="15"/>
  <c r="F2809" i="15"/>
  <c r="F2854" i="15"/>
  <c r="F2902" i="15"/>
  <c r="F3024" i="15"/>
  <c r="F3120" i="15"/>
  <c r="F3135" i="15"/>
  <c r="F3221" i="15"/>
  <c r="F3303" i="15"/>
  <c r="F3332" i="15"/>
  <c r="F3468" i="15"/>
  <c r="F3474" i="15"/>
  <c r="F3526" i="15"/>
  <c r="F3564" i="15"/>
  <c r="F3594" i="15"/>
  <c r="F3664" i="15"/>
  <c r="F3737" i="15"/>
  <c r="F3751" i="15"/>
  <c r="F3900" i="15"/>
  <c r="F3919" i="15"/>
  <c r="F3994" i="15"/>
  <c r="F4002" i="15"/>
  <c r="F4004" i="15"/>
  <c r="F4007" i="15"/>
  <c r="F4064" i="15"/>
  <c r="F4094" i="15"/>
  <c r="F4433" i="15"/>
  <c r="F4511" i="15"/>
  <c r="F4526" i="15"/>
  <c r="F4579" i="15"/>
  <c r="F4587" i="15"/>
  <c r="F4603" i="15"/>
  <c r="F4776" i="15"/>
  <c r="F4783" i="15"/>
  <c r="F4889" i="15"/>
  <c r="F4895" i="15"/>
  <c r="F5853" i="15"/>
  <c r="F4976" i="15"/>
  <c r="F4981" i="15"/>
  <c r="F4982" i="15"/>
  <c r="F5001" i="15"/>
  <c r="F5160" i="15"/>
  <c r="F5182" i="15"/>
  <c r="F5288" i="15"/>
  <c r="F5456" i="15"/>
  <c r="F5540" i="15"/>
  <c r="F5613" i="15"/>
  <c r="F5668" i="15"/>
  <c r="F5819" i="15"/>
  <c r="F5827" i="15"/>
  <c r="F5835" i="15"/>
  <c r="F5838" i="15"/>
  <c r="F5854" i="15"/>
  <c r="F5896" i="15"/>
  <c r="F5900" i="15"/>
  <c r="F5916" i="15"/>
  <c r="F5920" i="15"/>
  <c r="F5939" i="15"/>
  <c r="F6004" i="15"/>
  <c r="F6225" i="15"/>
  <c r="F6520" i="15"/>
  <c r="F6524" i="15"/>
  <c r="F6544" i="15"/>
  <c r="F6637" i="15"/>
  <c r="F6653" i="15"/>
  <c r="F6767" i="15"/>
  <c r="F6864" i="15"/>
  <c r="F6892" i="15"/>
  <c r="F6915" i="15"/>
  <c r="F6935" i="15"/>
  <c r="F6936" i="15"/>
  <c r="F6957" i="15"/>
  <c r="F6969" i="15"/>
  <c r="F6976" i="15"/>
  <c r="F7067" i="15"/>
  <c r="F7068" i="15"/>
  <c r="F7071" i="15"/>
  <c r="F7072" i="15"/>
  <c r="F7092" i="15"/>
  <c r="F7111" i="15"/>
  <c r="F7113" i="15"/>
  <c r="F7132" i="15"/>
  <c r="F7155" i="15"/>
  <c r="F7164" i="15"/>
  <c r="F7254" i="15"/>
  <c r="F7296" i="15"/>
  <c r="F7466" i="15"/>
  <c r="F7478" i="15"/>
  <c r="F7554" i="15"/>
  <c r="F7623" i="15"/>
  <c r="F7710" i="15"/>
  <c r="F7742" i="15"/>
  <c r="F7887" i="15"/>
  <c r="F7909" i="15"/>
  <c r="F7932" i="15"/>
  <c r="F2259" i="15"/>
  <c r="F3480" i="15"/>
  <c r="F5454" i="15"/>
  <c r="F6171" i="15"/>
  <c r="F7447" i="15"/>
  <c r="F2540" i="15"/>
  <c r="F5147" i="15"/>
  <c r="F187" i="15"/>
  <c r="F204" i="15"/>
  <c r="F220" i="15"/>
  <c r="F796" i="15"/>
  <c r="F799" i="15"/>
  <c r="F1605" i="15"/>
  <c r="F1899" i="15"/>
  <c r="F2296" i="15"/>
  <c r="F3696" i="15"/>
  <c r="F5361" i="15"/>
  <c r="F5485" i="15"/>
  <c r="F6659" i="15"/>
  <c r="F7278" i="15"/>
  <c r="F7498" i="15"/>
  <c r="F7832" i="15"/>
  <c r="F6674" i="15"/>
  <c r="F52" i="15"/>
  <c r="F112" i="15"/>
  <c r="F247" i="15"/>
  <c r="F309" i="15"/>
  <c r="F448" i="15"/>
  <c r="F528" i="15"/>
  <c r="F595" i="15"/>
  <c r="F676" i="15"/>
  <c r="F764" i="15"/>
  <c r="F848" i="15"/>
  <c r="F849" i="15"/>
  <c r="F875" i="15"/>
  <c r="F903" i="15"/>
  <c r="F905" i="15"/>
  <c r="F1010" i="15"/>
  <c r="F1016" i="15"/>
  <c r="F1077" i="15"/>
  <c r="F1322" i="15"/>
  <c r="F1461" i="15"/>
  <c r="F1565" i="15"/>
  <c r="F1585" i="15"/>
  <c r="F1731" i="15"/>
  <c r="F1838" i="15"/>
  <c r="F1867" i="15"/>
  <c r="F1932" i="15"/>
  <c r="F1970" i="15"/>
  <c r="F2242" i="15"/>
  <c r="F2246" i="15"/>
  <c r="F2279" i="15"/>
  <c r="F2407" i="15"/>
  <c r="F2551" i="15"/>
  <c r="F2622" i="15"/>
  <c r="F2623" i="15"/>
  <c r="F2722" i="15"/>
  <c r="F2935" i="15"/>
  <c r="F3014" i="15"/>
  <c r="F3045" i="15"/>
  <c r="F3217" i="15"/>
  <c r="F3300" i="15"/>
  <c r="F3342" i="15"/>
  <c r="F3347" i="15"/>
  <c r="F3467" i="15"/>
  <c r="F3475" i="15"/>
  <c r="F3483" i="15"/>
  <c r="F3736" i="15"/>
  <c r="F3787" i="15"/>
  <c r="F3998" i="15"/>
  <c r="F4031" i="15"/>
  <c r="F4247" i="15"/>
  <c r="F4281" i="15"/>
  <c r="F4484" i="15"/>
  <c r="F4532" i="15"/>
  <c r="F4578" i="15"/>
  <c r="F4580" i="15"/>
  <c r="F4704" i="15"/>
  <c r="F4888" i="15"/>
  <c r="F4936" i="15"/>
  <c r="F5023" i="15"/>
  <c r="F5031" i="15"/>
  <c r="F5402" i="15"/>
  <c r="F5477" i="15"/>
  <c r="F5692" i="15"/>
  <c r="F5831" i="15"/>
  <c r="F5841" i="15"/>
  <c r="F5895" i="15"/>
  <c r="F5898" i="15"/>
  <c r="F5897" i="15"/>
  <c r="F5976" i="15"/>
  <c r="F6028" i="15"/>
  <c r="F6131" i="15"/>
  <c r="F6140" i="15"/>
  <c r="F6357" i="15"/>
  <c r="F6193" i="15"/>
  <c r="F6218" i="15"/>
  <c r="F6267" i="15"/>
  <c r="F6269" i="15"/>
  <c r="F6441" i="15"/>
  <c r="F6467" i="15"/>
  <c r="F6344" i="15"/>
  <c r="F6666" i="15"/>
  <c r="F6817" i="15"/>
  <c r="F6850" i="15"/>
  <c r="F6855" i="15"/>
  <c r="F6873" i="15"/>
  <c r="F7102" i="15"/>
  <c r="F7225" i="15"/>
  <c r="F7289" i="15"/>
  <c r="F7309" i="15"/>
  <c r="F7459" i="15"/>
  <c r="F7586" i="15"/>
  <c r="F7634" i="15"/>
  <c r="F7635" i="15"/>
  <c r="F7655" i="15"/>
  <c r="F7698" i="15"/>
  <c r="F7722" i="15"/>
  <c r="F7767" i="15"/>
  <c r="F7931" i="15"/>
  <c r="F7936" i="15"/>
  <c r="F77" i="15"/>
  <c r="F122" i="15"/>
  <c r="F177" i="15"/>
  <c r="F192" i="15"/>
  <c r="F196" i="15"/>
  <c r="F312" i="15"/>
  <c r="F363" i="15"/>
  <c r="F376" i="15"/>
  <c r="F382" i="15"/>
  <c r="F383" i="15"/>
  <c r="F569" i="15"/>
  <c r="F754" i="15"/>
  <c r="F892" i="15"/>
  <c r="F898" i="15"/>
  <c r="F911" i="15"/>
  <c r="F936" i="15"/>
  <c r="F1078" i="15"/>
  <c r="F1101" i="15"/>
  <c r="F1108" i="15"/>
  <c r="F1140" i="15"/>
  <c r="F1158" i="15"/>
  <c r="F1193" i="15"/>
  <c r="F1417" i="15"/>
  <c r="F1424" i="15"/>
  <c r="F1563" i="15"/>
  <c r="F1576" i="15"/>
  <c r="F1650" i="15"/>
  <c r="F2026" i="15"/>
  <c r="F2059" i="15"/>
  <c r="F2124" i="15"/>
  <c r="F2194" i="15"/>
  <c r="F2282" i="15"/>
  <c r="F2340" i="15"/>
  <c r="F2403" i="15"/>
  <c r="F2421" i="15"/>
  <c r="F2434" i="15"/>
  <c r="F2594" i="15"/>
  <c r="F2613" i="15"/>
  <c r="F2687" i="15"/>
  <c r="F2878" i="15"/>
  <c r="F2987" i="15"/>
  <c r="F3000" i="15"/>
  <c r="F3004" i="15"/>
  <c r="F3225" i="15"/>
  <c r="F3257" i="15"/>
  <c r="F3349" i="15"/>
  <c r="F3400" i="15"/>
  <c r="F3446" i="15"/>
  <c r="F3600" i="15"/>
  <c r="F3609" i="15"/>
  <c r="F3644" i="15"/>
  <c r="F3669" i="15"/>
  <c r="F3749" i="15"/>
  <c r="F3794" i="15"/>
  <c r="F3836" i="15"/>
  <c r="F3881" i="15"/>
  <c r="F4093" i="15"/>
  <c r="F4233" i="15"/>
  <c r="F4250" i="15"/>
  <c r="F4251" i="15"/>
  <c r="F4203" i="15"/>
  <c r="F4288" i="15"/>
  <c r="F4289" i="15"/>
  <c r="F4379" i="15"/>
  <c r="F4387" i="15"/>
  <c r="F4406" i="15"/>
  <c r="F4507" i="15"/>
  <c r="F4513" i="15"/>
  <c r="F4581" i="15"/>
  <c r="F4609" i="15"/>
  <c r="F4615" i="15"/>
  <c r="F4716" i="15"/>
  <c r="F4967" i="15"/>
  <c r="F5086" i="15"/>
  <c r="F5194" i="15"/>
  <c r="F5259" i="15"/>
  <c r="F5389" i="15"/>
  <c r="F5400" i="15"/>
  <c r="F5412" i="15"/>
  <c r="F5537" i="15"/>
  <c r="F5587" i="15"/>
  <c r="F5696" i="15"/>
  <c r="F5823" i="15"/>
  <c r="F5857" i="15"/>
  <c r="F5876" i="15"/>
  <c r="F5887" i="15"/>
  <c r="F5960" i="15"/>
  <c r="F6351" i="15"/>
  <c r="F6231" i="15"/>
  <c r="F6277" i="15"/>
  <c r="F6519" i="15"/>
  <c r="F6338" i="15"/>
  <c r="F6531" i="15"/>
  <c r="F6535" i="15"/>
  <c r="F6614" i="15"/>
  <c r="F6617" i="15"/>
  <c r="F6824" i="15"/>
  <c r="F6889" i="15"/>
  <c r="F6900" i="15"/>
  <c r="F7120" i="15"/>
  <c r="F7121" i="15"/>
  <c r="F7159" i="15"/>
  <c r="F7214" i="15"/>
  <c r="F7226" i="15"/>
  <c r="F7344" i="15"/>
  <c r="F7446" i="15"/>
  <c r="F7449" i="15"/>
  <c r="F7508" i="15"/>
  <c r="F7529" i="15"/>
  <c r="F7585" i="15"/>
  <c r="F7678" i="15"/>
  <c r="F7774" i="15"/>
  <c r="F7831" i="15"/>
  <c r="F7912" i="15"/>
  <c r="F7929" i="15"/>
  <c r="F7947" i="15"/>
  <c r="F7950" i="15"/>
  <c r="F7439" i="15"/>
  <c r="F512" i="15"/>
  <c r="F69" i="15"/>
  <c r="F99" i="15"/>
  <c r="F167" i="15"/>
  <c r="F362" i="15"/>
  <c r="F412" i="15"/>
  <c r="F613" i="15"/>
  <c r="F777" i="15"/>
  <c r="F1053" i="15"/>
  <c r="F1903" i="15"/>
  <c r="F2004" i="15"/>
  <c r="F2044" i="15"/>
  <c r="F2076" i="15"/>
  <c r="F2210" i="15"/>
  <c r="F2262" i="15"/>
  <c r="F2374" i="15"/>
  <c r="F2504" i="15"/>
  <c r="F2560" i="15"/>
  <c r="F2664" i="15"/>
  <c r="F2708" i="15"/>
  <c r="F2831" i="15"/>
  <c r="F1213" i="15"/>
  <c r="F3172" i="15"/>
  <c r="F3420" i="15"/>
  <c r="F3388" i="15"/>
  <c r="F3498" i="15"/>
  <c r="F3539" i="15"/>
  <c r="F3562" i="15"/>
  <c r="F3613" i="15"/>
  <c r="F3628" i="15"/>
  <c r="F3936" i="15"/>
  <c r="F4780" i="15"/>
  <c r="F4966" i="15"/>
  <c r="F4993" i="15"/>
  <c r="F5148" i="15"/>
  <c r="F5313" i="15"/>
  <c r="F5676" i="15"/>
  <c r="F5729" i="15"/>
  <c r="F6159" i="15"/>
  <c r="F6243" i="15"/>
  <c r="F6264" i="15"/>
  <c r="F6384" i="15"/>
  <c r="F6321" i="15"/>
  <c r="F6502" i="15"/>
  <c r="F6336" i="15"/>
  <c r="F6644" i="15"/>
  <c r="F6665" i="15"/>
  <c r="F6694" i="15"/>
  <c r="F6888" i="15"/>
  <c r="F6897" i="15"/>
  <c r="F6901" i="15"/>
  <c r="F7020" i="15"/>
  <c r="F7029" i="15"/>
  <c r="F7332" i="15"/>
  <c r="F7476" i="15"/>
  <c r="F7484" i="15"/>
  <c r="F7714" i="15"/>
  <c r="F7883" i="15"/>
  <c r="F7897" i="15"/>
  <c r="F7945" i="15"/>
  <c r="F5529" i="15"/>
  <c r="F3601" i="15"/>
  <c r="F178" i="15"/>
  <c r="F7438" i="15"/>
  <c r="F197" i="15"/>
  <c r="F299" i="15"/>
  <c r="F386" i="15"/>
  <c r="F841" i="15"/>
  <c r="F890" i="15"/>
  <c r="F1033" i="15"/>
  <c r="F1297" i="15"/>
  <c r="F1350" i="15"/>
  <c r="F1457" i="15"/>
  <c r="F1525" i="15"/>
  <c r="F1634" i="15"/>
  <c r="F1648" i="15"/>
  <c r="F1703" i="15"/>
  <c r="F1849" i="15"/>
  <c r="F2005" i="15"/>
  <c r="F2033" i="15"/>
  <c r="F2089" i="15"/>
  <c r="F2125" i="15"/>
  <c r="F2186" i="15"/>
  <c r="F2211" i="15"/>
  <c r="F2289" i="15"/>
  <c r="F2317" i="15"/>
  <c r="F2347" i="15"/>
  <c r="F2435" i="15"/>
  <c r="F2447" i="15"/>
  <c r="F2693" i="15"/>
  <c r="F2803" i="15"/>
  <c r="F2818" i="15"/>
  <c r="F2824" i="15"/>
  <c r="F2917" i="15"/>
  <c r="F2963" i="15"/>
  <c r="F3097" i="15"/>
  <c r="F3140" i="15"/>
  <c r="F3158" i="15"/>
  <c r="F3361" i="15"/>
  <c r="F3617" i="15"/>
  <c r="F3775" i="15"/>
  <c r="F3813" i="15"/>
  <c r="F3873" i="15"/>
  <c r="F3876" i="15"/>
  <c r="F3932" i="15"/>
  <c r="F4010" i="15"/>
  <c r="F4069" i="15"/>
  <c r="F4116" i="15"/>
  <c r="F4136" i="15"/>
  <c r="F4234" i="15"/>
  <c r="F4430" i="15"/>
  <c r="F4434" i="15"/>
  <c r="F4471" i="15"/>
  <c r="F4542" i="15"/>
  <c r="F4646" i="15"/>
  <c r="F4729" i="15"/>
  <c r="F4737" i="15"/>
  <c r="F4823" i="15"/>
  <c r="F4833" i="15"/>
  <c r="F4968" i="15"/>
  <c r="F5150" i="15"/>
  <c r="F5309" i="15"/>
  <c r="F5347" i="15"/>
  <c r="F5378" i="15"/>
  <c r="F5391" i="15"/>
  <c r="F5401" i="15"/>
  <c r="F5460" i="15"/>
  <c r="F5535" i="15"/>
  <c r="F5591" i="15"/>
  <c r="F5604" i="15"/>
  <c r="F5612" i="15"/>
  <c r="F5634" i="15"/>
  <c r="F5832" i="15"/>
  <c r="F5971" i="15"/>
  <c r="F6024" i="15"/>
  <c r="F6083" i="15"/>
  <c r="F6266" i="15"/>
  <c r="F6284" i="15"/>
  <c r="F6388" i="15"/>
  <c r="F6325" i="15"/>
  <c r="F6348" i="15"/>
  <c r="F6540" i="15"/>
  <c r="F6655" i="15"/>
  <c r="F6702" i="15"/>
  <c r="F6783" i="15"/>
  <c r="F6938" i="15"/>
  <c r="F7007" i="15"/>
  <c r="F7040" i="15"/>
  <c r="F7314" i="15"/>
  <c r="F7318" i="15"/>
  <c r="F7456" i="15"/>
  <c r="F7570" i="15"/>
  <c r="F7574" i="15"/>
  <c r="F7690" i="15"/>
  <c r="F7839" i="15"/>
  <c r="F7867" i="15"/>
  <c r="F7890" i="15"/>
  <c r="F7923" i="15"/>
  <c r="F7930" i="15"/>
  <c r="F255" i="15"/>
  <c r="F1145" i="15"/>
  <c r="F1192" i="15"/>
  <c r="F1198" i="15"/>
  <c r="F1267" i="15"/>
  <c r="F1848" i="15"/>
  <c r="F1876" i="15"/>
  <c r="F2053" i="15"/>
  <c r="F2107" i="15"/>
  <c r="F2275" i="15"/>
  <c r="F2283" i="15"/>
  <c r="F2556" i="15"/>
  <c r="F2620" i="15"/>
  <c r="F2744" i="15"/>
  <c r="F2870" i="15"/>
  <c r="F2871" i="15"/>
  <c r="F2876" i="15"/>
  <c r="F3250" i="15"/>
  <c r="F3374" i="15"/>
  <c r="F3810" i="15"/>
  <c r="F3846" i="15"/>
  <c r="F3965" i="15"/>
  <c r="F4039" i="15"/>
  <c r="F4047" i="15"/>
  <c r="F4505" i="15"/>
  <c r="F4566" i="15"/>
  <c r="F4613" i="15"/>
  <c r="F5089" i="15"/>
  <c r="F5382" i="15"/>
  <c r="F5429" i="15"/>
  <c r="F5523" i="15"/>
  <c r="F5992" i="15"/>
  <c r="F6065" i="15"/>
  <c r="F6224" i="15"/>
  <c r="F6401" i="15"/>
  <c r="F6317" i="15"/>
  <c r="F6635" i="15"/>
  <c r="F6923" i="15"/>
  <c r="F6970" i="15"/>
  <c r="F7063" i="15"/>
  <c r="F7201" i="15"/>
  <c r="F7598" i="15"/>
  <c r="F7719" i="15"/>
  <c r="F1843" i="15"/>
  <c r="F2" i="15"/>
  <c r="F64" i="15"/>
  <c r="F128" i="15"/>
  <c r="F252" i="15"/>
  <c r="F355" i="15"/>
  <c r="F359" i="15"/>
  <c r="F375" i="15"/>
  <c r="F466" i="15"/>
  <c r="F502" i="15"/>
  <c r="F521" i="15"/>
  <c r="F578" i="15"/>
  <c r="F726" i="15"/>
  <c r="F829" i="15"/>
  <c r="F874" i="15"/>
  <c r="F948" i="15"/>
  <c r="F1030" i="15"/>
  <c r="F1175" i="15"/>
  <c r="F1180" i="15"/>
  <c r="F1205" i="15"/>
  <c r="F1169" i="15"/>
  <c r="F1224" i="15"/>
  <c r="F1353" i="15"/>
  <c r="F1389" i="15"/>
  <c r="F1428" i="15"/>
  <c r="F1453" i="15"/>
  <c r="F1483" i="15"/>
  <c r="F1625" i="15"/>
  <c r="F1976" i="15"/>
  <c r="F2108" i="15"/>
  <c r="F2134" i="15"/>
  <c r="F2183" i="15"/>
  <c r="F2295" i="15"/>
  <c r="F2350" i="15"/>
  <c r="F2487" i="15"/>
  <c r="F2639" i="15"/>
  <c r="F2823" i="15"/>
  <c r="F2985" i="15"/>
  <c r="F2993" i="15"/>
  <c r="F3044" i="15"/>
  <c r="F3195" i="15"/>
  <c r="F3196" i="15"/>
  <c r="F3485" i="15"/>
  <c r="F3543" i="15"/>
  <c r="F3611" i="15"/>
  <c r="F3627" i="15"/>
  <c r="F3875" i="15"/>
  <c r="F3877" i="15"/>
  <c r="F3894" i="15"/>
  <c r="F3934" i="15"/>
  <c r="F3980" i="15"/>
  <c r="F3990" i="15"/>
  <c r="F4155" i="15"/>
  <c r="F4165" i="15"/>
  <c r="F4299" i="15"/>
  <c r="F4614" i="15"/>
  <c r="F4778" i="15"/>
  <c r="F4827" i="15"/>
  <c r="F5009" i="15"/>
  <c r="F5070" i="15"/>
  <c r="F5103" i="15"/>
  <c r="F5189" i="15"/>
  <c r="F5193" i="15"/>
  <c r="F5282" i="15"/>
  <c r="F5301" i="15"/>
  <c r="F5328" i="15"/>
  <c r="F5316" i="15"/>
  <c r="F5415" i="15"/>
  <c r="F5906" i="15"/>
  <c r="F5908" i="15"/>
  <c r="F5932" i="15"/>
  <c r="F6110" i="15"/>
  <c r="F6115" i="15"/>
  <c r="F6199" i="15"/>
  <c r="F6272" i="15"/>
  <c r="F6280" i="15"/>
  <c r="F6385" i="15"/>
  <c r="F6457" i="15"/>
  <c r="F6482" i="15"/>
  <c r="F6522" i="15"/>
  <c r="F6525" i="15"/>
  <c r="F6668" i="15"/>
  <c r="F6836" i="15"/>
  <c r="F6946" i="15"/>
  <c r="F7073" i="15"/>
  <c r="F7100" i="15"/>
  <c r="F7154" i="15"/>
  <c r="F7217" i="15"/>
  <c r="F7279" i="15"/>
  <c r="F7325" i="15"/>
  <c r="F7397" i="15"/>
  <c r="F7577" i="15"/>
  <c r="F7650" i="15"/>
  <c r="F7703" i="15"/>
  <c r="F7715" i="15"/>
  <c r="F7720" i="15"/>
  <c r="F7733" i="15"/>
  <c r="F7739" i="15"/>
  <c r="F7769" i="15"/>
  <c r="F7795" i="15"/>
  <c r="F7879" i="15"/>
  <c r="F2593" i="15"/>
  <c r="F814" i="15"/>
  <c r="F50" i="15"/>
  <c r="F332" i="15"/>
  <c r="F356" i="15"/>
  <c r="F450" i="15"/>
  <c r="F470" i="15"/>
  <c r="F646" i="15"/>
  <c r="F847" i="15"/>
  <c r="F1100" i="15"/>
  <c r="F1215" i="15"/>
  <c r="F1219" i="15"/>
  <c r="F1652" i="15"/>
  <c r="F1714" i="15"/>
  <c r="F1719" i="15"/>
  <c r="F1905" i="15"/>
  <c r="F1933" i="15"/>
  <c r="F2313" i="15"/>
  <c r="F2397" i="15"/>
  <c r="F2438" i="15"/>
  <c r="F2735" i="15"/>
  <c r="F2745" i="15"/>
  <c r="F2903" i="15"/>
  <c r="F2911" i="15"/>
  <c r="F2964" i="15"/>
  <c r="F3034" i="15"/>
  <c r="F3085" i="15"/>
  <c r="F3267" i="15"/>
  <c r="F3490" i="15"/>
  <c r="F3614" i="15"/>
  <c r="F3668" i="15"/>
  <c r="F3937" i="15"/>
  <c r="F4641" i="15"/>
  <c r="F4906" i="15"/>
  <c r="F5064" i="15"/>
  <c r="F5176" i="15"/>
  <c r="F5262" i="15"/>
  <c r="F5320" i="15"/>
  <c r="F5374" i="15"/>
  <c r="F5871" i="15"/>
  <c r="F5904" i="15"/>
  <c r="F5956" i="15"/>
  <c r="F6013" i="15"/>
  <c r="F6200" i="15"/>
  <c r="F6960" i="15"/>
  <c r="F7018" i="15"/>
  <c r="F7286" i="15"/>
  <c r="F7763" i="15"/>
  <c r="F7783" i="15"/>
  <c r="F7793" i="15"/>
  <c r="F7796" i="15"/>
  <c r="F5377" i="15"/>
  <c r="F83" i="15"/>
  <c r="F214" i="15"/>
  <c r="F226" i="15"/>
  <c r="F289" i="15"/>
  <c r="F366" i="15"/>
  <c r="F367" i="15"/>
  <c r="F404" i="15"/>
  <c r="F459" i="15"/>
  <c r="F567" i="15"/>
  <c r="F656" i="15"/>
  <c r="F691" i="15"/>
  <c r="F778" i="15"/>
  <c r="F982" i="15"/>
  <c r="F1019" i="15"/>
  <c r="F1138" i="15"/>
  <c r="F1185" i="15"/>
  <c r="F1383" i="15"/>
  <c r="F1544" i="15"/>
  <c r="F1801" i="15"/>
  <c r="F1852" i="15"/>
  <c r="F1929" i="15"/>
  <c r="F1987" i="15"/>
  <c r="F2056" i="15"/>
  <c r="F2065" i="15"/>
  <c r="F2143" i="15"/>
  <c r="F2188" i="15"/>
  <c r="F2239" i="15"/>
  <c r="F2261" i="15"/>
  <c r="F2344" i="15"/>
  <c r="F2382" i="15"/>
  <c r="F2539" i="15"/>
  <c r="F2550" i="15"/>
  <c r="F2584" i="15"/>
  <c r="F2614" i="15"/>
  <c r="F2651" i="15"/>
  <c r="F2656" i="15"/>
  <c r="F2785" i="15"/>
  <c r="F2856" i="15"/>
  <c r="F2857" i="15"/>
  <c r="F2858" i="15"/>
  <c r="F3050" i="15"/>
  <c r="F3148" i="15"/>
  <c r="F3222" i="15"/>
  <c r="F3453" i="15"/>
  <c r="F3456" i="15"/>
  <c r="F3516" i="15"/>
  <c r="F3537" i="15"/>
  <c r="F3667" i="15"/>
  <c r="F3719" i="15"/>
  <c r="F3732" i="15"/>
  <c r="F3735" i="15"/>
  <c r="F3779" i="15"/>
  <c r="F3789" i="15"/>
  <c r="F3848" i="15"/>
  <c r="F3976" i="15"/>
  <c r="F4066" i="15"/>
  <c r="F4073" i="15"/>
  <c r="F4334" i="15"/>
  <c r="F4457" i="15"/>
  <c r="F4459" i="15"/>
  <c r="F4509" i="15"/>
  <c r="F4561" i="15"/>
  <c r="F4774" i="15"/>
  <c r="F4804" i="15"/>
  <c r="F4839" i="15"/>
  <c r="F4861" i="15"/>
  <c r="F4877" i="15"/>
  <c r="F4891" i="15"/>
  <c r="F4928" i="15"/>
  <c r="F4948" i="15"/>
  <c r="F4955" i="15"/>
  <c r="F5227" i="15"/>
  <c r="F5318" i="15"/>
  <c r="F5357" i="15"/>
  <c r="F5404" i="15"/>
  <c r="F5417" i="15"/>
  <c r="F5420" i="15"/>
  <c r="F5444" i="15"/>
  <c r="F5452" i="15"/>
  <c r="F5464" i="15"/>
  <c r="F5470" i="15"/>
  <c r="F5471" i="15"/>
  <c r="F5504" i="15"/>
  <c r="F5552" i="15"/>
  <c r="F5573" i="15"/>
  <c r="F5576" i="15"/>
  <c r="F5581" i="15"/>
  <c r="F5599" i="15"/>
  <c r="F5606" i="15"/>
  <c r="F5607" i="15"/>
  <c r="F5642" i="15"/>
  <c r="F5685" i="15"/>
  <c r="F5839" i="15"/>
  <c r="F5911" i="15"/>
  <c r="F6060" i="15"/>
  <c r="F6113" i="15"/>
  <c r="F6126" i="15"/>
  <c r="F6162" i="15"/>
  <c r="F6259" i="15"/>
  <c r="F6406" i="15"/>
  <c r="F6333" i="15"/>
  <c r="F6337" i="15"/>
  <c r="F6566" i="15"/>
  <c r="F6579" i="15"/>
  <c r="F6643" i="15"/>
  <c r="F6818" i="15"/>
  <c r="F6975" i="15"/>
  <c r="F7011" i="15"/>
  <c r="F7022" i="15"/>
  <c r="F7028" i="15"/>
  <c r="F7035" i="15"/>
  <c r="F7039" i="15"/>
  <c r="F7046" i="15"/>
  <c r="F7110" i="15"/>
  <c r="F7152" i="15"/>
  <c r="F7213" i="15"/>
  <c r="F7246" i="15"/>
  <c r="F7266" i="15"/>
  <c r="F7299" i="15"/>
  <c r="F7331" i="15"/>
  <c r="F7349" i="15"/>
  <c r="F7386" i="15"/>
  <c r="F7559" i="15"/>
  <c r="F7606" i="15"/>
  <c r="F7647" i="15"/>
  <c r="F7755" i="15"/>
  <c r="F7856" i="15"/>
  <c r="F7951" i="15"/>
  <c r="F2840" i="15"/>
  <c r="F1194" i="15"/>
  <c r="F5688" i="15"/>
  <c r="F6527" i="15"/>
  <c r="F2781" i="15"/>
  <c r="F7300" i="15"/>
  <c r="F1324" i="15"/>
  <c r="F2333" i="15"/>
  <c r="F2547" i="15"/>
  <c r="F2554" i="15"/>
  <c r="F2694" i="15"/>
  <c r="F2796" i="15"/>
  <c r="F3162" i="15"/>
  <c r="F3179" i="15"/>
  <c r="F3180" i="15"/>
  <c r="F3821" i="15"/>
  <c r="F3925" i="15"/>
  <c r="F4133" i="15"/>
  <c r="F4417" i="15"/>
  <c r="F4465" i="15"/>
  <c r="F5825" i="15"/>
  <c r="F5837" i="15"/>
  <c r="F5938" i="15"/>
  <c r="F6032" i="15"/>
  <c r="F6085" i="15"/>
  <c r="F6173" i="15"/>
  <c r="F6255" i="15"/>
  <c r="F6580" i="15"/>
  <c r="F6947" i="15"/>
  <c r="F7378" i="15"/>
  <c r="F7834" i="15"/>
  <c r="F2596" i="15"/>
  <c r="F4151" i="15"/>
  <c r="F4487" i="15"/>
  <c r="F6071" i="15"/>
  <c r="F6768" i="15"/>
  <c r="F7334" i="15"/>
  <c r="F239" i="15"/>
  <c r="F295" i="15"/>
  <c r="F423" i="15"/>
  <c r="F437" i="15"/>
  <c r="F523" i="15"/>
  <c r="F950" i="15"/>
  <c r="F974" i="15"/>
  <c r="F1231" i="15"/>
  <c r="F1505" i="15"/>
  <c r="F1720" i="15"/>
  <c r="F1850" i="15"/>
  <c r="F2055" i="15"/>
  <c r="F2094" i="15"/>
  <c r="F2167" i="15"/>
  <c r="F2168" i="15"/>
  <c r="F2316" i="15"/>
  <c r="F2318" i="15"/>
  <c r="F2629" i="15"/>
  <c r="F2678" i="15"/>
  <c r="F2777" i="15"/>
  <c r="F2813" i="15"/>
  <c r="F2924" i="15"/>
  <c r="F3772" i="15"/>
  <c r="F3933" i="15"/>
  <c r="F4346" i="15"/>
  <c r="F4454" i="15"/>
  <c r="F4929" i="15"/>
  <c r="F5181" i="15"/>
  <c r="F5261" i="15"/>
  <c r="F5353" i="15"/>
  <c r="F5354" i="15"/>
  <c r="F5437" i="15"/>
  <c r="F5449" i="15"/>
  <c r="F5899" i="15"/>
  <c r="F5933" i="15"/>
  <c r="F6109" i="15"/>
  <c r="F6191" i="15"/>
  <c r="F6294" i="15"/>
  <c r="F6332" i="15"/>
  <c r="F6690" i="15"/>
  <c r="F6742" i="15"/>
  <c r="F6919" i="15"/>
  <c r="F7256" i="15"/>
  <c r="F7257" i="15"/>
  <c r="F7276" i="15"/>
  <c r="F7864" i="15"/>
  <c r="F7873" i="15"/>
  <c r="F7946" i="15"/>
  <c r="F7433" i="15"/>
  <c r="F7536" i="15"/>
  <c r="F90" i="15"/>
  <c r="F283" i="15"/>
  <c r="F288" i="15"/>
  <c r="F343" i="15"/>
  <c r="F411" i="15"/>
  <c r="F445" i="15"/>
  <c r="F482" i="15"/>
  <c r="F779" i="15"/>
  <c r="F786" i="15"/>
  <c r="F822" i="15"/>
  <c r="F1202" i="15"/>
  <c r="F1342" i="15"/>
  <c r="F1669" i="15"/>
  <c r="F1623" i="15"/>
  <c r="F1944" i="15"/>
  <c r="F1990" i="15"/>
  <c r="F2003" i="15"/>
  <c r="F2066" i="15"/>
  <c r="F2069" i="15"/>
  <c r="F2111" i="15"/>
  <c r="F2140" i="15"/>
  <c r="F2384" i="15"/>
  <c r="F2406" i="15"/>
  <c r="F2533" i="15"/>
  <c r="F2534" i="15"/>
  <c r="F2536" i="15"/>
  <c r="F2537" i="15"/>
  <c r="F2552" i="15"/>
  <c r="F2553" i="15"/>
  <c r="F3305" i="15"/>
  <c r="F3351" i="15"/>
  <c r="F3636" i="15"/>
  <c r="F3961" i="15"/>
  <c r="F4085" i="15"/>
  <c r="F4298" i="15"/>
  <c r="F4677" i="15"/>
  <c r="F4775" i="15"/>
  <c r="F5003" i="15"/>
  <c r="F5122" i="15"/>
  <c r="F5151" i="15"/>
  <c r="F5165" i="15"/>
  <c r="F5293" i="15"/>
  <c r="F5324" i="15"/>
  <c r="F5356" i="15"/>
  <c r="F5462" i="15"/>
  <c r="F5561" i="15"/>
  <c r="F5616" i="15"/>
  <c r="F5670" i="15"/>
  <c r="F5787" i="15"/>
  <c r="F6007" i="15"/>
  <c r="F6023" i="15"/>
  <c r="F6167" i="15"/>
  <c r="F6362" i="15"/>
  <c r="F6498" i="15"/>
  <c r="F6639" i="15"/>
  <c r="F6833" i="15"/>
  <c r="F7016" i="15"/>
  <c r="F7112" i="15"/>
  <c r="F7341" i="15"/>
  <c r="F7491" i="15"/>
  <c r="F7493" i="15"/>
  <c r="F7565" i="15"/>
  <c r="F7603" i="15"/>
  <c r="F7654" i="15"/>
  <c r="F7740" i="15"/>
  <c r="F4181" i="15"/>
  <c r="F100" i="15"/>
  <c r="F117" i="15"/>
  <c r="F133" i="15"/>
  <c r="F132" i="15"/>
  <c r="F186" i="15"/>
  <c r="F235" i="15"/>
  <c r="F347" i="15"/>
  <c r="F489" i="15"/>
  <c r="F527" i="15"/>
  <c r="F647" i="15"/>
  <c r="F739" i="15"/>
  <c r="F790" i="15"/>
  <c r="F794" i="15"/>
  <c r="F833" i="15"/>
  <c r="F1050" i="15"/>
  <c r="F1084" i="15"/>
  <c r="F1087" i="15"/>
  <c r="F1352" i="15"/>
  <c r="F1495" i="15"/>
  <c r="F1629" i="15"/>
  <c r="F1761" i="15"/>
  <c r="F1892" i="15"/>
  <c r="F1906" i="15"/>
  <c r="F1943" i="15"/>
  <c r="F2120" i="15"/>
  <c r="F2390" i="15"/>
  <c r="F2514" i="15"/>
  <c r="F2628" i="15"/>
  <c r="F2762" i="15"/>
  <c r="F3023" i="15"/>
  <c r="F3134" i="15"/>
  <c r="F3136" i="15"/>
  <c r="F3407" i="15"/>
  <c r="F3571" i="15"/>
  <c r="F3714" i="15"/>
  <c r="F3746" i="15"/>
  <c r="F3901" i="15"/>
  <c r="F4027" i="15"/>
  <c r="F4038" i="15"/>
  <c r="F4497" i="15"/>
  <c r="F4522" i="15"/>
  <c r="F4585" i="15"/>
  <c r="F4701" i="15"/>
  <c r="F4713" i="15"/>
  <c r="F4754" i="15"/>
  <c r="F4766" i="15"/>
  <c r="F4874" i="15"/>
  <c r="F5074" i="15"/>
  <c r="F5119" i="15"/>
  <c r="F5225" i="15"/>
  <c r="F5338" i="15"/>
  <c r="F5530" i="15"/>
  <c r="F5622" i="15"/>
  <c r="F5777" i="15"/>
  <c r="F6555" i="15"/>
  <c r="F6582" i="15"/>
  <c r="F6937" i="15"/>
  <c r="F6953" i="15"/>
  <c r="F6955" i="15"/>
  <c r="F7116" i="15"/>
  <c r="F7147" i="15"/>
  <c r="F7250" i="15"/>
  <c r="F7399" i="15"/>
  <c r="F7423" i="15"/>
  <c r="F7551" i="15"/>
  <c r="F7593" i="15"/>
  <c r="F7664" i="15"/>
  <c r="F7789" i="15"/>
  <c r="F7949" i="15"/>
  <c r="F321" i="15"/>
  <c r="F415" i="15"/>
  <c r="F535" i="15"/>
  <c r="F736" i="15"/>
  <c r="F845" i="15"/>
  <c r="F999" i="15"/>
  <c r="F1143" i="15"/>
  <c r="F1167" i="15"/>
  <c r="F1197" i="15"/>
  <c r="F1335" i="15"/>
  <c r="F1506" i="15"/>
  <c r="F1519" i="15"/>
  <c r="F1778" i="15"/>
  <c r="F1918" i="15"/>
  <c r="F2039" i="15"/>
  <c r="F2077" i="15"/>
  <c r="F2193" i="15"/>
  <c r="F2195" i="15"/>
  <c r="F2320" i="15"/>
  <c r="F2446" i="15"/>
  <c r="F2507" i="15"/>
  <c r="F2696" i="15"/>
  <c r="F2699" i="15"/>
  <c r="F2821" i="15"/>
  <c r="F3057" i="15"/>
  <c r="F3170" i="15"/>
  <c r="F3337" i="15"/>
  <c r="F3466" i="15"/>
  <c r="F3488" i="15"/>
  <c r="F3620" i="15"/>
  <c r="F3648" i="15"/>
  <c r="F3882" i="15"/>
  <c r="F3940" i="15"/>
  <c r="F3999" i="15"/>
  <c r="F4018" i="15"/>
  <c r="F4058" i="15"/>
  <c r="F4131" i="15"/>
  <c r="F4235" i="15"/>
  <c r="F4397" i="15"/>
  <c r="F4530" i="15"/>
  <c r="F4533" i="15"/>
  <c r="F4715" i="15"/>
  <c r="F5156" i="15"/>
  <c r="F5381" i="15"/>
  <c r="F5493" i="15"/>
  <c r="F5563" i="15"/>
  <c r="F5585" i="15"/>
  <c r="F5617" i="15"/>
  <c r="F5845" i="15"/>
  <c r="F5850" i="15"/>
  <c r="F5877" i="15"/>
  <c r="F5891" i="15"/>
  <c r="F6050" i="15"/>
  <c r="F6392" i="15"/>
  <c r="F6512" i="15"/>
  <c r="F6500" i="15"/>
  <c r="F6576" i="15"/>
  <c r="F6707" i="15"/>
  <c r="F6749" i="15"/>
  <c r="F6875" i="15"/>
  <c r="F7127" i="15"/>
  <c r="F7235" i="15"/>
  <c r="F7327" i="15"/>
  <c r="F7406" i="15"/>
  <c r="F7444" i="15"/>
  <c r="F7881" i="15"/>
  <c r="F7939" i="15"/>
  <c r="F221" i="15"/>
  <c r="F308" i="15"/>
  <c r="F675" i="15"/>
  <c r="F741" i="15"/>
  <c r="F761" i="15"/>
  <c r="F788" i="15"/>
  <c r="F949" i="15"/>
  <c r="F1083" i="15"/>
  <c r="F1419" i="15"/>
  <c r="F1420" i="15"/>
  <c r="F1740" i="15"/>
  <c r="F2515" i="15"/>
  <c r="F2804" i="15"/>
  <c r="F2886" i="15"/>
  <c r="F3385" i="15"/>
  <c r="F3507" i="15"/>
  <c r="F3522" i="15"/>
  <c r="F3731" i="15"/>
  <c r="F4353" i="15"/>
  <c r="F3654" i="15"/>
  <c r="F5169" i="15"/>
  <c r="F5386" i="15"/>
  <c r="F5631" i="15"/>
  <c r="F5652" i="15"/>
  <c r="F5784" i="15"/>
  <c r="F6504" i="15"/>
  <c r="F6552" i="15"/>
  <c r="F6739" i="15"/>
  <c r="F7557" i="15"/>
  <c r="F7627" i="15"/>
  <c r="F7662" i="15"/>
  <c r="F7935" i="15"/>
  <c r="F56" i="15"/>
  <c r="F181" i="15"/>
  <c r="F667" i="15"/>
  <c r="F671" i="15"/>
  <c r="F727" i="15"/>
  <c r="F826" i="15"/>
  <c r="F1028" i="15"/>
  <c r="F1080" i="15"/>
  <c r="F1268" i="15"/>
  <c r="F1401" i="15"/>
  <c r="F1670" i="15"/>
  <c r="F1614" i="15"/>
  <c r="F1770" i="15"/>
  <c r="F1946" i="15"/>
  <c r="F2199" i="15"/>
  <c r="F2362" i="15"/>
  <c r="F2367" i="15"/>
  <c r="F2691" i="15"/>
  <c r="F2727" i="15"/>
  <c r="F2768" i="15"/>
  <c r="F3046" i="15"/>
  <c r="F3173" i="15"/>
  <c r="F3186" i="15"/>
  <c r="F3234" i="15"/>
  <c r="F3640" i="15"/>
  <c r="F4384" i="15"/>
  <c r="F4429" i="15"/>
  <c r="F4801" i="15"/>
  <c r="F5069" i="15"/>
  <c r="F5083" i="15"/>
  <c r="F5195" i="15"/>
  <c r="F5229" i="15"/>
  <c r="F5307" i="15"/>
  <c r="F5329" i="15"/>
  <c r="F5687" i="15"/>
  <c r="F5886" i="15"/>
  <c r="F6121" i="15"/>
  <c r="F6271" i="15"/>
  <c r="F6539" i="15"/>
  <c r="F7277" i="15"/>
  <c r="F7625" i="15"/>
  <c r="F7717" i="15"/>
  <c r="F7801" i="15"/>
  <c r="F7924" i="15"/>
  <c r="F7933" i="15"/>
  <c r="F183" i="15"/>
  <c r="F114" i="15"/>
  <c r="F526" i="15"/>
  <c r="F589" i="15"/>
  <c r="F640" i="15"/>
  <c r="F781" i="15"/>
  <c r="F811" i="15"/>
  <c r="F1007" i="15"/>
  <c r="F1082" i="15"/>
  <c r="F2213" i="15"/>
  <c r="F2251" i="15"/>
  <c r="F2272" i="15"/>
  <c r="F2343" i="15"/>
  <c r="F2705" i="15"/>
  <c r="F2738" i="15"/>
  <c r="F2817" i="15"/>
  <c r="F2830" i="15"/>
  <c r="F2860" i="15"/>
  <c r="F3428" i="15"/>
  <c r="F3511" i="15"/>
  <c r="F3926" i="15"/>
  <c r="F4000" i="15"/>
  <c r="F4123" i="15"/>
  <c r="F4254" i="15"/>
  <c r="F4549" i="15"/>
  <c r="F4574" i="15"/>
  <c r="F4852" i="15"/>
  <c r="F4917" i="15"/>
  <c r="F4979" i="15"/>
  <c r="F5740" i="15"/>
  <c r="F5948" i="15"/>
  <c r="F5981" i="15"/>
  <c r="F6308" i="15"/>
  <c r="F6840" i="15"/>
  <c r="F6865" i="15"/>
  <c r="F6869" i="15"/>
  <c r="F7079" i="15"/>
  <c r="F7140" i="15"/>
  <c r="F7180" i="15"/>
  <c r="F7236" i="15"/>
  <c r="F7274" i="15"/>
  <c r="F7520" i="15"/>
  <c r="F7549" i="15"/>
  <c r="F7561" i="15"/>
  <c r="F6811" i="15"/>
  <c r="F5263" i="15"/>
  <c r="F129" i="15"/>
  <c r="F471" i="15"/>
  <c r="F481" i="15"/>
  <c r="F686" i="15"/>
  <c r="F782" i="15"/>
  <c r="F906" i="15"/>
  <c r="F1027" i="15"/>
  <c r="F1149" i="15"/>
  <c r="F1152" i="15"/>
  <c r="F1410" i="15"/>
  <c r="F1468" i="15"/>
  <c r="F1527" i="15"/>
  <c r="F1668" i="15"/>
  <c r="F1721" i="15"/>
  <c r="F1722" i="15"/>
  <c r="F1862" i="15"/>
  <c r="F1251" i="15"/>
  <c r="F2348" i="15"/>
  <c r="F2646" i="15"/>
  <c r="F3029" i="15"/>
  <c r="F3262" i="15"/>
  <c r="F3282" i="15"/>
  <c r="F3675" i="15"/>
  <c r="F4249" i="15"/>
  <c r="F4611" i="15"/>
  <c r="F5403" i="15"/>
  <c r="F5528" i="15"/>
  <c r="F5596" i="15"/>
  <c r="F5595" i="15"/>
  <c r="F5647" i="15"/>
  <c r="F5814" i="15"/>
  <c r="F5910" i="15"/>
  <c r="F6204" i="15"/>
  <c r="F6283" i="15"/>
  <c r="F6496" i="15"/>
  <c r="F6594" i="15"/>
  <c r="F7141" i="15"/>
  <c r="F7659" i="15"/>
  <c r="F7663" i="15"/>
  <c r="F7670" i="15"/>
  <c r="F7745" i="15"/>
  <c r="F7601" i="15"/>
  <c r="F577" i="15"/>
  <c r="F759" i="15"/>
  <c r="F1187" i="15"/>
  <c r="F1207" i="15"/>
  <c r="F1406" i="15"/>
  <c r="F1645" i="15"/>
  <c r="F1743" i="15"/>
  <c r="F1769" i="15"/>
  <c r="F1859" i="15"/>
  <c r="F2284" i="15"/>
  <c r="F2677" i="15"/>
  <c r="F2761" i="15"/>
  <c r="F2767" i="15"/>
  <c r="F2775" i="15"/>
  <c r="F2851" i="15"/>
  <c r="F2908" i="15"/>
  <c r="F3289" i="15"/>
  <c r="F3417" i="15"/>
  <c r="F3785" i="15"/>
  <c r="F3792" i="15"/>
  <c r="F3931" i="15"/>
  <c r="F4046" i="15"/>
  <c r="F4059" i="15"/>
  <c r="F4263" i="15"/>
  <c r="F4278" i="15"/>
  <c r="F4368" i="15"/>
  <c r="F4588" i="15"/>
  <c r="F4616" i="15"/>
  <c r="F4847" i="15"/>
  <c r="F4958" i="15"/>
  <c r="F5163" i="15"/>
  <c r="F5268" i="15"/>
  <c r="F5483" i="15"/>
  <c r="F5572" i="15"/>
  <c r="F5651" i="15"/>
  <c r="F6040" i="15"/>
  <c r="F6077" i="15"/>
  <c r="F6287" i="15"/>
  <c r="F6292" i="15"/>
  <c r="F6563" i="15"/>
  <c r="F6574" i="15"/>
  <c r="F6716" i="15"/>
  <c r="F6748" i="15"/>
  <c r="F6839" i="15"/>
  <c r="F6918" i="15"/>
  <c r="F7709" i="15"/>
  <c r="F7940" i="15"/>
  <c r="F271" i="15"/>
  <c r="F325" i="15"/>
  <c r="F541" i="15"/>
  <c r="F637" i="15"/>
  <c r="F745" i="15"/>
  <c r="F810" i="15"/>
  <c r="F976" i="15"/>
  <c r="F1075" i="15"/>
  <c r="F1210" i="15"/>
  <c r="F1458" i="15"/>
  <c r="F1467" i="15"/>
  <c r="F1583" i="15"/>
  <c r="F1589" i="15"/>
  <c r="F1590" i="15"/>
  <c r="F1604" i="15"/>
  <c r="F1697" i="15"/>
  <c r="F1607" i="15"/>
  <c r="F1618" i="15"/>
  <c r="F1772" i="15"/>
  <c r="F1781" i="15"/>
  <c r="F2441" i="15"/>
  <c r="F2580" i="15"/>
  <c r="F2815" i="15"/>
  <c r="F2956" i="15"/>
  <c r="F2984" i="15"/>
  <c r="F3189" i="15"/>
  <c r="F3227" i="15"/>
  <c r="F3304" i="15"/>
  <c r="F3570" i="15"/>
  <c r="F3587" i="15"/>
  <c r="F3734" i="15"/>
  <c r="F3861" i="15"/>
  <c r="F3927" i="15"/>
  <c r="F4032" i="15"/>
  <c r="F4084" i="15"/>
  <c r="F4138" i="15"/>
  <c r="F4347" i="15"/>
  <c r="F4221" i="15"/>
  <c r="F4413" i="15"/>
  <c r="F4424" i="15"/>
  <c r="F4811" i="15"/>
  <c r="F5092" i="15"/>
  <c r="F5149" i="15"/>
  <c r="F5950" i="15"/>
  <c r="F6020" i="15"/>
  <c r="F6114" i="15"/>
  <c r="F6136" i="15"/>
  <c r="F6160" i="15"/>
  <c r="F6270" i="15"/>
  <c r="F6424" i="15"/>
  <c r="F6559" i="15"/>
  <c r="F7619" i="15"/>
  <c r="F7942" i="15"/>
  <c r="F7525" i="15"/>
  <c r="F199" i="15"/>
  <c r="F326" i="15"/>
  <c r="F654" i="15"/>
  <c r="F765" i="15"/>
  <c r="F1908" i="15"/>
  <c r="F2185" i="15"/>
  <c r="F2257" i="15"/>
  <c r="F2308" i="15"/>
  <c r="F2721" i="15"/>
  <c r="F2853" i="15"/>
  <c r="F3375" i="15"/>
  <c r="F3405" i="15"/>
  <c r="F3878" i="15"/>
  <c r="F3987" i="15"/>
  <c r="F4788" i="15"/>
  <c r="F5241" i="15"/>
  <c r="F5383" i="15"/>
  <c r="F5695" i="15"/>
  <c r="F7697" i="15"/>
  <c r="F7885" i="15"/>
  <c r="F7306" i="15"/>
  <c r="F3169" i="15"/>
  <c r="F2772" i="15"/>
  <c r="F7103" i="15"/>
  <c r="F153" i="15"/>
  <c r="F455" i="15"/>
  <c r="F457" i="15"/>
  <c r="F930" i="15"/>
  <c r="F1534" i="15"/>
  <c r="F1579" i="15"/>
  <c r="F1984" i="15"/>
  <c r="F2294" i="15"/>
  <c r="F2410" i="15"/>
  <c r="F2654" i="15"/>
  <c r="F2944" i="15"/>
  <c r="F3643" i="15"/>
  <c r="F3888" i="15"/>
  <c r="F5575" i="15"/>
  <c r="F5650" i="15"/>
  <c r="F5922" i="15"/>
  <c r="F6433" i="15"/>
  <c r="F6827" i="15"/>
  <c r="F464" i="15"/>
  <c r="F655" i="15"/>
  <c r="F791" i="15"/>
  <c r="F1812" i="15"/>
  <c r="F2000" i="15"/>
  <c r="F2001" i="15"/>
  <c r="F2159" i="15"/>
  <c r="F2578" i="15"/>
  <c r="F2843" i="15"/>
  <c r="F2845" i="15"/>
  <c r="F2974" i="15"/>
  <c r="F3002" i="15"/>
  <c r="F3030" i="15"/>
  <c r="F3604" i="15"/>
  <c r="F3939" i="15"/>
  <c r="F3973" i="15"/>
  <c r="F4061" i="15"/>
  <c r="F4382" i="15"/>
  <c r="F5364" i="15"/>
  <c r="F5455" i="15"/>
  <c r="F5467" i="15"/>
  <c r="F5731" i="15"/>
  <c r="F5848" i="15"/>
  <c r="F6222" i="15"/>
  <c r="F6415" i="15"/>
  <c r="F6548" i="15"/>
  <c r="F6575" i="15"/>
  <c r="F6820" i="15"/>
  <c r="F7287" i="15"/>
  <c r="F7620" i="15"/>
  <c r="F605" i="15"/>
  <c r="F1827" i="15"/>
  <c r="F2324" i="15"/>
  <c r="F3049" i="15"/>
  <c r="F4049" i="15"/>
  <c r="F4126" i="15"/>
  <c r="F4276" i="15"/>
  <c r="F4295" i="15"/>
  <c r="F4422" i="15"/>
  <c r="F5630" i="15"/>
  <c r="F5644" i="15"/>
  <c r="F5983" i="15"/>
  <c r="F6047" i="15"/>
  <c r="F6135" i="15"/>
  <c r="F6475" i="15"/>
  <c r="F7644" i="15"/>
  <c r="F1636" i="15"/>
  <c r="F3727" i="15"/>
  <c r="F4602" i="15"/>
  <c r="F4987" i="15"/>
  <c r="F6161" i="15"/>
  <c r="F6430" i="15"/>
  <c r="F7023" i="15"/>
  <c r="F5247" i="15"/>
  <c r="F4367" i="15"/>
  <c r="F409" i="15"/>
  <c r="F475" i="15"/>
  <c r="F1416" i="15"/>
  <c r="F1533" i="15"/>
  <c r="F2258" i="15"/>
  <c r="F2753" i="15"/>
  <c r="F2784" i="15"/>
  <c r="F2867" i="15"/>
  <c r="F3532" i="15"/>
  <c r="F3883" i="15"/>
  <c r="F4393" i="15"/>
  <c r="F4492" i="15"/>
  <c r="F5228" i="15"/>
  <c r="F5341" i="15"/>
  <c r="F7303" i="15"/>
  <c r="F7768" i="15"/>
  <c r="F7928" i="15"/>
  <c r="F203" i="15"/>
  <c r="F462" i="15"/>
  <c r="F534" i="15"/>
  <c r="F795" i="15"/>
  <c r="F1119" i="15"/>
  <c r="F1201" i="15"/>
  <c r="F1273" i="15"/>
  <c r="F1361" i="15"/>
  <c r="F1736" i="15"/>
  <c r="F1786" i="15"/>
  <c r="F2319" i="15"/>
  <c r="F2862" i="15"/>
  <c r="F2866" i="15"/>
  <c r="F2981" i="15"/>
  <c r="F3632" i="15"/>
  <c r="F3895" i="15"/>
  <c r="F4037" i="15"/>
  <c r="F4080" i="15"/>
  <c r="F4240" i="15"/>
  <c r="F5022" i="15"/>
  <c r="F5099" i="15"/>
  <c r="F5140" i="15"/>
  <c r="F5155" i="15"/>
  <c r="F5352" i="15"/>
  <c r="F6298" i="15"/>
  <c r="F6691" i="15"/>
  <c r="F6950" i="15"/>
  <c r="F7424" i="15"/>
  <c r="F7671" i="15"/>
  <c r="F7723" i="15"/>
  <c r="F7728" i="15"/>
  <c r="F2645" i="15"/>
  <c r="F6787" i="15"/>
  <c r="F60" i="15"/>
  <c r="F978" i="15"/>
  <c r="F3422" i="15"/>
  <c r="F3438" i="15"/>
  <c r="F3829" i="15"/>
  <c r="F3886" i="15"/>
  <c r="F4157" i="15"/>
  <c r="F4178" i="15"/>
  <c r="F4246" i="15"/>
  <c r="F5032" i="15"/>
  <c r="F5144" i="15"/>
  <c r="F5206" i="15"/>
  <c r="F5306" i="15"/>
  <c r="F5520" i="15"/>
  <c r="F5997" i="15"/>
  <c r="F6726" i="15"/>
  <c r="F7418" i="15"/>
  <c r="F2047" i="15"/>
  <c r="F9" i="15"/>
  <c r="F6184" i="15"/>
  <c r="F463" i="15"/>
  <c r="F517" i="15"/>
  <c r="F518" i="15"/>
  <c r="F806" i="15"/>
  <c r="F1081" i="15"/>
  <c r="F1155" i="15"/>
  <c r="F1300" i="15"/>
  <c r="F1640" i="15"/>
  <c r="F1960" i="15"/>
  <c r="F1972" i="15"/>
  <c r="F2538" i="15"/>
  <c r="F2611" i="15"/>
  <c r="F2742" i="15"/>
  <c r="F2769" i="15"/>
  <c r="F2770" i="15"/>
  <c r="F2933" i="15"/>
  <c r="F2998" i="15"/>
  <c r="F3215" i="15"/>
  <c r="F3306" i="15"/>
  <c r="F3447" i="15"/>
  <c r="F3598" i="15"/>
  <c r="F3837" i="15"/>
  <c r="F4168" i="15"/>
  <c r="F4317" i="15"/>
  <c r="F4371" i="15"/>
  <c r="F4864" i="15"/>
  <c r="F4977" i="15"/>
  <c r="F5302" i="15"/>
  <c r="F5593" i="15"/>
  <c r="F5641" i="15"/>
  <c r="F5917" i="15"/>
  <c r="F6035" i="15"/>
  <c r="F6153" i="15"/>
  <c r="F6595" i="15"/>
  <c r="F6746" i="15"/>
  <c r="F6780" i="15"/>
  <c r="F7048" i="15"/>
  <c r="F7425" i="15"/>
  <c r="F7677" i="15"/>
  <c r="F7846" i="15"/>
  <c r="F2747" i="15"/>
  <c r="F6608" i="15"/>
  <c r="F688" i="15"/>
  <c r="F1159" i="15"/>
  <c r="F1168" i="15"/>
  <c r="F1287" i="15"/>
  <c r="F1301" i="15"/>
  <c r="F1566" i="15"/>
  <c r="F1871" i="15"/>
  <c r="F2227" i="15"/>
  <c r="F3565" i="15"/>
  <c r="F3805" i="15"/>
  <c r="F3806" i="15"/>
  <c r="F5188" i="15"/>
  <c r="F5366" i="15"/>
  <c r="F5380" i="15"/>
  <c r="F5869" i="15"/>
  <c r="F6327" i="15"/>
  <c r="F6556" i="15"/>
  <c r="F7012" i="15"/>
  <c r="F5645" i="15"/>
  <c r="F696" i="15"/>
  <c r="F1015" i="15"/>
  <c r="F1066" i="15"/>
  <c r="F1068" i="15"/>
  <c r="F1272" i="15"/>
  <c r="F1455" i="15"/>
  <c r="F1515" i="15"/>
  <c r="F1644" i="15"/>
  <c r="F1690" i="15"/>
  <c r="F1738" i="15"/>
  <c r="F2029" i="15"/>
  <c r="F2697" i="15"/>
  <c r="F3279" i="15"/>
  <c r="F3414" i="15"/>
  <c r="F4245" i="15"/>
  <c r="F4366" i="15"/>
  <c r="F4378" i="15"/>
  <c r="F4400" i="15"/>
  <c r="F4712" i="15"/>
  <c r="F4851" i="15"/>
  <c r="F4960" i="15"/>
  <c r="F5198" i="15"/>
  <c r="F5284" i="15"/>
  <c r="F5300" i="15"/>
  <c r="F5325" i="15"/>
  <c r="F5662" i="15"/>
  <c r="F6148" i="15"/>
  <c r="F6230" i="15"/>
  <c r="F6376" i="15"/>
  <c r="F6386" i="15"/>
  <c r="F6393" i="15"/>
  <c r="F7105" i="15"/>
  <c r="F7571" i="15"/>
  <c r="F7686" i="15"/>
  <c r="F7898" i="15"/>
  <c r="F1514" i="15"/>
  <c r="F2437" i="15"/>
  <c r="F246" i="15"/>
  <c r="F323" i="15"/>
  <c r="F451" i="15"/>
  <c r="F687" i="15"/>
  <c r="F972" i="15"/>
  <c r="F1288" i="15"/>
  <c r="F1308" i="15"/>
  <c r="F1598" i="15"/>
  <c r="F1616" i="15"/>
  <c r="F1775" i="15"/>
  <c r="F1776" i="15"/>
  <c r="F1864" i="15"/>
  <c r="F2057" i="15"/>
  <c r="F2072" i="15"/>
  <c r="F2160" i="15"/>
  <c r="F2377" i="15"/>
  <c r="F2798" i="15"/>
  <c r="F3618" i="15"/>
  <c r="F3635" i="15"/>
  <c r="F3808" i="15"/>
  <c r="F4327" i="15"/>
  <c r="F4344" i="15"/>
  <c r="F4222" i="15"/>
  <c r="F4375" i="15"/>
  <c r="F4750" i="15"/>
  <c r="F5159" i="15"/>
  <c r="F5350" i="15"/>
  <c r="F6144" i="15"/>
  <c r="F6363" i="15"/>
  <c r="F6740" i="15"/>
  <c r="F6988" i="15"/>
  <c r="F7027" i="15"/>
  <c r="F7098" i="15"/>
  <c r="F1647" i="15"/>
  <c r="F5448" i="15"/>
  <c r="F3449" i="15"/>
  <c r="F5" i="15"/>
  <c r="F378" i="15"/>
  <c r="F989" i="15"/>
  <c r="F1535" i="15"/>
  <c r="F1689" i="15"/>
  <c r="F1725" i="15"/>
  <c r="F1788" i="15"/>
  <c r="F2011" i="15"/>
  <c r="F2028" i="15"/>
  <c r="F2070" i="15"/>
  <c r="F2071" i="15"/>
  <c r="F2207" i="15"/>
  <c r="F2966" i="15"/>
  <c r="F4343" i="15"/>
  <c r="F4348" i="15"/>
  <c r="F4350" i="15"/>
  <c r="F4390" i="15"/>
  <c r="F4499" i="15"/>
  <c r="F5077" i="15"/>
  <c r="F5116" i="15"/>
  <c r="F5232" i="15"/>
  <c r="F5546" i="15"/>
  <c r="F5548" i="15"/>
  <c r="F5549" i="15"/>
  <c r="F5565" i="15"/>
  <c r="F6034" i="15"/>
  <c r="F6102" i="15"/>
  <c r="F6293" i="15"/>
  <c r="F6549" i="15"/>
  <c r="F6778" i="15"/>
  <c r="F6797" i="15"/>
  <c r="F6898" i="15"/>
  <c r="F7238" i="15"/>
  <c r="F7302" i="15"/>
  <c r="F4171" i="15"/>
  <c r="F304" i="15"/>
  <c r="F1147" i="15"/>
  <c r="F1271" i="15"/>
  <c r="F1588" i="15"/>
  <c r="F1671" i="15"/>
  <c r="F1784" i="15"/>
  <c r="F2100" i="15"/>
  <c r="F2162" i="15"/>
  <c r="F2805" i="15"/>
  <c r="F3040" i="15"/>
  <c r="F3238" i="15"/>
  <c r="F3338" i="15"/>
  <c r="F3709" i="15"/>
  <c r="F3758" i="15"/>
  <c r="F3890" i="15"/>
  <c r="F4197" i="15"/>
  <c r="F4391" i="15"/>
  <c r="F4711" i="15"/>
  <c r="F5207" i="15"/>
  <c r="F5754" i="15"/>
  <c r="F5774" i="15"/>
  <c r="F6380" i="15"/>
  <c r="F6601" i="15"/>
  <c r="F6605" i="15"/>
  <c r="F6651" i="15"/>
  <c r="F6866" i="15"/>
  <c r="F4358" i="15"/>
  <c r="F6673" i="15"/>
  <c r="F1253" i="15"/>
  <c r="F1388" i="15"/>
  <c r="F4332" i="15"/>
  <c r="F5233" i="15"/>
  <c r="F5442" i="15"/>
  <c r="F7428" i="15"/>
  <c r="F7628" i="15"/>
  <c r="F389" i="15"/>
  <c r="F575" i="15"/>
  <c r="F672" i="15"/>
  <c r="F674" i="15"/>
  <c r="F1153" i="15"/>
  <c r="F1240" i="15"/>
  <c r="F1512" i="15"/>
  <c r="F1610" i="15"/>
  <c r="F1783" i="15"/>
  <c r="F1958" i="15"/>
  <c r="F2130" i="15"/>
  <c r="F2131" i="15"/>
  <c r="F2132" i="15"/>
  <c r="F2203" i="15"/>
  <c r="F2315" i="15"/>
  <c r="F2404" i="15"/>
  <c r="F2526" i="15"/>
  <c r="F2802" i="15"/>
  <c r="F2874" i="15"/>
  <c r="F2912" i="15"/>
  <c r="F3088" i="15"/>
  <c r="F3260" i="15"/>
  <c r="F3261" i="15"/>
  <c r="F3284" i="15"/>
  <c r="F3557" i="15"/>
  <c r="F3703" i="15"/>
  <c r="F3841" i="15"/>
  <c r="F3891" i="15"/>
  <c r="F4198" i="15"/>
  <c r="F4267" i="15"/>
  <c r="F4306" i="15"/>
  <c r="F4224" i="15"/>
  <c r="F4398" i="15"/>
  <c r="F4573" i="15"/>
  <c r="F4593" i="15"/>
  <c r="F4819" i="15"/>
  <c r="F4898" i="15"/>
  <c r="F4932" i="15"/>
  <c r="F5020" i="15"/>
  <c r="F5115" i="15"/>
  <c r="F5130" i="15"/>
  <c r="F5248" i="15"/>
  <c r="F5453" i="15"/>
  <c r="F6151" i="15"/>
  <c r="F6444" i="15"/>
  <c r="F6611" i="15"/>
  <c r="F6612" i="15"/>
  <c r="F6660" i="15"/>
  <c r="F6779" i="15"/>
  <c r="F6908" i="15"/>
  <c r="F6932" i="15"/>
  <c r="F7145" i="15"/>
  <c r="F7169" i="15"/>
  <c r="F7310" i="15"/>
  <c r="F7371" i="15"/>
  <c r="F7393" i="15"/>
  <c r="F7464" i="15"/>
  <c r="F7512" i="15"/>
  <c r="F7531" i="15"/>
  <c r="F36" i="15"/>
  <c r="F169" i="15"/>
  <c r="F205" i="15"/>
  <c r="F222" i="15"/>
  <c r="F360" i="15"/>
  <c r="F403" i="15"/>
  <c r="F560" i="15"/>
  <c r="F1112" i="15"/>
  <c r="F1602" i="15"/>
  <c r="F1622" i="15"/>
  <c r="F2650" i="15"/>
  <c r="F2712" i="15"/>
  <c r="F2737" i="15"/>
  <c r="F3118" i="15"/>
  <c r="F3271" i="15"/>
  <c r="F3642" i="15"/>
  <c r="F4244" i="15"/>
  <c r="F4248" i="15"/>
  <c r="F4284" i="15"/>
  <c r="F4287" i="15"/>
  <c r="F4307" i="15"/>
  <c r="F4519" i="15"/>
  <c r="F4758" i="15"/>
  <c r="F4795" i="15"/>
  <c r="F4922" i="15"/>
  <c r="F4984" i="15"/>
  <c r="F5269" i="15"/>
  <c r="F5351" i="15"/>
  <c r="F6090" i="15"/>
  <c r="F6324" i="15"/>
  <c r="F6981" i="15"/>
  <c r="F7089" i="15"/>
  <c r="F427" i="15"/>
  <c r="F28" i="15"/>
  <c r="F274" i="15"/>
  <c r="F406" i="15"/>
  <c r="F596" i="15"/>
  <c r="F801" i="15"/>
  <c r="F1036" i="15"/>
  <c r="F1262" i="15"/>
  <c r="F1403" i="15"/>
  <c r="F1426" i="15"/>
  <c r="F2679" i="15"/>
  <c r="F2715" i="15"/>
  <c r="F2877" i="15"/>
  <c r="F2915" i="15"/>
  <c r="F2926" i="15"/>
  <c r="F2927" i="15"/>
  <c r="F2949" i="15"/>
  <c r="F3178" i="15"/>
  <c r="F3341" i="15"/>
  <c r="F3651" i="15"/>
  <c r="F3685" i="15"/>
  <c r="F3970" i="15"/>
  <c r="F3971" i="15"/>
  <c r="F4097" i="15"/>
  <c r="F4127" i="15"/>
  <c r="F4128" i="15"/>
  <c r="F4237" i="15"/>
  <c r="F4200" i="15"/>
  <c r="F4255" i="15"/>
  <c r="F4257" i="15"/>
  <c r="F4272" i="15"/>
  <c r="F4206" i="15"/>
  <c r="F4301" i="15"/>
  <c r="F4209" i="15"/>
  <c r="F4973" i="15"/>
  <c r="F5002" i="15"/>
  <c r="F5021" i="15"/>
  <c r="F5052" i="15"/>
  <c r="F5079" i="15"/>
  <c r="F5139" i="15"/>
  <c r="F5183" i="15"/>
  <c r="F6055" i="15"/>
  <c r="F6172" i="15"/>
  <c r="F6459" i="15"/>
  <c r="F6497" i="15"/>
  <c r="F6560" i="15"/>
  <c r="F6561" i="15"/>
  <c r="F6710" i="15"/>
  <c r="F7057" i="15"/>
  <c r="F7058" i="15"/>
  <c r="F7398" i="15"/>
  <c r="F7400" i="15"/>
  <c r="F7497" i="15"/>
  <c r="F2232" i="15"/>
  <c r="F7104" i="15"/>
  <c r="F76" i="15"/>
  <c r="F230" i="15"/>
  <c r="F302" i="15"/>
  <c r="F511" i="15"/>
  <c r="F626" i="15"/>
  <c r="F1127" i="15"/>
  <c r="F1131" i="15"/>
  <c r="F1627" i="15"/>
  <c r="F1639" i="15"/>
  <c r="F1675" i="15"/>
  <c r="F1748" i="15"/>
  <c r="F1957" i="15"/>
  <c r="F2034" i="15"/>
  <c r="F2327" i="15"/>
  <c r="F2476" i="15"/>
  <c r="F2647" i="15"/>
  <c r="F2667" i="15"/>
  <c r="F2760" i="15"/>
  <c r="F3053" i="15"/>
  <c r="F3373" i="15"/>
  <c r="F3615" i="15"/>
  <c r="F3726" i="15"/>
  <c r="F3977" i="15"/>
  <c r="F4154" i="15"/>
  <c r="F4241" i="15"/>
  <c r="F4323" i="15"/>
  <c r="F4212" i="15"/>
  <c r="F4223" i="15"/>
  <c r="F4449" i="15"/>
  <c r="F4626" i="15"/>
  <c r="F4649" i="15"/>
  <c r="F4768" i="15"/>
  <c r="F4791" i="15"/>
  <c r="F4792" i="15"/>
  <c r="F5244" i="15"/>
  <c r="F5283" i="15"/>
  <c r="F5873" i="15"/>
  <c r="F6183" i="15"/>
  <c r="F6252" i="15"/>
  <c r="F6408" i="15"/>
  <c r="F6562" i="15"/>
  <c r="F6681" i="15"/>
  <c r="F6706" i="15"/>
  <c r="F6709" i="15"/>
  <c r="F6808" i="15"/>
  <c r="F6942" i="15"/>
  <c r="F7283" i="15"/>
  <c r="F276" i="15"/>
  <c r="F280" i="15"/>
  <c r="F597" i="15"/>
  <c r="F748" i="15"/>
  <c r="F1074" i="15"/>
  <c r="F1133" i="15"/>
  <c r="F1203" i="15"/>
  <c r="F1750" i="15"/>
  <c r="F1752" i="15"/>
  <c r="F2007" i="15"/>
  <c r="F2099" i="15"/>
  <c r="F2152" i="15"/>
  <c r="F2240" i="15"/>
  <c r="F2352" i="15"/>
  <c r="F2632" i="15"/>
  <c r="F2732" i="15"/>
  <c r="F2783" i="15"/>
  <c r="F2962" i="15"/>
  <c r="F3259" i="15"/>
  <c r="F3619" i="15"/>
  <c r="F3683" i="15"/>
  <c r="F3905" i="15"/>
  <c r="F4068" i="15"/>
  <c r="F4242" i="15"/>
  <c r="F4199" i="15"/>
  <c r="F4261" i="15"/>
  <c r="F4271" i="15"/>
  <c r="F4318" i="15"/>
  <c r="F4218" i="15"/>
  <c r="F4219" i="15"/>
  <c r="F4453" i="15"/>
  <c r="F4486" i="15"/>
  <c r="F4985" i="15"/>
  <c r="F5053" i="15"/>
  <c r="F5161" i="15"/>
  <c r="F5190" i="15"/>
  <c r="F5245" i="15"/>
  <c r="F5275" i="15"/>
  <c r="F5371" i="15"/>
  <c r="F5399" i="15"/>
  <c r="F5584" i="15"/>
  <c r="F5664" i="15"/>
  <c r="F6103" i="15"/>
  <c r="F6310" i="15"/>
  <c r="F6458" i="15"/>
  <c r="F6541" i="15"/>
  <c r="F6649" i="15"/>
  <c r="F6719" i="15"/>
  <c r="F6724" i="15"/>
  <c r="F7148" i="15"/>
  <c r="F7290" i="15"/>
  <c r="F7401" i="15"/>
  <c r="F7415" i="15"/>
  <c r="F7858" i="15"/>
  <c r="F7467" i="15"/>
  <c r="F35" i="15"/>
  <c r="F40" i="15"/>
  <c r="F281" i="15"/>
  <c r="F357" i="15"/>
  <c r="F379" i="15"/>
  <c r="F1336" i="15"/>
  <c r="F1593" i="15"/>
  <c r="F1796" i="15"/>
  <c r="F1804" i="15"/>
  <c r="F2233" i="15"/>
  <c r="F2274" i="15"/>
  <c r="F2391" i="15"/>
  <c r="F2475" i="15"/>
  <c r="F2801" i="15"/>
  <c r="F2834" i="15"/>
  <c r="F3243" i="15"/>
  <c r="F3752" i="15"/>
  <c r="F3899" i="15"/>
  <c r="F4153" i="15"/>
  <c r="F4182" i="15"/>
  <c r="F4264" i="15"/>
  <c r="F4277" i="15"/>
  <c r="F4290" i="15"/>
  <c r="F4331" i="15"/>
  <c r="F4342" i="15"/>
  <c r="F4651" i="15"/>
  <c r="F4881" i="15"/>
  <c r="F5663" i="15"/>
  <c r="F5745" i="15"/>
  <c r="F5881" i="15"/>
  <c r="F6016" i="15"/>
  <c r="F6927" i="15"/>
  <c r="F7590" i="15"/>
  <c r="F193" i="15"/>
  <c r="F212" i="15"/>
  <c r="F620" i="15"/>
  <c r="F1183" i="15"/>
  <c r="F2671" i="15"/>
  <c r="F2716" i="15"/>
  <c r="F2890" i="15"/>
  <c r="F3244" i="15"/>
  <c r="F3434" i="15"/>
  <c r="F3708" i="15"/>
  <c r="F3887" i="15"/>
  <c r="F4152" i="15"/>
  <c r="F4192" i="15"/>
  <c r="F4268" i="15"/>
  <c r="F4283" i="15"/>
  <c r="F4205" i="15"/>
  <c r="F4293" i="15"/>
  <c r="F4294" i="15"/>
  <c r="F4304" i="15"/>
  <c r="F4315" i="15"/>
  <c r="F4211" i="15"/>
  <c r="F4359" i="15"/>
  <c r="F4220" i="15"/>
  <c r="F4226" i="15"/>
  <c r="F4227" i="15"/>
  <c r="F4228" i="15"/>
  <c r="F4407" i="15"/>
  <c r="F4427" i="15"/>
  <c r="F4749" i="15"/>
  <c r="F4965" i="15"/>
  <c r="F5054" i="15"/>
  <c r="F5344" i="15"/>
  <c r="F5372" i="15"/>
  <c r="F5373" i="15"/>
  <c r="F5562" i="15"/>
  <c r="F6421" i="15"/>
  <c r="F6486" i="15"/>
  <c r="F6734" i="15"/>
  <c r="F6816" i="15"/>
  <c r="F7211" i="15"/>
  <c r="F31" i="15"/>
  <c r="F339" i="15"/>
  <c r="F476" i="15"/>
  <c r="F513" i="15"/>
  <c r="F571" i="15"/>
  <c r="F570" i="15"/>
  <c r="F722" i="15"/>
  <c r="F750" i="15"/>
  <c r="F755" i="15"/>
  <c r="F1064" i="15"/>
  <c r="F1230" i="15"/>
  <c r="F1235" i="15"/>
  <c r="F1285" i="15"/>
  <c r="F1303" i="15"/>
  <c r="F1306" i="15"/>
  <c r="F1343" i="15"/>
  <c r="F1621" i="15"/>
  <c r="F1790" i="15"/>
  <c r="F1893" i="15"/>
  <c r="F1894" i="15"/>
  <c r="F2147" i="15"/>
  <c r="F2157" i="15"/>
  <c r="F2314" i="15"/>
  <c r="F2648" i="15"/>
  <c r="F2669" i="15"/>
  <c r="F2692" i="15"/>
  <c r="F2977" i="15"/>
  <c r="F3181" i="15"/>
  <c r="F3183" i="15"/>
  <c r="F3246" i="15"/>
  <c r="F3329" i="15"/>
  <c r="F3448" i="15"/>
  <c r="F3631" i="15"/>
  <c r="F3844" i="15"/>
  <c r="F4183" i="15"/>
  <c r="F4274" i="15"/>
  <c r="F4213" i="15"/>
  <c r="F4352" i="15"/>
  <c r="F4539" i="15"/>
  <c r="F4694" i="15"/>
  <c r="F4726" i="15"/>
  <c r="F4747" i="15"/>
  <c r="F5093" i="15"/>
  <c r="F5491" i="15"/>
  <c r="F5840" i="15"/>
  <c r="F7747" i="15"/>
  <c r="F6175" i="15"/>
  <c r="F6878" i="15"/>
  <c r="F7010" i="15"/>
  <c r="F7036" i="15"/>
  <c r="F7115" i="15"/>
  <c r="F7382" i="15"/>
  <c r="F7460" i="15"/>
  <c r="F7503" i="15"/>
  <c r="F7564" i="15"/>
  <c r="F7580" i="15"/>
  <c r="F7658" i="15"/>
  <c r="F7707" i="15"/>
  <c r="F7862" i="15"/>
  <c r="F7865" i="15"/>
  <c r="F16" i="15"/>
  <c r="F218" i="15"/>
  <c r="F264" i="15"/>
  <c r="F381" i="15"/>
  <c r="F618" i="15"/>
  <c r="F776" i="15"/>
  <c r="F830" i="15"/>
  <c r="F813" i="15"/>
  <c r="F1254" i="15"/>
  <c r="F1256" i="15"/>
  <c r="F1500" i="15"/>
  <c r="F1542" i="15"/>
  <c r="F1597" i="15"/>
  <c r="F1735" i="15"/>
  <c r="F1620" i="15"/>
  <c r="F2135" i="15"/>
  <c r="F2137" i="15"/>
  <c r="F2201" i="15"/>
  <c r="F2206" i="15"/>
  <c r="F2219" i="15"/>
  <c r="F2230" i="15"/>
  <c r="F2234" i="15"/>
  <c r="F2280" i="15"/>
  <c r="F2291" i="15"/>
  <c r="F2298" i="15"/>
  <c r="F2412" i="15"/>
  <c r="F2683" i="15"/>
  <c r="F2729" i="15"/>
  <c r="F2833" i="15"/>
  <c r="F2909" i="15"/>
  <c r="F3208" i="15"/>
  <c r="F3391" i="15"/>
  <c r="F3500" i="15"/>
  <c r="F3608" i="15"/>
  <c r="F3711" i="15"/>
  <c r="F3802" i="15"/>
  <c r="F4013" i="15"/>
  <c r="F4105" i="15"/>
  <c r="F4194" i="15"/>
  <c r="F4236" i="15"/>
  <c r="F4309" i="15"/>
  <c r="F4336" i="15"/>
  <c r="F4217" i="15"/>
  <c r="F4399" i="15"/>
  <c r="F4451" i="15"/>
  <c r="F4544" i="15"/>
  <c r="F4759" i="15"/>
  <c r="F4835" i="15"/>
  <c r="F5039" i="15"/>
  <c r="F5050" i="15"/>
  <c r="F5234" i="15"/>
  <c r="F5235" i="15"/>
  <c r="F5237" i="15"/>
  <c r="F5238" i="15"/>
  <c r="F5239" i="15"/>
  <c r="F5243" i="15"/>
  <c r="F5392" i="15"/>
  <c r="F5405" i="15"/>
  <c r="F5636" i="15"/>
  <c r="F5690" i="15"/>
  <c r="F5762" i="15"/>
  <c r="F5736" i="15"/>
  <c r="F5975" i="15"/>
  <c r="F6598" i="15"/>
  <c r="F6657" i="15"/>
  <c r="F6964" i="15"/>
  <c r="F7031" i="15"/>
  <c r="F7146" i="15"/>
  <c r="F7231" i="15"/>
  <c r="F7227" i="15"/>
  <c r="F7372" i="15"/>
  <c r="F7420" i="15"/>
  <c r="F7552" i="15"/>
  <c r="F53" i="15"/>
  <c r="F70" i="15"/>
  <c r="F108" i="15"/>
  <c r="F171" i="15"/>
  <c r="F251" i="15"/>
  <c r="F260" i="15"/>
  <c r="F270" i="15"/>
  <c r="F305" i="15"/>
  <c r="F333" i="15"/>
  <c r="F365" i="15"/>
  <c r="F368" i="15"/>
  <c r="F606" i="15"/>
  <c r="F880" i="15"/>
  <c r="F1130" i="15"/>
  <c r="F1146" i="15"/>
  <c r="F1214" i="15"/>
  <c r="F1261" i="15"/>
  <c r="F1274" i="15"/>
  <c r="F1304" i="15"/>
  <c r="F1412" i="15"/>
  <c r="F1497" i="15"/>
  <c r="F1601" i="15"/>
  <c r="F1606" i="15"/>
  <c r="F1737" i="15"/>
  <c r="F1617" i="15"/>
  <c r="F1853" i="15"/>
  <c r="F1961" i="15"/>
  <c r="F1975" i="15"/>
  <c r="F1983" i="15"/>
  <c r="F2081" i="15"/>
  <c r="F2097" i="15"/>
  <c r="F2154" i="15"/>
  <c r="F2164" i="15"/>
  <c r="F2218" i="15"/>
  <c r="F2247" i="15"/>
  <c r="F2731" i="15"/>
  <c r="F2749" i="15"/>
  <c r="F2847" i="15"/>
  <c r="F2900" i="15"/>
  <c r="F2982" i="15"/>
  <c r="F3037" i="15"/>
  <c r="F3052" i="15"/>
  <c r="F3060" i="15"/>
  <c r="F3064" i="15"/>
  <c r="F3157" i="15"/>
  <c r="F3240" i="15"/>
  <c r="F3288" i="15"/>
  <c r="F3370" i="15"/>
  <c r="F3390" i="15"/>
  <c r="F3431" i="15"/>
  <c r="F3533" i="15"/>
  <c r="F3710" i="15"/>
  <c r="F3762" i="15"/>
  <c r="F3780" i="15"/>
  <c r="F3788" i="15"/>
  <c r="F3800" i="15"/>
  <c r="F3827" i="15"/>
  <c r="F3914" i="15"/>
  <c r="F3964" i="15"/>
  <c r="F4201" i="15"/>
  <c r="F4279" i="15"/>
  <c r="F4302" i="15"/>
  <c r="F4311" i="15"/>
  <c r="F4210" i="15"/>
  <c r="F4357" i="15"/>
  <c r="F4404" i="15"/>
  <c r="F4435" i="15"/>
  <c r="F4440" i="15"/>
  <c r="F4529" i="15"/>
  <c r="F4536" i="15"/>
  <c r="F4541" i="15"/>
  <c r="F4547" i="15"/>
  <c r="F4664" i="15"/>
  <c r="F4868" i="15"/>
  <c r="F4884" i="15"/>
  <c r="F4995" i="15"/>
  <c r="F5204" i="15"/>
  <c r="F5264" i="15"/>
  <c r="F5290" i="15"/>
  <c r="F5346" i="15"/>
  <c r="F5623" i="15"/>
  <c r="F5639" i="15"/>
  <c r="F5648" i="15"/>
  <c r="F5712" i="15"/>
  <c r="F5721" i="15"/>
  <c r="F5724" i="15"/>
  <c r="F5751" i="15"/>
  <c r="F5730" i="15"/>
  <c r="F5735" i="15"/>
  <c r="F5810" i="15"/>
  <c r="F5815" i="15"/>
  <c r="F5903" i="15"/>
  <c r="F5934" i="15"/>
  <c r="F5998" i="15"/>
  <c r="F6154" i="15"/>
  <c r="F6282" i="15"/>
  <c r="F6411" i="15"/>
  <c r="F6465" i="15"/>
  <c r="F6518" i="15"/>
  <c r="F6340" i="15"/>
  <c r="F6530" i="15"/>
  <c r="F6652" i="15"/>
  <c r="F6989" i="15"/>
  <c r="F7139" i="15"/>
  <c r="F7149" i="15"/>
  <c r="F7239" i="15"/>
  <c r="F7315" i="15"/>
  <c r="F7502" i="15"/>
  <c r="F7509" i="15"/>
  <c r="F7518" i="15"/>
  <c r="F7583" i="15"/>
  <c r="F7687" i="15"/>
  <c r="F7874" i="15"/>
  <c r="F7908" i="15"/>
  <c r="F3440" i="15"/>
  <c r="F3397" i="15"/>
  <c r="F315" i="15"/>
  <c r="F2074" i="15"/>
  <c r="F6038" i="15"/>
  <c r="F2782" i="15"/>
  <c r="F2825" i="15"/>
  <c r="F286" i="15"/>
  <c r="F572" i="15"/>
  <c r="F1177" i="15"/>
  <c r="F1642" i="15"/>
  <c r="F2128" i="15"/>
  <c r="F2323" i="15"/>
  <c r="F2808" i="15"/>
  <c r="F2848" i="15"/>
  <c r="F2953" i="15"/>
  <c r="F3363" i="15"/>
  <c r="F3452" i="15"/>
  <c r="F3494" i="15"/>
  <c r="F3697" i="15"/>
  <c r="F4036" i="15"/>
  <c r="F4214" i="15"/>
  <c r="F4594" i="15"/>
  <c r="F5337" i="15"/>
  <c r="F5343" i="15"/>
  <c r="F5489" i="15"/>
  <c r="F5495" i="15"/>
  <c r="F5753" i="15"/>
  <c r="F5727" i="15"/>
  <c r="F5770" i="15"/>
  <c r="F5928" i="15"/>
  <c r="F6074" i="15"/>
  <c r="F6494" i="15"/>
  <c r="F6701" i="15"/>
  <c r="F6766" i="15"/>
  <c r="F6861" i="15"/>
  <c r="F6910" i="15"/>
  <c r="F6917" i="15"/>
  <c r="F7091" i="15"/>
  <c r="F7605" i="15"/>
  <c r="F25" i="15"/>
  <c r="F45" i="15"/>
  <c r="F101" i="15"/>
  <c r="F207" i="15"/>
  <c r="F216" i="15"/>
  <c r="F228" i="15"/>
  <c r="F291" i="15"/>
  <c r="F300" i="15"/>
  <c r="F346" i="15"/>
  <c r="F354" i="15"/>
  <c r="F399" i="15"/>
  <c r="F413" i="15"/>
  <c r="F616" i="15"/>
  <c r="F871" i="15"/>
  <c r="F935" i="15"/>
  <c r="F1189" i="15"/>
  <c r="F1442" i="15"/>
  <c r="F1487" i="15"/>
  <c r="F1562" i="15"/>
  <c r="F1694" i="15"/>
  <c r="F1742" i="15"/>
  <c r="F1813" i="15"/>
  <c r="F1811" i="15"/>
  <c r="F1869" i="15"/>
  <c r="F1916" i="15"/>
  <c r="F1977" i="15"/>
  <c r="F2198" i="15"/>
  <c r="F2222" i="15"/>
  <c r="F2208" i="15"/>
  <c r="F2321" i="15"/>
  <c r="F2637" i="15"/>
  <c r="F2675" i="15"/>
  <c r="F2713" i="15"/>
  <c r="F2754" i="15"/>
  <c r="F2774" i="15"/>
  <c r="F2812" i="15"/>
  <c r="F2827" i="15"/>
  <c r="F2928" i="15"/>
  <c r="F2936" i="15"/>
  <c r="F2986" i="15"/>
  <c r="F3127" i="15"/>
  <c r="F3266" i="15"/>
  <c r="F3340" i="15"/>
  <c r="F4216" i="15"/>
  <c r="F4446" i="15"/>
  <c r="F4870" i="15"/>
  <c r="F4934" i="15"/>
  <c r="F4943" i="15"/>
  <c r="F5041" i="15"/>
  <c r="F5107" i="15"/>
  <c r="F5108" i="15"/>
  <c r="F5113" i="15"/>
  <c r="F5164" i="15"/>
  <c r="F5166" i="15"/>
  <c r="F5230" i="15"/>
  <c r="F5322" i="15"/>
  <c r="F5393" i="15"/>
  <c r="F5665" i="15"/>
  <c r="F5715" i="15"/>
  <c r="F5769" i="15"/>
  <c r="F6026" i="15"/>
  <c r="F6070" i="15"/>
  <c r="F6105" i="15"/>
  <c r="F6137" i="15"/>
  <c r="F6442" i="15"/>
  <c r="F6446" i="15"/>
  <c r="F6473" i="15"/>
  <c r="F6485" i="15"/>
  <c r="F6517" i="15"/>
  <c r="F6342" i="15"/>
  <c r="F6732" i="15"/>
  <c r="F6753" i="15"/>
  <c r="F6769" i="15"/>
  <c r="F6863" i="15"/>
  <c r="F6974" i="15"/>
  <c r="F7003" i="15"/>
  <c r="F7077" i="15"/>
  <c r="F7192" i="15"/>
  <c r="F7228" i="15"/>
  <c r="F7311" i="15"/>
  <c r="F7348" i="15"/>
  <c r="F7492" i="15"/>
  <c r="F7501" i="15"/>
  <c r="F7505" i="15"/>
  <c r="F7633" i="15"/>
  <c r="F7675" i="15"/>
  <c r="F7682" i="15"/>
  <c r="F7743" i="15"/>
  <c r="F7750" i="15"/>
  <c r="F7756" i="15"/>
  <c r="F7863" i="15"/>
  <c r="F15" i="15"/>
  <c r="F81" i="15"/>
  <c r="F150" i="15"/>
  <c r="F266" i="15"/>
  <c r="F395" i="15"/>
  <c r="F422" i="15"/>
  <c r="F495" i="15"/>
  <c r="F533" i="15"/>
  <c r="F543" i="15"/>
  <c r="F552" i="15"/>
  <c r="F708" i="15"/>
  <c r="F980" i="15"/>
  <c r="F1039" i="15"/>
  <c r="F1060" i="15"/>
  <c r="F1165" i="15"/>
  <c r="F1209" i="15"/>
  <c r="F1237" i="15"/>
  <c r="F1252" i="15"/>
  <c r="F1276" i="15"/>
  <c r="F1279" i="15"/>
  <c r="F1280" i="15"/>
  <c r="F1290" i="15"/>
  <c r="F1294" i="15"/>
  <c r="F1334" i="15"/>
  <c r="F1423" i="15"/>
  <c r="F1587" i="15"/>
  <c r="F1591" i="15"/>
  <c r="F1595" i="15"/>
  <c r="F1655" i="15"/>
  <c r="F1760" i="15"/>
  <c r="F1762" i="15"/>
  <c r="F1878" i="15"/>
  <c r="F1927" i="15"/>
  <c r="F2148" i="15"/>
  <c r="F2155" i="15"/>
  <c r="F2163" i="15"/>
  <c r="F2182" i="15"/>
  <c r="F2202" i="15"/>
  <c r="F2221" i="15"/>
  <c r="F2224" i="15"/>
  <c r="F2322" i="15"/>
  <c r="F2659" i="15"/>
  <c r="F2826" i="15"/>
  <c r="F2868" i="15"/>
  <c r="F2958" i="15"/>
  <c r="F3112" i="15"/>
  <c r="F3161" i="15"/>
  <c r="F3315" i="15"/>
  <c r="F3437" i="15"/>
  <c r="F3478" i="15"/>
  <c r="F3638" i="15"/>
  <c r="F3639" i="15"/>
  <c r="F3707" i="15"/>
  <c r="F3884" i="15"/>
  <c r="F4082" i="15"/>
  <c r="F4345" i="15"/>
  <c r="F4438" i="15"/>
  <c r="F4527" i="15"/>
  <c r="F4643" i="15"/>
  <c r="F4648" i="15"/>
  <c r="F4703" i="15"/>
  <c r="F4719" i="15"/>
  <c r="F4753" i="15"/>
  <c r="F4755" i="15"/>
  <c r="F4806" i="15"/>
  <c r="F4817" i="15"/>
  <c r="F4999" i="15"/>
  <c r="F5026" i="15"/>
  <c r="F5033" i="15"/>
  <c r="F5035" i="15"/>
  <c r="F5063" i="15"/>
  <c r="F5215" i="15"/>
  <c r="F5240" i="15"/>
  <c r="F5436" i="15"/>
  <c r="F5446" i="15"/>
  <c r="F5480" i="15"/>
  <c r="F5554" i="15"/>
  <c r="F5689" i="15"/>
  <c r="F5742" i="15"/>
  <c r="F5719" i="15"/>
  <c r="F5720" i="15"/>
  <c r="F5722" i="15"/>
  <c r="F5728" i="15"/>
  <c r="F5766" i="15"/>
  <c r="F6015" i="15"/>
  <c r="F6017" i="15"/>
  <c r="F6063" i="15"/>
  <c r="F6281" i="15"/>
  <c r="F6479" i="15"/>
  <c r="F6492" i="15"/>
  <c r="F6506" i="15"/>
  <c r="F6329" i="15"/>
  <c r="F6599" i="15"/>
  <c r="F6629" i="15"/>
  <c r="F6632" i="15"/>
  <c r="F6636" i="15"/>
  <c r="F6640" i="15"/>
  <c r="F6996" i="15"/>
  <c r="F7017" i="15"/>
  <c r="F7131" i="15"/>
  <c r="F7178" i="15"/>
  <c r="F7265" i="15"/>
  <c r="F7776" i="15"/>
  <c r="F7751" i="15"/>
  <c r="F7753" i="15"/>
  <c r="F7830" i="15"/>
  <c r="F7835" i="15"/>
  <c r="F7868" i="15"/>
  <c r="F103" i="15"/>
  <c r="F229" i="15"/>
  <c r="F364" i="15"/>
  <c r="F401" i="15"/>
  <c r="F561" i="15"/>
  <c r="F604" i="15"/>
  <c r="F709" i="15"/>
  <c r="F1163" i="15"/>
  <c r="F1265" i="15"/>
  <c r="F1581" i="15"/>
  <c r="F1657" i="15"/>
  <c r="F1687" i="15"/>
  <c r="F1792" i="15"/>
  <c r="F1797" i="15"/>
  <c r="F1895" i="15"/>
  <c r="F1951" i="15"/>
  <c r="F2158" i="15"/>
  <c r="F2215" i="15"/>
  <c r="F2248" i="15"/>
  <c r="F2300" i="15"/>
  <c r="F2353" i="15"/>
  <c r="F2376" i="15"/>
  <c r="F2449" i="15"/>
  <c r="F2680" i="15"/>
  <c r="F3129" i="15"/>
  <c r="F3339" i="15"/>
  <c r="F4275" i="15"/>
  <c r="F4402" i="15"/>
  <c r="F4450" i="15"/>
  <c r="F4462" i="15"/>
  <c r="F4540" i="15"/>
  <c r="F4596" i="15"/>
  <c r="F4986" i="15"/>
  <c r="F5123" i="15"/>
  <c r="F5178" i="15"/>
  <c r="F5734" i="15"/>
  <c r="F5867" i="15"/>
  <c r="F6480" i="15"/>
  <c r="F6514" i="15"/>
  <c r="F6791" i="15"/>
  <c r="F7075" i="15"/>
  <c r="F7162" i="15"/>
  <c r="F7233" i="15"/>
  <c r="F7244" i="15"/>
  <c r="F7248" i="15"/>
  <c r="F7482" i="15"/>
  <c r="F3854" i="15"/>
  <c r="F7" i="15"/>
  <c r="F98" i="15"/>
  <c r="F746" i="15"/>
  <c r="F933" i="15"/>
  <c r="F1008" i="15"/>
  <c r="F1298" i="15"/>
  <c r="F1331" i="15"/>
  <c r="F1411" i="15"/>
  <c r="F1777" i="15"/>
  <c r="F1826" i="15"/>
  <c r="F1913" i="15"/>
  <c r="F2133" i="15"/>
  <c r="F2153" i="15"/>
  <c r="F2156" i="15"/>
  <c r="F2214" i="15"/>
  <c r="F2378" i="15"/>
  <c r="F2467" i="15"/>
  <c r="F2605" i="15"/>
  <c r="F2690" i="15"/>
  <c r="F3520" i="15"/>
  <c r="F3616" i="15"/>
  <c r="F3774" i="15"/>
  <c r="F4230" i="15"/>
  <c r="F4370" i="15"/>
  <c r="F4463" i="15"/>
  <c r="F4569" i="15"/>
  <c r="F4990" i="15"/>
  <c r="F5024" i="15"/>
  <c r="F5040" i="15"/>
  <c r="F5081" i="15"/>
  <c r="F5105" i="15"/>
  <c r="F5133" i="15"/>
  <c r="F5349" i="15"/>
  <c r="F5760" i="15"/>
  <c r="F5862" i="15"/>
  <c r="F5977" i="15"/>
  <c r="F6489" i="15"/>
  <c r="F6322" i="15"/>
  <c r="F6583" i="15"/>
  <c r="F6718" i="15"/>
  <c r="F6933" i="15"/>
  <c r="F7143" i="15"/>
  <c r="F7197" i="15"/>
  <c r="F7379" i="15"/>
  <c r="F7684" i="15"/>
  <c r="F7727" i="15"/>
  <c r="F195" i="15"/>
  <c r="F303" i="15"/>
  <c r="F330" i="15"/>
  <c r="F334" i="15"/>
  <c r="F398" i="15"/>
  <c r="F756" i="15"/>
  <c r="F839" i="15"/>
  <c r="F968" i="15"/>
  <c r="F4232" i="15"/>
  <c r="F1249" i="15"/>
  <c r="F1413" i="15"/>
  <c r="F1431" i="15"/>
  <c r="F1436" i="15"/>
  <c r="F1441" i="15"/>
  <c r="F1444" i="15"/>
  <c r="F1471" i="15"/>
  <c r="F1536" i="15"/>
  <c r="F1599" i="15"/>
  <c r="F1653" i="15"/>
  <c r="F1791" i="15"/>
  <c r="F1879" i="15"/>
  <c r="F2048" i="15"/>
  <c r="F2150" i="15"/>
  <c r="F2161" i="15"/>
  <c r="F2216" i="15"/>
  <c r="F2217" i="15"/>
  <c r="F2422" i="15"/>
  <c r="F2474" i="15"/>
  <c r="F2549" i="15"/>
  <c r="F2681" i="15"/>
  <c r="F2686" i="15"/>
  <c r="F2755" i="15"/>
  <c r="F2869" i="15"/>
  <c r="F2885" i="15"/>
  <c r="F2887" i="15"/>
  <c r="F2918" i="15"/>
  <c r="F2923" i="15"/>
  <c r="F2938" i="15"/>
  <c r="F3001" i="15"/>
  <c r="F3076" i="15"/>
  <c r="F3123" i="15"/>
  <c r="F3128" i="15"/>
  <c r="F3276" i="15"/>
  <c r="F3290" i="15"/>
  <c r="F3416" i="15"/>
  <c r="F3425" i="15"/>
  <c r="F3497" i="15"/>
  <c r="F3521" i="15"/>
  <c r="F3556" i="15"/>
  <c r="F4015" i="15"/>
  <c r="F4196" i="15"/>
  <c r="F4273" i="15"/>
  <c r="F4303" i="15"/>
  <c r="F4338" i="15"/>
  <c r="F4339" i="15"/>
  <c r="F4481" i="15"/>
  <c r="F4741" i="15"/>
  <c r="F4752" i="15"/>
  <c r="F4838" i="15"/>
  <c r="F4865" i="15"/>
  <c r="F4882" i="15"/>
  <c r="F4885" i="15"/>
  <c r="F4988" i="15"/>
  <c r="F4989" i="15"/>
  <c r="F4992" i="15"/>
  <c r="F5214" i="15"/>
  <c r="F5249" i="15"/>
  <c r="F5279" i="15"/>
  <c r="F5478" i="15"/>
  <c r="F5511" i="15"/>
  <c r="F5564" i="15"/>
  <c r="F5655" i="15"/>
  <c r="F5759" i="15"/>
  <c r="F5733" i="15"/>
  <c r="F5768" i="15"/>
  <c r="F5773" i="15"/>
  <c r="F5811" i="15"/>
  <c r="F5865" i="15"/>
  <c r="F6029" i="15"/>
  <c r="F6139" i="15"/>
  <c r="F6143" i="15"/>
  <c r="F6208" i="15"/>
  <c r="F6303" i="15"/>
  <c r="F6403" i="15"/>
  <c r="F6491" i="15"/>
  <c r="F6334" i="15"/>
  <c r="F6610" i="15"/>
  <c r="F6613" i="15"/>
  <c r="F7032" i="15"/>
  <c r="F7151" i="15"/>
  <c r="F7172" i="15"/>
  <c r="F7176" i="15"/>
  <c r="F7215" i="15"/>
  <c r="F7224" i="15"/>
  <c r="F7232" i="15"/>
  <c r="F7288" i="15"/>
  <c r="F7365" i="15"/>
  <c r="F7421" i="15"/>
  <c r="F7566" i="15"/>
  <c r="F7778" i="15"/>
  <c r="F7780" i="15"/>
  <c r="F7752" i="15"/>
  <c r="F5127" i="15"/>
  <c r="F2672" i="15"/>
  <c r="F37" i="15"/>
  <c r="F505" i="15"/>
  <c r="F740" i="15"/>
  <c r="F768" i="15"/>
  <c r="F1009" i="15"/>
  <c r="F1171" i="15"/>
  <c r="F1174" i="15"/>
  <c r="F1178" i="15"/>
  <c r="F1191" i="15"/>
  <c r="F1196" i="15"/>
  <c r="F1435" i="15"/>
  <c r="F1449" i="15"/>
  <c r="F1630" i="15"/>
  <c r="F1692" i="15"/>
  <c r="F1715" i="15"/>
  <c r="F1819" i="15"/>
  <c r="F1923" i="15"/>
  <c r="F1925" i="15"/>
  <c r="F2149" i="15"/>
  <c r="F2205" i="15"/>
  <c r="F2229" i="15"/>
  <c r="F2600" i="15"/>
  <c r="F2723" i="15"/>
  <c r="F2872" i="15"/>
  <c r="F2999" i="15"/>
  <c r="F3106" i="15"/>
  <c r="F3277" i="15"/>
  <c r="F3278" i="15"/>
  <c r="F3286" i="15"/>
  <c r="F3369" i="15"/>
  <c r="F3441" i="15"/>
  <c r="F3548" i="15"/>
  <c r="F3637" i="15"/>
  <c r="F3657" i="15"/>
  <c r="F3680" i="15"/>
  <c r="F3698" i="15"/>
  <c r="F3909" i="15"/>
  <c r="F4043" i="15"/>
  <c r="F4087" i="15"/>
  <c r="F4107" i="15"/>
  <c r="F4162" i="15"/>
  <c r="F4256" i="15"/>
  <c r="F4270" i="15"/>
  <c r="F4314" i="15"/>
  <c r="F4330" i="15"/>
  <c r="F4335" i="15"/>
  <c r="F4403" i="15"/>
  <c r="F4452" i="15"/>
  <c r="F4709" i="15"/>
  <c r="F4853" i="15"/>
  <c r="F5045" i="15"/>
  <c r="F5051" i="15"/>
  <c r="F5124" i="15"/>
  <c r="F5125" i="15"/>
  <c r="F5379" i="15"/>
  <c r="F5499" i="15"/>
  <c r="F5629" i="15"/>
  <c r="F5656" i="15"/>
  <c r="F5658" i="15"/>
  <c r="F5779" i="15"/>
  <c r="F5882" i="15"/>
  <c r="F5961" i="15"/>
  <c r="F6027" i="15"/>
  <c r="F6076" i="15"/>
  <c r="F6097" i="15"/>
  <c r="F6134" i="15"/>
  <c r="F6145" i="15"/>
  <c r="F6146" i="15"/>
  <c r="F6203" i="15"/>
  <c r="F6213" i="15"/>
  <c r="F6285" i="15"/>
  <c r="F6375" i="15"/>
  <c r="F6461" i="15"/>
  <c r="F6484" i="15"/>
  <c r="F6689" i="15"/>
  <c r="F6925" i="15"/>
  <c r="F7050" i="15"/>
  <c r="F7086" i="15"/>
  <c r="F7168" i="15"/>
  <c r="F7181" i="15"/>
  <c r="F7346" i="15"/>
  <c r="F7364" i="15"/>
  <c r="F7404" i="15"/>
  <c r="F7844" i="15"/>
  <c r="F39" i="15"/>
  <c r="F67" i="15"/>
  <c r="F465" i="15"/>
  <c r="F617" i="15"/>
  <c r="F1258" i="15"/>
  <c r="F1299" i="15"/>
  <c r="F1400" i="15"/>
  <c r="F1415" i="15"/>
  <c r="F1586" i="15"/>
  <c r="F1746" i="15"/>
  <c r="F1747" i="15"/>
  <c r="F1619" i="15"/>
  <c r="F1765" i="15"/>
  <c r="F1967" i="15"/>
  <c r="F2038" i="15"/>
  <c r="F2151" i="15"/>
  <c r="F2231" i="15"/>
  <c r="F2276" i="15"/>
  <c r="F2758" i="15"/>
  <c r="F2844" i="15"/>
  <c r="F2855" i="15"/>
  <c r="F2929" i="15"/>
  <c r="F3333" i="15"/>
  <c r="F3599" i="15"/>
  <c r="F3679" i="15"/>
  <c r="F3681" i="15"/>
  <c r="F4045" i="15"/>
  <c r="F4193" i="15"/>
  <c r="F4337" i="15"/>
  <c r="F4349" i="15"/>
  <c r="F5028" i="15"/>
  <c r="F5036" i="15"/>
  <c r="F5038" i="15"/>
  <c r="F5062" i="15"/>
  <c r="F5121" i="15"/>
  <c r="F5216" i="15"/>
  <c r="F5246" i="15"/>
  <c r="F5408" i="15"/>
  <c r="F5654" i="15"/>
  <c r="F5756" i="15"/>
  <c r="F5771" i="15"/>
  <c r="F5782" i="15"/>
  <c r="F6262" i="15"/>
  <c r="F6423" i="15"/>
  <c r="F6398" i="15"/>
  <c r="F6455" i="15"/>
  <c r="F6483" i="15"/>
  <c r="F6604" i="15"/>
  <c r="F6738" i="15"/>
  <c r="F6744" i="15"/>
  <c r="F7567" i="15"/>
  <c r="F7588" i="15"/>
  <c r="F86" i="15"/>
  <c r="F163" i="15"/>
  <c r="F206" i="15"/>
  <c r="F335" i="15"/>
  <c r="F420" i="15"/>
  <c r="F478" i="15"/>
  <c r="F611" i="15"/>
  <c r="F1043" i="15"/>
  <c r="F1044" i="15"/>
  <c r="F1113" i="15"/>
  <c r="F1135" i="15"/>
  <c r="F1218" i="15"/>
  <c r="F1286" i="15"/>
  <c r="F1316" i="15"/>
  <c r="F1325" i="15"/>
  <c r="F1375" i="15"/>
  <c r="F1377" i="15"/>
  <c r="F1437" i="15"/>
  <c r="F1439" i="15"/>
  <c r="F1484" i="15"/>
  <c r="F1501" i="15"/>
  <c r="F1524" i="15"/>
  <c r="F1580" i="15"/>
  <c r="F1596" i="15"/>
  <c r="F1698" i="15"/>
  <c r="F1609" i="15"/>
  <c r="F1624" i="15"/>
  <c r="F1989" i="15"/>
  <c r="F1992" i="15"/>
  <c r="F2110" i="15"/>
  <c r="F2278" i="15"/>
  <c r="F2489" i="15"/>
  <c r="F2581" i="15"/>
  <c r="F2828" i="15"/>
  <c r="F2849" i="15"/>
  <c r="F2897" i="15"/>
  <c r="F2921" i="15"/>
  <c r="F2989" i="15"/>
  <c r="F2991" i="15"/>
  <c r="F3089" i="15"/>
  <c r="F3114" i="15"/>
  <c r="F3206" i="15"/>
  <c r="F3219" i="15"/>
  <c r="F3517" i="15"/>
  <c r="F3529" i="15"/>
  <c r="F3663" i="15"/>
  <c r="F3684" i="15"/>
  <c r="F3691" i="15"/>
  <c r="F3807" i="15"/>
  <c r="F3863" i="15"/>
  <c r="F4019" i="15"/>
  <c r="F4130" i="15"/>
  <c r="F4743" i="15"/>
  <c r="F4913" i="15"/>
  <c r="F4935" i="15"/>
  <c r="F5076" i="15"/>
  <c r="F5112" i="15"/>
  <c r="F5131" i="15"/>
  <c r="F5142" i="15"/>
  <c r="F5167" i="15"/>
  <c r="F5327" i="15"/>
  <c r="F5363" i="15"/>
  <c r="F5439" i="15"/>
  <c r="F5440" i="15"/>
  <c r="F5474" i="15"/>
  <c r="F5577" i="15"/>
  <c r="F5583" i="15"/>
  <c r="F5624" i="15"/>
  <c r="F5718" i="15"/>
  <c r="F5758" i="15"/>
  <c r="F5767" i="15"/>
  <c r="F5785" i="15"/>
  <c r="F5925" i="15"/>
  <c r="F6044" i="15"/>
  <c r="F6073" i="15"/>
  <c r="F6158" i="15"/>
  <c r="F6182" i="15"/>
  <c r="F6240" i="15"/>
  <c r="F6275" i="15"/>
  <c r="F6288" i="15"/>
  <c r="F6290" i="15"/>
  <c r="F6394" i="15"/>
  <c r="F6395" i="15"/>
  <c r="F6405" i="15"/>
  <c r="F6318" i="15"/>
  <c r="F6453" i="15"/>
  <c r="F6477" i="15"/>
  <c r="F6735" i="15"/>
  <c r="F6905" i="15"/>
  <c r="F6990" i="15"/>
  <c r="F7060" i="15"/>
  <c r="F7119" i="15"/>
  <c r="F7160" i="15"/>
  <c r="F7297" i="15"/>
  <c r="F7432" i="15"/>
  <c r="F7480" i="15"/>
  <c r="F7486" i="15"/>
  <c r="F7734" i="15"/>
  <c r="F7744" i="15"/>
  <c r="F7871" i="15"/>
  <c r="F2665" i="15"/>
  <c r="F1898" i="15"/>
  <c r="F1498" i="15"/>
  <c r="F6188" i="15"/>
  <c r="F89" i="15"/>
  <c r="F225" i="15"/>
  <c r="F275" i="15"/>
  <c r="F277" i="15"/>
  <c r="F352" i="15"/>
  <c r="F353" i="15"/>
  <c r="F563" i="15"/>
  <c r="F635" i="15"/>
  <c r="F767" i="15"/>
  <c r="F969" i="15"/>
  <c r="F988" i="15"/>
  <c r="F1111" i="15"/>
  <c r="F1188" i="15"/>
  <c r="F1190" i="15"/>
  <c r="F1450" i="15"/>
  <c r="F1646" i="15"/>
  <c r="F1745" i="15"/>
  <c r="F1749" i="15"/>
  <c r="F1763" i="15"/>
  <c r="F1766" i="15"/>
  <c r="F1830" i="15"/>
  <c r="F1914" i="15"/>
  <c r="F1962" i="15"/>
  <c r="F2112" i="15"/>
  <c r="F2209" i="15"/>
  <c r="F2492" i="15"/>
  <c r="F2595" i="15"/>
  <c r="F2599" i="15"/>
  <c r="F2663" i="15"/>
  <c r="F2795" i="15"/>
  <c r="F2799" i="15"/>
  <c r="F2835" i="15"/>
  <c r="F2883" i="15"/>
  <c r="F2884" i="15"/>
  <c r="F2910" i="15"/>
  <c r="F3109" i="15"/>
  <c r="F3275" i="15"/>
  <c r="F3540" i="15"/>
  <c r="F3953" i="15"/>
  <c r="F4072" i="15"/>
  <c r="F4083" i="15"/>
  <c r="F4269" i="15"/>
  <c r="F4362" i="15"/>
  <c r="F4423" i="15"/>
  <c r="F4831" i="15"/>
  <c r="F4843" i="15"/>
  <c r="F4899" i="15"/>
  <c r="F4904" i="15"/>
  <c r="F4952" i="15"/>
  <c r="F5034" i="15"/>
  <c r="F5138" i="15"/>
  <c r="F5143" i="15"/>
  <c r="F5305" i="15"/>
  <c r="F5326" i="15"/>
  <c r="F5502" i="15"/>
  <c r="F5597" i="15"/>
  <c r="F6008" i="15"/>
  <c r="F6108" i="15"/>
  <c r="F6117" i="15"/>
  <c r="F6164" i="15"/>
  <c r="F6165" i="15"/>
  <c r="F6174" i="15"/>
  <c r="F6178" i="15"/>
  <c r="F6187" i="15"/>
  <c r="F6206" i="15"/>
  <c r="F6232" i="15"/>
  <c r="F6241" i="15"/>
  <c r="F6302" i="15"/>
  <c r="F6374" i="15"/>
  <c r="F6425" i="15"/>
  <c r="F6449" i="15"/>
  <c r="F6557" i="15"/>
  <c r="F6843" i="15"/>
  <c r="F7064" i="15"/>
  <c r="F7142" i="15"/>
  <c r="F7216" i="15"/>
  <c r="F7870" i="15"/>
  <c r="F6476" i="15"/>
  <c r="F19" i="15"/>
  <c r="F54" i="15"/>
  <c r="F57" i="15"/>
  <c r="F227" i="15"/>
  <c r="F374" i="15"/>
  <c r="F444" i="15"/>
  <c r="F506" i="15"/>
  <c r="F852" i="15"/>
  <c r="F853" i="15"/>
  <c r="F959" i="15"/>
  <c r="F1051" i="15"/>
  <c r="F1117" i="15"/>
  <c r="F1206" i="15"/>
  <c r="F1310" i="15"/>
  <c r="F1345" i="15"/>
  <c r="F1360" i="15"/>
  <c r="F1478" i="15"/>
  <c r="F1490" i="15"/>
  <c r="F1492" i="15"/>
  <c r="F1493" i="15"/>
  <c r="F1510" i="15"/>
  <c r="F1532" i="15"/>
  <c r="F1540" i="15"/>
  <c r="F1659" i="15"/>
  <c r="F1702" i="15"/>
  <c r="F1930" i="15"/>
  <c r="F2079" i="15"/>
  <c r="F2093" i="15"/>
  <c r="F2268" i="15"/>
  <c r="F2443" i="15"/>
  <c r="F2842" i="15"/>
  <c r="F2913" i="15"/>
  <c r="F2914" i="15"/>
  <c r="F3125" i="15"/>
  <c r="F3185" i="15"/>
  <c r="F3256" i="15"/>
  <c r="F3328" i="15"/>
  <c r="F3393" i="15"/>
  <c r="F3519" i="15"/>
  <c r="F3560" i="15"/>
  <c r="F3786" i="15"/>
  <c r="F3823" i="15"/>
  <c r="F3824" i="15"/>
  <c r="F3889" i="15"/>
  <c r="F3950" i="15"/>
  <c r="F3991" i="15"/>
  <c r="F4204" i="15"/>
  <c r="F4490" i="15"/>
  <c r="F4514" i="15"/>
  <c r="F4583" i="15"/>
  <c r="F4798" i="15"/>
  <c r="F4875" i="15"/>
  <c r="F5090" i="15"/>
  <c r="F5173" i="15"/>
  <c r="F5250" i="15"/>
  <c r="F5274" i="15"/>
  <c r="F5291" i="15"/>
  <c r="F5292" i="15"/>
  <c r="F5362" i="15"/>
  <c r="F5416" i="15"/>
  <c r="F5492" i="15"/>
  <c r="F5513" i="15"/>
  <c r="F5522" i="15"/>
  <c r="F2626" i="15"/>
  <c r="F5765" i="15"/>
  <c r="F6093" i="15"/>
  <c r="F6104" i="15"/>
  <c r="F6150" i="15"/>
  <c r="F6249" i="15"/>
  <c r="F6304" i="15"/>
  <c r="F6434" i="15"/>
  <c r="F6443" i="15"/>
  <c r="F6468" i="15"/>
  <c r="F6471" i="15"/>
  <c r="F6330" i="15"/>
  <c r="F6571" i="15"/>
  <c r="F6627" i="15"/>
  <c r="F6720" i="15"/>
  <c r="F6849" i="15"/>
  <c r="F6884" i="15"/>
  <c r="F6979" i="15"/>
  <c r="F7108" i="15"/>
  <c r="F7188" i="15"/>
  <c r="F7200" i="15"/>
  <c r="F7366" i="15"/>
  <c r="F7681" i="15"/>
  <c r="F7819" i="15"/>
  <c r="F7855" i="15"/>
  <c r="F7888" i="15"/>
  <c r="F6404" i="15"/>
  <c r="F7281" i="15"/>
  <c r="F3885" i="15"/>
  <c r="F84" i="15"/>
  <c r="F188" i="15"/>
  <c r="F240" i="15"/>
  <c r="F290" i="15"/>
  <c r="F331" i="15"/>
  <c r="F402" i="15"/>
  <c r="F417" i="15"/>
  <c r="F418" i="15"/>
  <c r="F467" i="15"/>
  <c r="F479" i="15"/>
  <c r="F705" i="15"/>
  <c r="F771" i="15"/>
  <c r="F1048" i="15"/>
  <c r="F1052" i="15"/>
  <c r="F1086" i="15"/>
  <c r="F1225" i="15"/>
  <c r="F1291" i="15"/>
  <c r="F1318" i="15"/>
  <c r="F1372" i="15"/>
  <c r="F1445" i="15"/>
  <c r="F1549" i="15"/>
  <c r="F1577" i="15"/>
  <c r="F1643" i="15"/>
  <c r="F1767" i="15"/>
  <c r="F1988" i="15"/>
  <c r="F2002" i="15"/>
  <c r="F2027" i="15"/>
  <c r="F2068" i="15"/>
  <c r="F2299" i="15"/>
  <c r="F2304" i="15"/>
  <c r="F2561" i="15"/>
  <c r="F2790" i="15"/>
  <c r="F2814" i="15"/>
  <c r="F2841" i="15"/>
  <c r="F2920" i="15"/>
  <c r="F3078" i="15"/>
  <c r="F3209" i="15"/>
  <c r="F3242" i="15"/>
  <c r="F3249" i="15"/>
  <c r="F3272" i="15"/>
  <c r="F3394" i="15"/>
  <c r="F3435" i="15"/>
  <c r="F3465" i="15"/>
  <c r="F3551" i="15"/>
  <c r="F3655" i="15"/>
  <c r="F3773" i="15"/>
  <c r="F3864" i="15"/>
  <c r="F3952" i="15"/>
  <c r="F3975" i="15"/>
  <c r="F4040" i="15"/>
  <c r="F4167" i="15"/>
  <c r="F4238" i="15"/>
  <c r="F4266" i="15"/>
  <c r="F4282" i="15"/>
  <c r="F4285" i="15"/>
  <c r="F4286" i="15"/>
  <c r="F4312" i="15"/>
  <c r="F4322" i="15"/>
  <c r="F4328" i="15"/>
  <c r="F4377" i="15"/>
  <c r="F4448" i="15"/>
  <c r="F4461" i="15"/>
  <c r="F4489" i="15"/>
  <c r="F4635" i="15"/>
  <c r="F4777" i="15"/>
  <c r="F4842" i="15"/>
  <c r="F4920" i="15"/>
  <c r="F4942" i="15"/>
  <c r="F5058" i="15"/>
  <c r="F5126" i="15"/>
  <c r="F5141" i="15"/>
  <c r="F5438" i="15"/>
  <c r="F5447" i="15"/>
  <c r="F5510" i="15"/>
  <c r="F5532" i="15"/>
  <c r="F5738" i="15"/>
  <c r="F5732" i="15"/>
  <c r="F5885" i="15"/>
  <c r="F5991" i="15"/>
  <c r="F6181" i="15"/>
  <c r="F6209" i="15"/>
  <c r="F6227" i="15"/>
  <c r="F6237" i="15"/>
  <c r="F6289" i="15"/>
  <c r="F6313" i="15"/>
  <c r="F6389" i="15"/>
  <c r="F6447" i="15"/>
  <c r="F6452" i="15"/>
  <c r="F6451" i="15"/>
  <c r="F6454" i="15"/>
  <c r="F6413" i="15"/>
  <c r="F6501" i="15"/>
  <c r="F6573" i="15"/>
  <c r="F6592" i="15"/>
  <c r="F6679" i="15"/>
  <c r="F6698" i="15"/>
  <c r="F6805" i="15"/>
  <c r="F6841" i="15"/>
  <c r="F6868" i="15"/>
  <c r="F6911" i="15"/>
  <c r="F6986" i="15"/>
  <c r="F6999" i="15"/>
  <c r="F7042" i="15"/>
  <c r="F7043" i="15"/>
  <c r="F7074" i="15"/>
  <c r="F7167" i="15"/>
  <c r="F7205" i="15"/>
  <c r="F7237" i="15"/>
  <c r="F7312" i="15"/>
  <c r="F7367" i="15"/>
  <c r="F7479" i="15"/>
  <c r="F7506" i="15"/>
  <c r="F7602" i="15"/>
  <c r="F7781" i="15"/>
  <c r="F7792" i="15"/>
  <c r="F7901" i="15"/>
  <c r="F7954" i="15"/>
  <c r="F4405" i="15"/>
  <c r="F18" i="15"/>
  <c r="F75" i="15"/>
  <c r="F106" i="15"/>
  <c r="F149" i="15"/>
  <c r="F191" i="15"/>
  <c r="F211" i="15"/>
  <c r="F249" i="15"/>
  <c r="F287" i="15"/>
  <c r="F377" i="15"/>
  <c r="F397" i="15"/>
  <c r="F400" i="15"/>
  <c r="F408" i="15"/>
  <c r="F549" i="15"/>
  <c r="F580" i="15"/>
  <c r="F612" i="15"/>
  <c r="F881" i="15"/>
  <c r="F971" i="15"/>
  <c r="F987" i="15"/>
  <c r="F1035" i="15"/>
  <c r="F1105" i="15"/>
  <c r="F1134" i="15"/>
  <c r="F1144" i="15"/>
  <c r="F1199" i="15"/>
  <c r="F1239" i="15"/>
  <c r="F1269" i="15"/>
  <c r="F1447" i="15"/>
  <c r="F1465" i="15"/>
  <c r="F1440" i="15"/>
  <c r="F1520" i="15"/>
  <c r="F1632" i="15"/>
  <c r="F1654" i="15"/>
  <c r="F1730" i="15"/>
  <c r="F1734" i="15"/>
  <c r="F1613" i="15"/>
  <c r="F1615" i="15"/>
  <c r="F1782" i="15"/>
  <c r="F1831" i="15"/>
  <c r="F1888" i="15"/>
  <c r="F1909" i="15"/>
  <c r="F1922" i="15"/>
  <c r="F2009" i="15"/>
  <c r="F2080" i="15"/>
  <c r="F2235" i="15"/>
  <c r="F2277" i="15"/>
  <c r="F2301" i="15"/>
  <c r="F2302" i="15"/>
  <c r="F2311" i="15"/>
  <c r="F2330" i="15"/>
  <c r="F2461" i="15"/>
  <c r="F2602" i="15"/>
  <c r="F2706" i="15"/>
  <c r="F2773" i="15"/>
  <c r="F2941" i="15"/>
  <c r="F2946" i="15"/>
  <c r="F3102" i="15"/>
  <c r="F3103" i="15"/>
  <c r="F3111" i="15"/>
  <c r="F3130" i="15"/>
  <c r="F3354" i="15"/>
  <c r="F3457" i="15"/>
  <c r="F3463" i="15"/>
  <c r="F3464" i="15"/>
  <c r="F3473" i="15"/>
  <c r="F3672" i="15"/>
  <c r="F3712" i="15"/>
  <c r="F3728" i="15"/>
  <c r="F3972" i="15"/>
  <c r="F4035" i="15"/>
  <c r="F4076" i="15"/>
  <c r="F4190" i="15"/>
  <c r="F4258" i="15"/>
  <c r="F4259" i="15"/>
  <c r="F4260" i="15"/>
  <c r="F4280" i="15"/>
  <c r="F4215" i="15"/>
  <c r="F4361" i="15"/>
  <c r="F4436" i="15"/>
  <c r="F4570" i="15"/>
  <c r="F4571" i="15"/>
  <c r="F4618" i="15"/>
  <c r="F4657" i="15"/>
  <c r="F4665" i="15"/>
  <c r="F4674" i="15"/>
  <c r="F4692" i="15"/>
  <c r="F4735" i="15"/>
  <c r="F4797" i="15"/>
  <c r="F4830" i="15"/>
  <c r="F4834" i="15"/>
  <c r="F4886" i="15"/>
  <c r="F4980" i="15"/>
  <c r="F4998" i="15"/>
  <c r="F5004" i="15"/>
  <c r="F5018" i="15"/>
  <c r="F5047" i="15"/>
  <c r="F5072" i="15"/>
  <c r="F5202" i="15"/>
  <c r="F5272" i="15"/>
  <c r="F5276" i="15"/>
  <c r="F5319" i="15"/>
  <c r="F5390" i="15"/>
  <c r="F5396" i="15"/>
  <c r="F5424" i="15"/>
  <c r="F5482" i="15"/>
  <c r="F5574" i="15"/>
  <c r="F5633" i="15"/>
  <c r="F5743" i="15"/>
  <c r="F5752" i="15"/>
  <c r="F5764" i="15"/>
  <c r="F5802" i="15"/>
  <c r="F5816" i="15"/>
  <c r="F5863" i="15"/>
  <c r="F5924" i="15"/>
  <c r="F5931" i="15"/>
  <c r="F5952" i="15"/>
  <c r="F5967" i="15"/>
  <c r="F5970" i="15"/>
  <c r="F5989" i="15"/>
  <c r="F6045" i="15"/>
  <c r="F6125" i="15"/>
  <c r="F6157" i="15"/>
  <c r="F6180" i="15"/>
  <c r="F6212" i="15"/>
  <c r="F6217" i="15"/>
  <c r="F6220" i="15"/>
  <c r="F6260" i="15"/>
  <c r="F6299" i="15"/>
  <c r="F6409" i="15"/>
  <c r="F6450" i="15"/>
  <c r="F6478" i="15"/>
  <c r="F6481" i="15"/>
  <c r="F6513" i="15"/>
  <c r="F6323" i="15"/>
  <c r="F6523" i="15"/>
  <c r="F6528" i="15"/>
  <c r="F6543" i="15"/>
  <c r="F6553" i="15"/>
  <c r="F6584" i="15"/>
  <c r="F6586" i="15"/>
  <c r="F6717" i="15"/>
  <c r="F6729" i="15"/>
  <c r="F6736" i="15"/>
  <c r="F6772" i="15"/>
  <c r="F6774" i="15"/>
  <c r="F6954" i="15"/>
  <c r="F6966" i="15"/>
  <c r="F7061" i="15"/>
  <c r="F7165" i="15"/>
  <c r="F7183" i="15"/>
  <c r="F7207" i="15"/>
  <c r="F7243" i="15"/>
  <c r="F7255" i="15"/>
  <c r="F7295" i="15"/>
  <c r="F7483" i="15"/>
  <c r="F7511" i="15"/>
  <c r="F7534" i="15"/>
  <c r="F7674" i="15"/>
  <c r="F7694" i="15"/>
  <c r="F610" i="15"/>
  <c r="F12" i="15"/>
  <c r="F120" i="15"/>
  <c r="F268" i="15"/>
  <c r="F284" i="15"/>
  <c r="F380" i="15"/>
  <c r="F690" i="15"/>
  <c r="F872" i="15"/>
  <c r="F1040" i="15"/>
  <c r="F1220" i="15"/>
  <c r="F1333" i="15"/>
  <c r="F1380" i="15"/>
  <c r="F1414" i="15"/>
  <c r="F1479" i="15"/>
  <c r="F1485" i="15"/>
  <c r="F1707" i="15"/>
  <c r="F1710" i="15"/>
  <c r="F1732" i="15"/>
  <c r="F1880" i="15"/>
  <c r="F1890" i="15"/>
  <c r="F1947" i="15"/>
  <c r="F2049" i="15"/>
  <c r="F2519" i="15"/>
  <c r="F2655" i="15"/>
  <c r="F2794" i="15"/>
  <c r="F3330" i="15"/>
  <c r="F3352" i="15"/>
  <c r="F3512" i="15"/>
  <c r="F3634" i="15"/>
  <c r="F3768" i="15"/>
  <c r="F3911" i="15"/>
  <c r="F4305" i="15"/>
  <c r="F4225" i="15"/>
  <c r="F4472" i="15"/>
  <c r="F4739" i="15"/>
  <c r="F4744" i="15"/>
  <c r="F4900" i="15"/>
  <c r="F5029" i="15"/>
  <c r="F5132" i="15"/>
  <c r="F5236" i="15"/>
  <c r="F5640" i="15"/>
  <c r="F5789" i="15"/>
  <c r="F5798" i="15"/>
  <c r="F5868" i="15"/>
  <c r="F6141" i="15"/>
  <c r="F6189" i="15"/>
  <c r="F6190" i="15"/>
  <c r="F6235" i="15"/>
  <c r="F6251" i="15"/>
  <c r="F6311" i="15"/>
  <c r="F6429" i="15"/>
  <c r="F6711" i="15"/>
  <c r="F6967" i="15"/>
  <c r="F6968" i="15"/>
  <c r="F7219" i="15"/>
  <c r="F7354" i="15"/>
  <c r="F7680" i="15"/>
  <c r="F7692" i="15"/>
  <c r="F7900" i="15"/>
  <c r="F7902" i="15"/>
  <c r="F4714" i="15"/>
  <c r="F7914" i="15"/>
  <c r="F38" i="15"/>
  <c r="F46" i="15"/>
  <c r="F119" i="15"/>
  <c r="F185" i="15"/>
  <c r="F538" i="15"/>
  <c r="F700" i="15"/>
  <c r="F713" i="15"/>
  <c r="F714" i="15"/>
  <c r="F715" i="15"/>
  <c r="F1326" i="15"/>
  <c r="F1491" i="15"/>
  <c r="F1548" i="15"/>
  <c r="F1661" i="15"/>
  <c r="F1884" i="15"/>
  <c r="F2303" i="15"/>
  <c r="F2310" i="15"/>
  <c r="F3113" i="15"/>
  <c r="F3119" i="15"/>
  <c r="F3205" i="15"/>
  <c r="F3255" i="15"/>
  <c r="F3578" i="15"/>
  <c r="F4063" i="15"/>
  <c r="F4078" i="15"/>
  <c r="F4081" i="15"/>
  <c r="F4149" i="15"/>
  <c r="F4575" i="15"/>
  <c r="F4582" i="15"/>
  <c r="F4883" i="15"/>
  <c r="F5252" i="15"/>
  <c r="F5267" i="15"/>
  <c r="F5509" i="15"/>
  <c r="F5923" i="15"/>
  <c r="F5927" i="15"/>
  <c r="F6000" i="15"/>
  <c r="F6360" i="15"/>
  <c r="F6488" i="15"/>
  <c r="F7082" i="15"/>
  <c r="F7173" i="15"/>
  <c r="F7335" i="15"/>
  <c r="F7376" i="15"/>
  <c r="F7462" i="15"/>
  <c r="F421" i="15"/>
  <c r="F1398" i="15"/>
  <c r="F1663" i="15"/>
  <c r="F2444" i="15"/>
  <c r="F2658" i="15"/>
  <c r="F2882" i="15"/>
  <c r="F3110" i="15"/>
  <c r="F3241" i="15"/>
  <c r="F3450" i="15"/>
  <c r="F3502" i="15"/>
  <c r="F3569" i="15"/>
  <c r="F3765" i="15"/>
  <c r="F3851" i="15"/>
  <c r="F3860" i="15"/>
  <c r="F3892" i="15"/>
  <c r="F4300" i="15"/>
  <c r="F4325" i="15"/>
  <c r="F4341" i="15"/>
  <c r="F4480" i="15"/>
  <c r="F4848" i="15"/>
  <c r="F4849" i="15"/>
  <c r="F5505" i="15"/>
  <c r="F5749" i="15"/>
  <c r="F6116" i="15"/>
  <c r="F6210" i="15"/>
  <c r="F6569" i="15"/>
  <c r="F7034" i="15"/>
  <c r="F7229" i="15"/>
  <c r="F6948" i="15"/>
  <c r="F924" i="15"/>
  <c r="F1399" i="15"/>
  <c r="F1877" i="15"/>
  <c r="F1896" i="15"/>
  <c r="F2129" i="15"/>
  <c r="F2625" i="15"/>
  <c r="F2695" i="15"/>
  <c r="F2892" i="15"/>
  <c r="F3451" i="15"/>
  <c r="F3983" i="15"/>
  <c r="F4718" i="15"/>
  <c r="F4793" i="15"/>
  <c r="F6066" i="15"/>
  <c r="F6229" i="15"/>
  <c r="F6246" i="15"/>
  <c r="F6279" i="15"/>
  <c r="F6335" i="15"/>
  <c r="F7166" i="15"/>
  <c r="F7212" i="15"/>
  <c r="F7726" i="15"/>
  <c r="F33" i="15"/>
  <c r="F147" i="15"/>
  <c r="F148" i="15"/>
  <c r="F170" i="15"/>
  <c r="F237" i="15"/>
  <c r="F292" i="15"/>
  <c r="F348" i="15"/>
  <c r="F469" i="15"/>
  <c r="F861" i="15"/>
  <c r="F1085" i="15"/>
  <c r="F1156" i="15"/>
  <c r="F1245" i="15"/>
  <c r="F1305" i="15"/>
  <c r="F1387" i="15"/>
  <c r="F1408" i="15"/>
  <c r="F1502" i="15"/>
  <c r="F1806" i="15"/>
  <c r="F1807" i="15"/>
  <c r="F1808" i="15"/>
  <c r="F1842" i="15"/>
  <c r="F2223" i="15"/>
  <c r="F2306" i="15"/>
  <c r="F2325" i="15"/>
  <c r="F2354" i="15"/>
  <c r="F2485" i="15"/>
  <c r="F2497" i="15"/>
  <c r="F2543" i="15"/>
  <c r="F2960" i="15"/>
  <c r="F2970" i="15"/>
  <c r="F2971" i="15"/>
  <c r="F2988" i="15"/>
  <c r="F3124" i="15"/>
  <c r="F3131" i="15"/>
  <c r="F3258" i="15"/>
  <c r="F3477" i="15"/>
  <c r="F3503" i="15"/>
  <c r="F3524" i="15"/>
  <c r="F3568" i="15"/>
  <c r="F3713" i="15"/>
  <c r="F3845" i="15"/>
  <c r="F3850" i="15"/>
  <c r="F3908" i="15"/>
  <c r="F3942" i="15"/>
  <c r="F3949" i="15"/>
  <c r="F3956" i="15"/>
  <c r="F4014" i="15"/>
  <c r="F4033" i="15"/>
  <c r="F4351" i="15"/>
  <c r="F4360" i="15"/>
  <c r="F4421" i="15"/>
  <c r="F4500" i="15"/>
  <c r="F4517" i="15"/>
  <c r="F4548" i="15"/>
  <c r="F4576" i="15"/>
  <c r="F4620" i="15"/>
  <c r="F4748" i="15"/>
  <c r="F4794" i="15"/>
  <c r="F4878" i="15"/>
  <c r="F4908" i="15"/>
  <c r="F4946" i="15"/>
  <c r="F5231" i="15"/>
  <c r="F5476" i="15"/>
  <c r="F5541" i="15"/>
  <c r="F5914" i="15"/>
  <c r="F5973" i="15"/>
  <c r="F5987" i="15"/>
  <c r="F6349" i="15"/>
  <c r="F6039" i="15"/>
  <c r="F6067" i="15"/>
  <c r="F6361" i="15"/>
  <c r="F6274" i="15"/>
  <c r="F6368" i="15"/>
  <c r="F6634" i="15"/>
  <c r="F6641" i="15"/>
  <c r="F6821" i="15"/>
  <c r="F6837" i="15"/>
  <c r="F6907" i="15"/>
  <c r="F6934" i="15"/>
  <c r="F6941" i="15"/>
  <c r="F6958" i="15"/>
  <c r="F7002" i="15"/>
  <c r="F7004" i="15"/>
  <c r="F7005" i="15"/>
  <c r="F7045" i="15"/>
  <c r="F7055" i="15"/>
  <c r="F7126" i="15"/>
  <c r="F7301" i="15"/>
  <c r="F7329" i="15"/>
  <c r="F7368" i="15"/>
  <c r="F7387" i="15"/>
  <c r="F7388" i="15"/>
  <c r="F7578" i="15"/>
  <c r="F7629" i="15"/>
  <c r="F7943" i="15"/>
  <c r="F6036" i="15"/>
  <c r="F1810" i="15"/>
  <c r="F5368" i="15"/>
  <c r="F241" i="15"/>
  <c r="F545" i="15"/>
  <c r="F707" i="15"/>
  <c r="F1248" i="15"/>
  <c r="F3817" i="15"/>
  <c r="F4034" i="15"/>
  <c r="F6079" i="15"/>
  <c r="F6922" i="15"/>
  <c r="F7260" i="15"/>
  <c r="F7339" i="15"/>
  <c r="F10" i="15"/>
  <c r="F17" i="15"/>
  <c r="F107" i="15"/>
  <c r="F269" i="15"/>
  <c r="F342" i="15"/>
  <c r="F396" i="15"/>
  <c r="F426" i="15"/>
  <c r="F496" i="15"/>
  <c r="F501" i="15"/>
  <c r="F504" i="15"/>
  <c r="F542" i="15"/>
  <c r="F601" i="15"/>
  <c r="F919" i="15"/>
  <c r="F925" i="15"/>
  <c r="F1107" i="15"/>
  <c r="F1110" i="15"/>
  <c r="F1195" i="15"/>
  <c r="F1217" i="15"/>
  <c r="F1349" i="15"/>
  <c r="F6248" i="15"/>
  <c r="F1651" i="15"/>
  <c r="F1708" i="15"/>
  <c r="F1709" i="15"/>
  <c r="F1716" i="15"/>
  <c r="F1753" i="15"/>
  <c r="F1818" i="15"/>
  <c r="F1971" i="15"/>
  <c r="F2037" i="15"/>
  <c r="F2331" i="15"/>
  <c r="F2619" i="15"/>
  <c r="F2688" i="15"/>
  <c r="F2756" i="15"/>
  <c r="F2838" i="15"/>
  <c r="F2893" i="15"/>
  <c r="F2983" i="15"/>
  <c r="F3059" i="15"/>
  <c r="F3254" i="15"/>
  <c r="F3273" i="15"/>
  <c r="F3404" i="15"/>
  <c r="F3454" i="15"/>
  <c r="F3460" i="15"/>
  <c r="F3461" i="15"/>
  <c r="F3469" i="15"/>
  <c r="F3796" i="15"/>
  <c r="F3842" i="15"/>
  <c r="F3843" i="15"/>
  <c r="F3871" i="15"/>
  <c r="F3944" i="15"/>
  <c r="F4054" i="15"/>
  <c r="F4088" i="15"/>
  <c r="F4329" i="15"/>
  <c r="F4333" i="15"/>
  <c r="F4501" i="15"/>
  <c r="F4537" i="15"/>
  <c r="F4577" i="15"/>
  <c r="F4705" i="15"/>
  <c r="F4859" i="15"/>
  <c r="F5037" i="15"/>
  <c r="F5106" i="15"/>
  <c r="F5129" i="15"/>
  <c r="F5135" i="15"/>
  <c r="F5168" i="15"/>
  <c r="F5398" i="15"/>
  <c r="F5566" i="15"/>
  <c r="F5567" i="15"/>
  <c r="F5653" i="15"/>
  <c r="F5657" i="15"/>
  <c r="F5686" i="15"/>
  <c r="F5761" i="15"/>
  <c r="F5883" i="15"/>
  <c r="F5921" i="15"/>
  <c r="F5926" i="15"/>
  <c r="F6041" i="15"/>
  <c r="F6042" i="15"/>
  <c r="F6053" i="15"/>
  <c r="F6072" i="15"/>
  <c r="F6195" i="15"/>
  <c r="F6309" i="15"/>
  <c r="F6460" i="15"/>
  <c r="F6474" i="15"/>
  <c r="F6532" i="15"/>
  <c r="F6558" i="15"/>
  <c r="F6565" i="15"/>
  <c r="F6581" i="15"/>
  <c r="F6683" i="15"/>
  <c r="F6930" i="15"/>
  <c r="F7059" i="15"/>
  <c r="F7096" i="15"/>
  <c r="F7138" i="15"/>
  <c r="F7153" i="15"/>
  <c r="F7258" i="15"/>
  <c r="F7285" i="15"/>
  <c r="F7350" i="15"/>
  <c r="F7426" i="15"/>
  <c r="F7600" i="15"/>
  <c r="F7693" i="15"/>
  <c r="F7700" i="15"/>
  <c r="F7701" i="15"/>
  <c r="F3108" i="15"/>
  <c r="F4939" i="15"/>
  <c r="F14" i="15"/>
  <c r="F159" i="15"/>
  <c r="F650" i="15"/>
  <c r="F1067" i="15"/>
  <c r="F2114" i="15"/>
  <c r="F2241" i="15"/>
  <c r="F2416" i="15"/>
  <c r="F2720" i="15"/>
  <c r="F3009" i="15"/>
  <c r="F3159" i="15"/>
  <c r="F3197" i="15"/>
  <c r="F3248" i="15"/>
  <c r="F3325" i="15"/>
  <c r="F3906" i="15"/>
  <c r="F4017" i="15"/>
  <c r="F4170" i="15"/>
  <c r="F4363" i="15"/>
  <c r="F4601" i="15"/>
  <c r="F4676" i="15"/>
  <c r="F5205" i="15"/>
  <c r="F5266" i="15"/>
  <c r="F5286" i="15"/>
  <c r="F5884" i="15"/>
  <c r="F5954" i="15"/>
  <c r="F6118" i="15"/>
  <c r="F6219" i="15"/>
  <c r="F6961" i="15"/>
  <c r="F7328" i="15"/>
  <c r="F7380" i="15"/>
  <c r="F7527" i="15"/>
  <c r="F6602" i="15"/>
  <c r="F26" i="15"/>
  <c r="F32" i="15"/>
  <c r="F44" i="15"/>
  <c r="F82" i="15"/>
  <c r="F85" i="15"/>
  <c r="F127" i="15"/>
  <c r="F145" i="15"/>
  <c r="F194" i="15"/>
  <c r="F202" i="15"/>
  <c r="F213" i="15"/>
  <c r="F223" i="15"/>
  <c r="F285" i="15"/>
  <c r="F615" i="15"/>
  <c r="F622" i="15"/>
  <c r="F625" i="15"/>
  <c r="F678" i="15"/>
  <c r="F710" i="15"/>
  <c r="F730" i="15"/>
  <c r="F770" i="15"/>
  <c r="F990" i="15"/>
  <c r="F1092" i="15"/>
  <c r="F1094" i="15"/>
  <c r="F1150" i="15"/>
  <c r="F1238" i="15"/>
  <c r="F1371" i="15"/>
  <c r="F1393" i="15"/>
  <c r="F1402" i="15"/>
  <c r="F1546" i="15"/>
  <c r="F1779" i="15"/>
  <c r="F1815" i="15"/>
  <c r="F1821" i="15"/>
  <c r="F1822" i="15"/>
  <c r="F1881" i="15"/>
  <c r="F1885" i="15"/>
  <c r="F1926" i="15"/>
  <c r="F1948" i="15"/>
  <c r="F1985" i="15"/>
  <c r="F1991" i="15"/>
  <c r="F2012" i="15"/>
  <c r="F2146" i="15"/>
  <c r="F2172" i="15"/>
  <c r="F2252" i="15"/>
  <c r="F2383" i="15"/>
  <c r="F2450" i="15"/>
  <c r="F2452" i="15"/>
  <c r="F2532" i="15"/>
  <c r="F2542" i="15"/>
  <c r="F2558" i="15"/>
  <c r="F2660" i="15"/>
  <c r="F2666" i="15"/>
  <c r="F2748" i="15"/>
  <c r="F2771" i="15"/>
  <c r="F2779" i="15"/>
  <c r="F2894" i="15"/>
  <c r="F2901" i="15"/>
  <c r="F2943" i="15"/>
  <c r="F3223" i="15"/>
  <c r="F3226" i="15"/>
  <c r="F3274" i="15"/>
  <c r="F3403" i="15"/>
  <c r="F3410" i="15"/>
  <c r="F3411" i="15"/>
  <c r="F3436" i="15"/>
  <c r="F3455" i="15"/>
  <c r="F3605" i="15"/>
  <c r="F3606" i="15"/>
  <c r="F3653" i="15"/>
  <c r="F3676" i="15"/>
  <c r="F3724" i="15"/>
  <c r="F3745" i="15"/>
  <c r="F3755" i="15"/>
  <c r="F3761" i="15"/>
  <c r="F3770" i="15"/>
  <c r="F3790" i="15"/>
  <c r="F3791" i="15"/>
  <c r="F3865" i="15"/>
  <c r="F3962" i="15"/>
  <c r="F4143" i="15"/>
  <c r="F4186" i="15"/>
  <c r="F4292" i="15"/>
  <c r="F4414" i="15"/>
  <c r="F4441" i="15"/>
  <c r="F4477" i="15"/>
  <c r="F4568" i="15"/>
  <c r="F4725" i="15"/>
  <c r="F4742" i="15"/>
  <c r="F4890" i="15"/>
  <c r="F4897" i="15"/>
  <c r="F4903" i="15"/>
  <c r="F4905" i="15"/>
  <c r="F4912" i="15"/>
  <c r="F4941" i="15"/>
  <c r="F4970" i="15"/>
  <c r="F5080" i="15"/>
  <c r="F5128" i="15"/>
  <c r="F5134" i="15"/>
  <c r="F5219" i="15"/>
  <c r="F5423" i="15"/>
  <c r="F5602" i="15"/>
  <c r="F5726" i="15"/>
  <c r="F5804" i="15"/>
  <c r="F5806" i="15"/>
  <c r="F5864" i="15"/>
  <c r="F5866" i="15"/>
  <c r="F5880" i="15"/>
  <c r="F5905" i="15"/>
  <c r="F6010" i="15"/>
  <c r="F6019" i="15"/>
  <c r="F6052" i="15"/>
  <c r="F6062" i="15"/>
  <c r="F6068" i="15"/>
  <c r="F6081" i="15"/>
  <c r="F6356" i="15"/>
  <c r="F6106" i="15"/>
  <c r="F6133" i="15"/>
  <c r="F6168" i="15"/>
  <c r="F6169" i="15"/>
  <c r="F6177" i="15"/>
  <c r="F6185" i="15"/>
  <c r="F6198" i="15"/>
  <c r="F6236" i="15"/>
  <c r="F6268" i="15"/>
  <c r="F6273" i="15"/>
  <c r="F6315" i="15"/>
  <c r="F6365" i="15"/>
  <c r="F6377" i="15"/>
  <c r="F6427" i="15"/>
  <c r="F6397" i="15"/>
  <c r="F6416" i="15"/>
  <c r="F6505" i="15"/>
  <c r="F6328" i="15"/>
  <c r="F6529" i="15"/>
  <c r="F6587" i="15"/>
  <c r="F6589" i="15"/>
  <c r="F6623" i="15"/>
  <c r="F6705" i="15"/>
  <c r="F6913" i="15"/>
  <c r="F6914" i="15"/>
  <c r="F7037" i="15"/>
  <c r="F7094" i="15"/>
  <c r="F7101" i="15"/>
  <c r="F7161" i="15"/>
  <c r="F7242" i="15"/>
  <c r="F7280" i="15"/>
  <c r="F7419" i="15"/>
  <c r="F7610" i="15"/>
  <c r="F7809" i="15"/>
  <c r="F7953" i="15"/>
  <c r="F1470" i="15"/>
  <c r="F2326" i="15"/>
  <c r="F123" i="15"/>
  <c r="F215" i="15"/>
  <c r="F217" i="15"/>
  <c r="F231" i="15"/>
  <c r="F329" i="15"/>
  <c r="F452" i="15"/>
  <c r="F594" i="15"/>
  <c r="F792" i="15"/>
  <c r="F860" i="15"/>
  <c r="F1328" i="15"/>
  <c r="F1359" i="15"/>
  <c r="F1385" i="15"/>
  <c r="F1824" i="15"/>
  <c r="F1900" i="15"/>
  <c r="F1910" i="15"/>
  <c r="F1974" i="15"/>
  <c r="F2035" i="15"/>
  <c r="F2078" i="15"/>
  <c r="F2292" i="15"/>
  <c r="F2358" i="15"/>
  <c r="F2451" i="15"/>
  <c r="F2481" i="15"/>
  <c r="F2509" i="15"/>
  <c r="F2513" i="15"/>
  <c r="F2670" i="15"/>
  <c r="F2718" i="15"/>
  <c r="F2875" i="15"/>
  <c r="F2961" i="15"/>
  <c r="F3027" i="15"/>
  <c r="F3107" i="15"/>
  <c r="F3122" i="15"/>
  <c r="F3138" i="15"/>
  <c r="F3270" i="15"/>
  <c r="F3327" i="15"/>
  <c r="F3368" i="15"/>
  <c r="F3704" i="15"/>
  <c r="F3723" i="15"/>
  <c r="F3799" i="15"/>
  <c r="F3801" i="15"/>
  <c r="F3855" i="15"/>
  <c r="F3856" i="15"/>
  <c r="F4016" i="15"/>
  <c r="F4195" i="15"/>
  <c r="F4340" i="15"/>
  <c r="F4474" i="15"/>
  <c r="F4572" i="15"/>
  <c r="F4672" i="15"/>
  <c r="F4866" i="15"/>
  <c r="F4991" i="15"/>
  <c r="F5055" i="15"/>
  <c r="F5056" i="15"/>
  <c r="F5091" i="15"/>
  <c r="F5220" i="15"/>
  <c r="F6086" i="15"/>
  <c r="F6179" i="15"/>
  <c r="F6258" i="15"/>
  <c r="F6261" i="15"/>
  <c r="F6314" i="15"/>
  <c r="F6366" i="15"/>
  <c r="F6445" i="15"/>
  <c r="F6341" i="15"/>
  <c r="F6564" i="15"/>
  <c r="F6662" i="15"/>
  <c r="F6663" i="15"/>
  <c r="F6721" i="15"/>
  <c r="F6733" i="15"/>
  <c r="F6760" i="15"/>
  <c r="F6795" i="15"/>
  <c r="F6867" i="15"/>
  <c r="F6893" i="15"/>
  <c r="F6895" i="15"/>
  <c r="F6896" i="15"/>
  <c r="F6940" i="15"/>
  <c r="F6945" i="15"/>
  <c r="F7051" i="15"/>
  <c r="F7135" i="15"/>
  <c r="F7202" i="15"/>
  <c r="F7496" i="15"/>
  <c r="F7907" i="15"/>
  <c r="F3419" i="15"/>
  <c r="F55" i="15"/>
  <c r="F66" i="15"/>
  <c r="F256" i="15"/>
  <c r="F263" i="15"/>
  <c r="F318" i="15"/>
  <c r="F453" i="15"/>
  <c r="F456" i="15"/>
  <c r="F632" i="15"/>
  <c r="F679" i="15"/>
  <c r="F718" i="15"/>
  <c r="F865" i="15"/>
  <c r="F867" i="15"/>
  <c r="F866" i="15"/>
  <c r="F884" i="15"/>
  <c r="F964" i="15"/>
  <c r="F1057" i="15"/>
  <c r="F1136" i="15"/>
  <c r="F1164" i="15"/>
  <c r="F1226" i="15"/>
  <c r="F1246" i="15"/>
  <c r="F1327" i="15"/>
  <c r="F1358" i="15"/>
  <c r="F1365" i="15"/>
  <c r="F1526" i="15"/>
  <c r="F1829" i="15"/>
  <c r="F2091" i="15"/>
  <c r="F2104" i="15"/>
  <c r="F2136" i="15"/>
  <c r="F2286" i="15"/>
  <c r="F2386" i="15"/>
  <c r="F2518" i="15"/>
  <c r="F2719" i="15"/>
  <c r="F2728" i="15"/>
  <c r="F2776" i="15"/>
  <c r="F2972" i="15"/>
  <c r="F3062" i="15"/>
  <c r="F3101" i="15"/>
  <c r="F3115" i="15"/>
  <c r="F3116" i="15"/>
  <c r="F3247" i="15"/>
  <c r="F3399" i="15"/>
  <c r="F3458" i="15"/>
  <c r="F3579" i="15"/>
  <c r="F3756" i="15"/>
  <c r="F3825" i="15"/>
  <c r="F3835" i="15"/>
  <c r="F3858" i="15"/>
  <c r="F3945" i="15"/>
  <c r="F3946" i="15"/>
  <c r="F3951" i="15"/>
  <c r="F4090" i="15"/>
  <c r="F4109" i="15"/>
  <c r="F4231" i="15"/>
  <c r="F4473" i="15"/>
  <c r="F4706" i="15"/>
  <c r="F4871" i="15"/>
  <c r="F4880" i="15"/>
  <c r="F4959" i="15"/>
  <c r="F5218" i="15"/>
  <c r="F5221" i="15"/>
  <c r="F5270" i="15"/>
  <c r="F5365" i="15"/>
  <c r="F5594" i="15"/>
  <c r="F5621" i="15"/>
  <c r="F5694" i="15"/>
  <c r="F5746" i="15"/>
  <c r="F5780" i="15"/>
  <c r="F5805" i="15"/>
  <c r="F5858" i="15"/>
  <c r="F6001" i="15"/>
  <c r="F6120" i="15"/>
  <c r="F6129" i="15"/>
  <c r="F6166" i="15"/>
  <c r="F6176" i="15"/>
  <c r="F6265" i="15"/>
  <c r="F6291" i="15"/>
  <c r="F6296" i="15"/>
  <c r="F6369" i="15"/>
  <c r="F6426" i="15"/>
  <c r="F6437" i="15"/>
  <c r="F6490" i="15"/>
  <c r="F6495" i="15"/>
  <c r="F6507" i="15"/>
  <c r="F6622" i="15"/>
  <c r="F6624" i="15"/>
  <c r="F6672" i="15"/>
  <c r="F6722" i="15"/>
  <c r="F6777" i="15"/>
  <c r="F6803" i="15"/>
  <c r="F6944" i="15"/>
  <c r="F6962" i="15"/>
  <c r="F6963" i="15"/>
  <c r="F7044" i="15"/>
  <c r="F7097" i="15"/>
  <c r="F7550" i="15"/>
  <c r="F7746" i="15"/>
  <c r="F6078" i="15"/>
  <c r="F623" i="15"/>
  <c r="F1025" i="15"/>
  <c r="F1369" i="15"/>
  <c r="F1434" i="15"/>
  <c r="F1756" i="15"/>
  <c r="F1934" i="15"/>
  <c r="F2116" i="15"/>
  <c r="F2117" i="15"/>
  <c r="F2411" i="15"/>
  <c r="F2454" i="15"/>
  <c r="F2458" i="15"/>
  <c r="F2496" i="15"/>
  <c r="F3344" i="15"/>
  <c r="F3948" i="15"/>
  <c r="F3988" i="15"/>
  <c r="F4872" i="15"/>
  <c r="F5046" i="15"/>
  <c r="F5739" i="15"/>
  <c r="F5723" i="15"/>
  <c r="F6221" i="15"/>
  <c r="F6239" i="15"/>
  <c r="F6414" i="15"/>
  <c r="F6570" i="15"/>
  <c r="F6593" i="15"/>
  <c r="F6982" i="15"/>
  <c r="F7394" i="15"/>
  <c r="F7648" i="15"/>
  <c r="F34" i="15"/>
  <c r="F319" i="15"/>
  <c r="F916" i="15"/>
  <c r="F937" i="15"/>
  <c r="F1278" i="15"/>
  <c r="F2006" i="15"/>
  <c r="F2506" i="15"/>
  <c r="F2541" i="15"/>
  <c r="F2582" i="15"/>
  <c r="F2649" i="15"/>
  <c r="F2750" i="15"/>
  <c r="F2752" i="15"/>
  <c r="F2759" i="15"/>
  <c r="F2888" i="15"/>
  <c r="F2895" i="15"/>
  <c r="F3071" i="15"/>
  <c r="F3322" i="15"/>
  <c r="F3376" i="15"/>
  <c r="F3541" i="15"/>
  <c r="F3725" i="15"/>
  <c r="F4023" i="15"/>
  <c r="F4139" i="15"/>
  <c r="F4355" i="15"/>
  <c r="F4518" i="15"/>
  <c r="F4558" i="15"/>
  <c r="F4915" i="15"/>
  <c r="F5213" i="15"/>
  <c r="F5217" i="15"/>
  <c r="F5265" i="15"/>
  <c r="F5627" i="15"/>
  <c r="F5826" i="15"/>
  <c r="F6030" i="15"/>
  <c r="F6054" i="15"/>
  <c r="F6156" i="15"/>
  <c r="F6238" i="15"/>
  <c r="F6516" i="15"/>
  <c r="F6708" i="15"/>
  <c r="F6794" i="15"/>
  <c r="F6876" i="15"/>
  <c r="F6877" i="15"/>
  <c r="F6904" i="15"/>
  <c r="F6920" i="15"/>
  <c r="F6952" i="15"/>
  <c r="F7360" i="15"/>
  <c r="F7499" i="15"/>
  <c r="F7569" i="15"/>
  <c r="F7673" i="15"/>
  <c r="F7905" i="15"/>
  <c r="F7910" i="15"/>
  <c r="F7955" i="15"/>
  <c r="F139" i="15"/>
  <c r="F1004" i="15"/>
  <c r="F1063" i="15"/>
  <c r="F1173" i="15"/>
  <c r="F1658" i="15"/>
  <c r="F1768" i="15"/>
  <c r="F2495" i="15"/>
  <c r="F2627" i="15"/>
  <c r="F2701" i="15"/>
  <c r="F3099" i="15"/>
  <c r="F3840" i="15"/>
  <c r="F3912" i="15"/>
  <c r="F4816" i="15"/>
  <c r="F4901" i="15"/>
  <c r="F4924" i="15"/>
  <c r="F5251" i="15"/>
  <c r="F5955" i="15"/>
  <c r="F5966" i="15"/>
  <c r="F6412" i="15"/>
  <c r="F6339" i="15"/>
  <c r="F7262" i="15"/>
  <c r="F7451" i="15"/>
  <c r="F7861" i="15"/>
  <c r="F5057" i="15"/>
  <c r="F158" i="15"/>
  <c r="F164" i="15"/>
  <c r="F165" i="15"/>
  <c r="F189" i="15"/>
  <c r="F201" i="15"/>
  <c r="F454" i="15"/>
  <c r="F488" i="15"/>
  <c r="F582" i="15"/>
  <c r="F619" i="15"/>
  <c r="F706" i="15"/>
  <c r="F747" i="15"/>
  <c r="F758" i="15"/>
  <c r="F785" i="15"/>
  <c r="F1024" i="15"/>
  <c r="F1098" i="15"/>
  <c r="F1181" i="15"/>
  <c r="F1182" i="15"/>
  <c r="F1184" i="15"/>
  <c r="F1200" i="15"/>
  <c r="F1270" i="15"/>
  <c r="F1376" i="15"/>
  <c r="F1631" i="15"/>
  <c r="F1635" i="15"/>
  <c r="F1662" i="15"/>
  <c r="F1817" i="15"/>
  <c r="F1874" i="15"/>
  <c r="F1875" i="15"/>
  <c r="F1931" i="15"/>
  <c r="F2064" i="15"/>
  <c r="F2092" i="15"/>
  <c r="F2102" i="15"/>
  <c r="F2228" i="15"/>
  <c r="F2297" i="15"/>
  <c r="F2329" i="15"/>
  <c r="F2734" i="15"/>
  <c r="F3008" i="15"/>
  <c r="F3063" i="15"/>
  <c r="F3090" i="15"/>
  <c r="F3126" i="15"/>
  <c r="F3142" i="15"/>
  <c r="F3199" i="15"/>
  <c r="F3335" i="15"/>
  <c r="F3343" i="15"/>
  <c r="F3444" i="15"/>
  <c r="F3506" i="15"/>
  <c r="F3826" i="15"/>
  <c r="F4005" i="15"/>
  <c r="F4051" i="15"/>
  <c r="F4150" i="15"/>
  <c r="F4310" i="15"/>
  <c r="F4319" i="15"/>
  <c r="F4856" i="15"/>
  <c r="F4867" i="15"/>
  <c r="F4925" i="15"/>
  <c r="F5048" i="15"/>
  <c r="F5049" i="15"/>
  <c r="F5075" i="15"/>
  <c r="F5271" i="15"/>
  <c r="F5277" i="15"/>
  <c r="F5490" i="15"/>
  <c r="F5757" i="15"/>
  <c r="F5763" i="15"/>
  <c r="F6043" i="15"/>
  <c r="F6149" i="15"/>
  <c r="F6216" i="15"/>
  <c r="F6371" i="15"/>
  <c r="F6381" i="15"/>
  <c r="F6620" i="15"/>
  <c r="F6628" i="15"/>
  <c r="F7085" i="15"/>
  <c r="F7099" i="15"/>
  <c r="F7222" i="15"/>
  <c r="F7251" i="15"/>
  <c r="F7263" i="15"/>
  <c r="F7416" i="15"/>
  <c r="F7494" i="15"/>
  <c r="F7604" i="15"/>
  <c r="F7676" i="15"/>
  <c r="F7759" i="15"/>
  <c r="F7773" i="15"/>
  <c r="F6625" i="15"/>
  <c r="F725" i="15"/>
  <c r="F140" i="15"/>
  <c r="F156" i="15"/>
  <c r="F157" i="15"/>
  <c r="F262" i="15"/>
  <c r="F522" i="15"/>
  <c r="F565" i="15"/>
  <c r="F938" i="15"/>
  <c r="F1281" i="15"/>
  <c r="F1284" i="15"/>
  <c r="F1311" i="15"/>
  <c r="F1395" i="15"/>
  <c r="F1486" i="15"/>
  <c r="F1594" i="15"/>
  <c r="F1711" i="15"/>
  <c r="F1717" i="15"/>
  <c r="F1820" i="15"/>
  <c r="F1998" i="15"/>
  <c r="F2288" i="15"/>
  <c r="F2668" i="15"/>
  <c r="F2736" i="15"/>
  <c r="F2778" i="15"/>
  <c r="F2787" i="15"/>
  <c r="F2807" i="15"/>
  <c r="F2865" i="15"/>
  <c r="F2891" i="15"/>
  <c r="F2916" i="15"/>
  <c r="F2939" i="15"/>
  <c r="F2940" i="15"/>
  <c r="F2954" i="15"/>
  <c r="F2969" i="15"/>
  <c r="F2990" i="15"/>
  <c r="F3091" i="15"/>
  <c r="F3117" i="15"/>
  <c r="F3192" i="15"/>
  <c r="F3263" i="15"/>
  <c r="F3362" i="15"/>
  <c r="F3491" i="15"/>
  <c r="F3518" i="15"/>
  <c r="F3530" i="15"/>
  <c r="F3545" i="15"/>
  <c r="F3552" i="15"/>
  <c r="F3603" i="15"/>
  <c r="F3742" i="15"/>
  <c r="F3753" i="15"/>
  <c r="F3759" i="15"/>
  <c r="F3916" i="15"/>
  <c r="F3979" i="15"/>
  <c r="F3989" i="15"/>
  <c r="F4021" i="15"/>
  <c r="F4026" i="15"/>
  <c r="F4048" i="15"/>
  <c r="F4056" i="15"/>
  <c r="F4074" i="15"/>
  <c r="F4135" i="15"/>
  <c r="F4141" i="15"/>
  <c r="F4166" i="15"/>
  <c r="F4169" i="15"/>
  <c r="F4468" i="15"/>
  <c r="F4469" i="15"/>
  <c r="F4523" i="15"/>
  <c r="F4564" i="15"/>
  <c r="F4606" i="15"/>
  <c r="F4673" i="15"/>
  <c r="F4815" i="15"/>
  <c r="F4837" i="15"/>
  <c r="F4945" i="15"/>
  <c r="F5061" i="15"/>
  <c r="F5197" i="15"/>
  <c r="F5544" i="15"/>
  <c r="F5598" i="15"/>
  <c r="F5744" i="15"/>
  <c r="F5755" i="15"/>
  <c r="F5775" i="15"/>
  <c r="F5781" i="15"/>
  <c r="F5799" i="15"/>
  <c r="F5829" i="15"/>
  <c r="F6082" i="15"/>
  <c r="F6088" i="15"/>
  <c r="F6186" i="15"/>
  <c r="F6256" i="15"/>
  <c r="F6257" i="15"/>
  <c r="F6300" i="15"/>
  <c r="F6378" i="15"/>
  <c r="F6428" i="15"/>
  <c r="F6438" i="15"/>
  <c r="F6387" i="15"/>
  <c r="F6410" i="15"/>
  <c r="F6456" i="15"/>
  <c r="F6417" i="15"/>
  <c r="F6319" i="15"/>
  <c r="F6503" i="15"/>
  <c r="F6526" i="15"/>
  <c r="F6578" i="15"/>
  <c r="F6591" i="15"/>
  <c r="F6796" i="15"/>
  <c r="F6903" i="15"/>
  <c r="F7030" i="15"/>
  <c r="F7218" i="15"/>
  <c r="F7245" i="15"/>
  <c r="F7342" i="15"/>
  <c r="F7381" i="15"/>
  <c r="F7385" i="15"/>
  <c r="F7454" i="15"/>
  <c r="F7597" i="15"/>
  <c r="F7772" i="15"/>
  <c r="F7083" i="15"/>
  <c r="F42" i="15"/>
  <c r="F7220" i="15"/>
  <c r="F74" i="15"/>
  <c r="F146" i="15"/>
  <c r="F293" i="15"/>
  <c r="F717" i="15"/>
  <c r="F993" i="15"/>
  <c r="F1055" i="15"/>
  <c r="F1095" i="15"/>
  <c r="F1121" i="15"/>
  <c r="F1141" i="15"/>
  <c r="F1172" i="15"/>
  <c r="F1233" i="15"/>
  <c r="F1758" i="15"/>
  <c r="F1814" i="15"/>
  <c r="F1828" i="15"/>
  <c r="F2075" i="15"/>
  <c r="F2267" i="15"/>
  <c r="F2700" i="15"/>
  <c r="F3245" i="15"/>
  <c r="F3377" i="15"/>
  <c r="F3421" i="15"/>
  <c r="F3531" i="15"/>
  <c r="F3633" i="15"/>
  <c r="F3963" i="15"/>
  <c r="F4180" i="15"/>
  <c r="F4374" i="15"/>
  <c r="F4520" i="15"/>
  <c r="F4876" i="15"/>
  <c r="F5369" i="15"/>
  <c r="F5542" i="15"/>
  <c r="F5550" i="15"/>
  <c r="F5571" i="15"/>
  <c r="F5580" i="15"/>
  <c r="F5625" i="15"/>
  <c r="F5996" i="15"/>
  <c r="F6025" i="15"/>
  <c r="F6130" i="15"/>
  <c r="F6379" i="15"/>
  <c r="F6390" i="15"/>
  <c r="F6464" i="15"/>
  <c r="F6509" i="15"/>
  <c r="F6619" i="15"/>
  <c r="F6775" i="15"/>
  <c r="F7771" i="15"/>
  <c r="F41" i="15"/>
  <c r="F757" i="15"/>
  <c r="F1014" i="15"/>
  <c r="F1097" i="15"/>
  <c r="F1186" i="15"/>
  <c r="F2517" i="15"/>
  <c r="F3048" i="15"/>
  <c r="F3822" i="15"/>
  <c r="F3915" i="15"/>
  <c r="F4022" i="15"/>
  <c r="F4265" i="15"/>
  <c r="F4508" i="15"/>
  <c r="F4562" i="15"/>
  <c r="F5608" i="15"/>
  <c r="F5635" i="15"/>
  <c r="F6037" i="15"/>
  <c r="F6367" i="15"/>
  <c r="F6712" i="15"/>
  <c r="F6853" i="15"/>
  <c r="F7009" i="15"/>
  <c r="F7500" i="15"/>
  <c r="F7777" i="15"/>
  <c r="F59" i="15"/>
  <c r="F80" i="15"/>
  <c r="F392" i="15"/>
  <c r="F550" i="15"/>
  <c r="F1059" i="15"/>
  <c r="F1825" i="15"/>
  <c r="F1912" i="15"/>
  <c r="F1917" i="15"/>
  <c r="F2615" i="15"/>
  <c r="F2959" i="15"/>
  <c r="F3501" i="15"/>
  <c r="F4557" i="15"/>
  <c r="F4563" i="15"/>
  <c r="F5100" i="15"/>
  <c r="F5136" i="15"/>
  <c r="F5592" i="15"/>
  <c r="F6909" i="15"/>
  <c r="F7355" i="15"/>
  <c r="F7475" i="15"/>
  <c r="F7821" i="15"/>
  <c r="F20" i="15"/>
  <c r="F21" i="15"/>
  <c r="F22" i="15"/>
  <c r="F24" i="15"/>
  <c r="F23" i="15"/>
  <c r="F47" i="15"/>
  <c r="F621" i="15"/>
  <c r="F677" i="15"/>
  <c r="F941" i="15"/>
  <c r="F1062" i="15"/>
  <c r="F1096" i="15"/>
  <c r="F1204" i="15"/>
  <c r="F1592" i="15"/>
  <c r="F1787" i="15"/>
  <c r="F1823" i="15"/>
  <c r="F2780" i="15"/>
  <c r="F3094" i="15"/>
  <c r="F3187" i="15"/>
  <c r="F3204" i="15"/>
  <c r="F3534" i="15"/>
  <c r="F3550" i="15"/>
  <c r="F3741" i="15"/>
  <c r="F3869" i="15"/>
  <c r="F3870" i="15"/>
  <c r="F4025" i="15"/>
  <c r="F4028" i="15"/>
  <c r="F4030" i="15"/>
  <c r="F4041" i="15"/>
  <c r="F4055" i="15"/>
  <c r="F4475" i="15"/>
  <c r="F4555" i="15"/>
  <c r="F4850" i="15"/>
  <c r="F4940" i="15"/>
  <c r="F4964" i="15"/>
  <c r="F5111" i="15"/>
  <c r="F5547" i="15"/>
  <c r="F5555" i="15"/>
  <c r="F5558" i="15"/>
  <c r="F5666" i="15"/>
  <c r="F6051" i="15"/>
  <c r="F6138" i="15"/>
  <c r="F6155" i="15"/>
  <c r="F6226" i="15"/>
  <c r="F6263" i="15"/>
  <c r="F6432" i="15"/>
  <c r="F6439" i="15"/>
  <c r="F6400" i="15"/>
  <c r="F6419" i="15"/>
  <c r="F6633" i="15"/>
  <c r="F7282" i="15"/>
  <c r="F7292" i="15"/>
  <c r="F7538" i="15"/>
  <c r="F7667" i="15"/>
  <c r="F7876" i="15"/>
  <c r="F7906" i="15"/>
  <c r="F3917" i="15"/>
  <c r="F3771" i="15"/>
  <c r="F5551" i="15"/>
  <c r="F11" i="15"/>
  <c r="F2031" i="15"/>
  <c r="F2266" i="15"/>
  <c r="F3093" i="15"/>
  <c r="F3355" i="15"/>
  <c r="F4060" i="15"/>
  <c r="F4354" i="15"/>
  <c r="F5407" i="15"/>
  <c r="F5553" i="15"/>
  <c r="F6373" i="15"/>
  <c r="F6621" i="15"/>
  <c r="F7866" i="15"/>
  <c r="F407" i="15"/>
  <c r="F430" i="15"/>
  <c r="F967" i="15"/>
  <c r="F1003" i="15"/>
  <c r="F1234" i="15"/>
  <c r="F1382" i="15"/>
  <c r="F1553" i="15"/>
  <c r="F2714" i="15"/>
  <c r="F2788" i="15"/>
  <c r="F2896" i="15"/>
  <c r="F3499" i="15"/>
  <c r="F3947" i="15"/>
  <c r="F4597" i="15"/>
  <c r="F4818" i="15"/>
  <c r="F4860" i="15"/>
  <c r="F5872" i="15"/>
  <c r="F6804" i="15"/>
  <c r="F6825" i="15"/>
  <c r="F6886" i="15"/>
  <c r="F5384" i="15"/>
  <c r="F5488" i="15"/>
  <c r="F58" i="15"/>
  <c r="F94" i="15"/>
  <c r="F154" i="15"/>
  <c r="F243" i="15"/>
  <c r="F313" i="15"/>
  <c r="F371" i="15"/>
  <c r="F498" i="15"/>
  <c r="F633" i="15"/>
  <c r="F641" i="15"/>
  <c r="F670" i="15"/>
  <c r="F772" i="15"/>
  <c r="F773" i="15"/>
  <c r="F774" i="15"/>
  <c r="F843" i="15"/>
  <c r="F844" i="15"/>
  <c r="F864" i="15"/>
  <c r="F973" i="15"/>
  <c r="F985" i="15"/>
  <c r="F986" i="15"/>
  <c r="F994" i="15"/>
  <c r="F1056" i="15"/>
  <c r="F1370" i="15"/>
  <c r="F1754" i="15"/>
  <c r="F2024" i="15"/>
  <c r="F2032" i="15"/>
  <c r="F2189" i="15"/>
  <c r="F2393" i="15"/>
  <c r="F2638" i="15"/>
  <c r="F2789" i="15"/>
  <c r="F3095" i="15"/>
  <c r="F3301" i="15"/>
  <c r="F3364" i="15"/>
  <c r="F3365" i="15"/>
  <c r="F3398" i="15"/>
  <c r="F3381" i="15"/>
  <c r="F3656" i="15"/>
  <c r="F3661" i="15"/>
  <c r="F3783" i="15"/>
  <c r="F3857" i="15"/>
  <c r="F4308" i="15"/>
  <c r="F4381" i="15"/>
  <c r="F4426" i="15"/>
  <c r="F4502" i="15"/>
  <c r="F4622" i="15"/>
  <c r="F4624" i="15"/>
  <c r="F4625" i="15"/>
  <c r="F4658" i="15"/>
  <c r="F4682" i="15"/>
  <c r="F4764" i="15"/>
  <c r="F4767" i="15"/>
  <c r="F4784" i="15"/>
  <c r="F4810" i="15"/>
  <c r="F4828" i="15"/>
  <c r="F4854" i="15"/>
  <c r="F4944" i="15"/>
  <c r="F5000" i="15"/>
  <c r="F5224" i="15"/>
  <c r="F5375" i="15"/>
  <c r="F5414" i="15"/>
  <c r="F5508" i="15"/>
  <c r="F5820" i="15"/>
  <c r="F63" i="15"/>
  <c r="F6418" i="15"/>
  <c r="F6554" i="15"/>
  <c r="F6646" i="15"/>
  <c r="F6670" i="15"/>
  <c r="F6687" i="15"/>
  <c r="F6784" i="15"/>
  <c r="F6885" i="15"/>
  <c r="F7069" i="15"/>
  <c r="F7122" i="15"/>
  <c r="F7137" i="15"/>
  <c r="F7184" i="15"/>
  <c r="F7338" i="15"/>
  <c r="F7370" i="15"/>
  <c r="F7403" i="15"/>
  <c r="F7408" i="15"/>
  <c r="F7799" i="15"/>
  <c r="F7495" i="15"/>
  <c r="F7066" i="15"/>
  <c r="F446" i="15"/>
  <c r="F7688" i="15"/>
  <c r="F3146" i="15"/>
  <c r="F3588" i="15"/>
  <c r="F6472" i="15"/>
  <c r="F7080" i="15"/>
  <c r="F6396" i="15"/>
  <c r="F2630" i="15"/>
  <c r="F6965" i="15"/>
  <c r="F4829" i="15"/>
  <c r="F975" i="15"/>
  <c r="F6320" i="15"/>
  <c r="F337" i="15"/>
  <c r="F373" i="15"/>
  <c r="F405" i="15"/>
  <c r="F414" i="15"/>
  <c r="F539" i="15"/>
  <c r="F584" i="15"/>
  <c r="F628" i="15"/>
  <c r="F704" i="15"/>
  <c r="F716" i="15"/>
  <c r="F749" i="15"/>
  <c r="F838" i="15"/>
  <c r="F842" i="15"/>
  <c r="F2531" i="15"/>
  <c r="F2569" i="15"/>
  <c r="F2591" i="15"/>
  <c r="F2606" i="15"/>
  <c r="F2810" i="15"/>
  <c r="F2952" i="15"/>
  <c r="F2967" i="15"/>
  <c r="F2992" i="15"/>
  <c r="F3039" i="15"/>
  <c r="F3121" i="15"/>
  <c r="F3299" i="15"/>
  <c r="F3323" i="15"/>
  <c r="F3372" i="15"/>
  <c r="F3430" i="15"/>
  <c r="F3486" i="15"/>
  <c r="F3577" i="15"/>
  <c r="F3580" i="15"/>
  <c r="F3581" i="15"/>
  <c r="F3622" i="15"/>
  <c r="F3647" i="15"/>
  <c r="F3688" i="15"/>
  <c r="F3757" i="15"/>
  <c r="F3922" i="15"/>
  <c r="F4591" i="15"/>
  <c r="F4627" i="15"/>
  <c r="F4670" i="15"/>
  <c r="F4680" i="15"/>
  <c r="F4689" i="15"/>
  <c r="F4693" i="15"/>
  <c r="F4697" i="15"/>
  <c r="F4698" i="15"/>
  <c r="F4708" i="15"/>
  <c r="F4717" i="15"/>
  <c r="F4733" i="15"/>
  <c r="F4734" i="15"/>
  <c r="F4756" i="15"/>
  <c r="F4757" i="15"/>
  <c r="F4765" i="15"/>
  <c r="F4769" i="15"/>
  <c r="F4796" i="15"/>
  <c r="F4807" i="15"/>
  <c r="F4996" i="15"/>
  <c r="F5388" i="15"/>
  <c r="F6551" i="15"/>
  <c r="F6782" i="15"/>
  <c r="F6798" i="15"/>
  <c r="F6801" i="15"/>
  <c r="F6874" i="15"/>
  <c r="F7025" i="15"/>
  <c r="F7107" i="15"/>
  <c r="F7117" i="15"/>
  <c r="F7123" i="15"/>
  <c r="F7156" i="15"/>
  <c r="F7182" i="15"/>
  <c r="F7240" i="15"/>
  <c r="F7333" i="15"/>
  <c r="F7391" i="15"/>
  <c r="F7405" i="15"/>
  <c r="F7412" i="15"/>
  <c r="F7775" i="15"/>
  <c r="F1357" i="15"/>
  <c r="F3584" i="15"/>
  <c r="F388" i="15"/>
  <c r="F1037" i="15"/>
  <c r="F1292" i="15"/>
  <c r="F2511" i="15"/>
  <c r="F3784" i="15"/>
  <c r="F5503" i="15"/>
  <c r="F5524" i="15"/>
  <c r="F6547" i="15"/>
  <c r="F6656" i="15"/>
  <c r="F6751" i="15"/>
  <c r="F6757" i="15"/>
  <c r="F6802" i="15"/>
  <c r="F7417" i="15"/>
  <c r="F7748" i="15"/>
  <c r="F5525" i="15"/>
  <c r="F2608" i="15"/>
  <c r="F4156" i="15"/>
  <c r="F6" i="15"/>
  <c r="F79" i="15"/>
  <c r="F104" i="15"/>
  <c r="F143" i="15"/>
  <c r="F166" i="15"/>
  <c r="F296" i="15"/>
  <c r="F314" i="15"/>
  <c r="F391" i="15"/>
  <c r="F394" i="15"/>
  <c r="F503" i="15"/>
  <c r="F509" i="15"/>
  <c r="F532" i="15"/>
  <c r="F583" i="15"/>
  <c r="F692" i="15"/>
  <c r="F760" i="15"/>
  <c r="F837" i="15"/>
  <c r="F998" i="15"/>
  <c r="F1023" i="15"/>
  <c r="F2466" i="15"/>
  <c r="F2837" i="15"/>
  <c r="F3082" i="15"/>
  <c r="F3151" i="15"/>
  <c r="F3153" i="15"/>
  <c r="F3154" i="15"/>
  <c r="F3838" i="15"/>
  <c r="F3904" i="15"/>
  <c r="F4024" i="15"/>
  <c r="F4070" i="15"/>
  <c r="F4071" i="15"/>
  <c r="F4432" i="15"/>
  <c r="F4515" i="15"/>
  <c r="F4538" i="15"/>
  <c r="F4592" i="15"/>
  <c r="F4623" i="15"/>
  <c r="F4628" i="15"/>
  <c r="F4632" i="15"/>
  <c r="F4679" i="15"/>
  <c r="F4727" i="15"/>
  <c r="F4879" i="15"/>
  <c r="F4947" i="15"/>
  <c r="F4950" i="15"/>
  <c r="F5296" i="15"/>
  <c r="F5649" i="15"/>
  <c r="F5918" i="15"/>
  <c r="F6006" i="15"/>
  <c r="F6242" i="15"/>
  <c r="F6383" i="15"/>
  <c r="F7754" i="15"/>
  <c r="F6521" i="15"/>
  <c r="F6326" i="15"/>
  <c r="F6600" i="15"/>
  <c r="F6645" i="15"/>
  <c r="F6678" i="15"/>
  <c r="F6682" i="15"/>
  <c r="F6686" i="15"/>
  <c r="F6770" i="15"/>
  <c r="F6771" i="15"/>
  <c r="F6792" i="15"/>
  <c r="F6793" i="15"/>
  <c r="F6799" i="15"/>
  <c r="F6806" i="15"/>
  <c r="F6829" i="15"/>
  <c r="F6883" i="15"/>
  <c r="F7015" i="15"/>
  <c r="F7093" i="15"/>
  <c r="F7253" i="15"/>
  <c r="F7308" i="15"/>
  <c r="F7390" i="15"/>
  <c r="F7396" i="15"/>
  <c r="F7407" i="15"/>
  <c r="F7802" i="15"/>
  <c r="F7829" i="15"/>
  <c r="F7757" i="15"/>
  <c r="F7917" i="15"/>
  <c r="F7927" i="15"/>
  <c r="F6773" i="15"/>
  <c r="F2478" i="15"/>
  <c r="F6819" i="15"/>
  <c r="F846" i="15"/>
  <c r="F2792" i="15"/>
  <c r="F3396" i="15"/>
  <c r="F3720" i="15"/>
  <c r="F4062" i="15"/>
  <c r="F4408" i="15"/>
  <c r="F5936" i="15"/>
  <c r="F7000" i="15"/>
  <c r="F7130" i="15"/>
  <c r="F298" i="15"/>
  <c r="F344" i="15"/>
  <c r="F491" i="15"/>
  <c r="F551" i="15"/>
  <c r="F553" i="15"/>
  <c r="F977" i="15"/>
  <c r="F992" i="15"/>
  <c r="F1061" i="15"/>
  <c r="F1351" i="15"/>
  <c r="F1384" i="15"/>
  <c r="F1774" i="15"/>
  <c r="F2236" i="15"/>
  <c r="F2512" i="15"/>
  <c r="F2555" i="15"/>
  <c r="F2563" i="15"/>
  <c r="F2564" i="15"/>
  <c r="F2568" i="15"/>
  <c r="F2633" i="15"/>
  <c r="F2634" i="15"/>
  <c r="F2640" i="15"/>
  <c r="F2791" i="15"/>
  <c r="F2942" i="15"/>
  <c r="F3056" i="15"/>
  <c r="F3058" i="15"/>
  <c r="F3067" i="15"/>
  <c r="F3074" i="15"/>
  <c r="F3077" i="15"/>
  <c r="F3098" i="15"/>
  <c r="F3149" i="15"/>
  <c r="F3150" i="15"/>
  <c r="F3152" i="15"/>
  <c r="F3264" i="15"/>
  <c r="F3281" i="15"/>
  <c r="F3292" i="15"/>
  <c r="F3297" i="15"/>
  <c r="F3334" i="15"/>
  <c r="F3442" i="15"/>
  <c r="F3650" i="15"/>
  <c r="F3760" i="15"/>
  <c r="F3867" i="15"/>
  <c r="F4117" i="15"/>
  <c r="F4494" i="15"/>
  <c r="F4504" i="15"/>
  <c r="F4516" i="15"/>
  <c r="F4629" i="15"/>
  <c r="F4630" i="15"/>
  <c r="F4631" i="15"/>
  <c r="F4633" i="15"/>
  <c r="F4638" i="15"/>
  <c r="F4736" i="15"/>
  <c r="F4746" i="15"/>
  <c r="F4814" i="15"/>
  <c r="F4949" i="15"/>
  <c r="F4997" i="15"/>
  <c r="F5172" i="15"/>
  <c r="F5201" i="15"/>
  <c r="F5385" i="15"/>
  <c r="F5935" i="15"/>
  <c r="F5994" i="15"/>
  <c r="F5995" i="15"/>
  <c r="F6011" i="15"/>
  <c r="F6089" i="15"/>
  <c r="F6142" i="15"/>
  <c r="F6244" i="15"/>
  <c r="F6316" i="15"/>
  <c r="F6331" i="15"/>
  <c r="F6358" i="15"/>
  <c r="F6422" i="15"/>
  <c r="F6448" i="15"/>
  <c r="F6466" i="15"/>
  <c r="F6469" i="15"/>
  <c r="F6533" i="15"/>
  <c r="F6650" i="15"/>
  <c r="F6658" i="15"/>
  <c r="F6688" i="15"/>
  <c r="F6692" i="15"/>
  <c r="F6715" i="15"/>
  <c r="F6730" i="15"/>
  <c r="F6731" i="15"/>
  <c r="F6761" i="15"/>
  <c r="F6762" i="15"/>
  <c r="F6763" i="15"/>
  <c r="F6776" i="15"/>
  <c r="F6785" i="15"/>
  <c r="F6786" i="15"/>
  <c r="F6812" i="15"/>
  <c r="F6834" i="15"/>
  <c r="F6992" i="15"/>
  <c r="F7118" i="15"/>
  <c r="F7268" i="15"/>
  <c r="F7369" i="15"/>
  <c r="F7377" i="15"/>
  <c r="F7410" i="15"/>
  <c r="F7411" i="15"/>
  <c r="F7504" i="15"/>
  <c r="F7761" i="15"/>
  <c r="F7782" i="15"/>
  <c r="F7784" i="15"/>
  <c r="F7803" i="15"/>
  <c r="F7804" i="15"/>
  <c r="F7805" i="15"/>
  <c r="F7808" i="15"/>
  <c r="F7810" i="15"/>
  <c r="F7822" i="15"/>
  <c r="F7824" i="15"/>
  <c r="F7825" i="15"/>
  <c r="F7826" i="15"/>
  <c r="F62" i="15"/>
  <c r="E88" i="15"/>
  <c r="E95" i="15"/>
  <c r="E125" i="15"/>
  <c r="E162" i="15"/>
  <c r="E176" i="15"/>
  <c r="E179" i="15"/>
  <c r="E180" i="15"/>
  <c r="E234" i="15"/>
  <c r="E238" i="15"/>
  <c r="E250" i="15"/>
  <c r="E336" i="15"/>
  <c r="E425" i="15"/>
  <c r="E434" i="15"/>
  <c r="E480" i="15"/>
  <c r="E483" i="15"/>
  <c r="E485" i="15"/>
  <c r="E487" i="15"/>
  <c r="E492" i="15"/>
  <c r="E499" i="15"/>
  <c r="E510" i="15"/>
  <c r="E529" i="15"/>
  <c r="E548" i="15"/>
  <c r="E592" i="15"/>
  <c r="E689" i="15"/>
  <c r="E728" i="15"/>
  <c r="E744" i="15"/>
  <c r="E784" i="15"/>
  <c r="E793" i="15"/>
  <c r="E817" i="15"/>
  <c r="E823" i="15"/>
  <c r="E825" i="15"/>
  <c r="E851" i="15"/>
  <c r="E886" i="15"/>
  <c r="E917" i="15"/>
  <c r="E944" i="15"/>
  <c r="E946" i="15"/>
  <c r="E951" i="15"/>
  <c r="E958" i="15"/>
  <c r="E963" i="15"/>
  <c r="E995" i="15"/>
  <c r="E996" i="15"/>
  <c r="E1000" i="15"/>
  <c r="E1011" i="15"/>
  <c r="E1017" i="15"/>
  <c r="E1034" i="15"/>
  <c r="E1103" i="15"/>
  <c r="E1123" i="15"/>
  <c r="E1160" i="15"/>
  <c r="E1222" i="15"/>
  <c r="E1227" i="15"/>
  <c r="E1236" i="15"/>
  <c r="E1255" i="15"/>
  <c r="E1263" i="15"/>
  <c r="E1317" i="15"/>
  <c r="E1341" i="15"/>
  <c r="E1362" i="15"/>
  <c r="E1373" i="15"/>
  <c r="E1386" i="15"/>
  <c r="E1446" i="15"/>
  <c r="E1516" i="15"/>
  <c r="E1518" i="15"/>
  <c r="E1523" i="15"/>
  <c r="E1567" i="15"/>
  <c r="E1571" i="15"/>
  <c r="E1660" i="15"/>
  <c r="E1741" i="15"/>
  <c r="E1795" i="15"/>
  <c r="E1837" i="15"/>
  <c r="E1861" i="15"/>
  <c r="E1924" i="15"/>
  <c r="E1935" i="15"/>
  <c r="E1939" i="15"/>
  <c r="E1994" i="15"/>
  <c r="E2025" i="15"/>
  <c r="E2030" i="15"/>
  <c r="E2041" i="15"/>
  <c r="E2043" i="15"/>
  <c r="E2046" i="15"/>
  <c r="E2054" i="15"/>
  <c r="E2063" i="15"/>
  <c r="E2073" i="15"/>
  <c r="E2083" i="15"/>
  <c r="E2105" i="15"/>
  <c r="E2109" i="15"/>
  <c r="E2113" i="15"/>
  <c r="E2170" i="15"/>
  <c r="E2176" i="15"/>
  <c r="E2177" i="15"/>
  <c r="E2220" i="15"/>
  <c r="E2225" i="15"/>
  <c r="E2226" i="15"/>
  <c r="E2287" i="15"/>
  <c r="E2328" i="15"/>
  <c r="E2388" i="15"/>
  <c r="E2463" i="15"/>
  <c r="E2468" i="15"/>
  <c r="E2473" i="15"/>
  <c r="E2589" i="15"/>
  <c r="E2643" i="15"/>
  <c r="E2702" i="15"/>
  <c r="E2704" i="15"/>
  <c r="E2710" i="15"/>
  <c r="E2730" i="15"/>
  <c r="E2766" i="15"/>
  <c r="E2797" i="15"/>
  <c r="E2859" i="15"/>
  <c r="E2906" i="15"/>
  <c r="E2925" i="15"/>
  <c r="E2930" i="15"/>
  <c r="E3026" i="15"/>
  <c r="E3028" i="15"/>
  <c r="E3068" i="15"/>
  <c r="E3086" i="15"/>
  <c r="E3096" i="15"/>
  <c r="E3137" i="15"/>
  <c r="E3203" i="15"/>
  <c r="E3235" i="15"/>
  <c r="E3239" i="15"/>
  <c r="E3251" i="15"/>
  <c r="E3311" i="15"/>
  <c r="E3318" i="15"/>
  <c r="E3350" i="15"/>
  <c r="E3357" i="15"/>
  <c r="E3366" i="15"/>
  <c r="E3379" i="15"/>
  <c r="E3380" i="15"/>
  <c r="E3433" i="15"/>
  <c r="E3462" i="15"/>
  <c r="E3487" i="15"/>
  <c r="E3489" i="15"/>
  <c r="E3514" i="15"/>
  <c r="E3527" i="15"/>
  <c r="E3573" i="15"/>
  <c r="E3591" i="15"/>
  <c r="E3592" i="15"/>
  <c r="E3610" i="15"/>
  <c r="E3641" i="15"/>
  <c r="E3665" i="15"/>
  <c r="E3666" i="15"/>
  <c r="E3670" i="15"/>
  <c r="E3682" i="15"/>
  <c r="E3715" i="15"/>
  <c r="E3814" i="15"/>
  <c r="E3897" i="15"/>
  <c r="E3907" i="15"/>
  <c r="E3910" i="15"/>
  <c r="E3918" i="15"/>
  <c r="E3921" i="15"/>
  <c r="E3974" i="15"/>
  <c r="E3992" i="15"/>
  <c r="E4003" i="15"/>
  <c r="E4100" i="15"/>
  <c r="E4104" i="15"/>
  <c r="E4111" i="15"/>
  <c r="E4118" i="15"/>
  <c r="E4120" i="15"/>
  <c r="E4177" i="15"/>
  <c r="E4179" i="15"/>
  <c r="E4184" i="15"/>
  <c r="E4187" i="15"/>
  <c r="E4372" i="15"/>
  <c r="E4439" i="15"/>
  <c r="E4554" i="15"/>
  <c r="E4567" i="15"/>
  <c r="E4584" i="15"/>
  <c r="E4586" i="15"/>
  <c r="E4589" i="15"/>
  <c r="E4604" i="15"/>
  <c r="E4656" i="15"/>
  <c r="E4710" i="15"/>
  <c r="E4723" i="15"/>
  <c r="E4762" i="15"/>
  <c r="E4763" i="15"/>
  <c r="E4802" i="15"/>
  <c r="E4809" i="15"/>
  <c r="E4857" i="15"/>
  <c r="E4893" i="15"/>
  <c r="E4911" i="15"/>
  <c r="E4953" i="15"/>
  <c r="E4956" i="15"/>
  <c r="E4961" i="15"/>
  <c r="E4963" i="15"/>
  <c r="E5011" i="15"/>
  <c r="E5012" i="15"/>
  <c r="E5013" i="15"/>
  <c r="E5019" i="15"/>
  <c r="E5044" i="15"/>
  <c r="E5085" i="15"/>
  <c r="E5175" i="15"/>
  <c r="E5177" i="15"/>
  <c r="E5180" i="15"/>
  <c r="E5185" i="15"/>
  <c r="E5191" i="15"/>
  <c r="E5200" i="15"/>
  <c r="E5210" i="15"/>
  <c r="E5258" i="15"/>
  <c r="E5285" i="15"/>
  <c r="E5304" i="15"/>
  <c r="E5360" i="15"/>
  <c r="E5422" i="15"/>
  <c r="E5426" i="15"/>
  <c r="E5427" i="15"/>
  <c r="E5430" i="15"/>
  <c r="E5432" i="15"/>
  <c r="E5434" i="15"/>
  <c r="E5441" i="15"/>
  <c r="E5512" i="15"/>
  <c r="E5526" i="15"/>
  <c r="E5531" i="15"/>
  <c r="E5582" i="15"/>
  <c r="E5626" i="15"/>
  <c r="E5673" i="15"/>
  <c r="E5675" i="15"/>
  <c r="E5671" i="15"/>
  <c r="E5678" i="15"/>
  <c r="E5679" i="15"/>
  <c r="E5683" i="15"/>
  <c r="E5691" i="15"/>
  <c r="E5701" i="15"/>
  <c r="E5711" i="15"/>
  <c r="E5813" i="15"/>
  <c r="E5822" i="15"/>
  <c r="E5844" i="15"/>
  <c r="E5851" i="15"/>
  <c r="E5856" i="15"/>
  <c r="E5888" i="15"/>
  <c r="E5878" i="15"/>
  <c r="E5909" i="15"/>
  <c r="E5913" i="15"/>
  <c r="E5958" i="15"/>
  <c r="E5959" i="15"/>
  <c r="E5968" i="15"/>
  <c r="E5990" i="15"/>
  <c r="E6003" i="15"/>
  <c r="E6021" i="15"/>
  <c r="E6033" i="15"/>
  <c r="E6049" i="15"/>
  <c r="E6064" i="15"/>
  <c r="E6087" i="15"/>
  <c r="E6354" i="15"/>
  <c r="E6094" i="15"/>
  <c r="E6101" i="15"/>
  <c r="E6107" i="15"/>
  <c r="E6124" i="15"/>
  <c r="E6152" i="15"/>
  <c r="E6194" i="15"/>
  <c r="E6214" i="15"/>
  <c r="E6223" i="15"/>
  <c r="E6278" i="15"/>
  <c r="E6286" i="15"/>
  <c r="E6295" i="15"/>
  <c r="E6306" i="15"/>
  <c r="E6307" i="15"/>
  <c r="E6440" i="15"/>
  <c r="E6470" i="15"/>
  <c r="E6487" i="15"/>
  <c r="E6567" i="15"/>
  <c r="E6568" i="15"/>
  <c r="E6590" i="15"/>
  <c r="E6606" i="15"/>
  <c r="E6626" i="15"/>
  <c r="E6750" i="15"/>
  <c r="E6756" i="15"/>
  <c r="E6758" i="15"/>
  <c r="E6759" i="15"/>
  <c r="E6906" i="15"/>
  <c r="E6972" i="15"/>
  <c r="E6973" i="15"/>
  <c r="E7006" i="15"/>
  <c r="E7047" i="15"/>
  <c r="E7171" i="15"/>
  <c r="E7186" i="15"/>
  <c r="E7193" i="15"/>
  <c r="E7209" i="15"/>
  <c r="E7259" i="15"/>
  <c r="E7269" i="15"/>
  <c r="E7273" i="15"/>
  <c r="E7275" i="15"/>
  <c r="E7353" i="15"/>
  <c r="E7413" i="15"/>
  <c r="E7414" i="15"/>
  <c r="E7430" i="15"/>
  <c r="E7435" i="15"/>
  <c r="E7470" i="15"/>
  <c r="E7513" i="15"/>
  <c r="E7523" i="15"/>
  <c r="E7524" i="15"/>
  <c r="E7558" i="15"/>
  <c r="E7568" i="15"/>
  <c r="E7592" i="15"/>
  <c r="E7589" i="15"/>
  <c r="E7632" i="15"/>
  <c r="E7641" i="15"/>
  <c r="E7656" i="15"/>
  <c r="E7669" i="15"/>
  <c r="E7679" i="15"/>
  <c r="E7691" i="15"/>
  <c r="E7718" i="15"/>
  <c r="E7770" i="15"/>
  <c r="E7788" i="15"/>
  <c r="E7816" i="15"/>
  <c r="E7811" i="15"/>
  <c r="E7818" i="15"/>
  <c r="E7812" i="15"/>
  <c r="E7813" i="15"/>
  <c r="E7814" i="15"/>
  <c r="E7827" i="15"/>
  <c r="E7847" i="15"/>
  <c r="E7852" i="15"/>
  <c r="E7854" i="15"/>
  <c r="E7860" i="15"/>
  <c r="E7872" i="15"/>
  <c r="E7894" i="15"/>
  <c r="E7903" i="15"/>
  <c r="E3782" i="15"/>
  <c r="E97" i="15"/>
  <c r="E110" i="15"/>
  <c r="E161" i="15"/>
  <c r="E297" i="15"/>
  <c r="E384" i="15"/>
  <c r="E493" i="15"/>
  <c r="E494" i="15"/>
  <c r="E683" i="15"/>
  <c r="E731" i="15"/>
  <c r="E797" i="15"/>
  <c r="E832" i="15"/>
  <c r="E815" i="15"/>
  <c r="E997" i="15"/>
  <c r="E1154" i="15"/>
  <c r="E1354" i="15"/>
  <c r="E1366" i="15"/>
  <c r="E1367" i="15"/>
  <c r="E1378" i="15"/>
  <c r="E1494" i="15"/>
  <c r="E6100" i="15"/>
  <c r="E1979" i="15"/>
  <c r="E2084" i="15"/>
  <c r="E2142" i="15"/>
  <c r="E2238" i="15"/>
  <c r="E2405" i="15"/>
  <c r="E2418" i="15"/>
  <c r="E2433" i="15"/>
  <c r="E2456" i="15"/>
  <c r="E2528" i="15"/>
  <c r="E2793" i="15"/>
  <c r="E2820" i="15"/>
  <c r="E2852" i="15"/>
  <c r="E3032" i="15"/>
  <c r="E3084" i="15"/>
  <c r="E3210" i="15"/>
  <c r="E3268" i="15"/>
  <c r="E3423" i="15"/>
  <c r="E3495" i="15"/>
  <c r="E3536" i="15"/>
  <c r="E3566" i="15"/>
  <c r="E3629" i="15"/>
  <c r="E4089" i="15"/>
  <c r="E4124" i="15"/>
  <c r="E4470" i="15"/>
  <c r="E4659" i="15"/>
  <c r="E4660" i="15"/>
  <c r="E4863" i="15"/>
  <c r="E5015" i="15"/>
  <c r="E5066" i="15"/>
  <c r="E5171" i="15"/>
  <c r="E5186" i="15"/>
  <c r="E5397" i="15"/>
  <c r="E5431" i="15"/>
  <c r="E5519" i="15"/>
  <c r="E5536" i="15"/>
  <c r="E5568" i="15"/>
  <c r="E5643" i="15"/>
  <c r="E5672" i="15"/>
  <c r="E5684" i="15"/>
  <c r="E5699" i="15"/>
  <c r="E5852" i="15"/>
  <c r="E5874" i="15"/>
  <c r="E5889" i="15"/>
  <c r="E5957" i="15"/>
  <c r="E5972" i="15"/>
  <c r="E5984" i="15"/>
  <c r="E6095" i="15"/>
  <c r="E6493" i="15"/>
  <c r="E6630" i="15"/>
  <c r="E6631" i="15"/>
  <c r="E6728" i="15"/>
  <c r="E6983" i="15"/>
  <c r="E7330" i="15"/>
  <c r="E7340" i="15"/>
  <c r="E7359" i="15"/>
  <c r="E7457" i="15"/>
  <c r="E7546" i="15"/>
  <c r="E7613" i="15"/>
  <c r="E7817" i="15"/>
  <c r="E7828" i="15"/>
  <c r="E7882" i="15"/>
  <c r="E200" i="15"/>
  <c r="E1897" i="15"/>
  <c r="E73" i="15"/>
  <c r="E224" i="15"/>
  <c r="E341" i="15"/>
  <c r="E350" i="15"/>
  <c r="E531" i="15"/>
  <c r="E609" i="15"/>
  <c r="E680" i="15"/>
  <c r="E729" i="15"/>
  <c r="E738" i="15"/>
  <c r="E753" i="15"/>
  <c r="E819" i="15"/>
  <c r="E821" i="15"/>
  <c r="E809" i="15"/>
  <c r="E921" i="15"/>
  <c r="E927" i="15"/>
  <c r="E1099" i="15"/>
  <c r="E1132" i="15"/>
  <c r="E1409" i="15"/>
  <c r="E1443" i="15"/>
  <c r="E1460" i="15"/>
  <c r="E1472" i="15"/>
  <c r="E1488" i="15"/>
  <c r="E1673" i="15"/>
  <c r="E1684" i="15"/>
  <c r="E1834" i="15"/>
  <c r="E1835" i="15"/>
  <c r="E1844" i="15"/>
  <c r="E1919" i="15"/>
  <c r="E2196" i="15"/>
  <c r="E2265" i="15"/>
  <c r="E2439" i="15"/>
  <c r="E2479" i="15"/>
  <c r="E2544" i="15"/>
  <c r="E2571" i="15"/>
  <c r="E2684" i="15"/>
  <c r="E2819" i="15"/>
  <c r="E2978" i="15"/>
  <c r="E3011" i="15"/>
  <c r="E3018" i="15"/>
  <c r="E3031" i="15"/>
  <c r="E3080" i="15"/>
  <c r="E3177" i="15"/>
  <c r="E3193" i="15"/>
  <c r="E3220" i="15"/>
  <c r="E3320" i="15"/>
  <c r="E3426" i="15"/>
  <c r="E3509" i="15"/>
  <c r="E3701" i="15"/>
  <c r="E3764" i="15"/>
  <c r="E3793" i="15"/>
  <c r="E3902" i="15"/>
  <c r="E3935" i="15"/>
  <c r="E4008" i="15"/>
  <c r="E4011" i="15"/>
  <c r="E4103" i="15"/>
  <c r="E4531" i="15"/>
  <c r="E4552" i="15"/>
  <c r="E4605" i="15"/>
  <c r="E4661" i="15"/>
  <c r="E4662" i="15"/>
  <c r="E4745" i="15"/>
  <c r="E4926" i="15"/>
  <c r="E4978" i="15"/>
  <c r="E5059" i="15"/>
  <c r="E5199" i="15"/>
  <c r="E5257" i="15"/>
  <c r="E5289" i="15"/>
  <c r="E5445" i="15"/>
  <c r="E5586" i="15"/>
  <c r="E5817" i="15"/>
  <c r="E5828" i="15"/>
  <c r="E6215" i="15"/>
  <c r="E6233" i="15"/>
  <c r="E6276" i="15"/>
  <c r="E6788" i="15"/>
  <c r="E6814" i="15"/>
  <c r="E6880" i="15"/>
  <c r="E6902" i="15"/>
  <c r="E7001" i="15"/>
  <c r="E7076" i="15"/>
  <c r="E7175" i="15"/>
  <c r="E7284" i="15"/>
  <c r="E7545" i="15"/>
  <c r="E7547" i="15"/>
  <c r="E7645" i="15"/>
  <c r="E7653" i="15"/>
  <c r="E7685" i="15"/>
  <c r="E7848" i="15"/>
  <c r="E13" i="15"/>
  <c r="E92" i="15"/>
  <c r="E102" i="15"/>
  <c r="E115" i="15"/>
  <c r="E198" i="15"/>
  <c r="E327" i="15"/>
  <c r="E328" i="15"/>
  <c r="E460" i="15"/>
  <c r="E473" i="15"/>
  <c r="E486" i="15"/>
  <c r="E514" i="15"/>
  <c r="E536" i="15"/>
  <c r="E547" i="15"/>
  <c r="E574" i="15"/>
  <c r="E579" i="15"/>
  <c r="E593" i="15"/>
  <c r="E607" i="15"/>
  <c r="E624" i="15"/>
  <c r="E631" i="15"/>
  <c r="E634" i="15"/>
  <c r="E648" i="15"/>
  <c r="E653" i="15"/>
  <c r="E775" i="15"/>
  <c r="E820" i="15"/>
  <c r="E803" i="15"/>
  <c r="E854" i="15"/>
  <c r="E859" i="15"/>
  <c r="E869" i="15"/>
  <c r="E878" i="15"/>
  <c r="E915" i="15"/>
  <c r="E920" i="15"/>
  <c r="E939" i="15"/>
  <c r="E943" i="15"/>
  <c r="E1001" i="15"/>
  <c r="E1126" i="15"/>
  <c r="E1142" i="15"/>
  <c r="E1212" i="15"/>
  <c r="E1250" i="15"/>
  <c r="E1307" i="15"/>
  <c r="E1329" i="15"/>
  <c r="E1330" i="15"/>
  <c r="E1356" i="15"/>
  <c r="E1422" i="15"/>
  <c r="E1425" i="15"/>
  <c r="E1469" i="15"/>
  <c r="E1568" i="15"/>
  <c r="E1637" i="15"/>
  <c r="E1666" i="15"/>
  <c r="E1685" i="15"/>
  <c r="E1686" i="15"/>
  <c r="E1691" i="15"/>
  <c r="E1693" i="15"/>
  <c r="E1712" i="15"/>
  <c r="E1733" i="15"/>
  <c r="E1789" i="15"/>
  <c r="E1794" i="15"/>
  <c r="E1798" i="15"/>
  <c r="E1840" i="15"/>
  <c r="E1841" i="15"/>
  <c r="E1889" i="15"/>
  <c r="E1907" i="15"/>
  <c r="E1938" i="15"/>
  <c r="E1963" i="15"/>
  <c r="E1978" i="15"/>
  <c r="E1981" i="15"/>
  <c r="E2013" i="15"/>
  <c r="E2023" i="15"/>
  <c r="E2062" i="15"/>
  <c r="E2085" i="15"/>
  <c r="E2126" i="15"/>
  <c r="E2169" i="15"/>
  <c r="E2342" i="15"/>
  <c r="E2368" i="15"/>
  <c r="E2387" i="15"/>
  <c r="E2409" i="15"/>
  <c r="E2419" i="15"/>
  <c r="E2445" i="15"/>
  <c r="E2471" i="15"/>
  <c r="E2521" i="15"/>
  <c r="E2535" i="15"/>
  <c r="E2548" i="15"/>
  <c r="E2588" i="15"/>
  <c r="E2609" i="15"/>
  <c r="E2616" i="15"/>
  <c r="E2618" i="15"/>
  <c r="E2689" i="15"/>
  <c r="E2698" i="15"/>
  <c r="E2703" i="15"/>
  <c r="E2873" i="15"/>
  <c r="E2879" i="15"/>
  <c r="E2880" i="15"/>
  <c r="E2907" i="15"/>
  <c r="E2965" i="15"/>
  <c r="E2997" i="15"/>
  <c r="E3017" i="15"/>
  <c r="E3055" i="15"/>
  <c r="E3171" i="15"/>
  <c r="E3174" i="15"/>
  <c r="E3176" i="15"/>
  <c r="E3224" i="15"/>
  <c r="E3280" i="15"/>
  <c r="E3298" i="15"/>
  <c r="E3326" i="15"/>
  <c r="E3402" i="15"/>
  <c r="E3383" i="15"/>
  <c r="E3504" i="15"/>
  <c r="E3505" i="15"/>
  <c r="E3510" i="15"/>
  <c r="E3525" i="15"/>
  <c r="E3546" i="15"/>
  <c r="E3558" i="15"/>
  <c r="E3689" i="15"/>
  <c r="E3705" i="15"/>
  <c r="E3706" i="15"/>
  <c r="E3769" i="15"/>
  <c r="E3776" i="15"/>
  <c r="E3812" i="15"/>
  <c r="E3816" i="15"/>
  <c r="E3832" i="15"/>
  <c r="E3839" i="15"/>
  <c r="E3853" i="15"/>
  <c r="E3954" i="15"/>
  <c r="E4077" i="15"/>
  <c r="E4096" i="15"/>
  <c r="E4099" i="15"/>
  <c r="E4112" i="15"/>
  <c r="E4113" i="15"/>
  <c r="E4115" i="15"/>
  <c r="E4122" i="15"/>
  <c r="E4129" i="15"/>
  <c r="E4132" i="15"/>
  <c r="E4134" i="15"/>
  <c r="E4158" i="15"/>
  <c r="E4174" i="15"/>
  <c r="E4175" i="15"/>
  <c r="E4189" i="15"/>
  <c r="E4316" i="15"/>
  <c r="E4321" i="15"/>
  <c r="E4356" i="15"/>
  <c r="E4373" i="15"/>
  <c r="E4380" i="15"/>
  <c r="E4388" i="15"/>
  <c r="E4428" i="15"/>
  <c r="E4447" i="15"/>
  <c r="E4495" i="15"/>
  <c r="E4496" i="15"/>
  <c r="E4521" i="15"/>
  <c r="E4534" i="15"/>
  <c r="E4550" i="15"/>
  <c r="E4559" i="15"/>
  <c r="E4560" i="15"/>
  <c r="E4612" i="15"/>
  <c r="E4621" i="15"/>
  <c r="E4695" i="15"/>
  <c r="E4728" i="15"/>
  <c r="E4787" i="15"/>
  <c r="E4832" i="15"/>
  <c r="E4840" i="15"/>
  <c r="E4892" i="15"/>
  <c r="E4919" i="15"/>
  <c r="E5006" i="15"/>
  <c r="E5007" i="15"/>
  <c r="E5065" i="15"/>
  <c r="E5068" i="15"/>
  <c r="E5087" i="15"/>
  <c r="E5096" i="15"/>
  <c r="E5137" i="15"/>
  <c r="E5184" i="15"/>
  <c r="E5196" i="15"/>
  <c r="E5226" i="15"/>
  <c r="E5280" i="15"/>
  <c r="E5321" i="15"/>
  <c r="E5421" i="15"/>
  <c r="E5451" i="15"/>
  <c r="E5481" i="15"/>
  <c r="E5486" i="15"/>
  <c r="E5487" i="15"/>
  <c r="E5500" i="15"/>
  <c r="E5543" i="15"/>
  <c r="E5610" i="15"/>
  <c r="E5638" i="15"/>
  <c r="E5667" i="15"/>
  <c r="E5697" i="15"/>
  <c r="E5698" i="15"/>
  <c r="E5709" i="15"/>
  <c r="E5710" i="15"/>
  <c r="E5741" i="15"/>
  <c r="E5713" i="15"/>
  <c r="E5716" i="15"/>
  <c r="E5748" i="15"/>
  <c r="E5772" i="15"/>
  <c r="E5778" i="15"/>
  <c r="E5783" i="15"/>
  <c r="E5792" i="15"/>
  <c r="E5793" i="15"/>
  <c r="E5794" i="15"/>
  <c r="E5875" i="15"/>
  <c r="E5915" i="15"/>
  <c r="E5963" i="15"/>
  <c r="E5965" i="15"/>
  <c r="E5974" i="15"/>
  <c r="E5978" i="15"/>
  <c r="E5986" i="15"/>
  <c r="E5999" i="15"/>
  <c r="E6005" i="15"/>
  <c r="E6014" i="15"/>
  <c r="E6059" i="15"/>
  <c r="E6352" i="15"/>
  <c r="E6353" i="15"/>
  <c r="E6228" i="15"/>
  <c r="E6435" i="15"/>
  <c r="E6420" i="15"/>
  <c r="E6499" i="15"/>
  <c r="E6510" i="15"/>
  <c r="E6572" i="15"/>
  <c r="E6585" i="15"/>
  <c r="E6607" i="15"/>
  <c r="E6713" i="15"/>
  <c r="E6725" i="15"/>
  <c r="E6800" i="15"/>
  <c r="E6847" i="15"/>
  <c r="E6851" i="15"/>
  <c r="E6852" i="15"/>
  <c r="E6984" i="15"/>
  <c r="E7033" i="15"/>
  <c r="E7191" i="15"/>
  <c r="E7206" i="15"/>
  <c r="E7210" i="15"/>
  <c r="E7221" i="15"/>
  <c r="E7291" i="15"/>
  <c r="E7323" i="15"/>
  <c r="E7337" i="15"/>
  <c r="E7453" i="15"/>
  <c r="E7472" i="15"/>
  <c r="E7514" i="15"/>
  <c r="E7517" i="15"/>
  <c r="E7591" i="15"/>
  <c r="E7618" i="15"/>
  <c r="E7624" i="15"/>
  <c r="E7649" i="15"/>
  <c r="E7660" i="15"/>
  <c r="E7683" i="15"/>
  <c r="E7712" i="15"/>
  <c r="E7765" i="15"/>
  <c r="E7797" i="15"/>
  <c r="E7800" i="15"/>
  <c r="E7815" i="15"/>
  <c r="E7843" i="15"/>
  <c r="E7849" i="15"/>
  <c r="E7904" i="15"/>
  <c r="E61" i="15"/>
  <c r="E137" i="15"/>
  <c r="E261" i="15"/>
  <c r="E294" i="15"/>
  <c r="E393" i="15"/>
  <c r="E436" i="15"/>
  <c r="E484" i="15"/>
  <c r="E627" i="15"/>
  <c r="E658" i="15"/>
  <c r="E956" i="15"/>
  <c r="E966" i="15"/>
  <c r="E1018" i="15"/>
  <c r="E1054" i="15"/>
  <c r="E1089" i="15"/>
  <c r="E1093" i="15"/>
  <c r="E1128" i="15"/>
  <c r="E1229" i="15"/>
  <c r="E1259" i="15"/>
  <c r="E1319" i="15"/>
  <c r="E1541" i="15"/>
  <c r="E1558" i="15"/>
  <c r="E1569" i="15"/>
  <c r="E1570" i="15"/>
  <c r="E1578" i="15"/>
  <c r="E1656" i="15"/>
  <c r="E1676" i="15"/>
  <c r="E1682" i="15"/>
  <c r="E1700" i="15"/>
  <c r="E1724" i="15"/>
  <c r="E1729" i="15"/>
  <c r="E1739" i="15"/>
  <c r="E1611" i="15"/>
  <c r="E1886" i="15"/>
  <c r="E1891" i="15"/>
  <c r="E1956" i="15"/>
  <c r="E1969" i="15"/>
  <c r="E2008" i="15"/>
  <c r="E2067" i="15"/>
  <c r="E2096" i="15"/>
  <c r="E2127" i="15"/>
  <c r="E2178" i="15"/>
  <c r="E2180" i="15"/>
  <c r="E2356" i="15"/>
  <c r="E2359" i="15"/>
  <c r="E2360" i="15"/>
  <c r="E2361" i="15"/>
  <c r="E2373" i="15"/>
  <c r="E2394" i="15"/>
  <c r="E2408" i="15"/>
  <c r="E2472" i="15"/>
  <c r="E2601" i="15"/>
  <c r="E2726" i="15"/>
  <c r="E2822" i="15"/>
  <c r="E2922" i="15"/>
  <c r="E3188" i="15"/>
  <c r="E3207" i="15"/>
  <c r="E3308" i="15"/>
  <c r="E3336" i="15"/>
  <c r="E3572" i="15"/>
  <c r="E3795" i="15"/>
  <c r="E3815" i="15"/>
  <c r="E4057" i="15"/>
  <c r="E4095" i="15"/>
  <c r="E4098" i="15"/>
  <c r="E4102" i="15"/>
  <c r="E4108" i="15"/>
  <c r="E4110" i="15"/>
  <c r="E4119" i="15"/>
  <c r="E4125" i="15"/>
  <c r="E4137" i="15"/>
  <c r="E4159" i="15"/>
  <c r="E4161" i="15"/>
  <c r="E4176" i="15"/>
  <c r="E4253" i="15"/>
  <c r="E4297" i="15"/>
  <c r="E4320" i="15"/>
  <c r="E4416" i="15"/>
  <c r="E4565" i="15"/>
  <c r="E4685" i="15"/>
  <c r="E4931" i="15"/>
  <c r="E4983" i="15"/>
  <c r="E5109" i="15"/>
  <c r="E5179" i="15"/>
  <c r="E5192" i="15"/>
  <c r="E5358" i="15"/>
  <c r="E5514" i="15"/>
  <c r="E5590" i="15"/>
  <c r="E5611" i="15"/>
  <c r="E5700" i="15"/>
  <c r="E5708" i="15"/>
  <c r="E5714" i="15"/>
  <c r="E5776" i="15"/>
  <c r="E5788" i="15"/>
  <c r="E5790" i="15"/>
  <c r="E6058" i="15"/>
  <c r="E6122" i="15"/>
  <c r="E6192" i="15"/>
  <c r="E6211" i="15"/>
  <c r="E6253" i="15"/>
  <c r="E6638" i="15"/>
  <c r="E6704" i="15"/>
  <c r="E6737" i="15"/>
  <c r="E6754" i="15"/>
  <c r="E6822" i="15"/>
  <c r="E7128" i="15"/>
  <c r="E7157" i="15"/>
  <c r="E7158" i="15"/>
  <c r="E7427" i="15"/>
  <c r="E7465" i="15"/>
  <c r="E7652" i="15"/>
  <c r="E7668" i="15"/>
  <c r="E7672" i="15"/>
  <c r="E7705" i="15"/>
  <c r="E7766" i="15"/>
  <c r="E7791" i="15"/>
  <c r="E7749" i="15"/>
  <c r="E7845" i="15"/>
  <c r="E4392" i="15"/>
  <c r="E43" i="15"/>
  <c r="E118" i="15"/>
  <c r="E144" i="15"/>
  <c r="E152" i="15"/>
  <c r="E160" i="15"/>
  <c r="E190" i="15"/>
  <c r="E209" i="15"/>
  <c r="E358" i="15"/>
  <c r="E431" i="15"/>
  <c r="E497" i="15"/>
  <c r="E558" i="15"/>
  <c r="E573" i="15"/>
  <c r="E598" i="15"/>
  <c r="E644" i="15"/>
  <c r="E659" i="15"/>
  <c r="E711" i="15"/>
  <c r="E787" i="15"/>
  <c r="E827" i="15"/>
  <c r="E807" i="15"/>
  <c r="E850" i="15"/>
  <c r="E855" i="15"/>
  <c r="E876" i="15"/>
  <c r="E923" i="15"/>
  <c r="E1021" i="15"/>
  <c r="E1118" i="15"/>
  <c r="E1137" i="15"/>
  <c r="E1257" i="15"/>
  <c r="E1314" i="15"/>
  <c r="E1347" i="15"/>
  <c r="E1364" i="15"/>
  <c r="E1368" i="15"/>
  <c r="E1405" i="15"/>
  <c r="E1418" i="15"/>
  <c r="E1421" i="15"/>
  <c r="E1427" i="15"/>
  <c r="E1438" i="15"/>
  <c r="E1459" i="15"/>
  <c r="E1456" i="15"/>
  <c r="E1477" i="15"/>
  <c r="E1507" i="15"/>
  <c r="E1559" i="15"/>
  <c r="E1560" i="15"/>
  <c r="E1664" i="15"/>
  <c r="E1667" i="15"/>
  <c r="E1672" i="15"/>
  <c r="E1678" i="15"/>
  <c r="E1680" i="15"/>
  <c r="E1681" i="15"/>
  <c r="E1683" i="15"/>
  <c r="E1727" i="15"/>
  <c r="E1744" i="15"/>
  <c r="E1757" i="15"/>
  <c r="E1851" i="15"/>
  <c r="E1883" i="15"/>
  <c r="E1937" i="15"/>
  <c r="E1959" i="15"/>
  <c r="E1964" i="15"/>
  <c r="E2293" i="15"/>
  <c r="E2305" i="15"/>
  <c r="E2401" i="15"/>
  <c r="E2430" i="15"/>
  <c r="E2460" i="15"/>
  <c r="E2522" i="15"/>
  <c r="E2524" i="15"/>
  <c r="E2644" i="15"/>
  <c r="E2707" i="15"/>
  <c r="E2881" i="15"/>
  <c r="E2889" i="15"/>
  <c r="E2898" i="15"/>
  <c r="E2904" i="15"/>
  <c r="E2905" i="15"/>
  <c r="E2919" i="15"/>
  <c r="E2931" i="15"/>
  <c r="E2932" i="15"/>
  <c r="E2948" i="15"/>
  <c r="E2994" i="15"/>
  <c r="E3010" i="15"/>
  <c r="E3036" i="15"/>
  <c r="E3092" i="15"/>
  <c r="E3211" i="15"/>
  <c r="E3228" i="15"/>
  <c r="E3230" i="15"/>
  <c r="E3283" i="15"/>
  <c r="E3348" i="15"/>
  <c r="E3508" i="15"/>
  <c r="E3630" i="15"/>
  <c r="E3754" i="15"/>
  <c r="E3879" i="15"/>
  <c r="E3938" i="15"/>
  <c r="E3966" i="15"/>
  <c r="E4042" i="15"/>
  <c r="E4079" i="15"/>
  <c r="E4086" i="15"/>
  <c r="E4101" i="15"/>
  <c r="E4106" i="15"/>
  <c r="E4121" i="15"/>
  <c r="E4140" i="15"/>
  <c r="E4147" i="15"/>
  <c r="E4160" i="15"/>
  <c r="E4172" i="15"/>
  <c r="E4173" i="15"/>
  <c r="E4243" i="15"/>
  <c r="E4252" i="15"/>
  <c r="E4291" i="15"/>
  <c r="E4324" i="15"/>
  <c r="E4415" i="15"/>
  <c r="E4420" i="15"/>
  <c r="E4443" i="15"/>
  <c r="E4455" i="15"/>
  <c r="E4498" i="15"/>
  <c r="E4617" i="15"/>
  <c r="E4642" i="15"/>
  <c r="E4644" i="15"/>
  <c r="E4645" i="15"/>
  <c r="E4678" i="15"/>
  <c r="E4738" i="15"/>
  <c r="E4799" i="15"/>
  <c r="E4803" i="15"/>
  <c r="E4805" i="15"/>
  <c r="E4812" i="15"/>
  <c r="E4821" i="15"/>
  <c r="E4914" i="15"/>
  <c r="E4918" i="15"/>
  <c r="E4937" i="15"/>
  <c r="E4962" i="15"/>
  <c r="E5120" i="15"/>
  <c r="E5287" i="15"/>
  <c r="E5323" i="15"/>
  <c r="E5331" i="15"/>
  <c r="E5334" i="15"/>
  <c r="E5345" i="15"/>
  <c r="E5348" i="15"/>
  <c r="E5410" i="15"/>
  <c r="E5413" i="15"/>
  <c r="E5433" i="15"/>
  <c r="E5459" i="15"/>
  <c r="E5516" i="15"/>
  <c r="E5527" i="15"/>
  <c r="E5628" i="15"/>
  <c r="E5674" i="15"/>
  <c r="E5682" i="15"/>
  <c r="E5747" i="15"/>
  <c r="E5725" i="15"/>
  <c r="E5786" i="15"/>
  <c r="E5870" i="15"/>
  <c r="E5953" i="15"/>
  <c r="E5962" i="15"/>
  <c r="E6056" i="15"/>
  <c r="E6119" i="15"/>
  <c r="E6301" i="15"/>
  <c r="E6305" i="15"/>
  <c r="E6431" i="15"/>
  <c r="E6534" i="15"/>
  <c r="E6537" i="15"/>
  <c r="E6714" i="15"/>
  <c r="E6727" i="15"/>
  <c r="E6765" i="15"/>
  <c r="E6789" i="15"/>
  <c r="E6835" i="15"/>
  <c r="E6842" i="15"/>
  <c r="E6916" i="15"/>
  <c r="E6926" i="15"/>
  <c r="E6949" i="15"/>
  <c r="E6978" i="15"/>
  <c r="E7019" i="15"/>
  <c r="E7041" i="15"/>
  <c r="E7106" i="15"/>
  <c r="E7109" i="15"/>
  <c r="E7125" i="15"/>
  <c r="E7241" i="15"/>
  <c r="E7316" i="15"/>
  <c r="E7343" i="15"/>
  <c r="E7461" i="15"/>
  <c r="E7515" i="15"/>
  <c r="E7706" i="15"/>
  <c r="E7711" i="15"/>
  <c r="E7721" i="15"/>
  <c r="E7762" i="15"/>
  <c r="E7779" i="15"/>
  <c r="E7785" i="15"/>
  <c r="E7798" i="15"/>
  <c r="E7820" i="15"/>
  <c r="E7857" i="15"/>
  <c r="E7892" i="15"/>
  <c r="E7893" i="15"/>
  <c r="E7896" i="15"/>
  <c r="E1551" i="15"/>
  <c r="E172" i="15"/>
  <c r="E87" i="15"/>
  <c r="E236" i="15"/>
  <c r="E636" i="15"/>
  <c r="E693" i="15"/>
  <c r="E701" i="15"/>
  <c r="E840" i="15"/>
  <c r="E961" i="15"/>
  <c r="E1088" i="15"/>
  <c r="E1120" i="15"/>
  <c r="E1125" i="15"/>
  <c r="E1221" i="15"/>
  <c r="E1320" i="15"/>
  <c r="E1499" i="15"/>
  <c r="E1677" i="15"/>
  <c r="E1833" i="15"/>
  <c r="E1955" i="15"/>
  <c r="E1965" i="15"/>
  <c r="E2190" i="15"/>
  <c r="E2389" i="15"/>
  <c r="E2440" i="15"/>
  <c r="E2482" i="15"/>
  <c r="E2565" i="15"/>
  <c r="E2573" i="15"/>
  <c r="E2957" i="15"/>
  <c r="E3100" i="15"/>
  <c r="E3184" i="15"/>
  <c r="E3718" i="15"/>
  <c r="E3896" i="15"/>
  <c r="E3898" i="15"/>
  <c r="E3996" i="15"/>
  <c r="E4009" i="15"/>
  <c r="E4142" i="15"/>
  <c r="E4478" i="15"/>
  <c r="E4510" i="15"/>
  <c r="E4546" i="15"/>
  <c r="E4639" i="15"/>
  <c r="E4640" i="15"/>
  <c r="E5060" i="15"/>
  <c r="E5098" i="15"/>
  <c r="E5110" i="15"/>
  <c r="E5278" i="15"/>
  <c r="E5298" i="15"/>
  <c r="E5387" i="15"/>
  <c r="E5428" i="15"/>
  <c r="E5450" i="15"/>
  <c r="E5515" i="15"/>
  <c r="E5842" i="15"/>
  <c r="E5855" i="15"/>
  <c r="E5861" i="15"/>
  <c r="E5937" i="15"/>
  <c r="E5949" i="15"/>
  <c r="E5985" i="15"/>
  <c r="E6350" i="15"/>
  <c r="E6862" i="15"/>
  <c r="E6870" i="15"/>
  <c r="E6890" i="15"/>
  <c r="E6980" i="15"/>
  <c r="E7056" i="15"/>
  <c r="E7088" i="15"/>
  <c r="E7150" i="15"/>
  <c r="E7187" i="15"/>
  <c r="E7347" i="15"/>
  <c r="E7450" i="15"/>
  <c r="E7477" i="15"/>
  <c r="E7488" i="15"/>
  <c r="E7490" i="15"/>
  <c r="E7579" i="15"/>
  <c r="E7639" i="15"/>
  <c r="E7704" i="15"/>
  <c r="E7732" i="15"/>
  <c r="E7787" i="15"/>
  <c r="E7875" i="15"/>
  <c r="E7937" i="15"/>
  <c r="E7948" i="15"/>
  <c r="E7952" i="15"/>
  <c r="E4466" i="15"/>
  <c r="E3515" i="15"/>
  <c r="E1157" i="15"/>
  <c r="E265" i="15"/>
  <c r="E272" i="15"/>
  <c r="E338" i="15"/>
  <c r="E349" i="15"/>
  <c r="E410" i="15"/>
  <c r="E443" i="15"/>
  <c r="E500" i="15"/>
  <c r="E585" i="15"/>
  <c r="E591" i="15"/>
  <c r="E600" i="15"/>
  <c r="E673" i="15"/>
  <c r="E737" i="15"/>
  <c r="E945" i="15"/>
  <c r="E1058" i="15"/>
  <c r="E1124" i="15"/>
  <c r="E1241" i="15"/>
  <c r="E1244" i="15"/>
  <c r="E1309" i="15"/>
  <c r="E1451" i="15"/>
  <c r="E1836" i="15"/>
  <c r="E1915" i="15"/>
  <c r="E1997" i="15"/>
  <c r="E2392" i="15"/>
  <c r="E2420" i="15"/>
  <c r="E2442" i="15"/>
  <c r="E2448" i="15"/>
  <c r="E2486" i="15"/>
  <c r="E2562" i="15"/>
  <c r="E2590" i="15"/>
  <c r="E2673" i="15"/>
  <c r="E2846" i="15"/>
  <c r="E3069" i="15"/>
  <c r="E3081" i="15"/>
  <c r="E3104" i="15"/>
  <c r="E3202" i="15"/>
  <c r="E3291" i="15"/>
  <c r="E3312" i="15"/>
  <c r="E3612" i="15"/>
  <c r="E3690" i="15"/>
  <c r="E3695" i="15"/>
  <c r="E3740" i="15"/>
  <c r="E3874" i="15"/>
  <c r="E3903" i="15"/>
  <c r="E3978" i="15"/>
  <c r="E4012" i="15"/>
  <c r="E4262" i="15"/>
  <c r="E4365" i="15"/>
  <c r="E4590" i="15"/>
  <c r="E4653" i="15"/>
  <c r="E4691" i="15"/>
  <c r="E4731" i="15"/>
  <c r="E4873" i="15"/>
  <c r="E5114" i="15"/>
  <c r="E5162" i="15"/>
  <c r="E5465" i="15"/>
  <c r="E5466" i="15"/>
  <c r="E5469" i="15"/>
  <c r="E5517" i="15"/>
  <c r="E5518" i="15"/>
  <c r="E5578" i="15"/>
  <c r="E6022" i="15"/>
  <c r="E6407" i="15"/>
  <c r="E6977" i="15"/>
  <c r="E7144" i="15"/>
  <c r="E7264" i="15"/>
  <c r="E7267" i="15"/>
  <c r="E7357" i="15"/>
  <c r="E7530" i="15"/>
  <c r="E7543" i="15"/>
  <c r="E7563" i="15"/>
  <c r="E7609" i="15"/>
  <c r="E7713" i="15"/>
  <c r="E7764" i="15"/>
  <c r="E7836" i="15"/>
  <c r="E7886" i="15"/>
  <c r="E824" i="15"/>
  <c r="E168" i="15"/>
  <c r="E259" i="15"/>
  <c r="E273" i="15"/>
  <c r="E345" i="15"/>
  <c r="E370" i="15"/>
  <c r="E429" i="15"/>
  <c r="E432" i="15"/>
  <c r="E433" i="15"/>
  <c r="E524" i="15"/>
  <c r="E702" i="15"/>
  <c r="E932" i="15"/>
  <c r="E962" i="15"/>
  <c r="E2015" i="15"/>
  <c r="E2016" i="15"/>
  <c r="E2017" i="15"/>
  <c r="E2018" i="15"/>
  <c r="E2019" i="15"/>
  <c r="E2020" i="15"/>
  <c r="E2021" i="15"/>
  <c r="E2022" i="15"/>
  <c r="E2192" i="15"/>
  <c r="E2413" i="15"/>
  <c r="E2567" i="15"/>
  <c r="E2577" i="15"/>
  <c r="E2610" i="15"/>
  <c r="E2641" i="15"/>
  <c r="E2711" i="15"/>
  <c r="E2811" i="15"/>
  <c r="E2950" i="15"/>
  <c r="E3105" i="15"/>
  <c r="E3212" i="15"/>
  <c r="E3213" i="15"/>
  <c r="E3214" i="15"/>
  <c r="E3295" i="15"/>
  <c r="E3314" i="15"/>
  <c r="E3358" i="15"/>
  <c r="E3360" i="15"/>
  <c r="E3378" i="15"/>
  <c r="E3382" i="15"/>
  <c r="E3384" i="15"/>
  <c r="E3386" i="15"/>
  <c r="E3538" i="15"/>
  <c r="E4395" i="15"/>
  <c r="E4431" i="15"/>
  <c r="E4634" i="15"/>
  <c r="E4681" i="15"/>
  <c r="E4808" i="15"/>
  <c r="E5008" i="15"/>
  <c r="E5273" i="15"/>
  <c r="E5303" i="15"/>
  <c r="E5333" i="15"/>
  <c r="E5342" i="15"/>
  <c r="E5472" i="15"/>
  <c r="E5521" i="15"/>
  <c r="E5618" i="15"/>
  <c r="E5619" i="15"/>
  <c r="E5812" i="15"/>
  <c r="E5940" i="15"/>
  <c r="E5941" i="15"/>
  <c r="E5942" i="15"/>
  <c r="E5943" i="15"/>
  <c r="E5944" i="15"/>
  <c r="E5945" i="15"/>
  <c r="E5946" i="15"/>
  <c r="E5947" i="15"/>
  <c r="E6546" i="15"/>
  <c r="E7170" i="15"/>
  <c r="E7474" i="15"/>
  <c r="E7522" i="15"/>
  <c r="E7526" i="15"/>
  <c r="E7533" i="15"/>
  <c r="E7636" i="15"/>
  <c r="E7637" i="15"/>
  <c r="E7833" i="15"/>
  <c r="E71" i="15"/>
  <c r="E134" i="15"/>
  <c r="E245" i="15"/>
  <c r="E306" i="15"/>
  <c r="E361" i="15"/>
  <c r="E440" i="15"/>
  <c r="E441" i="15"/>
  <c r="E508" i="15"/>
  <c r="E525" i="15"/>
  <c r="E586" i="15"/>
  <c r="E664" i="15"/>
  <c r="E668" i="15"/>
  <c r="E669" i="15"/>
  <c r="E681" i="15"/>
  <c r="E712" i="15"/>
  <c r="E733" i="15"/>
  <c r="E889" i="15"/>
  <c r="E891" i="15"/>
  <c r="E902" i="15"/>
  <c r="E914" i="15"/>
  <c r="E926" i="15"/>
  <c r="E931" i="15"/>
  <c r="E954" i="15"/>
  <c r="E960" i="15"/>
  <c r="E981" i="15"/>
  <c r="E1012" i="15"/>
  <c r="E1026" i="15"/>
  <c r="E1032" i="15"/>
  <c r="E1049" i="15"/>
  <c r="E1260" i="15"/>
  <c r="E1340" i="15"/>
  <c r="E1355" i="15"/>
  <c r="E1390" i="15"/>
  <c r="E1396" i="15"/>
  <c r="E1397" i="15"/>
  <c r="E1454" i="15"/>
  <c r="E1489" i="15"/>
  <c r="E1513" i="15"/>
  <c r="E1538" i="15"/>
  <c r="E1550" i="15"/>
  <c r="E1552" i="15"/>
  <c r="E1665" i="15"/>
  <c r="E1695" i="15"/>
  <c r="E1755" i="15"/>
  <c r="E1759" i="15"/>
  <c r="E1793" i="15"/>
  <c r="E1816" i="15"/>
  <c r="E1847" i="15"/>
  <c r="E1865" i="15"/>
  <c r="E2122" i="15"/>
  <c r="E2138" i="15"/>
  <c r="E2173" i="15"/>
  <c r="E2181" i="15"/>
  <c r="E2256" i="15"/>
  <c r="E2263" i="15"/>
  <c r="E2427" i="15"/>
  <c r="E2453" i="15"/>
  <c r="E2459" i="15"/>
  <c r="E2465" i="15"/>
  <c r="E2470" i="15"/>
  <c r="E2480" i="15"/>
  <c r="E2498" i="15"/>
  <c r="E2499" i="15"/>
  <c r="E2508" i="15"/>
  <c r="E2597" i="15"/>
  <c r="E2598" i="15"/>
  <c r="E2661" i="15"/>
  <c r="E2717" i="15"/>
  <c r="E2724" i="15"/>
  <c r="E2976" i="15"/>
  <c r="E2979" i="15"/>
  <c r="E3038" i="15"/>
  <c r="E3042" i="15"/>
  <c r="E3051" i="15"/>
  <c r="E3066" i="15"/>
  <c r="E3070" i="15"/>
  <c r="E3144" i="15"/>
  <c r="E3163" i="15"/>
  <c r="E3164" i="15"/>
  <c r="E3167" i="15"/>
  <c r="E3194" i="15"/>
  <c r="E3307" i="15"/>
  <c r="E3310" i="15"/>
  <c r="E3356" i="15"/>
  <c r="E3371" i="15"/>
  <c r="E3470" i="15"/>
  <c r="E3471" i="15"/>
  <c r="E3482" i="15"/>
  <c r="E3595" i="15"/>
  <c r="E3596" i="15"/>
  <c r="E3626" i="15"/>
  <c r="E3645" i="15"/>
  <c r="E3673" i="15"/>
  <c r="E3743" i="15"/>
  <c r="E3748" i="15"/>
  <c r="E3804" i="15"/>
  <c r="E3833" i="15"/>
  <c r="E3866" i="15"/>
  <c r="E3872" i="15"/>
  <c r="E3969" i="15"/>
  <c r="E3985" i="15"/>
  <c r="E4296" i="15"/>
  <c r="E4410" i="15"/>
  <c r="E4418" i="15"/>
  <c r="E4442" i="15"/>
  <c r="E4654" i="15"/>
  <c r="E4668" i="15"/>
  <c r="E4720" i="15"/>
  <c r="E4721" i="15"/>
  <c r="E4772" i="15"/>
  <c r="E5367" i="15"/>
  <c r="E5376" i="15"/>
  <c r="E5556" i="15"/>
  <c r="E5557" i="15"/>
  <c r="E5982" i="15"/>
  <c r="E5993" i="15"/>
  <c r="E6545" i="15"/>
  <c r="E6743" i="15"/>
  <c r="E6831" i="15"/>
  <c r="E6832" i="15"/>
  <c r="E6848" i="15"/>
  <c r="E6998" i="15"/>
  <c r="E7021" i="15"/>
  <c r="E7087" i="15"/>
  <c r="E7252" i="15"/>
  <c r="E7272" i="15"/>
  <c r="E7358" i="15"/>
  <c r="E7384" i="15"/>
  <c r="E7469" i="15"/>
  <c r="E7548" i="15"/>
  <c r="E7556" i="15"/>
  <c r="E7573" i="15"/>
  <c r="E7595" i="15"/>
  <c r="E7596" i="15"/>
  <c r="E7621" i="15"/>
  <c r="E7702" i="15"/>
  <c r="E7877" i="15"/>
  <c r="E6355" i="15"/>
  <c r="E3677" i="15"/>
  <c r="E116" i="15"/>
  <c r="E121" i="15"/>
  <c r="E131" i="15"/>
  <c r="E182" i="15"/>
  <c r="E210" i="15"/>
  <c r="E267" i="15"/>
  <c r="E278" i="15"/>
  <c r="E324" i="15"/>
  <c r="E351" i="15"/>
  <c r="E390" i="15"/>
  <c r="E546" i="15"/>
  <c r="E630" i="15"/>
  <c r="E642" i="15"/>
  <c r="E698" i="15"/>
  <c r="E719" i="15"/>
  <c r="E723" i="15"/>
  <c r="E724" i="15"/>
  <c r="E893" i="15"/>
  <c r="E899" i="15"/>
  <c r="E918" i="15"/>
  <c r="E953" i="15"/>
  <c r="E984" i="15"/>
  <c r="E1022" i="15"/>
  <c r="E1031" i="15"/>
  <c r="E1038" i="15"/>
  <c r="E1041" i="15"/>
  <c r="E1161" i="15"/>
  <c r="E1264" i="15"/>
  <c r="E1266" i="15"/>
  <c r="E1277" i="15"/>
  <c r="E1338" i="15"/>
  <c r="E1348" i="15"/>
  <c r="E1374" i="15"/>
  <c r="E1381" i="15"/>
  <c r="E1430" i="15"/>
  <c r="E1529" i="15"/>
  <c r="E1530" i="15"/>
  <c r="E1556" i="15"/>
  <c r="E1713" i="15"/>
  <c r="E1728" i="15"/>
  <c r="E1846" i="15"/>
  <c r="E1920" i="15"/>
  <c r="E1949" i="15"/>
  <c r="E1952" i="15"/>
  <c r="E2115" i="15"/>
  <c r="E2166" i="15"/>
  <c r="E2249" i="15"/>
  <c r="E2271" i="15"/>
  <c r="E2351" i="15"/>
  <c r="E2429" i="15"/>
  <c r="E2462" i="15"/>
  <c r="E2493" i="15"/>
  <c r="E2545" i="15"/>
  <c r="E2559" i="15"/>
  <c r="E2566" i="15"/>
  <c r="E2576" i="15"/>
  <c r="E2621" i="15"/>
  <c r="E2642" i="15"/>
  <c r="E2657" i="15"/>
  <c r="E2674" i="15"/>
  <c r="E2709" i="15"/>
  <c r="E2746" i="15"/>
  <c r="E2764" i="15"/>
  <c r="E3025" i="15"/>
  <c r="E3061" i="15"/>
  <c r="E3190" i="15"/>
  <c r="E3191" i="15"/>
  <c r="E3218" i="15"/>
  <c r="E3265" i="15"/>
  <c r="E3316" i="15"/>
  <c r="E3401" i="15"/>
  <c r="E3409" i="15"/>
  <c r="E3418" i="15"/>
  <c r="E3445" i="15"/>
  <c r="E3528" i="15"/>
  <c r="E3544" i="15"/>
  <c r="E3553" i="15"/>
  <c r="E3563" i="15"/>
  <c r="E3575" i="15"/>
  <c r="E3590" i="15"/>
  <c r="E3607" i="15"/>
  <c r="E3646" i="15"/>
  <c r="E3658" i="15"/>
  <c r="E3659" i="15"/>
  <c r="E3662" i="15"/>
  <c r="E3722" i="15"/>
  <c r="E3820" i="15"/>
  <c r="E3880" i="15"/>
  <c r="E3959" i="15"/>
  <c r="E3982" i="15"/>
  <c r="E4092" i="15"/>
  <c r="E4145" i="15"/>
  <c r="E4191" i="15"/>
  <c r="E4326" i="15"/>
  <c r="E4401" i="15"/>
  <c r="E4483" i="15"/>
  <c r="E4506" i="15"/>
  <c r="E4545" i="15"/>
  <c r="E4610" i="15"/>
  <c r="E4666" i="15"/>
  <c r="E4688" i="15"/>
  <c r="E4740" i="15"/>
  <c r="E4972" i="15"/>
  <c r="E5082" i="15"/>
  <c r="E5170" i="15"/>
  <c r="E5223" i="15"/>
  <c r="E5255" i="15"/>
  <c r="E5299" i="15"/>
  <c r="E5312" i="15"/>
  <c r="E5355" i="15"/>
  <c r="E5494" i="15"/>
  <c r="E5507" i="15"/>
  <c r="E5614" i="15"/>
  <c r="E5797" i="15"/>
  <c r="E5830" i="15"/>
  <c r="E5892" i="15"/>
  <c r="E5893" i="15"/>
  <c r="E5951" i="15"/>
  <c r="E6009" i="15"/>
  <c r="E6080" i="15"/>
  <c r="E6234" i="15"/>
  <c r="E6615" i="15"/>
  <c r="E6684" i="15"/>
  <c r="E6830" i="15"/>
  <c r="E6879" i="15"/>
  <c r="E6882" i="15"/>
  <c r="E6951" i="15"/>
  <c r="E7052" i="15"/>
  <c r="E7179" i="15"/>
  <c r="E7324" i="15"/>
  <c r="E7374" i="15"/>
  <c r="E7389" i="15"/>
  <c r="E7445" i="15"/>
  <c r="E7519" i="15"/>
  <c r="E7441" i="15"/>
  <c r="E7528" i="15"/>
  <c r="E7581" i="15"/>
  <c r="E7599" i="15"/>
  <c r="E7611" i="15"/>
  <c r="E7642" i="15"/>
  <c r="E7741" i="15"/>
  <c r="E7918" i="15"/>
  <c r="E6312" i="15"/>
  <c r="E3200" i="15"/>
  <c r="E602" i="15"/>
  <c r="E2254" i="15"/>
  <c r="E7293" i="15"/>
  <c r="E184" i="15"/>
  <c r="E1911" i="15"/>
  <c r="E113" i="15"/>
  <c r="E136" i="15"/>
  <c r="E233" i="15"/>
  <c r="E282" i="15"/>
  <c r="E316" i="15"/>
  <c r="E629" i="15"/>
  <c r="E639" i="15"/>
  <c r="E684" i="15"/>
  <c r="E834" i="15"/>
  <c r="E979" i="15"/>
  <c r="E1047" i="15"/>
  <c r="E1179" i="15"/>
  <c r="E1543" i="15"/>
  <c r="E1699" i="15"/>
  <c r="E1799" i="15"/>
  <c r="E1873" i="15"/>
  <c r="E1928" i="15"/>
  <c r="E2040" i="15"/>
  <c r="E2045" i="15"/>
  <c r="E2060" i="15"/>
  <c r="E2103" i="15"/>
  <c r="E2165" i="15"/>
  <c r="E2250" i="15"/>
  <c r="E2385" i="15"/>
  <c r="E2510" i="15"/>
  <c r="E2516" i="15"/>
  <c r="E2592" i="15"/>
  <c r="E2653" i="15"/>
  <c r="E2836" i="15"/>
  <c r="E2945" i="15"/>
  <c r="E3072" i="15"/>
  <c r="E3156" i="15"/>
  <c r="E3236" i="15"/>
  <c r="E3237" i="15"/>
  <c r="E3692" i="15"/>
  <c r="E3432" i="15"/>
  <c r="E3561" i="15"/>
  <c r="E3624" i="15"/>
  <c r="E3777" i="15"/>
  <c r="E3920" i="15"/>
  <c r="E3955" i="15"/>
  <c r="E3984" i="15"/>
  <c r="E4164" i="15"/>
  <c r="E4419" i="15"/>
  <c r="E4607" i="15"/>
  <c r="E4969" i="15"/>
  <c r="E5094" i="15"/>
  <c r="E5097" i="15"/>
  <c r="E5209" i="15"/>
  <c r="E5253" i="15"/>
  <c r="E5311" i="15"/>
  <c r="E5395" i="15"/>
  <c r="E5435" i="15"/>
  <c r="E5570" i="15"/>
  <c r="E5809" i="15"/>
  <c r="E6002" i="15"/>
  <c r="E6099" i="15"/>
  <c r="E6703" i="15"/>
  <c r="E6857" i="15"/>
  <c r="E6858" i="15"/>
  <c r="E6939" i="15"/>
  <c r="E7024" i="15"/>
  <c r="E7038" i="15"/>
  <c r="E7062" i="15"/>
  <c r="E7133" i="15"/>
  <c r="E7203" i="15"/>
  <c r="E7249" i="15"/>
  <c r="E7261" i="15"/>
  <c r="E7307" i="15"/>
  <c r="E7452" i="15"/>
  <c r="E7455" i="15"/>
  <c r="E7468" i="15"/>
  <c r="E7440" i="15"/>
  <c r="E7612" i="15"/>
  <c r="E7646" i="15"/>
  <c r="E7735" i="15"/>
  <c r="E7737" i="15"/>
  <c r="E8" i="15"/>
  <c r="E105" i="15"/>
  <c r="E310" i="15"/>
  <c r="E322" i="15"/>
  <c r="E340" i="15"/>
  <c r="E387" i="15"/>
  <c r="E530" i="15"/>
  <c r="E564" i="15"/>
  <c r="E566" i="15"/>
  <c r="E608" i="15"/>
  <c r="E652" i="15"/>
  <c r="E665" i="15"/>
  <c r="E699" i="15"/>
  <c r="E735" i="15"/>
  <c r="E743" i="15"/>
  <c r="E912" i="15"/>
  <c r="E965" i="15"/>
  <c r="E970" i="15"/>
  <c r="E1002" i="15"/>
  <c r="E1006" i="15"/>
  <c r="E1013" i="15"/>
  <c r="E1115" i="15"/>
  <c r="E1122" i="15"/>
  <c r="E1228" i="15"/>
  <c r="E1407" i="15"/>
  <c r="E1429" i="15"/>
  <c r="E1504" i="15"/>
  <c r="E1539" i="15"/>
  <c r="E1547" i="15"/>
  <c r="E1555" i="15"/>
  <c r="E1561" i="15"/>
  <c r="E1573" i="15"/>
  <c r="E1954" i="15"/>
  <c r="E1966" i="15"/>
  <c r="E1968" i="15"/>
  <c r="E1995" i="15"/>
  <c r="E1999" i="15"/>
  <c r="E2101" i="15"/>
  <c r="E2123" i="15"/>
  <c r="E2245" i="15"/>
  <c r="E2253" i="15"/>
  <c r="E2312" i="15"/>
  <c r="E2332" i="15"/>
  <c r="E2337" i="15"/>
  <c r="E2355" i="15"/>
  <c r="E2464" i="15"/>
  <c r="E2490" i="15"/>
  <c r="E2491" i="15"/>
  <c r="E2501" i="15"/>
  <c r="E2585" i="15"/>
  <c r="E2955" i="15"/>
  <c r="E3012" i="15"/>
  <c r="E3075" i="15"/>
  <c r="E3160" i="15"/>
  <c r="E3216" i="15"/>
  <c r="E3285" i="15"/>
  <c r="E3319" i="15"/>
  <c r="E3321" i="15"/>
  <c r="E3392" i="15"/>
  <c r="E3408" i="15"/>
  <c r="E3484" i="15"/>
  <c r="E3555" i="15"/>
  <c r="E3574" i="15"/>
  <c r="E3700" i="15"/>
  <c r="E3717" i="15"/>
  <c r="E3797" i="15"/>
  <c r="E3868" i="15"/>
  <c r="E3928" i="15"/>
  <c r="E3941" i="15"/>
  <c r="E3958" i="15"/>
  <c r="E3986" i="15"/>
  <c r="E4020" i="15"/>
  <c r="E4437" i="15"/>
  <c r="E4476" i="15"/>
  <c r="E4543" i="15"/>
  <c r="E4595" i="15"/>
  <c r="E4608" i="15"/>
  <c r="E4619" i="15"/>
  <c r="E4702" i="15"/>
  <c r="E4786" i="15"/>
  <c r="E4813" i="15"/>
  <c r="E4824" i="15"/>
  <c r="E4902" i="15"/>
  <c r="E4907" i="15"/>
  <c r="E4951" i="15"/>
  <c r="E5010" i="15"/>
  <c r="E5030" i="15"/>
  <c r="E5042" i="15"/>
  <c r="E5153" i="15"/>
  <c r="E5187" i="15"/>
  <c r="E5254" i="15"/>
  <c r="E5409" i="15"/>
  <c r="E5418" i="15"/>
  <c r="E5461" i="15"/>
  <c r="E5605" i="15"/>
  <c r="E5620" i="15"/>
  <c r="E5704" i="15"/>
  <c r="E5707" i="15"/>
  <c r="E5791" i="15"/>
  <c r="E5860" i="15"/>
  <c r="E5907" i="15"/>
  <c r="E6048" i="15"/>
  <c r="E6069" i="15"/>
  <c r="E6123" i="15"/>
  <c r="E6147" i="15"/>
  <c r="E6511" i="15"/>
  <c r="E6343" i="15"/>
  <c r="E6346" i="15"/>
  <c r="E6647" i="15"/>
  <c r="E6654" i="15"/>
  <c r="E6675" i="15"/>
  <c r="E6747" i="15"/>
  <c r="E6752" i="15"/>
  <c r="E6755" i="15"/>
  <c r="E6826" i="15"/>
  <c r="E7320" i="15"/>
  <c r="E7321" i="15"/>
  <c r="E7322" i="15"/>
  <c r="E7326" i="15"/>
  <c r="E7362" i="15"/>
  <c r="E7375" i="15"/>
  <c r="E7542" i="15"/>
  <c r="E7544" i="15"/>
  <c r="E7622" i="15"/>
  <c r="E7626" i="15"/>
  <c r="E7708" i="15"/>
  <c r="E7842" i="15"/>
  <c r="E7869" i="15"/>
  <c r="E7878" i="15"/>
  <c r="E7920" i="15"/>
  <c r="E7934" i="15"/>
  <c r="E7729" i="15"/>
  <c r="E7541" i="15"/>
  <c r="E507" i="15"/>
  <c r="E48" i="15"/>
  <c r="E49" i="15"/>
  <c r="E109" i="15"/>
  <c r="E130" i="15"/>
  <c r="E173" i="15"/>
  <c r="E174" i="15"/>
  <c r="E175" i="15"/>
  <c r="E208" i="15"/>
  <c r="E219" i="15"/>
  <c r="E257" i="15"/>
  <c r="E301" i="15"/>
  <c r="E317" i="15"/>
  <c r="E372" i="15"/>
  <c r="E419" i="15"/>
  <c r="E424" i="15"/>
  <c r="E439" i="15"/>
  <c r="E442" i="15"/>
  <c r="E461" i="15"/>
  <c r="E516" i="15"/>
  <c r="E540" i="15"/>
  <c r="E555" i="15"/>
  <c r="E590" i="15"/>
  <c r="E638" i="15"/>
  <c r="E645" i="15"/>
  <c r="E662" i="15"/>
  <c r="E682" i="15"/>
  <c r="E721" i="15"/>
  <c r="E742" i="15"/>
  <c r="E751" i="15"/>
  <c r="E762" i="15"/>
  <c r="E763" i="15"/>
  <c r="E798" i="15"/>
  <c r="E858" i="15"/>
  <c r="E862" i="15"/>
  <c r="E879" i="15"/>
  <c r="E887" i="15"/>
  <c r="E894" i="15"/>
  <c r="E895" i="15"/>
  <c r="E922" i="15"/>
  <c r="E952" i="15"/>
  <c r="E957" i="15"/>
  <c r="E1069" i="15"/>
  <c r="E1071" i="15"/>
  <c r="E1102" i="15"/>
  <c r="E1109" i="15"/>
  <c r="E1129" i="15"/>
  <c r="E1247" i="15"/>
  <c r="E1282" i="15"/>
  <c r="E1315" i="15"/>
  <c r="E1321" i="15"/>
  <c r="E1339" i="15"/>
  <c r="E1392" i="15"/>
  <c r="E1394" i="15"/>
  <c r="E1432" i="15"/>
  <c r="E1511" i="15"/>
  <c r="E1528" i="15"/>
  <c r="E1531" i="15"/>
  <c r="E1554" i="15"/>
  <c r="E1688" i="15"/>
  <c r="E1612" i="15"/>
  <c r="E1800" i="15"/>
  <c r="E1809" i="15"/>
  <c r="E1858" i="15"/>
  <c r="E1868" i="15"/>
  <c r="E1901" i="15"/>
  <c r="E1902" i="15"/>
  <c r="E1904" i="15"/>
  <c r="E1940" i="15"/>
  <c r="E2051" i="15"/>
  <c r="E2058" i="15"/>
  <c r="E2119" i="15"/>
  <c r="E2121" i="15"/>
  <c r="E2144" i="15"/>
  <c r="E2175" i="15"/>
  <c r="E2197" i="15"/>
  <c r="E2244" i="15"/>
  <c r="E2255" i="15"/>
  <c r="E2273" i="15"/>
  <c r="E2334" i="15"/>
  <c r="E2371" i="15"/>
  <c r="E2396" i="15"/>
  <c r="E2400" i="15"/>
  <c r="E2402" i="15"/>
  <c r="E2414" i="15"/>
  <c r="E2423" i="15"/>
  <c r="E2483" i="15"/>
  <c r="E2494" i="15"/>
  <c r="E2502" i="15"/>
  <c r="E2575" i="15"/>
  <c r="E2612" i="15"/>
  <c r="E2617" i="15"/>
  <c r="E2682" i="15"/>
  <c r="E2685" i="15"/>
  <c r="E2751" i="15"/>
  <c r="E2763" i="15"/>
  <c r="E2765" i="15"/>
  <c r="E2816" i="15"/>
  <c r="E2829" i="15"/>
  <c r="E2832" i="15"/>
  <c r="E2839" i="15"/>
  <c r="E2861" i="15"/>
  <c r="E2934" i="15"/>
  <c r="E3005" i="15"/>
  <c r="E3006" i="15"/>
  <c r="E3007" i="15"/>
  <c r="E3035" i="15"/>
  <c r="E3043" i="15"/>
  <c r="E3083" i="15"/>
  <c r="E3165" i="15"/>
  <c r="E3166" i="15"/>
  <c r="E3168" i="15"/>
  <c r="E3198" i="15"/>
  <c r="E3229" i="15"/>
  <c r="E3231" i="15"/>
  <c r="E3253" i="15"/>
  <c r="E3345" i="15"/>
  <c r="E3359" i="15"/>
  <c r="E3415" i="15"/>
  <c r="E3481" i="15"/>
  <c r="E3492" i="15"/>
  <c r="E3523" i="15"/>
  <c r="E3576" i="15"/>
  <c r="E3623" i="15"/>
  <c r="E3660" i="15"/>
  <c r="E3674" i="15"/>
  <c r="E3694" i="15"/>
  <c r="E3781" i="15"/>
  <c r="E3852" i="15"/>
  <c r="E4006" i="15"/>
  <c r="E4050" i="15"/>
  <c r="E4075" i="15"/>
  <c r="E4114" i="15"/>
  <c r="E4313" i="15"/>
  <c r="E4425" i="15"/>
  <c r="E4444" i="15"/>
  <c r="E4482" i="15"/>
  <c r="E4485" i="15"/>
  <c r="E4535" i="15"/>
  <c r="E4684" i="15"/>
  <c r="E4686" i="15"/>
  <c r="E4687" i="15"/>
  <c r="E4696" i="15"/>
  <c r="E4700" i="15"/>
  <c r="E4722" i="15"/>
  <c r="E4732" i="15"/>
  <c r="E4770" i="15"/>
  <c r="E4771" i="15"/>
  <c r="E4836" i="15"/>
  <c r="E4846" i="15"/>
  <c r="E4855" i="15"/>
  <c r="E4887" i="15"/>
  <c r="E4923" i="15"/>
  <c r="E4927" i="15"/>
  <c r="E4971" i="15"/>
  <c r="E4975" i="15"/>
  <c r="E5088" i="15"/>
  <c r="E5095" i="15"/>
  <c r="E5101" i="15"/>
  <c r="E5102" i="15"/>
  <c r="E5104" i="15"/>
  <c r="E5256" i="15"/>
  <c r="E5315" i="15"/>
  <c r="E5330" i="15"/>
  <c r="E5317" i="15"/>
  <c r="E5336" i="15"/>
  <c r="E5339" i="15"/>
  <c r="E5419" i="15"/>
  <c r="E5458" i="15"/>
  <c r="E5468" i="15"/>
  <c r="E5475" i="15"/>
  <c r="E5506" i="15"/>
  <c r="E5559" i="15"/>
  <c r="E5560" i="15"/>
  <c r="E5669" i="15"/>
  <c r="E5808" i="15"/>
  <c r="E5824" i="15"/>
  <c r="E5846" i="15"/>
  <c r="E5849" i="15"/>
  <c r="E5879" i="15"/>
  <c r="E5902" i="15"/>
  <c r="E6127" i="15"/>
  <c r="E6250" i="15"/>
  <c r="E6254" i="15"/>
  <c r="E6364" i="15"/>
  <c r="E6542" i="15"/>
  <c r="E6603" i="15"/>
  <c r="E6616" i="15"/>
  <c r="E6648" i="15"/>
  <c r="E6669" i="15"/>
  <c r="E6696" i="15"/>
  <c r="E6697" i="15"/>
  <c r="E6844" i="15"/>
  <c r="E6859" i="15"/>
  <c r="E6881" i="15"/>
  <c r="E6891" i="15"/>
  <c r="E6894" i="15"/>
  <c r="E6929" i="15"/>
  <c r="E6931" i="15"/>
  <c r="E6959" i="15"/>
  <c r="E6985" i="15"/>
  <c r="E6994" i="15"/>
  <c r="E7026" i="15"/>
  <c r="E7053" i="15"/>
  <c r="E7065" i="15"/>
  <c r="E7090" i="15"/>
  <c r="E7190" i="15"/>
  <c r="E7195" i="15"/>
  <c r="E7199" i="15"/>
  <c r="E7208" i="15"/>
  <c r="E7304" i="15"/>
  <c r="E7313" i="15"/>
  <c r="E7317" i="15"/>
  <c r="E7383" i="15"/>
  <c r="E7402" i="15"/>
  <c r="E7442" i="15"/>
  <c r="E7443" i="15"/>
  <c r="E7471" i="15"/>
  <c r="E7507" i="15"/>
  <c r="E7521" i="15"/>
  <c r="E7532" i="15"/>
  <c r="E7575" i="15"/>
  <c r="E7615" i="15"/>
  <c r="E7616" i="15"/>
  <c r="E7643" i="15"/>
  <c r="E7666" i="15"/>
  <c r="E7696" i="15"/>
  <c r="E7716" i="15"/>
  <c r="E7730" i="15"/>
  <c r="E7731" i="15"/>
  <c r="E7736" i="15"/>
  <c r="E7738" i="15"/>
  <c r="E7838" i="15"/>
  <c r="E7840" i="15"/>
  <c r="E7911" i="15"/>
  <c r="E7913" i="15"/>
  <c r="E7941" i="15"/>
  <c r="E2399" i="15"/>
  <c r="E155" i="15"/>
  <c r="E2335" i="15"/>
  <c r="E3929" i="15"/>
  <c r="E6845" i="15"/>
  <c r="E6515" i="15"/>
  <c r="E7434" i="15"/>
  <c r="E27" i="15"/>
  <c r="E51" i="15"/>
  <c r="E68" i="15"/>
  <c r="E151" i="15"/>
  <c r="E244" i="15"/>
  <c r="E248" i="15"/>
  <c r="E369" i="15"/>
  <c r="E438" i="15"/>
  <c r="E472" i="15"/>
  <c r="E477" i="15"/>
  <c r="E515" i="15"/>
  <c r="E537" i="15"/>
  <c r="E568" i="15"/>
  <c r="E587" i="15"/>
  <c r="E649" i="15"/>
  <c r="E660" i="15"/>
  <c r="E661" i="15"/>
  <c r="E694" i="15"/>
  <c r="E703" i="15"/>
  <c r="E804" i="15"/>
  <c r="E831" i="15"/>
  <c r="E836" i="15"/>
  <c r="E863" i="15"/>
  <c r="E868" i="15"/>
  <c r="E870" i="15"/>
  <c r="E885" i="15"/>
  <c r="E888" i="15"/>
  <c r="E901" i="15"/>
  <c r="E907" i="15"/>
  <c r="E928" i="15"/>
  <c r="E1046" i="15"/>
  <c r="E1070" i="15"/>
  <c r="E1104" i="15"/>
  <c r="E1116" i="15"/>
  <c r="E1283" i="15"/>
  <c r="E1293" i="15"/>
  <c r="E1313" i="15"/>
  <c r="E1323" i="15"/>
  <c r="E1404" i="15"/>
  <c r="E1575" i="15"/>
  <c r="E1633" i="15"/>
  <c r="E1608" i="15"/>
  <c r="E1773" i="15"/>
  <c r="E1803" i="15"/>
  <c r="E1805" i="15"/>
  <c r="E1866" i="15"/>
  <c r="E1872" i="15"/>
  <c r="E1887" i="15"/>
  <c r="E1980" i="15"/>
  <c r="E2010" i="15"/>
  <c r="E2014" i="15"/>
  <c r="E2036" i="15"/>
  <c r="E2087" i="15"/>
  <c r="E2090" i="15"/>
  <c r="E2145" i="15"/>
  <c r="E2179" i="15"/>
  <c r="E2212" i="15"/>
  <c r="E2237" i="15"/>
  <c r="E2243" i="15"/>
  <c r="E2264" i="15"/>
  <c r="E2281" i="15"/>
  <c r="E2365" i="15"/>
  <c r="E2369" i="15"/>
  <c r="E2381" i="15"/>
  <c r="E2505" i="15"/>
  <c r="E2520" i="15"/>
  <c r="E2529" i="15"/>
  <c r="E2603" i="15"/>
  <c r="E2624" i="15"/>
  <c r="E2635" i="15"/>
  <c r="E2743" i="15"/>
  <c r="E2786" i="15"/>
  <c r="E2995" i="15"/>
  <c r="E3015" i="15"/>
  <c r="E3016" i="15"/>
  <c r="E3020" i="15"/>
  <c r="E3033" i="15"/>
  <c r="E3079" i="15"/>
  <c r="E3087" i="15"/>
  <c r="E3175" i="15"/>
  <c r="E3293" i="15"/>
  <c r="E3296" i="15"/>
  <c r="E3309" i="15"/>
  <c r="E3324" i="15"/>
  <c r="E3331" i="15"/>
  <c r="E3353" i="15"/>
  <c r="E3472" i="15"/>
  <c r="E3493" i="15"/>
  <c r="E3547" i="15"/>
  <c r="E3585" i="15"/>
  <c r="E3586" i="15"/>
  <c r="E3597" i="15"/>
  <c r="E3602" i="15"/>
  <c r="E3621" i="15"/>
  <c r="E3625" i="15"/>
  <c r="E3649" i="15"/>
  <c r="E3687" i="15"/>
  <c r="E3699" i="15"/>
  <c r="E3730" i="15"/>
  <c r="E3738" i="15"/>
  <c r="E3750" i="15"/>
  <c r="E3766" i="15"/>
  <c r="E3767" i="15"/>
  <c r="E3803" i="15"/>
  <c r="E3830" i="15"/>
  <c r="E3834" i="15"/>
  <c r="E3913" i="15"/>
  <c r="E4029" i="15"/>
  <c r="E4146" i="15"/>
  <c r="E4148" i="15"/>
  <c r="E4207" i="15"/>
  <c r="E4383" i="15"/>
  <c r="E4389" i="15"/>
  <c r="E4394" i="15"/>
  <c r="E4493" i="15"/>
  <c r="E4503" i="15"/>
  <c r="E4525" i="15"/>
  <c r="E4551" i="15"/>
  <c r="E4636" i="15"/>
  <c r="E4637" i="15"/>
  <c r="E4647" i="15"/>
  <c r="E4652" i="15"/>
  <c r="E4690" i="15"/>
  <c r="E4699" i="15"/>
  <c r="E4760" i="15"/>
  <c r="E4761" i="15"/>
  <c r="E4781" i="15"/>
  <c r="E4785" i="15"/>
  <c r="E4820" i="15"/>
  <c r="E4825" i="15"/>
  <c r="E4844" i="15"/>
  <c r="E4845" i="15"/>
  <c r="E4862" i="15"/>
  <c r="E4909" i="15"/>
  <c r="E4930" i="15"/>
  <c r="E4933" i="15"/>
  <c r="E4957" i="15"/>
  <c r="E6247" i="15"/>
  <c r="E5016" i="15"/>
  <c r="E5017" i="15"/>
  <c r="E5067" i="15"/>
  <c r="E5073" i="15"/>
  <c r="E5203" i="15"/>
  <c r="E5260" i="15"/>
  <c r="E5281" i="15"/>
  <c r="E5294" i="15"/>
  <c r="E5297" i="15"/>
  <c r="E5308" i="15"/>
  <c r="E5332" i="15"/>
  <c r="E5340" i="15"/>
  <c r="E5411" i="15"/>
  <c r="E5425" i="15"/>
  <c r="E5473" i="15"/>
  <c r="E5479" i="15"/>
  <c r="E5496" i="15"/>
  <c r="E5497" i="15"/>
  <c r="E5501" i="15"/>
  <c r="E5538" i="15"/>
  <c r="E5600" i="15"/>
  <c r="E5615" i="15"/>
  <c r="E5750" i="15"/>
  <c r="E5796" i="15"/>
  <c r="E5801" i="15"/>
  <c r="E5833" i="15"/>
  <c r="E5890" i="15"/>
  <c r="E5912" i="15"/>
  <c r="E5929" i="15"/>
  <c r="E5964" i="15"/>
  <c r="E5979" i="15"/>
  <c r="E6075" i="15"/>
  <c r="E6096" i="15"/>
  <c r="E6345" i="15"/>
  <c r="E6538" i="15"/>
  <c r="E6577" i="15"/>
  <c r="E6661" i="15"/>
  <c r="E6680" i="15"/>
  <c r="E6699" i="15"/>
  <c r="E6807" i="15"/>
  <c r="E6823" i="15"/>
  <c r="E6860" i="15"/>
  <c r="E6997" i="15"/>
  <c r="E7054" i="15"/>
  <c r="E7070" i="15"/>
  <c r="E7129" i="15"/>
  <c r="E7163" i="15"/>
  <c r="E7247" i="15"/>
  <c r="E7271" i="15"/>
  <c r="E7294" i="15"/>
  <c r="E7298" i="15"/>
  <c r="E7319" i="15"/>
  <c r="E7395" i="15"/>
  <c r="E7510" i="15"/>
  <c r="E7539" i="15"/>
  <c r="E7630" i="15"/>
  <c r="E7631" i="15"/>
  <c r="E7657" i="15"/>
  <c r="E7661" i="15"/>
  <c r="E7725" i="15"/>
  <c r="E7760" i="15"/>
  <c r="E7807" i="15"/>
  <c r="E7850" i="15"/>
  <c r="E7853" i="15"/>
  <c r="E7880" i="15"/>
  <c r="E7944" i="15"/>
  <c r="E5078" i="15"/>
  <c r="E96" i="15"/>
  <c r="E111" i="15"/>
  <c r="E135" i="15"/>
  <c r="E138" i="15"/>
  <c r="E320" i="15"/>
  <c r="E449" i="15"/>
  <c r="E458" i="15"/>
  <c r="E519" i="15"/>
  <c r="E559" i="15"/>
  <c r="E576" i="15"/>
  <c r="E581" i="15"/>
  <c r="E599" i="15"/>
  <c r="E643" i="15"/>
  <c r="E783" i="15"/>
  <c r="E802" i="15"/>
  <c r="E828" i="15"/>
  <c r="E808" i="15"/>
  <c r="E835" i="15"/>
  <c r="E857" i="15"/>
  <c r="E883" i="15"/>
  <c r="E897" i="15"/>
  <c r="E909" i="15"/>
  <c r="E940" i="15"/>
  <c r="E1114" i="15"/>
  <c r="E1208" i="15"/>
  <c r="E1223" i="15"/>
  <c r="E1232" i="15"/>
  <c r="E1242" i="15"/>
  <c r="E1344" i="15"/>
  <c r="E1496" i="15"/>
  <c r="E1509" i="15"/>
  <c r="E1517" i="15"/>
  <c r="E1537" i="15"/>
  <c r="E1564" i="15"/>
  <c r="E1572" i="15"/>
  <c r="E1574" i="15"/>
  <c r="E1679" i="15"/>
  <c r="E1696" i="15"/>
  <c r="E1718" i="15"/>
  <c r="E1832" i="15"/>
  <c r="E1870" i="15"/>
  <c r="E1921" i="15"/>
  <c r="E1941" i="15"/>
  <c r="E1942" i="15"/>
  <c r="E1973" i="15"/>
  <c r="E1982" i="15"/>
  <c r="E2052" i="15"/>
  <c r="E2086" i="15"/>
  <c r="E2088" i="15"/>
  <c r="E2184" i="15"/>
  <c r="E2290" i="15"/>
  <c r="E2307" i="15"/>
  <c r="E2309" i="15"/>
  <c r="E2380" i="15"/>
  <c r="E2395" i="15"/>
  <c r="E2415" i="15"/>
  <c r="E2477" i="15"/>
  <c r="E2572" i="15"/>
  <c r="E2725" i="15"/>
  <c r="E2757" i="15"/>
  <c r="E2864" i="15"/>
  <c r="E2899" i="15"/>
  <c r="E2980" i="15"/>
  <c r="E2996" i="15"/>
  <c r="E3003" i="15"/>
  <c r="E3021" i="15"/>
  <c r="E3065" i="15"/>
  <c r="E3132" i="15"/>
  <c r="E3141" i="15"/>
  <c r="E3145" i="15"/>
  <c r="E3201" i="15"/>
  <c r="E3233" i="15"/>
  <c r="E3317" i="15"/>
  <c r="E3427" i="15"/>
  <c r="E3429" i="15"/>
  <c r="E3439" i="15"/>
  <c r="E3549" i="15"/>
  <c r="E3554" i="15"/>
  <c r="E3593" i="15"/>
  <c r="E3652" i="15"/>
  <c r="E3702" i="15"/>
  <c r="E3809" i="15"/>
  <c r="E3862" i="15"/>
  <c r="E3924" i="15"/>
  <c r="E3960" i="15"/>
  <c r="E3995" i="15"/>
  <c r="E3997" i="15"/>
  <c r="E4001" i="15"/>
  <c r="E4044" i="15"/>
  <c r="E4185" i="15"/>
  <c r="E4229" i="15"/>
  <c r="E4239" i="15"/>
  <c r="E4364" i="15"/>
  <c r="E4369" i="15"/>
  <c r="E4385" i="15"/>
  <c r="E4409" i="15"/>
  <c r="E4445" i="15"/>
  <c r="E4456" i="15"/>
  <c r="E4556" i="15"/>
  <c r="E4663" i="15"/>
  <c r="E4671" i="15"/>
  <c r="E4800" i="15"/>
  <c r="E4869" i="15"/>
  <c r="E4894" i="15"/>
  <c r="E4921" i="15"/>
  <c r="E4954" i="15"/>
  <c r="E5118" i="15"/>
  <c r="E5145" i="15"/>
  <c r="E5146" i="15"/>
  <c r="E5157" i="15"/>
  <c r="E5174" i="15"/>
  <c r="E5211" i="15"/>
  <c r="E5314" i="15"/>
  <c r="E5359" i="15"/>
  <c r="E5579" i="15"/>
  <c r="E5588" i="15"/>
  <c r="E5609" i="15"/>
  <c r="E5677" i="15"/>
  <c r="E5703" i="15"/>
  <c r="E5706" i="15"/>
  <c r="E5717" i="15"/>
  <c r="E5737" i="15"/>
  <c r="E5807" i="15"/>
  <c r="E5818" i="15"/>
  <c r="E5834" i="15"/>
  <c r="E5859" i="15"/>
  <c r="E5901" i="15"/>
  <c r="E5919" i="15"/>
  <c r="E6046" i="15"/>
  <c r="E6057" i="15"/>
  <c r="E6092" i="15"/>
  <c r="E6111" i="15"/>
  <c r="E6207" i="15"/>
  <c r="E6359" i="15"/>
  <c r="E6370" i="15"/>
  <c r="E6382" i="15"/>
  <c r="E6436" i="15"/>
  <c r="E6391" i="15"/>
  <c r="E6399" i="15"/>
  <c r="E6463" i="15"/>
  <c r="E6347" i="15"/>
  <c r="E6550" i="15"/>
  <c r="E6588" i="15"/>
  <c r="E6671" i="15"/>
  <c r="E6790" i="15"/>
  <c r="E6813" i="15"/>
  <c r="E6854" i="15"/>
  <c r="E6912" i="15"/>
  <c r="E6971" i="15"/>
  <c r="E6987" i="15"/>
  <c r="E7185" i="15"/>
  <c r="E7189" i="15"/>
  <c r="E7194" i="15"/>
  <c r="E7196" i="15"/>
  <c r="E7204" i="15"/>
  <c r="E7223" i="15"/>
  <c r="E7234" i="15"/>
  <c r="E7270" i="15"/>
  <c r="E7351" i="15"/>
  <c r="E7356" i="15"/>
  <c r="E7361" i="15"/>
  <c r="E7436" i="15"/>
  <c r="E7458" i="15"/>
  <c r="E7487" i="15"/>
  <c r="E7489" i="15"/>
  <c r="E7537" i="15"/>
  <c r="E7562" i="15"/>
  <c r="E7582" i="15"/>
  <c r="E7584" i="15"/>
  <c r="E7638" i="15"/>
  <c r="E7640" i="15"/>
  <c r="E7689" i="15"/>
  <c r="E7699" i="15"/>
  <c r="E7724" i="15"/>
  <c r="E7790" i="15"/>
  <c r="E7806" i="15"/>
  <c r="E7859" i="15"/>
  <c r="E7884" i="15"/>
  <c r="E7891" i="15"/>
  <c r="E7915" i="15"/>
  <c r="E7916" i="15"/>
  <c r="E7921" i="15"/>
  <c r="E7922" i="15"/>
  <c r="E7925" i="15"/>
  <c r="E7926" i="15"/>
  <c r="E7938" i="15"/>
  <c r="E2336" i="15"/>
  <c r="E2372" i="15"/>
  <c r="E29" i="15"/>
  <c r="E65" i="15"/>
  <c r="E253" i="15"/>
  <c r="E435" i="15"/>
  <c r="E468" i="15"/>
  <c r="E769" i="15"/>
  <c r="E780" i="15"/>
  <c r="E1020" i="15"/>
  <c r="E1106" i="15"/>
  <c r="E1139" i="15"/>
  <c r="E1148" i="15"/>
  <c r="E1275" i="15"/>
  <c r="E1295" i="15"/>
  <c r="E1296" i="15"/>
  <c r="E1302" i="15"/>
  <c r="E1448" i="15"/>
  <c r="E1452" i="15"/>
  <c r="E1462" i="15"/>
  <c r="E1463" i="15"/>
  <c r="E1466" i="15"/>
  <c r="E1473" i="15"/>
  <c r="E1475" i="15"/>
  <c r="E1638" i="15"/>
  <c r="E1600" i="15"/>
  <c r="E1674" i="15"/>
  <c r="E1764" i="15"/>
  <c r="E1771" i="15"/>
  <c r="E1882" i="15"/>
  <c r="E2050" i="15"/>
  <c r="E2082" i="15"/>
  <c r="E2098" i="15"/>
  <c r="E2363" i="15"/>
  <c r="E2364" i="15"/>
  <c r="E2424" i="15"/>
  <c r="E2425" i="15"/>
  <c r="E2431" i="15"/>
  <c r="E2432" i="15"/>
  <c r="E2455" i="15"/>
  <c r="E2469" i="15"/>
  <c r="E2525" i="15"/>
  <c r="E2579" i="15"/>
  <c r="E2586" i="15"/>
  <c r="E2741" i="15"/>
  <c r="E2850" i="15"/>
  <c r="E2947" i="15"/>
  <c r="E2951" i="15"/>
  <c r="E3054" i="15"/>
  <c r="E3073" i="15"/>
  <c r="E3147" i="15"/>
  <c r="E3232" i="15"/>
  <c r="E3252" i="15"/>
  <c r="E3294" i="15"/>
  <c r="E3346" i="15"/>
  <c r="E3367" i="15"/>
  <c r="E3693" i="15"/>
  <c r="E3733" i="15"/>
  <c r="E3849" i="15"/>
  <c r="E4202" i="15"/>
  <c r="E4396" i="15"/>
  <c r="E4460" i="15"/>
  <c r="E4467" i="15"/>
  <c r="E4650" i="15"/>
  <c r="E4683" i="15"/>
  <c r="E4789" i="15"/>
  <c r="E4826" i="15"/>
  <c r="E4858" i="15"/>
  <c r="E4896" i="15"/>
  <c r="E5014" i="15"/>
  <c r="E5025" i="15"/>
  <c r="E5043" i="15"/>
  <c r="E5071" i="15"/>
  <c r="E5084" i="15"/>
  <c r="E5117" i="15"/>
  <c r="E5152" i="15"/>
  <c r="E5158" i="15"/>
  <c r="E5212" i="15"/>
  <c r="E5406" i="15"/>
  <c r="E5534" i="15"/>
  <c r="E5632" i="15"/>
  <c r="E5659" i="15"/>
  <c r="E5660" i="15"/>
  <c r="E5661" i="15"/>
  <c r="E5680" i="15"/>
  <c r="E5693" i="15"/>
  <c r="E5705" i="15"/>
  <c r="E5821" i="15"/>
  <c r="E5988" i="15"/>
  <c r="E6012" i="15"/>
  <c r="E6061" i="15"/>
  <c r="E6132" i="15"/>
  <c r="E6197" i="15"/>
  <c r="E6596" i="15"/>
  <c r="E6597" i="15"/>
  <c r="E6695" i="15"/>
  <c r="E6745" i="15"/>
  <c r="E6828" i="15"/>
  <c r="E6856" i="15"/>
  <c r="E6872" i="15"/>
  <c r="E6887" i="15"/>
  <c r="E6921" i="15"/>
  <c r="E6924" i="15"/>
  <c r="E6928" i="15"/>
  <c r="E6943" i="15"/>
  <c r="E7124" i="15"/>
  <c r="E7174" i="15"/>
  <c r="E7177" i="15"/>
  <c r="E7198" i="15"/>
  <c r="E7230" i="15"/>
  <c r="E7305" i="15"/>
  <c r="E7336" i="15"/>
  <c r="E7429" i="15"/>
  <c r="E7431" i="15"/>
  <c r="E7651" i="15"/>
  <c r="E7889" i="15"/>
  <c r="E7899" i="15"/>
  <c r="E30" i="15"/>
  <c r="E385" i="15"/>
  <c r="E474" i="15"/>
  <c r="E697" i="15"/>
  <c r="E818" i="15"/>
  <c r="E877" i="15"/>
  <c r="E1243" i="15"/>
  <c r="E1346" i="15"/>
  <c r="E1476" i="15"/>
  <c r="E1480" i="15"/>
  <c r="E1482" i="15"/>
  <c r="E1626" i="15"/>
  <c r="E1584" i="15"/>
  <c r="E1603" i="15"/>
  <c r="E1706" i="15"/>
  <c r="E1785" i="15"/>
  <c r="E1863" i="15"/>
  <c r="E1936" i="15"/>
  <c r="E2269" i="15"/>
  <c r="E2488" i="15"/>
  <c r="E2574" i="15"/>
  <c r="E3041" i="15"/>
  <c r="E3047" i="15"/>
  <c r="E3143" i="15"/>
  <c r="E3155" i="15"/>
  <c r="E3287" i="15"/>
  <c r="E3716" i="15"/>
  <c r="E3778" i="15"/>
  <c r="E3798" i="15"/>
  <c r="E3819" i="15"/>
  <c r="E3831" i="15"/>
  <c r="E3930" i="15"/>
  <c r="E4067" i="15"/>
  <c r="E4412" i="15"/>
  <c r="E4479" i="15"/>
  <c r="E4790" i="15"/>
  <c r="E4974" i="15"/>
  <c r="E5208" i="15"/>
  <c r="E5242" i="15"/>
  <c r="E5295" i="15"/>
  <c r="E5335" i="15"/>
  <c r="E5370" i="15"/>
  <c r="E5533" i="15"/>
  <c r="E5539" i="15"/>
  <c r="E5589" i="15"/>
  <c r="E5681" i="15"/>
  <c r="E5800" i="15"/>
  <c r="E5847" i="15"/>
  <c r="E5894" i="15"/>
  <c r="E5930" i="15"/>
  <c r="E6018" i="15"/>
  <c r="E6098" i="15"/>
  <c r="E6112" i="15"/>
  <c r="E6128" i="15"/>
  <c r="E6196" i="15"/>
  <c r="E6618" i="15"/>
  <c r="E6700" i="15"/>
  <c r="E6723" i="15"/>
  <c r="E6838" i="15"/>
  <c r="E7008" i="15"/>
  <c r="E7013" i="15"/>
  <c r="E7665" i="15"/>
  <c r="E7837" i="15"/>
  <c r="E7895" i="15"/>
  <c r="E816" i="15"/>
  <c r="E800" i="15"/>
  <c r="E4" i="15"/>
  <c r="E91" i="15"/>
  <c r="E254" i="15"/>
  <c r="E490" i="15"/>
  <c r="E554" i="15"/>
  <c r="E556" i="15"/>
  <c r="E557" i="15"/>
  <c r="E603" i="15"/>
  <c r="E856" i="15"/>
  <c r="E934" i="15"/>
  <c r="E983" i="15"/>
  <c r="E1072" i="15"/>
  <c r="E1091" i="15"/>
  <c r="E1363" i="15"/>
  <c r="E1503" i="15"/>
  <c r="E1508" i="15"/>
  <c r="E1545" i="15"/>
  <c r="E1557" i="15"/>
  <c r="E1701" i="15"/>
  <c r="E1953" i="15"/>
  <c r="E1993" i="15"/>
  <c r="E2139" i="15"/>
  <c r="E2200" i="15"/>
  <c r="E2204" i="15"/>
  <c r="E2370" i="15"/>
  <c r="E2398" i="15"/>
  <c r="E2417" i="15"/>
  <c r="E2426" i="15"/>
  <c r="E2428" i="15"/>
  <c r="E2527" i="15"/>
  <c r="E2557" i="15"/>
  <c r="E2570" i="15"/>
  <c r="E2607" i="15"/>
  <c r="E2631" i="15"/>
  <c r="E2636" i="15"/>
  <c r="E2973" i="15"/>
  <c r="E3013" i="15"/>
  <c r="E3022" i="15"/>
  <c r="E3302" i="15"/>
  <c r="E3313" i="15"/>
  <c r="E3479" i="15"/>
  <c r="E3535" i="15"/>
  <c r="E3589" i="15"/>
  <c r="E3744" i="15"/>
  <c r="E3763" i="15"/>
  <c r="E3818" i="15"/>
  <c r="E3968" i="15"/>
  <c r="E4053" i="15"/>
  <c r="E4065" i="15"/>
  <c r="E4091" i="15"/>
  <c r="E4208" i="15"/>
  <c r="E4376" i="15"/>
  <c r="E4386" i="15"/>
  <c r="E4458" i="15"/>
  <c r="E4553" i="15"/>
  <c r="E4655" i="15"/>
  <c r="E4667" i="15"/>
  <c r="E4669" i="15"/>
  <c r="E4675" i="15"/>
  <c r="E4773" i="15"/>
  <c r="E4822" i="15"/>
  <c r="E4841" i="15"/>
  <c r="E4916" i="15"/>
  <c r="E4938" i="15"/>
  <c r="E5005" i="15"/>
  <c r="E5027" i="15"/>
  <c r="E5463" i="15"/>
  <c r="E5484" i="15"/>
  <c r="E5702" i="15"/>
  <c r="E5803" i="15"/>
  <c r="E6402" i="15"/>
  <c r="E6809" i="15"/>
  <c r="E6810" i="15"/>
  <c r="E6991" i="15"/>
  <c r="E6993" i="15"/>
  <c r="E7014" i="15"/>
  <c r="E7473" i="15"/>
  <c r="E7516" i="15"/>
  <c r="E7555" i="15"/>
  <c r="E7594" i="15"/>
  <c r="E7614" i="15"/>
  <c r="E7695" i="15"/>
  <c r="E7617" i="15"/>
  <c r="E3389" i="15"/>
  <c r="E7535" i="15"/>
  <c r="E3" i="15"/>
  <c r="E657" i="15"/>
  <c r="E734" i="15"/>
  <c r="E789" i="15"/>
  <c r="E805" i="15"/>
  <c r="E896" i="15"/>
  <c r="E1464" i="15"/>
  <c r="E1474" i="15"/>
  <c r="E1481" i="15"/>
  <c r="E1521" i="15"/>
  <c r="E1522" i="15"/>
  <c r="E1726" i="15"/>
  <c r="E1780" i="15"/>
  <c r="E1802" i="15"/>
  <c r="E1856" i="15"/>
  <c r="E1986" i="15"/>
  <c r="E2187" i="15"/>
  <c r="E2260" i="15"/>
  <c r="E2341" i="15"/>
  <c r="E2345" i="15"/>
  <c r="E2346" i="15"/>
  <c r="E2366" i="15"/>
  <c r="E2436" i="15"/>
  <c r="E2806" i="15"/>
  <c r="E2975" i="15"/>
  <c r="E3182" i="15"/>
  <c r="E3269" i="15"/>
  <c r="E3567" i="15"/>
  <c r="E3582" i="15"/>
  <c r="E3583" i="15"/>
  <c r="E3678" i="15"/>
  <c r="E3729" i="15"/>
  <c r="E3739" i="15"/>
  <c r="E3859" i="15"/>
  <c r="E3893" i="15"/>
  <c r="E3943" i="15"/>
  <c r="E3981" i="15"/>
  <c r="E4188" i="15"/>
  <c r="E4491" i="15"/>
  <c r="E4724" i="15"/>
  <c r="E4779" i="15"/>
  <c r="E4782" i="15"/>
  <c r="E5154" i="15"/>
  <c r="E5969" i="15"/>
  <c r="E6084" i="15"/>
  <c r="E6205" i="15"/>
  <c r="E6297" i="15"/>
  <c r="E6462" i="15"/>
  <c r="E6508" i="15"/>
  <c r="E6642" i="15"/>
  <c r="E6685" i="15"/>
  <c r="E6846" i="15"/>
  <c r="E6871" i="15"/>
  <c r="E7049" i="15"/>
  <c r="E7095" i="15"/>
  <c r="E7373" i="15"/>
  <c r="E7463" i="15"/>
  <c r="E7794" i="15"/>
  <c r="E7919" i="15"/>
  <c r="E1649" i="15"/>
  <c r="E72" i="15"/>
  <c r="E78" i="15"/>
  <c r="E126" i="15"/>
  <c r="E311" i="15"/>
  <c r="E544" i="15"/>
  <c r="E614" i="15"/>
  <c r="E651" i="15"/>
  <c r="E663" i="15"/>
  <c r="E685" i="15"/>
  <c r="E873" i="15"/>
  <c r="E929" i="15"/>
  <c r="E947" i="15"/>
  <c r="E991" i="15"/>
  <c r="E1151" i="15"/>
  <c r="E1337" i="15"/>
  <c r="E1391" i="15"/>
  <c r="E1857" i="15"/>
  <c r="E1945" i="15"/>
  <c r="E1996" i="15"/>
  <c r="E2191" i="15"/>
  <c r="E2285" i="15"/>
  <c r="E2349" i="15"/>
  <c r="E2530" i="15"/>
  <c r="E3133" i="15"/>
  <c r="E3476" i="15"/>
  <c r="E3513" i="15"/>
  <c r="E3542" i="15"/>
  <c r="E3559" i="15"/>
  <c r="E3686" i="15"/>
  <c r="E3923" i="15"/>
  <c r="E3993" i="15"/>
  <c r="E4052" i="15"/>
  <c r="E4411" i="15"/>
  <c r="E4488" i="15"/>
  <c r="E4599" i="15"/>
  <c r="E4730" i="15"/>
  <c r="E5601" i="15"/>
  <c r="E5843" i="15"/>
  <c r="E6693" i="15"/>
  <c r="E6764" i="15"/>
  <c r="E6899" i="15"/>
  <c r="E6995" i="15"/>
  <c r="E7345" i="15"/>
  <c r="E7409" i="15"/>
  <c r="E7553" i="15"/>
  <c r="E7572" i="15"/>
  <c r="E7576" i="15"/>
  <c r="E7608" i="15"/>
  <c r="E7823" i="15"/>
  <c r="E7841" i="15"/>
  <c r="E1005" i="15"/>
  <c r="E1289" i="15"/>
  <c r="E2338" i="15"/>
  <c r="E3496" i="15"/>
  <c r="E5836" i="15"/>
  <c r="E142" i="15"/>
  <c r="E242" i="15"/>
  <c r="E258" i="15"/>
  <c r="E279" i="15"/>
  <c r="E416" i="15"/>
  <c r="E447" i="15"/>
  <c r="E520" i="15"/>
  <c r="E752" i="15"/>
  <c r="E882" i="15"/>
  <c r="E900" i="15"/>
  <c r="E910" i="15"/>
  <c r="E942" i="15"/>
  <c r="E955" i="15"/>
  <c r="E1045" i="15"/>
  <c r="E1073" i="15"/>
  <c r="E1166" i="15"/>
  <c r="E1170" i="15"/>
  <c r="E1628" i="15"/>
  <c r="E1751" i="15"/>
  <c r="E1950" i="15"/>
  <c r="E2042" i="15"/>
  <c r="E2061" i="15"/>
  <c r="E2339" i="15"/>
  <c r="E2357" i="15"/>
  <c r="E2375" i="15"/>
  <c r="E2379" i="15"/>
  <c r="E2484" i="15"/>
  <c r="E2546" i="15"/>
  <c r="E2604" i="15"/>
  <c r="E2676" i="15"/>
  <c r="E2739" i="15"/>
  <c r="E2863" i="15"/>
  <c r="E2937" i="15"/>
  <c r="E2968" i="15"/>
  <c r="E3019" i="15"/>
  <c r="E3139" i="15"/>
  <c r="E3395" i="15"/>
  <c r="E3406" i="15"/>
  <c r="E3412" i="15"/>
  <c r="E3413" i="15"/>
  <c r="E3424" i="15"/>
  <c r="E3443" i="15"/>
  <c r="E3459" i="15"/>
  <c r="E3671" i="15"/>
  <c r="E3721" i="15"/>
  <c r="E3747" i="15"/>
  <c r="E3811" i="15"/>
  <c r="E3828" i="15"/>
  <c r="E3847" i="15"/>
  <c r="E3957" i="15"/>
  <c r="E3967" i="15"/>
  <c r="E4144" i="15"/>
  <c r="E4163" i="15"/>
  <c r="E4464" i="15"/>
  <c r="E4512" i="15"/>
  <c r="E4524" i="15"/>
  <c r="E4528" i="15"/>
  <c r="E4598" i="15"/>
  <c r="E4600" i="15"/>
  <c r="E4707" i="15"/>
  <c r="E4751" i="15"/>
  <c r="E4910" i="15"/>
  <c r="E4994" i="15"/>
  <c r="E5222" i="15"/>
  <c r="E5310" i="15"/>
  <c r="E5394" i="15"/>
  <c r="E5443" i="15"/>
  <c r="E5457" i="15"/>
  <c r="E5498" i="15"/>
  <c r="E5545" i="15"/>
  <c r="E5569" i="15"/>
  <c r="E5603" i="15"/>
  <c r="E5637" i="15"/>
  <c r="E5646" i="15"/>
  <c r="E5795" i="15"/>
  <c r="E5980" i="15"/>
  <c r="E6031" i="15"/>
  <c r="E6091" i="15"/>
  <c r="E6163" i="15"/>
  <c r="E6170" i="15"/>
  <c r="E6201" i="15"/>
  <c r="E6202" i="15"/>
  <c r="E6245" i="15"/>
  <c r="E6372" i="15"/>
  <c r="E6536" i="15"/>
  <c r="E6609" i="15"/>
  <c r="E6664" i="15"/>
  <c r="E6667" i="15"/>
  <c r="E6676" i="15"/>
  <c r="E6741" i="15"/>
  <c r="E6781" i="15"/>
  <c r="E6815" i="15"/>
  <c r="E6956" i="15"/>
  <c r="E7078" i="15"/>
  <c r="E7081" i="15"/>
  <c r="E7084" i="15"/>
  <c r="E7114" i="15"/>
  <c r="E7134" i="15"/>
  <c r="E7136" i="15"/>
  <c r="E7352" i="15"/>
  <c r="E7363" i="15"/>
  <c r="E7392" i="15"/>
  <c r="E7422" i="15"/>
  <c r="E7448" i="15"/>
  <c r="E7437" i="15"/>
  <c r="E7481" i="15"/>
  <c r="E7485" i="15"/>
  <c r="E7540" i="15"/>
  <c r="E7560" i="15"/>
  <c r="E7607" i="15"/>
  <c r="E7758" i="15"/>
  <c r="E7786" i="15"/>
  <c r="E7851" i="15"/>
  <c r="E7587" i="15"/>
  <c r="E3387" i="15"/>
  <c r="E6677" i="15"/>
  <c r="E93" i="15"/>
  <c r="E124" i="15"/>
  <c r="E141" i="15"/>
  <c r="E232" i="15"/>
  <c r="E307" i="15"/>
  <c r="E428" i="15"/>
  <c r="E562" i="15"/>
  <c r="E588" i="15"/>
  <c r="E666" i="15"/>
  <c r="E695" i="15"/>
  <c r="E720" i="15"/>
  <c r="E732" i="15"/>
  <c r="E766" i="15"/>
  <c r="E812" i="15"/>
  <c r="E904" i="15"/>
  <c r="E908" i="15"/>
  <c r="E913" i="15"/>
  <c r="E1029" i="15"/>
  <c r="E1042" i="15"/>
  <c r="E1065" i="15"/>
  <c r="E1076" i="15"/>
  <c r="E1079" i="15"/>
  <c r="E1090" i="15"/>
  <c r="E1162" i="15"/>
  <c r="E1176" i="15"/>
  <c r="E1211" i="15"/>
  <c r="E1216" i="15"/>
  <c r="E1312" i="15"/>
  <c r="E1332" i="15"/>
  <c r="E1379" i="15"/>
  <c r="E1433" i="15"/>
  <c r="E1582" i="15"/>
  <c r="E1641" i="15"/>
  <c r="E1705" i="15"/>
  <c r="E1704" i="15"/>
  <c r="E1723" i="15"/>
  <c r="E1839" i="15"/>
  <c r="E1845" i="15"/>
  <c r="E1854" i="15"/>
  <c r="E1855" i="15"/>
  <c r="E1860" i="15"/>
  <c r="E2095" i="15"/>
  <c r="E2106" i="15"/>
  <c r="E2118" i="15"/>
  <c r="E2141" i="15"/>
  <c r="E2171" i="15"/>
  <c r="E2174" i="15"/>
  <c r="E2270" i="15"/>
  <c r="E2457" i="15"/>
  <c r="E2500" i="15"/>
  <c r="E2503" i="15"/>
  <c r="E2523" i="15"/>
  <c r="E2583" i="15"/>
  <c r="E2587" i="15"/>
  <c r="E2652" i="15"/>
  <c r="E2662" i="15"/>
  <c r="E2733" i="15"/>
  <c r="E2740" i="15"/>
  <c r="E2800" i="15"/>
  <c r="E2809" i="15"/>
  <c r="E2854" i="15"/>
  <c r="E2902" i="15"/>
  <c r="E3024" i="15"/>
  <c r="E3120" i="15"/>
  <c r="E3135" i="15"/>
  <c r="E3221" i="15"/>
  <c r="E3303" i="15"/>
  <c r="E3332" i="15"/>
  <c r="E3468" i="15"/>
  <c r="E3474" i="15"/>
  <c r="E3526" i="15"/>
  <c r="E3564" i="15"/>
  <c r="E3594" i="15"/>
  <c r="E3664" i="15"/>
  <c r="E3737" i="15"/>
  <c r="E3751" i="15"/>
  <c r="E3900" i="15"/>
  <c r="E3919" i="15"/>
  <c r="E3994" i="15"/>
  <c r="E4002" i="15"/>
  <c r="E4004" i="15"/>
  <c r="E4007" i="15"/>
  <c r="E4064" i="15"/>
  <c r="E4094" i="15"/>
  <c r="E4433" i="15"/>
  <c r="E4511" i="15"/>
  <c r="E4526" i="15"/>
  <c r="E4579" i="15"/>
  <c r="E4587" i="15"/>
  <c r="E4603" i="15"/>
  <c r="E4776" i="15"/>
  <c r="E4783" i="15"/>
  <c r="E4889" i="15"/>
  <c r="E4895" i="15"/>
  <c r="E5853" i="15"/>
  <c r="E4976" i="15"/>
  <c r="E4981" i="15"/>
  <c r="E4982" i="15"/>
  <c r="E5001" i="15"/>
  <c r="E5160" i="15"/>
  <c r="E5182" i="15"/>
  <c r="E5288" i="15"/>
  <c r="E5456" i="15"/>
  <c r="E5540" i="15"/>
  <c r="E5613" i="15"/>
  <c r="E5668" i="15"/>
  <c r="E5819" i="15"/>
  <c r="E5827" i="15"/>
  <c r="E5835" i="15"/>
  <c r="E5838" i="15"/>
  <c r="E5854" i="15"/>
  <c r="E5896" i="15"/>
  <c r="E5900" i="15"/>
  <c r="E5916" i="15"/>
  <c r="E5920" i="15"/>
  <c r="E5939" i="15"/>
  <c r="E6004" i="15"/>
  <c r="E6225" i="15"/>
  <c r="E6520" i="15"/>
  <c r="E6524" i="15"/>
  <c r="E6544" i="15"/>
  <c r="E6637" i="15"/>
  <c r="E6653" i="15"/>
  <c r="E6767" i="15"/>
  <c r="E6864" i="15"/>
  <c r="E6892" i="15"/>
  <c r="E6915" i="15"/>
  <c r="E6935" i="15"/>
  <c r="E6936" i="15"/>
  <c r="E6957" i="15"/>
  <c r="E6969" i="15"/>
  <c r="E6976" i="15"/>
  <c r="E7067" i="15"/>
  <c r="E7068" i="15"/>
  <c r="E7071" i="15"/>
  <c r="E7072" i="15"/>
  <c r="E7092" i="15"/>
  <c r="E7111" i="15"/>
  <c r="E7113" i="15"/>
  <c r="E7132" i="15"/>
  <c r="E7155" i="15"/>
  <c r="E7164" i="15"/>
  <c r="E7254" i="15"/>
  <c r="E7296" i="15"/>
  <c r="E7466" i="15"/>
  <c r="E7478" i="15"/>
  <c r="E7554" i="15"/>
  <c r="E7623" i="15"/>
  <c r="E7710" i="15"/>
  <c r="E7742" i="15"/>
  <c r="E7887" i="15"/>
  <c r="E7909" i="15"/>
  <c r="E7932" i="15"/>
  <c r="E2259" i="15"/>
  <c r="E3480" i="15"/>
  <c r="E5454" i="15"/>
  <c r="E6171" i="15"/>
  <c r="E7447" i="15"/>
  <c r="E2540" i="15"/>
  <c r="E5147" i="15"/>
  <c r="E187" i="15"/>
  <c r="E204" i="15"/>
  <c r="E220" i="15"/>
  <c r="E796" i="15"/>
  <c r="E799" i="15"/>
  <c r="E1605" i="15"/>
  <c r="E1899" i="15"/>
  <c r="E2296" i="15"/>
  <c r="E3696" i="15"/>
  <c r="E5361" i="15"/>
  <c r="E5485" i="15"/>
  <c r="E6659" i="15"/>
  <c r="E7278" i="15"/>
  <c r="E7498" i="15"/>
  <c r="E7832" i="15"/>
  <c r="E6674" i="15"/>
  <c r="E52" i="15"/>
  <c r="E112" i="15"/>
  <c r="E247" i="15"/>
  <c r="E309" i="15"/>
  <c r="E448" i="15"/>
  <c r="E528" i="15"/>
  <c r="E595" i="15"/>
  <c r="E676" i="15"/>
  <c r="E764" i="15"/>
  <c r="E848" i="15"/>
  <c r="E849" i="15"/>
  <c r="E875" i="15"/>
  <c r="E903" i="15"/>
  <c r="E905" i="15"/>
  <c r="E1010" i="15"/>
  <c r="E1016" i="15"/>
  <c r="E1077" i="15"/>
  <c r="E1322" i="15"/>
  <c r="E1461" i="15"/>
  <c r="E1565" i="15"/>
  <c r="E1585" i="15"/>
  <c r="E1731" i="15"/>
  <c r="E1838" i="15"/>
  <c r="E1867" i="15"/>
  <c r="E1932" i="15"/>
  <c r="E1970" i="15"/>
  <c r="E2242" i="15"/>
  <c r="E2246" i="15"/>
  <c r="E2279" i="15"/>
  <c r="E2407" i="15"/>
  <c r="E2551" i="15"/>
  <c r="E2622" i="15"/>
  <c r="E2623" i="15"/>
  <c r="E2722" i="15"/>
  <c r="E2935" i="15"/>
  <c r="E3014" i="15"/>
  <c r="E3045" i="15"/>
  <c r="E3217" i="15"/>
  <c r="E3300" i="15"/>
  <c r="E3342" i="15"/>
  <c r="E3347" i="15"/>
  <c r="E3467" i="15"/>
  <c r="E3475" i="15"/>
  <c r="E3483" i="15"/>
  <c r="E3736" i="15"/>
  <c r="E3787" i="15"/>
  <c r="E3998" i="15"/>
  <c r="E4031" i="15"/>
  <c r="E4247" i="15"/>
  <c r="E4281" i="15"/>
  <c r="E4484" i="15"/>
  <c r="E4532" i="15"/>
  <c r="E4578" i="15"/>
  <c r="E4580" i="15"/>
  <c r="E4704" i="15"/>
  <c r="E4888" i="15"/>
  <c r="E4936" i="15"/>
  <c r="E5023" i="15"/>
  <c r="E5031" i="15"/>
  <c r="E5402" i="15"/>
  <c r="E5477" i="15"/>
  <c r="E5692" i="15"/>
  <c r="E5831" i="15"/>
  <c r="E5841" i="15"/>
  <c r="E5895" i="15"/>
  <c r="E5898" i="15"/>
  <c r="E5897" i="15"/>
  <c r="E5976" i="15"/>
  <c r="E6028" i="15"/>
  <c r="E6131" i="15"/>
  <c r="E6140" i="15"/>
  <c r="E6357" i="15"/>
  <c r="E6193" i="15"/>
  <c r="E6218" i="15"/>
  <c r="E6267" i="15"/>
  <c r="E6269" i="15"/>
  <c r="E6441" i="15"/>
  <c r="E6467" i="15"/>
  <c r="E6344" i="15"/>
  <c r="E6666" i="15"/>
  <c r="E6817" i="15"/>
  <c r="E6850" i="15"/>
  <c r="E6855" i="15"/>
  <c r="E6873" i="15"/>
  <c r="E7102" i="15"/>
  <c r="E7225" i="15"/>
  <c r="E7289" i="15"/>
  <c r="E7309" i="15"/>
  <c r="E7459" i="15"/>
  <c r="E7586" i="15"/>
  <c r="E7634" i="15"/>
  <c r="E7635" i="15"/>
  <c r="E7655" i="15"/>
  <c r="E7698" i="15"/>
  <c r="E7722" i="15"/>
  <c r="E7767" i="15"/>
  <c r="E7931" i="15"/>
  <c r="E7936" i="15"/>
  <c r="E77" i="15"/>
  <c r="E122" i="15"/>
  <c r="E177" i="15"/>
  <c r="E192" i="15"/>
  <c r="E196" i="15"/>
  <c r="E312" i="15"/>
  <c r="E363" i="15"/>
  <c r="E376" i="15"/>
  <c r="E382" i="15"/>
  <c r="E383" i="15"/>
  <c r="E569" i="15"/>
  <c r="E754" i="15"/>
  <c r="E892" i="15"/>
  <c r="E898" i="15"/>
  <c r="E911" i="15"/>
  <c r="E936" i="15"/>
  <c r="E1078" i="15"/>
  <c r="E1101" i="15"/>
  <c r="E1108" i="15"/>
  <c r="E1140" i="15"/>
  <c r="E1158" i="15"/>
  <c r="E1193" i="15"/>
  <c r="E1417" i="15"/>
  <c r="E1424" i="15"/>
  <c r="E1563" i="15"/>
  <c r="E1576" i="15"/>
  <c r="E1650" i="15"/>
  <c r="E2026" i="15"/>
  <c r="E2059" i="15"/>
  <c r="E2124" i="15"/>
  <c r="E2194" i="15"/>
  <c r="E2282" i="15"/>
  <c r="E2340" i="15"/>
  <c r="E2403" i="15"/>
  <c r="E2421" i="15"/>
  <c r="E2434" i="15"/>
  <c r="E2594" i="15"/>
  <c r="E2613" i="15"/>
  <c r="E2687" i="15"/>
  <c r="E2878" i="15"/>
  <c r="E2987" i="15"/>
  <c r="E3000" i="15"/>
  <c r="E3004" i="15"/>
  <c r="E3225" i="15"/>
  <c r="E3257" i="15"/>
  <c r="E3349" i="15"/>
  <c r="E3400" i="15"/>
  <c r="E3446" i="15"/>
  <c r="E3600" i="15"/>
  <c r="E3609" i="15"/>
  <c r="E3644" i="15"/>
  <c r="E3669" i="15"/>
  <c r="E3749" i="15"/>
  <c r="E3794" i="15"/>
  <c r="E3836" i="15"/>
  <c r="E3881" i="15"/>
  <c r="E4093" i="15"/>
  <c r="E4233" i="15"/>
  <c r="E4250" i="15"/>
  <c r="E4251" i="15"/>
  <c r="E4203" i="15"/>
  <c r="E4288" i="15"/>
  <c r="E4289" i="15"/>
  <c r="E4379" i="15"/>
  <c r="E4387" i="15"/>
  <c r="E4406" i="15"/>
  <c r="E4507" i="15"/>
  <c r="E4513" i="15"/>
  <c r="E4581" i="15"/>
  <c r="E4609" i="15"/>
  <c r="E4615" i="15"/>
  <c r="E4716" i="15"/>
  <c r="E4967" i="15"/>
  <c r="E5086" i="15"/>
  <c r="E5194" i="15"/>
  <c r="E5259" i="15"/>
  <c r="E5389" i="15"/>
  <c r="E5400" i="15"/>
  <c r="E5412" i="15"/>
  <c r="E5537" i="15"/>
  <c r="E5587" i="15"/>
  <c r="E5696" i="15"/>
  <c r="E5823" i="15"/>
  <c r="E5857" i="15"/>
  <c r="E5876" i="15"/>
  <c r="E5887" i="15"/>
  <c r="E5960" i="15"/>
  <c r="E6351" i="15"/>
  <c r="E6231" i="15"/>
  <c r="E6277" i="15"/>
  <c r="E6519" i="15"/>
  <c r="E6338" i="15"/>
  <c r="E6531" i="15"/>
  <c r="E6535" i="15"/>
  <c r="E6614" i="15"/>
  <c r="E6617" i="15"/>
  <c r="E6824" i="15"/>
  <c r="E6889" i="15"/>
  <c r="E6900" i="15"/>
  <c r="E7120" i="15"/>
  <c r="E7121" i="15"/>
  <c r="E7159" i="15"/>
  <c r="E7214" i="15"/>
  <c r="E7226" i="15"/>
  <c r="E7344" i="15"/>
  <c r="E7446" i="15"/>
  <c r="E7449" i="15"/>
  <c r="E7508" i="15"/>
  <c r="E7529" i="15"/>
  <c r="E7585" i="15"/>
  <c r="E7678" i="15"/>
  <c r="E7774" i="15"/>
  <c r="E7831" i="15"/>
  <c r="E7912" i="15"/>
  <c r="E7929" i="15"/>
  <c r="E7947" i="15"/>
  <c r="E7950" i="15"/>
  <c r="E7439" i="15"/>
  <c r="E512" i="15"/>
  <c r="E69" i="15"/>
  <c r="E99" i="15"/>
  <c r="E167" i="15"/>
  <c r="E362" i="15"/>
  <c r="E412" i="15"/>
  <c r="E613" i="15"/>
  <c r="E777" i="15"/>
  <c r="E1053" i="15"/>
  <c r="E1903" i="15"/>
  <c r="E2004" i="15"/>
  <c r="E2044" i="15"/>
  <c r="E2076" i="15"/>
  <c r="E2210" i="15"/>
  <c r="E2262" i="15"/>
  <c r="E2374" i="15"/>
  <c r="E2504" i="15"/>
  <c r="E2560" i="15"/>
  <c r="E2664" i="15"/>
  <c r="E2708" i="15"/>
  <c r="E2831" i="15"/>
  <c r="E1213" i="15"/>
  <c r="E3172" i="15"/>
  <c r="E3420" i="15"/>
  <c r="E3388" i="15"/>
  <c r="E3498" i="15"/>
  <c r="E3539" i="15"/>
  <c r="E3562" i="15"/>
  <c r="E3613" i="15"/>
  <c r="E3628" i="15"/>
  <c r="E3936" i="15"/>
  <c r="E4780" i="15"/>
  <c r="E4966" i="15"/>
  <c r="E4993" i="15"/>
  <c r="E5148" i="15"/>
  <c r="E5313" i="15"/>
  <c r="E5676" i="15"/>
  <c r="E5729" i="15"/>
  <c r="E6159" i="15"/>
  <c r="E6243" i="15"/>
  <c r="E6264" i="15"/>
  <c r="E6384" i="15"/>
  <c r="E6321" i="15"/>
  <c r="E6502" i="15"/>
  <c r="E6336" i="15"/>
  <c r="E6644" i="15"/>
  <c r="E6665" i="15"/>
  <c r="E6694" i="15"/>
  <c r="E6888" i="15"/>
  <c r="E6897" i="15"/>
  <c r="E6901" i="15"/>
  <c r="E7020" i="15"/>
  <c r="E7029" i="15"/>
  <c r="E7332" i="15"/>
  <c r="E7476" i="15"/>
  <c r="E7484" i="15"/>
  <c r="E7714" i="15"/>
  <c r="E7883" i="15"/>
  <c r="E7897" i="15"/>
  <c r="E7945" i="15"/>
  <c r="E5529" i="15"/>
  <c r="E3601" i="15"/>
  <c r="E178" i="15"/>
  <c r="E7438" i="15"/>
  <c r="E197" i="15"/>
  <c r="E299" i="15"/>
  <c r="E386" i="15"/>
  <c r="E841" i="15"/>
  <c r="E890" i="15"/>
  <c r="E1033" i="15"/>
  <c r="E1297" i="15"/>
  <c r="E1350" i="15"/>
  <c r="E1457" i="15"/>
  <c r="E1525" i="15"/>
  <c r="E1634" i="15"/>
  <c r="E1648" i="15"/>
  <c r="E1703" i="15"/>
  <c r="E1849" i="15"/>
  <c r="E2005" i="15"/>
  <c r="E2033" i="15"/>
  <c r="E2089" i="15"/>
  <c r="E2125" i="15"/>
  <c r="E2186" i="15"/>
  <c r="E2211" i="15"/>
  <c r="E2289" i="15"/>
  <c r="E2317" i="15"/>
  <c r="E2347" i="15"/>
  <c r="E2435" i="15"/>
  <c r="E2447" i="15"/>
  <c r="E2693" i="15"/>
  <c r="E2803" i="15"/>
  <c r="E2818" i="15"/>
  <c r="E2824" i="15"/>
  <c r="E2917" i="15"/>
  <c r="E2963" i="15"/>
  <c r="E3097" i="15"/>
  <c r="E3140" i="15"/>
  <c r="E3158" i="15"/>
  <c r="E3361" i="15"/>
  <c r="E3617" i="15"/>
  <c r="E3775" i="15"/>
  <c r="E3813" i="15"/>
  <c r="E3873" i="15"/>
  <c r="E3876" i="15"/>
  <c r="E3932" i="15"/>
  <c r="E4010" i="15"/>
  <c r="E4069" i="15"/>
  <c r="E4116" i="15"/>
  <c r="E4136" i="15"/>
  <c r="E4234" i="15"/>
  <c r="E4430" i="15"/>
  <c r="E4434" i="15"/>
  <c r="E4471" i="15"/>
  <c r="E4542" i="15"/>
  <c r="E4646" i="15"/>
  <c r="E4729" i="15"/>
  <c r="E4737" i="15"/>
  <c r="E4823" i="15"/>
  <c r="E4833" i="15"/>
  <c r="E4968" i="15"/>
  <c r="E5150" i="15"/>
  <c r="E5309" i="15"/>
  <c r="E5347" i="15"/>
  <c r="E5378" i="15"/>
  <c r="E5391" i="15"/>
  <c r="E5401" i="15"/>
  <c r="E5460" i="15"/>
  <c r="E5535" i="15"/>
  <c r="E5591" i="15"/>
  <c r="E5604" i="15"/>
  <c r="E5612" i="15"/>
  <c r="E5634" i="15"/>
  <c r="E5832" i="15"/>
  <c r="E5971" i="15"/>
  <c r="E6024" i="15"/>
  <c r="E6083" i="15"/>
  <c r="E6266" i="15"/>
  <c r="E6284" i="15"/>
  <c r="E6388" i="15"/>
  <c r="E6325" i="15"/>
  <c r="E6348" i="15"/>
  <c r="E6540" i="15"/>
  <c r="E6655" i="15"/>
  <c r="E6702" i="15"/>
  <c r="E6783" i="15"/>
  <c r="E6938" i="15"/>
  <c r="E7007" i="15"/>
  <c r="E7040" i="15"/>
  <c r="E7314" i="15"/>
  <c r="E7318" i="15"/>
  <c r="E7456" i="15"/>
  <c r="E7570" i="15"/>
  <c r="E7574" i="15"/>
  <c r="E7690" i="15"/>
  <c r="E7839" i="15"/>
  <c r="E7867" i="15"/>
  <c r="E7890" i="15"/>
  <c r="E7923" i="15"/>
  <c r="E7930" i="15"/>
  <c r="E255" i="15"/>
  <c r="E1145" i="15"/>
  <c r="E1192" i="15"/>
  <c r="E1198" i="15"/>
  <c r="E1267" i="15"/>
  <c r="E1848" i="15"/>
  <c r="E1876" i="15"/>
  <c r="E2053" i="15"/>
  <c r="E2107" i="15"/>
  <c r="E2275" i="15"/>
  <c r="E2283" i="15"/>
  <c r="E2556" i="15"/>
  <c r="E2620" i="15"/>
  <c r="E2744" i="15"/>
  <c r="E2870" i="15"/>
  <c r="E2871" i="15"/>
  <c r="E2876" i="15"/>
  <c r="E3250" i="15"/>
  <c r="E3374" i="15"/>
  <c r="E3810" i="15"/>
  <c r="E3846" i="15"/>
  <c r="E3965" i="15"/>
  <c r="E4039" i="15"/>
  <c r="E4047" i="15"/>
  <c r="E4505" i="15"/>
  <c r="E4566" i="15"/>
  <c r="E4613" i="15"/>
  <c r="E5089" i="15"/>
  <c r="E5382" i="15"/>
  <c r="E5429" i="15"/>
  <c r="E5523" i="15"/>
  <c r="E5992" i="15"/>
  <c r="E6065" i="15"/>
  <c r="E6224" i="15"/>
  <c r="E6401" i="15"/>
  <c r="E6317" i="15"/>
  <c r="E6635" i="15"/>
  <c r="E6923" i="15"/>
  <c r="E6970" i="15"/>
  <c r="E7063" i="15"/>
  <c r="E7201" i="15"/>
  <c r="E7598" i="15"/>
  <c r="E7719" i="15"/>
  <c r="E1843" i="15"/>
  <c r="E2" i="15"/>
  <c r="E64" i="15"/>
  <c r="E128" i="15"/>
  <c r="E252" i="15"/>
  <c r="E355" i="15"/>
  <c r="E359" i="15"/>
  <c r="E375" i="15"/>
  <c r="E466" i="15"/>
  <c r="E502" i="15"/>
  <c r="E521" i="15"/>
  <c r="E578" i="15"/>
  <c r="E726" i="15"/>
  <c r="E829" i="15"/>
  <c r="E874" i="15"/>
  <c r="E948" i="15"/>
  <c r="E1030" i="15"/>
  <c r="E1175" i="15"/>
  <c r="E1180" i="15"/>
  <c r="E1205" i="15"/>
  <c r="E1169" i="15"/>
  <c r="E1224" i="15"/>
  <c r="E1353" i="15"/>
  <c r="E1389" i="15"/>
  <c r="E1428" i="15"/>
  <c r="E1453" i="15"/>
  <c r="E1483" i="15"/>
  <c r="E1625" i="15"/>
  <c r="E1976" i="15"/>
  <c r="E2108" i="15"/>
  <c r="E2134" i="15"/>
  <c r="E2183" i="15"/>
  <c r="E2295" i="15"/>
  <c r="E2350" i="15"/>
  <c r="E2487" i="15"/>
  <c r="E2639" i="15"/>
  <c r="E2823" i="15"/>
  <c r="E2985" i="15"/>
  <c r="E2993" i="15"/>
  <c r="E3044" i="15"/>
  <c r="E3195" i="15"/>
  <c r="E3196" i="15"/>
  <c r="E3485" i="15"/>
  <c r="E3543" i="15"/>
  <c r="E3611" i="15"/>
  <c r="E3627" i="15"/>
  <c r="E3875" i="15"/>
  <c r="E3877" i="15"/>
  <c r="E3894" i="15"/>
  <c r="E3934" i="15"/>
  <c r="E3980" i="15"/>
  <c r="E3990" i="15"/>
  <c r="E4155" i="15"/>
  <c r="E4165" i="15"/>
  <c r="E4299" i="15"/>
  <c r="E4614" i="15"/>
  <c r="E4778" i="15"/>
  <c r="E4827" i="15"/>
  <c r="E5009" i="15"/>
  <c r="E5070" i="15"/>
  <c r="E5103" i="15"/>
  <c r="E5189" i="15"/>
  <c r="E5193" i="15"/>
  <c r="E5282" i="15"/>
  <c r="E5301" i="15"/>
  <c r="E5328" i="15"/>
  <c r="E5316" i="15"/>
  <c r="E5415" i="15"/>
  <c r="E5906" i="15"/>
  <c r="E5908" i="15"/>
  <c r="E5932" i="15"/>
  <c r="E6110" i="15"/>
  <c r="E6115" i="15"/>
  <c r="E6199" i="15"/>
  <c r="E6272" i="15"/>
  <c r="E6280" i="15"/>
  <c r="E6385" i="15"/>
  <c r="E6457" i="15"/>
  <c r="E6482" i="15"/>
  <c r="E6522" i="15"/>
  <c r="E6525" i="15"/>
  <c r="E6668" i="15"/>
  <c r="E6836" i="15"/>
  <c r="E6946" i="15"/>
  <c r="E7073" i="15"/>
  <c r="E7100" i="15"/>
  <c r="E7154" i="15"/>
  <c r="E7217" i="15"/>
  <c r="E7279" i="15"/>
  <c r="E7325" i="15"/>
  <c r="E7397" i="15"/>
  <c r="E7577" i="15"/>
  <c r="E7650" i="15"/>
  <c r="E7703" i="15"/>
  <c r="E7715" i="15"/>
  <c r="E7720" i="15"/>
  <c r="E7733" i="15"/>
  <c r="E7739" i="15"/>
  <c r="E7769" i="15"/>
  <c r="E7795" i="15"/>
  <c r="E7879" i="15"/>
  <c r="E2593" i="15"/>
  <c r="E814" i="15"/>
  <c r="E50" i="15"/>
  <c r="E332" i="15"/>
  <c r="E356" i="15"/>
  <c r="E450" i="15"/>
  <c r="E470" i="15"/>
  <c r="E646" i="15"/>
  <c r="E847" i="15"/>
  <c r="E1100" i="15"/>
  <c r="E1215" i="15"/>
  <c r="E1219" i="15"/>
  <c r="E1652" i="15"/>
  <c r="E1714" i="15"/>
  <c r="E1719" i="15"/>
  <c r="E1905" i="15"/>
  <c r="E1933" i="15"/>
  <c r="E2313" i="15"/>
  <c r="E2397" i="15"/>
  <c r="E2438" i="15"/>
  <c r="E2735" i="15"/>
  <c r="E2745" i="15"/>
  <c r="E2903" i="15"/>
  <c r="E2911" i="15"/>
  <c r="E2964" i="15"/>
  <c r="E3034" i="15"/>
  <c r="E3085" i="15"/>
  <c r="E3267" i="15"/>
  <c r="E3490" i="15"/>
  <c r="E3614" i="15"/>
  <c r="E3668" i="15"/>
  <c r="E3937" i="15"/>
  <c r="E4641" i="15"/>
  <c r="E4906" i="15"/>
  <c r="E5064" i="15"/>
  <c r="E5176" i="15"/>
  <c r="E5262" i="15"/>
  <c r="E5320" i="15"/>
  <c r="E5374" i="15"/>
  <c r="E5871" i="15"/>
  <c r="E5904" i="15"/>
  <c r="E5956" i="15"/>
  <c r="E6013" i="15"/>
  <c r="E6200" i="15"/>
  <c r="E6960" i="15"/>
  <c r="E7018" i="15"/>
  <c r="E7286" i="15"/>
  <c r="E7763" i="15"/>
  <c r="E7783" i="15"/>
  <c r="E7793" i="15"/>
  <c r="E7796" i="15"/>
  <c r="E5377" i="15"/>
  <c r="E83" i="15"/>
  <c r="E214" i="15"/>
  <c r="E226" i="15"/>
  <c r="E289" i="15"/>
  <c r="E366" i="15"/>
  <c r="E367" i="15"/>
  <c r="E404" i="15"/>
  <c r="E459" i="15"/>
  <c r="E567" i="15"/>
  <c r="E656" i="15"/>
  <c r="E691" i="15"/>
  <c r="E778" i="15"/>
  <c r="E982" i="15"/>
  <c r="E1019" i="15"/>
  <c r="E1138" i="15"/>
  <c r="E1185" i="15"/>
  <c r="E1383" i="15"/>
  <c r="E1544" i="15"/>
  <c r="E1801" i="15"/>
  <c r="E1852" i="15"/>
  <c r="E1929" i="15"/>
  <c r="E1987" i="15"/>
  <c r="E2056" i="15"/>
  <c r="E2065" i="15"/>
  <c r="E2143" i="15"/>
  <c r="E2188" i="15"/>
  <c r="E2239" i="15"/>
  <c r="E2261" i="15"/>
  <c r="E2344" i="15"/>
  <c r="E2382" i="15"/>
  <c r="E2539" i="15"/>
  <c r="E2550" i="15"/>
  <c r="E2584" i="15"/>
  <c r="E2614" i="15"/>
  <c r="E2651" i="15"/>
  <c r="E2656" i="15"/>
  <c r="E2785" i="15"/>
  <c r="E2856" i="15"/>
  <c r="E2857" i="15"/>
  <c r="E2858" i="15"/>
  <c r="E3050" i="15"/>
  <c r="E3148" i="15"/>
  <c r="E3222" i="15"/>
  <c r="E3453" i="15"/>
  <c r="E3456" i="15"/>
  <c r="E3516" i="15"/>
  <c r="E3537" i="15"/>
  <c r="E3667" i="15"/>
  <c r="E3719" i="15"/>
  <c r="E3732" i="15"/>
  <c r="E3735" i="15"/>
  <c r="E3779" i="15"/>
  <c r="E3789" i="15"/>
  <c r="E3848" i="15"/>
  <c r="E3976" i="15"/>
  <c r="E4066" i="15"/>
  <c r="E4073" i="15"/>
  <c r="E4334" i="15"/>
  <c r="E4457" i="15"/>
  <c r="E4459" i="15"/>
  <c r="E4509" i="15"/>
  <c r="E4561" i="15"/>
  <c r="E4774" i="15"/>
  <c r="E4804" i="15"/>
  <c r="E4839" i="15"/>
  <c r="E4861" i="15"/>
  <c r="E4877" i="15"/>
  <c r="E4891" i="15"/>
  <c r="E4928" i="15"/>
  <c r="E4948" i="15"/>
  <c r="E4955" i="15"/>
  <c r="E5227" i="15"/>
  <c r="E5318" i="15"/>
  <c r="E5357" i="15"/>
  <c r="E5404" i="15"/>
  <c r="E5417" i="15"/>
  <c r="E5420" i="15"/>
  <c r="E5444" i="15"/>
  <c r="E5452" i="15"/>
  <c r="E5464" i="15"/>
  <c r="E5470" i="15"/>
  <c r="E5471" i="15"/>
  <c r="E5504" i="15"/>
  <c r="E5552" i="15"/>
  <c r="E5573" i="15"/>
  <c r="E5576" i="15"/>
  <c r="E5581" i="15"/>
  <c r="E5599" i="15"/>
  <c r="E5606" i="15"/>
  <c r="E5607" i="15"/>
  <c r="E5642" i="15"/>
  <c r="E5685" i="15"/>
  <c r="E5839" i="15"/>
  <c r="E5911" i="15"/>
  <c r="E6060" i="15"/>
  <c r="E6113" i="15"/>
  <c r="E6126" i="15"/>
  <c r="E6162" i="15"/>
  <c r="E6259" i="15"/>
  <c r="E6406" i="15"/>
  <c r="E6333" i="15"/>
  <c r="E6337" i="15"/>
  <c r="E6566" i="15"/>
  <c r="E6579" i="15"/>
  <c r="E6643" i="15"/>
  <c r="E6818" i="15"/>
  <c r="E6975" i="15"/>
  <c r="E7011" i="15"/>
  <c r="E7022" i="15"/>
  <c r="E7028" i="15"/>
  <c r="E7035" i="15"/>
  <c r="E7039" i="15"/>
  <c r="E7046" i="15"/>
  <c r="E7110" i="15"/>
  <c r="E7152" i="15"/>
  <c r="E7213" i="15"/>
  <c r="E7246" i="15"/>
  <c r="E7266" i="15"/>
  <c r="E7299" i="15"/>
  <c r="E7331" i="15"/>
  <c r="E7349" i="15"/>
  <c r="E7386" i="15"/>
  <c r="E7559" i="15"/>
  <c r="E7606" i="15"/>
  <c r="E7647" i="15"/>
  <c r="E7755" i="15"/>
  <c r="E7856" i="15"/>
  <c r="E7951" i="15"/>
  <c r="E2840" i="15"/>
  <c r="E1194" i="15"/>
  <c r="E5688" i="15"/>
  <c r="E6527" i="15"/>
  <c r="E2781" i="15"/>
  <c r="E7300" i="15"/>
  <c r="E1324" i="15"/>
  <c r="E2333" i="15"/>
  <c r="E2547" i="15"/>
  <c r="E2554" i="15"/>
  <c r="E2694" i="15"/>
  <c r="E2796" i="15"/>
  <c r="E3162" i="15"/>
  <c r="E3179" i="15"/>
  <c r="E3180" i="15"/>
  <c r="E3821" i="15"/>
  <c r="E3925" i="15"/>
  <c r="E4133" i="15"/>
  <c r="E4417" i="15"/>
  <c r="E4465" i="15"/>
  <c r="E5825" i="15"/>
  <c r="E5837" i="15"/>
  <c r="E5938" i="15"/>
  <c r="E6032" i="15"/>
  <c r="E6085" i="15"/>
  <c r="E6173" i="15"/>
  <c r="E6255" i="15"/>
  <c r="E6580" i="15"/>
  <c r="E6947" i="15"/>
  <c r="E7378" i="15"/>
  <c r="E7834" i="15"/>
  <c r="E2596" i="15"/>
  <c r="E4151" i="15"/>
  <c r="E4487" i="15"/>
  <c r="E6071" i="15"/>
  <c r="E6768" i="15"/>
  <c r="E7334" i="15"/>
  <c r="E239" i="15"/>
  <c r="E295" i="15"/>
  <c r="E423" i="15"/>
  <c r="E437" i="15"/>
  <c r="E523" i="15"/>
  <c r="E950" i="15"/>
  <c r="E974" i="15"/>
  <c r="E1231" i="15"/>
  <c r="E1505" i="15"/>
  <c r="E1720" i="15"/>
  <c r="E1850" i="15"/>
  <c r="E2055" i="15"/>
  <c r="E2094" i="15"/>
  <c r="E2167" i="15"/>
  <c r="E2168" i="15"/>
  <c r="E2316" i="15"/>
  <c r="E2318" i="15"/>
  <c r="E2629" i="15"/>
  <c r="E2678" i="15"/>
  <c r="E2777" i="15"/>
  <c r="E2813" i="15"/>
  <c r="E2924" i="15"/>
  <c r="E3772" i="15"/>
  <c r="E3933" i="15"/>
  <c r="E4346" i="15"/>
  <c r="E4454" i="15"/>
  <c r="E4929" i="15"/>
  <c r="E5181" i="15"/>
  <c r="E5261" i="15"/>
  <c r="E5353" i="15"/>
  <c r="E5354" i="15"/>
  <c r="E5437" i="15"/>
  <c r="E5449" i="15"/>
  <c r="E5899" i="15"/>
  <c r="E5933" i="15"/>
  <c r="E6109" i="15"/>
  <c r="E6191" i="15"/>
  <c r="E6294" i="15"/>
  <c r="E6332" i="15"/>
  <c r="E6690" i="15"/>
  <c r="E6742" i="15"/>
  <c r="E6919" i="15"/>
  <c r="E7256" i="15"/>
  <c r="E7257" i="15"/>
  <c r="E7276" i="15"/>
  <c r="E7864" i="15"/>
  <c r="E7873" i="15"/>
  <c r="E7946" i="15"/>
  <c r="E7433" i="15"/>
  <c r="E7536" i="15"/>
  <c r="E90" i="15"/>
  <c r="E283" i="15"/>
  <c r="E288" i="15"/>
  <c r="E343" i="15"/>
  <c r="E411" i="15"/>
  <c r="E445" i="15"/>
  <c r="E482" i="15"/>
  <c r="E779" i="15"/>
  <c r="E786" i="15"/>
  <c r="E822" i="15"/>
  <c r="E1202" i="15"/>
  <c r="E1342" i="15"/>
  <c r="E1669" i="15"/>
  <c r="E1623" i="15"/>
  <c r="E1944" i="15"/>
  <c r="E1990" i="15"/>
  <c r="E2003" i="15"/>
  <c r="E2066" i="15"/>
  <c r="E2069" i="15"/>
  <c r="E2111" i="15"/>
  <c r="E2140" i="15"/>
  <c r="E2384" i="15"/>
  <c r="E2406" i="15"/>
  <c r="E2533" i="15"/>
  <c r="E2534" i="15"/>
  <c r="E2536" i="15"/>
  <c r="E2537" i="15"/>
  <c r="E2552" i="15"/>
  <c r="E2553" i="15"/>
  <c r="E3305" i="15"/>
  <c r="E3351" i="15"/>
  <c r="E3636" i="15"/>
  <c r="E3961" i="15"/>
  <c r="E4085" i="15"/>
  <c r="E4298" i="15"/>
  <c r="E4677" i="15"/>
  <c r="E4775" i="15"/>
  <c r="E5003" i="15"/>
  <c r="E5122" i="15"/>
  <c r="E5151" i="15"/>
  <c r="E5165" i="15"/>
  <c r="E5293" i="15"/>
  <c r="E5324" i="15"/>
  <c r="E5356" i="15"/>
  <c r="E5462" i="15"/>
  <c r="E5561" i="15"/>
  <c r="E5616" i="15"/>
  <c r="E5670" i="15"/>
  <c r="E5787" i="15"/>
  <c r="E6007" i="15"/>
  <c r="E6023" i="15"/>
  <c r="E6167" i="15"/>
  <c r="E6362" i="15"/>
  <c r="E6498" i="15"/>
  <c r="E6639" i="15"/>
  <c r="E6833" i="15"/>
  <c r="E7016" i="15"/>
  <c r="E7112" i="15"/>
  <c r="E7341" i="15"/>
  <c r="E7491" i="15"/>
  <c r="E7493" i="15"/>
  <c r="E7565" i="15"/>
  <c r="E7603" i="15"/>
  <c r="E7654" i="15"/>
  <c r="E7740" i="15"/>
  <c r="E4181" i="15"/>
  <c r="E100" i="15"/>
  <c r="E117" i="15"/>
  <c r="E133" i="15"/>
  <c r="E132" i="15"/>
  <c r="E186" i="15"/>
  <c r="E235" i="15"/>
  <c r="E347" i="15"/>
  <c r="E489" i="15"/>
  <c r="E527" i="15"/>
  <c r="E647" i="15"/>
  <c r="E739" i="15"/>
  <c r="E790" i="15"/>
  <c r="E794" i="15"/>
  <c r="E833" i="15"/>
  <c r="E1050" i="15"/>
  <c r="E1084" i="15"/>
  <c r="E1087" i="15"/>
  <c r="E1352" i="15"/>
  <c r="E1495" i="15"/>
  <c r="E1629" i="15"/>
  <c r="E1761" i="15"/>
  <c r="E1892" i="15"/>
  <c r="E1906" i="15"/>
  <c r="E1943" i="15"/>
  <c r="E2120" i="15"/>
  <c r="E2390" i="15"/>
  <c r="E2514" i="15"/>
  <c r="E2628" i="15"/>
  <c r="E2762" i="15"/>
  <c r="E3023" i="15"/>
  <c r="E3134" i="15"/>
  <c r="E3136" i="15"/>
  <c r="E3407" i="15"/>
  <c r="E3571" i="15"/>
  <c r="E3714" i="15"/>
  <c r="E3746" i="15"/>
  <c r="E3901" i="15"/>
  <c r="E4027" i="15"/>
  <c r="E4038" i="15"/>
  <c r="E4497" i="15"/>
  <c r="E4522" i="15"/>
  <c r="E4585" i="15"/>
  <c r="E4701" i="15"/>
  <c r="E4713" i="15"/>
  <c r="E4754" i="15"/>
  <c r="E4766" i="15"/>
  <c r="E4874" i="15"/>
  <c r="E5074" i="15"/>
  <c r="E5119" i="15"/>
  <c r="E5225" i="15"/>
  <c r="E5338" i="15"/>
  <c r="E5530" i="15"/>
  <c r="E5622" i="15"/>
  <c r="E5777" i="15"/>
  <c r="E6555" i="15"/>
  <c r="E6582" i="15"/>
  <c r="E6937" i="15"/>
  <c r="E6953" i="15"/>
  <c r="E6955" i="15"/>
  <c r="E7116" i="15"/>
  <c r="E7147" i="15"/>
  <c r="E7250" i="15"/>
  <c r="E7399" i="15"/>
  <c r="E7423" i="15"/>
  <c r="E7551" i="15"/>
  <c r="E7593" i="15"/>
  <c r="E7664" i="15"/>
  <c r="E7789" i="15"/>
  <c r="E7949" i="15"/>
  <c r="E321" i="15"/>
  <c r="E415" i="15"/>
  <c r="E535" i="15"/>
  <c r="E736" i="15"/>
  <c r="E845" i="15"/>
  <c r="E999" i="15"/>
  <c r="E1143" i="15"/>
  <c r="E1167" i="15"/>
  <c r="E1197" i="15"/>
  <c r="E1335" i="15"/>
  <c r="E1506" i="15"/>
  <c r="E1519" i="15"/>
  <c r="E1778" i="15"/>
  <c r="E1918" i="15"/>
  <c r="E2039" i="15"/>
  <c r="E2077" i="15"/>
  <c r="E2193" i="15"/>
  <c r="E2195" i="15"/>
  <c r="E2320" i="15"/>
  <c r="E2446" i="15"/>
  <c r="E2507" i="15"/>
  <c r="E2696" i="15"/>
  <c r="E2699" i="15"/>
  <c r="E2821" i="15"/>
  <c r="E3057" i="15"/>
  <c r="E3170" i="15"/>
  <c r="E3337" i="15"/>
  <c r="E3466" i="15"/>
  <c r="E3488" i="15"/>
  <c r="E3620" i="15"/>
  <c r="E3648" i="15"/>
  <c r="E3882" i="15"/>
  <c r="E3940" i="15"/>
  <c r="E3999" i="15"/>
  <c r="E4018" i="15"/>
  <c r="E4058" i="15"/>
  <c r="E4131" i="15"/>
  <c r="E4235" i="15"/>
  <c r="E4397" i="15"/>
  <c r="E4530" i="15"/>
  <c r="E4533" i="15"/>
  <c r="E4715" i="15"/>
  <c r="E5156" i="15"/>
  <c r="E5381" i="15"/>
  <c r="E5493" i="15"/>
  <c r="E5563" i="15"/>
  <c r="E5585" i="15"/>
  <c r="E5617" i="15"/>
  <c r="E5845" i="15"/>
  <c r="E5850" i="15"/>
  <c r="E5877" i="15"/>
  <c r="E5891" i="15"/>
  <c r="E6050" i="15"/>
  <c r="E6392" i="15"/>
  <c r="E6512" i="15"/>
  <c r="E6500" i="15"/>
  <c r="E6576" i="15"/>
  <c r="E6707" i="15"/>
  <c r="E6749" i="15"/>
  <c r="E6875" i="15"/>
  <c r="E7127" i="15"/>
  <c r="E7235" i="15"/>
  <c r="E7327" i="15"/>
  <c r="E7406" i="15"/>
  <c r="E7444" i="15"/>
  <c r="E7881" i="15"/>
  <c r="E7939" i="15"/>
  <c r="E221" i="15"/>
  <c r="E308" i="15"/>
  <c r="E675" i="15"/>
  <c r="E741" i="15"/>
  <c r="E761" i="15"/>
  <c r="E788" i="15"/>
  <c r="E949" i="15"/>
  <c r="E1083" i="15"/>
  <c r="E1419" i="15"/>
  <c r="E1420" i="15"/>
  <c r="E1740" i="15"/>
  <c r="E2515" i="15"/>
  <c r="E2804" i="15"/>
  <c r="E2886" i="15"/>
  <c r="E3385" i="15"/>
  <c r="E3507" i="15"/>
  <c r="E3522" i="15"/>
  <c r="E3731" i="15"/>
  <c r="E4353" i="15"/>
  <c r="E3654" i="15"/>
  <c r="E5169" i="15"/>
  <c r="E5386" i="15"/>
  <c r="E5631" i="15"/>
  <c r="E5652" i="15"/>
  <c r="E5784" i="15"/>
  <c r="E6504" i="15"/>
  <c r="E6552" i="15"/>
  <c r="E6739" i="15"/>
  <c r="E7557" i="15"/>
  <c r="E7627" i="15"/>
  <c r="E7662" i="15"/>
  <c r="E7935" i="15"/>
  <c r="E56" i="15"/>
  <c r="E181" i="15"/>
  <c r="E667" i="15"/>
  <c r="E671" i="15"/>
  <c r="E727" i="15"/>
  <c r="E826" i="15"/>
  <c r="E1028" i="15"/>
  <c r="E1080" i="15"/>
  <c r="E1268" i="15"/>
  <c r="E1401" i="15"/>
  <c r="E1670" i="15"/>
  <c r="E1614" i="15"/>
  <c r="E1770" i="15"/>
  <c r="E1946" i="15"/>
  <c r="E2199" i="15"/>
  <c r="E2362" i="15"/>
  <c r="E2367" i="15"/>
  <c r="E2691" i="15"/>
  <c r="E2727" i="15"/>
  <c r="E2768" i="15"/>
  <c r="E3046" i="15"/>
  <c r="E3173" i="15"/>
  <c r="E3186" i="15"/>
  <c r="E3234" i="15"/>
  <c r="E3640" i="15"/>
  <c r="E4384" i="15"/>
  <c r="E4429" i="15"/>
  <c r="E4801" i="15"/>
  <c r="E5069" i="15"/>
  <c r="E5083" i="15"/>
  <c r="E5195" i="15"/>
  <c r="E5229" i="15"/>
  <c r="E5307" i="15"/>
  <c r="E5329" i="15"/>
  <c r="E5687" i="15"/>
  <c r="E5886" i="15"/>
  <c r="E6121" i="15"/>
  <c r="E6271" i="15"/>
  <c r="E6539" i="15"/>
  <c r="E7277" i="15"/>
  <c r="E7625" i="15"/>
  <c r="E7717" i="15"/>
  <c r="E7801" i="15"/>
  <c r="E7924" i="15"/>
  <c r="E7933" i="15"/>
  <c r="E183" i="15"/>
  <c r="E114" i="15"/>
  <c r="E526" i="15"/>
  <c r="E589" i="15"/>
  <c r="E640" i="15"/>
  <c r="E781" i="15"/>
  <c r="E811" i="15"/>
  <c r="E1007" i="15"/>
  <c r="E1082" i="15"/>
  <c r="E2213" i="15"/>
  <c r="E2251" i="15"/>
  <c r="E2272" i="15"/>
  <c r="E2343" i="15"/>
  <c r="E2705" i="15"/>
  <c r="E2738" i="15"/>
  <c r="E2817" i="15"/>
  <c r="E2830" i="15"/>
  <c r="E2860" i="15"/>
  <c r="E3428" i="15"/>
  <c r="E3511" i="15"/>
  <c r="E3926" i="15"/>
  <c r="E4000" i="15"/>
  <c r="E4123" i="15"/>
  <c r="E4254" i="15"/>
  <c r="E4549" i="15"/>
  <c r="E4574" i="15"/>
  <c r="E4852" i="15"/>
  <c r="E4917" i="15"/>
  <c r="E4979" i="15"/>
  <c r="E5740" i="15"/>
  <c r="E5948" i="15"/>
  <c r="E5981" i="15"/>
  <c r="E6308" i="15"/>
  <c r="E6840" i="15"/>
  <c r="E6865" i="15"/>
  <c r="E6869" i="15"/>
  <c r="E7079" i="15"/>
  <c r="E7140" i="15"/>
  <c r="E7180" i="15"/>
  <c r="E7236" i="15"/>
  <c r="E7274" i="15"/>
  <c r="E7520" i="15"/>
  <c r="E7549" i="15"/>
  <c r="E7561" i="15"/>
  <c r="E6811" i="15"/>
  <c r="E5263" i="15"/>
  <c r="E129" i="15"/>
  <c r="E471" i="15"/>
  <c r="E481" i="15"/>
  <c r="E686" i="15"/>
  <c r="E782" i="15"/>
  <c r="E906" i="15"/>
  <c r="E1027" i="15"/>
  <c r="E1149" i="15"/>
  <c r="E1152" i="15"/>
  <c r="E1410" i="15"/>
  <c r="E1468" i="15"/>
  <c r="E1527" i="15"/>
  <c r="E1668" i="15"/>
  <c r="E1721" i="15"/>
  <c r="E1722" i="15"/>
  <c r="E1862" i="15"/>
  <c r="E1251" i="15"/>
  <c r="E2348" i="15"/>
  <c r="E2646" i="15"/>
  <c r="E3029" i="15"/>
  <c r="E3262" i="15"/>
  <c r="E3282" i="15"/>
  <c r="E3675" i="15"/>
  <c r="E4249" i="15"/>
  <c r="E4611" i="15"/>
  <c r="E5403" i="15"/>
  <c r="E5528" i="15"/>
  <c r="E5596" i="15"/>
  <c r="E5595" i="15"/>
  <c r="E5647" i="15"/>
  <c r="E5814" i="15"/>
  <c r="E5910" i="15"/>
  <c r="E6204" i="15"/>
  <c r="E6283" i="15"/>
  <c r="E6496" i="15"/>
  <c r="E6594" i="15"/>
  <c r="E7141" i="15"/>
  <c r="E7659" i="15"/>
  <c r="E7663" i="15"/>
  <c r="E7670" i="15"/>
  <c r="E7745" i="15"/>
  <c r="E7601" i="15"/>
  <c r="E577" i="15"/>
  <c r="E759" i="15"/>
  <c r="E1187" i="15"/>
  <c r="E1207" i="15"/>
  <c r="E1406" i="15"/>
  <c r="E1645" i="15"/>
  <c r="E1743" i="15"/>
  <c r="E1769" i="15"/>
  <c r="E1859" i="15"/>
  <c r="E2284" i="15"/>
  <c r="E2677" i="15"/>
  <c r="E2761" i="15"/>
  <c r="E2767" i="15"/>
  <c r="E2775" i="15"/>
  <c r="E2851" i="15"/>
  <c r="E2908" i="15"/>
  <c r="E3289" i="15"/>
  <c r="E3417" i="15"/>
  <c r="E3785" i="15"/>
  <c r="E3792" i="15"/>
  <c r="E3931" i="15"/>
  <c r="E4046" i="15"/>
  <c r="E4059" i="15"/>
  <c r="E4263" i="15"/>
  <c r="E4278" i="15"/>
  <c r="E4368" i="15"/>
  <c r="E4588" i="15"/>
  <c r="E4616" i="15"/>
  <c r="E4847" i="15"/>
  <c r="E4958" i="15"/>
  <c r="E5163" i="15"/>
  <c r="E5268" i="15"/>
  <c r="E5483" i="15"/>
  <c r="E5572" i="15"/>
  <c r="E5651" i="15"/>
  <c r="E6040" i="15"/>
  <c r="E6077" i="15"/>
  <c r="E6287" i="15"/>
  <c r="E6292" i="15"/>
  <c r="E6563" i="15"/>
  <c r="E6574" i="15"/>
  <c r="E6716" i="15"/>
  <c r="E6748" i="15"/>
  <c r="E6839" i="15"/>
  <c r="E6918" i="15"/>
  <c r="E7709" i="15"/>
  <c r="E7940" i="15"/>
  <c r="E271" i="15"/>
  <c r="E325" i="15"/>
  <c r="E541" i="15"/>
  <c r="E637" i="15"/>
  <c r="E745" i="15"/>
  <c r="E810" i="15"/>
  <c r="E976" i="15"/>
  <c r="E1075" i="15"/>
  <c r="E1210" i="15"/>
  <c r="E1458" i="15"/>
  <c r="E1467" i="15"/>
  <c r="E1583" i="15"/>
  <c r="E1589" i="15"/>
  <c r="E1590" i="15"/>
  <c r="E1604" i="15"/>
  <c r="E1697" i="15"/>
  <c r="E1607" i="15"/>
  <c r="E1618" i="15"/>
  <c r="E1772" i="15"/>
  <c r="E1781" i="15"/>
  <c r="E2441" i="15"/>
  <c r="E2580" i="15"/>
  <c r="E2815" i="15"/>
  <c r="E2956" i="15"/>
  <c r="E2984" i="15"/>
  <c r="E3189" i="15"/>
  <c r="E3227" i="15"/>
  <c r="E3304" i="15"/>
  <c r="E3570" i="15"/>
  <c r="E3587" i="15"/>
  <c r="E3734" i="15"/>
  <c r="E3861" i="15"/>
  <c r="E3927" i="15"/>
  <c r="E4032" i="15"/>
  <c r="E4084" i="15"/>
  <c r="E4138" i="15"/>
  <c r="E4347" i="15"/>
  <c r="E4221" i="15"/>
  <c r="E4413" i="15"/>
  <c r="E4424" i="15"/>
  <c r="E4811" i="15"/>
  <c r="E5092" i="15"/>
  <c r="E5149" i="15"/>
  <c r="E5950" i="15"/>
  <c r="E6020" i="15"/>
  <c r="E6114" i="15"/>
  <c r="E6136" i="15"/>
  <c r="E6160" i="15"/>
  <c r="E6270" i="15"/>
  <c r="E6424" i="15"/>
  <c r="E6559" i="15"/>
  <c r="E7619" i="15"/>
  <c r="E7942" i="15"/>
  <c r="E7525" i="15"/>
  <c r="E199" i="15"/>
  <c r="E326" i="15"/>
  <c r="E654" i="15"/>
  <c r="E765" i="15"/>
  <c r="E1908" i="15"/>
  <c r="E2185" i="15"/>
  <c r="E2257" i="15"/>
  <c r="E2308" i="15"/>
  <c r="E2721" i="15"/>
  <c r="E2853" i="15"/>
  <c r="E3375" i="15"/>
  <c r="E3405" i="15"/>
  <c r="E3878" i="15"/>
  <c r="E3987" i="15"/>
  <c r="E4788" i="15"/>
  <c r="E5241" i="15"/>
  <c r="E5383" i="15"/>
  <c r="E5695" i="15"/>
  <c r="E7697" i="15"/>
  <c r="E7885" i="15"/>
  <c r="E7306" i="15"/>
  <c r="E3169" i="15"/>
  <c r="E2772" i="15"/>
  <c r="E7103" i="15"/>
  <c r="E153" i="15"/>
  <c r="E455" i="15"/>
  <c r="E457" i="15"/>
  <c r="E930" i="15"/>
  <c r="E1534" i="15"/>
  <c r="E1579" i="15"/>
  <c r="E1984" i="15"/>
  <c r="E2294" i="15"/>
  <c r="E2410" i="15"/>
  <c r="E2654" i="15"/>
  <c r="E2944" i="15"/>
  <c r="E3643" i="15"/>
  <c r="E3888" i="15"/>
  <c r="E5575" i="15"/>
  <c r="E5650" i="15"/>
  <c r="E5922" i="15"/>
  <c r="E6433" i="15"/>
  <c r="E6827" i="15"/>
  <c r="E464" i="15"/>
  <c r="E655" i="15"/>
  <c r="E791" i="15"/>
  <c r="E1812" i="15"/>
  <c r="E2000" i="15"/>
  <c r="E2001" i="15"/>
  <c r="E2159" i="15"/>
  <c r="E2578" i="15"/>
  <c r="E2843" i="15"/>
  <c r="E2845" i="15"/>
  <c r="E2974" i="15"/>
  <c r="E3002" i="15"/>
  <c r="E3030" i="15"/>
  <c r="E3604" i="15"/>
  <c r="E3939" i="15"/>
  <c r="E3973" i="15"/>
  <c r="E4061" i="15"/>
  <c r="E4382" i="15"/>
  <c r="E5364" i="15"/>
  <c r="E5455" i="15"/>
  <c r="E5467" i="15"/>
  <c r="E5731" i="15"/>
  <c r="E5848" i="15"/>
  <c r="E6222" i="15"/>
  <c r="E6415" i="15"/>
  <c r="E6548" i="15"/>
  <c r="E6575" i="15"/>
  <c r="E6820" i="15"/>
  <c r="E7287" i="15"/>
  <c r="E7620" i="15"/>
  <c r="E605" i="15"/>
  <c r="E1827" i="15"/>
  <c r="E2324" i="15"/>
  <c r="E3049" i="15"/>
  <c r="E4049" i="15"/>
  <c r="E4126" i="15"/>
  <c r="E4276" i="15"/>
  <c r="E4295" i="15"/>
  <c r="E4422" i="15"/>
  <c r="E5630" i="15"/>
  <c r="E5644" i="15"/>
  <c r="E5983" i="15"/>
  <c r="E6047" i="15"/>
  <c r="E6135" i="15"/>
  <c r="E6475" i="15"/>
  <c r="E7644" i="15"/>
  <c r="E1636" i="15"/>
  <c r="E3727" i="15"/>
  <c r="E4602" i="15"/>
  <c r="E4987" i="15"/>
  <c r="E6161" i="15"/>
  <c r="E6430" i="15"/>
  <c r="E7023" i="15"/>
  <c r="E5247" i="15"/>
  <c r="E4367" i="15"/>
  <c r="E409" i="15"/>
  <c r="E475" i="15"/>
  <c r="E1416" i="15"/>
  <c r="E1533" i="15"/>
  <c r="E2258" i="15"/>
  <c r="E2753" i="15"/>
  <c r="E2784" i="15"/>
  <c r="E2867" i="15"/>
  <c r="E3532" i="15"/>
  <c r="E3883" i="15"/>
  <c r="E4393" i="15"/>
  <c r="E4492" i="15"/>
  <c r="E5228" i="15"/>
  <c r="E5341" i="15"/>
  <c r="E7303" i="15"/>
  <c r="E7768" i="15"/>
  <c r="E7928" i="15"/>
  <c r="E203" i="15"/>
  <c r="E462" i="15"/>
  <c r="E534" i="15"/>
  <c r="E795" i="15"/>
  <c r="E1119" i="15"/>
  <c r="E1201" i="15"/>
  <c r="E1273" i="15"/>
  <c r="E1361" i="15"/>
  <c r="E1736" i="15"/>
  <c r="E1786" i="15"/>
  <c r="E2319" i="15"/>
  <c r="E2862" i="15"/>
  <c r="E2866" i="15"/>
  <c r="E2981" i="15"/>
  <c r="E3632" i="15"/>
  <c r="E3895" i="15"/>
  <c r="E4037" i="15"/>
  <c r="E4080" i="15"/>
  <c r="E4240" i="15"/>
  <c r="E5022" i="15"/>
  <c r="E5099" i="15"/>
  <c r="E5140" i="15"/>
  <c r="E5155" i="15"/>
  <c r="E5352" i="15"/>
  <c r="E6298" i="15"/>
  <c r="E6691" i="15"/>
  <c r="E6950" i="15"/>
  <c r="E7424" i="15"/>
  <c r="E7671" i="15"/>
  <c r="E7723" i="15"/>
  <c r="E7728" i="15"/>
  <c r="E2645" i="15"/>
  <c r="E6787" i="15"/>
  <c r="E60" i="15"/>
  <c r="E978" i="15"/>
  <c r="E3422" i="15"/>
  <c r="E3438" i="15"/>
  <c r="E3829" i="15"/>
  <c r="E3886" i="15"/>
  <c r="E4157" i="15"/>
  <c r="E4178" i="15"/>
  <c r="E4246" i="15"/>
  <c r="E5032" i="15"/>
  <c r="E5144" i="15"/>
  <c r="E5206" i="15"/>
  <c r="E5306" i="15"/>
  <c r="E5520" i="15"/>
  <c r="E5997" i="15"/>
  <c r="E6726" i="15"/>
  <c r="E7418" i="15"/>
  <c r="E2047" i="15"/>
  <c r="E9" i="15"/>
  <c r="E6184" i="15"/>
  <c r="E463" i="15"/>
  <c r="E517" i="15"/>
  <c r="E518" i="15"/>
  <c r="E806" i="15"/>
  <c r="E1081" i="15"/>
  <c r="E1155" i="15"/>
  <c r="E1300" i="15"/>
  <c r="E1640" i="15"/>
  <c r="E1960" i="15"/>
  <c r="E1972" i="15"/>
  <c r="E2538" i="15"/>
  <c r="E2611" i="15"/>
  <c r="E2742" i="15"/>
  <c r="E2769" i="15"/>
  <c r="E2770" i="15"/>
  <c r="E2933" i="15"/>
  <c r="E2998" i="15"/>
  <c r="E3215" i="15"/>
  <c r="E3306" i="15"/>
  <c r="E3447" i="15"/>
  <c r="E3598" i="15"/>
  <c r="E3837" i="15"/>
  <c r="E4168" i="15"/>
  <c r="E4317" i="15"/>
  <c r="E4371" i="15"/>
  <c r="E4864" i="15"/>
  <c r="E4977" i="15"/>
  <c r="E5302" i="15"/>
  <c r="E5593" i="15"/>
  <c r="E5641" i="15"/>
  <c r="E5917" i="15"/>
  <c r="E6035" i="15"/>
  <c r="E6153" i="15"/>
  <c r="E6595" i="15"/>
  <c r="E6746" i="15"/>
  <c r="E6780" i="15"/>
  <c r="E7048" i="15"/>
  <c r="E7425" i="15"/>
  <c r="E7677" i="15"/>
  <c r="E7846" i="15"/>
  <c r="E2747" i="15"/>
  <c r="E6608" i="15"/>
  <c r="E688" i="15"/>
  <c r="E1159" i="15"/>
  <c r="E1168" i="15"/>
  <c r="E1287" i="15"/>
  <c r="E1301" i="15"/>
  <c r="E1566" i="15"/>
  <c r="E1871" i="15"/>
  <c r="E2227" i="15"/>
  <c r="E3565" i="15"/>
  <c r="E3805" i="15"/>
  <c r="E3806" i="15"/>
  <c r="E5188" i="15"/>
  <c r="E5366" i="15"/>
  <c r="E5380" i="15"/>
  <c r="E5869" i="15"/>
  <c r="E6327" i="15"/>
  <c r="E6556" i="15"/>
  <c r="E7012" i="15"/>
  <c r="E5645" i="15"/>
  <c r="E696" i="15"/>
  <c r="E1015" i="15"/>
  <c r="E1066" i="15"/>
  <c r="E1068" i="15"/>
  <c r="E1272" i="15"/>
  <c r="E1455" i="15"/>
  <c r="E1515" i="15"/>
  <c r="E1644" i="15"/>
  <c r="E1690" i="15"/>
  <c r="E1738" i="15"/>
  <c r="E2029" i="15"/>
  <c r="E2697" i="15"/>
  <c r="E3279" i="15"/>
  <c r="E3414" i="15"/>
  <c r="E4245" i="15"/>
  <c r="E4366" i="15"/>
  <c r="E4378" i="15"/>
  <c r="E4400" i="15"/>
  <c r="E4712" i="15"/>
  <c r="E4851" i="15"/>
  <c r="E4960" i="15"/>
  <c r="E5198" i="15"/>
  <c r="E5284" i="15"/>
  <c r="E5300" i="15"/>
  <c r="E5325" i="15"/>
  <c r="E5662" i="15"/>
  <c r="E6148" i="15"/>
  <c r="E6230" i="15"/>
  <c r="E6376" i="15"/>
  <c r="E6386" i="15"/>
  <c r="E6393" i="15"/>
  <c r="E7105" i="15"/>
  <c r="E7571" i="15"/>
  <c r="E7686" i="15"/>
  <c r="E7898" i="15"/>
  <c r="E1514" i="15"/>
  <c r="E2437" i="15"/>
  <c r="E246" i="15"/>
  <c r="E323" i="15"/>
  <c r="E451" i="15"/>
  <c r="E687" i="15"/>
  <c r="E972" i="15"/>
  <c r="E1288" i="15"/>
  <c r="E1308" i="15"/>
  <c r="E1598" i="15"/>
  <c r="E1616" i="15"/>
  <c r="E1775" i="15"/>
  <c r="E1776" i="15"/>
  <c r="E1864" i="15"/>
  <c r="E2057" i="15"/>
  <c r="E2072" i="15"/>
  <c r="E2160" i="15"/>
  <c r="E2377" i="15"/>
  <c r="E2798" i="15"/>
  <c r="E3618" i="15"/>
  <c r="E3635" i="15"/>
  <c r="E3808" i="15"/>
  <c r="E4327" i="15"/>
  <c r="E4344" i="15"/>
  <c r="E4222" i="15"/>
  <c r="E4375" i="15"/>
  <c r="E4750" i="15"/>
  <c r="E5159" i="15"/>
  <c r="E5350" i="15"/>
  <c r="E6144" i="15"/>
  <c r="E6363" i="15"/>
  <c r="E6740" i="15"/>
  <c r="E6988" i="15"/>
  <c r="E7027" i="15"/>
  <c r="E7098" i="15"/>
  <c r="E1647" i="15"/>
  <c r="E5448" i="15"/>
  <c r="E3449" i="15"/>
  <c r="E5" i="15"/>
  <c r="E378" i="15"/>
  <c r="E989" i="15"/>
  <c r="E1535" i="15"/>
  <c r="E1689" i="15"/>
  <c r="E1725" i="15"/>
  <c r="E1788" i="15"/>
  <c r="E2011" i="15"/>
  <c r="E2028" i="15"/>
  <c r="E2070" i="15"/>
  <c r="E2071" i="15"/>
  <c r="E2207" i="15"/>
  <c r="E2966" i="15"/>
  <c r="E4343" i="15"/>
  <c r="E4348" i="15"/>
  <c r="E4350" i="15"/>
  <c r="E4390" i="15"/>
  <c r="E4499" i="15"/>
  <c r="E5077" i="15"/>
  <c r="E5116" i="15"/>
  <c r="E5232" i="15"/>
  <c r="E5546" i="15"/>
  <c r="E5548" i="15"/>
  <c r="E5549" i="15"/>
  <c r="E5565" i="15"/>
  <c r="E6034" i="15"/>
  <c r="E6102" i="15"/>
  <c r="E6293" i="15"/>
  <c r="E6549" i="15"/>
  <c r="E6778" i="15"/>
  <c r="E6797" i="15"/>
  <c r="E6898" i="15"/>
  <c r="E7238" i="15"/>
  <c r="E7302" i="15"/>
  <c r="E4171" i="15"/>
  <c r="E304" i="15"/>
  <c r="E1147" i="15"/>
  <c r="E1271" i="15"/>
  <c r="E1588" i="15"/>
  <c r="E1671" i="15"/>
  <c r="E1784" i="15"/>
  <c r="E2100" i="15"/>
  <c r="E2162" i="15"/>
  <c r="E2805" i="15"/>
  <c r="E3040" i="15"/>
  <c r="E3238" i="15"/>
  <c r="E3338" i="15"/>
  <c r="E3709" i="15"/>
  <c r="E3758" i="15"/>
  <c r="E3890" i="15"/>
  <c r="E4197" i="15"/>
  <c r="E4391" i="15"/>
  <c r="E4711" i="15"/>
  <c r="E5207" i="15"/>
  <c r="E5754" i="15"/>
  <c r="E5774" i="15"/>
  <c r="E6380" i="15"/>
  <c r="E6601" i="15"/>
  <c r="E6605" i="15"/>
  <c r="E6651" i="15"/>
  <c r="E6866" i="15"/>
  <c r="E4358" i="15"/>
  <c r="E6673" i="15"/>
  <c r="E1253" i="15"/>
  <c r="E1388" i="15"/>
  <c r="E4332" i="15"/>
  <c r="E5233" i="15"/>
  <c r="E5442" i="15"/>
  <c r="E7428" i="15"/>
  <c r="E7628" i="15"/>
  <c r="E389" i="15"/>
  <c r="E575" i="15"/>
  <c r="E672" i="15"/>
  <c r="E674" i="15"/>
  <c r="E1153" i="15"/>
  <c r="E1240" i="15"/>
  <c r="E1512" i="15"/>
  <c r="E1610" i="15"/>
  <c r="E1783" i="15"/>
  <c r="E1958" i="15"/>
  <c r="E2130" i="15"/>
  <c r="E2131" i="15"/>
  <c r="E2132" i="15"/>
  <c r="E2203" i="15"/>
  <c r="E2315" i="15"/>
  <c r="E2404" i="15"/>
  <c r="E2526" i="15"/>
  <c r="E2802" i="15"/>
  <c r="E2874" i="15"/>
  <c r="E2912" i="15"/>
  <c r="E3088" i="15"/>
  <c r="E3260" i="15"/>
  <c r="E3261" i="15"/>
  <c r="E3284" i="15"/>
  <c r="E3557" i="15"/>
  <c r="E3703" i="15"/>
  <c r="E3841" i="15"/>
  <c r="E3891" i="15"/>
  <c r="E4198" i="15"/>
  <c r="E4267" i="15"/>
  <c r="E4306" i="15"/>
  <c r="E4224" i="15"/>
  <c r="E4398" i="15"/>
  <c r="E4573" i="15"/>
  <c r="E4593" i="15"/>
  <c r="E4819" i="15"/>
  <c r="E4898" i="15"/>
  <c r="E4932" i="15"/>
  <c r="E5020" i="15"/>
  <c r="E5115" i="15"/>
  <c r="E5130" i="15"/>
  <c r="E5248" i="15"/>
  <c r="E5453" i="15"/>
  <c r="E6151" i="15"/>
  <c r="E6444" i="15"/>
  <c r="E6611" i="15"/>
  <c r="E6612" i="15"/>
  <c r="E6660" i="15"/>
  <c r="E6779" i="15"/>
  <c r="E6908" i="15"/>
  <c r="E6932" i="15"/>
  <c r="E7145" i="15"/>
  <c r="E7169" i="15"/>
  <c r="E7310" i="15"/>
  <c r="E7371" i="15"/>
  <c r="E7393" i="15"/>
  <c r="E7464" i="15"/>
  <c r="E7512" i="15"/>
  <c r="E7531" i="15"/>
  <c r="E36" i="15"/>
  <c r="E169" i="15"/>
  <c r="E205" i="15"/>
  <c r="E222" i="15"/>
  <c r="E360" i="15"/>
  <c r="E403" i="15"/>
  <c r="E560" i="15"/>
  <c r="E1112" i="15"/>
  <c r="E1602" i="15"/>
  <c r="E1622" i="15"/>
  <c r="E2650" i="15"/>
  <c r="E2712" i="15"/>
  <c r="E2737" i="15"/>
  <c r="E3118" i="15"/>
  <c r="E3271" i="15"/>
  <c r="E3642" i="15"/>
  <c r="E4244" i="15"/>
  <c r="E4248" i="15"/>
  <c r="E4284" i="15"/>
  <c r="E4287" i="15"/>
  <c r="E4307" i="15"/>
  <c r="E4519" i="15"/>
  <c r="E4758" i="15"/>
  <c r="E4795" i="15"/>
  <c r="E4922" i="15"/>
  <c r="E4984" i="15"/>
  <c r="E5269" i="15"/>
  <c r="E5351" i="15"/>
  <c r="E6090" i="15"/>
  <c r="E6324" i="15"/>
  <c r="E6981" i="15"/>
  <c r="E7089" i="15"/>
  <c r="E427" i="15"/>
  <c r="E28" i="15"/>
  <c r="E274" i="15"/>
  <c r="E406" i="15"/>
  <c r="E596" i="15"/>
  <c r="E801" i="15"/>
  <c r="E1036" i="15"/>
  <c r="E1262" i="15"/>
  <c r="E1403" i="15"/>
  <c r="E1426" i="15"/>
  <c r="E2679" i="15"/>
  <c r="E2715" i="15"/>
  <c r="E2877" i="15"/>
  <c r="E2915" i="15"/>
  <c r="E2926" i="15"/>
  <c r="E2927" i="15"/>
  <c r="E2949" i="15"/>
  <c r="E3178" i="15"/>
  <c r="E3341" i="15"/>
  <c r="E3651" i="15"/>
  <c r="E3685" i="15"/>
  <c r="E3970" i="15"/>
  <c r="E3971" i="15"/>
  <c r="E4097" i="15"/>
  <c r="E4127" i="15"/>
  <c r="E4128" i="15"/>
  <c r="E4237" i="15"/>
  <c r="E4200" i="15"/>
  <c r="E4255" i="15"/>
  <c r="E4257" i="15"/>
  <c r="E4272" i="15"/>
  <c r="E4206" i="15"/>
  <c r="E4301" i="15"/>
  <c r="E4209" i="15"/>
  <c r="E4973" i="15"/>
  <c r="E5002" i="15"/>
  <c r="E5021" i="15"/>
  <c r="E5052" i="15"/>
  <c r="E5079" i="15"/>
  <c r="E5139" i="15"/>
  <c r="E5183" i="15"/>
  <c r="E6055" i="15"/>
  <c r="E6172" i="15"/>
  <c r="E6459" i="15"/>
  <c r="E6497" i="15"/>
  <c r="E6560" i="15"/>
  <c r="E6561" i="15"/>
  <c r="E6710" i="15"/>
  <c r="E7057" i="15"/>
  <c r="E7058" i="15"/>
  <c r="E7398" i="15"/>
  <c r="E7400" i="15"/>
  <c r="E7497" i="15"/>
  <c r="E2232" i="15"/>
  <c r="E7104" i="15"/>
  <c r="E76" i="15"/>
  <c r="E230" i="15"/>
  <c r="E302" i="15"/>
  <c r="E511" i="15"/>
  <c r="E626" i="15"/>
  <c r="E1127" i="15"/>
  <c r="E1131" i="15"/>
  <c r="E1627" i="15"/>
  <c r="E1639" i="15"/>
  <c r="E1675" i="15"/>
  <c r="E1748" i="15"/>
  <c r="E1957" i="15"/>
  <c r="E2034" i="15"/>
  <c r="E2327" i="15"/>
  <c r="E2476" i="15"/>
  <c r="E2647" i="15"/>
  <c r="E2667" i="15"/>
  <c r="E2760" i="15"/>
  <c r="E3053" i="15"/>
  <c r="E3373" i="15"/>
  <c r="E3615" i="15"/>
  <c r="E3726" i="15"/>
  <c r="E3977" i="15"/>
  <c r="E4154" i="15"/>
  <c r="E4241" i="15"/>
  <c r="E4323" i="15"/>
  <c r="E4212" i="15"/>
  <c r="E4223" i="15"/>
  <c r="E4449" i="15"/>
  <c r="E4626" i="15"/>
  <c r="E4649" i="15"/>
  <c r="E4768" i="15"/>
  <c r="E4791" i="15"/>
  <c r="E4792" i="15"/>
  <c r="E5244" i="15"/>
  <c r="E5283" i="15"/>
  <c r="E5873" i="15"/>
  <c r="E6183" i="15"/>
  <c r="E6252" i="15"/>
  <c r="E6408" i="15"/>
  <c r="E6562" i="15"/>
  <c r="E6681" i="15"/>
  <c r="E6706" i="15"/>
  <c r="E6709" i="15"/>
  <c r="E6808" i="15"/>
  <c r="E6942" i="15"/>
  <c r="E7283" i="15"/>
  <c r="E276" i="15"/>
  <c r="E280" i="15"/>
  <c r="E597" i="15"/>
  <c r="E748" i="15"/>
  <c r="E1074" i="15"/>
  <c r="E1133" i="15"/>
  <c r="E1203" i="15"/>
  <c r="E1750" i="15"/>
  <c r="E1752" i="15"/>
  <c r="E2007" i="15"/>
  <c r="E2099" i="15"/>
  <c r="E2152" i="15"/>
  <c r="E2240" i="15"/>
  <c r="E2352" i="15"/>
  <c r="E2632" i="15"/>
  <c r="E2732" i="15"/>
  <c r="E2783" i="15"/>
  <c r="E2962" i="15"/>
  <c r="E3259" i="15"/>
  <c r="E3619" i="15"/>
  <c r="E3683" i="15"/>
  <c r="E3905" i="15"/>
  <c r="E4068" i="15"/>
  <c r="E4242" i="15"/>
  <c r="E4199" i="15"/>
  <c r="E4261" i="15"/>
  <c r="E4271" i="15"/>
  <c r="E4318" i="15"/>
  <c r="E4218" i="15"/>
  <c r="E4219" i="15"/>
  <c r="E4453" i="15"/>
  <c r="E4486" i="15"/>
  <c r="E4985" i="15"/>
  <c r="E5053" i="15"/>
  <c r="E5161" i="15"/>
  <c r="E5190" i="15"/>
  <c r="E5245" i="15"/>
  <c r="E5275" i="15"/>
  <c r="E5371" i="15"/>
  <c r="E5399" i="15"/>
  <c r="E5584" i="15"/>
  <c r="E5664" i="15"/>
  <c r="E6103" i="15"/>
  <c r="E6310" i="15"/>
  <c r="E6458" i="15"/>
  <c r="E6541" i="15"/>
  <c r="E6649" i="15"/>
  <c r="E6719" i="15"/>
  <c r="E6724" i="15"/>
  <c r="E7148" i="15"/>
  <c r="E7290" i="15"/>
  <c r="E7401" i="15"/>
  <c r="E7415" i="15"/>
  <c r="E7858" i="15"/>
  <c r="E7467" i="15"/>
  <c r="E35" i="15"/>
  <c r="E40" i="15"/>
  <c r="E281" i="15"/>
  <c r="E357" i="15"/>
  <c r="E379" i="15"/>
  <c r="E1336" i="15"/>
  <c r="E1593" i="15"/>
  <c r="E1796" i="15"/>
  <c r="E1804" i="15"/>
  <c r="E2233" i="15"/>
  <c r="E2274" i="15"/>
  <c r="E2391" i="15"/>
  <c r="E2475" i="15"/>
  <c r="E2801" i="15"/>
  <c r="E2834" i="15"/>
  <c r="E3243" i="15"/>
  <c r="E3752" i="15"/>
  <c r="E3899" i="15"/>
  <c r="E4153" i="15"/>
  <c r="E4182" i="15"/>
  <c r="E4264" i="15"/>
  <c r="E4277" i="15"/>
  <c r="E4290" i="15"/>
  <c r="E4331" i="15"/>
  <c r="E4342" i="15"/>
  <c r="E4651" i="15"/>
  <c r="E4881" i="15"/>
  <c r="E5663" i="15"/>
  <c r="E5745" i="15"/>
  <c r="E5881" i="15"/>
  <c r="E6016" i="15"/>
  <c r="E6927" i="15"/>
  <c r="E7590" i="15"/>
  <c r="E193" i="15"/>
  <c r="E212" i="15"/>
  <c r="E620" i="15"/>
  <c r="E1183" i="15"/>
  <c r="E2671" i="15"/>
  <c r="E2716" i="15"/>
  <c r="E2890" i="15"/>
  <c r="E3244" i="15"/>
  <c r="E3434" i="15"/>
  <c r="E3708" i="15"/>
  <c r="E3887" i="15"/>
  <c r="E4152" i="15"/>
  <c r="E4192" i="15"/>
  <c r="E4268" i="15"/>
  <c r="E4283" i="15"/>
  <c r="E4205" i="15"/>
  <c r="E4293" i="15"/>
  <c r="E4294" i="15"/>
  <c r="E4304" i="15"/>
  <c r="E4315" i="15"/>
  <c r="E4211" i="15"/>
  <c r="E4359" i="15"/>
  <c r="E4220" i="15"/>
  <c r="E4226" i="15"/>
  <c r="E4227" i="15"/>
  <c r="E4228" i="15"/>
  <c r="E4407" i="15"/>
  <c r="E4427" i="15"/>
  <c r="E4749" i="15"/>
  <c r="E4965" i="15"/>
  <c r="E5054" i="15"/>
  <c r="E5344" i="15"/>
  <c r="E5372" i="15"/>
  <c r="E5373" i="15"/>
  <c r="E5562" i="15"/>
  <c r="E6421" i="15"/>
  <c r="E6486" i="15"/>
  <c r="E6734" i="15"/>
  <c r="E6816" i="15"/>
  <c r="E7211" i="15"/>
  <c r="E31" i="15"/>
  <c r="E339" i="15"/>
  <c r="E476" i="15"/>
  <c r="E513" i="15"/>
  <c r="E571" i="15"/>
  <c r="E570" i="15"/>
  <c r="E722" i="15"/>
  <c r="E750" i="15"/>
  <c r="E755" i="15"/>
  <c r="E1064" i="15"/>
  <c r="E1230" i="15"/>
  <c r="E1235" i="15"/>
  <c r="E1285" i="15"/>
  <c r="E1303" i="15"/>
  <c r="E1306" i="15"/>
  <c r="E1343" i="15"/>
  <c r="E1621" i="15"/>
  <c r="E1790" i="15"/>
  <c r="E1893" i="15"/>
  <c r="E1894" i="15"/>
  <c r="E2147" i="15"/>
  <c r="E2157" i="15"/>
  <c r="E2314" i="15"/>
  <c r="E2648" i="15"/>
  <c r="E2669" i="15"/>
  <c r="E2692" i="15"/>
  <c r="E2977" i="15"/>
  <c r="E3181" i="15"/>
  <c r="E3183" i="15"/>
  <c r="E3246" i="15"/>
  <c r="E3329" i="15"/>
  <c r="E3448" i="15"/>
  <c r="E3631" i="15"/>
  <c r="E3844" i="15"/>
  <c r="E4183" i="15"/>
  <c r="E4274" i="15"/>
  <c r="E4213" i="15"/>
  <c r="E4352" i="15"/>
  <c r="E4539" i="15"/>
  <c r="E4694" i="15"/>
  <c r="E4726" i="15"/>
  <c r="E4747" i="15"/>
  <c r="E5093" i="15"/>
  <c r="E5491" i="15"/>
  <c r="E5840" i="15"/>
  <c r="E7747" i="15"/>
  <c r="E6175" i="15"/>
  <c r="E6878" i="15"/>
  <c r="E7010" i="15"/>
  <c r="E7036" i="15"/>
  <c r="E7115" i="15"/>
  <c r="E7382" i="15"/>
  <c r="E7460" i="15"/>
  <c r="E7503" i="15"/>
  <c r="E7564" i="15"/>
  <c r="E7580" i="15"/>
  <c r="E7658" i="15"/>
  <c r="E7707" i="15"/>
  <c r="E7862" i="15"/>
  <c r="E7865" i="15"/>
  <c r="E16" i="15"/>
  <c r="E218" i="15"/>
  <c r="E264" i="15"/>
  <c r="E381" i="15"/>
  <c r="E618" i="15"/>
  <c r="E776" i="15"/>
  <c r="E830" i="15"/>
  <c r="E813" i="15"/>
  <c r="E1254" i="15"/>
  <c r="E1256" i="15"/>
  <c r="E1500" i="15"/>
  <c r="E1542" i="15"/>
  <c r="E1597" i="15"/>
  <c r="E1735" i="15"/>
  <c r="E1620" i="15"/>
  <c r="E2135" i="15"/>
  <c r="E2137" i="15"/>
  <c r="E2201" i="15"/>
  <c r="E2206" i="15"/>
  <c r="E2219" i="15"/>
  <c r="E2230" i="15"/>
  <c r="E2234" i="15"/>
  <c r="E2280" i="15"/>
  <c r="E2291" i="15"/>
  <c r="E2298" i="15"/>
  <c r="E2412" i="15"/>
  <c r="E2683" i="15"/>
  <c r="E2729" i="15"/>
  <c r="E2833" i="15"/>
  <c r="E2909" i="15"/>
  <c r="E3208" i="15"/>
  <c r="E3391" i="15"/>
  <c r="E3500" i="15"/>
  <c r="E3608" i="15"/>
  <c r="E3711" i="15"/>
  <c r="E3802" i="15"/>
  <c r="E4013" i="15"/>
  <c r="E4105" i="15"/>
  <c r="E4194" i="15"/>
  <c r="E4236" i="15"/>
  <c r="E4309" i="15"/>
  <c r="E4336" i="15"/>
  <c r="E4217" i="15"/>
  <c r="E4399" i="15"/>
  <c r="E4451" i="15"/>
  <c r="E4544" i="15"/>
  <c r="E4759" i="15"/>
  <c r="E4835" i="15"/>
  <c r="E5039" i="15"/>
  <c r="E5050" i="15"/>
  <c r="E5234" i="15"/>
  <c r="E5235" i="15"/>
  <c r="E5237" i="15"/>
  <c r="E5238" i="15"/>
  <c r="E5239" i="15"/>
  <c r="E5243" i="15"/>
  <c r="E5392" i="15"/>
  <c r="E5405" i="15"/>
  <c r="E5636" i="15"/>
  <c r="E5690" i="15"/>
  <c r="E5762" i="15"/>
  <c r="E5736" i="15"/>
  <c r="E5975" i="15"/>
  <c r="E6598" i="15"/>
  <c r="E6657" i="15"/>
  <c r="E6964" i="15"/>
  <c r="E7031" i="15"/>
  <c r="E7146" i="15"/>
  <c r="E7231" i="15"/>
  <c r="E7227" i="15"/>
  <c r="E7372" i="15"/>
  <c r="E7420" i="15"/>
  <c r="E7552" i="15"/>
  <c r="E53" i="15"/>
  <c r="E70" i="15"/>
  <c r="E108" i="15"/>
  <c r="E171" i="15"/>
  <c r="E251" i="15"/>
  <c r="E260" i="15"/>
  <c r="E270" i="15"/>
  <c r="E305" i="15"/>
  <c r="E333" i="15"/>
  <c r="E365" i="15"/>
  <c r="E368" i="15"/>
  <c r="E606" i="15"/>
  <c r="E880" i="15"/>
  <c r="E1130" i="15"/>
  <c r="E1146" i="15"/>
  <c r="E1214" i="15"/>
  <c r="E1261" i="15"/>
  <c r="E1274" i="15"/>
  <c r="E1304" i="15"/>
  <c r="E1412" i="15"/>
  <c r="E1497" i="15"/>
  <c r="E1601" i="15"/>
  <c r="E1606" i="15"/>
  <c r="E1737" i="15"/>
  <c r="E1617" i="15"/>
  <c r="E1853" i="15"/>
  <c r="E1961" i="15"/>
  <c r="E1975" i="15"/>
  <c r="E1983" i="15"/>
  <c r="E2081" i="15"/>
  <c r="E2097" i="15"/>
  <c r="E2154" i="15"/>
  <c r="E2164" i="15"/>
  <c r="E2218" i="15"/>
  <c r="E2247" i="15"/>
  <c r="E2731" i="15"/>
  <c r="E2749" i="15"/>
  <c r="E2847" i="15"/>
  <c r="E2900" i="15"/>
  <c r="E2982" i="15"/>
  <c r="E3037" i="15"/>
  <c r="E3052" i="15"/>
  <c r="E3060" i="15"/>
  <c r="E3064" i="15"/>
  <c r="E3157" i="15"/>
  <c r="E3240" i="15"/>
  <c r="E3288" i="15"/>
  <c r="E3370" i="15"/>
  <c r="E3390" i="15"/>
  <c r="E3431" i="15"/>
  <c r="E3533" i="15"/>
  <c r="E3710" i="15"/>
  <c r="E3762" i="15"/>
  <c r="E3780" i="15"/>
  <c r="E3788" i="15"/>
  <c r="E3800" i="15"/>
  <c r="E3827" i="15"/>
  <c r="E3914" i="15"/>
  <c r="E3964" i="15"/>
  <c r="E4201" i="15"/>
  <c r="E4279" i="15"/>
  <c r="E4302" i="15"/>
  <c r="E4311" i="15"/>
  <c r="E4210" i="15"/>
  <c r="E4357" i="15"/>
  <c r="E4404" i="15"/>
  <c r="E4435" i="15"/>
  <c r="E4440" i="15"/>
  <c r="E4529" i="15"/>
  <c r="E4536" i="15"/>
  <c r="E4541" i="15"/>
  <c r="E4547" i="15"/>
  <c r="E4664" i="15"/>
  <c r="E4868" i="15"/>
  <c r="E4884" i="15"/>
  <c r="E4995" i="15"/>
  <c r="E5204" i="15"/>
  <c r="E5264" i="15"/>
  <c r="E5290" i="15"/>
  <c r="E5346" i="15"/>
  <c r="E5623" i="15"/>
  <c r="E5639" i="15"/>
  <c r="E5648" i="15"/>
  <c r="E5712" i="15"/>
  <c r="E5721" i="15"/>
  <c r="E5724" i="15"/>
  <c r="E5751" i="15"/>
  <c r="E5730" i="15"/>
  <c r="E5735" i="15"/>
  <c r="E5810" i="15"/>
  <c r="E5815" i="15"/>
  <c r="E5903" i="15"/>
  <c r="E5934" i="15"/>
  <c r="E5998" i="15"/>
  <c r="E6154" i="15"/>
  <c r="E6282" i="15"/>
  <c r="E6411" i="15"/>
  <c r="E6465" i="15"/>
  <c r="E6518" i="15"/>
  <c r="E6340" i="15"/>
  <c r="E6530" i="15"/>
  <c r="E6652" i="15"/>
  <c r="E6989" i="15"/>
  <c r="E7139" i="15"/>
  <c r="E7149" i="15"/>
  <c r="E7239" i="15"/>
  <c r="E7315" i="15"/>
  <c r="E7502" i="15"/>
  <c r="E7509" i="15"/>
  <c r="E7518" i="15"/>
  <c r="E7583" i="15"/>
  <c r="E7687" i="15"/>
  <c r="E7874" i="15"/>
  <c r="E7908" i="15"/>
  <c r="E3440" i="15"/>
  <c r="E3397" i="15"/>
  <c r="E315" i="15"/>
  <c r="E2074" i="15"/>
  <c r="E6038" i="15"/>
  <c r="E2782" i="15"/>
  <c r="E2825" i="15"/>
  <c r="E286" i="15"/>
  <c r="E572" i="15"/>
  <c r="E1177" i="15"/>
  <c r="E1642" i="15"/>
  <c r="E2128" i="15"/>
  <c r="E2323" i="15"/>
  <c r="E2808" i="15"/>
  <c r="E2848" i="15"/>
  <c r="E2953" i="15"/>
  <c r="E3363" i="15"/>
  <c r="E3452" i="15"/>
  <c r="E3494" i="15"/>
  <c r="E3697" i="15"/>
  <c r="E4036" i="15"/>
  <c r="E4214" i="15"/>
  <c r="E4594" i="15"/>
  <c r="E5337" i="15"/>
  <c r="E5343" i="15"/>
  <c r="E5489" i="15"/>
  <c r="E5495" i="15"/>
  <c r="E5753" i="15"/>
  <c r="E5727" i="15"/>
  <c r="E5770" i="15"/>
  <c r="E5928" i="15"/>
  <c r="E6074" i="15"/>
  <c r="E6494" i="15"/>
  <c r="E6701" i="15"/>
  <c r="E6766" i="15"/>
  <c r="E6861" i="15"/>
  <c r="E6910" i="15"/>
  <c r="E6917" i="15"/>
  <c r="E7091" i="15"/>
  <c r="E7605" i="15"/>
  <c r="E25" i="15"/>
  <c r="E45" i="15"/>
  <c r="E101" i="15"/>
  <c r="E207" i="15"/>
  <c r="E216" i="15"/>
  <c r="E228" i="15"/>
  <c r="E291" i="15"/>
  <c r="E300" i="15"/>
  <c r="E346" i="15"/>
  <c r="E354" i="15"/>
  <c r="E399" i="15"/>
  <c r="E413" i="15"/>
  <c r="E616" i="15"/>
  <c r="E871" i="15"/>
  <c r="E935" i="15"/>
  <c r="E1189" i="15"/>
  <c r="E1442" i="15"/>
  <c r="E1487" i="15"/>
  <c r="E1562" i="15"/>
  <c r="E1694" i="15"/>
  <c r="E1742" i="15"/>
  <c r="E1813" i="15"/>
  <c r="E1811" i="15"/>
  <c r="E1869" i="15"/>
  <c r="E1916" i="15"/>
  <c r="E1977" i="15"/>
  <c r="E2198" i="15"/>
  <c r="E2222" i="15"/>
  <c r="E2208" i="15"/>
  <c r="E2321" i="15"/>
  <c r="E2637" i="15"/>
  <c r="E2675" i="15"/>
  <c r="E2713" i="15"/>
  <c r="E2754" i="15"/>
  <c r="E2774" i="15"/>
  <c r="E2812" i="15"/>
  <c r="E2827" i="15"/>
  <c r="E2928" i="15"/>
  <c r="E2936" i="15"/>
  <c r="E2986" i="15"/>
  <c r="E3127" i="15"/>
  <c r="E3266" i="15"/>
  <c r="E3340" i="15"/>
  <c r="E4216" i="15"/>
  <c r="E4446" i="15"/>
  <c r="E4870" i="15"/>
  <c r="E4934" i="15"/>
  <c r="E4943" i="15"/>
  <c r="E5041" i="15"/>
  <c r="E5107" i="15"/>
  <c r="E5108" i="15"/>
  <c r="E5113" i="15"/>
  <c r="E5164" i="15"/>
  <c r="E5166" i="15"/>
  <c r="E5230" i="15"/>
  <c r="E5322" i="15"/>
  <c r="E5393" i="15"/>
  <c r="E5665" i="15"/>
  <c r="E5715" i="15"/>
  <c r="E5769" i="15"/>
  <c r="E6026" i="15"/>
  <c r="E6070" i="15"/>
  <c r="E6105" i="15"/>
  <c r="E6137" i="15"/>
  <c r="E6442" i="15"/>
  <c r="E6446" i="15"/>
  <c r="E6473" i="15"/>
  <c r="E6485" i="15"/>
  <c r="E6517" i="15"/>
  <c r="E6342" i="15"/>
  <c r="E6732" i="15"/>
  <c r="E6753" i="15"/>
  <c r="E6769" i="15"/>
  <c r="E6863" i="15"/>
  <c r="E6974" i="15"/>
  <c r="E7003" i="15"/>
  <c r="E7077" i="15"/>
  <c r="E7192" i="15"/>
  <c r="E7228" i="15"/>
  <c r="E7311" i="15"/>
  <c r="E7348" i="15"/>
  <c r="E7492" i="15"/>
  <c r="E7501" i="15"/>
  <c r="E7505" i="15"/>
  <c r="E7633" i="15"/>
  <c r="E7675" i="15"/>
  <c r="E7682" i="15"/>
  <c r="E7743" i="15"/>
  <c r="E7750" i="15"/>
  <c r="E7756" i="15"/>
  <c r="E7863" i="15"/>
  <c r="E15" i="15"/>
  <c r="E81" i="15"/>
  <c r="E150" i="15"/>
  <c r="E266" i="15"/>
  <c r="E395" i="15"/>
  <c r="E422" i="15"/>
  <c r="E495" i="15"/>
  <c r="E533" i="15"/>
  <c r="E543" i="15"/>
  <c r="E552" i="15"/>
  <c r="E708" i="15"/>
  <c r="E980" i="15"/>
  <c r="E1039" i="15"/>
  <c r="E1060" i="15"/>
  <c r="E1165" i="15"/>
  <c r="E1209" i="15"/>
  <c r="E1237" i="15"/>
  <c r="E1252" i="15"/>
  <c r="E1276" i="15"/>
  <c r="E1279" i="15"/>
  <c r="E1280" i="15"/>
  <c r="E1290" i="15"/>
  <c r="E1294" i="15"/>
  <c r="E1334" i="15"/>
  <c r="E1423" i="15"/>
  <c r="E1587" i="15"/>
  <c r="E1591" i="15"/>
  <c r="E1595" i="15"/>
  <c r="E1655" i="15"/>
  <c r="E1760" i="15"/>
  <c r="E1762" i="15"/>
  <c r="E1878" i="15"/>
  <c r="E1927" i="15"/>
  <c r="E2148" i="15"/>
  <c r="E2155" i="15"/>
  <c r="E2163" i="15"/>
  <c r="E2182" i="15"/>
  <c r="E2202" i="15"/>
  <c r="E2221" i="15"/>
  <c r="E2224" i="15"/>
  <c r="E2322" i="15"/>
  <c r="E2659" i="15"/>
  <c r="E2826" i="15"/>
  <c r="E2868" i="15"/>
  <c r="E2958" i="15"/>
  <c r="E3112" i="15"/>
  <c r="E3161" i="15"/>
  <c r="E3315" i="15"/>
  <c r="E3437" i="15"/>
  <c r="E3478" i="15"/>
  <c r="E3638" i="15"/>
  <c r="E3639" i="15"/>
  <c r="E3707" i="15"/>
  <c r="E3884" i="15"/>
  <c r="E4082" i="15"/>
  <c r="E4345" i="15"/>
  <c r="E4438" i="15"/>
  <c r="E4527" i="15"/>
  <c r="E4643" i="15"/>
  <c r="E4648" i="15"/>
  <c r="E4703" i="15"/>
  <c r="E4719" i="15"/>
  <c r="E4753" i="15"/>
  <c r="E4755" i="15"/>
  <c r="E4806" i="15"/>
  <c r="E4817" i="15"/>
  <c r="E4999" i="15"/>
  <c r="E5026" i="15"/>
  <c r="E5033" i="15"/>
  <c r="E5035" i="15"/>
  <c r="E5063" i="15"/>
  <c r="E5215" i="15"/>
  <c r="E5240" i="15"/>
  <c r="E5436" i="15"/>
  <c r="E5446" i="15"/>
  <c r="E5480" i="15"/>
  <c r="E5554" i="15"/>
  <c r="E5689" i="15"/>
  <c r="E5742" i="15"/>
  <c r="E5719" i="15"/>
  <c r="E5720" i="15"/>
  <c r="E5722" i="15"/>
  <c r="E5728" i="15"/>
  <c r="E5766" i="15"/>
  <c r="E6015" i="15"/>
  <c r="E6017" i="15"/>
  <c r="E6063" i="15"/>
  <c r="E6281" i="15"/>
  <c r="E6479" i="15"/>
  <c r="E6492" i="15"/>
  <c r="E6506" i="15"/>
  <c r="E6329" i="15"/>
  <c r="E6599" i="15"/>
  <c r="E6629" i="15"/>
  <c r="E6632" i="15"/>
  <c r="E6636" i="15"/>
  <c r="E6640" i="15"/>
  <c r="E6996" i="15"/>
  <c r="E7017" i="15"/>
  <c r="E7131" i="15"/>
  <c r="E7178" i="15"/>
  <c r="E7265" i="15"/>
  <c r="E7776" i="15"/>
  <c r="E7751" i="15"/>
  <c r="E7753" i="15"/>
  <c r="E7830" i="15"/>
  <c r="E7835" i="15"/>
  <c r="E7868" i="15"/>
  <c r="E103" i="15"/>
  <c r="E229" i="15"/>
  <c r="E364" i="15"/>
  <c r="E401" i="15"/>
  <c r="E561" i="15"/>
  <c r="E604" i="15"/>
  <c r="E709" i="15"/>
  <c r="E1163" i="15"/>
  <c r="E1265" i="15"/>
  <c r="E1581" i="15"/>
  <c r="E1657" i="15"/>
  <c r="E1687" i="15"/>
  <c r="E1792" i="15"/>
  <c r="E1797" i="15"/>
  <c r="E1895" i="15"/>
  <c r="E1951" i="15"/>
  <c r="E2158" i="15"/>
  <c r="E2215" i="15"/>
  <c r="E2248" i="15"/>
  <c r="E2300" i="15"/>
  <c r="E2353" i="15"/>
  <c r="E2376" i="15"/>
  <c r="E2449" i="15"/>
  <c r="E2680" i="15"/>
  <c r="E3129" i="15"/>
  <c r="E3339" i="15"/>
  <c r="E4275" i="15"/>
  <c r="E4402" i="15"/>
  <c r="E4450" i="15"/>
  <c r="E4462" i="15"/>
  <c r="E4540" i="15"/>
  <c r="E4596" i="15"/>
  <c r="E4986" i="15"/>
  <c r="E5123" i="15"/>
  <c r="E5178" i="15"/>
  <c r="E5734" i="15"/>
  <c r="E5867" i="15"/>
  <c r="E6480" i="15"/>
  <c r="E6514" i="15"/>
  <c r="E6791" i="15"/>
  <c r="E7075" i="15"/>
  <c r="E7162" i="15"/>
  <c r="E7233" i="15"/>
  <c r="E7244" i="15"/>
  <c r="E7248" i="15"/>
  <c r="E7482" i="15"/>
  <c r="E3854" i="15"/>
  <c r="E7" i="15"/>
  <c r="E98" i="15"/>
  <c r="E746" i="15"/>
  <c r="E933" i="15"/>
  <c r="E1008" i="15"/>
  <c r="E1298" i="15"/>
  <c r="E1331" i="15"/>
  <c r="E1411" i="15"/>
  <c r="E1777" i="15"/>
  <c r="E1826" i="15"/>
  <c r="E1913" i="15"/>
  <c r="E2133" i="15"/>
  <c r="E2153" i="15"/>
  <c r="E2156" i="15"/>
  <c r="E2214" i="15"/>
  <c r="E2378" i="15"/>
  <c r="E2467" i="15"/>
  <c r="E2605" i="15"/>
  <c r="E2690" i="15"/>
  <c r="E3520" i="15"/>
  <c r="E3616" i="15"/>
  <c r="E3774" i="15"/>
  <c r="E4230" i="15"/>
  <c r="E4370" i="15"/>
  <c r="E4463" i="15"/>
  <c r="E4569" i="15"/>
  <c r="E4990" i="15"/>
  <c r="E5024" i="15"/>
  <c r="E5040" i="15"/>
  <c r="E5081" i="15"/>
  <c r="E5105" i="15"/>
  <c r="E5133" i="15"/>
  <c r="E5349" i="15"/>
  <c r="E5760" i="15"/>
  <c r="E5862" i="15"/>
  <c r="E5977" i="15"/>
  <c r="E6489" i="15"/>
  <c r="E6322" i="15"/>
  <c r="E6583" i="15"/>
  <c r="E6718" i="15"/>
  <c r="E6933" i="15"/>
  <c r="E7143" i="15"/>
  <c r="E7197" i="15"/>
  <c r="E7379" i="15"/>
  <c r="E7684" i="15"/>
  <c r="E7727" i="15"/>
  <c r="E195" i="15"/>
  <c r="E303" i="15"/>
  <c r="E330" i="15"/>
  <c r="E334" i="15"/>
  <c r="E398" i="15"/>
  <c r="E756" i="15"/>
  <c r="E839" i="15"/>
  <c r="E968" i="15"/>
  <c r="E4232" i="15"/>
  <c r="E1249" i="15"/>
  <c r="E1413" i="15"/>
  <c r="E1431" i="15"/>
  <c r="E1436" i="15"/>
  <c r="E1441" i="15"/>
  <c r="E1444" i="15"/>
  <c r="E1471" i="15"/>
  <c r="E1536" i="15"/>
  <c r="E1599" i="15"/>
  <c r="E1653" i="15"/>
  <c r="E1791" i="15"/>
  <c r="E1879" i="15"/>
  <c r="E2048" i="15"/>
  <c r="E2150" i="15"/>
  <c r="E2161" i="15"/>
  <c r="E2216" i="15"/>
  <c r="E2217" i="15"/>
  <c r="E2422" i="15"/>
  <c r="E2474" i="15"/>
  <c r="E2549" i="15"/>
  <c r="E2681" i="15"/>
  <c r="E2686" i="15"/>
  <c r="E2755" i="15"/>
  <c r="E2869" i="15"/>
  <c r="E2885" i="15"/>
  <c r="E2887" i="15"/>
  <c r="E2918" i="15"/>
  <c r="E2923" i="15"/>
  <c r="E2938" i="15"/>
  <c r="E3001" i="15"/>
  <c r="E3076" i="15"/>
  <c r="E3123" i="15"/>
  <c r="E3128" i="15"/>
  <c r="E3276" i="15"/>
  <c r="E3290" i="15"/>
  <c r="E3416" i="15"/>
  <c r="E3425" i="15"/>
  <c r="E3497" i="15"/>
  <c r="E3521" i="15"/>
  <c r="E3556" i="15"/>
  <c r="E4015" i="15"/>
  <c r="E4196" i="15"/>
  <c r="E4273" i="15"/>
  <c r="E4303" i="15"/>
  <c r="E4338" i="15"/>
  <c r="E4339" i="15"/>
  <c r="E4481" i="15"/>
  <c r="E4741" i="15"/>
  <c r="E4752" i="15"/>
  <c r="E4838" i="15"/>
  <c r="E4865" i="15"/>
  <c r="E4882" i="15"/>
  <c r="E4885" i="15"/>
  <c r="E4988" i="15"/>
  <c r="E4989" i="15"/>
  <c r="E4992" i="15"/>
  <c r="E5214" i="15"/>
  <c r="E5249" i="15"/>
  <c r="E5279" i="15"/>
  <c r="E5478" i="15"/>
  <c r="E5511" i="15"/>
  <c r="E5564" i="15"/>
  <c r="E5655" i="15"/>
  <c r="E5759" i="15"/>
  <c r="E5733" i="15"/>
  <c r="E5768" i="15"/>
  <c r="E5773" i="15"/>
  <c r="E5811" i="15"/>
  <c r="E5865" i="15"/>
  <c r="E6029" i="15"/>
  <c r="E6139" i="15"/>
  <c r="E6143" i="15"/>
  <c r="E6208" i="15"/>
  <c r="E6303" i="15"/>
  <c r="E6403" i="15"/>
  <c r="E6491" i="15"/>
  <c r="E6334" i="15"/>
  <c r="E6610" i="15"/>
  <c r="E6613" i="15"/>
  <c r="E7032" i="15"/>
  <c r="E7151" i="15"/>
  <c r="E7172" i="15"/>
  <c r="E7176" i="15"/>
  <c r="E7215" i="15"/>
  <c r="E7224" i="15"/>
  <c r="E7232" i="15"/>
  <c r="E7288" i="15"/>
  <c r="E7365" i="15"/>
  <c r="E7421" i="15"/>
  <c r="E7566" i="15"/>
  <c r="E7778" i="15"/>
  <c r="E7780" i="15"/>
  <c r="E7752" i="15"/>
  <c r="E5127" i="15"/>
  <c r="E2672" i="15"/>
  <c r="E37" i="15"/>
  <c r="E505" i="15"/>
  <c r="E740" i="15"/>
  <c r="E768" i="15"/>
  <c r="E1009" i="15"/>
  <c r="E1171" i="15"/>
  <c r="E1174" i="15"/>
  <c r="E1178" i="15"/>
  <c r="E1191" i="15"/>
  <c r="E1196" i="15"/>
  <c r="E1435" i="15"/>
  <c r="E1449" i="15"/>
  <c r="E1630" i="15"/>
  <c r="E1692" i="15"/>
  <c r="E1715" i="15"/>
  <c r="E1819" i="15"/>
  <c r="E1923" i="15"/>
  <c r="E1925" i="15"/>
  <c r="E2149" i="15"/>
  <c r="E2205" i="15"/>
  <c r="E2229" i="15"/>
  <c r="E2600" i="15"/>
  <c r="E2723" i="15"/>
  <c r="E2872" i="15"/>
  <c r="E2999" i="15"/>
  <c r="E3106" i="15"/>
  <c r="E3277" i="15"/>
  <c r="E3278" i="15"/>
  <c r="E3286" i="15"/>
  <c r="E3369" i="15"/>
  <c r="E3441" i="15"/>
  <c r="E3548" i="15"/>
  <c r="E3637" i="15"/>
  <c r="E3657" i="15"/>
  <c r="E3680" i="15"/>
  <c r="E3698" i="15"/>
  <c r="E3909" i="15"/>
  <c r="E4043" i="15"/>
  <c r="E4087" i="15"/>
  <c r="E4107" i="15"/>
  <c r="E4162" i="15"/>
  <c r="E4256" i="15"/>
  <c r="E4270" i="15"/>
  <c r="E4314" i="15"/>
  <c r="E4330" i="15"/>
  <c r="E4335" i="15"/>
  <c r="E4403" i="15"/>
  <c r="E4452" i="15"/>
  <c r="E4709" i="15"/>
  <c r="E4853" i="15"/>
  <c r="E5045" i="15"/>
  <c r="E5051" i="15"/>
  <c r="E5124" i="15"/>
  <c r="E5125" i="15"/>
  <c r="E5379" i="15"/>
  <c r="E5499" i="15"/>
  <c r="E5629" i="15"/>
  <c r="E5656" i="15"/>
  <c r="E5658" i="15"/>
  <c r="E5779" i="15"/>
  <c r="E5882" i="15"/>
  <c r="E5961" i="15"/>
  <c r="E6027" i="15"/>
  <c r="E6076" i="15"/>
  <c r="E6097" i="15"/>
  <c r="E6134" i="15"/>
  <c r="E6145" i="15"/>
  <c r="E6146" i="15"/>
  <c r="E6203" i="15"/>
  <c r="E6213" i="15"/>
  <c r="E6285" i="15"/>
  <c r="E6375" i="15"/>
  <c r="E6461" i="15"/>
  <c r="E6484" i="15"/>
  <c r="E6689" i="15"/>
  <c r="E6925" i="15"/>
  <c r="E7050" i="15"/>
  <c r="E7086" i="15"/>
  <c r="E7168" i="15"/>
  <c r="E7181" i="15"/>
  <c r="E7346" i="15"/>
  <c r="E7364" i="15"/>
  <c r="E7404" i="15"/>
  <c r="E7844" i="15"/>
  <c r="E39" i="15"/>
  <c r="E67" i="15"/>
  <c r="E465" i="15"/>
  <c r="E617" i="15"/>
  <c r="E1258" i="15"/>
  <c r="E1299" i="15"/>
  <c r="E1400" i="15"/>
  <c r="E1415" i="15"/>
  <c r="E1586" i="15"/>
  <c r="E1746" i="15"/>
  <c r="E1747" i="15"/>
  <c r="E1619" i="15"/>
  <c r="E1765" i="15"/>
  <c r="E1967" i="15"/>
  <c r="E2038" i="15"/>
  <c r="E2151" i="15"/>
  <c r="E2231" i="15"/>
  <c r="E2276" i="15"/>
  <c r="E2758" i="15"/>
  <c r="E2844" i="15"/>
  <c r="E2855" i="15"/>
  <c r="E2929" i="15"/>
  <c r="E3333" i="15"/>
  <c r="E3599" i="15"/>
  <c r="E3679" i="15"/>
  <c r="E3681" i="15"/>
  <c r="E4045" i="15"/>
  <c r="E4193" i="15"/>
  <c r="E4337" i="15"/>
  <c r="E4349" i="15"/>
  <c r="E5028" i="15"/>
  <c r="E5036" i="15"/>
  <c r="E5038" i="15"/>
  <c r="E5062" i="15"/>
  <c r="E5121" i="15"/>
  <c r="E5216" i="15"/>
  <c r="E5246" i="15"/>
  <c r="E5408" i="15"/>
  <c r="E5654" i="15"/>
  <c r="E5756" i="15"/>
  <c r="E5771" i="15"/>
  <c r="E5782" i="15"/>
  <c r="E6262" i="15"/>
  <c r="E6423" i="15"/>
  <c r="E6398" i="15"/>
  <c r="E6455" i="15"/>
  <c r="E6483" i="15"/>
  <c r="E6604" i="15"/>
  <c r="E6738" i="15"/>
  <c r="E6744" i="15"/>
  <c r="E7567" i="15"/>
  <c r="E7588" i="15"/>
  <c r="E86" i="15"/>
  <c r="E163" i="15"/>
  <c r="E206" i="15"/>
  <c r="E335" i="15"/>
  <c r="E420" i="15"/>
  <c r="E478" i="15"/>
  <c r="E611" i="15"/>
  <c r="E1043" i="15"/>
  <c r="E1044" i="15"/>
  <c r="E1113" i="15"/>
  <c r="E1135" i="15"/>
  <c r="E1218" i="15"/>
  <c r="E1286" i="15"/>
  <c r="E1316" i="15"/>
  <c r="E1325" i="15"/>
  <c r="E1375" i="15"/>
  <c r="E1377" i="15"/>
  <c r="E1437" i="15"/>
  <c r="E1439" i="15"/>
  <c r="E1484" i="15"/>
  <c r="E1501" i="15"/>
  <c r="E1524" i="15"/>
  <c r="E1580" i="15"/>
  <c r="E1596" i="15"/>
  <c r="E1698" i="15"/>
  <c r="E1609" i="15"/>
  <c r="E1624" i="15"/>
  <c r="E1989" i="15"/>
  <c r="E1992" i="15"/>
  <c r="E2110" i="15"/>
  <c r="E2278" i="15"/>
  <c r="E2489" i="15"/>
  <c r="E2581" i="15"/>
  <c r="E2828" i="15"/>
  <c r="E2849" i="15"/>
  <c r="E2897" i="15"/>
  <c r="E2921" i="15"/>
  <c r="E2989" i="15"/>
  <c r="E2991" i="15"/>
  <c r="E3089" i="15"/>
  <c r="E3114" i="15"/>
  <c r="E3206" i="15"/>
  <c r="E3219" i="15"/>
  <c r="E3517" i="15"/>
  <c r="E3529" i="15"/>
  <c r="E3663" i="15"/>
  <c r="E3684" i="15"/>
  <c r="E3691" i="15"/>
  <c r="E3807" i="15"/>
  <c r="E3863" i="15"/>
  <c r="E4019" i="15"/>
  <c r="E4130" i="15"/>
  <c r="E4743" i="15"/>
  <c r="E4913" i="15"/>
  <c r="E4935" i="15"/>
  <c r="E5076" i="15"/>
  <c r="E5112" i="15"/>
  <c r="E5131" i="15"/>
  <c r="E5142" i="15"/>
  <c r="E5167" i="15"/>
  <c r="E5327" i="15"/>
  <c r="E5363" i="15"/>
  <c r="E5439" i="15"/>
  <c r="E5440" i="15"/>
  <c r="E5474" i="15"/>
  <c r="E5577" i="15"/>
  <c r="E5583" i="15"/>
  <c r="E5624" i="15"/>
  <c r="E5718" i="15"/>
  <c r="E5758" i="15"/>
  <c r="E5767" i="15"/>
  <c r="E5785" i="15"/>
  <c r="E5925" i="15"/>
  <c r="E6044" i="15"/>
  <c r="E6073" i="15"/>
  <c r="E6158" i="15"/>
  <c r="E6182" i="15"/>
  <c r="E6240" i="15"/>
  <c r="E6275" i="15"/>
  <c r="E6288" i="15"/>
  <c r="E6290" i="15"/>
  <c r="E6394" i="15"/>
  <c r="E6395" i="15"/>
  <c r="E6405" i="15"/>
  <c r="E6318" i="15"/>
  <c r="E6453" i="15"/>
  <c r="E6477" i="15"/>
  <c r="E6735" i="15"/>
  <c r="E6905" i="15"/>
  <c r="E6990" i="15"/>
  <c r="E7060" i="15"/>
  <c r="E7119" i="15"/>
  <c r="E7160" i="15"/>
  <c r="E7297" i="15"/>
  <c r="E7432" i="15"/>
  <c r="E7480" i="15"/>
  <c r="E7486" i="15"/>
  <c r="E7734" i="15"/>
  <c r="E7744" i="15"/>
  <c r="E7871" i="15"/>
  <c r="E2665" i="15"/>
  <c r="E1898" i="15"/>
  <c r="E1498" i="15"/>
  <c r="E6188" i="15"/>
  <c r="E89" i="15"/>
  <c r="E225" i="15"/>
  <c r="E275" i="15"/>
  <c r="E277" i="15"/>
  <c r="E352" i="15"/>
  <c r="E353" i="15"/>
  <c r="E563" i="15"/>
  <c r="E635" i="15"/>
  <c r="E767" i="15"/>
  <c r="E969" i="15"/>
  <c r="E988" i="15"/>
  <c r="E1111" i="15"/>
  <c r="E1188" i="15"/>
  <c r="E1190" i="15"/>
  <c r="E1450" i="15"/>
  <c r="E1646" i="15"/>
  <c r="E1745" i="15"/>
  <c r="E1749" i="15"/>
  <c r="E1763" i="15"/>
  <c r="E1766" i="15"/>
  <c r="E1830" i="15"/>
  <c r="E1914" i="15"/>
  <c r="E1962" i="15"/>
  <c r="E2112" i="15"/>
  <c r="E2209" i="15"/>
  <c r="E2492" i="15"/>
  <c r="E2595" i="15"/>
  <c r="E2599" i="15"/>
  <c r="E2663" i="15"/>
  <c r="E2795" i="15"/>
  <c r="E2799" i="15"/>
  <c r="E2835" i="15"/>
  <c r="E2883" i="15"/>
  <c r="E2884" i="15"/>
  <c r="E2910" i="15"/>
  <c r="E3109" i="15"/>
  <c r="E3275" i="15"/>
  <c r="E3540" i="15"/>
  <c r="E3953" i="15"/>
  <c r="E4072" i="15"/>
  <c r="E4083" i="15"/>
  <c r="E4269" i="15"/>
  <c r="E4362" i="15"/>
  <c r="E4423" i="15"/>
  <c r="E4831" i="15"/>
  <c r="E4843" i="15"/>
  <c r="E4899" i="15"/>
  <c r="E4904" i="15"/>
  <c r="E4952" i="15"/>
  <c r="E5034" i="15"/>
  <c r="E5138" i="15"/>
  <c r="E5143" i="15"/>
  <c r="E5305" i="15"/>
  <c r="E5326" i="15"/>
  <c r="E5502" i="15"/>
  <c r="E5597" i="15"/>
  <c r="E6008" i="15"/>
  <c r="E6108" i="15"/>
  <c r="E6117" i="15"/>
  <c r="E6164" i="15"/>
  <c r="E6165" i="15"/>
  <c r="E6174" i="15"/>
  <c r="E6178" i="15"/>
  <c r="E6187" i="15"/>
  <c r="E6206" i="15"/>
  <c r="E6232" i="15"/>
  <c r="E6241" i="15"/>
  <c r="E6302" i="15"/>
  <c r="E6374" i="15"/>
  <c r="E6425" i="15"/>
  <c r="E6449" i="15"/>
  <c r="E6557" i="15"/>
  <c r="E6843" i="15"/>
  <c r="E7064" i="15"/>
  <c r="E7142" i="15"/>
  <c r="E7216" i="15"/>
  <c r="E7870" i="15"/>
  <c r="E6476" i="15"/>
  <c r="E19" i="15"/>
  <c r="E54" i="15"/>
  <c r="E57" i="15"/>
  <c r="E227" i="15"/>
  <c r="E374" i="15"/>
  <c r="E444" i="15"/>
  <c r="E506" i="15"/>
  <c r="E852" i="15"/>
  <c r="E853" i="15"/>
  <c r="E959" i="15"/>
  <c r="E1051" i="15"/>
  <c r="E1117" i="15"/>
  <c r="E1206" i="15"/>
  <c r="E1310" i="15"/>
  <c r="E1345" i="15"/>
  <c r="E1360" i="15"/>
  <c r="E1478" i="15"/>
  <c r="E1490" i="15"/>
  <c r="E1492" i="15"/>
  <c r="E1493" i="15"/>
  <c r="E1510" i="15"/>
  <c r="E1532" i="15"/>
  <c r="E1540" i="15"/>
  <c r="E1659" i="15"/>
  <c r="E1702" i="15"/>
  <c r="E1930" i="15"/>
  <c r="E2079" i="15"/>
  <c r="E2093" i="15"/>
  <c r="E2268" i="15"/>
  <c r="E2443" i="15"/>
  <c r="E2842" i="15"/>
  <c r="E2913" i="15"/>
  <c r="E2914" i="15"/>
  <c r="E3125" i="15"/>
  <c r="E3185" i="15"/>
  <c r="E3256" i="15"/>
  <c r="E3328" i="15"/>
  <c r="E3393" i="15"/>
  <c r="E3519" i="15"/>
  <c r="E3560" i="15"/>
  <c r="E3786" i="15"/>
  <c r="E3823" i="15"/>
  <c r="E3824" i="15"/>
  <c r="E3889" i="15"/>
  <c r="E3950" i="15"/>
  <c r="E3991" i="15"/>
  <c r="E4204" i="15"/>
  <c r="E4490" i="15"/>
  <c r="E4514" i="15"/>
  <c r="E4583" i="15"/>
  <c r="E4798" i="15"/>
  <c r="E4875" i="15"/>
  <c r="E5090" i="15"/>
  <c r="E5173" i="15"/>
  <c r="E5250" i="15"/>
  <c r="E5274" i="15"/>
  <c r="E5291" i="15"/>
  <c r="E5292" i="15"/>
  <c r="E5362" i="15"/>
  <c r="E5416" i="15"/>
  <c r="E5492" i="15"/>
  <c r="E5513" i="15"/>
  <c r="E5522" i="15"/>
  <c r="E2626" i="15"/>
  <c r="E5765" i="15"/>
  <c r="E6093" i="15"/>
  <c r="E6104" i="15"/>
  <c r="E6150" i="15"/>
  <c r="E6249" i="15"/>
  <c r="E6304" i="15"/>
  <c r="E6434" i="15"/>
  <c r="E6443" i="15"/>
  <c r="E6468" i="15"/>
  <c r="E6471" i="15"/>
  <c r="E6330" i="15"/>
  <c r="E6571" i="15"/>
  <c r="E6627" i="15"/>
  <c r="E6720" i="15"/>
  <c r="E6849" i="15"/>
  <c r="E6884" i="15"/>
  <c r="E6979" i="15"/>
  <c r="E7108" i="15"/>
  <c r="E7188" i="15"/>
  <c r="E7200" i="15"/>
  <c r="E7366" i="15"/>
  <c r="E7681" i="15"/>
  <c r="E7819" i="15"/>
  <c r="E7855" i="15"/>
  <c r="E7888" i="15"/>
  <c r="E6404" i="15"/>
  <c r="E7281" i="15"/>
  <c r="E3885" i="15"/>
  <c r="E84" i="15"/>
  <c r="E188" i="15"/>
  <c r="E240" i="15"/>
  <c r="E290" i="15"/>
  <c r="E331" i="15"/>
  <c r="E402" i="15"/>
  <c r="E417" i="15"/>
  <c r="E418" i="15"/>
  <c r="E467" i="15"/>
  <c r="E479" i="15"/>
  <c r="E705" i="15"/>
  <c r="E771" i="15"/>
  <c r="E1048" i="15"/>
  <c r="E1052" i="15"/>
  <c r="E1086" i="15"/>
  <c r="E1225" i="15"/>
  <c r="E1291" i="15"/>
  <c r="E1318" i="15"/>
  <c r="E1372" i="15"/>
  <c r="E1445" i="15"/>
  <c r="E1549" i="15"/>
  <c r="E1577" i="15"/>
  <c r="E1643" i="15"/>
  <c r="E1767" i="15"/>
  <c r="E1988" i="15"/>
  <c r="E2002" i="15"/>
  <c r="E2027" i="15"/>
  <c r="E2068" i="15"/>
  <c r="E2299" i="15"/>
  <c r="E2304" i="15"/>
  <c r="E2561" i="15"/>
  <c r="E2790" i="15"/>
  <c r="E2814" i="15"/>
  <c r="E2841" i="15"/>
  <c r="E2920" i="15"/>
  <c r="E3078" i="15"/>
  <c r="E3209" i="15"/>
  <c r="E3242" i="15"/>
  <c r="E3249" i="15"/>
  <c r="E3272" i="15"/>
  <c r="E3394" i="15"/>
  <c r="E3435" i="15"/>
  <c r="E3465" i="15"/>
  <c r="E3551" i="15"/>
  <c r="E3655" i="15"/>
  <c r="E3773" i="15"/>
  <c r="E3864" i="15"/>
  <c r="E3952" i="15"/>
  <c r="E3975" i="15"/>
  <c r="E4040" i="15"/>
  <c r="E4167" i="15"/>
  <c r="E4238" i="15"/>
  <c r="E4266" i="15"/>
  <c r="E4282" i="15"/>
  <c r="E4285" i="15"/>
  <c r="E4286" i="15"/>
  <c r="E4312" i="15"/>
  <c r="E4322" i="15"/>
  <c r="E4328" i="15"/>
  <c r="E4377" i="15"/>
  <c r="E4448" i="15"/>
  <c r="E4461" i="15"/>
  <c r="E4489" i="15"/>
  <c r="E4635" i="15"/>
  <c r="E4777" i="15"/>
  <c r="E4842" i="15"/>
  <c r="E4920" i="15"/>
  <c r="E4942" i="15"/>
  <c r="E5058" i="15"/>
  <c r="E5126" i="15"/>
  <c r="E5141" i="15"/>
  <c r="E5438" i="15"/>
  <c r="E5447" i="15"/>
  <c r="E5510" i="15"/>
  <c r="E5532" i="15"/>
  <c r="E5738" i="15"/>
  <c r="E5732" i="15"/>
  <c r="E5885" i="15"/>
  <c r="E5991" i="15"/>
  <c r="E6181" i="15"/>
  <c r="E6209" i="15"/>
  <c r="E6227" i="15"/>
  <c r="E6237" i="15"/>
  <c r="E6289" i="15"/>
  <c r="E6313" i="15"/>
  <c r="E6389" i="15"/>
  <c r="E6447" i="15"/>
  <c r="E6452" i="15"/>
  <c r="E6451" i="15"/>
  <c r="E6454" i="15"/>
  <c r="E6413" i="15"/>
  <c r="E6501" i="15"/>
  <c r="E6573" i="15"/>
  <c r="E6592" i="15"/>
  <c r="E6679" i="15"/>
  <c r="E6698" i="15"/>
  <c r="E6805" i="15"/>
  <c r="E6841" i="15"/>
  <c r="E6868" i="15"/>
  <c r="E6911" i="15"/>
  <c r="E6986" i="15"/>
  <c r="E6999" i="15"/>
  <c r="E7042" i="15"/>
  <c r="E7043" i="15"/>
  <c r="E7074" i="15"/>
  <c r="E7167" i="15"/>
  <c r="E7205" i="15"/>
  <c r="E7237" i="15"/>
  <c r="E7312" i="15"/>
  <c r="E7367" i="15"/>
  <c r="E7479" i="15"/>
  <c r="E7506" i="15"/>
  <c r="E7602" i="15"/>
  <c r="E7781" i="15"/>
  <c r="E7792" i="15"/>
  <c r="E7901" i="15"/>
  <c r="E7954" i="15"/>
  <c r="E4405" i="15"/>
  <c r="E18" i="15"/>
  <c r="E75" i="15"/>
  <c r="E106" i="15"/>
  <c r="E149" i="15"/>
  <c r="E191" i="15"/>
  <c r="E211" i="15"/>
  <c r="E249" i="15"/>
  <c r="E287" i="15"/>
  <c r="E377" i="15"/>
  <c r="E397" i="15"/>
  <c r="E400" i="15"/>
  <c r="E408" i="15"/>
  <c r="E549" i="15"/>
  <c r="E580" i="15"/>
  <c r="E612" i="15"/>
  <c r="E881" i="15"/>
  <c r="E971" i="15"/>
  <c r="E987" i="15"/>
  <c r="E1035" i="15"/>
  <c r="E1105" i="15"/>
  <c r="E1134" i="15"/>
  <c r="E1144" i="15"/>
  <c r="E1199" i="15"/>
  <c r="E1239" i="15"/>
  <c r="E1269" i="15"/>
  <c r="E1447" i="15"/>
  <c r="E1465" i="15"/>
  <c r="E1440" i="15"/>
  <c r="E1520" i="15"/>
  <c r="E1632" i="15"/>
  <c r="E1654" i="15"/>
  <c r="E1730" i="15"/>
  <c r="E1734" i="15"/>
  <c r="E1613" i="15"/>
  <c r="E1615" i="15"/>
  <c r="E1782" i="15"/>
  <c r="E1831" i="15"/>
  <c r="E1888" i="15"/>
  <c r="E1909" i="15"/>
  <c r="E1922" i="15"/>
  <c r="E2009" i="15"/>
  <c r="E2080" i="15"/>
  <c r="E2235" i="15"/>
  <c r="E2277" i="15"/>
  <c r="E2301" i="15"/>
  <c r="E2302" i="15"/>
  <c r="E2311" i="15"/>
  <c r="E2330" i="15"/>
  <c r="E2461" i="15"/>
  <c r="E2602" i="15"/>
  <c r="E2706" i="15"/>
  <c r="E2773" i="15"/>
  <c r="E2941" i="15"/>
  <c r="E2946" i="15"/>
  <c r="E3102" i="15"/>
  <c r="E3103" i="15"/>
  <c r="E3111" i="15"/>
  <c r="E3130" i="15"/>
  <c r="E3354" i="15"/>
  <c r="E3457" i="15"/>
  <c r="E3463" i="15"/>
  <c r="E3464" i="15"/>
  <c r="E3473" i="15"/>
  <c r="E3672" i="15"/>
  <c r="E3712" i="15"/>
  <c r="E3728" i="15"/>
  <c r="E3972" i="15"/>
  <c r="E4035" i="15"/>
  <c r="E4076" i="15"/>
  <c r="E4190" i="15"/>
  <c r="E4258" i="15"/>
  <c r="E4259" i="15"/>
  <c r="E4260" i="15"/>
  <c r="E4280" i="15"/>
  <c r="E4215" i="15"/>
  <c r="E4361" i="15"/>
  <c r="E4436" i="15"/>
  <c r="E4570" i="15"/>
  <c r="E4571" i="15"/>
  <c r="E4618" i="15"/>
  <c r="E4657" i="15"/>
  <c r="E4665" i="15"/>
  <c r="E4674" i="15"/>
  <c r="E4692" i="15"/>
  <c r="E4735" i="15"/>
  <c r="E4797" i="15"/>
  <c r="E4830" i="15"/>
  <c r="E4834" i="15"/>
  <c r="E4886" i="15"/>
  <c r="E4980" i="15"/>
  <c r="E4998" i="15"/>
  <c r="E5004" i="15"/>
  <c r="E5018" i="15"/>
  <c r="E5047" i="15"/>
  <c r="E5072" i="15"/>
  <c r="E5202" i="15"/>
  <c r="E5272" i="15"/>
  <c r="E5276" i="15"/>
  <c r="E5319" i="15"/>
  <c r="E5390" i="15"/>
  <c r="E5396" i="15"/>
  <c r="E5424" i="15"/>
  <c r="E5482" i="15"/>
  <c r="E5574" i="15"/>
  <c r="E5633" i="15"/>
  <c r="E5743" i="15"/>
  <c r="E5752" i="15"/>
  <c r="E5764" i="15"/>
  <c r="E5802" i="15"/>
  <c r="E5816" i="15"/>
  <c r="E5863" i="15"/>
  <c r="E5924" i="15"/>
  <c r="E5931" i="15"/>
  <c r="E5952" i="15"/>
  <c r="E5967" i="15"/>
  <c r="E5970" i="15"/>
  <c r="E5989" i="15"/>
  <c r="E6045" i="15"/>
  <c r="E6125" i="15"/>
  <c r="E6157" i="15"/>
  <c r="E6180" i="15"/>
  <c r="E6212" i="15"/>
  <c r="E6217" i="15"/>
  <c r="E6220" i="15"/>
  <c r="E6260" i="15"/>
  <c r="E6299" i="15"/>
  <c r="E6409" i="15"/>
  <c r="E6450" i="15"/>
  <c r="E6478" i="15"/>
  <c r="E6481" i="15"/>
  <c r="E6513" i="15"/>
  <c r="E6323" i="15"/>
  <c r="E6523" i="15"/>
  <c r="E6528" i="15"/>
  <c r="E6543" i="15"/>
  <c r="E6553" i="15"/>
  <c r="E6584" i="15"/>
  <c r="E6586" i="15"/>
  <c r="E6717" i="15"/>
  <c r="E6729" i="15"/>
  <c r="E6736" i="15"/>
  <c r="E6772" i="15"/>
  <c r="E6774" i="15"/>
  <c r="E6954" i="15"/>
  <c r="E6966" i="15"/>
  <c r="E7061" i="15"/>
  <c r="E7165" i="15"/>
  <c r="E7183" i="15"/>
  <c r="E7207" i="15"/>
  <c r="E7243" i="15"/>
  <c r="E7255" i="15"/>
  <c r="E7295" i="15"/>
  <c r="E7483" i="15"/>
  <c r="E7511" i="15"/>
  <c r="E7534" i="15"/>
  <c r="E7674" i="15"/>
  <c r="E7694" i="15"/>
  <c r="E610" i="15"/>
  <c r="E12" i="15"/>
  <c r="E120" i="15"/>
  <c r="E268" i="15"/>
  <c r="E284" i="15"/>
  <c r="E380" i="15"/>
  <c r="E690" i="15"/>
  <c r="E872" i="15"/>
  <c r="E1040" i="15"/>
  <c r="E1220" i="15"/>
  <c r="E1333" i="15"/>
  <c r="E1380" i="15"/>
  <c r="E1414" i="15"/>
  <c r="E1479" i="15"/>
  <c r="E1485" i="15"/>
  <c r="E1707" i="15"/>
  <c r="E1710" i="15"/>
  <c r="E1732" i="15"/>
  <c r="E1880" i="15"/>
  <c r="E1890" i="15"/>
  <c r="E1947" i="15"/>
  <c r="E2049" i="15"/>
  <c r="E2519" i="15"/>
  <c r="E2655" i="15"/>
  <c r="E2794" i="15"/>
  <c r="E3330" i="15"/>
  <c r="E3352" i="15"/>
  <c r="E3512" i="15"/>
  <c r="E3634" i="15"/>
  <c r="E3768" i="15"/>
  <c r="E3911" i="15"/>
  <c r="E4305" i="15"/>
  <c r="E4225" i="15"/>
  <c r="E4472" i="15"/>
  <c r="E4739" i="15"/>
  <c r="E4744" i="15"/>
  <c r="E4900" i="15"/>
  <c r="E5029" i="15"/>
  <c r="E5132" i="15"/>
  <c r="E5236" i="15"/>
  <c r="E5640" i="15"/>
  <c r="E5789" i="15"/>
  <c r="E5798" i="15"/>
  <c r="E5868" i="15"/>
  <c r="E6141" i="15"/>
  <c r="E6189" i="15"/>
  <c r="E6190" i="15"/>
  <c r="E6235" i="15"/>
  <c r="E6251" i="15"/>
  <c r="E6311" i="15"/>
  <c r="E6429" i="15"/>
  <c r="E6711" i="15"/>
  <c r="E6967" i="15"/>
  <c r="E6968" i="15"/>
  <c r="E7219" i="15"/>
  <c r="E7354" i="15"/>
  <c r="E7680" i="15"/>
  <c r="E7692" i="15"/>
  <c r="E7900" i="15"/>
  <c r="E7902" i="15"/>
  <c r="E4714" i="15"/>
  <c r="E7914" i="15"/>
  <c r="E38" i="15"/>
  <c r="E46" i="15"/>
  <c r="E119" i="15"/>
  <c r="E185" i="15"/>
  <c r="E538" i="15"/>
  <c r="E700" i="15"/>
  <c r="E713" i="15"/>
  <c r="E714" i="15"/>
  <c r="E715" i="15"/>
  <c r="E1326" i="15"/>
  <c r="E1491" i="15"/>
  <c r="E1548" i="15"/>
  <c r="E1661" i="15"/>
  <c r="E1884" i="15"/>
  <c r="E2303" i="15"/>
  <c r="E2310" i="15"/>
  <c r="E3113" i="15"/>
  <c r="E3119" i="15"/>
  <c r="E3205" i="15"/>
  <c r="E3255" i="15"/>
  <c r="E3578" i="15"/>
  <c r="E4063" i="15"/>
  <c r="E4078" i="15"/>
  <c r="E4081" i="15"/>
  <c r="E4149" i="15"/>
  <c r="E4575" i="15"/>
  <c r="E4582" i="15"/>
  <c r="E4883" i="15"/>
  <c r="E5252" i="15"/>
  <c r="E5267" i="15"/>
  <c r="E5509" i="15"/>
  <c r="E5923" i="15"/>
  <c r="E5927" i="15"/>
  <c r="E6000" i="15"/>
  <c r="E6360" i="15"/>
  <c r="E6488" i="15"/>
  <c r="E7082" i="15"/>
  <c r="E7173" i="15"/>
  <c r="E7335" i="15"/>
  <c r="E7376" i="15"/>
  <c r="E7462" i="15"/>
  <c r="E421" i="15"/>
  <c r="E1398" i="15"/>
  <c r="E1663" i="15"/>
  <c r="E2444" i="15"/>
  <c r="E2658" i="15"/>
  <c r="E2882" i="15"/>
  <c r="E3110" i="15"/>
  <c r="E3241" i="15"/>
  <c r="E3450" i="15"/>
  <c r="E3502" i="15"/>
  <c r="E3569" i="15"/>
  <c r="E3765" i="15"/>
  <c r="E3851" i="15"/>
  <c r="E3860" i="15"/>
  <c r="E3892" i="15"/>
  <c r="E4300" i="15"/>
  <c r="E4325" i="15"/>
  <c r="E4341" i="15"/>
  <c r="E4480" i="15"/>
  <c r="E4848" i="15"/>
  <c r="E4849" i="15"/>
  <c r="E5505" i="15"/>
  <c r="E5749" i="15"/>
  <c r="E6116" i="15"/>
  <c r="E6210" i="15"/>
  <c r="E6569" i="15"/>
  <c r="E7034" i="15"/>
  <c r="E7229" i="15"/>
  <c r="E6948" i="15"/>
  <c r="E924" i="15"/>
  <c r="E1399" i="15"/>
  <c r="E1877" i="15"/>
  <c r="E1896" i="15"/>
  <c r="E2129" i="15"/>
  <c r="E2625" i="15"/>
  <c r="E2695" i="15"/>
  <c r="E2892" i="15"/>
  <c r="E3451" i="15"/>
  <c r="E3983" i="15"/>
  <c r="E4718" i="15"/>
  <c r="E4793" i="15"/>
  <c r="E6066" i="15"/>
  <c r="E6229" i="15"/>
  <c r="E6246" i="15"/>
  <c r="E6279" i="15"/>
  <c r="E6335" i="15"/>
  <c r="E7166" i="15"/>
  <c r="E7212" i="15"/>
  <c r="E7726" i="15"/>
  <c r="E33" i="15"/>
  <c r="E147" i="15"/>
  <c r="E148" i="15"/>
  <c r="E170" i="15"/>
  <c r="E237" i="15"/>
  <c r="E292" i="15"/>
  <c r="E348" i="15"/>
  <c r="E469" i="15"/>
  <c r="E861" i="15"/>
  <c r="E1085" i="15"/>
  <c r="E1156" i="15"/>
  <c r="E1245" i="15"/>
  <c r="E1305" i="15"/>
  <c r="E1387" i="15"/>
  <c r="E1408" i="15"/>
  <c r="E1502" i="15"/>
  <c r="E1806" i="15"/>
  <c r="E1807" i="15"/>
  <c r="E1808" i="15"/>
  <c r="E1842" i="15"/>
  <c r="E2223" i="15"/>
  <c r="E2306" i="15"/>
  <c r="E2325" i="15"/>
  <c r="E2354" i="15"/>
  <c r="E2485" i="15"/>
  <c r="E2497" i="15"/>
  <c r="E2543" i="15"/>
  <c r="E2960" i="15"/>
  <c r="E2970" i="15"/>
  <c r="E2971" i="15"/>
  <c r="E2988" i="15"/>
  <c r="E3124" i="15"/>
  <c r="E3131" i="15"/>
  <c r="E3258" i="15"/>
  <c r="E3477" i="15"/>
  <c r="E3503" i="15"/>
  <c r="E3524" i="15"/>
  <c r="E3568" i="15"/>
  <c r="E3713" i="15"/>
  <c r="E3845" i="15"/>
  <c r="E3850" i="15"/>
  <c r="E3908" i="15"/>
  <c r="E3942" i="15"/>
  <c r="E3949" i="15"/>
  <c r="E3956" i="15"/>
  <c r="E4014" i="15"/>
  <c r="E4033" i="15"/>
  <c r="E4351" i="15"/>
  <c r="E4360" i="15"/>
  <c r="E4421" i="15"/>
  <c r="E4500" i="15"/>
  <c r="E4517" i="15"/>
  <c r="E4548" i="15"/>
  <c r="E4576" i="15"/>
  <c r="E4620" i="15"/>
  <c r="E4748" i="15"/>
  <c r="E4794" i="15"/>
  <c r="E4878" i="15"/>
  <c r="E4908" i="15"/>
  <c r="E4946" i="15"/>
  <c r="E5231" i="15"/>
  <c r="E5476" i="15"/>
  <c r="E5541" i="15"/>
  <c r="E5914" i="15"/>
  <c r="E5973" i="15"/>
  <c r="E5987" i="15"/>
  <c r="E6349" i="15"/>
  <c r="E6039" i="15"/>
  <c r="E6067" i="15"/>
  <c r="E6361" i="15"/>
  <c r="E6274" i="15"/>
  <c r="E6368" i="15"/>
  <c r="E6634" i="15"/>
  <c r="E6641" i="15"/>
  <c r="E6821" i="15"/>
  <c r="E6837" i="15"/>
  <c r="E6907" i="15"/>
  <c r="E6934" i="15"/>
  <c r="E6941" i="15"/>
  <c r="E6958" i="15"/>
  <c r="E7002" i="15"/>
  <c r="E7004" i="15"/>
  <c r="E7005" i="15"/>
  <c r="E7045" i="15"/>
  <c r="E7055" i="15"/>
  <c r="E7126" i="15"/>
  <c r="E7301" i="15"/>
  <c r="E7329" i="15"/>
  <c r="E7368" i="15"/>
  <c r="E7387" i="15"/>
  <c r="E7388" i="15"/>
  <c r="E7578" i="15"/>
  <c r="E7629" i="15"/>
  <c r="E7943" i="15"/>
  <c r="E6036" i="15"/>
  <c r="E1810" i="15"/>
  <c r="E5368" i="15"/>
  <c r="E241" i="15"/>
  <c r="E545" i="15"/>
  <c r="E707" i="15"/>
  <c r="E1248" i="15"/>
  <c r="E3817" i="15"/>
  <c r="E4034" i="15"/>
  <c r="E6079" i="15"/>
  <c r="E6922" i="15"/>
  <c r="E7260" i="15"/>
  <c r="E7339" i="15"/>
  <c r="E10" i="15"/>
  <c r="E17" i="15"/>
  <c r="E107" i="15"/>
  <c r="E269" i="15"/>
  <c r="E342" i="15"/>
  <c r="E396" i="15"/>
  <c r="E426" i="15"/>
  <c r="E496" i="15"/>
  <c r="E501" i="15"/>
  <c r="E504" i="15"/>
  <c r="E542" i="15"/>
  <c r="E601" i="15"/>
  <c r="E919" i="15"/>
  <c r="E925" i="15"/>
  <c r="E1107" i="15"/>
  <c r="E1110" i="15"/>
  <c r="E1195" i="15"/>
  <c r="E1217" i="15"/>
  <c r="E1349" i="15"/>
  <c r="E6248" i="15"/>
  <c r="E1651" i="15"/>
  <c r="E1708" i="15"/>
  <c r="E1709" i="15"/>
  <c r="E1716" i="15"/>
  <c r="E1753" i="15"/>
  <c r="E1818" i="15"/>
  <c r="E1971" i="15"/>
  <c r="E2037" i="15"/>
  <c r="E2331" i="15"/>
  <c r="E2619" i="15"/>
  <c r="E2688" i="15"/>
  <c r="E2756" i="15"/>
  <c r="E2838" i="15"/>
  <c r="E2893" i="15"/>
  <c r="E2983" i="15"/>
  <c r="E3059" i="15"/>
  <c r="E3254" i="15"/>
  <c r="E3273" i="15"/>
  <c r="E3404" i="15"/>
  <c r="E3454" i="15"/>
  <c r="E3460" i="15"/>
  <c r="E3461" i="15"/>
  <c r="E3469" i="15"/>
  <c r="E3796" i="15"/>
  <c r="E3842" i="15"/>
  <c r="E3843" i="15"/>
  <c r="E3871" i="15"/>
  <c r="E3944" i="15"/>
  <c r="E4054" i="15"/>
  <c r="E4088" i="15"/>
  <c r="E4329" i="15"/>
  <c r="E4333" i="15"/>
  <c r="E4501" i="15"/>
  <c r="E4537" i="15"/>
  <c r="E4577" i="15"/>
  <c r="E4705" i="15"/>
  <c r="E4859" i="15"/>
  <c r="E5037" i="15"/>
  <c r="E5106" i="15"/>
  <c r="E5129" i="15"/>
  <c r="E5135" i="15"/>
  <c r="E5168" i="15"/>
  <c r="E5398" i="15"/>
  <c r="E5566" i="15"/>
  <c r="E5567" i="15"/>
  <c r="E5653" i="15"/>
  <c r="E5657" i="15"/>
  <c r="E5686" i="15"/>
  <c r="E5761" i="15"/>
  <c r="E5883" i="15"/>
  <c r="E5921" i="15"/>
  <c r="E5926" i="15"/>
  <c r="E6041" i="15"/>
  <c r="E6042" i="15"/>
  <c r="E6053" i="15"/>
  <c r="E6072" i="15"/>
  <c r="E6195" i="15"/>
  <c r="E6309" i="15"/>
  <c r="E6460" i="15"/>
  <c r="E6474" i="15"/>
  <c r="E6532" i="15"/>
  <c r="E6558" i="15"/>
  <c r="E6565" i="15"/>
  <c r="E6581" i="15"/>
  <c r="E6683" i="15"/>
  <c r="E6930" i="15"/>
  <c r="E7059" i="15"/>
  <c r="E7096" i="15"/>
  <c r="E7138" i="15"/>
  <c r="E7153" i="15"/>
  <c r="E7258" i="15"/>
  <c r="E7285" i="15"/>
  <c r="E7350" i="15"/>
  <c r="E7426" i="15"/>
  <c r="E7600" i="15"/>
  <c r="E7693" i="15"/>
  <c r="E7700" i="15"/>
  <c r="E7701" i="15"/>
  <c r="E3108" i="15"/>
  <c r="E4939" i="15"/>
  <c r="E14" i="15"/>
  <c r="E159" i="15"/>
  <c r="E650" i="15"/>
  <c r="E1067" i="15"/>
  <c r="E2114" i="15"/>
  <c r="E2241" i="15"/>
  <c r="E2416" i="15"/>
  <c r="E2720" i="15"/>
  <c r="E3009" i="15"/>
  <c r="E3159" i="15"/>
  <c r="E3197" i="15"/>
  <c r="E3248" i="15"/>
  <c r="E3325" i="15"/>
  <c r="E3906" i="15"/>
  <c r="E4017" i="15"/>
  <c r="E4170" i="15"/>
  <c r="E4363" i="15"/>
  <c r="E4601" i="15"/>
  <c r="E4676" i="15"/>
  <c r="E5205" i="15"/>
  <c r="E5266" i="15"/>
  <c r="E5286" i="15"/>
  <c r="E5884" i="15"/>
  <c r="E5954" i="15"/>
  <c r="E6118" i="15"/>
  <c r="E6219" i="15"/>
  <c r="E6961" i="15"/>
  <c r="E7328" i="15"/>
  <c r="E7380" i="15"/>
  <c r="E7527" i="15"/>
  <c r="E6602" i="15"/>
  <c r="E26" i="15"/>
  <c r="E32" i="15"/>
  <c r="E44" i="15"/>
  <c r="E82" i="15"/>
  <c r="E85" i="15"/>
  <c r="E127" i="15"/>
  <c r="E145" i="15"/>
  <c r="E194" i="15"/>
  <c r="E202" i="15"/>
  <c r="E213" i="15"/>
  <c r="E223" i="15"/>
  <c r="E285" i="15"/>
  <c r="E615" i="15"/>
  <c r="E622" i="15"/>
  <c r="E625" i="15"/>
  <c r="E678" i="15"/>
  <c r="E710" i="15"/>
  <c r="E730" i="15"/>
  <c r="E770" i="15"/>
  <c r="E990" i="15"/>
  <c r="E1092" i="15"/>
  <c r="E1094" i="15"/>
  <c r="E1150" i="15"/>
  <c r="E1238" i="15"/>
  <c r="E1371" i="15"/>
  <c r="E1393" i="15"/>
  <c r="E1402" i="15"/>
  <c r="E1546" i="15"/>
  <c r="E1779" i="15"/>
  <c r="E1815" i="15"/>
  <c r="E1821" i="15"/>
  <c r="E1822" i="15"/>
  <c r="E1881" i="15"/>
  <c r="E1885" i="15"/>
  <c r="E1926" i="15"/>
  <c r="E1948" i="15"/>
  <c r="E1985" i="15"/>
  <c r="E1991" i="15"/>
  <c r="E2012" i="15"/>
  <c r="E2146" i="15"/>
  <c r="E2172" i="15"/>
  <c r="E2252" i="15"/>
  <c r="E2383" i="15"/>
  <c r="E2450" i="15"/>
  <c r="E2452" i="15"/>
  <c r="E2532" i="15"/>
  <c r="E2542" i="15"/>
  <c r="E2558" i="15"/>
  <c r="E2660" i="15"/>
  <c r="E2666" i="15"/>
  <c r="E2748" i="15"/>
  <c r="E2771" i="15"/>
  <c r="E2779" i="15"/>
  <c r="E2894" i="15"/>
  <c r="E2901" i="15"/>
  <c r="E2943" i="15"/>
  <c r="E3223" i="15"/>
  <c r="E3226" i="15"/>
  <c r="E3274" i="15"/>
  <c r="E3403" i="15"/>
  <c r="E3410" i="15"/>
  <c r="E3411" i="15"/>
  <c r="E3436" i="15"/>
  <c r="E3455" i="15"/>
  <c r="E3605" i="15"/>
  <c r="E3606" i="15"/>
  <c r="E3653" i="15"/>
  <c r="E3676" i="15"/>
  <c r="E3724" i="15"/>
  <c r="E3745" i="15"/>
  <c r="E3755" i="15"/>
  <c r="E3761" i="15"/>
  <c r="E3770" i="15"/>
  <c r="E3790" i="15"/>
  <c r="E3791" i="15"/>
  <c r="E3865" i="15"/>
  <c r="E3962" i="15"/>
  <c r="E4143" i="15"/>
  <c r="E4186" i="15"/>
  <c r="E4292" i="15"/>
  <c r="E4414" i="15"/>
  <c r="E4441" i="15"/>
  <c r="E4477" i="15"/>
  <c r="E4568" i="15"/>
  <c r="E4725" i="15"/>
  <c r="E4742" i="15"/>
  <c r="E4890" i="15"/>
  <c r="E4897" i="15"/>
  <c r="E4903" i="15"/>
  <c r="E4905" i="15"/>
  <c r="E4912" i="15"/>
  <c r="E4941" i="15"/>
  <c r="E4970" i="15"/>
  <c r="E5080" i="15"/>
  <c r="E5128" i="15"/>
  <c r="E5134" i="15"/>
  <c r="E5219" i="15"/>
  <c r="E5423" i="15"/>
  <c r="E5602" i="15"/>
  <c r="E5726" i="15"/>
  <c r="E5804" i="15"/>
  <c r="E5806" i="15"/>
  <c r="E5864" i="15"/>
  <c r="E5866" i="15"/>
  <c r="E5880" i="15"/>
  <c r="E5905" i="15"/>
  <c r="E6010" i="15"/>
  <c r="E6019" i="15"/>
  <c r="E6052" i="15"/>
  <c r="E6062" i="15"/>
  <c r="E6068" i="15"/>
  <c r="E6081" i="15"/>
  <c r="E6356" i="15"/>
  <c r="E6106" i="15"/>
  <c r="E6133" i="15"/>
  <c r="E6168" i="15"/>
  <c r="E6169" i="15"/>
  <c r="E6177" i="15"/>
  <c r="E6185" i="15"/>
  <c r="E6198" i="15"/>
  <c r="E6236" i="15"/>
  <c r="E6268" i="15"/>
  <c r="E6273" i="15"/>
  <c r="E6315" i="15"/>
  <c r="E6365" i="15"/>
  <c r="E6377" i="15"/>
  <c r="E6427" i="15"/>
  <c r="E6397" i="15"/>
  <c r="E6416" i="15"/>
  <c r="E6505" i="15"/>
  <c r="E6328" i="15"/>
  <c r="E6529" i="15"/>
  <c r="E6587" i="15"/>
  <c r="E6589" i="15"/>
  <c r="E6623" i="15"/>
  <c r="E6705" i="15"/>
  <c r="E6913" i="15"/>
  <c r="E6914" i="15"/>
  <c r="E7037" i="15"/>
  <c r="E7094" i="15"/>
  <c r="E7101" i="15"/>
  <c r="E7161" i="15"/>
  <c r="E7242" i="15"/>
  <c r="E7280" i="15"/>
  <c r="E7419" i="15"/>
  <c r="E7610" i="15"/>
  <c r="E7809" i="15"/>
  <c r="E7953" i="15"/>
  <c r="E1470" i="15"/>
  <c r="E2326" i="15"/>
  <c r="E123" i="15"/>
  <c r="E215" i="15"/>
  <c r="E217" i="15"/>
  <c r="E231" i="15"/>
  <c r="E329" i="15"/>
  <c r="E452" i="15"/>
  <c r="E594" i="15"/>
  <c r="E792" i="15"/>
  <c r="E860" i="15"/>
  <c r="E1328" i="15"/>
  <c r="E1359" i="15"/>
  <c r="E1385" i="15"/>
  <c r="E1824" i="15"/>
  <c r="E1900" i="15"/>
  <c r="E1910" i="15"/>
  <c r="E1974" i="15"/>
  <c r="E2035" i="15"/>
  <c r="E2078" i="15"/>
  <c r="E2292" i="15"/>
  <c r="E2358" i="15"/>
  <c r="E2451" i="15"/>
  <c r="E2481" i="15"/>
  <c r="E2509" i="15"/>
  <c r="E2513" i="15"/>
  <c r="E2670" i="15"/>
  <c r="E2718" i="15"/>
  <c r="E2875" i="15"/>
  <c r="E2961" i="15"/>
  <c r="E3027" i="15"/>
  <c r="E3107" i="15"/>
  <c r="E3122" i="15"/>
  <c r="E3138" i="15"/>
  <c r="E3270" i="15"/>
  <c r="E3327" i="15"/>
  <c r="E3368" i="15"/>
  <c r="E3704" i="15"/>
  <c r="E3723" i="15"/>
  <c r="E3799" i="15"/>
  <c r="E3801" i="15"/>
  <c r="E3855" i="15"/>
  <c r="E3856" i="15"/>
  <c r="E4016" i="15"/>
  <c r="E4195" i="15"/>
  <c r="E4340" i="15"/>
  <c r="E4474" i="15"/>
  <c r="E4572" i="15"/>
  <c r="E4672" i="15"/>
  <c r="E4866" i="15"/>
  <c r="E4991" i="15"/>
  <c r="E5055" i="15"/>
  <c r="E5056" i="15"/>
  <c r="E5091" i="15"/>
  <c r="E5220" i="15"/>
  <c r="E6086" i="15"/>
  <c r="E6179" i="15"/>
  <c r="E6258" i="15"/>
  <c r="E6261" i="15"/>
  <c r="E6314" i="15"/>
  <c r="E6366" i="15"/>
  <c r="E6445" i="15"/>
  <c r="E6341" i="15"/>
  <c r="E6564" i="15"/>
  <c r="E6662" i="15"/>
  <c r="E6663" i="15"/>
  <c r="E6721" i="15"/>
  <c r="E6733" i="15"/>
  <c r="E6760" i="15"/>
  <c r="E6795" i="15"/>
  <c r="E6867" i="15"/>
  <c r="E6893" i="15"/>
  <c r="E6895" i="15"/>
  <c r="E6896" i="15"/>
  <c r="E6940" i="15"/>
  <c r="E6945" i="15"/>
  <c r="E7051" i="15"/>
  <c r="E7135" i="15"/>
  <c r="E7202" i="15"/>
  <c r="E7496" i="15"/>
  <c r="E7907" i="15"/>
  <c r="E3419" i="15"/>
  <c r="E55" i="15"/>
  <c r="E66" i="15"/>
  <c r="E256" i="15"/>
  <c r="E263" i="15"/>
  <c r="E318" i="15"/>
  <c r="E453" i="15"/>
  <c r="E456" i="15"/>
  <c r="E632" i="15"/>
  <c r="E679" i="15"/>
  <c r="E718" i="15"/>
  <c r="E865" i="15"/>
  <c r="E867" i="15"/>
  <c r="E866" i="15"/>
  <c r="E884" i="15"/>
  <c r="E964" i="15"/>
  <c r="E1057" i="15"/>
  <c r="E1136" i="15"/>
  <c r="E1164" i="15"/>
  <c r="E1226" i="15"/>
  <c r="E1246" i="15"/>
  <c r="E1327" i="15"/>
  <c r="E1358" i="15"/>
  <c r="E1365" i="15"/>
  <c r="E1526" i="15"/>
  <c r="E1829" i="15"/>
  <c r="E2091" i="15"/>
  <c r="E2104" i="15"/>
  <c r="E2136" i="15"/>
  <c r="E2286" i="15"/>
  <c r="E2386" i="15"/>
  <c r="E2518" i="15"/>
  <c r="E2719" i="15"/>
  <c r="E2728" i="15"/>
  <c r="E2776" i="15"/>
  <c r="E2972" i="15"/>
  <c r="E3062" i="15"/>
  <c r="E3101" i="15"/>
  <c r="E3115" i="15"/>
  <c r="E3116" i="15"/>
  <c r="E3247" i="15"/>
  <c r="E3399" i="15"/>
  <c r="E3458" i="15"/>
  <c r="E3579" i="15"/>
  <c r="E3756" i="15"/>
  <c r="E3825" i="15"/>
  <c r="E3835" i="15"/>
  <c r="E3858" i="15"/>
  <c r="E3945" i="15"/>
  <c r="E3946" i="15"/>
  <c r="E3951" i="15"/>
  <c r="E4090" i="15"/>
  <c r="E4109" i="15"/>
  <c r="E4231" i="15"/>
  <c r="E4473" i="15"/>
  <c r="E4706" i="15"/>
  <c r="E4871" i="15"/>
  <c r="E4880" i="15"/>
  <c r="E4959" i="15"/>
  <c r="E5218" i="15"/>
  <c r="E5221" i="15"/>
  <c r="E5270" i="15"/>
  <c r="E5365" i="15"/>
  <c r="E5594" i="15"/>
  <c r="E5621" i="15"/>
  <c r="E5694" i="15"/>
  <c r="E5746" i="15"/>
  <c r="E5780" i="15"/>
  <c r="E5805" i="15"/>
  <c r="E5858" i="15"/>
  <c r="E6001" i="15"/>
  <c r="E6120" i="15"/>
  <c r="E6129" i="15"/>
  <c r="E6166" i="15"/>
  <c r="E6176" i="15"/>
  <c r="E6265" i="15"/>
  <c r="E6291" i="15"/>
  <c r="E6296" i="15"/>
  <c r="E6369" i="15"/>
  <c r="E6426" i="15"/>
  <c r="E6437" i="15"/>
  <c r="E6490" i="15"/>
  <c r="E6495" i="15"/>
  <c r="E6507" i="15"/>
  <c r="E6622" i="15"/>
  <c r="E6624" i="15"/>
  <c r="E6672" i="15"/>
  <c r="E6722" i="15"/>
  <c r="E6777" i="15"/>
  <c r="E6803" i="15"/>
  <c r="E6944" i="15"/>
  <c r="E6962" i="15"/>
  <c r="E6963" i="15"/>
  <c r="E7044" i="15"/>
  <c r="E7097" i="15"/>
  <c r="E7550" i="15"/>
  <c r="E7746" i="15"/>
  <c r="E6078" i="15"/>
  <c r="E623" i="15"/>
  <c r="E1025" i="15"/>
  <c r="E1369" i="15"/>
  <c r="E1434" i="15"/>
  <c r="E1756" i="15"/>
  <c r="E1934" i="15"/>
  <c r="E2116" i="15"/>
  <c r="E2117" i="15"/>
  <c r="E2411" i="15"/>
  <c r="E2454" i="15"/>
  <c r="E2458" i="15"/>
  <c r="E2496" i="15"/>
  <c r="E3344" i="15"/>
  <c r="E3948" i="15"/>
  <c r="E3988" i="15"/>
  <c r="E4872" i="15"/>
  <c r="E5046" i="15"/>
  <c r="E5739" i="15"/>
  <c r="E5723" i="15"/>
  <c r="E6221" i="15"/>
  <c r="E6239" i="15"/>
  <c r="E6414" i="15"/>
  <c r="E6570" i="15"/>
  <c r="E6593" i="15"/>
  <c r="E6982" i="15"/>
  <c r="E7394" i="15"/>
  <c r="E7648" i="15"/>
  <c r="E34" i="15"/>
  <c r="E319" i="15"/>
  <c r="E916" i="15"/>
  <c r="E937" i="15"/>
  <c r="E1278" i="15"/>
  <c r="E2006" i="15"/>
  <c r="E2506" i="15"/>
  <c r="E2541" i="15"/>
  <c r="E2582" i="15"/>
  <c r="E2649" i="15"/>
  <c r="E2750" i="15"/>
  <c r="E2752" i="15"/>
  <c r="E2759" i="15"/>
  <c r="E2888" i="15"/>
  <c r="E2895" i="15"/>
  <c r="E3071" i="15"/>
  <c r="E3322" i="15"/>
  <c r="E3376" i="15"/>
  <c r="E3541" i="15"/>
  <c r="E3725" i="15"/>
  <c r="E4023" i="15"/>
  <c r="E4139" i="15"/>
  <c r="E4355" i="15"/>
  <c r="E4518" i="15"/>
  <c r="E4558" i="15"/>
  <c r="E4915" i="15"/>
  <c r="E5213" i="15"/>
  <c r="E5217" i="15"/>
  <c r="E5265" i="15"/>
  <c r="E5627" i="15"/>
  <c r="E5826" i="15"/>
  <c r="E6030" i="15"/>
  <c r="E6054" i="15"/>
  <c r="E6156" i="15"/>
  <c r="E6238" i="15"/>
  <c r="E6516" i="15"/>
  <c r="E6708" i="15"/>
  <c r="E6794" i="15"/>
  <c r="E6876" i="15"/>
  <c r="E6877" i="15"/>
  <c r="E6904" i="15"/>
  <c r="E6920" i="15"/>
  <c r="E6952" i="15"/>
  <c r="E7360" i="15"/>
  <c r="E7499" i="15"/>
  <c r="E7569" i="15"/>
  <c r="E7673" i="15"/>
  <c r="E7905" i="15"/>
  <c r="E7910" i="15"/>
  <c r="E7955" i="15"/>
  <c r="E139" i="15"/>
  <c r="E1004" i="15"/>
  <c r="E1063" i="15"/>
  <c r="E1173" i="15"/>
  <c r="E1658" i="15"/>
  <c r="E1768" i="15"/>
  <c r="E2495" i="15"/>
  <c r="E2627" i="15"/>
  <c r="E2701" i="15"/>
  <c r="E3099" i="15"/>
  <c r="E3840" i="15"/>
  <c r="E3912" i="15"/>
  <c r="E4816" i="15"/>
  <c r="E4901" i="15"/>
  <c r="E4924" i="15"/>
  <c r="E5251" i="15"/>
  <c r="E5955" i="15"/>
  <c r="E5966" i="15"/>
  <c r="E6412" i="15"/>
  <c r="E6339" i="15"/>
  <c r="E7262" i="15"/>
  <c r="E7451" i="15"/>
  <c r="E7861" i="15"/>
  <c r="E5057" i="15"/>
  <c r="E158" i="15"/>
  <c r="E164" i="15"/>
  <c r="E165" i="15"/>
  <c r="E189" i="15"/>
  <c r="E201" i="15"/>
  <c r="E454" i="15"/>
  <c r="E488" i="15"/>
  <c r="E582" i="15"/>
  <c r="E619" i="15"/>
  <c r="E706" i="15"/>
  <c r="E747" i="15"/>
  <c r="E758" i="15"/>
  <c r="E785" i="15"/>
  <c r="E1024" i="15"/>
  <c r="E1098" i="15"/>
  <c r="E1181" i="15"/>
  <c r="E1182" i="15"/>
  <c r="E1184" i="15"/>
  <c r="E1200" i="15"/>
  <c r="E1270" i="15"/>
  <c r="E1376" i="15"/>
  <c r="E1631" i="15"/>
  <c r="E1635" i="15"/>
  <c r="E1662" i="15"/>
  <c r="E1817" i="15"/>
  <c r="E1874" i="15"/>
  <c r="E1875" i="15"/>
  <c r="E1931" i="15"/>
  <c r="E2064" i="15"/>
  <c r="E2092" i="15"/>
  <c r="E2102" i="15"/>
  <c r="E2228" i="15"/>
  <c r="E2297" i="15"/>
  <c r="E2329" i="15"/>
  <c r="E2734" i="15"/>
  <c r="E3008" i="15"/>
  <c r="E3063" i="15"/>
  <c r="E3090" i="15"/>
  <c r="E3126" i="15"/>
  <c r="E3142" i="15"/>
  <c r="E3199" i="15"/>
  <c r="E3335" i="15"/>
  <c r="E3343" i="15"/>
  <c r="E3444" i="15"/>
  <c r="E3506" i="15"/>
  <c r="E3826" i="15"/>
  <c r="E4005" i="15"/>
  <c r="E4051" i="15"/>
  <c r="E4150" i="15"/>
  <c r="E4310" i="15"/>
  <c r="E4319" i="15"/>
  <c r="E4856" i="15"/>
  <c r="E4867" i="15"/>
  <c r="E4925" i="15"/>
  <c r="E5048" i="15"/>
  <c r="E5049" i="15"/>
  <c r="E5075" i="15"/>
  <c r="E5271" i="15"/>
  <c r="E5277" i="15"/>
  <c r="E5490" i="15"/>
  <c r="E5757" i="15"/>
  <c r="E5763" i="15"/>
  <c r="E6043" i="15"/>
  <c r="E6149" i="15"/>
  <c r="E6216" i="15"/>
  <c r="E6371" i="15"/>
  <c r="E6381" i="15"/>
  <c r="E6620" i="15"/>
  <c r="E6628" i="15"/>
  <c r="E7085" i="15"/>
  <c r="E7099" i="15"/>
  <c r="E7222" i="15"/>
  <c r="E7251" i="15"/>
  <c r="E7263" i="15"/>
  <c r="E7416" i="15"/>
  <c r="E7494" i="15"/>
  <c r="E7604" i="15"/>
  <c r="E7676" i="15"/>
  <c r="E7759" i="15"/>
  <c r="E7773" i="15"/>
  <c r="E6625" i="15"/>
  <c r="E725" i="15"/>
  <c r="E140" i="15"/>
  <c r="E156" i="15"/>
  <c r="E157" i="15"/>
  <c r="E262" i="15"/>
  <c r="E522" i="15"/>
  <c r="E565" i="15"/>
  <c r="E938" i="15"/>
  <c r="E1281" i="15"/>
  <c r="E1284" i="15"/>
  <c r="E1311" i="15"/>
  <c r="E1395" i="15"/>
  <c r="E1486" i="15"/>
  <c r="E1594" i="15"/>
  <c r="E1711" i="15"/>
  <c r="E1717" i="15"/>
  <c r="E1820" i="15"/>
  <c r="E1998" i="15"/>
  <c r="E2288" i="15"/>
  <c r="E2668" i="15"/>
  <c r="E2736" i="15"/>
  <c r="E2778" i="15"/>
  <c r="E2787" i="15"/>
  <c r="E2807" i="15"/>
  <c r="E2865" i="15"/>
  <c r="E2891" i="15"/>
  <c r="E2916" i="15"/>
  <c r="E2939" i="15"/>
  <c r="E2940" i="15"/>
  <c r="E2954" i="15"/>
  <c r="E2969" i="15"/>
  <c r="E2990" i="15"/>
  <c r="E3091" i="15"/>
  <c r="E3117" i="15"/>
  <c r="E3192" i="15"/>
  <c r="E3263" i="15"/>
  <c r="E3362" i="15"/>
  <c r="E3491" i="15"/>
  <c r="E3518" i="15"/>
  <c r="E3530" i="15"/>
  <c r="E3545" i="15"/>
  <c r="E3552" i="15"/>
  <c r="E3603" i="15"/>
  <c r="E3742" i="15"/>
  <c r="E3753" i="15"/>
  <c r="E3759" i="15"/>
  <c r="E3916" i="15"/>
  <c r="E3979" i="15"/>
  <c r="E3989" i="15"/>
  <c r="E4021" i="15"/>
  <c r="E4026" i="15"/>
  <c r="E4048" i="15"/>
  <c r="E4056" i="15"/>
  <c r="E4074" i="15"/>
  <c r="E4135" i="15"/>
  <c r="E4141" i="15"/>
  <c r="E4166" i="15"/>
  <c r="E4169" i="15"/>
  <c r="E4468" i="15"/>
  <c r="E4469" i="15"/>
  <c r="E4523" i="15"/>
  <c r="E4564" i="15"/>
  <c r="E4606" i="15"/>
  <c r="E4673" i="15"/>
  <c r="E4815" i="15"/>
  <c r="E4837" i="15"/>
  <c r="E4945" i="15"/>
  <c r="E5061" i="15"/>
  <c r="E5197" i="15"/>
  <c r="E5544" i="15"/>
  <c r="E5598" i="15"/>
  <c r="E5744" i="15"/>
  <c r="E5755" i="15"/>
  <c r="E5775" i="15"/>
  <c r="E5781" i="15"/>
  <c r="E5799" i="15"/>
  <c r="E5829" i="15"/>
  <c r="E6082" i="15"/>
  <c r="E6088" i="15"/>
  <c r="E6186" i="15"/>
  <c r="E6256" i="15"/>
  <c r="E6257" i="15"/>
  <c r="E6300" i="15"/>
  <c r="E6378" i="15"/>
  <c r="E6428" i="15"/>
  <c r="E6438" i="15"/>
  <c r="E6387" i="15"/>
  <c r="E6410" i="15"/>
  <c r="E6456" i="15"/>
  <c r="E6417" i="15"/>
  <c r="E6319" i="15"/>
  <c r="E6503" i="15"/>
  <c r="E6526" i="15"/>
  <c r="E6578" i="15"/>
  <c r="E6591" i="15"/>
  <c r="E6796" i="15"/>
  <c r="E6903" i="15"/>
  <c r="E7030" i="15"/>
  <c r="E7218" i="15"/>
  <c r="E7245" i="15"/>
  <c r="E7342" i="15"/>
  <c r="E7381" i="15"/>
  <c r="E7385" i="15"/>
  <c r="E7454" i="15"/>
  <c r="E7597" i="15"/>
  <c r="E7772" i="15"/>
  <c r="E7083" i="15"/>
  <c r="E42" i="15"/>
  <c r="E7220" i="15"/>
  <c r="E74" i="15"/>
  <c r="E146" i="15"/>
  <c r="E293" i="15"/>
  <c r="E717" i="15"/>
  <c r="E993" i="15"/>
  <c r="E1055" i="15"/>
  <c r="E1095" i="15"/>
  <c r="E1121" i="15"/>
  <c r="E1141" i="15"/>
  <c r="E1172" i="15"/>
  <c r="E1233" i="15"/>
  <c r="E1758" i="15"/>
  <c r="E1814" i="15"/>
  <c r="E1828" i="15"/>
  <c r="E2075" i="15"/>
  <c r="E2267" i="15"/>
  <c r="E2700" i="15"/>
  <c r="E3245" i="15"/>
  <c r="E3377" i="15"/>
  <c r="E3421" i="15"/>
  <c r="E3531" i="15"/>
  <c r="E3633" i="15"/>
  <c r="E3963" i="15"/>
  <c r="E4180" i="15"/>
  <c r="E4374" i="15"/>
  <c r="E4520" i="15"/>
  <c r="E4876" i="15"/>
  <c r="E5369" i="15"/>
  <c r="E5542" i="15"/>
  <c r="E5550" i="15"/>
  <c r="E5571" i="15"/>
  <c r="E5580" i="15"/>
  <c r="E5625" i="15"/>
  <c r="E5996" i="15"/>
  <c r="E6025" i="15"/>
  <c r="E6130" i="15"/>
  <c r="E6379" i="15"/>
  <c r="E6390" i="15"/>
  <c r="E6464" i="15"/>
  <c r="E6509" i="15"/>
  <c r="E6619" i="15"/>
  <c r="E6775" i="15"/>
  <c r="E7771" i="15"/>
  <c r="E41" i="15"/>
  <c r="E757" i="15"/>
  <c r="E1014" i="15"/>
  <c r="E1097" i="15"/>
  <c r="E1186" i="15"/>
  <c r="E2517" i="15"/>
  <c r="E3048" i="15"/>
  <c r="E3822" i="15"/>
  <c r="E3915" i="15"/>
  <c r="E4022" i="15"/>
  <c r="E4265" i="15"/>
  <c r="E4508" i="15"/>
  <c r="E4562" i="15"/>
  <c r="E5608" i="15"/>
  <c r="E5635" i="15"/>
  <c r="E6037" i="15"/>
  <c r="E6367" i="15"/>
  <c r="E6712" i="15"/>
  <c r="E6853" i="15"/>
  <c r="E7009" i="15"/>
  <c r="E7500" i="15"/>
  <c r="E7777" i="15"/>
  <c r="E59" i="15"/>
  <c r="E80" i="15"/>
  <c r="E392" i="15"/>
  <c r="E550" i="15"/>
  <c r="E1059" i="15"/>
  <c r="E1825" i="15"/>
  <c r="E1912" i="15"/>
  <c r="E1917" i="15"/>
  <c r="E2615" i="15"/>
  <c r="E2959" i="15"/>
  <c r="E3501" i="15"/>
  <c r="E4557" i="15"/>
  <c r="E4563" i="15"/>
  <c r="E5100" i="15"/>
  <c r="E5136" i="15"/>
  <c r="E5592" i="15"/>
  <c r="E6909" i="15"/>
  <c r="E7355" i="15"/>
  <c r="E7475" i="15"/>
  <c r="E7821" i="15"/>
  <c r="E20" i="15"/>
  <c r="E21" i="15"/>
  <c r="E22" i="15"/>
  <c r="E24" i="15"/>
  <c r="E23" i="15"/>
  <c r="E47" i="15"/>
  <c r="E621" i="15"/>
  <c r="E677" i="15"/>
  <c r="E941" i="15"/>
  <c r="E1062" i="15"/>
  <c r="E1096" i="15"/>
  <c r="E1204" i="15"/>
  <c r="E1592" i="15"/>
  <c r="E1787" i="15"/>
  <c r="E1823" i="15"/>
  <c r="E2780" i="15"/>
  <c r="E3094" i="15"/>
  <c r="E3187" i="15"/>
  <c r="E3204" i="15"/>
  <c r="E3534" i="15"/>
  <c r="E3550" i="15"/>
  <c r="E3741" i="15"/>
  <c r="E3869" i="15"/>
  <c r="E3870" i="15"/>
  <c r="E4025" i="15"/>
  <c r="E4028" i="15"/>
  <c r="E4030" i="15"/>
  <c r="E4041" i="15"/>
  <c r="E4055" i="15"/>
  <c r="E4475" i="15"/>
  <c r="E4555" i="15"/>
  <c r="E4850" i="15"/>
  <c r="E4940" i="15"/>
  <c r="E4964" i="15"/>
  <c r="E5111" i="15"/>
  <c r="E5547" i="15"/>
  <c r="E5555" i="15"/>
  <c r="E5558" i="15"/>
  <c r="E5666" i="15"/>
  <c r="E6051" i="15"/>
  <c r="E6138" i="15"/>
  <c r="E6155" i="15"/>
  <c r="E6226" i="15"/>
  <c r="E6263" i="15"/>
  <c r="E6432" i="15"/>
  <c r="E6439" i="15"/>
  <c r="E6400" i="15"/>
  <c r="E6419" i="15"/>
  <c r="E6633" i="15"/>
  <c r="E7282" i="15"/>
  <c r="E7292" i="15"/>
  <c r="E7538" i="15"/>
  <c r="E7667" i="15"/>
  <c r="E7876" i="15"/>
  <c r="E7906" i="15"/>
  <c r="E3917" i="15"/>
  <c r="E3771" i="15"/>
  <c r="E5551" i="15"/>
  <c r="E11" i="15"/>
  <c r="E2031" i="15"/>
  <c r="E2266" i="15"/>
  <c r="E3093" i="15"/>
  <c r="E3355" i="15"/>
  <c r="E4060" i="15"/>
  <c r="E4354" i="15"/>
  <c r="E5407" i="15"/>
  <c r="E5553" i="15"/>
  <c r="E6373" i="15"/>
  <c r="E6621" i="15"/>
  <c r="E7866" i="15"/>
  <c r="E407" i="15"/>
  <c r="E430" i="15"/>
  <c r="E967" i="15"/>
  <c r="E1003" i="15"/>
  <c r="E1234" i="15"/>
  <c r="E1382" i="15"/>
  <c r="E1553" i="15"/>
  <c r="E2714" i="15"/>
  <c r="E2788" i="15"/>
  <c r="E2896" i="15"/>
  <c r="E3499" i="15"/>
  <c r="E3947" i="15"/>
  <c r="E4597" i="15"/>
  <c r="E4818" i="15"/>
  <c r="E4860" i="15"/>
  <c r="E5872" i="15"/>
  <c r="E6804" i="15"/>
  <c r="E6825" i="15"/>
  <c r="E6886" i="15"/>
  <c r="E5384" i="15"/>
  <c r="E5488" i="15"/>
  <c r="E58" i="15"/>
  <c r="E94" i="15"/>
  <c r="E154" i="15"/>
  <c r="E243" i="15"/>
  <c r="E313" i="15"/>
  <c r="E371" i="15"/>
  <c r="E498" i="15"/>
  <c r="E633" i="15"/>
  <c r="E641" i="15"/>
  <c r="E670" i="15"/>
  <c r="E772" i="15"/>
  <c r="E773" i="15"/>
  <c r="E774" i="15"/>
  <c r="E843" i="15"/>
  <c r="E844" i="15"/>
  <c r="E864" i="15"/>
  <c r="E973" i="15"/>
  <c r="E985" i="15"/>
  <c r="E986" i="15"/>
  <c r="E994" i="15"/>
  <c r="E1056" i="15"/>
  <c r="E1370" i="15"/>
  <c r="E1754" i="15"/>
  <c r="E2024" i="15"/>
  <c r="E2032" i="15"/>
  <c r="E2189" i="15"/>
  <c r="E2393" i="15"/>
  <c r="E2638" i="15"/>
  <c r="E2789" i="15"/>
  <c r="E3095" i="15"/>
  <c r="E3301" i="15"/>
  <c r="E3364" i="15"/>
  <c r="E3365" i="15"/>
  <c r="E3398" i="15"/>
  <c r="E3381" i="15"/>
  <c r="E3656" i="15"/>
  <c r="E3661" i="15"/>
  <c r="E3783" i="15"/>
  <c r="E3857" i="15"/>
  <c r="E4308" i="15"/>
  <c r="E4381" i="15"/>
  <c r="E4426" i="15"/>
  <c r="E4502" i="15"/>
  <c r="E4622" i="15"/>
  <c r="E4624" i="15"/>
  <c r="E4625" i="15"/>
  <c r="E4658" i="15"/>
  <c r="E4682" i="15"/>
  <c r="E4764" i="15"/>
  <c r="E4767" i="15"/>
  <c r="E4784" i="15"/>
  <c r="E4810" i="15"/>
  <c r="E4828" i="15"/>
  <c r="E4854" i="15"/>
  <c r="E4944" i="15"/>
  <c r="E5000" i="15"/>
  <c r="E5224" i="15"/>
  <c r="E5375" i="15"/>
  <c r="E5414" i="15"/>
  <c r="E5508" i="15"/>
  <c r="E5820" i="15"/>
  <c r="E63" i="15"/>
  <c r="E6418" i="15"/>
  <c r="E6554" i="15"/>
  <c r="E6646" i="15"/>
  <c r="E6670" i="15"/>
  <c r="E6687" i="15"/>
  <c r="E6784" i="15"/>
  <c r="E6885" i="15"/>
  <c r="E7069" i="15"/>
  <c r="E7122" i="15"/>
  <c r="E7137" i="15"/>
  <c r="E7184" i="15"/>
  <c r="E7338" i="15"/>
  <c r="E7370" i="15"/>
  <c r="E7403" i="15"/>
  <c r="E7408" i="15"/>
  <c r="E7799" i="15"/>
  <c r="E7495" i="15"/>
  <c r="E7066" i="15"/>
  <c r="E446" i="15"/>
  <c r="E7688" i="15"/>
  <c r="E3146" i="15"/>
  <c r="E3588" i="15"/>
  <c r="E6472" i="15"/>
  <c r="E7080" i="15"/>
  <c r="E6396" i="15"/>
  <c r="E2630" i="15"/>
  <c r="E6965" i="15"/>
  <c r="E4829" i="15"/>
  <c r="E975" i="15"/>
  <c r="E6320" i="15"/>
  <c r="E337" i="15"/>
  <c r="E373" i="15"/>
  <c r="E405" i="15"/>
  <c r="E414" i="15"/>
  <c r="E539" i="15"/>
  <c r="E584" i="15"/>
  <c r="E628" i="15"/>
  <c r="E704" i="15"/>
  <c r="E716" i="15"/>
  <c r="E749" i="15"/>
  <c r="E838" i="15"/>
  <c r="E842" i="15"/>
  <c r="E2531" i="15"/>
  <c r="E2569" i="15"/>
  <c r="E2591" i="15"/>
  <c r="E2606" i="15"/>
  <c r="E2810" i="15"/>
  <c r="E2952" i="15"/>
  <c r="E2967" i="15"/>
  <c r="E2992" i="15"/>
  <c r="E3039" i="15"/>
  <c r="E3121" i="15"/>
  <c r="E3299" i="15"/>
  <c r="E3323" i="15"/>
  <c r="E3372" i="15"/>
  <c r="E3430" i="15"/>
  <c r="E3486" i="15"/>
  <c r="E3577" i="15"/>
  <c r="E3580" i="15"/>
  <c r="E3581" i="15"/>
  <c r="E3622" i="15"/>
  <c r="E3647" i="15"/>
  <c r="E3688" i="15"/>
  <c r="E3757" i="15"/>
  <c r="E3922" i="15"/>
  <c r="E4591" i="15"/>
  <c r="E4627" i="15"/>
  <c r="E4670" i="15"/>
  <c r="E4680" i="15"/>
  <c r="E4689" i="15"/>
  <c r="E4693" i="15"/>
  <c r="E4697" i="15"/>
  <c r="E4698" i="15"/>
  <c r="E4708" i="15"/>
  <c r="E4717" i="15"/>
  <c r="E4733" i="15"/>
  <c r="E4734" i="15"/>
  <c r="E4756" i="15"/>
  <c r="E4757" i="15"/>
  <c r="E4765" i="15"/>
  <c r="E4769" i="15"/>
  <c r="E4796" i="15"/>
  <c r="E4807" i="15"/>
  <c r="E4996" i="15"/>
  <c r="E5388" i="15"/>
  <c r="E6551" i="15"/>
  <c r="E6782" i="15"/>
  <c r="E6798" i="15"/>
  <c r="E6801" i="15"/>
  <c r="E6874" i="15"/>
  <c r="E7025" i="15"/>
  <c r="E7107" i="15"/>
  <c r="E7117" i="15"/>
  <c r="E7123" i="15"/>
  <c r="E7156" i="15"/>
  <c r="E7182" i="15"/>
  <c r="E7240" i="15"/>
  <c r="E7333" i="15"/>
  <c r="E7391" i="15"/>
  <c r="E7405" i="15"/>
  <c r="E7412" i="15"/>
  <c r="E7775" i="15"/>
  <c r="E1357" i="15"/>
  <c r="E3584" i="15"/>
  <c r="E388" i="15"/>
  <c r="E1037" i="15"/>
  <c r="E1292" i="15"/>
  <c r="E2511" i="15"/>
  <c r="E3784" i="15"/>
  <c r="E5503" i="15"/>
  <c r="E5524" i="15"/>
  <c r="E6547" i="15"/>
  <c r="E6656" i="15"/>
  <c r="E6751" i="15"/>
  <c r="E6757" i="15"/>
  <c r="E6802" i="15"/>
  <c r="E7417" i="15"/>
  <c r="E7748" i="15"/>
  <c r="E5525" i="15"/>
  <c r="E2608" i="15"/>
  <c r="E4156" i="15"/>
  <c r="E6" i="15"/>
  <c r="E79" i="15"/>
  <c r="E104" i="15"/>
  <c r="E143" i="15"/>
  <c r="E166" i="15"/>
  <c r="E296" i="15"/>
  <c r="E314" i="15"/>
  <c r="E391" i="15"/>
  <c r="E394" i="15"/>
  <c r="E503" i="15"/>
  <c r="E509" i="15"/>
  <c r="E532" i="15"/>
  <c r="E583" i="15"/>
  <c r="E692" i="15"/>
  <c r="E760" i="15"/>
  <c r="E837" i="15"/>
  <c r="E998" i="15"/>
  <c r="E1023" i="15"/>
  <c r="E2466" i="15"/>
  <c r="E2837" i="15"/>
  <c r="E3082" i="15"/>
  <c r="E3151" i="15"/>
  <c r="E3153" i="15"/>
  <c r="E3154" i="15"/>
  <c r="E3838" i="15"/>
  <c r="E3904" i="15"/>
  <c r="E4024" i="15"/>
  <c r="E4070" i="15"/>
  <c r="E4071" i="15"/>
  <c r="E4432" i="15"/>
  <c r="E4515" i="15"/>
  <c r="E4538" i="15"/>
  <c r="E4592" i="15"/>
  <c r="E4623" i="15"/>
  <c r="E4628" i="15"/>
  <c r="E4632" i="15"/>
  <c r="E4679" i="15"/>
  <c r="E4727" i="15"/>
  <c r="E4879" i="15"/>
  <c r="E4947" i="15"/>
  <c r="E4950" i="15"/>
  <c r="E5296" i="15"/>
  <c r="E5649" i="15"/>
  <c r="E5918" i="15"/>
  <c r="E6006" i="15"/>
  <c r="E6242" i="15"/>
  <c r="E6383" i="15"/>
  <c r="E7754" i="15"/>
  <c r="E6521" i="15"/>
  <c r="E6326" i="15"/>
  <c r="E6600" i="15"/>
  <c r="E6645" i="15"/>
  <c r="E6678" i="15"/>
  <c r="E6682" i="15"/>
  <c r="E6686" i="15"/>
  <c r="E6770" i="15"/>
  <c r="E6771" i="15"/>
  <c r="E6792" i="15"/>
  <c r="E6793" i="15"/>
  <c r="E6799" i="15"/>
  <c r="E6806" i="15"/>
  <c r="E6829" i="15"/>
  <c r="E6883" i="15"/>
  <c r="E7015" i="15"/>
  <c r="E7093" i="15"/>
  <c r="E7253" i="15"/>
  <c r="E7308" i="15"/>
  <c r="E7390" i="15"/>
  <c r="E7396" i="15"/>
  <c r="E7407" i="15"/>
  <c r="E7802" i="15"/>
  <c r="E7829" i="15"/>
  <c r="E7757" i="15"/>
  <c r="E7917" i="15"/>
  <c r="E7927" i="15"/>
  <c r="E6773" i="15"/>
  <c r="E2478" i="15"/>
  <c r="E6819" i="15"/>
  <c r="E846" i="15"/>
  <c r="E2792" i="15"/>
  <c r="E3396" i="15"/>
  <c r="E3720" i="15"/>
  <c r="E4062" i="15"/>
  <c r="E4408" i="15"/>
  <c r="E5936" i="15"/>
  <c r="E7000" i="15"/>
  <c r="E7130" i="15"/>
  <c r="E298" i="15"/>
  <c r="E344" i="15"/>
  <c r="E491" i="15"/>
  <c r="E551" i="15"/>
  <c r="E553" i="15"/>
  <c r="E977" i="15"/>
  <c r="E992" i="15"/>
  <c r="E1061" i="15"/>
  <c r="E1351" i="15"/>
  <c r="E1384" i="15"/>
  <c r="E1774" i="15"/>
  <c r="E2236" i="15"/>
  <c r="E2512" i="15"/>
  <c r="E2555" i="15"/>
  <c r="E2563" i="15"/>
  <c r="E2564" i="15"/>
  <c r="E2568" i="15"/>
  <c r="E2633" i="15"/>
  <c r="E2634" i="15"/>
  <c r="E2640" i="15"/>
  <c r="E2791" i="15"/>
  <c r="E2942" i="15"/>
  <c r="E3056" i="15"/>
  <c r="E3058" i="15"/>
  <c r="E3067" i="15"/>
  <c r="E3074" i="15"/>
  <c r="E3077" i="15"/>
  <c r="E3098" i="15"/>
  <c r="E3149" i="15"/>
  <c r="E3150" i="15"/>
  <c r="E3152" i="15"/>
  <c r="E3264" i="15"/>
  <c r="E3281" i="15"/>
  <c r="E3292" i="15"/>
  <c r="E3297" i="15"/>
  <c r="E3334" i="15"/>
  <c r="E3442" i="15"/>
  <c r="E3650" i="15"/>
  <c r="E3760" i="15"/>
  <c r="E3867" i="15"/>
  <c r="E4117" i="15"/>
  <c r="E4494" i="15"/>
  <c r="E4504" i="15"/>
  <c r="E4516" i="15"/>
  <c r="E4629" i="15"/>
  <c r="E4630" i="15"/>
  <c r="E4631" i="15"/>
  <c r="E4633" i="15"/>
  <c r="E4638" i="15"/>
  <c r="E4736" i="15"/>
  <c r="E4746" i="15"/>
  <c r="E4814" i="15"/>
  <c r="E4949" i="15"/>
  <c r="E4997" i="15"/>
  <c r="E5172" i="15"/>
  <c r="E5201" i="15"/>
  <c r="E5385" i="15"/>
  <c r="E5935" i="15"/>
  <c r="E5994" i="15"/>
  <c r="E5995" i="15"/>
  <c r="E6011" i="15"/>
  <c r="E6089" i="15"/>
  <c r="E6142" i="15"/>
  <c r="E6244" i="15"/>
  <c r="E6316" i="15"/>
  <c r="E6331" i="15"/>
  <c r="E6358" i="15"/>
  <c r="E6422" i="15"/>
  <c r="E6448" i="15"/>
  <c r="E6466" i="15"/>
  <c r="E6469" i="15"/>
  <c r="E6533" i="15"/>
  <c r="E6650" i="15"/>
  <c r="E6658" i="15"/>
  <c r="E6688" i="15"/>
  <c r="E6692" i="15"/>
  <c r="E6715" i="15"/>
  <c r="E6730" i="15"/>
  <c r="E6731" i="15"/>
  <c r="E6761" i="15"/>
  <c r="E6762" i="15"/>
  <c r="E6763" i="15"/>
  <c r="E6776" i="15"/>
  <c r="E6785" i="15"/>
  <c r="E6786" i="15"/>
  <c r="E6812" i="15"/>
  <c r="E6834" i="15"/>
  <c r="E6992" i="15"/>
  <c r="E7118" i="15"/>
  <c r="E7268" i="15"/>
  <c r="E7369" i="15"/>
  <c r="E7377" i="15"/>
  <c r="E7410" i="15"/>
  <c r="E7411" i="15"/>
  <c r="E7504" i="15"/>
  <c r="E7761" i="15"/>
  <c r="E7782" i="15"/>
  <c r="E7784" i="15"/>
  <c r="E7803" i="15"/>
  <c r="E7804" i="15"/>
  <c r="E7805" i="15"/>
  <c r="E7808" i="15"/>
  <c r="E7810" i="15"/>
  <c r="E7822" i="15"/>
  <c r="E7824" i="15"/>
  <c r="E7825" i="15"/>
  <c r="E7826" i="15"/>
  <c r="E62" i="15"/>
  <c r="G5957" i="15"/>
  <c r="G5109" i="15"/>
  <c r="G5270" i="15"/>
  <c r="G14" i="15"/>
  <c r="G3048" i="15"/>
  <c r="G3896" i="15"/>
  <c r="G1330" i="15"/>
  <c r="G2689" i="15"/>
  <c r="G431" i="15"/>
  <c r="G3918" i="15"/>
  <c r="G6564" i="15"/>
  <c r="G5799" i="15"/>
  <c r="G4184" i="15"/>
  <c r="G5432" i="15"/>
  <c r="G5348" i="15"/>
  <c r="G609" i="15"/>
  <c r="G4572" i="15"/>
  <c r="G2637" i="15"/>
  <c r="G3941" i="15"/>
  <c r="G3265" i="15"/>
  <c r="G2359" i="15"/>
  <c r="G7592" i="15"/>
  <c r="G6916" i="15"/>
  <c r="G2226" i="15"/>
  <c r="G6049" i="15"/>
  <c r="G4685" i="15"/>
  <c r="G4914" i="15"/>
  <c r="G4670" i="15"/>
  <c r="G6106" i="15"/>
  <c r="G1362" i="15"/>
  <c r="G7713" i="15"/>
  <c r="G4104" i="15"/>
  <c r="G144" i="15"/>
  <c r="G7820" i="15"/>
  <c r="G7729" i="15"/>
  <c r="G1608" i="15"/>
  <c r="G6572" i="15"/>
  <c r="G1018" i="15"/>
  <c r="G493" i="15"/>
  <c r="G6216" i="15"/>
  <c r="G2245" i="15"/>
  <c r="G390" i="15"/>
  <c r="G2432" i="15"/>
  <c r="G5984" i="15"/>
  <c r="G1865" i="15"/>
  <c r="G1969" i="15"/>
  <c r="G3566" i="15"/>
  <c r="G5445" i="15"/>
  <c r="G6341" i="15"/>
  <c r="G1783" i="15"/>
  <c r="G3796" i="15"/>
  <c r="G5794" i="15"/>
  <c r="G7128" i="15"/>
  <c r="G1154" i="15"/>
  <c r="G5941" i="15"/>
  <c r="G6662" i="15"/>
  <c r="G5100" i="15"/>
  <c r="G59" i="15"/>
  <c r="G6532" i="15"/>
  <c r="G4746" i="15"/>
  <c r="G4498" i="15"/>
  <c r="G6851" i="15"/>
  <c r="G5258" i="15"/>
  <c r="G4373" i="15"/>
  <c r="G194" i="15"/>
  <c r="G628" i="15"/>
  <c r="G827" i="15"/>
  <c r="G6750" i="15"/>
  <c r="G5369" i="15"/>
  <c r="G3151" i="15"/>
  <c r="G4970" i="15"/>
  <c r="G1186" i="15"/>
  <c r="G421" i="15"/>
  <c r="G529" i="15"/>
  <c r="G349" i="15"/>
  <c r="G172" i="15"/>
  <c r="G7209" i="15"/>
  <c r="G7504" i="15"/>
  <c r="G7413" i="15"/>
  <c r="G702" i="15"/>
  <c r="G3031" i="15"/>
  <c r="G7706" i="15"/>
  <c r="G2485" i="15"/>
  <c r="G4195" i="15"/>
  <c r="G6573" i="15"/>
  <c r="G1748" i="15"/>
  <c r="G5763" i="15"/>
  <c r="G2732" i="15"/>
  <c r="G5281" i="15"/>
  <c r="G5710" i="15"/>
  <c r="G2975" i="15"/>
  <c r="G7466" i="15"/>
  <c r="G4485" i="15"/>
  <c r="G5332" i="15"/>
  <c r="G6022" i="15"/>
  <c r="G5793" i="15"/>
  <c r="G963" i="15"/>
  <c r="G4637" i="15"/>
  <c r="G3324" i="15"/>
  <c r="G1323" i="15"/>
  <c r="G111" i="15"/>
  <c r="G3229" i="15"/>
  <c r="G4079" i="15"/>
  <c r="G2409" i="15"/>
  <c r="G5013" i="15"/>
  <c r="G6852" i="15"/>
  <c r="G41" i="15"/>
  <c r="G5519" i="15"/>
  <c r="G7591" i="15"/>
  <c r="G2859" i="15"/>
  <c r="G3658" i="15"/>
  <c r="G805" i="15"/>
  <c r="G4863" i="15"/>
  <c r="G1883" i="15"/>
  <c r="G2394" i="15"/>
  <c r="G3319" i="15"/>
  <c r="G5879" i="15"/>
  <c r="G3693" i="15"/>
  <c r="G3944" i="15"/>
  <c r="G5136" i="15"/>
  <c r="G66" i="15"/>
  <c r="G6033" i="15"/>
  <c r="G2175" i="15"/>
  <c r="G3472" i="15"/>
  <c r="G931" i="15"/>
  <c r="G5402" i="15"/>
  <c r="G4412" i="15"/>
  <c r="G7395" i="15"/>
  <c r="G1454" i="15"/>
  <c r="G2165" i="15"/>
  <c r="G3175" i="15"/>
  <c r="G883" i="15"/>
  <c r="G2525" i="15"/>
  <c r="G1102" i="15"/>
  <c r="G5255" i="15"/>
  <c r="G461" i="15"/>
  <c r="G5697" i="15"/>
  <c r="G436" i="15"/>
  <c r="G5828" i="15"/>
  <c r="G3935" i="15"/>
  <c r="G2624" i="15"/>
  <c r="G2809" i="15"/>
  <c r="G2612" i="15"/>
  <c r="G5501" i="15"/>
  <c r="B7900" i="31" l="1"/>
  <c r="B7899" i="31"/>
  <c r="G357" i="15"/>
  <c r="G1375" i="15"/>
  <c r="G5688" i="15"/>
  <c r="G3560" i="15"/>
  <c r="G2028" i="15"/>
  <c r="G6003" i="15"/>
  <c r="G322" i="15"/>
  <c r="G6009" i="15"/>
  <c r="G7291" i="15"/>
  <c r="G6935" i="15"/>
  <c r="G3552" i="15"/>
  <c r="G2330" i="15"/>
  <c r="G5672" i="15"/>
  <c r="G6678" i="15"/>
  <c r="G7797" i="15"/>
  <c r="G5095" i="15"/>
  <c r="G5923" i="15"/>
  <c r="G316" i="15"/>
  <c r="G7393" i="15"/>
  <c r="G272" i="15"/>
  <c r="G5431" i="15"/>
  <c r="G3943" i="15"/>
  <c r="G3624" i="15"/>
  <c r="G7436" i="15"/>
  <c r="G3207" i="15"/>
  <c r="G7711" i="15"/>
  <c r="G165" i="15"/>
  <c r="G180" i="15"/>
  <c r="G1012" i="15"/>
  <c r="G7353" i="15"/>
  <c r="G3834" i="15"/>
  <c r="G2601" i="15"/>
  <c r="G7471" i="15"/>
  <c r="G1089" i="15"/>
  <c r="G2063" i="15"/>
  <c r="G6064" i="15"/>
  <c r="G1952" i="15"/>
  <c r="G2990" i="15"/>
  <c r="G4129" i="15"/>
  <c r="G6771" i="15"/>
  <c r="G43" i="15"/>
  <c r="G7944" i="15"/>
  <c r="G3280" i="15"/>
  <c r="G6867" i="15"/>
  <c r="G744" i="15"/>
  <c r="G7362" i="15"/>
  <c r="G4132" i="15"/>
  <c r="G7920" i="15"/>
  <c r="G4077" i="15"/>
  <c r="G5514" i="15"/>
  <c r="G5560" i="15"/>
  <c r="G2266" i="15"/>
  <c r="G5457" i="15"/>
  <c r="G1638" i="15"/>
  <c r="G7056" i="15"/>
  <c r="G7414" i="15"/>
  <c r="G2598" i="15"/>
  <c r="G6253" i="15"/>
  <c r="G697" i="15"/>
  <c r="G952" i="15"/>
  <c r="G573" i="15"/>
  <c r="G4771" i="15"/>
  <c r="G124" i="15"/>
  <c r="G121" i="15"/>
  <c r="G558" i="15"/>
  <c r="G961" i="15"/>
  <c r="G4639" i="15"/>
  <c r="G2043" i="15"/>
  <c r="G1567" i="15"/>
  <c r="G5999" i="15"/>
  <c r="G3377" i="15"/>
  <c r="G1122" i="15"/>
  <c r="G4012" i="15"/>
  <c r="G862" i="15"/>
  <c r="G71" i="15"/>
  <c r="G4253" i="15"/>
  <c r="G3756" i="15"/>
  <c r="G4112" i="15"/>
  <c r="G6785" i="15"/>
  <c r="G13" i="15"/>
  <c r="G5972" i="15"/>
  <c r="G3216" i="15"/>
  <c r="G2442" i="15"/>
  <c r="G4590" i="15"/>
  <c r="G2811" i="15"/>
  <c r="G4781" i="15"/>
  <c r="G6828" i="15"/>
  <c r="G6018" i="15"/>
  <c r="G7394" i="15"/>
  <c r="G6911" i="15"/>
  <c r="G1507" i="15"/>
  <c r="G2473" i="15"/>
  <c r="G2766" i="15"/>
  <c r="G2884" i="15"/>
  <c r="G1695" i="15"/>
  <c r="G536" i="15"/>
  <c r="G2640" i="15"/>
  <c r="G3379" i="15"/>
  <c r="G298" i="15"/>
  <c r="G7228" i="15"/>
  <c r="G6830" i="15"/>
  <c r="G2271" i="15"/>
  <c r="G7171" i="15"/>
  <c r="G4666" i="15"/>
  <c r="G2572" i="15"/>
  <c r="G5162" i="15"/>
  <c r="G6095" i="15"/>
  <c r="G895" i="15"/>
  <c r="G840" i="15"/>
  <c r="G5757" i="15"/>
  <c r="G5191" i="15"/>
  <c r="G7408" i="15"/>
  <c r="G7517" i="15"/>
  <c r="G3541" i="15"/>
  <c r="G775" i="15"/>
  <c r="G80" i="15"/>
  <c r="G2626" i="15"/>
  <c r="G4521" i="15"/>
  <c r="G3032" i="15"/>
  <c r="G7785" i="15"/>
  <c r="G4114" i="15"/>
  <c r="G913" i="15"/>
  <c r="G3476" i="15"/>
  <c r="G1243" i="15"/>
  <c r="G369" i="15"/>
  <c r="G7210" i="15"/>
  <c r="G5704" i="15"/>
  <c r="G2115" i="15"/>
  <c r="G4661" i="15"/>
  <c r="G6072" i="15"/>
  <c r="G3902" i="15"/>
  <c r="G3384" i="15"/>
  <c r="G946" i="15"/>
  <c r="G4631" i="15"/>
  <c r="G3426" i="15"/>
  <c r="G5667" i="15"/>
  <c r="G1861" i="15"/>
  <c r="G3051" i="15"/>
  <c r="G743" i="15"/>
  <c r="G6250" i="15"/>
  <c r="G3849" i="15"/>
  <c r="G3981" i="15"/>
  <c r="G6546" i="15"/>
  <c r="G4067" i="15"/>
  <c r="G6269" i="15"/>
  <c r="G2136" i="15"/>
  <c r="G1000" i="15"/>
  <c r="G6417" i="15"/>
  <c r="G2192" i="15"/>
  <c r="G7854" i="15"/>
  <c r="G1067" i="15"/>
  <c r="G3647" i="15"/>
  <c r="G4158" i="15"/>
  <c r="G7158" i="15"/>
  <c r="G3247" i="15"/>
  <c r="G1459" i="15"/>
  <c r="G2040" i="15"/>
  <c r="G7104" i="15"/>
  <c r="G7575" i="15"/>
  <c r="G3954" i="15"/>
  <c r="G1313" i="15"/>
  <c r="G2491" i="15"/>
  <c r="G5896" i="15"/>
  <c r="G4902" i="15"/>
  <c r="G4634" i="15"/>
  <c r="G5534" i="15"/>
  <c r="G2545" i="15"/>
  <c r="G608" i="15"/>
  <c r="G5947" i="15"/>
  <c r="G7695" i="15"/>
  <c r="G7934" i="15"/>
  <c r="G5916" i="15"/>
  <c r="G4086" i="15"/>
  <c r="G1815" i="15"/>
  <c r="G582" i="15"/>
  <c r="G3558" i="15"/>
  <c r="G1817" i="15"/>
  <c r="G821" i="15"/>
  <c r="G5179" i="15"/>
  <c r="G223" i="15"/>
  <c r="G2408" i="15"/>
  <c r="G324" i="15"/>
  <c r="G850" i="15"/>
  <c r="G783" i="15"/>
  <c r="G494" i="15"/>
  <c r="G1829" i="15"/>
  <c r="G6631" i="15"/>
  <c r="G916" i="15"/>
  <c r="G1800" i="15"/>
  <c r="G5990" i="15"/>
  <c r="G318" i="15"/>
  <c r="G6289" i="15"/>
  <c r="G2751" i="15"/>
  <c r="G6301" i="15"/>
  <c r="G3024" i="15"/>
  <c r="G5605" i="15"/>
  <c r="G7054" i="15"/>
  <c r="G7668" i="15"/>
  <c r="G1665" i="15"/>
  <c r="G6407" i="15"/>
  <c r="G1700" i="15"/>
  <c r="G1909" i="15"/>
  <c r="G2380" i="15"/>
  <c r="G1104" i="15"/>
  <c r="G5303" i="15"/>
  <c r="G5703" i="15"/>
  <c r="G2008" i="15"/>
  <c r="G2509" i="15"/>
  <c r="G4005" i="15"/>
  <c r="G7845" i="15"/>
  <c r="G6413" i="15"/>
  <c r="G4051" i="15"/>
  <c r="G5817" i="15"/>
  <c r="G6547" i="15"/>
  <c r="G3066" i="15"/>
  <c r="G6538" i="15"/>
  <c r="G2196" i="15"/>
  <c r="G2559" i="15"/>
  <c r="G7123" i="15"/>
  <c r="G4950" i="15"/>
  <c r="G5643" i="15"/>
  <c r="G7182" i="15"/>
  <c r="G901" i="15"/>
  <c r="G956" i="15"/>
  <c r="G6244" i="15"/>
  <c r="G12" i="15"/>
  <c r="G2488" i="15"/>
  <c r="G6147" i="15"/>
  <c r="G1407" i="15"/>
  <c r="G6470" i="15"/>
  <c r="G3126" i="15"/>
  <c r="G2948" i="15"/>
  <c r="G6456" i="15"/>
  <c r="G6493" i="15"/>
  <c r="G7669" i="15"/>
  <c r="G6794" i="15"/>
  <c r="G146" i="15"/>
  <c r="G3957" i="15"/>
  <c r="G1499" i="15"/>
  <c r="G6997" i="15"/>
  <c r="G2465" i="15"/>
  <c r="G3528" i="15"/>
  <c r="G497" i="15"/>
  <c r="G5280" i="15"/>
  <c r="G2269" i="15"/>
  <c r="G2829" i="15"/>
  <c r="G2019" i="15"/>
  <c r="G823" i="15"/>
  <c r="G3109" i="15"/>
  <c r="G4202" i="15"/>
  <c r="G7450" i="15"/>
  <c r="G2969" i="15"/>
  <c r="G5304" i="15"/>
  <c r="G2083" i="15"/>
  <c r="G6236" i="15"/>
  <c r="G7660" i="15"/>
  <c r="G5125" i="15"/>
  <c r="G6118" i="15"/>
  <c r="G7914" i="15"/>
  <c r="G5376" i="15"/>
  <c r="G2499" i="15"/>
  <c r="G7857" i="15"/>
  <c r="G1673" i="15"/>
  <c r="G3591" i="15"/>
  <c r="G6762" i="15"/>
  <c r="G327" i="15"/>
  <c r="G7316" i="15"/>
  <c r="G4445" i="15"/>
  <c r="G2898" i="15"/>
  <c r="G5588" i="15"/>
  <c r="G6568" i="15"/>
  <c r="G3826" i="15"/>
  <c r="G4495" i="15"/>
  <c r="G2142" i="15"/>
  <c r="G6429" i="15"/>
  <c r="G5331" i="15"/>
  <c r="G7514" i="15"/>
  <c r="G2940" i="15"/>
  <c r="G4028" i="15"/>
  <c r="G6550" i="15"/>
  <c r="G729" i="15"/>
  <c r="G6920" i="15"/>
  <c r="G5747" i="15"/>
  <c r="G1568" i="15"/>
  <c r="G584" i="15"/>
  <c r="G3509" i="15"/>
  <c r="G6789" i="15"/>
  <c r="G7094" i="15"/>
  <c r="G6087" i="15"/>
  <c r="G3056" i="15"/>
  <c r="G7895" i="15"/>
  <c r="G2388" i="15"/>
  <c r="G485" i="15"/>
  <c r="G6625" i="15"/>
  <c r="G94" i="15"/>
  <c r="G7405" i="15"/>
  <c r="G6422" i="15"/>
  <c r="G4103" i="15"/>
  <c r="G593" i="15"/>
  <c r="G4723" i="15"/>
  <c r="G2618" i="15"/>
  <c r="G3922" i="15"/>
  <c r="G3035" i="15"/>
  <c r="G3150" i="15"/>
  <c r="G5830" i="15"/>
  <c r="G49" i="15"/>
  <c r="G474" i="15"/>
  <c r="G7693" i="15"/>
  <c r="G93" i="15"/>
  <c r="G4812" i="15"/>
  <c r="G7595" i="15"/>
  <c r="G5594" i="15"/>
  <c r="G5517" i="15"/>
  <c r="G508" i="15"/>
  <c r="G7442" i="15"/>
  <c r="G6488" i="15"/>
  <c r="G1956" i="15"/>
  <c r="G7546" i="15"/>
  <c r="G453" i="15"/>
  <c r="G1013" i="15"/>
  <c r="G340" i="15"/>
  <c r="G6192" i="15"/>
  <c r="G5410" i="15"/>
  <c r="G5829" i="15"/>
  <c r="G7097" i="15"/>
  <c r="G1503" i="15"/>
  <c r="G5087" i="15"/>
  <c r="G1319" i="15"/>
  <c r="G6675" i="15"/>
  <c r="G5146" i="15"/>
  <c r="G2822" i="15"/>
  <c r="G1915" i="15"/>
  <c r="G1931" i="15"/>
  <c r="G5846" i="15"/>
  <c r="G5755" i="15"/>
  <c r="G3166" i="15"/>
  <c r="G1433" i="15"/>
  <c r="G3751" i="15"/>
  <c r="G6813" i="15"/>
  <c r="G2865" i="15"/>
  <c r="G3427" i="15"/>
  <c r="G2184" i="15"/>
  <c r="G5202" i="15"/>
  <c r="G358" i="15"/>
  <c r="G774" i="15"/>
  <c r="G4185" i="15"/>
  <c r="G2256" i="15"/>
  <c r="G6998" i="15"/>
  <c r="G4099" i="15"/>
  <c r="G869" i="15"/>
  <c r="G2392" i="15"/>
  <c r="G6886" i="15"/>
  <c r="G1236" i="15"/>
  <c r="G7083" i="15"/>
  <c r="G4552" i="15"/>
  <c r="G2471" i="15"/>
  <c r="G2232" i="15"/>
  <c r="G3776" i="15"/>
  <c r="G1397" i="15"/>
  <c r="G7641" i="15"/>
  <c r="G3819" i="15"/>
  <c r="G4783" i="15"/>
  <c r="G5475" i="15"/>
  <c r="G6958" i="15"/>
  <c r="G5496" i="15"/>
  <c r="G1404" i="15"/>
  <c r="G6355" i="15"/>
  <c r="G3897" i="15"/>
  <c r="G2290" i="15"/>
  <c r="G1293" i="15"/>
  <c r="G566" i="15"/>
  <c r="G738" i="15"/>
  <c r="G3686" i="15"/>
  <c r="G4953" i="15"/>
  <c r="G373" i="15"/>
  <c r="G4161" i="15"/>
  <c r="G2113" i="15"/>
  <c r="G2916" i="15"/>
  <c r="G3695" i="15"/>
  <c r="G2445" i="15"/>
  <c r="G7495" i="15"/>
  <c r="G7034" i="15"/>
  <c r="G5808" i="15"/>
  <c r="G92" i="15"/>
  <c r="G4057" i="15"/>
  <c r="G5586" i="15"/>
  <c r="G6876" i="15"/>
  <c r="G7066" i="15"/>
  <c r="G2335" i="15"/>
  <c r="G4763" i="15"/>
  <c r="G5888" i="15"/>
  <c r="G6786" i="15"/>
  <c r="G2024" i="15"/>
  <c r="G4175" i="15"/>
  <c r="G4525" i="15"/>
  <c r="G7760" i="15"/>
  <c r="G1942" i="15"/>
  <c r="G5942" i="15"/>
  <c r="G1572" i="15"/>
  <c r="G3042" i="15"/>
  <c r="G5097" i="15"/>
  <c r="G7267" i="15"/>
  <c r="G6474" i="15"/>
  <c r="G7195" i="15"/>
  <c r="G3626" i="15"/>
  <c r="G699" i="15"/>
  <c r="G6790" i="15"/>
  <c r="G3822" i="15"/>
  <c r="G6626" i="15"/>
  <c r="G6593" i="15"/>
  <c r="G995" i="15"/>
  <c r="G125" i="15"/>
  <c r="G7648" i="15"/>
  <c r="G5678" i="15"/>
  <c r="G5508" i="15"/>
  <c r="G6870" i="15"/>
  <c r="G6983" i="15"/>
  <c r="G2025" i="15"/>
  <c r="G6712" i="15"/>
  <c r="G267" i="15"/>
  <c r="G6307" i="15"/>
  <c r="G2543" i="15"/>
  <c r="G7125" i="15"/>
  <c r="G3665" i="15"/>
  <c r="G1821" i="15"/>
  <c r="G1307" i="15"/>
  <c r="G7364" i="15"/>
  <c r="G4696" i="15"/>
  <c r="G2416" i="15"/>
  <c r="G2233" i="15"/>
  <c r="G3518" i="15"/>
  <c r="G3712" i="15"/>
  <c r="G2798" i="15"/>
  <c r="G5522" i="15"/>
  <c r="G7" i="22"/>
  <c r="G6010" i="15"/>
  <c r="G746" i="15"/>
  <c r="G430" i="15"/>
  <c r="G870" i="15"/>
  <c r="G6181" i="15"/>
  <c r="G6731" i="15"/>
  <c r="G4440" i="15"/>
  <c r="G4837" i="15"/>
  <c r="G5864" i="15"/>
  <c r="G4276" i="15"/>
  <c r="G2896" i="15"/>
  <c r="G7055" i="15"/>
  <c r="G3173" i="15"/>
  <c r="G2954" i="15"/>
  <c r="G2114" i="15"/>
  <c r="G3775" i="15"/>
  <c r="G4942" i="15"/>
  <c r="G211" i="15"/>
  <c r="C30" i="22"/>
  <c r="G7829" i="15"/>
  <c r="G2263" i="15"/>
  <c r="G3382" i="15"/>
  <c r="G5406" i="15"/>
  <c r="G112" i="15"/>
  <c r="G134" i="15"/>
  <c r="G5527" i="15"/>
  <c r="G4969" i="15"/>
  <c r="G6372" i="15"/>
  <c r="G947" i="15"/>
  <c r="G2636" i="15"/>
  <c r="G7019" i="15"/>
  <c r="G3367" i="15"/>
  <c r="G1733" i="15"/>
  <c r="G2967" i="15"/>
  <c r="G5428" i="15"/>
  <c r="G1755" i="15"/>
  <c r="G2607" i="15"/>
  <c r="G1518" i="15"/>
  <c r="G7701" i="15"/>
  <c r="G2502" i="15"/>
  <c r="G7324" i="15"/>
  <c r="G7892" i="15"/>
  <c r="G7323" i="15"/>
  <c r="G4340" i="15"/>
  <c r="G7622" i="15"/>
  <c r="G4545" i="15"/>
  <c r="G3966" i="15"/>
  <c r="G4560" i="15"/>
  <c r="G5490" i="15"/>
  <c r="G4550" i="15"/>
  <c r="G4075" i="15"/>
  <c r="G6704" i="15"/>
  <c r="G3231" i="15"/>
  <c r="G6603" i="15"/>
  <c r="G7254" i="15"/>
  <c r="G642" i="15"/>
  <c r="G2930" i="15"/>
  <c r="G5579" i="15"/>
  <c r="G5836" i="15"/>
  <c r="G7409" i="15"/>
  <c r="G370" i="15"/>
  <c r="G3356" i="15"/>
  <c r="G486" i="15"/>
  <c r="G7626" i="15"/>
  <c r="G5254" i="15"/>
  <c r="G3983" i="15"/>
  <c r="G3757" i="15"/>
  <c r="G7343" i="15"/>
  <c r="G4963" i="15"/>
  <c r="G5426" i="15"/>
  <c r="G1107" i="15"/>
  <c r="G337" i="15"/>
  <c r="G492" i="15"/>
  <c r="G1637" i="15"/>
  <c r="G2013" i="15"/>
  <c r="G3865" i="15"/>
  <c r="G4672" i="15"/>
  <c r="G7766" i="15"/>
  <c r="G179" i="15"/>
  <c r="G728" i="15"/>
  <c r="G488" i="15"/>
  <c r="G342" i="15"/>
  <c r="G4420" i="15"/>
  <c r="G3235" i="15"/>
  <c r="G3610" i="15"/>
  <c r="G6773" i="15"/>
  <c r="G1220" i="15"/>
  <c r="G4363" i="15"/>
  <c r="G5673" i="15"/>
  <c r="G5959" i="15"/>
  <c r="G1919" i="15"/>
  <c r="G3297" i="15"/>
  <c r="G757" i="15"/>
  <c r="G3514" i="15"/>
  <c r="G1479" i="15"/>
  <c r="G4443" i="15"/>
  <c r="G3230" i="15"/>
  <c r="G2054" i="15"/>
  <c r="G5433" i="15"/>
  <c r="G839" i="15"/>
  <c r="G610" i="15"/>
  <c r="G592" i="15"/>
  <c r="G7882" i="15"/>
  <c r="G7270" i="15"/>
  <c r="G3346" i="15"/>
  <c r="G4907" i="15"/>
  <c r="G6510" i="15"/>
  <c r="G3177" i="15"/>
  <c r="G598" i="15"/>
  <c r="G4879" i="15"/>
  <c r="G328" i="15"/>
  <c r="G4101" i="15"/>
  <c r="G625" i="15"/>
  <c r="G7430" i="15"/>
  <c r="G6356" i="15"/>
  <c r="G6414" i="15"/>
  <c r="G2361" i="15"/>
  <c r="G3917" i="15"/>
  <c r="G751" i="15"/>
  <c r="G773" i="15"/>
  <c r="G7347" i="15"/>
  <c r="G4536" i="15"/>
  <c r="G5893" i="15"/>
  <c r="G4625" i="15"/>
  <c r="G5512" i="15"/>
  <c r="G5365" i="15"/>
  <c r="G2698" i="15"/>
  <c r="G202" i="15"/>
  <c r="G1477" i="15"/>
  <c r="G6705" i="15"/>
  <c r="G5196" i="15"/>
  <c r="G3908" i="15"/>
  <c r="G2961" i="15"/>
  <c r="G3362" i="15"/>
  <c r="G6263" i="15"/>
  <c r="G5215" i="15"/>
  <c r="G2894" i="15"/>
  <c r="G3416" i="15"/>
  <c r="G6908" i="15"/>
  <c r="G786" i="15"/>
  <c r="G464" i="15"/>
  <c r="G350" i="15"/>
  <c r="G7261" i="15"/>
  <c r="G4805" i="15"/>
  <c r="G7065" i="15"/>
  <c r="G4686" i="15"/>
  <c r="G7828" i="15"/>
  <c r="G2402" i="15"/>
  <c r="G3766" i="15"/>
  <c r="G2415" i="15"/>
  <c r="G5559" i="15"/>
  <c r="G3984" i="15"/>
  <c r="G3061" i="15"/>
  <c r="G5849" i="15"/>
  <c r="G7157" i="15"/>
  <c r="G6796" i="15"/>
  <c r="G1283" i="15"/>
  <c r="G7735" i="15"/>
  <c r="G3625" i="15"/>
  <c r="G7770" i="15"/>
  <c r="G3245" i="15"/>
  <c r="G2363" i="15"/>
  <c r="G2144" i="15"/>
  <c r="G4456" i="15"/>
  <c r="G793" i="15"/>
  <c r="G6624" i="15"/>
  <c r="G7915" i="15"/>
  <c r="G957" i="15"/>
  <c r="G3021" i="15"/>
  <c r="G3508" i="15"/>
  <c r="G7676" i="15"/>
  <c r="G3754" i="15"/>
  <c r="G91" i="15"/>
  <c r="G1939" i="15"/>
  <c r="G4479" i="15"/>
  <c r="G3038" i="15"/>
  <c r="G1953" i="15"/>
  <c r="G6687" i="15"/>
  <c r="G3804" i="15"/>
  <c r="G6831" i="15"/>
  <c r="G7918" i="15"/>
  <c r="G1432" i="15"/>
  <c r="G1260" i="15"/>
  <c r="G7307" i="15"/>
  <c r="G6747" i="15"/>
  <c r="G6245" i="15"/>
  <c r="G7473" i="15"/>
  <c r="G3301" i="15"/>
  <c r="G166" i="15"/>
  <c r="G2978" i="15"/>
  <c r="G6352" i="15"/>
  <c r="G7206" i="15"/>
  <c r="G3506" i="15"/>
  <c r="G7229" i="15"/>
  <c r="G1425" i="15"/>
  <c r="G636" i="15"/>
  <c r="G2565" i="15"/>
  <c r="G3154" i="15"/>
  <c r="G7411" i="15"/>
  <c r="G6590" i="15"/>
  <c r="G939" i="15"/>
  <c r="G1691" i="15"/>
  <c r="G1732" i="15"/>
  <c r="G3142" i="15"/>
  <c r="G3096" i="15"/>
  <c r="G4428" i="15"/>
  <c r="G5007" i="15"/>
  <c r="G4070" i="15"/>
  <c r="G967" i="15"/>
  <c r="G5531" i="15"/>
  <c r="G7618" i="15"/>
  <c r="G484" i="15"/>
  <c r="G1787" i="15"/>
  <c r="G42" i="15"/>
  <c r="G407" i="15"/>
  <c r="G4832" i="15"/>
  <c r="G4474" i="15"/>
  <c r="G2430" i="15"/>
  <c r="G7613" i="15"/>
  <c r="G5974" i="15"/>
  <c r="G2101" i="15"/>
  <c r="G4355" i="15"/>
  <c r="G1664" i="15"/>
  <c r="G1683" i="15"/>
  <c r="G2328" i="15"/>
  <c r="G1999" i="15"/>
  <c r="G1041" i="15"/>
  <c r="G7477" i="15"/>
  <c r="G5085" i="15"/>
  <c r="G701" i="15"/>
  <c r="G1795" i="15"/>
  <c r="G3376" i="15"/>
  <c r="G3630" i="15"/>
  <c r="G3527" i="15"/>
  <c r="G5253" i="15"/>
  <c r="G2178" i="15"/>
  <c r="G4679" i="15"/>
  <c r="G4042" i="15"/>
  <c r="G3586" i="15"/>
  <c r="G2589" i="15"/>
  <c r="G4740" i="15"/>
  <c r="G2105" i="15"/>
  <c r="G1809" i="15"/>
  <c r="G4439" i="15"/>
  <c r="G2919" i="15"/>
  <c r="G5666" i="15"/>
  <c r="G7836" i="15"/>
  <c r="G3487" i="15"/>
  <c r="G1873" i="15"/>
  <c r="G6367" i="15"/>
  <c r="G1344" i="15"/>
  <c r="G7260" i="15"/>
  <c r="G3868" i="15"/>
  <c r="G2146" i="15"/>
  <c r="G7387" i="15"/>
  <c r="G11" i="15"/>
  <c r="G7251" i="15"/>
  <c r="G2883" i="15"/>
  <c r="G501" i="15"/>
  <c r="G5686" i="15"/>
  <c r="G750" i="15"/>
  <c r="G948" i="15"/>
  <c r="G5834" i="15"/>
  <c r="G1837" i="15"/>
  <c r="G5025" i="15"/>
  <c r="G3646" i="15"/>
  <c r="G1701" i="15"/>
  <c r="G1462" i="15"/>
  <c r="G3816" i="15"/>
  <c r="G6680" i="15"/>
  <c r="G5803" i="15"/>
  <c r="G4667" i="15"/>
  <c r="G4415" i="15"/>
  <c r="G4233" i="15"/>
  <c r="G673" i="15"/>
  <c r="G1228" i="15"/>
  <c r="G5962" i="15"/>
  <c r="G1547" i="15"/>
  <c r="G5945" i="15"/>
  <c r="G4720" i="15"/>
  <c r="G2400" i="15"/>
  <c r="G6814" i="15"/>
  <c r="G7412" i="15"/>
  <c r="G5419" i="15"/>
  <c r="G2653" i="15"/>
  <c r="G1872" i="15"/>
  <c r="G3666" i="15"/>
  <c r="G2714" i="15"/>
  <c r="G2494" i="15"/>
  <c r="G602" i="15"/>
  <c r="G649" i="15"/>
  <c r="G336" i="15"/>
  <c r="G5056" i="15"/>
  <c r="G5184" i="15"/>
  <c r="G3214" i="15"/>
  <c r="G7691" i="15"/>
  <c r="G345" i="15"/>
  <c r="G2501" i="15"/>
  <c r="G2270" i="15"/>
  <c r="G1486" i="15"/>
  <c r="G3070" i="15"/>
  <c r="G4476" i="15"/>
  <c r="G7204" i="15"/>
  <c r="G7489" i="15"/>
  <c r="G7275" i="15"/>
  <c r="G6515" i="15"/>
  <c r="G3767" i="15"/>
  <c r="G2249" i="15"/>
  <c r="G175" i="15"/>
  <c r="G4469" i="15"/>
  <c r="G3869" i="15"/>
  <c r="G6005" i="15"/>
  <c r="G4121" i="15"/>
  <c r="G4678" i="15"/>
  <c r="G594" i="15"/>
  <c r="G4041" i="15"/>
  <c r="G2472" i="15"/>
  <c r="G1340" i="15"/>
  <c r="G7804" i="15"/>
  <c r="G6155" i="15"/>
  <c r="G2606" i="15"/>
  <c r="G878" i="15"/>
  <c r="G2067" i="15"/>
  <c r="G3308" i="15"/>
  <c r="G2267" i="15"/>
  <c r="G2748" i="15"/>
  <c r="G5536" i="15"/>
  <c r="G1368" i="15"/>
  <c r="G1727" i="15"/>
  <c r="G4996" i="15"/>
  <c r="G1311" i="15"/>
  <c r="G5289" i="15"/>
  <c r="G5120" i="15"/>
  <c r="G5870" i="15"/>
  <c r="G6299" i="15"/>
  <c r="G1934" i="15"/>
  <c r="G1281" i="15"/>
  <c r="G1672" i="15"/>
  <c r="G1382" i="15"/>
  <c r="G7269" i="15"/>
  <c r="G807" i="15"/>
  <c r="G1897" i="15"/>
  <c r="G5104" i="15"/>
  <c r="G3102" i="15"/>
  <c r="G917" i="15"/>
  <c r="G2597" i="15"/>
  <c r="G200" i="15"/>
  <c r="G6697" i="15"/>
  <c r="G3285" i="15"/>
  <c r="G7247" i="15"/>
  <c r="G855" i="15"/>
  <c r="G5487" i="15"/>
  <c r="G137" i="15"/>
  <c r="G1948" i="15"/>
  <c r="G3812" i="15"/>
  <c r="G7814" i="15"/>
  <c r="G3012" i="15"/>
  <c r="G5852" i="15"/>
  <c r="G5080" i="15"/>
  <c r="G1955" i="15"/>
  <c r="G7548" i="15"/>
  <c r="G2907" i="15"/>
  <c r="G7523" i="15"/>
  <c r="G87" i="15"/>
  <c r="G4690" i="15"/>
  <c r="G3525" i="15"/>
  <c r="G7321" i="15"/>
  <c r="G3856" i="15"/>
  <c r="G7853" i="15"/>
  <c r="G5842" i="15"/>
  <c r="G3165" i="15"/>
  <c r="G4728" i="15"/>
  <c r="G5209" i="15"/>
  <c r="G6567" i="15"/>
  <c r="G1995" i="15"/>
  <c r="G7360" i="15"/>
  <c r="G3411" i="15"/>
  <c r="G1164" i="15"/>
  <c r="G1233" i="15"/>
  <c r="G7346" i="15"/>
  <c r="G377" i="15"/>
  <c r="G4300" i="15"/>
  <c r="G2953" i="15"/>
  <c r="G2168" i="15"/>
  <c r="G5377" i="15"/>
  <c r="G6256" i="15"/>
  <c r="G1370" i="15"/>
  <c r="G5723" i="15"/>
  <c r="G2959" i="15"/>
  <c r="G6380" i="15"/>
  <c r="G4447" i="15"/>
  <c r="G4207" i="15"/>
  <c r="G5929" i="15"/>
  <c r="G4608" i="15"/>
  <c r="G6254" i="15"/>
  <c r="G2931" i="15"/>
  <c r="G2590" i="15"/>
  <c r="G7076" i="15"/>
  <c r="G2493" i="15"/>
  <c r="G800" i="15"/>
  <c r="G6685" i="15"/>
  <c r="G7317" i="15"/>
  <c r="G2816" i="15"/>
  <c r="G1390" i="15"/>
  <c r="G3542" i="15"/>
  <c r="G7084" i="15"/>
  <c r="G4820" i="15"/>
  <c r="G3702" i="15"/>
  <c r="G5611" i="15"/>
  <c r="G3120" i="15"/>
  <c r="G875" i="15"/>
  <c r="G5186" i="15"/>
  <c r="G2453" i="15"/>
  <c r="G2793" i="15"/>
  <c r="G1582" i="15"/>
  <c r="G5454" i="15"/>
  <c r="G3026" i="15"/>
  <c r="G5278" i="15"/>
  <c r="G6759" i="15"/>
  <c r="G2939" i="15"/>
  <c r="G2899" i="15"/>
  <c r="G6894" i="15"/>
  <c r="G5638" i="15"/>
  <c r="G5330" i="15"/>
  <c r="G5118" i="15"/>
  <c r="G7487" i="15"/>
  <c r="G6142" i="15"/>
  <c r="G4699" i="15"/>
  <c r="G1021" i="15"/>
  <c r="G5297" i="15"/>
  <c r="G2500" i="15"/>
  <c r="G6822" i="15"/>
  <c r="G5177" i="15"/>
  <c r="G3191" i="15"/>
  <c r="G7345" i="15"/>
  <c r="G3146" i="15"/>
  <c r="G6195" i="15"/>
  <c r="G217" i="15"/>
  <c r="G2109" i="15"/>
  <c r="G2730" i="15"/>
  <c r="G7718" i="15"/>
  <c r="G7757" i="15"/>
  <c r="G7416" i="15"/>
  <c r="G5210" i="15"/>
  <c r="G4531" i="15"/>
  <c r="G3299" i="15"/>
  <c r="G2670" i="15"/>
  <c r="G2895" i="15"/>
  <c r="G7461" i="15"/>
  <c r="G733" i="15"/>
  <c r="G3350" i="15"/>
  <c r="G1885" i="15"/>
  <c r="G925" i="15"/>
  <c r="G1314" i="15"/>
  <c r="G958" i="15"/>
  <c r="G1373" i="15"/>
  <c r="G3840" i="15"/>
  <c r="G6361" i="15"/>
  <c r="G4918" i="15"/>
  <c r="G3573" i="15"/>
  <c r="G4100" i="15"/>
  <c r="G6423" i="15"/>
  <c r="G1646" i="15"/>
  <c r="G5914" i="15"/>
  <c r="G7632" i="15"/>
  <c r="G7700" i="15"/>
  <c r="G7636" i="15"/>
  <c r="G115" i="15"/>
  <c r="G5791" i="15"/>
  <c r="G2431" i="15"/>
  <c r="G2133" i="15"/>
  <c r="G5674" i="15"/>
  <c r="G4147" i="15"/>
  <c r="G2463" i="15"/>
  <c r="G7798" i="15"/>
  <c r="G4767" i="15"/>
  <c r="G2955" i="15"/>
  <c r="G5015" i="15"/>
  <c r="G7833" i="15"/>
  <c r="G664" i="15"/>
  <c r="G2286" i="15"/>
  <c r="G3348" i="15"/>
  <c r="G2684" i="15"/>
  <c r="G5479" i="15"/>
  <c r="G3705" i="15"/>
  <c r="G426" i="15"/>
  <c r="G6638" i="15"/>
  <c r="G7937" i="15"/>
  <c r="G4617" i="15"/>
  <c r="G2052" i="15"/>
  <c r="G1963" i="15"/>
  <c r="G7322" i="15"/>
  <c r="G3974" i="15"/>
  <c r="G5082" i="15"/>
  <c r="G162" i="15"/>
  <c r="G6096" i="15"/>
  <c r="G5421" i="15"/>
  <c r="G763" i="15"/>
  <c r="G5626" i="15"/>
  <c r="G4972" i="15"/>
  <c r="G294" i="15"/>
  <c r="G4700" i="15"/>
  <c r="G1825" i="15"/>
  <c r="G749" i="15"/>
  <c r="G5048" i="15"/>
  <c r="G3784" i="15"/>
  <c r="G3241" i="15"/>
  <c r="G6349" i="15"/>
  <c r="G2998" i="15"/>
  <c r="G7566" i="15"/>
  <c r="G1458" i="15"/>
  <c r="G2823" i="15"/>
  <c r="G1431" i="15"/>
  <c r="G997" i="15"/>
  <c r="G2282" i="15"/>
  <c r="G3504" i="15"/>
  <c r="G7502" i="15"/>
  <c r="G2405" i="15"/>
  <c r="G4470" i="15"/>
  <c r="G2062" i="15"/>
  <c r="G844" i="15"/>
  <c r="G5503" i="15"/>
  <c r="G6984" i="15"/>
  <c r="G679" i="15"/>
  <c r="G2625" i="15"/>
  <c r="G2666" i="15"/>
  <c r="G4567" i="15"/>
  <c r="G5011" i="15"/>
  <c r="G5889" i="15"/>
  <c r="G290" i="15"/>
  <c r="G3688" i="15"/>
  <c r="G944" i="15"/>
  <c r="G7656" i="15"/>
  <c r="G7894" i="15"/>
  <c r="G5726" i="15"/>
  <c r="G7692" i="15"/>
  <c r="G3360" i="15"/>
  <c r="G7340" i="15"/>
  <c r="G753" i="15"/>
  <c r="G3979" i="15"/>
  <c r="G2564" i="15"/>
  <c r="G886" i="15"/>
  <c r="G1938" i="15"/>
  <c r="G6051" i="15"/>
  <c r="G3018" i="15"/>
  <c r="G152" i="15"/>
  <c r="G885" i="15"/>
  <c r="G5459" i="15"/>
  <c r="G7009" i="15"/>
  <c r="G5568" i="15"/>
  <c r="G3307" i="15"/>
  <c r="G73" i="15"/>
  <c r="G1031" i="15"/>
  <c r="G7004" i="15"/>
  <c r="G953" i="15"/>
  <c r="G2906" i="15"/>
  <c r="G1681" i="15"/>
  <c r="G1257" i="15"/>
  <c r="G6008" i="15"/>
  <c r="G5068" i="15"/>
  <c r="G487" i="15"/>
  <c r="G4687" i="15"/>
  <c r="G6756" i="15"/>
  <c r="G2627" i="15"/>
  <c r="G5323" i="15"/>
  <c r="G7199" i="15"/>
  <c r="G1924" i="15"/>
  <c r="G6921" i="15"/>
  <c r="G3689" i="15"/>
  <c r="G3929" i="15"/>
  <c r="G3592" i="15"/>
  <c r="G2996" i="15"/>
  <c r="G574" i="15"/>
  <c r="G5333" i="15"/>
  <c r="G4510" i="15"/>
  <c r="G3020" i="15"/>
  <c r="G5772" i="15"/>
  <c r="G7558" i="15"/>
  <c r="G433" i="15"/>
  <c r="G5067" i="15"/>
  <c r="G3486" i="15"/>
  <c r="G3584" i="15"/>
  <c r="G7538" i="15"/>
  <c r="G6558" i="15"/>
  <c r="G2205" i="15"/>
  <c r="G1239" i="15"/>
  <c r="G3008" i="15"/>
  <c r="G4357" i="15"/>
  <c r="G4715" i="15"/>
  <c r="G6882" i="15"/>
  <c r="G2727" i="15"/>
  <c r="G2455" i="15"/>
  <c r="G6149" i="15"/>
  <c r="G3803" i="15"/>
  <c r="G7129" i="15"/>
  <c r="G5187" i="15"/>
  <c r="G4003" i="15"/>
  <c r="G4396" i="15"/>
  <c r="G2570" i="15"/>
  <c r="G3345" i="15"/>
  <c r="G5395" i="15"/>
  <c r="G6754" i="15"/>
  <c r="G4491" i="15"/>
  <c r="G3828" i="15"/>
  <c r="G3293" i="15"/>
  <c r="G4761" i="15"/>
  <c r="G624" i="15"/>
  <c r="G1464" i="15"/>
  <c r="G1166" i="15"/>
  <c r="G1980" i="15"/>
  <c r="G3621" i="15"/>
  <c r="G2497" i="15"/>
  <c r="G2763" i="15"/>
  <c r="G3924" i="15"/>
  <c r="G7427" i="15"/>
  <c r="G3065" i="15"/>
  <c r="G651" i="15"/>
  <c r="G4724" i="15"/>
  <c r="G7906" i="15"/>
  <c r="G2371" i="15"/>
  <c r="G2351" i="15"/>
  <c r="G6809" i="15"/>
  <c r="G1744" i="15"/>
  <c r="G6743" i="15"/>
  <c r="G2197" i="15"/>
  <c r="G6186" i="15"/>
  <c r="G4575" i="15"/>
  <c r="G4008" i="15"/>
  <c r="G4431" i="15"/>
  <c r="G5790" i="15"/>
  <c r="G2945" i="15"/>
  <c r="G4144" i="15"/>
  <c r="G405" i="15"/>
  <c r="G7615" i="15"/>
  <c r="G4836" i="15"/>
  <c r="G4386" i="15"/>
  <c r="G5930" i="15"/>
  <c r="G4483" i="15"/>
  <c r="G3660" i="15"/>
  <c r="G2674" i="15"/>
  <c r="G907" i="15"/>
  <c r="G832" i="15"/>
  <c r="G7383" i="15"/>
  <c r="G1941" i="15"/>
  <c r="G7455" i="15"/>
  <c r="G1466" i="15"/>
  <c r="G5985" i="15"/>
  <c r="G7922" i="15"/>
  <c r="G5539" i="15"/>
  <c r="G1940" i="15"/>
  <c r="G1846" i="15"/>
  <c r="G2096" i="15"/>
  <c r="G6436" i="15"/>
  <c r="G7899" i="15"/>
  <c r="G887" i="15"/>
  <c r="G3969" i="15"/>
  <c r="G607" i="15"/>
  <c r="G6730" i="15"/>
  <c r="G6080" i="15"/>
  <c r="G7087" i="15"/>
  <c r="G483" i="15"/>
  <c r="G2631" i="15"/>
  <c r="G6659" i="15"/>
  <c r="G4004" i="15"/>
  <c r="G2305" i="15"/>
  <c r="G5965" i="15"/>
  <c r="G662" i="15"/>
  <c r="G3200" i="15"/>
  <c r="G5355" i="15"/>
  <c r="G6890" i="15"/>
  <c r="G7375" i="15"/>
  <c r="G2483" i="15"/>
  <c r="G3296" i="15"/>
  <c r="G4318" i="15"/>
  <c r="G2952" i="15"/>
  <c r="G2073" i="15"/>
  <c r="G3546" i="15"/>
  <c r="G4122" i="15"/>
  <c r="G6793" i="15"/>
  <c r="G3742" i="15"/>
  <c r="G621" i="15"/>
  <c r="G6847" i="15"/>
  <c r="G4642" i="15"/>
  <c r="G3381" i="15"/>
  <c r="G456" i="15"/>
  <c r="G6389" i="15"/>
  <c r="G1488" i="15"/>
  <c r="G3080" i="15"/>
  <c r="G4534" i="15"/>
  <c r="G6656" i="15"/>
  <c r="G6089" i="15"/>
  <c r="G7589" i="15"/>
  <c r="G1978" i="15"/>
  <c r="G2609" i="15"/>
  <c r="G6125" i="15"/>
  <c r="G1768" i="15"/>
  <c r="G3489" i="15"/>
  <c r="G4892" i="15"/>
  <c r="G5500" i="15"/>
  <c r="G154" i="15"/>
  <c r="G4563" i="15"/>
  <c r="G7568" i="15"/>
  <c r="G4119" i="15"/>
  <c r="G4883" i="15"/>
  <c r="G659" i="15"/>
  <c r="G1446" i="15"/>
  <c r="G1356" i="15"/>
  <c r="G351" i="15"/>
  <c r="G452" i="15"/>
  <c r="G3010" i="15"/>
  <c r="G819" i="15"/>
  <c r="G6607" i="15"/>
  <c r="G3160" i="15"/>
  <c r="G6777" i="15"/>
  <c r="G7109" i="15"/>
  <c r="G4172" i="15"/>
  <c r="G1666" i="15"/>
  <c r="G7545" i="15"/>
  <c r="G3168" i="15"/>
  <c r="G3740" i="15"/>
  <c r="G4166" i="15"/>
  <c r="G7384" i="15"/>
  <c r="G711" i="15"/>
  <c r="G5924" i="15"/>
  <c r="G943" i="15"/>
  <c r="G828" i="15"/>
  <c r="G1935" i="15"/>
  <c r="G3418" i="15"/>
  <c r="G6842" i="15"/>
  <c r="G4691" i="15"/>
  <c r="G4640" i="15"/>
  <c r="G1863" i="15"/>
  <c r="G4113" i="15"/>
  <c r="G798" i="15"/>
  <c r="G5285" i="15"/>
  <c r="G233" i="15"/>
  <c r="G6194" i="15"/>
  <c r="G1032" i="15"/>
  <c r="G5812" i="15"/>
  <c r="G4565" i="15"/>
  <c r="G5385" i="15"/>
  <c r="G21" i="15"/>
  <c r="G2531" i="15"/>
  <c r="G4875" i="15"/>
  <c r="G3118" i="15"/>
  <c r="G1052" i="15"/>
  <c r="G4959" i="15"/>
  <c r="G163" i="15"/>
  <c r="G4046" i="15"/>
  <c r="G4822" i="15"/>
  <c r="G6905" i="15"/>
  <c r="G7193" i="15"/>
  <c r="G2381" i="15"/>
  <c r="G6448" i="15"/>
  <c r="G2084" i="15"/>
  <c r="G7749" i="15"/>
  <c r="G787" i="15"/>
  <c r="G6952" i="15"/>
  <c r="G1526" i="15"/>
  <c r="G2641" i="15"/>
  <c r="G1110" i="15"/>
  <c r="G3095" i="15"/>
  <c r="G4372" i="15"/>
  <c r="G5748" i="15"/>
  <c r="G6353" i="15"/>
  <c r="G4475" i="15"/>
  <c r="G1062" i="15"/>
  <c r="G7403" i="15"/>
  <c r="G1907" i="15"/>
  <c r="G4137" i="15"/>
  <c r="G5700" i="15"/>
  <c r="G7220" i="15"/>
  <c r="G1779" i="15"/>
  <c r="G6728" i="15"/>
  <c r="G1680" i="15"/>
  <c r="G2707" i="15"/>
  <c r="G6670" i="15"/>
  <c r="G164" i="15"/>
  <c r="G1841" i="15"/>
  <c r="G2190" i="15"/>
  <c r="G3153" i="15"/>
  <c r="G1816" i="15"/>
  <c r="G809" i="15"/>
  <c r="G7469" i="15"/>
  <c r="G2123" i="15"/>
  <c r="G6578" i="15"/>
  <c r="G7847" i="15"/>
  <c r="G1427" i="15"/>
  <c r="G1329" i="15"/>
  <c r="G5824" i="15"/>
  <c r="G4186" i="15"/>
  <c r="G6058" i="15"/>
  <c r="G6420" i="15"/>
  <c r="G3992" i="15"/>
  <c r="G1222" i="15"/>
  <c r="G5698" i="15"/>
  <c r="G3641" i="15"/>
  <c r="G4664" i="15"/>
  <c r="G1798" i="15"/>
  <c r="G5949" i="15"/>
  <c r="G4143" i="15"/>
  <c r="G3228" i="15"/>
  <c r="G808" i="15"/>
  <c r="G3311" i="15"/>
  <c r="G6069" i="15"/>
  <c r="G6926" i="15"/>
  <c r="G6845" i="15"/>
  <c r="G5012" i="15"/>
  <c r="G1936" i="15"/>
  <c r="G4919" i="15"/>
  <c r="G1805" i="15"/>
  <c r="G5360" i="15"/>
  <c r="G5211" i="15"/>
  <c r="G5778" i="15"/>
  <c r="G1049" i="15"/>
  <c r="G1355" i="15"/>
  <c r="G4006" i="15"/>
  <c r="G2104" i="15"/>
  <c r="G3067" i="15"/>
  <c r="G3325" i="15"/>
  <c r="G1252" i="15"/>
  <c r="G6217" i="15"/>
  <c r="G6735" i="15"/>
  <c r="G4081" i="15"/>
  <c r="G2214" i="15"/>
  <c r="G7433" i="15"/>
  <c r="G796" i="15"/>
  <c r="G4165" i="15"/>
  <c r="G2644" i="15"/>
  <c r="G5632" i="15"/>
  <c r="G639" i="15"/>
  <c r="G1148" i="15"/>
  <c r="G4092" i="15"/>
  <c r="G1756" i="15"/>
  <c r="G1574" i="15"/>
  <c r="G4464" i="15"/>
  <c r="G5257" i="15"/>
  <c r="G797" i="15"/>
  <c r="G3955" i="15"/>
  <c r="G439" i="15"/>
  <c r="G2682" i="15"/>
  <c r="G4957" i="15"/>
  <c r="G6671" i="15"/>
  <c r="G1569" i="15"/>
  <c r="G7642" i="15"/>
  <c r="G7649" i="15"/>
  <c r="G6268" i="15"/>
  <c r="G525" i="15"/>
  <c r="G1555" i="15"/>
  <c r="G928" i="15"/>
  <c r="G6382" i="15"/>
  <c r="G7788" i="15"/>
  <c r="G3798" i="15"/>
  <c r="G4455" i="15"/>
  <c r="G3782" i="15"/>
  <c r="G1339" i="15"/>
  <c r="G1116" i="15"/>
  <c r="G909" i="15"/>
  <c r="G7802" i="15"/>
  <c r="G3872" i="15"/>
  <c r="G914" i="15"/>
  <c r="G6856" i="15"/>
  <c r="G1322" i="15"/>
  <c r="G2366" i="15"/>
  <c r="G1954" i="15"/>
  <c r="G1557" i="15"/>
  <c r="G5102" i="15"/>
  <c r="G7653" i="15"/>
  <c r="G5443" i="15"/>
  <c r="G1688" i="15"/>
  <c r="G6713" i="15"/>
  <c r="G1840" i="15"/>
  <c r="G5619" i="15"/>
  <c r="G3462" i="15"/>
  <c r="G1348" i="15"/>
  <c r="G1489" i="15"/>
  <c r="G7249" i="15"/>
  <c r="G3092" i="15"/>
  <c r="G6915" i="15"/>
  <c r="G2661" i="15"/>
  <c r="G5943" i="15"/>
  <c r="G3692" i="15"/>
  <c r="G4125" i="15"/>
  <c r="G2401" i="15"/>
  <c r="G2396" i="15"/>
  <c r="G6229" i="15"/>
  <c r="G224" i="15"/>
  <c r="G1429" i="15"/>
  <c r="G3549" i="15"/>
  <c r="G4044" i="15"/>
  <c r="G1541" i="15"/>
  <c r="G1920" i="15"/>
  <c r="G1573" i="15"/>
  <c r="G3513" i="15"/>
  <c r="G554" i="15"/>
  <c r="G1378" i="15"/>
  <c r="G780" i="15"/>
  <c r="G7786" i="15"/>
  <c r="G4163" i="15"/>
  <c r="G985" i="15"/>
  <c r="G3322" i="15"/>
  <c r="G3505" i="15"/>
  <c r="G7490" i="15"/>
  <c r="G500" i="15"/>
  <c r="G293" i="15"/>
  <c r="G3871" i="15"/>
  <c r="G6529" i="15"/>
  <c r="G2702" i="15"/>
  <c r="G3251" i="15"/>
  <c r="G6246" i="15"/>
  <c r="G4468" i="15"/>
  <c r="G1443" i="15"/>
  <c r="G3036" i="15"/>
  <c r="G4140" i="15"/>
  <c r="G1880" i="15"/>
  <c r="G1635" i="15"/>
  <c r="G7597" i="15"/>
  <c r="G4110" i="15"/>
  <c r="G2440" i="15"/>
  <c r="G5098" i="15"/>
  <c r="G2116" i="15"/>
  <c r="G6093" i="15"/>
  <c r="G4787" i="15"/>
  <c r="G3312" i="15"/>
  <c r="G5466" i="15"/>
  <c r="G6591" i="15"/>
  <c r="G6133" i="15"/>
  <c r="G4102" i="15"/>
  <c r="G1793" i="15"/>
  <c r="G4756" i="15"/>
  <c r="G7359" i="15"/>
  <c r="G7221" i="15"/>
  <c r="G7320" i="15"/>
  <c r="G5256" i="15"/>
  <c r="G6319" i="15"/>
  <c r="G2726" i="15"/>
  <c r="G2225" i="15"/>
  <c r="G1530" i="15"/>
  <c r="G7298" i="15"/>
  <c r="G1359" i="15"/>
  <c r="G2873" i="15"/>
  <c r="G1354" i="15"/>
  <c r="G5114" i="15"/>
  <c r="G3761" i="15"/>
  <c r="G7880" i="15"/>
  <c r="G2420" i="15"/>
  <c r="G6587" i="15"/>
  <c r="G7524" i="15"/>
  <c r="G7624" i="15"/>
  <c r="G6088" i="15"/>
  <c r="G5334" i="15"/>
  <c r="G7952" i="15"/>
  <c r="G2588" i="15"/>
  <c r="G6924" i="15"/>
  <c r="G2023" i="15"/>
  <c r="G2088" i="15"/>
  <c r="G4656" i="15"/>
  <c r="G5223" i="15"/>
  <c r="G7639" i="15"/>
  <c r="G5342" i="15"/>
  <c r="G3690" i="15"/>
  <c r="G4802" i="15"/>
  <c r="G1570" i="15"/>
  <c r="G1901" i="15"/>
  <c r="G7457" i="15"/>
  <c r="G6545" i="15"/>
  <c r="G3001" i="15"/>
  <c r="G4282" i="15"/>
  <c r="G6296" i="15"/>
  <c r="G7091" i="15"/>
  <c r="G84" i="15"/>
  <c r="G6706" i="15"/>
  <c r="G1796" i="15"/>
  <c r="G216" i="15"/>
  <c r="G3611" i="15"/>
  <c r="G7124" i="15"/>
  <c r="G6401" i="15"/>
  <c r="G945" i="15"/>
  <c r="G2237" i="15"/>
  <c r="G5425" i="15"/>
  <c r="G3879" i="15"/>
  <c r="G1386" i="15"/>
  <c r="G2046" i="15"/>
  <c r="G3595" i="15"/>
  <c r="G7541" i="15"/>
  <c r="G922" i="15"/>
  <c r="G2174" i="15"/>
  <c r="G3515" i="15"/>
  <c r="G3310" i="15"/>
  <c r="G5515" i="15"/>
  <c r="G4410" i="15"/>
  <c r="G2610" i="15"/>
  <c r="G2250" i="15"/>
  <c r="G7708" i="15"/>
  <c r="G2603" i="15"/>
  <c r="G5078" i="15"/>
  <c r="G5014" i="15"/>
  <c r="G7533" i="15"/>
  <c r="G7021" i="15"/>
  <c r="G5878" i="15"/>
  <c r="G2979" i="15"/>
  <c r="G7631" i="15"/>
  <c r="G6745" i="15"/>
  <c r="G5550" i="15"/>
  <c r="G1200" i="15"/>
  <c r="G4926" i="15"/>
  <c r="G5260" i="15"/>
  <c r="G4376" i="15"/>
  <c r="G3302" i="15"/>
  <c r="G4893" i="15"/>
  <c r="G3652" i="15"/>
  <c r="G1561" i="15"/>
  <c r="G2468" i="15"/>
  <c r="G4821" i="15"/>
  <c r="G7234" i="15"/>
  <c r="G131" i="15"/>
  <c r="G6092" i="15"/>
  <c r="G5413" i="15"/>
  <c r="G6107" i="15"/>
  <c r="G816" i="15"/>
  <c r="G1699" i="15"/>
  <c r="G6943" i="15"/>
  <c r="G3237" i="15"/>
  <c r="G7488" i="15"/>
  <c r="G1751" i="15"/>
  <c r="G301" i="15"/>
  <c r="G384" i="15"/>
  <c r="G802" i="15"/>
  <c r="G1836" i="15"/>
  <c r="G6995" i="15"/>
  <c r="G6752" i="15"/>
  <c r="G1571" i="15"/>
  <c r="G5017" i="15"/>
  <c r="G5192" i="15"/>
  <c r="G731" i="15"/>
  <c r="G3938" i="15"/>
  <c r="G6622" i="15"/>
  <c r="G3554" i="15"/>
  <c r="G7730" i="15"/>
  <c r="G6846" i="15"/>
  <c r="G4669" i="15"/>
  <c r="G3386" i="15"/>
  <c r="G5315" i="15"/>
  <c r="G7911" i="15"/>
  <c r="G6977" i="15"/>
  <c r="G1047" i="15"/>
  <c r="G473" i="15"/>
  <c r="G6122" i="15"/>
  <c r="G3000" i="15"/>
  <c r="G7187" i="15"/>
  <c r="G3916" i="15"/>
  <c r="G2771" i="15"/>
  <c r="G7705" i="15"/>
  <c r="G176" i="15"/>
  <c r="G689" i="15"/>
  <c r="G5858" i="15"/>
  <c r="G6981" i="15"/>
  <c r="G6189" i="15"/>
  <c r="G3629" i="15"/>
  <c r="G5699" i="15"/>
  <c r="G4055" i="15"/>
  <c r="G3579" i="15"/>
  <c r="G5741" i="15"/>
  <c r="G7530" i="15"/>
  <c r="G932" i="15"/>
  <c r="G4518" i="15"/>
  <c r="G6913" i="15"/>
  <c r="G1369" i="15"/>
  <c r="G1965" i="15"/>
  <c r="G1847" i="15"/>
  <c r="G4111" i="15"/>
  <c r="G285" i="15"/>
  <c r="G2855" i="15"/>
  <c r="G1667" i="15"/>
  <c r="G1317" i="15"/>
  <c r="G1994" i="15"/>
  <c r="G6722" i="15"/>
  <c r="G872" i="15"/>
  <c r="G1833" i="15"/>
  <c r="G4680" i="15"/>
  <c r="G5057" i="15"/>
  <c r="G4392" i="15"/>
  <c r="G2041" i="15"/>
  <c r="G1773" i="15"/>
  <c r="G6577" i="15"/>
  <c r="G3843" i="15"/>
  <c r="G681" i="15"/>
  <c r="G634" i="15"/>
  <c r="G6826" i="15"/>
  <c r="G3294" i="15"/>
  <c r="G3781" i="15"/>
  <c r="G297" i="15"/>
  <c r="G5469" i="15"/>
  <c r="G1558" i="15"/>
  <c r="G3545" i="15"/>
  <c r="G6696" i="15"/>
  <c r="G1578" i="15"/>
  <c r="G6554" i="15"/>
  <c r="G825" i="15"/>
  <c r="G4089" i="15"/>
  <c r="G6025" i="15"/>
  <c r="G2881" i="15"/>
  <c r="G2642" i="15"/>
  <c r="G2616" i="15"/>
  <c r="G1663" i="15"/>
  <c r="G4160" i="15"/>
  <c r="G4577" i="15"/>
  <c r="G5691" i="15"/>
  <c r="G7417" i="15"/>
  <c r="G6862" i="15"/>
  <c r="G1866" i="15"/>
  <c r="G5968" i="15"/>
  <c r="G4857" i="15"/>
  <c r="G7191" i="15"/>
  <c r="G3079" i="15"/>
  <c r="G4660" i="15"/>
  <c r="G4109" i="15"/>
  <c r="G2383" i="15"/>
  <c r="G7451" i="15"/>
  <c r="G3829" i="15"/>
  <c r="G7131" i="15"/>
  <c r="G413" i="15"/>
  <c r="G4593" i="15"/>
  <c r="G5243" i="15"/>
  <c r="G5261" i="15"/>
  <c r="G3753" i="15"/>
  <c r="G941" i="15"/>
  <c r="G5271" i="15"/>
  <c r="G6211" i="15"/>
  <c r="G4584" i="15"/>
  <c r="G3167" i="15"/>
  <c r="G5060" i="15"/>
  <c r="G6978" i="15"/>
  <c r="G4559" i="15"/>
  <c r="G4316" i="15"/>
  <c r="G981" i="15"/>
  <c r="G136" i="15"/>
  <c r="G3198" i="15"/>
  <c r="G442" i="15"/>
  <c r="G4020" i="15"/>
  <c r="G1564" i="15"/>
  <c r="G6585" i="15"/>
  <c r="G4437" i="15"/>
  <c r="G857" i="15"/>
  <c r="G4173" i="15"/>
  <c r="G3321" i="15"/>
  <c r="G7539" i="15"/>
  <c r="G4506" i="15"/>
  <c r="G7088" i="15"/>
  <c r="G3700" i="15"/>
  <c r="G5411" i="15"/>
  <c r="G4772" i="15"/>
  <c r="G3043" i="15"/>
  <c r="G6207" i="15"/>
  <c r="G732" i="15"/>
  <c r="G2717" i="15"/>
  <c r="G5212" i="15"/>
  <c r="G5458" i="15"/>
  <c r="G6871" i="15"/>
  <c r="G4394" i="15"/>
  <c r="G258" i="15"/>
  <c r="G1539" i="15"/>
  <c r="G4655" i="15"/>
  <c r="G7764" i="15"/>
  <c r="G7925" i="15"/>
  <c r="G5498" i="15"/>
  <c r="G6703" i="15"/>
  <c r="G2579" i="15"/>
  <c r="G6609" i="15"/>
  <c r="G4379" i="15"/>
  <c r="G7443" i="15"/>
  <c r="G2200" i="15"/>
  <c r="G4846" i="15"/>
  <c r="G5680" i="15"/>
  <c r="G7576" i="15"/>
  <c r="G6976" i="15"/>
  <c r="G7912" i="15"/>
  <c r="G1612" i="15"/>
  <c r="G7582" i="15"/>
  <c r="G3567" i="15"/>
  <c r="G2583" i="15"/>
  <c r="G3025" i="15"/>
  <c r="G5833" i="15"/>
  <c r="G7904" i="15"/>
  <c r="G4927" i="15"/>
  <c r="G1771" i="15"/>
  <c r="G3072" i="15"/>
  <c r="G1832" i="15"/>
  <c r="G2527" i="15"/>
  <c r="G7078" i="15"/>
  <c r="G65" i="15"/>
  <c r="G849" i="15"/>
  <c r="G2818" i="15"/>
  <c r="G3481" i="15"/>
  <c r="G5920" i="15"/>
  <c r="G6336" i="15"/>
  <c r="G7769" i="15"/>
  <c r="G7481" i="15"/>
  <c r="G6531" i="15"/>
  <c r="G2639" i="15"/>
  <c r="G2694" i="15"/>
  <c r="G5493" i="15"/>
  <c r="G4782" i="15"/>
  <c r="G7698" i="15"/>
  <c r="G7930" i="15"/>
  <c r="G1611" i="15"/>
  <c r="G1162" i="15"/>
  <c r="G7947" i="15"/>
  <c r="G520" i="15"/>
  <c r="G6866" i="15"/>
  <c r="G7354" i="15"/>
  <c r="G7130" i="15"/>
  <c r="G2306" i="15"/>
  <c r="G2238" i="15"/>
  <c r="G6059" i="15"/>
  <c r="G3171" i="15"/>
  <c r="G1844" i="15"/>
  <c r="G7435" i="15"/>
  <c r="G7816" i="15"/>
  <c r="G7047" i="15"/>
  <c r="G1006" i="15"/>
  <c r="G4029" i="15"/>
  <c r="G4760" i="15"/>
  <c r="G5538" i="15"/>
  <c r="G1902" i="15"/>
  <c r="G7884" i="15"/>
  <c r="G5618" i="15"/>
  <c r="G879" i="15"/>
  <c r="G7458" i="15"/>
  <c r="G429" i="15"/>
  <c r="G1392" i="15"/>
  <c r="G4189" i="15"/>
  <c r="G6858" i="15"/>
  <c r="G926" i="15"/>
  <c r="G1069" i="15"/>
  <c r="G4954" i="15"/>
  <c r="G4610" i="15"/>
  <c r="G5944" i="15"/>
  <c r="G5158" i="15"/>
  <c r="G6767" i="15"/>
  <c r="G3797" i="15"/>
  <c r="G6402" i="15"/>
  <c r="G581" i="15"/>
  <c r="G2968" i="15"/>
  <c r="G5174" i="15"/>
  <c r="G3387" i="15"/>
  <c r="G2995" i="15"/>
  <c r="G279" i="15"/>
  <c r="G4619" i="15"/>
  <c r="G1476" i="15"/>
  <c r="G2457" i="15"/>
  <c r="G4684" i="15"/>
  <c r="G490" i="15"/>
  <c r="G3221" i="15"/>
  <c r="G5822" i="15"/>
  <c r="G5473" i="15"/>
  <c r="G5851" i="15"/>
  <c r="G5796" i="15"/>
  <c r="G6128" i="15"/>
  <c r="G4524" i="15"/>
  <c r="G1565" i="15"/>
  <c r="G338" i="15"/>
  <c r="G7521" i="15"/>
  <c r="G4789" i="15"/>
  <c r="G4052" i="15"/>
  <c r="G6004" i="15"/>
  <c r="G2355" i="15"/>
  <c r="G4663" i="15"/>
  <c r="G1550" i="15"/>
  <c r="G2179" i="15"/>
  <c r="G7429" i="15"/>
  <c r="G645" i="15"/>
  <c r="G7189" i="15"/>
  <c r="G2187" i="15"/>
  <c r="G2095" i="15"/>
  <c r="G3678" i="15"/>
  <c r="G7586" i="15"/>
  <c r="G7867" i="15"/>
  <c r="G7889" i="15"/>
  <c r="G2622" i="15"/>
  <c r="G4136" i="15"/>
  <c r="G3523" i="15"/>
  <c r="G6225" i="15"/>
  <c r="G6644" i="15"/>
  <c r="G7795" i="15"/>
  <c r="G6294" i="15"/>
  <c r="G1401" i="15"/>
  <c r="G5795" i="15"/>
  <c r="G5194" i="15"/>
  <c r="G1169" i="15"/>
  <c r="G3750" i="15"/>
  <c r="G7887" i="15"/>
  <c r="G7672" i="15"/>
  <c r="G1176" i="15"/>
  <c r="G3442" i="15"/>
  <c r="G3334" i="15"/>
  <c r="G1234" i="15"/>
  <c r="G256" i="15"/>
  <c r="G6094" i="15"/>
  <c r="G261" i="15"/>
  <c r="G524" i="15"/>
  <c r="G4159" i="15"/>
  <c r="G7712" i="15"/>
  <c r="G1212" i="15"/>
  <c r="G927" i="15"/>
  <c r="G2173" i="15"/>
  <c r="G419" i="15"/>
  <c r="G4385" i="15"/>
  <c r="G7806" i="15"/>
  <c r="G7361" i="15"/>
  <c r="G4770" i="15"/>
  <c r="G1475" i="15"/>
  <c r="G3470" i="15"/>
  <c r="G3253" i="15"/>
  <c r="G2469" i="15"/>
  <c r="G3471" i="15"/>
  <c r="G2839" i="15"/>
  <c r="G6537" i="15"/>
  <c r="G3574" i="15"/>
  <c r="G4721" i="15"/>
  <c r="G3576" i="15"/>
  <c r="G820" i="15"/>
  <c r="G7293" i="15"/>
  <c r="G7741" i="15"/>
  <c r="G7665" i="15"/>
  <c r="G2246" i="15"/>
  <c r="G4313" i="15"/>
  <c r="G2345" i="15"/>
  <c r="G3960" i="15"/>
  <c r="G4291" i="15"/>
  <c r="G1296" i="15"/>
  <c r="G3994" i="15"/>
  <c r="G897" i="15"/>
  <c r="G3139" i="15"/>
  <c r="G2861" i="15"/>
  <c r="G254" i="15"/>
  <c r="G5900" i="15"/>
  <c r="G248" i="15"/>
  <c r="G3313" i="15"/>
  <c r="G4982" i="15"/>
  <c r="G2015" i="15"/>
  <c r="G2725" i="15"/>
  <c r="G2016" i="15"/>
  <c r="G1208" i="15"/>
  <c r="G2204" i="15"/>
  <c r="G6667" i="15"/>
  <c r="G4532" i="15"/>
  <c r="G954" i="15"/>
  <c r="G2036" i="15"/>
  <c r="G7230" i="15"/>
  <c r="G882" i="15"/>
  <c r="G7710" i="15"/>
  <c r="G317" i="15"/>
  <c r="G6912" i="15"/>
  <c r="G918" i="15"/>
  <c r="G4845" i="15"/>
  <c r="G6630" i="15"/>
  <c r="G3492" i="15"/>
  <c r="G1106" i="15"/>
  <c r="G6508" i="15"/>
  <c r="G3664" i="15"/>
  <c r="G7841" i="15"/>
  <c r="G2194" i="15"/>
  <c r="G5382" i="15"/>
  <c r="G5463" i="15"/>
  <c r="G6357" i="15"/>
  <c r="G6348" i="15"/>
  <c r="G3233" i="15"/>
  <c r="G5361" i="15"/>
  <c r="G1849" i="15"/>
  <c r="G3668" i="15"/>
  <c r="G2111" i="15"/>
  <c r="G7843" i="15"/>
  <c r="G1090" i="15"/>
  <c r="G7929" i="15"/>
  <c r="G4155" i="15"/>
  <c r="G1882" i="15"/>
  <c r="G1016" i="15"/>
  <c r="G3392" i="15"/>
  <c r="G4587" i="15"/>
  <c r="G6219" i="15"/>
  <c r="G5551" i="15"/>
  <c r="G4601" i="15"/>
  <c r="G5986" i="15"/>
  <c r="G1347" i="15"/>
  <c r="G7637" i="15"/>
  <c r="G7609" i="15"/>
  <c r="G1656" i="15"/>
  <c r="G6499" i="15"/>
  <c r="G1789" i="15"/>
  <c r="G7445" i="15"/>
  <c r="G888" i="15"/>
  <c r="G1409" i="15"/>
  <c r="G2479" i="15"/>
  <c r="G7859" i="15"/>
  <c r="G6881" i="15"/>
  <c r="G5821" i="15"/>
  <c r="G4296" i="15"/>
  <c r="G6891" i="15"/>
  <c r="G5071" i="15"/>
  <c r="G7621" i="15"/>
  <c r="G5317" i="15"/>
  <c r="G1320" i="15"/>
  <c r="G4702" i="15"/>
  <c r="G7252" i="15"/>
  <c r="G4535" i="15"/>
  <c r="G4612" i="15"/>
  <c r="G7024" i="15"/>
  <c r="G3555" i="15"/>
  <c r="G1363" i="15"/>
  <c r="G3483" i="15"/>
  <c r="G6994" i="15"/>
  <c r="G7284" i="15"/>
  <c r="G7223" i="15"/>
  <c r="G5450" i="15"/>
  <c r="G2424" i="15"/>
  <c r="G5853" i="15"/>
  <c r="G2395" i="15"/>
  <c r="G7352" i="15"/>
  <c r="G7402" i="15"/>
  <c r="G1993" i="15"/>
  <c r="G6936" i="15"/>
  <c r="G1633" i="15"/>
  <c r="G7014" i="15"/>
  <c r="G6957" i="15"/>
  <c r="G669" i="15"/>
  <c r="G4229" i="15"/>
  <c r="G902" i="15"/>
  <c r="G2757" i="15"/>
  <c r="G3535" i="15"/>
  <c r="G7448" i="15"/>
  <c r="G5976" i="15"/>
  <c r="G4418" i="15"/>
  <c r="G3353" i="15"/>
  <c r="G1584" i="15"/>
  <c r="G2375" i="15"/>
  <c r="G799" i="15"/>
  <c r="G2051" i="15"/>
  <c r="G7584" i="15"/>
  <c r="G3553" i="15"/>
  <c r="G5912" i="15"/>
  <c r="G7652" i="15"/>
  <c r="G5088" i="15"/>
  <c r="G2050" i="15"/>
  <c r="G544" i="15"/>
  <c r="G4603" i="15"/>
  <c r="G2604" i="15"/>
  <c r="G3669" i="15"/>
  <c r="G2" i="15"/>
  <c r="G3729" i="15"/>
  <c r="G7634" i="15"/>
  <c r="G7890" i="15"/>
  <c r="G1139" i="15"/>
  <c r="G905" i="15"/>
  <c r="G2917" i="15"/>
  <c r="G7286" i="15"/>
  <c r="G4677" i="15"/>
  <c r="G5367" i="15"/>
  <c r="G2652" i="15"/>
  <c r="G2262" i="15"/>
  <c r="G5906" i="15"/>
  <c r="G3047" i="15"/>
  <c r="G3045" i="15"/>
  <c r="G5336" i="15"/>
  <c r="G6544" i="15"/>
  <c r="G3850" i="15"/>
  <c r="G5128" i="15"/>
  <c r="G7333" i="15"/>
  <c r="G3081" i="15"/>
  <c r="G6606" i="15"/>
  <c r="G2433" i="15"/>
  <c r="G6758" i="15"/>
  <c r="G250" i="15"/>
  <c r="G1516" i="15"/>
  <c r="G1937" i="15"/>
  <c r="G2255" i="15"/>
  <c r="G5859" i="15"/>
  <c r="G2950" i="15"/>
  <c r="G3105" i="15"/>
  <c r="G5978" i="15"/>
  <c r="G1046" i="15"/>
  <c r="G1545" i="15"/>
  <c r="G2657" i="15"/>
  <c r="G1070" i="15"/>
  <c r="G6098" i="15"/>
  <c r="G3544" i="15"/>
  <c r="G661" i="15"/>
  <c r="G2018" i="15"/>
  <c r="G1531" i="15"/>
  <c r="G3190" i="15"/>
  <c r="G7507" i="15"/>
  <c r="G1677" i="15"/>
  <c r="G3717" i="15"/>
  <c r="G5339" i="15"/>
  <c r="G3893" i="15"/>
  <c r="G1576" i="15"/>
  <c r="G6860" i="15"/>
  <c r="G2724" i="15"/>
  <c r="G877" i="15"/>
  <c r="G5094" i="15"/>
  <c r="G5800" i="15"/>
  <c r="G4324" i="15"/>
  <c r="G1302" i="15"/>
  <c r="G4002" i="15"/>
  <c r="G4503" i="15"/>
  <c r="G2806" i="15"/>
  <c r="G4799" i="15"/>
  <c r="G940" i="15"/>
  <c r="G7463" i="15"/>
  <c r="G2722" i="15"/>
  <c r="G979" i="15"/>
  <c r="G7938" i="15"/>
  <c r="G5494" i="15"/>
  <c r="G6347" i="15"/>
  <c r="G1522" i="15"/>
  <c r="G1723" i="15"/>
  <c r="G1101" i="15"/>
  <c r="G5507" i="15"/>
  <c r="G7661" i="15"/>
  <c r="G557" i="15"/>
  <c r="G5637" i="15"/>
  <c r="G6431" i="15"/>
  <c r="G6542" i="15"/>
  <c r="G2947" i="15"/>
  <c r="G7646" i="15"/>
  <c r="G3201" i="15"/>
  <c r="G3378" i="15"/>
  <c r="G868" i="15"/>
  <c r="G6597" i="15"/>
  <c r="G2338" i="15"/>
  <c r="G1979" i="15"/>
  <c r="G812" i="15"/>
  <c r="G7585" i="15"/>
  <c r="G3934" i="15"/>
  <c r="G2739" i="15"/>
  <c r="G3749" i="15"/>
  <c r="G64" i="15"/>
  <c r="G5702" i="15"/>
  <c r="G6193" i="15"/>
  <c r="G6540" i="15"/>
  <c r="G3222" i="15"/>
  <c r="G1352" i="15"/>
  <c r="G3730" i="15"/>
  <c r="G7742" i="15"/>
  <c r="G178" i="15"/>
  <c r="G1905" i="15"/>
  <c r="G6084" i="15"/>
  <c r="G7722" i="15"/>
  <c r="G2082" i="15"/>
  <c r="G1077" i="15"/>
  <c r="G5489" i="15"/>
  <c r="G7396" i="15"/>
  <c r="G7259" i="15"/>
  <c r="G1684" i="15"/>
  <c r="G238" i="15"/>
  <c r="G2925" i="15"/>
  <c r="G5709" i="15"/>
  <c r="G4369" i="15"/>
  <c r="G2765" i="15"/>
  <c r="G1473" i="15"/>
  <c r="G5600" i="15"/>
  <c r="G2459" i="15"/>
  <c r="G4383" i="15"/>
  <c r="G5518" i="15"/>
  <c r="G3687" i="15"/>
  <c r="G1179" i="15"/>
  <c r="G2254" i="15"/>
  <c r="G576" i="15"/>
  <c r="G965" i="15"/>
  <c r="G3439" i="15"/>
  <c r="G7635" i="15"/>
  <c r="G1275" i="15"/>
  <c r="G2309" i="15"/>
  <c r="G2575" i="15"/>
  <c r="G7136" i="15"/>
  <c r="G1346" i="15"/>
  <c r="G684" i="15"/>
  <c r="G7373" i="15"/>
  <c r="G4824" i="15"/>
  <c r="G4779" i="15"/>
  <c r="G3446" i="15"/>
  <c r="G6463" i="15"/>
  <c r="G1528" i="15"/>
  <c r="G556" i="15"/>
  <c r="G4094" i="15"/>
  <c r="G6305" i="15"/>
  <c r="G2864" i="15"/>
  <c r="G1649" i="15"/>
  <c r="G600" i="15"/>
  <c r="G7725" i="15"/>
  <c r="G2516" i="15"/>
  <c r="G253" i="15"/>
  <c r="G6931" i="15"/>
  <c r="G7008" i="15"/>
  <c r="G2740" i="15"/>
  <c r="G5838" i="15"/>
  <c r="G6325" i="15"/>
  <c r="G7422" i="15"/>
  <c r="G1703" i="15"/>
  <c r="G3859" i="15"/>
  <c r="G7831" i="15"/>
  <c r="G2239" i="15"/>
  <c r="G3488" i="15"/>
  <c r="G4526" i="15"/>
  <c r="G5460" i="15"/>
  <c r="G4671" i="15"/>
  <c r="G3881" i="15"/>
  <c r="G7560" i="15"/>
  <c r="G4966" i="15"/>
  <c r="G7154" i="15"/>
  <c r="G2426" i="15"/>
  <c r="G5023" i="15"/>
  <c r="G5604" i="15"/>
  <c r="G2539" i="15"/>
  <c r="G235" i="15"/>
  <c r="G6462" i="15"/>
  <c r="G77" i="15"/>
  <c r="G1198" i="15"/>
  <c r="G1125" i="15"/>
  <c r="G1379" i="15"/>
  <c r="G69" i="15"/>
  <c r="G4827" i="15"/>
  <c r="G4151" i="15"/>
  <c r="G3563" i="15"/>
  <c r="G3303" i="15"/>
  <c r="G2831" i="15"/>
  <c r="G6272" i="15"/>
  <c r="G5843" i="15"/>
  <c r="G1650" i="15"/>
  <c r="G4505" i="15"/>
  <c r="G7389" i="15"/>
  <c r="G3594" i="15"/>
  <c r="G3388" i="15"/>
  <c r="G1100" i="15"/>
  <c r="G2120" i="15"/>
  <c r="G7108" i="15"/>
  <c r="G6156" i="15"/>
  <c r="G5909" i="15"/>
  <c r="G7563" i="15"/>
  <c r="G7787" i="15"/>
  <c r="G5066" i="15"/>
  <c r="G960" i="15"/>
  <c r="G824" i="15"/>
  <c r="G4146" i="15"/>
  <c r="G3985" i="15"/>
  <c r="G5359" i="15"/>
  <c r="G6684" i="15"/>
  <c r="G3862" i="15"/>
  <c r="G1264" i="15"/>
  <c r="G6699" i="15"/>
  <c r="G7842" i="15"/>
  <c r="G7737" i="15"/>
  <c r="G3380" i="15"/>
  <c r="G721" i="15"/>
  <c r="G3252" i="15"/>
  <c r="G6277" i="15"/>
  <c r="G5589" i="15"/>
  <c r="G3287" i="15"/>
  <c r="G5308" i="15"/>
  <c r="G3402" i="15"/>
  <c r="G3022" i="15"/>
  <c r="G244" i="15"/>
  <c r="G2042" i="15"/>
  <c r="G6127" i="15"/>
  <c r="G447" i="15"/>
  <c r="G1903" i="15"/>
  <c r="G5661" i="15"/>
  <c r="G2014" i="15"/>
  <c r="G3269" i="15"/>
  <c r="G7623" i="15"/>
  <c r="G2764" i="15"/>
  <c r="G6588" i="15"/>
  <c r="G3424" i="15"/>
  <c r="G4442" i="15"/>
  <c r="G5737" i="15"/>
  <c r="G590" i="15"/>
  <c r="G6197" i="15"/>
  <c r="G3738" i="15"/>
  <c r="G5484" i="15"/>
  <c r="G1552" i="15"/>
  <c r="G2551" i="15"/>
  <c r="G2350" i="15"/>
  <c r="G4064" i="15"/>
  <c r="G2744" i="15"/>
  <c r="G2937" i="15"/>
  <c r="G3601" i="15"/>
  <c r="G5642" i="15"/>
  <c r="G6504" i="15"/>
  <c r="G1010" i="15"/>
  <c r="G5992" i="15"/>
  <c r="G2191" i="15"/>
  <c r="G2374" i="15"/>
  <c r="G7498" i="15"/>
  <c r="G2089" i="15"/>
  <c r="G4906" i="15"/>
  <c r="G3133" i="15"/>
  <c r="G1140" i="15"/>
  <c r="G3374" i="15"/>
  <c r="G5452" i="15"/>
  <c r="G5777" i="15"/>
  <c r="G3721" i="15"/>
  <c r="G4251" i="15"/>
  <c r="G466" i="15"/>
  <c r="G6959" i="15"/>
  <c r="G6892" i="15"/>
  <c r="G7020" i="15"/>
  <c r="G356" i="15"/>
  <c r="G7257" i="15"/>
  <c r="G5964" i="15"/>
  <c r="G6171" i="15"/>
  <c r="G890" i="15"/>
  <c r="G2745" i="15"/>
  <c r="G6815" i="15"/>
  <c r="G5887" i="15"/>
  <c r="G2108" i="15"/>
  <c r="G458" i="15"/>
  <c r="G220" i="15"/>
  <c r="G3763" i="15"/>
  <c r="G3456" i="15"/>
  <c r="G1918" i="15"/>
  <c r="G7917" i="15"/>
  <c r="G4025" i="15"/>
  <c r="G61" i="15"/>
  <c r="G3291" i="15"/>
  <c r="G3188" i="15"/>
  <c r="G2180" i="15"/>
  <c r="G5175" i="15"/>
  <c r="G7090" i="15"/>
  <c r="G2334" i="15"/>
  <c r="G2427" i="15"/>
  <c r="G5042" i="15"/>
  <c r="G4" i="15"/>
  <c r="G2253" i="15"/>
  <c r="G5988" i="15"/>
  <c r="G5809" i="15"/>
  <c r="G4803" i="15"/>
  <c r="G4321" i="15"/>
  <c r="G257" i="15"/>
  <c r="G4681" i="15"/>
  <c r="G1221" i="15"/>
  <c r="G2530" i="15"/>
  <c r="G1529" i="15"/>
  <c r="G5946" i="15"/>
  <c r="G2346" i="15"/>
  <c r="G6872" i="15"/>
  <c r="G184" i="15"/>
  <c r="G1950" i="15"/>
  <c r="G4001" i="15"/>
  <c r="G1641" i="15"/>
  <c r="G5677" i="15"/>
  <c r="G1029" i="15"/>
  <c r="G6857" i="15"/>
  <c r="G3479" i="15"/>
  <c r="G5706" i="15"/>
  <c r="G3993" i="15"/>
  <c r="G6873" i="15"/>
  <c r="G5418" i="15"/>
  <c r="G6012" i="15"/>
  <c r="G307" i="15"/>
  <c r="G7440" i="15"/>
  <c r="G6061" i="15"/>
  <c r="G7736" i="15"/>
  <c r="G2138" i="15"/>
  <c r="G3317" i="15"/>
  <c r="G5601" i="15"/>
  <c r="G1870" i="15"/>
  <c r="G4615" i="15"/>
  <c r="G2480" i="15"/>
  <c r="G4578" i="15"/>
  <c r="G3980" i="15"/>
  <c r="G4511" i="15"/>
  <c r="G2870" i="15"/>
  <c r="G950" i="15"/>
  <c r="G3429" i="15"/>
  <c r="G911" i="15"/>
  <c r="G7879" i="15"/>
  <c r="G7540" i="15"/>
  <c r="G4844" i="15"/>
  <c r="G6441" i="15"/>
  <c r="G6783" i="15"/>
  <c r="G3516" i="15"/>
  <c r="G7758" i="15"/>
  <c r="G6900" i="15"/>
  <c r="G3044" i="15"/>
  <c r="G3180" i="15"/>
  <c r="G1338" i="15"/>
  <c r="G2854" i="15"/>
  <c r="G2664" i="15"/>
  <c r="G6115" i="15"/>
  <c r="G5335" i="15"/>
  <c r="G3347" i="15"/>
  <c r="G4729" i="15"/>
  <c r="G1383" i="15"/>
  <c r="G7112" i="15"/>
  <c r="G3744" i="15"/>
  <c r="G5692" i="15"/>
  <c r="G5832" i="15"/>
  <c r="G742" i="15"/>
  <c r="G5540" i="15"/>
  <c r="G6243" i="15"/>
  <c r="G7703" i="15"/>
  <c r="G4208" i="15"/>
  <c r="G5897" i="15"/>
  <c r="G5831" i="15"/>
  <c r="G7951" i="15"/>
  <c r="G3731" i="15"/>
  <c r="G3121" i="15"/>
  <c r="G2513" i="15"/>
  <c r="G1551" i="15"/>
  <c r="G4873" i="15"/>
  <c r="G2711" i="15"/>
  <c r="G3336" i="15"/>
  <c r="G110" i="15"/>
  <c r="G6247" i="15"/>
  <c r="G1803" i="15"/>
  <c r="G7573" i="15"/>
  <c r="G6123" i="15"/>
  <c r="G5005" i="15"/>
  <c r="G5153" i="15"/>
  <c r="G4790" i="15"/>
  <c r="G2312" i="15"/>
  <c r="G3202" i="15"/>
  <c r="G1128" i="15"/>
  <c r="G1554" i="15"/>
  <c r="G7474" i="15"/>
  <c r="G3978" i="15"/>
  <c r="G6693" i="15"/>
  <c r="G4191" i="15"/>
  <c r="G7358" i="15"/>
  <c r="G685" i="15"/>
  <c r="G3716" i="15"/>
  <c r="G6002" i="15"/>
  <c r="G6677" i="15"/>
  <c r="G5609" i="15"/>
  <c r="G3135" i="15"/>
  <c r="G6399" i="15"/>
  <c r="G1705" i="15"/>
  <c r="G1966" i="15"/>
  <c r="G4675" i="15"/>
  <c r="G7562" i="15"/>
  <c r="G752" i="15"/>
  <c r="G122" i="15"/>
  <c r="G208" i="15"/>
  <c r="G4974" i="15"/>
  <c r="G1076" i="15"/>
  <c r="G5461" i="15"/>
  <c r="G7305" i="15"/>
  <c r="G831" i="15"/>
  <c r="G6832" i="15"/>
  <c r="G4894" i="15"/>
  <c r="G1045" i="15"/>
  <c r="G7431" i="15"/>
  <c r="G6519" i="15"/>
  <c r="G7612" i="15"/>
  <c r="G892" i="15"/>
  <c r="G5316" i="15"/>
  <c r="G7554" i="15"/>
  <c r="G5523" i="15"/>
  <c r="G2924" i="15"/>
  <c r="G1764" i="15"/>
  <c r="G2434" i="15"/>
  <c r="G3937" i="15"/>
  <c r="G2662" i="15"/>
  <c r="G4869" i="15"/>
  <c r="G7767" i="15"/>
  <c r="G1145" i="15"/>
  <c r="G6534" i="15"/>
  <c r="G1216" i="15"/>
  <c r="G7439" i="15"/>
  <c r="G4614" i="15"/>
  <c r="G7834" i="15"/>
  <c r="G5707" i="15"/>
  <c r="G4889" i="15"/>
  <c r="G5148" i="15"/>
  <c r="G7279" i="15"/>
  <c r="G2557" i="15"/>
  <c r="G5477" i="15"/>
  <c r="G5634" i="15"/>
  <c r="G2584" i="15"/>
  <c r="G489" i="15"/>
  <c r="G1802" i="15"/>
  <c r="G6817" i="15"/>
  <c r="G7314" i="15"/>
  <c r="G804" i="15"/>
  <c r="G7072" i="15"/>
  <c r="G7484" i="15"/>
  <c r="G847" i="15"/>
  <c r="G3182" i="15"/>
  <c r="G7289" i="15"/>
  <c r="G3225" i="15"/>
  <c r="G4465" i="15"/>
  <c r="G5996" i="15"/>
  <c r="G329" i="15"/>
  <c r="G4653" i="15"/>
  <c r="G5913" i="15"/>
  <c r="G5422" i="15"/>
  <c r="G1438" i="15"/>
  <c r="G3832" i="15"/>
  <c r="G1973" i="15"/>
  <c r="G6345" i="15"/>
  <c r="G6234" i="15"/>
  <c r="G1321" i="15"/>
  <c r="G7614" i="15"/>
  <c r="G109" i="15"/>
  <c r="G4091" i="15"/>
  <c r="G6511" i="15"/>
  <c r="G7144" i="15"/>
  <c r="G1137" i="15"/>
  <c r="G4971" i="15"/>
  <c r="G1759" i="15"/>
  <c r="G3659" i="15"/>
  <c r="G2863" i="15"/>
  <c r="G735" i="15"/>
  <c r="G6312" i="15"/>
  <c r="G242" i="15"/>
  <c r="G4553" i="15"/>
  <c r="G4482" i="15"/>
  <c r="G908" i="15"/>
  <c r="G6391" i="15"/>
  <c r="G5526" i="15"/>
  <c r="G7926" i="15"/>
  <c r="G4007" i="15"/>
  <c r="G174" i="15"/>
  <c r="G1521" i="15"/>
  <c r="G2336" i="15"/>
  <c r="G2357" i="15"/>
  <c r="G2403" i="15"/>
  <c r="G3007" i="15"/>
  <c r="G6196" i="15"/>
  <c r="G1839" i="15"/>
  <c r="G3083" i="15"/>
  <c r="G1603" i="15"/>
  <c r="G3699" i="15"/>
  <c r="G1277" i="15"/>
  <c r="G5901" i="15"/>
  <c r="G2676" i="15"/>
  <c r="G856" i="15"/>
  <c r="G2044" i="15"/>
  <c r="G2529" i="15"/>
  <c r="G2340" i="15"/>
  <c r="G6836" i="15"/>
  <c r="G2623" i="15"/>
  <c r="G128" i="15"/>
  <c r="G343" i="15"/>
  <c r="G2574" i="15"/>
  <c r="G3836" i="15"/>
  <c r="G7763" i="15"/>
  <c r="G4579" i="15"/>
  <c r="G5208" i="15"/>
  <c r="G1108" i="15"/>
  <c r="G3250" i="15"/>
  <c r="G1266" i="15"/>
  <c r="G2800" i="15"/>
  <c r="G2560" i="15"/>
  <c r="G6110" i="15"/>
  <c r="G1720" i="15"/>
  <c r="G6929" i="15"/>
  <c r="G6864" i="15"/>
  <c r="G6901" i="15"/>
  <c r="G332" i="15"/>
  <c r="G1780" i="15"/>
  <c r="G6666" i="15"/>
  <c r="G7040" i="15"/>
  <c r="G3719" i="15"/>
  <c r="G1943" i="15"/>
  <c r="G7794" i="15"/>
  <c r="G192" i="15"/>
  <c r="G1848" i="15"/>
  <c r="G320" i="15"/>
  <c r="G187" i="15"/>
  <c r="G1350" i="15"/>
  <c r="G2964" i="15"/>
  <c r="G311" i="15"/>
  <c r="G376" i="15"/>
  <c r="G362" i="15"/>
  <c r="G295" i="15"/>
  <c r="G2768" i="15"/>
  <c r="G319" i="15"/>
  <c r="G4248" i="15"/>
  <c r="G1227" i="15"/>
  <c r="G6152" i="15"/>
  <c r="G4605" i="15"/>
  <c r="G5110" i="15"/>
  <c r="G7465" i="15"/>
  <c r="G7886" i="15"/>
  <c r="G2932" i="15"/>
  <c r="G3432" i="15"/>
  <c r="G4050" i="15"/>
  <c r="G1523" i="15"/>
  <c r="G516" i="15"/>
  <c r="G5027" i="15"/>
  <c r="G7542" i="15"/>
  <c r="G2976" i="15"/>
  <c r="G737" i="15"/>
  <c r="G7026" i="15"/>
  <c r="G3743" i="15"/>
  <c r="G6755" i="15"/>
  <c r="G5222" i="15"/>
  <c r="G7544" i="15"/>
  <c r="G4164" i="15"/>
  <c r="G1628" i="15"/>
  <c r="G6810" i="15"/>
  <c r="G5506" i="15"/>
  <c r="G4976" i="15"/>
  <c r="G1448" i="15"/>
  <c r="G3839" i="15"/>
  <c r="G1452" i="15"/>
  <c r="G7478" i="15"/>
  <c r="G1511" i="15"/>
  <c r="G4695" i="15"/>
  <c r="G1463" i="15"/>
  <c r="G3413" i="15"/>
  <c r="G3609" i="15"/>
  <c r="G4855" i="15"/>
  <c r="G2370" i="15"/>
  <c r="G3468" i="15"/>
  <c r="G4887" i="15"/>
  <c r="G3210" i="15"/>
  <c r="G7850" i="15"/>
  <c r="G3575" i="15"/>
  <c r="G7699" i="15"/>
  <c r="G3747" i="15"/>
  <c r="G4938" i="15"/>
  <c r="G3562" i="15"/>
  <c r="G3145" i="15"/>
  <c r="G4716" i="15"/>
  <c r="G5059" i="15"/>
  <c r="G4580" i="15"/>
  <c r="G1205" i="15"/>
  <c r="G6167" i="15"/>
  <c r="G1091" i="15"/>
  <c r="G6535" i="15"/>
  <c r="G778" i="15"/>
  <c r="G6524" i="15"/>
  <c r="G2417" i="15"/>
  <c r="G2613" i="15"/>
  <c r="G6224" i="15"/>
  <c r="G3484" i="15"/>
  <c r="G4776" i="15"/>
  <c r="G4993" i="15"/>
  <c r="G7217" i="15"/>
  <c r="G4454" i="15"/>
  <c r="G4933" i="15"/>
  <c r="G2259" i="15"/>
  <c r="G386" i="15"/>
  <c r="G2438" i="15"/>
  <c r="G6642" i="15"/>
  <c r="G177" i="15"/>
  <c r="G1267" i="15"/>
  <c r="G4839" i="15"/>
  <c r="G4497" i="15"/>
  <c r="G4488" i="15"/>
  <c r="G1417" i="15"/>
  <c r="G3965" i="15"/>
  <c r="G7194" i="15"/>
  <c r="G595" i="15"/>
  <c r="G2435" i="15"/>
  <c r="G201" i="15"/>
  <c r="G2700" i="15"/>
  <c r="G5713" i="15"/>
  <c r="G3164" i="15"/>
  <c r="G1421" i="15"/>
  <c r="G3320" i="15"/>
  <c r="G6100" i="15"/>
  <c r="G113" i="15"/>
  <c r="G1728" i="15"/>
  <c r="G6859" i="15"/>
  <c r="G2369" i="15"/>
  <c r="G5298" i="15"/>
  <c r="G660" i="15"/>
  <c r="G2879" i="15"/>
  <c r="G5902" i="15"/>
  <c r="G1374" i="15"/>
  <c r="G3673" i="15"/>
  <c r="G2743" i="15"/>
  <c r="G2462" i="15"/>
  <c r="G7913" i="15"/>
  <c r="G2118" i="15"/>
  <c r="G559" i="15"/>
  <c r="G51" i="15"/>
  <c r="G2166" i="15"/>
  <c r="G873" i="15"/>
  <c r="G3997" i="15"/>
  <c r="G5441" i="15"/>
  <c r="G5894" i="15"/>
  <c r="G3596" i="15"/>
  <c r="G1480" i="15"/>
  <c r="G5898" i="15"/>
  <c r="G2010" i="15"/>
  <c r="G7038" i="15"/>
  <c r="G7198" i="15"/>
  <c r="G1065" i="15"/>
  <c r="G6889" i="15"/>
  <c r="G4647" i="15"/>
  <c r="G7555" i="15"/>
  <c r="G7067" i="15"/>
  <c r="G2087" i="15"/>
  <c r="G3314" i="15"/>
  <c r="G5818" i="15"/>
  <c r="G3408" i="15"/>
  <c r="G7651" i="15"/>
  <c r="G7607" i="15"/>
  <c r="G7134" i="15"/>
  <c r="G1648" i="15"/>
  <c r="G1857" i="15"/>
  <c r="G2076" i="15"/>
  <c r="G3547" i="15"/>
  <c r="G2421" i="15"/>
  <c r="G6946" i="15"/>
  <c r="G5225" i="15"/>
  <c r="G3496" i="15"/>
  <c r="G2005" i="15"/>
  <c r="G6848" i="15"/>
  <c r="G6267" i="15"/>
  <c r="G2349" i="15"/>
  <c r="G6824" i="15"/>
  <c r="G2993" i="15"/>
  <c r="G4921" i="15"/>
  <c r="G7832" i="15"/>
  <c r="G2125" i="15"/>
  <c r="G5064" i="15"/>
  <c r="G2533" i="15"/>
  <c r="G5295" i="15"/>
  <c r="G3342" i="15"/>
  <c r="G4646" i="15"/>
  <c r="G1185" i="15"/>
  <c r="G3811" i="15"/>
  <c r="G4203" i="15"/>
  <c r="G502" i="15"/>
  <c r="G7046" i="15"/>
  <c r="G2320" i="15"/>
  <c r="G6664" i="15"/>
  <c r="G5823" i="15"/>
  <c r="G1483" i="15"/>
  <c r="G3968" i="15"/>
  <c r="G5895" i="15"/>
  <c r="G6083" i="15"/>
  <c r="G2891" i="15"/>
  <c r="G6014" i="15"/>
  <c r="G6435" i="15"/>
  <c r="G1132" i="15"/>
  <c r="G7556" i="15"/>
  <c r="G5435" i="15"/>
  <c r="G7611" i="15"/>
  <c r="G2470" i="15"/>
  <c r="G3607" i="15"/>
  <c r="G863" i="15"/>
  <c r="G2617" i="15"/>
  <c r="G5086" i="15"/>
  <c r="G3830" i="15"/>
  <c r="G7049" i="15"/>
  <c r="G929" i="15"/>
  <c r="G3395" i="15"/>
  <c r="G991" i="15"/>
  <c r="G4551" i="15"/>
  <c r="G2741" i="15"/>
  <c r="G309" i="15"/>
  <c r="G5717" i="15"/>
  <c r="G7472" i="15"/>
  <c r="G2673" i="15"/>
  <c r="G3069" i="15"/>
  <c r="G3" i="15"/>
  <c r="G7155" i="15"/>
  <c r="G1005" i="15"/>
  <c r="G4654" i="15"/>
  <c r="G5401" i="15"/>
  <c r="G1420" i="15"/>
  <c r="G4430" i="15"/>
  <c r="G4888" i="15"/>
  <c r="G7793" i="15"/>
  <c r="G6467" i="15"/>
  <c r="G7796" i="15"/>
  <c r="G5807" i="15"/>
  <c r="G7120" i="15"/>
  <c r="G6346" i="15"/>
  <c r="G7121" i="15"/>
  <c r="G6126" i="15"/>
  <c r="G5533" i="15"/>
  <c r="G2289" i="15"/>
  <c r="G2339" i="15"/>
  <c r="G7570" i="15"/>
  <c r="G6596" i="15"/>
  <c r="G5960" i="15"/>
  <c r="G4928" i="15"/>
  <c r="G1007" i="15"/>
  <c r="G2324" i="15"/>
  <c r="G6778" i="15"/>
  <c r="G3932" i="15"/>
  <c r="G7256" i="15"/>
  <c r="G1082" i="15"/>
  <c r="G2106" i="15"/>
  <c r="G5607" i="15"/>
  <c r="G6050" i="15"/>
  <c r="G4084" i="15"/>
  <c r="G1538" i="15"/>
  <c r="G6960" i="15"/>
  <c r="G4874" i="15"/>
  <c r="G3785" i="15"/>
  <c r="G1300" i="15"/>
  <c r="G7531" i="15"/>
  <c r="G1714" i="15"/>
  <c r="G2762" i="15"/>
  <c r="G1207" i="15"/>
  <c r="G5206" i="15"/>
  <c r="G6525" i="15"/>
  <c r="G739" i="15"/>
  <c r="G5814" i="15"/>
  <c r="G7723" i="15"/>
  <c r="G4198" i="15"/>
  <c r="G7100" i="15"/>
  <c r="G790" i="15"/>
  <c r="G5910" i="15"/>
  <c r="G7728" i="15"/>
  <c r="G4994" i="15"/>
  <c r="G5420" i="15"/>
  <c r="G4533" i="15"/>
  <c r="G1867" i="15"/>
  <c r="G7266" i="15"/>
  <c r="G1419" i="15"/>
  <c r="G5152" i="15"/>
  <c r="G2651" i="15"/>
  <c r="G999" i="15"/>
  <c r="G6574" i="15"/>
  <c r="G5593" i="15"/>
  <c r="G2347" i="15"/>
  <c r="G5899" i="15"/>
  <c r="G114" i="15"/>
  <c r="G6575" i="15"/>
  <c r="G1424" i="15"/>
  <c r="G3179" i="15"/>
  <c r="G7662" i="15"/>
  <c r="G2772" i="15"/>
  <c r="G2072" i="15"/>
  <c r="G1563" i="15"/>
  <c r="G3821" i="15"/>
  <c r="G4031" i="15"/>
  <c r="G7647" i="15"/>
  <c r="G3507" i="15"/>
  <c r="G2721" i="15"/>
  <c r="G2437" i="15"/>
  <c r="G2423" i="15"/>
  <c r="G4344" i="15"/>
  <c r="G4985" i="15"/>
  <c r="G1975" i="15"/>
  <c r="G5917" i="15"/>
  <c r="G4791" i="15"/>
  <c r="G5238" i="15"/>
  <c r="G7501" i="15"/>
  <c r="G1455" i="15"/>
  <c r="G597" i="15"/>
  <c r="G7372" i="15"/>
  <c r="G543" i="15"/>
  <c r="G4989" i="15"/>
  <c r="G6288" i="15"/>
  <c r="G2944" i="15"/>
  <c r="G4097" i="15"/>
  <c r="G7382" i="15"/>
  <c r="G1742" i="15"/>
  <c r="G5105" i="15"/>
  <c r="G411" i="15"/>
  <c r="G7428" i="15"/>
  <c r="G5881" i="15"/>
  <c r="G5346" i="15"/>
  <c r="G6506" i="15"/>
  <c r="G4256" i="15"/>
  <c r="G6108" i="15"/>
  <c r="G2029" i="15"/>
  <c r="G1133" i="15"/>
  <c r="G53" i="15"/>
  <c r="G980" i="15"/>
  <c r="G5249" i="15"/>
  <c r="G6135" i="15"/>
  <c r="G6497" i="15"/>
  <c r="G1500" i="15"/>
  <c r="G2986" i="15"/>
  <c r="G334" i="15"/>
  <c r="G1484" i="15"/>
  <c r="G5229" i="15"/>
  <c r="G6779" i="15"/>
  <c r="G5344" i="15"/>
  <c r="G3440" i="15"/>
  <c r="G2215" i="15"/>
  <c r="G7050" i="15"/>
  <c r="G5835" i="15"/>
  <c r="G3449" i="15"/>
  <c r="G5584" i="15"/>
  <c r="G2731" i="15"/>
  <c r="G3161" i="15"/>
  <c r="G7752" i="15"/>
  <c r="G5140" i="15"/>
  <c r="G1639" i="15"/>
  <c r="G2909" i="15"/>
  <c r="G1697" i="15"/>
  <c r="G7089" i="15"/>
  <c r="G3183" i="15"/>
  <c r="G6917" i="15"/>
  <c r="G1411" i="15"/>
  <c r="G4487" i="15"/>
  <c r="G6605" i="15"/>
  <c r="G4331" i="15"/>
  <c r="G2770" i="15"/>
  <c r="G3639" i="15"/>
  <c r="G5142" i="15"/>
  <c r="G5447" i="15"/>
  <c r="G6968" i="15"/>
  <c r="G4329" i="15"/>
  <c r="G5775" i="15"/>
  <c r="G6835" i="15"/>
  <c r="G3220" i="15"/>
  <c r="G7062" i="15"/>
  <c r="G4722" i="15"/>
  <c r="G3087" i="15"/>
  <c r="G2832" i="15"/>
  <c r="G5299" i="15"/>
  <c r="G2490" i="15"/>
  <c r="G4930" i="15"/>
  <c r="G6985" i="15"/>
  <c r="G5578" i="15"/>
  <c r="G5681" i="15"/>
  <c r="G904" i="15"/>
  <c r="G6980" i="15"/>
  <c r="G432" i="15"/>
  <c r="G5545" i="15"/>
  <c r="G4650" i="15"/>
  <c r="G3930" i="15"/>
  <c r="G5696" i="15"/>
  <c r="G2850" i="15"/>
  <c r="G719" i="15"/>
  <c r="G2585" i="15"/>
  <c r="G6647" i="15"/>
  <c r="G4910" i="15"/>
  <c r="G6140" i="15"/>
  <c r="G2503" i="15"/>
  <c r="G983" i="15"/>
  <c r="G5415" i="15"/>
  <c r="G4923" i="15"/>
  <c r="G252" i="15"/>
  <c r="G5259" i="15"/>
  <c r="G7950" i="15"/>
  <c r="G6616" i="15"/>
  <c r="G4250" i="15"/>
  <c r="G4774" i="15"/>
  <c r="G657" i="15"/>
  <c r="G3361" i="15"/>
  <c r="G3232" i="15"/>
  <c r="G841" i="15"/>
  <c r="G2055" i="15"/>
  <c r="G141" i="15"/>
  <c r="G6923" i="15"/>
  <c r="G1855" i="15"/>
  <c r="G829" i="15"/>
  <c r="G2379" i="15"/>
  <c r="G2846" i="15"/>
  <c r="G2813" i="15"/>
  <c r="G1410" i="15"/>
  <c r="G1736" i="15"/>
  <c r="G1610" i="15"/>
  <c r="G2134" i="15"/>
  <c r="G6023" i="15"/>
  <c r="G1468" i="15"/>
  <c r="G3600" i="15"/>
  <c r="G5837" i="15"/>
  <c r="G727" i="15"/>
  <c r="G1534" i="15"/>
  <c r="G2546" i="15"/>
  <c r="G5227" i="15"/>
  <c r="G4131" i="15"/>
  <c r="G1781" i="15"/>
  <c r="G5366" i="15"/>
  <c r="G1856" i="15"/>
  <c r="G3848" i="15"/>
  <c r="G2446" i="15"/>
  <c r="G745" i="15"/>
  <c r="G7185" i="15"/>
  <c r="G2143" i="15"/>
  <c r="G7949" i="15"/>
  <c r="G6077" i="15"/>
  <c r="G4371" i="15"/>
  <c r="G7689" i="15"/>
  <c r="G2188" i="15"/>
  <c r="G415" i="15"/>
  <c r="G6287" i="15"/>
  <c r="G4864" i="15"/>
  <c r="G7459" i="15"/>
  <c r="G2333" i="15"/>
  <c r="G5784" i="15"/>
  <c r="G5729" i="15"/>
  <c r="G2094" i="15"/>
  <c r="G5069" i="15"/>
  <c r="G5456" i="15"/>
  <c r="G6406" i="15"/>
  <c r="G6875" i="15"/>
  <c r="G5092" i="15"/>
  <c r="G4366" i="15"/>
  <c r="G726" i="15"/>
  <c r="G5356" i="15"/>
  <c r="G686" i="15"/>
  <c r="G534" i="15"/>
  <c r="G2693" i="15"/>
  <c r="G6109" i="15"/>
  <c r="G589" i="15"/>
  <c r="G7287" i="15"/>
  <c r="G6034" i="15"/>
  <c r="G2803" i="15"/>
  <c r="G6191" i="15"/>
  <c r="G7476" i="15"/>
  <c r="G2678" i="15"/>
  <c r="G5687" i="15"/>
  <c r="G3939" i="15"/>
  <c r="G2207" i="15"/>
  <c r="G2316" i="15"/>
  <c r="G6673" i="15"/>
  <c r="G4651" i="15"/>
  <c r="G2090" i="15"/>
  <c r="G4750" i="15"/>
  <c r="G5053" i="15"/>
  <c r="G1983" i="15"/>
  <c r="G2447" i="15"/>
  <c r="G4350" i="15"/>
  <c r="G7290" i="15"/>
  <c r="G3240" i="15"/>
  <c r="G4438" i="15"/>
  <c r="G1178" i="15"/>
  <c r="G2112" i="15"/>
  <c r="G6726" i="15"/>
  <c r="G3053" i="15"/>
  <c r="G4236" i="15"/>
  <c r="G6517" i="15"/>
  <c r="G2869" i="15"/>
  <c r="G1027" i="15"/>
  <c r="G403" i="15"/>
  <c r="G571" i="15"/>
  <c r="G2808" i="15"/>
  <c r="G4540" i="15"/>
  <c r="G1299" i="15"/>
  <c r="G6388" i="15"/>
  <c r="G5546" i="15"/>
  <c r="G7858" i="15"/>
  <c r="G3390" i="15"/>
  <c r="G4648" i="15"/>
  <c r="G1435" i="15"/>
  <c r="G688" i="15"/>
  <c r="G6183" i="15"/>
  <c r="G5636" i="15"/>
  <c r="G7743" i="15"/>
  <c r="G4273" i="15"/>
  <c r="G5624" i="15"/>
  <c r="G654" i="15"/>
  <c r="G2715" i="15"/>
  <c r="G4694" i="15"/>
  <c r="G346" i="15"/>
  <c r="G2690" i="15"/>
  <c r="G5771" i="15"/>
  <c r="G5462" i="15"/>
  <c r="G672" i="15"/>
  <c r="G193" i="15"/>
  <c r="G5712" i="15"/>
  <c r="G6632" i="15"/>
  <c r="G4335" i="15"/>
  <c r="G4400" i="15"/>
  <c r="G2007" i="15"/>
  <c r="G251" i="15"/>
  <c r="G2258" i="15"/>
  <c r="G7398" i="15"/>
  <c r="G2137" i="15"/>
  <c r="G4870" i="15"/>
  <c r="G1249" i="15"/>
  <c r="G3926" i="15"/>
  <c r="G7512" i="15"/>
  <c r="G6816" i="15"/>
  <c r="G2926" i="15"/>
  <c r="G6791" i="15"/>
  <c r="G1763" i="15"/>
  <c r="G106" i="15"/>
  <c r="G7376" i="15"/>
  <c r="G3108" i="15"/>
  <c r="G650" i="15"/>
  <c r="G3469" i="15"/>
  <c r="G3211" i="15"/>
  <c r="G425" i="15"/>
  <c r="G3316" i="15"/>
  <c r="G3996" i="15"/>
  <c r="G6057" i="15"/>
  <c r="G4785" i="15"/>
  <c r="G27" i="15"/>
  <c r="G3874" i="15"/>
  <c r="G7041" i="15"/>
  <c r="G2098" i="15"/>
  <c r="G6359" i="15"/>
  <c r="G7702" i="15"/>
  <c r="G7877" i="15"/>
  <c r="G1575" i="15"/>
  <c r="G173" i="15"/>
  <c r="G7936" i="15"/>
  <c r="G3748" i="15"/>
  <c r="G7919" i="15"/>
  <c r="G698" i="15"/>
  <c r="G5969" i="15"/>
  <c r="G703" i="15"/>
  <c r="G6648" i="15"/>
  <c r="G4909" i="15"/>
  <c r="G5668" i="15"/>
  <c r="G4116" i="15"/>
  <c r="G6338" i="15"/>
  <c r="G1079" i="15"/>
  <c r="G5404" i="15"/>
  <c r="G7485" i="15"/>
  <c r="G3453" i="15"/>
  <c r="G723" i="15"/>
  <c r="G3140" i="15"/>
  <c r="G7535" i="15"/>
  <c r="G3158" i="15"/>
  <c r="G6919" i="15"/>
  <c r="G7851" i="15"/>
  <c r="G6317" i="15"/>
  <c r="G7587" i="15"/>
  <c r="G6635" i="15"/>
  <c r="G5293" i="15"/>
  <c r="G247" i="15"/>
  <c r="G7397" i="15"/>
  <c r="G7225" i="15"/>
  <c r="G5904" i="15"/>
  <c r="G1860" i="15"/>
  <c r="G7447" i="15"/>
  <c r="G6007" i="15"/>
  <c r="G5268" i="15"/>
  <c r="G3447" i="15"/>
  <c r="G7807" i="15"/>
  <c r="G1852" i="15"/>
  <c r="G7423" i="15"/>
  <c r="G5483" i="15"/>
  <c r="G7456" i="15"/>
  <c r="G1623" i="15"/>
  <c r="G4574" i="15"/>
  <c r="G6161" i="15"/>
  <c r="G3644" i="15"/>
  <c r="G5938" i="15"/>
  <c r="G826" i="15"/>
  <c r="G1579" i="15"/>
  <c r="G4327" i="15"/>
  <c r="G6855" i="15"/>
  <c r="G2781" i="15"/>
  <c r="G5386" i="15"/>
  <c r="G4788" i="15"/>
  <c r="G528" i="15"/>
  <c r="G7152" i="15"/>
  <c r="G788" i="15"/>
  <c r="G7525" i="15"/>
  <c r="G6230" i="15"/>
  <c r="G764" i="15"/>
  <c r="G7213" i="15"/>
  <c r="G949" i="15"/>
  <c r="G199" i="15"/>
  <c r="G6376" i="15"/>
  <c r="G5150" i="15"/>
  <c r="G7536" i="15"/>
  <c r="G2738" i="15"/>
  <c r="G355" i="15"/>
  <c r="G5165" i="15"/>
  <c r="G471" i="15"/>
  <c r="G6159" i="15"/>
  <c r="G2167" i="15"/>
  <c r="G5083" i="15"/>
  <c r="G2845" i="15"/>
  <c r="G2121" i="15"/>
  <c r="G404" i="15"/>
  <c r="G6937" i="15"/>
  <c r="G4368" i="15"/>
  <c r="G2769" i="15"/>
  <c r="G5103" i="15"/>
  <c r="G7740" i="15"/>
  <c r="G3282" i="15"/>
  <c r="G5099" i="15"/>
  <c r="G2912" i="15"/>
  <c r="G5193" i="15"/>
  <c r="G4181" i="15"/>
  <c r="G1224" i="15"/>
  <c r="G5670" i="15"/>
  <c r="G1149" i="15"/>
  <c r="G1273" i="15"/>
  <c r="G1240" i="15"/>
  <c r="G2851" i="15"/>
  <c r="G4284" i="15"/>
  <c r="G1621" i="15"/>
  <c r="G7250" i="15"/>
  <c r="G2526" i="15"/>
  <c r="G3708" i="15"/>
  <c r="G5934" i="15"/>
  <c r="G7935" i="15"/>
  <c r="G5248" i="15"/>
  <c r="G4407" i="15"/>
  <c r="G7518" i="15"/>
  <c r="G1792" i="15"/>
  <c r="G6375" i="15"/>
  <c r="G603" i="15"/>
  <c r="G6144" i="15"/>
  <c r="G5190" i="15"/>
  <c r="G2097" i="15"/>
  <c r="G2659" i="15"/>
  <c r="G7365" i="15"/>
  <c r="G5630" i="15"/>
  <c r="G6055" i="15"/>
  <c r="G1254" i="15"/>
  <c r="G2928" i="15"/>
  <c r="G303" i="15"/>
  <c r="G1437" i="15"/>
  <c r="G2367" i="15"/>
  <c r="G6612" i="15"/>
  <c r="G4965" i="15"/>
  <c r="G7874" i="15"/>
  <c r="G1951" i="15"/>
  <c r="G2556" i="15"/>
  <c r="G5548" i="15"/>
  <c r="G7467" i="15"/>
  <c r="G3431" i="15"/>
  <c r="G4703" i="15"/>
  <c r="G1449" i="15"/>
  <c r="G2599" i="15"/>
  <c r="G1081" i="15"/>
  <c r="G3977" i="15"/>
  <c r="G4399" i="15"/>
  <c r="G6769" i="15"/>
  <c r="G2923" i="15"/>
  <c r="G4743" i="15"/>
  <c r="G7940" i="15"/>
  <c r="G5351" i="15"/>
  <c r="G2669" i="15"/>
  <c r="G6701" i="15"/>
  <c r="G933" i="15"/>
  <c r="G6818" i="15"/>
  <c r="G4711" i="15"/>
  <c r="G4153" i="15"/>
  <c r="G4529" i="15"/>
  <c r="G5300" i="15"/>
  <c r="G2240" i="15"/>
  <c r="G305" i="15"/>
  <c r="G1276" i="15"/>
  <c r="G5733" i="15"/>
  <c r="G6222" i="15"/>
  <c r="G5002" i="15"/>
  <c r="G264" i="15"/>
  <c r="G5093" i="15"/>
  <c r="G5768" i="15"/>
  <c r="G1510" i="15"/>
  <c r="G3972" i="15"/>
  <c r="G1387" i="15"/>
  <c r="G7312" i="15"/>
  <c r="G5856" i="15"/>
  <c r="G7860" i="15"/>
  <c r="G97" i="15"/>
  <c r="G5860" i="15"/>
  <c r="G3986" i="15"/>
  <c r="G769" i="15"/>
  <c r="G135" i="15"/>
  <c r="G2505" i="15"/>
  <c r="G7170" i="15"/>
  <c r="G7150" i="15"/>
  <c r="G3143" i="15"/>
  <c r="G3733" i="15"/>
  <c r="G1504" i="15"/>
  <c r="G151" i="15"/>
  <c r="G5340" i="15"/>
  <c r="G2934" i="15"/>
  <c r="G936" i="15"/>
  <c r="G2746" i="15"/>
  <c r="G1337" i="15"/>
  <c r="G1799" i="15"/>
  <c r="G1391" i="15"/>
  <c r="G3493" i="15"/>
  <c r="G1696" i="15"/>
  <c r="G5979" i="15"/>
  <c r="G6637" i="15"/>
  <c r="G5378" i="15"/>
  <c r="G7678" i="15"/>
  <c r="G2587" i="15"/>
  <c r="G6975" i="15"/>
  <c r="G6520" i="15"/>
  <c r="G2464" i="15"/>
  <c r="G3389" i="15"/>
  <c r="G4471" i="15"/>
  <c r="G6297" i="15"/>
  <c r="G4542" i="15"/>
  <c r="G779" i="15"/>
  <c r="G1332" i="15"/>
  <c r="G1428" i="15"/>
  <c r="G2902" i="15"/>
  <c r="G1453" i="15"/>
  <c r="G6582" i="15"/>
  <c r="G1838" i="15"/>
  <c r="G450" i="15"/>
  <c r="G363" i="15"/>
  <c r="G366" i="15"/>
  <c r="G5613" i="15"/>
  <c r="G7883" i="15"/>
  <c r="G132" i="15"/>
  <c r="G271" i="15"/>
  <c r="G6780" i="15"/>
  <c r="G3818" i="15"/>
  <c r="G3732" i="15"/>
  <c r="G2039" i="15"/>
  <c r="G325" i="15"/>
  <c r="G6065" i="15"/>
  <c r="G3961" i="15"/>
  <c r="G7520" i="15"/>
  <c r="G4492" i="15"/>
  <c r="G2004" i="15"/>
  <c r="G523" i="15"/>
  <c r="G3186" i="15"/>
  <c r="G1812" i="15"/>
  <c r="G5" i="15"/>
  <c r="G4289" i="15"/>
  <c r="G6032" i="15"/>
  <c r="G1028" i="15"/>
  <c r="G1984" i="15"/>
  <c r="G7102" i="15"/>
  <c r="G7300" i="15"/>
  <c r="G5631" i="15"/>
  <c r="G5241" i="15"/>
  <c r="G1308" i="15"/>
  <c r="G7309" i="15"/>
  <c r="G1324" i="15"/>
  <c r="G5652" i="15"/>
  <c r="G5383" i="15"/>
  <c r="G1598" i="15"/>
  <c r="G1876" i="15"/>
  <c r="G2069" i="15"/>
  <c r="G5948" i="15"/>
  <c r="G3877" i="15"/>
  <c r="G7493" i="15"/>
  <c r="G2348" i="15"/>
  <c r="G2317" i="15"/>
  <c r="G5449" i="15"/>
  <c r="G183" i="15"/>
  <c r="G6548" i="15"/>
  <c r="G6695" i="15"/>
  <c r="G2656" i="15"/>
  <c r="G1143" i="15"/>
  <c r="G6716" i="15"/>
  <c r="G5641" i="15"/>
  <c r="G7739" i="15"/>
  <c r="G1495" i="15"/>
  <c r="G7659" i="15"/>
  <c r="G3438" i="15"/>
  <c r="G4819" i="15"/>
  <c r="G2593" i="15"/>
  <c r="G1629" i="15"/>
  <c r="G5282" i="15"/>
  <c r="G100" i="15"/>
  <c r="G4249" i="15"/>
  <c r="G5155" i="15"/>
  <c r="G3260" i="15"/>
  <c r="G3861" i="15"/>
  <c r="G406" i="15"/>
  <c r="G3631" i="15"/>
  <c r="G7627" i="15"/>
  <c r="G5130" i="15"/>
  <c r="G4228" i="15"/>
  <c r="G7509" i="15"/>
  <c r="G7180" i="15"/>
  <c r="G222" i="15"/>
  <c r="G476" i="15"/>
  <c r="G2128" i="15"/>
  <c r="G4450" i="15"/>
  <c r="G617" i="15"/>
  <c r="G3813" i="15"/>
  <c r="G4499" i="15"/>
  <c r="G7401" i="15"/>
  <c r="G3288" i="15"/>
  <c r="G4527" i="15"/>
  <c r="G1191" i="15"/>
  <c r="G1361" i="15"/>
  <c r="G511" i="15"/>
  <c r="G2298" i="15"/>
  <c r="G5166" i="15"/>
  <c r="G1599" i="15"/>
  <c r="G2828" i="15"/>
  <c r="G1152" i="15"/>
  <c r="G560" i="15"/>
  <c r="G570" i="15"/>
  <c r="G2848" i="15"/>
  <c r="G4596" i="15"/>
  <c r="G5504" i="15"/>
  <c r="G3709" i="15"/>
  <c r="G3243" i="15"/>
  <c r="G4404" i="15"/>
  <c r="G5554" i="15"/>
  <c r="G3278" i="15"/>
  <c r="G4423" i="15"/>
  <c r="G1159" i="15"/>
  <c r="G6252" i="15"/>
  <c r="G5690" i="15"/>
  <c r="G7750" i="15"/>
  <c r="G4303" i="15"/>
  <c r="G5718" i="15"/>
  <c r="G2185" i="15"/>
  <c r="G2877" i="15"/>
  <c r="G4726" i="15"/>
  <c r="G354" i="15"/>
  <c r="G3520" i="15"/>
  <c r="G5787" i="15"/>
  <c r="G1153" i="15"/>
  <c r="G212" i="15"/>
  <c r="G5721" i="15"/>
  <c r="G2160" i="15"/>
  <c r="G4218" i="15"/>
  <c r="G1737" i="15"/>
  <c r="G2155" i="15"/>
  <c r="G7151" i="15"/>
  <c r="G3532" i="15"/>
  <c r="G7497" i="15"/>
  <c r="G2206" i="15"/>
  <c r="G4759" i="15"/>
  <c r="G740" i="15"/>
  <c r="G3328" i="15"/>
  <c r="G4674" i="15"/>
  <c r="G2971" i="15"/>
  <c r="G5423" i="15"/>
  <c r="G4911" i="15"/>
  <c r="G815" i="15"/>
  <c r="G1367" i="15"/>
  <c r="G3016" i="15"/>
  <c r="G4732" i="15"/>
  <c r="G6928" i="15"/>
  <c r="G4556" i="15"/>
  <c r="G4389" i="15"/>
  <c r="G1381" i="15"/>
  <c r="G899" i="15"/>
  <c r="G734" i="15"/>
  <c r="G3155" i="15"/>
  <c r="G4595" i="15"/>
  <c r="G4493" i="15"/>
  <c r="G7163" i="15"/>
  <c r="G3309" i="15"/>
  <c r="G5537" i="15"/>
  <c r="G2332" i="15"/>
  <c r="G5603" i="15"/>
  <c r="G7468" i="15"/>
  <c r="G7608" i="15"/>
  <c r="G4825" i="15"/>
  <c r="G4800" i="15"/>
  <c r="G449" i="15"/>
  <c r="G3920" i="15"/>
  <c r="G2620" i="15"/>
  <c r="G3613" i="15"/>
  <c r="G7655" i="15"/>
  <c r="G7559" i="15"/>
  <c r="G5485" i="15"/>
  <c r="G4975" i="15"/>
  <c r="G6205" i="15"/>
  <c r="G5591" i="15"/>
  <c r="G900" i="15"/>
  <c r="G6938" i="15"/>
  <c r="G5151" i="15"/>
  <c r="G6674" i="15"/>
  <c r="G3195" i="15"/>
  <c r="G4895" i="15"/>
  <c r="G3196" i="15"/>
  <c r="G535" i="15"/>
  <c r="G3467" i="15"/>
  <c r="G5320" i="15"/>
  <c r="G3349" i="15"/>
  <c r="G1929" i="15"/>
  <c r="G7092" i="15"/>
  <c r="G3873" i="15"/>
  <c r="G4713" i="15"/>
  <c r="G1607" i="15"/>
  <c r="G3805" i="15"/>
  <c r="G1170" i="15"/>
  <c r="G4948" i="15"/>
  <c r="G3999" i="15"/>
  <c r="G1618" i="15"/>
  <c r="G2183" i="15"/>
  <c r="G6362" i="15"/>
  <c r="G1527" i="15"/>
  <c r="G2319" i="15"/>
  <c r="G1033" i="15"/>
  <c r="G4346" i="15"/>
  <c r="G7277" i="15"/>
  <c r="G5455" i="15"/>
  <c r="G4390" i="15"/>
  <c r="G1213" i="15"/>
  <c r="G974" i="15"/>
  <c r="G3234" i="15"/>
  <c r="G2000" i="15"/>
  <c r="G4387" i="15"/>
  <c r="G6085" i="15"/>
  <c r="G1080" i="15"/>
  <c r="G2294" i="15"/>
  <c r="G4222" i="15"/>
  <c r="G4581" i="15"/>
  <c r="G6173" i="15"/>
  <c r="G1268" i="15"/>
  <c r="G2410" i="15"/>
  <c r="G4375" i="15"/>
  <c r="G1843" i="15"/>
  <c r="G5122" i="15"/>
  <c r="G129" i="15"/>
  <c r="G7650" i="15"/>
  <c r="G833" i="15"/>
  <c r="G6283" i="15"/>
  <c r="G5347" i="15"/>
  <c r="G283" i="15"/>
  <c r="G2830" i="15"/>
  <c r="G5983" i="15"/>
  <c r="G614" i="15"/>
  <c r="G4509" i="15"/>
  <c r="G3170" i="15"/>
  <c r="G1467" i="15"/>
  <c r="G1287" i="15"/>
  <c r="G3614" i="15"/>
  <c r="G4038" i="15"/>
  <c r="G2761" i="15"/>
  <c r="G6184" i="15"/>
  <c r="G7145" i="15"/>
  <c r="G4641" i="15"/>
  <c r="G4522" i="15"/>
  <c r="G470" i="15"/>
  <c r="G1761" i="15"/>
  <c r="G7670" i="15"/>
  <c r="G3886" i="15"/>
  <c r="G4932" i="15"/>
  <c r="G455" i="15"/>
  <c r="G3685" i="15"/>
  <c r="G7010" i="15"/>
  <c r="G7079" i="15"/>
  <c r="G205" i="15"/>
  <c r="G339" i="15"/>
  <c r="G1642" i="15"/>
  <c r="G4588" i="15"/>
  <c r="G4307" i="15"/>
  <c r="G1893" i="15"/>
  <c r="G5753" i="15"/>
  <c r="G7248" i="15"/>
  <c r="G2844" i="15"/>
  <c r="G3148" i="15"/>
  <c r="G2162" i="15"/>
  <c r="G2475" i="15"/>
  <c r="G4311" i="15"/>
  <c r="G5436" i="15"/>
  <c r="G2999" i="15"/>
  <c r="G9" i="15"/>
  <c r="G3373" i="15"/>
  <c r="G4309" i="15"/>
  <c r="G6342" i="15"/>
  <c r="G2885" i="15"/>
  <c r="G3863" i="15"/>
  <c r="G6292" i="15"/>
  <c r="G4795" i="15"/>
  <c r="G2157" i="15"/>
  <c r="G5928" i="15"/>
  <c r="G7" i="15"/>
  <c r="G2534" i="15"/>
  <c r="G389" i="15"/>
  <c r="G6927" i="15"/>
  <c r="G5639" i="15"/>
  <c r="G6599" i="15"/>
  <c r="G4314" i="15"/>
  <c r="G6164" i="15"/>
  <c r="G4245" i="15"/>
  <c r="G1750" i="15"/>
  <c r="G108" i="15"/>
  <c r="G1060" i="15"/>
  <c r="G5478" i="15"/>
  <c r="G6318" i="15"/>
  <c r="G2578" i="15"/>
  <c r="G4257" i="15"/>
  <c r="G7658" i="15"/>
  <c r="G1977" i="15"/>
  <c r="G5977" i="15"/>
  <c r="G5617" i="15"/>
  <c r="G4267" i="15"/>
  <c r="G4294" i="15"/>
  <c r="G569" i="15"/>
  <c r="G1788" i="15"/>
  <c r="G6458" i="15"/>
  <c r="G2982" i="15"/>
  <c r="G3638" i="15"/>
  <c r="G505" i="15"/>
  <c r="G3422" i="15"/>
  <c r="G2327" i="15"/>
  <c r="G3711" i="15"/>
  <c r="G1961" i="15"/>
  <c r="G3680" i="15"/>
  <c r="G5090" i="15"/>
  <c r="G5319" i="15"/>
  <c r="G4014" i="15"/>
  <c r="G6309" i="15"/>
  <c r="G3536" i="15"/>
  <c r="G2456" i="15"/>
  <c r="G4174" i="15"/>
  <c r="G1309" i="15"/>
  <c r="G4148" i="15"/>
  <c r="G3701" i="15"/>
  <c r="G6854" i="15"/>
  <c r="G5750" i="15"/>
  <c r="G2429" i="15"/>
  <c r="G1430" i="15"/>
  <c r="G2341" i="15"/>
  <c r="G7837" i="15"/>
  <c r="G4444" i="15"/>
  <c r="G7351" i="15"/>
  <c r="G5659" i="15"/>
  <c r="G7630" i="15"/>
  <c r="G7774" i="15"/>
  <c r="G5409" i="15"/>
  <c r="G232" i="15"/>
  <c r="G2337" i="15"/>
  <c r="G4528" i="15"/>
  <c r="G1242" i="15"/>
  <c r="G6987" i="15"/>
  <c r="G3147" i="15"/>
  <c r="G3359" i="15"/>
  <c r="G1175" i="15"/>
  <c r="G5529" i="15"/>
  <c r="G898" i="15"/>
  <c r="G6255" i="15"/>
  <c r="G2935" i="15"/>
  <c r="G2398" i="15"/>
  <c r="G3459" i="15"/>
  <c r="G359" i="15"/>
  <c r="G3671" i="15"/>
  <c r="G1192" i="15"/>
  <c r="G6833" i="15"/>
  <c r="G1585" i="15"/>
  <c r="G4778" i="15"/>
  <c r="G3480" i="15"/>
  <c r="G6199" i="15"/>
  <c r="G4018" i="15"/>
  <c r="G3004" i="15"/>
  <c r="G3295" i="15"/>
  <c r="G4507" i="15"/>
  <c r="G2785" i="15"/>
  <c r="G676" i="15"/>
  <c r="G6702" i="15"/>
  <c r="G7399" i="15"/>
  <c r="G3927" i="15"/>
  <c r="G1515" i="15"/>
  <c r="G1854" i="15"/>
  <c r="G5606" i="15"/>
  <c r="G5891" i="15"/>
  <c r="G4032" i="15"/>
  <c r="G6385" i="15"/>
  <c r="G347" i="15"/>
  <c r="G5596" i="15"/>
  <c r="G6950" i="15"/>
  <c r="G4069" i="15"/>
  <c r="G7864" i="15"/>
  <c r="G2251" i="15"/>
  <c r="G4126" i="15"/>
  <c r="G7238" i="15"/>
  <c r="G1297" i="15"/>
  <c r="G4929" i="15"/>
  <c r="G7625" i="15"/>
  <c r="G5467" i="15"/>
  <c r="G3172" i="15"/>
  <c r="G1231" i="15"/>
  <c r="G3640" i="15"/>
  <c r="G2001" i="15"/>
  <c r="G989" i="15"/>
  <c r="G3498" i="15"/>
  <c r="G1505" i="15"/>
  <c r="G4429" i="15"/>
  <c r="G2159" i="15"/>
  <c r="G1535" i="15"/>
  <c r="G3875" i="15"/>
  <c r="G7491" i="15"/>
  <c r="G1251" i="15"/>
  <c r="G3034" i="15"/>
  <c r="G3407" i="15"/>
  <c r="G1769" i="15"/>
  <c r="G2275" i="15"/>
  <c r="G2384" i="15"/>
  <c r="G6308" i="15"/>
  <c r="G1416" i="15"/>
  <c r="G7081" i="15"/>
  <c r="G5471" i="15"/>
  <c r="G5381" i="15"/>
  <c r="G3227" i="15"/>
  <c r="G7738" i="15"/>
  <c r="G567" i="15"/>
  <c r="G6955" i="15"/>
  <c r="G4616" i="15"/>
  <c r="G2933" i="15"/>
  <c r="G7840" i="15"/>
  <c r="G656" i="15"/>
  <c r="G7116" i="15"/>
  <c r="G5374" i="15"/>
  <c r="G4585" i="15"/>
  <c r="G2775" i="15"/>
  <c r="G517" i="15"/>
  <c r="G7310" i="15"/>
  <c r="G6820" i="15"/>
  <c r="G5052" i="15"/>
  <c r="G618" i="15"/>
  <c r="G4059" i="15"/>
  <c r="G4287" i="15"/>
  <c r="G1790" i="15"/>
  <c r="G5495" i="15"/>
  <c r="G4811" i="15"/>
  <c r="G801" i="15"/>
  <c r="G4183" i="15"/>
  <c r="G207" i="15"/>
  <c r="G2156" i="15"/>
  <c r="G5216" i="15"/>
  <c r="G6690" i="15"/>
  <c r="G5442" i="15"/>
  <c r="G5745" i="15"/>
  <c r="G5290" i="15"/>
  <c r="G6492" i="15"/>
  <c r="G4162" i="15"/>
  <c r="G7048" i="15"/>
  <c r="G5283" i="15"/>
  <c r="G5392" i="15"/>
  <c r="G7675" i="15"/>
  <c r="G4015" i="15"/>
  <c r="G5577" i="15"/>
  <c r="G6160" i="15"/>
  <c r="G1403" i="15"/>
  <c r="G4352" i="15"/>
  <c r="G291" i="15"/>
  <c r="G2467" i="15"/>
  <c r="G3620" i="15"/>
  <c r="G3557" i="15"/>
  <c r="G4283" i="15"/>
  <c r="G6465" i="15"/>
  <c r="G103" i="15"/>
  <c r="G5779" i="15"/>
  <c r="G7216" i="15"/>
  <c r="G1288" i="15"/>
  <c r="G4242" i="15"/>
  <c r="G1304" i="15"/>
  <c r="G1760" i="15"/>
  <c r="G6491" i="15"/>
  <c r="G2665" i="15"/>
  <c r="G3727" i="15"/>
  <c r="G6561" i="15"/>
  <c r="G1597" i="15"/>
  <c r="G3266" i="15"/>
  <c r="G756" i="15"/>
  <c r="G5886" i="15"/>
  <c r="G6932" i="15"/>
  <c r="G5373" i="15"/>
  <c r="G7733" i="15"/>
  <c r="G6898" i="15"/>
  <c r="G1336" i="15"/>
  <c r="G3800" i="15"/>
  <c r="G4999" i="15"/>
  <c r="G1925" i="15"/>
  <c r="G4317" i="15"/>
  <c r="G4626" i="15"/>
  <c r="G5234" i="15"/>
  <c r="G4995" i="15"/>
  <c r="G6097" i="15"/>
  <c r="G6249" i="15"/>
  <c r="G5967" i="15"/>
  <c r="G5476" i="15"/>
  <c r="G7844" i="15"/>
  <c r="G7645" i="15"/>
  <c r="G4645" i="15"/>
  <c r="G3028" i="15"/>
  <c r="G7441" i="15"/>
  <c r="G3371" i="15"/>
  <c r="G3213" i="15"/>
  <c r="G3793" i="15"/>
  <c r="G460" i="15"/>
  <c r="G912" i="15"/>
  <c r="G4813" i="15"/>
  <c r="G5827" i="15"/>
  <c r="G970" i="15"/>
  <c r="G3995" i="15"/>
  <c r="G5847" i="15"/>
  <c r="G1474" i="15"/>
  <c r="G7174" i="15"/>
  <c r="G2709" i="15"/>
  <c r="G3331" i="15"/>
  <c r="G5160" i="15"/>
  <c r="G5801" i="15"/>
  <c r="G4433" i="15"/>
  <c r="G1674" i="15"/>
  <c r="G4896" i="15"/>
  <c r="G5370" i="15"/>
  <c r="G5310" i="15"/>
  <c r="G3423" i="15"/>
  <c r="G5429" i="15"/>
  <c r="G2210" i="15"/>
  <c r="G7593" i="15"/>
  <c r="G3936" i="15"/>
  <c r="G3443" i="15"/>
  <c r="G7909" i="15"/>
  <c r="G5932" i="15"/>
  <c r="G7932" i="15"/>
  <c r="G1389" i="15"/>
  <c r="G321" i="15"/>
  <c r="G1158" i="15"/>
  <c r="G2550" i="15"/>
  <c r="G1193" i="15"/>
  <c r="G5262" i="15"/>
  <c r="G7731" i="15"/>
  <c r="G99" i="15"/>
  <c r="G6723" i="15"/>
  <c r="G3420" i="15"/>
  <c r="G2058" i="15"/>
  <c r="G2026" i="15"/>
  <c r="G5908" i="15"/>
  <c r="G221" i="15"/>
  <c r="G457" i="15"/>
  <c r="G3618" i="15"/>
  <c r="G3257" i="15"/>
  <c r="G5825" i="15"/>
  <c r="G671" i="15"/>
  <c r="G1679" i="15"/>
  <c r="G1987" i="15"/>
  <c r="G7551" i="15"/>
  <c r="G5572" i="15"/>
  <c r="G3837" i="15"/>
  <c r="G2295" i="15"/>
  <c r="G6498" i="15"/>
  <c r="G1668" i="15"/>
  <c r="G2862" i="15"/>
  <c r="G2130" i="15"/>
  <c r="G7063" i="15"/>
  <c r="G4298" i="15"/>
  <c r="G7561" i="15"/>
  <c r="G5341" i="15"/>
  <c r="G7839" i="15"/>
  <c r="G2003" i="15"/>
  <c r="G4979" i="15"/>
  <c r="G5247" i="15"/>
  <c r="G4197" i="15"/>
  <c r="G255" i="15"/>
  <c r="G2066" i="15"/>
  <c r="G5740" i="15"/>
  <c r="G4367" i="15"/>
  <c r="G2592" i="15"/>
  <c r="G226" i="15"/>
  <c r="G5530" i="15"/>
  <c r="G72" i="15"/>
  <c r="G4334" i="15"/>
  <c r="G2821" i="15"/>
  <c r="G1210" i="15"/>
  <c r="G7715" i="15"/>
  <c r="G1050" i="15"/>
  <c r="G6496" i="15"/>
  <c r="G60" i="15"/>
  <c r="G382" i="15"/>
  <c r="G2796" i="15"/>
  <c r="G7557" i="15"/>
  <c r="G7306" i="15"/>
  <c r="G428" i="15"/>
  <c r="G5552" i="15"/>
  <c r="G5585" i="15"/>
  <c r="G3570" i="15"/>
  <c r="G1066" i="15"/>
  <c r="G562" i="15"/>
  <c r="G5573" i="15"/>
  <c r="G7572" i="15"/>
  <c r="G4877" i="15"/>
  <c r="G3648" i="15"/>
  <c r="G1604" i="15"/>
  <c r="G2227" i="15"/>
  <c r="G2679" i="15"/>
  <c r="G5302" i="15"/>
  <c r="G4768" i="15"/>
  <c r="G5237" i="15"/>
  <c r="G7620" i="15"/>
  <c r="G5079" i="15"/>
  <c r="G776" i="15"/>
  <c r="G2774" i="15"/>
  <c r="G795" i="15"/>
  <c r="G230" i="15"/>
  <c r="G2280" i="15"/>
  <c r="G5113" i="15"/>
  <c r="G1471" i="15"/>
  <c r="G2489" i="15"/>
  <c r="G782" i="15"/>
  <c r="G360" i="15"/>
  <c r="G513" i="15"/>
  <c r="G2323" i="15"/>
  <c r="G4462" i="15"/>
  <c r="G663" i="15"/>
  <c r="G6363" i="15"/>
  <c r="G5245" i="15"/>
  <c r="G2154" i="15"/>
  <c r="G2826" i="15"/>
  <c r="G7421" i="15"/>
  <c r="G969" i="15"/>
  <c r="G1786" i="15"/>
  <c r="G626" i="15"/>
  <c r="G2412" i="15"/>
  <c r="G5230" i="15"/>
  <c r="G1653" i="15"/>
  <c r="G6748" i="15"/>
  <c r="G4922" i="15"/>
  <c r="G2314" i="15"/>
  <c r="G6074" i="15"/>
  <c r="G98" i="15"/>
  <c r="G3599" i="15"/>
  <c r="G5581" i="15"/>
  <c r="G3890" i="15"/>
  <c r="G3752" i="15"/>
  <c r="G4435" i="15"/>
  <c r="G5689" i="15"/>
  <c r="G3286" i="15"/>
  <c r="G4831" i="15"/>
  <c r="G1301" i="15"/>
  <c r="G6408" i="15"/>
  <c r="G5762" i="15"/>
  <c r="G7756" i="15"/>
  <c r="G4338" i="15"/>
  <c r="G2308" i="15"/>
  <c r="G2915" i="15"/>
  <c r="G4747" i="15"/>
  <c r="G7444" i="15"/>
  <c r="G4398" i="15"/>
  <c r="G4211" i="15"/>
  <c r="G7139" i="15"/>
  <c r="G709" i="15"/>
  <c r="G6134" i="15"/>
  <c r="G3635" i="15"/>
  <c r="G4453" i="15"/>
  <c r="G2407" i="15"/>
  <c r="G2754" i="15"/>
  <c r="G6483" i="15"/>
  <c r="G1988" i="15"/>
  <c r="G380" i="15"/>
  <c r="G107" i="15"/>
  <c r="G6727" i="15"/>
  <c r="G5701" i="15"/>
  <c r="G3958" i="15"/>
  <c r="G1949" i="15"/>
  <c r="G3132" i="15"/>
  <c r="G1729" i="15"/>
  <c r="G7941" i="15"/>
  <c r="G3019" i="15"/>
  <c r="G3559" i="15"/>
  <c r="G1157" i="15"/>
  <c r="G7516" i="15"/>
  <c r="G1600" i="15"/>
  <c r="G7106" i="15"/>
  <c r="G3041" i="15"/>
  <c r="G7945" i="15"/>
  <c r="G1945" i="15"/>
  <c r="G4384" i="15"/>
  <c r="G5980" i="15"/>
  <c r="G1353" i="15"/>
  <c r="G6897" i="15"/>
  <c r="G2428" i="15"/>
  <c r="G3218" i="15"/>
  <c r="G2735" i="15"/>
  <c r="G6969" i="15"/>
  <c r="G3564" i="15"/>
  <c r="G6838" i="15"/>
  <c r="G5956" i="15"/>
  <c r="G6270" i="15"/>
  <c r="G5115" i="15"/>
  <c r="G3636" i="15"/>
  <c r="G2484" i="15"/>
  <c r="G4766" i="15"/>
  <c r="G4049" i="15"/>
  <c r="G5685" i="15"/>
  <c r="G5651" i="15"/>
  <c r="G3841" i="15"/>
  <c r="G7873" i="15"/>
  <c r="G4347" i="15"/>
  <c r="G7783" i="15"/>
  <c r="G1722" i="15"/>
  <c r="G4171" i="15"/>
  <c r="G6113" i="15"/>
  <c r="G976" i="15"/>
  <c r="G3900" i="15"/>
  <c r="G736" i="15"/>
  <c r="G289" i="15"/>
  <c r="G2817" i="15"/>
  <c r="G5464" i="15"/>
  <c r="G4278" i="15"/>
  <c r="G2279" i="15"/>
  <c r="G3746" i="15"/>
  <c r="G4240" i="15"/>
  <c r="G6071" i="15"/>
  <c r="G6020" i="15"/>
  <c r="G6700" i="15"/>
  <c r="G2552" i="15"/>
  <c r="G7334" i="15"/>
  <c r="G6136" i="15"/>
  <c r="G5269" i="15"/>
  <c r="G169" i="15"/>
  <c r="G7714" i="15"/>
  <c r="G280" i="15"/>
  <c r="G5108" i="15"/>
  <c r="G3971" i="15"/>
  <c r="G5264" i="15"/>
  <c r="G7288" i="15"/>
  <c r="G5950" i="15"/>
  <c r="G4427" i="15"/>
  <c r="G1587" i="15"/>
  <c r="G5163" i="15"/>
  <c r="G4192" i="15"/>
  <c r="G4643" i="15"/>
  <c r="G6394" i="15"/>
  <c r="G7628" i="15"/>
  <c r="G2164" i="15"/>
  <c r="G4196" i="15"/>
  <c r="G1112" i="15"/>
  <c r="G2218" i="15"/>
  <c r="G5279" i="15"/>
  <c r="G3675" i="15"/>
  <c r="G7590" i="15"/>
  <c r="G3112" i="15"/>
  <c r="G1501" i="15"/>
  <c r="G4391" i="15"/>
  <c r="G1412" i="15"/>
  <c r="G2938" i="15"/>
  <c r="G6102" i="15"/>
  <c r="G1497" i="15"/>
  <c r="G2949" i="15"/>
  <c r="G2782" i="15"/>
  <c r="G3657" i="15"/>
  <c r="G28" i="15"/>
  <c r="G4306" i="15"/>
  <c r="G2991" i="15"/>
  <c r="G7165" i="15"/>
  <c r="G678" i="15"/>
  <c r="G3458" i="15"/>
  <c r="G3405" i="15"/>
  <c r="G1280" i="15"/>
  <c r="G3089" i="15"/>
  <c r="G4322" i="15"/>
  <c r="G5132" i="15"/>
  <c r="G3059" i="15"/>
  <c r="G3598" i="15"/>
  <c r="G3884" i="15"/>
  <c r="G5327" i="15"/>
  <c r="G7529" i="15"/>
  <c r="G4446" i="15"/>
  <c r="G6744" i="15"/>
  <c r="G2068" i="15"/>
  <c r="G1040" i="15"/>
  <c r="G396" i="15"/>
  <c r="G5810" i="15"/>
  <c r="G6213" i="15"/>
  <c r="G6468" i="15"/>
  <c r="G6421" i="15"/>
  <c r="G4339" i="15"/>
  <c r="G959" i="15"/>
  <c r="G3103" i="15"/>
  <c r="G148" i="15"/>
  <c r="G7464" i="15"/>
  <c r="G2353" i="15"/>
  <c r="G352" i="15"/>
  <c r="G7479" i="15"/>
  <c r="G5267" i="15"/>
  <c r="G7138" i="15"/>
  <c r="G6663" i="15"/>
  <c r="G3335" i="15"/>
  <c r="G1189" i="15"/>
  <c r="G5062" i="15"/>
  <c r="G1225" i="15"/>
  <c r="G7511" i="15"/>
  <c r="G1248" i="15"/>
  <c r="G6185" i="15"/>
  <c r="G4023" i="15"/>
  <c r="G1230" i="15"/>
  <c r="G4838" i="15"/>
  <c r="G1206" i="15"/>
  <c r="G3354" i="15"/>
  <c r="G2135" i="15"/>
  <c r="G7176" i="15"/>
  <c r="G2443" i="15"/>
  <c r="G4361" i="15"/>
  <c r="G2325" i="15"/>
  <c r="G4290" i="15"/>
  <c r="G2549" i="15"/>
  <c r="G7142" i="15"/>
  <c r="G2301" i="15"/>
  <c r="G4793" i="15"/>
  <c r="G1512" i="15"/>
  <c r="G7751" i="15"/>
  <c r="G7432" i="15"/>
  <c r="G6986" i="15"/>
  <c r="G2131" i="15"/>
  <c r="G561" i="15"/>
  <c r="G7744" i="15"/>
  <c r="G7042" i="15"/>
  <c r="G4063" i="15"/>
  <c r="G4701" i="15"/>
  <c r="G6974" i="15"/>
  <c r="G1316" i="15"/>
  <c r="G3272" i="15"/>
  <c r="G1947" i="15"/>
  <c r="G1217" i="15"/>
  <c r="G143" i="15"/>
  <c r="G3741" i="15"/>
  <c r="G3090" i="15"/>
  <c r="G215" i="15"/>
  <c r="G3578" i="15"/>
  <c r="G4764" i="15"/>
  <c r="G6761" i="15"/>
  <c r="G4557" i="15"/>
  <c r="G7308" i="15"/>
  <c r="G4860" i="15"/>
  <c r="G2787" i="15"/>
  <c r="G7496" i="15"/>
  <c r="G3817" i="15"/>
  <c r="G3039" i="15"/>
  <c r="G2032" i="15"/>
  <c r="G4074" i="15"/>
  <c r="G3101" i="15"/>
  <c r="G5761" i="15"/>
  <c r="G3391" i="15"/>
  <c r="G7093" i="15"/>
  <c r="G1121" i="15"/>
  <c r="G5739" i="15"/>
  <c r="G1238" i="15"/>
  <c r="G2913" i="15"/>
  <c r="G7245" i="15"/>
  <c r="G1092" i="15"/>
  <c r="G1490" i="15"/>
  <c r="G3616" i="15"/>
  <c r="G837" i="15"/>
  <c r="G6533" i="15"/>
  <c r="G7080" i="15"/>
  <c r="G1055" i="15"/>
  <c r="G3948" i="15"/>
  <c r="G990" i="15"/>
  <c r="G1360" i="15"/>
  <c r="G5954" i="15"/>
  <c r="G1351" i="15"/>
  <c r="G5172" i="15"/>
  <c r="G6885" i="15"/>
  <c r="G7030" i="15"/>
  <c r="G6962" i="15"/>
  <c r="G7328" i="15"/>
  <c r="G1218" i="15"/>
  <c r="G3258" i="15"/>
  <c r="G4538" i="15"/>
  <c r="G4997" i="15"/>
  <c r="G6784" i="15"/>
  <c r="G6903" i="15"/>
  <c r="G6803" i="15"/>
  <c r="G6961" i="15"/>
  <c r="G1113" i="15"/>
  <c r="G5451" i="15"/>
  <c r="G817" i="15"/>
  <c r="G2342" i="15"/>
  <c r="G7313" i="15"/>
  <c r="G5614" i="15"/>
  <c r="G7878" i="15"/>
  <c r="G789" i="15"/>
  <c r="G7526" i="15"/>
  <c r="G7363" i="15"/>
  <c r="G438" i="15"/>
  <c r="G3332" i="15"/>
  <c r="G1726" i="15"/>
  <c r="G6343" i="15"/>
  <c r="G3739" i="15"/>
  <c r="G1020" i="15"/>
  <c r="G3794" i="15"/>
  <c r="G1996" i="15"/>
  <c r="G2594" i="15"/>
  <c r="G2313" i="15"/>
  <c r="G375" i="15"/>
  <c r="G6201" i="15"/>
  <c r="G4411" i="15"/>
  <c r="G2840" i="15"/>
  <c r="G5676" i="15"/>
  <c r="G7344" i="15"/>
  <c r="G6956" i="15"/>
  <c r="G7011" i="15"/>
  <c r="G4061" i="15"/>
  <c r="G5841" i="15"/>
  <c r="G4754" i="15"/>
  <c r="G1053" i="15"/>
  <c r="G675" i="15"/>
  <c r="G7425" i="15"/>
  <c r="G1944" i="15"/>
  <c r="G7619" i="15"/>
  <c r="G6971" i="15"/>
  <c r="G647" i="15"/>
  <c r="G7023" i="15"/>
  <c r="G5911" i="15"/>
  <c r="G810" i="15"/>
  <c r="G6444" i="15"/>
  <c r="G5003" i="15"/>
  <c r="G5848" i="15"/>
  <c r="G3539" i="15"/>
  <c r="G1083" i="15"/>
  <c r="G6259" i="15"/>
  <c r="G6563" i="15"/>
  <c r="G7378" i="15"/>
  <c r="G765" i="15"/>
  <c r="G5535" i="15"/>
  <c r="G1946" i="15"/>
  <c r="G6618" i="15"/>
  <c r="G2537" i="15"/>
  <c r="G3030" i="15"/>
  <c r="G3736" i="15"/>
  <c r="G7013" i="15"/>
  <c r="G2553" i="15"/>
  <c r="G605" i="15"/>
  <c r="G6384" i="15"/>
  <c r="G276" i="15"/>
  <c r="G4424" i="15"/>
  <c r="G2274" i="15"/>
  <c r="G7336" i="15"/>
  <c r="G4792" i="15"/>
  <c r="G2812" i="15"/>
  <c r="G5499" i="15"/>
  <c r="G6746" i="15"/>
  <c r="G813" i="15"/>
  <c r="G7482" i="15"/>
  <c r="G1690" i="15"/>
  <c r="G4213" i="15"/>
  <c r="G1895" i="15"/>
  <c r="G4269" i="15"/>
  <c r="G6459" i="15"/>
  <c r="G6411" i="15"/>
  <c r="G3277" i="15"/>
  <c r="G1127" i="15"/>
  <c r="G300" i="15"/>
  <c r="G6925" i="15"/>
  <c r="G7644" i="15"/>
  <c r="G2648" i="15"/>
  <c r="G229" i="15"/>
  <c r="G2663" i="15"/>
  <c r="G1622" i="15"/>
  <c r="G6340" i="15"/>
  <c r="G1692" i="15"/>
  <c r="G4272" i="15"/>
  <c r="G3162" i="15"/>
  <c r="G4223" i="15"/>
  <c r="G2321" i="15"/>
  <c r="G3490" i="15"/>
  <c r="G2632" i="15"/>
  <c r="G4304" i="15"/>
  <c r="G3953" i="15"/>
  <c r="G714" i="15"/>
  <c r="G3455" i="15"/>
  <c r="G6944" i="15"/>
  <c r="G4224" i="15"/>
  <c r="G1265" i="15"/>
  <c r="G6188" i="15"/>
  <c r="G7167" i="15"/>
  <c r="G4149" i="15"/>
  <c r="G6581" i="15"/>
  <c r="G3178" i="15"/>
  <c r="G7162" i="15"/>
  <c r="G1830" i="15"/>
  <c r="G4977" i="15"/>
  <c r="G4082" i="15"/>
  <c r="G5363" i="15"/>
  <c r="G5738" i="15"/>
  <c r="G7680" i="15"/>
  <c r="G5070" i="15"/>
  <c r="G4934" i="15"/>
  <c r="G7567" i="15"/>
  <c r="G2299" i="15"/>
  <c r="G3060" i="15"/>
  <c r="G4403" i="15"/>
  <c r="G5292" i="15"/>
  <c r="G5574" i="15"/>
  <c r="G4500" i="15"/>
  <c r="G1593" i="15"/>
  <c r="G2161" i="15"/>
  <c r="G6374" i="15"/>
  <c r="G2009" i="15"/>
  <c r="G2892" i="15"/>
  <c r="G127" i="15"/>
  <c r="G2719" i="15"/>
  <c r="G6415" i="15"/>
  <c r="G2148" i="15"/>
  <c r="G3663" i="15"/>
  <c r="G4635" i="15"/>
  <c r="G6141" i="15"/>
  <c r="G3461" i="15"/>
  <c r="G2035" i="15"/>
  <c r="G6412" i="15"/>
  <c r="G3827" i="15"/>
  <c r="G5045" i="15"/>
  <c r="G5492" i="15"/>
  <c r="G5752" i="15"/>
  <c r="G6989" i="15"/>
  <c r="G7181" i="15"/>
  <c r="G6720" i="15"/>
  <c r="G6220" i="15"/>
  <c r="G6274" i="15"/>
  <c r="G333" i="15"/>
  <c r="G2229" i="15"/>
  <c r="G4204" i="15"/>
  <c r="G5018" i="15"/>
  <c r="G3845" i="15"/>
  <c r="G4271" i="15"/>
  <c r="G7684" i="15"/>
  <c r="G5502" i="15"/>
  <c r="G1654" i="15"/>
  <c r="G4219" i="15"/>
  <c r="G968" i="15"/>
  <c r="G6117" i="15"/>
  <c r="G1734" i="15"/>
  <c r="G6948" i="15"/>
  <c r="G3808" i="15"/>
  <c r="G5722" i="15"/>
  <c r="G6240" i="15"/>
  <c r="G6452" i="15"/>
  <c r="G713" i="15"/>
  <c r="G5653" i="15"/>
  <c r="G4734" i="15"/>
  <c r="G6037" i="15"/>
  <c r="G1173" i="15"/>
  <c r="G4912" i="15"/>
  <c r="G5047" i="15"/>
  <c r="G6082" i="15"/>
  <c r="G314" i="15"/>
  <c r="G4169" i="15"/>
  <c r="G2466" i="15"/>
  <c r="G5555" i="15"/>
  <c r="G5049" i="15"/>
  <c r="G2358" i="15"/>
  <c r="G5749" i="15"/>
  <c r="G344" i="15"/>
  <c r="G6373" i="15"/>
  <c r="G522" i="15"/>
  <c r="G6261" i="15"/>
  <c r="G4794" i="15"/>
  <c r="G6757" i="15"/>
  <c r="G4308" i="15"/>
  <c r="G5197" i="15"/>
  <c r="G4706" i="15"/>
  <c r="G7258" i="15"/>
  <c r="G2221" i="15"/>
  <c r="G5046" i="15"/>
  <c r="G7096" i="15"/>
  <c r="G1209" i="15"/>
  <c r="G4947" i="15"/>
  <c r="G3857" i="15"/>
  <c r="G3058" i="15"/>
  <c r="G3783" i="15"/>
  <c r="G4945" i="15"/>
  <c r="G4231" i="15"/>
  <c r="G7059" i="15"/>
  <c r="G422" i="15"/>
  <c r="G6331" i="15"/>
  <c r="G4698" i="15"/>
  <c r="G992" i="15"/>
  <c r="G1056" i="15"/>
  <c r="G4021" i="15"/>
  <c r="G2518" i="15"/>
  <c r="G5129" i="15"/>
  <c r="G1183" i="15"/>
  <c r="G1096" i="15"/>
  <c r="G7122" i="15"/>
  <c r="G977" i="15"/>
  <c r="G994" i="15"/>
  <c r="G3989" i="15"/>
  <c r="G2386" i="15"/>
  <c r="G5106" i="15"/>
  <c r="G4342" i="15"/>
  <c r="G4784" i="15"/>
  <c r="G4586" i="15"/>
  <c r="G7453" i="15"/>
  <c r="G6615" i="15"/>
  <c r="G7891" i="15"/>
  <c r="G3068" i="15"/>
  <c r="G894" i="15"/>
  <c r="G2635" i="15"/>
  <c r="G3778" i="15"/>
  <c r="G834" i="15"/>
  <c r="G7177" i="15"/>
  <c r="G3014" i="15"/>
  <c r="G5182" i="15"/>
  <c r="G7640" i="15"/>
  <c r="G695" i="15"/>
  <c r="G1042" i="15"/>
  <c r="G4234" i="15"/>
  <c r="G6218" i="15"/>
  <c r="G6694" i="15"/>
  <c r="G4862" i="15"/>
  <c r="G1138" i="15"/>
  <c r="G2878" i="15"/>
  <c r="G52" i="15"/>
  <c r="G822" i="15"/>
  <c r="G1097" i="15"/>
  <c r="G5684" i="15"/>
  <c r="G480" i="15"/>
  <c r="G3561" i="15"/>
  <c r="G5185" i="15"/>
  <c r="G6354" i="15"/>
  <c r="G6823" i="15"/>
  <c r="G1295" i="15"/>
  <c r="G2436" i="15"/>
  <c r="G2477" i="15"/>
  <c r="G3831" i="15"/>
  <c r="G4406" i="15"/>
  <c r="G1494" i="15"/>
  <c r="G3054" i="15"/>
  <c r="G1211" i="15"/>
  <c r="G7164" i="15"/>
  <c r="G7923" i="15"/>
  <c r="G6665" i="15"/>
  <c r="G6031" i="15"/>
  <c r="G2951" i="15"/>
  <c r="G3537" i="15"/>
  <c r="G5412" i="15"/>
  <c r="G1731" i="15"/>
  <c r="G2536" i="15"/>
  <c r="G521" i="15"/>
  <c r="G2107" i="15"/>
  <c r="G3400" i="15"/>
  <c r="G3940" i="15"/>
  <c r="G4178" i="15"/>
  <c r="G5089" i="15"/>
  <c r="G6271" i="15"/>
  <c r="G6200" i="15"/>
  <c r="G2213" i="15"/>
  <c r="G2141" i="15"/>
  <c r="G7664" i="15"/>
  <c r="G7424" i="15"/>
  <c r="G4434" i="15"/>
  <c r="G6512" i="15"/>
  <c r="G6879" i="15"/>
  <c r="G7016" i="15"/>
  <c r="G4295" i="15"/>
  <c r="G3737" i="15"/>
  <c r="G2696" i="15"/>
  <c r="G5520" i="15"/>
  <c r="G2344" i="15"/>
  <c r="G555" i="15"/>
  <c r="G90" i="15"/>
  <c r="G6781" i="15"/>
  <c r="G6555" i="15"/>
  <c r="G4080" i="15"/>
  <c r="G3267" i="15"/>
  <c r="G3029" i="15"/>
  <c r="G7214" i="15"/>
  <c r="G7406" i="15"/>
  <c r="G6035" i="15"/>
  <c r="G4039" i="15"/>
  <c r="G7508" i="15"/>
  <c r="G7881" i="15"/>
  <c r="G6595" i="15"/>
  <c r="G6865" i="15"/>
  <c r="G3434" i="15"/>
  <c r="G1068" i="15"/>
  <c r="G2234" i="15"/>
  <c r="G2654" i="15"/>
  <c r="G5663" i="15"/>
  <c r="G2322" i="15"/>
  <c r="G5440" i="15"/>
  <c r="G6151" i="15"/>
  <c r="G1146" i="15"/>
  <c r="G3556" i="15"/>
  <c r="G3088" i="15"/>
  <c r="G3370" i="15"/>
  <c r="G5214" i="15"/>
  <c r="G1202" i="15"/>
  <c r="G5275" i="15"/>
  <c r="G7682" i="15"/>
  <c r="G3262" i="15"/>
  <c r="G5371" i="15"/>
  <c r="G1039" i="15"/>
  <c r="G2897" i="15"/>
  <c r="G575" i="15"/>
  <c r="G2247" i="15"/>
  <c r="G398" i="15"/>
  <c r="G6337" i="15"/>
  <c r="G4199" i="15"/>
  <c r="G6863" i="15"/>
  <c r="G1625" i="15"/>
  <c r="G4261" i="15"/>
  <c r="G5695" i="15"/>
  <c r="G6486" i="15"/>
  <c r="G5728" i="15"/>
  <c r="G3304" i="15"/>
  <c r="G4220" i="15"/>
  <c r="G1279" i="15"/>
  <c r="G467" i="15"/>
  <c r="G7166" i="15"/>
  <c r="G6397" i="15"/>
  <c r="G5627" i="15"/>
  <c r="G4315" i="15"/>
  <c r="G3290" i="15"/>
  <c r="G444" i="15"/>
  <c r="G2773" i="15"/>
  <c r="G7212" i="15"/>
  <c r="G710" i="15"/>
  <c r="G7747" i="15"/>
  <c r="G5811" i="15"/>
  <c r="G1540" i="15"/>
  <c r="G4649" i="15"/>
  <c r="G5024" i="15"/>
  <c r="G4843" i="15"/>
  <c r="G1144" i="15"/>
  <c r="G4341" i="15"/>
  <c r="G6549" i="15"/>
  <c r="G6281" i="15"/>
  <c r="G6477" i="15"/>
  <c r="G5301" i="15"/>
  <c r="G4943" i="15"/>
  <c r="G86" i="15"/>
  <c r="G2304" i="15"/>
  <c r="G1333" i="15"/>
  <c r="G496" i="15"/>
  <c r="G3780" i="15"/>
  <c r="G4452" i="15"/>
  <c r="G5362" i="15"/>
  <c r="G5633" i="15"/>
  <c r="G4517" i="15"/>
  <c r="G3745" i="15"/>
  <c r="G7746" i="15"/>
  <c r="G5021" i="15"/>
  <c r="G1331" i="15"/>
  <c r="G2795" i="15"/>
  <c r="G397" i="15"/>
  <c r="G2882" i="15"/>
  <c r="G2241" i="15"/>
  <c r="G55" i="15"/>
  <c r="G7349" i="15"/>
  <c r="G5715" i="15"/>
  <c r="G611" i="15"/>
  <c r="G2814" i="15"/>
  <c r="G7663" i="15"/>
  <c r="G266" i="15"/>
  <c r="G1989" i="15"/>
  <c r="G4040" i="15"/>
  <c r="G3911" i="15"/>
  <c r="G2037" i="15"/>
  <c r="G2198" i="15"/>
  <c r="G5654" i="15"/>
  <c r="G1372" i="15"/>
  <c r="G7694" i="15"/>
  <c r="G6079" i="15"/>
  <c r="G1601" i="15"/>
  <c r="G2723" i="15"/>
  <c r="G4514" i="15"/>
  <c r="G5072" i="15"/>
  <c r="G1617" i="15"/>
  <c r="G3548" i="15"/>
  <c r="G4798" i="15"/>
  <c r="G5272" i="15"/>
  <c r="G3949" i="15"/>
  <c r="G4486" i="15"/>
  <c r="G4232" i="15"/>
  <c r="G6174" i="15"/>
  <c r="G1613" i="15"/>
  <c r="G924" i="15"/>
  <c r="G6011" i="15"/>
  <c r="G7370" i="15"/>
  <c r="G7454" i="15"/>
  <c r="G1025" i="15"/>
  <c r="G85" i="15"/>
  <c r="G6158" i="15"/>
  <c r="G5602" i="15"/>
  <c r="G7000" i="15"/>
  <c r="G1434" i="15"/>
  <c r="G4733" i="15"/>
  <c r="G5635" i="15"/>
  <c r="G139" i="15"/>
  <c r="G4905" i="15"/>
  <c r="G4830" i="15"/>
  <c r="G7826" i="15"/>
  <c r="G24" i="15"/>
  <c r="G1181" i="15"/>
  <c r="G6416" i="15"/>
  <c r="G4739" i="15"/>
  <c r="G6198" i="15"/>
  <c r="G5553" i="15"/>
  <c r="G262" i="15"/>
  <c r="G6258" i="15"/>
  <c r="G4576" i="15"/>
  <c r="G7082" i="15"/>
  <c r="G6179" i="15"/>
  <c r="G4421" i="15"/>
  <c r="G3904" i="15"/>
  <c r="G6658" i="15"/>
  <c r="G6464" i="15"/>
  <c r="G6383" i="15"/>
  <c r="G4354" i="15"/>
  <c r="G156" i="15"/>
  <c r="G6086" i="15"/>
  <c r="G4351" i="15"/>
  <c r="G2634" i="15"/>
  <c r="G4504" i="15"/>
  <c r="G4508" i="15"/>
  <c r="G4432" i="15"/>
  <c r="G6419" i="15"/>
  <c r="G6381" i="15"/>
  <c r="G3327" i="15"/>
  <c r="G147" i="15"/>
  <c r="G7391" i="15"/>
  <c r="G7025" i="15"/>
  <c r="G3963" i="15"/>
  <c r="G4071" i="15"/>
  <c r="G6400" i="15"/>
  <c r="G6371" i="15"/>
  <c r="G3122" i="15"/>
  <c r="G7726" i="15"/>
  <c r="G6733" i="15"/>
  <c r="G6737" i="15"/>
  <c r="G310" i="15"/>
  <c r="G7304" i="15"/>
  <c r="G6119" i="15"/>
  <c r="G1543" i="15"/>
  <c r="G519" i="15"/>
  <c r="G2364" i="15"/>
  <c r="G7095" i="15"/>
  <c r="G5660" i="15"/>
  <c r="G6112" i="15"/>
  <c r="G6487" i="15"/>
  <c r="G2021" i="15"/>
  <c r="G1785" i="15"/>
  <c r="G2212" i="15"/>
  <c r="G3696" i="15"/>
  <c r="G3990" i="15"/>
  <c r="G2963" i="15"/>
  <c r="G2733" i="15"/>
  <c r="G5242" i="15"/>
  <c r="G6060" i="15"/>
  <c r="G512" i="15"/>
  <c r="G2987" i="15"/>
  <c r="G1058" i="15"/>
  <c r="G3485" i="15"/>
  <c r="G7201" i="15"/>
  <c r="G4513" i="15"/>
  <c r="G5877" i="15"/>
  <c r="G806" i="15"/>
  <c r="G6280" i="15"/>
  <c r="G4549" i="15"/>
  <c r="G3735" i="15"/>
  <c r="G759" i="15"/>
  <c r="G1899" i="15"/>
  <c r="G2195" i="15"/>
  <c r="G5144" i="15"/>
  <c r="G7690" i="15"/>
  <c r="G761" i="15"/>
  <c r="G1986" i="15"/>
  <c r="G3023" i="15"/>
  <c r="G7303" i="15"/>
  <c r="G1525" i="15"/>
  <c r="G4530" i="15"/>
  <c r="G1972" i="15"/>
  <c r="G4073" i="15"/>
  <c r="G5084" i="15"/>
  <c r="G2140" i="15"/>
  <c r="G1932" i="15"/>
  <c r="G3057" i="15"/>
  <c r="G7418" i="15"/>
  <c r="G6333" i="15"/>
  <c r="G6594" i="15"/>
  <c r="G6321" i="15"/>
  <c r="G2886" i="15"/>
  <c r="G1566" i="15"/>
  <c r="G1030" i="15"/>
  <c r="G3097" i="15"/>
  <c r="G56" i="15"/>
  <c r="G1272" i="15"/>
  <c r="G7928" i="15"/>
  <c r="G4227" i="15"/>
  <c r="G7571" i="15"/>
  <c r="G4105" i="15"/>
  <c r="G1827" i="15"/>
  <c r="G3887" i="15"/>
  <c r="G5240" i="15"/>
  <c r="G7480" i="15"/>
  <c r="G4519" i="15"/>
  <c r="G6154" i="15"/>
  <c r="G4992" i="15"/>
  <c r="G6611" i="15"/>
  <c r="G4210" i="15"/>
  <c r="G6208" i="15"/>
  <c r="G3337" i="15"/>
  <c r="G2834" i="15"/>
  <c r="G1595" i="15"/>
  <c r="G326" i="15"/>
  <c r="G5054" i="15"/>
  <c r="G1655" i="15"/>
  <c r="G4130" i="15"/>
  <c r="G3703" i="15"/>
  <c r="G3533" i="15"/>
  <c r="G1879" i="15"/>
  <c r="G5563" i="15"/>
  <c r="G40" i="15"/>
  <c r="G1165" i="15"/>
  <c r="G6204" i="15"/>
  <c r="G5664" i="15"/>
  <c r="G3973" i="15"/>
  <c r="G1285" i="15"/>
  <c r="G7017" i="15"/>
  <c r="G3169" i="15"/>
  <c r="G1306" i="15"/>
  <c r="G5766" i="15"/>
  <c r="G3394" i="15"/>
  <c r="G6934" i="15"/>
  <c r="G7280" i="15"/>
  <c r="G7569" i="15"/>
  <c r="G5491" i="15"/>
  <c r="G5773" i="15"/>
  <c r="G1532" i="15"/>
  <c r="G4035" i="15"/>
  <c r="G1408" i="15"/>
  <c r="G1881" i="15"/>
  <c r="G5050" i="15"/>
  <c r="G1009" i="15"/>
  <c r="G3519" i="15"/>
  <c r="G6719" i="15"/>
  <c r="G1441" i="15"/>
  <c r="G6232" i="15"/>
  <c r="G1888" i="15"/>
  <c r="G2129" i="15"/>
  <c r="G7169" i="15"/>
  <c r="G1687" i="15"/>
  <c r="G275" i="15"/>
  <c r="G640" i="15"/>
  <c r="G7492" i="15"/>
  <c r="G1596" i="15"/>
  <c r="G3773" i="15"/>
  <c r="G3352" i="15"/>
  <c r="G1716" i="15"/>
  <c r="G5903" i="15"/>
  <c r="G6689" i="15"/>
  <c r="G6330" i="15"/>
  <c r="G6180" i="15"/>
  <c r="G6039" i="15"/>
  <c r="G4742" i="15"/>
  <c r="G3988" i="15"/>
  <c r="G7283" i="15"/>
  <c r="G6583" i="15"/>
  <c r="G5034" i="15"/>
  <c r="G1447" i="15"/>
  <c r="G5505" i="15"/>
  <c r="G5286" i="15"/>
  <c r="G1136" i="15"/>
  <c r="G7141" i="15"/>
  <c r="G81" i="15"/>
  <c r="G1624" i="15"/>
  <c r="G3975" i="15"/>
  <c r="G475" i="15"/>
  <c r="G2182" i="15"/>
  <c r="G3807" i="15"/>
  <c r="G4842" i="15"/>
  <c r="G6190" i="15"/>
  <c r="G4417" i="15"/>
  <c r="G6026" i="15"/>
  <c r="G1044" i="15"/>
  <c r="G2920" i="15"/>
  <c r="G1707" i="15"/>
  <c r="G919" i="15"/>
  <c r="G4541" i="15"/>
  <c r="G5379" i="15"/>
  <c r="G5765" i="15"/>
  <c r="G5863" i="15"/>
  <c r="G4868" i="15"/>
  <c r="G6027" i="15"/>
  <c r="G6104" i="15"/>
  <c r="G5931" i="15"/>
  <c r="G4946" i="15"/>
  <c r="G3244" i="15"/>
  <c r="G3123" i="15"/>
  <c r="G227" i="15"/>
  <c r="G2602" i="15"/>
  <c r="G6335" i="15"/>
  <c r="G4629" i="15"/>
  <c r="G5414" i="15"/>
  <c r="G6410" i="15"/>
  <c r="G6369" i="15"/>
  <c r="G3906" i="15"/>
  <c r="G3441" i="15"/>
  <c r="G615" i="15"/>
  <c r="G4727" i="15"/>
  <c r="G62" i="15"/>
  <c r="G3581" i="15"/>
  <c r="G6775" i="15"/>
  <c r="G6030" i="15"/>
  <c r="G3676" i="15"/>
  <c r="G1199" i="15"/>
  <c r="G1774" i="15"/>
  <c r="G1917" i="15"/>
  <c r="G7262" i="15"/>
  <c r="G6052" i="15"/>
  <c r="G7207" i="15"/>
  <c r="G2941" i="15"/>
  <c r="G7292" i="15"/>
  <c r="G7085" i="15"/>
  <c r="G3723" i="15"/>
  <c r="G1085" i="15"/>
  <c r="G2633" i="15"/>
  <c r="G3704" i="15"/>
  <c r="G861" i="15"/>
  <c r="G446" i="15"/>
  <c r="G1384" i="15"/>
  <c r="G6378" i="15"/>
  <c r="G4515" i="15"/>
  <c r="G6633" i="15"/>
  <c r="G6620" i="15"/>
  <c r="G3368" i="15"/>
  <c r="G292" i="15"/>
  <c r="G4807" i="15"/>
  <c r="G3720" i="15"/>
  <c r="G1095" i="15"/>
  <c r="G692" i="15"/>
  <c r="G4850" i="15"/>
  <c r="G4310" i="15"/>
  <c r="G1824" i="15"/>
  <c r="G3502" i="15"/>
  <c r="G3365" i="15"/>
  <c r="G7268" i="15"/>
  <c r="G5061" i="15"/>
  <c r="G583" i="15"/>
  <c r="G4555" i="15"/>
  <c r="G4150" i="15"/>
  <c r="G1385" i="15"/>
  <c r="G3110" i="15"/>
  <c r="G503" i="15"/>
  <c r="G4496" i="15"/>
  <c r="G6669" i="15"/>
  <c r="G7696" i="15"/>
  <c r="G7893" i="15"/>
  <c r="G4607" i="15"/>
  <c r="G7196" i="15"/>
  <c r="G2973" i="15"/>
  <c r="G7296" i="15"/>
  <c r="G2139" i="15"/>
  <c r="G3006" i="15"/>
  <c r="G7337" i="15"/>
  <c r="G1513" i="15"/>
  <c r="G1120" i="15"/>
  <c r="G1151" i="15"/>
  <c r="G903" i="15"/>
  <c r="G1719" i="15"/>
  <c r="G6655" i="15"/>
  <c r="G3217" i="15"/>
  <c r="G6163" i="15"/>
  <c r="G7035" i="15"/>
  <c r="G2186" i="15"/>
  <c r="G5587" i="15"/>
  <c r="G6654" i="15"/>
  <c r="G5009" i="15"/>
  <c r="G3627" i="15"/>
  <c r="G7449" i="15"/>
  <c r="G667" i="15"/>
  <c r="G5284" i="15"/>
  <c r="G1215" i="15"/>
  <c r="G7274" i="15"/>
  <c r="G4955" i="15"/>
  <c r="G3417" i="15"/>
  <c r="G6131" i="15"/>
  <c r="G6392" i="15"/>
  <c r="G4168" i="15"/>
  <c r="G2985" i="15"/>
  <c r="G2272" i="15"/>
  <c r="G4598" i="15"/>
  <c r="G5119" i="15"/>
  <c r="G2981" i="15"/>
  <c r="G4833" i="15"/>
  <c r="G6576" i="15"/>
  <c r="G6608" i="15"/>
  <c r="G6162" i="15"/>
  <c r="G6741" i="15"/>
  <c r="G5622" i="15"/>
  <c r="G312" i="15"/>
  <c r="G5156" i="15"/>
  <c r="G2742" i="15"/>
  <c r="G7331" i="15"/>
  <c r="G2284" i="15"/>
  <c r="G6024" i="15"/>
  <c r="G2362" i="15"/>
  <c r="G4712" i="15"/>
  <c r="G2858" i="15"/>
  <c r="G6284" i="15"/>
  <c r="G2691" i="15"/>
  <c r="G4960" i="15"/>
  <c r="G4157" i="15"/>
  <c r="G31" i="15"/>
  <c r="G4348" i="15"/>
  <c r="G7227" i="15"/>
  <c r="G5997" i="15"/>
  <c r="G7115" i="15"/>
  <c r="G6479" i="15"/>
  <c r="G635" i="15"/>
  <c r="G1036" i="15"/>
  <c r="G7583" i="15"/>
  <c r="G6143" i="15"/>
  <c r="G4758" i="15"/>
  <c r="G6282" i="15"/>
  <c r="G1196" i="15"/>
  <c r="G5922" i="15"/>
  <c r="G6016" i="15"/>
  <c r="G2868" i="15"/>
  <c r="G6827" i="15"/>
  <c r="G722" i="15"/>
  <c r="G2958" i="15"/>
  <c r="G6405" i="15"/>
  <c r="G1602" i="15"/>
  <c r="G5648" i="15"/>
  <c r="G7780" i="15"/>
  <c r="G5329" i="15"/>
  <c r="G3899" i="15"/>
  <c r="G1762" i="15"/>
  <c r="G1075" i="15"/>
  <c r="G281" i="15"/>
  <c r="G2645" i="15"/>
  <c r="G5840" i="15"/>
  <c r="G2449" i="15"/>
  <c r="G7012" i="15"/>
  <c r="G3329" i="15"/>
  <c r="G1163" i="15"/>
  <c r="G4312" i="15"/>
  <c r="G7943" i="15"/>
  <c r="G1328" i="15"/>
  <c r="G3912" i="15"/>
  <c r="G4835" i="15"/>
  <c r="G768" i="15"/>
  <c r="G3393" i="15"/>
  <c r="G4692" i="15"/>
  <c r="G2988" i="15"/>
  <c r="G2660" i="15"/>
  <c r="G2900" i="15"/>
  <c r="G3909" i="15"/>
  <c r="G5250" i="15"/>
  <c r="G4226" i="15"/>
  <c r="G3425" i="15"/>
  <c r="G852" i="15"/>
  <c r="G2946" i="15"/>
  <c r="G33" i="15"/>
  <c r="G4206" i="15"/>
  <c r="G7244" i="15"/>
  <c r="G1962" i="15"/>
  <c r="G3604" i="15"/>
  <c r="G1878" i="15"/>
  <c r="G3517" i="15"/>
  <c r="G4461" i="15"/>
  <c r="G5798" i="15"/>
  <c r="G3454" i="15"/>
  <c r="G3697" i="15"/>
  <c r="G1765" i="15"/>
  <c r="G7281" i="15"/>
  <c r="G6584" i="15"/>
  <c r="G7045" i="15"/>
  <c r="G5806" i="15"/>
  <c r="G937" i="15"/>
  <c r="G1804" i="15"/>
  <c r="G2216" i="15"/>
  <c r="G6425" i="15"/>
  <c r="G2080" i="15"/>
  <c r="G3451" i="15"/>
  <c r="G145" i="15"/>
  <c r="G2728" i="15"/>
  <c r="G409" i="15"/>
  <c r="G2163" i="15"/>
  <c r="G3684" i="15"/>
  <c r="G4777" i="15"/>
  <c r="G5198" i="15"/>
  <c r="G5033" i="15"/>
  <c r="G5785" i="15"/>
  <c r="G6227" i="15"/>
  <c r="G38" i="15"/>
  <c r="G1743" i="15"/>
  <c r="G395" i="15"/>
  <c r="G1992" i="15"/>
  <c r="G4167" i="15"/>
  <c r="G4305" i="15"/>
  <c r="G2331" i="15"/>
  <c r="G7315" i="15"/>
  <c r="G7404" i="15"/>
  <c r="G6979" i="15"/>
  <c r="G6409" i="15"/>
  <c r="G315" i="15"/>
  <c r="G39" i="15"/>
  <c r="G7188" i="15"/>
  <c r="G6478" i="15"/>
  <c r="G6837" i="15"/>
  <c r="G3448" i="15"/>
  <c r="G5759" i="15"/>
  <c r="G1493" i="15"/>
  <c r="G3728" i="15"/>
  <c r="G1305" i="15"/>
  <c r="G3149" i="15"/>
  <c r="G4502" i="15"/>
  <c r="G5744" i="15"/>
  <c r="G5218" i="15"/>
  <c r="G7426" i="15"/>
  <c r="G5719" i="15"/>
  <c r="G4501" i="15"/>
  <c r="G296" i="15"/>
  <c r="G7377" i="15"/>
  <c r="G2569" i="15"/>
  <c r="G4520" i="15"/>
  <c r="G2752" i="15"/>
  <c r="G2532" i="15"/>
  <c r="G5532" i="15"/>
  <c r="G1023" i="15"/>
  <c r="G5608" i="15"/>
  <c r="G7955" i="15"/>
  <c r="G4903" i="15"/>
  <c r="G4735" i="15"/>
  <c r="G7784" i="15"/>
  <c r="G5111" i="15"/>
  <c r="G4925" i="15"/>
  <c r="G2078" i="15"/>
  <c r="G4325" i="15"/>
  <c r="G864" i="15"/>
  <c r="G1910" i="15"/>
  <c r="G3765" i="15"/>
  <c r="G2031" i="15"/>
  <c r="G4592" i="15"/>
  <c r="G4048" i="15"/>
  <c r="G760" i="15"/>
  <c r="G4940" i="15"/>
  <c r="G4319" i="15"/>
  <c r="G1900" i="15"/>
  <c r="G3569" i="15"/>
  <c r="G973" i="15"/>
  <c r="G79" i="15"/>
  <c r="G3263" i="15"/>
  <c r="G5525" i="15"/>
  <c r="G2780" i="15"/>
  <c r="G2102" i="15"/>
  <c r="G7242" i="15"/>
  <c r="G538" i="15"/>
  <c r="G1204" i="15"/>
  <c r="G3074" i="15"/>
  <c r="G157" i="15"/>
  <c r="G7748" i="15"/>
  <c r="G1823" i="15"/>
  <c r="G2092" i="15"/>
  <c r="G7161" i="15"/>
  <c r="G185" i="15"/>
  <c r="G6138" i="15"/>
  <c r="G7683" i="15"/>
  <c r="G5556" i="15"/>
  <c r="G5203" i="15"/>
  <c r="G630" i="15"/>
  <c r="G4786" i="15"/>
  <c r="G6170" i="15"/>
  <c r="G4458" i="15"/>
  <c r="G5147" i="15"/>
  <c r="G1481" i="15"/>
  <c r="G472" i="15"/>
  <c r="G2017" i="15"/>
  <c r="G5892" i="15"/>
  <c r="G7052" i="15"/>
  <c r="G2171" i="15"/>
  <c r="G2824" i="15"/>
  <c r="G691" i="15"/>
  <c r="G2871" i="15"/>
  <c r="G4936" i="15"/>
  <c r="G6653" i="15"/>
  <c r="G7856" i="15"/>
  <c r="G5612" i="15"/>
  <c r="G2708" i="15"/>
  <c r="G6111" i="15"/>
  <c r="G6951" i="15"/>
  <c r="G5189" i="15"/>
  <c r="G777" i="15"/>
  <c r="G6121" i="15"/>
  <c r="G323" i="15"/>
  <c r="G6013" i="15"/>
  <c r="G5528" i="15"/>
  <c r="G7028" i="15"/>
  <c r="G541" i="15"/>
  <c r="G7574" i="15"/>
  <c r="G741" i="15"/>
  <c r="G7677" i="15"/>
  <c r="G6522" i="15"/>
  <c r="G4917" i="15"/>
  <c r="G3526" i="15"/>
  <c r="G2507" i="15"/>
  <c r="G5306" i="15"/>
  <c r="G7719" i="15"/>
  <c r="G7801" i="15"/>
  <c r="G6327" i="15"/>
  <c r="G7246" i="15"/>
  <c r="G5288" i="15"/>
  <c r="G845" i="15"/>
  <c r="G5876" i="15"/>
  <c r="G1740" i="15"/>
  <c r="G1168" i="15"/>
  <c r="G2596" i="15"/>
  <c r="G5149" i="15"/>
  <c r="G2876" i="15"/>
  <c r="G5307" i="15"/>
  <c r="G7898" i="15"/>
  <c r="G4861" i="15"/>
  <c r="G4047" i="15"/>
  <c r="G781" i="15"/>
  <c r="G2377" i="15"/>
  <c r="G1015" i="15"/>
  <c r="G2230" i="15"/>
  <c r="G1671" i="15"/>
  <c r="G880" i="15"/>
  <c r="G6153" i="15"/>
  <c r="G830" i="15"/>
  <c r="G7753" i="15"/>
  <c r="G4072" i="15"/>
  <c r="G5183" i="15"/>
  <c r="G5727" i="15"/>
  <c r="G5629" i="15"/>
  <c r="G1262" i="15"/>
  <c r="G7687" i="15"/>
  <c r="G3106" i="15"/>
  <c r="G5644" i="15"/>
  <c r="G4268" i="15"/>
  <c r="G5480" i="15"/>
  <c r="G3895" i="15"/>
  <c r="G4539" i="15"/>
  <c r="G2158" i="15"/>
  <c r="G7871" i="15"/>
  <c r="G4984" i="15"/>
  <c r="G6518" i="15"/>
  <c r="G1630" i="15"/>
  <c r="G4611" i="15"/>
  <c r="G4293" i="15"/>
  <c r="G4753" i="15"/>
  <c r="G2843" i="15"/>
  <c r="G1064" i="15"/>
  <c r="G3306" i="15"/>
  <c r="G16" i="15"/>
  <c r="G6514" i="15"/>
  <c r="G6148" i="15"/>
  <c r="G6175" i="15"/>
  <c r="G4463" i="15"/>
  <c r="G6451" i="15"/>
  <c r="G1349" i="15"/>
  <c r="G2718" i="15"/>
  <c r="G189" i="15"/>
  <c r="G2847" i="15"/>
  <c r="G3698" i="15"/>
  <c r="G5173" i="15"/>
  <c r="G5390" i="15"/>
  <c r="G4033" i="15"/>
  <c r="G3605" i="15"/>
  <c r="G5751" i="15"/>
  <c r="G6146" i="15"/>
  <c r="G6434" i="15"/>
  <c r="G6878" i="15"/>
  <c r="G5865" i="15"/>
  <c r="G1659" i="15"/>
  <c r="G4190" i="15"/>
  <c r="G1806" i="15"/>
  <c r="G6681" i="15"/>
  <c r="G5040" i="15"/>
  <c r="G4899" i="15"/>
  <c r="G3806" i="15"/>
  <c r="G4755" i="15"/>
  <c r="G5474" i="15"/>
  <c r="G5885" i="15"/>
  <c r="G7900" i="15"/>
  <c r="G4705" i="15"/>
  <c r="G935" i="15"/>
  <c r="G5038" i="15"/>
  <c r="G1086" i="15"/>
  <c r="G7483" i="15"/>
  <c r="G707" i="15"/>
  <c r="G6177" i="15"/>
  <c r="G3725" i="15"/>
  <c r="G7211" i="15"/>
  <c r="G4741" i="15"/>
  <c r="G1117" i="15"/>
  <c r="G3130" i="15"/>
  <c r="G237" i="15"/>
  <c r="G1150" i="15"/>
  <c r="G3946" i="15"/>
  <c r="G4851" i="15"/>
  <c r="G5026" i="15"/>
  <c r="G5767" i="15"/>
  <c r="G6209" i="15"/>
  <c r="G5754" i="15"/>
  <c r="G7178" i="15"/>
  <c r="G7119" i="15"/>
  <c r="G6841" i="15"/>
  <c r="G3113" i="15"/>
  <c r="G2784" i="15"/>
  <c r="G2202" i="15"/>
  <c r="G4019" i="15"/>
  <c r="G4920" i="15"/>
  <c r="G6235" i="15"/>
  <c r="G3842" i="15"/>
  <c r="G6766" i="15"/>
  <c r="G2758" i="15"/>
  <c r="G331" i="15"/>
  <c r="G6774" i="15"/>
  <c r="G6910" i="15"/>
  <c r="G3333" i="15"/>
  <c r="G417" i="15"/>
  <c r="G6966" i="15"/>
  <c r="G7578" i="15"/>
  <c r="G3802" i="15"/>
  <c r="G37" i="15"/>
  <c r="G3256" i="15"/>
  <c r="G4665" i="15"/>
  <c r="G2970" i="15"/>
  <c r="G2512" i="15"/>
  <c r="G2393" i="15"/>
  <c r="G4141" i="15"/>
  <c r="G3116" i="15"/>
  <c r="G5921" i="15"/>
  <c r="G1606" i="15"/>
  <c r="G6066" i="15"/>
  <c r="G4757" i="15"/>
  <c r="G6692" i="15"/>
  <c r="G4829" i="15"/>
  <c r="G1172" i="15"/>
  <c r="G6221" i="15"/>
  <c r="G1393" i="15"/>
  <c r="G4490" i="15"/>
  <c r="G3580" i="15"/>
  <c r="G6619" i="15"/>
  <c r="G5826" i="15"/>
  <c r="G3653" i="15"/>
  <c r="G1134" i="15"/>
  <c r="G394" i="15"/>
  <c r="G3204" i="15"/>
  <c r="G2329" i="15"/>
  <c r="G7809" i="15"/>
  <c r="G2310" i="15"/>
  <c r="G7369" i="15"/>
  <c r="G7610" i="15"/>
  <c r="G1548" i="15"/>
  <c r="G2517" i="15"/>
  <c r="G1037" i="15"/>
  <c r="G2668" i="15"/>
  <c r="G2608" i="15"/>
  <c r="G3094" i="15"/>
  <c r="G2228" i="15"/>
  <c r="G7419" i="15"/>
  <c r="G1326" i="15"/>
  <c r="G5592" i="15"/>
  <c r="G7825" i="15"/>
  <c r="G6628" i="15"/>
  <c r="G1357" i="15"/>
  <c r="G7821" i="15"/>
  <c r="G758" i="15"/>
  <c r="G6315" i="15"/>
  <c r="G3330" i="15"/>
  <c r="G3759" i="15"/>
  <c r="G6521" i="15"/>
  <c r="G1024" i="15"/>
  <c r="G7775" i="15"/>
  <c r="G7475" i="15"/>
  <c r="G619" i="15"/>
  <c r="G6273" i="15"/>
  <c r="G2655" i="15"/>
  <c r="G2563" i="15"/>
  <c r="G5874" i="15"/>
  <c r="G2566" i="15"/>
  <c r="G3809" i="15"/>
  <c r="G3777" i="15"/>
  <c r="G2145" i="15"/>
  <c r="G7132" i="15"/>
  <c r="G5468" i="15"/>
  <c r="G6099" i="15"/>
  <c r="G2061" i="15"/>
  <c r="G4239" i="15"/>
  <c r="G694" i="15"/>
  <c r="G7532" i="15"/>
  <c r="G2244" i="15"/>
  <c r="G2296" i="15"/>
  <c r="G1180" i="15"/>
  <c r="G117" i="15"/>
  <c r="G7073" i="15"/>
  <c r="G5389" i="15"/>
  <c r="G3300" i="15"/>
  <c r="G4027" i="15"/>
  <c r="G3810" i="15"/>
  <c r="G2211" i="15"/>
  <c r="G955" i="15"/>
  <c r="G2260" i="15"/>
  <c r="G3789" i="15"/>
  <c r="G1073" i="15"/>
  <c r="G7236" i="15"/>
  <c r="G4343" i="15"/>
  <c r="G1194" i="15"/>
  <c r="G3289" i="15"/>
  <c r="G437" i="15"/>
  <c r="G6559" i="15"/>
  <c r="G6482" i="15"/>
  <c r="G4852" i="15"/>
  <c r="G5662" i="15"/>
  <c r="G2065" i="15"/>
  <c r="G5647" i="15"/>
  <c r="G4823" i="15"/>
  <c r="G6500" i="15"/>
  <c r="G2747" i="15"/>
  <c r="G2903" i="15"/>
  <c r="G5263" i="15"/>
  <c r="G5116" i="15"/>
  <c r="G1850" i="15"/>
  <c r="G5857" i="15"/>
  <c r="G6749" i="15"/>
  <c r="G3894" i="15"/>
  <c r="G1770" i="15"/>
  <c r="G7105" i="15"/>
  <c r="G288" i="15"/>
  <c r="G3888" i="15"/>
  <c r="G2857" i="15"/>
  <c r="G6869" i="15"/>
  <c r="G2070" i="15"/>
  <c r="G7606" i="15"/>
  <c r="G3050" i="15"/>
  <c r="G7140" i="15"/>
  <c r="G6293" i="15"/>
  <c r="G2966" i="15"/>
  <c r="G7231" i="15"/>
  <c r="G596" i="15"/>
  <c r="G4279" i="15"/>
  <c r="G5159" i="15"/>
  <c r="G5239" i="15"/>
  <c r="G7727" i="15"/>
  <c r="G6557" i="15"/>
  <c r="G5244" i="15"/>
  <c r="G2827" i="15"/>
  <c r="G5971" i="15"/>
  <c r="G1074" i="15"/>
  <c r="G228" i="15"/>
  <c r="G6484" i="15"/>
  <c r="G7846" i="15"/>
  <c r="G1256" i="15"/>
  <c r="G7868" i="15"/>
  <c r="G3414" i="15"/>
  <c r="G2683" i="15"/>
  <c r="G2605" i="15"/>
  <c r="G766" i="15"/>
  <c r="G6560" i="15"/>
  <c r="G6494" i="15"/>
  <c r="G5882" i="15"/>
  <c r="G2538" i="15"/>
  <c r="G755" i="15"/>
  <c r="G6320" i="15"/>
  <c r="G591" i="15"/>
  <c r="G1858" i="15"/>
  <c r="G2703" i="15"/>
  <c r="G130" i="15"/>
  <c r="G4636" i="15"/>
  <c r="G383" i="15"/>
  <c r="G599" i="15"/>
  <c r="G1394" i="15"/>
  <c r="G7392" i="15"/>
  <c r="G4683" i="15"/>
  <c r="G1232" i="15"/>
  <c r="G3141" i="15"/>
  <c r="G7838" i="15"/>
  <c r="G4484" i="15"/>
  <c r="G2487" i="15"/>
  <c r="G3571" i="15"/>
  <c r="G2261" i="15"/>
  <c r="G2504" i="15"/>
  <c r="G7931" i="15"/>
  <c r="G2193" i="15"/>
  <c r="G5176" i="15"/>
  <c r="G3617" i="15"/>
  <c r="G3847" i="15"/>
  <c r="G126" i="15"/>
  <c r="G3358" i="15"/>
  <c r="G1845" i="15"/>
  <c r="G5403" i="15"/>
  <c r="G3238" i="15"/>
  <c r="G423" i="15"/>
  <c r="G6424" i="15"/>
  <c r="G3933" i="15"/>
  <c r="G3878" i="15"/>
  <c r="G1652" i="15"/>
  <c r="G7549" i="15"/>
  <c r="G972" i="15"/>
  <c r="G5318" i="15"/>
  <c r="G3792" i="15"/>
  <c r="G7598" i="15"/>
  <c r="G7717" i="15"/>
  <c r="G5869" i="15"/>
  <c r="G214" i="15"/>
  <c r="G1862" i="15"/>
  <c r="G304" i="15"/>
  <c r="G5354" i="15"/>
  <c r="G2033" i="15"/>
  <c r="G6552" i="15"/>
  <c r="G3085" i="15"/>
  <c r="G481" i="15"/>
  <c r="G1776" i="15"/>
  <c r="G2406" i="15"/>
  <c r="G2974" i="15"/>
  <c r="G4804" i="15"/>
  <c r="G906" i="15"/>
  <c r="G2100" i="15"/>
  <c r="G6768" i="15"/>
  <c r="G5576" i="15"/>
  <c r="G4958" i="15"/>
  <c r="G2805" i="15"/>
  <c r="G1588" i="15"/>
  <c r="G606" i="15"/>
  <c r="G3970" i="15"/>
  <c r="G5204" i="15"/>
  <c r="G1784" i="15"/>
  <c r="G1130" i="15"/>
  <c r="G2755" i="15"/>
  <c r="G1335" i="15"/>
  <c r="G748" i="15"/>
  <c r="G5164" i="15"/>
  <c r="G4561" i="15"/>
  <c r="G3683" i="15"/>
  <c r="G1813" i="15"/>
  <c r="G2929" i="15"/>
  <c r="G451" i="15"/>
  <c r="G4336" i="15"/>
  <c r="G5349" i="15"/>
  <c r="G687" i="15"/>
  <c r="G4217" i="15"/>
  <c r="G5760" i="15"/>
  <c r="G4566" i="15"/>
  <c r="G1131" i="15"/>
  <c r="G1916" i="15"/>
  <c r="G1586" i="15"/>
  <c r="G4378" i="15"/>
  <c r="G2833" i="15"/>
  <c r="G2248" i="15"/>
  <c r="G1871" i="15"/>
  <c r="G1735" i="15"/>
  <c r="G1958" i="15"/>
  <c r="G6657" i="15"/>
  <c r="G2217" i="15"/>
  <c r="G2203" i="15"/>
  <c r="G5850" i="15"/>
  <c r="G465" i="15"/>
  <c r="G1615" i="15"/>
  <c r="G6565" i="15"/>
  <c r="G6945" i="15"/>
  <c r="G4856" i="15"/>
  <c r="G25" i="15"/>
  <c r="G4193" i="15"/>
  <c r="G479" i="15"/>
  <c r="G7183" i="15"/>
  <c r="G6036" i="15"/>
  <c r="G2124" i="15"/>
  <c r="G4216" i="15"/>
  <c r="G6738" i="15"/>
  <c r="G2027" i="15"/>
  <c r="G5735" i="15"/>
  <c r="G6203" i="15"/>
  <c r="G6443" i="15"/>
  <c r="G6045" i="15"/>
  <c r="G5973" i="15"/>
  <c r="G7862" i="15"/>
  <c r="G6029" i="15"/>
  <c r="G1702" i="15"/>
  <c r="G4301" i="15"/>
  <c r="G1008" i="15"/>
  <c r="G2209" i="15"/>
  <c r="G287" i="15"/>
  <c r="G2444" i="15"/>
  <c r="G4382" i="15"/>
  <c r="G1927" i="15"/>
  <c r="G3529" i="15"/>
  <c r="G4489" i="15"/>
  <c r="G5868" i="15"/>
  <c r="G3460" i="15"/>
  <c r="G1974" i="15"/>
  <c r="G5966" i="15"/>
  <c r="G3788" i="15"/>
  <c r="G4709" i="15"/>
  <c r="G5416" i="15"/>
  <c r="G5743" i="15"/>
  <c r="G4548" i="15"/>
  <c r="G3755" i="15"/>
  <c r="G6078" i="15"/>
  <c r="G7057" i="15"/>
  <c r="G1777" i="15"/>
  <c r="G2799" i="15"/>
  <c r="G400" i="15"/>
  <c r="G2152" i="15"/>
  <c r="G7143" i="15"/>
  <c r="G5143" i="15"/>
  <c r="G1440" i="15"/>
  <c r="G6116" i="15"/>
  <c r="G3642" i="15"/>
  <c r="G3339" i="15"/>
  <c r="G988" i="15"/>
  <c r="G7792" i="15"/>
  <c r="G6000" i="15"/>
  <c r="G1583" i="15"/>
  <c r="G495" i="15"/>
  <c r="G2278" i="15"/>
  <c r="G4266" i="15"/>
  <c r="G2956" i="15"/>
  <c r="G1237" i="15"/>
  <c r="G2849" i="15"/>
  <c r="G4285" i="15"/>
  <c r="G4744" i="15"/>
  <c r="G2838" i="15"/>
  <c r="G2074" i="15"/>
  <c r="G67" i="15"/>
  <c r="G7200" i="15"/>
  <c r="G6481" i="15"/>
  <c r="G6907" i="15"/>
  <c r="G6645" i="15"/>
  <c r="G7866" i="15"/>
  <c r="G938" i="15"/>
  <c r="G6445" i="15"/>
  <c r="G4908" i="15"/>
  <c r="G6776" i="15"/>
  <c r="G2992" i="15"/>
  <c r="G2789" i="15"/>
  <c r="G3098" i="15"/>
  <c r="G4426" i="15"/>
  <c r="G5598" i="15"/>
  <c r="G4880" i="15"/>
  <c r="G7350" i="15"/>
  <c r="G5063" i="15"/>
  <c r="G7184" i="15"/>
  <c r="G7381" i="15"/>
  <c r="G7550" i="15"/>
  <c r="G44" i="15"/>
  <c r="G5076" i="15"/>
  <c r="G3077" i="15"/>
  <c r="G4562" i="15"/>
  <c r="G7910" i="15"/>
  <c r="G4897" i="15"/>
  <c r="G4618" i="15"/>
  <c r="G4117" i="15"/>
  <c r="G4725" i="15"/>
  <c r="G4570" i="15"/>
  <c r="G5780" i="15"/>
  <c r="G6650" i="15"/>
  <c r="G884" i="15"/>
  <c r="G4697" i="15"/>
  <c r="G4265" i="15"/>
  <c r="G7673" i="15"/>
  <c r="G4568" i="15"/>
  <c r="G4258" i="15"/>
  <c r="G3835" i="15"/>
  <c r="G6" i="15"/>
  <c r="G7810" i="15"/>
  <c r="G3372" i="15"/>
  <c r="G6379" i="15"/>
  <c r="G4915" i="15"/>
  <c r="G3410" i="15"/>
  <c r="G191" i="15"/>
  <c r="G792" i="15"/>
  <c r="G7824" i="15"/>
  <c r="G7808" i="15"/>
  <c r="G3323" i="15"/>
  <c r="G6130" i="15"/>
  <c r="G4558" i="15"/>
  <c r="G3403" i="15"/>
  <c r="G4405" i="15"/>
  <c r="G966" i="15"/>
  <c r="G1887" i="15"/>
  <c r="G1312" i="15"/>
  <c r="G6993" i="15"/>
  <c r="G2523" i="15"/>
  <c r="G3415" i="15"/>
  <c r="G105" i="15"/>
  <c r="G7278" i="15"/>
  <c r="G50" i="15"/>
  <c r="G5313" i="15"/>
  <c r="G4600" i="15"/>
  <c r="G4613" i="15"/>
  <c r="G4358" i="15"/>
  <c r="G4808" i="15"/>
  <c r="G791" i="15"/>
  <c r="G5595" i="15"/>
  <c r="G5839" i="15"/>
  <c r="G3543" i="15"/>
  <c r="G2697" i="15"/>
  <c r="G1645" i="15"/>
  <c r="G794" i="15"/>
  <c r="G1614" i="15"/>
  <c r="G2646" i="15"/>
  <c r="G7603" i="15"/>
  <c r="G6566" i="15"/>
  <c r="G6601" i="15"/>
  <c r="G6643" i="15"/>
  <c r="G6651" i="15"/>
  <c r="G3064" i="15"/>
  <c r="G101" i="15"/>
  <c r="G2081" i="15"/>
  <c r="G181" i="15"/>
  <c r="G7633" i="15"/>
  <c r="G7415" i="15"/>
  <c r="G5408" i="15"/>
  <c r="G5405" i="15"/>
  <c r="G7098" i="15"/>
  <c r="G1791" i="15"/>
  <c r="G5399" i="15"/>
  <c r="G3679" i="15"/>
  <c r="G4451" i="15"/>
  <c r="G4987" i="15"/>
  <c r="G811" i="15"/>
  <c r="G871" i="15"/>
  <c r="G4244" i="15"/>
  <c r="G3276" i="15"/>
  <c r="G1399" i="15"/>
  <c r="G2411" i="15"/>
  <c r="G3707" i="15"/>
  <c r="G2002" i="15"/>
  <c r="G5541" i="15"/>
  <c r="G6541" i="15"/>
  <c r="G89" i="15"/>
  <c r="G399" i="15"/>
  <c r="G5274" i="15"/>
  <c r="G1398" i="15"/>
  <c r="G7348" i="15"/>
  <c r="G7888" i="15"/>
  <c r="G6489" i="15"/>
  <c r="G6592" i="15"/>
  <c r="G7005" i="15"/>
  <c r="G6322" i="15"/>
  <c r="G6679" i="15"/>
  <c r="G1753" i="15"/>
  <c r="G6437" i="15"/>
  <c r="G4817" i="15"/>
  <c r="G2790" i="15"/>
  <c r="G6067" i="15"/>
  <c r="G5694" i="15"/>
  <c r="G4594" i="15"/>
  <c r="G3950" i="15"/>
  <c r="G1235" i="15"/>
  <c r="G2835" i="15"/>
  <c r="G1485" i="15"/>
  <c r="G3964" i="15"/>
  <c r="G1345" i="15"/>
  <c r="G3450" i="15"/>
  <c r="G2208" i="15"/>
  <c r="G1478" i="15"/>
  <c r="G2034" i="15"/>
  <c r="G6182" i="15"/>
  <c r="G1890" i="15"/>
  <c r="G2476" i="15"/>
  <c r="G1898" i="15"/>
  <c r="G4900" i="15"/>
  <c r="G5397" i="15"/>
  <c r="G2414" i="15"/>
  <c r="G5294" i="15"/>
  <c r="G668" i="15"/>
  <c r="G6364" i="15"/>
  <c r="G5117" i="15"/>
  <c r="G5646" i="15"/>
  <c r="G4780" i="15"/>
  <c r="G7896" i="15"/>
  <c r="G83" i="15"/>
  <c r="G3787" i="15"/>
  <c r="G5599" i="15"/>
  <c r="G2540" i="15"/>
  <c r="G6028" i="15"/>
  <c r="G1155" i="15"/>
  <c r="G4138" i="15"/>
  <c r="G6639" i="15"/>
  <c r="G5357" i="15"/>
  <c r="G2132" i="15"/>
  <c r="G4413" i="15"/>
  <c r="G6707" i="15"/>
  <c r="G4263" i="15"/>
  <c r="G3189" i="15"/>
  <c r="G2515" i="15"/>
  <c r="G7355" i="15"/>
  <c r="G3898" i="15"/>
  <c r="G3645" i="15"/>
  <c r="G1560" i="15"/>
  <c r="G7553" i="15"/>
  <c r="G2372" i="15"/>
  <c r="G4053" i="15"/>
  <c r="G3628" i="15"/>
  <c r="G6888" i="15"/>
  <c r="G3923" i="15"/>
  <c r="G3925" i="15"/>
  <c r="G3876" i="15"/>
  <c r="G1342" i="15"/>
  <c r="G7897" i="15"/>
  <c r="G4010" i="15"/>
  <c r="G1718" i="15"/>
  <c r="G6430" i="15"/>
  <c r="G7789" i="15"/>
  <c r="G7946" i="15"/>
  <c r="G3582" i="15"/>
  <c r="G7768" i="15"/>
  <c r="G4801" i="15"/>
  <c r="G638" i="15"/>
  <c r="G3643" i="15"/>
  <c r="G2860" i="15"/>
  <c r="G1197" i="15"/>
  <c r="G7332" i="15"/>
  <c r="G1506" i="15"/>
  <c r="G6953" i="15"/>
  <c r="G203" i="15"/>
  <c r="G5933" i="15"/>
  <c r="G7505" i="15"/>
  <c r="G1514" i="15"/>
  <c r="G195" i="15"/>
  <c r="G7552" i="15"/>
  <c r="G7823" i="15"/>
  <c r="G2936" i="15"/>
  <c r="G5987" i="15"/>
  <c r="G1115" i="15"/>
  <c r="G724" i="15"/>
  <c r="G4425" i="15"/>
  <c r="G204" i="15"/>
  <c r="G3589" i="15"/>
  <c r="G2285" i="15"/>
  <c r="G4457" i="15"/>
  <c r="G197" i="15"/>
  <c r="G910" i="15"/>
  <c r="G5181" i="15"/>
  <c r="G4968" i="15"/>
  <c r="G3351" i="15"/>
  <c r="G7318" i="15"/>
  <c r="G1219" i="15"/>
  <c r="G4916" i="15"/>
  <c r="G5228" i="15"/>
  <c r="G4235" i="15"/>
  <c r="G4775" i="15"/>
  <c r="G4751" i="15"/>
  <c r="G3632" i="15"/>
  <c r="G7924" i="15"/>
  <c r="G78" i="15"/>
  <c r="G462" i="15"/>
  <c r="G6840" i="15"/>
  <c r="G3466" i="15"/>
  <c r="G6266" i="15"/>
  <c r="G5845" i="15"/>
  <c r="G3522" i="15"/>
  <c r="G4246" i="15"/>
  <c r="G1167" i="15"/>
  <c r="G1423" i="15"/>
  <c r="G2874" i="15"/>
  <c r="G1536" i="15"/>
  <c r="G1214" i="15"/>
  <c r="G4891" i="15"/>
  <c r="G6732" i="15"/>
  <c r="G4068" i="15"/>
  <c r="G335" i="15"/>
  <c r="G2729" i="15"/>
  <c r="G874" i="15"/>
  <c r="G5665" i="15"/>
  <c r="G6710" i="15"/>
  <c r="G4209" i="15"/>
  <c r="G3128" i="15"/>
  <c r="G7031" i="15"/>
  <c r="G374" i="15"/>
  <c r="G2558" i="15"/>
  <c r="G7327" i="15"/>
  <c r="G1258" i="15"/>
  <c r="G1782" i="15"/>
  <c r="G4939" i="15"/>
  <c r="G6017" i="15"/>
  <c r="G3465" i="15"/>
  <c r="G1171" i="15"/>
  <c r="G7237" i="15"/>
  <c r="G3273" i="15"/>
  <c r="G4087" i="15"/>
  <c r="G7371" i="15"/>
  <c r="G5036" i="15"/>
  <c r="G6157" i="15"/>
  <c r="G4973" i="15"/>
  <c r="G5583" i="15"/>
  <c r="G1380" i="15"/>
  <c r="G1991" i="15"/>
  <c r="G4123" i="15"/>
  <c r="G1967" i="15"/>
  <c r="G4980" i="15"/>
  <c r="G7153" i="15"/>
  <c r="G747" i="15"/>
  <c r="G7172" i="15"/>
  <c r="G1465" i="15"/>
  <c r="G3129" i="15"/>
  <c r="G1318" i="15"/>
  <c r="G4620" i="15"/>
  <c r="G7197" i="15"/>
  <c r="G6868" i="15"/>
  <c r="G7329" i="15"/>
  <c r="G2686" i="15"/>
  <c r="G7954" i="15"/>
  <c r="G3437" i="15"/>
  <c r="G1643" i="15"/>
  <c r="G1245" i="15"/>
  <c r="G3478" i="15"/>
  <c r="G1767" i="15"/>
  <c r="G5926" i="15"/>
  <c r="G7356" i="15"/>
  <c r="G219" i="15"/>
  <c r="G7921" i="15"/>
  <c r="G182" i="15"/>
  <c r="G6676" i="15"/>
  <c r="G3919" i="15"/>
  <c r="G7127" i="15"/>
  <c r="G814" i="15"/>
  <c r="G6344" i="15"/>
  <c r="G1704" i="15"/>
  <c r="G836" i="15"/>
  <c r="G7601" i="15"/>
  <c r="G3772" i="15"/>
  <c r="G7276" i="15"/>
  <c r="G2056" i="15"/>
  <c r="G3758" i="15"/>
  <c r="G6040" i="15"/>
  <c r="G2343" i="15"/>
  <c r="G4066" i="15"/>
  <c r="G7724" i="15"/>
  <c r="G5309" i="15"/>
  <c r="G367" i="15"/>
  <c r="G5350" i="15"/>
  <c r="G6047" i="15"/>
  <c r="G6839" i="15"/>
  <c r="G2629" i="15"/>
  <c r="G7709" i="15"/>
  <c r="G2404" i="15"/>
  <c r="G76" i="15"/>
  <c r="G4332" i="15"/>
  <c r="G3521" i="15"/>
  <c r="G3619" i="15"/>
  <c r="G1519" i="15"/>
  <c r="G708" i="15"/>
  <c r="G6988" i="15"/>
  <c r="G330" i="15"/>
  <c r="G70" i="15"/>
  <c r="G3305" i="15"/>
  <c r="G3127" i="15"/>
  <c r="G1616" i="15"/>
  <c r="G364" i="15"/>
  <c r="G6562" i="15"/>
  <c r="G6709" i="15"/>
  <c r="G4853" i="15"/>
  <c r="G2853" i="15"/>
  <c r="G7074" i="15"/>
  <c r="G5134" i="15"/>
  <c r="G1725" i="15"/>
  <c r="G1377" i="15"/>
  <c r="G6323" i="15"/>
  <c r="G26" i="15"/>
  <c r="G4990" i="15"/>
  <c r="G3385" i="15"/>
  <c r="G1746" i="15"/>
  <c r="G4797" i="15"/>
  <c r="G3002" i="15"/>
  <c r="G5028" i="15"/>
  <c r="G379" i="15"/>
  <c r="G277" i="15"/>
  <c r="G7295" i="15"/>
  <c r="G6734" i="15"/>
  <c r="G2595" i="15"/>
  <c r="G7902" i="15"/>
  <c r="G6589" i="15"/>
  <c r="G1271" i="15"/>
  <c r="G1609" i="15"/>
  <c r="G6586" i="15"/>
  <c r="G2901" i="15"/>
  <c r="G3343" i="15"/>
  <c r="G7168" i="15"/>
  <c r="G4215" i="15"/>
  <c r="G2474" i="15"/>
  <c r="G7781" i="15"/>
  <c r="G4034" i="15"/>
  <c r="G7215" i="15"/>
  <c r="G1520" i="15"/>
  <c r="G7654" i="15"/>
  <c r="G7232" i="15"/>
  <c r="G2311" i="15"/>
  <c r="G5867" i="15"/>
  <c r="G5141" i="15"/>
  <c r="G10" i="15"/>
  <c r="G6480" i="15"/>
  <c r="G5438" i="15"/>
  <c r="G17" i="15"/>
  <c r="G3137" i="15"/>
  <c r="G96" i="15"/>
  <c r="G5620" i="15"/>
  <c r="G896" i="15"/>
  <c r="G3005" i="15"/>
  <c r="G7437" i="15"/>
  <c r="G754" i="15"/>
  <c r="G665" i="15"/>
  <c r="G1019" i="15"/>
  <c r="G7007" i="15"/>
  <c r="G5001" i="15"/>
  <c r="G7638" i="15"/>
  <c r="G2908" i="15"/>
  <c r="G1669" i="15"/>
  <c r="G2514" i="15"/>
  <c r="G3779" i="15"/>
  <c r="G1388" i="15"/>
  <c r="G2441" i="15"/>
  <c r="G6811" i="15"/>
  <c r="G5417" i="15"/>
  <c r="G3583" i="15"/>
  <c r="G2053" i="15"/>
  <c r="G4459" i="15"/>
  <c r="G5819" i="15"/>
  <c r="G1533" i="15"/>
  <c r="G1589" i="15"/>
  <c r="G482" i="15"/>
  <c r="G3734" i="15"/>
  <c r="G5020" i="15"/>
  <c r="G2667" i="15"/>
  <c r="G2802" i="15"/>
  <c r="G6139" i="15"/>
  <c r="G4152" i="15"/>
  <c r="G2199" i="15"/>
  <c r="G1591" i="15"/>
  <c r="G3338" i="15"/>
  <c r="G2887" i="15"/>
  <c r="G1274" i="15"/>
  <c r="G3882" i="15"/>
  <c r="G5393" i="15"/>
  <c r="G5565" i="15"/>
  <c r="G5178" i="15"/>
  <c r="G2692" i="15"/>
  <c r="G4277" i="15"/>
  <c r="G6231" i="15"/>
  <c r="G1689" i="15"/>
  <c r="G1035" i="15"/>
  <c r="G6081" i="15"/>
  <c r="G2927" i="15"/>
  <c r="G5167" i="15"/>
  <c r="G690" i="15"/>
  <c r="G4414" i="15"/>
  <c r="G1436" i="15"/>
  <c r="G7103" i="15"/>
  <c r="G4349" i="15"/>
  <c r="G5424" i="15"/>
  <c r="G3565" i="15"/>
  <c r="G1580" i="15"/>
  <c r="G7865" i="15"/>
  <c r="G4904" i="15"/>
  <c r="G1661" i="15"/>
  <c r="G218" i="15"/>
  <c r="G4952" i="15"/>
  <c r="G1884" i="15"/>
  <c r="G2326" i="15"/>
  <c r="G36" i="15"/>
  <c r="G5758" i="15"/>
  <c r="G1414" i="15"/>
  <c r="G4890" i="15"/>
  <c r="G5207" i="15"/>
  <c r="G2038" i="15"/>
  <c r="G4998" i="15"/>
  <c r="G4865" i="15"/>
  <c r="G408" i="15"/>
  <c r="G601" i="15"/>
  <c r="G5124" i="15"/>
  <c r="G3463" i="15"/>
  <c r="G5352" i="15"/>
  <c r="G6262" i="15"/>
  <c r="G3473" i="15"/>
  <c r="G3774" i="15"/>
  <c r="G6447" i="15"/>
  <c r="G1195" i="15"/>
  <c r="G4230" i="15"/>
  <c r="G7043" i="15"/>
  <c r="G2893" i="15"/>
  <c r="G4962" i="15"/>
  <c r="G2387" i="15"/>
  <c r="G1223" i="15"/>
  <c r="G3967" i="15"/>
  <c r="G1114" i="15"/>
  <c r="G3017" i="15"/>
  <c r="G4466" i="15"/>
  <c r="G7374" i="15"/>
  <c r="G3482" i="15"/>
  <c r="G7657" i="15"/>
  <c r="G4826" i="15"/>
  <c r="G6668" i="15"/>
  <c r="G4704" i="15"/>
  <c r="G2687" i="15"/>
  <c r="G5890" i="15"/>
  <c r="G7029" i="15"/>
  <c r="G666" i="15"/>
  <c r="G4602" i="15"/>
  <c r="G308" i="15"/>
  <c r="G3654" i="15"/>
  <c r="G4085" i="15"/>
  <c r="G4512" i="15"/>
  <c r="G2866" i="15"/>
  <c r="G2580" i="15"/>
  <c r="G7341" i="15"/>
  <c r="G1634" i="15"/>
  <c r="G2547" i="15"/>
  <c r="G5324" i="15"/>
  <c r="G2283" i="15"/>
  <c r="G4599" i="15"/>
  <c r="G6475" i="15"/>
  <c r="G720" i="15"/>
  <c r="G1636" i="15"/>
  <c r="G2783" i="15"/>
  <c r="G4881" i="15"/>
  <c r="G3259" i="15"/>
  <c r="G7588" i="15"/>
  <c r="G2291" i="15"/>
  <c r="G246" i="15"/>
  <c r="G3854" i="15"/>
  <c r="G3615" i="15"/>
  <c r="G4270" i="15"/>
  <c r="G1869" i="15"/>
  <c r="G4037" i="15"/>
  <c r="G5123" i="15"/>
  <c r="G1627" i="15"/>
  <c r="G6334" i="15"/>
  <c r="G5736" i="15"/>
  <c r="G5039" i="15"/>
  <c r="G2677" i="15"/>
  <c r="G6038" i="15"/>
  <c r="G2049" i="15"/>
  <c r="G718" i="15"/>
  <c r="G5724" i="15"/>
  <c r="G4083" i="15"/>
  <c r="G715" i="15"/>
  <c r="G7697" i="15"/>
  <c r="G4337" i="15"/>
  <c r="G3651" i="15"/>
  <c r="G6453" i="15"/>
  <c r="G2794" i="15"/>
  <c r="G5975" i="15"/>
  <c r="G6241" i="15"/>
  <c r="G3494" i="15"/>
  <c r="G3823" i="15"/>
  <c r="G2695" i="15"/>
  <c r="G7863" i="15"/>
  <c r="G3824" i="15"/>
  <c r="G170" i="15"/>
  <c r="G3419" i="15"/>
  <c r="G6530" i="15"/>
  <c r="G2093" i="15"/>
  <c r="G2303" i="15"/>
  <c r="G123" i="15"/>
  <c r="G4182" i="15"/>
  <c r="G563" i="15"/>
  <c r="G7755" i="15"/>
  <c r="G2151" i="15"/>
  <c r="G5004" i="15"/>
  <c r="G7400" i="15"/>
  <c r="G5925" i="15"/>
  <c r="G6260" i="15"/>
  <c r="G1675" i="15"/>
  <c r="G6073" i="15"/>
  <c r="G1906" i="15"/>
  <c r="G2672" i="15"/>
  <c r="G2461" i="15"/>
  <c r="G3587" i="15"/>
  <c r="G3681" i="15"/>
  <c r="G5276" i="15"/>
  <c r="G7410" i="15"/>
  <c r="G5570" i="15"/>
  <c r="G586" i="15"/>
  <c r="G4668" i="15"/>
  <c r="G7594" i="15"/>
  <c r="G3073" i="15"/>
  <c r="G588" i="15"/>
  <c r="G6298" i="15"/>
  <c r="G4058" i="15"/>
  <c r="G1738" i="15"/>
  <c r="G3976" i="15"/>
  <c r="G2705" i="15"/>
  <c r="G6947" i="15"/>
  <c r="G6351" i="15"/>
  <c r="G445" i="15"/>
  <c r="G2059" i="15"/>
  <c r="G6393" i="15"/>
  <c r="G1562" i="15"/>
  <c r="G4107" i="15"/>
  <c r="G1797" i="15"/>
  <c r="G5133" i="15"/>
  <c r="G6329" i="15"/>
  <c r="G4986" i="15"/>
  <c r="G1542" i="15"/>
  <c r="G1752" i="15"/>
  <c r="G2712" i="15"/>
  <c r="G4547" i="15"/>
  <c r="G6649" i="15"/>
  <c r="G6513" i="15"/>
  <c r="G2888" i="15"/>
  <c r="G6290" i="15"/>
  <c r="G6941" i="15"/>
  <c r="G1581" i="15"/>
  <c r="G572" i="15"/>
  <c r="G6501" i="15"/>
  <c r="G1177" i="15"/>
  <c r="G5732" i="15"/>
  <c r="G6471" i="15"/>
  <c r="G3428" i="15"/>
  <c r="G2079" i="15"/>
  <c r="G6041" i="15"/>
  <c r="G381" i="15"/>
  <c r="G3952" i="15"/>
  <c r="G2012" i="15"/>
  <c r="G6652" i="15"/>
  <c r="G7602" i="15"/>
  <c r="G1043" i="15"/>
  <c r="G348" i="15"/>
  <c r="G7160" i="15"/>
  <c r="G2354" i="15"/>
  <c r="G4935" i="15"/>
  <c r="G3246" i="15"/>
  <c r="G18" i="15"/>
  <c r="G1853" i="15"/>
  <c r="G4286" i="15"/>
  <c r="G4408" i="15"/>
  <c r="G4876" i="15"/>
  <c r="G6068" i="15"/>
  <c r="G4627" i="15"/>
  <c r="G5820" i="15"/>
  <c r="G7107" i="15"/>
  <c r="G3063" i="15"/>
  <c r="G4878" i="15"/>
  <c r="G5224" i="15"/>
  <c r="G2750" i="15"/>
  <c r="G4480" i="15"/>
  <c r="G7137" i="15"/>
  <c r="G2649" i="15"/>
  <c r="G6954" i="15"/>
  <c r="G7051" i="15"/>
  <c r="G3181" i="15"/>
  <c r="G6801" i="15"/>
  <c r="G3430" i="15"/>
  <c r="G785" i="15"/>
  <c r="G1971" i="15"/>
  <c r="G7205" i="15"/>
  <c r="G6469" i="15"/>
  <c r="G4022" i="15"/>
  <c r="G5220" i="15"/>
  <c r="G133" i="15"/>
  <c r="G388" i="15"/>
  <c r="G704" i="15"/>
  <c r="G4901" i="15"/>
  <c r="G7126" i="15"/>
  <c r="G4145" i="15"/>
  <c r="G6536" i="15"/>
  <c r="G652" i="15"/>
  <c r="G7617" i="15"/>
  <c r="G3667" i="15"/>
  <c r="G6457" i="15"/>
  <c r="G3104" i="15"/>
  <c r="G1772" i="15"/>
  <c r="G3474" i="15"/>
  <c r="G1406" i="15"/>
  <c r="G4422" i="15"/>
  <c r="G7933" i="15"/>
  <c r="G7720" i="15"/>
  <c r="G2257" i="15"/>
  <c r="G6332" i="15"/>
  <c r="G6724" i="15"/>
  <c r="G2856" i="15"/>
  <c r="G5597" i="15"/>
  <c r="G6114" i="15"/>
  <c r="G7734" i="15"/>
  <c r="G7114" i="15"/>
  <c r="G7778" i="15"/>
  <c r="G6629" i="15"/>
  <c r="G3710" i="15"/>
  <c r="G7707" i="15"/>
  <c r="G6070" i="15"/>
  <c r="G365" i="15"/>
  <c r="G3892" i="15"/>
  <c r="G4247" i="15"/>
  <c r="G6304" i="15"/>
  <c r="G4333" i="15"/>
  <c r="G1439" i="15"/>
  <c r="G6063" i="15"/>
  <c r="G7243" i="15"/>
  <c r="G4345" i="15"/>
  <c r="G6598" i="15"/>
  <c r="G7367" i="15"/>
  <c r="G6808" i="15"/>
  <c r="G5991" i="15"/>
  <c r="G1094" i="15"/>
  <c r="G5107" i="15"/>
  <c r="G7506" i="15"/>
  <c r="G3270" i="15"/>
  <c r="G2680" i="15"/>
  <c r="G6717" i="15"/>
  <c r="G1310" i="15"/>
  <c r="G5325" i="15"/>
  <c r="G2842" i="15"/>
  <c r="G5135" i="15"/>
  <c r="G19" i="15"/>
  <c r="G6446" i="15"/>
  <c r="G4657" i="15"/>
  <c r="G2713" i="15"/>
  <c r="G5952" i="15"/>
  <c r="G2837" i="15"/>
  <c r="G2807" i="15"/>
  <c r="G1402" i="15"/>
  <c r="G454" i="15"/>
  <c r="G5542" i="15"/>
  <c r="G2189" i="15"/>
  <c r="G623" i="15"/>
  <c r="G5236" i="15"/>
  <c r="G4818" i="15"/>
  <c r="G4871" i="15"/>
  <c r="G3125" i="15"/>
  <c r="G4597" i="15"/>
  <c r="G3062" i="15"/>
  <c r="G4913" i="15"/>
  <c r="G3436" i="15"/>
  <c r="G4564" i="15"/>
  <c r="G5407" i="15"/>
  <c r="G4854" i="15"/>
  <c r="G2541" i="15"/>
  <c r="G6543" i="15"/>
  <c r="G3281" i="15"/>
  <c r="G6819" i="15"/>
  <c r="G6257" i="15"/>
  <c r="G2172" i="15"/>
  <c r="G4139" i="15"/>
  <c r="G7282" i="15"/>
  <c r="G3656" i="15"/>
  <c r="G2496" i="15"/>
  <c r="G3672" i="15"/>
  <c r="G5073" i="15"/>
  <c r="G515" i="15"/>
  <c r="G1758" i="15"/>
  <c r="G4419" i="15"/>
  <c r="G4281" i="15"/>
  <c r="G1072" i="15"/>
  <c r="G1078" i="15"/>
  <c r="G942" i="15"/>
  <c r="G4707" i="15"/>
  <c r="G7022" i="15"/>
  <c r="G5032" i="15"/>
  <c r="G7018" i="15"/>
  <c r="G4221" i="15"/>
  <c r="G848" i="15"/>
  <c r="G2984" i="15"/>
  <c r="G1084" i="15"/>
  <c r="G2753" i="15"/>
  <c r="G7147" i="15"/>
  <c r="G4013" i="15"/>
  <c r="G5139" i="15"/>
  <c r="G3049" i="15"/>
  <c r="G5232" i="15"/>
  <c r="G7064" i="15"/>
  <c r="G518" i="15"/>
  <c r="G5756" i="15"/>
  <c r="G5862" i="15"/>
  <c r="G3397" i="15"/>
  <c r="G2749" i="15"/>
  <c r="G150" i="15"/>
  <c r="G6103" i="15"/>
  <c r="G5657" i="15"/>
  <c r="G4212" i="15"/>
  <c r="G3435" i="15"/>
  <c r="G4170" i="15"/>
  <c r="G6395" i="15"/>
  <c r="G7233" i="15"/>
  <c r="G1491" i="15"/>
  <c r="G3497" i="15"/>
  <c r="G616" i="15"/>
  <c r="G1922" i="15"/>
  <c r="G5041" i="15"/>
  <c r="G1269" i="15"/>
  <c r="G3138" i="15"/>
  <c r="G6996" i="15"/>
  <c r="G6212" i="15"/>
  <c r="G6721" i="15"/>
  <c r="G2422" i="15"/>
  <c r="G7058" i="15"/>
  <c r="G5513" i="15"/>
  <c r="G2352" i="15"/>
  <c r="G6849" i="15"/>
  <c r="G6324" i="15"/>
  <c r="G1549" i="15"/>
  <c r="G3076" i="15"/>
  <c r="G6711" i="15"/>
  <c r="G604" i="15"/>
  <c r="G284" i="15"/>
  <c r="G7117" i="15"/>
  <c r="G5075" i="15"/>
  <c r="G6922" i="15"/>
  <c r="G6795" i="15"/>
  <c r="G1284" i="15"/>
  <c r="G6621" i="15"/>
  <c r="G3115" i="15"/>
  <c r="G6044" i="15"/>
  <c r="G5547" i="15"/>
  <c r="G7202" i="15"/>
  <c r="G3315" i="15"/>
  <c r="G1912" i="15"/>
  <c r="G7135" i="15"/>
  <c r="G2219" i="15"/>
  <c r="G7527" i="15"/>
  <c r="G7037" i="15"/>
  <c r="G2297" i="15"/>
  <c r="G371" i="15"/>
  <c r="G6129" i="15"/>
  <c r="G4238" i="15"/>
  <c r="G3396" i="15"/>
  <c r="G6242" i="15"/>
  <c r="G3117" i="15"/>
  <c r="G2720" i="15"/>
  <c r="G3223" i="15"/>
  <c r="G2582" i="15"/>
  <c r="G2788" i="15"/>
  <c r="G4090" i="15"/>
  <c r="G6476" i="15"/>
  <c r="G530" i="15"/>
  <c r="G7515" i="15"/>
  <c r="G1921" i="15"/>
  <c r="G7537" i="15"/>
  <c r="G6091" i="15"/>
  <c r="G6614" i="15"/>
  <c r="G6202" i="15"/>
  <c r="G2242" i="15"/>
  <c r="G186" i="15"/>
  <c r="G5188" i="15"/>
  <c r="G7110" i="15"/>
  <c r="G5731" i="15"/>
  <c r="G4609" i="15"/>
  <c r="G578" i="15"/>
  <c r="G7235" i="15"/>
  <c r="G1119" i="15"/>
  <c r="G4000" i="15"/>
  <c r="G4201" i="15"/>
  <c r="G2760" i="15"/>
  <c r="G1201" i="15"/>
  <c r="G3040" i="15"/>
  <c r="G463" i="15"/>
  <c r="G6660" i="15"/>
  <c r="G1111" i="15"/>
  <c r="G4330" i="15"/>
  <c r="G3452" i="15"/>
  <c r="G3762" i="15"/>
  <c r="G4370" i="15"/>
  <c r="G7605" i="15"/>
  <c r="G4017" i="15"/>
  <c r="G6310" i="15"/>
  <c r="G5510" i="15"/>
  <c r="G5219" i="15"/>
  <c r="G4362" i="15"/>
  <c r="G4043" i="15"/>
  <c r="G4582" i="15"/>
  <c r="G1174" i="15"/>
  <c r="G6636" i="15"/>
  <c r="G4259" i="15"/>
  <c r="G4806" i="15"/>
  <c r="G3111" i="15"/>
  <c r="G4866" i="15"/>
  <c r="G2376" i="15"/>
  <c r="G3634" i="15"/>
  <c r="G6490" i="15"/>
  <c r="G2149" i="15"/>
  <c r="G4264" i="15"/>
  <c r="G188" i="15"/>
  <c r="G1303" i="15"/>
  <c r="G240" i="15"/>
  <c r="G620" i="15"/>
  <c r="G3209" i="15"/>
  <c r="G5655" i="15"/>
  <c r="G700" i="15"/>
  <c r="G3637" i="15"/>
  <c r="G6967" i="15"/>
  <c r="G3622" i="15"/>
  <c r="G1184" i="15"/>
  <c r="G1807" i="15"/>
  <c r="G5989" i="15"/>
  <c r="G5277" i="15"/>
  <c r="G7667" i="15"/>
  <c r="G1226" i="15"/>
  <c r="G2600" i="15"/>
  <c r="G3534" i="15"/>
  <c r="G3799" i="15"/>
  <c r="G6691" i="15"/>
  <c r="G6509" i="15"/>
  <c r="G6427" i="15"/>
  <c r="G4393" i="15"/>
  <c r="G3159" i="15"/>
  <c r="G6460" i="15"/>
  <c r="G5217" i="15"/>
  <c r="G3499" i="15"/>
  <c r="G2776" i="15"/>
  <c r="G2110" i="15"/>
  <c r="G2630" i="15"/>
  <c r="G6782" i="15"/>
  <c r="G1998" i="15"/>
  <c r="G6930" i="15"/>
  <c r="G159" i="15"/>
  <c r="G6166" i="15"/>
  <c r="G3355" i="15"/>
  <c r="G865" i="15"/>
  <c r="G2681" i="15"/>
  <c r="G5993" i="15"/>
  <c r="G7186" i="15"/>
  <c r="G2122" i="15"/>
  <c r="G8" i="15"/>
  <c r="G1626" i="15"/>
  <c r="G6502" i="15"/>
  <c r="G4093" i="15"/>
  <c r="G3846" i="15"/>
  <c r="G3998" i="15"/>
  <c r="G2390" i="15"/>
  <c r="G6970" i="15"/>
  <c r="G1990" i="15"/>
  <c r="G1960" i="15"/>
  <c r="G7577" i="15"/>
  <c r="G7299" i="15"/>
  <c r="G5195" i="15"/>
  <c r="G6740" i="15"/>
  <c r="G153" i="15"/>
  <c r="G1544" i="15"/>
  <c r="G5161" i="15"/>
  <c r="G1644" i="15"/>
  <c r="G4127" i="15"/>
  <c r="G3261" i="15"/>
  <c r="G1426" i="15"/>
  <c r="G6918" i="15"/>
  <c r="G420" i="15"/>
  <c r="G5742" i="15"/>
  <c r="G1087" i="15"/>
  <c r="G6718" i="15"/>
  <c r="G7003" i="15"/>
  <c r="G6602" i="15"/>
  <c r="G2825" i="15"/>
  <c r="G6454" i="15"/>
  <c r="G7939" i="15"/>
  <c r="G6206" i="15"/>
  <c r="G1524" i="15"/>
  <c r="G3131" i="15"/>
  <c r="G1747" i="15"/>
  <c r="G2300" i="15"/>
  <c r="G4834" i="15"/>
  <c r="G6640" i="15"/>
  <c r="G4260" i="15"/>
  <c r="G1057" i="15"/>
  <c r="G7032" i="15"/>
  <c r="G4714" i="15"/>
  <c r="G4872" i="15"/>
  <c r="G5121" i="15"/>
  <c r="G270" i="15"/>
  <c r="G2841" i="15"/>
  <c r="G2201" i="15"/>
  <c r="G6237" i="15"/>
  <c r="G2977" i="15"/>
  <c r="G5058" i="15"/>
  <c r="G6398" i="15"/>
  <c r="G7173" i="15"/>
  <c r="G6076" i="15"/>
  <c r="G4078" i="15"/>
  <c r="G2591" i="15"/>
  <c r="G7861" i="15"/>
  <c r="G6569" i="15"/>
  <c r="G4736" i="15"/>
  <c r="G158" i="15"/>
  <c r="G3550" i="15"/>
  <c r="G6366" i="15"/>
  <c r="G368" i="15"/>
  <c r="G4374" i="15"/>
  <c r="G2292" i="15"/>
  <c r="G7803" i="15"/>
  <c r="G4180" i="15"/>
  <c r="G6019" i="15"/>
  <c r="G74" i="15"/>
  <c r="G5398" i="15"/>
  <c r="G4796" i="15"/>
  <c r="G7822" i="15"/>
  <c r="G20" i="15"/>
  <c r="G866" i="15"/>
  <c r="G4885" i="15"/>
  <c r="G7118" i="15"/>
  <c r="G4693" i="15"/>
  <c r="G140" i="15"/>
  <c r="G1709" i="15"/>
  <c r="G402" i="15"/>
  <c r="G6812" i="15"/>
  <c r="G392" i="15"/>
  <c r="G6895" i="15"/>
  <c r="G6105" i="15"/>
  <c r="G7817" i="15"/>
  <c r="G1071" i="15"/>
  <c r="G4773" i="15"/>
  <c r="G5328" i="15"/>
  <c r="G4299" i="15"/>
  <c r="G7325" i="15"/>
  <c r="G6807" i="15"/>
  <c r="G4353" i="15"/>
  <c r="G7039" i="15"/>
  <c r="G5074" i="15"/>
  <c r="G5077" i="15"/>
  <c r="G2911" i="15"/>
  <c r="G2554" i="15"/>
  <c r="G1908" i="15"/>
  <c r="G674" i="15"/>
  <c r="G6433" i="15"/>
  <c r="G2777" i="15"/>
  <c r="G2391" i="15"/>
  <c r="G302" i="15"/>
  <c r="G2801" i="15"/>
  <c r="G4128" i="15"/>
  <c r="G4200" i="15"/>
  <c r="G655" i="15"/>
  <c r="G2921" i="15"/>
  <c r="G2048" i="15"/>
  <c r="G7745" i="15"/>
  <c r="G4752" i="15"/>
  <c r="G1413" i="15"/>
  <c r="G1822" i="15"/>
  <c r="G3340" i="15"/>
  <c r="G149" i="15"/>
  <c r="G2011" i="15"/>
  <c r="G506" i="15"/>
  <c r="G3206" i="15"/>
  <c r="G4360" i="15"/>
  <c r="G3219" i="15"/>
  <c r="G2150" i="15"/>
  <c r="G6553" i="15"/>
  <c r="G1298" i="15"/>
  <c r="G4886" i="15"/>
  <c r="G3945" i="15"/>
  <c r="G1923" i="15"/>
  <c r="G5509" i="15"/>
  <c r="G1278" i="15"/>
  <c r="G7060" i="15"/>
  <c r="G3914" i="15"/>
  <c r="G2277" i="15"/>
  <c r="G7149" i="15"/>
  <c r="G549" i="15"/>
  <c r="G3208" i="15"/>
  <c r="G6313" i="15"/>
  <c r="G1286" i="15"/>
  <c r="G3851" i="15"/>
  <c r="G6455" i="15"/>
  <c r="G7335" i="15"/>
  <c r="G975" i="15"/>
  <c r="G6054" i="15"/>
  <c r="G5789" i="15"/>
  <c r="G4030" i="15"/>
  <c r="G5995" i="15"/>
  <c r="G23" i="15"/>
  <c r="G3801" i="15"/>
  <c r="G6386" i="15"/>
  <c r="G1141" i="15"/>
  <c r="G7953" i="15"/>
  <c r="G58" i="15"/>
  <c r="G7342" i="15"/>
  <c r="G3606" i="15"/>
  <c r="G4623" i="15"/>
  <c r="G2619" i="15"/>
  <c r="G7500" i="15"/>
  <c r="G6992" i="15"/>
  <c r="G1059" i="15"/>
  <c r="G6940" i="15"/>
  <c r="G1343" i="15"/>
  <c r="G7754" i="15"/>
  <c r="G716" i="15"/>
  <c r="G4924" i="15"/>
  <c r="G7368" i="15"/>
  <c r="G3838" i="15"/>
  <c r="G6466" i="15"/>
  <c r="G3915" i="15"/>
  <c r="G5091" i="15"/>
  <c r="G239" i="15"/>
  <c r="G1011" i="15"/>
  <c r="G3623" i="15"/>
  <c r="G5154" i="15"/>
  <c r="G934" i="15"/>
  <c r="G2382" i="15"/>
  <c r="G5470" i="15"/>
  <c r="G1976" i="15"/>
  <c r="G3046" i="15"/>
  <c r="G6527" i="15"/>
  <c r="G1721" i="15"/>
  <c r="G5233" i="15"/>
  <c r="G6580" i="15"/>
  <c r="G7565" i="15"/>
  <c r="G978" i="15"/>
  <c r="G4730" i="15"/>
  <c r="G2867" i="15"/>
  <c r="G930" i="15"/>
  <c r="G4194" i="15"/>
  <c r="G1894" i="15"/>
  <c r="G4749" i="15"/>
  <c r="G5873" i="15"/>
  <c r="G3726" i="15"/>
  <c r="G5448" i="15"/>
  <c r="G1188" i="15"/>
  <c r="G5511" i="15"/>
  <c r="G5380" i="15"/>
  <c r="G3901" i="15"/>
  <c r="G4045" i="15"/>
  <c r="G4292" i="15"/>
  <c r="G7077" i="15"/>
  <c r="G1105" i="15"/>
  <c r="G4573" i="15"/>
  <c r="G7819" i="15"/>
  <c r="G225" i="15"/>
  <c r="G7002" i="15"/>
  <c r="G5439" i="15"/>
  <c r="G6610" i="15"/>
  <c r="G5252" i="15"/>
  <c r="G4481" i="15"/>
  <c r="G3512" i="15"/>
  <c r="G5621" i="15"/>
  <c r="G7086" i="15"/>
  <c r="G2223" i="15"/>
  <c r="G6708" i="15"/>
  <c r="G5138" i="15"/>
  <c r="G5337" i="15"/>
  <c r="G3457" i="15"/>
  <c r="G5343" i="15"/>
  <c r="G4436" i="15"/>
  <c r="G6137" i="15"/>
  <c r="G612" i="15"/>
  <c r="G5112" i="15"/>
  <c r="G6279" i="15"/>
  <c r="G2989" i="15"/>
  <c r="G3860" i="15"/>
  <c r="G772" i="15"/>
  <c r="G2759" i="15"/>
  <c r="G7534" i="15"/>
  <c r="G2568" i="15"/>
  <c r="G4516" i="15"/>
  <c r="G2615" i="15"/>
  <c r="G1470" i="15"/>
  <c r="G1594" i="15"/>
  <c r="G6438" i="15"/>
  <c r="G2452" i="15"/>
  <c r="G5625" i="15"/>
  <c r="G6428" i="15"/>
  <c r="G2450" i="15"/>
  <c r="G998" i="15"/>
  <c r="G7388" i="15"/>
  <c r="G5994" i="15"/>
  <c r="G5201" i="15"/>
  <c r="G6390" i="15"/>
  <c r="G6365" i="15"/>
  <c r="G2767" i="15"/>
  <c r="G4156" i="15"/>
  <c r="G6472" i="15"/>
  <c r="G7499" i="15"/>
  <c r="G3942" i="15"/>
  <c r="G4638" i="15"/>
  <c r="G3650" i="15"/>
  <c r="G3421" i="15"/>
  <c r="G5866" i="15"/>
  <c r="G434" i="15"/>
  <c r="G7446" i="15"/>
  <c r="G5939" i="15"/>
  <c r="G5569" i="15"/>
  <c r="G1461" i="15"/>
  <c r="G4858" i="15"/>
  <c r="G1801" i="15"/>
  <c r="G577" i="15"/>
  <c r="G527" i="15"/>
  <c r="G7942" i="15"/>
  <c r="G2510" i="15"/>
  <c r="G3136" i="15"/>
  <c r="G3714" i="15"/>
  <c r="G2047" i="15"/>
  <c r="G7071" i="15"/>
  <c r="G3215" i="15"/>
  <c r="G1253" i="15"/>
  <c r="G4302" i="15"/>
  <c r="G4274" i="15"/>
  <c r="G2147" i="15"/>
  <c r="G3905" i="15"/>
  <c r="G1203" i="15"/>
  <c r="G5549" i="15"/>
  <c r="G6165" i="15"/>
  <c r="G3369" i="15"/>
  <c r="G5774" i="15"/>
  <c r="G2804" i="15"/>
  <c r="G1325" i="15"/>
  <c r="G4016" i="15"/>
  <c r="G6015" i="15"/>
  <c r="G5970" i="15"/>
  <c r="G4449" i="15"/>
  <c r="G705" i="15"/>
  <c r="G1914" i="15"/>
  <c r="G5368" i="15"/>
  <c r="G853" i="15"/>
  <c r="G1715" i="15"/>
  <c r="G4848" i="15"/>
  <c r="G6613" i="15"/>
  <c r="G2658" i="15"/>
  <c r="G6516" i="15"/>
  <c r="G478" i="15"/>
  <c r="G3524" i="15"/>
  <c r="G1063" i="15"/>
  <c r="G6449" i="15"/>
  <c r="G1487" i="15"/>
  <c r="G5764" i="15"/>
  <c r="G5035" i="15"/>
  <c r="G5802" i="15"/>
  <c r="G2224" i="15"/>
  <c r="G4571" i="15"/>
  <c r="G1745" i="15"/>
  <c r="G2960" i="15"/>
  <c r="G5131" i="15"/>
  <c r="G3956" i="15"/>
  <c r="G5872" i="15"/>
  <c r="G6239" i="15"/>
  <c r="G1632" i="15"/>
  <c r="G3264" i="15"/>
  <c r="G2236" i="15"/>
  <c r="G7385" i="15"/>
  <c r="G6505" i="15"/>
  <c r="G6861" i="15"/>
  <c r="G5544" i="15"/>
  <c r="G1371" i="15"/>
  <c r="G6904" i="15"/>
  <c r="G4056" i="15"/>
  <c r="G32" i="15"/>
  <c r="G838" i="15"/>
  <c r="G4225" i="15"/>
  <c r="G6326" i="15"/>
  <c r="G3867" i="15"/>
  <c r="G3633" i="15"/>
  <c r="G5905" i="15"/>
  <c r="G551" i="15"/>
  <c r="G4944" i="15"/>
  <c r="G4828" i="15"/>
  <c r="G2506" i="15"/>
  <c r="G6523" i="15"/>
  <c r="G6688" i="15"/>
  <c r="G2942" i="15"/>
  <c r="G717" i="15"/>
  <c r="G4441" i="15"/>
  <c r="G4365" i="15"/>
  <c r="G5145" i="15"/>
  <c r="G4364" i="15"/>
  <c r="G1706" i="15"/>
  <c r="G299" i="15"/>
  <c r="G7159" i="15"/>
  <c r="G4254" i="15"/>
  <c r="G1605" i="15"/>
  <c r="G5169" i="15"/>
  <c r="G7671" i="15"/>
  <c r="G5353" i="15"/>
  <c r="G1670" i="15"/>
  <c r="G1859" i="15"/>
  <c r="G3475" i="15"/>
  <c r="G6579" i="15"/>
  <c r="G2650" i="15"/>
  <c r="G7148" i="15"/>
  <c r="G1694" i="15"/>
  <c r="G7420" i="15"/>
  <c r="G5770" i="15"/>
  <c r="G1261" i="15"/>
  <c r="G7908" i="15"/>
  <c r="G35" i="15"/>
  <c r="G5022" i="15"/>
  <c r="G7113" i="15"/>
  <c r="G3271" i="15"/>
  <c r="G1147" i="15"/>
  <c r="G1498" i="15"/>
  <c r="G2091" i="15"/>
  <c r="G4569" i="15"/>
  <c r="G7219" i="15"/>
  <c r="G286" i="15"/>
  <c r="G2071" i="15"/>
  <c r="G7855" i="15"/>
  <c r="G526" i="15"/>
  <c r="G5291" i="15"/>
  <c r="G1619" i="15"/>
  <c r="G3477" i="15"/>
  <c r="G206" i="15"/>
  <c r="G1842" i="15"/>
  <c r="G706" i="15"/>
  <c r="G353" i="15"/>
  <c r="G504" i="15"/>
  <c r="G2737" i="15"/>
  <c r="G6627" i="15"/>
  <c r="G1826" i="15"/>
  <c r="G7674" i="15"/>
  <c r="G1913" i="15"/>
  <c r="G46" i="15"/>
  <c r="G4402" i="15"/>
  <c r="G6787" i="15"/>
  <c r="G57" i="15"/>
  <c r="G5567" i="15"/>
  <c r="G3540" i="15"/>
  <c r="G7629" i="15"/>
  <c r="G5558" i="15"/>
  <c r="G7907" i="15"/>
  <c r="G4583" i="15"/>
  <c r="G4765" i="15"/>
  <c r="G6600" i="15"/>
  <c r="G4135" i="15"/>
  <c r="G82" i="15"/>
  <c r="G5488" i="15"/>
  <c r="G2778" i="15"/>
  <c r="G7285" i="15"/>
  <c r="G6770" i="15"/>
  <c r="G2736" i="15"/>
  <c r="G5566" i="15"/>
  <c r="G4867" i="15"/>
  <c r="G580" i="15"/>
  <c r="G3577" i="15"/>
  <c r="G846" i="15"/>
  <c r="G6300" i="15"/>
  <c r="G2252" i="15"/>
  <c r="G34" i="15"/>
  <c r="G3187" i="15"/>
  <c r="G313" i="15"/>
  <c r="G6120" i="15"/>
  <c r="G3242" i="15"/>
  <c r="G6874" i="15"/>
  <c r="G6806" i="15"/>
  <c r="G4815" i="15"/>
  <c r="G730" i="15"/>
  <c r="G546" i="15"/>
  <c r="G2425" i="15"/>
  <c r="G29" i="15"/>
  <c r="G1778" i="15"/>
  <c r="G1892" i="15"/>
  <c r="G6132" i="15"/>
  <c r="G3883" i="15"/>
  <c r="G2077" i="15"/>
  <c r="G3987" i="15"/>
  <c r="G1933" i="15"/>
  <c r="G5338" i="15"/>
  <c r="G5444" i="15"/>
  <c r="G5645" i="15"/>
  <c r="G2318" i="15"/>
  <c r="G7111" i="15"/>
  <c r="G459" i="15"/>
  <c r="G3157" i="15"/>
  <c r="G2872" i="15"/>
  <c r="G7830" i="15"/>
  <c r="G2378" i="15"/>
  <c r="G1811" i="15"/>
  <c r="G6753" i="15"/>
  <c r="G7580" i="15"/>
  <c r="G4154" i="15"/>
  <c r="G378" i="15"/>
  <c r="G3500" i="15"/>
  <c r="G6942" i="15"/>
  <c r="G2706" i="15"/>
  <c r="G6982" i="15"/>
  <c r="G6604" i="15"/>
  <c r="G1877" i="15"/>
  <c r="G1290" i="15"/>
  <c r="G3037" i="15"/>
  <c r="G4377" i="15"/>
  <c r="G3052" i="15"/>
  <c r="G4448" i="15"/>
  <c r="G1930" i="15"/>
  <c r="G646" i="15"/>
  <c r="G1051" i="15"/>
  <c r="G4859" i="15"/>
  <c r="G696" i="15"/>
  <c r="G3885" i="15"/>
  <c r="G6042" i="15"/>
  <c r="G260" i="15"/>
  <c r="G6805" i="15"/>
  <c r="G5246" i="15"/>
  <c r="G4718" i="15"/>
  <c r="G2231" i="15"/>
  <c r="G469" i="15"/>
  <c r="G1135" i="15"/>
  <c r="G2716" i="15"/>
  <c r="G3249" i="15"/>
  <c r="G274" i="15"/>
  <c r="G418" i="15"/>
  <c r="G6715" i="15"/>
  <c r="G7771" i="15"/>
  <c r="G6328" i="15"/>
  <c r="G6792" i="15"/>
  <c r="G2810" i="15"/>
  <c r="G2511" i="15"/>
  <c r="G7222" i="15"/>
  <c r="G3254" i="15"/>
  <c r="G6965" i="15"/>
  <c r="G2734" i="15"/>
  <c r="G1156" i="15"/>
  <c r="G4708" i="15"/>
  <c r="G5265" i="15"/>
  <c r="G4472" i="15"/>
  <c r="G4473" i="15"/>
  <c r="G5564" i="15"/>
  <c r="G7015" i="15"/>
  <c r="G6798" i="15"/>
  <c r="G2288" i="15"/>
  <c r="G5168" i="15"/>
  <c r="G6821" i="15"/>
  <c r="G6834" i="15"/>
  <c r="G550" i="15"/>
  <c r="G6896" i="15"/>
  <c r="G6442" i="15"/>
  <c r="G2792" i="15"/>
  <c r="G4689" i="15"/>
  <c r="G725" i="15"/>
  <c r="G1651" i="15"/>
  <c r="G5312" i="15"/>
  <c r="G5031" i="15"/>
  <c r="G7438" i="15"/>
  <c r="G3931" i="15"/>
  <c r="G6264" i="15"/>
  <c r="G4237" i="15"/>
  <c r="G4847" i="15"/>
  <c r="G6303" i="15"/>
  <c r="G3891" i="15"/>
  <c r="G7192" i="15"/>
  <c r="G1270" i="15"/>
  <c r="G45" i="15"/>
  <c r="G5640" i="15"/>
  <c r="G6404" i="15"/>
  <c r="G3503" i="15"/>
  <c r="G4280" i="15"/>
  <c r="G2235" i="15"/>
  <c r="G4882" i="15"/>
  <c r="G2914" i="15"/>
  <c r="G4884" i="15"/>
  <c r="G47" i="15"/>
  <c r="G6672" i="15"/>
  <c r="G1182" i="15"/>
  <c r="G7099" i="15"/>
  <c r="G22" i="15"/>
  <c r="G6377" i="15"/>
  <c r="G6883" i="15"/>
  <c r="G249" i="15"/>
  <c r="G3531" i="15"/>
  <c r="G842" i="15"/>
  <c r="G6001" i="15"/>
  <c r="G468" i="15"/>
  <c r="G2399" i="15"/>
  <c r="G5708" i="15"/>
  <c r="G7852" i="15"/>
  <c r="G6682" i="15"/>
  <c r="G6046" i="15"/>
  <c r="G1982" i="15"/>
  <c r="G7470" i="15"/>
  <c r="G1997" i="15"/>
  <c r="G1546" i="15"/>
  <c r="G2791" i="15"/>
  <c r="G4187" i="15"/>
  <c r="G923" i="15"/>
  <c r="G6228" i="15"/>
  <c r="G4108" i="15"/>
  <c r="G5884" i="15"/>
  <c r="G4409" i="15"/>
  <c r="G1911" i="15"/>
  <c r="G6286" i="15"/>
  <c r="G236" i="15"/>
  <c r="G6507" i="15"/>
  <c r="G1577" i="15"/>
  <c r="G3593" i="15"/>
  <c r="G5788" i="15"/>
  <c r="G3706" i="15"/>
  <c r="G5321" i="15"/>
  <c r="G6169" i="15"/>
  <c r="G2086" i="15"/>
  <c r="G4688" i="15"/>
  <c r="G5427" i="15"/>
  <c r="G1678" i="15"/>
  <c r="G2495" i="15"/>
  <c r="G7666" i="15"/>
  <c r="G1129" i="15"/>
  <c r="G2356" i="15"/>
  <c r="G3055" i="15"/>
  <c r="G2638" i="15"/>
  <c r="G532" i="15"/>
  <c r="G7616" i="15"/>
  <c r="G2439" i="15"/>
  <c r="G2177" i="15"/>
  <c r="G1741" i="15"/>
  <c r="G1445" i="15"/>
  <c r="G2385" i="15"/>
  <c r="G4288" i="15"/>
  <c r="G6539" i="15"/>
  <c r="G3134" i="15"/>
  <c r="G7068" i="15"/>
  <c r="G2647" i="15"/>
  <c r="G552" i="15"/>
  <c r="G7564" i="15"/>
  <c r="G171" i="15"/>
  <c r="G3341" i="15"/>
  <c r="G7075" i="15"/>
  <c r="G1400" i="15"/>
  <c r="G5562" i="15"/>
  <c r="G1808" i="15"/>
  <c r="G5266" i="15"/>
  <c r="G5037" i="15"/>
  <c r="G5769" i="15"/>
  <c r="G5305" i="15"/>
  <c r="G427" i="15"/>
  <c r="G1749" i="15"/>
  <c r="G3530" i="15"/>
  <c r="G3152" i="15"/>
  <c r="G6062" i="15"/>
  <c r="G6291" i="15"/>
  <c r="G6339" i="15"/>
  <c r="G6772" i="15"/>
  <c r="G7069" i="15"/>
  <c r="G3962" i="15"/>
  <c r="G3344" i="15"/>
  <c r="G1754" i="15"/>
  <c r="G6683" i="15"/>
  <c r="G435" i="15"/>
  <c r="G3715" i="15"/>
  <c r="G658" i="15"/>
  <c r="G6124" i="15"/>
  <c r="G5734" i="15"/>
  <c r="G2060" i="15"/>
  <c r="G245" i="15"/>
  <c r="G6972" i="15"/>
  <c r="G7543" i="15"/>
  <c r="G1926" i="15"/>
  <c r="G441" i="15"/>
  <c r="G3820" i="15"/>
  <c r="G876" i="15"/>
  <c r="G7033" i="15"/>
  <c r="G4356" i="15"/>
  <c r="G1592" i="15"/>
  <c r="G7528" i="15"/>
  <c r="G803" i="15"/>
  <c r="G5683" i="15"/>
  <c r="G4380" i="15"/>
  <c r="G1395" i="15"/>
  <c r="G273" i="15"/>
  <c r="G1713" i="15"/>
  <c r="G5776" i="15"/>
  <c r="G2548" i="15"/>
  <c r="G1422" i="15"/>
  <c r="G1553" i="15"/>
  <c r="G3880" i="15"/>
  <c r="G5199" i="15"/>
  <c r="G2797" i="15"/>
  <c r="G2965" i="15"/>
  <c r="G6503" i="15"/>
  <c r="G2448" i="15"/>
  <c r="G3585" i="15"/>
  <c r="G4738" i="15"/>
  <c r="G579" i="15"/>
  <c r="G6570" i="15"/>
  <c r="G5705" i="15"/>
  <c r="G4179" i="15"/>
  <c r="G6902" i="15"/>
  <c r="G1341" i="15"/>
  <c r="G1730" i="15"/>
  <c r="G4673" i="15"/>
  <c r="G5781" i="15"/>
  <c r="G531" i="15"/>
  <c r="G3194" i="15"/>
  <c r="G921" i="15"/>
  <c r="G984" i="15"/>
  <c r="G4658" i="15"/>
  <c r="G7522" i="15"/>
  <c r="G5940" i="15"/>
  <c r="G2852" i="15"/>
  <c r="G1968" i="15"/>
  <c r="G1711" i="15"/>
  <c r="G5180" i="15"/>
  <c r="G2119" i="15"/>
  <c r="G4737" i="15"/>
  <c r="G2628" i="15"/>
  <c r="G2815" i="15"/>
  <c r="G7386" i="15"/>
  <c r="G2962" i="15"/>
  <c r="G6461" i="15"/>
  <c r="G5322" i="15"/>
  <c r="G5961" i="15"/>
  <c r="G2890" i="15"/>
  <c r="G6145" i="15"/>
  <c r="G4328" i="15"/>
  <c r="G1334" i="15"/>
  <c r="G545" i="15"/>
  <c r="G1004" i="15"/>
  <c r="G6623" i="15"/>
  <c r="G5051" i="15"/>
  <c r="G6736" i="15"/>
  <c r="G2675" i="15"/>
  <c r="G6150" i="15"/>
  <c r="G1246" i="15"/>
  <c r="G3870" i="15"/>
  <c r="G5883" i="15"/>
  <c r="G3248" i="15"/>
  <c r="G6265" i="15"/>
  <c r="G2581" i="15"/>
  <c r="G7218" i="15"/>
  <c r="G6226" i="15"/>
  <c r="G867" i="15"/>
  <c r="G2478" i="15"/>
  <c r="G6450" i="15"/>
  <c r="G3852" i="15"/>
  <c r="G3268" i="15"/>
  <c r="G891" i="15"/>
  <c r="G683" i="15"/>
  <c r="G1003" i="15"/>
  <c r="G7811" i="15"/>
  <c r="G3674" i="15"/>
  <c r="G1676" i="15"/>
  <c r="G5675" i="15"/>
  <c r="G4275" i="15"/>
  <c r="G5314" i="15"/>
  <c r="G1496" i="15"/>
  <c r="G6973" i="15"/>
  <c r="G443" i="15"/>
  <c r="G2481" i="15"/>
  <c r="G553" i="15"/>
  <c r="G851" i="15"/>
  <c r="G209" i="15"/>
  <c r="G5792" i="15"/>
  <c r="G1259" i="15"/>
  <c r="G2943" i="15"/>
  <c r="G3003" i="15"/>
  <c r="G5016" i="15"/>
  <c r="G5711" i="15"/>
  <c r="G693" i="15"/>
  <c r="G1327" i="15"/>
  <c r="G1985" i="15"/>
  <c r="G2980" i="15"/>
  <c r="G4416" i="15"/>
  <c r="G3174" i="15"/>
  <c r="G4096" i="15"/>
  <c r="G6914" i="15"/>
  <c r="G1517" i="15"/>
  <c r="G3662" i="15"/>
  <c r="G5019" i="15"/>
  <c r="G1364" i="15"/>
  <c r="G1631" i="15"/>
  <c r="G7208" i="15"/>
  <c r="G762" i="15"/>
  <c r="G1682" i="15"/>
  <c r="G6215" i="15"/>
  <c r="G4622" i="15"/>
  <c r="G119" i="15"/>
  <c r="G3292" i="15"/>
  <c r="G3203" i="15"/>
  <c r="G627" i="15"/>
  <c r="G2904" i="15"/>
  <c r="G5669" i="15"/>
  <c r="G6634" i="15"/>
  <c r="G6800" i="15"/>
  <c r="G5006" i="15"/>
  <c r="G160" i="15"/>
  <c r="G6075" i="15"/>
  <c r="G4682" i="15"/>
  <c r="G3602" i="15"/>
  <c r="G2520" i="15"/>
  <c r="G1970" i="15"/>
  <c r="G1187" i="15"/>
  <c r="G3279" i="15"/>
  <c r="G5561" i="15"/>
  <c r="G3844" i="15"/>
  <c r="G5575" i="15"/>
  <c r="G2918" i="15"/>
  <c r="G2611" i="15"/>
  <c r="G4323" i="15"/>
  <c r="G1766" i="15"/>
  <c r="G4898" i="15"/>
  <c r="G1444" i="15"/>
  <c r="G6556" i="15"/>
  <c r="G1874" i="15"/>
  <c r="G4991" i="15"/>
  <c r="G767" i="15"/>
  <c r="G3119" i="15"/>
  <c r="G5720" i="15"/>
  <c r="G75" i="15"/>
  <c r="G3855" i="15"/>
  <c r="G7772" i="15"/>
  <c r="G1502" i="15"/>
  <c r="G2756" i="15"/>
  <c r="G964" i="15"/>
  <c r="G1590" i="15"/>
  <c r="G4026" i="15"/>
  <c r="G4494" i="15"/>
  <c r="G5880" i="15"/>
  <c r="G6006" i="15"/>
  <c r="G3078" i="15"/>
  <c r="G387" i="15"/>
  <c r="G4252" i="15"/>
  <c r="G118" i="15"/>
  <c r="G2994" i="15"/>
  <c r="G3124" i="15"/>
  <c r="G5919" i="15"/>
  <c r="G3156" i="15"/>
  <c r="G2820" i="15"/>
  <c r="G5937" i="15"/>
  <c r="G1365" i="15"/>
  <c r="G2365" i="15"/>
  <c r="G3694" i="15"/>
  <c r="G1851" i="15"/>
  <c r="G5486" i="15"/>
  <c r="G3501" i="15"/>
  <c r="G7101" i="15"/>
  <c r="G2264" i="15"/>
  <c r="G2169" i="15"/>
  <c r="G5679" i="15"/>
  <c r="G5200" i="15"/>
  <c r="G6526" i="15"/>
  <c r="G587" i="15"/>
  <c r="G2273" i="15"/>
  <c r="G4297" i="15"/>
  <c r="G4115" i="15"/>
  <c r="G6804" i="15"/>
  <c r="G4949" i="15"/>
  <c r="G537" i="15"/>
  <c r="G4978" i="15"/>
  <c r="G4604" i="15"/>
  <c r="G3910" i="15"/>
  <c r="G7379" i="15"/>
  <c r="G7643" i="15"/>
  <c r="G3184" i="15"/>
  <c r="G3283" i="15"/>
  <c r="G7330" i="15"/>
  <c r="G3364" i="15"/>
  <c r="G5030" i="15"/>
  <c r="G3722" i="15"/>
  <c r="G4745" i="15"/>
  <c r="G548" i="15"/>
  <c r="G6825" i="15"/>
  <c r="G5388" i="15"/>
  <c r="G231" i="15"/>
  <c r="G915" i="15"/>
  <c r="G7732" i="15"/>
  <c r="G5813" i="15"/>
  <c r="G7271" i="15"/>
  <c r="G7761" i="15"/>
  <c r="G499" i="15"/>
  <c r="G7721" i="15"/>
  <c r="G4762" i="15"/>
  <c r="G3718" i="15"/>
  <c r="G6760" i="15"/>
  <c r="G835" i="15"/>
  <c r="G5391" i="15"/>
  <c r="G613" i="15"/>
  <c r="G637" i="15"/>
  <c r="G2699" i="15"/>
  <c r="G3511" i="15"/>
  <c r="G7036" i="15"/>
  <c r="G7460" i="15"/>
  <c r="G6403" i="15"/>
  <c r="G1775" i="15"/>
  <c r="G6275" i="15"/>
  <c r="G6187" i="15"/>
  <c r="G5235" i="15"/>
  <c r="G3786" i="15"/>
  <c r="G7302" i="15"/>
  <c r="G5871" i="15"/>
  <c r="G1875" i="15"/>
  <c r="G6843" i="15"/>
  <c r="G6210" i="15"/>
  <c r="G3275" i="15"/>
  <c r="G987" i="15"/>
  <c r="G2451" i="15"/>
  <c r="G4062" i="15"/>
  <c r="G3255" i="15"/>
  <c r="G241" i="15"/>
  <c r="G3197" i="15"/>
  <c r="G6358" i="15"/>
  <c r="G3192" i="15"/>
  <c r="G3947" i="15"/>
  <c r="G4477" i="15"/>
  <c r="G6551" i="15"/>
  <c r="G5982" i="15"/>
  <c r="G5137" i="15"/>
  <c r="G2528" i="15"/>
  <c r="G2819" i="15"/>
  <c r="G1662" i="15"/>
  <c r="G3033" i="15"/>
  <c r="G5008" i="15"/>
  <c r="G2573" i="15"/>
  <c r="G4388" i="15"/>
  <c r="G3771" i="15"/>
  <c r="G1315" i="15"/>
  <c r="G3236" i="15"/>
  <c r="G2085" i="15"/>
  <c r="G5958" i="15"/>
  <c r="G6238" i="15"/>
  <c r="G7599" i="15"/>
  <c r="G424" i="15"/>
  <c r="G5434" i="15"/>
  <c r="G7704" i="15"/>
  <c r="G4009" i="15"/>
  <c r="G3027" i="15"/>
  <c r="G48" i="15"/>
  <c r="G7519" i="15"/>
  <c r="G648" i="15"/>
  <c r="G2710" i="15"/>
  <c r="G1814" i="15"/>
  <c r="G3982" i="15"/>
  <c r="G5907" i="15"/>
  <c r="G4177" i="15"/>
  <c r="G2482" i="15"/>
  <c r="G6714" i="15"/>
  <c r="G3858" i="15"/>
  <c r="G6048" i="15"/>
  <c r="G1093" i="15"/>
  <c r="G1126" i="15"/>
  <c r="G6765" i="15"/>
  <c r="G2779" i="15"/>
  <c r="G2621" i="15"/>
  <c r="G2293" i="15"/>
  <c r="G4118" i="15"/>
  <c r="G4106" i="15"/>
  <c r="G1831" i="15"/>
  <c r="G2458" i="15"/>
  <c r="G401" i="15"/>
  <c r="G2460" i="15"/>
  <c r="G3318" i="15"/>
  <c r="G7001" i="15"/>
  <c r="G1794" i="15"/>
  <c r="G3603" i="15"/>
  <c r="G1472" i="15"/>
  <c r="G234" i="15"/>
  <c r="G2265" i="15"/>
  <c r="G1556" i="15"/>
  <c r="G2276" i="15"/>
  <c r="G7452" i="15"/>
  <c r="G1289" i="15"/>
  <c r="G6764" i="15"/>
  <c r="G5453" i="15"/>
  <c r="G196" i="15"/>
  <c r="G5650" i="15"/>
  <c r="G6473" i="15"/>
  <c r="G5446" i="15"/>
  <c r="G1415" i="15"/>
  <c r="G6090" i="15"/>
  <c r="G6178" i="15"/>
  <c r="G7681" i="15"/>
  <c r="G7311" i="15"/>
  <c r="G1048" i="15"/>
  <c r="G6964" i="15"/>
  <c r="G7146" i="15"/>
  <c r="G2099" i="15"/>
  <c r="G3991" i="15"/>
  <c r="G4748" i="15"/>
  <c r="G1492" i="15"/>
  <c r="G7061" i="15"/>
  <c r="G3724" i="15"/>
  <c r="G4628" i="15"/>
  <c r="G7255" i="15"/>
  <c r="G3205" i="15"/>
  <c r="G2688" i="15"/>
  <c r="G3099" i="15"/>
  <c r="G5251" i="15"/>
  <c r="G5955" i="15"/>
  <c r="G770" i="15"/>
  <c r="G3588" i="15"/>
  <c r="G4098" i="15"/>
  <c r="G3084" i="15"/>
  <c r="G889" i="15"/>
  <c r="G1026" i="15"/>
  <c r="G3568" i="15"/>
  <c r="G1868" i="15"/>
  <c r="G1559" i="15"/>
  <c r="G5543" i="15"/>
  <c r="G1255" i="15"/>
  <c r="G2302" i="15"/>
  <c r="G282" i="15"/>
  <c r="G5273" i="15"/>
  <c r="G6295" i="15"/>
  <c r="G4546" i="15"/>
  <c r="G2117" i="15"/>
  <c r="G5521" i="15"/>
  <c r="G3401" i="15"/>
  <c r="G190" i="15"/>
  <c r="G5783" i="15"/>
  <c r="G2880" i="15"/>
  <c r="G6432" i="15"/>
  <c r="G5170" i="15"/>
  <c r="G4262" i="15"/>
  <c r="G5430" i="15"/>
  <c r="G5725" i="15"/>
  <c r="G5296" i="15"/>
  <c r="G4731" i="15"/>
  <c r="G1022" i="15"/>
  <c r="G4320" i="15"/>
  <c r="G1981" i="15"/>
  <c r="G859" i="15"/>
  <c r="G3398" i="15"/>
  <c r="G3409" i="15"/>
  <c r="G3764" i="15"/>
  <c r="G2220" i="15"/>
  <c r="G1469" i="15"/>
  <c r="G2075" i="15"/>
  <c r="G7948" i="15"/>
  <c r="G3015" i="15"/>
  <c r="G1757" i="15"/>
  <c r="G7685" i="15"/>
  <c r="G3071" i="15"/>
  <c r="G6799" i="15"/>
  <c r="G7407" i="15"/>
  <c r="G2498" i="15"/>
  <c r="G3193" i="15"/>
  <c r="G7815" i="15"/>
  <c r="G3144" i="15"/>
  <c r="G3790" i="15"/>
  <c r="G7791" i="15"/>
  <c r="G1835" i="15"/>
  <c r="G5915" i="15"/>
  <c r="G3928" i="15"/>
  <c r="G5384" i="15"/>
  <c r="G3649" i="15"/>
  <c r="G4967" i="15"/>
  <c r="G6742" i="15"/>
  <c r="G3590" i="15"/>
  <c r="G2614" i="15"/>
  <c r="G7226" i="15"/>
  <c r="G533" i="15"/>
  <c r="G7835" i="15"/>
  <c r="G4255" i="15"/>
  <c r="G4241" i="15"/>
  <c r="G7366" i="15"/>
  <c r="G2519" i="15"/>
  <c r="G1294" i="15"/>
  <c r="G3655" i="15"/>
  <c r="G1819" i="15"/>
  <c r="G4036" i="15"/>
  <c r="G1620" i="15"/>
  <c r="G6729" i="15"/>
  <c r="G6368" i="15"/>
  <c r="G3185" i="15"/>
  <c r="G5231" i="15"/>
  <c r="G2542" i="15"/>
  <c r="G104" i="15"/>
  <c r="G6751" i="15"/>
  <c r="G5126" i="15"/>
  <c r="G1810" i="15"/>
  <c r="G4717" i="15"/>
  <c r="G5213" i="15"/>
  <c r="G2972" i="15"/>
  <c r="G4076" i="15"/>
  <c r="G4810" i="15"/>
  <c r="G5497" i="15"/>
  <c r="G1034" i="15"/>
  <c r="G5590" i="15"/>
  <c r="G1229" i="15"/>
  <c r="G7773" i="15"/>
  <c r="G2045" i="15"/>
  <c r="G3383" i="15"/>
  <c r="G6278" i="15"/>
  <c r="G5716" i="15"/>
  <c r="G3444" i="15"/>
  <c r="G440" i="15"/>
  <c r="G643" i="15"/>
  <c r="G1088" i="15"/>
  <c r="G5481" i="15"/>
  <c r="G3770" i="15"/>
  <c r="G1160" i="15"/>
  <c r="G7241" i="15"/>
  <c r="G2126" i="15"/>
  <c r="G4589" i="15"/>
  <c r="G3086" i="15"/>
  <c r="G6893" i="15"/>
  <c r="G259" i="15"/>
  <c r="G4652" i="15"/>
  <c r="G6056" i="15"/>
  <c r="G2521" i="15"/>
  <c r="G3399" i="15"/>
  <c r="G385" i="15"/>
  <c r="G1099" i="15"/>
  <c r="G653" i="15"/>
  <c r="G2176" i="15"/>
  <c r="G7776" i="15"/>
  <c r="G7805" i="15"/>
  <c r="G1451" i="15"/>
  <c r="G3814" i="15"/>
  <c r="G5953" i="15"/>
  <c r="G4142" i="15"/>
  <c r="G539" i="15"/>
  <c r="G5693" i="15"/>
  <c r="G372" i="15"/>
  <c r="G1693" i="15"/>
  <c r="G1263" i="15"/>
  <c r="G1896" i="15"/>
  <c r="G3107" i="15"/>
  <c r="G2307" i="15"/>
  <c r="G3412" i="15"/>
  <c r="G3375" i="15"/>
  <c r="G448" i="15"/>
  <c r="G5437" i="15"/>
  <c r="G5616" i="15"/>
  <c r="G7686" i="15"/>
  <c r="G5656" i="15"/>
  <c r="G4205" i="15"/>
  <c r="G4544" i="15"/>
  <c r="G5029" i="15"/>
  <c r="G7462" i="15"/>
  <c r="G1657" i="15"/>
  <c r="G6797" i="15"/>
  <c r="G1698" i="15"/>
  <c r="G15" i="15"/>
  <c r="G1442" i="15"/>
  <c r="G5927" i="15"/>
  <c r="G1864" i="15"/>
  <c r="G971" i="15"/>
  <c r="G4088" i="15"/>
  <c r="G3404" i="15"/>
  <c r="G7338" i="15"/>
  <c r="G7782" i="15"/>
  <c r="G5127" i="15"/>
  <c r="G881" i="15"/>
  <c r="G5000" i="15"/>
  <c r="G6963" i="15"/>
  <c r="G3760" i="15"/>
  <c r="G54" i="15"/>
  <c r="G243" i="15"/>
  <c r="G854" i="15"/>
  <c r="G142" i="15"/>
  <c r="G1647" i="15"/>
  <c r="G1640" i="15"/>
  <c r="G5981" i="15"/>
  <c r="G982" i="15"/>
  <c r="G6485" i="15"/>
  <c r="G2492" i="15"/>
  <c r="G3363" i="15"/>
  <c r="G1957" i="15"/>
  <c r="G2983" i="15"/>
  <c r="G269" i="15"/>
  <c r="G771" i="15"/>
  <c r="G5815" i="15"/>
  <c r="G2561" i="15"/>
  <c r="G3889" i="15"/>
  <c r="G6933" i="15"/>
  <c r="G3713" i="15"/>
  <c r="G2153" i="15"/>
  <c r="G268" i="15"/>
  <c r="G7390" i="15"/>
  <c r="G2057" i="15"/>
  <c r="G670" i="15"/>
  <c r="G4381" i="15"/>
  <c r="G1292" i="15"/>
  <c r="G7224" i="15"/>
  <c r="G6396" i="15"/>
  <c r="G7380" i="15"/>
  <c r="G6829" i="15"/>
  <c r="G509" i="15"/>
  <c r="G3091" i="15"/>
  <c r="G2567" i="15"/>
  <c r="G1017" i="15"/>
  <c r="G2922" i="15"/>
  <c r="G7263" i="15"/>
  <c r="G5804" i="15"/>
  <c r="G3597" i="15"/>
  <c r="G3326" i="15"/>
  <c r="G6223" i="15"/>
  <c r="G6101" i="15"/>
  <c r="G4523" i="15"/>
  <c r="G2281" i="15"/>
  <c r="G2022" i="15"/>
  <c r="G7779" i="15"/>
  <c r="G2997" i="15"/>
  <c r="G843" i="15"/>
  <c r="G858" i="15"/>
  <c r="G1928" i="15"/>
  <c r="G1712" i="15"/>
  <c r="G5671" i="15"/>
  <c r="G1376" i="15"/>
  <c r="G5580" i="15"/>
  <c r="G568" i="15"/>
  <c r="G1124" i="15"/>
  <c r="G5345" i="15"/>
  <c r="G3011" i="15"/>
  <c r="G7799" i="15"/>
  <c r="G7326" i="15"/>
  <c r="G5951" i="15"/>
  <c r="G198" i="15"/>
  <c r="G2170" i="15"/>
  <c r="G677" i="15"/>
  <c r="G3445" i="15"/>
  <c r="G4951" i="15"/>
  <c r="G3682" i="15"/>
  <c r="G4644" i="15"/>
  <c r="G5628" i="15"/>
  <c r="G5805" i="15"/>
  <c r="G5010" i="15"/>
  <c r="G7849" i="15"/>
  <c r="G631" i="15"/>
  <c r="G5682" i="15"/>
  <c r="G3791" i="15"/>
  <c r="G1710" i="15"/>
  <c r="G88" i="15"/>
  <c r="G3239" i="15"/>
  <c r="G4134" i="15"/>
  <c r="G4095" i="15"/>
  <c r="G986" i="15"/>
  <c r="G7156" i="15"/>
  <c r="G3163" i="15"/>
  <c r="G6788" i="15"/>
  <c r="G1054" i="15"/>
  <c r="G3866" i="15"/>
  <c r="G7494" i="15"/>
  <c r="G5854" i="15"/>
  <c r="G5400" i="15"/>
  <c r="G3284" i="15"/>
  <c r="G1457" i="15"/>
  <c r="G6739" i="15"/>
  <c r="G4133" i="15"/>
  <c r="G5081" i="15"/>
  <c r="G7503" i="15"/>
  <c r="G4719" i="15"/>
  <c r="G2671" i="15"/>
  <c r="G6314" i="15"/>
  <c r="G6248" i="15"/>
  <c r="G3551" i="15"/>
  <c r="G6285" i="15"/>
  <c r="G3864" i="15"/>
  <c r="G6571" i="15"/>
  <c r="G2268" i="15"/>
  <c r="G7301" i="15"/>
  <c r="G4988" i="15"/>
  <c r="G4054" i="15"/>
  <c r="G4632" i="15"/>
  <c r="G5649" i="15"/>
  <c r="G6387" i="15"/>
  <c r="G641" i="15"/>
  <c r="G5935" i="15"/>
  <c r="G4964" i="15"/>
  <c r="G498" i="15"/>
  <c r="G3009" i="15"/>
  <c r="G3661" i="15"/>
  <c r="G491" i="15"/>
  <c r="G1820" i="15"/>
  <c r="G564" i="15"/>
  <c r="G5157" i="15"/>
  <c r="G5875" i="15"/>
  <c r="G4124" i="15"/>
  <c r="G5936" i="15"/>
  <c r="G2103" i="15"/>
  <c r="G1247" i="15"/>
  <c r="G7513" i="15"/>
  <c r="G5465" i="15"/>
  <c r="G1244" i="15"/>
  <c r="G622" i="15"/>
  <c r="G1282" i="15"/>
  <c r="G1118" i="15"/>
  <c r="G5065" i="15"/>
  <c r="G510" i="15"/>
  <c r="G5816" i="15"/>
  <c r="G7581" i="15"/>
  <c r="G2413" i="15"/>
  <c r="G6021" i="15"/>
  <c r="G2389" i="15"/>
  <c r="G6043" i="15"/>
  <c r="G5055" i="15"/>
  <c r="G507" i="15"/>
  <c r="G2373" i="15"/>
  <c r="G3769" i="15"/>
  <c r="G5861" i="15"/>
  <c r="G5205" i="15"/>
  <c r="G3959" i="15"/>
  <c r="G1241" i="15"/>
  <c r="G5044" i="15"/>
  <c r="G5287" i="15"/>
  <c r="G5658" i="15"/>
  <c r="G2486" i="15"/>
  <c r="G278" i="15"/>
  <c r="G3795" i="15"/>
  <c r="G1685" i="15"/>
  <c r="G514" i="15"/>
  <c r="G7688" i="15"/>
  <c r="G2576" i="15"/>
  <c r="G2544" i="15"/>
  <c r="G996" i="15"/>
  <c r="G547" i="15"/>
  <c r="G5571" i="15"/>
  <c r="G3825" i="15"/>
  <c r="G341" i="15"/>
  <c r="G7848" i="15"/>
  <c r="G2889" i="15"/>
  <c r="G1959" i="15"/>
  <c r="G6802" i="15"/>
  <c r="G3082" i="15"/>
  <c r="G680" i="15"/>
  <c r="G4176" i="15"/>
  <c r="G1123" i="15"/>
  <c r="G7203" i="15"/>
  <c r="G213" i="15"/>
  <c r="G416" i="15"/>
  <c r="G2397" i="15"/>
  <c r="G4841" i="15"/>
  <c r="G4397" i="15"/>
  <c r="G7885" i="15"/>
  <c r="G7027" i="15"/>
  <c r="G3691" i="15"/>
  <c r="G5623" i="15"/>
  <c r="G7870" i="15"/>
  <c r="G4214" i="15"/>
  <c r="G6176" i="15"/>
  <c r="G4359" i="15"/>
  <c r="G6528" i="15"/>
  <c r="G6302" i="15"/>
  <c r="G4849" i="15"/>
  <c r="G6698" i="15"/>
  <c r="G1291" i="15"/>
  <c r="G7265" i="15"/>
  <c r="G2910" i="15"/>
  <c r="G2315" i="15"/>
  <c r="G7876" i="15"/>
  <c r="G7777" i="15"/>
  <c r="G565" i="15"/>
  <c r="G3491" i="15"/>
  <c r="G633" i="15"/>
  <c r="G7044" i="15"/>
  <c r="G1061" i="15"/>
  <c r="G3768" i="15"/>
  <c r="G4060" i="15"/>
  <c r="G7253" i="15"/>
  <c r="G2006" i="15"/>
  <c r="G4931" i="15"/>
  <c r="G3833" i="15"/>
  <c r="G784" i="15"/>
  <c r="G5358" i="15"/>
  <c r="G7339" i="15"/>
  <c r="G7812" i="15"/>
  <c r="G7875" i="15"/>
  <c r="G3298" i="15"/>
  <c r="G6214" i="15"/>
  <c r="G3907" i="15"/>
  <c r="G3093" i="15"/>
  <c r="G361" i="15"/>
  <c r="G5844" i="15"/>
  <c r="G962" i="15"/>
  <c r="G4554" i="15"/>
  <c r="G391" i="15"/>
  <c r="G1103" i="15"/>
  <c r="G2685" i="15"/>
  <c r="G7765" i="15"/>
  <c r="G4961" i="15"/>
  <c r="G1190" i="15"/>
  <c r="G1717" i="15"/>
  <c r="G168" i="15"/>
  <c r="G4809" i="15"/>
  <c r="G7762" i="15"/>
  <c r="G2643" i="15"/>
  <c r="G414" i="15"/>
  <c r="G30" i="15"/>
  <c r="G1109" i="15"/>
  <c r="G3224" i="15"/>
  <c r="G2704" i="15"/>
  <c r="G6311" i="15"/>
  <c r="G1537" i="15"/>
  <c r="G3913" i="15"/>
  <c r="G3670" i="15"/>
  <c r="G5786" i="15"/>
  <c r="G5221" i="15"/>
  <c r="G7901" i="15"/>
  <c r="G1509" i="15"/>
  <c r="G2360" i="15"/>
  <c r="G1001" i="15"/>
  <c r="G2419" i="15"/>
  <c r="G5746" i="15"/>
  <c r="G6418" i="15"/>
  <c r="G5472" i="15"/>
  <c r="G3538" i="15"/>
  <c r="G1366" i="15"/>
  <c r="G1002" i="15"/>
  <c r="G3226" i="15"/>
  <c r="G4941" i="15"/>
  <c r="G410" i="15"/>
  <c r="G7903" i="15"/>
  <c r="G2368" i="15"/>
  <c r="G4816" i="15"/>
  <c r="G1964" i="15"/>
  <c r="G5387" i="15"/>
  <c r="G167" i="15"/>
  <c r="G3677" i="15"/>
  <c r="G4956" i="15"/>
  <c r="G2571" i="15"/>
  <c r="G5797" i="15"/>
  <c r="G3013" i="15"/>
  <c r="G2586" i="15"/>
  <c r="G5394" i="15"/>
  <c r="G7070" i="15"/>
  <c r="G1904" i="15"/>
  <c r="G477" i="15"/>
  <c r="G1660" i="15"/>
  <c r="G4401" i="15"/>
  <c r="G6440" i="15"/>
  <c r="G7716" i="15"/>
  <c r="G2181" i="15"/>
  <c r="G1886" i="15"/>
  <c r="G2786" i="15"/>
  <c r="G2020" i="15"/>
  <c r="G7510" i="15"/>
  <c r="G155" i="15"/>
  <c r="G1889" i="15"/>
  <c r="G68" i="15"/>
  <c r="G3903" i="15"/>
  <c r="G5615" i="15"/>
  <c r="G5101" i="15"/>
  <c r="G1460" i="15"/>
  <c r="G3612" i="15"/>
  <c r="G6661" i="15"/>
  <c r="G2555" i="15"/>
  <c r="G5311" i="15"/>
  <c r="G116" i="15"/>
  <c r="G1508" i="15"/>
  <c r="G6850" i="15"/>
  <c r="G7872" i="15"/>
  <c r="G4065" i="15"/>
  <c r="G7272" i="15"/>
  <c r="G6991" i="15"/>
  <c r="G6641" i="15"/>
  <c r="G7133" i="15"/>
  <c r="G540" i="15"/>
  <c r="G818" i="15"/>
  <c r="G4467" i="15"/>
  <c r="G4537" i="15"/>
  <c r="G5524" i="15"/>
  <c r="G95" i="15"/>
  <c r="G920" i="15"/>
  <c r="G1686" i="15"/>
  <c r="G4024" i="15"/>
  <c r="G1828" i="15"/>
  <c r="G3495" i="15"/>
  <c r="G644" i="15"/>
  <c r="G1418" i="15"/>
  <c r="G860" i="15"/>
  <c r="G7239" i="15"/>
  <c r="G7264" i="15"/>
  <c r="G2418" i="15"/>
  <c r="G4659" i="15"/>
  <c r="G3951" i="15"/>
  <c r="G6763" i="15"/>
  <c r="G7297" i="15"/>
  <c r="G4011" i="15"/>
  <c r="G6233" i="15"/>
  <c r="G5610" i="15"/>
  <c r="G7240" i="15"/>
  <c r="G4630" i="15"/>
  <c r="G7827" i="15"/>
  <c r="G2535" i="15"/>
  <c r="G3176" i="15"/>
  <c r="G5782" i="15"/>
  <c r="G1358" i="15"/>
  <c r="G5582" i="15"/>
  <c r="G6439" i="15"/>
  <c r="G7813" i="15"/>
  <c r="G1834" i="15"/>
  <c r="G7800" i="15"/>
  <c r="G306" i="15"/>
  <c r="G5516" i="15"/>
  <c r="G6251" i="15"/>
  <c r="G2522" i="15"/>
  <c r="G3357" i="15"/>
  <c r="G5226" i="15"/>
  <c r="G1038" i="15"/>
  <c r="G5557" i="15"/>
  <c r="G1724" i="15"/>
  <c r="G102" i="15"/>
  <c r="G951" i="15"/>
  <c r="G4624" i="15"/>
  <c r="G210" i="15"/>
  <c r="G1405" i="15"/>
  <c r="G6999" i="15"/>
  <c r="G4120" i="15"/>
  <c r="G5855" i="15"/>
  <c r="G2454" i="15"/>
  <c r="G3366" i="15"/>
  <c r="G5326" i="15"/>
  <c r="G6880" i="15"/>
  <c r="G7759" i="15"/>
  <c r="G3572" i="15"/>
  <c r="G2222" i="15"/>
  <c r="G1250" i="15"/>
  <c r="G2064" i="15"/>
  <c r="G6949" i="15"/>
  <c r="G5918" i="15"/>
  <c r="G6906" i="15"/>
  <c r="G4814" i="15"/>
  <c r="G2957" i="15"/>
  <c r="G7927" i="15"/>
  <c r="G4662" i="15"/>
  <c r="G993" i="15"/>
  <c r="G7905" i="15"/>
  <c r="G5375" i="15"/>
  <c r="G3608" i="15"/>
  <c r="G1818" i="15"/>
  <c r="G1708" i="15"/>
  <c r="G5730" i="15"/>
  <c r="G5998" i="15"/>
  <c r="G5364" i="15"/>
  <c r="G1014" i="15"/>
  <c r="G3075" i="15"/>
  <c r="G138" i="15"/>
  <c r="G4543" i="15"/>
  <c r="G3406" i="15"/>
  <c r="G6350" i="15"/>
  <c r="G5043" i="15"/>
  <c r="G7357" i="15"/>
  <c r="G6887" i="15"/>
  <c r="G4981" i="15"/>
  <c r="G4326" i="15"/>
  <c r="G893" i="15"/>
  <c r="G161" i="15"/>
  <c r="G5171" i="15"/>
  <c r="G63" i="15"/>
  <c r="G7053" i="15"/>
  <c r="G2836" i="15"/>
  <c r="G2562" i="15"/>
  <c r="G2905" i="15"/>
  <c r="G4676" i="15"/>
  <c r="G7916" i="15"/>
  <c r="G682" i="15"/>
  <c r="G1161" i="15"/>
  <c r="G4621" i="15"/>
  <c r="G120" i="15"/>
  <c r="G6370" i="15"/>
  <c r="G7869" i="15"/>
  <c r="G7596" i="15"/>
  <c r="G3853" i="15"/>
  <c r="G6053" i="15"/>
  <c r="G1142" i="15"/>
  <c r="G629" i="15"/>
  <c r="G4840" i="15"/>
  <c r="G3212" i="15"/>
  <c r="G6939" i="15"/>
  <c r="G4188" i="15"/>
  <c r="G1482" i="15"/>
  <c r="G5714" i="15"/>
  <c r="G7434" i="15"/>
  <c r="G7790" i="15"/>
  <c r="G4460" i="15"/>
  <c r="G7600" i="15"/>
  <c r="G6844" i="15"/>
  <c r="G7179" i="15"/>
  <c r="G6899" i="15"/>
  <c r="G6617" i="15"/>
  <c r="G2875" i="15"/>
  <c r="G6646" i="15"/>
  <c r="G1891" i="15"/>
  <c r="G712" i="15"/>
  <c r="G1396" i="15"/>
  <c r="G632" i="15"/>
  <c r="G6884" i="15"/>
  <c r="G265" i="15"/>
  <c r="G7273" i="15"/>
  <c r="G7679" i="15"/>
  <c r="G6877" i="15"/>
  <c r="G5396" i="15"/>
  <c r="G3510" i="15"/>
  <c r="G7579" i="15"/>
  <c r="G585" i="15"/>
  <c r="G6909" i="15"/>
  <c r="G263" i="15"/>
  <c r="G6725" i="15"/>
  <c r="G2577" i="15"/>
  <c r="G4395" i="15"/>
  <c r="G3274" i="15"/>
  <c r="G6168" i="15"/>
  <c r="G6426" i="15"/>
  <c r="G4478" i="15"/>
  <c r="G2508" i="15"/>
  <c r="G4710" i="15"/>
  <c r="G542" i="15"/>
  <c r="G4633" i="15"/>
  <c r="G4937" i="15"/>
  <c r="G2701" i="15"/>
  <c r="G7547" i="15"/>
  <c r="G6276" i="15"/>
  <c r="G5963" i="15"/>
  <c r="G7294" i="15"/>
  <c r="G3464" i="15"/>
  <c r="G1658" i="15"/>
  <c r="G2524" i="15"/>
  <c r="G2287" i="15"/>
  <c r="G2243" i="15"/>
  <c r="G7319" i="15"/>
  <c r="G7190" i="15"/>
  <c r="G4243" i="15"/>
  <c r="G2127" i="15"/>
  <c r="G3921" i="15"/>
  <c r="G6316" i="15"/>
  <c r="G7818" i="15"/>
  <c r="G393" i="15"/>
  <c r="G4606" i="15"/>
  <c r="G2030" i="15"/>
  <c r="G4983" i="15"/>
  <c r="G3199" i="15"/>
  <c r="G3433" i="15"/>
  <c r="G7486" i="15"/>
  <c r="G3815" i="15"/>
  <c r="G6495" i="15"/>
  <c r="G1739" i="15"/>
  <c r="G5482" i="15"/>
  <c r="G7175" i="15"/>
  <c r="G6360" i="15"/>
  <c r="G6306" i="15"/>
  <c r="G7604" i="15"/>
  <c r="G7006" i="15"/>
  <c r="G4769" i="15"/>
  <c r="G1456" i="15"/>
  <c r="G6853" i="15"/>
  <c r="G5096" i="15"/>
  <c r="G4591" i="15"/>
  <c r="G1098" i="15"/>
  <c r="G6686" i="15"/>
  <c r="G1450" i="15"/>
  <c r="G6990" i="15"/>
  <c r="G3114" i="15"/>
  <c r="G5372" i="15"/>
  <c r="G6172" i="15"/>
  <c r="G412" i="15"/>
  <c r="C6" i="21" l="1"/>
</calcChain>
</file>

<file path=xl/sharedStrings.xml><?xml version="1.0" encoding="utf-8"?>
<sst xmlns="http://schemas.openxmlformats.org/spreadsheetml/2006/main" count="79211" uniqueCount="24318">
  <si>
    <t>RE</t>
  </si>
  <si>
    <t>Popolazione</t>
  </si>
  <si>
    <t>Regione</t>
  </si>
  <si>
    <t>Area geografica</t>
  </si>
  <si>
    <t>REGIONE</t>
  </si>
  <si>
    <t>COMUNE</t>
  </si>
  <si>
    <t>COSENZA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</si>
  <si>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</si>
  <si>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</si>
  <si>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</si>
  <si>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</si>
  <si>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</si>
  <si>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</si>
  <si>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</si>
  <si>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</si>
  <si>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</si>
  <si>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</si>
  <si>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</si>
  <si>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</si>
  <si>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</si>
  <si>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</si>
  <si>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</si>
  <si>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</si>
  <si>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</si>
  <si>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</si>
  <si>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</si>
  <si>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</si>
  <si>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</si>
  <si>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</si>
  <si>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</si>
  <si>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</si>
  <si>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</si>
  <si>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</si>
  <si>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</si>
  <si>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CASALI DEL MANCO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</si>
  <si>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</si>
  <si>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</si>
  <si>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</si>
  <si>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</si>
  <si>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</si>
  <si>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</si>
  <si>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</si>
  <si>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</si>
  <si>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</si>
  <si>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</si>
  <si>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</si>
  <si>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</si>
  <si>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</si>
  <si>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</si>
  <si>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</si>
  <si>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CORIGLIANO-ROSSANO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</si>
  <si>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</si>
  <si>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</si>
  <si>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</si>
  <si>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</si>
  <si>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</si>
  <si>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</si>
  <si>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</si>
  <si>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</si>
  <si>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</si>
  <si>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</si>
  <si>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</si>
  <si>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</si>
  <si>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</si>
  <si>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</si>
  <si>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</si>
  <si>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</si>
  <si>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</si>
  <si>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</si>
  <si>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</si>
  <si>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</si>
  <si>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</si>
  <si>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</si>
  <si>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</si>
  <si>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</si>
  <si>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</si>
  <si>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MAIERA'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</si>
  <si>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</si>
  <si>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</si>
  <si>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</si>
  <si>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</si>
  <si>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</si>
  <si>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</si>
  <si>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</si>
  <si>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</si>
  <si>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</si>
  <si>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</si>
  <si>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</si>
  <si>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</si>
  <si>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</si>
  <si>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</si>
  <si>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</si>
  <si>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</si>
  <si>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</si>
  <si>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</si>
  <si>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</si>
  <si>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</si>
  <si>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</si>
  <si>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</si>
  <si>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</si>
  <si>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</si>
  <si>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</si>
  <si>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</si>
  <si>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</si>
  <si>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</si>
  <si>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</si>
  <si>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</si>
  <si>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</si>
  <si>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</si>
  <si>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</si>
  <si>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</si>
  <si>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</si>
  <si>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</si>
  <si>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</si>
  <si>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</si>
  <si>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</si>
  <si>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</si>
  <si>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</si>
  <si>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</si>
  <si>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</si>
  <si>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</si>
  <si>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</si>
  <si>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</si>
  <si>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</si>
  <si>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</si>
  <si>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</si>
  <si>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</si>
  <si>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</si>
  <si>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</si>
  <si>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</si>
  <si>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</si>
  <si>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</si>
  <si>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</si>
  <si>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</si>
  <si>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</si>
  <si>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</si>
  <si>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</si>
  <si>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</si>
  <si>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</si>
  <si>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</si>
  <si>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</si>
  <si>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</si>
  <si>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</si>
  <si>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</si>
  <si>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</si>
  <si>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</si>
  <si>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</si>
  <si>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</si>
  <si>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</si>
  <si>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</si>
  <si>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</si>
  <si>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</si>
  <si>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</si>
  <si>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</si>
  <si>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</si>
  <si>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</si>
  <si>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CATANZARO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</si>
  <si>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</si>
  <si>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</si>
  <si>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</si>
  <si>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</si>
  <si>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</si>
  <si>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</si>
  <si>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</si>
  <si>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</si>
  <si>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</si>
  <si>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</si>
  <si>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</si>
  <si>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</si>
  <si>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</si>
  <si>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</si>
  <si>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</si>
  <si>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</si>
  <si>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</si>
  <si>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</si>
  <si>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</si>
  <si>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</si>
  <si>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</si>
  <si>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</si>
  <si>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</si>
  <si>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</si>
  <si>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</si>
  <si>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</si>
  <si>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</si>
  <si>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</si>
  <si>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</si>
  <si>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</si>
  <si>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</si>
  <si>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</si>
  <si>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</si>
  <si>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</si>
  <si>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LAMEZIA TERME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</si>
  <si>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</si>
  <si>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</si>
  <si>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</si>
  <si>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</si>
  <si>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</si>
  <si>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</si>
  <si>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</si>
  <si>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</si>
  <si>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</si>
  <si>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</si>
  <si>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</si>
  <si>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</si>
  <si>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</si>
  <si>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</si>
  <si>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</si>
  <si>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PETRONA'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</si>
  <si>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</si>
  <si>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</si>
  <si>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</si>
  <si>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</si>
  <si>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</si>
  <si>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</si>
  <si>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</si>
  <si>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</si>
  <si>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</si>
  <si>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</si>
  <si>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</si>
  <si>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</si>
  <si>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</si>
  <si>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</si>
  <si>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</si>
  <si>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</si>
  <si>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</si>
  <si>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</si>
  <si>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</si>
  <si>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</si>
  <si>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</si>
  <si>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</si>
  <si>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STALETTI'</t>
  </si>
  <si>
    <t>TAVERNA</t>
  </si>
  <si>
    <t>TIRIOLO</t>
  </si>
  <si>
    <t>TORRE DI RUGGIERO</t>
  </si>
  <si>
    <t>VALLEFIORITA</t>
  </si>
  <si>
    <t>ZAGARISE</t>
  </si>
  <si>
    <t>CROTONE</t>
  </si>
  <si>
    <t>BELVEDERE DI SPINELLO</t>
  </si>
  <si>
    <t>CACCURI</t>
  </si>
  <si>
    <t>CARFIZZI</t>
  </si>
  <si>
    <t>CASABONA</t>
  </si>
  <si>
    <t>CASTELSILANO</t>
  </si>
  <si>
    <t>CERENZIA</t>
  </si>
  <si>
    <t>CIRO'</t>
  </si>
  <si>
    <t>CIRO' MARINA</t>
  </si>
  <si>
    <t>COTRONEI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</si>
  <si>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</si>
  <si>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</si>
  <si>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</si>
  <si>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</si>
  <si>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</si>
  <si>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</si>
  <si>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</si>
  <si>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</si>
  <si>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</si>
  <si>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</si>
  <si>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</si>
  <si>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</si>
  <si>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</si>
  <si>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</si>
  <si>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</si>
  <si>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</si>
  <si>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</si>
  <si>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VIBO VALENTIA</t>
  </si>
  <si>
    <t>ACQUARO</t>
  </si>
  <si>
    <t>ARENA</t>
  </si>
  <si>
    <t>BRIATICO</t>
  </si>
  <si>
    <t>BROGNATURO</t>
  </si>
  <si>
    <t>CAPISTRANO</t>
  </si>
  <si>
    <t>CESSANITI</t>
  </si>
  <si>
    <t>DASA'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</si>
  <si>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</si>
  <si>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</si>
  <si>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</si>
  <si>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</si>
  <si>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</si>
  <si>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</si>
  <si>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</si>
  <si>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</si>
  <si>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</si>
  <si>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</si>
  <si>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</si>
  <si>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</si>
  <si>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</si>
  <si>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</si>
  <si>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</si>
  <si>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</si>
  <si>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</si>
  <si>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</si>
  <si>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</si>
  <si>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</si>
  <si>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</si>
  <si>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</si>
  <si>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</si>
  <si>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</si>
  <si>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</si>
  <si>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</si>
  <si>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</si>
  <si>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</si>
  <si>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</si>
  <si>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</si>
  <si>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</si>
  <si>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</si>
  <si>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</si>
  <si>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</si>
  <si>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</si>
  <si>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</si>
  <si>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</si>
  <si>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</si>
  <si>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</si>
  <si>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ZACCANOPOLI</t>
  </si>
  <si>
    <t>ZAMBRONE</t>
  </si>
  <si>
    <t>ZUNGRI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</si>
  <si>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</si>
  <si>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</si>
  <si>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</si>
  <si>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</si>
  <si>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</si>
  <si>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</si>
  <si>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</si>
  <si>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</si>
  <si>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</si>
  <si>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</si>
  <si>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</si>
  <si>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</si>
  <si>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</si>
  <si>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</si>
  <si>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</si>
  <si>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</si>
  <si>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</si>
  <si>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</si>
  <si>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</si>
  <si>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</si>
  <si>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</si>
  <si>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</si>
  <si>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</si>
  <si>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</si>
  <si>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</si>
  <si>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CIMINA'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</si>
  <si>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</si>
  <si>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</si>
  <si>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</si>
  <si>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</si>
  <si>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</si>
  <si>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</si>
  <si>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</si>
  <si>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</si>
  <si>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</si>
  <si>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</si>
  <si>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</si>
  <si>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</si>
  <si>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</si>
  <si>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</si>
  <si>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</si>
  <si>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</si>
  <si>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</si>
  <si>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</si>
  <si>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</si>
  <si>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</si>
  <si>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</si>
  <si>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MELICUCCA'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</si>
  <si>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</si>
  <si>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</si>
  <si>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</si>
  <si>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</si>
  <si>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</si>
  <si>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</si>
  <si>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</si>
  <si>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</si>
  <si>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</si>
  <si>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</si>
  <si>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</si>
  <si>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PLATI'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</si>
  <si>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</si>
  <si>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</si>
  <si>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</si>
  <si>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</si>
  <si>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</si>
  <si>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</si>
  <si>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</si>
  <si>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</si>
  <si>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</si>
  <si>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</si>
  <si>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FERDINANDO</t>
  </si>
  <si>
    <t>SAN GIORGIO MORGETO</t>
  </si>
  <si>
    <t>SAN GIOVANNI DI GERACE</t>
  </si>
  <si>
    <t>SAN LORENZO</t>
  </si>
  <si>
    <t>SAN LUCA</t>
  </si>
  <si>
    <t>SAN PIETRO DI CARIDA'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</si>
  <si>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</si>
  <si>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</si>
  <si>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</si>
  <si>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</si>
  <si>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</si>
  <si>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</si>
  <si>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</si>
  <si>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</si>
  <si>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</si>
  <si>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</si>
  <si>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</si>
  <si>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</si>
  <si>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</si>
  <si>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</si>
  <si>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</si>
  <si>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</si>
  <si>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</si>
  <si>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</si>
  <si>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</si>
  <si>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</si>
  <si>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</si>
  <si>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PEC</t>
  </si>
  <si>
    <t>ABANO TERME</t>
  </si>
  <si>
    <t>ABBADIA CERRETO</t>
  </si>
  <si>
    <t>ABBADIA LARIANA</t>
  </si>
  <si>
    <t>ABBADIA SAN SALVATORE</t>
  </si>
  <si>
    <t>ABBASANTA</t>
  </si>
  <si>
    <t>ABBATEGGIO</t>
  </si>
  <si>
    <t>ABBIATEGRASSO</t>
  </si>
  <si>
    <t>ABETONE CUTIGLIANO</t>
  </si>
  <si>
    <t>ABRIOLA</t>
  </si>
  <si>
    <t>ACATE</t>
  </si>
  <si>
    <t>ACCADIA</t>
  </si>
  <si>
    <t>ACCEGLIO</t>
  </si>
  <si>
    <t>ACCETTURA</t>
  </si>
  <si>
    <t>ACCIANO</t>
  </si>
  <si>
    <t>ACCUMOLI</t>
  </si>
  <si>
    <t>ACERENZA</t>
  </si>
  <si>
    <t>ACERNO</t>
  </si>
  <si>
    <t>ACERRA</t>
  </si>
  <si>
    <t>ACI BONACCORSI</t>
  </si>
  <si>
    <t>ACI CASTELLO</t>
  </si>
  <si>
    <t>ACI CATENA</t>
  </si>
  <si>
    <t>ACI SANT'ANTONIO</t>
  </si>
  <si>
    <t>ACIREALE</t>
  </si>
  <si>
    <t>ACQUAFONDATA</t>
  </si>
  <si>
    <t>ACQUAFREDDA</t>
  </si>
  <si>
    <t>ACQUALAGNA</t>
  </si>
  <si>
    <t>ACQUANEGRA CREMONESE</t>
  </si>
  <si>
    <t>ACQUANEGRA SUL CHIESE</t>
  </si>
  <si>
    <t>ACQUAPENDENTE</t>
  </si>
  <si>
    <t>ACQUASANTA TERME</t>
  </si>
  <si>
    <t>ACQUASPARTA</t>
  </si>
  <si>
    <t>ACQUAVIVA COLLECROCE</t>
  </si>
  <si>
    <t>ACQUAVIVA D'ISERNIA</t>
  </si>
  <si>
    <t>ACQUAVIVA DELLE FONTI</t>
  </si>
  <si>
    <t>ACQUAVIVA PICENA</t>
  </si>
  <si>
    <t>ACQUAVIVA PLATANI</t>
  </si>
  <si>
    <t>ACQUEDOLCI</t>
  </si>
  <si>
    <t>ACQUI TERME</t>
  </si>
  <si>
    <t>ACUTO</t>
  </si>
  <si>
    <t>ADELFIA</t>
  </si>
  <si>
    <t>ADRANO</t>
  </si>
  <si>
    <t>ADRARA SAN MARTINO</t>
  </si>
  <si>
    <t>ADRARA SAN ROCCO</t>
  </si>
  <si>
    <t>ADRIA</t>
  </si>
  <si>
    <t>ADRO</t>
  </si>
  <si>
    <t>AFFI</t>
  </si>
  <si>
    <t>AFFILE</t>
  </si>
  <si>
    <t>AFRAGOLA</t>
  </si>
  <si>
    <t>AGAZZANO</t>
  </si>
  <si>
    <t>AGEROLA</t>
  </si>
  <si>
    <t>AGGIUS</t>
  </si>
  <si>
    <t>AGIRA</t>
  </si>
  <si>
    <t>AGLIANA</t>
  </si>
  <si>
    <t>AGLIANO TERME</t>
  </si>
  <si>
    <t>AGLIE'</t>
  </si>
  <si>
    <t>AGLIENTU</t>
  </si>
  <si>
    <t>AGNA</t>
  </si>
  <si>
    <t>AGNADELLO</t>
  </si>
  <si>
    <t>AGNONE</t>
  </si>
  <si>
    <t>AGNOSINE</t>
  </si>
  <si>
    <t>AGORDO</t>
  </si>
  <si>
    <t>AGOSTA</t>
  </si>
  <si>
    <t>AGRA</t>
  </si>
  <si>
    <t>AGRATE BRIANZA</t>
  </si>
  <si>
    <t>AGRATE CONTURBIA</t>
  </si>
  <si>
    <t>AGRIGENTO</t>
  </si>
  <si>
    <t>AGROPOLI</t>
  </si>
  <si>
    <t>AGUGLIANO</t>
  </si>
  <si>
    <t>AGUGLIARO</t>
  </si>
  <si>
    <t>AICURZIO</t>
  </si>
  <si>
    <t>AIDOMAGGIORE</t>
  </si>
  <si>
    <t>AIDONE</t>
  </si>
  <si>
    <t>AIELLI</t>
  </si>
  <si>
    <t>AIELLO DEL FRIULI</t>
  </si>
  <si>
    <t>AIELLO DEL SABATO</t>
  </si>
  <si>
    <t>AILANO</t>
  </si>
  <si>
    <t>AILOCHE</t>
  </si>
  <si>
    <t>AIRASCA</t>
  </si>
  <si>
    <t>AIROLA</t>
  </si>
  <si>
    <t>AIROLE</t>
  </si>
  <si>
    <t>AIRUNO</t>
  </si>
  <si>
    <t>AISONE</t>
  </si>
  <si>
    <t>ALA</t>
  </si>
  <si>
    <t>ALA DI STURA</t>
  </si>
  <si>
    <t>ALA' DEI SARDI</t>
  </si>
  <si>
    <t>ALAGNA</t>
  </si>
  <si>
    <t>ALAGNA VALSESIA</t>
  </si>
  <si>
    <t>ALANNO</t>
  </si>
  <si>
    <t>ALANO DI PIAVE</t>
  </si>
  <si>
    <t>ALASSIO</t>
  </si>
  <si>
    <t>ALATRI</t>
  </si>
  <si>
    <t>ALBA</t>
  </si>
  <si>
    <t>ALBA ADRIATICA</t>
  </si>
  <si>
    <t>ALBAGIARA</t>
  </si>
  <si>
    <t>ALBAIRATE</t>
  </si>
  <si>
    <t>ALBANELLA</t>
  </si>
  <si>
    <t>ALBANO DI LUCANIA</t>
  </si>
  <si>
    <t>ALBANO LAZIALE</t>
  </si>
  <si>
    <t>ALBANO SANT'ALESSANDRO</t>
  </si>
  <si>
    <t>ALBANO VERCELLESE</t>
  </si>
  <si>
    <t>ALBAREDO ARNABOLDI</t>
  </si>
  <si>
    <t>ALBAREDO D'ADIGE</t>
  </si>
  <si>
    <t>ALBAREDO PER SAN MARCO</t>
  </si>
  <si>
    <t>ALBARETO</t>
  </si>
  <si>
    <t>ALBARETTO DELLA TORRE</t>
  </si>
  <si>
    <t>ALBAVILLA</t>
  </si>
  <si>
    <t>ALBENGA</t>
  </si>
  <si>
    <t>ALBERA LIGURE</t>
  </si>
  <si>
    <t>ALBEROBELLO</t>
  </si>
  <si>
    <t>ALBERONA</t>
  </si>
  <si>
    <t>ALBESE CON CASSANO</t>
  </si>
  <si>
    <t>ALBETTONE</t>
  </si>
  <si>
    <t>ALBIANO</t>
  </si>
  <si>
    <t>ALBIANO D'IVREA</t>
  </si>
  <si>
    <t>ALBIATE</t>
  </si>
  <si>
    <t>ALBIGNASEGO</t>
  </si>
  <si>
    <t>ALBINEA</t>
  </si>
  <si>
    <t>ALBINO</t>
  </si>
  <si>
    <t>ALBIOLO</t>
  </si>
  <si>
    <t>ALBISOLA SUPERIORE</t>
  </si>
  <si>
    <t>ALBISSOLA MARINA</t>
  </si>
  <si>
    <t>ALBIZZATE</t>
  </si>
  <si>
    <t>ALBONESE</t>
  </si>
  <si>
    <t>ALBOSAGGIA</t>
  </si>
  <si>
    <t>ALBUGNANO</t>
  </si>
  <si>
    <t>ALBUZZANO</t>
  </si>
  <si>
    <t>ALCAMO</t>
  </si>
  <si>
    <t>ALCARA LI FUSI</t>
  </si>
  <si>
    <t>ALDENO</t>
  </si>
  <si>
    <t>ALES</t>
  </si>
  <si>
    <t>ALESSANDRIA</t>
  </si>
  <si>
    <t>ALESSANDRIA DELLA ROCCA</t>
  </si>
  <si>
    <t>ALESSANO</t>
  </si>
  <si>
    <t>ALEZIO</t>
  </si>
  <si>
    <t>ALFANO</t>
  </si>
  <si>
    <t>ALFEDENA</t>
  </si>
  <si>
    <t>ALFIANELLO</t>
  </si>
  <si>
    <t>ALFIANO NATTA</t>
  </si>
  <si>
    <t>ALFONSINE</t>
  </si>
  <si>
    <t>ALGHERO</t>
  </si>
  <si>
    <t>ALGUA</t>
  </si>
  <si>
    <t>ALI'</t>
  </si>
  <si>
    <t>ALI' TERME</t>
  </si>
  <si>
    <t>ALIA</t>
  </si>
  <si>
    <t>ALIANO</t>
  </si>
  <si>
    <t>ALICE BEL COLLE</t>
  </si>
  <si>
    <t>ALICE CASTELLO</t>
  </si>
  <si>
    <t>ALIFE</t>
  </si>
  <si>
    <t>ALIMENA</t>
  </si>
  <si>
    <t>ALIMINUSA</t>
  </si>
  <si>
    <t>ALLAI</t>
  </si>
  <si>
    <t>ALLEGHE</t>
  </si>
  <si>
    <t>ALLEIN</t>
  </si>
  <si>
    <t>ALLERONA</t>
  </si>
  <si>
    <t>ALLISTE</t>
  </si>
  <si>
    <t>ALLUMIERE</t>
  </si>
  <si>
    <t>ALLUVIONI PIOVERA</t>
  </si>
  <si>
    <t>ALME'</t>
  </si>
  <si>
    <t>ALMENNO SAN BARTOLOMEO</t>
  </si>
  <si>
    <t>ALMENNO SAN SALVATORE</t>
  </si>
  <si>
    <t>ALMESE</t>
  </si>
  <si>
    <t>ALONTE</t>
  </si>
  <si>
    <t>ALPAGO</t>
  </si>
  <si>
    <t>ALPETTE</t>
  </si>
  <si>
    <t>ALPIGNANO</t>
  </si>
  <si>
    <t>ALSENO</t>
  </si>
  <si>
    <t>ALSERIO</t>
  </si>
  <si>
    <t>ALTA VAL TIDONE</t>
  </si>
  <si>
    <t>ALTA VALLE INTELVI</t>
  </si>
  <si>
    <t>ALTAMURA</t>
  </si>
  <si>
    <t>ALTARE</t>
  </si>
  <si>
    <t>ALTAVALLE</t>
  </si>
  <si>
    <t>ALTAVILLA IRPINA</t>
  </si>
  <si>
    <t>ALTAVILLA MILICIA</t>
  </si>
  <si>
    <t>ALTAVILLA MONFERRATO</t>
  </si>
  <si>
    <t>ALTAVILLA SILENTINA</t>
  </si>
  <si>
    <t>ALTAVILLA VICENTINA</t>
  </si>
  <si>
    <t>ALTIDONA</t>
  </si>
  <si>
    <t>ALTINO</t>
  </si>
  <si>
    <t>ALTISSIMO</t>
  </si>
  <si>
    <t>ALTIVOLE</t>
  </si>
  <si>
    <t>ALTO</t>
  </si>
  <si>
    <t>ALTO RENO TERME</t>
  </si>
  <si>
    <t>ALTO SERMENZA</t>
  </si>
  <si>
    <t>ALTOFONTE</t>
  </si>
  <si>
    <t>ALTOPASCIO</t>
  </si>
  <si>
    <t>ALTOPIANO DELLA VIGOLANA</t>
  </si>
  <si>
    <t>ALVIANO</t>
  </si>
  <si>
    <t>ALVIGNANO</t>
  </si>
  <si>
    <t>ALVITO</t>
  </si>
  <si>
    <t>ALZANO LOMBARDO</t>
  </si>
  <si>
    <t>ALZANO SCRIVIA</t>
  </si>
  <si>
    <t>ALZATE BRIANZA</t>
  </si>
  <si>
    <t>AMALFI</t>
  </si>
  <si>
    <t>AMANDOLA</t>
  </si>
  <si>
    <t>AMARO</t>
  </si>
  <si>
    <t>AMASENO</t>
  </si>
  <si>
    <t>AMATRICE</t>
  </si>
  <si>
    <t>AMBIVERE</t>
  </si>
  <si>
    <t>AMBLAR-DON</t>
  </si>
  <si>
    <t>AMEGLIA</t>
  </si>
  <si>
    <t>AMELIA</t>
  </si>
  <si>
    <t>AMENO</t>
  </si>
  <si>
    <t>AMOROSI</t>
  </si>
  <si>
    <t>AMPEZZO</t>
  </si>
  <si>
    <t>ANACAPRI</t>
  </si>
  <si>
    <t>ANAGNI</t>
  </si>
  <si>
    <t>ANCARANO</t>
  </si>
  <si>
    <t>ANCONA</t>
  </si>
  <si>
    <t>ANDALO</t>
  </si>
  <si>
    <t>ANDALO VALTELLINO</t>
  </si>
  <si>
    <t>ANDEZENO</t>
  </si>
  <si>
    <t>ANDORA</t>
  </si>
  <si>
    <t>ANDORNO MICCA</t>
  </si>
  <si>
    <t>ANDRANO</t>
  </si>
  <si>
    <t>ANDRATE</t>
  </si>
  <si>
    <t>ANDREIS</t>
  </si>
  <si>
    <t>ANDRETTA</t>
  </si>
  <si>
    <t>ANDRIA</t>
  </si>
  <si>
    <t>ANELA</t>
  </si>
  <si>
    <t>ANFO</t>
  </si>
  <si>
    <t>ANGERA</t>
  </si>
  <si>
    <t>ANGHIARI</t>
  </si>
  <si>
    <t>ANGIARI</t>
  </si>
  <si>
    <t>ANGOLO TERME</t>
  </si>
  <si>
    <t>ANGRI</t>
  </si>
  <si>
    <t>ANGROGNA</t>
  </si>
  <si>
    <t>ANGUILLARA SABAZIA</t>
  </si>
  <si>
    <t>ANGUILLARA VENETA</t>
  </si>
  <si>
    <t>ANNICCO</t>
  </si>
  <si>
    <t>ANNONE DI BRIANZA</t>
  </si>
  <si>
    <t>ANNONE VENETO</t>
  </si>
  <si>
    <t>ANTEGNATE</t>
  </si>
  <si>
    <t>ANTEY-SAINT-ANDRE'</t>
  </si>
  <si>
    <t>ANTICOLI CORRADO</t>
  </si>
  <si>
    <t>ANTIGNANO</t>
  </si>
  <si>
    <t>ANTILLO</t>
  </si>
  <si>
    <t>ANTRODOCO</t>
  </si>
  <si>
    <t>ANTRONA SCHIERANCO</t>
  </si>
  <si>
    <t>ANVERSA DEGLI ABRUZZI</t>
  </si>
  <si>
    <t>ANZANO DEL PARCO</t>
  </si>
  <si>
    <t>ANZANO DI PUGLIA</t>
  </si>
  <si>
    <t>ANZI</t>
  </si>
  <si>
    <t>ANZIO</t>
  </si>
  <si>
    <t>ANZOLA D'OSSOLA</t>
  </si>
  <si>
    <t>ANZOLA DELL'EMILIA</t>
  </si>
  <si>
    <t>AOSTA</t>
  </si>
  <si>
    <t>APECCHIO</t>
  </si>
  <si>
    <t>APICE</t>
  </si>
  <si>
    <t>APIRO</t>
  </si>
  <si>
    <t>APOLLOSA</t>
  </si>
  <si>
    <t>APPIANO GENTILE</t>
  </si>
  <si>
    <t>APPIGNANO</t>
  </si>
  <si>
    <t>APPIGNANO DEL TRONTO</t>
  </si>
  <si>
    <t>APRICA</t>
  </si>
  <si>
    <t>APRICALE</t>
  </si>
  <si>
    <t>APRICENA</t>
  </si>
  <si>
    <t>APRILIA</t>
  </si>
  <si>
    <t>AQUARA</t>
  </si>
  <si>
    <t>AQUILA D'ARROSCIA</t>
  </si>
  <si>
    <t>AQUILEIA</t>
  </si>
  <si>
    <t>AQUILONIA</t>
  </si>
  <si>
    <t>AQUINO</t>
  </si>
  <si>
    <t>ARADEO</t>
  </si>
  <si>
    <t>ARAGONA</t>
  </si>
  <si>
    <t>ARAMENGO</t>
  </si>
  <si>
    <t>ARBA</t>
  </si>
  <si>
    <t>ARBOREA</t>
  </si>
  <si>
    <t>ARBORIO</t>
  </si>
  <si>
    <t>ARBUS</t>
  </si>
  <si>
    <t>ARCADE</t>
  </si>
  <si>
    <t>ARCE</t>
  </si>
  <si>
    <t>ARCENE</t>
  </si>
  <si>
    <t>ARCEVIA</t>
  </si>
  <si>
    <t>ARCHI</t>
  </si>
  <si>
    <t>ARCIDOSSO</t>
  </si>
  <si>
    <t>ARCINAZZO ROMANO</t>
  </si>
  <si>
    <t>ARCISATE</t>
  </si>
  <si>
    <t>ARCO</t>
  </si>
  <si>
    <t>ARCOLA</t>
  </si>
  <si>
    <t>ARCOLE</t>
  </si>
  <si>
    <t>ARCONATE</t>
  </si>
  <si>
    <t>ARCORE</t>
  </si>
  <si>
    <t>ARCUGNANO</t>
  </si>
  <si>
    <t>ARDARA</t>
  </si>
  <si>
    <t>ARDAULI</t>
  </si>
  <si>
    <t>ARDEA</t>
  </si>
  <si>
    <t>ARDENNO</t>
  </si>
  <si>
    <t>ARDESIO</t>
  </si>
  <si>
    <t>ARENA PO</t>
  </si>
  <si>
    <t>ARENZANO</t>
  </si>
  <si>
    <t>ARESE</t>
  </si>
  <si>
    <t>AREZZO</t>
  </si>
  <si>
    <t>ARGEGNO</t>
  </si>
  <si>
    <t>ARGELATO</t>
  </si>
  <si>
    <t>ARGENTA</t>
  </si>
  <si>
    <t>ARGENTERA</t>
  </si>
  <si>
    <t>ARGUELLO</t>
  </si>
  <si>
    <t>ARI</t>
  </si>
  <si>
    <t>ARIANO IRPINO</t>
  </si>
  <si>
    <t>ARIANO NEL POLESINE</t>
  </si>
  <si>
    <t>ARICCIA</t>
  </si>
  <si>
    <t>ARIELLI</t>
  </si>
  <si>
    <t>ARIENZO</t>
  </si>
  <si>
    <t>ARIGNANO</t>
  </si>
  <si>
    <t>ARITZO</t>
  </si>
  <si>
    <t>ARIZZANO</t>
  </si>
  <si>
    <t>ARLENA DI CASTRO</t>
  </si>
  <si>
    <t>ARLUNO</t>
  </si>
  <si>
    <t>ARMENO</t>
  </si>
  <si>
    <t>ARMENTO</t>
  </si>
  <si>
    <t>ARMO</t>
  </si>
  <si>
    <t>ARMUNGIA</t>
  </si>
  <si>
    <t>ARNAD</t>
  </si>
  <si>
    <t>ARNARA</t>
  </si>
  <si>
    <t>ARNASCO</t>
  </si>
  <si>
    <t>ARNESANO</t>
  </si>
  <si>
    <t>AROLA</t>
  </si>
  <si>
    <t>ARONA</t>
  </si>
  <si>
    <t>AROSIO</t>
  </si>
  <si>
    <t>ARPAIA</t>
  </si>
  <si>
    <t>ARPAISE</t>
  </si>
  <si>
    <t>ARPINO</t>
  </si>
  <si>
    <t>ARQUA' PETRARCA</t>
  </si>
  <si>
    <t>ARQUA' POLESINE</t>
  </si>
  <si>
    <t>ARQUATA DEL TRONTO</t>
  </si>
  <si>
    <t>ARQUATA SCRIVIA</t>
  </si>
  <si>
    <t>ARRE</t>
  </si>
  <si>
    <t>ARRONE</t>
  </si>
  <si>
    <t>ARSAGO SEPRIO</t>
  </si>
  <si>
    <t>ARSIE'</t>
  </si>
  <si>
    <t>ARSIERO</t>
  </si>
  <si>
    <t>ARSITA</t>
  </si>
  <si>
    <t>ARSOLI</t>
  </si>
  <si>
    <t>ARTA TERME</t>
  </si>
  <si>
    <t>ARTEGNA</t>
  </si>
  <si>
    <t>ARTENA</t>
  </si>
  <si>
    <t>ARTOGNE</t>
  </si>
  <si>
    <t>ARVIER</t>
  </si>
  <si>
    <t>ARZACHENA</t>
  </si>
  <si>
    <t>ARZAGO D'ADDA</t>
  </si>
  <si>
    <t>ARZANA</t>
  </si>
  <si>
    <t>ARZANO</t>
  </si>
  <si>
    <t>ARZERGRANDE</t>
  </si>
  <si>
    <t>ARZIGNANO</t>
  </si>
  <si>
    <t>ASCEA</t>
  </si>
  <si>
    <t>ASCIANO</t>
  </si>
  <si>
    <t>ASCOLI PICENO</t>
  </si>
  <si>
    <t>ASCOLI SATRIANO</t>
  </si>
  <si>
    <t>ASCREA</t>
  </si>
  <si>
    <t>ASIAGO</t>
  </si>
  <si>
    <t>ASIGLIANO VENETO</t>
  </si>
  <si>
    <t>ASIGLIANO VERCELLESE</t>
  </si>
  <si>
    <t>ASOLA</t>
  </si>
  <si>
    <t>ASOLO</t>
  </si>
  <si>
    <t>ASSAGO</t>
  </si>
  <si>
    <t>ASSEMINI</t>
  </si>
  <si>
    <t>ASSISI</t>
  </si>
  <si>
    <t>ASSO</t>
  </si>
  <si>
    <t>ASSOLO</t>
  </si>
  <si>
    <t>ASSORO</t>
  </si>
  <si>
    <t>ASTI</t>
  </si>
  <si>
    <t>ASUNI</t>
  </si>
  <si>
    <t>ATELETA</t>
  </si>
  <si>
    <t>ATELLA</t>
  </si>
  <si>
    <t>ATENA LUCANA</t>
  </si>
  <si>
    <t>ATESSA</t>
  </si>
  <si>
    <t>ATINA</t>
  </si>
  <si>
    <t>ATRANI</t>
  </si>
  <si>
    <t>ATRI</t>
  </si>
  <si>
    <t>ATRIPALDA</t>
  </si>
  <si>
    <t>ATTIGLIANO</t>
  </si>
  <si>
    <t>ATTIMIS</t>
  </si>
  <si>
    <t>ATZARA</t>
  </si>
  <si>
    <t>AUGUSTA</t>
  </si>
  <si>
    <t>AULETTA</t>
  </si>
  <si>
    <t>AULLA</t>
  </si>
  <si>
    <t>AURANO</t>
  </si>
  <si>
    <t>AURIGO</t>
  </si>
  <si>
    <t>AURONZO DI CADORE</t>
  </si>
  <si>
    <t>AUSONIA</t>
  </si>
  <si>
    <t>AUSTIS</t>
  </si>
  <si>
    <t>AVEGNO</t>
  </si>
  <si>
    <t>AVELLA</t>
  </si>
  <si>
    <t>AVELLINO</t>
  </si>
  <si>
    <t>AVERARA</t>
  </si>
  <si>
    <t>AVERSA</t>
  </si>
  <si>
    <t>AVETRANA</t>
  </si>
  <si>
    <t>AVEZZANO</t>
  </si>
  <si>
    <t>AVIANO</t>
  </si>
  <si>
    <t>AVIATICO</t>
  </si>
  <si>
    <t>AVIGLIANA</t>
  </si>
  <si>
    <t>AVIGLIANO</t>
  </si>
  <si>
    <t>AVIGLIANO UMBRO</t>
  </si>
  <si>
    <t>AVIO</t>
  </si>
  <si>
    <t>AVISE</t>
  </si>
  <si>
    <t>AVOLA</t>
  </si>
  <si>
    <t>AVOLASCA</t>
  </si>
  <si>
    <t>AYAS</t>
  </si>
  <si>
    <t>AYMAVILLES</t>
  </si>
  <si>
    <t>AZEGLIO</t>
  </si>
  <si>
    <t>AZZANELLO</t>
  </si>
  <si>
    <t>AZZANO D'ASTI</t>
  </si>
  <si>
    <t>AZZANO DECIMO</t>
  </si>
  <si>
    <t>AZZANO MELLA</t>
  </si>
  <si>
    <t>AZZANO SAN PAOLO</t>
  </si>
  <si>
    <t>AZZATE</t>
  </si>
  <si>
    <t>AZZIO</t>
  </si>
  <si>
    <t>AZZONE</t>
  </si>
  <si>
    <t>BACENO</t>
  </si>
  <si>
    <t>BACOLI</t>
  </si>
  <si>
    <t>BADALUCCO</t>
  </si>
  <si>
    <t>BADESI</t>
  </si>
  <si>
    <t>BADIA CALAVENA</t>
  </si>
  <si>
    <t>BADIA PAVESE</t>
  </si>
  <si>
    <t>BADIA POLESINE</t>
  </si>
  <si>
    <t>BADIA TEDALDA</t>
  </si>
  <si>
    <t>BAGHERIA</t>
  </si>
  <si>
    <t>BAGNACAVALLO</t>
  </si>
  <si>
    <t>BAGNARA DI ROMAGNA</t>
  </si>
  <si>
    <t>BAGNARIA</t>
  </si>
  <si>
    <t>BAGNARIA ARSA</t>
  </si>
  <si>
    <t>BAGNASCO</t>
  </si>
  <si>
    <t>BAGNATICA</t>
  </si>
  <si>
    <t>BAGNI DI LUCCA</t>
  </si>
  <si>
    <t>BAGNO A RIPOLI</t>
  </si>
  <si>
    <t>BAGNO DI ROMAGNA</t>
  </si>
  <si>
    <t>BAGNOLI DEL TRIGNO</t>
  </si>
  <si>
    <t>BAGNOLI DI SOPRA</t>
  </si>
  <si>
    <t>BAGNOLI IRPINO</t>
  </si>
  <si>
    <t>BAGNOLO CREMASCO</t>
  </si>
  <si>
    <t>BAGNOLO DEL SALENTO</t>
  </si>
  <si>
    <t>BAGNOLO DI PO</t>
  </si>
  <si>
    <t>BAGNOLO IN PIANO</t>
  </si>
  <si>
    <t>BAGNOLO MELLA</t>
  </si>
  <si>
    <t>BAGNOLO PIEMONTE</t>
  </si>
  <si>
    <t>BAGNOLO SAN VITO</t>
  </si>
  <si>
    <t>BAGNONE</t>
  </si>
  <si>
    <t>BAGNOREGIO</t>
  </si>
  <si>
    <t>BAGOLINO</t>
  </si>
  <si>
    <t>BAIA E LATINA</t>
  </si>
  <si>
    <t>BAIANO</t>
  </si>
  <si>
    <t>BAIRO</t>
  </si>
  <si>
    <t>BAISO</t>
  </si>
  <si>
    <t>BAJARDO</t>
  </si>
  <si>
    <t>BALANGERO</t>
  </si>
  <si>
    <t>BALDICHIERI D'ASTI</t>
  </si>
  <si>
    <t>BALDISSERO CANAVESE</t>
  </si>
  <si>
    <t>BALDISSERO D'ALBA</t>
  </si>
  <si>
    <t>BALDISSERO TORINESE</t>
  </si>
  <si>
    <t>BALESTRATE</t>
  </si>
  <si>
    <t>BALESTRINO</t>
  </si>
  <si>
    <t>BALLABIO</t>
  </si>
  <si>
    <t>BALLAO</t>
  </si>
  <si>
    <t>BALME</t>
  </si>
  <si>
    <t>BALMUCCIA</t>
  </si>
  <si>
    <t>BALOCCO</t>
  </si>
  <si>
    <t>BALSORANO</t>
  </si>
  <si>
    <t>BALVANO</t>
  </si>
  <si>
    <t>BALZOLA</t>
  </si>
  <si>
    <t>BANARI</t>
  </si>
  <si>
    <t>BANCHETTE</t>
  </si>
  <si>
    <t>BANNIO ANZINO</t>
  </si>
  <si>
    <t>BANZI</t>
  </si>
  <si>
    <t>BAONE</t>
  </si>
  <si>
    <t>BARADILI</t>
  </si>
  <si>
    <t>BARAGIANO</t>
  </si>
  <si>
    <t>BARANELLO</t>
  </si>
  <si>
    <t>BARANO D'ISCHIA</t>
  </si>
  <si>
    <t>BARANZATE</t>
  </si>
  <si>
    <t>BARASSO</t>
  </si>
  <si>
    <t>BARATILI SAN PIETRO</t>
  </si>
  <si>
    <t>BARBANIA</t>
  </si>
  <si>
    <t>BARBARA</t>
  </si>
  <si>
    <t>BARBARANO MOSSANO</t>
  </si>
  <si>
    <t>BARBARANO ROMANO</t>
  </si>
  <si>
    <t>BARBARESCO</t>
  </si>
  <si>
    <t>BARBARIGA</t>
  </si>
  <si>
    <t>BARBATA</t>
  </si>
  <si>
    <t>BARBERINO DI MUGELLO</t>
  </si>
  <si>
    <t>BARBERINO TAVARNELLE</t>
  </si>
  <si>
    <t>BARBIANELLO</t>
  </si>
  <si>
    <t>BARBONA</t>
  </si>
  <si>
    <t>BARCELLONA POZZO DI GOTTO</t>
  </si>
  <si>
    <t>BARCIS</t>
  </si>
  <si>
    <t>BARD</t>
  </si>
  <si>
    <t>BARDELLO CON MALGESSO E BREGANO</t>
  </si>
  <si>
    <t>BARDI</t>
  </si>
  <si>
    <t>BARDINETO</t>
  </si>
  <si>
    <t>BARDOLINO</t>
  </si>
  <si>
    <t>BARDONECCHIA</t>
  </si>
  <si>
    <t>BAREGGIO</t>
  </si>
  <si>
    <t>BARENGO</t>
  </si>
  <si>
    <t>BARESSA</t>
  </si>
  <si>
    <t>BARETE</t>
  </si>
  <si>
    <t>BARGA</t>
  </si>
  <si>
    <t>BARGAGLI</t>
  </si>
  <si>
    <t>BARGE</t>
  </si>
  <si>
    <t>BARGHE</t>
  </si>
  <si>
    <t>BARI</t>
  </si>
  <si>
    <t>BARI SARDO</t>
  </si>
  <si>
    <t>BARIANO</t>
  </si>
  <si>
    <t>BARICELLA</t>
  </si>
  <si>
    <t>BARILE</t>
  </si>
  <si>
    <t>BARISCIANO</t>
  </si>
  <si>
    <t>BARLASSINA</t>
  </si>
  <si>
    <t>BARLETTA</t>
  </si>
  <si>
    <t>BARNI</t>
  </si>
  <si>
    <t>BAROLO</t>
  </si>
  <si>
    <t>BARONE CANAVESE</t>
  </si>
  <si>
    <t>BARONISSI</t>
  </si>
  <si>
    <t>BARRAFRANCA</t>
  </si>
  <si>
    <t>BARRALI</t>
  </si>
  <si>
    <t>BARREA</t>
  </si>
  <si>
    <t>BARUMINI</t>
  </si>
  <si>
    <t>BARZAGO</t>
  </si>
  <si>
    <t>BARZANA</t>
  </si>
  <si>
    <t>BARZANO'</t>
  </si>
  <si>
    <t>BARZIO</t>
  </si>
  <si>
    <t>BASALUZZO</t>
  </si>
  <si>
    <t>BASCAPE'</t>
  </si>
  <si>
    <t>BASCHI</t>
  </si>
  <si>
    <t>BASCIANO</t>
  </si>
  <si>
    <t>BASELGA DI PINE'</t>
  </si>
  <si>
    <t>BASELICE</t>
  </si>
  <si>
    <t>BASIANO</t>
  </si>
  <si>
    <t>BASICO'</t>
  </si>
  <si>
    <t>BASIGLIO</t>
  </si>
  <si>
    <t>BASILIANO</t>
  </si>
  <si>
    <t>BASSANO BRESCIANO</t>
  </si>
  <si>
    <t>BASSANO DEL GRAPPA</t>
  </si>
  <si>
    <t>BASSANO IN TEVERINA</t>
  </si>
  <si>
    <t>BASSANO ROMANO</t>
  </si>
  <si>
    <t>BASSIANO</t>
  </si>
  <si>
    <t>BASSIGNANA</t>
  </si>
  <si>
    <t>BASTIA MONDOVI'</t>
  </si>
  <si>
    <t>BASTIA UMBRA</t>
  </si>
  <si>
    <t>BASTIDA PANCARANA</t>
  </si>
  <si>
    <t>BASTIGLIA</t>
  </si>
  <si>
    <t>BATTAGLIA TERME</t>
  </si>
  <si>
    <t>BATTIFOLLO</t>
  </si>
  <si>
    <t>BATTIPAGLIA</t>
  </si>
  <si>
    <t>BATTUDA</t>
  </si>
  <si>
    <t>BAUCINA</t>
  </si>
  <si>
    <t>BAULADU</t>
  </si>
  <si>
    <t>BAUNEI</t>
  </si>
  <si>
    <t>BAVENO</t>
  </si>
  <si>
    <t>BEDERO VALCUVIA</t>
  </si>
  <si>
    <t>BEDIZZOLE</t>
  </si>
  <si>
    <t>BEDOLLO</t>
  </si>
  <si>
    <t>BEDONIA</t>
  </si>
  <si>
    <t>BEDULITA</t>
  </si>
  <si>
    <t>BEE</t>
  </si>
  <si>
    <t>BEINASCO</t>
  </si>
  <si>
    <t>BEINETTE</t>
  </si>
  <si>
    <t>BELFIORE</t>
  </si>
  <si>
    <t>BELFORTE ALL'ISAURO</t>
  </si>
  <si>
    <t>BELFORTE DEL CHIENTI</t>
  </si>
  <si>
    <t>BELFORTE MONFERRATO</t>
  </si>
  <si>
    <t>BELGIOIOSO</t>
  </si>
  <si>
    <t>BELGIRATE</t>
  </si>
  <si>
    <t>BELLA</t>
  </si>
  <si>
    <t>BELLAGIO</t>
  </si>
  <si>
    <t>BELLANO</t>
  </si>
  <si>
    <t>BELLANTE</t>
  </si>
  <si>
    <t>BELLARIA-IGEA MARINA</t>
  </si>
  <si>
    <t>BELLEGRA</t>
  </si>
  <si>
    <t>BELLINO</t>
  </si>
  <si>
    <t>BELLINZAGO LOMBARDO</t>
  </si>
  <si>
    <t>BELLINZAGO NOVARESE</t>
  </si>
  <si>
    <t>BELLIZZI</t>
  </si>
  <si>
    <t>BELLONA</t>
  </si>
  <si>
    <t>BELLOSGUARDO</t>
  </si>
  <si>
    <t>BELLUNO</t>
  </si>
  <si>
    <t>BELLUSCO</t>
  </si>
  <si>
    <t>BELMONTE CASTELLO</t>
  </si>
  <si>
    <t>BELMONTE DEL SANNIO</t>
  </si>
  <si>
    <t>BELMONTE IN SABINA</t>
  </si>
  <si>
    <t>BELMONTE MEZZAGNO</t>
  </si>
  <si>
    <t>BELMONTE PICENO</t>
  </si>
  <si>
    <t>BELPASSO</t>
  </si>
  <si>
    <t>BELVEDERE LANGHE</t>
  </si>
  <si>
    <t>BELVEDERE OSTRENSE</t>
  </si>
  <si>
    <t>BELVEGLIO</t>
  </si>
  <si>
    <t>BELVI'</t>
  </si>
  <si>
    <t>BEMA</t>
  </si>
  <si>
    <t>BENE LARIO</t>
  </si>
  <si>
    <t>BENE VAGIENNA</t>
  </si>
  <si>
    <t>BENETUTTI</t>
  </si>
  <si>
    <t>BENEVELLO</t>
  </si>
  <si>
    <t>BENEVENTO</t>
  </si>
  <si>
    <t>BENNA</t>
  </si>
  <si>
    <t>BENTIVOGLIO</t>
  </si>
  <si>
    <t>BERBENNO</t>
  </si>
  <si>
    <t>BERBENNO DI VALTELLINA</t>
  </si>
  <si>
    <t>BERCETO</t>
  </si>
  <si>
    <t>BERCHIDDA</t>
  </si>
  <si>
    <t>BEREGAZZO CON FIGLIARO</t>
  </si>
  <si>
    <t>BEREGUARDO</t>
  </si>
  <si>
    <t>BERGAMASCO</t>
  </si>
  <si>
    <t>BERGAMO</t>
  </si>
  <si>
    <t>BERGANTINO</t>
  </si>
  <si>
    <t>BERGEGGI</t>
  </si>
  <si>
    <t>BERGOLO</t>
  </si>
  <si>
    <t>BERLINGO</t>
  </si>
  <si>
    <t>BERNALDA</t>
  </si>
  <si>
    <t>BERNAREGGIO</t>
  </si>
  <si>
    <t>BERNATE TICINO</t>
  </si>
  <si>
    <t>BERNEZZO</t>
  </si>
  <si>
    <t>BERTINORO</t>
  </si>
  <si>
    <t>BERTIOLO</t>
  </si>
  <si>
    <t>BERTONICO</t>
  </si>
  <si>
    <t>BERZANO DI SAN PIETRO</t>
  </si>
  <si>
    <t>BERZANO DI TORTONA</t>
  </si>
  <si>
    <t>BERZO DEMO</t>
  </si>
  <si>
    <t>BERZO INFERIORE</t>
  </si>
  <si>
    <t>BERZO SAN FERMO</t>
  </si>
  <si>
    <t>BESANA IN BRIANZA</t>
  </si>
  <si>
    <t>BESANO</t>
  </si>
  <si>
    <t>BESATE</t>
  </si>
  <si>
    <t>BESENELLO</t>
  </si>
  <si>
    <t>BESENZONE</t>
  </si>
  <si>
    <t>BESNATE</t>
  </si>
  <si>
    <t>BESOZZO</t>
  </si>
  <si>
    <t>BESSUDE</t>
  </si>
  <si>
    <t>BETTOLA</t>
  </si>
  <si>
    <t>BETTONA</t>
  </si>
  <si>
    <t>BEURA-CARDEZZA</t>
  </si>
  <si>
    <t>BEVAGNA</t>
  </si>
  <si>
    <t>BEVERINO</t>
  </si>
  <si>
    <t>BEVILACQUA</t>
  </si>
  <si>
    <t>BIANCAVILLA</t>
  </si>
  <si>
    <t>BIANDRATE</t>
  </si>
  <si>
    <t>BIANDRONNO</t>
  </si>
  <si>
    <t>BIANZANO</t>
  </si>
  <si>
    <t>BIANZE'</t>
  </si>
  <si>
    <t>BIANZONE</t>
  </si>
  <si>
    <t>BIASSONO</t>
  </si>
  <si>
    <t>BIBBIANO</t>
  </si>
  <si>
    <t>BIBBIENA</t>
  </si>
  <si>
    <t>BIBBONA</t>
  </si>
  <si>
    <t>BIBIANA</t>
  </si>
  <si>
    <t>BICCARI</t>
  </si>
  <si>
    <t>BICINICCO</t>
  </si>
  <si>
    <t>BIDONI'</t>
  </si>
  <si>
    <t>BIELLA</t>
  </si>
  <si>
    <t>BIENNO</t>
  </si>
  <si>
    <t>BIENO</t>
  </si>
  <si>
    <t>BIENTINA</t>
  </si>
  <si>
    <t>BINAGO</t>
  </si>
  <si>
    <t>BINASCO</t>
  </si>
  <si>
    <t>BINETTO</t>
  </si>
  <si>
    <t>BIOGLIO</t>
  </si>
  <si>
    <t>BIONAZ</t>
  </si>
  <si>
    <t>BIONE</t>
  </si>
  <si>
    <t>BIRORI</t>
  </si>
  <si>
    <t>BISACCIA</t>
  </si>
  <si>
    <t>BISACQUINO</t>
  </si>
  <si>
    <t>BISCEGLIE</t>
  </si>
  <si>
    <t>BISEGNA</t>
  </si>
  <si>
    <t>BISENTI</t>
  </si>
  <si>
    <t>BISTAGNO</t>
  </si>
  <si>
    <t>BISUSCHIO</t>
  </si>
  <si>
    <t>BITETTO</t>
  </si>
  <si>
    <t>BITONTO</t>
  </si>
  <si>
    <t>BITRITTO</t>
  </si>
  <si>
    <t>BITTI</t>
  </si>
  <si>
    <t>BIVONA</t>
  </si>
  <si>
    <t>BIZZARONE</t>
  </si>
  <si>
    <t>BLEGGIO SUPERIORE</t>
  </si>
  <si>
    <t>BLELLO</t>
  </si>
  <si>
    <t>BLERA</t>
  </si>
  <si>
    <t>BLESSAGNO</t>
  </si>
  <si>
    <t>BLEVIO</t>
  </si>
  <si>
    <t>BLUFI</t>
  </si>
  <si>
    <t>BOARA PISANI</t>
  </si>
  <si>
    <t>BOBBIO</t>
  </si>
  <si>
    <t>BOBBIO PELLICE</t>
  </si>
  <si>
    <t>BOCA</t>
  </si>
  <si>
    <t>BOCCIOLETO</t>
  </si>
  <si>
    <t>BOCENAGO</t>
  </si>
  <si>
    <t>BODIO LOMNAGO</t>
  </si>
  <si>
    <t>BOFFALORA D'ADDA</t>
  </si>
  <si>
    <t>BOFFALORA SOPRA TICINO</t>
  </si>
  <si>
    <t>BOGLIASCO</t>
  </si>
  <si>
    <t>BOGNANCO</t>
  </si>
  <si>
    <t>BOGOGNO</t>
  </si>
  <si>
    <t>BOISSANO</t>
  </si>
  <si>
    <t>BOJANO</t>
  </si>
  <si>
    <t>BOLANO</t>
  </si>
  <si>
    <t>BOLGARE</t>
  </si>
  <si>
    <t>BOLLATE</t>
  </si>
  <si>
    <t>BOLLENGO</t>
  </si>
  <si>
    <t>BOLOGNA</t>
  </si>
  <si>
    <t>BOLOGNANO</t>
  </si>
  <si>
    <t>BOLOGNETTA</t>
  </si>
  <si>
    <t>BOLOGNOLA</t>
  </si>
  <si>
    <t>BOLOTANA</t>
  </si>
  <si>
    <t>BOLSENA</t>
  </si>
  <si>
    <t>BOLTIERE</t>
  </si>
  <si>
    <t>BOLZANO NOVARESE</t>
  </si>
  <si>
    <t>BOLZANO VICENTINO</t>
  </si>
  <si>
    <t>BOMARZO</t>
  </si>
  <si>
    <t>BOMBA</t>
  </si>
  <si>
    <t>BOMPENSIERE</t>
  </si>
  <si>
    <t>BOMPIETRO</t>
  </si>
  <si>
    <t>BOMPORTO</t>
  </si>
  <si>
    <t>BONARCADO</t>
  </si>
  <si>
    <t>BONASSOLA</t>
  </si>
  <si>
    <t>BONATE SOPRA</t>
  </si>
  <si>
    <t>BONATE SOTTO</t>
  </si>
  <si>
    <t>BONAVIGO</t>
  </si>
  <si>
    <t>BONDENO</t>
  </si>
  <si>
    <t>BONDONE</t>
  </si>
  <si>
    <t>BONEA</t>
  </si>
  <si>
    <t>BONEFRO</t>
  </si>
  <si>
    <t>BONEMERSE</t>
  </si>
  <si>
    <t>BONITO</t>
  </si>
  <si>
    <t>BONNANARO</t>
  </si>
  <si>
    <t>BONO</t>
  </si>
  <si>
    <t>BONORVA</t>
  </si>
  <si>
    <t>BONVICINO</t>
  </si>
  <si>
    <t>BORBONA</t>
  </si>
  <si>
    <t>BORCA DI CADORE</t>
  </si>
  <si>
    <t>BORDANO</t>
  </si>
  <si>
    <t>BORDIGHERA</t>
  </si>
  <si>
    <t>BORDOLANO</t>
  </si>
  <si>
    <t>BORE</t>
  </si>
  <si>
    <t>BORETTO</t>
  </si>
  <si>
    <t>BORGARELLO</t>
  </si>
  <si>
    <t>BORGARO TORINESE</t>
  </si>
  <si>
    <t>BORGETTO</t>
  </si>
  <si>
    <t>BORGHETTO D'ARROSCIA</t>
  </si>
  <si>
    <t>BORGHETTO DI BORBERA</t>
  </si>
  <si>
    <t>BORGHETTO DI VARA</t>
  </si>
  <si>
    <t>BORGHETTO LODIGIANO</t>
  </si>
  <si>
    <t>BORGHETTO SANTO SPIRITO</t>
  </si>
  <si>
    <t>BORGHI</t>
  </si>
  <si>
    <t>BORGIALLO</t>
  </si>
  <si>
    <t>BORGIO VEREZZI</t>
  </si>
  <si>
    <t>BORGO A MOZZANO</t>
  </si>
  <si>
    <t>BORGO CHIESE</t>
  </si>
  <si>
    <t>BORGO D'ALE</t>
  </si>
  <si>
    <t>BORGO D'ANAUNIA</t>
  </si>
  <si>
    <t>BORGO DI TERZO</t>
  </si>
  <si>
    <t>BORGO LARES</t>
  </si>
  <si>
    <t>BORGO MANTOVANO</t>
  </si>
  <si>
    <t>BORGO PACE</t>
  </si>
  <si>
    <t>BORGO PRIOLO</t>
  </si>
  <si>
    <t>BORGO SAN DALMAZZO</t>
  </si>
  <si>
    <t>BORGO SAN GIACOMO</t>
  </si>
  <si>
    <t>BORGO SAN GIOVANNI</t>
  </si>
  <si>
    <t>BORGO SAN LORENZO</t>
  </si>
  <si>
    <t>BORGO SAN MARTINO</t>
  </si>
  <si>
    <t>BORGO SAN SIRO</t>
  </si>
  <si>
    <t>BORGO TICINO</t>
  </si>
  <si>
    <t>BORGO TOSSIGNANO</t>
  </si>
  <si>
    <t>BORGO VAL DI TARO</t>
  </si>
  <si>
    <t>BORGO VALBELLUNA</t>
  </si>
  <si>
    <t>BORGO VALSUGANA</t>
  </si>
  <si>
    <t>BORGO VELINO</t>
  </si>
  <si>
    <t>BORGO VENETO</t>
  </si>
  <si>
    <t>BORGO VERCELLI</t>
  </si>
  <si>
    <t>BORGO VIRGILIO</t>
  </si>
  <si>
    <t>BORGOCARBONARA</t>
  </si>
  <si>
    <t>BORGOFRANCO D'IVREA</t>
  </si>
  <si>
    <t>BORGOLAVEZZARO</t>
  </si>
  <si>
    <t>BORGOMALE</t>
  </si>
  <si>
    <t>BORGOMANERO</t>
  </si>
  <si>
    <t>BORGOMARO</t>
  </si>
  <si>
    <t>BORGOMASINO</t>
  </si>
  <si>
    <t>BORGOMEZZAVALLE</t>
  </si>
  <si>
    <t>BORGONE SUSA</t>
  </si>
  <si>
    <t>BORGONOVO VAL TIDONE</t>
  </si>
  <si>
    <t>BORGORATTO ALESSANDRINO</t>
  </si>
  <si>
    <t>BORGORATTO MORMOROLO</t>
  </si>
  <si>
    <t>BORGORICCO</t>
  </si>
  <si>
    <t>BORGOROSE</t>
  </si>
  <si>
    <t>BORGOSATOLLO</t>
  </si>
  <si>
    <t>BORGOSESIA</t>
  </si>
  <si>
    <t>BORMIDA</t>
  </si>
  <si>
    <t>BORMIO</t>
  </si>
  <si>
    <t>BORNASCO</t>
  </si>
  <si>
    <t>BORNO</t>
  </si>
  <si>
    <t>BORONEDDU</t>
  </si>
  <si>
    <t>BORORE</t>
  </si>
  <si>
    <t>BORRELLO</t>
  </si>
  <si>
    <t>BORRIANA</t>
  </si>
  <si>
    <t>BORSO DEL GRAPPA</t>
  </si>
  <si>
    <t>BORTIGALI</t>
  </si>
  <si>
    <t>BORTIGIADAS</t>
  </si>
  <si>
    <t>BORUTTA</t>
  </si>
  <si>
    <t>BORZONASCA</t>
  </si>
  <si>
    <t>BOSA</t>
  </si>
  <si>
    <t>BOSARO</t>
  </si>
  <si>
    <t>BOSCHI SANT'ANNA</t>
  </si>
  <si>
    <t>BOSCO CHIESANUOVA</t>
  </si>
  <si>
    <t>BOSCO MARENGO</t>
  </si>
  <si>
    <t>BOSCONERO</t>
  </si>
  <si>
    <t>BOSCOREALE</t>
  </si>
  <si>
    <t>BOSCOTRECASE</t>
  </si>
  <si>
    <t>BOSIA</t>
  </si>
  <si>
    <t>BOSIO</t>
  </si>
  <si>
    <t>BOSISIO PARINI</t>
  </si>
  <si>
    <t>BOSNASCO</t>
  </si>
  <si>
    <t>BOSSICO</t>
  </si>
  <si>
    <t>BOSSOLASCO</t>
  </si>
  <si>
    <t>BOTRUGNO</t>
  </si>
  <si>
    <t>BOTTANUCO</t>
  </si>
  <si>
    <t>BOTTICINO</t>
  </si>
  <si>
    <t>BOTTIDDA</t>
  </si>
  <si>
    <t>BOVEGNO</t>
  </si>
  <si>
    <t>BOVES</t>
  </si>
  <si>
    <t>BOVEZZO</t>
  </si>
  <si>
    <t>BOVILLE ERNICA</t>
  </si>
  <si>
    <t>BOVINO</t>
  </si>
  <si>
    <t>BOVISIO-MASCIAGO</t>
  </si>
  <si>
    <t>BOVOLENTA</t>
  </si>
  <si>
    <t>BOVOLONE</t>
  </si>
  <si>
    <t>BOZZOLE</t>
  </si>
  <si>
    <t>BOZZOLO</t>
  </si>
  <si>
    <t>BRA</t>
  </si>
  <si>
    <t>BRACCA</t>
  </si>
  <si>
    <t>BRACCIANO</t>
  </si>
  <si>
    <t>BRACIGLIANO</t>
  </si>
  <si>
    <t>BRALLO DI PREGOLA</t>
  </si>
  <si>
    <t>BRANDICO</t>
  </si>
  <si>
    <t>BRANDIZZO</t>
  </si>
  <si>
    <t>BRANZI</t>
  </si>
  <si>
    <t>BRAONE</t>
  </si>
  <si>
    <t>BREBBIA</t>
  </si>
  <si>
    <t>BREDA DI PIAVE</t>
  </si>
  <si>
    <t>BREGANZE</t>
  </si>
  <si>
    <t>BREGNANO</t>
  </si>
  <si>
    <t>BREMBATE</t>
  </si>
  <si>
    <t>BREMBATE DI SOPRA</t>
  </si>
  <si>
    <t>BREMBIO</t>
  </si>
  <si>
    <t>BREME</t>
  </si>
  <si>
    <t>BRENDOLA</t>
  </si>
  <si>
    <t>BRENNA</t>
  </si>
  <si>
    <t>BRENO</t>
  </si>
  <si>
    <t>BRENTA</t>
  </si>
  <si>
    <t>BRENTINO BELLUNO</t>
  </si>
  <si>
    <t>BRENTONICO</t>
  </si>
  <si>
    <t>BRENZONE SUL GARDA</t>
  </si>
  <si>
    <t>BRESCELLO</t>
  </si>
  <si>
    <t>BRESCIA</t>
  </si>
  <si>
    <t>BRESIMO</t>
  </si>
  <si>
    <t>BRESSANA BOTTARONE</t>
  </si>
  <si>
    <t>BRESSANVIDO</t>
  </si>
  <si>
    <t>BRESSO</t>
  </si>
  <si>
    <t>BREZZO DI BEDERO</t>
  </si>
  <si>
    <t>BRIAGLIA</t>
  </si>
  <si>
    <t>BRICHERASIO</t>
  </si>
  <si>
    <t>BRIENNO</t>
  </si>
  <si>
    <t>BRIENZA</t>
  </si>
  <si>
    <t>BRIGA ALTA</t>
  </si>
  <si>
    <t>BRIGA NOVARESE</t>
  </si>
  <si>
    <t>BRIGNANO FRASCATA</t>
  </si>
  <si>
    <t>BRIGNANO GERA D'ADDA</t>
  </si>
  <si>
    <t>BRINDISI</t>
  </si>
  <si>
    <t>BRINDISI MONTAGNA</t>
  </si>
  <si>
    <t>BRINZIO</t>
  </si>
  <si>
    <t>BRIONA</t>
  </si>
  <si>
    <t>BRIONE</t>
  </si>
  <si>
    <t>BRIOSCO</t>
  </si>
  <si>
    <t>BRISIGHELLA</t>
  </si>
  <si>
    <t>BRISSAGO-VALTRAVAGLIA</t>
  </si>
  <si>
    <t>BRISSOGNE</t>
  </si>
  <si>
    <t>BRITTOLI</t>
  </si>
  <si>
    <t>BRIVIO</t>
  </si>
  <si>
    <t>BROCCOSTELLA</t>
  </si>
  <si>
    <t>BROGLIANO</t>
  </si>
  <si>
    <t>BROLO</t>
  </si>
  <si>
    <t>BRONDELLO</t>
  </si>
  <si>
    <t>BRONI</t>
  </si>
  <si>
    <t>BRONTE</t>
  </si>
  <si>
    <t>BROSSASCO</t>
  </si>
  <si>
    <t>BROSSO</t>
  </si>
  <si>
    <t>BROVELLO-CARPUGNINO</t>
  </si>
  <si>
    <t>BROZOLO</t>
  </si>
  <si>
    <t>BRUGHERIO</t>
  </si>
  <si>
    <t>BRUGINE</t>
  </si>
  <si>
    <t>BRUGNATO</t>
  </si>
  <si>
    <t>BRUGNERA</t>
  </si>
  <si>
    <t>BRUINO</t>
  </si>
  <si>
    <t>BRUMANO</t>
  </si>
  <si>
    <t>BRUNATE</t>
  </si>
  <si>
    <t>BRUNELLO</t>
  </si>
  <si>
    <t>BRUNO</t>
  </si>
  <si>
    <t>BRUSAPORTO</t>
  </si>
  <si>
    <t>BRUSASCO</t>
  </si>
  <si>
    <t>BRUSCIANO</t>
  </si>
  <si>
    <t>BRUSIMPIANO</t>
  </si>
  <si>
    <t>BRUSNENGO</t>
  </si>
  <si>
    <t>BRUSSON</t>
  </si>
  <si>
    <t>BRUZOLO</t>
  </si>
  <si>
    <t>BUBBIANO</t>
  </si>
  <si>
    <t>BUBBIO</t>
  </si>
  <si>
    <t>BUCCHERI</t>
  </si>
  <si>
    <t>BUCCHIANICO</t>
  </si>
  <si>
    <t>BUCCIANO</t>
  </si>
  <si>
    <t>BUCCINASCO</t>
  </si>
  <si>
    <t>BUCCINO</t>
  </si>
  <si>
    <t>BUCINE</t>
  </si>
  <si>
    <t>BUDDUSO'</t>
  </si>
  <si>
    <t>BUDOIA</t>
  </si>
  <si>
    <t>BUDONI</t>
  </si>
  <si>
    <t>BUDRIO</t>
  </si>
  <si>
    <t>BUGGERRU</t>
  </si>
  <si>
    <t>BUGGIANO</t>
  </si>
  <si>
    <t>BUGLIO IN MONTE</t>
  </si>
  <si>
    <t>BUGNARA</t>
  </si>
  <si>
    <t>BUGUGGIATE</t>
  </si>
  <si>
    <t>BUJA</t>
  </si>
  <si>
    <t>BULCIAGO</t>
  </si>
  <si>
    <t>BULGAROGRASSO</t>
  </si>
  <si>
    <t>BULTEI</t>
  </si>
  <si>
    <t>BULZI</t>
  </si>
  <si>
    <t>BUONABITACOLO</t>
  </si>
  <si>
    <t>BUONALBERGO</t>
  </si>
  <si>
    <t>BUONCONVENTO</t>
  </si>
  <si>
    <t>BURAGO DI MOLGORA</t>
  </si>
  <si>
    <t>BURCEI</t>
  </si>
  <si>
    <t>BURGIO</t>
  </si>
  <si>
    <t>BURGOS</t>
  </si>
  <si>
    <t>BURIASCO</t>
  </si>
  <si>
    <t>BUROLO</t>
  </si>
  <si>
    <t>BURONZO</t>
  </si>
  <si>
    <t>BUSACHI</t>
  </si>
  <si>
    <t>BUSALLA</t>
  </si>
  <si>
    <t>BUSANO</t>
  </si>
  <si>
    <t>BUSCA</t>
  </si>
  <si>
    <t>BUSCATE</t>
  </si>
  <si>
    <t>BUSCEMI</t>
  </si>
  <si>
    <t>BUSETO PALIZZOLO</t>
  </si>
  <si>
    <t>BUSNAGO</t>
  </si>
  <si>
    <t>BUSSERO</t>
  </si>
  <si>
    <t>BUSSETO</t>
  </si>
  <si>
    <t>BUSSI SUL TIRINO</t>
  </si>
  <si>
    <t>BUSSO</t>
  </si>
  <si>
    <t>BUSSOLENGO</t>
  </si>
  <si>
    <t>BUSSOLENO</t>
  </si>
  <si>
    <t>BUSTO ARSIZIO</t>
  </si>
  <si>
    <t>BUSTO GAROLFO</t>
  </si>
  <si>
    <t>BUTERA</t>
  </si>
  <si>
    <t>BUTI</t>
  </si>
  <si>
    <t>BUTTAPIETRA</t>
  </si>
  <si>
    <t>BUTTIGLIERA ALTA</t>
  </si>
  <si>
    <t>BUTTIGLIERA D'ASTI</t>
  </si>
  <si>
    <t>BUTTRIO</t>
  </si>
  <si>
    <t>CABELLA LIGURE</t>
  </si>
  <si>
    <t>CABIATE</t>
  </si>
  <si>
    <t>CABRAS</t>
  </si>
  <si>
    <t>CACCAMO</t>
  </si>
  <si>
    <t>CADEGLIANO-VICONAGO</t>
  </si>
  <si>
    <t>CADELBOSCO DI SOPRA</t>
  </si>
  <si>
    <t>CADEO</t>
  </si>
  <si>
    <t>CADERZONE TERME</t>
  </si>
  <si>
    <t>CADONEGHE</t>
  </si>
  <si>
    <t>CADORAGO</t>
  </si>
  <si>
    <t>CADREZZATE CON OSMATE</t>
  </si>
  <si>
    <t>CAERANO DI SAN MARCO</t>
  </si>
  <si>
    <t>CAFASSE</t>
  </si>
  <si>
    <t>CAGGIANO</t>
  </si>
  <si>
    <t>CAGLI</t>
  </si>
  <si>
    <t>CAGLIARI</t>
  </si>
  <si>
    <t>CAGLIO</t>
  </si>
  <si>
    <t>CAGNANO AMITERNO</t>
  </si>
  <si>
    <t>CAGNANO VARANO</t>
  </si>
  <si>
    <t>CAIANELLO</t>
  </si>
  <si>
    <t>CAIAZZO</t>
  </si>
  <si>
    <t>CAINO</t>
  </si>
  <si>
    <t>CAIOLO</t>
  </si>
  <si>
    <t>CAIRANO</t>
  </si>
  <si>
    <t>CAIRATE</t>
  </si>
  <si>
    <t>CAIRO MONTENOTTE</t>
  </si>
  <si>
    <t>CAIVANO</t>
  </si>
  <si>
    <t>CALABRITTO</t>
  </si>
  <si>
    <t>CALALZO DI CADORE</t>
  </si>
  <si>
    <t>CALAMANDRANA</t>
  </si>
  <si>
    <t>CALAMONACI</t>
  </si>
  <si>
    <t>CALANGIANUS</t>
  </si>
  <si>
    <t>CALASCA-CASTIGLIONE</t>
  </si>
  <si>
    <t>CALASCIBETTA</t>
  </si>
  <si>
    <t>CALASCIO</t>
  </si>
  <si>
    <t>CALASETTA</t>
  </si>
  <si>
    <t>CALATABIANO</t>
  </si>
  <si>
    <t>CALATAFIMI SEGESTA</t>
  </si>
  <si>
    <t>CALCATA</t>
  </si>
  <si>
    <t>CALCERANICA AL LAGO</t>
  </si>
  <si>
    <t>CALCI</t>
  </si>
  <si>
    <t>CALCIANO</t>
  </si>
  <si>
    <t>CALCINAIA</t>
  </si>
  <si>
    <t>CALCINATE</t>
  </si>
  <si>
    <t>CALCINATO</t>
  </si>
  <si>
    <t>CALCIO</t>
  </si>
  <si>
    <t>CALCO</t>
  </si>
  <si>
    <t>CALDAROLA</t>
  </si>
  <si>
    <t>CALDERARA DI RENO</t>
  </si>
  <si>
    <t>CALDES</t>
  </si>
  <si>
    <t>CALDIERO</t>
  </si>
  <si>
    <t>CALDOGNO</t>
  </si>
  <si>
    <t>CALDONAZZO</t>
  </si>
  <si>
    <t>CALENDASCO</t>
  </si>
  <si>
    <t>CALENZANO</t>
  </si>
  <si>
    <t>CALESTANO</t>
  </si>
  <si>
    <t>CALICE AL CORNOVIGLIO</t>
  </si>
  <si>
    <t>CALICE LIGURE</t>
  </si>
  <si>
    <t>CALIMERA</t>
  </si>
  <si>
    <t>CALITRI</t>
  </si>
  <si>
    <t>CALIZZANO</t>
  </si>
  <si>
    <t>CALLABIANA</t>
  </si>
  <si>
    <t>CALLIANO</t>
  </si>
  <si>
    <t>CALLIANO MONFERRATO</t>
  </si>
  <si>
    <t>CALOLZIOCORTE</t>
  </si>
  <si>
    <t>CALOSSO</t>
  </si>
  <si>
    <t>CALTABELLOTTA</t>
  </si>
  <si>
    <t>CALTAGIRONE</t>
  </si>
  <si>
    <t>CALTANISSETTA</t>
  </si>
  <si>
    <t>CALTAVUTURO</t>
  </si>
  <si>
    <t>CALTIGNAGA</t>
  </si>
  <si>
    <t>CALTO</t>
  </si>
  <si>
    <t>CALTRANO</t>
  </si>
  <si>
    <t>CALUSCO D'ADDA</t>
  </si>
  <si>
    <t>CALUSO</t>
  </si>
  <si>
    <t>CALVAGESE DELLA RIVIERA</t>
  </si>
  <si>
    <t>CALVANICO</t>
  </si>
  <si>
    <t>CALVATONE</t>
  </si>
  <si>
    <t>CALVELLO</t>
  </si>
  <si>
    <t>CALVENE</t>
  </si>
  <si>
    <t>CALVENZANO</t>
  </si>
  <si>
    <t>CALVERA</t>
  </si>
  <si>
    <t>CALVI</t>
  </si>
  <si>
    <t>CALVI DELL'UMBRIA</t>
  </si>
  <si>
    <t>CALVI RISORTA</t>
  </si>
  <si>
    <t>CALVIGNANO</t>
  </si>
  <si>
    <t>CALVIGNASCO</t>
  </si>
  <si>
    <t>CALVISANO</t>
  </si>
  <si>
    <t>CALVIZZANO</t>
  </si>
  <si>
    <t>CAMAGNA MONFERRATO</t>
  </si>
  <si>
    <t>CAMAIORE</t>
  </si>
  <si>
    <t>CAMANDONA</t>
  </si>
  <si>
    <t>CAMASTRA</t>
  </si>
  <si>
    <t>CAMBIAGO</t>
  </si>
  <si>
    <t>CAMBIANO</t>
  </si>
  <si>
    <t>CAMBIASCA</t>
  </si>
  <si>
    <t>CAMBURZANO</t>
  </si>
  <si>
    <t>CAMERANA</t>
  </si>
  <si>
    <t>CAMERANO</t>
  </si>
  <si>
    <t>CAMERANO CASASCO</t>
  </si>
  <si>
    <t>CAMERATA CORNELLO</t>
  </si>
  <si>
    <t>CAMERATA NUOVA</t>
  </si>
  <si>
    <t>CAMERATA PICENA</t>
  </si>
  <si>
    <t>CAMERI</t>
  </si>
  <si>
    <t>CAMERINO</t>
  </si>
  <si>
    <t>CAMEROTA</t>
  </si>
  <si>
    <t>CAMIGLIANO</t>
  </si>
  <si>
    <t>CAMINO</t>
  </si>
  <si>
    <t>CAMINO AL TAGLIAMENTO</t>
  </si>
  <si>
    <t>CAMISANO</t>
  </si>
  <si>
    <t>CAMISANO VICENTINO</t>
  </si>
  <si>
    <t>CAMMARATA</t>
  </si>
  <si>
    <t>CAMOGLI</t>
  </si>
  <si>
    <t>CAMPAGNA</t>
  </si>
  <si>
    <t>CAMPAGNA LUPIA</t>
  </si>
  <si>
    <t>CAMPAGNANO DI ROMA</t>
  </si>
  <si>
    <t>CAMPAGNATICO</t>
  </si>
  <si>
    <t>CAMPAGNOLA CREMASCA</t>
  </si>
  <si>
    <t>CAMPAGNOLA EMILIA</t>
  </si>
  <si>
    <t>CAMPARADA</t>
  </si>
  <si>
    <t>CAMPEGINE</t>
  </si>
  <si>
    <t>CAMPELLO SUL CLITUNNO</t>
  </si>
  <si>
    <t>CAMPERTOGNO</t>
  </si>
  <si>
    <t>CAMPI BISENZIO</t>
  </si>
  <si>
    <t>CAMPI SALENTINA</t>
  </si>
  <si>
    <t>CAMPIGLIA CERVO</t>
  </si>
  <si>
    <t>CAMPIGLIA DEI BERICI</t>
  </si>
  <si>
    <t>CAMPIGLIA MARITTIMA</t>
  </si>
  <si>
    <t>CAMPIGLIONE FENILE</t>
  </si>
  <si>
    <t>CAMPIONE D'ITALIA</t>
  </si>
  <si>
    <t>CAMPITELLO DI FASSA</t>
  </si>
  <si>
    <t>CAMPLI</t>
  </si>
  <si>
    <t>CAMPO DI GIOVE</t>
  </si>
  <si>
    <t>CAMPO LIGURE</t>
  </si>
  <si>
    <t>CAMPO NELL'ELBA</t>
  </si>
  <si>
    <t>CAMPO SAN MARTINO</t>
  </si>
  <si>
    <t>CAMPOBASSO</t>
  </si>
  <si>
    <t>CAMPOBELLO DI LICATA</t>
  </si>
  <si>
    <t>CAMPOBELLO DI MAZARA</t>
  </si>
  <si>
    <t>CAMPOCHIARO</t>
  </si>
  <si>
    <t>CAMPODARSEGO</t>
  </si>
  <si>
    <t>CAMPODENNO</t>
  </si>
  <si>
    <t>CAMPODIMELE</t>
  </si>
  <si>
    <t>CAMPODIPIETRA</t>
  </si>
  <si>
    <t>CAMPODOLCINO</t>
  </si>
  <si>
    <t>CAMPODORO</t>
  </si>
  <si>
    <t>CAMPOFELICE DI FITALIA</t>
  </si>
  <si>
    <t>CAMPOFELICE DI ROCCELLA</t>
  </si>
  <si>
    <t>CAMPOFILONE</t>
  </si>
  <si>
    <t>CAMPOFIORITO</t>
  </si>
  <si>
    <t>CAMPOFORMIDO</t>
  </si>
  <si>
    <t>CAMPOFRANCO</t>
  </si>
  <si>
    <t>CAMPOGALLIANO</t>
  </si>
  <si>
    <t>CAMPOLATTARO</t>
  </si>
  <si>
    <t>CAMPOLI APPENNINO</t>
  </si>
  <si>
    <t>CAMPOLI DEL MONTE TABURNO</t>
  </si>
  <si>
    <t>CAMPOLIETO</t>
  </si>
  <si>
    <t>CAMPOLONGO MAGGIORE</t>
  </si>
  <si>
    <t>CAMPOLONGO TAPOGLIANO</t>
  </si>
  <si>
    <t>CAMPOMAGGIORE</t>
  </si>
  <si>
    <t>CAMPOMARINO</t>
  </si>
  <si>
    <t>CAMPOMORONE</t>
  </si>
  <si>
    <t>CAMPONOGARA</t>
  </si>
  <si>
    <t>CAMPORA</t>
  </si>
  <si>
    <t>CAMPOREALE</t>
  </si>
  <si>
    <t>CAMPORGIANO</t>
  </si>
  <si>
    <t>CAMPOROSSO</t>
  </si>
  <si>
    <t>CAMPOROTONDO DI FIASTRONE</t>
  </si>
  <si>
    <t>CAMPOROTONDO ETNEO</t>
  </si>
  <si>
    <t>CAMPOSAMPIERO</t>
  </si>
  <si>
    <t>CAMPOSANO</t>
  </si>
  <si>
    <t>CAMPOSANTO</t>
  </si>
  <si>
    <t>CAMPOSPINOSO</t>
  </si>
  <si>
    <t>CAMPOTOSTO</t>
  </si>
  <si>
    <t>CAMUGNANO</t>
  </si>
  <si>
    <t>CANAL SAN BOVO</t>
  </si>
  <si>
    <t>CANALE</t>
  </si>
  <si>
    <t>CANALE D'AGORDO</t>
  </si>
  <si>
    <t>CANALE MONTERANO</t>
  </si>
  <si>
    <t>CANARO</t>
  </si>
  <si>
    <t>CANAZEI</t>
  </si>
  <si>
    <t>CANCELLARA</t>
  </si>
  <si>
    <t>CANCELLO ED ARNONE</t>
  </si>
  <si>
    <t>CANDA</t>
  </si>
  <si>
    <t>CANDELA</t>
  </si>
  <si>
    <t>CANDELO</t>
  </si>
  <si>
    <t>CANDIA CANAVESE</t>
  </si>
  <si>
    <t>CANDIA LOMELLINA</t>
  </si>
  <si>
    <t>CANDIANA</t>
  </si>
  <si>
    <t>CANDIDA</t>
  </si>
  <si>
    <t>CANDIOLO</t>
  </si>
  <si>
    <t>CANEGRATE</t>
  </si>
  <si>
    <t>CANELLI</t>
  </si>
  <si>
    <t>CANEPINA</t>
  </si>
  <si>
    <t>CANEVA</t>
  </si>
  <si>
    <t>CANICATTI'</t>
  </si>
  <si>
    <t>CANICATTINI BAGNI</t>
  </si>
  <si>
    <t>CANINO</t>
  </si>
  <si>
    <t>CANISCHIO</t>
  </si>
  <si>
    <t>CANISTRO</t>
  </si>
  <si>
    <t>CANNALONGA</t>
  </si>
  <si>
    <t>CANNARA</t>
  </si>
  <si>
    <t>CANNERO RIVIERA</t>
  </si>
  <si>
    <t>CANNETO PAVESE</t>
  </si>
  <si>
    <t>CANNETO SULL'OGLIO</t>
  </si>
  <si>
    <t>CANNOBIO</t>
  </si>
  <si>
    <t>CANNOLE</t>
  </si>
  <si>
    <t>CANONICA D'ADDA</t>
  </si>
  <si>
    <t>CANOSA DI PUGLIA</t>
  </si>
  <si>
    <t>CANOSA SANNITA</t>
  </si>
  <si>
    <t>CANOSIO</t>
  </si>
  <si>
    <t>CANOSSA</t>
  </si>
  <si>
    <t>CANSANO</t>
  </si>
  <si>
    <t>CANTAGALLO</t>
  </si>
  <si>
    <t>CANTALICE</t>
  </si>
  <si>
    <t>CANTALUPA</t>
  </si>
  <si>
    <t>CANTALUPO IN SABINA</t>
  </si>
  <si>
    <t>CANTALUPO LIGURE</t>
  </si>
  <si>
    <t>CANTALUPO NEL SANNIO</t>
  </si>
  <si>
    <t>CANTARANA</t>
  </si>
  <si>
    <t>CANTELLO</t>
  </si>
  <si>
    <t>CANTERANO</t>
  </si>
  <si>
    <t>CANTIANO</t>
  </si>
  <si>
    <t>CANTOIRA</t>
  </si>
  <si>
    <t>CANTU'</t>
  </si>
  <si>
    <t>CANZANO</t>
  </si>
  <si>
    <t>CANZO</t>
  </si>
  <si>
    <t>CAORLE</t>
  </si>
  <si>
    <t>CAORSO</t>
  </si>
  <si>
    <t>CAPACCIO PAESTUM</t>
  </si>
  <si>
    <t>CAPACI</t>
  </si>
  <si>
    <t>CAPALBIO</t>
  </si>
  <si>
    <t>CAPANNOLI</t>
  </si>
  <si>
    <t>CAPANNORI</t>
  </si>
  <si>
    <t>CAPENA</t>
  </si>
  <si>
    <t>CAPERGNANICA</t>
  </si>
  <si>
    <t>CAPESTRANO</t>
  </si>
  <si>
    <t>CAPIAGO INTIMIANO</t>
  </si>
  <si>
    <t>CAPISTRELLO</t>
  </si>
  <si>
    <t>CAPITIGNANO</t>
  </si>
  <si>
    <t>CAPIZZI</t>
  </si>
  <si>
    <t>CAPIZZONE</t>
  </si>
  <si>
    <t>CAPO D'ORLANDO</t>
  </si>
  <si>
    <t>CAPO DI PONTE</t>
  </si>
  <si>
    <t>CAPODIMONTE</t>
  </si>
  <si>
    <t>CAPODRISE</t>
  </si>
  <si>
    <t>CAPOLIVERI</t>
  </si>
  <si>
    <t>CAPOLONA</t>
  </si>
  <si>
    <t>CAPONAGO</t>
  </si>
  <si>
    <t>CAPORCIANO</t>
  </si>
  <si>
    <t>CAPOSELE</t>
  </si>
  <si>
    <t>CAPOTERRA</t>
  </si>
  <si>
    <t>CAPOVALLE</t>
  </si>
  <si>
    <t>CAPPADOCIA</t>
  </si>
  <si>
    <t>CAPPELLA CANTONE</t>
  </si>
  <si>
    <t>CAPPELLA DE' PICENARDI</t>
  </si>
  <si>
    <t>CAPPELLA MAGGIORE</t>
  </si>
  <si>
    <t>CAPPELLE SUL TAVO</t>
  </si>
  <si>
    <t>CAPRACOTTA</t>
  </si>
  <si>
    <t>CAPRAIA E LIMITE</t>
  </si>
  <si>
    <t>CAPRAIA ISOLA</t>
  </si>
  <si>
    <t>CAPRALBA</t>
  </si>
  <si>
    <t>CAPRANICA</t>
  </si>
  <si>
    <t>CAPRANICA PRENESTINA</t>
  </si>
  <si>
    <t>CAPRARICA DI LECCE</t>
  </si>
  <si>
    <t>CAPRAROLA</t>
  </si>
  <si>
    <t>CAPRAUNA</t>
  </si>
  <si>
    <t>CAPRESE MICHELANGELO</t>
  </si>
  <si>
    <t>CAPREZZO</t>
  </si>
  <si>
    <t>CAPRI</t>
  </si>
  <si>
    <t>CAPRI LEONE</t>
  </si>
  <si>
    <t>CAPRIANA</t>
  </si>
  <si>
    <t>CAPRIANO DEL COLLE</t>
  </si>
  <si>
    <t>CAPRIATA D'ORBA</t>
  </si>
  <si>
    <t>CAPRIATE SAN GERVASIO</t>
  </si>
  <si>
    <t>CAPRIATI A VOLTURNO</t>
  </si>
  <si>
    <t>CAPRIE</t>
  </si>
  <si>
    <t>CAPRIGLIA IRPINA</t>
  </si>
  <si>
    <t>CAPRIGLIO</t>
  </si>
  <si>
    <t>CAPRILE</t>
  </si>
  <si>
    <t>CAPRINO BERGAMASCO</t>
  </si>
  <si>
    <t>CAPRINO VERONESE</t>
  </si>
  <si>
    <t>CAPRIOLO</t>
  </si>
  <si>
    <t>CAPRIVA DEL FRIULI</t>
  </si>
  <si>
    <t>CAPUA</t>
  </si>
  <si>
    <t>CAPURSO</t>
  </si>
  <si>
    <t>CARAGLIO</t>
  </si>
  <si>
    <t>CARAMAGNA PIEMONTE</t>
  </si>
  <si>
    <t>CARAMANICO TERME</t>
  </si>
  <si>
    <t>CARAPELLE</t>
  </si>
  <si>
    <t>CARAPELLE CALVISIO</t>
  </si>
  <si>
    <t>CARASCO</t>
  </si>
  <si>
    <t>CARASSAI</t>
  </si>
  <si>
    <t>CARATE BRIANZA</t>
  </si>
  <si>
    <t>CARATE URIO</t>
  </si>
  <si>
    <t>CARAVAGGIO</t>
  </si>
  <si>
    <t>CARAVATE</t>
  </si>
  <si>
    <t>CARAVINO</t>
  </si>
  <si>
    <t>CARAVONICA</t>
  </si>
  <si>
    <t>CARBOGNANO</t>
  </si>
  <si>
    <t>CARBONARA AL TICINO</t>
  </si>
  <si>
    <t>CARBONARA DI NOLA</t>
  </si>
  <si>
    <t>CARBONARA SCRIVIA</t>
  </si>
  <si>
    <t>CARBONATE</t>
  </si>
  <si>
    <t>CARBONE</t>
  </si>
  <si>
    <t>CARBONERA</t>
  </si>
  <si>
    <t>CARBONIA</t>
  </si>
  <si>
    <t>CARCARE</t>
  </si>
  <si>
    <t>CARCERI</t>
  </si>
  <si>
    <t>CARCOFORO</t>
  </si>
  <si>
    <t>CARDANO AL CAMPO</t>
  </si>
  <si>
    <t>CARDE'</t>
  </si>
  <si>
    <t>CARDEDU</t>
  </si>
  <si>
    <t>CARDITO</t>
  </si>
  <si>
    <t>CAREGGINE</t>
  </si>
  <si>
    <t>CAREMA</t>
  </si>
  <si>
    <t>CARENNO</t>
  </si>
  <si>
    <t>CARENTINO</t>
  </si>
  <si>
    <t>CARESANA</t>
  </si>
  <si>
    <t>CARESANABLOT</t>
  </si>
  <si>
    <t>CAREZZANO</t>
  </si>
  <si>
    <t>CARGEGHE</t>
  </si>
  <si>
    <t>CARIFE</t>
  </si>
  <si>
    <t>CARIGNANO</t>
  </si>
  <si>
    <t>CARIMATE</t>
  </si>
  <si>
    <t>CARINARO</t>
  </si>
  <si>
    <t>CARINI</t>
  </si>
  <si>
    <t>CARINOLA</t>
  </si>
  <si>
    <t>CARISIO</t>
  </si>
  <si>
    <t>CARISOLO</t>
  </si>
  <si>
    <t>CARLANTINO</t>
  </si>
  <si>
    <t>CARLAZZO</t>
  </si>
  <si>
    <t>CARLENTINI</t>
  </si>
  <si>
    <t>CARLINO</t>
  </si>
  <si>
    <t>CARLOFORTE</t>
  </si>
  <si>
    <t>CARMAGNOLA</t>
  </si>
  <si>
    <t>CARMIANO</t>
  </si>
  <si>
    <t>CARMIGNANO</t>
  </si>
  <si>
    <t>CARMIGNANO DI BRENTA</t>
  </si>
  <si>
    <t>CARNAGO</t>
  </si>
  <si>
    <t>CARNATE</t>
  </si>
  <si>
    <t>CAROBBIO DEGLI ANGELI</t>
  </si>
  <si>
    <t>CARONA</t>
  </si>
  <si>
    <t>CARONIA</t>
  </si>
  <si>
    <t>CARONNO PERTUSELLA</t>
  </si>
  <si>
    <t>CARONNO VARESINO</t>
  </si>
  <si>
    <t>CAROSINO</t>
  </si>
  <si>
    <t>CAROVIGNO</t>
  </si>
  <si>
    <t>CAROVILLI</t>
  </si>
  <si>
    <t>CARPANETO PIACENTINO</t>
  </si>
  <si>
    <t>CARPEGNA</t>
  </si>
  <si>
    <t>CARPENEDOLO</t>
  </si>
  <si>
    <t>CARPENETO</t>
  </si>
  <si>
    <t>CARPI</t>
  </si>
  <si>
    <t>CARPIANO</t>
  </si>
  <si>
    <t>CARPIGNANO SALENTINO</t>
  </si>
  <si>
    <t>CARPIGNANO SESIA</t>
  </si>
  <si>
    <t>CARPINETI</t>
  </si>
  <si>
    <t>CARPINETO DELLA NORA</t>
  </si>
  <si>
    <t>CARPINETO ROMANO</t>
  </si>
  <si>
    <t>CARPINETO SINELLO</t>
  </si>
  <si>
    <t>CARPINO</t>
  </si>
  <si>
    <t>CARPINONE</t>
  </si>
  <si>
    <t>CARRARA</t>
  </si>
  <si>
    <t>CARRE'</t>
  </si>
  <si>
    <t>CARREGA LIGURE</t>
  </si>
  <si>
    <t>CARRO</t>
  </si>
  <si>
    <t>CARRODANO</t>
  </si>
  <si>
    <t>CARROSIO</t>
  </si>
  <si>
    <t>CARRU'</t>
  </si>
  <si>
    <t>CARSOLI</t>
  </si>
  <si>
    <t>CARTIGLIANO</t>
  </si>
  <si>
    <t>CARTIGNANO</t>
  </si>
  <si>
    <t>CARTOCETO</t>
  </si>
  <si>
    <t>CARTOSIO</t>
  </si>
  <si>
    <t>CARTURA</t>
  </si>
  <si>
    <t>CARUGATE</t>
  </si>
  <si>
    <t>CARUGO</t>
  </si>
  <si>
    <t>CARUNCHIO</t>
  </si>
  <si>
    <t>CARVICO</t>
  </si>
  <si>
    <t>CARZANO</t>
  </si>
  <si>
    <t>CASACALENDA</t>
  </si>
  <si>
    <t>CASACANDITELLA</t>
  </si>
  <si>
    <t>CASAGIOVE</t>
  </si>
  <si>
    <t>CASAL CERMELLI</t>
  </si>
  <si>
    <t>CASAL DI PRINCIPE</t>
  </si>
  <si>
    <t>CASAL VELINO</t>
  </si>
  <si>
    <t>CASALANGUIDA</t>
  </si>
  <si>
    <t>CASALATTICO</t>
  </si>
  <si>
    <t>CASALBELTRAME</t>
  </si>
  <si>
    <t>CASALBORDINO</t>
  </si>
  <si>
    <t>CASALBORE</t>
  </si>
  <si>
    <t>CASALBORGONE</t>
  </si>
  <si>
    <t>CASALBUONO</t>
  </si>
  <si>
    <t>CASALBUTTANO ED UNITI</t>
  </si>
  <si>
    <t>CASALCIPRANO</t>
  </si>
  <si>
    <t>CASALDUNI</t>
  </si>
  <si>
    <t>CASALE CORTE CERRO</t>
  </si>
  <si>
    <t>CASALE CREMASCO-VIDOLASCO</t>
  </si>
  <si>
    <t>CASALE DI SCODOSIA</t>
  </si>
  <si>
    <t>CASALE LITTA</t>
  </si>
  <si>
    <t>CASALE MARITTIMO</t>
  </si>
  <si>
    <t>CASALE MONFERRATO</t>
  </si>
  <si>
    <t>CASALE SUL SILE</t>
  </si>
  <si>
    <t>CASALECCHIO DI RENO</t>
  </si>
  <si>
    <t>CASALEGGIO BOIRO</t>
  </si>
  <si>
    <t>CASALEGGIO NOVARA</t>
  </si>
  <si>
    <t>CASALEONE</t>
  </si>
  <si>
    <t>CASALETTO CEREDANO</t>
  </si>
  <si>
    <t>CASALETTO DI SOPRA</t>
  </si>
  <si>
    <t>CASALETTO LODIGIANO</t>
  </si>
  <si>
    <t>CASALETTO SPARTANO</t>
  </si>
  <si>
    <t>CASALETTO VAPRIO</t>
  </si>
  <si>
    <t>CASALFIUMANESE</t>
  </si>
  <si>
    <t>CASALGRANDE</t>
  </si>
  <si>
    <t>CASALGRASSO</t>
  </si>
  <si>
    <t>CASALINCONTRADA</t>
  </si>
  <si>
    <t>CASALINO</t>
  </si>
  <si>
    <t>CASALMAGGIORE</t>
  </si>
  <si>
    <t>CASALMAIOCCO</t>
  </si>
  <si>
    <t>CASALMORANO</t>
  </si>
  <si>
    <t>CASALMORO</t>
  </si>
  <si>
    <t>CASALNOCETO</t>
  </si>
  <si>
    <t>CASALNUOVO DI NAPOLI</t>
  </si>
  <si>
    <t>CASALNUOVO MONTEROTARO</t>
  </si>
  <si>
    <t>CASALOLDO</t>
  </si>
  <si>
    <t>CASALPUSTERLENGO</t>
  </si>
  <si>
    <t>CASALROMANO</t>
  </si>
  <si>
    <t>CASALSERUGO</t>
  </si>
  <si>
    <t>CASALUCE</t>
  </si>
  <si>
    <t>CASALVECCHIO DI PUGLIA</t>
  </si>
  <si>
    <t>CASALVECCHIO SICULO</t>
  </si>
  <si>
    <t>CASALVIERI</t>
  </si>
  <si>
    <t>CASALVOLONE</t>
  </si>
  <si>
    <t>CASALZUIGNO</t>
  </si>
  <si>
    <t>CASAMARCIANO</t>
  </si>
  <si>
    <t>CASAMASSIMA</t>
  </si>
  <si>
    <t>CASAMICCIOLA TERME</t>
  </si>
  <si>
    <t>CASANDRINO</t>
  </si>
  <si>
    <t>CASANOVA ELVO</t>
  </si>
  <si>
    <t>CASANOVA LERRONE</t>
  </si>
  <si>
    <t>CASANOVA LONATI</t>
  </si>
  <si>
    <t>CASAPE</t>
  </si>
  <si>
    <t>CASAPESENNA</t>
  </si>
  <si>
    <t>CASAPINTA</t>
  </si>
  <si>
    <t>CASAPROTA</t>
  </si>
  <si>
    <t>CASAPULLA</t>
  </si>
  <si>
    <t>CASARANO</t>
  </si>
  <si>
    <t>CASARGO</t>
  </si>
  <si>
    <t>CASARILE</t>
  </si>
  <si>
    <t>CASARSA DELLA DELIZIA</t>
  </si>
  <si>
    <t>CASARZA LIGURE</t>
  </si>
  <si>
    <t>CASASCO</t>
  </si>
  <si>
    <t>CASATENOVO</t>
  </si>
  <si>
    <t>CASATISMA</t>
  </si>
  <si>
    <t>CASAVATORE</t>
  </si>
  <si>
    <t>CASAZZA</t>
  </si>
  <si>
    <t>CASCIA</t>
  </si>
  <si>
    <t>CASCIAGO</t>
  </si>
  <si>
    <t>CASCIANA TERME LARI</t>
  </si>
  <si>
    <t>CASCINA</t>
  </si>
  <si>
    <t>CASCINETTE D'IVREA</t>
  </si>
  <si>
    <t>CASEI GEROLA</t>
  </si>
  <si>
    <t>CASELETTE</t>
  </si>
  <si>
    <t>CASELLA</t>
  </si>
  <si>
    <t>CASELLE IN PITTARI</t>
  </si>
  <si>
    <t>CASELLE LANDI</t>
  </si>
  <si>
    <t>CASELLE LURANI</t>
  </si>
  <si>
    <t>CASELLE TORINESE</t>
  </si>
  <si>
    <t>CASERTA</t>
  </si>
  <si>
    <t>CASIER</t>
  </si>
  <si>
    <t>CASINA</t>
  </si>
  <si>
    <t>CASIRATE D'ADDA</t>
  </si>
  <si>
    <t>CASLINO D'ERBA</t>
  </si>
  <si>
    <t>CASNATE CON BERNATE</t>
  </si>
  <si>
    <t>CASNIGO</t>
  </si>
  <si>
    <t>CASOLA DI NAPOLI</t>
  </si>
  <si>
    <t>CASOLA IN LUNIGIANA</t>
  </si>
  <si>
    <t>CASOLA VALSENIO</t>
  </si>
  <si>
    <t>CASOLE D'ELSA</t>
  </si>
  <si>
    <t>CASOLI</t>
  </si>
  <si>
    <t>CASORATE PRIMO</t>
  </si>
  <si>
    <t>CASORATE SEMPIONE</t>
  </si>
  <si>
    <t>CASOREZZO</t>
  </si>
  <si>
    <t>CASORIA</t>
  </si>
  <si>
    <t>CASORZO MONFERRATO</t>
  </si>
  <si>
    <t>CASPERIA</t>
  </si>
  <si>
    <t>CASPOGGIO</t>
  </si>
  <si>
    <t>CASSACCO</t>
  </si>
  <si>
    <t>CASSAGO BRIANZA</t>
  </si>
  <si>
    <t>CASSANO D'ADDA</t>
  </si>
  <si>
    <t>CASSANO DELLE MURGE</t>
  </si>
  <si>
    <t>CASSANO IRPINO</t>
  </si>
  <si>
    <t>CASSANO MAGNAGO</t>
  </si>
  <si>
    <t>CASSANO SPINOLA</t>
  </si>
  <si>
    <t>CASSANO VALCUVIA</t>
  </si>
  <si>
    <t>CASSARO</t>
  </si>
  <si>
    <t>CASSIGLIO</t>
  </si>
  <si>
    <t>CASSINA DE' PECCHI</t>
  </si>
  <si>
    <t>CASSINA RIZZARDI</t>
  </si>
  <si>
    <t>CASSINA VALSASSINA</t>
  </si>
  <si>
    <t>CASSINASCO</t>
  </si>
  <si>
    <t>CASSINE</t>
  </si>
  <si>
    <t>CASSINELLE</t>
  </si>
  <si>
    <t>CASSINETTA DI LUGAGNANO</t>
  </si>
  <si>
    <t>CASSINO</t>
  </si>
  <si>
    <t>CASSOLA</t>
  </si>
  <si>
    <t>CASSOLNOVO</t>
  </si>
  <si>
    <t>CASTAGNARO</t>
  </si>
  <si>
    <t>CASTAGNETO CARDUCCI</t>
  </si>
  <si>
    <t>CASTAGNETO PO</t>
  </si>
  <si>
    <t>CASTAGNITO</t>
  </si>
  <si>
    <t>CASTAGNOLE DELLE LANZE</t>
  </si>
  <si>
    <t>CASTAGNOLE MONFERRATO</t>
  </si>
  <si>
    <t>CASTAGNOLE PIEMONTE</t>
  </si>
  <si>
    <t>CASTANA</t>
  </si>
  <si>
    <t>CASTANO PRIMO</t>
  </si>
  <si>
    <t>CASTEGGIO</t>
  </si>
  <si>
    <t>CASTEGNATO</t>
  </si>
  <si>
    <t>CASTEGNERO</t>
  </si>
  <si>
    <t>CASTEL BARONIA</t>
  </si>
  <si>
    <t>CASTEL BOGLIONE</t>
  </si>
  <si>
    <t>CASTEL BOLOGNESE</t>
  </si>
  <si>
    <t>CASTEL CAMPAGNANO</t>
  </si>
  <si>
    <t>CASTEL CASTAGNA</t>
  </si>
  <si>
    <t>CASTEL CONDINO</t>
  </si>
  <si>
    <t>CASTEL D'AIANO</t>
  </si>
  <si>
    <t>CASTEL D'ARIO</t>
  </si>
  <si>
    <t>CASTEL D'AZZANO</t>
  </si>
  <si>
    <t>CASTEL DEL GIUDICE</t>
  </si>
  <si>
    <t>CASTEL DEL MONTE</t>
  </si>
  <si>
    <t>CASTEL DEL PIANO</t>
  </si>
  <si>
    <t>CASTEL DEL RIO</t>
  </si>
  <si>
    <t>CASTEL DI CASIO</t>
  </si>
  <si>
    <t>CASTEL DI IERI</t>
  </si>
  <si>
    <t>CASTEL DI IUDICA</t>
  </si>
  <si>
    <t>CASTEL DI LAMA</t>
  </si>
  <si>
    <t>CASTEL DI LUCIO</t>
  </si>
  <si>
    <t>CASTEL DI SANGRO</t>
  </si>
  <si>
    <t>CASTEL DI SASSO</t>
  </si>
  <si>
    <t>CASTEL DI TORA</t>
  </si>
  <si>
    <t>CASTEL FOCOGNANO</t>
  </si>
  <si>
    <t>CASTEL FRENTANO</t>
  </si>
  <si>
    <t>CASTEL GABBIANO</t>
  </si>
  <si>
    <t>CASTEL GANDOLFO</t>
  </si>
  <si>
    <t>CASTEL GIORGIO</t>
  </si>
  <si>
    <t>CASTEL GOFFREDO</t>
  </si>
  <si>
    <t>CASTEL GUELFO DI BOLOGNA</t>
  </si>
  <si>
    <t>CASTEL IVANO</t>
  </si>
  <si>
    <t>CASTEL MADAMA</t>
  </si>
  <si>
    <t>CASTEL MAGGIORE</t>
  </si>
  <si>
    <t>CASTEL MELLA</t>
  </si>
  <si>
    <t>CASTEL MORRONE</t>
  </si>
  <si>
    <t>CASTEL RITALDI</t>
  </si>
  <si>
    <t>CASTEL ROCCHERO</t>
  </si>
  <si>
    <t>CASTEL ROZZONE</t>
  </si>
  <si>
    <t>CASTEL SAN GIORGIO</t>
  </si>
  <si>
    <t>CASTEL SAN GIOVANNI</t>
  </si>
  <si>
    <t>CASTEL SAN LORENZO</t>
  </si>
  <si>
    <t>CASTEL SAN NICCOLO'</t>
  </si>
  <si>
    <t>CASTEL SAN PIETRO ROMANO</t>
  </si>
  <si>
    <t>CASTEL SAN PIETRO TERME</t>
  </si>
  <si>
    <t>CASTEL SAN VINCENZO</t>
  </si>
  <si>
    <t>CASTEL SANT'ANGELO</t>
  </si>
  <si>
    <t>CASTEL SANT'ELIA</t>
  </si>
  <si>
    <t>CASTEL VISCARDO</t>
  </si>
  <si>
    <t>CASTEL VITTORIO</t>
  </si>
  <si>
    <t>CASTEL VOLTURNO</t>
  </si>
  <si>
    <t>CASTELBALDO</t>
  </si>
  <si>
    <t>CASTELBELFORTE</t>
  </si>
  <si>
    <t>CASTELBELLINO</t>
  </si>
  <si>
    <t>CASTELBIANCO</t>
  </si>
  <si>
    <t>CASTELBOTTACCIO</t>
  </si>
  <si>
    <t>CASTELBUONO</t>
  </si>
  <si>
    <t>CASTELCIVITA</t>
  </si>
  <si>
    <t>CASTELCOVATI</t>
  </si>
  <si>
    <t>CASTELCUCCO</t>
  </si>
  <si>
    <t>CASTELDACCIA</t>
  </si>
  <si>
    <t>CASTELDELCI</t>
  </si>
  <si>
    <t>CASTELDELFINO</t>
  </si>
  <si>
    <t>CASTELDIDONE</t>
  </si>
  <si>
    <t>CASTELFIDARDO</t>
  </si>
  <si>
    <t>CASTELFIORENTINO</t>
  </si>
  <si>
    <t>CASTELFORTE</t>
  </si>
  <si>
    <t>CASTELFRANCI</t>
  </si>
  <si>
    <t>CASTELFRANCO DI SOTTO</t>
  </si>
  <si>
    <t>CASTELFRANCO EMILIA</t>
  </si>
  <si>
    <t>CASTELFRANCO IN MISCANO</t>
  </si>
  <si>
    <t>CASTELFRANCO PIANDISCO'</t>
  </si>
  <si>
    <t>CASTELFRANCO VENETO</t>
  </si>
  <si>
    <t>CASTELGERUNDO</t>
  </si>
  <si>
    <t>CASTELGOMBERTO</t>
  </si>
  <si>
    <t>CASTELGRANDE</t>
  </si>
  <si>
    <t>CASTELGUGLIELMO</t>
  </si>
  <si>
    <t>CASTELGUIDONE</t>
  </si>
  <si>
    <t>CASTELL'ALFERO</t>
  </si>
  <si>
    <t>CASTELL'ARQUATO</t>
  </si>
  <si>
    <t>CASTELL'AZZARA</t>
  </si>
  <si>
    <t>CASTELL'UMBERTO</t>
  </si>
  <si>
    <t>CASTELLABATE</t>
  </si>
  <si>
    <t>CASTELLAFIUME</t>
  </si>
  <si>
    <t>CASTELLALTO</t>
  </si>
  <si>
    <t>CASTELLAMMARE DEL GOLFO</t>
  </si>
  <si>
    <t>CASTELLAMMARE DI STABIA</t>
  </si>
  <si>
    <t>CASTELLAMONTE</t>
  </si>
  <si>
    <t>CASTELLANA GROTTE</t>
  </si>
  <si>
    <t>CASTELLANA SICULA</t>
  </si>
  <si>
    <t>CASTELLANETA</t>
  </si>
  <si>
    <t>CASTELLANIA COPPI</t>
  </si>
  <si>
    <t>CASTELLANZA</t>
  </si>
  <si>
    <t>CASTELLAR GUIDOBONO</t>
  </si>
  <si>
    <t>CASTELLARANO</t>
  </si>
  <si>
    <t>CASTELLARO</t>
  </si>
  <si>
    <t>CASTELLAZZO BORMIDA</t>
  </si>
  <si>
    <t>CASTELLAZZO NOVARESE</t>
  </si>
  <si>
    <t>CASTELLEONE</t>
  </si>
  <si>
    <t>CASTELLEONE DI SUASA</t>
  </si>
  <si>
    <t>CASTELLERO</t>
  </si>
  <si>
    <t>CASTELLETTO CERVO</t>
  </si>
  <si>
    <t>CASTELLETTO D'ERRO</t>
  </si>
  <si>
    <t>CASTELLETTO D'ORBA</t>
  </si>
  <si>
    <t>CASTELLETTO DI BRANDUZZO</t>
  </si>
  <si>
    <t>CASTELLETTO MERLI</t>
  </si>
  <si>
    <t>CASTELLETTO MOLINA</t>
  </si>
  <si>
    <t>CASTELLETTO MONFERRATO</t>
  </si>
  <si>
    <t>CASTELLETTO SOPRA TICINO</t>
  </si>
  <si>
    <t>CASTELLETTO STURA</t>
  </si>
  <si>
    <t>CASTELLETTO UZZONE</t>
  </si>
  <si>
    <t>CASTELLI</t>
  </si>
  <si>
    <t>CASTELLI CALEPIO</t>
  </si>
  <si>
    <t>CASTELLINA IN CHIANTI</t>
  </si>
  <si>
    <t>CASTELLINA MARITTIMA</t>
  </si>
  <si>
    <t>CASTELLINALDO D'ALBA</t>
  </si>
  <si>
    <t>CASTELLINO DEL BIFERNO</t>
  </si>
  <si>
    <t>CASTELLINO TANARO</t>
  </si>
  <si>
    <t>CASTELLIRI</t>
  </si>
  <si>
    <t>CASTELLO CABIAGLIO</t>
  </si>
  <si>
    <t>CASTELLO D'AGOGNA</t>
  </si>
  <si>
    <t>CASTELLO D'ARGILE</t>
  </si>
  <si>
    <t>CASTELLO DEL MATESE</t>
  </si>
  <si>
    <t>CASTELLO DELL'ACQUA</t>
  </si>
  <si>
    <t>CASTELLO DI ANNONE</t>
  </si>
  <si>
    <t>CASTELLO DI BRIANZA</t>
  </si>
  <si>
    <t>CASTELLO DI CISTERNA</t>
  </si>
  <si>
    <t>CASTELLO DI GODEGO</t>
  </si>
  <si>
    <t>CASTELLO TESINO</t>
  </si>
  <si>
    <t>CASTELLO-MOLINA DI FIEMME</t>
  </si>
  <si>
    <t>CASTELLUCCHIO</t>
  </si>
  <si>
    <t>CASTELLUCCIO DEI SAURI</t>
  </si>
  <si>
    <t>CASTELLUCCIO INFERIORE</t>
  </si>
  <si>
    <t>CASTELLUCCIO SUPERIORE</t>
  </si>
  <si>
    <t>CASTELLUCCIO VALMAGGIORE</t>
  </si>
  <si>
    <t>CASTELMAGNO</t>
  </si>
  <si>
    <t>CASTELMARTE</t>
  </si>
  <si>
    <t>CASTELMASSA</t>
  </si>
  <si>
    <t>CASTELMAURO</t>
  </si>
  <si>
    <t>CASTELMEZZANO</t>
  </si>
  <si>
    <t>CASTELMOLA</t>
  </si>
  <si>
    <t>CASTELNOVETTO</t>
  </si>
  <si>
    <t>CASTELNOVO BARIANO</t>
  </si>
  <si>
    <t>CASTELNOVO DEL FRIULI</t>
  </si>
  <si>
    <t>CASTELNOVO DI SOTTO</t>
  </si>
  <si>
    <t>CASTELNOVO NE' MONTI</t>
  </si>
  <si>
    <t>CASTELNUOVO</t>
  </si>
  <si>
    <t>CASTELNUOVO BELBO</t>
  </si>
  <si>
    <t>CASTELNUOVO BERARDENGA</t>
  </si>
  <si>
    <t>CASTELNUOVO BOCCA D'ADDA</t>
  </si>
  <si>
    <t>CASTELNUOVO BORMIDA</t>
  </si>
  <si>
    <t>CASTELNUOVO BOZZENTE</t>
  </si>
  <si>
    <t>CASTELNUOVO CALCEA</t>
  </si>
  <si>
    <t>CASTELNUOVO CILENTO</t>
  </si>
  <si>
    <t>CASTELNUOVO DEL GARDA</t>
  </si>
  <si>
    <t>CASTELNUOVO DELLA DAUNIA</t>
  </si>
  <si>
    <t>CASTELNUOVO DI CEVA</t>
  </si>
  <si>
    <t>CASTELNUOVO DI CONZA</t>
  </si>
  <si>
    <t>CASTELNUOVO DI FARFA</t>
  </si>
  <si>
    <t>CASTELNUOVO DI GARFAGNANA</t>
  </si>
  <si>
    <t>CASTELNUOVO DI PORTO</t>
  </si>
  <si>
    <t>CASTELNUOVO DI VAL DI CECINA</t>
  </si>
  <si>
    <t>CASTELNUOVO DON BOSCO</t>
  </si>
  <si>
    <t>CASTELNUOVO MAGRA</t>
  </si>
  <si>
    <t>CASTELNUOVO NIGRA</t>
  </si>
  <si>
    <t>CASTELNUOVO PARANO</t>
  </si>
  <si>
    <t>CASTELNUOVO RANGONE</t>
  </si>
  <si>
    <t>CASTELNUOVO SCRIVIA</t>
  </si>
  <si>
    <t>CASTELPAGANO</t>
  </si>
  <si>
    <t>CASTELPETROSO</t>
  </si>
  <si>
    <t>CASTELPIZZUTO</t>
  </si>
  <si>
    <t>CASTELPLANIO</t>
  </si>
  <si>
    <t>CASTELPOTO</t>
  </si>
  <si>
    <t>CASTELRAIMONDO</t>
  </si>
  <si>
    <t>CASTELSANTANGELO SUL NERA</t>
  </si>
  <si>
    <t>CASTELSARACENO</t>
  </si>
  <si>
    <t>CASTELSARDO</t>
  </si>
  <si>
    <t>CASTELSEPRIO</t>
  </si>
  <si>
    <t>CASTELSPINA</t>
  </si>
  <si>
    <t>CASTELTERMINI</t>
  </si>
  <si>
    <t>CASTELVECCANA</t>
  </si>
  <si>
    <t>CASTELVECCHIO CALVISIO</t>
  </si>
  <si>
    <t>CASTELVECCHIO DI ROCCA BARBENA</t>
  </si>
  <si>
    <t>CASTELVECCHIO SUBEQUO</t>
  </si>
  <si>
    <t>CASTELVENERE</t>
  </si>
  <si>
    <t>CASTELVERDE</t>
  </si>
  <si>
    <t>CASTELVERRINO</t>
  </si>
  <si>
    <t>CASTELVETERE IN VAL FORTORE</t>
  </si>
  <si>
    <t>CASTELVETERE SUL CALORE</t>
  </si>
  <si>
    <t>CASTELVETRANO</t>
  </si>
  <si>
    <t>CASTELVETRO DI MODENA</t>
  </si>
  <si>
    <t>CASTELVETRO PIACENTINO</t>
  </si>
  <si>
    <t>CASTELVISCONTI</t>
  </si>
  <si>
    <t>CASTENASO</t>
  </si>
  <si>
    <t>CASTENEDOLO</t>
  </si>
  <si>
    <t>CASTIADAS</t>
  </si>
  <si>
    <t>CASTIGLION FIBOCCHI</t>
  </si>
  <si>
    <t>CASTIGLION FIORENTINO</t>
  </si>
  <si>
    <t>CASTIGLIONE A CASAURIA</t>
  </si>
  <si>
    <t>CASTIGLIONE CHIAVARESE</t>
  </si>
  <si>
    <t>CASTIGLIONE D'ADDA</t>
  </si>
  <si>
    <t>CASTIGLIONE D'ORCIA</t>
  </si>
  <si>
    <t>CASTIGLIONE DEI PEPOLI</t>
  </si>
  <si>
    <t>CASTIGLIONE DEL GENOVESI</t>
  </si>
  <si>
    <t>CASTIGLIONE DEL LAGO</t>
  </si>
  <si>
    <t>CASTIGLIONE DELLA PESCAIA</t>
  </si>
  <si>
    <t>CASTIGLIONE DELLE STIVIERE</t>
  </si>
  <si>
    <t>CASTIGLIONE DI GARFAGNANA</t>
  </si>
  <si>
    <t>CASTIGLIONE DI SICILIA</t>
  </si>
  <si>
    <t>CASTIGLIONE FALLETTO</t>
  </si>
  <si>
    <t>CASTIGLIONE IN TEVERINA</t>
  </si>
  <si>
    <t>CASTIGLIONE MESSER MARINO</t>
  </si>
  <si>
    <t>CASTIGLIONE MESSER RAIMONDO</t>
  </si>
  <si>
    <t>CASTIGLIONE OLONA</t>
  </si>
  <si>
    <t>CASTIGLIONE TINELLA</t>
  </si>
  <si>
    <t>CASTIGLIONE TORINESE</t>
  </si>
  <si>
    <t>CASTIGNANO</t>
  </si>
  <si>
    <t>CASTILENTI</t>
  </si>
  <si>
    <t>CASTINO</t>
  </si>
  <si>
    <t>CASTIONE ANDEVENNO</t>
  </si>
  <si>
    <t>CASTIONE DELLA PRESOLANA</t>
  </si>
  <si>
    <t>CASTIONS DI STRADA</t>
  </si>
  <si>
    <t>CASTIRAGA VIDARDO</t>
  </si>
  <si>
    <t>CASTO</t>
  </si>
  <si>
    <t>CASTORANO</t>
  </si>
  <si>
    <t>CASTREZZATO</t>
  </si>
  <si>
    <t>CASTRI DI LECCE</t>
  </si>
  <si>
    <t>CASTRIGNANO DE' GRECI</t>
  </si>
  <si>
    <t>CASTRIGNANO DEL CAPO</t>
  </si>
  <si>
    <t>CASTRO</t>
  </si>
  <si>
    <t>CASTRO DEI VOLSCI</t>
  </si>
  <si>
    <t>CASTROCARO TERME E TERRA DEL SOLE</t>
  </si>
  <si>
    <t>CASTROCIELO</t>
  </si>
  <si>
    <t>CASTROFILIPPO</t>
  </si>
  <si>
    <t>CASTRONNO</t>
  </si>
  <si>
    <t>CASTRONOVO DI SICILIA</t>
  </si>
  <si>
    <t>CASTRONUOVO DI SANT'ANDREA</t>
  </si>
  <si>
    <t>CASTROPIGNANO</t>
  </si>
  <si>
    <t>CASTROREALE</t>
  </si>
  <si>
    <t>CATANIA</t>
  </si>
  <si>
    <t>CATENANUOVA</t>
  </si>
  <si>
    <t>CATIGNANO</t>
  </si>
  <si>
    <t>CATTOLICA</t>
  </si>
  <si>
    <t>CATTOLICA ERACLEA</t>
  </si>
  <si>
    <t>CAUTANO</t>
  </si>
  <si>
    <t>CAVA DE' TIRRENI</t>
  </si>
  <si>
    <t>CAVA MANARA</t>
  </si>
  <si>
    <t>CAVAGLIA'</t>
  </si>
  <si>
    <t>CAVAGLIETTO</t>
  </si>
  <si>
    <t>CAVAGLIO D'AGOGNA</t>
  </si>
  <si>
    <t>CAVAGNOLO</t>
  </si>
  <si>
    <t>CAVAION VERONESE</t>
  </si>
  <si>
    <t>CAVALESE</t>
  </si>
  <si>
    <t>CAVALLERLEONE</t>
  </si>
  <si>
    <t>CAVALLERMAGGIORE</t>
  </si>
  <si>
    <t>CAVALLINO</t>
  </si>
  <si>
    <t>CAVALLINO-TREPORTI</t>
  </si>
  <si>
    <t>CAVALLIRIO</t>
  </si>
  <si>
    <t>CAVARENO</t>
  </si>
  <si>
    <t>CAVARGNA</t>
  </si>
  <si>
    <t>CAVARIA CON PREMEZZO</t>
  </si>
  <si>
    <t>CAVARZERE</t>
  </si>
  <si>
    <t>CAVASO DEL TOMBA</t>
  </si>
  <si>
    <t>CAVASSO NUOVO</t>
  </si>
  <si>
    <t>CAVATORE</t>
  </si>
  <si>
    <t>CAVAZZO CARNICO</t>
  </si>
  <si>
    <t>CAVE</t>
  </si>
  <si>
    <t>CAVEDAGO</t>
  </si>
  <si>
    <t>CAVEDINE</t>
  </si>
  <si>
    <t>CAVENAGO D'ADDA</t>
  </si>
  <si>
    <t>CAVENAGO DI BRIANZA</t>
  </si>
  <si>
    <t>CAVERNAGO</t>
  </si>
  <si>
    <t>CAVEZZO</t>
  </si>
  <si>
    <t>CAVIZZANA</t>
  </si>
  <si>
    <t>CAVOUR</t>
  </si>
  <si>
    <t>CAVRIAGO</t>
  </si>
  <si>
    <t>CAVRIANA</t>
  </si>
  <si>
    <t>CAVRIGLIA</t>
  </si>
  <si>
    <t>CAZZAGO BRABBIA</t>
  </si>
  <si>
    <t>CAZZAGO SAN MARTINO</t>
  </si>
  <si>
    <t>CAZZANO DI TRAMIGNA</t>
  </si>
  <si>
    <t>CAZZANO SANT'ANDREA</t>
  </si>
  <si>
    <t>CECCANO</t>
  </si>
  <si>
    <t>CECIMA</t>
  </si>
  <si>
    <t>CECINA</t>
  </si>
  <si>
    <t>CEDEGOLO</t>
  </si>
  <si>
    <t>CEDRASCO</t>
  </si>
  <si>
    <t>CEFALA' DIANA</t>
  </si>
  <si>
    <t>CEFALU'</t>
  </si>
  <si>
    <t>CEGGIA</t>
  </si>
  <si>
    <t>CEGLIE MESSAPICA</t>
  </si>
  <si>
    <t>CELANO</t>
  </si>
  <si>
    <t>CELENZA SUL TRIGNO</t>
  </si>
  <si>
    <t>CELENZA VALFORTORE</t>
  </si>
  <si>
    <t>CELLA DATI</t>
  </si>
  <si>
    <t>CELLA MONTE</t>
  </si>
  <si>
    <t>CELLAMARE</t>
  </si>
  <si>
    <t>CELLARENGO</t>
  </si>
  <si>
    <t>CELLATICA</t>
  </si>
  <si>
    <t>CELLE DI BULGHERIA</t>
  </si>
  <si>
    <t>CELLE DI MACRA</t>
  </si>
  <si>
    <t>CELLE DI SAN VITO</t>
  </si>
  <si>
    <t>CELLE ENOMONDO</t>
  </si>
  <si>
    <t>CELLE LIGURE</t>
  </si>
  <si>
    <t>CELLENO</t>
  </si>
  <si>
    <t>CELLERE</t>
  </si>
  <si>
    <t>CELLINO ATTANASIO</t>
  </si>
  <si>
    <t>CELLINO SAN MARCO</t>
  </si>
  <si>
    <t>CELLIO CON BREIA</t>
  </si>
  <si>
    <t>CELLOLE</t>
  </si>
  <si>
    <t>CEMBRA LISIGNAGO</t>
  </si>
  <si>
    <t>CENATE SOPRA</t>
  </si>
  <si>
    <t>CENATE SOTTO</t>
  </si>
  <si>
    <t>CENCENIGHE AGORDINO</t>
  </si>
  <si>
    <t>CENE</t>
  </si>
  <si>
    <t>CENESELLI</t>
  </si>
  <si>
    <t>CENGIO</t>
  </si>
  <si>
    <t>CENTALLO</t>
  </si>
  <si>
    <t>CENTO</t>
  </si>
  <si>
    <t>CENTOLA</t>
  </si>
  <si>
    <t>CENTRO VALLE INTELVI</t>
  </si>
  <si>
    <t>CENTURIPE</t>
  </si>
  <si>
    <t>CEPAGATTI</t>
  </si>
  <si>
    <t>CEPPALONI</t>
  </si>
  <si>
    <t>CEPPO MORELLI</t>
  </si>
  <si>
    <t>CEPRANO</t>
  </si>
  <si>
    <t>CERAMI</t>
  </si>
  <si>
    <t>CERANESI</t>
  </si>
  <si>
    <t>CERANO</t>
  </si>
  <si>
    <t>CERANO D'INTELVI</t>
  </si>
  <si>
    <t>CERANOVA</t>
  </si>
  <si>
    <t>CERASO</t>
  </si>
  <si>
    <t>CERCEMAGGIORE</t>
  </si>
  <si>
    <t>CERCENASCO</t>
  </si>
  <si>
    <t>CERCEPICCOLA</t>
  </si>
  <si>
    <t>CERCHIO</t>
  </si>
  <si>
    <t>CERCINO</t>
  </si>
  <si>
    <t>CERCIVENTO</t>
  </si>
  <si>
    <t>CERCOLA</t>
  </si>
  <si>
    <t>CERDA</t>
  </si>
  <si>
    <t>CEREA</t>
  </si>
  <si>
    <t>CEREGNANO</t>
  </si>
  <si>
    <t>CERES</t>
  </si>
  <si>
    <t>CERESARA</t>
  </si>
  <si>
    <t>CERESETO</t>
  </si>
  <si>
    <t>CERESOLE ALBA</t>
  </si>
  <si>
    <t>CERESOLE REALE</t>
  </si>
  <si>
    <t>CERETE</t>
  </si>
  <si>
    <t>CERETTO LOMELLINA</t>
  </si>
  <si>
    <t>CERGNAGO</t>
  </si>
  <si>
    <t>CERIALE</t>
  </si>
  <si>
    <t>CERIANA</t>
  </si>
  <si>
    <t>CERIANO LAGHETTO</t>
  </si>
  <si>
    <t>CERIGNALE</t>
  </si>
  <si>
    <t>CERIGNOLA</t>
  </si>
  <si>
    <t>CERMENATE</t>
  </si>
  <si>
    <t>CERMIGNANO</t>
  </si>
  <si>
    <t>CERNOBBIO</t>
  </si>
  <si>
    <t>CERNUSCO LOMBARDONE</t>
  </si>
  <si>
    <t>CERNUSCO SUL NAVIGLIO</t>
  </si>
  <si>
    <t>CERRETO D'ASTI</t>
  </si>
  <si>
    <t>CERRETO D'ESI</t>
  </si>
  <si>
    <t>CERRETO DI SPOLETO</t>
  </si>
  <si>
    <t>CERRETO GRUE</t>
  </si>
  <si>
    <t>CERRETO GUIDI</t>
  </si>
  <si>
    <t>CERRETO LAZIALE</t>
  </si>
  <si>
    <t>CERRETO SANNITA</t>
  </si>
  <si>
    <t>CERRETTO LANGHE</t>
  </si>
  <si>
    <t>CERRINA MONFERRATO</t>
  </si>
  <si>
    <t>CERRIONE</t>
  </si>
  <si>
    <t>CERRO AL LAMBRO</t>
  </si>
  <si>
    <t>CERRO AL VOLTURNO</t>
  </si>
  <si>
    <t>CERRO MAGGIORE</t>
  </si>
  <si>
    <t>CERRO TANARO</t>
  </si>
  <si>
    <t>CERRO VERONESE</t>
  </si>
  <si>
    <t>CERSOSIMO</t>
  </si>
  <si>
    <t>CERTALDO</t>
  </si>
  <si>
    <t>CERTOSA DI PAVIA</t>
  </si>
  <si>
    <t>CERVARA DI ROMA</t>
  </si>
  <si>
    <t>CERVARESE SANTA CROCE</t>
  </si>
  <si>
    <t>CERVARO</t>
  </si>
  <si>
    <t>CERVASCA</t>
  </si>
  <si>
    <t>CERVATTO</t>
  </si>
  <si>
    <t>CERVENO</t>
  </si>
  <si>
    <t>CERVERE</t>
  </si>
  <si>
    <t>CERVESINA</t>
  </si>
  <si>
    <t>CERVETERI</t>
  </si>
  <si>
    <t>CERVIA</t>
  </si>
  <si>
    <t>CERVIGNANO D'ADDA</t>
  </si>
  <si>
    <t>CERVIGNANO DEL FRIULI</t>
  </si>
  <si>
    <t>CERVINARA</t>
  </si>
  <si>
    <t>CERVINO</t>
  </si>
  <si>
    <t>CERVO</t>
  </si>
  <si>
    <t>CESA</t>
  </si>
  <si>
    <t>CESANA BRIANZA</t>
  </si>
  <si>
    <t>CESANA TORINESE</t>
  </si>
  <si>
    <t>CESANO BOSCONE</t>
  </si>
  <si>
    <t>CESANO MADERNO</t>
  </si>
  <si>
    <t>CESARA</t>
  </si>
  <si>
    <t>CESARO'</t>
  </si>
  <si>
    <t>CESATE</t>
  </si>
  <si>
    <t>CESENA</t>
  </si>
  <si>
    <t>CESENATICO</t>
  </si>
  <si>
    <t>CESINALI</t>
  </si>
  <si>
    <t>CESIO</t>
  </si>
  <si>
    <t>CESIOMAGGIORE</t>
  </si>
  <si>
    <t>CESSALTO</t>
  </si>
  <si>
    <t>CESSAPALOMBO</t>
  </si>
  <si>
    <t>CESSOLE</t>
  </si>
  <si>
    <t>CETARA</t>
  </si>
  <si>
    <t>CETO</t>
  </si>
  <si>
    <t>CETONA</t>
  </si>
  <si>
    <t>CEVA</t>
  </si>
  <si>
    <t>CEVO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</si>
  <si>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</si>
  <si>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</si>
  <si>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</si>
  <si>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</si>
  <si>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</si>
  <si>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</si>
  <si>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</si>
  <si>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CHATILLON</t>
  </si>
  <si>
    <t>CHERASCO</t>
  </si>
  <si>
    <t>CHEREMULE</t>
  </si>
  <si>
    <t>CHIALAMBERTO</t>
  </si>
  <si>
    <t>CHIAMPO</t>
  </si>
  <si>
    <t>CHIANCHE</t>
  </si>
  <si>
    <t>CHIANCIANO TERME</t>
  </si>
  <si>
    <t>CHIANNI</t>
  </si>
  <si>
    <t>CHIANOCCO</t>
  </si>
  <si>
    <t>CHIARAMONTE GULFI</t>
  </si>
  <si>
    <t>CHIARAMONTI</t>
  </si>
  <si>
    <t>CHIARANO</t>
  </si>
  <si>
    <t>CHIARAVALLE</t>
  </si>
  <si>
    <t>CHIARI</t>
  </si>
  <si>
    <t>CHIAROMONTE</t>
  </si>
  <si>
    <t>CHIAUCI</t>
  </si>
  <si>
    <t>CHIAVARI</t>
  </si>
  <si>
    <t>CHIAVENNA</t>
  </si>
  <si>
    <t>CHIAVERANO</t>
  </si>
  <si>
    <t>CHIERI</t>
  </si>
  <si>
    <t>CHIES D'ALPAGO</t>
  </si>
  <si>
    <t>CHIESA IN VALMALENCO</t>
  </si>
  <si>
    <t>CHIESANUOVA</t>
  </si>
  <si>
    <t>CHIESINA UZZANESE</t>
  </si>
  <si>
    <t>CHIETI</t>
  </si>
  <si>
    <t>CHIEUTI</t>
  </si>
  <si>
    <t>CHIEVE</t>
  </si>
  <si>
    <t>CHIGNOLO D'ISOLA</t>
  </si>
  <si>
    <t>CHIGNOLO PO</t>
  </si>
  <si>
    <t>CHIOGGIA</t>
  </si>
  <si>
    <t>CHIOMONTE</t>
  </si>
  <si>
    <t>CHIONS</t>
  </si>
  <si>
    <t>CHIOPRIS-VISCONE</t>
  </si>
  <si>
    <t>CHITIGNANO</t>
  </si>
  <si>
    <t>CHIUDUNO</t>
  </si>
  <si>
    <t>CHIUPPANO</t>
  </si>
  <si>
    <t>CHIURO</t>
  </si>
  <si>
    <t>CHIUSA DI PESIO</t>
  </si>
  <si>
    <t>CHIUSA DI SAN MICHELE</t>
  </si>
  <si>
    <t>CHIUSA SCLAFANI</t>
  </si>
  <si>
    <t>CHIUSAFORTE</t>
  </si>
  <si>
    <t>CHIUSANICO</t>
  </si>
  <si>
    <t>CHIUSANO D'ASTI</t>
  </si>
  <si>
    <t>CHIUSANO DI SAN DOMENICO</t>
  </si>
  <si>
    <t>CHIUSAVECCHIA</t>
  </si>
  <si>
    <t>CHIUSDINO</t>
  </si>
  <si>
    <t>CHIUSI</t>
  </si>
  <si>
    <t>CHIUSI DELLA VERNA</t>
  </si>
  <si>
    <t>CHIVASSO</t>
  </si>
  <si>
    <t>CIAMPINO</t>
  </si>
  <si>
    <t>CIANCIANA</t>
  </si>
  <si>
    <t>CIBIANA DI CADORE</t>
  </si>
  <si>
    <t>CICAGNA</t>
  </si>
  <si>
    <t>CICCIANO</t>
  </si>
  <si>
    <t>CICERALE</t>
  </si>
  <si>
    <t>CICILIANO</t>
  </si>
  <si>
    <t>CICOGNOLO</t>
  </si>
  <si>
    <t>CICONIO</t>
  </si>
  <si>
    <t>CIGLIANO</t>
  </si>
  <si>
    <t>CIGLIE'</t>
  </si>
  <si>
    <t>CIGOGNOLA</t>
  </si>
  <si>
    <t>CIGOLE</t>
  </si>
  <si>
    <t>CILAVEGNA</t>
  </si>
  <si>
    <t>CIMADOLMO</t>
  </si>
  <si>
    <t>CIMBERGO</t>
  </si>
  <si>
    <t>CIMINNA</t>
  </si>
  <si>
    <t>CIMITILE</t>
  </si>
  <si>
    <t>CIMOLAIS</t>
  </si>
  <si>
    <t>CIMONE</t>
  </si>
  <si>
    <t>CINAGLIO</t>
  </si>
  <si>
    <t>CINETO ROMANO</t>
  </si>
  <si>
    <t>CINGIA DE' BOTTI</t>
  </si>
  <si>
    <t>CINGOLI</t>
  </si>
  <si>
    <t>CINIGIANO</t>
  </si>
  <si>
    <t>CINISELLO BALSAMO</t>
  </si>
  <si>
    <t>CINISI</t>
  </si>
  <si>
    <t>CINO</t>
  </si>
  <si>
    <t>CINTANO</t>
  </si>
  <si>
    <t>CINTE TESINO</t>
  </si>
  <si>
    <t>CINTO CAOMAGGIORE</t>
  </si>
  <si>
    <t>CINTO EUGANEO</t>
  </si>
  <si>
    <t>CINZANO</t>
  </si>
  <si>
    <t>CIORLANO</t>
  </si>
  <si>
    <t>CIPRESSA</t>
  </si>
  <si>
    <t>CIRCELLO</t>
  </si>
  <si>
    <t>CIRIE'</t>
  </si>
  <si>
    <t>CIRIGLIANO</t>
  </si>
  <si>
    <t>CIRIMIDO</t>
  </si>
  <si>
    <t>CIS</t>
  </si>
  <si>
    <t>CISANO BERGAMASCO</t>
  </si>
  <si>
    <t>CISANO SUL NEVA</t>
  </si>
  <si>
    <t>CISERANO</t>
  </si>
  <si>
    <t>CISLAGO</t>
  </si>
  <si>
    <t>CISLIANO</t>
  </si>
  <si>
    <t>CISON DI VALMARINO</t>
  </si>
  <si>
    <t>CISSONE</t>
  </si>
  <si>
    <t>CISTERNA D'ASTI</t>
  </si>
  <si>
    <t>CISTERNA DI LATINA</t>
  </si>
  <si>
    <t>CISTERNINO</t>
  </si>
  <si>
    <t>CITERNA</t>
  </si>
  <si>
    <t>CITTA' DELLA PIEVE</t>
  </si>
  <si>
    <t>CITTA' DI CASTELLO</t>
  </si>
  <si>
    <t>CITTA' SANT'ANGELO</t>
  </si>
  <si>
    <t>CITTADELLA</t>
  </si>
  <si>
    <t>CITTADUCALE</t>
  </si>
  <si>
    <t>CITTAREALE</t>
  </si>
  <si>
    <t>CITTIGLIO</t>
  </si>
  <si>
    <t>CIVATE</t>
  </si>
  <si>
    <t>CIVEZZA</t>
  </si>
  <si>
    <t>CIVEZZANO</t>
  </si>
  <si>
    <t>CIVIASCO</t>
  </si>
  <si>
    <t>CIVIDALE DEL FRIULI</t>
  </si>
  <si>
    <t>CIVIDATE AL PIANO</t>
  </si>
  <si>
    <t>CIVIDATE CAMUNO</t>
  </si>
  <si>
    <t>CIVITA CASTELLANA</t>
  </si>
  <si>
    <t>CIVITA D'ANTINO</t>
  </si>
  <si>
    <t>CIVITACAMPOMARANO</t>
  </si>
  <si>
    <t>CIVITALUPARELLA</t>
  </si>
  <si>
    <t>CIVITANOVA DEL SANNIO</t>
  </si>
  <si>
    <t>CIVITANOVA MARCHE</t>
  </si>
  <si>
    <t>CIVITAQUANA</t>
  </si>
  <si>
    <t>CIVITAVECCHIA</t>
  </si>
  <si>
    <t>CIVITELLA ALFEDENA</t>
  </si>
  <si>
    <t>CIVITELLA CASANOVA</t>
  </si>
  <si>
    <t>CIVITELLA D'AGLIANO</t>
  </si>
  <si>
    <t>CIVITELLA DEL TRONTO</t>
  </si>
  <si>
    <t>CIVITELLA DI ROMAGNA</t>
  </si>
  <si>
    <t>CIVITELLA IN VAL DI CHIANA</t>
  </si>
  <si>
    <t>CIVITELLA MESSER RAIMONDO</t>
  </si>
  <si>
    <t>CIVITELLA PAGANICO</t>
  </si>
  <si>
    <t>CIVITELLA ROVETO</t>
  </si>
  <si>
    <t>CIVITELLA SAN PAOLO</t>
  </si>
  <si>
    <t>CIVO</t>
  </si>
  <si>
    <t>CLAINO CON OSTENO</t>
  </si>
  <si>
    <t>CLAUT</t>
  </si>
  <si>
    <t>CLAUZETTO</t>
  </si>
  <si>
    <t>CLAVESANA</t>
  </si>
  <si>
    <t>CLAVIERE</t>
  </si>
  <si>
    <t>CLES</t>
  </si>
  <si>
    <t>CLIVIO</t>
  </si>
  <si>
    <t>CLUSONE</t>
  </si>
  <si>
    <t>COASSOLO TORINESE</t>
  </si>
  <si>
    <t>COAZZE</t>
  </si>
  <si>
    <t>COAZZOLO</t>
  </si>
  <si>
    <t>COCCAGLIO</t>
  </si>
  <si>
    <t>COCCONATO</t>
  </si>
  <si>
    <t>COCQUIO-TREVISAGO</t>
  </si>
  <si>
    <t>COCULLO</t>
  </si>
  <si>
    <t>CODEVIGO</t>
  </si>
  <si>
    <t>CODEVILLA</t>
  </si>
  <si>
    <t>CODIGORO</t>
  </si>
  <si>
    <t>CODOGNE'</t>
  </si>
  <si>
    <t>CODOGNO</t>
  </si>
  <si>
    <t>CODROIPO</t>
  </si>
  <si>
    <t>CODRONGIANOS</t>
  </si>
  <si>
    <t>COGGIOLA</t>
  </si>
  <si>
    <t>COGLIATE</t>
  </si>
  <si>
    <t>COGNE</t>
  </si>
  <si>
    <t>COGOLETO</t>
  </si>
  <si>
    <t>COGOLLO DEL CENGIO</t>
  </si>
  <si>
    <t>COGORNO</t>
  </si>
  <si>
    <t>COLAZZA</t>
  </si>
  <si>
    <t>COLCERESA</t>
  </si>
  <si>
    <t>COLERE</t>
  </si>
  <si>
    <t>COLFELICE</t>
  </si>
  <si>
    <t>COLI</t>
  </si>
  <si>
    <t>COLICO</t>
  </si>
  <si>
    <t>COLLALTO SABINO</t>
  </si>
  <si>
    <t>COLLARMELE</t>
  </si>
  <si>
    <t>COLLAZZONE</t>
  </si>
  <si>
    <t>COLLE BRIANZA</t>
  </si>
  <si>
    <t>COLLE D'ANCHISE</t>
  </si>
  <si>
    <t>COLLE DI TORA</t>
  </si>
  <si>
    <t>COLLE DI VAL D'ELSA</t>
  </si>
  <si>
    <t>COLLE SAN MAGNO</t>
  </si>
  <si>
    <t>COLLE SANNITA</t>
  </si>
  <si>
    <t>COLLE SANTA LUCIA</t>
  </si>
  <si>
    <t>COLLE UMBERTO</t>
  </si>
  <si>
    <t>COLLEBEATO</t>
  </si>
  <si>
    <t>COLLECCHIO</t>
  </si>
  <si>
    <t>COLLECORVINO</t>
  </si>
  <si>
    <t>COLLEDARA</t>
  </si>
  <si>
    <t>COLLEDIMACINE</t>
  </si>
  <si>
    <t>COLLEDIMEZZO</t>
  </si>
  <si>
    <t>COLLEFERRO</t>
  </si>
  <si>
    <t>COLLEGIOVE</t>
  </si>
  <si>
    <t>COLLEGNO</t>
  </si>
  <si>
    <t>COLLELONGO</t>
  </si>
  <si>
    <t>COLLEPARDO</t>
  </si>
  <si>
    <t>COLLEPASSO</t>
  </si>
  <si>
    <t>COLLEPIETRO</t>
  </si>
  <si>
    <t>COLLERETTO CASTELNUOVO</t>
  </si>
  <si>
    <t>COLLERETTO GIACOSA</t>
  </si>
  <si>
    <t>COLLESALVETTI</t>
  </si>
  <si>
    <t>COLLESANO</t>
  </si>
  <si>
    <t>COLLETORTO</t>
  </si>
  <si>
    <t>COLLEVECCHIO</t>
  </si>
  <si>
    <t>COLLI A VOLTURNO</t>
  </si>
  <si>
    <t>COLLI AL METAURO</t>
  </si>
  <si>
    <t>COLLI DEL TRONTO</t>
  </si>
  <si>
    <t>COLLI SUL VELINO</t>
  </si>
  <si>
    <t>COLLI VERDI</t>
  </si>
  <si>
    <t>COLLIANO</t>
  </si>
  <si>
    <t>COLLINAS</t>
  </si>
  <si>
    <t>COLLIO</t>
  </si>
  <si>
    <t>COLLOBIANO</t>
  </si>
  <si>
    <t>COLLOREDO DI MONTE ALBANO</t>
  </si>
  <si>
    <t>COLMURANO</t>
  </si>
  <si>
    <t>COLOBRARO</t>
  </si>
  <si>
    <t>COLOGNA VENETA</t>
  </si>
  <si>
    <t>COLOGNE</t>
  </si>
  <si>
    <t>COLOGNO AL SERIO</t>
  </si>
  <si>
    <t>COLOGNO MONZESE</t>
  </si>
  <si>
    <t>COLOGNOLA AI COLLI</t>
  </si>
  <si>
    <t>COLONNA</t>
  </si>
  <si>
    <t>COLONNELLA</t>
  </si>
  <si>
    <t>COLONNO</t>
  </si>
  <si>
    <t>COLORINA</t>
  </si>
  <si>
    <t>COLORNO</t>
  </si>
  <si>
    <t>COLTURANO</t>
  </si>
  <si>
    <t>COLVERDE</t>
  </si>
  <si>
    <t>COLZATE</t>
  </si>
  <si>
    <t>COMABBIO</t>
  </si>
  <si>
    <t>COMACCHIO</t>
  </si>
  <si>
    <t>COMANO</t>
  </si>
  <si>
    <t>COMANO TERME</t>
  </si>
  <si>
    <t>COMAZZO</t>
  </si>
  <si>
    <t>COMEGLIANS</t>
  </si>
  <si>
    <t>COMELICO SUPERIORE</t>
  </si>
  <si>
    <t>COMERIO</t>
  </si>
  <si>
    <t>COMEZZANO-CIZZAGO</t>
  </si>
  <si>
    <t>COMIGNAGO</t>
  </si>
  <si>
    <t>COMISO</t>
  </si>
  <si>
    <t>COMITINI</t>
  </si>
  <si>
    <t>COMIZIANO</t>
  </si>
  <si>
    <t>COMMESSAGGIO</t>
  </si>
  <si>
    <t>COMMEZZADURA</t>
  </si>
  <si>
    <t>COMO</t>
  </si>
  <si>
    <t>COMPIANO</t>
  </si>
  <si>
    <t>COMUN NUOVO</t>
  </si>
  <si>
    <t>COMUNANZA</t>
  </si>
  <si>
    <t>CONA</t>
  </si>
  <si>
    <t>CONCA CASALE</t>
  </si>
  <si>
    <t>CONCA DEI MARINI</t>
  </si>
  <si>
    <t>CONCA DELLA CAMPANIA</t>
  </si>
  <si>
    <t>CONCAMARISE</t>
  </si>
  <si>
    <t>CONCERVIANO</t>
  </si>
  <si>
    <t>CONCESIO</t>
  </si>
  <si>
    <t>CONCORDIA SAGITTARIA</t>
  </si>
  <si>
    <t>CONCORDIA SULLA SECCHIA</t>
  </si>
  <si>
    <t>CONCOREZZO</t>
  </si>
  <si>
    <t>CONDOVE</t>
  </si>
  <si>
    <t>CONDRO'</t>
  </si>
  <si>
    <t>CONEGLIANO</t>
  </si>
  <si>
    <t>CONFIENZA</t>
  </si>
  <si>
    <t>CONFIGNI</t>
  </si>
  <si>
    <t>CONIOLO</t>
  </si>
  <si>
    <t>CONSELICE</t>
  </si>
  <si>
    <t>CONSELVE</t>
  </si>
  <si>
    <t>CONTA'</t>
  </si>
  <si>
    <t>CONTESSA ENTELLINA</t>
  </si>
  <si>
    <t>CONTIGLIANO</t>
  </si>
  <si>
    <t>CONTRADA</t>
  </si>
  <si>
    <t>CONTROGUERRA</t>
  </si>
  <si>
    <t>CONTRONE</t>
  </si>
  <si>
    <t>CONTURSI TERME</t>
  </si>
  <si>
    <t>CONVERSANO</t>
  </si>
  <si>
    <t>CONZA DELLA CAMPANIA</t>
  </si>
  <si>
    <t>CONZANO</t>
  </si>
  <si>
    <t>COPERTINO</t>
  </si>
  <si>
    <t>COPIANO</t>
  </si>
  <si>
    <t>COPPARO</t>
  </si>
  <si>
    <t>CORANA</t>
  </si>
  <si>
    <t>CORATO</t>
  </si>
  <si>
    <t>CORBARA</t>
  </si>
  <si>
    <t>CORBETTA</t>
  </si>
  <si>
    <t>CORBOLA</t>
  </si>
  <si>
    <t>CORCHIANO</t>
  </si>
  <si>
    <t>CORCIANO</t>
  </si>
  <si>
    <t>CORDENONS</t>
  </si>
  <si>
    <t>CORDIGNANO</t>
  </si>
  <si>
    <t>CORDOVADO</t>
  </si>
  <si>
    <t>COREGLIA ANTELMINELLI</t>
  </si>
  <si>
    <t>COREGLIA LIGURE</t>
  </si>
  <si>
    <t>CORENO AUSONIO</t>
  </si>
  <si>
    <t>CORFINIO</t>
  </si>
  <si>
    <t>CORI</t>
  </si>
  <si>
    <t>CORIANO</t>
  </si>
  <si>
    <t>CORIGLIANO D'OTRANTO</t>
  </si>
  <si>
    <t>CORINALDO</t>
  </si>
  <si>
    <t>CORIO</t>
  </si>
  <si>
    <t>CORLEONE</t>
  </si>
  <si>
    <t>CORLETO MONFORTE</t>
  </si>
  <si>
    <t>CORLETO PERTICARA</t>
  </si>
  <si>
    <t>CORMANO</t>
  </si>
  <si>
    <t>CORMONS</t>
  </si>
  <si>
    <t>CORNA IMAGNA</t>
  </si>
  <si>
    <t>CORNALBA</t>
  </si>
  <si>
    <t>CORNALE E BASTIDA</t>
  </si>
  <si>
    <t>CORNAREDO</t>
  </si>
  <si>
    <t>CORNATE D'ADDA</t>
  </si>
  <si>
    <t>CORNEDO VICENTINO</t>
  </si>
  <si>
    <t>CORNEGLIANO LAUDENSE</t>
  </si>
  <si>
    <t>CORNELIANO D'ALBA</t>
  </si>
  <si>
    <t>CORNIGLIO</t>
  </si>
  <si>
    <t>CORNO DI ROSAZZO</t>
  </si>
  <si>
    <t>CORNO GIOVINE</t>
  </si>
  <si>
    <t>CORNOVECCHIO</t>
  </si>
  <si>
    <t>CORNUDA</t>
  </si>
  <si>
    <t>CORREGGIO</t>
  </si>
  <si>
    <t>CORREZZANA</t>
  </si>
  <si>
    <t>CORREZZOLA</t>
  </si>
  <si>
    <t>CORRIDO</t>
  </si>
  <si>
    <t>CORRIDONIA</t>
  </si>
  <si>
    <t>CORROPOLI</t>
  </si>
  <si>
    <t>CORSANO</t>
  </si>
  <si>
    <t>CORSICO</t>
  </si>
  <si>
    <t>CORSIONE</t>
  </si>
  <si>
    <t>CORTANDONE</t>
  </si>
  <si>
    <t>CORTANZE</t>
  </si>
  <si>
    <t>CORTAZZONE</t>
  </si>
  <si>
    <t>CORTE BRUGNATELLA</t>
  </si>
  <si>
    <t>CORTE DE' CORTESI CON CIGNONE</t>
  </si>
  <si>
    <t>CORTE DE' FRATI</t>
  </si>
  <si>
    <t>CORTE FRANCA</t>
  </si>
  <si>
    <t>CORTE PALASIO</t>
  </si>
  <si>
    <t>CORTEMAGGIORE</t>
  </si>
  <si>
    <t>CORTEMILIA</t>
  </si>
  <si>
    <t>CORTENO GOLGI</t>
  </si>
  <si>
    <t>CORTENOVA</t>
  </si>
  <si>
    <t>CORTENUOVA</t>
  </si>
  <si>
    <t>CORTEOLONA E GENZONE</t>
  </si>
  <si>
    <t>CORTIGLIONE</t>
  </si>
  <si>
    <t>CORTINA D'AMPEZZO</t>
  </si>
  <si>
    <t>CORTINO</t>
  </si>
  <si>
    <t>CORTONA</t>
  </si>
  <si>
    <t>CORVARA</t>
  </si>
  <si>
    <t>CORVINO SAN QUIRICO</t>
  </si>
  <si>
    <t>CORZANO</t>
  </si>
  <si>
    <t>COSEANO</t>
  </si>
  <si>
    <t>COSIO D'ARROSCIA</t>
  </si>
  <si>
    <t>COSIO VALTELLINO</t>
  </si>
  <si>
    <t>COSSANO BELBO</t>
  </si>
  <si>
    <t>COSSANO CANAVESE</t>
  </si>
  <si>
    <t>COSSATO</t>
  </si>
  <si>
    <t>COSSERIA</t>
  </si>
  <si>
    <t>COSSIGNANO</t>
  </si>
  <si>
    <t>COSSOGNO</t>
  </si>
  <si>
    <t>COSSOINE</t>
  </si>
  <si>
    <t>COSSOMBRATO</t>
  </si>
  <si>
    <t>COSTA DE' NOBILI</t>
  </si>
  <si>
    <t>COSTA DI MEZZATE</t>
  </si>
  <si>
    <t>COSTA DI ROVIGO</t>
  </si>
  <si>
    <t>COSTA MASNAGA</t>
  </si>
  <si>
    <t>COSTA SERINA</t>
  </si>
  <si>
    <t>COSTA VALLE IMAGNA</t>
  </si>
  <si>
    <t>COSTA VESCOVATO</t>
  </si>
  <si>
    <t>COSTA VOLPINO</t>
  </si>
  <si>
    <t>COSTABISSARA</t>
  </si>
  <si>
    <t>COSTACCIARO</t>
  </si>
  <si>
    <t>COSTANZANA</t>
  </si>
  <si>
    <t>COSTARAINERA</t>
  </si>
  <si>
    <t>COSTERMANO SUL GARDA</t>
  </si>
  <si>
    <t>COSTIGLIOLE D'ASTI</t>
  </si>
  <si>
    <t>COSTIGLIOLE SALUZZO</t>
  </si>
  <si>
    <t>COTIGNOLA</t>
  </si>
  <si>
    <t>COTTANELLO</t>
  </si>
  <si>
    <t>COURMAYEUR</t>
  </si>
  <si>
    <t>COVO</t>
  </si>
  <si>
    <t>COZZO</t>
  </si>
  <si>
    <t>CRACO</t>
  </si>
  <si>
    <t>CRANDOLA VALSASSINA</t>
  </si>
  <si>
    <t>CRAVAGLIANA</t>
  </si>
  <si>
    <t>CRAVANZANA</t>
  </si>
  <si>
    <t>CRAVEGGIA</t>
  </si>
  <si>
    <t>CREAZZO</t>
  </si>
  <si>
    <t>CRECCHIO</t>
  </si>
  <si>
    <t>CREDARO</t>
  </si>
  <si>
    <t>CREDERA RUBBIANO</t>
  </si>
  <si>
    <t>CREMA</t>
  </si>
  <si>
    <t>CREMELLA</t>
  </si>
  <si>
    <t>CREMENAGA</t>
  </si>
  <si>
    <t>CREMENO</t>
  </si>
  <si>
    <t>CREMIA</t>
  </si>
  <si>
    <t>CREMOLINO</t>
  </si>
  <si>
    <t>CREMONA</t>
  </si>
  <si>
    <t>CREMOSANO</t>
  </si>
  <si>
    <t>CRESCENTINO</t>
  </si>
  <si>
    <t>CRESPADORO</t>
  </si>
  <si>
    <t>CRESPIATICA</t>
  </si>
  <si>
    <t>CRESPINA LORENZANA</t>
  </si>
  <si>
    <t>CRESPINO</t>
  </si>
  <si>
    <t>CRESSA</t>
  </si>
  <si>
    <t>CREVACUORE</t>
  </si>
  <si>
    <t>CREVALCORE</t>
  </si>
  <si>
    <t>CREVOLADOSSOLA</t>
  </si>
  <si>
    <t>CRISPANO</t>
  </si>
  <si>
    <t>CRISPIANO</t>
  </si>
  <si>
    <t>CRISSOLO</t>
  </si>
  <si>
    <t>CROCEFIESCHI</t>
  </si>
  <si>
    <t>CROCETTA DEL MONTELLO</t>
  </si>
  <si>
    <t>CRODO</t>
  </si>
  <si>
    <t>CROGNALETO</t>
  </si>
  <si>
    <t>CROSIO DELLA VALLE</t>
  </si>
  <si>
    <t>CROTTA D'ADDA</t>
  </si>
  <si>
    <t>CROVA</t>
  </si>
  <si>
    <t>CROVIANA</t>
  </si>
  <si>
    <t>CUASSO AL MONTE</t>
  </si>
  <si>
    <t>CUCCARO VETERE</t>
  </si>
  <si>
    <t>CUCCIAGO</t>
  </si>
  <si>
    <t>CUCEGLIO</t>
  </si>
  <si>
    <t>CUGGIONO</t>
  </si>
  <si>
    <t>CUGLIATE-FABIASCO</t>
  </si>
  <si>
    <t>CUGLIERI</t>
  </si>
  <si>
    <t>CUGNOLI</t>
  </si>
  <si>
    <t>CUMIANA</t>
  </si>
  <si>
    <t>CUMIGNANO SUL NAVIGLIO</t>
  </si>
  <si>
    <t>CUNARDO</t>
  </si>
  <si>
    <t>CUNEO</t>
  </si>
  <si>
    <t>CUNICO</t>
  </si>
  <si>
    <t>CUORGNE'</t>
  </si>
  <si>
    <t>CUPELLO</t>
  </si>
  <si>
    <t>CUPRA MARITTIMA</t>
  </si>
  <si>
    <t>CUPRAMONTANA</t>
  </si>
  <si>
    <t>CURA CARPIGNANO</t>
  </si>
  <si>
    <t>CURCURIS</t>
  </si>
  <si>
    <t>CUREGGIO</t>
  </si>
  <si>
    <t>CURIGLIA CON MONTEVIASCO</t>
  </si>
  <si>
    <t>CURINO</t>
  </si>
  <si>
    <t>CURNO</t>
  </si>
  <si>
    <t>CURSI</t>
  </si>
  <si>
    <t>CURTAROLO</t>
  </si>
  <si>
    <t>CURTATONE</t>
  </si>
  <si>
    <t>CURTI</t>
  </si>
  <si>
    <t>CUSAGO</t>
  </si>
  <si>
    <t>CUSANO MILANINO</t>
  </si>
  <si>
    <t>CUSANO MUTRI</t>
  </si>
  <si>
    <t>CUSINO</t>
  </si>
  <si>
    <t>CUSIO</t>
  </si>
  <si>
    <t>CUSTONACI</t>
  </si>
  <si>
    <t>CUTROFIANO</t>
  </si>
  <si>
    <t>CUVEGLIO</t>
  </si>
  <si>
    <t>CUVIO</t>
  </si>
  <si>
    <t>DAIRAGO</t>
  </si>
  <si>
    <t>DALMINE</t>
  </si>
  <si>
    <t>DAMBEL</t>
  </si>
  <si>
    <t>DANTA DI CADORE</t>
  </si>
  <si>
    <t>DARFO BOARIO TERME</t>
  </si>
  <si>
    <t>DAVAGNA</t>
  </si>
  <si>
    <t>DAVERIO</t>
  </si>
  <si>
    <t>DAZIO</t>
  </si>
  <si>
    <t>DECIMOMANNU</t>
  </si>
  <si>
    <t>DECIMOPUTZU</t>
  </si>
  <si>
    <t>DEGO</t>
  </si>
  <si>
    <t>DEIVA MARINA</t>
  </si>
  <si>
    <t>DELEBIO</t>
  </si>
  <si>
    <t>DELIA</t>
  </si>
  <si>
    <t>DELICETO</t>
  </si>
  <si>
    <t>DELLO</t>
  </si>
  <si>
    <t>DEMONTE</t>
  </si>
  <si>
    <t>DENICE</t>
  </si>
  <si>
    <t>DENNO</t>
  </si>
  <si>
    <t>DERNICE</t>
  </si>
  <si>
    <t>DEROVERE</t>
  </si>
  <si>
    <t>DERUTA</t>
  </si>
  <si>
    <t>DERVIO</t>
  </si>
  <si>
    <t>DESANA</t>
  </si>
  <si>
    <t>DESENZANO DEL GARDA</t>
  </si>
  <si>
    <t>DESIO</t>
  </si>
  <si>
    <t>DESULO</t>
  </si>
  <si>
    <t>DIANO ARENTINO</t>
  </si>
  <si>
    <t>DIANO CASTELLO</t>
  </si>
  <si>
    <t>DIANO D'ALBA</t>
  </si>
  <si>
    <t>DIANO MARINA</t>
  </si>
  <si>
    <t>DIANO SAN PIETRO</t>
  </si>
  <si>
    <t>DICOMANO</t>
  </si>
  <si>
    <t>DIGNANO</t>
  </si>
  <si>
    <t>DIMARO FOLGARIDA</t>
  </si>
  <si>
    <t>DISO</t>
  </si>
  <si>
    <t>DIVIGNANO</t>
  </si>
  <si>
    <t>DIZZASCO</t>
  </si>
  <si>
    <t>DOBERDO' DEL LAGO</t>
  </si>
  <si>
    <t>DOGLIANI</t>
  </si>
  <si>
    <t>DOGLIOLA</t>
  </si>
  <si>
    <t>DOGNA</t>
  </si>
  <si>
    <t>DOLCE'</t>
  </si>
  <si>
    <t>DOLCEACQUA</t>
  </si>
  <si>
    <t>DOLCEDO</t>
  </si>
  <si>
    <t>DOLEGNA DEL COLLIO</t>
  </si>
  <si>
    <t>DOLIANOVA</t>
  </si>
  <si>
    <t>DOLO</t>
  </si>
  <si>
    <t>DOLZAGO</t>
  </si>
  <si>
    <t>DOMASO</t>
  </si>
  <si>
    <t>DOMEGGE DI CADORE</t>
  </si>
  <si>
    <t>DOMICELLA</t>
  </si>
  <si>
    <t>DOMODOSSOLA</t>
  </si>
  <si>
    <t>DOMUS DE MARIA</t>
  </si>
  <si>
    <t>DOMUSNOVAS</t>
  </si>
  <si>
    <t>DONATO</t>
  </si>
  <si>
    <t>DONGO</t>
  </si>
  <si>
    <t>DONNAS</t>
  </si>
  <si>
    <t>DONORI</t>
  </si>
  <si>
    <t>DORGALI</t>
  </si>
  <si>
    <t>DORIO</t>
  </si>
  <si>
    <t>DORMELLETTO</t>
  </si>
  <si>
    <t>DORNO</t>
  </si>
  <si>
    <t>DORZANO</t>
  </si>
  <si>
    <t>DOSOLO</t>
  </si>
  <si>
    <t>DOSSENA</t>
  </si>
  <si>
    <t>DOSSO DEL LIRO</t>
  </si>
  <si>
    <t>DOUES</t>
  </si>
  <si>
    <t>DOVADOLA</t>
  </si>
  <si>
    <t>DOVERA</t>
  </si>
  <si>
    <t>DOZZA</t>
  </si>
  <si>
    <t>DRAGONI</t>
  </si>
  <si>
    <t>DRENA</t>
  </si>
  <si>
    <t>DRENCHIA</t>
  </si>
  <si>
    <t>DRESANO</t>
  </si>
  <si>
    <t>DRO</t>
  </si>
  <si>
    <t>DRONERO</t>
  </si>
  <si>
    <t>DRUENTO</t>
  </si>
  <si>
    <t>DRUOGNO</t>
  </si>
  <si>
    <t>DUALCHI</t>
  </si>
  <si>
    <t>DUBINO</t>
  </si>
  <si>
    <t>DUE CARRARE</t>
  </si>
  <si>
    <t>DUEVILLE</t>
  </si>
  <si>
    <t>DUGENTA</t>
  </si>
  <si>
    <t>DUINO AURISINA</t>
  </si>
  <si>
    <t>DUMENZA</t>
  </si>
  <si>
    <t>DUNO</t>
  </si>
  <si>
    <t>DURAZZANO</t>
  </si>
  <si>
    <t>DURONIA</t>
  </si>
  <si>
    <t>DUSINO SAN MICHELE</t>
  </si>
  <si>
    <t>EBOLI</t>
  </si>
  <si>
    <t>EDOLO</t>
  </si>
  <si>
    <t>ELICE</t>
  </si>
  <si>
    <t>ELINI</t>
  </si>
  <si>
    <t>ELLO</t>
  </si>
  <si>
    <t>ELMAS</t>
  </si>
  <si>
    <t>ELVA</t>
  </si>
  <si>
    <t>EMARESE</t>
  </si>
  <si>
    <t>EMPOLI</t>
  </si>
  <si>
    <t>ENDINE GAIANO</t>
  </si>
  <si>
    <t>ENEGO</t>
  </si>
  <si>
    <t>ENEMONZO</t>
  </si>
  <si>
    <t>ENNA</t>
  </si>
  <si>
    <t>ENTRACQUE</t>
  </si>
  <si>
    <t>ENTRATICO</t>
  </si>
  <si>
    <t>ENVIE</t>
  </si>
  <si>
    <t>EPISCOPIA</t>
  </si>
  <si>
    <t>ERACLEA</t>
  </si>
  <si>
    <t>ERBA</t>
  </si>
  <si>
    <t>ERBE'</t>
  </si>
  <si>
    <t>ERBEZZO</t>
  </si>
  <si>
    <t>ERBUSCO</t>
  </si>
  <si>
    <t>ERCHIE</t>
  </si>
  <si>
    <t>ERCOLANO</t>
  </si>
  <si>
    <t>ERICE</t>
  </si>
  <si>
    <t>ERLI</t>
  </si>
  <si>
    <t>ERTO E CASSO</t>
  </si>
  <si>
    <t>ERULA</t>
  </si>
  <si>
    <t>ERVE</t>
  </si>
  <si>
    <t>ESANATOGLIA</t>
  </si>
  <si>
    <t>ESCALAPLANO</t>
  </si>
  <si>
    <t>ESCOLCA</t>
  </si>
  <si>
    <t>ESINE</t>
  </si>
  <si>
    <t>ESINO LARIO</t>
  </si>
  <si>
    <t>ESPERIA</t>
  </si>
  <si>
    <t>ESPORLATU</t>
  </si>
  <si>
    <t>ESTE</t>
  </si>
  <si>
    <t>ESTERZILI</t>
  </si>
  <si>
    <t>ETROUBLES</t>
  </si>
  <si>
    <t>EUPILIO</t>
  </si>
  <si>
    <t>EXILLES</t>
  </si>
  <si>
    <t>FABBRICA CURONE</t>
  </si>
  <si>
    <t>FABBRICHE DI VERGEMOLI</t>
  </si>
  <si>
    <t>FABBRICO</t>
  </si>
  <si>
    <t>FABRIANO</t>
  </si>
  <si>
    <t>FABRICA DI ROMA</t>
  </si>
  <si>
    <t>FABRO</t>
  </si>
  <si>
    <t>FAEDIS</t>
  </si>
  <si>
    <t>FAEDO VALTELLINO</t>
  </si>
  <si>
    <t>FAENZA</t>
  </si>
  <si>
    <t>FAETO</t>
  </si>
  <si>
    <t>FAGAGNA</t>
  </si>
  <si>
    <t>FAGGETO LARIO</t>
  </si>
  <si>
    <t>FAGGIANO</t>
  </si>
  <si>
    <t>FAGNANO ALTO</t>
  </si>
  <si>
    <t>FAGNANO OLONA</t>
  </si>
  <si>
    <t>FAI DELLA PAGANELLA</t>
  </si>
  <si>
    <t>FAICCHIO</t>
  </si>
  <si>
    <t>FALCADE</t>
  </si>
  <si>
    <t>FALCIANO DEL MASSICO</t>
  </si>
  <si>
    <t>FALCONARA MARITTIMA</t>
  </si>
  <si>
    <t>FALCONE</t>
  </si>
  <si>
    <t>FALERIA</t>
  </si>
  <si>
    <t>FALERONE</t>
  </si>
  <si>
    <t>FALLO</t>
  </si>
  <si>
    <t>FALOPPIO</t>
  </si>
  <si>
    <t>FALVATERRA</t>
  </si>
  <si>
    <t>FANANO</t>
  </si>
  <si>
    <t>FANNA</t>
  </si>
  <si>
    <t>FANO</t>
  </si>
  <si>
    <t>FANO ADRIANO</t>
  </si>
  <si>
    <t>FARA FILIORUM PETRI</t>
  </si>
  <si>
    <t>FARA GERA D'ADDA</t>
  </si>
  <si>
    <t>FARA IN SABINA</t>
  </si>
  <si>
    <t>FARA NOVARESE</t>
  </si>
  <si>
    <t>FARA OLIVANA CON SOLA</t>
  </si>
  <si>
    <t>FARA SAN MARTINO</t>
  </si>
  <si>
    <t>FARA VICENTINO</t>
  </si>
  <si>
    <t>FARDELLA</t>
  </si>
  <si>
    <t>FARIGLIANO</t>
  </si>
  <si>
    <t>FARINDOLA</t>
  </si>
  <si>
    <t>FARINI</t>
  </si>
  <si>
    <t>FARNESE</t>
  </si>
  <si>
    <t>FARRA D'ISONZO</t>
  </si>
  <si>
    <t>FARRA DI SOLIGO</t>
  </si>
  <si>
    <t>FASANO</t>
  </si>
  <si>
    <t>FASCIA</t>
  </si>
  <si>
    <t>FAUGLIA</t>
  </si>
  <si>
    <t>FAULE</t>
  </si>
  <si>
    <t>FAVALE DI MALVARO</t>
  </si>
  <si>
    <t>FAVARA</t>
  </si>
  <si>
    <t>FAVIGNANA</t>
  </si>
  <si>
    <t>FAVRIA</t>
  </si>
  <si>
    <t>FEISOGLIO</t>
  </si>
  <si>
    <t>FELETTO</t>
  </si>
  <si>
    <t>FELINO</t>
  </si>
  <si>
    <t>FELITTO</t>
  </si>
  <si>
    <t>FELIZZANO</t>
  </si>
  <si>
    <t>FELTRE</t>
  </si>
  <si>
    <t>FENEGRO'</t>
  </si>
  <si>
    <t>FENESTRELLE</t>
  </si>
  <si>
    <t>FERENTILLO</t>
  </si>
  <si>
    <t>FERENTINO</t>
  </si>
  <si>
    <t>FERLA</t>
  </si>
  <si>
    <t>FERMIGNANO</t>
  </si>
  <si>
    <t>FERMO</t>
  </si>
  <si>
    <t>FERNO</t>
  </si>
  <si>
    <t>FERRANDINA</t>
  </si>
  <si>
    <t>FERRARA</t>
  </si>
  <si>
    <t>FERRARA DI MONTE BALDO</t>
  </si>
  <si>
    <t>FERRAZZANO</t>
  </si>
  <si>
    <t>FERRERA DI VARESE</t>
  </si>
  <si>
    <t>FERRERA ERBOGNONE</t>
  </si>
  <si>
    <t>FERRERE</t>
  </si>
  <si>
    <t>FERRIERE</t>
  </si>
  <si>
    <t>FIAMIGNANO</t>
  </si>
  <si>
    <t>FIANO</t>
  </si>
  <si>
    <t>FIANO ROMANO</t>
  </si>
  <si>
    <t>FIASTRA</t>
  </si>
  <si>
    <t>FIAVE'</t>
  </si>
  <si>
    <t>FICARAZZI</t>
  </si>
  <si>
    <t>FICAROLO</t>
  </si>
  <si>
    <t>FICARRA</t>
  </si>
  <si>
    <t>FICULLE</t>
  </si>
  <si>
    <t>FIDENZA</t>
  </si>
  <si>
    <t>FIEROZZO</t>
  </si>
  <si>
    <t>FIESCO</t>
  </si>
  <si>
    <t>FIESOLE</t>
  </si>
  <si>
    <t>FIESSE</t>
  </si>
  <si>
    <t>FIESSO D'ARTICO</t>
  </si>
  <si>
    <t>FIESSO UMBERTIANO</t>
  </si>
  <si>
    <t>FIGINO SERENZA</t>
  </si>
  <si>
    <t>FIGLINE E INCISA VALDARNO</t>
  </si>
  <si>
    <t>FILACCIANO</t>
  </si>
  <si>
    <t>FILAGO</t>
  </si>
  <si>
    <t>FILATTIERA</t>
  </si>
  <si>
    <t>FILETTINO</t>
  </si>
  <si>
    <t>FILETTO</t>
  </si>
  <si>
    <t>FILIANO</t>
  </si>
  <si>
    <t>FILIGHERA</t>
  </si>
  <si>
    <t>FILIGNANO</t>
  </si>
  <si>
    <t>FILOTTRANO</t>
  </si>
  <si>
    <t>FINALE EMILIA</t>
  </si>
  <si>
    <t>FINALE LIGURE</t>
  </si>
  <si>
    <t>FINO DEL MONTE</t>
  </si>
  <si>
    <t>FINO MORNASCO</t>
  </si>
  <si>
    <t>FIORANO AL SERIO</t>
  </si>
  <si>
    <t>FIORANO CANAVESE</t>
  </si>
  <si>
    <t>FIORANO MODENESE</t>
  </si>
  <si>
    <t>FIORENZUOLA D'ARDA</t>
  </si>
  <si>
    <t>FIRENZE</t>
  </si>
  <si>
    <t>FIRENZUOLA</t>
  </si>
  <si>
    <t>FISCAGLIA</t>
  </si>
  <si>
    <t>FISCIANO</t>
  </si>
  <si>
    <t>FIUGGI</t>
  </si>
  <si>
    <t>FIUMALBO</t>
  </si>
  <si>
    <t>FIUME VENETO</t>
  </si>
  <si>
    <t>FIUMEDINISI</t>
  </si>
  <si>
    <t>FIUMEFREDDO DI SICILIA</t>
  </si>
  <si>
    <t>FIUMICELLO VILLA VICENTINA</t>
  </si>
  <si>
    <t>FIUMICINO</t>
  </si>
  <si>
    <t>FIUMINATA</t>
  </si>
  <si>
    <t>FIVIZZANO</t>
  </si>
  <si>
    <t>FLAIBANO</t>
  </si>
  <si>
    <t>FLERO</t>
  </si>
  <si>
    <t>FLORESTA</t>
  </si>
  <si>
    <t>FLORIDIA</t>
  </si>
  <si>
    <t>FLORINAS</t>
  </si>
  <si>
    <t>FLUMERI</t>
  </si>
  <si>
    <t>FLUMINIMAGGIORE</t>
  </si>
  <si>
    <t>FLUSSIO</t>
  </si>
  <si>
    <t>FOBELLO</t>
  </si>
  <si>
    <t>FOGGIA</t>
  </si>
  <si>
    <t>FOGLIANISE</t>
  </si>
  <si>
    <t>FOGLIANO REDIPUGLIA</t>
  </si>
  <si>
    <t>FOGLIZZO</t>
  </si>
  <si>
    <t>FOIANO DELLA CHIANA</t>
  </si>
  <si>
    <t>FOIANO DI VAL FORTORE</t>
  </si>
  <si>
    <t>FOLGARIA</t>
  </si>
  <si>
    <t>FOLIGNANO</t>
  </si>
  <si>
    <t>FOLIGNO</t>
  </si>
  <si>
    <t>FOLLINA</t>
  </si>
  <si>
    <t>FOLLO</t>
  </si>
  <si>
    <t>FOLLONICA</t>
  </si>
  <si>
    <t>FOMBIO</t>
  </si>
  <si>
    <t>FONDACHELLI-FANTINA</t>
  </si>
  <si>
    <t>FONDI</t>
  </si>
  <si>
    <t>FONNI</t>
  </si>
  <si>
    <t>FONTAINEMORE</t>
  </si>
  <si>
    <t>FONTANA LIRI</t>
  </si>
  <si>
    <t>FONTANAFREDDA</t>
  </si>
  <si>
    <t>FONTANAROSA</t>
  </si>
  <si>
    <t>FONTANELICE</t>
  </si>
  <si>
    <t>FONTANELLA</t>
  </si>
  <si>
    <t>FONTANELLATO</t>
  </si>
  <si>
    <t>FONTANELLE</t>
  </si>
  <si>
    <t>FONTANETO D'AGOGNA</t>
  </si>
  <si>
    <t>FONTANETTO PO</t>
  </si>
  <si>
    <t>FONTANIGORDA</t>
  </si>
  <si>
    <t>FONTANILE</t>
  </si>
  <si>
    <t>FONTANIVA</t>
  </si>
  <si>
    <t>FONTE</t>
  </si>
  <si>
    <t>FONTE NUOVA</t>
  </si>
  <si>
    <t>FONTECCHIO</t>
  </si>
  <si>
    <t>FONTECHIARI</t>
  </si>
  <si>
    <t>FONTEGRECA</t>
  </si>
  <si>
    <t>FONTENO</t>
  </si>
  <si>
    <t>FONTEVIVO</t>
  </si>
  <si>
    <t>FONZASO</t>
  </si>
  <si>
    <t>FOPPOLO</t>
  </si>
  <si>
    <t>FORANO</t>
  </si>
  <si>
    <t>FORCE</t>
  </si>
  <si>
    <t>FORCHIA</t>
  </si>
  <si>
    <t>FORCOLA</t>
  </si>
  <si>
    <t>FORDONGIANUS</t>
  </si>
  <si>
    <t>FORENZA</t>
  </si>
  <si>
    <t>FORESTO SPARSO</t>
  </si>
  <si>
    <t>FORGARIA NEL FRIULI</t>
  </si>
  <si>
    <t>FORINO</t>
  </si>
  <si>
    <t>FORIO</t>
  </si>
  <si>
    <t>FORLI'</t>
  </si>
  <si>
    <t>FORLI' DEL SANNIO</t>
  </si>
  <si>
    <t>FORLIMPOPOLI</t>
  </si>
  <si>
    <t>FORMAZZA</t>
  </si>
  <si>
    <t>FORMELLO</t>
  </si>
  <si>
    <t>FORMIA</t>
  </si>
  <si>
    <t>FORMICOLA</t>
  </si>
  <si>
    <t>FORMIGARA</t>
  </si>
  <si>
    <t>FORMIGINE</t>
  </si>
  <si>
    <t>FORMIGLIANA</t>
  </si>
  <si>
    <t>FORNACE</t>
  </si>
  <si>
    <t>FORNELLI</t>
  </si>
  <si>
    <t>FORNI AVOLTRI</t>
  </si>
  <si>
    <t>FORNI DI SOPRA</t>
  </si>
  <si>
    <t>FORNI DI SOTTO</t>
  </si>
  <si>
    <t>FORNO CANAVESE</t>
  </si>
  <si>
    <t>FORNOVO DI TARO</t>
  </si>
  <si>
    <t>FORNOVO SAN GIOVANNI</t>
  </si>
  <si>
    <t>FORTE DEI MARMI</t>
  </si>
  <si>
    <t>FORTUNAGO</t>
  </si>
  <si>
    <t>FORZA D'AGRO'</t>
  </si>
  <si>
    <t>FOSCIANDORA</t>
  </si>
  <si>
    <t>FOSDINOVO</t>
  </si>
  <si>
    <t>FOSSA</t>
  </si>
  <si>
    <t>FOSSACESIA</t>
  </si>
  <si>
    <t>FOSSALTA DI PIAVE</t>
  </si>
  <si>
    <t>FOSSALTA DI PORTOGRUARO</t>
  </si>
  <si>
    <t>FOSSALTO</t>
  </si>
  <si>
    <t>FOSSANO</t>
  </si>
  <si>
    <t>FOSSATO DI VICO</t>
  </si>
  <si>
    <t>FOSSO'</t>
  </si>
  <si>
    <t>FOSSOMBRONE</t>
  </si>
  <si>
    <t>FOZA</t>
  </si>
  <si>
    <t>FRABOSA SOPRANA</t>
  </si>
  <si>
    <t>FRABOSA SOTTANA</t>
  </si>
  <si>
    <t>FRACONALTO</t>
  </si>
  <si>
    <t>FRAGAGNANO</t>
  </si>
  <si>
    <t>FRAGNETO L'ABATE</t>
  </si>
  <si>
    <t>FRAGNETO MONFORTE</t>
  </si>
  <si>
    <t>FRAINE</t>
  </si>
  <si>
    <t>FRAMURA</t>
  </si>
  <si>
    <t>FRANCAVILLA AL MARE</t>
  </si>
  <si>
    <t>FRANCAVILLA BISIO</t>
  </si>
  <si>
    <t>FRANCAVILLA D'ETE</t>
  </si>
  <si>
    <t>FRANCAVILLA DI SICILIA</t>
  </si>
  <si>
    <t>FRANCAVILLA FONTANA</t>
  </si>
  <si>
    <t>FRANCAVILLA IN SINNI</t>
  </si>
  <si>
    <t>FRANCOFONTE</t>
  </si>
  <si>
    <t>FRANCOLISE</t>
  </si>
  <si>
    <t>FRASCARO</t>
  </si>
  <si>
    <t>FRASCAROLO</t>
  </si>
  <si>
    <t>FRASCATI</t>
  </si>
  <si>
    <t>FRASSILONGO</t>
  </si>
  <si>
    <t>FRASSINELLE POLESINE</t>
  </si>
  <si>
    <t>FRASSINELLO MONFERRATO</t>
  </si>
  <si>
    <t>FRASSINETO PO</t>
  </si>
  <si>
    <t>FRASSINETTO</t>
  </si>
  <si>
    <t>FRASSINO</t>
  </si>
  <si>
    <t>FRASSINORO</t>
  </si>
  <si>
    <t>FRASSO SABINO</t>
  </si>
  <si>
    <t>FRASSO TELESINO</t>
  </si>
  <si>
    <t>FRATTA POLESINE</t>
  </si>
  <si>
    <t>FRATTA TODINA</t>
  </si>
  <si>
    <t>FRATTAMAGGIORE</t>
  </si>
  <si>
    <t>FRATTAMINORE</t>
  </si>
  <si>
    <t>FRATTE ROSA</t>
  </si>
  <si>
    <t>FRAZZANO'</t>
  </si>
  <si>
    <t>FREGONA</t>
  </si>
  <si>
    <t>FRESAGRANDINARIA</t>
  </si>
  <si>
    <t>FRESONARA</t>
  </si>
  <si>
    <t>FRIGENTO</t>
  </si>
  <si>
    <t>FRIGNANO</t>
  </si>
  <si>
    <t>FRINCO</t>
  </si>
  <si>
    <t>FRISA</t>
  </si>
  <si>
    <t>FRISANCO</t>
  </si>
  <si>
    <t>FRONT</t>
  </si>
  <si>
    <t>FRONTINO</t>
  </si>
  <si>
    <t>FRONTONE</t>
  </si>
  <si>
    <t>FROSINONE</t>
  </si>
  <si>
    <t>FROSOLONE</t>
  </si>
  <si>
    <t>FROSSASCO</t>
  </si>
  <si>
    <t>FRUGAROLO</t>
  </si>
  <si>
    <t>FUBINE MONFERRATO</t>
  </si>
  <si>
    <t>FUCECCHIO</t>
  </si>
  <si>
    <t>FUIPIANO VALLE IMAGNA</t>
  </si>
  <si>
    <t>FUMANE</t>
  </si>
  <si>
    <t>FUMONE</t>
  </si>
  <si>
    <t>FURCI</t>
  </si>
  <si>
    <t>FURCI SICULO</t>
  </si>
  <si>
    <t>FURNARI</t>
  </si>
  <si>
    <t>FURORE</t>
  </si>
  <si>
    <t>FURTEI</t>
  </si>
  <si>
    <t>FUSIGNANO</t>
  </si>
  <si>
    <t>FUSINE</t>
  </si>
  <si>
    <t>FUTANI</t>
  </si>
  <si>
    <t>FENIS</t>
  </si>
  <si>
    <t>GABBIONETA BINANUOVA</t>
  </si>
  <si>
    <t>GABIANO</t>
  </si>
  <si>
    <t>GABICCE MARE</t>
  </si>
  <si>
    <t>GABY</t>
  </si>
  <si>
    <t>GADESCO PIEVE DELMONA</t>
  </si>
  <si>
    <t>GADONI</t>
  </si>
  <si>
    <t>GAETA</t>
  </si>
  <si>
    <t>GAGGI</t>
  </si>
  <si>
    <t>GAGGIANO</t>
  </si>
  <si>
    <t>GAGGIO MONTANO</t>
  </si>
  <si>
    <t>GAGLIANICO</t>
  </si>
  <si>
    <t>GAGLIANO ATERNO</t>
  </si>
  <si>
    <t>GAGLIANO CASTELFERRATO</t>
  </si>
  <si>
    <t>GAGLIANO DEL CAPO</t>
  </si>
  <si>
    <t>GAGLIOLE</t>
  </si>
  <si>
    <t>GAIARINE</t>
  </si>
  <si>
    <t>GAIBA</t>
  </si>
  <si>
    <t>GAIOLA</t>
  </si>
  <si>
    <t>GAIOLE IN CHIANTI</t>
  </si>
  <si>
    <t>GAIRO</t>
  </si>
  <si>
    <t>GALATI MAMERTINO</t>
  </si>
  <si>
    <t>GALATINA</t>
  </si>
  <si>
    <t>GALATONE</t>
  </si>
  <si>
    <t>GALBIATE</t>
  </si>
  <si>
    <t>GALEATA</t>
  </si>
  <si>
    <t>GALGAGNANO</t>
  </si>
  <si>
    <t>GALLARATE</t>
  </si>
  <si>
    <t>GALLESE</t>
  </si>
  <si>
    <t>GALLIATE</t>
  </si>
  <si>
    <t>GALLIATE LOMBARDO</t>
  </si>
  <si>
    <t>GALLIAVOLA</t>
  </si>
  <si>
    <t>GALLICANO</t>
  </si>
  <si>
    <t>GALLICANO NEL LAZIO</t>
  </si>
  <si>
    <t>GALLICCHIO</t>
  </si>
  <si>
    <t>GALLIERA</t>
  </si>
  <si>
    <t>GALLIERA VENETA</t>
  </si>
  <si>
    <t>GALLINARO</t>
  </si>
  <si>
    <t>GALLIO</t>
  </si>
  <si>
    <t>GALLIPOLI</t>
  </si>
  <si>
    <t>GALLO MATESE</t>
  </si>
  <si>
    <t>GALLODORO</t>
  </si>
  <si>
    <t>GALLUCCIO</t>
  </si>
  <si>
    <t>GALTELLI'</t>
  </si>
  <si>
    <t>GALZIGNANO TERME</t>
  </si>
  <si>
    <t>GAMALERO</t>
  </si>
  <si>
    <t>GAMBARA</t>
  </si>
  <si>
    <t>GAMBARANA</t>
  </si>
  <si>
    <t>GAMBASCA</t>
  </si>
  <si>
    <t>GAMBASSI TERME</t>
  </si>
  <si>
    <t>GAMBATESA</t>
  </si>
  <si>
    <t>GAMBELLARA</t>
  </si>
  <si>
    <t>GAMBERALE</t>
  </si>
  <si>
    <t>GAMBETTOLA</t>
  </si>
  <si>
    <t>GAMBOLO'</t>
  </si>
  <si>
    <t>GAMBUGLIANO</t>
  </si>
  <si>
    <t>GANDELLINO</t>
  </si>
  <si>
    <t>GANDINO</t>
  </si>
  <si>
    <t>GANDOSSO</t>
  </si>
  <si>
    <t>GANGI</t>
  </si>
  <si>
    <t>GARAGUSO</t>
  </si>
  <si>
    <t>GARBAGNA</t>
  </si>
  <si>
    <t>GARBAGNA NOVARESE</t>
  </si>
  <si>
    <t>GARBAGNATE MILANESE</t>
  </si>
  <si>
    <t>GARBAGNATE MONASTERO</t>
  </si>
  <si>
    <t>GARDA</t>
  </si>
  <si>
    <t>GARDONE RIVIERA</t>
  </si>
  <si>
    <t>GARDONE VAL TROMPIA</t>
  </si>
  <si>
    <t>GARESSIO</t>
  </si>
  <si>
    <t>GARGALLO</t>
  </si>
  <si>
    <t>GARGNANO</t>
  </si>
  <si>
    <t>GARLASCO</t>
  </si>
  <si>
    <t>GARLATE</t>
  </si>
  <si>
    <t>GARLENDA</t>
  </si>
  <si>
    <t>GARNIGA TERME</t>
  </si>
  <si>
    <t>GARZENO</t>
  </si>
  <si>
    <t>GARZIGLIANA</t>
  </si>
  <si>
    <t>GASSINO TORINESE</t>
  </si>
  <si>
    <t>GATTATICO</t>
  </si>
  <si>
    <t>GATTEO</t>
  </si>
  <si>
    <t>GATTICO-VERUNO</t>
  </si>
  <si>
    <t>GATTINARA</t>
  </si>
  <si>
    <t>GAVARDO</t>
  </si>
  <si>
    <t>GAVELLO</t>
  </si>
  <si>
    <t>GAVERINA TERME</t>
  </si>
  <si>
    <t>GAVI</t>
  </si>
  <si>
    <t>GAVIGNANO</t>
  </si>
  <si>
    <t>GAVIRATE</t>
  </si>
  <si>
    <t>GAVOI</t>
  </si>
  <si>
    <t>GAVORRANO</t>
  </si>
  <si>
    <t>GAZOLDO DEGLI IPPOLITI</t>
  </si>
  <si>
    <t>GAZZADA SCHIANNO</t>
  </si>
  <si>
    <t>GAZZANIGA</t>
  </si>
  <si>
    <t>GAZZO</t>
  </si>
  <si>
    <t>GAZZO VERONESE</t>
  </si>
  <si>
    <t>GAZZOLA</t>
  </si>
  <si>
    <t>GAZZUOLO</t>
  </si>
  <si>
    <t>GELA</t>
  </si>
  <si>
    <t>GEMMANO</t>
  </si>
  <si>
    <t>GEMONA DEL FRIULI</t>
  </si>
  <si>
    <t>GEMONIO</t>
  </si>
  <si>
    <t>GENAZZANO</t>
  </si>
  <si>
    <t>GENGA</t>
  </si>
  <si>
    <t>GENIVOLTA</t>
  </si>
  <si>
    <t>GENOLA</t>
  </si>
  <si>
    <t>GENONI</t>
  </si>
  <si>
    <t>GENOVA</t>
  </si>
  <si>
    <t>GENURI</t>
  </si>
  <si>
    <t>GENZANO DI LUCANIA</t>
  </si>
  <si>
    <t>GENZANO DI ROMA</t>
  </si>
  <si>
    <t>GERA LARIO</t>
  </si>
  <si>
    <t>GERACI SICULO</t>
  </si>
  <si>
    <t>GERANO</t>
  </si>
  <si>
    <t>GERENZAGO</t>
  </si>
  <si>
    <t>GERENZANO</t>
  </si>
  <si>
    <t>GERGEI</t>
  </si>
  <si>
    <t>GERMAGNANO</t>
  </si>
  <si>
    <t>GERMAGNO</t>
  </si>
  <si>
    <t>GERMIGNAGA</t>
  </si>
  <si>
    <t>GEROLA ALTA</t>
  </si>
  <si>
    <t>GERRE DE' CAPRIOLI</t>
  </si>
  <si>
    <t>GESICO</t>
  </si>
  <si>
    <t>GESSATE</t>
  </si>
  <si>
    <t>GESSOPALENA</t>
  </si>
  <si>
    <t>GESTURI</t>
  </si>
  <si>
    <t>GESUALDO</t>
  </si>
  <si>
    <t>GHEDI</t>
  </si>
  <si>
    <t>GHEMME</t>
  </si>
  <si>
    <t>GHIFFA</t>
  </si>
  <si>
    <t>GHILARZA</t>
  </si>
  <si>
    <t>GHISALBA</t>
  </si>
  <si>
    <t>GHISLARENGO</t>
  </si>
  <si>
    <t>GIACCIANO CON BARUCHELLA</t>
  </si>
  <si>
    <t>GIAGLIONE</t>
  </si>
  <si>
    <t>GIANICO</t>
  </si>
  <si>
    <t>GIANO DELL'UMBRIA</t>
  </si>
  <si>
    <t>GIANO VETUSTO</t>
  </si>
  <si>
    <t>GIARDINELLO</t>
  </si>
  <si>
    <t>GIARDINI NAXOS</t>
  </si>
  <si>
    <t>GIAROLE</t>
  </si>
  <si>
    <t>GIARRATANA</t>
  </si>
  <si>
    <t>GIARRE</t>
  </si>
  <si>
    <t>GIAVE</t>
  </si>
  <si>
    <t>GIAVENO</t>
  </si>
  <si>
    <t>GIAVERA DEL MONTELLO</t>
  </si>
  <si>
    <t>GIBA</t>
  </si>
  <si>
    <t>GIBELLINA</t>
  </si>
  <si>
    <t>GIFFLENGA</t>
  </si>
  <si>
    <t>GIFFONI SEI CASALI</t>
  </si>
  <si>
    <t>GIFFONI VALLE PIANA</t>
  </si>
  <si>
    <t>GIGNESE</t>
  </si>
  <si>
    <t>GIGNOD</t>
  </si>
  <si>
    <t>GILDONE</t>
  </si>
  <si>
    <t>GINESTRA</t>
  </si>
  <si>
    <t>GINESTRA DEGLI SCHIAVONI</t>
  </si>
  <si>
    <t>GINOSA</t>
  </si>
  <si>
    <t>GIOI</t>
  </si>
  <si>
    <t>GIOIA DEI MARSI</t>
  </si>
  <si>
    <t>GIOIA DEL COLLE</t>
  </si>
  <si>
    <t>GIOIA SANNITICA</t>
  </si>
  <si>
    <t>GIOIOSA MAREA</t>
  </si>
  <si>
    <t>GIOVE</t>
  </si>
  <si>
    <t>GIOVINAZZO</t>
  </si>
  <si>
    <t>GIOVO</t>
  </si>
  <si>
    <t>GIRASOLE</t>
  </si>
  <si>
    <t>GISSI</t>
  </si>
  <si>
    <t>GIUGGIANELLO</t>
  </si>
  <si>
    <t>GIUGLIANO IN CAMPANIA</t>
  </si>
  <si>
    <t>GIULIANA</t>
  </si>
  <si>
    <t>GIULIANO DI ROMA</t>
  </si>
  <si>
    <t>GIULIANO TEATINO</t>
  </si>
  <si>
    <t>GIULIANOVA</t>
  </si>
  <si>
    <t>GIUNGANO</t>
  </si>
  <si>
    <t>GIURDIGNANO</t>
  </si>
  <si>
    <t>GIUSSAGO</t>
  </si>
  <si>
    <t>GIUSSANO</t>
  </si>
  <si>
    <t>GIUSTENICE</t>
  </si>
  <si>
    <t>GIUSTINO</t>
  </si>
  <si>
    <t>GIUSVALLA</t>
  </si>
  <si>
    <t>GIVOLETTO</t>
  </si>
  <si>
    <t>GODEGA DI SANT'URBANO</t>
  </si>
  <si>
    <t>GODIASCO SALICE TERME</t>
  </si>
  <si>
    <t>GODRANO</t>
  </si>
  <si>
    <t>GOITO</t>
  </si>
  <si>
    <t>GOLASECCA</t>
  </si>
  <si>
    <t>GOLFERENZO</t>
  </si>
  <si>
    <t>GOLFO ARANCI</t>
  </si>
  <si>
    <t>GOMBITO</t>
  </si>
  <si>
    <t>GONARS</t>
  </si>
  <si>
    <t>GONI</t>
  </si>
  <si>
    <t>GONNESA</t>
  </si>
  <si>
    <t>GONNOSCODINA</t>
  </si>
  <si>
    <t>GONNOSFANADIGA</t>
  </si>
  <si>
    <t>GONNOSNO'</t>
  </si>
  <si>
    <t>GONNOSTRAMATZA</t>
  </si>
  <si>
    <t>GONZAGA</t>
  </si>
  <si>
    <t>GORDONA</t>
  </si>
  <si>
    <t>GORGA</t>
  </si>
  <si>
    <t>GORGO AL MONTICANO</t>
  </si>
  <si>
    <t>GORGOGLIONE</t>
  </si>
  <si>
    <t>GORGONZOLA</t>
  </si>
  <si>
    <t>GORIANO SICOLI</t>
  </si>
  <si>
    <t>GORIZIA</t>
  </si>
  <si>
    <t>GORLA MAGGIORE</t>
  </si>
  <si>
    <t>GORLA MINORE</t>
  </si>
  <si>
    <t>GORLAGO</t>
  </si>
  <si>
    <t>GORLE</t>
  </si>
  <si>
    <t>GORNATE OLONA</t>
  </si>
  <si>
    <t>GORNO</t>
  </si>
  <si>
    <t>GORO</t>
  </si>
  <si>
    <t>GORRETO</t>
  </si>
  <si>
    <t>GORZEGNO</t>
  </si>
  <si>
    <t>GOSALDO</t>
  </si>
  <si>
    <t>GOSSOLENGO</t>
  </si>
  <si>
    <t>GOTTASECCA</t>
  </si>
  <si>
    <t>GOTTOLENGO</t>
  </si>
  <si>
    <t>GOVONE</t>
  </si>
  <si>
    <t>GOZZANO</t>
  </si>
  <si>
    <t>GRADARA</t>
  </si>
  <si>
    <t>GRADISCA D'ISONZO</t>
  </si>
  <si>
    <t>GRADO</t>
  </si>
  <si>
    <t>GRADOLI</t>
  </si>
  <si>
    <t>GRAFFIGNANA</t>
  </si>
  <si>
    <t>GRAFFIGNANO</t>
  </si>
  <si>
    <t>GRAGLIA</t>
  </si>
  <si>
    <t>GRAGNANO</t>
  </si>
  <si>
    <t>GRAGNANO TREBBIENSE</t>
  </si>
  <si>
    <t>GRAMMICHELE</t>
  </si>
  <si>
    <t>GRANA MONFERRATO</t>
  </si>
  <si>
    <t>GRANAROLO DELL'EMILIA</t>
  </si>
  <si>
    <t>GRANDATE</t>
  </si>
  <si>
    <t>GRANDOLA ED UNITI</t>
  </si>
  <si>
    <t>GRANITI</t>
  </si>
  <si>
    <t>GRANOZZO CON MONTICELLO</t>
  </si>
  <si>
    <t>GRANTOLA</t>
  </si>
  <si>
    <t>GRANTORTO</t>
  </si>
  <si>
    <t>GRANZE</t>
  </si>
  <si>
    <t>GRASSANO</t>
  </si>
  <si>
    <t>GRASSOBBIO</t>
  </si>
  <si>
    <t>GRATTERI</t>
  </si>
  <si>
    <t>GRAVEDONA ED UNITI</t>
  </si>
  <si>
    <t>GRAVELLONA LOMELLINA</t>
  </si>
  <si>
    <t>GRAVELLONA TOCE</t>
  </si>
  <si>
    <t>GRAVERE</t>
  </si>
  <si>
    <t>GRAVINA DI CATANIA</t>
  </si>
  <si>
    <t>GRAVINA IN PUGLIA</t>
  </si>
  <si>
    <t>GRAZZANISE</t>
  </si>
  <si>
    <t>GRAZZANO BADOGLIO</t>
  </si>
  <si>
    <t>GRECCIO</t>
  </si>
  <si>
    <t>GRECI</t>
  </si>
  <si>
    <t>GREGGIO</t>
  </si>
  <si>
    <t>GREMIASCO</t>
  </si>
  <si>
    <t>GRESSAN</t>
  </si>
  <si>
    <t>GRESSONEY-LA-TRINITE'</t>
  </si>
  <si>
    <t>GRESSONEY-SAINT-JEAN</t>
  </si>
  <si>
    <t>GREVE IN CHIANTI</t>
  </si>
  <si>
    <t>GREZZAGO</t>
  </si>
  <si>
    <t>GREZZANA</t>
  </si>
  <si>
    <t>GRIANTE</t>
  </si>
  <si>
    <t>GRICIGNANO DI AVERSA</t>
  </si>
  <si>
    <t>GRIGNASCO</t>
  </si>
  <si>
    <t>GRIGNO</t>
  </si>
  <si>
    <t>GRIMACCO</t>
  </si>
  <si>
    <t>GRINZANE CAVOUR</t>
  </si>
  <si>
    <t>GRISIGNANO DI ZOCCO</t>
  </si>
  <si>
    <t>GRIZZANA MORANDI</t>
  </si>
  <si>
    <t>GROGNARDO</t>
  </si>
  <si>
    <t>GROMO</t>
  </si>
  <si>
    <t>GRONDONA</t>
  </si>
  <si>
    <t>GRONE</t>
  </si>
  <si>
    <t>GRONTARDO</t>
  </si>
  <si>
    <t>GROPELLO CAIROLI</t>
  </si>
  <si>
    <t>GROPPARELLO</t>
  </si>
  <si>
    <t>GROSCAVALLO</t>
  </si>
  <si>
    <t>GROSIO</t>
  </si>
  <si>
    <t>GROSOTTO</t>
  </si>
  <si>
    <t>GROSSETO</t>
  </si>
  <si>
    <t>GROSSO</t>
  </si>
  <si>
    <t>GROTTAFERRATA</t>
  </si>
  <si>
    <t>GROTTAGLIE</t>
  </si>
  <si>
    <t>GROTTAMINARDA</t>
  </si>
  <si>
    <t>GROTTAMMARE</t>
  </si>
  <si>
    <t>GROTTAZZOLINA</t>
  </si>
  <si>
    <t>GROTTE</t>
  </si>
  <si>
    <t>GROTTE DI CASTRO</t>
  </si>
  <si>
    <t>GROTTOLE</t>
  </si>
  <si>
    <t>GROTTOLELLA</t>
  </si>
  <si>
    <t>GRUARO</t>
  </si>
  <si>
    <t>GRUGLIASCO</t>
  </si>
  <si>
    <t>GRUMELLO CREMONESE ED UNITI</t>
  </si>
  <si>
    <t>GRUMELLO DEL MONTE</t>
  </si>
  <si>
    <t>GRUMENTO NOVA</t>
  </si>
  <si>
    <t>GRUMO APPULA</t>
  </si>
  <si>
    <t>GRUMO NEVANO</t>
  </si>
  <si>
    <t>GRUMOLO DELLE ABBADESSE</t>
  </si>
  <si>
    <t>GUAGNANO</t>
  </si>
  <si>
    <t>GUALDO</t>
  </si>
  <si>
    <t>GUALDO CATTANEO</t>
  </si>
  <si>
    <t>GUALDO TADINO</t>
  </si>
  <si>
    <t>GUALTIERI</t>
  </si>
  <si>
    <t>GUALTIERI SICAMINO'</t>
  </si>
  <si>
    <t>GUAMAGGIORE</t>
  </si>
  <si>
    <t>GUANZATE</t>
  </si>
  <si>
    <t>GUARCINO</t>
  </si>
  <si>
    <t>GUARDA VENETA</t>
  </si>
  <si>
    <t>GUARDABOSONE</t>
  </si>
  <si>
    <t>GUARDAMIGLIO</t>
  </si>
  <si>
    <t>GUARDEA</t>
  </si>
  <si>
    <t>GUARDIA LOMBARDI</t>
  </si>
  <si>
    <t>GUARDIA PERTICARA</t>
  </si>
  <si>
    <t>GUARDIA SANFRAMONDI</t>
  </si>
  <si>
    <t>GUARDIAGRELE</t>
  </si>
  <si>
    <t>GUARDIALFIERA</t>
  </si>
  <si>
    <t>GUARDIAREGIA</t>
  </si>
  <si>
    <t>GUARDISTALLO</t>
  </si>
  <si>
    <t>GUARENE</t>
  </si>
  <si>
    <t>GUASILA</t>
  </si>
  <si>
    <t>GUASTALLA</t>
  </si>
  <si>
    <t>GUAZZORA</t>
  </si>
  <si>
    <t>GUBBIO</t>
  </si>
  <si>
    <t>GUDO VISCONTI</t>
  </si>
  <si>
    <t>GUGLIONESI</t>
  </si>
  <si>
    <t>GUIDIZZOLO</t>
  </si>
  <si>
    <t>GUIDONIA MONTECELIO</t>
  </si>
  <si>
    <t>GUIGLIA</t>
  </si>
  <si>
    <t>GUILMI</t>
  </si>
  <si>
    <t>GURRO</t>
  </si>
  <si>
    <t>GUSPINI</t>
  </si>
  <si>
    <t>GUSSAGO</t>
  </si>
  <si>
    <t>GUSSOLA</t>
  </si>
  <si>
    <t>HONE</t>
  </si>
  <si>
    <t>IDRO</t>
  </si>
  <si>
    <t>IGLESIAS</t>
  </si>
  <si>
    <t>IGLIANO</t>
  </si>
  <si>
    <t>ILBONO</t>
  </si>
  <si>
    <t>ILLASI</t>
  </si>
  <si>
    <t>ILLORAI</t>
  </si>
  <si>
    <t>IMBERSAGO</t>
  </si>
  <si>
    <t>IMER</t>
  </si>
  <si>
    <t>IMOLA</t>
  </si>
  <si>
    <t>IMPERIA</t>
  </si>
  <si>
    <t>IMPRUNETA</t>
  </si>
  <si>
    <t>INARZO</t>
  </si>
  <si>
    <t>INCISA SCAPACCINO</t>
  </si>
  <si>
    <t>INCUDINE</t>
  </si>
  <si>
    <t>INDUNO OLONA</t>
  </si>
  <si>
    <t>INGRIA</t>
  </si>
  <si>
    <t>INTRAGNA</t>
  </si>
  <si>
    <t>INTROBIO</t>
  </si>
  <si>
    <t>INTROD</t>
  </si>
  <si>
    <t>INTRODACQUA</t>
  </si>
  <si>
    <t>INVERIGO</t>
  </si>
  <si>
    <t>INVERNO E MONTELEONE</t>
  </si>
  <si>
    <t>INVERSO PINASCA</t>
  </si>
  <si>
    <t>INVERUNO</t>
  </si>
  <si>
    <t>INVORIO</t>
  </si>
  <si>
    <t>INZAGO</t>
  </si>
  <si>
    <t>IRGOLI</t>
  </si>
  <si>
    <t>IRMA</t>
  </si>
  <si>
    <t>IRSINA</t>
  </si>
  <si>
    <t>ISASCA</t>
  </si>
  <si>
    <t>ISCHIA</t>
  </si>
  <si>
    <t>ISCHIA DI CASTRO</t>
  </si>
  <si>
    <t>ISCHITELLA</t>
  </si>
  <si>
    <t>ISEO</t>
  </si>
  <si>
    <t>ISERA</t>
  </si>
  <si>
    <t>ISERNIA</t>
  </si>
  <si>
    <t>ISILI</t>
  </si>
  <si>
    <t>ISNELLO</t>
  </si>
  <si>
    <t>ISOLA D'ASTI</t>
  </si>
  <si>
    <t>ISOLA DEL CANTONE</t>
  </si>
  <si>
    <t>ISOLA DEL GIGLIO</t>
  </si>
  <si>
    <t>ISOLA DEL GRAN SASSO D'ITALIA</t>
  </si>
  <si>
    <t>ISOLA DEL LIRI</t>
  </si>
  <si>
    <t>ISOLA DEL PIANO</t>
  </si>
  <si>
    <t>ISOLA DELLA SCALA</t>
  </si>
  <si>
    <t>ISOLA DELLE FEMMINE</t>
  </si>
  <si>
    <t>ISOLA DI FONDRA</t>
  </si>
  <si>
    <t>ISOLA DOVARESE</t>
  </si>
  <si>
    <t>ISOLA RIZZA</t>
  </si>
  <si>
    <t>ISOLA SANT'ANTONIO</t>
  </si>
  <si>
    <t>ISOLA VICENTINA</t>
  </si>
  <si>
    <t>ISOLABELLA</t>
  </si>
  <si>
    <t>ISOLABONA</t>
  </si>
  <si>
    <t>ISOLE TREMITI</t>
  </si>
  <si>
    <t>ISORELLA</t>
  </si>
  <si>
    <t>ISPANI</t>
  </si>
  <si>
    <t>ISPICA</t>
  </si>
  <si>
    <t>ISPRA</t>
  </si>
  <si>
    <t>ISSIGLIO</t>
  </si>
  <si>
    <t>ISSIME</t>
  </si>
  <si>
    <t>ISSO</t>
  </si>
  <si>
    <t>ISSOGNE</t>
  </si>
  <si>
    <t>ISTRANA</t>
  </si>
  <si>
    <t>ITALA</t>
  </si>
  <si>
    <t>ITRI</t>
  </si>
  <si>
    <t>ITTIREDDU</t>
  </si>
  <si>
    <t>ITTIRI</t>
  </si>
  <si>
    <t>IVREA</t>
  </si>
  <si>
    <t>IZANO</t>
  </si>
  <si>
    <t>JELSI</t>
  </si>
  <si>
    <t>JENNE</t>
  </si>
  <si>
    <t>JERAGO CON ORAGO</t>
  </si>
  <si>
    <t>JERZU</t>
  </si>
  <si>
    <t>JESI</t>
  </si>
  <si>
    <t>JESOLO</t>
  </si>
  <si>
    <t>JOLANDA DI SAVOIA</t>
  </si>
  <si>
    <t>JOPPOLO GIANCAXIO</t>
  </si>
  <si>
    <t>JOVENCAN</t>
  </si>
  <si>
    <t>L'AQUILA</t>
  </si>
  <si>
    <t>LA CASSA</t>
  </si>
  <si>
    <t>LA LOGGIA</t>
  </si>
  <si>
    <t>LA MADDALENA</t>
  </si>
  <si>
    <t>LA MAGDELEINE</t>
  </si>
  <si>
    <t>LA MORRA</t>
  </si>
  <si>
    <t>LA SALLE</t>
  </si>
  <si>
    <t>LA SPEZIA</t>
  </si>
  <si>
    <t>LA THUILE</t>
  </si>
  <si>
    <t>LA VALLE AGORDINA</t>
  </si>
  <si>
    <t>LA VALLETTA BRIANZA</t>
  </si>
  <si>
    <t>LABICO</t>
  </si>
  <si>
    <t>LABRO</t>
  </si>
  <si>
    <t>LACCHIARELLA</t>
  </si>
  <si>
    <t>LACCO AMENO</t>
  </si>
  <si>
    <t>LACEDONIA</t>
  </si>
  <si>
    <t>LACONI</t>
  </si>
  <si>
    <t>LADISPOLI</t>
  </si>
  <si>
    <t>LAERRU</t>
  </si>
  <si>
    <t>LAGHI</t>
  </si>
  <si>
    <t>LAGLIO</t>
  </si>
  <si>
    <t>LAGNASCO</t>
  </si>
  <si>
    <t>LAGONEGRO</t>
  </si>
  <si>
    <t>LAGOSANTO</t>
  </si>
  <si>
    <t>LAIGUEGLIA</t>
  </si>
  <si>
    <t>LAINATE</t>
  </si>
  <si>
    <t>LAINO</t>
  </si>
  <si>
    <t>LAJATICO</t>
  </si>
  <si>
    <t>LALLIO</t>
  </si>
  <si>
    <t>LAMA DEI PELIGNI</t>
  </si>
  <si>
    <t>LAMA MOCOGNO</t>
  </si>
  <si>
    <t>LAMBRUGO</t>
  </si>
  <si>
    <t>LAMON</t>
  </si>
  <si>
    <t>LAMPEDUSA E LINOSA</t>
  </si>
  <si>
    <t>LAMPORECCHIO</t>
  </si>
  <si>
    <t>LAMPORO</t>
  </si>
  <si>
    <t>LANCIANO</t>
  </si>
  <si>
    <t>LANDIONA</t>
  </si>
  <si>
    <t>LANDRIANO</t>
  </si>
  <si>
    <t>LANGHIRANO</t>
  </si>
  <si>
    <t>LANGOSCO</t>
  </si>
  <si>
    <t>LANUSEI</t>
  </si>
  <si>
    <t>LANUVIO</t>
  </si>
  <si>
    <t>LANZADA</t>
  </si>
  <si>
    <t>LANZO TORINESE</t>
  </si>
  <si>
    <t>LAPEDONA</t>
  </si>
  <si>
    <t>LAPIO</t>
  </si>
  <si>
    <t>LARCIANO</t>
  </si>
  <si>
    <t>LARDIRAGO</t>
  </si>
  <si>
    <t>LARIANO</t>
  </si>
  <si>
    <t>LARINO</t>
  </si>
  <si>
    <t>LAS PLASSAS</t>
  </si>
  <si>
    <t>LASCARI</t>
  </si>
  <si>
    <t>LASNIGO</t>
  </si>
  <si>
    <t>LASTEBASSE</t>
  </si>
  <si>
    <t>LASTRA A SIGNA</t>
  </si>
  <si>
    <t>LATERA</t>
  </si>
  <si>
    <t>LATERINA PERGINE VALDARNO</t>
  </si>
  <si>
    <t>LATERZA</t>
  </si>
  <si>
    <t>LATIANO</t>
  </si>
  <si>
    <t>LATINA</t>
  </si>
  <si>
    <t>LATISANA</t>
  </si>
  <si>
    <t>LATRONICO</t>
  </si>
  <si>
    <t>LAUCO</t>
  </si>
  <si>
    <t>LAUREANA CILENTO</t>
  </si>
  <si>
    <t>LAURENZANA</t>
  </si>
  <si>
    <t>LAURIA</t>
  </si>
  <si>
    <t>LAURIANO</t>
  </si>
  <si>
    <t>LAURINO</t>
  </si>
  <si>
    <t>LAURITO</t>
  </si>
  <si>
    <t>LAURO</t>
  </si>
  <si>
    <t>LAVAGNA</t>
  </si>
  <si>
    <t>LAVAGNO</t>
  </si>
  <si>
    <t>LAVARONE</t>
  </si>
  <si>
    <t>LAVELLO</t>
  </si>
  <si>
    <t>LAVENA PONTE TRESA</t>
  </si>
  <si>
    <t>LAVENO-MOMBELLO</t>
  </si>
  <si>
    <t>LAVENONE</t>
  </si>
  <si>
    <t>LAVIANO</t>
  </si>
  <si>
    <t>LAVIS</t>
  </si>
  <si>
    <t>LAZISE</t>
  </si>
  <si>
    <t>LAZZATE</t>
  </si>
  <si>
    <t>LECCE</t>
  </si>
  <si>
    <t>LECCE NEI MARSI</t>
  </si>
  <si>
    <t>LECCO</t>
  </si>
  <si>
    <t>LEDRO</t>
  </si>
  <si>
    <t>LEFFE</t>
  </si>
  <si>
    <t>LEGGIUNO</t>
  </si>
  <si>
    <t>LEGNAGO</t>
  </si>
  <si>
    <t>LEGNANO</t>
  </si>
  <si>
    <t>LEGNARO</t>
  </si>
  <si>
    <t>LEI</t>
  </si>
  <si>
    <t>LEINI</t>
  </si>
  <si>
    <t>LEIVI</t>
  </si>
  <si>
    <t>LEMIE</t>
  </si>
  <si>
    <t>LENDINARA</t>
  </si>
  <si>
    <t>LENI</t>
  </si>
  <si>
    <t>LENNA</t>
  </si>
  <si>
    <t>LENO</t>
  </si>
  <si>
    <t>LENOLA</t>
  </si>
  <si>
    <t>LENTA</t>
  </si>
  <si>
    <t>LENTATE SUL SEVESO</t>
  </si>
  <si>
    <t>LENTELLA</t>
  </si>
  <si>
    <t>LENTINI</t>
  </si>
  <si>
    <t>LEONESSA</t>
  </si>
  <si>
    <t>LEONFORTE</t>
  </si>
  <si>
    <t>LEPORANO</t>
  </si>
  <si>
    <t>LEQUILE</t>
  </si>
  <si>
    <t>LEQUIO BERRIA</t>
  </si>
  <si>
    <t>LEQUIO TANARO</t>
  </si>
  <si>
    <t>LERCARA FRIDDI</t>
  </si>
  <si>
    <t>LERICI</t>
  </si>
  <si>
    <t>LERMA</t>
  </si>
  <si>
    <t>LESA</t>
  </si>
  <si>
    <t>LESEGNO</t>
  </si>
  <si>
    <t>LESIGNANO DE' BAGNI</t>
  </si>
  <si>
    <t>LESINA</t>
  </si>
  <si>
    <t>LESMO</t>
  </si>
  <si>
    <t>LESSOLO</t>
  </si>
  <si>
    <t>LESSONA</t>
  </si>
  <si>
    <t>LESTIZZA</t>
  </si>
  <si>
    <t>LETINO</t>
  </si>
  <si>
    <t>LETOJANNI</t>
  </si>
  <si>
    <t>LETTERE</t>
  </si>
  <si>
    <t>LETTOMANOPPELLO</t>
  </si>
  <si>
    <t>LETTOPALENA</t>
  </si>
  <si>
    <t>LEVANTO</t>
  </si>
  <si>
    <t>LEVATE</t>
  </si>
  <si>
    <t>LEVERANO</t>
  </si>
  <si>
    <t>LEVICE</t>
  </si>
  <si>
    <t>LEVICO TERME</t>
  </si>
  <si>
    <t>LEVONE</t>
  </si>
  <si>
    <t>LEZZENO</t>
  </si>
  <si>
    <t>LIBERI</t>
  </si>
  <si>
    <t>LIBRIZZI</t>
  </si>
  <si>
    <t>LICATA</t>
  </si>
  <si>
    <t>LICCIANA NARDI</t>
  </si>
  <si>
    <t>LICENZA</t>
  </si>
  <si>
    <t>LICODIA EUBEA</t>
  </si>
  <si>
    <t>LIERNA</t>
  </si>
  <si>
    <t>LIGNANA</t>
  </si>
  <si>
    <t>LIGNANO SABBIADORO</t>
  </si>
  <si>
    <t>LILLIANES</t>
  </si>
  <si>
    <t>LIMANA</t>
  </si>
  <si>
    <t>LIMATOLA</t>
  </si>
  <si>
    <t>LIMBIATE</t>
  </si>
  <si>
    <t>LIMENA</t>
  </si>
  <si>
    <t>LIMIDO COMASCO</t>
  </si>
  <si>
    <t>LIMINA</t>
  </si>
  <si>
    <t>LIMONE PIEMONTE</t>
  </si>
  <si>
    <t>LIMONE SUL GARDA</t>
  </si>
  <si>
    <t>LIMOSANO</t>
  </si>
  <si>
    <t>LINAROLO</t>
  </si>
  <si>
    <t>LINGUAGLOSSA</t>
  </si>
  <si>
    <t>LIONI</t>
  </si>
  <si>
    <t>LIPARI</t>
  </si>
  <si>
    <t>LIPOMO</t>
  </si>
  <si>
    <t>LIRIO</t>
  </si>
  <si>
    <t>LISCATE</t>
  </si>
  <si>
    <t>LISCIA</t>
  </si>
  <si>
    <t>LISCIANO NICCONE</t>
  </si>
  <si>
    <t>LISIO</t>
  </si>
  <si>
    <t>LISSONE</t>
  </si>
  <si>
    <t>LIVERI</t>
  </si>
  <si>
    <t>LIVIGNO</t>
  </si>
  <si>
    <t>LIVINALLONGO DEL COL DI LANA</t>
  </si>
  <si>
    <t>LIVO</t>
  </si>
  <si>
    <t>LIVORNO</t>
  </si>
  <si>
    <t>LIVORNO FERRARIS</t>
  </si>
  <si>
    <t>LIVRAGA</t>
  </si>
  <si>
    <t>LIZZANELLO</t>
  </si>
  <si>
    <t>LIZZANO</t>
  </si>
  <si>
    <t>LIZZANO IN BELVEDERE</t>
  </si>
  <si>
    <t>LOANO</t>
  </si>
  <si>
    <t>LOAZZOLO</t>
  </si>
  <si>
    <t>LOCANA</t>
  </si>
  <si>
    <t>LOCATE DI TRIULZI</t>
  </si>
  <si>
    <t>LOCATE VARESINO</t>
  </si>
  <si>
    <t>LOCATELLO</t>
  </si>
  <si>
    <t>LOCERI</t>
  </si>
  <si>
    <t>LOCOROTONDO</t>
  </si>
  <si>
    <t>LOCULI</t>
  </si>
  <si>
    <t>LODE'</t>
  </si>
  <si>
    <t>LODI</t>
  </si>
  <si>
    <t>LODI VECCHIO</t>
  </si>
  <si>
    <t>LODINE</t>
  </si>
  <si>
    <t>LODRINO</t>
  </si>
  <si>
    <t>LOGRATO</t>
  </si>
  <si>
    <t>LOIANO</t>
  </si>
  <si>
    <t>LOIRI PORTO SAN PAOLO</t>
  </si>
  <si>
    <t>LOMAGNA</t>
  </si>
  <si>
    <t>LOMAZZO</t>
  </si>
  <si>
    <t>LOMBARDORE</t>
  </si>
  <si>
    <t>LOMBRIASCO</t>
  </si>
  <si>
    <t>LOMELLO</t>
  </si>
  <si>
    <t>LONA-LASES</t>
  </si>
  <si>
    <t>LONATE CEPPINO</t>
  </si>
  <si>
    <t>LONATE POZZOLO</t>
  </si>
  <si>
    <t>LONATO DEL GARDA</t>
  </si>
  <si>
    <t>LONDA</t>
  </si>
  <si>
    <t>LONGANO</t>
  </si>
  <si>
    <t>LONGARE</t>
  </si>
  <si>
    <t>LONGARONE</t>
  </si>
  <si>
    <t>LONGHENA</t>
  </si>
  <si>
    <t>LONGI</t>
  </si>
  <si>
    <t>LONGIANO</t>
  </si>
  <si>
    <t>LONGONE AL SEGRINO</t>
  </si>
  <si>
    <t>LONGONE SABINO</t>
  </si>
  <si>
    <t>LONIGO</t>
  </si>
  <si>
    <t>LORANZE'</t>
  </si>
  <si>
    <t>LOREGGIA</t>
  </si>
  <si>
    <t>LOREGLIA</t>
  </si>
  <si>
    <t>LORENZAGO DI CADORE</t>
  </si>
  <si>
    <t>LOREO</t>
  </si>
  <si>
    <t>LORETO</t>
  </si>
  <si>
    <t>LORETO APRUTINO</t>
  </si>
  <si>
    <t>LORIA</t>
  </si>
  <si>
    <t>LORO CIUFFENNA</t>
  </si>
  <si>
    <t>LORO PICENO</t>
  </si>
  <si>
    <t>LORSICA</t>
  </si>
  <si>
    <t>LOSINE</t>
  </si>
  <si>
    <t>LOTZORAI</t>
  </si>
  <si>
    <t>LOVERE</t>
  </si>
  <si>
    <t>LOVERO</t>
  </si>
  <si>
    <t>LOZIO</t>
  </si>
  <si>
    <t>LOZZA</t>
  </si>
  <si>
    <t>LOZZO ATESTINO</t>
  </si>
  <si>
    <t>LOZZO DI CADORE</t>
  </si>
  <si>
    <t>LOZZOLO</t>
  </si>
  <si>
    <t>LU E CUCCARO MONFERRATO</t>
  </si>
  <si>
    <t>LUBRIANO</t>
  </si>
  <si>
    <t>LUCCA</t>
  </si>
  <si>
    <t>LUCCA SICULA</t>
  </si>
  <si>
    <t>LUCERA</t>
  </si>
  <si>
    <t>LUCIGNANO</t>
  </si>
  <si>
    <t>LUCINASCO</t>
  </si>
  <si>
    <t>LUCITO</t>
  </si>
  <si>
    <t>LUCO DEI MARSI</t>
  </si>
  <si>
    <t>LUCOLI</t>
  </si>
  <si>
    <t>LUGAGNANO VAL D'ARDA</t>
  </si>
  <si>
    <t>LUGNANO IN TEVERINA</t>
  </si>
  <si>
    <t>LUGO</t>
  </si>
  <si>
    <t>LUGO DI VICENZA</t>
  </si>
  <si>
    <t>LUINO</t>
  </si>
  <si>
    <t>LUISAGO</t>
  </si>
  <si>
    <t>LULA</t>
  </si>
  <si>
    <t>LUMARZO</t>
  </si>
  <si>
    <t>LUMEZZANE</t>
  </si>
  <si>
    <t>LUNAMATRONA</t>
  </si>
  <si>
    <t>LUNANO</t>
  </si>
  <si>
    <t>LUNGAVILLA</t>
  </si>
  <si>
    <t>LUNI</t>
  </si>
  <si>
    <t>LUOGOSANO</t>
  </si>
  <si>
    <t>LUOGOSANTO</t>
  </si>
  <si>
    <t>LUPARA</t>
  </si>
  <si>
    <t>LURAGO D'ERBA</t>
  </si>
  <si>
    <t>LURAGO MARINONE</t>
  </si>
  <si>
    <t>LURANO</t>
  </si>
  <si>
    <t>LURAS</t>
  </si>
  <si>
    <t>LURATE CACCIVIO</t>
  </si>
  <si>
    <t>LUSCIANO</t>
  </si>
  <si>
    <t>LUSERNA</t>
  </si>
  <si>
    <t>LUSERNA SAN GIOVANNI</t>
  </si>
  <si>
    <t>LUSERNETTA</t>
  </si>
  <si>
    <t>LUSEVERA</t>
  </si>
  <si>
    <t>LUSIA</t>
  </si>
  <si>
    <t>LUSIANA CONCO</t>
  </si>
  <si>
    <t>LUSIGLIE'</t>
  </si>
  <si>
    <t>LUSTRA</t>
  </si>
  <si>
    <t>LUVINATE</t>
  </si>
  <si>
    <t>LUZZANA</t>
  </si>
  <si>
    <t>LUZZARA</t>
  </si>
  <si>
    <t>MACCAGNO CON PINO E VEDDASCA</t>
  </si>
  <si>
    <t>MACCASTORNA</t>
  </si>
  <si>
    <t>MACCHIA D'ISERNIA</t>
  </si>
  <si>
    <t>MACCHIA VALFORTORE</t>
  </si>
  <si>
    <t>MACCHIAGODENA</t>
  </si>
  <si>
    <t>MACELLO</t>
  </si>
  <si>
    <t>MACERATA</t>
  </si>
  <si>
    <t>MACERATA CAMPANIA</t>
  </si>
  <si>
    <t>MACERATA FELTRIA</t>
  </si>
  <si>
    <t>MACHERIO</t>
  </si>
  <si>
    <t>MACLODIO</t>
  </si>
  <si>
    <t>MACOMER</t>
  </si>
  <si>
    <t>MACRA</t>
  </si>
  <si>
    <t>MACUGNAGA</t>
  </si>
  <si>
    <t>MADDALONI</t>
  </si>
  <si>
    <t>MADESIMO</t>
  </si>
  <si>
    <t>MADIGNANO</t>
  </si>
  <si>
    <t>MADONE</t>
  </si>
  <si>
    <t>MADONNA DEL SASSO</t>
  </si>
  <si>
    <t>MADRUZZO</t>
  </si>
  <si>
    <t>MAENZA</t>
  </si>
  <si>
    <t>MAFALDA</t>
  </si>
  <si>
    <t>MAGASA</t>
  </si>
  <si>
    <t>MAGENTA</t>
  </si>
  <si>
    <t>MAGGIORA</t>
  </si>
  <si>
    <t>MAGHERNO</t>
  </si>
  <si>
    <t>MAGIONE</t>
  </si>
  <si>
    <t>MAGLIANO ALFIERI</t>
  </si>
  <si>
    <t>MAGLIANO ALPI</t>
  </si>
  <si>
    <t>MAGLIANO DE' MARSI</t>
  </si>
  <si>
    <t>MAGLIANO DI TENNA</t>
  </si>
  <si>
    <t>MAGLIANO IN TOSCANA</t>
  </si>
  <si>
    <t>MAGLIANO ROMANO</t>
  </si>
  <si>
    <t>MAGLIANO SABINA</t>
  </si>
  <si>
    <t>MAGLIANO VETERE</t>
  </si>
  <si>
    <t>MAGLIE</t>
  </si>
  <si>
    <t>MAGLIOLO</t>
  </si>
  <si>
    <t>MAGLIONE</t>
  </si>
  <si>
    <t>MAGNACAVALLO</t>
  </si>
  <si>
    <t>MAGNAGO</t>
  </si>
  <si>
    <t>MAGNANO</t>
  </si>
  <si>
    <t>MAGNANO IN RIVIERA</t>
  </si>
  <si>
    <t>MAGOMADAS</t>
  </si>
  <si>
    <t>MAGREGLIO</t>
  </si>
  <si>
    <t>MAIOLATI SPONTINI</t>
  </si>
  <si>
    <t>MAIOLO</t>
  </si>
  <si>
    <t>MAIORI</t>
  </si>
  <si>
    <t>MAIRAGO</t>
  </si>
  <si>
    <t>MAIRANO</t>
  </si>
  <si>
    <t>MAISSANA</t>
  </si>
  <si>
    <t>MAJANO</t>
  </si>
  <si>
    <t>MALAGNINO</t>
  </si>
  <si>
    <t>MALALBERGO</t>
  </si>
  <si>
    <t>MALBORGHETTO VALBRUNA</t>
  </si>
  <si>
    <t>MALCESINE</t>
  </si>
  <si>
    <t>MALE'</t>
  </si>
  <si>
    <t>MALEGNO</t>
  </si>
  <si>
    <t>MALEO</t>
  </si>
  <si>
    <t>MALESCO</t>
  </si>
  <si>
    <t>MALETTO</t>
  </si>
  <si>
    <t>MALFA</t>
  </si>
  <si>
    <t>MALGRATE</t>
  </si>
  <si>
    <t>MALLARE</t>
  </si>
  <si>
    <t>MALNATE</t>
  </si>
  <si>
    <t>MALO</t>
  </si>
  <si>
    <t>MALONNO</t>
  </si>
  <si>
    <t>MALTIGNANO</t>
  </si>
  <si>
    <t>MALVAGNA</t>
  </si>
  <si>
    <t>MALVICINO</t>
  </si>
  <si>
    <t>MAMOIADA</t>
  </si>
  <si>
    <t>MANCIANO</t>
  </si>
  <si>
    <t>MANDANICI</t>
  </si>
  <si>
    <t>MANDAS</t>
  </si>
  <si>
    <t>MANDELA</t>
  </si>
  <si>
    <t>MANDELLO DEL LARIO</t>
  </si>
  <si>
    <t>MANDELLO VITTA</t>
  </si>
  <si>
    <t>MANDURIA</t>
  </si>
  <si>
    <t>MANERBA DEL GARDA</t>
  </si>
  <si>
    <t>MANERBIO</t>
  </si>
  <si>
    <t>MANFREDONIA</t>
  </si>
  <si>
    <t>MANGO</t>
  </si>
  <si>
    <t>MANIACE</t>
  </si>
  <si>
    <t>MANIAGO</t>
  </si>
  <si>
    <t>MANOCALZATI</t>
  </si>
  <si>
    <t>MANOPPELLO</t>
  </si>
  <si>
    <t>MANSUE'</t>
  </si>
  <si>
    <t>MANTA</t>
  </si>
  <si>
    <t>MANTELLO</t>
  </si>
  <si>
    <t>MANTOVA</t>
  </si>
  <si>
    <t>MANZANO</t>
  </si>
  <si>
    <t>MANZIANA</t>
  </si>
  <si>
    <t>MAPELLO</t>
  </si>
  <si>
    <t>MAPPANO</t>
  </si>
  <si>
    <t>MARA</t>
  </si>
  <si>
    <t>MARACALAGONIS</t>
  </si>
  <si>
    <t>MARANELLO</t>
  </si>
  <si>
    <t>MARANO DI NAPOLI</t>
  </si>
  <si>
    <t>MARANO DI VALPOLICELLA</t>
  </si>
  <si>
    <t>MARANO EQUO</t>
  </si>
  <si>
    <t>MARANO LAGUNARE</t>
  </si>
  <si>
    <t>MARANO SUL PANARO</t>
  </si>
  <si>
    <t>MARANO TICINO</t>
  </si>
  <si>
    <t>MARANO VICENTINO</t>
  </si>
  <si>
    <t>MARANZANA</t>
  </si>
  <si>
    <t>MARATEA</t>
  </si>
  <si>
    <t>MARCALLO CON CASONE</t>
  </si>
  <si>
    <t>MARCARIA</t>
  </si>
  <si>
    <t>MARCELLINA</t>
  </si>
  <si>
    <t>MARCETELLI</t>
  </si>
  <si>
    <t>MARCHENO</t>
  </si>
  <si>
    <t>MARCHIROLO</t>
  </si>
  <si>
    <t>MARCIANA</t>
  </si>
  <si>
    <t>MARCIANA MARINA</t>
  </si>
  <si>
    <t>MARCIANISE</t>
  </si>
  <si>
    <t>MARCIANO DELLA CHIANA</t>
  </si>
  <si>
    <t>MARCIGNAGO</t>
  </si>
  <si>
    <t>MARCON</t>
  </si>
  <si>
    <t>MARENE</t>
  </si>
  <si>
    <t>MARENO DI PIAVE</t>
  </si>
  <si>
    <t>MARENTINO</t>
  </si>
  <si>
    <t>MARETTO</t>
  </si>
  <si>
    <t>MARGARITA</t>
  </si>
  <si>
    <t>MARGHERITA DI SAVOIA</t>
  </si>
  <si>
    <t>MARGNO</t>
  </si>
  <si>
    <t>MARIANA MANTOVANA</t>
  </si>
  <si>
    <t>MARIANO COMENSE</t>
  </si>
  <si>
    <t>MARIANO DEL FRIULI</t>
  </si>
  <si>
    <t>MARIANOPOLI</t>
  </si>
  <si>
    <t>MARIGLIANELLA</t>
  </si>
  <si>
    <t>MARIGLIANO</t>
  </si>
  <si>
    <t>MARINEO</t>
  </si>
  <si>
    <t>MARINO</t>
  </si>
  <si>
    <t>MARLIANA</t>
  </si>
  <si>
    <t>MARMENTINO</t>
  </si>
  <si>
    <t>MARMIROLO</t>
  </si>
  <si>
    <t>MARMORA</t>
  </si>
  <si>
    <t>MARNATE</t>
  </si>
  <si>
    <t>MARONE</t>
  </si>
  <si>
    <t>MAROSTICA</t>
  </si>
  <si>
    <t>MARRADI</t>
  </si>
  <si>
    <t>MARRUBIU</t>
  </si>
  <si>
    <t>MARSAGLIA</t>
  </si>
  <si>
    <t>MARSALA</t>
  </si>
  <si>
    <t>MARSCIANO</t>
  </si>
  <si>
    <t>MARSICO NUOVO</t>
  </si>
  <si>
    <t>MARSICOVETERE</t>
  </si>
  <si>
    <t>MARTA</t>
  </si>
  <si>
    <t>MARTANO</t>
  </si>
  <si>
    <t>MARTELLAGO</t>
  </si>
  <si>
    <t>MARTIGNACCO</t>
  </si>
  <si>
    <t>MARTIGNANA DI PO</t>
  </si>
  <si>
    <t>MARTIGNANO</t>
  </si>
  <si>
    <t>MARTINA FRANCA</t>
  </si>
  <si>
    <t>MARTINENGO</t>
  </si>
  <si>
    <t>MARTINIANA PO</t>
  </si>
  <si>
    <t>MARTINSICURO</t>
  </si>
  <si>
    <t>MARTIS</t>
  </si>
  <si>
    <t>MARUDO</t>
  </si>
  <si>
    <t>MARUGGIO</t>
  </si>
  <si>
    <t>MARZABOTTO</t>
  </si>
  <si>
    <t>MARZANO</t>
  </si>
  <si>
    <t>MARZANO APPIO</t>
  </si>
  <si>
    <t>MARZANO DI NOLA</t>
  </si>
  <si>
    <t>MARZIO</t>
  </si>
  <si>
    <t>MASAINAS</t>
  </si>
  <si>
    <t>MASATE</t>
  </si>
  <si>
    <t>MASCALI</t>
  </si>
  <si>
    <t>MASCALUCIA</t>
  </si>
  <si>
    <t>MASCHITO</t>
  </si>
  <si>
    <t>MASCIAGO PRIMO</t>
  </si>
  <si>
    <t>MASER</t>
  </si>
  <si>
    <t>MASERA</t>
  </si>
  <si>
    <t>MASERA' DI PADOVA</t>
  </si>
  <si>
    <t>MASERADA SUL PIAVE</t>
  </si>
  <si>
    <t>MASI</t>
  </si>
  <si>
    <t>MASI TORELLO</t>
  </si>
  <si>
    <t>MASIO</t>
  </si>
  <si>
    <t>MASLIANICO</t>
  </si>
  <si>
    <t>MASONE</t>
  </si>
  <si>
    <t>MASSA</t>
  </si>
  <si>
    <t>MASSA D'ALBE</t>
  </si>
  <si>
    <t>MASSA DI SOMMA</t>
  </si>
  <si>
    <t>MASSA E COZZILE</t>
  </si>
  <si>
    <t>MASSA FERMANA</t>
  </si>
  <si>
    <t>MASSA LOMBARDA</t>
  </si>
  <si>
    <t>MASSA LUBRENSE</t>
  </si>
  <si>
    <t>MASSA MARITTIMA</t>
  </si>
  <si>
    <t>MASSA MARTANA</t>
  </si>
  <si>
    <t>MASSAFRA</t>
  </si>
  <si>
    <t>MASSALENGO</t>
  </si>
  <si>
    <t>MASSANZAGO</t>
  </si>
  <si>
    <t>MASSAROSA</t>
  </si>
  <si>
    <t>MASSAZZA</t>
  </si>
  <si>
    <t>MASSELLO</t>
  </si>
  <si>
    <t>MASSERANO</t>
  </si>
  <si>
    <t>MASSIGNANO</t>
  </si>
  <si>
    <t>MASSIMENO</t>
  </si>
  <si>
    <t>MASSIMINO</t>
  </si>
  <si>
    <t>MASSINO VISCONTI</t>
  </si>
  <si>
    <t>MASSIOLA</t>
  </si>
  <si>
    <t>MASULLAS</t>
  </si>
  <si>
    <t>MATELICA</t>
  </si>
  <si>
    <t>MATERA</t>
  </si>
  <si>
    <t>MATHI</t>
  </si>
  <si>
    <t>MATINO</t>
  </si>
  <si>
    <t>MATRICE</t>
  </si>
  <si>
    <t>MATTIE</t>
  </si>
  <si>
    <t>MATTINATA</t>
  </si>
  <si>
    <t>MAZARA DEL VALLO</t>
  </si>
  <si>
    <t>MAZZANO</t>
  </si>
  <si>
    <t>MAZZANO ROMANO</t>
  </si>
  <si>
    <t>MAZZARINO</t>
  </si>
  <si>
    <t>MAZZARRA' SANT'ANDREA</t>
  </si>
  <si>
    <t>MAZZARRONE</t>
  </si>
  <si>
    <t>MAZZE'</t>
  </si>
  <si>
    <t>MAZZIN</t>
  </si>
  <si>
    <t>MAZZO DI VALTELLINA</t>
  </si>
  <si>
    <t>MEANA DI SUSA</t>
  </si>
  <si>
    <t>MEANA SARDO</t>
  </si>
  <si>
    <t>MEDA</t>
  </si>
  <si>
    <t>MEDE</t>
  </si>
  <si>
    <t>MEDEA</t>
  </si>
  <si>
    <t>MEDESANO</t>
  </si>
  <si>
    <t>MEDICINA</t>
  </si>
  <si>
    <t>MEDIGLIA</t>
  </si>
  <si>
    <t>MEDOLAGO</t>
  </si>
  <si>
    <t>MEDOLE</t>
  </si>
  <si>
    <t>MEDOLLA</t>
  </si>
  <si>
    <t>MEDUNA DI LIVENZA</t>
  </si>
  <si>
    <t>MEDUNO</t>
  </si>
  <si>
    <t>MEGLIADINO SAN VITALE</t>
  </si>
  <si>
    <t>MEINA</t>
  </si>
  <si>
    <t>MELARA</t>
  </si>
  <si>
    <t>MELAZZO</t>
  </si>
  <si>
    <t>MELDOLA</t>
  </si>
  <si>
    <t>MELE</t>
  </si>
  <si>
    <t>MELEGNANO</t>
  </si>
  <si>
    <t>MELENDUGNO</t>
  </si>
  <si>
    <t>MELETI</t>
  </si>
  <si>
    <t>MELFI</t>
  </si>
  <si>
    <t>MELILLI</t>
  </si>
  <si>
    <t>MELISSANO</t>
  </si>
  <si>
    <t>MELITO DI NAPOLI</t>
  </si>
  <si>
    <t>MELITO IRPINO</t>
  </si>
  <si>
    <t>MELIZZANO</t>
  </si>
  <si>
    <t>MELLE</t>
  </si>
  <si>
    <t>MELLO</t>
  </si>
  <si>
    <t>MELPIGNANO</t>
  </si>
  <si>
    <t>MELZO</t>
  </si>
  <si>
    <t>MENAGGIO</t>
  </si>
  <si>
    <t>MENCONICO</t>
  </si>
  <si>
    <t>MENDATICA</t>
  </si>
  <si>
    <t>MENFI</t>
  </si>
  <si>
    <t>MENTANA</t>
  </si>
  <si>
    <t>MEOLO</t>
  </si>
  <si>
    <t>MERANA</t>
  </si>
  <si>
    <t>MERATE</t>
  </si>
  <si>
    <t>MERCALLO</t>
  </si>
  <si>
    <t>MERCATELLO SUL METAURO</t>
  </si>
  <si>
    <t>MERCATINO CONCA</t>
  </si>
  <si>
    <t>MERCATO SAN SEVERINO</t>
  </si>
  <si>
    <t>MERCATO SARACENO</t>
  </si>
  <si>
    <t>MERCENASCO</t>
  </si>
  <si>
    <t>MERCOGLIANO</t>
  </si>
  <si>
    <t>MERETO DI TOMBA</t>
  </si>
  <si>
    <t>MERGO</t>
  </si>
  <si>
    <t>MERGOZZO</t>
  </si>
  <si>
    <t>MERI'</t>
  </si>
  <si>
    <t>MERLARA</t>
  </si>
  <si>
    <t>MERLINO</t>
  </si>
  <si>
    <t>MERONE</t>
  </si>
  <si>
    <t>MESAGNE</t>
  </si>
  <si>
    <t>MESE</t>
  </si>
  <si>
    <t>MESENZANA</t>
  </si>
  <si>
    <t>MESERO</t>
  </si>
  <si>
    <t>MESOLA</t>
  </si>
  <si>
    <t>MESSINA</t>
  </si>
  <si>
    <t>MESTRINO</t>
  </si>
  <si>
    <t>META</t>
  </si>
  <si>
    <t>MEZZAGO</t>
  </si>
  <si>
    <t>MEZZANA</t>
  </si>
  <si>
    <t>MEZZANA BIGLI</t>
  </si>
  <si>
    <t>MEZZANA MORTIGLIENGO</t>
  </si>
  <si>
    <t>MEZZANA RABATTONE</t>
  </si>
  <si>
    <t>MEZZANE DI SOTTO</t>
  </si>
  <si>
    <t>MEZZANEGO</t>
  </si>
  <si>
    <t>MEZZANINO</t>
  </si>
  <si>
    <t>MEZZANO</t>
  </si>
  <si>
    <t>MEZZENILE</t>
  </si>
  <si>
    <t>MEZZOCORONA</t>
  </si>
  <si>
    <t>MEZZOJUSO</t>
  </si>
  <si>
    <t>MEZZOLDO</t>
  </si>
  <si>
    <t>MEZZOLOMBARDO</t>
  </si>
  <si>
    <t>MEZZOMERICO</t>
  </si>
  <si>
    <t>MIAGLIANO</t>
  </si>
  <si>
    <t>MIANE</t>
  </si>
  <si>
    <t>MIASINO</t>
  </si>
  <si>
    <t>MIAZZINA</t>
  </si>
  <si>
    <t>MICIGLIANO</t>
  </si>
  <si>
    <t>MIGGIANO</t>
  </si>
  <si>
    <t>MIGLIANICO</t>
  </si>
  <si>
    <t>MIGLIONICO</t>
  </si>
  <si>
    <t>MIGNANEGO</t>
  </si>
  <si>
    <t>MIGNANO MONTE LUNGO</t>
  </si>
  <si>
    <t>MILANO</t>
  </si>
  <si>
    <t>MILAZZO</t>
  </si>
  <si>
    <t>MILENA</t>
  </si>
  <si>
    <t>MILIS</t>
  </si>
  <si>
    <t>MILITELLO IN VAL DI CATANIA</t>
  </si>
  <si>
    <t>MILITELLO ROSMARINO</t>
  </si>
  <si>
    <t>MILLESIMO</t>
  </si>
  <si>
    <t>MILO</t>
  </si>
  <si>
    <t>MILZANO</t>
  </si>
  <si>
    <t>MINEO</t>
  </si>
  <si>
    <t>MINERBE</t>
  </si>
  <si>
    <t>MINERBIO</t>
  </si>
  <si>
    <t>MINERVINO DI LECCE</t>
  </si>
  <si>
    <t>MINERVINO MURGE</t>
  </si>
  <si>
    <t>MINORI</t>
  </si>
  <si>
    <t>MINTURNO</t>
  </si>
  <si>
    <t>MINUCCIANO</t>
  </si>
  <si>
    <t>MIOGLIA</t>
  </si>
  <si>
    <t>MIRA</t>
  </si>
  <si>
    <t>MIRABELLA ECLANO</t>
  </si>
  <si>
    <t>MIRABELLA IMBACCARI</t>
  </si>
  <si>
    <t>MIRABELLO MONFERRATO</t>
  </si>
  <si>
    <t>MIRABELLO SANNITICO</t>
  </si>
  <si>
    <t>MIRADOLO TERME</t>
  </si>
  <si>
    <t>MIRANDA</t>
  </si>
  <si>
    <t>MIRANDOLA</t>
  </si>
  <si>
    <t>MIRANO</t>
  </si>
  <si>
    <t>MIRTO</t>
  </si>
  <si>
    <t>MISANO ADRIATICO</t>
  </si>
  <si>
    <t>MISANO DI GERA D'ADDA</t>
  </si>
  <si>
    <t>MISILISCEMI</t>
  </si>
  <si>
    <t>MISILMERI</t>
  </si>
  <si>
    <t>MISINTO</t>
  </si>
  <si>
    <t>MISSAGLIA</t>
  </si>
  <si>
    <t>MISSANELLO</t>
  </si>
  <si>
    <t>MISTERBIANCO</t>
  </si>
  <si>
    <t>MISTRETTA</t>
  </si>
  <si>
    <t>MOASCA</t>
  </si>
  <si>
    <t>MOCONESI</t>
  </si>
  <si>
    <t>MODENA</t>
  </si>
  <si>
    <t>MODICA</t>
  </si>
  <si>
    <t>MODIGLIANA</t>
  </si>
  <si>
    <t>MODOLO</t>
  </si>
  <si>
    <t>MODUGNO</t>
  </si>
  <si>
    <t>MOENA</t>
  </si>
  <si>
    <t>MOGGIO</t>
  </si>
  <si>
    <t>MOGGIO UDINESE</t>
  </si>
  <si>
    <t>MOGLIA</t>
  </si>
  <si>
    <t>MOGLIANO</t>
  </si>
  <si>
    <t>MOGLIANO VENETO</t>
  </si>
  <si>
    <t>MOGORELLA</t>
  </si>
  <si>
    <t>MOGORO</t>
  </si>
  <si>
    <t>MOIANO</t>
  </si>
  <si>
    <t>MOIMACCO</t>
  </si>
  <si>
    <t>MOIO ALCANTARA</t>
  </si>
  <si>
    <t>MOIO DE' CALVI</t>
  </si>
  <si>
    <t>MOIO DELLA CIVITELLA</t>
  </si>
  <si>
    <t>MOIOLA</t>
  </si>
  <si>
    <t>MOLA DI BARI</t>
  </si>
  <si>
    <t>MOLARE</t>
  </si>
  <si>
    <t>MOLAZZANA</t>
  </si>
  <si>
    <t>MOLFETTA</t>
  </si>
  <si>
    <t>MOLINA ATERNO</t>
  </si>
  <si>
    <t>MOLINARA</t>
  </si>
  <si>
    <t>MOLINELLA</t>
  </si>
  <si>
    <t>MOLINI DI TRIORA</t>
  </si>
  <si>
    <t>MOLINO DEI TORTI</t>
  </si>
  <si>
    <t>MOLISE</t>
  </si>
  <si>
    <t>MOLITERNO</t>
  </si>
  <si>
    <t>MOLLIA</t>
  </si>
  <si>
    <t>MOLTENO</t>
  </si>
  <si>
    <t>MOLTRASIO</t>
  </si>
  <si>
    <t>MOLVENO</t>
  </si>
  <si>
    <t>MOMBALDONE</t>
  </si>
  <si>
    <t>MOMBARCARO</t>
  </si>
  <si>
    <t>MOMBAROCCIO</t>
  </si>
  <si>
    <t>MOMBARUZZO</t>
  </si>
  <si>
    <t>MOMBASIGLIO</t>
  </si>
  <si>
    <t>MOMBELLO DI TORINO</t>
  </si>
  <si>
    <t>MOMBELLO MONFERRATO</t>
  </si>
  <si>
    <t>MOMBERCELLI</t>
  </si>
  <si>
    <t>MOMO</t>
  </si>
  <si>
    <t>MOMPANTERO</t>
  </si>
  <si>
    <t>MOMPEO</t>
  </si>
  <si>
    <t>MOMPERONE</t>
  </si>
  <si>
    <t>MONACILIONI</t>
  </si>
  <si>
    <t>MONALE</t>
  </si>
  <si>
    <t>MONASTERO BORMIDA</t>
  </si>
  <si>
    <t>MONASTERO DI LANZO</t>
  </si>
  <si>
    <t>MONASTERO DI VASCO</t>
  </si>
  <si>
    <t>MONASTEROLO CASOTTO</t>
  </si>
  <si>
    <t>MONASTEROLO DEL CASTELLO</t>
  </si>
  <si>
    <t>MONASTEROLO DI SAVIGLIANO</t>
  </si>
  <si>
    <t>MONASTIER DI TREVISO</t>
  </si>
  <si>
    <t>MONASTIR</t>
  </si>
  <si>
    <t>MONCALIERI</t>
  </si>
  <si>
    <t>MONCALVO</t>
  </si>
  <si>
    <t>MONCENISIO</t>
  </si>
  <si>
    <t>MONCESTINO</t>
  </si>
  <si>
    <t>MONCHIERO</t>
  </si>
  <si>
    <t>MONCHIO DELLE CORTI</t>
  </si>
  <si>
    <t>MONCRIVELLO</t>
  </si>
  <si>
    <t>MONCUCCO TORINESE</t>
  </si>
  <si>
    <t>MONDAINO</t>
  </si>
  <si>
    <t>MONDAVIO</t>
  </si>
  <si>
    <t>MONDOLFO</t>
  </si>
  <si>
    <t>MONDOVI'</t>
  </si>
  <si>
    <t>MONDRAGONE</t>
  </si>
  <si>
    <t>MONEGLIA</t>
  </si>
  <si>
    <t>MONESIGLIO</t>
  </si>
  <si>
    <t>MONFALCONE</t>
  </si>
  <si>
    <t>MONFORTE D'ALBA</t>
  </si>
  <si>
    <t>MONFORTE SAN GIORGIO</t>
  </si>
  <si>
    <t>MONFUMO</t>
  </si>
  <si>
    <t>MONGARDINO</t>
  </si>
  <si>
    <t>MONGHIDORO</t>
  </si>
  <si>
    <t>MONGIARDINO LIGURE</t>
  </si>
  <si>
    <t>MONGIUFFI MELIA</t>
  </si>
  <si>
    <t>MONGRANDO</t>
  </si>
  <si>
    <t>MONGUZZO</t>
  </si>
  <si>
    <t>MONIGA DEL GARDA</t>
  </si>
  <si>
    <t>MONLEALE</t>
  </si>
  <si>
    <t>MONNO</t>
  </si>
  <si>
    <t>MONOPOLI</t>
  </si>
  <si>
    <t>MONREALE</t>
  </si>
  <si>
    <t>MONRUPINO</t>
  </si>
  <si>
    <t>MONSAMPIETRO MORICO</t>
  </si>
  <si>
    <t>MONSAMPOLO DEL TRONTO</t>
  </si>
  <si>
    <t>MONSANO</t>
  </si>
  <si>
    <t>MONSELICE</t>
  </si>
  <si>
    <t>MONSERRATO</t>
  </si>
  <si>
    <t>MONSUMMANO TERME</t>
  </si>
  <si>
    <t>MONTA'</t>
  </si>
  <si>
    <t>MONTABONE</t>
  </si>
  <si>
    <t>MONTACUTO</t>
  </si>
  <si>
    <t>MONTAFIA</t>
  </si>
  <si>
    <t>MONTAGANO</t>
  </si>
  <si>
    <t>MONTAGNA IN VALTELLINA</t>
  </si>
  <si>
    <t>MONTAGNANA</t>
  </si>
  <si>
    <t>MONTAGNAREALE</t>
  </si>
  <si>
    <t>MONTAGUTO</t>
  </si>
  <si>
    <t>MONTAIONE</t>
  </si>
  <si>
    <t>MONTALBANO ELICONA</t>
  </si>
  <si>
    <t>MONTALBANO JONICO</t>
  </si>
  <si>
    <t>MONTALCINO</t>
  </si>
  <si>
    <t>MONTALDEO</t>
  </si>
  <si>
    <t>MONTALDO BORMIDA</t>
  </si>
  <si>
    <t>MONTALDO DI MONDOVI'</t>
  </si>
  <si>
    <t>MONTALDO ROERO</t>
  </si>
  <si>
    <t>MONTALDO SCARAMPI</t>
  </si>
  <si>
    <t>MONTALDO TORINESE</t>
  </si>
  <si>
    <t>MONTALE</t>
  </si>
  <si>
    <t>MONTALENGHE</t>
  </si>
  <si>
    <t>MONTALLEGRO</t>
  </si>
  <si>
    <t>MONTALTO CARPASIO</t>
  </si>
  <si>
    <t>MONTALTO DELLE MARCHE</t>
  </si>
  <si>
    <t>MONTALTO DI CASTRO</t>
  </si>
  <si>
    <t>MONTALTO DORA</t>
  </si>
  <si>
    <t>MONTALTO PAVESE</t>
  </si>
  <si>
    <t>MONTANARO</t>
  </si>
  <si>
    <t>MONTANASO LOMBARDO</t>
  </si>
  <si>
    <t>MONTANERA</t>
  </si>
  <si>
    <t>MONTANO ANTILIA</t>
  </si>
  <si>
    <t>MONTANO LUCINO</t>
  </si>
  <si>
    <t>MONTAPPONE</t>
  </si>
  <si>
    <t>MONTAQUILA</t>
  </si>
  <si>
    <t>MONTASOLA</t>
  </si>
  <si>
    <t>MONTAZZOLI</t>
  </si>
  <si>
    <t>MONTE ARGENTARIO</t>
  </si>
  <si>
    <t>MONTE CASTELLO DI VIBIO</t>
  </si>
  <si>
    <t>MONTE CAVALLO</t>
  </si>
  <si>
    <t>MONTE CERIGNONE</t>
  </si>
  <si>
    <t>MONTE COMPATRI</t>
  </si>
  <si>
    <t>MONTE CREMASCO</t>
  </si>
  <si>
    <t>MONTE DI MALO</t>
  </si>
  <si>
    <t>MONTE DI PROCIDA</t>
  </si>
  <si>
    <t>MONTE GIBERTO</t>
  </si>
  <si>
    <t>MONTE GRIMANO TERME</t>
  </si>
  <si>
    <t>MONTE ISOLA</t>
  </si>
  <si>
    <t>MONTE MARENZO</t>
  </si>
  <si>
    <t>MONTE PORZIO</t>
  </si>
  <si>
    <t>MONTE PORZIO CATONE</t>
  </si>
  <si>
    <t>MONTE RINALDO</t>
  </si>
  <si>
    <t>MONTE ROBERTO</t>
  </si>
  <si>
    <t>MONTE ROMANO</t>
  </si>
  <si>
    <t>MONTE SAN BIAGIO</t>
  </si>
  <si>
    <t>MONTE SAN GIACOMO</t>
  </si>
  <si>
    <t>MONTE SAN GIOVANNI CAMPANO</t>
  </si>
  <si>
    <t>MONTE SAN GIOVANNI IN SABINA</t>
  </si>
  <si>
    <t>MONTE SAN GIUSTO</t>
  </si>
  <si>
    <t>MONTE SAN MARTINO</t>
  </si>
  <si>
    <t>MONTE SAN PIETRANGELI</t>
  </si>
  <si>
    <t>MONTE SAN PIETRO</t>
  </si>
  <si>
    <t>MONTE SAN SAVINO</t>
  </si>
  <si>
    <t>MONTE SAN VITO</t>
  </si>
  <si>
    <t>MONTE SANT'ANGELO</t>
  </si>
  <si>
    <t>MONTE SANTA MARIA TIBERINA</t>
  </si>
  <si>
    <t>MONTE URANO</t>
  </si>
  <si>
    <t>MONTE VIDON COMBATTE</t>
  </si>
  <si>
    <t>MONTE VIDON CORRADO</t>
  </si>
  <si>
    <t>MONTEBELLO DELLA BATTAGLIA</t>
  </si>
  <si>
    <t>MONTEBELLO DI BERTONA</t>
  </si>
  <si>
    <t>MONTEBELLO SUL SANGRO</t>
  </si>
  <si>
    <t>MONTEBELLO VICENTINO</t>
  </si>
  <si>
    <t>MONTEBELLUNA</t>
  </si>
  <si>
    <t>MONTEBRUNO</t>
  </si>
  <si>
    <t>MONTEBUONO</t>
  </si>
  <si>
    <t>MONTECALVO IN FOGLIA</t>
  </si>
  <si>
    <t>MONTECALVO IRPINO</t>
  </si>
  <si>
    <t>MONTECALVO VERSIGGIA</t>
  </si>
  <si>
    <t>MONTECARLO</t>
  </si>
  <si>
    <t>MONTECAROTTO</t>
  </si>
  <si>
    <t>MONTECASSIANO</t>
  </si>
  <si>
    <t>MONTECASTELLO</t>
  </si>
  <si>
    <t>MONTECASTRILLI</t>
  </si>
  <si>
    <t>MONTECATINI VAL DI CECINA</t>
  </si>
  <si>
    <t>MONTECATINI-TERME</t>
  </si>
  <si>
    <t>MONTECCHIA DI CROSARA</t>
  </si>
  <si>
    <t>MONTECCHIO</t>
  </si>
  <si>
    <t>MONTECCHIO EMILIA</t>
  </si>
  <si>
    <t>MONTECCHIO MAGGIORE</t>
  </si>
  <si>
    <t>MONTECCHIO PRECALCINO</t>
  </si>
  <si>
    <t>MONTECHIARO D'ACQUI</t>
  </si>
  <si>
    <t>MONTECHIARO D'ASTI</t>
  </si>
  <si>
    <t>MONTECHIARUGOLO</t>
  </si>
  <si>
    <t>MONTECILFONE</t>
  </si>
  <si>
    <t>MONTECOPIOLO</t>
  </si>
  <si>
    <t>MONTECORICE</t>
  </si>
  <si>
    <t>MONTECORVINO PUGLIANO</t>
  </si>
  <si>
    <t>MONTECORVINO ROVELLA</t>
  </si>
  <si>
    <t>MONTECOSARO</t>
  </si>
  <si>
    <t>MONTECRESTESE</t>
  </si>
  <si>
    <t>MONTECRETO</t>
  </si>
  <si>
    <t>MONTEDINOVE</t>
  </si>
  <si>
    <t>MONTEDORO</t>
  </si>
  <si>
    <t>MONTEFALCIONE</t>
  </si>
  <si>
    <t>MONTEFALCO</t>
  </si>
  <si>
    <t>MONTEFALCONE APPENNINO</t>
  </si>
  <si>
    <t>MONTEFALCONE DI VAL FORTORE</t>
  </si>
  <si>
    <t>MONTEFALCONE NEL SANNIO</t>
  </si>
  <si>
    <t>MONTEFANO</t>
  </si>
  <si>
    <t>MONTEFELCINO</t>
  </si>
  <si>
    <t>MONTEFERRANTE</t>
  </si>
  <si>
    <t>MONTEFIASCONE</t>
  </si>
  <si>
    <t>MONTEFINO</t>
  </si>
  <si>
    <t>MONTEFIORE CONCA</t>
  </si>
  <si>
    <t>MONTEFIORE DELL'ASO</t>
  </si>
  <si>
    <t>MONTEFIORINO</t>
  </si>
  <si>
    <t>MONTEFLAVIO</t>
  </si>
  <si>
    <t>MONTEFORTE CILENTO</t>
  </si>
  <si>
    <t>MONTEFORTE D'ALPONE</t>
  </si>
  <si>
    <t>MONTEFORTE IRPINO</t>
  </si>
  <si>
    <t>MONTEFORTINO</t>
  </si>
  <si>
    <t>MONTEFRANCO</t>
  </si>
  <si>
    <t>MONTEFREDANE</t>
  </si>
  <si>
    <t>MONTEFUSCO</t>
  </si>
  <si>
    <t>MONTEGABBIONE</t>
  </si>
  <si>
    <t>MONTEGALDA</t>
  </si>
  <si>
    <t>MONTEGALDELLA</t>
  </si>
  <si>
    <t>MONTEGALLO</t>
  </si>
  <si>
    <t>MONTEGIOCO</t>
  </si>
  <si>
    <t>MONTEGIORGIO</t>
  </si>
  <si>
    <t>MONTEGRANARO</t>
  </si>
  <si>
    <t>MONTEGRIDOLFO</t>
  </si>
  <si>
    <t>MONTEGRINO VALTRAVAGLIA</t>
  </si>
  <si>
    <t>MONTEGROSSO D'ASTI</t>
  </si>
  <si>
    <t>MONTEGROSSO PIAN LATTE</t>
  </si>
  <si>
    <t>MONTEGROTTO TERME</t>
  </si>
  <si>
    <t>MONTEIASI</t>
  </si>
  <si>
    <t>MONTELABBATE</t>
  </si>
  <si>
    <t>MONTELANICO</t>
  </si>
  <si>
    <t>MONTELAPIANO</t>
  </si>
  <si>
    <t>MONTELEONE D'ORVIETO</t>
  </si>
  <si>
    <t>MONTELEONE DI FERMO</t>
  </si>
  <si>
    <t>MONTELEONE DI PUGLIA</t>
  </si>
  <si>
    <t>MONTELEONE DI SPOLETO</t>
  </si>
  <si>
    <t>MONTELEONE ROCCA DORIA</t>
  </si>
  <si>
    <t>MONTELEONE SABINO</t>
  </si>
  <si>
    <t>MONTELEPRE</t>
  </si>
  <si>
    <t>MONTELIBRETTI</t>
  </si>
  <si>
    <t>MONTELLA</t>
  </si>
  <si>
    <t>MONTELLO</t>
  </si>
  <si>
    <t>MONTELONGO</t>
  </si>
  <si>
    <t>MONTELPARO</t>
  </si>
  <si>
    <t>MONTELUPO ALBESE</t>
  </si>
  <si>
    <t>MONTELUPO FIORENTINO</t>
  </si>
  <si>
    <t>MONTELUPONE</t>
  </si>
  <si>
    <t>MONTEMAGGIORE BELSITO</t>
  </si>
  <si>
    <t>MONTEMAGNO</t>
  </si>
  <si>
    <t>MONTEMALE DI CUNEO</t>
  </si>
  <si>
    <t>MONTEMARANO</t>
  </si>
  <si>
    <t>MONTEMARCIANO</t>
  </si>
  <si>
    <t>MONTEMARZINO</t>
  </si>
  <si>
    <t>MONTEMESOLA</t>
  </si>
  <si>
    <t>MONTEMEZZO</t>
  </si>
  <si>
    <t>MONTEMIGNAIO</t>
  </si>
  <si>
    <t>MONTEMILETTO</t>
  </si>
  <si>
    <t>MONTEMILONE</t>
  </si>
  <si>
    <t>MONTEMITRO</t>
  </si>
  <si>
    <t>MONTEMONACO</t>
  </si>
  <si>
    <t>MONTEMURLO</t>
  </si>
  <si>
    <t>MONTEMURRO</t>
  </si>
  <si>
    <t>MONTENARS</t>
  </si>
  <si>
    <t>MONTENERO DI BISACCIA</t>
  </si>
  <si>
    <t>MONTENERO SABINO</t>
  </si>
  <si>
    <t>MONTENERO VAL COCCHIARA</t>
  </si>
  <si>
    <t>MONTENERODOMO</t>
  </si>
  <si>
    <t>MONTEODORISIO</t>
  </si>
  <si>
    <t>MONTEPARANO</t>
  </si>
  <si>
    <t>MONTEPRANDONE</t>
  </si>
  <si>
    <t>MONTEPULCIANO</t>
  </si>
  <si>
    <t>MONTERCHI</t>
  </si>
  <si>
    <t>MONTEREALE</t>
  </si>
  <si>
    <t>MONTEREALE VALCELLINA</t>
  </si>
  <si>
    <t>MONTERENZIO</t>
  </si>
  <si>
    <t>MONTERIGGIONI</t>
  </si>
  <si>
    <t>MONTERODUNI</t>
  </si>
  <si>
    <t>MONTERONI D'ARBIA</t>
  </si>
  <si>
    <t>MONTERONI DI LECCE</t>
  </si>
  <si>
    <t>MONTEROSI</t>
  </si>
  <si>
    <t>MONTEROSSO AL MARE</t>
  </si>
  <si>
    <t>MONTEROSSO ALMO</t>
  </si>
  <si>
    <t>MONTEROSSO GRANA</t>
  </si>
  <si>
    <t>MONTEROTONDO</t>
  </si>
  <si>
    <t>MONTEROTONDO MARITTIMO</t>
  </si>
  <si>
    <t>MONTERUBBIANO</t>
  </si>
  <si>
    <t>MONTESANO SALENTINO</t>
  </si>
  <si>
    <t>MONTESANO SULLA MARCELLANA</t>
  </si>
  <si>
    <t>MONTESARCHIO</t>
  </si>
  <si>
    <t>MONTESCAGLIOSO</t>
  </si>
  <si>
    <t>MONTESCANO</t>
  </si>
  <si>
    <t>MONTESCHENO</t>
  </si>
  <si>
    <t>MONTESCUDAIO</t>
  </si>
  <si>
    <t>MONTESCUDO - MONTE COLOMBO</t>
  </si>
  <si>
    <t>MONTESE</t>
  </si>
  <si>
    <t>MONTESEGALE</t>
  </si>
  <si>
    <t>MONTESILVANO</t>
  </si>
  <si>
    <t>MONTESPERTOLI</t>
  </si>
  <si>
    <t>MONTEU DA PO</t>
  </si>
  <si>
    <t>MONTEU ROERO</t>
  </si>
  <si>
    <t>MONTEVAGO</t>
  </si>
  <si>
    <t>MONTEVARCHI</t>
  </si>
  <si>
    <t>MONTEVECCHIA</t>
  </si>
  <si>
    <t>MONTEVERDE</t>
  </si>
  <si>
    <t>MONTEVERDI MARITTIMO</t>
  </si>
  <si>
    <t>MONTEVIALE</t>
  </si>
  <si>
    <t>MONTEZEMOLO</t>
  </si>
  <si>
    <t>MONTI</t>
  </si>
  <si>
    <t>MONTIANO</t>
  </si>
  <si>
    <t>MONTICELLI BRUSATI</t>
  </si>
  <si>
    <t>MONTICELLI D'ONGINA</t>
  </si>
  <si>
    <t>MONTICELLI PAVESE</t>
  </si>
  <si>
    <t>MONTICELLO BRIANZA</t>
  </si>
  <si>
    <t>MONTICELLO CONTE OTTO</t>
  </si>
  <si>
    <t>MONTICELLO D'ALBA</t>
  </si>
  <si>
    <t>MONTICHIARI</t>
  </si>
  <si>
    <t>MONTICIANO</t>
  </si>
  <si>
    <t>MONTIERI</t>
  </si>
  <si>
    <t>MONTIGLIO MONFERRATO</t>
  </si>
  <si>
    <t>MONTIGNOSO</t>
  </si>
  <si>
    <t>MONTIRONE</t>
  </si>
  <si>
    <t>MONTJOVET</t>
  </si>
  <si>
    <t>MONTODINE</t>
  </si>
  <si>
    <t>MONTOGGIO</t>
  </si>
  <si>
    <t>MONTONE</t>
  </si>
  <si>
    <t>MONTOPOLI DI SABINA</t>
  </si>
  <si>
    <t>MONTOPOLI IN VAL D'ARNO</t>
  </si>
  <si>
    <t>MONTORFANO</t>
  </si>
  <si>
    <t>MONTORIO AL VOMANO</t>
  </si>
  <si>
    <t>MONTORIO NEI FRENTANI</t>
  </si>
  <si>
    <t>MONTORIO ROMANO</t>
  </si>
  <si>
    <t>MONTORO</t>
  </si>
  <si>
    <t>MONTORSO VICENTINO</t>
  </si>
  <si>
    <t>MONTOTTONE</t>
  </si>
  <si>
    <t>MONTRESTA</t>
  </si>
  <si>
    <t>MONTU' BECCARIA</t>
  </si>
  <si>
    <t>MONVALLE</t>
  </si>
  <si>
    <t>MONZA</t>
  </si>
  <si>
    <t>MONZAMBANO</t>
  </si>
  <si>
    <t>MONZUNO</t>
  </si>
  <si>
    <t>MORANO SUL PO</t>
  </si>
  <si>
    <t>MORANSENGO-TONENGO</t>
  </si>
  <si>
    <t>MORARO</t>
  </si>
  <si>
    <t>MORAZZONE</t>
  </si>
  <si>
    <t>MORBEGNO</t>
  </si>
  <si>
    <t>MORBELLO</t>
  </si>
  <si>
    <t>MORCIANO DI LEUCA</t>
  </si>
  <si>
    <t>MORCIANO DI ROMAGNA</t>
  </si>
  <si>
    <t>MORCONE</t>
  </si>
  <si>
    <t>MORDANO</t>
  </si>
  <si>
    <t>MORENGO</t>
  </si>
  <si>
    <t>MORES</t>
  </si>
  <si>
    <t>MORESCO</t>
  </si>
  <si>
    <t>MORETTA</t>
  </si>
  <si>
    <t>MORFASSO</t>
  </si>
  <si>
    <t>MORGANO</t>
  </si>
  <si>
    <t>MORGEX</t>
  </si>
  <si>
    <t>MORGONGIORI</t>
  </si>
  <si>
    <t>MORI</t>
  </si>
  <si>
    <t>MORIAGO DELLA BATTAGLIA</t>
  </si>
  <si>
    <t>MORICONE</t>
  </si>
  <si>
    <t>MORIGERATI</t>
  </si>
  <si>
    <t>MORIMONDO</t>
  </si>
  <si>
    <t>MORINO</t>
  </si>
  <si>
    <t>MORIONDO TORINESE</t>
  </si>
  <si>
    <t>MORLUPO</t>
  </si>
  <si>
    <t>MORNAGO</t>
  </si>
  <si>
    <t>MORNESE</t>
  </si>
  <si>
    <t>MORNICO AL SERIO</t>
  </si>
  <si>
    <t>MORNICO LOSANA</t>
  </si>
  <si>
    <t>MOROLO</t>
  </si>
  <si>
    <t>MOROZZO</t>
  </si>
  <si>
    <t>MORRA DE SANCTIS</t>
  </si>
  <si>
    <t>MORRO D'ALBA</t>
  </si>
  <si>
    <t>MORRO D'ORO</t>
  </si>
  <si>
    <t>MORRO REATINO</t>
  </si>
  <si>
    <t>MORRONE DEL SANNIO</t>
  </si>
  <si>
    <t>MORROVALLE</t>
  </si>
  <si>
    <t>MORSANO AL TAGLIAMENTO</t>
  </si>
  <si>
    <t>MORSASCO</t>
  </si>
  <si>
    <t>MORTARA</t>
  </si>
  <si>
    <t>MORTEGLIANO</t>
  </si>
  <si>
    <t>MORTERONE</t>
  </si>
  <si>
    <t>MORUZZO</t>
  </si>
  <si>
    <t>MOSCAZZANO</t>
  </si>
  <si>
    <t>MOSCHIANO</t>
  </si>
  <si>
    <t>MOSCIANO SANT'ANGELO</t>
  </si>
  <si>
    <t>MOSCUFO</t>
  </si>
  <si>
    <t>MOSSA</t>
  </si>
  <si>
    <t>MOTTA BALUFFI</t>
  </si>
  <si>
    <t>MOTTA CAMASTRA</t>
  </si>
  <si>
    <t>MOTTA D'AFFERMO</t>
  </si>
  <si>
    <t>MOTTA DE' CONTI</t>
  </si>
  <si>
    <t>MOTTA DI LIVENZA</t>
  </si>
  <si>
    <t>MOTTA MONTECORVINO</t>
  </si>
  <si>
    <t>MOTTA SANT'ANASTASIA</t>
  </si>
  <si>
    <t>MOTTA VISCONTI</t>
  </si>
  <si>
    <t>MOTTALCIATA</t>
  </si>
  <si>
    <t>MOTTEGGIANA</t>
  </si>
  <si>
    <t>MOTTOLA</t>
  </si>
  <si>
    <t>MOZZAGROGNA</t>
  </si>
  <si>
    <t>MOZZANICA</t>
  </si>
  <si>
    <t>MOZZATE</t>
  </si>
  <si>
    <t>MOZZECANE</t>
  </si>
  <si>
    <t>MOZZO</t>
  </si>
  <si>
    <t>MUCCIA</t>
  </si>
  <si>
    <t>MUGGIA</t>
  </si>
  <si>
    <t>MUGGIO'</t>
  </si>
  <si>
    <t>MUGNANO DEL CARDINALE</t>
  </si>
  <si>
    <t>MUGNANO DI NAPOLI</t>
  </si>
  <si>
    <t>MULAZZANO</t>
  </si>
  <si>
    <t>MULAZZO</t>
  </si>
  <si>
    <t>MURA</t>
  </si>
  <si>
    <t>MURAVERA</t>
  </si>
  <si>
    <t>MURAZZANO</t>
  </si>
  <si>
    <t>MURELLO</t>
  </si>
  <si>
    <t>MURIALDO</t>
  </si>
  <si>
    <t>MURISENGO</t>
  </si>
  <si>
    <t>MURLO</t>
  </si>
  <si>
    <t>MURO LECCESE</t>
  </si>
  <si>
    <t>MURO LUCANO</t>
  </si>
  <si>
    <t>MUROS</t>
  </si>
  <si>
    <t>MUSCOLINE</t>
  </si>
  <si>
    <t>MUSEI</t>
  </si>
  <si>
    <t>MUSILE DI PIAVE</t>
  </si>
  <si>
    <t>MUSSO</t>
  </si>
  <si>
    <t>MUSSOLENTE</t>
  </si>
  <si>
    <t>MUSSOMELI</t>
  </si>
  <si>
    <t>MUZZANA DEL TURGNANO</t>
  </si>
  <si>
    <t>MUZZANO</t>
  </si>
  <si>
    <t>NAGO-TORBOLE</t>
  </si>
  <si>
    <t>NANTO</t>
  </si>
  <si>
    <t>NAPOLI</t>
  </si>
  <si>
    <t>NARBOLIA</t>
  </si>
  <si>
    <t>NARCAO</t>
  </si>
  <si>
    <t>NARDO'</t>
  </si>
  <si>
    <t>NARNI</t>
  </si>
  <si>
    <t>NARO</t>
  </si>
  <si>
    <t>NARZOLE</t>
  </si>
  <si>
    <t>NASINO</t>
  </si>
  <si>
    <t>NASO</t>
  </si>
  <si>
    <t>NAVE</t>
  </si>
  <si>
    <t>NAVELLI</t>
  </si>
  <si>
    <t>NAZZANO</t>
  </si>
  <si>
    <t>NE</t>
  </si>
  <si>
    <t>NEBBIUNO</t>
  </si>
  <si>
    <t>NEGRAR DI VALPOLICELLA</t>
  </si>
  <si>
    <t>NEIRONE</t>
  </si>
  <si>
    <t>NEIVE</t>
  </si>
  <si>
    <t>NEMBRO</t>
  </si>
  <si>
    <t>NEMI</t>
  </si>
  <si>
    <t>NEMOLI</t>
  </si>
  <si>
    <t>NEONELI</t>
  </si>
  <si>
    <t>NEPI</t>
  </si>
  <si>
    <t>NERETO</t>
  </si>
  <si>
    <t>NEROLA</t>
  </si>
  <si>
    <t>NERVESA DELLA BATTAGLIA</t>
  </si>
  <si>
    <t>NERVIANO</t>
  </si>
  <si>
    <t>NESPOLO</t>
  </si>
  <si>
    <t>NESSO</t>
  </si>
  <si>
    <t>NETRO</t>
  </si>
  <si>
    <t>NETTUNO</t>
  </si>
  <si>
    <t>NEVIANO</t>
  </si>
  <si>
    <t>NEVIANO DEGLI ARDUINI</t>
  </si>
  <si>
    <t>NEVIGLIE</t>
  </si>
  <si>
    <t>NIARDO</t>
  </si>
  <si>
    <t>NIBBIOLA</t>
  </si>
  <si>
    <t>NIBIONNO</t>
  </si>
  <si>
    <t>NICHELINO</t>
  </si>
  <si>
    <t>NICOLOSI</t>
  </si>
  <si>
    <t>NICORVO</t>
  </si>
  <si>
    <t>NICOSIA</t>
  </si>
  <si>
    <t>NIELLA BELBO</t>
  </si>
  <si>
    <t>NIELLA TANARO</t>
  </si>
  <si>
    <t>NIMIS</t>
  </si>
  <si>
    <t>NISCEMI</t>
  </si>
  <si>
    <t>NISSORIA</t>
  </si>
  <si>
    <t>NIZZA DI SICILIA</t>
  </si>
  <si>
    <t>NIZZA MONFERRATO</t>
  </si>
  <si>
    <t>NOALE</t>
  </si>
  <si>
    <t>NOASCA</t>
  </si>
  <si>
    <t>NOCCIANO</t>
  </si>
  <si>
    <t>NOCERA INFERIORE</t>
  </si>
  <si>
    <t>NOCERA SUPERIORE</t>
  </si>
  <si>
    <t>NOCERA UMBRA</t>
  </si>
  <si>
    <t>NOCETO</t>
  </si>
  <si>
    <t>NOCI</t>
  </si>
  <si>
    <t>NOCIGLIA</t>
  </si>
  <si>
    <t>NOEPOLI</t>
  </si>
  <si>
    <t>NOGARA</t>
  </si>
  <si>
    <t>NOGAREDO</t>
  </si>
  <si>
    <t>NOGAROLE ROCCA</t>
  </si>
  <si>
    <t>NOGAROLE VICENTINO</t>
  </si>
  <si>
    <t>NOICATTARO</t>
  </si>
  <si>
    <t>NOLA</t>
  </si>
  <si>
    <t>NOLE</t>
  </si>
  <si>
    <t>NOLI</t>
  </si>
  <si>
    <t>NOMAGLIO</t>
  </si>
  <si>
    <t>NOMI</t>
  </si>
  <si>
    <t>NONANTOLA</t>
  </si>
  <si>
    <t>NONE</t>
  </si>
  <si>
    <t>NONIO</t>
  </si>
  <si>
    <t>NORAGUGUME</t>
  </si>
  <si>
    <t>NORBELLO</t>
  </si>
  <si>
    <t>NORCIA</t>
  </si>
  <si>
    <t>NORMA</t>
  </si>
  <si>
    <t>NOSATE</t>
  </si>
  <si>
    <t>NOTARESCO</t>
  </si>
  <si>
    <t>NOTO</t>
  </si>
  <si>
    <t>NOVA MILANESE</t>
  </si>
  <si>
    <t>NOVA SIRI</t>
  </si>
  <si>
    <t>NOVAFELTRIA</t>
  </si>
  <si>
    <t>NOVALEDO</t>
  </si>
  <si>
    <t>NOVALESA</t>
  </si>
  <si>
    <t>NOVARA</t>
  </si>
  <si>
    <t>NOVARA DI SICILIA</t>
  </si>
  <si>
    <t>NOVATE MEZZOLA</t>
  </si>
  <si>
    <t>NOVATE MILANESE</t>
  </si>
  <si>
    <t>NOVE</t>
  </si>
  <si>
    <t>NOVEDRATE</t>
  </si>
  <si>
    <t>NOVELLA</t>
  </si>
  <si>
    <t>NOVELLARA</t>
  </si>
  <si>
    <t>NOVELLO</t>
  </si>
  <si>
    <t>NOVENTA DI PIAVE</t>
  </si>
  <si>
    <t>NOVENTA PADOVANA</t>
  </si>
  <si>
    <t>NOVENTA VICENTINA</t>
  </si>
  <si>
    <t>NOVI DI MODENA</t>
  </si>
  <si>
    <t>NOVI LIGURE</t>
  </si>
  <si>
    <t>NOVI VELIA</t>
  </si>
  <si>
    <t>NOVIGLIO</t>
  </si>
  <si>
    <t>NOVOLI</t>
  </si>
  <si>
    <t>NUCETTO</t>
  </si>
  <si>
    <t>NUGHEDU SAN NICOLO'</t>
  </si>
  <si>
    <t>NUGHEDU SANTA VITTORIA</t>
  </si>
  <si>
    <t>NULE</t>
  </si>
  <si>
    <t>NULVI</t>
  </si>
  <si>
    <t>NUMANA</t>
  </si>
  <si>
    <t>NUORO</t>
  </si>
  <si>
    <t>NURACHI</t>
  </si>
  <si>
    <t>NURAGUS</t>
  </si>
  <si>
    <t>NURALLAO</t>
  </si>
  <si>
    <t>NURAMINIS</t>
  </si>
  <si>
    <t>NURECI</t>
  </si>
  <si>
    <t>NURRI</t>
  </si>
  <si>
    <t>NUS</t>
  </si>
  <si>
    <t>NUSCO</t>
  </si>
  <si>
    <t>NUVOLENTO</t>
  </si>
  <si>
    <t>NUVOLERA</t>
  </si>
  <si>
    <t>NUXIS</t>
  </si>
  <si>
    <t>OCCHIEPPO INFERIORE</t>
  </si>
  <si>
    <t>OCCHIEPPO SUPERIORE</t>
  </si>
  <si>
    <t>OCCHIOBELLO</t>
  </si>
  <si>
    <t>OCCIMIANO</t>
  </si>
  <si>
    <t>OCRE</t>
  </si>
  <si>
    <t>ODALENGO GRANDE</t>
  </si>
  <si>
    <t>ODALENGO PICCOLO</t>
  </si>
  <si>
    <t>ODERZO</t>
  </si>
  <si>
    <t>ODOLO</t>
  </si>
  <si>
    <t>OFENA</t>
  </si>
  <si>
    <t>OFFAGNA</t>
  </si>
  <si>
    <t>OFFANENGO</t>
  </si>
  <si>
    <t>OFFIDA</t>
  </si>
  <si>
    <t>OFFLAGA</t>
  </si>
  <si>
    <t>OGGEBBIO</t>
  </si>
  <si>
    <t>OGGIONA CON SANTO STEFANO</t>
  </si>
  <si>
    <t>OGGIONO</t>
  </si>
  <si>
    <t>OGLIANICO</t>
  </si>
  <si>
    <t>OGLIASTRO CILENTO</t>
  </si>
  <si>
    <t>OLBIA</t>
  </si>
  <si>
    <t>OLCENENGO</t>
  </si>
  <si>
    <t>OLDENICO</t>
  </si>
  <si>
    <t>OLEGGIO</t>
  </si>
  <si>
    <t>OLEGGIO CASTELLO</t>
  </si>
  <si>
    <t>OLEVANO DI LOMELLINA</t>
  </si>
  <si>
    <t>OLEVANO ROMANO</t>
  </si>
  <si>
    <t>OLEVANO SUL TUSCIANO</t>
  </si>
  <si>
    <t>OLGIATE COMASCO</t>
  </si>
  <si>
    <t>OLGIATE MOLGORA</t>
  </si>
  <si>
    <t>OLGIATE OLONA</t>
  </si>
  <si>
    <t>OLGINATE</t>
  </si>
  <si>
    <t>OLIENA</t>
  </si>
  <si>
    <t>OLIVA GESSI</t>
  </si>
  <si>
    <t>OLIVERI</t>
  </si>
  <si>
    <t>OLIVETO CITRA</t>
  </si>
  <si>
    <t>OLIVETO LARIO</t>
  </si>
  <si>
    <t>OLIVETO LUCANO</t>
  </si>
  <si>
    <t>OLIVETTA SAN MICHELE</t>
  </si>
  <si>
    <t>OLIVOLA</t>
  </si>
  <si>
    <t>OLLASTRA</t>
  </si>
  <si>
    <t>OLLOLAI</t>
  </si>
  <si>
    <t>OLLOMONT</t>
  </si>
  <si>
    <t>OLMEDO</t>
  </si>
  <si>
    <t>OLMENETA</t>
  </si>
  <si>
    <t>OLMO AL BREMBO</t>
  </si>
  <si>
    <t>OLMO GENTILE</t>
  </si>
  <si>
    <t>OLTRE IL COLLE</t>
  </si>
  <si>
    <t>OLTRESSENDA ALTA</t>
  </si>
  <si>
    <t>OLTRONA DI SAN MAMETTE</t>
  </si>
  <si>
    <t>OLZAI</t>
  </si>
  <si>
    <t>OME</t>
  </si>
  <si>
    <t>OMEGNA</t>
  </si>
  <si>
    <t>OMIGNANO</t>
  </si>
  <si>
    <t>ONANI'</t>
  </si>
  <si>
    <t>ONANO</t>
  </si>
  <si>
    <t>ONCINO</t>
  </si>
  <si>
    <t>ONETA</t>
  </si>
  <si>
    <t>ONIFAI</t>
  </si>
  <si>
    <t>ONIFERI</t>
  </si>
  <si>
    <t>ONO SAN PIETRO</t>
  </si>
  <si>
    <t>ONORE</t>
  </si>
  <si>
    <t>ONZO</t>
  </si>
  <si>
    <t>OPERA</t>
  </si>
  <si>
    <t>OPI</t>
  </si>
  <si>
    <t>OPPEANO</t>
  </si>
  <si>
    <t>OPPIDO LUCANO</t>
  </si>
  <si>
    <t>ORANI</t>
  </si>
  <si>
    <t>ORATINO</t>
  </si>
  <si>
    <t>ORBASSANO</t>
  </si>
  <si>
    <t>ORBETELLO</t>
  </si>
  <si>
    <t>ORCIANO PISANO</t>
  </si>
  <si>
    <t>ORCO FEGLINO</t>
  </si>
  <si>
    <t>ORDONA</t>
  </si>
  <si>
    <t>ORERO</t>
  </si>
  <si>
    <t>ORGIANO</t>
  </si>
  <si>
    <t>ORGOSOLO</t>
  </si>
  <si>
    <t>ORIA</t>
  </si>
  <si>
    <t>ORICOLA</t>
  </si>
  <si>
    <t>ORIGGIO</t>
  </si>
  <si>
    <t>ORINO</t>
  </si>
  <si>
    <t>ORIO AL SERIO</t>
  </si>
  <si>
    <t>ORIO CANAVESE</t>
  </si>
  <si>
    <t>ORIO LITTA</t>
  </si>
  <si>
    <t>ORIOLO ROMANO</t>
  </si>
  <si>
    <t>ORISTANO</t>
  </si>
  <si>
    <t>ORMEA</t>
  </si>
  <si>
    <t>ORMELLE</t>
  </si>
  <si>
    <t>ORNAGO</t>
  </si>
  <si>
    <t>ORNAVASSO</t>
  </si>
  <si>
    <t>ORNICA</t>
  </si>
  <si>
    <t>OROSEI</t>
  </si>
  <si>
    <t>OROTELLI</t>
  </si>
  <si>
    <t>ORRIA</t>
  </si>
  <si>
    <t>ORROLI</t>
  </si>
  <si>
    <t>ORSAGO</t>
  </si>
  <si>
    <t>ORSARA BORMIDA</t>
  </si>
  <si>
    <t>ORSARA DI PUGLIA</t>
  </si>
  <si>
    <t>ORSENIGO</t>
  </si>
  <si>
    <t>ORSOGNA</t>
  </si>
  <si>
    <t>ORTA DI ATELLA</t>
  </si>
  <si>
    <t>ORTA NOVA</t>
  </si>
  <si>
    <t>ORTA SAN GIULIO</t>
  </si>
  <si>
    <t>ORTACESUS</t>
  </si>
  <si>
    <t>ORTE</t>
  </si>
  <si>
    <t>ORTELLE</t>
  </si>
  <si>
    <t>ORTEZZANO</t>
  </si>
  <si>
    <t>ORTIGNANO RAGGIOLO</t>
  </si>
  <si>
    <t>ORTONA</t>
  </si>
  <si>
    <t>ORTONA DEI MARSI</t>
  </si>
  <si>
    <t>ORTOVERO</t>
  </si>
  <si>
    <t>ORTUCCHIO</t>
  </si>
  <si>
    <t>ORTUERI</t>
  </si>
  <si>
    <t>ORUNE</t>
  </si>
  <si>
    <t>ORVIETO</t>
  </si>
  <si>
    <t>ORVINIO</t>
  </si>
  <si>
    <t>ORZINUOVI</t>
  </si>
  <si>
    <t>ORZIVECCHI</t>
  </si>
  <si>
    <t>OSASCO</t>
  </si>
  <si>
    <t>OSASIO</t>
  </si>
  <si>
    <t>OSCHIRI</t>
  </si>
  <si>
    <t>OSIDDA</t>
  </si>
  <si>
    <t>OSIGLIA</t>
  </si>
  <si>
    <t>OSILO</t>
  </si>
  <si>
    <t>OSIMO</t>
  </si>
  <si>
    <t>OSINI</t>
  </si>
  <si>
    <t>OSIO SOPRA</t>
  </si>
  <si>
    <t>OSIO SOTTO</t>
  </si>
  <si>
    <t>OSNAGO</t>
  </si>
  <si>
    <t>OSOPPO</t>
  </si>
  <si>
    <t>OSPEDALETTI</t>
  </si>
  <si>
    <t>OSPEDALETTO</t>
  </si>
  <si>
    <t>OSPEDALETTO D'ALPINOLO</t>
  </si>
  <si>
    <t>OSPEDALETTO EUGANEO</t>
  </si>
  <si>
    <t>OSPEDALETTO LODIGIANO</t>
  </si>
  <si>
    <t>OSPITALE DI CADORE</t>
  </si>
  <si>
    <t>OSPITALETTO</t>
  </si>
  <si>
    <t>OSSAGO LODIGIANO</t>
  </si>
  <si>
    <t>OSSANA</t>
  </si>
  <si>
    <t>OSSI</t>
  </si>
  <si>
    <t>OSSIMO</t>
  </si>
  <si>
    <t>OSSONA</t>
  </si>
  <si>
    <t>OSTANA</t>
  </si>
  <si>
    <t>OSTELLATO</t>
  </si>
  <si>
    <t>OSTIANO</t>
  </si>
  <si>
    <t>OSTIGLIA</t>
  </si>
  <si>
    <t>OSTRA</t>
  </si>
  <si>
    <t>OSTRA VETERE</t>
  </si>
  <si>
    <t>OSTUNI</t>
  </si>
  <si>
    <t>OTRANTO</t>
  </si>
  <si>
    <t>OTRICOLI</t>
  </si>
  <si>
    <t>OTTANA</t>
  </si>
  <si>
    <t>OTTATI</t>
  </si>
  <si>
    <t>OTTAVIANO</t>
  </si>
  <si>
    <t>OTTIGLIO</t>
  </si>
  <si>
    <t>OTTOBIANO</t>
  </si>
  <si>
    <t>OTTONE</t>
  </si>
  <si>
    <t>OULX</t>
  </si>
  <si>
    <t>OVADA</t>
  </si>
  <si>
    <t>OVARO</t>
  </si>
  <si>
    <t>OVIGLIO</t>
  </si>
  <si>
    <t>OVINDOLI</t>
  </si>
  <si>
    <t>OVODDA</t>
  </si>
  <si>
    <t>OYACE</t>
  </si>
  <si>
    <t>OZEGNA</t>
  </si>
  <si>
    <t>OZIERI</t>
  </si>
  <si>
    <t>OZZANO DELL'EMILIA</t>
  </si>
  <si>
    <t>OZZANO MONFERRATO</t>
  </si>
  <si>
    <t>OZZERO</t>
  </si>
  <si>
    <t>PABILLONIS</t>
  </si>
  <si>
    <t>PACE DEL MELA</t>
  </si>
  <si>
    <t>PACECO</t>
  </si>
  <si>
    <t>PACENTRO</t>
  </si>
  <si>
    <t>PACHINO</t>
  </si>
  <si>
    <t>PACIANO</t>
  </si>
  <si>
    <t>PADENGHE SUL GARDA</t>
  </si>
  <si>
    <t>PADERNA</t>
  </si>
  <si>
    <t>PADERNO D'ADDA</t>
  </si>
  <si>
    <t>PADERNO DUGNANO</t>
  </si>
  <si>
    <t>PADERNO FRANCIACORTA</t>
  </si>
  <si>
    <t>PADERNO PONCHIELLI</t>
  </si>
  <si>
    <t>PADOVA</t>
  </si>
  <si>
    <t>PADRIA</t>
  </si>
  <si>
    <t>PADRU</t>
  </si>
  <si>
    <t>PADULA</t>
  </si>
  <si>
    <t>PADULI</t>
  </si>
  <si>
    <t>PAESANA</t>
  </si>
  <si>
    <t>PAESE</t>
  </si>
  <si>
    <t>PAGANI</t>
  </si>
  <si>
    <t>PAGANICO SABINO</t>
  </si>
  <si>
    <t>PAGAZZANO</t>
  </si>
  <si>
    <t>PAGLIARA</t>
  </si>
  <si>
    <t>PAGLIETA</t>
  </si>
  <si>
    <t>PAGNACCO</t>
  </si>
  <si>
    <t>PAGNO</t>
  </si>
  <si>
    <t>PAGNONA</t>
  </si>
  <si>
    <t>PAGO DEL VALLO DI LAURO</t>
  </si>
  <si>
    <t>PAGO VEIANO</t>
  </si>
  <si>
    <t>PAISCO LOVENO</t>
  </si>
  <si>
    <t>PAITONE</t>
  </si>
  <si>
    <t>PALADINA</t>
  </si>
  <si>
    <t>PALAGANO</t>
  </si>
  <si>
    <t>PALAGIANELLO</t>
  </si>
  <si>
    <t>PALAGIANO</t>
  </si>
  <si>
    <t>PALAGONIA</t>
  </si>
  <si>
    <t>PALAIA</t>
  </si>
  <si>
    <t>PALANZANO</t>
  </si>
  <si>
    <t>PALATA</t>
  </si>
  <si>
    <t>PALAU</t>
  </si>
  <si>
    <t>PALAZZAGO</t>
  </si>
  <si>
    <t>PALAZZO ADRIANO</t>
  </si>
  <si>
    <t>PALAZZO CANAVESE</t>
  </si>
  <si>
    <t>PALAZZO PIGNANO</t>
  </si>
  <si>
    <t>PALAZZO SAN GERVASIO</t>
  </si>
  <si>
    <t>PALAZZOLO ACREIDE</t>
  </si>
  <si>
    <t>PALAZZOLO DELLO STELLA</t>
  </si>
  <si>
    <t>PALAZZOLO SULL'OGLIO</t>
  </si>
  <si>
    <t>PALAZZOLO VERCELLESE</t>
  </si>
  <si>
    <t>PALAZZUOLO SUL SENIO</t>
  </si>
  <si>
    <t>PALENA</t>
  </si>
  <si>
    <t>PALERMO</t>
  </si>
  <si>
    <t>PALESTRINA</t>
  </si>
  <si>
    <t>PALESTRO</t>
  </si>
  <si>
    <t>PALIANO</t>
  </si>
  <si>
    <t>PALLANZENO</t>
  </si>
  <si>
    <t>PALLARE</t>
  </si>
  <si>
    <t>PALMA CAMPANIA</t>
  </si>
  <si>
    <t>PALMA DI MONTECHIARO</t>
  </si>
  <si>
    <t>PALMANOVA</t>
  </si>
  <si>
    <t>PALMARIGGI</t>
  </si>
  <si>
    <t>PALMAS ARBOREA</t>
  </si>
  <si>
    <t>PALMIANO</t>
  </si>
  <si>
    <t>PALMOLI</t>
  </si>
  <si>
    <t>PALO DEL COLLE</t>
  </si>
  <si>
    <t>PALOMBARA SABINA</t>
  </si>
  <si>
    <t>PALOMBARO</t>
  </si>
  <si>
    <t>PALOMONTE</t>
  </si>
  <si>
    <t>PALOSCO</t>
  </si>
  <si>
    <t>PALU'</t>
  </si>
  <si>
    <t>PALU' DEL FERSINA</t>
  </si>
  <si>
    <t>PALUZZA</t>
  </si>
  <si>
    <t>PAMPARATO</t>
  </si>
  <si>
    <t>PANCALIERI</t>
  </si>
  <si>
    <t>PANCARANA</t>
  </si>
  <si>
    <t>PANCHIA'</t>
  </si>
  <si>
    <t>PANDINO</t>
  </si>
  <si>
    <t>PANICALE</t>
  </si>
  <si>
    <t>PANNARANO</t>
  </si>
  <si>
    <t>PANNI</t>
  </si>
  <si>
    <t>PANTELLERIA</t>
  </si>
  <si>
    <t>PANTIGLIATE</t>
  </si>
  <si>
    <t>PAOLISI</t>
  </si>
  <si>
    <t>PAPOZZE</t>
  </si>
  <si>
    <t>PARABIAGO</t>
  </si>
  <si>
    <t>PARABITA</t>
  </si>
  <si>
    <t>PARATICO</t>
  </si>
  <si>
    <t>PARELLA</t>
  </si>
  <si>
    <t>PARETE</t>
  </si>
  <si>
    <t>PARETO</t>
  </si>
  <si>
    <t>PARLASCO</t>
  </si>
  <si>
    <t>PARMA</t>
  </si>
  <si>
    <t>PARODI LIGURE</t>
  </si>
  <si>
    <t>PAROLDO</t>
  </si>
  <si>
    <t>PAROLISE</t>
  </si>
  <si>
    <t>PARONA</t>
  </si>
  <si>
    <t>PARRANO</t>
  </si>
  <si>
    <t>PARRE</t>
  </si>
  <si>
    <t>PARTANNA</t>
  </si>
  <si>
    <t>PARTINICO</t>
  </si>
  <si>
    <t>PARUZZARO</t>
  </si>
  <si>
    <t>PARZANICA</t>
  </si>
  <si>
    <t>PASIAN DI PRATO</t>
  </si>
  <si>
    <t>PASIANO DI PORDENONE</t>
  </si>
  <si>
    <t>PASPARDO</t>
  </si>
  <si>
    <t>PASSERANO MARMORITO</t>
  </si>
  <si>
    <t>PASSIGNANO SUL TRASIMENO</t>
  </si>
  <si>
    <t>PASSIRANO</t>
  </si>
  <si>
    <t>PASTENA</t>
  </si>
  <si>
    <t>PASTORANO</t>
  </si>
  <si>
    <t>PASTRENGO</t>
  </si>
  <si>
    <t>PASTURANA</t>
  </si>
  <si>
    <t>PASTURO</t>
  </si>
  <si>
    <t>PATERNO</t>
  </si>
  <si>
    <t>PATERNO'</t>
  </si>
  <si>
    <t>PATERNOPOLI</t>
  </si>
  <si>
    <t>PATRICA</t>
  </si>
  <si>
    <t>PATTADA</t>
  </si>
  <si>
    <t>PATTI</t>
  </si>
  <si>
    <t>PATU'</t>
  </si>
  <si>
    <t>PAU</t>
  </si>
  <si>
    <t>PAULARO</t>
  </si>
  <si>
    <t>PAULI ARBAREI</t>
  </si>
  <si>
    <t>PAULILATINO</t>
  </si>
  <si>
    <t>PAULLO</t>
  </si>
  <si>
    <t>PAUPISI</t>
  </si>
  <si>
    <t>PAVAROLO</t>
  </si>
  <si>
    <t>PAVIA</t>
  </si>
  <si>
    <t>PAVIA DI UDINE</t>
  </si>
  <si>
    <t>PAVONE CANAVESE</t>
  </si>
  <si>
    <t>PAVONE DEL MELLA</t>
  </si>
  <si>
    <t>PAVULLO NEL FRIGNANO</t>
  </si>
  <si>
    <t>PECCIOLI</t>
  </si>
  <si>
    <t>PECETTO DI VALENZA</t>
  </si>
  <si>
    <t>PECETTO TORINESE</t>
  </si>
  <si>
    <t>PEDARA</t>
  </si>
  <si>
    <t>PEDASO</t>
  </si>
  <si>
    <t>PEDAVENA</t>
  </si>
  <si>
    <t>PEDEMONTE</t>
  </si>
  <si>
    <t>PEDEROBBA</t>
  </si>
  <si>
    <t>PEDESINA</t>
  </si>
  <si>
    <t>PEDRENGO</t>
  </si>
  <si>
    <t>PEGLIO</t>
  </si>
  <si>
    <t>PEGOGNAGA</t>
  </si>
  <si>
    <t>PEIA</t>
  </si>
  <si>
    <t>PEIO</t>
  </si>
  <si>
    <t>PELAGO</t>
  </si>
  <si>
    <t>PELLA</t>
  </si>
  <si>
    <t>PELLEGRINO PARMENSE</t>
  </si>
  <si>
    <t>PELLEZZANO</t>
  </si>
  <si>
    <t>PELLIZZANO</t>
  </si>
  <si>
    <t>PELUGO</t>
  </si>
  <si>
    <t>PENANGO</t>
  </si>
  <si>
    <t>PENNA IN TEVERINA</t>
  </si>
  <si>
    <t>PENNA SAN GIOVANNI</t>
  </si>
  <si>
    <t>PENNA SANT'ANDREA</t>
  </si>
  <si>
    <t>PENNABILLI</t>
  </si>
  <si>
    <t>PENNADOMO</t>
  </si>
  <si>
    <t>PENNAPIEDIMONTE</t>
  </si>
  <si>
    <t>PENNE</t>
  </si>
  <si>
    <t>PERANO</t>
  </si>
  <si>
    <t>PERAROLO DI CADORE</t>
  </si>
  <si>
    <t>PERCILE</t>
  </si>
  <si>
    <t>PERDASDEFOGU</t>
  </si>
  <si>
    <t>PERDAXIUS</t>
  </si>
  <si>
    <t>PERDIFUMO</t>
  </si>
  <si>
    <t>PERETO</t>
  </si>
  <si>
    <t>PERFUGAS</t>
  </si>
  <si>
    <t>PERGINE VALSUGANA</t>
  </si>
  <si>
    <t>PERGOLA</t>
  </si>
  <si>
    <t>PERINALDO</t>
  </si>
  <si>
    <t>PERITO</t>
  </si>
  <si>
    <t>PERLEDO</t>
  </si>
  <si>
    <t>PERLETTO</t>
  </si>
  <si>
    <t>PERLO</t>
  </si>
  <si>
    <t>PERLOZ</t>
  </si>
  <si>
    <t>PERNUMIA</t>
  </si>
  <si>
    <t>PERO</t>
  </si>
  <si>
    <t>PEROSA ARGENTINA</t>
  </si>
  <si>
    <t>PEROSA CANAVESE</t>
  </si>
  <si>
    <t>PERRERO</t>
  </si>
  <si>
    <t>PERSICO DOSIMO</t>
  </si>
  <si>
    <t>PERTENGO</t>
  </si>
  <si>
    <t>PERTICA ALTA</t>
  </si>
  <si>
    <t>PERTICA BASSA</t>
  </si>
  <si>
    <t>PERTOSA</t>
  </si>
  <si>
    <t>PERTUSIO</t>
  </si>
  <si>
    <t>PERUGIA</t>
  </si>
  <si>
    <t>PESARO</t>
  </si>
  <si>
    <t>PESCAGLIA</t>
  </si>
  <si>
    <t>PESCANTINA</t>
  </si>
  <si>
    <t>PESCARA</t>
  </si>
  <si>
    <t>PESCAROLO ED UNITI</t>
  </si>
  <si>
    <t>PESCASSEROLI</t>
  </si>
  <si>
    <t>PESCATE</t>
  </si>
  <si>
    <t>PESCHE</t>
  </si>
  <si>
    <t>PESCHICI</t>
  </si>
  <si>
    <t>PESCHIERA BORROMEO</t>
  </si>
  <si>
    <t>PESCHIERA DEL GARDA</t>
  </si>
  <si>
    <t>PESCIA</t>
  </si>
  <si>
    <t>PESCINA</t>
  </si>
  <si>
    <t>PESCO SANNITA</t>
  </si>
  <si>
    <t>PESCOCOSTANZO</t>
  </si>
  <si>
    <t>PESCOLANCIANO</t>
  </si>
  <si>
    <t>PESCOPAGANO</t>
  </si>
  <si>
    <t>PESCOPENNATARO</t>
  </si>
  <si>
    <t>PESCOROCCHIANO</t>
  </si>
  <si>
    <t>PESCOSANSONESCO</t>
  </si>
  <si>
    <t>PESCOSOLIDO</t>
  </si>
  <si>
    <t>PESSANO CON BORNAGO</t>
  </si>
  <si>
    <t>PESSINA CREMONESE</t>
  </si>
  <si>
    <t>PESSINETTO</t>
  </si>
  <si>
    <t>PETACCIATO</t>
  </si>
  <si>
    <t>PETINA</t>
  </si>
  <si>
    <t>PETRALIA SOPRANA</t>
  </si>
  <si>
    <t>PETRALIA SOTTANA</t>
  </si>
  <si>
    <t>PETRELLA SALTO</t>
  </si>
  <si>
    <t>PETRELLA TIFERNINA</t>
  </si>
  <si>
    <t>PETRIANO</t>
  </si>
  <si>
    <t>PETRIOLO</t>
  </si>
  <si>
    <t>PETRITOLI</t>
  </si>
  <si>
    <t>PETROSINO</t>
  </si>
  <si>
    <t>PETRURO IRPINO</t>
  </si>
  <si>
    <t>PETTENASCO</t>
  </si>
  <si>
    <t>PETTINENGO</t>
  </si>
  <si>
    <t>PETTINEO</t>
  </si>
  <si>
    <t>PETTORANELLO DEL MOLISE</t>
  </si>
  <si>
    <t>PETTORANO SUL GIZIO</t>
  </si>
  <si>
    <t>PETTORAZZA GRIMANI</t>
  </si>
  <si>
    <t>PEVERAGNO</t>
  </si>
  <si>
    <t>PEZZANA</t>
  </si>
  <si>
    <t>PEZZAZE</t>
  </si>
  <si>
    <t>PEZZOLO VALLE UZZONE</t>
  </si>
  <si>
    <t>PIACENZA</t>
  </si>
  <si>
    <t>PIACENZA D'ADIGE</t>
  </si>
  <si>
    <t>PIADENA DRIZZONA</t>
  </si>
  <si>
    <t>PIAGGINE</t>
  </si>
  <si>
    <t>PIAN CAMUNO</t>
  </si>
  <si>
    <t>PIANA CRIXIA</t>
  </si>
  <si>
    <t>PIANA DEGLI ALBANESI</t>
  </si>
  <si>
    <t>PIANA DI MONTE VERNA</t>
  </si>
  <si>
    <t>PIANCASTAGNAIO</t>
  </si>
  <si>
    <t>PIANCOGNO</t>
  </si>
  <si>
    <t>PIANDIMELETO</t>
  </si>
  <si>
    <t>PIANELLA</t>
  </si>
  <si>
    <t>PIANELLO DEL LARIO</t>
  </si>
  <si>
    <t>PIANELLO VAL TIDONE</t>
  </si>
  <si>
    <t>PIANENGO</t>
  </si>
  <si>
    <t>PIANEZZA</t>
  </si>
  <si>
    <t>PIANEZZE</t>
  </si>
  <si>
    <t>PIANFEI</t>
  </si>
  <si>
    <t>PIANICO</t>
  </si>
  <si>
    <t>PIANIGA</t>
  </si>
  <si>
    <t>PIANO DI SORRENTO</t>
  </si>
  <si>
    <t>PIANORO</t>
  </si>
  <si>
    <t>PIANSANO</t>
  </si>
  <si>
    <t>PIANTEDO</t>
  </si>
  <si>
    <t>PIARIO</t>
  </si>
  <si>
    <t>PIASCO</t>
  </si>
  <si>
    <t>PIATEDA</t>
  </si>
  <si>
    <t>PIATTO</t>
  </si>
  <si>
    <t>PIAZZA AL SERCHIO</t>
  </si>
  <si>
    <t>PIAZZA ARMERINA</t>
  </si>
  <si>
    <t>PIAZZA BREMBANA</t>
  </si>
  <si>
    <t>PIAZZATORRE</t>
  </si>
  <si>
    <t>PIAZZOLA SUL BRENTA</t>
  </si>
  <si>
    <t>PIAZZOLO</t>
  </si>
  <si>
    <t>PICCIANO</t>
  </si>
  <si>
    <t>PICERNO</t>
  </si>
  <si>
    <t>PICINISCO</t>
  </si>
  <si>
    <t>PICO</t>
  </si>
  <si>
    <t>PIEA</t>
  </si>
  <si>
    <t>PIEDICAVALLO</t>
  </si>
  <si>
    <t>PIEDIMONTE ETNEO</t>
  </si>
  <si>
    <t>PIEDIMONTE MATESE</t>
  </si>
  <si>
    <t>PIEDIMONTE SAN GERMANO</t>
  </si>
  <si>
    <t>PIEDIMULERA</t>
  </si>
  <si>
    <t>PIEGARO</t>
  </si>
  <si>
    <t>PIENZA</t>
  </si>
  <si>
    <t>PIERANICA</t>
  </si>
  <si>
    <t>PIETRA DE' GIORGI</t>
  </si>
  <si>
    <t>PIETRA LIGURE</t>
  </si>
  <si>
    <t>PIETRA MARAZZI</t>
  </si>
  <si>
    <t>PIETRABBONDANTE</t>
  </si>
  <si>
    <t>PIETRABRUNA</t>
  </si>
  <si>
    <t>PIETRACAMELA</t>
  </si>
  <si>
    <t>PIETRACATELLA</t>
  </si>
  <si>
    <t>PIETRACUPA</t>
  </si>
  <si>
    <t>PIETRADEFUSI</t>
  </si>
  <si>
    <t>PIETRAFERRAZZANA</t>
  </si>
  <si>
    <t>PIETRAGALLA</t>
  </si>
  <si>
    <t>PIETRALUNGA</t>
  </si>
  <si>
    <t>PIETRAMELARA</t>
  </si>
  <si>
    <t>PIETRAMONTECORVINO</t>
  </si>
  <si>
    <t>PIETRANICO</t>
  </si>
  <si>
    <t>PIETRAPERTOSA</t>
  </si>
  <si>
    <t>PIETRAPERZIA</t>
  </si>
  <si>
    <t>PIETRAPORZIO</t>
  </si>
  <si>
    <t>PIETRAROJA</t>
  </si>
  <si>
    <t>PIETRARUBBIA</t>
  </si>
  <si>
    <t>PIETRASANTA</t>
  </si>
  <si>
    <t>PIETRASTORNINA</t>
  </si>
  <si>
    <t>PIETRAVAIRANO</t>
  </si>
  <si>
    <t>PIETRELCINA</t>
  </si>
  <si>
    <t>PIEVE A NIEVOLE</t>
  </si>
  <si>
    <t>PIEVE ALBIGNOLA</t>
  </si>
  <si>
    <t>PIEVE D'OLMI</t>
  </si>
  <si>
    <t>PIEVE DEL CAIRO</t>
  </si>
  <si>
    <t>PIEVE DEL GRAPPA</t>
  </si>
  <si>
    <t>PIEVE DI BONO-PREZZO</t>
  </si>
  <si>
    <t>PIEVE DI CADORE</t>
  </si>
  <si>
    <t>PIEVE DI CENTO</t>
  </si>
  <si>
    <t>PIEVE DI SOLIGO</t>
  </si>
  <si>
    <t>PIEVE DI TECO</t>
  </si>
  <si>
    <t>PIEVE EMANUELE</t>
  </si>
  <si>
    <t>PIEVE FISSIRAGA</t>
  </si>
  <si>
    <t>PIEVE FOSCIANA</t>
  </si>
  <si>
    <t>PIEVE LIGURE</t>
  </si>
  <si>
    <t>PIEVE PORTO MORONE</t>
  </si>
  <si>
    <t>PIEVE SAN GIACOMO</t>
  </si>
  <si>
    <t>PIEVE SANTO STEFANO</t>
  </si>
  <si>
    <t>PIEVE TESINO</t>
  </si>
  <si>
    <t>PIEVE TORINA</t>
  </si>
  <si>
    <t>PIEVE VERGONTE</t>
  </si>
  <si>
    <t>PIEVEPELAGO</t>
  </si>
  <si>
    <t>PIGLIO</t>
  </si>
  <si>
    <t>PIGNA</t>
  </si>
  <si>
    <t>PIGNATARO INTERAMNA</t>
  </si>
  <si>
    <t>PIGNATARO MAGGIORE</t>
  </si>
  <si>
    <t>PIGNOLA</t>
  </si>
  <si>
    <t>PIGNONE</t>
  </si>
  <si>
    <t>PIGRA</t>
  </si>
  <si>
    <t>PILA</t>
  </si>
  <si>
    <t>PIMENTEL</t>
  </si>
  <si>
    <t>PIMONTE</t>
  </si>
  <si>
    <t>PINAROLO PO</t>
  </si>
  <si>
    <t>PINASCA</t>
  </si>
  <si>
    <t>PINCARA</t>
  </si>
  <si>
    <t>PINEROLO</t>
  </si>
  <si>
    <t>PINETO</t>
  </si>
  <si>
    <t>PINO D'ASTI</t>
  </si>
  <si>
    <t>PINO TORINESE</t>
  </si>
  <si>
    <t>PINZANO AL TAGLIAMENTO</t>
  </si>
  <si>
    <t>PINZOLO</t>
  </si>
  <si>
    <t>PIOBBICO</t>
  </si>
  <si>
    <t>PIOBESI D'ALBA</t>
  </si>
  <si>
    <t>PIOBESI TORINESE</t>
  </si>
  <si>
    <t>PIODE</t>
  </si>
  <si>
    <t>PIOLTELLO</t>
  </si>
  <si>
    <t>PIOMBINO</t>
  </si>
  <si>
    <t>PIOMBINO DESE</t>
  </si>
  <si>
    <t>PIORACO</t>
  </si>
  <si>
    <t>PIOSSASCO</t>
  </si>
  <si>
    <t>PIOVA' MASSAIA</t>
  </si>
  <si>
    <t>PIOVE DI SACCO</t>
  </si>
  <si>
    <t>PIOVENE ROCCHETTE</t>
  </si>
  <si>
    <t>PIOZZANO</t>
  </si>
  <si>
    <t>PIOZZO</t>
  </si>
  <si>
    <t>PIRAINO</t>
  </si>
  <si>
    <t>PISA</t>
  </si>
  <si>
    <t>PISANO</t>
  </si>
  <si>
    <t>PISCINA</t>
  </si>
  <si>
    <t>PISCINAS</t>
  </si>
  <si>
    <t>PISCIOTTA</t>
  </si>
  <si>
    <t>PISOGNE</t>
  </si>
  <si>
    <t>PISONIANO</t>
  </si>
  <si>
    <t>PISTICCI</t>
  </si>
  <si>
    <t>PISTOIA</t>
  </si>
  <si>
    <t>PITIGLIANO</t>
  </si>
  <si>
    <t>PIUBEGA</t>
  </si>
  <si>
    <t>PIURO</t>
  </si>
  <si>
    <t>PIVERONE</t>
  </si>
  <si>
    <t>PIZZALE</t>
  </si>
  <si>
    <t>PIZZIGHETTONE</t>
  </si>
  <si>
    <t>PIZZOFERRATO</t>
  </si>
  <si>
    <t>PIZZOLI</t>
  </si>
  <si>
    <t>PIZZONE</t>
  </si>
  <si>
    <t>PLESIO</t>
  </si>
  <si>
    <t>PLOAGHE</t>
  </si>
  <si>
    <t>PLODIO</t>
  </si>
  <si>
    <t>POCAPAGLIA</t>
  </si>
  <si>
    <t>POCENIA</t>
  </si>
  <si>
    <t>PODENZANA</t>
  </si>
  <si>
    <t>PODENZANO</t>
  </si>
  <si>
    <t>POFI</t>
  </si>
  <si>
    <t>POGGIARDO</t>
  </si>
  <si>
    <t>POGGIBONSI</t>
  </si>
  <si>
    <t>POGGIO A CAIANO</t>
  </si>
  <si>
    <t>POGGIO BUSTONE</t>
  </si>
  <si>
    <t>POGGIO CATINO</t>
  </si>
  <si>
    <t>POGGIO IMPERIALE</t>
  </si>
  <si>
    <t>POGGIO MIRTETO</t>
  </si>
  <si>
    <t>POGGIO MOIANO</t>
  </si>
  <si>
    <t>POGGIO NATIVO</t>
  </si>
  <si>
    <t>POGGIO PICENZE</t>
  </si>
  <si>
    <t>POGGIO RENATICO</t>
  </si>
  <si>
    <t>POGGIO RUSCO</t>
  </si>
  <si>
    <t>POGGIO SAN LORENZO</t>
  </si>
  <si>
    <t>POGGIO SAN MARCELLO</t>
  </si>
  <si>
    <t>POGGIO SAN VICINO</t>
  </si>
  <si>
    <t>POGGIO SANNITA</t>
  </si>
  <si>
    <t>POGGIO TORRIANA</t>
  </si>
  <si>
    <t>POGGIODOMO</t>
  </si>
  <si>
    <t>POGGIOFIORITO</t>
  </si>
  <si>
    <t>POGGIOMARINO</t>
  </si>
  <si>
    <t>POGGIOREALE</t>
  </si>
  <si>
    <t>POGGIORSINI</t>
  </si>
  <si>
    <t>POGGIRIDENTI</t>
  </si>
  <si>
    <t>POGLIANO MILANESE</t>
  </si>
  <si>
    <t>POGNANA LARIO</t>
  </si>
  <si>
    <t>POGNANO</t>
  </si>
  <si>
    <t>POGNO</t>
  </si>
  <si>
    <t>POIRINO</t>
  </si>
  <si>
    <t>POJANA MAGGIORE</t>
  </si>
  <si>
    <t>POLAVENO</t>
  </si>
  <si>
    <t>POLCENIGO</t>
  </si>
  <si>
    <t>POLESELLA</t>
  </si>
  <si>
    <t>POLESINE ZIBELLO</t>
  </si>
  <si>
    <t>POLI</t>
  </si>
  <si>
    <t>POLICORO</t>
  </si>
  <si>
    <t>POLIGNANO A MARE</t>
  </si>
  <si>
    <t>POLINAGO</t>
  </si>
  <si>
    <t>POLINO</t>
  </si>
  <si>
    <t>POLIZZI GENEROSA</t>
  </si>
  <si>
    <t>POLLA</t>
  </si>
  <si>
    <t>POLLEIN</t>
  </si>
  <si>
    <t>POLLENA TROCCHIA</t>
  </si>
  <si>
    <t>POLLENZA</t>
  </si>
  <si>
    <t>POLLICA</t>
  </si>
  <si>
    <t>POLLINA</t>
  </si>
  <si>
    <t>POLLONE</t>
  </si>
  <si>
    <t>POLLUTRI</t>
  </si>
  <si>
    <t>POLONGHERA</t>
  </si>
  <si>
    <t>POLPENAZZE DEL GARDA</t>
  </si>
  <si>
    <t>POLVERARA</t>
  </si>
  <si>
    <t>POLVERIGI</t>
  </si>
  <si>
    <t>POMARANCE</t>
  </si>
  <si>
    <t>POMARETTO</t>
  </si>
  <si>
    <t>POMARICO</t>
  </si>
  <si>
    <t>POMARO MONFERRATO</t>
  </si>
  <si>
    <t>POMAROLO</t>
  </si>
  <si>
    <t>POMBIA</t>
  </si>
  <si>
    <t>POMEZIA</t>
  </si>
  <si>
    <t>POMIGLIANO D'ARCO</t>
  </si>
  <si>
    <t>POMPEI</t>
  </si>
  <si>
    <t>POMPEIANA</t>
  </si>
  <si>
    <t>POMPIANO</t>
  </si>
  <si>
    <t>POMPONESCO</t>
  </si>
  <si>
    <t>POMPU</t>
  </si>
  <si>
    <t>PONCARALE</t>
  </si>
  <si>
    <t>PONDERANO</t>
  </si>
  <si>
    <t>PONNA</t>
  </si>
  <si>
    <t>PONSACCO</t>
  </si>
  <si>
    <t>PONSO</t>
  </si>
  <si>
    <t>PONT CANAVESE</t>
  </si>
  <si>
    <t>PONT-SAINT-MARTIN</t>
  </si>
  <si>
    <t>PONTASSIEVE</t>
  </si>
  <si>
    <t>PONTBOSET</t>
  </si>
  <si>
    <t>PONTE</t>
  </si>
  <si>
    <t>PONTE BUGGIANESE</t>
  </si>
  <si>
    <t>PONTE DELL'OLIO</t>
  </si>
  <si>
    <t>PONTE DI LEGNO</t>
  </si>
  <si>
    <t>PONTE DI PIAVE</t>
  </si>
  <si>
    <t>PONTE IN VALTELLINA</t>
  </si>
  <si>
    <t>PONTE LAMBRO</t>
  </si>
  <si>
    <t>PONTE NELLE ALPI</t>
  </si>
  <si>
    <t>PONTE NIZZA</t>
  </si>
  <si>
    <t>PONTE NOSSA</t>
  </si>
  <si>
    <t>PONTE SAN NICOLO'</t>
  </si>
  <si>
    <t>PONTE SAN PIETRO</t>
  </si>
  <si>
    <t>PONTEBBA</t>
  </si>
  <si>
    <t>PONTECAGNANO FAIANO</t>
  </si>
  <si>
    <t>PONTECCHIO POLESINE</t>
  </si>
  <si>
    <t>PONTECHIANALE</t>
  </si>
  <si>
    <t>PONTECORVO</t>
  </si>
  <si>
    <t>PONTECURONE</t>
  </si>
  <si>
    <t>PONTEDASSIO</t>
  </si>
  <si>
    <t>PONTEDERA</t>
  </si>
  <si>
    <t>PONTELANDOLFO</t>
  </si>
  <si>
    <t>PONTELATONE</t>
  </si>
  <si>
    <t>PONTELONGO</t>
  </si>
  <si>
    <t>PONTENURE</t>
  </si>
  <si>
    <t>PONTERANICA</t>
  </si>
  <si>
    <t>PONTESTURA</t>
  </si>
  <si>
    <t>PONTEVICO</t>
  </si>
  <si>
    <t>PONTEY</t>
  </si>
  <si>
    <t>PONTI</t>
  </si>
  <si>
    <t>PONTI SUL MINCIO</t>
  </si>
  <si>
    <t>PONTIDA</t>
  </si>
  <si>
    <t>PONTINIA</t>
  </si>
  <si>
    <t>PONTINVREA</t>
  </si>
  <si>
    <t>PONTIROLO NUOVO</t>
  </si>
  <si>
    <t>PONTOGLIO</t>
  </si>
  <si>
    <t>PONTREMOLI</t>
  </si>
  <si>
    <t>PONZA</t>
  </si>
  <si>
    <t>PONZANO DI FERMO</t>
  </si>
  <si>
    <t>PONZANO MONFERRATO</t>
  </si>
  <si>
    <t>PONZANO ROMANO</t>
  </si>
  <si>
    <t>PONZANO VENETO</t>
  </si>
  <si>
    <t>PONZONE</t>
  </si>
  <si>
    <t>POPOLI</t>
  </si>
  <si>
    <t>POPPI</t>
  </si>
  <si>
    <t>PORANO</t>
  </si>
  <si>
    <t>PORCARI</t>
  </si>
  <si>
    <t>PORCIA</t>
  </si>
  <si>
    <t>PORDENONE</t>
  </si>
  <si>
    <t>PORLEZZA</t>
  </si>
  <si>
    <t>PORNASSIO</t>
  </si>
  <si>
    <t>PORPETTO</t>
  </si>
  <si>
    <t>PORTACOMARO</t>
  </si>
  <si>
    <t>PORTALBERA</t>
  </si>
  <si>
    <t>PORTE</t>
  </si>
  <si>
    <t>PORTE DI RENDENA</t>
  </si>
  <si>
    <t>PORTICI</t>
  </si>
  <si>
    <t>PORTICO DI CASERTA</t>
  </si>
  <si>
    <t>PORTICO E SAN BENEDETTO</t>
  </si>
  <si>
    <t>PORTO AZZURRO</t>
  </si>
  <si>
    <t>PORTO CERESIO</t>
  </si>
  <si>
    <t>PORTO CESAREO</t>
  </si>
  <si>
    <t>PORTO EMPEDOCLE</t>
  </si>
  <si>
    <t>PORTO MANTOVANO</t>
  </si>
  <si>
    <t>PORTO RECANATI</t>
  </si>
  <si>
    <t>PORTO SAN GIORGIO</t>
  </si>
  <si>
    <t>PORTO SANT'ELPIDIO</t>
  </si>
  <si>
    <t>PORTO TOLLE</t>
  </si>
  <si>
    <t>PORTO TORRES</t>
  </si>
  <si>
    <t>PORTO VALTRAVAGLIA</t>
  </si>
  <si>
    <t>PORTO VIRO</t>
  </si>
  <si>
    <t>PORTOBUFFOLE'</t>
  </si>
  <si>
    <t>PORTOCANNONE</t>
  </si>
  <si>
    <t>PORTOFERRAIO</t>
  </si>
  <si>
    <t>PORTOFINO</t>
  </si>
  <si>
    <t>PORTOGRUARO</t>
  </si>
  <si>
    <t>PORTOMAGGIORE</t>
  </si>
  <si>
    <t>PORTOPALO DI CAPO PASSERO</t>
  </si>
  <si>
    <t>PORTOSCUSO</t>
  </si>
  <si>
    <t>PORTOVENERE</t>
  </si>
  <si>
    <t>PORTULA</t>
  </si>
  <si>
    <t>POSADA</t>
  </si>
  <si>
    <t>POSINA</t>
  </si>
  <si>
    <t>POSITANO</t>
  </si>
  <si>
    <t>POSSAGNO</t>
  </si>
  <si>
    <t>POSTA</t>
  </si>
  <si>
    <t>POSTA FIBRENO</t>
  </si>
  <si>
    <t>POSTALESIO</t>
  </si>
  <si>
    <t>POSTIGLIONE</t>
  </si>
  <si>
    <t>POSTUA</t>
  </si>
  <si>
    <t>POTENZA</t>
  </si>
  <si>
    <t>POTENZA PICENA</t>
  </si>
  <si>
    <t>POVE DEL GRAPPA</t>
  </si>
  <si>
    <t>POVEGLIANO</t>
  </si>
  <si>
    <t>POVEGLIANO VERONESE</t>
  </si>
  <si>
    <t>POVIGLIO</t>
  </si>
  <si>
    <t>POVOLETTO</t>
  </si>
  <si>
    <t>POZZAGLIA SABINA</t>
  </si>
  <si>
    <t>POZZAGLIO ED UNITI</t>
  </si>
  <si>
    <t>POZZALLO</t>
  </si>
  <si>
    <t>POZZILLI</t>
  </si>
  <si>
    <t>POZZO D'ADDA</t>
  </si>
  <si>
    <t>POZZOL GROPPO</t>
  </si>
  <si>
    <t>POZZOLENGO</t>
  </si>
  <si>
    <t>POZZOLEONE</t>
  </si>
  <si>
    <t>POZZOLO FORMIGARO</t>
  </si>
  <si>
    <t>POZZOMAGGIORE</t>
  </si>
  <si>
    <t>POZZONOVO</t>
  </si>
  <si>
    <t>POZZUOLI</t>
  </si>
  <si>
    <t>POZZUOLO DEL FRIULI</t>
  </si>
  <si>
    <t>POZZUOLO MARTESANA</t>
  </si>
  <si>
    <t>PRADALUNGA</t>
  </si>
  <si>
    <t>PRADAMANO</t>
  </si>
  <si>
    <t>PRADLEVES</t>
  </si>
  <si>
    <t>PRAGELATO</t>
  </si>
  <si>
    <t>PRAIANO</t>
  </si>
  <si>
    <t>PRALBOINO</t>
  </si>
  <si>
    <t>PRALI</t>
  </si>
  <si>
    <t>PRALORMO</t>
  </si>
  <si>
    <t>PRALUNGO</t>
  </si>
  <si>
    <t>PRAMAGGIORE</t>
  </si>
  <si>
    <t>PRAMOLLO</t>
  </si>
  <si>
    <t>PRAROLO</t>
  </si>
  <si>
    <t>PRAROSTINO</t>
  </si>
  <si>
    <t>PRASCO</t>
  </si>
  <si>
    <t>PRASCORSANO</t>
  </si>
  <si>
    <t>PRATA CAMPORTACCIO</t>
  </si>
  <si>
    <t>PRATA D'ANSIDONIA</t>
  </si>
  <si>
    <t>PRATA DI PORDENONE</t>
  </si>
  <si>
    <t>PRATA DI PRINCIPATO ULTRA</t>
  </si>
  <si>
    <t>PRATA SANNITA</t>
  </si>
  <si>
    <t>PRATELLA</t>
  </si>
  <si>
    <t>PRATIGLIONE</t>
  </si>
  <si>
    <t>PRATO</t>
  </si>
  <si>
    <t>PRATO CARNICO</t>
  </si>
  <si>
    <t>PRATO SESIA</t>
  </si>
  <si>
    <t>PRATOLA PELIGNA</t>
  </si>
  <si>
    <t>PRATOLA SERRA</t>
  </si>
  <si>
    <t>PRATOVECCHIO STIA</t>
  </si>
  <si>
    <t>PRAVISDOMINI</t>
  </si>
  <si>
    <t>PRAY</t>
  </si>
  <si>
    <t>PRAZZO</t>
  </si>
  <si>
    <t>PRE'-SAINT-DIDIER</t>
  </si>
  <si>
    <t>PRECENICCO</t>
  </si>
  <si>
    <t>PRECI</t>
  </si>
  <si>
    <t>PREDAIA</t>
  </si>
  <si>
    <t>PREDAPPIO</t>
  </si>
  <si>
    <t>PREDAZZO</t>
  </si>
  <si>
    <t>PREDORE</t>
  </si>
  <si>
    <t>PREDOSA</t>
  </si>
  <si>
    <t>PREGANZIOL</t>
  </si>
  <si>
    <t>PREGNANA MILANESE</t>
  </si>
  <si>
    <t>PRELA'</t>
  </si>
  <si>
    <t>PREMANA</t>
  </si>
  <si>
    <t>PREMARIACCO</t>
  </si>
  <si>
    <t>PREMENO</t>
  </si>
  <si>
    <t>PREMIA</t>
  </si>
  <si>
    <t>PREMILCUORE</t>
  </si>
  <si>
    <t>PREMOLO</t>
  </si>
  <si>
    <t>PREMOSELLO-CHIOVENDA</t>
  </si>
  <si>
    <t>PREONE</t>
  </si>
  <si>
    <t>PREPOTTO</t>
  </si>
  <si>
    <t>PRESEGLIE</t>
  </si>
  <si>
    <t>PRESENZANO</t>
  </si>
  <si>
    <t>PRESEZZO</t>
  </si>
  <si>
    <t>PRESICCE-ACQUARICA</t>
  </si>
  <si>
    <t>PRESSANA</t>
  </si>
  <si>
    <t>PRETORO</t>
  </si>
  <si>
    <t>PREVALLE</t>
  </si>
  <si>
    <t>PREZZA</t>
  </si>
  <si>
    <t>PRIERO</t>
  </si>
  <si>
    <t>PRIGNANO CILENTO</t>
  </si>
  <si>
    <t>PRIGNANO SULLA SECCHIA</t>
  </si>
  <si>
    <t>PRIMALUNA</t>
  </si>
  <si>
    <t>PRIMIERO SAN MARTINO DI CASTROZZA</t>
  </si>
  <si>
    <t>PRIOCCA</t>
  </si>
  <si>
    <t>PRIOLA</t>
  </si>
  <si>
    <t>PRIOLO GARGALLO</t>
  </si>
  <si>
    <t>PRIVERNO</t>
  </si>
  <si>
    <t>PRIZZI</t>
  </si>
  <si>
    <t>PROCENO</t>
  </si>
  <si>
    <t>PROCIDA</t>
  </si>
  <si>
    <t>PROPATA</t>
  </si>
  <si>
    <t>PROSERPIO</t>
  </si>
  <si>
    <t>PROSSEDI</t>
  </si>
  <si>
    <t>PROVAGLIO D'ISEO</t>
  </si>
  <si>
    <t>PROVAGLIO VAL SABBIA</t>
  </si>
  <si>
    <t>PROVVIDENTI</t>
  </si>
  <si>
    <t>PRUNETTO</t>
  </si>
  <si>
    <t>PUEGNAGO DEL GARDA</t>
  </si>
  <si>
    <t>PUGLIANELLO</t>
  </si>
  <si>
    <t>PULA</t>
  </si>
  <si>
    <t>PULFERO</t>
  </si>
  <si>
    <t>PULSANO</t>
  </si>
  <si>
    <t>PUMENENGO</t>
  </si>
  <si>
    <t>PUSIANO</t>
  </si>
  <si>
    <t>PUTIFIGARI</t>
  </si>
  <si>
    <t>PUTIGNANO</t>
  </si>
  <si>
    <t>QUADRELLE</t>
  </si>
  <si>
    <t>QUADRI</t>
  </si>
  <si>
    <t>QUAGLIUZZO</t>
  </si>
  <si>
    <t>QUALIANO</t>
  </si>
  <si>
    <t>QUARANTI</t>
  </si>
  <si>
    <t>QUAREGNA CERRETO</t>
  </si>
  <si>
    <t>QUARGNENTO</t>
  </si>
  <si>
    <t>QUARNA SOPRA</t>
  </si>
  <si>
    <t>QUARNA SOTTO</t>
  </si>
  <si>
    <t>QUARONA</t>
  </si>
  <si>
    <t>QUARRATA</t>
  </si>
  <si>
    <t>QUART</t>
  </si>
  <si>
    <t>QUARTO</t>
  </si>
  <si>
    <t>QUARTO D'ALTINO</t>
  </si>
  <si>
    <t>QUARTU SANT'ELENA</t>
  </si>
  <si>
    <t>QUARTUCCIU</t>
  </si>
  <si>
    <t>QUASSOLO</t>
  </si>
  <si>
    <t>QUATTORDIO</t>
  </si>
  <si>
    <t>QUATTRO CASTELLA</t>
  </si>
  <si>
    <t>QUERO VAS</t>
  </si>
  <si>
    <t>QUILIANO</t>
  </si>
  <si>
    <t>QUINCINETTO</t>
  </si>
  <si>
    <t>QUINDICI</t>
  </si>
  <si>
    <t>QUINGENTOLE</t>
  </si>
  <si>
    <t>QUINTANO</t>
  </si>
  <si>
    <t>QUINTO DI TREVISO</t>
  </si>
  <si>
    <t>QUINTO VERCELLESE</t>
  </si>
  <si>
    <t>QUINTO VICENTINO</t>
  </si>
  <si>
    <t>QUINZANO D'OGLIO</t>
  </si>
  <si>
    <t>QUISTELLO</t>
  </si>
  <si>
    <t>RABBI</t>
  </si>
  <si>
    <t>RACALE</t>
  </si>
  <si>
    <t>RACALMUTO</t>
  </si>
  <si>
    <t>RACCONIGI</t>
  </si>
  <si>
    <t>RACCUJA</t>
  </si>
  <si>
    <t>RADDA IN CHIANTI</t>
  </si>
  <si>
    <t>RADDUSA</t>
  </si>
  <si>
    <t>RADICOFANI</t>
  </si>
  <si>
    <t>RADICONDOLI</t>
  </si>
  <si>
    <t>RAFFADALI</t>
  </si>
  <si>
    <t>RAGALNA</t>
  </si>
  <si>
    <t>RAGOGNA</t>
  </si>
  <si>
    <t>RAGUSA</t>
  </si>
  <si>
    <t>RAIANO</t>
  </si>
  <si>
    <t>RAMACCA</t>
  </si>
  <si>
    <t>RANCIO VALCUVIA</t>
  </si>
  <si>
    <t>RANCO</t>
  </si>
  <si>
    <t>RANDAZZO</t>
  </si>
  <si>
    <t>RANICA</t>
  </si>
  <si>
    <t>RANZANICO</t>
  </si>
  <si>
    <t>RANZO</t>
  </si>
  <si>
    <t>RAPAGNANO</t>
  </si>
  <si>
    <t>RAPALLO</t>
  </si>
  <si>
    <t>RAPINO</t>
  </si>
  <si>
    <t>RAPOLANO TERME</t>
  </si>
  <si>
    <t>RAPOLLA</t>
  </si>
  <si>
    <t>RAPONE</t>
  </si>
  <si>
    <t>RASSA</t>
  </si>
  <si>
    <t>RASURA</t>
  </si>
  <si>
    <t>RAVANUSA</t>
  </si>
  <si>
    <t>RAVARINO</t>
  </si>
  <si>
    <t>RAVASCLETTO</t>
  </si>
  <si>
    <t>RAVELLO</t>
  </si>
  <si>
    <t>RAVENNA</t>
  </si>
  <si>
    <t>RAVEO</t>
  </si>
  <si>
    <t>RAVISCANINA</t>
  </si>
  <si>
    <t>REA</t>
  </si>
  <si>
    <t>REALMONTE</t>
  </si>
  <si>
    <t>REANA DEL ROJALE</t>
  </si>
  <si>
    <t>REANO</t>
  </si>
  <si>
    <t>RECALE</t>
  </si>
  <si>
    <t>RECANATI</t>
  </si>
  <si>
    <t>RECCO</t>
  </si>
  <si>
    <t>RECETTO</t>
  </si>
  <si>
    <t>RECOARO TERME</t>
  </si>
  <si>
    <t>REDAVALLE</t>
  </si>
  <si>
    <t>REDONDESCO</t>
  </si>
  <si>
    <t>REFRANCORE</t>
  </si>
  <si>
    <t>REFRONTOLO</t>
  </si>
  <si>
    <t>REGALBUTO</t>
  </si>
  <si>
    <t>REGGELLO</t>
  </si>
  <si>
    <t>REGGIO NELL'EMILIA</t>
  </si>
  <si>
    <t>REGGIOLO</t>
  </si>
  <si>
    <t>REINO</t>
  </si>
  <si>
    <t>REITANO</t>
  </si>
  <si>
    <t>REMANZACCO</t>
  </si>
  <si>
    <t>REMEDELLO</t>
  </si>
  <si>
    <t>RENATE</t>
  </si>
  <si>
    <t>RESANA</t>
  </si>
  <si>
    <t>RESCALDINA</t>
  </si>
  <si>
    <t>RESIA</t>
  </si>
  <si>
    <t>RESIUTTA</t>
  </si>
  <si>
    <t>RESUTTANO</t>
  </si>
  <si>
    <t>RETORBIDO</t>
  </si>
  <si>
    <t>REVELLO</t>
  </si>
  <si>
    <t>REVIGLIASCO D'ASTI</t>
  </si>
  <si>
    <t>REVINE LAGO</t>
  </si>
  <si>
    <t>REZZAGO</t>
  </si>
  <si>
    <t>REZZATO</t>
  </si>
  <si>
    <t>REZZO</t>
  </si>
  <si>
    <t>REZZOAGLIO</t>
  </si>
  <si>
    <t>RHEMES-NOTRE-DAME</t>
  </si>
  <si>
    <t>RHEMES-SAINT-GEORGES</t>
  </si>
  <si>
    <t>RHO</t>
  </si>
  <si>
    <t>RIALTO</t>
  </si>
  <si>
    <t>RIANO</t>
  </si>
  <si>
    <t>RIARDO</t>
  </si>
  <si>
    <t>RIBERA</t>
  </si>
  <si>
    <t>RIBORDONE</t>
  </si>
  <si>
    <t>RICALDONE</t>
  </si>
  <si>
    <t>RICCIA</t>
  </si>
  <si>
    <t>RICCIONE</t>
  </si>
  <si>
    <t>RICCO' DEL GOLFO DI SPEZIA</t>
  </si>
  <si>
    <t>RICENGO</t>
  </si>
  <si>
    <t>RICIGLIANO</t>
  </si>
  <si>
    <t>RIESE PIO X</t>
  </si>
  <si>
    <t>RIESI</t>
  </si>
  <si>
    <t>RIETI</t>
  </si>
  <si>
    <t>RIFREDDO</t>
  </si>
  <si>
    <t>RIGNANO FLAMINIO</t>
  </si>
  <si>
    <t>RIGNANO GARGANICO</t>
  </si>
  <si>
    <t>RIGNANO SULL'ARNO</t>
  </si>
  <si>
    <t>RIGOLATO</t>
  </si>
  <si>
    <t>RIMELLA</t>
  </si>
  <si>
    <t>RIMINI</t>
  </si>
  <si>
    <t>RIO</t>
  </si>
  <si>
    <t>RIO SALICETO</t>
  </si>
  <si>
    <t>RIOFREDDO</t>
  </si>
  <si>
    <t>RIOLA SARDO</t>
  </si>
  <si>
    <t>RIOLO TERME</t>
  </si>
  <si>
    <t>RIOLUNATO</t>
  </si>
  <si>
    <t>RIOMAGGIORE</t>
  </si>
  <si>
    <t>RIONERO IN VULTURE</t>
  </si>
  <si>
    <t>RIONERO SANNITICO</t>
  </si>
  <si>
    <t>RIPA TEATINA</t>
  </si>
  <si>
    <t>RIPABOTTONI</t>
  </si>
  <si>
    <t>RIPACANDIDA</t>
  </si>
  <si>
    <t>RIPALIMOSANI</t>
  </si>
  <si>
    <t>RIPALTA ARPINA</t>
  </si>
  <si>
    <t>RIPALTA CREMASCA</t>
  </si>
  <si>
    <t>RIPALTA GUERINA</t>
  </si>
  <si>
    <t>RIPARBELLA</t>
  </si>
  <si>
    <t>RIPATRANSONE</t>
  </si>
  <si>
    <t>RIPE SAN GINESIO</t>
  </si>
  <si>
    <t>RIPI</t>
  </si>
  <si>
    <t>RIPOSTO</t>
  </si>
  <si>
    <t>RITTANA</t>
  </si>
  <si>
    <t>RIVA DEL GARDA</t>
  </si>
  <si>
    <t>RIVA DEL PO</t>
  </si>
  <si>
    <t>RIVA DI SOLTO</t>
  </si>
  <si>
    <t>RIVA LIGURE</t>
  </si>
  <si>
    <t>RIVA PRESSO CHIERI</t>
  </si>
  <si>
    <t>RIVALBA</t>
  </si>
  <si>
    <t>RIVALTA BORMIDA</t>
  </si>
  <si>
    <t>RIVALTA DI TORINO</t>
  </si>
  <si>
    <t>RIVAMONTE AGORDINO</t>
  </si>
  <si>
    <t>RIVANAZZANO TERME</t>
  </si>
  <si>
    <t>RIVARA</t>
  </si>
  <si>
    <t>RIVAROLO CANAVESE</t>
  </si>
  <si>
    <t>RIVAROLO DEL RE ED UNITI</t>
  </si>
  <si>
    <t>RIVAROLO MANTOVANO</t>
  </si>
  <si>
    <t>RIVARONE</t>
  </si>
  <si>
    <t>RIVAROSSA</t>
  </si>
  <si>
    <t>RIVE</t>
  </si>
  <si>
    <t>RIVE D'ARCANO</t>
  </si>
  <si>
    <t>RIVELLO</t>
  </si>
  <si>
    <t>RIVERGARO</t>
  </si>
  <si>
    <t>RIVIGNANO TEOR</t>
  </si>
  <si>
    <t>RIVISONDOLI</t>
  </si>
  <si>
    <t>RIVODUTRI</t>
  </si>
  <si>
    <t>RIVOLI</t>
  </si>
  <si>
    <t>RIVOLI VERONESE</t>
  </si>
  <si>
    <t>RIVOLTA D'ADDA</t>
  </si>
  <si>
    <t>ROANA</t>
  </si>
  <si>
    <t>ROASCHIA</t>
  </si>
  <si>
    <t>ROASCIO</t>
  </si>
  <si>
    <t>ROASIO</t>
  </si>
  <si>
    <t>ROATTO</t>
  </si>
  <si>
    <t>ROBASSOMERO</t>
  </si>
  <si>
    <t>ROBBIATE</t>
  </si>
  <si>
    <t>ROBBIO</t>
  </si>
  <si>
    <t>ROBECCHETTO CON INDUNO</t>
  </si>
  <si>
    <t>ROBECCO D'OGLIO</t>
  </si>
  <si>
    <t>ROBECCO PAVESE</t>
  </si>
  <si>
    <t>ROBECCO SUL NAVIGLIO</t>
  </si>
  <si>
    <t>ROBELLA</t>
  </si>
  <si>
    <t>ROBILANTE</t>
  </si>
  <si>
    <t>ROBURENT</t>
  </si>
  <si>
    <t>ROCCA CANAVESE</t>
  </si>
  <si>
    <t>ROCCA CANTERANO</t>
  </si>
  <si>
    <t>ROCCA CIGLIE'</t>
  </si>
  <si>
    <t>ROCCA D'ARAZZO</t>
  </si>
  <si>
    <t>ROCCA D'ARCE</t>
  </si>
  <si>
    <t>ROCCA D'EVANDRO</t>
  </si>
  <si>
    <t>ROCCA DE' BALDI</t>
  </si>
  <si>
    <t>ROCCA DE' GIORGI</t>
  </si>
  <si>
    <t>ROCCA DI BOTTE</t>
  </si>
  <si>
    <t>ROCCA DI CAMBIO</t>
  </si>
  <si>
    <t>ROCCA DI CAVE</t>
  </si>
  <si>
    <t>ROCCA DI MEZZO</t>
  </si>
  <si>
    <t>ROCCA DI PAPA</t>
  </si>
  <si>
    <t>ROCCA GRIMALDA</t>
  </si>
  <si>
    <t>ROCCA MASSIMA</t>
  </si>
  <si>
    <t>ROCCA PIA</t>
  </si>
  <si>
    <t>ROCCA PIETORE</t>
  </si>
  <si>
    <t>ROCCA PRIORA</t>
  </si>
  <si>
    <t>ROCCA SAN CASCIANO</t>
  </si>
  <si>
    <t>ROCCA SAN FELICE</t>
  </si>
  <si>
    <t>ROCCA SAN GIOVANNI</t>
  </si>
  <si>
    <t>ROCCA SANTA MARIA</t>
  </si>
  <si>
    <t>ROCCA SANTO STEFANO</t>
  </si>
  <si>
    <t>ROCCA SINIBALDA</t>
  </si>
  <si>
    <t>ROCCA SUSELLA</t>
  </si>
  <si>
    <t>ROCCABASCERANA</t>
  </si>
  <si>
    <t>ROCCABIANCA</t>
  </si>
  <si>
    <t>ROCCABRUNA</t>
  </si>
  <si>
    <t>ROCCACASALE</t>
  </si>
  <si>
    <t>ROCCADASPIDE</t>
  </si>
  <si>
    <t>ROCCAFIORITA</t>
  </si>
  <si>
    <t>ROCCAFLUVIONE</t>
  </si>
  <si>
    <t>ROCCAFORTE LIGURE</t>
  </si>
  <si>
    <t>ROCCAFORTE MONDOVI'</t>
  </si>
  <si>
    <t>ROCCAFORZATA</t>
  </si>
  <si>
    <t>ROCCAFRANCA</t>
  </si>
  <si>
    <t>ROCCAGIOVINE</t>
  </si>
  <si>
    <t>ROCCAGLORIOSA</t>
  </si>
  <si>
    <t>ROCCAGORGA</t>
  </si>
  <si>
    <t>ROCCALBEGNA</t>
  </si>
  <si>
    <t>ROCCALUMERA</t>
  </si>
  <si>
    <t>ROCCAMANDOLFI</t>
  </si>
  <si>
    <t>ROCCAMENA</t>
  </si>
  <si>
    <t>ROCCAMONFINA</t>
  </si>
  <si>
    <t>ROCCAMONTEPIANO</t>
  </si>
  <si>
    <t>ROCCAMORICE</t>
  </si>
  <si>
    <t>ROCCANOVA</t>
  </si>
  <si>
    <t>ROCCANTICA</t>
  </si>
  <si>
    <t>ROCCAPALUMBA</t>
  </si>
  <si>
    <t>ROCCAPIEMONTE</t>
  </si>
  <si>
    <t>ROCCARAINOLA</t>
  </si>
  <si>
    <t>ROCCARASO</t>
  </si>
  <si>
    <t>ROCCAROMANA</t>
  </si>
  <si>
    <t>ROCCASCALEGNA</t>
  </si>
  <si>
    <t>ROCCASECCA</t>
  </si>
  <si>
    <t>ROCCASECCA DEI VOLSCI</t>
  </si>
  <si>
    <t>ROCCASICURA</t>
  </si>
  <si>
    <t>ROCCASPARVERA</t>
  </si>
  <si>
    <t>ROCCASPINALVETI</t>
  </si>
  <si>
    <t>ROCCASTRADA</t>
  </si>
  <si>
    <t>ROCCAVALDINA</t>
  </si>
  <si>
    <t>ROCCAVERANO</t>
  </si>
  <si>
    <t>ROCCAVIGNALE</t>
  </si>
  <si>
    <t>ROCCAVIONE</t>
  </si>
  <si>
    <t>ROCCAVIVARA</t>
  </si>
  <si>
    <t>ROCCELLA VALDEMONE</t>
  </si>
  <si>
    <t>ROCCHETTA A VOLTURNO</t>
  </si>
  <si>
    <t>ROCCHETTA BELBO</t>
  </si>
  <si>
    <t>ROCCHETTA DI VARA</t>
  </si>
  <si>
    <t>ROCCHETTA E CROCE</t>
  </si>
  <si>
    <t>ROCCHETTA LIGURE</t>
  </si>
  <si>
    <t>ROCCHETTA NERVINA</t>
  </si>
  <si>
    <t>ROCCHETTA PALAFEA</t>
  </si>
  <si>
    <t>ROCCHETTA SANT'ANTONIO</t>
  </si>
  <si>
    <t>ROCCHETTA TANARO</t>
  </si>
  <si>
    <t>RODANO</t>
  </si>
  <si>
    <t>RODDI</t>
  </si>
  <si>
    <t>RODDINO</t>
  </si>
  <si>
    <t>RODELLO</t>
  </si>
  <si>
    <t>RODENGO SAIANO</t>
  </si>
  <si>
    <t>RODERO</t>
  </si>
  <si>
    <t>RODI GARGANICO</t>
  </si>
  <si>
    <t>RODI' MILICI</t>
  </si>
  <si>
    <t>RODIGO</t>
  </si>
  <si>
    <t>ROE' VOLCIANO</t>
  </si>
  <si>
    <t>ROFRANO</t>
  </si>
  <si>
    <t>ROGENO</t>
  </si>
  <si>
    <t>ROGNANO</t>
  </si>
  <si>
    <t>ROGNO</t>
  </si>
  <si>
    <t>ROGOLO</t>
  </si>
  <si>
    <t>ROIATE</t>
  </si>
  <si>
    <t>ROIO DEL SANGRO</t>
  </si>
  <si>
    <t>ROISAN</t>
  </si>
  <si>
    <t>ROLETTO</t>
  </si>
  <si>
    <t>ROLO</t>
  </si>
  <si>
    <t>ROMA</t>
  </si>
  <si>
    <t>ROMAGNANO AL MONTE</t>
  </si>
  <si>
    <t>ROMAGNANO SESIA</t>
  </si>
  <si>
    <t>ROMAGNESE</t>
  </si>
  <si>
    <t>ROMANA</t>
  </si>
  <si>
    <t>ROMANENGO</t>
  </si>
  <si>
    <t>ROMANO CANAVESE</t>
  </si>
  <si>
    <t>ROMANO D'EZZELINO</t>
  </si>
  <si>
    <t>ROMANO DI LOMBARDIA</t>
  </si>
  <si>
    <t>ROMANS D'ISONZO</t>
  </si>
  <si>
    <t>ROMENO</t>
  </si>
  <si>
    <t>ROMENTINO</t>
  </si>
  <si>
    <t>ROMETTA</t>
  </si>
  <si>
    <t>RONAGO</t>
  </si>
  <si>
    <t>RONCA'</t>
  </si>
  <si>
    <t>RONCADE</t>
  </si>
  <si>
    <t>RONCADELLE</t>
  </si>
  <si>
    <t>RONCARO</t>
  </si>
  <si>
    <t>RONCEGNO TERME</t>
  </si>
  <si>
    <t>RONCELLO</t>
  </si>
  <si>
    <t>RONCHI DEI LEGIONARI</t>
  </si>
  <si>
    <t>RONCHI VALSUGANA</t>
  </si>
  <si>
    <t>RONCHIS</t>
  </si>
  <si>
    <t>RONCIGLIONE</t>
  </si>
  <si>
    <t>RONCO ALL'ADIGE</t>
  </si>
  <si>
    <t>RONCO BIELLESE</t>
  </si>
  <si>
    <t>RONCO BRIANTINO</t>
  </si>
  <si>
    <t>RONCO CANAVESE</t>
  </si>
  <si>
    <t>RONCO SCRIVIA</t>
  </si>
  <si>
    <t>RONCOBELLO</t>
  </si>
  <si>
    <t>RONCOFERRARO</t>
  </si>
  <si>
    <t>RONCOFREDDO</t>
  </si>
  <si>
    <t>RONCOLA</t>
  </si>
  <si>
    <t>RONDANINA</t>
  </si>
  <si>
    <t>RONDISSONE</t>
  </si>
  <si>
    <t>RONSECCO</t>
  </si>
  <si>
    <t>RONZO-CHIENIS</t>
  </si>
  <si>
    <t>RONZONE</t>
  </si>
  <si>
    <t>ROPPOLO</t>
  </si>
  <si>
    <t>RORA'</t>
  </si>
  <si>
    <t>ROSA'</t>
  </si>
  <si>
    <t>ROSASCO</t>
  </si>
  <si>
    <t>ROSATE</t>
  </si>
  <si>
    <t>ROSAZZA</t>
  </si>
  <si>
    <t>ROSCIANO</t>
  </si>
  <si>
    <t>ROSCIGNO</t>
  </si>
  <si>
    <t>ROSELLO</t>
  </si>
  <si>
    <t>ROSETO DEGLI ABRUZZI</t>
  </si>
  <si>
    <t>ROSETO VALFORTORE</t>
  </si>
  <si>
    <t>ROSIGNANO MARITTIMO</t>
  </si>
  <si>
    <t>ROSIGNANO MONFERRATO</t>
  </si>
  <si>
    <t>ROSOLINA</t>
  </si>
  <si>
    <t>ROSOLINI</t>
  </si>
  <si>
    <t>ROSORA</t>
  </si>
  <si>
    <t>ROSSA</t>
  </si>
  <si>
    <t>ROSSANA</t>
  </si>
  <si>
    <t>ROSSANO VENETO</t>
  </si>
  <si>
    <t>ROSSIGLIONE</t>
  </si>
  <si>
    <t>ROSTA</t>
  </si>
  <si>
    <t>ROTA D'IMAGNA</t>
  </si>
  <si>
    <t>ROTELLA</t>
  </si>
  <si>
    <t>ROTELLO</t>
  </si>
  <si>
    <t>ROTONDA</t>
  </si>
  <si>
    <t>ROTONDELLA</t>
  </si>
  <si>
    <t>ROTONDI</t>
  </si>
  <si>
    <t>ROTTOFRENO</t>
  </si>
  <si>
    <t>ROTZO</t>
  </si>
  <si>
    <t>ROURE</t>
  </si>
  <si>
    <t>ROVASENDA</t>
  </si>
  <si>
    <t>ROVATO</t>
  </si>
  <si>
    <t>ROVEGNO</t>
  </si>
  <si>
    <t>ROVELLASCA</t>
  </si>
  <si>
    <t>ROVELLO PORRO</t>
  </si>
  <si>
    <t>ROVERBELLA</t>
  </si>
  <si>
    <t>ROVERCHIARA</t>
  </si>
  <si>
    <t>ROVERE' DELLA LUNA</t>
  </si>
  <si>
    <t>ROVERE' VERONESE</t>
  </si>
  <si>
    <t>ROVEREDO DI GUA'</t>
  </si>
  <si>
    <t>ROVEREDO IN PIANO</t>
  </si>
  <si>
    <t>ROVERETO</t>
  </si>
  <si>
    <t>ROVESCALA</t>
  </si>
  <si>
    <t>ROVETTA</t>
  </si>
  <si>
    <t>ROVIANO</t>
  </si>
  <si>
    <t>ROVIGO</t>
  </si>
  <si>
    <t>ROVOLON</t>
  </si>
  <si>
    <t>ROZZANO</t>
  </si>
  <si>
    <t>RUBANO</t>
  </si>
  <si>
    <t>RUBIANA</t>
  </si>
  <si>
    <t>RUBIERA</t>
  </si>
  <si>
    <t>RUDA</t>
  </si>
  <si>
    <t>RUDIANO</t>
  </si>
  <si>
    <t>RUEGLIO</t>
  </si>
  <si>
    <t>RUFFANO</t>
  </si>
  <si>
    <t>RUFFIA</t>
  </si>
  <si>
    <t>RUFFRE'-MENDOLA</t>
  </si>
  <si>
    <t>RUFINA</t>
  </si>
  <si>
    <t>RUINAS</t>
  </si>
  <si>
    <t>RUMO</t>
  </si>
  <si>
    <t>RUOTI</t>
  </si>
  <si>
    <t>RUSSI</t>
  </si>
  <si>
    <t>RUTIGLIANO</t>
  </si>
  <si>
    <t>RUTINO</t>
  </si>
  <si>
    <t>RUVIANO</t>
  </si>
  <si>
    <t>RUVO DEL MONTE</t>
  </si>
  <si>
    <t>RUVO DI PUGLIA</t>
  </si>
  <si>
    <t>SABAUDIA</t>
  </si>
  <si>
    <t>SABBIO CHIESE</t>
  </si>
  <si>
    <t>SABBIONETA</t>
  </si>
  <si>
    <t>SACCO</t>
  </si>
  <si>
    <t>SACCOLONGO</t>
  </si>
  <si>
    <t>SACILE</t>
  </si>
  <si>
    <t>SACROFANO</t>
  </si>
  <si>
    <t>SADALI</t>
  </si>
  <si>
    <t>SAGAMA</t>
  </si>
  <si>
    <t>SAGLIANO MICCA</t>
  </si>
  <si>
    <t>SAGRADO</t>
  </si>
  <si>
    <t>SAGRON MIS</t>
  </si>
  <si>
    <t>SAINT-CHRISTOPHE</t>
  </si>
  <si>
    <t>SAINT-DENIS</t>
  </si>
  <si>
    <t>SAINT-MARCEL</t>
  </si>
  <si>
    <t>SAINT-NICOLAS</t>
  </si>
  <si>
    <t>SAINT-OYEN</t>
  </si>
  <si>
    <t>SAINT-PIERRE</t>
  </si>
  <si>
    <t>SAINT-RHEMY-EN-BOSSES</t>
  </si>
  <si>
    <t>SAINT-VINCENT</t>
  </si>
  <si>
    <t>SALA BAGANZA</t>
  </si>
  <si>
    <t>SALA BIELLESE</t>
  </si>
  <si>
    <t>SALA BOLOGNESE</t>
  </si>
  <si>
    <t>SALA COMACINA</t>
  </si>
  <si>
    <t>SALA CONSILINA</t>
  </si>
  <si>
    <t>SALA MONFERRATO</t>
  </si>
  <si>
    <t>SALANDRA</t>
  </si>
  <si>
    <t>SALAPARUTA</t>
  </si>
  <si>
    <t>SALARA</t>
  </si>
  <si>
    <t>SALASCO</t>
  </si>
  <si>
    <t>SALASSA</t>
  </si>
  <si>
    <t>SALBERTRAND</t>
  </si>
  <si>
    <t>SALCEDO</t>
  </si>
  <si>
    <t>SALCITO</t>
  </si>
  <si>
    <t>SALE</t>
  </si>
  <si>
    <t>SALE DELLE LANGHE</t>
  </si>
  <si>
    <t>SALE MARASINO</t>
  </si>
  <si>
    <t>SALE SAN GIOVANNI</t>
  </si>
  <si>
    <t>SALEMI</t>
  </si>
  <si>
    <t>SALENTO</t>
  </si>
  <si>
    <t>SALERANO CANAVESE</t>
  </si>
  <si>
    <t>SALERANO SUL LAMBRO</t>
  </si>
  <si>
    <t>SALERNO</t>
  </si>
  <si>
    <t>SALGAREDA</t>
  </si>
  <si>
    <t>SALI VERCELLESE</t>
  </si>
  <si>
    <t>SALICE SALENTINO</t>
  </si>
  <si>
    <t>SALICETO</t>
  </si>
  <si>
    <t>SALISANO</t>
  </si>
  <si>
    <t>SALIZZOLE</t>
  </si>
  <si>
    <t>SALLE</t>
  </si>
  <si>
    <t>SALMOUR</t>
  </si>
  <si>
    <t>SALO'</t>
  </si>
  <si>
    <t>SALSOMAGGIORE TERME</t>
  </si>
  <si>
    <t>SALTRIO</t>
  </si>
  <si>
    <t>SALUDECIO</t>
  </si>
  <si>
    <t>SALUGGIA</t>
  </si>
  <si>
    <t>SALUSSOLA</t>
  </si>
  <si>
    <t>SALUZZO</t>
  </si>
  <si>
    <t>SALVE</t>
  </si>
  <si>
    <t>SALVIROLA</t>
  </si>
  <si>
    <t>SALVITELLE</t>
  </si>
  <si>
    <t>SALZA DI PINEROLO</t>
  </si>
  <si>
    <t>SALZA IRPINA</t>
  </si>
  <si>
    <t>SALZANO</t>
  </si>
  <si>
    <t>SAMARATE</t>
  </si>
  <si>
    <t>SAMASSI</t>
  </si>
  <si>
    <t>SAMATZAI</t>
  </si>
  <si>
    <t>SAMBUCA DI SICILIA</t>
  </si>
  <si>
    <t>SAMBUCA PISTOIESE</t>
  </si>
  <si>
    <t>SAMBUCI</t>
  </si>
  <si>
    <t>SAMBUCO</t>
  </si>
  <si>
    <t>SAMMICHELE DI BARI</t>
  </si>
  <si>
    <t>SAMOLACO</t>
  </si>
  <si>
    <t>SAMONE</t>
  </si>
  <si>
    <t>SAMPEYRE</t>
  </si>
  <si>
    <t>SAMUGHEO</t>
  </si>
  <si>
    <t>SAN BARTOLOMEO AL MARE</t>
  </si>
  <si>
    <t>SAN BARTOLOMEO IN GALDO</t>
  </si>
  <si>
    <t>SAN BARTOLOMEO VAL CAVARGNA</t>
  </si>
  <si>
    <t>SAN BASILIO</t>
  </si>
  <si>
    <t>SAN BASSANO</t>
  </si>
  <si>
    <t>SAN BELLINO</t>
  </si>
  <si>
    <t>SAN BENEDETTO BELBO</t>
  </si>
  <si>
    <t>SAN BENEDETTO DEI MARSI</t>
  </si>
  <si>
    <t>SAN BENEDETTO DEL TRONTO</t>
  </si>
  <si>
    <t>SAN BENEDETTO IN PERILLIS</t>
  </si>
  <si>
    <t>SAN BENEDETTO PO</t>
  </si>
  <si>
    <t>SAN BENEDETTO VAL DI SAMBRO</t>
  </si>
  <si>
    <t>SAN BENIGNO CANAVESE</t>
  </si>
  <si>
    <t>SAN BERNARDINO VERBANO</t>
  </si>
  <si>
    <t>SAN BIAGIO DELLA CIMA</t>
  </si>
  <si>
    <t>SAN BIAGIO DI CALLALTA</t>
  </si>
  <si>
    <t>SAN BIAGIO PLATANI</t>
  </si>
  <si>
    <t>SAN BIAGIO SARACINISCO</t>
  </si>
  <si>
    <t>SAN BIASE</t>
  </si>
  <si>
    <t>SAN BONIFACIO</t>
  </si>
  <si>
    <t>SAN BUONO</t>
  </si>
  <si>
    <t>SAN CANZIAN D'ISONZO</t>
  </si>
  <si>
    <t>SAN CARLO CANAVESE</t>
  </si>
  <si>
    <t>SAN CASCIANO DEI BAGNI</t>
  </si>
  <si>
    <t>SAN CASCIANO IN VAL DI PESA</t>
  </si>
  <si>
    <t>SAN CASSIANO</t>
  </si>
  <si>
    <t>SAN CATALDO</t>
  </si>
  <si>
    <t>SAN CESAREO</t>
  </si>
  <si>
    <t>SAN CESARIO DI LECCE</t>
  </si>
  <si>
    <t>SAN CESARIO SUL PANARO</t>
  </si>
  <si>
    <t>SAN CHIRICO NUOVO</t>
  </si>
  <si>
    <t>SAN CHIRICO RAPARO</t>
  </si>
  <si>
    <t>SAN CIPIRELLO</t>
  </si>
  <si>
    <t>SAN CIPRIANO D'AVERSA</t>
  </si>
  <si>
    <t>SAN CIPRIANO PICENTINO</t>
  </si>
  <si>
    <t>SAN CIPRIANO PO</t>
  </si>
  <si>
    <t>SAN CLEMENTE</t>
  </si>
  <si>
    <t>SAN COLOMBANO AL LAMBRO</t>
  </si>
  <si>
    <t>SAN COLOMBANO BELMONTE</t>
  </si>
  <si>
    <t>SAN COLOMBANO CERTENOLI</t>
  </si>
  <si>
    <t>SAN CONO</t>
  </si>
  <si>
    <t>SAN COSTANTINO ALBANESE</t>
  </si>
  <si>
    <t>SAN COSTANZO</t>
  </si>
  <si>
    <t>SAN CRISTOFORO</t>
  </si>
  <si>
    <t>SAN DAMIANO AL COLLE</t>
  </si>
  <si>
    <t>SAN DAMIANO D'ASTI</t>
  </si>
  <si>
    <t>SAN DAMIANO MACRA</t>
  </si>
  <si>
    <t>SAN DANIELE DEL FRIULI</t>
  </si>
  <si>
    <t>SAN DANIELE PO</t>
  </si>
  <si>
    <t>SAN DEMETRIO NE' VESTINI</t>
  </si>
  <si>
    <t>SAN DIDERO</t>
  </si>
  <si>
    <t>SAN DONA' DI PIAVE</t>
  </si>
  <si>
    <t>SAN DONACI</t>
  </si>
  <si>
    <t>SAN DONATO DI LECCE</t>
  </si>
  <si>
    <t>SAN DONATO MILANESE</t>
  </si>
  <si>
    <t>SAN DONATO VAL DI COMINO</t>
  </si>
  <si>
    <t>SAN DORLIGO DELLA VALLE-DOLINA</t>
  </si>
  <si>
    <t>SAN FELE</t>
  </si>
  <si>
    <t>SAN FELICE A CANCELLO</t>
  </si>
  <si>
    <t>SAN FELICE CIRCEO</t>
  </si>
  <si>
    <t>SAN FELICE DEL BENACO</t>
  </si>
  <si>
    <t>SAN FELICE DEL MOLISE</t>
  </si>
  <si>
    <t>SAN FELICE SUL PANARO</t>
  </si>
  <si>
    <t>SAN FERDINANDO DI PUGLIA</t>
  </si>
  <si>
    <t>SAN FERMO DELLA BATTAGLIA</t>
  </si>
  <si>
    <t>SAN FILIPPO DEL MELA</t>
  </si>
  <si>
    <t>SAN FIOR</t>
  </si>
  <si>
    <t>SAN FIORANO</t>
  </si>
  <si>
    <t>SAN FLORIANO DEL COLLIO</t>
  </si>
  <si>
    <t>SAN FRANCESCO AL CAMPO</t>
  </si>
  <si>
    <t>SAN FRATELLO</t>
  </si>
  <si>
    <t>SAN GAVINO MONREALE</t>
  </si>
  <si>
    <t>SAN GEMINI</t>
  </si>
  <si>
    <t>SAN GENESIO ED UNITI</t>
  </si>
  <si>
    <t>SAN GENNARO VESUVIANO</t>
  </si>
  <si>
    <t>SAN GERMANO CHISONE</t>
  </si>
  <si>
    <t>SAN GERMANO VERCELLESE</t>
  </si>
  <si>
    <t>SAN GERVASIO BRESCIANO</t>
  </si>
  <si>
    <t>SAN GIACOMO DEGLI SCHIAVONI</t>
  </si>
  <si>
    <t>SAN GIACOMO DELLE SEGNATE</t>
  </si>
  <si>
    <t>SAN GIACOMO FILIPPO</t>
  </si>
  <si>
    <t>SAN GIACOMO VERCELLESE</t>
  </si>
  <si>
    <t>SAN GILLIO</t>
  </si>
  <si>
    <t>SAN GIMIGNANO</t>
  </si>
  <si>
    <t>SAN GINESIO</t>
  </si>
  <si>
    <t>SAN GIORGIO A CREMANO</t>
  </si>
  <si>
    <t>SAN GIORGIO A LIRI</t>
  </si>
  <si>
    <t>SAN GIORGIO BIGARELLO</t>
  </si>
  <si>
    <t>SAN GIORGIO CANAVESE</t>
  </si>
  <si>
    <t>SAN GIORGIO DEL SANNIO</t>
  </si>
  <si>
    <t>SAN GIORGIO DELLA RICHINVELDA</t>
  </si>
  <si>
    <t>SAN GIORGIO DELLE PERTICHE</t>
  </si>
  <si>
    <t>SAN GIORGIO DI LOMELLINA</t>
  </si>
  <si>
    <t>SAN GIORGIO DI NOGARO</t>
  </si>
  <si>
    <t>SAN GIORGIO DI PIANO</t>
  </si>
  <si>
    <t>SAN GIORGIO IN BOSCO</t>
  </si>
  <si>
    <t>SAN GIORGIO IONICO</t>
  </si>
  <si>
    <t>SAN GIORGIO LA MOLARA</t>
  </si>
  <si>
    <t>SAN GIORGIO LUCANO</t>
  </si>
  <si>
    <t>SAN GIORGIO MONFERRATO</t>
  </si>
  <si>
    <t>SAN GIORGIO PIACENTINO</t>
  </si>
  <si>
    <t>SAN GIORGIO SCARAMPI</t>
  </si>
  <si>
    <t>SAN GIORGIO SU LEGNANO</t>
  </si>
  <si>
    <t>SAN GIORIO DI SUSA</t>
  </si>
  <si>
    <t>SAN GIOVANNI A PIRO</t>
  </si>
  <si>
    <t>SAN GIOVANNI AL NATISONE</t>
  </si>
  <si>
    <t>SAN GIOVANNI BIANCO</t>
  </si>
  <si>
    <t>SAN GIOVANNI DEL DOSSO</t>
  </si>
  <si>
    <t>SAN GIOVANNI DI FASSA</t>
  </si>
  <si>
    <t>SAN GIOVANNI GEMINI</t>
  </si>
  <si>
    <t>SAN GIOVANNI ILARIONE</t>
  </si>
  <si>
    <t>SAN GIOVANNI IN CROCE</t>
  </si>
  <si>
    <t>SAN GIOVANNI IN GALDO</t>
  </si>
  <si>
    <t>SAN GIOVANNI IN MARIGNANO</t>
  </si>
  <si>
    <t>SAN GIOVANNI IN PERSICETO</t>
  </si>
  <si>
    <t>SAN GIOVANNI INCARICO</t>
  </si>
  <si>
    <t>SAN GIOVANNI LA PUNTA</t>
  </si>
  <si>
    <t>SAN GIOVANNI LIPIONI</t>
  </si>
  <si>
    <t>SAN GIOVANNI LUPATOTO</t>
  </si>
  <si>
    <t>SAN GIOVANNI ROTONDO</t>
  </si>
  <si>
    <t>SAN GIOVANNI SUERGIU</t>
  </si>
  <si>
    <t>SAN GIOVANNI TEATINO</t>
  </si>
  <si>
    <t>SAN GIOVANNI VALDARNO</t>
  </si>
  <si>
    <t>SAN GIULIANO DEL SANNIO</t>
  </si>
  <si>
    <t>SAN GIULIANO DI PUGLIA</t>
  </si>
  <si>
    <t>SAN GIULIANO MILANESE</t>
  </si>
  <si>
    <t>SAN GIULIANO TERME</t>
  </si>
  <si>
    <t>SAN GIUSEPPE JATO</t>
  </si>
  <si>
    <t>SAN GIUSEPPE VESUVIANO</t>
  </si>
  <si>
    <t>SAN GIUSTINO</t>
  </si>
  <si>
    <t>SAN GIUSTO CANAVESE</t>
  </si>
  <si>
    <t>SAN GODENZO</t>
  </si>
  <si>
    <t>SAN GREGORIO DA SASSOLA</t>
  </si>
  <si>
    <t>SAN GREGORIO DI CATANIA</t>
  </si>
  <si>
    <t>SAN GREGORIO MAGNO</t>
  </si>
  <si>
    <t>SAN GREGORIO MATESE</t>
  </si>
  <si>
    <t>SAN GREGORIO NELLE ALPI</t>
  </si>
  <si>
    <t>SAN LAZZARO DI SAVENA</t>
  </si>
  <si>
    <t>SAN LEO</t>
  </si>
  <si>
    <t>SAN LEONARDO</t>
  </si>
  <si>
    <t>SAN LEUCIO DEL SANNIO</t>
  </si>
  <si>
    <t>SAN LORENZELLO</t>
  </si>
  <si>
    <t>SAN LORENZO AL MARE</t>
  </si>
  <si>
    <t>SAN LORENZO DORSINO</t>
  </si>
  <si>
    <t>SAN LORENZO IN CAMPO</t>
  </si>
  <si>
    <t>SAN LORENZO ISONTINO</t>
  </si>
  <si>
    <t>SAN LORENZO MAGGIORE</t>
  </si>
  <si>
    <t>SAN LORENZO NUOVO</t>
  </si>
  <si>
    <t>SAN LUPO</t>
  </si>
  <si>
    <t>SAN MANGO PIEMONTE</t>
  </si>
  <si>
    <t>SAN MANGO SUL CALORE</t>
  </si>
  <si>
    <t>SAN MARCELLINO</t>
  </si>
  <si>
    <t>SAN MARCELLO</t>
  </si>
  <si>
    <t>SAN MARCELLO PITEGLIO</t>
  </si>
  <si>
    <t>SAN MARCO D'ALUNZIO</t>
  </si>
  <si>
    <t>SAN MARCO DEI CAVOTI</t>
  </si>
  <si>
    <t>SAN MARCO EVANGELISTA</t>
  </si>
  <si>
    <t>SAN MARCO IN LAMIS</t>
  </si>
  <si>
    <t>SAN MARCO LA CATOLA</t>
  </si>
  <si>
    <t>SAN MARTINO AL TAGLIAMENTO</t>
  </si>
  <si>
    <t>SAN MARTINO ALFIERI</t>
  </si>
  <si>
    <t>SAN MARTINO BUON ALBERGO</t>
  </si>
  <si>
    <t>SAN MARTINO CANAVESE</t>
  </si>
  <si>
    <t>SAN MARTINO D'AGRI</t>
  </si>
  <si>
    <t>SAN MARTINO DALL'ARGINE</t>
  </si>
  <si>
    <t>SAN MARTINO DEL LAGO</t>
  </si>
  <si>
    <t>SAN MARTINO DI LUPARI</t>
  </si>
  <si>
    <t>SAN MARTINO DI VENEZZE</t>
  </si>
  <si>
    <t>SAN MARTINO IN PENSILIS</t>
  </si>
  <si>
    <t>SAN MARTINO IN RIO</t>
  </si>
  <si>
    <t>SAN MARTINO IN STRADA</t>
  </si>
  <si>
    <t>SAN MARTINO SANNITA</t>
  </si>
  <si>
    <t>SAN MARTINO SICCOMARIO</t>
  </si>
  <si>
    <t>SAN MARTINO SULLA MARRUCINA</t>
  </si>
  <si>
    <t>SAN MARTINO VALLE CAUDINA</t>
  </si>
  <si>
    <t>SAN MARZANO DI SAN GIUSEPPE</t>
  </si>
  <si>
    <t>SAN MARZANO OLIVETO</t>
  </si>
  <si>
    <t>SAN MARZANO SUL SARNO</t>
  </si>
  <si>
    <t>SAN MASSIMO</t>
  </si>
  <si>
    <t>SAN MAURIZIO CANAVESE</t>
  </si>
  <si>
    <t>SAN MAURIZIO D'OPAGLIO</t>
  </si>
  <si>
    <t>SAN MAURO CASTELVERDE</t>
  </si>
  <si>
    <t>SAN MAURO CILENTO</t>
  </si>
  <si>
    <t>SAN MAURO DI SALINE</t>
  </si>
  <si>
    <t>SAN MAURO FORTE</t>
  </si>
  <si>
    <t>SAN MAURO LA BRUCA</t>
  </si>
  <si>
    <t>SAN MAURO PASCOLI</t>
  </si>
  <si>
    <t>SAN MAURO TORINESE</t>
  </si>
  <si>
    <t>SAN MICHELE AL TAGLIAMENTO</t>
  </si>
  <si>
    <t>SAN MICHELE ALL'ADIGE</t>
  </si>
  <si>
    <t>SAN MICHELE DI GANZARIA</t>
  </si>
  <si>
    <t>SAN MICHELE DI SERINO</t>
  </si>
  <si>
    <t>SAN MICHELE MONDOVI'</t>
  </si>
  <si>
    <t>SAN MICHELE SALENTINO</t>
  </si>
  <si>
    <t>SAN MINIATO</t>
  </si>
  <si>
    <t>SAN NAZZARO</t>
  </si>
  <si>
    <t>SAN NAZZARO SESIA</t>
  </si>
  <si>
    <t>SAN NAZZARO VAL CAVARGNA</t>
  </si>
  <si>
    <t>SAN NICANDRO GARGANICO</t>
  </si>
  <si>
    <t>SAN NICOLA BARONIA</t>
  </si>
  <si>
    <t>SAN NICOLA LA STRADA</t>
  </si>
  <si>
    <t>SAN NICOLA MANFREDI</t>
  </si>
  <si>
    <t>SAN NICOLO' D'ARCIDANO</t>
  </si>
  <si>
    <t>SAN NICOLO' DI COMELICO</t>
  </si>
  <si>
    <t>SAN NICOLO' GERREI</t>
  </si>
  <si>
    <t>SAN PANCRAZIO SALENTINO</t>
  </si>
  <si>
    <t>SAN PAOLO</t>
  </si>
  <si>
    <t>SAN PAOLO ALBANESE</t>
  </si>
  <si>
    <t>SAN PAOLO BEL SITO</t>
  </si>
  <si>
    <t>SAN PAOLO D'ARGON</t>
  </si>
  <si>
    <t>SAN PAOLO DI CIVITATE</t>
  </si>
  <si>
    <t>SAN PAOLO DI JESI</t>
  </si>
  <si>
    <t>SAN PAOLO SOLBRITO</t>
  </si>
  <si>
    <t>SAN PELLEGRINO TERME</t>
  </si>
  <si>
    <t>SAN PIER D'ISONZO</t>
  </si>
  <si>
    <t>SAN PIER NICETO</t>
  </si>
  <si>
    <t>SAN PIERO PATTI</t>
  </si>
  <si>
    <t>SAN PIETRO AL NATISONE</t>
  </si>
  <si>
    <t>SAN PIETRO AL TANAGRO</t>
  </si>
  <si>
    <t>SAN PIETRO AVELLANA</t>
  </si>
  <si>
    <t>SAN PIETRO CLARENZA</t>
  </si>
  <si>
    <t>SAN PIETRO DI CADORE</t>
  </si>
  <si>
    <t>SAN PIETRO DI FELETTO</t>
  </si>
  <si>
    <t>SAN PIETRO DI MORUBIO</t>
  </si>
  <si>
    <t>SAN PIETRO IN CARIANO</t>
  </si>
  <si>
    <t>SAN PIETRO IN CASALE</t>
  </si>
  <si>
    <t>SAN PIETRO IN CERRO</t>
  </si>
  <si>
    <t>SAN PIETRO IN GU</t>
  </si>
  <si>
    <t>SAN PIETRO IN LAMA</t>
  </si>
  <si>
    <t>SAN PIETRO INFINE</t>
  </si>
  <si>
    <t>SAN PIETRO MOSEZZO</t>
  </si>
  <si>
    <t>SAN PIETRO MUSSOLINO</t>
  </si>
  <si>
    <t>SAN PIETRO VAL LEMINA</t>
  </si>
  <si>
    <t>SAN PIETRO VERNOTICO</t>
  </si>
  <si>
    <t>SAN PIETRO VIMINARIO</t>
  </si>
  <si>
    <t>SAN PIO DELLE CAMERE</t>
  </si>
  <si>
    <t>SAN POLO D'ENZA</t>
  </si>
  <si>
    <t>SAN POLO DEI CAVALIERI</t>
  </si>
  <si>
    <t>SAN POLO DI PIAVE</t>
  </si>
  <si>
    <t>SAN POLO MATESE</t>
  </si>
  <si>
    <t>SAN PONSO</t>
  </si>
  <si>
    <t>SAN POSSIDONIO</t>
  </si>
  <si>
    <t>SAN POTITO SANNITICO</t>
  </si>
  <si>
    <t>SAN POTITO ULTRA</t>
  </si>
  <si>
    <t>SAN PRISCO</t>
  </si>
  <si>
    <t>SAN PROSPERO</t>
  </si>
  <si>
    <t>SAN QUIRICO D'ORCIA</t>
  </si>
  <si>
    <t>SAN QUIRINO</t>
  </si>
  <si>
    <t>SAN RAFFAELE CIMENA</t>
  </si>
  <si>
    <t>SAN ROCCO AL PORTO</t>
  </si>
  <si>
    <t>SAN ROMANO IN GARFAGNANA</t>
  </si>
  <si>
    <t>SAN RUFO</t>
  </si>
  <si>
    <t>SAN SALVATORE DI FITALIA</t>
  </si>
  <si>
    <t>SAN SALVATORE MONFERRATO</t>
  </si>
  <si>
    <t>SAN SALVATORE TELESINO</t>
  </si>
  <si>
    <t>SAN SALVO</t>
  </si>
  <si>
    <t>SAN SEBASTIANO AL VESUVIO</t>
  </si>
  <si>
    <t>SAN SEBASTIANO CURONE</t>
  </si>
  <si>
    <t>SAN SEBASTIANO DA PO</t>
  </si>
  <si>
    <t>SAN SECONDO DI PINEROLO</t>
  </si>
  <si>
    <t>SAN SECONDO PARMENSE</t>
  </si>
  <si>
    <t>SAN SEVERINO LUCANO</t>
  </si>
  <si>
    <t>SAN SEVERINO MARCHE</t>
  </si>
  <si>
    <t>SAN SEVERO</t>
  </si>
  <si>
    <t>SAN SIRO</t>
  </si>
  <si>
    <t>SAN SOSSIO BARONIA</t>
  </si>
  <si>
    <t>SAN SPERATE</t>
  </si>
  <si>
    <t>SAN STINO DI LIVENZA</t>
  </si>
  <si>
    <t>SAN TAMMARO</t>
  </si>
  <si>
    <t>SAN TEODORO</t>
  </si>
  <si>
    <t>SAN TOMASO AGORDINO</t>
  </si>
  <si>
    <t>SAN VALENTINO IN ABRUZZO CITERIORE</t>
  </si>
  <si>
    <t>SAN VALENTINO TORIO</t>
  </si>
  <si>
    <t>SAN VENANZO</t>
  </si>
  <si>
    <t>SAN VENDEMIANO</t>
  </si>
  <si>
    <t>SAN VERO MILIS</t>
  </si>
  <si>
    <t>SAN VINCENZO</t>
  </si>
  <si>
    <t>SAN VINCENZO VALLE ROVETO</t>
  </si>
  <si>
    <t>SAN VITALIANO</t>
  </si>
  <si>
    <t>SAN VITO</t>
  </si>
  <si>
    <t>SAN VITO AL TAGLIAMENTO</t>
  </si>
  <si>
    <t>SAN VITO AL TORRE</t>
  </si>
  <si>
    <t>SAN VITO CHIETINO</t>
  </si>
  <si>
    <t>SAN VITO DEI NORMANNI</t>
  </si>
  <si>
    <t>SAN VITO DI CADORE</t>
  </si>
  <si>
    <t>SAN VITO DI FAGAGNA</t>
  </si>
  <si>
    <t>SAN VITO DI LEGUZZANO</t>
  </si>
  <si>
    <t>SAN VITO LO CAPO</t>
  </si>
  <si>
    <t>SAN VITO ROMANO</t>
  </si>
  <si>
    <t>SAN VITTORE DEL LAZIO</t>
  </si>
  <si>
    <t>SAN VITTORE OLONA</t>
  </si>
  <si>
    <t>SAN ZENO DI MONTAGNA</t>
  </si>
  <si>
    <t>SAN ZENO NAVIGLIO</t>
  </si>
  <si>
    <t>SAN ZENONE AL LAMBRO</t>
  </si>
  <si>
    <t>SAN ZENONE AL PO</t>
  </si>
  <si>
    <t>SAN ZENONE DEGLI EZZELINI</t>
  </si>
  <si>
    <t>SANARICA</t>
  </si>
  <si>
    <t>SANDIGLIANO</t>
  </si>
  <si>
    <t>SANDRIGO</t>
  </si>
  <si>
    <t>SANFRE'</t>
  </si>
  <si>
    <t>SANFRONT</t>
  </si>
  <si>
    <t>SANGANO</t>
  </si>
  <si>
    <t>SANGIANO</t>
  </si>
  <si>
    <t>SANGUINETTO</t>
  </si>
  <si>
    <t>SANLURI</t>
  </si>
  <si>
    <t>SANNAZZARO DE' BURGONDI</t>
  </si>
  <si>
    <t>SANNICANDRO DI BARI</t>
  </si>
  <si>
    <t>SANNICOLA</t>
  </si>
  <si>
    <t>SANREMO</t>
  </si>
  <si>
    <t>SANSEPOLCRO</t>
  </si>
  <si>
    <t>SANT'AGAPITO</t>
  </si>
  <si>
    <t>SANT'AGATA BOLOGNESE</t>
  </si>
  <si>
    <t>SANT'AGATA DE' GOTI</t>
  </si>
  <si>
    <t>SANT'AGATA DI MILITELLO</t>
  </si>
  <si>
    <t>SANT'AGATA DI PUGLIA</t>
  </si>
  <si>
    <t>SANT'AGATA FELTRIA</t>
  </si>
  <si>
    <t>SANT'AGATA FOSSILI</t>
  </si>
  <si>
    <t>SANT'AGATA LI BATTIATI</t>
  </si>
  <si>
    <t>SANT'AGATA SUL SANTERNO</t>
  </si>
  <si>
    <t>SANT'AGNELLO</t>
  </si>
  <si>
    <t>SANT'ALBANO STURA</t>
  </si>
  <si>
    <t>SANT'ALESSIO CON VIALONE</t>
  </si>
  <si>
    <t>SANT'ALESSIO SICULO</t>
  </si>
  <si>
    <t>SANT'ALFIO</t>
  </si>
  <si>
    <t>SANT'AMBROGIO DI TORINO</t>
  </si>
  <si>
    <t>SANT'AMBROGIO DI VALPOLICELLA</t>
  </si>
  <si>
    <t>SANT'AMBROGIO SUL GARIGLIANO</t>
  </si>
  <si>
    <t>SANT'ANASTASIA</t>
  </si>
  <si>
    <t>SANT'ANATOLIA DI NARCO</t>
  </si>
  <si>
    <t>SANT'ANDREA DEL GARIGLIANO</t>
  </si>
  <si>
    <t>SANT'ANDREA DI CONZA</t>
  </si>
  <si>
    <t>SANT'ANDREA FRIUS</t>
  </si>
  <si>
    <t>SANT'ANGELO A CUPOLO</t>
  </si>
  <si>
    <t>SANT'ANGELO A FASANELLA</t>
  </si>
  <si>
    <t>SANT'ANGELO A SCALA</t>
  </si>
  <si>
    <t>SANT'ANGELO ALL'ESCA</t>
  </si>
  <si>
    <t>SANT'ANGELO D'ALIFE</t>
  </si>
  <si>
    <t>SANT'ANGELO DEI LOMBARDI</t>
  </si>
  <si>
    <t>SANT'ANGELO DEL PESCO</t>
  </si>
  <si>
    <t>SANT'ANGELO DI BROLO</t>
  </si>
  <si>
    <t>SANT'ANGELO DI PIOVE DI SACCO</t>
  </si>
  <si>
    <t>SANT'ANGELO IN PONTANO</t>
  </si>
  <si>
    <t>SANT'ANGELO IN VADO</t>
  </si>
  <si>
    <t>SANT'ANGELO LE FRATTE</t>
  </si>
  <si>
    <t>SANT'ANGELO LIMOSANO</t>
  </si>
  <si>
    <t>SANT'ANGELO LODIGIANO</t>
  </si>
  <si>
    <t>SANT'ANGELO LOMELLINA</t>
  </si>
  <si>
    <t>SANT'ANGELO MUXARO</t>
  </si>
  <si>
    <t>SANT'ANGELO ROMANO</t>
  </si>
  <si>
    <t>SANT'ANNA ARRESI</t>
  </si>
  <si>
    <t>SANT'ANNA D'ALFAEDO</t>
  </si>
  <si>
    <t>SANT'ANTIMO</t>
  </si>
  <si>
    <t>SANT'ANTIOCO</t>
  </si>
  <si>
    <t>SANT'ANTONINO DI SUSA</t>
  </si>
  <si>
    <t>SANT'ANTONIO ABATE</t>
  </si>
  <si>
    <t>SANT'ANTONIO DI GALLURA</t>
  </si>
  <si>
    <t>SANT'APOLLINARE</t>
  </si>
  <si>
    <t>SANT'ARCANGELO</t>
  </si>
  <si>
    <t>SANT'ARCANGELO TRIMONTE</t>
  </si>
  <si>
    <t>SANT'ARPINO</t>
  </si>
  <si>
    <t>SANT'ARSENIO</t>
  </si>
  <si>
    <t>SANT'EGIDIO ALLA VIBRATA</t>
  </si>
  <si>
    <t>SANT'EGIDIO DEL MONTE ALBINO</t>
  </si>
  <si>
    <t>SANT'ELENA</t>
  </si>
  <si>
    <t>SANT'ELENA SANNITA</t>
  </si>
  <si>
    <t>SANT'ELIA A PIANISI</t>
  </si>
  <si>
    <t>SANT'ELIA FIUMERAPIDO</t>
  </si>
  <si>
    <t>SANT'ELPIDIO A MARE</t>
  </si>
  <si>
    <t>SANT'EUFEMIA A MAIELLA</t>
  </si>
  <si>
    <t>SANT'EUSANIO DEL SANGRO</t>
  </si>
  <si>
    <t>SANT'EUSANIO FORCONESE</t>
  </si>
  <si>
    <t>SANT'ILARIO D'ENZA</t>
  </si>
  <si>
    <t>SANT'IPPOLITO</t>
  </si>
  <si>
    <t>SANT'OLCESE</t>
  </si>
  <si>
    <t>SANT'OMERO</t>
  </si>
  <si>
    <t>SANT'OMOBONO TERME</t>
  </si>
  <si>
    <t>SANT'ORESTE</t>
  </si>
  <si>
    <t>SANT'ORSOLA TERME</t>
  </si>
  <si>
    <t>SANT'URBANO</t>
  </si>
  <si>
    <t>SANTA BRIGIDA</t>
  </si>
  <si>
    <t>SANTA CATERINA VILLARMOSA</t>
  </si>
  <si>
    <t>SANTA CESAREA TERME</t>
  </si>
  <si>
    <t>SANTA CRISTINA E BISSONE</t>
  </si>
  <si>
    <t>SANTA CRISTINA GELA</t>
  </si>
  <si>
    <t>SANTA CROCE CAMERINA</t>
  </si>
  <si>
    <t>SANTA CROCE DEL SANNIO</t>
  </si>
  <si>
    <t>SANTA CROCE DI MAGLIANO</t>
  </si>
  <si>
    <t>SANTA CROCE SULL'ARNO</t>
  </si>
  <si>
    <t>SANTA DOMENICA VITTORIA</t>
  </si>
  <si>
    <t>SANTA ELISABETTA</t>
  </si>
  <si>
    <t>SANTA FIORA</t>
  </si>
  <si>
    <t>SANTA FLAVIA</t>
  </si>
  <si>
    <t>SANTA GIULETTA</t>
  </si>
  <si>
    <t>SANTA GIUSTA</t>
  </si>
  <si>
    <t>SANTA GIUSTINA</t>
  </si>
  <si>
    <t>SANTA GIUSTINA IN COLLE</t>
  </si>
  <si>
    <t>SANTA LUCE</t>
  </si>
  <si>
    <t>SANTA LUCIA DEL MELA</t>
  </si>
  <si>
    <t>SANTA LUCIA DI PIAVE</t>
  </si>
  <si>
    <t>SANTA LUCIA DI SERINO</t>
  </si>
  <si>
    <t>SANTA MARGHERITA DI BELICE</t>
  </si>
  <si>
    <t>SANTA MARGHERITA DI STAFFORA</t>
  </si>
  <si>
    <t>SANTA MARGHERITA LIGURE</t>
  </si>
  <si>
    <t>SANTA MARIA A MONTE</t>
  </si>
  <si>
    <t>SANTA MARIA A VICO</t>
  </si>
  <si>
    <t>SANTA MARIA CAPUA VETERE</t>
  </si>
  <si>
    <t>SANTA MARIA COGHINAS</t>
  </si>
  <si>
    <t>SANTA MARIA DEL MOLISE</t>
  </si>
  <si>
    <t>SANTA MARIA DELLA VERSA</t>
  </si>
  <si>
    <t>SANTA MARIA DI LICODIA</t>
  </si>
  <si>
    <t>SANTA MARIA DI SALA</t>
  </si>
  <si>
    <t>SANTA MARIA HOE'</t>
  </si>
  <si>
    <t>SANTA MARIA IMBARO</t>
  </si>
  <si>
    <t>SANTA MARIA LA CARITA'</t>
  </si>
  <si>
    <t>SANTA MARIA LA FOSSA</t>
  </si>
  <si>
    <t>SANTA MARIA LA LONGA</t>
  </si>
  <si>
    <t>SANTA MARIA MAGGIORE</t>
  </si>
  <si>
    <t>SANTA MARIA NUOVA</t>
  </si>
  <si>
    <t>SANTA MARINA</t>
  </si>
  <si>
    <t>SANTA MARINA SALINA</t>
  </si>
  <si>
    <t>SANTA MARINELLA</t>
  </si>
  <si>
    <t>SANTA NINFA</t>
  </si>
  <si>
    <t>SANTA PAOLINA</t>
  </si>
  <si>
    <t>SANTA SOFIA</t>
  </si>
  <si>
    <t>SANTA TERESA DI RIVA</t>
  </si>
  <si>
    <t>SANTA TERESA GALLURA</t>
  </si>
  <si>
    <t>SANTA VENERINA</t>
  </si>
  <si>
    <t>SANTA VITTORIA D'ALBA</t>
  </si>
  <si>
    <t>SANTA VITTORIA IN MATENANO</t>
  </si>
  <si>
    <t>SANTADI</t>
  </si>
  <si>
    <t>SANTARCANGELO DI ROMAGNA</t>
  </si>
  <si>
    <t>SANTE MARIE</t>
  </si>
  <si>
    <t>SANTENA</t>
  </si>
  <si>
    <t>SANTERAMO IN COLLE</t>
  </si>
  <si>
    <t>SANTHIA'</t>
  </si>
  <si>
    <t>SANTI COSMA E DAMIANO</t>
  </si>
  <si>
    <t>SANTO STEFANO AL MARE</t>
  </si>
  <si>
    <t>SANTO STEFANO BELBO</t>
  </si>
  <si>
    <t>SANTO STEFANO D'AVETO</t>
  </si>
  <si>
    <t>SANTO STEFANO DEL SOLE</t>
  </si>
  <si>
    <t>SANTO STEFANO DI CADORE</t>
  </si>
  <si>
    <t>SANTO STEFANO DI CAMASTRA</t>
  </si>
  <si>
    <t>SANTO STEFANO DI MAGRA</t>
  </si>
  <si>
    <t>SANTO STEFANO DI SESSANIO</t>
  </si>
  <si>
    <t>SANTO STEFANO LODIGIANO</t>
  </si>
  <si>
    <t>SANTO STEFANO QUISQUINA</t>
  </si>
  <si>
    <t>SANTO STEFANO ROERO</t>
  </si>
  <si>
    <t>SANTO STEFANO TICINO</t>
  </si>
  <si>
    <t>SANTOMENNA</t>
  </si>
  <si>
    <t>SANTOPADRE</t>
  </si>
  <si>
    <t>SANTORSO</t>
  </si>
  <si>
    <t>SANTU LUSSURGIU</t>
  </si>
  <si>
    <t>SANZA</t>
  </si>
  <si>
    <t>SANZENO</t>
  </si>
  <si>
    <t>SAONARA</t>
  </si>
  <si>
    <t>SAPONARA</t>
  </si>
  <si>
    <t>SAPPADA</t>
  </si>
  <si>
    <t>SAPRI</t>
  </si>
  <si>
    <t>SARACINESCO</t>
  </si>
  <si>
    <t>SARCEDO</t>
  </si>
  <si>
    <t>SARCONI</t>
  </si>
  <si>
    <t>SARDARA</t>
  </si>
  <si>
    <t>SARDIGLIANO</t>
  </si>
  <si>
    <t>SAREGO</t>
  </si>
  <si>
    <t>SAREZZANO</t>
  </si>
  <si>
    <t>SAREZZO</t>
  </si>
  <si>
    <t>SARMATO</t>
  </si>
  <si>
    <t>SARMEDE</t>
  </si>
  <si>
    <t>SARNANO</t>
  </si>
  <si>
    <t>SARNICO</t>
  </si>
  <si>
    <t>SARNO</t>
  </si>
  <si>
    <t>SARNONICO</t>
  </si>
  <si>
    <t>SARONNO</t>
  </si>
  <si>
    <t>SARRE</t>
  </si>
  <si>
    <t>SARROCH</t>
  </si>
  <si>
    <t>SARSINA</t>
  </si>
  <si>
    <t>SARTEANO</t>
  </si>
  <si>
    <t>SARTIRANA LOMELLINA</t>
  </si>
  <si>
    <t>SARULE</t>
  </si>
  <si>
    <t>SARZANA</t>
  </si>
  <si>
    <t>SASSANO</t>
  </si>
  <si>
    <t>SASSARI</t>
  </si>
  <si>
    <t>SASSELLO</t>
  </si>
  <si>
    <t>SASSETTA</t>
  </si>
  <si>
    <t>SASSINORO</t>
  </si>
  <si>
    <t>SASSO DI CASTALDA</t>
  </si>
  <si>
    <t>SASSO MARCONI</t>
  </si>
  <si>
    <t>SASSOCORVARO AUDITORE</t>
  </si>
  <si>
    <t>SASSOFELTRIO</t>
  </si>
  <si>
    <t>SASSOFERRATO</t>
  </si>
  <si>
    <t>SASSUOLO</t>
  </si>
  <si>
    <t>SATRIANO DI LUCANIA</t>
  </si>
  <si>
    <t>SAURIS</t>
  </si>
  <si>
    <t>SAUZE D'OULX</t>
  </si>
  <si>
    <t>SAUZE DI CESANA</t>
  </si>
  <si>
    <t>SAVA</t>
  </si>
  <si>
    <t>SAVIANO</t>
  </si>
  <si>
    <t>SAVIGLIANO</t>
  </si>
  <si>
    <t>SAVIGNANO IRPINO</t>
  </si>
  <si>
    <t>SAVIGNANO SUL PANARO</t>
  </si>
  <si>
    <t>SAVIGNANO SUL RUBICONE</t>
  </si>
  <si>
    <t>SAVIGNONE</t>
  </si>
  <si>
    <t>SAVIORE DELL'ADAMELLO</t>
  </si>
  <si>
    <t>SAVOCA</t>
  </si>
  <si>
    <t>SAVOGNA</t>
  </si>
  <si>
    <t>SAVOGNA D'ISONZO</t>
  </si>
  <si>
    <t>SAVOIA DI LUCANIA</t>
  </si>
  <si>
    <t>SAVONA</t>
  </si>
  <si>
    <t>SCAFA</t>
  </si>
  <si>
    <t>SCAFATI</t>
  </si>
  <si>
    <t>SCAGNELLO</t>
  </si>
  <si>
    <t>SCALA</t>
  </si>
  <si>
    <t>SCALDASOLE</t>
  </si>
  <si>
    <t>SCALENGHE</t>
  </si>
  <si>
    <t>SCALETTA ZANCLEA</t>
  </si>
  <si>
    <t>SCAMPITELLA</t>
  </si>
  <si>
    <t>SCANDIANO</t>
  </si>
  <si>
    <t>SCANDICCI</t>
  </si>
  <si>
    <t>SCANDOLARA RAVARA</t>
  </si>
  <si>
    <t>SCANDOLARA RIPA D'OGLIO</t>
  </si>
  <si>
    <t>SCANDRIGLIA</t>
  </si>
  <si>
    <t>SCANNO</t>
  </si>
  <si>
    <t>SCANO DI MONTIFERRO</t>
  </si>
  <si>
    <t>SCANSANO</t>
  </si>
  <si>
    <t>SCANZANO JONICO</t>
  </si>
  <si>
    <t>SCANZOROSCIATE</t>
  </si>
  <si>
    <t>SCAPOLI</t>
  </si>
  <si>
    <t>SCARLINO</t>
  </si>
  <si>
    <t>SCARMAGNO</t>
  </si>
  <si>
    <t>SCARNAFIGI</t>
  </si>
  <si>
    <t>SCARPERIA E SAN PIERO</t>
  </si>
  <si>
    <t>SCERNI</t>
  </si>
  <si>
    <t>SCHEGGIA E PASCELUPO</t>
  </si>
  <si>
    <t>SCHEGGINO</t>
  </si>
  <si>
    <t>SCHIAVI DI ABRUZZO</t>
  </si>
  <si>
    <t>SCHIAVON</t>
  </si>
  <si>
    <t>SCHIGNANO</t>
  </si>
  <si>
    <t>SCHILPARIO</t>
  </si>
  <si>
    <t>SCHIO</t>
  </si>
  <si>
    <t>SCHIVENOGLIA</t>
  </si>
  <si>
    <t>SCIACCA</t>
  </si>
  <si>
    <t>SCIARA</t>
  </si>
  <si>
    <t>SCICLI</t>
  </si>
  <si>
    <t>SCILLATO</t>
  </si>
  <si>
    <t>SCIOLZE</t>
  </si>
  <si>
    <t>SCISCIANO</t>
  </si>
  <si>
    <t>SCLAFANI BAGNI</t>
  </si>
  <si>
    <t>SCONTRONE</t>
  </si>
  <si>
    <t>SCOPA</t>
  </si>
  <si>
    <t>SCOPELLO</t>
  </si>
  <si>
    <t>SCOPPITO</t>
  </si>
  <si>
    <t>SCORDIA</t>
  </si>
  <si>
    <t>SCORRANO</t>
  </si>
  <si>
    <t>SCORZE'</t>
  </si>
  <si>
    <t>SCURCOLA MARSICANA</t>
  </si>
  <si>
    <t>SCURELLE</t>
  </si>
  <si>
    <t>SCURZOLENGO</t>
  </si>
  <si>
    <t>SEBORGA</t>
  </si>
  <si>
    <t>SECINARO</t>
  </si>
  <si>
    <t>SECLI'</t>
  </si>
  <si>
    <t>SECUGNAGO</t>
  </si>
  <si>
    <t>SEDEGLIANO</t>
  </si>
  <si>
    <t>SEDICO</t>
  </si>
  <si>
    <t>SEDILO</t>
  </si>
  <si>
    <t>SEDINI</t>
  </si>
  <si>
    <t>SEDRIANO</t>
  </si>
  <si>
    <t>SEDRINA</t>
  </si>
  <si>
    <t>SEFRO</t>
  </si>
  <si>
    <t>SEGARIU</t>
  </si>
  <si>
    <t>SEGGIANO</t>
  </si>
  <si>
    <t>SEGNI</t>
  </si>
  <si>
    <t>SEGONZANO</t>
  </si>
  <si>
    <t>SEGRATE</t>
  </si>
  <si>
    <t>SEGUSINO</t>
  </si>
  <si>
    <t>SELARGIUS</t>
  </si>
  <si>
    <t>SELCI</t>
  </si>
  <si>
    <t>SELEGAS</t>
  </si>
  <si>
    <t>SELLA GIUDICARIE</t>
  </si>
  <si>
    <t>SELLANO</t>
  </si>
  <si>
    <t>SELLERO</t>
  </si>
  <si>
    <t>SELVA DI CADORE</t>
  </si>
  <si>
    <t>SELVA DI PROGNO</t>
  </si>
  <si>
    <t>SELVAZZANO DENTRO</t>
  </si>
  <si>
    <t>SELVINO</t>
  </si>
  <si>
    <t>SEMESTENE</t>
  </si>
  <si>
    <t>SEMIANA</t>
  </si>
  <si>
    <t>SEMPRONIANO</t>
  </si>
  <si>
    <t>SENAGO</t>
  </si>
  <si>
    <t>SENEGHE</t>
  </si>
  <si>
    <t>SENERCHIA</t>
  </si>
  <si>
    <t>SENIGA</t>
  </si>
  <si>
    <t>SENIGALLIA</t>
  </si>
  <si>
    <t>SENIS</t>
  </si>
  <si>
    <t>SENISE</t>
  </si>
  <si>
    <t>SENNA COMASCO</t>
  </si>
  <si>
    <t>SENNA LODIGIANA</t>
  </si>
  <si>
    <t>SENNARIOLO</t>
  </si>
  <si>
    <t>SENNORI</t>
  </si>
  <si>
    <t>SENORBI'</t>
  </si>
  <si>
    <t>SEPINO</t>
  </si>
  <si>
    <t>SEQUALS</t>
  </si>
  <si>
    <t>SERAVEZZA</t>
  </si>
  <si>
    <t>SERDIANA</t>
  </si>
  <si>
    <t>SEREGNO</t>
  </si>
  <si>
    <t>SEREN DEL GRAPPA</t>
  </si>
  <si>
    <t>SERGNANO</t>
  </si>
  <si>
    <t>SERIATE</t>
  </si>
  <si>
    <t>SERINA</t>
  </si>
  <si>
    <t>SERINO</t>
  </si>
  <si>
    <t>SERLE</t>
  </si>
  <si>
    <t>SERMIDE E FELONICA</t>
  </si>
  <si>
    <t>SERMONETA</t>
  </si>
  <si>
    <t>SERNAGLIA DELLA BATTAGLIA</t>
  </si>
  <si>
    <t>SERNIO</t>
  </si>
  <si>
    <t>SEROLE</t>
  </si>
  <si>
    <t>SERRA DE' CONTI</t>
  </si>
  <si>
    <t>SERRA RICCO'</t>
  </si>
  <si>
    <t>SERRA SAN QUIRICO</t>
  </si>
  <si>
    <t>SERRA SANT'ABBONDIO</t>
  </si>
  <si>
    <t>SERRACAPRIOLA</t>
  </si>
  <si>
    <t>SERRADIFALCO</t>
  </si>
  <si>
    <t>SERRALUNGA D'ALBA</t>
  </si>
  <si>
    <t>SERRALUNGA DI CREA</t>
  </si>
  <si>
    <t>SERRAMANNA</t>
  </si>
  <si>
    <t>SERRAMAZZONI</t>
  </si>
  <si>
    <t>SERRAMEZZANA</t>
  </si>
  <si>
    <t>SERRAMONACESCA</t>
  </si>
  <si>
    <t>SERRAPETRONA</t>
  </si>
  <si>
    <t>SERRARA FONTANA</t>
  </si>
  <si>
    <t>SERRAVALLE A PO</t>
  </si>
  <si>
    <t>SERRAVALLE DI CHIENTI</t>
  </si>
  <si>
    <t>SERRAVALLE LANGHE</t>
  </si>
  <si>
    <t>SERRAVALLE PISTOIESE</t>
  </si>
  <si>
    <t>SERRAVALLE SCRIVIA</t>
  </si>
  <si>
    <t>SERRAVALLE SESIA</t>
  </si>
  <si>
    <t>SERRE</t>
  </si>
  <si>
    <t>SERRENTI</t>
  </si>
  <si>
    <t>SERRI</t>
  </si>
  <si>
    <t>SERRONE</t>
  </si>
  <si>
    <t>SERVIGLIANO</t>
  </si>
  <si>
    <t>SESSA AURUNCA</t>
  </si>
  <si>
    <t>SESSA CILENTO</t>
  </si>
  <si>
    <t>SESSAME</t>
  </si>
  <si>
    <t>SESSANO DEL MOLISE</t>
  </si>
  <si>
    <t>SESTA GODANO</t>
  </si>
  <si>
    <t>SESTINO</t>
  </si>
  <si>
    <t>SESTO AL REGHENA</t>
  </si>
  <si>
    <t>SESTO CALENDE</t>
  </si>
  <si>
    <t>SESTO CAMPANO</t>
  </si>
  <si>
    <t>SESTO ED UNITI</t>
  </si>
  <si>
    <t>SESTO FIORENTINO</t>
  </si>
  <si>
    <t>SESTO SAN GIOVANNI</t>
  </si>
  <si>
    <t>SESTOLA</t>
  </si>
  <si>
    <t>SESTRI LEVANTE</t>
  </si>
  <si>
    <t>SESTRIERE</t>
  </si>
  <si>
    <t>SESTU</t>
  </si>
  <si>
    <t>SETTALA</t>
  </si>
  <si>
    <t>SETTEFRATI</t>
  </si>
  <si>
    <t>SETTIME</t>
  </si>
  <si>
    <t>SETTIMO MILANESE</t>
  </si>
  <si>
    <t>SETTIMO ROTTARO</t>
  </si>
  <si>
    <t>SETTIMO SAN PIETRO</t>
  </si>
  <si>
    <t>SETTIMO TORINESE</t>
  </si>
  <si>
    <t>SETTIMO VITTONE</t>
  </si>
  <si>
    <t>SETZU</t>
  </si>
  <si>
    <t>SEUI</t>
  </si>
  <si>
    <t>SEULO</t>
  </si>
  <si>
    <t>SEVESO</t>
  </si>
  <si>
    <t>SEZZADIO</t>
  </si>
  <si>
    <t>SEZZE</t>
  </si>
  <si>
    <t>SFRUZ</t>
  </si>
  <si>
    <t>SGONICO</t>
  </si>
  <si>
    <t>SGURGOLA</t>
  </si>
  <si>
    <t>SIAMAGGIORE</t>
  </si>
  <si>
    <t>SIAMANNA</t>
  </si>
  <si>
    <t>SIANO</t>
  </si>
  <si>
    <t>SIAPICCIA</t>
  </si>
  <si>
    <t>SICIGNANO DEGLI ALBURNI</t>
  </si>
  <si>
    <t>SICULIANA</t>
  </si>
  <si>
    <t>SIDDI</t>
  </si>
  <si>
    <t>SIENA</t>
  </si>
  <si>
    <t>SIGILLO</t>
  </si>
  <si>
    <t>SIGNA</t>
  </si>
  <si>
    <t>SILANUS</t>
  </si>
  <si>
    <t>SILEA</t>
  </si>
  <si>
    <t>SILIGO</t>
  </si>
  <si>
    <t>SILIQUA</t>
  </si>
  <si>
    <t>SILIUS</t>
  </si>
  <si>
    <t>SILLANO GIUNCUGNANO</t>
  </si>
  <si>
    <t>SILLAVENGO</t>
  </si>
  <si>
    <t>SILVANO D'ORBA</t>
  </si>
  <si>
    <t>SILVANO PIETRA</t>
  </si>
  <si>
    <t>SILVI</t>
  </si>
  <si>
    <t>SIMALA</t>
  </si>
  <si>
    <t>SIMAXIS</t>
  </si>
  <si>
    <t>SINAGRA</t>
  </si>
  <si>
    <t>SINALUNGA</t>
  </si>
  <si>
    <t>SINDIA</t>
  </si>
  <si>
    <t>SINI</t>
  </si>
  <si>
    <t>SINIO</t>
  </si>
  <si>
    <t>SINISCOLA</t>
  </si>
  <si>
    <t>SINNAI</t>
  </si>
  <si>
    <t>SIRACUSA</t>
  </si>
  <si>
    <t>SIRIGNANO</t>
  </si>
  <si>
    <t>SIRIS</t>
  </si>
  <si>
    <t>SIRMIONE</t>
  </si>
  <si>
    <t>SIROLO</t>
  </si>
  <si>
    <t>SIRONE</t>
  </si>
  <si>
    <t>SIRTORI</t>
  </si>
  <si>
    <t>SISSA TRECASALI</t>
  </si>
  <si>
    <t>SIURGUS DONIGALA</t>
  </si>
  <si>
    <t>SIZIANO</t>
  </si>
  <si>
    <t>SIZZANO</t>
  </si>
  <si>
    <t>SMERILLO</t>
  </si>
  <si>
    <t>SOAVE</t>
  </si>
  <si>
    <t>SOCCHIEVE</t>
  </si>
  <si>
    <t>SODDI'</t>
  </si>
  <si>
    <t>SOGLIANO AL RUBICONE</t>
  </si>
  <si>
    <t>SOGLIANO CAVOUR</t>
  </si>
  <si>
    <t>SOGLIO</t>
  </si>
  <si>
    <t>SOIANO DEL LAGO</t>
  </si>
  <si>
    <t>SOLAGNA</t>
  </si>
  <si>
    <t>SOLARINO</t>
  </si>
  <si>
    <t>SOLARO</t>
  </si>
  <si>
    <t>SOLAROLO</t>
  </si>
  <si>
    <t>SOLAROLO RAINERIO</t>
  </si>
  <si>
    <t>SOLARUSSA</t>
  </si>
  <si>
    <t>SOLBIATE ARNO</t>
  </si>
  <si>
    <t>SOLBIATE CON CAGNO</t>
  </si>
  <si>
    <t>SOLBIATE OLONA</t>
  </si>
  <si>
    <t>SOLDANO</t>
  </si>
  <si>
    <t>SOLEMINIS</t>
  </si>
  <si>
    <t>SOLERO</t>
  </si>
  <si>
    <t>SOLESINO</t>
  </si>
  <si>
    <t>SOLETO</t>
  </si>
  <si>
    <t>SOLFERINO</t>
  </si>
  <si>
    <t>SOLIERA</t>
  </si>
  <si>
    <t>SOLIGNANO</t>
  </si>
  <si>
    <t>SOLOFRA</t>
  </si>
  <si>
    <t>SOLONGHELLO</t>
  </si>
  <si>
    <t>SOLOPACA</t>
  </si>
  <si>
    <t>SOLTO COLLINA</t>
  </si>
  <si>
    <t>SOLZA</t>
  </si>
  <si>
    <t>SOMAGLIA</t>
  </si>
  <si>
    <t>SOMANO</t>
  </si>
  <si>
    <t>SOMMA LOMBARDO</t>
  </si>
  <si>
    <t>SOMMA VESUVIANA</t>
  </si>
  <si>
    <t>SOMMACAMPAGNA</t>
  </si>
  <si>
    <t>SOMMARIVA DEL BOSCO</t>
  </si>
  <si>
    <t>SOMMARIVA PERNO</t>
  </si>
  <si>
    <t>SOMMATINO</t>
  </si>
  <si>
    <t>SOMMO</t>
  </si>
  <si>
    <t>SONA</t>
  </si>
  <si>
    <t>SONCINO</t>
  </si>
  <si>
    <t>SONDALO</t>
  </si>
  <si>
    <t>SONDRIO</t>
  </si>
  <si>
    <t>SONGAVAZZO</t>
  </si>
  <si>
    <t>SONICO</t>
  </si>
  <si>
    <t>SONNINO</t>
  </si>
  <si>
    <t>SORA</t>
  </si>
  <si>
    <t>SORAGA DI FASSA</t>
  </si>
  <si>
    <t>SORAGNA</t>
  </si>
  <si>
    <t>SORANO</t>
  </si>
  <si>
    <t>SORBO SERPICO</t>
  </si>
  <si>
    <t>SORBOLO MEZZANI</t>
  </si>
  <si>
    <t>SORDEVOLO</t>
  </si>
  <si>
    <t>SORDIO</t>
  </si>
  <si>
    <t>SORESINA</t>
  </si>
  <si>
    <t>SORGA'</t>
  </si>
  <si>
    <t>SORGONO</t>
  </si>
  <si>
    <t>SORI</t>
  </si>
  <si>
    <t>SORIANO NEL CIMINO</t>
  </si>
  <si>
    <t>SORICO</t>
  </si>
  <si>
    <t>SORISO</t>
  </si>
  <si>
    <t>SORISOLE</t>
  </si>
  <si>
    <t>SORMANO</t>
  </si>
  <si>
    <t>SORRADILE</t>
  </si>
  <si>
    <t>SORRENTO</t>
  </si>
  <si>
    <t>SORSO</t>
  </si>
  <si>
    <t>SORTINO</t>
  </si>
  <si>
    <t>SOSPIRO</t>
  </si>
  <si>
    <t>SOSPIROLO</t>
  </si>
  <si>
    <t>SOSSANO</t>
  </si>
  <si>
    <t>SOSTEGNO</t>
  </si>
  <si>
    <t>SOTTO IL MONTE GIOVANNI XXIII</t>
  </si>
  <si>
    <t>SOVER</t>
  </si>
  <si>
    <t>SOVERE</t>
  </si>
  <si>
    <t>SOVERZENE</t>
  </si>
  <si>
    <t>SOVICILLE</t>
  </si>
  <si>
    <t>SOVICO</t>
  </si>
  <si>
    <t>SOVIZZO</t>
  </si>
  <si>
    <t>SOVRAMONTE</t>
  </si>
  <si>
    <t>SOZZAGO</t>
  </si>
  <si>
    <t>SPADAFORA</t>
  </si>
  <si>
    <t>SPARANISE</t>
  </si>
  <si>
    <t>SPARONE</t>
  </si>
  <si>
    <t>SPECCHIA</t>
  </si>
  <si>
    <t>SPELLO</t>
  </si>
  <si>
    <t>SPERLINGA</t>
  </si>
  <si>
    <t>SPERLONGA</t>
  </si>
  <si>
    <t>SPERONE</t>
  </si>
  <si>
    <t>SPESSA</t>
  </si>
  <si>
    <t>SPIAZZO</t>
  </si>
  <si>
    <t>SPIGNO MONFERRATO</t>
  </si>
  <si>
    <t>SPIGNO SATURNIA</t>
  </si>
  <si>
    <t>SPILAMBERTO</t>
  </si>
  <si>
    <t>SPILIMBERGO</t>
  </si>
  <si>
    <t>SPINADESCO</t>
  </si>
  <si>
    <t>SPINAZZOLA</t>
  </si>
  <si>
    <t>SPINEA</t>
  </si>
  <si>
    <t>SPINEDA</t>
  </si>
  <si>
    <t>SPINETE</t>
  </si>
  <si>
    <t>SPINETO SCRIVIA</t>
  </si>
  <si>
    <t>SPINETOLI</t>
  </si>
  <si>
    <t>SPINO D'ADDA</t>
  </si>
  <si>
    <t>SPINONE AL LAGO</t>
  </si>
  <si>
    <t>SPINOSO</t>
  </si>
  <si>
    <t>SPIRANO</t>
  </si>
  <si>
    <t>SPOLETO</t>
  </si>
  <si>
    <t>SPOLTORE</t>
  </si>
  <si>
    <t>SPONGANO</t>
  </si>
  <si>
    <t>SPORMAGGIORE</t>
  </si>
  <si>
    <t>SPORMINORE</t>
  </si>
  <si>
    <t>SPOTORNO</t>
  </si>
  <si>
    <t>SPRESIANO</t>
  </si>
  <si>
    <t>SPRIANA</t>
  </si>
  <si>
    <t>SQUINZANO</t>
  </si>
  <si>
    <t>STAFFOLO</t>
  </si>
  <si>
    <t>STAGNO LOMBARDO</t>
  </si>
  <si>
    <t>STANGHELLA</t>
  </si>
  <si>
    <t>STARANZANO</t>
  </si>
  <si>
    <t>STATTE</t>
  </si>
  <si>
    <t>STAZZANO</t>
  </si>
  <si>
    <t>STAZZEMA</t>
  </si>
  <si>
    <t>STAZZONA</t>
  </si>
  <si>
    <t>STELLA</t>
  </si>
  <si>
    <t>STELLA CILENTO</t>
  </si>
  <si>
    <t>STELLANELLO</t>
  </si>
  <si>
    <t>STENICO</t>
  </si>
  <si>
    <t>STERNATIA</t>
  </si>
  <si>
    <t>STEZZANO</t>
  </si>
  <si>
    <t>STIENTA</t>
  </si>
  <si>
    <t>STIGLIANO</t>
  </si>
  <si>
    <t>STIMIGLIANO</t>
  </si>
  <si>
    <t>STINTINO</t>
  </si>
  <si>
    <t>STIO</t>
  </si>
  <si>
    <t>STORNARA</t>
  </si>
  <si>
    <t>STORNARELLA</t>
  </si>
  <si>
    <t>STORO</t>
  </si>
  <si>
    <t>STRA</t>
  </si>
  <si>
    <t>STRADELLA</t>
  </si>
  <si>
    <t>STRAMBINELLO</t>
  </si>
  <si>
    <t>STRAMBINO</t>
  </si>
  <si>
    <t>STRANGOLAGALLI</t>
  </si>
  <si>
    <t>STREGNA</t>
  </si>
  <si>
    <t>STREMBO</t>
  </si>
  <si>
    <t>STRESA</t>
  </si>
  <si>
    <t>STREVI</t>
  </si>
  <si>
    <t>STRIANO</t>
  </si>
  <si>
    <t>STRONA</t>
  </si>
  <si>
    <t>STRONCONE</t>
  </si>
  <si>
    <t>STROPPIANA</t>
  </si>
  <si>
    <t>STROPPO</t>
  </si>
  <si>
    <t>STROZZA</t>
  </si>
  <si>
    <t>STURNO</t>
  </si>
  <si>
    <t>SUARDI</t>
  </si>
  <si>
    <t>SUBBIANO</t>
  </si>
  <si>
    <t>SUBIACO</t>
  </si>
  <si>
    <t>SUCCIVO</t>
  </si>
  <si>
    <t>SUEGLIO</t>
  </si>
  <si>
    <t>SUELLI</t>
  </si>
  <si>
    <t>SUELLO</t>
  </si>
  <si>
    <t>SUISIO</t>
  </si>
  <si>
    <t>SULBIATE</t>
  </si>
  <si>
    <t>SULMONA</t>
  </si>
  <si>
    <t>SULZANO</t>
  </si>
  <si>
    <t>SUMIRAGO</t>
  </si>
  <si>
    <t>SUMMONTE</t>
  </si>
  <si>
    <t>SUNI</t>
  </si>
  <si>
    <t>SUNO</t>
  </si>
  <si>
    <t>SUPERSANO</t>
  </si>
  <si>
    <t>SUPINO</t>
  </si>
  <si>
    <t>SURANO</t>
  </si>
  <si>
    <t>SURBO</t>
  </si>
  <si>
    <t>SUSA</t>
  </si>
  <si>
    <t>SUSEGANA</t>
  </si>
  <si>
    <t>SUSTINENTE</t>
  </si>
  <si>
    <t>SUTERA</t>
  </si>
  <si>
    <t>SUTRI</t>
  </si>
  <si>
    <t>SUTRIO</t>
  </si>
  <si>
    <t>SUVERETO</t>
  </si>
  <si>
    <t>SUZZARA</t>
  </si>
  <si>
    <t>TACENO</t>
  </si>
  <si>
    <t>TADASUNI</t>
  </si>
  <si>
    <t>TAGGIA</t>
  </si>
  <si>
    <t>TAGLIACOZZO</t>
  </si>
  <si>
    <t>TAGLIO DI PO</t>
  </si>
  <si>
    <t>TAGLIOLO MONFERRATO</t>
  </si>
  <si>
    <t>TAIBON AGORDINO</t>
  </si>
  <si>
    <t>TAINO</t>
  </si>
  <si>
    <t>TAIPANA</t>
  </si>
  <si>
    <t>TALAMELLO</t>
  </si>
  <si>
    <t>TALAMONA</t>
  </si>
  <si>
    <t>TALANA</t>
  </si>
  <si>
    <t>TALEGGIO</t>
  </si>
  <si>
    <t>TALLA</t>
  </si>
  <si>
    <t>TALMASSONS</t>
  </si>
  <si>
    <t>TAMBRE</t>
  </si>
  <si>
    <t>TAORMINA</t>
  </si>
  <si>
    <t>TARANO</t>
  </si>
  <si>
    <t>TARANTA PELIGNA</t>
  </si>
  <si>
    <t>TARANTASCA</t>
  </si>
  <si>
    <t>TARANTO</t>
  </si>
  <si>
    <t>TARCENTO</t>
  </si>
  <si>
    <t>TARQUINIA</t>
  </si>
  <si>
    <t>TARTANO</t>
  </si>
  <si>
    <t>TARVISIO</t>
  </si>
  <si>
    <t>TARZO</t>
  </si>
  <si>
    <t>TASSAROLO</t>
  </si>
  <si>
    <t>TAURANO</t>
  </si>
  <si>
    <t>TAURASI</t>
  </si>
  <si>
    <t>TAURISANO</t>
  </si>
  <si>
    <t>TAVAGNACCO</t>
  </si>
  <si>
    <t>TAVAGNASCO</t>
  </si>
  <si>
    <t>TAVAZZANO CON VILLAVESCO</t>
  </si>
  <si>
    <t>TAVENNA</t>
  </si>
  <si>
    <t>TAVERNERIO</t>
  </si>
  <si>
    <t>TAVERNOLA BERGAMASCA</t>
  </si>
  <si>
    <t>TAVERNOLE SUL MELLA</t>
  </si>
  <si>
    <t>TAVIANO</t>
  </si>
  <si>
    <t>TAVIGLIANO</t>
  </si>
  <si>
    <t>TAVOLETO</t>
  </si>
  <si>
    <t>TAVULLIA</t>
  </si>
  <si>
    <t>TEANA</t>
  </si>
  <si>
    <t>TEANO</t>
  </si>
  <si>
    <t>TEGGIANO</t>
  </si>
  <si>
    <t>TEGLIO</t>
  </si>
  <si>
    <t>TEGLIO VENETO</t>
  </si>
  <si>
    <t>TELESE TERME</t>
  </si>
  <si>
    <t>TELGATE</t>
  </si>
  <si>
    <t>TELTI</t>
  </si>
  <si>
    <t>TELVE</t>
  </si>
  <si>
    <t>TELVE DI SOPRA</t>
  </si>
  <si>
    <t>TEMPIO PAUSANIA</t>
  </si>
  <si>
    <t>TEMU'</t>
  </si>
  <si>
    <t>TENNA</t>
  </si>
  <si>
    <t>TENNO</t>
  </si>
  <si>
    <t>TEOLO</t>
  </si>
  <si>
    <t>TEORA</t>
  </si>
  <si>
    <t>TERAMO</t>
  </si>
  <si>
    <t>TERDOBBIATE</t>
  </si>
  <si>
    <t>TERELLE</t>
  </si>
  <si>
    <t>TERENZO</t>
  </si>
  <si>
    <t>TERGU</t>
  </si>
  <si>
    <t>TERLIZZI</t>
  </si>
  <si>
    <t>TERME VIGLIATORE</t>
  </si>
  <si>
    <t>TERMINI IMERESE</t>
  </si>
  <si>
    <t>TERMOLI</t>
  </si>
  <si>
    <t>TERNATE</t>
  </si>
  <si>
    <t>TERNENGO</t>
  </si>
  <si>
    <t>TERNI</t>
  </si>
  <si>
    <t>TERNO D'ISOLA</t>
  </si>
  <si>
    <t>TERRACINA</t>
  </si>
  <si>
    <t>TERRAGNOLO</t>
  </si>
  <si>
    <t>TERRALBA</t>
  </si>
  <si>
    <t>TERRANOVA DEI PASSERINI</t>
  </si>
  <si>
    <t>TERRANOVA DI POLLINO</t>
  </si>
  <si>
    <t>TERRANUOVA BRACCIOLINI</t>
  </si>
  <si>
    <t>TERRASINI</t>
  </si>
  <si>
    <t>TERRASSA PADOVANA</t>
  </si>
  <si>
    <t>TERRAZZO</t>
  </si>
  <si>
    <t>TERRE D'ADIGE</t>
  </si>
  <si>
    <t>TERRE DEL RENO</t>
  </si>
  <si>
    <t>TERRE ROVERESCHE</t>
  </si>
  <si>
    <t>TERRICCIOLA</t>
  </si>
  <si>
    <t>TERRUGGIA</t>
  </si>
  <si>
    <t>TERTENIA</t>
  </si>
  <si>
    <t>TERZIGNO</t>
  </si>
  <si>
    <t>TERZO</t>
  </si>
  <si>
    <t>TERZO D'AQUILEIA</t>
  </si>
  <si>
    <t>TERZOLAS</t>
  </si>
  <si>
    <t>TERZORIO</t>
  </si>
  <si>
    <t>TESERO</t>
  </si>
  <si>
    <t>TESSENNANO</t>
  </si>
  <si>
    <t>TESTICO</t>
  </si>
  <si>
    <t>TETI</t>
  </si>
  <si>
    <t>TEULADA</t>
  </si>
  <si>
    <t>TEVEROLA</t>
  </si>
  <si>
    <t>TEZZE SUL BRENTA</t>
  </si>
  <si>
    <t>THIENE</t>
  </si>
  <si>
    <t>THIESI</t>
  </si>
  <si>
    <t>TIANA</t>
  </si>
  <si>
    <t>TICENGO</t>
  </si>
  <si>
    <t>TICINETO</t>
  </si>
  <si>
    <t>TIGGIANO</t>
  </si>
  <si>
    <t>TIGLIETO</t>
  </si>
  <si>
    <t>TIGLIOLE</t>
  </si>
  <si>
    <t>TIGNALE</t>
  </si>
  <si>
    <t>TINNURA</t>
  </si>
  <si>
    <t>TIONE DEGLI ABRUZZI</t>
  </si>
  <si>
    <t>TIONE DI TRENTO</t>
  </si>
  <si>
    <t>TIRANO</t>
  </si>
  <si>
    <t>TISSI</t>
  </si>
  <si>
    <t>TITO</t>
  </si>
  <si>
    <t>TIVOLI</t>
  </si>
  <si>
    <t>TIZZANO VAL PARMA</t>
  </si>
  <si>
    <t>TOANO</t>
  </si>
  <si>
    <t>TOCCO CAUDIO</t>
  </si>
  <si>
    <t>TOCCO DA CASAURIA</t>
  </si>
  <si>
    <t>TOCENO</t>
  </si>
  <si>
    <t>TODI</t>
  </si>
  <si>
    <t>TOFFIA</t>
  </si>
  <si>
    <t>TOIRANO</t>
  </si>
  <si>
    <t>TOLENTINO</t>
  </si>
  <si>
    <t>TOLFA</t>
  </si>
  <si>
    <t>TOLLEGNO</t>
  </si>
  <si>
    <t>TOLLO</t>
  </si>
  <si>
    <t>TOLMEZZO</t>
  </si>
  <si>
    <t>TOLVE</t>
  </si>
  <si>
    <t>TOMBOLO</t>
  </si>
  <si>
    <t>TON</t>
  </si>
  <si>
    <t>TONARA</t>
  </si>
  <si>
    <t>TONCO</t>
  </si>
  <si>
    <t>TONEZZA DEL CIMONE</t>
  </si>
  <si>
    <t>TORA E PICCILLI</t>
  </si>
  <si>
    <t>TORANO NUOVO</t>
  </si>
  <si>
    <t>TORBOLE CASAGLIA</t>
  </si>
  <si>
    <t>TORCEGNO</t>
  </si>
  <si>
    <t>TORCHIARA</t>
  </si>
  <si>
    <t>TORCHIAROLO</t>
  </si>
  <si>
    <t>TORELLA DEI LOMBARDI</t>
  </si>
  <si>
    <t>TORELLA DEL SANNIO</t>
  </si>
  <si>
    <t>TORGIANO</t>
  </si>
  <si>
    <t>TORGNON</t>
  </si>
  <si>
    <t>TORINO</t>
  </si>
  <si>
    <t>TORINO DI SANGRO</t>
  </si>
  <si>
    <t>TORITTO</t>
  </si>
  <si>
    <t>TORLINO VIMERCATI</t>
  </si>
  <si>
    <t>TORNACO</t>
  </si>
  <si>
    <t>TORNARECCIO</t>
  </si>
  <si>
    <t>TORNATA</t>
  </si>
  <si>
    <t>TORNIMPARTE</t>
  </si>
  <si>
    <t>TORNO</t>
  </si>
  <si>
    <t>TORNOLO</t>
  </si>
  <si>
    <t>TORO</t>
  </si>
  <si>
    <t>TORPE'</t>
  </si>
  <si>
    <t>TORRACA</t>
  </si>
  <si>
    <t>TORRALBA</t>
  </si>
  <si>
    <t>TORRAZZA COSTE</t>
  </si>
  <si>
    <t>TORRAZZA PIEMONTE</t>
  </si>
  <si>
    <t>TORRAZZO</t>
  </si>
  <si>
    <t>TORRE ANNUNZIATA</t>
  </si>
  <si>
    <t>TORRE BERETTI E CASTELLARO</t>
  </si>
  <si>
    <t>TORRE BOLDONE</t>
  </si>
  <si>
    <t>TORRE BORMIDA</t>
  </si>
  <si>
    <t>TORRE CAJETANI</t>
  </si>
  <si>
    <t>TORRE CANAVESE</t>
  </si>
  <si>
    <t>TORRE D'ARESE</t>
  </si>
  <si>
    <t>TORRE D'ISOLA</t>
  </si>
  <si>
    <t>TORRE DE' BUSI</t>
  </si>
  <si>
    <t>TORRE DE' NEGRI</t>
  </si>
  <si>
    <t>TORRE DE' PASSERI</t>
  </si>
  <si>
    <t>TORRE DE' PICENARDI</t>
  </si>
  <si>
    <t>TORRE DE' ROVERI</t>
  </si>
  <si>
    <t>TORRE DEL GRECO</t>
  </si>
  <si>
    <t>TORRE DI MOSTO</t>
  </si>
  <si>
    <t>TORRE DI SANTA MARIA</t>
  </si>
  <si>
    <t>TORRE LE NOCELLE</t>
  </si>
  <si>
    <t>TORRE MONDOVI'</t>
  </si>
  <si>
    <t>TORRE ORSAIA</t>
  </si>
  <si>
    <t>TORRE PALLAVICINA</t>
  </si>
  <si>
    <t>TORRE PELLICE</t>
  </si>
  <si>
    <t>TORRE SAN GIORGIO</t>
  </si>
  <si>
    <t>TORRE SAN PATRIZIO</t>
  </si>
  <si>
    <t>TORRE SANTA SUSANNA</t>
  </si>
  <si>
    <t>TORREANO</t>
  </si>
  <si>
    <t>TORREBELVICINO</t>
  </si>
  <si>
    <t>TORREBRUNA</t>
  </si>
  <si>
    <t>TORRECUSO</t>
  </si>
  <si>
    <t>TORREGLIA</t>
  </si>
  <si>
    <t>TORREGROTTA</t>
  </si>
  <si>
    <t>TORREMAGGIORE</t>
  </si>
  <si>
    <t>TORRENOVA</t>
  </si>
  <si>
    <t>TORRESINA</t>
  </si>
  <si>
    <t>TORRETTA</t>
  </si>
  <si>
    <t>TORREVECCHIA PIA</t>
  </si>
  <si>
    <t>TORREVECCHIA TEATINA</t>
  </si>
  <si>
    <t>TORRI DEL BENACO</t>
  </si>
  <si>
    <t>TORRI DI QUARTESOLO</t>
  </si>
  <si>
    <t>TORRI IN SABINA</t>
  </si>
  <si>
    <t>TORRICE</t>
  </si>
  <si>
    <t>TORRICELLA</t>
  </si>
  <si>
    <t>TORRICELLA DEL PIZZO</t>
  </si>
  <si>
    <t>TORRICELLA IN SABINA</t>
  </si>
  <si>
    <t>TORRICELLA PELIGNA</t>
  </si>
  <si>
    <t>TORRICELLA SICURA</t>
  </si>
  <si>
    <t>TORRICELLA VERZATE</t>
  </si>
  <si>
    <t>TORRIGLIA</t>
  </si>
  <si>
    <t>TORRILE</t>
  </si>
  <si>
    <t>TORRIONI</t>
  </si>
  <si>
    <t>TORRITA DI SIENA</t>
  </si>
  <si>
    <t>TORRITA TIBERINA</t>
  </si>
  <si>
    <t>TORTOLI'</t>
  </si>
  <si>
    <t>TORTONA</t>
  </si>
  <si>
    <t>TORTORELLA</t>
  </si>
  <si>
    <t>TORTORETO</t>
  </si>
  <si>
    <t>TORTORICI</t>
  </si>
  <si>
    <t>TORVISCOSA</t>
  </si>
  <si>
    <t>TOSCOLANO-MADERNO</t>
  </si>
  <si>
    <t>TOSSICIA</t>
  </si>
  <si>
    <t>TOVO DI SANT'AGATA</t>
  </si>
  <si>
    <t>TOVO SAN GIACOMO</t>
  </si>
  <si>
    <t>TRABIA</t>
  </si>
  <si>
    <t>TRADATE</t>
  </si>
  <si>
    <t>TRAMATZA</t>
  </si>
  <si>
    <t>TRAMBILENO</t>
  </si>
  <si>
    <t>TRAMONTI</t>
  </si>
  <si>
    <t>TRAMONTI DI SOPRA</t>
  </si>
  <si>
    <t>TRAMONTI DI SOTTO</t>
  </si>
  <si>
    <t>TRAMUTOLA</t>
  </si>
  <si>
    <t>TRANA</t>
  </si>
  <si>
    <t>TRANI</t>
  </si>
  <si>
    <t>TRAONA</t>
  </si>
  <si>
    <t>TRAPANI</t>
  </si>
  <si>
    <t>TRAPPETO</t>
  </si>
  <si>
    <t>TRAREGO VIGGIONA</t>
  </si>
  <si>
    <t>TRASACCO</t>
  </si>
  <si>
    <t>TRASAGHIS</t>
  </si>
  <si>
    <t>TRASQUERA</t>
  </si>
  <si>
    <t>TRATALIAS</t>
  </si>
  <si>
    <t>TRAVACO' SICCOMARIO</t>
  </si>
  <si>
    <t>TRAVAGLIATO</t>
  </si>
  <si>
    <t>TRAVEDONA-MONATE</t>
  </si>
  <si>
    <t>TRAVERSELLA</t>
  </si>
  <si>
    <t>TRAVERSETOLO</t>
  </si>
  <si>
    <t>TRAVES</t>
  </si>
  <si>
    <t>TRAVESIO</t>
  </si>
  <si>
    <t>TRAVO</t>
  </si>
  <si>
    <t>TRE VILLE</t>
  </si>
  <si>
    <t>TREBASELEGHE</t>
  </si>
  <si>
    <t>TRECASE</t>
  </si>
  <si>
    <t>TRECASTAGNI</t>
  </si>
  <si>
    <t>TRECASTELLI</t>
  </si>
  <si>
    <t>TRECATE</t>
  </si>
  <si>
    <t>TRECCHINA</t>
  </si>
  <si>
    <t>TRECENTA</t>
  </si>
  <si>
    <t>TREDOZIO</t>
  </si>
  <si>
    <t>TREGLIO</t>
  </si>
  <si>
    <t>TREGNAGO</t>
  </si>
  <si>
    <t>TREIA</t>
  </si>
  <si>
    <t>TREISO</t>
  </si>
  <si>
    <t>TREMESTIERI ETNEO</t>
  </si>
  <si>
    <t>TREMEZZINA</t>
  </si>
  <si>
    <t>TREMOSINE SUL GARDA</t>
  </si>
  <si>
    <t>TRENTINARA</t>
  </si>
  <si>
    <t>TRENTO</t>
  </si>
  <si>
    <t>TRENTOLA DUCENTA</t>
  </si>
  <si>
    <t>TRENZANO</t>
  </si>
  <si>
    <t>TREPPO GRANDE</t>
  </si>
  <si>
    <t>TREPPO LIGOSULLO</t>
  </si>
  <si>
    <t>TREPUZZI</t>
  </si>
  <si>
    <t>TREQUANDA</t>
  </si>
  <si>
    <t>TRESANA</t>
  </si>
  <si>
    <t>TRESCORE BALNEARIO</t>
  </si>
  <si>
    <t>TRESCORE CREMASCO</t>
  </si>
  <si>
    <t>TRESIGNANA</t>
  </si>
  <si>
    <t>TRESIVIO</t>
  </si>
  <si>
    <t>TRESNURAGHES</t>
  </si>
  <si>
    <t>TREVENZUOLO</t>
  </si>
  <si>
    <t>TREVI</t>
  </si>
  <si>
    <t>TREVI NEL LAZIO</t>
  </si>
  <si>
    <t>TREVICO</t>
  </si>
  <si>
    <t>TREVIGLIO</t>
  </si>
  <si>
    <t>TREVIGNANO</t>
  </si>
  <si>
    <t>TREVIGNANO ROMANO</t>
  </si>
  <si>
    <t>TREVILLE</t>
  </si>
  <si>
    <t>TREVIOLO</t>
  </si>
  <si>
    <t>TREVISO</t>
  </si>
  <si>
    <t>TREVISO BRESCIANO</t>
  </si>
  <si>
    <t>TREZZANO ROSA</t>
  </si>
  <si>
    <t>TREZZANO SUL NAVIGLIO</t>
  </si>
  <si>
    <t>TREZZO SULL'ADDA</t>
  </si>
  <si>
    <t>TREZZO TINELLA</t>
  </si>
  <si>
    <t>TREZZONE</t>
  </si>
  <si>
    <t>TRIBANO</t>
  </si>
  <si>
    <t>TRIBIANO</t>
  </si>
  <si>
    <t>TRIBOGNA</t>
  </si>
  <si>
    <t>TRICARICO</t>
  </si>
  <si>
    <t>TRICASE</t>
  </si>
  <si>
    <t>TRICERRO</t>
  </si>
  <si>
    <t>TRICESIMO</t>
  </si>
  <si>
    <t>TRIEI</t>
  </si>
  <si>
    <t>TRIESTE</t>
  </si>
  <si>
    <t>TRIGGIANO</t>
  </si>
  <si>
    <t>TRIGOLO</t>
  </si>
  <si>
    <t>TRINITA'</t>
  </si>
  <si>
    <t>TRINITA' D'AGULTU E VIGNOLA</t>
  </si>
  <si>
    <t>TRINITAPOLI</t>
  </si>
  <si>
    <t>TRINO</t>
  </si>
  <si>
    <t>TRIORA</t>
  </si>
  <si>
    <t>TRIPI</t>
  </si>
  <si>
    <t>TRISOBBIO</t>
  </si>
  <si>
    <t>TRISSINO</t>
  </si>
  <si>
    <t>TRIUGGIO</t>
  </si>
  <si>
    <t>TRIVENTO</t>
  </si>
  <si>
    <t>TRIVIGLIANO</t>
  </si>
  <si>
    <t>TRIVIGNANO UDINESE</t>
  </si>
  <si>
    <t>TRIVIGNO</t>
  </si>
  <si>
    <t>TRIVOLZIO</t>
  </si>
  <si>
    <t>TROFARELLO</t>
  </si>
  <si>
    <t>TROIA</t>
  </si>
  <si>
    <t>TROINA</t>
  </si>
  <si>
    <t>TROMELLO</t>
  </si>
  <si>
    <t>TRONTANO</t>
  </si>
  <si>
    <t>TRONZANO LAGO MAGGIORE</t>
  </si>
  <si>
    <t>TRONZANO VERCELLESE</t>
  </si>
  <si>
    <t>TROVO</t>
  </si>
  <si>
    <t>TRUCCAZZANO</t>
  </si>
  <si>
    <t>TUFARA</t>
  </si>
  <si>
    <t>TUFILLO</t>
  </si>
  <si>
    <t>TUFINO</t>
  </si>
  <si>
    <t>TUFO</t>
  </si>
  <si>
    <t>TUGLIE</t>
  </si>
  <si>
    <t>TUILI</t>
  </si>
  <si>
    <t>TULA</t>
  </si>
  <si>
    <t>TUORO SUL TRASIMENO</t>
  </si>
  <si>
    <t>TURANIA</t>
  </si>
  <si>
    <t>TURANO LODIGIANO</t>
  </si>
  <si>
    <t>TURATE</t>
  </si>
  <si>
    <t>TURBIGO</t>
  </si>
  <si>
    <t>TURI</t>
  </si>
  <si>
    <t>TURRI</t>
  </si>
  <si>
    <t>TURRIACO</t>
  </si>
  <si>
    <t>TURRIVALIGNANI</t>
  </si>
  <si>
    <t>TURSI</t>
  </si>
  <si>
    <t>TUSA</t>
  </si>
  <si>
    <t>TUSCANIA</t>
  </si>
  <si>
    <t>UBIALE CLANEZZO</t>
  </si>
  <si>
    <t>UBOLDO</t>
  </si>
  <si>
    <t>UCRIA</t>
  </si>
  <si>
    <t>UDINE</t>
  </si>
  <si>
    <t>UGENTO</t>
  </si>
  <si>
    <t>UGGIANO LA CHIESA</t>
  </si>
  <si>
    <t>UGGIATE-TREVANO</t>
  </si>
  <si>
    <t>ULA TIRSO</t>
  </si>
  <si>
    <t>ULASSAI</t>
  </si>
  <si>
    <t>UMBERTIDE</t>
  </si>
  <si>
    <t>URAGO D'OGLIO</t>
  </si>
  <si>
    <t>URAS</t>
  </si>
  <si>
    <t>URBANA</t>
  </si>
  <si>
    <t>URBANIA</t>
  </si>
  <si>
    <t>URBE</t>
  </si>
  <si>
    <t>URBINO</t>
  </si>
  <si>
    <t>URBISAGLIA</t>
  </si>
  <si>
    <t>URGNANO</t>
  </si>
  <si>
    <t>URI</t>
  </si>
  <si>
    <t>URURI</t>
  </si>
  <si>
    <t>URZULEI</t>
  </si>
  <si>
    <t>USCIO</t>
  </si>
  <si>
    <t>USELLUS</t>
  </si>
  <si>
    <t>USINI</t>
  </si>
  <si>
    <t>USMATE VELATE</t>
  </si>
  <si>
    <t>USSANA</t>
  </si>
  <si>
    <t>USSARAMANNA</t>
  </si>
  <si>
    <t>USSASSAI</t>
  </si>
  <si>
    <t>USSEAUX</t>
  </si>
  <si>
    <t>USSEGLIO</t>
  </si>
  <si>
    <t>USSITA</t>
  </si>
  <si>
    <t>USTICA</t>
  </si>
  <si>
    <t>UTA</t>
  </si>
  <si>
    <t>UZZANO</t>
  </si>
  <si>
    <t>VACONE</t>
  </si>
  <si>
    <t>VACRI</t>
  </si>
  <si>
    <t>VADO LIGURE</t>
  </si>
  <si>
    <t>VAGLI SOTTO</t>
  </si>
  <si>
    <t>VAGLIA</t>
  </si>
  <si>
    <t>VAGLIO BASILICATA</t>
  </si>
  <si>
    <t>VAGLIO SERRA</t>
  </si>
  <si>
    <t>VAIANO</t>
  </si>
  <si>
    <t>VAIANO CREMASCO</t>
  </si>
  <si>
    <t>VAIE</t>
  </si>
  <si>
    <t>VAILATE</t>
  </si>
  <si>
    <t>VAIRANO PATENORA</t>
  </si>
  <si>
    <t>VAJONT</t>
  </si>
  <si>
    <t>VAL BREMBILLA</t>
  </si>
  <si>
    <t>VAL DELLA TORRE</t>
  </si>
  <si>
    <t>VAL DI CHY</t>
  </si>
  <si>
    <t>VAL DI NIZZA</t>
  </si>
  <si>
    <t>VAL DI ZOLDO</t>
  </si>
  <si>
    <t>VAL LIONA</t>
  </si>
  <si>
    <t>VAL MASINO</t>
  </si>
  <si>
    <t>VAL REZZO</t>
  </si>
  <si>
    <t>VALBONDIONE</t>
  </si>
  <si>
    <t>VALBREMBO</t>
  </si>
  <si>
    <t>VALBRENTA</t>
  </si>
  <si>
    <t>VALBREVENNA</t>
  </si>
  <si>
    <t>VALBRONA</t>
  </si>
  <si>
    <t>VALCHIUSA</t>
  </si>
  <si>
    <t>VALDAGNO</t>
  </si>
  <si>
    <t>VALDAONE</t>
  </si>
  <si>
    <t>VALDASTICO</t>
  </si>
  <si>
    <t>VALDENGO</t>
  </si>
  <si>
    <t>VALDERICE</t>
  </si>
  <si>
    <t>VALDIDENTRO</t>
  </si>
  <si>
    <t>VALDIERI</t>
  </si>
  <si>
    <t>VALDILANA</t>
  </si>
  <si>
    <t>VALDINA</t>
  </si>
  <si>
    <t>VALDISOTTO</t>
  </si>
  <si>
    <t>VALDOBBIADENE</t>
  </si>
  <si>
    <t>VALDUGGIA</t>
  </si>
  <si>
    <t>VALEGGIO</t>
  </si>
  <si>
    <t>VALEGGIO SUL MINCIO</t>
  </si>
  <si>
    <t>VALENTANO</t>
  </si>
  <si>
    <t>VALENZA</t>
  </si>
  <si>
    <t>VALENZANO</t>
  </si>
  <si>
    <t>VALERA FRATTA</t>
  </si>
  <si>
    <t>VALFABBRICA</t>
  </si>
  <si>
    <t>VALFENERA</t>
  </si>
  <si>
    <t>VALFLORIANA</t>
  </si>
  <si>
    <t>VALFORNACE</t>
  </si>
  <si>
    <t>VALFURVA</t>
  </si>
  <si>
    <t>VALGANNA</t>
  </si>
  <si>
    <t>VALGIOIE</t>
  </si>
  <si>
    <t>VALGOGLIO</t>
  </si>
  <si>
    <t>VALGRANA</t>
  </si>
  <si>
    <t>VALGREGHENTINO</t>
  </si>
  <si>
    <t>VALGRISENCHE</t>
  </si>
  <si>
    <t>VALGUARNERA CAROPEPE</t>
  </si>
  <si>
    <t>VALLADA AGORDINA</t>
  </si>
  <si>
    <t>VALLANZENGO</t>
  </si>
  <si>
    <t>VALLARSA</t>
  </si>
  <si>
    <t>VALLATA</t>
  </si>
  <si>
    <t>VALLE AGRICOLA</t>
  </si>
  <si>
    <t>VALLE CANNOBINA</t>
  </si>
  <si>
    <t>VALLE CASTELLANA</t>
  </si>
  <si>
    <t>VALLE DELL'ANGELO</t>
  </si>
  <si>
    <t>VALLE DI CADORE</t>
  </si>
  <si>
    <t>VALLE DI MADDALONI</t>
  </si>
  <si>
    <t>VALLE LOMELLINA</t>
  </si>
  <si>
    <t>VALLE SALIMBENE</t>
  </si>
  <si>
    <t>VALLE SAN NICOLAO</t>
  </si>
  <si>
    <t>VALLEBONA</t>
  </si>
  <si>
    <t>VALLECORSA</t>
  </si>
  <si>
    <t>VALLECROSIA</t>
  </si>
  <si>
    <t>VALLEDOLMO</t>
  </si>
  <si>
    <t>VALLEDORIA</t>
  </si>
  <si>
    <t>VALLEFOGLIA</t>
  </si>
  <si>
    <t>VALLELAGHI</t>
  </si>
  <si>
    <t>VALLELUNGA PRATAMENO</t>
  </si>
  <si>
    <t>VALLEMAIO</t>
  </si>
  <si>
    <t>VALLEPIETRA</t>
  </si>
  <si>
    <t>VALLERANO</t>
  </si>
  <si>
    <t>VALLERMOSA</t>
  </si>
  <si>
    <t>VALLEROTONDA</t>
  </si>
  <si>
    <t>VALLESACCARDA</t>
  </si>
  <si>
    <t>VALLEVE</t>
  </si>
  <si>
    <t>VALLI DEL PASUBIO</t>
  </si>
  <si>
    <t>VALLINFREDA</t>
  </si>
  <si>
    <t>VALLIO TERME</t>
  </si>
  <si>
    <t>VALLO DELLA LUCANIA</t>
  </si>
  <si>
    <t>VALLO DI NERA</t>
  </si>
  <si>
    <t>VALLO TORINESE</t>
  </si>
  <si>
    <t>VALLORIATE</t>
  </si>
  <si>
    <t>VALMACCA</t>
  </si>
  <si>
    <t>VALMADRERA</t>
  </si>
  <si>
    <t>VALMONTONE</t>
  </si>
  <si>
    <t>VALMOREA</t>
  </si>
  <si>
    <t>VALMOZZOLA</t>
  </si>
  <si>
    <t>VALNEGRA</t>
  </si>
  <si>
    <t>VALPELLINE</t>
  </si>
  <si>
    <t>VALPERGA</t>
  </si>
  <si>
    <t>VALPRATO SOANA</t>
  </si>
  <si>
    <t>VALSAMOGGIA</t>
  </si>
  <si>
    <t>VALSAVARENCHE</t>
  </si>
  <si>
    <t>VALSINNI</t>
  </si>
  <si>
    <t>VALSOLDA</t>
  </si>
  <si>
    <t>VALSTRONA</t>
  </si>
  <si>
    <t>VALTOPINA</t>
  </si>
  <si>
    <t>VALTORTA</t>
  </si>
  <si>
    <t>VALTOURNENCHE</t>
  </si>
  <si>
    <t>VALVA</t>
  </si>
  <si>
    <t>VALVARRONE</t>
  </si>
  <si>
    <t>VALVASONE ARZENE</t>
  </si>
  <si>
    <t>VALVERDE</t>
  </si>
  <si>
    <t>VALVESTINO</t>
  </si>
  <si>
    <t>VANZAGHELLO</t>
  </si>
  <si>
    <t>VANZAGO</t>
  </si>
  <si>
    <t>VANZONE CON SAN CARLO</t>
  </si>
  <si>
    <t>VAPRIO D'ADDA</t>
  </si>
  <si>
    <t>VAPRIO D'AGOGNA</t>
  </si>
  <si>
    <t>VARALLO</t>
  </si>
  <si>
    <t>VARALLO POMBIA</t>
  </si>
  <si>
    <t>VARANO BORGHI</t>
  </si>
  <si>
    <t>VARANO DE' MELEGARI</t>
  </si>
  <si>
    <t>VARAZZE</t>
  </si>
  <si>
    <t>VARCO SABINO</t>
  </si>
  <si>
    <t>VAREDO</t>
  </si>
  <si>
    <t>VARENNA</t>
  </si>
  <si>
    <t>VARESE</t>
  </si>
  <si>
    <t>VARESE LIGURE</t>
  </si>
  <si>
    <t>VARISELLA</t>
  </si>
  <si>
    <t>VARMO</t>
  </si>
  <si>
    <t>VARSI</t>
  </si>
  <si>
    <t>VARZI</t>
  </si>
  <si>
    <t>VARZO</t>
  </si>
  <si>
    <t>VASANELLO</t>
  </si>
  <si>
    <t>VASIA</t>
  </si>
  <si>
    <t>VASTO</t>
  </si>
  <si>
    <t>VASTOGIRARDI</t>
  </si>
  <si>
    <t>VAUDA CANAVESE</t>
  </si>
  <si>
    <t>VAZZOLA</t>
  </si>
  <si>
    <t>VECCHIANO</t>
  </si>
  <si>
    <t>VEDANO AL LAMBRO</t>
  </si>
  <si>
    <t>VEDANO OLONA</t>
  </si>
  <si>
    <t>VEDELAGO</t>
  </si>
  <si>
    <t>VEDESETA</t>
  </si>
  <si>
    <t>VEDUGGIO CON COLZANO</t>
  </si>
  <si>
    <t>VEGGIANO</t>
  </si>
  <si>
    <t>VEGLIE</t>
  </si>
  <si>
    <t>VEGLIO</t>
  </si>
  <si>
    <t>VEJANO</t>
  </si>
  <si>
    <t>VELESO</t>
  </si>
  <si>
    <t>VELEZZO LOMELLINA</t>
  </si>
  <si>
    <t>VELLETRI</t>
  </si>
  <si>
    <t>VELLEZZO BELLINI</t>
  </si>
  <si>
    <t>VELO D'ASTICO</t>
  </si>
  <si>
    <t>VELO VERONESE</t>
  </si>
  <si>
    <t>VENAFRO</t>
  </si>
  <si>
    <t>VENARIA REALE</t>
  </si>
  <si>
    <t>VENAROTTA</t>
  </si>
  <si>
    <t>VENASCA</t>
  </si>
  <si>
    <t>VENAUS</t>
  </si>
  <si>
    <t>VENDONE</t>
  </si>
  <si>
    <t>VENEGONO INFERIORE</t>
  </si>
  <si>
    <t>VENEGONO SUPERIORE</t>
  </si>
  <si>
    <t>VENETICO</t>
  </si>
  <si>
    <t>VENEZIA</t>
  </si>
  <si>
    <t>VENIANO</t>
  </si>
  <si>
    <t>VENOSA</t>
  </si>
  <si>
    <t>VENTASSO</t>
  </si>
  <si>
    <t>VENTICANO</t>
  </si>
  <si>
    <t>VENTIMIGLIA</t>
  </si>
  <si>
    <t>VENTIMIGLIA DI SICILIA</t>
  </si>
  <si>
    <t>VENTOTENE</t>
  </si>
  <si>
    <t>VENZONE</t>
  </si>
  <si>
    <t>VERANO BRIANZA</t>
  </si>
  <si>
    <t>VERBANIA</t>
  </si>
  <si>
    <t>VERCANA</t>
  </si>
  <si>
    <t>VERCEIA</t>
  </si>
  <si>
    <t>VERCELLI</t>
  </si>
  <si>
    <t>VERCURAGO</t>
  </si>
  <si>
    <t>VERDELLINO</t>
  </si>
  <si>
    <t>VERDELLO</t>
  </si>
  <si>
    <t>VERDERIO</t>
  </si>
  <si>
    <t>VERDUNO</t>
  </si>
  <si>
    <t>VERGATO</t>
  </si>
  <si>
    <t>VERGHERETO</t>
  </si>
  <si>
    <t>VERGIATE</t>
  </si>
  <si>
    <t>VERMEZZO CON ZELO</t>
  </si>
  <si>
    <t>VERMIGLIO</t>
  </si>
  <si>
    <t>VERNANTE</t>
  </si>
  <si>
    <t>VERNASCA</t>
  </si>
  <si>
    <t>VERNATE</t>
  </si>
  <si>
    <t>VERNAZZA</t>
  </si>
  <si>
    <t>VERNIO</t>
  </si>
  <si>
    <t>VERNOLE</t>
  </si>
  <si>
    <t>VEROLANUOVA</t>
  </si>
  <si>
    <t>VEROLAVECCHIA</t>
  </si>
  <si>
    <t>VEROLENGO</t>
  </si>
  <si>
    <t>VEROLI</t>
  </si>
  <si>
    <t>VERONA</t>
  </si>
  <si>
    <t>VERONELLA</t>
  </si>
  <si>
    <t>VERRAYES</t>
  </si>
  <si>
    <t>VERRETTO</t>
  </si>
  <si>
    <t>VERRONE</t>
  </si>
  <si>
    <t>VERRUA PO</t>
  </si>
  <si>
    <t>VERRUA SAVOIA</t>
  </si>
  <si>
    <t>VERRES</t>
  </si>
  <si>
    <t>VERTEMATE CON MINOPRIO</t>
  </si>
  <si>
    <t>VERTOVA</t>
  </si>
  <si>
    <t>VERUCCHIO</t>
  </si>
  <si>
    <t>VERVIO</t>
  </si>
  <si>
    <t>VERZEGNIS</t>
  </si>
  <si>
    <t>VERZUOLO</t>
  </si>
  <si>
    <t>VESCOVANA</t>
  </si>
  <si>
    <t>VESCOVATO</t>
  </si>
  <si>
    <t>VESIME</t>
  </si>
  <si>
    <t>VESPOLATE</t>
  </si>
  <si>
    <t>VESSALICO</t>
  </si>
  <si>
    <t>VESTENANOVA</t>
  </si>
  <si>
    <t>VESTIGNE'</t>
  </si>
  <si>
    <t>VESTONE</t>
  </si>
  <si>
    <t>VETRALLA</t>
  </si>
  <si>
    <t>VETTO</t>
  </si>
  <si>
    <t>VEZZA D'ALBA</t>
  </si>
  <si>
    <t>VEZZA D'OGLIO</t>
  </si>
  <si>
    <t>VEZZANO LIGURE</t>
  </si>
  <si>
    <t>VEZZANO SUL CROSTOLO</t>
  </si>
  <si>
    <t>VEZZI PORTIO</t>
  </si>
  <si>
    <t>VIADANA</t>
  </si>
  <si>
    <t>VIADANICA</t>
  </si>
  <si>
    <t>VIAGRANDE</t>
  </si>
  <si>
    <t>VIALE</t>
  </si>
  <si>
    <t>VIALFRE'</t>
  </si>
  <si>
    <t>VIANO</t>
  </si>
  <si>
    <t>VIAREGGIO</t>
  </si>
  <si>
    <t>VIARIGI</t>
  </si>
  <si>
    <t>VIBONATI</t>
  </si>
  <si>
    <t>VICALVI</t>
  </si>
  <si>
    <t>VICARI</t>
  </si>
  <si>
    <t>VICCHIO</t>
  </si>
  <si>
    <t>VICENZA</t>
  </si>
  <si>
    <t>VICO DEL GARGANO</t>
  </si>
  <si>
    <t>VICO EQUENSE</t>
  </si>
  <si>
    <t>VICO NEL LAZIO</t>
  </si>
  <si>
    <t>VICOFORTE</t>
  </si>
  <si>
    <t>VICOLI</t>
  </si>
  <si>
    <t>VICOLUNGO</t>
  </si>
  <si>
    <t>VICOPISANO</t>
  </si>
  <si>
    <t>VICOVARO</t>
  </si>
  <si>
    <t>VIDDALBA</t>
  </si>
  <si>
    <t>VIDIGULFO</t>
  </si>
  <si>
    <t>VIDOR</t>
  </si>
  <si>
    <t>VIDRACCO</t>
  </si>
  <si>
    <t>VIESTE</t>
  </si>
  <si>
    <t>VIETRI DI POTENZA</t>
  </si>
  <si>
    <t>VIETRI SUL MARE</t>
  </si>
  <si>
    <t>VIGANO SAN MARTINO</t>
  </si>
  <si>
    <t>VIGANO'</t>
  </si>
  <si>
    <t>VIGARANO MAINARDA</t>
  </si>
  <si>
    <t>VIGASIO</t>
  </si>
  <si>
    <t>VIGEVANO</t>
  </si>
  <si>
    <t>VIGGIANELLO</t>
  </si>
  <si>
    <t>VIGGIANO</t>
  </si>
  <si>
    <t>VIGGIU'</t>
  </si>
  <si>
    <t>VIGHIZZOLO D'ESTE</t>
  </si>
  <si>
    <t>VIGLIANO BIELLESE</t>
  </si>
  <si>
    <t>VIGLIANO D'ASTI</t>
  </si>
  <si>
    <t>VIGNALE MONFERRATO</t>
  </si>
  <si>
    <t>VIGNANELLO</t>
  </si>
  <si>
    <t>VIGNATE</t>
  </si>
  <si>
    <t>VIGNOLA</t>
  </si>
  <si>
    <t>VIGNOLA-FALESINA</t>
  </si>
  <si>
    <t>VIGNOLE BORBERA</t>
  </si>
  <si>
    <t>VIGNOLO</t>
  </si>
  <si>
    <t>VIGNONE</t>
  </si>
  <si>
    <t>VIGO DI CADORE</t>
  </si>
  <si>
    <t>VIGODARZERE</t>
  </si>
  <si>
    <t>VIGOLO</t>
  </si>
  <si>
    <t>VIGOLZONE</t>
  </si>
  <si>
    <t>VIGONE</t>
  </si>
  <si>
    <t>VIGONOVO</t>
  </si>
  <si>
    <t>VIGONZA</t>
  </si>
  <si>
    <t>VIGUZZOLO</t>
  </si>
  <si>
    <t>VILLA BARTOLOMEA</t>
  </si>
  <si>
    <t>VILLA BASILICA</t>
  </si>
  <si>
    <t>VILLA BISCOSSI</t>
  </si>
  <si>
    <t>VILLA CARCINA</t>
  </si>
  <si>
    <t>VILLA CASTELLI</t>
  </si>
  <si>
    <t>VILLA CELIERA</t>
  </si>
  <si>
    <t>VILLA COLLEMANDINA</t>
  </si>
  <si>
    <t>VILLA CORTESE</t>
  </si>
  <si>
    <t>VILLA D'ADDA</t>
  </si>
  <si>
    <t>VILLA D'ALME'</t>
  </si>
  <si>
    <t>VILLA D'OGNA</t>
  </si>
  <si>
    <t>VILLA DEL BOSCO</t>
  </si>
  <si>
    <t>VILLA DEL CONTE</t>
  </si>
  <si>
    <t>VILLA DI BRIANO</t>
  </si>
  <si>
    <t>VILLA DI CHIAVENNA</t>
  </si>
  <si>
    <t>VILLA DI SERIO</t>
  </si>
  <si>
    <t>VILLA DI TIRANO</t>
  </si>
  <si>
    <t>VILLA ESTENSE</t>
  </si>
  <si>
    <t>VILLA FARALDI</t>
  </si>
  <si>
    <t>VILLA GUARDIA</t>
  </si>
  <si>
    <t>VILLA LAGARINA</t>
  </si>
  <si>
    <t>VILLA LATINA</t>
  </si>
  <si>
    <t>VILLA LITERNO</t>
  </si>
  <si>
    <t>VILLA MINOZZO</t>
  </si>
  <si>
    <t>VILLA SAN GIOVANNI IN TUSCIA</t>
  </si>
  <si>
    <t>VILLA SAN PIETRO</t>
  </si>
  <si>
    <t>VILLA SAN SECONDO</t>
  </si>
  <si>
    <t>VILLA SANT'ANGELO</t>
  </si>
  <si>
    <t>VILLA SANT'ANTONIO</t>
  </si>
  <si>
    <t>VILLA SANTA LUCIA</t>
  </si>
  <si>
    <t>VILLA SANTA LUCIA DEGLI ABRUZZI</t>
  </si>
  <si>
    <t>VILLA SANTA MARIA</t>
  </si>
  <si>
    <t>VILLA SANTINA</t>
  </si>
  <si>
    <t>VILLA SANTO STEFANO</t>
  </si>
  <si>
    <t>VILLA VERDE</t>
  </si>
  <si>
    <t>VILLABATE</t>
  </si>
  <si>
    <t>VILLACHIARA</t>
  </si>
  <si>
    <t>VILLACIDRO</t>
  </si>
  <si>
    <t>VILLADEATI</t>
  </si>
  <si>
    <t>VILLADOSE</t>
  </si>
  <si>
    <t>VILLADOSSOLA</t>
  </si>
  <si>
    <t>VILLAFALLETTO</t>
  </si>
  <si>
    <t>VILLAFRANCA D'ASTI</t>
  </si>
  <si>
    <t>VILLAFRANCA DI VERONA</t>
  </si>
  <si>
    <t>VILLAFRANCA IN LUNIGIANA</t>
  </si>
  <si>
    <t>VILLAFRANCA PADOVANA</t>
  </si>
  <si>
    <t>VILLAFRANCA PIEMONTE</t>
  </si>
  <si>
    <t>VILLAFRANCA SICULA</t>
  </si>
  <si>
    <t>VILLAFRANCA TIRRENA</t>
  </si>
  <si>
    <t>VILLAFRATI</t>
  </si>
  <si>
    <t>VILLAGA</t>
  </si>
  <si>
    <t>VILLAGRANDE STRISAILI</t>
  </si>
  <si>
    <t>VILLALAGO</t>
  </si>
  <si>
    <t>VILLALBA</t>
  </si>
  <si>
    <t>VILLALFONSINA</t>
  </si>
  <si>
    <t>VILLALVERNIA</t>
  </si>
  <si>
    <t>VILLAMAGNA</t>
  </si>
  <si>
    <t>VILLAMAINA</t>
  </si>
  <si>
    <t>VILLAMAR</t>
  </si>
  <si>
    <t>VILLAMARZANA</t>
  </si>
  <si>
    <t>VILLAMASSARGIA</t>
  </si>
  <si>
    <t>VILLAMIROGLIO</t>
  </si>
  <si>
    <t>VILLANOVA BIELLESE</t>
  </si>
  <si>
    <t>VILLANOVA CANAVESE</t>
  </si>
  <si>
    <t>VILLANOVA D'ALBENGA</t>
  </si>
  <si>
    <t>VILLANOVA D'ARDENGHI</t>
  </si>
  <si>
    <t>VILLANOVA D'ASTI</t>
  </si>
  <si>
    <t>VILLANOVA DEL BATTISTA</t>
  </si>
  <si>
    <t>VILLANOVA DEL GHEBBO</t>
  </si>
  <si>
    <t>VILLANOVA DEL SILLARO</t>
  </si>
  <si>
    <t>VILLANOVA DI CAMPOSAMPIERO</t>
  </si>
  <si>
    <t>VILLANOVA MARCHESANA</t>
  </si>
  <si>
    <t>VILLANOVA MONDOVI'</t>
  </si>
  <si>
    <t>VILLANOVA MONFERRATO</t>
  </si>
  <si>
    <t>VILLANOVA MONTELEONE</t>
  </si>
  <si>
    <t>VILLANOVA SOLARO</t>
  </si>
  <si>
    <t>VILLANOVA SULL'ARDA</t>
  </si>
  <si>
    <t>VILLANOVA TRUSCHEDU</t>
  </si>
  <si>
    <t>VILLANOVA TULO</t>
  </si>
  <si>
    <t>VILLANOVAFORRU</t>
  </si>
  <si>
    <t>VILLANOVAFRANCA</t>
  </si>
  <si>
    <t>VILLANTERIO</t>
  </si>
  <si>
    <t>VILLANUOVA SUL CLISI</t>
  </si>
  <si>
    <t>VILLAPERUCCIO</t>
  </si>
  <si>
    <t>VILLAPUTZU</t>
  </si>
  <si>
    <t>VILLAR DORA</t>
  </si>
  <si>
    <t>VILLAR FOCCHIARDO</t>
  </si>
  <si>
    <t>VILLAR PELLICE</t>
  </si>
  <si>
    <t>VILLAR PEROSA</t>
  </si>
  <si>
    <t>VILLAR SAN COSTANZO</t>
  </si>
  <si>
    <t>VILLARBASSE</t>
  </si>
  <si>
    <t>VILLARBOIT</t>
  </si>
  <si>
    <t>VILLAREGGIA</t>
  </si>
  <si>
    <t>VILLARICCA</t>
  </si>
  <si>
    <t>VILLAROMAGNANO</t>
  </si>
  <si>
    <t>VILLAROSA</t>
  </si>
  <si>
    <t>VILLASALTO</t>
  </si>
  <si>
    <t>VILLASANTA</t>
  </si>
  <si>
    <t>VILLASIMIUS</t>
  </si>
  <si>
    <t>VILLASOR</t>
  </si>
  <si>
    <t>VILLASPECIOSA</t>
  </si>
  <si>
    <t>VILLASTELLONE</t>
  </si>
  <si>
    <t>VILLATA</t>
  </si>
  <si>
    <t>VILLAURBANA</t>
  </si>
  <si>
    <t>VILLAVALLELONGA</t>
  </si>
  <si>
    <t>VILLAVERLA</t>
  </si>
  <si>
    <t>VILLE D'ANAUNIA</t>
  </si>
  <si>
    <t>VILLE DI FIEMME</t>
  </si>
  <si>
    <t>VILLENEUVE</t>
  </si>
  <si>
    <t>VILLESSE</t>
  </si>
  <si>
    <t>VILLETTA BARREA</t>
  </si>
  <si>
    <t>VILLETTE</t>
  </si>
  <si>
    <t>VILLIMPENTA</t>
  </si>
  <si>
    <t>VILLONGO</t>
  </si>
  <si>
    <t>VILLORBA</t>
  </si>
  <si>
    <t>VILMINORE DI SCALVE</t>
  </si>
  <si>
    <t>VIMERCATE</t>
  </si>
  <si>
    <t>VIMODRONE</t>
  </si>
  <si>
    <t>VINADIO</t>
  </si>
  <si>
    <t>VINCHIATURO</t>
  </si>
  <si>
    <t>VINCHIO</t>
  </si>
  <si>
    <t>VINCI</t>
  </si>
  <si>
    <t>VINOVO</t>
  </si>
  <si>
    <t>VINZAGLIO</t>
  </si>
  <si>
    <t>VIOLA</t>
  </si>
  <si>
    <t>VIONE</t>
  </si>
  <si>
    <t>VIRLE PIEMONTE</t>
  </si>
  <si>
    <t>VISANO</t>
  </si>
  <si>
    <t>VISCHE</t>
  </si>
  <si>
    <t>VISCIANO</t>
  </si>
  <si>
    <t>VISCO</t>
  </si>
  <si>
    <t>VISONE</t>
  </si>
  <si>
    <t>VISSO</t>
  </si>
  <si>
    <t>VISTARINO</t>
  </si>
  <si>
    <t>VISTRORIO</t>
  </si>
  <si>
    <t>VITA</t>
  </si>
  <si>
    <t>VITERBO</t>
  </si>
  <si>
    <t>VITICUSO</t>
  </si>
  <si>
    <t>VITO D'ASIO</t>
  </si>
  <si>
    <t>VITORCHIANO</t>
  </si>
  <si>
    <t>VITTORIA</t>
  </si>
  <si>
    <t>VITTORIO VENETO</t>
  </si>
  <si>
    <t>VITTORITO</t>
  </si>
  <si>
    <t>VITTUONE</t>
  </si>
  <si>
    <t>VITULANO</t>
  </si>
  <si>
    <t>VITULAZIO</t>
  </si>
  <si>
    <t>VIU'</t>
  </si>
  <si>
    <t>VIVARO</t>
  </si>
  <si>
    <t>VIVARO ROMANO</t>
  </si>
  <si>
    <t>VIVERONE</t>
  </si>
  <si>
    <t>VIZZINI</t>
  </si>
  <si>
    <t>VIZZOLA TICINO</t>
  </si>
  <si>
    <t>VIZZOLO PREDABISSI</t>
  </si>
  <si>
    <t>VO'</t>
  </si>
  <si>
    <t>VOBARNO</t>
  </si>
  <si>
    <t>VOBBIA</t>
  </si>
  <si>
    <t>VOCCA</t>
  </si>
  <si>
    <t>VODO CADORE</t>
  </si>
  <si>
    <t>VOGHERA</t>
  </si>
  <si>
    <t>VOGHIERA</t>
  </si>
  <si>
    <t>VOGOGNA</t>
  </si>
  <si>
    <t>VOLANO</t>
  </si>
  <si>
    <t>VOLLA</t>
  </si>
  <si>
    <t>VOLONGO</t>
  </si>
  <si>
    <t>VOLPAGO DEL MONTELLO</t>
  </si>
  <si>
    <t>VOLPARA</t>
  </si>
  <si>
    <t>VOLPEDO</t>
  </si>
  <si>
    <t>VOLPEGLINO</t>
  </si>
  <si>
    <t>VOLPIANO</t>
  </si>
  <si>
    <t>VOLTA MANTOVANA</t>
  </si>
  <si>
    <t>VOLTAGGIO</t>
  </si>
  <si>
    <t>VOLTAGO AGORDINO</t>
  </si>
  <si>
    <t>VOLTERRA</t>
  </si>
  <si>
    <t>VOLTIDO</t>
  </si>
  <si>
    <t>VOLTURARA APPULA</t>
  </si>
  <si>
    <t>VOLTURARA IRPINA</t>
  </si>
  <si>
    <t>VOLTURINO</t>
  </si>
  <si>
    <t>VOLVERA</t>
  </si>
  <si>
    <t>VOTTIGNASCO</t>
  </si>
  <si>
    <t>ZAFFERANA ETNEA</t>
  </si>
  <si>
    <t>ZAGAROLO</t>
  </si>
  <si>
    <t>ZANDOBBIO</t>
  </si>
  <si>
    <t>ZANE'</t>
  </si>
  <si>
    <t>ZANICA</t>
  </si>
  <si>
    <t>ZAPPONETA</t>
  </si>
  <si>
    <t>ZAVATTARELLO</t>
  </si>
  <si>
    <t>ZECCONE</t>
  </si>
  <si>
    <t>ZEDDIANI</t>
  </si>
  <si>
    <t>ZELBIO</t>
  </si>
  <si>
    <t>ZELO BUON PERSICO</t>
  </si>
  <si>
    <t>ZEME</t>
  </si>
  <si>
    <t>ZENEVREDO</t>
  </si>
  <si>
    <t>ZENSON DI PIAVE</t>
  </si>
  <si>
    <t>ZERBA</t>
  </si>
  <si>
    <t>ZERBO</t>
  </si>
  <si>
    <t>ZERBOLO'</t>
  </si>
  <si>
    <t>ZERFALIU</t>
  </si>
  <si>
    <t>ZERI</t>
  </si>
  <si>
    <t>ZERMEGHEDO</t>
  </si>
  <si>
    <t>ZERO BRANCO</t>
  </si>
  <si>
    <t>ZEVIO</t>
  </si>
  <si>
    <t>ZIANO DI FIEMME</t>
  </si>
  <si>
    <t>ZIANO PIACENTINO</t>
  </si>
  <si>
    <t>ZIBIDO SAN GIACOMO</t>
  </si>
  <si>
    <t>ZIGNAGO</t>
  </si>
  <si>
    <t>ZIMELLA</t>
  </si>
  <si>
    <t>ZIMONE</t>
  </si>
  <si>
    <t>ZINASCO</t>
  </si>
  <si>
    <t>ZOAGLI</t>
  </si>
  <si>
    <t>ZOCCA</t>
  </si>
  <si>
    <t>ZOGNO</t>
  </si>
  <si>
    <t>ZOLA PREDOSA</t>
  </si>
  <si>
    <t>ZOLLINO</t>
  </si>
  <si>
    <t>ZONE</t>
  </si>
  <si>
    <t>ZOPPE' DI CADORE</t>
  </si>
  <si>
    <t>ZOPPOLA</t>
  </si>
  <si>
    <t>ZOVENCEDO</t>
  </si>
  <si>
    <t>ZUBIENA</t>
  </si>
  <si>
    <t>ZUCCARELLO</t>
  </si>
  <si>
    <t>ZUGLIANO</t>
  </si>
  <si>
    <t>ZUGLIO</t>
  </si>
  <si>
    <t>ZUMAGLIA</t>
  </si>
  <si>
    <t>ZUNGOLI</t>
  </si>
  <si>
    <t>SEZIONI</t>
  </si>
  <si>
    <t>POPOLAZIONE</t>
  </si>
  <si>
    <t>N° SEZIONI</t>
  </si>
  <si>
    <t>N° COMUNI PER AREA GEOGRAFICA</t>
  </si>
  <si>
    <t>N° COMUNI PER REGIONE</t>
  </si>
  <si>
    <t>N° COMUNI CON POPOLAZIONE &gt; 5000000</t>
  </si>
  <si>
    <t>TOTALE POPOLAZIONE</t>
  </si>
  <si>
    <t>RICHIESTA</t>
  </si>
  <si>
    <t>MEDIA POPOLAZIONE</t>
  </si>
  <si>
    <t>COMUNI</t>
  </si>
  <si>
    <t>PERCENTUALE della POPOLAZIONE del COMUNE su TOTALE POPOLAZIONE</t>
  </si>
  <si>
    <r>
      <rPr>
        <b/>
        <sz val="12"/>
        <rFont val="Arial"/>
        <family val="2"/>
      </rPr>
      <t xml:space="preserve">Nei fogli COMUNI, PEC e SEZIONI si trovano dati dei comuni italiani (popolazione, pec, n° sezioni seggi elettorali, ecc.).
</t>
    </r>
    <r>
      <rPr>
        <sz val="12"/>
        <rFont val="Arial"/>
        <family val="2"/>
      </rPr>
      <t xml:space="preserve">
- Riscrivere tutte le colonne di tipo TESTO del foglio COMUNI in MAIUSCOLO ed eliminare eventuali SPAZI non corretti.
- Sempre nel foglio COMUNI inserire una nuova colonna (nome TROVATO) dove scrivere la parola TROVATO se il comune ha più di 300.000 abitanti altrimenti lasciare la cella vuota; scrivere una nuova colona (nome RICERCA) dove scrivere COMPRESO se POPOLAZIONE è compresa tra 50.000 e 100.000 altrimenti riportare il nome della REGIONE.
- Nel foglio MASCHERA fare in modo che inserendo tramite un menù a tendina (cella GIALLA) il COMUNE desiderato, compaiano i dati nelle celle VERDI.
- Nel foglio ANALISI riempire le celle VERDI con le formule appropriate (provate a risolvere anche la domanda in BLU anche se non l'abbiamo vista insieme)
- Nel foglio PEC dividere in due colonne distinte il contenuto della colonna PEC usando come delimitatore il simbolo  @ e rinominarle NOME e DOMINIO
- Creare un nuovo foglio (nome SINTESI) dove riportare nella prima colonna l'elenco dei singoli COMUNI presenti nel foglio COMUNI e tramite la funzione cerca.vert, riportare in una seconda colonna il DOMINIO e in una terza il numero SEZIONI
- CALCOLARE nella colonna SEZIONI il TOTALE SEZIONI e la MEDIA SEZIONI
- Sempre nel foglio SINTESI inserire la colonna SINDACO e PARTITO di ogni COMUNE utilizzando i dati presenti nel file SINDACI.CSV (da preparare prima di ogni operazione eliminando righe, colonne non utili, ecc ecc).
- VERIFICARE se sono stati riempiti tutti i valori di tutti i comuni e nel caso cercare la causa del mancato completamento
- NEl FILE SINDACI.CSV, dopo aver convertito il file in formato EXCEL, calcolare in un nuov foglio dal nome DATI: il numero totale di sindaci MASCHI e di sindaci FEMMINE, il numero totale di sindaci per ogni PARTITO, e (provateci) l'età media dei sindaci
</t>
    </r>
  </si>
  <si>
    <t>NORD-OVEST</t>
  </si>
  <si>
    <t>NORD-EST</t>
  </si>
  <si>
    <t>CENTRO</t>
  </si>
  <si>
    <t>SUD</t>
  </si>
  <si>
    <t>ISOLE</t>
  </si>
  <si>
    <t>PIEMONTE</t>
  </si>
  <si>
    <t>VALLE D'AOSTA/VALLÉE D'AOSTE</t>
  </si>
  <si>
    <t>LOMBARDIA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</si>
  <si>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</si>
  <si>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</si>
  <si>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</si>
  <si>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</si>
  <si>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</si>
  <si>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</si>
  <si>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</si>
  <si>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</si>
  <si>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</si>
  <si>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</si>
  <si>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</si>
  <si>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</si>
  <si>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</si>
  <si>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</si>
  <si>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SICILIA</t>
  </si>
  <si>
    <t>SARDEGNA</t>
  </si>
  <si>
    <t>ALICE SUPERIORE</t>
  </si>
  <si>
    <t>LUGNACCO</t>
  </si>
  <si>
    <t>MEUGLIANO</t>
  </si>
  <si>
    <t>PECCO</t>
  </si>
  <si>
    <t>PONT-CANAVESE</t>
  </si>
  <si>
    <t>TRAUSELLA</t>
  </si>
  <si>
    <t>VICO CANAVESE</t>
  </si>
  <si>
    <t>RIVA VALDOBBIA</t>
  </si>
  <si>
    <t>GATTICO</t>
  </si>
  <si>
    <t>VERUNO</t>
  </si>
  <si>
    <t>CAMO</t>
  </si>
  <si>
    <t>CASTELLAR</t>
  </si>
  <si>
    <t>VALMALA</t>
  </si>
  <si>
    <t>CASORZO</t>
  </si>
  <si>
    <t>GRANA</t>
  </si>
  <si>
    <t>MORANSENGO</t>
  </si>
  <si>
    <t>TONENGO</t>
  </si>
  <si>
    <t>BRIGNANO-FRASCATA</t>
  </si>
  <si>
    <t>CASTELLANIA</t>
  </si>
  <si>
    <t>CUCCARO MONFERRATO</t>
  </si>
  <si>
    <t>LU</t>
  </si>
  <si>
    <t>CERRETO CASTELLO</t>
  </si>
  <si>
    <t>QUAREGNA</t>
  </si>
  <si>
    <t>SOPRANA</t>
  </si>
  <si>
    <t>TRIVERO</t>
  </si>
  <si>
    <t>VALLE MOSSO</t>
  </si>
  <si>
    <t>MOSSO</t>
  </si>
  <si>
    <t>CAVAGLIO-SPOCCIA</t>
  </si>
  <si>
    <t>CURSOLO-ORASSO</t>
  </si>
  <si>
    <t>FALMENTA</t>
  </si>
  <si>
    <t>BARDELLO</t>
  </si>
  <si>
    <t>BREGANO</t>
  </si>
  <si>
    <t>CADREZZATE</t>
  </si>
  <si>
    <t>MALGESSO</t>
  </si>
  <si>
    <t>OSMATE</t>
  </si>
  <si>
    <t>CAGNO</t>
  </si>
  <si>
    <t>SOLBIATE</t>
  </si>
  <si>
    <t>VERMEZZO</t>
  </si>
  <si>
    <t>ZELO SURRIGONE</t>
  </si>
  <si>
    <t>PUEGNAGO SUL GARDA</t>
  </si>
  <si>
    <t>CANEVINO</t>
  </si>
  <si>
    <t>RUINO</t>
  </si>
  <si>
    <t>CA' D'ANDREA</t>
  </si>
  <si>
    <t>DRIZZONA</t>
  </si>
  <si>
    <t>GABBIONETA-BINANUOVA</t>
  </si>
  <si>
    <t>GADESCO-PIEVE DELMONA</t>
  </si>
  <si>
    <t>PIADENA</t>
  </si>
  <si>
    <t>BIGARELLO</t>
  </si>
  <si>
    <t>BORGOFRANCO SUL PO</t>
  </si>
  <si>
    <t>CARBONARA DI PO</t>
  </si>
  <si>
    <t>SAN GIORGIO DI MANTOVA</t>
  </si>
  <si>
    <t>VENDROGNO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</si>
  <si>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</si>
  <si>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</si>
  <si>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</si>
  <si>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</si>
  <si>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</si>
  <si>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</si>
  <si>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</si>
  <si>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</si>
  <si>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</si>
  <si>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</si>
  <si>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</si>
  <si>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</si>
  <si>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</si>
  <si>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</si>
  <si>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</si>
  <si>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</si>
  <si>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</si>
  <si>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</si>
  <si>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</si>
  <si>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</si>
  <si>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</si>
  <si>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</si>
  <si>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</si>
  <si>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</si>
  <si>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</si>
  <si>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</si>
  <si>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</si>
  <si>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</si>
  <si>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</si>
  <si>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</si>
  <si>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</si>
  <si>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</si>
  <si>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</si>
  <si>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</si>
  <si>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</si>
  <si>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</si>
  <si>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</si>
  <si>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</si>
  <si>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</si>
  <si>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</si>
  <si>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</si>
  <si>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</si>
  <si>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</si>
  <si>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</si>
  <si>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</si>
  <si>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</si>
  <si>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</si>
  <si>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</si>
  <si>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</si>
  <si>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</si>
  <si>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</si>
  <si>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</si>
  <si>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</si>
  <si>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</si>
  <si>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</si>
  <si>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</si>
  <si>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</si>
  <si>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</si>
  <si>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</si>
  <si>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</si>
  <si>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</si>
  <si>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</si>
  <si>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</si>
  <si>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</si>
  <si>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</si>
  <si>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</si>
  <si>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</si>
  <si>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</si>
  <si>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</si>
  <si>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</si>
  <si>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</si>
  <si>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</si>
  <si>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</si>
  <si>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</si>
  <si>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</si>
  <si>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</si>
  <si>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</si>
  <si>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</si>
  <si>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</si>
  <si>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</si>
  <si>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</si>
  <si>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</si>
  <si>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</si>
  <si>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</si>
  <si>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</si>
  <si>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</si>
  <si>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</si>
  <si>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</si>
  <si>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</si>
  <si>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</si>
  <si>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</si>
  <si>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</si>
  <si>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</si>
  <si>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</si>
  <si>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</si>
  <si>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</si>
  <si>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</si>
  <si>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</si>
  <si>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</si>
  <si>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</si>
  <si>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</si>
  <si>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</si>
  <si>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</si>
  <si>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</si>
  <si>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</si>
  <si>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</si>
  <si>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</si>
  <si>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</si>
  <si>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</si>
  <si>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</si>
  <si>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</si>
  <si>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</si>
  <si>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</si>
  <si>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</si>
  <si>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BREZ</t>
  </si>
  <si>
    <t>CARANO</t>
  </si>
  <si>
    <t>CASTELFONDO</t>
  </si>
  <si>
    <t>CLOZ</t>
  </si>
  <si>
    <t>DAIANO</t>
  </si>
  <si>
    <t>FAEDO</t>
  </si>
  <si>
    <t>FONDO</t>
  </si>
  <si>
    <t>MALOSCO</t>
  </si>
  <si>
    <t>NAVE SAN ROCCO</t>
  </si>
  <si>
    <t>ROMALLO</t>
  </si>
  <si>
    <t>VARENA</t>
  </si>
  <si>
    <t>ZAMBANA</t>
  </si>
  <si>
    <t>NEGRAR</t>
  </si>
  <si>
    <t>CAMPOLONGO SUL BRENTA</t>
  </si>
  <si>
    <t>CISMON DEL GRAPPA</t>
  </si>
  <si>
    <t>CONCO</t>
  </si>
  <si>
    <t>LUSIANA</t>
  </si>
  <si>
    <t>MASON VICENTINO</t>
  </si>
  <si>
    <t>MOLVENA</t>
  </si>
  <si>
    <t>SAN NAZARIO</t>
  </si>
  <si>
    <t>VALSTAGNA</t>
  </si>
  <si>
    <t>LENTIAI</t>
  </si>
  <si>
    <t>MEL</t>
  </si>
  <si>
    <t>TRICHIANA</t>
  </si>
  <si>
    <t>CRESPANO DEL GRAPPA</t>
  </si>
  <si>
    <t>PADERNO DEL GRAPPA</t>
  </si>
  <si>
    <t>SAN DORLIGO DELLA VALLE</t>
  </si>
  <si>
    <t>MEZZANI</t>
  </si>
  <si>
    <t>SORBOLO</t>
  </si>
  <si>
    <t>BERRA</t>
  </si>
  <si>
    <t>FORMIGNANA</t>
  </si>
  <si>
    <t>RO</t>
  </si>
  <si>
    <t>TRESIGALLO</t>
  </si>
  <si>
    <t>MONTESCUDO-MONTE COLOMBO</t>
  </si>
  <si>
    <t>BARBERINO VAL D'ELSA</t>
  </si>
  <si>
    <t>TAVARNELLE VAL DI PESA</t>
  </si>
  <si>
    <t>AUDITORE</t>
  </si>
  <si>
    <t>MONTECICCARDO</t>
  </si>
  <si>
    <t>SASSOCORVARO</t>
  </si>
  <si>
    <t>ACQUARICA DEL CAPO</t>
  </si>
  <si>
    <t>PRESICCE</t>
  </si>
  <si>
    <t>CALATAFIMI-SEGESTA</t>
  </si>
  <si>
    <t>GIARDINI-NAXOS</t>
  </si>
  <si>
    <t>Trovato</t>
  </si>
  <si>
    <t>Ricerca</t>
  </si>
  <si>
    <t>Comune</t>
  </si>
  <si>
    <t>% su tot popolazione</t>
  </si>
  <si>
    <t>Comuni per area geografica</t>
  </si>
  <si>
    <t>Comuni per regione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</si>
  <si>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</si>
  <si>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</si>
  <si>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</si>
  <si>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</si>
  <si>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</si>
  <si>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</si>
  <si>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</si>
  <si>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</si>
  <si>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</si>
  <si>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</si>
  <si>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abbateggio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</si>
  <si>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</si>
  <si>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</si>
  <si>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</si>
  <si>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</si>
  <si>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</si>
  <si>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</si>
  <si>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</si>
  <si>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</si>
  <si>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</si>
  <si>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</si>
  <si>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</si>
  <si>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</si>
  <si>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</si>
  <si>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</si>
  <si>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</si>
  <si>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</si>
  <si>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</si>
  <si>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</si>
  <si>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</si>
  <si>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</si>
  <si>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</si>
  <si>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</si>
  <si>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</si>
  <si>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</si>
  <si>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</si>
  <si>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</si>
  <si>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</si>
  <si>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</si>
  <si>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</si>
  <si>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</si>
  <si>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</si>
  <si>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</si>
  <si>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</si>
  <si>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</si>
  <si>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</si>
  <si>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</si>
  <si>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</si>
  <si>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</si>
  <si>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</si>
  <si>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</si>
  <si>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</si>
  <si>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</si>
  <si>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</si>
  <si>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</si>
  <si>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</si>
  <si>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</si>
  <si>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</si>
  <si>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</si>
  <si>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</si>
  <si>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</si>
  <si>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</si>
  <si>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</si>
  <si>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</si>
  <si>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</si>
  <si>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</si>
  <si>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</si>
  <si>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</si>
  <si>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</si>
  <si>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</si>
  <si>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</si>
  <si>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</si>
  <si>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</si>
  <si>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</si>
  <si>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</si>
  <si>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</si>
  <si>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</si>
  <si>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</si>
  <si>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</si>
  <si>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</si>
  <si>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</si>
  <si>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</si>
  <si>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</si>
  <si>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</si>
  <si>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</si>
  <si>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</si>
  <si>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</si>
  <si>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</si>
  <si>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</si>
  <si>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</si>
  <si>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</si>
  <si>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</si>
  <si>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</si>
  <si>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</si>
  <si>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</si>
  <si>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</si>
  <si>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</si>
  <si>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</si>
  <si>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</si>
  <si>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</si>
  <si>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</si>
  <si>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</si>
  <si>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</si>
  <si>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</si>
  <si>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</si>
  <si>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</si>
  <si>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</si>
  <si>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</si>
  <si>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</si>
  <si>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</si>
  <si>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</si>
  <si>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</si>
  <si>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</si>
  <si>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</si>
  <si>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</si>
  <si>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ailoche</t>
  </si>
  <si>
    <t>pec.ptbiellese.it</t>
  </si>
  <si>
    <t>airasca</t>
  </si>
  <si>
    <t>postemailcertificata.it</t>
  </si>
  <si>
    <t>airola</t>
  </si>
  <si>
    <t>pec.cstsannio.it</t>
  </si>
  <si>
    <t>comune.airole.im</t>
  </si>
  <si>
    <t>airuno</t>
  </si>
  <si>
    <t>aisone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</si>
  <si>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</si>
  <si>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</si>
  <si>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</si>
  <si>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</si>
  <si>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</si>
  <si>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</si>
  <si>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</si>
  <si>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</si>
  <si>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</si>
  <si>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</si>
  <si>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</si>
  <si>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</si>
  <si>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</si>
  <si>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</si>
  <si>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</si>
  <si>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</si>
  <si>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</si>
  <si>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</si>
  <si>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</si>
  <si>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</si>
  <si>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</si>
  <si>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</si>
  <si>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</si>
  <si>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</si>
  <si>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</si>
  <si>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</si>
  <si>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</si>
  <si>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</si>
  <si>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</si>
  <si>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</si>
  <si>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</si>
  <si>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</si>
  <si>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</si>
  <si>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</si>
  <si>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</si>
  <si>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</si>
  <si>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</si>
  <si>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</si>
  <si>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</si>
  <si>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</si>
  <si>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</si>
  <si>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</si>
  <si>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</si>
  <si>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albinea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</si>
  <si>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</si>
  <si>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</si>
  <si>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</si>
  <si>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</si>
  <si>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</si>
  <si>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</si>
  <si>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</si>
  <si>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</si>
  <si>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</si>
  <si>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</si>
  <si>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</si>
  <si>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albugnano</t>
  </si>
  <si>
    <t>comune.albuzzano</t>
  </si>
  <si>
    <t>comunedialcamo.protocollo</t>
  </si>
  <si>
    <t>comune</t>
  </si>
  <si>
    <t>pec.comune.alcaralifusi.me.it</t>
  </si>
  <si>
    <t>aldeno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</si>
  <si>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</si>
  <si>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</si>
  <si>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</si>
  <si>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</si>
  <si>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</si>
  <si>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</si>
  <si>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</si>
  <si>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</si>
  <si>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</si>
  <si>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</si>
  <si>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</si>
  <si>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</si>
  <si>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</si>
  <si>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</si>
  <si>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</si>
  <si>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</si>
  <si>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</si>
  <si>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</si>
  <si>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</si>
  <si>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</si>
  <si>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</si>
  <si>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</si>
  <si>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</si>
  <si>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</si>
  <si>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</si>
  <si>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</si>
  <si>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</si>
  <si>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</si>
  <si>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</si>
  <si>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</si>
  <si>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</si>
  <si>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</si>
  <si>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</si>
  <si>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</si>
  <si>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</si>
  <si>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</si>
  <si>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</si>
  <si>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</si>
  <si>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</si>
  <si>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</si>
  <si>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</si>
  <si>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</si>
  <si>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</si>
  <si>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</si>
  <si>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</si>
  <si>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</si>
  <si>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</si>
  <si>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</si>
  <si>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</si>
  <si>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</si>
  <si>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</si>
  <si>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</si>
  <si>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</si>
  <si>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</si>
  <si>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</si>
  <si>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</si>
  <si>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</si>
  <si>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</si>
  <si>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</si>
  <si>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</si>
  <si>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</si>
  <si>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</si>
  <si>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</si>
  <si>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</si>
  <si>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alto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</si>
  <si>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</si>
  <si>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</si>
  <si>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</si>
  <si>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</si>
  <si>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</si>
  <si>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</si>
  <si>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</si>
  <si>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</si>
  <si>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</si>
  <si>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</si>
  <si>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</si>
  <si>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</si>
  <si>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</si>
  <si>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</si>
  <si>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</si>
  <si>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</si>
  <si>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</si>
  <si>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</si>
  <si>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</si>
  <si>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</si>
  <si>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</si>
  <si>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</si>
  <si>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</si>
  <si>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</si>
  <si>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</si>
  <si>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</si>
  <si>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</si>
  <si>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</si>
  <si>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</si>
  <si>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</si>
  <si>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</si>
  <si>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</si>
  <si>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</si>
  <si>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ameno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</si>
  <si>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</si>
  <si>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</si>
  <si>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</si>
  <si>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</si>
  <si>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</si>
  <si>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</si>
  <si>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</si>
  <si>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</si>
  <si>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</si>
  <si>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</si>
  <si>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</si>
  <si>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</si>
  <si>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</si>
  <si>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andrate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</si>
  <si>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</si>
  <si>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</si>
  <si>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</si>
  <si>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</si>
  <si>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</si>
  <si>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</si>
  <si>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</si>
  <si>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</si>
  <si>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</si>
  <si>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</si>
  <si>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</si>
  <si>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</si>
  <si>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angrogna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</si>
  <si>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</si>
  <si>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</si>
  <si>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</si>
  <si>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</si>
  <si>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</si>
  <si>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</si>
  <si>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</si>
  <si>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</si>
  <si>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</si>
  <si>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</si>
  <si>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antignano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</si>
  <si>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</si>
  <si>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</si>
  <si>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</si>
  <si>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</si>
  <si>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</si>
  <si>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</si>
  <si>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</si>
  <si>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</si>
  <si>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</si>
  <si>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</si>
  <si>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</si>
  <si>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</si>
  <si>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</si>
  <si>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</si>
  <si>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</si>
  <si>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</si>
  <si>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</si>
  <si>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</si>
  <si>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</si>
  <si>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apollosa</t>
  </si>
  <si>
    <t>pec.comune.appianogentile.co.it</t>
  </si>
  <si>
    <t>eppan.appiano</t>
  </si>
  <si>
    <t>comune.appignano</t>
  </si>
  <si>
    <t>comuneappignanodeltronto</t>
  </si>
  <si>
    <t>protocollo.aprica</t>
  </si>
  <si>
    <t>apricale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</si>
  <si>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</si>
  <si>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</si>
  <si>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</si>
  <si>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</si>
  <si>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</si>
  <si>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</si>
  <si>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</si>
  <si>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</si>
  <si>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</si>
  <si>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</si>
  <si>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</si>
  <si>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</si>
  <si>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</si>
  <si>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aramengo</t>
  </si>
  <si>
    <t>comune.arba</t>
  </si>
  <si>
    <t>pec.comunearborea.it</t>
  </si>
  <si>
    <t>arborio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</si>
  <si>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</si>
  <si>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</si>
  <si>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</si>
  <si>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</si>
  <si>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</si>
  <si>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</si>
  <si>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</si>
  <si>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</si>
  <si>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</si>
  <si>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</si>
  <si>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</si>
  <si>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</si>
  <si>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</si>
  <si>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</si>
  <si>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</si>
  <si>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</si>
  <si>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</si>
  <si>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</si>
  <si>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</si>
  <si>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</si>
  <si>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</si>
  <si>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</si>
  <si>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</si>
  <si>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</si>
  <si>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</si>
  <si>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</si>
  <si>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</si>
  <si>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</si>
  <si>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</si>
  <si>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</si>
  <si>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</si>
  <si>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</si>
  <si>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</si>
  <si>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</si>
  <si>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argentera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</si>
  <si>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</si>
  <si>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</si>
  <si>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</si>
  <si>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</si>
  <si>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</si>
  <si>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</si>
  <si>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</si>
  <si>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</si>
  <si>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</si>
  <si>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</si>
  <si>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</si>
  <si>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</si>
  <si>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arizzano</t>
  </si>
  <si>
    <t>amministrazione</t>
  </si>
  <si>
    <t>pec.comune.arlenadicastro.vt.it</t>
  </si>
  <si>
    <t>pec.comune.arluno.mi.it</t>
  </si>
  <si>
    <t>armeno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</si>
  <si>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</si>
  <si>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</si>
  <si>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</si>
  <si>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</si>
  <si>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</si>
  <si>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</si>
  <si>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</si>
  <si>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arola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</si>
  <si>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</si>
  <si>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</si>
  <si>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</si>
  <si>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</si>
  <si>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</si>
  <si>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</si>
  <si>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</si>
  <si>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</si>
  <si>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</si>
  <si>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</si>
  <si>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</si>
  <si>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</si>
  <si>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</si>
  <si>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</si>
  <si>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</si>
  <si>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</si>
  <si>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</si>
  <si>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</si>
  <si>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</si>
  <si>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</si>
  <si>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</si>
  <si>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</si>
  <si>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</si>
  <si>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</si>
  <si>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</si>
  <si>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</si>
  <si>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</si>
  <si>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</si>
  <si>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</si>
  <si>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</si>
  <si>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arzergrande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</si>
  <si>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</si>
  <si>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</si>
  <si>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</si>
  <si>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</si>
  <si>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</si>
  <si>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</si>
  <si>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</si>
  <si>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</si>
  <si>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</si>
  <si>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</si>
  <si>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</si>
  <si>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</si>
  <si>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</si>
  <si>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</si>
  <si>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</si>
  <si>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</si>
  <si>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</si>
  <si>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</si>
  <si>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</si>
  <si>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</si>
  <si>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</si>
  <si>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</si>
  <si>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</si>
  <si>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</si>
  <si>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</si>
  <si>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</si>
  <si>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</si>
  <si>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</si>
  <si>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</si>
  <si>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</si>
  <si>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</si>
  <si>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</si>
  <si>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</si>
  <si>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</si>
  <si>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</si>
  <si>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</si>
  <si>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</si>
  <si>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</si>
  <si>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</si>
  <si>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</si>
  <si>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aurano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</si>
  <si>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</si>
  <si>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</si>
  <si>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</si>
  <si>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</si>
  <si>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</si>
  <si>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</si>
  <si>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</si>
  <si>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</si>
  <si>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</si>
  <si>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</si>
  <si>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</si>
  <si>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</si>
  <si>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</si>
  <si>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</si>
  <si>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</si>
  <si>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</si>
  <si>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</si>
  <si>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</si>
  <si>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</si>
  <si>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</si>
  <si>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</si>
  <si>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</si>
  <si>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</si>
  <si>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</si>
  <si>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</si>
  <si>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</si>
  <si>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</si>
  <si>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</si>
  <si>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</si>
  <si>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</si>
  <si>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</si>
  <si>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</si>
  <si>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</si>
  <si>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</si>
  <si>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</si>
  <si>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</si>
  <si>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baceno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</si>
  <si>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</si>
  <si>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</si>
  <si>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</si>
  <si>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</si>
  <si>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</si>
  <si>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</si>
  <si>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</si>
  <si>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</si>
  <si>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</si>
  <si>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</si>
  <si>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</si>
  <si>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</si>
  <si>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</si>
  <si>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</si>
  <si>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</si>
  <si>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</si>
  <si>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</si>
  <si>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</si>
  <si>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</si>
  <si>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</si>
  <si>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</si>
  <si>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</si>
  <si>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</si>
  <si>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</si>
  <si>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</si>
  <si>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</si>
  <si>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</si>
  <si>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</si>
  <si>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</si>
  <si>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</si>
  <si>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</si>
  <si>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</si>
  <si>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</si>
  <si>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</si>
  <si>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</si>
  <si>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</si>
  <si>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</si>
  <si>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</si>
  <si>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</si>
  <si>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</si>
  <si>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bairo</t>
  </si>
  <si>
    <t>cert.comune.baiso.re.it</t>
  </si>
  <si>
    <t>bajardo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</si>
  <si>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</si>
  <si>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</si>
  <si>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</si>
  <si>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</si>
  <si>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</si>
  <si>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</si>
  <si>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</si>
  <si>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</si>
  <si>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</si>
  <si>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</si>
  <si>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</si>
  <si>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balme</t>
  </si>
  <si>
    <t>pec.comune.balme.to.it</t>
  </si>
  <si>
    <t>balmuccia</t>
  </si>
  <si>
    <t>comune.balocco.vc</t>
  </si>
  <si>
    <t>pec.comune.balsorano.aq.it</t>
  </si>
  <si>
    <t>demografici.balvano</t>
  </si>
  <si>
    <t>balzola</t>
  </si>
  <si>
    <t>pec.comune.banari.ss.it</t>
  </si>
  <si>
    <t>banchette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</si>
  <si>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</si>
  <si>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</si>
  <si>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</si>
  <si>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</si>
  <si>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</si>
  <si>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</si>
  <si>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</si>
  <si>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</si>
  <si>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</si>
  <si>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</si>
  <si>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barbania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</si>
  <si>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</si>
  <si>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</si>
  <si>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</si>
  <si>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</si>
  <si>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</si>
  <si>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</si>
  <si>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</si>
  <si>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</si>
  <si>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</si>
  <si>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</si>
  <si>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</si>
  <si>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</si>
  <si>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</si>
  <si>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</si>
  <si>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</si>
  <si>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</si>
  <si>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</si>
  <si>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</si>
  <si>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</si>
  <si>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</si>
  <si>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</si>
  <si>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</si>
  <si>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barengo</t>
  </si>
  <si>
    <t>pec.comune.baressa.or.it</t>
  </si>
  <si>
    <t>anagrafe.barete</t>
  </si>
  <si>
    <t>comune.barga</t>
  </si>
  <si>
    <t>comune.bargagli</t>
  </si>
  <si>
    <t>barge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</si>
  <si>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</si>
  <si>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</si>
  <si>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</si>
  <si>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</si>
  <si>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</si>
  <si>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</si>
  <si>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</si>
  <si>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</si>
  <si>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</si>
  <si>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</si>
  <si>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barolo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</si>
  <si>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</si>
  <si>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</si>
  <si>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</si>
  <si>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</si>
  <si>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</si>
  <si>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</si>
  <si>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</si>
  <si>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</si>
  <si>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barzago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</si>
  <si>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</si>
  <si>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</si>
  <si>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</si>
  <si>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</si>
  <si>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</si>
  <si>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</si>
  <si>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</si>
  <si>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</si>
  <si>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</si>
  <si>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basiano</t>
  </si>
  <si>
    <t>pec.comune.basico.me.it</t>
  </si>
  <si>
    <t>basiglio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</si>
  <si>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</si>
  <si>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</si>
  <si>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</si>
  <si>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</si>
  <si>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</si>
  <si>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</si>
  <si>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</si>
  <si>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</si>
  <si>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</si>
  <si>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</si>
  <si>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</si>
  <si>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</si>
  <si>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</si>
  <si>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</si>
  <si>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</si>
  <si>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</si>
  <si>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battifollo</t>
  </si>
  <si>
    <t>pec.comune.battipaglia.sa.it</t>
  </si>
  <si>
    <t>comune.battuda</t>
  </si>
  <si>
    <t>pec.comune.baucina.pa.it</t>
  </si>
  <si>
    <t>comune.bauladu</t>
  </si>
  <si>
    <t>pec.comunedibaunei.it</t>
  </si>
  <si>
    <t>baveno</t>
  </si>
  <si>
    <t>bederovalcuvia</t>
  </si>
  <si>
    <t>comune.bedizzole</t>
  </si>
  <si>
    <t>pec.comune.bedollo.tn.it</t>
  </si>
  <si>
    <t>postacert.comune.bedonia.pr.it</t>
  </si>
  <si>
    <t>bedulitacomune</t>
  </si>
  <si>
    <t>bee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</si>
  <si>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</si>
  <si>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</si>
  <si>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</si>
  <si>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</si>
  <si>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</si>
  <si>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</si>
  <si>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</si>
  <si>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</si>
  <si>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</si>
  <si>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</si>
  <si>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belgirate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</si>
  <si>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</si>
  <si>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</si>
  <si>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</si>
  <si>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</si>
  <si>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</si>
  <si>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</si>
  <si>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</si>
  <si>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bellino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</si>
  <si>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</si>
  <si>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</si>
  <si>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</si>
  <si>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</si>
  <si>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</si>
  <si>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</si>
  <si>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</si>
  <si>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</si>
  <si>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</si>
  <si>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</si>
  <si>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</si>
  <si>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</si>
  <si>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</si>
  <si>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</si>
  <si>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</si>
  <si>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</si>
  <si>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</si>
  <si>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</si>
  <si>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</si>
  <si>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</si>
  <si>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</si>
  <si>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</si>
  <si>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</si>
  <si>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</si>
  <si>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</si>
  <si>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</si>
  <si>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</si>
  <si>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</si>
  <si>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</si>
  <si>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benna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</si>
  <si>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</si>
  <si>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</si>
  <si>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</si>
  <si>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</si>
  <si>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</si>
  <si>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</si>
  <si>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</si>
  <si>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bergamasco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</si>
  <si>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</si>
  <si>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</si>
  <si>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</si>
  <si>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</si>
  <si>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</si>
  <si>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</si>
  <si>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</si>
  <si>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</si>
  <si>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bernezzo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</si>
  <si>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</si>
  <si>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</si>
  <si>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</si>
  <si>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</si>
  <si>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</si>
  <si>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</si>
  <si>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</si>
  <si>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</si>
  <si>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</si>
  <si>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</si>
  <si>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</si>
  <si>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</si>
  <si>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</si>
  <si>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</si>
  <si>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</si>
  <si>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</si>
  <si>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</si>
  <si>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</si>
  <si>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</si>
  <si>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</si>
  <si>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</si>
  <si>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</si>
  <si>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</si>
  <si>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</si>
  <si>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</si>
  <si>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</si>
  <si>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biandrate</t>
  </si>
  <si>
    <t>pec.comune.biandronno.va.it</t>
  </si>
  <si>
    <t>comunebianzano.legalmail.it</t>
  </si>
  <si>
    <t>bianze</t>
  </si>
  <si>
    <t>protocollo.bianzone</t>
  </si>
  <si>
    <t>biassono</t>
  </si>
  <si>
    <t>bibbiano</t>
  </si>
  <si>
    <t>bibbiena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</si>
  <si>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</si>
  <si>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</si>
  <si>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</si>
  <si>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</si>
  <si>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</si>
  <si>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</si>
  <si>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</si>
  <si>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</si>
  <si>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</si>
  <si>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</si>
  <si>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</si>
  <si>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</si>
  <si>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bioglio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</si>
  <si>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</si>
  <si>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</si>
  <si>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</si>
  <si>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</si>
  <si>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</si>
  <si>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</si>
  <si>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</si>
  <si>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</si>
  <si>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</si>
  <si>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</si>
  <si>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</si>
  <si>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bistagno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</si>
  <si>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</si>
  <si>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</si>
  <si>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</si>
  <si>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</si>
  <si>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</si>
  <si>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</si>
  <si>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</si>
  <si>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</si>
  <si>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</si>
  <si>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</si>
  <si>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</si>
  <si>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</si>
  <si>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</si>
  <si>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</si>
  <si>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</si>
  <si>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</si>
  <si>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</si>
  <si>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</si>
  <si>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</si>
  <si>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boccioleto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</si>
  <si>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</si>
  <si>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</si>
  <si>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</si>
  <si>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</si>
  <si>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</si>
  <si>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</si>
  <si>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</si>
  <si>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bogogno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</si>
  <si>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</si>
  <si>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</si>
  <si>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</si>
  <si>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</si>
  <si>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</si>
  <si>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</si>
  <si>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</si>
  <si>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</si>
  <si>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</si>
  <si>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</si>
  <si>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</si>
  <si>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</si>
  <si>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</si>
  <si>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</si>
  <si>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</si>
  <si>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</si>
  <si>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</si>
  <si>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bolzano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</si>
  <si>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</si>
  <si>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</si>
  <si>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</si>
  <si>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</si>
  <si>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</si>
  <si>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</si>
  <si>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</si>
  <si>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</si>
  <si>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</si>
  <si>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</si>
  <si>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</si>
  <si>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</si>
  <si>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</si>
  <si>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</si>
  <si>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</si>
  <si>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</si>
  <si>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</si>
  <si>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</si>
  <si>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</si>
  <si>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</si>
  <si>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</si>
  <si>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</si>
  <si>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</si>
  <si>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</si>
  <si>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borbona</t>
  </si>
  <si>
    <t>pec.comune.borbona.rieti.it</t>
  </si>
  <si>
    <t>borca.bl</t>
  </si>
  <si>
    <t>comune.bordano</t>
  </si>
  <si>
    <t>bordighera</t>
  </si>
  <si>
    <t>bordolano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</si>
  <si>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</si>
  <si>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</si>
  <si>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</si>
  <si>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</si>
  <si>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</si>
  <si>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</si>
  <si>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</si>
  <si>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</si>
  <si>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</si>
  <si>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</si>
  <si>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</si>
  <si>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</si>
  <si>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borgiallo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</si>
  <si>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</si>
  <si>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</si>
  <si>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</si>
  <si>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</si>
  <si>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</si>
  <si>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</si>
  <si>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</si>
  <si>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</si>
  <si>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</si>
  <si>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</si>
  <si>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</si>
  <si>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</si>
  <si>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</si>
  <si>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</si>
  <si>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</si>
  <si>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</si>
  <si>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</si>
  <si>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</si>
  <si>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</si>
  <si>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</si>
  <si>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</si>
  <si>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</si>
  <si>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</si>
  <si>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</si>
  <si>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</si>
  <si>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</si>
  <si>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</si>
  <si>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borgolavezzaro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</si>
  <si>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</si>
  <si>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</si>
  <si>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</si>
  <si>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</si>
  <si>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</si>
  <si>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</si>
  <si>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</si>
  <si>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</si>
  <si>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</si>
  <si>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</si>
  <si>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</si>
  <si>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</si>
  <si>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</si>
  <si>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</si>
  <si>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bormio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</si>
  <si>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</si>
  <si>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</si>
  <si>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</si>
  <si>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</si>
  <si>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</si>
  <si>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</si>
  <si>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borriana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</si>
  <si>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</si>
  <si>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</si>
  <si>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</si>
  <si>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</si>
  <si>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</si>
  <si>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</si>
  <si>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</si>
  <si>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</si>
  <si>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</si>
  <si>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</si>
  <si>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</si>
  <si>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bosconero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</si>
  <si>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</si>
  <si>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</si>
  <si>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</si>
  <si>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</si>
  <si>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</si>
  <si>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</si>
  <si>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</si>
  <si>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</si>
  <si>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</si>
  <si>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</si>
  <si>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</si>
  <si>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</si>
  <si>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</si>
  <si>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</si>
  <si>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</si>
  <si>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</si>
  <si>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</si>
  <si>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</si>
  <si>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</si>
  <si>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</si>
  <si>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</si>
  <si>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</si>
  <si>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</si>
  <si>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</si>
  <si>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</si>
  <si>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</si>
  <si>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</si>
  <si>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</si>
  <si>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</si>
  <si>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</si>
  <si>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</si>
  <si>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</si>
  <si>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</si>
  <si>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</si>
  <si>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</si>
  <si>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</si>
  <si>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</si>
  <si>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</si>
  <si>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</si>
  <si>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</si>
  <si>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</si>
  <si>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</si>
  <si>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</si>
  <si>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</si>
  <si>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brembio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</si>
  <si>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</si>
  <si>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</si>
  <si>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</si>
  <si>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</si>
  <si>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</si>
  <si>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</si>
  <si>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</si>
  <si>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</si>
  <si>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</si>
  <si>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</si>
  <si>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</si>
  <si>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</si>
  <si>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</si>
  <si>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</si>
  <si>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</si>
  <si>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</si>
  <si>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</si>
  <si>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briaglia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</si>
  <si>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</si>
  <si>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</si>
  <si>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</si>
  <si>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</si>
  <si>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</si>
  <si>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</si>
  <si>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</si>
  <si>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</si>
  <si>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</si>
  <si>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</si>
  <si>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</si>
  <si>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</si>
  <si>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</si>
  <si>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</si>
  <si>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</si>
  <si>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</si>
  <si>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</si>
  <si>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</si>
  <si>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brittoli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</si>
  <si>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</si>
  <si>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</si>
  <si>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</si>
  <si>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</si>
  <si>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</si>
  <si>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</si>
  <si>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</si>
  <si>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</si>
  <si>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</si>
  <si>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</si>
  <si>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brossasco</t>
  </si>
  <si>
    <t>brosso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</si>
  <si>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</si>
  <si>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</si>
  <si>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</si>
  <si>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</si>
  <si>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</si>
  <si>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</si>
  <si>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</si>
  <si>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</si>
  <si>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</si>
  <si>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</si>
  <si>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</si>
  <si>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bruno</t>
  </si>
  <si>
    <t>comune.brusaporto</t>
  </si>
  <si>
    <t>brusasco</t>
  </si>
  <si>
    <t>pec.comune.brusciano.na.it</t>
  </si>
  <si>
    <t>comune.brusimpiano.legalmail.it</t>
  </si>
  <si>
    <t>brusnengo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</si>
  <si>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</si>
  <si>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</si>
  <si>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</si>
  <si>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</si>
  <si>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</si>
  <si>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</si>
  <si>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</si>
  <si>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</si>
  <si>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</si>
  <si>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</si>
  <si>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</si>
  <si>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</si>
  <si>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</si>
  <si>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</si>
  <si>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</si>
  <si>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</si>
  <si>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</si>
  <si>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</si>
  <si>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</si>
  <si>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</si>
  <si>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</si>
  <si>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</si>
  <si>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</si>
  <si>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</si>
  <si>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</si>
  <si>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</si>
  <si>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</si>
  <si>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</si>
  <si>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</si>
  <si>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</si>
  <si>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</si>
  <si>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</si>
  <si>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</si>
  <si>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</si>
  <si>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</si>
  <si>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</si>
  <si>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buronzo</t>
  </si>
  <si>
    <t>info.busachi</t>
  </si>
  <si>
    <t>comune.busalla.ge.it</t>
  </si>
  <si>
    <t>busano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</si>
  <si>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</si>
  <si>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</si>
  <si>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</si>
  <si>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</si>
  <si>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</si>
  <si>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</si>
  <si>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</si>
  <si>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</si>
  <si>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</si>
  <si>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</si>
  <si>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bussoleno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</si>
  <si>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</si>
  <si>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</si>
  <si>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</si>
  <si>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</si>
  <si>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</si>
  <si>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</si>
  <si>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</si>
  <si>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</si>
  <si>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</si>
  <si>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</si>
  <si>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</si>
  <si>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</si>
  <si>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</si>
  <si>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</si>
  <si>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</si>
  <si>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</si>
  <si>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</si>
  <si>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</si>
  <si>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</si>
  <si>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</si>
  <si>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</si>
  <si>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</si>
  <si>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</si>
  <si>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</si>
  <si>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</si>
  <si>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</si>
  <si>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</si>
  <si>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</si>
  <si>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</si>
  <si>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</si>
  <si>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</si>
  <si>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</si>
  <si>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</si>
  <si>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</si>
  <si>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</si>
  <si>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</si>
  <si>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</si>
  <si>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</si>
  <si>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</si>
  <si>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posta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</si>
  <si>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</si>
  <si>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</si>
  <si>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</si>
  <si>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</si>
  <si>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</si>
  <si>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</si>
  <si>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</si>
  <si>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</si>
  <si>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</si>
  <si>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</si>
  <si>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</si>
  <si>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</si>
  <si>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</si>
  <si>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</si>
  <si>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</si>
  <si>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</si>
  <si>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</si>
  <si>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</si>
  <si>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</si>
  <si>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</si>
  <si>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</si>
  <si>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</si>
  <si>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</si>
  <si>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</si>
  <si>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calco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</si>
  <si>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</si>
  <si>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</si>
  <si>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</si>
  <si>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</si>
  <si>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</si>
  <si>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</si>
  <si>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</si>
  <si>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</si>
  <si>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</si>
  <si>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</si>
  <si>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</si>
  <si>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</si>
  <si>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</si>
  <si>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</si>
  <si>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calizzano</t>
  </si>
  <si>
    <t>callabiana</t>
  </si>
  <si>
    <t>comunecallianotn</t>
  </si>
  <si>
    <t>comune.calliano.at</t>
  </si>
  <si>
    <t>calolziocorte</t>
  </si>
  <si>
    <t>demografici.calopezzati</t>
  </si>
  <si>
    <t>calosso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</si>
  <si>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</si>
  <si>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</si>
  <si>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</si>
  <si>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</si>
  <si>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</si>
  <si>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</si>
  <si>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</si>
  <si>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</si>
  <si>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</si>
  <si>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</si>
  <si>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</si>
  <si>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</si>
  <si>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</si>
  <si>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</si>
  <si>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</si>
  <si>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</si>
  <si>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</si>
  <si>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</si>
  <si>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</si>
  <si>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</si>
  <si>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</si>
  <si>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</si>
  <si>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</si>
  <si>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</si>
  <si>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</si>
  <si>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</si>
  <si>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</si>
  <si>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</si>
  <si>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</si>
  <si>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camandona</t>
  </si>
  <si>
    <t>protocollo.comune.camastra</t>
  </si>
  <si>
    <t>pec.comunecambiago.com</t>
  </si>
  <si>
    <t>comune.cambiano</t>
  </si>
  <si>
    <t>comune.cambiasca</t>
  </si>
  <si>
    <t>camburzano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</si>
  <si>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</si>
  <si>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</si>
  <si>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</si>
  <si>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</si>
  <si>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</si>
  <si>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</si>
  <si>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</si>
  <si>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</si>
  <si>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</si>
  <si>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</si>
  <si>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</si>
  <si>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</si>
  <si>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camino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</si>
  <si>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</si>
  <si>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</si>
  <si>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</si>
  <si>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</si>
  <si>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</si>
  <si>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</si>
  <si>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</si>
  <si>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</si>
  <si>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</si>
  <si>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</si>
  <si>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</si>
  <si>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</si>
  <si>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</si>
  <si>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</si>
  <si>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</si>
  <si>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campegine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</si>
  <si>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</si>
  <si>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</si>
  <si>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</si>
  <si>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</si>
  <si>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</si>
  <si>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</si>
  <si>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</si>
  <si>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</si>
  <si>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</si>
  <si>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</si>
  <si>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</si>
  <si>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</si>
  <si>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</si>
  <si>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</si>
  <si>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</si>
  <si>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</si>
  <si>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</si>
  <si>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</si>
  <si>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</si>
  <si>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</si>
  <si>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</si>
  <si>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</si>
  <si>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</si>
  <si>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</si>
  <si>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</si>
  <si>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</si>
  <si>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</si>
  <si>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</si>
  <si>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</si>
  <si>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</si>
  <si>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</si>
  <si>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</si>
  <si>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campofilone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</si>
  <si>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</si>
  <si>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</si>
  <si>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</si>
  <si>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</si>
  <si>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</si>
  <si>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</si>
  <si>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</si>
  <si>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</si>
  <si>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</si>
  <si>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</si>
  <si>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</si>
  <si>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</si>
  <si>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</si>
  <si>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</si>
  <si>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</si>
  <si>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</si>
  <si>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</si>
  <si>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</si>
  <si>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</si>
  <si>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</si>
  <si>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</si>
  <si>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</si>
  <si>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</si>
  <si>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</si>
  <si>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</si>
  <si>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</si>
  <si>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</si>
  <si>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</si>
  <si>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</si>
  <si>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</si>
  <si>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</si>
  <si>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</si>
  <si>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</si>
  <si>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</si>
  <si>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</si>
  <si>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</si>
  <si>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</si>
  <si>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</si>
  <si>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</si>
  <si>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candelo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</si>
  <si>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</si>
  <si>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</si>
  <si>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</si>
  <si>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</si>
  <si>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</si>
  <si>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</si>
  <si>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</si>
  <si>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</si>
  <si>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</si>
  <si>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</si>
  <si>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</si>
  <si>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</si>
  <si>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</si>
  <si>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</si>
  <si>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</si>
  <si>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canischio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</si>
  <si>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</si>
  <si>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</si>
  <si>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</si>
  <si>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</si>
  <si>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</si>
  <si>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</si>
  <si>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</si>
  <si>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</si>
  <si>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</si>
  <si>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</si>
  <si>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</si>
  <si>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</si>
  <si>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</si>
  <si>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</si>
  <si>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</si>
  <si>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canosio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</si>
  <si>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</si>
  <si>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</si>
  <si>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</si>
  <si>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</si>
  <si>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</si>
  <si>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</si>
  <si>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</si>
  <si>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</si>
  <si>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</si>
  <si>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</si>
  <si>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</si>
  <si>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</si>
  <si>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</si>
  <si>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</si>
  <si>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</si>
  <si>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</si>
  <si>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</si>
  <si>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</si>
  <si>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</si>
  <si>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</si>
  <si>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</si>
  <si>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</si>
  <si>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</si>
  <si>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</si>
  <si>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</si>
  <si>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</si>
  <si>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</si>
  <si>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</si>
  <si>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</si>
  <si>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</si>
  <si>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</si>
  <si>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</si>
  <si>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</si>
  <si>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</si>
  <si>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</si>
  <si>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</si>
  <si>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</si>
  <si>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</si>
  <si>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</si>
  <si>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</si>
  <si>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</si>
  <si>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</si>
  <si>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</si>
  <si>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</si>
  <si>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</si>
  <si>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</si>
  <si>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</si>
  <si>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</si>
  <si>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</si>
  <si>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</si>
  <si>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</si>
  <si>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</si>
  <si>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</si>
  <si>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</si>
  <si>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</si>
  <si>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</si>
  <si>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</si>
  <si>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</si>
  <si>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caprauna</t>
  </si>
  <si>
    <t>sindaco.capresemichelangelo</t>
  </si>
  <si>
    <t>caprezzo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</si>
  <si>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</si>
  <si>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</si>
  <si>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</si>
  <si>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</si>
  <si>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</si>
  <si>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</si>
  <si>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</si>
  <si>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</si>
  <si>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</si>
  <si>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</si>
  <si>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capriglio</t>
  </si>
  <si>
    <t>caprile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</si>
  <si>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</si>
  <si>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</si>
  <si>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</si>
  <si>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</si>
  <si>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</si>
  <si>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</si>
  <si>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</si>
  <si>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</si>
  <si>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</si>
  <si>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</si>
  <si>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</si>
  <si>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</si>
  <si>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</si>
  <si>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</si>
  <si>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</si>
  <si>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</si>
  <si>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</si>
  <si>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</si>
  <si>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</si>
  <si>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</si>
  <si>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</si>
  <si>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caravino</t>
  </si>
  <si>
    <t>caravonica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</si>
  <si>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</si>
  <si>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</si>
  <si>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</si>
  <si>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</si>
  <si>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</si>
  <si>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</si>
  <si>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</si>
  <si>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</si>
  <si>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</si>
  <si>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</si>
  <si>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</si>
  <si>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carcoforo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</si>
  <si>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</si>
  <si>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</si>
  <si>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</si>
  <si>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</si>
  <si>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</si>
  <si>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</si>
  <si>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</si>
  <si>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</si>
  <si>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</si>
  <si>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</si>
  <si>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</si>
  <si>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carentino</t>
  </si>
  <si>
    <t>demografici.careri</t>
  </si>
  <si>
    <t>caresana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</si>
  <si>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</si>
  <si>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</si>
  <si>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</si>
  <si>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</si>
  <si>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</si>
  <si>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</si>
  <si>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</si>
  <si>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</si>
  <si>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</si>
  <si>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</si>
  <si>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</si>
  <si>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</si>
  <si>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</si>
  <si>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</si>
  <si>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</si>
  <si>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</si>
  <si>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</si>
  <si>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</si>
  <si>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</si>
  <si>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</si>
  <si>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</si>
  <si>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</si>
  <si>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</si>
  <si>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</si>
  <si>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</si>
  <si>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carnate</t>
  </si>
  <si>
    <t>comune.carobbio</t>
  </si>
  <si>
    <t>amministrativo.carolei</t>
  </si>
  <si>
    <t>comune.carona</t>
  </si>
  <si>
    <t>caronia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</si>
  <si>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</si>
  <si>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</si>
  <si>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</si>
  <si>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</si>
  <si>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</si>
  <si>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</si>
  <si>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</si>
  <si>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</si>
  <si>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</si>
  <si>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</si>
  <si>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carpeneto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</si>
  <si>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</si>
  <si>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</si>
  <si>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</si>
  <si>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</si>
  <si>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</si>
  <si>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</si>
  <si>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</si>
  <si>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</si>
  <si>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</si>
  <si>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</si>
  <si>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</si>
  <si>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</si>
  <si>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</si>
  <si>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</si>
  <si>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</si>
  <si>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</si>
  <si>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</si>
  <si>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</si>
  <si>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carrosio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</si>
  <si>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</si>
  <si>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</si>
  <si>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</si>
  <si>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</si>
  <si>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</si>
  <si>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</si>
  <si>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</si>
  <si>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</si>
  <si>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</si>
  <si>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</si>
  <si>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</si>
  <si>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</si>
  <si>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</si>
  <si>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</si>
  <si>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</si>
  <si>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</si>
  <si>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</si>
  <si>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</si>
  <si>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</si>
  <si>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</si>
  <si>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</si>
  <si>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</si>
  <si>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</si>
  <si>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casalbeltrame</t>
  </si>
  <si>
    <t>protocollo.comunecasalbordino</t>
  </si>
  <si>
    <t>protocollo.casalbore</t>
  </si>
  <si>
    <t>casalborgone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</si>
  <si>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</si>
  <si>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</si>
  <si>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</si>
  <si>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</si>
  <si>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</si>
  <si>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</si>
  <si>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</si>
  <si>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</si>
  <si>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</si>
  <si>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</si>
  <si>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</si>
  <si>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</si>
  <si>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</si>
  <si>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</si>
  <si>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</si>
  <si>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</si>
  <si>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</si>
  <si>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</si>
  <si>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</si>
  <si>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</si>
  <si>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</si>
  <si>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</si>
  <si>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casalgrande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</si>
  <si>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</si>
  <si>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</si>
  <si>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</si>
  <si>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</si>
  <si>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</si>
  <si>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</si>
  <si>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</si>
  <si>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</si>
  <si>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</si>
  <si>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</si>
  <si>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</si>
  <si>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</si>
  <si>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</si>
  <si>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casalpusterlengo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</si>
  <si>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</si>
  <si>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</si>
  <si>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</si>
  <si>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</si>
  <si>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</si>
  <si>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</si>
  <si>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</si>
  <si>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</si>
  <si>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casalvolone</t>
  </si>
  <si>
    <t>comune.casalzuigno.va</t>
  </si>
  <si>
    <t>casamarciano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</si>
  <si>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</si>
  <si>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</si>
  <si>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</si>
  <si>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</si>
  <si>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</si>
  <si>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</si>
  <si>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</si>
  <si>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</si>
  <si>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</si>
  <si>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casapinta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</si>
  <si>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</si>
  <si>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</si>
  <si>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</si>
  <si>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</si>
  <si>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</si>
  <si>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</si>
  <si>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</si>
  <si>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</si>
  <si>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</si>
  <si>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</si>
  <si>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</si>
  <si>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</si>
  <si>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</si>
  <si>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</si>
  <si>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</si>
  <si>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</si>
  <si>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</si>
  <si>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</si>
  <si>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</si>
  <si>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</si>
  <si>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</si>
  <si>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</si>
  <si>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</si>
  <si>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</si>
  <si>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</si>
  <si>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</si>
  <si>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</si>
  <si>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</si>
  <si>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</si>
  <si>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casina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</si>
  <si>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</si>
  <si>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</si>
  <si>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</si>
  <si>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</si>
  <si>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</si>
  <si>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</si>
  <si>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</si>
  <si>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</si>
  <si>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</si>
  <si>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</si>
  <si>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</si>
  <si>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</si>
  <si>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</si>
  <si>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</si>
  <si>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casorzo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</si>
  <si>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</si>
  <si>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</si>
  <si>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</si>
  <si>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</si>
  <si>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</si>
  <si>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</si>
  <si>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</si>
  <si>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</si>
  <si>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</si>
  <si>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</si>
  <si>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</si>
  <si>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</si>
  <si>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</si>
  <si>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</si>
  <si>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</si>
  <si>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</si>
  <si>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cassinasco</t>
  </si>
  <si>
    <t>protocollo.cassine</t>
  </si>
  <si>
    <t>cassinelle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</si>
  <si>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</si>
  <si>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</si>
  <si>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</si>
  <si>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</si>
  <si>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</si>
  <si>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</si>
  <si>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</si>
  <si>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</si>
  <si>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</si>
  <si>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</si>
  <si>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</si>
  <si>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</si>
  <si>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</si>
  <si>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</si>
  <si>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</si>
  <si>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</si>
  <si>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casteggio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</si>
  <si>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</si>
  <si>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</si>
  <si>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</si>
  <si>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</si>
  <si>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</si>
  <si>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</si>
  <si>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</si>
  <si>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</si>
  <si>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</si>
  <si>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</si>
  <si>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</si>
  <si>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</si>
  <si>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</si>
  <si>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</si>
  <si>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</si>
  <si>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</si>
  <si>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</si>
  <si>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</si>
  <si>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</si>
  <si>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</si>
  <si>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</si>
  <si>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</si>
  <si>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</si>
  <si>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</si>
  <si>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</si>
  <si>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</si>
  <si>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</si>
  <si>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</si>
  <si>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</si>
  <si>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</si>
  <si>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</si>
  <si>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</si>
  <si>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</si>
  <si>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</si>
  <si>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</si>
  <si>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</si>
  <si>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</si>
  <si>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</si>
  <si>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</si>
  <si>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</si>
  <si>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</si>
  <si>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</si>
  <si>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</si>
  <si>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</si>
  <si>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</si>
  <si>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</si>
  <si>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</si>
  <si>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</si>
  <si>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</si>
  <si>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</si>
  <si>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</si>
  <si>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</si>
  <si>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</si>
  <si>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</si>
  <si>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</si>
  <si>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</si>
  <si>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</si>
  <si>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</si>
  <si>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</si>
  <si>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</si>
  <si>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</si>
  <si>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</si>
  <si>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</si>
  <si>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</si>
  <si>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casteldelfino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</si>
  <si>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</si>
  <si>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</si>
  <si>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</si>
  <si>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</si>
  <si>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</si>
  <si>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</si>
  <si>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</si>
  <si>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</si>
  <si>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</si>
  <si>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</si>
  <si>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</si>
  <si>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castelgerundo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</si>
  <si>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</si>
  <si>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</si>
  <si>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</si>
  <si>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</si>
  <si>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</si>
  <si>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</si>
  <si>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</si>
  <si>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</si>
  <si>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</si>
  <si>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</si>
  <si>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</si>
  <si>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</si>
  <si>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</si>
  <si>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</si>
  <si>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</si>
  <si>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</si>
  <si>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</si>
  <si>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castellania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</si>
  <si>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</si>
  <si>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</si>
  <si>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</si>
  <si>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</si>
  <si>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</si>
  <si>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</si>
  <si>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</si>
  <si>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</si>
  <si>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castellero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</si>
  <si>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</si>
  <si>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</si>
  <si>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</si>
  <si>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</si>
  <si>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</si>
  <si>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</si>
  <si>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</si>
  <si>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</si>
  <si>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</si>
  <si>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</si>
  <si>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</si>
  <si>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</si>
  <si>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</si>
  <si>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</si>
  <si>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</si>
  <si>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</si>
  <si>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</si>
  <si>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</si>
  <si>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</si>
  <si>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</si>
  <si>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</si>
  <si>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</si>
  <si>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</si>
  <si>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</si>
  <si>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</si>
  <si>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</si>
  <si>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</si>
  <si>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</si>
  <si>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</si>
  <si>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</si>
  <si>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</si>
  <si>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</si>
  <si>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</si>
  <si>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</si>
  <si>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</si>
  <si>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</si>
  <si>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castelmagno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</si>
  <si>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</si>
  <si>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</si>
  <si>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</si>
  <si>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</si>
  <si>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</si>
  <si>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</si>
  <si>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</si>
  <si>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</si>
  <si>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</si>
  <si>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</si>
  <si>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</si>
  <si>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</si>
  <si>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</si>
  <si>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casella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</si>
  <si>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</si>
  <si>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</si>
  <si>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</si>
  <si>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</si>
  <si>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</si>
  <si>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</si>
  <si>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</si>
  <si>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</si>
  <si>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</si>
  <si>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</si>
  <si>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</si>
  <si>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</si>
  <si>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</si>
  <si>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</si>
  <si>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</si>
  <si>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</si>
  <si>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</si>
  <si>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</si>
  <si>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</si>
  <si>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</si>
  <si>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</si>
  <si>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</si>
  <si>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</si>
  <si>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</si>
  <si>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</si>
  <si>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</si>
  <si>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castelpoto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</si>
  <si>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</si>
  <si>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</si>
  <si>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</si>
  <si>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</si>
  <si>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</si>
  <si>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</si>
  <si>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</si>
  <si>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castelspina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</si>
  <si>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</si>
  <si>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</si>
  <si>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</si>
  <si>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</si>
  <si>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</si>
  <si>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</si>
  <si>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</si>
  <si>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</si>
  <si>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</si>
  <si>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</si>
  <si>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</si>
  <si>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</si>
  <si>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</si>
  <si>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</si>
  <si>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</si>
  <si>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</si>
  <si>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</si>
  <si>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</si>
  <si>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</si>
  <si>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</si>
  <si>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</si>
  <si>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</si>
  <si>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</si>
  <si>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</si>
  <si>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</si>
  <si>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</si>
  <si>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</si>
  <si>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</si>
  <si>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</si>
  <si>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</si>
  <si>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</si>
  <si>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</si>
  <si>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</si>
  <si>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</si>
  <si>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</si>
  <si>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</si>
  <si>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</si>
  <si>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</si>
  <si>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</si>
  <si>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</si>
  <si>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</si>
  <si>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castino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</si>
  <si>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</si>
  <si>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</si>
  <si>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</si>
  <si>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</si>
  <si>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</si>
  <si>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</si>
  <si>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</si>
  <si>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</si>
  <si>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</si>
  <si>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</si>
  <si>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</si>
  <si>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</si>
  <si>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</si>
  <si>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</si>
  <si>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</si>
  <si>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</si>
  <si>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</si>
  <si>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</si>
  <si>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</si>
  <si>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</si>
  <si>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</si>
  <si>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</si>
  <si>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</si>
  <si>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</si>
  <si>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</si>
  <si>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</si>
  <si>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</si>
  <si>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</si>
  <si>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</si>
  <si>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</si>
  <si>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</si>
  <si>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</si>
  <si>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</si>
  <si>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</si>
  <si>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</si>
  <si>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cavaglietto</t>
  </si>
  <si>
    <t>pecbox.net</t>
  </si>
  <si>
    <t>cavaglio.dagogna</t>
  </si>
  <si>
    <t>cavagnolo</t>
  </si>
  <si>
    <t>pec.comunecavaion.it</t>
  </si>
  <si>
    <t>comune.cavalese</t>
  </si>
  <si>
    <t>certificata.com</t>
  </si>
  <si>
    <t>cavallerleone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</si>
  <si>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</si>
  <si>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</si>
  <si>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</si>
  <si>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</si>
  <si>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</si>
  <si>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</si>
  <si>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</si>
  <si>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</si>
  <si>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</si>
  <si>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</si>
  <si>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</si>
  <si>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</si>
  <si>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</si>
  <si>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</si>
  <si>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</si>
  <si>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</si>
  <si>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</si>
  <si>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</si>
  <si>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</si>
  <si>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</si>
  <si>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</si>
  <si>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</si>
  <si>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</si>
  <si>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</si>
  <si>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</si>
  <si>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</si>
  <si>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</si>
  <si>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</si>
  <si>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</si>
  <si>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</si>
  <si>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</si>
  <si>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</si>
  <si>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</si>
  <si>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</si>
  <si>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</si>
  <si>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</si>
  <si>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</si>
  <si>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</si>
  <si>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</si>
  <si>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</si>
  <si>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</si>
  <si>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</si>
  <si>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</si>
  <si>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</si>
  <si>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</si>
  <si>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</si>
  <si>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</si>
  <si>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</si>
  <si>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cellarengo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</si>
  <si>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</si>
  <si>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</si>
  <si>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</si>
  <si>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</si>
  <si>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</si>
  <si>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</si>
  <si>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</si>
  <si>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</si>
  <si>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</si>
  <si>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</si>
  <si>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</si>
  <si>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</si>
  <si>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</si>
  <si>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</si>
  <si>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</si>
  <si>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</si>
  <si>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</si>
  <si>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</si>
  <si>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</si>
  <si>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</si>
  <si>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</si>
  <si>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</si>
  <si>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</si>
  <si>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centola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</si>
  <si>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</si>
  <si>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</si>
  <si>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</si>
  <si>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</si>
  <si>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</si>
  <si>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</si>
  <si>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</si>
  <si>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</si>
  <si>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</si>
  <si>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</si>
  <si>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</si>
  <si>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</si>
  <si>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</si>
  <si>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</si>
  <si>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</si>
  <si>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</si>
  <si>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cercenasco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</si>
  <si>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</si>
  <si>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</si>
  <si>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</si>
  <si>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</si>
  <si>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</si>
  <si>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</si>
  <si>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</si>
  <si>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</si>
  <si>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</si>
  <si>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</si>
  <si>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</si>
  <si>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</si>
  <si>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</si>
  <si>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cereseto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</si>
  <si>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</si>
  <si>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</si>
  <si>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</si>
  <si>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</si>
  <si>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</si>
  <si>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</si>
  <si>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</si>
  <si>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</si>
  <si>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</si>
  <si>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</si>
  <si>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</si>
  <si>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</si>
  <si>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cermenate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</si>
  <si>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</si>
  <si>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</si>
  <si>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</si>
  <si>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</si>
  <si>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</si>
  <si>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</si>
  <si>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</si>
  <si>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</si>
  <si>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</si>
  <si>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</si>
  <si>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</si>
  <si>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</si>
  <si>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</si>
  <si>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</si>
  <si>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</si>
  <si>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cerrione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</si>
  <si>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</si>
  <si>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</si>
  <si>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</si>
  <si>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</si>
  <si>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</si>
  <si>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</si>
  <si>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</si>
  <si>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</si>
  <si>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</si>
  <si>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</si>
  <si>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</si>
  <si>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</si>
  <si>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</si>
  <si>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</si>
  <si>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cervasca</t>
  </si>
  <si>
    <t>cervatto</t>
  </si>
  <si>
    <t>pec.comune.cerveno.bs.it</t>
  </si>
  <si>
    <t>cervere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</si>
  <si>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</si>
  <si>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</si>
  <si>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</si>
  <si>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</si>
  <si>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</si>
  <si>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</si>
  <si>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</si>
  <si>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</si>
  <si>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</si>
  <si>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</si>
  <si>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</si>
  <si>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</si>
  <si>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</si>
  <si>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</si>
  <si>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</si>
  <si>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</si>
  <si>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cesara</t>
  </si>
  <si>
    <t>cesaro</t>
  </si>
  <si>
    <t>comune.cesate.mi.legalmail.it</t>
  </si>
  <si>
    <t>pec.comune.cesena.fc.it</t>
  </si>
  <si>
    <t>cesenatico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</si>
  <si>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</si>
  <si>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</si>
  <si>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</si>
  <si>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</si>
  <si>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</si>
  <si>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</si>
  <si>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</si>
  <si>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</si>
  <si>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</si>
  <si>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</si>
  <si>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</si>
  <si>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</si>
  <si>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</si>
  <si>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</si>
  <si>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</si>
  <si>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</si>
  <si>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</si>
  <si>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</si>
  <si>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</si>
  <si>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</si>
  <si>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</si>
  <si>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</si>
  <si>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cherasco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</si>
  <si>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</si>
  <si>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</si>
  <si>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</si>
  <si>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</si>
  <si>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</si>
  <si>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</si>
  <si>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</si>
  <si>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</si>
  <si>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</si>
  <si>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</si>
  <si>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</si>
  <si>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</si>
  <si>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</si>
  <si>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</si>
  <si>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</si>
  <si>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</si>
  <si>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</si>
  <si>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</si>
  <si>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</si>
  <si>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</si>
  <si>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</si>
  <si>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</si>
  <si>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</si>
  <si>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</si>
  <si>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</si>
  <si>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</si>
  <si>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</si>
  <si>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</si>
  <si>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</si>
  <si>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chioggia</t>
  </si>
  <si>
    <t>pec.chioggia.org</t>
  </si>
  <si>
    <t>segreteria.chiomonte</t>
  </si>
  <si>
    <t>comune.chions</t>
  </si>
  <si>
    <t>comune.chioprisviscone</t>
  </si>
  <si>
    <t>chitignano</t>
  </si>
  <si>
    <t>chiuduno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</si>
  <si>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</si>
  <si>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</si>
  <si>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</si>
  <si>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</si>
  <si>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</si>
  <si>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</si>
  <si>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</si>
  <si>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</si>
  <si>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</si>
  <si>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</si>
  <si>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</si>
  <si>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chiusavecchia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</si>
  <si>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</si>
  <si>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</si>
  <si>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</si>
  <si>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</si>
  <si>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</si>
  <si>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</si>
  <si>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</si>
  <si>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</si>
  <si>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</si>
  <si>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</si>
  <si>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</si>
  <si>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</si>
  <si>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</si>
  <si>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</si>
  <si>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ciconio</t>
  </si>
  <si>
    <t>cigliano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</si>
  <si>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</si>
  <si>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</si>
  <si>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</si>
  <si>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</si>
  <si>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</si>
  <si>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</si>
  <si>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</si>
  <si>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</si>
  <si>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</si>
  <si>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</si>
  <si>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</si>
  <si>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</si>
  <si>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cinaglio</t>
  </si>
  <si>
    <t>comune.cinetoromano</t>
  </si>
  <si>
    <t>anagrafe.comune.cingiadebotti</t>
  </si>
  <si>
    <t>pec.comune.cingoli.mc.it</t>
  </si>
  <si>
    <t>comune.cinigiano</t>
  </si>
  <si>
    <t>comune.cinisellobalsamo</t>
  </si>
  <si>
    <t>cinisi</t>
  </si>
  <si>
    <t>protocollo.cino</t>
  </si>
  <si>
    <t>pec.comune.cinquefrondi.rc.it</t>
  </si>
  <si>
    <t>cintano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</si>
  <si>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</si>
  <si>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</si>
  <si>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</si>
  <si>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</si>
  <si>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</si>
  <si>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</si>
  <si>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circello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</si>
  <si>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</si>
  <si>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</si>
  <si>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</si>
  <si>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</si>
  <si>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</si>
  <si>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</si>
  <si>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</si>
  <si>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</si>
  <si>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</si>
  <si>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</si>
  <si>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</si>
  <si>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</si>
  <si>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cissone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</si>
  <si>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</si>
  <si>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</si>
  <si>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</si>
  <si>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</si>
  <si>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</si>
  <si>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</si>
  <si>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</si>
  <si>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</si>
  <si>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</si>
  <si>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</si>
  <si>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</si>
  <si>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</si>
  <si>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</si>
  <si>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</si>
  <si>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</si>
  <si>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</si>
  <si>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</si>
  <si>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</si>
  <si>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</si>
  <si>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</si>
  <si>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</si>
  <si>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</si>
  <si>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</si>
  <si>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</si>
  <si>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</si>
  <si>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</si>
  <si>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</si>
  <si>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</si>
  <si>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</si>
  <si>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</si>
  <si>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</si>
  <si>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</si>
  <si>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</si>
  <si>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</si>
  <si>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</si>
  <si>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</si>
  <si>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</si>
  <si>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</si>
  <si>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</si>
  <si>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</si>
  <si>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</si>
  <si>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</si>
  <si>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</si>
  <si>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</si>
  <si>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</si>
  <si>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</si>
  <si>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</si>
  <si>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</si>
  <si>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</si>
  <si>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</si>
  <si>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</si>
  <si>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</si>
  <si>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</si>
  <si>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</si>
  <si>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</si>
  <si>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</si>
  <si>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</si>
  <si>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</si>
  <si>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</si>
  <si>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</si>
  <si>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</si>
  <si>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</si>
  <si>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</si>
  <si>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</si>
  <si>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</si>
  <si>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</si>
  <si>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</si>
  <si>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coggiola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</si>
  <si>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</si>
  <si>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</si>
  <si>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</si>
  <si>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</si>
  <si>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</si>
  <si>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colazza</t>
  </si>
  <si>
    <t>comune.colceresa.vi</t>
  </si>
  <si>
    <t>pec.comune.colere.bg.it</t>
  </si>
  <si>
    <t>comunecolfelice</t>
  </si>
  <si>
    <t>amministrazionecoli</t>
  </si>
  <si>
    <t>pecimprese.it</t>
  </si>
  <si>
    <t>colico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</si>
  <si>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</si>
  <si>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</si>
  <si>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</si>
  <si>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</si>
  <si>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</si>
  <si>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</si>
  <si>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</si>
  <si>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</si>
  <si>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</si>
  <si>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</si>
  <si>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</si>
  <si>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</si>
  <si>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</si>
  <si>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</si>
  <si>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</si>
  <si>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</si>
  <si>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</si>
  <si>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</si>
  <si>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</si>
  <si>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</si>
  <si>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</si>
  <si>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</si>
  <si>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</si>
  <si>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</si>
  <si>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</si>
  <si>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</si>
  <si>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</si>
  <si>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</si>
  <si>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</si>
  <si>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</si>
  <si>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</si>
  <si>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</si>
  <si>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</si>
  <si>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</si>
  <si>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</si>
  <si>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</si>
  <si>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</si>
  <si>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</si>
  <si>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</si>
  <si>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</si>
  <si>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</si>
  <si>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</si>
  <si>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</si>
  <si>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</si>
  <si>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</si>
  <si>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</si>
  <si>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</si>
  <si>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</si>
  <si>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</si>
  <si>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</si>
  <si>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</si>
  <si>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</si>
  <si>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colonno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</si>
  <si>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</si>
  <si>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</si>
  <si>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</si>
  <si>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</si>
  <si>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</si>
  <si>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</si>
  <si>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</si>
  <si>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</si>
  <si>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</si>
  <si>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</si>
  <si>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</si>
  <si>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</si>
  <si>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</si>
  <si>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</si>
  <si>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</si>
  <si>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</si>
  <si>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</si>
  <si>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comignago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</si>
  <si>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</si>
  <si>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</si>
  <si>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</si>
  <si>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</si>
  <si>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</si>
  <si>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</si>
  <si>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</si>
  <si>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</si>
  <si>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</si>
  <si>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</si>
  <si>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</si>
  <si>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</si>
  <si>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</si>
  <si>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</si>
  <si>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</si>
  <si>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</si>
  <si>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</si>
  <si>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</si>
  <si>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</si>
  <si>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</si>
  <si>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</si>
  <si>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</si>
  <si>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</si>
  <si>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</si>
  <si>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</si>
  <si>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</si>
  <si>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</si>
  <si>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</si>
  <si>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confienza</t>
  </si>
  <si>
    <t>anagrafe.configni</t>
  </si>
  <si>
    <t>comuneconflenti</t>
  </si>
  <si>
    <t>coniolo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</si>
  <si>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</si>
  <si>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</si>
  <si>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</si>
  <si>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</si>
  <si>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</si>
  <si>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</si>
  <si>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</si>
  <si>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</si>
  <si>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</si>
  <si>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</si>
  <si>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</si>
  <si>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</si>
  <si>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</si>
  <si>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</si>
  <si>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</si>
  <si>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</si>
  <si>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</si>
  <si>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</si>
  <si>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</si>
  <si>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</si>
  <si>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</si>
  <si>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</si>
  <si>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</si>
  <si>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</si>
  <si>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</si>
  <si>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</si>
  <si>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</si>
  <si>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</si>
  <si>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</si>
  <si>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</si>
  <si>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</si>
  <si>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</si>
  <si>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</si>
  <si>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</si>
  <si>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</si>
  <si>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</si>
  <si>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</si>
  <si>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</si>
  <si>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</si>
  <si>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</si>
  <si>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</si>
  <si>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</si>
  <si>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</si>
  <si>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</si>
  <si>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</si>
  <si>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</si>
  <si>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</si>
  <si>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</si>
  <si>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</si>
  <si>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</si>
  <si>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</si>
  <si>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</si>
  <si>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</si>
  <si>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</si>
  <si>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</si>
  <si>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</si>
  <si>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</si>
  <si>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</si>
  <si>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</si>
  <si>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</si>
  <si>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correggio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</si>
  <si>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</si>
  <si>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</si>
  <si>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</si>
  <si>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</si>
  <si>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</si>
  <si>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</si>
  <si>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</si>
  <si>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corsione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</si>
  <si>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</si>
  <si>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</si>
  <si>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</si>
  <si>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</si>
  <si>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</si>
  <si>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</si>
  <si>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</si>
  <si>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</si>
  <si>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</si>
  <si>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</si>
  <si>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</si>
  <si>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</si>
  <si>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</si>
  <si>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</si>
  <si>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</si>
  <si>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</si>
  <si>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</si>
  <si>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</si>
  <si>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</si>
  <si>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</si>
  <si>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</si>
  <si>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</si>
  <si>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</si>
  <si>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corvara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</si>
  <si>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</si>
  <si>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</si>
  <si>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</si>
  <si>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</si>
  <si>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</si>
  <si>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</si>
  <si>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</si>
  <si>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</si>
  <si>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</si>
  <si>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</si>
  <si>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</si>
  <si>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cossato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</si>
  <si>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</si>
  <si>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</si>
  <si>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</si>
  <si>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</si>
  <si>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</si>
  <si>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</si>
  <si>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</si>
  <si>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</si>
  <si>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</si>
  <si>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</si>
  <si>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</si>
  <si>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</si>
  <si>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</si>
  <si>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</si>
  <si>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</si>
  <si>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costanzana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</si>
  <si>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</si>
  <si>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</si>
  <si>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</si>
  <si>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</si>
  <si>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</si>
  <si>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</si>
  <si>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</si>
  <si>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</si>
  <si>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</si>
  <si>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</si>
  <si>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</si>
  <si>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</si>
  <si>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</si>
  <si>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cravagliana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</si>
  <si>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</si>
  <si>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</si>
  <si>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</si>
  <si>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</si>
  <si>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</si>
  <si>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</si>
  <si>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</si>
  <si>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</si>
  <si>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</si>
  <si>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</si>
  <si>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</si>
  <si>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</si>
  <si>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</si>
  <si>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</si>
  <si>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crescentino</t>
  </si>
  <si>
    <t>comune.crespadoro</t>
  </si>
  <si>
    <t>comune.crespiatica</t>
  </si>
  <si>
    <t>comune.crespinalorenzana.pi</t>
  </si>
  <si>
    <t>segreteria.comune.crespino.ro</t>
  </si>
  <si>
    <t>cressa</t>
  </si>
  <si>
    <t>crevacuore</t>
  </si>
  <si>
    <t>comune.crevalcore</t>
  </si>
  <si>
    <t>protocollo.crevoladossola</t>
  </si>
  <si>
    <t>pec.comune.crispano.na.it</t>
  </si>
  <si>
    <t>elettorale.comune.crispiano</t>
  </si>
  <si>
    <t>crissolo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</si>
  <si>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</si>
  <si>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</si>
  <si>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</si>
  <si>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</si>
  <si>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</si>
  <si>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</si>
  <si>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</si>
  <si>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</si>
  <si>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</si>
  <si>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</si>
  <si>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</si>
  <si>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</si>
  <si>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</si>
  <si>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</si>
  <si>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</si>
  <si>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</si>
  <si>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</si>
  <si>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cuceglio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</si>
  <si>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</si>
  <si>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</si>
  <si>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</si>
  <si>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</si>
  <si>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</si>
  <si>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</si>
  <si>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</si>
  <si>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</si>
  <si>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</si>
  <si>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</si>
  <si>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</si>
  <si>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</si>
  <si>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</si>
  <si>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</si>
  <si>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</si>
  <si>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</si>
  <si>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</si>
  <si>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</si>
  <si>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curino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</si>
  <si>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</si>
  <si>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</si>
  <si>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</si>
  <si>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</si>
  <si>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</si>
  <si>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</si>
  <si>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</si>
  <si>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</si>
  <si>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</si>
  <si>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</si>
  <si>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</si>
  <si>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</si>
  <si>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</si>
  <si>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</si>
  <si>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</si>
  <si>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</si>
  <si>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</si>
  <si>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</si>
  <si>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</si>
  <si>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</si>
  <si>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</si>
  <si>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</si>
  <si>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</si>
  <si>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</si>
  <si>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</si>
  <si>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</si>
  <si>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</si>
  <si>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</si>
  <si>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</si>
  <si>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</si>
  <si>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</si>
  <si>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</si>
  <si>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</si>
  <si>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</si>
  <si>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</si>
  <si>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</si>
  <si>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</si>
  <si>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</si>
  <si>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demonte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</si>
  <si>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</si>
  <si>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</si>
  <si>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</si>
  <si>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</si>
  <si>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</si>
  <si>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</si>
  <si>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desana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</si>
  <si>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</si>
  <si>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</si>
  <si>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</si>
  <si>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</si>
  <si>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</si>
  <si>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</si>
  <si>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</si>
  <si>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</si>
  <si>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</si>
  <si>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</si>
  <si>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</si>
  <si>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</si>
  <si>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</si>
  <si>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</si>
  <si>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</si>
  <si>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divignano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</si>
  <si>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</si>
  <si>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</si>
  <si>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</si>
  <si>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</si>
  <si>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</si>
  <si>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</si>
  <si>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</si>
  <si>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</si>
  <si>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</si>
  <si>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</si>
  <si>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</si>
  <si>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</si>
  <si>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dolzago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</si>
  <si>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</si>
  <si>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</si>
  <si>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</si>
  <si>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</si>
  <si>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</si>
  <si>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</si>
  <si>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</si>
  <si>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</si>
  <si>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donato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</si>
  <si>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</si>
  <si>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</si>
  <si>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</si>
  <si>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</si>
  <si>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</si>
  <si>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</si>
  <si>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</si>
  <si>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dorzano</t>
  </si>
  <si>
    <t>segreteria.comune.dosolo</t>
  </si>
  <si>
    <t>comune.dossena</t>
  </si>
  <si>
    <t>comune.dossodelliro</t>
  </si>
  <si>
    <t>pec.comune.doues.ao.it</t>
  </si>
  <si>
    <t>dovadola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</si>
  <si>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</si>
  <si>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</si>
  <si>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</si>
  <si>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</si>
  <si>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</si>
  <si>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</si>
  <si>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</si>
  <si>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</si>
  <si>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</si>
  <si>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</si>
  <si>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</si>
  <si>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druogno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</si>
  <si>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</si>
  <si>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</si>
  <si>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</si>
  <si>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</si>
  <si>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</si>
  <si>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</si>
  <si>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</si>
  <si>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</si>
  <si>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</si>
  <si>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</si>
  <si>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</si>
  <si>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</si>
  <si>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</si>
  <si>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</si>
  <si>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</si>
  <si>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</si>
  <si>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ello</t>
  </si>
  <si>
    <t>pec.comune.elmas.ca.it</t>
  </si>
  <si>
    <t>elva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</si>
  <si>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</si>
  <si>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</si>
  <si>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</si>
  <si>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</si>
  <si>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</si>
  <si>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</si>
  <si>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</si>
  <si>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</si>
  <si>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</si>
  <si>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</si>
  <si>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</si>
  <si>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</si>
  <si>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</si>
  <si>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</si>
  <si>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</si>
  <si>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</si>
  <si>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</si>
  <si>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</si>
  <si>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</si>
  <si>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</si>
  <si>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</si>
  <si>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</si>
  <si>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</si>
  <si>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</si>
  <si>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</si>
  <si>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</si>
  <si>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</si>
  <si>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</si>
  <si>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</si>
  <si>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</si>
  <si>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</si>
  <si>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</si>
  <si>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</si>
  <si>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</si>
  <si>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</si>
  <si>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</si>
  <si>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fabbrico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</si>
  <si>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</si>
  <si>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</si>
  <si>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</si>
  <si>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</si>
  <si>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</si>
  <si>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</si>
  <si>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</si>
  <si>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</si>
  <si>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</si>
  <si>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</si>
  <si>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</si>
  <si>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</si>
  <si>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</si>
  <si>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</si>
  <si>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</si>
  <si>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</si>
  <si>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</si>
  <si>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</si>
  <si>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</si>
  <si>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</si>
  <si>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</si>
  <si>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</si>
  <si>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</si>
  <si>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</si>
  <si>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</si>
  <si>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</si>
  <si>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</si>
  <si>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</si>
  <si>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</si>
  <si>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</si>
  <si>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</si>
  <si>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</si>
  <si>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</si>
  <si>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</si>
  <si>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</si>
  <si>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</si>
  <si>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</si>
  <si>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</si>
  <si>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</si>
  <si>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</si>
  <si>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</si>
  <si>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</si>
  <si>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</si>
  <si>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</si>
  <si>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</si>
  <si>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</si>
  <si>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</si>
  <si>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</si>
  <si>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</si>
  <si>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</si>
  <si>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faule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</si>
  <si>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</si>
  <si>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</si>
  <si>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</si>
  <si>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</si>
  <si>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</si>
  <si>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</si>
  <si>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</si>
  <si>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</si>
  <si>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</si>
  <si>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</si>
  <si>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</si>
  <si>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fenestrelle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</si>
  <si>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</si>
  <si>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</si>
  <si>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</si>
  <si>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</si>
  <si>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</si>
  <si>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</si>
  <si>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</si>
  <si>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</si>
  <si>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</si>
  <si>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</si>
  <si>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</si>
  <si>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</si>
  <si>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</si>
  <si>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</si>
  <si>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</si>
  <si>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</si>
  <si>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</si>
  <si>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</si>
  <si>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</si>
  <si>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</si>
  <si>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</si>
  <si>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fiano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</si>
  <si>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</si>
  <si>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</si>
  <si>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</si>
  <si>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</si>
  <si>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</si>
  <si>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</si>
  <si>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</si>
  <si>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</si>
  <si>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</si>
  <si>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</si>
  <si>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</si>
  <si>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</si>
  <si>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</si>
  <si>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</si>
  <si>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</si>
  <si>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</si>
  <si>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</si>
  <si>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</si>
  <si>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</si>
  <si>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</si>
  <si>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</si>
  <si>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</si>
  <si>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</si>
  <si>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</si>
  <si>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filetto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</si>
  <si>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</si>
  <si>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</si>
  <si>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</si>
  <si>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</si>
  <si>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</si>
  <si>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</si>
  <si>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</si>
  <si>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</si>
  <si>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</si>
  <si>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</si>
  <si>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</si>
  <si>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</si>
  <si>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</si>
  <si>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</si>
  <si>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</si>
  <si>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</si>
  <si>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</si>
  <si>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</si>
  <si>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</si>
  <si>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</si>
  <si>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</si>
  <si>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</si>
  <si>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</si>
  <si>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</si>
  <si>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</si>
  <si>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</si>
  <si>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</si>
  <si>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</si>
  <si>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</si>
  <si>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</si>
  <si>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</si>
  <si>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</si>
  <si>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</si>
  <si>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</si>
  <si>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</si>
  <si>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</si>
  <si>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</si>
  <si>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</si>
  <si>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</si>
  <si>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</si>
  <si>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</si>
  <si>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</si>
  <si>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</si>
  <si>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</si>
  <si>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fobello</t>
  </si>
  <si>
    <t>cert.comune.foggia.it</t>
  </si>
  <si>
    <t>pec.comune.foglianise.bn.it</t>
  </si>
  <si>
    <t>comune.foglianoredipuglia</t>
  </si>
  <si>
    <t>foglizzo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</si>
  <si>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</si>
  <si>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</si>
  <si>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</si>
  <si>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</si>
  <si>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</si>
  <si>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</si>
  <si>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</si>
  <si>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follonica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</si>
  <si>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</si>
  <si>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</si>
  <si>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</si>
  <si>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</si>
  <si>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</si>
  <si>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</si>
  <si>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</si>
  <si>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</si>
  <si>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</si>
  <si>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</si>
  <si>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</si>
  <si>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</si>
  <si>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</si>
  <si>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</si>
  <si>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</si>
  <si>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</si>
  <si>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fontanile</t>
  </si>
  <si>
    <t>fontaniva.pd</t>
  </si>
  <si>
    <t>protocollo.comune.fonte.tv</t>
  </si>
  <si>
    <t>cert.fonte-nuova.it</t>
  </si>
  <si>
    <t>comune.fontecchio</t>
  </si>
  <si>
    <t>fontechiari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</si>
  <si>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</si>
  <si>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</si>
  <si>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</si>
  <si>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</si>
  <si>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</si>
  <si>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</si>
  <si>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</si>
  <si>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</si>
  <si>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</si>
  <si>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</si>
  <si>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</si>
  <si>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</si>
  <si>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</si>
  <si>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</si>
  <si>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</si>
  <si>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</si>
  <si>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</si>
  <si>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</si>
  <si>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</si>
  <si>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formazza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</si>
  <si>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</si>
  <si>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</si>
  <si>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</si>
  <si>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</si>
  <si>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</si>
  <si>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</si>
  <si>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</si>
  <si>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formigliana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</si>
  <si>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</si>
  <si>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</si>
  <si>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</si>
  <si>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</si>
  <si>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</si>
  <si>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</si>
  <si>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</si>
  <si>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</si>
  <si>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</si>
  <si>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</si>
  <si>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</si>
  <si>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</si>
  <si>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</si>
  <si>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</si>
  <si>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</si>
  <si>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</si>
  <si>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</si>
  <si>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</si>
  <si>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</si>
  <si>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fossano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</si>
  <si>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</si>
  <si>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</si>
  <si>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</si>
  <si>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</si>
  <si>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</si>
  <si>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</si>
  <si>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</si>
  <si>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fraconalto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</si>
  <si>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</si>
  <si>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</si>
  <si>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</si>
  <si>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</si>
  <si>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</si>
  <si>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</si>
  <si>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</si>
  <si>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</si>
  <si>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</si>
  <si>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</si>
  <si>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</si>
  <si>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</si>
  <si>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</si>
  <si>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</si>
  <si>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</si>
  <si>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</si>
  <si>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</si>
  <si>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</si>
  <si>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</si>
  <si>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</si>
  <si>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</si>
  <si>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</si>
  <si>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</si>
  <si>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</si>
  <si>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</si>
  <si>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</si>
  <si>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</si>
  <si>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</si>
  <si>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frassino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</si>
  <si>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</si>
  <si>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</si>
  <si>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</si>
  <si>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</si>
  <si>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</si>
  <si>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</si>
  <si>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</si>
  <si>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</si>
  <si>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</si>
  <si>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</si>
  <si>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</si>
  <si>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</si>
  <si>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</si>
  <si>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</si>
  <si>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</si>
  <si>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frinco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</si>
  <si>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</si>
  <si>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</si>
  <si>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</si>
  <si>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</si>
  <si>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</si>
  <si>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</si>
  <si>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</si>
  <si>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</si>
  <si>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</si>
  <si>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</si>
  <si>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</si>
  <si>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</si>
  <si>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</si>
  <si>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</si>
  <si>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</si>
  <si>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</si>
  <si>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</si>
  <si>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</si>
  <si>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</si>
  <si>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</si>
  <si>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</si>
  <si>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</si>
  <si>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</si>
  <si>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</si>
  <si>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</si>
  <si>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</si>
  <si>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</si>
  <si>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</si>
  <si>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</si>
  <si>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</si>
  <si>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</si>
  <si>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</si>
  <si>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</si>
  <si>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</si>
  <si>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</si>
  <si>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</si>
  <si>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</si>
  <si>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</si>
  <si>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</si>
  <si>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gaglianico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</si>
  <si>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</si>
  <si>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</si>
  <si>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</si>
  <si>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</si>
  <si>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</si>
  <si>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</si>
  <si>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</si>
  <si>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gaiola</t>
  </si>
  <si>
    <t>comune.gaioleinchianti</t>
  </si>
  <si>
    <t>pec.comune.gairo.og.it</t>
  </si>
  <si>
    <t>gais</t>
  </si>
  <si>
    <t>pec.comune.galatimamertino.me.it</t>
  </si>
  <si>
    <t>cert.comune.galatina.le.it</t>
  </si>
  <si>
    <t>segreteria.comune.galatone</t>
  </si>
  <si>
    <t>comgalatro.amministrativo</t>
  </si>
  <si>
    <t>galbiate</t>
  </si>
  <si>
    <t>galeata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</si>
  <si>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</si>
  <si>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</si>
  <si>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</si>
  <si>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</si>
  <si>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</si>
  <si>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</si>
  <si>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</si>
  <si>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</si>
  <si>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</si>
  <si>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</si>
  <si>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</si>
  <si>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</si>
  <si>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</si>
  <si>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</si>
  <si>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</si>
  <si>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</si>
  <si>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</si>
  <si>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</si>
  <si>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</si>
  <si>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</si>
  <si>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</si>
  <si>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</si>
  <si>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</si>
  <si>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</si>
  <si>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</si>
  <si>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</si>
  <si>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</si>
  <si>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</si>
  <si>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</si>
  <si>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</si>
  <si>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</si>
  <si>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</si>
  <si>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</si>
  <si>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</si>
  <si>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</si>
  <si>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</si>
  <si>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</si>
  <si>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</si>
  <si>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</si>
  <si>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</si>
  <si>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</si>
  <si>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</si>
  <si>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</si>
  <si>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garessio</t>
  </si>
  <si>
    <t>gargallo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</si>
  <si>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</si>
  <si>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</si>
  <si>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</si>
  <si>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</si>
  <si>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</si>
  <si>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</si>
  <si>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</si>
  <si>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garzigliana</t>
  </si>
  <si>
    <t>demografici.gasperina</t>
  </si>
  <si>
    <t>gassino</t>
  </si>
  <si>
    <t>comune.gattatico</t>
  </si>
  <si>
    <t>gatteo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</si>
  <si>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</si>
  <si>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</si>
  <si>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</si>
  <si>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</si>
  <si>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</si>
  <si>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</si>
  <si>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</si>
  <si>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</si>
  <si>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</si>
  <si>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</si>
  <si>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</si>
  <si>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</si>
  <si>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</si>
  <si>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</si>
  <si>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</si>
  <si>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</si>
  <si>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</si>
  <si>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</si>
  <si>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</si>
  <si>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</si>
  <si>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</si>
  <si>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</si>
  <si>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</si>
  <si>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</si>
  <si>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</si>
  <si>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</si>
  <si>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</si>
  <si>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</si>
  <si>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genola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</si>
  <si>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</si>
  <si>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</si>
  <si>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</si>
  <si>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</si>
  <si>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</si>
  <si>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</si>
  <si>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</si>
  <si>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</si>
  <si>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</si>
  <si>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</si>
  <si>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</si>
  <si>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</si>
  <si>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</si>
  <si>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</si>
  <si>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germagno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</si>
  <si>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</si>
  <si>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</si>
  <si>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</si>
  <si>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</si>
  <si>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</si>
  <si>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</si>
  <si>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</si>
  <si>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</si>
  <si>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</si>
  <si>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</si>
  <si>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</si>
  <si>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</si>
  <si>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</si>
  <si>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</si>
  <si>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</si>
  <si>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</si>
  <si>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</si>
  <si>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</si>
  <si>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ghislarengo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</si>
  <si>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</si>
  <si>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</si>
  <si>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</si>
  <si>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</si>
  <si>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</si>
  <si>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</si>
  <si>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</si>
  <si>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</si>
  <si>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</si>
  <si>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</si>
  <si>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</si>
  <si>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</si>
  <si>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</si>
  <si>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</si>
  <si>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</si>
  <si>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</si>
  <si>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gifflenga</t>
  </si>
  <si>
    <t>elettorale.giffone</t>
  </si>
  <si>
    <t>pec.comune.giffoniseicasali.sa.it</t>
  </si>
  <si>
    <t>comunegiffonivallepiana</t>
  </si>
  <si>
    <t>pec.sa.it</t>
  </si>
  <si>
    <t>gignese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</si>
  <si>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</si>
  <si>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</si>
  <si>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</si>
  <si>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</si>
  <si>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</si>
  <si>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</si>
  <si>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</si>
  <si>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</si>
  <si>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</si>
  <si>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</si>
  <si>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</si>
  <si>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</si>
  <si>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</si>
  <si>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</si>
  <si>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</si>
  <si>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</si>
  <si>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</si>
  <si>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</si>
  <si>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</si>
  <si>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</si>
  <si>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</si>
  <si>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</si>
  <si>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</si>
  <si>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</si>
  <si>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</si>
  <si>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</si>
  <si>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</si>
  <si>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</si>
  <si>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</si>
  <si>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</si>
  <si>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</si>
  <si>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</si>
  <si>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</si>
  <si>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</si>
  <si>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</si>
  <si>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</si>
  <si>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</si>
  <si>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</si>
  <si>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</si>
  <si>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</si>
  <si>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</si>
  <si>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</si>
  <si>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</si>
  <si>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</si>
  <si>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</si>
  <si>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</si>
  <si>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</si>
  <si>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</si>
  <si>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</si>
  <si>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</si>
  <si>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</si>
  <si>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</si>
  <si>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</si>
  <si>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</si>
  <si>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</si>
  <si>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</si>
  <si>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</si>
  <si>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</si>
  <si>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</si>
  <si>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</si>
  <si>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</si>
  <si>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</si>
  <si>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</si>
  <si>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</si>
  <si>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</si>
  <si>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</si>
  <si>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</si>
  <si>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</si>
  <si>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gorzegno</t>
  </si>
  <si>
    <t>comune.gosaldo.bl</t>
  </si>
  <si>
    <t>comune.gossolengo</t>
  </si>
  <si>
    <t>.legalmail.it</t>
  </si>
  <si>
    <t>gottasecca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</si>
  <si>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</si>
  <si>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</si>
  <si>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</si>
  <si>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</si>
  <si>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</si>
  <si>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</si>
  <si>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</si>
  <si>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</si>
  <si>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</si>
  <si>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graglia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</si>
  <si>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</si>
  <si>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</si>
  <si>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</si>
  <si>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</si>
  <si>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</si>
  <si>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</si>
  <si>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</si>
  <si>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</si>
  <si>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</si>
  <si>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</si>
  <si>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</si>
  <si>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</si>
  <si>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</si>
  <si>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</si>
  <si>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</si>
  <si>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</si>
  <si>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</si>
  <si>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</si>
  <si>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gravere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</si>
  <si>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</si>
  <si>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</si>
  <si>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</si>
  <si>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</si>
  <si>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</si>
  <si>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</si>
  <si>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greggio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</si>
  <si>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</si>
  <si>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</si>
  <si>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</si>
  <si>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</si>
  <si>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</si>
  <si>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</si>
  <si>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</si>
  <si>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griante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</si>
  <si>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</si>
  <si>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</si>
  <si>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</si>
  <si>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</si>
  <si>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</si>
  <si>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</si>
  <si>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</si>
  <si>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</si>
  <si>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</si>
  <si>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</si>
  <si>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grognardo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</si>
  <si>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</si>
  <si>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</si>
  <si>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</si>
  <si>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</si>
  <si>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</si>
  <si>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</si>
  <si>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</si>
  <si>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</si>
  <si>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</si>
  <si>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</si>
  <si>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</si>
  <si>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grosso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</si>
  <si>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</si>
  <si>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</si>
  <si>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</si>
  <si>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</si>
  <si>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</si>
  <si>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</si>
  <si>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</si>
  <si>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</si>
  <si>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</si>
  <si>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</si>
  <si>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</si>
  <si>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</si>
  <si>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grugliasco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</si>
  <si>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</si>
  <si>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</si>
  <si>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</si>
  <si>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</si>
  <si>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</si>
  <si>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</si>
  <si>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</si>
  <si>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</si>
  <si>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</si>
  <si>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</si>
  <si>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</si>
  <si>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</si>
  <si>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</si>
  <si>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</si>
  <si>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</si>
  <si>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</si>
  <si>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</si>
  <si>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</si>
  <si>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</si>
  <si>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</si>
  <si>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</si>
  <si>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</si>
  <si>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</si>
  <si>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</si>
  <si>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</si>
  <si>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</si>
  <si>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</si>
  <si>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</si>
  <si>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</si>
  <si>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</si>
  <si>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</si>
  <si>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guarene</t>
  </si>
  <si>
    <t>pec.comune.guasila.ca.it</t>
  </si>
  <si>
    <t>guastalla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</si>
  <si>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</si>
  <si>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</si>
  <si>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</si>
  <si>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</si>
  <si>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</si>
  <si>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</si>
  <si>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</si>
  <si>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</si>
  <si>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</si>
  <si>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</si>
  <si>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</si>
  <si>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</si>
  <si>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</si>
  <si>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</si>
  <si>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</si>
  <si>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</si>
  <si>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</si>
  <si>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</si>
  <si>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</si>
  <si>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</si>
  <si>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</si>
  <si>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</si>
  <si>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</si>
  <si>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</si>
  <si>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</si>
  <si>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</si>
  <si>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</si>
  <si>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</si>
  <si>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</si>
  <si>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</si>
  <si>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intragna</t>
  </si>
  <si>
    <t>introbio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</si>
  <si>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</si>
  <si>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</si>
  <si>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</si>
  <si>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</si>
  <si>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</si>
  <si>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</si>
  <si>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</si>
  <si>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</si>
  <si>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</si>
  <si>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</si>
  <si>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</si>
  <si>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</si>
  <si>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</si>
  <si>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isasca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</si>
  <si>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</si>
  <si>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</si>
  <si>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</si>
  <si>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</si>
  <si>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</si>
  <si>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</si>
  <si>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</si>
  <si>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</si>
  <si>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</si>
  <si>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</si>
  <si>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</si>
  <si>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</si>
  <si>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</si>
  <si>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</si>
  <si>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</si>
  <si>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</si>
  <si>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</si>
  <si>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</si>
  <si>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</si>
  <si>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</si>
  <si>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</si>
  <si>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</si>
  <si>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</si>
  <si>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isolabella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</si>
  <si>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</si>
  <si>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</si>
  <si>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</si>
  <si>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</si>
  <si>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</si>
  <si>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</si>
  <si>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</si>
  <si>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</si>
  <si>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</si>
  <si>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</si>
  <si>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istrana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</si>
  <si>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</si>
  <si>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</si>
  <si>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</si>
  <si>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</si>
  <si>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</si>
  <si>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</si>
  <si>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</si>
  <si>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</si>
  <si>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</si>
  <si>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</si>
  <si>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</si>
  <si>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</si>
  <si>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</si>
  <si>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</si>
  <si>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</si>
  <si>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</si>
  <si>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</si>
  <si>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</si>
  <si>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</si>
  <si>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</si>
  <si>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</si>
  <si>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</si>
  <si>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</si>
  <si>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</si>
  <si>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</si>
  <si>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</si>
  <si>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</si>
  <si>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</si>
  <si>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</si>
  <si>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</si>
  <si>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</si>
  <si>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</si>
  <si>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</si>
  <si>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</si>
  <si>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</si>
  <si>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</si>
  <si>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</si>
  <si>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</si>
  <si>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</si>
  <si>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</si>
  <si>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</si>
  <si>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</si>
  <si>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</si>
  <si>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</si>
  <si>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</si>
  <si>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</si>
  <si>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</si>
  <si>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</si>
  <si>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</si>
  <si>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</si>
  <si>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</si>
  <si>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</si>
  <si>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</si>
  <si>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</si>
  <si>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</si>
  <si>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</si>
  <si>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</si>
  <si>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</si>
  <si>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</si>
  <si>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</si>
  <si>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</si>
  <si>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</si>
  <si>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</si>
  <si>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</si>
  <si>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</si>
  <si>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lamon</t>
  </si>
  <si>
    <t>pec.comune.lampedusaelinosa.ag.it</t>
  </si>
  <si>
    <t>comune.lamporecchio</t>
  </si>
  <si>
    <t>lamporo</t>
  </si>
  <si>
    <t>lana</t>
  </si>
  <si>
    <t>comune.lanciano.chieti</t>
  </si>
  <si>
    <t>landiona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</si>
  <si>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</si>
  <si>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</si>
  <si>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</si>
  <si>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</si>
  <si>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</si>
  <si>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</si>
  <si>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</si>
  <si>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lapedona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</si>
  <si>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</si>
  <si>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</si>
  <si>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</si>
  <si>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</si>
  <si>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</si>
  <si>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</si>
  <si>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</si>
  <si>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</si>
  <si>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</si>
  <si>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</si>
  <si>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</si>
  <si>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</si>
  <si>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</si>
  <si>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</si>
  <si>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</si>
  <si>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</si>
  <si>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</si>
  <si>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</si>
  <si>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</si>
  <si>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</si>
  <si>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</si>
  <si>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</si>
  <si>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</si>
  <si>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</si>
  <si>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</si>
  <si>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</si>
  <si>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lauriano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</si>
  <si>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</si>
  <si>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</si>
  <si>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</si>
  <si>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</si>
  <si>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</si>
  <si>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</si>
  <si>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</si>
  <si>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</si>
  <si>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</si>
  <si>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</si>
  <si>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</si>
  <si>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</si>
  <si>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</si>
  <si>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</si>
  <si>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</si>
  <si>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</si>
  <si>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</si>
  <si>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</si>
  <si>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</si>
  <si>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</si>
  <si>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</si>
  <si>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</si>
  <si>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</si>
  <si>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</si>
  <si>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</si>
  <si>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</si>
  <si>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</si>
  <si>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lemie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</si>
  <si>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</si>
  <si>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</si>
  <si>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</si>
  <si>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</si>
  <si>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</si>
  <si>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</si>
  <si>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lenta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</si>
  <si>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</si>
  <si>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</si>
  <si>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</si>
  <si>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</si>
  <si>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</si>
  <si>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</si>
  <si>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</si>
  <si>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</si>
  <si>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</si>
  <si>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</si>
  <si>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</si>
  <si>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</si>
  <si>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lesa</t>
  </si>
  <si>
    <t>comune.lesegno.cn</t>
  </si>
  <si>
    <t>postacert.comune.lesignano-debagni.pr.it</t>
  </si>
  <si>
    <t>comunelesina</t>
  </si>
  <si>
    <t>comune.lesmo</t>
  </si>
  <si>
    <t>comune.lessolo.to</t>
  </si>
  <si>
    <t>lessona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</si>
  <si>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</si>
  <si>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</si>
  <si>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</si>
  <si>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</si>
  <si>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</si>
  <si>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</si>
  <si>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</si>
  <si>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</si>
  <si>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</si>
  <si>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levice</t>
  </si>
  <si>
    <t>comunelevicoterme</t>
  </si>
  <si>
    <t>levone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</si>
  <si>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</si>
  <si>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</si>
  <si>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</si>
  <si>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</si>
  <si>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</si>
  <si>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</si>
  <si>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</si>
  <si>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</si>
  <si>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</si>
  <si>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lignana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</si>
  <si>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</si>
  <si>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</si>
  <si>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</si>
  <si>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</si>
  <si>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</si>
  <si>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</si>
  <si>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</si>
  <si>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</si>
  <si>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</si>
  <si>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</si>
  <si>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</si>
  <si>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</si>
  <si>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</si>
  <si>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</si>
  <si>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</si>
  <si>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</si>
  <si>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</si>
  <si>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</si>
  <si>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</si>
  <si>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</si>
  <si>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</si>
  <si>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</si>
  <si>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lisio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</si>
  <si>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</si>
  <si>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</si>
  <si>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</si>
  <si>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</si>
  <si>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</si>
  <si>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</si>
  <si>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</si>
  <si>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</si>
  <si>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</si>
  <si>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</si>
  <si>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</si>
  <si>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</si>
  <si>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loano</t>
  </si>
  <si>
    <t>peccomuneloano.it</t>
  </si>
  <si>
    <t>loazzolo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</si>
  <si>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</si>
  <si>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</si>
  <si>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</si>
  <si>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</si>
  <si>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</si>
  <si>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</si>
  <si>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</si>
  <si>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</si>
  <si>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</si>
  <si>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</si>
  <si>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</si>
  <si>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</si>
  <si>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</si>
  <si>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</si>
  <si>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</si>
  <si>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</si>
  <si>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</si>
  <si>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</si>
  <si>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</si>
  <si>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</si>
  <si>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</si>
  <si>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</si>
  <si>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</si>
  <si>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</si>
  <si>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</si>
  <si>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londa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</si>
  <si>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</si>
  <si>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</si>
  <si>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</si>
  <si>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</si>
  <si>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</si>
  <si>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</si>
  <si>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</si>
  <si>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</si>
  <si>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</si>
  <si>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</si>
  <si>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</si>
  <si>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</si>
  <si>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</si>
  <si>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</si>
  <si>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</si>
  <si>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</si>
  <si>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</si>
  <si>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</si>
  <si>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</si>
  <si>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</si>
  <si>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</si>
  <si>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</si>
  <si>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</si>
  <si>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</si>
  <si>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</si>
  <si>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</si>
  <si>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</si>
  <si>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</si>
  <si>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</si>
  <si>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</si>
  <si>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</si>
  <si>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</si>
  <si>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</si>
  <si>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</si>
  <si>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</si>
  <si>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</si>
  <si>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</si>
  <si>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</si>
  <si>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</si>
  <si>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</si>
  <si>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</si>
  <si>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</si>
  <si>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</si>
  <si>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</si>
  <si>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</si>
  <si>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</si>
  <si>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</si>
  <si>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</si>
  <si>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</si>
  <si>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</si>
  <si>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</si>
  <si>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</si>
  <si>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</si>
  <si>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</si>
  <si>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</si>
  <si>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</si>
  <si>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</si>
  <si>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</si>
  <si>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</si>
  <si>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</si>
  <si>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</si>
  <si>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</si>
  <si>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</si>
  <si>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</si>
  <si>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</si>
  <si>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</si>
  <si>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</si>
  <si>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</si>
  <si>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</si>
  <si>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</si>
  <si>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</si>
  <si>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</si>
  <si>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</si>
  <si>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</si>
  <si>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</si>
  <si>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</si>
  <si>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</si>
  <si>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</si>
  <si>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</si>
  <si>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</si>
  <si>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</si>
  <si>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</si>
  <si>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</si>
  <si>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</si>
  <si>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</si>
  <si>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</si>
  <si>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</si>
  <si>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</si>
  <si>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</si>
  <si>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</si>
  <si>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macra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</si>
  <si>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</si>
  <si>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</si>
  <si>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</si>
  <si>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</si>
  <si>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</si>
  <si>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</si>
  <si>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</si>
  <si>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</si>
  <si>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maenza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</si>
  <si>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</si>
  <si>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</si>
  <si>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</si>
  <si>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</si>
  <si>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</si>
  <si>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</si>
  <si>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</si>
  <si>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</si>
  <si>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</si>
  <si>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</si>
  <si>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</si>
  <si>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</si>
  <si>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</si>
  <si>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</si>
  <si>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</si>
  <si>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</si>
  <si>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</si>
  <si>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</si>
  <si>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</si>
  <si>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</si>
  <si>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</si>
  <si>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</si>
  <si>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magnano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</si>
  <si>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</si>
  <si>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</si>
  <si>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</si>
  <si>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</si>
  <si>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</si>
  <si>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</si>
  <si>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</si>
  <si>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</si>
  <si>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</si>
  <si>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</si>
  <si>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</si>
  <si>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mairago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</si>
  <si>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</si>
  <si>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</si>
  <si>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</si>
  <si>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</si>
  <si>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</si>
  <si>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</si>
  <si>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</si>
  <si>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</si>
  <si>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</si>
  <si>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</si>
  <si>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malesco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</si>
  <si>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</si>
  <si>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</si>
  <si>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</si>
  <si>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</si>
  <si>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</si>
  <si>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</si>
  <si>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</si>
  <si>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</si>
  <si>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</si>
  <si>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</si>
  <si>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</si>
  <si>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</si>
  <si>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</si>
  <si>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malvicino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</si>
  <si>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</si>
  <si>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</si>
  <si>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</si>
  <si>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</si>
  <si>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</si>
  <si>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</si>
  <si>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</si>
  <si>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</si>
  <si>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</si>
  <si>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</si>
  <si>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</si>
  <si>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</si>
  <si>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</si>
  <si>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</si>
  <si>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</si>
  <si>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mango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</si>
  <si>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</si>
  <si>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</si>
  <si>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</si>
  <si>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</si>
  <si>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</si>
  <si>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</si>
  <si>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</si>
  <si>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</si>
  <si>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</si>
  <si>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</si>
  <si>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</si>
  <si>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</si>
  <si>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</si>
  <si>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</si>
  <si>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</si>
  <si>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</si>
  <si>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</si>
  <si>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</si>
  <si>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</si>
  <si>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</si>
  <si>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</si>
  <si>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</si>
  <si>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</si>
  <si>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</si>
  <si>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</si>
  <si>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</si>
  <si>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</si>
  <si>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</si>
  <si>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</si>
  <si>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</si>
  <si>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</si>
  <si>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</si>
  <si>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</si>
  <si>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</si>
  <si>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</si>
  <si>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</si>
  <si>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</si>
  <si>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</si>
  <si>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</si>
  <si>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</si>
  <si>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</si>
  <si>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</si>
  <si>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</si>
  <si>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</si>
  <si>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</si>
  <si>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</si>
  <si>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marene</t>
  </si>
  <si>
    <t>comune.marenodipiave.tv</t>
  </si>
  <si>
    <t>comune.marentino</t>
  </si>
  <si>
    <t>maretto</t>
  </si>
  <si>
    <t>margarita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</si>
  <si>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</si>
  <si>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</si>
  <si>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</si>
  <si>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</si>
  <si>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</si>
  <si>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</si>
  <si>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</si>
  <si>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</si>
  <si>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</si>
  <si>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</si>
  <si>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</si>
  <si>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</si>
  <si>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</si>
  <si>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</si>
  <si>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</si>
  <si>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marmora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</si>
  <si>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</si>
  <si>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</si>
  <si>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</si>
  <si>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</si>
  <si>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</si>
  <si>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</si>
  <si>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marsaglia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</si>
  <si>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</si>
  <si>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</si>
  <si>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</si>
  <si>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</si>
  <si>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</si>
  <si>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</si>
  <si>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</si>
  <si>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</si>
  <si>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</si>
  <si>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</si>
  <si>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</si>
  <si>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</si>
  <si>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</si>
  <si>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</si>
  <si>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</si>
  <si>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</si>
  <si>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</si>
  <si>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</si>
  <si>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</si>
  <si>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</si>
  <si>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</si>
  <si>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</si>
  <si>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</si>
  <si>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</si>
  <si>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</si>
  <si>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</si>
  <si>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</si>
  <si>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</si>
  <si>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</si>
  <si>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masate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</si>
  <si>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</si>
  <si>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</si>
  <si>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</si>
  <si>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</si>
  <si>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</si>
  <si>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</si>
  <si>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</si>
  <si>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</si>
  <si>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</si>
  <si>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</si>
  <si>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</si>
  <si>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masio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</si>
  <si>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</si>
  <si>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</si>
  <si>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</si>
  <si>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</si>
  <si>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</si>
  <si>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</si>
  <si>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</si>
  <si>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</si>
  <si>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</si>
  <si>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</si>
  <si>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</si>
  <si>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</si>
  <si>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</si>
  <si>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</si>
  <si>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massalengo</t>
  </si>
  <si>
    <t>comune.massanzago.pd</t>
  </si>
  <si>
    <t>comune.massarosa</t>
  </si>
  <si>
    <t>massazza</t>
  </si>
  <si>
    <t>massello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</si>
  <si>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</si>
  <si>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</si>
  <si>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</si>
  <si>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</si>
  <si>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</si>
  <si>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</si>
  <si>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</si>
  <si>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</si>
  <si>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</si>
  <si>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</si>
  <si>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</si>
  <si>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</si>
  <si>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</si>
  <si>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</si>
  <si>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</si>
  <si>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</si>
  <si>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</si>
  <si>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</si>
  <si>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</si>
  <si>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</si>
  <si>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</si>
  <si>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mazzin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</si>
  <si>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</si>
  <si>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</si>
  <si>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</si>
  <si>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</si>
  <si>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</si>
  <si>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</si>
  <si>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</si>
  <si>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</si>
  <si>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</si>
  <si>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</si>
  <si>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</si>
  <si>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</si>
  <si>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</si>
  <si>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</si>
  <si>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</si>
  <si>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</si>
  <si>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</si>
  <si>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meina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</si>
  <si>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</si>
  <si>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</si>
  <si>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</si>
  <si>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</si>
  <si>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</si>
  <si>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</si>
  <si>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</si>
  <si>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</si>
  <si>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</si>
  <si>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</si>
  <si>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</si>
  <si>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</si>
  <si>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</si>
  <si>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</si>
  <si>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</si>
  <si>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</si>
  <si>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</si>
  <si>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</si>
  <si>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melle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</si>
  <si>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</si>
  <si>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</si>
  <si>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</si>
  <si>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</si>
  <si>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</si>
  <si>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</si>
  <si>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</si>
  <si>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</si>
  <si>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</si>
  <si>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</si>
  <si>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</si>
  <si>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merana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</si>
  <si>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</si>
  <si>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</si>
  <si>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</si>
  <si>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</si>
  <si>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</si>
  <si>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</si>
  <si>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</si>
  <si>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mercenasco</t>
  </si>
  <si>
    <t>protocollo.mercogliano</t>
  </si>
  <si>
    <t>comune.meretoditomba</t>
  </si>
  <si>
    <t>comune.mergo</t>
  </si>
  <si>
    <t>mergozzo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</si>
  <si>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</si>
  <si>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</si>
  <si>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</si>
  <si>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</si>
  <si>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</si>
  <si>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</si>
  <si>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</si>
  <si>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</si>
  <si>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</si>
  <si>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</si>
  <si>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</si>
  <si>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</si>
  <si>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</si>
  <si>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</si>
  <si>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</si>
  <si>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</si>
  <si>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</si>
  <si>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</si>
  <si>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</si>
  <si>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</si>
  <si>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</si>
  <si>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</si>
  <si>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</si>
  <si>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mezzenile</t>
  </si>
  <si>
    <t>pec.comune.mezzocorona.tn.it</t>
  </si>
  <si>
    <t>comunemezzojuso</t>
  </si>
  <si>
    <t>comune.mezzoldo</t>
  </si>
  <si>
    <t>pec.comune.mezzolombardo.tn.it</t>
  </si>
  <si>
    <t>mezzomerico</t>
  </si>
  <si>
    <t>miagliano</t>
  </si>
  <si>
    <t>comunedimiane.legalmail.it</t>
  </si>
  <si>
    <t>miasino</t>
  </si>
  <si>
    <t>protocollo.miazzina</t>
  </si>
  <si>
    <t>comune.micigliano</t>
  </si>
  <si>
    <t>ufficioprotocollomiggiano</t>
  </si>
  <si>
    <t>miglianico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</si>
  <si>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</si>
  <si>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</si>
  <si>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</si>
  <si>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</si>
  <si>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</si>
  <si>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</si>
  <si>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</si>
  <si>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</si>
  <si>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</si>
  <si>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</si>
  <si>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</si>
  <si>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</si>
  <si>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</si>
  <si>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</si>
  <si>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</si>
  <si>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</si>
  <si>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</si>
  <si>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</si>
  <si>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</si>
  <si>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minturno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</si>
  <si>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</si>
  <si>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</si>
  <si>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</si>
  <si>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</si>
  <si>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</si>
  <si>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</si>
  <si>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</si>
  <si>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</si>
  <si>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</si>
  <si>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</si>
  <si>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</si>
  <si>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</si>
  <si>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</si>
  <si>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</si>
  <si>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</si>
  <si>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</si>
  <si>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</si>
  <si>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</si>
  <si>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</si>
  <si>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</si>
  <si>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</si>
  <si>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</si>
  <si>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</si>
  <si>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</si>
  <si>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</si>
  <si>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</si>
  <si>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</si>
  <si>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modigliana</t>
  </si>
  <si>
    <t>pec.comune.modolo.nu.it</t>
  </si>
  <si>
    <t>comunemodugno</t>
  </si>
  <si>
    <t>moena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</si>
  <si>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</si>
  <si>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</si>
  <si>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</si>
  <si>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</si>
  <si>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</si>
  <si>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</si>
  <si>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</si>
  <si>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</si>
  <si>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</si>
  <si>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</si>
  <si>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</si>
  <si>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</si>
  <si>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moiola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</si>
  <si>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</si>
  <si>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</si>
  <si>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</si>
  <si>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</si>
  <si>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</si>
  <si>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</si>
  <si>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</si>
  <si>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</si>
  <si>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</si>
  <si>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</si>
  <si>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</si>
  <si>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mollia</t>
  </si>
  <si>
    <t>affarigenerali.molochio</t>
  </si>
  <si>
    <t>comunemolteno</t>
  </si>
  <si>
    <t>comune.moltrasio</t>
  </si>
  <si>
    <t>pec.comune.molveno.tn.it</t>
  </si>
  <si>
    <t>mombaldone</t>
  </si>
  <si>
    <t>comune.mombarcaro.cn</t>
  </si>
  <si>
    <t>pec.comunemombaroccio.it</t>
  </si>
  <si>
    <t>mombaruzzo</t>
  </si>
  <si>
    <t>mombasiglio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</si>
  <si>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</si>
  <si>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</si>
  <si>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</si>
  <si>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</si>
  <si>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</si>
  <si>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</si>
  <si>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</si>
  <si>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</si>
  <si>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</si>
  <si>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</si>
  <si>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monale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</si>
  <si>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</si>
  <si>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</si>
  <si>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</si>
  <si>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</si>
  <si>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</si>
  <si>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</si>
  <si>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</si>
  <si>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</si>
  <si>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</si>
  <si>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</si>
  <si>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</si>
  <si>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</si>
  <si>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</si>
  <si>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monchiero</t>
  </si>
  <si>
    <t>postacert.comune.monchio-delle-corti.pr.it</t>
  </si>
  <si>
    <t>moncrivello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</si>
  <si>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</si>
  <si>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</si>
  <si>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</si>
  <si>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</si>
  <si>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</si>
  <si>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</si>
  <si>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</si>
  <si>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</si>
  <si>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</si>
  <si>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</si>
  <si>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</si>
  <si>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</si>
  <si>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</si>
  <si>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</si>
  <si>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</si>
  <si>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</si>
  <si>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</si>
  <si>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mongrando</t>
  </si>
  <si>
    <t>sindaco.mongrassano</t>
  </si>
  <si>
    <t>welsberg.monguelfo</t>
  </si>
  <si>
    <t>comune.monguzzo.co.</t>
  </si>
  <si>
    <t>pec.comune.monigadelgarda.bs.it</t>
  </si>
  <si>
    <t>monleale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</si>
  <si>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</si>
  <si>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</si>
  <si>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</si>
  <si>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</si>
  <si>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</si>
  <si>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</si>
  <si>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</si>
  <si>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</si>
  <si>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</si>
  <si>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</si>
  <si>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</si>
  <si>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</si>
  <si>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montabone</t>
  </si>
  <si>
    <t>pec.comune.montacuto.al.it</t>
  </si>
  <si>
    <t>montafia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</si>
  <si>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</si>
  <si>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</si>
  <si>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</si>
  <si>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</si>
  <si>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</si>
  <si>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</si>
  <si>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</si>
  <si>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</si>
  <si>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</si>
  <si>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</si>
  <si>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</si>
  <si>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montaldeo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</si>
  <si>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</si>
  <si>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</si>
  <si>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</si>
  <si>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</si>
  <si>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</si>
  <si>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</si>
  <si>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</si>
  <si>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</si>
  <si>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</si>
  <si>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</si>
  <si>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</si>
  <si>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</si>
  <si>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</si>
  <si>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</si>
  <si>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</si>
  <si>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</si>
  <si>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</si>
  <si>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montanera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</si>
  <si>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</si>
  <si>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</si>
  <si>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</si>
  <si>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</si>
  <si>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</si>
  <si>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</si>
  <si>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montazzoli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</si>
  <si>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</si>
  <si>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</si>
  <si>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</si>
  <si>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</si>
  <si>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</si>
  <si>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</si>
  <si>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</si>
  <si>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</si>
  <si>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</si>
  <si>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</si>
  <si>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</si>
  <si>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</si>
  <si>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</si>
  <si>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</si>
  <si>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</si>
  <si>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</si>
  <si>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</si>
  <si>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</si>
  <si>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</si>
  <si>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</si>
  <si>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</si>
  <si>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</si>
  <si>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</si>
  <si>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</si>
  <si>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</si>
  <si>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</si>
  <si>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</si>
  <si>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</si>
  <si>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</si>
  <si>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</si>
  <si>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</si>
  <si>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</si>
  <si>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</si>
  <si>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</si>
  <si>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</si>
  <si>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</si>
  <si>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</si>
  <si>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</si>
  <si>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</si>
  <si>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</si>
  <si>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</si>
  <si>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</si>
  <si>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</si>
  <si>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</si>
  <si>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</si>
  <si>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</si>
  <si>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</si>
  <si>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</si>
  <si>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</si>
  <si>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</si>
  <si>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</si>
  <si>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</si>
  <si>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</si>
  <si>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</si>
  <si>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</si>
  <si>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</si>
  <si>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</si>
  <si>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</si>
  <si>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</si>
  <si>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</si>
  <si>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</si>
  <si>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</si>
  <si>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</si>
  <si>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</si>
  <si>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</si>
  <si>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</si>
  <si>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</si>
  <si>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</si>
  <si>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</si>
  <si>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montecrestese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</si>
  <si>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</si>
  <si>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</si>
  <si>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</si>
  <si>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</si>
  <si>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</si>
  <si>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</si>
  <si>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</si>
  <si>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</si>
  <si>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</si>
  <si>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</si>
  <si>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</si>
  <si>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</si>
  <si>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</si>
  <si>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</si>
  <si>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</si>
  <si>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</si>
  <si>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</si>
  <si>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</si>
  <si>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</si>
  <si>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</si>
  <si>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</si>
  <si>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</si>
  <si>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</si>
  <si>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montefredane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</si>
  <si>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</si>
  <si>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</si>
  <si>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</si>
  <si>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</si>
  <si>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</si>
  <si>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</si>
  <si>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</si>
  <si>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</si>
  <si>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</si>
  <si>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</si>
  <si>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</si>
  <si>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</si>
  <si>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</si>
  <si>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</si>
  <si>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</si>
  <si>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</si>
  <si>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</si>
  <si>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</si>
  <si>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</si>
  <si>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</si>
  <si>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</si>
  <si>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</si>
  <si>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</si>
  <si>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</si>
  <si>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</si>
  <si>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</si>
  <si>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</si>
  <si>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</si>
  <si>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</si>
  <si>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</si>
  <si>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</si>
  <si>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</si>
  <si>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</si>
  <si>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</si>
  <si>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</si>
  <si>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</si>
  <si>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</si>
  <si>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</si>
  <si>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</si>
  <si>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</si>
  <si>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</si>
  <si>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montemarzino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</si>
  <si>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</si>
  <si>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</si>
  <si>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</si>
  <si>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</si>
  <si>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</si>
  <si>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</si>
  <si>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</si>
  <si>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</si>
  <si>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</si>
  <si>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</si>
  <si>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</si>
  <si>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</si>
  <si>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</si>
  <si>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</si>
  <si>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</si>
  <si>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</si>
  <si>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</si>
  <si>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</si>
  <si>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</si>
  <si>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</si>
  <si>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</si>
  <si>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</si>
  <si>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</si>
  <si>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</si>
  <si>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</si>
  <si>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</si>
  <si>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</si>
  <si>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</si>
  <si>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</si>
  <si>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</si>
  <si>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</si>
  <si>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</si>
  <si>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</si>
  <si>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</si>
  <si>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</si>
  <si>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</si>
  <si>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monterubbiano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</si>
  <si>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</si>
  <si>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</si>
  <si>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</si>
  <si>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</si>
  <si>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</si>
  <si>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</si>
  <si>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</si>
  <si>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</si>
  <si>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</si>
  <si>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</si>
  <si>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</si>
  <si>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</si>
  <si>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</si>
  <si>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</si>
  <si>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</si>
  <si>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</si>
  <si>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</si>
  <si>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</si>
  <si>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</si>
  <si>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</si>
  <si>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</si>
  <si>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</si>
  <si>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</si>
  <si>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monti</t>
  </si>
  <si>
    <t>pec.comune.monti.ss.it</t>
  </si>
  <si>
    <t>montiano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</si>
  <si>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</si>
  <si>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</si>
  <si>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</si>
  <si>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</si>
  <si>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</si>
  <si>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</si>
  <si>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</si>
  <si>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</si>
  <si>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</si>
  <si>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</si>
  <si>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</si>
  <si>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</si>
  <si>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</si>
  <si>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</si>
  <si>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</si>
  <si>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</si>
  <si>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</si>
  <si>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</si>
  <si>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</si>
  <si>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</si>
  <si>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</si>
  <si>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</si>
  <si>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</si>
  <si>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</si>
  <si>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</si>
  <si>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</si>
  <si>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</si>
  <si>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</si>
  <si>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</si>
  <si>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</si>
  <si>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</si>
  <si>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</si>
  <si>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</si>
  <si>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</si>
  <si>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</si>
  <si>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</si>
  <si>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</si>
  <si>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</si>
  <si>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</si>
  <si>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</si>
  <si>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</si>
  <si>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</si>
  <si>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</si>
  <si>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</si>
  <si>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moresco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</si>
  <si>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</si>
  <si>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</si>
  <si>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</si>
  <si>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</si>
  <si>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</si>
  <si>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</si>
  <si>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</si>
  <si>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</si>
  <si>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</si>
  <si>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</si>
  <si>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</si>
  <si>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</si>
  <si>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</si>
  <si>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</si>
  <si>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</si>
  <si>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</si>
  <si>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mornese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</si>
  <si>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</si>
  <si>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</si>
  <si>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</si>
  <si>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</si>
  <si>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</si>
  <si>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</si>
  <si>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</si>
  <si>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</si>
  <si>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</si>
  <si>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</si>
  <si>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</si>
  <si>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</si>
  <si>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</si>
  <si>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</si>
  <si>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</si>
  <si>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</si>
  <si>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</si>
  <si>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</si>
  <si>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</si>
  <si>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</si>
  <si>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</si>
  <si>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</si>
  <si>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</si>
  <si>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</si>
  <si>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</si>
  <si>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</si>
  <si>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</si>
  <si>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</si>
  <si>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</si>
  <si>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</si>
  <si>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</si>
  <si>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</si>
  <si>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</si>
  <si>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</si>
  <si>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</si>
  <si>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mottalciata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</si>
  <si>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</si>
  <si>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</si>
  <si>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</si>
  <si>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</si>
  <si>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</si>
  <si>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</si>
  <si>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</si>
  <si>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</si>
  <si>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</si>
  <si>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</si>
  <si>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</si>
  <si>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</si>
  <si>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</si>
  <si>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</si>
  <si>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</si>
  <si>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</si>
  <si>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</si>
  <si>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</si>
  <si>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</si>
  <si>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</si>
  <si>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murisengo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</si>
  <si>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</si>
  <si>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</si>
  <si>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</si>
  <si>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</si>
  <si>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</si>
  <si>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</si>
  <si>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</si>
  <si>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</si>
  <si>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</si>
  <si>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</si>
  <si>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</si>
  <si>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</si>
  <si>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muzzano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</si>
  <si>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</si>
  <si>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</si>
  <si>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</si>
  <si>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</si>
  <si>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</si>
  <si>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</si>
  <si>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</si>
  <si>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</si>
  <si>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</si>
  <si>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</si>
  <si>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narzole</t>
  </si>
  <si>
    <t>pec.comune.nasino.sv.it</t>
  </si>
  <si>
    <t>naso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</si>
  <si>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</si>
  <si>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</si>
  <si>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</si>
  <si>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</si>
  <si>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</si>
  <si>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</si>
  <si>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</si>
  <si>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</si>
  <si>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nebbiuno</t>
  </si>
  <si>
    <t>pec.comunenegrar.it</t>
  </si>
  <si>
    <t>pec.comune.neirone.ge.it</t>
  </si>
  <si>
    <t>neive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</si>
  <si>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</si>
  <si>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</si>
  <si>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</si>
  <si>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</si>
  <si>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</si>
  <si>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</si>
  <si>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</si>
  <si>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</si>
  <si>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</si>
  <si>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</si>
  <si>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</si>
  <si>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</si>
  <si>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netro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</si>
  <si>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</si>
  <si>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</si>
  <si>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</si>
  <si>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</si>
  <si>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</si>
  <si>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nibbiola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</si>
  <si>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</si>
  <si>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</si>
  <si>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</si>
  <si>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</si>
  <si>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</si>
  <si>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</si>
  <si>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</si>
  <si>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</si>
  <si>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</si>
  <si>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</si>
  <si>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</si>
  <si>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</si>
  <si>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</si>
  <si>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</si>
  <si>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</si>
  <si>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</si>
  <si>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</si>
  <si>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</si>
  <si>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</si>
  <si>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</si>
  <si>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</si>
  <si>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</si>
  <si>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</si>
  <si>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</si>
  <si>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</si>
  <si>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</si>
  <si>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nogaredo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</si>
  <si>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</si>
  <si>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</si>
  <si>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</si>
  <si>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</si>
  <si>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</si>
  <si>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</si>
  <si>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</si>
  <si>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</si>
  <si>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</si>
  <si>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</si>
  <si>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</si>
  <si>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</si>
  <si>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</si>
  <si>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</si>
  <si>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</si>
  <si>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</si>
  <si>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</si>
  <si>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</si>
  <si>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</si>
  <si>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</si>
  <si>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</si>
  <si>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</si>
  <si>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</si>
  <si>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</si>
  <si>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</si>
  <si>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</si>
  <si>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</si>
  <si>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</si>
  <si>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</si>
  <si>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</si>
  <si>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</si>
  <si>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</si>
  <si>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</si>
  <si>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</si>
  <si>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</si>
  <si>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novellara</t>
  </si>
  <si>
    <t>novello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</si>
  <si>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</si>
  <si>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</si>
  <si>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</si>
  <si>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</si>
  <si>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</si>
  <si>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</si>
  <si>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</si>
  <si>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</si>
  <si>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</si>
  <si>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nucetto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</si>
  <si>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</si>
  <si>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</si>
  <si>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</si>
  <si>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</si>
  <si>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</si>
  <si>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</si>
  <si>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</si>
  <si>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</si>
  <si>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</si>
  <si>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</si>
  <si>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</si>
  <si>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</si>
  <si>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</si>
  <si>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</si>
  <si>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</si>
  <si>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</si>
  <si>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</si>
  <si>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</si>
  <si>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</si>
  <si>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</si>
  <si>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</si>
  <si>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occhiobello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</si>
  <si>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</si>
  <si>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</si>
  <si>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</si>
  <si>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</si>
  <si>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</si>
  <si>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</si>
  <si>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</si>
  <si>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</si>
  <si>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</si>
  <si>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</si>
  <si>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</si>
  <si>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</si>
  <si>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</si>
  <si>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</si>
  <si>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</si>
  <si>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</si>
  <si>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</si>
  <si>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</si>
  <si>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olcenengo</t>
  </si>
  <si>
    <t>oldenico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</si>
  <si>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</si>
  <si>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</si>
  <si>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</si>
  <si>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</si>
  <si>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</si>
  <si>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</si>
  <si>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</si>
  <si>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</si>
  <si>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</si>
  <si>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</si>
  <si>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</si>
  <si>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</si>
  <si>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</si>
  <si>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</si>
  <si>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</si>
  <si>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</si>
  <si>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</si>
  <si>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</si>
  <si>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</si>
  <si>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olivola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</si>
  <si>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</si>
  <si>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</si>
  <si>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</si>
  <si>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</si>
  <si>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</si>
  <si>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</si>
  <si>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</si>
  <si>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</si>
  <si>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</si>
  <si>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</si>
  <si>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</si>
  <si>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</si>
  <si>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</si>
  <si>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</si>
  <si>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</si>
  <si>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</si>
  <si>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</si>
  <si>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</si>
  <si>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</si>
  <si>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</si>
  <si>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</si>
  <si>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</si>
  <si>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</si>
  <si>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</si>
  <si>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</si>
  <si>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</si>
  <si>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</si>
  <si>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</si>
  <si>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</si>
  <si>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</si>
  <si>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</si>
  <si>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</si>
  <si>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</si>
  <si>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</si>
  <si>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</si>
  <si>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</si>
  <si>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</si>
  <si>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</si>
  <si>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</si>
  <si>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</si>
  <si>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</si>
  <si>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</si>
  <si>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</si>
  <si>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</si>
  <si>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</si>
  <si>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</si>
  <si>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</si>
  <si>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</si>
  <si>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</si>
  <si>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</si>
  <si>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</si>
  <si>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</si>
  <si>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</si>
  <si>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</si>
  <si>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</si>
  <si>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</si>
  <si>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</si>
  <si>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</si>
  <si>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</si>
  <si>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</si>
  <si>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</si>
  <si>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</si>
  <si>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</si>
  <si>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</si>
  <si>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</si>
  <si>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</si>
  <si>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</si>
  <si>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</si>
  <si>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</si>
  <si>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</si>
  <si>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</si>
  <si>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</si>
  <si>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</si>
  <si>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</si>
  <si>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</si>
  <si>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</si>
  <si>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</si>
  <si>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</si>
  <si>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</si>
  <si>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</si>
  <si>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</si>
  <si>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</si>
  <si>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</si>
  <si>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</si>
  <si>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</si>
  <si>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</si>
  <si>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osasco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</si>
  <si>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</si>
  <si>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</si>
  <si>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</si>
  <si>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</si>
  <si>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</si>
  <si>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</si>
  <si>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</si>
  <si>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</si>
  <si>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</si>
  <si>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</si>
  <si>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</si>
  <si>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</si>
  <si>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</si>
  <si>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ospedaletto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</si>
  <si>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</si>
  <si>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</si>
  <si>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</si>
  <si>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</si>
  <si>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</si>
  <si>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</si>
  <si>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</si>
  <si>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</si>
  <si>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</si>
  <si>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</si>
  <si>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</si>
  <si>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</si>
  <si>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</si>
  <si>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</si>
  <si>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</si>
  <si>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</si>
  <si>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</si>
  <si>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</si>
  <si>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</si>
  <si>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</si>
  <si>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</si>
  <si>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</si>
  <si>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</si>
  <si>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</si>
  <si>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</si>
  <si>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</si>
  <si>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ottiglio</t>
  </si>
  <si>
    <t>pec.comune.ottiglio.al.it</t>
  </si>
  <si>
    <t>comune.ottobiano</t>
  </si>
  <si>
    <t>comune.ottone</t>
  </si>
  <si>
    <t>oulx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</si>
  <si>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</si>
  <si>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</si>
  <si>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</si>
  <si>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</si>
  <si>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</si>
  <si>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</si>
  <si>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</si>
  <si>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</si>
  <si>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</si>
  <si>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</si>
  <si>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</si>
  <si>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</si>
  <si>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</si>
  <si>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</si>
  <si>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</si>
  <si>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</si>
  <si>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</si>
  <si>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</si>
  <si>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</si>
  <si>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</si>
  <si>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</si>
  <si>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</si>
  <si>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</si>
  <si>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</si>
  <si>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</si>
  <si>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</si>
  <si>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</si>
  <si>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</si>
  <si>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</si>
  <si>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</si>
  <si>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</si>
  <si>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</si>
  <si>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</si>
  <si>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</si>
  <si>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</si>
  <si>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</si>
  <si>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</si>
  <si>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</si>
  <si>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</si>
  <si>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</si>
  <si>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</si>
  <si>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</si>
  <si>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</si>
  <si>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</si>
  <si>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</si>
  <si>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</si>
  <si>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</si>
  <si>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</si>
  <si>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</si>
  <si>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</si>
  <si>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</si>
  <si>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</si>
  <si>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</si>
  <si>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</si>
  <si>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</si>
  <si>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</si>
  <si>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</si>
  <si>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</si>
  <si>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</si>
  <si>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</si>
  <si>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</si>
  <si>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</si>
  <si>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</si>
  <si>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</si>
  <si>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</si>
  <si>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</si>
  <si>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</si>
  <si>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</si>
  <si>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</si>
  <si>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</si>
  <si>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</si>
  <si>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pallanzeno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</si>
  <si>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</si>
  <si>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</si>
  <si>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</si>
  <si>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</si>
  <si>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</si>
  <si>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</si>
  <si>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</si>
  <si>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</si>
  <si>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</si>
  <si>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</si>
  <si>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</si>
  <si>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</si>
  <si>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</si>
  <si>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</si>
  <si>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</si>
  <si>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</si>
  <si>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</si>
  <si>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pamparato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</si>
  <si>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</si>
  <si>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</si>
  <si>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</si>
  <si>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</si>
  <si>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</si>
  <si>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</si>
  <si>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</si>
  <si>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</si>
  <si>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</si>
  <si>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</si>
  <si>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</si>
  <si>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</si>
  <si>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</si>
  <si>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</si>
  <si>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</si>
  <si>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</si>
  <si>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</si>
  <si>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</si>
  <si>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</si>
  <si>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</si>
  <si>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</si>
  <si>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pareto</t>
  </si>
  <si>
    <t>protocollo.parghelia</t>
  </si>
  <si>
    <t>pec.comune.parlasco</t>
  </si>
  <si>
    <t>pec.comune.parma.it</t>
  </si>
  <si>
    <t>parodi.ligure</t>
  </si>
  <si>
    <t>paroldo</t>
  </si>
  <si>
    <t>segretario.parolise</t>
  </si>
  <si>
    <t>parona.comune.pv</t>
  </si>
  <si>
    <t>comune.parrano</t>
  </si>
  <si>
    <t>comune.parre.bg</t>
  </si>
  <si>
    <t>partanna</t>
  </si>
  <si>
    <t>pec.comune.partinico.pa.it</t>
  </si>
  <si>
    <t>paruzzaro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</si>
  <si>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</si>
  <si>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</si>
  <si>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</si>
  <si>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</si>
  <si>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</si>
  <si>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</si>
  <si>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</si>
  <si>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</si>
  <si>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</si>
  <si>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</si>
  <si>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</si>
  <si>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</si>
  <si>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</si>
  <si>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</si>
  <si>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</si>
  <si>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</si>
  <si>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</si>
  <si>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</si>
  <si>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</si>
  <si>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</si>
  <si>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</si>
  <si>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</si>
  <si>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</si>
  <si>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</si>
  <si>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</si>
  <si>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</si>
  <si>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</si>
  <si>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</si>
  <si>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pavarolo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</si>
  <si>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</si>
  <si>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</si>
  <si>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</si>
  <si>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</si>
  <si>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</si>
  <si>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</si>
  <si>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</si>
  <si>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</si>
  <si>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</si>
  <si>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</si>
  <si>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</si>
  <si>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</si>
  <si>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</si>
  <si>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</si>
  <si>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</si>
  <si>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</si>
  <si>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</si>
  <si>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</si>
  <si>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</si>
  <si>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</si>
  <si>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</si>
  <si>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</si>
  <si>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</si>
  <si>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</si>
  <si>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pella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</si>
  <si>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</si>
  <si>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</si>
  <si>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</si>
  <si>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</si>
  <si>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</si>
  <si>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</si>
  <si>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</si>
  <si>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</si>
  <si>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</si>
  <si>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</si>
  <si>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</si>
  <si>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</si>
  <si>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</si>
  <si>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</si>
  <si>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</si>
  <si>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</si>
  <si>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</si>
  <si>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</si>
  <si>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</si>
  <si>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</si>
  <si>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</si>
  <si>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</si>
  <si>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</si>
  <si>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</si>
  <si>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</si>
  <si>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</si>
  <si>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</si>
  <si>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perletto</t>
  </si>
  <si>
    <t>perlo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</si>
  <si>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</si>
  <si>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</si>
  <si>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</si>
  <si>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</si>
  <si>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</si>
  <si>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</si>
  <si>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perrero</t>
  </si>
  <si>
    <t>comune.persicodosimo</t>
  </si>
  <si>
    <t>pertengo</t>
  </si>
  <si>
    <t>pec.comune.perticaalta.bs.it</t>
  </si>
  <si>
    <t>pec.comune.perticabassa.bs.it</t>
  </si>
  <si>
    <t>anagrafe.pertosa</t>
  </si>
  <si>
    <t>pertusio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</si>
  <si>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</si>
  <si>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</si>
  <si>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</si>
  <si>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</si>
  <si>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</si>
  <si>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</si>
  <si>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</si>
  <si>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</si>
  <si>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</si>
  <si>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</si>
  <si>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</si>
  <si>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</si>
  <si>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</si>
  <si>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</si>
  <si>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</si>
  <si>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</si>
  <si>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</si>
  <si>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</si>
  <si>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</si>
  <si>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</si>
  <si>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</si>
  <si>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</si>
  <si>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</si>
  <si>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</si>
  <si>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</si>
  <si>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</si>
  <si>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pessinetto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</si>
  <si>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</si>
  <si>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</si>
  <si>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</si>
  <si>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</si>
  <si>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</si>
  <si>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</si>
  <si>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</si>
  <si>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</si>
  <si>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</si>
  <si>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</si>
  <si>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</si>
  <si>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</si>
  <si>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</si>
  <si>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</si>
  <si>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pettenasco</t>
  </si>
  <si>
    <t>pettinengo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</si>
  <si>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</si>
  <si>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</si>
  <si>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</si>
  <si>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</si>
  <si>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</si>
  <si>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</si>
  <si>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</si>
  <si>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</si>
  <si>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</si>
  <si>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</si>
  <si>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</si>
  <si>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</si>
  <si>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</si>
  <si>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</si>
  <si>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</si>
  <si>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</si>
  <si>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</si>
  <si>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</si>
  <si>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</si>
  <si>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</si>
  <si>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</si>
  <si>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</si>
  <si>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</si>
  <si>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</si>
  <si>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</si>
  <si>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</si>
  <si>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</si>
  <si>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pianfei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</si>
  <si>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</si>
  <si>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</si>
  <si>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</si>
  <si>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</si>
  <si>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</si>
  <si>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</si>
  <si>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</si>
  <si>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</si>
  <si>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piasco</t>
  </si>
  <si>
    <t>protocollo.piateda</t>
  </si>
  <si>
    <t>piatto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</si>
  <si>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</si>
  <si>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</si>
  <si>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</si>
  <si>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</si>
  <si>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</si>
  <si>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</si>
  <si>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</si>
  <si>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</si>
  <si>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</si>
  <si>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</si>
  <si>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piea</t>
  </si>
  <si>
    <t>piedicavallo</t>
  </si>
  <si>
    <t>piedimontepec.e-etna.it</t>
  </si>
  <si>
    <t>comune.piedimontematese</t>
  </si>
  <si>
    <t>protocollopiedimontesg</t>
  </si>
  <si>
    <t>piedimulera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</si>
  <si>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</si>
  <si>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</si>
  <si>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</si>
  <si>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</si>
  <si>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</si>
  <si>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</si>
  <si>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pietrabbondante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</si>
  <si>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</si>
  <si>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</si>
  <si>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</si>
  <si>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</si>
  <si>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</si>
  <si>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</si>
  <si>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</si>
  <si>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</si>
  <si>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</si>
  <si>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</si>
  <si>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</si>
  <si>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</si>
  <si>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</si>
  <si>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</si>
  <si>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</si>
  <si>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pietraporzio</t>
  </si>
  <si>
    <t>pietraroja</t>
  </si>
  <si>
    <t>comune.pietrarubbia</t>
  </si>
  <si>
    <t>comune.pietrasanta</t>
  </si>
  <si>
    <t>comune.pietrastornina</t>
  </si>
  <si>
    <t>servammpietravairano</t>
  </si>
  <si>
    <t>pietrelcina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</si>
  <si>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</si>
  <si>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</si>
  <si>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</si>
  <si>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</si>
  <si>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</si>
  <si>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</si>
  <si>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</si>
  <si>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</si>
  <si>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</si>
  <si>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</si>
  <si>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</si>
  <si>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</si>
  <si>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</si>
  <si>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</si>
  <si>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</si>
  <si>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</si>
  <si>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</si>
  <si>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</si>
  <si>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</si>
  <si>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</si>
  <si>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</si>
  <si>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</si>
  <si>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</si>
  <si>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</si>
  <si>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</si>
  <si>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</si>
  <si>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</si>
  <si>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</si>
  <si>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</si>
  <si>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pila</t>
  </si>
  <si>
    <t>pec.comune.pimentel.ca.it</t>
  </si>
  <si>
    <t>protocollo.pimonte</t>
  </si>
  <si>
    <t>pec.comune.pinarolopo.pv.it</t>
  </si>
  <si>
    <t>pinasca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</si>
  <si>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</si>
  <si>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</si>
  <si>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</si>
  <si>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</si>
  <si>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</si>
  <si>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</si>
  <si>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</si>
  <si>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</si>
  <si>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</si>
  <si>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</si>
  <si>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piode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</si>
  <si>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</si>
  <si>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</si>
  <si>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</si>
  <si>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</si>
  <si>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</si>
  <si>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</si>
  <si>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</si>
  <si>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</si>
  <si>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</si>
  <si>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</si>
  <si>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piozzo</t>
  </si>
  <si>
    <t>pec.comune.piraino.me.it</t>
  </si>
  <si>
    <t>comune.pisa</t>
  </si>
  <si>
    <t>pisano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</si>
  <si>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</si>
  <si>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</si>
  <si>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</si>
  <si>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</si>
  <si>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</si>
  <si>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</si>
  <si>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</si>
  <si>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</si>
  <si>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</si>
  <si>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</si>
  <si>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</si>
  <si>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</si>
  <si>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</si>
  <si>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</si>
  <si>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</si>
  <si>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</si>
  <si>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</si>
  <si>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</si>
  <si>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</si>
  <si>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</si>
  <si>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</si>
  <si>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</si>
  <si>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</si>
  <si>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</si>
  <si>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</si>
  <si>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</si>
  <si>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</si>
  <si>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</si>
  <si>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</si>
  <si>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</si>
  <si>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</si>
  <si>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</si>
  <si>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</si>
  <si>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</si>
  <si>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</si>
  <si>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</si>
  <si>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</si>
  <si>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</si>
  <si>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</si>
  <si>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</si>
  <si>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</si>
  <si>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</si>
  <si>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</si>
  <si>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</si>
  <si>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</si>
  <si>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</si>
  <si>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</si>
  <si>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</si>
  <si>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</si>
  <si>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</si>
  <si>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</si>
  <si>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</si>
  <si>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</si>
  <si>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</si>
  <si>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poggiorsini</t>
  </si>
  <si>
    <t>protocollo.poggiridenti</t>
  </si>
  <si>
    <t>comune.poglianomilanese</t>
  </si>
  <si>
    <t>comune.pognanalario</t>
  </si>
  <si>
    <t>comune.pognano</t>
  </si>
  <si>
    <t>pogno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</si>
  <si>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</si>
  <si>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</si>
  <si>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</si>
  <si>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</si>
  <si>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</si>
  <si>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</si>
  <si>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</si>
  <si>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</si>
  <si>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</si>
  <si>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</si>
  <si>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</si>
  <si>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</si>
  <si>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</si>
  <si>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</si>
  <si>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</si>
  <si>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</si>
  <si>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</si>
  <si>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</si>
  <si>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</si>
  <si>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pollone</t>
  </si>
  <si>
    <t>comunedipollutri</t>
  </si>
  <si>
    <t>polonghera</t>
  </si>
  <si>
    <t>pec.comune.polpenazzedelgarda.bs.it</t>
  </si>
  <si>
    <t>polverara.pd</t>
  </si>
  <si>
    <t>comune.polverigi</t>
  </si>
  <si>
    <t>comune.pomarance</t>
  </si>
  <si>
    <t>pomaretto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</si>
  <si>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</si>
  <si>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</si>
  <si>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</si>
  <si>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</si>
  <si>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</si>
  <si>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</si>
  <si>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</si>
  <si>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</si>
  <si>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</si>
  <si>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</si>
  <si>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</si>
  <si>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</si>
  <si>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ponderano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</si>
  <si>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</si>
  <si>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</si>
  <si>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</si>
  <si>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</si>
  <si>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</si>
  <si>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</si>
  <si>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</si>
  <si>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ponte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</si>
  <si>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</si>
  <si>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</si>
  <si>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</si>
  <si>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</si>
  <si>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</si>
  <si>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</si>
  <si>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</si>
  <si>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</si>
  <si>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</si>
  <si>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</si>
  <si>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</si>
  <si>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</si>
  <si>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</si>
  <si>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</si>
  <si>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</si>
  <si>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</si>
  <si>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pontechianale</t>
  </si>
  <si>
    <t>pec.comunepontecorvo.it</t>
  </si>
  <si>
    <t>pec.comune.pontecurone.al.it</t>
  </si>
  <si>
    <t>pec.pontedassio.net</t>
  </si>
  <si>
    <t>pontedera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</si>
  <si>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</si>
  <si>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</si>
  <si>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</si>
  <si>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</si>
  <si>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</si>
  <si>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</si>
  <si>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pontestura</t>
  </si>
  <si>
    <t>pec.comune.pontevico.bs.it</t>
  </si>
  <si>
    <t>pec.comune.pontey.ao.it</t>
  </si>
  <si>
    <t>ponti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</si>
  <si>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</si>
  <si>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</si>
  <si>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</si>
  <si>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</si>
  <si>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</si>
  <si>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</si>
  <si>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</si>
  <si>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</si>
  <si>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</si>
  <si>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</si>
  <si>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</si>
  <si>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</si>
  <si>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</si>
  <si>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</si>
  <si>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</si>
  <si>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</si>
  <si>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</si>
  <si>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</si>
  <si>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</si>
  <si>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</si>
  <si>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porlezza</t>
  </si>
  <si>
    <t>pec.pornassio.org</t>
  </si>
  <si>
    <t>comune.porpetto</t>
  </si>
  <si>
    <t>protocollo.portacomaro</t>
  </si>
  <si>
    <t>comune.portalbera</t>
  </si>
  <si>
    <t>porte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</si>
  <si>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</si>
  <si>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</si>
  <si>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</si>
  <si>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</si>
  <si>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</si>
  <si>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</si>
  <si>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</si>
  <si>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</si>
  <si>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</si>
  <si>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</si>
  <si>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</si>
  <si>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</si>
  <si>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</si>
  <si>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</si>
  <si>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</si>
  <si>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</si>
  <si>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</si>
  <si>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</si>
  <si>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</si>
  <si>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</si>
  <si>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</si>
  <si>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</si>
  <si>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</si>
  <si>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</si>
  <si>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</si>
  <si>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</si>
  <si>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</si>
  <si>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</si>
  <si>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</si>
  <si>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portula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</si>
  <si>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</si>
  <si>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</si>
  <si>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</si>
  <si>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</si>
  <si>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</si>
  <si>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</si>
  <si>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</si>
  <si>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</si>
  <si>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</si>
  <si>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</si>
  <si>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</si>
  <si>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</si>
  <si>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</si>
  <si>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</si>
  <si>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</si>
  <si>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poviglio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</si>
  <si>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</si>
  <si>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</si>
  <si>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</si>
  <si>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</si>
  <si>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</si>
  <si>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</si>
  <si>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</si>
  <si>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</si>
  <si>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</si>
  <si>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</si>
  <si>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</si>
  <si>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</si>
  <si>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</si>
  <si>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</si>
  <si>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</si>
  <si>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</si>
  <si>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</si>
  <si>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pradleves</t>
  </si>
  <si>
    <t>comunepragelato</t>
  </si>
  <si>
    <t>protocollo.praia</t>
  </si>
  <si>
    <t>protocollo.praiano</t>
  </si>
  <si>
    <t>pec.comune.pralboino.bs.it</t>
  </si>
  <si>
    <t>prali</t>
  </si>
  <si>
    <t>pec.comune.pralormo.to.it</t>
  </si>
  <si>
    <t>pralungo</t>
  </si>
  <si>
    <t>protocollo.comune.pramaggiore.ve</t>
  </si>
  <si>
    <t>pramollo</t>
  </si>
  <si>
    <t>prarolo</t>
  </si>
  <si>
    <t>prarostino</t>
  </si>
  <si>
    <t>prasco</t>
  </si>
  <si>
    <t>prascorsano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</si>
  <si>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</si>
  <si>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</si>
  <si>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</si>
  <si>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</si>
  <si>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</si>
  <si>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</si>
  <si>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pratiglione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</si>
  <si>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</si>
  <si>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</si>
  <si>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</si>
  <si>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</si>
  <si>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</si>
  <si>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</si>
  <si>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</si>
  <si>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</si>
  <si>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pray</t>
  </si>
  <si>
    <t>prazzo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</si>
  <si>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</si>
  <si>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</si>
  <si>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</si>
  <si>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</si>
  <si>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</si>
  <si>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</si>
  <si>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</si>
  <si>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</si>
  <si>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</si>
  <si>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</si>
  <si>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</si>
  <si>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</si>
  <si>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</si>
  <si>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</si>
  <si>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</si>
  <si>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</si>
  <si>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</si>
  <si>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</si>
  <si>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</si>
  <si>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</si>
  <si>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</si>
  <si>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</si>
  <si>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</si>
  <si>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</si>
  <si>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</si>
  <si>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</si>
  <si>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</si>
  <si>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</si>
  <si>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</si>
  <si>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priero</t>
  </si>
  <si>
    <t>pec.comune.prignanocilento.sa.it</t>
  </si>
  <si>
    <t>comune.prignano</t>
  </si>
  <si>
    <t>comune.primaluna</t>
  </si>
  <si>
    <t>pec.comuneprimiero.tn.it</t>
  </si>
  <si>
    <t>priocca</t>
  </si>
  <si>
    <t>priola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</si>
  <si>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</si>
  <si>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</si>
  <si>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</si>
  <si>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</si>
  <si>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</si>
  <si>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</si>
  <si>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</si>
  <si>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</si>
  <si>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</si>
  <si>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</si>
  <si>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</si>
  <si>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</si>
  <si>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prunetto</t>
  </si>
  <si>
    <t>pec.comune.puegnagodelgarda.bs.it</t>
  </si>
  <si>
    <t>puglianello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</si>
  <si>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</si>
  <si>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</si>
  <si>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</si>
  <si>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</si>
  <si>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</si>
  <si>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</si>
  <si>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</si>
  <si>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</si>
  <si>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</si>
  <si>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</si>
  <si>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</si>
  <si>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</si>
  <si>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</si>
  <si>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</si>
  <si>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</si>
  <si>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</si>
  <si>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</si>
  <si>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</si>
  <si>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</si>
  <si>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</si>
  <si>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</si>
  <si>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</si>
  <si>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quassolo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</si>
  <si>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</si>
  <si>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</si>
  <si>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</si>
  <si>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</si>
  <si>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</si>
  <si>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</si>
  <si>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</si>
  <si>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</si>
  <si>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</si>
  <si>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</si>
  <si>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</si>
  <si>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</si>
  <si>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</si>
  <si>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</si>
  <si>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</si>
  <si>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</si>
  <si>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</si>
  <si>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</si>
  <si>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</si>
  <si>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</si>
  <si>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</si>
  <si>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</si>
  <si>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</si>
  <si>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</si>
  <si>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</si>
  <si>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</si>
  <si>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</si>
  <si>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</si>
  <si>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</si>
  <si>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</si>
  <si>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</si>
  <si>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</si>
  <si>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</si>
  <si>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</si>
  <si>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</si>
  <si>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</si>
  <si>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</si>
  <si>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</si>
  <si>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</si>
  <si>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</si>
  <si>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</si>
  <si>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</si>
  <si>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</si>
  <si>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rassa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</si>
  <si>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</si>
  <si>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</si>
  <si>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</si>
  <si>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</si>
  <si>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</si>
  <si>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</si>
  <si>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</si>
  <si>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</si>
  <si>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</si>
  <si>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</si>
  <si>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</si>
  <si>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</si>
  <si>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</si>
  <si>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</si>
  <si>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</si>
  <si>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</si>
  <si>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</si>
  <si>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</si>
  <si>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recetto</t>
  </si>
  <si>
    <t>segreteria.comune.recoaroterme.vi</t>
  </si>
  <si>
    <t>redavalle</t>
  </si>
  <si>
    <t>redondesco</t>
  </si>
  <si>
    <t>refrancore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</si>
  <si>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</si>
  <si>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</si>
  <si>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</si>
  <si>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</si>
  <si>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</si>
  <si>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</si>
  <si>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</si>
  <si>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</si>
  <si>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reitano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</si>
  <si>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</si>
  <si>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</si>
  <si>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</si>
  <si>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</si>
  <si>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</si>
  <si>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</si>
  <si>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</si>
  <si>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</si>
  <si>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</si>
  <si>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</si>
  <si>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</si>
  <si>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revello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</si>
  <si>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</si>
  <si>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</si>
  <si>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</si>
  <si>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</si>
  <si>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</si>
  <si>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</si>
  <si>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</si>
  <si>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</si>
  <si>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</si>
  <si>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</si>
  <si>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</si>
  <si>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</si>
  <si>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</si>
  <si>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</si>
  <si>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ribordone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</si>
  <si>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</si>
  <si>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</si>
  <si>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</si>
  <si>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</si>
  <si>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</si>
  <si>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</si>
  <si>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</si>
  <si>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</si>
  <si>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</si>
  <si>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</si>
  <si>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</si>
  <si>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</si>
  <si>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rifreddo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</si>
  <si>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</si>
  <si>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</si>
  <si>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</si>
  <si>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</si>
  <si>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</si>
  <si>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</si>
  <si>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</si>
  <si>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</si>
  <si>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</si>
  <si>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</si>
  <si>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</si>
  <si>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</si>
  <si>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</si>
  <si>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</si>
  <si>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</si>
  <si>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</si>
  <si>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</si>
  <si>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</si>
  <si>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</si>
  <si>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</si>
  <si>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</si>
  <si>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</si>
  <si>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</si>
  <si>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</si>
  <si>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</si>
  <si>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</si>
  <si>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</si>
  <si>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</si>
  <si>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rittana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</si>
  <si>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</si>
  <si>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</si>
  <si>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</si>
  <si>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</si>
  <si>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</si>
  <si>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</si>
  <si>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</si>
  <si>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</si>
  <si>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</si>
  <si>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</si>
  <si>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</si>
  <si>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</si>
  <si>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</si>
  <si>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</si>
  <si>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</si>
  <si>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</si>
  <si>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rivarossa</t>
  </si>
  <si>
    <t>rive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</si>
  <si>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</si>
  <si>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</si>
  <si>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</si>
  <si>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</si>
  <si>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</si>
  <si>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</si>
  <si>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</si>
  <si>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</si>
  <si>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</si>
  <si>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</si>
  <si>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</si>
  <si>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</si>
  <si>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roascio</t>
  </si>
  <si>
    <t>pec.comune.roasio.vc.it</t>
  </si>
  <si>
    <t>roatto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</si>
  <si>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</si>
  <si>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</si>
  <si>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</si>
  <si>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</si>
  <si>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</si>
  <si>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</si>
  <si>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</si>
  <si>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robella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</si>
  <si>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</si>
  <si>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</si>
  <si>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</si>
  <si>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</si>
  <si>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</si>
  <si>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</si>
  <si>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</si>
  <si>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</si>
  <si>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</si>
  <si>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</si>
  <si>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</si>
  <si>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</si>
  <si>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</si>
  <si>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</si>
  <si>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</si>
  <si>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</si>
  <si>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</si>
  <si>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</si>
  <si>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</si>
  <si>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</si>
  <si>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</si>
  <si>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</si>
  <si>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</si>
  <si>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</si>
  <si>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</si>
  <si>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</si>
  <si>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</si>
  <si>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</si>
  <si>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</si>
  <si>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</si>
  <si>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</si>
  <si>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</si>
  <si>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</si>
  <si>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</si>
  <si>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roccabruna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</si>
  <si>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</si>
  <si>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</si>
  <si>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</si>
  <si>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</si>
  <si>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</si>
  <si>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</si>
  <si>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</si>
  <si>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</si>
  <si>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</si>
  <si>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</si>
  <si>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</si>
  <si>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</si>
  <si>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</si>
  <si>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</si>
  <si>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</si>
  <si>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</si>
  <si>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</si>
  <si>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</si>
  <si>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</si>
  <si>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</si>
  <si>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</si>
  <si>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</si>
  <si>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</si>
  <si>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</si>
  <si>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</si>
  <si>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</si>
  <si>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</si>
  <si>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</si>
  <si>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</si>
  <si>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</si>
  <si>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</si>
  <si>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</si>
  <si>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</si>
  <si>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roccasparvera</t>
  </si>
  <si>
    <t>pec.comuneroccaspinalveti.it</t>
  </si>
  <si>
    <t>comune.roccastrada</t>
  </si>
  <si>
    <t>comuneroccavaldina</t>
  </si>
  <si>
    <t>roccaverano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</si>
  <si>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</si>
  <si>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</si>
  <si>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</si>
  <si>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</si>
  <si>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</si>
  <si>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</si>
  <si>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</si>
  <si>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</si>
  <si>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</si>
  <si>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</si>
  <si>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</si>
  <si>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</si>
  <si>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</si>
  <si>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</si>
  <si>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</si>
  <si>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</si>
  <si>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roddino</t>
  </si>
  <si>
    <t>rodello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</si>
  <si>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</si>
  <si>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</si>
  <si>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</si>
  <si>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</si>
  <si>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</si>
  <si>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</si>
  <si>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</si>
  <si>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</si>
  <si>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</si>
  <si>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</si>
  <si>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</si>
  <si>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</si>
  <si>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</si>
  <si>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</si>
  <si>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</si>
  <si>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</si>
  <si>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</si>
  <si>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</si>
  <si>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</si>
  <si>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</si>
  <si>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</si>
  <si>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rolo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</si>
  <si>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</si>
  <si>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</si>
  <si>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</si>
  <si>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</si>
  <si>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</si>
  <si>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</si>
  <si>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</si>
  <si>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</si>
  <si>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</si>
  <si>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</si>
  <si>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</si>
  <si>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</si>
  <si>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</si>
  <si>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</si>
  <si>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</si>
  <si>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</si>
  <si>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</si>
  <si>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</si>
  <si>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roncade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</si>
  <si>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</si>
  <si>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</si>
  <si>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</si>
  <si>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</si>
  <si>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</si>
  <si>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</si>
  <si>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</si>
  <si>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</si>
  <si>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</si>
  <si>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</si>
  <si>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</si>
  <si>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</si>
  <si>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</si>
  <si>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</si>
  <si>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</si>
  <si>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</si>
  <si>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</si>
  <si>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roncofreddo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</si>
  <si>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</si>
  <si>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</si>
  <si>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</si>
  <si>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</si>
  <si>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</si>
  <si>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</si>
  <si>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roppolo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</si>
  <si>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</si>
  <si>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</si>
  <si>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</si>
  <si>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</si>
  <si>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</si>
  <si>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</si>
  <si>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rosazza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</si>
  <si>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</si>
  <si>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</si>
  <si>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</si>
  <si>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</si>
  <si>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</si>
  <si>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</si>
  <si>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</si>
  <si>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</si>
  <si>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</si>
  <si>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</si>
  <si>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</si>
  <si>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</si>
  <si>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</t>
  </si>
  <si>
    <t>rossana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</si>
  <si>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</si>
  <si>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</si>
  <si>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</si>
  <si>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</si>
  <si>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</si>
  <si>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</si>
  <si>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</si>
  <si>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</si>
  <si>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</si>
  <si>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</si>
  <si>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</si>
  <si>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roure</t>
  </si>
  <si>
    <t>rovasenda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</si>
  <si>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</si>
  <si>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</si>
  <si>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</si>
  <si>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</si>
  <si>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</si>
  <si>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</si>
  <si>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</si>
  <si>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</si>
  <si>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</si>
  <si>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</si>
  <si>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</si>
  <si>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</si>
  <si>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</si>
  <si>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</si>
  <si>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</si>
  <si>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</si>
  <si>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</si>
  <si>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</si>
  <si>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</si>
  <si>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</si>
  <si>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</si>
  <si>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</si>
  <si>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</si>
  <si>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</si>
  <si>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</si>
  <si>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ruffia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</si>
  <si>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</si>
  <si>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</si>
  <si>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</si>
  <si>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</si>
  <si>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</si>
  <si>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</si>
  <si>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</si>
  <si>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</si>
  <si>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</si>
  <si>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</si>
  <si>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</si>
  <si>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</si>
  <si>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</si>
  <si>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</si>
  <si>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</si>
  <si>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</si>
  <si>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</si>
  <si>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</si>
  <si>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</si>
  <si>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</si>
  <si>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</si>
  <si>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</si>
  <si>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</si>
  <si>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</si>
  <si>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</si>
  <si>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</si>
  <si>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</si>
  <si>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</si>
  <si>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</si>
  <si>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</si>
  <si>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</si>
  <si>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</si>
  <si>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</si>
  <si>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</si>
  <si>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</si>
  <si>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</si>
  <si>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</si>
  <si>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</si>
  <si>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</si>
  <si>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</si>
  <si>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</si>
  <si>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</si>
  <si>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</si>
  <si>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</si>
  <si>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salbertrand</t>
  </si>
  <si>
    <t>demografici.comune.salcedo.vi</t>
  </si>
  <si>
    <t>pec.comunedisalcito.it</t>
  </si>
  <si>
    <t>sale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</si>
  <si>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</si>
  <si>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</si>
  <si>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</si>
  <si>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</si>
  <si>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</si>
  <si>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</si>
  <si>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</si>
  <si>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</si>
  <si>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</si>
  <si>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</si>
  <si>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</si>
  <si>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saliceto</t>
  </si>
  <si>
    <t>comune.salisano</t>
  </si>
  <si>
    <t>salizzole.vr</t>
  </si>
  <si>
    <t>pec.comune.salle.te.it</t>
  </si>
  <si>
    <t>salmour</t>
  </si>
  <si>
    <t>pec.comune.salo.bs.it</t>
  </si>
  <si>
    <t>salurn.salorno</t>
  </si>
  <si>
    <t>postacert.comune.salsomaggiore-terme.pr.it</t>
  </si>
  <si>
    <t>comune.saltrio.va</t>
  </si>
  <si>
    <t>comune.saludecio</t>
  </si>
  <si>
    <t>saluggia</t>
  </si>
  <si>
    <t>salussola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</si>
  <si>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</si>
  <si>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</si>
  <si>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</si>
  <si>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</si>
  <si>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</si>
  <si>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</si>
  <si>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</si>
  <si>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</si>
  <si>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</si>
  <si>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</si>
  <si>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</si>
  <si>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</si>
  <si>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</si>
  <si>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sambuco</t>
  </si>
  <si>
    <t>demografici.comunesammichele</t>
  </si>
  <si>
    <t>protocollo.comunedisamo</t>
  </si>
  <si>
    <t>protocollo.samolaco</t>
  </si>
  <si>
    <t>anagrafe.comunesamone.to</t>
  </si>
  <si>
    <t>pec.comune.samone.tn.it</t>
  </si>
  <si>
    <t>sampeyre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</si>
  <si>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</si>
  <si>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</si>
  <si>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</si>
  <si>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</si>
  <si>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</si>
  <si>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</si>
  <si>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</si>
  <si>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</si>
  <si>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</si>
  <si>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</si>
  <si>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</si>
  <si>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</si>
  <si>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</si>
  <si>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</si>
  <si>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</si>
  <si>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</si>
  <si>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</si>
  <si>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</si>
  <si>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</si>
  <si>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</si>
  <si>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</si>
  <si>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</si>
  <si>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</si>
  <si>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</si>
  <si>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</si>
  <si>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</si>
  <si>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</si>
  <si>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</si>
  <si>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</si>
  <si>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</si>
  <si>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</si>
  <si>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</si>
  <si>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</si>
  <si>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</si>
  <si>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</si>
  <si>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</si>
  <si>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</si>
  <si>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</si>
  <si>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</si>
  <si>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</si>
  <si>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</si>
  <si>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</si>
  <si>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</si>
  <si>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</si>
  <si>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</si>
  <si>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</si>
  <si>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</si>
  <si>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</si>
  <si>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</si>
  <si>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</si>
  <si>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</si>
  <si>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</si>
  <si>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</si>
  <si>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</si>
  <si>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</si>
  <si>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</si>
  <si>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</si>
  <si>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</si>
  <si>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</si>
  <si>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</si>
  <si>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</si>
  <si>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</si>
  <si>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</si>
  <si>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</si>
  <si>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</si>
  <si>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</si>
  <si>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</si>
  <si>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</si>
  <si>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</si>
  <si>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</si>
  <si>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</si>
  <si>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</si>
  <si>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</si>
  <si>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</si>
  <si>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</si>
  <si>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</si>
  <si>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</si>
  <si>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</si>
  <si>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</si>
  <si>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</si>
  <si>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</si>
  <si>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</si>
  <si>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</si>
  <si>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</si>
  <si>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</si>
  <si>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</si>
  <si>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</si>
  <si>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</si>
  <si>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</si>
  <si>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</si>
  <si>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</si>
  <si>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</si>
  <si>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</si>
  <si>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</si>
  <si>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</si>
  <si>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</si>
  <si>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</si>
  <si>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</si>
  <si>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</si>
  <si>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</si>
  <si>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</si>
  <si>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</si>
  <si>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</si>
  <si>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</si>
  <si>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</si>
  <si>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</si>
  <si>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</si>
  <si>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</si>
  <si>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</si>
  <si>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</si>
  <si>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</si>
  <si>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</si>
  <si>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</si>
  <si>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</si>
  <si>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</si>
  <si>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</si>
  <si>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</si>
  <si>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</si>
  <si>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</si>
  <si>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</si>
  <si>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</si>
  <si>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</si>
  <si>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</si>
  <si>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</si>
  <si>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</si>
  <si>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</si>
  <si>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</si>
  <si>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</si>
  <si>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</si>
  <si>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</si>
  <si>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</si>
  <si>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</si>
  <si>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</si>
  <si>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</si>
  <si>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</si>
  <si>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</si>
  <si>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</si>
  <si>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</si>
  <si>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</si>
  <si>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</si>
  <si>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</si>
  <si>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</si>
  <si>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</si>
  <si>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</si>
  <si>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</si>
  <si>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</si>
  <si>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</si>
  <si>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</si>
  <si>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</si>
  <si>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</si>
  <si>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</si>
  <si>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</si>
  <si>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</si>
  <si>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</si>
  <si>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</si>
  <si>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</si>
  <si>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</si>
  <si>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</si>
  <si>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</si>
  <si>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</si>
  <si>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</si>
  <si>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</si>
  <si>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</si>
  <si>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</si>
  <si>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</si>
  <si>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</si>
  <si>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</si>
  <si>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</si>
  <si>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</si>
  <si>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</si>
  <si>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</si>
  <si>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</si>
  <si>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</si>
  <si>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</si>
  <si>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</si>
  <si>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</si>
  <si>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</si>
  <si>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</si>
  <si>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</si>
  <si>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</si>
  <si>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</si>
  <si>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</si>
  <si>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</si>
  <si>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</si>
  <si>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</si>
  <si>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</si>
  <si>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</si>
  <si>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</si>
  <si>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</si>
  <si>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</si>
  <si>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</si>
  <si>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</si>
  <si>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</si>
  <si>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</si>
  <si>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</si>
  <si>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</si>
  <si>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</si>
  <si>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</si>
  <si>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</si>
  <si>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</si>
  <si>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</si>
  <si>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</si>
  <si>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</si>
  <si>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</si>
  <si>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</si>
  <si>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</si>
  <si>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</si>
  <si>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</si>
  <si>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</si>
  <si>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</si>
  <si>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</si>
  <si>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</si>
  <si>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</si>
  <si>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</si>
  <si>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</si>
  <si>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</si>
  <si>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</si>
  <si>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</si>
  <si>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</si>
  <si>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</si>
  <si>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</si>
  <si>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</si>
  <si>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</si>
  <si>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</si>
  <si>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</si>
  <si>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</si>
  <si>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</si>
  <si>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</si>
  <si>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</si>
  <si>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</si>
  <si>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</si>
  <si>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</si>
  <si>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</si>
  <si>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</si>
  <si>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</si>
  <si>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</si>
  <si>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</si>
  <si>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</si>
  <si>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</si>
  <si>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</si>
  <si>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</si>
  <si>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</si>
  <si>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</si>
  <si>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</si>
  <si>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</si>
  <si>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</si>
  <si>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</si>
  <si>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</si>
  <si>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</si>
  <si>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</si>
  <si>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</si>
  <si>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</si>
  <si>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</si>
  <si>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</si>
  <si>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</si>
  <si>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</si>
  <si>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</si>
  <si>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</si>
  <si>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</si>
  <si>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</si>
  <si>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</si>
  <si>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</si>
  <si>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</si>
  <si>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</si>
  <si>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</si>
  <si>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</si>
  <si>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</si>
  <si>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</si>
  <si>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</si>
  <si>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</si>
  <si>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</si>
  <si>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</si>
  <si>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</si>
  <si>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</si>
  <si>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</si>
  <si>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</si>
  <si>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</si>
  <si>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</si>
  <si>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</si>
  <si>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</si>
  <si>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</si>
  <si>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</si>
  <si>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</si>
  <si>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</si>
  <si>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</si>
  <si>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</si>
  <si>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</si>
  <si>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</si>
  <si>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</si>
  <si>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</si>
  <si>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</si>
  <si>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</si>
  <si>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</si>
  <si>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</si>
  <si>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</si>
  <si>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</si>
  <si>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</si>
  <si>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</si>
  <si>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</si>
  <si>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</si>
  <si>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</si>
  <si>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</si>
  <si>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</si>
  <si>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</si>
  <si>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</si>
  <si>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</si>
  <si>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</si>
  <si>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</si>
  <si>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</si>
  <si>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</si>
  <si>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</si>
  <si>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</si>
  <si>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</si>
  <si>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</si>
  <si>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</si>
  <si>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</si>
  <si>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</si>
  <si>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</si>
  <si>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</si>
  <si>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</si>
  <si>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</si>
  <si>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</si>
  <si>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</si>
  <si>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</si>
  <si>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</si>
  <si>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</si>
  <si>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</si>
  <si>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</si>
  <si>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</si>
  <si>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</si>
  <si>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</si>
  <si>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</si>
  <si>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</si>
  <si>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</si>
  <si>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</si>
  <si>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</si>
  <si>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</si>
  <si>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</si>
  <si>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</si>
  <si>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</si>
  <si>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</si>
  <si>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</si>
  <si>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</si>
  <si>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</si>
  <si>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</si>
  <si>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</si>
  <si>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</si>
  <si>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</si>
  <si>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</si>
  <si>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</si>
  <si>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</si>
  <si>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</si>
  <si>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</si>
  <si>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</si>
  <si>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</si>
  <si>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</si>
  <si>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sandigliano</t>
  </si>
  <si>
    <t>sandrigo.vi</t>
  </si>
  <si>
    <t>sanfre</t>
  </si>
  <si>
    <t>sanfront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</si>
  <si>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</si>
  <si>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</si>
  <si>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</si>
  <si>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</si>
  <si>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</si>
  <si>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</si>
  <si>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</si>
  <si>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</si>
  <si>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</si>
  <si>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</si>
  <si>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</si>
  <si>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</si>
  <si>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</si>
  <si>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</si>
  <si>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</si>
  <si>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</si>
  <si>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</si>
  <si>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</si>
  <si>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</si>
  <si>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</si>
  <si>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</si>
  <si>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</si>
  <si>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</si>
  <si>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</si>
  <si>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</si>
  <si>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</si>
  <si>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</si>
  <si>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</si>
  <si>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</si>
  <si>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</si>
  <si>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</si>
  <si>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</si>
  <si>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</si>
  <si>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</si>
  <si>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</si>
  <si>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</si>
  <si>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</si>
  <si>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</si>
  <si>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</si>
  <si>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</si>
  <si>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</si>
  <si>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</si>
  <si>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</si>
  <si>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</si>
  <si>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</si>
  <si>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</si>
  <si>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</si>
  <si>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</si>
  <si>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</si>
  <si>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</si>
  <si>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</si>
  <si>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</si>
  <si>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</si>
  <si>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</si>
  <si>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</si>
  <si>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</si>
  <si>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</si>
  <si>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</si>
  <si>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</si>
  <si>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</si>
  <si>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</si>
  <si>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</si>
  <si>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</si>
  <si>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</si>
  <si>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</si>
  <si>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</si>
  <si>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</si>
  <si>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</si>
  <si>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</si>
  <si>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</si>
  <si>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</si>
  <si>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</si>
  <si>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</si>
  <si>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</si>
  <si>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</si>
  <si>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</si>
  <si>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</si>
  <si>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</si>
  <si>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</si>
  <si>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</si>
  <si>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</si>
  <si>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</si>
  <si>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</si>
  <si>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</si>
  <si>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</si>
  <si>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</si>
  <si>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</si>
  <si>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</si>
  <si>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</si>
  <si>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</si>
  <si>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</si>
  <si>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</si>
  <si>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</si>
  <si>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</si>
  <si>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</si>
  <si>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</si>
  <si>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</si>
  <si>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</si>
  <si>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</si>
  <si>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</si>
  <si>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</si>
  <si>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</si>
  <si>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</si>
  <si>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</si>
  <si>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</si>
  <si>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</si>
  <si>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</si>
  <si>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</si>
  <si>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</si>
  <si>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</si>
  <si>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</si>
  <si>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</si>
  <si>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</si>
  <si>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</si>
  <si>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</si>
  <si>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</si>
  <si>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</si>
  <si>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</si>
  <si>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</si>
  <si>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</si>
  <si>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</si>
  <si>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</si>
  <si>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</si>
  <si>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</si>
  <si>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</si>
  <si>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</si>
  <si>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</si>
  <si>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</si>
  <si>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</si>
  <si>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</si>
  <si>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</si>
  <si>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</si>
  <si>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</si>
  <si>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</si>
  <si>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</si>
  <si>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</si>
  <si>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</si>
  <si>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</si>
  <si>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</si>
  <si>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</si>
  <si>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</si>
  <si>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</si>
  <si>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</si>
  <si>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</si>
  <si>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</si>
  <si>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</si>
  <si>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</si>
  <si>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</si>
  <si>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</si>
  <si>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</si>
  <si>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</si>
  <si>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</si>
  <si>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</si>
  <si>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santena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</si>
  <si>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</si>
  <si>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</si>
  <si>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</si>
  <si>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</si>
  <si>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</si>
  <si>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</si>
  <si>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</si>
  <si>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</si>
  <si>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</si>
  <si>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</si>
  <si>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</si>
  <si>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</si>
  <si>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</si>
  <si>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</si>
  <si>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</si>
  <si>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</si>
  <si>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</si>
  <si>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</si>
  <si>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</si>
  <si>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</si>
  <si>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</si>
  <si>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</si>
  <si>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</si>
  <si>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</si>
  <si>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</si>
  <si>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</si>
  <si>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</si>
  <si>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</si>
  <si>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</si>
  <si>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</si>
  <si>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</si>
  <si>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</si>
  <si>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</si>
  <si>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</si>
  <si>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</si>
  <si>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</si>
  <si>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</si>
  <si>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</si>
  <si>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</si>
  <si>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</si>
  <si>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</si>
  <si>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</si>
  <si>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</si>
  <si>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</si>
  <si>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</si>
  <si>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</si>
  <si>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</si>
  <si>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sarsina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</si>
  <si>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</si>
  <si>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</si>
  <si>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</si>
  <si>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</si>
  <si>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</si>
  <si>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</si>
  <si>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</si>
  <si>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</si>
  <si>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</si>
  <si>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</si>
  <si>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</si>
  <si>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</si>
  <si>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</si>
  <si>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</si>
  <si>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</si>
  <si>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</si>
  <si>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</si>
  <si>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</si>
  <si>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</si>
  <si>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</si>
  <si>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</si>
  <si>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</si>
  <si>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</si>
  <si>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</si>
  <si>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savigliano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</si>
  <si>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</si>
  <si>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</si>
  <si>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</si>
  <si>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</si>
  <si>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</si>
  <si>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</si>
  <si>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</si>
  <si>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</si>
  <si>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</si>
  <si>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</si>
  <si>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</si>
  <si>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</si>
  <si>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scagnello</t>
  </si>
  <si>
    <t>pec.comune.scala.sa.it</t>
  </si>
  <si>
    <t>demografici.scalacoeli</t>
  </si>
  <si>
    <t>comune.scaldasole</t>
  </si>
  <si>
    <t>anagrafe.scalea</t>
  </si>
  <si>
    <t>scalenghe</t>
  </si>
  <si>
    <t>pec.comunescalettazanclea.it</t>
  </si>
  <si>
    <t>anagrafe.scampitella</t>
  </si>
  <si>
    <t>servizidemografici.scandale</t>
  </si>
  <si>
    <t>scandiano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</si>
  <si>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</si>
  <si>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</si>
  <si>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</si>
  <si>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</si>
  <si>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</si>
  <si>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</si>
  <si>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</si>
  <si>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</si>
  <si>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</si>
  <si>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</si>
  <si>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</si>
  <si>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scarmagno</t>
  </si>
  <si>
    <t>scarnafigi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</si>
  <si>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</si>
  <si>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</si>
  <si>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</si>
  <si>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</si>
  <si>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</si>
  <si>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</si>
  <si>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</si>
  <si>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</si>
  <si>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</si>
  <si>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</si>
  <si>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</si>
  <si>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</si>
  <si>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</si>
  <si>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</si>
  <si>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</si>
  <si>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</si>
  <si>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</si>
  <si>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</si>
  <si>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</si>
  <si>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</si>
  <si>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</si>
  <si>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</si>
  <si>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</si>
  <si>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scopa</t>
  </si>
  <si>
    <t>scopello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</si>
  <si>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</si>
  <si>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</si>
  <si>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</si>
  <si>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</si>
  <si>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</si>
  <si>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</si>
  <si>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</si>
  <si>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scurzolengo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</si>
  <si>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</si>
  <si>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</si>
  <si>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</si>
  <si>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</si>
  <si>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</si>
  <si>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</si>
  <si>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</si>
  <si>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</si>
  <si>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</si>
  <si>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</si>
  <si>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</si>
  <si>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</si>
  <si>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</si>
  <si>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</si>
  <si>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</si>
  <si>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segrate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</si>
  <si>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</si>
  <si>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</si>
  <si>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</si>
  <si>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</si>
  <si>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</si>
  <si>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</si>
  <si>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</si>
  <si>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</si>
  <si>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</si>
  <si>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</si>
  <si>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</si>
  <si>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</si>
  <si>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</si>
  <si>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</si>
  <si>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</si>
  <si>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</si>
  <si>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semiana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</si>
  <si>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</si>
  <si>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</si>
  <si>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</si>
  <si>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</si>
  <si>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</si>
  <si>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</si>
  <si>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</si>
  <si>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</si>
  <si>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</si>
  <si>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</si>
  <si>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</si>
  <si>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</si>
  <si>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</si>
  <si>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</si>
  <si>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</si>
  <si>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</si>
  <si>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</si>
  <si>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</si>
  <si>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</si>
  <si>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</si>
  <si>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</si>
  <si>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</si>
  <si>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</si>
  <si>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</si>
  <si>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</si>
  <si>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</si>
  <si>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</si>
  <si>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</si>
  <si>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</si>
  <si>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</si>
  <si>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</si>
  <si>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</si>
  <si>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</si>
  <si>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serole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</si>
  <si>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</si>
  <si>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</si>
  <si>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</si>
  <si>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</si>
  <si>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</si>
  <si>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</si>
  <si>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</si>
  <si>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</si>
  <si>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</si>
  <si>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</si>
  <si>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</si>
  <si>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</si>
  <si>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</si>
  <si>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serramonacesca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</si>
  <si>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</si>
  <si>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</si>
  <si>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</si>
  <si>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</si>
  <si>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</si>
  <si>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</si>
  <si>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</si>
  <si>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</si>
  <si>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</si>
  <si>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</si>
  <si>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</si>
  <si>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</si>
  <si>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</si>
  <si>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</si>
  <si>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</si>
  <si>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</si>
  <si>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</si>
  <si>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</si>
  <si>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sessame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</si>
  <si>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</si>
  <si>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</si>
  <si>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</si>
  <si>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</si>
  <si>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</si>
  <si>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</si>
  <si>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</si>
  <si>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</si>
  <si>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</si>
  <si>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</si>
  <si>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</si>
  <si>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</si>
  <si>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</si>
  <si>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</si>
  <si>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</si>
  <si>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</si>
  <si>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</si>
  <si>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</si>
  <si>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</si>
  <si>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</si>
  <si>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</si>
  <si>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</si>
  <si>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</si>
  <si>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</si>
  <si>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</si>
  <si>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</si>
  <si>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</si>
  <si>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</si>
  <si>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</si>
  <si>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</si>
  <si>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</si>
  <si>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</si>
  <si>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</si>
  <si>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</si>
  <si>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</si>
  <si>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</si>
  <si>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</si>
  <si>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</si>
  <si>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</si>
  <si>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</si>
  <si>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</si>
  <si>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</si>
  <si>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</si>
  <si>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</si>
  <si>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</si>
  <si>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</si>
  <si>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</si>
  <si>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</si>
  <si>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</si>
  <si>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</si>
  <si>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</si>
  <si>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</si>
  <si>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</si>
  <si>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</si>
  <si>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sillavengo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</si>
  <si>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</si>
  <si>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</si>
  <si>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</si>
  <si>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</si>
  <si>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</si>
  <si>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</si>
  <si>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</si>
  <si>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</si>
  <si>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</si>
  <si>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</si>
  <si>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</si>
  <si>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sinio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</si>
  <si>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</si>
  <si>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</si>
  <si>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</si>
  <si>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</si>
  <si>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</si>
  <si>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</si>
  <si>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</si>
  <si>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</si>
  <si>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</si>
  <si>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sirone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</si>
  <si>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</si>
  <si>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</si>
  <si>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</si>
  <si>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</si>
  <si>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</si>
  <si>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</si>
  <si>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</si>
  <si>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</si>
  <si>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</si>
  <si>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</si>
  <si>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</si>
  <si>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</si>
  <si>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soglio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</si>
  <si>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</si>
  <si>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</si>
  <si>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</si>
  <si>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</si>
  <si>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</si>
  <si>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</si>
  <si>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</si>
  <si>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</si>
  <si>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</si>
  <si>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</si>
  <si>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</si>
  <si>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</si>
  <si>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solero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</si>
  <si>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</si>
  <si>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</si>
  <si>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</si>
  <si>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</si>
  <si>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</si>
  <si>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</si>
  <si>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</si>
  <si>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</si>
  <si>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</si>
  <si>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</si>
  <si>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</si>
  <si>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</si>
  <si>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somano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</si>
  <si>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</si>
  <si>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</si>
  <si>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</si>
  <si>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</si>
  <si>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</si>
  <si>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</si>
  <si>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</si>
  <si>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</si>
  <si>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soncino</t>
  </si>
  <si>
    <t>sondalo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</si>
  <si>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</si>
  <si>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</si>
  <si>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</si>
  <si>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</si>
  <si>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</si>
  <si>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</si>
  <si>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</si>
  <si>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</si>
  <si>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</si>
  <si>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</si>
  <si>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</si>
  <si>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sordevolo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</si>
  <si>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</si>
  <si>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</si>
  <si>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</si>
  <si>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</si>
  <si>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</si>
  <si>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</si>
  <si>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</si>
  <si>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</si>
  <si>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</si>
  <si>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soriso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</si>
  <si>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</si>
  <si>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</si>
  <si>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</si>
  <si>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</si>
  <si>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</si>
  <si>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</si>
  <si>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</si>
  <si>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</si>
  <si>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</si>
  <si>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sostegno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</si>
  <si>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</si>
  <si>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</si>
  <si>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</si>
  <si>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</si>
  <si>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</si>
  <si>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</si>
  <si>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</si>
  <si>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</si>
  <si>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</si>
  <si>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</si>
  <si>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</si>
  <si>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</si>
  <si>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sozzago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</si>
  <si>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</si>
  <si>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</si>
  <si>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</si>
  <si>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</si>
  <si>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</si>
  <si>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</si>
  <si>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</si>
  <si>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</si>
  <si>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</si>
  <si>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</si>
  <si>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</si>
  <si>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</si>
  <si>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</si>
  <si>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</si>
  <si>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</si>
  <si>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</si>
  <si>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</si>
  <si>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</si>
  <si>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</si>
  <si>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</si>
  <si>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</si>
  <si>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</si>
  <si>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</si>
  <si>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</si>
  <si>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</si>
  <si>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</si>
  <si>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</si>
  <si>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</si>
  <si>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</si>
  <si>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</si>
  <si>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</si>
  <si>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</si>
  <si>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</si>
  <si>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</si>
  <si>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</si>
  <si>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</si>
  <si>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</si>
  <si>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</si>
  <si>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</si>
  <si>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</si>
  <si>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</si>
  <si>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</si>
  <si>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</si>
  <si>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</si>
  <si>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</si>
  <si>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</si>
  <si>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</si>
  <si>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</si>
  <si>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</si>
  <si>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</si>
  <si>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</si>
  <si>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</si>
  <si>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</si>
  <si>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</si>
  <si>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</si>
  <si>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</si>
  <si>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</si>
  <si>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</si>
  <si>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</si>
  <si>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</si>
  <si>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</si>
  <si>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</si>
  <si>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</si>
  <si>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</si>
  <si>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</si>
  <si>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</si>
  <si>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</si>
  <si>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</si>
  <si>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</si>
  <si>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</si>
  <si>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strambinello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</si>
  <si>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</si>
  <si>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</si>
  <si>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</si>
  <si>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</si>
  <si>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</si>
  <si>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</si>
  <si>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</si>
  <si>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</si>
  <si>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strona</t>
  </si>
  <si>
    <t>comune.stroncone</t>
  </si>
  <si>
    <t>pec.comunedistrongoli.it</t>
  </si>
  <si>
    <t>comune.stroppiana</t>
  </si>
  <si>
    <t>stroppo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</si>
  <si>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</si>
  <si>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</si>
  <si>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</si>
  <si>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</si>
  <si>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</si>
  <si>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</si>
  <si>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</si>
  <si>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</si>
  <si>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</si>
  <si>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</si>
  <si>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</si>
  <si>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</si>
  <si>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</si>
  <si>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</si>
  <si>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</si>
  <si>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</si>
  <si>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</si>
  <si>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suno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</si>
  <si>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</si>
  <si>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</si>
  <si>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</si>
  <si>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</si>
  <si>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</si>
  <si>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</si>
  <si>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</si>
  <si>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</si>
  <si>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</si>
  <si>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</si>
  <si>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</si>
  <si>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</si>
  <si>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</si>
  <si>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</si>
  <si>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</si>
  <si>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</si>
  <si>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</si>
  <si>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</si>
  <si>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</si>
  <si>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</si>
  <si>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</si>
  <si>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</si>
  <si>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</si>
  <si>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</si>
  <si>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</si>
  <si>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</si>
  <si>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</si>
  <si>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</si>
  <si>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</si>
  <si>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</si>
  <si>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</si>
  <si>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</si>
  <si>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</si>
  <si>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</si>
  <si>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</si>
  <si>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</si>
  <si>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</si>
  <si>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</si>
  <si>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</si>
  <si>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</si>
  <si>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</si>
  <si>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</si>
  <si>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</si>
  <si>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</si>
  <si>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</si>
  <si>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</si>
  <si>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</si>
  <si>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tavagnacco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</si>
  <si>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</si>
  <si>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</si>
  <si>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</si>
  <si>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</si>
  <si>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</si>
  <si>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</si>
  <si>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</si>
  <si>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</si>
  <si>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tavigliano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</si>
  <si>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</si>
  <si>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</si>
  <si>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</si>
  <si>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</si>
  <si>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</si>
  <si>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</si>
  <si>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</si>
  <si>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</si>
  <si>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</si>
  <si>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</si>
  <si>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</si>
  <si>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</si>
  <si>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</si>
  <si>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</si>
  <si>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</si>
  <si>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</si>
  <si>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</si>
  <si>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</si>
  <si>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</si>
  <si>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</si>
  <si>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terdobbiate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</si>
  <si>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</si>
  <si>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</si>
  <si>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</si>
  <si>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</si>
  <si>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</si>
  <si>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</si>
  <si>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</si>
  <si>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</si>
  <si>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</si>
  <si>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</si>
  <si>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</si>
  <si>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ternengo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</si>
  <si>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</si>
  <si>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</si>
  <si>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</si>
  <si>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</si>
  <si>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</si>
  <si>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</si>
  <si>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</si>
  <si>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</si>
  <si>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</si>
  <si>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</si>
  <si>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</si>
  <si>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</si>
  <si>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</si>
  <si>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</si>
  <si>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</si>
  <si>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</si>
  <si>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</si>
  <si>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</si>
  <si>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</si>
  <si>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terruggia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</si>
  <si>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</si>
  <si>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</si>
  <si>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</si>
  <si>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</si>
  <si>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</si>
  <si>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</si>
  <si>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</si>
  <si>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tesero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</si>
  <si>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</si>
  <si>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</si>
  <si>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</si>
  <si>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</si>
  <si>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</si>
  <si>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</si>
  <si>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</si>
  <si>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</si>
  <si>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</si>
  <si>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</si>
  <si>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</si>
  <si>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</si>
  <si>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</si>
  <si>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</si>
  <si>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tigliole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</si>
  <si>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</si>
  <si>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</si>
  <si>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</si>
  <si>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</si>
  <si>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</si>
  <si>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</si>
  <si>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</si>
  <si>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</si>
  <si>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</si>
  <si>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</si>
  <si>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</si>
  <si>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</si>
  <si>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</si>
  <si>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</si>
  <si>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</si>
  <si>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</si>
  <si>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</si>
  <si>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</si>
  <si>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</si>
  <si>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</si>
  <si>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</si>
  <si>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</si>
  <si>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tollegno</t>
  </si>
  <si>
    <t>comune.tollo</t>
  </si>
  <si>
    <t>comune.tolmezzo</t>
  </si>
  <si>
    <t>comunetolve</t>
  </si>
  <si>
    <t>comunetombolo.pd</t>
  </si>
  <si>
    <t>comuneton</t>
  </si>
  <si>
    <t>pec.comunetonara.it</t>
  </si>
  <si>
    <t>tonco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</si>
  <si>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</si>
  <si>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</si>
  <si>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</si>
  <si>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</si>
  <si>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</si>
  <si>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</si>
  <si>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</si>
  <si>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</si>
  <si>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</si>
  <si>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</si>
  <si>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</si>
  <si>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</si>
  <si>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</si>
  <si>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</si>
  <si>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</si>
  <si>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</si>
  <si>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</si>
  <si>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tornaco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</si>
  <si>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</si>
  <si>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</si>
  <si>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</si>
  <si>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</si>
  <si>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</si>
  <si>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</si>
  <si>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</si>
  <si>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</si>
  <si>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</si>
  <si>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</si>
  <si>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torrazzo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</si>
  <si>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</si>
  <si>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</si>
  <si>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</si>
  <si>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</si>
  <si>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</si>
  <si>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</si>
  <si>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</si>
  <si>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</si>
  <si>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</si>
  <si>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</si>
  <si>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</si>
  <si>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</si>
  <si>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</si>
  <si>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</si>
  <si>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</si>
  <si>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</si>
  <si>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</si>
  <si>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</si>
  <si>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</si>
  <si>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</si>
  <si>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</si>
  <si>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</si>
  <si>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</si>
  <si>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</si>
  <si>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</si>
  <si>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</si>
  <si>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</si>
  <si>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</si>
  <si>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</si>
  <si>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torrecuso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</si>
  <si>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</si>
  <si>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</si>
  <si>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</si>
  <si>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</si>
  <si>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</si>
  <si>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</si>
  <si>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</si>
  <si>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</si>
  <si>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</si>
  <si>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</si>
  <si>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</si>
  <si>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</si>
  <si>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</si>
  <si>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</si>
  <si>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</si>
  <si>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torricella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</si>
  <si>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</si>
  <si>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</si>
  <si>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</si>
  <si>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</si>
  <si>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</si>
  <si>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</si>
  <si>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</si>
  <si>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</si>
  <si>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</si>
  <si>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</si>
  <si>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</si>
  <si>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</si>
  <si>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</si>
  <si>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</si>
  <si>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</si>
  <si>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</si>
  <si>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</si>
  <si>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</si>
  <si>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</si>
  <si>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</si>
  <si>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</si>
  <si>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</si>
  <si>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</si>
  <si>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</si>
  <si>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</si>
  <si>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</si>
  <si>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</si>
  <si>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</si>
  <si>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</si>
  <si>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</si>
  <si>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</si>
  <si>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</si>
  <si>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</si>
  <si>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</si>
  <si>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</si>
  <si>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</si>
  <si>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</si>
  <si>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</si>
  <si>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</si>
  <si>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</si>
  <si>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</si>
  <si>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</si>
  <si>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</si>
  <si>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</si>
  <si>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traves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</si>
  <si>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</si>
  <si>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</si>
  <si>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</si>
  <si>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</si>
  <si>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</si>
  <si>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</si>
  <si>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</si>
  <si>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</si>
  <si>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</si>
  <si>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trecate</t>
  </si>
  <si>
    <t>trecchina</t>
  </si>
  <si>
    <t>protocollo.comune.trecenta.ro</t>
  </si>
  <si>
    <t>tredozio</t>
  </si>
  <si>
    <t>treglio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</si>
  <si>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</si>
  <si>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</si>
  <si>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</si>
  <si>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</si>
  <si>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</si>
  <si>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</si>
  <si>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</si>
  <si>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</si>
  <si>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</si>
  <si>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</si>
  <si>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</si>
  <si>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</si>
  <si>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</si>
  <si>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</si>
  <si>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</si>
  <si>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</si>
  <si>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</si>
  <si>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</si>
  <si>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</si>
  <si>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</si>
  <si>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</si>
  <si>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</si>
  <si>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</si>
  <si>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</si>
  <si>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</si>
  <si>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</si>
  <si>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</si>
  <si>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</si>
  <si>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treville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</si>
  <si>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</si>
  <si>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</si>
  <si>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</si>
  <si>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</si>
  <si>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</si>
  <si>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</si>
  <si>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</si>
  <si>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</si>
  <si>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</si>
  <si>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</si>
  <si>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</si>
  <si>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</si>
  <si>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</si>
  <si>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</si>
  <si>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tricerro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</si>
  <si>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</si>
  <si>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</si>
  <si>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</si>
  <si>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</si>
  <si>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</si>
  <si>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</si>
  <si>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</si>
  <si>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</si>
  <si>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</si>
  <si>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</si>
  <si>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trisobbio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</si>
  <si>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</si>
  <si>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</si>
  <si>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</si>
  <si>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</si>
  <si>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</si>
  <si>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</si>
  <si>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</si>
  <si>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</si>
  <si>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</si>
  <si>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</si>
  <si>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</si>
  <si>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</si>
  <si>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trontano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</si>
  <si>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</si>
  <si>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</si>
  <si>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</si>
  <si>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</si>
  <si>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</si>
  <si>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</si>
  <si>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</si>
  <si>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</si>
  <si>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</si>
  <si>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</si>
  <si>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</si>
  <si>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</si>
  <si>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</si>
  <si>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</si>
  <si>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</si>
  <si>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</si>
  <si>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</si>
  <si>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</si>
  <si>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</si>
  <si>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</si>
  <si>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</si>
  <si>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</si>
  <si>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</si>
  <si>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</si>
  <si>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</si>
  <si>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</si>
  <si>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</si>
  <si>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</si>
  <si>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</si>
  <si>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</si>
  <si>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</si>
  <si>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</si>
  <si>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</si>
  <si>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</si>
  <si>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</si>
  <si>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</si>
  <si>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</si>
  <si>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</si>
  <si>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</si>
  <si>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</si>
  <si>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</si>
  <si>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</si>
  <si>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</si>
  <si>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</si>
  <si>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</si>
  <si>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</si>
  <si>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</si>
  <si>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</si>
  <si>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</si>
  <si>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</si>
  <si>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</si>
  <si>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</si>
  <si>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</si>
  <si>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</si>
  <si>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</si>
  <si>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</si>
  <si>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</si>
  <si>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usseaux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</si>
  <si>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</si>
  <si>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</si>
  <si>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</si>
  <si>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</si>
  <si>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</si>
  <si>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</si>
  <si>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</si>
  <si>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</si>
  <si>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</si>
  <si>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</si>
  <si>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</si>
  <si>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</si>
  <si>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</si>
  <si>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</si>
  <si>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</si>
  <si>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</si>
  <si>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</si>
  <si>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</si>
  <si>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</si>
  <si>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</si>
  <si>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</si>
  <si>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</si>
  <si>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</si>
  <si>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</si>
  <si>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</si>
  <si>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</si>
  <si>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</si>
  <si>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</si>
  <si>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</si>
  <si>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</si>
  <si>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</si>
  <si>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</si>
  <si>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</si>
  <si>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</si>
  <si>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</si>
  <si>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</si>
  <si>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</si>
  <si>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</si>
  <si>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</si>
  <si>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valdengo</t>
  </si>
  <si>
    <t>protocollo.comunevalderice</t>
  </si>
  <si>
    <t>valdidentro</t>
  </si>
  <si>
    <t>comune.valdieri</t>
  </si>
  <si>
    <t>comune.valdilana.bi</t>
  </si>
  <si>
    <t>pec.comune.valdina.me.it</t>
  </si>
  <si>
    <t>valdisotto</t>
  </si>
  <si>
    <t>comune.valdobbiadene.tv</t>
  </si>
  <si>
    <t>valduggia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</si>
  <si>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</si>
  <si>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</si>
  <si>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</si>
  <si>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</si>
  <si>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</si>
  <si>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</si>
  <si>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</si>
  <si>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valfenera</t>
  </si>
  <si>
    <t>pec.comune.valfloriana.tn.it</t>
  </si>
  <si>
    <t>comune.valfornace</t>
  </si>
  <si>
    <t>valfurva</t>
  </si>
  <si>
    <t>comune.valganna</t>
  </si>
  <si>
    <t>comune.valgioie.to</t>
  </si>
  <si>
    <t>comune.valgoglio</t>
  </si>
  <si>
    <t>valgrana</t>
  </si>
  <si>
    <t>comune.valgreghentino</t>
  </si>
  <si>
    <t>pec.comune.valgrisenche.ao.it</t>
  </si>
  <si>
    <t>comunevalguarnera</t>
  </si>
  <si>
    <t>comune.vallada.bl</t>
  </si>
  <si>
    <t>vallanzengo</t>
  </si>
  <si>
    <t>vallarsa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</si>
  <si>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</si>
  <si>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</si>
  <si>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</si>
  <si>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</si>
  <si>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</si>
  <si>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</si>
  <si>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</si>
  <si>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</si>
  <si>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</si>
  <si>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</si>
  <si>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</si>
  <si>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</si>
  <si>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</si>
  <si>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</si>
  <si>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</si>
  <si>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</si>
  <si>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</si>
  <si>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</si>
  <si>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</si>
  <si>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</si>
  <si>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</si>
  <si>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</si>
  <si>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</si>
  <si>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</si>
  <si>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</si>
  <si>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</si>
  <si>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</si>
  <si>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</si>
  <si>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</si>
  <si>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</si>
  <si>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</si>
  <si>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</si>
  <si>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</si>
  <si>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</si>
  <si>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</si>
  <si>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valloriate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</si>
  <si>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</si>
  <si>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</si>
  <si>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</si>
  <si>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</si>
  <si>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</si>
  <si>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</si>
  <si>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</si>
  <si>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</si>
  <si>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</si>
  <si>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</si>
  <si>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</si>
  <si>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</si>
  <si>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</si>
  <si>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</si>
  <si>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</si>
  <si>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</si>
  <si>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</si>
  <si>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</si>
  <si>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</si>
  <si>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</si>
  <si>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</si>
  <si>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</si>
  <si>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</si>
  <si>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</si>
  <si>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</si>
  <si>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</si>
  <si>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</si>
  <si>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</si>
  <si>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</si>
  <si>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</si>
  <si>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</si>
  <si>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</si>
  <si>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</si>
  <si>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</si>
  <si>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</si>
  <si>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</si>
  <si>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</si>
  <si>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varenna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</si>
  <si>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</si>
  <si>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</si>
  <si>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</si>
  <si>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</si>
  <si>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</si>
  <si>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</si>
  <si>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</si>
  <si>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</si>
  <si>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</si>
  <si>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</si>
  <si>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</si>
  <si>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</si>
  <si>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</si>
  <si>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</si>
  <si>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</si>
  <si>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</si>
  <si>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</si>
  <si>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</si>
  <si>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</si>
  <si>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</si>
  <si>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</si>
  <si>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</si>
  <si>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</si>
  <si>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</si>
  <si>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veglio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</si>
  <si>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</si>
  <si>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</si>
  <si>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</si>
  <si>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</si>
  <si>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</si>
  <si>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</si>
  <si>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</si>
  <si>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</si>
  <si>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</si>
  <si>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</si>
  <si>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</si>
  <si>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</si>
  <si>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venasca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</si>
  <si>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</si>
  <si>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</si>
  <si>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</si>
  <si>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</si>
  <si>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</si>
  <si>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</si>
  <si>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</si>
  <si>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</si>
  <si>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</si>
  <si>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</si>
  <si>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</si>
  <si>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</si>
  <si>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</si>
  <si>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</si>
  <si>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</si>
  <si>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</si>
  <si>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</si>
  <si>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</si>
  <si>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</si>
  <si>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</si>
  <si>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</si>
  <si>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</si>
  <si>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</si>
  <si>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</si>
  <si>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</si>
  <si>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</si>
  <si>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verduno</t>
  </si>
  <si>
    <t>comune.vergato</t>
  </si>
  <si>
    <t>verghereto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</si>
  <si>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</si>
  <si>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</si>
  <si>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</si>
  <si>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</si>
  <si>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</si>
  <si>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</si>
  <si>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</si>
  <si>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</si>
  <si>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</si>
  <si>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</si>
  <si>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</si>
  <si>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</si>
  <si>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</si>
  <si>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</si>
  <si>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</si>
  <si>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</si>
  <si>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</si>
  <si>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</si>
  <si>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verrone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</si>
  <si>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</si>
  <si>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</si>
  <si>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</si>
  <si>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</si>
  <si>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</si>
  <si>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</si>
  <si>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</si>
  <si>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</si>
  <si>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</si>
  <si>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verzuolo</t>
  </si>
  <si>
    <t>vescovana.pd</t>
  </si>
  <si>
    <t>comune.vescovato</t>
  </si>
  <si>
    <t>vesime</t>
  </si>
  <si>
    <t>vespolate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</si>
  <si>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</si>
  <si>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</si>
  <si>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</si>
  <si>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</si>
  <si>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</si>
  <si>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</si>
  <si>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</si>
  <si>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</si>
  <si>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</si>
  <si>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</si>
  <si>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</si>
  <si>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</si>
  <si>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</si>
  <si>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</si>
  <si>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</si>
  <si>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</si>
  <si>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viano</t>
  </si>
  <si>
    <t>comune.viareggio</t>
  </si>
  <si>
    <t>viarigi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</si>
  <si>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</si>
  <si>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</si>
  <si>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</si>
  <si>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</si>
  <si>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</si>
  <si>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</si>
  <si>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vicenza</t>
  </si>
  <si>
    <t>cert.comune.vicenza.it</t>
  </si>
  <si>
    <t>vicodelgargano</t>
  </si>
  <si>
    <t>pec.comunevicoequense.it</t>
  </si>
  <si>
    <t>comuneviconellazio</t>
  </si>
  <si>
    <t>vicoforte</t>
  </si>
  <si>
    <t>pec.comune.vicoli.pe.it</t>
  </si>
  <si>
    <t>vicolungo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</si>
  <si>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</si>
  <si>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</si>
  <si>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</si>
  <si>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</si>
  <si>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</si>
  <si>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</si>
  <si>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</si>
  <si>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</si>
  <si>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</si>
  <si>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</si>
  <si>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</si>
  <si>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</si>
  <si>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</si>
  <si>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</si>
  <si>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</si>
  <si>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</si>
  <si>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</si>
  <si>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</si>
  <si>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</si>
  <si>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</si>
  <si>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</si>
  <si>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</si>
  <si>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</si>
  <si>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</si>
  <si>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</si>
  <si>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</si>
  <si>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</si>
  <si>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</si>
  <si>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vignone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</si>
  <si>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</si>
  <si>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</si>
  <si>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</si>
  <si>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</si>
  <si>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</si>
  <si>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</si>
  <si>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</si>
  <si>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</si>
  <si>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</si>
  <si>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</si>
  <si>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</si>
  <si>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</si>
  <si>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</si>
  <si>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</si>
  <si>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</si>
  <si>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</si>
  <si>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</si>
  <si>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</si>
  <si>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</si>
  <si>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</si>
  <si>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</si>
  <si>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</si>
  <si>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</si>
  <si>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</si>
  <si>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</si>
  <si>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</si>
  <si>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</si>
  <si>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</si>
  <si>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</si>
  <si>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</si>
  <si>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</si>
  <si>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</si>
  <si>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</si>
  <si>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</si>
  <si>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</si>
  <si>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</si>
  <si>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</si>
  <si>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</si>
  <si>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</si>
  <si>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</si>
  <si>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</si>
  <si>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</si>
  <si>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</si>
  <si>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</si>
  <si>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</si>
  <si>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</si>
  <si>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</si>
  <si>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</si>
  <si>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</si>
  <si>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villadeati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</si>
  <si>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</si>
  <si>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</si>
  <si>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</si>
  <si>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</si>
  <si>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</si>
  <si>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</si>
  <si>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</si>
  <si>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</si>
  <si>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</si>
  <si>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</si>
  <si>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</si>
  <si>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</si>
  <si>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</si>
  <si>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</si>
  <si>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</si>
  <si>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</si>
  <si>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</si>
  <si>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villalvernia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</si>
  <si>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</si>
  <si>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</si>
  <si>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</si>
  <si>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</si>
  <si>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</si>
  <si>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villamiroglio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</si>
  <si>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</si>
  <si>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</si>
  <si>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</si>
  <si>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</si>
  <si>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</si>
  <si>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</si>
  <si>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</si>
  <si>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</si>
  <si>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</si>
  <si>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</si>
  <si>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</si>
  <si>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</si>
  <si>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</si>
  <si>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</si>
  <si>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</si>
  <si>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</si>
  <si>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</si>
  <si>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</si>
  <si>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</si>
  <si>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</si>
  <si>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</si>
  <si>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</si>
  <si>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</si>
  <si>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</si>
  <si>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</si>
  <si>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</si>
  <si>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</si>
  <si>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</si>
  <si>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</si>
  <si>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</si>
  <si>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</si>
  <si>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</si>
  <si>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villarboit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</si>
  <si>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</si>
  <si>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</si>
  <si>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</si>
  <si>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</si>
  <si>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</si>
  <si>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</si>
  <si>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</si>
  <si>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</si>
  <si>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</si>
  <si>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</si>
  <si>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</si>
  <si>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</si>
  <si>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</si>
  <si>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</si>
  <si>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</si>
  <si>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</si>
  <si>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</si>
  <si>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</si>
  <si>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</si>
  <si>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villette</t>
  </si>
  <si>
    <t>comune.villimpenta</t>
  </si>
  <si>
    <t>pec.comune.villongo.bg.it</t>
  </si>
  <si>
    <t>protocollo.comune.villorba.tv</t>
  </si>
  <si>
    <t>comune.vilminore.bg</t>
  </si>
  <si>
    <t>vimercate</t>
  </si>
  <si>
    <t>pec.comune.vimercate.mb.it</t>
  </si>
  <si>
    <t>comune.vimodrone</t>
  </si>
  <si>
    <t>vinadio</t>
  </si>
  <si>
    <t>comune.vinchiaturo</t>
  </si>
  <si>
    <t>comune.vinchio.at</t>
  </si>
  <si>
    <t>comune.vinci</t>
  </si>
  <si>
    <t>protocollo.vinovo</t>
  </si>
  <si>
    <t>vinzaglio</t>
  </si>
  <si>
    <t>comune.viola.cn</t>
  </si>
  <si>
    <t>pec.comune.vione.bs.it</t>
  </si>
  <si>
    <t>sterzing.vipiteno</t>
  </si>
  <si>
    <t>virle.piemonte</t>
  </si>
  <si>
    <t>pec.comune.visano.bs.it</t>
  </si>
  <si>
    <t>vische</t>
  </si>
  <si>
    <t>pec.comunevisciano.na.it</t>
  </si>
  <si>
    <t>comune.visco</t>
  </si>
  <si>
    <t>visone</t>
  </si>
  <si>
    <t>comune.visso.mc</t>
  </si>
  <si>
    <t>comune.vistarino</t>
  </si>
  <si>
    <t>vistrorio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</si>
  <si>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</si>
  <si>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</si>
  <si>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</si>
  <si>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</si>
  <si>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</si>
  <si>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</si>
  <si>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</si>
  <si>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</si>
  <si>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</si>
  <si>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</si>
  <si>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vitulano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</si>
  <si>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</si>
  <si>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</si>
  <si>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</si>
  <si>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</si>
  <si>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</si>
  <si>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</si>
  <si>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</si>
  <si>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</si>
  <si>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</si>
  <si>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</si>
  <si>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</si>
  <si>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</si>
  <si>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</si>
  <si>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</si>
  <si>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</si>
  <si>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</si>
  <si>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</si>
  <si>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</si>
  <si>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volongo</t>
  </si>
  <si>
    <t>volpago</t>
  </si>
  <si>
    <t>pec.comunevolpago.it</t>
  </si>
  <si>
    <t>pec.comune.volpara.pv.it</t>
  </si>
  <si>
    <t>volpedo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</si>
  <si>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</si>
  <si>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</si>
  <si>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</si>
  <si>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</si>
  <si>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</si>
  <si>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</si>
  <si>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</si>
  <si>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</si>
  <si>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</si>
  <si>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</si>
  <si>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</si>
  <si>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vottignasco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</si>
  <si>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</si>
  <si>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</si>
  <si>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</si>
  <si>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</si>
  <si>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</si>
  <si>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</si>
  <si>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</si>
  <si>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</si>
  <si>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</si>
  <si>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</si>
  <si>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</si>
  <si>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</si>
  <si>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</si>
  <si>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</si>
  <si>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</si>
  <si>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zeme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</si>
  <si>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</si>
  <si>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</si>
  <si>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</si>
  <si>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</si>
  <si>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</si>
  <si>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</si>
  <si>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</si>
  <si>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</si>
  <si>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</si>
  <si>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</si>
  <si>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</si>
  <si>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</si>
  <si>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</si>
  <si>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</si>
  <si>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</si>
  <si>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</si>
  <si>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</si>
  <si>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zimone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</si>
  <si>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</si>
  <si>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</si>
  <si>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</si>
  <si>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</si>
  <si>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</si>
  <si>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</si>
  <si>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</si>
  <si>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</si>
  <si>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</si>
  <si>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</si>
  <si>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</si>
  <si>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zubiena</t>
  </si>
  <si>
    <t>pec.comunezuccarello.it</t>
  </si>
  <si>
    <t>zugliano.vi</t>
  </si>
  <si>
    <t>comune.zuglio</t>
  </si>
  <si>
    <t>zumaglia</t>
  </si>
  <si>
    <t>tributi.comune.zumpano</t>
  </si>
  <si>
    <t>protocollo.comunezungoli</t>
  </si>
  <si>
    <t>segreteria.zungri</t>
  </si>
  <si>
    <t>NOME</t>
  </si>
  <si>
    <t>DOMINIO</t>
  </si>
  <si>
    <t>TOT POPOLAZIONE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</si>
  <si>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</si>
  <si>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</si>
  <si>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</si>
  <si>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</si>
  <si>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</si>
  <si>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</si>
  <si>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</si>
  <si>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</si>
  <si>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</si>
  <si>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</si>
  <si>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</si>
  <si>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</si>
  <si>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</si>
  <si>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</si>
  <si>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</si>
  <si>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</si>
  <si>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</si>
  <si>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</si>
  <si>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</si>
  <si>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</si>
  <si>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</si>
  <si>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</si>
  <si>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</si>
  <si>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</si>
  <si>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</si>
  <si>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</si>
  <si>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</si>
  <si>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</si>
  <si>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</si>
  <si>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</si>
  <si>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</si>
  <si>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</si>
  <si>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</si>
  <si>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</si>
  <si>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</si>
  <si>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ufficio.protocollo@pec.comune.acquaviva.ba.it</t>
  </si>
  <si>
    <t>comuneacquavivadisernia@pec.it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</si>
  <si>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</si>
  <si>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</si>
  <si>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</si>
  <si>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</si>
  <si>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</si>
  <si>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</si>
  <si>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</si>
  <si>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</si>
  <si>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</si>
  <si>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</si>
  <si>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</si>
  <si>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</si>
  <si>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</si>
  <si>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</si>
  <si>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</si>
  <si>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</si>
  <si>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</si>
  <si>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</si>
  <si>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</si>
  <si>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</si>
  <si>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</si>
  <si>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</si>
  <si>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</si>
  <si>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</si>
  <si>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</si>
  <si>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</si>
  <si>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</si>
  <si>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</si>
  <si>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</si>
  <si>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</si>
  <si>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</si>
  <si>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</si>
  <si>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</si>
  <si>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</si>
  <si>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</si>
  <si>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</si>
  <si>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</si>
  <si>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</si>
  <si>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</si>
  <si>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</si>
  <si>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</si>
  <si>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</si>
  <si>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</si>
  <si>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</si>
  <si>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</si>
  <si>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</si>
  <si>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</si>
  <si>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</si>
  <si>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</si>
  <si>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</si>
  <si>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</si>
  <si>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</si>
  <si>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</si>
  <si>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</si>
  <si>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protocollo.aladeisardi@legalmail.it</t>
  </si>
  <si>
    <t>comunealadistura@pec.it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</si>
  <si>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</si>
  <si>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</si>
  <si>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</si>
  <si>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</si>
  <si>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</si>
  <si>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</si>
  <si>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</si>
  <si>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</si>
  <si>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</si>
  <si>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</si>
  <si>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</si>
  <si>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</si>
  <si>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</si>
  <si>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</si>
  <si>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</si>
  <si>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</si>
  <si>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</si>
  <si>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</si>
  <si>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</si>
  <si>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</si>
  <si>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</si>
  <si>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</si>
  <si>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</si>
  <si>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</si>
  <si>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</si>
  <si>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</si>
  <si>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</si>
  <si>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</si>
  <si>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</si>
  <si>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</si>
  <si>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</si>
  <si>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</si>
  <si>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</si>
  <si>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</si>
  <si>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</si>
  <si>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</si>
  <si>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</si>
  <si>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</si>
  <si>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</si>
  <si>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</si>
  <si>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</si>
  <si>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</si>
  <si>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</si>
  <si>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</si>
  <si>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</si>
  <si>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</si>
  <si>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</si>
  <si>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</si>
  <si>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</si>
  <si>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</si>
  <si>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</si>
  <si>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</si>
  <si>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</si>
  <si>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</si>
  <si>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</si>
  <si>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</si>
  <si>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</si>
  <si>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</si>
  <si>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</si>
  <si>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</si>
  <si>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</si>
  <si>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</si>
  <si>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</si>
  <si>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</si>
  <si>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</si>
  <si>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</si>
  <si>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</si>
  <si>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</si>
  <si>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</si>
  <si>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</si>
  <si>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</si>
  <si>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</si>
  <si>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</si>
  <si>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</si>
  <si>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</si>
  <si>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</si>
  <si>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</si>
  <si>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</si>
  <si>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</si>
  <si>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</si>
  <si>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</si>
  <si>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</si>
  <si>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</si>
  <si>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</si>
  <si>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</si>
  <si>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</si>
  <si>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</si>
  <si>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</si>
  <si>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</si>
  <si>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</si>
  <si>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</si>
  <si>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</si>
  <si>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</si>
  <si>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</si>
  <si>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</si>
  <si>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</si>
  <si>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</si>
  <si>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</si>
  <si>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</si>
  <si>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</si>
  <si>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</si>
  <si>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</si>
  <si>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</si>
  <si>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</si>
  <si>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</si>
  <si>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</si>
  <si>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</si>
  <si>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</si>
  <si>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</si>
  <si>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</si>
  <si>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</si>
  <si>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</si>
  <si>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</si>
  <si>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</si>
  <si>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</si>
  <si>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</si>
  <si>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</si>
  <si>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</si>
  <si>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</si>
  <si>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</si>
  <si>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</si>
  <si>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</si>
  <si>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</si>
  <si>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</si>
  <si>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</si>
  <si>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</si>
  <si>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</si>
  <si>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</si>
  <si>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</si>
  <si>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</si>
  <si>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</si>
  <si>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</si>
  <si>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</si>
  <si>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</si>
  <si>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</si>
  <si>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</si>
  <si>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</si>
  <si>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</si>
  <si>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</si>
  <si>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</si>
  <si>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</si>
  <si>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</si>
  <si>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</si>
  <si>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</si>
  <si>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</si>
  <si>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</si>
  <si>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</si>
  <si>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</si>
  <si>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</si>
  <si>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</si>
  <si>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</si>
  <si>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</si>
  <si>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</si>
  <si>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</si>
  <si>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</si>
  <si>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</si>
  <si>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</si>
  <si>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</si>
  <si>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</si>
  <si>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</si>
  <si>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</si>
  <si>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altrei.anterivo@legalmail.it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</si>
  <si>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</si>
  <si>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</si>
  <si>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</si>
  <si>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</si>
  <si>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</si>
  <si>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</si>
  <si>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</si>
  <si>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</si>
  <si>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</si>
  <si>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</si>
  <si>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</si>
  <si>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</si>
  <si>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comune.anzoladellemilia@cert.provincia.bo.it</t>
  </si>
  <si>
    <t>anzola@pec.it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</si>
  <si>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</si>
  <si>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</si>
  <si>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</si>
  <si>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</si>
  <si>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</si>
  <si>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</si>
  <si>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</si>
  <si>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</si>
  <si>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</si>
  <si>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</si>
  <si>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</si>
  <si>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</si>
  <si>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</si>
  <si>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</si>
  <si>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</si>
  <si>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</si>
  <si>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</si>
  <si>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</si>
  <si>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</si>
  <si>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</si>
  <si>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</si>
  <si>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</si>
  <si>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</si>
  <si>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</si>
  <si>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</si>
  <si>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</si>
  <si>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</si>
  <si>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</si>
  <si>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</si>
  <si>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</si>
  <si>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</si>
  <si>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</si>
  <si>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</si>
  <si>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</si>
  <si>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</si>
  <si>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</si>
  <si>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</si>
  <si>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</si>
  <si>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</si>
  <si>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</si>
  <si>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</si>
  <si>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</si>
  <si>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</si>
  <si>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</si>
  <si>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</si>
  <si>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</si>
  <si>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</si>
  <si>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</si>
  <si>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</si>
  <si>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</si>
  <si>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</si>
  <si>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</si>
  <si>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</si>
  <si>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</si>
  <si>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</si>
  <si>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</si>
  <si>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</si>
  <si>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</si>
  <si>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</si>
  <si>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</si>
  <si>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</si>
  <si>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</si>
  <si>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</si>
  <si>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</si>
  <si>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</si>
  <si>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</si>
  <si>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</si>
  <si>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</si>
  <si>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</si>
  <si>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</si>
  <si>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</si>
  <si>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</si>
  <si>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</si>
  <si>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</si>
  <si>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</si>
  <si>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</si>
  <si>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</si>
  <si>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</si>
  <si>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</si>
  <si>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</si>
  <si>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</si>
  <si>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</si>
  <si>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</si>
  <si>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</si>
  <si>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</si>
  <si>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</si>
  <si>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</si>
  <si>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</si>
  <si>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</si>
  <si>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</si>
  <si>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</si>
  <si>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</si>
  <si>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</si>
  <si>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</si>
  <si>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</si>
  <si>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</si>
  <si>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</si>
  <si>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</si>
  <si>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</si>
  <si>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</si>
  <si>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</si>
  <si>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</si>
  <si>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</si>
  <si>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</si>
  <si>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</si>
  <si>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</si>
  <si>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</si>
  <si>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</si>
  <si>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</si>
  <si>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</si>
  <si>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</si>
  <si>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</si>
  <si>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</si>
  <si>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</si>
  <si>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</si>
  <si>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</si>
  <si>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</si>
  <si>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</si>
  <si>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</si>
  <si>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</si>
  <si>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</si>
  <si>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</si>
  <si>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</si>
  <si>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</si>
  <si>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</si>
  <si>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</si>
  <si>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</si>
  <si>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</si>
  <si>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</si>
  <si>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</si>
  <si>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</si>
  <si>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</si>
  <si>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</si>
  <si>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</si>
  <si>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</si>
  <si>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</si>
  <si>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</si>
  <si>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</si>
  <si>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</si>
  <si>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</si>
  <si>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</si>
  <si>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</si>
  <si>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</si>
  <si>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</si>
  <si>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</si>
  <si>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</si>
  <si>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</si>
  <si>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</si>
  <si>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</si>
  <si>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</si>
  <si>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</si>
  <si>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</si>
  <si>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</si>
  <si>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</si>
  <si>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</si>
  <si>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</si>
  <si>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</si>
  <si>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</si>
  <si>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</si>
  <si>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</si>
  <si>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</si>
  <si>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</si>
  <si>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</si>
  <si>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</si>
  <si>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</si>
  <si>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</si>
  <si>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</si>
  <si>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</si>
  <si>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</si>
  <si>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</si>
  <si>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</si>
  <si>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</si>
  <si>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</si>
  <si>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</si>
  <si>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</si>
  <si>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</si>
  <si>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</si>
  <si>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</si>
  <si>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</si>
  <si>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</si>
  <si>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</si>
  <si>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</si>
  <si>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</si>
  <si>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</si>
  <si>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</si>
  <si>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</si>
  <si>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</si>
  <si>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</si>
  <si>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</si>
  <si>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</si>
  <si>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</si>
  <si>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</si>
  <si>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</si>
  <si>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</si>
  <si>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</si>
  <si>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</si>
  <si>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</si>
  <si>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</si>
  <si>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</si>
  <si>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</si>
  <si>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</si>
  <si>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</si>
  <si>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</si>
  <si>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</si>
  <si>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</si>
  <si>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</si>
  <si>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</si>
  <si>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</si>
  <si>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</si>
  <si>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</si>
  <si>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</si>
  <si>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</si>
  <si>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</si>
  <si>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</si>
  <si>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</si>
  <si>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</si>
  <si>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</si>
  <si>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</si>
  <si>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</si>
  <si>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</si>
  <si>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</si>
  <si>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</si>
  <si>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</si>
  <si>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</si>
  <si>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</si>
  <si>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</si>
  <si>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</si>
  <si>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</si>
  <si>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</si>
  <si>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</si>
  <si>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</si>
  <si>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</si>
  <si>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</si>
  <si>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</si>
  <si>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</si>
  <si>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</si>
  <si>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</si>
  <si>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</si>
  <si>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</si>
  <si>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</si>
  <si>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</si>
  <si>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</si>
  <si>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</si>
  <si>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</si>
  <si>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barberinotavarnelle@postacert.toscana.it</t>
  </si>
  <si>
    <t>comune.barbianello@pec.provincia.pv.it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</si>
  <si>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</si>
  <si>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</si>
  <si>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</si>
  <si>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</si>
  <si>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</si>
  <si>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</si>
  <si>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</si>
  <si>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</si>
  <si>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</si>
  <si>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</si>
  <si>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</si>
  <si>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</si>
  <si>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</si>
  <si>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</si>
  <si>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</si>
  <si>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</si>
  <si>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</si>
  <si>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</si>
  <si>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</si>
  <si>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</si>
  <si>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</si>
  <si>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</si>
  <si>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</si>
  <si>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</si>
  <si>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</si>
  <si>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</si>
  <si>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</si>
  <si>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</si>
  <si>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</si>
  <si>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</si>
  <si>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</si>
  <si>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</si>
  <si>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</si>
  <si>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</si>
  <si>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</si>
  <si>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</si>
  <si>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</si>
  <si>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</si>
  <si>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</si>
  <si>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</si>
  <si>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</si>
  <si>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</si>
  <si>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</si>
  <si>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</si>
  <si>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</si>
  <si>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</si>
  <si>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</si>
  <si>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</si>
  <si>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</si>
  <si>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</si>
  <si>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</si>
  <si>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</si>
  <si>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</si>
  <si>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</si>
  <si>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</si>
  <si>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</si>
  <si>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</si>
  <si>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</si>
  <si>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</si>
  <si>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</si>
  <si>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</si>
  <si>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</si>
  <si>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</si>
  <si>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</si>
  <si>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</si>
  <si>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</si>
  <si>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</si>
  <si>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</si>
  <si>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</si>
  <si>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</si>
  <si>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</si>
  <si>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</si>
  <si>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</si>
  <si>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</si>
  <si>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</si>
  <si>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</si>
  <si>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</si>
  <si>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</si>
  <si>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</si>
  <si>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</si>
  <si>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</si>
  <si>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</si>
  <si>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</si>
  <si>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</si>
  <si>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</si>
  <si>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</si>
  <si>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</si>
  <si>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</si>
  <si>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</si>
  <si>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</si>
  <si>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</si>
  <si>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</si>
  <si>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</si>
  <si>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</si>
  <si>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</si>
  <si>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</si>
  <si>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</si>
  <si>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</si>
  <si>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</si>
  <si>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</si>
  <si>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</si>
  <si>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</si>
  <si>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</si>
  <si>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</si>
  <si>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</si>
  <si>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</si>
  <si>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</si>
  <si>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</si>
  <si>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</si>
  <si>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</si>
  <si>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</si>
  <si>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</si>
  <si>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</si>
  <si>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</si>
  <si>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</si>
  <si>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</si>
  <si>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</si>
  <si>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</si>
  <si>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</si>
  <si>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</si>
  <si>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</si>
  <si>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</si>
  <si>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</si>
  <si>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</si>
  <si>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</si>
  <si>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</si>
  <si>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</si>
  <si>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</si>
  <si>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</si>
  <si>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</si>
  <si>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</si>
  <si>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</si>
  <si>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</si>
  <si>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</si>
  <si>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</si>
  <si>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</si>
  <si>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</si>
  <si>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</si>
  <si>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</si>
  <si>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</si>
  <si>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</si>
  <si>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</si>
  <si>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</si>
  <si>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</si>
  <si>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</si>
  <si>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</si>
  <si>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</si>
  <si>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</si>
  <si>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</si>
  <si>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</si>
  <si>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</si>
  <si>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</si>
  <si>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</si>
  <si>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</si>
  <si>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</si>
  <si>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</si>
  <si>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</si>
  <si>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</si>
  <si>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</si>
  <si>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</si>
  <si>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</si>
  <si>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</si>
  <si>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</si>
  <si>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</si>
  <si>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</si>
  <si>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</si>
  <si>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</si>
  <si>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</si>
  <si>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</si>
  <si>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</si>
  <si>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</si>
  <si>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</si>
  <si>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</si>
  <si>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</si>
  <si>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</si>
  <si>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</si>
  <si>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</si>
  <si>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</si>
  <si>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</si>
  <si>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</si>
  <si>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</si>
  <si>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</si>
  <si>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</si>
  <si>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</si>
  <si>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</si>
  <si>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</si>
  <si>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</si>
  <si>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</si>
  <si>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</si>
  <si>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</si>
  <si>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</si>
  <si>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</si>
  <si>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</si>
  <si>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</si>
  <si>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</si>
  <si>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</si>
  <si>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</si>
  <si>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</si>
  <si>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</si>
  <si>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</si>
  <si>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</si>
  <si>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</si>
  <si>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</si>
  <si>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</si>
  <si>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</si>
  <si>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</si>
  <si>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</si>
  <si>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</si>
  <si>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</si>
  <si>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</si>
  <si>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</si>
  <si>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</si>
  <si>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</si>
  <si>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</si>
  <si>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</si>
  <si>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</si>
  <si>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</si>
  <si>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</si>
  <si>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</si>
  <si>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</si>
  <si>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</si>
  <si>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</si>
  <si>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</si>
  <si>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</si>
  <si>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</si>
  <si>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</si>
  <si>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</si>
  <si>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</si>
  <si>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</si>
  <si>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</si>
  <si>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</si>
  <si>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</si>
  <si>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</si>
  <si>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</si>
  <si>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</si>
  <si>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</si>
  <si>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</si>
  <si>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</si>
  <si>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</si>
  <si>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</si>
  <si>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</si>
  <si>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</si>
  <si>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</si>
  <si>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</si>
  <si>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</si>
  <si>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</si>
  <si>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</si>
  <si>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</si>
  <si>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</si>
  <si>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</si>
  <si>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</si>
  <si>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</si>
  <si>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</si>
  <si>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</si>
  <si>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</si>
  <si>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</si>
  <si>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</si>
  <si>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</si>
  <si>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</si>
  <si>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</si>
  <si>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</si>
  <si>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</si>
  <si>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</si>
  <si>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</si>
  <si>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</si>
  <si>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</si>
  <si>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</si>
  <si>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</si>
  <si>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</si>
  <si>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</si>
  <si>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</si>
  <si>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</si>
  <si>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</si>
  <si>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</si>
  <si>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</si>
  <si>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</si>
  <si>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</si>
  <si>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</si>
  <si>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</si>
  <si>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</si>
  <si>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</si>
  <si>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</si>
  <si>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</si>
  <si>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</si>
  <si>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</si>
  <si>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</si>
  <si>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</si>
  <si>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</si>
  <si>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</si>
  <si>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</si>
  <si>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</si>
  <si>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</si>
  <si>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</si>
  <si>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</si>
  <si>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</si>
  <si>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</si>
  <si>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</si>
  <si>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</si>
  <si>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</si>
  <si>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</si>
  <si>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</si>
  <si>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</si>
  <si>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</si>
  <si>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</si>
  <si>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</si>
  <si>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</si>
  <si>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</si>
  <si>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</si>
  <si>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</si>
  <si>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</si>
  <si>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</si>
  <si>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</si>
  <si>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</si>
  <si>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</si>
  <si>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</si>
  <si>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</si>
  <si>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</si>
  <si>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</si>
  <si>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</si>
  <si>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</si>
  <si>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</si>
  <si>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</si>
  <si>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</si>
  <si>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</si>
  <si>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</si>
  <si>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</si>
  <si>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</si>
  <si>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</si>
  <si>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</si>
  <si>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</si>
  <si>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</si>
  <si>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</si>
  <si>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</si>
  <si>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</si>
  <si>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</si>
  <si>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</si>
  <si>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</si>
  <si>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</si>
  <si>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</si>
  <si>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</si>
  <si>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</si>
  <si>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</si>
  <si>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</si>
  <si>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</si>
  <si>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</si>
  <si>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</si>
  <si>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</si>
  <si>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</si>
  <si>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</si>
  <si>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</si>
  <si>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</si>
  <si>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</si>
  <si>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</si>
  <si>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</si>
  <si>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</si>
  <si>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</si>
  <si>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</si>
  <si>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</si>
  <si>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</si>
  <si>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</si>
  <si>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</si>
  <si>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</si>
  <si>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</si>
  <si>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</si>
  <si>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</si>
  <si>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</si>
  <si>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</si>
  <si>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</si>
  <si>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</si>
  <si>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</si>
  <si>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</si>
  <si>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</si>
  <si>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</si>
  <si>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</si>
  <si>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</si>
  <si>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</si>
  <si>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</si>
  <si>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</si>
  <si>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</si>
  <si>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</si>
  <si>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</si>
  <si>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</si>
  <si>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</si>
  <si>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</si>
  <si>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</si>
  <si>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</si>
  <si>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</si>
  <si>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</si>
  <si>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</si>
  <si>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</si>
  <si>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</si>
  <si>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</si>
  <si>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</si>
  <si>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</si>
  <si>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</si>
  <si>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</si>
  <si>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</si>
  <si>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</si>
  <si>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</si>
  <si>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</si>
  <si>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</si>
  <si>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</si>
  <si>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</si>
  <si>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</si>
  <si>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</si>
  <si>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</si>
  <si>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</si>
  <si>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</si>
  <si>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</si>
  <si>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</si>
  <si>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</si>
  <si>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</si>
  <si>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</si>
  <si>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</si>
  <si>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</si>
  <si>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</si>
  <si>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</si>
  <si>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</si>
  <si>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</si>
  <si>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</si>
  <si>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</si>
  <si>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</si>
  <si>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</si>
  <si>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</si>
  <si>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</si>
  <si>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</si>
  <si>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</si>
  <si>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</si>
  <si>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</si>
  <si>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</si>
  <si>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</si>
  <si>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</si>
  <si>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</si>
  <si>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</si>
  <si>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</si>
  <si>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</si>
  <si>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</si>
  <si>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</si>
  <si>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</si>
  <si>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</si>
  <si>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</si>
  <si>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</si>
  <si>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</si>
  <si>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</si>
  <si>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</si>
  <si>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</si>
  <si>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</si>
  <si>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</si>
  <si>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</si>
  <si>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</si>
  <si>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</si>
  <si>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</si>
  <si>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</si>
  <si>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</si>
  <si>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</si>
  <si>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</si>
  <si>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</si>
  <si>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</si>
  <si>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</si>
  <si>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</si>
  <si>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</si>
  <si>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</si>
  <si>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</si>
  <si>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</si>
  <si>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</si>
  <si>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</si>
  <si>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</si>
  <si>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</si>
  <si>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</si>
  <si>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</si>
  <si>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</si>
  <si>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</si>
  <si>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</si>
  <si>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</si>
  <si>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</si>
  <si>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</si>
  <si>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</si>
  <si>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</si>
  <si>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</si>
  <si>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</si>
  <si>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</si>
  <si>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</si>
  <si>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</si>
  <si>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</si>
  <si>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</si>
  <si>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</si>
  <si>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</si>
  <si>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</si>
  <si>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</si>
  <si>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</si>
  <si>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</si>
  <si>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</si>
  <si>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</si>
  <si>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</si>
  <si>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</si>
  <si>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</si>
  <si>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</si>
  <si>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</si>
  <si>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</si>
  <si>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</si>
  <si>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</si>
  <si>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</si>
  <si>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</si>
  <si>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</si>
  <si>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</si>
  <si>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</si>
  <si>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</si>
  <si>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</si>
  <si>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</si>
  <si>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</si>
  <si>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</si>
  <si>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</si>
  <si>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</si>
  <si>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</si>
  <si>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</si>
  <si>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</si>
  <si>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</si>
  <si>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</si>
  <si>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</si>
  <si>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</si>
  <si>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</si>
  <si>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</si>
  <si>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</si>
  <si>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</si>
  <si>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</si>
  <si>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</si>
  <si>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</si>
  <si>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</si>
  <si>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</si>
  <si>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</si>
  <si>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</si>
  <si>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</si>
  <si>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</si>
  <si>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</si>
  <si>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</si>
  <si>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</si>
  <si>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</si>
  <si>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</si>
  <si>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</si>
  <si>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</si>
  <si>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</si>
  <si>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</si>
  <si>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</si>
  <si>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</si>
  <si>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</si>
  <si>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</si>
  <si>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</si>
  <si>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</si>
  <si>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</si>
  <si>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</si>
  <si>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</si>
  <si>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</si>
  <si>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</si>
  <si>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</si>
  <si>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</si>
  <si>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</si>
  <si>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</si>
  <si>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</si>
  <si>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</si>
  <si>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</si>
  <si>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</si>
  <si>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</si>
  <si>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</si>
  <si>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</si>
  <si>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</si>
  <si>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</si>
  <si>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</si>
  <si>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</si>
  <si>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</si>
  <si>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</si>
  <si>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</si>
  <si>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</si>
  <si>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</si>
  <si>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</si>
  <si>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</si>
  <si>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</si>
  <si>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</si>
  <si>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</si>
  <si>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</si>
  <si>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</si>
  <si>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</si>
  <si>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</si>
  <si>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</si>
  <si>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</si>
  <si>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</si>
  <si>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</si>
  <si>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</si>
  <si>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</si>
  <si>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</si>
  <si>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</si>
  <si>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</si>
  <si>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</si>
  <si>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</si>
  <si>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</si>
  <si>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</si>
  <si>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</si>
  <si>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</si>
  <si>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</si>
  <si>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</si>
  <si>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</si>
  <si>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</si>
  <si>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</si>
  <si>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</si>
  <si>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</si>
  <si>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</si>
  <si>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</si>
  <si>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</si>
  <si>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</si>
  <si>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</si>
  <si>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</si>
  <si>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</si>
  <si>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</si>
  <si>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</si>
  <si>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</si>
  <si>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</si>
  <si>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</si>
  <si>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</si>
  <si>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</si>
  <si>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</si>
  <si>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</si>
  <si>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</si>
  <si>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</si>
  <si>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</si>
  <si>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</si>
  <si>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</si>
  <si>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</si>
  <si>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</si>
  <si>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</si>
  <si>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</si>
  <si>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</si>
  <si>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</si>
  <si>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</si>
  <si>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</si>
  <si>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</si>
  <si>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</si>
  <si>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</si>
  <si>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</si>
  <si>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</si>
  <si>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</si>
  <si>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</si>
  <si>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</si>
  <si>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</si>
  <si>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</si>
  <si>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</si>
  <si>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</si>
  <si>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</si>
  <si>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</si>
  <si>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</si>
  <si>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</si>
  <si>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</si>
  <si>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</si>
  <si>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</si>
  <si>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</si>
  <si>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</si>
  <si>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</si>
  <si>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</si>
  <si>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</si>
  <si>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</si>
  <si>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</si>
  <si>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</si>
  <si>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</si>
  <si>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</si>
  <si>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</si>
  <si>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</si>
  <si>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</si>
  <si>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</si>
  <si>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</si>
  <si>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</si>
  <si>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</si>
  <si>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</si>
  <si>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</si>
  <si>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</si>
  <si>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</si>
  <si>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</si>
  <si>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</si>
  <si>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</si>
  <si>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</si>
  <si>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</si>
  <si>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</si>
  <si>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</si>
  <si>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</si>
  <si>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</si>
  <si>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</si>
  <si>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</si>
  <si>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</si>
  <si>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</si>
  <si>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</si>
  <si>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</si>
  <si>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</si>
  <si>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</si>
  <si>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</si>
  <si>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</si>
  <si>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</si>
  <si>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</si>
  <si>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</si>
  <si>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</si>
  <si>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</si>
  <si>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</si>
  <si>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</si>
  <si>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</si>
  <si>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</si>
  <si>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</si>
  <si>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</si>
  <si>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</si>
  <si>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</si>
  <si>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</si>
  <si>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</si>
  <si>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</si>
  <si>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</si>
  <si>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</si>
  <si>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</si>
  <si>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</si>
  <si>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</si>
  <si>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</si>
  <si>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</si>
  <si>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</si>
  <si>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</si>
  <si>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</si>
  <si>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</si>
  <si>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</si>
  <si>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</si>
  <si>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</si>
  <si>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</si>
  <si>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</si>
  <si>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</si>
  <si>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</si>
  <si>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</si>
  <si>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</si>
  <si>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</si>
  <si>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</si>
  <si>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</si>
  <si>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</si>
  <si>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</si>
  <si>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</si>
  <si>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</si>
  <si>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</si>
  <si>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</si>
  <si>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</si>
  <si>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</si>
  <si>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</si>
  <si>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</si>
  <si>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</si>
  <si>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</si>
  <si>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</si>
  <si>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</si>
  <si>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</si>
  <si>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</si>
  <si>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</si>
  <si>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</si>
  <si>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</si>
  <si>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</si>
  <si>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</si>
  <si>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</si>
  <si>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</si>
  <si>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protocollo@pec.comune.capo-di-ponte.bs.it</t>
  </si>
  <si>
    <t>protocollo@pec.comune.capodorlando.me.it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</si>
  <si>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</si>
  <si>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</si>
  <si>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</si>
  <si>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</si>
  <si>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</si>
  <si>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</si>
  <si>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</si>
  <si>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</si>
  <si>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</si>
  <si>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</si>
  <si>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</si>
  <si>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</si>
  <si>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</si>
  <si>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</si>
  <si>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</si>
  <si>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</si>
  <si>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</si>
  <si>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</si>
  <si>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</si>
  <si>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</si>
  <si>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</si>
  <si>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</si>
  <si>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</si>
  <si>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</si>
  <si>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</si>
  <si>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</si>
  <si>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</si>
  <si>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</si>
  <si>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</si>
  <si>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</si>
  <si>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</si>
  <si>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</si>
  <si>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</si>
  <si>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</si>
  <si>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</si>
  <si>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</si>
  <si>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</si>
  <si>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</si>
  <si>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</si>
  <si>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</si>
  <si>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</si>
  <si>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</si>
  <si>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</si>
  <si>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</si>
  <si>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</si>
  <si>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</si>
  <si>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</si>
  <si>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</si>
  <si>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</si>
  <si>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</si>
  <si>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</si>
  <si>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</si>
  <si>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</si>
  <si>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</si>
  <si>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</si>
  <si>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</si>
  <si>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</si>
  <si>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</si>
  <si>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</si>
  <si>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</si>
  <si>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</si>
  <si>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</si>
  <si>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</si>
  <si>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</si>
  <si>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</si>
  <si>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</si>
  <si>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</si>
  <si>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</si>
  <si>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</si>
  <si>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</si>
  <si>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</si>
  <si>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</si>
  <si>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</si>
  <si>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</si>
  <si>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</si>
  <si>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</si>
  <si>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</si>
  <si>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</si>
  <si>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</si>
  <si>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</si>
  <si>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</si>
  <si>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</si>
  <si>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</si>
  <si>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</si>
  <si>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</si>
  <si>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</si>
  <si>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</si>
  <si>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</si>
  <si>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</si>
  <si>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</si>
  <si>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</si>
  <si>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</si>
  <si>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</si>
  <si>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</si>
  <si>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</si>
  <si>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</si>
  <si>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</si>
  <si>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</si>
  <si>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</si>
  <si>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</si>
  <si>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</si>
  <si>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</si>
  <si>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</si>
  <si>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</si>
  <si>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</si>
  <si>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</si>
  <si>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</si>
  <si>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</si>
  <si>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</si>
  <si>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</si>
  <si>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</si>
  <si>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</si>
  <si>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</si>
  <si>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</si>
  <si>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</si>
  <si>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</si>
  <si>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</si>
  <si>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</si>
  <si>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</si>
  <si>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</si>
  <si>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</si>
  <si>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</si>
  <si>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</si>
  <si>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</si>
  <si>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</si>
  <si>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</si>
  <si>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</si>
  <si>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</si>
  <si>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</si>
  <si>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</si>
  <si>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</si>
  <si>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</si>
  <si>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</si>
  <si>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</si>
  <si>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</si>
  <si>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</si>
  <si>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</si>
  <si>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</si>
  <si>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</si>
  <si>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</si>
  <si>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</si>
  <si>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</si>
  <si>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</si>
  <si>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</si>
  <si>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</si>
  <si>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</si>
  <si>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</si>
  <si>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</si>
  <si>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</si>
  <si>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</si>
  <si>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</si>
  <si>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</si>
  <si>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</si>
  <si>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</si>
  <si>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</si>
  <si>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</si>
  <si>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</si>
  <si>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</si>
  <si>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</si>
  <si>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</si>
  <si>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</si>
  <si>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</si>
  <si>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</si>
  <si>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</si>
  <si>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</si>
  <si>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</si>
  <si>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</si>
  <si>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</si>
  <si>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</si>
  <si>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</si>
  <si>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</si>
  <si>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</si>
  <si>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</si>
  <si>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</si>
  <si>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</si>
  <si>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</si>
  <si>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</si>
  <si>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</si>
  <si>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</si>
  <si>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</si>
  <si>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</si>
  <si>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</si>
  <si>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</si>
  <si>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</si>
  <si>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</si>
  <si>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</si>
  <si>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</si>
  <si>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</si>
  <si>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</si>
  <si>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</si>
  <si>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</si>
  <si>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</si>
  <si>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</si>
  <si>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</si>
  <si>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</si>
  <si>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</si>
  <si>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</si>
  <si>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</si>
  <si>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</si>
  <si>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</si>
  <si>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</si>
  <si>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</si>
  <si>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</si>
  <si>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</si>
  <si>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</si>
  <si>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</si>
  <si>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</si>
  <si>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</si>
  <si>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</si>
  <si>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</si>
  <si>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</si>
  <si>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</si>
  <si>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</si>
  <si>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</si>
  <si>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</si>
  <si>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</si>
  <si>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</si>
  <si>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</si>
  <si>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</si>
  <si>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</si>
  <si>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</si>
  <si>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</si>
  <si>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</si>
  <si>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</si>
  <si>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</si>
  <si>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</si>
  <si>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</si>
  <si>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</si>
  <si>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</si>
  <si>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</si>
  <si>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</si>
  <si>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</si>
  <si>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</si>
  <si>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</si>
  <si>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</si>
  <si>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</si>
  <si>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</si>
  <si>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</si>
  <si>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</si>
  <si>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</si>
  <si>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</si>
  <si>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</si>
  <si>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</si>
  <si>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</si>
  <si>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</si>
  <si>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</si>
  <si>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</si>
  <si>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</si>
  <si>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</si>
  <si>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</si>
  <si>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</si>
  <si>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</si>
  <si>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</si>
  <si>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</si>
  <si>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</si>
  <si>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</si>
  <si>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</si>
  <si>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</si>
  <si>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</si>
  <si>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</si>
  <si>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</si>
  <si>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</si>
  <si>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</si>
  <si>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</si>
  <si>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</si>
  <si>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</si>
  <si>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</si>
  <si>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</si>
  <si>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</si>
  <si>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</si>
  <si>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</si>
  <si>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</si>
  <si>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</si>
  <si>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</si>
  <si>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</si>
  <si>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</si>
  <si>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</si>
  <si>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</si>
  <si>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</si>
  <si>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</si>
  <si>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</si>
  <si>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</si>
  <si>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</si>
  <si>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</si>
  <si>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</si>
  <si>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</si>
  <si>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</si>
  <si>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</si>
  <si>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</si>
  <si>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</si>
  <si>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</si>
  <si>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</si>
  <si>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</si>
  <si>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</si>
  <si>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</si>
  <si>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</si>
  <si>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</si>
  <si>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</si>
  <si>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</si>
  <si>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</si>
  <si>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</si>
  <si>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</si>
  <si>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</si>
  <si>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</si>
  <si>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</si>
  <si>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</si>
  <si>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</si>
  <si>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</si>
  <si>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</si>
  <si>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</si>
  <si>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</si>
  <si>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</si>
  <si>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</si>
  <si>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</si>
  <si>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</si>
  <si>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</si>
  <si>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</si>
  <si>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</si>
  <si>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</si>
  <si>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</si>
  <si>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</si>
  <si>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</si>
  <si>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</si>
  <si>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</si>
  <si>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</si>
  <si>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</si>
  <si>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</si>
  <si>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</si>
  <si>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</si>
  <si>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</si>
  <si>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</si>
  <si>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</si>
  <si>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</si>
  <si>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</si>
  <si>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</si>
  <si>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</si>
  <si>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</si>
  <si>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</si>
  <si>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</si>
  <si>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</si>
  <si>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</si>
  <si>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</si>
  <si>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</si>
  <si>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</si>
  <si>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</si>
  <si>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</si>
  <si>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</si>
  <si>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</si>
  <si>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</si>
  <si>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</si>
  <si>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</si>
  <si>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</si>
  <si>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</si>
  <si>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</si>
  <si>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</si>
  <si>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</si>
  <si>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</si>
  <si>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</si>
  <si>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</si>
  <si>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</si>
  <si>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</si>
  <si>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</si>
  <si>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</si>
  <si>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</si>
  <si>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</si>
  <si>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</si>
  <si>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comune.castellabate@pec.it</t>
  </si>
  <si>
    <t>comunedicastellafiume@pec.it</t>
  </si>
  <si>
    <t>castellalfero@cert.ruparpiemonte.it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</si>
  <si>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</si>
  <si>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</si>
  <si>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</si>
  <si>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</si>
  <si>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</si>
  <si>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</si>
  <si>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</si>
  <si>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</si>
  <si>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</si>
  <si>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</si>
  <si>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</si>
  <si>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comune.castellarquato@sintranet.legalmail.it</t>
  </si>
  <si>
    <t>comune.castellazzara@postacert.toscana.it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</si>
  <si>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</si>
  <si>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</si>
  <si>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</si>
  <si>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</si>
  <si>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</si>
  <si>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</si>
  <si>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</si>
  <si>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info@pec.comune.castellettodibranduzzo.pv.it</t>
  </si>
  <si>
    <t>castorba@actaliscertymail.it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</si>
  <si>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</si>
  <si>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</si>
  <si>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</si>
  <si>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</si>
  <si>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</si>
  <si>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</si>
  <si>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</si>
  <si>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</si>
  <si>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</si>
  <si>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</si>
  <si>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</si>
  <si>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</si>
  <si>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</si>
  <si>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</si>
  <si>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</si>
  <si>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</si>
  <si>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</si>
  <si>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</si>
  <si>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</si>
  <si>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</si>
  <si>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</si>
  <si>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</si>
  <si>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</si>
  <si>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</si>
  <si>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</si>
  <si>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</si>
  <si>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</si>
  <si>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</si>
  <si>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</si>
  <si>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</si>
  <si>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comune.castellumberto@pec.it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</si>
  <si>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</si>
  <si>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</si>
  <si>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</si>
  <si>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</si>
  <si>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</si>
  <si>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</si>
  <si>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</si>
  <si>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</si>
  <si>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</si>
  <si>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</si>
  <si>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</si>
  <si>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</si>
  <si>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</si>
  <si>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</si>
  <si>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</si>
  <si>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</si>
  <si>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</si>
  <si>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</si>
  <si>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</si>
  <si>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</si>
  <si>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</si>
  <si>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</si>
  <si>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</si>
  <si>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</si>
  <si>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</si>
  <si>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</si>
  <si>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</si>
  <si>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</si>
  <si>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</si>
  <si>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</si>
  <si>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</si>
  <si>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</si>
  <si>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</si>
  <si>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</si>
  <si>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</si>
  <si>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</si>
  <si>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</si>
  <si>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</si>
  <si>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</si>
  <si>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</si>
  <si>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</si>
  <si>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</si>
  <si>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</si>
  <si>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</si>
  <si>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</si>
  <si>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</si>
  <si>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</si>
  <si>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</si>
  <si>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</si>
  <si>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</si>
  <si>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</si>
  <si>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</si>
  <si>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</si>
  <si>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</si>
  <si>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</si>
  <si>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</si>
  <si>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</si>
  <si>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</si>
  <si>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</si>
  <si>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</si>
  <si>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</si>
  <si>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</si>
  <si>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</si>
  <si>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</si>
  <si>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</si>
  <si>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</si>
  <si>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</si>
  <si>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</si>
  <si>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</si>
  <si>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</si>
  <si>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</si>
  <si>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</si>
  <si>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</si>
  <si>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</si>
  <si>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</si>
  <si>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</si>
  <si>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comune.castiglionedorcia@postacert.toscana.it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</si>
  <si>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</si>
  <si>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</si>
  <si>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</si>
  <si>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</si>
  <si>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</si>
  <si>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</si>
  <si>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</si>
  <si>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</si>
  <si>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</si>
  <si>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</si>
  <si>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</si>
  <si>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</si>
  <si>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</si>
  <si>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</si>
  <si>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</si>
  <si>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</si>
  <si>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</si>
  <si>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</si>
  <si>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</si>
  <si>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</si>
  <si>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</si>
  <si>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</si>
  <si>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</si>
  <si>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</si>
  <si>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</si>
  <si>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</si>
  <si>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</si>
  <si>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</si>
  <si>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</si>
  <si>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</si>
  <si>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</si>
  <si>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</si>
  <si>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</si>
  <si>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</si>
  <si>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</si>
  <si>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</si>
  <si>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</si>
  <si>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</si>
  <si>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</si>
  <si>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</si>
  <si>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</si>
  <si>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</si>
  <si>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</si>
  <si>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</si>
  <si>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</si>
  <si>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</si>
  <si>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</si>
  <si>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</si>
  <si>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</si>
  <si>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</si>
  <si>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</si>
  <si>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</si>
  <si>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</si>
  <si>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</si>
  <si>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</si>
  <si>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</si>
  <si>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</si>
  <si>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</si>
  <si>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</si>
  <si>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</si>
  <si>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</si>
  <si>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</si>
  <si>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</si>
  <si>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</si>
  <si>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</si>
  <si>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</si>
  <si>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</si>
  <si>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</si>
  <si>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</si>
  <si>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</si>
  <si>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</si>
  <si>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</si>
  <si>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</si>
  <si>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</si>
  <si>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</si>
  <si>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</si>
  <si>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</si>
  <si>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</si>
  <si>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</si>
  <si>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</si>
  <si>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</si>
  <si>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</si>
  <si>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</si>
  <si>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</si>
  <si>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</si>
  <si>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</si>
  <si>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</si>
  <si>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</si>
  <si>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</si>
  <si>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</si>
  <si>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</si>
  <si>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</si>
  <si>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</si>
  <si>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</si>
  <si>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</si>
  <si>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</si>
  <si>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</si>
  <si>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</si>
  <si>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</si>
  <si>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</si>
  <si>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</si>
  <si>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</si>
  <si>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</si>
  <si>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</si>
  <si>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</si>
  <si>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</si>
  <si>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</si>
  <si>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</si>
  <si>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</si>
  <si>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</si>
  <si>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</si>
  <si>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</si>
  <si>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</si>
  <si>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</si>
  <si>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</si>
  <si>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</si>
  <si>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</si>
  <si>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</si>
  <si>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</si>
  <si>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</si>
  <si>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</si>
  <si>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</si>
  <si>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</si>
  <si>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</si>
  <si>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</si>
  <si>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</si>
  <si>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</si>
  <si>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</si>
  <si>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</si>
  <si>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</si>
  <si>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</si>
  <si>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</si>
  <si>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</si>
  <si>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</si>
  <si>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</si>
  <si>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</si>
  <si>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</si>
  <si>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</si>
  <si>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</si>
  <si>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</si>
  <si>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</si>
  <si>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</si>
  <si>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</si>
  <si>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</si>
  <si>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</si>
  <si>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</si>
  <si>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</si>
  <si>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</si>
  <si>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</si>
  <si>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</si>
  <si>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</si>
  <si>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</si>
  <si>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</si>
  <si>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</si>
  <si>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</si>
  <si>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</si>
  <si>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</si>
  <si>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</si>
  <si>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</si>
  <si>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</si>
  <si>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</si>
  <si>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</si>
  <si>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</si>
  <si>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</si>
  <si>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</si>
  <si>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</si>
  <si>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</si>
  <si>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</si>
  <si>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</si>
  <si>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</si>
  <si>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</si>
  <si>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</si>
  <si>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</si>
  <si>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</si>
  <si>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</si>
  <si>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</si>
  <si>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</si>
  <si>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</si>
  <si>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</si>
  <si>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</si>
  <si>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</si>
  <si>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</si>
  <si>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</si>
  <si>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</si>
  <si>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</si>
  <si>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</si>
  <si>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</si>
  <si>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</si>
  <si>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</si>
  <si>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</si>
  <si>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</si>
  <si>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</si>
  <si>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</si>
  <si>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</si>
  <si>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</si>
  <si>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</si>
  <si>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</si>
  <si>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</si>
  <si>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</si>
  <si>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</si>
  <si>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</si>
  <si>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</si>
  <si>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</si>
  <si>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</si>
  <si>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</si>
  <si>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</si>
  <si>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</si>
  <si>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</si>
  <si>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</si>
  <si>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</si>
  <si>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</si>
  <si>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</si>
  <si>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</si>
  <si>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</si>
  <si>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</si>
  <si>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</si>
  <si>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</si>
  <si>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</si>
  <si>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</si>
  <si>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</si>
  <si>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</si>
  <si>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</si>
  <si>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</si>
  <si>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</si>
  <si>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</si>
  <si>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</si>
  <si>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</si>
  <si>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</si>
  <si>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</si>
  <si>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</si>
  <si>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</si>
  <si>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</si>
  <si>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</si>
  <si>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</si>
  <si>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</si>
  <si>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</si>
  <si>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</si>
  <si>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</si>
  <si>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</si>
  <si>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</si>
  <si>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</si>
  <si>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</si>
  <si>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</si>
  <si>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</si>
  <si>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</si>
  <si>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</si>
  <si>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</si>
  <si>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</si>
  <si>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</si>
  <si>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</si>
  <si>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</si>
  <si>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</si>
  <si>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</si>
  <si>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</si>
  <si>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</si>
  <si>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</si>
  <si>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</si>
  <si>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</si>
  <si>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</si>
  <si>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</si>
  <si>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</si>
  <si>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</si>
  <si>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</si>
  <si>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</si>
  <si>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</si>
  <si>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</si>
  <si>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</si>
  <si>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</si>
  <si>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</si>
  <si>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</si>
  <si>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</si>
  <si>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</si>
  <si>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</si>
  <si>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</si>
  <si>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</si>
  <si>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</si>
  <si>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</si>
  <si>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</si>
  <si>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</si>
  <si>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</si>
  <si>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</si>
  <si>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</si>
  <si>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</si>
  <si>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</si>
  <si>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</si>
  <si>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</si>
  <si>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</si>
  <si>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</si>
  <si>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</si>
  <si>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</si>
  <si>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</si>
  <si>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</si>
  <si>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</si>
  <si>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</si>
  <si>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</si>
  <si>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</si>
  <si>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</si>
  <si>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</si>
  <si>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</si>
  <si>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</si>
  <si>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</si>
  <si>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</si>
  <si>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</si>
  <si>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</si>
  <si>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</si>
  <si>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</si>
  <si>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</si>
  <si>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</si>
  <si>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</si>
  <si>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</si>
  <si>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</si>
  <si>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</si>
  <si>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</si>
  <si>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</si>
  <si>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</si>
  <si>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</si>
  <si>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</si>
  <si>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</si>
  <si>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</si>
  <si>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</si>
  <si>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</si>
  <si>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</si>
  <si>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</si>
  <si>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</si>
  <si>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</si>
  <si>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demografici.ciro@asmepec.it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</si>
  <si>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</si>
  <si>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</si>
  <si>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</si>
  <si>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</si>
  <si>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</si>
  <si>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</si>
  <si>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</si>
  <si>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</si>
  <si>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</si>
  <si>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</si>
  <si>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</si>
  <si>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</si>
  <si>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</si>
  <si>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</si>
  <si>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</si>
  <si>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</si>
  <si>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</si>
  <si>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</si>
  <si>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</si>
  <si>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</si>
  <si>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</si>
  <si>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</si>
  <si>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</si>
  <si>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</si>
  <si>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</si>
  <si>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</si>
  <si>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</si>
  <si>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</si>
  <si>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</si>
  <si>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</si>
  <si>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</si>
  <si>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</si>
  <si>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</si>
  <si>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</si>
  <si>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</si>
  <si>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</si>
  <si>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</si>
  <si>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</si>
  <si>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</si>
  <si>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</si>
  <si>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</si>
  <si>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</si>
  <si>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</si>
  <si>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</si>
  <si>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</si>
  <si>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</si>
  <si>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</si>
  <si>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</si>
  <si>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</si>
  <si>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</si>
  <si>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</si>
  <si>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</si>
  <si>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</si>
  <si>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</si>
  <si>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</si>
  <si>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</si>
  <si>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</si>
  <si>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</si>
  <si>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</si>
  <si>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</si>
  <si>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</si>
  <si>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</si>
  <si>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</si>
  <si>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</si>
  <si>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</si>
  <si>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</si>
  <si>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</si>
  <si>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</si>
  <si>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</si>
  <si>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</si>
  <si>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</si>
  <si>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</si>
  <si>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</si>
  <si>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</si>
  <si>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</si>
  <si>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</si>
  <si>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</si>
  <si>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</si>
  <si>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</si>
  <si>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</si>
  <si>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</si>
  <si>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</si>
  <si>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</si>
  <si>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</si>
  <si>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</si>
  <si>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</si>
  <si>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</si>
  <si>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</si>
  <si>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</si>
  <si>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</si>
  <si>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</si>
  <si>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</si>
  <si>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</si>
  <si>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</si>
  <si>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</si>
  <si>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</si>
  <si>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</si>
  <si>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</si>
  <si>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</si>
  <si>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</si>
  <si>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</si>
  <si>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</si>
  <si>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</si>
  <si>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</si>
  <si>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</si>
  <si>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</si>
  <si>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</si>
  <si>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</si>
  <si>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</si>
  <si>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</si>
  <si>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</si>
  <si>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</si>
  <si>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</si>
  <si>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</si>
  <si>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</si>
  <si>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</si>
  <si>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</si>
  <si>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</si>
  <si>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</si>
  <si>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</si>
  <si>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</si>
  <si>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</si>
  <si>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</si>
  <si>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</si>
  <si>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</si>
  <si>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</si>
  <si>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</si>
  <si>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</si>
  <si>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</si>
  <si>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</si>
  <si>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</si>
  <si>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</si>
  <si>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</si>
  <si>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</si>
  <si>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</si>
  <si>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</si>
  <si>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</si>
  <si>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</si>
  <si>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</si>
  <si>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</si>
  <si>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</si>
  <si>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</si>
  <si>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</si>
  <si>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</si>
  <si>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</si>
  <si>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</si>
  <si>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</si>
  <si>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</si>
  <si>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</si>
  <si>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</si>
  <si>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</si>
  <si>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</si>
  <si>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</si>
  <si>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</si>
  <si>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</si>
  <si>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</si>
  <si>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</si>
  <si>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</si>
  <si>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</si>
  <si>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</si>
  <si>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</si>
  <si>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</si>
  <si>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</si>
  <si>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</si>
  <si>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</si>
  <si>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</si>
  <si>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</si>
  <si>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</si>
  <si>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</si>
  <si>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</si>
  <si>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</si>
  <si>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</si>
  <si>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</si>
  <si>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</si>
  <si>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</si>
  <si>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</si>
  <si>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</si>
  <si>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</si>
  <si>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</si>
  <si>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</si>
  <si>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</si>
  <si>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</si>
  <si>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</si>
  <si>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</si>
  <si>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</si>
  <si>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</si>
  <si>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</si>
  <si>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</si>
  <si>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</si>
  <si>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</si>
  <si>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</si>
  <si>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</si>
  <si>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</si>
  <si>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</si>
  <si>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</si>
  <si>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</si>
  <si>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</si>
  <si>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</si>
  <si>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</si>
  <si>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</si>
  <si>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</si>
  <si>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</si>
  <si>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</si>
  <si>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</si>
  <si>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</si>
  <si>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</si>
  <si>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</si>
  <si>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</si>
  <si>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</si>
  <si>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</si>
  <si>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</si>
  <si>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</si>
  <si>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</si>
  <si>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</si>
  <si>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</si>
  <si>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</si>
  <si>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</si>
  <si>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</si>
  <si>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</si>
  <si>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</si>
  <si>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</si>
  <si>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</si>
  <si>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</si>
  <si>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</si>
  <si>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</si>
  <si>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</si>
  <si>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</si>
  <si>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</si>
  <si>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</si>
  <si>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</si>
  <si>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</si>
  <si>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</si>
  <si>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</si>
  <si>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</si>
  <si>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</si>
  <si>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</si>
  <si>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</si>
  <si>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</si>
  <si>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</si>
  <si>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</si>
  <si>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</si>
  <si>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</si>
  <si>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</si>
  <si>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</si>
  <si>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</si>
  <si>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comune.cortedecortesiconcignone@pec.regione.lombardia.it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</si>
  <si>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</si>
  <si>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</si>
  <si>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</si>
  <si>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</si>
  <si>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</si>
  <si>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</si>
  <si>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</si>
  <si>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</si>
  <si>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</si>
  <si>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</si>
  <si>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</si>
  <si>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kurtinig.cortina@legalmail.it</t>
  </si>
  <si>
    <t>protocollo@pec.comune.cortino.te.it</t>
  </si>
  <si>
    <t>protocollo@pec.comune.cortona.ar.it</t>
  </si>
  <si>
    <t>info@pec.comune.corvara.pe.it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</si>
  <si>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</si>
  <si>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</si>
  <si>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</si>
  <si>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</si>
  <si>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</si>
  <si>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</si>
  <si>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</si>
  <si>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</si>
  <si>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</si>
  <si>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</si>
  <si>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</si>
  <si>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</si>
  <si>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</si>
  <si>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</si>
  <si>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</si>
  <si>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</si>
  <si>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</si>
  <si>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</si>
  <si>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</si>
  <si>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</si>
  <si>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</si>
  <si>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</si>
  <si>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</si>
  <si>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</si>
  <si>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</si>
  <si>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</si>
  <si>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</si>
  <si>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</si>
  <si>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</si>
  <si>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</si>
  <si>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</si>
  <si>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</si>
  <si>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</si>
  <si>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</si>
  <si>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</si>
  <si>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</si>
  <si>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</si>
  <si>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</si>
  <si>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</si>
  <si>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</si>
  <si>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</si>
  <si>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</si>
  <si>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</si>
  <si>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</si>
  <si>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</si>
  <si>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</si>
  <si>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</si>
  <si>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</si>
  <si>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</si>
  <si>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</si>
  <si>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</si>
  <si>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</si>
  <si>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</si>
  <si>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</si>
  <si>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</si>
  <si>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</si>
  <si>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</si>
  <si>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</si>
  <si>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</si>
  <si>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</si>
  <si>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</si>
  <si>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</si>
  <si>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</si>
  <si>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</si>
  <si>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</si>
  <si>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</si>
  <si>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</si>
  <si>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</si>
  <si>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</si>
  <si>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</si>
  <si>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</si>
  <si>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</si>
  <si>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</si>
  <si>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</si>
  <si>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</si>
  <si>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</si>
  <si>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</si>
  <si>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</si>
  <si>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</si>
  <si>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</si>
  <si>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</si>
  <si>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</si>
  <si>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</si>
  <si>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</si>
  <si>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</si>
  <si>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</si>
  <si>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</si>
  <si>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</si>
  <si>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</si>
  <si>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</si>
  <si>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</si>
  <si>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</si>
  <si>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</si>
  <si>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</si>
  <si>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</si>
  <si>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</si>
  <si>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</si>
  <si>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</si>
  <si>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</si>
  <si>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</si>
  <si>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</si>
  <si>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</si>
  <si>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</si>
  <si>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</si>
  <si>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</si>
  <si>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</si>
  <si>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</si>
  <si>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</si>
  <si>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</si>
  <si>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</si>
  <si>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</si>
  <si>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</si>
  <si>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</si>
  <si>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</si>
  <si>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</si>
  <si>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</si>
  <si>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</si>
  <si>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</si>
  <si>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</si>
  <si>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</si>
  <si>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</si>
  <si>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</si>
  <si>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</si>
  <si>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</si>
  <si>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</si>
  <si>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</si>
  <si>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</si>
  <si>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</si>
  <si>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</si>
  <si>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</si>
  <si>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</si>
  <si>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</si>
  <si>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</si>
  <si>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</si>
  <si>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</si>
  <si>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</si>
  <si>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</si>
  <si>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</si>
  <si>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</si>
  <si>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</si>
  <si>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</si>
  <si>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</si>
  <si>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</si>
  <si>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</si>
  <si>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</si>
  <si>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</si>
  <si>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</si>
  <si>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</si>
  <si>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</si>
  <si>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</si>
  <si>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</si>
  <si>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</si>
  <si>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</si>
  <si>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</si>
  <si>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</si>
  <si>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</si>
  <si>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</si>
  <si>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</si>
  <si>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</si>
  <si>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</si>
  <si>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</si>
  <si>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</si>
  <si>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</si>
  <si>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toblach.dobbiaco@legalmail.it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</si>
  <si>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</si>
  <si>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</si>
  <si>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</si>
  <si>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</si>
  <si>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</si>
  <si>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</si>
  <si>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</si>
  <si>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</si>
  <si>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</si>
  <si>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</si>
  <si>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</si>
  <si>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</si>
  <si>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</si>
  <si>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</si>
  <si>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</si>
  <si>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</si>
  <si>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</si>
  <si>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</si>
  <si>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</si>
  <si>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</si>
  <si>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</si>
  <si>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</si>
  <si>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</si>
  <si>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</si>
  <si>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</si>
  <si>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</si>
  <si>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</si>
  <si>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</si>
  <si>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</si>
  <si>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</si>
  <si>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</si>
  <si>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</si>
  <si>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</si>
  <si>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</si>
  <si>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</si>
  <si>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</si>
  <si>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</si>
  <si>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</si>
  <si>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</si>
  <si>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</si>
  <si>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</si>
  <si>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</si>
  <si>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</si>
  <si>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</si>
  <si>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</si>
  <si>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</si>
  <si>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</si>
  <si>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</si>
  <si>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</si>
  <si>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</si>
  <si>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</si>
  <si>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</si>
  <si>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</si>
  <si>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</si>
  <si>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</si>
  <si>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</si>
  <si>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</si>
  <si>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</si>
  <si>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</si>
  <si>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</si>
  <si>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</si>
  <si>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</si>
  <si>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</si>
  <si>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</si>
  <si>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</si>
  <si>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</si>
  <si>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</si>
  <si>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</si>
  <si>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</si>
  <si>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</si>
  <si>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</si>
  <si>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</si>
  <si>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</si>
  <si>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</si>
  <si>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</si>
  <si>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</si>
  <si>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</si>
  <si>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</si>
  <si>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</si>
  <si>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</si>
  <si>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</si>
  <si>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</si>
  <si>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</si>
  <si>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</si>
  <si>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</si>
  <si>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</si>
  <si>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</si>
  <si>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</si>
  <si>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</si>
  <si>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</si>
  <si>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</si>
  <si>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</si>
  <si>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</si>
  <si>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</si>
  <si>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</si>
  <si>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</si>
  <si>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</si>
  <si>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</si>
  <si>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</si>
  <si>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</si>
  <si>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</si>
  <si>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</si>
  <si>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</si>
  <si>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</si>
  <si>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</si>
  <si>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</si>
  <si>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</si>
  <si>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</si>
  <si>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</si>
  <si>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</si>
  <si>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</si>
  <si>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</si>
  <si>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</si>
  <si>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</si>
  <si>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</si>
  <si>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</si>
  <si>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</si>
  <si>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</si>
  <si>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</si>
  <si>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</si>
  <si>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</si>
  <si>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</si>
  <si>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</si>
  <si>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</si>
  <si>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</si>
  <si>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</si>
  <si>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</si>
  <si>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</si>
  <si>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</si>
  <si>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</si>
  <si>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</si>
  <si>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</si>
  <si>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</si>
  <si>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</si>
  <si>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</si>
  <si>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</si>
  <si>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</si>
  <si>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</si>
  <si>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</si>
  <si>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</si>
  <si>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</si>
  <si>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</si>
  <si>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</si>
  <si>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comune.farradisoligo.tv@pecveneto.it</t>
  </si>
  <si>
    <t>comune.farradisonzo@certgov.fvg.it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</si>
  <si>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</si>
  <si>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</si>
  <si>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</si>
  <si>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</si>
  <si>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</si>
  <si>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</si>
  <si>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</si>
  <si>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</si>
  <si>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</si>
  <si>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</si>
  <si>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</si>
  <si>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</si>
  <si>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</si>
  <si>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</si>
  <si>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comune.fenegro@pec.regione.lombardia.it</t>
  </si>
  <si>
    <t>fenestrelle@postemailcertificata.it</t>
  </si>
  <si>
    <t>protocollo@pec.comune.fenis.ao.it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</si>
  <si>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</si>
  <si>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</si>
  <si>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</si>
  <si>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</si>
  <si>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</si>
  <si>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</si>
  <si>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</si>
  <si>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</si>
  <si>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</si>
  <si>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</si>
  <si>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</si>
  <si>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</si>
  <si>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</si>
  <si>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</si>
  <si>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</si>
  <si>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</si>
  <si>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</si>
  <si>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</si>
  <si>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</si>
  <si>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</si>
  <si>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</si>
  <si>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</si>
  <si>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</si>
  <si>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</si>
  <si>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</si>
  <si>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</si>
  <si>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</si>
  <si>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</si>
  <si>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</si>
  <si>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</si>
  <si>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</si>
  <si>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</si>
  <si>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</si>
  <si>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</si>
  <si>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</si>
  <si>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</si>
  <si>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</si>
  <si>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</si>
  <si>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</si>
  <si>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</si>
  <si>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</si>
  <si>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</si>
  <si>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</si>
  <si>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</si>
  <si>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</si>
  <si>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</si>
  <si>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</si>
  <si>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</si>
  <si>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</si>
  <si>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</si>
  <si>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</si>
  <si>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</si>
  <si>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</si>
  <si>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</si>
  <si>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</si>
  <si>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</si>
  <si>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</si>
  <si>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</si>
  <si>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</si>
  <si>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</si>
  <si>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</si>
  <si>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</si>
  <si>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</si>
  <si>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</si>
  <si>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</si>
  <si>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</si>
  <si>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</si>
  <si>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</si>
  <si>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</si>
  <si>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</si>
  <si>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</si>
  <si>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</si>
  <si>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</si>
  <si>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</si>
  <si>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</si>
  <si>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</si>
  <si>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</si>
  <si>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</si>
  <si>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</si>
  <si>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</si>
  <si>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</si>
  <si>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</si>
  <si>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</si>
  <si>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</si>
  <si>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</si>
  <si>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</si>
  <si>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</si>
  <si>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</si>
  <si>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</si>
  <si>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</si>
  <si>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</si>
  <si>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</si>
  <si>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</si>
  <si>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</si>
  <si>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</si>
  <si>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</si>
  <si>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</si>
  <si>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</si>
  <si>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</si>
  <si>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</si>
  <si>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</si>
  <si>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</si>
  <si>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</si>
  <si>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</si>
  <si>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</si>
  <si>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</si>
  <si>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</si>
  <si>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</si>
  <si>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</si>
  <si>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</si>
  <si>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</si>
  <si>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</si>
  <si>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</si>
  <si>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</si>
  <si>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</si>
  <si>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</si>
  <si>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</si>
  <si>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</si>
  <si>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</si>
  <si>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</si>
  <si>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</si>
  <si>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</si>
  <si>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</si>
  <si>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</si>
  <si>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</si>
  <si>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</si>
  <si>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</si>
  <si>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</si>
  <si>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</si>
  <si>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</si>
  <si>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</si>
  <si>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</si>
  <si>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</si>
  <si>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</si>
  <si>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</si>
  <si>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</si>
  <si>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</si>
  <si>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</si>
  <si>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</si>
  <si>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</si>
  <si>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</si>
  <si>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</si>
  <si>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</si>
  <si>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</si>
  <si>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</si>
  <si>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</si>
  <si>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</si>
  <si>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</si>
  <si>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</si>
  <si>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franzensfeste.fortezza@legalmail.it</t>
  </si>
  <si>
    <t>comune.fortunago@legalpec.it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</si>
  <si>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</si>
  <si>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</si>
  <si>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</si>
  <si>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</si>
  <si>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</si>
  <si>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</si>
  <si>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</si>
  <si>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</si>
  <si>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</si>
  <si>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</si>
  <si>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</si>
  <si>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</si>
  <si>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</si>
  <si>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</si>
  <si>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</si>
  <si>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</si>
  <si>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</si>
  <si>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</si>
  <si>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</si>
  <si>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</si>
  <si>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</si>
  <si>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</si>
  <si>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</si>
  <si>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</si>
  <si>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</si>
  <si>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</si>
  <si>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</si>
  <si>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</si>
  <si>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</si>
  <si>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</si>
  <si>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</si>
  <si>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</si>
  <si>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</si>
  <si>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</si>
  <si>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</si>
  <si>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</si>
  <si>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</si>
  <si>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</si>
  <si>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</si>
  <si>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</si>
  <si>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</si>
  <si>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</si>
  <si>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</si>
  <si>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</si>
  <si>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</si>
  <si>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</si>
  <si>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</si>
  <si>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</si>
  <si>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</si>
  <si>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</si>
  <si>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</si>
  <si>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</si>
  <si>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</si>
  <si>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</si>
  <si>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</si>
  <si>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</si>
  <si>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</si>
  <si>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</si>
  <si>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</si>
  <si>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</si>
  <si>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</si>
  <si>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</si>
  <si>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</si>
  <si>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</si>
  <si>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</si>
  <si>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</si>
  <si>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</si>
  <si>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</si>
  <si>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</si>
  <si>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</si>
  <si>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</si>
  <si>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</si>
  <si>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</si>
  <si>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</si>
  <si>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</si>
  <si>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</si>
  <si>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</si>
  <si>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</si>
  <si>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</si>
  <si>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</si>
  <si>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</si>
  <si>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</si>
  <si>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comune.gabbioneta-binanuova@pec.regione.lombardia.it</t>
  </si>
  <si>
    <t>pec.anagrafe@comunegabiano.it</t>
  </si>
  <si>
    <t>comune.gabiccemare@emarche.it</t>
  </si>
  <si>
    <t>protocollo@pec.comune.gaby.ao.it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</si>
  <si>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</si>
  <si>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</si>
  <si>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</si>
  <si>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</si>
  <si>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</si>
  <si>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</si>
  <si>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</si>
  <si>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</si>
  <si>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</si>
  <si>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</si>
  <si>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</si>
  <si>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</si>
  <si>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</si>
  <si>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</si>
  <si>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</si>
  <si>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</si>
  <si>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</si>
  <si>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</si>
  <si>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</si>
  <si>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</si>
  <si>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</si>
  <si>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</si>
  <si>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</si>
  <si>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</si>
  <si>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</si>
  <si>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</si>
  <si>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</si>
  <si>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</si>
  <si>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</si>
  <si>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</si>
  <si>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</si>
  <si>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</si>
  <si>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</si>
  <si>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</si>
  <si>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</si>
  <si>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</si>
  <si>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</si>
  <si>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</si>
  <si>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</si>
  <si>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</si>
  <si>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</si>
  <si>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</si>
  <si>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</si>
  <si>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</si>
  <si>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</si>
  <si>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</si>
  <si>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</si>
  <si>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</si>
  <si>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</si>
  <si>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</si>
  <si>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</si>
  <si>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</si>
  <si>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</si>
  <si>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</si>
  <si>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</si>
  <si>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</si>
  <si>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</si>
  <si>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</si>
  <si>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</si>
  <si>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</si>
  <si>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</si>
  <si>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</si>
  <si>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</si>
  <si>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</si>
  <si>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</si>
  <si>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</si>
  <si>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</si>
  <si>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</si>
  <si>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</si>
  <si>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</si>
  <si>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</si>
  <si>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</si>
  <si>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</si>
  <si>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</si>
  <si>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</si>
  <si>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</si>
  <si>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</si>
  <si>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</si>
  <si>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</si>
  <si>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</si>
  <si>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</si>
  <si>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</si>
  <si>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</si>
  <si>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</si>
  <si>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</si>
  <si>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</si>
  <si>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</si>
  <si>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</si>
  <si>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</si>
  <si>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</si>
  <si>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</si>
  <si>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</si>
  <si>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</si>
  <si>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</si>
  <si>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</si>
  <si>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</si>
  <si>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</si>
  <si>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</si>
  <si>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</si>
  <si>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</si>
  <si>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</si>
  <si>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</si>
  <si>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</si>
  <si>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</si>
  <si>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</si>
  <si>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</si>
  <si>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</si>
  <si>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</si>
  <si>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</si>
  <si>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</si>
  <si>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</si>
  <si>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</si>
  <si>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</si>
  <si>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</si>
  <si>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</si>
  <si>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</si>
  <si>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</si>
  <si>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</si>
  <si>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</si>
  <si>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</si>
  <si>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</si>
  <si>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</si>
  <si>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</si>
  <si>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</si>
  <si>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</si>
  <si>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</si>
  <si>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</si>
  <si>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</si>
  <si>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</si>
  <si>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</si>
  <si>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</si>
  <si>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</si>
  <si>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</si>
  <si>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</si>
  <si>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</si>
  <si>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</si>
  <si>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</si>
  <si>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</si>
  <si>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</si>
  <si>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</si>
  <si>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</si>
  <si>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</si>
  <si>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</si>
  <si>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</si>
  <si>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</si>
  <si>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</si>
  <si>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</si>
  <si>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</si>
  <si>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</si>
  <si>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</si>
  <si>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</si>
  <si>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</si>
  <si>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</si>
  <si>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</si>
  <si>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</si>
  <si>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</si>
  <si>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</si>
  <si>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</si>
  <si>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</si>
  <si>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</si>
  <si>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</si>
  <si>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</si>
  <si>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</si>
  <si>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</si>
  <si>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</si>
  <si>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</si>
  <si>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</si>
  <si>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</si>
  <si>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</si>
  <si>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</si>
  <si>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</si>
  <si>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</si>
  <si>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</si>
  <si>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</si>
  <si>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</si>
  <si>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</si>
  <si>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</si>
  <si>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</si>
  <si>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</si>
  <si>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</si>
  <si>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</si>
  <si>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</si>
  <si>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</si>
  <si>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</si>
  <si>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</si>
  <si>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</si>
  <si>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</si>
  <si>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</si>
  <si>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</si>
  <si>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</si>
  <si>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</si>
  <si>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</si>
  <si>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</si>
  <si>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</si>
  <si>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</si>
  <si>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</si>
  <si>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</si>
  <si>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</si>
  <si>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</si>
  <si>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</si>
  <si>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</si>
  <si>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</si>
  <si>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</si>
  <si>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</si>
  <si>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</si>
  <si>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</si>
  <si>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</si>
  <si>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</si>
  <si>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</si>
  <si>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</si>
  <si>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</si>
  <si>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</si>
  <si>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</si>
  <si>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</si>
  <si>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</si>
  <si>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</si>
  <si>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</si>
  <si>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</si>
  <si>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</si>
  <si>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</si>
  <si>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</si>
  <si>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</si>
  <si>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</si>
  <si>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</si>
  <si>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</si>
  <si>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</si>
  <si>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</si>
  <si>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</si>
  <si>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</si>
  <si>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</si>
  <si>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</si>
  <si>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</si>
  <si>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</si>
  <si>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</si>
  <si>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</si>
  <si>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</si>
  <si>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</si>
  <si>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</si>
  <si>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</si>
  <si>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</si>
  <si>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</si>
  <si>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</si>
  <si>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</si>
  <si>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</si>
  <si>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</si>
  <si>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</si>
  <si>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</si>
  <si>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</si>
  <si>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</si>
  <si>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</si>
  <si>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</si>
  <si>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</si>
  <si>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</si>
  <si>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</si>
  <si>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</si>
  <si>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</si>
  <si>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</si>
  <si>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</si>
  <si>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</si>
  <si>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</si>
  <si>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</si>
  <si>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</si>
  <si>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</si>
  <si>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</si>
  <si>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</si>
  <si>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</si>
  <si>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</si>
  <si>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</si>
  <si>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</si>
  <si>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</si>
  <si>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</si>
  <si>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</si>
  <si>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</si>
  <si>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</si>
  <si>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</si>
  <si>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</si>
  <si>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</si>
  <si>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</si>
  <si>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</si>
  <si>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</si>
  <si>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</si>
  <si>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</si>
  <si>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</si>
  <si>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</si>
  <si>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</si>
  <si>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</si>
  <si>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</si>
  <si>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</si>
  <si>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</si>
  <si>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</si>
  <si>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</si>
  <si>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</si>
  <si>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</si>
  <si>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</si>
  <si>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</si>
  <si>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</si>
  <si>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</si>
  <si>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</si>
  <si>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</si>
  <si>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</si>
  <si>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</si>
  <si>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</si>
  <si>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</si>
  <si>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</si>
  <si>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</si>
  <si>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</si>
  <si>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</si>
  <si>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</si>
  <si>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</si>
  <si>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</si>
  <si>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</si>
  <si>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</si>
  <si>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</si>
  <si>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</si>
  <si>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</si>
  <si>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</si>
  <si>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</si>
  <si>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</si>
  <si>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</si>
  <si>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</si>
  <si>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</si>
  <si>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</si>
  <si>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</si>
  <si>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</si>
  <si>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</si>
  <si>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</si>
  <si>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</si>
  <si>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</si>
  <si>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</si>
  <si>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</si>
  <si>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</si>
  <si>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</si>
  <si>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</si>
  <si>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</si>
  <si>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</si>
  <si>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</si>
  <si>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</si>
  <si>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</si>
  <si>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</si>
  <si>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</si>
  <si>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</si>
  <si>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</si>
  <si>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</si>
  <si>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</si>
  <si>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</si>
  <si>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</si>
  <si>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</si>
  <si>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</si>
  <si>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</si>
  <si>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</si>
  <si>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</si>
  <si>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</si>
  <si>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</si>
  <si>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</si>
  <si>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</si>
  <si>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</si>
  <si>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</si>
  <si>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</si>
  <si>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</si>
  <si>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</si>
  <si>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</si>
  <si>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</si>
  <si>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</si>
  <si>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</si>
  <si>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</si>
  <si>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</si>
  <si>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</si>
  <si>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</si>
  <si>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</si>
  <si>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</si>
  <si>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</si>
  <si>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</si>
  <si>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</si>
  <si>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</si>
  <si>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</si>
  <si>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</si>
  <si>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</si>
  <si>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</si>
  <si>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</si>
  <si>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</si>
  <si>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</si>
  <si>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</si>
  <si>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</si>
  <si>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</si>
  <si>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</si>
  <si>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</si>
  <si>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</si>
  <si>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</si>
  <si>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</si>
  <si>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</si>
  <si>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</si>
  <si>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</si>
  <si>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</si>
  <si>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</si>
  <si>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</si>
  <si>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</si>
  <si>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</si>
  <si>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</si>
  <si>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</si>
  <si>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</si>
  <si>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</si>
  <si>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</si>
  <si>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</si>
  <si>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</si>
  <si>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</si>
  <si>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</si>
  <si>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</si>
  <si>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</si>
  <si>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</si>
  <si>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</si>
  <si>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</si>
  <si>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</si>
  <si>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</si>
  <si>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</si>
  <si>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</si>
  <si>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</si>
  <si>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</si>
  <si>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</si>
  <si>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</si>
  <si>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</si>
  <si>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</si>
  <si>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</si>
  <si>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</si>
  <si>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</si>
  <si>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</si>
  <si>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</si>
  <si>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protocollo@pec.comune.jovencan.ao.it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</si>
  <si>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</si>
  <si>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</si>
  <si>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</si>
  <si>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</si>
  <si>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</si>
  <si>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</si>
  <si>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</si>
  <si>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</si>
  <si>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</si>
  <si>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</si>
  <si>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</si>
  <si>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</si>
  <si>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</si>
  <si>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</si>
  <si>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</si>
  <si>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</si>
  <si>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</si>
  <si>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</si>
  <si>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</si>
  <si>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</si>
  <si>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</si>
  <si>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</si>
  <si>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</si>
  <si>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</si>
  <si>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</si>
  <si>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</si>
  <si>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</si>
  <si>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</si>
  <si>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</si>
  <si>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</si>
  <si>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</si>
  <si>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</si>
  <si>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</si>
  <si>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lajen.laion@legalmail.it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</si>
  <si>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</si>
  <si>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</si>
  <si>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</si>
  <si>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</si>
  <si>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</si>
  <si>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</si>
  <si>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</si>
  <si>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</si>
  <si>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</si>
  <si>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</si>
  <si>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</si>
  <si>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</si>
  <si>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</si>
  <si>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</si>
  <si>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</si>
  <si>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</si>
  <si>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</si>
  <si>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</si>
  <si>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</si>
  <si>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</si>
  <si>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</si>
  <si>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</si>
  <si>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</si>
  <si>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</si>
  <si>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protocollo@comune.laquila.postecert.it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</si>
  <si>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</si>
  <si>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</si>
  <si>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</si>
  <si>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</si>
  <si>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</si>
  <si>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</si>
  <si>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</si>
  <si>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</si>
  <si>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</si>
  <si>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</si>
  <si>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</si>
  <si>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</si>
  <si>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</si>
  <si>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</si>
  <si>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</si>
  <si>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</si>
  <si>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</si>
  <si>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</si>
  <si>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</si>
  <si>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</si>
  <si>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</si>
  <si>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</si>
  <si>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</si>
  <si>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</si>
  <si>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</si>
  <si>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</si>
  <si>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</si>
  <si>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</si>
  <si>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</si>
  <si>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</si>
  <si>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</si>
  <si>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</si>
  <si>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</si>
  <si>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</si>
  <si>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</si>
  <si>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</si>
  <si>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</si>
  <si>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</si>
  <si>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</si>
  <si>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</si>
  <si>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</si>
  <si>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</si>
  <si>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</si>
  <si>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</si>
  <si>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</si>
  <si>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</si>
  <si>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</si>
  <si>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</si>
  <si>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</si>
  <si>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</si>
  <si>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</si>
  <si>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</si>
  <si>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</si>
  <si>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</si>
  <si>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</si>
  <si>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</si>
  <si>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</si>
  <si>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</si>
  <si>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</si>
  <si>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</si>
  <si>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</si>
  <si>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</si>
  <si>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</si>
  <si>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</si>
  <si>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</si>
  <si>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</si>
  <si>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</si>
  <si>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</si>
  <si>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</si>
  <si>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</si>
  <si>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</si>
  <si>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</si>
  <si>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</si>
  <si>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</si>
  <si>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</si>
  <si>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</si>
  <si>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</si>
  <si>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</si>
  <si>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</si>
  <si>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</si>
  <si>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</si>
  <si>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</si>
  <si>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</si>
  <si>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</si>
  <si>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</si>
  <si>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</si>
  <si>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</si>
  <si>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</si>
  <si>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</si>
  <si>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</si>
  <si>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</si>
  <si>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</si>
  <si>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</si>
  <si>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</si>
  <si>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</si>
  <si>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</si>
  <si>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</si>
  <si>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</si>
  <si>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</si>
  <si>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</si>
  <si>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</si>
  <si>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</si>
  <si>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</si>
  <si>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</si>
  <si>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</si>
  <si>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</si>
  <si>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</si>
  <si>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</si>
  <si>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</si>
  <si>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</si>
  <si>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</si>
  <si>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</si>
  <si>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</si>
  <si>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</si>
  <si>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</si>
  <si>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</si>
  <si>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</si>
  <si>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</si>
  <si>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</si>
  <si>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</si>
  <si>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</si>
  <si>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</si>
  <si>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</si>
  <si>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</si>
  <si>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</si>
  <si>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</si>
  <si>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</si>
  <si>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</si>
  <si>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</si>
  <si>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</si>
  <si>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</si>
  <si>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</si>
  <si>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</si>
  <si>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</si>
  <si>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</si>
  <si>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</si>
  <si>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</si>
  <si>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</si>
  <si>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</si>
  <si>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</si>
  <si>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</si>
  <si>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</si>
  <si>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</si>
  <si>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</si>
  <si>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</si>
  <si>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</si>
  <si>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</si>
  <si>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</si>
  <si>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</si>
  <si>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</si>
  <si>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</si>
  <si>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</si>
  <si>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</si>
  <si>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</si>
  <si>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</si>
  <si>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</si>
  <si>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</si>
  <si>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</si>
  <si>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</si>
  <si>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</si>
  <si>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</si>
  <si>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</si>
  <si>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</si>
  <si>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</si>
  <si>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</si>
  <si>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</si>
  <si>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</si>
  <si>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</si>
  <si>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</si>
  <si>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</si>
  <si>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</si>
  <si>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</si>
  <si>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</si>
  <si>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</si>
  <si>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</si>
  <si>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</si>
  <si>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</si>
  <si>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</si>
  <si>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</si>
  <si>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</si>
  <si>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</si>
  <si>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</si>
  <si>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</si>
  <si>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</si>
  <si>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</si>
  <si>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</si>
  <si>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</si>
  <si>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</si>
  <si>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</si>
  <si>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</si>
  <si>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</si>
  <si>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</si>
  <si>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</si>
  <si>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</si>
  <si>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</si>
  <si>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</si>
  <si>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</si>
  <si>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</si>
  <si>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</si>
  <si>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</si>
  <si>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</si>
  <si>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</si>
  <si>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</si>
  <si>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</si>
  <si>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</si>
  <si>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</si>
  <si>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</si>
  <si>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</si>
  <si>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</si>
  <si>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</si>
  <si>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</si>
  <si>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</si>
  <si>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</si>
  <si>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</si>
  <si>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</si>
  <si>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</si>
  <si>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</si>
  <si>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</si>
  <si>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</si>
  <si>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</si>
  <si>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</si>
  <si>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</si>
  <si>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</si>
  <si>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</si>
  <si>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</si>
  <si>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</si>
  <si>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</si>
  <si>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</si>
  <si>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</si>
  <si>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comune.lusianaconco.vi@pecveneto.it</t>
  </si>
  <si>
    <t>lusiglie@cert.ruparpiemonte.it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</si>
  <si>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</si>
  <si>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</si>
  <si>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</si>
  <si>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</si>
  <si>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</si>
  <si>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</si>
  <si>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</si>
  <si>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</si>
  <si>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</si>
  <si>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</si>
  <si>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</si>
  <si>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</si>
  <si>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</si>
  <si>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</si>
  <si>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</si>
  <si>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</si>
  <si>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</si>
  <si>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</si>
  <si>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</si>
  <si>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</si>
  <si>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</si>
  <si>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</si>
  <si>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</si>
  <si>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</si>
  <si>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</si>
  <si>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</si>
  <si>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</si>
  <si>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</si>
  <si>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</si>
  <si>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</si>
  <si>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</si>
  <si>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</si>
  <si>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</si>
  <si>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</si>
  <si>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</si>
  <si>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</si>
  <si>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</si>
  <si>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</si>
  <si>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</si>
  <si>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</si>
  <si>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</si>
  <si>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</si>
  <si>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</si>
  <si>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</si>
  <si>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</si>
  <si>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</si>
  <si>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</si>
  <si>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</si>
  <si>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</si>
  <si>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</si>
  <si>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</si>
  <si>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</si>
  <si>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</si>
  <si>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</si>
  <si>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</si>
  <si>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</si>
  <si>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</si>
  <si>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</si>
  <si>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</si>
  <si>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</si>
  <si>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</si>
  <si>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</si>
  <si>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</si>
  <si>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</si>
  <si>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</si>
  <si>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</si>
  <si>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</si>
  <si>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</si>
  <si>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</si>
  <si>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</si>
  <si>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</si>
  <si>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</si>
  <si>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</si>
  <si>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</si>
  <si>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</si>
  <si>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</si>
  <si>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</si>
  <si>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</si>
  <si>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</si>
  <si>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</si>
  <si>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</si>
  <si>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</si>
  <si>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</si>
  <si>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</si>
  <si>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</si>
  <si>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</si>
  <si>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</si>
  <si>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</si>
  <si>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</si>
  <si>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</si>
  <si>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</si>
  <si>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</si>
  <si>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</si>
  <si>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</si>
  <si>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</si>
  <si>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</si>
  <si>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</si>
  <si>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</si>
  <si>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</si>
  <si>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</si>
  <si>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</si>
  <si>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</si>
  <si>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</si>
  <si>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</si>
  <si>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</si>
  <si>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</si>
  <si>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</si>
  <si>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</si>
  <si>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</si>
  <si>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</si>
  <si>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</si>
  <si>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</si>
  <si>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</si>
  <si>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</si>
  <si>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</si>
  <si>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</si>
  <si>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</si>
  <si>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</si>
  <si>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</si>
  <si>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</si>
  <si>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</si>
  <si>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</si>
  <si>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</si>
  <si>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</si>
  <si>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</si>
  <si>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</si>
  <si>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</si>
  <si>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</si>
  <si>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</si>
  <si>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</si>
  <si>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</si>
  <si>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</si>
  <si>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</si>
  <si>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</si>
  <si>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</si>
  <si>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</si>
  <si>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</si>
  <si>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</si>
  <si>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</si>
  <si>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</si>
  <si>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</si>
  <si>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</si>
  <si>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</si>
  <si>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</si>
  <si>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</si>
  <si>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</si>
  <si>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</si>
  <si>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</si>
  <si>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</si>
  <si>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</si>
  <si>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</si>
  <si>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</si>
  <si>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</si>
  <si>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</si>
  <si>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</si>
  <si>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</si>
  <si>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</si>
  <si>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</si>
  <si>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</si>
  <si>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</si>
  <si>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</si>
  <si>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</si>
  <si>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</si>
  <si>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</si>
  <si>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</si>
  <si>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</si>
  <si>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</si>
  <si>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</si>
  <si>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</si>
  <si>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</si>
  <si>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</si>
  <si>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</si>
  <si>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</si>
  <si>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</si>
  <si>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</si>
  <si>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</si>
  <si>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</si>
  <si>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</si>
  <si>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</si>
  <si>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</si>
  <si>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</si>
  <si>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</si>
  <si>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</si>
  <si>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</si>
  <si>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</si>
  <si>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</si>
  <si>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</si>
  <si>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</si>
  <si>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</si>
  <si>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</si>
  <si>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</si>
  <si>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</si>
  <si>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</si>
  <si>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</si>
  <si>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</si>
  <si>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</si>
  <si>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</si>
  <si>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</si>
  <si>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</si>
  <si>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</si>
  <si>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</si>
  <si>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</si>
  <si>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</si>
  <si>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</si>
  <si>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</si>
  <si>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</si>
  <si>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</si>
  <si>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</si>
  <si>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</si>
  <si>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</si>
  <si>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</si>
  <si>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</si>
  <si>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</si>
  <si>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</si>
  <si>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</si>
  <si>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</si>
  <si>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</si>
  <si>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</si>
  <si>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</si>
  <si>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</si>
  <si>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</si>
  <si>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</si>
  <si>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</si>
  <si>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</si>
  <si>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</si>
  <si>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</si>
  <si>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</si>
  <si>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</si>
  <si>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</si>
  <si>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</si>
  <si>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</si>
  <si>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</si>
  <si>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</si>
  <si>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</si>
  <si>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</si>
  <si>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</si>
  <si>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</si>
  <si>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</si>
  <si>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</si>
  <si>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</si>
  <si>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</si>
  <si>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</si>
  <si>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</si>
  <si>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</si>
  <si>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</si>
  <si>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</si>
  <si>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</si>
  <si>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</si>
  <si>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</si>
  <si>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</si>
  <si>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</si>
  <si>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</si>
  <si>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</si>
  <si>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</si>
  <si>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</si>
  <si>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</si>
  <si>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</si>
  <si>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</si>
  <si>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</si>
  <si>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</si>
  <si>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</si>
  <si>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</si>
  <si>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</si>
  <si>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</si>
  <si>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</si>
  <si>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</si>
  <si>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</si>
  <si>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</si>
  <si>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</si>
  <si>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</si>
  <si>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</si>
  <si>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</si>
  <si>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</si>
  <si>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</si>
  <si>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</si>
  <si>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</si>
  <si>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</si>
  <si>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</si>
  <si>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</si>
  <si>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</si>
  <si>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</si>
  <si>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</si>
  <si>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</si>
  <si>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</si>
  <si>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</si>
  <si>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</si>
  <si>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</si>
  <si>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</si>
  <si>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</si>
  <si>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</si>
  <si>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</si>
  <si>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</si>
  <si>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</si>
  <si>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</si>
  <si>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</si>
  <si>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</si>
  <si>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</si>
  <si>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</si>
  <si>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</si>
  <si>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</si>
  <si>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</si>
  <si>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</si>
  <si>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</si>
  <si>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</si>
  <si>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</si>
  <si>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</si>
  <si>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</si>
  <si>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</si>
  <si>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</si>
  <si>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</si>
  <si>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</si>
  <si>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</si>
  <si>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</si>
  <si>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</si>
  <si>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</si>
  <si>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</si>
  <si>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</si>
  <si>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</si>
  <si>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</si>
  <si>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</si>
  <si>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</si>
  <si>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</si>
  <si>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</si>
  <si>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</si>
  <si>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</si>
  <si>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</si>
  <si>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</si>
  <si>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</si>
  <si>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</si>
  <si>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</si>
  <si>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</si>
  <si>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</si>
  <si>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</si>
  <si>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</si>
  <si>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</si>
  <si>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</si>
  <si>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</si>
  <si>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</si>
  <si>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</si>
  <si>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</si>
  <si>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</si>
  <si>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</si>
  <si>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</si>
  <si>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</si>
  <si>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</si>
  <si>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</si>
  <si>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</si>
  <si>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</si>
  <si>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</si>
  <si>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</si>
  <si>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</si>
  <si>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</si>
  <si>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</si>
  <si>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</si>
  <si>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</si>
  <si>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</si>
  <si>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</si>
  <si>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</si>
  <si>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</si>
  <si>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</si>
  <si>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</si>
  <si>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</si>
  <si>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</si>
  <si>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</si>
  <si>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</si>
  <si>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</si>
  <si>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</si>
  <si>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</si>
  <si>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</si>
  <si>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</si>
  <si>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</si>
  <si>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</si>
  <si>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</si>
  <si>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</si>
  <si>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</si>
  <si>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</si>
  <si>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</si>
  <si>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</si>
  <si>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</si>
  <si>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</si>
  <si>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</si>
  <si>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</si>
  <si>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</si>
  <si>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</si>
  <si>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</si>
  <si>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</si>
  <si>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</si>
  <si>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</si>
  <si>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</si>
  <si>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</si>
  <si>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</si>
  <si>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</si>
  <si>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</si>
  <si>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</si>
  <si>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</si>
  <si>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</si>
  <si>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</si>
  <si>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</si>
  <si>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</si>
  <si>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</si>
  <si>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</si>
  <si>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</si>
  <si>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</si>
  <si>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</si>
  <si>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</si>
  <si>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</si>
  <si>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</si>
  <si>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</si>
  <si>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</si>
  <si>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</si>
  <si>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</si>
  <si>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</si>
  <si>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</si>
  <si>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</si>
  <si>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</si>
  <si>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</si>
  <si>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</si>
  <si>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</si>
  <si>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</si>
  <si>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</si>
  <si>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</si>
  <si>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</si>
  <si>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</si>
  <si>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</si>
  <si>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</si>
  <si>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</si>
  <si>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</si>
  <si>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</si>
  <si>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</si>
  <si>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</si>
  <si>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</si>
  <si>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</si>
  <si>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</si>
  <si>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</si>
  <si>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</si>
  <si>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</si>
  <si>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</si>
  <si>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</si>
  <si>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</si>
  <si>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</si>
  <si>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</si>
  <si>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</si>
  <si>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</si>
  <si>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</si>
  <si>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</si>
  <si>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</si>
  <si>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</si>
  <si>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</si>
  <si>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</si>
  <si>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</si>
  <si>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</si>
  <si>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</si>
  <si>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</si>
  <si>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</si>
  <si>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</si>
  <si>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</si>
  <si>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</si>
  <si>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</si>
  <si>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</si>
  <si>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</si>
  <si>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</si>
  <si>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</si>
  <si>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</si>
  <si>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</si>
  <si>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</si>
  <si>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</si>
  <si>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</si>
  <si>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</si>
  <si>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</si>
  <si>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</si>
  <si>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</si>
  <si>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</si>
  <si>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</si>
  <si>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</si>
  <si>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</si>
  <si>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</si>
  <si>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</si>
  <si>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</si>
  <si>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</si>
  <si>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</si>
  <si>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</si>
  <si>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</si>
  <si>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</si>
  <si>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</si>
  <si>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</si>
  <si>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</si>
  <si>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</si>
  <si>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</si>
  <si>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</si>
  <si>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</si>
  <si>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</si>
  <si>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</si>
  <si>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</si>
  <si>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</si>
  <si>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</si>
  <si>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</si>
  <si>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</si>
  <si>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</si>
  <si>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</si>
  <si>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</si>
  <si>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</si>
  <si>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</si>
  <si>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</si>
  <si>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</si>
  <si>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</si>
  <si>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</si>
  <si>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</si>
  <si>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</si>
  <si>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</si>
  <si>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</si>
  <si>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</si>
  <si>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</si>
  <si>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</si>
  <si>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</si>
  <si>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</si>
  <si>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</si>
  <si>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</si>
  <si>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</si>
  <si>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</si>
  <si>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</si>
  <si>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</si>
  <si>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</si>
  <si>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</si>
  <si>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</si>
  <si>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</si>
  <si>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</si>
  <si>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</si>
  <si>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</si>
  <si>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</si>
  <si>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</si>
  <si>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</si>
  <si>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</si>
  <si>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</si>
  <si>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</si>
  <si>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</si>
  <si>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</si>
  <si>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</si>
  <si>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</si>
  <si>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</si>
  <si>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</si>
  <si>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</si>
  <si>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</si>
  <si>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</si>
  <si>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</si>
  <si>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comune.montesantamariatiberina@postacert.umbria.it</t>
  </si>
  <si>
    <t>protocollo@montesantangelo.it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</si>
  <si>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</si>
  <si>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</si>
  <si>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</si>
  <si>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</si>
  <si>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</si>
  <si>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</si>
  <si>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</si>
  <si>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</si>
  <si>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</si>
  <si>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</si>
  <si>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</si>
  <si>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</si>
  <si>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</si>
  <si>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</si>
  <si>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</si>
  <si>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</si>
  <si>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</si>
  <si>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</si>
  <si>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</si>
  <si>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</si>
  <si>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</si>
  <si>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</si>
  <si>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</si>
  <si>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</si>
  <si>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</si>
  <si>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</si>
  <si>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</si>
  <si>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</si>
  <si>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</si>
  <si>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</si>
  <si>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</si>
  <si>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</si>
  <si>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</si>
  <si>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</si>
  <si>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</si>
  <si>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</si>
  <si>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</si>
  <si>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</si>
  <si>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</si>
  <si>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</si>
  <si>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</si>
  <si>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</si>
  <si>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</si>
  <si>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</si>
  <si>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</si>
  <si>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</si>
  <si>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</si>
  <si>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</si>
  <si>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</si>
  <si>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</si>
  <si>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</si>
  <si>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</si>
  <si>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</si>
  <si>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</si>
  <si>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</si>
  <si>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</si>
  <si>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</si>
  <si>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</si>
  <si>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</si>
  <si>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</si>
  <si>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</si>
  <si>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</si>
  <si>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</si>
  <si>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</si>
  <si>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</si>
  <si>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</si>
  <si>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</si>
  <si>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</si>
  <si>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</si>
  <si>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</si>
  <si>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</si>
  <si>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</si>
  <si>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</si>
  <si>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</si>
  <si>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</si>
  <si>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</si>
  <si>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</si>
  <si>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monteleonedifermo@pec.it</t>
  </si>
  <si>
    <t>comune.monteleonedipuglia.fg@anutel.it</t>
  </si>
  <si>
    <t>comune.monteleonedispoleto@postacert.umbria.it</t>
  </si>
  <si>
    <t>comune.monteleonedorvieto@postacert.umbria.it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</si>
  <si>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</si>
  <si>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</si>
  <si>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</si>
  <si>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</si>
  <si>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</si>
  <si>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</si>
  <si>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</si>
  <si>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</si>
  <si>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</si>
  <si>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</si>
  <si>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</si>
  <si>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</si>
  <si>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</si>
  <si>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</si>
  <si>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</si>
  <si>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</si>
  <si>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</si>
  <si>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</si>
  <si>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</si>
  <si>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</si>
  <si>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</si>
  <si>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</si>
  <si>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</si>
  <si>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</si>
  <si>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</si>
  <si>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</si>
  <si>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</si>
  <si>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</si>
  <si>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</si>
  <si>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</si>
  <si>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</si>
  <si>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</si>
  <si>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</si>
  <si>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</si>
  <si>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</si>
  <si>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</si>
  <si>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</si>
  <si>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</si>
  <si>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</si>
  <si>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</si>
  <si>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</si>
  <si>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</si>
  <si>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</si>
  <si>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</si>
  <si>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</si>
  <si>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</si>
  <si>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</si>
  <si>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</si>
  <si>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</si>
  <si>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</si>
  <si>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</si>
  <si>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</si>
  <si>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</si>
  <si>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</si>
  <si>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</si>
  <si>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</si>
  <si>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</si>
  <si>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</si>
  <si>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</si>
  <si>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</si>
  <si>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</si>
  <si>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</si>
  <si>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</si>
  <si>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</si>
  <si>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</si>
  <si>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</si>
  <si>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</si>
  <si>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</si>
  <si>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</si>
  <si>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</si>
  <si>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</si>
  <si>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</si>
  <si>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</si>
  <si>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</si>
  <si>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</si>
  <si>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</si>
  <si>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</si>
  <si>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</si>
  <si>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</si>
  <si>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</si>
  <si>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</si>
  <si>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</si>
  <si>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</si>
  <si>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</si>
  <si>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</si>
  <si>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</si>
  <si>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</si>
  <si>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</si>
  <si>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</si>
  <si>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</si>
  <si>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</si>
  <si>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</si>
  <si>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</si>
  <si>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</si>
  <si>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</si>
  <si>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</si>
  <si>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</si>
  <si>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</si>
  <si>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</si>
  <si>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</si>
  <si>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</si>
  <si>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</si>
  <si>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</si>
  <si>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</si>
  <si>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</si>
  <si>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</si>
  <si>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</si>
  <si>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</si>
  <si>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</si>
  <si>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</si>
  <si>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</si>
  <si>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</si>
  <si>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</si>
  <si>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</si>
  <si>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</si>
  <si>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</si>
  <si>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</si>
  <si>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</si>
  <si>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</si>
  <si>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</si>
  <si>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</si>
  <si>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</si>
  <si>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</si>
  <si>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</si>
  <si>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</si>
  <si>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</si>
  <si>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</si>
  <si>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</si>
  <si>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</si>
  <si>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</si>
  <si>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</si>
  <si>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</si>
  <si>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</si>
  <si>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</si>
  <si>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</si>
  <si>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</si>
  <si>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</si>
  <si>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</si>
  <si>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</si>
  <si>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</si>
  <si>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</si>
  <si>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</si>
  <si>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</si>
  <si>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</si>
  <si>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</si>
  <si>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</si>
  <si>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</si>
  <si>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</si>
  <si>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</si>
  <si>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</si>
  <si>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</si>
  <si>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</si>
  <si>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</si>
  <si>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</si>
  <si>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</si>
  <si>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</si>
  <si>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</si>
  <si>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</si>
  <si>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</si>
  <si>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</si>
  <si>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</si>
  <si>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mottadeconti@pec.it</t>
  </si>
  <si>
    <t>comune.mottadilivenza.tv@pecveneto.it</t>
  </si>
  <si>
    <t>protocollo@pec.comune.mottamontecorvino.fg.it</t>
  </si>
  <si>
    <t>info@pec.comunemottasg.it</t>
  </si>
  <si>
    <t>amministrativo.mottasantalucia@asmepec.it</t>
  </si>
  <si>
    <t>infopost@pec.comune.mottasantanastasia.ct.it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</si>
  <si>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</si>
  <si>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</si>
  <si>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</si>
  <si>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</si>
  <si>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</si>
  <si>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</si>
  <si>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</si>
  <si>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</si>
  <si>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</si>
  <si>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</si>
  <si>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</si>
  <si>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</si>
  <si>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</si>
  <si>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</si>
  <si>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</si>
  <si>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</si>
  <si>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</si>
  <si>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</si>
  <si>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</si>
  <si>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</si>
  <si>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</si>
  <si>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</si>
  <si>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</si>
  <si>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</si>
  <si>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</si>
  <si>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</si>
  <si>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</si>
  <si>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</si>
  <si>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</si>
  <si>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</si>
  <si>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</si>
  <si>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</si>
  <si>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</si>
  <si>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</si>
  <si>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</si>
  <si>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</si>
  <si>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</si>
  <si>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</si>
  <si>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</si>
  <si>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</si>
  <si>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</si>
  <si>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</si>
  <si>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</si>
  <si>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</si>
  <si>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</si>
  <si>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</si>
  <si>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</si>
  <si>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</si>
  <si>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naturns.naturno@legalmail.it</t>
  </si>
  <si>
    <t>protocollo@pec.comune.nave.bs.it</t>
  </si>
  <si>
    <t>comune.navelli@pec.mailcert.info</t>
  </si>
  <si>
    <t>natzschabs.nazsciaves@legalmail.it</t>
  </si>
  <si>
    <t>comune.nazzano@pcert.it</t>
  </si>
  <si>
    <t>info@pec.comune.ne.ge.it</t>
  </si>
  <si>
    <t>nebbiuno@cert.ruparpiemonte.it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</si>
  <si>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</si>
  <si>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</si>
  <si>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</si>
  <si>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</si>
  <si>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</si>
  <si>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</si>
  <si>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</si>
  <si>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</si>
  <si>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</si>
  <si>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</si>
  <si>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</si>
  <si>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</si>
  <si>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</si>
  <si>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</si>
  <si>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</si>
  <si>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</si>
  <si>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</si>
  <si>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</si>
  <si>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</si>
  <si>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</si>
  <si>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</si>
  <si>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</si>
  <si>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</si>
  <si>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</si>
  <si>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</si>
  <si>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</si>
  <si>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</si>
  <si>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</si>
  <si>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</si>
  <si>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</si>
  <si>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</si>
  <si>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</si>
  <si>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</si>
  <si>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</si>
  <si>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</si>
  <si>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</si>
  <si>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</si>
  <si>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</si>
  <si>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</si>
  <si>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</si>
  <si>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</si>
  <si>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</si>
  <si>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</si>
  <si>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</si>
  <si>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</si>
  <si>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</si>
  <si>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</si>
  <si>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</si>
  <si>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</si>
  <si>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</si>
  <si>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</si>
  <si>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</si>
  <si>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</si>
  <si>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</si>
  <si>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</si>
  <si>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</si>
  <si>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</si>
  <si>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</si>
  <si>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</si>
  <si>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</si>
  <si>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</si>
  <si>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</si>
  <si>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</si>
  <si>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</si>
  <si>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</si>
  <si>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</si>
  <si>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welschnofen.novalevante@legalmail.it</t>
  </si>
  <si>
    <t>comune.novamilanese@pec.regione.lombardia.it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</si>
  <si>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</si>
  <si>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</si>
  <si>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</si>
  <si>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</si>
  <si>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</si>
  <si>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</si>
  <si>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</si>
  <si>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</si>
  <si>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</si>
  <si>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</si>
  <si>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</si>
  <si>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</si>
  <si>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</si>
  <si>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</si>
  <si>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</si>
  <si>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</si>
  <si>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</si>
  <si>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</si>
  <si>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</si>
  <si>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</si>
  <si>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</si>
  <si>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</si>
  <si>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</si>
  <si>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</si>
  <si>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</si>
  <si>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</si>
  <si>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</si>
  <si>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</si>
  <si>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</si>
  <si>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</si>
  <si>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</si>
  <si>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</si>
  <si>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</si>
  <si>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</si>
  <si>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</si>
  <si>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</si>
  <si>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</si>
  <si>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</si>
  <si>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</si>
  <si>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</si>
  <si>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</si>
  <si>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</si>
  <si>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</si>
  <si>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</si>
  <si>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</si>
  <si>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</si>
  <si>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</si>
  <si>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</si>
  <si>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</si>
  <si>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</si>
  <si>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</si>
  <si>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</si>
  <si>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</si>
  <si>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</si>
  <si>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</si>
  <si>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</si>
  <si>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</si>
  <si>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</si>
  <si>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</si>
  <si>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</si>
  <si>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</si>
  <si>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</si>
  <si>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</si>
  <si>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</si>
  <si>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</si>
  <si>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</si>
  <si>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</si>
  <si>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</si>
  <si>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</si>
  <si>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</si>
  <si>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</si>
  <si>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</si>
  <si>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</si>
  <si>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</si>
  <si>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</si>
  <si>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</si>
  <si>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</si>
  <si>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</si>
  <si>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</si>
  <si>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</si>
  <si>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</si>
  <si>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</si>
  <si>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</si>
  <si>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</si>
  <si>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</si>
  <si>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</si>
  <si>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</si>
  <si>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</si>
  <si>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</si>
  <si>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</si>
  <si>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</si>
  <si>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</si>
  <si>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</si>
  <si>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</si>
  <si>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</si>
  <si>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</si>
  <si>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</si>
  <si>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</si>
  <si>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</si>
  <si>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</si>
  <si>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</si>
  <si>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</si>
  <si>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</si>
  <si>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</si>
  <si>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</si>
  <si>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</si>
  <si>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</si>
  <si>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</si>
  <si>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</si>
  <si>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</si>
  <si>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</si>
  <si>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</si>
  <si>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</si>
  <si>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</si>
  <si>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</si>
  <si>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</si>
  <si>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</si>
  <si>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</si>
  <si>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</si>
  <si>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</si>
  <si>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</si>
  <si>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</si>
  <si>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</si>
  <si>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</si>
  <si>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</si>
  <si>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</si>
  <si>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</si>
  <si>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</si>
  <si>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</si>
  <si>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</si>
  <si>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</si>
  <si>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</si>
  <si>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</si>
  <si>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</si>
  <si>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</si>
  <si>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</si>
  <si>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</si>
  <si>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</si>
  <si>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</si>
  <si>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</si>
  <si>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</si>
  <si>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</si>
  <si>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</si>
  <si>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</si>
  <si>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</si>
  <si>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</si>
  <si>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</si>
  <si>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</si>
  <si>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</si>
  <si>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</si>
  <si>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</si>
  <si>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</si>
  <si>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</si>
  <si>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</si>
  <si>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</si>
  <si>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</si>
  <si>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</si>
  <si>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</si>
  <si>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</si>
  <si>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</si>
  <si>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</si>
  <si>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</si>
  <si>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</si>
  <si>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</si>
  <si>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</si>
  <si>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</si>
  <si>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</si>
  <si>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</si>
  <si>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</si>
  <si>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</si>
  <si>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</si>
  <si>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</si>
  <si>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</si>
  <si>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</si>
  <si>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</si>
  <si>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</si>
  <si>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</si>
  <si>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</si>
  <si>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</si>
  <si>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</si>
  <si>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</si>
  <si>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</si>
  <si>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</si>
  <si>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</si>
  <si>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</si>
  <si>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</si>
  <si>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</si>
  <si>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</si>
  <si>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</si>
  <si>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</si>
  <si>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</si>
  <si>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</si>
  <si>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</si>
  <si>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</si>
  <si>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</si>
  <si>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</si>
  <si>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</si>
  <si>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</si>
  <si>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</si>
  <si>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</si>
  <si>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</si>
  <si>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</si>
  <si>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</si>
  <si>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</si>
  <si>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</si>
  <si>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</si>
  <si>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</si>
  <si>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</si>
  <si>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</si>
  <si>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</si>
  <si>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</si>
  <si>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</si>
  <si>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</si>
  <si>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</si>
  <si>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</si>
  <si>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</si>
  <si>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</si>
  <si>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</si>
  <si>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</si>
  <si>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</si>
  <si>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</si>
  <si>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</si>
  <si>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</si>
  <si>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</si>
  <si>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</si>
  <si>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</si>
  <si>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</si>
  <si>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</si>
  <si>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</si>
  <si>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</si>
  <si>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</si>
  <si>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</si>
  <si>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</si>
  <si>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</si>
  <si>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</si>
  <si>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</si>
  <si>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</si>
  <si>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</si>
  <si>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</si>
  <si>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</si>
  <si>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</si>
  <si>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</si>
  <si>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</si>
  <si>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</si>
  <si>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</si>
  <si>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</si>
  <si>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</si>
  <si>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</si>
  <si>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</si>
  <si>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</si>
  <si>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</si>
  <si>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</si>
  <si>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</si>
  <si>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</si>
  <si>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</si>
  <si>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</si>
  <si>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</si>
  <si>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</si>
  <si>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</si>
  <si>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</si>
  <si>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</si>
  <si>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</si>
  <si>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</si>
  <si>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</si>
  <si>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</si>
  <si>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</si>
  <si>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</si>
  <si>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</si>
  <si>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</si>
  <si>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</si>
  <si>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</si>
  <si>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</si>
  <si>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</si>
  <si>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</si>
  <si>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</si>
  <si>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</si>
  <si>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</si>
  <si>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</si>
  <si>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</si>
  <si>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</si>
  <si>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</si>
  <si>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</si>
  <si>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</si>
  <si>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</si>
  <si>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</si>
  <si>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</si>
  <si>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</si>
  <si>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</si>
  <si>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</si>
  <si>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</si>
  <si>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</si>
  <si>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</si>
  <si>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</si>
  <si>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</si>
  <si>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</si>
  <si>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</si>
  <si>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</si>
  <si>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</si>
  <si>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</si>
  <si>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</si>
  <si>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</si>
  <si>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</si>
  <si>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</si>
  <si>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</si>
  <si>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</si>
  <si>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</si>
  <si>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</si>
  <si>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</si>
  <si>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</si>
  <si>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</si>
  <si>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</si>
  <si>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</si>
  <si>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</si>
  <si>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</si>
  <si>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</si>
  <si>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</si>
  <si>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</si>
  <si>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</si>
  <si>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</si>
  <si>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</si>
  <si>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</si>
  <si>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</si>
  <si>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</si>
  <si>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</si>
  <si>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</si>
  <si>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</si>
  <si>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</si>
  <si>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</si>
  <si>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</si>
  <si>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</si>
  <si>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</si>
  <si>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</si>
  <si>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</si>
  <si>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</si>
  <si>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</si>
  <si>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</si>
  <si>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</si>
  <si>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</si>
  <si>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</si>
  <si>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segretario@cert.comune.paterno.ct.it</t>
  </si>
  <si>
    <t>anagrafe.paternocalabro@asmepec.it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</si>
  <si>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</si>
  <si>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</si>
  <si>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</si>
  <si>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</si>
  <si>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</si>
  <si>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</si>
  <si>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</si>
  <si>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</si>
  <si>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</si>
  <si>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</si>
  <si>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</si>
  <si>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</si>
  <si>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</si>
  <si>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</si>
  <si>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</si>
  <si>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</si>
  <si>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</si>
  <si>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</si>
  <si>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</si>
  <si>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</si>
  <si>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</si>
  <si>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</si>
  <si>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</si>
  <si>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</si>
  <si>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</si>
  <si>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</si>
  <si>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</si>
  <si>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</si>
  <si>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</si>
  <si>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</si>
  <si>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</si>
  <si>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</si>
  <si>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</si>
  <si>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</si>
  <si>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</si>
  <si>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</si>
  <si>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</si>
  <si>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</si>
  <si>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</si>
  <si>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</si>
  <si>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</si>
  <si>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</si>
  <si>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</si>
  <si>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</si>
  <si>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</si>
  <si>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</si>
  <si>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</si>
  <si>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</si>
  <si>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</si>
  <si>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</si>
  <si>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</si>
  <si>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</si>
  <si>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</si>
  <si>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</si>
  <si>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</si>
  <si>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</si>
  <si>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</si>
  <si>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</si>
  <si>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</si>
  <si>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</si>
  <si>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</si>
  <si>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</si>
  <si>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</si>
  <si>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</si>
  <si>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</si>
  <si>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</si>
  <si>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</si>
  <si>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</si>
  <si>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</si>
  <si>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</si>
  <si>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</si>
  <si>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</si>
  <si>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</si>
  <si>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</si>
  <si>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</si>
  <si>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</si>
  <si>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</si>
  <si>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</si>
  <si>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</si>
  <si>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</si>
  <si>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</si>
  <si>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</si>
  <si>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</si>
  <si>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</si>
  <si>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</si>
  <si>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</si>
  <si>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</si>
  <si>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</si>
  <si>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</si>
  <si>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</si>
  <si>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</si>
  <si>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</si>
  <si>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</si>
  <si>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</si>
  <si>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</si>
  <si>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</si>
  <si>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</si>
  <si>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</si>
  <si>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</si>
  <si>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</si>
  <si>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</si>
  <si>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</si>
  <si>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</si>
  <si>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</si>
  <si>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</si>
  <si>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</si>
  <si>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</si>
  <si>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</si>
  <si>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</si>
  <si>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</si>
  <si>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</si>
  <si>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</si>
  <si>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</si>
  <si>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</si>
  <si>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</si>
  <si>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</si>
  <si>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</si>
  <si>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</si>
  <si>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</si>
  <si>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</si>
  <si>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</si>
  <si>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</si>
  <si>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</si>
  <si>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</si>
  <si>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</si>
  <si>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</si>
  <si>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</si>
  <si>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</si>
  <si>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</si>
  <si>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</si>
  <si>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</si>
  <si>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</si>
  <si>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</si>
  <si>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</si>
  <si>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</si>
  <si>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</si>
  <si>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</si>
  <si>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</si>
  <si>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</si>
  <si>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</si>
  <si>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</si>
  <si>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</si>
  <si>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</si>
  <si>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</si>
  <si>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</si>
  <si>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</si>
  <si>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</si>
  <si>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</si>
  <si>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</si>
  <si>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</si>
  <si>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</si>
  <si>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</si>
  <si>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</si>
  <si>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</si>
  <si>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</si>
  <si>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</si>
  <si>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</si>
  <si>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</si>
  <si>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</si>
  <si>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</si>
  <si>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</si>
  <si>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</si>
  <si>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</si>
  <si>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</si>
  <si>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</si>
  <si>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</si>
  <si>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</si>
  <si>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</si>
  <si>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</si>
  <si>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</si>
  <si>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</si>
  <si>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</si>
  <si>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</si>
  <si>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</si>
  <si>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</si>
  <si>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</si>
  <si>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</si>
  <si>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</si>
  <si>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</si>
  <si>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</si>
  <si>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</si>
  <si>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</si>
  <si>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</si>
  <si>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</si>
  <si>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</si>
  <si>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</si>
  <si>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</si>
  <si>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</si>
  <si>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</si>
  <si>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</si>
  <si>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</si>
  <si>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</si>
  <si>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</si>
  <si>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</si>
  <si>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</si>
  <si>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</si>
  <si>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</si>
  <si>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</si>
  <si>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</si>
  <si>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</si>
  <si>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</si>
  <si>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</si>
  <si>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</si>
  <si>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comunepievedelcairo@pec.it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</si>
  <si>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</si>
  <si>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</si>
  <si>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</si>
  <si>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</si>
  <si>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</si>
  <si>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</si>
  <si>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comune.pievedolmi@pec.regione.lombardia.it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</si>
  <si>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</si>
  <si>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</si>
  <si>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</si>
  <si>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</si>
  <si>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</si>
  <si>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</si>
  <si>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</si>
  <si>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</si>
  <si>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</si>
  <si>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</si>
  <si>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</si>
  <si>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</si>
  <si>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</si>
  <si>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</si>
  <si>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</si>
  <si>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</si>
  <si>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</si>
  <si>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</si>
  <si>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</si>
  <si>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</si>
  <si>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</si>
  <si>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</si>
  <si>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</si>
  <si>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</si>
  <si>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</si>
  <si>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</si>
  <si>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</si>
  <si>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</si>
  <si>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</si>
  <si>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</si>
  <si>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</si>
  <si>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</si>
  <si>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</si>
  <si>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</si>
  <si>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</si>
  <si>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</si>
  <si>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</si>
  <si>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</si>
  <si>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</si>
  <si>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</si>
  <si>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</si>
  <si>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</si>
  <si>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</si>
  <si>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</si>
  <si>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</si>
  <si>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</si>
  <si>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</si>
  <si>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</si>
  <si>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</si>
  <si>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</si>
  <si>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</si>
  <si>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</si>
  <si>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</si>
  <si>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</si>
  <si>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</si>
  <si>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</si>
  <si>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</si>
  <si>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</si>
  <si>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</si>
  <si>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</si>
  <si>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</si>
  <si>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</si>
  <si>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</si>
  <si>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</si>
  <si>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</si>
  <si>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</si>
  <si>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</si>
  <si>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</si>
  <si>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</si>
  <si>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</si>
  <si>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</si>
  <si>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</si>
  <si>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</si>
  <si>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</si>
  <si>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</si>
  <si>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</si>
  <si>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</si>
  <si>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</si>
  <si>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</si>
  <si>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</si>
  <si>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</si>
  <si>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</si>
  <si>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</si>
  <si>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</si>
  <si>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</si>
  <si>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</si>
  <si>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</si>
  <si>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</si>
  <si>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</si>
  <si>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</si>
  <si>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</si>
  <si>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</si>
  <si>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</si>
  <si>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</si>
  <si>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</si>
  <si>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</si>
  <si>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</si>
  <si>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</si>
  <si>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</si>
  <si>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</si>
  <si>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</si>
  <si>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</si>
  <si>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</si>
  <si>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</si>
  <si>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</si>
  <si>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</si>
  <si>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</si>
  <si>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</si>
  <si>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</si>
  <si>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</si>
  <si>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</si>
  <si>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</si>
  <si>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</si>
  <si>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</si>
  <si>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</si>
  <si>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</si>
  <si>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</si>
  <si>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</si>
  <si>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</si>
  <si>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</si>
  <si>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</si>
  <si>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</si>
  <si>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</si>
  <si>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</si>
  <si>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</si>
  <si>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</si>
  <si>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</si>
  <si>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</si>
  <si>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</si>
  <si>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</si>
  <si>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</si>
  <si>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</si>
  <si>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</si>
  <si>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</si>
  <si>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</si>
  <si>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</si>
  <si>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</si>
  <si>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</si>
  <si>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</si>
  <si>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</si>
  <si>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</si>
  <si>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</si>
  <si>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</si>
  <si>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</si>
  <si>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</si>
  <si>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</si>
  <si>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</si>
  <si>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</si>
  <si>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</si>
  <si>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comune.pontcanavese@pec.it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</si>
  <si>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</si>
  <si>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</si>
  <si>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</si>
  <si>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</si>
  <si>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</si>
  <si>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</si>
  <si>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</si>
  <si>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</si>
  <si>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</si>
  <si>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</si>
  <si>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</si>
  <si>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</si>
  <si>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</si>
  <si>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</si>
  <si>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</si>
  <si>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</si>
  <si>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</si>
  <si>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</si>
  <si>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</si>
  <si>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</si>
  <si>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</si>
  <si>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</si>
  <si>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</si>
  <si>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</si>
  <si>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</si>
  <si>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</si>
  <si>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</si>
  <si>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</si>
  <si>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</si>
  <si>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</si>
  <si>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</si>
  <si>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</si>
  <si>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</si>
  <si>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</si>
  <si>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</si>
  <si>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</si>
  <si>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</si>
  <si>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</si>
  <si>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</si>
  <si>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protocollo@pec.comune.pontsainmartin.ao.it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</si>
  <si>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</si>
  <si>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</si>
  <si>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</si>
  <si>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</si>
  <si>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</si>
  <si>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</si>
  <si>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</si>
  <si>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</si>
  <si>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</si>
  <si>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</si>
  <si>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</si>
  <si>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</si>
  <si>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</si>
  <si>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</si>
  <si>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</si>
  <si>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</si>
  <si>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</si>
  <si>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</si>
  <si>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</si>
  <si>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</si>
  <si>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</si>
  <si>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</si>
  <si>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</si>
  <si>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</si>
  <si>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</si>
  <si>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</si>
  <si>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</si>
  <si>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</si>
  <si>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</si>
  <si>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</si>
  <si>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</si>
  <si>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</si>
  <si>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</si>
  <si>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</si>
  <si>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</si>
  <si>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</si>
  <si>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</si>
  <si>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</si>
  <si>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</si>
  <si>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</si>
  <si>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</si>
  <si>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</si>
  <si>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</si>
  <si>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</si>
  <si>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</si>
  <si>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</si>
  <si>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</si>
  <si>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</si>
  <si>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</si>
  <si>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</si>
  <si>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</si>
  <si>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</si>
  <si>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</si>
  <si>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</si>
  <si>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</si>
  <si>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</si>
  <si>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</si>
  <si>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</si>
  <si>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</si>
  <si>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</si>
  <si>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</si>
  <si>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</si>
  <si>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</si>
  <si>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</si>
  <si>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</si>
  <si>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</si>
  <si>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</si>
  <si>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</si>
  <si>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</si>
  <si>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</si>
  <si>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</si>
  <si>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</si>
  <si>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</si>
  <si>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</si>
  <si>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</si>
  <si>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</si>
  <si>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</si>
  <si>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</si>
  <si>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</si>
  <si>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</si>
  <si>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</si>
  <si>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</si>
  <si>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</si>
  <si>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</si>
  <si>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</si>
  <si>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</si>
  <si>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</si>
  <si>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</si>
  <si>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</si>
  <si>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</si>
  <si>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</si>
  <si>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</si>
  <si>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</si>
  <si>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</si>
  <si>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</si>
  <si>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</si>
  <si>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</si>
  <si>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</si>
  <si>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</si>
  <si>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</si>
  <si>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</si>
  <si>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</si>
  <si>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</si>
  <si>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</si>
  <si>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</si>
  <si>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</si>
  <si>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</si>
  <si>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</si>
  <si>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</si>
  <si>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</si>
  <si>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</si>
  <si>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</si>
  <si>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</si>
  <si>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</si>
  <si>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</si>
  <si>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</si>
  <si>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</si>
  <si>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</si>
  <si>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</si>
  <si>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</si>
  <si>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</si>
  <si>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</si>
  <si>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</si>
  <si>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</si>
  <si>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</si>
  <si>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</si>
  <si>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</si>
  <si>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</si>
  <si>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</si>
  <si>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protocollo@pec.comune.pre-saint-didier.ao.it</t>
  </si>
  <si>
    <t>protocollo@pec.comune.preseglie.bs.it</t>
  </si>
  <si>
    <t>segretario.presenzano@asmepec.it</t>
  </si>
  <si>
    <t>comune.presezzo@pec.regione.lombardia.it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</si>
  <si>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</si>
  <si>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</si>
  <si>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</si>
  <si>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</si>
  <si>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</si>
  <si>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</si>
  <si>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</si>
  <si>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</si>
  <si>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</si>
  <si>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</si>
  <si>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</si>
  <si>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</si>
  <si>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</si>
  <si>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</si>
  <si>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</si>
  <si>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</si>
  <si>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</si>
  <si>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</si>
  <si>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</si>
  <si>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</si>
  <si>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</si>
  <si>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</si>
  <si>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proveis.proves@legalmail.it</t>
  </si>
  <si>
    <t>comune.provvidenticb@legalmail.it</t>
  </si>
  <si>
    <t>prunetto@cert.ruparpiemonte.it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</si>
  <si>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</si>
  <si>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</si>
  <si>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</si>
  <si>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</si>
  <si>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</si>
  <si>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</si>
  <si>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</si>
  <si>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</si>
  <si>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</si>
  <si>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</si>
  <si>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</si>
  <si>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</si>
  <si>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</si>
  <si>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</si>
  <si>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</si>
  <si>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</si>
  <si>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</si>
  <si>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</si>
  <si>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</si>
  <si>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</si>
  <si>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</si>
  <si>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</si>
  <si>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</si>
  <si>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</si>
  <si>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</si>
  <si>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</si>
  <si>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</si>
  <si>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</si>
  <si>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</si>
  <si>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</si>
  <si>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</si>
  <si>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</si>
  <si>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</si>
  <si>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</si>
  <si>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</si>
  <si>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</si>
  <si>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</si>
  <si>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</si>
  <si>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</si>
  <si>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</si>
  <si>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</si>
  <si>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</si>
  <si>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</si>
  <si>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</si>
  <si>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</si>
  <si>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</si>
  <si>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</si>
  <si>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</si>
  <si>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</si>
  <si>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</si>
  <si>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</si>
  <si>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</si>
  <si>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</si>
  <si>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</si>
  <si>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</si>
  <si>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</si>
  <si>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</si>
  <si>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</si>
  <si>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</si>
  <si>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</si>
  <si>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</si>
  <si>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</si>
  <si>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</si>
  <si>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</si>
  <si>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</si>
  <si>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</si>
  <si>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</si>
  <si>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</si>
  <si>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</si>
  <si>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</si>
  <si>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</si>
  <si>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</si>
  <si>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</si>
  <si>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</si>
  <si>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</si>
  <si>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</si>
  <si>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</si>
  <si>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</si>
  <si>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</si>
  <si>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</si>
  <si>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</si>
  <si>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</si>
  <si>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</si>
  <si>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</si>
  <si>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</si>
  <si>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</si>
  <si>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</si>
  <si>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</si>
  <si>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</si>
  <si>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</si>
  <si>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</si>
  <si>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</si>
  <si>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</si>
  <si>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</si>
  <si>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</si>
  <si>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</si>
  <si>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</si>
  <si>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</si>
  <si>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</si>
  <si>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</si>
  <si>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</si>
  <si>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</si>
  <si>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</si>
  <si>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</si>
  <si>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</si>
  <si>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</si>
  <si>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</si>
  <si>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</si>
  <si>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</si>
  <si>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</si>
  <si>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</si>
  <si>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</si>
  <si>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</si>
  <si>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</si>
  <si>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</si>
  <si>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protocollo@pec.comune.rhemes-notre-dame.ao.it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</si>
  <si>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</si>
  <si>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</si>
  <si>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</si>
  <si>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</si>
  <si>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</si>
  <si>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</si>
  <si>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</si>
  <si>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</si>
  <si>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</si>
  <si>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</si>
  <si>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</si>
  <si>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</si>
  <si>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</si>
  <si>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</si>
  <si>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</si>
  <si>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</si>
  <si>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</si>
  <si>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</si>
  <si>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</si>
  <si>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</si>
  <si>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</si>
  <si>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</si>
  <si>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</si>
  <si>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</si>
  <si>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</si>
  <si>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</si>
  <si>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</si>
  <si>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</si>
  <si>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</si>
  <si>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</si>
  <si>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</si>
  <si>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</si>
  <si>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</si>
  <si>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</si>
  <si>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</si>
  <si>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</si>
  <si>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</si>
  <si>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</si>
  <si>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</si>
  <si>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</si>
  <si>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</si>
  <si>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</si>
  <si>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</si>
  <si>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</si>
  <si>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</si>
  <si>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</si>
  <si>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</si>
  <si>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</si>
  <si>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</si>
  <si>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</si>
  <si>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</si>
  <si>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</si>
  <si>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</si>
  <si>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</si>
  <si>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</si>
  <si>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</si>
  <si>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</si>
  <si>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</si>
  <si>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</si>
  <si>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</si>
  <si>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</si>
  <si>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</si>
  <si>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</si>
  <si>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</si>
  <si>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</si>
  <si>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</si>
  <si>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</si>
  <si>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</si>
  <si>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</si>
  <si>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</si>
  <si>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</si>
  <si>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</si>
  <si>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</si>
  <si>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</si>
  <si>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</si>
  <si>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</si>
  <si>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</si>
  <si>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</si>
  <si>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</si>
  <si>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</si>
  <si>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</si>
  <si>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</si>
  <si>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</si>
  <si>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</si>
  <si>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</si>
  <si>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</si>
  <si>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</si>
  <si>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</si>
  <si>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</si>
  <si>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</si>
  <si>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</si>
  <si>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</si>
  <si>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</si>
  <si>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</si>
  <si>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</si>
  <si>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</si>
  <si>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rocca.de.baldi@cert.ruparpiemonte.it</t>
  </si>
  <si>
    <t>comune.roccadegiorgi@pec.provincia.pv.it</t>
  </si>
  <si>
    <t>comuneroccadevandro@pec.it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</si>
  <si>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</si>
  <si>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</si>
  <si>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</si>
  <si>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</si>
  <si>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</si>
  <si>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</si>
  <si>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</si>
  <si>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</si>
  <si>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</si>
  <si>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</si>
  <si>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</si>
  <si>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</si>
  <si>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</si>
  <si>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</si>
  <si>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</si>
  <si>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</si>
  <si>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</si>
  <si>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</si>
  <si>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</si>
  <si>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</si>
  <si>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</si>
  <si>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</si>
  <si>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</si>
  <si>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</si>
  <si>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</si>
  <si>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</si>
  <si>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</si>
  <si>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</si>
  <si>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</si>
  <si>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</si>
  <si>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</si>
  <si>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</si>
  <si>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</si>
  <si>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</si>
  <si>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</si>
  <si>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</si>
  <si>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</si>
  <si>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</si>
  <si>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</si>
  <si>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</si>
  <si>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</si>
  <si>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</si>
  <si>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</si>
  <si>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</si>
  <si>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</si>
  <si>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</si>
  <si>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</si>
  <si>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</si>
  <si>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</si>
  <si>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</si>
  <si>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</si>
  <si>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</si>
  <si>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</si>
  <si>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</si>
  <si>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</si>
  <si>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</si>
  <si>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</si>
  <si>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</si>
  <si>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</si>
  <si>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</si>
  <si>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</si>
  <si>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</si>
  <si>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</si>
  <si>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</si>
  <si>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</si>
  <si>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</si>
  <si>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</si>
  <si>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</si>
  <si>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</si>
  <si>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</si>
  <si>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</si>
  <si>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</si>
  <si>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</si>
  <si>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</si>
  <si>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</si>
  <si>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</si>
  <si>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</si>
  <si>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</si>
  <si>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</si>
  <si>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</si>
  <si>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</si>
  <si>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</si>
  <si>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</si>
  <si>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</si>
  <si>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</si>
  <si>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</si>
  <si>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</si>
  <si>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</si>
  <si>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</si>
  <si>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</si>
  <si>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</si>
  <si>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</si>
  <si>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</si>
  <si>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</si>
  <si>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</si>
  <si>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</si>
  <si>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</si>
  <si>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</si>
  <si>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</si>
  <si>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</si>
  <si>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</si>
  <si>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</si>
  <si>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</si>
  <si>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</si>
  <si>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</si>
  <si>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</si>
  <si>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</si>
  <si>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</si>
  <si>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</si>
  <si>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</si>
  <si>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</si>
  <si>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</si>
  <si>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</si>
  <si>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</si>
  <si>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</si>
  <si>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</si>
  <si>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</si>
  <si>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</si>
  <si>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</si>
  <si>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</si>
  <si>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</si>
  <si>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</si>
  <si>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</si>
  <si>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</si>
  <si>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</si>
  <si>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</si>
  <si>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</si>
  <si>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</si>
  <si>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</si>
  <si>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</si>
  <si>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</si>
  <si>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</si>
  <si>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</si>
  <si>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</si>
  <si>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</si>
  <si>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</si>
  <si>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</si>
  <si>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</si>
  <si>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</si>
  <si>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</si>
  <si>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</si>
  <si>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</si>
  <si>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</si>
  <si>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</si>
  <si>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</si>
  <si>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</si>
  <si>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</si>
  <si>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</si>
  <si>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</si>
  <si>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</si>
  <si>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</si>
  <si>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</si>
  <si>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</si>
  <si>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</si>
  <si>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</si>
  <si>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</si>
  <si>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</si>
  <si>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</si>
  <si>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</si>
  <si>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</si>
  <si>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</si>
  <si>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</si>
  <si>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</si>
  <si>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</si>
  <si>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</si>
  <si>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</si>
  <si>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</si>
  <si>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</si>
  <si>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</si>
  <si>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</si>
  <si>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</si>
  <si>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</si>
  <si>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</si>
  <si>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</si>
  <si>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</si>
  <si>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</si>
  <si>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</si>
  <si>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</si>
  <si>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</si>
  <si>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</si>
  <si>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</si>
  <si>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</si>
  <si>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</si>
  <si>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</si>
  <si>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</si>
  <si>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</si>
  <si>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</si>
  <si>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</si>
  <si>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</si>
  <si>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</si>
  <si>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</si>
  <si>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</si>
  <si>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</si>
  <si>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</si>
  <si>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</si>
  <si>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</si>
  <si>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</si>
  <si>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</si>
  <si>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</si>
  <si>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</si>
  <si>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</si>
  <si>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</si>
  <si>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</si>
  <si>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</si>
  <si>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</si>
  <si>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</si>
  <si>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</si>
  <si>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</si>
  <si>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</si>
  <si>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</si>
  <si>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</si>
  <si>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</si>
  <si>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</si>
  <si>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</si>
  <si>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</si>
  <si>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</si>
  <si>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</si>
  <si>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</si>
  <si>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</si>
  <si>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</si>
  <si>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</si>
  <si>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</si>
  <si>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</si>
  <si>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</si>
  <si>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</si>
  <si>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</si>
  <si>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</si>
  <si>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</si>
  <si>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</si>
  <si>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</si>
  <si>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</si>
  <si>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</si>
  <si>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</si>
  <si>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</si>
  <si>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</si>
  <si>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</si>
  <si>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</si>
  <si>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</si>
  <si>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</si>
  <si>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</si>
  <si>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</si>
  <si>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</si>
  <si>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</si>
  <si>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</si>
  <si>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</si>
  <si>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</si>
  <si>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</si>
  <si>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</si>
  <si>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</si>
  <si>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</si>
  <si>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</si>
  <si>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</si>
  <si>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</si>
  <si>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</si>
  <si>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</si>
  <si>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</si>
  <si>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</si>
  <si>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</si>
  <si>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protocollo@pec.comune.salo.bs.it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</si>
  <si>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</si>
  <si>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</si>
  <si>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</si>
  <si>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</si>
  <si>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</si>
  <si>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</si>
  <si>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</si>
  <si>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</si>
  <si>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</si>
  <si>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</si>
  <si>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</si>
  <si>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</si>
  <si>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</si>
  <si>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</si>
  <si>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</si>
  <si>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</si>
  <si>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</si>
  <si>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</si>
  <si>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</si>
  <si>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</si>
  <si>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</si>
  <si>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</si>
  <si>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</si>
  <si>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</si>
  <si>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</si>
  <si>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</si>
  <si>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</si>
  <si>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</si>
  <si>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</si>
  <si>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</si>
  <si>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</si>
  <si>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</si>
  <si>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</si>
  <si>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</si>
  <si>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</si>
  <si>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</si>
  <si>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</si>
  <si>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</si>
  <si>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</si>
  <si>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</si>
  <si>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</si>
  <si>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</si>
  <si>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</si>
  <si>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</si>
  <si>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</si>
  <si>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</si>
  <si>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</si>
  <si>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</si>
  <si>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</si>
  <si>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</si>
  <si>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</si>
  <si>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</si>
  <si>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</si>
  <si>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</si>
  <si>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</si>
  <si>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</si>
  <si>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</si>
  <si>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</si>
  <si>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</si>
  <si>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</si>
  <si>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</si>
  <si>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</si>
  <si>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</si>
  <si>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</si>
  <si>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</si>
  <si>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</si>
  <si>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</si>
  <si>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</si>
  <si>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</si>
  <si>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</si>
  <si>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</si>
  <si>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</si>
  <si>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</si>
  <si>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</si>
  <si>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</si>
  <si>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</si>
  <si>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</si>
  <si>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</si>
  <si>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</si>
  <si>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</si>
  <si>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</si>
  <si>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</si>
  <si>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</si>
  <si>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</si>
  <si>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</si>
  <si>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</si>
  <si>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</si>
  <si>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</si>
  <si>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</si>
  <si>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</si>
  <si>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</si>
  <si>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</si>
  <si>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</si>
  <si>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</si>
  <si>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</si>
  <si>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</si>
  <si>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</si>
  <si>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</si>
  <si>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</si>
  <si>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</si>
  <si>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</si>
  <si>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</si>
  <si>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</si>
  <si>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</si>
  <si>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</si>
  <si>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</si>
  <si>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</si>
  <si>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</si>
  <si>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</si>
  <si>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</si>
  <si>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</si>
  <si>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</si>
  <si>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</si>
  <si>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</si>
  <si>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</si>
  <si>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</si>
  <si>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</si>
  <si>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</si>
  <si>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</si>
  <si>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</si>
  <si>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</si>
  <si>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</si>
  <si>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</si>
  <si>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</si>
  <si>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</si>
  <si>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</si>
  <si>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</si>
  <si>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</si>
  <si>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</si>
  <si>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</si>
  <si>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</si>
  <si>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</si>
  <si>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</si>
  <si>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</si>
  <si>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</si>
  <si>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</si>
  <si>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</si>
  <si>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</si>
  <si>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</si>
  <si>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</si>
  <si>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</si>
  <si>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</si>
  <si>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</si>
  <si>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</si>
  <si>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</si>
  <si>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</si>
  <si>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</si>
  <si>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</si>
  <si>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</si>
  <si>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</si>
  <si>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</si>
  <si>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</si>
  <si>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</si>
  <si>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</si>
  <si>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</si>
  <si>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</si>
  <si>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</si>
  <si>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</si>
  <si>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</si>
  <si>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</si>
  <si>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</si>
  <si>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</si>
  <si>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</si>
  <si>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</si>
  <si>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</si>
  <si>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</si>
  <si>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</si>
  <si>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</si>
  <si>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</si>
  <si>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</si>
  <si>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</si>
  <si>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</si>
  <si>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</si>
  <si>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</si>
  <si>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</si>
  <si>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comune.sangregorio@pec.it</t>
  </si>
  <si>
    <t>comune.sangregorio.ct@anutel.it</t>
  </si>
  <si>
    <t>prot.sangregoriodippona@asmepec.it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</si>
  <si>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</si>
  <si>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</si>
  <si>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</si>
  <si>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</si>
  <si>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</si>
  <si>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</si>
  <si>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</si>
  <si>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</si>
  <si>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</si>
  <si>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</si>
  <si>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</si>
  <si>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</si>
  <si>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</si>
  <si>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</si>
  <si>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</si>
  <si>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</si>
  <si>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</si>
  <si>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</si>
  <si>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</si>
  <si>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</si>
  <si>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</si>
  <si>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</si>
  <si>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</si>
  <si>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</si>
  <si>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</si>
  <si>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</si>
  <si>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</si>
  <si>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</si>
  <si>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</si>
  <si>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</si>
  <si>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</si>
  <si>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</si>
  <si>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</si>
  <si>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</si>
  <si>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</si>
  <si>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</si>
  <si>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</si>
  <si>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</si>
  <si>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</si>
  <si>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</si>
  <si>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</si>
  <si>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</si>
  <si>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</si>
  <si>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</si>
  <si>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stmartinthurn.smartinobadia@legalmail.it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</si>
  <si>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</si>
  <si>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</si>
  <si>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</si>
  <si>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</si>
  <si>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</si>
  <si>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</si>
  <si>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</si>
  <si>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</si>
  <si>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</si>
  <si>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</si>
  <si>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</si>
  <si>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</si>
  <si>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</si>
  <si>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</si>
  <si>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</si>
  <si>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</si>
  <si>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</si>
  <si>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</si>
  <si>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</si>
  <si>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</si>
  <si>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</si>
  <si>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</si>
  <si>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</si>
  <si>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</si>
  <si>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</si>
  <si>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</si>
  <si>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</si>
  <si>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</si>
  <si>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</si>
  <si>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</si>
  <si>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</si>
  <si>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</si>
  <si>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</si>
  <si>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</si>
  <si>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</si>
  <si>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</si>
  <si>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</si>
  <si>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</si>
  <si>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</si>
  <si>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protocollo@pec.comune.sannicolodarcidano.or.it</t>
  </si>
  <si>
    <t>comune.sannicolo.bl@pecveneto.it</t>
  </si>
  <si>
    <t>sngerreiufficioprotocollo@pec.it</t>
  </si>
  <si>
    <t>segreteriacomunesanpancraziosalentino@pec.rupar.puglia.it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</si>
  <si>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</si>
  <si>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</si>
  <si>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</si>
  <si>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</si>
  <si>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</si>
  <si>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</si>
  <si>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</si>
  <si>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</si>
  <si>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</si>
  <si>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</si>
  <si>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</si>
  <si>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</si>
  <si>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</si>
  <si>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</si>
  <si>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</si>
  <si>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</si>
  <si>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</si>
  <si>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</si>
  <si>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</si>
  <si>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</si>
  <si>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</si>
  <si>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</si>
  <si>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</si>
  <si>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</si>
  <si>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</si>
  <si>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</si>
  <si>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</si>
  <si>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</si>
  <si>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</si>
  <si>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</si>
  <si>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</si>
  <si>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</si>
  <si>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</si>
  <si>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</si>
  <si>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</si>
  <si>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>protocollo@pec.comune.sanpolodeicavalieri.rm.it</t>
  </si>
  <si>
    <t xml:space="preserve">sanpolodenza@cert.provincia.re.it 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</si>
  <si>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</si>
  <si>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</si>
  <si>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</si>
  <si>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</si>
  <si>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</si>
  <si>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</si>
  <si>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</si>
  <si>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</si>
  <si>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</si>
  <si>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</si>
  <si>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</si>
  <si>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</si>
  <si>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</si>
  <si>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</si>
  <si>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</si>
  <si>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</si>
  <si>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</si>
  <si>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</si>
  <si>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</si>
  <si>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</si>
  <si>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</si>
  <si>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</si>
  <si>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</si>
  <si>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</si>
  <si>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</si>
  <si>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</si>
  <si>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</si>
  <si>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</si>
  <si>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</si>
  <si>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</si>
  <si>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</si>
  <si>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</si>
  <si>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</si>
  <si>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</si>
  <si>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</si>
  <si>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</si>
  <si>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</si>
  <si>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</si>
  <si>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</si>
  <si>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</si>
  <si>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</si>
  <si>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</si>
  <si>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</si>
  <si>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</si>
  <si>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</si>
  <si>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</si>
  <si>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</si>
  <si>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</si>
  <si>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</si>
  <si>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</si>
  <si>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</si>
  <si>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</si>
  <si>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</si>
  <si>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</si>
  <si>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</si>
  <si>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</si>
  <si>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</si>
  <si>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</si>
  <si>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</si>
  <si>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</si>
  <si>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</si>
  <si>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</si>
  <si>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</si>
  <si>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</si>
  <si>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</si>
  <si>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</si>
  <si>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</si>
  <si>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</si>
  <si>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</si>
  <si>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</si>
  <si>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</si>
  <si>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</si>
  <si>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</si>
  <si>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</si>
  <si>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</si>
  <si>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</si>
  <si>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</si>
  <si>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</si>
  <si>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</si>
  <si>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</si>
  <si>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</si>
  <si>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</si>
  <si>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</si>
  <si>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</si>
  <si>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</si>
  <si>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</si>
  <si>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</si>
  <si>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</si>
  <si>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</si>
  <si>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</si>
  <si>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</si>
  <si>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</si>
  <si>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</si>
  <si>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</si>
  <si>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</si>
  <si>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</si>
  <si>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</si>
  <si>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</si>
  <si>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</si>
  <si>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</si>
  <si>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</si>
  <si>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</si>
  <si>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</si>
  <si>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</si>
  <si>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</si>
  <si>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</si>
  <si>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</si>
  <si>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</si>
  <si>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</si>
  <si>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</si>
  <si>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</si>
  <si>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</si>
  <si>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</si>
  <si>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</si>
  <si>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</si>
  <si>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</si>
  <si>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</si>
  <si>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</si>
  <si>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</si>
  <si>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</si>
  <si>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</si>
  <si>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</si>
  <si>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</si>
  <si>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</si>
  <si>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</si>
  <si>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</si>
  <si>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</si>
  <si>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</si>
  <si>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</si>
  <si>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</si>
  <si>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</si>
  <si>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</si>
  <si>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</si>
  <si>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</si>
  <si>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</si>
  <si>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</si>
  <si>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</si>
  <si>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</si>
  <si>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sindaco.santagapito@pec.it</t>
  </si>
  <si>
    <t>comune.santagatabolognese@cert.provincia.bo.it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</si>
  <si>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</si>
  <si>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</si>
  <si>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</si>
  <si>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</si>
  <si>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</si>
  <si>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</si>
  <si>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</si>
  <si>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</si>
  <si>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</si>
  <si>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</si>
  <si>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</si>
  <si>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</si>
  <si>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</si>
  <si>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</si>
  <si>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</si>
  <si>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</si>
  <si>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</si>
  <si>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</si>
  <si>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</si>
  <si>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</si>
  <si>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</si>
  <si>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</si>
  <si>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</si>
  <si>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</si>
  <si>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</si>
  <si>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</si>
  <si>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</si>
  <si>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</si>
  <si>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</si>
  <si>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</si>
  <si>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</si>
  <si>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</si>
  <si>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</si>
  <si>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</si>
  <si>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</si>
  <si>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</si>
  <si>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</si>
  <si>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</si>
  <si>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</si>
  <si>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</si>
  <si>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</si>
  <si>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</si>
  <si>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</si>
  <si>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</si>
  <si>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</si>
  <si>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</si>
  <si>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</si>
  <si>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</si>
  <si>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</si>
  <si>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</si>
  <si>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pec@pec.comune.santarcangelo.rn.it</t>
  </si>
  <si>
    <t>comune.santarcangelot@asmepec.it</t>
  </si>
  <si>
    <t>elettorale@pec.comune.santarpino.ce.it</t>
  </si>
  <si>
    <t>protocollo@pec.santarsenio.sa.it</t>
  </si>
  <si>
    <t>comunedisantemarie@pec.it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</si>
  <si>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</si>
  <si>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</si>
  <si>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</si>
  <si>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</si>
  <si>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</si>
  <si>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</si>
  <si>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</si>
  <si>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santena@cert.comune.santena.to.it</t>
  </si>
  <si>
    <t>protocollo@pec.comune.santeramo.ba.it</t>
  </si>
  <si>
    <t>info@pec.comune.santeufemiaamaiella.pe.it</t>
  </si>
  <si>
    <t>protocollo@pec.seufemia.it</t>
  </si>
  <si>
    <t>comune.santeusaniodelsangro@legalmailpa.it</t>
  </si>
  <si>
    <t>santeusaniof.aq@legalmail.it</t>
  </si>
  <si>
    <t>protocollo@pec.comune.santhia.vc.it</t>
  </si>
  <si>
    <t>protocollo@pec.comune.santicosmaedamiano.latina.it</t>
  </si>
  <si>
    <t>amministrativosantilario@asmepec.it</t>
  </si>
  <si>
    <t>santilariodenza@cert.provincia.re.it</t>
  </si>
  <si>
    <t>comune.santippolito@emarche.it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</si>
  <si>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</si>
  <si>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</si>
  <si>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</si>
  <si>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</si>
  <si>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</si>
  <si>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</si>
  <si>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</si>
  <si>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</si>
  <si>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</si>
  <si>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</si>
  <si>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</si>
  <si>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</si>
  <si>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</si>
  <si>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</si>
  <si>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protocollo@pec.comune.santolcese.ge.it</t>
  </si>
  <si>
    <t>protocollo.santomenna@asmepec.it</t>
  </si>
  <si>
    <t>protocollo@pec.comune.santomero.te.it</t>
  </si>
  <si>
    <t>s.omobono.terme@legalmail.it</t>
  </si>
  <si>
    <t>affarigenerali.santonofrio@asmepec.it</t>
  </si>
  <si>
    <t>comunedisantopadre.fr@pec.it</t>
  </si>
  <si>
    <t>comunesantoreste@pec.it</t>
  </si>
  <si>
    <t>santorso.vi@cert.ip-veneto.net</t>
  </si>
  <si>
    <t>comunesantorsola@cert.legalmail.it</t>
  </si>
  <si>
    <t>protocollo.santulussurgiu@pec.comunas.it</t>
  </si>
  <si>
    <t xml:space="preserve">comune.santurbano.pd@legalmail.it 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</si>
  <si>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</si>
  <si>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</si>
  <si>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</si>
  <si>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</si>
  <si>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</si>
  <si>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</si>
  <si>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</si>
  <si>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</si>
  <si>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</si>
  <si>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</si>
  <si>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</si>
  <si>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</si>
  <si>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</si>
  <si>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</si>
  <si>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</si>
  <si>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</si>
  <si>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</si>
  <si>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</si>
  <si>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</si>
  <si>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</si>
  <si>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</si>
  <si>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</si>
  <si>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</si>
  <si>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</si>
  <si>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</si>
  <si>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</si>
  <si>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</si>
  <si>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</si>
  <si>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</si>
  <si>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</si>
  <si>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</si>
  <si>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</si>
  <si>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</si>
  <si>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</si>
  <si>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</si>
  <si>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</si>
  <si>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</si>
  <si>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</si>
  <si>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</si>
  <si>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</si>
  <si>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</si>
  <si>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</si>
  <si>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</si>
  <si>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</si>
  <si>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comunesauzedicesana@legalmail.it</t>
  </si>
  <si>
    <t>comune.sauzedoulx@legalmail.it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</si>
  <si>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</si>
  <si>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</si>
  <si>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</si>
  <si>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</si>
  <si>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</si>
  <si>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</si>
  <si>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</si>
  <si>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</si>
  <si>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</si>
  <si>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</si>
  <si>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</si>
  <si>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</si>
  <si>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</si>
  <si>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</si>
  <si>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</si>
  <si>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</si>
  <si>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</si>
  <si>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</si>
  <si>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</si>
  <si>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</si>
  <si>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</si>
  <si>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</si>
  <si>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</si>
  <si>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</si>
  <si>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</si>
  <si>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</si>
  <si>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</si>
  <si>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</si>
  <si>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</si>
  <si>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</si>
  <si>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</si>
  <si>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</si>
  <si>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</si>
  <si>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</si>
  <si>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</si>
  <si>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</si>
  <si>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</si>
  <si>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</si>
  <si>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</si>
  <si>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</si>
  <si>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</si>
  <si>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</si>
  <si>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</si>
  <si>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</si>
  <si>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</si>
  <si>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</si>
  <si>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</si>
  <si>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</si>
  <si>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</si>
  <si>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</si>
  <si>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</si>
  <si>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</si>
  <si>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</si>
  <si>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</si>
  <si>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</si>
  <si>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</si>
  <si>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</si>
  <si>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</si>
  <si>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</si>
  <si>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</si>
  <si>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</si>
  <si>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</si>
  <si>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</si>
  <si>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</si>
  <si>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</si>
  <si>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</si>
  <si>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</si>
  <si>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</si>
  <si>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</si>
  <si>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</si>
  <si>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</si>
  <si>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</si>
  <si>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</si>
  <si>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</si>
  <si>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</si>
  <si>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</si>
  <si>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</si>
  <si>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</si>
  <si>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</si>
  <si>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</si>
  <si>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</si>
  <si>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</si>
  <si>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</si>
  <si>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</si>
  <si>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</si>
  <si>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</si>
  <si>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</si>
  <si>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</si>
  <si>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</si>
  <si>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</si>
  <si>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</si>
  <si>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</si>
  <si>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</si>
  <si>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</si>
  <si>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</si>
  <si>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muehlwald.selvadeimolini@legalmail.it</t>
  </si>
  <si>
    <t>comune.selva.bl@pecveneto.it</t>
  </si>
  <si>
    <t>segreteria.selva@stpec.it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</si>
  <si>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</si>
  <si>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</si>
  <si>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</si>
  <si>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</si>
  <si>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</si>
  <si>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</si>
  <si>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</si>
  <si>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</si>
  <si>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schnals.senales@legalmail.it</t>
  </si>
  <si>
    <t>ulfraustfelix.senalesanfelice@legalmail.it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</si>
  <si>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</si>
  <si>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</si>
  <si>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</si>
  <si>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</si>
  <si>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</si>
  <si>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</si>
  <si>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</si>
  <si>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</si>
  <si>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</si>
  <si>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</si>
  <si>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</si>
  <si>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</si>
  <si>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</si>
  <si>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</si>
  <si>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</si>
  <si>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</si>
  <si>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</si>
  <si>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</si>
  <si>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</si>
  <si>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</si>
  <si>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</si>
  <si>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</si>
  <si>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</si>
  <si>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</si>
  <si>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</si>
  <si>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</si>
  <si>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</si>
  <si>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</si>
  <si>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comune.serradeconti@emarche.it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</si>
  <si>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</si>
  <si>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</si>
  <si>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</si>
  <si>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</si>
  <si>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</si>
  <si>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</si>
  <si>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</si>
  <si>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</si>
  <si>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</si>
  <si>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</si>
  <si>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</si>
  <si>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</si>
  <si>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</si>
  <si>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</si>
  <si>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</si>
  <si>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</si>
  <si>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</si>
  <si>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</si>
  <si>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</si>
  <si>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</si>
  <si>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</si>
  <si>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</si>
  <si>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</si>
  <si>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</si>
  <si>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</si>
  <si>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</si>
  <si>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</si>
  <si>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</si>
  <si>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</si>
  <si>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</si>
  <si>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</si>
  <si>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</si>
  <si>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</si>
  <si>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</si>
  <si>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</si>
  <si>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</si>
  <si>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</si>
  <si>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</si>
  <si>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</si>
  <si>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</si>
  <si>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</si>
  <si>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</si>
  <si>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</si>
  <si>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</si>
  <si>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</si>
  <si>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</si>
  <si>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</si>
  <si>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</si>
  <si>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</si>
  <si>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</si>
  <si>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</si>
  <si>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</si>
  <si>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</si>
  <si>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</si>
  <si>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</si>
  <si>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</si>
  <si>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</si>
  <si>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</si>
  <si>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</si>
  <si>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</si>
  <si>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</si>
  <si>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</si>
  <si>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</si>
  <si>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</si>
  <si>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</si>
  <si>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</si>
  <si>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</si>
  <si>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</si>
  <si>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</si>
  <si>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</si>
  <si>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</si>
  <si>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</si>
  <si>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</si>
  <si>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</si>
  <si>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</si>
  <si>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</si>
  <si>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</si>
  <si>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</si>
  <si>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</si>
  <si>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</si>
  <si>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</si>
  <si>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</si>
  <si>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</si>
  <si>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</si>
  <si>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</si>
  <si>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</si>
  <si>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</si>
  <si>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</si>
  <si>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</si>
  <si>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</si>
  <si>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</si>
  <si>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</si>
  <si>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</si>
  <si>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</si>
  <si>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</si>
  <si>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</si>
  <si>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</si>
  <si>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</si>
  <si>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</si>
  <si>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</si>
  <si>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</si>
  <si>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</si>
  <si>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</si>
  <si>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</si>
  <si>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</si>
  <si>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</si>
  <si>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</si>
  <si>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</si>
  <si>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</si>
  <si>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</si>
  <si>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</si>
  <si>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</si>
  <si>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</si>
  <si>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</si>
  <si>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</si>
  <si>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</si>
  <si>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</si>
  <si>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</si>
  <si>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</si>
  <si>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</si>
  <si>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</si>
  <si>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</si>
  <si>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</si>
  <si>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</si>
  <si>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</si>
  <si>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</si>
  <si>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</si>
  <si>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</si>
  <si>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</si>
  <si>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</si>
  <si>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</si>
  <si>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</si>
  <si>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</si>
  <si>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</si>
  <si>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</si>
  <si>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</si>
  <si>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</si>
  <si>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</si>
  <si>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</si>
  <si>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</si>
  <si>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</si>
  <si>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</si>
  <si>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</si>
  <si>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</si>
  <si>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</si>
  <si>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</si>
  <si>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</si>
  <si>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</si>
  <si>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</si>
  <si>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</si>
  <si>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</si>
  <si>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</si>
  <si>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</si>
  <si>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</si>
  <si>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</si>
  <si>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</si>
  <si>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</si>
  <si>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</si>
  <si>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</si>
  <si>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</si>
  <si>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</si>
  <si>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</si>
  <si>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</si>
  <si>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</si>
  <si>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</si>
  <si>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</si>
  <si>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</si>
  <si>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</si>
  <si>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</si>
  <si>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</si>
  <si>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</si>
  <si>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</si>
  <si>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</si>
  <si>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</si>
  <si>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</si>
  <si>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</si>
  <si>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</si>
  <si>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</si>
  <si>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</si>
  <si>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</si>
  <si>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</si>
  <si>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</si>
  <si>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</si>
  <si>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</si>
  <si>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</si>
  <si>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</si>
  <si>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</si>
  <si>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</si>
  <si>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</si>
  <si>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</si>
  <si>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</si>
  <si>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</si>
  <si>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</si>
  <si>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</si>
  <si>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</si>
  <si>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</si>
  <si>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</si>
  <si>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</si>
  <si>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</si>
  <si>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</si>
  <si>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</si>
  <si>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</si>
  <si>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</si>
  <si>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</si>
  <si>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</si>
  <si>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</si>
  <si>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</si>
  <si>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</si>
  <si>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</si>
  <si>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</si>
  <si>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</si>
  <si>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</si>
  <si>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</si>
  <si>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</si>
  <si>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</si>
  <si>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</si>
  <si>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</si>
  <si>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</si>
  <si>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</si>
  <si>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</si>
  <si>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</si>
  <si>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</si>
  <si>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</si>
  <si>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</si>
  <si>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</si>
  <si>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</si>
  <si>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</si>
  <si>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</si>
  <si>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</si>
  <si>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</si>
  <si>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</si>
  <si>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</si>
  <si>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</si>
  <si>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</si>
  <si>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</si>
  <si>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</si>
  <si>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</si>
  <si>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</si>
  <si>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</si>
  <si>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</si>
  <si>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</si>
  <si>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</si>
  <si>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</si>
  <si>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</si>
  <si>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</si>
  <si>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</si>
  <si>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</si>
  <si>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</si>
  <si>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</si>
  <si>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</si>
  <si>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</si>
  <si>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</si>
  <si>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</si>
  <si>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</si>
  <si>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</si>
  <si>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</si>
  <si>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</si>
  <si>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</si>
  <si>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</si>
  <si>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</si>
  <si>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</si>
  <si>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</si>
  <si>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</si>
  <si>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</si>
  <si>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</si>
  <si>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</si>
  <si>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</si>
  <si>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</si>
  <si>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</si>
  <si>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</si>
  <si>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</si>
  <si>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</si>
  <si>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</si>
  <si>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</si>
  <si>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</si>
  <si>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</si>
  <si>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</si>
  <si>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</si>
  <si>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</si>
  <si>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</si>
  <si>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</si>
  <si>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</si>
  <si>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</si>
  <si>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</si>
  <si>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</si>
  <si>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</si>
  <si>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</si>
  <si>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</si>
  <si>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</si>
  <si>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</si>
  <si>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</si>
  <si>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</si>
  <si>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</si>
  <si>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</si>
  <si>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</si>
  <si>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</si>
  <si>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</si>
  <si>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</si>
  <si>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</si>
  <si>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</si>
  <si>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</si>
  <si>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</si>
  <si>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</si>
  <si>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</si>
  <si>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</si>
  <si>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</si>
  <si>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</si>
  <si>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</si>
  <si>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</si>
  <si>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</si>
  <si>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</si>
  <si>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</si>
  <si>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</si>
  <si>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</si>
  <si>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</si>
  <si>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</si>
  <si>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</si>
  <si>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</si>
  <si>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</si>
  <si>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</si>
  <si>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</si>
  <si>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</si>
  <si>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</si>
  <si>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</si>
  <si>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</si>
  <si>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</si>
  <si>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</si>
  <si>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</si>
  <si>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</si>
  <si>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</si>
  <si>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</si>
  <si>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</si>
  <si>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</si>
  <si>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</si>
  <si>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</si>
  <si>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</si>
  <si>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</si>
  <si>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</si>
  <si>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</si>
  <si>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</si>
  <si>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</si>
  <si>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</si>
  <si>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</si>
  <si>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</si>
  <si>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</si>
  <si>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</si>
  <si>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</si>
  <si>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</si>
  <si>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</si>
  <si>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</si>
  <si>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</si>
  <si>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</si>
  <si>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</si>
  <si>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</si>
  <si>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</si>
  <si>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</si>
  <si>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</si>
  <si>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</si>
  <si>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</si>
  <si>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</si>
  <si>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</si>
  <si>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</si>
  <si>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</si>
  <si>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</si>
  <si>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</si>
  <si>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</si>
  <si>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</si>
  <si>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</si>
  <si>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</si>
  <si>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terenten.terento@legalmail.it</t>
  </si>
  <si>
    <t>protocollo@postacert.comune.terenzo.pr.it</t>
  </si>
  <si>
    <t>protocollo@pec.comuneditergu.it</t>
  </si>
  <si>
    <t>terlan.terlano@legalmail.it</t>
  </si>
  <si>
    <t>demografici@pec.comune.terlizzi.ba.it</t>
  </si>
  <si>
    <t>comunetermevigliatore@pec.it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</si>
  <si>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</si>
  <si>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</si>
  <si>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</si>
  <si>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</si>
  <si>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</si>
  <si>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</si>
  <si>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</si>
  <si>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</si>
  <si>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</si>
  <si>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</si>
  <si>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</si>
  <si>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</si>
  <si>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</si>
  <si>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</si>
  <si>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</si>
  <si>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</si>
  <si>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</si>
  <si>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</si>
  <si>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</si>
  <si>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</si>
  <si>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</si>
  <si>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</si>
  <si>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</si>
  <si>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</si>
  <si>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</si>
  <si>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</si>
  <si>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</si>
  <si>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</si>
  <si>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</si>
  <si>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</si>
  <si>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</si>
  <si>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</si>
  <si>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</si>
  <si>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</si>
  <si>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</si>
  <si>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</si>
  <si>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</si>
  <si>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</si>
  <si>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</si>
  <si>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</si>
  <si>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</si>
  <si>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</si>
  <si>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</si>
  <si>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</si>
  <si>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</si>
  <si>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</si>
  <si>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</si>
  <si>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</si>
  <si>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</si>
  <si>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</si>
  <si>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</si>
  <si>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tiers.tires@legalmail.it</t>
  </si>
  <si>
    <t>protocollo.tiriolo@asmepec.it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</si>
  <si>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</si>
  <si>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</si>
  <si>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</si>
  <si>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</si>
  <si>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</si>
  <si>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</si>
  <si>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</si>
  <si>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</si>
  <si>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</si>
  <si>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</si>
  <si>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</si>
  <si>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</si>
  <si>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</si>
  <si>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</si>
  <si>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</si>
  <si>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</si>
  <si>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</si>
  <si>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</si>
  <si>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</si>
  <si>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</si>
  <si>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</si>
  <si>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</si>
  <si>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</si>
  <si>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</si>
  <si>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</si>
  <si>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</si>
  <si>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</si>
  <si>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</si>
  <si>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</si>
  <si>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</si>
  <si>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</si>
  <si>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</si>
  <si>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</si>
  <si>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</si>
  <si>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</si>
  <si>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</si>
  <si>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</si>
  <si>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</si>
  <si>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</si>
  <si>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</si>
  <si>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</si>
  <si>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</si>
  <si>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</si>
  <si>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</si>
  <si>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</si>
  <si>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</si>
  <si>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</si>
  <si>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</si>
  <si>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</si>
  <si>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</si>
  <si>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</si>
  <si>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</si>
  <si>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</si>
  <si>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</si>
  <si>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</si>
  <si>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</si>
  <si>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</si>
  <si>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</si>
  <si>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segreteria@pec.comune.torre-debusi.bg.it</t>
  </si>
  <si>
    <t>comune.torredenegri@pec.regione.lombardia.it</t>
  </si>
  <si>
    <t>comunetorredepasseri@omnibuspec.net</t>
  </si>
  <si>
    <t>comune.torredepicenardi@pec.regione.lombardia.it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</si>
  <si>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</si>
  <si>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</si>
  <si>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</si>
  <si>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</si>
  <si>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</si>
  <si>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comune@pec.comune.torredisola.pv.it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</si>
  <si>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</si>
  <si>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</si>
  <si>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</si>
  <si>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</si>
  <si>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</si>
  <si>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</si>
  <si>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</si>
  <si>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</si>
  <si>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</si>
  <si>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</si>
  <si>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</si>
  <si>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</si>
  <si>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</si>
  <si>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</si>
  <si>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</si>
  <si>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</si>
  <si>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</si>
  <si>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</si>
  <si>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</si>
  <si>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</si>
  <si>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</si>
  <si>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</si>
  <si>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</si>
  <si>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</si>
  <si>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</si>
  <si>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</si>
  <si>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</si>
  <si>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</si>
  <si>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</si>
  <si>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</si>
  <si>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</si>
  <si>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</si>
  <si>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</si>
  <si>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</si>
  <si>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</si>
  <si>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</si>
  <si>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</si>
  <si>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</si>
  <si>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</si>
  <si>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</si>
  <si>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</si>
  <si>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</si>
  <si>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</si>
  <si>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</si>
  <si>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</si>
  <si>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</si>
  <si>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</si>
  <si>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</si>
  <si>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</si>
  <si>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</si>
  <si>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</si>
  <si>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</si>
  <si>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</si>
  <si>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</si>
  <si>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</si>
  <si>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</si>
  <si>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</si>
  <si>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</si>
  <si>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</si>
  <si>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</si>
  <si>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</si>
  <si>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</si>
  <si>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</si>
  <si>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</si>
  <si>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</si>
  <si>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</si>
  <si>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</si>
  <si>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</si>
  <si>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</si>
  <si>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</si>
  <si>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</si>
  <si>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</si>
  <si>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</si>
  <si>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</si>
  <si>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</si>
  <si>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</si>
  <si>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</si>
  <si>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</si>
  <si>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</si>
  <si>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</si>
  <si>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</si>
  <si>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</si>
  <si>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</si>
  <si>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</si>
  <si>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</si>
  <si>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</si>
  <si>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</si>
  <si>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</si>
  <si>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</si>
  <si>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</si>
  <si>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</si>
  <si>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</si>
  <si>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</si>
  <si>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</si>
  <si>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</si>
  <si>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</si>
  <si>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</si>
  <si>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</si>
  <si>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</si>
  <si>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</si>
  <si>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</si>
  <si>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</si>
  <si>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</si>
  <si>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</si>
  <si>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</si>
  <si>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</si>
  <si>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</si>
  <si>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</si>
  <si>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</si>
  <si>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</si>
  <si>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</si>
  <si>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</si>
  <si>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</si>
  <si>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</si>
  <si>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</si>
  <si>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</si>
  <si>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</si>
  <si>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</si>
  <si>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</si>
  <si>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</si>
  <si>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</si>
  <si>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</si>
  <si>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</si>
  <si>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</si>
  <si>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</si>
  <si>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</si>
  <si>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</si>
  <si>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</si>
  <si>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</si>
  <si>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</si>
  <si>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</si>
  <si>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</si>
  <si>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</si>
  <si>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</si>
  <si>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</si>
  <si>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</si>
  <si>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</si>
  <si>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</si>
  <si>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</si>
  <si>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</si>
  <si>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</si>
  <si>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</si>
  <si>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</si>
  <si>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</si>
  <si>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</si>
  <si>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</si>
  <si>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</si>
  <si>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</si>
  <si>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</si>
  <si>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</si>
  <si>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</si>
  <si>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</si>
  <si>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</si>
  <si>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</si>
  <si>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</si>
  <si>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</si>
  <si>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</si>
  <si>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</si>
  <si>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</si>
  <si>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</si>
  <si>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</si>
  <si>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</si>
  <si>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</si>
  <si>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</si>
  <si>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</si>
  <si>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</si>
  <si>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</si>
  <si>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</si>
  <si>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</si>
  <si>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</si>
  <si>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</si>
  <si>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</si>
  <si>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</si>
  <si>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</si>
  <si>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</si>
  <si>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</si>
  <si>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</si>
  <si>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</si>
  <si>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</si>
  <si>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</si>
  <si>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comune.ulatirso@legalmail.it</t>
  </si>
  <si>
    <t>protocollo@pec.comunediulassai.it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</si>
  <si>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</si>
  <si>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</si>
  <si>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</si>
  <si>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</si>
  <si>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</si>
  <si>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</si>
  <si>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</si>
  <si>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</si>
  <si>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</si>
  <si>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</si>
  <si>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</si>
  <si>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</si>
  <si>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</si>
  <si>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</si>
  <si>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</si>
  <si>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</si>
  <si>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</si>
  <si>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</si>
  <si>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</si>
  <si>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</si>
  <si>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</si>
  <si>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</si>
  <si>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</si>
  <si>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</si>
  <si>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</si>
  <si>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</si>
  <si>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</si>
  <si>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</si>
  <si>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</si>
  <si>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</si>
  <si>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</si>
  <si>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</si>
  <si>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</si>
  <si>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</si>
  <si>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</si>
  <si>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</si>
  <si>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</si>
  <si>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</si>
  <si>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</si>
  <si>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</si>
  <si>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</si>
  <si>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</si>
  <si>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</si>
  <si>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</si>
  <si>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valdichy@pcert.it</t>
  </si>
  <si>
    <t>comune.valdinizza@legalpec.it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</si>
  <si>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</si>
  <si>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</si>
  <si>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</si>
  <si>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</si>
  <si>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</si>
  <si>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</si>
  <si>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</si>
  <si>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comune.valbrenta@legamail.it</t>
  </si>
  <si>
    <t>protocollo@pec.comune.valbrevenna.ge.it</t>
  </si>
  <si>
    <t>comunevalbrona@halleycert.it</t>
  </si>
  <si>
    <t>valchiusa@pcert.it</t>
  </si>
  <si>
    <t>comune.valdagno@legalmail.it</t>
  </si>
  <si>
    <t>comune@pec.comune.valdaone.tn.it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</si>
  <si>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</si>
  <si>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</si>
  <si>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</si>
  <si>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</si>
  <si>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</si>
  <si>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</si>
  <si>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</si>
  <si>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</si>
  <si>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</si>
  <si>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</si>
  <si>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</si>
  <si>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</si>
  <si>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</si>
  <si>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</si>
  <si>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</si>
  <si>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</si>
  <si>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</si>
  <si>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</si>
  <si>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</si>
  <si>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</si>
  <si>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</si>
  <si>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</si>
  <si>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</si>
  <si>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</si>
  <si>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</si>
  <si>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</si>
  <si>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</si>
  <si>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</si>
  <si>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</si>
  <si>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</si>
  <si>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</si>
  <si>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</si>
  <si>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</si>
  <si>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</si>
  <si>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ahrntal.valleaurina@legalmail.it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</si>
  <si>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</si>
  <si>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</si>
  <si>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</si>
  <si>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</si>
  <si>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</si>
  <si>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</si>
  <si>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</si>
  <si>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</si>
  <si>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</si>
  <si>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</si>
  <si>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</si>
  <si>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</si>
  <si>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</si>
  <si>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</si>
  <si>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</si>
  <si>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</si>
  <si>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</si>
  <si>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</si>
  <si>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</si>
  <si>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</si>
  <si>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</si>
  <si>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</si>
  <si>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</si>
  <si>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</si>
  <si>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</si>
  <si>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</si>
  <si>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</si>
  <si>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</si>
  <si>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</si>
  <si>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</si>
  <si>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</si>
  <si>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</si>
  <si>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</si>
  <si>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</si>
  <si>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</si>
  <si>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</si>
  <si>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</si>
  <si>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</si>
  <si>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</si>
  <si>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</si>
  <si>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</si>
  <si>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</si>
  <si>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</si>
  <si>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</si>
  <si>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</si>
  <si>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</si>
  <si>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</si>
  <si>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</si>
  <si>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</si>
  <si>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</si>
  <si>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</si>
  <si>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</si>
  <si>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</si>
  <si>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</si>
  <si>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</si>
  <si>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</si>
  <si>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</si>
  <si>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</si>
  <si>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</si>
  <si>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</si>
  <si>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</si>
  <si>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</si>
  <si>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</si>
  <si>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</si>
  <si>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</si>
  <si>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</si>
  <si>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</si>
  <si>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</si>
  <si>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</si>
  <si>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</si>
  <si>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</si>
  <si>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</si>
  <si>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</si>
  <si>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</si>
  <si>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</si>
  <si>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</si>
  <si>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</si>
  <si>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</si>
  <si>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</si>
  <si>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</si>
  <si>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</si>
  <si>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</si>
  <si>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</si>
  <si>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</si>
  <si>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</si>
  <si>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</si>
  <si>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</si>
  <si>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</si>
  <si>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</si>
  <si>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</si>
  <si>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</si>
  <si>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</si>
  <si>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</si>
  <si>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</si>
  <si>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</si>
  <si>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</si>
  <si>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</si>
  <si>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</si>
  <si>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</si>
  <si>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</si>
  <si>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</si>
  <si>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</si>
  <si>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</si>
  <si>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</si>
  <si>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</si>
  <si>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</si>
  <si>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</si>
  <si>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</si>
  <si>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</si>
  <si>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</si>
  <si>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</si>
  <si>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</si>
  <si>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</si>
  <si>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</si>
  <si>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</si>
  <si>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</si>
  <si>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</si>
  <si>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</si>
  <si>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</si>
  <si>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</si>
  <si>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</si>
  <si>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</si>
  <si>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</si>
  <si>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</si>
  <si>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</si>
  <si>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</si>
  <si>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</si>
  <si>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</si>
  <si>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</si>
  <si>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</si>
  <si>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</si>
  <si>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</si>
  <si>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</si>
  <si>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</si>
  <si>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</si>
  <si>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</si>
  <si>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</si>
  <si>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</si>
  <si>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</si>
  <si>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</si>
  <si>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</si>
  <si>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</si>
  <si>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</si>
  <si>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</si>
  <si>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</si>
  <si>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</si>
  <si>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</si>
  <si>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</si>
  <si>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</si>
  <si>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</si>
  <si>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protocollo@pec.comune.verres.ao.it</t>
  </si>
  <si>
    <t>comune.verretto@legalpec.it</t>
  </si>
  <si>
    <t>verrone@pec.ptbiellese.it</t>
  </si>
  <si>
    <t>comune.verruapo@pec.regione.lombardia.it</t>
  </si>
  <si>
    <t>protocollo@pec.comune.verruasavoia.to.it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</si>
  <si>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</si>
  <si>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</si>
  <si>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</si>
  <si>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</si>
  <si>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</si>
  <si>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</si>
  <si>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</si>
  <si>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</si>
  <si>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</si>
  <si>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</si>
  <si>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</si>
  <si>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</si>
  <si>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</si>
  <si>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</si>
  <si>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</si>
  <si>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</si>
  <si>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</si>
  <si>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</si>
  <si>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</si>
  <si>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</si>
  <si>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</si>
  <si>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</si>
  <si>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</si>
  <si>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</si>
  <si>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</si>
  <si>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</si>
  <si>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</si>
  <si>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</si>
  <si>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</si>
  <si>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</si>
  <si>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</si>
  <si>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</si>
  <si>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</si>
  <si>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</si>
  <si>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</si>
  <si>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</si>
  <si>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</si>
  <si>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</si>
  <si>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</si>
  <si>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</si>
  <si>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</si>
  <si>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</si>
  <si>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</si>
  <si>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</si>
  <si>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</si>
  <si>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</si>
  <si>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</si>
  <si>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</si>
  <si>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</si>
  <si>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</si>
  <si>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</si>
  <si>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comune.vigano@pec.regione.lombardia.it</t>
  </si>
  <si>
    <t>comune.viganosanmartino@pec.regione.lombardia.it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</si>
  <si>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</si>
  <si>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</si>
  <si>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</si>
  <si>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</si>
  <si>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</si>
  <si>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</si>
  <si>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</si>
  <si>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</si>
  <si>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</si>
  <si>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</si>
  <si>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</si>
  <si>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</si>
  <si>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</si>
  <si>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</si>
  <si>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</si>
  <si>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</si>
  <si>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</si>
  <si>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</si>
  <si>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</si>
  <si>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</si>
  <si>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</si>
  <si>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</si>
  <si>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</si>
  <si>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</si>
  <si>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</si>
  <si>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</si>
  <si>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</si>
  <si>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</si>
  <si>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</si>
  <si>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</si>
  <si>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</si>
  <si>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</si>
  <si>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</si>
  <si>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</si>
  <si>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</si>
  <si>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</si>
  <si>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</si>
  <si>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</si>
  <si>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</si>
  <si>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</si>
  <si>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</si>
  <si>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>protocollo.villadogna@pec.it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</si>
  <si>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</si>
  <si>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</si>
  <si>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</si>
  <si>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</si>
  <si>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</si>
  <si>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</si>
  <si>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</si>
  <si>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</si>
  <si>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</si>
  <si>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</si>
  <si>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</si>
  <si>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protocollo@pec.comune.villasantalucia.fr.it</t>
  </si>
  <si>
    <t>sindaco.villasantalucia.aq@legalmail.it</t>
  </si>
  <si>
    <t>comune@pec.villasantamaria.eu</t>
  </si>
  <si>
    <t>comunevillasantangelo@pec.it</t>
  </si>
  <si>
    <t>protocollo@pec.comune.villasantantonio.or.it</t>
  </si>
  <si>
    <t>comune.villasantina@certgov.fvg.it</t>
  </si>
  <si>
    <t>info@pec.comune.villasantostefano.fr.it</t>
  </si>
  <si>
    <t>comune.villaverde@legalmail.it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</si>
  <si>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</si>
  <si>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</si>
  <si>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</si>
  <si>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</si>
  <si>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</si>
  <si>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</si>
  <si>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</si>
  <si>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</si>
  <si>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</si>
  <si>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</si>
  <si>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</si>
  <si>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</si>
  <si>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</si>
  <si>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</si>
  <si>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</si>
  <si>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</si>
  <si>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</si>
  <si>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</si>
  <si>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</si>
  <si>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</si>
  <si>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</si>
  <si>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</si>
  <si>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</si>
  <si>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</si>
  <si>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</si>
  <si>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</si>
  <si>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</si>
  <si>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</si>
  <si>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</si>
  <si>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</si>
  <si>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</si>
  <si>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</si>
  <si>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</si>
  <si>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</si>
  <si>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</si>
  <si>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</si>
  <si>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</si>
  <si>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</si>
  <si>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</si>
  <si>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</si>
  <si>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</si>
  <si>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</si>
  <si>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</si>
  <si>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</si>
  <si>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</si>
  <si>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</si>
  <si>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</si>
  <si>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</si>
  <si>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</si>
  <si>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</si>
  <si>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</si>
  <si>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</si>
  <si>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</si>
  <si>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</si>
  <si>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</si>
  <si>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</si>
  <si>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</si>
  <si>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</si>
  <si>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</si>
  <si>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</si>
  <si>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</si>
  <si>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</si>
  <si>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</si>
  <si>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</si>
  <si>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</si>
  <si>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</si>
  <si>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</si>
  <si>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</si>
  <si>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</si>
  <si>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</si>
  <si>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</si>
  <si>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</si>
  <si>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</si>
  <si>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</si>
  <si>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</si>
  <si>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</si>
  <si>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</si>
  <si>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</si>
  <si>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</si>
  <si>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</si>
  <si>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</si>
  <si>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</si>
  <si>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</si>
  <si>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</si>
  <si>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</si>
  <si>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</si>
  <si>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</si>
  <si>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</si>
  <si>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</si>
  <si>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</si>
  <si>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</si>
  <si>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</si>
  <si>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</si>
  <si>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</si>
  <si>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</si>
  <si>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</si>
  <si>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</si>
  <si>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</si>
  <si>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</si>
  <si>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</si>
  <si>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</si>
  <si>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</si>
  <si>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</si>
  <si>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</si>
  <si>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</si>
  <si>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</si>
  <si>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</si>
  <si>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</si>
  <si>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</si>
  <si>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</si>
  <si>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</si>
  <si>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</si>
  <si>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</si>
  <si>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</si>
  <si>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</si>
  <si>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</si>
  <si>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</si>
  <si>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</si>
  <si>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</si>
  <si>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</si>
  <si>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</si>
  <si>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</si>
  <si>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</si>
  <si>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</si>
  <si>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</si>
  <si>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</si>
  <si>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</si>
  <si>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</si>
  <si>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</si>
  <si>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</si>
  <si>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</si>
  <si>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</si>
  <si>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</si>
  <si>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</si>
  <si>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</si>
  <si>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</si>
  <si>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</si>
  <si>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</si>
  <si>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</si>
  <si>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</si>
  <si>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</si>
  <si>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</si>
  <si>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</si>
  <si>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</si>
  <si>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</si>
  <si>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</si>
  <si>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</si>
  <si>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</si>
  <si>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</si>
  <si>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</si>
  <si>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</si>
  <si>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</si>
  <si>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</si>
  <si>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</si>
  <si>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</si>
  <si>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</si>
  <si>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</si>
  <si>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</si>
  <si>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</si>
  <si>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</si>
  <si>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</si>
  <si>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</si>
  <si>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</si>
  <si>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</si>
  <si>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</si>
  <si>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</si>
  <si>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</si>
  <si>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</si>
  <si>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</si>
  <si>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</si>
  <si>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</si>
  <si>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</si>
  <si>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</si>
  <si>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</si>
  <si>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</si>
  <si>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</si>
  <si>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</si>
  <si>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</si>
  <si>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</si>
  <si>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</si>
  <si>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</si>
  <si>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</si>
  <si>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</si>
  <si>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</si>
  <si>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</si>
  <si>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</si>
  <si>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</si>
  <si>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</si>
  <si>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</si>
  <si>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</si>
  <si>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</si>
  <si>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</si>
  <si>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</si>
  <si>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</si>
  <si>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</si>
  <si>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</si>
  <si>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</si>
  <si>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CAGNO'</t>
  </si>
  <si>
    <t>CHA'TILLON</t>
  </si>
  <si>
    <t>FIE' ALLO SCILIAR</t>
  </si>
  <si>
    <t>HO'NE</t>
  </si>
  <si>
    <t>MAGRE' SULLA STRADA DEL VINO</t>
  </si>
  <si>
    <t>REVO'</t>
  </si>
  <si>
    <t>SAINT-RHE'MY-EN-BOSSES</t>
  </si>
  <si>
    <t>SE'N JAN DI FASSA</t>
  </si>
  <si>
    <t>ULA' TIRSO</t>
  </si>
  <si>
    <t>VERRE'S</t>
  </si>
  <si>
    <t>RASUN ANTERSELVA</t>
  </si>
  <si>
    <t>SALORNO SULLA STRADA DEL VINO</t>
  </si>
  <si>
    <t>SOMMA:</t>
  </si>
  <si>
    <t>MEDIA:</t>
  </si>
  <si>
    <t>tot</t>
  </si>
  <si>
    <t>media</t>
  </si>
  <si>
    <t>SINDACI</t>
  </si>
  <si>
    <t>PARTITO</t>
  </si>
  <si>
    <t>Pec</t>
  </si>
  <si>
    <t>Dato che sono state riscontrate delle discrepanze nei database :</t>
  </si>
  <si>
    <r>
      <t>·</t>
    </r>
    <r>
      <rPr>
        <sz val="7"/>
        <rFont val="Times New Roman"/>
        <family val="1"/>
      </rPr>
      <t xml:space="preserve">        </t>
    </r>
    <r>
      <rPr>
        <i/>
        <sz val="11"/>
        <rFont val="Calibri"/>
        <family val="2"/>
      </rPr>
      <t>non sono stati considerati 53 comuni</t>
    </r>
  </si>
  <si>
    <r>
      <t>·</t>
    </r>
    <r>
      <rPr>
        <sz val="7"/>
        <rFont val="Times New Roman"/>
        <family val="1"/>
      </rPr>
      <t xml:space="preserve">        </t>
    </r>
    <r>
      <rPr>
        <i/>
        <sz val="11"/>
        <rFont val="Calibri"/>
        <family val="2"/>
      </rPr>
      <t>134 comuni risultano senza sindaco</t>
    </r>
  </si>
  <si>
    <t xml:space="preserve">      NOTA BENE</t>
  </si>
  <si>
    <r>
      <t>·</t>
    </r>
    <r>
      <rPr>
        <sz val="7"/>
        <rFont val="Times New Roman"/>
        <family val="1"/>
      </rPr>
      <t xml:space="preserve">        </t>
    </r>
    <r>
      <rPr>
        <i/>
        <sz val="11"/>
        <rFont val="Calibri"/>
        <family val="2"/>
      </rPr>
      <t xml:space="preserve">Non si hanno informazioni riguardo lo schieramento politico di 134 sindaci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</si>
</sst>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"/>
    <numFmt numFmtId="165" formatCode="#,##0_ ;\-#,##0\ "/>
    <numFmt numFmtId="166" formatCode="0.0000%"/>
  </numFmts>
  <fonts count="34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8"/>
      <name val="Arial Narrow"/>
      <family val="2"/>
    </font>
    <font>
      <sz val="9"/>
      <name val="Calibri"/>
      <family val="2"/>
    </font>
    <font>
      <sz val="9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9"/>
      <name val="Calibri"/>
      <family val="2"/>
      <scheme val="minor"/>
    </font>
    <font>
      <sz val="9"/>
      <color rgb="FF00000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1"/>
      <name val="Calibri"/>
      <family val="2"/>
    </font>
    <font>
      <sz val="11"/>
      <name val="Symbol"/>
      <family val="1"/>
      <charset val="2"/>
    </font>
    <font>
      <sz val="7"/>
      <name val="Times New Roman"/>
      <family val="1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6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6" fillId="16" borderId="1" applyNumberFormat="0" applyAlignment="0" applyProtection="0"/>
    <xf numFmtId="0" fontId="7" fillId="0" borderId="2" applyNumberFormat="0" applyFill="0" applyAlignment="0" applyProtection="0"/>
    <xf numFmtId="0" fontId="8" fillId="17" borderId="3" applyNumberFormat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21" borderId="0" applyNumberFormat="0" applyBorder="0" applyAlignment="0" applyProtection="0"/>
    <xf numFmtId="0" fontId="9" fillId="7" borderId="1" applyNumberFormat="0" applyAlignment="0" applyProtection="0"/>
    <xf numFmtId="0" fontId="10" fillId="22" borderId="0" applyNumberFormat="0" applyBorder="0" applyAlignment="0" applyProtection="0"/>
    <xf numFmtId="0" fontId="2" fillId="0" borderId="0"/>
    <xf numFmtId="0" fontId="1" fillId="0" borderId="0"/>
    <xf numFmtId="0" fontId="3" fillId="0" borderId="0"/>
    <xf numFmtId="0" fontId="1" fillId="23" borderId="4" applyNumberFormat="0" applyFont="0" applyAlignment="0" applyProtection="0"/>
    <xf numFmtId="0" fontId="11" fillId="16" borderId="5" applyNumberFormat="0" applyAlignment="0" applyProtection="0"/>
    <xf numFmtId="49" fontId="21" fillId="0" borderId="6">
      <alignment vertical="center" wrapText="1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</cellStyleXfs>
  <cellXfs count="59">
    <xf numFmtId="0" fontId="0" fillId="0" borderId="0" xfId="0"/>
    <xf numFmtId="0" fontId="27" fillId="24" borderId="0" xfId="0" applyFont="1" applyFill="1"/>
    <xf numFmtId="0" fontId="27" fillId="24" borderId="11" xfId="0" applyFont="1" applyFill="1" applyBorder="1" applyAlignment="1">
      <alignment horizontal="left"/>
    </xf>
    <xf numFmtId="165" fontId="27" fillId="24" borderId="11" xfId="32" applyNumberFormat="1" applyFont="1" applyFill="1" applyBorder="1" applyAlignment="1">
      <alignment wrapText="1"/>
    </xf>
    <xf numFmtId="0" fontId="28" fillId="24" borderId="11" xfId="0" applyFont="1" applyFill="1" applyBorder="1" applyAlignment="1">
      <alignment horizontal="left" wrapText="1"/>
    </xf>
    <xf numFmtId="0" fontId="27" fillId="24" borderId="11" xfId="0" applyFont="1" applyFill="1" applyBorder="1"/>
    <xf numFmtId="49" fontId="27" fillId="24" borderId="11" xfId="0" applyNumberFormat="1" applyFont="1" applyFill="1" applyBorder="1"/>
    <xf numFmtId="164" fontId="27" fillId="24" borderId="11" xfId="31" applyNumberFormat="1" applyFont="1" applyFill="1" applyBorder="1" applyAlignment="1">
      <alignment wrapText="1"/>
    </xf>
    <xf numFmtId="49" fontId="27" fillId="24" borderId="11" xfId="0" quotePrefix="1" applyNumberFormat="1" applyFont="1" applyFill="1" applyBorder="1"/>
    <xf numFmtId="49" fontId="27" fillId="24" borderId="0" xfId="0" applyNumberFormat="1" applyFont="1" applyFill="1"/>
    <xf numFmtId="0" fontId="22" fillId="24" borderId="11" xfId="0" applyFont="1" applyFill="1" applyBorder="1" applyAlignment="1">
      <alignment horizontal="left" wrapText="1"/>
    </xf>
    <xf numFmtId="3" fontId="27" fillId="24" borderId="11" xfId="0" applyNumberFormat="1" applyFont="1" applyFill="1" applyBorder="1"/>
    <xf numFmtId="3" fontId="23" fillId="24" borderId="11" xfId="0" applyNumberFormat="1" applyFont="1" applyFill="1" applyBorder="1"/>
    <xf numFmtId="3" fontId="27" fillId="24" borderId="11" xfId="30" applyNumberFormat="1" applyFont="1" applyFill="1" applyBorder="1"/>
    <xf numFmtId="3" fontId="27" fillId="24" borderId="0" xfId="0" applyNumberFormat="1" applyFont="1" applyFill="1"/>
    <xf numFmtId="49" fontId="27" fillId="0" borderId="11" xfId="0" applyNumberFormat="1" applyFont="1" applyBorder="1"/>
    <xf numFmtId="0" fontId="28" fillId="0" borderId="11" xfId="0" applyFont="1" applyBorder="1" applyAlignment="1">
      <alignment horizontal="left" wrapText="1"/>
    </xf>
    <xf numFmtId="3" fontId="27" fillId="0" borderId="11" xfId="0" applyNumberFormat="1" applyFont="1" applyBorder="1"/>
    <xf numFmtId="0" fontId="27" fillId="0" borderId="0" xfId="0" applyFont="1"/>
    <xf numFmtId="0" fontId="24" fillId="0" borderId="0" xfId="0" applyFont="1"/>
    <xf numFmtId="0" fontId="1" fillId="0" borderId="0" xfId="0" applyFont="1"/>
    <xf numFmtId="0" fontId="0" fillId="25" borderId="0" xfId="0" applyFill="1"/>
    <xf numFmtId="0" fontId="0" fillId="26" borderId="0" xfId="0" applyFill="1"/>
    <xf numFmtId="3" fontId="0" fillId="25" borderId="0" xfId="0" applyNumberFormat="1" applyFill="1"/>
    <xf numFmtId="0" fontId="1" fillId="0" borderId="0" xfId="0" applyFont="1" applyAlignment="1">
      <alignment horizontal="left"/>
    </xf>
    <xf numFmtId="2" fontId="1" fillId="0" borderId="0" xfId="0" applyNumberFormat="1" applyFont="1"/>
    <xf numFmtId="2" fontId="0" fillId="0" borderId="0" xfId="0" applyNumberFormat="1"/>
    <xf numFmtId="0" fontId="1" fillId="26" borderId="0" xfId="0" applyFont="1" applyFill="1"/>
    <xf numFmtId="0" fontId="24" fillId="0" borderId="0" xfId="0" applyFont="1" applyAlignment="1">
      <alignment horizontal="center"/>
    </xf>
    <xf numFmtId="0" fontId="0" fillId="0" borderId="0" xfId="0" applyAlignment="1">
      <alignment horizontal="center"/>
    </xf>
    <xf numFmtId="166" fontId="27" fillId="24" borderId="13" xfId="0" applyNumberFormat="1" applyFont="1" applyFill="1" applyBorder="1"/>
    <xf numFmtId="166" fontId="27" fillId="24" borderId="11" xfId="0" applyNumberFormat="1" applyFont="1" applyFill="1" applyBorder="1" applyAlignment="1">
      <alignment horizontal="center"/>
    </xf>
    <xf numFmtId="0" fontId="27" fillId="24" borderId="11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19" xfId="0" applyFont="1" applyBorder="1"/>
    <xf numFmtId="0" fontId="1" fillId="28" borderId="12" xfId="0" applyFont="1" applyFill="1" applyBorder="1"/>
    <xf numFmtId="0" fontId="1" fillId="28" borderId="14" xfId="0" applyFont="1" applyFill="1" applyBorder="1" applyAlignment="1">
      <alignment horizontal="center"/>
    </xf>
    <xf numFmtId="0" fontId="1" fillId="29" borderId="18" xfId="0" applyFont="1" applyFill="1" applyBorder="1"/>
    <xf numFmtId="0" fontId="0" fillId="29" borderId="15" xfId="0" applyFill="1" applyBorder="1" applyAlignment="1">
      <alignment horizontal="center"/>
    </xf>
    <xf numFmtId="0" fontId="1" fillId="29" borderId="19" xfId="0" applyFont="1" applyFill="1" applyBorder="1"/>
    <xf numFmtId="3" fontId="0" fillId="29" borderId="16" xfId="0" applyNumberFormat="1" applyFill="1" applyBorder="1" applyAlignment="1">
      <alignment horizontal="center"/>
    </xf>
    <xf numFmtId="0" fontId="1" fillId="29" borderId="19" xfId="0" applyFont="1" applyFill="1" applyBorder="1" applyAlignment="1">
      <alignment wrapText="1"/>
    </xf>
    <xf numFmtId="166" fontId="0" fillId="29" borderId="16" xfId="0" applyNumberFormat="1" applyFill="1" applyBorder="1" applyAlignment="1">
      <alignment horizontal="center"/>
    </xf>
    <xf numFmtId="0" fontId="0" fillId="29" borderId="16" xfId="0" applyFill="1" applyBorder="1" applyAlignment="1">
      <alignment horizontal="center"/>
    </xf>
    <xf numFmtId="0" fontId="1" fillId="29" borderId="20" xfId="0" applyFont="1" applyFill="1" applyBorder="1"/>
    <xf numFmtId="0" fontId="0" fillId="29" borderId="17" xfId="0" applyFill="1" applyBorder="1" applyAlignment="1">
      <alignment horizontal="center"/>
    </xf>
    <xf numFmtId="1" fontId="29" fillId="30" borderId="11" xfId="0" applyNumberFormat="1" applyFont="1" applyFill="1" applyBorder="1" applyAlignment="1">
      <alignment horizontal="left" wrapText="1"/>
    </xf>
    <xf numFmtId="0" fontId="29" fillId="30" borderId="13" xfId="0" applyFont="1" applyFill="1" applyBorder="1" applyAlignment="1">
      <alignment wrapText="1"/>
    </xf>
    <xf numFmtId="0" fontId="30" fillId="0" borderId="0" xfId="0" applyFont="1" applyAlignment="1">
      <alignment wrapText="1"/>
    </xf>
    <xf numFmtId="0" fontId="29" fillId="30" borderId="12" xfId="0" applyFont="1" applyFill="1" applyBorder="1" applyAlignment="1">
      <alignment horizontal="center" wrapText="1"/>
    </xf>
    <xf numFmtId="3" fontId="27" fillId="24" borderId="12" xfId="0" applyNumberFormat="1" applyFont="1" applyFill="1" applyBorder="1" applyAlignment="1">
      <alignment horizontal="center"/>
    </xf>
    <xf numFmtId="0" fontId="29" fillId="30" borderId="13" xfId="0" applyFont="1" applyFill="1" applyBorder="1" applyAlignment="1">
      <alignment horizontal="center" wrapText="1"/>
    </xf>
    <xf numFmtId="166" fontId="27" fillId="24" borderId="13" xfId="0" applyNumberFormat="1" applyFont="1" applyFill="1" applyBorder="1" applyAlignment="1">
      <alignment horizontal="center"/>
    </xf>
    <xf numFmtId="0" fontId="27" fillId="24" borderId="0" xfId="0" applyFont="1" applyFill="1" applyAlignment="1">
      <alignment horizontal="center"/>
    </xf>
    <xf numFmtId="0" fontId="31" fillId="0" borderId="0" xfId="0" applyFont="1" applyAlignment="1">
      <alignment horizontal="left" vertical="center" indent="2"/>
    </xf>
    <xf numFmtId="0" fontId="32" fillId="0" borderId="0" xfId="0" applyFont="1" applyAlignment="1">
      <alignment horizontal="left" vertical="center" indent="4"/>
    </xf>
    <xf numFmtId="0" fontId="24" fillId="0" borderId="0" xfId="0" applyFont="1" applyAlignment="1">
      <alignment horizontal="left"/>
    </xf>
    <xf numFmtId="0" fontId="25" fillId="27" borderId="0" xfId="0" quotePrefix="1" applyFont="1" applyFill="1" applyAlignment="1">
      <alignment horizontal="left" vertical="top" wrapText="1"/>
    </xf>
    <xf numFmtId="0" fontId="25" fillId="27" borderId="0" xfId="0" applyFont="1" applyFill="1" applyAlignment="1">
      <alignment horizontal="left" vertical="top" wrapText="1"/>
    </xf>
  </cellXfs>
  <cellStyles count="46">
    <cellStyle name="20% - Colore 1" xfId="1" builtinId="30" customBuiltin="1"/>
    <cellStyle name="20% - Colore 2" xfId="2" builtinId="34" customBuiltin="1"/>
    <cellStyle name="20% - Colore 3" xfId="3" builtinId="38" customBuiltin="1"/>
    <cellStyle name="20% - Colore 4" xfId="4" builtinId="42" customBuiltin="1"/>
    <cellStyle name="20% - Colore 5" xfId="5" builtinId="46" customBuiltin="1"/>
    <cellStyle name="20% - Colore 6" xfId="6" builtinId="50" customBuiltin="1"/>
    <cellStyle name="40% - Colore 1" xfId="7" builtinId="31" customBuiltin="1"/>
    <cellStyle name="40% - Colore 2" xfId="8" builtinId="35" customBuiltin="1"/>
    <cellStyle name="40% - Colore 3" xfId="9" builtinId="39" customBuiltin="1"/>
    <cellStyle name="40% - Colore 4" xfId="10" builtinId="43" customBuiltin="1"/>
    <cellStyle name="40% - Colore 5" xfId="11" builtinId="47" customBuiltin="1"/>
    <cellStyle name="40% - Colore 6" xfId="12" builtinId="51" customBuiltin="1"/>
    <cellStyle name="60% - Colore 1" xfId="13" builtinId="32" customBuiltin="1"/>
    <cellStyle name="60% - Colore 2" xfId="14" builtinId="36" customBuiltin="1"/>
    <cellStyle name="60% - Colore 3" xfId="15" builtinId="40" customBuiltin="1"/>
    <cellStyle name="60% - Colore 4" xfId="16" builtinId="44" customBuiltin="1"/>
    <cellStyle name="60% - Colore 5" xfId="17" builtinId="48" customBuiltin="1"/>
    <cellStyle name="60% - Colore 6" xfId="18" builtinId="52" customBuiltin="1"/>
    <cellStyle name="Calcolo" xfId="19" builtinId="22" customBuiltin="1"/>
    <cellStyle name="Cella collegata" xfId="20" builtinId="24" customBuiltin="1"/>
    <cellStyle name="Cella da controllare" xfId="21" builtinId="23" customBuiltin="1"/>
    <cellStyle name="Colore 1" xfId="22" builtinId="29" customBuiltin="1"/>
    <cellStyle name="Colore 2" xfId="23" builtinId="33" customBuiltin="1"/>
    <cellStyle name="Colore 3" xfId="24" builtinId="37" customBuiltin="1"/>
    <cellStyle name="Colore 4" xfId="25" builtinId="41" customBuiltin="1"/>
    <cellStyle name="Colore 5" xfId="26" builtinId="45" customBuiltin="1"/>
    <cellStyle name="Colore 6" xfId="27" builtinId="49" customBuiltin="1"/>
    <cellStyle name="Input" xfId="28" builtinId="20" customBuiltin="1"/>
    <cellStyle name="Neutrale" xfId="29" builtinId="28" customBuiltin="1"/>
    <cellStyle name="Normale" xfId="0" builtinId="0"/>
    <cellStyle name="Normale_comuni al 31 dicembre 2011" xfId="30" xr:uid="{00000000-0005-0000-0000-00001E000000}"/>
    <cellStyle name="Normale_CONTEGGIO COMUNI DAL 1861 (version 1)" xfId="31" xr:uid="{00000000-0005-0000-0000-00001F000000}"/>
    <cellStyle name="Normale_Xl0000030" xfId="32" xr:uid="{00000000-0005-0000-0000-000020000000}"/>
    <cellStyle name="Nota" xfId="33" builtinId="10" customBuiltin="1"/>
    <cellStyle name="Output" xfId="34" builtinId="21" customBuiltin="1"/>
    <cellStyle name="T_fiancata" xfId="35" xr:uid="{00000000-0005-0000-0000-000023000000}"/>
    <cellStyle name="Testo avviso" xfId="36" builtinId="11" customBuiltin="1"/>
    <cellStyle name="Testo descrittivo" xfId="37" builtinId="53" customBuiltin="1"/>
    <cellStyle name="Titolo" xfId="38" builtinId="15" customBuiltin="1"/>
    <cellStyle name="Titolo 1" xfId="39" builtinId="16" customBuiltin="1"/>
    <cellStyle name="Titolo 2" xfId="40" builtinId="17" customBuiltin="1"/>
    <cellStyle name="Titolo 3" xfId="41" builtinId="18" customBuiltin="1"/>
    <cellStyle name="Titolo 4" xfId="42" builtinId="19" customBuiltin="1"/>
    <cellStyle name="Totale" xfId="43" builtinId="25" customBuiltin="1"/>
    <cellStyle name="Valore non valido" xfId="44" builtinId="27" customBuiltin="1"/>
    <cellStyle name="Valore valido" xfId="45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brugn\OneDrive\Desktop\Epicode\ESERCIZI\MODULO%202%20EXCEL\Sindaci.xlsx" TargetMode="External"/><Relationship Id="rId1" Type="http://schemas.openxmlformats.org/officeDocument/2006/relationships/externalLinkPath" Target="Sindac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ile originale"/>
      <sheetName val="Sindaci"/>
      <sheetName val="Dati"/>
      <sheetName val="Cariche comunali"/>
      <sheetName val="Età media"/>
      <sheetName val="Numero cariche"/>
      <sheetName val="Numero sindaci per sesso"/>
      <sheetName val="Numero cariche ed età media"/>
    </sheetNames>
    <sheetDataSet>
      <sheetData sheetId="0"/>
      <sheetData sheetId="1">
        <row r="2">
          <cell r="A2" t="str">
            <v>ABANO TERME</v>
          </cell>
          <cell r="B2" t="str">
            <v>BARBIERATO FEDERICO</v>
          </cell>
          <cell r="C2" t="str">
            <v>M</v>
          </cell>
          <cell r="D2" t="str">
            <v>LISTA CIVICA: CITTADINI PER IL CAMBIAMENTO | PARTITO DEMOCRATICO | LISTA CIVICA: BARBIERATO SINDACO PASSIONE ABANO</v>
          </cell>
        </row>
        <row r="3">
          <cell r="A3" t="str">
            <v>ABBADIA CERRETO</v>
          </cell>
          <cell r="B3" t="str">
            <v>MARAZZI AGOSTINA</v>
          </cell>
          <cell r="C3" t="str">
            <v>F</v>
          </cell>
          <cell r="D3" t="str">
            <v>LISTA CIVICA: ABBADIA DEMOCRATICA</v>
          </cell>
        </row>
        <row r="4">
          <cell r="A4" t="str">
            <v>ABBADIA LARIANA</v>
          </cell>
          <cell r="B4" t="str">
            <v>AZZONI ROBERTO SERGIO</v>
          </cell>
          <cell r="C4" t="str">
            <v>M</v>
          </cell>
          <cell r="D4" t="str">
            <v>LISTA CIVICA: PROGETTO ABBADIA</v>
          </cell>
        </row>
        <row r="5">
          <cell r="A5" t="str">
            <v>ABBADIA SAN SALVATORE</v>
          </cell>
          <cell r="B5" t="str">
            <v>TONDI FABRIZIO</v>
          </cell>
          <cell r="C5" t="str">
            <v>M</v>
          </cell>
          <cell r="D5" t="str">
            <v>LISTA CIVICA: OBBIETTIVO ABBADIA</v>
          </cell>
        </row>
        <row r="6">
          <cell r="A6" t="str">
            <v>ABBASANTA</v>
          </cell>
          <cell r="B6" t="str">
            <v>CARTA PATRIZIA</v>
          </cell>
          <cell r="C6" t="str">
            <v>F</v>
          </cell>
          <cell r="D6" t="str">
            <v>LISTA CIVICA: PROGETTO ABBASANTA</v>
          </cell>
        </row>
        <row r="7">
          <cell r="A7" t="str">
            <v>ABBATEGGIO</v>
          </cell>
          <cell r="B7" t="str">
            <v>DI PIERDOMENICO GABRIELE</v>
          </cell>
          <cell r="C7" t="str">
            <v>M</v>
          </cell>
          <cell r="D7" t="str">
            <v>LISTA CIVICA: UNITI PER ABBATEGGIO</v>
          </cell>
        </row>
        <row r="8">
          <cell r="A8" t="str">
            <v>ABBIATEGRASSO</v>
          </cell>
          <cell r="B8" t="str">
            <v>NAI CESARE FRANCESCO</v>
          </cell>
          <cell r="C8" t="str">
            <v>M</v>
          </cell>
          <cell r="D8" t="str">
            <v>LEGA SALVINI LOMBARDIA | LISTA CIVICA: ABBIATEGRASSO ATTIVA | LISTA CIVICA: ABBIATEGRASSO MERITA | FORZA ITALIA | FRATELLI D'ITALIA</v>
          </cell>
        </row>
        <row r="9">
          <cell r="A9" t="str">
            <v>ABETONE CUTIGLIANO</v>
          </cell>
          <cell r="B9" t="str">
            <v>DANTI MARCELLO</v>
          </cell>
          <cell r="C9" t="str">
            <v>M</v>
          </cell>
          <cell r="D9" t="str">
            <v>LISTA CIVICA: UN'ALTRA STORIA #VIVALAMONTAGNA</v>
          </cell>
        </row>
        <row r="10">
          <cell r="A10" t="str">
            <v>ABRIOLA</v>
          </cell>
          <cell r="B10" t="str">
            <v>TRIUNFO ROMANO</v>
          </cell>
          <cell r="C10" t="str">
            <v>M</v>
          </cell>
          <cell r="D10" t="str">
            <v>LISTA CIVICA: VIVIAMO ABRIOLA</v>
          </cell>
        </row>
        <row r="11">
          <cell r="A11" t="str">
            <v>ACATE</v>
          </cell>
          <cell r="B11" t="str">
            <v>DI NATALE GIOVANNI</v>
          </cell>
          <cell r="C11" t="str">
            <v>M</v>
          </cell>
          <cell r="D11" t="str">
            <v>_</v>
          </cell>
        </row>
        <row r="12">
          <cell r="A12" t="str">
            <v>ACCADIA</v>
          </cell>
          <cell r="B12" t="str">
            <v>DE PAOLIS AGOSTINO</v>
          </cell>
          <cell r="C12" t="str">
            <v>M</v>
          </cell>
          <cell r="D12" t="str">
            <v>LISTA CIVICA: ACCADIA INSIEME</v>
          </cell>
        </row>
        <row r="13">
          <cell r="A13" t="str">
            <v>ACCEGLIO</v>
          </cell>
          <cell r="B13" t="str">
            <v>CARANZANO GIOVANNI ENRICO</v>
          </cell>
          <cell r="C13" t="str">
            <v>M</v>
          </cell>
          <cell r="D13" t="str">
            <v>_</v>
          </cell>
        </row>
        <row r="14">
          <cell r="A14" t="str">
            <v>ACCETTURA</v>
          </cell>
          <cell r="B14" t="str">
            <v>VESPE ALFONSO</v>
          </cell>
          <cell r="C14" t="str">
            <v>M</v>
          </cell>
          <cell r="D14" t="str">
            <v>LISTA CIVICA: PER ACCETTURA</v>
          </cell>
        </row>
        <row r="15">
          <cell r="A15" t="str">
            <v>ACCIANO</v>
          </cell>
          <cell r="B15" t="str">
            <v>CAMILLI FABIO</v>
          </cell>
          <cell r="C15" t="str">
            <v>M</v>
          </cell>
          <cell r="D15" t="str">
            <v>LISTA CIVICA: LA NUOVA FRONTIERA</v>
          </cell>
        </row>
        <row r="16">
          <cell r="A16" t="str">
            <v>ACCUMOLI</v>
          </cell>
          <cell r="B16" t="str">
            <v>D'ANGELI FRANCA</v>
          </cell>
          <cell r="C16" t="str">
            <v>F</v>
          </cell>
          <cell r="D16" t="str">
            <v>LISTA CIVICA: INSIEME PER ACCUMOLI</v>
          </cell>
        </row>
        <row r="17">
          <cell r="A17" t="str">
            <v>ACERENZA</v>
          </cell>
          <cell r="B17" t="str">
            <v>SCATTONE FERNANDO TEODORO MARIA</v>
          </cell>
          <cell r="C17" t="str">
            <v>M</v>
          </cell>
          <cell r="D17" t="str">
            <v>LISTA CIVICA: ACERENZA PROGETTO COMUNE</v>
          </cell>
        </row>
        <row r="18">
          <cell r="A18" t="str">
            <v>ACERNO</v>
          </cell>
          <cell r="B18" t="str">
            <v>CUOZZO MASSIMILIANO</v>
          </cell>
          <cell r="C18" t="str">
            <v>M</v>
          </cell>
          <cell r="D18" t="str">
            <v>LISTA CIVICA: INSIEME PER ACERNO</v>
          </cell>
        </row>
        <row r="19">
          <cell r="A19" t="str">
            <v>ACERRA</v>
          </cell>
          <cell r="B19" t="str">
            <v>D'ERRICO TITO</v>
          </cell>
          <cell r="C19" t="str">
            <v>M</v>
          </cell>
          <cell r="D19" t="str">
            <v>LISTA CIVICA: LISTA LETTIERI | LISTA CIVICA: ACERRA ATTIVA | LISTA CIVICA: ACERRA CRESCE | LISTA CIVICA: SI'AMO ACERRA | LISTA CIVICA: ACERRA LIBERA | LISTA CIVICA: ACERRA INSIEME | AZIONE CON CARLO CALENDA | EUROPA VERDE | LISTA CIVICA: ACERRA POPOLARE | LISTA CIVICA: MOVIMENTO CITTADINO FARE | LISTA CIVICA: ACERRA AL CENTRO | LISTA CIVICA: INIZIATIVA DEMOCRATICA ACERRA</v>
          </cell>
        </row>
        <row r="20">
          <cell r="A20" t="str">
            <v>ACI BONACCORSI</v>
          </cell>
          <cell r="B20" t="str">
            <v>DI MAURO VITO</v>
          </cell>
          <cell r="C20" t="str">
            <v>M</v>
          </cell>
          <cell r="D20" t="str">
            <v>_</v>
          </cell>
        </row>
        <row r="21">
          <cell r="A21" t="str">
            <v>ACI CASTELLO</v>
          </cell>
          <cell r="B21" t="str">
            <v>SCANDURRA CARMELO CAMILLO</v>
          </cell>
          <cell r="C21" t="str">
            <v>M</v>
          </cell>
          <cell r="D21" t="str">
            <v>Colore Politico non pervenuto</v>
          </cell>
        </row>
        <row r="22">
          <cell r="A22" t="str">
            <v>ACI CATENA</v>
          </cell>
          <cell r="B22" t="str">
            <v>FERRO MARGHERITA RITA</v>
          </cell>
          <cell r="C22" t="str">
            <v>F</v>
          </cell>
          <cell r="D22" t="str">
            <v>_</v>
          </cell>
        </row>
        <row r="23">
          <cell r="A23" t="str">
            <v>ACI SANT'ANTONIO</v>
          </cell>
          <cell r="B23" t="str">
            <v>CARUSO SANTO ORAZIO</v>
          </cell>
          <cell r="C23" t="str">
            <v>M</v>
          </cell>
          <cell r="D23" t="str">
            <v>LISTA CIVICA: CITTATTIVA | LISTA CIVICA: UNITI PER ACI SANT'ANTONIO | LISTA CIVICA: INSIEME PER ACI SANT'ANTONIO | LISTA CIVICA: VIVIAMO ACI SANT'ANTONIO - PDR- SICILIA FUTURA</v>
          </cell>
        </row>
        <row r="24">
          <cell r="A24" t="str">
            <v>ACIREALE</v>
          </cell>
          <cell r="B24" t="str">
            <v>ALU' STEFANO</v>
          </cell>
          <cell r="C24" t="str">
            <v>M</v>
          </cell>
          <cell r="D24" t="str">
            <v>MOVIMENTO 5 STELLE</v>
          </cell>
        </row>
        <row r="25">
          <cell r="A25" t="str">
            <v>ACQUAFONDATA</v>
          </cell>
          <cell r="B25" t="str">
            <v>DI MEO MARINA</v>
          </cell>
          <cell r="C25" t="str">
            <v>F</v>
          </cell>
          <cell r="D25" t="str">
            <v>LISTA CIVICA: INSIEME</v>
          </cell>
        </row>
        <row r="26">
          <cell r="A26" t="str">
            <v>ACQUAFORMOSA</v>
          </cell>
          <cell r="B26" t="str">
            <v>CAPPARELLI GENNARO</v>
          </cell>
          <cell r="C26" t="str">
            <v>M</v>
          </cell>
          <cell r="D26" t="str">
            <v>LISTA CIVICA: FIRMOZA</v>
          </cell>
        </row>
        <row r="27">
          <cell r="A27" t="str">
            <v>ACQUAFREDDA</v>
          </cell>
          <cell r="B27" t="str">
            <v>DONINI MAURIZIO</v>
          </cell>
          <cell r="C27" t="str">
            <v>M</v>
          </cell>
          <cell r="D27" t="str">
            <v>LISTA CIVICA: INSIEME PER ACQUAFREDDA</v>
          </cell>
        </row>
        <row r="28">
          <cell r="A28" t="str">
            <v>ACQUALAGNA</v>
          </cell>
          <cell r="B28" t="str">
            <v>LISI LUCA</v>
          </cell>
          <cell r="C28" t="str">
            <v>M</v>
          </cell>
          <cell r="D28" t="str">
            <v>LISTA CIVICA: SCEGLIERE PER ACQUALAGNA</v>
          </cell>
        </row>
        <row r="29">
          <cell r="A29" t="str">
            <v>ACQUANEGRA CREMONESE</v>
          </cell>
          <cell r="B29" t="str">
            <v>BRICCHI ORESTE DANIELE</v>
          </cell>
          <cell r="C29" t="str">
            <v>M</v>
          </cell>
          <cell r="D29" t="str">
            <v>LISTA CIVICA: ACQUANEGRA E FENGO LA SORGENTE</v>
          </cell>
        </row>
        <row r="30">
          <cell r="A30" t="str">
            <v>ACQUANEGRA SUL CHIESE</v>
          </cell>
          <cell r="B30" t="str">
            <v>DE PIERI MONICA</v>
          </cell>
          <cell r="C30" t="str">
            <v>F</v>
          </cell>
          <cell r="D30" t="str">
            <v>LISTA COMPOSITA: LEGA SALVINI LOMBARDIA-DIREZIONE FUTURO-FRATELLI D'ITALIA</v>
          </cell>
        </row>
        <row r="31">
          <cell r="A31" t="str">
            <v>ACQUAPENDENTE</v>
          </cell>
          <cell r="B31" t="str">
            <v>TERROSI ALESSANDRA</v>
          </cell>
          <cell r="C31" t="str">
            <v>F</v>
          </cell>
          <cell r="D31" t="str">
            <v>LISTA CIVICA: IMMAGINA AQUESIO</v>
          </cell>
        </row>
        <row r="32">
          <cell r="A32" t="str">
            <v>ACQUAPPESA</v>
          </cell>
          <cell r="B32" t="str">
            <v>TRIPICCHIO FRANCESCO</v>
          </cell>
          <cell r="C32" t="str">
            <v>M</v>
          </cell>
          <cell r="D32" t="str">
            <v>LISTA CIVICA: FORZA DETERMINAZIONE PARTECIPAZIONE</v>
          </cell>
        </row>
        <row r="33">
          <cell r="A33" t="str">
            <v>ACQUARO</v>
          </cell>
          <cell r="B33" t="str">
            <v>BARILARO GIUSEPPE</v>
          </cell>
          <cell r="C33" t="str">
            <v>M</v>
          </cell>
          <cell r="D33" t="str">
            <v>_</v>
          </cell>
        </row>
        <row r="34">
          <cell r="A34" t="str">
            <v>ACQUASANTA TERME</v>
          </cell>
          <cell r="B34" t="str">
            <v>STANGONI SANTE</v>
          </cell>
          <cell r="C34" t="str">
            <v>M</v>
          </cell>
          <cell r="D34" t="str">
            <v>LISTA CIVICA: ACQUASANTA NEL CUORE UNITI SI PUO'</v>
          </cell>
        </row>
        <row r="35">
          <cell r="A35" t="str">
            <v>ACQUASPARTA</v>
          </cell>
          <cell r="B35" t="str">
            <v>MONTANI GIOVANNI</v>
          </cell>
          <cell r="C35" t="str">
            <v>M</v>
          </cell>
          <cell r="D35" t="str">
            <v>LISTA CIVICA: GIOVANNI MONTANI SINDACO</v>
          </cell>
        </row>
        <row r="36">
          <cell r="A36" t="str">
            <v>ACQUAVIVA COLLECROCE</v>
          </cell>
          <cell r="B36" t="str">
            <v>TROLIO FRANCESCO</v>
          </cell>
          <cell r="C36" t="str">
            <v>M</v>
          </cell>
          <cell r="D36" t="str">
            <v>LISTA CIVICA: ZA KRUC</v>
          </cell>
        </row>
        <row r="37">
          <cell r="A37" t="str">
            <v>ACQUAVIVA DELLE FONTI</v>
          </cell>
          <cell r="B37" t="str">
            <v>CARLUCCI DAVIDE FRANCESCO RUGGERO</v>
          </cell>
          <cell r="C37" t="str">
            <v>M</v>
          </cell>
          <cell r="D37" t="str">
            <v>LISTA CIVICA: LISTA VIVA! | LISTA CIVICA: DEMOCRATICI. PER ACQUAVIVA | LISTA CIVICA: PRIMAVERA ACQUAVIVESE | LISTA CIVICA: NUOVA ACQUAVIVA | LISTA CIVICA: ABC AMBIENTE BENESSERE COMUNITA'</v>
          </cell>
        </row>
        <row r="38">
          <cell r="A38" t="str">
            <v>ACQUAVIVA D'ISERNIA</v>
          </cell>
          <cell r="B38" t="str">
            <v>PETROCELLI FRANCESCA</v>
          </cell>
          <cell r="C38" t="str">
            <v>F</v>
          </cell>
          <cell r="D38" t="str">
            <v>LISTA CIVICA: UNITI PER ACQUAVIVA</v>
          </cell>
        </row>
        <row r="39">
          <cell r="A39" t="str">
            <v>ACQUAVIVA PICENA</v>
          </cell>
          <cell r="B39" t="str">
            <v>INFRICCIOLI SANTE</v>
          </cell>
          <cell r="C39" t="str">
            <v>M</v>
          </cell>
          <cell r="D39" t="str">
            <v>LISTA CIVICA: SANTE INFRICCIOLI SINDACO</v>
          </cell>
        </row>
        <row r="40">
          <cell r="A40" t="str">
            <v>ACQUAVIVA PLATANI</v>
          </cell>
          <cell r="B40" t="str">
            <v>CARUSO SALVATORE</v>
          </cell>
          <cell r="C40" t="str">
            <v>M</v>
          </cell>
          <cell r="D40" t="str">
            <v>_</v>
          </cell>
        </row>
        <row r="41">
          <cell r="A41" t="str">
            <v>ACQUEDOLCI</v>
          </cell>
          <cell r="B41" t="str">
            <v>RIOLO ALVARO</v>
          </cell>
          <cell r="C41" t="str">
            <v>M</v>
          </cell>
          <cell r="D41" t="str">
            <v>_</v>
          </cell>
        </row>
        <row r="42">
          <cell r="A42" t="str">
            <v>ACQUI TERME</v>
          </cell>
          <cell r="B42" t="str">
            <v>LUCCHINI LORENZO GIUSEPPE</v>
          </cell>
          <cell r="C42" t="str">
            <v>M</v>
          </cell>
          <cell r="D42" t="str">
            <v>MOVIMENTO 5 STELLE.IT</v>
          </cell>
        </row>
        <row r="43">
          <cell r="A43" t="str">
            <v>ACRI</v>
          </cell>
          <cell r="B43" t="str">
            <v>CAPALBO PINO</v>
          </cell>
          <cell r="C43" t="str">
            <v>M</v>
          </cell>
          <cell r="D43" t="str">
            <v>LISTA CIVICA: CIVICAMENTE ACRI | LISTA CIVICA: PINO CAPALBO SINDACO | LISTA CIVICA: ACRINSIEME | PARTITO SOCIALISTA ITALIANO | PARTITO DEMOCRATICO | ARTICOLO UNO | AZIONE CON CALENDA</v>
          </cell>
        </row>
        <row r="44">
          <cell r="A44" t="str">
            <v>ACUTO</v>
          </cell>
          <cell r="B44" t="str">
            <v>AGOSTINI AUGUSTO</v>
          </cell>
          <cell r="C44" t="str">
            <v>M</v>
          </cell>
          <cell r="D44" t="str">
            <v>LISTA CIVICA: PROGETTO ACUTO</v>
          </cell>
        </row>
        <row r="45">
          <cell r="A45" t="str">
            <v>ADELFIA</v>
          </cell>
          <cell r="B45" t="str">
            <v>COSOLA GIUSEPPE</v>
          </cell>
          <cell r="C45" t="str">
            <v>M</v>
          </cell>
          <cell r="D45" t="str">
            <v>LISTA CIVICA: IDEE PER ADELFIA | LISTA CIVICA: POPOLARI CON COSOLA | LISTA CIVICA: SI AMO ADELFIESI | LISTA CIVICA: GIUSEPPE COSOLA SINDACO | LISTA CIVICA: ADELFIA LIBERA</v>
          </cell>
        </row>
        <row r="46">
          <cell r="A46" t="str">
            <v>ADRANO</v>
          </cell>
          <cell r="B46" t="str">
            <v>MANCUSO FABIO</v>
          </cell>
          <cell r="C46" t="str">
            <v>M</v>
          </cell>
          <cell r="D46" t="str">
            <v>LISTA CIVICA: RINASCE ADRANO | LISTA CIVICA: MOVIMENTO PER ADRANO | Lista Civica non pervenuta | LISTA CIVICA: SFIDA COLLETTIVA RIACCENDIAMO LA CITTA'</v>
          </cell>
        </row>
        <row r="47">
          <cell r="A47" t="str">
            <v>ADRARA SAN MARTINO</v>
          </cell>
          <cell r="B47" t="str">
            <v>CAPOFERRI SERGIO</v>
          </cell>
          <cell r="C47" t="str">
            <v>M</v>
          </cell>
          <cell r="D47" t="str">
            <v>LISTA CIVICA: ADRARATTIVA LA SCELTA VIVA</v>
          </cell>
        </row>
        <row r="48">
          <cell r="A48" t="str">
            <v>ADRARA SAN ROCCO</v>
          </cell>
          <cell r="B48" t="str">
            <v>PICCIOLI CAPPELLI TIZIANO</v>
          </cell>
          <cell r="C48" t="str">
            <v>M</v>
          </cell>
          <cell r="D48" t="str">
            <v>LISTA CIVICA: INDIPENDENTI</v>
          </cell>
        </row>
        <row r="49">
          <cell r="A49" t="str">
            <v>ADRIA</v>
          </cell>
          <cell r="B49" t="str">
            <v>BARBIERATO OMAR</v>
          </cell>
          <cell r="C49" t="str">
            <v>M</v>
          </cell>
          <cell r="D49" t="str">
            <v>LISTA CIVICA: IMPEGNO PER IL BENE COMUNE | LISTA CIVICA: ADRIA CIVICA | LISTA CIVICA: SIAMO ADRIA</v>
          </cell>
        </row>
        <row r="50">
          <cell r="A50" t="str">
            <v>ADRO</v>
          </cell>
          <cell r="B50" t="str">
            <v>ROSA PAOLO</v>
          </cell>
          <cell r="C50" t="str">
            <v>M</v>
          </cell>
          <cell r="D50" t="str">
            <v>LEGA SALVINI</v>
          </cell>
        </row>
        <row r="51">
          <cell r="A51" t="str">
            <v>AFFI</v>
          </cell>
          <cell r="B51" t="str">
            <v>SEGA MARCO GIACOMO</v>
          </cell>
          <cell r="C51" t="str">
            <v>M</v>
          </cell>
          <cell r="D51" t="str">
            <v>LISTA CIVICA: AFFI PROGETTO FUTURO</v>
          </cell>
        </row>
        <row r="52">
          <cell r="A52" t="str">
            <v>AFFILE</v>
          </cell>
          <cell r="B52" t="str">
            <v>VIRI ERCOLE</v>
          </cell>
          <cell r="C52" t="str">
            <v>M</v>
          </cell>
          <cell r="D52" t="str">
            <v>LISTA CIVICA: INSIEME UNITI PER AFFILE</v>
          </cell>
        </row>
        <row r="53">
          <cell r="A53" t="str">
            <v>AFRAGOLA</v>
          </cell>
          <cell r="B53" t="str">
            <v>PANNONE ANTONIO</v>
          </cell>
          <cell r="C53" t="str">
            <v>M</v>
          </cell>
          <cell r="D53" t="str">
            <v>LISTA CIVICA: CANTIERE AFRAGOLA | LISTA CIVICA: NUOVA CITTA' | LISTA CIVICA: SCELTA DEMOCRATICA TERRA NOSTRA | LISTA CIVICA: NOI CON AFRAGOLA | LISTA CIVICA: AFRA VOLA | FRATELLI D'ITALIA | LISTA CIVICA: PENSIERO COMUNE | LISTA CIVICA: AFRAGOLA FUTURA | LISTA CIVICA: INSIEME PER AFRAGOLA</v>
          </cell>
        </row>
        <row r="54">
          <cell r="A54" t="str">
            <v>AFRICO</v>
          </cell>
          <cell r="B54" t="str">
            <v>MODAFFARI DOMENICO</v>
          </cell>
          <cell r="C54" t="str">
            <v>M</v>
          </cell>
          <cell r="D54" t="str">
            <v>LISTA CIVICA: AFRICO IN ALTO</v>
          </cell>
        </row>
        <row r="55">
          <cell r="A55" t="str">
            <v>AGAZZANO</v>
          </cell>
          <cell r="B55" t="str">
            <v>CIGALINI MAURIZIO</v>
          </cell>
          <cell r="C55" t="str">
            <v>M</v>
          </cell>
          <cell r="D55" t="str">
            <v>LISTA CIVICA: L'ALTRA AGAZZANO</v>
          </cell>
        </row>
        <row r="56">
          <cell r="A56" t="str">
            <v>AGEROLA</v>
          </cell>
          <cell r="B56" t="str">
            <v>NACLERIO TOMMASO</v>
          </cell>
          <cell r="C56" t="str">
            <v>M</v>
          </cell>
          <cell r="D56" t="str">
            <v>LISTA CIVICA: NUOVA MENTE AGEROLA</v>
          </cell>
        </row>
        <row r="57">
          <cell r="A57" t="str">
            <v>AGGIUS</v>
          </cell>
          <cell r="B57" t="str">
            <v>MUZZU NICOLA</v>
          </cell>
          <cell r="C57" t="str">
            <v>M</v>
          </cell>
          <cell r="D57" t="str">
            <v>LISTA CIVICA: AGGIUS INSIEME</v>
          </cell>
        </row>
        <row r="58">
          <cell r="A58" t="str">
            <v>AGIRA</v>
          </cell>
          <cell r="B58" t="str">
            <v>GRECO MARIA GAETANA</v>
          </cell>
          <cell r="C58" t="str">
            <v>F</v>
          </cell>
          <cell r="D58" t="str">
            <v>_</v>
          </cell>
        </row>
        <row r="59">
          <cell r="A59" t="str">
            <v>AGLIANA</v>
          </cell>
          <cell r="B59" t="str">
            <v>BENESPERI LUCA</v>
          </cell>
          <cell r="C59" t="str">
            <v>M</v>
          </cell>
          <cell r="D59" t="str">
            <v>LEGA SALVINI PREMIER | FORZA ITALIA | FRATELLI D'ITALIA</v>
          </cell>
        </row>
        <row r="60">
          <cell r="A60" t="str">
            <v>AGLIANO TERME</v>
          </cell>
          <cell r="B60" t="str">
            <v>BIGLIA MARCO</v>
          </cell>
          <cell r="C60" t="str">
            <v>M</v>
          </cell>
          <cell r="D60" t="str">
            <v>LISTA CIVICA: L'ALTERNATIVA PER AGLIANO</v>
          </cell>
        </row>
        <row r="61">
          <cell r="A61" t="str">
            <v>AGLIE'</v>
          </cell>
          <cell r="B61" t="str">
            <v>SUCCIO MARCO</v>
          </cell>
          <cell r="C61" t="str">
            <v>M</v>
          </cell>
          <cell r="D61" t="str">
            <v>LISTA CIVICA: AGLI? PRIMA DI TUTTO</v>
          </cell>
        </row>
        <row r="62">
          <cell r="A62" t="str">
            <v>AGLIENTU</v>
          </cell>
          <cell r="B62" t="str">
            <v>TIROTTO ANTONIO</v>
          </cell>
          <cell r="C62" t="str">
            <v>M</v>
          </cell>
          <cell r="D62" t="str">
            <v>LISTA CIVICA: GENERAZIONE FUTURA</v>
          </cell>
        </row>
        <row r="63">
          <cell r="A63" t="str">
            <v>AGNA</v>
          </cell>
          <cell r="B63" t="str">
            <v>PIVA GIANLUCA</v>
          </cell>
          <cell r="C63" t="str">
            <v>M</v>
          </cell>
          <cell r="D63" t="str">
            <v>LISTA CIVICA: AGNA RESPONSABILE</v>
          </cell>
        </row>
        <row r="64">
          <cell r="A64" t="str">
            <v>AGNADELLO</v>
          </cell>
          <cell r="B64" t="str">
            <v>SAMARATI STEFANO</v>
          </cell>
          <cell r="C64" t="str">
            <v>M</v>
          </cell>
          <cell r="D64" t="str">
            <v>LEGA SALVINI</v>
          </cell>
        </row>
        <row r="65">
          <cell r="A65" t="str">
            <v>AGNANA CALABRA</v>
          </cell>
          <cell r="B65" t="str">
            <v>LUPIS GIUSEPPE</v>
          </cell>
          <cell r="C65" t="str">
            <v>M</v>
          </cell>
          <cell r="D65" t="str">
            <v>LISTA CIVICA: RIALZATI AGNANA</v>
          </cell>
        </row>
        <row r="66">
          <cell r="A66" t="str">
            <v>AGNONE</v>
          </cell>
          <cell r="B66" t="str">
            <v>SAIA DANIELE</v>
          </cell>
          <cell r="C66" t="str">
            <v>M</v>
          </cell>
          <cell r="D66" t="str">
            <v>LISTA CIVICA: NUOVO SOGNO AGNONESE</v>
          </cell>
        </row>
        <row r="67">
          <cell r="A67" t="str">
            <v>AGNOSINE</v>
          </cell>
          <cell r="B67" t="str">
            <v>BONTEMPI GIORGIO</v>
          </cell>
          <cell r="C67" t="str">
            <v>M</v>
          </cell>
          <cell r="D67" t="str">
            <v>LISTA CIVICA: PRIMA AGNOSINE!</v>
          </cell>
        </row>
        <row r="68">
          <cell r="A68" t="str">
            <v>AGORDO</v>
          </cell>
          <cell r="B68" t="str">
            <v>CHISSALE' ROBERTO</v>
          </cell>
          <cell r="C68" t="str">
            <v>M</v>
          </cell>
          <cell r="D68" t="str">
            <v>LISTA CIVICA: PER AGORDO</v>
          </cell>
        </row>
        <row r="69">
          <cell r="A69" t="str">
            <v>AGOSTA</v>
          </cell>
          <cell r="B69" t="str">
            <v>VALENTE MASSIMILIANO</v>
          </cell>
          <cell r="C69" t="str">
            <v>M</v>
          </cell>
          <cell r="D69" t="str">
            <v>LISTA CIVICA: MOVIMENTO PER AGOSTA</v>
          </cell>
        </row>
        <row r="70">
          <cell r="A70" t="str">
            <v>AGRA</v>
          </cell>
          <cell r="B70" t="str">
            <v>BAGLIONI LUCA</v>
          </cell>
          <cell r="C70" t="str">
            <v>M</v>
          </cell>
          <cell r="D70" t="str">
            <v>LISTA CIVICA: UNITI PER AGRA</v>
          </cell>
        </row>
        <row r="71">
          <cell r="A71" t="str">
            <v>AGRATE BRIANZA</v>
          </cell>
          <cell r="B71" t="str">
            <v>SIRONI SIMONE</v>
          </cell>
          <cell r="C71" t="str">
            <v>M</v>
          </cell>
          <cell r="D71" t="str">
            <v>LISTA CIVICA: INSIEME PER AGRATE</v>
          </cell>
        </row>
        <row r="72">
          <cell r="A72" t="str">
            <v>AGRATE CONTURBIA</v>
          </cell>
          <cell r="B72" t="str">
            <v>TOSI SIMONE</v>
          </cell>
          <cell r="C72" t="str">
            <v>M</v>
          </cell>
          <cell r="D72" t="str">
            <v>LISTA CIVICA: IL CAMPANILE</v>
          </cell>
        </row>
        <row r="73">
          <cell r="A73" t="str">
            <v>AGRIGENTO</v>
          </cell>
          <cell r="B73" t="str">
            <v>MICCICHE' FRANCESCO</v>
          </cell>
          <cell r="C73" t="str">
            <v>M</v>
          </cell>
          <cell r="D73" t="str">
            <v>LISTA CIVICA: FACCIAMO SQUADRA PER AGRIGENTO | LISTA CIVICA: VOX ITALIA | LISTA CIVICA: CAMBIAMO ROTTA PER AGRIGENTO | FORZA ITALIA | LISTA CIVICA: UNITI PER LA CITTA' | LISTA CIVICA: # DIVENTERA' BELLISSIMA - ZAMBUTO SINDACO</v>
          </cell>
        </row>
        <row r="74">
          <cell r="A74" t="str">
            <v>AGROPOLI</v>
          </cell>
          <cell r="B74" t="str">
            <v>MUTALIPASSI ROBERTO ANTONIO</v>
          </cell>
          <cell r="C74" t="str">
            <v>M</v>
          </cell>
          <cell r="D74" t="str">
            <v>PARTITO SOCIALISTA ITALIANO | PARTITO DEMOCRATICO | LISTA CIVICA: CI SIAMO PER AGROPOLI | LISTA CIVICA: LISTA CIVICA MUTALIPASSI SINDACO | LISTA CIVICA: AGROPOLI PER MUTALIPASSI SINDACO | LISTA CIVICA: UNITI CON MUTALIPASSI SINDACO | LISTA CIVICA: INSIEME PER AGROPOLI</v>
          </cell>
        </row>
        <row r="75">
          <cell r="A75" t="str">
            <v>AGUGLIANO</v>
          </cell>
          <cell r="B75" t="str">
            <v>BRACONI THOMAS</v>
          </cell>
          <cell r="C75" t="str">
            <v>M</v>
          </cell>
          <cell r="D75" t="str">
            <v>LISTA CIVICA: AGUGLIANO PROGETTO COMUNE</v>
          </cell>
        </row>
        <row r="76">
          <cell r="A76" t="str">
            <v>AGUGLIARO</v>
          </cell>
          <cell r="B76" t="str">
            <v>BORGHETTINI MASSIMO</v>
          </cell>
          <cell r="C76" t="str">
            <v>M</v>
          </cell>
          <cell r="D76" t="str">
            <v>LISTA CIVICA: RINNOVA AGUGLIARO</v>
          </cell>
        </row>
        <row r="77">
          <cell r="A77" t="str">
            <v>AICURZIO</v>
          </cell>
          <cell r="B77" t="str">
            <v>BARAGGIA MATTEO RAFFAELE</v>
          </cell>
          <cell r="C77" t="str">
            <v>M</v>
          </cell>
          <cell r="D77" t="str">
            <v>LISTA CIVICA: PER AICURZIO</v>
          </cell>
        </row>
        <row r="78">
          <cell r="A78" t="str">
            <v>AIDOMAGGIORE</v>
          </cell>
          <cell r="B78" t="str">
            <v>VIRDIS ANTONELLO</v>
          </cell>
          <cell r="C78" t="str">
            <v>M</v>
          </cell>
          <cell r="D78" t="str">
            <v>LISTA CIVICA: PER CRESCERE INSIEME A MANU TENTA</v>
          </cell>
        </row>
        <row r="79">
          <cell r="A79" t="str">
            <v>AIDONE</v>
          </cell>
          <cell r="B79" t="str">
            <v>CHIARENZA SEBASTIANO</v>
          </cell>
          <cell r="C79" t="str">
            <v>M</v>
          </cell>
          <cell r="D79" t="str">
            <v>_</v>
          </cell>
        </row>
        <row r="80">
          <cell r="A80" t="str">
            <v>AIELLI</v>
          </cell>
          <cell r="B80" t="str">
            <v>DI NATALE ENZO</v>
          </cell>
          <cell r="C80" t="str">
            <v>M</v>
          </cell>
          <cell r="D80" t="str">
            <v>LISTA CIVICA: IL FUTURO IN COMUNE</v>
          </cell>
        </row>
        <row r="81">
          <cell r="A81" t="str">
            <v>AIELLO CALABRO</v>
          </cell>
          <cell r="B81" t="str">
            <v>LEPORE LUCA</v>
          </cell>
          <cell r="C81" t="str">
            <v>M</v>
          </cell>
          <cell r="D81" t="str">
            <v>LISTA CIVICA: UNITI PER AIELLO</v>
          </cell>
        </row>
        <row r="82">
          <cell r="A82" t="str">
            <v>AIELLO DEL FRIULI</v>
          </cell>
          <cell r="B82" t="str">
            <v>FESTA ROBERTO</v>
          </cell>
          <cell r="C82" t="str">
            <v>M</v>
          </cell>
          <cell r="D82" t="str">
            <v>_</v>
          </cell>
        </row>
        <row r="83">
          <cell r="A83" t="str">
            <v>AIELLO DEL SABATO</v>
          </cell>
          <cell r="B83" t="str">
            <v>GAETA SEBASTIANO</v>
          </cell>
          <cell r="C83" t="str">
            <v>M</v>
          </cell>
          <cell r="D83" t="str">
            <v>LISTA CIVICA: VIVA AIELLO</v>
          </cell>
        </row>
        <row r="84">
          <cell r="A84" t="str">
            <v>AIETA</v>
          </cell>
          <cell r="B84" t="str">
            <v>DE FRANCO PASQUALE</v>
          </cell>
          <cell r="C84" t="str">
            <v>M</v>
          </cell>
          <cell r="D84" t="str">
            <v>LISTA CIVICA: IL PAESE CHE VOGLIAMO</v>
          </cell>
        </row>
        <row r="85">
          <cell r="A85" t="str">
            <v>AILANO</v>
          </cell>
          <cell r="B85" t="str">
            <v>LANZONE VINCENZO</v>
          </cell>
          <cell r="C85" t="str">
            <v>M</v>
          </cell>
          <cell r="D85" t="str">
            <v>LISTA CIVICA: INSIEME PER AILANO</v>
          </cell>
        </row>
        <row r="86">
          <cell r="A86" t="str">
            <v>AILOCHE</v>
          </cell>
          <cell r="B86" t="str">
            <v>PAGANINI MASSIMO</v>
          </cell>
          <cell r="C86" t="str">
            <v>M</v>
          </cell>
          <cell r="D86" t="str">
            <v>LISTA CIVICA: PER AILOCHE</v>
          </cell>
        </row>
        <row r="87">
          <cell r="A87" t="str">
            <v>AIRASCA</v>
          </cell>
          <cell r="B87" t="str">
            <v>DE RISO LEOPOLDO</v>
          </cell>
          <cell r="C87" t="str">
            <v>M</v>
          </cell>
          <cell r="D87" t="str">
            <v>LISTA CIVICA: DE RISO SINDACO</v>
          </cell>
        </row>
        <row r="88">
          <cell r="A88" t="str">
            <v>AIROLA</v>
          </cell>
          <cell r="B88" t="str">
            <v>FALZARANO VINCENZO</v>
          </cell>
          <cell r="C88" t="str">
            <v>M</v>
          </cell>
          <cell r="D88" t="str">
            <v>LISTA CIVICA: PER AIROLA 2026</v>
          </cell>
        </row>
        <row r="89">
          <cell r="A89" t="str">
            <v>AIROLE</v>
          </cell>
          <cell r="B89" t="str">
            <v>ODOERO MAURIZIO</v>
          </cell>
          <cell r="C89" t="str">
            <v>M</v>
          </cell>
          <cell r="D89" t="str">
            <v>_</v>
          </cell>
        </row>
        <row r="90">
          <cell r="A90" t="str">
            <v>AIRUNO</v>
          </cell>
          <cell r="B90" t="str">
            <v>MILANI ALESSANDRO PAOLO</v>
          </cell>
          <cell r="C90" t="str">
            <v>M</v>
          </cell>
          <cell r="D90" t="str">
            <v>LISTA CIVICA: CAMBIAMO AIRUNO</v>
          </cell>
        </row>
        <row r="91">
          <cell r="A91" t="str">
            <v>AISONE</v>
          </cell>
          <cell r="B91" t="str">
            <v>TROCELLO PIETRO</v>
          </cell>
          <cell r="C91" t="str">
            <v>M</v>
          </cell>
          <cell r="D91" t="str">
            <v>LISTA CIVICA: PER AISONE</v>
          </cell>
        </row>
        <row r="92">
          <cell r="A92" t="str">
            <v>ALA</v>
          </cell>
          <cell r="B92" t="str">
            <v>SOINI CLAUDIO</v>
          </cell>
          <cell r="C92" t="str">
            <v>M</v>
          </cell>
          <cell r="D92" t="str">
            <v>LISTA CIVICA: ABC ALA-FRAZIONI BENE COMUNE | LISTA CIVICA: ALA CIVICA | PATT</v>
          </cell>
        </row>
        <row r="93">
          <cell r="A93" t="str">
            <v>ALA' DEI SARDI</v>
          </cell>
          <cell r="B93" t="str">
            <v>LEDDA FRANCESCO</v>
          </cell>
          <cell r="C93" t="str">
            <v>M</v>
          </cell>
          <cell r="D93" t="str">
            <v>LISTA CIVICA: ALA' NOA</v>
          </cell>
        </row>
        <row r="94">
          <cell r="A94" t="str">
            <v>ALA DI STURA</v>
          </cell>
          <cell r="B94" t="str">
            <v>GARBANO MAURO</v>
          </cell>
          <cell r="C94" t="str">
            <v>M</v>
          </cell>
          <cell r="D94" t="str">
            <v>LISTA CIVICA: VIVERE ALA DI STURA</v>
          </cell>
        </row>
        <row r="95">
          <cell r="A95" t="str">
            <v>ALAGNA</v>
          </cell>
          <cell r="B95" t="str">
            <v>FERRARI RICCARDO</v>
          </cell>
          <cell r="C95" t="str">
            <v>M</v>
          </cell>
          <cell r="D95" t="str">
            <v>LISTA CIVICA: INDIPENDENTE</v>
          </cell>
        </row>
        <row r="96">
          <cell r="A96" t="str">
            <v>ALAGNA VALSESIA</v>
          </cell>
          <cell r="B96" t="str">
            <v>VEGGI ROBERTO</v>
          </cell>
          <cell r="C96" t="str">
            <v>M</v>
          </cell>
          <cell r="D96" t="str">
            <v>LISTA CIVICA: INSIEME</v>
          </cell>
        </row>
        <row r="97">
          <cell r="A97" t="str">
            <v>ALANNO</v>
          </cell>
          <cell r="B97" t="str">
            <v>PEZZI OSCAR</v>
          </cell>
          <cell r="C97" t="str">
            <v>M</v>
          </cell>
          <cell r="D97" t="str">
            <v>LISTA CIVICA: ALANNO CONTINUITA' E RINNOVAMENTO</v>
          </cell>
        </row>
        <row r="98">
          <cell r="A98" t="str">
            <v>ALANO DI PIAVE</v>
          </cell>
          <cell r="B98" t="str">
            <v>BOGANA AMALIA SERENELLA</v>
          </cell>
          <cell r="C98" t="str">
            <v>F</v>
          </cell>
          <cell r="D98" t="str">
            <v>LISTA CIVICA: UNITI PER ALANO</v>
          </cell>
        </row>
        <row r="99">
          <cell r="A99" t="str">
            <v>ALASSIO</v>
          </cell>
          <cell r="B99" t="str">
            <v>MELGRATI MARCO</v>
          </cell>
          <cell r="C99" t="str">
            <v>M</v>
          </cell>
          <cell r="D99" t="str">
            <v>LISTA CIVICA: MELGRATI SINDACO</v>
          </cell>
        </row>
        <row r="100">
          <cell r="A100" t="str">
            <v>ALATRI</v>
          </cell>
          <cell r="B100" t="str">
            <v>CIANFROCCA MAURIZIO</v>
          </cell>
          <cell r="C100" t="str">
            <v>M</v>
          </cell>
          <cell r="D100" t="str">
            <v>LISTA CIVICA: ALATRI COMUNITA' | FORZA ITALIA | LISTA CIVICA: PATTO CIVICO | LEGA SALVINI PREMIER | LISTA CIVICA: ALATRI BENE COMUNE | FRATELLI D'ITALIA</v>
          </cell>
        </row>
        <row r="101">
          <cell r="A101" t="str">
            <v>ALBA</v>
          </cell>
          <cell r="B101" t="str">
            <v>BO CARLO</v>
          </cell>
          <cell r="C101" t="str">
            <v>M</v>
          </cell>
          <cell r="D101" t="str">
            <v>LISTA CIVICA: CARLOTTA BOFFA | FORZA ITALIA | LISTA CIVICA: ALBA DOMANI | LISTA CIVICA: PER ALBA | LEGA SALVINI | FRATELLI D'ITALIA</v>
          </cell>
        </row>
        <row r="102">
          <cell r="A102" t="str">
            <v>ALBA ADRIATICA</v>
          </cell>
          <cell r="B102" t="str">
            <v>CASCIOTTI ANTONIETTA</v>
          </cell>
          <cell r="C102" t="str">
            <v>F</v>
          </cell>
          <cell r="D102" t="str">
            <v>LISTA CIVICA: #UNIAMO ALBA</v>
          </cell>
        </row>
        <row r="103">
          <cell r="A103" t="str">
            <v>ALBAGIARA</v>
          </cell>
          <cell r="B103" t="str">
            <v>PILLONI MARCELLO</v>
          </cell>
          <cell r="C103" t="str">
            <v>M</v>
          </cell>
          <cell r="D103" t="str">
            <v>LISTA CIVICA: PER UNA NUOVA ALBA OLLASTA</v>
          </cell>
        </row>
        <row r="104">
          <cell r="A104" t="str">
            <v>ALBAIRATE</v>
          </cell>
          <cell r="B104" t="str">
            <v>CRIVELLIN FLAVIO</v>
          </cell>
          <cell r="C104" t="str">
            <v>M</v>
          </cell>
          <cell r="D104" t="str">
            <v>LISTA CIVICA: VIVERE ALBAIRATE</v>
          </cell>
        </row>
        <row r="105">
          <cell r="A105" t="str">
            <v>ALBANELLA</v>
          </cell>
          <cell r="B105" t="str">
            <v>IOSCA RENATO</v>
          </cell>
          <cell r="C105" t="str">
            <v>M</v>
          </cell>
          <cell r="D105" t="str">
            <v>LISTA CIVICA: VINCE ALBANELLA</v>
          </cell>
        </row>
        <row r="106">
          <cell r="A106" t="str">
            <v>ALBANO DI LUCANIA</v>
          </cell>
          <cell r="B106" t="str">
            <v>SANTAMARIA BRUNO</v>
          </cell>
          <cell r="C106" t="str">
            <v>M</v>
          </cell>
          <cell r="D106" t="str">
            <v>LISTA CIVICA: LIBERA MENTE</v>
          </cell>
        </row>
        <row r="107">
          <cell r="A107" t="str">
            <v>ALBANO LAZIALE</v>
          </cell>
          <cell r="B107" t="str">
            <v>BORELLI MASSIMILIANO</v>
          </cell>
          <cell r="C107" t="str">
            <v>M</v>
          </cell>
          <cell r="D107" t="str">
            <v>LISTA CIVICA: L'ALTRA ALBANO | LISTA CIVICA: PATTO CIVICO | LISTA CIVICA: VIVIAMO ALBANO | PARTITO DEMOCRATICO | LISTA CIVICA: IDENTIT? E BENE COMUNE | LISTA CIVICA: LR LISTA RIFORMISTA | LISTA CIVICA: ALBANO CORAGGIOSA | LISTA CIVICA: INSIEME PER ALBANO LAZIALE | LISTA CIVICA: ALBANO NOI DOMANI</v>
          </cell>
        </row>
        <row r="108">
          <cell r="A108" t="str">
            <v>ALBANO SANT'ALESSANDRO</v>
          </cell>
          <cell r="B108" t="str">
            <v>ZANGA GIANMARIO</v>
          </cell>
          <cell r="C108" t="str">
            <v>M</v>
          </cell>
          <cell r="D108" t="str">
            <v>LISTA CIVICA: RIPARTI ALBANO</v>
          </cell>
        </row>
        <row r="109">
          <cell r="A109" t="str">
            <v>ALBANO VERCELLESE</v>
          </cell>
          <cell r="B109" t="str">
            <v>ZARATTINI MASSIMILIANO</v>
          </cell>
          <cell r="C109" t="str">
            <v>M</v>
          </cell>
          <cell r="D109" t="str">
            <v>LISTA CIVICA: INSIEME PER ALBANO</v>
          </cell>
        </row>
        <row r="110">
          <cell r="A110" t="str">
            <v>ALBAREDO ARNABOLDI</v>
          </cell>
          <cell r="B110" t="str">
            <v>PREDA FRANCESCO</v>
          </cell>
          <cell r="C110" t="str">
            <v>M</v>
          </cell>
          <cell r="D110" t="str">
            <v>LISTA CIVICA: LISTA INDIPENDENTE</v>
          </cell>
        </row>
        <row r="111">
          <cell r="A111" t="str">
            <v>ALBAREDO D'ADIGE</v>
          </cell>
          <cell r="B111" t="str">
            <v>RUTA GIOVANNI</v>
          </cell>
          <cell r="C111" t="str">
            <v>M</v>
          </cell>
          <cell r="D111" t="str">
            <v>LISTA CIVICA: UNITI PER FARE</v>
          </cell>
        </row>
        <row r="112">
          <cell r="A112" t="str">
            <v>ALBAREDO PER SAN MARCO</v>
          </cell>
          <cell r="B112" t="str">
            <v>DEL NERO PATRIZIO</v>
          </cell>
          <cell r="C112" t="str">
            <v>M</v>
          </cell>
          <cell r="D112" t="str">
            <v>LISTA CIVICA: ALBAREDO</v>
          </cell>
        </row>
        <row r="113">
          <cell r="A113" t="str">
            <v>ALBARETO</v>
          </cell>
          <cell r="B113" t="str">
            <v>RICCOBONI DAVIDE</v>
          </cell>
          <cell r="C113" t="str">
            <v>M</v>
          </cell>
          <cell r="D113" t="str">
            <v>LISTA CIVICA: IMPEGNO COMUNE</v>
          </cell>
        </row>
        <row r="114">
          <cell r="A114" t="str">
            <v>ALBARETTO DELLA TORRE</v>
          </cell>
          <cell r="B114" t="str">
            <v>BORGNA LUCA</v>
          </cell>
          <cell r="C114" t="str">
            <v>M</v>
          </cell>
          <cell r="D114" t="str">
            <v>_</v>
          </cell>
        </row>
        <row r="115">
          <cell r="A115" t="str">
            <v>ALBAVILLA</v>
          </cell>
          <cell r="B115" t="str">
            <v>CASTELNUOVO GIULIANA</v>
          </cell>
          <cell r="C115" t="str">
            <v>F</v>
          </cell>
          <cell r="D115" t="str">
            <v>LISTA CIVICA: VIVERE ALBAVILLA</v>
          </cell>
        </row>
        <row r="116">
          <cell r="A116" t="str">
            <v>ALBENGA</v>
          </cell>
          <cell r="B116" t="str">
            <v>TOMATIS RICCARDO</v>
          </cell>
          <cell r="C116" t="str">
            <v>M</v>
          </cell>
          <cell r="D116" t="str">
            <v>LISTA CIVICA: PROGETTO COMUNE | LISTA CIVICA: INSIEME PER IL FUTURO | LISTA CIVICA: CON ALBENGA</v>
          </cell>
        </row>
        <row r="117">
          <cell r="A117" t="str">
            <v>ALBERA LIGURE</v>
          </cell>
          <cell r="B117" t="str">
            <v>LOVOTTI RENATO</v>
          </cell>
          <cell r="C117" t="str">
            <v>M</v>
          </cell>
          <cell r="D117" t="str">
            <v>LISTA CIVICA: INSIEME PER ALBERA</v>
          </cell>
        </row>
        <row r="118">
          <cell r="A118" t="str">
            <v>ALBEROBELLO</v>
          </cell>
          <cell r="B118" t="str">
            <v>DE CARLO FRANCESCO</v>
          </cell>
          <cell r="C118" t="str">
            <v>M</v>
          </cell>
          <cell r="D118" t="str">
            <v>LISTA CIVICA: FRANCESCO DE CARLO CON TE</v>
          </cell>
        </row>
        <row r="119">
          <cell r="A119" t="str">
            <v>ALBERONA</v>
          </cell>
          <cell r="B119" t="str">
            <v>DE MATTHAEIS LEONARDO</v>
          </cell>
          <cell r="C119" t="str">
            <v>M</v>
          </cell>
          <cell r="D119" t="str">
            <v>LISTA CIVICA: ALBERONA TI AMO</v>
          </cell>
        </row>
        <row r="120">
          <cell r="A120" t="str">
            <v>ALBESE CON CASSANO</v>
          </cell>
          <cell r="B120" t="str">
            <v>BALLABIO CARLO</v>
          </cell>
          <cell r="C120" t="str">
            <v>M</v>
          </cell>
          <cell r="D120" t="str">
            <v>LISTA CIVICA: BUONSENSO PER ALBESE CON CASSANO</v>
          </cell>
        </row>
        <row r="121">
          <cell r="A121" t="str">
            <v>ALBETTONE</v>
          </cell>
          <cell r="B121" t="str">
            <v>RIGATO FRANCESCA</v>
          </cell>
          <cell r="C121" t="str">
            <v>F</v>
          </cell>
          <cell r="D121" t="str">
            <v>LISTA CIVICA: SVILUPPO BERICO</v>
          </cell>
        </row>
        <row r="122">
          <cell r="A122" t="str">
            <v>ALBI</v>
          </cell>
          <cell r="B122" t="str">
            <v>RICCA SALVATORE</v>
          </cell>
          <cell r="C122" t="str">
            <v>M</v>
          </cell>
          <cell r="D122" t="str">
            <v>LISTA CIVICA: ALBI NEL CUORE</v>
          </cell>
        </row>
        <row r="123">
          <cell r="A123" t="str">
            <v>ALBIANO</v>
          </cell>
          <cell r="B123" t="str">
            <v>LONA MARTINO</v>
          </cell>
          <cell r="C123" t="str">
            <v>M</v>
          </cell>
          <cell r="D123" t="str">
            <v>_</v>
          </cell>
        </row>
        <row r="124">
          <cell r="A124" t="str">
            <v>ALBIANO D'IVREA</v>
          </cell>
          <cell r="B124" t="str">
            <v>TEZZON VENERINA</v>
          </cell>
          <cell r="C124" t="str">
            <v>F</v>
          </cell>
          <cell r="D124" t="str">
            <v>_</v>
          </cell>
        </row>
        <row r="125">
          <cell r="A125" t="str">
            <v>ALBIATE</v>
          </cell>
          <cell r="B125" t="str">
            <v>REDAELLI GIULIO ENEA</v>
          </cell>
          <cell r="C125" t="str">
            <v>M</v>
          </cell>
          <cell r="D125" t="str">
            <v>LISTA COMPOSITA: LEGA SALVINI-FORZA ITALIA-SIAMO ALBIATE</v>
          </cell>
        </row>
        <row r="126">
          <cell r="A126" t="str">
            <v>ALBIDONA</v>
          </cell>
          <cell r="B126" t="str">
            <v>AURELIO LEONARDO</v>
          </cell>
          <cell r="C126" t="str">
            <v>M</v>
          </cell>
          <cell r="D126" t="str">
            <v>_</v>
          </cell>
        </row>
        <row r="127">
          <cell r="A127" t="str">
            <v>ALBIGNASEGO</v>
          </cell>
          <cell r="B127" t="str">
            <v>GIACINTI FILIPPO</v>
          </cell>
          <cell r="C127" t="str">
            <v>M</v>
          </cell>
          <cell r="D127" t="str">
            <v>FRATELLI D'ITALIA | LEGA SALVINI | LISTA CIVICA: GIACINTI SINDACO PER ALBIGNASEGO | LISTA CIVICA: CIVICA BARISON ALBIGNASEGO | LISTA CIVICA: QUARTIERI PER L'AMBIENTE</v>
          </cell>
        </row>
        <row r="128">
          <cell r="A128" t="str">
            <v>ALBINEA</v>
          </cell>
          <cell r="B128" t="str">
            <v>GIBERTI NICO</v>
          </cell>
          <cell r="C128" t="str">
            <v>M</v>
          </cell>
          <cell r="D128" t="str">
            <v>LISTA CIVICA: UNITI PER ALBINEA</v>
          </cell>
        </row>
        <row r="129">
          <cell r="A129" t="str">
            <v>ALBINO</v>
          </cell>
          <cell r="B129" t="str">
            <v>TERZI FABIO</v>
          </cell>
          <cell r="C129" t="str">
            <v>M</v>
          </cell>
          <cell r="D129" t="str">
            <v>LEGA SALVINI | LISTA CIVICA: CIVICAMENTE ALBINO | LISTA COMPOSITA: FORZA ITALIA-LOMBARDIA IDEALE</v>
          </cell>
        </row>
        <row r="130">
          <cell r="A130" t="str">
            <v>ALBIOLO</v>
          </cell>
          <cell r="B130" t="str">
            <v>CIVELLI RODOLFO</v>
          </cell>
          <cell r="C130" t="str">
            <v>M</v>
          </cell>
          <cell r="D130" t="str">
            <v>LISTA CIVICA: UNITI PER ALBIOLO</v>
          </cell>
        </row>
        <row r="131">
          <cell r="A131" t="str">
            <v>ALBISOLA SUPERIORE</v>
          </cell>
          <cell r="B131" t="str">
            <v>GARBARINI MAURIZIO</v>
          </cell>
          <cell r="C131" t="str">
            <v>M</v>
          </cell>
          <cell r="D131" t="str">
            <v>LISTA CIVICA: LA NOSTRA CITTA'</v>
          </cell>
        </row>
        <row r="132">
          <cell r="A132" t="str">
            <v>ALBISSOLA MARINA</v>
          </cell>
          <cell r="B132" t="str">
            <v>NASUTI GIANLUCA</v>
          </cell>
          <cell r="C132" t="str">
            <v>M</v>
          </cell>
          <cell r="D132" t="str">
            <v>LISTA CIVICA: ALBISSOLA DEL FARE</v>
          </cell>
        </row>
        <row r="133">
          <cell r="A133" t="str">
            <v>ALBIZZATE</v>
          </cell>
          <cell r="B133" t="str">
            <v>ZORZO MIRKO VITTORIO</v>
          </cell>
          <cell r="C133" t="str">
            <v>M</v>
          </cell>
          <cell r="D133" t="str">
            <v>LISTA COMPOSITA: LEGA SALVINI LOMBARDIA-FRATELLI D'ITALIA-FORZA ITALIA-INDIPENDENTI</v>
          </cell>
        </row>
        <row r="134">
          <cell r="A134" t="str">
            <v>ALBONESE</v>
          </cell>
          <cell r="B134" t="str">
            <v>BAZZANO ANDREA</v>
          </cell>
          <cell r="C134" t="str">
            <v>M</v>
          </cell>
          <cell r="D134" t="str">
            <v>LISTA CIVICA: VIVERE ALBONESE</v>
          </cell>
        </row>
        <row r="135">
          <cell r="A135" t="str">
            <v>ALBOSAGGIA</v>
          </cell>
          <cell r="B135" t="str">
            <v>MURADA GRAZIANO</v>
          </cell>
          <cell r="C135" t="str">
            <v>M</v>
          </cell>
          <cell r="D135" t="str">
            <v>_</v>
          </cell>
        </row>
        <row r="136">
          <cell r="A136" t="str">
            <v>ALBUZZANO</v>
          </cell>
          <cell r="B136" t="str">
            <v>TOMBOLA MARCO</v>
          </cell>
          <cell r="C136" t="str">
            <v>M</v>
          </cell>
          <cell r="D136" t="str">
            <v>LISTA CIVICA: INSIEME PER ALBUZZANO</v>
          </cell>
        </row>
        <row r="137">
          <cell r="A137" t="str">
            <v>ALCAMO</v>
          </cell>
          <cell r="B137" t="str">
            <v>SURDI DOMENICO</v>
          </cell>
          <cell r="C137" t="str">
            <v>M</v>
          </cell>
          <cell r="D137" t="str">
            <v>LISTA CIVICA: AVANTI CON SURDI SINDACO | LISTA CIVICA: IO CI STO ABC ALCAMO BENE COMUNE | MOVIMENTO 5 STELLE</v>
          </cell>
        </row>
        <row r="138">
          <cell r="A138" t="str">
            <v>ALCARA LI FUSI</v>
          </cell>
          <cell r="B138" t="str">
            <v>DOTTORE ETTORE</v>
          </cell>
          <cell r="C138" t="str">
            <v>M</v>
          </cell>
          <cell r="D138" t="str">
            <v>LISTA CIVICA: RINNOVIAMO ALCARA - ETTORE DOTTORE SINDACO</v>
          </cell>
        </row>
        <row r="139">
          <cell r="A139" t="str">
            <v>ALDENO</v>
          </cell>
          <cell r="B139" t="str">
            <v>CRAMEROTTI ALIDA</v>
          </cell>
          <cell r="C139" t="str">
            <v>F</v>
          </cell>
          <cell r="D139" t="str">
            <v>_</v>
          </cell>
        </row>
        <row r="140">
          <cell r="A140" t="str">
            <v>ALDINO</v>
          </cell>
          <cell r="B140" t="str">
            <v>MATZNELLER CHRISTOPH</v>
          </cell>
          <cell r="C140" t="str">
            <v>M</v>
          </cell>
          <cell r="D140" t="str">
            <v>_</v>
          </cell>
        </row>
        <row r="141">
          <cell r="A141" t="str">
            <v>ALES</v>
          </cell>
          <cell r="B141" t="str">
            <v>MEREU FRANCESCO</v>
          </cell>
          <cell r="C141" t="str">
            <v>M</v>
          </cell>
          <cell r="D141" t="str">
            <v>LISTA CIVICA: DEMOCRAZIA E PARTECIPAZIONE</v>
          </cell>
        </row>
        <row r="142">
          <cell r="A142" t="str">
            <v>ALESSANDRIA</v>
          </cell>
          <cell r="B142" t="str">
            <v>ABONANTE GIORGIO</v>
          </cell>
          <cell r="C142" t="str">
            <v>M</v>
          </cell>
          <cell r="D142" t="str">
            <v>PARTITO DEMOCRATICO</v>
          </cell>
        </row>
        <row r="143">
          <cell r="A143" t="str">
            <v>ALESSANDRIA DEL CARRETTO</v>
          </cell>
          <cell r="B143" t="str">
            <v>VUODO DOMENICO</v>
          </cell>
          <cell r="C143" t="str">
            <v>M</v>
          </cell>
          <cell r="D143" t="str">
            <v>LISTA CIVICA: IMPEGNO COMUNE</v>
          </cell>
        </row>
        <row r="144">
          <cell r="A144" t="str">
            <v>ALESSANDRIA DELLA ROCCA</v>
          </cell>
          <cell r="B144" t="str">
            <v>BUBELLO GIOVANNA</v>
          </cell>
          <cell r="C144" t="str">
            <v>F</v>
          </cell>
          <cell r="D144" t="str">
            <v>_</v>
          </cell>
        </row>
        <row r="145">
          <cell r="A145" t="str">
            <v>ALESSANO</v>
          </cell>
          <cell r="B145" t="str">
            <v>STENDARDO OSVALDO</v>
          </cell>
          <cell r="C145" t="str">
            <v>M</v>
          </cell>
          <cell r="D145" t="str">
            <v>LISTA CIVICA: IL CITTADINO AL CENTRO</v>
          </cell>
        </row>
        <row r="146">
          <cell r="A146" t="str">
            <v>ALEZIO</v>
          </cell>
          <cell r="B146" t="str">
            <v>BARONE ANDREA VITO</v>
          </cell>
          <cell r="C146" t="str">
            <v>M</v>
          </cell>
          <cell r="D146" t="str">
            <v>LISTA CIVICA: GRANDE ALEZIO</v>
          </cell>
        </row>
        <row r="147">
          <cell r="A147" t="str">
            <v>ALFANO</v>
          </cell>
          <cell r="B147" t="str">
            <v>GERARDO ELENA ANNA</v>
          </cell>
          <cell r="C147" t="str">
            <v>F</v>
          </cell>
          <cell r="D147" t="str">
            <v>LISTA CIVICA: SEMPRE PIU' AVANTI SEMPRE PIU' IN ALTO</v>
          </cell>
        </row>
        <row r="148">
          <cell r="A148" t="str">
            <v>ALFEDENA</v>
          </cell>
          <cell r="B148" t="str">
            <v>MILANO LUIGI</v>
          </cell>
          <cell r="C148" t="str">
            <v>M</v>
          </cell>
          <cell r="D148" t="str">
            <v>LISTA CIVICA: LIBERA SCELTA</v>
          </cell>
        </row>
        <row r="149">
          <cell r="A149" t="str">
            <v>ALFIANELLO</v>
          </cell>
          <cell r="B149" t="str">
            <v>ZANI MATTEO</v>
          </cell>
          <cell r="C149" t="str">
            <v>M</v>
          </cell>
          <cell r="D149" t="str">
            <v>LISTA CIVICA: POPOLARE PER ALFIANELLO</v>
          </cell>
        </row>
        <row r="150">
          <cell r="A150" t="str">
            <v>ALFIANO NATTA</v>
          </cell>
          <cell r="B150" t="str">
            <v>ZEGLIO SABRINA</v>
          </cell>
          <cell r="C150" t="str">
            <v>F</v>
          </cell>
          <cell r="D150" t="str">
            <v>LISTA CIVICA: INSIEME PER IL FUTURO</v>
          </cell>
        </row>
        <row r="151">
          <cell r="A151" t="str">
            <v>ALFONSINE</v>
          </cell>
          <cell r="B151" t="str">
            <v>GRAZIANI RICCARDO</v>
          </cell>
          <cell r="C151" t="str">
            <v>M</v>
          </cell>
          <cell r="D151" t="str">
            <v>LISTA CIVICA: ALFONSINE S?</v>
          </cell>
        </row>
        <row r="152">
          <cell r="A152" t="str">
            <v>ALGHERO</v>
          </cell>
          <cell r="B152" t="str">
            <v>CONOCI MARIO</v>
          </cell>
          <cell r="C152" t="str">
            <v>M</v>
          </cell>
          <cell r="D152" t="str">
            <v>LEGA SALVINI | PARTITO SARDO D'AZIONE | FRATELLI D'ITALIA | LISTA CIVICA: NOI CON ALGHERO | FORZA ITALIA | PARTITO DEI SARDI | UNIONE DI CENTRO | LISTA COMPOSITA: RIFORMATORI SARDI-FORTZA PARIS</v>
          </cell>
        </row>
        <row r="153">
          <cell r="A153" t="str">
            <v>ALGUA</v>
          </cell>
          <cell r="B153" t="str">
            <v>ACERBIS PIER ANGELO</v>
          </cell>
          <cell r="C153" t="str">
            <v>M</v>
          </cell>
          <cell r="D153" t="str">
            <v>_</v>
          </cell>
        </row>
        <row r="154">
          <cell r="A154" t="str">
            <v>ALI'</v>
          </cell>
          <cell r="B154" t="str">
            <v>RAO NATALE</v>
          </cell>
          <cell r="C154" t="str">
            <v>M</v>
          </cell>
          <cell r="D154" t="str">
            <v>LISTA CIVICA: SOSTENIAMO IL FUTURO DI ALIÆ</v>
          </cell>
        </row>
        <row r="155">
          <cell r="A155" t="str">
            <v>ALI' TERME</v>
          </cell>
          <cell r="B155" t="str">
            <v>GIAQUINTA CARLO AGATINO</v>
          </cell>
          <cell r="C155" t="str">
            <v>M</v>
          </cell>
          <cell r="D155" t="str">
            <v>LISTA CIVICA: RILANCIAMO AL? TERME</v>
          </cell>
        </row>
        <row r="156">
          <cell r="A156" t="str">
            <v>ALIA</v>
          </cell>
          <cell r="B156" t="str">
            <v>GUCCIONE ANTONINO</v>
          </cell>
          <cell r="C156" t="str">
            <v>M</v>
          </cell>
          <cell r="D156" t="str">
            <v>LISTA CIVICA: PER ALIA INSIEME SI PUO'! GUCCIONE SINDACO</v>
          </cell>
        </row>
        <row r="157">
          <cell r="A157" t="str">
            <v>ALIANO</v>
          </cell>
          <cell r="B157" t="str">
            <v>DE LORENZO LUIGI</v>
          </cell>
          <cell r="C157" t="str">
            <v>M</v>
          </cell>
          <cell r="D157" t="str">
            <v>LISTA CIVICA: ALIANO OLTRE</v>
          </cell>
        </row>
        <row r="158">
          <cell r="A158" t="str">
            <v>ALICE BEL COLLE</v>
          </cell>
          <cell r="B158" t="str">
            <v>MARTINO GIANFRANCO</v>
          </cell>
          <cell r="C158" t="str">
            <v>M</v>
          </cell>
          <cell r="D158" t="str">
            <v>LISTA CIVICA: UNITI PER CRESCERE</v>
          </cell>
        </row>
        <row r="159">
          <cell r="A159" t="str">
            <v>ALICE CASTELLO</v>
          </cell>
          <cell r="B159" t="str">
            <v>BONDONNO LUIGI</v>
          </cell>
          <cell r="C159" t="str">
            <v>M</v>
          </cell>
          <cell r="D159" t="str">
            <v>LISTA CIVICA: PROGETTO ALICE</v>
          </cell>
        </row>
        <row r="160">
          <cell r="A160" t="str">
            <v>ALIFE</v>
          </cell>
          <cell r="B160" t="str">
            <v>DI TOMMASO MARIA LUISA</v>
          </cell>
          <cell r="C160" t="str">
            <v>F</v>
          </cell>
          <cell r="D160" t="str">
            <v>_</v>
          </cell>
        </row>
        <row r="161">
          <cell r="A161" t="str">
            <v>ALIMENA</v>
          </cell>
          <cell r="B161" t="str">
            <v>SCRIVANO GIUSEPPE</v>
          </cell>
          <cell r="C161" t="str">
            <v>M</v>
          </cell>
          <cell r="D161" t="str">
            <v>_</v>
          </cell>
        </row>
        <row r="162">
          <cell r="A162" t="str">
            <v>ALIMINUSA</v>
          </cell>
          <cell r="B162" t="str">
            <v>PANZARELLA MICHELE</v>
          </cell>
          <cell r="C162" t="str">
            <v>M</v>
          </cell>
          <cell r="D162" t="str">
            <v>LISTA CIVICA: BUONGIORNO ALIMINUSA - MICHELE PANZARELLA SINDACO</v>
          </cell>
        </row>
        <row r="163">
          <cell r="A163" t="str">
            <v>ALLAI</v>
          </cell>
          <cell r="B163" t="str">
            <v>PILI ANTONIO</v>
          </cell>
          <cell r="C163" t="str">
            <v>M</v>
          </cell>
          <cell r="D163" t="str">
            <v>LISTA CIVICA: ANCORA INSIEME PER ALLAI</v>
          </cell>
        </row>
        <row r="164">
          <cell r="A164" t="str">
            <v>ALLEGHE</v>
          </cell>
          <cell r="B164" t="str">
            <v>DE TONI DANILO</v>
          </cell>
          <cell r="C164" t="str">
            <v>M</v>
          </cell>
          <cell r="D164" t="str">
            <v>LISTA CIVICA: ALLEGHE DOMANI</v>
          </cell>
        </row>
        <row r="165">
          <cell r="A165" t="str">
            <v>ALLEIN</v>
          </cell>
          <cell r="B165" t="str">
            <v>COLLOMB PIERGIORGIO</v>
          </cell>
          <cell r="C165" t="str">
            <v>M</v>
          </cell>
          <cell r="D165" t="str">
            <v>_</v>
          </cell>
        </row>
        <row r="166">
          <cell r="A166" t="str">
            <v>ALLERONA</v>
          </cell>
          <cell r="B166" t="str">
            <v>BASILI SAURO</v>
          </cell>
          <cell r="C166" t="str">
            <v>M</v>
          </cell>
          <cell r="D166" t="str">
            <v>LISTA CIVICA: TRASPARENZA E PARTECIPAZIONE</v>
          </cell>
        </row>
        <row r="167">
          <cell r="A167" t="str">
            <v>ALLISTE</v>
          </cell>
          <cell r="B167" t="str">
            <v>RIZZO RENATO</v>
          </cell>
          <cell r="C167" t="str">
            <v>M</v>
          </cell>
          <cell r="D167" t="str">
            <v>LISTA CIVICA: AVANTI CON PROGETTO CITTA'</v>
          </cell>
        </row>
        <row r="168">
          <cell r="A168" t="str">
            <v>ALLUMIERE</v>
          </cell>
          <cell r="B168" t="str">
            <v>LANDI LUIGI</v>
          </cell>
          <cell r="C168" t="str">
            <v>M</v>
          </cell>
          <cell r="D168" t="str">
            <v>LISTA CIVICA: FRONTE CIVICO PER ALLUMIERE</v>
          </cell>
        </row>
        <row r="169">
          <cell r="A169" t="str">
            <v>ALLUVIONI PIOVERA</v>
          </cell>
          <cell r="B169" t="str">
            <v>BETTI GIUSEPPE FRANCESCO</v>
          </cell>
          <cell r="C169" t="str">
            <v>M</v>
          </cell>
          <cell r="D169" t="str">
            <v>LISTA CIVICA: PIU' FORTI INSIEME</v>
          </cell>
        </row>
        <row r="170">
          <cell r="A170" t="str">
            <v>ALME'</v>
          </cell>
          <cell r="B170" t="str">
            <v>BANDERA MASSIMO</v>
          </cell>
          <cell r="C170" t="str">
            <v>M</v>
          </cell>
          <cell r="D170" t="str">
            <v>LISTA COMPOSITA: LEGA SALVINI LOMBARDIA-CIVICA</v>
          </cell>
        </row>
        <row r="171">
          <cell r="A171" t="str">
            <v>ALMENNO SAN BARTOLOMEO</v>
          </cell>
          <cell r="B171" t="str">
            <v>FRIGENI ALESSANDRO</v>
          </cell>
          <cell r="C171" t="str">
            <v>M</v>
          </cell>
          <cell r="D171" t="str">
            <v>LISTA CIVICA: PER UNA CITTADINANZA ATTIVA ALMENNESE</v>
          </cell>
        </row>
        <row r="172">
          <cell r="A172" t="str">
            <v>ALMENNO SAN SALVATORE</v>
          </cell>
          <cell r="B172" t="str">
            <v>SARCHIELLI MICHELE</v>
          </cell>
          <cell r="C172" t="str">
            <v>M</v>
          </cell>
          <cell r="D172" t="str">
            <v>LISTA COMPOSITA: LEGA SALVINI-PER ALMENNO</v>
          </cell>
        </row>
        <row r="173">
          <cell r="A173" t="str">
            <v>ALMESE</v>
          </cell>
          <cell r="B173" t="str">
            <v>BERTOLO OMBRETTA</v>
          </cell>
          <cell r="C173" t="str">
            <v>F</v>
          </cell>
          <cell r="D173" t="str">
            <v>LISTA CIVICA: BENE COMUNE</v>
          </cell>
        </row>
        <row r="174">
          <cell r="A174" t="str">
            <v>ALONTE</v>
          </cell>
          <cell r="B174" t="str">
            <v>TASSONI LUIGI</v>
          </cell>
          <cell r="C174" t="str">
            <v>M</v>
          </cell>
          <cell r="D174" t="str">
            <v>LISTA CIVICA: VIVERE ALONTE</v>
          </cell>
        </row>
        <row r="175">
          <cell r="A175" t="str">
            <v>ALPAGO</v>
          </cell>
          <cell r="B175" t="str">
            <v>PETERLE ALBERTO</v>
          </cell>
          <cell r="C175" t="str">
            <v>M</v>
          </cell>
          <cell r="D175" t="str">
            <v>LISTA CIVICA: OBIETTIVO ALPAGO</v>
          </cell>
        </row>
        <row r="176">
          <cell r="A176" t="str">
            <v>ALPETTE</v>
          </cell>
          <cell r="B176" t="str">
            <v>VARETTO SILVIO</v>
          </cell>
          <cell r="C176" t="str">
            <v>M</v>
          </cell>
          <cell r="D176" t="str">
            <v>LISTA CIVICA: UNITI PER ALPETTE ALPES</v>
          </cell>
        </row>
        <row r="177">
          <cell r="A177" t="str">
            <v>ALPIGNANO</v>
          </cell>
          <cell r="B177" t="str">
            <v>PALMIERI STEVEN GIUSEPPE</v>
          </cell>
          <cell r="C177" t="str">
            <v>M</v>
          </cell>
          <cell r="D177" t="str">
            <v>LISTA CIVICA: ALPIGNANO FUTURA | LISTA CIVICA: ALPIGNANO ECO LOGICA | LISTA CIVICA: ALPIGNANO SOLIDALE</v>
          </cell>
        </row>
        <row r="178">
          <cell r="A178" t="str">
            <v>ALSENO</v>
          </cell>
          <cell r="B178" t="str">
            <v>ZUCCHI DAVIDE</v>
          </cell>
          <cell r="C178" t="str">
            <v>M</v>
          </cell>
          <cell r="D178" t="str">
            <v>LISTA CIVICA: PROGETTO ALSENO</v>
          </cell>
        </row>
        <row r="179">
          <cell r="A179" t="str">
            <v>ALSERIO</v>
          </cell>
          <cell r="B179" t="str">
            <v>COLZANI STEFANO</v>
          </cell>
          <cell r="C179" t="str">
            <v>M</v>
          </cell>
          <cell r="D179" t="str">
            <v>LISTA CIVICA: IL MULINO</v>
          </cell>
        </row>
        <row r="180">
          <cell r="A180" t="str">
            <v>ALTA VAL TIDONE</v>
          </cell>
          <cell r="B180" t="str">
            <v>ALBERTINI FRANCO</v>
          </cell>
          <cell r="C180" t="str">
            <v>M</v>
          </cell>
          <cell r="D180" t="str">
            <v>LISTA CIVICA: RADICI E FUTURO</v>
          </cell>
        </row>
        <row r="181">
          <cell r="A181" t="str">
            <v>ALTA VALLE INTELVI</v>
          </cell>
          <cell r="B181" t="str">
            <v>GRANDI MARCELLO</v>
          </cell>
          <cell r="C181" t="str">
            <v>M</v>
          </cell>
          <cell r="D181" t="str">
            <v>LISTA CIVICA: INSIEME PER ALTA VALLE INTELVI</v>
          </cell>
        </row>
        <row r="182">
          <cell r="A182" t="str">
            <v>ALTARE</v>
          </cell>
          <cell r="B182" t="str">
            <v>BRIANO ROBERTO</v>
          </cell>
          <cell r="C182" t="str">
            <v>M</v>
          </cell>
          <cell r="D182" t="str">
            <v>LISTA CIVICA: INSIEME PER ALTARE</v>
          </cell>
        </row>
        <row r="183">
          <cell r="A183" t="str">
            <v>ALTAVALLE</v>
          </cell>
          <cell r="B183" t="str">
            <v>PAOLAZZI MATTEO</v>
          </cell>
          <cell r="C183" t="str">
            <v>M</v>
          </cell>
          <cell r="D183" t="str">
            <v>_</v>
          </cell>
        </row>
        <row r="184">
          <cell r="A184" t="str">
            <v>ALTAVILLA IRPINA</v>
          </cell>
          <cell r="B184" t="str">
            <v>VANNI MARIO</v>
          </cell>
          <cell r="C184" t="str">
            <v>M</v>
          </cell>
          <cell r="D184" t="str">
            <v>LISTA CIVICA: LIBERI PER ALTAVILLA</v>
          </cell>
        </row>
        <row r="185">
          <cell r="A185" t="str">
            <v>ALTAVILLA MILICIA</v>
          </cell>
          <cell r="B185" t="str">
            <v>VIRGA GIUSEPPE</v>
          </cell>
          <cell r="C185" t="str">
            <v>M</v>
          </cell>
          <cell r="D185" t="str">
            <v>_</v>
          </cell>
        </row>
        <row r="186">
          <cell r="A186" t="str">
            <v>ALTAVILLA MONFERRATO</v>
          </cell>
          <cell r="B186" t="str">
            <v>ARROBBIO MASSIMO</v>
          </cell>
          <cell r="C186" t="str">
            <v>M</v>
          </cell>
          <cell r="D186" t="str">
            <v>LISTA CIVICA: STRETTA DI MANO E SPIGHE DI GRANO</v>
          </cell>
        </row>
        <row r="187">
          <cell r="A187" t="str">
            <v>ALTAVILLA SILENTINA</v>
          </cell>
          <cell r="B187" t="str">
            <v>CEMBALO FRANCESCO</v>
          </cell>
          <cell r="C187" t="str">
            <v>M</v>
          </cell>
          <cell r="D187" t="str">
            <v>LISTA CIVICA: TUTTI PER ALTAVILLA</v>
          </cell>
        </row>
        <row r="188">
          <cell r="A188" t="str">
            <v>ALTAVILLA VICENTINA</v>
          </cell>
          <cell r="B188" t="str">
            <v>DALLA POZZA CARLO</v>
          </cell>
          <cell r="C188" t="str">
            <v>M</v>
          </cell>
          <cell r="D188" t="str">
            <v>LISTA CIVICA: LISTA CATAGINI</v>
          </cell>
        </row>
        <row r="189">
          <cell r="A189" t="str">
            <v>ALTIDONA</v>
          </cell>
          <cell r="B189" t="str">
            <v>PORRA' GIULIANA</v>
          </cell>
          <cell r="C189" t="str">
            <v>F</v>
          </cell>
          <cell r="D189" t="str">
            <v>LISTA CIVICA: ALTIDONATTIVA</v>
          </cell>
        </row>
        <row r="190">
          <cell r="A190" t="str">
            <v>ALTILIA</v>
          </cell>
          <cell r="B190" t="str">
            <v>DE ROSE PASQUALINO SEBASTIANO</v>
          </cell>
          <cell r="C190" t="str">
            <v>M</v>
          </cell>
          <cell r="D190" t="str">
            <v>LISTA CIVICA: ALTILIA NEL CUORE</v>
          </cell>
        </row>
        <row r="191">
          <cell r="A191" t="str">
            <v>ALTINO</v>
          </cell>
          <cell r="B191" t="str">
            <v>MURATELLI VINCENZO</v>
          </cell>
          <cell r="C191" t="str">
            <v>M</v>
          </cell>
          <cell r="D191" t="str">
            <v>LISTA CIVICA: ALTINO IN COMUNE</v>
          </cell>
        </row>
        <row r="192">
          <cell r="A192" t="str">
            <v>ALTISSIMO</v>
          </cell>
          <cell r="B192" t="str">
            <v>TREVISAN OMAR LORIS</v>
          </cell>
          <cell r="C192" t="str">
            <v>M</v>
          </cell>
          <cell r="D192" t="str">
            <v>LISTA CIVICA: IMPEGNO PER ALTISSIMO</v>
          </cell>
        </row>
        <row r="193">
          <cell r="A193" t="str">
            <v>ALTIVOLE</v>
          </cell>
          <cell r="B193" t="str">
            <v>BUSNARDO CHIARA</v>
          </cell>
          <cell r="C193" t="str">
            <v>F</v>
          </cell>
          <cell r="D193" t="str">
            <v>LISTA COMPOSITA: INSIEME PER ALTIVOLE-LEGA SALVINI</v>
          </cell>
        </row>
        <row r="194">
          <cell r="A194" t="str">
            <v>ALTO</v>
          </cell>
          <cell r="B194" t="str">
            <v>SICCA RENATO</v>
          </cell>
          <cell r="C194" t="str">
            <v>M</v>
          </cell>
          <cell r="D194" t="str">
            <v>LISTA CIVICA: PER CONTINUARE NELLA TRADIZIONE E NEL RINNOVAMENTO</v>
          </cell>
        </row>
        <row r="195">
          <cell r="A195" t="str">
            <v>ALTO RENO TERME</v>
          </cell>
          <cell r="B195" t="str">
            <v>NANNI GIUSEPPE</v>
          </cell>
          <cell r="C195" t="str">
            <v>M</v>
          </cell>
          <cell r="D195" t="str">
            <v>LISTA CIVICA: CENTRO SINISTRA E CITTADINI INDIPENDENTI</v>
          </cell>
        </row>
        <row r="196">
          <cell r="A196" t="str">
            <v>ALTO SERMENZA</v>
          </cell>
          <cell r="B196" t="str">
            <v>MARONE GIULIANA</v>
          </cell>
          <cell r="C196" t="str">
            <v>F</v>
          </cell>
          <cell r="D196" t="str">
            <v>LISTA CIVICA: INSIEME PER CRESCERE</v>
          </cell>
        </row>
        <row r="197">
          <cell r="A197" t="str">
            <v>ALTOFONTE</v>
          </cell>
          <cell r="B197" t="str">
            <v>DE LUCA ANGELINA</v>
          </cell>
          <cell r="C197" t="str">
            <v>F</v>
          </cell>
          <cell r="D197" t="str">
            <v>_</v>
          </cell>
        </row>
        <row r="198">
          <cell r="A198" t="str">
            <v>ALTOMONTE</v>
          </cell>
          <cell r="B198" t="str">
            <v>COPPOLA GIANPIETRO</v>
          </cell>
          <cell r="C198" t="str">
            <v>M</v>
          </cell>
          <cell r="D198" t="str">
            <v>LISTA CIVICA: IL RISVEGLIO</v>
          </cell>
        </row>
        <row r="199">
          <cell r="A199" t="str">
            <v>ALTOPASCIO</v>
          </cell>
          <cell r="B199" t="str">
            <v>D'AMBROSIO SARA</v>
          </cell>
          <cell r="C199" t="str">
            <v>F</v>
          </cell>
          <cell r="D199" t="str">
            <v>LISTA CIVICA: VIVIAMO ALTOPASCIO | PARTITO DEMOCRATICO | LISTA CIVICA: SARA D'AMBROSIO SINDACO | LISTA COMPOSITA: EUROPA VERDE-PARTITO SOCIALISTA ITALIANO</v>
          </cell>
        </row>
        <row r="200">
          <cell r="A200" t="str">
            <v>ALTOPIANO DELLA VIGOLANA</v>
          </cell>
          <cell r="B200" t="str">
            <v>ZANLUCCHI PAOLO</v>
          </cell>
          <cell r="C200" t="str">
            <v>M</v>
          </cell>
          <cell r="D200" t="str">
            <v>_</v>
          </cell>
        </row>
        <row r="201">
          <cell r="A201" t="str">
            <v>ALVIANO</v>
          </cell>
          <cell r="B201" t="str">
            <v>CIARDO GIOVANNI</v>
          </cell>
          <cell r="C201" t="str">
            <v>M</v>
          </cell>
          <cell r="D201" t="str">
            <v>LISTA CIVICA: NUOVI ORIZZONTI</v>
          </cell>
        </row>
        <row r="202">
          <cell r="A202" t="str">
            <v>ALVIGNANO</v>
          </cell>
          <cell r="B202" t="str">
            <v>DI COSTANZO ANGELO</v>
          </cell>
          <cell r="C202" t="str">
            <v>M</v>
          </cell>
          <cell r="D202" t="str">
            <v>LISTA CIVICA: PER ALVIGNANO</v>
          </cell>
        </row>
        <row r="203">
          <cell r="A203" t="str">
            <v>ALVITO</v>
          </cell>
          <cell r="B203" t="str">
            <v>MARTINI LUCIANA</v>
          </cell>
          <cell r="C203" t="str">
            <v>F</v>
          </cell>
          <cell r="D203" t="str">
            <v>LISTA CIVICA: ALBETUM</v>
          </cell>
        </row>
        <row r="204">
          <cell r="A204" t="str">
            <v>ALZANO LOMBARDO</v>
          </cell>
          <cell r="B204" t="str">
            <v>BERTOCCHI CAMILLO</v>
          </cell>
          <cell r="C204" t="str">
            <v>M</v>
          </cell>
          <cell r="D204" t="str">
            <v>LISTA COMPOSITA: LEGA SALVINI LOMBARDIA-FORZA ITALIA-FRATELLI D'ITALIA</v>
          </cell>
        </row>
        <row r="205">
          <cell r="A205" t="str">
            <v>ALZANO SCRIVIA</v>
          </cell>
          <cell r="B205" t="str">
            <v>GUAGNINI ADOLFO</v>
          </cell>
          <cell r="C205" t="str">
            <v>M</v>
          </cell>
          <cell r="D205" t="str">
            <v>LISTA CIVICA: LISTA CIVICA PER ALZANO SCRIVIA</v>
          </cell>
        </row>
        <row r="206">
          <cell r="A206" t="str">
            <v>ALZATE BRIANZA</v>
          </cell>
          <cell r="B206" t="str">
            <v>ANASTASIA MARIO</v>
          </cell>
          <cell r="C206" t="str">
            <v>M</v>
          </cell>
          <cell r="D206" t="str">
            <v>LISTA CIVICA: INSIEME PER ALZATE</v>
          </cell>
        </row>
        <row r="207">
          <cell r="A207" t="str">
            <v>AMALFI</v>
          </cell>
          <cell r="B207" t="str">
            <v>MILANO DANIELE</v>
          </cell>
          <cell r="C207" t="str">
            <v>M</v>
          </cell>
          <cell r="D207" t="str">
            <v>LISTA CIVICA: LIBERI</v>
          </cell>
        </row>
        <row r="208">
          <cell r="A208" t="str">
            <v>AMANDOLA</v>
          </cell>
          <cell r="B208" t="str">
            <v>MARINANGELI ADOLFO</v>
          </cell>
          <cell r="C208" t="str">
            <v>M</v>
          </cell>
          <cell r="D208" t="str">
            <v>LISTA CIVICA: AMANDOLA 4.0</v>
          </cell>
        </row>
        <row r="209">
          <cell r="A209" t="str">
            <v>AMANTEA</v>
          </cell>
          <cell r="B209" t="str">
            <v>PELLEGRINO VINCENZO</v>
          </cell>
          <cell r="C209" t="str">
            <v>M</v>
          </cell>
          <cell r="D209" t="str">
            <v>_</v>
          </cell>
        </row>
        <row r="210">
          <cell r="A210" t="str">
            <v>AMARO</v>
          </cell>
          <cell r="B210" t="str">
            <v>ZANELLA LAURA</v>
          </cell>
          <cell r="C210" t="str">
            <v>F</v>
          </cell>
          <cell r="D210" t="str">
            <v>_</v>
          </cell>
        </row>
        <row r="211">
          <cell r="A211" t="str">
            <v>AMARONI</v>
          </cell>
          <cell r="B211" t="str">
            <v>RUGGIERO LUIGI</v>
          </cell>
          <cell r="C211" t="str">
            <v>M</v>
          </cell>
          <cell r="D211" t="str">
            <v>LISTA CIVICA: DEMOCRAZIA ? PARTECIPAZIONE</v>
          </cell>
        </row>
        <row r="212">
          <cell r="A212" t="str">
            <v>AMASENO</v>
          </cell>
          <cell r="B212" t="str">
            <v>COMO ANTONIO</v>
          </cell>
          <cell r="C212" t="str">
            <v>M</v>
          </cell>
          <cell r="D212" t="str">
            <v>LISTA CIVICA: PER AMASENO</v>
          </cell>
        </row>
        <row r="213">
          <cell r="A213" t="str">
            <v>AMATO</v>
          </cell>
          <cell r="B213" t="str">
            <v>RUGA SAVERIO</v>
          </cell>
          <cell r="C213" t="str">
            <v>M</v>
          </cell>
          <cell r="D213" t="str">
            <v>LISTA CIVICA: VIVERE AMATO</v>
          </cell>
        </row>
        <row r="214">
          <cell r="A214" t="str">
            <v>AMATRICE</v>
          </cell>
          <cell r="B214" t="str">
            <v>CORTELLESI GIORGIO</v>
          </cell>
          <cell r="C214" t="str">
            <v>M</v>
          </cell>
          <cell r="D214" t="str">
            <v>LISTA CIVICA: PER AMATRICE</v>
          </cell>
        </row>
        <row r="215">
          <cell r="A215" t="str">
            <v>AMBIVERE</v>
          </cell>
          <cell r="B215" t="str">
            <v>DONADONI SILVANO</v>
          </cell>
          <cell r="C215" t="str">
            <v>M</v>
          </cell>
          <cell r="D215" t="str">
            <v>LISTA CIVICA: PER AMBIVERE</v>
          </cell>
        </row>
        <row r="216">
          <cell r="A216" t="str">
            <v>AMBLAR-DON</v>
          </cell>
          <cell r="B216" t="str">
            <v>MARCHES GIULIANO</v>
          </cell>
          <cell r="C216" t="str">
            <v>M</v>
          </cell>
          <cell r="D216" t="str">
            <v>_</v>
          </cell>
        </row>
        <row r="217">
          <cell r="A217" t="str">
            <v>AMEGLIA</v>
          </cell>
          <cell r="B217" t="str">
            <v>GALAZZO UMBERTO</v>
          </cell>
          <cell r="C217" t="str">
            <v>M</v>
          </cell>
          <cell r="D217" t="str">
            <v>LISTA CIVICA: UNITI X AMEGLIA</v>
          </cell>
        </row>
        <row r="218">
          <cell r="A218" t="str">
            <v>AMELIA</v>
          </cell>
          <cell r="B218" t="str">
            <v>PERNAZZA LAURA</v>
          </cell>
          <cell r="C218" t="str">
            <v>F</v>
          </cell>
          <cell r="D218" t="str">
            <v>LISTA CIVICA: PER AMELIA</v>
          </cell>
        </row>
        <row r="219">
          <cell r="A219" t="str">
            <v>AMENDOLARA</v>
          </cell>
          <cell r="B219" t="str">
            <v>APRILE PASQUALE</v>
          </cell>
          <cell r="C219" t="str">
            <v>M</v>
          </cell>
          <cell r="D219" t="str">
            <v>LISTA CIVICA: AMENDOLARA NEL MONDO</v>
          </cell>
        </row>
        <row r="220">
          <cell r="A220" t="str">
            <v>AMENO</v>
          </cell>
          <cell r="B220" t="str">
            <v>BRAMBILLA NOEMI</v>
          </cell>
          <cell r="C220" t="str">
            <v>F</v>
          </cell>
          <cell r="D220" t="str">
            <v>LISTA CIVICA: AMENO INSIEME</v>
          </cell>
        </row>
        <row r="221">
          <cell r="A221" t="str">
            <v>AMOROSI</v>
          </cell>
          <cell r="B221" t="str">
            <v>CACCHILLO CARMINE</v>
          </cell>
          <cell r="C221" t="str">
            <v>M</v>
          </cell>
          <cell r="D221" t="str">
            <v>LISTA CIVICA: PER AMOROSI UNITA</v>
          </cell>
        </row>
        <row r="222">
          <cell r="A222" t="str">
            <v>AMPEZZO</v>
          </cell>
          <cell r="B222" t="str">
            <v>BENEDETTI MICHELE</v>
          </cell>
          <cell r="C222" t="str">
            <v>M</v>
          </cell>
          <cell r="D222" t="str">
            <v>_</v>
          </cell>
        </row>
        <row r="223">
          <cell r="A223" t="str">
            <v>ANACAPRI</v>
          </cell>
          <cell r="B223" t="str">
            <v>SCOPPA ALESSANDRO</v>
          </cell>
          <cell r="C223" t="str">
            <v>M</v>
          </cell>
          <cell r="D223" t="str">
            <v>_</v>
          </cell>
        </row>
        <row r="224">
          <cell r="A224" t="str">
            <v>ANAGNI</v>
          </cell>
          <cell r="B224" t="str">
            <v>NATALIA DANIELE</v>
          </cell>
          <cell r="C224" t="str">
            <v>M</v>
          </cell>
          <cell r="D224" t="str">
            <v>FORZA ITALIA | LISTA CIVICA: POLO CIVICO | LISTA CIVICA: ANAGNI DOMANI | LISTA CIVICA: CUORI ANAGNINI | LISTA CIVICA: PER ANAGNI | LEGA | LISTA CIVICA: IDENTITA' ANAGNINA | FRATELLI D'ITALIA</v>
          </cell>
        </row>
        <row r="225">
          <cell r="A225" t="str">
            <v>ANCARANO</v>
          </cell>
          <cell r="B225" t="str">
            <v>PANICHI PIETRANGELO</v>
          </cell>
          <cell r="C225" t="str">
            <v>M</v>
          </cell>
          <cell r="D225" t="str">
            <v>LISTA CIVICA: CIVICA ANCARIA</v>
          </cell>
        </row>
        <row r="226">
          <cell r="A226" t="str">
            <v>ANCONA</v>
          </cell>
          <cell r="B226" t="str">
            <v>MANCINELLI VALERIA</v>
          </cell>
          <cell r="C226" t="str">
            <v>F</v>
          </cell>
          <cell r="D226" t="str">
            <v>_</v>
          </cell>
        </row>
        <row r="227">
          <cell r="A227" t="str">
            <v>ANDALI</v>
          </cell>
          <cell r="B227" t="str">
            <v>PETA PIETRO ANTONIO</v>
          </cell>
          <cell r="C227" t="str">
            <v>M</v>
          </cell>
          <cell r="D227" t="str">
            <v>LISTA CIVICA: ANDALI BENE COMUNE</v>
          </cell>
        </row>
        <row r="228">
          <cell r="A228" t="str">
            <v>ANDALO</v>
          </cell>
          <cell r="B228" t="str">
            <v>PERLI ALBERTO</v>
          </cell>
          <cell r="C228" t="str">
            <v>M</v>
          </cell>
          <cell r="D228" t="str">
            <v>_</v>
          </cell>
        </row>
        <row r="229">
          <cell r="A229" t="str">
            <v>ANDALO VALTELLINO</v>
          </cell>
          <cell r="B229" t="str">
            <v>GIROLO JURI</v>
          </cell>
          <cell r="C229" t="str">
            <v>M</v>
          </cell>
          <cell r="D229" t="str">
            <v>LISTA CIVICA: ANDALO FUTURA</v>
          </cell>
        </row>
        <row r="230">
          <cell r="A230" t="str">
            <v>ANDEZENO</v>
          </cell>
          <cell r="B230" t="str">
            <v>GAI FRANCO</v>
          </cell>
          <cell r="C230" t="str">
            <v>M</v>
          </cell>
          <cell r="D230" t="str">
            <v>LISTA CIVICA: TUTTI PER ANDEZENO</v>
          </cell>
        </row>
        <row r="231">
          <cell r="A231" t="str">
            <v>ANDORA</v>
          </cell>
          <cell r="B231" t="str">
            <v>DEMICHELIS MAURO</v>
          </cell>
          <cell r="C231" t="str">
            <v>M</v>
          </cell>
          <cell r="D231" t="str">
            <v>LISTA CIVICA: ANDORA PIU+</v>
          </cell>
        </row>
        <row r="232">
          <cell r="A232" t="str">
            <v>ANDORNO MICCA</v>
          </cell>
          <cell r="B232" t="str">
            <v>CROVELLA DAVIDE</v>
          </cell>
          <cell r="C232" t="str">
            <v>M</v>
          </cell>
          <cell r="D232" t="str">
            <v>LISTA CIVICA: PROGETTO PER ANDORNO</v>
          </cell>
        </row>
        <row r="233">
          <cell r="A233" t="str">
            <v>ANDRANO</v>
          </cell>
          <cell r="B233" t="str">
            <v>MUSARO' SALVATORE</v>
          </cell>
          <cell r="C233" t="str">
            <v>M</v>
          </cell>
          <cell r="D233" t="str">
            <v>LISTA CIVICA: UNIONE POPOLARE</v>
          </cell>
        </row>
        <row r="234">
          <cell r="A234" t="str">
            <v>ANDRATE</v>
          </cell>
          <cell r="B234" t="str">
            <v>BOVO ENRICO</v>
          </cell>
          <cell r="C234" t="str">
            <v>M</v>
          </cell>
          <cell r="D234" t="str">
            <v>LISTA CIVICA: UN FUTURO PER ANDRATE</v>
          </cell>
        </row>
        <row r="235">
          <cell r="A235" t="str">
            <v>ANDREIS</v>
          </cell>
          <cell r="B235" t="str">
            <v>PREVARIN FABRIZIO</v>
          </cell>
          <cell r="C235" t="str">
            <v>M</v>
          </cell>
          <cell r="D235" t="str">
            <v>LISTA CIVICA: CRESCERE INSIEME - ANDREIS</v>
          </cell>
        </row>
        <row r="236">
          <cell r="A236" t="str">
            <v>ANDRETTA</v>
          </cell>
          <cell r="B236" t="str">
            <v>MIELE MICHELE</v>
          </cell>
          <cell r="C236" t="str">
            <v>M</v>
          </cell>
          <cell r="D236" t="str">
            <v>LISTA CIVICA: ANDRETTA DOMANI</v>
          </cell>
        </row>
        <row r="237">
          <cell r="A237" t="str">
            <v>ANDRIA</v>
          </cell>
          <cell r="B237" t="str">
            <v>BRUNO GIOVANNA</v>
          </cell>
          <cell r="C237" t="str">
            <v>F</v>
          </cell>
          <cell r="D237" t="str">
            <v>LISTA CIVICA: FUTURA RETE CIVICA POPOLARE | LISTA CIVICA: 3 ANDRIA LAB | LISTA CIVICA: ANDRIA BENE IN COMUNE | PARTITO DEMOCRATICO</v>
          </cell>
        </row>
        <row r="238">
          <cell r="A238" t="str">
            <v>ANDRIANO</v>
          </cell>
          <cell r="B238" t="str">
            <v>DANAY ROLAND</v>
          </cell>
          <cell r="C238" t="str">
            <v>M</v>
          </cell>
          <cell r="D238" t="str">
            <v>_</v>
          </cell>
        </row>
        <row r="239">
          <cell r="A239" t="str">
            <v>ANELA</v>
          </cell>
          <cell r="B239" t="str">
            <v>NURRA GIANGIUSEPPE</v>
          </cell>
          <cell r="C239" t="str">
            <v>M</v>
          </cell>
          <cell r="D239" t="str">
            <v>LISTA CIVICA: UNIDOS PRO ANELA</v>
          </cell>
        </row>
        <row r="240">
          <cell r="A240" t="str">
            <v>ANFO</v>
          </cell>
          <cell r="B240" t="str">
            <v>BONDONI UMBERTO</v>
          </cell>
          <cell r="C240" t="str">
            <v>M</v>
          </cell>
          <cell r="D240" t="str">
            <v>LISTA CIVICA: NOI PER ANFO</v>
          </cell>
        </row>
        <row r="241">
          <cell r="A241" t="str">
            <v>ANGHIARI</v>
          </cell>
          <cell r="B241" t="str">
            <v>POLCRI ALESSANDRO</v>
          </cell>
          <cell r="C241" t="str">
            <v>M</v>
          </cell>
          <cell r="D241" t="str">
            <v>LISTA CIVICA: POLCRI SINDACO</v>
          </cell>
        </row>
        <row r="242">
          <cell r="A242" t="str">
            <v>ANGIARI</v>
          </cell>
          <cell r="B242" t="str">
            <v>PULIAFITO ANTONINO</v>
          </cell>
          <cell r="C242" t="str">
            <v>M</v>
          </cell>
          <cell r="D242" t="str">
            <v>LISTA COMPOSITA: LEGA SALVINI-FRATELLI D'ITALIA-CIVICA</v>
          </cell>
        </row>
        <row r="243">
          <cell r="A243" t="str">
            <v>ANGOLO TERME</v>
          </cell>
          <cell r="B243" t="str">
            <v>MORANDINI ALESSANDRO</v>
          </cell>
          <cell r="C243" t="str">
            <v>M</v>
          </cell>
          <cell r="D243" t="str">
            <v>LISTA CIVICA: CAMBIAMO INSIEME ANGOLO</v>
          </cell>
        </row>
        <row r="244">
          <cell r="A244" t="str">
            <v>ANGRI</v>
          </cell>
          <cell r="B244" t="str">
            <v>FERRAIOLI COSIMO</v>
          </cell>
          <cell r="C244" t="str">
            <v>M</v>
          </cell>
          <cell r="D244" t="str">
            <v>LISTA CIVICA: COSIMO FERRAIOLI SINDACO | LISTA CIVICA: NOI CON COSIMO SINDACO | LISTA CIVICA: UNITI X ANGRI | LISTA CIVICA: SCUOLA AL CENTRO | LISTA CIVICA: GRANDE ANGRI</v>
          </cell>
        </row>
        <row r="245">
          <cell r="A245" t="str">
            <v>ANGROGNA</v>
          </cell>
          <cell r="B245" t="str">
            <v>GIORDAN GINO</v>
          </cell>
          <cell r="C245" t="str">
            <v>M</v>
          </cell>
          <cell r="D245" t="str">
            <v>LISTA CIVICA: RINASCERE ANGROGNA</v>
          </cell>
        </row>
        <row r="246">
          <cell r="A246" t="str">
            <v>ANGUILLARA SABAZIA</v>
          </cell>
          <cell r="B246" t="str">
            <v>PIZZIGALLO ANGELO</v>
          </cell>
          <cell r="C246" t="str">
            <v>M</v>
          </cell>
          <cell r="D246" t="str">
            <v>LISTA COMPOSITA: LEGA SALVINI LAZIO-FORZA ITALIA | FRATELLI D'ITALIA</v>
          </cell>
        </row>
        <row r="247">
          <cell r="A247" t="str">
            <v>ANGUILLARA VENETA</v>
          </cell>
          <cell r="B247" t="str">
            <v>BUOSO ALESSANDRA</v>
          </cell>
          <cell r="C247" t="str">
            <v>F</v>
          </cell>
          <cell r="D247" t="str">
            <v>LISTA CIVICA: CAMBIARE SI PUÊ</v>
          </cell>
        </row>
        <row r="248">
          <cell r="A248" t="str">
            <v>ANNICCO</v>
          </cell>
          <cell r="B248" t="str">
            <v>FORNASARI MAURIZIO ANTONIO</v>
          </cell>
          <cell r="C248" t="str">
            <v>M</v>
          </cell>
          <cell r="D248" t="str">
            <v>LISTA CIVICA: INSIEME PER FARE</v>
          </cell>
        </row>
        <row r="249">
          <cell r="A249" t="str">
            <v>ANNONE DI BRIANZA</v>
          </cell>
          <cell r="B249" t="str">
            <v>SIDOTI PATRIZIO</v>
          </cell>
          <cell r="C249" t="str">
            <v>M</v>
          </cell>
          <cell r="D249" t="str">
            <v>LISTA CIVICA: IMPEGNO SOLIDARIET? FUTURO</v>
          </cell>
        </row>
        <row r="250">
          <cell r="A250" t="str">
            <v>ANNONE VENETO</v>
          </cell>
          <cell r="B250" t="str">
            <v>LUVISON VICTOR</v>
          </cell>
          <cell r="C250" t="str">
            <v>M</v>
          </cell>
          <cell r="D250" t="str">
            <v>_</v>
          </cell>
        </row>
        <row r="251">
          <cell r="A251" t="str">
            <v>ANOIA</v>
          </cell>
          <cell r="B251" t="str">
            <v>DEMARZO ALESSANDRO</v>
          </cell>
          <cell r="C251" t="str">
            <v>M</v>
          </cell>
          <cell r="D251" t="str">
            <v>LISTA CIVICA: SVEGLIA</v>
          </cell>
        </row>
        <row r="252">
          <cell r="A252" t="str">
            <v>ANTEGNATE</v>
          </cell>
          <cell r="B252" t="str">
            <v>RIVA MARIA ANGELA</v>
          </cell>
          <cell r="C252" t="str">
            <v>F</v>
          </cell>
          <cell r="D252" t="str">
            <v>LISTA CIVICA: ANTEGNATE FUTURA</v>
          </cell>
        </row>
        <row r="253">
          <cell r="A253" t="str">
            <v>ANTERIVO</v>
          </cell>
          <cell r="B253" t="str">
            <v>MATTIVI GUSTAV</v>
          </cell>
          <cell r="C253" t="str">
            <v>M</v>
          </cell>
          <cell r="D253" t="str">
            <v>_</v>
          </cell>
        </row>
        <row r="254">
          <cell r="A254" t="str">
            <v>ANTEY-SAINT-ANDRE'</v>
          </cell>
          <cell r="B254" t="str">
            <v>POLETTO MARCO</v>
          </cell>
          <cell r="C254" t="str">
            <v>M</v>
          </cell>
          <cell r="D254" t="str">
            <v>LISTA CIVICA: POUR LE PAYS AVEC LES ANTESANS</v>
          </cell>
        </row>
        <row r="255">
          <cell r="A255" t="str">
            <v>ANTICOLI CORRADO</v>
          </cell>
          <cell r="B255" t="str">
            <v>DE ANGELIS FRANCESCO</v>
          </cell>
          <cell r="C255" t="str">
            <v>M</v>
          </cell>
          <cell r="D255" t="str">
            <v>LISTA CIVICA: ANTICOLI IN COMUNE</v>
          </cell>
        </row>
        <row r="256">
          <cell r="A256" t="str">
            <v>ANTIGNANO</v>
          </cell>
          <cell r="B256" t="str">
            <v>CIVARDI ALESSANDRO</v>
          </cell>
          <cell r="C256" t="str">
            <v>M</v>
          </cell>
          <cell r="D256" t="str">
            <v>LISTA CIVICA: INSIEME PER ANTIGNANO</v>
          </cell>
        </row>
        <row r="257">
          <cell r="A257" t="str">
            <v>ANTILLO</v>
          </cell>
          <cell r="B257" t="str">
            <v>PARATORE DAVIDE</v>
          </cell>
          <cell r="C257" t="str">
            <v>M</v>
          </cell>
          <cell r="D257" t="str">
            <v>_</v>
          </cell>
        </row>
        <row r="258">
          <cell r="A258" t="str">
            <v>ANTONIMINA</v>
          </cell>
          <cell r="B258" t="str">
            <v>MURDACA GIUSEPPE</v>
          </cell>
          <cell r="C258" t="str">
            <v>M</v>
          </cell>
          <cell r="D258" t="str">
            <v>LISTA CIVICA: ANTONIMINA PER COSTRUIRE FUTURO</v>
          </cell>
        </row>
        <row r="259">
          <cell r="A259" t="str">
            <v>ANTRODOCO</v>
          </cell>
          <cell r="B259" t="str">
            <v>GUERRIERI ALBERTO</v>
          </cell>
          <cell r="C259" t="str">
            <v>M</v>
          </cell>
          <cell r="D259" t="str">
            <v>LISTA CIVICA: ANTRODOCO FUTURO INSIEME</v>
          </cell>
        </row>
        <row r="260">
          <cell r="A260" t="str">
            <v>ANTRONA SCHIERANCO</v>
          </cell>
          <cell r="B260" t="str">
            <v>SIMONA CLAUDIO</v>
          </cell>
          <cell r="C260" t="str">
            <v>M</v>
          </cell>
          <cell r="D260" t="str">
            <v>LISTA CIVICA: INSIEME PER LA CRESCITA DI ANTRONA</v>
          </cell>
        </row>
        <row r="261">
          <cell r="A261" t="str">
            <v>ANVERSA DEGLI ABRUZZI</v>
          </cell>
          <cell r="B261" t="str">
            <v>DI CESARE GIANNI</v>
          </cell>
          <cell r="C261" t="str">
            <v>M</v>
          </cell>
          <cell r="D261" t="str">
            <v>LISTA CIVICA: CONCORDIA E PROGRESSO</v>
          </cell>
        </row>
        <row r="262">
          <cell r="A262" t="str">
            <v>ANZANO DEL PARCO</v>
          </cell>
          <cell r="B262" t="str">
            <v>RIVETTI ALBERTO</v>
          </cell>
          <cell r="C262" t="str">
            <v>M</v>
          </cell>
          <cell r="D262" t="str">
            <v>_</v>
          </cell>
        </row>
        <row r="263">
          <cell r="A263" t="str">
            <v>ANZANO DI PUGLIA</v>
          </cell>
          <cell r="B263" t="str">
            <v>LAVANGA PAOLO</v>
          </cell>
          <cell r="C263" t="str">
            <v>M</v>
          </cell>
          <cell r="D263" t="str">
            <v>_</v>
          </cell>
        </row>
        <row r="264">
          <cell r="A264" t="str">
            <v>ANZI</v>
          </cell>
          <cell r="B264" t="str">
            <v>GRAZIADEI MARIA FILOMENA</v>
          </cell>
          <cell r="C264" t="str">
            <v>F</v>
          </cell>
          <cell r="D264" t="str">
            <v>LISTA CIVICA: IN CAMPO PER ANZI</v>
          </cell>
        </row>
        <row r="265">
          <cell r="A265" t="str">
            <v>ANZOLA DELL'EMILIA</v>
          </cell>
          <cell r="B265" t="str">
            <v>VERONESI GIAMPIERO</v>
          </cell>
          <cell r="C265" t="str">
            <v>M</v>
          </cell>
          <cell r="D265" t="str">
            <v>LISTA CIVICA: ANZOLA BENE COMUNE</v>
          </cell>
        </row>
        <row r="266">
          <cell r="A266" t="str">
            <v>ANZOLA D'OSSOLA</v>
          </cell>
          <cell r="B266" t="str">
            <v>MELLONI ANDREA</v>
          </cell>
          <cell r="C266" t="str">
            <v>M</v>
          </cell>
          <cell r="D266" t="str">
            <v>LISTA CIVICA: PRESENTE E FUTURO</v>
          </cell>
        </row>
        <row r="267">
          <cell r="A267" t="str">
            <v>AOSTA</v>
          </cell>
          <cell r="B267" t="str">
            <v>NUTI GIANNI</v>
          </cell>
          <cell r="C267" t="str">
            <v>M</v>
          </cell>
          <cell r="D267" t="str">
            <v>_</v>
          </cell>
        </row>
        <row r="268">
          <cell r="A268" t="str">
            <v>APECCHIO</v>
          </cell>
          <cell r="B268" t="str">
            <v>NICOLUCCI VITTORIO ALBERTO</v>
          </cell>
          <cell r="C268" t="str">
            <v>M</v>
          </cell>
          <cell r="D268" t="str">
            <v>LISTA CIVICA: C'? FUTURO INSIEME</v>
          </cell>
        </row>
        <row r="269">
          <cell r="A269" t="str">
            <v>APICE</v>
          </cell>
          <cell r="B269" t="str">
            <v>PEPE ANGELO</v>
          </cell>
          <cell r="C269" t="str">
            <v>M</v>
          </cell>
          <cell r="D269" t="str">
            <v>LISTA CIVICA: APICE IN COMUNE</v>
          </cell>
        </row>
        <row r="270">
          <cell r="A270" t="str">
            <v>APIRO</v>
          </cell>
          <cell r="B270" t="str">
            <v>SCUPPA UBALDO</v>
          </cell>
          <cell r="C270" t="str">
            <v>M</v>
          </cell>
          <cell r="D270" t="str">
            <v>LISTA CIVICA: IMPEGNATI PER APIRO</v>
          </cell>
        </row>
        <row r="271">
          <cell r="A271" t="str">
            <v>APOLLOSA</v>
          </cell>
          <cell r="B271" t="str">
            <v>PARENTE DANILO</v>
          </cell>
          <cell r="C271" t="str">
            <v>M</v>
          </cell>
          <cell r="D271" t="str">
            <v>_</v>
          </cell>
        </row>
        <row r="272">
          <cell r="A272" t="str">
            <v>APPIANO GENTILE</v>
          </cell>
          <cell r="B272" t="str">
            <v>RUSCONI FABRIZIO LUIGI</v>
          </cell>
          <cell r="C272" t="str">
            <v>M</v>
          </cell>
          <cell r="D272" t="str">
            <v>LISTA CIVICA: INSIEME PER APPIANO</v>
          </cell>
        </row>
        <row r="273">
          <cell r="A273" t="str">
            <v>APPIANO SULLA STRADA DEL VINO</v>
          </cell>
          <cell r="B273" t="str">
            <v>TRETTL WILFRIED</v>
          </cell>
          <cell r="C273" t="str">
            <v>M</v>
          </cell>
          <cell r="D273" t="str">
            <v>_</v>
          </cell>
        </row>
        <row r="274">
          <cell r="A274" t="str">
            <v>APPIGNANO</v>
          </cell>
          <cell r="B274" t="str">
            <v>CALAMITA MARIANO</v>
          </cell>
          <cell r="C274" t="str">
            <v>M</v>
          </cell>
          <cell r="D274" t="str">
            <v>LISTA CIVICA: CALAMITA SINDACO</v>
          </cell>
        </row>
        <row r="275">
          <cell r="A275" t="str">
            <v>APPIGNANO DEL TRONTO</v>
          </cell>
          <cell r="B275" t="str">
            <v>MORESCHINI SARA</v>
          </cell>
          <cell r="C275" t="str">
            <v>F</v>
          </cell>
          <cell r="D275" t="str">
            <v>LISTA CIVICA: BILANCIA</v>
          </cell>
        </row>
        <row r="276">
          <cell r="A276" t="str">
            <v>APRICA</v>
          </cell>
          <cell r="B276" t="str">
            <v>CORVI DARIO</v>
          </cell>
          <cell r="C276" t="str">
            <v>M</v>
          </cell>
          <cell r="D276" t="str">
            <v>LISTA CIVICA: APRICA AL FUTURO</v>
          </cell>
        </row>
        <row r="277">
          <cell r="A277" t="str">
            <v>APRICALE</v>
          </cell>
          <cell r="B277" t="str">
            <v>PISANO SILVANO</v>
          </cell>
          <cell r="C277" t="str">
            <v>M</v>
          </cell>
          <cell r="D277" t="str">
            <v>LISTA CIVICA: APRICALE PER TUTTI</v>
          </cell>
        </row>
        <row r="278">
          <cell r="A278" t="str">
            <v>APRICENA</v>
          </cell>
          <cell r="B278" t="str">
            <v>POTENZA ANTONIO</v>
          </cell>
          <cell r="C278" t="str">
            <v>M</v>
          </cell>
          <cell r="D278" t="str">
            <v>LISTA CIVICA: UNITI PER CAMBIARE</v>
          </cell>
        </row>
        <row r="279">
          <cell r="A279" t="str">
            <v>APRIGLIANO</v>
          </cell>
          <cell r="B279" t="str">
            <v>PORCO ALESSANDRO LEONARDO</v>
          </cell>
          <cell r="C279" t="str">
            <v>M</v>
          </cell>
          <cell r="D279" t="str">
            <v>_</v>
          </cell>
        </row>
        <row r="280">
          <cell r="A280" t="str">
            <v>APRILIA</v>
          </cell>
          <cell r="B280" t="str">
            <v>TERRA ANTONIO</v>
          </cell>
          <cell r="C280" t="str">
            <v>M</v>
          </cell>
          <cell r="D280" t="str">
            <v>LISTA CIVICA: FORUM PER APRILIA | LISTA CIVICA: RETE DEI CITTADINI | LISTA CIVICA: UNIONE CIVICA | LISTA CIVICA: L'ALTRA FACCIA DELLA POLITICA | LISTA CIVICA: ANTONIO TERRA SINDACO | LISTA CIVICA: APRILIA DOMANI</v>
          </cell>
        </row>
        <row r="281">
          <cell r="A281" t="str">
            <v>AQUARA</v>
          </cell>
          <cell r="B281" t="str">
            <v>MARINO ANTONIO</v>
          </cell>
          <cell r="C281" t="str">
            <v>M</v>
          </cell>
          <cell r="D281" t="str">
            <v>LISTA CIVICA: AQUARA AL CENTRO</v>
          </cell>
        </row>
        <row r="282">
          <cell r="A282" t="str">
            <v>AQUILA D'ARROSCIA</v>
          </cell>
          <cell r="B282" t="str">
            <v>CHA TULLIO</v>
          </cell>
          <cell r="C282" t="str">
            <v>M</v>
          </cell>
          <cell r="D282" t="str">
            <v>LISTA CIVICA: UNITI PER AQUILA</v>
          </cell>
        </row>
        <row r="283">
          <cell r="A283" t="str">
            <v>AQUILEIA</v>
          </cell>
          <cell r="B283" t="str">
            <v>ZORINO EMANUELE</v>
          </cell>
          <cell r="C283" t="str">
            <v>M</v>
          </cell>
          <cell r="D283" t="str">
            <v>LISTA CIVICA: AQUILEIA VIVA</v>
          </cell>
        </row>
        <row r="284">
          <cell r="A284" t="str">
            <v>AQUILONIA</v>
          </cell>
          <cell r="B284" t="str">
            <v>DE VITO GIANCARLO</v>
          </cell>
          <cell r="C284" t="str">
            <v>M</v>
          </cell>
          <cell r="D284" t="str">
            <v>LISTA CIVICA: UNINI PER AQUILONIA</v>
          </cell>
        </row>
        <row r="285">
          <cell r="A285" t="str">
            <v>AQUINO</v>
          </cell>
          <cell r="B285" t="str">
            <v>MAZZAROPPI LIBERO</v>
          </cell>
          <cell r="C285" t="str">
            <v>M</v>
          </cell>
          <cell r="D285" t="str">
            <v>LISTA CIVICA: AQUINO NEL CUORE</v>
          </cell>
        </row>
        <row r="286">
          <cell r="A286" t="str">
            <v>ARADEO</v>
          </cell>
          <cell r="B286" t="str">
            <v>MAURO GIOVANNI</v>
          </cell>
          <cell r="C286" t="str">
            <v>M</v>
          </cell>
          <cell r="D286" t="str">
            <v>LISTA CIVICA: ARADEO CAMBIA</v>
          </cell>
        </row>
        <row r="287">
          <cell r="A287" t="str">
            <v>ARAGONA</v>
          </cell>
          <cell r="B287" t="str">
            <v>PENDOLINO GIUSEPPE</v>
          </cell>
          <cell r="C287" t="str">
            <v>M</v>
          </cell>
          <cell r="D287" t="str">
            <v>_</v>
          </cell>
        </row>
        <row r="288">
          <cell r="A288" t="str">
            <v>ARAMENGO</v>
          </cell>
          <cell r="B288" t="str">
            <v>MARCHESE GIUSEPPE</v>
          </cell>
          <cell r="C288" t="str">
            <v>M</v>
          </cell>
          <cell r="D288" t="str">
            <v>_</v>
          </cell>
        </row>
        <row r="289">
          <cell r="A289" t="str">
            <v>ARBA</v>
          </cell>
          <cell r="B289" t="str">
            <v>FERRARIN ANTONIO</v>
          </cell>
          <cell r="C289" t="str">
            <v>M</v>
          </cell>
          <cell r="D289" t="str">
            <v>LISTA CIVICA: AMBIENTE-FUTURO-QUOTIDIANO PER ARBA E COLLE</v>
          </cell>
        </row>
        <row r="290">
          <cell r="A290" t="str">
            <v>ARBOREA</v>
          </cell>
          <cell r="B290" t="str">
            <v>PINTUS MANUELA</v>
          </cell>
          <cell r="C290" t="str">
            <v>F</v>
          </cell>
          <cell r="D290" t="str">
            <v>LISTA CIVICA: PER ARBOREA SI'</v>
          </cell>
        </row>
        <row r="291">
          <cell r="A291" t="str">
            <v>ARBORIO</v>
          </cell>
          <cell r="B291" t="str">
            <v>FERRAROTTI ANNALISA</v>
          </cell>
          <cell r="C291" t="str">
            <v>F</v>
          </cell>
          <cell r="D291" t="str">
            <v>LISTA CIVICA: ANDIAMO AVANTI PER ARBORIO</v>
          </cell>
        </row>
        <row r="292">
          <cell r="A292" t="str">
            <v>ARBUS</v>
          </cell>
          <cell r="B292" t="str">
            <v>SALIS PAOLO</v>
          </cell>
          <cell r="C292" t="str">
            <v>M</v>
          </cell>
          <cell r="D292" t="str">
            <v>LISTA CIVICA: IMPEGNO IN COMUNE</v>
          </cell>
        </row>
        <row r="293">
          <cell r="A293" t="str">
            <v>ARCE</v>
          </cell>
          <cell r="B293" t="str">
            <v>GERMANI LUIGI</v>
          </cell>
          <cell r="C293" t="str">
            <v>M</v>
          </cell>
          <cell r="D293" t="str">
            <v>LISTA CIVICA: INSIEME PER ARCE DEMOCRATICA</v>
          </cell>
        </row>
        <row r="294">
          <cell r="A294" t="str">
            <v>ARCENE</v>
          </cell>
          <cell r="B294" t="str">
            <v>RAVANELLI ROBERTO</v>
          </cell>
          <cell r="C294" t="str">
            <v>M</v>
          </cell>
          <cell r="D294" t="str">
            <v>_</v>
          </cell>
        </row>
        <row r="295">
          <cell r="A295" t="str">
            <v>ARCEVIA</v>
          </cell>
          <cell r="B295" t="str">
            <v>PERTICAROLI DARIO</v>
          </cell>
          <cell r="C295" t="str">
            <v>M</v>
          </cell>
          <cell r="D295" t="str">
            <v>_</v>
          </cell>
        </row>
        <row r="296">
          <cell r="A296" t="str">
            <v>ARCHI</v>
          </cell>
          <cell r="B296" t="str">
            <v>DE LAURENTIS NICOLA</v>
          </cell>
          <cell r="C296" t="str">
            <v>M</v>
          </cell>
          <cell r="D296" t="str">
            <v>LISTA CIVICA: IL PAESE CHE VOGLIAMO</v>
          </cell>
        </row>
        <row r="297">
          <cell r="A297" t="str">
            <v>ARCIDOSSO</v>
          </cell>
          <cell r="B297" t="str">
            <v>MARINI JACOPO</v>
          </cell>
          <cell r="C297" t="str">
            <v>M</v>
          </cell>
          <cell r="D297" t="str">
            <v>LISTA CIVICA: ARCIDOSSO COMUNIT? VIVA</v>
          </cell>
        </row>
        <row r="298">
          <cell r="A298" t="str">
            <v>ARCINAZZO ROMANO</v>
          </cell>
          <cell r="B298" t="str">
            <v>MAROCCHI LUCA</v>
          </cell>
          <cell r="C298" t="str">
            <v>M</v>
          </cell>
          <cell r="D298" t="str">
            <v>LISTA CIVICA: ARCINAZZO FUTURA</v>
          </cell>
        </row>
        <row r="299">
          <cell r="A299" t="str">
            <v>ARCISATE</v>
          </cell>
          <cell r="B299" t="str">
            <v>CAVALLUZZI GIAN LUCA</v>
          </cell>
          <cell r="C299" t="str">
            <v>M</v>
          </cell>
          <cell r="D299" t="str">
            <v>LISTA CIVICA: NOI, VOI, ARCISATE.</v>
          </cell>
        </row>
        <row r="300">
          <cell r="A300" t="str">
            <v>ARCO</v>
          </cell>
          <cell r="B300" t="str">
            <v>BETTA ALESSANDRO</v>
          </cell>
          <cell r="C300" t="str">
            <v>M</v>
          </cell>
          <cell r="D300" t="str">
            <v>LISTA CIVICA: ARCO CIVICA E AUTONOMIA ROMARZOLLO OLTRESARCA SAN GIORGIO GROTTA LINFANO | P.DEM. | LISTA CIVICA: PENSARCOMUNE | LISTA CIVICA: ARCO BENE COMUNE - FUTURA 2020 VERDI E SINISTRA | LISTA CIVICA: UNIONE PER IL TRENTINO</v>
          </cell>
        </row>
        <row r="301">
          <cell r="A301" t="str">
            <v>ARCOLA</v>
          </cell>
          <cell r="B301" t="str">
            <v>PAGANINI MONICA</v>
          </cell>
          <cell r="C301" t="str">
            <v>F</v>
          </cell>
          <cell r="D301" t="str">
            <v>_</v>
          </cell>
        </row>
        <row r="302">
          <cell r="A302" t="str">
            <v>ARCOLE</v>
          </cell>
          <cell r="B302" t="str">
            <v>CERETTA ALESSANDRO</v>
          </cell>
          <cell r="C302" t="str">
            <v>M</v>
          </cell>
          <cell r="D302" t="str">
            <v>LISTA CIVICA: CENTRO DESTRA-LISTA CIVICA</v>
          </cell>
        </row>
        <row r="303">
          <cell r="A303" t="str">
            <v>ARCONATE</v>
          </cell>
          <cell r="B303" t="str">
            <v>CALLONI SERGIO</v>
          </cell>
          <cell r="C303" t="str">
            <v>M</v>
          </cell>
          <cell r="D303" t="str">
            <v>LISTA CIVICA: CAMBIAMO ARCONATE</v>
          </cell>
        </row>
        <row r="304">
          <cell r="A304" t="str">
            <v>ARCORE</v>
          </cell>
          <cell r="B304" t="str">
            <v>BONO MAURIZIO</v>
          </cell>
          <cell r="C304" t="str">
            <v>M</v>
          </cell>
          <cell r="D304" t="str">
            <v>FRATELLI D'ITALIA | LISTA CIVICA: VIVIAMO ARCORE PER BONO | LEGA SALVINI LOMBARDIA | LISTA COMPOSITA: FORZA ITALIA-UNIONE DI CENTRO</v>
          </cell>
        </row>
        <row r="305">
          <cell r="A305" t="str">
            <v>ARCUGNANO</v>
          </cell>
          <cell r="B305" t="str">
            <v>PELLIZZARI PAOLO</v>
          </cell>
          <cell r="C305" t="str">
            <v>M</v>
          </cell>
          <cell r="D305" t="str">
            <v>LISTA CIVICA: PRO ARCUGNANO</v>
          </cell>
        </row>
        <row r="306">
          <cell r="A306" t="str">
            <v>ARDARA</v>
          </cell>
          <cell r="B306" t="str">
            <v>DUI FRANCESCO</v>
          </cell>
          <cell r="C306" t="str">
            <v>M</v>
          </cell>
          <cell r="D306" t="str">
            <v>LISTA CIVICA: PROGETTO COMUNE PER ARDARA</v>
          </cell>
        </row>
        <row r="307">
          <cell r="A307" t="str">
            <v>ARDAULI</v>
          </cell>
          <cell r="B307" t="str">
            <v>FADDA COSTANTINA</v>
          </cell>
          <cell r="C307" t="str">
            <v>F</v>
          </cell>
          <cell r="D307" t="str">
            <v>LISTA CIVICA: COMUNITA' INSIEME PER ARDAULI</v>
          </cell>
        </row>
        <row r="308">
          <cell r="A308" t="str">
            <v>ARDEA</v>
          </cell>
          <cell r="B308" t="str">
            <v>CREMONINI MAURIZIO</v>
          </cell>
          <cell r="C308" t="str">
            <v>M</v>
          </cell>
          <cell r="D308" t="str">
            <v>FRATELLI D'ITALIA | LISTA COMPOSITA: #IOAPRO-RINASCIMENTO VITTORIO SGARBI | CAMBIAMO! CON TOTI | LEGA SALVINI PREMIER</v>
          </cell>
        </row>
        <row r="309">
          <cell r="A309" t="str">
            <v>ARDENNO</v>
          </cell>
          <cell r="B309" t="str">
            <v>BONAT LAURA</v>
          </cell>
          <cell r="C309" t="str">
            <v>F</v>
          </cell>
          <cell r="D309" t="str">
            <v>LISTA CIVICA: CIVICA MENTE</v>
          </cell>
        </row>
        <row r="310">
          <cell r="A310" t="str">
            <v>ARDESIO</v>
          </cell>
          <cell r="B310" t="str">
            <v>CACCIA YVAN</v>
          </cell>
          <cell r="C310" t="str">
            <v>M</v>
          </cell>
          <cell r="D310" t="str">
            <v>Colore Politico non pervenuto</v>
          </cell>
        </row>
        <row r="311">
          <cell r="A311" t="str">
            <v>ARDORE</v>
          </cell>
          <cell r="B311" t="str">
            <v>CAMPISI GIUSEPPE</v>
          </cell>
          <cell r="C311" t="str">
            <v>M</v>
          </cell>
          <cell r="D311" t="str">
            <v>LISTA CIVICA: TERRA MADRE</v>
          </cell>
        </row>
        <row r="312">
          <cell r="A312" t="str">
            <v>ARENA</v>
          </cell>
          <cell r="B312" t="str">
            <v>SCHINELLA ANTONINO</v>
          </cell>
          <cell r="C312" t="str">
            <v>M</v>
          </cell>
          <cell r="D312" t="str">
            <v>LISTA CIVICA: INSIEME VERSO IL FUTURO</v>
          </cell>
        </row>
        <row r="313">
          <cell r="A313" t="str">
            <v>ARENA PO</v>
          </cell>
          <cell r="B313" t="str">
            <v>BELFORTI ALESSANDRO</v>
          </cell>
          <cell r="C313" t="str">
            <v>M</v>
          </cell>
          <cell r="D313" t="str">
            <v>LISTA CIVICA: INSIEME PER ARENA</v>
          </cell>
        </row>
        <row r="314">
          <cell r="A314" t="str">
            <v>ARENZANO</v>
          </cell>
          <cell r="B314" t="str">
            <v>SILVESTRINI FRANCESCO</v>
          </cell>
          <cell r="C314" t="str">
            <v>M</v>
          </cell>
          <cell r="D314" t="str">
            <v>LISTA CIVICA: INSIEME PER ARENZANO</v>
          </cell>
        </row>
        <row r="315">
          <cell r="A315" t="str">
            <v>ARESE</v>
          </cell>
          <cell r="B315" t="str">
            <v>PALESTRA MICHELA</v>
          </cell>
          <cell r="C315" t="str">
            <v>F</v>
          </cell>
          <cell r="D315" t="str">
            <v>LISTA CIVICA: ARESE RINASCE | PARTITO DEMOCRATICO | LISTA CIVICA: FORUM</v>
          </cell>
        </row>
        <row r="316">
          <cell r="A316" t="str">
            <v>AREZZO</v>
          </cell>
          <cell r="B316" t="str">
            <v>GHINELLI ALESSANDRO</v>
          </cell>
          <cell r="C316" t="str">
            <v>M</v>
          </cell>
          <cell r="D316" t="str">
            <v>LEGA SALVINI PREMIER | FORZA ITALIA | LISTA CIVICA: CIVITAS ETRURIA AREZZO | LISTA CIVICA: ORA GHINELLI 20 25 | FRATELLI D'ITALIA</v>
          </cell>
        </row>
        <row r="317">
          <cell r="A317" t="str">
            <v>ARGEGNO</v>
          </cell>
          <cell r="B317" t="str">
            <v>DOTTI ANNA</v>
          </cell>
          <cell r="C317" t="str">
            <v>F</v>
          </cell>
          <cell r="D317" t="str">
            <v>LISTA CIVICA: IL PONTE</v>
          </cell>
        </row>
        <row r="318">
          <cell r="A318" t="str">
            <v>ARGELATO</v>
          </cell>
          <cell r="B318" t="str">
            <v>MUZIC CLAUDIA</v>
          </cell>
          <cell r="C318" t="str">
            <v>F</v>
          </cell>
          <cell r="D318" t="str">
            <v>LISTA CIVICA: CENTROSINISTRA ARGELATO</v>
          </cell>
        </row>
        <row r="319">
          <cell r="A319" t="str">
            <v>ARGENTA</v>
          </cell>
          <cell r="B319" t="str">
            <v>BALDINI ANDREA</v>
          </cell>
          <cell r="C319" t="str">
            <v>M</v>
          </cell>
          <cell r="D319" t="str">
            <v>LISTA CIVICA: #FUTUROGREEN | LISTA CIVICA: ARGENTA VIVA | LISTA CIVICA: ARGENTA PRODUTTIVA | LISTA CIVICA: CULTURE &amp; SPORT | LISTA CIVICA: INSIEME ARGENTA | PARTITO DEMOCRATICO</v>
          </cell>
        </row>
        <row r="320">
          <cell r="A320" t="str">
            <v>ARGENTERA</v>
          </cell>
          <cell r="B320" t="str">
            <v>CIABURRO MONICA</v>
          </cell>
          <cell r="C320" t="str">
            <v>F</v>
          </cell>
          <cell r="D320" t="str">
            <v>_</v>
          </cell>
        </row>
        <row r="321">
          <cell r="A321" t="str">
            <v>ARGUELLO</v>
          </cell>
          <cell r="B321" t="str">
            <v>FENOCCHIO ALESSANDRO</v>
          </cell>
          <cell r="C321" t="str">
            <v>M</v>
          </cell>
          <cell r="D321" t="str">
            <v>LISTA CIVICA: ARGUELLO E' PARTECIPAZIONE</v>
          </cell>
        </row>
        <row r="322">
          <cell r="A322" t="str">
            <v>ARGUSTO</v>
          </cell>
          <cell r="B322" t="str">
            <v>MATOZZO VALTER</v>
          </cell>
          <cell r="C322" t="str">
            <v>M</v>
          </cell>
          <cell r="D322" t="str">
            <v>LISTA CIVICA: AMARE ARGUSTO</v>
          </cell>
        </row>
        <row r="323">
          <cell r="A323" t="str">
            <v>ARI</v>
          </cell>
          <cell r="B323" t="str">
            <v>SALERNO MARCELLO</v>
          </cell>
          <cell r="C323" t="str">
            <v>M</v>
          </cell>
          <cell r="D323" t="str">
            <v>LISTA CIVICA: ARI FUTURA</v>
          </cell>
        </row>
        <row r="324">
          <cell r="A324" t="str">
            <v>ARIANO IRPINO</v>
          </cell>
          <cell r="B324" t="str">
            <v>FRANZA ENRICO</v>
          </cell>
          <cell r="C324" t="str">
            <v>M</v>
          </cell>
          <cell r="D324" t="str">
            <v>MOVIMENTO 5 STELLE | LISTA CIVICA: DEMOCRATICI PER ARIANO | PARTITO SOCIALISTA ITALIANO | LISTA CIVICA: ARIANO FUTURA</v>
          </cell>
        </row>
        <row r="325">
          <cell r="A325" t="str">
            <v>ARIANO NEL POLESINE</v>
          </cell>
          <cell r="B325" t="str">
            <v>BELTRAME LUISA</v>
          </cell>
          <cell r="C325" t="str">
            <v>F</v>
          </cell>
          <cell r="D325" t="str">
            <v>LISTA CIVICA: RINNOVARIANO</v>
          </cell>
        </row>
        <row r="326">
          <cell r="A326" t="str">
            <v>ARICCIA</v>
          </cell>
          <cell r="B326" t="str">
            <v>STACCOLI GIANLUCA</v>
          </cell>
          <cell r="C326" t="str">
            <v>M</v>
          </cell>
          <cell r="D326" t="str">
            <v>FRATELLI D'ITALIA | LEGA SALVINI LAZIO | LISTA CIVICA: ARICCIA POPOLARE | FORZA ITALIA | LISTA CIVICA: ATTIVAMENTE</v>
          </cell>
        </row>
        <row r="327">
          <cell r="A327" t="str">
            <v>ARIELLI</v>
          </cell>
          <cell r="B327" t="str">
            <v>BENARRIVATO CATIA</v>
          </cell>
          <cell r="C327" t="str">
            <v>F</v>
          </cell>
          <cell r="D327" t="str">
            <v>LISTA CIVICA: NUOVA ARIELLI</v>
          </cell>
        </row>
        <row r="328">
          <cell r="A328" t="str">
            <v>ARIENZO</v>
          </cell>
          <cell r="B328" t="str">
            <v>GUIDA GIUSEPPE</v>
          </cell>
          <cell r="C328" t="str">
            <v>M</v>
          </cell>
          <cell r="D328" t="str">
            <v>LISTA CIVICA: RICOLORIAMO ARIENZO</v>
          </cell>
        </row>
        <row r="329">
          <cell r="A329" t="str">
            <v>ARIGNANO</v>
          </cell>
          <cell r="B329" t="str">
            <v>SCIMONE FERDINANDO</v>
          </cell>
          <cell r="C329" t="str">
            <v>M</v>
          </cell>
          <cell r="D329" t="str">
            <v>LISTA CIVICA: SIAMO ARIGNANO</v>
          </cell>
        </row>
        <row r="330">
          <cell r="A330" t="str">
            <v>ARITZO</v>
          </cell>
          <cell r="B330" t="str">
            <v>FONTANA PAOLO</v>
          </cell>
          <cell r="C330" t="str">
            <v>M</v>
          </cell>
          <cell r="D330" t="str">
            <v>LISTA CIVICA: ARITZO FUTURA</v>
          </cell>
        </row>
        <row r="331">
          <cell r="A331" t="str">
            <v>ARIZZANO</v>
          </cell>
          <cell r="B331" t="str">
            <v>CALDERONI ENRICO</v>
          </cell>
          <cell r="C331" t="str">
            <v>M</v>
          </cell>
          <cell r="D331" t="str">
            <v>LISTA CIVICA: IL TIGLIO</v>
          </cell>
        </row>
        <row r="332">
          <cell r="A332" t="str">
            <v>ARLENA DI CASTRO</v>
          </cell>
          <cell r="B332" t="str">
            <v>CASCIANELLI PUBLIO</v>
          </cell>
          <cell r="C332" t="str">
            <v>M</v>
          </cell>
          <cell r="D332" t="str">
            <v>LISTA CIVICA: ARLENA BENE COMUNE</v>
          </cell>
        </row>
        <row r="333">
          <cell r="A333" t="str">
            <v>ARLUNO</v>
          </cell>
          <cell r="B333" t="str">
            <v>AGOLLI MORENO</v>
          </cell>
          <cell r="C333" t="str">
            <v>M</v>
          </cell>
          <cell r="D333" t="str">
            <v>LISTA CIVICA: SOLIDARIET? E PROGRESSO</v>
          </cell>
        </row>
        <row r="334">
          <cell r="A334" t="str">
            <v>ARMENO</v>
          </cell>
          <cell r="B334" t="str">
            <v>LAVARINI MARA MARIA</v>
          </cell>
          <cell r="C334" t="str">
            <v>F</v>
          </cell>
          <cell r="D334" t="str">
            <v>LISTA CIVICA: FARE PER ARMENO</v>
          </cell>
        </row>
        <row r="335">
          <cell r="A335" t="str">
            <v>ARMENTO</v>
          </cell>
          <cell r="B335" t="str">
            <v>BELLO MARIA FELICIA</v>
          </cell>
          <cell r="C335" t="str">
            <v>F</v>
          </cell>
          <cell r="D335" t="str">
            <v>_</v>
          </cell>
        </row>
        <row r="336">
          <cell r="A336" t="str">
            <v>ARMO</v>
          </cell>
          <cell r="B336" t="str">
            <v>CACCIO' MASSIMO</v>
          </cell>
          <cell r="C336" t="str">
            <v>M</v>
          </cell>
          <cell r="D336" t="str">
            <v>LISTA CIVICA: PRO ARMO</v>
          </cell>
        </row>
        <row r="337">
          <cell r="A337" t="str">
            <v>ARMUNGIA</v>
          </cell>
          <cell r="B337" t="str">
            <v>QUARTU ANTONIO</v>
          </cell>
          <cell r="C337" t="str">
            <v>M</v>
          </cell>
          <cell r="D337" t="str">
            <v>LISTA CIVICA: LAVORO AMBIENTE CULTURA</v>
          </cell>
        </row>
        <row r="338">
          <cell r="A338" t="str">
            <v>ARNAD</v>
          </cell>
          <cell r="B338" t="str">
            <v>BERTOLIN ALEXANDRE</v>
          </cell>
          <cell r="C338" t="str">
            <v>M</v>
          </cell>
          <cell r="D338" t="str">
            <v>LISTA CIVICA: ARNA' PE' TOUIT, POUR TOUS, PER TUTTI</v>
          </cell>
        </row>
        <row r="339">
          <cell r="A339" t="str">
            <v>ARNARA</v>
          </cell>
          <cell r="B339" t="str">
            <v>FIORI MASSIMO</v>
          </cell>
          <cell r="C339" t="str">
            <v>M</v>
          </cell>
          <cell r="D339" t="str">
            <v>LISTA CIVICA: ARNARA BENE COMUNE</v>
          </cell>
        </row>
        <row r="340">
          <cell r="A340" t="str">
            <v>ARNASCO</v>
          </cell>
          <cell r="B340" t="str">
            <v>MIRONE MATTEO</v>
          </cell>
          <cell r="C340" t="str">
            <v>M</v>
          </cell>
          <cell r="D340" t="str">
            <v>LISTA CIVICA: INSIEME PER ARNASCO</v>
          </cell>
        </row>
        <row r="341">
          <cell r="A341" t="str">
            <v>ARNESANO</v>
          </cell>
          <cell r="B341" t="str">
            <v>SOLAZZO EMANUELE</v>
          </cell>
          <cell r="C341" t="str">
            <v>M</v>
          </cell>
          <cell r="D341" t="str">
            <v>LISTA CIVICA: CONTINUIAMO PER ARNESANO</v>
          </cell>
        </row>
        <row r="342">
          <cell r="A342" t="str">
            <v>AROLA</v>
          </cell>
          <cell r="B342" t="str">
            <v>CORDARO CORRADO</v>
          </cell>
          <cell r="C342" t="str">
            <v>M</v>
          </cell>
          <cell r="D342" t="str">
            <v>_</v>
          </cell>
        </row>
        <row r="343">
          <cell r="A343" t="str">
            <v>ARONA</v>
          </cell>
          <cell r="B343" t="str">
            <v>MONTI FEDERICO</v>
          </cell>
          <cell r="C343" t="str">
            <v>M</v>
          </cell>
          <cell r="D343" t="str">
            <v>LISTA COMPOSITA: LEGA SALVINI PIEMONTE-CIVICA</v>
          </cell>
        </row>
        <row r="344">
          <cell r="A344" t="str">
            <v>AROSIO</v>
          </cell>
          <cell r="B344" t="str">
            <v>POZZOLI ALESSANDRA</v>
          </cell>
          <cell r="C344" t="str">
            <v>F</v>
          </cell>
          <cell r="D344" t="str">
            <v>LISTA CIVICA: VIVERE AROSIO</v>
          </cell>
        </row>
        <row r="345">
          <cell r="A345" t="str">
            <v>ARPAIA</v>
          </cell>
          <cell r="B345" t="str">
            <v>FUCCI PASQUALE</v>
          </cell>
          <cell r="C345" t="str">
            <v>M</v>
          </cell>
          <cell r="D345" t="str">
            <v>LISTA CIVICA: ARPAIA UNITA PER IL FUTURO</v>
          </cell>
        </row>
        <row r="346">
          <cell r="A346" t="str">
            <v>ARPAISE</v>
          </cell>
          <cell r="B346" t="str">
            <v>FORNI ROSSI VINCENZO</v>
          </cell>
          <cell r="C346" t="str">
            <v>M</v>
          </cell>
          <cell r="D346" t="str">
            <v>LISTA CIVICA: TRA LA GENTE CON LA GENTE</v>
          </cell>
        </row>
        <row r="347">
          <cell r="A347" t="str">
            <v>ARPINO</v>
          </cell>
          <cell r="B347" t="str">
            <v>REA RENATO</v>
          </cell>
          <cell r="C347" t="str">
            <v>M</v>
          </cell>
          <cell r="D347" t="str">
            <v>LISTA CIVICA: AVANTI ARPINO</v>
          </cell>
        </row>
        <row r="348">
          <cell r="A348" t="str">
            <v>ARQUA' PETRARCA</v>
          </cell>
          <cell r="B348" t="str">
            <v>CALLEGARO LUCA</v>
          </cell>
          <cell r="C348" t="str">
            <v>M</v>
          </cell>
          <cell r="D348" t="str">
            <v>LISTA CIVICA: POPOLO DI ARQUA'</v>
          </cell>
        </row>
        <row r="349">
          <cell r="A349" t="str">
            <v>ARQUA' POLESINE</v>
          </cell>
          <cell r="B349" t="str">
            <v>TUROLLA CHIARA</v>
          </cell>
          <cell r="C349" t="str">
            <v>F</v>
          </cell>
          <cell r="D349" t="str">
            <v>LISTA CIVICA: ARQUA' PER GLI ARQUATESI</v>
          </cell>
        </row>
        <row r="350">
          <cell r="A350" t="str">
            <v>ARQUATA DEL TRONTO</v>
          </cell>
          <cell r="B350" t="str">
            <v>FRANCHI MICHELE</v>
          </cell>
          <cell r="C350" t="str">
            <v>M</v>
          </cell>
          <cell r="D350" t="str">
            <v>LISTA CIVICA: UNITI PER ARQUATA</v>
          </cell>
        </row>
        <row r="351">
          <cell r="A351" t="str">
            <v>ARQUATA SCRIVIA</v>
          </cell>
          <cell r="B351" t="str">
            <v>BASSO ALBERTO</v>
          </cell>
          <cell r="C351" t="str">
            <v>M</v>
          </cell>
          <cell r="D351" t="str">
            <v>LISTA CIVICA: VIVIAMO ARQUATA</v>
          </cell>
        </row>
        <row r="352">
          <cell r="A352" t="str">
            <v>ARRE</v>
          </cell>
          <cell r="B352" t="str">
            <v>TEOBALDO MICHELE</v>
          </cell>
          <cell r="C352" t="str">
            <v>M</v>
          </cell>
          <cell r="D352" t="str">
            <v>LISTA CIVICA: ARRE VIVA</v>
          </cell>
        </row>
        <row r="353">
          <cell r="A353" t="str">
            <v>ARRONE</v>
          </cell>
          <cell r="B353" t="str">
            <v>DI GIOIA FABIO</v>
          </cell>
          <cell r="C353" t="str">
            <v>M</v>
          </cell>
          <cell r="D353" t="str">
            <v>LISTA CIVICA: ARRONE DOMANI</v>
          </cell>
        </row>
        <row r="354">
          <cell r="A354" t="str">
            <v>ARSAGO SEPRIO</v>
          </cell>
          <cell r="B354" t="str">
            <v>MONTAGNOLI FABIO</v>
          </cell>
          <cell r="C354" t="str">
            <v>M</v>
          </cell>
          <cell r="D354" t="str">
            <v>LEGA SALVINI</v>
          </cell>
        </row>
        <row r="355">
          <cell r="A355" t="str">
            <v>ARSIE'</v>
          </cell>
          <cell r="B355" t="str">
            <v>STRAPPAZZON LUCA</v>
          </cell>
          <cell r="C355" t="str">
            <v>M</v>
          </cell>
          <cell r="D355" t="str">
            <v>LISTA CIVICA: UNITI PER ARSI?</v>
          </cell>
        </row>
        <row r="356">
          <cell r="A356" t="str">
            <v>ARSIERO</v>
          </cell>
          <cell r="B356" t="str">
            <v>MENEGHINI CRISTINA</v>
          </cell>
          <cell r="C356" t="str">
            <v>F</v>
          </cell>
          <cell r="D356" t="str">
            <v>LISTA COMPOSITA: LEGA SALVINI-FORZA ITALIA-FRATELLI D'ITALIA-CIVICA</v>
          </cell>
        </row>
        <row r="357">
          <cell r="A357" t="str">
            <v>ARSITA</v>
          </cell>
          <cell r="B357" t="str">
            <v>CACCIATORE CATIUSCIA</v>
          </cell>
          <cell r="C357" t="str">
            <v>F</v>
          </cell>
          <cell r="D357" t="str">
            <v>LISTA CIVICA: TERRITORIO E TRADIZIONE</v>
          </cell>
        </row>
        <row r="358">
          <cell r="A358" t="str">
            <v>ARSOLI</v>
          </cell>
          <cell r="B358" t="str">
            <v>CAUCCI GABRIELE</v>
          </cell>
          <cell r="C358" t="str">
            <v>M</v>
          </cell>
          <cell r="D358" t="str">
            <v>LISTA CIVICA: IMPEGNO E TRASPARENZA</v>
          </cell>
        </row>
        <row r="359">
          <cell r="A359" t="str">
            <v>ARTA TERME</v>
          </cell>
          <cell r="B359" t="str">
            <v>FACCIN ANDREA</v>
          </cell>
          <cell r="C359" t="str">
            <v>M</v>
          </cell>
          <cell r="D359" t="str">
            <v>LISTA CIVICA: FUTURO E CONTINUITA PER ARTA TERME</v>
          </cell>
        </row>
        <row r="360">
          <cell r="A360" t="str">
            <v>ARTEGNA</v>
          </cell>
          <cell r="B360" t="str">
            <v>MARANGONI ALESSANDRO</v>
          </cell>
          <cell r="C360" t="str">
            <v>M</v>
          </cell>
          <cell r="D360" t="str">
            <v>Colore Politico non pervenuto | Lista Civica non pervenuta</v>
          </cell>
        </row>
        <row r="361">
          <cell r="A361" t="str">
            <v>ARTOGNE</v>
          </cell>
          <cell r="B361" t="str">
            <v>BONICELLI BARBARA</v>
          </cell>
          <cell r="C361" t="str">
            <v>F</v>
          </cell>
          <cell r="D361" t="str">
            <v>LISTA COMPOSITA: LEGA SALVINI-FRATELLI D'ITALIA-CIVICA</v>
          </cell>
        </row>
        <row r="362">
          <cell r="A362" t="str">
            <v>ARVIER</v>
          </cell>
          <cell r="B362" t="str">
            <v>LUCIANAZ MAURO</v>
          </cell>
          <cell r="C362" t="str">
            <v>M</v>
          </cell>
          <cell r="D362" t="str">
            <v>_</v>
          </cell>
        </row>
        <row r="363">
          <cell r="A363" t="str">
            <v>ARZACHENA</v>
          </cell>
          <cell r="B363" t="str">
            <v>RAGNEDDA ROBERTO</v>
          </cell>
          <cell r="C363" t="str">
            <v>M</v>
          </cell>
          <cell r="D363" t="str">
            <v>LISTA CIVICA: ARZACHENA INSIEME</v>
          </cell>
        </row>
        <row r="364">
          <cell r="A364" t="str">
            <v>ARZAGO D'ADDA</v>
          </cell>
          <cell r="B364" t="str">
            <v>RIVABENE UGO</v>
          </cell>
          <cell r="C364" t="str">
            <v>M</v>
          </cell>
          <cell r="D364" t="str">
            <v>LISTA CIVICA: PAESE NUOVO</v>
          </cell>
        </row>
        <row r="365">
          <cell r="A365" t="str">
            <v>ARZANA</v>
          </cell>
          <cell r="B365" t="str">
            <v>STOCHINO ANGELO IVANO</v>
          </cell>
          <cell r="C365" t="str">
            <v>M</v>
          </cell>
          <cell r="D365" t="str">
            <v>LISTA CIVICA: OBIETTIVO ARZANA</v>
          </cell>
        </row>
        <row r="366">
          <cell r="A366" t="str">
            <v>ARZANO</v>
          </cell>
          <cell r="B366" t="str">
            <v>ARUTA VINCENZA</v>
          </cell>
          <cell r="C366" t="str">
            <v>F</v>
          </cell>
          <cell r="D366" t="str">
            <v>PARTITO DEMOCRATICO | LISTA CIVICA: LE NUOVE GENERAZIONI | MODERATI | MOVIMENTO 5 STELLE</v>
          </cell>
        </row>
        <row r="367">
          <cell r="A367" t="str">
            <v>ARZERGRANDE</v>
          </cell>
          <cell r="B367" t="str">
            <v>LAZZARIN FILIPPO</v>
          </cell>
          <cell r="C367" t="str">
            <v>M</v>
          </cell>
          <cell r="D367" t="str">
            <v>LISTA CIVICA: INSIEME PER VOI</v>
          </cell>
        </row>
        <row r="368">
          <cell r="A368" t="str">
            <v>ARZIGNANO</v>
          </cell>
          <cell r="B368" t="str">
            <v>BEVILACQUA ALESSIA</v>
          </cell>
          <cell r="C368" t="str">
            <v>F</v>
          </cell>
          <cell r="D368" t="str">
            <v>LISTA CIVICA: LIGA SIAMO VENETO | LISTA CIVICA: AL CENTRO PER BEVILACQUA | LISTA CIVICA: GIORGIO GENTILIN | FRATELLI D'ITALIA | LEGA SALVINI</v>
          </cell>
        </row>
        <row r="369">
          <cell r="A369" t="str">
            <v>ASCEA</v>
          </cell>
          <cell r="B369" t="str">
            <v>D'ANGIOLILLO PIETRO</v>
          </cell>
          <cell r="C369" t="str">
            <v>M</v>
          </cell>
          <cell r="D369" t="str">
            <v>LISTA CIVICA: INSIEME PER ASCEA</v>
          </cell>
        </row>
        <row r="370">
          <cell r="A370" t="str">
            <v>ASCIANO</v>
          </cell>
          <cell r="B370" t="str">
            <v>NUCCI FABRIZIO</v>
          </cell>
          <cell r="C370" t="str">
            <v>M</v>
          </cell>
          <cell r="D370" t="str">
            <v>LISTA CIVICA: ASCIANO INSIEME</v>
          </cell>
        </row>
        <row r="371">
          <cell r="A371" t="str">
            <v>ASCOLI PICENO</v>
          </cell>
          <cell r="B371" t="str">
            <v>FIORAVANTI MARCO</v>
          </cell>
          <cell r="C371" t="str">
            <v>M</v>
          </cell>
          <cell r="D371" t="str">
            <v>LEGA SALVINI | LISTA CIVICA: INSIEME A FIORAVANTI PER ASCOLI | LISTA CIVICA: PER ASCOLI | LISTA CIVICA: NOI DI ASCOLI | FRATELLI D'ITALIA | LISTA CIVICA: CITTADINI IN COMUNE | LISTA CIVICA: SCELTA RESPONSABILE | LISTA CIVICA: SERVIRE ASCOLI | LISTA CIVICA: FORZA ASCOLI | LISTA CIVICA: NOI SIAMO ASCOLI</v>
          </cell>
        </row>
        <row r="372">
          <cell r="A372" t="str">
            <v>ASCREA</v>
          </cell>
          <cell r="B372" t="str">
            <v>NINI RICCARDO</v>
          </cell>
          <cell r="C372" t="str">
            <v>M</v>
          </cell>
          <cell r="D372" t="str">
            <v>LISTA CIVICA: INSIEME PER ASCREA E STIPES</v>
          </cell>
        </row>
        <row r="373">
          <cell r="A373" t="str">
            <v>ASIAGO</v>
          </cell>
          <cell r="B373" t="str">
            <v>RIGONI STERN ROBERTO</v>
          </cell>
          <cell r="C373" t="str">
            <v>M</v>
          </cell>
          <cell r="D373" t="str">
            <v>LISTA CIVICA: VIVA ASIAGO!</v>
          </cell>
        </row>
        <row r="374">
          <cell r="A374" t="str">
            <v>ASIGLIANO VENETO</v>
          </cell>
          <cell r="B374" t="str">
            <v>CECCATO FABRIZIO</v>
          </cell>
          <cell r="C374" t="str">
            <v>M</v>
          </cell>
          <cell r="D374" t="str">
            <v>LISTA CIVICA: FABRIZIO CECCATO SINDACO</v>
          </cell>
        </row>
        <row r="375">
          <cell r="A375" t="str">
            <v>ASIGLIANO VERCELLESE</v>
          </cell>
          <cell r="B375" t="str">
            <v>FERRARIS CAROLINA</v>
          </cell>
          <cell r="C375" t="str">
            <v>F</v>
          </cell>
          <cell r="D375" t="str">
            <v>LISTA CIVICA: VIVERE ASIGLIANO</v>
          </cell>
        </row>
        <row r="376">
          <cell r="A376" t="str">
            <v>ASOLA</v>
          </cell>
          <cell r="B376" t="str">
            <v>BUSI GIORDANO</v>
          </cell>
          <cell r="C376" t="str">
            <v>M</v>
          </cell>
          <cell r="D376" t="str">
            <v>LISTA COMPOSITA: LEGA SALVINI-FORZA ITALIA-FRATELLI D'ITALIA</v>
          </cell>
        </row>
        <row r="377">
          <cell r="A377" t="str">
            <v>ASOLO</v>
          </cell>
          <cell r="B377" t="str">
            <v>MIGLIORINI MAURO</v>
          </cell>
          <cell r="C377" t="str">
            <v>M</v>
          </cell>
          <cell r="D377" t="str">
            <v>LISTA CIVICA: PER ASOLO</v>
          </cell>
        </row>
        <row r="378">
          <cell r="A378" t="str">
            <v>ASSAGO</v>
          </cell>
          <cell r="B378" t="str">
            <v>CARANO LARA</v>
          </cell>
          <cell r="C378" t="str">
            <v>F</v>
          </cell>
          <cell r="D378" t="str">
            <v>LISTA CIVICA: LISTA MUSELLA</v>
          </cell>
        </row>
        <row r="379">
          <cell r="A379" t="str">
            <v>ASSISI</v>
          </cell>
          <cell r="B379" t="str">
            <v>PROIETTI STEFANIA</v>
          </cell>
          <cell r="C379" t="str">
            <v>F</v>
          </cell>
          <cell r="D379" t="str">
            <v>MOVIMENTO 5 STELLE | LISTA CIVICA: ASSISI CIVICA | LISTA CIVICA: ASSISI DOMANI | PARTITO DEMOCRATICO</v>
          </cell>
        </row>
        <row r="380">
          <cell r="A380" t="str">
            <v>ASSO</v>
          </cell>
          <cell r="B380" t="str">
            <v>ACETI TIZIANO</v>
          </cell>
          <cell r="C380" t="str">
            <v>M</v>
          </cell>
          <cell r="D380" t="str">
            <v>LISTA CIVICA: RINNOVIAMO ASSO</v>
          </cell>
        </row>
        <row r="381">
          <cell r="A381" t="str">
            <v>ASSOLO</v>
          </cell>
          <cell r="B381" t="str">
            <v>MINNEI GIUSEPPE</v>
          </cell>
          <cell r="C381" t="str">
            <v>M</v>
          </cell>
          <cell r="D381" t="str">
            <v>LISTA CIVICA: PER ASSOLO</v>
          </cell>
        </row>
        <row r="382">
          <cell r="A382" t="str">
            <v>ASSORO</v>
          </cell>
          <cell r="B382" t="str">
            <v>LICCIARDO ANTONIO</v>
          </cell>
          <cell r="C382" t="str">
            <v>M</v>
          </cell>
          <cell r="D382" t="str">
            <v>LISTA CIVICA: IMPEGNO COMUNE PER ASSORO-LICCIRADO SINDACO</v>
          </cell>
        </row>
        <row r="383">
          <cell r="A383" t="str">
            <v>ASTI</v>
          </cell>
          <cell r="B383" t="str">
            <v>RASERO MAURIZIO</v>
          </cell>
          <cell r="C383" t="str">
            <v>M</v>
          </cell>
          <cell r="D383" t="str">
            <v>FRATELLI D'ITALIA | LEGA SALVINI PIEMONTE | LISTA COMPOSITA: FORZA ITALIA-CON ASTI NEL CUORE | LISTA CIVICA: A.S.T.I. | LISTA COMPOSITA: UNIONE DI CENTRO-ASTI AL CENTRO | LISTA CIVICA: MAURIZIO RASERO SINDACO | LISTA CIVICA: I GIOVANI ASTIGIANI</v>
          </cell>
        </row>
        <row r="384">
          <cell r="A384" t="str">
            <v>ASUNI</v>
          </cell>
          <cell r="B384" t="str">
            <v>PETZA GIONATA</v>
          </cell>
          <cell r="C384" t="str">
            <v>M</v>
          </cell>
          <cell r="D384" t="str">
            <v>LISTA CIVICA: ASUNI</v>
          </cell>
        </row>
        <row r="385">
          <cell r="A385" t="str">
            <v>ATELETA</v>
          </cell>
          <cell r="B385" t="str">
            <v>PASSALACQUA MARCO</v>
          </cell>
          <cell r="C385" t="str">
            <v>M</v>
          </cell>
          <cell r="D385" t="str">
            <v>LISTA CIVICA: IMPEGNO PER ATELETA</v>
          </cell>
        </row>
        <row r="386">
          <cell r="A386" t="str">
            <v>ATELLA</v>
          </cell>
          <cell r="B386" t="str">
            <v>PETRUZZELLI GERARDO LUCIO</v>
          </cell>
          <cell r="C386" t="str">
            <v>M</v>
          </cell>
          <cell r="D386" t="str">
            <v>LISTA CIVICA: ORGOGLIO ANGIOINO</v>
          </cell>
        </row>
        <row r="387">
          <cell r="A387" t="str">
            <v>ATENA LUCANA</v>
          </cell>
          <cell r="B387" t="str">
            <v>VERTUCCI LUIGI</v>
          </cell>
          <cell r="C387" t="str">
            <v>M</v>
          </cell>
          <cell r="D387" t="str">
            <v>LISTA CIVICA: E' LIBERA</v>
          </cell>
        </row>
        <row r="388">
          <cell r="A388" t="str">
            <v>ATESSA</v>
          </cell>
          <cell r="B388" t="str">
            <v>SCIORILLI BORRELLI GIULIO</v>
          </cell>
          <cell r="C388" t="str">
            <v>M</v>
          </cell>
          <cell r="D388" t="str">
            <v>LISTA CIVICA: UNITI PER ATESSA</v>
          </cell>
        </row>
        <row r="389">
          <cell r="A389" t="str">
            <v>ATINA</v>
          </cell>
          <cell r="B389" t="str">
            <v>VALENTE ADOLFO</v>
          </cell>
          <cell r="C389" t="str">
            <v>M</v>
          </cell>
          <cell r="D389" t="str">
            <v>_</v>
          </cell>
        </row>
        <row r="390">
          <cell r="A390" t="str">
            <v>ATRANI</v>
          </cell>
          <cell r="B390" t="str">
            <v>DE ROSA LADERCHI LUCIANO</v>
          </cell>
          <cell r="C390" t="str">
            <v>M</v>
          </cell>
          <cell r="D390" t="str">
            <v>LISTA CIVICA: ATRANI FUTURA</v>
          </cell>
        </row>
        <row r="391">
          <cell r="A391" t="str">
            <v>ATRI</v>
          </cell>
          <cell r="B391" t="str">
            <v>FERRETTI PIERGIORGIO</v>
          </cell>
          <cell r="C391" t="str">
            <v>M</v>
          </cell>
          <cell r="D391" t="str">
            <v>LISTA CIVICA: ATRI LA SFIDA CONTINUA</v>
          </cell>
        </row>
        <row r="392">
          <cell r="A392" t="str">
            <v>ATRIPALDA</v>
          </cell>
          <cell r="B392" t="str">
            <v>SPAGNUOLO PAOLO</v>
          </cell>
          <cell r="C392" t="str">
            <v>M</v>
          </cell>
          <cell r="D392" t="str">
            <v>LISTA CIVICA: ATTIVA ATRIPALDA</v>
          </cell>
        </row>
        <row r="393">
          <cell r="A393" t="str">
            <v>ATTIGLIANO</v>
          </cell>
          <cell r="B393" t="str">
            <v>FAZIO LEONARDO VINCENZO</v>
          </cell>
          <cell r="C393" t="str">
            <v>M</v>
          </cell>
          <cell r="D393" t="str">
            <v>LISTA CIVICA: IL POLO PER ATTIGLIANO</v>
          </cell>
        </row>
        <row r="394">
          <cell r="A394" t="str">
            <v>ATTIMIS</v>
          </cell>
          <cell r="B394" t="str">
            <v>ROCCO SANDRO</v>
          </cell>
          <cell r="C394" t="str">
            <v>M</v>
          </cell>
          <cell r="D394" t="str">
            <v>_</v>
          </cell>
        </row>
        <row r="395">
          <cell r="A395" t="str">
            <v>ATZARA</v>
          </cell>
          <cell r="B395" t="str">
            <v>CORONA ALESSANDRO</v>
          </cell>
          <cell r="C395" t="str">
            <v>M</v>
          </cell>
          <cell r="D395" t="str">
            <v>LISTA CIVICA: ATZARA BENE COMUNE</v>
          </cell>
        </row>
        <row r="396">
          <cell r="A396" t="str">
            <v>AUGUSTA</v>
          </cell>
          <cell r="B396" t="str">
            <v>DI MARE GIUSEPPE</v>
          </cell>
          <cell r="C396" t="str">
            <v>M</v>
          </cell>
          <cell r="D396" t="str">
            <v>LISTA CIVICA: CAMBIAUGUSTA | Colore Politico non pervenuto | LISTA CIVICA: DESTINAZIONE FUTURO</v>
          </cell>
        </row>
        <row r="397">
          <cell r="A397" t="str">
            <v>AULETTA</v>
          </cell>
          <cell r="B397" t="str">
            <v>PESSOLANO PIETRO</v>
          </cell>
          <cell r="C397" t="str">
            <v>M</v>
          </cell>
          <cell r="D397" t="str">
            <v>LISTA CIVICA: UNITI PER AULETTA</v>
          </cell>
        </row>
        <row r="398">
          <cell r="A398" t="str">
            <v>AULLA</v>
          </cell>
          <cell r="B398" t="str">
            <v>VALETTINI ROBERTO</v>
          </cell>
          <cell r="C398" t="str">
            <v>M</v>
          </cell>
          <cell r="D398" t="str">
            <v>LISTA CIVICA: AULLA NEL CUORE</v>
          </cell>
        </row>
        <row r="399">
          <cell r="A399" t="str">
            <v>AURANO</v>
          </cell>
          <cell r="B399" t="str">
            <v>MOLINARI DAVIDE</v>
          </cell>
          <cell r="C399" t="str">
            <v>M</v>
          </cell>
          <cell r="D399" t="str">
            <v>LISTA CIVICA: UNIRE PER CAMBIARE</v>
          </cell>
        </row>
        <row r="400">
          <cell r="A400" t="str">
            <v>AURONZO DI CADORE</v>
          </cell>
          <cell r="B400" t="str">
            <v>VECELLIO GALENO DARIO</v>
          </cell>
          <cell r="C400" t="str">
            <v>M</v>
          </cell>
          <cell r="D400" t="str">
            <v>LISTA CIVICA: AURONZO PER IL FUTURO</v>
          </cell>
        </row>
        <row r="401">
          <cell r="A401" t="str">
            <v>AUSONIA</v>
          </cell>
          <cell r="B401" t="str">
            <v>CARDILLO BENEDETTO</v>
          </cell>
          <cell r="C401" t="str">
            <v>M</v>
          </cell>
          <cell r="D401" t="str">
            <v>LISTA CIVICA: LE ALI PER VOLARE</v>
          </cell>
        </row>
        <row r="402">
          <cell r="A402" t="str">
            <v>AUSTIS</v>
          </cell>
          <cell r="B402" t="str">
            <v>PITZERI BENEDETTO</v>
          </cell>
          <cell r="C402" t="str">
            <v>M</v>
          </cell>
          <cell r="D402" t="str">
            <v>_</v>
          </cell>
        </row>
        <row r="403">
          <cell r="A403" t="str">
            <v>AVEGNO</v>
          </cell>
          <cell r="B403" t="str">
            <v>CANEVELLO FRANCO AGOSTINO</v>
          </cell>
          <cell r="C403" t="str">
            <v>M</v>
          </cell>
          <cell r="D403" t="str">
            <v>LISTA CIVICA: AVEGNO DOMANI</v>
          </cell>
        </row>
        <row r="404">
          <cell r="A404" t="str">
            <v>AVELENGO</v>
          </cell>
          <cell r="B404" t="str">
            <v>PLANK SONJA ANNA</v>
          </cell>
          <cell r="C404" t="str">
            <v>F</v>
          </cell>
          <cell r="D404" t="str">
            <v>_</v>
          </cell>
        </row>
        <row r="405">
          <cell r="A405" t="str">
            <v>AVELLA</v>
          </cell>
          <cell r="B405" t="str">
            <v>BIANCARDI VINCENZO</v>
          </cell>
          <cell r="C405" t="str">
            <v>M</v>
          </cell>
          <cell r="D405" t="str">
            <v>LISTA CIVICA: LISTA COLOMBA</v>
          </cell>
        </row>
        <row r="406">
          <cell r="A406" t="str">
            <v>AVELLINO</v>
          </cell>
          <cell r="B406" t="str">
            <v>FESTA GIANLUCA</v>
          </cell>
          <cell r="C406" t="str">
            <v>M</v>
          </cell>
          <cell r="D406" t="str">
            <v>LISTA CIVICA: DAVVERO AVELLINO | LISTA CIVICA: ORA AVELLINO | LISTA CIVICA: W LA LIBERT? | LISTA CIVICA: AVELLINO VERA</v>
          </cell>
        </row>
        <row r="407">
          <cell r="A407" t="str">
            <v>AVERARA</v>
          </cell>
          <cell r="B407" t="str">
            <v>EGMAN MAURO</v>
          </cell>
          <cell r="C407" t="str">
            <v>M</v>
          </cell>
          <cell r="D407" t="str">
            <v>LISTA CIVICA: INSIEME</v>
          </cell>
        </row>
        <row r="408">
          <cell r="A408" t="str">
            <v>AVERSA</v>
          </cell>
          <cell r="B408" t="str">
            <v>GOLIA ALFONSO</v>
          </cell>
          <cell r="C408" t="str">
            <v>M</v>
          </cell>
          <cell r="D408" t="str">
            <v>_</v>
          </cell>
        </row>
        <row r="409">
          <cell r="A409" t="str">
            <v>AVETRANA</v>
          </cell>
          <cell r="B409" t="str">
            <v>IAZZI ANTONIO</v>
          </cell>
          <cell r="C409" t="str">
            <v>M</v>
          </cell>
          <cell r="D409" t="str">
            <v>LISTA CIVICA: R-INNOVIAMO AVETRANA</v>
          </cell>
        </row>
        <row r="410">
          <cell r="A410" t="str">
            <v>AVEZZANO</v>
          </cell>
          <cell r="B410" t="str">
            <v>DI PANGRAZIO GIOVANNI</v>
          </cell>
          <cell r="C410" t="str">
            <v>M</v>
          </cell>
          <cell r="D410" t="str">
            <v>LISTA CIVICA: AZIONE CIVICA | LISTA CIVICA: AVEZZANO AL CENTRO | LISTA CIVICA: IO STO CON AVEZZANO | LISTA CIVICA: RIFORMISTI PER AZ | LISTA CIVICA: AVEZZANO CITTA' TERRITORIO | LISTA CIVICA: PATTO PER LA MARSICA | LISTA CIVICA: UNITI PER AVEZZANO | LISTA CIVICA: AVEZZANO LIBERA</v>
          </cell>
        </row>
        <row r="411">
          <cell r="A411" t="str">
            <v>AVIANO</v>
          </cell>
          <cell r="B411" t="str">
            <v>TASSAN ZANIN PAOLO</v>
          </cell>
          <cell r="C411" t="str">
            <v>M</v>
          </cell>
          <cell r="D411" t="str">
            <v>LISTA CIVICA: FACCIAMO FUTURO SINDACO ZANIN | LISTA CIVICA: AVIANO MERITA DI PIU'</v>
          </cell>
        </row>
        <row r="412">
          <cell r="A412" t="str">
            <v>AVIATICO</v>
          </cell>
          <cell r="B412" t="str">
            <v>CARRARA MATTIA</v>
          </cell>
          <cell r="C412" t="str">
            <v>M</v>
          </cell>
          <cell r="D412" t="str">
            <v>_</v>
          </cell>
        </row>
        <row r="413">
          <cell r="A413" t="str">
            <v>AVIGLIANA</v>
          </cell>
          <cell r="B413" t="str">
            <v>ARCHINA' ANDREA</v>
          </cell>
          <cell r="C413" t="str">
            <v>M</v>
          </cell>
          <cell r="D413" t="str">
            <v>LISTA CIVICA: AVIGLIANA CITTA' APERTA</v>
          </cell>
        </row>
        <row r="414">
          <cell r="A414" t="str">
            <v>AVIGLIANO</v>
          </cell>
          <cell r="B414" t="str">
            <v>MECCA GIUSEPPE</v>
          </cell>
          <cell r="C414" t="str">
            <v>M</v>
          </cell>
          <cell r="D414" t="str">
            <v>_</v>
          </cell>
        </row>
        <row r="415">
          <cell r="A415" t="str">
            <v>AVIGLIANO UMBRO</v>
          </cell>
          <cell r="B415" t="str">
            <v>CONTI LUCIANO</v>
          </cell>
          <cell r="C415" t="str">
            <v>M</v>
          </cell>
          <cell r="D415" t="str">
            <v>LISTA CIVICA: AVIGLIANO UMBRO PRIMA DI TUTTO</v>
          </cell>
        </row>
        <row r="416">
          <cell r="A416" t="str">
            <v>AVIO</v>
          </cell>
          <cell r="B416" t="str">
            <v>FRACCHETTI IVANO</v>
          </cell>
          <cell r="C416" t="str">
            <v>M</v>
          </cell>
          <cell r="D416" t="str">
            <v>_</v>
          </cell>
        </row>
        <row r="417">
          <cell r="A417" t="str">
            <v>AVISE</v>
          </cell>
          <cell r="B417" t="str">
            <v>JUNOD NADIR</v>
          </cell>
          <cell r="C417" t="str">
            <v>M</v>
          </cell>
          <cell r="D417" t="str">
            <v>_</v>
          </cell>
        </row>
        <row r="418">
          <cell r="A418" t="str">
            <v>AVOLA</v>
          </cell>
          <cell r="B418" t="str">
            <v>CANNATA ROSSANA</v>
          </cell>
          <cell r="C418" t="str">
            <v>F</v>
          </cell>
          <cell r="D418" t="str">
            <v>_</v>
          </cell>
        </row>
        <row r="419">
          <cell r="A419" t="str">
            <v>AVOLASCA</v>
          </cell>
          <cell r="B419" t="str">
            <v>GRAGNOLATI MICHELE</v>
          </cell>
          <cell r="C419" t="str">
            <v>M</v>
          </cell>
          <cell r="D419" t="str">
            <v>LISTA CIVICA: MICHELE GRAGNOLATI SINDACO</v>
          </cell>
        </row>
        <row r="420">
          <cell r="A420" t="str">
            <v>AYAS</v>
          </cell>
          <cell r="B420" t="str">
            <v>BRUNOD ALEX</v>
          </cell>
          <cell r="C420" t="str">
            <v>M</v>
          </cell>
          <cell r="D420" t="str">
            <v>_</v>
          </cell>
        </row>
        <row r="421">
          <cell r="A421" t="str">
            <v>AYMAVILLES</v>
          </cell>
          <cell r="B421" t="str">
            <v>PETEY LOREDANA</v>
          </cell>
          <cell r="C421" t="str">
            <v>F</v>
          </cell>
          <cell r="D421" t="str">
            <v>_</v>
          </cell>
        </row>
        <row r="422">
          <cell r="A422" t="str">
            <v>AZEGLIO</v>
          </cell>
          <cell r="B422" t="str">
            <v>SIRIO EMILIANO PIETRO</v>
          </cell>
          <cell r="C422" t="str">
            <v>M</v>
          </cell>
          <cell r="D422" t="str">
            <v>LISTA CIVICA: AZEGLIO</v>
          </cell>
        </row>
        <row r="423">
          <cell r="A423" t="str">
            <v>AZZANELLO</v>
          </cell>
          <cell r="B423" t="str">
            <v>FUSARI CHIARA</v>
          </cell>
          <cell r="C423" t="str">
            <v>F</v>
          </cell>
          <cell r="D423" t="str">
            <v>LISTA CIVICA: LISTA CIVICA AZZANELLO</v>
          </cell>
        </row>
        <row r="424">
          <cell r="A424" t="str">
            <v>AZZANO D'ASTI</v>
          </cell>
          <cell r="B424" t="str">
            <v>CARRETTO CLAUDIO</v>
          </cell>
          <cell r="C424" t="str">
            <v>M</v>
          </cell>
          <cell r="D424" t="str">
            <v>LISTA CIVICA: CAMPANILE CON SPIGA E VITE</v>
          </cell>
        </row>
        <row r="425">
          <cell r="A425" t="str">
            <v>AZZANO DECIMO</v>
          </cell>
          <cell r="B425" t="str">
            <v>PICCINI MASSIMO</v>
          </cell>
          <cell r="C425" t="str">
            <v>M</v>
          </cell>
          <cell r="D425" t="str">
            <v>LISTA CIVICA: LISTA AZZANO 33082 | FRATELLI D'ITALIA</v>
          </cell>
        </row>
        <row r="426">
          <cell r="A426" t="str">
            <v>AZZANO MELLA</v>
          </cell>
          <cell r="B426" t="str">
            <v>FERRARI MATTEO</v>
          </cell>
          <cell r="C426" t="str">
            <v>M</v>
          </cell>
          <cell r="D426" t="str">
            <v>LISTA COMPOSITA: FRATELLI D'ITALIA-LEGA SALVINI LOMBARDIA-CIVICA</v>
          </cell>
        </row>
        <row r="427">
          <cell r="A427" t="str">
            <v>AZZANO SAN PAOLO</v>
          </cell>
          <cell r="B427" t="str">
            <v>DE LUCA LUCIO</v>
          </cell>
          <cell r="C427" t="str">
            <v>M</v>
          </cell>
          <cell r="D427" t="str">
            <v>LISTA CIVICA: AZZANO IN TESTA</v>
          </cell>
        </row>
        <row r="428">
          <cell r="A428" t="str">
            <v>AZZATE</v>
          </cell>
          <cell r="B428" t="str">
            <v>BERNASCONI GIANMARIO</v>
          </cell>
          <cell r="C428" t="str">
            <v>M</v>
          </cell>
          <cell r="D428" t="str">
            <v>LISTA CIVICA: PROGETTO COMUNE</v>
          </cell>
        </row>
        <row r="429">
          <cell r="A429" t="str">
            <v>AZZIO</v>
          </cell>
          <cell r="B429" t="str">
            <v>VINCENTI DAVIDE</v>
          </cell>
          <cell r="C429" t="str">
            <v>M</v>
          </cell>
          <cell r="D429" t="str">
            <v>LISTA CIVICA: INSIEME PER AZZIO</v>
          </cell>
        </row>
        <row r="430">
          <cell r="A430" t="str">
            <v>AZZONE</v>
          </cell>
          <cell r="B430" t="str">
            <v>COTTI COMETTI MIRELLA</v>
          </cell>
          <cell r="C430" t="str">
            <v>F</v>
          </cell>
          <cell r="D430" t="str">
            <v>LISTA CIVICA: BENE COMUNE</v>
          </cell>
        </row>
        <row r="431">
          <cell r="A431" t="str">
            <v>BACENO</v>
          </cell>
          <cell r="B431" t="str">
            <v>VICINI ANDREA</v>
          </cell>
          <cell r="C431" t="str">
            <v>M</v>
          </cell>
          <cell r="D431" t="str">
            <v>LISTA CIVICA: UNITI PER BACENO</v>
          </cell>
        </row>
        <row r="432">
          <cell r="A432" t="str">
            <v>BACOLI</v>
          </cell>
          <cell r="B432" t="str">
            <v>DELLA RAGIONE JOSI GERARDO</v>
          </cell>
          <cell r="C432" t="str">
            <v>M</v>
          </cell>
          <cell r="D432" t="str">
            <v>LISTA CIVICA: CITT? FLEGREA | LISTA CIVICA: DIAMO A BACOLI | LISTA CIVICA: FREEBACOLI</v>
          </cell>
        </row>
        <row r="433">
          <cell r="A433" t="str">
            <v>BADALUCCO</v>
          </cell>
          <cell r="B433" t="str">
            <v>ORENGO MATTEO</v>
          </cell>
          <cell r="C433" t="str">
            <v>M</v>
          </cell>
          <cell r="D433" t="str">
            <v>LISTA CIVICA: VALORIZZIAMO BADALUCCO</v>
          </cell>
        </row>
        <row r="434">
          <cell r="A434" t="str">
            <v>BADESI</v>
          </cell>
          <cell r="B434" t="str">
            <v>MAMIA GIOVANNI MARIA</v>
          </cell>
          <cell r="C434" t="str">
            <v>M</v>
          </cell>
          <cell r="D434" t="str">
            <v>LISTA CIVICA: UNITI PER BADESI</v>
          </cell>
        </row>
        <row r="435">
          <cell r="A435" t="str">
            <v>BADIA</v>
          </cell>
          <cell r="B435" t="str">
            <v>FRENADEMETZ GIACOMO</v>
          </cell>
          <cell r="C435" t="str">
            <v>M</v>
          </cell>
          <cell r="D435" t="str">
            <v>_</v>
          </cell>
        </row>
        <row r="436">
          <cell r="A436" t="str">
            <v>BADIA CALAVENA</v>
          </cell>
          <cell r="B436" t="str">
            <v>VALDEGAMBERI FRANCESCO</v>
          </cell>
          <cell r="C436" t="str">
            <v>M</v>
          </cell>
          <cell r="D436" t="str">
            <v>LISTA CIVICA: BADIA INSIEME</v>
          </cell>
        </row>
        <row r="437">
          <cell r="A437" t="str">
            <v>BADIA PAVESE</v>
          </cell>
          <cell r="B437" t="str">
            <v>GRANATA GINETTA</v>
          </cell>
          <cell r="C437" t="str">
            <v>F</v>
          </cell>
          <cell r="D437" t="str">
            <v>LISTA CIVICA: VIVERE BADIA</v>
          </cell>
        </row>
        <row r="438">
          <cell r="A438" t="str">
            <v>BADIA POLESINE</v>
          </cell>
          <cell r="B438" t="str">
            <v>ROSSI GIOVANNI</v>
          </cell>
          <cell r="C438" t="str">
            <v>M</v>
          </cell>
          <cell r="D438" t="str">
            <v>LISTA CIVICA: ROSSI GIOVANNI SINDACO</v>
          </cell>
        </row>
        <row r="439">
          <cell r="A439" t="str">
            <v>BADIA TEDALDA</v>
          </cell>
          <cell r="B439" t="str">
            <v>SANTUCCI ALBERTO</v>
          </cell>
          <cell r="C439" t="str">
            <v>M</v>
          </cell>
          <cell r="D439" t="str">
            <v>LISTA CIVICA: LISTA CIVICA DI UNITA' COMUNALE 2</v>
          </cell>
        </row>
        <row r="440">
          <cell r="A440" t="str">
            <v>BADOLATO</v>
          </cell>
          <cell r="B440" t="str">
            <v>PARRETTA GIUSEPPE NICOLA</v>
          </cell>
          <cell r="C440" t="str">
            <v>M</v>
          </cell>
          <cell r="D440" t="str">
            <v>LISTA CIVICA: VIVI BADOLATO</v>
          </cell>
        </row>
        <row r="441">
          <cell r="A441" t="str">
            <v>BAGALADI</v>
          </cell>
          <cell r="B441" t="str">
            <v>MONORCHIO SANTO</v>
          </cell>
          <cell r="C441" t="str">
            <v>M</v>
          </cell>
          <cell r="D441" t="str">
            <v>LISTA CIVICA: FARE PER BAGALADI</v>
          </cell>
        </row>
        <row r="442">
          <cell r="A442" t="str">
            <v>BAGHERIA</v>
          </cell>
          <cell r="B442" t="str">
            <v>TRIPOLI FILIPPO MARIA</v>
          </cell>
          <cell r="C442" t="str">
            <v>M</v>
          </cell>
          <cell r="D442" t="str">
            <v>LISTA CIVICA: UNIAMO BAGHERIA - NOI CI SIAMO | LISTA CIVICA: LIBERI E FORTI SI CAMBIA | LISTA CIVICA: INDIPENDENTI PER BAGHERIA - RADICI FUTURE | LISTA CIVICA: BAGHERIA#AVANTI TUTTA</v>
          </cell>
        </row>
        <row r="443">
          <cell r="A443" t="str">
            <v>BAGNACAVALLO</v>
          </cell>
          <cell r="B443" t="str">
            <v>PRONI ELEONORA</v>
          </cell>
          <cell r="C443" t="str">
            <v>F</v>
          </cell>
          <cell r="D443" t="str">
            <v>PARTITO DEMOCRATICO | LISTA CIVICA: CIVICA POPOLARI REPUBBLICANI RIFORMISTI | LISTA CIVICA: OFFICINA DELLE IDEE</v>
          </cell>
        </row>
        <row r="444">
          <cell r="A444" t="str">
            <v>BAGNARA CALABRA</v>
          </cell>
          <cell r="B444" t="str">
            <v>PISTOLESI ADONE</v>
          </cell>
          <cell r="C444" t="str">
            <v>M</v>
          </cell>
          <cell r="D444" t="str">
            <v>LISTA CIVICA: INSIEME PER UN FUTURO</v>
          </cell>
        </row>
        <row r="445">
          <cell r="A445" t="str">
            <v>BAGNARA DI ROMAGNA</v>
          </cell>
          <cell r="B445" t="str">
            <v>FRANCONE RICCARDO</v>
          </cell>
          <cell r="C445" t="str">
            <v>M</v>
          </cell>
          <cell r="D445" t="str">
            <v>LISTA CIVICA: VIVI BAGNARA</v>
          </cell>
        </row>
        <row r="446">
          <cell r="A446" t="str">
            <v>BAGNARIA</v>
          </cell>
          <cell r="B446" t="str">
            <v>FRANZA MATTIA</v>
          </cell>
          <cell r="C446" t="str">
            <v>M</v>
          </cell>
          <cell r="D446" t="str">
            <v>LISTA CIVICA: UNITI PER BAGNARIA</v>
          </cell>
        </row>
        <row r="447">
          <cell r="A447" t="str">
            <v>BAGNARIA ARSA</v>
          </cell>
          <cell r="B447" t="str">
            <v>PIZZAMIGLIO ELISA</v>
          </cell>
          <cell r="C447" t="str">
            <v>F</v>
          </cell>
          <cell r="D447" t="str">
            <v>LISTA CIVICA: KOINE' TUTTI NOI | LISTA CIVICA: PARTECIPAZIONE UNITI VALORI SOLIDARIETA'</v>
          </cell>
        </row>
        <row r="448">
          <cell r="A448" t="str">
            <v>BAGNASCO</v>
          </cell>
          <cell r="B448" t="str">
            <v>CARAZZONE GIUSEPPE</v>
          </cell>
          <cell r="C448" t="str">
            <v>M</v>
          </cell>
          <cell r="D448" t="str">
            <v>LISTA CIVICA: NOI PER BAGNASCO</v>
          </cell>
        </row>
        <row r="449">
          <cell r="A449" t="str">
            <v>BAGNATICA</v>
          </cell>
          <cell r="B449" t="str">
            <v>SCARPELLINI ROBERTO</v>
          </cell>
          <cell r="C449" t="str">
            <v>M</v>
          </cell>
          <cell r="D449" t="str">
            <v>LISTA CIVICA: NUOVA BAGNATICA</v>
          </cell>
        </row>
        <row r="450">
          <cell r="A450" t="str">
            <v>BAGNI DI LUCCA</v>
          </cell>
          <cell r="B450" t="str">
            <v>MICHELINI PAOLO</v>
          </cell>
          <cell r="C450" t="str">
            <v>M</v>
          </cell>
          <cell r="D450" t="str">
            <v>LISTA CIVICA: PER GUARDARE AVANTI</v>
          </cell>
        </row>
        <row r="451">
          <cell r="A451" t="str">
            <v>BAGNO A RIPOLI</v>
          </cell>
          <cell r="B451" t="str">
            <v>CASINI FRANCESCO</v>
          </cell>
          <cell r="C451" t="str">
            <v>M</v>
          </cell>
          <cell r="D451" t="str">
            <v>LISTA CIVICA: PER LA SINISTRA LIBERI, UGUALI | LISTA CIVICA: CITTADINI DI BAGNO A RIPOLI | PARTITO DEMOCRATICO | LISTA CIVICA: SINISTRA CIVICA</v>
          </cell>
        </row>
        <row r="452">
          <cell r="A452" t="str">
            <v>BAGNO DI ROMAGNA</v>
          </cell>
          <cell r="B452" t="str">
            <v>BACCINI MARCO</v>
          </cell>
          <cell r="C452" t="str">
            <v>M</v>
          </cell>
          <cell r="D452" t="str">
            <v>LISTA CIVICA: VISIONE COMUNE</v>
          </cell>
        </row>
        <row r="453">
          <cell r="A453" t="str">
            <v>BAGNOLI DEL TRIGNO</v>
          </cell>
          <cell r="B453" t="str">
            <v>IANIERO GIANCARLO</v>
          </cell>
          <cell r="C453" t="str">
            <v>M</v>
          </cell>
          <cell r="D453" t="str">
            <v>LISTA CIVICA: SIAMO BAGNOLI</v>
          </cell>
        </row>
        <row r="454">
          <cell r="A454" t="str">
            <v>BAGNOLI DI SOPRA</v>
          </cell>
          <cell r="B454" t="str">
            <v>MILAN ROBERTO</v>
          </cell>
          <cell r="C454" t="str">
            <v>M</v>
          </cell>
          <cell r="D454" t="str">
            <v>LISTA CIVICA: BAGNOLI NUOVO PERCORSO</v>
          </cell>
        </row>
        <row r="455">
          <cell r="A455" t="str">
            <v>BAGNOLI IRPINO</v>
          </cell>
          <cell r="B455" t="str">
            <v>NIGRO FILIPPO</v>
          </cell>
          <cell r="C455" t="str">
            <v>M</v>
          </cell>
          <cell r="D455" t="str">
            <v>LISTA CIVICA: UNA NUOVA ALBA</v>
          </cell>
        </row>
        <row r="456">
          <cell r="A456" t="str">
            <v>BAGNOLO CREMASCO</v>
          </cell>
          <cell r="B456" t="str">
            <v>AIOLFI PAOLO</v>
          </cell>
          <cell r="C456" t="str">
            <v>M</v>
          </cell>
          <cell r="D456" t="str">
            <v>LEGA SALVINI</v>
          </cell>
        </row>
        <row r="457">
          <cell r="A457" t="str">
            <v>BAGNOLO DEL SALENTO</v>
          </cell>
          <cell r="B457" t="str">
            <v>CHILLA IRENE</v>
          </cell>
          <cell r="C457" t="str">
            <v>F</v>
          </cell>
          <cell r="D457" t="str">
            <v>LISTA CIVICA: IMPEGNO PER BAGNOLO</v>
          </cell>
        </row>
        <row r="458">
          <cell r="A458" t="str">
            <v>BAGNOLO DI PO</v>
          </cell>
          <cell r="B458" t="str">
            <v>ZERI AMOR</v>
          </cell>
          <cell r="C458" t="str">
            <v>M</v>
          </cell>
          <cell r="D458" t="str">
            <v>LISTA CIVICA: INSIEME</v>
          </cell>
        </row>
        <row r="459">
          <cell r="A459" t="str">
            <v>BAGNOLO IN PIANO</v>
          </cell>
          <cell r="B459" t="str">
            <v>PAOLI GIANLUCA</v>
          </cell>
          <cell r="C459" t="str">
            <v>M</v>
          </cell>
          <cell r="D459" t="str">
            <v>LISTA CIVICA: BAGNOLO VIVA</v>
          </cell>
        </row>
        <row r="460">
          <cell r="A460" t="str">
            <v>BAGNOLO MELLA</v>
          </cell>
          <cell r="B460" t="str">
            <v>STURLA PIETRO</v>
          </cell>
          <cell r="C460" t="str">
            <v>M</v>
          </cell>
          <cell r="D460" t="str">
            <v>LISTA COMPOSITA: UNIONE DI CENTRO-FRATELLI D'ITALIA-CIVICA</v>
          </cell>
        </row>
        <row r="461">
          <cell r="A461" t="str">
            <v>BAGNOLO PIEMONTE</v>
          </cell>
          <cell r="B461" t="str">
            <v>BALDI ROBERTO</v>
          </cell>
          <cell r="C461" t="str">
            <v>M</v>
          </cell>
          <cell r="D461" t="str">
            <v>LISTA CIVICA: UNITI PER BAGNOLO</v>
          </cell>
        </row>
        <row r="462">
          <cell r="A462" t="str">
            <v>BAGNOLO SAN VITO</v>
          </cell>
          <cell r="B462" t="str">
            <v>PENNA ROBERTO</v>
          </cell>
          <cell r="C462" t="str">
            <v>M</v>
          </cell>
          <cell r="D462" t="str">
            <v>LISTA COMPOSITA: FORZA ITALIA-LEGA SALVINI-FRATELLI D'ITALIA</v>
          </cell>
        </row>
        <row r="463">
          <cell r="A463" t="str">
            <v>BAGNONE</v>
          </cell>
          <cell r="B463" t="str">
            <v>GUASTALLI GIOVANNI</v>
          </cell>
          <cell r="C463" t="str">
            <v>M</v>
          </cell>
          <cell r="D463" t="str">
            <v>LISTA CIVICA: BAGNONE NEL CUORE</v>
          </cell>
        </row>
        <row r="464">
          <cell r="A464" t="str">
            <v>BAGNOREGIO</v>
          </cell>
          <cell r="B464" t="str">
            <v>PROFILI LUCA</v>
          </cell>
          <cell r="C464" t="str">
            <v>M</v>
          </cell>
          <cell r="D464" t="str">
            <v>LISTA CIVICA: PROFILI SINDACO</v>
          </cell>
        </row>
        <row r="465">
          <cell r="A465" t="str">
            <v>BAGOLINO</v>
          </cell>
          <cell r="B465" t="str">
            <v>MARCA GIANZENO</v>
          </cell>
          <cell r="C465" t="str">
            <v>M</v>
          </cell>
          <cell r="D465" t="str">
            <v>LISTA CIVICA: INSIEME PER CRESCERE</v>
          </cell>
        </row>
        <row r="466">
          <cell r="A466" t="str">
            <v>BAIA E LATINA</v>
          </cell>
          <cell r="B466" t="str">
            <v>DI CERBO GIUSEPPE</v>
          </cell>
          <cell r="C466" t="str">
            <v>M</v>
          </cell>
          <cell r="D466" t="str">
            <v>LISTA CIVICA: BAIA E LATINA RINASCE</v>
          </cell>
        </row>
        <row r="467">
          <cell r="A467" t="str">
            <v>BAIANO</v>
          </cell>
          <cell r="B467" t="str">
            <v>MONTANARO ENRICO</v>
          </cell>
          <cell r="C467" t="str">
            <v>M</v>
          </cell>
          <cell r="D467" t="str">
            <v>LISTA CIVICA: BAIANO CIVICA</v>
          </cell>
        </row>
        <row r="468">
          <cell r="A468" t="str">
            <v>BAIRO</v>
          </cell>
          <cell r="B468" t="str">
            <v>SUCCIO CLAUDIO</v>
          </cell>
          <cell r="C468" t="str">
            <v>M</v>
          </cell>
          <cell r="D468" t="str">
            <v>LISTA CIVICA: PER BAIRO</v>
          </cell>
        </row>
        <row r="469">
          <cell r="A469" t="str">
            <v>BAISO</v>
          </cell>
          <cell r="B469" t="str">
            <v>CORTI FABRIZIO</v>
          </cell>
          <cell r="C469" t="str">
            <v>M</v>
          </cell>
          <cell r="D469" t="str">
            <v>LISTA CIVICA: BAISO INSIEME</v>
          </cell>
        </row>
        <row r="470">
          <cell r="A470" t="str">
            <v>BAJARDO</v>
          </cell>
          <cell r="B470" t="str">
            <v>MORAGLIA REMO</v>
          </cell>
          <cell r="C470" t="str">
            <v>M</v>
          </cell>
          <cell r="D470" t="str">
            <v>LISTA CIVICA: BAJARDO NEL CUORE</v>
          </cell>
        </row>
        <row r="471">
          <cell r="A471" t="str">
            <v>BALANGERO</v>
          </cell>
          <cell r="B471" t="str">
            <v>ROMEO FRANCO</v>
          </cell>
          <cell r="C471" t="str">
            <v>M</v>
          </cell>
          <cell r="D471" t="str">
            <v>LISTA CIVICA: INSIEME PER BALANGERO</v>
          </cell>
        </row>
        <row r="472">
          <cell r="A472" t="str">
            <v>BALDICHIERI D'ASTI</v>
          </cell>
          <cell r="B472" t="str">
            <v>FORNO GIANLUCA</v>
          </cell>
          <cell r="C472" t="str">
            <v>M</v>
          </cell>
          <cell r="D472" t="str">
            <v>LISTA CIVICA: CAMPANILE CON SPIGA E VITE</v>
          </cell>
        </row>
        <row r="473">
          <cell r="A473" t="str">
            <v>BALDISSERO CANAVESE</v>
          </cell>
          <cell r="B473" t="str">
            <v>FERRERO VERCELLI LUIGI</v>
          </cell>
          <cell r="C473" t="str">
            <v>M</v>
          </cell>
          <cell r="D473" t="str">
            <v>LISTA CIVICA: LA SVOLTA PER BALDISSERO</v>
          </cell>
        </row>
        <row r="474">
          <cell r="A474" t="str">
            <v>BALDISSERO D'ALBA</v>
          </cell>
          <cell r="B474" t="str">
            <v>LUSSO MICHELE</v>
          </cell>
          <cell r="C474" t="str">
            <v>M</v>
          </cell>
          <cell r="D474" t="str">
            <v>LISTA CIVICA: ASCOLTANDO BALDISSERO</v>
          </cell>
        </row>
        <row r="475">
          <cell r="A475" t="str">
            <v>BALDISSERO TORINESE</v>
          </cell>
          <cell r="B475" t="str">
            <v>CORDERO PIERO</v>
          </cell>
          <cell r="C475" t="str">
            <v>M</v>
          </cell>
          <cell r="D475" t="str">
            <v>LISTA CIVICA: PROGETTO BALDISSERO 2031</v>
          </cell>
        </row>
        <row r="476">
          <cell r="A476" t="str">
            <v>BALESTRATE</v>
          </cell>
          <cell r="B476" t="str">
            <v>RIZZO VITO</v>
          </cell>
          <cell r="C476" t="str">
            <v>M</v>
          </cell>
          <cell r="D476" t="str">
            <v>LISTA CIVICA: Concretezza e StabilitÓ siAmo Balestrate RIZZO Sindaco</v>
          </cell>
        </row>
        <row r="477">
          <cell r="A477" t="str">
            <v>BALESTRINO</v>
          </cell>
          <cell r="B477" t="str">
            <v>SATURNO STEFANO</v>
          </cell>
          <cell r="C477" t="str">
            <v>M</v>
          </cell>
          <cell r="D477" t="str">
            <v>LISTA CIVICA: BALESTRINO OGGI</v>
          </cell>
        </row>
        <row r="478">
          <cell r="A478" t="str">
            <v>BALLAO</v>
          </cell>
          <cell r="B478" t="str">
            <v>FRONGIA GIAN FRANCO RAFFAELE</v>
          </cell>
          <cell r="C478" t="str">
            <v>M</v>
          </cell>
          <cell r="D478" t="str">
            <v>LISTA CIVICA: BALLAO CAMBIA</v>
          </cell>
        </row>
        <row r="479">
          <cell r="A479" t="str">
            <v>BALME</v>
          </cell>
          <cell r="B479" t="str">
            <v>CASTAGNERI GIOVANNI BATTISTA</v>
          </cell>
          <cell r="C479" t="str">
            <v>M</v>
          </cell>
          <cell r="D479" t="str">
            <v>LISTA CIVICA: BARMES</v>
          </cell>
        </row>
        <row r="480">
          <cell r="A480" t="str">
            <v>BALMUCCIA</v>
          </cell>
          <cell r="B480" t="str">
            <v>UFFREDI MORENO</v>
          </cell>
          <cell r="C480" t="str">
            <v>M</v>
          </cell>
          <cell r="D480" t="str">
            <v>LISTA CIVICA: INSIEME PER BALMUCCIA</v>
          </cell>
        </row>
        <row r="481">
          <cell r="A481" t="str">
            <v>BALOCCO</v>
          </cell>
          <cell r="B481" t="str">
            <v>MORELLO GIAN MARIO</v>
          </cell>
          <cell r="C481" t="str">
            <v>M</v>
          </cell>
          <cell r="D481" t="str">
            <v>LISTA CIVICA: BALOCCO E BASTIA INSIEME</v>
          </cell>
        </row>
        <row r="482">
          <cell r="A482" t="str">
            <v>BALSORANO</v>
          </cell>
          <cell r="B482" t="str">
            <v>BUFFONE ANTONELLA</v>
          </cell>
          <cell r="C482" t="str">
            <v>F</v>
          </cell>
          <cell r="D482" t="str">
            <v>LISTA CIVICA: BALSORANO LIBERA</v>
          </cell>
        </row>
        <row r="483">
          <cell r="A483" t="str">
            <v>BALVANO</v>
          </cell>
          <cell r="B483" t="str">
            <v>DI CARLO EZIO</v>
          </cell>
          <cell r="C483" t="str">
            <v>M</v>
          </cell>
          <cell r="D483" t="str">
            <v>LISTA CIVICA: RIVIVERE</v>
          </cell>
        </row>
        <row r="484">
          <cell r="A484" t="str">
            <v>BALZOLA</v>
          </cell>
          <cell r="B484" t="str">
            <v>TORRIANO MARCO</v>
          </cell>
          <cell r="C484" t="str">
            <v>M</v>
          </cell>
          <cell r="D484" t="str">
            <v>_</v>
          </cell>
        </row>
        <row r="485">
          <cell r="A485" t="str">
            <v>BANARI</v>
          </cell>
          <cell r="B485" t="str">
            <v>BASCIU FRANCESCO</v>
          </cell>
          <cell r="C485" t="str">
            <v>M</v>
          </cell>
          <cell r="D485" t="str">
            <v>LISTA CIVICA: ATTIVAMENTE BANARI</v>
          </cell>
        </row>
        <row r="486">
          <cell r="A486" t="str">
            <v>BANCHETTE</v>
          </cell>
          <cell r="B486" t="str">
            <v>MAZZA ANTONIO</v>
          </cell>
          <cell r="C486" t="str">
            <v>M</v>
          </cell>
          <cell r="D486" t="str">
            <v>LISTA CIVICA: INSIEME PER CRESCERE</v>
          </cell>
        </row>
        <row r="487">
          <cell r="A487" t="str">
            <v>BANNIO ANZINO</v>
          </cell>
          <cell r="B487" t="str">
            <v>BONFADINI PIERFRANCO</v>
          </cell>
          <cell r="C487" t="str">
            <v>M</v>
          </cell>
          <cell r="D487" t="str">
            <v>LISTA CIVICA: FUTURO E TRADIZIONE</v>
          </cell>
        </row>
        <row r="488">
          <cell r="A488" t="str">
            <v>BANZI</v>
          </cell>
          <cell r="B488" t="str">
            <v>CAFFIO PASQUALE</v>
          </cell>
          <cell r="C488" t="str">
            <v>M</v>
          </cell>
          <cell r="D488" t="str">
            <v>LISTA CIVICA: UNITI PER BANZI</v>
          </cell>
        </row>
        <row r="489">
          <cell r="A489" t="str">
            <v>BAONE</v>
          </cell>
          <cell r="B489" t="str">
            <v>CORSO FRANCESCO</v>
          </cell>
          <cell r="C489" t="str">
            <v>M</v>
          </cell>
          <cell r="D489" t="str">
            <v>LISTA CIVICA: CIWIKAMENTE</v>
          </cell>
        </row>
        <row r="490">
          <cell r="A490" t="str">
            <v>BARADILI</v>
          </cell>
          <cell r="B490" t="str">
            <v>CAMEDDA MARIA ANNA</v>
          </cell>
          <cell r="C490" t="str">
            <v>F</v>
          </cell>
          <cell r="D490" t="str">
            <v>_</v>
          </cell>
        </row>
        <row r="491">
          <cell r="A491" t="str">
            <v>BARAGIANO</v>
          </cell>
          <cell r="B491" t="str">
            <v>GALIZIA GIUSEPPE FERNANDO</v>
          </cell>
          <cell r="C491" t="str">
            <v>M</v>
          </cell>
          <cell r="D491" t="str">
            <v>LISTA CIVICA: RICOMINCIAMO</v>
          </cell>
        </row>
        <row r="492">
          <cell r="A492" t="str">
            <v>BARANELLO</v>
          </cell>
          <cell r="B492" t="str">
            <v>DI CHIRO RICCARDO</v>
          </cell>
          <cell r="C492" t="str">
            <v>M</v>
          </cell>
          <cell r="D492" t="str">
            <v>LISTA CIVICA: INSIEME PER BARANELLO</v>
          </cell>
        </row>
        <row r="493">
          <cell r="A493" t="str">
            <v>BARANO D'ISCHIA</v>
          </cell>
          <cell r="B493" t="str">
            <v>GAUDIOSO DIONIGI</v>
          </cell>
          <cell r="C493" t="str">
            <v>M</v>
          </cell>
          <cell r="D493" t="str">
            <v>LISTA CIVICA: DEMOCRAZIA E PROGRESSO</v>
          </cell>
        </row>
        <row r="494">
          <cell r="A494" t="str">
            <v>BARANZATE</v>
          </cell>
          <cell r="B494" t="str">
            <v>ELIA LUCA MARIO</v>
          </cell>
          <cell r="C494" t="str">
            <v>M</v>
          </cell>
          <cell r="D494" t="str">
            <v>LISTA CIVICA: PROGETTO PER BARANZATE</v>
          </cell>
        </row>
        <row r="495">
          <cell r="A495" t="str">
            <v>BARASSO</v>
          </cell>
          <cell r="B495" t="str">
            <v>DI RENZO SCOLARI LORENZO</v>
          </cell>
          <cell r="C495" t="str">
            <v>M</v>
          </cell>
          <cell r="D495" t="str">
            <v>_</v>
          </cell>
        </row>
        <row r="496">
          <cell r="A496" t="str">
            <v>BARATILI SAN PIETRO</v>
          </cell>
          <cell r="B496" t="str">
            <v>PIPPIA ALBERTO</v>
          </cell>
          <cell r="C496" t="str">
            <v>M</v>
          </cell>
          <cell r="D496" t="str">
            <v>LISTA CIVICA: PROGETTO COMUNE</v>
          </cell>
        </row>
        <row r="497">
          <cell r="A497" t="str">
            <v>BARBANIA</v>
          </cell>
          <cell r="B497" t="str">
            <v>DROVETTI GIUSEPPE</v>
          </cell>
          <cell r="C497" t="str">
            <v>M</v>
          </cell>
          <cell r="D497" t="str">
            <v>LISTA CIVICA: INSIEME PER BARBANIA</v>
          </cell>
        </row>
        <row r="498">
          <cell r="A498" t="str">
            <v>BARBARA</v>
          </cell>
          <cell r="B498" t="str">
            <v>PASQUALINI RICCARDO</v>
          </cell>
          <cell r="C498" t="str">
            <v>M</v>
          </cell>
          <cell r="D498" t="str">
            <v>LISTA CIVICA: VIVA BARBARA VIVA</v>
          </cell>
        </row>
        <row r="499">
          <cell r="A499" t="str">
            <v>BARBARANO MOSSANO</v>
          </cell>
          <cell r="B499" t="str">
            <v>PRETTO CRISTIANO</v>
          </cell>
          <cell r="C499" t="str">
            <v>M</v>
          </cell>
          <cell r="D499" t="str">
            <v>LISTA CIVICA: IMPEGNO COMUNE</v>
          </cell>
        </row>
        <row r="500">
          <cell r="A500" t="str">
            <v>BARBARANO ROMANO</v>
          </cell>
          <cell r="B500" t="str">
            <v>MARCHESI RINALDO</v>
          </cell>
          <cell r="C500" t="str">
            <v>M</v>
          </cell>
          <cell r="D500" t="str">
            <v>LISTA CIVICA: BARBARANO UNITO</v>
          </cell>
        </row>
        <row r="501">
          <cell r="A501" t="str">
            <v>BARBARESCO</v>
          </cell>
          <cell r="B501" t="str">
            <v>ZOPPI MARIO</v>
          </cell>
          <cell r="C501" t="str">
            <v>M</v>
          </cell>
          <cell r="D501" t="str">
            <v>LISTA CIVICA: BARBARESCO E' PRESENTE</v>
          </cell>
        </row>
        <row r="502">
          <cell r="A502" t="str">
            <v>BARBARIGA</v>
          </cell>
          <cell r="B502" t="str">
            <v>UCCELLI GIACOMO FAUSTO</v>
          </cell>
          <cell r="C502" t="str">
            <v>M</v>
          </cell>
          <cell r="D502" t="str">
            <v>_</v>
          </cell>
        </row>
        <row r="503">
          <cell r="A503" t="str">
            <v>BARBATA</v>
          </cell>
          <cell r="B503" t="str">
            <v>TRAPATTONI VINCENZO</v>
          </cell>
          <cell r="C503" t="str">
            <v>M</v>
          </cell>
          <cell r="D503" t="str">
            <v>LISTA CIVICA: INSIEME PER RINNOVARE BARBATA</v>
          </cell>
        </row>
        <row r="504">
          <cell r="A504" t="str">
            <v>BARBERINO DI MUGELLO</v>
          </cell>
          <cell r="B504" t="str">
            <v>MONGATTI GIAMPIERO</v>
          </cell>
          <cell r="C504" t="str">
            <v>M</v>
          </cell>
          <cell r="D504" t="str">
            <v>LISTA CIVICA: AVANTI INSIEME MONGATTI SINDACO</v>
          </cell>
        </row>
        <row r="505">
          <cell r="A505" t="str">
            <v>BARBERINO TAVARNELLE</v>
          </cell>
          <cell r="B505" t="str">
            <v>BARONCELLI DAVID</v>
          </cell>
          <cell r="C505" t="str">
            <v>M</v>
          </cell>
          <cell r="D505" t="str">
            <v>LISTA CIVICA: CENTROSINISTRA</v>
          </cell>
        </row>
        <row r="506">
          <cell r="A506" t="str">
            <v>BARBIANELLO</v>
          </cell>
          <cell r="B506" t="str">
            <v>FALBO GIORGIO</v>
          </cell>
          <cell r="C506" t="str">
            <v>M</v>
          </cell>
          <cell r="D506" t="str">
            <v>LISTA CIVICA</v>
          </cell>
        </row>
        <row r="507">
          <cell r="A507" t="str">
            <v>BARBIANO</v>
          </cell>
          <cell r="B507" t="str">
            <v>MUR ERICH</v>
          </cell>
          <cell r="C507" t="str">
            <v>M</v>
          </cell>
          <cell r="D507" t="str">
            <v>_</v>
          </cell>
        </row>
        <row r="508">
          <cell r="A508" t="str">
            <v>BARBONA</v>
          </cell>
          <cell r="B508" t="str">
            <v>PEOTTA FRANCESCO</v>
          </cell>
          <cell r="C508" t="str">
            <v>M</v>
          </cell>
          <cell r="D508" t="str">
            <v>LISTA CIVICA: INSIEME PER BARBONA</v>
          </cell>
        </row>
        <row r="509">
          <cell r="A509" t="str">
            <v>BARCELLONA POZZO DI GOTTO</v>
          </cell>
          <cell r="B509" t="str">
            <v>CALABRO' GIUSEPPE</v>
          </cell>
          <cell r="C509" t="str">
            <v>M</v>
          </cell>
          <cell r="D509" t="str">
            <v>LISTA CIVICA: ALLEANZA PER BARCELLONA POZZO DI GOTTO | LEGA SALVINI PREMIER | LISTA CIVICA: #DIVENTERA' BELLISSIMA | Lista Civica non pervenuta | FRATELLI D'ITALIA CON GIORGIA MELONI | LISTA CIVICA: #NOI CI SIAMO | LISTA CIVICA: CALABRO' SINDACO | Colore Politico non pervenuto | LISTA CIVICA: CITTA' VIVA | FORZA ITALIA | LISTA CIVICA: PRIMA IL TERRITORIO | LISTA CIVICA: AZZURRI</v>
          </cell>
        </row>
        <row r="510">
          <cell r="A510" t="str">
            <v>BARCIS</v>
          </cell>
          <cell r="B510" t="str">
            <v>TRAINA CLAUDIO</v>
          </cell>
          <cell r="C510" t="str">
            <v>M</v>
          </cell>
          <cell r="D510" t="str">
            <v>LISTA CIVICA: PER BARCIS</v>
          </cell>
        </row>
        <row r="511">
          <cell r="A511" t="str">
            <v>BARD</v>
          </cell>
          <cell r="B511" t="str">
            <v>MARTINO SILVANA</v>
          </cell>
          <cell r="C511" t="str">
            <v>F</v>
          </cell>
          <cell r="D511" t="str">
            <v>_</v>
          </cell>
        </row>
        <row r="512">
          <cell r="A512" t="str">
            <v>BARDI</v>
          </cell>
          <cell r="B512" t="str">
            <v>PONTREMOLI VALENTINA</v>
          </cell>
          <cell r="C512" t="str">
            <v>F</v>
          </cell>
          <cell r="D512" t="str">
            <v>LISTA CIVICA: UN'IDEA PER BARDI</v>
          </cell>
        </row>
        <row r="513">
          <cell r="A513" t="str">
            <v>BARDINETO</v>
          </cell>
          <cell r="B513" t="str">
            <v>MATTIAUDA FRANCA</v>
          </cell>
          <cell r="C513" t="str">
            <v>F</v>
          </cell>
          <cell r="D513" t="str">
            <v>LISTA CIVICA: NOI CON VOI PER BARDINETO</v>
          </cell>
        </row>
        <row r="514">
          <cell r="A514" t="str">
            <v>BARDOLINO</v>
          </cell>
          <cell r="B514" t="str">
            <v>SABAINI LAURO</v>
          </cell>
          <cell r="C514" t="str">
            <v>M</v>
          </cell>
          <cell r="D514" t="str">
            <v>LISTA CIVICA: L'ONDA</v>
          </cell>
        </row>
        <row r="515">
          <cell r="A515" t="str">
            <v>BARDONECCHIA</v>
          </cell>
          <cell r="B515" t="str">
            <v>ROSSETTI CHIARA</v>
          </cell>
          <cell r="C515" t="str">
            <v>F</v>
          </cell>
          <cell r="D515" t="str">
            <v>LISTA CIVICA: BARDONECCHIA SEMPRE</v>
          </cell>
        </row>
        <row r="516">
          <cell r="A516" t="str">
            <v>BAREGGIO</v>
          </cell>
          <cell r="B516" t="str">
            <v>COLOMBO LINDA</v>
          </cell>
          <cell r="C516" t="str">
            <v>F</v>
          </cell>
          <cell r="D516" t="str">
            <v>LEGA | FRATELLI D'ITALIA CON GIORGIA MELONI | LISTA CIVICA: NOI DI BAREGGIO | FORZA ITALIA</v>
          </cell>
        </row>
        <row r="517">
          <cell r="A517" t="str">
            <v>BARENGO</v>
          </cell>
          <cell r="B517" t="str">
            <v>MAGGENI FABIO</v>
          </cell>
          <cell r="C517" t="str">
            <v>M</v>
          </cell>
          <cell r="D517" t="str">
            <v>LISTA CIVICA: NOI PER VOI</v>
          </cell>
        </row>
        <row r="518">
          <cell r="A518" t="str">
            <v>BARESSA</v>
          </cell>
          <cell r="B518" t="str">
            <v>CAU MAURO</v>
          </cell>
          <cell r="C518" t="str">
            <v>M</v>
          </cell>
          <cell r="D518" t="str">
            <v>LISTA CIVICA: BARESSA RINASCE</v>
          </cell>
        </row>
        <row r="519">
          <cell r="A519" t="str">
            <v>BARETE</v>
          </cell>
          <cell r="B519" t="str">
            <v>GATTUSO LEONARDO</v>
          </cell>
          <cell r="C519" t="str">
            <v>M</v>
          </cell>
          <cell r="D519" t="str">
            <v>LISTA CIVICA: BARETIAMO</v>
          </cell>
        </row>
        <row r="520">
          <cell r="A520" t="str">
            <v>BARGA</v>
          </cell>
          <cell r="B520" t="str">
            <v>CAMPANI CATERINA</v>
          </cell>
          <cell r="C520" t="str">
            <v>F</v>
          </cell>
          <cell r="D520" t="str">
            <v>LISTA CIVICA: VIVIAMO BARGA</v>
          </cell>
        </row>
        <row r="521">
          <cell r="A521" t="str">
            <v>BARGAGLI</v>
          </cell>
          <cell r="B521" t="str">
            <v>CASALINI SERGIO</v>
          </cell>
          <cell r="C521" t="str">
            <v>M</v>
          </cell>
          <cell r="D521" t="str">
            <v>LISTA CIVICA: A BARGAGLI CASALINI SINDACO</v>
          </cell>
        </row>
        <row r="522">
          <cell r="A522" t="str">
            <v>BARGE</v>
          </cell>
          <cell r="B522" t="str">
            <v>BECCARIA IVO</v>
          </cell>
          <cell r="C522" t="str">
            <v>M</v>
          </cell>
          <cell r="D522" t="str">
            <v>LISTA CIVICA: BARGE TRADIZIONE E FUTURO</v>
          </cell>
        </row>
        <row r="523">
          <cell r="A523" t="str">
            <v>BARGHE</v>
          </cell>
          <cell r="B523" t="str">
            <v>GUERRA GIOV BATTISTA</v>
          </cell>
          <cell r="C523" t="str">
            <v>M</v>
          </cell>
          <cell r="D523" t="str">
            <v>LISTA CIVICA: INSIEME PER BARGHE</v>
          </cell>
        </row>
        <row r="524">
          <cell r="A524" t="str">
            <v>BARI</v>
          </cell>
          <cell r="B524" t="str">
            <v>DECARO ANTONIO</v>
          </cell>
          <cell r="C524" t="str">
            <v>M</v>
          </cell>
          <cell r="D524" t="str">
            <v>ITALIA IN COMUNE | LISTA CIVICA: DECARO PER BARI | LISTA CIVICA: BARI BENE COMUNE | LISTA CIVICA: DEMOCRATICI ECOLOGISTI-PROGRESSISTI X BARI | LISTA CIVICA: AVANTI DECARO | PARTITO DEMOCRATICO | LISTA CIVICA: ID INIZIATIVA DEMOCRATICA PER LA PUGLIA | LISTA CIVICA: SUD AL CENTRO | LISTA CIVICA: # DECARO SINDACO | LISTA CIVICA: POPOLARI PER BARI | LISTA CIVICA: PROGETTO BARI</v>
          </cell>
        </row>
        <row r="525">
          <cell r="A525" t="str">
            <v>BARI SARDO</v>
          </cell>
          <cell r="B525" t="str">
            <v>MAMELI IVAN</v>
          </cell>
          <cell r="C525" t="str">
            <v>M</v>
          </cell>
          <cell r="D525" t="str">
            <v>LISTA CIVICA: L'ALTERNATIV@</v>
          </cell>
        </row>
        <row r="526">
          <cell r="A526" t="str">
            <v>BARIANO</v>
          </cell>
          <cell r="B526" t="str">
            <v>ROTA ANDREA</v>
          </cell>
          <cell r="C526" t="str">
            <v>M</v>
          </cell>
          <cell r="D526" t="str">
            <v>LISTA CIVICA: VIVI BARIANO</v>
          </cell>
        </row>
        <row r="527">
          <cell r="A527" t="str">
            <v>BARICELLA</v>
          </cell>
          <cell r="B527" t="str">
            <v>MATTIOLI OMAR</v>
          </cell>
          <cell r="C527" t="str">
            <v>M</v>
          </cell>
          <cell r="D527" t="str">
            <v>LISTA CIVICA: CENTRO SINISTRA PER BARICELLA</v>
          </cell>
        </row>
        <row r="528">
          <cell r="A528" t="str">
            <v>BARILE</v>
          </cell>
          <cell r="B528" t="str">
            <v>MURANO ANTONIO</v>
          </cell>
          <cell r="C528" t="str">
            <v>M</v>
          </cell>
          <cell r="D528" t="str">
            <v>LISTA CIVICA: BARILE #RINNOVIAMOINSIEME</v>
          </cell>
        </row>
        <row r="529">
          <cell r="A529" t="str">
            <v>BARISCIANO</v>
          </cell>
          <cell r="B529" t="str">
            <v>D'ALESSANDRO FABRIZIO</v>
          </cell>
          <cell r="C529" t="str">
            <v>M</v>
          </cell>
          <cell r="D529" t="str">
            <v>LISTA CIVICA: COSTRUIAMO IL FUTURO</v>
          </cell>
        </row>
        <row r="530">
          <cell r="A530" t="str">
            <v>BARLASSINA</v>
          </cell>
          <cell r="B530" t="str">
            <v>GALLI PIERMARIO</v>
          </cell>
          <cell r="C530" t="str">
            <v>M</v>
          </cell>
          <cell r="D530" t="str">
            <v>LISTA CIVICA: INSIEME PER BARLASSINA</v>
          </cell>
        </row>
        <row r="531">
          <cell r="A531" t="str">
            <v>BARLETTA</v>
          </cell>
          <cell r="B531" t="str">
            <v>CANNITO COSIMO DAMIANO</v>
          </cell>
          <cell r="C531" t="str">
            <v>M</v>
          </cell>
          <cell r="D531" t="str">
            <v>FORZA ITALIA | LISTA CIVICA: AMICO. | LISTA CIVICA: DEMOCRAZIA CRISTIANA | LISTA CIVICA: MINO CANNITO SINDACO | LEGA SALVINI | FRATELLI D'ITALIA | LISTA CIVICA: BARLETTA NEL CUORE | LISTA CIVICA: BARLETTA AL CENTRO</v>
          </cell>
        </row>
        <row r="532">
          <cell r="A532" t="str">
            <v>BARNI</v>
          </cell>
          <cell r="B532" t="str">
            <v>GEROSA DANIELA</v>
          </cell>
          <cell r="C532" t="str">
            <v>F</v>
          </cell>
          <cell r="D532" t="str">
            <v>LISTA CIVICA: LISTA ARCOBALENO PER BARNI</v>
          </cell>
        </row>
        <row r="533">
          <cell r="A533" t="str">
            <v>BAROLO</v>
          </cell>
          <cell r="B533" t="str">
            <v>BIANCO RENATA</v>
          </cell>
          <cell r="C533" t="str">
            <v>F</v>
          </cell>
          <cell r="D533" t="str">
            <v>LISTA CIVICA: CASTELLO CON ARCO</v>
          </cell>
        </row>
        <row r="534">
          <cell r="A534" t="str">
            <v>BARONE CANAVESE</v>
          </cell>
          <cell r="B534" t="str">
            <v>BERTINATO ALESSIO</v>
          </cell>
          <cell r="C534" t="str">
            <v>M</v>
          </cell>
          <cell r="D534" t="str">
            <v>LISTA CIVICA: UPB UNITI PER BARONE</v>
          </cell>
        </row>
        <row r="535">
          <cell r="A535" t="str">
            <v>BARONISSI</v>
          </cell>
          <cell r="B535" t="str">
            <v>VALIANTE GIANFRANCO</v>
          </cell>
          <cell r="C535" t="str">
            <v>M</v>
          </cell>
          <cell r="D535" t="str">
            <v>LISTA CIVICA: VALIANTE SINDACO | LISTA CIVICA: NOI PER BARONISSI | PARTITO SOCIALISTA ITALIANO | LISTA CIVICA: IMPEGNO IN COMUNE | PARTITO DEMOCRATICO</v>
          </cell>
        </row>
        <row r="536">
          <cell r="A536" t="str">
            <v>BARRALI</v>
          </cell>
          <cell r="B536" t="str">
            <v>PIGA FAUSTO</v>
          </cell>
          <cell r="C536" t="str">
            <v>M</v>
          </cell>
          <cell r="D536" t="str">
            <v>LISTA CIVICA: INSIEME PER BARRALI</v>
          </cell>
        </row>
        <row r="537">
          <cell r="A537" t="str">
            <v>BARREA</v>
          </cell>
          <cell r="B537" t="str">
            <v>DI BENEDETTO ALDO</v>
          </cell>
          <cell r="C537" t="str">
            <v>M</v>
          </cell>
          <cell r="D537" t="str">
            <v>_</v>
          </cell>
        </row>
        <row r="538">
          <cell r="A538" t="str">
            <v>BARUMINI</v>
          </cell>
          <cell r="B538" t="str">
            <v>ZUCCA MICHELE</v>
          </cell>
          <cell r="C538" t="str">
            <v>M</v>
          </cell>
          <cell r="D538" t="str">
            <v>LISTA CIVICA: PER BARUMINI IMPEGNO E LEALTA'</v>
          </cell>
        </row>
        <row r="539">
          <cell r="A539" t="str">
            <v>BARZAGO</v>
          </cell>
          <cell r="B539" t="str">
            <v>CEROLI MIRKO</v>
          </cell>
          <cell r="C539" t="str">
            <v>M</v>
          </cell>
          <cell r="D539" t="str">
            <v>LISTA CIVICA: IL PAESE BARZAGO</v>
          </cell>
        </row>
        <row r="540">
          <cell r="A540" t="str">
            <v>BARZANA</v>
          </cell>
          <cell r="B540" t="str">
            <v>FENAROLI LUIGI</v>
          </cell>
          <cell r="C540" t="str">
            <v>M</v>
          </cell>
          <cell r="D540" t="str">
            <v>LISTA CIVICA: DIALOGO E CONCRETEZZA</v>
          </cell>
        </row>
        <row r="541">
          <cell r="A541" t="str">
            <v>BARZANO'</v>
          </cell>
          <cell r="B541" t="str">
            <v>CHIRICO' GUALTIERO</v>
          </cell>
          <cell r="C541" t="str">
            <v>M</v>
          </cell>
          <cell r="D541" t="str">
            <v>LISTA CIVICA: IMPEGNO CIVICO BARZANO'</v>
          </cell>
        </row>
        <row r="542">
          <cell r="A542" t="str">
            <v>BARZIO</v>
          </cell>
          <cell r="B542" t="str">
            <v>ARRIGONI BATTAIA GIOVANNI</v>
          </cell>
          <cell r="C542" t="str">
            <v>M</v>
          </cell>
          <cell r="D542" t="str">
            <v>_</v>
          </cell>
        </row>
        <row r="543">
          <cell r="A543" t="str">
            <v>BASALUZZO</v>
          </cell>
          <cell r="B543" t="str">
            <v>LUDOVICI GIANFRANCO</v>
          </cell>
          <cell r="C543" t="str">
            <v>M</v>
          </cell>
          <cell r="D543" t="str">
            <v>LISTA CIVICA: INSIEME PER BASALUZZO</v>
          </cell>
        </row>
        <row r="544">
          <cell r="A544" t="str">
            <v>BASCAPE'</v>
          </cell>
          <cell r="B544" t="str">
            <v>CURTI EMANUELA</v>
          </cell>
          <cell r="C544" t="str">
            <v>F</v>
          </cell>
          <cell r="D544" t="str">
            <v>LISTA CIVICA: TRADIZIONE E FUTURO</v>
          </cell>
        </row>
        <row r="545">
          <cell r="A545" t="str">
            <v>BASCHI</v>
          </cell>
          <cell r="B545" t="str">
            <v>BERNARDINI DAMIANO</v>
          </cell>
          <cell r="C545" t="str">
            <v>M</v>
          </cell>
          <cell r="D545" t="str">
            <v>LISTA CIVICA: CRESCERE INSIEME</v>
          </cell>
        </row>
        <row r="546">
          <cell r="A546" t="str">
            <v>BASCIANO</v>
          </cell>
          <cell r="B546" t="str">
            <v>FRATTAROLI ALESSANDRO</v>
          </cell>
          <cell r="C546" t="str">
            <v>M</v>
          </cell>
          <cell r="D546" t="str">
            <v>LISTA CIVICA: UNITI PER BASCIANO</v>
          </cell>
        </row>
        <row r="547">
          <cell r="A547" t="str">
            <v>BASELGA DI PINE'</v>
          </cell>
          <cell r="B547" t="str">
            <v>SANTUARI ALESSANDRO</v>
          </cell>
          <cell r="C547" t="str">
            <v>M</v>
          </cell>
          <cell r="D547" t="str">
            <v xml:space="preserve">LEGA SALVINI TRENTINO | LISTA CIVICA: PINE' FUTURA LISTA CIVICA | LISTA CIVICA: AUTONOMISTI POPOLARI </v>
          </cell>
        </row>
        <row r="548">
          <cell r="A548" t="str">
            <v>BASELICE</v>
          </cell>
          <cell r="B548" t="str">
            <v>FERELLA LUCIO</v>
          </cell>
          <cell r="C548" t="str">
            <v>M</v>
          </cell>
          <cell r="D548" t="str">
            <v>LISTA CIVICA: RICOMINCIAMO INSIEME</v>
          </cell>
        </row>
        <row r="549">
          <cell r="A549" t="str">
            <v>BASIANO</v>
          </cell>
          <cell r="B549" t="str">
            <v>DE FRANCISCIS DOUGLAS DAVIDE IVAN</v>
          </cell>
          <cell r="C549" t="str">
            <v>M</v>
          </cell>
          <cell r="D549" t="str">
            <v>LISTA CIVICA: INSIEME PER BASIANO</v>
          </cell>
        </row>
        <row r="550">
          <cell r="A550" t="str">
            <v>BASICO'</v>
          </cell>
          <cell r="B550" t="str">
            <v>GULLO FILIPPO</v>
          </cell>
          <cell r="C550" t="str">
            <v>M</v>
          </cell>
          <cell r="D550" t="str">
            <v>_</v>
          </cell>
        </row>
        <row r="551">
          <cell r="A551" t="str">
            <v>BASIGLIO</v>
          </cell>
          <cell r="B551" t="str">
            <v>REALE LIDIA ANNAMARIA</v>
          </cell>
          <cell r="C551" t="str">
            <v>F</v>
          </cell>
          <cell r="D551" t="str">
            <v>LISTA CIVICA: INSIEME!</v>
          </cell>
        </row>
        <row r="552">
          <cell r="A552" t="str">
            <v>BASILIANO</v>
          </cell>
          <cell r="B552" t="str">
            <v>DEL NEGRO MARCO</v>
          </cell>
          <cell r="C552" t="str">
            <v>M</v>
          </cell>
          <cell r="D552" t="str">
            <v>Colore Politico non pervenuto</v>
          </cell>
        </row>
        <row r="553">
          <cell r="A553" t="str">
            <v>BASSANO BRESCIANO</v>
          </cell>
          <cell r="B553" t="str">
            <v>SBARAINI MICHELE</v>
          </cell>
          <cell r="C553" t="str">
            <v>M</v>
          </cell>
          <cell r="D553" t="str">
            <v>LISTA COMPOSITA: LEGA SALVINI-FORZA ITALIA</v>
          </cell>
        </row>
        <row r="554">
          <cell r="A554" t="str">
            <v>BASSANO DEL GRAPPA</v>
          </cell>
          <cell r="B554" t="str">
            <v>PAVAN ELENA</v>
          </cell>
          <cell r="C554" t="str">
            <v>F</v>
          </cell>
          <cell r="D554" t="str">
            <v>LISTA CIVICA: IMPEGNO PER BASSANO | LEGA SALVINI | LISTA COMPOSITA: FORZA ITALIA-CITTADINI DI BASSANO | LISTA CIVICA: #PAVAN SINDACO</v>
          </cell>
        </row>
        <row r="555">
          <cell r="A555" t="str">
            <v>BASSANO IN TEVERINA</v>
          </cell>
          <cell r="B555" t="str">
            <v>ROMOLI ALESSANDRO</v>
          </cell>
          <cell r="C555" t="str">
            <v>M</v>
          </cell>
          <cell r="D555" t="str">
            <v>LISTA CIVICA: INSIEME PER CAMBIARE</v>
          </cell>
        </row>
        <row r="556">
          <cell r="A556" t="str">
            <v>BASSANO ROMANO</v>
          </cell>
          <cell r="B556" t="str">
            <v>MAGGI EMANUELE</v>
          </cell>
          <cell r="C556" t="str">
            <v>M</v>
          </cell>
          <cell r="D556" t="str">
            <v>LISTA CIVICA: BASSANO INSIEME</v>
          </cell>
        </row>
        <row r="557">
          <cell r="A557" t="str">
            <v>BASSIANO</v>
          </cell>
          <cell r="B557" t="str">
            <v>GUIDI DOMENICO</v>
          </cell>
          <cell r="C557" t="str">
            <v>M</v>
          </cell>
          <cell r="D557" t="str">
            <v>LISTA CIVICA: BASSIANO FUTURA</v>
          </cell>
        </row>
        <row r="558">
          <cell r="A558" t="str">
            <v>BASSIGNANA</v>
          </cell>
          <cell r="B558" t="str">
            <v>VISCHI ELEONORA</v>
          </cell>
          <cell r="C558" t="str">
            <v>F</v>
          </cell>
          <cell r="D558" t="str">
            <v>LISTA CIVICA: COSTRUIAMO IL FUTURO</v>
          </cell>
        </row>
        <row r="559">
          <cell r="A559" t="str">
            <v>BASTIA MONDOVI'</v>
          </cell>
          <cell r="B559" t="str">
            <v>ROCCA FRANCESCO</v>
          </cell>
          <cell r="C559" t="str">
            <v>M</v>
          </cell>
          <cell r="D559" t="str">
            <v>LISTA CIVICA: INSIEME PER BASTIA</v>
          </cell>
        </row>
        <row r="560">
          <cell r="A560" t="str">
            <v>BASTIA UMBRA</v>
          </cell>
          <cell r="B560" t="str">
            <v>LUNGAROTTI PAOLA</v>
          </cell>
          <cell r="C560" t="str">
            <v>F</v>
          </cell>
          <cell r="D560" t="str">
            <v>FRATELLI D'ITALIA | LISTA CIVICA: PAOLA LUNGAROTTI SINDACO | FORZA ITALIA | LISTA CIVICA: BASTIA POPOLARE</v>
          </cell>
        </row>
        <row r="561">
          <cell r="A561" t="str">
            <v>BASTIDA PANCARANA</v>
          </cell>
          <cell r="B561" t="str">
            <v>BERNINI MARINA</v>
          </cell>
          <cell r="C561" t="str">
            <v>F</v>
          </cell>
          <cell r="D561" t="str">
            <v>LISTA CIVICA: BASTIDA IN COMUNE</v>
          </cell>
        </row>
        <row r="562">
          <cell r="A562" t="str">
            <v>BASTIGLIA</v>
          </cell>
          <cell r="B562" t="str">
            <v>SILVESTRI FRANCESCA</v>
          </cell>
          <cell r="C562" t="str">
            <v>F</v>
          </cell>
          <cell r="D562" t="str">
            <v>LISTA CIVICA: INSIEME PER BASTIGLIA</v>
          </cell>
        </row>
        <row r="563">
          <cell r="A563" t="str">
            <v>BATTAGLIA TERME</v>
          </cell>
          <cell r="B563" t="str">
            <v>MOMOLO MASSIMO</v>
          </cell>
          <cell r="C563" t="str">
            <v>M</v>
          </cell>
          <cell r="D563" t="str">
            <v>LISTA CIVICA: BATTAGLIA TERME CAMBIA</v>
          </cell>
        </row>
        <row r="564">
          <cell r="A564" t="str">
            <v>BATTIFOLLO</v>
          </cell>
          <cell r="B564" t="str">
            <v>ODASSO GIOVANNI SECONDO</v>
          </cell>
          <cell r="C564" t="str">
            <v>M</v>
          </cell>
          <cell r="D564" t="str">
            <v>LISTA CIVICA: INSIEME PER BATTIFOLLO</v>
          </cell>
        </row>
        <row r="565">
          <cell r="A565" t="str">
            <v>BATTIPAGLIA</v>
          </cell>
          <cell r="B565" t="str">
            <v>FRANCESE CECILIA</v>
          </cell>
          <cell r="C565" t="str">
            <v>F</v>
          </cell>
          <cell r="D565" t="str">
            <v>LISTA CIVICA: BATTIPAGLIA 2021 CON CECILIA FRANCESE SINDACO | LISTA CIVICA: BATTIPAGLIA AVANTI CON CECILIA FRANCESE SINDACO | LISTA CIVICA: CON CECILIA SINDACA BATTIPAGLIA | LISTA CIVICA: ETICA PER IL BUON GOVERNO FRANCESE SINDACA | LISTA CIVICA: INSIEME PER BATTIPAGLIA CON CECILIA FRANCESE SINDACO</v>
          </cell>
        </row>
        <row r="566">
          <cell r="A566" t="str">
            <v>BATTUDA</v>
          </cell>
          <cell r="B566" t="str">
            <v>SANTAGOSTINI LUIGI</v>
          </cell>
          <cell r="C566" t="str">
            <v>M</v>
          </cell>
          <cell r="D566" t="str">
            <v>LISTA CIVICA: LA SCELTA E' BATTUDA</v>
          </cell>
        </row>
        <row r="567">
          <cell r="A567" t="str">
            <v>BAUCINA</v>
          </cell>
          <cell r="B567" t="str">
            <v>BASILE FORTUNATO</v>
          </cell>
          <cell r="C567" t="str">
            <v>M</v>
          </cell>
          <cell r="D567" t="str">
            <v>_</v>
          </cell>
        </row>
        <row r="568">
          <cell r="A568" t="str">
            <v>BAULADU</v>
          </cell>
          <cell r="B568" t="str">
            <v>ZARA IGNAZIO</v>
          </cell>
          <cell r="C568" t="str">
            <v>M</v>
          </cell>
          <cell r="D568" t="str">
            <v>LISTA CIVICA: OBIETTIVO BAULADU</v>
          </cell>
        </row>
        <row r="569">
          <cell r="A569" t="str">
            <v>BAUNEI</v>
          </cell>
          <cell r="B569" t="str">
            <v>MONNI STEFANO</v>
          </cell>
          <cell r="C569" t="str">
            <v>M</v>
          </cell>
          <cell r="D569" t="str">
            <v>LISTA CIVICA: PER BAUNEI E SANTA MARIA</v>
          </cell>
        </row>
        <row r="570">
          <cell r="A570" t="str">
            <v>BAVENO</v>
          </cell>
          <cell r="B570" t="str">
            <v>MONTI ALESSANDRO</v>
          </cell>
          <cell r="C570" t="str">
            <v>M</v>
          </cell>
          <cell r="D570" t="str">
            <v>LISTA CIVICA: BAVENO IN COMUNE</v>
          </cell>
        </row>
        <row r="571">
          <cell r="A571" t="str">
            <v>BEDERO VALCUVIA</v>
          </cell>
          <cell r="B571" t="str">
            <v>GALLI CARLO PAOLO</v>
          </cell>
          <cell r="C571" t="str">
            <v>M</v>
          </cell>
          <cell r="D571" t="str">
            <v>LISTA CIVICA: VIVERE BEDERO INSIEME</v>
          </cell>
        </row>
        <row r="572">
          <cell r="A572" t="str">
            <v>BEDIZZOLE</v>
          </cell>
          <cell r="B572" t="str">
            <v>COTTINI GIOVANNI</v>
          </cell>
          <cell r="C572" t="str">
            <v>M</v>
          </cell>
          <cell r="D572" t="str">
            <v>LISTA CIVICA: PER BEDIZZOLE</v>
          </cell>
        </row>
        <row r="573">
          <cell r="A573" t="str">
            <v>BEDOLLO</v>
          </cell>
          <cell r="B573" t="str">
            <v>FANTINI FRANCESCO</v>
          </cell>
          <cell r="C573" t="str">
            <v>M</v>
          </cell>
          <cell r="D573" t="str">
            <v>LISTA CIVICA: VOGLIAMO VIVERE QUI</v>
          </cell>
        </row>
        <row r="574">
          <cell r="A574" t="str">
            <v>BEDONIA</v>
          </cell>
          <cell r="B574" t="str">
            <v>SERPAGLI GIANPAOLO</v>
          </cell>
          <cell r="C574" t="str">
            <v>M</v>
          </cell>
          <cell r="D574" t="str">
            <v>LISTA CIVICA: BEDONIA E LE SUE VALLI</v>
          </cell>
        </row>
        <row r="575">
          <cell r="A575" t="str">
            <v>BEDULITA</v>
          </cell>
          <cell r="B575" t="str">
            <v>FACCHINETTI ROBERTO</v>
          </cell>
          <cell r="C575" t="str">
            <v>M</v>
          </cell>
          <cell r="D575" t="str">
            <v>LISTA CIVICA: PER UN COMUNE DEMOCRATICO</v>
          </cell>
        </row>
        <row r="576">
          <cell r="A576" t="str">
            <v>BEE</v>
          </cell>
          <cell r="B576" t="str">
            <v>VIETTI MARCO</v>
          </cell>
          <cell r="C576" t="str">
            <v>M</v>
          </cell>
          <cell r="D576" t="str">
            <v>LISTA CIVICA: IL PAESE CHE VOGLIAMO</v>
          </cell>
        </row>
        <row r="577">
          <cell r="A577" t="str">
            <v>BEINASCO</v>
          </cell>
          <cell r="B577" t="str">
            <v>CANNATI DANIEL</v>
          </cell>
          <cell r="C577" t="str">
            <v>M</v>
          </cell>
          <cell r="D577" t="str">
            <v>FORZA ITALIA | LEGA SALVINI PIEMONTE | LISTA CIVICA: UNA NUOVA STAGIONE | FRATELLI D'ITALIA</v>
          </cell>
        </row>
        <row r="578">
          <cell r="A578" t="str">
            <v>BEINETTE</v>
          </cell>
          <cell r="B578" t="str">
            <v>BUSCIGLIO LORENZO</v>
          </cell>
          <cell r="C578" t="str">
            <v>M</v>
          </cell>
          <cell r="D578" t="str">
            <v>LISTA CIVICA: UNITI PER BEINETTE</v>
          </cell>
        </row>
        <row r="579">
          <cell r="A579" t="str">
            <v>BELCASTRO</v>
          </cell>
          <cell r="B579" t="str">
            <v>TORCHIA ANTONIO</v>
          </cell>
          <cell r="C579" t="str">
            <v>M</v>
          </cell>
          <cell r="D579" t="str">
            <v>_</v>
          </cell>
        </row>
        <row r="580">
          <cell r="A580" t="str">
            <v>BELFIORE</v>
          </cell>
          <cell r="B580" t="str">
            <v>ALBERTINI ALESSIO</v>
          </cell>
          <cell r="C580" t="str">
            <v>M</v>
          </cell>
          <cell r="D580" t="str">
            <v>LISTA CIVICA: BELFIORE DOMANI</v>
          </cell>
        </row>
        <row r="581">
          <cell r="A581" t="str">
            <v>BELFORTE ALL'ISAURO</v>
          </cell>
          <cell r="B581" t="str">
            <v>PAGLIARDINI PIER PAOLO</v>
          </cell>
          <cell r="C581" t="str">
            <v>M</v>
          </cell>
          <cell r="D581" t="str">
            <v>LISTA CIVICA: PER UN PAESE IN COMUNE</v>
          </cell>
        </row>
        <row r="582">
          <cell r="A582" t="str">
            <v>BELFORTE DEL CHIENTI</v>
          </cell>
          <cell r="B582" t="str">
            <v>VITA ALESSIO</v>
          </cell>
          <cell r="C582" t="str">
            <v>M</v>
          </cell>
          <cell r="D582" t="str">
            <v>LISTA CIVICA: OBIETTIVO COMUNE</v>
          </cell>
        </row>
        <row r="583">
          <cell r="A583" t="str">
            <v>BELFORTE MONFERRATO</v>
          </cell>
          <cell r="B583" t="str">
            <v>INCERPI NADIA</v>
          </cell>
          <cell r="C583" t="str">
            <v>F</v>
          </cell>
          <cell r="D583" t="str">
            <v>LISTA CIVICA: GRAPPOLO D'UVA E SPIGHE DI GRANO</v>
          </cell>
        </row>
        <row r="584">
          <cell r="A584" t="str">
            <v>BELGIOIOSO</v>
          </cell>
          <cell r="B584" t="str">
            <v>ZUCCA FABIO</v>
          </cell>
          <cell r="C584" t="str">
            <v>M</v>
          </cell>
          <cell r="D584" t="str">
            <v>LISTA CIVICA: UNITI PER BELGIOIOSO</v>
          </cell>
        </row>
        <row r="585">
          <cell r="A585" t="str">
            <v>BELLA</v>
          </cell>
          <cell r="B585" t="str">
            <v>SABATO LEONARDO</v>
          </cell>
          <cell r="C585" t="str">
            <v>M</v>
          </cell>
          <cell r="D585" t="str">
            <v>LISTA CIVICA: CENTROSINISTRA PER BELLA</v>
          </cell>
        </row>
        <row r="586">
          <cell r="A586" t="str">
            <v>BELLAGIO</v>
          </cell>
          <cell r="B586" t="str">
            <v>BARINDELLI ANGELO</v>
          </cell>
          <cell r="C586" t="str">
            <v>M</v>
          </cell>
          <cell r="D586" t="str">
            <v>LISTA CIVICA: BELLAGIO E CIVENNA PI? BELLE</v>
          </cell>
        </row>
        <row r="587">
          <cell r="A587" t="str">
            <v>BELLANO</v>
          </cell>
          <cell r="B587" t="str">
            <v>RUSCONI ANTONIO</v>
          </cell>
          <cell r="C587" t="str">
            <v>M</v>
          </cell>
          <cell r="D587" t="str">
            <v>LISTA CIVICA: BELLANO GUARDA AVANTI!</v>
          </cell>
        </row>
        <row r="588">
          <cell r="A588" t="str">
            <v>BELLANTE</v>
          </cell>
          <cell r="B588" t="str">
            <v>MELCHIORRE GIOVANNI</v>
          </cell>
          <cell r="C588" t="str">
            <v>M</v>
          </cell>
          <cell r="D588" t="str">
            <v>LISTA CIVICA: BELLANTE FUTURA</v>
          </cell>
        </row>
        <row r="589">
          <cell r="A589" t="str">
            <v>BELLARIA-IGEA MARINA</v>
          </cell>
          <cell r="B589" t="str">
            <v>GIORGETTI FILIPPO</v>
          </cell>
          <cell r="C589" t="str">
            <v>M</v>
          </cell>
          <cell r="D589" t="str">
            <v>LEGA SALVINI PREMIER | UNIONE DI CENTRO | FORZA ITALIA | LISTA CIVICA: SIAMO PER BIM | FRATELLI D'ITALIA</v>
          </cell>
        </row>
        <row r="590">
          <cell r="A590" t="str">
            <v>BELLEGRA</v>
          </cell>
          <cell r="B590" t="str">
            <v>CERA FLAVIO</v>
          </cell>
          <cell r="C590" t="str">
            <v>M</v>
          </cell>
          <cell r="D590" t="str">
            <v>LISTA CIVICA: SVILUPPIAMO BELLEGRA</v>
          </cell>
        </row>
        <row r="591">
          <cell r="A591" t="str">
            <v>BELLINO</v>
          </cell>
          <cell r="B591" t="str">
            <v>MUNARI MARIO</v>
          </cell>
          <cell r="C591" t="str">
            <v>M</v>
          </cell>
          <cell r="D591" t="str">
            <v>LISTA CIVICA: INSIEME PER BELLINO</v>
          </cell>
        </row>
        <row r="592">
          <cell r="A592" t="str">
            <v>BELLINZAGO LOMBARDO</v>
          </cell>
          <cell r="B592" t="str">
            <v>COMELLI ANGELA</v>
          </cell>
          <cell r="C592" t="str">
            <v>F</v>
          </cell>
          <cell r="D592" t="str">
            <v>LISTA CIVICA: VIVERE BELLINZAGO</v>
          </cell>
        </row>
        <row r="593">
          <cell r="A593" t="str">
            <v>BELLINZAGO NOVARESE</v>
          </cell>
          <cell r="B593" t="str">
            <v>SPONGHINI FABIO</v>
          </cell>
          <cell r="C593" t="str">
            <v>M</v>
          </cell>
          <cell r="D593" t="str">
            <v>LISTA CIVICA: BELLINZAGO INSIEME</v>
          </cell>
        </row>
        <row r="594">
          <cell r="A594" t="str">
            <v>BELLIZZI</v>
          </cell>
          <cell r="B594" t="str">
            <v>VOLPE DOMENICO</v>
          </cell>
          <cell r="C594" t="str">
            <v>M</v>
          </cell>
          <cell r="D594" t="str">
            <v>LISTA CIVICA: CITT? POSSIBILE</v>
          </cell>
        </row>
        <row r="595">
          <cell r="A595" t="str">
            <v>BELLONA</v>
          </cell>
          <cell r="B595" t="str">
            <v>ABBATE FILIPPO</v>
          </cell>
          <cell r="C595" t="str">
            <v>M</v>
          </cell>
          <cell r="D595" t="str">
            <v>LISTA CIVICA: BELLONA FUTURO E SVILUPPO</v>
          </cell>
        </row>
        <row r="596">
          <cell r="A596" t="str">
            <v>BELLOSGUARDO</v>
          </cell>
          <cell r="B596" t="str">
            <v>PARENTE GIUSEPPE</v>
          </cell>
          <cell r="C596" t="str">
            <v>M</v>
          </cell>
          <cell r="D596" t="str">
            <v>LISTA CIVICA: UNITI PER IL FUTURO</v>
          </cell>
        </row>
        <row r="597">
          <cell r="A597" t="str">
            <v>BELLUNO</v>
          </cell>
          <cell r="B597" t="str">
            <v>DE PELLEGRIN OSCAR</v>
          </cell>
          <cell r="C597" t="str">
            <v>M</v>
          </cell>
          <cell r="D597" t="str">
            <v>LEGA SALVINI | LISTA CIVICA: BELLUNO AL CENTRO OSCAR DE PELLEGRIN | FRATELLI D'ITALIA | LISTA CIVICA: NOI CON OSCAR</v>
          </cell>
        </row>
        <row r="598">
          <cell r="A598" t="str">
            <v>BELLUSCO</v>
          </cell>
          <cell r="B598" t="str">
            <v>COLOMBO MAURO</v>
          </cell>
          <cell r="C598" t="str">
            <v>M</v>
          </cell>
          <cell r="D598" t="str">
            <v>LISTA CIVICA: PROGETTO DEMOCRATICO POPOLARE</v>
          </cell>
        </row>
        <row r="599">
          <cell r="A599" t="str">
            <v>BELMONTE CALABRO</v>
          </cell>
          <cell r="B599" t="str">
            <v>VELTRI ROBERTO</v>
          </cell>
          <cell r="C599" t="str">
            <v>M</v>
          </cell>
          <cell r="D599" t="str">
            <v>LISTA CIVICA: IMPEGNO COMUNE</v>
          </cell>
        </row>
        <row r="600">
          <cell r="A600" t="str">
            <v>BELMONTE CASTELLO</v>
          </cell>
          <cell r="B600" t="str">
            <v>IANNETTA ANTONIO</v>
          </cell>
          <cell r="C600" t="str">
            <v>M</v>
          </cell>
          <cell r="D600" t="str">
            <v>LISTA CIVICA: GRAPPOLO D'UVA</v>
          </cell>
        </row>
        <row r="601">
          <cell r="A601" t="str">
            <v>BELMONTE IN SABINA</v>
          </cell>
          <cell r="B601" t="str">
            <v>IMPERATORI DANILO</v>
          </cell>
          <cell r="C601" t="str">
            <v>M</v>
          </cell>
          <cell r="D601" t="str">
            <v>LISTA CIVICA: INSIEME PER BELMONTE</v>
          </cell>
        </row>
        <row r="602">
          <cell r="A602" t="str">
            <v>BELMONTE MEZZAGNO</v>
          </cell>
          <cell r="B602" t="str">
            <v>MILONE MAURIZIO</v>
          </cell>
          <cell r="C602" t="str">
            <v>M</v>
          </cell>
          <cell r="D602" t="str">
            <v>PARTITO DEMOCRATICO</v>
          </cell>
        </row>
        <row r="603">
          <cell r="A603" t="str">
            <v>BELMONTE PICENO</v>
          </cell>
          <cell r="B603" t="str">
            <v>BASCIONI IVANO</v>
          </cell>
          <cell r="C603" t="str">
            <v>M</v>
          </cell>
          <cell r="D603" t="str">
            <v>LISTA CIVICA: LIBERA SCELTA</v>
          </cell>
        </row>
        <row r="604">
          <cell r="A604" t="str">
            <v>BELPASSO</v>
          </cell>
          <cell r="B604" t="str">
            <v>MOTTA DANIELE GIUSEPPE MARIA</v>
          </cell>
          <cell r="C604" t="str">
            <v>M</v>
          </cell>
          <cell r="D604" t="str">
            <v>LISTA CIVICA: BELPASSO FUTURA | Colore Politico non pervenuto | LISTA CIVICA: SCELGO - DANIELE MOTTA SINDACO | LISTA CIVICA: FENICE - LISTA CAPUTO | LISTA CIVICA: CITTA' NOSTRA | LISTA CIVICA: INSIEME PER BELPASSO</v>
          </cell>
        </row>
        <row r="605">
          <cell r="A605" t="str">
            <v>BELSITO</v>
          </cell>
          <cell r="B605" t="str">
            <v>COZZA ELVIRA</v>
          </cell>
          <cell r="C605" t="str">
            <v>F</v>
          </cell>
          <cell r="D605" t="str">
            <v>LISTA CIVICA: BELSITO DOMANI</v>
          </cell>
        </row>
        <row r="606">
          <cell r="A606" t="str">
            <v>BELVEDERE DI SPINELLO</v>
          </cell>
          <cell r="B606" t="str">
            <v>MACRI' ROSARIO</v>
          </cell>
          <cell r="C606" t="str">
            <v>M</v>
          </cell>
          <cell r="D606" t="str">
            <v>LISTA CIVICA: UNITI PER BELVEDERE SPINELLO</v>
          </cell>
        </row>
        <row r="607">
          <cell r="A607" t="str">
            <v>BELVEDERE LANGHE</v>
          </cell>
          <cell r="B607" t="str">
            <v>CARTOSIO BIAGINA</v>
          </cell>
          <cell r="C607" t="str">
            <v>F</v>
          </cell>
          <cell r="D607" t="str">
            <v>LISTA CIVICA: BELVEDERE AL CENTRO</v>
          </cell>
        </row>
        <row r="608">
          <cell r="A608" t="str">
            <v>BELVEDERE MARITTIMO</v>
          </cell>
          <cell r="B608" t="str">
            <v>CASCINI VINCENZO</v>
          </cell>
          <cell r="C608" t="str">
            <v>M</v>
          </cell>
          <cell r="D608" t="str">
            <v>LISTA CIVICA: PROGETTO BELVEDERE</v>
          </cell>
        </row>
        <row r="609">
          <cell r="A609" t="str">
            <v>BELVEDERE OSTRENSE</v>
          </cell>
          <cell r="B609" t="str">
            <v>UBERTINI SARA</v>
          </cell>
          <cell r="C609" t="str">
            <v>F</v>
          </cell>
          <cell r="D609" t="str">
            <v>LISTA CIVICA: SCEGLIAMO BELVEDERE</v>
          </cell>
        </row>
        <row r="610">
          <cell r="A610" t="str">
            <v>BELVEGLIO</v>
          </cell>
          <cell r="B610" t="str">
            <v>VERCELLI CHRISTIAN</v>
          </cell>
          <cell r="C610" t="str">
            <v>M</v>
          </cell>
          <cell r="D610" t="str">
            <v>_</v>
          </cell>
        </row>
        <row r="611">
          <cell r="A611" t="str">
            <v>BELVI'</v>
          </cell>
          <cell r="B611" t="str">
            <v>CADAU MAURIZIO</v>
          </cell>
          <cell r="C611" t="str">
            <v>M</v>
          </cell>
          <cell r="D611" t="str">
            <v>LISTA CIVICA: INSIEME PER BELVI'</v>
          </cell>
        </row>
        <row r="612">
          <cell r="A612" t="str">
            <v>BEMA</v>
          </cell>
          <cell r="B612" t="str">
            <v>SUTTI MARCO</v>
          </cell>
          <cell r="C612" t="str">
            <v>M</v>
          </cell>
          <cell r="D612" t="str">
            <v>_</v>
          </cell>
        </row>
        <row r="613">
          <cell r="A613" t="str">
            <v>BENE LARIO</v>
          </cell>
          <cell r="B613" t="str">
            <v>FUMAGALLI MARIO ABELE</v>
          </cell>
          <cell r="C613" t="str">
            <v>M</v>
          </cell>
          <cell r="D613" t="str">
            <v>LISTA CIVICA: CHIESA CON CAMPANILE</v>
          </cell>
        </row>
        <row r="614">
          <cell r="A614" t="str">
            <v>BENE VAGIENNA</v>
          </cell>
          <cell r="B614" t="str">
            <v>AMBROGIO CLAUDIO</v>
          </cell>
          <cell r="C614" t="str">
            <v>M</v>
          </cell>
          <cell r="D614" t="str">
            <v>LISTA CIVICA: UNIONE CIVICA BENESE</v>
          </cell>
        </row>
        <row r="615">
          <cell r="A615" t="str">
            <v>BENESTARE</v>
          </cell>
          <cell r="B615" t="str">
            <v>MANTEGNA DOMENICO</v>
          </cell>
          <cell r="C615" t="str">
            <v>M</v>
          </cell>
          <cell r="D615" t="str">
            <v>LISTA CIVICA: BENESTARE UNITA</v>
          </cell>
        </row>
        <row r="616">
          <cell r="A616" t="str">
            <v>BENETUTTI</v>
          </cell>
          <cell r="B616" t="str">
            <v>ARCA DANIELE</v>
          </cell>
          <cell r="C616" t="str">
            <v>M</v>
          </cell>
          <cell r="D616" t="str">
            <v>LISTA CIVICA: PER BENETUTTI</v>
          </cell>
        </row>
        <row r="617">
          <cell r="A617" t="str">
            <v>BENEVELLO</v>
          </cell>
          <cell r="B617" t="str">
            <v>MORENA MATTIA</v>
          </cell>
          <cell r="C617" t="str">
            <v>M</v>
          </cell>
          <cell r="D617" t="str">
            <v>LISTA CIVICA: SIAMO PER BENEVELLO</v>
          </cell>
        </row>
        <row r="618">
          <cell r="A618" t="str">
            <v>BENEVENTO</v>
          </cell>
          <cell r="B618" t="str">
            <v>MASTELLA MARIO CLEMENTE</v>
          </cell>
          <cell r="C618" t="str">
            <v>M</v>
          </cell>
          <cell r="D618" t="str">
            <v>_</v>
          </cell>
        </row>
        <row r="619">
          <cell r="A619" t="str">
            <v>BENNA</v>
          </cell>
          <cell r="B619" t="str">
            <v>SITZIA CRISTINA</v>
          </cell>
          <cell r="C619" t="str">
            <v>F</v>
          </cell>
          <cell r="D619" t="str">
            <v>LISTA CIVICA: UNITI PER BENNA</v>
          </cell>
        </row>
        <row r="620">
          <cell r="A620" t="str">
            <v>BENTIVOGLIO</v>
          </cell>
          <cell r="B620" t="str">
            <v>FERRANTI ERIKA</v>
          </cell>
          <cell r="C620" t="str">
            <v>F</v>
          </cell>
          <cell r="D620" t="str">
            <v>LISTA CIVICA: CENTRO SINISTRA ERIKA FERRANTI</v>
          </cell>
        </row>
        <row r="621">
          <cell r="A621" t="str">
            <v>BERBENNO</v>
          </cell>
          <cell r="B621" t="str">
            <v>SALVI CLAUDIO</v>
          </cell>
          <cell r="C621" t="str">
            <v>M</v>
          </cell>
          <cell r="D621" t="str">
            <v>LISTA CIVICA: PER BERBENNO</v>
          </cell>
        </row>
        <row r="622">
          <cell r="A622" t="str">
            <v>BERBENNO DI VALTELLINA</v>
          </cell>
          <cell r="B622" t="str">
            <v>FUMASONI VALERIO</v>
          </cell>
          <cell r="C622" t="str">
            <v>M</v>
          </cell>
          <cell r="D622" t="str">
            <v>_</v>
          </cell>
        </row>
        <row r="623">
          <cell r="A623" t="str">
            <v>BERCETO</v>
          </cell>
          <cell r="B623" t="str">
            <v>LUCCHI LUIGI</v>
          </cell>
          <cell r="C623" t="str">
            <v>M</v>
          </cell>
          <cell r="D623" t="str">
            <v>LISTA CIVICA: IDEE E TENACIA</v>
          </cell>
        </row>
        <row r="624">
          <cell r="A624" t="str">
            <v>BERCHIDDA</v>
          </cell>
          <cell r="B624" t="str">
            <v>NIEDDU ANDREA</v>
          </cell>
          <cell r="C624" t="str">
            <v>M</v>
          </cell>
          <cell r="D624" t="str">
            <v>LISTA CIVICA: BERCHIDDA SI CAMBIA</v>
          </cell>
        </row>
        <row r="625">
          <cell r="A625" t="str">
            <v>BEREGAZZO CON FIGLIARO</v>
          </cell>
          <cell r="B625" t="str">
            <v>ABATI LUIGI</v>
          </cell>
          <cell r="C625" t="str">
            <v>M</v>
          </cell>
          <cell r="D625" t="str">
            <v>LISTA CIVICA: PROGETTO FUTURO</v>
          </cell>
        </row>
        <row r="626">
          <cell r="A626" t="str">
            <v>BEREGUARDO</v>
          </cell>
          <cell r="B626" t="str">
            <v>LEONE LUIGI</v>
          </cell>
          <cell r="C626" t="str">
            <v>M</v>
          </cell>
          <cell r="D626" t="str">
            <v>LISTA CIVICA: UN PONTE PER LA GENTE</v>
          </cell>
        </row>
        <row r="627">
          <cell r="A627" t="str">
            <v>BERGAMASCO</v>
          </cell>
          <cell r="B627" t="str">
            <v>VEGGI GIULIO</v>
          </cell>
          <cell r="C627" t="str">
            <v>M</v>
          </cell>
          <cell r="D627" t="str">
            <v>LISTA CIVICA: INSIEME PER BERGAMASCO</v>
          </cell>
        </row>
        <row r="628">
          <cell r="A628" t="str">
            <v>BERGAMO</v>
          </cell>
          <cell r="B628" t="str">
            <v>GORI GIORGIO</v>
          </cell>
          <cell r="C628" t="str">
            <v>M</v>
          </cell>
          <cell r="D628" t="str">
            <v>LISTA CIVICA: AMBIENTE PARTECIPAZIONE FUTURO | LISTA CIVICA: GIORGIO GORI SINDACO | LISTA COMPOSITA: PATTO PER BERGAMO-ITALIA IN COMUNE | +EUROPA | PARTITO DEMOCRATICO</v>
          </cell>
        </row>
        <row r="629">
          <cell r="A629" t="str">
            <v>BERGANTINO</v>
          </cell>
          <cell r="B629" t="str">
            <v>CHICCOLI LARA</v>
          </cell>
          <cell r="C629" t="str">
            <v>F</v>
          </cell>
          <cell r="D629" t="str">
            <v>LISTA CIVICA: BERGANTINO PROTAGONISTA</v>
          </cell>
        </row>
        <row r="630">
          <cell r="A630" t="str">
            <v>BERGEGGI</v>
          </cell>
          <cell r="B630" t="str">
            <v>REBAGLIATI MARIA</v>
          </cell>
          <cell r="C630" t="str">
            <v>F</v>
          </cell>
          <cell r="D630" t="str">
            <v>LISTA CIVICA: UNITI PER BERGEGGI</v>
          </cell>
        </row>
        <row r="631">
          <cell r="A631" t="str">
            <v>BERGOLO</v>
          </cell>
          <cell r="B631" t="str">
            <v>MARONE MARIO</v>
          </cell>
          <cell r="C631" t="str">
            <v>M</v>
          </cell>
          <cell r="D631" t="str">
            <v>LISTA CIVICA: SCUDO</v>
          </cell>
        </row>
        <row r="632">
          <cell r="A632" t="str">
            <v>BERLINGO</v>
          </cell>
          <cell r="B632" t="str">
            <v>CONFORTI FAUSTO</v>
          </cell>
          <cell r="C632" t="str">
            <v>M</v>
          </cell>
          <cell r="D632" t="str">
            <v>LISTA COMPOSITA: LEGA SALVINI-INSIEME PER BERLINGO</v>
          </cell>
        </row>
        <row r="633">
          <cell r="A633" t="str">
            <v>BERNALDA</v>
          </cell>
          <cell r="B633" t="str">
            <v>TATARANNO DOMENICO RAFFAELE</v>
          </cell>
          <cell r="C633" t="str">
            <v>M</v>
          </cell>
          <cell r="D633" t="str">
            <v>LISTA CIVICA: UNIAMOCI PER BERNALDA E METAPONTO</v>
          </cell>
        </row>
        <row r="634">
          <cell r="A634" t="str">
            <v>BERNAREGGIO</v>
          </cell>
          <cell r="B634" t="str">
            <v>ESPOSITO ANDREA</v>
          </cell>
          <cell r="C634" t="str">
            <v>M</v>
          </cell>
          <cell r="D634" t="str">
            <v>LISTA CIVICA: BERNAREGGIO PER TUTTI</v>
          </cell>
        </row>
        <row r="635">
          <cell r="A635" t="str">
            <v>BERNATE TICINO</v>
          </cell>
          <cell r="B635" t="str">
            <v>COLOMBO MARIAPIA</v>
          </cell>
          <cell r="C635" t="str">
            <v>F</v>
          </cell>
          <cell r="D635" t="str">
            <v>LISTA COMPOSITA: LEGA SALVINI-LISTA CIVICA DI CENTRO DESTRA</v>
          </cell>
        </row>
        <row r="636">
          <cell r="A636" t="str">
            <v>BERNEZZO</v>
          </cell>
          <cell r="B636" t="str">
            <v>BONO LORENZO</v>
          </cell>
          <cell r="C636" t="str">
            <v>M</v>
          </cell>
          <cell r="D636" t="str">
            <v>LISTA CIVICA: RILANCIAMO BERNEZZO</v>
          </cell>
        </row>
        <row r="637">
          <cell r="A637" t="str">
            <v>BERTINORO</v>
          </cell>
          <cell r="B637" t="str">
            <v>ALLEGNI GESSICA</v>
          </cell>
          <cell r="C637" t="str">
            <v>F</v>
          </cell>
          <cell r="D637" t="str">
            <v>LISTA CIVICA: INSIEME PER BERTINORO</v>
          </cell>
        </row>
        <row r="638">
          <cell r="A638" t="str">
            <v>BERTIOLO</v>
          </cell>
          <cell r="B638" t="str">
            <v>VISCARDIS ELEONORA</v>
          </cell>
          <cell r="C638" t="str">
            <v>F</v>
          </cell>
          <cell r="D638" t="str">
            <v>LEGA SALVINI PREMIER | CEN-DES(LS CIVICHE): CENTRO DESTRA PER BERTIOLO</v>
          </cell>
        </row>
        <row r="639">
          <cell r="A639" t="str">
            <v>BERTONICO</v>
          </cell>
          <cell r="B639" t="str">
            <v>CHIESA ANGELO</v>
          </cell>
          <cell r="C639" t="str">
            <v>M</v>
          </cell>
          <cell r="D639" t="str">
            <v>LISTA CIVICA: INSIEME PER BERTONICO</v>
          </cell>
        </row>
        <row r="640">
          <cell r="A640" t="str">
            <v>BERZANO DI SAN PIETRO</v>
          </cell>
          <cell r="B640" t="str">
            <v>LUPO MARIO</v>
          </cell>
          <cell r="C640" t="str">
            <v>M</v>
          </cell>
          <cell r="D640" t="str">
            <v>LISTA CIVICA: A BERZANO MARIO LUPO SINDACO</v>
          </cell>
        </row>
        <row r="641">
          <cell r="A641" t="str">
            <v>BERZANO DI TORTONA</v>
          </cell>
          <cell r="B641" t="str">
            <v>RAVIOLO MAURIZIO</v>
          </cell>
          <cell r="C641" t="str">
            <v>M</v>
          </cell>
          <cell r="D641" t="str">
            <v>LISTA CIVICA: GRAPPOLO D'UVA E SPIGHE DI GRANO</v>
          </cell>
        </row>
        <row r="642">
          <cell r="A642" t="str">
            <v>BERZO INFERIORE</v>
          </cell>
          <cell r="B642" t="str">
            <v>BONTEMPI RUGGERO</v>
          </cell>
          <cell r="C642" t="str">
            <v>M</v>
          </cell>
          <cell r="D642" t="str">
            <v>LISTA CIVICA: INSIEME PER BERZO</v>
          </cell>
        </row>
        <row r="643">
          <cell r="A643" t="str">
            <v>BERZO SAN FERMO</v>
          </cell>
          <cell r="B643" t="str">
            <v>TRAPLETTI LUCIANO</v>
          </cell>
          <cell r="C643" t="str">
            <v>M</v>
          </cell>
          <cell r="D643" t="str">
            <v>LISTA CIVICA: BERZO SAN FERMO ... OLTRE IL 2000</v>
          </cell>
        </row>
        <row r="644">
          <cell r="A644" t="str">
            <v>BESANA IN BRIANZA</v>
          </cell>
          <cell r="B644" t="str">
            <v>POZZOLI EMANUELE</v>
          </cell>
          <cell r="C644" t="str">
            <v>M</v>
          </cell>
          <cell r="D644" t="str">
            <v>LISTA CIVICA: POZZOLI SINDACO | LEGA SALVINI | LISTA COMPOSITA: FRATELLI D'ITALIA-FORZA ITALIA</v>
          </cell>
        </row>
        <row r="645">
          <cell r="A645" t="str">
            <v>BESANO</v>
          </cell>
          <cell r="B645" t="str">
            <v>MULAS LESLIE GIOVANNI</v>
          </cell>
          <cell r="C645" t="str">
            <v>M</v>
          </cell>
          <cell r="D645" t="str">
            <v>LISTA CIVICA: BESANO IDEALE</v>
          </cell>
        </row>
        <row r="646">
          <cell r="A646" t="str">
            <v>BESATE</v>
          </cell>
          <cell r="B646" t="str">
            <v>BELTRAMI GIAN PIETRO</v>
          </cell>
          <cell r="C646" t="str">
            <v>M</v>
          </cell>
          <cell r="D646" t="str">
            <v>LISTA CIVICA: PER BESATE INSIEME</v>
          </cell>
        </row>
        <row r="647">
          <cell r="A647" t="str">
            <v>BESENELLO</v>
          </cell>
          <cell r="B647" t="str">
            <v>COMPERINI CRISTIAN</v>
          </cell>
          <cell r="C647" t="str">
            <v>M</v>
          </cell>
          <cell r="D647" t="str">
            <v>_</v>
          </cell>
        </row>
        <row r="648">
          <cell r="A648" t="str">
            <v>BESENZONE</v>
          </cell>
          <cell r="B648" t="str">
            <v>FILIBERTI CARLO</v>
          </cell>
          <cell r="C648" t="str">
            <v>M</v>
          </cell>
          <cell r="D648" t="str">
            <v>LISTA CIVICA: LISTA CIVICA PER BESENZONE</v>
          </cell>
        </row>
        <row r="649">
          <cell r="A649" t="str">
            <v>BESNATE</v>
          </cell>
          <cell r="B649" t="str">
            <v>CORBO GIOVANNI</v>
          </cell>
          <cell r="C649" t="str">
            <v>M</v>
          </cell>
          <cell r="D649" t="str">
            <v>LISTA CIVICA: CON VOI PER BESNATE</v>
          </cell>
        </row>
        <row r="650">
          <cell r="A650" t="str">
            <v>BESOZZO</v>
          </cell>
          <cell r="B650" t="str">
            <v>COGHETTO GIANLUCA</v>
          </cell>
          <cell r="C650" t="str">
            <v>M</v>
          </cell>
          <cell r="D650" t="str">
            <v>LISTA CIVICA: BESOZZO X TUTTI</v>
          </cell>
        </row>
        <row r="651">
          <cell r="A651" t="str">
            <v>BESSUDE</v>
          </cell>
          <cell r="B651" t="str">
            <v>MARRAS ROBERTO</v>
          </cell>
          <cell r="C651" t="str">
            <v>M</v>
          </cell>
          <cell r="D651" t="str">
            <v>LISTA CIVICA: PROGETTO BESSUDE</v>
          </cell>
        </row>
        <row r="652">
          <cell r="A652" t="str">
            <v>BETTOLA</v>
          </cell>
          <cell r="B652" t="str">
            <v>NEGRI PAOLO</v>
          </cell>
          <cell r="C652" t="str">
            <v>M</v>
          </cell>
          <cell r="D652" t="str">
            <v>LISTA CIVICA: BETTOLA DA AMARE</v>
          </cell>
        </row>
        <row r="653">
          <cell r="A653" t="str">
            <v>BETTONA</v>
          </cell>
          <cell r="B653" t="str">
            <v>BAZZOFFIA VALERIO</v>
          </cell>
          <cell r="C653" t="str">
            <v>M</v>
          </cell>
          <cell r="D653" t="str">
            <v>LISTA CIVICA: BETTONA DA VIVERE</v>
          </cell>
        </row>
        <row r="654">
          <cell r="A654" t="str">
            <v>BEURA-CARDEZZA</v>
          </cell>
          <cell r="B654" t="str">
            <v>CARIGI DAVIDE</v>
          </cell>
          <cell r="C654" t="str">
            <v>M</v>
          </cell>
          <cell r="D654" t="str">
            <v>LISTA CIVICA: INSIEME PER BEURA CARDEZZA CUZZEGO</v>
          </cell>
        </row>
        <row r="655">
          <cell r="A655" t="str">
            <v>BEVAGNA</v>
          </cell>
          <cell r="B655" t="str">
            <v>FALSACAPPA ANNARITA</v>
          </cell>
          <cell r="C655" t="str">
            <v>F</v>
          </cell>
          <cell r="D655" t="str">
            <v>LISTA CIVICA: CONGRESSO CIVICO</v>
          </cell>
        </row>
        <row r="656">
          <cell r="A656" t="str">
            <v>BEVERINO</v>
          </cell>
          <cell r="B656" t="str">
            <v>COSINI MARCO</v>
          </cell>
          <cell r="C656" t="str">
            <v>M</v>
          </cell>
          <cell r="D656" t="str">
            <v>LISTA CIVICA: NOI CON BEVERINO</v>
          </cell>
        </row>
        <row r="657">
          <cell r="A657" t="str">
            <v>BEVILACQUA</v>
          </cell>
          <cell r="B657" t="str">
            <v>GIRLANDA VALENTINO</v>
          </cell>
          <cell r="C657" t="str">
            <v>M</v>
          </cell>
          <cell r="D657" t="str">
            <v>LISTA CIVICA: INSIEME PER CAMBIARE</v>
          </cell>
        </row>
        <row r="658">
          <cell r="A658" t="str">
            <v>BIANCAVILLA</v>
          </cell>
          <cell r="B658" t="str">
            <v>BONANNO ANTONIO</v>
          </cell>
          <cell r="C658" t="str">
            <v>M</v>
          </cell>
          <cell r="D658" t="str">
            <v>LISTA CIVICA: ANTONIO BONANNO SINDACO | LISTA CIVICA: VOLARE INSIEME PER BIANCAVILLA | LISTA CIVICA: BIANCAVILLA MI PIACE | LISTA CIVICA: COSTRUIAMO IL NOSTRO FUTURO | LISTA CIVICA: CIVICA BIANCAVILLA CHE LAVORA | LISTA CIVICA: RIPARTI BIANCAVILLA</v>
          </cell>
        </row>
        <row r="659">
          <cell r="A659" t="str">
            <v>BIANCHI</v>
          </cell>
          <cell r="B659" t="str">
            <v>TAVERNA PASQUALE</v>
          </cell>
          <cell r="C659" t="str">
            <v>M</v>
          </cell>
          <cell r="D659" t="str">
            <v>LISTA CIVICA: INSIEME PER RICOMINCIARE</v>
          </cell>
        </row>
        <row r="660">
          <cell r="A660" t="str">
            <v>BIANDRATE</v>
          </cell>
          <cell r="B660" t="str">
            <v>PIGAT LUCIANO</v>
          </cell>
          <cell r="C660" t="str">
            <v>M</v>
          </cell>
          <cell r="D660" t="str">
            <v>LISTA CIVICA: SERVIRE BIANDRATE</v>
          </cell>
        </row>
        <row r="661">
          <cell r="A661" t="str">
            <v>BIANDRONNO</v>
          </cell>
          <cell r="B661" t="str">
            <v>POROTTI MASSIMO</v>
          </cell>
          <cell r="C661" t="str">
            <v>M</v>
          </cell>
          <cell r="D661" t="str">
            <v>LISTA CIVICA: LEGA E CIVICI</v>
          </cell>
        </row>
        <row r="662">
          <cell r="A662" t="str">
            <v>BIANZANO</v>
          </cell>
          <cell r="B662" t="str">
            <v>ZENONI NERELLA</v>
          </cell>
          <cell r="C662" t="str">
            <v>F</v>
          </cell>
          <cell r="D662" t="str">
            <v>LISTA CIVICA: UNITI PER BIANZANO</v>
          </cell>
        </row>
        <row r="663">
          <cell r="A663" t="str">
            <v>BIANZE'</v>
          </cell>
          <cell r="B663" t="str">
            <v>BAILO CARLO</v>
          </cell>
          <cell r="C663" t="str">
            <v>M</v>
          </cell>
          <cell r="D663" t="str">
            <v>LISTA CIVICA: BIANZ? CRESCE SE UNITO</v>
          </cell>
        </row>
        <row r="664">
          <cell r="A664" t="str">
            <v>BIANZONE</v>
          </cell>
          <cell r="B664" t="str">
            <v>DELLE COSTE ALAN</v>
          </cell>
          <cell r="C664" t="str">
            <v>M</v>
          </cell>
          <cell r="D664" t="str">
            <v>LISTA CIVICA: VIVERE BIANZONE</v>
          </cell>
        </row>
        <row r="665">
          <cell r="A665" t="str">
            <v>BIASSONO</v>
          </cell>
          <cell r="B665" t="str">
            <v>CASIRAGHI LUCIANO</v>
          </cell>
          <cell r="C665" t="str">
            <v>M</v>
          </cell>
          <cell r="D665" t="str">
            <v>LISTA COMPOSITA: LEGA SALVINI LOMBARDIA-FORZA ITALIA-FRATELLI D'ITALIA</v>
          </cell>
        </row>
        <row r="666">
          <cell r="A666" t="str">
            <v>BIBBIANO</v>
          </cell>
          <cell r="B666" t="str">
            <v>CARLETTI ANDREA</v>
          </cell>
          <cell r="C666" t="str">
            <v>M</v>
          </cell>
          <cell r="D666" t="str">
            <v>LISTA CIVICA: INSIEME PER BIBBIANO</v>
          </cell>
        </row>
        <row r="667">
          <cell r="A667" t="str">
            <v>BIBBIENA</v>
          </cell>
          <cell r="B667" t="str">
            <v>VAGNOLI FILIPPO</v>
          </cell>
          <cell r="C667" t="str">
            <v>M</v>
          </cell>
          <cell r="D667" t="str">
            <v>LISTA CIVICA: AVANTI INSIEME</v>
          </cell>
        </row>
        <row r="668">
          <cell r="A668" t="str">
            <v>BIBBONA</v>
          </cell>
          <cell r="B668" t="str">
            <v>FEDELI MASSIMO</v>
          </cell>
          <cell r="C668" t="str">
            <v>M</v>
          </cell>
          <cell r="D668" t="str">
            <v>LISTA CIVICA: BIBBONA UNITA</v>
          </cell>
        </row>
        <row r="669">
          <cell r="A669" t="str">
            <v>BIBIANA</v>
          </cell>
          <cell r="B669" t="str">
            <v>ROSSETTO FABIO</v>
          </cell>
          <cell r="C669" t="str">
            <v>M</v>
          </cell>
          <cell r="D669" t="str">
            <v>LISTA CIVICA: SIAMO BIBIANA</v>
          </cell>
        </row>
        <row r="670">
          <cell r="A670" t="str">
            <v>BICCARI</v>
          </cell>
          <cell r="B670" t="str">
            <v>MIGNOGNA GIANFILIPPO</v>
          </cell>
          <cell r="C670" t="str">
            <v>M</v>
          </cell>
          <cell r="D670" t="str">
            <v>LISTA CIVICA: BICCARI CAMBIA</v>
          </cell>
        </row>
        <row r="671">
          <cell r="A671" t="str">
            <v>BICINICCO</v>
          </cell>
          <cell r="B671" t="str">
            <v>TURELLO PAOLA</v>
          </cell>
          <cell r="C671" t="str">
            <v>F</v>
          </cell>
          <cell r="D671" t="str">
            <v>_</v>
          </cell>
        </row>
        <row r="672">
          <cell r="A672" t="str">
            <v>BIDONI'</v>
          </cell>
          <cell r="B672" t="str">
            <v>SEDDA ILARIA</v>
          </cell>
          <cell r="C672" t="str">
            <v>F</v>
          </cell>
          <cell r="D672" t="str">
            <v>LISTA CIVICA: INSIEME SI PUO'</v>
          </cell>
        </row>
        <row r="673">
          <cell r="A673" t="str">
            <v>BIELLA</v>
          </cell>
          <cell r="B673" t="str">
            <v>CORRADINO CLAUDIO</v>
          </cell>
          <cell r="C673" t="str">
            <v>M</v>
          </cell>
          <cell r="D673" t="str">
            <v>FRATELLI D'ITALIA | LEGA SALVINI | LISTA CIVICA: CORRADINO SINDACO | FORZA ITALIA</v>
          </cell>
        </row>
        <row r="674">
          <cell r="A674" t="str">
            <v>BIENNO</v>
          </cell>
          <cell r="B674" t="str">
            <v>BETTONI OTTAVIO</v>
          </cell>
          <cell r="C674" t="str">
            <v>M</v>
          </cell>
          <cell r="D674" t="str">
            <v>LISTA CIVICA: BIENNO E' ANCHE TUO!!!</v>
          </cell>
        </row>
        <row r="675">
          <cell r="A675" t="str">
            <v>BIENO</v>
          </cell>
          <cell r="B675" t="str">
            <v>TOGNOLLI GIORGIO MARIO</v>
          </cell>
          <cell r="C675" t="str">
            <v>M</v>
          </cell>
          <cell r="D675" t="str">
            <v>Lista Civica non pervenuta</v>
          </cell>
        </row>
        <row r="676">
          <cell r="A676" t="str">
            <v>BIENTINA</v>
          </cell>
          <cell r="B676" t="str">
            <v>CARMASSI DARIO</v>
          </cell>
          <cell r="C676" t="str">
            <v>M</v>
          </cell>
          <cell r="D676" t="str">
            <v>LISTA CIVICA: UNITI PER BIENTINA</v>
          </cell>
        </row>
        <row r="677">
          <cell r="A677" t="str">
            <v>BINAGO</v>
          </cell>
          <cell r="B677" t="str">
            <v>PAGANI ALBERTO VINCENZO</v>
          </cell>
          <cell r="C677" t="str">
            <v>M</v>
          </cell>
          <cell r="D677" t="str">
            <v>LISTA CIVICA: ESPERIENZA E RINNOVAMENTO</v>
          </cell>
        </row>
        <row r="678">
          <cell r="A678" t="str">
            <v>BINASCO</v>
          </cell>
          <cell r="B678" t="str">
            <v>CASTALDO LIANA</v>
          </cell>
          <cell r="C678" t="str">
            <v>F</v>
          </cell>
          <cell r="D678" t="str">
            <v>LISTA CIVICA: BINASCO PIU'</v>
          </cell>
        </row>
        <row r="679">
          <cell r="A679" t="str">
            <v>BINETTO</v>
          </cell>
          <cell r="B679" t="str">
            <v>BOZZI VITO</v>
          </cell>
          <cell r="C679" t="str">
            <v>M</v>
          </cell>
          <cell r="D679" t="str">
            <v>LISTA CIVICA: NOI PER BINETTO-PASSIONE COMUNE</v>
          </cell>
        </row>
        <row r="680">
          <cell r="A680" t="str">
            <v>BIOGLIO</v>
          </cell>
          <cell r="B680" t="str">
            <v>CEFFA STEFANO</v>
          </cell>
          <cell r="C680" t="str">
            <v>M</v>
          </cell>
          <cell r="D680" t="str">
            <v>LISTA CIVICA: LISTA DELLA BETULLA</v>
          </cell>
        </row>
        <row r="681">
          <cell r="A681" t="str">
            <v>BIONAZ</v>
          </cell>
          <cell r="B681" t="str">
            <v>NICASE VALTER</v>
          </cell>
          <cell r="C681" t="str">
            <v>M</v>
          </cell>
          <cell r="D681" t="str">
            <v>_</v>
          </cell>
        </row>
        <row r="682">
          <cell r="A682" t="str">
            <v>BIONE</v>
          </cell>
          <cell r="B682" t="str">
            <v>ZANOTTI FRANCO</v>
          </cell>
          <cell r="C682" t="str">
            <v>M</v>
          </cell>
          <cell r="D682" t="str">
            <v>LEGA SALVINI</v>
          </cell>
        </row>
        <row r="683">
          <cell r="A683" t="str">
            <v>BIRORI</v>
          </cell>
          <cell r="B683" t="str">
            <v>CADEDDU SILVIA</v>
          </cell>
          <cell r="C683" t="str">
            <v>F</v>
          </cell>
          <cell r="D683" t="str">
            <v>LISTA CIVICA: IMPEGNO E SOLIDARIETA' PER IL BENE COMUNE 2.0</v>
          </cell>
        </row>
        <row r="684">
          <cell r="A684" t="str">
            <v>BISACCIA</v>
          </cell>
          <cell r="B684" t="str">
            <v>ARMINIO MARCELLO ANTONIO</v>
          </cell>
          <cell r="C684" t="str">
            <v>M</v>
          </cell>
          <cell r="D684" t="str">
            <v>LISTA CIVICA: OLTRE L'ORIZZONTE</v>
          </cell>
        </row>
        <row r="685">
          <cell r="A685" t="str">
            <v>BISACQUINO</v>
          </cell>
          <cell r="B685" t="str">
            <v>DI GIORGIO TOMMASO FRANCESCO</v>
          </cell>
          <cell r="C685" t="str">
            <v>M</v>
          </cell>
          <cell r="D685" t="str">
            <v>LISTA CIVICA: LISTA CIVICA-TOMMASO F.SCO DI GIORGIO SINDACO</v>
          </cell>
        </row>
        <row r="686">
          <cell r="A686" t="str">
            <v>BISCEGLIE</v>
          </cell>
          <cell r="B686" t="str">
            <v>ANGARANO ANGELANTONIO</v>
          </cell>
          <cell r="C686" t="str">
            <v>M</v>
          </cell>
          <cell r="D686" t="str">
            <v>LISTA CIVICA: BISCEGLIE SI SVEGLIA | LISTA CIVICA: PUNTO D'INCONTRO | LISTA CIVICA: BISCEGLIE SVOLTA | LISTA CIVICA: INSIEME PER BISCEGLIE | LISTA CIVICA: BISCEGLIE TRICOLORE | LISTA CIVICA: DIMENSIONE CRISTIANA POPOLARE | LISTA CIVICA: SCEGLI BISCEGLIE | LISTA CIVICA: SINERGIE PER BISCEGLIE | LISTA CIVICA: IL TORRIONE</v>
          </cell>
        </row>
        <row r="687">
          <cell r="A687" t="str">
            <v>BISEGNA</v>
          </cell>
          <cell r="B687" t="str">
            <v>MERCURI ANTONIO</v>
          </cell>
          <cell r="C687" t="str">
            <v>M</v>
          </cell>
          <cell r="D687" t="str">
            <v>LISTA CIVICA: INSIEME PER RINASCERE</v>
          </cell>
        </row>
        <row r="688">
          <cell r="A688" t="str">
            <v>BISENTI</v>
          </cell>
          <cell r="B688" t="str">
            <v>SAPUTELLI RENZO</v>
          </cell>
          <cell r="C688" t="str">
            <v>M</v>
          </cell>
          <cell r="D688" t="str">
            <v>_</v>
          </cell>
        </row>
        <row r="689">
          <cell r="A689" t="str">
            <v>BISIGNANO</v>
          </cell>
          <cell r="B689" t="str">
            <v>FUCILE FRANCESCO</v>
          </cell>
          <cell r="C689" t="str">
            <v>M</v>
          </cell>
          <cell r="D689" t="str">
            <v>LISTA CIVICA: BISIGNANO FUTURA</v>
          </cell>
        </row>
        <row r="690">
          <cell r="A690" t="str">
            <v>BISTAGNO</v>
          </cell>
          <cell r="B690" t="str">
            <v>VALLEGRA ROBERTO</v>
          </cell>
          <cell r="C690" t="str">
            <v>M</v>
          </cell>
          <cell r="D690" t="str">
            <v>LISTA CIVICA: BISTAGNO DA VIVERE</v>
          </cell>
        </row>
        <row r="691">
          <cell r="A691" t="str">
            <v>BISUSCHIO</v>
          </cell>
          <cell r="B691" t="str">
            <v>RESTEGHINI GIOVANNI</v>
          </cell>
          <cell r="C691" t="str">
            <v>M</v>
          </cell>
          <cell r="D691" t="str">
            <v>LISTA CIVICA: IN COMUNE PER IL COMUNE</v>
          </cell>
        </row>
        <row r="692">
          <cell r="A692" t="str">
            <v>BITETTO</v>
          </cell>
          <cell r="B692" t="str">
            <v>PASCAZIO FIORENZA</v>
          </cell>
          <cell r="C692" t="str">
            <v>F</v>
          </cell>
          <cell r="D692" t="str">
            <v>LISTA CIVICA: PRIMAVERA CITTADINA</v>
          </cell>
        </row>
        <row r="693">
          <cell r="A693" t="str">
            <v>BITONTO</v>
          </cell>
          <cell r="B693" t="str">
            <v>RICCI FRANCESCO PAOLO</v>
          </cell>
          <cell r="C693" t="str">
            <v>M</v>
          </cell>
          <cell r="D693" t="str">
            <v>PARTITO DEMOCRATICO | LISTA CIVICA: STRADA IN COMUNE | LISTA CIVICA: DEMOCRATICI PER LA PUGLIA | LISTA CIVICA: RETE CIVICA ITALIA POPOLARE | LISTA CIVICA: RINASCITA CON RICCI SINDACO | LISTA COMPOSITA: PIU'-SI SINISTRA ITALIANA | LISTA CIVICA: OFFICINA PARTECIPATA LABORATORIO | LISTA CIVICA: PER BITONTO MARIOTTO E PALOMBAIO</v>
          </cell>
        </row>
        <row r="694">
          <cell r="A694" t="str">
            <v>BITRITTO</v>
          </cell>
          <cell r="B694" t="str">
            <v>GIULITTO GIUSEPPE</v>
          </cell>
          <cell r="C694" t="str">
            <v>M</v>
          </cell>
          <cell r="D694" t="str">
            <v>LISTA CIVICA: CRESCERE CON BITRITTO</v>
          </cell>
        </row>
        <row r="695">
          <cell r="A695" t="str">
            <v>BITTI</v>
          </cell>
          <cell r="B695" t="str">
            <v>CICCOLINI GIUSEPPE</v>
          </cell>
          <cell r="C695" t="str">
            <v>M</v>
          </cell>
          <cell r="D695" t="str">
            <v>LISTA CIVICA: BITZI IN CAMINU</v>
          </cell>
        </row>
        <row r="696">
          <cell r="A696" t="str">
            <v>BIVONA</v>
          </cell>
          <cell r="B696" t="str">
            <v>CINA' MILKO</v>
          </cell>
          <cell r="C696" t="str">
            <v>M</v>
          </cell>
          <cell r="D696" t="str">
            <v>_</v>
          </cell>
        </row>
        <row r="697">
          <cell r="A697" t="str">
            <v>BIVONGI</v>
          </cell>
          <cell r="B697" t="str">
            <v>VALENTI VINCENZO</v>
          </cell>
          <cell r="C697" t="str">
            <v>M</v>
          </cell>
          <cell r="D697" t="str">
            <v>LISTA CIVICA: UNITI PER BIVONGI</v>
          </cell>
        </row>
        <row r="698">
          <cell r="A698" t="str">
            <v>BIZZARONE</v>
          </cell>
          <cell r="B698" t="str">
            <v>BERTOCCHI GUIDO</v>
          </cell>
          <cell r="C698" t="str">
            <v>M</v>
          </cell>
          <cell r="D698" t="str">
            <v>LISTA CIVICA: FARE PER BIZZARONE</v>
          </cell>
        </row>
        <row r="699">
          <cell r="A699" t="str">
            <v>BLEGGIO SUPERIORE</v>
          </cell>
          <cell r="B699" t="str">
            <v>RICCADONNA FLAVIO</v>
          </cell>
          <cell r="C699" t="str">
            <v>M</v>
          </cell>
          <cell r="D699" t="str">
            <v>_</v>
          </cell>
        </row>
        <row r="700">
          <cell r="A700" t="str">
            <v>BLELLO</v>
          </cell>
          <cell r="B700" t="str">
            <v>MAZZUCOTELLI LUIGI</v>
          </cell>
          <cell r="C700" t="str">
            <v>M</v>
          </cell>
          <cell r="D700" t="str">
            <v>LISTA CIVICA: BLELLO PRIMA DI TUTTO</v>
          </cell>
        </row>
        <row r="701">
          <cell r="A701" t="str">
            <v>BLERA</v>
          </cell>
          <cell r="B701" t="str">
            <v>MAZZARELLA NICOLA</v>
          </cell>
          <cell r="C701" t="str">
            <v>M</v>
          </cell>
          <cell r="D701" t="str">
            <v>_</v>
          </cell>
        </row>
        <row r="702">
          <cell r="A702" t="str">
            <v>BLESSAGNO</v>
          </cell>
          <cell r="B702" t="str">
            <v>RIGHETTI PIERO</v>
          </cell>
          <cell r="C702" t="str">
            <v>M</v>
          </cell>
          <cell r="D702" t="str">
            <v>LISTA CIVICA: BLEXUM</v>
          </cell>
        </row>
        <row r="703">
          <cell r="A703" t="str">
            <v>BLEVIO</v>
          </cell>
          <cell r="B703" t="str">
            <v>TRABUCCHI ALBERTO</v>
          </cell>
          <cell r="C703" t="str">
            <v>M</v>
          </cell>
          <cell r="D703" t="str">
            <v>LISTA CIVICA: PER BLEVIO</v>
          </cell>
        </row>
        <row r="704">
          <cell r="A704" t="str">
            <v>BLUFI</v>
          </cell>
          <cell r="B704" t="str">
            <v>PULEO CALOGERO</v>
          </cell>
          <cell r="C704" t="str">
            <v>M</v>
          </cell>
          <cell r="D704" t="str">
            <v>_</v>
          </cell>
        </row>
        <row r="705">
          <cell r="A705" t="str">
            <v>BOARA PISANI</v>
          </cell>
          <cell r="B705" t="str">
            <v>GASTALDELLO ANDREA</v>
          </cell>
          <cell r="C705" t="str">
            <v>M</v>
          </cell>
          <cell r="D705" t="str">
            <v>LISTA CIVICA: LISTA CIVICA PER BOARA</v>
          </cell>
        </row>
        <row r="706">
          <cell r="A706" t="str">
            <v>BOBBIO</v>
          </cell>
          <cell r="B706" t="str">
            <v>PASQUALI ROBERTO</v>
          </cell>
          <cell r="C706" t="str">
            <v>M</v>
          </cell>
          <cell r="D706" t="str">
            <v>LISTA CIVICA: BOBBIO 2000</v>
          </cell>
        </row>
        <row r="707">
          <cell r="A707" t="str">
            <v>BOBBIO PELLICE</v>
          </cell>
          <cell r="B707" t="str">
            <v>VIGNOLA MAURO</v>
          </cell>
          <cell r="C707" t="str">
            <v>M</v>
          </cell>
          <cell r="D707" t="str">
            <v>LISTA CIVICA: INSIEME PER BOBBIO</v>
          </cell>
        </row>
        <row r="708">
          <cell r="A708" t="str">
            <v>BOCA</v>
          </cell>
          <cell r="B708" t="str">
            <v>MINOLI FLAVIO</v>
          </cell>
          <cell r="C708" t="str">
            <v>M</v>
          </cell>
          <cell r="D708" t="str">
            <v>_</v>
          </cell>
        </row>
        <row r="709">
          <cell r="A709" t="str">
            <v>BOCCHIGLIERO</v>
          </cell>
          <cell r="B709" t="str">
            <v>BENEVENTO ALFONSO</v>
          </cell>
          <cell r="C709" t="str">
            <v>M</v>
          </cell>
          <cell r="D709" t="str">
            <v>LISTA CIVICA: L'AURORA</v>
          </cell>
        </row>
        <row r="710">
          <cell r="A710" t="str">
            <v>BOCCIOLETO</v>
          </cell>
          <cell r="B710" t="str">
            <v>FIORONE WALTER</v>
          </cell>
          <cell r="C710" t="str">
            <v>M</v>
          </cell>
          <cell r="D710" t="str">
            <v>LISTA CIVICA: IL PONTE ... UNITI SI PUO'!</v>
          </cell>
        </row>
        <row r="711">
          <cell r="A711" t="str">
            <v>BOCENAGO</v>
          </cell>
          <cell r="B711" t="str">
            <v>FERRAZZA WALTER</v>
          </cell>
          <cell r="C711" t="str">
            <v>M</v>
          </cell>
          <cell r="D711" t="str">
            <v>_</v>
          </cell>
        </row>
        <row r="712">
          <cell r="A712" t="str">
            <v>BODIO LOMNAGO</v>
          </cell>
          <cell r="B712" t="str">
            <v>PAOLELLI ELEONORA</v>
          </cell>
          <cell r="C712" t="str">
            <v>F</v>
          </cell>
          <cell r="D712" t="str">
            <v>LISTA CIVICA: CITTADINI IN MOVIMENTO</v>
          </cell>
        </row>
        <row r="713">
          <cell r="A713" t="str">
            <v>BOFFALORA D'ADDA</v>
          </cell>
          <cell r="B713" t="str">
            <v>BOSSI LIVIO</v>
          </cell>
          <cell r="C713" t="str">
            <v>M</v>
          </cell>
          <cell r="D713" t="str">
            <v>LISTA CIVICA: INSIEME PER BOFFALORA D'ADDA</v>
          </cell>
        </row>
        <row r="714">
          <cell r="A714" t="str">
            <v>BOFFALORA SOPRA TICINO</v>
          </cell>
          <cell r="B714" t="str">
            <v>DONISELLI SABINA</v>
          </cell>
          <cell r="C714" t="str">
            <v>F</v>
          </cell>
          <cell r="D714" t="str">
            <v>LISTA COMPOSITA: LEGA SALVINI-CENTRO DESTRA</v>
          </cell>
        </row>
        <row r="715">
          <cell r="A715" t="str">
            <v>BOGLIASCO</v>
          </cell>
          <cell r="B715" t="str">
            <v>PASTORINO LUCA</v>
          </cell>
          <cell r="C715" t="str">
            <v>M</v>
          </cell>
          <cell r="D715" t="str">
            <v>LISTA CIVICA: INSIEME PER BOGLIASCO</v>
          </cell>
        </row>
        <row r="716">
          <cell r="A716" t="str">
            <v>BOGNANCO</v>
          </cell>
          <cell r="B716" t="str">
            <v>VALENTINI MAURO</v>
          </cell>
          <cell r="C716" t="str">
            <v>M</v>
          </cell>
          <cell r="D716" t="str">
            <v>LISTA CIVICA: PER BOGNANCO</v>
          </cell>
        </row>
        <row r="717">
          <cell r="A717" t="str">
            <v>BOGOGNO</v>
          </cell>
          <cell r="B717" t="str">
            <v>SACCO PIETRO</v>
          </cell>
          <cell r="C717" t="str">
            <v>M</v>
          </cell>
          <cell r="D717" t="str">
            <v>LISTA CIVICA: BOGOGNO FUTURA</v>
          </cell>
        </row>
        <row r="718">
          <cell r="A718" t="str">
            <v>BOISSANO</v>
          </cell>
          <cell r="B718" t="str">
            <v>DEVINCENZI PAOLA</v>
          </cell>
          <cell r="C718" t="str">
            <v>F</v>
          </cell>
          <cell r="D718" t="str">
            <v>LISTA CIVICA: BOISSANO UNITA</v>
          </cell>
        </row>
        <row r="719">
          <cell r="A719" t="str">
            <v>BOJANO</v>
          </cell>
          <cell r="B719" t="str">
            <v>RUSCETTA CARMINE</v>
          </cell>
          <cell r="C719" t="str">
            <v>M</v>
          </cell>
          <cell r="D719" t="str">
            <v>_</v>
          </cell>
        </row>
        <row r="720">
          <cell r="A720" t="str">
            <v>BOLANO</v>
          </cell>
          <cell r="B720" t="str">
            <v>BATTILANI ALBERTO</v>
          </cell>
          <cell r="C720" t="str">
            <v>M</v>
          </cell>
          <cell r="D720" t="str">
            <v>_</v>
          </cell>
        </row>
        <row r="721">
          <cell r="A721" t="str">
            <v>BOLGARE</v>
          </cell>
          <cell r="B721" t="str">
            <v>REDOLFI LUCIANO</v>
          </cell>
          <cell r="C721" t="str">
            <v>M</v>
          </cell>
          <cell r="D721" t="str">
            <v>LEGA SALVINI</v>
          </cell>
        </row>
        <row r="722">
          <cell r="A722" t="str">
            <v>BOLLATE</v>
          </cell>
          <cell r="B722" t="str">
            <v>VASSALLO FRANCESCO</v>
          </cell>
          <cell r="C722" t="str">
            <v>M</v>
          </cell>
          <cell r="D722" t="str">
            <v>LISTA CIVICA: PIANO B | LISTA CIVICA: UNITI PER BOLLATE | PARTITO DEMOCRATICO | LISTA CIVICA: SINISTRA NUOVA PER BOLLATE | LISTA COMPOSITA: +BOLLATE VIVA-ITALIA VIVA | PARTITO SOCIALISTA ITALIANO</v>
          </cell>
        </row>
        <row r="723">
          <cell r="A723" t="str">
            <v>BOLLENGO</v>
          </cell>
          <cell r="B723" t="str">
            <v>RICCA LUIGI SERGIO</v>
          </cell>
          <cell r="C723" t="str">
            <v>M</v>
          </cell>
          <cell r="D723" t="str">
            <v>LISTA CIVICA: VIVERE BOLLENGO</v>
          </cell>
        </row>
        <row r="724">
          <cell r="A724" t="str">
            <v>BOLOGNA</v>
          </cell>
          <cell r="B724" t="str">
            <v>LEPORE MATTEO</v>
          </cell>
          <cell r="C724" t="str">
            <v>M</v>
          </cell>
          <cell r="D724" t="str">
            <v>LISTA CIVICA: COALIZIONE CIVICA PER BOLOGNA | LISTA CIVICA: MATTEO LEPORE SINDACO | LISTA CIVICA: ANCHE TU CONTI | MOVIMENTO 5 STELLE | EUROPA VERDE | PARTITO DEMOCRATICO | LISTA COMPOSITA: PARTITO SOCIALISTA ITALIANO-VOLT</v>
          </cell>
        </row>
        <row r="725">
          <cell r="A725" t="str">
            <v>BOLOGNANO</v>
          </cell>
          <cell r="B725" t="str">
            <v>DI BARTOLOMEO GUIDO</v>
          </cell>
          <cell r="C725" t="str">
            <v>M</v>
          </cell>
          <cell r="D725" t="str">
            <v>LISTA CIVICA: INSIEME PER UN IMPEGNO COMUNE</v>
          </cell>
        </row>
        <row r="726">
          <cell r="A726" t="str">
            <v>BOLOGNOLA</v>
          </cell>
          <cell r="B726" t="str">
            <v>GENTILI CRISTINA</v>
          </cell>
          <cell r="C726" t="str">
            <v>F</v>
          </cell>
          <cell r="D726" t="str">
            <v>LISTA CIVICA: NOI CON BOLOGNOLA</v>
          </cell>
        </row>
        <row r="727">
          <cell r="A727" t="str">
            <v>BOLOTANA</v>
          </cell>
          <cell r="B727" t="str">
            <v>MANCONI FRANCESCO</v>
          </cell>
          <cell r="C727" t="str">
            <v>M</v>
          </cell>
          <cell r="D727" t="str">
            <v>LISTA CIVICA: BOLOTANA FUTURA</v>
          </cell>
        </row>
        <row r="728">
          <cell r="A728" t="str">
            <v>BOLSENA</v>
          </cell>
          <cell r="B728" t="str">
            <v>DOTTARELLI PAOLO</v>
          </cell>
          <cell r="C728" t="str">
            <v>M</v>
          </cell>
          <cell r="D728" t="str">
            <v>LISTA CIVICA: S?AMO BOLSENA</v>
          </cell>
        </row>
        <row r="729">
          <cell r="A729" t="str">
            <v>BOLTIERE</v>
          </cell>
          <cell r="B729" t="str">
            <v>PALAZZINI OSVALDO</v>
          </cell>
          <cell r="C729" t="str">
            <v>M</v>
          </cell>
          <cell r="D729" t="str">
            <v>LISTA CIVICA: GENTE DI BOLTIERE</v>
          </cell>
        </row>
        <row r="730">
          <cell r="A730" t="str">
            <v>BOLZANO</v>
          </cell>
          <cell r="B730" t="str">
            <v>CARAMASCHI RENZO</v>
          </cell>
          <cell r="C730" t="str">
            <v>M</v>
          </cell>
          <cell r="D730" t="str">
            <v>PARTITO DEMOCRATICO | LISTA CIVICA: LISTA CIVICA BURGERLISTE CON MIT CARAMASCHI | Lista Civica non pervenuta | VERDI - GRUNE - VERC | Colore Politico non pervenuto</v>
          </cell>
        </row>
        <row r="731">
          <cell r="A731" t="str">
            <v>BOLZANO NOVARESE</v>
          </cell>
          <cell r="B731" t="str">
            <v>FRATTINI GIULIO</v>
          </cell>
          <cell r="C731" t="str">
            <v>M</v>
          </cell>
          <cell r="D731" t="str">
            <v>_</v>
          </cell>
        </row>
        <row r="732">
          <cell r="A732" t="str">
            <v>BOLZANO VICENTINO</v>
          </cell>
          <cell r="B732" t="str">
            <v>GALVAN DANIELE</v>
          </cell>
          <cell r="C732" t="str">
            <v>M</v>
          </cell>
          <cell r="D732" t="str">
            <v>LISTA CIVICA: BOLZANO PER TUTTI</v>
          </cell>
        </row>
        <row r="733">
          <cell r="A733" t="str">
            <v>BOMARZO</v>
          </cell>
          <cell r="B733" t="str">
            <v>PERNICONI MARCO</v>
          </cell>
          <cell r="C733" t="str">
            <v>M</v>
          </cell>
          <cell r="D733" t="str">
            <v>LISTA CIVICA: LISTA UGUAGLIANZA</v>
          </cell>
        </row>
        <row r="734">
          <cell r="A734" t="str">
            <v>BOMBA</v>
          </cell>
          <cell r="B734" t="str">
            <v>NASUTI RAFFAELE</v>
          </cell>
          <cell r="C734" t="str">
            <v>M</v>
          </cell>
          <cell r="D734" t="str">
            <v>LISTA CIVICA: BOMBA PROSPETTIVA COMUNE</v>
          </cell>
        </row>
        <row r="735">
          <cell r="A735" t="str">
            <v>BOMPENSIERE</v>
          </cell>
          <cell r="B735" t="str">
            <v>VIRCIGLIO SALVATORE</v>
          </cell>
          <cell r="C735" t="str">
            <v>M</v>
          </cell>
          <cell r="D735" t="str">
            <v>_</v>
          </cell>
        </row>
        <row r="736">
          <cell r="A736" t="str">
            <v>BOMPIETRO</v>
          </cell>
          <cell r="B736" t="str">
            <v>D'ANNA PIER CALOGERO</v>
          </cell>
          <cell r="C736" t="str">
            <v>M</v>
          </cell>
          <cell r="D736" t="str">
            <v>LISTA CIVICA: INSIEME PER BOMPIETRO - D'ANNA SINDACO</v>
          </cell>
        </row>
        <row r="737">
          <cell r="A737" t="str">
            <v>BOMPORTO</v>
          </cell>
          <cell r="B737" t="str">
            <v>MESCHIARI TANIA</v>
          </cell>
          <cell r="C737" t="str">
            <v>F</v>
          </cell>
          <cell r="D737" t="str">
            <v>LISTA CIVICA: BOMPORTO INSIEME</v>
          </cell>
        </row>
        <row r="738">
          <cell r="A738" t="str">
            <v>BONARCADO</v>
          </cell>
          <cell r="B738" t="str">
            <v>MELE ANNALISA</v>
          </cell>
          <cell r="C738" t="str">
            <v>F</v>
          </cell>
          <cell r="D738" t="str">
            <v>LISTA CIVICA: ANANTI BONARCADO</v>
          </cell>
        </row>
        <row r="739">
          <cell r="A739" t="str">
            <v>BONASSOLA</v>
          </cell>
          <cell r="B739" t="str">
            <v>BERNARDIN GIORGIO</v>
          </cell>
          <cell r="C739" t="str">
            <v>M</v>
          </cell>
          <cell r="D739" t="str">
            <v>LISTA CIVICA: COSTITUZIONE</v>
          </cell>
        </row>
        <row r="740">
          <cell r="A740" t="str">
            <v>BONATE SOPRA</v>
          </cell>
          <cell r="B740" t="str">
            <v>FERRARIS MASSIMO</v>
          </cell>
          <cell r="C740" t="str">
            <v>M</v>
          </cell>
          <cell r="D740" t="str">
            <v>LISTA COMPOSITA: LEGA SALVINI-FORZA ITALIA-CENTRO DESTRA</v>
          </cell>
        </row>
        <row r="741">
          <cell r="A741" t="str">
            <v>BONATE SOTTO</v>
          </cell>
          <cell r="B741" t="str">
            <v>PREVITALI CARLO</v>
          </cell>
          <cell r="C741" t="str">
            <v>M</v>
          </cell>
          <cell r="D741" t="str">
            <v>LISTA CIVICA: BONATE VIVA</v>
          </cell>
        </row>
        <row r="742">
          <cell r="A742" t="str">
            <v>BONAVIGO</v>
          </cell>
          <cell r="B742" t="str">
            <v>GOBBI ERMANNO</v>
          </cell>
          <cell r="C742" t="str">
            <v>M</v>
          </cell>
          <cell r="D742" t="str">
            <v>LISTA CIVICA: CON TE</v>
          </cell>
        </row>
        <row r="743">
          <cell r="A743" t="str">
            <v>BONDENO</v>
          </cell>
          <cell r="B743" t="str">
            <v>SALETTI SIMONE</v>
          </cell>
          <cell r="C743" t="str">
            <v>M</v>
          </cell>
          <cell r="D743" t="str">
            <v>LISTA CIVICA: CIVICA PER SALETTI | LISTA CIVICA: LISTA CIVICA E AVANTI! | FRATELLI D'ITALIA | LEGA SALVINI PREMIER</v>
          </cell>
        </row>
        <row r="744">
          <cell r="A744" t="str">
            <v>BONDONE</v>
          </cell>
          <cell r="B744" t="str">
            <v>CIMAROLLI CHIARA</v>
          </cell>
          <cell r="C744" t="str">
            <v>F</v>
          </cell>
          <cell r="D744" t="str">
            <v>_</v>
          </cell>
        </row>
        <row r="745">
          <cell r="A745" t="str">
            <v>BONEA</v>
          </cell>
          <cell r="B745" t="str">
            <v>ROVIEZZO GIAMPIETRO</v>
          </cell>
          <cell r="C745" t="str">
            <v>M</v>
          </cell>
          <cell r="D745" t="str">
            <v>LISTA CIVICA: LIBERAMENTE PER BONEA</v>
          </cell>
        </row>
        <row r="746">
          <cell r="A746" t="str">
            <v>BONEFRO</v>
          </cell>
          <cell r="B746" t="str">
            <v>MONTAGANO NICOLA GIOVANNI</v>
          </cell>
          <cell r="C746" t="str">
            <v>M</v>
          </cell>
          <cell r="D746" t="str">
            <v>LISTA CIVICA: UNITI PER BONEFRO</v>
          </cell>
        </row>
        <row r="747">
          <cell r="A747" t="str">
            <v>BONEMERSE</v>
          </cell>
          <cell r="B747" t="str">
            <v>FERRARINI LUCA</v>
          </cell>
          <cell r="C747" t="str">
            <v>M</v>
          </cell>
          <cell r="D747" t="str">
            <v>LISTA CIVICA: BONEMERSE PATTI CIVICI</v>
          </cell>
        </row>
        <row r="748">
          <cell r="A748" t="str">
            <v>BONIFATI</v>
          </cell>
          <cell r="B748" t="str">
            <v>GROSSO FRANCESCO</v>
          </cell>
          <cell r="C748" t="str">
            <v>M</v>
          </cell>
          <cell r="D748" t="str">
            <v>LISTA CIVICA: BONIFATI INSIEME</v>
          </cell>
        </row>
        <row r="749">
          <cell r="A749" t="str">
            <v>BONITO</v>
          </cell>
          <cell r="B749" t="str">
            <v>DE PASQUALE GIUSEPPE</v>
          </cell>
          <cell r="C749" t="str">
            <v>M</v>
          </cell>
          <cell r="D749" t="str">
            <v>LISTA CIVICA: PROGETTO COMUNE PER BONITO</v>
          </cell>
        </row>
        <row r="750">
          <cell r="A750" t="str">
            <v>BONNANARO</v>
          </cell>
          <cell r="B750" t="str">
            <v>CARTA GIOVANNI ANTONIO</v>
          </cell>
          <cell r="C750" t="str">
            <v>M</v>
          </cell>
          <cell r="D750" t="str">
            <v>LISTA CIVICA: INSIEME PER BONNANARO</v>
          </cell>
        </row>
        <row r="751">
          <cell r="A751" t="str">
            <v>BONO</v>
          </cell>
          <cell r="B751" t="str">
            <v>SOLINAS MICHELE</v>
          </cell>
          <cell r="C751" t="str">
            <v>M</v>
          </cell>
          <cell r="D751" t="str">
            <v>LISTA CIVICA: RINNOVAMENTO E RINASCITA</v>
          </cell>
        </row>
        <row r="752">
          <cell r="A752" t="str">
            <v>BONORVA</v>
          </cell>
          <cell r="B752" t="str">
            <v>D'AGOSTINO MASSIMO</v>
          </cell>
          <cell r="C752" t="str">
            <v>M</v>
          </cell>
          <cell r="D752" t="str">
            <v>LISTA CIVICA: IDEE PER BONORVA</v>
          </cell>
        </row>
        <row r="753">
          <cell r="A753" t="str">
            <v>BONVICINO</v>
          </cell>
          <cell r="B753" t="str">
            <v>MONDONE GIUSEPPE</v>
          </cell>
          <cell r="C753" t="str">
            <v>M</v>
          </cell>
          <cell r="D753" t="str">
            <v>LISTA CIVICA: BONVICINO</v>
          </cell>
        </row>
        <row r="754">
          <cell r="A754" t="str">
            <v>BORBONA</v>
          </cell>
          <cell r="B754" t="str">
            <v>DI GASPARE MARIA ANTONIETTA</v>
          </cell>
          <cell r="C754" t="str">
            <v>F</v>
          </cell>
          <cell r="D754" t="str">
            <v>LISTA CIVICA: GENERAZIONI A CONFRONTO</v>
          </cell>
        </row>
        <row r="755">
          <cell r="A755" t="str">
            <v>BORCA DI CADORE</v>
          </cell>
          <cell r="B755" t="str">
            <v>SALA BORTOLO</v>
          </cell>
          <cell r="C755" t="str">
            <v>M</v>
          </cell>
          <cell r="D755" t="str">
            <v>LISTA CIVICA: INSIEME PER BORCA</v>
          </cell>
        </row>
        <row r="756">
          <cell r="A756" t="str">
            <v>BORDANO</v>
          </cell>
          <cell r="B756" t="str">
            <v>COLOMBA GIANLUIGI</v>
          </cell>
          <cell r="C756" t="str">
            <v>M</v>
          </cell>
          <cell r="D756" t="str">
            <v>LISTA CIVICA: INSIEME PER BORDANO E INTERNEPPO</v>
          </cell>
        </row>
        <row r="757">
          <cell r="A757" t="str">
            <v>BORDIGHERA</v>
          </cell>
          <cell r="B757" t="str">
            <v>INGENITO VITTORIO</v>
          </cell>
          <cell r="C757" t="str">
            <v>M</v>
          </cell>
          <cell r="D757" t="str">
            <v>_</v>
          </cell>
        </row>
        <row r="758">
          <cell r="A758" t="str">
            <v>BORDOLANO</v>
          </cell>
          <cell r="B758" t="str">
            <v>BRENA DAVIDE</v>
          </cell>
          <cell r="C758" t="str">
            <v>M</v>
          </cell>
          <cell r="D758" t="str">
            <v>_</v>
          </cell>
        </row>
        <row r="759">
          <cell r="A759" t="str">
            <v>BORE</v>
          </cell>
          <cell r="B759" t="str">
            <v>GIUSTI DIEGO</v>
          </cell>
          <cell r="C759" t="str">
            <v>M</v>
          </cell>
          <cell r="D759" t="str">
            <v>_</v>
          </cell>
        </row>
        <row r="760">
          <cell r="A760" t="str">
            <v>BORETTO</v>
          </cell>
          <cell r="B760" t="str">
            <v>BENASSI MATTEO</v>
          </cell>
          <cell r="C760" t="str">
            <v>M</v>
          </cell>
          <cell r="D760" t="str">
            <v>LISTA CIVICA: VIVIAMO BORETTO</v>
          </cell>
        </row>
        <row r="761">
          <cell r="A761" t="str">
            <v>BORGARELLO</v>
          </cell>
          <cell r="B761" t="str">
            <v>LAMBERTI NICOLA</v>
          </cell>
          <cell r="C761" t="str">
            <v>M</v>
          </cell>
          <cell r="D761" t="str">
            <v>LISTA CIVICA: PROGETTO CIVICO</v>
          </cell>
        </row>
        <row r="762">
          <cell r="A762" t="str">
            <v>BORGARO TORINESE</v>
          </cell>
          <cell r="B762" t="str">
            <v>GAMBINO CLAUDIO</v>
          </cell>
          <cell r="C762" t="str">
            <v>M</v>
          </cell>
          <cell r="D762" t="str">
            <v>LISTA CIVICA: INSIEME PER BORGARO</v>
          </cell>
        </row>
        <row r="763">
          <cell r="A763" t="str">
            <v>BORGETTO</v>
          </cell>
          <cell r="B763" t="str">
            <v>GAROFALO LUIGI</v>
          </cell>
          <cell r="C763" t="str">
            <v>M</v>
          </cell>
          <cell r="D763" t="str">
            <v>LISTA CIVICA: IN COMUNE GAROFALO SINDACO</v>
          </cell>
        </row>
        <row r="764">
          <cell r="A764" t="str">
            <v>BORGHETTO D'ARROSCIA</v>
          </cell>
          <cell r="B764" t="str">
            <v>DENEGRI ANGELA</v>
          </cell>
          <cell r="C764" t="str">
            <v>F</v>
          </cell>
          <cell r="D764" t="str">
            <v>_</v>
          </cell>
        </row>
        <row r="765">
          <cell r="A765" t="str">
            <v>BORGHETTO DI BORBERA</v>
          </cell>
          <cell r="B765" t="str">
            <v>BUSSALINO ENRICO</v>
          </cell>
          <cell r="C765" t="str">
            <v>M</v>
          </cell>
          <cell r="D765" t="str">
            <v>LISTA CIVICA: INSIEME PER IL COMUNE DI BORGHETTO</v>
          </cell>
        </row>
        <row r="766">
          <cell r="A766" t="str">
            <v>BORGHETTO DI VARA</v>
          </cell>
          <cell r="B766" t="str">
            <v>CODURI STEFANO</v>
          </cell>
          <cell r="C766" t="str">
            <v>M</v>
          </cell>
          <cell r="D766" t="str">
            <v>_</v>
          </cell>
        </row>
        <row r="767">
          <cell r="A767" t="str">
            <v>BORGHETTO LODIGIANO</v>
          </cell>
          <cell r="B767" t="str">
            <v>GARGIONI GIOVANNA</v>
          </cell>
          <cell r="C767" t="str">
            <v>F</v>
          </cell>
          <cell r="D767" t="str">
            <v>LISTA COMPOSITA: LEGA SALVINI-TUTTI PER BORGHETTO</v>
          </cell>
        </row>
        <row r="768">
          <cell r="A768" t="str">
            <v>BORGHETTO SANTO SPIRITO</v>
          </cell>
          <cell r="B768" t="str">
            <v>CANEPA GIANCARLO</v>
          </cell>
          <cell r="C768" t="str">
            <v>M</v>
          </cell>
          <cell r="D768" t="str">
            <v>LISTA CIVICA: BORGHETTO C'E'</v>
          </cell>
        </row>
        <row r="769">
          <cell r="A769" t="str">
            <v>BORGHI</v>
          </cell>
          <cell r="B769" t="str">
            <v>ZABBERONI SILVERIO</v>
          </cell>
          <cell r="C769" t="str">
            <v>M</v>
          </cell>
          <cell r="D769" t="str">
            <v>LISTA CIVICA: BORGHI DA VIVERE</v>
          </cell>
        </row>
        <row r="770">
          <cell r="A770" t="str">
            <v>BORGIA</v>
          </cell>
          <cell r="B770" t="str">
            <v>SACCO ELISABETH</v>
          </cell>
          <cell r="C770" t="str">
            <v>F</v>
          </cell>
          <cell r="D770" t="str">
            <v>LISTA CIVICA: U &amp; C UNITA' E COERENZA</v>
          </cell>
        </row>
        <row r="771">
          <cell r="A771" t="str">
            <v>BORGIALLO</v>
          </cell>
          <cell r="B771" t="str">
            <v>CARGNELLO FRANCESCA</v>
          </cell>
          <cell r="C771" t="str">
            <v>F</v>
          </cell>
          <cell r="D771" t="str">
            <v>LISTA CIVICA: INSIEME PER BORGIALLO</v>
          </cell>
        </row>
        <row r="772">
          <cell r="A772" t="str">
            <v>BORGIO VEREZZI</v>
          </cell>
          <cell r="B772" t="str">
            <v>DACQUINO RENATO</v>
          </cell>
          <cell r="C772" t="str">
            <v>M</v>
          </cell>
          <cell r="D772" t="str">
            <v>LISTA CIVICA: NUOVA VIA PER BORGIO VEREZZI</v>
          </cell>
        </row>
        <row r="773">
          <cell r="A773" t="str">
            <v>BORGO A MOZZANO</v>
          </cell>
          <cell r="B773" t="str">
            <v>ANDREUCCETTI PATRIZIO</v>
          </cell>
          <cell r="C773" t="str">
            <v>M</v>
          </cell>
          <cell r="D773" t="str">
            <v>LISTA CIVICA: MISSIONE DOMANI</v>
          </cell>
        </row>
        <row r="774">
          <cell r="A774" t="str">
            <v>BORGO CHIESE</v>
          </cell>
          <cell r="B774" t="str">
            <v>BUTTERINI GIORGIO</v>
          </cell>
          <cell r="C774" t="str">
            <v>M</v>
          </cell>
          <cell r="D774" t="str">
            <v>Lista Civica non pervenuta</v>
          </cell>
        </row>
        <row r="775">
          <cell r="A775" t="str">
            <v>BORGO D'ALE</v>
          </cell>
          <cell r="B775" t="str">
            <v>ANDORNO PIER MAURO</v>
          </cell>
          <cell r="C775" t="str">
            <v>M</v>
          </cell>
          <cell r="D775" t="str">
            <v>LISTA CIVICA: GUARDIAMO AVANTI</v>
          </cell>
        </row>
        <row r="776">
          <cell r="A776" t="str">
            <v>BORGO D'ANAUNIA</v>
          </cell>
          <cell r="B776" t="str">
            <v>GRAZIADEI DANIELE</v>
          </cell>
          <cell r="C776" t="str">
            <v>M</v>
          </cell>
          <cell r="D776" t="str">
            <v>_</v>
          </cell>
        </row>
        <row r="777">
          <cell r="A777" t="str">
            <v>BORGO DI TERZO</v>
          </cell>
          <cell r="B777" t="str">
            <v>VAVASSORI STEFANO FRANCESCO</v>
          </cell>
          <cell r="C777" t="str">
            <v>M</v>
          </cell>
          <cell r="D777" t="str">
            <v>LISTA CIVICA: CITTADINI PER BORGO DI TERZO</v>
          </cell>
        </row>
        <row r="778">
          <cell r="A778" t="str">
            <v>BORGO LARES</v>
          </cell>
          <cell r="B778" t="str">
            <v>MARCHETTI GIORGIO</v>
          </cell>
          <cell r="C778" t="str">
            <v>M</v>
          </cell>
          <cell r="D778" t="str">
            <v>_</v>
          </cell>
        </row>
        <row r="779">
          <cell r="A779" t="str">
            <v>BORGO MANTOVANO</v>
          </cell>
          <cell r="B779" t="str">
            <v>BORSARI ALBERTO</v>
          </cell>
          <cell r="C779" t="str">
            <v>M</v>
          </cell>
          <cell r="D779" t="str">
            <v>LISTA CIVICA: INSIEME PER CRESCERE</v>
          </cell>
        </row>
        <row r="780">
          <cell r="A780" t="str">
            <v>BORGO PACE</v>
          </cell>
          <cell r="B780" t="str">
            <v>PIERANTONI ROMINA</v>
          </cell>
          <cell r="C780" t="str">
            <v>F</v>
          </cell>
          <cell r="D780" t="str">
            <v>LISTA CIVICA: PROGETTO BORGO PACE</v>
          </cell>
        </row>
        <row r="781">
          <cell r="A781" t="str">
            <v>BORGO PRIOLO</v>
          </cell>
          <cell r="B781" t="str">
            <v>PRE' PAOLO</v>
          </cell>
          <cell r="C781" t="str">
            <v>M</v>
          </cell>
          <cell r="D781" t="str">
            <v>LISTA CIVICA: BORGO PRIOLO PRIMA DI TUTTO</v>
          </cell>
        </row>
        <row r="782">
          <cell r="A782" t="str">
            <v>BORGO SAN DALMAZZO</v>
          </cell>
          <cell r="B782" t="str">
            <v>ROBBIONE ROBERTA</v>
          </cell>
          <cell r="C782" t="str">
            <v>F</v>
          </cell>
          <cell r="D782" t="str">
            <v>LISTA CIVICA: UNITI PER BORGO</v>
          </cell>
        </row>
        <row r="783">
          <cell r="A783" t="str">
            <v>BORGO SAN GIACOMO</v>
          </cell>
          <cell r="B783" t="str">
            <v>LAMA GIUSEPPE</v>
          </cell>
          <cell r="C783" t="str">
            <v>M</v>
          </cell>
          <cell r="D783" t="str">
            <v>LISTA CIVICA: PER BORGO S. GIACOMO</v>
          </cell>
        </row>
        <row r="784">
          <cell r="A784" t="str">
            <v>BORGO SAN GIOVANNI</v>
          </cell>
          <cell r="B784" t="str">
            <v>REBUGHINI MOIRA</v>
          </cell>
          <cell r="C784" t="str">
            <v>F</v>
          </cell>
          <cell r="D784" t="str">
            <v>LISTA CIVICA: PROGETTO PER BORGO</v>
          </cell>
        </row>
        <row r="785">
          <cell r="A785" t="str">
            <v>BORGO SAN LORENZO</v>
          </cell>
          <cell r="B785" t="str">
            <v>OMOBONI PAOLO</v>
          </cell>
          <cell r="C785" t="str">
            <v>M</v>
          </cell>
          <cell r="D785" t="str">
            <v>LISTA CIVICA: CITT? APERTA | PARTITO DEMOCRATICO | LISTA CIVICA: CIVICAMENTE</v>
          </cell>
        </row>
        <row r="786">
          <cell r="A786" t="str">
            <v>BORGO SAN MARTINO</v>
          </cell>
          <cell r="B786" t="str">
            <v>ZAVATTARO FABIO</v>
          </cell>
          <cell r="C786" t="str">
            <v>M</v>
          </cell>
          <cell r="D786" t="str">
            <v>LISTA CIVICA: BSM IL BORGO CHE VORREI</v>
          </cell>
        </row>
        <row r="787">
          <cell r="A787" t="str">
            <v>BORGO SAN SIRO</v>
          </cell>
          <cell r="B787" t="str">
            <v>BALLOTTIN ANTONIO</v>
          </cell>
          <cell r="C787" t="str">
            <v>M</v>
          </cell>
          <cell r="D787" t="str">
            <v>LISTA CIVICA: LISTA CIVICA IL BORGO</v>
          </cell>
        </row>
        <row r="788">
          <cell r="A788" t="str">
            <v>BORGO TICINO</v>
          </cell>
          <cell r="B788" t="str">
            <v>MARCHESE ALESSANDRO</v>
          </cell>
          <cell r="C788" t="str">
            <v>M</v>
          </cell>
          <cell r="D788" t="str">
            <v>LISTA CIVICA: BORGO INSIEME</v>
          </cell>
        </row>
        <row r="789">
          <cell r="A789" t="str">
            <v>BORGO TOSSIGNANO</v>
          </cell>
          <cell r="B789" t="str">
            <v>GHINI MAURO</v>
          </cell>
          <cell r="C789" t="str">
            <v>M</v>
          </cell>
          <cell r="D789" t="str">
            <v>LISTA CIVICA: 100% PARTECIPAZIONE DEMOCRATICA</v>
          </cell>
        </row>
        <row r="790">
          <cell r="A790" t="str">
            <v>BORGO VAL DI TARO</v>
          </cell>
          <cell r="B790" t="str">
            <v>MOGLIA MARCO</v>
          </cell>
          <cell r="C790" t="str">
            <v>M</v>
          </cell>
          <cell r="D790" t="str">
            <v>LISTA CIVICA: BORGOTARO UNITA</v>
          </cell>
        </row>
        <row r="791">
          <cell r="A791" t="str">
            <v>BORGO VALBELLUNA</v>
          </cell>
          <cell r="B791" t="str">
            <v>CESA STEFANO</v>
          </cell>
          <cell r="C791" t="str">
            <v>M</v>
          </cell>
          <cell r="D791" t="str">
            <v>LISTA CIVICA: PERCORSO COMUNE</v>
          </cell>
        </row>
        <row r="792">
          <cell r="A792" t="str">
            <v>BORGO VALSUGANA</v>
          </cell>
          <cell r="B792" t="str">
            <v>GALVAN ENRICO</v>
          </cell>
          <cell r="C792" t="str">
            <v>M</v>
          </cell>
          <cell r="D792" t="str">
            <v>_</v>
          </cell>
        </row>
        <row r="793">
          <cell r="A793" t="str">
            <v>BORGO VELINO</v>
          </cell>
          <cell r="B793" t="str">
            <v>BERARDI EMANUELE</v>
          </cell>
          <cell r="C793" t="str">
            <v>M</v>
          </cell>
          <cell r="D793" t="str">
            <v>LISTA CIVICA: INSIEME NELLA CONTINUITA'</v>
          </cell>
        </row>
        <row r="794">
          <cell r="A794" t="str">
            <v>BORGO VENETO</v>
          </cell>
          <cell r="B794" t="str">
            <v>SIGOLOTTO MICHELE</v>
          </cell>
          <cell r="C794" t="str">
            <v>M</v>
          </cell>
          <cell r="D794" t="str">
            <v>LISTA CIVICA: BORGO VENETO 3.0</v>
          </cell>
        </row>
        <row r="795">
          <cell r="A795" t="str">
            <v>BORGO VERCELLI</v>
          </cell>
          <cell r="B795" t="str">
            <v>DEMAGISTRI MARIO</v>
          </cell>
          <cell r="C795" t="str">
            <v>M</v>
          </cell>
          <cell r="D795" t="str">
            <v>LISTA CIVICA: INSIEME PER BORGOVERCELLI</v>
          </cell>
        </row>
        <row r="796">
          <cell r="A796" t="str">
            <v>BORGO VIRGILIO</v>
          </cell>
          <cell r="B796" t="str">
            <v>APORTI FRANCESCO</v>
          </cell>
          <cell r="C796" t="str">
            <v>M</v>
          </cell>
          <cell r="D796" t="str">
            <v>LISTA CIVICA: INSIEME PER BORGO VIRGILIO</v>
          </cell>
        </row>
        <row r="797">
          <cell r="A797" t="str">
            <v>BORGOCARBONARA</v>
          </cell>
          <cell r="B797" t="str">
            <v>SUPERBI LISETTA</v>
          </cell>
          <cell r="C797" t="str">
            <v>F</v>
          </cell>
          <cell r="D797" t="str">
            <v>LISTA CIVICA: INSIEME PER BORGOCARBONARA</v>
          </cell>
        </row>
        <row r="798">
          <cell r="A798" t="str">
            <v>BORGOFRANCO D'IVREA</v>
          </cell>
          <cell r="B798" t="str">
            <v>FRANCISCA FAUSTO</v>
          </cell>
          <cell r="C798" t="str">
            <v>M</v>
          </cell>
          <cell r="D798" t="str">
            <v>LISTA CIVICA: LISTA CIVICA PER LA LIBERTA'</v>
          </cell>
        </row>
        <row r="799">
          <cell r="A799" t="str">
            <v>BORGOLAVEZZARO</v>
          </cell>
          <cell r="B799" t="str">
            <v>PADOAN RENATO</v>
          </cell>
          <cell r="C799" t="str">
            <v>M</v>
          </cell>
          <cell r="D799" t="str">
            <v>LISTA CIVICA: INSIEME PER BORGO</v>
          </cell>
        </row>
        <row r="800">
          <cell r="A800" t="str">
            <v>BORGOMALE</v>
          </cell>
          <cell r="B800" t="str">
            <v>GRASSO MARCO</v>
          </cell>
          <cell r="C800" t="str">
            <v>M</v>
          </cell>
          <cell r="D800" t="str">
            <v>_</v>
          </cell>
        </row>
        <row r="801">
          <cell r="A801" t="str">
            <v>BORGOMANERO</v>
          </cell>
          <cell r="B801" t="str">
            <v>BOSSI SERGIO</v>
          </cell>
          <cell r="C801" t="str">
            <v>M</v>
          </cell>
          <cell r="D801" t="str">
            <v>FORZA ITALIA | FRATELLI D'ITALIA | LEGA SALVINI PIEMONTE | LISTA CIVICA: NOI BORGOMANERO | LISTA CIVICA: IL BORGO | LISTA CIVICA: PROGETTO PER BORGOMANERO</v>
          </cell>
        </row>
        <row r="802">
          <cell r="A802" t="str">
            <v>BORGOMARO</v>
          </cell>
          <cell r="B802" t="str">
            <v>MELA MASSIMILIANO</v>
          </cell>
          <cell r="C802" t="str">
            <v>M</v>
          </cell>
          <cell r="D802" t="str">
            <v>_</v>
          </cell>
        </row>
        <row r="803">
          <cell r="A803" t="str">
            <v>BORGOMASINO</v>
          </cell>
          <cell r="B803" t="str">
            <v>PASQUALE ANTONELLA GIOVANNA</v>
          </cell>
          <cell r="C803" t="str">
            <v>F</v>
          </cell>
          <cell r="D803" t="str">
            <v>LISTA CIVICA: PER BORGOMASINO</v>
          </cell>
        </row>
        <row r="804">
          <cell r="A804" t="str">
            <v>BORGOMEZZAVALLE</v>
          </cell>
          <cell r="B804" t="str">
            <v>BELLOTTI STEFANO</v>
          </cell>
          <cell r="C804" t="str">
            <v>M</v>
          </cell>
          <cell r="D804" t="str">
            <v>LISTA CIVICA: PER BORGOMEZZAVALLE</v>
          </cell>
        </row>
        <row r="805">
          <cell r="A805" t="str">
            <v>BORGONE SUSA</v>
          </cell>
          <cell r="B805" t="str">
            <v>MELE DIEGO</v>
          </cell>
          <cell r="C805" t="str">
            <v>M</v>
          </cell>
          <cell r="D805" t="str">
            <v>LISTA CIVICA: BORGONE IN COMUNE</v>
          </cell>
        </row>
        <row r="806">
          <cell r="A806" t="str">
            <v>BORGONOVO VAL TIDONE</v>
          </cell>
          <cell r="B806" t="str">
            <v>PATELLI MONICA</v>
          </cell>
          <cell r="C806" t="str">
            <v>F</v>
          </cell>
          <cell r="D806" t="str">
            <v>LISTA CIVICA: BORGO NUOVA</v>
          </cell>
        </row>
        <row r="807">
          <cell r="A807" t="str">
            <v>BORGORATTO ALESSANDRINO</v>
          </cell>
          <cell r="B807" t="str">
            <v>BIGOTTI SIMONE</v>
          </cell>
          <cell r="C807" t="str">
            <v>M</v>
          </cell>
          <cell r="D807" t="str">
            <v>LISTA CIVICA: BORGORATTO INSIEME</v>
          </cell>
        </row>
        <row r="808">
          <cell r="A808" t="str">
            <v>BORGORATTO MORMOROLO</v>
          </cell>
          <cell r="B808" t="str">
            <v>MOLINARI FABIO</v>
          </cell>
          <cell r="C808" t="str">
            <v>M</v>
          </cell>
          <cell r="D808" t="str">
            <v>LISTA CIVICA: INSIEME PER BORGORATTO</v>
          </cell>
        </row>
        <row r="809">
          <cell r="A809" t="str">
            <v>BORGORICCO</v>
          </cell>
          <cell r="B809" t="str">
            <v>STEFANI ALBERTO</v>
          </cell>
          <cell r="C809" t="str">
            <v>M</v>
          </cell>
          <cell r="D809" t="str">
            <v>LISTA CIVICA: STEFANI SINDACO</v>
          </cell>
        </row>
        <row r="810">
          <cell r="A810" t="str">
            <v>BORGOROSE</v>
          </cell>
          <cell r="B810" t="str">
            <v>CALISSE MARIANO</v>
          </cell>
          <cell r="C810" t="str">
            <v>M</v>
          </cell>
          <cell r="D810" t="str">
            <v>LISTA CIVICA: AZIONE E FUTURO</v>
          </cell>
        </row>
        <row r="811">
          <cell r="A811" t="str">
            <v>BORGOSATOLLO</v>
          </cell>
          <cell r="B811" t="str">
            <v>MARNIGA GIACOMO</v>
          </cell>
          <cell r="C811" t="str">
            <v>M</v>
          </cell>
          <cell r="D811" t="str">
            <v>LISTA CIVICA: PARTECIPARE PER BORGOSATOLLO</v>
          </cell>
        </row>
        <row r="812">
          <cell r="A812" t="str">
            <v>BORGOSESIA</v>
          </cell>
          <cell r="B812" t="str">
            <v>BONACCIO FABRIZIO</v>
          </cell>
          <cell r="C812" t="str">
            <v>M</v>
          </cell>
          <cell r="D812" t="str">
            <v>LISTA CIVICA: BORGOSESIA OGGI E DOMANI</v>
          </cell>
        </row>
        <row r="813">
          <cell r="A813" t="str">
            <v>BORMIDA</v>
          </cell>
          <cell r="B813" t="str">
            <v>GALLIANO DANIELE</v>
          </cell>
          <cell r="C813" t="str">
            <v>M</v>
          </cell>
          <cell r="D813" t="str">
            <v>LISTA CIVICA: GALLIANO SINDACO</v>
          </cell>
        </row>
        <row r="814">
          <cell r="A814" t="str">
            <v>BORMIO</v>
          </cell>
          <cell r="B814" t="str">
            <v>CAVAZZI SILVIA</v>
          </cell>
          <cell r="C814" t="str">
            <v>F</v>
          </cell>
          <cell r="D814" t="str">
            <v>LISTA CIVICA: BORMIO 5.0</v>
          </cell>
        </row>
        <row r="815">
          <cell r="A815" t="str">
            <v>BORNASCO</v>
          </cell>
          <cell r="B815" t="str">
            <v>BONETTI ROBERTA</v>
          </cell>
          <cell r="C815" t="str">
            <v>F</v>
          </cell>
          <cell r="D815" t="str">
            <v>_</v>
          </cell>
        </row>
        <row r="816">
          <cell r="A816" t="str">
            <v>BORNO</v>
          </cell>
          <cell r="B816" t="str">
            <v>RIVADOSSI MATTEO</v>
          </cell>
          <cell r="C816" t="str">
            <v>M</v>
          </cell>
          <cell r="D816" t="str">
            <v>LISTA CIVICA: SIAMO BORNO</v>
          </cell>
        </row>
        <row r="817">
          <cell r="A817" t="str">
            <v>BORONEDDU</v>
          </cell>
          <cell r="B817" t="str">
            <v>MISCALI FABRIZIO</v>
          </cell>
          <cell r="C817" t="str">
            <v>M</v>
          </cell>
          <cell r="D817" t="str">
            <v>LISTA CIVICA: INSIEME PER CRESCERE</v>
          </cell>
        </row>
        <row r="818">
          <cell r="A818" t="str">
            <v>BORORE</v>
          </cell>
          <cell r="B818" t="str">
            <v>GHISU SALVATORE</v>
          </cell>
          <cell r="C818" t="str">
            <v>M</v>
          </cell>
          <cell r="D818" t="str">
            <v>LISTA CIVICA: BORORE 2.021</v>
          </cell>
        </row>
        <row r="819">
          <cell r="A819" t="str">
            <v>BORRELLO</v>
          </cell>
          <cell r="B819" t="str">
            <v>DI LUCA ARMANDO</v>
          </cell>
          <cell r="C819" t="str">
            <v>M</v>
          </cell>
          <cell r="D819" t="str">
            <v>LISTA CIVICA: CONCORDIA E PROGRESSO</v>
          </cell>
        </row>
        <row r="820">
          <cell r="A820" t="str">
            <v>BORRIANA</v>
          </cell>
          <cell r="B820" t="str">
            <v>GUERRIERO FRANCESCA</v>
          </cell>
          <cell r="C820" t="str">
            <v>F</v>
          </cell>
          <cell r="D820" t="str">
            <v>LISTA CIVICA: PER UNA NUOVA COMUNITA'</v>
          </cell>
        </row>
        <row r="821">
          <cell r="A821" t="str">
            <v>BORSO DEL GRAPPA</v>
          </cell>
          <cell r="B821" t="str">
            <v>DALL'AGNOL FLAVIO DOMENICO</v>
          </cell>
          <cell r="C821" t="str">
            <v>M</v>
          </cell>
          <cell r="D821" t="str">
            <v>LISTA CIVICA: BORSO VIVA</v>
          </cell>
        </row>
        <row r="822">
          <cell r="A822" t="str">
            <v>BORTIGALI</v>
          </cell>
          <cell r="B822" t="str">
            <v>CAGGIARI FRANCESCO</v>
          </cell>
          <cell r="C822" t="str">
            <v>M</v>
          </cell>
          <cell r="D822" t="str">
            <v>LISTA CIVICA: BORTIGALI BENE COMUNE</v>
          </cell>
        </row>
        <row r="823">
          <cell r="A823" t="str">
            <v>BORTIGIADAS</v>
          </cell>
          <cell r="B823" t="str">
            <v>SABA NICOLO'</v>
          </cell>
          <cell r="C823" t="str">
            <v>M</v>
          </cell>
          <cell r="D823" t="str">
            <v>_</v>
          </cell>
        </row>
        <row r="824">
          <cell r="A824" t="str">
            <v>BORUTTA</v>
          </cell>
          <cell r="B824" t="str">
            <v>ARRU SILVANO QUIRICO SALVATORE</v>
          </cell>
          <cell r="C824" t="str">
            <v>M</v>
          </cell>
          <cell r="D824" t="str">
            <v>LISTA CIVICA: BORUTTA VIVA</v>
          </cell>
        </row>
        <row r="825">
          <cell r="A825" t="str">
            <v>BORZONASCA</v>
          </cell>
          <cell r="B825" t="str">
            <v>MASCHIO GIUSEPPINO</v>
          </cell>
          <cell r="C825" t="str">
            <v>M</v>
          </cell>
          <cell r="D825" t="str">
            <v>LISTA CIVICA: RINNOVAMENTO E PROGRESSO</v>
          </cell>
        </row>
        <row r="826">
          <cell r="A826" t="str">
            <v>BOSA</v>
          </cell>
          <cell r="B826" t="str">
            <v>CASULA PIERO FRANCO</v>
          </cell>
          <cell r="C826" t="str">
            <v>M</v>
          </cell>
          <cell r="D826" t="str">
            <v>_</v>
          </cell>
        </row>
        <row r="827">
          <cell r="A827" t="str">
            <v>BOSARO</v>
          </cell>
          <cell r="B827" t="str">
            <v>PANELLA DANIELE</v>
          </cell>
          <cell r="C827" t="str">
            <v>M</v>
          </cell>
          <cell r="D827" t="str">
            <v>LISTA CIVICA: BOSARO INSIEME</v>
          </cell>
        </row>
        <row r="828">
          <cell r="A828" t="str">
            <v>BOSCHI SANT'ANNA</v>
          </cell>
          <cell r="B828" t="str">
            <v>OCCHIALI ENRICO</v>
          </cell>
          <cell r="C828" t="str">
            <v>M</v>
          </cell>
          <cell r="D828" t="str">
            <v>LISTA CIVICA: CONTINUIT? DEMOCRATICA</v>
          </cell>
        </row>
        <row r="829">
          <cell r="A829" t="str">
            <v>BOSCO CHIESANUOVA</v>
          </cell>
          <cell r="B829" t="str">
            <v>MELOTTI CLAUDIO</v>
          </cell>
          <cell r="C829" t="str">
            <v>M</v>
          </cell>
          <cell r="D829" t="str">
            <v>LISTA CIVICA: BOSCO CHIESANUOVA CON LA LESSINIA</v>
          </cell>
        </row>
        <row r="830">
          <cell r="A830" t="str">
            <v>BOSCO MARENGO</v>
          </cell>
          <cell r="B830" t="str">
            <v>GAZZANIGA GIANFRANCO</v>
          </cell>
          <cell r="C830" t="str">
            <v>M</v>
          </cell>
          <cell r="D830" t="str">
            <v>_</v>
          </cell>
        </row>
        <row r="831">
          <cell r="A831" t="str">
            <v>BOSCONERO</v>
          </cell>
          <cell r="B831" t="str">
            <v>FORNERIS PAOLA</v>
          </cell>
          <cell r="C831" t="str">
            <v>F</v>
          </cell>
          <cell r="D831" t="str">
            <v>LISTA CIVICA: INSIEME PER BOSCONERO</v>
          </cell>
        </row>
        <row r="832">
          <cell r="A832" t="str">
            <v>BOSCOREALE</v>
          </cell>
          <cell r="B832" t="str">
            <v>DIPLOMATICO ANTONIO</v>
          </cell>
          <cell r="C832" t="str">
            <v>M</v>
          </cell>
          <cell r="D832" t="str">
            <v>LISTA CIVICA: FORZA BOSCOREALE | LISTA CIVICA: BD BOSCOREALE DEMOCRATICA | LISTA CIVICA: MOVIMENTO PER BOSCO-REALE | LISTA CIVICA: PROGETTO PER BOSCOREALE | LISTA CIVICA: RESPIRO BOSCHESE | LISTA CIVICA: PATTO PER LA MIA CITTA' | LISTA CIVICA: BOSCOREALE NEL CUORE | LISTA CIVICA: MOVIMENTO POPOLARE CAMPANO | LISTA CIVICA: CON TE IN COMUNE</v>
          </cell>
        </row>
        <row r="833">
          <cell r="A833" t="str">
            <v>BOSCOTRECASE</v>
          </cell>
          <cell r="B833" t="str">
            <v>CAROTENUTO PIETRO</v>
          </cell>
          <cell r="C833" t="str">
            <v>M</v>
          </cell>
          <cell r="D833" t="str">
            <v>LISTA CIVICA: BOSCOTRECASE LIBERA</v>
          </cell>
        </row>
        <row r="834">
          <cell r="A834" t="str">
            <v>BOSIA</v>
          </cell>
          <cell r="B834" t="str">
            <v>SECCO ETTORE</v>
          </cell>
          <cell r="C834" t="str">
            <v>M</v>
          </cell>
          <cell r="D834" t="str">
            <v>LISTA CIVICA: PER IL BENE DI BOSIA</v>
          </cell>
        </row>
        <row r="835">
          <cell r="A835" t="str">
            <v>BOSIO</v>
          </cell>
          <cell r="B835" t="str">
            <v>PERSANO STEFANO</v>
          </cell>
          <cell r="C835" t="str">
            <v>M</v>
          </cell>
          <cell r="D835" t="str">
            <v>LISTA CIVICA: BOSIO NEL CUORE</v>
          </cell>
        </row>
        <row r="836">
          <cell r="A836" t="str">
            <v>BOSISIO PARINI</v>
          </cell>
          <cell r="B836" t="str">
            <v>COLOMBO ANDREA</v>
          </cell>
          <cell r="C836" t="str">
            <v>M</v>
          </cell>
          <cell r="D836" t="str">
            <v>_</v>
          </cell>
        </row>
        <row r="837">
          <cell r="A837" t="str">
            <v>BOSNASCO</v>
          </cell>
          <cell r="B837" t="str">
            <v>VERCESI FLAVIO</v>
          </cell>
          <cell r="C837" t="str">
            <v>M</v>
          </cell>
          <cell r="D837" t="str">
            <v>LISTA CIVICA: UNITI PER BOSNASCO</v>
          </cell>
        </row>
        <row r="838">
          <cell r="A838" t="str">
            <v>BOSSICO</v>
          </cell>
          <cell r="B838" t="str">
            <v>SCHIAVI DARIA</v>
          </cell>
          <cell r="C838" t="str">
            <v>F</v>
          </cell>
          <cell r="D838" t="str">
            <v>LISTA CIVICA: INSIEME PER BOSSICO</v>
          </cell>
        </row>
        <row r="839">
          <cell r="A839" t="str">
            <v>BOSSOLASCO</v>
          </cell>
          <cell r="B839" t="str">
            <v>GROSSO FRANCO</v>
          </cell>
          <cell r="C839" t="str">
            <v>M</v>
          </cell>
          <cell r="D839" t="str">
            <v>LISTA CIVICA: INSIEME PER BOSSOLASCO</v>
          </cell>
        </row>
        <row r="840">
          <cell r="A840" t="str">
            <v>BOTRICELLO</v>
          </cell>
          <cell r="B840" t="str">
            <v>PUCCIO SAVERIO SIMONE</v>
          </cell>
          <cell r="C840" t="str">
            <v>M</v>
          </cell>
          <cell r="D840" t="str">
            <v>LISTA CIVICA: LIBERI PER BOTRICELLO</v>
          </cell>
        </row>
        <row r="841">
          <cell r="A841" t="str">
            <v>BOTRUGNO</v>
          </cell>
          <cell r="B841" t="str">
            <v>MACCULI SILVANO</v>
          </cell>
          <cell r="C841" t="str">
            <v>M</v>
          </cell>
          <cell r="D841" t="str">
            <v>LISTA CIVICA: UNITI PER BOTRUGNO</v>
          </cell>
        </row>
        <row r="842">
          <cell r="A842" t="str">
            <v>BOTTANUCO</v>
          </cell>
          <cell r="B842" t="str">
            <v>PIROLA ROSSANO VANIA</v>
          </cell>
          <cell r="C842" t="str">
            <v>M</v>
          </cell>
          <cell r="D842" t="str">
            <v>LISTA CIVICA: COMUNE APERTO</v>
          </cell>
        </row>
        <row r="843">
          <cell r="A843" t="str">
            <v>BOTTICINO</v>
          </cell>
          <cell r="B843" t="str">
            <v>QUECCHIA GIANBATTISTA</v>
          </cell>
          <cell r="C843" t="str">
            <v>M</v>
          </cell>
          <cell r="D843" t="str">
            <v>LISTA COMPOSITA: LEGA SALVINI-FRATELLI D'ITALIA-FORZA ITALIA-CIVICHE</v>
          </cell>
        </row>
        <row r="844">
          <cell r="A844" t="str">
            <v>BOTTIDDA</v>
          </cell>
          <cell r="B844" t="str">
            <v>NIEDDU IVO</v>
          </cell>
          <cell r="C844" t="str">
            <v>M</v>
          </cell>
          <cell r="D844" t="str">
            <v>LISTA CIVICA: INSIEME PER BOTTIDDA</v>
          </cell>
        </row>
        <row r="845">
          <cell r="A845" t="str">
            <v>BOVA</v>
          </cell>
          <cell r="B845" t="str">
            <v>CASILE SANTO</v>
          </cell>
          <cell r="C845" t="str">
            <v>M</v>
          </cell>
          <cell r="D845" t="str">
            <v>LISTA CIVICA: BOVA UNITA PER IL FUTURO</v>
          </cell>
        </row>
        <row r="846">
          <cell r="A846" t="str">
            <v>BOVA MARINA</v>
          </cell>
          <cell r="B846" t="str">
            <v>ZAVETTIERI SAVERIO</v>
          </cell>
          <cell r="C846" t="str">
            <v>M</v>
          </cell>
          <cell r="D846" t="str">
            <v>LISTA CIVICA: UNITI PER BOVA MARINA</v>
          </cell>
        </row>
        <row r="847">
          <cell r="A847" t="str">
            <v>BOVALINO</v>
          </cell>
          <cell r="B847" t="str">
            <v>MAESANO VINCENZO</v>
          </cell>
          <cell r="C847" t="str">
            <v>M</v>
          </cell>
          <cell r="D847" t="str">
            <v>LISTA CIVICA: AGAVE</v>
          </cell>
        </row>
        <row r="848">
          <cell r="A848" t="str">
            <v>BOVEGNO</v>
          </cell>
          <cell r="B848" t="str">
            <v>ROSSINI MANOLO</v>
          </cell>
          <cell r="C848" t="str">
            <v>M</v>
          </cell>
          <cell r="D848" t="str">
            <v>LISTA CIVICA: PRIMA BOVEGNO</v>
          </cell>
        </row>
        <row r="849">
          <cell r="A849" t="str">
            <v>BOVES</v>
          </cell>
          <cell r="B849" t="str">
            <v>PAOLETTI MAURIZIO</v>
          </cell>
          <cell r="C849" t="str">
            <v>M</v>
          </cell>
          <cell r="D849" t="str">
            <v>LISTA CIVICA: PER BOVES</v>
          </cell>
        </row>
        <row r="850">
          <cell r="A850" t="str">
            <v>BOVEZZO</v>
          </cell>
          <cell r="B850" t="str">
            <v>GHIDONI SARA</v>
          </cell>
          <cell r="C850" t="str">
            <v>F</v>
          </cell>
          <cell r="D850" t="str">
            <v>LISTA CIVICA: CENTRO SINISTRA PER BOVEZZO</v>
          </cell>
        </row>
        <row r="851">
          <cell r="A851" t="str">
            <v>BOVILLE ERNICA</v>
          </cell>
          <cell r="B851" t="str">
            <v>PERCIBALLI ENZO</v>
          </cell>
          <cell r="C851" t="str">
            <v>M</v>
          </cell>
          <cell r="D851" t="str">
            <v>LISTA CIVICA: TU PROTAGONISTA</v>
          </cell>
        </row>
        <row r="852">
          <cell r="A852" t="str">
            <v>BOVINO</v>
          </cell>
          <cell r="B852" t="str">
            <v>NUNNO VINCENZO</v>
          </cell>
          <cell r="C852" t="str">
            <v>M</v>
          </cell>
          <cell r="D852" t="str">
            <v>LISTA CIVICA: TUTTI PER BOVINO</v>
          </cell>
        </row>
        <row r="853">
          <cell r="A853" t="str">
            <v>BOVISIO-MASCIAGO</v>
          </cell>
          <cell r="B853" t="str">
            <v>SARTORI GIOVANNI</v>
          </cell>
          <cell r="C853" t="str">
            <v>M</v>
          </cell>
          <cell r="D853" t="str">
            <v>FRATELLI D'ITALIA | LEGA SALVINI | LISTA CIVICA: APERTAMENTE BOVISIO MASCIAGO | FORZA ITALIA</v>
          </cell>
        </row>
        <row r="854">
          <cell r="A854" t="str">
            <v>BOVOLENTA</v>
          </cell>
          <cell r="B854" t="str">
            <v>PITTARELLO ANNA</v>
          </cell>
          <cell r="C854" t="str">
            <v>F</v>
          </cell>
          <cell r="D854" t="str">
            <v>LISTA CIVICA: BOVOLENTA VIVA</v>
          </cell>
        </row>
        <row r="855">
          <cell r="A855" t="str">
            <v>BOVOLONE</v>
          </cell>
          <cell r="B855" t="str">
            <v>POZZANI ORFEO</v>
          </cell>
          <cell r="C855" t="str">
            <v>M</v>
          </cell>
          <cell r="D855" t="str">
            <v>LISTA CIVICA: POZZANI ORFEO SINDACO | LISTA CIVICA: LISTA GIOVANE PER BOVOLONE</v>
          </cell>
        </row>
        <row r="856">
          <cell r="A856" t="str">
            <v>BOZZOLE</v>
          </cell>
          <cell r="B856" t="str">
            <v>BALDI UGO</v>
          </cell>
          <cell r="C856" t="str">
            <v>M</v>
          </cell>
          <cell r="D856" t="str">
            <v>LISTA CIVICA: DUE SPIGHE DI GRANO</v>
          </cell>
        </row>
        <row r="857">
          <cell r="A857" t="str">
            <v>BOZZOLO</v>
          </cell>
          <cell r="B857" t="str">
            <v>TORCHIO GIUSEPPE</v>
          </cell>
          <cell r="C857" t="str">
            <v>M</v>
          </cell>
          <cell r="D857" t="str">
            <v>LISTA CIVICA: BOZZOLO FUTURA</v>
          </cell>
        </row>
        <row r="858">
          <cell r="A858" t="str">
            <v>BRA</v>
          </cell>
          <cell r="B858" t="str">
            <v>FOGLIATO GIOVANNI</v>
          </cell>
          <cell r="C858" t="str">
            <v>M</v>
          </cell>
          <cell r="D858" t="str">
            <v>PARTITO DEMOCRATICO | LISTA CIVICA: BRA ? VIVA | LISTA CIVICA: CITT? PER VIVERE | LISTA CIVICA: LISTA MONVISO PER BRA | LISTA CIVICA: BRA BENE COMUNE | LISTA CIVICA: BRA LA MIA CITT? | LISTA CIVICA: IMPEGNO PER BRA</v>
          </cell>
        </row>
        <row r="859">
          <cell r="A859" t="str">
            <v>BRACCA</v>
          </cell>
          <cell r="B859" t="str">
            <v>GENTILI GIACOMO</v>
          </cell>
          <cell r="C859" t="str">
            <v>M</v>
          </cell>
          <cell r="D859" t="str">
            <v>LISTA CIVICA: BRACCA VIVA</v>
          </cell>
        </row>
        <row r="860">
          <cell r="A860" t="str">
            <v>BRACCIANO</v>
          </cell>
          <cell r="B860" t="str">
            <v>CROCICCHI MARCO</v>
          </cell>
          <cell r="C860" t="str">
            <v>M</v>
          </cell>
          <cell r="D860" t="str">
            <v>LISTA CIVICA: UNA COSTITUENTE PER BRACCIANO | LISTA CIVICA: BRACCIANO ORA CAMBIA</v>
          </cell>
        </row>
        <row r="861">
          <cell r="A861" t="str">
            <v>BRACIGLIANO</v>
          </cell>
          <cell r="B861" t="str">
            <v>IULIANO GIOVANNI</v>
          </cell>
          <cell r="C861" t="str">
            <v>M</v>
          </cell>
          <cell r="D861" t="str">
            <v>LISTA CIVICA: SEMPLICEMENTE CITTADINI</v>
          </cell>
        </row>
        <row r="862">
          <cell r="A862" t="str">
            <v>BRAIES</v>
          </cell>
          <cell r="B862" t="str">
            <v>MITTERMAIR FRIEDRICH</v>
          </cell>
          <cell r="C862" t="str">
            <v>M</v>
          </cell>
          <cell r="D862" t="str">
            <v>_</v>
          </cell>
        </row>
        <row r="863">
          <cell r="A863" t="str">
            <v>BRALLO DI PREGOLA</v>
          </cell>
          <cell r="B863" t="str">
            <v>GUALDANA PIERGIACOMO GIULIANO</v>
          </cell>
          <cell r="C863" t="str">
            <v>M</v>
          </cell>
          <cell r="D863" t="str">
            <v>_</v>
          </cell>
        </row>
        <row r="864">
          <cell r="A864" t="str">
            <v>BRANCALEONE</v>
          </cell>
          <cell r="B864" t="str">
            <v>GAROFFOLO SILVESTRO</v>
          </cell>
          <cell r="C864" t="str">
            <v>M</v>
          </cell>
          <cell r="D864" t="str">
            <v>LISTA CIVICA: BRANCALEONE BENE COMUNE</v>
          </cell>
        </row>
        <row r="865">
          <cell r="A865" t="str">
            <v>BRANDICO</v>
          </cell>
          <cell r="B865" t="str">
            <v>PENSA FABIO</v>
          </cell>
          <cell r="C865" t="str">
            <v>M</v>
          </cell>
          <cell r="D865" t="str">
            <v>LISTA CIVICA: PENSA PER BRANDICO</v>
          </cell>
        </row>
        <row r="866">
          <cell r="A866" t="str">
            <v>BRANDIZZO</v>
          </cell>
          <cell r="B866" t="str">
            <v>BODONI PAOLO</v>
          </cell>
          <cell r="C866" t="str">
            <v>M</v>
          </cell>
          <cell r="D866" t="str">
            <v>LISTA CIVICA: LA NUOVA DECIMUM</v>
          </cell>
        </row>
        <row r="867">
          <cell r="A867" t="str">
            <v>BRANZI</v>
          </cell>
          <cell r="B867" t="str">
            <v>ROSSI ANGELO</v>
          </cell>
          <cell r="C867" t="str">
            <v>M</v>
          </cell>
          <cell r="D867" t="str">
            <v>_</v>
          </cell>
        </row>
        <row r="868">
          <cell r="A868" t="str">
            <v>BRAONE</v>
          </cell>
          <cell r="B868" t="str">
            <v>MATTIOLI SERGIO</v>
          </cell>
          <cell r="C868" t="str">
            <v>M</v>
          </cell>
          <cell r="D868" t="str">
            <v>LISTA CIVICA: CAMBIAMO BRAONE</v>
          </cell>
        </row>
        <row r="869">
          <cell r="A869" t="str">
            <v>BREBBIA</v>
          </cell>
          <cell r="B869" t="str">
            <v>MAGNI ALESSANDRO</v>
          </cell>
          <cell r="C869" t="str">
            <v>M</v>
          </cell>
          <cell r="D869" t="str">
            <v>LISTA COMPOSITA: LEGA SALVINI LOMBARDIA-FRATELLI D'ITALIA-FORZA ITALIA-INDIPENDENTI</v>
          </cell>
        </row>
        <row r="870">
          <cell r="A870" t="str">
            <v>BREDA DI PIAVE</v>
          </cell>
          <cell r="B870" t="str">
            <v>MOSOLE CRISTIANO</v>
          </cell>
          <cell r="C870" t="str">
            <v>M</v>
          </cell>
          <cell r="D870" t="str">
            <v>LISTA CIVICA: OBIETTIVO COMUNE</v>
          </cell>
        </row>
        <row r="871">
          <cell r="A871" t="str">
            <v>BREGANZE</v>
          </cell>
          <cell r="B871" t="str">
            <v>CAMPANA PIERA</v>
          </cell>
          <cell r="C871" t="str">
            <v>F</v>
          </cell>
          <cell r="D871" t="str">
            <v>_</v>
          </cell>
        </row>
        <row r="872">
          <cell r="A872" t="str">
            <v>BREGNANO</v>
          </cell>
          <cell r="B872" t="str">
            <v>DADDI ELENA</v>
          </cell>
          <cell r="C872" t="str">
            <v>F</v>
          </cell>
          <cell r="D872" t="str">
            <v>LISTA CIVICA: BREGNANO IN MOVIMENTO</v>
          </cell>
        </row>
        <row r="873">
          <cell r="A873" t="str">
            <v>BREMBATE</v>
          </cell>
          <cell r="B873" t="str">
            <v>DONEDA MARIO</v>
          </cell>
          <cell r="C873" t="str">
            <v>M</v>
          </cell>
          <cell r="D873" t="str">
            <v>LISTA CIVICA: IL COMUNE AMICO</v>
          </cell>
        </row>
        <row r="874">
          <cell r="A874" t="str">
            <v>BREMBATE DI SOPRA</v>
          </cell>
          <cell r="B874" t="str">
            <v>RAVASIO TIZIANO</v>
          </cell>
          <cell r="C874" t="str">
            <v>M</v>
          </cell>
          <cell r="D874" t="str">
            <v>LISTA CIVICA: PATTO CIVICO PER BREMBATE DI SOPRA</v>
          </cell>
        </row>
        <row r="875">
          <cell r="A875" t="str">
            <v>BREME</v>
          </cell>
          <cell r="B875" t="str">
            <v>GUAZZORA CESARINA</v>
          </cell>
          <cell r="C875" t="str">
            <v>F</v>
          </cell>
          <cell r="D875" t="str">
            <v>_</v>
          </cell>
        </row>
        <row r="876">
          <cell r="A876" t="str">
            <v>BRENDOLA</v>
          </cell>
          <cell r="B876" t="str">
            <v>BELTRAME BRUNO</v>
          </cell>
          <cell r="C876" t="str">
            <v>M</v>
          </cell>
          <cell r="D876" t="str">
            <v>LISTA CIVICA: UNITI PER BRENDOLA</v>
          </cell>
        </row>
        <row r="877">
          <cell r="A877" t="str">
            <v>BRENNA</v>
          </cell>
          <cell r="B877" t="str">
            <v>VISMARA PAOLO</v>
          </cell>
          <cell r="C877" t="str">
            <v>M</v>
          </cell>
          <cell r="D877" t="str">
            <v>LISTA CIVICA: INSIEME PER BRENNA</v>
          </cell>
        </row>
        <row r="878">
          <cell r="A878" t="str">
            <v>BRENNERO</v>
          </cell>
          <cell r="B878" t="str">
            <v>ALBER MARTIN</v>
          </cell>
          <cell r="C878" t="str">
            <v>M</v>
          </cell>
          <cell r="D878" t="str">
            <v>_</v>
          </cell>
        </row>
        <row r="879">
          <cell r="A879" t="str">
            <v>BRENO</v>
          </cell>
          <cell r="B879" t="str">
            <v>PANTEGHINI ALESSANDRO</v>
          </cell>
          <cell r="C879" t="str">
            <v>M</v>
          </cell>
          <cell r="D879" t="str">
            <v>LISTA CIVICA: UNITI SI PUÊ</v>
          </cell>
        </row>
        <row r="880">
          <cell r="A880" t="str">
            <v>BRENTA</v>
          </cell>
          <cell r="B880" t="str">
            <v>BALLARDIN GIANPIETRO</v>
          </cell>
          <cell r="C880" t="str">
            <v>M</v>
          </cell>
          <cell r="D880" t="str">
            <v>LISTA CIVICA: UNITI PER BRENTA</v>
          </cell>
        </row>
        <row r="881">
          <cell r="A881" t="str">
            <v>BRENTINO BELLUNO</v>
          </cell>
          <cell r="B881" t="str">
            <v>MAZZURANA ALBERTO</v>
          </cell>
          <cell r="C881" t="str">
            <v>M</v>
          </cell>
          <cell r="D881" t="str">
            <v>_</v>
          </cell>
        </row>
        <row r="882">
          <cell r="A882" t="str">
            <v>BRENTONICO</v>
          </cell>
          <cell r="B882" t="str">
            <v>DOSSI DANTE</v>
          </cell>
          <cell r="C882" t="str">
            <v>M</v>
          </cell>
          <cell r="D882" t="str">
            <v>_</v>
          </cell>
        </row>
        <row r="883">
          <cell r="A883" t="str">
            <v>BRENZONE SUL GARDA</v>
          </cell>
          <cell r="B883" t="str">
            <v>BENEDETTI DAVIDE</v>
          </cell>
          <cell r="C883" t="str">
            <v>M</v>
          </cell>
          <cell r="D883" t="str">
            <v>LISTA CIVICA: BRENZONE PRIMA DI TUTTO</v>
          </cell>
        </row>
        <row r="884">
          <cell r="A884" t="str">
            <v>BRESCELLO</v>
          </cell>
          <cell r="B884" t="str">
            <v>BENASSI ELENA</v>
          </cell>
          <cell r="C884" t="str">
            <v>F</v>
          </cell>
          <cell r="D884" t="str">
            <v>LISTA CIVICA: BRESCELLO CHE VOGLIAMO</v>
          </cell>
        </row>
        <row r="885">
          <cell r="A885" t="str">
            <v>BRESCIA</v>
          </cell>
          <cell r="B885" t="str">
            <v>DELBONO EMILIO</v>
          </cell>
          <cell r="C885" t="str">
            <v>M</v>
          </cell>
          <cell r="D885" t="str">
            <v>SINISTRA: A BRESCIA | LISTA CIVICA: DEL BONO 2.0 | LISTA CIVICA: DEL BONO SINDACO | LISTA CIVICA: CASTELLETTI BRESCIA PER PASSIONE | PARTITO DEMOCRATICO | LISTA CIVICA: BRESCIA 2030</v>
          </cell>
        </row>
        <row r="886">
          <cell r="A886" t="str">
            <v>BRESSANA BOTTARONE</v>
          </cell>
          <cell r="B886" t="str">
            <v>FASANI GIORGIO</v>
          </cell>
          <cell r="C886" t="str">
            <v>M</v>
          </cell>
          <cell r="D886" t="str">
            <v>LISTA CIVICA: ASCOLTARE BRESSANA</v>
          </cell>
        </row>
        <row r="887">
          <cell r="A887" t="str">
            <v>BRESSANONE</v>
          </cell>
          <cell r="B887" t="str">
            <v>BRUNNER PETER</v>
          </cell>
          <cell r="C887" t="str">
            <v>M</v>
          </cell>
          <cell r="D887" t="str">
            <v>_</v>
          </cell>
        </row>
        <row r="888">
          <cell r="A888" t="str">
            <v>BRESSANVIDO</v>
          </cell>
          <cell r="B888" t="str">
            <v>FRANZE' LUCA</v>
          </cell>
          <cell r="C888" t="str">
            <v>M</v>
          </cell>
          <cell r="D888" t="str">
            <v>LISTA CIVICA: VOCE AI CITTADINI</v>
          </cell>
        </row>
        <row r="889">
          <cell r="A889" t="str">
            <v>BRESSO</v>
          </cell>
          <cell r="B889" t="str">
            <v>CAIRO SIMONE</v>
          </cell>
          <cell r="C889" t="str">
            <v>M</v>
          </cell>
          <cell r="D889" t="str">
            <v>FRATELLI D'ITALIA CON GIORGIA MELONI | LEGA | LISTA CIVICA: BRESSO E' NEL CUORE | FORZA ITALIA | LISTA CIVICA: INSIEME PER BRESSO E IL PARCO NORD</v>
          </cell>
        </row>
        <row r="890">
          <cell r="A890" t="str">
            <v>BREZZO DI BEDERO</v>
          </cell>
          <cell r="B890" t="str">
            <v>BOLDRINI DANIELE</v>
          </cell>
          <cell r="C890" t="str">
            <v>M</v>
          </cell>
          <cell r="D890" t="str">
            <v>LISTA CIVICA: IMPEGNO E CONDIVISIONE</v>
          </cell>
        </row>
        <row r="891">
          <cell r="A891" t="str">
            <v>BRIAGLIA</v>
          </cell>
          <cell r="B891" t="str">
            <v>FILIPPI DARIO</v>
          </cell>
          <cell r="C891" t="str">
            <v>M</v>
          </cell>
          <cell r="D891" t="str">
            <v>LISTA CIVICA: BRIAGLIA ATTIVA</v>
          </cell>
        </row>
        <row r="892">
          <cell r="A892" t="str">
            <v>BRIATICO</v>
          </cell>
          <cell r="B892" t="str">
            <v>VALLONE LIDIO</v>
          </cell>
          <cell r="C892" t="str">
            <v>M</v>
          </cell>
          <cell r="D892" t="str">
            <v>LISTA CIVICA: BRIATICO PER SEMPRE</v>
          </cell>
        </row>
        <row r="893">
          <cell r="A893" t="str">
            <v>BRICHERASIO</v>
          </cell>
          <cell r="B893" t="str">
            <v>BALLARI SIMONE</v>
          </cell>
          <cell r="C893" t="str">
            <v>M</v>
          </cell>
          <cell r="D893" t="str">
            <v>LISTA CIVICA: PROGETTO CIVICO PER BRICHERASIO</v>
          </cell>
        </row>
        <row r="894">
          <cell r="A894" t="str">
            <v>BRIENNO</v>
          </cell>
          <cell r="B894" t="str">
            <v>VITALI MATTEO</v>
          </cell>
          <cell r="C894" t="str">
            <v>M</v>
          </cell>
          <cell r="D894" t="str">
            <v>LISTA CIVICA: VIVERE BRIENNO</v>
          </cell>
        </row>
        <row r="895">
          <cell r="A895" t="str">
            <v>BRIENZA</v>
          </cell>
          <cell r="B895" t="str">
            <v>GIANCRISTIANO ANTONIO</v>
          </cell>
          <cell r="C895" t="str">
            <v>M</v>
          </cell>
          <cell r="D895" t="str">
            <v>_</v>
          </cell>
        </row>
        <row r="896">
          <cell r="A896" t="str">
            <v>BRIGA ALTA</v>
          </cell>
          <cell r="B896" t="str">
            <v>LANTERI FEDERICA</v>
          </cell>
          <cell r="C896" t="str">
            <v>F</v>
          </cell>
          <cell r="D896" t="str">
            <v>_</v>
          </cell>
        </row>
        <row r="897">
          <cell r="A897" t="str">
            <v>BRIGA NOVARESE</v>
          </cell>
          <cell r="B897" t="str">
            <v>BARBIERI CHIARA</v>
          </cell>
          <cell r="C897" t="str">
            <v>F</v>
          </cell>
          <cell r="D897" t="str">
            <v>_</v>
          </cell>
        </row>
        <row r="898">
          <cell r="A898" t="str">
            <v>BRIGNANO FRASCATA</v>
          </cell>
          <cell r="B898" t="str">
            <v>DAVICO ALESSANDRO</v>
          </cell>
          <cell r="C898" t="str">
            <v>M</v>
          </cell>
          <cell r="D898" t="str">
            <v>LISTA CIVICA: INSIEME PER BRIGNANO FRASCATA</v>
          </cell>
        </row>
        <row r="899">
          <cell r="A899" t="str">
            <v>BRIGNANO GERA D'ADDA</v>
          </cell>
          <cell r="B899" t="str">
            <v>BOLANDRINI BEATRICE</v>
          </cell>
          <cell r="C899" t="str">
            <v>F</v>
          </cell>
          <cell r="D899" t="str">
            <v>LISTA CIVICA: BRIGNANO AL CENTRO</v>
          </cell>
        </row>
        <row r="900">
          <cell r="A900" t="str">
            <v>BRINDISI</v>
          </cell>
          <cell r="B900" t="str">
            <v>ROSSI RICCARDO</v>
          </cell>
          <cell r="C900" t="str">
            <v>M</v>
          </cell>
          <cell r="D900" t="str">
            <v>LIBERI E UGUALI | LISTA CIVICA: ORA TOCCA A NOI | PARTITO DEMOCRATICO | LISTA CIVICA: BRINDISI BENE COMUNE</v>
          </cell>
        </row>
        <row r="901">
          <cell r="A901" t="str">
            <v>BRINDISI MONTAGNA</v>
          </cell>
          <cell r="B901" t="str">
            <v>LAROCCA GERARDO</v>
          </cell>
          <cell r="C901" t="str">
            <v>M</v>
          </cell>
          <cell r="D901" t="str">
            <v>_</v>
          </cell>
        </row>
        <row r="902">
          <cell r="A902" t="str">
            <v>BRINZIO</v>
          </cell>
          <cell r="B902" t="str">
            <v>PICCINELLI ROBERTO</v>
          </cell>
          <cell r="C902" t="str">
            <v>M</v>
          </cell>
          <cell r="D902" t="str">
            <v>LISTA CIVICA: CRESCERE INSIEME RISPETTANDO LE TRADIZIONI</v>
          </cell>
        </row>
        <row r="903">
          <cell r="A903" t="str">
            <v>BRIONA</v>
          </cell>
          <cell r="B903" t="str">
            <v>GIORDANO DAVIDE MARIA</v>
          </cell>
          <cell r="C903" t="str">
            <v>M</v>
          </cell>
          <cell r="D903" t="str">
            <v>_</v>
          </cell>
        </row>
        <row r="904">
          <cell r="A904" t="str">
            <v>BRIONE</v>
          </cell>
          <cell r="B904" t="str">
            <v>MONTINI ANTONELLA</v>
          </cell>
          <cell r="C904" t="str">
            <v>F</v>
          </cell>
          <cell r="D904" t="str">
            <v>LISTA CIVICA: INSIEME PER BRIONE</v>
          </cell>
        </row>
        <row r="905">
          <cell r="A905" t="str">
            <v>BRIOSCO</v>
          </cell>
          <cell r="B905" t="str">
            <v>VERBICARO ANTONIO</v>
          </cell>
          <cell r="C905" t="str">
            <v>M</v>
          </cell>
          <cell r="D905" t="str">
            <v>LISTA COMPOSITA: LEGA SALVINI LOMBARDIA-FRATELLI D'ITALIA-FORZA ITALIA-CIVICA</v>
          </cell>
        </row>
        <row r="906">
          <cell r="A906" t="str">
            <v>BRISIGHELLA</v>
          </cell>
          <cell r="B906" t="str">
            <v>PEDERZOLI MASSIMILIANO</v>
          </cell>
          <cell r="C906" t="str">
            <v>M</v>
          </cell>
          <cell r="D906" t="str">
            <v>LISTA CIVICA: PER IL BUON GOVERNO</v>
          </cell>
        </row>
        <row r="907">
          <cell r="A907" t="str">
            <v>BRISSAGO-VALTRAVAGLIA</v>
          </cell>
          <cell r="B907" t="str">
            <v>BADIALI MAURIZIO</v>
          </cell>
          <cell r="C907" t="str">
            <v>M</v>
          </cell>
          <cell r="D907" t="str">
            <v>LISTA CIVICA: BRISSAGO-PIANO-ROGGIANO INSIEME</v>
          </cell>
        </row>
        <row r="908">
          <cell r="A908" t="str">
            <v>BRISSOGNE</v>
          </cell>
          <cell r="B908" t="str">
            <v>MENABREAZ BRUNO</v>
          </cell>
          <cell r="C908" t="str">
            <v>M</v>
          </cell>
          <cell r="D908" t="str">
            <v>_</v>
          </cell>
        </row>
        <row r="909">
          <cell r="A909" t="str">
            <v>BRITTOLI</v>
          </cell>
          <cell r="B909" t="str">
            <v>DI BERNARDO GINO</v>
          </cell>
          <cell r="C909" t="str">
            <v>M</v>
          </cell>
          <cell r="D909" t="str">
            <v>LISTA CIVICA: BRITTOLI DOMANI</v>
          </cell>
        </row>
        <row r="910">
          <cell r="A910" t="str">
            <v>BRIVIO</v>
          </cell>
          <cell r="B910" t="str">
            <v>AIROLDI FEDERICO</v>
          </cell>
          <cell r="C910" t="str">
            <v>M</v>
          </cell>
          <cell r="D910" t="str">
            <v>LISTA CIVICA: BRIVIO RINASCE</v>
          </cell>
        </row>
        <row r="911">
          <cell r="A911" t="str">
            <v>BROCCOSTELLA</v>
          </cell>
          <cell r="B911" t="str">
            <v>URBANO DOMENICO</v>
          </cell>
          <cell r="C911" t="str">
            <v>M</v>
          </cell>
          <cell r="D911" t="str">
            <v>LISTA CIVICA: PER BROCCOSTELLA</v>
          </cell>
        </row>
        <row r="912">
          <cell r="A912" t="str">
            <v>BROGLIANO</v>
          </cell>
          <cell r="B912" t="str">
            <v>TOVO DARIO</v>
          </cell>
          <cell r="C912" t="str">
            <v>M</v>
          </cell>
          <cell r="D912" t="str">
            <v>LISTA CIVICA: BROGLIANO QUARGNENTA PER IL FUTURO</v>
          </cell>
        </row>
        <row r="913">
          <cell r="A913" t="str">
            <v>BROGNATURO</v>
          </cell>
          <cell r="B913" t="str">
            <v>TASSONE ROSSANA</v>
          </cell>
          <cell r="C913" t="str">
            <v>F</v>
          </cell>
          <cell r="D913" t="str">
            <v>_</v>
          </cell>
        </row>
        <row r="914">
          <cell r="A914" t="str">
            <v>BROLO</v>
          </cell>
          <cell r="B914" t="str">
            <v>LACCOTO GIUSEPPE</v>
          </cell>
          <cell r="C914" t="str">
            <v>M</v>
          </cell>
          <cell r="D914" t="str">
            <v>LISTA CIVICA: BROLO RIPARTE CON PIPPO LACCOTO SINDACO</v>
          </cell>
        </row>
        <row r="915">
          <cell r="A915" t="str">
            <v>BRONDELLO</v>
          </cell>
          <cell r="B915" t="str">
            <v>PEROTTO DORA</v>
          </cell>
          <cell r="C915" t="str">
            <v>F</v>
          </cell>
          <cell r="D915" t="str">
            <v>LISTA CIVICA: IMPEGNO E CONCRETEZZA</v>
          </cell>
        </row>
        <row r="916">
          <cell r="A916" t="str">
            <v>BRONI</v>
          </cell>
          <cell r="B916" t="str">
            <v>RIVIEZZI ANTONIO</v>
          </cell>
          <cell r="C916" t="str">
            <v>M</v>
          </cell>
          <cell r="D916" t="str">
            <v>LISTA CIVICA: UNIONE CIVICA</v>
          </cell>
        </row>
        <row r="917">
          <cell r="A917" t="str">
            <v>BRONTE</v>
          </cell>
          <cell r="B917" t="str">
            <v>FIRRARELLO GIUSEPPE</v>
          </cell>
          <cell r="C917" t="str">
            <v>M</v>
          </cell>
          <cell r="D917" t="str">
            <v>LISTA CIVICA: GIOVANI PER BRONTE-FIRRARELLO SINDACO | LISTA CIVICA: PROGETTO BRONTE-FIRRARELLO SINDACO | LISTA CIVICA: AMO BRONTE LISTA CIVICA | LISTA CIVICA: TUTTI NOI | FORZA ITALIA | LISTA CIVICA: BRONTE RIPARTE-FIRRARELLO SINDACO | LISTA CIVICA: UNITI PER BRONTE-LISTA LEANZA</v>
          </cell>
        </row>
        <row r="918">
          <cell r="A918" t="str">
            <v>BRONZOLO</v>
          </cell>
          <cell r="B918" t="str">
            <v>MONGILLO GIORGIA</v>
          </cell>
          <cell r="C918" t="str">
            <v>F</v>
          </cell>
          <cell r="D918" t="str">
            <v>_</v>
          </cell>
        </row>
        <row r="919">
          <cell r="A919" t="str">
            <v>BROSSASCO</v>
          </cell>
          <cell r="B919" t="str">
            <v>AMORISCO PAOLO</v>
          </cell>
          <cell r="C919" t="str">
            <v>M</v>
          </cell>
          <cell r="D919" t="str">
            <v>LISTA CIVICA: INSIEME PER BROSSASCO</v>
          </cell>
        </row>
        <row r="920">
          <cell r="A920" t="str">
            <v>BROSSO</v>
          </cell>
          <cell r="B920" t="str">
            <v>VIGLIERMO BRUSSO ANNA SERAFINA</v>
          </cell>
          <cell r="C920" t="str">
            <v>F</v>
          </cell>
          <cell r="D920" t="str">
            <v>LISTA CIVICA: CARO BROSSO</v>
          </cell>
        </row>
        <row r="921">
          <cell r="A921" t="str">
            <v>BROVELLO-CARPUGNINO</v>
          </cell>
          <cell r="B921" t="str">
            <v>INZAGHI DAVIDE</v>
          </cell>
          <cell r="C921" t="str">
            <v>M</v>
          </cell>
          <cell r="D921" t="str">
            <v>LISTA CIVICA: OBIETTIVO COMUNE</v>
          </cell>
        </row>
        <row r="922">
          <cell r="A922" t="str">
            <v>BROZOLO</v>
          </cell>
          <cell r="B922" t="str">
            <v>DEMICHELIS GIOVANNI</v>
          </cell>
          <cell r="C922" t="str">
            <v>M</v>
          </cell>
          <cell r="D922" t="str">
            <v>LISTA CIVICA: INSIEME PER BROZOLO</v>
          </cell>
        </row>
        <row r="923">
          <cell r="A923" t="str">
            <v>BRUGHERIO</v>
          </cell>
          <cell r="B923" t="str">
            <v>TROIANO ANTONIO MARCO</v>
          </cell>
          <cell r="C923" t="str">
            <v>M</v>
          </cell>
          <cell r="D923" t="str">
            <v>SINISTRA: X BRUGHERIO MARCO TROIANO SINDACO | LISTA CIVICA: BRUGHERIO IN COMUNE | LISTA CIVICA: BRUGHERIO E' TUA! | PARTITO DEMOCRATICO</v>
          </cell>
        </row>
        <row r="924">
          <cell r="A924" t="str">
            <v>BRUGINE</v>
          </cell>
          <cell r="B924" t="str">
            <v>GIRALDO MICHELE</v>
          </cell>
          <cell r="C924" t="str">
            <v>M</v>
          </cell>
          <cell r="D924" t="str">
            <v>LISTA CIVICA: INSIEME SI PUÊ</v>
          </cell>
        </row>
        <row r="925">
          <cell r="A925" t="str">
            <v>BRUGNATO</v>
          </cell>
          <cell r="B925" t="str">
            <v>FABIANI CORRADO</v>
          </cell>
          <cell r="C925" t="str">
            <v>M</v>
          </cell>
          <cell r="D925" t="str">
            <v>LISTA CIVICA: INSIEME PER BRUGNATO</v>
          </cell>
        </row>
        <row r="926">
          <cell r="A926" t="str">
            <v>BRUGNERA</v>
          </cell>
          <cell r="B926" t="str">
            <v>DOLFI RENZO</v>
          </cell>
          <cell r="C926" t="str">
            <v>M</v>
          </cell>
          <cell r="D926" t="str">
            <v>LISTA CIVICA: PER BRUGNERA | LISTA CIVICA: IMPEGNO PER MIGLIORARE</v>
          </cell>
        </row>
        <row r="927">
          <cell r="A927" t="str">
            <v>BRUINO</v>
          </cell>
          <cell r="B927" t="str">
            <v>RICCARDO CESARE</v>
          </cell>
          <cell r="C927" t="str">
            <v>M</v>
          </cell>
          <cell r="D927" t="str">
            <v>LISTA CIVICA: INSIEME PER BRUINO</v>
          </cell>
        </row>
        <row r="928">
          <cell r="A928" t="str">
            <v>BRUMANO</v>
          </cell>
          <cell r="B928" t="str">
            <v>MANZONI GIOVANNI</v>
          </cell>
          <cell r="C928" t="str">
            <v>M</v>
          </cell>
          <cell r="D928" t="str">
            <v>LISTA CIVICA: RESEGONE</v>
          </cell>
        </row>
        <row r="929">
          <cell r="A929" t="str">
            <v>BRUNELLO</v>
          </cell>
          <cell r="B929" t="str">
            <v>DALL'OSTO ANDREA</v>
          </cell>
          <cell r="C929" t="str">
            <v>M</v>
          </cell>
          <cell r="D929" t="str">
            <v>LISTA CIVICA: BRUNELLO CHE CAMBIA</v>
          </cell>
        </row>
        <row r="930">
          <cell r="A930" t="str">
            <v>BRUNICO</v>
          </cell>
          <cell r="B930" t="str">
            <v>GRIESSMAIR ROLAND</v>
          </cell>
          <cell r="C930" t="str">
            <v>M</v>
          </cell>
          <cell r="D930" t="str">
            <v>SVP</v>
          </cell>
        </row>
        <row r="931">
          <cell r="A931" t="str">
            <v>BRUNO</v>
          </cell>
          <cell r="B931" t="str">
            <v>BO MANUELA</v>
          </cell>
          <cell r="C931" t="str">
            <v>F</v>
          </cell>
          <cell r="D931" t="str">
            <v>LISTA CIVICA: BRUNO PER TUTTI TUTTI PER BRUNO</v>
          </cell>
        </row>
        <row r="932">
          <cell r="A932" t="str">
            <v>BRUSAPORTO</v>
          </cell>
          <cell r="B932" t="str">
            <v>ROSSI ROBERTO GIUSEPPE</v>
          </cell>
          <cell r="C932" t="str">
            <v>M</v>
          </cell>
          <cell r="D932" t="str">
            <v>LISTA CIVICA: RINNOVAMENTO CONTINUIT?</v>
          </cell>
        </row>
        <row r="933">
          <cell r="A933" t="str">
            <v>BRUSASCO</v>
          </cell>
          <cell r="B933" t="str">
            <v>BOSSO GIULIO</v>
          </cell>
          <cell r="C933" t="str">
            <v>M</v>
          </cell>
          <cell r="D933" t="str">
            <v>LISTA CIVICA: PROGETTIAMO PER CRESCERE</v>
          </cell>
        </row>
        <row r="934">
          <cell r="A934" t="str">
            <v>BRUSCIANO</v>
          </cell>
          <cell r="B934" t="str">
            <v>ROMANO GIACOMO</v>
          </cell>
          <cell r="C934" t="str">
            <v>M</v>
          </cell>
          <cell r="D934" t="str">
            <v>LISTA CIVICA: BRUSCIANO PROTAGONISTA | LISTA CIVICA: FRONTE COMUNE | LISTA CIVICA: LISTA DEL CUORE | LISTA CIVICA: NOI CAMPANI</v>
          </cell>
        </row>
        <row r="935">
          <cell r="A935" t="str">
            <v>BRUSIMPIANO</v>
          </cell>
          <cell r="B935" t="str">
            <v>ZUCCONELLI FABIO</v>
          </cell>
          <cell r="C935" t="str">
            <v>M</v>
          </cell>
          <cell r="D935" t="str">
            <v>LISTA CIVICA: BUON SENSO COMUNE</v>
          </cell>
        </row>
        <row r="936">
          <cell r="A936" t="str">
            <v>BRUSNENGO</v>
          </cell>
          <cell r="B936" t="str">
            <v>BERTOLINO FABRIZIO</v>
          </cell>
          <cell r="C936" t="str">
            <v>M</v>
          </cell>
          <cell r="D936" t="str">
            <v>LISTA CIVICA: INSIEME PER BRUSNENGO</v>
          </cell>
        </row>
        <row r="937">
          <cell r="A937" t="str">
            <v>BRUSSON</v>
          </cell>
          <cell r="B937" t="str">
            <v>GRIVON DANILO</v>
          </cell>
          <cell r="C937" t="str">
            <v>M</v>
          </cell>
          <cell r="D937" t="str">
            <v>_</v>
          </cell>
        </row>
        <row r="938">
          <cell r="A938" t="str">
            <v>BRUZOLO</v>
          </cell>
          <cell r="B938" t="str">
            <v>BARBON ROBERTO</v>
          </cell>
          <cell r="C938" t="str">
            <v>M</v>
          </cell>
          <cell r="D938" t="str">
            <v>LISTA CIVICA: VIVERE BRUZOLO</v>
          </cell>
        </row>
        <row r="939">
          <cell r="A939" t="str">
            <v>BRUZZANO ZEFFIRIO</v>
          </cell>
          <cell r="B939" t="str">
            <v>CUZZOLA GIUSEPPE ANTONIO</v>
          </cell>
          <cell r="C939" t="str">
            <v>M</v>
          </cell>
          <cell r="D939" t="str">
            <v>_</v>
          </cell>
        </row>
        <row r="940">
          <cell r="A940" t="str">
            <v>BUBBIANO</v>
          </cell>
          <cell r="B940" t="str">
            <v>GENTILE PATRIZIA</v>
          </cell>
          <cell r="C940" t="str">
            <v>F</v>
          </cell>
          <cell r="D940" t="str">
            <v>LISTA CIVICA: BUBBIANO PER VOI</v>
          </cell>
        </row>
        <row r="941">
          <cell r="A941" t="str">
            <v>BUBBIO</v>
          </cell>
          <cell r="B941" t="str">
            <v>REGGIO STEFANO</v>
          </cell>
          <cell r="C941" t="str">
            <v>M</v>
          </cell>
          <cell r="D941" t="str">
            <v>LISTA CIVICA: CAMPANILE CON UVA E GRANO</v>
          </cell>
        </row>
        <row r="942">
          <cell r="A942" t="str">
            <v>BUCCHERI</v>
          </cell>
          <cell r="B942" t="str">
            <v>CAIAZZO ALESSANDRO</v>
          </cell>
          <cell r="C942" t="str">
            <v>M</v>
          </cell>
          <cell r="D942" t="str">
            <v>_</v>
          </cell>
        </row>
        <row r="943">
          <cell r="A943" t="str">
            <v>BUCCHIANICO</v>
          </cell>
          <cell r="B943" t="str">
            <v>TRACANNA CARLO LUCIANO</v>
          </cell>
          <cell r="C943" t="str">
            <v>M</v>
          </cell>
          <cell r="D943" t="str">
            <v>LISTA CIVICA: UNITI PER CRESCERE</v>
          </cell>
        </row>
        <row r="944">
          <cell r="A944" t="str">
            <v>BUCCIANO</v>
          </cell>
          <cell r="B944" t="str">
            <v>MATERA DOMENICO</v>
          </cell>
          <cell r="C944" t="str">
            <v>M</v>
          </cell>
          <cell r="D944" t="str">
            <v>LISTA CIVICA: PER BUCCIANO</v>
          </cell>
        </row>
        <row r="945">
          <cell r="A945" t="str">
            <v>BUCCINASCO</v>
          </cell>
          <cell r="B945" t="str">
            <v>PRUITI RINO CARMELO VINCENZO</v>
          </cell>
          <cell r="C945" t="str">
            <v>M</v>
          </cell>
          <cell r="D945" t="str">
            <v>PARTITO DEMOCRATICO | LISTA CIVICA: NOI DI BUCCINASCO | LISTA CIVICA: I RIFORMISTI LAVORIAMO PER BUCCINASCO | LISTA COMPOSITA: EUROPA VERDE-SI SINISTRA ITALIANA</v>
          </cell>
        </row>
        <row r="946">
          <cell r="A946" t="str">
            <v>BUCCINO</v>
          </cell>
          <cell r="B946" t="str">
            <v>FREDA PASQUALE</v>
          </cell>
          <cell r="C946" t="str">
            <v>M</v>
          </cell>
          <cell r="D946" t="str">
            <v>LISTA CIVICA: INSIEME PER BUCCINO</v>
          </cell>
        </row>
        <row r="947">
          <cell r="A947" t="str">
            <v>BUCINE</v>
          </cell>
          <cell r="B947" t="str">
            <v>BENINI NICOLA</v>
          </cell>
          <cell r="C947" t="str">
            <v>M</v>
          </cell>
          <cell r="D947" t="str">
            <v>LISTA CIVICA: CENTROSINISTRA PER BUCINE</v>
          </cell>
        </row>
        <row r="948">
          <cell r="A948" t="str">
            <v>BUDDUSO'</v>
          </cell>
          <cell r="B948" t="str">
            <v>SATTA MASSIMO</v>
          </cell>
          <cell r="C948" t="str">
            <v>M</v>
          </cell>
          <cell r="D948" t="str">
            <v>LISTA CIVICA: BUDDUSO' NUOVE PROSPETTIVE</v>
          </cell>
        </row>
        <row r="949">
          <cell r="A949" t="str">
            <v>BUDOIA</v>
          </cell>
          <cell r="B949" t="str">
            <v>ANGELIN IVO</v>
          </cell>
          <cell r="C949" t="str">
            <v>M</v>
          </cell>
          <cell r="D949" t="str">
            <v>LISTA CIVICA: PROSPETTIVA FUTURA | PARTITO DEMOCRATICO</v>
          </cell>
        </row>
        <row r="950">
          <cell r="A950" t="str">
            <v>BUDONI</v>
          </cell>
          <cell r="B950" t="str">
            <v>PORCHEDDU GIUSEPPE</v>
          </cell>
          <cell r="C950" t="str">
            <v>M</v>
          </cell>
          <cell r="D950" t="str">
            <v>LISTA CIVICA: DIALOGO CIVICO</v>
          </cell>
        </row>
        <row r="951">
          <cell r="A951" t="str">
            <v>BUDRIO</v>
          </cell>
          <cell r="B951" t="str">
            <v>BADIALI DEBORA</v>
          </cell>
          <cell r="C951" t="str">
            <v>F</v>
          </cell>
          <cell r="D951" t="str">
            <v>LISTA CIVICA: B+ BUDRIOPIU' | EUROPA VERDE | DEMOS DEMOCRAZIA SOLIDALE | ARTICOLO UNO | PARTITO DEMOCRATICO</v>
          </cell>
        </row>
        <row r="952">
          <cell r="A952" t="str">
            <v>BUGGERRU</v>
          </cell>
          <cell r="B952" t="str">
            <v>CAPPELLI LAURA</v>
          </cell>
          <cell r="C952" t="str">
            <v>F</v>
          </cell>
          <cell r="D952" t="str">
            <v>LISTA CIVICA: BUGGERRU IDEA COMUNE</v>
          </cell>
        </row>
        <row r="953">
          <cell r="A953" t="str">
            <v>BUGGIANO</v>
          </cell>
          <cell r="B953" t="str">
            <v>BETTARINI DANIELE</v>
          </cell>
          <cell r="C953" t="str">
            <v>M</v>
          </cell>
          <cell r="D953" t="str">
            <v>_</v>
          </cell>
        </row>
        <row r="954">
          <cell r="A954" t="str">
            <v>BUGLIO IN MONTE</v>
          </cell>
          <cell r="B954" t="str">
            <v>STERLOCCHI VALTER</v>
          </cell>
          <cell r="C954" t="str">
            <v>M</v>
          </cell>
          <cell r="D954" t="str">
            <v>LISTA CIVICA: INSIEME PER BUGLIO</v>
          </cell>
        </row>
        <row r="955">
          <cell r="A955" t="str">
            <v>BUGUGGIATE</v>
          </cell>
          <cell r="B955" t="str">
            <v>SAMBO MATTEO</v>
          </cell>
          <cell r="C955" t="str">
            <v>M</v>
          </cell>
          <cell r="D955" t="str">
            <v>LISTA CIVICA: BUGUGGIATE NEL CUORE</v>
          </cell>
        </row>
        <row r="956">
          <cell r="A956" t="str">
            <v>BUJA</v>
          </cell>
          <cell r="B956" t="str">
            <v>PEZZETTA SILVIA MARIA</v>
          </cell>
          <cell r="C956" t="str">
            <v>F</v>
          </cell>
          <cell r="D956" t="str">
            <v>FRATELLI D'ITALIA | LISTA CIVICA: BUJA AL CENTRO | LEGA SALVINI PREMIER</v>
          </cell>
        </row>
        <row r="957">
          <cell r="A957" t="str">
            <v>BULCIAGO</v>
          </cell>
          <cell r="B957" t="str">
            <v>CATTANEO LUCA</v>
          </cell>
          <cell r="C957" t="str">
            <v>M</v>
          </cell>
          <cell r="D957" t="str">
            <v>LISTA CIVICA: PER BULCIAGO</v>
          </cell>
        </row>
        <row r="958">
          <cell r="A958" t="str">
            <v>BULGAROGRASSO</v>
          </cell>
          <cell r="B958" t="str">
            <v>CHINDAMO FABIO</v>
          </cell>
          <cell r="C958" t="str">
            <v>M</v>
          </cell>
          <cell r="D958" t="str">
            <v>LISTA CIVICA: BULGARO NUOVA</v>
          </cell>
        </row>
        <row r="959">
          <cell r="A959" t="str">
            <v>BULTEI</v>
          </cell>
          <cell r="B959" t="str">
            <v>ARCA DANIELE</v>
          </cell>
          <cell r="C959" t="str">
            <v>M</v>
          </cell>
          <cell r="D959" t="str">
            <v>LISTA CIVICA: IMPEGNO COMUNE PER BULTEI</v>
          </cell>
        </row>
        <row r="960">
          <cell r="A960" t="str">
            <v>BULZI</v>
          </cell>
          <cell r="B960" t="str">
            <v>OBINU BERNARDO</v>
          </cell>
          <cell r="C960" t="str">
            <v>M</v>
          </cell>
          <cell r="D960" t="str">
            <v>_</v>
          </cell>
        </row>
        <row r="961">
          <cell r="A961" t="str">
            <v>BUONABITACOLO</v>
          </cell>
          <cell r="B961" t="str">
            <v>GUERCIO GIANCARLO</v>
          </cell>
          <cell r="C961" t="str">
            <v>M</v>
          </cell>
          <cell r="D961" t="str">
            <v>LISTA CIVICA: LA GINESTRA PATTO PER BUONABITACOLO</v>
          </cell>
        </row>
        <row r="962">
          <cell r="A962" t="str">
            <v>BUONALBERGO</v>
          </cell>
          <cell r="B962" t="str">
            <v>GAMBAROTA MICHELE</v>
          </cell>
          <cell r="C962" t="str">
            <v>M</v>
          </cell>
          <cell r="D962" t="str">
            <v>LISTA CIVICA: UNITI PER BUONALBERGO</v>
          </cell>
        </row>
        <row r="963">
          <cell r="A963" t="str">
            <v>BUONCONVENTO</v>
          </cell>
          <cell r="B963" t="str">
            <v>CONTI RICCARDO</v>
          </cell>
          <cell r="C963" t="str">
            <v>M</v>
          </cell>
          <cell r="D963" t="str">
            <v>LISTA CIVICA: UNITI PER BUONCONVENTO</v>
          </cell>
        </row>
        <row r="964">
          <cell r="A964" t="str">
            <v>BUONVICINO</v>
          </cell>
          <cell r="B964" t="str">
            <v>BARBIERO ANGELINA</v>
          </cell>
          <cell r="C964" t="str">
            <v>F</v>
          </cell>
          <cell r="D964" t="str">
            <v>_</v>
          </cell>
        </row>
        <row r="965">
          <cell r="A965" t="str">
            <v>BURAGO DI MOLGORA</v>
          </cell>
          <cell r="B965" t="str">
            <v>MANDELLI ANGELO</v>
          </cell>
          <cell r="C965" t="str">
            <v>M</v>
          </cell>
          <cell r="D965" t="str">
            <v>LISTA CIVICA: IMPEGNO PER BURAGO</v>
          </cell>
        </row>
        <row r="966">
          <cell r="A966" t="str">
            <v>BURCEI</v>
          </cell>
          <cell r="B966" t="str">
            <v>MONNI SIMONE</v>
          </cell>
          <cell r="C966" t="str">
            <v>M</v>
          </cell>
          <cell r="D966" t="str">
            <v>_</v>
          </cell>
        </row>
        <row r="967">
          <cell r="A967" t="str">
            <v>BURGIO</v>
          </cell>
          <cell r="B967" t="str">
            <v>MATINELLA FRANCESCO</v>
          </cell>
          <cell r="C967" t="str">
            <v>M</v>
          </cell>
          <cell r="D967" t="str">
            <v>LISTA CIVICA: BURGIO NEL CUORE</v>
          </cell>
        </row>
        <row r="968">
          <cell r="A968" t="str">
            <v>BURGOS</v>
          </cell>
          <cell r="B968" t="str">
            <v>TILOCCA LEONARDO</v>
          </cell>
          <cell r="C968" t="str">
            <v>M</v>
          </cell>
          <cell r="D968" t="str">
            <v>_</v>
          </cell>
        </row>
        <row r="969">
          <cell r="A969" t="str">
            <v>BURIASCO</v>
          </cell>
          <cell r="B969" t="str">
            <v>MANAVELLA CARLO</v>
          </cell>
          <cell r="C969" t="str">
            <v>M</v>
          </cell>
          <cell r="D969" t="str">
            <v>LISTA CIVICA: IL GERMOGLIO</v>
          </cell>
        </row>
        <row r="970">
          <cell r="A970" t="str">
            <v>BUROLO</v>
          </cell>
          <cell r="B970" t="str">
            <v>COMINETTO FRANCO</v>
          </cell>
          <cell r="C970" t="str">
            <v>M</v>
          </cell>
          <cell r="D970" t="str">
            <v>LISTA CIVICA: FORZE DEMOCRATICHE BUROLESI</v>
          </cell>
        </row>
        <row r="971">
          <cell r="A971" t="str">
            <v>BURONZO</v>
          </cell>
          <cell r="B971" t="str">
            <v>GOZZI LORENZO</v>
          </cell>
          <cell r="C971" t="str">
            <v>M</v>
          </cell>
          <cell r="D971" t="str">
            <v>LISTA CIVICA: SIAMO BURONZO</v>
          </cell>
        </row>
        <row r="972">
          <cell r="A972" t="str">
            <v>BUSACHI</v>
          </cell>
          <cell r="B972" t="str">
            <v>ORRU' GIOVANNI</v>
          </cell>
          <cell r="C972" t="str">
            <v>M</v>
          </cell>
          <cell r="D972" t="str">
            <v>LISTA CIVICA: CONTINUITA' ONESTA' TRASPARENZA PER IL BENE DI TUTTI</v>
          </cell>
        </row>
        <row r="973">
          <cell r="A973" t="str">
            <v>BUSALLA</v>
          </cell>
          <cell r="B973" t="str">
            <v>MAIERON LORIS</v>
          </cell>
          <cell r="C973" t="str">
            <v>M</v>
          </cell>
          <cell r="D973" t="str">
            <v>LISTA CIVICA: INSIEME PER BUSALLA</v>
          </cell>
        </row>
        <row r="974">
          <cell r="A974" t="str">
            <v>BUSANO</v>
          </cell>
          <cell r="B974" t="str">
            <v>CHIONO GIAMBATTISTINO</v>
          </cell>
          <cell r="C974" t="str">
            <v>M</v>
          </cell>
          <cell r="D974" t="str">
            <v>LISTA CIVICA: OBIETTIVO COMUNE</v>
          </cell>
        </row>
        <row r="975">
          <cell r="A975" t="str">
            <v>BUSCA</v>
          </cell>
          <cell r="B975" t="str">
            <v>GALLO MARCO</v>
          </cell>
          <cell r="C975" t="str">
            <v>M</v>
          </cell>
          <cell r="D975" t="str">
            <v>LISTA CIVICA: MARCO GALLO SINDACO</v>
          </cell>
        </row>
        <row r="976">
          <cell r="A976" t="str">
            <v>BUSCATE</v>
          </cell>
          <cell r="B976" t="str">
            <v>MERLOTTI FABIO</v>
          </cell>
          <cell r="C976" t="str">
            <v>M</v>
          </cell>
          <cell r="D976" t="str">
            <v>LISTA CIVICA: UNIAMO BUSCATE</v>
          </cell>
        </row>
        <row r="977">
          <cell r="A977" t="str">
            <v>BUSCEMI</v>
          </cell>
          <cell r="B977" t="str">
            <v>LA PIRA ROSSELLA</v>
          </cell>
          <cell r="C977" t="str">
            <v>F</v>
          </cell>
          <cell r="D977" t="str">
            <v>LISTA CIVICA: LIBERAMENTE INSIEME PER BUSCEMI</v>
          </cell>
        </row>
        <row r="978">
          <cell r="A978" t="str">
            <v>BUSETO PALIZZOLO</v>
          </cell>
          <cell r="B978" t="str">
            <v>MAIORANA ROBERTO</v>
          </cell>
          <cell r="C978" t="str">
            <v>M</v>
          </cell>
          <cell r="D978" t="str">
            <v>LISTA CIVICA: UNITI E LIBERI PER BUSETO ROBERTO MAIORANA SINDACO</v>
          </cell>
        </row>
        <row r="979">
          <cell r="A979" t="str">
            <v>BUSNAGO</v>
          </cell>
          <cell r="B979" t="str">
            <v>CORTI MARCO</v>
          </cell>
          <cell r="C979" t="str">
            <v>M</v>
          </cell>
          <cell r="D979" t="str">
            <v>LISTA CIVICA: PROGETTO BUSNAGO</v>
          </cell>
        </row>
        <row r="980">
          <cell r="A980" t="str">
            <v>BUSSERO</v>
          </cell>
          <cell r="B980" t="str">
            <v>VADORI MASSIMO</v>
          </cell>
          <cell r="C980" t="str">
            <v>M</v>
          </cell>
          <cell r="D980" t="str">
            <v>LISTA CIVICA: IDEAZIONE BUSSERO CONDIVISA</v>
          </cell>
        </row>
        <row r="981">
          <cell r="A981" t="str">
            <v>BUSSETO</v>
          </cell>
          <cell r="B981" t="str">
            <v>NEVICATI STEFANO</v>
          </cell>
          <cell r="C981" t="str">
            <v>M</v>
          </cell>
          <cell r="D981" t="str">
            <v>_</v>
          </cell>
        </row>
        <row r="982">
          <cell r="A982" t="str">
            <v>BUSSI SUL TIRINO</v>
          </cell>
          <cell r="B982" t="str">
            <v>LAGATTA SALVATORE</v>
          </cell>
          <cell r="C982" t="str">
            <v>M</v>
          </cell>
          <cell r="D982" t="str">
            <v>LISTA CIVICA: LAVORI@MO</v>
          </cell>
        </row>
        <row r="983">
          <cell r="A983" t="str">
            <v>BUSSO</v>
          </cell>
          <cell r="B983" t="str">
            <v>PALMIERI MICHELE</v>
          </cell>
          <cell r="C983" t="str">
            <v>M</v>
          </cell>
          <cell r="D983" t="str">
            <v>LISTA CIVICA: BUSSO NEL CUORE</v>
          </cell>
        </row>
        <row r="984">
          <cell r="A984" t="str">
            <v>BUSSOLENGO</v>
          </cell>
          <cell r="B984" t="str">
            <v>BRIZZI ROBERTO</v>
          </cell>
          <cell r="C984" t="str">
            <v>M</v>
          </cell>
          <cell r="D984" t="str">
            <v>LISTA CIVICA: VALORE A BUSSOLENGO | LISTA CIVICA: SIAMO BUSSOLENGO | LISTA CIVICA: BUSSOLENGO AL CENTRO | LISTA CIVICA: ALLEANZA PER BUSSOLENGO</v>
          </cell>
        </row>
        <row r="985">
          <cell r="A985" t="str">
            <v>BUSTO ARSIZIO</v>
          </cell>
          <cell r="B985" t="str">
            <v>ANTONELLI EMANUELE</v>
          </cell>
          <cell r="C985" t="str">
            <v>M</v>
          </cell>
          <cell r="D985" t="str">
            <v>LISTA CIVICA: LISTA CIVICA PER ANTONELLI SINDACO | LEGA SALVINI LOMBARDIA | LISTA COMPOSITA: FORZA ITALIA-IDEE IN COMUNE-NOI CON L'ITALIA | FRATELLI D'ITALIA</v>
          </cell>
        </row>
        <row r="986">
          <cell r="A986" t="str">
            <v>BUSTO GAROLFO</v>
          </cell>
          <cell r="B986" t="str">
            <v>BIONDI SUSANNA</v>
          </cell>
          <cell r="C986" t="str">
            <v>F</v>
          </cell>
          <cell r="D986" t="str">
            <v>LISTA CIVICA: BUSTO GAROLFO PAESE AMICO</v>
          </cell>
        </row>
        <row r="987">
          <cell r="A987" t="str">
            <v>BUTERA</v>
          </cell>
          <cell r="B987" t="str">
            <v>ZUCCALA' GIOVANNI</v>
          </cell>
          <cell r="C987" t="str">
            <v>M</v>
          </cell>
          <cell r="D987" t="str">
            <v>_</v>
          </cell>
        </row>
        <row r="988">
          <cell r="A988" t="str">
            <v>BUTI</v>
          </cell>
          <cell r="B988" t="str">
            <v>BUTI ARIANNA</v>
          </cell>
          <cell r="C988" t="str">
            <v>F</v>
          </cell>
          <cell r="D988" t="str">
            <v>LISTA CIVICA: INSIEME PER BUTI</v>
          </cell>
        </row>
        <row r="989">
          <cell r="A989" t="str">
            <v>BUTTAPIETRA</v>
          </cell>
          <cell r="B989" t="str">
            <v>MORETTO SARA</v>
          </cell>
          <cell r="C989" t="str">
            <v>F</v>
          </cell>
          <cell r="D989" t="str">
            <v>LISTA CIVICA: INSIEME PER BUTTAPIETRA</v>
          </cell>
        </row>
        <row r="990">
          <cell r="A990" t="str">
            <v>BUTTIGLIERA ALTA</v>
          </cell>
          <cell r="B990" t="str">
            <v>CIMARELLA ALFREDO</v>
          </cell>
          <cell r="C990" t="str">
            <v>M</v>
          </cell>
          <cell r="D990" t="str">
            <v>LISTA CIVICA: INSIEME PER BUTTIGLIERA</v>
          </cell>
        </row>
        <row r="991">
          <cell r="A991" t="str">
            <v>BUTTIGLIERA D'ASTI</v>
          </cell>
          <cell r="B991" t="str">
            <v>FAUSONE GUIDO</v>
          </cell>
          <cell r="C991" t="str">
            <v>M</v>
          </cell>
          <cell r="D991" t="str">
            <v>_</v>
          </cell>
        </row>
        <row r="992">
          <cell r="A992" t="str">
            <v>BUTTRIO</v>
          </cell>
          <cell r="B992" t="str">
            <v>BASSI ELIANO</v>
          </cell>
          <cell r="C992" t="str">
            <v>M</v>
          </cell>
          <cell r="D992" t="str">
            <v>LISTA CIVICA: INTESA PER BUTTRIO | LISTA CIVICA: BURINCLUDE-AMBIENTE E SALUTE</v>
          </cell>
        </row>
        <row r="993">
          <cell r="A993" t="str">
            <v>CABELLA LIGURE</v>
          </cell>
          <cell r="B993" t="str">
            <v>DAGLIO ROBERTA</v>
          </cell>
          <cell r="C993" t="str">
            <v>F</v>
          </cell>
          <cell r="D993" t="str">
            <v>LISTA CIVICA: BENE IN COMUNE</v>
          </cell>
        </row>
        <row r="994">
          <cell r="A994" t="str">
            <v>CABIATE</v>
          </cell>
          <cell r="B994" t="str">
            <v>TAGLIABUE MARIA PIA</v>
          </cell>
          <cell r="C994" t="str">
            <v>F</v>
          </cell>
          <cell r="D994" t="str">
            <v>LISTA CIVICA: CAMBIATE  CABIATE CON NOI</v>
          </cell>
        </row>
        <row r="995">
          <cell r="A995" t="str">
            <v>CABRAS</v>
          </cell>
          <cell r="B995" t="str">
            <v>ABIS ANDREA</v>
          </cell>
          <cell r="C995" t="str">
            <v>M</v>
          </cell>
          <cell r="D995" t="str">
            <v>LISTA CIVICA: PROGETTO COMUNE</v>
          </cell>
        </row>
        <row r="996">
          <cell r="A996" t="str">
            <v>CACCAMO</v>
          </cell>
          <cell r="B996" t="str">
            <v>FIORE FRANCO</v>
          </cell>
          <cell r="C996" t="str">
            <v>M</v>
          </cell>
          <cell r="D996" t="str">
            <v>_</v>
          </cell>
        </row>
        <row r="997">
          <cell r="A997" t="str">
            <v>CACCURI</v>
          </cell>
          <cell r="B997" t="str">
            <v>CALIGIURI MARIANNA</v>
          </cell>
          <cell r="C997" t="str">
            <v>F</v>
          </cell>
          <cell r="D997" t="str">
            <v>LISTA CIVICA: INSIEME SI PUÊ</v>
          </cell>
        </row>
        <row r="998">
          <cell r="A998" t="str">
            <v>CADEGLIANO-VICONAGO</v>
          </cell>
          <cell r="B998" t="str">
            <v>ALMIERI ALBERTO</v>
          </cell>
          <cell r="C998" t="str">
            <v>M</v>
          </cell>
          <cell r="D998" t="str">
            <v>LISTA CIVICA: PROGETTO COMUNE</v>
          </cell>
        </row>
        <row r="999">
          <cell r="A999" t="str">
            <v>CADELBOSCO DI SOPRA</v>
          </cell>
          <cell r="B999" t="str">
            <v>BELLARIA LUIGI</v>
          </cell>
          <cell r="C999" t="str">
            <v>M</v>
          </cell>
          <cell r="D999" t="str">
            <v>LISTA CIVICA: CENTROSINISTRA PER CADELBOSCO DI SOPRA</v>
          </cell>
        </row>
        <row r="1000">
          <cell r="A1000" t="str">
            <v>CADEO</v>
          </cell>
          <cell r="B1000" t="str">
            <v>TOMA MARIA LODOVICA</v>
          </cell>
          <cell r="C1000" t="str">
            <v>F</v>
          </cell>
          <cell r="D1000" t="str">
            <v>LISTA CIVICA: CAMBIA CADEO</v>
          </cell>
        </row>
        <row r="1001">
          <cell r="A1001" t="str">
            <v>CADERZONE TERME</v>
          </cell>
          <cell r="B1001" t="str">
            <v>MOSCA MARCELLO</v>
          </cell>
          <cell r="C1001" t="str">
            <v>M</v>
          </cell>
          <cell r="D1001" t="str">
            <v>_</v>
          </cell>
        </row>
        <row r="1002">
          <cell r="A1002" t="str">
            <v>CADONEGHE</v>
          </cell>
          <cell r="B1002" t="str">
            <v>SCHIESARO MARCO</v>
          </cell>
          <cell r="C1002" t="str">
            <v>M</v>
          </cell>
          <cell r="D1002" t="str">
            <v>LEGA SALVINI | FRATELLI D'ITALIA | LISTA COMPOSITA: IL POPOLO DELLA FAMIGLIA-CADONEGHE DOMANI | LISTA CIVICA: MARCO SCHIESARO SINDACO | FORZA ITALIA</v>
          </cell>
        </row>
        <row r="1003">
          <cell r="A1003" t="str">
            <v>CADORAGO</v>
          </cell>
          <cell r="B1003" t="str">
            <v>CLERICI PAOLO</v>
          </cell>
          <cell r="C1003" t="str">
            <v>M</v>
          </cell>
          <cell r="D1003" t="str">
            <v>LISTA COMPOSITA: LEGA SALVINI-VIVERE</v>
          </cell>
        </row>
        <row r="1004">
          <cell r="A1004" t="str">
            <v>CADREZZATE CON OSMATE</v>
          </cell>
          <cell r="B1004" t="str">
            <v>ROBUSTELLINI CRISTIAN</v>
          </cell>
          <cell r="C1004" t="str">
            <v>M</v>
          </cell>
          <cell r="D1004" t="str">
            <v>LISTA CIVICA: UNIONE</v>
          </cell>
        </row>
        <row r="1005">
          <cell r="A1005" t="str">
            <v>CAERANO DI SAN MARCO</v>
          </cell>
          <cell r="B1005" t="str">
            <v>PRECOMA GIANNI</v>
          </cell>
          <cell r="C1005" t="str">
            <v>M</v>
          </cell>
          <cell r="D1005" t="str">
            <v>LISTA COMPOSITA: LEGA SALVINI-FORZA ITALIA-CIVICHE</v>
          </cell>
        </row>
        <row r="1006">
          <cell r="A1006" t="str">
            <v>CAFASSE</v>
          </cell>
          <cell r="B1006" t="str">
            <v>MARIETTA DANIELE</v>
          </cell>
          <cell r="C1006" t="str">
            <v>M</v>
          </cell>
          <cell r="D1006" t="str">
            <v>LISTA CIVICA: INSIEME</v>
          </cell>
        </row>
        <row r="1007">
          <cell r="A1007" t="str">
            <v>CAGGIANO</v>
          </cell>
          <cell r="B1007" t="str">
            <v>LAMATTINA MODESTO</v>
          </cell>
          <cell r="C1007" t="str">
            <v>M</v>
          </cell>
          <cell r="D1007" t="str">
            <v>LISTA CIVICA: CAGGIANO IN COMUNE</v>
          </cell>
        </row>
        <row r="1008">
          <cell r="A1008" t="str">
            <v>CAGLI</v>
          </cell>
          <cell r="B1008" t="str">
            <v>ALESSANDRI ALBERTO</v>
          </cell>
          <cell r="C1008" t="str">
            <v>M</v>
          </cell>
          <cell r="D1008" t="str">
            <v>_</v>
          </cell>
        </row>
        <row r="1009">
          <cell r="A1009" t="str">
            <v>CAGLIARI</v>
          </cell>
          <cell r="B1009" t="str">
            <v>TRUZZU PAOLO</v>
          </cell>
          <cell r="C1009" t="str">
            <v>M</v>
          </cell>
          <cell r="D1009" t="str">
            <v>LISTA CIVICA: SARDEGNA FORTE PER CAGLIARI | FORZA ITALIA | LISTA CIVICA: POPOLARI PER CAGLIARI | LISTA CIVICA: SARDEGNA 20VENTI TUNIS | UNIONE DI CENTRO | FRATELLI D'ITALIA | RIFORMATORI SARDI - LIBERAL DEMOCRATICI | LISTA CIVICA: CAGLIARI CIVICA | PARTITO SARDO D'AZIONE | FORTZA PARIS | LEGA SALVINI</v>
          </cell>
        </row>
        <row r="1010">
          <cell r="A1010" t="str">
            <v>CAGLIO</v>
          </cell>
          <cell r="B1010" t="str">
            <v>MOLTENI VITTORIO</v>
          </cell>
          <cell r="C1010" t="str">
            <v>M</v>
          </cell>
          <cell r="D1010" t="str">
            <v>LISTA CIVICA: UNITI PER CAGLIO</v>
          </cell>
        </row>
        <row r="1011">
          <cell r="A1011" t="str">
            <v>CAGNANO AMITERNO</v>
          </cell>
          <cell r="B1011" t="str">
            <v>DI MARTINO ISIDE</v>
          </cell>
          <cell r="C1011" t="str">
            <v>F</v>
          </cell>
          <cell r="D1011" t="str">
            <v>LISTA CIVICA: NOI PER CAGNANO</v>
          </cell>
        </row>
        <row r="1012">
          <cell r="A1012" t="str">
            <v>CAGNANO VARANO</v>
          </cell>
          <cell r="B1012" t="str">
            <v>DI PUMPO MICHELE</v>
          </cell>
          <cell r="C1012" t="str">
            <v>M</v>
          </cell>
          <cell r="D1012" t="str">
            <v>LISTA CIVICA: INSIEME PER CAGNANO</v>
          </cell>
        </row>
        <row r="1013">
          <cell r="A1013" t="str">
            <v>CAIANELLO</v>
          </cell>
          <cell r="B1013" t="str">
            <v>DI CAPRIO LAMBERTO</v>
          </cell>
          <cell r="C1013" t="str">
            <v>M</v>
          </cell>
          <cell r="D1013" t="str">
            <v>LISTA CIVICA: PROGETTO CAIANELLO</v>
          </cell>
        </row>
        <row r="1014">
          <cell r="A1014" t="str">
            <v>CAIAZZO</v>
          </cell>
          <cell r="B1014" t="str">
            <v>GIAQUINTO STEFANO</v>
          </cell>
          <cell r="C1014" t="str">
            <v>M</v>
          </cell>
          <cell r="D1014" t="str">
            <v>_</v>
          </cell>
        </row>
        <row r="1015">
          <cell r="A1015" t="str">
            <v>CAINES</v>
          </cell>
          <cell r="B1015" t="str">
            <v>RAFFL MANFRED WALTER</v>
          </cell>
          <cell r="C1015" t="str">
            <v>M</v>
          </cell>
          <cell r="D1015" t="str">
            <v>_</v>
          </cell>
        </row>
        <row r="1016">
          <cell r="A1016" t="str">
            <v>CAINO</v>
          </cell>
          <cell r="B1016" t="str">
            <v>SAMBRICI CESARE</v>
          </cell>
          <cell r="C1016" t="str">
            <v>M</v>
          </cell>
          <cell r="D1016" t="str">
            <v>LISTA CIVICA: ALTERNATIVA CIVICA</v>
          </cell>
        </row>
        <row r="1017">
          <cell r="A1017" t="str">
            <v>CAIOLO</v>
          </cell>
          <cell r="B1017" t="str">
            <v>FARINA PRIMAVERA</v>
          </cell>
          <cell r="C1017" t="str">
            <v>F</v>
          </cell>
          <cell r="D1017" t="str">
            <v>LISTA CIVICA: UNITI PER CAIOLO</v>
          </cell>
        </row>
        <row r="1018">
          <cell r="A1018" t="str">
            <v>CAIRANO</v>
          </cell>
          <cell r="B1018" t="str">
            <v>D'ANGELIS LUIGI</v>
          </cell>
          <cell r="C1018" t="str">
            <v>M</v>
          </cell>
          <cell r="D1018" t="str">
            <v>LISTA CIVICA: DEMOCRAZIA E SVILUPPO</v>
          </cell>
        </row>
        <row r="1019">
          <cell r="A1019" t="str">
            <v>CAIRATE</v>
          </cell>
          <cell r="B1019" t="str">
            <v>PUGLIESE ANNA</v>
          </cell>
          <cell r="C1019" t="str">
            <v>F</v>
          </cell>
          <cell r="D1019" t="str">
            <v>LISTA COMPOSITA: FRATELLI D'ITALIA-LEGA SALVINI LOMBARDIA-FORZA TALIA</v>
          </cell>
        </row>
        <row r="1020">
          <cell r="A1020" t="str">
            <v>CAIRO MONTENOTTE</v>
          </cell>
          <cell r="B1020" t="str">
            <v>LAMBERTINI PAOLO</v>
          </cell>
          <cell r="C1020" t="str">
            <v>M</v>
          </cell>
          <cell r="D1020" t="str">
            <v>LISTA CIVICA: NOI PER CAIRO</v>
          </cell>
        </row>
        <row r="1021">
          <cell r="A1021" t="str">
            <v>CAIVANO</v>
          </cell>
          <cell r="B1021" t="str">
            <v>FALCO VINCENZO</v>
          </cell>
          <cell r="C1021" t="str">
            <v>M</v>
          </cell>
          <cell r="D1021" t="str">
            <v>LISTA CIVICA: NOI CAMPANI | LISTA COMPOSITA: ARTICOLO UNO-EUROPA VERDE | PARTITO DEMOCRATICO | LISTA CIVICA: DEMOCRATICI * RIFORMISTI | ITALIA VIVA | MOVIMENTO 5 STELLE | LISTA CIVICA: ORGOGLIO CAMPANO</v>
          </cell>
        </row>
        <row r="1022">
          <cell r="A1022" t="str">
            <v>CALABRITTO</v>
          </cell>
          <cell r="B1022" t="str">
            <v>CENTANNI GELSOMINO</v>
          </cell>
          <cell r="C1022" t="str">
            <v>M</v>
          </cell>
          <cell r="D1022" t="str">
            <v>LISTA CIVICA: UNITI PER CALABRITTO E QUAGLIETTA</v>
          </cell>
        </row>
        <row r="1023">
          <cell r="A1023" t="str">
            <v>CALALZO DI CADORE</v>
          </cell>
          <cell r="B1023" t="str">
            <v>DE CARLO LUCA</v>
          </cell>
          <cell r="C1023" t="str">
            <v>M</v>
          </cell>
          <cell r="D1023" t="str">
            <v>LISTA CIVICA: IO AMO CALALZO</v>
          </cell>
        </row>
        <row r="1024">
          <cell r="A1024" t="str">
            <v>CALAMANDRANA</v>
          </cell>
          <cell r="B1024" t="str">
            <v>ISNARDI FABIO</v>
          </cell>
          <cell r="C1024" t="str">
            <v>M</v>
          </cell>
          <cell r="D1024" t="str">
            <v>LISTA CIVICA: PACE LIBERTA' LAVORO</v>
          </cell>
        </row>
        <row r="1025">
          <cell r="A1025" t="str">
            <v>CALAMONACI</v>
          </cell>
          <cell r="B1025" t="str">
            <v>SPINELLI PELLEGRINO</v>
          </cell>
          <cell r="C1025" t="str">
            <v>M</v>
          </cell>
          <cell r="D1025" t="str">
            <v>LISTA CIVICA: INSIEME PER CALAMONACI</v>
          </cell>
        </row>
        <row r="1026">
          <cell r="A1026" t="str">
            <v>CALANGIANUS</v>
          </cell>
          <cell r="B1026" t="str">
            <v>ALBIERI FABIO</v>
          </cell>
          <cell r="C1026" t="str">
            <v>M</v>
          </cell>
          <cell r="D1026" t="str">
            <v>LISTA CIVICA: CALANGIANUS DOMANI</v>
          </cell>
        </row>
        <row r="1027">
          <cell r="A1027" t="str">
            <v>CALANNA</v>
          </cell>
          <cell r="B1027" t="str">
            <v>ROMEO DOMENICO</v>
          </cell>
          <cell r="C1027" t="str">
            <v>M</v>
          </cell>
          <cell r="D1027" t="str">
            <v>LISTA CIVICA: LA GINESTRA</v>
          </cell>
        </row>
        <row r="1028">
          <cell r="A1028" t="str">
            <v>CALASCA-CASTIGLIONE</v>
          </cell>
          <cell r="B1028" t="str">
            <v>TIPALDI SILVIA</v>
          </cell>
          <cell r="C1028" t="str">
            <v>F</v>
          </cell>
          <cell r="D1028" t="str">
            <v>LISTA CIVICA: I VALORI DELLA MONTAGNA</v>
          </cell>
        </row>
        <row r="1029">
          <cell r="A1029" t="str">
            <v>CALASCIBETTA</v>
          </cell>
          <cell r="B1029" t="str">
            <v>CAPIZZI PIERO ANTONIO SANTI</v>
          </cell>
          <cell r="C1029" t="str">
            <v>M</v>
          </cell>
          <cell r="D1029" t="str">
            <v>_</v>
          </cell>
        </row>
        <row r="1030">
          <cell r="A1030" t="str">
            <v>CALASCIO</v>
          </cell>
          <cell r="B1030" t="str">
            <v>BALDI PAOLO</v>
          </cell>
          <cell r="C1030" t="str">
            <v>M</v>
          </cell>
          <cell r="D1030" t="str">
            <v>_</v>
          </cell>
        </row>
        <row r="1031">
          <cell r="A1031" t="str">
            <v>CALASETTA</v>
          </cell>
          <cell r="B1031" t="str">
            <v>MURA CLAUDIA</v>
          </cell>
          <cell r="C1031" t="str">
            <v>F</v>
          </cell>
          <cell r="D1031" t="str">
            <v>_</v>
          </cell>
        </row>
        <row r="1032">
          <cell r="A1032" t="str">
            <v>CALATAFIMI SEGESTA</v>
          </cell>
          <cell r="B1032" t="str">
            <v>GRUPPUSO FRANCESCO</v>
          </cell>
          <cell r="C1032" t="str">
            <v>M</v>
          </cell>
          <cell r="D1032" t="str">
            <v>LISTA CIVICA: RINASCITA PER CALATAFIMI SEGESTA SINDACO GRUPPUSO</v>
          </cell>
        </row>
        <row r="1033">
          <cell r="A1033" t="str">
            <v>CALCATA</v>
          </cell>
          <cell r="B1033" t="str">
            <v>PANDOLFI SANDRA</v>
          </cell>
          <cell r="C1033" t="str">
            <v>F</v>
          </cell>
          <cell r="D1033" t="str">
            <v>LISTA CIVICA: UNIAMO CALCATA</v>
          </cell>
        </row>
        <row r="1034">
          <cell r="A1034" t="str">
            <v>CALCERANICA AL LAGO</v>
          </cell>
          <cell r="B1034" t="str">
            <v>UEZ CRISTIAN</v>
          </cell>
          <cell r="C1034" t="str">
            <v>M</v>
          </cell>
          <cell r="D1034" t="str">
            <v>Lista Civica non pervenuta</v>
          </cell>
        </row>
        <row r="1035">
          <cell r="A1035" t="str">
            <v>CALCI</v>
          </cell>
          <cell r="B1035" t="str">
            <v>GHIMENTI MASSIMILIANO</v>
          </cell>
          <cell r="C1035" t="str">
            <v>M</v>
          </cell>
          <cell r="D1035" t="str">
            <v>LISTA CIVICA: CENTROSINISTRA</v>
          </cell>
        </row>
        <row r="1036">
          <cell r="A1036" t="str">
            <v>CALCIANO</v>
          </cell>
          <cell r="B1036" t="str">
            <v>DE FILIPPO GIUSEPPE ARTURO</v>
          </cell>
          <cell r="C1036" t="str">
            <v>M</v>
          </cell>
          <cell r="D1036" t="str">
            <v>LISTA CIVICA: CALCIANO NEL CUORE</v>
          </cell>
        </row>
        <row r="1037">
          <cell r="A1037" t="str">
            <v>CALCINAIA</v>
          </cell>
          <cell r="B1037" t="str">
            <v>ALDERIGI CRISTIANO</v>
          </cell>
          <cell r="C1037" t="str">
            <v>M</v>
          </cell>
          <cell r="D1037" t="str">
            <v>LISTA CIVICA: UNITI PER CALCINAIA</v>
          </cell>
        </row>
        <row r="1038">
          <cell r="A1038" t="str">
            <v>CALCINATE</v>
          </cell>
          <cell r="B1038" t="str">
            <v>ORLANDO ANGELO</v>
          </cell>
          <cell r="C1038" t="str">
            <v>M</v>
          </cell>
          <cell r="D1038" t="str">
            <v>LISTA CIVICA: CALCINATE PIU'</v>
          </cell>
        </row>
        <row r="1039">
          <cell r="A1039" t="str">
            <v>CALCINATO</v>
          </cell>
          <cell r="B1039" t="str">
            <v>MAESTRI NICOLETTA</v>
          </cell>
          <cell r="C1039" t="str">
            <v>F</v>
          </cell>
          <cell r="D1039" t="str">
            <v>LISTA COMPOSITA: FORZA ITALIA-LEGA SALVINI-FRATELLI D'ITALIA-SOCIALISTI-CIVICHE</v>
          </cell>
        </row>
        <row r="1040">
          <cell r="A1040" t="str">
            <v>CALCIO</v>
          </cell>
          <cell r="B1040" t="str">
            <v>COMENDULLI ELENA ANTONIA CLEOFE</v>
          </cell>
          <cell r="C1040" t="str">
            <v>F</v>
          </cell>
          <cell r="D1040" t="str">
            <v>LISTA CIVICA: BUONGIORNO CALCIO</v>
          </cell>
        </row>
        <row r="1041">
          <cell r="A1041" t="str">
            <v>CALCO</v>
          </cell>
          <cell r="B1041" t="str">
            <v>MOTTA STEFANO</v>
          </cell>
          <cell r="C1041" t="str">
            <v>M</v>
          </cell>
          <cell r="D1041" t="str">
            <v>LISTA CIVICA: PROGETTO CALCO</v>
          </cell>
        </row>
        <row r="1042">
          <cell r="A1042" t="str">
            <v>CALDARO SULLA STRADA DEL VINO</v>
          </cell>
          <cell r="B1042" t="str">
            <v>BENIN BERNARD GERTRUD</v>
          </cell>
          <cell r="C1042" t="str">
            <v>F</v>
          </cell>
          <cell r="D1042" t="str">
            <v>_</v>
          </cell>
        </row>
        <row r="1043">
          <cell r="A1043" t="str">
            <v>CALDAROLA</v>
          </cell>
          <cell r="B1043" t="str">
            <v>GIUSEPPETTI LUCA MARIA</v>
          </cell>
          <cell r="C1043" t="str">
            <v>M</v>
          </cell>
          <cell r="D1043" t="str">
            <v>LISTA CIVICA: PER IL BENE COMUNE</v>
          </cell>
        </row>
        <row r="1044">
          <cell r="A1044" t="str">
            <v>CALDERARA DI RENO</v>
          </cell>
          <cell r="B1044" t="str">
            <v>FALZONE GIAMPIERO</v>
          </cell>
          <cell r="C1044" t="str">
            <v>M</v>
          </cell>
          <cell r="D1044" t="str">
            <v>LISTA CIVICA: SIAMO FUTURO</v>
          </cell>
        </row>
        <row r="1045">
          <cell r="A1045" t="str">
            <v>CALDES</v>
          </cell>
          <cell r="B1045" t="str">
            <v>MAINI ANTONIO</v>
          </cell>
          <cell r="C1045" t="str">
            <v>M</v>
          </cell>
          <cell r="D1045" t="str">
            <v>_</v>
          </cell>
        </row>
        <row r="1046">
          <cell r="A1046" t="str">
            <v>CALDIERO</v>
          </cell>
          <cell r="B1046" t="str">
            <v>LOVATO MARCELLO</v>
          </cell>
          <cell r="C1046" t="str">
            <v>M</v>
          </cell>
          <cell r="D1046" t="str">
            <v>LISTA CIVICA: AL CENTRO CALDIERO</v>
          </cell>
        </row>
        <row r="1047">
          <cell r="A1047" t="str">
            <v>CALDOGNO</v>
          </cell>
          <cell r="B1047" t="str">
            <v>FERRONATO NICOLA</v>
          </cell>
          <cell r="C1047" t="str">
            <v>M</v>
          </cell>
          <cell r="D1047" t="str">
            <v>LISTA CIVICA: INSIEME PER CALDOGNO</v>
          </cell>
        </row>
        <row r="1048">
          <cell r="A1048" t="str">
            <v>CALDONAZZO</v>
          </cell>
          <cell r="B1048" t="str">
            <v>WOLF ELISABETTA</v>
          </cell>
          <cell r="C1048" t="str">
            <v>F</v>
          </cell>
          <cell r="D1048" t="str">
            <v>LISTA CIVICA: SIAMO CALDONAZZO</v>
          </cell>
        </row>
        <row r="1049">
          <cell r="A1049" t="str">
            <v>CALENDASCO</v>
          </cell>
          <cell r="B1049" t="str">
            <v>ZANGRANDI FILIPPO</v>
          </cell>
          <cell r="C1049" t="str">
            <v>M</v>
          </cell>
          <cell r="D1049" t="str">
            <v>LISTA CIVICA: IMMAGINA CALENDASCO</v>
          </cell>
        </row>
        <row r="1050">
          <cell r="A1050" t="str">
            <v>CALENZANO</v>
          </cell>
          <cell r="B1050" t="str">
            <v>PRESTINI RICCARDO</v>
          </cell>
          <cell r="C1050" t="str">
            <v>M</v>
          </cell>
          <cell r="D1050" t="str">
            <v>LISTA CIVICA: CALENZANO FUTURA | PARTITO DEMOCRATICO</v>
          </cell>
        </row>
        <row r="1051">
          <cell r="A1051" t="str">
            <v>CALESTANO</v>
          </cell>
          <cell r="B1051" t="str">
            <v>PESCHIERA FRANCESCO</v>
          </cell>
          <cell r="C1051" t="str">
            <v>M</v>
          </cell>
          <cell r="D1051" t="str">
            <v>LISTA CIVICA: CALESTANO VOLTA PAGINA</v>
          </cell>
        </row>
        <row r="1052">
          <cell r="A1052" t="str">
            <v>CALICE AL CORNOVIGLIO</v>
          </cell>
          <cell r="B1052" t="str">
            <v>SCAMPELLI MARIO</v>
          </cell>
          <cell r="C1052" t="str">
            <v>M</v>
          </cell>
          <cell r="D1052" t="str">
            <v>LISTA CIVICA: UN FUTURO PER CALICE</v>
          </cell>
        </row>
        <row r="1053">
          <cell r="A1053" t="str">
            <v>CALICE LIGURE</v>
          </cell>
          <cell r="B1053" t="str">
            <v>COMI ALESSANDRO</v>
          </cell>
          <cell r="C1053" t="str">
            <v>M</v>
          </cell>
          <cell r="D1053" t="str">
            <v>LISTA CIVICA: CONDIVIDERE CALICE</v>
          </cell>
        </row>
        <row r="1054">
          <cell r="A1054" t="str">
            <v>CALIMERA</v>
          </cell>
          <cell r="B1054" t="str">
            <v>TOMMASI GIANLUCA</v>
          </cell>
          <cell r="C1054" t="str">
            <v>M</v>
          </cell>
          <cell r="D1054" t="str">
            <v>LISTA CIVICA: CALIMERA ADESSO</v>
          </cell>
        </row>
        <row r="1055">
          <cell r="A1055" t="str">
            <v>CALITRI</v>
          </cell>
          <cell r="B1055" t="str">
            <v>DI MAIO MICHELE</v>
          </cell>
          <cell r="C1055" t="str">
            <v>M</v>
          </cell>
          <cell r="D1055" t="str">
            <v>LISTA CIVICA: CALITRI PULITA</v>
          </cell>
        </row>
        <row r="1056">
          <cell r="A1056" t="str">
            <v>CALIZZANO</v>
          </cell>
          <cell r="B1056" t="str">
            <v>OLIVIERI PIERANGELO</v>
          </cell>
          <cell r="C1056" t="str">
            <v>M</v>
          </cell>
          <cell r="D1056" t="str">
            <v>LISTA CIVICA: OBIETTIVO COMUNE PER CALIZZANO</v>
          </cell>
        </row>
        <row r="1057">
          <cell r="A1057" t="str">
            <v>CALLABIANA</v>
          </cell>
          <cell r="B1057" t="str">
            <v>VERCELLOTTI LORENZO</v>
          </cell>
          <cell r="C1057" t="str">
            <v>M</v>
          </cell>
          <cell r="D1057" t="str">
            <v>LISTA CIVICA: TRE CORNI DA CACCIA</v>
          </cell>
        </row>
        <row r="1058">
          <cell r="A1058" t="str">
            <v>CALLIANO</v>
          </cell>
          <cell r="B1058" t="str">
            <v>CONCI LORENZO</v>
          </cell>
          <cell r="C1058" t="str">
            <v>M</v>
          </cell>
          <cell r="D1058" t="str">
            <v>LISTA CIVICA: CIVICA PER CALLIANO</v>
          </cell>
        </row>
        <row r="1059">
          <cell r="A1059" t="str">
            <v>CALLIANO MONFERRATO</v>
          </cell>
          <cell r="B1059" t="str">
            <v>BELLUARDO PAOLO MARIA</v>
          </cell>
          <cell r="C1059" t="str">
            <v>M</v>
          </cell>
          <cell r="D1059" t="str">
            <v>_</v>
          </cell>
        </row>
        <row r="1060">
          <cell r="A1060" t="str">
            <v>CALOLZIOCORTE</v>
          </cell>
          <cell r="B1060" t="str">
            <v>GHEZZI MARCO</v>
          </cell>
          <cell r="C1060" t="str">
            <v>M</v>
          </cell>
          <cell r="D1060" t="str">
            <v>LEGA-FORZA ITALIA-FRATELLI D'ITALIA</v>
          </cell>
        </row>
        <row r="1061">
          <cell r="A1061" t="str">
            <v>CALOPEZZATI</v>
          </cell>
          <cell r="B1061" t="str">
            <v>GIUDICEANDREA EDOARDO</v>
          </cell>
          <cell r="C1061" t="str">
            <v>M</v>
          </cell>
          <cell r="D1061" t="str">
            <v>LISTA CIVICA: VERSO UN MONDO MIGLIORE</v>
          </cell>
        </row>
        <row r="1062">
          <cell r="A1062" t="str">
            <v>CALOSSO</v>
          </cell>
          <cell r="B1062" t="str">
            <v>MIGLIARDI PIER FRANCESCO</v>
          </cell>
          <cell r="C1062" t="str">
            <v>M</v>
          </cell>
          <cell r="D1062" t="str">
            <v>LISTA CIVICA: VIVERE E MIGLIORARE INSIEME</v>
          </cell>
        </row>
        <row r="1063">
          <cell r="A1063" t="str">
            <v>CALOVETO</v>
          </cell>
          <cell r="B1063" t="str">
            <v>MAZZA UMBERTO</v>
          </cell>
          <cell r="C1063" t="str">
            <v>M</v>
          </cell>
          <cell r="D1063" t="str">
            <v>LISTA CIVICA: L'IDEA PER CALOVETO</v>
          </cell>
        </row>
        <row r="1064">
          <cell r="A1064" t="str">
            <v>CALTABELLOTTA</v>
          </cell>
          <cell r="B1064" t="str">
            <v>CATTANO CALOGERO</v>
          </cell>
          <cell r="C1064" t="str">
            <v>M</v>
          </cell>
          <cell r="D1064" t="str">
            <v>LISTA CIVICA: TRADIZIONE E FUTURO - CATTANO SINDACO</v>
          </cell>
        </row>
        <row r="1065">
          <cell r="A1065" t="str">
            <v>CALTAGIRONE</v>
          </cell>
          <cell r="B1065" t="str">
            <v>ROCCUZZO FABIO</v>
          </cell>
          <cell r="C1065" t="str">
            <v>M</v>
          </cell>
          <cell r="D1065" t="str">
            <v>LISTA CIVICA: CITTADINI VOLENTEROSI | MOVIMENTO 5 STELLE | LISTA CIVICA: BENE IN COMUNE | LISTA CIVICA: FUTURA | LISTA CIVICA: CIVES | PARTITO DEMOCRATICO</v>
          </cell>
        </row>
        <row r="1066">
          <cell r="A1066" t="str">
            <v>CALTANISSETTA</v>
          </cell>
          <cell r="B1066" t="str">
            <v>GAMBINO ROBERTO</v>
          </cell>
          <cell r="C1066" t="str">
            <v>M</v>
          </cell>
          <cell r="D1066" t="str">
            <v>Colore Politico non pervenuto</v>
          </cell>
        </row>
        <row r="1067">
          <cell r="A1067" t="str">
            <v>CALTAVUTURO</v>
          </cell>
          <cell r="B1067" t="str">
            <v>DI CARLO SALVATORE</v>
          </cell>
          <cell r="C1067" t="str">
            <v>M</v>
          </cell>
          <cell r="D1067" t="str">
            <v>LISTA CIVICA: CAMBIAMO CALTAVUTURO - SALVATORE DI CARLO SINDACO</v>
          </cell>
        </row>
        <row r="1068">
          <cell r="A1068" t="str">
            <v>CALTIGNAGA</v>
          </cell>
          <cell r="B1068" t="str">
            <v>MIGLIO PIETRO ANTONIO</v>
          </cell>
          <cell r="C1068" t="str">
            <v>M</v>
          </cell>
          <cell r="D1068" t="str">
            <v>_</v>
          </cell>
        </row>
        <row r="1069">
          <cell r="A1069" t="str">
            <v>CALTO</v>
          </cell>
          <cell r="B1069" t="str">
            <v>FIORAVANTI MICHELE</v>
          </cell>
          <cell r="C1069" t="str">
            <v>M</v>
          </cell>
          <cell r="D1069" t="str">
            <v>LISTA CIVICA: CALTO NEL CUORE</v>
          </cell>
        </row>
        <row r="1070">
          <cell r="A1070" t="str">
            <v>CALTRANO</v>
          </cell>
          <cell r="B1070" t="str">
            <v>SANDONA' LUCA</v>
          </cell>
          <cell r="C1070" t="str">
            <v>M</v>
          </cell>
          <cell r="D1070" t="str">
            <v>LISTA CIVICA: CALTRANO AI CALTRANESI</v>
          </cell>
        </row>
        <row r="1071">
          <cell r="A1071" t="str">
            <v>CALUSCO D'ADDA</v>
          </cell>
          <cell r="B1071" t="str">
            <v>PELLEGRINI MICHELE</v>
          </cell>
          <cell r="C1071" t="str">
            <v>M</v>
          </cell>
          <cell r="D1071" t="str">
            <v>LISTA CIVICA: PER CALUSCO</v>
          </cell>
        </row>
        <row r="1072">
          <cell r="A1072" t="str">
            <v>CALUSO</v>
          </cell>
          <cell r="B1072" t="str">
            <v>CENA MARIA ROSA</v>
          </cell>
          <cell r="C1072" t="str">
            <v>F</v>
          </cell>
          <cell r="D1072" t="str">
            <v>LISTA CIVICA: PER CONTINUARE</v>
          </cell>
        </row>
        <row r="1073">
          <cell r="A1073" t="str">
            <v>CALVAGESE DELLA RIVIERA</v>
          </cell>
          <cell r="B1073" t="str">
            <v>GABANA SIMONETTA</v>
          </cell>
          <cell r="C1073" t="str">
            <v>F</v>
          </cell>
          <cell r="D1073" t="str">
            <v>LISTA CIVICA: VIVERE CALVAGESE</v>
          </cell>
        </row>
        <row r="1074">
          <cell r="A1074" t="str">
            <v>CALVANICO</v>
          </cell>
          <cell r="B1074" t="str">
            <v>GISMONDI FRANCESCO</v>
          </cell>
          <cell r="C1074" t="str">
            <v>M</v>
          </cell>
          <cell r="D1074" t="str">
            <v>LISTA CIVICA: CALVANICO 2000</v>
          </cell>
        </row>
        <row r="1075">
          <cell r="A1075" t="str">
            <v>CALVATONE</v>
          </cell>
          <cell r="B1075" t="str">
            <v>PATELLI VALERIA</v>
          </cell>
          <cell r="C1075" t="str">
            <v>F</v>
          </cell>
          <cell r="D1075" t="str">
            <v>LISTA CIVICA: LAVORARE PER CALVATONE</v>
          </cell>
        </row>
        <row r="1076">
          <cell r="A1076" t="str">
            <v>CALVELLO</v>
          </cell>
          <cell r="B1076" t="str">
            <v>CANTISANI ANNA</v>
          </cell>
          <cell r="C1076" t="str">
            <v>F</v>
          </cell>
          <cell r="D1076" t="str">
            <v>LISTA CIVICA: RINASCERE INSIEME</v>
          </cell>
        </row>
        <row r="1077">
          <cell r="A1077" t="str">
            <v>CALVENE</v>
          </cell>
          <cell r="B1077" t="str">
            <v>PASIN ANDREA</v>
          </cell>
          <cell r="C1077" t="str">
            <v>M</v>
          </cell>
          <cell r="D1077" t="str">
            <v>LISTA CIVICA: CONDIVIDERE CALVENE</v>
          </cell>
        </row>
        <row r="1078">
          <cell r="A1078" t="str">
            <v>CALVENZANO</v>
          </cell>
          <cell r="B1078" t="str">
            <v>FERLA FABIO</v>
          </cell>
          <cell r="C1078" t="str">
            <v>M</v>
          </cell>
          <cell r="D1078" t="str">
            <v>LISTA CIVICA: AMIAMO CALVENZANO</v>
          </cell>
        </row>
        <row r="1079">
          <cell r="A1079" t="str">
            <v>CALVERA</v>
          </cell>
          <cell r="B1079" t="str">
            <v>BARTOLOMEO PASQUALE</v>
          </cell>
          <cell r="C1079" t="str">
            <v>M</v>
          </cell>
          <cell r="D1079" t="str">
            <v>LISTA CIVICA: BELL'ARIA</v>
          </cell>
        </row>
        <row r="1080">
          <cell r="A1080" t="str">
            <v>CALVI</v>
          </cell>
          <cell r="B1080" t="str">
            <v>ROCCO ARMANDO</v>
          </cell>
          <cell r="C1080" t="str">
            <v>M</v>
          </cell>
          <cell r="D1080" t="str">
            <v>LISTA CIVICA: PER CALVI</v>
          </cell>
        </row>
        <row r="1081">
          <cell r="A1081" t="str">
            <v>CALVI DELL'UMBRIA</v>
          </cell>
          <cell r="B1081" t="str">
            <v>GRILLINI GUIDO</v>
          </cell>
          <cell r="C1081" t="str">
            <v>M</v>
          </cell>
          <cell r="D1081" t="str">
            <v>LISTA CIVICA: CALVI TRADIZIONE E INNOVAZIONE</v>
          </cell>
        </row>
        <row r="1082">
          <cell r="A1082" t="str">
            <v>CALVI RISORTA</v>
          </cell>
          <cell r="B1082" t="str">
            <v>LOMBARDI GIOVANNI ROSARIO</v>
          </cell>
          <cell r="C1082" t="str">
            <v>M</v>
          </cell>
          <cell r="D1082" t="str">
            <v>LISTA CIVICA: UNITI PER LA RINASCITA CALENA</v>
          </cell>
        </row>
        <row r="1083">
          <cell r="A1083" t="str">
            <v>CALVIGNANO</v>
          </cell>
          <cell r="B1083" t="str">
            <v>CASARINI MARCO</v>
          </cell>
          <cell r="C1083" t="str">
            <v>M</v>
          </cell>
          <cell r="D1083" t="str">
            <v>LISTA CIVICA: CALVIGNANO FUTURA</v>
          </cell>
        </row>
        <row r="1084">
          <cell r="A1084" t="str">
            <v>CALVIGNASCO</v>
          </cell>
          <cell r="B1084" t="str">
            <v>GANDINI GIUSEPPE</v>
          </cell>
          <cell r="C1084" t="str">
            <v>M</v>
          </cell>
          <cell r="D1084" t="str">
            <v>LISTA CIVICA: IDEE IN COMUNE</v>
          </cell>
        </row>
        <row r="1085">
          <cell r="A1085" t="str">
            <v>CALVISANO</v>
          </cell>
          <cell r="B1085" t="str">
            <v>FORMENTINI ANGELO</v>
          </cell>
          <cell r="C1085" t="str">
            <v>M</v>
          </cell>
          <cell r="D1085" t="str">
            <v>LISTA COMPOSITA: LEGA SALVINI-FRATELLI D'ITALIA-FORZA ITALIA-CIVICA</v>
          </cell>
        </row>
        <row r="1086">
          <cell r="A1086" t="str">
            <v>CALVIZZANO</v>
          </cell>
          <cell r="B1086" t="str">
            <v>PIROZZI GIACOMO</v>
          </cell>
          <cell r="C1086" t="str">
            <v>M</v>
          </cell>
          <cell r="D1086" t="str">
            <v>LISTA CIVICA: CALVIZZANO RIPARTE</v>
          </cell>
        </row>
        <row r="1087">
          <cell r="A1087" t="str">
            <v>CAMAGNA MONFERRATO</v>
          </cell>
          <cell r="B1087" t="str">
            <v>SCAGLIOTTI CLAUDIO</v>
          </cell>
          <cell r="C1087" t="str">
            <v>M</v>
          </cell>
          <cell r="D1087" t="str">
            <v>_</v>
          </cell>
        </row>
        <row r="1088">
          <cell r="A1088" t="str">
            <v>CAMAIORE</v>
          </cell>
          <cell r="B1088" t="str">
            <v>PIERUCCI MARCELLO</v>
          </cell>
          <cell r="C1088" t="str">
            <v>M</v>
          </cell>
          <cell r="D1088" t="str">
            <v>PARTITO DEMOCRATICO | LISTA CIVICA: RINNOVAMENTI | LISTA CIVICA: CAMAIORE A SINISTRA | LISTA CIVICA: RIFORMISTI VIVIAMO CAMAIORE</v>
          </cell>
        </row>
        <row r="1089">
          <cell r="A1089" t="str">
            <v>CAMANDONA</v>
          </cell>
          <cell r="B1089" t="str">
            <v>BOTTO STEGLIA GIAN PAOLO</v>
          </cell>
          <cell r="C1089" t="str">
            <v>M</v>
          </cell>
          <cell r="D1089" t="str">
            <v>LISTA CIVICA: TRADIZIONE FUTUR@</v>
          </cell>
        </row>
        <row r="1090">
          <cell r="A1090" t="str">
            <v>CAMASTRA</v>
          </cell>
          <cell r="B1090" t="str">
            <v>GAGLIO DARIO</v>
          </cell>
          <cell r="C1090" t="str">
            <v>M</v>
          </cell>
          <cell r="D1090" t="str">
            <v>LISTA CIVICA: PROGETTO CAMASTRA</v>
          </cell>
        </row>
        <row r="1091">
          <cell r="A1091" t="str">
            <v>CAMBIAGO</v>
          </cell>
          <cell r="B1091" t="str">
            <v>MANGIAGALLI MARIA GRAZIA</v>
          </cell>
          <cell r="C1091" t="str">
            <v>F</v>
          </cell>
          <cell r="D1091" t="str">
            <v>LISTA CIVICA: UNITI PER CAMBIAGO</v>
          </cell>
        </row>
        <row r="1092">
          <cell r="A1092" t="str">
            <v>CAMBIANO</v>
          </cell>
          <cell r="B1092" t="str">
            <v>VERGNANO CARLO</v>
          </cell>
          <cell r="C1092" t="str">
            <v>M</v>
          </cell>
          <cell r="D1092" t="str">
            <v>LISTA CIVICA: CAMBIANO INSIEME</v>
          </cell>
        </row>
        <row r="1093">
          <cell r="A1093" t="str">
            <v>CAMBIASCA</v>
          </cell>
          <cell r="B1093" t="str">
            <v>LIERA CLAUDIO</v>
          </cell>
          <cell r="C1093" t="str">
            <v>M</v>
          </cell>
          <cell r="D1093" t="str">
            <v>_</v>
          </cell>
        </row>
        <row r="1094">
          <cell r="A1094" t="str">
            <v>CAMBURZANO</v>
          </cell>
          <cell r="B1094" t="str">
            <v>MENEGON LUCA</v>
          </cell>
          <cell r="C1094" t="str">
            <v>M</v>
          </cell>
          <cell r="D1094" t="str">
            <v>LISTA CIVICA: CAMBURZANO UNITA</v>
          </cell>
        </row>
        <row r="1095">
          <cell r="A1095" t="str">
            <v>CAMERANA</v>
          </cell>
          <cell r="B1095" t="str">
            <v>ROMANO MASSIMILIANO</v>
          </cell>
          <cell r="C1095" t="str">
            <v>M</v>
          </cell>
          <cell r="D1095" t="str">
            <v>LISTA CIVICA: CAMERANA 2019</v>
          </cell>
        </row>
        <row r="1096">
          <cell r="A1096" t="str">
            <v>CAMERANO</v>
          </cell>
          <cell r="B1096" t="str">
            <v>MERCANTE ORIANO</v>
          </cell>
          <cell r="C1096" t="str">
            <v>M</v>
          </cell>
          <cell r="D1096" t="str">
            <v>LISTA CIVICA: CAMERANO UNITA</v>
          </cell>
        </row>
        <row r="1097">
          <cell r="A1097" t="str">
            <v>CAMERANO CASASCO</v>
          </cell>
          <cell r="B1097" t="str">
            <v>PENNA VALTER</v>
          </cell>
          <cell r="C1097" t="str">
            <v>M</v>
          </cell>
          <cell r="D1097" t="str">
            <v>LISTA CIVICA: IL PAESE</v>
          </cell>
        </row>
        <row r="1098">
          <cell r="A1098" t="str">
            <v>CAMERATA CORNELLO</v>
          </cell>
          <cell r="B1098" t="str">
            <v>LOCATELLI ANDREA</v>
          </cell>
          <cell r="C1098" t="str">
            <v>M</v>
          </cell>
          <cell r="D1098" t="str">
            <v>LISTA CIVICA: IMPEGNATI PER CAMERATA CORNELLO</v>
          </cell>
        </row>
        <row r="1099">
          <cell r="A1099" t="str">
            <v>CAMERATA NUOVA</v>
          </cell>
          <cell r="B1099" t="str">
            <v>LIBERATI SETTIMIO</v>
          </cell>
          <cell r="C1099" t="str">
            <v>M</v>
          </cell>
          <cell r="D1099" t="str">
            <v>LISTA CIVICA: UN FUTURO PER CAMERATA NUOVA</v>
          </cell>
        </row>
        <row r="1100">
          <cell r="A1100" t="str">
            <v>CAMERATA PICENA</v>
          </cell>
          <cell r="B1100" t="str">
            <v>FIORINI DAVIDE</v>
          </cell>
          <cell r="C1100" t="str">
            <v>M</v>
          </cell>
          <cell r="D1100" t="str">
            <v>LISTA CIVICA: INSIEME PER CAMERATA</v>
          </cell>
        </row>
        <row r="1101">
          <cell r="A1101" t="str">
            <v>CAMERI</v>
          </cell>
          <cell r="B1101" t="str">
            <v>PACILEO GIULIANO</v>
          </cell>
          <cell r="C1101" t="str">
            <v>M</v>
          </cell>
          <cell r="D1101" t="str">
            <v>LISTA CIVICA: OBIETTIVO CAMERI</v>
          </cell>
        </row>
        <row r="1102">
          <cell r="A1102" t="str">
            <v>CAMERINO</v>
          </cell>
          <cell r="B1102" t="str">
            <v>LUCARELLI ROBERTO</v>
          </cell>
          <cell r="C1102" t="str">
            <v>M</v>
          </cell>
          <cell r="D1102" t="str">
            <v>LISTA CIVICA: CAMERINO INSIEME</v>
          </cell>
        </row>
        <row r="1103">
          <cell r="A1103" t="str">
            <v>CAMEROTA</v>
          </cell>
          <cell r="B1103" t="str">
            <v>SCARPITTA MARIO SALVATORE</v>
          </cell>
          <cell r="C1103" t="str">
            <v>M</v>
          </cell>
          <cell r="D1103" t="str">
            <v>LISTA CIVICA: TERRADAMARE</v>
          </cell>
        </row>
        <row r="1104">
          <cell r="A1104" t="str">
            <v>CAMIGLIANO</v>
          </cell>
          <cell r="B1104" t="str">
            <v>VELTRE ANTONIO</v>
          </cell>
          <cell r="C1104" t="str">
            <v>M</v>
          </cell>
          <cell r="D1104" t="str">
            <v>_</v>
          </cell>
        </row>
        <row r="1105">
          <cell r="A1105" t="str">
            <v>CAMINI</v>
          </cell>
          <cell r="B1105" t="str">
            <v>ALFARANO GIUSEPPE</v>
          </cell>
          <cell r="C1105" t="str">
            <v>M</v>
          </cell>
          <cell r="D1105" t="str">
            <v>LISTA CIVICA: CAMINIAMO INSIEME</v>
          </cell>
        </row>
        <row r="1106">
          <cell r="A1106" t="str">
            <v>CAMINO</v>
          </cell>
          <cell r="B1106" t="str">
            <v>RONDANO GIORGIO</v>
          </cell>
          <cell r="C1106" t="str">
            <v>M</v>
          </cell>
          <cell r="D1106" t="str">
            <v>LISTA CIVICA: UNITI PER CAMINO</v>
          </cell>
        </row>
        <row r="1107">
          <cell r="A1107" t="str">
            <v>CAMINO AL TAGLIAMENTO</v>
          </cell>
          <cell r="B1107" t="str">
            <v>LOCATELLI NICOLA</v>
          </cell>
          <cell r="C1107" t="str">
            <v>M</v>
          </cell>
          <cell r="D1107" t="str">
            <v>LISTA CIVICA: IL PATTO PER LA NOSTRA TERRA</v>
          </cell>
        </row>
        <row r="1108">
          <cell r="A1108" t="str">
            <v>CAMISANO</v>
          </cell>
          <cell r="B1108" t="str">
            <v>VALERANI ADELIO</v>
          </cell>
          <cell r="C1108" t="str">
            <v>M</v>
          </cell>
          <cell r="D1108" t="str">
            <v>LISTA CIVICA: UNITI PER CAMISANO</v>
          </cell>
        </row>
        <row r="1109">
          <cell r="A1109" t="str">
            <v>CAMISANO VICENTINO</v>
          </cell>
          <cell r="B1109" t="str">
            <v>MARANGON RENZO</v>
          </cell>
          <cell r="C1109" t="str">
            <v>M</v>
          </cell>
          <cell r="D1109" t="str">
            <v>LISTA CIVICA: NOI CON VOI</v>
          </cell>
        </row>
        <row r="1110">
          <cell r="A1110" t="str">
            <v>CAMMARATA</v>
          </cell>
          <cell r="B1110" t="str">
            <v>MANGIAPANE GIUSEPPE</v>
          </cell>
          <cell r="C1110" t="str">
            <v>M</v>
          </cell>
          <cell r="D1110" t="str">
            <v>LISTA CIVICA: IL PAESE CHE VOGLIAMO-MAGIAPANE SINDACO</v>
          </cell>
        </row>
        <row r="1111">
          <cell r="A1111" t="str">
            <v>CAMOGLI</v>
          </cell>
          <cell r="B1111" t="str">
            <v>OLIVARI FRANCESCO</v>
          </cell>
          <cell r="C1111" t="str">
            <v>M</v>
          </cell>
          <cell r="D1111" t="str">
            <v>LISTA CIVICA: SCELGO CAMOGLI</v>
          </cell>
        </row>
        <row r="1112">
          <cell r="A1112" t="str">
            <v>CAMPAGNA</v>
          </cell>
          <cell r="B1112" t="str">
            <v>MONACO ROBERTO</v>
          </cell>
          <cell r="C1112" t="str">
            <v>M</v>
          </cell>
          <cell r="D1112" t="str">
            <v>LISTA CIVICA: CAMPAGNA C'E' | LISTA CIVICA: PUNTOEACAPO | LISTA CIVICA: INSIEME PER CAMPAGNA | LISTA CIVICA: CAMPAGNA SI RINNOVA | LISTA CIVICA: AZZURRI CAMPAGNA | LISTA CIVICA: PER LA FAMIGLIA | LISTA CIVICA: OBIETTIVO COMUNE | LISTA CIVICA: CAMPAGNA CHE VOGLIAMO</v>
          </cell>
        </row>
        <row r="1113">
          <cell r="A1113" t="str">
            <v>CAMPAGNA LUPIA</v>
          </cell>
          <cell r="B1113" t="str">
            <v>NATIN ALBERTO</v>
          </cell>
          <cell r="C1113" t="str">
            <v>M</v>
          </cell>
          <cell r="D1113" t="str">
            <v>LISTA CIVICA: ALBERTO NATIN SINDACO</v>
          </cell>
        </row>
        <row r="1114">
          <cell r="A1114" t="str">
            <v>CAMPAGNANO DI ROMA</v>
          </cell>
          <cell r="B1114" t="str">
            <v>NISI ALESSIO</v>
          </cell>
          <cell r="C1114" t="str">
            <v>M</v>
          </cell>
          <cell r="D1114" t="str">
            <v>LISTA CIVICA: CAMBIARE DAVVERO</v>
          </cell>
        </row>
        <row r="1115">
          <cell r="A1115" t="str">
            <v>CAMPAGNATICO</v>
          </cell>
          <cell r="B1115" t="str">
            <v>PESUCCI ELISMO</v>
          </cell>
          <cell r="C1115" t="str">
            <v>M</v>
          </cell>
          <cell r="D1115" t="str">
            <v>LISTA CIVICA: SOLIDARIETA' E BUON GOVERNO</v>
          </cell>
        </row>
        <row r="1116">
          <cell r="A1116" t="str">
            <v>CAMPAGNOLA CREMASCA</v>
          </cell>
          <cell r="B1116" t="str">
            <v>GUERINI ROCCO AGOSTINO</v>
          </cell>
          <cell r="C1116" t="str">
            <v>M</v>
          </cell>
          <cell r="D1116" t="str">
            <v>LISTA CIVICA: INSIEME PER CAMPAGNOLA</v>
          </cell>
        </row>
        <row r="1117">
          <cell r="A1117" t="str">
            <v>CAMPAGNOLA EMILIA</v>
          </cell>
          <cell r="B1117" t="str">
            <v>SANTACHIARA ALESSANDRO</v>
          </cell>
          <cell r="C1117" t="str">
            <v>M</v>
          </cell>
          <cell r="D1117" t="str">
            <v>LISTA CIVICA: DEMOCRATICI</v>
          </cell>
        </row>
        <row r="1118">
          <cell r="A1118" t="str">
            <v>CAMPANA</v>
          </cell>
          <cell r="B1118" t="str">
            <v>CHIARELLO AGOSTINO</v>
          </cell>
          <cell r="C1118" t="str">
            <v>M</v>
          </cell>
          <cell r="D1118" t="str">
            <v>LISTA CIVICA: CAMPANA FUTURA</v>
          </cell>
        </row>
        <row r="1119">
          <cell r="A1119" t="str">
            <v>CAMPARADA</v>
          </cell>
          <cell r="B1119" t="str">
            <v>BERETTA MARIANGELA</v>
          </cell>
          <cell r="C1119" t="str">
            <v>F</v>
          </cell>
          <cell r="D1119" t="str">
            <v>LISTA COMPOSITA: FORZA ITALIA-LEGA SALVINI</v>
          </cell>
        </row>
        <row r="1120">
          <cell r="A1120" t="str">
            <v>CAMPEGINE</v>
          </cell>
          <cell r="B1120" t="str">
            <v>SPANO' ALESSANDRO</v>
          </cell>
          <cell r="C1120" t="str">
            <v>M</v>
          </cell>
          <cell r="D1120" t="str">
            <v>LISTA CIVICA: INSIEME PER CAMPEGINE</v>
          </cell>
        </row>
        <row r="1121">
          <cell r="A1121" t="str">
            <v>CAMPELLO SUL CLITUNNO</v>
          </cell>
          <cell r="B1121" t="str">
            <v>CALISTI MAURIZIO</v>
          </cell>
          <cell r="C1121" t="str">
            <v>M</v>
          </cell>
          <cell r="D1121" t="str">
            <v>LISTA CIVICA: AMIAMO CAMPELLO</v>
          </cell>
        </row>
        <row r="1122">
          <cell r="A1122" t="str">
            <v>CAMPERTOGNO</v>
          </cell>
          <cell r="B1122" t="str">
            <v>GIUBERTONI MIRIAM</v>
          </cell>
          <cell r="C1122" t="str">
            <v>F</v>
          </cell>
          <cell r="D1122" t="str">
            <v>LISTA CIVICA: LISTA CIVICA CAMPERTOGNO 2022</v>
          </cell>
        </row>
        <row r="1123">
          <cell r="A1123" t="str">
            <v>CAMPI SALENTINA</v>
          </cell>
          <cell r="B1123" t="str">
            <v>FINA ALFREDO PAOLO</v>
          </cell>
          <cell r="C1123" t="str">
            <v>M</v>
          </cell>
          <cell r="D1123" t="str">
            <v>LISTA CIVICA: IDEA CAMPI</v>
          </cell>
        </row>
        <row r="1124">
          <cell r="A1124" t="str">
            <v>CAMPIGLIA CERVO</v>
          </cell>
          <cell r="B1124" t="str">
            <v>PIATTI MAURIZIO</v>
          </cell>
          <cell r="C1124" t="str">
            <v>M</v>
          </cell>
          <cell r="D1124" t="str">
            <v>LISTA CIVICA: PER LA BURSCH</v>
          </cell>
        </row>
        <row r="1125">
          <cell r="A1125" t="str">
            <v>CAMPIGLIA DEI BERICI</v>
          </cell>
          <cell r="B1125" t="str">
            <v>ZULIAN MASSIMO</v>
          </cell>
          <cell r="C1125" t="str">
            <v>M</v>
          </cell>
          <cell r="D1125" t="str">
            <v>LISTA CIVICA: NUOVA CAMPIGLIA</v>
          </cell>
        </row>
        <row r="1126">
          <cell r="A1126" t="str">
            <v>CAMPIGLIA MARITTIMA</v>
          </cell>
          <cell r="B1126" t="str">
            <v>TICCIATI ALBERTA</v>
          </cell>
          <cell r="C1126" t="str">
            <v>F</v>
          </cell>
          <cell r="D1126" t="str">
            <v>LISTA CIVICA: CAMPIGLIA COMUNE</v>
          </cell>
        </row>
        <row r="1127">
          <cell r="A1127" t="str">
            <v>CAMPIGLIONE FENILE</v>
          </cell>
          <cell r="B1127" t="str">
            <v>ROSSETTO PAOLO</v>
          </cell>
          <cell r="C1127" t="str">
            <v>M</v>
          </cell>
          <cell r="D1127" t="str">
            <v>LISTA CIVICA: PER CAMPIGLIONE FENILE</v>
          </cell>
        </row>
        <row r="1128">
          <cell r="A1128" t="str">
            <v>CAMPIONE D'ITALIA</v>
          </cell>
          <cell r="B1128" t="str">
            <v>CANESI ROBERTO</v>
          </cell>
          <cell r="C1128" t="str">
            <v>M</v>
          </cell>
          <cell r="D1128" t="str">
            <v>LISTA CIVICA: CAMPIONE RINASCE</v>
          </cell>
        </row>
        <row r="1129">
          <cell r="A1129" t="str">
            <v>CAMPITELLO DI FASSA</v>
          </cell>
          <cell r="B1129" t="str">
            <v>BERNARD IVO</v>
          </cell>
          <cell r="C1129" t="str">
            <v>M</v>
          </cell>
          <cell r="D1129" t="str">
            <v>_</v>
          </cell>
        </row>
        <row r="1130">
          <cell r="A1130" t="str">
            <v>CAMPLI</v>
          </cell>
          <cell r="B1130" t="str">
            <v>AGOSTINELLI FEDERICO</v>
          </cell>
          <cell r="C1130" t="str">
            <v>M</v>
          </cell>
          <cell r="D1130" t="str">
            <v>LISTA CIVICA: A TUTTO CAMPLI</v>
          </cell>
        </row>
        <row r="1131">
          <cell r="A1131" t="str">
            <v>CAMPO CALABRO</v>
          </cell>
          <cell r="B1131" t="str">
            <v>REPACI ROCCO ALESSANDRO</v>
          </cell>
          <cell r="C1131" t="str">
            <v>M</v>
          </cell>
          <cell r="D1131" t="str">
            <v>LISTA CIVICA: PRIMA DI TUTTO CAMPO CALABRO</v>
          </cell>
        </row>
        <row r="1132">
          <cell r="A1132" t="str">
            <v>CAMPO DI GIOVE</v>
          </cell>
          <cell r="B1132" t="str">
            <v>DI GESUALDO MICHELE</v>
          </cell>
          <cell r="C1132" t="str">
            <v>M</v>
          </cell>
          <cell r="D1132" t="str">
            <v>LISTA CIVICA: LE ALI PER CAMPO</v>
          </cell>
        </row>
        <row r="1133">
          <cell r="A1133" t="str">
            <v>CAMPO DI TRENS</v>
          </cell>
          <cell r="B1133" t="str">
            <v>UBEREGGER VERENA</v>
          </cell>
          <cell r="C1133" t="str">
            <v>F</v>
          </cell>
          <cell r="D1133" t="str">
            <v>_</v>
          </cell>
        </row>
        <row r="1134">
          <cell r="A1134" t="str">
            <v>CAMPO LIGURE</v>
          </cell>
          <cell r="B1134" t="str">
            <v>OLIVERI GIOVANNI</v>
          </cell>
          <cell r="C1134" t="str">
            <v>M</v>
          </cell>
          <cell r="D1134" t="str">
            <v>LISTA CIVICA: UNITI PER CAMPO</v>
          </cell>
        </row>
        <row r="1135">
          <cell r="A1135" t="str">
            <v>CAMPO NELL'ELBA</v>
          </cell>
          <cell r="B1135" t="str">
            <v>MONTAUTI DAVIDE</v>
          </cell>
          <cell r="C1135" t="str">
            <v>M</v>
          </cell>
          <cell r="D1135" t="str">
            <v>LISTA CIVICA: INSIEME PER MIGLIORARE</v>
          </cell>
        </row>
        <row r="1136">
          <cell r="A1136" t="str">
            <v>CAMPO SAN MARTINO</v>
          </cell>
          <cell r="B1136" t="str">
            <v>TARDIVO DARIO LUIGI</v>
          </cell>
          <cell r="C1136" t="str">
            <v>M</v>
          </cell>
          <cell r="D1136" t="str">
            <v>LISTA CIVICA: IL NOSTRO IMPEGNO</v>
          </cell>
        </row>
        <row r="1137">
          <cell r="A1137" t="str">
            <v>CAMPOBASSO</v>
          </cell>
          <cell r="B1137" t="str">
            <v>GRAVINA ROBERTO</v>
          </cell>
          <cell r="C1137" t="str">
            <v>M</v>
          </cell>
          <cell r="D1137" t="str">
            <v>MOVIMENTO 5 STELLE</v>
          </cell>
        </row>
        <row r="1138">
          <cell r="A1138" t="str">
            <v>CAMPOBELLO DI LICATA</v>
          </cell>
          <cell r="B1138" t="str">
            <v>PITRUZZELLA ANTONIO</v>
          </cell>
          <cell r="C1138" t="str">
            <v>M</v>
          </cell>
          <cell r="D1138" t="str">
            <v>LISTA CIVICA: ANTONIO PITRUZZELLA SINDACO</v>
          </cell>
        </row>
        <row r="1139">
          <cell r="A1139" t="str">
            <v>CAMPOBELLO DI MAZARA</v>
          </cell>
          <cell r="B1139" t="str">
            <v>CASTIGLIONE GIUSEPPE</v>
          </cell>
          <cell r="C1139" t="str">
            <v>M</v>
          </cell>
          <cell r="D1139" t="str">
            <v>LISTA CIVICA: DEMOCRAZIA E LIBERTA'</v>
          </cell>
        </row>
        <row r="1140">
          <cell r="A1140" t="str">
            <v>CAMPOCHIARO</v>
          </cell>
          <cell r="B1140" t="str">
            <v>VALENTE SIMONA</v>
          </cell>
          <cell r="C1140" t="str">
            <v>F</v>
          </cell>
          <cell r="D1140" t="str">
            <v>LISTA CIVICA: TRADIZIONE E FUTURO</v>
          </cell>
        </row>
        <row r="1141">
          <cell r="A1141" t="str">
            <v>CAMPODARSEGO</v>
          </cell>
          <cell r="B1141" t="str">
            <v>GALLO VALTER</v>
          </cell>
          <cell r="C1141" t="str">
            <v>M</v>
          </cell>
          <cell r="D1141" t="str">
            <v>LISTA CIVICA: UNO DI VOI</v>
          </cell>
        </row>
        <row r="1142">
          <cell r="A1142" t="str">
            <v>CAMPODENNO</v>
          </cell>
          <cell r="B1142" t="str">
            <v>BIADA DANIELE</v>
          </cell>
          <cell r="C1142" t="str">
            <v>M</v>
          </cell>
          <cell r="D1142" t="str">
            <v>_</v>
          </cell>
        </row>
        <row r="1143">
          <cell r="A1143" t="str">
            <v>CAMPODIMELE</v>
          </cell>
          <cell r="B1143" t="str">
            <v>ZANNELLA ROBERTO</v>
          </cell>
          <cell r="C1143" t="str">
            <v>M</v>
          </cell>
          <cell r="D1143" t="str">
            <v>LISTA CIVICA: I GIOVANI CAMPODIMELE</v>
          </cell>
        </row>
        <row r="1144">
          <cell r="A1144" t="str">
            <v>CAMPODIPIETRA</v>
          </cell>
          <cell r="B1144" t="str">
            <v>NOTARTOMASO GIUSEPPE</v>
          </cell>
          <cell r="C1144" t="str">
            <v>M</v>
          </cell>
          <cell r="D1144" t="str">
            <v>LISTA CIVICA: FARE FUTURO</v>
          </cell>
        </row>
        <row r="1145">
          <cell r="A1145" t="str">
            <v>CAMPODOLCINO</v>
          </cell>
          <cell r="B1145" t="str">
            <v>GUANELLA ENRICA</v>
          </cell>
          <cell r="C1145" t="str">
            <v>F</v>
          </cell>
          <cell r="D1145" t="str">
            <v>LISTA CIVICA: CAMPODOLCINO GUARDA AVANTI</v>
          </cell>
        </row>
        <row r="1146">
          <cell r="A1146" t="str">
            <v>CAMPODORO</v>
          </cell>
          <cell r="B1146" t="str">
            <v>VEZZARO GIANFRANCO</v>
          </cell>
          <cell r="C1146" t="str">
            <v>M</v>
          </cell>
          <cell r="D1146" t="str">
            <v>LISTA COMPOSITA: LEGA SALVINI-FRATELLI D'ITALIA</v>
          </cell>
        </row>
        <row r="1147">
          <cell r="A1147" t="str">
            <v>CAMPOFELICE DI FITALIA</v>
          </cell>
          <cell r="B1147" t="str">
            <v>ALDEGHERI PIETRO</v>
          </cell>
          <cell r="C1147" t="str">
            <v>M</v>
          </cell>
          <cell r="D1147" t="str">
            <v>_</v>
          </cell>
        </row>
        <row r="1148">
          <cell r="A1148" t="str">
            <v>CAMPOFELICE DI ROCCELLA</v>
          </cell>
          <cell r="B1148" t="str">
            <v>TARAVELLA MICHELA</v>
          </cell>
          <cell r="C1148" t="str">
            <v>F</v>
          </cell>
          <cell r="D1148" t="str">
            <v>_</v>
          </cell>
        </row>
        <row r="1149">
          <cell r="A1149" t="str">
            <v>CAMPOFILONE</v>
          </cell>
          <cell r="B1149" t="str">
            <v>CANNELLA GABRIELE</v>
          </cell>
          <cell r="C1149" t="str">
            <v>M</v>
          </cell>
          <cell r="D1149" t="str">
            <v>LISTA CIVICA: CONTINUIAMO INSIEME</v>
          </cell>
        </row>
        <row r="1150">
          <cell r="A1150" t="str">
            <v>CAMPOFIORITO</v>
          </cell>
          <cell r="B1150" t="str">
            <v>ODDO GIUSEPPE</v>
          </cell>
          <cell r="C1150" t="str">
            <v>M</v>
          </cell>
          <cell r="D1150" t="str">
            <v>_</v>
          </cell>
        </row>
        <row r="1151">
          <cell r="A1151" t="str">
            <v>CAMPOFORMIDO</v>
          </cell>
          <cell r="B1151" t="str">
            <v>FURLANI ERIKA</v>
          </cell>
          <cell r="C1151" t="str">
            <v>F</v>
          </cell>
          <cell r="D1151" t="str">
            <v>LEGA SALVINI PREMIER | LISTA CIVICA: PROGETTO PER CAMPOFORMIDO | LISTA CIVICA: FURLANE-CJAMPFUARMIT | LISTA CIVICA: RINNOVIAMO CAMPOFORMIDO</v>
          </cell>
        </row>
        <row r="1152">
          <cell r="A1152" t="str">
            <v>CAMPOFRANCO</v>
          </cell>
          <cell r="B1152" t="str">
            <v>NUARA ROSARIO</v>
          </cell>
          <cell r="C1152" t="str">
            <v>M</v>
          </cell>
          <cell r="D1152" t="str">
            <v>_</v>
          </cell>
        </row>
        <row r="1153">
          <cell r="A1153" t="str">
            <v>CAMPOGALLIANO</v>
          </cell>
          <cell r="B1153" t="str">
            <v>GUERZONI PAOLA</v>
          </cell>
          <cell r="C1153" t="str">
            <v>F</v>
          </cell>
          <cell r="D1153" t="str">
            <v>LISTA CIVICA: CENTRO SINISTRA CAMPOGALLIANO</v>
          </cell>
        </row>
        <row r="1154">
          <cell r="A1154" t="str">
            <v>CAMPOLATTARO</v>
          </cell>
          <cell r="B1154" t="str">
            <v>PAGLIA SIMONE</v>
          </cell>
          <cell r="C1154" t="str">
            <v>M</v>
          </cell>
          <cell r="D1154" t="str">
            <v>LISTA CIVICA: CAMPOLATTARO LE RADICI IL FUTURO</v>
          </cell>
        </row>
        <row r="1155">
          <cell r="A1155" t="str">
            <v>CAMPOLI APPENNINO</v>
          </cell>
          <cell r="B1155" t="str">
            <v>DI BENEDETTO PANCRAZIA</v>
          </cell>
          <cell r="C1155" t="str">
            <v>F</v>
          </cell>
          <cell r="D1155" t="str">
            <v>LISTA CIVICA: VIVERE CAMPOLI</v>
          </cell>
        </row>
        <row r="1156">
          <cell r="A1156" t="str">
            <v>CAMPOLI DEL MONTE TABURNO</v>
          </cell>
          <cell r="B1156" t="str">
            <v>GRASSO TOMMASO NICOLA</v>
          </cell>
          <cell r="C1156" t="str">
            <v>M</v>
          </cell>
          <cell r="D1156" t="str">
            <v>LISTA CIVICA: COSTRUIRE ALLA LUCE DEL SOLE</v>
          </cell>
        </row>
        <row r="1157">
          <cell r="A1157" t="str">
            <v>CAMPOLIETO</v>
          </cell>
          <cell r="B1157" t="str">
            <v>PALMIERO ANNAMARIA</v>
          </cell>
          <cell r="C1157" t="str">
            <v>F</v>
          </cell>
          <cell r="D1157" t="str">
            <v>LISTA CIVICA: VIVERE CAMPOLIETO</v>
          </cell>
        </row>
        <row r="1158">
          <cell r="A1158" t="str">
            <v>CAMPOLONGO MAGGIORE</v>
          </cell>
          <cell r="B1158" t="str">
            <v>GASTALDI MATTIA</v>
          </cell>
          <cell r="C1158" t="str">
            <v>M</v>
          </cell>
          <cell r="D1158" t="str">
            <v>LISTA CIVICA: AVANTI INSIEME</v>
          </cell>
        </row>
        <row r="1159">
          <cell r="A1159" t="str">
            <v>CAMPOLONGO TAPOGLIANO</v>
          </cell>
          <cell r="B1159" t="str">
            <v>URBAN ALBERTO</v>
          </cell>
          <cell r="C1159" t="str">
            <v>M</v>
          </cell>
          <cell r="D1159" t="str">
            <v>_</v>
          </cell>
        </row>
        <row r="1160">
          <cell r="A1160" t="str">
            <v>CAMPOMAGGIORE</v>
          </cell>
          <cell r="B1160" t="str">
            <v>BLASI NICOLA</v>
          </cell>
          <cell r="C1160" t="str">
            <v>M</v>
          </cell>
          <cell r="D1160" t="str">
            <v>LISTA CIVICA: IMPEGNO PER CAMPOMAGGIORE</v>
          </cell>
        </row>
        <row r="1161">
          <cell r="A1161" t="str">
            <v>CAMPOMARINO</v>
          </cell>
          <cell r="B1161" t="str">
            <v>SILVESTRI PIERO DONATO</v>
          </cell>
          <cell r="C1161" t="str">
            <v>M</v>
          </cell>
          <cell r="D1161" t="str">
            <v>LISTA CIVICA: NC NUOVA CAMPOMARINO</v>
          </cell>
        </row>
        <row r="1162">
          <cell r="A1162" t="str">
            <v>CAMPOMORONE</v>
          </cell>
          <cell r="B1162" t="str">
            <v>CAMPORA GIANCARLO</v>
          </cell>
          <cell r="C1162" t="str">
            <v>M</v>
          </cell>
          <cell r="D1162" t="str">
            <v>LISTA CIVICA: CAMPOMORONE LA NOSTRA COMUNIT?</v>
          </cell>
        </row>
        <row r="1163">
          <cell r="A1163" t="str">
            <v>CAMPONOGARA</v>
          </cell>
          <cell r="B1163" t="str">
            <v>FUSATO ANTONIO</v>
          </cell>
          <cell r="C1163" t="str">
            <v>M</v>
          </cell>
          <cell r="D1163" t="str">
            <v>_</v>
          </cell>
        </row>
        <row r="1164">
          <cell r="A1164" t="str">
            <v>CAMPORA</v>
          </cell>
          <cell r="B1164" t="str">
            <v>MORRONE ANTONIO</v>
          </cell>
          <cell r="C1164" t="str">
            <v>M</v>
          </cell>
          <cell r="D1164" t="str">
            <v>LISTA CIVICA: UNITI PER CAMPORA</v>
          </cell>
        </row>
        <row r="1165">
          <cell r="A1165" t="str">
            <v>CAMPOREALE</v>
          </cell>
          <cell r="B1165" t="str">
            <v>CINO LUIGI</v>
          </cell>
          <cell r="C1165" t="str">
            <v>M</v>
          </cell>
          <cell r="D1165" t="str">
            <v>LISTA CIVICA: L'IMPEGNO CONTINUAà.siAMO CAMPOREALE-LUIGI CINO SINDACO</v>
          </cell>
        </row>
        <row r="1166">
          <cell r="A1166" t="str">
            <v>CAMPORGIANO</v>
          </cell>
          <cell r="B1166" t="str">
            <v>PIFFERI GUASPARINI FRANCESCO</v>
          </cell>
          <cell r="C1166" t="str">
            <v>M</v>
          </cell>
          <cell r="D1166" t="str">
            <v>LISTA CIVICA: INSIEME PER CAMPORGIANO</v>
          </cell>
        </row>
        <row r="1167">
          <cell r="A1167" t="str">
            <v>CAMPOROSSO</v>
          </cell>
          <cell r="B1167" t="str">
            <v>GIBELLI DAVIDE</v>
          </cell>
          <cell r="C1167" t="str">
            <v>M</v>
          </cell>
          <cell r="D1167" t="str">
            <v>_</v>
          </cell>
        </row>
        <row r="1168">
          <cell r="A1168" t="str">
            <v>CAMPOROTONDO DI FIASTRONE</v>
          </cell>
          <cell r="B1168" t="str">
            <v>MICUCCI MASSIMILIANO</v>
          </cell>
          <cell r="C1168" t="str">
            <v>M</v>
          </cell>
          <cell r="D1168" t="str">
            <v>LISTA CIVICA: SVILUPPO E PARTECIPAZIONE</v>
          </cell>
        </row>
        <row r="1169">
          <cell r="A1169" t="str">
            <v>CAMPOROTONDO ETNEO</v>
          </cell>
          <cell r="B1169" t="str">
            <v>PRIVITERA FILIPPO</v>
          </cell>
          <cell r="C1169" t="str">
            <v>M</v>
          </cell>
          <cell r="D1169" t="str">
            <v>LISTA CIVICA: LIBERI E FORTI PER CAMPOROTONDO</v>
          </cell>
        </row>
        <row r="1170">
          <cell r="A1170" t="str">
            <v>CAMPOSAMPIERO</v>
          </cell>
          <cell r="B1170" t="str">
            <v>MACCARRONE KATIA</v>
          </cell>
          <cell r="C1170" t="str">
            <v>F</v>
          </cell>
          <cell r="D1170" t="str">
            <v>LISTA CIVICA: CAMPOSAMPIERO PI?</v>
          </cell>
        </row>
        <row r="1171">
          <cell r="A1171" t="str">
            <v>CAMPOSANO</v>
          </cell>
          <cell r="B1171" t="str">
            <v>BARBATO FRANCESCO</v>
          </cell>
          <cell r="C1171" t="str">
            <v>M</v>
          </cell>
          <cell r="D1171" t="str">
            <v>LISTA CIVICA: PRIMA I CITTADINI</v>
          </cell>
        </row>
        <row r="1172">
          <cell r="A1172" t="str">
            <v>CAMPOSANTO</v>
          </cell>
          <cell r="B1172" t="str">
            <v>ZANIBONI MONJA</v>
          </cell>
          <cell r="C1172" t="str">
            <v>F</v>
          </cell>
          <cell r="D1172" t="str">
            <v>_</v>
          </cell>
        </row>
        <row r="1173">
          <cell r="A1173" t="str">
            <v>CAMPOSPINOSO</v>
          </cell>
          <cell r="B1173" t="str">
            <v>VOLPIN OLGA</v>
          </cell>
          <cell r="C1173" t="str">
            <v>F</v>
          </cell>
          <cell r="D1173" t="str">
            <v>LISTA CIVICA: INSIEME PER CAMPOSPINOSO</v>
          </cell>
        </row>
        <row r="1174">
          <cell r="A1174" t="str">
            <v>CAMPOTOSTO</v>
          </cell>
          <cell r="B1174" t="str">
            <v>DI GIROLAMI ERCOLE</v>
          </cell>
          <cell r="C1174" t="str">
            <v>M</v>
          </cell>
          <cell r="D1174" t="str">
            <v>LISTA CIVICA: IL LAGO</v>
          </cell>
        </row>
        <row r="1175">
          <cell r="A1175" t="str">
            <v>CAMUGNANO</v>
          </cell>
          <cell r="B1175" t="str">
            <v>MASINARA MARCO</v>
          </cell>
          <cell r="C1175" t="str">
            <v>M</v>
          </cell>
          <cell r="D1175" t="str">
            <v>_</v>
          </cell>
        </row>
        <row r="1176">
          <cell r="A1176" t="str">
            <v>CANAL SAN BOVO</v>
          </cell>
          <cell r="B1176" t="str">
            <v>RATTIN BORTOLO</v>
          </cell>
          <cell r="C1176" t="str">
            <v>M</v>
          </cell>
          <cell r="D1176" t="str">
            <v>_</v>
          </cell>
        </row>
        <row r="1177">
          <cell r="A1177" t="str">
            <v>CANALE</v>
          </cell>
          <cell r="B1177" t="str">
            <v>FACCENDA ENRICO</v>
          </cell>
          <cell r="C1177" t="str">
            <v>M</v>
          </cell>
          <cell r="D1177" t="str">
            <v>LISTA CIVICA: CANALE DEL PESCO</v>
          </cell>
        </row>
        <row r="1178">
          <cell r="A1178" t="str">
            <v>CANALE D'AGORDO</v>
          </cell>
          <cell r="B1178" t="str">
            <v>COLCERGNAN FLAVIO</v>
          </cell>
          <cell r="C1178" t="str">
            <v>M</v>
          </cell>
          <cell r="D1178" t="str">
            <v>LISTA CIVICA: UN PROGETTO PER CANALE</v>
          </cell>
        </row>
        <row r="1179">
          <cell r="A1179" t="str">
            <v>CANALE MONTERANO</v>
          </cell>
          <cell r="B1179" t="str">
            <v>BETTARELLI ALESSANDRO</v>
          </cell>
          <cell r="C1179" t="str">
            <v>M</v>
          </cell>
          <cell r="D1179" t="str">
            <v>LISTA CIVICA: PROGETTO LOCALE</v>
          </cell>
        </row>
        <row r="1180">
          <cell r="A1180" t="str">
            <v>CANARO</v>
          </cell>
          <cell r="B1180" t="str">
            <v>DAVI' ALBERTO</v>
          </cell>
          <cell r="C1180" t="str">
            <v>M</v>
          </cell>
          <cell r="D1180" t="str">
            <v>LISTA CIVICA: CANARO CAMBIA</v>
          </cell>
        </row>
        <row r="1181">
          <cell r="A1181" t="str">
            <v>CANAZEI</v>
          </cell>
          <cell r="B1181" t="str">
            <v>BERNARD GIOVANNI</v>
          </cell>
          <cell r="C1181" t="str">
            <v>M</v>
          </cell>
          <cell r="D1181" t="str">
            <v>_</v>
          </cell>
        </row>
        <row r="1182">
          <cell r="A1182" t="str">
            <v>CANCELLARA</v>
          </cell>
          <cell r="B1182" t="str">
            <v>GENZANO FRANCESCO</v>
          </cell>
          <cell r="C1182" t="str">
            <v>M</v>
          </cell>
          <cell r="D1182" t="str">
            <v>LISTA CIVICA: CANCELLARA FUTURA</v>
          </cell>
        </row>
        <row r="1183">
          <cell r="A1183" t="str">
            <v>CANCELLO ED ARNONE</v>
          </cell>
          <cell r="B1183" t="str">
            <v>AMBROSCA RAFFAELE</v>
          </cell>
          <cell r="C1183" t="str">
            <v>M</v>
          </cell>
          <cell r="D1183" t="str">
            <v>LISTA CIVICA: LA SCELTA</v>
          </cell>
        </row>
        <row r="1184">
          <cell r="A1184" t="str">
            <v>CANDA</v>
          </cell>
          <cell r="B1184" t="str">
            <v>BERTA ALESSANDRO</v>
          </cell>
          <cell r="C1184" t="str">
            <v>M</v>
          </cell>
          <cell r="D1184" t="str">
            <v>LISTA CIVICA: PUNTO SU CANDA PER IL FUTURO</v>
          </cell>
        </row>
        <row r="1185">
          <cell r="A1185" t="str">
            <v>CANDELA</v>
          </cell>
          <cell r="B1185" t="str">
            <v>GATTA NICOLA</v>
          </cell>
          <cell r="C1185" t="str">
            <v>M</v>
          </cell>
          <cell r="D1185" t="str">
            <v>LISTA CIVICA: GUARDIAMO AVANTI CANDELA</v>
          </cell>
        </row>
        <row r="1186">
          <cell r="A1186" t="str">
            <v>CANDELO</v>
          </cell>
          <cell r="B1186" t="str">
            <v>GELONE PAOLO</v>
          </cell>
          <cell r="C1186" t="str">
            <v>M</v>
          </cell>
          <cell r="D1186" t="str">
            <v>LISTA CIVICA: CANDELO NEL CUORE</v>
          </cell>
        </row>
        <row r="1187">
          <cell r="A1187" t="str">
            <v>CANDIA CANAVESE</v>
          </cell>
          <cell r="B1187" t="str">
            <v>MOTTINO MARIO</v>
          </cell>
          <cell r="C1187" t="str">
            <v>M</v>
          </cell>
          <cell r="D1187" t="str">
            <v>LISTA CIVICA: INSIEME PER CANDIA</v>
          </cell>
        </row>
        <row r="1188">
          <cell r="A1188" t="str">
            <v>CANDIA LOMELLINA</v>
          </cell>
          <cell r="B1188" t="str">
            <v>TONETTI STEFANO</v>
          </cell>
          <cell r="C1188" t="str">
            <v>M</v>
          </cell>
          <cell r="D1188" t="str">
            <v>LISTA CIVICA: INSIEME PER CANDIA</v>
          </cell>
        </row>
        <row r="1189">
          <cell r="A1189" t="str">
            <v>CANDIANA</v>
          </cell>
          <cell r="B1189" t="str">
            <v>MANFRIN LUCA</v>
          </cell>
          <cell r="C1189" t="str">
            <v>M</v>
          </cell>
          <cell r="D1189" t="str">
            <v>LISTA CIVICA: FUTURO INSIEME</v>
          </cell>
        </row>
        <row r="1190">
          <cell r="A1190" t="str">
            <v>CANDIDA</v>
          </cell>
          <cell r="B1190" t="str">
            <v>PICONE FAUSTO</v>
          </cell>
          <cell r="C1190" t="str">
            <v>M</v>
          </cell>
          <cell r="D1190" t="str">
            <v>LISTA CIVICA: INSIEME PER CANDIDA</v>
          </cell>
        </row>
        <row r="1191">
          <cell r="A1191" t="str">
            <v>CANDIDONI</v>
          </cell>
          <cell r="B1191" t="str">
            <v>CAVALLARO VINCENZO</v>
          </cell>
          <cell r="C1191" t="str">
            <v>M</v>
          </cell>
          <cell r="D1191" t="str">
            <v>LISTA CIVICA: CAVALLARO SINDACO</v>
          </cell>
        </row>
        <row r="1192">
          <cell r="A1192" t="str">
            <v>CANDIOLO</v>
          </cell>
          <cell r="B1192" t="str">
            <v>BOCCARDO STEFANO</v>
          </cell>
          <cell r="C1192" t="str">
            <v>M</v>
          </cell>
          <cell r="D1192" t="str">
            <v>LISTA CIVICA: CANDIOLO X TUTTI</v>
          </cell>
        </row>
        <row r="1193">
          <cell r="A1193" t="str">
            <v>CANEGRATE</v>
          </cell>
          <cell r="B1193" t="str">
            <v>MODICA MATTEO</v>
          </cell>
          <cell r="C1193" t="str">
            <v>M</v>
          </cell>
          <cell r="D1193" t="str">
            <v>LISTA CIVICA: CANEGRATE INSIEME</v>
          </cell>
        </row>
        <row r="1194">
          <cell r="A1194" t="str">
            <v>CANELLI</v>
          </cell>
          <cell r="B1194" t="str">
            <v>LANZAVECCHIA PAOLO</v>
          </cell>
          <cell r="C1194" t="str">
            <v>M</v>
          </cell>
          <cell r="D1194" t="str">
            <v>LISTA COMPOSITA: LEGA SALVINI-CANELLI PER TE</v>
          </cell>
        </row>
        <row r="1195">
          <cell r="A1195" t="str">
            <v>CANEPINA</v>
          </cell>
          <cell r="B1195" t="str">
            <v>MONETA ALDO MARIA</v>
          </cell>
          <cell r="C1195" t="str">
            <v>M</v>
          </cell>
          <cell r="D1195" t="str">
            <v>LISTA CIVICA: DEMOCRATICI PER CANEPINA</v>
          </cell>
        </row>
        <row r="1196">
          <cell r="A1196" t="str">
            <v>CANEVA</v>
          </cell>
          <cell r="B1196" t="str">
            <v>SALATIN DINO</v>
          </cell>
          <cell r="C1196" t="str">
            <v>M</v>
          </cell>
          <cell r="D1196" t="str">
            <v>LISTA CIVICA: FORZA CANEVA | LEGA SALVINI PREMIER | LISTA CIVICA: CRESCERE INSIEME SALATIN SINDACO</v>
          </cell>
        </row>
        <row r="1197">
          <cell r="A1197" t="str">
            <v>CANICATTI'</v>
          </cell>
          <cell r="B1197" t="str">
            <v>CORBO VINCENZO</v>
          </cell>
          <cell r="C1197" t="str">
            <v>M</v>
          </cell>
          <cell r="D1197" t="str">
            <v>_</v>
          </cell>
        </row>
        <row r="1198">
          <cell r="A1198" t="str">
            <v>CANICATTINI BAGNI</v>
          </cell>
          <cell r="B1198" t="str">
            <v>AMENTA PAOLO</v>
          </cell>
          <cell r="C1198" t="str">
            <v>M</v>
          </cell>
          <cell r="D1198" t="str">
            <v>LISTA CIVICA: PAOLO AMENTA SINDACO CANICATTINI FUTURA</v>
          </cell>
        </row>
        <row r="1199">
          <cell r="A1199" t="str">
            <v>CANINO</v>
          </cell>
          <cell r="B1199" t="str">
            <v>CESETTI GIUSEPPE</v>
          </cell>
          <cell r="C1199" t="str">
            <v>M</v>
          </cell>
          <cell r="D1199" t="str">
            <v>LISTA CIVICA: CAMBIAMO INSIEME</v>
          </cell>
        </row>
        <row r="1200">
          <cell r="A1200" t="str">
            <v>CANISCHIO</v>
          </cell>
          <cell r="B1200" t="str">
            <v>ROSA CARDINAL RICCARDO GIUSEPPE</v>
          </cell>
          <cell r="C1200" t="str">
            <v>M</v>
          </cell>
          <cell r="D1200" t="str">
            <v>LISTA CIVICA: PROGRESSO CANISCHIESE</v>
          </cell>
        </row>
        <row r="1201">
          <cell r="A1201" t="str">
            <v>CANISTRO</v>
          </cell>
          <cell r="B1201" t="str">
            <v>VITALE GIANMARIA</v>
          </cell>
          <cell r="C1201" t="str">
            <v>M</v>
          </cell>
          <cell r="D1201" t="str">
            <v>_</v>
          </cell>
        </row>
        <row r="1202">
          <cell r="A1202" t="str">
            <v>CANNA</v>
          </cell>
          <cell r="B1202" t="str">
            <v>STIGLIANO PAOLO</v>
          </cell>
          <cell r="C1202" t="str">
            <v>M</v>
          </cell>
          <cell r="D1202" t="str">
            <v>LISTA CIVICA: VIVA CANNA CANNA VIVA</v>
          </cell>
        </row>
        <row r="1203">
          <cell r="A1203" t="str">
            <v>CANNALONGA</v>
          </cell>
          <cell r="B1203" t="str">
            <v>LAURITO CARMINE</v>
          </cell>
          <cell r="C1203" t="str">
            <v>M</v>
          </cell>
          <cell r="D1203" t="str">
            <v>LISTA CIVICA: IL PAESE CHE VOGLIAMO</v>
          </cell>
        </row>
        <row r="1204">
          <cell r="A1204" t="str">
            <v>CANNARA</v>
          </cell>
          <cell r="B1204" t="str">
            <v>GAREGGIA FABRIZIO</v>
          </cell>
          <cell r="C1204" t="str">
            <v>M</v>
          </cell>
          <cell r="D1204" t="str">
            <v>LISTA CIVICA: CANNARESI LIBERI</v>
          </cell>
        </row>
        <row r="1205">
          <cell r="A1205" t="str">
            <v>CANNERO RIVIERA</v>
          </cell>
          <cell r="B1205" t="str">
            <v>CARMINE FEDERICO</v>
          </cell>
          <cell r="C1205" t="str">
            <v>M</v>
          </cell>
          <cell r="D1205" t="str">
            <v>LISTA CIVICA: RADICI E ORIZZONTI</v>
          </cell>
        </row>
        <row r="1206">
          <cell r="A1206" t="str">
            <v>CANNETO PAVESE</v>
          </cell>
          <cell r="B1206" t="str">
            <v>PANIZZARI FRANCESCA</v>
          </cell>
          <cell r="C1206" t="str">
            <v>F</v>
          </cell>
          <cell r="D1206" t="str">
            <v>LISTA CIVICA</v>
          </cell>
        </row>
        <row r="1207">
          <cell r="A1207" t="str">
            <v>CANNETO SULL'OGLIO</v>
          </cell>
          <cell r="B1207" t="str">
            <v>FICICCHIA NICOLO'</v>
          </cell>
          <cell r="C1207" t="str">
            <v>M</v>
          </cell>
          <cell r="D1207" t="str">
            <v>LISTA CIVICA: MODERATI PER CANNETO</v>
          </cell>
        </row>
        <row r="1208">
          <cell r="A1208" t="str">
            <v>CANNOBIO</v>
          </cell>
          <cell r="B1208" t="str">
            <v>MINAZZI GIANMARIA</v>
          </cell>
          <cell r="C1208" t="str">
            <v>M</v>
          </cell>
          <cell r="D1208" t="str">
            <v>_</v>
          </cell>
        </row>
        <row r="1209">
          <cell r="A1209" t="str">
            <v>CANNOLE</v>
          </cell>
          <cell r="B1209" t="str">
            <v>RUBICHI LEANDRO</v>
          </cell>
          <cell r="C1209" t="str">
            <v>M</v>
          </cell>
          <cell r="D1209" t="str">
            <v>LISTA CIVICA: CANNOLE INSIEME CONTINUIAMO</v>
          </cell>
        </row>
        <row r="1210">
          <cell r="A1210" t="str">
            <v>CANOLO</v>
          </cell>
          <cell r="B1210" t="str">
            <v>LAROSA ROSARIO</v>
          </cell>
          <cell r="C1210" t="str">
            <v>M</v>
          </cell>
          <cell r="D1210" t="str">
            <v>LISTA CIVICA: UNITI PER VALORIZZARE CANOLO</v>
          </cell>
        </row>
        <row r="1211">
          <cell r="A1211" t="str">
            <v>CANONICA D'ADDA</v>
          </cell>
          <cell r="B1211" t="str">
            <v>CEREA GIANMARIA</v>
          </cell>
          <cell r="C1211" t="str">
            <v>M</v>
          </cell>
          <cell r="D1211" t="str">
            <v>LISTA CIVICA: PROPOSTA IN PIU'</v>
          </cell>
        </row>
        <row r="1212">
          <cell r="A1212" t="str">
            <v>CANOSA DI PUGLIA</v>
          </cell>
          <cell r="B1212" t="str">
            <v>MALCANGIO VITO</v>
          </cell>
          <cell r="C1212" t="str">
            <v>M</v>
          </cell>
          <cell r="D1212" t="str">
            <v>_</v>
          </cell>
        </row>
        <row r="1213">
          <cell r="A1213" t="str">
            <v>CANOSA SANNITA</v>
          </cell>
          <cell r="B1213" t="str">
            <v>DI SARIO LORENZO</v>
          </cell>
          <cell r="C1213" t="str">
            <v>M</v>
          </cell>
          <cell r="D1213" t="str">
            <v>LISTA CIVICA: SIAMO CANOSA</v>
          </cell>
        </row>
        <row r="1214">
          <cell r="A1214" t="str">
            <v>CANOSIO</v>
          </cell>
          <cell r="B1214" t="str">
            <v>VALLERO DOMENICO</v>
          </cell>
          <cell r="C1214" t="str">
            <v>M</v>
          </cell>
          <cell r="D1214" t="str">
            <v>LISTA CIVICA: INSIEME PER CANOSIO</v>
          </cell>
        </row>
        <row r="1215">
          <cell r="A1215" t="str">
            <v>CANOSSA</v>
          </cell>
          <cell r="B1215" t="str">
            <v>BOLONDI LUCA</v>
          </cell>
          <cell r="C1215" t="str">
            <v>M</v>
          </cell>
          <cell r="D1215" t="str">
            <v>LISTA CIVICA: UNITI PER CANOSSA</v>
          </cell>
        </row>
        <row r="1216">
          <cell r="A1216" t="str">
            <v>CANSANO</v>
          </cell>
          <cell r="B1216" t="str">
            <v>MALVESTUTO LUCA</v>
          </cell>
          <cell r="C1216" t="str">
            <v>M</v>
          </cell>
          <cell r="D1216" t="str">
            <v>LISTA CIVICA: TUTTI PER CANSANO</v>
          </cell>
        </row>
        <row r="1217">
          <cell r="A1217" t="str">
            <v>CANTAGALLO</v>
          </cell>
          <cell r="B1217" t="str">
            <v>BONGIORNO GUGLIELMO</v>
          </cell>
          <cell r="C1217" t="str">
            <v>M</v>
          </cell>
          <cell r="D1217" t="str">
            <v>LISTA CIVICA: CANTAGALLO DESTINAZIONE FUTURA</v>
          </cell>
        </row>
        <row r="1218">
          <cell r="A1218" t="str">
            <v>CANTALICE</v>
          </cell>
          <cell r="B1218" t="str">
            <v>BOCCINI SILVIA</v>
          </cell>
          <cell r="C1218" t="str">
            <v>F</v>
          </cell>
          <cell r="D1218" t="str">
            <v>LISTA CIVICA: UNITI PER CANTALICE</v>
          </cell>
        </row>
        <row r="1219">
          <cell r="A1219" t="str">
            <v>CANTALUPA</v>
          </cell>
          <cell r="B1219" t="str">
            <v>BELLO GIUSTINO</v>
          </cell>
          <cell r="C1219" t="str">
            <v>M</v>
          </cell>
          <cell r="D1219" t="str">
            <v>LISTA CIVICA: STABILITA' E FUTURO</v>
          </cell>
        </row>
        <row r="1220">
          <cell r="A1220" t="str">
            <v>CANTALUPO IN SABINA</v>
          </cell>
          <cell r="B1220" t="str">
            <v>RINALDUZZI PAOLO</v>
          </cell>
          <cell r="C1220" t="str">
            <v>M</v>
          </cell>
          <cell r="D1220" t="str">
            <v>LISTA CIVICA: INSIEME PER IL FUTURO</v>
          </cell>
        </row>
        <row r="1221">
          <cell r="A1221" t="str">
            <v>CANTALUPO LIGURE</v>
          </cell>
          <cell r="B1221" t="str">
            <v>DEBENEDETTI PIERLUIGI</v>
          </cell>
          <cell r="C1221" t="str">
            <v>M</v>
          </cell>
          <cell r="D1221" t="str">
            <v>LISTA CIVICA: INSIEME PER CAMBIARE</v>
          </cell>
        </row>
        <row r="1222">
          <cell r="A1222" t="str">
            <v>CANTALUPO NEL SANNIO</v>
          </cell>
          <cell r="B1222" t="str">
            <v>CARANCI ACHILLE</v>
          </cell>
          <cell r="C1222" t="str">
            <v>M</v>
          </cell>
          <cell r="D1222" t="str">
            <v>LISTA CIVICA: CANTALUPO UNITA</v>
          </cell>
        </row>
        <row r="1223">
          <cell r="A1223" t="str">
            <v>CANTARANA</v>
          </cell>
          <cell r="B1223" t="str">
            <v>FRANCO ROBERTA</v>
          </cell>
          <cell r="C1223" t="str">
            <v>F</v>
          </cell>
          <cell r="D1223" t="str">
            <v>_</v>
          </cell>
        </row>
        <row r="1224">
          <cell r="A1224" t="str">
            <v>CANTELLO</v>
          </cell>
          <cell r="B1224" t="str">
            <v>CATELLA CHIARA</v>
          </cell>
          <cell r="C1224" t="str">
            <v>F</v>
          </cell>
          <cell r="D1224" t="str">
            <v>LISTA CIVICA: S?AMO CANTELLO</v>
          </cell>
        </row>
        <row r="1225">
          <cell r="A1225" t="str">
            <v>CANTERANO</v>
          </cell>
          <cell r="B1225" t="str">
            <v>TODINI ALDO</v>
          </cell>
          <cell r="C1225" t="str">
            <v>M</v>
          </cell>
          <cell r="D1225" t="str">
            <v>LISTA CIVICA: CANTERANESI</v>
          </cell>
        </row>
        <row r="1226">
          <cell r="A1226" t="str">
            <v>CANTIANO</v>
          </cell>
          <cell r="B1226" t="str">
            <v>PICCINI ALESSANDRO</v>
          </cell>
          <cell r="C1226" t="str">
            <v>M</v>
          </cell>
          <cell r="D1226" t="str">
            <v>LISTA CIVICA: DEMOCRATICI X CANTIANO</v>
          </cell>
        </row>
        <row r="1227">
          <cell r="A1227" t="str">
            <v>CANTOIRA</v>
          </cell>
          <cell r="B1227" t="str">
            <v>VIVENZA FRANCA</v>
          </cell>
          <cell r="C1227" t="str">
            <v>F</v>
          </cell>
          <cell r="D1227" t="str">
            <v>LISTA CIVICA: SPIGA E MONTAGNA</v>
          </cell>
        </row>
        <row r="1228">
          <cell r="A1228" t="str">
            <v>CANTU'</v>
          </cell>
          <cell r="B1228" t="str">
            <v>GALBIATI ALICE</v>
          </cell>
          <cell r="C1228" t="str">
            <v>F</v>
          </cell>
          <cell r="D1228" t="str">
            <v>FORZA ITALIA | LISTA CIVICA: CANTU' SICURA | FRATELLI D'ITALIA | LEGA SALVINI</v>
          </cell>
        </row>
        <row r="1229">
          <cell r="A1229" t="str">
            <v>CANZANO</v>
          </cell>
          <cell r="B1229" t="str">
            <v>MARSILII MARIA</v>
          </cell>
          <cell r="C1229" t="str">
            <v>F</v>
          </cell>
          <cell r="D1229" t="str">
            <v>LISTA CIVICA: LA NOSTRA CANZANO</v>
          </cell>
        </row>
        <row r="1230">
          <cell r="A1230" t="str">
            <v>CANZO</v>
          </cell>
          <cell r="B1230" t="str">
            <v>NAVA GIULIO</v>
          </cell>
          <cell r="C1230" t="str">
            <v>M</v>
          </cell>
          <cell r="D1230" t="str">
            <v>LISTA CIVICA: GIULIO NAVA SINDACO</v>
          </cell>
        </row>
        <row r="1231">
          <cell r="A1231" t="str">
            <v>CAORLE</v>
          </cell>
          <cell r="B1231" t="str">
            <v>SARTO MARCO</v>
          </cell>
          <cell r="C1231" t="str">
            <v>M</v>
          </cell>
          <cell r="D1231" t="str">
            <v>LISTA CIVICA: MARCO SARTO CAORLE DI TUTTI</v>
          </cell>
        </row>
        <row r="1232">
          <cell r="A1232" t="str">
            <v>CAORSO</v>
          </cell>
          <cell r="B1232" t="str">
            <v>BATTAGLIA ROBERTA</v>
          </cell>
          <cell r="C1232" t="str">
            <v>F</v>
          </cell>
          <cell r="D1232" t="str">
            <v>LISTA CIVICA: CAORSO CON BATTAGLIA SINDACO</v>
          </cell>
        </row>
        <row r="1233">
          <cell r="A1233" t="str">
            <v>CAPACCIO PAESTUM</v>
          </cell>
          <cell r="B1233" t="str">
            <v>ALFIERI FRANCESCO</v>
          </cell>
          <cell r="C1233" t="str">
            <v>M</v>
          </cell>
          <cell r="D1233" t="str">
            <v>LISTA CIVICA: ENERGIE IN COMUNE | LISTA CIVICA: UNITI PER CAPACCIO PAESTUM | LISTA CIVICA: ALFIERI SINDACO | LISTA CIVICA: DEMOCRAZIA CAPACCESE | LISTA CIVICA: ALFIERI PER CAPACCIO PAESTUM | LISTA CIVICA: CONCRETEZZA E STABILIT? | LISTA CIVICA: IL POPOLO CAPACCIO PAESTUM | LISTA CIVICA: INSIEME PER ALFIERI</v>
          </cell>
        </row>
        <row r="1234">
          <cell r="A1234" t="str">
            <v>CAPACI</v>
          </cell>
          <cell r="B1234" t="str">
            <v>PUCCIO PIETRO</v>
          </cell>
          <cell r="C1234" t="str">
            <v>M</v>
          </cell>
          <cell r="D1234" t="str">
            <v>LISTA CIVICA: DIREZIONE CAPACI - PIETRO PUCCIO SINDACO</v>
          </cell>
        </row>
        <row r="1235">
          <cell r="A1235" t="str">
            <v>CAPALBIO</v>
          </cell>
          <cell r="B1235" t="str">
            <v>CHELINI GIANFRANCO</v>
          </cell>
          <cell r="C1235" t="str">
            <v>M</v>
          </cell>
          <cell r="D1235" t="str">
            <v>LISTA CIVICA: ADESSO PER CAPALBIO</v>
          </cell>
        </row>
        <row r="1236">
          <cell r="A1236" t="str">
            <v>CAPANNOLI</v>
          </cell>
          <cell r="B1236" t="str">
            <v>CECCHINI ARIANNA</v>
          </cell>
          <cell r="C1236" t="str">
            <v>F</v>
          </cell>
          <cell r="D1236" t="str">
            <v>LISTA CIVICA: PER ARIANNA CECCHINI</v>
          </cell>
        </row>
        <row r="1237">
          <cell r="A1237" t="str">
            <v>CAPANNORI</v>
          </cell>
          <cell r="B1237" t="str">
            <v>MENESINI LUCA</v>
          </cell>
          <cell r="C1237" t="str">
            <v>M</v>
          </cell>
          <cell r="D1237" t="str">
            <v>LISTA CIVICA: + CAPANNORI | PARTITO DEMOCRATICO | LISTA CIVICA: SINISTRA CON CAPANNORI | LISTA CIVICA: POPOLARI E MODERATI | LISTA CIVICA: LUCA MENESINI SINDACO</v>
          </cell>
        </row>
        <row r="1238">
          <cell r="A1238" t="str">
            <v>CAPENA</v>
          </cell>
          <cell r="B1238" t="str">
            <v>BARBETTI ROBERTO</v>
          </cell>
          <cell r="C1238" t="str">
            <v>M</v>
          </cell>
          <cell r="D1238" t="str">
            <v>LISTA CIVICA: FUTURO ADESSO 2.0</v>
          </cell>
        </row>
        <row r="1239">
          <cell r="A1239" t="str">
            <v>CAPERGNANICA</v>
          </cell>
          <cell r="B1239" t="str">
            <v>SEVERGNINI ALEX</v>
          </cell>
          <cell r="C1239" t="str">
            <v>M</v>
          </cell>
          <cell r="D1239" t="str">
            <v>LISTA CIVICA: CAPERGNANICA AMICA</v>
          </cell>
        </row>
        <row r="1240">
          <cell r="A1240" t="str">
            <v>CAPESTRANO</v>
          </cell>
          <cell r="B1240" t="str">
            <v>D'ALFONSO ANTONIO</v>
          </cell>
          <cell r="C1240" t="str">
            <v>M</v>
          </cell>
          <cell r="D1240" t="str">
            <v>LISTA CIVICA: TRE SPIGHE</v>
          </cell>
        </row>
        <row r="1241">
          <cell r="A1241" t="str">
            <v>CAPIAGO INTIMIANO</v>
          </cell>
          <cell r="B1241" t="str">
            <v>CAPPELLETTI EMANUELE</v>
          </cell>
          <cell r="C1241" t="str">
            <v>M</v>
          </cell>
          <cell r="D1241" t="str">
            <v>LISTA CIVICA: PROGETTO INSIEME</v>
          </cell>
        </row>
        <row r="1242">
          <cell r="A1242" t="str">
            <v>CAPISTRANO</v>
          </cell>
          <cell r="B1242" t="str">
            <v>MARTINO MARCO PIO</v>
          </cell>
          <cell r="C1242" t="str">
            <v>M</v>
          </cell>
          <cell r="D1242" t="str">
            <v>LISTA CIVICA: CITTA' FUTURA</v>
          </cell>
        </row>
        <row r="1243">
          <cell r="A1243" t="str">
            <v>CAPISTRELLO</v>
          </cell>
          <cell r="B1243" t="str">
            <v>CICIOTTI FRANCESCO</v>
          </cell>
          <cell r="C1243" t="str">
            <v>M</v>
          </cell>
          <cell r="D1243" t="str">
            <v>LISTA CIVICA: PARTECIPAZIONE E SVILUPPO</v>
          </cell>
        </row>
        <row r="1244">
          <cell r="A1244" t="str">
            <v>CAPITIGNANO</v>
          </cell>
          <cell r="B1244" t="str">
            <v>PUCCI FRANCO</v>
          </cell>
          <cell r="C1244" t="str">
            <v>M</v>
          </cell>
          <cell r="D1244" t="str">
            <v>_</v>
          </cell>
        </row>
        <row r="1245">
          <cell r="A1245" t="str">
            <v>CAPIZZI</v>
          </cell>
          <cell r="B1245" t="str">
            <v>PRINCIPATO TROSSO LEONARDO GIUSEPPE</v>
          </cell>
          <cell r="C1245" t="str">
            <v>M</v>
          </cell>
          <cell r="D1245" t="str">
            <v>LISTA CIVICA: AMMINISTRARE INSIEME</v>
          </cell>
        </row>
        <row r="1246">
          <cell r="A1246" t="str">
            <v>CAPIZZONE</v>
          </cell>
          <cell r="B1246" t="str">
            <v>PELLEGRINI ALESSANDRO</v>
          </cell>
          <cell r="C1246" t="str">
            <v>M</v>
          </cell>
          <cell r="D1246" t="str">
            <v>LISTA CIVICA: PROGETTO INSIEME PER CAPIZZONE</v>
          </cell>
        </row>
        <row r="1247">
          <cell r="A1247" t="str">
            <v>CAPO DI PONTE</v>
          </cell>
          <cell r="B1247" t="str">
            <v>GHETTI ANDREA</v>
          </cell>
          <cell r="C1247" t="str">
            <v>M</v>
          </cell>
          <cell r="D1247" t="str">
            <v>LISTA CIVICA: IMPEGNO E CRESCITA</v>
          </cell>
        </row>
        <row r="1248">
          <cell r="A1248" t="str">
            <v>CAPO D'ORLANDO</v>
          </cell>
          <cell r="B1248" t="str">
            <v>INGRILLI' FRANCESCO</v>
          </cell>
          <cell r="C1248" t="str">
            <v>M</v>
          </cell>
          <cell r="D1248" t="str">
            <v>_</v>
          </cell>
        </row>
        <row r="1249">
          <cell r="A1249" t="str">
            <v>CAPODIMONTE</v>
          </cell>
          <cell r="B1249" t="str">
            <v>FANELLI MARIO</v>
          </cell>
          <cell r="C1249" t="str">
            <v>M</v>
          </cell>
          <cell r="D1249" t="str">
            <v>LISTA CIVICA: CAPODIMONTE RINASCE</v>
          </cell>
        </row>
        <row r="1250">
          <cell r="A1250" t="str">
            <v>CAPODRISE</v>
          </cell>
          <cell r="B1250" t="str">
            <v>NEGRO VINCENZO</v>
          </cell>
          <cell r="C1250" t="str">
            <v>M</v>
          </cell>
          <cell r="D1250" t="str">
            <v>LISTA CIVICA: SIAMO CAPODRISE</v>
          </cell>
        </row>
        <row r="1251">
          <cell r="A1251" t="str">
            <v>CAPOLIVERI</v>
          </cell>
          <cell r="B1251" t="str">
            <v>MONTAGNA WALTER</v>
          </cell>
          <cell r="C1251" t="str">
            <v>M</v>
          </cell>
          <cell r="D1251" t="str">
            <v>_</v>
          </cell>
        </row>
        <row r="1252">
          <cell r="A1252" t="str">
            <v>CAPOLONA</v>
          </cell>
          <cell r="B1252" t="str">
            <v>FRANCESCONI MARIO</v>
          </cell>
          <cell r="C1252" t="str">
            <v>M</v>
          </cell>
          <cell r="D1252" t="str">
            <v>LISTA CIVICA: FUTURO PER CAPOLONA</v>
          </cell>
        </row>
        <row r="1253">
          <cell r="A1253" t="str">
            <v>CAPONAGO</v>
          </cell>
          <cell r="B1253" t="str">
            <v>BUZZINI MONICA</v>
          </cell>
          <cell r="C1253" t="str">
            <v>F</v>
          </cell>
          <cell r="D1253" t="str">
            <v>LISTA CIVICA: RINNOVAMENTO 2.0</v>
          </cell>
        </row>
        <row r="1254">
          <cell r="A1254" t="str">
            <v>CAPORCIANO</v>
          </cell>
          <cell r="B1254" t="str">
            <v>PERNETTA ALESSANDRO</v>
          </cell>
          <cell r="C1254" t="str">
            <v>M</v>
          </cell>
          <cell r="D1254" t="str">
            <v>_</v>
          </cell>
        </row>
        <row r="1255">
          <cell r="A1255" t="str">
            <v>CAPOSELE</v>
          </cell>
          <cell r="B1255" t="str">
            <v>MELILLO LORENZO</v>
          </cell>
          <cell r="C1255" t="str">
            <v>M</v>
          </cell>
          <cell r="D1255" t="str">
            <v>LISTA CIVICA: LA PRIMAVERA</v>
          </cell>
        </row>
        <row r="1256">
          <cell r="A1256" t="str">
            <v>CAPOTERRA</v>
          </cell>
          <cell r="B1256" t="str">
            <v>GARAU BENIAMINO</v>
          </cell>
          <cell r="C1256" t="str">
            <v>M</v>
          </cell>
          <cell r="D1256" t="str">
            <v>PARTITO SARDO D'AZIONE | LISTA CIVICA: SARDEGNA 20VENTI | LEGA SALVINI SARDEGNA | Colore Politico non pervenuto</v>
          </cell>
        </row>
        <row r="1257">
          <cell r="A1257" t="str">
            <v>CAPOVALLE</v>
          </cell>
          <cell r="B1257" t="str">
            <v>GRANDI NATALINO</v>
          </cell>
          <cell r="C1257" t="str">
            <v>M</v>
          </cell>
          <cell r="D1257" t="str">
            <v>LISTA CIVICA: TUTTI PER CAPOVALLE</v>
          </cell>
        </row>
        <row r="1258">
          <cell r="A1258" t="str">
            <v>CAPPADOCIA</v>
          </cell>
          <cell r="B1258" t="str">
            <v>LORENZIN LORENZO</v>
          </cell>
          <cell r="C1258" t="str">
            <v>M</v>
          </cell>
          <cell r="D1258" t="str">
            <v>LISTA CIVICA: CAPPADOCIA NEL CUORE</v>
          </cell>
        </row>
        <row r="1259">
          <cell r="A1259" t="str">
            <v>CAPPELLA CANTONE</v>
          </cell>
          <cell r="B1259" t="str">
            <v>MONFREDINI FRANCESCO</v>
          </cell>
          <cell r="C1259" t="str">
            <v>M</v>
          </cell>
          <cell r="D1259" t="str">
            <v>LISTA CIVICA: INSIEME PER CAPPELLA CANTONE</v>
          </cell>
        </row>
        <row r="1260">
          <cell r="A1260" t="str">
            <v>CAPPELLA DE' PICENARDI</v>
          </cell>
          <cell r="B1260" t="str">
            <v>LENI RAFFAELE</v>
          </cell>
          <cell r="C1260" t="str">
            <v>M</v>
          </cell>
          <cell r="D1260" t="str">
            <v>LISTA CIVICA: INSIEME PER CAPPELLA DE' PICENARDI</v>
          </cell>
        </row>
        <row r="1261">
          <cell r="A1261" t="str">
            <v>CAPPELLA MAGGIORE</v>
          </cell>
          <cell r="B1261" t="str">
            <v>BARAZZA MARIAROSA</v>
          </cell>
          <cell r="C1261" t="str">
            <v>F</v>
          </cell>
          <cell r="D1261" t="str">
            <v>LISTA CIVICA: MARIAROSA BARAZZA SINDACO</v>
          </cell>
        </row>
        <row r="1262">
          <cell r="A1262" t="str">
            <v>CAPPELLE SUL TAVO</v>
          </cell>
          <cell r="B1262" t="str">
            <v>FERRI LORENZO</v>
          </cell>
          <cell r="C1262" t="str">
            <v>M</v>
          </cell>
          <cell r="D1262" t="str">
            <v>LISTA CIVICA: CAPPELLE NEL CUORE</v>
          </cell>
        </row>
        <row r="1263">
          <cell r="A1263" t="str">
            <v>CAPRACOTTA</v>
          </cell>
          <cell r="B1263" t="str">
            <v>PAGLIONE CANDIDO</v>
          </cell>
          <cell r="C1263" t="str">
            <v>M</v>
          </cell>
          <cell r="D1263" t="str">
            <v>LISTA CIVICA: CAPRACOTTA VIVA</v>
          </cell>
        </row>
        <row r="1264">
          <cell r="A1264" t="str">
            <v>CAPRAIA E LIMITE</v>
          </cell>
          <cell r="B1264" t="str">
            <v>GIUNTI ALESSANDRO</v>
          </cell>
          <cell r="C1264" t="str">
            <v>M</v>
          </cell>
          <cell r="D1264" t="str">
            <v>LISTA CIVICA: UNITI PER CAPRAIA E LIMITE</v>
          </cell>
        </row>
        <row r="1265">
          <cell r="A1265" t="str">
            <v>CAPRAIA ISOLA</v>
          </cell>
          <cell r="B1265" t="str">
            <v>BESSI MARIA IDA</v>
          </cell>
          <cell r="C1265" t="str">
            <v>F</v>
          </cell>
          <cell r="D1265" t="str">
            <v>LISTA CIVICA: INSIEME PER CAPRAIA</v>
          </cell>
        </row>
        <row r="1266">
          <cell r="A1266" t="str">
            <v>CAPRALBA</v>
          </cell>
          <cell r="B1266" t="str">
            <v>CATTANEO DAMIANO</v>
          </cell>
          <cell r="C1266" t="str">
            <v>M</v>
          </cell>
          <cell r="D1266" t="str">
            <v>LISTA CIVICA: INSIEME PER CAPRALBA E FARINATE</v>
          </cell>
        </row>
        <row r="1267">
          <cell r="A1267" t="str">
            <v>CAPRANICA</v>
          </cell>
          <cell r="B1267" t="str">
            <v>NOCCHI PIETRO</v>
          </cell>
          <cell r="C1267" t="str">
            <v>M</v>
          </cell>
          <cell r="D1267" t="str">
            <v>LISTA CIVICA: SENZA FRONTIERE</v>
          </cell>
        </row>
        <row r="1268">
          <cell r="A1268" t="str">
            <v>CAPRANICA PRENESTINA</v>
          </cell>
          <cell r="B1268" t="str">
            <v>COLAGROSSI FRANCESCO</v>
          </cell>
          <cell r="C1268" t="str">
            <v>M</v>
          </cell>
          <cell r="D1268" t="str">
            <v>LISTA CIVICA: E' TEMPO DI FARE INSIEME</v>
          </cell>
        </row>
        <row r="1269">
          <cell r="A1269" t="str">
            <v>CAPRARICA DI LECCE</v>
          </cell>
          <cell r="B1269" t="str">
            <v>GRECO PAOLO</v>
          </cell>
          <cell r="C1269" t="str">
            <v>M</v>
          </cell>
          <cell r="D1269" t="str">
            <v>LISTA CIVICA: CAPRARICA VIVA</v>
          </cell>
        </row>
        <row r="1270">
          <cell r="A1270" t="str">
            <v>CAPRAROLA</v>
          </cell>
          <cell r="B1270" t="str">
            <v>BORGNA ANGELO</v>
          </cell>
          <cell r="C1270" t="str">
            <v>M</v>
          </cell>
          <cell r="D1270" t="str">
            <v>LISTA CIVICA: NUOVI ORIZZONTI INSIEME</v>
          </cell>
        </row>
        <row r="1271">
          <cell r="A1271" t="str">
            <v>CAPRAUNA</v>
          </cell>
          <cell r="B1271" t="str">
            <v>RUARO GIUSEPPE</v>
          </cell>
          <cell r="C1271" t="str">
            <v>M</v>
          </cell>
          <cell r="D1271" t="str">
            <v>_</v>
          </cell>
        </row>
        <row r="1272">
          <cell r="A1272" t="str">
            <v>CAPRESE MICHELANGELO</v>
          </cell>
          <cell r="B1272" t="str">
            <v>BARONI CLAUDIO</v>
          </cell>
          <cell r="C1272" t="str">
            <v>M</v>
          </cell>
          <cell r="D1272" t="str">
            <v>LISTA CIVICA: NOI PER CAPRESE MICHELANGELO</v>
          </cell>
        </row>
        <row r="1273">
          <cell r="A1273" t="str">
            <v>CAPREZZO</v>
          </cell>
          <cell r="B1273" t="str">
            <v>BALLARDINI PIERANGELO</v>
          </cell>
          <cell r="C1273" t="str">
            <v>M</v>
          </cell>
          <cell r="D1273" t="str">
            <v>LISTA CIVICA: CONTINUITA' E SVILUPPO</v>
          </cell>
        </row>
        <row r="1274">
          <cell r="A1274" t="str">
            <v>CAPRI</v>
          </cell>
          <cell r="B1274" t="str">
            <v>LEMBO MARINO</v>
          </cell>
          <cell r="C1274" t="str">
            <v>M</v>
          </cell>
          <cell r="D1274" t="str">
            <v>LISTA CIVICA: CAPRESI UNITI</v>
          </cell>
        </row>
        <row r="1275">
          <cell r="A1275" t="str">
            <v>CAPRI LEONE</v>
          </cell>
          <cell r="B1275" t="str">
            <v>GRASSO BERNARDETTE FELICE</v>
          </cell>
          <cell r="C1275" t="str">
            <v>F</v>
          </cell>
          <cell r="D1275" t="str">
            <v>_</v>
          </cell>
        </row>
        <row r="1276">
          <cell r="A1276" t="str">
            <v>CAPRIANA</v>
          </cell>
          <cell r="B1276" t="str">
            <v>PEDOT SANDRO</v>
          </cell>
          <cell r="C1276" t="str">
            <v>M</v>
          </cell>
          <cell r="D1276" t="str">
            <v>_</v>
          </cell>
        </row>
        <row r="1277">
          <cell r="A1277" t="str">
            <v>CAPRIANO DEL COLLE</v>
          </cell>
          <cell r="B1277" t="str">
            <v>SALA STEFANO</v>
          </cell>
          <cell r="C1277" t="str">
            <v>M</v>
          </cell>
          <cell r="D1277" t="str">
            <v>LISTA COMPOSITA: LEGA SALVINI LOMBARDIA-CIVICHE</v>
          </cell>
        </row>
        <row r="1278">
          <cell r="A1278" t="str">
            <v>CAPRIATA D'ORBA</v>
          </cell>
          <cell r="B1278" t="str">
            <v>DAMERI MARIA CRISTINA</v>
          </cell>
          <cell r="C1278" t="str">
            <v>F</v>
          </cell>
          <cell r="D1278" t="str">
            <v>LISTA CIVICA: OBIETTIVO CAPRIATA</v>
          </cell>
        </row>
        <row r="1279">
          <cell r="A1279" t="str">
            <v>CAPRIATE SAN GERVASIO</v>
          </cell>
          <cell r="B1279" t="str">
            <v>VERDI VITTORINO BARTOLOMEO</v>
          </cell>
          <cell r="C1279" t="str">
            <v>M</v>
          </cell>
          <cell r="D1279" t="str">
            <v>LEGA-FORZA ITALIA-CIVICA</v>
          </cell>
        </row>
        <row r="1280">
          <cell r="A1280" t="str">
            <v>CAPRIATI A VOLTURNO</v>
          </cell>
          <cell r="B1280" t="str">
            <v>MARCACCIO ROCCO</v>
          </cell>
          <cell r="C1280" t="str">
            <v>M</v>
          </cell>
          <cell r="D1280" t="str">
            <v>LISTA CIVICA: CAPRIATI RINASCE</v>
          </cell>
        </row>
        <row r="1281">
          <cell r="A1281" t="str">
            <v>CAPRIE</v>
          </cell>
          <cell r="B1281" t="str">
            <v>TORASSO GIAN ANDREA</v>
          </cell>
          <cell r="C1281" t="str">
            <v>M</v>
          </cell>
          <cell r="D1281" t="str">
            <v>LISTA CIVICA: VIVERE CAPRIE</v>
          </cell>
        </row>
        <row r="1282">
          <cell r="A1282" t="str">
            <v>CAPRIGLIA IRPINA</v>
          </cell>
          <cell r="B1282" t="str">
            <v>PICARIELLO NUNZIANTE</v>
          </cell>
          <cell r="C1282" t="str">
            <v>M</v>
          </cell>
          <cell r="D1282" t="str">
            <v>LISTA CIVICA: CAPRIGLIA BENE COMUNE</v>
          </cell>
        </row>
        <row r="1283">
          <cell r="A1283" t="str">
            <v>CAPRIGLIO</v>
          </cell>
          <cell r="B1283" t="str">
            <v>GAETA TIZIANA</v>
          </cell>
          <cell r="C1283" t="str">
            <v>F</v>
          </cell>
          <cell r="D1283" t="str">
            <v>LISTA CIVICA: GIOVANI PER CAPRIGLIO</v>
          </cell>
        </row>
        <row r="1284">
          <cell r="A1284" t="str">
            <v>CAPRILE</v>
          </cell>
          <cell r="B1284" t="str">
            <v>FERRIAN STEFANO</v>
          </cell>
          <cell r="C1284" t="str">
            <v>M</v>
          </cell>
          <cell r="D1284" t="str">
            <v>LISTA CIVICA: PER CAPRILE</v>
          </cell>
        </row>
        <row r="1285">
          <cell r="A1285" t="str">
            <v>CAPRINO BERGAMASCO</v>
          </cell>
          <cell r="B1285" t="str">
            <v>POLETTI DAVIDE</v>
          </cell>
          <cell r="C1285" t="str">
            <v>M</v>
          </cell>
          <cell r="D1285" t="str">
            <v>LISTA CIVICA: PROGETTO CAPRINO</v>
          </cell>
        </row>
        <row r="1286">
          <cell r="A1286" t="str">
            <v>CAPRINO VERONESE</v>
          </cell>
          <cell r="B1286" t="str">
            <v>ARDUINI PAOLA</v>
          </cell>
          <cell r="C1286" t="str">
            <v>F</v>
          </cell>
          <cell r="D1286" t="str">
            <v>LISTA CIVICA: INSIEME IN COMUNE</v>
          </cell>
        </row>
        <row r="1287">
          <cell r="A1287" t="str">
            <v>CAPRIOLO</v>
          </cell>
          <cell r="B1287" t="str">
            <v>VEZZOLI LUIGI</v>
          </cell>
          <cell r="C1287" t="str">
            <v>M</v>
          </cell>
          <cell r="D1287" t="str">
            <v>LISTA COMPOSITA: LEGA SALVINI-S? AMO CAPRIOLO</v>
          </cell>
        </row>
        <row r="1288">
          <cell r="A1288" t="str">
            <v>CAPRIVA DEL FRIULI</v>
          </cell>
          <cell r="B1288" t="str">
            <v>SERGON DANIELE</v>
          </cell>
          <cell r="C1288" t="str">
            <v>M</v>
          </cell>
          <cell r="D1288" t="str">
            <v>_</v>
          </cell>
        </row>
        <row r="1289">
          <cell r="A1289" t="str">
            <v>CAPUA</v>
          </cell>
          <cell r="B1289" t="str">
            <v>VILLANI ADOLFO</v>
          </cell>
          <cell r="C1289" t="str">
            <v>M</v>
          </cell>
          <cell r="D1289" t="str">
            <v>MOVIMENTO 5 STELLE | LISTA CIVICA: CAPUA NEL CUORE | LISTA CIVICA: MOVIMENTO CAPUA IN OPERA | PARTITO DEMOCRATICO | LISTA CIVICA: CAPUA BENECOMUNE</v>
          </cell>
        </row>
        <row r="1290">
          <cell r="A1290" t="str">
            <v>CAPURSO</v>
          </cell>
          <cell r="B1290" t="str">
            <v>LARICCHIA MICHELE</v>
          </cell>
          <cell r="C1290" t="str">
            <v>M</v>
          </cell>
          <cell r="D1290" t="str">
            <v>LISTA CIVICA: CAPURSO IN COMUNE | LISTA CIVICA: CAPURSO PUNTOEACAPO | LISTA CIVICA: AVANTI CAPURSO | LISTA CIVICA: CAPURS MUNDI | LISTA CIVICA: CAPURSO CHE MI PIACE | LISTA CIVICA: INSIEME CAPURSO</v>
          </cell>
        </row>
        <row r="1291">
          <cell r="A1291" t="str">
            <v>CARAFFA DEL BIANCO</v>
          </cell>
          <cell r="B1291" t="str">
            <v>MARRAPODI STEFANO UMBERTO</v>
          </cell>
          <cell r="C1291" t="str">
            <v>M</v>
          </cell>
          <cell r="D1291" t="str">
            <v>LISTA CIVICA: CONTINUITA' SOLIDARIETA' SVILUPPO</v>
          </cell>
        </row>
        <row r="1292">
          <cell r="A1292" t="str">
            <v>CARAFFA DI CATANZARO</v>
          </cell>
          <cell r="B1292" t="str">
            <v>SCIUMBATA ANTONIO</v>
          </cell>
          <cell r="C1292" t="str">
            <v>M</v>
          </cell>
          <cell r="D1292" t="str">
            <v>LISTA CIVICA: ALLEANZA LIBERA E POPOLARE PER CARAFFA</v>
          </cell>
        </row>
        <row r="1293">
          <cell r="A1293" t="str">
            <v>CARAGLIO</v>
          </cell>
          <cell r="B1293" t="str">
            <v>FALCO PAOLA</v>
          </cell>
          <cell r="C1293" t="str">
            <v>F</v>
          </cell>
          <cell r="D1293" t="str">
            <v>LISTA CIVICA: PER LA TUA CITT? CARAGLIO</v>
          </cell>
        </row>
        <row r="1294">
          <cell r="A1294" t="str">
            <v>CARAMAGNA PIEMONTE</v>
          </cell>
          <cell r="B1294" t="str">
            <v>EMANUEL FRANCESCO</v>
          </cell>
          <cell r="C1294" t="str">
            <v>M</v>
          </cell>
          <cell r="D1294" t="str">
            <v>LISTA CIVICA: CARAMAGNA DOMANI</v>
          </cell>
        </row>
        <row r="1295">
          <cell r="A1295" t="str">
            <v>CARAMANICO TERME</v>
          </cell>
          <cell r="B1295" t="str">
            <v>DE ACETIS LUIGI</v>
          </cell>
          <cell r="C1295" t="str">
            <v>M</v>
          </cell>
          <cell r="D1295" t="str">
            <v>LISTA CIVICA: CAMBIAMO CARAMANICO</v>
          </cell>
        </row>
        <row r="1296">
          <cell r="A1296" t="str">
            <v>CARAPELLE</v>
          </cell>
          <cell r="B1296" t="str">
            <v>DI MICHELE UMBERTO</v>
          </cell>
          <cell r="C1296" t="str">
            <v>M</v>
          </cell>
          <cell r="D1296" t="str">
            <v>_</v>
          </cell>
        </row>
        <row r="1297">
          <cell r="A1297" t="str">
            <v>CARAPELLE CALVISIO</v>
          </cell>
          <cell r="B1297" t="str">
            <v>GALASSO ROSELLA</v>
          </cell>
          <cell r="C1297" t="str">
            <v>F</v>
          </cell>
          <cell r="D1297" t="str">
            <v>LISTA CIVICA: INSIEME PER CARAPELLE</v>
          </cell>
        </row>
        <row r="1298">
          <cell r="A1298" t="str">
            <v>CARASCO</v>
          </cell>
          <cell r="B1298" t="str">
            <v>CASARETTO MASSIMO</v>
          </cell>
          <cell r="C1298" t="str">
            <v>M</v>
          </cell>
          <cell r="D1298" t="str">
            <v>LISTA CIVICA: INSIEME PER CARASCO</v>
          </cell>
        </row>
        <row r="1299">
          <cell r="A1299" t="str">
            <v>CARASSAI</v>
          </cell>
          <cell r="B1299" t="str">
            <v>MICHETTI GIANFILIPPO</v>
          </cell>
          <cell r="C1299" t="str">
            <v>M</v>
          </cell>
          <cell r="D1299" t="str">
            <v>LISTA CIVICA: VIVIAMO CARASSAI</v>
          </cell>
        </row>
        <row r="1300">
          <cell r="A1300" t="str">
            <v>CARATE BRIANZA</v>
          </cell>
          <cell r="B1300" t="str">
            <v>VEGGIAN LUCA</v>
          </cell>
          <cell r="C1300" t="str">
            <v>M</v>
          </cell>
          <cell r="D1300" t="str">
            <v>FORZA ITALIA | FRATELLI D'ITALIA CON GIORGIA MELONI | LEGA | ENERGIE PER L'ITALIA | LISTA CIVICA: SIAMO CARATE</v>
          </cell>
        </row>
        <row r="1301">
          <cell r="A1301" t="str">
            <v>CARATE URIO</v>
          </cell>
          <cell r="B1301" t="str">
            <v>PEPE PAOLA</v>
          </cell>
          <cell r="C1301" t="str">
            <v>F</v>
          </cell>
          <cell r="D1301" t="str">
            <v>_</v>
          </cell>
        </row>
        <row r="1302">
          <cell r="A1302" t="str">
            <v>CARAVAGGIO</v>
          </cell>
          <cell r="B1302" t="str">
            <v>BOLANDRINI CLAUDIO</v>
          </cell>
          <cell r="C1302" t="str">
            <v>M</v>
          </cell>
          <cell r="D1302" t="str">
            <v>LISTA CIVICA: LISTA CIVICA BOLANDRINI SINDACO | PARTITO DEMOCRATICO | LISTA CIVICA: LISTA CIVICA PER CARAVAGGIO</v>
          </cell>
        </row>
        <row r="1303">
          <cell r="A1303" t="str">
            <v>CARAVATE</v>
          </cell>
          <cell r="B1303" t="str">
            <v>TARDUGNO NICOLA</v>
          </cell>
          <cell r="C1303" t="str">
            <v>M</v>
          </cell>
          <cell r="D1303" t="str">
            <v>LISTA CIVICA: VIVERE CARAVATE</v>
          </cell>
        </row>
        <row r="1304">
          <cell r="A1304" t="str">
            <v>CARAVINO</v>
          </cell>
          <cell r="B1304" t="str">
            <v>SILETTI ADRIANO</v>
          </cell>
          <cell r="C1304" t="str">
            <v>M</v>
          </cell>
          <cell r="D1304" t="str">
            <v>_</v>
          </cell>
        </row>
        <row r="1305">
          <cell r="A1305" t="str">
            <v>CARAVONICA</v>
          </cell>
          <cell r="B1305" t="str">
            <v>DULBECCO ANGELO FRANCESCO</v>
          </cell>
          <cell r="C1305" t="str">
            <v>M</v>
          </cell>
          <cell r="D1305" t="str">
            <v>LISTA CIVICA: UNITI PER CARAVONICA</v>
          </cell>
        </row>
        <row r="1306">
          <cell r="A1306" t="str">
            <v>CARBOGNANO</v>
          </cell>
          <cell r="B1306" t="str">
            <v>GASBARRI AGOSTINO</v>
          </cell>
          <cell r="C1306" t="str">
            <v>M</v>
          </cell>
          <cell r="D1306" t="str">
            <v>LISTA CIVICA: CARBOGNANO INSIEME</v>
          </cell>
        </row>
        <row r="1307">
          <cell r="A1307" t="str">
            <v>CARBONARA AL TICINO</v>
          </cell>
          <cell r="B1307" t="str">
            <v>UBEZIO STEFANO</v>
          </cell>
          <cell r="C1307" t="str">
            <v>M</v>
          </cell>
          <cell r="D1307" t="str">
            <v>LISTA CIVICA: LISTA STEFANO UBEZIO</v>
          </cell>
        </row>
        <row r="1308">
          <cell r="A1308" t="str">
            <v>CARBONARA DI NOLA</v>
          </cell>
          <cell r="B1308" t="str">
            <v>IANNICELLI ANTONIO</v>
          </cell>
          <cell r="C1308" t="str">
            <v>M</v>
          </cell>
          <cell r="D1308" t="str">
            <v>LISTA CIVICA: UNITI PER CARBONARA DI NOLA</v>
          </cell>
        </row>
        <row r="1309">
          <cell r="A1309" t="str">
            <v>CARBONARA SCRIVIA</v>
          </cell>
          <cell r="B1309" t="str">
            <v>GNUDI FLAVIANO</v>
          </cell>
          <cell r="C1309" t="str">
            <v>M</v>
          </cell>
          <cell r="D1309" t="str">
            <v>LISTA CIVICA: COLOMBE E TORRE CIVICA</v>
          </cell>
        </row>
        <row r="1310">
          <cell r="A1310" t="str">
            <v>CARBONATE</v>
          </cell>
          <cell r="B1310" t="str">
            <v>ROSCELLI LUCA</v>
          </cell>
          <cell r="C1310" t="str">
            <v>M</v>
          </cell>
          <cell r="D1310" t="str">
            <v>LISTA COMPOSITA: UNIONE DI CENTRO-CIVICA SEPRIO-FRATELLI D'ITALIA</v>
          </cell>
        </row>
        <row r="1311">
          <cell r="A1311" t="str">
            <v>CARBONE</v>
          </cell>
          <cell r="B1311" t="str">
            <v>MASTROPIETRO MARIANO</v>
          </cell>
          <cell r="C1311" t="str">
            <v>M</v>
          </cell>
          <cell r="D1311" t="str">
            <v>_</v>
          </cell>
        </row>
        <row r="1312">
          <cell r="A1312" t="str">
            <v>CARBONERA</v>
          </cell>
          <cell r="B1312" t="str">
            <v>ORTOLAN FEDERICA</v>
          </cell>
          <cell r="C1312" t="str">
            <v>F</v>
          </cell>
          <cell r="D1312" t="str">
            <v>LISTA COMPOSITA: LEGA SALVINI-CIVICA</v>
          </cell>
        </row>
        <row r="1313">
          <cell r="A1313" t="str">
            <v>CARBONIA</v>
          </cell>
          <cell r="B1313" t="str">
            <v>MORITTU PIETRO</v>
          </cell>
          <cell r="C1313" t="str">
            <v>M</v>
          </cell>
          <cell r="D1313" t="str">
            <v>LISTA CIVICA: PIETRO MORITTU SINDACO | LISTA CIVICA: SVILUPPO &amp; AMBIENTE | LISTA CIVICA: CARBONIA AVANTI | LISTA CIVICA: UNITI PER RINASCERE | LISTA CIVICA: ORA X CARBONIA | PARTITO DEMOCRATICO</v>
          </cell>
        </row>
        <row r="1314">
          <cell r="A1314" t="str">
            <v>CARCARE</v>
          </cell>
          <cell r="B1314" t="str">
            <v>DE VECCHI CHRISTIAN</v>
          </cell>
          <cell r="C1314" t="str">
            <v>M</v>
          </cell>
          <cell r="D1314" t="str">
            <v>LISTA CIVICA: DE VECCHI SINDACO</v>
          </cell>
        </row>
        <row r="1315">
          <cell r="A1315" t="str">
            <v>CARCERI</v>
          </cell>
          <cell r="B1315" t="str">
            <v>BUSINARO TIBERIO</v>
          </cell>
          <cell r="C1315" t="str">
            <v>M</v>
          </cell>
          <cell r="D1315" t="str">
            <v>LISTA CIVICA: BUSINARO SINDACO</v>
          </cell>
        </row>
        <row r="1316">
          <cell r="A1316" t="str">
            <v>CARCOFORO</v>
          </cell>
          <cell r="B1316" t="str">
            <v>BERTOLINI VITTORIO</v>
          </cell>
          <cell r="C1316" t="str">
            <v>M</v>
          </cell>
          <cell r="D1316" t="str">
            <v>LISTA CIVICA: CONTINUITA' PER CARCOFORO</v>
          </cell>
        </row>
        <row r="1317">
          <cell r="A1317" t="str">
            <v>CARDANO AL CAMPO</v>
          </cell>
          <cell r="B1317" t="str">
            <v>COLOMBO MAURIZIO</v>
          </cell>
          <cell r="C1317" t="str">
            <v>M</v>
          </cell>
          <cell r="D1317" t="str">
            <v>_</v>
          </cell>
        </row>
        <row r="1318">
          <cell r="A1318" t="str">
            <v>CARDE'</v>
          </cell>
          <cell r="B1318" t="str">
            <v>MORENA MATTEO</v>
          </cell>
          <cell r="C1318" t="str">
            <v>M</v>
          </cell>
          <cell r="D1318" t="str">
            <v>LISTA CIVICA: SIAMO CARD?</v>
          </cell>
        </row>
        <row r="1319">
          <cell r="A1319" t="str">
            <v>CARDEDU</v>
          </cell>
          <cell r="B1319" t="str">
            <v>PANI GIACOMO</v>
          </cell>
          <cell r="C1319" t="str">
            <v>M</v>
          </cell>
          <cell r="D1319" t="str">
            <v>_</v>
          </cell>
        </row>
        <row r="1320">
          <cell r="A1320" t="str">
            <v>CARDETO</v>
          </cell>
          <cell r="B1320" t="str">
            <v>ARFUSO CROCEFISSA DANIELA</v>
          </cell>
          <cell r="C1320" t="str">
            <v>F</v>
          </cell>
          <cell r="D1320" t="str">
            <v>LISTA CIVICA: UNITI PER CARDETO</v>
          </cell>
        </row>
        <row r="1321">
          <cell r="A1321" t="str">
            <v>CARDINALE</v>
          </cell>
          <cell r="B1321" t="str">
            <v>STAGLIANO' DANILO</v>
          </cell>
          <cell r="C1321" t="str">
            <v>M</v>
          </cell>
          <cell r="D1321" t="str">
            <v>LISTA CIVICA: IO PARTECIPO</v>
          </cell>
        </row>
        <row r="1322">
          <cell r="A1322" t="str">
            <v>CARDITO</v>
          </cell>
          <cell r="B1322" t="str">
            <v>CIRILLO GIUSEPPE</v>
          </cell>
          <cell r="C1322" t="str">
            <v>M</v>
          </cell>
          <cell r="D1322" t="str">
            <v>ITALIA VIVA | LISTA CIVICA: CARDITO LIBERALE | LISTA CIVICA: CARDITO DEMOCRATICA | LISTA CIVICA: A VISO APERTO CARDITO | LISTA CIVICA: IDEE IN COMUNE | PARTITO DEMOCRATICO</v>
          </cell>
        </row>
        <row r="1323">
          <cell r="A1323" t="str">
            <v>CAREGGINE</v>
          </cell>
          <cell r="B1323" t="str">
            <v>ROSSI LUCIA</v>
          </cell>
          <cell r="C1323" t="str">
            <v>F</v>
          </cell>
          <cell r="D1323" t="str">
            <v>LISTA CIVICA: UNITI PER CAREGGINE</v>
          </cell>
        </row>
        <row r="1324">
          <cell r="A1324" t="str">
            <v>CAREMA</v>
          </cell>
          <cell r="B1324" t="str">
            <v>VAIROS FLAVIO</v>
          </cell>
          <cell r="C1324" t="str">
            <v>M</v>
          </cell>
          <cell r="D1324" t="str">
            <v>LISTA CIVICA: INSIEME PER CAREMA</v>
          </cell>
        </row>
        <row r="1325">
          <cell r="A1325" t="str">
            <v>CARENNO</v>
          </cell>
          <cell r="B1325" t="str">
            <v>PIGAZZINI LUCA</v>
          </cell>
          <cell r="C1325" t="str">
            <v>M</v>
          </cell>
          <cell r="D1325" t="str">
            <v>LISTA CIVICA: PROGETTO CARENNO</v>
          </cell>
        </row>
        <row r="1326">
          <cell r="A1326" t="str">
            <v>CARENTINO</v>
          </cell>
          <cell r="B1326" t="str">
            <v>CELORIA SILVIA BARBARA</v>
          </cell>
          <cell r="C1326" t="str">
            <v>F</v>
          </cell>
          <cell r="D1326" t="str">
            <v>_</v>
          </cell>
        </row>
        <row r="1327">
          <cell r="A1327" t="str">
            <v>CARERI</v>
          </cell>
          <cell r="B1327" t="str">
            <v>PIPICELLA GIUSEPPE</v>
          </cell>
          <cell r="C1327" t="str">
            <v>M</v>
          </cell>
          <cell r="D1327" t="str">
            <v>LISTA CIVICA: RINASCIAMO</v>
          </cell>
        </row>
        <row r="1328">
          <cell r="A1328" t="str">
            <v>CARESANA</v>
          </cell>
          <cell r="B1328" t="str">
            <v>TAMBORNINO CLAUDIO</v>
          </cell>
          <cell r="C1328" t="str">
            <v>M</v>
          </cell>
          <cell r="D1328" t="str">
            <v>LISTA CIVICA: INSIEME PER CARESANA</v>
          </cell>
        </row>
        <row r="1329">
          <cell r="A1329" t="str">
            <v>CARESANABLOT</v>
          </cell>
          <cell r="B1329" t="str">
            <v>GROSSO ITALO</v>
          </cell>
          <cell r="C1329" t="str">
            <v>M</v>
          </cell>
          <cell r="D1329" t="str">
            <v>LISTA CIVICA: PIANTA PROVINCIA CON SPIGHE</v>
          </cell>
        </row>
        <row r="1330">
          <cell r="A1330" t="str">
            <v>CAREZZANO</v>
          </cell>
          <cell r="B1330" t="str">
            <v>GUERNIER FRANCO</v>
          </cell>
          <cell r="C1330" t="str">
            <v>M</v>
          </cell>
          <cell r="D1330" t="str">
            <v>LISTA CIVICA: INSIEME PER CAREZZANO</v>
          </cell>
        </row>
        <row r="1331">
          <cell r="A1331" t="str">
            <v>CARFIZZI</v>
          </cell>
          <cell r="B1331" t="str">
            <v>AMATO MARIO ANTONIO</v>
          </cell>
          <cell r="C1331" t="str">
            <v>M</v>
          </cell>
          <cell r="D1331" t="str">
            <v>LISTA CIVICA: INSIEME PER CARFIZZI</v>
          </cell>
        </row>
        <row r="1332">
          <cell r="A1332" t="str">
            <v>CARGEGHE</v>
          </cell>
          <cell r="B1332" t="str">
            <v>RUIU ANTONIO</v>
          </cell>
          <cell r="C1332" t="str">
            <v>M</v>
          </cell>
          <cell r="D1332" t="str">
            <v>LISTA CIVICA: CARGEGHE SI'</v>
          </cell>
        </row>
        <row r="1333">
          <cell r="A1333" t="str">
            <v>CARIATI</v>
          </cell>
          <cell r="B1333" t="str">
            <v>GRECO FILOMENA</v>
          </cell>
          <cell r="C1333" t="str">
            <v>F</v>
          </cell>
          <cell r="D1333" t="str">
            <v>LISTA CIVICA: L'ALTERNATIVA</v>
          </cell>
        </row>
        <row r="1334">
          <cell r="A1334" t="str">
            <v>CARIFE</v>
          </cell>
          <cell r="B1334" t="str">
            <v>MANZI ANTONIO</v>
          </cell>
          <cell r="C1334" t="str">
            <v>M</v>
          </cell>
          <cell r="D1334" t="str">
            <v>LISTA CIVICA: IL CAMPANILE</v>
          </cell>
        </row>
        <row r="1335">
          <cell r="A1335" t="str">
            <v>CARIGNANO</v>
          </cell>
          <cell r="B1335" t="str">
            <v>ALBERTINO GIORGIO</v>
          </cell>
          <cell r="C1335" t="str">
            <v>M</v>
          </cell>
          <cell r="D1335" t="str">
            <v>LISTA CIVICA: INSIEME PER CARIGNANO</v>
          </cell>
        </row>
        <row r="1336">
          <cell r="A1336" t="str">
            <v>CARIMATE</v>
          </cell>
          <cell r="B1336" t="str">
            <v>ALLEVI ROBERTO</v>
          </cell>
          <cell r="C1336" t="str">
            <v>M</v>
          </cell>
          <cell r="D1336" t="str">
            <v>LISTA CIVICA: PRO CIVITATE CARIMATE</v>
          </cell>
        </row>
        <row r="1337">
          <cell r="A1337" t="str">
            <v>CARINARO</v>
          </cell>
          <cell r="B1337" t="str">
            <v>AFFINITO NICOLA</v>
          </cell>
          <cell r="C1337" t="str">
            <v>M</v>
          </cell>
          <cell r="D1337" t="str">
            <v>_</v>
          </cell>
        </row>
        <row r="1338">
          <cell r="A1338" t="str">
            <v>CARINI</v>
          </cell>
          <cell r="B1338" t="str">
            <v>MONTELEONE GIUSEPPE</v>
          </cell>
          <cell r="C1338" t="str">
            <v>M</v>
          </cell>
          <cell r="D1338" t="str">
            <v>LISTA CIVICA: CARINI SI SVEGLIA | PARTITO DEMOCRATICO - CIVICA | LISTA CIVICA: IL GERMOGLIO | LISTA CIVICA: AVANTI CARINI - CENTO PASSI PER LA SICILIA | LISTA CIVICA: L'ALTRA CARINI</v>
          </cell>
        </row>
        <row r="1339">
          <cell r="A1339" t="str">
            <v>CARINOLA</v>
          </cell>
          <cell r="B1339" t="str">
            <v>DI BIASIO GIUSEPPINA</v>
          </cell>
          <cell r="C1339" t="str">
            <v>F</v>
          </cell>
          <cell r="D1339" t="str">
            <v>_</v>
          </cell>
        </row>
        <row r="1340">
          <cell r="A1340" t="str">
            <v>CARISIO</v>
          </cell>
          <cell r="B1340" t="str">
            <v>PASQUINO PIETRO</v>
          </cell>
          <cell r="C1340" t="str">
            <v>M</v>
          </cell>
          <cell r="D1340" t="str">
            <v>LISTA CIVICA: IL PAESE CHE VOGLIAMO</v>
          </cell>
        </row>
        <row r="1341">
          <cell r="A1341" t="str">
            <v>CARISOLO</v>
          </cell>
          <cell r="B1341" t="str">
            <v>POVINELLI ARTURO</v>
          </cell>
          <cell r="C1341" t="str">
            <v>M</v>
          </cell>
          <cell r="D1341" t="str">
            <v>LISTA CIVICA: PER CARISOLO</v>
          </cell>
        </row>
        <row r="1342">
          <cell r="A1342" t="str">
            <v>CARLANTINO</v>
          </cell>
          <cell r="B1342" t="str">
            <v>COSCIA GRAZIANO</v>
          </cell>
          <cell r="C1342" t="str">
            <v>M</v>
          </cell>
          <cell r="D1342" t="str">
            <v>LISTA CIVICA: CAMBIAMO CARLANTINO</v>
          </cell>
        </row>
        <row r="1343">
          <cell r="A1343" t="str">
            <v>CARLAZZO</v>
          </cell>
          <cell r="B1343" t="str">
            <v>MAZZA PIERA ANTONELLA</v>
          </cell>
          <cell r="C1343" t="str">
            <v>F</v>
          </cell>
          <cell r="D1343" t="str">
            <v>LISTA CIVICA: VIVERE CARLAZZO</v>
          </cell>
        </row>
        <row r="1344">
          <cell r="A1344" t="str">
            <v>CARLENTINI</v>
          </cell>
          <cell r="B1344" t="str">
            <v>STEFIO GIUSEPPE</v>
          </cell>
          <cell r="C1344" t="str">
            <v>M</v>
          </cell>
          <cell r="D1344" t="str">
            <v>Lista Civica non pervenuta | LISTA CIVICA: LISTA CIVICA CON GIUSEPPE STEFIO SINDACO | LISTA CIVICA: àCONTINUA CARLENTINI | LISTA CIVICA: ORA CARLENTINI | LISTA CIVICA: LISTA CIVICA CITTADINI CARLENTINI NORD | LISTA CIVICA: PRIMA CARLENTINI</v>
          </cell>
        </row>
        <row r="1345">
          <cell r="A1345" t="str">
            <v>CARLINO</v>
          </cell>
          <cell r="B1345" t="str">
            <v>BAZZO LORIS</v>
          </cell>
          <cell r="C1345" t="str">
            <v>M</v>
          </cell>
          <cell r="D1345" t="str">
            <v>_</v>
          </cell>
        </row>
        <row r="1346">
          <cell r="A1346" t="str">
            <v>CARLOFORTE</v>
          </cell>
          <cell r="B1346" t="str">
            <v>ROMBI STEFANO</v>
          </cell>
          <cell r="C1346" t="str">
            <v>M</v>
          </cell>
          <cell r="D1346" t="str">
            <v>LISTA CIVICA: CARLOFORTE CRESCE</v>
          </cell>
        </row>
        <row r="1347">
          <cell r="A1347" t="str">
            <v>CARLOPOLI</v>
          </cell>
          <cell r="B1347" t="str">
            <v>TALARICO EMANUELA</v>
          </cell>
          <cell r="C1347" t="str">
            <v>F</v>
          </cell>
          <cell r="D1347" t="str">
            <v>_</v>
          </cell>
        </row>
        <row r="1348">
          <cell r="A1348" t="str">
            <v>CARMAGNOLA</v>
          </cell>
          <cell r="B1348" t="str">
            <v>GAVEGLIO IVANA</v>
          </cell>
          <cell r="C1348" t="str">
            <v>F</v>
          </cell>
          <cell r="D1348" t="str">
            <v>LEGA SALVINI PIEMONTE | FORZA ITALIA | LISTA CIVICA: CONTINUITA' CIVICA | LISTA CIVICA: CARMAGNOLA BELLISSIMA | FRATELLI D'ITALIA</v>
          </cell>
        </row>
        <row r="1349">
          <cell r="A1349" t="str">
            <v>CARMIANO</v>
          </cell>
          <cell r="B1349" t="str">
            <v>ERROI GIOVANNI</v>
          </cell>
          <cell r="C1349" t="str">
            <v>M</v>
          </cell>
          <cell r="D1349" t="str">
            <v>LISTA CIVICA: #LA MATITA PARTECIPIAMO</v>
          </cell>
        </row>
        <row r="1350">
          <cell r="A1350" t="str">
            <v>CARMIGNANO</v>
          </cell>
          <cell r="B1350" t="str">
            <v>PRESTANTI EDOARDO</v>
          </cell>
          <cell r="C1350" t="str">
            <v>M</v>
          </cell>
          <cell r="D1350" t="str">
            <v>LISTA CIVICA: IDEE PER CARMIGNANO</v>
          </cell>
        </row>
        <row r="1351">
          <cell r="A1351" t="str">
            <v>CARMIGNANO DI BRENTA</v>
          </cell>
          <cell r="B1351" t="str">
            <v>PASQUALON ERIC</v>
          </cell>
          <cell r="C1351" t="str">
            <v>M</v>
          </cell>
          <cell r="D1351" t="str">
            <v>LISTA CIVICA: NOI CARMIGNANO</v>
          </cell>
        </row>
        <row r="1352">
          <cell r="A1352" t="str">
            <v>CARNAGO</v>
          </cell>
          <cell r="B1352" t="str">
            <v>CARABELLI BARBARA</v>
          </cell>
          <cell r="C1352" t="str">
            <v>F</v>
          </cell>
          <cell r="D1352" t="str">
            <v>LISTA CIVICA: VIVERE CARNAGO E ROVATE</v>
          </cell>
        </row>
        <row r="1353">
          <cell r="A1353" t="str">
            <v>CARNATE</v>
          </cell>
          <cell r="B1353" t="str">
            <v>MAGGIOLINI ROSELLA</v>
          </cell>
          <cell r="C1353" t="str">
            <v>F</v>
          </cell>
          <cell r="D1353" t="str">
            <v>LISTA CIVICA: CARNATE IN COMUNE</v>
          </cell>
        </row>
        <row r="1354">
          <cell r="A1354" t="str">
            <v>CAROBBIO DEGLI ANGELI</v>
          </cell>
          <cell r="B1354" t="str">
            <v>ONDEI GIUSEPPE</v>
          </cell>
          <cell r="C1354" t="str">
            <v>M</v>
          </cell>
          <cell r="D1354" t="str">
            <v>LISTA CIVICA: INSIEME PER LA COMUNITA'</v>
          </cell>
        </row>
        <row r="1355">
          <cell r="A1355" t="str">
            <v>CARONA</v>
          </cell>
          <cell r="B1355" t="str">
            <v>RUFFINI ALDO</v>
          </cell>
          <cell r="C1355" t="str">
            <v>M</v>
          </cell>
          <cell r="D1355" t="str">
            <v>_</v>
          </cell>
        </row>
        <row r="1356">
          <cell r="A1356" t="str">
            <v>CARONIA</v>
          </cell>
          <cell r="B1356" t="str">
            <v>CUFFARI GIUSEPPE</v>
          </cell>
          <cell r="C1356" t="str">
            <v>M</v>
          </cell>
          <cell r="D1356" t="str">
            <v>_</v>
          </cell>
        </row>
        <row r="1357">
          <cell r="A1357" t="str">
            <v>CARONNO PERTUSELLA</v>
          </cell>
          <cell r="B1357" t="str">
            <v>GIUDICI MARCO</v>
          </cell>
          <cell r="C1357" t="str">
            <v>M</v>
          </cell>
          <cell r="D1357" t="str">
            <v>LISTA CIVICA: UNIONE DI CENTROSINISTRA | LISTA CIVICA: CIVICO 2030 | PARTITO DEMOCRATICO</v>
          </cell>
        </row>
        <row r="1358">
          <cell r="A1358" t="str">
            <v>CARONNO VARESINO</v>
          </cell>
          <cell r="B1358" t="str">
            <v>GALLI RAFFAELLA</v>
          </cell>
          <cell r="C1358" t="str">
            <v>F</v>
          </cell>
          <cell r="D1358" t="str">
            <v>LEGA SALVINI</v>
          </cell>
        </row>
        <row r="1359">
          <cell r="A1359" t="str">
            <v>CAROSINO</v>
          </cell>
          <cell r="B1359" t="str">
            <v>DI CILLO ONOFRIO</v>
          </cell>
          <cell r="C1359" t="str">
            <v>M</v>
          </cell>
          <cell r="D1359" t="str">
            <v>LISTA CIVICA: ADESSO!</v>
          </cell>
        </row>
        <row r="1360">
          <cell r="A1360" t="str">
            <v>CAROVILLI</v>
          </cell>
          <cell r="B1360" t="str">
            <v>CONTI ANTONIO</v>
          </cell>
          <cell r="C1360" t="str">
            <v>M</v>
          </cell>
          <cell r="D1360" t="str">
            <v>LISTA CIVICA: PER LA BUONA AMMINISTRAZIONE</v>
          </cell>
        </row>
        <row r="1361">
          <cell r="A1361" t="str">
            <v>CARPANETO PIACENTINO</v>
          </cell>
          <cell r="B1361" t="str">
            <v>ARFANI ANDREA</v>
          </cell>
          <cell r="C1361" t="str">
            <v>M</v>
          </cell>
          <cell r="D1361" t="str">
            <v>LISTA CIVICA: CARPANETO INSIEME</v>
          </cell>
        </row>
        <row r="1362">
          <cell r="A1362" t="str">
            <v>CARPANZANO</v>
          </cell>
          <cell r="B1362" t="str">
            <v>VIGLIATURO VALERIO</v>
          </cell>
          <cell r="C1362" t="str">
            <v>M</v>
          </cell>
          <cell r="D1362" t="str">
            <v>_</v>
          </cell>
        </row>
        <row r="1363">
          <cell r="A1363" t="str">
            <v>CARPEGNA</v>
          </cell>
          <cell r="B1363" t="str">
            <v>RUGGERI MIRCO</v>
          </cell>
          <cell r="C1363" t="str">
            <v>M</v>
          </cell>
          <cell r="D1363" t="str">
            <v>_</v>
          </cell>
        </row>
        <row r="1364">
          <cell r="A1364" t="str">
            <v>CARPENEDOLO</v>
          </cell>
          <cell r="B1364" t="str">
            <v>TRAMONTI STEFANO</v>
          </cell>
          <cell r="C1364" t="str">
            <v>M</v>
          </cell>
          <cell r="D1364" t="str">
            <v>LISTA COMPOSITA: FORZA ITALIA-CIVICA</v>
          </cell>
        </row>
        <row r="1365">
          <cell r="A1365" t="str">
            <v>CARPENETO</v>
          </cell>
          <cell r="B1365" t="str">
            <v>PISATURO GERARDO</v>
          </cell>
          <cell r="C1365" t="str">
            <v>M</v>
          </cell>
          <cell r="D1365" t="str">
            <v>LISTA CIVICA: AMICI PER CARPENETO</v>
          </cell>
        </row>
        <row r="1366">
          <cell r="A1366" t="str">
            <v>CARPI</v>
          </cell>
          <cell r="B1366" t="str">
            <v>BELLELLI ALBERTO</v>
          </cell>
          <cell r="C1366" t="str">
            <v>M</v>
          </cell>
          <cell r="D1366" t="str">
            <v>VERDI | PARTITO DEMOCRATICO | LISTA CIVICA: LABORATORIO CARPI | LISTA COMPOSITA: ARTICOLO UNO-LA SINISTRA PER CARPI | LISTA CIVICA: CARPI COMUNE-SINISTRE UNITE | LISTA CIVICA: ALBERTO BELLELLI SINDACO</v>
          </cell>
        </row>
        <row r="1367">
          <cell r="A1367" t="str">
            <v>CARPIANO</v>
          </cell>
          <cell r="B1367" t="str">
            <v>BRANCA PAOLO</v>
          </cell>
          <cell r="C1367" t="str">
            <v>M</v>
          </cell>
          <cell r="D1367" t="str">
            <v>LISTA CIVICA: CARPIANO PER TE</v>
          </cell>
        </row>
        <row r="1368">
          <cell r="A1368" t="str">
            <v>CARPIGNANO SALENTINO</v>
          </cell>
          <cell r="B1368" t="str">
            <v>CAPUTO MARIO BRUNO</v>
          </cell>
          <cell r="C1368" t="str">
            <v>M</v>
          </cell>
          <cell r="D1368" t="str">
            <v>LISTA CIVICA: LIBERT? &amp; DEMOCRAZIA</v>
          </cell>
        </row>
        <row r="1369">
          <cell r="A1369" t="str">
            <v>CARPIGNANO SESIA</v>
          </cell>
          <cell r="B1369" t="str">
            <v>MAIO GIUSEPPE</v>
          </cell>
          <cell r="C1369" t="str">
            <v>M</v>
          </cell>
          <cell r="D1369" t="str">
            <v>LISTA CIVICA: CARPIGNANO INSIEME</v>
          </cell>
        </row>
        <row r="1370">
          <cell r="A1370" t="str">
            <v>CARPINETI</v>
          </cell>
          <cell r="B1370" t="str">
            <v>BORGHI TIZIANO</v>
          </cell>
          <cell r="C1370" t="str">
            <v>M</v>
          </cell>
          <cell r="D1370" t="str">
            <v>LISTA CIVICA: BENE COMUNE</v>
          </cell>
        </row>
        <row r="1371">
          <cell r="A1371" t="str">
            <v>CARPINETO DELLA NORA</v>
          </cell>
          <cell r="B1371" t="str">
            <v>ROSINI DONATELLA</v>
          </cell>
          <cell r="C1371" t="str">
            <v>F</v>
          </cell>
          <cell r="D1371" t="str">
            <v>LISTA CIVICA: PROGETTO COMUNE</v>
          </cell>
        </row>
        <row r="1372">
          <cell r="A1372" t="str">
            <v>CARPINETO ROMANO</v>
          </cell>
          <cell r="B1372" t="str">
            <v>CACCIOTTI STEFANO</v>
          </cell>
          <cell r="C1372" t="str">
            <v>M</v>
          </cell>
          <cell r="D1372" t="str">
            <v>_</v>
          </cell>
        </row>
        <row r="1373">
          <cell r="A1373" t="str">
            <v>CARPINETO SINELLO</v>
          </cell>
          <cell r="B1373" t="str">
            <v>COLONNA ANTONIO</v>
          </cell>
          <cell r="C1373" t="str">
            <v>M</v>
          </cell>
          <cell r="D1373" t="str">
            <v>LISTA CIVICA: RED - RIFORMISTI E DEMOCRATICI</v>
          </cell>
        </row>
        <row r="1374">
          <cell r="A1374" t="str">
            <v>CARPINO</v>
          </cell>
          <cell r="B1374" t="str">
            <v>DI BRINA ROCCO</v>
          </cell>
          <cell r="C1374" t="str">
            <v>M</v>
          </cell>
          <cell r="D1374" t="str">
            <v>LISTA CIVICA: SI' NOI POSSIAMO</v>
          </cell>
        </row>
        <row r="1375">
          <cell r="A1375" t="str">
            <v>CARPINONE</v>
          </cell>
          <cell r="B1375" t="str">
            <v>COLITTI PASQUALE</v>
          </cell>
          <cell r="C1375" t="str">
            <v>M</v>
          </cell>
          <cell r="D1375" t="str">
            <v>LISTA CIVICA: TRASPARENZA E PARTECIPAZIONE</v>
          </cell>
        </row>
        <row r="1376">
          <cell r="A1376" t="str">
            <v>CARRARA</v>
          </cell>
          <cell r="B1376" t="str">
            <v>ARRIGHI SERENA</v>
          </cell>
          <cell r="C1376" t="str">
            <v>F</v>
          </cell>
          <cell r="D1376" t="str">
            <v>PARTITO DEMOCRATICO | PARTITO REPUBBLICANO ITALIANO | LISTA CIVICA: SINISTRA CIVICA ECOLOGISTA | LISTA CIVICA: SERENA ARRIGHI SINDACA | EUROPA VERDE</v>
          </cell>
        </row>
        <row r="1377">
          <cell r="A1377" t="str">
            <v>CARRE'</v>
          </cell>
          <cell r="B1377" t="str">
            <v>MACULAN VALENTINA</v>
          </cell>
          <cell r="C1377" t="str">
            <v>F</v>
          </cell>
          <cell r="D1377" t="str">
            <v>LISTA CIVICA: IMPEGNO COMUNE</v>
          </cell>
        </row>
        <row r="1378">
          <cell r="A1378" t="str">
            <v>CARREGA LIGURE</v>
          </cell>
          <cell r="B1378" t="str">
            <v>SILVESTRI LUCA</v>
          </cell>
          <cell r="C1378" t="str">
            <v>M</v>
          </cell>
          <cell r="D1378" t="str">
            <v>LISTA CIVICA: TRADIZIONE E FUTURO IN CARIEGA</v>
          </cell>
        </row>
        <row r="1379">
          <cell r="A1379" t="str">
            <v>CARRO</v>
          </cell>
          <cell r="B1379" t="str">
            <v>SOLARI ANTONIO</v>
          </cell>
          <cell r="C1379" t="str">
            <v>M</v>
          </cell>
          <cell r="D1379" t="str">
            <v>LISTA CIVICA: IL CERRO</v>
          </cell>
        </row>
        <row r="1380">
          <cell r="A1380" t="str">
            <v>CARRODANO</v>
          </cell>
          <cell r="B1380" t="str">
            <v>MORTOLA PIETRO</v>
          </cell>
          <cell r="C1380" t="str">
            <v>M</v>
          </cell>
          <cell r="D1380" t="str">
            <v>LISTA CIVICA: INSIEME PER CARRODANO</v>
          </cell>
        </row>
        <row r="1381">
          <cell r="A1381" t="str">
            <v>CARROSIO</v>
          </cell>
          <cell r="B1381" t="str">
            <v>GUGLIELMINO CORRADO</v>
          </cell>
          <cell r="C1381" t="str">
            <v>M</v>
          </cell>
          <cell r="D1381" t="str">
            <v>LISTA CIVICA: PER CARROSIO</v>
          </cell>
        </row>
        <row r="1382">
          <cell r="A1382" t="str">
            <v>CARRU'</v>
          </cell>
          <cell r="B1382" t="str">
            <v>SCHELLINO NICOLA</v>
          </cell>
          <cell r="C1382" t="str">
            <v>M</v>
          </cell>
          <cell r="D1382" t="str">
            <v>LISTA CIVICA: PER CARR?</v>
          </cell>
        </row>
        <row r="1383">
          <cell r="A1383" t="str">
            <v>CARSOLI</v>
          </cell>
          <cell r="B1383" t="str">
            <v>NAZZARRO VELIA</v>
          </cell>
          <cell r="C1383" t="str">
            <v>F</v>
          </cell>
          <cell r="D1383" t="str">
            <v>LISTA CIVICA: VIVERE CARSOLI</v>
          </cell>
        </row>
        <row r="1384">
          <cell r="A1384" t="str">
            <v>CARTIGLIANO</v>
          </cell>
          <cell r="B1384" t="str">
            <v>RACCHELLA GERMANO</v>
          </cell>
          <cell r="C1384" t="str">
            <v>M</v>
          </cell>
          <cell r="D1384" t="str">
            <v>LISTA CIVICA: PASSIONE PER CARTIGLIANO</v>
          </cell>
        </row>
        <row r="1385">
          <cell r="A1385" t="str">
            <v>CARTIGNANO</v>
          </cell>
          <cell r="B1385" t="str">
            <v>CIOFFI FRANCESCO</v>
          </cell>
          <cell r="C1385" t="str">
            <v>M</v>
          </cell>
          <cell r="D1385" t="str">
            <v>_</v>
          </cell>
        </row>
        <row r="1386">
          <cell r="A1386" t="str">
            <v>CARTOCETO</v>
          </cell>
          <cell r="B1386" t="str">
            <v>ROSSI ENRICO</v>
          </cell>
          <cell r="C1386" t="str">
            <v>M</v>
          </cell>
          <cell r="D1386" t="str">
            <v>LISTA CIVICA: FACCIAMO FUTURO</v>
          </cell>
        </row>
        <row r="1387">
          <cell r="A1387" t="str">
            <v>CARTOSIO</v>
          </cell>
          <cell r="B1387" t="str">
            <v>MORENA MARIO</v>
          </cell>
          <cell r="C1387" t="str">
            <v>M</v>
          </cell>
          <cell r="D1387" t="str">
            <v>LISTA CIVICA: FARE COMUNIT?</v>
          </cell>
        </row>
        <row r="1388">
          <cell r="A1388" t="str">
            <v>CARTURA</v>
          </cell>
          <cell r="B1388" t="str">
            <v>NEGRISOLO SERENELLA</v>
          </cell>
          <cell r="C1388" t="str">
            <v>F</v>
          </cell>
          <cell r="D1388" t="str">
            <v>LISTA CIVICA: VIVA CARTURA NO FUSIONE</v>
          </cell>
        </row>
        <row r="1389">
          <cell r="A1389" t="str">
            <v>CARUGATE</v>
          </cell>
          <cell r="B1389" t="str">
            <v>MAGGIONI LUCA</v>
          </cell>
          <cell r="C1389" t="str">
            <v>M</v>
          </cell>
          <cell r="D1389" t="str">
            <v>LISTA CIVICA: PRO CARUGATE</v>
          </cell>
        </row>
        <row r="1390">
          <cell r="A1390" t="str">
            <v>CARUGO</v>
          </cell>
          <cell r="B1390" t="str">
            <v>COLOMBO DANIELE</v>
          </cell>
          <cell r="C1390" t="str">
            <v>M</v>
          </cell>
          <cell r="D1390" t="str">
            <v>LISTA CIVICA: PARTECIPO PER CARUGO</v>
          </cell>
        </row>
        <row r="1391">
          <cell r="A1391" t="str">
            <v>CARUNCHIO</v>
          </cell>
          <cell r="B1391" t="str">
            <v>D'ISABELLA GIANFRANCO</v>
          </cell>
          <cell r="C1391" t="str">
            <v>M</v>
          </cell>
          <cell r="D1391" t="str">
            <v>LISTA CIVICA: CARUNCHIO PER LE LIBERTA'</v>
          </cell>
        </row>
        <row r="1392">
          <cell r="A1392" t="str">
            <v>CARVICO</v>
          </cell>
          <cell r="B1392" t="str">
            <v>LOCATELLI SERGIO</v>
          </cell>
          <cell r="C1392" t="str">
            <v>M</v>
          </cell>
          <cell r="D1392" t="str">
            <v>_</v>
          </cell>
        </row>
        <row r="1393">
          <cell r="A1393" t="str">
            <v>CARZANO</v>
          </cell>
          <cell r="B1393" t="str">
            <v>TRENTINAGLIA NICOLETTA</v>
          </cell>
          <cell r="C1393" t="str">
            <v>F</v>
          </cell>
          <cell r="D1393" t="str">
            <v>_</v>
          </cell>
        </row>
        <row r="1394">
          <cell r="A1394" t="str">
            <v>CASABONA</v>
          </cell>
          <cell r="B1394" t="str">
            <v>SEMINARIO FRANCESCO</v>
          </cell>
          <cell r="C1394" t="str">
            <v>M</v>
          </cell>
          <cell r="D1394" t="str">
            <v>LISTA CIVICA: RIPARTIAMO</v>
          </cell>
        </row>
        <row r="1395">
          <cell r="A1395" t="str">
            <v>CASACALENDA</v>
          </cell>
          <cell r="B1395" t="str">
            <v>LALLITTO SABRINA</v>
          </cell>
          <cell r="C1395" t="str">
            <v>F</v>
          </cell>
          <cell r="D1395" t="str">
            <v>LISTA CIVICA: RIPARTIAMO KALENA</v>
          </cell>
        </row>
        <row r="1396">
          <cell r="A1396" t="str">
            <v>CASACANDITELLA</v>
          </cell>
          <cell r="B1396" t="str">
            <v>MONACO ALESSANDRO</v>
          </cell>
          <cell r="C1396" t="str">
            <v>M</v>
          </cell>
          <cell r="D1396" t="str">
            <v>_</v>
          </cell>
        </row>
        <row r="1397">
          <cell r="A1397" t="str">
            <v>CASAGIOVE</v>
          </cell>
          <cell r="B1397" t="str">
            <v>VOZZA GIUSEPPE</v>
          </cell>
          <cell r="C1397" t="str">
            <v>M</v>
          </cell>
          <cell r="D1397" t="str">
            <v>LISTA CIVICA: CASAGIOVE CORAGGIOSA</v>
          </cell>
        </row>
        <row r="1398">
          <cell r="A1398" t="str">
            <v>CASAL CERMELLI</v>
          </cell>
          <cell r="B1398" t="str">
            <v>CERMELLI ANTONELLA</v>
          </cell>
          <cell r="C1398" t="str">
            <v>F</v>
          </cell>
          <cell r="D1398" t="str">
            <v>LISTA CIVICA: IL PAESE CHE VOGLIAMO</v>
          </cell>
        </row>
        <row r="1399">
          <cell r="A1399" t="str">
            <v>CASAL DI PRINCIPE</v>
          </cell>
          <cell r="B1399" t="str">
            <v>NATALE RENATO FRANCO</v>
          </cell>
          <cell r="C1399" t="str">
            <v>M</v>
          </cell>
          <cell r="D1399" t="str">
            <v>LISTA CIVICA: CASALE RINASCE | LISTA CIVICA: RICOSTRUIAMO</v>
          </cell>
        </row>
        <row r="1400">
          <cell r="A1400" t="str">
            <v>CASAL VELINO</v>
          </cell>
          <cell r="B1400" t="str">
            <v>PISAPIA SILVIA</v>
          </cell>
          <cell r="C1400" t="str">
            <v>F</v>
          </cell>
          <cell r="D1400" t="str">
            <v>LISTA CIVICA: IL VELIERO</v>
          </cell>
        </row>
        <row r="1401">
          <cell r="A1401" t="str">
            <v>CASALANGUIDA</v>
          </cell>
          <cell r="B1401" t="str">
            <v>CONTI LUCA</v>
          </cell>
          <cell r="C1401" t="str">
            <v>M</v>
          </cell>
          <cell r="D1401" t="str">
            <v>LISTA CIVICA: IL PAESE CHE VOGLIAMO</v>
          </cell>
        </row>
        <row r="1402">
          <cell r="A1402" t="str">
            <v>CASALATTICO</v>
          </cell>
          <cell r="B1402" t="str">
            <v>DI LUCIA FRANCESCO ANTONIO</v>
          </cell>
          <cell r="C1402" t="str">
            <v>M</v>
          </cell>
          <cell r="D1402" t="str">
            <v>LISTA CIVICA: VIVA CASALATTICO</v>
          </cell>
        </row>
        <row r="1403">
          <cell r="A1403" t="str">
            <v>CASALBELTRAME</v>
          </cell>
          <cell r="B1403" t="str">
            <v>PORZIO CLAUDIA</v>
          </cell>
          <cell r="C1403" t="str">
            <v>F</v>
          </cell>
          <cell r="D1403" t="str">
            <v>LISTA CIVICA: CONTINUARE PER CRESCERE</v>
          </cell>
        </row>
        <row r="1404">
          <cell r="A1404" t="str">
            <v>CASALBORDINO</v>
          </cell>
          <cell r="B1404" t="str">
            <v>MARINUCCI FILIPPO</v>
          </cell>
          <cell r="C1404" t="str">
            <v>M</v>
          </cell>
          <cell r="D1404" t="str">
            <v>LISTA CIVICA: SEMPRE PER CASALBORDINO</v>
          </cell>
        </row>
        <row r="1405">
          <cell r="A1405" t="str">
            <v>CASALBORE</v>
          </cell>
          <cell r="B1405" t="str">
            <v>FABIANO RAFFAELE</v>
          </cell>
          <cell r="C1405" t="str">
            <v>M</v>
          </cell>
          <cell r="D1405" t="str">
            <v>LISTA CIVICA: LIBERTA' &amp; PROGRESSO</v>
          </cell>
        </row>
        <row r="1406">
          <cell r="A1406" t="str">
            <v>CASALBORGONE</v>
          </cell>
          <cell r="B1406" t="str">
            <v>CAVALLERO FRANCESCO</v>
          </cell>
          <cell r="C1406" t="str">
            <v>M</v>
          </cell>
          <cell r="D1406" t="str">
            <v>LISTA CIVICA: INSIEME PER CASALBORGONE</v>
          </cell>
        </row>
        <row r="1407">
          <cell r="A1407" t="str">
            <v>CASALBUONO</v>
          </cell>
          <cell r="B1407" t="str">
            <v>ADINOLFI CARMINE</v>
          </cell>
          <cell r="C1407" t="str">
            <v>M</v>
          </cell>
          <cell r="D1407" t="str">
            <v>LISTA CIVICA: UNITI PER CASALBUONO</v>
          </cell>
        </row>
        <row r="1408">
          <cell r="A1408" t="str">
            <v>CASALBUTTANO ED UNITI</v>
          </cell>
          <cell r="B1408" t="str">
            <v>GAROLI GIAN PIETRO</v>
          </cell>
          <cell r="C1408" t="str">
            <v>M</v>
          </cell>
          <cell r="D1408" t="str">
            <v>LISTA CIVICA: INSIEME PER CASALBUTTANO</v>
          </cell>
        </row>
        <row r="1409">
          <cell r="A1409" t="str">
            <v>CASALCIPRANO</v>
          </cell>
          <cell r="B1409" t="str">
            <v>CASTELLI ELISEO</v>
          </cell>
          <cell r="C1409" t="str">
            <v>M</v>
          </cell>
          <cell r="D1409" t="str">
            <v>LISTA CIVICA: CRESCERE INSIEME</v>
          </cell>
        </row>
        <row r="1410">
          <cell r="A1410" t="str">
            <v>CASALDUNI</v>
          </cell>
          <cell r="B1410" t="str">
            <v>IACOVELLA PASQUALE</v>
          </cell>
          <cell r="C1410" t="str">
            <v>M</v>
          </cell>
          <cell r="D1410" t="str">
            <v>LISTA CIVICA: DEMOCRAZIA TRASPARENZA LIBERT?</v>
          </cell>
        </row>
        <row r="1411">
          <cell r="A1411" t="str">
            <v>CASALE CORTE CERRO</v>
          </cell>
          <cell r="B1411" t="str">
            <v>PIZZI CLAUDIO</v>
          </cell>
          <cell r="C1411" t="str">
            <v>M</v>
          </cell>
          <cell r="D1411" t="str">
            <v>LISTA CIVICA: INSIEME PER CASALE</v>
          </cell>
        </row>
        <row r="1412">
          <cell r="A1412" t="str">
            <v>CASALE CREMASCO VIDOLASCO</v>
          </cell>
          <cell r="B1412" t="str">
            <v>GRASSI ANTONIO GIUSEPPE</v>
          </cell>
          <cell r="C1412" t="str">
            <v>M</v>
          </cell>
          <cell r="D1412" t="str">
            <v>LISTA CIVICA: GRASSI SINDACO</v>
          </cell>
        </row>
        <row r="1413">
          <cell r="A1413" t="str">
            <v>CASALE DI SCODOSIA</v>
          </cell>
          <cell r="B1413" t="str">
            <v>MARCHIORO MARCELLO</v>
          </cell>
          <cell r="C1413" t="str">
            <v>M</v>
          </cell>
          <cell r="D1413" t="str">
            <v>LISTA CIVICA: AMBIENTE LAVORO SALUTE CASALE</v>
          </cell>
        </row>
        <row r="1414">
          <cell r="A1414" t="str">
            <v>CASALE LITTA</v>
          </cell>
          <cell r="B1414" t="str">
            <v>MAFFIOLI GRAZIANO</v>
          </cell>
          <cell r="C1414" t="str">
            <v>M</v>
          </cell>
          <cell r="D1414" t="str">
            <v>LISTA CIVICA: AMMINISTRI@MO INSIEME</v>
          </cell>
        </row>
        <row r="1415">
          <cell r="A1415" t="str">
            <v>CASALE MARITTIMO</v>
          </cell>
          <cell r="B1415" t="str">
            <v>MANZI CLAUDIA</v>
          </cell>
          <cell r="C1415" t="str">
            <v>F</v>
          </cell>
          <cell r="D1415" t="str">
            <v>LISTA CIVICA: ESSERE CASALE</v>
          </cell>
        </row>
        <row r="1416">
          <cell r="A1416" t="str">
            <v>CASALE MONFERRATO</v>
          </cell>
          <cell r="B1416" t="str">
            <v>RIBOLDI FEDERICO</v>
          </cell>
          <cell r="C1416" t="str">
            <v>M</v>
          </cell>
          <cell r="D1416" t="str">
            <v>LISTA CIVICA: UNIRE PER ASCOLTARE | FORZA ITALIA | LEGA SALVINI | FRATELLI D'ITALIA</v>
          </cell>
        </row>
        <row r="1417">
          <cell r="A1417" t="str">
            <v>CASALE SUL SILE</v>
          </cell>
          <cell r="B1417" t="str">
            <v>GOLISCIANI STEFANIA</v>
          </cell>
          <cell r="C1417" t="str">
            <v>F</v>
          </cell>
          <cell r="D1417" t="str">
            <v>LISTA CIVICA: PROGETTO CASALE FUTURA</v>
          </cell>
        </row>
        <row r="1418">
          <cell r="A1418" t="str">
            <v>CASALECCHIO DI RENO</v>
          </cell>
          <cell r="B1418" t="str">
            <v>BOSSO MASSIMO</v>
          </cell>
          <cell r="C1418" t="str">
            <v>M</v>
          </cell>
          <cell r="D1418" t="str">
            <v>LISTA CIVICA: CASALECCHIO DA VIVERE | LISTA CIVICA: E'WIVA CASALECCHIO | PARTITO DEMOCRATICO</v>
          </cell>
        </row>
        <row r="1419">
          <cell r="A1419" t="str">
            <v>CASALEGGIO BOIRO</v>
          </cell>
          <cell r="B1419" t="str">
            <v>MAZZARELLO MATTEO</v>
          </cell>
          <cell r="C1419" t="str">
            <v>M</v>
          </cell>
          <cell r="D1419" t="str">
            <v>LISTA CIVICA: TORRE CIVICA</v>
          </cell>
        </row>
        <row r="1420">
          <cell r="A1420" t="str">
            <v>CASALEGGIO NOVARA</v>
          </cell>
          <cell r="B1420" t="str">
            <v>DEMARCHI ISABELLA</v>
          </cell>
          <cell r="C1420" t="str">
            <v>F</v>
          </cell>
          <cell r="D1420" t="str">
            <v>LISTA CIVICA: TRADIZIONE E FUTURO</v>
          </cell>
        </row>
        <row r="1421">
          <cell r="A1421" t="str">
            <v>CASALEONE</v>
          </cell>
          <cell r="B1421" t="str">
            <v>CAGALLI STEFANO</v>
          </cell>
          <cell r="C1421" t="str">
            <v>M</v>
          </cell>
          <cell r="D1421" t="str">
            <v>LISTA COMPOSITA: PROGETTO PER CASALEONE-LEGA SALVINI</v>
          </cell>
        </row>
        <row r="1422">
          <cell r="A1422" t="str">
            <v>CASALETTO CEREDANO</v>
          </cell>
          <cell r="B1422" t="str">
            <v>CASORATI ALDO</v>
          </cell>
          <cell r="C1422" t="str">
            <v>M</v>
          </cell>
          <cell r="D1422" t="str">
            <v>LISTA CIVICA: CON LA GENTE</v>
          </cell>
        </row>
        <row r="1423">
          <cell r="A1423" t="str">
            <v>CASALETTO DI SOPRA</v>
          </cell>
          <cell r="B1423" t="str">
            <v>MORENI ROBERTO</v>
          </cell>
          <cell r="C1423" t="str">
            <v>M</v>
          </cell>
          <cell r="D1423" t="str">
            <v>LISTA CIVICA: LAVORIAMO PER CASALETTO E MELOTTA</v>
          </cell>
        </row>
        <row r="1424">
          <cell r="A1424" t="str">
            <v>CASALETTO LODIGIANO</v>
          </cell>
          <cell r="B1424" t="str">
            <v>SITZIA NATHALIE</v>
          </cell>
          <cell r="C1424" t="str">
            <v>F</v>
          </cell>
          <cell r="D1424" t="str">
            <v>LISTA CIVICA: UNIONE E' FUTURO</v>
          </cell>
        </row>
        <row r="1425">
          <cell r="A1425" t="str">
            <v>CASALETTO SPARTANO</v>
          </cell>
          <cell r="B1425" t="str">
            <v>AMATO CONCETTA</v>
          </cell>
          <cell r="C1425" t="str">
            <v>F</v>
          </cell>
          <cell r="D1425" t="str">
            <v>LISTA CIVICA: INSIEME SI PUÊ</v>
          </cell>
        </row>
        <row r="1426">
          <cell r="A1426" t="str">
            <v>CASALETTO VAPRIO</v>
          </cell>
          <cell r="B1426" t="str">
            <v>DIOLI ILARIA</v>
          </cell>
          <cell r="C1426" t="str">
            <v>F</v>
          </cell>
          <cell r="D1426" t="str">
            <v>LISTA CIVICA: SPAZIO COMUNE</v>
          </cell>
        </row>
        <row r="1427">
          <cell r="A1427" t="str">
            <v>CASALFIUMANESE</v>
          </cell>
          <cell r="B1427" t="str">
            <v>POLI BEATRICE</v>
          </cell>
          <cell r="C1427" t="str">
            <v>F</v>
          </cell>
          <cell r="D1427" t="str">
            <v>LISTA CIVICA: INSIEME PER CASALFIUMANESE</v>
          </cell>
        </row>
        <row r="1428">
          <cell r="A1428" t="str">
            <v>CASALGRANDE</v>
          </cell>
          <cell r="B1428" t="str">
            <v>DAVIDDI GIUSEPPE</v>
          </cell>
          <cell r="C1428" t="str">
            <v>M</v>
          </cell>
          <cell r="D1428" t="str">
            <v>LISTA CIVICA: NOI PER CASALGRANDE</v>
          </cell>
        </row>
        <row r="1429">
          <cell r="A1429" t="str">
            <v>CASALGRASSO</v>
          </cell>
          <cell r="B1429" t="str">
            <v>DONETTO GIOVANNI</v>
          </cell>
          <cell r="C1429" t="str">
            <v>M</v>
          </cell>
          <cell r="D1429" t="str">
            <v>_</v>
          </cell>
        </row>
        <row r="1430">
          <cell r="A1430" t="str">
            <v>CASALI DEL MANCO</v>
          </cell>
          <cell r="B1430" t="str">
            <v>MARTIRE STANISLAO</v>
          </cell>
          <cell r="C1430" t="str">
            <v>M</v>
          </cell>
          <cell r="D1430" t="str">
            <v>LISTA CIVICA: FUTURO IN COMUNE</v>
          </cell>
        </row>
        <row r="1431">
          <cell r="A1431" t="str">
            <v>CASALINCONTRADA</v>
          </cell>
          <cell r="B1431" t="str">
            <v>MAMMARELLA VINCENZO</v>
          </cell>
          <cell r="C1431" t="str">
            <v>M</v>
          </cell>
          <cell r="D1431" t="str">
            <v>LISTA CIVICA: PER CASALE</v>
          </cell>
        </row>
        <row r="1432">
          <cell r="A1432" t="str">
            <v>CASALINO</v>
          </cell>
          <cell r="B1432" t="str">
            <v>MAZZA ALESSANDRO</v>
          </cell>
          <cell r="C1432" t="str">
            <v>M</v>
          </cell>
          <cell r="D1432" t="str">
            <v>LISTA CIVICA: COMUNIT? VIVE</v>
          </cell>
        </row>
        <row r="1433">
          <cell r="A1433" t="str">
            <v>CASALMAGGIORE</v>
          </cell>
          <cell r="B1433" t="str">
            <v>BONGIOVANNI FILIPPO</v>
          </cell>
          <cell r="C1433" t="str">
            <v>M</v>
          </cell>
          <cell r="D1433" t="str">
            <v>LISTA COMPOSITA: LEGA SALVINI-CASALMAGGIORE ? VIVA | LISTA CIVICA: CASALMAGGIORE AL CENTRO</v>
          </cell>
        </row>
        <row r="1434">
          <cell r="A1434" t="str">
            <v>CASALMAIOCCO</v>
          </cell>
          <cell r="B1434" t="str">
            <v>VIGHI MARCO</v>
          </cell>
          <cell r="C1434" t="str">
            <v>M</v>
          </cell>
          <cell r="D1434" t="str">
            <v>LISTA CIVICA: CON NOI PER CASALMAIOCCO</v>
          </cell>
        </row>
        <row r="1435">
          <cell r="A1435" t="str">
            <v>CASALMORANO</v>
          </cell>
          <cell r="B1435" t="str">
            <v>VEZZINI PIETRO GIUSEPPE EMILIO</v>
          </cell>
          <cell r="C1435" t="str">
            <v>M</v>
          </cell>
          <cell r="D1435" t="str">
            <v>LISTA CIVICA: ALTERNATIVA LIBERA</v>
          </cell>
        </row>
        <row r="1436">
          <cell r="A1436" t="str">
            <v>CASALMORO</v>
          </cell>
          <cell r="B1436" t="str">
            <v>PERINI FRANCO</v>
          </cell>
          <cell r="C1436" t="str">
            <v>M</v>
          </cell>
          <cell r="D1436" t="str">
            <v>LISTA CIVICA: OBIETTIVO COMUNE</v>
          </cell>
        </row>
        <row r="1437">
          <cell r="A1437" t="str">
            <v>CASALNOCETO</v>
          </cell>
          <cell r="B1437" t="str">
            <v>CETTA GIUSEPPE</v>
          </cell>
          <cell r="C1437" t="str">
            <v>M</v>
          </cell>
          <cell r="D1437" t="str">
            <v>LISTA CIVICA: PROGETTO CASALNOCETO</v>
          </cell>
        </row>
        <row r="1438">
          <cell r="A1438" t="str">
            <v>CASALNUOVO DI NAPOLI</v>
          </cell>
          <cell r="B1438" t="str">
            <v>PELLICCIA MASSIMO</v>
          </cell>
          <cell r="C1438" t="str">
            <v>M</v>
          </cell>
          <cell r="D1438" t="str">
            <v>LISTA CIVICA: IL GIGLIO | LISTA CIVICA: PRIMA CASALNUOVO | LISTA CIVICA: UNITI PER CASALNUOVO | LISTA CIVICA: MOVIMENTO CIVICO CASALNUOVO COCCINELLA | FRATELLI D'ITALIA | FORZA ITALIA | LISTA CIVICA: CASALNUOVO LIBERA | LISTA CIVICA: CASALNUOVO IN MOVIMENTO | LISTA CIVICA: AMBIENTALISTI CIVICI 2020 | LISTA CIVICA: OBLÊ | LISTA CIVICA: VIVERE CASALNUOVO</v>
          </cell>
        </row>
        <row r="1439">
          <cell r="A1439" t="str">
            <v>CASALNUOVO MONTEROTARO</v>
          </cell>
          <cell r="B1439" t="str">
            <v>CODIANNI PASQUALE GIUSEPPE</v>
          </cell>
          <cell r="C1439" t="str">
            <v>M</v>
          </cell>
          <cell r="D1439" t="str">
            <v>LISTA CIVICA: L'ALTRA CIVITAS</v>
          </cell>
        </row>
        <row r="1440">
          <cell r="A1440" t="str">
            <v>CASALOLDO</v>
          </cell>
          <cell r="B1440" t="str">
            <v>RASCHI EMMA</v>
          </cell>
          <cell r="C1440" t="str">
            <v>F</v>
          </cell>
          <cell r="D1440" t="str">
            <v>LISTA CIVICA: PROGETTO COMUNE</v>
          </cell>
        </row>
        <row r="1441">
          <cell r="A1441" t="str">
            <v>CASALPUSTERLENGO</v>
          </cell>
          <cell r="B1441" t="str">
            <v>DELMIGLIO ELIA</v>
          </cell>
          <cell r="C1441" t="str">
            <v>M</v>
          </cell>
          <cell r="D1441" t="str">
            <v>LISTA COMPOSITA: LEGA SALVINI-FORZA ITALIA-FRATELLI D'ITALIA-CIVICHE</v>
          </cell>
        </row>
        <row r="1442">
          <cell r="A1442" t="str">
            <v>CASALROMANO</v>
          </cell>
          <cell r="B1442" t="str">
            <v>BANDERA ROBERTO</v>
          </cell>
          <cell r="C1442" t="str">
            <v>M</v>
          </cell>
          <cell r="D1442" t="str">
            <v>LISTA CIVICA: BENE COMUNE</v>
          </cell>
        </row>
        <row r="1443">
          <cell r="A1443" t="str">
            <v>CASALSERUGO</v>
          </cell>
          <cell r="B1443" t="str">
            <v>CECCHINATO MATTEO</v>
          </cell>
          <cell r="C1443" t="str">
            <v>M</v>
          </cell>
          <cell r="D1443" t="str">
            <v>LISTA CIVICA: PER CASALSERUGO E RONCHI</v>
          </cell>
        </row>
        <row r="1444">
          <cell r="A1444" t="str">
            <v>CASALUCE</v>
          </cell>
          <cell r="B1444" t="str">
            <v>LUONGO FRANCESCO</v>
          </cell>
          <cell r="C1444" t="str">
            <v>M</v>
          </cell>
          <cell r="D1444" t="str">
            <v>LISTA CIVICA: AGIRE</v>
          </cell>
        </row>
        <row r="1445">
          <cell r="A1445" t="str">
            <v>CASALVECCHIO DI PUGLIA</v>
          </cell>
          <cell r="B1445" t="str">
            <v>ANDREANO NOE'</v>
          </cell>
          <cell r="C1445" t="str">
            <v>M</v>
          </cell>
          <cell r="D1445" t="str">
            <v>LISTA CIVICA: RI-GENERAZIONE</v>
          </cell>
        </row>
        <row r="1446">
          <cell r="A1446" t="str">
            <v>CASALVECCHIO SICULO</v>
          </cell>
          <cell r="B1446" t="str">
            <v>SAETTI MARCO ANTONINO</v>
          </cell>
          <cell r="C1446" t="str">
            <v>M</v>
          </cell>
          <cell r="D1446" t="str">
            <v>LISTA CIVICA: UNITI PER CASALVECCHIO</v>
          </cell>
        </row>
        <row r="1447">
          <cell r="A1447" t="str">
            <v>CASALVIERI</v>
          </cell>
          <cell r="B1447" t="str">
            <v>MOSCONE FRANCO</v>
          </cell>
          <cell r="C1447" t="str">
            <v>M</v>
          </cell>
          <cell r="D1447" t="str">
            <v>LISTA CIVICA: UNIAMOCI PER CASALVIERI</v>
          </cell>
        </row>
        <row r="1448">
          <cell r="A1448" t="str">
            <v>CASALVOLONE</v>
          </cell>
          <cell r="B1448" t="str">
            <v>PIANTANIDA EZIO</v>
          </cell>
          <cell r="C1448" t="str">
            <v>M</v>
          </cell>
          <cell r="D1448" t="str">
            <v>LISTA CIVICA: UNITI  CONCRETI</v>
          </cell>
        </row>
        <row r="1449">
          <cell r="A1449" t="str">
            <v>CASALZUIGNO</v>
          </cell>
          <cell r="B1449" t="str">
            <v>DE ROCCHI DANILO</v>
          </cell>
          <cell r="C1449" t="str">
            <v>M</v>
          </cell>
          <cell r="D1449" t="str">
            <v>LISTA CIVICA: S?AMO CASALZUIGNO</v>
          </cell>
        </row>
        <row r="1450">
          <cell r="A1450" t="str">
            <v>CASAMARCIANO</v>
          </cell>
          <cell r="B1450" t="str">
            <v>PRIMIANO CLEMENTE</v>
          </cell>
          <cell r="C1450" t="str">
            <v>M</v>
          </cell>
          <cell r="D1450" t="str">
            <v>LISTA CIVICA: SI' AMO CASAMARCIANO</v>
          </cell>
        </row>
        <row r="1451">
          <cell r="A1451" t="str">
            <v>CASAMASSIMA</v>
          </cell>
          <cell r="B1451" t="str">
            <v>NITTI GIUSEPPE</v>
          </cell>
          <cell r="C1451" t="str">
            <v>M</v>
          </cell>
          <cell r="D1451" t="str">
            <v>LISTA CIVICA: NOI CIVICAMENTE | LISTA CIVICA: #GIUSEPPE NITTI SINDACO | LISTA CIVICA: AUTONOMIA CITTADINA | LISTA CIVICA: RILANCIAMO CASAMASSIMA | LISTA CIVICA: RIVOLTIAMO CASAMASSIMA</v>
          </cell>
        </row>
        <row r="1452">
          <cell r="A1452" t="str">
            <v>CASANDRINO</v>
          </cell>
          <cell r="B1452" t="str">
            <v>MARRAZZO ROSA</v>
          </cell>
          <cell r="C1452" t="str">
            <v>F</v>
          </cell>
          <cell r="D1452" t="str">
            <v>LISTA CIVICA: VIVI LA SCELTA</v>
          </cell>
        </row>
        <row r="1453">
          <cell r="A1453" t="str">
            <v>CASANOVA ELVO</v>
          </cell>
          <cell r="B1453" t="str">
            <v>DECAROLI CELESTINO</v>
          </cell>
          <cell r="C1453" t="str">
            <v>M</v>
          </cell>
          <cell r="D1453" t="str">
            <v>LISTA CIVICA: CASANOVA ELVO</v>
          </cell>
        </row>
        <row r="1454">
          <cell r="A1454" t="str">
            <v>CASANOVA LERRONE</v>
          </cell>
          <cell r="B1454" t="str">
            <v>BENECCIO MARINO</v>
          </cell>
          <cell r="C1454" t="str">
            <v>M</v>
          </cell>
          <cell r="D1454" t="str">
            <v>LISTA CIVICA: CASANOVA UNITI PER CRESCERE</v>
          </cell>
        </row>
        <row r="1455">
          <cell r="A1455" t="str">
            <v>CASANOVA LONATI</v>
          </cell>
          <cell r="B1455" t="str">
            <v>LUCATO STEFANO</v>
          </cell>
          <cell r="C1455" t="str">
            <v>M</v>
          </cell>
          <cell r="D1455" t="str">
            <v>LISTA CIVICA: NOI PER LA FAMIGLIA</v>
          </cell>
        </row>
        <row r="1456">
          <cell r="A1456" t="str">
            <v>CASAPE</v>
          </cell>
          <cell r="B1456" t="str">
            <v>COLAGROSSI GIULIANO</v>
          </cell>
          <cell r="C1456" t="str">
            <v>M</v>
          </cell>
          <cell r="D1456" t="str">
            <v>LISTA CIVICA: RINASCITA CASAPE</v>
          </cell>
        </row>
        <row r="1457">
          <cell r="A1457" t="str">
            <v>CASAPESENNA</v>
          </cell>
          <cell r="B1457" t="str">
            <v>DE ROSA MARCELLO</v>
          </cell>
          <cell r="C1457" t="str">
            <v>M</v>
          </cell>
          <cell r="D1457" t="str">
            <v>LISTA CIVICA: CASAPESENNA PROPOSITIVA</v>
          </cell>
        </row>
        <row r="1458">
          <cell r="A1458" t="str">
            <v>CASAPINTA</v>
          </cell>
          <cell r="B1458" t="str">
            <v>FANGAZIO MAURO</v>
          </cell>
          <cell r="C1458" t="str">
            <v>M</v>
          </cell>
          <cell r="D1458" t="str">
            <v>LISTA CIVICA: UNITI PER CASAPINTA</v>
          </cell>
        </row>
        <row r="1459">
          <cell r="A1459" t="str">
            <v>CASAPROTA</v>
          </cell>
          <cell r="B1459" t="str">
            <v>MASTROROCCO COSIMO</v>
          </cell>
          <cell r="C1459" t="str">
            <v>M</v>
          </cell>
          <cell r="D1459" t="str">
            <v>LISTA CIVICA: PROGETTO FUTURO CONDIVISO</v>
          </cell>
        </row>
        <row r="1460">
          <cell r="A1460" t="str">
            <v>CASAPULLA</v>
          </cell>
          <cell r="B1460" t="str">
            <v>LILLO RENZO GIUSEPPE</v>
          </cell>
          <cell r="C1460" t="str">
            <v>M</v>
          </cell>
          <cell r="D1460" t="str">
            <v>LISTA CIVICA: CASAPULLA AL CENTRO</v>
          </cell>
        </row>
        <row r="1461">
          <cell r="A1461" t="str">
            <v>CASARANO</v>
          </cell>
          <cell r="B1461" t="str">
            <v>DE NUZZO POMPILIO GIOVANNI OTTAVIO</v>
          </cell>
          <cell r="C1461" t="str">
            <v>M</v>
          </cell>
          <cell r="D1461" t="str">
            <v>LISTA CIVICA: OTTAVIO DE NUZZO SINDACO | LISTA CIVICA: CASARANO INSIEME SI PUÊ | LISTA CIVICA: LA CITT? IN COMUNE | L'ALTRA ITALIA | FRATELLI D'ITALIA</v>
          </cell>
        </row>
        <row r="1462">
          <cell r="A1462" t="str">
            <v>CASARGO</v>
          </cell>
          <cell r="B1462" t="str">
            <v>PASQUINI ANTONIO</v>
          </cell>
          <cell r="C1462" t="str">
            <v>M</v>
          </cell>
          <cell r="D1462" t="str">
            <v>LISTA CIVICA: VALORE CASARGO</v>
          </cell>
        </row>
        <row r="1463">
          <cell r="A1463" t="str">
            <v>CASARILE</v>
          </cell>
          <cell r="B1463" t="str">
            <v>CANTORO SILVANA</v>
          </cell>
          <cell r="C1463" t="str">
            <v>F</v>
          </cell>
          <cell r="D1463" t="str">
            <v>LISTA CIVICA: CASARILE INSIEME</v>
          </cell>
        </row>
        <row r="1464">
          <cell r="A1464" t="str">
            <v>CASARSA DELLA DELIZIA</v>
          </cell>
          <cell r="B1464" t="str">
            <v>COLUSSI CLAUDIO</v>
          </cell>
          <cell r="C1464" t="str">
            <v>M</v>
          </cell>
          <cell r="D1464" t="str">
            <v>LISTA CIVICA: IL COMUNE DEL FARE | LEGA-FORZA ITALIA-FRATELLI D'ITALIA</v>
          </cell>
        </row>
        <row r="1465">
          <cell r="A1465" t="str">
            <v>CASARZA LIGURE</v>
          </cell>
          <cell r="B1465" t="str">
            <v>STAGNARO GIOVANNI</v>
          </cell>
          <cell r="C1465" t="str">
            <v>M</v>
          </cell>
          <cell r="D1465" t="str">
            <v>LISTA CIVICA: CASARZA E' DI TUTTI</v>
          </cell>
        </row>
        <row r="1466">
          <cell r="A1466" t="str">
            <v>CASASCO</v>
          </cell>
          <cell r="B1466" t="str">
            <v>MANDIROLA ENRICO</v>
          </cell>
          <cell r="C1466" t="str">
            <v>M</v>
          </cell>
          <cell r="D1466" t="str">
            <v>LISTA CIVICA: GRAPPOLO D'UVA E SPIGHE DI GRANO</v>
          </cell>
        </row>
        <row r="1467">
          <cell r="A1467" t="str">
            <v>CASATENOVO</v>
          </cell>
          <cell r="B1467" t="str">
            <v>GALBIATI FILIPPO</v>
          </cell>
          <cell r="C1467" t="str">
            <v>M</v>
          </cell>
          <cell r="D1467" t="str">
            <v>LISTA CIVICA: PERSONE E IDEE PER CASATENOVO</v>
          </cell>
        </row>
        <row r="1468">
          <cell r="A1468" t="str">
            <v>CASATISMA</v>
          </cell>
          <cell r="B1468" t="str">
            <v>ARPESELLA ALBERTO</v>
          </cell>
          <cell r="C1468" t="str">
            <v>M</v>
          </cell>
          <cell r="D1468" t="str">
            <v>LISTA CIVICA: CASATISMA IMPEGNO LAVORO</v>
          </cell>
        </row>
        <row r="1469">
          <cell r="A1469" t="str">
            <v>CASAVATORE</v>
          </cell>
          <cell r="B1469" t="str">
            <v>MAGLIONE LUIGI</v>
          </cell>
          <cell r="C1469" t="str">
            <v>M</v>
          </cell>
          <cell r="D1469" t="str">
            <v>LISTA CIVICA: IDEA DEMOCRATICA | LISTA CIVICA: ALTERNATIVA PER CASAVATORE | PARTITO DEMOCRATICO | LISTA CIVICA: PUNTO E A CAPO</v>
          </cell>
        </row>
        <row r="1470">
          <cell r="A1470" t="str">
            <v>CASAZZA</v>
          </cell>
          <cell r="B1470" t="str">
            <v>ZAPPELLA SERGIO</v>
          </cell>
          <cell r="C1470" t="str">
            <v>M</v>
          </cell>
          <cell r="D1470" t="str">
            <v>LISTA CIVICA: ORIZZONTE COMUNE</v>
          </cell>
        </row>
        <row r="1471">
          <cell r="A1471" t="str">
            <v>CASCIA</v>
          </cell>
          <cell r="B1471" t="str">
            <v>DE CAROLIS MARIO</v>
          </cell>
          <cell r="C1471" t="str">
            <v>M</v>
          </cell>
          <cell r="D1471" t="str">
            <v>LISTA CIVICA: PATTO PER CASCIA</v>
          </cell>
        </row>
        <row r="1472">
          <cell r="A1472" t="str">
            <v>CASCIAGO</v>
          </cell>
          <cell r="B1472" t="str">
            <v>RETO MIRKO</v>
          </cell>
          <cell r="C1472" t="str">
            <v>M</v>
          </cell>
          <cell r="D1472" t="str">
            <v>LISTA COMPOSITA: LEGA SALVINI-FORZA ITALIA-CASCIAGO CAMBIA</v>
          </cell>
        </row>
        <row r="1473">
          <cell r="A1473" t="str">
            <v>CASCIANA TERME LARI</v>
          </cell>
          <cell r="B1473" t="str">
            <v>TERRENI MIRKO</v>
          </cell>
          <cell r="C1473" t="str">
            <v>M</v>
          </cell>
          <cell r="D1473" t="str">
            <v>LISTA CIVICA: PROGETTO COMUNE</v>
          </cell>
        </row>
        <row r="1474">
          <cell r="A1474" t="str">
            <v>CASCINA</v>
          </cell>
          <cell r="B1474" t="str">
            <v>BETTI MICHELANGELO</v>
          </cell>
          <cell r="C1474" t="str">
            <v>M</v>
          </cell>
          <cell r="D1474" t="str">
            <v>VOLT | LISTA COMPOSITA: EUROPA VERDE PROGRESSISTA CIVICA | LISTA CIVICA: CASCINA OLTRE | LISTA CIVICA: BENE COMUNE | MOVIMENTO 5 STELLE | ITALIA VIVA | LISTA CIVICA: CRISTIANO MASI SINDACO | LISTA CIVICA: LAVORO SVILUPPO AMBIENTE | PARTITO DEMOCRATICO | LISTA CIVICA: PER VOI BICE DEL GIUDICE</v>
          </cell>
        </row>
        <row r="1475">
          <cell r="A1475" t="str">
            <v>CASCINETTE D'IVREA</v>
          </cell>
          <cell r="B1475" t="str">
            <v>GUARINO DAVIDE PAOLO</v>
          </cell>
          <cell r="C1475" t="str">
            <v>M</v>
          </cell>
          <cell r="D1475" t="str">
            <v>LISTA CIVICA: INSIEME PER CASCINETTE</v>
          </cell>
        </row>
        <row r="1476">
          <cell r="A1476" t="str">
            <v>CASEI GEROLA</v>
          </cell>
          <cell r="B1476" t="str">
            <v>TARTARA LEONARDO</v>
          </cell>
          <cell r="C1476" t="str">
            <v>M</v>
          </cell>
          <cell r="D1476" t="str">
            <v>LISTA CIVICA: UNITI PER CASEI E GEROLA</v>
          </cell>
        </row>
        <row r="1477">
          <cell r="A1477" t="str">
            <v>CASELETTE</v>
          </cell>
          <cell r="B1477" t="str">
            <v>BANCHIERI PACIFICO</v>
          </cell>
          <cell r="C1477" t="str">
            <v>M</v>
          </cell>
          <cell r="D1477" t="str">
            <v>LISTA CIVICA: UNITI PER IL PAESE</v>
          </cell>
        </row>
        <row r="1478">
          <cell r="A1478" t="str">
            <v>CASELLA</v>
          </cell>
          <cell r="B1478" t="str">
            <v>REGGIARDO GABRIELE</v>
          </cell>
          <cell r="C1478" t="str">
            <v>M</v>
          </cell>
          <cell r="D1478" t="str">
            <v>LISTA CIVICA: CASELLA ? DI TUTTI</v>
          </cell>
        </row>
        <row r="1479">
          <cell r="A1479" t="str">
            <v>CASELLE IN PITTARI</v>
          </cell>
          <cell r="B1479" t="str">
            <v>NUZZO GIAMPIERO</v>
          </cell>
          <cell r="C1479" t="str">
            <v>M</v>
          </cell>
          <cell r="D1479" t="str">
            <v>LISTA CIVICA: UNITI PER CASELLE</v>
          </cell>
        </row>
        <row r="1480">
          <cell r="A1480" t="str">
            <v>CASELLE LANDI</v>
          </cell>
          <cell r="B1480" t="str">
            <v>BIANCHI PIERO LUIGI</v>
          </cell>
          <cell r="C1480" t="str">
            <v>M</v>
          </cell>
          <cell r="D1480" t="str">
            <v>LISTA CIVICA: INSIEME PER CASELLE LANDI</v>
          </cell>
        </row>
        <row r="1481">
          <cell r="A1481" t="str">
            <v>CASELLE LURANI</v>
          </cell>
          <cell r="B1481" t="str">
            <v>VIGHI DAVIDE</v>
          </cell>
          <cell r="C1481" t="str">
            <v>M</v>
          </cell>
          <cell r="D1481" t="str">
            <v>LISTA CIVICA: INSIEME PER CASELLE LURANI</v>
          </cell>
        </row>
        <row r="1482">
          <cell r="A1482" t="str">
            <v>CASELLE TORINESE</v>
          </cell>
          <cell r="B1482" t="str">
            <v>MARSAGLIA CAGNOLA GIUSEPPE</v>
          </cell>
          <cell r="C1482" t="str">
            <v>M</v>
          </cell>
          <cell r="D1482" t="str">
            <v>LISTA CIVICA: CASELLE NEL CUORE</v>
          </cell>
        </row>
        <row r="1483">
          <cell r="A1483" t="str">
            <v>CASERTA</v>
          </cell>
          <cell r="B1483" t="str">
            <v>MARINO CARLO</v>
          </cell>
          <cell r="C1483" t="str">
            <v>M</v>
          </cell>
          <cell r="D1483" t="str">
            <v>LISTA CIVICA: MODERATI INSIEME PER CASERTA | ITALIA VIVA | LISTA COMPOSITA: ORIGINI CENTRO DEMOCRATICO-RADICI CASERTANE | AZIONE CON CARLO CALENDA | LISTA CIVICA: NOI CAMPANI | LISTA CIVICA: SOCIALISTI UNITI | PARTITO DEMOCRATICO</v>
          </cell>
        </row>
        <row r="1484">
          <cell r="A1484" t="str">
            <v>CASIER</v>
          </cell>
          <cell r="B1484" t="str">
            <v>CARRARETTO RENZO</v>
          </cell>
          <cell r="C1484" t="str">
            <v>M</v>
          </cell>
          <cell r="D1484" t="str">
            <v>_</v>
          </cell>
        </row>
        <row r="1485">
          <cell r="A1485" t="str">
            <v>CASIGNANA</v>
          </cell>
          <cell r="B1485" t="str">
            <v>CELENTANO GIUSEPPE ROCCO</v>
          </cell>
          <cell r="C1485" t="str">
            <v>M</v>
          </cell>
          <cell r="D1485" t="str">
            <v>LISTA CIVICA: CASIGNANA FUTURA</v>
          </cell>
        </row>
        <row r="1486">
          <cell r="A1486" t="str">
            <v>CASINA</v>
          </cell>
          <cell r="B1486" t="str">
            <v>COSTI STEFANO</v>
          </cell>
          <cell r="C1486" t="str">
            <v>M</v>
          </cell>
          <cell r="D1486" t="str">
            <v>LISTA CIVICA: CASINA BENE COMUNE</v>
          </cell>
        </row>
        <row r="1487">
          <cell r="A1487" t="str">
            <v>CASIRATE D'ADDA</v>
          </cell>
          <cell r="B1487" t="str">
            <v>CALVI MANUEL</v>
          </cell>
          <cell r="C1487" t="str">
            <v>M</v>
          </cell>
          <cell r="D1487" t="str">
            <v>LISTA CIVICA: INSIEME PER CASIRATE</v>
          </cell>
        </row>
        <row r="1488">
          <cell r="A1488" t="str">
            <v>CASLINO D'ERBA</v>
          </cell>
          <cell r="B1488" t="str">
            <v>PONTIGGIA MARCELLO</v>
          </cell>
          <cell r="C1488" t="str">
            <v>M</v>
          </cell>
          <cell r="D1488" t="str">
            <v>LISTA CIVICA: VIVERE CASLINO</v>
          </cell>
        </row>
        <row r="1489">
          <cell r="A1489" t="str">
            <v>CASNATE CON BERNATE</v>
          </cell>
          <cell r="B1489" t="str">
            <v>SEREGNI ANNA CELESTINA</v>
          </cell>
          <cell r="C1489" t="str">
            <v>F</v>
          </cell>
          <cell r="D1489" t="str">
            <v>_</v>
          </cell>
        </row>
        <row r="1490">
          <cell r="A1490" t="str">
            <v>CASNIGO</v>
          </cell>
          <cell r="B1490" t="str">
            <v>POLI ENZO</v>
          </cell>
          <cell r="C1490" t="str">
            <v>M</v>
          </cell>
          <cell r="D1490" t="str">
            <v>LISTA CIVICA: IMPEGNO CIVICO</v>
          </cell>
        </row>
        <row r="1491">
          <cell r="A1491" t="str">
            <v>CASOLA DI NAPOLI</v>
          </cell>
          <cell r="B1491" t="str">
            <v>PECCERILLO COSTANTINO</v>
          </cell>
          <cell r="C1491" t="str">
            <v>M</v>
          </cell>
          <cell r="D1491" t="str">
            <v>LISTA CIVICA: CASOLA IN POSITIVO</v>
          </cell>
        </row>
        <row r="1492">
          <cell r="A1492" t="str">
            <v>CASOLA IN LUNIGIANA</v>
          </cell>
          <cell r="B1492" t="str">
            <v>BALLERINI RICCARDO</v>
          </cell>
          <cell r="C1492" t="str">
            <v>M</v>
          </cell>
          <cell r="D1492" t="str">
            <v>_</v>
          </cell>
        </row>
        <row r="1493">
          <cell r="A1493" t="str">
            <v>CASOLA VALSENIO</v>
          </cell>
          <cell r="B1493" t="str">
            <v>SAGRINI GIORGIO</v>
          </cell>
          <cell r="C1493" t="str">
            <v>M</v>
          </cell>
          <cell r="D1493" t="str">
            <v>LISTA CIVICA: CENTRO-SINISTRA UNITI PER CASOLA</v>
          </cell>
        </row>
        <row r="1494">
          <cell r="A1494" t="str">
            <v>CASOLE D'ELSA</v>
          </cell>
          <cell r="B1494" t="str">
            <v>PIERAGNOLI ANDREA</v>
          </cell>
          <cell r="C1494" t="str">
            <v>M</v>
          </cell>
          <cell r="D1494" t="str">
            <v>LISTA CIVICA: PENSARE COMUNE</v>
          </cell>
        </row>
        <row r="1495">
          <cell r="A1495" t="str">
            <v>CASOLI</v>
          </cell>
          <cell r="B1495" t="str">
            <v>TIBERINI MASSIMO</v>
          </cell>
          <cell r="C1495" t="str">
            <v>M</v>
          </cell>
          <cell r="D1495" t="str">
            <v>LISTA CIVICA: UNITI PER CASOLI</v>
          </cell>
        </row>
        <row r="1496">
          <cell r="A1496" t="str">
            <v>CASORATE PRIMO</v>
          </cell>
          <cell r="B1496" t="str">
            <v>VAI ENRICO</v>
          </cell>
          <cell r="C1496" t="str">
            <v>M</v>
          </cell>
          <cell r="D1496" t="str">
            <v>LISTA COMPOSITA: LEGA SALVINI-FORZA ITALIA-FRATELLI D'ITALIA</v>
          </cell>
        </row>
        <row r="1497">
          <cell r="A1497" t="str">
            <v>CASORATE SEMPIONE</v>
          </cell>
          <cell r="B1497" t="str">
            <v>CASSANI DIMITRI</v>
          </cell>
          <cell r="C1497" t="str">
            <v>M</v>
          </cell>
          <cell r="D1497" t="str">
            <v>LISTA CIVICA: RINASCITA CIVICA</v>
          </cell>
        </row>
        <row r="1498">
          <cell r="A1498" t="str">
            <v>CASOREZZO</v>
          </cell>
          <cell r="B1498" t="str">
            <v>OLDANI PIERLUCA</v>
          </cell>
          <cell r="C1498" t="str">
            <v>M</v>
          </cell>
          <cell r="D1498" t="str">
            <v>LISTA CIVICA: LA BOTTEGA DEL DOMANI</v>
          </cell>
        </row>
        <row r="1499">
          <cell r="A1499" t="str">
            <v>CASORIA</v>
          </cell>
          <cell r="B1499" t="str">
            <v>BENE RAFFAELE</v>
          </cell>
          <cell r="C1499" t="str">
            <v>M</v>
          </cell>
          <cell r="D1499" t="str">
            <v>LISTA CIVICA: CASORIA LIBERA | LISTA CIVICA: CASORIA NEL CUORE | LISTA CIVICA: INSIEME PER CASORIA | LISTA CIVICA: SCELTA DEMOCRATICA | LISTA CIVICA: OBIETTIVO COMUNE | LISTA CIVICA: CASORIA VIVA | LISTA CIVICA: CITTADINI PER BENE | LISTA COMPOSITA: VERDI-NOI DI ARPINO</v>
          </cell>
        </row>
        <row r="1500">
          <cell r="A1500" t="str">
            <v>CASORZO MONFERRATO</v>
          </cell>
          <cell r="B1500" t="str">
            <v>MUSSA IVANA CARLA</v>
          </cell>
          <cell r="C1500" t="str">
            <v>F</v>
          </cell>
          <cell r="D1500" t="str">
            <v>_</v>
          </cell>
        </row>
        <row r="1501">
          <cell r="A1501" t="str">
            <v>CASPERIA</v>
          </cell>
          <cell r="B1501" t="str">
            <v>COSSU MARCO</v>
          </cell>
          <cell r="C1501" t="str">
            <v>M</v>
          </cell>
          <cell r="D1501" t="str">
            <v>LISTA CIVICA: S?AMO CASPERIA</v>
          </cell>
        </row>
        <row r="1502">
          <cell r="A1502" t="str">
            <v>CASPOGGIO</v>
          </cell>
          <cell r="B1502" t="str">
            <v>BRUSEGHINI DANILO</v>
          </cell>
          <cell r="C1502" t="str">
            <v>M</v>
          </cell>
          <cell r="D1502" t="str">
            <v>LISTA CIVICA: CASPOGGIO C'? ..VIVIAMOLO</v>
          </cell>
        </row>
        <row r="1503">
          <cell r="A1503" t="str">
            <v>CASSACCO</v>
          </cell>
          <cell r="B1503" t="str">
            <v>BAIUTTI ORNELLA</v>
          </cell>
          <cell r="C1503" t="str">
            <v>F</v>
          </cell>
          <cell r="D1503" t="str">
            <v>LISTA CIVICA: INSIEME PER CASSACCO</v>
          </cell>
        </row>
        <row r="1504">
          <cell r="A1504" t="str">
            <v>CASSAGO BRIANZA</v>
          </cell>
          <cell r="B1504" t="str">
            <v>MARABESE ROBERTA</v>
          </cell>
          <cell r="C1504" t="str">
            <v>F</v>
          </cell>
          <cell r="D1504" t="str">
            <v>_</v>
          </cell>
        </row>
        <row r="1505">
          <cell r="A1505" t="str">
            <v>CASSANO ALL'IONIO</v>
          </cell>
          <cell r="B1505" t="str">
            <v>PAPASSO GIOVANNI</v>
          </cell>
          <cell r="C1505" t="str">
            <v>M</v>
          </cell>
          <cell r="D1505" t="str">
            <v>LISTA CIVICA: LA MONGOLFIERA | LISTA CIVICA: PER AMORE DI CASSANO | LISTA CIVICA: RINASCITA</v>
          </cell>
        </row>
        <row r="1506">
          <cell r="A1506" t="str">
            <v>CASSANO D'ADDA</v>
          </cell>
          <cell r="B1506" t="str">
            <v>COLOMBO FABIO</v>
          </cell>
          <cell r="C1506" t="str">
            <v>M</v>
          </cell>
          <cell r="D1506" t="str">
            <v>FRATELLI D'ITALIA | LISTA COMPOSITA: FORZA ITALIA-IO SCELGO CASSANO | LISTA CIVICA: UNITI PER CAMBIARE | LEGA SALVINI LOMBARDIA</v>
          </cell>
        </row>
        <row r="1507">
          <cell r="A1507" t="str">
            <v>CASSANO DELLE MURGE</v>
          </cell>
          <cell r="B1507" t="str">
            <v>DEL RE DAVIDE</v>
          </cell>
          <cell r="C1507" t="str">
            <v>M</v>
          </cell>
          <cell r="D1507" t="str">
            <v>LISTA CIVICA: E'VVIVA CASSANO!</v>
          </cell>
        </row>
        <row r="1508">
          <cell r="A1508" t="str">
            <v>CASSANO IRPINO</v>
          </cell>
          <cell r="B1508" t="str">
            <v>VECCHIA SALVATORE</v>
          </cell>
          <cell r="C1508" t="str">
            <v>M</v>
          </cell>
          <cell r="D1508" t="str">
            <v>LISTA CIVICA: CASSANO VECCHIA PASSIONE</v>
          </cell>
        </row>
        <row r="1509">
          <cell r="A1509" t="str">
            <v>CASSANO MAGNAGO</v>
          </cell>
          <cell r="B1509" t="str">
            <v>OTTAVIANI PIETRO</v>
          </cell>
          <cell r="C1509" t="str">
            <v>M</v>
          </cell>
          <cell r="D1509" t="str">
            <v>LISTA CIVICA: LISTA CIVICA POLISENO | LISTA CIVICA: PROGETTO CASSANO 2032 | FRATELLI D'ITALIA</v>
          </cell>
        </row>
        <row r="1510">
          <cell r="A1510" t="str">
            <v>CASSANO SPINOLA</v>
          </cell>
          <cell r="B1510" t="str">
            <v>BUSSETI ALESSANDRO</v>
          </cell>
          <cell r="C1510" t="str">
            <v>M</v>
          </cell>
          <cell r="D1510" t="str">
            <v>LISTA CIVICA: PER UN NUOVO PAESE</v>
          </cell>
        </row>
        <row r="1511">
          <cell r="A1511" t="str">
            <v>CASSANO VALCUVIA</v>
          </cell>
          <cell r="B1511" t="str">
            <v>BAREA SERENA</v>
          </cell>
          <cell r="C1511" t="str">
            <v>F</v>
          </cell>
          <cell r="D1511" t="str">
            <v>LISTA CIVICA: VIVI CASSANO</v>
          </cell>
        </row>
        <row r="1512">
          <cell r="A1512" t="str">
            <v>CASSARO</v>
          </cell>
          <cell r="B1512" t="str">
            <v>GARRO MIRELLA</v>
          </cell>
          <cell r="C1512" t="str">
            <v>F</v>
          </cell>
          <cell r="D1512" t="str">
            <v>_</v>
          </cell>
        </row>
        <row r="1513">
          <cell r="A1513" t="str">
            <v>CASSIGLIO</v>
          </cell>
          <cell r="B1513" t="str">
            <v>LODEDO SILVIA</v>
          </cell>
          <cell r="C1513" t="str">
            <v>F</v>
          </cell>
          <cell r="D1513" t="str">
            <v>LISTA CIVICA: STELLA ALPINA</v>
          </cell>
        </row>
        <row r="1514">
          <cell r="A1514" t="str">
            <v>CASSINA DE' PECCHI</v>
          </cell>
          <cell r="B1514" t="str">
            <v>BALCONI ELISA</v>
          </cell>
          <cell r="C1514" t="str">
            <v>F</v>
          </cell>
          <cell r="D1514" t="str">
            <v>_</v>
          </cell>
        </row>
        <row r="1515">
          <cell r="A1515" t="str">
            <v>CASSINA RIZZARDI</v>
          </cell>
          <cell r="B1515" t="str">
            <v>BONINO PIERGIORGIO</v>
          </cell>
          <cell r="C1515" t="str">
            <v>M</v>
          </cell>
          <cell r="D1515" t="str">
            <v>_</v>
          </cell>
        </row>
        <row r="1516">
          <cell r="A1516" t="str">
            <v>CASSINA VALSASSINA</v>
          </cell>
          <cell r="B1516" t="str">
            <v>COMBI ROBERTO</v>
          </cell>
          <cell r="C1516" t="str">
            <v>M</v>
          </cell>
          <cell r="D1516" t="str">
            <v>LISTA CIVICA</v>
          </cell>
        </row>
        <row r="1517">
          <cell r="A1517" t="str">
            <v>CASSINASCO</v>
          </cell>
          <cell r="B1517" t="str">
            <v>PRIMOSIG SERGIO</v>
          </cell>
          <cell r="C1517" t="str">
            <v>M</v>
          </cell>
          <cell r="D1517" t="str">
            <v>_</v>
          </cell>
        </row>
        <row r="1518">
          <cell r="A1518" t="str">
            <v>CASSINE</v>
          </cell>
          <cell r="B1518" t="str">
            <v>MACCARIO CARLO FELICE</v>
          </cell>
          <cell r="C1518" t="str">
            <v>M</v>
          </cell>
          <cell r="D1518" t="str">
            <v>LISTA CIVICA: IMPEGNO PER IL BENE COMUNE</v>
          </cell>
        </row>
        <row r="1519">
          <cell r="A1519" t="str">
            <v>CASSINELLE</v>
          </cell>
          <cell r="B1519" t="str">
            <v>GALLO ROBERTO</v>
          </cell>
          <cell r="C1519" t="str">
            <v>M</v>
          </cell>
          <cell r="D1519" t="str">
            <v>LISTA CIVICA: PATTO PER CASSINELLE</v>
          </cell>
        </row>
        <row r="1520">
          <cell r="A1520" t="str">
            <v>CASSINETTA DI LUGAGNANO</v>
          </cell>
          <cell r="B1520" t="str">
            <v>FINIGUERRA DOMENICO</v>
          </cell>
          <cell r="C1520" t="str">
            <v>M</v>
          </cell>
          <cell r="D1520" t="str">
            <v>LISTA CIVICA: FINIGUERRA SINDACO</v>
          </cell>
        </row>
        <row r="1521">
          <cell r="A1521" t="str">
            <v>CASSINO</v>
          </cell>
          <cell r="B1521" t="str">
            <v>SALERA ENZO</v>
          </cell>
          <cell r="C1521" t="str">
            <v>M</v>
          </cell>
          <cell r="D1521" t="str">
            <v>LISTA CIVICA: SALERA SINDACO | LISTA CIVICA: DEMOS DEMOCRAZIA SOLIDALE | PARTITO DEMOCRATICO</v>
          </cell>
        </row>
        <row r="1522">
          <cell r="A1522" t="str">
            <v>CASSOLA</v>
          </cell>
          <cell r="B1522" t="str">
            <v>MAROSO ALDO</v>
          </cell>
          <cell r="C1522" t="str">
            <v>M</v>
          </cell>
          <cell r="D1522" t="str">
            <v>LISTA CIVICA: VIVERE CASSOLA</v>
          </cell>
        </row>
        <row r="1523">
          <cell r="A1523" t="str">
            <v>CASSOLNOVO</v>
          </cell>
          <cell r="B1523" t="str">
            <v>PAROLO LUIGI</v>
          </cell>
          <cell r="C1523" t="str">
            <v>M</v>
          </cell>
          <cell r="D1523" t="str">
            <v>_</v>
          </cell>
        </row>
        <row r="1524">
          <cell r="A1524" t="str">
            <v>CASTAGNARO</v>
          </cell>
          <cell r="B1524" t="str">
            <v>FORMIGARO CHRISTIAN</v>
          </cell>
          <cell r="C1524" t="str">
            <v>M</v>
          </cell>
          <cell r="D1524" t="str">
            <v>LISTA CIVICA: CHRISTIAN FORMIGARO SINDACO</v>
          </cell>
        </row>
        <row r="1525">
          <cell r="A1525" t="str">
            <v>CASTAGNETO CARDUCCI</v>
          </cell>
          <cell r="B1525" t="str">
            <v>SCARPELLINI SANDRA</v>
          </cell>
          <cell r="C1525" t="str">
            <v>F</v>
          </cell>
          <cell r="D1525" t="str">
            <v>LISTA CIVICA: DEMOCRATICI PER CASTAGNETO</v>
          </cell>
        </row>
        <row r="1526">
          <cell r="A1526" t="str">
            <v>CASTAGNETO PO</v>
          </cell>
          <cell r="B1526" t="str">
            <v>BORCA DANILO</v>
          </cell>
          <cell r="C1526" t="str">
            <v>M</v>
          </cell>
          <cell r="D1526" t="str">
            <v>LISTA CIVICA: CASTAGNETO POSSIBILE</v>
          </cell>
        </row>
        <row r="1527">
          <cell r="A1527" t="str">
            <v>CASTAGNITO</v>
          </cell>
          <cell r="B1527" t="str">
            <v>PORRO CARLO</v>
          </cell>
          <cell r="C1527" t="str">
            <v>M</v>
          </cell>
          <cell r="D1527" t="str">
            <v>LISTA CIVICA: PROGETTO CASTAGNITO</v>
          </cell>
        </row>
        <row r="1528">
          <cell r="A1528" t="str">
            <v>CASTAGNOLE DELLE LANZE</v>
          </cell>
          <cell r="B1528" t="str">
            <v>MANCUSO CALOGERO</v>
          </cell>
          <cell r="C1528" t="str">
            <v>M</v>
          </cell>
          <cell r="D1528" t="str">
            <v>LISTA CIVICA: CASTAGNOLE AL FUTURO</v>
          </cell>
        </row>
        <row r="1529">
          <cell r="A1529" t="str">
            <v>CASTAGNOLE MONFERRATO</v>
          </cell>
          <cell r="B1529" t="str">
            <v>MARENGO FRANCESCO</v>
          </cell>
          <cell r="C1529" t="str">
            <v>M</v>
          </cell>
          <cell r="D1529" t="str">
            <v>LISTA CIVICA: CAMPANILE GRAPPOLO D'UVA E SPIGA DI GRANO</v>
          </cell>
        </row>
        <row r="1530">
          <cell r="A1530" t="str">
            <v>CASTAGNOLE PIEMONTE</v>
          </cell>
          <cell r="B1530" t="str">
            <v>SANDRONE MATTIA</v>
          </cell>
          <cell r="C1530" t="str">
            <v>M</v>
          </cell>
          <cell r="D1530" t="str">
            <v>LISTA CIVICA: PROGETTO CASTAGNOLE</v>
          </cell>
        </row>
        <row r="1531">
          <cell r="A1531" t="str">
            <v>CASTANA</v>
          </cell>
          <cell r="B1531" t="str">
            <v>BARDONESCHI MARIA PIA</v>
          </cell>
          <cell r="C1531" t="str">
            <v>F</v>
          </cell>
          <cell r="D1531" t="str">
            <v>LISTA CIVICA: BARDONESCHI PER CASTANA</v>
          </cell>
        </row>
        <row r="1532">
          <cell r="A1532" t="str">
            <v>CASTANO PRIMO</v>
          </cell>
          <cell r="B1532" t="str">
            <v>PIGNATIELLO GIUSEPPE</v>
          </cell>
          <cell r="C1532" t="str">
            <v>M</v>
          </cell>
          <cell r="D1532" t="str">
            <v>LISTA CIVICA: INSIEME PER CASTANO</v>
          </cell>
        </row>
        <row r="1533">
          <cell r="A1533" t="str">
            <v>CASTEGGIO</v>
          </cell>
          <cell r="B1533" t="str">
            <v>VIGO LORENZO MARIA</v>
          </cell>
          <cell r="C1533" t="str">
            <v>M</v>
          </cell>
          <cell r="D1533" t="str">
            <v>LISTA CIVICA: VIGO SINDACO</v>
          </cell>
        </row>
        <row r="1534">
          <cell r="A1534" t="str">
            <v>CASTEGNATO</v>
          </cell>
          <cell r="B1534" t="str">
            <v>COMINASSI GIANLUCA</v>
          </cell>
          <cell r="C1534" t="str">
            <v>M</v>
          </cell>
          <cell r="D1534" t="str">
            <v>LISTA CIVICA: CIVICA CASTEGNATO</v>
          </cell>
        </row>
        <row r="1535">
          <cell r="A1535" t="str">
            <v>CASTEGNERO</v>
          </cell>
          <cell r="B1535" t="str">
            <v>MONTAN MARCO</v>
          </cell>
          <cell r="C1535" t="str">
            <v>M</v>
          </cell>
          <cell r="D1535" t="str">
            <v>LISTA CIVICA: IMPEGNO IN COMUNE</v>
          </cell>
        </row>
        <row r="1536">
          <cell r="A1536" t="str">
            <v>CASTEL BARONIA</v>
          </cell>
          <cell r="B1536" t="str">
            <v>MARTONE FELICE</v>
          </cell>
          <cell r="C1536" t="str">
            <v>M</v>
          </cell>
          <cell r="D1536" t="str">
            <v>LISTA CIVICA: UNITI PER CASTELLO</v>
          </cell>
        </row>
        <row r="1537">
          <cell r="A1537" t="str">
            <v>CASTEL BOGLIONE</v>
          </cell>
          <cell r="B1537" t="str">
            <v>BOSSI GIANFRANCO</v>
          </cell>
          <cell r="C1537" t="str">
            <v>M</v>
          </cell>
          <cell r="D1537" t="str">
            <v>_</v>
          </cell>
        </row>
        <row r="1538">
          <cell r="A1538" t="str">
            <v>CASTEL BOLOGNESE</v>
          </cell>
          <cell r="B1538" t="str">
            <v>DELLA GODENZA LUCA</v>
          </cell>
          <cell r="C1538" t="str">
            <v>M</v>
          </cell>
          <cell r="D1538" t="str">
            <v>LISTA CIVICA: DEMOCRATICI PER CASTELLO</v>
          </cell>
        </row>
        <row r="1539">
          <cell r="A1539" t="str">
            <v>CASTEL CAMPAGNANO</v>
          </cell>
          <cell r="B1539" t="str">
            <v>MARCUCCIO GENNARO</v>
          </cell>
          <cell r="C1539" t="str">
            <v>M</v>
          </cell>
          <cell r="D1539" t="str">
            <v>LISTA CIVICA: TERRA VIVA</v>
          </cell>
        </row>
        <row r="1540">
          <cell r="A1540" t="str">
            <v>CASTEL CASTAGNA</v>
          </cell>
          <cell r="B1540" t="str">
            <v>DE ANTONIIS ROSANNA</v>
          </cell>
          <cell r="C1540" t="str">
            <v>F</v>
          </cell>
          <cell r="D1540" t="str">
            <v>LISTA CIVICA: INSIEME PER CASTEL CASTAGNA</v>
          </cell>
        </row>
        <row r="1541">
          <cell r="A1541" t="str">
            <v>CASTEL CONDINO</v>
          </cell>
          <cell r="B1541" t="str">
            <v>BAGOZZI STEFANO</v>
          </cell>
          <cell r="C1541" t="str">
            <v>M</v>
          </cell>
          <cell r="D1541" t="str">
            <v>LISTA CIVICA: INSIEME AI CASTELLANI</v>
          </cell>
        </row>
        <row r="1542">
          <cell r="A1542" t="str">
            <v>CASTEL D'ARIO</v>
          </cell>
          <cell r="B1542" t="str">
            <v>CASTRO DANIELA</v>
          </cell>
          <cell r="C1542" t="str">
            <v>F</v>
          </cell>
          <cell r="D1542" t="str">
            <v>_</v>
          </cell>
        </row>
        <row r="1543">
          <cell r="A1543" t="str">
            <v>CASTEL D'AZZANO</v>
          </cell>
          <cell r="B1543" t="str">
            <v>PANUCCIO ANTONELLO</v>
          </cell>
          <cell r="C1543" t="str">
            <v>M</v>
          </cell>
          <cell r="D1543" t="str">
            <v>LEGA - CIVICA</v>
          </cell>
        </row>
        <row r="1544">
          <cell r="A1544" t="str">
            <v>CASTEL DEL GIUDICE</v>
          </cell>
          <cell r="B1544" t="str">
            <v>GENTILE LINO NICOLA</v>
          </cell>
          <cell r="C1544" t="str">
            <v>M</v>
          </cell>
          <cell r="D1544" t="str">
            <v>LISTA CIVICA: PAESE FUTURO</v>
          </cell>
        </row>
        <row r="1545">
          <cell r="A1545" t="str">
            <v>CASTEL DEL MONTE</v>
          </cell>
          <cell r="B1545" t="str">
            <v>PASTORELLI MATTEO</v>
          </cell>
          <cell r="C1545" t="str">
            <v>M</v>
          </cell>
          <cell r="D1545" t="str">
            <v>LISTA CIVICA: NUOVA IDEA CDM</v>
          </cell>
        </row>
        <row r="1546">
          <cell r="A1546" t="str">
            <v>CASTEL DEL PIANO</v>
          </cell>
          <cell r="B1546" t="str">
            <v>BARTALINI MICHELE</v>
          </cell>
          <cell r="C1546" t="str">
            <v>M</v>
          </cell>
          <cell r="D1546" t="str">
            <v>LISTA CIVICA: PER UN COMUNE DI TUTTI</v>
          </cell>
        </row>
        <row r="1547">
          <cell r="A1547" t="str">
            <v>CASTEL DEL RIO</v>
          </cell>
          <cell r="B1547" t="str">
            <v>BALDAZZI ALBERTO</v>
          </cell>
          <cell r="C1547" t="str">
            <v>M</v>
          </cell>
          <cell r="D1547" t="str">
            <v>LISTA CIVICA: PER CASTEL DEL RIO</v>
          </cell>
        </row>
        <row r="1548">
          <cell r="A1548" t="str">
            <v>CASTEL DI CASIO</v>
          </cell>
          <cell r="B1548" t="str">
            <v>ALDROVANDI MARCO</v>
          </cell>
          <cell r="C1548" t="str">
            <v>M</v>
          </cell>
          <cell r="D1548" t="str">
            <v>_</v>
          </cell>
        </row>
        <row r="1549">
          <cell r="A1549" t="str">
            <v>CASTEL DI IERI</v>
          </cell>
          <cell r="B1549" t="str">
            <v>FABRIZIO FERNANDO</v>
          </cell>
          <cell r="C1549" t="str">
            <v>M</v>
          </cell>
          <cell r="D1549" t="str">
            <v>LISTA CIVICA: RINNOVAMENTO PER CASTEL DI IERI</v>
          </cell>
        </row>
        <row r="1550">
          <cell r="A1550" t="str">
            <v>CASTEL DI IUDICA</v>
          </cell>
          <cell r="B1550" t="str">
            <v>STRANO RUGGERO AGATINO</v>
          </cell>
          <cell r="C1550" t="str">
            <v>M</v>
          </cell>
          <cell r="D1550" t="str">
            <v>_</v>
          </cell>
        </row>
        <row r="1551">
          <cell r="A1551" t="str">
            <v>CASTEL DI LAMA</v>
          </cell>
          <cell r="B1551" t="str">
            <v>BOCHICCHIO MAURO</v>
          </cell>
          <cell r="C1551" t="str">
            <v>M</v>
          </cell>
          <cell r="D1551" t="str">
            <v>MOVIMENTO 5 STELLE</v>
          </cell>
        </row>
        <row r="1552">
          <cell r="A1552" t="str">
            <v>CASTEL DI LUCIO</v>
          </cell>
          <cell r="B1552" t="str">
            <v>NOBILE GIUSEPPE</v>
          </cell>
          <cell r="C1552" t="str">
            <v>M</v>
          </cell>
          <cell r="D1552" t="str">
            <v>LISTA CIVICA: PROGETTO COMUNE</v>
          </cell>
        </row>
        <row r="1553">
          <cell r="A1553" t="str">
            <v>CASTEL DI SANGRO</v>
          </cell>
          <cell r="B1553" t="str">
            <v>CARUSO ANGELO</v>
          </cell>
          <cell r="C1553" t="str">
            <v>M</v>
          </cell>
          <cell r="D1553" t="str">
            <v>LISTA CIVICA: CONTINUIT? PER IL PROGRESSO</v>
          </cell>
        </row>
        <row r="1554">
          <cell r="A1554" t="str">
            <v>CASTEL DI SASSO</v>
          </cell>
          <cell r="B1554" t="str">
            <v>D'AVINO ANTONIO</v>
          </cell>
          <cell r="C1554" t="str">
            <v>M</v>
          </cell>
          <cell r="D1554" t="str">
            <v>LISTA CIVICA: GIUSTIZIA E PROGRESSO</v>
          </cell>
        </row>
        <row r="1555">
          <cell r="A1555" t="str">
            <v>CASTEL DI TORA</v>
          </cell>
          <cell r="B1555" t="str">
            <v>D'ALESSANDRO CESARINA</v>
          </cell>
          <cell r="C1555" t="str">
            <v>F</v>
          </cell>
          <cell r="D1555" t="str">
            <v>LISTA CIVICA: INSIEME PER CASTEL DI TORA</v>
          </cell>
        </row>
        <row r="1556">
          <cell r="A1556" t="str">
            <v>CASTEL FOCOGNANO</v>
          </cell>
          <cell r="B1556" t="str">
            <v>RICCI LORENZO</v>
          </cell>
          <cell r="C1556" t="str">
            <v>M</v>
          </cell>
          <cell r="D1556" t="str">
            <v>LISTA CIVICA: IMPEGNO COMUNE</v>
          </cell>
        </row>
        <row r="1557">
          <cell r="A1557" t="str">
            <v>CASTEL FRENTANO</v>
          </cell>
          <cell r="B1557" t="str">
            <v>D'ANGELO GABRIELE</v>
          </cell>
          <cell r="C1557" t="str">
            <v>M</v>
          </cell>
          <cell r="D1557" t="str">
            <v>LISTA CIVICA: VIVIAMO CASTEL FRENTANO</v>
          </cell>
        </row>
        <row r="1558">
          <cell r="A1558" t="str">
            <v>CASTEL GABBIANO</v>
          </cell>
          <cell r="B1558" t="str">
            <v>SONZOGNI GIORGIO</v>
          </cell>
          <cell r="C1558" t="str">
            <v>M</v>
          </cell>
          <cell r="D1558" t="str">
            <v>LISTA CIVICA: RINNOVAMENTO CASTEL GABBIANO</v>
          </cell>
        </row>
        <row r="1559">
          <cell r="A1559" t="str">
            <v>CASTEL GANDOLFO</v>
          </cell>
          <cell r="B1559" t="str">
            <v>DE ANGELIS ALBERTO</v>
          </cell>
          <cell r="C1559" t="str">
            <v>M</v>
          </cell>
          <cell r="D1559" t="str">
            <v>LISTA CIVICA: CASTEL GANDOLFO FUTURA</v>
          </cell>
        </row>
        <row r="1560">
          <cell r="A1560" t="str">
            <v>CASTEL GIORGIO</v>
          </cell>
          <cell r="B1560" t="str">
            <v>GARBINI ANDREA</v>
          </cell>
          <cell r="C1560" t="str">
            <v>M</v>
          </cell>
          <cell r="D1560" t="str">
            <v>LISTA CIVICA: CAMBIAMO CASTEL GIORGIO</v>
          </cell>
        </row>
        <row r="1561">
          <cell r="A1561" t="str">
            <v>CASTEL GOFFREDO</v>
          </cell>
          <cell r="B1561" t="str">
            <v>PRIGNACA ACHILLE</v>
          </cell>
          <cell r="C1561" t="str">
            <v>M</v>
          </cell>
          <cell r="D1561" t="str">
            <v>LEGA - FORZA ITALIA - FRATELLI D'ITALIA CON GIORGIA MELONI</v>
          </cell>
        </row>
        <row r="1562">
          <cell r="A1562" t="str">
            <v>CASTEL GUELFO DI BOLOGNA</v>
          </cell>
          <cell r="B1562" t="str">
            <v>FRANCESCHI CLAUDIO</v>
          </cell>
          <cell r="C1562" t="str">
            <v>M</v>
          </cell>
          <cell r="D1562" t="str">
            <v>LISTA CIVICA: INSIEME PER CASTEL GUELFO</v>
          </cell>
        </row>
        <row r="1563">
          <cell r="A1563" t="str">
            <v>CASTEL IVANO</v>
          </cell>
          <cell r="B1563" t="str">
            <v>VESCO ALBERTO</v>
          </cell>
          <cell r="C1563" t="str">
            <v>M</v>
          </cell>
          <cell r="D1563" t="str">
            <v>LISTA CIVICA: COSTRUIRE COMUNITA' | LISTA CIVICA: PER CASTEL IVANO | Lista Civica non pervenuta</v>
          </cell>
        </row>
        <row r="1564">
          <cell r="A1564" t="str">
            <v>CASTEL MADAMA</v>
          </cell>
          <cell r="B1564" t="str">
            <v>NONNI MICHELE</v>
          </cell>
          <cell r="C1564" t="str">
            <v>M</v>
          </cell>
          <cell r="D1564" t="str">
            <v>LISTA CIVICA: TUTTA UN'ALTRA STORIA</v>
          </cell>
        </row>
        <row r="1565">
          <cell r="A1565" t="str">
            <v>CASTEL MAGGIORE</v>
          </cell>
          <cell r="B1565" t="str">
            <v>GOTTARDI BELINDA</v>
          </cell>
          <cell r="C1565" t="str">
            <v>F</v>
          </cell>
          <cell r="D1565" t="str">
            <v>PARTITO DEMOCRATICO | LISTA CIVICA: BENE IN COMUNE</v>
          </cell>
        </row>
        <row r="1566">
          <cell r="A1566" t="str">
            <v>CASTEL MELLA</v>
          </cell>
          <cell r="B1566" t="str">
            <v>GUARNERI GIORGIO</v>
          </cell>
          <cell r="C1566" t="str">
            <v>M</v>
          </cell>
          <cell r="D1566" t="str">
            <v>LISTA COMPOSITA: LEGA SALVINI LOMBARDIA-FORZA ITALIA-FRATELLI D'ITALIA-CIVICA</v>
          </cell>
        </row>
        <row r="1567">
          <cell r="A1567" t="str">
            <v>CASTEL MORRONE</v>
          </cell>
          <cell r="B1567" t="str">
            <v>VILLANO CRISTOFORO</v>
          </cell>
          <cell r="C1567" t="str">
            <v>M</v>
          </cell>
          <cell r="D1567" t="str">
            <v>LISTA CIVICA: SI AMO CASTEL MORRONE</v>
          </cell>
        </row>
        <row r="1568">
          <cell r="A1568" t="str">
            <v>CASTEL RITALDI</v>
          </cell>
          <cell r="B1568" t="str">
            <v>SABBATINI ELISA</v>
          </cell>
          <cell r="C1568" t="str">
            <v>F</v>
          </cell>
          <cell r="D1568" t="str">
            <v>LISTA CIVICA: VIVIAMO CASTEL RITALDI</v>
          </cell>
        </row>
        <row r="1569">
          <cell r="A1569" t="str">
            <v>CASTEL ROCCHERO</v>
          </cell>
          <cell r="B1569" t="str">
            <v>IUPPA LUIGI</v>
          </cell>
          <cell r="C1569" t="str">
            <v>M</v>
          </cell>
          <cell r="D1569" t="str">
            <v>LISTA CIVICA: PAESAGGIO PITTORICO</v>
          </cell>
        </row>
        <row r="1570">
          <cell r="A1570" t="str">
            <v>CASTEL ROZZONE</v>
          </cell>
          <cell r="B1570" t="str">
            <v>ROZZONI LUIGI GIOVANNI</v>
          </cell>
          <cell r="C1570" t="str">
            <v>M</v>
          </cell>
          <cell r="D1570" t="str">
            <v>LISTA CIVICA: PROGETTO COMUNE</v>
          </cell>
        </row>
        <row r="1571">
          <cell r="A1571" t="str">
            <v>CASTEL SAN GIORGIO</v>
          </cell>
          <cell r="B1571" t="str">
            <v>LANZARA PAOLA</v>
          </cell>
          <cell r="C1571" t="str">
            <v>F</v>
          </cell>
          <cell r="D1571" t="str">
            <v>LISTA CIVICA: IMPEGNO CIVICO</v>
          </cell>
        </row>
        <row r="1572">
          <cell r="A1572" t="str">
            <v>CASTEL SAN GIOVANNI</v>
          </cell>
          <cell r="B1572" t="str">
            <v>FONTANA LUCIA</v>
          </cell>
          <cell r="C1572" t="str">
            <v>F</v>
          </cell>
          <cell r="D1572" t="str">
            <v>LISTA COMPOSITA: FORZA ITALIA-LEGA SALVINI PREMIER-FRATELLI D'ITALIA</v>
          </cell>
        </row>
        <row r="1573">
          <cell r="A1573" t="str">
            <v>CASTEL SAN LORENZO</v>
          </cell>
          <cell r="B1573" t="str">
            <v>SCORZA GIUSEPPE</v>
          </cell>
          <cell r="C1573" t="str">
            <v>M</v>
          </cell>
          <cell r="D1573" t="str">
            <v>LISTA CIVICA: AVVENIRE PACE LIBERTA'</v>
          </cell>
        </row>
        <row r="1574">
          <cell r="A1574" t="str">
            <v>CASTEL SAN NICCOLO'</v>
          </cell>
          <cell r="B1574" t="str">
            <v>FANI ANTONIO</v>
          </cell>
          <cell r="C1574" t="str">
            <v>M</v>
          </cell>
          <cell r="D1574" t="str">
            <v>_</v>
          </cell>
        </row>
        <row r="1575">
          <cell r="A1575" t="str">
            <v>CASTEL SAN PIETRO ROMANO</v>
          </cell>
          <cell r="B1575" t="str">
            <v>NARDI GIANPAOLO</v>
          </cell>
          <cell r="C1575" t="str">
            <v>M</v>
          </cell>
          <cell r="D1575" t="str">
            <v>LISTA CIVICA: UNITI PER CRESCERE</v>
          </cell>
        </row>
        <row r="1576">
          <cell r="A1576" t="str">
            <v>CASTEL SAN PIETRO TERME</v>
          </cell>
          <cell r="B1576" t="str">
            <v>TINTI FAUSTO</v>
          </cell>
          <cell r="C1576" t="str">
            <v>M</v>
          </cell>
          <cell r="D1576" t="str">
            <v>LISTA CIVICA: UNITI AL CENTRO PER CASTELLO | LISTA CIVICA: CASTELLO IN COMUNE | LISTA CIVICA: CITT? FUTURA | PARTITO DEMOCRATICO</v>
          </cell>
        </row>
        <row r="1577">
          <cell r="A1577" t="str">
            <v>CASTEL SAN VINCENZO</v>
          </cell>
          <cell r="B1577" t="str">
            <v>MARGIOTTA MARISA</v>
          </cell>
          <cell r="C1577" t="str">
            <v>F</v>
          </cell>
          <cell r="D1577" t="str">
            <v>LISTA CIVICA: INSIEME PER CASTEL SAN VINCENZO</v>
          </cell>
        </row>
        <row r="1578">
          <cell r="A1578" t="str">
            <v>CASTEL SANT'ANGELO</v>
          </cell>
          <cell r="B1578" t="str">
            <v>TADDEI LUIGI</v>
          </cell>
          <cell r="C1578" t="str">
            <v>M</v>
          </cell>
          <cell r="D1578" t="str">
            <v>LISTA CIVICA: UNITI PER CASTEL SANT'ANGELO</v>
          </cell>
        </row>
        <row r="1579">
          <cell r="A1579" t="str">
            <v>CASTEL SANT'ELIA</v>
          </cell>
          <cell r="B1579" t="str">
            <v>GIROLAMI VINCENZO</v>
          </cell>
          <cell r="C1579" t="str">
            <v>M</v>
          </cell>
          <cell r="D1579" t="str">
            <v>LISTA CIVICA: CAMBIAMO INSIEME</v>
          </cell>
        </row>
        <row r="1580">
          <cell r="A1580" t="str">
            <v>CASTEL VISCARDO</v>
          </cell>
          <cell r="B1580" t="str">
            <v>LONGARONI DANIELE</v>
          </cell>
          <cell r="C1580" t="str">
            <v>M</v>
          </cell>
          <cell r="D1580" t="str">
            <v>LISTA CIVICA: CAMMINO COMUNE</v>
          </cell>
        </row>
        <row r="1581">
          <cell r="A1581" t="str">
            <v>CASTEL VITTORIO</v>
          </cell>
          <cell r="B1581" t="str">
            <v>ODDERA GIAN STEFANO</v>
          </cell>
          <cell r="C1581" t="str">
            <v>M</v>
          </cell>
          <cell r="D1581" t="str">
            <v>_</v>
          </cell>
        </row>
        <row r="1582">
          <cell r="A1582" t="str">
            <v>CASTEL VOLTURNO</v>
          </cell>
          <cell r="B1582" t="str">
            <v>PETRELLA LUIGI UMBERTO</v>
          </cell>
          <cell r="C1582" t="str">
            <v>M</v>
          </cell>
          <cell r="D1582" t="str">
            <v>FRATELLI D'ITALIA | LEGA SALVINI | LISTA CIVICA: RINASCITA LITORALE DOMITIO | FORZA ITALIA</v>
          </cell>
        </row>
        <row r="1583">
          <cell r="A1583" t="str">
            <v>CASTELBALDO</v>
          </cell>
          <cell r="B1583" t="str">
            <v>BERNARDINELLO RICCARDO</v>
          </cell>
          <cell r="C1583" t="str">
            <v>M</v>
          </cell>
          <cell r="D1583" t="str">
            <v>LISTA CIVICA: LINEAFUTURA PER CASTELBALDO</v>
          </cell>
        </row>
        <row r="1584">
          <cell r="A1584" t="str">
            <v>CASTELBELFORTE</v>
          </cell>
          <cell r="B1584" t="str">
            <v>GAZZANI MASSIMILIANO</v>
          </cell>
          <cell r="C1584" t="str">
            <v>M</v>
          </cell>
          <cell r="D1584" t="str">
            <v>LISTA CIVICA: CRESCENDO CON CASTELBELFORTE</v>
          </cell>
        </row>
        <row r="1585">
          <cell r="A1585" t="str">
            <v>CASTELBELLINO</v>
          </cell>
          <cell r="B1585" t="str">
            <v>CESARONI ANDREA</v>
          </cell>
          <cell r="C1585" t="str">
            <v>M</v>
          </cell>
          <cell r="D1585" t="str">
            <v>LISTA CIVICA: UNITI PER CASTELBELLINO</v>
          </cell>
        </row>
        <row r="1586">
          <cell r="A1586" t="str">
            <v>CASTELBELLO-CIARDES</v>
          </cell>
          <cell r="B1586" t="str">
            <v>TAPPEINER GUSTAV ERICH</v>
          </cell>
          <cell r="C1586" t="str">
            <v>M</v>
          </cell>
          <cell r="D1586" t="str">
            <v>_</v>
          </cell>
        </row>
        <row r="1587">
          <cell r="A1587" t="str">
            <v>CASTELBIANCO</v>
          </cell>
          <cell r="B1587" t="str">
            <v>AURAME FRANCO</v>
          </cell>
          <cell r="C1587" t="str">
            <v>M</v>
          </cell>
          <cell r="D1587" t="str">
            <v>LISTA CIVICA: PER CASTELBIANCO</v>
          </cell>
        </row>
        <row r="1588">
          <cell r="A1588" t="str">
            <v>CASTELBOTTACCIO</v>
          </cell>
          <cell r="B1588" t="str">
            <v>MARRONE NICOLA</v>
          </cell>
          <cell r="C1588" t="str">
            <v>M</v>
          </cell>
          <cell r="D1588" t="str">
            <v>LISTA CIVICA: PROGETTO CASTELBOTTACCIO</v>
          </cell>
        </row>
        <row r="1589">
          <cell r="A1589" t="str">
            <v>CASTELBUONO</v>
          </cell>
          <cell r="B1589" t="str">
            <v>CICERO MARIO</v>
          </cell>
          <cell r="C1589" t="str">
            <v>M</v>
          </cell>
          <cell r="D1589" t="str">
            <v>LISTA CIVICA: DEMOCRATICI PER CASTELBUONO-MARIO CICERO Sindaco</v>
          </cell>
        </row>
        <row r="1590">
          <cell r="A1590" t="str">
            <v>CASTELCIVITA</v>
          </cell>
          <cell r="B1590" t="str">
            <v>FORZIATI ANTONIO</v>
          </cell>
          <cell r="C1590" t="str">
            <v>M</v>
          </cell>
          <cell r="D1590" t="str">
            <v>LISTA CIVICA: IL CAMPANILE</v>
          </cell>
        </row>
        <row r="1591">
          <cell r="A1591" t="str">
            <v>CASTELCOVATI</v>
          </cell>
          <cell r="B1591" t="str">
            <v>PIZZAMIGLIO ALESSANDRA</v>
          </cell>
          <cell r="C1591" t="str">
            <v>F</v>
          </cell>
          <cell r="D1591" t="str">
            <v>LEGA - CIVICA</v>
          </cell>
        </row>
        <row r="1592">
          <cell r="A1592" t="str">
            <v>CASTELCUCCO</v>
          </cell>
          <cell r="B1592" t="str">
            <v>MARES PAOLO</v>
          </cell>
          <cell r="C1592" t="str">
            <v>M</v>
          </cell>
          <cell r="D1592" t="str">
            <v>LISTA CIVICA: CASTELCUCCO NUOVA</v>
          </cell>
        </row>
        <row r="1593">
          <cell r="A1593" t="str">
            <v>CASTELDACCIA</v>
          </cell>
          <cell r="B1593" t="str">
            <v>DI GIACINTO GIOVANNI</v>
          </cell>
          <cell r="C1593" t="str">
            <v>M</v>
          </cell>
          <cell r="D1593" t="str">
            <v>_</v>
          </cell>
        </row>
        <row r="1594">
          <cell r="A1594" t="str">
            <v>CASTELDELCI</v>
          </cell>
          <cell r="B1594" t="str">
            <v>TONIELLI FABIANO</v>
          </cell>
          <cell r="C1594" t="str">
            <v>M</v>
          </cell>
          <cell r="D1594" t="str">
            <v>LISTA CIVICA: NOI PER CASTELDELCI</v>
          </cell>
        </row>
        <row r="1595">
          <cell r="A1595" t="str">
            <v>CASTELDELFINO</v>
          </cell>
          <cell r="B1595" t="str">
            <v>AMORISCO DOMENICO</v>
          </cell>
          <cell r="C1595" t="str">
            <v>M</v>
          </cell>
          <cell r="D1595" t="str">
            <v>LISTA CIVICA: SI AMO CASTELDELFINO</v>
          </cell>
        </row>
        <row r="1596">
          <cell r="A1596" t="str">
            <v>CASTELDIDONE</v>
          </cell>
          <cell r="B1596" t="str">
            <v>VACCARI PIERROMEO</v>
          </cell>
          <cell r="C1596" t="str">
            <v>M</v>
          </cell>
          <cell r="D1596" t="str">
            <v>LISTA CIVICA: INSIEME PER CASTELDIDONE</v>
          </cell>
        </row>
        <row r="1597">
          <cell r="A1597" t="str">
            <v>CASTELFIDARDO</v>
          </cell>
          <cell r="B1597" t="str">
            <v>ASCANI ROBERTO</v>
          </cell>
          <cell r="C1597" t="str">
            <v>M</v>
          </cell>
          <cell r="D1597" t="str">
            <v>LISTA CIVICA: CASTELFIDARDO FUTURA | MOVIMENTO 5 STELLE</v>
          </cell>
        </row>
        <row r="1598">
          <cell r="A1598" t="str">
            <v>CASTELFIORENTINO</v>
          </cell>
          <cell r="B1598" t="str">
            <v>FALORNI ALESSIO</v>
          </cell>
          <cell r="C1598" t="str">
            <v>M</v>
          </cell>
          <cell r="D1598" t="str">
            <v>LISTA CIVICA: NOI PER CASTELLO | LISTA CIVICA: CITTADINI A SINISTRA | PARTITO DEMOCRATICO</v>
          </cell>
        </row>
        <row r="1599">
          <cell r="A1599" t="str">
            <v>CASTELFORTE</v>
          </cell>
          <cell r="B1599" t="str">
            <v>POMPEO ANGELO FELICE</v>
          </cell>
          <cell r="C1599" t="str">
            <v>M</v>
          </cell>
          <cell r="D1599" t="str">
            <v>LISTA CIVICA: CASTELFORTE RINASCE</v>
          </cell>
        </row>
        <row r="1600">
          <cell r="A1600" t="str">
            <v>CASTELFRANCI</v>
          </cell>
          <cell r="B1600" t="str">
            <v>CRESTA GENEROSO</v>
          </cell>
          <cell r="C1600" t="str">
            <v>M</v>
          </cell>
          <cell r="D1600" t="str">
            <v>LISTA CIVICA: LA SVOLTA CONTINUA</v>
          </cell>
        </row>
        <row r="1601">
          <cell r="A1601" t="str">
            <v>CASTELFRANCO DI SOTTO</v>
          </cell>
          <cell r="B1601" t="str">
            <v>TOTI GABRIELE</v>
          </cell>
          <cell r="C1601" t="str">
            <v>M</v>
          </cell>
          <cell r="D1601" t="str">
            <v>LISTA CIVICA: UNITI PER CASTELFRANCO</v>
          </cell>
        </row>
        <row r="1602">
          <cell r="A1602" t="str">
            <v>CASTELFRANCO EMILIA</v>
          </cell>
          <cell r="B1602" t="str">
            <v>GARGANO GIOVANNI</v>
          </cell>
          <cell r="C1602" t="str">
            <v>M</v>
          </cell>
          <cell r="D1602" t="str">
            <v>_</v>
          </cell>
        </row>
        <row r="1603">
          <cell r="A1603" t="str">
            <v>CASTELFRANCO IN MISCANO</v>
          </cell>
          <cell r="B1603" t="str">
            <v>GIALLONARDO ANDREA</v>
          </cell>
          <cell r="C1603" t="str">
            <v>M</v>
          </cell>
          <cell r="D1603" t="str">
            <v>_</v>
          </cell>
        </row>
        <row r="1604">
          <cell r="A1604" t="str">
            <v>CASTELFRANCO PIANDISCO'</v>
          </cell>
          <cell r="B1604" t="str">
            <v>CACIOLI ENZO</v>
          </cell>
          <cell r="C1604" t="str">
            <v>M</v>
          </cell>
          <cell r="D1604" t="str">
            <v>LISTA CIVICA: PROGETTO COMUNE CENTROSINISTRA</v>
          </cell>
        </row>
        <row r="1605">
          <cell r="A1605" t="str">
            <v>CASTELFRANCO VENETO</v>
          </cell>
          <cell r="B1605" t="str">
            <v>MARCON STEFANO</v>
          </cell>
          <cell r="C1605" t="str">
            <v>M</v>
          </cell>
          <cell r="D1605" t="str">
            <v>FORZA ITALIA | LISTA CIVICA: MARCON SINDACO | FRATELLI D'ITALIA | LEGA SALVINI</v>
          </cell>
        </row>
        <row r="1606">
          <cell r="A1606" t="str">
            <v>CASTELGERUNDO</v>
          </cell>
          <cell r="B1606" t="str">
            <v>SALTARELLI DANIELE</v>
          </cell>
          <cell r="C1606" t="str">
            <v>M</v>
          </cell>
          <cell r="D1606" t="str">
            <v>LISTA CIVICA: PROGETTO CASTELGERUNDO</v>
          </cell>
        </row>
        <row r="1607">
          <cell r="A1607" t="str">
            <v>CASTELGOMBERTO</v>
          </cell>
          <cell r="B1607" t="str">
            <v>DORANTANI DAVIDE</v>
          </cell>
          <cell r="C1607" t="str">
            <v>M</v>
          </cell>
          <cell r="D1607" t="str">
            <v>_</v>
          </cell>
        </row>
        <row r="1608">
          <cell r="A1608" t="str">
            <v>CASTELGRANDE</v>
          </cell>
          <cell r="B1608" t="str">
            <v>CIANCI FRANCESCO</v>
          </cell>
          <cell r="C1608" t="str">
            <v>M</v>
          </cell>
          <cell r="D1608" t="str">
            <v>LISTA CIVICA: CASTELGRANDE LA NOSTRA TERRA</v>
          </cell>
        </row>
        <row r="1609">
          <cell r="A1609" t="str">
            <v>CASTELGUGLIELMO</v>
          </cell>
          <cell r="B1609" t="str">
            <v>PASSERINI MAURIZIO</v>
          </cell>
          <cell r="C1609" t="str">
            <v>M</v>
          </cell>
          <cell r="D1609" t="str">
            <v>LISTA CIVICA: UN FUTURO PER CASTELGUGLIELMO</v>
          </cell>
        </row>
        <row r="1610">
          <cell r="A1610" t="str">
            <v>CASTELLABATE</v>
          </cell>
          <cell r="B1610" t="str">
            <v>RIZZO MARCO</v>
          </cell>
          <cell r="C1610" t="str">
            <v>M</v>
          </cell>
          <cell r="D1610" t="str">
            <v>LISTA CIVICA: CASTELLABATE RINASCE</v>
          </cell>
        </row>
        <row r="1611">
          <cell r="A1611" t="str">
            <v>CASTELLAFIUME</v>
          </cell>
          <cell r="B1611" t="str">
            <v>PEROZZI GIUSEPPINA</v>
          </cell>
          <cell r="C1611" t="str">
            <v>F</v>
          </cell>
          <cell r="D1611" t="str">
            <v>_</v>
          </cell>
        </row>
        <row r="1612">
          <cell r="A1612" t="str">
            <v>CASTELL'ALFERO</v>
          </cell>
          <cell r="B1612" t="str">
            <v>AMERIO ELISA</v>
          </cell>
          <cell r="C1612" t="str">
            <v>F</v>
          </cell>
          <cell r="D1612" t="str">
            <v>LISTA CIVICA: CASTELL'ALFERO IN CAMMINO</v>
          </cell>
        </row>
        <row r="1613">
          <cell r="A1613" t="str">
            <v>CASTELLALTO</v>
          </cell>
          <cell r="B1613" t="str">
            <v>ROCCI ANICETO</v>
          </cell>
          <cell r="C1613" t="str">
            <v>M</v>
          </cell>
          <cell r="D1613" t="str">
            <v>LISTA CIVICA: INSIEME PER CASTELLALTO</v>
          </cell>
        </row>
        <row r="1614">
          <cell r="A1614" t="str">
            <v>CASTELLAMMARE DEL GOLFO</v>
          </cell>
          <cell r="B1614" t="str">
            <v>RIZZO NICOLO'</v>
          </cell>
          <cell r="C1614" t="str">
            <v>M</v>
          </cell>
          <cell r="D1614" t="str">
            <v>LISTA CIVICA: OLTRE CON RIZZO SINDACO</v>
          </cell>
        </row>
        <row r="1615">
          <cell r="A1615" t="str">
            <v>CASTELLAMONTE</v>
          </cell>
          <cell r="B1615" t="str">
            <v>MAZZA PASQUALE MARIO</v>
          </cell>
          <cell r="C1615" t="str">
            <v>M</v>
          </cell>
          <cell r="D1615" t="str">
            <v>LISTA CIVICA: SIAMO CASTELLAMONTE</v>
          </cell>
        </row>
        <row r="1616">
          <cell r="A1616" t="str">
            <v>CASTELLANA GROTTE</v>
          </cell>
          <cell r="B1616" t="str">
            <v>CILIBERTI DOMENICO</v>
          </cell>
          <cell r="C1616" t="str">
            <v>M</v>
          </cell>
          <cell r="D1616" t="str">
            <v>LISTA CIVICA: UNITI SI VINCE PER CASTELLANA | LISTA CIVICA: PRIMA CASTELLANA | LISTA CIVICA: PUGLIA POPOLARE | LISTA CIVICA: MOVIMENTO POLITICO SCHITTULLI | LISTA CIVICA: CON DOMI | LISTA CIVICA: CASTELLANA CIVICA | LISTA CIVICA: FARE &amp; INNOVARE DEMOCRATICI | LISTA CIVICA: SOCIALISTI RIFORMISTI CASTELLANESI | LISTA CIVICA: IO STO CON DOMI</v>
          </cell>
        </row>
        <row r="1617">
          <cell r="A1617" t="str">
            <v>CASTELLANA SICULA</v>
          </cell>
          <cell r="B1617" t="str">
            <v>CALDERARO FRANCESCO</v>
          </cell>
          <cell r="C1617" t="str">
            <v>M</v>
          </cell>
          <cell r="D1617" t="str">
            <v>_</v>
          </cell>
        </row>
        <row r="1618">
          <cell r="A1618" t="str">
            <v>CASTELLANIA COPPI</v>
          </cell>
          <cell r="B1618" t="str">
            <v>VALLENZONA SERGIO</v>
          </cell>
          <cell r="C1618" t="str">
            <v>M</v>
          </cell>
          <cell r="D1618" t="str">
            <v>LISTA CIVICA: PER CASTELLANIA</v>
          </cell>
        </row>
        <row r="1619">
          <cell r="A1619" t="str">
            <v>CASTELLANZA</v>
          </cell>
          <cell r="B1619" t="str">
            <v>CERINI MIRELLA</v>
          </cell>
          <cell r="C1619" t="str">
            <v>F</v>
          </cell>
          <cell r="D1619" t="str">
            <v>LISTA CIVICA: PARTECIPIAMO</v>
          </cell>
        </row>
        <row r="1620">
          <cell r="A1620" t="str">
            <v>CASTELLAR GUIDOBONO</v>
          </cell>
          <cell r="B1620" t="str">
            <v>BATTEGAZZORE ZANETTI MARIA ANGELA</v>
          </cell>
          <cell r="C1620" t="str">
            <v>F</v>
          </cell>
          <cell r="D1620" t="str">
            <v>_</v>
          </cell>
        </row>
        <row r="1621">
          <cell r="A1621" t="str">
            <v>CASTELLARANO</v>
          </cell>
          <cell r="B1621" t="str">
            <v>ZANNI GIORGIO</v>
          </cell>
          <cell r="C1621" t="str">
            <v>M</v>
          </cell>
          <cell r="D1621" t="str">
            <v>LISTA CIVICA: CASTELLARANO BENE COMUNE</v>
          </cell>
        </row>
        <row r="1622">
          <cell r="A1622" t="str">
            <v>CASTELLARO</v>
          </cell>
          <cell r="B1622" t="str">
            <v>GALATA' GIUSEPPE</v>
          </cell>
          <cell r="C1622" t="str">
            <v>M</v>
          </cell>
          <cell r="D1622" t="str">
            <v>LISTA CIVICA: CASTELLARO INSIEME</v>
          </cell>
        </row>
        <row r="1623">
          <cell r="A1623" t="str">
            <v>CASTELL'ARQUATO</v>
          </cell>
          <cell r="B1623" t="str">
            <v>BERSANI GIUSEPPE</v>
          </cell>
          <cell r="C1623" t="str">
            <v>M</v>
          </cell>
          <cell r="D1623" t="str">
            <v>LISTA CIVICA: FUTURO IN COMUNE</v>
          </cell>
        </row>
        <row r="1624">
          <cell r="A1624" t="str">
            <v>CASTELLAZZO BORMIDA</v>
          </cell>
          <cell r="B1624" t="str">
            <v>FERRARIS GIANFRANCO</v>
          </cell>
          <cell r="C1624" t="str">
            <v>M</v>
          </cell>
          <cell r="D1624" t="str">
            <v>LISTA CIVICA: FERRARIS GIANFRANCO DETTO GIL</v>
          </cell>
        </row>
        <row r="1625">
          <cell r="A1625" t="str">
            <v>CASTELLAZZO NOVARESE</v>
          </cell>
          <cell r="B1625" t="str">
            <v>ROSSINI CLAUDIO</v>
          </cell>
          <cell r="C1625" t="str">
            <v>M</v>
          </cell>
          <cell r="D1625" t="str">
            <v>LISTA CIVICA: PER IL FUTURO DI CASTELLAZZO</v>
          </cell>
        </row>
        <row r="1626">
          <cell r="A1626" t="str">
            <v>CASTELLEONE</v>
          </cell>
          <cell r="B1626" t="str">
            <v>FIORI PIETRO ENRICO</v>
          </cell>
          <cell r="C1626" t="str">
            <v>M</v>
          </cell>
          <cell r="D1626" t="str">
            <v>LISTA CIVICA: FARE CASTELLEONE</v>
          </cell>
        </row>
        <row r="1627">
          <cell r="A1627" t="str">
            <v>CASTELLEONE DI SUASA</v>
          </cell>
          <cell r="B1627" t="str">
            <v>MANFREDI CARLO</v>
          </cell>
          <cell r="C1627" t="str">
            <v>M</v>
          </cell>
          <cell r="D1627" t="str">
            <v>LISTA CIVICA: PER CASTELLEONE</v>
          </cell>
        </row>
        <row r="1628">
          <cell r="A1628" t="str">
            <v>CASTELLERO</v>
          </cell>
          <cell r="B1628" t="str">
            <v>CAMPIA ROBERTO</v>
          </cell>
          <cell r="C1628" t="str">
            <v>M</v>
          </cell>
          <cell r="D1628" t="str">
            <v>LISTA CIVICA: INSIEME PER CASTELLERO</v>
          </cell>
        </row>
        <row r="1629">
          <cell r="A1629" t="str">
            <v>CASTELLETTO CERVO</v>
          </cell>
          <cell r="B1629" t="str">
            <v>GILETTI OMAR</v>
          </cell>
          <cell r="C1629" t="str">
            <v>M</v>
          </cell>
          <cell r="D1629" t="str">
            <v>LISTA CIVICA: IDEE IN COMUNE</v>
          </cell>
        </row>
        <row r="1630">
          <cell r="A1630" t="str">
            <v>CASTELLETTO D'ERRO</v>
          </cell>
          <cell r="B1630" t="str">
            <v>LEVO ANSELMO CARLO</v>
          </cell>
          <cell r="C1630" t="str">
            <v>M</v>
          </cell>
          <cell r="D1630" t="str">
            <v>LISTA CIVICA: INSIEME PER CASTELLETTO D'ERRO</v>
          </cell>
        </row>
        <row r="1631">
          <cell r="A1631" t="str">
            <v>CASTELLETTO DI BRANDUZZO</v>
          </cell>
          <cell r="B1631" t="str">
            <v>LO VERSO ANTONINO</v>
          </cell>
          <cell r="C1631" t="str">
            <v>M</v>
          </cell>
          <cell r="D1631" t="str">
            <v>LISTA CIVICA: INSIEME PER CASTELLETTO</v>
          </cell>
        </row>
        <row r="1632">
          <cell r="A1632" t="str">
            <v>CASTELLETTO D'ORBA</v>
          </cell>
          <cell r="B1632" t="str">
            <v>PESCE MARIO</v>
          </cell>
          <cell r="C1632" t="str">
            <v>M</v>
          </cell>
          <cell r="D1632" t="str">
            <v>LISTA CIVICA: INSIEME PER CASTELLETTO</v>
          </cell>
        </row>
        <row r="1633">
          <cell r="A1633" t="str">
            <v>CASTELLETTO MERLI</v>
          </cell>
          <cell r="B1633" t="str">
            <v>CASSONE IVAN</v>
          </cell>
          <cell r="C1633" t="str">
            <v>M</v>
          </cell>
          <cell r="D1633" t="str">
            <v>LISTA CIVICA: SPUNTA IL SOLE</v>
          </cell>
        </row>
        <row r="1634">
          <cell r="A1634" t="str">
            <v>CASTELLETTO MONFERRATO</v>
          </cell>
          <cell r="B1634" t="str">
            <v>COLLETTI GIANLUCA</v>
          </cell>
          <cell r="C1634" t="str">
            <v>M</v>
          </cell>
          <cell r="D1634" t="str">
            <v>LISTA CIVICA: SI' AMO CASTELLETTO</v>
          </cell>
        </row>
        <row r="1635">
          <cell r="A1635" t="str">
            <v>CASTELLETTO SOPRA TICINO</v>
          </cell>
          <cell r="B1635" t="str">
            <v>STILO MASSIMO</v>
          </cell>
          <cell r="C1635" t="str">
            <v>M</v>
          </cell>
          <cell r="D1635" t="str">
            <v>LISTA CIVICA: PER CASTELLETTO</v>
          </cell>
        </row>
        <row r="1636">
          <cell r="A1636" t="str">
            <v>CASTELLETTO STURA</v>
          </cell>
          <cell r="B1636" t="str">
            <v>DACOMO ALESSANDRO</v>
          </cell>
          <cell r="C1636" t="str">
            <v>M</v>
          </cell>
          <cell r="D1636" t="str">
            <v>LISTA CIVICA: INSIEME PER CASTELLETTO</v>
          </cell>
        </row>
        <row r="1637">
          <cell r="A1637" t="str">
            <v>CASTELLETTO UZZONE</v>
          </cell>
          <cell r="B1637" t="str">
            <v>MOLINARI GABRIELE</v>
          </cell>
          <cell r="C1637" t="str">
            <v>M</v>
          </cell>
          <cell r="D1637" t="str">
            <v>LISTA CIVICA: CRESCERE INSIEME</v>
          </cell>
        </row>
        <row r="1638">
          <cell r="A1638" t="str">
            <v>CASTELLI</v>
          </cell>
          <cell r="B1638" t="str">
            <v>SECA RINALDO</v>
          </cell>
          <cell r="C1638" t="str">
            <v>M</v>
          </cell>
          <cell r="D1638" t="str">
            <v>LISTA CIVICA: PRIMAVERA CASTELLI</v>
          </cell>
        </row>
        <row r="1639">
          <cell r="A1639" t="str">
            <v>CASTELLI CALEPIO</v>
          </cell>
          <cell r="B1639" t="str">
            <v>BENINI GIOVANNI</v>
          </cell>
          <cell r="C1639" t="str">
            <v>M</v>
          </cell>
          <cell r="D1639" t="str">
            <v>LISTA CIVICA: UNITI PER CASTELLI CALEPIO</v>
          </cell>
        </row>
        <row r="1640">
          <cell r="A1640" t="str">
            <v>CASTELLINA IN CHIANTI</v>
          </cell>
          <cell r="B1640" t="str">
            <v>BONECHI MARCELLO</v>
          </cell>
          <cell r="C1640" t="str">
            <v>M</v>
          </cell>
          <cell r="D1640" t="str">
            <v>LISTA CIVICA: CASTELLINA IN CAMMINO</v>
          </cell>
        </row>
        <row r="1641">
          <cell r="A1641" t="str">
            <v>CASTELLINA MARITTIMA</v>
          </cell>
          <cell r="B1641" t="str">
            <v>GIARI ALESSANDRO</v>
          </cell>
          <cell r="C1641" t="str">
            <v>M</v>
          </cell>
          <cell r="D1641" t="str">
            <v>LISTA CIVICA: IDEE E INNOVAZIONE</v>
          </cell>
        </row>
        <row r="1642">
          <cell r="A1642" t="str">
            <v>CASTELLINALDO D'ALBA</v>
          </cell>
          <cell r="B1642" t="str">
            <v>MOLINO GIOVANNI</v>
          </cell>
          <cell r="C1642" t="str">
            <v>M</v>
          </cell>
          <cell r="D1642" t="str">
            <v>LISTA CIVICA: INSIEME PER CASTELLINALDO</v>
          </cell>
        </row>
        <row r="1643">
          <cell r="A1643" t="str">
            <v>CASTELLINO DEL BIFERNO</v>
          </cell>
          <cell r="B1643" t="str">
            <v>FRATANGELO ENRICO</v>
          </cell>
          <cell r="C1643" t="str">
            <v>M</v>
          </cell>
          <cell r="D1643" t="str">
            <v>LISTA CIVICA: EQUITA' TERRITORIALE</v>
          </cell>
        </row>
        <row r="1644">
          <cell r="A1644" t="str">
            <v>CASTELLINO TANARO</v>
          </cell>
          <cell r="B1644" t="str">
            <v>CANAVESE ANDREA</v>
          </cell>
          <cell r="C1644" t="str">
            <v>M</v>
          </cell>
          <cell r="D1644" t="str">
            <v>LISTA CIVICA: UNITI PER CASTELLINO TANARO</v>
          </cell>
        </row>
        <row r="1645">
          <cell r="A1645" t="str">
            <v>CASTELLIRI</v>
          </cell>
          <cell r="B1645" t="str">
            <v>ABBALLE FABIO</v>
          </cell>
          <cell r="C1645" t="str">
            <v>M</v>
          </cell>
          <cell r="D1645" t="str">
            <v>LISTA CIVICA: PROGETTO CASTELLIRI 2.0</v>
          </cell>
        </row>
        <row r="1646">
          <cell r="A1646" t="str">
            <v>CASTELLO CABIAGLIO</v>
          </cell>
          <cell r="B1646" t="str">
            <v>GALBIATI MARCO</v>
          </cell>
          <cell r="C1646" t="str">
            <v>M</v>
          </cell>
          <cell r="D1646" t="str">
            <v>LISTA CIVICA: CABIAGLIO PER TUTTI</v>
          </cell>
        </row>
        <row r="1647">
          <cell r="A1647" t="str">
            <v>CASTELLO D'AGOGNA</v>
          </cell>
          <cell r="B1647" t="str">
            <v>GRIVEL WILLIAM</v>
          </cell>
          <cell r="C1647" t="str">
            <v>M</v>
          </cell>
          <cell r="D1647" t="str">
            <v>_</v>
          </cell>
        </row>
        <row r="1648">
          <cell r="A1648" t="str">
            <v>CASTELLO D'ARGILE</v>
          </cell>
          <cell r="B1648" t="str">
            <v>ERRIQUEZ ALESSANDRO</v>
          </cell>
          <cell r="C1648" t="str">
            <v>M</v>
          </cell>
          <cell r="D1648" t="str">
            <v>LISTA CIVICA: PROGETTO COMUNE</v>
          </cell>
        </row>
        <row r="1649">
          <cell r="A1649" t="str">
            <v>CASTELLO DEL MATESE</v>
          </cell>
          <cell r="B1649" t="str">
            <v>MONTONE SALVATORE</v>
          </cell>
          <cell r="C1649" t="str">
            <v>M</v>
          </cell>
          <cell r="D1649" t="str">
            <v>LISTA CIVICA: CASTELLO UNITA</v>
          </cell>
        </row>
        <row r="1650">
          <cell r="A1650" t="str">
            <v>CASTELLO DELL'ACQUA</v>
          </cell>
          <cell r="B1650" t="str">
            <v>PELLERANO ANDREA</v>
          </cell>
          <cell r="C1650" t="str">
            <v>M</v>
          </cell>
          <cell r="D1650" t="str">
            <v>LISTA CIVICA: LISTA PELLERANO</v>
          </cell>
        </row>
        <row r="1651">
          <cell r="A1651" t="str">
            <v>CASTELLO DI ANNONE</v>
          </cell>
          <cell r="B1651" t="str">
            <v>FERRARIS SILVIA</v>
          </cell>
          <cell r="C1651" t="str">
            <v>F</v>
          </cell>
          <cell r="D1651" t="str">
            <v>LISTA CIVICA: PROGRESSO ANNONESE</v>
          </cell>
        </row>
        <row r="1652">
          <cell r="A1652" t="str">
            <v>CASTELLO DI BRIANZA</v>
          </cell>
          <cell r="B1652" t="str">
            <v>RIVA ALDO</v>
          </cell>
          <cell r="C1652" t="str">
            <v>M</v>
          </cell>
          <cell r="D1652" t="str">
            <v>LISTA CIVICA: UNITI PER CASTELLO</v>
          </cell>
        </row>
        <row r="1653">
          <cell r="A1653" t="str">
            <v>CASTELLO DI CISTERNA</v>
          </cell>
          <cell r="B1653" t="str">
            <v>REGA ANIELLO</v>
          </cell>
          <cell r="C1653" t="str">
            <v>M</v>
          </cell>
          <cell r="D1653" t="str">
            <v>LISTA CIVICA: PER CASTELLO DI CISTERNA</v>
          </cell>
        </row>
        <row r="1654">
          <cell r="A1654" t="str">
            <v>CASTELLO DI GODEGO</v>
          </cell>
          <cell r="B1654" t="str">
            <v>PARISOTTO DIEGO</v>
          </cell>
          <cell r="C1654" t="str">
            <v>M</v>
          </cell>
          <cell r="D1654" t="str">
            <v>_</v>
          </cell>
        </row>
        <row r="1655">
          <cell r="A1655" t="str">
            <v>CASTELLO TESINO</v>
          </cell>
          <cell r="B1655" t="str">
            <v>MENATO GRAZIELLA</v>
          </cell>
          <cell r="C1655" t="str">
            <v>F</v>
          </cell>
          <cell r="D1655" t="str">
            <v>_</v>
          </cell>
        </row>
        <row r="1656">
          <cell r="A1656" t="str">
            <v>CASTELLO-MOLINA DI FIEMME</v>
          </cell>
          <cell r="B1656" t="str">
            <v>LARGER MARCO</v>
          </cell>
          <cell r="C1656" t="str">
            <v>M</v>
          </cell>
          <cell r="D1656" t="str">
            <v>LISTA CIVICA: INSIEME PER CASTELLO MOLINA</v>
          </cell>
        </row>
        <row r="1657">
          <cell r="A1657" t="str">
            <v>CASTELLUCCHIO</v>
          </cell>
          <cell r="B1657" t="str">
            <v>MONICELLI ROMANO</v>
          </cell>
          <cell r="C1657" t="str">
            <v>M</v>
          </cell>
          <cell r="D1657" t="str">
            <v>LISTA CIVICA: CON LA GENTE</v>
          </cell>
        </row>
        <row r="1658">
          <cell r="A1658" t="str">
            <v>CASTELLUCCIO DEI SAURI</v>
          </cell>
          <cell r="B1658" t="str">
            <v>DI FRANCESCO GIOVANNI NICOLA</v>
          </cell>
          <cell r="C1658" t="str">
            <v>M</v>
          </cell>
          <cell r="D1658" t="str">
            <v>LISTA CIVICA: INSIEME PER CASTELLUCCIO</v>
          </cell>
        </row>
        <row r="1659">
          <cell r="A1659" t="str">
            <v>CASTELLUCCIO INFERIORE</v>
          </cell>
          <cell r="B1659" t="str">
            <v>CAMPANELLA PAOLO FRANCESCO</v>
          </cell>
          <cell r="C1659" t="str">
            <v>M</v>
          </cell>
          <cell r="D1659" t="str">
            <v>LISTA CIVICA: CASTELLUCCIO IN COMUNE CONTINUA</v>
          </cell>
        </row>
        <row r="1660">
          <cell r="A1660" t="str">
            <v>CASTELLUCCIO SUPERIORE</v>
          </cell>
          <cell r="B1660" t="str">
            <v>RUGGIERO GIOVANNI</v>
          </cell>
          <cell r="C1660" t="str">
            <v>M</v>
          </cell>
          <cell r="D1660" t="str">
            <v>LISTA CIVICA: CASTELLUCCIO NEL CUORE</v>
          </cell>
        </row>
        <row r="1661">
          <cell r="A1661" t="str">
            <v>CASTELL'UMBERTO</v>
          </cell>
          <cell r="B1661" t="str">
            <v>LIONETTO CIVA VINCENZO BIAGIO</v>
          </cell>
          <cell r="C1661" t="str">
            <v>M</v>
          </cell>
          <cell r="D1661" t="str">
            <v>LISTA CIVICA: INSIEME PER CRESCERE û NOI, NON IO û 2.0</v>
          </cell>
        </row>
        <row r="1662">
          <cell r="A1662" t="str">
            <v>CASTELMAGNO</v>
          </cell>
          <cell r="B1662" t="str">
            <v>BIANCO ALBERTO</v>
          </cell>
          <cell r="C1662" t="str">
            <v>M</v>
          </cell>
          <cell r="D1662" t="str">
            <v>LISTA CIVICA: PER IL FUTURO DI CASTELMAGNO</v>
          </cell>
        </row>
        <row r="1663">
          <cell r="A1663" t="str">
            <v>CASTELMARTE</v>
          </cell>
          <cell r="B1663" t="str">
            <v>COLOMBO ELVIO</v>
          </cell>
          <cell r="C1663" t="str">
            <v>M</v>
          </cell>
          <cell r="D1663" t="str">
            <v>LISTA CIVICA: PER CASTELMARTE</v>
          </cell>
        </row>
        <row r="1664">
          <cell r="A1664" t="str">
            <v>CASTELMASSA</v>
          </cell>
          <cell r="B1664" t="str">
            <v>PETRELLA LUIGI</v>
          </cell>
          <cell r="C1664" t="str">
            <v>M</v>
          </cell>
          <cell r="D1664" t="str">
            <v>LISTA CIVICA: CASTELMASSA NUOVA</v>
          </cell>
        </row>
        <row r="1665">
          <cell r="A1665" t="str">
            <v>CASTELMAURO</v>
          </cell>
          <cell r="B1665" t="str">
            <v>BOCCARDO FLAVIO</v>
          </cell>
          <cell r="C1665" t="str">
            <v>M</v>
          </cell>
          <cell r="D1665" t="str">
            <v>LISTA CIVICA: CASTELMAURO NEL CUORE</v>
          </cell>
        </row>
        <row r="1666">
          <cell r="A1666" t="str">
            <v>CASTELMEZZANO</v>
          </cell>
          <cell r="B1666" t="str">
            <v>VALLUZZI NICOLA ROCCO</v>
          </cell>
          <cell r="C1666" t="str">
            <v>M</v>
          </cell>
          <cell r="D1666" t="str">
            <v>LISTA CIVICA: CONTINUIAMO A VOLARE</v>
          </cell>
        </row>
        <row r="1667">
          <cell r="A1667" t="str">
            <v>CASTELMOLA</v>
          </cell>
          <cell r="B1667" t="str">
            <v>RUSSO ANTONINO ORLANDO</v>
          </cell>
          <cell r="C1667" t="str">
            <v>M</v>
          </cell>
          <cell r="D1667" t="str">
            <v>_</v>
          </cell>
        </row>
        <row r="1668">
          <cell r="A1668" t="str">
            <v>CASTELNOVETTO</v>
          </cell>
          <cell r="B1668" t="str">
            <v>BONASSI GABRIELE</v>
          </cell>
          <cell r="C1668" t="str">
            <v>M</v>
          </cell>
          <cell r="D1668" t="str">
            <v>LISTA CIVICA: LISTA CIVICA PER CASTELNOVETTO</v>
          </cell>
        </row>
        <row r="1669">
          <cell r="A1669" t="str">
            <v>CASTELNOVO BARIANO</v>
          </cell>
          <cell r="B1669" t="str">
            <v>BIANCARDI MASSIMO</v>
          </cell>
          <cell r="C1669" t="str">
            <v>M</v>
          </cell>
          <cell r="D1669" t="str">
            <v>LISTA CIVICA: STAI CON NOI</v>
          </cell>
        </row>
        <row r="1670">
          <cell r="A1670" t="str">
            <v>CASTELNOVO DEL FRIULI</v>
          </cell>
          <cell r="B1670" t="str">
            <v>DEL TOSO JURI</v>
          </cell>
          <cell r="C1670" t="str">
            <v>M</v>
          </cell>
          <cell r="D1670" t="str">
            <v>LISTA CIVICA: VIVIAMO CASTELNOVO</v>
          </cell>
        </row>
        <row r="1671">
          <cell r="A1671" t="str">
            <v>CASTELNOVO DI SOTTO</v>
          </cell>
          <cell r="B1671" t="str">
            <v>MONICA FRANCESCO</v>
          </cell>
          <cell r="C1671" t="str">
            <v>M</v>
          </cell>
          <cell r="D1671" t="str">
            <v>LISTA CIVICA: CASTELNOVO DEMOCRATICA</v>
          </cell>
        </row>
        <row r="1672">
          <cell r="A1672" t="str">
            <v>CASTELNOVO NE' MONTI</v>
          </cell>
          <cell r="B1672" t="str">
            <v>BINI ENRICO</v>
          </cell>
          <cell r="C1672" t="str">
            <v>M</v>
          </cell>
          <cell r="D1672" t="str">
            <v>LISTA CIVICA: CASTELNOVO PER L'APPENNINO</v>
          </cell>
        </row>
        <row r="1673">
          <cell r="A1673" t="str">
            <v>CASTELNUOVO</v>
          </cell>
          <cell r="B1673" t="str">
            <v>CEPPINATI CLAUDIO</v>
          </cell>
          <cell r="C1673" t="str">
            <v>M</v>
          </cell>
          <cell r="D1673" t="str">
            <v>_</v>
          </cell>
        </row>
        <row r="1674">
          <cell r="A1674" t="str">
            <v>CASTELNUOVO BELBO</v>
          </cell>
          <cell r="B1674" t="str">
            <v>ALLINERI ALDO</v>
          </cell>
          <cell r="C1674" t="str">
            <v>M</v>
          </cell>
          <cell r="D1674" t="str">
            <v>LISTA CIVICA: CASTELNUOVO BELBO NEL CUORE</v>
          </cell>
        </row>
        <row r="1675">
          <cell r="A1675" t="str">
            <v>CASTELNUOVO BERARDENGA</v>
          </cell>
          <cell r="B1675" t="str">
            <v>NEPI FABRIZIO</v>
          </cell>
          <cell r="C1675" t="str">
            <v>M</v>
          </cell>
          <cell r="D1675" t="str">
            <v>LISTA CIVICA: SCELGO CASTELNUOVO BERARDENGA</v>
          </cell>
        </row>
        <row r="1676">
          <cell r="A1676" t="str">
            <v>CASTELNUOVO BOCCA D'ADDA</v>
          </cell>
          <cell r="B1676" t="str">
            <v>SCHIAVI MARCELLO</v>
          </cell>
          <cell r="C1676" t="str">
            <v>M</v>
          </cell>
          <cell r="D1676" t="str">
            <v>LISTA CIVICA: AVANTI INSIEME</v>
          </cell>
        </row>
        <row r="1677">
          <cell r="A1677" t="str">
            <v>CASTELNUOVO BORMIDA</v>
          </cell>
          <cell r="B1677" t="str">
            <v>ROGGERO GIOVANNI</v>
          </cell>
          <cell r="C1677" t="str">
            <v>M</v>
          </cell>
          <cell r="D1677" t="str">
            <v>LISTA CIVICA: PROGREDIRE INSIEME</v>
          </cell>
        </row>
        <row r="1678">
          <cell r="A1678" t="str">
            <v>CASTELNUOVO BOZZENTE</v>
          </cell>
          <cell r="B1678" t="str">
            <v>DELLA ROSA MASSIMO</v>
          </cell>
          <cell r="C1678" t="str">
            <v>M</v>
          </cell>
          <cell r="D1678" t="str">
            <v>LISTA CIVICA: ANCHE IO CASTELNUOVO</v>
          </cell>
        </row>
        <row r="1679">
          <cell r="A1679" t="str">
            <v>CASTELNUOVO CALCEA</v>
          </cell>
          <cell r="B1679" t="str">
            <v>GUASTELLO ROBERTO</v>
          </cell>
          <cell r="C1679" t="str">
            <v>M</v>
          </cell>
          <cell r="D1679" t="str">
            <v>LISTA CIVICA: IMPEGNO COLLABORAZIONE</v>
          </cell>
        </row>
        <row r="1680">
          <cell r="A1680" t="str">
            <v>CASTELNUOVO CILENTO</v>
          </cell>
          <cell r="B1680" t="str">
            <v>LAMAIDA EROS</v>
          </cell>
          <cell r="C1680" t="str">
            <v>M</v>
          </cell>
          <cell r="D1680" t="str">
            <v>LISTA CIVICA: UNITI CONTINUIAMO</v>
          </cell>
        </row>
        <row r="1681">
          <cell r="A1681" t="str">
            <v>CASTELNUOVO DEL GARDA</v>
          </cell>
          <cell r="B1681" t="str">
            <v>DAL CERO GIOVANNI</v>
          </cell>
          <cell r="C1681" t="str">
            <v>M</v>
          </cell>
          <cell r="D1681" t="str">
            <v>LISTA COMPOSITA: LEGA SALVINI-CIVICHE</v>
          </cell>
        </row>
        <row r="1682">
          <cell r="A1682" t="str">
            <v>CASTELNUOVO DELLA DAUNIA</v>
          </cell>
          <cell r="B1682" t="str">
            <v>DE LUCA GUERINO</v>
          </cell>
          <cell r="C1682" t="str">
            <v>M</v>
          </cell>
          <cell r="D1682" t="str">
            <v>LISTA CIVICA: UNIAMOCI CASTELNUOVO</v>
          </cell>
        </row>
        <row r="1683">
          <cell r="A1683" t="str">
            <v>CASTELNUOVO DI CEVA</v>
          </cell>
          <cell r="B1683" t="str">
            <v>REBUFFO MAURO</v>
          </cell>
          <cell r="C1683" t="str">
            <v>M</v>
          </cell>
          <cell r="D1683" t="str">
            <v>LISTA CIVICA: UNITI PER CASTELNUOVO</v>
          </cell>
        </row>
        <row r="1684">
          <cell r="A1684" t="str">
            <v>CASTELNUOVO DI CONZA</v>
          </cell>
          <cell r="B1684" t="str">
            <v>DI GERONIMO FRANCESCO</v>
          </cell>
          <cell r="C1684" t="str">
            <v>M</v>
          </cell>
          <cell r="D1684" t="str">
            <v>LISTA CIVICA: UNITI PER CASTELNUOVO</v>
          </cell>
        </row>
        <row r="1685">
          <cell r="A1685" t="str">
            <v>CASTELNUOVO DI FARFA</v>
          </cell>
          <cell r="B1685" t="str">
            <v>ZONETTI LUCA</v>
          </cell>
          <cell r="C1685" t="str">
            <v>M</v>
          </cell>
          <cell r="D1685" t="str">
            <v>LISTA CIVICA: INSIEME PER CASTELNUOVO</v>
          </cell>
        </row>
        <row r="1686">
          <cell r="A1686" t="str">
            <v>CASTELNUOVO DI GARFAGNANA</v>
          </cell>
          <cell r="B1686" t="str">
            <v>TAGLIASACCHI ANDREA</v>
          </cell>
          <cell r="C1686" t="str">
            <v>M</v>
          </cell>
          <cell r="D1686" t="str">
            <v>LISTA CIVICA: PER CASTELNUOVO DI GARFAGANA</v>
          </cell>
        </row>
        <row r="1687">
          <cell r="A1687" t="str">
            <v>CASTELNUOVO DI PORTO</v>
          </cell>
          <cell r="B1687" t="str">
            <v>TRAVAGLINI RICCARDO</v>
          </cell>
          <cell r="C1687" t="str">
            <v>M</v>
          </cell>
          <cell r="D1687" t="str">
            <v>LISTA CIVICA: MOVIMENTO CITTADINO CASTELNUOVO RINASCE</v>
          </cell>
        </row>
        <row r="1688">
          <cell r="A1688" t="str">
            <v>CASTELNUOVO DI VAL DI CECINA</v>
          </cell>
          <cell r="B1688" t="str">
            <v>FERRINI ALBERTO</v>
          </cell>
          <cell r="C1688" t="str">
            <v>M</v>
          </cell>
          <cell r="D1688" t="str">
            <v>LISTA CIVICA: PER IL COMUNE</v>
          </cell>
        </row>
        <row r="1689">
          <cell r="A1689" t="str">
            <v>CASTELNUOVO DON BOSCO</v>
          </cell>
          <cell r="B1689" t="str">
            <v>RAGO ANTONIO</v>
          </cell>
          <cell r="C1689" t="str">
            <v>M</v>
          </cell>
          <cell r="D1689" t="str">
            <v>LISTA CIVICA: PROGETTO CASTELNUOVO</v>
          </cell>
        </row>
        <row r="1690">
          <cell r="A1690" t="str">
            <v>CASTELNUOVO MAGRA</v>
          </cell>
          <cell r="B1690" t="str">
            <v>MONTEBELLO DANIELE</v>
          </cell>
          <cell r="C1690" t="str">
            <v>M</v>
          </cell>
          <cell r="D1690" t="str">
            <v>LISTA CIVICA: UNITI PER CASTELNUOVO</v>
          </cell>
        </row>
        <row r="1691">
          <cell r="A1691" t="str">
            <v>CASTELNUOVO NIGRA</v>
          </cell>
          <cell r="B1691" t="str">
            <v>CARETTO ENRICA DOMENICA</v>
          </cell>
          <cell r="C1691" t="str">
            <v>F</v>
          </cell>
          <cell r="D1691" t="str">
            <v>LISTA CIVICA: PER IL NOSTRO PAESE</v>
          </cell>
        </row>
        <row r="1692">
          <cell r="A1692" t="str">
            <v>CASTELNUOVO PARANO</v>
          </cell>
          <cell r="B1692" t="str">
            <v>DE BELLIS ORESTE</v>
          </cell>
          <cell r="C1692" t="str">
            <v>M</v>
          </cell>
          <cell r="D1692" t="str">
            <v>LISTA CIVICA: IMPEGNO PER CASTELNUOVO LA GINESTRA</v>
          </cell>
        </row>
        <row r="1693">
          <cell r="A1693" t="str">
            <v>CASTELNUOVO RANGONE</v>
          </cell>
          <cell r="B1693" t="str">
            <v>PARADISI MASSIMO</v>
          </cell>
          <cell r="C1693" t="str">
            <v>M</v>
          </cell>
          <cell r="D1693" t="str">
            <v>LISTA CIVICA: CENTROSINISTRA</v>
          </cell>
        </row>
        <row r="1694">
          <cell r="A1694" t="str">
            <v>CASTELNUOVO SCRIVIA</v>
          </cell>
          <cell r="B1694" t="str">
            <v>TAGLIANI GIANNI</v>
          </cell>
          <cell r="C1694" t="str">
            <v>M</v>
          </cell>
          <cell r="D1694" t="str">
            <v>LISTA CIVICA: INSIEME PER CASTELNUOVO</v>
          </cell>
        </row>
        <row r="1695">
          <cell r="A1695" t="str">
            <v>CASTELPAGANO</v>
          </cell>
          <cell r="B1695" t="str">
            <v>BOZZUTO GIUSEPPE</v>
          </cell>
          <cell r="C1695" t="str">
            <v>M</v>
          </cell>
          <cell r="D1695" t="str">
            <v>LISTA CIVICA: PATTO PER CASTELPAGANO</v>
          </cell>
        </row>
        <row r="1696">
          <cell r="A1696" t="str">
            <v>CASTELPETROSO</v>
          </cell>
          <cell r="B1696" t="str">
            <v>TAMBURRI MICHELA</v>
          </cell>
          <cell r="C1696" t="str">
            <v>F</v>
          </cell>
          <cell r="D1696" t="str">
            <v>LISTA CIVICA: TRASPARENZA ED INNOVAZIONE</v>
          </cell>
        </row>
        <row r="1697">
          <cell r="A1697" t="str">
            <v>CASTELPIZZUTO</v>
          </cell>
          <cell r="B1697" t="str">
            <v>CARANCI CARLA</v>
          </cell>
          <cell r="C1697" t="str">
            <v>F</v>
          </cell>
          <cell r="D1697" t="str">
            <v>LISTA CIVICA: CASTELPIZZUTO RESISTI</v>
          </cell>
        </row>
        <row r="1698">
          <cell r="A1698" t="str">
            <v>CASTELPLANIO</v>
          </cell>
          <cell r="B1698" t="str">
            <v>BADIALI FABIO</v>
          </cell>
          <cell r="C1698" t="str">
            <v>M</v>
          </cell>
          <cell r="D1698" t="str">
            <v>LISTA CIVICA: UNITI PER CASTELPLANIO</v>
          </cell>
        </row>
        <row r="1699">
          <cell r="A1699" t="str">
            <v>CASTELPOTO</v>
          </cell>
          <cell r="B1699" t="str">
            <v>FUSCO VITO</v>
          </cell>
          <cell r="C1699" t="str">
            <v>M</v>
          </cell>
          <cell r="D1699" t="str">
            <v>LISTA CIVICA: AVANTI CASTELPOTO 20 25</v>
          </cell>
        </row>
        <row r="1700">
          <cell r="A1700" t="str">
            <v>CASTELRAIMONDO</v>
          </cell>
          <cell r="B1700" t="str">
            <v>LEONELLI PATRIZIO</v>
          </cell>
          <cell r="C1700" t="str">
            <v>M</v>
          </cell>
          <cell r="D1700" t="str">
            <v>LISTA CIVICA: CASTELRAIMONDO IL FUTURO!</v>
          </cell>
        </row>
        <row r="1701">
          <cell r="A1701" t="str">
            <v>CASTELROTTO</v>
          </cell>
          <cell r="B1701" t="str">
            <v>PALLANCH MALFERTHEINER CRISTINA</v>
          </cell>
          <cell r="C1701" t="str">
            <v>F</v>
          </cell>
          <cell r="D1701" t="str">
            <v>SVP</v>
          </cell>
        </row>
        <row r="1702">
          <cell r="A1702" t="str">
            <v>CASTELSANTANGELO SUL NERA</v>
          </cell>
          <cell r="B1702" t="str">
            <v>FALCUCCI MAURO</v>
          </cell>
          <cell r="C1702" t="str">
            <v>M</v>
          </cell>
          <cell r="D1702" t="str">
            <v>LISTA CIVICA: IMPEGNO CIVICO</v>
          </cell>
        </row>
        <row r="1703">
          <cell r="A1703" t="str">
            <v>CASTELSARACENO</v>
          </cell>
          <cell r="B1703" t="str">
            <v>ROSANO ROCCO</v>
          </cell>
          <cell r="C1703" t="str">
            <v>M</v>
          </cell>
          <cell r="D1703" t="str">
            <v>LISTA CIVICA: VISIONE DEMOCRATICA</v>
          </cell>
        </row>
        <row r="1704">
          <cell r="A1704" t="str">
            <v>CASTELSARDO</v>
          </cell>
          <cell r="B1704" t="str">
            <v>CAPULA ANTONIO</v>
          </cell>
          <cell r="C1704" t="str">
            <v>M</v>
          </cell>
          <cell r="D1704" t="str">
            <v>_</v>
          </cell>
        </row>
        <row r="1705">
          <cell r="A1705" t="str">
            <v>CASTELSEPRIO</v>
          </cell>
          <cell r="B1705" t="str">
            <v>MARTELOZZO SILVANO</v>
          </cell>
          <cell r="C1705" t="str">
            <v>M</v>
          </cell>
          <cell r="D1705" t="str">
            <v>_</v>
          </cell>
        </row>
        <row r="1706">
          <cell r="A1706" t="str">
            <v>CASTELSILANO</v>
          </cell>
          <cell r="B1706" t="str">
            <v>DURANTE FRANCESCO</v>
          </cell>
          <cell r="C1706" t="str">
            <v>M</v>
          </cell>
          <cell r="D1706" t="str">
            <v>LISTA CIVICA: LIBERI</v>
          </cell>
        </row>
        <row r="1707">
          <cell r="A1707" t="str">
            <v>CASTELSPINA</v>
          </cell>
          <cell r="B1707" t="str">
            <v>MUSSI CLAUDIO</v>
          </cell>
          <cell r="C1707" t="str">
            <v>M</v>
          </cell>
          <cell r="D1707" t="str">
            <v>LISTA CIVICA: SPIGHE E GRAPPOLO D'UVA</v>
          </cell>
        </row>
        <row r="1708">
          <cell r="A1708" t="str">
            <v>CASTELTERMINI</v>
          </cell>
          <cell r="B1708" t="str">
            <v>NICASTRO GIOACCHINO</v>
          </cell>
          <cell r="C1708" t="str">
            <v>M</v>
          </cell>
          <cell r="D1708" t="str">
            <v>LISTA CIVICA: RIPARTIAMO INSIEME - UNITI PER CASTELTERMINI - NICASTRO SINDACO</v>
          </cell>
        </row>
        <row r="1709">
          <cell r="A1709" t="str">
            <v>CASTELVECCANA</v>
          </cell>
          <cell r="B1709" t="str">
            <v>PEZZA LUCIANO</v>
          </cell>
          <cell r="C1709" t="str">
            <v>M</v>
          </cell>
          <cell r="D1709" t="str">
            <v>LISTA CIVICA: VIVI CASTELVECCANA</v>
          </cell>
        </row>
        <row r="1710">
          <cell r="A1710" t="str">
            <v>CASTELVECCHIO CALVISIO</v>
          </cell>
          <cell r="B1710" t="str">
            <v>ANTONACCI LUIGINA</v>
          </cell>
          <cell r="C1710" t="str">
            <v>F</v>
          </cell>
          <cell r="D1710" t="str">
            <v>_</v>
          </cell>
        </row>
        <row r="1711">
          <cell r="A1711" t="str">
            <v>CASTELVECCHIO DI ROCCA BARBENA</v>
          </cell>
          <cell r="B1711" t="str">
            <v>MILANI MARINO</v>
          </cell>
          <cell r="C1711" t="str">
            <v>M</v>
          </cell>
          <cell r="D1711" t="str">
            <v>LISTA CIVICA: UNITI PER CASTELVECCHIO R.B.</v>
          </cell>
        </row>
        <row r="1712">
          <cell r="A1712" t="str">
            <v>CASTELVECCHIO SUBEQUO</v>
          </cell>
          <cell r="B1712" t="str">
            <v>VALERI MARISA</v>
          </cell>
          <cell r="C1712" t="str">
            <v>F</v>
          </cell>
          <cell r="D1712" t="str">
            <v>LISTA CIVICA: SIAMO CASTELVECCHIO</v>
          </cell>
        </row>
        <row r="1713">
          <cell r="A1713" t="str">
            <v>CASTELVENERE</v>
          </cell>
          <cell r="B1713" t="str">
            <v>DI SANTO ALESSANDRO</v>
          </cell>
          <cell r="C1713" t="str">
            <v>M</v>
          </cell>
          <cell r="D1713" t="str">
            <v>LISTA CIVICA: INSIEME CASTELVENERE</v>
          </cell>
        </row>
        <row r="1714">
          <cell r="A1714" t="str">
            <v>CASTELVERDE</v>
          </cell>
          <cell r="B1714" t="str">
            <v>LOCCI GRAZIELLA</v>
          </cell>
          <cell r="C1714" t="str">
            <v>F</v>
          </cell>
          <cell r="D1714" t="str">
            <v>_</v>
          </cell>
        </row>
        <row r="1715">
          <cell r="A1715" t="str">
            <v>CASTELVERRINO</v>
          </cell>
          <cell r="B1715" t="str">
            <v>PANNUNZIO CHRISTIAN</v>
          </cell>
          <cell r="C1715" t="str">
            <v>M</v>
          </cell>
          <cell r="D1715" t="str">
            <v>_</v>
          </cell>
        </row>
        <row r="1716">
          <cell r="A1716" t="str">
            <v>CASTELVETERE IN VAL FORTORE</v>
          </cell>
          <cell r="B1716" t="str">
            <v>MOTTOLA GIANFRANCO</v>
          </cell>
          <cell r="C1716" t="str">
            <v>M</v>
          </cell>
          <cell r="D1716" t="str">
            <v>LISTA CIVICA: IMPEGNO &amp; FUTURO</v>
          </cell>
        </row>
        <row r="1717">
          <cell r="A1717" t="str">
            <v>CASTELVETERE SUL CALORE</v>
          </cell>
          <cell r="B1717" t="str">
            <v>MOCCIA GENEROSO</v>
          </cell>
          <cell r="C1717" t="str">
            <v>M</v>
          </cell>
          <cell r="D1717" t="str">
            <v>LISTA CIVICA: RIPARTIAMO</v>
          </cell>
        </row>
        <row r="1718">
          <cell r="A1718" t="str">
            <v>CASTELVETRANO</v>
          </cell>
          <cell r="B1718" t="str">
            <v>ALFANO ENZO</v>
          </cell>
          <cell r="C1718" t="str">
            <v>M</v>
          </cell>
          <cell r="D1718" t="str">
            <v>_</v>
          </cell>
        </row>
        <row r="1719">
          <cell r="A1719" t="str">
            <v>CASTELVETRO DI MODENA</v>
          </cell>
          <cell r="B1719" t="str">
            <v>FRANCESCHINI FABIO</v>
          </cell>
          <cell r="C1719" t="str">
            <v>M</v>
          </cell>
          <cell r="D1719" t="str">
            <v>LISTA CIVICA: FUTURO COMUNE</v>
          </cell>
        </row>
        <row r="1720">
          <cell r="A1720" t="str">
            <v>CASTELVETRO PIACENTINO</v>
          </cell>
          <cell r="B1720" t="str">
            <v>QUINTAVALLA LUCA GIOVANNI</v>
          </cell>
          <cell r="C1720" t="str">
            <v>M</v>
          </cell>
          <cell r="D1720" t="str">
            <v>LISTA CIVICA: CASTELVETRO PER TE</v>
          </cell>
        </row>
        <row r="1721">
          <cell r="A1721" t="str">
            <v>CASTELVISCONTI</v>
          </cell>
          <cell r="B1721" t="str">
            <v>SISTI ALBERTO</v>
          </cell>
          <cell r="C1721" t="str">
            <v>M</v>
          </cell>
          <cell r="D1721" t="str">
            <v>LISTA CIVICA: NOI PER CASTELVISCONTI</v>
          </cell>
        </row>
        <row r="1722">
          <cell r="A1722" t="str">
            <v>CASTENASO</v>
          </cell>
          <cell r="B1722" t="str">
            <v>GUBELLINI CARLO</v>
          </cell>
          <cell r="C1722" t="str">
            <v>M</v>
          </cell>
          <cell r="D1722" t="str">
            <v>LISTA CIVICA: PRIMA CASTENASO</v>
          </cell>
        </row>
        <row r="1723">
          <cell r="A1723" t="str">
            <v>CASTENEDOLO</v>
          </cell>
          <cell r="B1723" t="str">
            <v>BIANCHINI PIERLUIGI</v>
          </cell>
          <cell r="C1723" t="str">
            <v>M</v>
          </cell>
          <cell r="D1723" t="str">
            <v>LISTA CIVICA: CASTENEDOLO DEMOCRATICA</v>
          </cell>
        </row>
        <row r="1724">
          <cell r="A1724" t="str">
            <v>CASTIADAS</v>
          </cell>
          <cell r="B1724" t="str">
            <v>MURGIONI EUGENIO</v>
          </cell>
          <cell r="C1724" t="str">
            <v>M</v>
          </cell>
          <cell r="D1724" t="str">
            <v>LISTA CIVICA: CUORE AL PASSATO OCCHI AL FUTURO</v>
          </cell>
        </row>
        <row r="1725">
          <cell r="A1725" t="str">
            <v>CASTIGLION FIBOCCHI</v>
          </cell>
          <cell r="B1725" t="str">
            <v>ERMINI MARCO</v>
          </cell>
          <cell r="C1725" t="str">
            <v>M</v>
          </cell>
          <cell r="D1725" t="str">
            <v>LISTA CIVICA: IL FUTURO INSIEME</v>
          </cell>
        </row>
        <row r="1726">
          <cell r="A1726" t="str">
            <v>CASTIGLION FIORENTINO</v>
          </cell>
          <cell r="B1726" t="str">
            <v>AGNELLI MARIO</v>
          </cell>
          <cell r="C1726" t="str">
            <v>M</v>
          </cell>
          <cell r="D1726" t="str">
            <v>LISTA CIVICA: LIBERA CASTIGLIONI</v>
          </cell>
        </row>
        <row r="1727">
          <cell r="A1727" t="str">
            <v>CASTIGLIONE A CASAURIA</v>
          </cell>
          <cell r="B1727" t="str">
            <v>PETRILLI BIAGIO PIERO</v>
          </cell>
          <cell r="C1727" t="str">
            <v>M</v>
          </cell>
          <cell r="D1727" t="str">
            <v>LISTA CIVICA: CRESCERE INSIEME</v>
          </cell>
        </row>
        <row r="1728">
          <cell r="A1728" t="str">
            <v>CASTIGLIONE CHIAVARESE</v>
          </cell>
          <cell r="B1728" t="str">
            <v>COLLORADO GIOVANNI</v>
          </cell>
          <cell r="C1728" t="str">
            <v>M</v>
          </cell>
          <cell r="D1728" t="str">
            <v>LISTA CIVICA: PER CASTIGLIONE</v>
          </cell>
        </row>
        <row r="1729">
          <cell r="A1729" t="str">
            <v>CASTIGLIONE COSENTINO</v>
          </cell>
          <cell r="B1729" t="str">
            <v>MAGARO' SALVATORE</v>
          </cell>
          <cell r="C1729" t="str">
            <v>M</v>
          </cell>
          <cell r="D1729" t="str">
            <v>LISTA CIVICA: COME PRIMA PI? DI PRIMA</v>
          </cell>
        </row>
        <row r="1730">
          <cell r="A1730" t="str">
            <v>CASTIGLIONE D'ADDA</v>
          </cell>
          <cell r="B1730" t="str">
            <v>PESATORI COSTANTINO</v>
          </cell>
          <cell r="C1730" t="str">
            <v>M</v>
          </cell>
          <cell r="D1730" t="str">
            <v>LISTA CIVICA: VALORE IN COMUNE</v>
          </cell>
        </row>
        <row r="1731">
          <cell r="A1731" t="str">
            <v>CASTIGLIONE DEI PEPOLI</v>
          </cell>
          <cell r="B1731" t="str">
            <v>FABBRI MAURIZIO</v>
          </cell>
          <cell r="C1731" t="str">
            <v>M</v>
          </cell>
          <cell r="D1731" t="str">
            <v>LISTA CIVICA: BENE COMUNE</v>
          </cell>
        </row>
        <row r="1732">
          <cell r="A1732" t="str">
            <v>CASTIGLIONE DEL GENOVESI</v>
          </cell>
          <cell r="B1732" t="str">
            <v>BOTTIGLIERO GENEROSO MATTEO</v>
          </cell>
          <cell r="C1732" t="str">
            <v>M</v>
          </cell>
          <cell r="D1732" t="str">
            <v>LISTA CIVICA: UNITI PER CASTIGLIONE</v>
          </cell>
        </row>
        <row r="1733">
          <cell r="A1733" t="str">
            <v>CASTIGLIONE DEL LAGO</v>
          </cell>
          <cell r="B1733" t="str">
            <v>BURICO MATTEO</v>
          </cell>
          <cell r="C1733" t="str">
            <v>M</v>
          </cell>
          <cell r="D1733" t="str">
            <v>LISTA CIVICA: BENE COMUNE | LISTA CIVICA: PROGETTO DEMOCRATICO PER CASTIGLIONE DEL LAGO | LISTA CIVICA: BURICO 2019 | LISTA CIVICA: ALLEANZA POPOLARE | PARTITO DEMOCRATICO</v>
          </cell>
        </row>
        <row r="1734">
          <cell r="A1734" t="str">
            <v>CASTIGLIONE DELLA PESCAIA</v>
          </cell>
          <cell r="B1734" t="str">
            <v>NAPPI ELENA</v>
          </cell>
          <cell r="C1734" t="str">
            <v>F</v>
          </cell>
          <cell r="D1734" t="str">
            <v>LISTA CIVICA: CASTIGLIONE FUTURA!</v>
          </cell>
        </row>
        <row r="1735">
          <cell r="A1735" t="str">
            <v>CASTIGLIONE DELLE STIVIERE</v>
          </cell>
          <cell r="B1735" t="str">
            <v>VOLPI ENRICO</v>
          </cell>
          <cell r="C1735" t="str">
            <v>M</v>
          </cell>
          <cell r="D1735" t="str">
            <v>LEGA SALVINI LOMBARDIA | LISTA CIVICA: INSIEME X VOLPI SINDACO | FRATELLI D'ITALIA | FORZA ITALIA</v>
          </cell>
        </row>
        <row r="1736">
          <cell r="A1736" t="str">
            <v>CASTIGLIONE DI GARFAGNANA</v>
          </cell>
          <cell r="B1736" t="str">
            <v>GASPARI DANIELE</v>
          </cell>
          <cell r="C1736" t="str">
            <v>M</v>
          </cell>
          <cell r="D1736" t="str">
            <v>LISTA CIVICA: PROGETTO CAMBIAMENTO</v>
          </cell>
        </row>
        <row r="1737">
          <cell r="A1737" t="str">
            <v>CASTIGLIONE DI SICILIA</v>
          </cell>
          <cell r="B1737" t="str">
            <v>CAMARDA ANTONINO</v>
          </cell>
          <cell r="C1737" t="str">
            <v>M</v>
          </cell>
          <cell r="D1737" t="str">
            <v>LISTA CIVICA: IDEE PER CASTIGLIONE</v>
          </cell>
        </row>
        <row r="1738">
          <cell r="A1738" t="str">
            <v>CASTIGLIONE D'ORCIA</v>
          </cell>
          <cell r="B1738" t="str">
            <v>GALLETTI CLAUDIO</v>
          </cell>
          <cell r="C1738" t="str">
            <v>M</v>
          </cell>
          <cell r="D1738" t="str">
            <v>LISTA CIVICA: CENTROSINISTRA PER CASTIGLIONE DORCIA</v>
          </cell>
        </row>
        <row r="1739">
          <cell r="A1739" t="str">
            <v>CASTIGLIONE FALLETTO</v>
          </cell>
          <cell r="B1739" t="str">
            <v>BORGOGNO PAOLO</v>
          </cell>
          <cell r="C1739" t="str">
            <v>M</v>
          </cell>
          <cell r="D1739" t="str">
            <v>LISTA CIVICA: INSIEME PER CASTIGLIONE</v>
          </cell>
        </row>
        <row r="1740">
          <cell r="A1740" t="str">
            <v>CASTIGLIONE IN TEVERINA</v>
          </cell>
          <cell r="B1740" t="str">
            <v>ZANNINI LEONARDO</v>
          </cell>
          <cell r="C1740" t="str">
            <v>M</v>
          </cell>
          <cell r="D1740" t="str">
            <v>_</v>
          </cell>
        </row>
        <row r="1741">
          <cell r="A1741" t="str">
            <v>CASTIGLIONE MESSER MARINO</v>
          </cell>
          <cell r="B1741" t="str">
            <v>DI PALMA SILVANA</v>
          </cell>
          <cell r="C1741" t="str">
            <v>F</v>
          </cell>
          <cell r="D1741" t="str">
            <v>LISTA CIVICA: PENSIAMO INSIEME</v>
          </cell>
        </row>
        <row r="1742">
          <cell r="A1742" t="str">
            <v>CASTIGLIONE MESSER RAIMONDO</v>
          </cell>
          <cell r="B1742" t="str">
            <v>D'ERCOLE VINCENZO</v>
          </cell>
          <cell r="C1742" t="str">
            <v>M</v>
          </cell>
          <cell r="D1742" t="str">
            <v>LISTA CIVICA: IL PAESE CHE VORREI</v>
          </cell>
        </row>
        <row r="1743">
          <cell r="A1743" t="str">
            <v>CASTIGLIONE OLONA</v>
          </cell>
          <cell r="B1743" t="str">
            <v>FRIGERI GIANCARLO</v>
          </cell>
          <cell r="C1743" t="str">
            <v>M</v>
          </cell>
          <cell r="D1743" t="str">
            <v>_</v>
          </cell>
        </row>
        <row r="1744">
          <cell r="A1744" t="str">
            <v>CASTIGLIONE TINELLA</v>
          </cell>
          <cell r="B1744" t="str">
            <v>PENNA BRUNO</v>
          </cell>
          <cell r="C1744" t="str">
            <v>M</v>
          </cell>
          <cell r="D1744" t="str">
            <v>LISTA CIVICA: CASTIGLIONE NEL CUORE</v>
          </cell>
        </row>
        <row r="1745">
          <cell r="A1745" t="str">
            <v>CASTIGLIONE TORINESE</v>
          </cell>
          <cell r="B1745" t="str">
            <v>LOVERA LORIS GIOVANNI</v>
          </cell>
          <cell r="C1745" t="str">
            <v>M</v>
          </cell>
          <cell r="D1745" t="str">
            <v>LISTA CIVICA: CRESCIAMO INSIEME</v>
          </cell>
        </row>
        <row r="1746">
          <cell r="A1746" t="str">
            <v>CASTIGNANO</v>
          </cell>
          <cell r="B1746" t="str">
            <v>POLINI FABIO</v>
          </cell>
          <cell r="C1746" t="str">
            <v>M</v>
          </cell>
          <cell r="D1746" t="str">
            <v>LISTA CIVICA: UNITI PER COSTRUIRE</v>
          </cell>
        </row>
        <row r="1747">
          <cell r="A1747" t="str">
            <v>CASTILENTI</v>
          </cell>
          <cell r="B1747" t="str">
            <v>GIULIANI ALBERTO</v>
          </cell>
          <cell r="C1747" t="str">
            <v>M</v>
          </cell>
          <cell r="D1747" t="str">
            <v>LISTA CIVICA: PRIMA VERA POLITICA CASTILENTESE</v>
          </cell>
        </row>
        <row r="1748">
          <cell r="A1748" t="str">
            <v>CASTINO</v>
          </cell>
          <cell r="B1748" t="str">
            <v>PAROLDO ENRICO</v>
          </cell>
          <cell r="C1748" t="str">
            <v>M</v>
          </cell>
          <cell r="D1748" t="str">
            <v>LISTA CIVICA: CAMPANILE CON SPIGA E UVA</v>
          </cell>
        </row>
        <row r="1749">
          <cell r="A1749" t="str">
            <v>CASTIONE ANDEVENNO</v>
          </cell>
          <cell r="B1749" t="str">
            <v>FRANCHETTI MASSIMILIANO</v>
          </cell>
          <cell r="C1749" t="str">
            <v>M</v>
          </cell>
          <cell r="D1749" t="str">
            <v>LISTA CIVICA: CRESCI CASTIONE!</v>
          </cell>
        </row>
        <row r="1750">
          <cell r="A1750" t="str">
            <v>CASTIONE DELLA PRESOLANA</v>
          </cell>
          <cell r="B1750" t="str">
            <v>MIGLIORATI ANGELO</v>
          </cell>
          <cell r="C1750" t="str">
            <v>M</v>
          </cell>
          <cell r="D1750" t="str">
            <v>LISTA COMPOSITA: INDIPENDENTI-LEGA SALVINI LOMBARDIA-FORZA ITALIA</v>
          </cell>
        </row>
        <row r="1751">
          <cell r="A1751" t="str">
            <v>CASTIONS DI STRADA</v>
          </cell>
          <cell r="B1751" t="str">
            <v>PETRUCCO IVAN</v>
          </cell>
          <cell r="C1751" t="str">
            <v>M</v>
          </cell>
          <cell r="D1751" t="str">
            <v>Colore Politico non pervenuto</v>
          </cell>
        </row>
        <row r="1752">
          <cell r="A1752" t="str">
            <v>CASTIRAGA VIDARDO</v>
          </cell>
          <cell r="B1752" t="str">
            <v>PERFETTI EMMA</v>
          </cell>
          <cell r="C1752" t="str">
            <v>F</v>
          </cell>
          <cell r="D1752" t="str">
            <v>LISTA CIVICA: PROGETTO VIDARDO 2019</v>
          </cell>
        </row>
        <row r="1753">
          <cell r="A1753" t="str">
            <v>CASTO</v>
          </cell>
          <cell r="B1753" t="str">
            <v>PRANDINI DIEGO</v>
          </cell>
          <cell r="C1753" t="str">
            <v>M</v>
          </cell>
          <cell r="D1753" t="str">
            <v>LISTA CIVICA: LISTA CIVICA IL MAGLIO</v>
          </cell>
        </row>
        <row r="1754">
          <cell r="A1754" t="str">
            <v>CASTORANO</v>
          </cell>
          <cell r="B1754" t="str">
            <v>FANESI GRAZIANO</v>
          </cell>
          <cell r="C1754" t="str">
            <v>M</v>
          </cell>
          <cell r="D1754" t="str">
            <v>LISTA CIVICA: IL CORAGGIO DI CAMBIARE</v>
          </cell>
        </row>
        <row r="1755">
          <cell r="A1755" t="str">
            <v>CASTREZZATO</v>
          </cell>
          <cell r="B1755" t="str">
            <v>ALDI GIOVANNI</v>
          </cell>
          <cell r="C1755" t="str">
            <v>M</v>
          </cell>
          <cell r="D1755" t="str">
            <v>LISTA CIVICA: PROGETTO CASTREZZATO</v>
          </cell>
        </row>
        <row r="1756">
          <cell r="A1756" t="str">
            <v>CASTRI DI LECCE</v>
          </cell>
          <cell r="B1756" t="str">
            <v>DE PASCALI ANDREA</v>
          </cell>
          <cell r="C1756" t="str">
            <v>M</v>
          </cell>
          <cell r="D1756" t="str">
            <v>LISTA CIVICA: CASTRI CRESCE</v>
          </cell>
        </row>
        <row r="1757">
          <cell r="A1757" t="str">
            <v>CASTRIGNANO DE' GRECI</v>
          </cell>
          <cell r="B1757" t="str">
            <v>CASALUCI ROBERTO</v>
          </cell>
          <cell r="C1757" t="str">
            <v>M</v>
          </cell>
          <cell r="D1757" t="str">
            <v>LISTA CIVICA: AVANTI CASTRIGNANO</v>
          </cell>
        </row>
        <row r="1758">
          <cell r="A1758" t="str">
            <v>CASTRIGNANO DEL CAPO</v>
          </cell>
          <cell r="B1758" t="str">
            <v>PETRACCA FRANCESCO</v>
          </cell>
          <cell r="C1758" t="str">
            <v>M</v>
          </cell>
          <cell r="D1758" t="str">
            <v>LISTA CIVICA: OBIETTIVO COMUNE</v>
          </cell>
        </row>
        <row r="1759">
          <cell r="A1759" t="str">
            <v>CASTRO</v>
          </cell>
          <cell r="B1759" t="str">
            <v>FORESTI MARIANO</v>
          </cell>
          <cell r="C1759" t="str">
            <v>M</v>
          </cell>
          <cell r="D1759" t="str">
            <v>LISTA CIVICA: UNITI PER CASTRO</v>
          </cell>
        </row>
        <row r="1760">
          <cell r="A1760" t="str">
            <v>CASTRO</v>
          </cell>
          <cell r="B1760" t="str">
            <v>FERSINI LUIGI</v>
          </cell>
          <cell r="C1760" t="str">
            <v>M</v>
          </cell>
          <cell r="D1760" t="str">
            <v>LISTA CIVICA: AMIAMO CASTRO</v>
          </cell>
        </row>
        <row r="1761">
          <cell r="A1761" t="str">
            <v>CASTRO DEI VOLSCI</v>
          </cell>
          <cell r="B1761" t="str">
            <v>AMBROSI LEONARDO</v>
          </cell>
          <cell r="C1761" t="str">
            <v>M</v>
          </cell>
          <cell r="D1761" t="str">
            <v>LISTA CIVICA: LISTA CIVICA PER CASTRO</v>
          </cell>
        </row>
        <row r="1762">
          <cell r="A1762" t="str">
            <v>CASTROCARO TERME E TERRA DEL SOLE</v>
          </cell>
          <cell r="B1762" t="str">
            <v>BILLI FRANCESCO</v>
          </cell>
          <cell r="C1762" t="str">
            <v>M</v>
          </cell>
          <cell r="D1762" t="str">
            <v>LISTA CIVICA: LISTA CIVICA PER BILLI SINDACO</v>
          </cell>
        </row>
        <row r="1763">
          <cell r="A1763" t="str">
            <v>CASTROCIELO</v>
          </cell>
          <cell r="B1763" t="str">
            <v>FANTACCIONE GIOVANNI</v>
          </cell>
          <cell r="C1763" t="str">
            <v>M</v>
          </cell>
          <cell r="D1763" t="str">
            <v>LISTA CIVICA: CAMBIAMO CASTROCIELO</v>
          </cell>
        </row>
        <row r="1764">
          <cell r="A1764" t="str">
            <v>CASTROFILIPPO</v>
          </cell>
          <cell r="B1764" t="str">
            <v>BADALAMENTI ANTONIO FRANCESCO</v>
          </cell>
          <cell r="C1764" t="str">
            <v>M</v>
          </cell>
          <cell r="D1764" t="str">
            <v>LISTA CIVICA: SIAMO CASTROFILIPPO</v>
          </cell>
        </row>
        <row r="1765">
          <cell r="A1765" t="str">
            <v>CASTROLIBERO</v>
          </cell>
          <cell r="B1765" t="str">
            <v>GRECO GIOVANNI</v>
          </cell>
          <cell r="C1765" t="str">
            <v>M</v>
          </cell>
          <cell r="D1765" t="str">
            <v>LISTA CIVICA: RINASCITA CIVICA</v>
          </cell>
        </row>
        <row r="1766">
          <cell r="A1766" t="str">
            <v>CASTRONNO</v>
          </cell>
          <cell r="B1766" t="str">
            <v>GABRI GIUSEPPE</v>
          </cell>
          <cell r="C1766" t="str">
            <v>M</v>
          </cell>
          <cell r="D1766" t="str">
            <v>LISTA COMPOSITA: LEGA SALVINI-FORZA ITALIA-CIVICA</v>
          </cell>
        </row>
        <row r="1767">
          <cell r="A1767" t="str">
            <v>CASTRONOVO DI SICILIA</v>
          </cell>
          <cell r="B1767" t="str">
            <v>SINATRA VITO</v>
          </cell>
          <cell r="C1767" t="str">
            <v>M</v>
          </cell>
          <cell r="D1767" t="str">
            <v>LISTA CIVICA: INSIEME PER IL CAMBIAMENTO - SINATRA SINDACO</v>
          </cell>
        </row>
        <row r="1768">
          <cell r="A1768" t="str">
            <v>CASTRONUOVO DI SANT'ANDREA</v>
          </cell>
          <cell r="B1768" t="str">
            <v>BULFARO ANTONIO</v>
          </cell>
          <cell r="C1768" t="str">
            <v>M</v>
          </cell>
          <cell r="D1768" t="str">
            <v>LISTA CIVICA: INSIEME PER IL FUTURO</v>
          </cell>
        </row>
        <row r="1769">
          <cell r="A1769" t="str">
            <v>CASTROPIGNANO</v>
          </cell>
          <cell r="B1769" t="str">
            <v>SCAPILLATI NICOLA</v>
          </cell>
          <cell r="C1769" t="str">
            <v>M</v>
          </cell>
          <cell r="D1769" t="str">
            <v>LISTA CIVICA: UNITI CASTROPIGNANO</v>
          </cell>
        </row>
        <row r="1770">
          <cell r="A1770" t="str">
            <v>CASTROREALE</v>
          </cell>
          <cell r="B1770" t="str">
            <v>MANDANICI GIUSEPPE</v>
          </cell>
          <cell r="C1770" t="str">
            <v>M</v>
          </cell>
          <cell r="D1770" t="str">
            <v>_</v>
          </cell>
        </row>
        <row r="1771">
          <cell r="A1771" t="str">
            <v>CASTROREGIO</v>
          </cell>
          <cell r="B1771" t="str">
            <v>ADDUCI ALESSANDRO</v>
          </cell>
          <cell r="C1771" t="str">
            <v>M</v>
          </cell>
          <cell r="D1771" t="str">
            <v>_</v>
          </cell>
        </row>
        <row r="1772">
          <cell r="A1772" t="str">
            <v>CASTROVILLARI</v>
          </cell>
          <cell r="B1772" t="str">
            <v>LO POLITO DOMENICO</v>
          </cell>
          <cell r="C1772" t="str">
            <v>M</v>
          </cell>
          <cell r="D1772" t="str">
            <v>LISTA CIVICA: RADICI PER IL FUTURO | PARTITO DEMOCRATICO | LISTA CIVICA: DEMOCRATICI PER CV | LISTA CIVICA: PROGRESSISTI PER CASTROVILLARI</v>
          </cell>
        </row>
        <row r="1773">
          <cell r="A1773" t="str">
            <v>CATANIA</v>
          </cell>
          <cell r="B1773" t="str">
            <v>POGLIESE SALVATORE DOMENICO ANTONIO</v>
          </cell>
          <cell r="C1773" t="str">
            <v>M</v>
          </cell>
          <cell r="D1773" t="str">
            <v>_</v>
          </cell>
        </row>
        <row r="1774">
          <cell r="A1774" t="str">
            <v>CATANZARO</v>
          </cell>
          <cell r="B1774" t="str">
            <v>FIORITA NICOLA</v>
          </cell>
          <cell r="C1774" t="str">
            <v>M</v>
          </cell>
          <cell r="D1774" t="str">
            <v>LISTA CIVICA: CAMBIAVENTO | LISTA COMPOSITA: CATANZARO FIORITA-PSI-VOLT-CIVICHE | LISTA CIVICA: MO' FIORITA SINDACO | MOVIMENTO 5 STELLE | PARTITO DEMOCRATICO</v>
          </cell>
        </row>
        <row r="1775">
          <cell r="A1775" t="str">
            <v>CATENANUOVA</v>
          </cell>
          <cell r="B1775" t="str">
            <v>SCRAVAGLIERI CARMELO GIANCARLO</v>
          </cell>
          <cell r="C1775" t="str">
            <v>M</v>
          </cell>
          <cell r="D1775" t="str">
            <v>_</v>
          </cell>
        </row>
        <row r="1776">
          <cell r="A1776" t="str">
            <v>CATIGNANO</v>
          </cell>
          <cell r="B1776" t="str">
            <v>VALENTINI ENRICO</v>
          </cell>
          <cell r="C1776" t="str">
            <v>M</v>
          </cell>
          <cell r="D1776" t="str">
            <v>_</v>
          </cell>
        </row>
        <row r="1777">
          <cell r="A1777" t="str">
            <v>CATTOLICA</v>
          </cell>
          <cell r="B1777" t="str">
            <v>FORONCHI FRANCA</v>
          </cell>
          <cell r="C1777" t="str">
            <v>F</v>
          </cell>
          <cell r="D1777" t="str">
            <v>EUROPA VERDE | LISTA CIVICA: CATTOLICA CORAGGIOSA ECOLOGISTA PROGRESSISTA | PARTITO DEMOCRATICO | LISTA CIVICA: IDEE IN COMUNE | LISTA CIVICA: CATTOLICA FUTURA | AZIONE CON CARLO CALENDA</v>
          </cell>
        </row>
        <row r="1778">
          <cell r="A1778" t="str">
            <v>CATTOLICA ERACLEA</v>
          </cell>
          <cell r="B1778" t="str">
            <v>BORSELLINO SANTO</v>
          </cell>
          <cell r="C1778" t="str">
            <v>M</v>
          </cell>
          <cell r="D1778" t="str">
            <v>_</v>
          </cell>
        </row>
        <row r="1779">
          <cell r="A1779" t="str">
            <v>CAULONIA</v>
          </cell>
          <cell r="B1779" t="str">
            <v>CAGLIUSO FRANCESCO</v>
          </cell>
          <cell r="C1779" t="str">
            <v>M</v>
          </cell>
          <cell r="D1779" t="str">
            <v>LISTA CIVICA: CAULONIA RIPARTE</v>
          </cell>
        </row>
        <row r="1780">
          <cell r="A1780" t="str">
            <v>CAUTANO</v>
          </cell>
          <cell r="B1780" t="str">
            <v>GISOLDI ALESSANDRO</v>
          </cell>
          <cell r="C1780" t="str">
            <v>M</v>
          </cell>
          <cell r="D1780" t="str">
            <v>_</v>
          </cell>
        </row>
        <row r="1781">
          <cell r="A1781" t="str">
            <v>CAVA DE' TIRRENI</v>
          </cell>
          <cell r="B1781" t="str">
            <v>SERVALLI VINCENZO</v>
          </cell>
          <cell r="C1781" t="str">
            <v>M</v>
          </cell>
          <cell r="D1781" t="str">
            <v>LISTA CIVICA: CAVA CI APPARTIENE | LISTA CIVICA: UNIONE POPOLARE | LISTA CIVICA: CAVA AVANTI | LISTA CIVICA: INSIEME PER SERVALLI SINDACO | PARTITO SOCIALISTA ITALIANO | PARTITO DEMOCRATICO | LISTA CIVICA: AMIAMO CAVA VIVA</v>
          </cell>
        </row>
        <row r="1782">
          <cell r="A1782" t="str">
            <v>CAVA MANARA</v>
          </cell>
          <cell r="B1782" t="str">
            <v>PINI MICHELE</v>
          </cell>
          <cell r="C1782" t="str">
            <v>M</v>
          </cell>
          <cell r="D1782" t="str">
            <v>LISTA CIVICA: LISTA PINI</v>
          </cell>
        </row>
        <row r="1783">
          <cell r="A1783" t="str">
            <v>CAVAGLIA'</v>
          </cell>
          <cell r="B1783" t="str">
            <v>BRIZI MOSE'</v>
          </cell>
          <cell r="C1783" t="str">
            <v>M</v>
          </cell>
          <cell r="D1783" t="str">
            <v>LISTA CIVICA: VIVIAMO CAVAGLI?</v>
          </cell>
        </row>
        <row r="1784">
          <cell r="A1784" t="str">
            <v>CAVAGLIETTO</v>
          </cell>
          <cell r="B1784" t="str">
            <v>LANARO LAURA</v>
          </cell>
          <cell r="C1784" t="str">
            <v>F</v>
          </cell>
          <cell r="D1784" t="str">
            <v>LISTA CIVICA: PROGETTIAMO IL NOSTRO FUTURO</v>
          </cell>
        </row>
        <row r="1785">
          <cell r="A1785" t="str">
            <v>CAVAGLIO D'AGOGNA</v>
          </cell>
          <cell r="B1785" t="str">
            <v>TACCA ENRICA</v>
          </cell>
          <cell r="C1785" t="str">
            <v>F</v>
          </cell>
          <cell r="D1785" t="str">
            <v>_</v>
          </cell>
        </row>
        <row r="1786">
          <cell r="A1786" t="str">
            <v>CAVAGNOLO</v>
          </cell>
          <cell r="B1786" t="str">
            <v>GAVAZZA ANDREA</v>
          </cell>
          <cell r="C1786" t="str">
            <v>M</v>
          </cell>
          <cell r="D1786" t="str">
            <v>LISTA CIVICA: ADESSO! CAVAGNOLO</v>
          </cell>
        </row>
        <row r="1787">
          <cell r="A1787" t="str">
            <v>CAVAION VERONESE</v>
          </cell>
          <cell r="B1787" t="str">
            <v>TRAMONTE SABRINA</v>
          </cell>
          <cell r="C1787" t="str">
            <v>F</v>
          </cell>
          <cell r="D1787" t="str">
            <v>LISTA CIVICA: PROGETTO PAESE</v>
          </cell>
        </row>
        <row r="1788">
          <cell r="A1788" t="str">
            <v>CAVALESE</v>
          </cell>
          <cell r="B1788" t="str">
            <v>FINATO SERGIO</v>
          </cell>
          <cell r="C1788" t="str">
            <v>M</v>
          </cell>
          <cell r="D1788" t="str">
            <v>_</v>
          </cell>
        </row>
        <row r="1789">
          <cell r="A1789" t="str">
            <v>CAVALLERLEONE</v>
          </cell>
          <cell r="B1789" t="str">
            <v>BONGIOVANNI GIOVANNI</v>
          </cell>
          <cell r="C1789" t="str">
            <v>M</v>
          </cell>
          <cell r="D1789" t="str">
            <v>LISTA CIVICA: VIVI CAVALLERLEONE</v>
          </cell>
        </row>
        <row r="1790">
          <cell r="A1790" t="str">
            <v>CAVALLERMAGGIORE</v>
          </cell>
          <cell r="B1790" t="str">
            <v>SANNAZZARO DAVIDE</v>
          </cell>
          <cell r="C1790" t="str">
            <v>M</v>
          </cell>
          <cell r="D1790" t="str">
            <v>LISTA CIVICA: CAVALLERMAGGIORE VIVA</v>
          </cell>
        </row>
        <row r="1791">
          <cell r="A1791" t="str">
            <v>CAVALLINO</v>
          </cell>
          <cell r="B1791" t="str">
            <v>CICCARESE GORGONI BRUNO</v>
          </cell>
          <cell r="C1791" t="str">
            <v>M</v>
          </cell>
          <cell r="D1791" t="str">
            <v>LISTA CIVICA: LISTA GORGONI</v>
          </cell>
        </row>
        <row r="1792">
          <cell r="A1792" t="str">
            <v>CAVALLINO-TREPORTI</v>
          </cell>
          <cell r="B1792" t="str">
            <v>NESTO ROBERTA</v>
          </cell>
          <cell r="C1792" t="str">
            <v>F</v>
          </cell>
          <cell r="D1792" t="str">
            <v>LISTA CIVICA: PATTO CIVICO</v>
          </cell>
        </row>
        <row r="1793">
          <cell r="A1793" t="str">
            <v>CAVALLIRIO</v>
          </cell>
          <cell r="B1793" t="str">
            <v>D'AGUANNO VITO</v>
          </cell>
          <cell r="C1793" t="str">
            <v>M</v>
          </cell>
          <cell r="D1793" t="str">
            <v>LISTA CIVICA: TRACCIAMO UN NUOVO PERCORSO</v>
          </cell>
        </row>
        <row r="1794">
          <cell r="A1794" t="str">
            <v>CAVARENO</v>
          </cell>
          <cell r="B1794" t="str">
            <v>ZINI LUCA</v>
          </cell>
          <cell r="C1794" t="str">
            <v>M</v>
          </cell>
          <cell r="D1794" t="str">
            <v>_</v>
          </cell>
        </row>
        <row r="1795">
          <cell r="A1795" t="str">
            <v>CAVARGNA</v>
          </cell>
          <cell r="B1795" t="str">
            <v>RUMI ERMANNO</v>
          </cell>
          <cell r="C1795" t="str">
            <v>M</v>
          </cell>
          <cell r="D1795" t="str">
            <v>_</v>
          </cell>
        </row>
        <row r="1796">
          <cell r="A1796" t="str">
            <v>CAVARIA CON PREMEZZO</v>
          </cell>
          <cell r="B1796" t="str">
            <v>ZENI FRANCO</v>
          </cell>
          <cell r="C1796" t="str">
            <v>M</v>
          </cell>
          <cell r="D1796" t="str">
            <v>LISTA COMPOSITA: LEGA SALVINI-INSIEME</v>
          </cell>
        </row>
        <row r="1797">
          <cell r="A1797" t="str">
            <v>CAVARZERE</v>
          </cell>
          <cell r="B1797" t="str">
            <v>MUNARI PIERFRANCESCO</v>
          </cell>
          <cell r="C1797" t="str">
            <v>M</v>
          </cell>
          <cell r="D1797" t="str">
            <v>LISTA COMPOSITA: LEGA SALVINI-FORZA ITALIA-FRATELLI D'ITALIA</v>
          </cell>
        </row>
        <row r="1798">
          <cell r="A1798" t="str">
            <v>CAVASO DEL TOMBA</v>
          </cell>
          <cell r="B1798" t="str">
            <v>RUGOLO GINO</v>
          </cell>
          <cell r="C1798" t="str">
            <v>M</v>
          </cell>
          <cell r="D1798" t="str">
            <v>LISTA COMPOSITA: LEGA SALVINI-CIVICHE</v>
          </cell>
        </row>
        <row r="1799">
          <cell r="A1799" t="str">
            <v>CAVATORE</v>
          </cell>
          <cell r="B1799" t="str">
            <v>MASOERO CARLO ALBERTO</v>
          </cell>
          <cell r="C1799" t="str">
            <v>M</v>
          </cell>
          <cell r="D1799" t="str">
            <v>LISTA CIVICA: TORRE</v>
          </cell>
        </row>
        <row r="1800">
          <cell r="A1800" t="str">
            <v>CAVAZZO CARNICO</v>
          </cell>
          <cell r="B1800" t="str">
            <v>BORGHI GIANNI</v>
          </cell>
          <cell r="C1800" t="str">
            <v>M</v>
          </cell>
          <cell r="D1800" t="str">
            <v>_</v>
          </cell>
        </row>
        <row r="1801">
          <cell r="A1801" t="str">
            <v>CAVE</v>
          </cell>
          <cell r="B1801" t="str">
            <v>LUPI ANGELO</v>
          </cell>
          <cell r="C1801" t="str">
            <v>M</v>
          </cell>
          <cell r="D1801" t="str">
            <v>LISTA CIVICA: CAVE CITT? BENE COMUNE</v>
          </cell>
        </row>
        <row r="1802">
          <cell r="A1802" t="str">
            <v>CAVEDAGO</v>
          </cell>
          <cell r="B1802" t="str">
            <v>VIOLA CORRADO</v>
          </cell>
          <cell r="C1802" t="str">
            <v>M</v>
          </cell>
          <cell r="D1802" t="str">
            <v>Lista Civica non pervenuta</v>
          </cell>
        </row>
        <row r="1803">
          <cell r="A1803" t="str">
            <v>CAVEDINE</v>
          </cell>
          <cell r="B1803" t="str">
            <v>ANGELI DAVID</v>
          </cell>
          <cell r="C1803" t="str">
            <v>M</v>
          </cell>
          <cell r="D1803" t="str">
            <v>_</v>
          </cell>
        </row>
        <row r="1804">
          <cell r="A1804" t="str">
            <v>CAVENAGO D'ADDA</v>
          </cell>
          <cell r="B1804" t="str">
            <v>CURTI SERGIO</v>
          </cell>
          <cell r="C1804" t="str">
            <v>M</v>
          </cell>
          <cell r="D1804" t="str">
            <v>LISTA CIVICA: NELLE RADICI IL CAMBIAMENTO</v>
          </cell>
        </row>
        <row r="1805">
          <cell r="A1805" t="str">
            <v>CAVENAGO DI BRIANZA</v>
          </cell>
          <cell r="B1805" t="str">
            <v>FUMAGALLI DAVIDE</v>
          </cell>
          <cell r="C1805" t="str">
            <v>M</v>
          </cell>
          <cell r="D1805" t="str">
            <v>LISTA CIVICA: UNITI PER CAVENAGO</v>
          </cell>
        </row>
        <row r="1806">
          <cell r="A1806" t="str">
            <v>CAVERNAGO</v>
          </cell>
          <cell r="B1806" t="str">
            <v>TOGNI GIUSEPPE</v>
          </cell>
          <cell r="C1806" t="str">
            <v>M</v>
          </cell>
          <cell r="D1806" t="str">
            <v>LISTA CIVICA: PROGETTO CAVERNAGO</v>
          </cell>
        </row>
        <row r="1807">
          <cell r="A1807" t="str">
            <v>CAVEZZO</v>
          </cell>
          <cell r="B1807" t="str">
            <v>LUPPI LISA</v>
          </cell>
          <cell r="C1807" t="str">
            <v>F</v>
          </cell>
          <cell r="D1807" t="str">
            <v>LISTA CIVICA: FACCIAMO SQUADRA</v>
          </cell>
        </row>
        <row r="1808">
          <cell r="A1808" t="str">
            <v>CAVIZZANA</v>
          </cell>
          <cell r="B1808" t="str">
            <v>RIZZI GIANNI</v>
          </cell>
          <cell r="C1808" t="str">
            <v>M</v>
          </cell>
          <cell r="D1808" t="str">
            <v>_</v>
          </cell>
        </row>
        <row r="1809">
          <cell r="A1809" t="str">
            <v>CAVOUR</v>
          </cell>
          <cell r="B1809" t="str">
            <v>PASCHETTA SERGIO</v>
          </cell>
          <cell r="C1809" t="str">
            <v>M</v>
          </cell>
          <cell r="D1809" t="str">
            <v>LISTA CIVICA: IMPEGNO COMUNE</v>
          </cell>
        </row>
        <row r="1810">
          <cell r="A1810" t="str">
            <v>CAVRIAGO</v>
          </cell>
          <cell r="B1810" t="str">
            <v>BEDOGNI FRANCESCA</v>
          </cell>
          <cell r="C1810" t="str">
            <v>F</v>
          </cell>
          <cell r="D1810" t="str">
            <v>LISTA CIVICA: UNIAMO CAVRIAGO</v>
          </cell>
        </row>
        <row r="1811">
          <cell r="A1811" t="str">
            <v>CAVRIANA</v>
          </cell>
          <cell r="B1811" t="str">
            <v>CAUZZI GIORGIO</v>
          </cell>
          <cell r="C1811" t="str">
            <v>M</v>
          </cell>
          <cell r="D1811" t="str">
            <v>LISTA CIVICA: IDEE IN COMUNE</v>
          </cell>
        </row>
        <row r="1812">
          <cell r="A1812" t="str">
            <v>CAVRIGLIA</v>
          </cell>
          <cell r="B1812" t="str">
            <v>DEGL'INNOCENTI O SANNI LEONARDO</v>
          </cell>
          <cell r="C1812" t="str">
            <v>M</v>
          </cell>
          <cell r="D1812" t="str">
            <v>LISTA CIVICA: INSIEME PER CAVRIGLIA</v>
          </cell>
        </row>
        <row r="1813">
          <cell r="A1813" t="str">
            <v>CAZZAGO BRABBIA</v>
          </cell>
          <cell r="B1813" t="str">
            <v>MAGNI EMILIO</v>
          </cell>
          <cell r="C1813" t="str">
            <v>M</v>
          </cell>
          <cell r="D1813" t="str">
            <v>LISTA CIVICA: RINNOVAMENTO PER CAZZAGO</v>
          </cell>
        </row>
        <row r="1814">
          <cell r="A1814" t="str">
            <v>CAZZAGO SAN MARTINO</v>
          </cell>
          <cell r="B1814" t="str">
            <v>SCURI FABRIZIO</v>
          </cell>
          <cell r="C1814" t="str">
            <v>M</v>
          </cell>
          <cell r="D1814" t="str">
            <v>LISTA CIVICA: ALLEANZA CIVICA</v>
          </cell>
        </row>
        <row r="1815">
          <cell r="A1815" t="str">
            <v>CAZZANO DI TRAMIGNA</v>
          </cell>
          <cell r="B1815" t="str">
            <v>GUADIN MARIA LUISA</v>
          </cell>
          <cell r="C1815" t="str">
            <v>F</v>
          </cell>
          <cell r="D1815" t="str">
            <v>LISTA CIVICA: "LA SORGENTE"</v>
          </cell>
        </row>
        <row r="1816">
          <cell r="A1816" t="str">
            <v>CAZZANO SANT'ANDREA</v>
          </cell>
          <cell r="B1816" t="str">
            <v>SPAMPATTI SERGIO</v>
          </cell>
          <cell r="C1816" t="str">
            <v>M</v>
          </cell>
          <cell r="D1816" t="str">
            <v>LEGA SALVINI</v>
          </cell>
        </row>
        <row r="1817">
          <cell r="A1817" t="str">
            <v>CECCANO</v>
          </cell>
          <cell r="B1817" t="str">
            <v>CALIGIORE ROBERTO</v>
          </cell>
          <cell r="C1817" t="str">
            <v>M</v>
          </cell>
          <cell r="D1817" t="str">
            <v>FRATELLI D'ITALIA | LEGA SALVINI LAZIO | LISTA CIVICA: CALIGIORE SINDACO | LISTA CIVICA: GIOVANI DI CECCANO | LISTA CIVICA: GRANDE CECCANO | LISTA CIVICA: PATTO CIVICO | LISTA CIVICA: LA MIA CECCANO</v>
          </cell>
        </row>
        <row r="1818">
          <cell r="A1818" t="str">
            <v>CECIMA</v>
          </cell>
          <cell r="B1818" t="str">
            <v>MILANESI ANDREA</v>
          </cell>
          <cell r="C1818" t="str">
            <v>M</v>
          </cell>
          <cell r="D1818" t="str">
            <v>LISTA CIVICA: PROGETTO CECIMA</v>
          </cell>
        </row>
        <row r="1819">
          <cell r="A1819" t="str">
            <v>CECINA</v>
          </cell>
          <cell r="B1819" t="str">
            <v>LIPPI SAMUELE</v>
          </cell>
          <cell r="C1819" t="str">
            <v>M</v>
          </cell>
          <cell r="D1819" t="str">
            <v>LISTA CIVICA: PRO-POSITIVI X CECINA | LISTA CIVICA: CENTRO SINISTRA NOI RIFORMISTI | LISTA CIVICA: MOVIMENTO CIVICO CECINESE | LISTA CIVICA: 16 GIOVANI IDEE IN COMUNE | PARTITO DEMOCRATICO</v>
          </cell>
        </row>
        <row r="1820">
          <cell r="A1820" t="str">
            <v>CEDEGOLO</v>
          </cell>
          <cell r="B1820" t="str">
            <v>PEDRALI ANDREA BORTOLO</v>
          </cell>
          <cell r="C1820" t="str">
            <v>M</v>
          </cell>
          <cell r="D1820" t="str">
            <v>LISTA CIVICA: INSIEME PER CEDEGOLO E GREVO</v>
          </cell>
        </row>
        <row r="1821">
          <cell r="A1821" t="str">
            <v>CEDRASCO</v>
          </cell>
          <cell r="B1821" t="str">
            <v>OBERTI NELLO</v>
          </cell>
          <cell r="C1821" t="str">
            <v>M</v>
          </cell>
          <cell r="D1821" t="str">
            <v>LISTA CIVICA: VICINI ALLA GENTE</v>
          </cell>
        </row>
        <row r="1822">
          <cell r="A1822" t="str">
            <v>CEFALA' DIANA</v>
          </cell>
          <cell r="B1822" t="str">
            <v>CANGIALOSI GIUSEPPE VIRGILIO</v>
          </cell>
          <cell r="C1822" t="str">
            <v>M</v>
          </cell>
          <cell r="D1822" t="str">
            <v>LISTA CIVICA: LEALI PER CAMBIARE - CANGIALOSI SINDACO</v>
          </cell>
        </row>
        <row r="1823">
          <cell r="A1823" t="str">
            <v>CEFALU'</v>
          </cell>
          <cell r="B1823" t="str">
            <v>TUMMINELLO DANIELE SALVATORE</v>
          </cell>
          <cell r="C1823" t="str">
            <v>M</v>
          </cell>
          <cell r="D1823" t="str">
            <v>_</v>
          </cell>
        </row>
        <row r="1824">
          <cell r="A1824" t="str">
            <v>CEGGIA</v>
          </cell>
          <cell r="B1824" t="str">
            <v>MARIN MIRKO</v>
          </cell>
          <cell r="C1824" t="str">
            <v>M</v>
          </cell>
          <cell r="D1824" t="str">
            <v>LISTA CIVICA: IMPEGNO E PARTECIPAZIONE</v>
          </cell>
        </row>
        <row r="1825">
          <cell r="A1825" t="str">
            <v>CEGLIE MESSAPICA</v>
          </cell>
          <cell r="B1825" t="str">
            <v>PALMISANO ANGELO</v>
          </cell>
          <cell r="C1825" t="str">
            <v>M</v>
          </cell>
          <cell r="D1825" t="str">
            <v>LISTA CIVICA: INSIEME PER CEGLIE | LISTA CIVICA: NOI CI SIAMO | FRATELLI D'ITALIA | LISTA CIVICA: IO STO CON PALMISANO | LISTA CIVICA: CITTADINI DEL FARE</v>
          </cell>
        </row>
        <row r="1826">
          <cell r="A1826" t="str">
            <v>CELANO</v>
          </cell>
          <cell r="B1826" t="str">
            <v>SANTILLI SETTIMIO</v>
          </cell>
          <cell r="C1826" t="str">
            <v>M</v>
          </cell>
          <cell r="D1826" t="str">
            <v>LISTA CIVICA: UNA CITT? DA AMARE</v>
          </cell>
        </row>
        <row r="1827">
          <cell r="A1827" t="str">
            <v>CELENZA SUL TRIGNO</v>
          </cell>
          <cell r="B1827" t="str">
            <v>DI LAUDO WALTER</v>
          </cell>
          <cell r="C1827" t="str">
            <v>M</v>
          </cell>
          <cell r="D1827" t="str">
            <v>_</v>
          </cell>
        </row>
        <row r="1828">
          <cell r="A1828" t="str">
            <v>CELENZA VALFORTORE</v>
          </cell>
          <cell r="B1828" t="str">
            <v>VENDITTI MASSIMO</v>
          </cell>
          <cell r="C1828" t="str">
            <v>M</v>
          </cell>
          <cell r="D1828" t="str">
            <v>LISTA CIVICA: AC ALLEANZA CIVICA PER CELENZA</v>
          </cell>
        </row>
        <row r="1829">
          <cell r="A1829" t="str">
            <v>CELICO</v>
          </cell>
          <cell r="B1829" t="str">
            <v>LETTIERI MATTEO FRANCESCO</v>
          </cell>
          <cell r="C1829" t="str">
            <v>M</v>
          </cell>
          <cell r="D1829" t="str">
            <v>LISTA CIVICA: RISORGI CELICO</v>
          </cell>
        </row>
        <row r="1830">
          <cell r="A1830" t="str">
            <v>CELLA DATI</v>
          </cell>
          <cell r="B1830" t="str">
            <v>LODIGIANI FABRIZIO</v>
          </cell>
          <cell r="C1830" t="str">
            <v>M</v>
          </cell>
          <cell r="D1830" t="str">
            <v>LISTA CIVICA: PER CELLA DATI</v>
          </cell>
        </row>
        <row r="1831">
          <cell r="A1831" t="str">
            <v>CELLA MONTE</v>
          </cell>
          <cell r="B1831" t="str">
            <v>DEEVASIS MAURIZIO</v>
          </cell>
          <cell r="C1831" t="str">
            <v>M</v>
          </cell>
          <cell r="D1831" t="str">
            <v>_</v>
          </cell>
        </row>
        <row r="1832">
          <cell r="A1832" t="str">
            <v>CELLAMARE</v>
          </cell>
          <cell r="B1832" t="str">
            <v>VURCHIO GIANLUCA</v>
          </cell>
          <cell r="C1832" t="str">
            <v>M</v>
          </cell>
          <cell r="D1832" t="str">
            <v>LISTA CIVICA: INSIEME PER CELLAMARE</v>
          </cell>
        </row>
        <row r="1833">
          <cell r="A1833" t="str">
            <v>CELLARA</v>
          </cell>
          <cell r="B1833" t="str">
            <v>CONTE VINCENZO</v>
          </cell>
          <cell r="C1833" t="str">
            <v>M</v>
          </cell>
          <cell r="D1833" t="str">
            <v>LISTA CIVICA: LA LOCOMOTIVA</v>
          </cell>
        </row>
        <row r="1834">
          <cell r="A1834" t="str">
            <v>CELLARENGO</v>
          </cell>
          <cell r="B1834" t="str">
            <v>BUCCO ADRIANA</v>
          </cell>
          <cell r="C1834" t="str">
            <v>F</v>
          </cell>
          <cell r="D1834" t="str">
            <v>LISTA CIVICA: UNITI PER IL BENE COMUNE</v>
          </cell>
        </row>
        <row r="1835">
          <cell r="A1835" t="str">
            <v>CELLATICA</v>
          </cell>
          <cell r="B1835" t="str">
            <v>MARINI MARCO</v>
          </cell>
          <cell r="C1835" t="str">
            <v>M</v>
          </cell>
          <cell r="D1835" t="str">
            <v>LISTA CIVICA: CELLATICA INSIEME</v>
          </cell>
        </row>
        <row r="1836">
          <cell r="A1836" t="str">
            <v>CELLE DI BULGHERIA</v>
          </cell>
          <cell r="B1836" t="str">
            <v>MAROTTA GINO</v>
          </cell>
          <cell r="C1836" t="str">
            <v>M</v>
          </cell>
          <cell r="D1836" t="str">
            <v>LISTA CIVICA: IN... COMUNE 2020</v>
          </cell>
        </row>
        <row r="1837">
          <cell r="A1837" t="str">
            <v>CELLE DI MACRA</v>
          </cell>
          <cell r="B1837" t="str">
            <v>GHIO MICHELANGELO</v>
          </cell>
          <cell r="C1837" t="str">
            <v>M</v>
          </cell>
          <cell r="D1837" t="str">
            <v>_</v>
          </cell>
        </row>
        <row r="1838">
          <cell r="A1838" t="str">
            <v>CELLE DI SAN VITO</v>
          </cell>
          <cell r="B1838" t="str">
            <v>GIANNINI PALMA MARIA</v>
          </cell>
          <cell r="C1838" t="str">
            <v>F</v>
          </cell>
          <cell r="D1838" t="str">
            <v>LISTA CIVICA: PATTO PER CELLE</v>
          </cell>
        </row>
        <row r="1839">
          <cell r="A1839" t="str">
            <v>CELLE ENOMONDO</v>
          </cell>
          <cell r="B1839" t="str">
            <v>BOVERO ANDREA</v>
          </cell>
          <cell r="C1839" t="str">
            <v>M</v>
          </cell>
          <cell r="D1839" t="str">
            <v>LISTA CIVICA: CELLE INSIEME</v>
          </cell>
        </row>
        <row r="1840">
          <cell r="A1840" t="str">
            <v>CELLE LIGURE</v>
          </cell>
          <cell r="B1840" t="str">
            <v>MORDEGLIA CATERINA</v>
          </cell>
          <cell r="C1840" t="str">
            <v>F</v>
          </cell>
          <cell r="D1840" t="str">
            <v>LISTA CIVICA: ARIA NUOVA</v>
          </cell>
        </row>
        <row r="1841">
          <cell r="A1841" t="str">
            <v>CELLENO</v>
          </cell>
          <cell r="B1841" t="str">
            <v>BIANCHI MARCO</v>
          </cell>
          <cell r="C1841" t="str">
            <v>M</v>
          </cell>
          <cell r="D1841" t="str">
            <v>LISTA CIVICA: PASSIONE CIVICA 2.0</v>
          </cell>
        </row>
        <row r="1842">
          <cell r="A1842" t="str">
            <v>CELLERE</v>
          </cell>
          <cell r="B1842" t="str">
            <v>GIUSTINIANI EDOARDO</v>
          </cell>
          <cell r="C1842" t="str">
            <v>M</v>
          </cell>
          <cell r="D1842" t="str">
            <v>LISTA CIVICA: CELLERE PER CELLERE</v>
          </cell>
        </row>
        <row r="1843">
          <cell r="A1843" t="str">
            <v>CELLINO ATTANASIO</v>
          </cell>
          <cell r="B1843" t="str">
            <v>DEL PAPA GIUSEPPE</v>
          </cell>
          <cell r="C1843" t="str">
            <v>M</v>
          </cell>
          <cell r="D1843" t="str">
            <v>LISTA CIVICA: IDEE IN COMUNE</v>
          </cell>
        </row>
        <row r="1844">
          <cell r="A1844" t="str">
            <v>CELLINO SAN MARCO</v>
          </cell>
          <cell r="B1844" t="str">
            <v>MARRA MARCO</v>
          </cell>
          <cell r="C1844" t="str">
            <v>M</v>
          </cell>
          <cell r="D1844" t="str">
            <v>LISTA CIVICA: UNITI PER CELLINO</v>
          </cell>
        </row>
        <row r="1845">
          <cell r="A1845" t="str">
            <v>CELLIO CON BREIA</v>
          </cell>
          <cell r="B1845" t="str">
            <v>TODARO DANIELE</v>
          </cell>
          <cell r="C1845" t="str">
            <v>M</v>
          </cell>
          <cell r="D1845" t="str">
            <v>LISTA CIVICA: VERSO IL FUTURO</v>
          </cell>
        </row>
        <row r="1846">
          <cell r="A1846" t="str">
            <v>CELLOLE</v>
          </cell>
          <cell r="B1846" t="str">
            <v>DI LEONE GUIDO</v>
          </cell>
          <cell r="C1846" t="str">
            <v>M</v>
          </cell>
          <cell r="D1846" t="str">
            <v>LISTA CIVICA: NOI PER CELLOLE</v>
          </cell>
        </row>
        <row r="1847">
          <cell r="A1847" t="str">
            <v>CEMBRA LISIGNAGO</v>
          </cell>
          <cell r="B1847" t="str">
            <v>FERRAZZA ALESSANDRA</v>
          </cell>
          <cell r="C1847" t="str">
            <v>F</v>
          </cell>
          <cell r="D1847" t="str">
            <v>_</v>
          </cell>
        </row>
        <row r="1848">
          <cell r="A1848" t="str">
            <v>CENADI</v>
          </cell>
          <cell r="B1848" t="str">
            <v>CASALINUOVO FRANCESCO</v>
          </cell>
          <cell r="C1848" t="str">
            <v>M</v>
          </cell>
          <cell r="D1848" t="str">
            <v>LISTA CIVICA: IMPEGNO CIVICO PER CENADI</v>
          </cell>
        </row>
        <row r="1849">
          <cell r="A1849" t="str">
            <v>CENATE SOPRA</v>
          </cell>
          <cell r="B1849" t="str">
            <v>COLLEONI CLAUDIA</v>
          </cell>
          <cell r="C1849" t="str">
            <v>F</v>
          </cell>
          <cell r="D1849" t="str">
            <v>LISTA CIVICA: RINNOVIAMO CENATE SOPRA</v>
          </cell>
        </row>
        <row r="1850">
          <cell r="A1850" t="str">
            <v>CENATE SOTTO</v>
          </cell>
          <cell r="B1850" t="str">
            <v>ALGERI THOMAS</v>
          </cell>
          <cell r="C1850" t="str">
            <v>M</v>
          </cell>
          <cell r="D1850" t="str">
            <v>LISTA CIVICA: UNIAMO CENATE</v>
          </cell>
        </row>
        <row r="1851">
          <cell r="A1851" t="str">
            <v>CENCENIGHE AGORDINO</v>
          </cell>
          <cell r="B1851" t="str">
            <v>SOPPELSA MAURO</v>
          </cell>
          <cell r="C1851" t="str">
            <v>M</v>
          </cell>
          <cell r="D1851" t="str">
            <v>LISTA CIVICA: CENCENIGHE CIVICA</v>
          </cell>
        </row>
        <row r="1852">
          <cell r="A1852" t="str">
            <v>CENE</v>
          </cell>
          <cell r="B1852" t="str">
            <v>MORENI EDILIO</v>
          </cell>
          <cell r="C1852" t="str">
            <v>M</v>
          </cell>
          <cell r="D1852" t="str">
            <v>LEGA SALVINI LOMBARDIA</v>
          </cell>
        </row>
        <row r="1853">
          <cell r="A1853" t="str">
            <v>CENESELLI</v>
          </cell>
          <cell r="B1853" t="str">
            <v>GAZZI ANGELA</v>
          </cell>
          <cell r="C1853" t="str">
            <v>F</v>
          </cell>
          <cell r="D1853" t="str">
            <v>LISTA CIVICA: CENESELLINSIEME</v>
          </cell>
        </row>
        <row r="1854">
          <cell r="A1854" t="str">
            <v>CENGIO</v>
          </cell>
          <cell r="B1854" t="str">
            <v>DOTTA FRANCESCO</v>
          </cell>
          <cell r="C1854" t="str">
            <v>M</v>
          </cell>
          <cell r="D1854" t="str">
            <v>LISTA CIVICA: CENGIO NEL CUORE</v>
          </cell>
        </row>
        <row r="1855">
          <cell r="A1855" t="str">
            <v>CENTALLO</v>
          </cell>
          <cell r="B1855" t="str">
            <v>CHIAVASSA GIUSEPPE</v>
          </cell>
          <cell r="C1855" t="str">
            <v>M</v>
          </cell>
          <cell r="D1855" t="str">
            <v>LISTA CIVICA: INSIEME PER CRESCERE</v>
          </cell>
        </row>
        <row r="1856">
          <cell r="A1856" t="str">
            <v>CENTO</v>
          </cell>
          <cell r="B1856" t="str">
            <v>ACCORSI EDOARDO</v>
          </cell>
          <cell r="C1856" t="str">
            <v>M</v>
          </cell>
          <cell r="D1856" t="str">
            <v>PARTITO DEMOCRATICO</v>
          </cell>
        </row>
        <row r="1857">
          <cell r="A1857" t="str">
            <v>CENTOLA</v>
          </cell>
          <cell r="B1857" t="str">
            <v>PIRRONE ROSARIO</v>
          </cell>
          <cell r="C1857" t="str">
            <v>M</v>
          </cell>
          <cell r="D1857" t="str">
            <v>_</v>
          </cell>
        </row>
        <row r="1858">
          <cell r="A1858" t="str">
            <v>CENTRACHE</v>
          </cell>
          <cell r="B1858" t="str">
            <v>SINOPOLI FERNANDO</v>
          </cell>
          <cell r="C1858" t="str">
            <v>M</v>
          </cell>
          <cell r="D1858" t="str">
            <v>LISTA CIVICA: FUTURO PER CENTRACHE</v>
          </cell>
        </row>
        <row r="1859">
          <cell r="A1859" t="str">
            <v>CENTRO VALLE INTELVI</v>
          </cell>
          <cell r="B1859" t="str">
            <v>POZZI MARIO</v>
          </cell>
          <cell r="C1859" t="str">
            <v>M</v>
          </cell>
          <cell r="D1859" t="str">
            <v>LISTA CIVICA: IN COMUNE PER IL BENE COMUNE</v>
          </cell>
        </row>
        <row r="1860">
          <cell r="A1860" t="str">
            <v>CENTURIPE</v>
          </cell>
          <cell r="B1860" t="str">
            <v>LA SPINA SALVATORE</v>
          </cell>
          <cell r="C1860" t="str">
            <v>M</v>
          </cell>
          <cell r="D1860" t="str">
            <v>LISTA CIVICA: CITTADINI AL SERVIZIO DEI CITTADINI</v>
          </cell>
        </row>
        <row r="1861">
          <cell r="A1861" t="str">
            <v>CEPAGATTI</v>
          </cell>
          <cell r="B1861" t="str">
            <v>CANTO' GINO</v>
          </cell>
          <cell r="C1861" t="str">
            <v>M</v>
          </cell>
          <cell r="D1861" t="str">
            <v>LISTA CIVICA: CEPAGATTI C'E'</v>
          </cell>
        </row>
        <row r="1862">
          <cell r="A1862" t="str">
            <v>CEPPALONI</v>
          </cell>
          <cell r="B1862" t="str">
            <v>DE BLASIO ETTORE</v>
          </cell>
          <cell r="C1862" t="str">
            <v>M</v>
          </cell>
          <cell r="D1862" t="str">
            <v>LISTA CIVICA: UNITI PER CEPPALONI</v>
          </cell>
        </row>
        <row r="1863">
          <cell r="A1863" t="str">
            <v>CEPPO MORELLI</v>
          </cell>
          <cell r="B1863" t="str">
            <v>CONSAGRA GIOVANNI</v>
          </cell>
          <cell r="C1863" t="str">
            <v>M</v>
          </cell>
          <cell r="D1863" t="str">
            <v>_</v>
          </cell>
        </row>
        <row r="1864">
          <cell r="A1864" t="str">
            <v>CEPRANO</v>
          </cell>
          <cell r="B1864" t="str">
            <v>GALLI MARCO</v>
          </cell>
          <cell r="C1864" t="str">
            <v>M</v>
          </cell>
          <cell r="D1864" t="str">
            <v>LISTA CIVICA: CEPRANO CAMBIA</v>
          </cell>
        </row>
        <row r="1865">
          <cell r="A1865" t="str">
            <v>CERAMI</v>
          </cell>
          <cell r="B1865" t="str">
            <v>CHIOVETTA SILVESTRO</v>
          </cell>
          <cell r="C1865" t="str">
            <v>M</v>
          </cell>
          <cell r="D1865" t="str">
            <v>LISTA CIVICA: PER CERAMI-CHIOVETTA SINDACO</v>
          </cell>
        </row>
        <row r="1866">
          <cell r="A1866" t="str">
            <v>CERANESI</v>
          </cell>
          <cell r="B1866" t="str">
            <v>MONTALDO CLAUDIO</v>
          </cell>
          <cell r="C1866" t="str">
            <v>M</v>
          </cell>
          <cell r="D1866" t="str">
            <v>LISTA CIVICA: UNA STORIA IN COMUNE</v>
          </cell>
        </row>
        <row r="1867">
          <cell r="A1867" t="str">
            <v>CERANO</v>
          </cell>
          <cell r="B1867" t="str">
            <v>VOLPI ANDREA</v>
          </cell>
          <cell r="C1867" t="str">
            <v>M</v>
          </cell>
          <cell r="D1867" t="str">
            <v>LISTA COMPOSITA: FRATELLI D'ITALIA-LEGA SALVINI-FORZA ITALIA</v>
          </cell>
        </row>
        <row r="1868">
          <cell r="A1868" t="str">
            <v>CERANO D'INTELVI</v>
          </cell>
          <cell r="B1868" t="str">
            <v>GANDOLA OSCAR ENRICO</v>
          </cell>
          <cell r="C1868" t="str">
            <v>M</v>
          </cell>
          <cell r="D1868" t="str">
            <v>LISTA CIVICA: INSIEME PER CERANO</v>
          </cell>
        </row>
        <row r="1869">
          <cell r="A1869" t="str">
            <v>CERANOVA</v>
          </cell>
          <cell r="B1869" t="str">
            <v>GRIECO ALESSANDRO</v>
          </cell>
          <cell r="C1869" t="str">
            <v>M</v>
          </cell>
          <cell r="D1869" t="str">
            <v>LISTA CIVICA: UN PAESE IN COMUNE</v>
          </cell>
        </row>
        <row r="1870">
          <cell r="A1870" t="str">
            <v>CERASO</v>
          </cell>
          <cell r="B1870" t="str">
            <v>CROCAMO ANIELLO</v>
          </cell>
          <cell r="C1870" t="str">
            <v>M</v>
          </cell>
          <cell r="D1870" t="str">
            <v>LISTA CIVICA: IL SOLE</v>
          </cell>
        </row>
        <row r="1871">
          <cell r="A1871" t="str">
            <v>CERCEMAGGIORE</v>
          </cell>
          <cell r="B1871" t="str">
            <v>MASCIA GINO DONNINO</v>
          </cell>
          <cell r="C1871" t="str">
            <v>M</v>
          </cell>
          <cell r="D1871" t="str">
            <v>LISTA CIVICA: UNITI PER CERCEMAGGIORE</v>
          </cell>
        </row>
        <row r="1872">
          <cell r="A1872" t="str">
            <v>CERCENASCO</v>
          </cell>
          <cell r="B1872" t="str">
            <v>RUBIANO TERESA</v>
          </cell>
          <cell r="C1872" t="str">
            <v>F</v>
          </cell>
          <cell r="D1872" t="str">
            <v>LISTA CIVICA: LA SPIGA DI GRANO</v>
          </cell>
        </row>
        <row r="1873">
          <cell r="A1873" t="str">
            <v>CERCEPICCOLA</v>
          </cell>
          <cell r="B1873" t="str">
            <v>NARDACCHIONE MICHELE</v>
          </cell>
          <cell r="C1873" t="str">
            <v>M</v>
          </cell>
          <cell r="D1873" t="str">
            <v>LISTA CIVICA: GIOVANI CERCEPICCOLESI</v>
          </cell>
        </row>
        <row r="1874">
          <cell r="A1874" t="str">
            <v>CERCHIARA DI CALABRIA</v>
          </cell>
          <cell r="B1874" t="str">
            <v>CARLOMAGNO ANTONIO</v>
          </cell>
          <cell r="C1874" t="str">
            <v>M</v>
          </cell>
          <cell r="D1874" t="str">
            <v>LISTA CIVICA: CON CERCHIARA NEL CUORE</v>
          </cell>
        </row>
        <row r="1875">
          <cell r="A1875" t="str">
            <v>CERCHIO</v>
          </cell>
          <cell r="B1875" t="str">
            <v>TEDESCHI GIANFRANCO</v>
          </cell>
          <cell r="C1875" t="str">
            <v>M</v>
          </cell>
          <cell r="D1875" t="str">
            <v>LISTA CIVICA: CERCHIO NEL CUORE</v>
          </cell>
        </row>
        <row r="1876">
          <cell r="A1876" t="str">
            <v>CERCINO</v>
          </cell>
          <cell r="B1876" t="str">
            <v>DE PIANTO DANIELE</v>
          </cell>
          <cell r="C1876" t="str">
            <v>M</v>
          </cell>
          <cell r="D1876" t="str">
            <v>LISTA CIVICA: IL BENE COMUNE</v>
          </cell>
        </row>
        <row r="1877">
          <cell r="A1877" t="str">
            <v>CERCIVENTO</v>
          </cell>
          <cell r="B1877" t="str">
            <v>FRACAS VALTER</v>
          </cell>
          <cell r="C1877" t="str">
            <v>M</v>
          </cell>
          <cell r="D1877" t="str">
            <v>_</v>
          </cell>
        </row>
        <row r="1878">
          <cell r="A1878" t="str">
            <v>CERDA</v>
          </cell>
          <cell r="B1878" t="str">
            <v>GERACI SALVATORE</v>
          </cell>
          <cell r="C1878" t="str">
            <v>M</v>
          </cell>
          <cell r="D1878" t="str">
            <v>Lista Civica non pervenuta</v>
          </cell>
        </row>
        <row r="1879">
          <cell r="A1879" t="str">
            <v>CEREA</v>
          </cell>
          <cell r="B1879" t="str">
            <v>FRANZONI MARCO</v>
          </cell>
          <cell r="C1879" t="str">
            <v>M</v>
          </cell>
          <cell r="D1879" t="str">
            <v>FRATELLI D'ITALIA | LEGA SALVINI</v>
          </cell>
        </row>
        <row r="1880">
          <cell r="A1880" t="str">
            <v>CEREGNANO</v>
          </cell>
          <cell r="B1880" t="str">
            <v>MARCHETTI EGISTO</v>
          </cell>
          <cell r="C1880" t="str">
            <v>M</v>
          </cell>
          <cell r="D1880" t="str">
            <v>LISTA CIVICA: CEREGNANO IDEE IN COMUNE</v>
          </cell>
        </row>
        <row r="1881">
          <cell r="A1881" t="str">
            <v>CERENZIA</v>
          </cell>
          <cell r="B1881" t="str">
            <v>FRONTERA GIOVANNI</v>
          </cell>
          <cell r="C1881" t="str">
            <v>M</v>
          </cell>
          <cell r="D1881" t="str">
            <v>LISTA CIVICA: CERENZIA NEL CUORE</v>
          </cell>
        </row>
        <row r="1882">
          <cell r="A1882" t="str">
            <v>CERES</v>
          </cell>
          <cell r="B1882" t="str">
            <v>EBOLI DAVIDE</v>
          </cell>
          <cell r="C1882" t="str">
            <v>M</v>
          </cell>
          <cell r="D1882" t="str">
            <v>LISTA CIVICA: VECCHIO CAMPANILE</v>
          </cell>
        </row>
        <row r="1883">
          <cell r="A1883" t="str">
            <v>CERESARA</v>
          </cell>
          <cell r="B1883" t="str">
            <v>PAROLINI SIMONE</v>
          </cell>
          <cell r="C1883" t="str">
            <v>M</v>
          </cell>
          <cell r="D1883" t="str">
            <v>LISTA CIVICA: PASSIONE CIVICA</v>
          </cell>
        </row>
        <row r="1884">
          <cell r="A1884" t="str">
            <v>CERESETO</v>
          </cell>
          <cell r="B1884" t="str">
            <v>LAVAGNO ENZO</v>
          </cell>
          <cell r="C1884" t="str">
            <v>M</v>
          </cell>
          <cell r="D1884" t="str">
            <v>LISTA CIVICA: LAVAGNO SINDACO</v>
          </cell>
        </row>
        <row r="1885">
          <cell r="A1885" t="str">
            <v>CERESOLE ALBA</v>
          </cell>
          <cell r="B1885" t="str">
            <v>OLOCCO FRANCO</v>
          </cell>
          <cell r="C1885" t="str">
            <v>M</v>
          </cell>
          <cell r="D1885" t="str">
            <v>LISTA CIVICA: CERESOLE VIVA</v>
          </cell>
        </row>
        <row r="1886">
          <cell r="A1886" t="str">
            <v>CERESOLE REALE</v>
          </cell>
          <cell r="B1886" t="str">
            <v>GIOANNINI ALEX</v>
          </cell>
          <cell r="C1886" t="str">
            <v>M</v>
          </cell>
          <cell r="D1886" t="str">
            <v>LISTA CIVICA: PER CERESOLE REALE</v>
          </cell>
        </row>
        <row r="1887">
          <cell r="A1887" t="str">
            <v>CERETE</v>
          </cell>
          <cell r="B1887" t="str">
            <v>LOCATELLI CINZIA</v>
          </cell>
          <cell r="C1887" t="str">
            <v>F</v>
          </cell>
          <cell r="D1887" t="str">
            <v>LISTA CIVICA: CERETE FUTURA</v>
          </cell>
        </row>
        <row r="1888">
          <cell r="A1888" t="str">
            <v>CERETTO LOMELLINA</v>
          </cell>
          <cell r="B1888" t="str">
            <v>CATTANEO GIOVANNI</v>
          </cell>
          <cell r="C1888" t="str">
            <v>M</v>
          </cell>
          <cell r="D1888" t="str">
            <v>LISTA CIVICA: LISTA CIVICA PER CERETTO</v>
          </cell>
        </row>
        <row r="1889">
          <cell r="A1889" t="str">
            <v>CERGNAGO</v>
          </cell>
          <cell r="B1889" t="str">
            <v>BAGNOLI MARCO</v>
          </cell>
          <cell r="C1889" t="str">
            <v>M</v>
          </cell>
          <cell r="D1889" t="str">
            <v>LISTA CIVICA</v>
          </cell>
        </row>
        <row r="1890">
          <cell r="A1890" t="str">
            <v>CERIALE</v>
          </cell>
          <cell r="B1890" t="str">
            <v>ROMANO LUIGI</v>
          </cell>
          <cell r="C1890" t="str">
            <v>M</v>
          </cell>
          <cell r="D1890" t="str">
            <v>LISTA CIVICA: CERIALE SIAMO NOI</v>
          </cell>
        </row>
        <row r="1891">
          <cell r="A1891" t="str">
            <v>CERIANA</v>
          </cell>
          <cell r="B1891" t="str">
            <v>CAVIGLIA MAURIZIO</v>
          </cell>
          <cell r="C1891" t="str">
            <v>M</v>
          </cell>
          <cell r="D1891" t="str">
            <v>LISTA CIVICA: CERIANA NEL CUORE</v>
          </cell>
        </row>
        <row r="1892">
          <cell r="A1892" t="str">
            <v>CERIANO LAGHETTO</v>
          </cell>
          <cell r="B1892" t="str">
            <v>CRIPPA ROBERTO LEONE</v>
          </cell>
          <cell r="C1892" t="str">
            <v>M</v>
          </cell>
          <cell r="D1892" t="str">
            <v>LISTA COMPOSITA: LEGA SALVINI-FORZA ITALIA-CIVICA</v>
          </cell>
        </row>
        <row r="1893">
          <cell r="A1893" t="str">
            <v>CERIGNOLA</v>
          </cell>
          <cell r="B1893" t="str">
            <v>BONITO FRANCESCO</v>
          </cell>
          <cell r="C1893" t="str">
            <v>M</v>
          </cell>
          <cell r="D1893" t="str">
            <v>LISTA CIVICA: CON EMILIANO | MOVIMENTO 5 STELLE | LISTA CIVICA: SENSO CIVICO PER CERIGNOLA | LISTA CIVICA: BONITO IL SINDACO | PARTITO DEMOCRATICO</v>
          </cell>
        </row>
        <row r="1894">
          <cell r="A1894" t="str">
            <v>CERISANO</v>
          </cell>
          <cell r="B1894" t="str">
            <v>DI GIOIA LUCIO</v>
          </cell>
          <cell r="C1894" t="str">
            <v>M</v>
          </cell>
          <cell r="D1894" t="str">
            <v>LISTA CIVICA: SEMPRE CERISANO</v>
          </cell>
        </row>
        <row r="1895">
          <cell r="A1895" t="str">
            <v>CERMENATE</v>
          </cell>
          <cell r="B1895" t="str">
            <v>PIZZUTTO LUCIANO</v>
          </cell>
          <cell r="C1895" t="str">
            <v>M</v>
          </cell>
          <cell r="D1895" t="str">
            <v>_</v>
          </cell>
        </row>
        <row r="1896">
          <cell r="A1896" t="str">
            <v>CERMES</v>
          </cell>
          <cell r="B1896" t="str">
            <v>KUPRIAN ASTRID</v>
          </cell>
          <cell r="C1896" t="str">
            <v>F</v>
          </cell>
          <cell r="D1896" t="str">
            <v>_</v>
          </cell>
        </row>
        <row r="1897">
          <cell r="A1897" t="str">
            <v>CERMIGNANO</v>
          </cell>
          <cell r="B1897" t="str">
            <v>DI BERARDO FEBO</v>
          </cell>
          <cell r="C1897" t="str">
            <v>M</v>
          </cell>
          <cell r="D1897" t="str">
            <v>LISTA CIVICA: INSIEME PER LA RINASCITA</v>
          </cell>
        </row>
        <row r="1898">
          <cell r="A1898" t="str">
            <v>CERNOBBIO</v>
          </cell>
          <cell r="B1898" t="str">
            <v>MONTI MATTEO</v>
          </cell>
          <cell r="C1898" t="str">
            <v>M</v>
          </cell>
          <cell r="D1898" t="str">
            <v>LISTA CIVICA: CERNOBBIO IN TESTA</v>
          </cell>
        </row>
        <row r="1899">
          <cell r="A1899" t="str">
            <v>CERNUSCO LOMBARDONE</v>
          </cell>
          <cell r="B1899" t="str">
            <v>TOTO GENNARO</v>
          </cell>
          <cell r="C1899" t="str">
            <v>M</v>
          </cell>
          <cell r="D1899" t="str">
            <v>LISTA CIVICA: IDENTITA' E FUTURO NOSTRO CERNUSCO</v>
          </cell>
        </row>
        <row r="1900">
          <cell r="A1900" t="str">
            <v>CERNUSCO SUL NAVIGLIO</v>
          </cell>
          <cell r="B1900" t="str">
            <v>ZACCHETTI ERMANNO</v>
          </cell>
          <cell r="C1900" t="str">
            <v>M</v>
          </cell>
          <cell r="D1900" t="str">
            <v>LISTA CIVICA: LISTA ZACCHETTI TUTTI PER CERNUSCO | LISTA CIVICA: CERNUSCO POSSIBILE | PARTITO DEMOCRATICO</v>
          </cell>
        </row>
        <row r="1901">
          <cell r="A1901" t="str">
            <v>CERRETO D'ASTI</v>
          </cell>
          <cell r="B1901" t="str">
            <v>FUSELLO LUIGI</v>
          </cell>
          <cell r="C1901" t="str">
            <v>M</v>
          </cell>
          <cell r="D1901" t="str">
            <v>LISTA CIVICA: PER CERRETO LISTA CIVICA</v>
          </cell>
        </row>
        <row r="1902">
          <cell r="A1902" t="str">
            <v>CERRETO D'ESI</v>
          </cell>
          <cell r="B1902" t="str">
            <v>GRILLINI DAVID</v>
          </cell>
          <cell r="C1902" t="str">
            <v>M</v>
          </cell>
          <cell r="D1902" t="str">
            <v>LISTA CIVICA: #CAMBIAMENTI</v>
          </cell>
        </row>
        <row r="1903">
          <cell r="A1903" t="str">
            <v>CERRETO DI SPOLETO</v>
          </cell>
          <cell r="B1903" t="str">
            <v>MONTESI GIANDOMENICO</v>
          </cell>
          <cell r="C1903" t="str">
            <v>M</v>
          </cell>
          <cell r="D1903" t="str">
            <v>LISTA CIVICA: INSIEME PER IL FUTURO</v>
          </cell>
        </row>
        <row r="1904">
          <cell r="A1904" t="str">
            <v>CERRETO GRUE</v>
          </cell>
          <cell r="B1904" t="str">
            <v>BONADEO PIERO GIUSEPPE</v>
          </cell>
          <cell r="C1904" t="str">
            <v>M</v>
          </cell>
          <cell r="D1904" t="str">
            <v>LISTA CIVICA: CERRETO PER IL FUTURO</v>
          </cell>
        </row>
        <row r="1905">
          <cell r="A1905" t="str">
            <v>CERRETO GUIDI</v>
          </cell>
          <cell r="B1905" t="str">
            <v>ROSSETTI SIMONA</v>
          </cell>
          <cell r="C1905" t="str">
            <v>F</v>
          </cell>
          <cell r="D1905" t="str">
            <v>PARTITO DEMOCRATICO</v>
          </cell>
        </row>
        <row r="1906">
          <cell r="A1906" t="str">
            <v>CERRETO LAZIALE</v>
          </cell>
          <cell r="B1906" t="str">
            <v>PANCI GINA</v>
          </cell>
          <cell r="C1906" t="str">
            <v>F</v>
          </cell>
          <cell r="D1906" t="str">
            <v>LISTA CIVICA: AMIAMO CERRETO</v>
          </cell>
        </row>
        <row r="1907">
          <cell r="A1907" t="str">
            <v>CERRETO SANNITA</v>
          </cell>
          <cell r="B1907" t="str">
            <v>PARENTE GIOVANNI</v>
          </cell>
          <cell r="C1907" t="str">
            <v>M</v>
          </cell>
          <cell r="D1907" t="str">
            <v>LISTA CIVICA: SCELGO CERRETO</v>
          </cell>
        </row>
        <row r="1908">
          <cell r="A1908" t="str">
            <v>CERRETTO LANGHE</v>
          </cell>
          <cell r="B1908" t="str">
            <v>SOBRERO DAVIDE</v>
          </cell>
          <cell r="C1908" t="str">
            <v>M</v>
          </cell>
          <cell r="D1908" t="str">
            <v>LISTA CIVICA: CERRETTO PROGETTO COMUNE</v>
          </cell>
        </row>
        <row r="1909">
          <cell r="A1909" t="str">
            <v>CERRINA MONFERRATO</v>
          </cell>
          <cell r="B1909" t="str">
            <v>CORNAGLIA MARCO</v>
          </cell>
          <cell r="C1909" t="str">
            <v>M</v>
          </cell>
          <cell r="D1909" t="str">
            <v>LISTA CIVICA: CERRINA MONFERRATO IN COMUNE</v>
          </cell>
        </row>
        <row r="1910">
          <cell r="A1910" t="str">
            <v>CERRIONE</v>
          </cell>
          <cell r="B1910" t="str">
            <v>ZERBOLA ANNA MARIA</v>
          </cell>
          <cell r="C1910" t="str">
            <v>F</v>
          </cell>
          <cell r="D1910" t="str">
            <v>LISTA CIVICA: INSIEME PER MIGLIORARE</v>
          </cell>
        </row>
        <row r="1911">
          <cell r="A1911" t="str">
            <v>CERRO AL LAMBRO</v>
          </cell>
          <cell r="B1911" t="str">
            <v>DI CESARE GIANLUCA</v>
          </cell>
          <cell r="C1911" t="str">
            <v>M</v>
          </cell>
          <cell r="D1911" t="str">
            <v>LISTA CIVICA: INSIEME PER CERRO AL LAMBRO</v>
          </cell>
        </row>
        <row r="1912">
          <cell r="A1912" t="str">
            <v>CERRO AL VOLTURNO</v>
          </cell>
          <cell r="B1912" t="str">
            <v>DI IANNI REMO</v>
          </cell>
          <cell r="C1912" t="str">
            <v>M</v>
          </cell>
          <cell r="D1912" t="str">
            <v>LISTA CIVICA: FINALMENTE CERRO</v>
          </cell>
        </row>
        <row r="1913">
          <cell r="A1913" t="str">
            <v>CERRO MAGGIORE</v>
          </cell>
          <cell r="B1913" t="str">
            <v>BERRA GIUSEPPINA</v>
          </cell>
          <cell r="C1913" t="str">
            <v>F</v>
          </cell>
          <cell r="D1913" t="str">
            <v>LEGA - FORZA ITALIA - FRATELLI D'ITALIA CON GIORGIA MELONI</v>
          </cell>
        </row>
        <row r="1914">
          <cell r="A1914" t="str">
            <v>CERRO TANARO</v>
          </cell>
          <cell r="B1914" t="str">
            <v>CORSI GIANMARIA</v>
          </cell>
          <cell r="C1914" t="str">
            <v>M</v>
          </cell>
          <cell r="D1914" t="str">
            <v>LISTA CIVICA: INSIEME PER CERRO</v>
          </cell>
        </row>
        <row r="1915">
          <cell r="A1915" t="str">
            <v>CERRO VERONESE</v>
          </cell>
          <cell r="B1915" t="str">
            <v>BERTASO ANTONIO</v>
          </cell>
          <cell r="C1915" t="str">
            <v>M</v>
          </cell>
          <cell r="D1915" t="str">
            <v>LISTA CIVICA: CERRO ANCH'IO</v>
          </cell>
        </row>
        <row r="1916">
          <cell r="A1916" t="str">
            <v>CERSOSIMO</v>
          </cell>
          <cell r="B1916" t="str">
            <v>PAGLIA DOMENICA</v>
          </cell>
          <cell r="C1916" t="str">
            <v>F</v>
          </cell>
          <cell r="D1916" t="str">
            <v>LISTA CIVICA: CERSOSIMO BENE COMUNE</v>
          </cell>
        </row>
        <row r="1917">
          <cell r="A1917" t="str">
            <v>CERTALDO</v>
          </cell>
          <cell r="B1917" t="str">
            <v>CUCINI GIACOMO</v>
          </cell>
          <cell r="C1917" t="str">
            <v>M</v>
          </cell>
          <cell r="D1917" t="str">
            <v>LISTA CIVICA: ALTRAPOLITICA | LISTA CIVICA: SAR? CERTALDO | PARTITO DEMOCRATICO</v>
          </cell>
        </row>
        <row r="1918">
          <cell r="A1918" t="str">
            <v>CERTOSA DI PAVIA</v>
          </cell>
          <cell r="B1918" t="str">
            <v>INFURNA MARCELLO EMANUELE</v>
          </cell>
          <cell r="C1918" t="str">
            <v>M</v>
          </cell>
          <cell r="D1918" t="str">
            <v>LISTA CIVICA: DEMOCRAZIA E PROGRESSO PER CERTOSA</v>
          </cell>
        </row>
        <row r="1919">
          <cell r="A1919" t="str">
            <v>CERVA</v>
          </cell>
          <cell r="B1919" t="str">
            <v>RIZZUTI FABRIZIO</v>
          </cell>
          <cell r="C1919" t="str">
            <v>M</v>
          </cell>
          <cell r="D1919" t="str">
            <v>LISTA CIVICA: PROGETTO FUTURO</v>
          </cell>
        </row>
        <row r="1920">
          <cell r="A1920" t="str">
            <v>CERVARA DI ROMA</v>
          </cell>
          <cell r="B1920" t="str">
            <v>ALIVERNINI ADRIANO</v>
          </cell>
          <cell r="C1920" t="str">
            <v>M</v>
          </cell>
          <cell r="D1920" t="str">
            <v>LISTA CIVICA: CERVARA RINASCE</v>
          </cell>
        </row>
        <row r="1921">
          <cell r="A1921" t="str">
            <v>CERVARESE SANTA CROCE</v>
          </cell>
          <cell r="B1921" t="str">
            <v>CAMPAGNOLO MASSIMO</v>
          </cell>
          <cell r="C1921" t="str">
            <v>M</v>
          </cell>
          <cell r="D1921" t="str">
            <v>LISTA CIVICA: MASSIMO CAMPAGNOLO</v>
          </cell>
        </row>
        <row r="1922">
          <cell r="A1922" t="str">
            <v>CERVARO</v>
          </cell>
          <cell r="B1922" t="str">
            <v>MARROCCO ENNIO</v>
          </cell>
          <cell r="C1922" t="str">
            <v>M</v>
          </cell>
          <cell r="D1922" t="str">
            <v>LISTA CIVICA: IL CERVO PER CERVARO</v>
          </cell>
        </row>
        <row r="1923">
          <cell r="A1923" t="str">
            <v>CERVASCA</v>
          </cell>
          <cell r="B1923" t="str">
            <v>GARNERONE ENZO</v>
          </cell>
          <cell r="C1923" t="str">
            <v>M</v>
          </cell>
          <cell r="D1923" t="str">
            <v>LISTA CIVICA: IL COMUNE DEI CITTADINI</v>
          </cell>
        </row>
        <row r="1924">
          <cell r="A1924" t="str">
            <v>CERVATTO</v>
          </cell>
          <cell r="B1924" t="str">
            <v>MORETTI MARINA</v>
          </cell>
          <cell r="C1924" t="str">
            <v>F</v>
          </cell>
          <cell r="D1924" t="str">
            <v>LISTA CIVICA: CERVATTO NEL CUORE</v>
          </cell>
        </row>
        <row r="1925">
          <cell r="A1925" t="str">
            <v>CERVENO</v>
          </cell>
          <cell r="B1925" t="str">
            <v>ROMANO MARZIA</v>
          </cell>
          <cell r="C1925" t="str">
            <v>F</v>
          </cell>
          <cell r="D1925" t="str">
            <v>LISTA CIVICA: INSIEME PER CERVENO</v>
          </cell>
        </row>
        <row r="1926">
          <cell r="A1926" t="str">
            <v>CERVERE</v>
          </cell>
          <cell r="B1926" t="str">
            <v>MARCHISIO CORRADO</v>
          </cell>
          <cell r="C1926" t="str">
            <v>M</v>
          </cell>
          <cell r="D1926" t="str">
            <v>LISTA CIVICA: BENE COMUNE</v>
          </cell>
        </row>
        <row r="1927">
          <cell r="A1927" t="str">
            <v>CERVESINA</v>
          </cell>
          <cell r="B1927" t="str">
            <v>TARAMASCHI DANIELE</v>
          </cell>
          <cell r="C1927" t="str">
            <v>M</v>
          </cell>
          <cell r="D1927" t="str">
            <v>LISTA CIVICA: CERVESINA NUOVA</v>
          </cell>
        </row>
        <row r="1928">
          <cell r="A1928" t="str">
            <v>CERVETERI</v>
          </cell>
          <cell r="B1928" t="str">
            <v>GUBETTI ELENA MARIA</v>
          </cell>
          <cell r="C1928" t="str">
            <v>F</v>
          </cell>
          <cell r="D1928" t="str">
            <v>LISTA CIVICA: GOVERNO CIVICO PER GUBETTI SINDACO | LISTA CIVICA: NOI PER CERVETERI | EUROPA VERDE | LISTA CIVICA: CERVETERI DOMANI | PARTITO DEMOCRATICO</v>
          </cell>
        </row>
        <row r="1929">
          <cell r="A1929" t="str">
            <v>CERVIA</v>
          </cell>
          <cell r="B1929" t="str">
            <v>MEDRI MASSIMO</v>
          </cell>
          <cell r="C1929" t="str">
            <v>M</v>
          </cell>
          <cell r="D1929" t="str">
            <v>LISTA COMPOSITA: PROGETTO CERVIA-ITALIA IN COMUNE | PARTITO DEMOCRATICO | LISTA CIVICA: CERVIA TI AMO | LISTA COMPOSITA: PARTITO REPUBBLICANO ITALIANO-CERVIA DOMANI</v>
          </cell>
        </row>
        <row r="1930">
          <cell r="A1930" t="str">
            <v>CERVICATI</v>
          </cell>
          <cell r="B1930" t="str">
            <v>FILICE GIOBERTO</v>
          </cell>
          <cell r="C1930" t="str">
            <v>M</v>
          </cell>
          <cell r="D1930" t="str">
            <v>LISTA CIVICA: CERVICATI VIVE</v>
          </cell>
        </row>
        <row r="1931">
          <cell r="A1931" t="str">
            <v>CERVIGNANO D'ADDA</v>
          </cell>
          <cell r="B1931" t="str">
            <v>MAZZUCCO MARIA PIA</v>
          </cell>
          <cell r="C1931" t="str">
            <v>F</v>
          </cell>
          <cell r="D1931" t="str">
            <v>LISTA CIVICA: UNITI PER CERVIGNANO</v>
          </cell>
        </row>
        <row r="1932">
          <cell r="A1932" t="str">
            <v>CERVIGNANO DEL FRIULI</v>
          </cell>
          <cell r="B1932" t="str">
            <v>BALDUCCI ANDREA</v>
          </cell>
          <cell r="C1932" t="str">
            <v>M</v>
          </cell>
          <cell r="D1932" t="str">
            <v>LISTA CIVICA: LA CITTA POSSIBILE</v>
          </cell>
        </row>
        <row r="1933">
          <cell r="A1933" t="str">
            <v>CERVINARA</v>
          </cell>
          <cell r="B1933" t="str">
            <v>LENGUA CATERINA</v>
          </cell>
          <cell r="C1933" t="str">
            <v>F</v>
          </cell>
          <cell r="D1933" t="str">
            <v>LISTA CIVICA: CERVINARA SEMPRE</v>
          </cell>
        </row>
        <row r="1934">
          <cell r="A1934" t="str">
            <v>CERVINO</v>
          </cell>
          <cell r="B1934" t="str">
            <v>VINCIGUERRA GIUSEPPE</v>
          </cell>
          <cell r="C1934" t="str">
            <v>M</v>
          </cell>
          <cell r="D1934" t="str">
            <v>LISTA CIVICA: SIAMO CERVINO</v>
          </cell>
        </row>
        <row r="1935">
          <cell r="A1935" t="str">
            <v>CERVO</v>
          </cell>
          <cell r="B1935" t="str">
            <v>CHA NATALINA</v>
          </cell>
          <cell r="C1935" t="str">
            <v>F</v>
          </cell>
          <cell r="D1935" t="str">
            <v>_</v>
          </cell>
        </row>
        <row r="1936">
          <cell r="A1936" t="str">
            <v>CERZETO</v>
          </cell>
          <cell r="B1936" t="str">
            <v>RIZZO GIUSEPPE</v>
          </cell>
          <cell r="C1936" t="str">
            <v>M</v>
          </cell>
          <cell r="D1936" t="str">
            <v>LISTA CIVICA: UNITI PER CERZETO</v>
          </cell>
        </row>
        <row r="1937">
          <cell r="A1937" t="str">
            <v>CESA</v>
          </cell>
          <cell r="B1937" t="str">
            <v>GUIDA VINCENZO</v>
          </cell>
          <cell r="C1937" t="str">
            <v>M</v>
          </cell>
          <cell r="D1937" t="str">
            <v>LISTA CIVICA: NUOVA PRIMAVERA CESANA</v>
          </cell>
        </row>
        <row r="1938">
          <cell r="A1938" t="str">
            <v>CESANA BRIANZA</v>
          </cell>
          <cell r="B1938" t="str">
            <v>AIROLDI LUISA</v>
          </cell>
          <cell r="C1938" t="str">
            <v>F</v>
          </cell>
          <cell r="D1938" t="str">
            <v>LISTA CIVICA: CESANA 4.0</v>
          </cell>
        </row>
        <row r="1939">
          <cell r="A1939" t="str">
            <v>CESANA TORINESE</v>
          </cell>
          <cell r="B1939" t="str">
            <v>VAGLIO ROBERTO</v>
          </cell>
          <cell r="C1939" t="str">
            <v>M</v>
          </cell>
          <cell r="D1939" t="str">
            <v>LISTA CIVICA: ? ORA!</v>
          </cell>
        </row>
        <row r="1940">
          <cell r="A1940" t="str">
            <v>CESANO BOSCONE</v>
          </cell>
          <cell r="B1940" t="str">
            <v>NEGRI ALFREDO SIMONE</v>
          </cell>
          <cell r="C1940" t="str">
            <v>M</v>
          </cell>
          <cell r="D1940" t="str">
            <v>PARTITO DEMOCRATICO | LISTA CIVICA: QUARTIERI AL CENTRO | LISTA CIVICA: IL FUTURO IN COMUNE</v>
          </cell>
        </row>
        <row r="1941">
          <cell r="A1941" t="str">
            <v>CESANO MADERNO</v>
          </cell>
          <cell r="B1941" t="str">
            <v>BOCCA GIANPIERO</v>
          </cell>
          <cell r="C1941" t="str">
            <v>M</v>
          </cell>
          <cell r="D1941" t="str">
            <v>LISTA CIVICA: PASSIONE CIVICA X CESANO | PARTITO DEMOCRATICO | LISTA CIVICA: VIVI CESANO | LISTA CIVICA: ALLEANZE CIVICHE | LISTA CIVICA: PENSIERO INDIPENDENTE CESANO MADERNO</v>
          </cell>
        </row>
        <row r="1942">
          <cell r="A1942" t="str">
            <v>CESARA</v>
          </cell>
          <cell r="B1942" t="str">
            <v>RICCA GIAN CARLO</v>
          </cell>
          <cell r="C1942" t="str">
            <v>M</v>
          </cell>
          <cell r="D1942" t="str">
            <v>_</v>
          </cell>
        </row>
        <row r="1943">
          <cell r="A1943" t="str">
            <v>CESARO'</v>
          </cell>
          <cell r="B1943" t="str">
            <v>CERALDI KATIA ANTONINA</v>
          </cell>
          <cell r="C1943" t="str">
            <v>F</v>
          </cell>
          <cell r="D1943" t="str">
            <v>_</v>
          </cell>
        </row>
        <row r="1944">
          <cell r="A1944" t="str">
            <v>CESATE</v>
          </cell>
          <cell r="B1944" t="str">
            <v>VUMBACA ROBERTO</v>
          </cell>
          <cell r="C1944" t="str">
            <v>M</v>
          </cell>
          <cell r="D1944" t="str">
            <v>LISTA COMPOSITA: FORZA ITALIA-LEGA SALVINI-FRATELLI D'ITALIA-CENTRODESTRA</v>
          </cell>
        </row>
        <row r="1945">
          <cell r="A1945" t="str">
            <v>CESENA</v>
          </cell>
          <cell r="B1945" t="str">
            <v>LATTUCA ENZO</v>
          </cell>
          <cell r="C1945" t="str">
            <v>M</v>
          </cell>
          <cell r="D1945" t="str">
            <v>PARTITO DEMOCRATICO | LISTA CIVICA: CESENA 2024 | LISTA CIVICA: POPOLARI PER CESENA | PARTITO REPUBBLICANO ITALIANO | LISTA COMPOSITA: A SINISTRA-ARTICOLO UNO</v>
          </cell>
        </row>
        <row r="1946">
          <cell r="A1946" t="str">
            <v>CESENATICO</v>
          </cell>
          <cell r="B1946" t="str">
            <v>GOZZOLI MATTEO</v>
          </cell>
          <cell r="C1946" t="str">
            <v>M</v>
          </cell>
          <cell r="D1946" t="str">
            <v>LISTA CIVICA: CESENATICO CIVICA | PARTITO REPUBBLICANO ITALIANO | LISTA CIVICA: CESENATICO IN COMUNE | PARTITO DEMOCRATICO</v>
          </cell>
        </row>
        <row r="1947">
          <cell r="A1947" t="str">
            <v>CESINALI</v>
          </cell>
          <cell r="B1947" t="str">
            <v>FIORE DARIO</v>
          </cell>
          <cell r="C1947" t="str">
            <v>M</v>
          </cell>
          <cell r="D1947" t="str">
            <v>LISTA CIVICA: LO STEMMA PRO CESINALI</v>
          </cell>
        </row>
        <row r="1948">
          <cell r="A1948" t="str">
            <v>CESIO</v>
          </cell>
          <cell r="B1948" t="str">
            <v>NATTA FABIO</v>
          </cell>
          <cell r="C1948" t="str">
            <v>M</v>
          </cell>
          <cell r="D1948" t="str">
            <v>LISTA CIVICA: PER CESIO</v>
          </cell>
        </row>
        <row r="1949">
          <cell r="A1949" t="str">
            <v>CESIOMAGGIORE</v>
          </cell>
          <cell r="B1949" t="str">
            <v>ZANELLA CARLO</v>
          </cell>
          <cell r="C1949" t="str">
            <v>M</v>
          </cell>
          <cell r="D1949" t="str">
            <v>LISTA CIVICA: FAR CRESCERE CESIO</v>
          </cell>
        </row>
        <row r="1950">
          <cell r="A1950" t="str">
            <v>CESSALTO</v>
          </cell>
          <cell r="B1950" t="str">
            <v>CROSATO EMANUELE</v>
          </cell>
          <cell r="C1950" t="str">
            <v>M</v>
          </cell>
          <cell r="D1950" t="str">
            <v>LISTA CIVICA: CROSATO SINDACO</v>
          </cell>
        </row>
        <row r="1951">
          <cell r="A1951" t="str">
            <v>CESSANITI</v>
          </cell>
          <cell r="B1951" t="str">
            <v>MAZZEO FRANCESCO</v>
          </cell>
          <cell r="C1951" t="str">
            <v>M</v>
          </cell>
          <cell r="D1951" t="str">
            <v>_</v>
          </cell>
        </row>
        <row r="1952">
          <cell r="A1952" t="str">
            <v>CESSAPALOMBO</v>
          </cell>
          <cell r="B1952" t="str">
            <v>FELICIOTTI GIUSEPPINA</v>
          </cell>
          <cell r="C1952" t="str">
            <v>F</v>
          </cell>
          <cell r="D1952" t="str">
            <v>LISTA CIVICA: PARTECIPAZIONE DEMOCRATICA</v>
          </cell>
        </row>
        <row r="1953">
          <cell r="A1953" t="str">
            <v>CESSOLE</v>
          </cell>
          <cell r="B1953" t="str">
            <v>CERETTI PIER AUGUSTO</v>
          </cell>
          <cell r="C1953" t="str">
            <v>M</v>
          </cell>
          <cell r="D1953" t="str">
            <v>LISTA CIVICA: INSIEME PER CESSOLE</v>
          </cell>
        </row>
        <row r="1954">
          <cell r="A1954" t="str">
            <v>CETARA</v>
          </cell>
          <cell r="B1954" t="str">
            <v>DELLA MONICA FORTUNATO</v>
          </cell>
          <cell r="C1954" t="str">
            <v>M</v>
          </cell>
          <cell r="D1954" t="str">
            <v>LISTA CIVICA: CETARA D'AMARE</v>
          </cell>
        </row>
        <row r="1955">
          <cell r="A1955" t="str">
            <v>CETO</v>
          </cell>
          <cell r="B1955" t="str">
            <v>LANZETTI MARINA</v>
          </cell>
          <cell r="C1955" t="str">
            <v>F</v>
          </cell>
          <cell r="D1955" t="str">
            <v>LISTA CIVICA: IMPEGNO CIVICO</v>
          </cell>
        </row>
        <row r="1956">
          <cell r="A1956" t="str">
            <v>CETONA</v>
          </cell>
          <cell r="B1956" t="str">
            <v>COTTINI ROBERTO</v>
          </cell>
          <cell r="C1956" t="str">
            <v>M</v>
          </cell>
          <cell r="D1956" t="str">
            <v>LISTA CIVICA: CENTROSINISTRA PROGETTO COMUNE</v>
          </cell>
        </row>
        <row r="1957">
          <cell r="A1957" t="str">
            <v>CETRARO</v>
          </cell>
          <cell r="B1957" t="str">
            <v>CENNAMO ERMANNO</v>
          </cell>
          <cell r="C1957" t="str">
            <v>M</v>
          </cell>
          <cell r="D1957" t="str">
            <v>LISTA CIVICA: CAMBIAMO CETRARO</v>
          </cell>
        </row>
        <row r="1958">
          <cell r="A1958" t="str">
            <v>CEVA</v>
          </cell>
          <cell r="B1958" t="str">
            <v>BEZZONE VINCENZO</v>
          </cell>
          <cell r="C1958" t="str">
            <v>M</v>
          </cell>
          <cell r="D1958" t="str">
            <v>LISTA CIVICA: AMBIENTE SVILUPPO E TURISMO</v>
          </cell>
        </row>
        <row r="1959">
          <cell r="A1959" t="str">
            <v>CEVO</v>
          </cell>
          <cell r="B1959" t="str">
            <v>CITRONI SILVIO MARCELLO</v>
          </cell>
          <cell r="C1959" t="str">
            <v>M</v>
          </cell>
          <cell r="D1959" t="str">
            <v>LISTA CIVICA: INSIEME SI PUÊ</v>
          </cell>
        </row>
        <row r="1960">
          <cell r="A1960" t="str">
            <v>CHALLAND-SAINT-ANSELME</v>
          </cell>
          <cell r="B1960" t="str">
            <v>DUFOUR PIERO</v>
          </cell>
          <cell r="C1960" t="str">
            <v>M</v>
          </cell>
          <cell r="D1960" t="str">
            <v>_</v>
          </cell>
        </row>
        <row r="1961">
          <cell r="A1961" t="str">
            <v>CHALLAND-SAINT-VICTOR</v>
          </cell>
          <cell r="B1961" t="str">
            <v>SAVIN MICHEL</v>
          </cell>
          <cell r="C1961" t="str">
            <v>M</v>
          </cell>
          <cell r="D1961" t="str">
            <v>_</v>
          </cell>
        </row>
        <row r="1962">
          <cell r="A1962" t="str">
            <v>CHAMBAVE</v>
          </cell>
          <cell r="B1962" t="str">
            <v>VESAN MARCO</v>
          </cell>
          <cell r="C1962" t="str">
            <v>M</v>
          </cell>
          <cell r="D1962" t="str">
            <v>_</v>
          </cell>
        </row>
        <row r="1963">
          <cell r="A1963" t="str">
            <v>CHAMOIS</v>
          </cell>
          <cell r="B1963" t="str">
            <v>PUCCI LORENZO MARIO</v>
          </cell>
          <cell r="C1963" t="str">
            <v>M</v>
          </cell>
          <cell r="D1963" t="str">
            <v>_</v>
          </cell>
        </row>
        <row r="1964">
          <cell r="A1964" t="str">
            <v>CHAMPDEPRAZ</v>
          </cell>
          <cell r="B1964" t="str">
            <v>CRETIER MONICA</v>
          </cell>
          <cell r="C1964" t="str">
            <v>F</v>
          </cell>
          <cell r="D1964" t="str">
            <v>_</v>
          </cell>
        </row>
        <row r="1965">
          <cell r="A1965" t="str">
            <v>CHAMPORCHER</v>
          </cell>
          <cell r="B1965" t="str">
            <v>CHANOUX ALICE</v>
          </cell>
          <cell r="C1965" t="str">
            <v>F</v>
          </cell>
          <cell r="D1965" t="str">
            <v>_</v>
          </cell>
        </row>
        <row r="1966">
          <cell r="A1966" t="str">
            <v>CHARVENSOD</v>
          </cell>
          <cell r="B1966" t="str">
            <v>BORBEY RONNY</v>
          </cell>
          <cell r="C1966" t="str">
            <v>M</v>
          </cell>
          <cell r="D1966" t="str">
            <v>_</v>
          </cell>
        </row>
        <row r="1967">
          <cell r="A1967" t="str">
            <v>CHATILLON</v>
          </cell>
          <cell r="B1967" t="str">
            <v>DUJANY CAMILLO ANDREA</v>
          </cell>
          <cell r="C1967" t="str">
            <v>M</v>
          </cell>
          <cell r="D1967" t="str">
            <v>_</v>
          </cell>
        </row>
        <row r="1968">
          <cell r="A1968" t="str">
            <v>CHERASCO</v>
          </cell>
          <cell r="B1968" t="str">
            <v>DAVICO CARLO</v>
          </cell>
          <cell r="C1968" t="str">
            <v>M</v>
          </cell>
          <cell r="D1968" t="str">
            <v>LISTA CIVICA: INSIEME PER LA TUA CHERASCO</v>
          </cell>
        </row>
        <row r="1969">
          <cell r="A1969" t="str">
            <v>CHEREMULE</v>
          </cell>
          <cell r="B1969" t="str">
            <v>CHESSA ANTONELLA</v>
          </cell>
          <cell r="C1969" t="str">
            <v>F</v>
          </cell>
          <cell r="D1969" t="str">
            <v>_</v>
          </cell>
        </row>
        <row r="1970">
          <cell r="A1970" t="str">
            <v>CHIALAMBERTO</v>
          </cell>
          <cell r="B1970" t="str">
            <v>BONADE' BOTTINO ADRIANO</v>
          </cell>
          <cell r="C1970" t="str">
            <v>M</v>
          </cell>
          <cell r="D1970" t="str">
            <v>LISTA CIVICA: VIVERE CHIALAMBERTO</v>
          </cell>
        </row>
        <row r="1971">
          <cell r="A1971" t="str">
            <v>CHIAMPO</v>
          </cell>
          <cell r="B1971" t="str">
            <v>MACILOTTI MATTEO</v>
          </cell>
          <cell r="C1971" t="str">
            <v>M</v>
          </cell>
          <cell r="D1971" t="str">
            <v>LISTA CIVICA: NUOVA CHIAMPO</v>
          </cell>
        </row>
        <row r="1972">
          <cell r="A1972" t="str">
            <v>CHIANCHE</v>
          </cell>
          <cell r="B1972" t="str">
            <v>GRILLO CARLO</v>
          </cell>
          <cell r="C1972" t="str">
            <v>M</v>
          </cell>
          <cell r="D1972" t="str">
            <v>LISTA CIVICA: UNIONE PER CHIANCHE</v>
          </cell>
        </row>
        <row r="1973">
          <cell r="A1973" t="str">
            <v>CHIANCIANO TERME</v>
          </cell>
          <cell r="B1973" t="str">
            <v>MARCHETTI ANDREA</v>
          </cell>
          <cell r="C1973" t="str">
            <v>M</v>
          </cell>
          <cell r="D1973" t="str">
            <v>LISTA CIVICA: PUNTOEACAPO</v>
          </cell>
        </row>
        <row r="1974">
          <cell r="A1974" t="str">
            <v>CHIANNI</v>
          </cell>
          <cell r="B1974" t="str">
            <v>TARRINI GIACOMO</v>
          </cell>
          <cell r="C1974" t="str">
            <v>M</v>
          </cell>
          <cell r="D1974" t="str">
            <v>_</v>
          </cell>
        </row>
        <row r="1975">
          <cell r="A1975" t="str">
            <v>CHIANOCCO</v>
          </cell>
          <cell r="B1975" t="str">
            <v>RUSSO MAURO</v>
          </cell>
          <cell r="C1975" t="str">
            <v>M</v>
          </cell>
          <cell r="D1975" t="str">
            <v>LISTA CIVICA: CHIANOCCO CHE VERR?</v>
          </cell>
        </row>
        <row r="1976">
          <cell r="A1976" t="str">
            <v>CHIARAMONTE GULFI</v>
          </cell>
          <cell r="B1976" t="str">
            <v>CUTELLO MARIO</v>
          </cell>
          <cell r="C1976" t="str">
            <v>M</v>
          </cell>
          <cell r="D1976" t="str">
            <v>LISTA CIVICA: PRESENTI MARIO CUTELLO SINDACO</v>
          </cell>
        </row>
        <row r="1977">
          <cell r="A1977" t="str">
            <v>CHIARAMONTI</v>
          </cell>
          <cell r="B1977" t="str">
            <v>UNALI ALESSANDRO</v>
          </cell>
          <cell r="C1977" t="str">
            <v>M</v>
          </cell>
          <cell r="D1977" t="str">
            <v>LISTA CIVICA: UNITI PER IL FUTURO</v>
          </cell>
        </row>
        <row r="1978">
          <cell r="A1978" t="str">
            <v>CHIARANO</v>
          </cell>
          <cell r="B1978" t="str">
            <v>DE PIERI STEFANO</v>
          </cell>
          <cell r="C1978" t="str">
            <v>M</v>
          </cell>
          <cell r="D1978" t="str">
            <v>LEGA SALVINI</v>
          </cell>
        </row>
        <row r="1979">
          <cell r="A1979" t="str">
            <v>CHIARAVALLE</v>
          </cell>
          <cell r="B1979" t="str">
            <v>COSTANTINI DAMIANO</v>
          </cell>
          <cell r="C1979" t="str">
            <v>M</v>
          </cell>
          <cell r="D1979" t="str">
            <v>LISTA CIVICA: CHIARAVALLE DOMANI</v>
          </cell>
        </row>
        <row r="1980">
          <cell r="A1980" t="str">
            <v>CHIARAVALLE CENTRALE</v>
          </cell>
          <cell r="B1980" t="str">
            <v>DONATO DOMENICO SAVIO</v>
          </cell>
          <cell r="C1980" t="str">
            <v>M</v>
          </cell>
          <cell r="D1980" t="str">
            <v>LISTA CIVICA: RIPENSIAMO CHIARAVALLE</v>
          </cell>
        </row>
        <row r="1981">
          <cell r="A1981" t="str">
            <v>CHIARI</v>
          </cell>
          <cell r="B1981" t="str">
            <v>VIZZARDI MASSIMO</v>
          </cell>
          <cell r="C1981" t="str">
            <v>M</v>
          </cell>
          <cell r="D1981" t="str">
            <v>LISTA CIVICA: CHIARI INSIEME-PATTO PER CHIARI | LISTA CIVICA: CHIARI AL CENTRO | LISTA CIVICA: PER UNA CHIARI VIRTUOSA | PARTITO DEMOCRATICO</v>
          </cell>
        </row>
        <row r="1982">
          <cell r="A1982" t="str">
            <v>CHIAROMONTE</v>
          </cell>
          <cell r="B1982" t="str">
            <v>VIOLA VALENTINA</v>
          </cell>
          <cell r="C1982" t="str">
            <v>F</v>
          </cell>
          <cell r="D1982" t="str">
            <v>LISTA CIVICA: CHIAROMONTE RINASCE</v>
          </cell>
        </row>
        <row r="1983">
          <cell r="A1983" t="str">
            <v>CHIAUCI</v>
          </cell>
          <cell r="B1983" t="str">
            <v>SFERRA ANTONIO</v>
          </cell>
          <cell r="C1983" t="str">
            <v>M</v>
          </cell>
          <cell r="D1983" t="str">
            <v>LISTA CIVICA: CHIAUCI IN COMUNE</v>
          </cell>
        </row>
        <row r="1984">
          <cell r="A1984" t="str">
            <v>CHIAVARI</v>
          </cell>
          <cell r="B1984" t="str">
            <v>MESSUTI FEDERICO</v>
          </cell>
          <cell r="C1984" t="str">
            <v>M</v>
          </cell>
          <cell r="D1984" t="str">
            <v>LISTA CIVICA: MAESTRALE | LISTA CIVICA: GIOVANI PER CHIAVARI | LISTA CIVICA: PARTECIP@TTIVA | LISTA CIVICA: DI CAPUA AVANTI CHIAVARI</v>
          </cell>
        </row>
        <row r="1985">
          <cell r="A1985" t="str">
            <v>CHIAVENNA</v>
          </cell>
          <cell r="B1985" t="str">
            <v>DELLA BITTA LUCA</v>
          </cell>
          <cell r="C1985" t="str">
            <v>M</v>
          </cell>
          <cell r="D1985" t="str">
            <v>LISTA CIVICA: VIVI CHIAVENNA</v>
          </cell>
        </row>
        <row r="1986">
          <cell r="A1986" t="str">
            <v>CHIAVERANO</v>
          </cell>
          <cell r="B1986" t="str">
            <v>FIORENTINI MAURIZIO</v>
          </cell>
          <cell r="C1986" t="str">
            <v>M</v>
          </cell>
          <cell r="D1986" t="str">
            <v>LISTA CIVICA: PROGETTO COMUNE</v>
          </cell>
        </row>
        <row r="1987">
          <cell r="A1987" t="str">
            <v>CHIENES</v>
          </cell>
          <cell r="B1987" t="str">
            <v>FALKENSTEINER ANDREAS</v>
          </cell>
          <cell r="C1987" t="str">
            <v>M</v>
          </cell>
          <cell r="D1987" t="str">
            <v>_</v>
          </cell>
        </row>
        <row r="1988">
          <cell r="A1988" t="str">
            <v>CHIERI</v>
          </cell>
          <cell r="B1988" t="str">
            <v>SICCHIERO ALESSANDRO</v>
          </cell>
          <cell r="C1988" t="str">
            <v>M</v>
          </cell>
          <cell r="D1988" t="str">
            <v>LISTA CIVICA: CHIERI ECOSOLIDALE | LISTA CIVICA: SICCHIERO PER CHIERI S? | PARTITO DEMOCRATICO</v>
          </cell>
        </row>
        <row r="1989">
          <cell r="A1989" t="str">
            <v>CHIES D'ALPAGO</v>
          </cell>
          <cell r="B1989" t="str">
            <v>DAL BORGO GIANLUCA</v>
          </cell>
          <cell r="C1989" t="str">
            <v>M</v>
          </cell>
          <cell r="D1989" t="str">
            <v>LISTA CIVICA: COSTRUIRE IL DOMANI</v>
          </cell>
        </row>
        <row r="1990">
          <cell r="A1990" t="str">
            <v>CHIESA IN VALMALENCO</v>
          </cell>
          <cell r="B1990" t="str">
            <v>PETRELLA RENATA</v>
          </cell>
          <cell r="C1990" t="str">
            <v>F</v>
          </cell>
          <cell r="D1990" t="str">
            <v>_</v>
          </cell>
        </row>
        <row r="1991">
          <cell r="A1991" t="str">
            <v>CHIESANUOVA</v>
          </cell>
          <cell r="B1991" t="str">
            <v>TRUCANO PIERVANNI</v>
          </cell>
          <cell r="C1991" t="str">
            <v>M</v>
          </cell>
          <cell r="D1991" t="str">
            <v>LISTA CIVICA: PER CHIESANUOVA INSIEME</v>
          </cell>
        </row>
        <row r="1992">
          <cell r="A1992" t="str">
            <v>CHIESINA UZZANESE</v>
          </cell>
          <cell r="B1992" t="str">
            <v>BERTI FABIO</v>
          </cell>
          <cell r="C1992" t="str">
            <v>M</v>
          </cell>
          <cell r="D1992" t="str">
            <v>LISTA CIVICA: DI NUOVO INSIEME</v>
          </cell>
        </row>
        <row r="1993">
          <cell r="A1993" t="str">
            <v>CHIETI</v>
          </cell>
          <cell r="B1993" t="str">
            <v>FERRARA PIETRO DIEGO</v>
          </cell>
          <cell r="C1993" t="str">
            <v>M</v>
          </cell>
          <cell r="D1993" t="str">
            <v>LISTA CIVICA: LA TEATINIT? | LISTA CIVICA: LISTA FERRARA SINDACO | AZIONE POLITICA | LISTA CIVICA: LA SINISTRA CON DIEGO | PARTITO DEMOCRATICO | LISTA CIVICA: CHI AMA CHIETI | LISTA CIVICA: CHIETI C'? | LISTA CIVICA: CHIETI PER CHIETI</v>
          </cell>
        </row>
        <row r="1994">
          <cell r="A1994" t="str">
            <v>CHIEUTI</v>
          </cell>
          <cell r="B1994" t="str">
            <v>IACONO DIEGO</v>
          </cell>
          <cell r="C1994" t="str">
            <v>M</v>
          </cell>
          <cell r="D1994" t="str">
            <v>LISTA CIVICA: CHIEUTI LIBERA</v>
          </cell>
        </row>
        <row r="1995">
          <cell r="A1995" t="str">
            <v>CHIEVE</v>
          </cell>
          <cell r="B1995" t="str">
            <v>BETTINELLI DAVIDE</v>
          </cell>
          <cell r="C1995" t="str">
            <v>M</v>
          </cell>
          <cell r="D1995" t="str">
            <v>LISTA CIVICA: UNITI PER CHIEVE</v>
          </cell>
        </row>
        <row r="1996">
          <cell r="A1996" t="str">
            <v>CHIGNOLO D'ISOLA</v>
          </cell>
          <cell r="B1996" t="str">
            <v>CRESPOLINI RAMON</v>
          </cell>
          <cell r="C1996" t="str">
            <v>M</v>
          </cell>
          <cell r="D1996" t="str">
            <v>LEGA SALVINI</v>
          </cell>
        </row>
        <row r="1997">
          <cell r="A1997" t="str">
            <v>CHIGNOLO PO</v>
          </cell>
          <cell r="B1997" t="str">
            <v>BOVERA CLAUDIO</v>
          </cell>
          <cell r="C1997" t="str">
            <v>M</v>
          </cell>
          <cell r="D1997" t="str">
            <v>LISTA CIVICA: COSTRUIRE INSIEME</v>
          </cell>
        </row>
        <row r="1998">
          <cell r="A1998" t="str">
            <v>CHIOGGIA</v>
          </cell>
          <cell r="B1998" t="str">
            <v>ARMELAO MAURO</v>
          </cell>
          <cell r="C1998" t="str">
            <v>M</v>
          </cell>
          <cell r="D1998" t="str">
            <v>FORZA ITALIA | LISTA CIVICA: CHIOGGIA PROTAGONISTA | LEGA SALVINI | FRATELLI D'ITALIA</v>
          </cell>
        </row>
        <row r="1999">
          <cell r="A1999" t="str">
            <v>CHIOMONTE</v>
          </cell>
          <cell r="B1999" t="str">
            <v>GARBATI ROBERTO</v>
          </cell>
          <cell r="C1999" t="str">
            <v>M</v>
          </cell>
          <cell r="D1999" t="str">
            <v>LISTA CIVICA: PER CHIOMONTE</v>
          </cell>
        </row>
        <row r="2000">
          <cell r="A2000" t="str">
            <v>CHIONS</v>
          </cell>
          <cell r="B2000" t="str">
            <v>SANTIN RENATO</v>
          </cell>
          <cell r="C2000" t="str">
            <v>M</v>
          </cell>
          <cell r="D2000" t="str">
            <v>LISTA CIVICA: OBIETTIVO COMUNE</v>
          </cell>
        </row>
        <row r="2001">
          <cell r="A2001" t="str">
            <v>CHIOPRIS-VISCONE</v>
          </cell>
          <cell r="B2001" t="str">
            <v>PERUSIN RAFFAELLA</v>
          </cell>
          <cell r="C2001" t="str">
            <v>F</v>
          </cell>
          <cell r="D2001" t="str">
            <v>_</v>
          </cell>
        </row>
        <row r="2002">
          <cell r="A2002" t="str">
            <v>CHITIGNANO</v>
          </cell>
          <cell r="B2002" t="str">
            <v>CALBI VALENTINA</v>
          </cell>
          <cell r="C2002" t="str">
            <v>F</v>
          </cell>
          <cell r="D2002" t="str">
            <v>_</v>
          </cell>
        </row>
        <row r="2003">
          <cell r="A2003" t="str">
            <v>CHIUDUNO</v>
          </cell>
          <cell r="B2003" t="str">
            <v>NEMBRINI PIERMAURO</v>
          </cell>
          <cell r="C2003" t="str">
            <v>M</v>
          </cell>
          <cell r="D2003" t="str">
            <v>LISTA COMPOSITA: LEGA SALVINI LOMBARDIA-PROGETTO CHIUDUNO</v>
          </cell>
        </row>
        <row r="2004">
          <cell r="A2004" t="str">
            <v>CHIUPPANO</v>
          </cell>
          <cell r="B2004" t="str">
            <v>PANOZZO GIUSEPPE</v>
          </cell>
          <cell r="C2004" t="str">
            <v>M</v>
          </cell>
          <cell r="D2004" t="str">
            <v>LISTA CIVICA: SCELTA PER CHIUPPANO</v>
          </cell>
        </row>
        <row r="2005">
          <cell r="A2005" t="str">
            <v>CHIURO</v>
          </cell>
          <cell r="B2005" t="str">
            <v>MAFFEZZINI TIZIANO</v>
          </cell>
          <cell r="C2005" t="str">
            <v>M</v>
          </cell>
          <cell r="D2005" t="str">
            <v>LISTA CIVICA: RINNOVAMENTO E CONTINUIT?</v>
          </cell>
        </row>
        <row r="2006">
          <cell r="A2006" t="str">
            <v>CHIUSA</v>
          </cell>
          <cell r="B2006" t="str">
            <v>GASSER PETER</v>
          </cell>
          <cell r="C2006" t="str">
            <v>M</v>
          </cell>
          <cell r="D2006" t="str">
            <v>_</v>
          </cell>
        </row>
        <row r="2007">
          <cell r="A2007" t="str">
            <v>CHIUSA DI PESIO</v>
          </cell>
          <cell r="B2007" t="str">
            <v>BAUDINO CLAUDIO</v>
          </cell>
          <cell r="C2007" t="str">
            <v>M</v>
          </cell>
          <cell r="D2007" t="str">
            <v>LISTA CIVICA: OLTRE PER IL FUTURO DELLA VALLE PESIO</v>
          </cell>
        </row>
        <row r="2008">
          <cell r="A2008" t="str">
            <v>CHIUSA DI SAN MICHELE</v>
          </cell>
          <cell r="B2008" t="str">
            <v>BORGESA FABRIZIO</v>
          </cell>
          <cell r="C2008" t="str">
            <v>M</v>
          </cell>
          <cell r="D2008" t="str">
            <v>LISTA CIVICA: INSIEME PER LA CHIUSA</v>
          </cell>
        </row>
        <row r="2009">
          <cell r="A2009" t="str">
            <v>CHIUSA SCLAFANI</v>
          </cell>
          <cell r="B2009" t="str">
            <v>DI GIORGIO FRANCESCO</v>
          </cell>
          <cell r="C2009" t="str">
            <v>M</v>
          </cell>
          <cell r="D2009" t="str">
            <v>_</v>
          </cell>
        </row>
        <row r="2010">
          <cell r="A2010" t="str">
            <v>CHIUSAFORTE</v>
          </cell>
          <cell r="B2010" t="str">
            <v>FUCCARO FABRIZIO</v>
          </cell>
          <cell r="C2010" t="str">
            <v>M</v>
          </cell>
          <cell r="D2010" t="str">
            <v>_</v>
          </cell>
        </row>
        <row r="2011">
          <cell r="A2011" t="str">
            <v>CHIUSANICO</v>
          </cell>
          <cell r="B2011" t="str">
            <v>AGNESE GIOVANNI</v>
          </cell>
          <cell r="C2011" t="str">
            <v>M</v>
          </cell>
          <cell r="D2011" t="str">
            <v>LISTA CIVICA: CHIUSANICO IN VALLE IMPERO</v>
          </cell>
        </row>
        <row r="2012">
          <cell r="A2012" t="str">
            <v>CHIUSANO D'ASTI</v>
          </cell>
          <cell r="B2012" t="str">
            <v>BOSCO LUIGI</v>
          </cell>
          <cell r="C2012" t="str">
            <v>M</v>
          </cell>
          <cell r="D2012" t="str">
            <v>_</v>
          </cell>
        </row>
        <row r="2013">
          <cell r="A2013" t="str">
            <v>CHIUSANO DI SAN DOMENICO</v>
          </cell>
          <cell r="B2013" t="str">
            <v>DE ANGELIS CARMINE</v>
          </cell>
          <cell r="C2013" t="str">
            <v>M</v>
          </cell>
          <cell r="D2013" t="str">
            <v>LISTA CIVICA: CHIUSANO BENE COMUNE</v>
          </cell>
        </row>
        <row r="2014">
          <cell r="A2014" t="str">
            <v>CHIUSAVECCHIA</v>
          </cell>
          <cell r="B2014" t="str">
            <v>VASSALLO LUCA</v>
          </cell>
          <cell r="C2014" t="str">
            <v>M</v>
          </cell>
          <cell r="D2014" t="str">
            <v>_</v>
          </cell>
        </row>
        <row r="2015">
          <cell r="A2015" t="str">
            <v>CHIUSDINO</v>
          </cell>
          <cell r="B2015" t="str">
            <v>BARTALETTI LUCIANA</v>
          </cell>
          <cell r="C2015" t="str">
            <v>F</v>
          </cell>
          <cell r="D2015" t="str">
            <v>LISTA CIVICA: SVILUPPO SOSTENIBILE INSIEME</v>
          </cell>
        </row>
        <row r="2016">
          <cell r="A2016" t="str">
            <v>CHIUSI</v>
          </cell>
          <cell r="B2016" t="str">
            <v>SONNINI GIANLUCA</v>
          </cell>
          <cell r="C2016" t="str">
            <v>M</v>
          </cell>
          <cell r="D2016" t="str">
            <v>LISTA CIVICA: CENTROSINISTRA PER CHIUSI</v>
          </cell>
        </row>
        <row r="2017">
          <cell r="A2017" t="str">
            <v>CHIUSI DELLA VERNA</v>
          </cell>
          <cell r="B2017" t="str">
            <v>TELLINI GIAMPAOLO</v>
          </cell>
          <cell r="C2017" t="str">
            <v>M</v>
          </cell>
          <cell r="D2017" t="str">
            <v>_</v>
          </cell>
        </row>
        <row r="2018">
          <cell r="A2018" t="str">
            <v>CHIVASSO</v>
          </cell>
          <cell r="B2018" t="str">
            <v>CASTELLO CLAUDIO</v>
          </cell>
          <cell r="C2018" t="str">
            <v>M</v>
          </cell>
          <cell r="D2018" t="str">
            <v>LISTA CIVICA: SINISTRA ECOLOGISTA | LISTA CIVICA: CHIVASSO IN MOVIMENTO | LISTA CIVICA: NOI PER CHIVASSO | PARTITO DEMOCRATICO</v>
          </cell>
        </row>
        <row r="2019">
          <cell r="A2019" t="str">
            <v>CIAMPINO</v>
          </cell>
          <cell r="B2019" t="str">
            <v>COLELLA EMANUELA</v>
          </cell>
          <cell r="C2019" t="str">
            <v>F</v>
          </cell>
          <cell r="D2019" t="str">
            <v>LISTA CIVICA: IDEALE PER CIAMPINO | LISTA COMPOSITA: PARTITO DEMOCRATICO-ARTICOLO UNO | LISTA CIVICA: CIAMPINO FUTURA | LISTA CIVICA: CIAMPINO SUL SERIO | MOVIMENTO 5 STELLE</v>
          </cell>
        </row>
        <row r="2020">
          <cell r="A2020" t="str">
            <v>CIANCIANA</v>
          </cell>
          <cell r="B2020" t="str">
            <v>MARTORANA FRANCESCO</v>
          </cell>
          <cell r="C2020" t="str">
            <v>M</v>
          </cell>
          <cell r="D2020" t="str">
            <v>LISTA CIVICA: UNITI PER IL BENE COMUNE</v>
          </cell>
        </row>
        <row r="2021">
          <cell r="A2021" t="str">
            <v>CIBIANA DI CADORE</v>
          </cell>
          <cell r="B2021" t="str">
            <v>GOSETTI MATTIA</v>
          </cell>
          <cell r="C2021" t="str">
            <v>M</v>
          </cell>
          <cell r="D2021" t="str">
            <v>_</v>
          </cell>
        </row>
        <row r="2022">
          <cell r="A2022" t="str">
            <v>CICAGNA</v>
          </cell>
          <cell r="B2022" t="str">
            <v>LIMONCINI MARCO</v>
          </cell>
          <cell r="C2022" t="str">
            <v>M</v>
          </cell>
          <cell r="D2022" t="str">
            <v>LISTA CIVICA: LISTA CIVICA LA CICOGNA</v>
          </cell>
        </row>
        <row r="2023">
          <cell r="A2023" t="str">
            <v>CICALA</v>
          </cell>
          <cell r="B2023" t="str">
            <v>FALVO ALESSANDRO</v>
          </cell>
          <cell r="C2023" t="str">
            <v>M</v>
          </cell>
          <cell r="D2023" t="str">
            <v>LISTA CIVICA: CICALA NEL CUORE</v>
          </cell>
        </row>
        <row r="2024">
          <cell r="A2024" t="str">
            <v>CICCIANO</v>
          </cell>
          <cell r="B2024" t="str">
            <v>CORRADO GIOVANNI</v>
          </cell>
          <cell r="C2024" t="str">
            <v>M</v>
          </cell>
          <cell r="D2024" t="str">
            <v>LISTA CIVICA: CICCIANO PRESENTE E FUTURO</v>
          </cell>
        </row>
        <row r="2025">
          <cell r="A2025" t="str">
            <v>CICERALE</v>
          </cell>
          <cell r="B2025" t="str">
            <v>RUGGIERO GIORGIO</v>
          </cell>
          <cell r="C2025" t="str">
            <v>M</v>
          </cell>
          <cell r="D2025" t="str">
            <v>LISTA CIVICA: NOI</v>
          </cell>
        </row>
        <row r="2026">
          <cell r="A2026" t="str">
            <v>CICILIANO</v>
          </cell>
          <cell r="B2026" t="str">
            <v>CALORE MASSIMILIANO</v>
          </cell>
          <cell r="C2026" t="str">
            <v>M</v>
          </cell>
          <cell r="D2026" t="str">
            <v>LISTA CIVICA: IDEE IN COMUNE</v>
          </cell>
        </row>
        <row r="2027">
          <cell r="A2027" t="str">
            <v>CICOGNOLO</v>
          </cell>
          <cell r="B2027" t="str">
            <v>BERGAMASCHI ANGELO</v>
          </cell>
          <cell r="C2027" t="str">
            <v>M</v>
          </cell>
          <cell r="D2027" t="str">
            <v>LISTA CIVICA: UNITI PER VOI</v>
          </cell>
        </row>
        <row r="2028">
          <cell r="A2028" t="str">
            <v>CICONIO</v>
          </cell>
          <cell r="B2028" t="str">
            <v>FERRARESE FABRIZIO</v>
          </cell>
          <cell r="C2028" t="str">
            <v>M</v>
          </cell>
          <cell r="D2028" t="str">
            <v>LISTA CIVICA: ANCORA PER CICONIO</v>
          </cell>
        </row>
        <row r="2029">
          <cell r="A2029" t="str">
            <v>CIGLIANO</v>
          </cell>
          <cell r="B2029" t="str">
            <v>MARCHETTI DIEGO</v>
          </cell>
          <cell r="C2029" t="str">
            <v>M</v>
          </cell>
          <cell r="D2029" t="str">
            <v>LISTA CIVICA: RINNOVIAMO CIGLIANO</v>
          </cell>
        </row>
        <row r="2030">
          <cell r="A2030" t="str">
            <v>CIGLIE'</v>
          </cell>
          <cell r="B2030" t="str">
            <v>FERRERO ADRIANO</v>
          </cell>
          <cell r="C2030" t="str">
            <v>M</v>
          </cell>
          <cell r="D2030" t="str">
            <v>_</v>
          </cell>
        </row>
        <row r="2031">
          <cell r="A2031" t="str">
            <v>CIGOGNOLA</v>
          </cell>
          <cell r="B2031" t="str">
            <v>ORIOLI GIANLUCA</v>
          </cell>
          <cell r="C2031" t="str">
            <v>M</v>
          </cell>
          <cell r="D2031" t="str">
            <v>LISTA CIVICA: CIGOGNOLA RIPARTIAMO</v>
          </cell>
        </row>
        <row r="2032">
          <cell r="A2032" t="str">
            <v>CIGOLE</v>
          </cell>
          <cell r="B2032" t="str">
            <v>SCARTAPACCHIO MARCO</v>
          </cell>
          <cell r="C2032" t="str">
            <v>M</v>
          </cell>
          <cell r="D2032" t="str">
            <v>LISTA CIVICA: CIGOLE VIVA!</v>
          </cell>
        </row>
        <row r="2033">
          <cell r="A2033" t="str">
            <v>CILAVEGNA</v>
          </cell>
          <cell r="B2033" t="str">
            <v>FALZONE GIOVANNA</v>
          </cell>
          <cell r="C2033" t="str">
            <v>F</v>
          </cell>
          <cell r="D2033" t="str">
            <v>LISTA CIVICA: UNITI PER CILAVEGNA</v>
          </cell>
        </row>
        <row r="2034">
          <cell r="A2034" t="str">
            <v>CIMADOLMO</v>
          </cell>
          <cell r="B2034" t="str">
            <v>MINISTERI GIOVANNI</v>
          </cell>
          <cell r="C2034" t="str">
            <v>M</v>
          </cell>
          <cell r="D2034" t="str">
            <v>LEGA SALVINI</v>
          </cell>
        </row>
        <row r="2035">
          <cell r="A2035" t="str">
            <v>CIMBERGO</v>
          </cell>
          <cell r="B2035" t="str">
            <v>POLONIOLI GIOVANBATTISTA</v>
          </cell>
          <cell r="C2035" t="str">
            <v>M</v>
          </cell>
          <cell r="D2035" t="str">
            <v>LISTA CIVICA: IMPEGNO PER CIMBERGO</v>
          </cell>
        </row>
        <row r="2036">
          <cell r="A2036" t="str">
            <v>CIMINA'</v>
          </cell>
          <cell r="B2036" t="str">
            <v>MANGIAMELI GIOVANNI</v>
          </cell>
          <cell r="C2036" t="str">
            <v>M</v>
          </cell>
          <cell r="D2036" t="str">
            <v>LISTA CIVICA: VENTI DI CAMBIAMENTI</v>
          </cell>
        </row>
        <row r="2037">
          <cell r="A2037" t="str">
            <v>CIMINNA</v>
          </cell>
          <cell r="B2037" t="str">
            <v>BARONE VITO FILIPPO</v>
          </cell>
          <cell r="C2037" t="str">
            <v>M</v>
          </cell>
          <cell r="D2037" t="str">
            <v>_</v>
          </cell>
        </row>
        <row r="2038">
          <cell r="A2038" t="str">
            <v>CIMITILE</v>
          </cell>
          <cell r="B2038" t="str">
            <v>PROVVISIERO NUNZIO</v>
          </cell>
          <cell r="C2038" t="str">
            <v>M</v>
          </cell>
          <cell r="D2038" t="str">
            <v>LISTA CIVICA: CIMITILE PUNTO...... E A CAPO</v>
          </cell>
        </row>
        <row r="2039">
          <cell r="A2039" t="str">
            <v>CIMOLAIS</v>
          </cell>
          <cell r="B2039" t="str">
            <v>PROTTI DAVIDE</v>
          </cell>
          <cell r="C2039" t="str">
            <v>M</v>
          </cell>
          <cell r="D2039" t="str">
            <v>LISTA CIVICA: THIMOLEI IL PAESE CHE VORREI</v>
          </cell>
        </row>
        <row r="2040">
          <cell r="A2040" t="str">
            <v>CIMONE</v>
          </cell>
          <cell r="B2040" t="str">
            <v>BISESTI DAMIANO</v>
          </cell>
          <cell r="C2040" t="str">
            <v>M</v>
          </cell>
          <cell r="D2040" t="str">
            <v>_</v>
          </cell>
        </row>
        <row r="2041">
          <cell r="A2041" t="str">
            <v>CINAGLIO</v>
          </cell>
          <cell r="B2041" t="str">
            <v>MINISCALCO FLAVIO</v>
          </cell>
          <cell r="C2041" t="str">
            <v>M</v>
          </cell>
          <cell r="D2041" t="str">
            <v>_</v>
          </cell>
        </row>
        <row r="2042">
          <cell r="A2042" t="str">
            <v>CINETO ROMANO</v>
          </cell>
          <cell r="B2042" t="str">
            <v>LIANI MASSIMILIANO</v>
          </cell>
          <cell r="C2042" t="str">
            <v>M</v>
          </cell>
          <cell r="D2042" t="str">
            <v>LISTA CIVICA: TRADIZIONE E FUTURO PER CINETO</v>
          </cell>
        </row>
        <row r="2043">
          <cell r="A2043" t="str">
            <v>CINGIA DE' BOTTI</v>
          </cell>
          <cell r="B2043" t="str">
            <v>ROSSI FABIO</v>
          </cell>
          <cell r="C2043" t="str">
            <v>M</v>
          </cell>
          <cell r="D2043" t="str">
            <v>LISTA CIVICA: I CITTADINI IN COMUNE</v>
          </cell>
        </row>
        <row r="2044">
          <cell r="A2044" t="str">
            <v>CINGOLI</v>
          </cell>
          <cell r="B2044" t="str">
            <v>VITTORI MICHELE</v>
          </cell>
          <cell r="C2044" t="str">
            <v>M</v>
          </cell>
          <cell r="D2044" t="str">
            <v>LISTA CIVICA: CENTRO DESTRA CIVICO</v>
          </cell>
        </row>
        <row r="2045">
          <cell r="A2045" t="str">
            <v>CINIGIANO</v>
          </cell>
          <cell r="B2045" t="str">
            <v>SANI ROMINA</v>
          </cell>
          <cell r="C2045" t="str">
            <v>F</v>
          </cell>
          <cell r="D2045" t="str">
            <v>LISTA CIVICA: OLTRE CINIGIANO</v>
          </cell>
        </row>
        <row r="2046">
          <cell r="A2046" t="str">
            <v>CINISELLO BALSAMO</v>
          </cell>
          <cell r="B2046" t="str">
            <v>GHILARDI GIACOMO GIOVANNI</v>
          </cell>
          <cell r="C2046" t="str">
            <v>M</v>
          </cell>
          <cell r="D2046" t="str">
            <v>LISTA CIVICA: CITTADINI INSIEME | LEGA | FRATELLI D'ITALIA CON GIORGIA MELONI | LISTA CIVICA: LA TUA CITTA' | NOI CON L'ITALIA | FORZA ITALIA</v>
          </cell>
        </row>
        <row r="2047">
          <cell r="A2047" t="str">
            <v>CINISI</v>
          </cell>
          <cell r="B2047" t="str">
            <v>PALAZZOLO GIANNI</v>
          </cell>
          <cell r="C2047" t="str">
            <v>M</v>
          </cell>
          <cell r="D2047" t="str">
            <v>_</v>
          </cell>
        </row>
        <row r="2048">
          <cell r="A2048" t="str">
            <v>CINO</v>
          </cell>
          <cell r="B2048" t="str">
            <v>LIPARI BASILIO</v>
          </cell>
          <cell r="C2048" t="str">
            <v>M</v>
          </cell>
          <cell r="D2048" t="str">
            <v>LISTA CIVICA: UN IMPEGNO CONCRETO</v>
          </cell>
        </row>
        <row r="2049">
          <cell r="A2049" t="str">
            <v>CINQUEFRONDI</v>
          </cell>
          <cell r="B2049" t="str">
            <v>CONIA MICHELE</v>
          </cell>
          <cell r="C2049" t="str">
            <v>M</v>
          </cell>
          <cell r="D2049" t="str">
            <v>LISTA CIVICA: RINASCITA PER CINQUEFRONDI</v>
          </cell>
        </row>
        <row r="2050">
          <cell r="A2050" t="str">
            <v>CINTANO</v>
          </cell>
          <cell r="B2050" t="str">
            <v>CONTINI DANIELA</v>
          </cell>
          <cell r="C2050" t="str">
            <v>F</v>
          </cell>
          <cell r="D2050" t="str">
            <v>LISTA CIVICA: PERCORSO COMUNE</v>
          </cell>
        </row>
        <row r="2051">
          <cell r="A2051" t="str">
            <v>CINTE TESINO</v>
          </cell>
          <cell r="B2051" t="str">
            <v>CECCATO LEONARDO</v>
          </cell>
          <cell r="C2051" t="str">
            <v>M</v>
          </cell>
          <cell r="D2051" t="str">
            <v>_</v>
          </cell>
        </row>
        <row r="2052">
          <cell r="A2052" t="str">
            <v>CINTO CAOMAGGIORE</v>
          </cell>
          <cell r="B2052" t="str">
            <v>FALCOMER GIANLUCA</v>
          </cell>
          <cell r="C2052" t="str">
            <v>M</v>
          </cell>
          <cell r="D2052" t="str">
            <v>LISTA CIVICA: LISTA CAOMAGGIORE</v>
          </cell>
        </row>
        <row r="2053">
          <cell r="A2053" t="str">
            <v>CINTO EUGANEO</v>
          </cell>
          <cell r="B2053" t="str">
            <v>ROCCA PAOLO</v>
          </cell>
          <cell r="C2053" t="str">
            <v>M</v>
          </cell>
          <cell r="D2053" t="str">
            <v>LISTA CIVICA: PROGETTO COMUNE</v>
          </cell>
        </row>
        <row r="2054">
          <cell r="A2054" t="str">
            <v>CINZANO</v>
          </cell>
          <cell r="B2054" t="str">
            <v>LONGO EMILIO</v>
          </cell>
          <cell r="C2054" t="str">
            <v>M</v>
          </cell>
          <cell r="D2054" t="str">
            <v>LISTA CIVICA: VIVERE CINZANO</v>
          </cell>
        </row>
        <row r="2055">
          <cell r="A2055" t="str">
            <v>CIORLANO</v>
          </cell>
          <cell r="B2055" t="str">
            <v>DI STEFANO MAURO</v>
          </cell>
          <cell r="C2055" t="str">
            <v>M</v>
          </cell>
          <cell r="D2055" t="str">
            <v>LISTA CIVICA: UNITI PER CIORLANO</v>
          </cell>
        </row>
        <row r="2056">
          <cell r="A2056" t="str">
            <v>CIPRESSA</v>
          </cell>
          <cell r="B2056" t="str">
            <v>GUASCO FILIPPO RINALDO</v>
          </cell>
          <cell r="C2056" t="str">
            <v>M</v>
          </cell>
          <cell r="D2056" t="str">
            <v>_</v>
          </cell>
        </row>
        <row r="2057">
          <cell r="A2057" t="str">
            <v>CIRCELLO</v>
          </cell>
          <cell r="B2057" t="str">
            <v>GOLIA GIANCLAUDIO</v>
          </cell>
          <cell r="C2057" t="str">
            <v>M</v>
          </cell>
          <cell r="D2057" t="str">
            <v>LISTA CIVICA: CIRCELLO BATTEFORTE</v>
          </cell>
        </row>
        <row r="2058">
          <cell r="A2058" t="str">
            <v>CIRIE'</v>
          </cell>
          <cell r="B2058" t="str">
            <v>DEVIETTI GOGGIA LOREDANA</v>
          </cell>
          <cell r="C2058" t="str">
            <v>F</v>
          </cell>
          <cell r="D2058" t="str">
            <v>LISTA CIVICA: PIU' CIRIE' | LISTA CIVICA: VIVIAMO CIRIE'! | LISTA CIVICA: CIRIE' NEL CUORE</v>
          </cell>
        </row>
        <row r="2059">
          <cell r="A2059" t="str">
            <v>CIRIGLIANO</v>
          </cell>
          <cell r="B2059" t="str">
            <v>GALLUZZI FRANCO</v>
          </cell>
          <cell r="C2059" t="str">
            <v>M</v>
          </cell>
          <cell r="D2059" t="str">
            <v>LISTA CIVICA: PROGETTO COMUNE</v>
          </cell>
        </row>
        <row r="2060">
          <cell r="A2060" t="str">
            <v>CIRIMIDO</v>
          </cell>
          <cell r="B2060" t="str">
            <v>TAGLIABUE FRANCO</v>
          </cell>
          <cell r="C2060" t="str">
            <v>M</v>
          </cell>
          <cell r="D2060" t="str">
            <v>LISTA CIVICA: INSIEME PER CIRIMIDO</v>
          </cell>
        </row>
        <row r="2061">
          <cell r="A2061" t="str">
            <v>CIRO'</v>
          </cell>
          <cell r="B2061" t="str">
            <v>SCULCO MARIO</v>
          </cell>
          <cell r="C2061" t="str">
            <v>M</v>
          </cell>
          <cell r="D2061" t="str">
            <v>LISTA CIVICA: PROGETTO CIRO'</v>
          </cell>
        </row>
        <row r="2062">
          <cell r="A2062" t="str">
            <v>CIRO' MARINA</v>
          </cell>
          <cell r="B2062" t="str">
            <v>FERRARI SERGIO</v>
          </cell>
          <cell r="C2062" t="str">
            <v>M</v>
          </cell>
          <cell r="D2062" t="str">
            <v>LISTA CIVICA: CIVICA PER CIRÊ MARINA | LISTA CIVICA: SERGIO FERRARI SINDACO | LISTA CIVICA: CON IL CUORE PER CIRÊ MARINA</v>
          </cell>
        </row>
        <row r="2063">
          <cell r="A2063" t="str">
            <v>CIS</v>
          </cell>
          <cell r="B2063" t="str">
            <v>MENGONI FABIO</v>
          </cell>
          <cell r="C2063" t="str">
            <v>M</v>
          </cell>
          <cell r="D2063" t="str">
            <v>_</v>
          </cell>
        </row>
        <row r="2064">
          <cell r="A2064" t="str">
            <v>CISANO BERGAMASCO</v>
          </cell>
          <cell r="B2064" t="str">
            <v>SESANA ANTONELLA</v>
          </cell>
          <cell r="C2064" t="str">
            <v>F</v>
          </cell>
          <cell r="D2064" t="str">
            <v>LISTA CIVICA: VIVI AMO CISANO</v>
          </cell>
        </row>
        <row r="2065">
          <cell r="A2065" t="str">
            <v>CISANO SUL NEVA</v>
          </cell>
          <cell r="B2065" t="str">
            <v>NIERO MASSIMO</v>
          </cell>
          <cell r="C2065" t="str">
            <v>M</v>
          </cell>
          <cell r="D2065" t="str">
            <v>LISTA CIVICA: FUTURO E TRADIZIONE</v>
          </cell>
        </row>
        <row r="2066">
          <cell r="A2066" t="str">
            <v>CISERANO</v>
          </cell>
          <cell r="B2066" t="str">
            <v>VITALI CATERINA</v>
          </cell>
          <cell r="C2066" t="str">
            <v>F</v>
          </cell>
          <cell r="D2066" t="str">
            <v>LISTA CIVICA: SOLIDARIET? E PROGRESSO</v>
          </cell>
        </row>
        <row r="2067">
          <cell r="A2067" t="str">
            <v>CISLAGO</v>
          </cell>
          <cell r="B2067" t="str">
            <v>CALEGARI STEFANO</v>
          </cell>
          <cell r="C2067" t="str">
            <v>M</v>
          </cell>
          <cell r="D2067" t="str">
            <v>LISTA CIVICA: IES IMPEGNO E SERIETA'</v>
          </cell>
        </row>
        <row r="2068">
          <cell r="A2068" t="str">
            <v>CISLIANO</v>
          </cell>
          <cell r="B2068" t="str">
            <v>DURE' LUCA</v>
          </cell>
          <cell r="C2068" t="str">
            <v>M</v>
          </cell>
          <cell r="D2068" t="str">
            <v>LISTA CIVICA: IMPEGNO PER CISLIANO</v>
          </cell>
        </row>
        <row r="2069">
          <cell r="A2069" t="str">
            <v>CISON DI VALMARINO</v>
          </cell>
          <cell r="B2069" t="str">
            <v>DA SOLLER CRISTINA</v>
          </cell>
          <cell r="C2069" t="str">
            <v>F</v>
          </cell>
          <cell r="D2069" t="str">
            <v>LISTA CIVICA: STRADA COMUNE</v>
          </cell>
        </row>
        <row r="2070">
          <cell r="A2070" t="str">
            <v>CISSONE</v>
          </cell>
          <cell r="B2070" t="str">
            <v>BAUDANA EUGENIO</v>
          </cell>
          <cell r="C2070" t="str">
            <v>M</v>
          </cell>
          <cell r="D2070" t="str">
            <v>LISTA CIVICA: INSIEME PER CISSONE</v>
          </cell>
        </row>
        <row r="2071">
          <cell r="A2071" t="str">
            <v>CISTERNA D'ASTI</v>
          </cell>
          <cell r="B2071" t="str">
            <v>PELETTO RENZO</v>
          </cell>
          <cell r="C2071" t="str">
            <v>M</v>
          </cell>
          <cell r="D2071" t="str">
            <v>LISTA CIVICA: CISTERNA</v>
          </cell>
        </row>
        <row r="2072">
          <cell r="A2072" t="str">
            <v>CISTERNA DI LATINA</v>
          </cell>
          <cell r="B2072" t="str">
            <v>MANTINI VALENTINO</v>
          </cell>
          <cell r="C2072" t="str">
            <v>M</v>
          </cell>
          <cell r="D2072" t="str">
            <v>LISTA CIVICA: CONOSCO CISTERNA | PARTITO SOCIALISTA ITALIANO | PARTITO DEMOCRATICO | MOVIMENTO 5 STELLE | LISTA CIVICA: LISTA INNAMORATO MELCHIONNA | LISTA CIVICA: SEMPRE CISTERNA</v>
          </cell>
        </row>
        <row r="2073">
          <cell r="A2073" t="str">
            <v>CISTERNINO</v>
          </cell>
          <cell r="B2073" t="str">
            <v>PERRINI LORENZO</v>
          </cell>
          <cell r="C2073" t="str">
            <v>M</v>
          </cell>
          <cell r="D2073" t="str">
            <v>_</v>
          </cell>
        </row>
        <row r="2074">
          <cell r="A2074" t="str">
            <v>CITERNA</v>
          </cell>
          <cell r="B2074" t="str">
            <v>PALADINO ENEA</v>
          </cell>
          <cell r="C2074" t="str">
            <v>M</v>
          </cell>
          <cell r="D2074" t="str">
            <v>LISTA CIVICA: CIVICA LIBERA TUTTI</v>
          </cell>
        </row>
        <row r="2075">
          <cell r="A2075" t="str">
            <v>CITTA' DELLA PIEVE</v>
          </cell>
          <cell r="B2075" t="str">
            <v>RISINI FAUSTO</v>
          </cell>
          <cell r="C2075" t="str">
            <v>M</v>
          </cell>
          <cell r="D2075" t="str">
            <v>_</v>
          </cell>
        </row>
        <row r="2076">
          <cell r="A2076" t="str">
            <v>CITTA' DI CASTELLO</v>
          </cell>
          <cell r="B2076" t="str">
            <v>SECONDI LUCA</v>
          </cell>
          <cell r="C2076" t="str">
            <v>M</v>
          </cell>
          <cell r="D2076" t="str">
            <v>LISTA CIVICA: SOCIALISTI PER CITTA' DI CASTELLO | LISTA CIVICA: LA SINISTRA PER CASTELLO | LISTA CIVICA: LUCA SECONDI SINDACO | PARTITO DEMOCRATICO</v>
          </cell>
        </row>
        <row r="2077">
          <cell r="A2077" t="str">
            <v>CITTA' SANT'ANGELO</v>
          </cell>
          <cell r="B2077" t="str">
            <v>PERAZZETTI MATTEO</v>
          </cell>
          <cell r="C2077" t="str">
            <v>M</v>
          </cell>
          <cell r="D2077" t="str">
            <v>LISTA CIVICA: SIAMO CITT? SANT'ANGELO</v>
          </cell>
        </row>
        <row r="2078">
          <cell r="A2078" t="str">
            <v>CITTADELLA</v>
          </cell>
          <cell r="B2078" t="str">
            <v>PIEROBON LUCA</v>
          </cell>
          <cell r="C2078" t="str">
            <v>M</v>
          </cell>
          <cell r="D2078" t="str">
            <v>LISTA CIVICA: CIVICA SAN MARCO | LISTA CIVICA: FORZA CITTADELLA | FRATELLI D'ITALIA | LISTA CIVICA: PIEROBON SINDACO | LEGA SALVINI | FORZA ITALIA</v>
          </cell>
        </row>
        <row r="2079">
          <cell r="A2079" t="str">
            <v>CITTADUCALE</v>
          </cell>
          <cell r="B2079" t="str">
            <v>RANALLI LEONARDO</v>
          </cell>
          <cell r="C2079" t="str">
            <v>M</v>
          </cell>
          <cell r="D2079" t="str">
            <v>LISTA CIVICA: SVOLTA COMUNE</v>
          </cell>
        </row>
        <row r="2080">
          <cell r="A2080" t="str">
            <v>CITTANOVA</v>
          </cell>
          <cell r="B2080" t="str">
            <v>COSENTINO FRANCESCO</v>
          </cell>
          <cell r="C2080" t="str">
            <v>M</v>
          </cell>
          <cell r="D2080" t="str">
            <v>LISTA CIVICA: CITTANOVA CAMBIA</v>
          </cell>
        </row>
        <row r="2081">
          <cell r="A2081" t="str">
            <v>CITTAREALE</v>
          </cell>
          <cell r="B2081" t="str">
            <v>NELLI FRANCESCO</v>
          </cell>
          <cell r="C2081" t="str">
            <v>M</v>
          </cell>
          <cell r="D2081" t="str">
            <v>LISTA CIVICA: PER CITTAREALE</v>
          </cell>
        </row>
        <row r="2082">
          <cell r="A2082" t="str">
            <v>CITTIGLIO</v>
          </cell>
          <cell r="B2082" t="str">
            <v>MAGNANI ROSSELLA</v>
          </cell>
          <cell r="C2082" t="str">
            <v>F</v>
          </cell>
          <cell r="D2082" t="str">
            <v>_</v>
          </cell>
        </row>
        <row r="2083">
          <cell r="A2083" t="str">
            <v>CIVATE</v>
          </cell>
          <cell r="B2083" t="str">
            <v>ISELLA ANGELO</v>
          </cell>
          <cell r="C2083" t="str">
            <v>M</v>
          </cell>
          <cell r="D2083" t="str">
            <v>LISTA CIVICA: NOI CON VOI</v>
          </cell>
        </row>
        <row r="2084">
          <cell r="A2084" t="str">
            <v>CIVEZZA</v>
          </cell>
          <cell r="B2084" t="str">
            <v>RICCA MARIA MADDALENA</v>
          </cell>
          <cell r="C2084" t="str">
            <v>F</v>
          </cell>
          <cell r="D2084" t="str">
            <v>_</v>
          </cell>
        </row>
        <row r="2085">
          <cell r="A2085" t="str">
            <v>CIVEZZANO</v>
          </cell>
          <cell r="B2085" t="str">
            <v>FORTAREL KATIA</v>
          </cell>
          <cell r="C2085" t="str">
            <v>F</v>
          </cell>
          <cell r="D2085" t="str">
            <v>LISTA CIVICA: CIVES | LISTA CIVICA: INSIEME PER CIVES</v>
          </cell>
        </row>
        <row r="2086">
          <cell r="A2086" t="str">
            <v>CIVIASCO</v>
          </cell>
          <cell r="B2086" t="str">
            <v>CALZONI DAVIDE</v>
          </cell>
          <cell r="C2086" t="str">
            <v>M</v>
          </cell>
          <cell r="D2086" t="str">
            <v>LISTA CIVICA: PER CIVIASCO</v>
          </cell>
        </row>
        <row r="2087">
          <cell r="A2087" t="str">
            <v>CIVIDALE DEL FRIULI</v>
          </cell>
          <cell r="B2087" t="str">
            <v>BERNARDI DANIELA</v>
          </cell>
          <cell r="C2087" t="str">
            <v>F</v>
          </cell>
          <cell r="D2087" t="str">
            <v>LISTA CIVICA: FORZA CIVIDALE-CON I CIVICI PER CIVIDALE | FRATELLI D'ITALIA CON GIORGIA MELONI | LISTA CIVICA: CIVICA BALLOCH PER CIVIDALE | LEGA SALVINI PREMIER</v>
          </cell>
        </row>
        <row r="2088">
          <cell r="A2088" t="str">
            <v>CIVIDATE AL PIANO</v>
          </cell>
          <cell r="B2088" t="str">
            <v>FORLANI GIOVANNI BATTISTA</v>
          </cell>
          <cell r="C2088" t="str">
            <v>M</v>
          </cell>
          <cell r="D2088" t="str">
            <v>LISTA CIVICA: COMUNIT? DEMOCRATICA</v>
          </cell>
        </row>
        <row r="2089">
          <cell r="A2089" t="str">
            <v>CIVIDATE CAMUNO</v>
          </cell>
          <cell r="B2089" t="str">
            <v>BALLARDINI CIRILLO</v>
          </cell>
          <cell r="C2089" t="str">
            <v>M</v>
          </cell>
          <cell r="D2089" t="str">
            <v>LISTA CIVICA: PROGETTIAMO CIVIDATE</v>
          </cell>
        </row>
        <row r="2090">
          <cell r="A2090" t="str">
            <v>CIVITA</v>
          </cell>
          <cell r="B2090" t="str">
            <v>TOCCI ALESSANDRO</v>
          </cell>
          <cell r="C2090" t="str">
            <v>M</v>
          </cell>
          <cell r="D2090" t="str">
            <v>LISTA CIVICA: PER AMORE DI CIVITA</v>
          </cell>
        </row>
        <row r="2091">
          <cell r="A2091" t="str">
            <v>CIVITA CASTELLANA</v>
          </cell>
          <cell r="B2091" t="str">
            <v>GIAMPIERI LUCA</v>
          </cell>
          <cell r="C2091" t="str">
            <v>M</v>
          </cell>
          <cell r="D2091" t="str">
            <v>FRATELLI D'ITALIA | LISTA CIVICA: SIAMO CIVITA | LEGA SALVINI LAZIO | FORZA ITALIA</v>
          </cell>
        </row>
        <row r="2092">
          <cell r="A2092" t="str">
            <v>CIVITA D'ANTINO</v>
          </cell>
          <cell r="B2092" t="str">
            <v>CICCHINELLI SARA</v>
          </cell>
          <cell r="C2092" t="str">
            <v>F</v>
          </cell>
          <cell r="D2092" t="str">
            <v>LISTA CIVICA: COALIZIONE CIVICA</v>
          </cell>
        </row>
        <row r="2093">
          <cell r="A2093" t="str">
            <v>CIVITACAMPOMARANO</v>
          </cell>
          <cell r="B2093" t="str">
            <v>MANUELE PAOLO</v>
          </cell>
          <cell r="C2093" t="str">
            <v>M</v>
          </cell>
          <cell r="D2093" t="str">
            <v>LISTA CIVICA: DEMOCRATICA MENTE CIVITA</v>
          </cell>
        </row>
        <row r="2094">
          <cell r="A2094" t="str">
            <v>CIVITALUPARELLA</v>
          </cell>
          <cell r="B2094" t="str">
            <v>PESCHI ALBA LOREDANA</v>
          </cell>
          <cell r="C2094" t="str">
            <v>F</v>
          </cell>
          <cell r="D2094" t="str">
            <v>LISTA CIVICA: CAMBIA-MENTI PER CIVITA</v>
          </cell>
        </row>
        <row r="2095">
          <cell r="A2095" t="str">
            <v>CIVITANOVA DEL SANNIO</v>
          </cell>
          <cell r="B2095" t="str">
            <v>CIAMPITTIELLO ROBERTA</v>
          </cell>
          <cell r="C2095" t="str">
            <v>F</v>
          </cell>
          <cell r="D2095" t="str">
            <v>LISTA CIVICA: CONTINUITA' PER CIVITANOVA</v>
          </cell>
        </row>
        <row r="2096">
          <cell r="A2096" t="str">
            <v>CIVITANOVA MARCHE</v>
          </cell>
          <cell r="B2096" t="str">
            <v>CIARAPICA FABRIZIO</v>
          </cell>
          <cell r="C2096" t="str">
            <v>M</v>
          </cell>
          <cell r="D2096" t="str">
            <v>FORZA ITALIA | LISTA COMPOSITA: LA CITTA' AL CENTRO-RINASCIMENTO VITTORIO SGARBI | LISTA COMPOSITA: UNIONE DI CENTRO-POPOLARI CIVITANOVA MARCHE | LISTA CIVICA: VINCE CIVITANOVA | FRATELLI D'ITALIA | LISTA CIVICA: INSIEME PER CIVITANOVA | LEGA SALVINI</v>
          </cell>
        </row>
        <row r="2097">
          <cell r="A2097" t="str">
            <v>CIVITAQUANA</v>
          </cell>
          <cell r="B2097" t="str">
            <v>DI PROFIO SAMUELE</v>
          </cell>
          <cell r="C2097" t="str">
            <v>M</v>
          </cell>
          <cell r="D2097" t="str">
            <v>LISTA CIVICA: CIVITAQUANA RIPARTE</v>
          </cell>
        </row>
        <row r="2098">
          <cell r="A2098" t="str">
            <v>CIVITAVECCHIA</v>
          </cell>
          <cell r="B2098" t="str">
            <v>TEDESCO ERNESTO</v>
          </cell>
          <cell r="C2098" t="str">
            <v>M</v>
          </cell>
          <cell r="D2098" t="str">
            <v>FRATELLI D'ITALIA | LISTA COMPOSITA: UNIONE DI CENTRO-POLO CIVICO | LEGA SALVINI | LISTA CIVICA: LISTA TEDESCO SINDACO | LISTA CIVICA: LISTA GRASSO #LA SVOLTA | FORZA ITALIA</v>
          </cell>
        </row>
        <row r="2099">
          <cell r="A2099" t="str">
            <v>CIVITELLA ALFEDENA</v>
          </cell>
          <cell r="B2099" t="str">
            <v>ROSSI GIUSEPPE</v>
          </cell>
          <cell r="C2099" t="str">
            <v>M</v>
          </cell>
          <cell r="D2099" t="str">
            <v>_</v>
          </cell>
        </row>
        <row r="2100">
          <cell r="A2100" t="str">
            <v>CIVITELLA CASANOVA</v>
          </cell>
          <cell r="B2100" t="str">
            <v>D'ANDREA MARCO</v>
          </cell>
          <cell r="C2100" t="str">
            <v>M</v>
          </cell>
          <cell r="D2100" t="str">
            <v>LISTA CIVICA: UNITI PER IL TERRITORIO</v>
          </cell>
        </row>
        <row r="2101">
          <cell r="A2101" t="str">
            <v>CIVITELLA D'AGLIANO</v>
          </cell>
          <cell r="B2101" t="str">
            <v>MOTTURA GIUSEPPE</v>
          </cell>
          <cell r="C2101" t="str">
            <v>M</v>
          </cell>
          <cell r="D2101" t="str">
            <v>LISTA CIVICA: CIVITELLA DI TUTTI</v>
          </cell>
        </row>
        <row r="2102">
          <cell r="A2102" t="str">
            <v>CIVITELLA DEL TRONTO</v>
          </cell>
          <cell r="B2102" t="str">
            <v>DI PIETRO CRISTINA</v>
          </cell>
          <cell r="C2102" t="str">
            <v>F</v>
          </cell>
          <cell r="D2102" t="str">
            <v>LISTA CIVICA: CITTADINI IN COMUNE</v>
          </cell>
        </row>
        <row r="2103">
          <cell r="A2103" t="str">
            <v>CIVITELLA DI ROMAGNA</v>
          </cell>
          <cell r="B2103" t="str">
            <v>MILANDRI CLAUDIO</v>
          </cell>
          <cell r="C2103" t="str">
            <v>M</v>
          </cell>
          <cell r="D2103" t="str">
            <v>LISTA CIVICA: PROGETTO COMUNE</v>
          </cell>
        </row>
        <row r="2104">
          <cell r="A2104" t="str">
            <v>CIVITELLA IN VAL DI CHIANA</v>
          </cell>
          <cell r="B2104" t="str">
            <v>TAVARNESI ANDREA</v>
          </cell>
          <cell r="C2104" t="str">
            <v>M</v>
          </cell>
          <cell r="D2104" t="str">
            <v>LISTA CIVICA: SOLIDARIETA' E PROGRESSO</v>
          </cell>
        </row>
        <row r="2105">
          <cell r="A2105" t="str">
            <v>CIVITELLA MESSER RAIMONDO</v>
          </cell>
          <cell r="B2105" t="str">
            <v>D'ORAZIO DANILO</v>
          </cell>
          <cell r="C2105" t="str">
            <v>M</v>
          </cell>
          <cell r="D2105" t="str">
            <v>LISTA CIVICA: CASA CIVITELLA</v>
          </cell>
        </row>
        <row r="2106">
          <cell r="A2106" t="str">
            <v>CIVITELLA PAGANICO</v>
          </cell>
          <cell r="B2106" t="str">
            <v>BIONDI ALESSANDRA</v>
          </cell>
          <cell r="C2106" t="str">
            <v>F</v>
          </cell>
          <cell r="D2106" t="str">
            <v>LISTA CIVICA: PROGETTO COMUNE</v>
          </cell>
        </row>
        <row r="2107">
          <cell r="A2107" t="str">
            <v>CIVITELLA ROVETO</v>
          </cell>
          <cell r="B2107" t="str">
            <v>ODDI PIERLUIGI</v>
          </cell>
          <cell r="C2107" t="str">
            <v>M</v>
          </cell>
          <cell r="D2107" t="str">
            <v>LISTA CIVICA: UNITI PER IL NOSTRO PAESE</v>
          </cell>
        </row>
        <row r="2108">
          <cell r="A2108" t="str">
            <v>CIVITELLA SAN PAOLO</v>
          </cell>
          <cell r="B2108" t="str">
            <v>CAPPETTA GIUSEPPE</v>
          </cell>
          <cell r="C2108" t="str">
            <v>M</v>
          </cell>
          <cell r="D2108" t="str">
            <v>LISTA CIVICA: UNITI PER CIVITELLA SAN PAOLO</v>
          </cell>
        </row>
        <row r="2109">
          <cell r="A2109" t="str">
            <v>CIVO</v>
          </cell>
          <cell r="B2109" t="str">
            <v>MARCHETTI BARBARA</v>
          </cell>
          <cell r="C2109" t="str">
            <v>F</v>
          </cell>
          <cell r="D2109" t="str">
            <v>LISTA CIVICA: RIVIVERE CIVO</v>
          </cell>
        </row>
        <row r="2110">
          <cell r="A2110" t="str">
            <v>CLAINO CON OSTENO</v>
          </cell>
          <cell r="B2110" t="str">
            <v>BERNASCONI GIOVANNI</v>
          </cell>
          <cell r="C2110" t="str">
            <v>M</v>
          </cell>
          <cell r="D2110" t="str">
            <v>LISTA CIVICA: CON.CREA</v>
          </cell>
        </row>
        <row r="2111">
          <cell r="A2111" t="str">
            <v>CLAUT</v>
          </cell>
          <cell r="B2111" t="str">
            <v>STURAM GIONATA</v>
          </cell>
          <cell r="C2111" t="str">
            <v>M</v>
          </cell>
          <cell r="D2111" t="str">
            <v>LISTA CIVICA: CLAUTANS</v>
          </cell>
        </row>
        <row r="2112">
          <cell r="A2112" t="str">
            <v>CLAUZETTO</v>
          </cell>
          <cell r="B2112" t="str">
            <v>CESCUTTI GIULIANO</v>
          </cell>
          <cell r="C2112" t="str">
            <v>M</v>
          </cell>
          <cell r="D2112" t="str">
            <v>_</v>
          </cell>
        </row>
        <row r="2113">
          <cell r="A2113" t="str">
            <v>CLAVESANA</v>
          </cell>
          <cell r="B2113" t="str">
            <v>GALLO LUIGI</v>
          </cell>
          <cell r="C2113" t="str">
            <v>M</v>
          </cell>
          <cell r="D2113" t="str">
            <v>LISTA CIVICA: PER CLAVESANA</v>
          </cell>
        </row>
        <row r="2114">
          <cell r="A2114" t="str">
            <v>CLAVIERE</v>
          </cell>
          <cell r="B2114" t="str">
            <v>RADOGNA SIMONA</v>
          </cell>
          <cell r="C2114" t="str">
            <v>F</v>
          </cell>
          <cell r="D2114" t="str">
            <v>LISTA CIVICA: PINO</v>
          </cell>
        </row>
        <row r="2115">
          <cell r="A2115" t="str">
            <v>CLES</v>
          </cell>
          <cell r="B2115" t="str">
            <v>MUCCHI RUGGERO</v>
          </cell>
          <cell r="C2115" t="str">
            <v>M</v>
          </cell>
          <cell r="D2115" t="str">
            <v>LISTA CIVICA: PASSIONE CLESIANA | LISTA CIVICA: CLES FUTURA | PATT</v>
          </cell>
        </row>
        <row r="2116">
          <cell r="A2116" t="str">
            <v>CLETO</v>
          </cell>
          <cell r="B2116" t="str">
            <v>BOSSIO ARMANDO</v>
          </cell>
          <cell r="C2116" t="str">
            <v>M</v>
          </cell>
          <cell r="D2116" t="str">
            <v>LISTA CIVICA: A TESTA ALTA PER CLETO</v>
          </cell>
        </row>
        <row r="2117">
          <cell r="A2117" t="str">
            <v>CLIVIO</v>
          </cell>
          <cell r="B2117" t="str">
            <v>GALLI GIUSEPPE</v>
          </cell>
          <cell r="C2117" t="str">
            <v>M</v>
          </cell>
          <cell r="D2117" t="str">
            <v>LISTA COMPOSITA: LEGA SALVINI LOMBARDIA-INDIPENDENTI</v>
          </cell>
        </row>
        <row r="2118">
          <cell r="A2118" t="str">
            <v>CLUSONE</v>
          </cell>
          <cell r="B2118" t="str">
            <v>MORSTABILINI MASSIMO</v>
          </cell>
          <cell r="C2118" t="str">
            <v>M</v>
          </cell>
          <cell r="D2118" t="str">
            <v>_</v>
          </cell>
        </row>
        <row r="2119">
          <cell r="A2119" t="str">
            <v>COASSOLO TORINESE</v>
          </cell>
          <cell r="B2119" t="str">
            <v>BONINO GUIDO</v>
          </cell>
          <cell r="C2119" t="str">
            <v>M</v>
          </cell>
          <cell r="D2119" t="str">
            <v>LISTA CIVICA: VACCAREZZA</v>
          </cell>
        </row>
        <row r="2120">
          <cell r="A2120" t="str">
            <v>COAZZE</v>
          </cell>
          <cell r="B2120" t="str">
            <v>ALLAIS PAOLO</v>
          </cell>
          <cell r="C2120" t="str">
            <v>M</v>
          </cell>
          <cell r="D2120" t="str">
            <v>LISTA CIVICA: PER COAZZE CON COAZZE</v>
          </cell>
        </row>
        <row r="2121">
          <cell r="A2121" t="str">
            <v>COAZZOLO</v>
          </cell>
          <cell r="B2121" t="str">
            <v>BIANCOTTO IVO BARTOLOMEO</v>
          </cell>
          <cell r="C2121" t="str">
            <v>M</v>
          </cell>
          <cell r="D2121" t="str">
            <v>LISTA CIVICA: IMPEGNO COLLABORAZIONE</v>
          </cell>
        </row>
        <row r="2122">
          <cell r="A2122" t="str">
            <v>COCCAGLIO</v>
          </cell>
          <cell r="B2122" t="str">
            <v>FACCHETTI ALBERTO</v>
          </cell>
          <cell r="C2122" t="str">
            <v>M</v>
          </cell>
          <cell r="D2122" t="str">
            <v>LISTA COMPOSITA: FRATELLI D'ITALIA-LEGA SALVINI-FORZA ITALIA</v>
          </cell>
        </row>
        <row r="2123">
          <cell r="A2123" t="str">
            <v>COCCONATO</v>
          </cell>
          <cell r="B2123" t="str">
            <v>FASOGLIO UMBERTO</v>
          </cell>
          <cell r="C2123" t="str">
            <v>M</v>
          </cell>
          <cell r="D2123" t="str">
            <v>_</v>
          </cell>
        </row>
        <row r="2124">
          <cell r="A2124" t="str">
            <v>COCQUIO-TREVISAGO</v>
          </cell>
          <cell r="B2124" t="str">
            <v>CENTRELLA DANILO</v>
          </cell>
          <cell r="C2124" t="str">
            <v>M</v>
          </cell>
          <cell r="D2124" t="str">
            <v>LISTA CIVICA: INSIEME PER CRESCERE</v>
          </cell>
        </row>
        <row r="2125">
          <cell r="A2125" t="str">
            <v>COCULLO</v>
          </cell>
          <cell r="B2125" t="str">
            <v>CHIOCCHIO SANDRO</v>
          </cell>
          <cell r="C2125" t="str">
            <v>M</v>
          </cell>
          <cell r="D2125" t="str">
            <v>LISTA CIVICA: INSIEME PER IL PROGRESSO</v>
          </cell>
        </row>
        <row r="2126">
          <cell r="A2126" t="str">
            <v>CODEVIGO</v>
          </cell>
          <cell r="B2126" t="str">
            <v>VESSIO FRANCESCO</v>
          </cell>
          <cell r="C2126" t="str">
            <v>M</v>
          </cell>
          <cell r="D2126" t="str">
            <v>LISTA CIVICA: LA SCELTA</v>
          </cell>
        </row>
        <row r="2127">
          <cell r="A2127" t="str">
            <v>CODEVILLA</v>
          </cell>
          <cell r="B2127" t="str">
            <v>DAPIAGGI MARCO PIETRO</v>
          </cell>
          <cell r="C2127" t="str">
            <v>M</v>
          </cell>
          <cell r="D2127" t="str">
            <v>LISTA CIVICA: CODEVILLA ATTIVA</v>
          </cell>
        </row>
        <row r="2128">
          <cell r="A2128" t="str">
            <v>CODIGORO</v>
          </cell>
          <cell r="B2128" t="str">
            <v>ZANARDI ALICE</v>
          </cell>
          <cell r="C2128" t="str">
            <v>F</v>
          </cell>
          <cell r="D2128" t="str">
            <v>LISTA CIVICA: CODIGORO 2030</v>
          </cell>
        </row>
        <row r="2129">
          <cell r="A2129" t="str">
            <v>CODOGNE'</v>
          </cell>
          <cell r="B2129" t="str">
            <v>TOMMASELLA LISA</v>
          </cell>
          <cell r="C2129" t="str">
            <v>F</v>
          </cell>
          <cell r="D2129" t="str">
            <v>LISTA COMPOSITA: LEGA SALVINI-UNITI PER CODOGN?</v>
          </cell>
        </row>
        <row r="2130">
          <cell r="A2130" t="str">
            <v>CODOGNO</v>
          </cell>
          <cell r="B2130" t="str">
            <v>PASSERINI FRANCESCO</v>
          </cell>
          <cell r="C2130" t="str">
            <v>M</v>
          </cell>
          <cell r="D2130" t="str">
            <v>FORZA ITALIA | LISTA CIVICA: CODOGNO LISTA CIVICA MODERATI-CODOGNO NUOVA | LEGA SALVINI LOMBARDIA | FRATELLI D'ITALIA</v>
          </cell>
        </row>
        <row r="2131">
          <cell r="A2131" t="str">
            <v>CODROIPO</v>
          </cell>
          <cell r="B2131" t="str">
            <v>NARDINI GUIDO</v>
          </cell>
          <cell r="C2131" t="str">
            <v>M</v>
          </cell>
          <cell r="D2131" t="str">
            <v>PARTITO DEMOCRATICO | LISTA CIVICA: POLO CIVICO NARDINI SINDACO</v>
          </cell>
        </row>
        <row r="2132">
          <cell r="A2132" t="str">
            <v>CODRONGIANOS</v>
          </cell>
          <cell r="B2132" t="str">
            <v>BUDRONI CRISTIAN</v>
          </cell>
          <cell r="C2132" t="str">
            <v>M</v>
          </cell>
          <cell r="D2132" t="str">
            <v>LISTA CIVICA: INSIEME PER CODRONGIANOS</v>
          </cell>
        </row>
        <row r="2133">
          <cell r="A2133" t="str">
            <v>COGGIOLA</v>
          </cell>
          <cell r="B2133" t="str">
            <v>SETTI PAOLO</v>
          </cell>
          <cell r="C2133" t="str">
            <v>M</v>
          </cell>
          <cell r="D2133" t="str">
            <v>LISTA CIVICA: NOI A COGGIOLA</v>
          </cell>
        </row>
        <row r="2134">
          <cell r="A2134" t="str">
            <v>COGLIATE</v>
          </cell>
          <cell r="B2134" t="str">
            <v>BASILICO ANDREA</v>
          </cell>
          <cell r="C2134" t="str">
            <v>M</v>
          </cell>
          <cell r="D2134" t="str">
            <v>LEGA-FORZA ITALIA-CIVICA</v>
          </cell>
        </row>
        <row r="2135">
          <cell r="A2135" t="str">
            <v>COGNE</v>
          </cell>
          <cell r="B2135" t="str">
            <v>ALLERA FRANCO</v>
          </cell>
          <cell r="C2135" t="str">
            <v>M</v>
          </cell>
          <cell r="D2135" t="str">
            <v>_</v>
          </cell>
        </row>
        <row r="2136">
          <cell r="A2136" t="str">
            <v>COGOLETO</v>
          </cell>
          <cell r="B2136" t="str">
            <v>BRUZZONE PAOLO</v>
          </cell>
          <cell r="C2136" t="str">
            <v>M</v>
          </cell>
          <cell r="D2136" t="str">
            <v>LISTA CIVICA: S?AMO COGOLETO</v>
          </cell>
        </row>
        <row r="2137">
          <cell r="A2137" t="str">
            <v>COGOLLO DEL CENGIO</v>
          </cell>
          <cell r="B2137" t="str">
            <v>CAPOVILLA PIERGILDO</v>
          </cell>
          <cell r="C2137" t="str">
            <v>M</v>
          </cell>
          <cell r="D2137" t="str">
            <v>LISTA CIVICA: RINASCI COGOLLO</v>
          </cell>
        </row>
        <row r="2138">
          <cell r="A2138" t="str">
            <v>COGORNO</v>
          </cell>
          <cell r="B2138" t="str">
            <v>GARIBALDI GINO</v>
          </cell>
          <cell r="C2138" t="str">
            <v>M</v>
          </cell>
          <cell r="D2138" t="str">
            <v>LISTA CIVICA: RINNOVAMENTO PER COGORNO</v>
          </cell>
        </row>
        <row r="2139">
          <cell r="A2139" t="str">
            <v>COLAZZA</v>
          </cell>
          <cell r="B2139" t="str">
            <v>RIBONI CORRADO</v>
          </cell>
          <cell r="C2139" t="str">
            <v>M</v>
          </cell>
          <cell r="D2139" t="str">
            <v>LISTA CIVICA: VIVERE COLAZZA</v>
          </cell>
        </row>
        <row r="2140">
          <cell r="A2140" t="str">
            <v>COLCERESA</v>
          </cell>
          <cell r="B2140" t="str">
            <v>COSTA ENRICO</v>
          </cell>
          <cell r="C2140" t="str">
            <v>M</v>
          </cell>
          <cell r="D2140" t="str">
            <v>LISTA CIVICA: SIAMO COLCERESA</v>
          </cell>
        </row>
        <row r="2141">
          <cell r="A2141" t="str">
            <v>COLERE</v>
          </cell>
          <cell r="B2141" t="str">
            <v>BETTINESCHI GABRIELE</v>
          </cell>
          <cell r="C2141" t="str">
            <v>M</v>
          </cell>
          <cell r="D2141" t="str">
            <v>LISTA CIVICA: AVANTI PER COLERE</v>
          </cell>
        </row>
        <row r="2142">
          <cell r="A2142" t="str">
            <v>COLFELICE</v>
          </cell>
          <cell r="B2142" t="str">
            <v>DONFRANCESCO BERNARDO</v>
          </cell>
          <cell r="C2142" t="str">
            <v>M</v>
          </cell>
          <cell r="D2142" t="str">
            <v>LISTA CIVICA: GRAPPOLO D'UVA E DUE SPIGHE DI GRANO</v>
          </cell>
        </row>
        <row r="2143">
          <cell r="A2143" t="str">
            <v>COLI</v>
          </cell>
          <cell r="B2143" t="str">
            <v>TORRE RENATO</v>
          </cell>
          <cell r="C2143" t="str">
            <v>M</v>
          </cell>
          <cell r="D2143" t="str">
            <v>_</v>
          </cell>
        </row>
        <row r="2144">
          <cell r="A2144" t="str">
            <v>COLICO</v>
          </cell>
          <cell r="B2144" t="str">
            <v>GILARDI MONICA</v>
          </cell>
          <cell r="C2144" t="str">
            <v>F</v>
          </cell>
          <cell r="D2144" t="str">
            <v>LISTA CIVICA: NOI PER COLICO</v>
          </cell>
        </row>
        <row r="2145">
          <cell r="A2145" t="str">
            <v>COLLALTO SABINO</v>
          </cell>
          <cell r="B2145" t="str">
            <v>MERCURI MARIA PIA</v>
          </cell>
          <cell r="C2145" t="str">
            <v>F</v>
          </cell>
          <cell r="D2145" t="str">
            <v>LISTA CIVICA: PROGETTO COMUNE</v>
          </cell>
        </row>
        <row r="2146">
          <cell r="A2146" t="str">
            <v>COLLARMELE</v>
          </cell>
          <cell r="B2146" t="str">
            <v>MOSTACCI ANTONIO</v>
          </cell>
          <cell r="C2146" t="str">
            <v>M</v>
          </cell>
          <cell r="D2146" t="str">
            <v>LISTA CIVICA: CONDIVIDERE PARTECIPARE</v>
          </cell>
        </row>
        <row r="2147">
          <cell r="A2147" t="str">
            <v>COLLAZZONE</v>
          </cell>
          <cell r="B2147" t="str">
            <v>IACHETTINI ANNA</v>
          </cell>
          <cell r="C2147" t="str">
            <v>F</v>
          </cell>
          <cell r="D2147" t="str">
            <v>LISTA CIVICA: TERRITORIO LAVORO SOLIDARIET?</v>
          </cell>
        </row>
        <row r="2148">
          <cell r="A2148" t="str">
            <v>COLLE BRIANZA</v>
          </cell>
          <cell r="B2148" t="str">
            <v>GALBUSERA TIZIANA</v>
          </cell>
          <cell r="C2148" t="str">
            <v>F</v>
          </cell>
          <cell r="D2148" t="str">
            <v>LISTA CIVICA: INSIEME PER COLLE</v>
          </cell>
        </row>
        <row r="2149">
          <cell r="A2149" t="str">
            <v>COLLE D'ANCHISE</v>
          </cell>
          <cell r="B2149" t="str">
            <v>DI PAOLA CARLETTO</v>
          </cell>
          <cell r="C2149" t="str">
            <v>M</v>
          </cell>
          <cell r="D2149" t="str">
            <v>LISTA CIVICA: CON VOI PER COLLE D'ANCHISE</v>
          </cell>
        </row>
        <row r="2150">
          <cell r="A2150" t="str">
            <v>COLLE DI TORA</v>
          </cell>
          <cell r="B2150" t="str">
            <v>LORETI OTELLO</v>
          </cell>
          <cell r="C2150" t="str">
            <v>M</v>
          </cell>
          <cell r="D2150" t="str">
            <v>LISTA CIVICA: CONSENSO CIVICO</v>
          </cell>
        </row>
        <row r="2151">
          <cell r="A2151" t="str">
            <v>COLLE DI VAL D'ELSA</v>
          </cell>
          <cell r="B2151" t="str">
            <v>DONATI ALESSANDRO</v>
          </cell>
          <cell r="C2151" t="str">
            <v>M</v>
          </cell>
          <cell r="D2151" t="str">
            <v>LA SINISTRA | PARTITO DEMOCRATICO | LISTA CIVICA: COLLE IN COMUNE</v>
          </cell>
        </row>
        <row r="2152">
          <cell r="A2152" t="str">
            <v>COLLE SAN MAGNO</v>
          </cell>
          <cell r="B2152" t="str">
            <v>CAMBONE VALENTINA</v>
          </cell>
          <cell r="C2152" t="str">
            <v>F</v>
          </cell>
          <cell r="D2152" t="str">
            <v>LISTA CIVICA: VALORIZZARE IL PASSATO PROGETTIAMO IL FUTURO</v>
          </cell>
        </row>
        <row r="2153">
          <cell r="A2153" t="str">
            <v>COLLE SANNITA</v>
          </cell>
          <cell r="B2153" t="str">
            <v>IAPOZZUTO MICHELE</v>
          </cell>
          <cell r="C2153" t="str">
            <v>M</v>
          </cell>
          <cell r="D2153" t="str">
            <v>LISTA CIVICA: LEALI PER COLLE</v>
          </cell>
        </row>
        <row r="2154">
          <cell r="A2154" t="str">
            <v>COLLE SANTA LUCIA</v>
          </cell>
          <cell r="B2154" t="str">
            <v>FRENA PAOLO</v>
          </cell>
          <cell r="C2154" t="str">
            <v>M</v>
          </cell>
          <cell r="D2154" t="str">
            <v>LISTA CIVICA: AUNA PER COL</v>
          </cell>
        </row>
        <row r="2155">
          <cell r="A2155" t="str">
            <v>COLLE UMBERTO</v>
          </cell>
          <cell r="B2155" t="str">
            <v>COLETTI SEBASTIANO</v>
          </cell>
          <cell r="C2155" t="str">
            <v>M</v>
          </cell>
          <cell r="D2155" t="str">
            <v>LISTA CIVICA: PROGETTO COMUNE</v>
          </cell>
        </row>
        <row r="2156">
          <cell r="A2156" t="str">
            <v>COLLEBEATO</v>
          </cell>
          <cell r="B2156" t="str">
            <v>MAZZOLINI ANGELO</v>
          </cell>
          <cell r="C2156" t="str">
            <v>M</v>
          </cell>
          <cell r="D2156" t="str">
            <v>LISTA CIVICA: UNIONE DEMOCRATICA PER COLLEBEATO</v>
          </cell>
        </row>
        <row r="2157">
          <cell r="A2157" t="str">
            <v>COLLECCHIO</v>
          </cell>
          <cell r="B2157" t="str">
            <v>GALLI MARISTELLA</v>
          </cell>
          <cell r="C2157" t="str">
            <v>F</v>
          </cell>
          <cell r="D2157" t="str">
            <v>LISTA CIVICA: COLLECCHIO INSIEME</v>
          </cell>
        </row>
        <row r="2158">
          <cell r="A2158" t="str">
            <v>COLLECORVINO</v>
          </cell>
          <cell r="B2158" t="str">
            <v>D'AMICO PAOLO</v>
          </cell>
          <cell r="C2158" t="str">
            <v>M</v>
          </cell>
          <cell r="D2158" t="str">
            <v>LISTA CIVICA: W COLLECORVINO SEMPRE</v>
          </cell>
        </row>
        <row r="2159">
          <cell r="A2159" t="str">
            <v>COLLEDARA</v>
          </cell>
          <cell r="B2159" t="str">
            <v>TIBERII MANUELE</v>
          </cell>
          <cell r="C2159" t="str">
            <v>M</v>
          </cell>
          <cell r="D2159" t="str">
            <v>LISTA CIVICA: COLLEDARA SI RINNOVA</v>
          </cell>
        </row>
        <row r="2160">
          <cell r="A2160" t="str">
            <v>COLLEDIMACINE</v>
          </cell>
          <cell r="B2160" t="str">
            <v>SCHINA ANDREA</v>
          </cell>
          <cell r="C2160" t="str">
            <v>M</v>
          </cell>
          <cell r="D2160" t="str">
            <v>LISTA CIVICA: INSIEME PER COLLEDIMACINE</v>
          </cell>
        </row>
        <row r="2161">
          <cell r="A2161" t="str">
            <v>COLLEDIMEZZO</v>
          </cell>
          <cell r="B2161" t="str">
            <v>SIMONETTI CHRISTIAN</v>
          </cell>
          <cell r="C2161" t="str">
            <v>M</v>
          </cell>
          <cell r="D2161" t="str">
            <v>LISTA CIVICA: UNITI PER COLLEDIMEZZO</v>
          </cell>
        </row>
        <row r="2162">
          <cell r="A2162" t="str">
            <v>COLLEFERRO</v>
          </cell>
          <cell r="B2162" t="str">
            <v>SANNA PIERLUIGI</v>
          </cell>
          <cell r="C2162" t="str">
            <v>M</v>
          </cell>
          <cell r="D2162" t="str">
            <v>PARTITO DEMOCRATICO | LISTA CIVICA: IL CASTELLO | LISTA CIVICA: RIPARTIAMO PER COLLEFERRO | LISTA CIVICA: LA CITT? | LISTA CIVICA: INSIEME PER I CITTADINI</v>
          </cell>
        </row>
        <row r="2163">
          <cell r="A2163" t="str">
            <v>COLLEGIOVE</v>
          </cell>
          <cell r="B2163" t="str">
            <v>MANZOCCHI DOMENICO</v>
          </cell>
          <cell r="C2163" t="str">
            <v>M</v>
          </cell>
          <cell r="D2163" t="str">
            <v>LISTA CIVICA: PER COLLEGIOVE</v>
          </cell>
        </row>
        <row r="2164">
          <cell r="A2164" t="str">
            <v>COLLEGNO</v>
          </cell>
          <cell r="B2164" t="str">
            <v>CASCIANO FRANCESCO</v>
          </cell>
          <cell r="C2164" t="str">
            <v>M</v>
          </cell>
          <cell r="D2164" t="str">
            <v>+EUROPA | ITALIA IN COMUNE | PARTITO DEMOCRATICO | LISTA CIVICA: COLLEGNO BENE COMUNE | MODERATI | LISTA CIVICA: COLLEGNO A COLORI</v>
          </cell>
        </row>
        <row r="2165">
          <cell r="A2165" t="str">
            <v>COLLELONGO</v>
          </cell>
          <cell r="B2165" t="str">
            <v>SALUCCI ROSANNA</v>
          </cell>
          <cell r="C2165" t="str">
            <v>F</v>
          </cell>
          <cell r="D2165" t="str">
            <v>LISTA CIVICA: AMARE COLLELONGO</v>
          </cell>
        </row>
        <row r="2166">
          <cell r="A2166" t="str">
            <v>COLLEPARDO</v>
          </cell>
          <cell r="B2166" t="str">
            <v>BUSSIGLIERI MAURO</v>
          </cell>
          <cell r="C2166" t="str">
            <v>M</v>
          </cell>
          <cell r="D2166" t="str">
            <v>LISTA CIVICA: INSIEME PER COLLEPARDO</v>
          </cell>
        </row>
        <row r="2167">
          <cell r="A2167" t="str">
            <v>COLLEPASSO</v>
          </cell>
          <cell r="B2167" t="str">
            <v>MANTA LAURA</v>
          </cell>
          <cell r="C2167" t="str">
            <v>F</v>
          </cell>
          <cell r="D2167" t="str">
            <v>LISTA CIVICA: COLLEPASSO IMPEGNO COMUNE</v>
          </cell>
        </row>
        <row r="2168">
          <cell r="A2168" t="str">
            <v>COLLEPIETRO</v>
          </cell>
          <cell r="B2168" t="str">
            <v>COLANGELI MAURO</v>
          </cell>
          <cell r="C2168" t="str">
            <v>M</v>
          </cell>
          <cell r="D2168" t="str">
            <v>LISTA CIVICA: PER COLLEPIETRO</v>
          </cell>
        </row>
        <row r="2169">
          <cell r="A2169" t="str">
            <v>COLLERETTO CASTELNUOVO</v>
          </cell>
          <cell r="B2169" t="str">
            <v>QUERIO GIANETTO ALDO</v>
          </cell>
          <cell r="C2169" t="str">
            <v>M</v>
          </cell>
          <cell r="D2169" t="str">
            <v>LISTA CIVICA: COLLERETTO FUTURA</v>
          </cell>
        </row>
        <row r="2170">
          <cell r="A2170" t="str">
            <v>COLLERETTO GIACOSA</v>
          </cell>
          <cell r="B2170" t="str">
            <v>MARCO ERNESTO</v>
          </cell>
          <cell r="C2170" t="str">
            <v>M</v>
          </cell>
          <cell r="D2170" t="str">
            <v>LISTA CIVICA: INSIEME PER CAMBIARE</v>
          </cell>
        </row>
        <row r="2171">
          <cell r="A2171" t="str">
            <v>COLLESALVETTI</v>
          </cell>
          <cell r="B2171" t="str">
            <v>ANTOLINI ADELIO</v>
          </cell>
          <cell r="C2171" t="str">
            <v>M</v>
          </cell>
          <cell r="D2171" t="str">
            <v>LISTA CIVICA: COLLESALVETTI CIVICA | PARTITO DEMOCRATICO | Lista Civica non pervenuta</v>
          </cell>
        </row>
        <row r="2172">
          <cell r="A2172" t="str">
            <v>COLLESANO</v>
          </cell>
          <cell r="B2172" t="str">
            <v>MELI GIOVANNI BATTISTA</v>
          </cell>
          <cell r="C2172" t="str">
            <v>M</v>
          </cell>
          <cell r="D2172" t="str">
            <v>LISTA CIVICA: PRIMA DI TUTTO COLLESANO - MELI SINDACO</v>
          </cell>
        </row>
        <row r="2173">
          <cell r="A2173" t="str">
            <v>COLLETORTO</v>
          </cell>
          <cell r="B2173" t="str">
            <v>MELE COSIMO DAMIANO</v>
          </cell>
          <cell r="C2173" t="str">
            <v>M</v>
          </cell>
          <cell r="D2173" t="str">
            <v>LISTA CIVICA: UN FUTURO PER COLLETORTO</v>
          </cell>
        </row>
        <row r="2174">
          <cell r="A2174" t="str">
            <v>COLLEVECCHIO</v>
          </cell>
          <cell r="B2174" t="str">
            <v>VITTORI FEDERICO</v>
          </cell>
          <cell r="C2174" t="str">
            <v>M</v>
          </cell>
          <cell r="D2174" t="str">
            <v>LISTA CIVICA: AGORA'</v>
          </cell>
        </row>
        <row r="2175">
          <cell r="A2175" t="str">
            <v>COLLI A VOLTURNO</v>
          </cell>
          <cell r="B2175" t="str">
            <v>INCOLLINGO EMILIO</v>
          </cell>
          <cell r="C2175" t="str">
            <v>M</v>
          </cell>
          <cell r="D2175" t="str">
            <v>LISTA CIVICA: EQUILIBRIO E MODERAZIONE</v>
          </cell>
        </row>
        <row r="2176">
          <cell r="A2176" t="str">
            <v>COLLI AL METAURO</v>
          </cell>
          <cell r="B2176" t="str">
            <v>BRIGANTI PIETRO</v>
          </cell>
          <cell r="C2176" t="str">
            <v>M</v>
          </cell>
          <cell r="D2176" t="str">
            <v>LISTA CIVICA: INSIEME PER CRESCERE</v>
          </cell>
        </row>
        <row r="2177">
          <cell r="A2177" t="str">
            <v>COLLI DEL TRONTO</v>
          </cell>
          <cell r="B2177" t="str">
            <v>CARDILLI ANDREA</v>
          </cell>
          <cell r="C2177" t="str">
            <v>M</v>
          </cell>
          <cell r="D2177" t="str">
            <v>LISTA CIVICA: LIBERAMENTE COLLI</v>
          </cell>
        </row>
        <row r="2178">
          <cell r="A2178" t="str">
            <v>COLLI SUL VELINO</v>
          </cell>
          <cell r="B2178" t="str">
            <v>MICANTI ALBERTO</v>
          </cell>
          <cell r="C2178" t="str">
            <v>M</v>
          </cell>
          <cell r="D2178" t="str">
            <v>_</v>
          </cell>
        </row>
        <row r="2179">
          <cell r="A2179" t="str">
            <v>COLLI VERDI</v>
          </cell>
          <cell r="B2179" t="str">
            <v>LODIGIANI SERGIO</v>
          </cell>
          <cell r="C2179" t="str">
            <v>M</v>
          </cell>
          <cell r="D2179" t="str">
            <v>LISTA CIVICA: INSIEME PER COLLI VERDI</v>
          </cell>
        </row>
        <row r="2180">
          <cell r="A2180" t="str">
            <v>COLLIANO</v>
          </cell>
          <cell r="B2180" t="str">
            <v>STROLLO GERARDO</v>
          </cell>
          <cell r="C2180" t="str">
            <v>M</v>
          </cell>
          <cell r="D2180" t="str">
            <v>LISTA CIVICA: LA SPIGA DI GRANO</v>
          </cell>
        </row>
        <row r="2181">
          <cell r="A2181" t="str">
            <v>COLLINAS</v>
          </cell>
          <cell r="B2181" t="str">
            <v>SANNA FRANCESCO</v>
          </cell>
          <cell r="C2181" t="str">
            <v>M</v>
          </cell>
          <cell r="D2181" t="str">
            <v>LISTA CIVICA: CRESCERE INSIEME</v>
          </cell>
        </row>
        <row r="2182">
          <cell r="A2182" t="str">
            <v>COLLIO</v>
          </cell>
          <cell r="B2182" t="str">
            <v>ZANINI MIRELLA</v>
          </cell>
          <cell r="C2182" t="str">
            <v>F</v>
          </cell>
          <cell r="D2182" t="str">
            <v>LISTA CIVICA: ALTA VALLETROMPIA COLLIO</v>
          </cell>
        </row>
        <row r="2183">
          <cell r="A2183" t="str">
            <v>COLLOBIANO</v>
          </cell>
          <cell r="B2183" t="str">
            <v>MOGNATO CLAUDIA</v>
          </cell>
          <cell r="C2183" t="str">
            <v>F</v>
          </cell>
          <cell r="D2183" t="str">
            <v>LISTA CIVICA: RINNOVIAMO COLLOBIANO</v>
          </cell>
        </row>
        <row r="2184">
          <cell r="A2184" t="str">
            <v>COLLOREDO DI MONTE ALBANO</v>
          </cell>
          <cell r="B2184" t="str">
            <v>OVAN LUCA</v>
          </cell>
          <cell r="C2184" t="str">
            <v>M</v>
          </cell>
          <cell r="D2184" t="str">
            <v>_</v>
          </cell>
        </row>
        <row r="2185">
          <cell r="A2185" t="str">
            <v>COLMURANO</v>
          </cell>
          <cell r="B2185" t="str">
            <v>MARI MIRKO</v>
          </cell>
          <cell r="C2185" t="str">
            <v>M</v>
          </cell>
          <cell r="D2185" t="str">
            <v>LISTA CIVICA: INSIEME PER COLMURANO</v>
          </cell>
        </row>
        <row r="2186">
          <cell r="A2186" t="str">
            <v>COLOBRARO</v>
          </cell>
          <cell r="B2186" t="str">
            <v>LISTA NICOLA</v>
          </cell>
          <cell r="C2186" t="str">
            <v>M</v>
          </cell>
          <cell r="D2186" t="str">
            <v>LISTA CIVICA: SINERGIA PER COLOBRARO</v>
          </cell>
        </row>
        <row r="2187">
          <cell r="A2187" t="str">
            <v>COLOGNA VENETA</v>
          </cell>
          <cell r="B2187" t="str">
            <v>SCALZOTTO MANUEL</v>
          </cell>
          <cell r="C2187" t="str">
            <v>M</v>
          </cell>
          <cell r="D2187" t="str">
            <v>LISTA COMPOSITA: LEGA SALVINI-MUOVIAMO COLOGNA</v>
          </cell>
        </row>
        <row r="2188">
          <cell r="A2188" t="str">
            <v>COLOGNE</v>
          </cell>
          <cell r="B2188" t="str">
            <v>CHIARI CARLO</v>
          </cell>
          <cell r="C2188" t="str">
            <v>M</v>
          </cell>
          <cell r="D2188" t="str">
            <v>LISTA CIVICA: CAMBIAMO COLOGNE</v>
          </cell>
        </row>
        <row r="2189">
          <cell r="A2189" t="str">
            <v>COLOGNO AL SERIO</v>
          </cell>
          <cell r="B2189" t="str">
            <v>DRAGO CHIARA</v>
          </cell>
          <cell r="C2189" t="str">
            <v>F</v>
          </cell>
          <cell r="D2189" t="str">
            <v>LISTA CIVICA: CHIARA DRAGO SINDACO</v>
          </cell>
        </row>
        <row r="2190">
          <cell r="A2190" t="str">
            <v>COLOGNOLA AI COLLI</v>
          </cell>
          <cell r="B2190" t="str">
            <v>PIUBELLO GIOVANNA</v>
          </cell>
          <cell r="C2190" t="str">
            <v>F</v>
          </cell>
          <cell r="D2190" t="str">
            <v>LISTA CIVICA: INSIEME PER COLOGNOLA</v>
          </cell>
        </row>
        <row r="2191">
          <cell r="A2191" t="str">
            <v>COLONNA</v>
          </cell>
          <cell r="B2191" t="str">
            <v>GIULIANI FAUSTO</v>
          </cell>
          <cell r="C2191" t="str">
            <v>M</v>
          </cell>
          <cell r="D2191" t="str">
            <v>LISTA CIVICA: ORA COLONNA</v>
          </cell>
        </row>
        <row r="2192">
          <cell r="A2192" t="str">
            <v>COLONNELLA</v>
          </cell>
          <cell r="B2192" t="str">
            <v>MASSI BIAGIO</v>
          </cell>
          <cell r="C2192" t="str">
            <v>M</v>
          </cell>
          <cell r="D2192" t="str">
            <v>LISTA CIVICA: PER COLONNELLA</v>
          </cell>
        </row>
        <row r="2193">
          <cell r="A2193" t="str">
            <v>COLONNO</v>
          </cell>
          <cell r="B2193" t="str">
            <v>GANDOLA DAVIDE</v>
          </cell>
          <cell r="C2193" t="str">
            <v>M</v>
          </cell>
          <cell r="D2193" t="str">
            <v>LISTA CIVICA: COLONNO PER VOI</v>
          </cell>
        </row>
        <row r="2194">
          <cell r="A2194" t="str">
            <v>COLORINA</v>
          </cell>
          <cell r="B2194" t="str">
            <v>CODEGA DORIANO</v>
          </cell>
          <cell r="C2194" t="str">
            <v>M</v>
          </cell>
          <cell r="D2194" t="str">
            <v>LISTA CIVICA: INSIEME PER COLORINA</v>
          </cell>
        </row>
        <row r="2195">
          <cell r="A2195" t="str">
            <v>COLORNO</v>
          </cell>
          <cell r="B2195" t="str">
            <v>STOCCHI CHRISTIAN</v>
          </cell>
          <cell r="C2195" t="str">
            <v>M</v>
          </cell>
          <cell r="D2195" t="str">
            <v>LISTA COMPOSITA: LEGA SALVINI PREMIER-FRATELLI D'ITALIA-FORZA ITALIA</v>
          </cell>
        </row>
        <row r="2196">
          <cell r="A2196" t="str">
            <v>COLOSIMI</v>
          </cell>
          <cell r="B2196" t="str">
            <v>LUCIA GIOVANNI</v>
          </cell>
          <cell r="C2196" t="str">
            <v>M</v>
          </cell>
          <cell r="D2196" t="str">
            <v>LISTA CIVICA: INSIEME POSSIAMO!</v>
          </cell>
        </row>
        <row r="2197">
          <cell r="A2197" t="str">
            <v>COLTURANO</v>
          </cell>
          <cell r="B2197" t="str">
            <v>GUALA GIULIO ENRICO MARIA</v>
          </cell>
          <cell r="C2197" t="str">
            <v>M</v>
          </cell>
          <cell r="D2197" t="str">
            <v>LISTA CIVICA: PROGETTO COMUNE</v>
          </cell>
        </row>
        <row r="2198">
          <cell r="A2198" t="str">
            <v>COLVERDE</v>
          </cell>
          <cell r="B2198" t="str">
            <v>FRANGI GIOVANNI</v>
          </cell>
          <cell r="C2198" t="str">
            <v>M</v>
          </cell>
          <cell r="D2198" t="str">
            <v>LISTA CIVICA: UNITI PER COLVERDE</v>
          </cell>
        </row>
        <row r="2199">
          <cell r="A2199" t="str">
            <v>COLZATE</v>
          </cell>
          <cell r="B2199" t="str">
            <v>DENTELLA ADRIANA</v>
          </cell>
          <cell r="C2199" t="str">
            <v>F</v>
          </cell>
          <cell r="D2199" t="str">
            <v>LISTA CIVICA: PER COLZATE</v>
          </cell>
        </row>
        <row r="2200">
          <cell r="A2200" t="str">
            <v>COMABBIO</v>
          </cell>
          <cell r="B2200" t="str">
            <v>ROVELLI MARINA PAOLA</v>
          </cell>
          <cell r="C2200" t="str">
            <v>F</v>
          </cell>
          <cell r="D2200" t="str">
            <v>LISTA CIVICA: COMABBIO CIVICA</v>
          </cell>
        </row>
        <row r="2201">
          <cell r="A2201" t="str">
            <v>COMACCHIO</v>
          </cell>
          <cell r="B2201" t="str">
            <v>NEGRI PIERLUIGI</v>
          </cell>
          <cell r="C2201" t="str">
            <v>M</v>
          </cell>
          <cell r="D2201" t="str">
            <v>LISTA CIVICA: LISTA CIVICA 2Q20 | FRATELLI D'ITALIA | LEGA SALVINI PREMIER | FORZA ITALIA</v>
          </cell>
        </row>
        <row r="2202">
          <cell r="A2202" t="str">
            <v>COMANO</v>
          </cell>
          <cell r="B2202" t="str">
            <v>MAFFEI ANTONIO</v>
          </cell>
          <cell r="C2202" t="str">
            <v>M</v>
          </cell>
          <cell r="D2202" t="str">
            <v>LISTA CIVICA: UNITI PER COMANO</v>
          </cell>
        </row>
        <row r="2203">
          <cell r="A2203" t="str">
            <v>COMANO TERME</v>
          </cell>
          <cell r="B2203" t="str">
            <v>ZAMBOTTI FABIO</v>
          </cell>
          <cell r="C2203" t="str">
            <v>M</v>
          </cell>
          <cell r="D2203" t="str">
            <v>_</v>
          </cell>
        </row>
        <row r="2204">
          <cell r="A2204" t="str">
            <v>COMAZZO</v>
          </cell>
          <cell r="B2204" t="str">
            <v>VICARDI ITALO</v>
          </cell>
          <cell r="C2204" t="str">
            <v>M</v>
          </cell>
          <cell r="D2204" t="str">
            <v>LISTA CIVICA: INSIEME PER CRESCERE</v>
          </cell>
        </row>
        <row r="2205">
          <cell r="A2205" t="str">
            <v>COMEGLIANS</v>
          </cell>
          <cell r="B2205" t="str">
            <v>DE ANTONI FLAVIO</v>
          </cell>
          <cell r="C2205" t="str">
            <v>M</v>
          </cell>
          <cell r="D2205" t="str">
            <v>_</v>
          </cell>
        </row>
        <row r="2206">
          <cell r="A2206" t="str">
            <v>COMELICO SUPERIORE</v>
          </cell>
          <cell r="B2206" t="str">
            <v>STAUNOVO POLACCO MARCO</v>
          </cell>
          <cell r="C2206" t="str">
            <v>M</v>
          </cell>
          <cell r="D2206" t="str">
            <v>LISTA CIVICA: CREDIAMO NEL COMELICO</v>
          </cell>
        </row>
        <row r="2207">
          <cell r="A2207" t="str">
            <v>COMERIO</v>
          </cell>
          <cell r="B2207" t="str">
            <v>BALLARINI MICHELE</v>
          </cell>
          <cell r="C2207" t="str">
            <v>M</v>
          </cell>
          <cell r="D2207" t="str">
            <v>LISTA CIVICA: COMERIO ATTIVA</v>
          </cell>
        </row>
        <row r="2208">
          <cell r="A2208" t="str">
            <v>COMEZZANO-CIZZAGO</v>
          </cell>
          <cell r="B2208" t="str">
            <v>POTIERI ALIDA</v>
          </cell>
          <cell r="C2208" t="str">
            <v>F</v>
          </cell>
          <cell r="D2208" t="str">
            <v>LISTA CIVICA: INSIEME SI PUÊ</v>
          </cell>
        </row>
        <row r="2209">
          <cell r="A2209" t="str">
            <v>COMIGNAGO</v>
          </cell>
          <cell r="B2209" t="str">
            <v>POTENZA DANIELE</v>
          </cell>
          <cell r="C2209" t="str">
            <v>M</v>
          </cell>
          <cell r="D2209" t="str">
            <v>LISTA CIVICA: VIVERE COMIGNAGO</v>
          </cell>
        </row>
        <row r="2210">
          <cell r="A2210" t="str">
            <v>COMISO</v>
          </cell>
          <cell r="B2210" t="str">
            <v>SCHEMBARI MARIA RITA ANNUNZIATA</v>
          </cell>
          <cell r="C2210" t="str">
            <v>F</v>
          </cell>
          <cell r="D2210" t="str">
            <v>FRATELLI D'ITALIA CON GIORGIA MELONI | LEGA - FORZA ITALIA | LISTA CIVICA: #DIVENTERABELLISSIMA - MARIA RITA SCHEMBARI SINDACO | LISTA CIVICA: COMISO VERA - MARIA RITA SCHEMBARI SINDACO | LISTA CIVICA: PRIMA COMISO - MARIA RITA SCHEMBARI SINDACO</v>
          </cell>
        </row>
        <row r="2211">
          <cell r="A2211" t="str">
            <v>COMITINI</v>
          </cell>
          <cell r="B2211" t="str">
            <v>NIGRELLI LUIGI</v>
          </cell>
          <cell r="C2211" t="str">
            <v>M</v>
          </cell>
          <cell r="D2211" t="str">
            <v>LISTA CIVICA: COMITINI PER SEMPRE LISTA CIVICA</v>
          </cell>
        </row>
        <row r="2212">
          <cell r="A2212" t="str">
            <v>COMIZIANO</v>
          </cell>
          <cell r="B2212" t="str">
            <v>NAPPI SEVERINO</v>
          </cell>
          <cell r="C2212" t="str">
            <v>M</v>
          </cell>
          <cell r="D2212" t="str">
            <v>LISTA CIVICA: NUOVI ORIZZONTI</v>
          </cell>
        </row>
        <row r="2213">
          <cell r="A2213" t="str">
            <v>COMMESSAGGIO</v>
          </cell>
          <cell r="B2213" t="str">
            <v>SARASINI ALESSANDRO</v>
          </cell>
          <cell r="C2213" t="str">
            <v>M</v>
          </cell>
          <cell r="D2213" t="str">
            <v>LISTA CIVICA: INSIEME PER COMMESSAGGIO</v>
          </cell>
        </row>
        <row r="2214">
          <cell r="A2214" t="str">
            <v>COMMEZZADURA</v>
          </cell>
          <cell r="B2214" t="str">
            <v>TEVINI IVAN</v>
          </cell>
          <cell r="C2214" t="str">
            <v>M</v>
          </cell>
          <cell r="D2214" t="str">
            <v>Lista Civica non pervenuta</v>
          </cell>
        </row>
        <row r="2215">
          <cell r="A2215" t="str">
            <v>COMO</v>
          </cell>
          <cell r="B2215" t="str">
            <v>RAPINESE ALESSANDRO</v>
          </cell>
          <cell r="C2215" t="str">
            <v>M</v>
          </cell>
          <cell r="D2215" t="str">
            <v>LISTA CIVICA: RAPINESE SINDACO</v>
          </cell>
        </row>
        <row r="2216">
          <cell r="A2216" t="str">
            <v>COMPIANO</v>
          </cell>
          <cell r="B2216" t="str">
            <v>MARIANI FRANCESCO</v>
          </cell>
          <cell r="C2216" t="str">
            <v>M</v>
          </cell>
          <cell r="D2216" t="str">
            <v>LISTA CIVICA: COMPIANO, TRADIZIONE E FUTURO</v>
          </cell>
        </row>
        <row r="2217">
          <cell r="A2217" t="str">
            <v>COMUN NUOVO</v>
          </cell>
          <cell r="B2217" t="str">
            <v>MORIGGI IVAN</v>
          </cell>
          <cell r="C2217" t="str">
            <v>M</v>
          </cell>
          <cell r="D2217" t="str">
            <v>LISTA CIVICA: PROGETTO COMUN NUOVO</v>
          </cell>
        </row>
        <row r="2218">
          <cell r="A2218" t="str">
            <v>COMUNANZA</v>
          </cell>
          <cell r="B2218" t="str">
            <v>CESARONI ALVARO</v>
          </cell>
          <cell r="C2218" t="str">
            <v>M</v>
          </cell>
          <cell r="D2218" t="str">
            <v>LISTA CIVICA: TUTTI INSIEME</v>
          </cell>
        </row>
        <row r="2219">
          <cell r="A2219" t="str">
            <v>CONA</v>
          </cell>
          <cell r="B2219" t="str">
            <v>AGGIO ALESSANDRO</v>
          </cell>
          <cell r="C2219" t="str">
            <v>M</v>
          </cell>
          <cell r="D2219" t="str">
            <v>LISTA COMPOSITA: LEGA SALVINI-FRATELLI D'ITALIA-PROGETTO CIVICO</v>
          </cell>
        </row>
        <row r="2220">
          <cell r="A2220" t="str">
            <v>CONCA CASALE</v>
          </cell>
          <cell r="B2220" t="str">
            <v>PRETE RICCARDO</v>
          </cell>
          <cell r="C2220" t="str">
            <v>M</v>
          </cell>
          <cell r="D2220" t="str">
            <v>LISTA CIVICA: CONCA CASALE RIPARTE</v>
          </cell>
        </row>
        <row r="2221">
          <cell r="A2221" t="str">
            <v>CONCA DEI MARINI</v>
          </cell>
          <cell r="B2221" t="str">
            <v>BUONOCORE PASQUALE</v>
          </cell>
          <cell r="C2221" t="str">
            <v>M</v>
          </cell>
          <cell r="D2221" t="str">
            <v>LISTA CIVICA: UNITI PER CONCA</v>
          </cell>
        </row>
        <row r="2222">
          <cell r="A2222" t="str">
            <v>CONCA DELLA CAMPANIA</v>
          </cell>
          <cell r="B2222" t="str">
            <v>SIMONE DAVID LUCIO</v>
          </cell>
          <cell r="C2222" t="str">
            <v>M</v>
          </cell>
          <cell r="D2222" t="str">
            <v>_</v>
          </cell>
        </row>
        <row r="2223">
          <cell r="A2223" t="str">
            <v>CONCAMARISE</v>
          </cell>
          <cell r="B2223" t="str">
            <v>ZULIANI CRISTIANO</v>
          </cell>
          <cell r="C2223" t="str">
            <v>M</v>
          </cell>
          <cell r="D2223" t="str">
            <v>LEGA SALVINI</v>
          </cell>
        </row>
        <row r="2224">
          <cell r="A2224" t="str">
            <v>CONCERVIANO</v>
          </cell>
          <cell r="B2224" t="str">
            <v>BUZZI PIERLUIGI</v>
          </cell>
          <cell r="C2224" t="str">
            <v>M</v>
          </cell>
          <cell r="D2224" t="str">
            <v>LISTA CIVICA: TRE SPIGHE</v>
          </cell>
        </row>
        <row r="2225">
          <cell r="A2225" t="str">
            <v>CONCESIO</v>
          </cell>
          <cell r="B2225" t="str">
            <v>DAMIOLINI AGOSTINO</v>
          </cell>
          <cell r="C2225" t="str">
            <v>M</v>
          </cell>
          <cell r="D2225" t="str">
            <v>LISTA COMPOSITA: LEGA SALVINI-FORZA ITALIA-VIVIAMO CONCESIO</v>
          </cell>
        </row>
        <row r="2226">
          <cell r="A2226" t="str">
            <v>CONCORDIA SAGITTARIA</v>
          </cell>
          <cell r="B2226" t="str">
            <v>ODORICO CLAUDIO</v>
          </cell>
          <cell r="C2226" t="str">
            <v>M</v>
          </cell>
          <cell r="D2226" t="str">
            <v>_</v>
          </cell>
        </row>
        <row r="2227">
          <cell r="A2227" t="str">
            <v>CONCORDIA SULLA SECCHIA</v>
          </cell>
          <cell r="B2227" t="str">
            <v>PRANDINI LUCA</v>
          </cell>
          <cell r="C2227" t="str">
            <v>M</v>
          </cell>
          <cell r="D2227" t="str">
            <v>LISTA CIVICA: INSIEME PER CONCORDIA</v>
          </cell>
        </row>
        <row r="2228">
          <cell r="A2228" t="str">
            <v>CONCOREZZO</v>
          </cell>
          <cell r="B2228" t="str">
            <v>CAPITANIO MAURO</v>
          </cell>
          <cell r="C2228" t="str">
            <v>M</v>
          </cell>
          <cell r="D2228" t="str">
            <v>LISTA COMPOSITA: FRATELLI D'ITALIA-FORZA ITALIA | LEGA SALVINI | LISTA CIVICA: TUTTI  X  CONCOREZZO</v>
          </cell>
        </row>
        <row r="2229">
          <cell r="A2229" t="str">
            <v>CONDOFURI</v>
          </cell>
          <cell r="B2229" t="str">
            <v>IARIA TOMMASO</v>
          </cell>
          <cell r="C2229" t="str">
            <v>M</v>
          </cell>
          <cell r="D2229" t="str">
            <v>LISTA CIVICA: RILANCIAMO CONDOFURI</v>
          </cell>
        </row>
        <row r="2230">
          <cell r="A2230" t="str">
            <v>CONDOVE</v>
          </cell>
          <cell r="B2230" t="str">
            <v>SUPPO JACOPO</v>
          </cell>
          <cell r="C2230" t="str">
            <v>M</v>
          </cell>
          <cell r="D2230" t="str">
            <v>LISTA CIVICA: CONDOVE IN COMUNE</v>
          </cell>
        </row>
        <row r="2231">
          <cell r="A2231" t="str">
            <v>CONDRO'</v>
          </cell>
          <cell r="B2231" t="str">
            <v>CATANESE GIUSEPPE PIETRO</v>
          </cell>
          <cell r="C2231" t="str">
            <v>M</v>
          </cell>
          <cell r="D2231" t="str">
            <v>_</v>
          </cell>
        </row>
        <row r="2232">
          <cell r="A2232" t="str">
            <v>CONEGLIANO</v>
          </cell>
          <cell r="B2232" t="str">
            <v>CHIES FABIO</v>
          </cell>
          <cell r="C2232" t="str">
            <v>M</v>
          </cell>
          <cell r="D2232" t="str">
            <v>_</v>
          </cell>
        </row>
        <row r="2233">
          <cell r="A2233" t="str">
            <v>CONFIENZA</v>
          </cell>
          <cell r="B2233" t="str">
            <v>DELLA TORRE FRANCESCO</v>
          </cell>
          <cell r="C2233" t="str">
            <v>M</v>
          </cell>
          <cell r="D2233" t="str">
            <v>LISTA CIVICA: NESSUNO ESCLUSO</v>
          </cell>
        </row>
        <row r="2234">
          <cell r="A2234" t="str">
            <v>CONFIGNI</v>
          </cell>
          <cell r="B2234" t="str">
            <v>LEONARDI LUCIANO</v>
          </cell>
          <cell r="C2234" t="str">
            <v>M</v>
          </cell>
          <cell r="D2234" t="str">
            <v>LISTA CIVICA: IN COMUNE</v>
          </cell>
        </row>
        <row r="2235">
          <cell r="A2235" t="str">
            <v>CONFLENTI</v>
          </cell>
          <cell r="B2235" t="str">
            <v>D'ASSISI EMILIO FRANCESCO</v>
          </cell>
          <cell r="C2235" t="str">
            <v>M</v>
          </cell>
          <cell r="D2235" t="str">
            <v>_</v>
          </cell>
        </row>
        <row r="2236">
          <cell r="A2236" t="str">
            <v>CONIOLO</v>
          </cell>
          <cell r="B2236" t="str">
            <v>GARELLI ARLES</v>
          </cell>
          <cell r="C2236" t="str">
            <v>M</v>
          </cell>
          <cell r="D2236" t="str">
            <v>LISTA CIVICA: INSIEME PER CONIOLO 2.0</v>
          </cell>
        </row>
        <row r="2237">
          <cell r="A2237" t="str">
            <v>CONSELICE</v>
          </cell>
          <cell r="B2237" t="str">
            <v>PULA PAOLA</v>
          </cell>
          <cell r="C2237" t="str">
            <v>F</v>
          </cell>
          <cell r="D2237" t="str">
            <v>_</v>
          </cell>
        </row>
        <row r="2238">
          <cell r="A2238" t="str">
            <v>CONSELVE</v>
          </cell>
          <cell r="B2238" t="str">
            <v>PERILLI UMBERTO</v>
          </cell>
          <cell r="C2238" t="str">
            <v>M</v>
          </cell>
          <cell r="D2238" t="str">
            <v>LISTA CIVICA: CONSELVE RIPARTE</v>
          </cell>
        </row>
        <row r="2239">
          <cell r="A2239" t="str">
            <v>CONTA'</v>
          </cell>
          <cell r="B2239" t="str">
            <v>ZANON FULVIO</v>
          </cell>
          <cell r="C2239" t="str">
            <v>M</v>
          </cell>
          <cell r="D2239" t="str">
            <v>LISTA CIVICA: UNITI PER IL CONTA'</v>
          </cell>
        </row>
        <row r="2240">
          <cell r="A2240" t="str">
            <v>CONTESSA ENTELLINA</v>
          </cell>
          <cell r="B2240" t="str">
            <v>SPERA LEONARDO</v>
          </cell>
          <cell r="C2240" t="str">
            <v>M</v>
          </cell>
          <cell r="D2240" t="str">
            <v>_</v>
          </cell>
        </row>
        <row r="2241">
          <cell r="A2241" t="str">
            <v>CONTIGLIANO</v>
          </cell>
          <cell r="B2241" t="str">
            <v>LANCIA PAOLO</v>
          </cell>
          <cell r="C2241" t="str">
            <v>M</v>
          </cell>
          <cell r="D2241" t="str">
            <v>LISTA CIVICA: CON PAOLO LANCIA SINDACO</v>
          </cell>
        </row>
        <row r="2242">
          <cell r="A2242" t="str">
            <v>CONTRADA</v>
          </cell>
          <cell r="B2242" t="str">
            <v>DE SANTIS PASQUALE</v>
          </cell>
          <cell r="C2242" t="str">
            <v>M</v>
          </cell>
          <cell r="D2242" t="str">
            <v>LISTA CIVICA: INSIEME PER CONTRADA</v>
          </cell>
        </row>
        <row r="2243">
          <cell r="A2243" t="str">
            <v>CONTROGUERRA</v>
          </cell>
          <cell r="B2243" t="str">
            <v>CARLETTA FRANCO</v>
          </cell>
          <cell r="C2243" t="str">
            <v>M</v>
          </cell>
          <cell r="D2243" t="str">
            <v>LISTA CIVICA: INSIEME PER CONTROGUERRA</v>
          </cell>
        </row>
        <row r="2244">
          <cell r="A2244" t="str">
            <v>CONTRONE</v>
          </cell>
          <cell r="B2244" t="str">
            <v>POTI ETTORE</v>
          </cell>
          <cell r="C2244" t="str">
            <v>M</v>
          </cell>
          <cell r="D2244" t="str">
            <v>LISTA CIVICA: NUOVI ORIZZONTI</v>
          </cell>
        </row>
        <row r="2245">
          <cell r="A2245" t="str">
            <v>CONTURSI TERME</v>
          </cell>
          <cell r="B2245" t="str">
            <v>BRISCIONE ANTONIO</v>
          </cell>
          <cell r="C2245" t="str">
            <v>M</v>
          </cell>
          <cell r="D2245" t="str">
            <v>LISTA CIVICA: CONTURSI TERME ORA</v>
          </cell>
        </row>
        <row r="2246">
          <cell r="A2246" t="str">
            <v>CONVERSANO</v>
          </cell>
          <cell r="B2246" t="str">
            <v>LOVASCIO GIUSEPPE</v>
          </cell>
          <cell r="C2246" t="str">
            <v>M</v>
          </cell>
          <cell r="D2246" t="str">
            <v>LISTA CIVICA: CON LOVASCIO LIBERI | LISTA CIVICA: CONVERSIAMO PER LA CITT? | LISTA CIVICA: POPOLARI CON LOVASCIO SINDACO | LISTA CIVICA: CONVERSANO PER TUTTI | LISTA CIVICA: GERMOGLI PER IL FUTURO | LISTA CIVICA: CULTURA PUGLIESE</v>
          </cell>
        </row>
        <row r="2247">
          <cell r="A2247" t="str">
            <v>CONZA DELLA CAMPANIA</v>
          </cell>
          <cell r="B2247" t="str">
            <v>CICCONE LUIGI</v>
          </cell>
          <cell r="C2247" t="str">
            <v>M</v>
          </cell>
          <cell r="D2247" t="str">
            <v>LISTA CIVICA: CONZA AL CENTRO</v>
          </cell>
        </row>
        <row r="2248">
          <cell r="A2248" t="str">
            <v>CONZANO</v>
          </cell>
          <cell r="B2248" t="str">
            <v>DEMARIA EMANUELE</v>
          </cell>
          <cell r="C2248" t="str">
            <v>M</v>
          </cell>
          <cell r="D2248" t="str">
            <v>LISTA CIVICA: TORRE E MANI CHE SI STRINGONO</v>
          </cell>
        </row>
        <row r="2249">
          <cell r="A2249" t="str">
            <v>COPERTINO</v>
          </cell>
          <cell r="B2249" t="str">
            <v>SCHITO SANDRINA</v>
          </cell>
          <cell r="C2249" t="str">
            <v>F</v>
          </cell>
          <cell r="D2249" t="str">
            <v>ITALIA IN COMUNE | LISTA CIVICA: +C COPERTINO | PARTITO DEMOCRATICO | LISTA CIVICA: LIBERA MENTE PER COPERTINO | LISTA CIVICA: ALBA NUOVA | LISTA CIVICA: COPERTINO POPOLARE | LISTA CIVICA: VA VALORE ASSOLUTO | LISTA CIVICA: UNITI SI VINCE! | LISTA CIVICA: W VIVACITT?</v>
          </cell>
        </row>
        <row r="2250">
          <cell r="A2250" t="str">
            <v>COPIANO</v>
          </cell>
          <cell r="B2250" t="str">
            <v>ITRALONI ANDREA</v>
          </cell>
          <cell r="C2250" t="str">
            <v>M</v>
          </cell>
          <cell r="D2250" t="str">
            <v>LISTA CIVICA: IMPEGNO PER COPIANO</v>
          </cell>
        </row>
        <row r="2251">
          <cell r="A2251" t="str">
            <v>COPPARO</v>
          </cell>
          <cell r="B2251" t="str">
            <v>PAGNONI FABRIZIO</v>
          </cell>
          <cell r="C2251" t="str">
            <v>M</v>
          </cell>
          <cell r="D2251" t="str">
            <v>FRATELLI D'ITALIA | LISTA CIVICA: LA LISTA CIVICA | LEGA SALVINI PREMIER | FORZA ITALIA</v>
          </cell>
        </row>
        <row r="2252">
          <cell r="A2252" t="str">
            <v>CORANA</v>
          </cell>
          <cell r="B2252" t="str">
            <v>BALDUZZI VITTORIO</v>
          </cell>
          <cell r="C2252" t="str">
            <v>M</v>
          </cell>
          <cell r="D2252" t="str">
            <v>LISTA CIVICA: RINNOVAMENTO AMMINISTRATIVO</v>
          </cell>
        </row>
        <row r="2253">
          <cell r="A2253" t="str">
            <v>CORATO</v>
          </cell>
          <cell r="B2253" t="str">
            <v>DE BENEDITTIS CORRADO NICOLA</v>
          </cell>
          <cell r="C2253" t="str">
            <v>M</v>
          </cell>
          <cell r="D2253" t="str">
            <v>DEMOS DEMOCRAZIA SOLIDALE | ITALIA VIVA | PARTITO DEMOCRATICO | LISTA CIVICA: ITALIA IN COMUNE | LISTA CIVICA: RIMETTIAMO IN MOTO LA CITT?</v>
          </cell>
        </row>
        <row r="2254">
          <cell r="A2254" t="str">
            <v>CORBARA</v>
          </cell>
          <cell r="B2254" t="str">
            <v>PENTANGELO PIETRO</v>
          </cell>
          <cell r="C2254" t="str">
            <v>M</v>
          </cell>
          <cell r="D2254" t="str">
            <v>LISTA CIVICA: ALBA CORBARESE</v>
          </cell>
        </row>
        <row r="2255">
          <cell r="A2255" t="str">
            <v>CORBETTA</v>
          </cell>
          <cell r="B2255" t="str">
            <v>BALLARINI MARCO</v>
          </cell>
          <cell r="C2255" t="str">
            <v>M</v>
          </cell>
          <cell r="D2255" t="str">
            <v>LISTA CIVICA: INSIEME PER CORBETTA | LISTA CIVICA: VIVIAMO CORBETTA | LISTA CIVICA: ALLEANZA CITTADINA PER CORBETTA | LISTA CIVICA: CORBETTA IN COMUNE | LISTA CIVICA: FORZA CORBETTA FEDERALISMO &amp; LIBERTA' | LISTA CIVICA: CORBETTA VOLTA PAGINA LISTA ROSA</v>
          </cell>
        </row>
        <row r="2256">
          <cell r="A2256" t="str">
            <v>CORBOLA</v>
          </cell>
          <cell r="B2256" t="str">
            <v>DOMENEGHETTI MICHELE</v>
          </cell>
          <cell r="C2256" t="str">
            <v>M</v>
          </cell>
          <cell r="D2256" t="str">
            <v>LISTA CIVICA: NUOVO PROGETTO PER CORBOLA</v>
          </cell>
        </row>
        <row r="2257">
          <cell r="A2257" t="str">
            <v>CORCHIANO</v>
          </cell>
          <cell r="B2257" t="str">
            <v>PIERGENTILI GIANFRANCO</v>
          </cell>
          <cell r="C2257" t="str">
            <v>M</v>
          </cell>
          <cell r="D2257" t="str">
            <v>LISTA CIVICA: VIVERE CORCHIANO</v>
          </cell>
        </row>
        <row r="2258">
          <cell r="A2258" t="str">
            <v>CORCIANO</v>
          </cell>
          <cell r="B2258" t="str">
            <v>BETTI CRISTIAN</v>
          </cell>
          <cell r="C2258" t="str">
            <v>M</v>
          </cell>
          <cell r="D2258" t="str">
            <v>PARTITO DEMOCRATICO | LISTA CIVICA: GIOVANI PER CORCIANO | CIVICI RIFORMISTI POPOLARI SOCIALISTI | LISTA CIVICA: CRISTIAN BETTI SINDACO | LIBERI E UGUALI</v>
          </cell>
        </row>
        <row r="2259">
          <cell r="A2259" t="str">
            <v>CORDENONS</v>
          </cell>
          <cell r="B2259" t="str">
            <v>DELLE VEDOVE ANDREA</v>
          </cell>
          <cell r="C2259" t="str">
            <v>M</v>
          </cell>
          <cell r="D2259" t="str">
            <v>FRATELLI D'ITALIA CON GIORGIA MELONI | LEGA SALVINI PREMIER | LISTA CIVICA: RINASCIMENTO SGARBI CORDENONS | FORZA ITALIA</v>
          </cell>
        </row>
        <row r="2260">
          <cell r="A2260" t="str">
            <v>CORDIGNANO</v>
          </cell>
          <cell r="B2260" t="str">
            <v>CAMPAGNA ROBERTO</v>
          </cell>
          <cell r="C2260" t="str">
            <v>M</v>
          </cell>
          <cell r="D2260" t="str">
            <v>LISTA CIVICA: CORDIGNANO VIVA</v>
          </cell>
        </row>
        <row r="2261">
          <cell r="A2261" t="str">
            <v>CORDOVADO</v>
          </cell>
          <cell r="B2261" t="str">
            <v>BRUNETTIN LUCIA</v>
          </cell>
          <cell r="C2261" t="str">
            <v>F</v>
          </cell>
          <cell r="D2261" t="str">
            <v>LISTA CIVICA: UN FUTURO PER CORDOVADO</v>
          </cell>
        </row>
        <row r="2262">
          <cell r="A2262" t="str">
            <v>COREGLIA ANTELMINELLI</v>
          </cell>
          <cell r="B2262" t="str">
            <v>REMASCHI MARCO</v>
          </cell>
          <cell r="C2262" t="str">
            <v>M</v>
          </cell>
          <cell r="D2262" t="str">
            <v>LISTA CIVICA: UNIONE DEMOCRATICA</v>
          </cell>
        </row>
        <row r="2263">
          <cell r="A2263" t="str">
            <v>COREGLIA LIGURE</v>
          </cell>
          <cell r="B2263" t="str">
            <v>NOCE ERMANO</v>
          </cell>
          <cell r="C2263" t="str">
            <v>M</v>
          </cell>
          <cell r="D2263" t="str">
            <v>LISTA CIVICA: PER LA NOSTRA GENTE</v>
          </cell>
        </row>
        <row r="2264">
          <cell r="A2264" t="str">
            <v>CORENO AUSONIO</v>
          </cell>
          <cell r="B2264" t="str">
            <v>COSTANZO SIMONE</v>
          </cell>
          <cell r="C2264" t="str">
            <v>M</v>
          </cell>
          <cell r="D2264" t="str">
            <v>LISTA CIVICA: CORENO BENE COMUNE</v>
          </cell>
        </row>
        <row r="2265">
          <cell r="A2265" t="str">
            <v>CORFINIO</v>
          </cell>
          <cell r="B2265" t="str">
            <v>CONTESTABILE ROMEO</v>
          </cell>
          <cell r="C2265" t="str">
            <v>M</v>
          </cell>
          <cell r="D2265" t="str">
            <v>LISTA CIVICA: CORFINIUM RINASCE</v>
          </cell>
        </row>
        <row r="2266">
          <cell r="A2266" t="str">
            <v>CORI</v>
          </cell>
          <cell r="B2266" t="str">
            <v>DE LILLIS MAURO PRIMIO</v>
          </cell>
          <cell r="C2266" t="str">
            <v>M</v>
          </cell>
          <cell r="D2266" t="str">
            <v>LISTA CIVICA: CORI E GIULIANELLO INSIEME</v>
          </cell>
        </row>
        <row r="2267">
          <cell r="A2267" t="str">
            <v>CORIANO</v>
          </cell>
          <cell r="B2267" t="str">
            <v>UGOLINI GIANLUCA</v>
          </cell>
          <cell r="C2267" t="str">
            <v>M</v>
          </cell>
          <cell r="D2267" t="str">
            <v>LISTA CIVICA: PROGETTO COMUNE</v>
          </cell>
        </row>
        <row r="2268">
          <cell r="A2268" t="str">
            <v>CORIGLIANO D'OTRANTO</v>
          </cell>
          <cell r="B2268" t="str">
            <v>MANTI ADDOLORATA ANNA</v>
          </cell>
          <cell r="C2268" t="str">
            <v>F</v>
          </cell>
          <cell r="D2268" t="str">
            <v>LISTA CIVICA: CITT? DI TUTTI</v>
          </cell>
        </row>
        <row r="2269">
          <cell r="A2269" t="str">
            <v>CORIGLIANO-ROSSANO</v>
          </cell>
          <cell r="B2269" t="str">
            <v>STASI FLAVIO</v>
          </cell>
          <cell r="C2269" t="str">
            <v>M</v>
          </cell>
          <cell r="D2269" t="str">
            <v>LISTA CIVICA: CORIGLIANO ROSSANO DOMANI | LISTA CIVICA: CITT? IN COMUNE | LISTA CIVICA: CORIGLIANO-ROSSANO PULITA | LISTA CIVICA: UNITI PER STASI SINDACO | LISTA CIVICA: #CORIGLIANO ROSSANO FUTURA</v>
          </cell>
        </row>
        <row r="2270">
          <cell r="A2270" t="str">
            <v>CORINALDO</v>
          </cell>
          <cell r="B2270" t="str">
            <v>ALOISI GIANNI</v>
          </cell>
          <cell r="C2270" t="str">
            <v>M</v>
          </cell>
          <cell r="D2270" t="str">
            <v>LISTA CIVICA: GUARDARE OLTRE</v>
          </cell>
        </row>
        <row r="2271">
          <cell r="A2271" t="str">
            <v>CORIO</v>
          </cell>
          <cell r="B2271" t="str">
            <v>COSTA FROLA MARIA SUSANNA</v>
          </cell>
          <cell r="C2271" t="str">
            <v>F</v>
          </cell>
          <cell r="D2271" t="str">
            <v>LISTA CIVICA: SORRISO</v>
          </cell>
        </row>
        <row r="2272">
          <cell r="A2272" t="str">
            <v>CORLEONE</v>
          </cell>
          <cell r="B2272" t="str">
            <v>NICOLOSI NICOLO'</v>
          </cell>
          <cell r="C2272" t="str">
            <v>M</v>
          </cell>
          <cell r="D2272" t="str">
            <v>LISTA CIVICA: NUOVA LUCE NICOLOSI SINDACO</v>
          </cell>
        </row>
        <row r="2273">
          <cell r="A2273" t="str">
            <v>CORLETO MONFORTE</v>
          </cell>
          <cell r="B2273" t="str">
            <v>FERRARO FILIPPO</v>
          </cell>
          <cell r="C2273" t="str">
            <v>M</v>
          </cell>
          <cell r="D2273" t="str">
            <v>LISTA CIVICA: CORLETO NEL CUORE</v>
          </cell>
        </row>
        <row r="2274">
          <cell r="A2274" t="str">
            <v>CORLETO PERTICARA</v>
          </cell>
          <cell r="B2274" t="str">
            <v>MONTANO MARIO</v>
          </cell>
          <cell r="C2274" t="str">
            <v>M</v>
          </cell>
          <cell r="D2274" t="str">
            <v>_</v>
          </cell>
        </row>
        <row r="2275">
          <cell r="A2275" t="str">
            <v>CORMANO</v>
          </cell>
          <cell r="B2275" t="str">
            <v>MAGISTRO LUIGI GIANANTONIO</v>
          </cell>
          <cell r="C2275" t="str">
            <v>M</v>
          </cell>
          <cell r="D2275" t="str">
            <v>FRATELLI D'ITALIA | LEGA SALVINI | LISTA CIVICA: CORMANO CRESCE | FORZA ITALIA</v>
          </cell>
        </row>
        <row r="2276">
          <cell r="A2276" t="str">
            <v>CORMONS</v>
          </cell>
          <cell r="B2276" t="str">
            <v>FELCARO ROBERTO</v>
          </cell>
          <cell r="C2276" t="str">
            <v>M</v>
          </cell>
          <cell r="D2276" t="str">
            <v>LISTA CIVICA: DIREZIONE CORMONS FELCARO SINDACO | LISTA CIVICA: START CORMONS FELCARO SINDACO</v>
          </cell>
        </row>
        <row r="2277">
          <cell r="A2277" t="str">
            <v>CORNA IMAGNA</v>
          </cell>
          <cell r="B2277" t="str">
            <v>INVERNIZZI GIACOMO STEFANO</v>
          </cell>
          <cell r="C2277" t="str">
            <v>M</v>
          </cell>
          <cell r="D2277" t="str">
            <v>LISTA CIVICA: DIRE FARE CAMBIARE</v>
          </cell>
        </row>
        <row r="2278">
          <cell r="A2278" t="str">
            <v>CORNALBA</v>
          </cell>
          <cell r="B2278" t="str">
            <v>VISTALLI LUCA</v>
          </cell>
          <cell r="C2278" t="str">
            <v>M</v>
          </cell>
          <cell r="D2278" t="str">
            <v>LISTA CIVICA: SULLA BUONA STRADA</v>
          </cell>
        </row>
        <row r="2279">
          <cell r="A2279" t="str">
            <v>CORNALE E BASTIDA</v>
          </cell>
          <cell r="B2279" t="str">
            <v>MASSO GIUSEPPE</v>
          </cell>
          <cell r="C2279" t="str">
            <v>M</v>
          </cell>
          <cell r="D2279" t="str">
            <v>LISTA CIVICA: LISTA DEMOCRATICA INDIPENDENTE</v>
          </cell>
        </row>
        <row r="2280">
          <cell r="A2280" t="str">
            <v>CORNAREDO</v>
          </cell>
          <cell r="B2280" t="str">
            <v>SANTAGOSTINO YURI</v>
          </cell>
          <cell r="C2280" t="str">
            <v>M</v>
          </cell>
          <cell r="D2280" t="str">
            <v>LISTA CIVICA: VALORI IN COMUNE | LISTA CIVICA: SINISTRA CORNAREDO | PARTITO DEMOCRATICO</v>
          </cell>
        </row>
        <row r="2281">
          <cell r="A2281" t="str">
            <v>CORNATE D'ADDA</v>
          </cell>
          <cell r="B2281" t="str">
            <v>COLOMBO GIUSEPPE FELICE</v>
          </cell>
          <cell r="C2281" t="str">
            <v>M</v>
          </cell>
          <cell r="D2281" t="str">
            <v>_</v>
          </cell>
        </row>
        <row r="2282">
          <cell r="A2282" t="str">
            <v>CORNEDO ALL'ISARCO</v>
          </cell>
          <cell r="B2282" t="str">
            <v>KOFLER ALBIN</v>
          </cell>
          <cell r="C2282" t="str">
            <v>M</v>
          </cell>
          <cell r="D2282" t="str">
            <v>SVP</v>
          </cell>
        </row>
        <row r="2283">
          <cell r="A2283" t="str">
            <v>CORNEDO VICENTINO</v>
          </cell>
          <cell r="B2283" t="str">
            <v>LANARO FRANCESCO</v>
          </cell>
          <cell r="C2283" t="str">
            <v>M</v>
          </cell>
          <cell r="D2283" t="str">
            <v>LISTA CIVICA: #LANARO SINDACO PER CORNEDO</v>
          </cell>
        </row>
        <row r="2284">
          <cell r="A2284" t="str">
            <v>CORNEGLIANO LAUDENSE</v>
          </cell>
          <cell r="B2284" t="str">
            <v>MONETA CLAUDIO</v>
          </cell>
          <cell r="C2284" t="str">
            <v>M</v>
          </cell>
          <cell r="D2284" t="str">
            <v>LISTA CIVICA: NUOVA LAUDENSE</v>
          </cell>
        </row>
        <row r="2285">
          <cell r="A2285" t="str">
            <v>CORNELIANO D'ALBA</v>
          </cell>
          <cell r="B2285" t="str">
            <v>BALBO ALESSANDRA</v>
          </cell>
          <cell r="C2285" t="str">
            <v>F</v>
          </cell>
          <cell r="D2285" t="str">
            <v>LISTA CIVICA: INDIPENDENTI</v>
          </cell>
        </row>
        <row r="2286">
          <cell r="A2286" t="str">
            <v>CORNIGLIO</v>
          </cell>
          <cell r="B2286" t="str">
            <v>DELSANTE GIUSEPPE</v>
          </cell>
          <cell r="C2286" t="str">
            <v>M</v>
          </cell>
          <cell r="D2286" t="str">
            <v>LISTA CIVICA: CORNIGLIO IN COMUNE</v>
          </cell>
        </row>
        <row r="2287">
          <cell r="A2287" t="str">
            <v>CORNO DI ROSAZZO</v>
          </cell>
          <cell r="B2287" t="str">
            <v>MOSCHIONI DANIELE</v>
          </cell>
          <cell r="C2287" t="str">
            <v>M</v>
          </cell>
          <cell r="D2287" t="str">
            <v>_</v>
          </cell>
        </row>
        <row r="2288">
          <cell r="A2288" t="str">
            <v>CORNO GIOVINE</v>
          </cell>
          <cell r="B2288" t="str">
            <v>TANSINI GIANPIERO</v>
          </cell>
          <cell r="C2288" t="str">
            <v>M</v>
          </cell>
          <cell r="D2288" t="str">
            <v>LISTA CIVICA: IMPEGNO COMUNE</v>
          </cell>
        </row>
        <row r="2289">
          <cell r="A2289" t="str">
            <v>CORNOVECCHIO</v>
          </cell>
          <cell r="B2289" t="str">
            <v>VIGNALI PAOLA LORENZA</v>
          </cell>
          <cell r="C2289" t="str">
            <v>F</v>
          </cell>
          <cell r="D2289" t="str">
            <v>_</v>
          </cell>
        </row>
        <row r="2290">
          <cell r="A2290" t="str">
            <v>CORNUDA</v>
          </cell>
          <cell r="B2290" t="str">
            <v>SARTOR CLAUDIO</v>
          </cell>
          <cell r="C2290" t="str">
            <v>M</v>
          </cell>
          <cell r="D2290" t="str">
            <v>LISTA CIVICA: FARE PER CORNUDA</v>
          </cell>
        </row>
        <row r="2291">
          <cell r="A2291" t="str">
            <v>CORREZZANA</v>
          </cell>
          <cell r="B2291" t="str">
            <v>BERETTA MARCO</v>
          </cell>
          <cell r="C2291" t="str">
            <v>M</v>
          </cell>
          <cell r="D2291" t="str">
            <v>LISTA CIVICA: UNITI PER CORREZZANA</v>
          </cell>
        </row>
        <row r="2292">
          <cell r="A2292" t="str">
            <v>CORREZZOLA</v>
          </cell>
          <cell r="B2292" t="str">
            <v>FECCHIO MAURO</v>
          </cell>
          <cell r="C2292" t="str">
            <v>M</v>
          </cell>
          <cell r="D2292" t="str">
            <v>LISTA CIVICA: PROGETTO CORREZZOLA</v>
          </cell>
        </row>
        <row r="2293">
          <cell r="A2293" t="str">
            <v>CORRIDO</v>
          </cell>
          <cell r="B2293" t="str">
            <v>MOLINA LUIGI</v>
          </cell>
          <cell r="C2293" t="str">
            <v>M</v>
          </cell>
          <cell r="D2293" t="str">
            <v>LISTA CIVICA: CAMPANILE</v>
          </cell>
        </row>
        <row r="2294">
          <cell r="A2294" t="str">
            <v>CORRIDONIA</v>
          </cell>
          <cell r="B2294" t="str">
            <v>GIAMPAOLI GIULIANA</v>
          </cell>
          <cell r="C2294" t="str">
            <v>F</v>
          </cell>
          <cell r="D2294" t="str">
            <v>LISTA COMPOSITA: FRATELLI D'ITALIA-LEGA SALVINI-FORZA ITALIA-UNIONE DI CENTRO | LISTA CIVICA: CAMBIAMO CORRIDONIA</v>
          </cell>
        </row>
        <row r="2295">
          <cell r="A2295" t="str">
            <v>CORROPOLI</v>
          </cell>
          <cell r="B2295" t="str">
            <v>VALLESE DANTINO</v>
          </cell>
          <cell r="C2295" t="str">
            <v>M</v>
          </cell>
          <cell r="D2295" t="str">
            <v>LISTA CIVICA: CORROPOLI CRESCE</v>
          </cell>
        </row>
        <row r="2296">
          <cell r="A2296" t="str">
            <v>CORSANO</v>
          </cell>
          <cell r="B2296" t="str">
            <v>RAONA BIAGIO</v>
          </cell>
          <cell r="C2296" t="str">
            <v>M</v>
          </cell>
          <cell r="D2296" t="str">
            <v>LISTA CIVICA: CORSANO FUTURA</v>
          </cell>
        </row>
        <row r="2297">
          <cell r="A2297" t="str">
            <v>CORSICO</v>
          </cell>
          <cell r="B2297" t="str">
            <v>VENTURA STEFANO MARTINO</v>
          </cell>
          <cell r="C2297" t="str">
            <v>M</v>
          </cell>
          <cell r="D2297" t="str">
            <v>PARTITO DEMOCRATICO | LISTA CIVICA: INSIEME PER CORSICO | LISTA CIVICA: CORSICO TORNA GRANDE</v>
          </cell>
        </row>
        <row r="2298">
          <cell r="A2298" t="str">
            <v>CORSIONE</v>
          </cell>
          <cell r="B2298" t="str">
            <v>BARRERA FILIPPO</v>
          </cell>
          <cell r="C2298" t="str">
            <v>M</v>
          </cell>
          <cell r="D2298" t="str">
            <v>LISTA CIVICA: L'IMPEGNO CONTINUA</v>
          </cell>
        </row>
        <row r="2299">
          <cell r="A2299" t="str">
            <v>CORTACCIA SULLA STRADA DEL VINO</v>
          </cell>
          <cell r="B2299" t="str">
            <v>SCHIEFER OSWALD</v>
          </cell>
          <cell r="C2299" t="str">
            <v>M</v>
          </cell>
          <cell r="D2299" t="str">
            <v>_</v>
          </cell>
        </row>
        <row r="2300">
          <cell r="A2300" t="str">
            <v>CORTALE</v>
          </cell>
          <cell r="B2300" t="str">
            <v>SCALFARO FRANCESCO</v>
          </cell>
          <cell r="C2300" t="str">
            <v>M</v>
          </cell>
          <cell r="D2300" t="str">
            <v>LISTA COMPOSITA: PARTITO DEMOCRATICO-LA SINISTRA</v>
          </cell>
        </row>
        <row r="2301">
          <cell r="A2301" t="str">
            <v>CORTANDONE</v>
          </cell>
          <cell r="B2301" t="str">
            <v>STROPPIANA CLAUDIO</v>
          </cell>
          <cell r="C2301" t="str">
            <v>M</v>
          </cell>
          <cell r="D2301" t="str">
            <v>LISTA CIVICA: NOI PER CORTANDONE</v>
          </cell>
        </row>
        <row r="2302">
          <cell r="A2302" t="str">
            <v>CORTANZE</v>
          </cell>
          <cell r="B2302" t="str">
            <v>GATTIGLIA MARCO</v>
          </cell>
          <cell r="C2302" t="str">
            <v>M</v>
          </cell>
          <cell r="D2302" t="str">
            <v>LISTA CIVICA: RINNOVAMENTO SVILUPPO</v>
          </cell>
        </row>
        <row r="2303">
          <cell r="A2303" t="str">
            <v>CORTAZZONE</v>
          </cell>
          <cell r="B2303" t="str">
            <v>CHIARA FRANCESCO</v>
          </cell>
          <cell r="C2303" t="str">
            <v>M</v>
          </cell>
          <cell r="D2303" t="str">
            <v>LISTA CIVICA: NOI CON VOI</v>
          </cell>
        </row>
        <row r="2304">
          <cell r="A2304" t="str">
            <v>CORTE DE' CORTESI CON CIGNONE</v>
          </cell>
          <cell r="B2304" t="str">
            <v>ROTTOLI LUIGI</v>
          </cell>
          <cell r="C2304" t="str">
            <v>M</v>
          </cell>
          <cell r="D2304" t="str">
            <v>LISTA CIVICA: IL NOSTRO PAESE</v>
          </cell>
        </row>
        <row r="2305">
          <cell r="A2305" t="str">
            <v>CORTE DE' FRATI</v>
          </cell>
          <cell r="B2305" t="str">
            <v>ROSSETTI GIUSEPPE</v>
          </cell>
          <cell r="C2305" t="str">
            <v>M</v>
          </cell>
          <cell r="D2305" t="str">
            <v>LISTA CIVICA: UNITI PER CORTE DE' FRATI</v>
          </cell>
        </row>
        <row r="2306">
          <cell r="A2306" t="str">
            <v>CORTE FRANCA</v>
          </cell>
          <cell r="B2306" t="str">
            <v>BECCHETTI ANNA</v>
          </cell>
          <cell r="C2306" t="str">
            <v>F</v>
          </cell>
          <cell r="D2306" t="str">
            <v>LISTA CIVICA: PRIMA DI TUTTO CORTE FRANCA</v>
          </cell>
        </row>
        <row r="2307">
          <cell r="A2307" t="str">
            <v>CORTE PALASIO</v>
          </cell>
          <cell r="B2307" t="str">
            <v>MANARA CLAUDIO</v>
          </cell>
          <cell r="C2307" t="str">
            <v>M</v>
          </cell>
          <cell r="D2307" t="str">
            <v>LISTA CIVICA: ARIA NUOVA</v>
          </cell>
        </row>
        <row r="2308">
          <cell r="A2308" t="str">
            <v>CORTEMAGGIORE</v>
          </cell>
          <cell r="B2308" t="str">
            <v>MERLI LUIGI</v>
          </cell>
          <cell r="C2308" t="str">
            <v>M</v>
          </cell>
          <cell r="D2308" t="str">
            <v>_</v>
          </cell>
        </row>
        <row r="2309">
          <cell r="A2309" t="str">
            <v>CORTEMILIA</v>
          </cell>
          <cell r="B2309" t="str">
            <v>BODRITO ROBERTO</v>
          </cell>
          <cell r="C2309" t="str">
            <v>M</v>
          </cell>
          <cell r="D2309" t="str">
            <v>LISTA CIVICA: SI...AMO CORTEMILIA</v>
          </cell>
        </row>
        <row r="2310">
          <cell r="A2310" t="str">
            <v>CORTENO GOLGI</v>
          </cell>
          <cell r="B2310" t="str">
            <v>SABBADINI ILARIO</v>
          </cell>
          <cell r="C2310" t="str">
            <v>M</v>
          </cell>
          <cell r="D2310" t="str">
            <v>LISTA CIVICA: VIVIAMO CORTENO GOLGI</v>
          </cell>
        </row>
        <row r="2311">
          <cell r="A2311" t="str">
            <v>CORTENOVA</v>
          </cell>
          <cell r="B2311" t="str">
            <v>GALPERTI SERGIO</v>
          </cell>
          <cell r="C2311" t="str">
            <v>M</v>
          </cell>
          <cell r="D2311" t="str">
            <v>LISTA CIVICA: IL NOSTRO COMUNE</v>
          </cell>
        </row>
        <row r="2312">
          <cell r="A2312" t="str">
            <v>CORTENUOVA</v>
          </cell>
          <cell r="B2312" t="str">
            <v>GATTA GIANMARIO</v>
          </cell>
          <cell r="C2312" t="str">
            <v>M</v>
          </cell>
          <cell r="D2312" t="str">
            <v>LISTA CIVICA: L'ARCOBALENO</v>
          </cell>
        </row>
        <row r="2313">
          <cell r="A2313" t="str">
            <v>CORTEOLONA E GENZONE</v>
          </cell>
          <cell r="B2313" t="str">
            <v>DOSSENA ANGELINO</v>
          </cell>
          <cell r="C2313" t="str">
            <v>M</v>
          </cell>
          <cell r="D2313" t="str">
            <v>LISTA CIVICA: CORTEOLONA E GENZONE</v>
          </cell>
        </row>
        <row r="2314">
          <cell r="A2314" t="str">
            <v>CORTIGLIONE</v>
          </cell>
          <cell r="B2314" t="str">
            <v>BRONDOLO GILIO MARIO</v>
          </cell>
          <cell r="C2314" t="str">
            <v>M</v>
          </cell>
          <cell r="D2314" t="str">
            <v>LISTA CIVICA: INSIEME PER IL FUTURO</v>
          </cell>
        </row>
        <row r="2315">
          <cell r="A2315" t="str">
            <v>CORTINA D'AMPEZZO</v>
          </cell>
          <cell r="B2315" t="str">
            <v>LORENZI GIANLUCA</v>
          </cell>
          <cell r="C2315" t="str">
            <v>M</v>
          </cell>
          <cell r="D2315" t="str">
            <v>LISTA CIVICA: VIVERE CORTINA</v>
          </cell>
        </row>
        <row r="2316">
          <cell r="A2316" t="str">
            <v>CORTINA SULLA STRADA DEL VINO</v>
          </cell>
          <cell r="B2316" t="str">
            <v>MAYR MANFRED</v>
          </cell>
          <cell r="C2316" t="str">
            <v>M</v>
          </cell>
          <cell r="D2316" t="str">
            <v>_</v>
          </cell>
        </row>
        <row r="2317">
          <cell r="A2317" t="str">
            <v>CORTINO</v>
          </cell>
          <cell r="B2317" t="str">
            <v>TIBERII MARCO</v>
          </cell>
          <cell r="C2317" t="str">
            <v>M</v>
          </cell>
          <cell r="D2317" t="str">
            <v>LISTA CIVICA: NOI PER CORTINO</v>
          </cell>
        </row>
        <row r="2318">
          <cell r="A2318" t="str">
            <v>CORTONA</v>
          </cell>
          <cell r="B2318" t="str">
            <v>MEONI LUCIANO</v>
          </cell>
          <cell r="C2318" t="str">
            <v>M</v>
          </cell>
          <cell r="D2318" t="str">
            <v>LISTA CIVICA: FUTURO PER CORTONA | LEGA SALVINI PREMIER | FORZA ITALIA | LISTA COMPOSITA: FRATELLI D'ITALIA-ALLEANZA CIVICA</v>
          </cell>
        </row>
        <row r="2319">
          <cell r="A2319" t="str">
            <v>CORVARA</v>
          </cell>
          <cell r="B2319" t="str">
            <v>DI PERSIO MARGANELLA GUIDO</v>
          </cell>
          <cell r="C2319" t="str">
            <v>M</v>
          </cell>
          <cell r="D2319" t="str">
            <v>LISTA CIVICA: UNITI PER CORVARA</v>
          </cell>
        </row>
        <row r="2320">
          <cell r="A2320" t="str">
            <v>CORVARA IN BADIA</v>
          </cell>
          <cell r="B2320" t="str">
            <v>ROTTONARA ROBERT</v>
          </cell>
          <cell r="C2320" t="str">
            <v>M</v>
          </cell>
          <cell r="D2320" t="str">
            <v>_</v>
          </cell>
        </row>
        <row r="2321">
          <cell r="A2321" t="str">
            <v>CORVINO SAN QUIRICO</v>
          </cell>
          <cell r="B2321" t="str">
            <v>LANATI MICHELE</v>
          </cell>
          <cell r="C2321" t="str">
            <v>M</v>
          </cell>
          <cell r="D2321" t="str">
            <v>LISTA CIVICA: UNA SVOLTA PER CORVINO</v>
          </cell>
        </row>
        <row r="2322">
          <cell r="A2322" t="str">
            <v>CORZANO</v>
          </cell>
          <cell r="B2322" t="str">
            <v>BENZONI GIOVANNI</v>
          </cell>
          <cell r="C2322" t="str">
            <v>M</v>
          </cell>
          <cell r="D2322" t="str">
            <v>_</v>
          </cell>
        </row>
        <row r="2323">
          <cell r="A2323" t="str">
            <v>COSEANO</v>
          </cell>
          <cell r="B2323" t="str">
            <v>ASQUINI DAVID</v>
          </cell>
          <cell r="C2323" t="str">
            <v>M</v>
          </cell>
          <cell r="D2323" t="str">
            <v>_</v>
          </cell>
        </row>
        <row r="2324">
          <cell r="A2324" t="str">
            <v>COSENZA</v>
          </cell>
          <cell r="B2324" t="str">
            <v>CARUSO FRANCESCO ALESSANDRO</v>
          </cell>
          <cell r="C2324" t="str">
            <v>M</v>
          </cell>
          <cell r="D2324" t="str">
            <v>PARTITO SOCIALISTA ITALIANO | PARTITO DEMOCRATICO | LISTA CIVICA: FRANZ CARUSO SINDACO</v>
          </cell>
        </row>
        <row r="2325">
          <cell r="A2325" t="str">
            <v>COSIO D'ARROSCIA</v>
          </cell>
          <cell r="B2325" t="str">
            <v>PARODI MAURO</v>
          </cell>
          <cell r="C2325" t="str">
            <v>M</v>
          </cell>
          <cell r="D2325" t="str">
            <v>LISTA CIVICA: COSIO CHE CAMBIA</v>
          </cell>
        </row>
        <row r="2326">
          <cell r="A2326" t="str">
            <v>COSIO VALTELLINO</v>
          </cell>
          <cell r="B2326" t="str">
            <v>VANINETTI ALAN</v>
          </cell>
          <cell r="C2326" t="str">
            <v>M</v>
          </cell>
          <cell r="D2326" t="str">
            <v>LISTA CIVICA: COSIO PER TUTTI 2.0</v>
          </cell>
        </row>
        <row r="2327">
          <cell r="A2327" t="str">
            <v>COSSANO BELBO</v>
          </cell>
          <cell r="B2327" t="str">
            <v>NOE' MAURO</v>
          </cell>
          <cell r="C2327" t="str">
            <v>M</v>
          </cell>
          <cell r="D2327" t="str">
            <v>LISTA CIVICA: STRETTA DI MANO</v>
          </cell>
        </row>
        <row r="2328">
          <cell r="A2328" t="str">
            <v>COSSANO CANAVESE</v>
          </cell>
          <cell r="B2328" t="str">
            <v>SILETTO AURELIA</v>
          </cell>
          <cell r="C2328" t="str">
            <v>F</v>
          </cell>
          <cell r="D2328" t="str">
            <v>LISTA CIVICA: INDIPENDENTI</v>
          </cell>
        </row>
        <row r="2329">
          <cell r="A2329" t="str">
            <v>COSSATO</v>
          </cell>
          <cell r="B2329" t="str">
            <v>MOGGIO ENRICO</v>
          </cell>
          <cell r="C2329" t="str">
            <v>M</v>
          </cell>
          <cell r="D2329" t="str">
            <v>LISTA CIVICA: MOGGIO SINDACO</v>
          </cell>
        </row>
        <row r="2330">
          <cell r="A2330" t="str">
            <v>COSSERIA</v>
          </cell>
          <cell r="B2330" t="str">
            <v>MOLINARO ROBERTO</v>
          </cell>
          <cell r="C2330" t="str">
            <v>M</v>
          </cell>
          <cell r="D2330" t="str">
            <v>_</v>
          </cell>
        </row>
        <row r="2331">
          <cell r="A2331" t="str">
            <v>COSSIGNANO</v>
          </cell>
          <cell r="B2331" t="str">
            <v>LUCIANI ROBERTO</v>
          </cell>
          <cell r="C2331" t="str">
            <v>M</v>
          </cell>
          <cell r="D2331" t="str">
            <v>LISTA CIVICA: CAMBIAMO INSIEME</v>
          </cell>
        </row>
        <row r="2332">
          <cell r="A2332" t="str">
            <v>COSSOGNO</v>
          </cell>
          <cell r="B2332" t="str">
            <v>CAMOSSI DORIANO</v>
          </cell>
          <cell r="C2332" t="str">
            <v>M</v>
          </cell>
          <cell r="D2332" t="str">
            <v>LISTA CIVICA: COSSOGNO UNGIASCA CICOGNA INSIEME</v>
          </cell>
        </row>
        <row r="2333">
          <cell r="A2333" t="str">
            <v>COSSOINE</v>
          </cell>
          <cell r="B2333" t="str">
            <v>SASSU SABRINA</v>
          </cell>
          <cell r="C2333" t="str">
            <v>F</v>
          </cell>
          <cell r="D2333" t="str">
            <v>LISTA CIVICA: LA LISTA CIVICA PROGETTO COMUNE</v>
          </cell>
        </row>
        <row r="2334">
          <cell r="A2334" t="str">
            <v>COSSOMBRATO</v>
          </cell>
          <cell r="B2334" t="str">
            <v>ORMEA ELSA</v>
          </cell>
          <cell r="C2334" t="str">
            <v>F</v>
          </cell>
          <cell r="D2334" t="str">
            <v>LISTA CIVICA: INSIEME PER IL PAESE</v>
          </cell>
        </row>
        <row r="2335">
          <cell r="A2335" t="str">
            <v>COSTA DE' NOBILI</v>
          </cell>
          <cell r="B2335" t="str">
            <v>BOSCHETTI LUIGI MARIO</v>
          </cell>
          <cell r="C2335" t="str">
            <v>M</v>
          </cell>
          <cell r="D2335" t="str">
            <v>LISTA CIVICA: UNITI PER COSTA DE' NOBILI</v>
          </cell>
        </row>
        <row r="2336">
          <cell r="A2336" t="str">
            <v>COSTA DI MEZZATE</v>
          </cell>
          <cell r="B2336" t="str">
            <v>FOGAROLI LUIGI</v>
          </cell>
          <cell r="C2336" t="str">
            <v>M</v>
          </cell>
          <cell r="D2336" t="str">
            <v>_</v>
          </cell>
        </row>
        <row r="2337">
          <cell r="A2337" t="str">
            <v>COSTA DI ROVIGO</v>
          </cell>
          <cell r="B2337" t="str">
            <v>RIZZATELLO GIAN PIETRO</v>
          </cell>
          <cell r="C2337" t="str">
            <v>M</v>
          </cell>
          <cell r="D2337" t="str">
            <v>LISTA CIVICA: COSTEN SI COSTA COSTIOLA</v>
          </cell>
        </row>
        <row r="2338">
          <cell r="A2338" t="str">
            <v>COSTA MASNAGA</v>
          </cell>
          <cell r="B2338" t="str">
            <v>PANZERI SABINA</v>
          </cell>
          <cell r="C2338" t="str">
            <v>F</v>
          </cell>
          <cell r="D2338" t="str">
            <v>LISTA CIVICA: AL CENTRO IL CITTADINO</v>
          </cell>
        </row>
        <row r="2339">
          <cell r="A2339" t="str">
            <v>COSTA SERINA</v>
          </cell>
          <cell r="B2339" t="str">
            <v>DOLCI FAUSTO</v>
          </cell>
          <cell r="C2339" t="str">
            <v>M</v>
          </cell>
          <cell r="D2339" t="str">
            <v>LISTA CIVICA: DIAMOCI UNA MANO</v>
          </cell>
        </row>
        <row r="2340">
          <cell r="A2340" t="str">
            <v>COSTA VALLE IMAGNA</v>
          </cell>
          <cell r="B2340" t="str">
            <v>MAZZOLENI UMBERTO</v>
          </cell>
          <cell r="C2340" t="str">
            <v>M</v>
          </cell>
          <cell r="D2340" t="str">
            <v>LISTA CIVICA: UNITI PER COSTA</v>
          </cell>
        </row>
        <row r="2341">
          <cell r="A2341" t="str">
            <v>COSTA VESCOVATO</v>
          </cell>
          <cell r="B2341" t="str">
            <v>RUBE OTTAVIO</v>
          </cell>
          <cell r="C2341" t="str">
            <v>M</v>
          </cell>
          <cell r="D2341" t="str">
            <v>LISTA CIVICA: GRAPPOLO D'UVA E SPIGHE DI GRANO</v>
          </cell>
        </row>
        <row r="2342">
          <cell r="A2342" t="str">
            <v>COSTA VOLPINO</v>
          </cell>
          <cell r="B2342" t="str">
            <v>BAIGUINI FEDERICO</v>
          </cell>
          <cell r="C2342" t="str">
            <v>M</v>
          </cell>
          <cell r="D2342" t="str">
            <v>LISTA CIVICA: COSTA VOLPINO CAMBIA</v>
          </cell>
        </row>
        <row r="2343">
          <cell r="A2343" t="str">
            <v>COSTABISSARA</v>
          </cell>
          <cell r="B2343" t="str">
            <v>FORTE GIOVANNI MARIA</v>
          </cell>
          <cell r="C2343" t="str">
            <v>M</v>
          </cell>
          <cell r="D2343" t="str">
            <v>LISTA CIVICA: PROPOSTA PER COSTABISSARA</v>
          </cell>
        </row>
        <row r="2344">
          <cell r="A2344" t="str">
            <v>COSTACCIARO</v>
          </cell>
          <cell r="B2344" t="str">
            <v>CAPPONI ANDREA</v>
          </cell>
          <cell r="C2344" t="str">
            <v>M</v>
          </cell>
          <cell r="D2344" t="str">
            <v>LISTA CIVICA: COSTACCIARO PER TUTTI</v>
          </cell>
        </row>
        <row r="2345">
          <cell r="A2345" t="str">
            <v>COSTANZANA</v>
          </cell>
          <cell r="B2345" t="str">
            <v>OPPEZZO RAFFAELLA</v>
          </cell>
          <cell r="C2345" t="str">
            <v>F</v>
          </cell>
          <cell r="D2345" t="str">
            <v>_</v>
          </cell>
        </row>
        <row r="2346">
          <cell r="A2346" t="str">
            <v>COSTARAINERA</v>
          </cell>
          <cell r="B2346" t="str">
            <v>MARERI PIETRO</v>
          </cell>
          <cell r="C2346" t="str">
            <v>M</v>
          </cell>
          <cell r="D2346" t="str">
            <v>LISTA CIVICA: PER COSTARAINERA</v>
          </cell>
        </row>
        <row r="2347">
          <cell r="A2347" t="str">
            <v>COSTERMANO SUL GARDA</v>
          </cell>
          <cell r="B2347" t="str">
            <v>PASSARINI STEFANO</v>
          </cell>
          <cell r="C2347" t="str">
            <v>M</v>
          </cell>
          <cell r="D2347" t="str">
            <v>LISTA CIVICA: PER COSTERMANO SUL GARDA</v>
          </cell>
        </row>
        <row r="2348">
          <cell r="A2348" t="str">
            <v>COSTIGLIOLE D'ASTI</v>
          </cell>
          <cell r="B2348" t="str">
            <v>CAVALLERO ENRICO ALESSANDRO</v>
          </cell>
          <cell r="C2348" t="str">
            <v>M</v>
          </cell>
          <cell r="D2348" t="str">
            <v>LISTA CIVICA: COSTIGLIOLE VIVA!</v>
          </cell>
        </row>
        <row r="2349">
          <cell r="A2349" t="str">
            <v>COSTIGLIOLE SALUZZO</v>
          </cell>
          <cell r="B2349" t="str">
            <v>NASI FABRIZIO GIACOMO GIOVANNI</v>
          </cell>
          <cell r="C2349" t="str">
            <v>M</v>
          </cell>
          <cell r="D2349" t="str">
            <v>LISTA CIVICA: INSIEME PER COSTIGLIOLE</v>
          </cell>
        </row>
        <row r="2350">
          <cell r="A2350" t="str">
            <v>COTIGNOLA</v>
          </cell>
          <cell r="B2350" t="str">
            <v>PIOVACCARI LUCA</v>
          </cell>
          <cell r="C2350" t="str">
            <v>M</v>
          </cell>
          <cell r="D2350" t="str">
            <v>LISTA CIVICA: INSIEME PER COTIGNOLA</v>
          </cell>
        </row>
        <row r="2351">
          <cell r="A2351" t="str">
            <v>COTRONEI</v>
          </cell>
          <cell r="B2351" t="str">
            <v>AMMIRATI ANTONIO</v>
          </cell>
          <cell r="C2351" t="str">
            <v>M</v>
          </cell>
          <cell r="D2351" t="str">
            <v>LISTA CIVICA: COTRONEI 2030 AMMIRATI SINDACO</v>
          </cell>
        </row>
        <row r="2352">
          <cell r="A2352" t="str">
            <v>COTTANELLO</v>
          </cell>
          <cell r="B2352" t="str">
            <v>ANGELETTI ROBERTO</v>
          </cell>
          <cell r="C2352" t="str">
            <v>M</v>
          </cell>
          <cell r="D2352" t="str">
            <v>LISTA CIVICA: NOI &amp; VOI PER COTTANELLO</v>
          </cell>
        </row>
        <row r="2353">
          <cell r="A2353" t="str">
            <v>COURMAYEUR</v>
          </cell>
          <cell r="B2353" t="str">
            <v>ROTA ROBERTO</v>
          </cell>
          <cell r="C2353" t="str">
            <v>M</v>
          </cell>
          <cell r="D2353" t="str">
            <v>_</v>
          </cell>
        </row>
        <row r="2354">
          <cell r="A2354" t="str">
            <v>COVO</v>
          </cell>
          <cell r="B2354" t="str">
            <v>CAPELLETTI ANDREA</v>
          </cell>
          <cell r="C2354" t="str">
            <v>M</v>
          </cell>
          <cell r="D2354" t="str">
            <v>LISTA CIVICA: PROGETTO COVO</v>
          </cell>
        </row>
        <row r="2355">
          <cell r="A2355" t="str">
            <v>COZZO</v>
          </cell>
          <cell r="B2355" t="str">
            <v>PATRUCCHI PAOLA</v>
          </cell>
          <cell r="C2355" t="str">
            <v>F</v>
          </cell>
          <cell r="D2355" t="str">
            <v>LISTA CIVICA: DEMOCRAZIA E UGUAGLIANZA</v>
          </cell>
        </row>
        <row r="2356">
          <cell r="A2356" t="str">
            <v>CRACO</v>
          </cell>
          <cell r="B2356" t="str">
            <v>LACOPETA VINCENZO</v>
          </cell>
          <cell r="C2356" t="str">
            <v>M</v>
          </cell>
          <cell r="D2356" t="str">
            <v>LISTA CIVICA: CRACO PER NOI</v>
          </cell>
        </row>
        <row r="2357">
          <cell r="A2357" t="str">
            <v>CRANDOLA VALSASSINA</v>
          </cell>
          <cell r="B2357" t="str">
            <v>MANZONI MATTEO</v>
          </cell>
          <cell r="C2357" t="str">
            <v>M</v>
          </cell>
          <cell r="D2357" t="str">
            <v>LISTA CIVICA: I NOSTRI MONTI</v>
          </cell>
        </row>
        <row r="2358">
          <cell r="A2358" t="str">
            <v>CRAVAGLIANA</v>
          </cell>
          <cell r="B2358" t="str">
            <v>DEBERNARDI LUCA</v>
          </cell>
          <cell r="C2358" t="str">
            <v>M</v>
          </cell>
          <cell r="D2358" t="str">
            <v>LISTA CIVICA: CRAVAGLIANA CONSAPEVOLE</v>
          </cell>
        </row>
        <row r="2359">
          <cell r="A2359" t="str">
            <v>CRAVANZANA</v>
          </cell>
          <cell r="B2359" t="str">
            <v>IOVIENO ANTONIO</v>
          </cell>
          <cell r="C2359" t="str">
            <v>M</v>
          </cell>
          <cell r="D2359" t="str">
            <v>LISTA CIVICA: UNITI PER CRAVANZANA</v>
          </cell>
        </row>
        <row r="2360">
          <cell r="A2360" t="str">
            <v>CRAVEGGIA</v>
          </cell>
          <cell r="B2360" t="str">
            <v>GIOVANOLA PAOLO</v>
          </cell>
          <cell r="C2360" t="str">
            <v>M</v>
          </cell>
          <cell r="D2360" t="str">
            <v>_</v>
          </cell>
        </row>
        <row r="2361">
          <cell r="A2361" t="str">
            <v>CREAZZO</v>
          </cell>
          <cell r="B2361" t="str">
            <v>MARESCA CARMELA</v>
          </cell>
          <cell r="C2361" t="str">
            <v>F</v>
          </cell>
          <cell r="D2361" t="str">
            <v>LISTA CIVICA: VIVERE CREAZZO</v>
          </cell>
        </row>
        <row r="2362">
          <cell r="A2362" t="str">
            <v>CRECCHIO</v>
          </cell>
          <cell r="B2362" t="str">
            <v>DI PAOLO NICOLINO</v>
          </cell>
          <cell r="C2362" t="str">
            <v>M</v>
          </cell>
          <cell r="D2362" t="str">
            <v>LISTA CIVICA: PER CRECCHIO</v>
          </cell>
        </row>
        <row r="2363">
          <cell r="A2363" t="str">
            <v>CREDARO</v>
          </cell>
          <cell r="B2363" t="str">
            <v>BELLINI ADRIANA</v>
          </cell>
          <cell r="C2363" t="str">
            <v>F</v>
          </cell>
          <cell r="D2363" t="str">
            <v>LISTA CIVICA: PROGETTO CREDARO</v>
          </cell>
        </row>
        <row r="2364">
          <cell r="A2364" t="str">
            <v>CREDERA RUBBIANO</v>
          </cell>
          <cell r="B2364" t="str">
            <v>CERASOLA FRANCESCA</v>
          </cell>
          <cell r="C2364" t="str">
            <v>F</v>
          </cell>
          <cell r="D2364" t="str">
            <v>_</v>
          </cell>
        </row>
        <row r="2365">
          <cell r="A2365" t="str">
            <v>CREMA</v>
          </cell>
          <cell r="B2365" t="str">
            <v>BERGAMASCHI FABIO</v>
          </cell>
          <cell r="C2365" t="str">
            <v>M</v>
          </cell>
          <cell r="D2365" t="str">
            <v>PARTITO DEMOCRATICO | LISTA CIVICA: CREMA BENE COMUNE | LISTA CIVICA: CREMA AL C'ENTRO PERSONE AMBIENTE WELFARE | LISTA CIVICA: CREMA RIFORMISTA | LISTA CIVICA: CREMA APERTA CITTA' ECOLOGISTA E PROGRESSISTA | LISTA CIVICA: CREMALAB</v>
          </cell>
        </row>
        <row r="2366">
          <cell r="A2366" t="str">
            <v>CREMELLA</v>
          </cell>
          <cell r="B2366" t="str">
            <v>PIROVANO AVE</v>
          </cell>
          <cell r="C2366" t="str">
            <v>F</v>
          </cell>
          <cell r="D2366" t="str">
            <v>LISTA CIVICA: CREMELLA UNITA</v>
          </cell>
        </row>
        <row r="2367">
          <cell r="A2367" t="str">
            <v>CREMENAGA</v>
          </cell>
          <cell r="B2367" t="str">
            <v>RIGAZZI DOMENICO</v>
          </cell>
          <cell r="C2367" t="str">
            <v>M</v>
          </cell>
          <cell r="D2367" t="str">
            <v>LISTA CIVICA: UNIONE DEMOCRATICA CREMENAGA</v>
          </cell>
        </row>
        <row r="2368">
          <cell r="A2368" t="str">
            <v>CREMENO</v>
          </cell>
          <cell r="B2368" t="str">
            <v>INVERNIZZI PIER LUIGI</v>
          </cell>
          <cell r="C2368" t="str">
            <v>M</v>
          </cell>
          <cell r="D2368" t="str">
            <v>LISTA CIVICA: INSIEME PER CRESCERE</v>
          </cell>
        </row>
        <row r="2369">
          <cell r="A2369" t="str">
            <v>CREMIA</v>
          </cell>
          <cell r="B2369" t="str">
            <v>MANZI DIEGO</v>
          </cell>
          <cell r="C2369" t="str">
            <v>M</v>
          </cell>
          <cell r="D2369" t="str">
            <v>LISTA CIVICA: L'APE</v>
          </cell>
        </row>
        <row r="2370">
          <cell r="A2370" t="str">
            <v>CREMOLINO</v>
          </cell>
          <cell r="B2370" t="str">
            <v>GIACOBBE MASSIMO</v>
          </cell>
          <cell r="C2370" t="str">
            <v>M</v>
          </cell>
          <cell r="D2370" t="str">
            <v>LISTA CIVICA: INSIEME PER CREMOLINO</v>
          </cell>
        </row>
        <row r="2371">
          <cell r="A2371" t="str">
            <v>CREMONA</v>
          </cell>
          <cell r="B2371" t="str">
            <v>GALIMBERTI GIANLUCA</v>
          </cell>
          <cell r="C2371" t="str">
            <v>M</v>
          </cell>
          <cell r="D2371" t="str">
            <v>LISTA CIVICA: CITTADINI PER PASSIONE | LISTA CIVICA: SINISTRA PER CREMONA ENERGIA CIVILE | LISTA CIVICA: CREMONA ATTIVA | PARTITO DEMOCRATICO | LISTA CIVICA: FARE NUOVA LA CITT? | LISTA CIVICA: PATTO CIVICO PER CREMONA</v>
          </cell>
        </row>
        <row r="2372">
          <cell r="A2372" t="str">
            <v>CREMOSANO</v>
          </cell>
          <cell r="B2372" t="str">
            <v>FORNAROLI MARCO</v>
          </cell>
          <cell r="C2372" t="str">
            <v>M</v>
          </cell>
          <cell r="D2372" t="str">
            <v>LISTA CIVICA: CREMOSANO INSIEME NEL 2000</v>
          </cell>
        </row>
        <row r="2373">
          <cell r="A2373" t="str">
            <v>CRESCENTINO</v>
          </cell>
          <cell r="B2373" t="str">
            <v>FERRERO VITTORIO</v>
          </cell>
          <cell r="C2373" t="str">
            <v>M</v>
          </cell>
          <cell r="D2373" t="str">
            <v>_</v>
          </cell>
        </row>
        <row r="2374">
          <cell r="A2374" t="str">
            <v>CRESPADORO</v>
          </cell>
          <cell r="B2374" t="str">
            <v>FERRARI ELISA MARIA</v>
          </cell>
          <cell r="C2374" t="str">
            <v>F</v>
          </cell>
          <cell r="D2374" t="str">
            <v>_</v>
          </cell>
        </row>
        <row r="2375">
          <cell r="A2375" t="str">
            <v>CRESPIATICA</v>
          </cell>
          <cell r="B2375" t="str">
            <v>RIZZI CARLO ALBERTO FRANCESCO</v>
          </cell>
          <cell r="C2375" t="str">
            <v>M</v>
          </cell>
          <cell r="D2375" t="str">
            <v>LISTA CIVICA: IL PAESE CHE VOGLIAMO</v>
          </cell>
        </row>
        <row r="2376">
          <cell r="A2376" t="str">
            <v>CRESPINA LORENZANA</v>
          </cell>
          <cell r="B2376" t="str">
            <v>D'ADDONA THOMAS</v>
          </cell>
          <cell r="C2376" t="str">
            <v>M</v>
          </cell>
          <cell r="D2376" t="str">
            <v>LISTA CIVICA: INSIEME PER CRESPINA LORENZANA</v>
          </cell>
        </row>
        <row r="2377">
          <cell r="A2377" t="str">
            <v>CRESPINO</v>
          </cell>
          <cell r="B2377" t="str">
            <v>ZAMBELLI ANGELA</v>
          </cell>
          <cell r="C2377" t="str">
            <v>F</v>
          </cell>
          <cell r="D2377" t="str">
            <v>LISTA CIVICA: INSIEME COSTRUIAMO IL FUTURO</v>
          </cell>
        </row>
        <row r="2378">
          <cell r="A2378" t="str">
            <v>CRESSA</v>
          </cell>
          <cell r="B2378" t="str">
            <v>GATTONI MAURO</v>
          </cell>
          <cell r="C2378" t="str">
            <v>M</v>
          </cell>
          <cell r="D2378" t="str">
            <v>LISTA CIVICA: INSIEME PER CRESSA</v>
          </cell>
        </row>
        <row r="2379">
          <cell r="A2379" t="str">
            <v>CREVACUORE</v>
          </cell>
          <cell r="B2379" t="str">
            <v>RAFFO ERMANNO</v>
          </cell>
          <cell r="C2379" t="str">
            <v>M</v>
          </cell>
          <cell r="D2379" t="str">
            <v>LISTA CIVICA: LISTA CIVICA PER CREVACUORE</v>
          </cell>
        </row>
        <row r="2380">
          <cell r="A2380" t="str">
            <v>CREVALCORE</v>
          </cell>
          <cell r="B2380" t="str">
            <v>MARTELLI MARCO</v>
          </cell>
          <cell r="C2380" t="str">
            <v>M</v>
          </cell>
          <cell r="D2380" t="str">
            <v>LISTA CIVICA: PROGETTO COMUNE</v>
          </cell>
        </row>
        <row r="2381">
          <cell r="A2381" t="str">
            <v>CREVOLADOSSOLA</v>
          </cell>
          <cell r="B2381" t="str">
            <v>FERRONI GIORGIO</v>
          </cell>
          <cell r="C2381" t="str">
            <v>M</v>
          </cell>
          <cell r="D2381" t="str">
            <v>LISTA CIVICA: PER CREVOLADOSSOLA</v>
          </cell>
        </row>
        <row r="2382">
          <cell r="A2382" t="str">
            <v>CRISPANO</v>
          </cell>
          <cell r="B2382" t="str">
            <v>EMILIANO MICHELE</v>
          </cell>
          <cell r="C2382" t="str">
            <v>M</v>
          </cell>
          <cell r="D2382" t="str">
            <v>LISTA CIVICA: UNIT? E CAMBIAMENTO</v>
          </cell>
        </row>
        <row r="2383">
          <cell r="A2383" t="str">
            <v>CRISPIANO</v>
          </cell>
          <cell r="B2383" t="str">
            <v>LOPOMO LUCA</v>
          </cell>
          <cell r="C2383" t="str">
            <v>M</v>
          </cell>
          <cell r="D2383" t="str">
            <v>MOVIMENTO 5 STELLE</v>
          </cell>
        </row>
        <row r="2384">
          <cell r="A2384" t="str">
            <v>CRISSOLO</v>
          </cell>
          <cell r="B2384" t="str">
            <v>RE FABRIZIO</v>
          </cell>
          <cell r="C2384" t="str">
            <v>M</v>
          </cell>
          <cell r="D2384" t="str">
            <v>LISTA CIVICA: STELLE ALPINE</v>
          </cell>
        </row>
        <row r="2385">
          <cell r="A2385" t="str">
            <v>CROCEFIESCHI</v>
          </cell>
          <cell r="B2385" t="str">
            <v>BASSIGNANA FILIPPO</v>
          </cell>
          <cell r="C2385" t="str">
            <v>M</v>
          </cell>
          <cell r="D2385" t="str">
            <v>LISTA CIVICA: CROCE DEI FIESCHI</v>
          </cell>
        </row>
        <row r="2386">
          <cell r="A2386" t="str">
            <v>CROCETTA DEL MONTELLO</v>
          </cell>
          <cell r="B2386" t="str">
            <v>TORMENA MARIANELLA</v>
          </cell>
          <cell r="C2386" t="str">
            <v>F</v>
          </cell>
          <cell r="D2386" t="str">
            <v>LISTA CIVICA: LA CIVICA</v>
          </cell>
        </row>
        <row r="2387">
          <cell r="A2387" t="str">
            <v>CRODO</v>
          </cell>
          <cell r="B2387" t="str">
            <v>SAVOIA ERMANNO</v>
          </cell>
          <cell r="C2387" t="str">
            <v>M</v>
          </cell>
          <cell r="D2387" t="str">
            <v>_</v>
          </cell>
        </row>
        <row r="2388">
          <cell r="A2388" t="str">
            <v>CROGNALETO</v>
          </cell>
          <cell r="B2388" t="str">
            <v>PERSIA ORLANDO</v>
          </cell>
          <cell r="C2388" t="str">
            <v>M</v>
          </cell>
          <cell r="D2388" t="str">
            <v>LISTA CIVICA: TRASPARENZA E SERIETA'</v>
          </cell>
        </row>
        <row r="2389">
          <cell r="A2389" t="str">
            <v>CROPALATI</v>
          </cell>
          <cell r="B2389" t="str">
            <v>LETTIERI LUIGI</v>
          </cell>
          <cell r="C2389" t="str">
            <v>M</v>
          </cell>
          <cell r="D2389" t="str">
            <v>LISTA CIVICA: BENE COMUNE</v>
          </cell>
        </row>
        <row r="2390">
          <cell r="A2390" t="str">
            <v>CROPANI</v>
          </cell>
          <cell r="B2390" t="str">
            <v>MERCURIO RAFFAELE</v>
          </cell>
          <cell r="C2390" t="str">
            <v>M</v>
          </cell>
          <cell r="D2390" t="str">
            <v>_</v>
          </cell>
        </row>
        <row r="2391">
          <cell r="A2391" t="str">
            <v>CROSIA</v>
          </cell>
          <cell r="B2391" t="str">
            <v>RUSSO ANTONIO</v>
          </cell>
          <cell r="C2391" t="str">
            <v>M</v>
          </cell>
          <cell r="D2391" t="str">
            <v>LISTA CIVICA: EVOLUZIONE</v>
          </cell>
        </row>
        <row r="2392">
          <cell r="A2392" t="str">
            <v>CROSIO DELLA VALLE</v>
          </cell>
          <cell r="B2392" t="str">
            <v>BORTOLUSSI MARCO</v>
          </cell>
          <cell r="C2392" t="str">
            <v>M</v>
          </cell>
          <cell r="D2392" t="str">
            <v>LISTA CIVICA: INSIEME PER CROSIO</v>
          </cell>
        </row>
        <row r="2393">
          <cell r="A2393" t="str">
            <v>CROTONE</v>
          </cell>
          <cell r="B2393" t="str">
            <v>VOCE VINCENZO</v>
          </cell>
          <cell r="C2393" t="str">
            <v>M</v>
          </cell>
          <cell r="D2393" t="str">
            <v>LISTA CIVICA: TESORO CALABRIA | LISTA CIVICA: CROTONE CAMBIA | LISTA CIVICA: STANCHI DEI SOLITI | LISTA CIVICA: CITT? LIBERA</v>
          </cell>
        </row>
        <row r="2394">
          <cell r="A2394" t="str">
            <v>CROTTA D'ADDA</v>
          </cell>
          <cell r="B2394" t="str">
            <v>BARONI SEBASTIANO</v>
          </cell>
          <cell r="C2394" t="str">
            <v>M</v>
          </cell>
          <cell r="D2394" t="str">
            <v>LISTA CIVICA: CROTTA PRESENTE E FUTURO</v>
          </cell>
        </row>
        <row r="2395">
          <cell r="A2395" t="str">
            <v>CROVA</v>
          </cell>
          <cell r="B2395" t="str">
            <v>FERRARIS PAOLO</v>
          </cell>
          <cell r="C2395" t="str">
            <v>M</v>
          </cell>
          <cell r="D2395" t="str">
            <v>LISTA CIVICA: CREDERE IN CROVA</v>
          </cell>
        </row>
        <row r="2396">
          <cell r="A2396" t="str">
            <v>CROVIANA</v>
          </cell>
          <cell r="B2396" t="str">
            <v>VALORZ GIANLUCA</v>
          </cell>
          <cell r="C2396" t="str">
            <v>M</v>
          </cell>
          <cell r="D2396" t="str">
            <v>LISTA CIVICA: VIVI CROVIANA</v>
          </cell>
        </row>
        <row r="2397">
          <cell r="A2397" t="str">
            <v>CRUCOLI</v>
          </cell>
          <cell r="B2397" t="str">
            <v>LIBRANDI CATALDO</v>
          </cell>
          <cell r="C2397" t="str">
            <v>M</v>
          </cell>
          <cell r="D2397" t="str">
            <v>LISTA CIVICA: RINASCITA E CAMBIAMENTO</v>
          </cell>
        </row>
        <row r="2398">
          <cell r="A2398" t="str">
            <v>CUASSO AL MONTE</v>
          </cell>
          <cell r="B2398" t="str">
            <v>BONORA LOREDANA</v>
          </cell>
          <cell r="C2398" t="str">
            <v>F</v>
          </cell>
          <cell r="D2398" t="str">
            <v>LISTA CIVICA: INCOMUNE</v>
          </cell>
        </row>
        <row r="2399">
          <cell r="A2399" t="str">
            <v>CUCCARO VETERE</v>
          </cell>
          <cell r="B2399" t="str">
            <v>LUONGO ALDO</v>
          </cell>
          <cell r="C2399" t="str">
            <v>M</v>
          </cell>
          <cell r="D2399" t="str">
            <v>LISTA CIVICA: TERRITORIO E LIBERT?</v>
          </cell>
        </row>
        <row r="2400">
          <cell r="A2400" t="str">
            <v>CUCCIAGO</v>
          </cell>
          <cell r="B2400" t="str">
            <v>MERONI CLAUDIO</v>
          </cell>
          <cell r="C2400" t="str">
            <v>M</v>
          </cell>
          <cell r="D2400" t="str">
            <v>LISTA CIVICA: ALLEANZA POPOLARE CUCCIAGO</v>
          </cell>
        </row>
        <row r="2401">
          <cell r="A2401" t="str">
            <v>CUCEGLIO</v>
          </cell>
          <cell r="B2401" t="str">
            <v>IUCULANO MAMAO ANTONINO</v>
          </cell>
          <cell r="C2401" t="str">
            <v>M</v>
          </cell>
          <cell r="D2401" t="str">
            <v>LISTA CIVICA: LA RINASCITA DI CUCEGLIO</v>
          </cell>
        </row>
        <row r="2402">
          <cell r="A2402" t="str">
            <v>CUGGIONO</v>
          </cell>
          <cell r="B2402" t="str">
            <v>CUCCHETTI GIOVANNI</v>
          </cell>
          <cell r="C2402" t="str">
            <v>M</v>
          </cell>
          <cell r="D2402" t="str">
            <v>LISTA CIVICA: CUGGIONO DEMOCRATICA</v>
          </cell>
        </row>
        <row r="2403">
          <cell r="A2403" t="str">
            <v>CUGLIATE-FABIASCO</v>
          </cell>
          <cell r="B2403" t="str">
            <v>FILIPPINI ANGELO</v>
          </cell>
          <cell r="C2403" t="str">
            <v>M</v>
          </cell>
          <cell r="D2403" t="str">
            <v>_</v>
          </cell>
        </row>
        <row r="2404">
          <cell r="A2404" t="str">
            <v>CUGLIERI</v>
          </cell>
          <cell r="B2404" t="str">
            <v>LOCHE ANDREA</v>
          </cell>
          <cell r="C2404" t="str">
            <v>M</v>
          </cell>
          <cell r="D2404" t="str">
            <v>LISTA CIVICA: CUGLIERI INSIEME</v>
          </cell>
        </row>
        <row r="2405">
          <cell r="A2405" t="str">
            <v>CUGNOLI</v>
          </cell>
          <cell r="B2405" t="str">
            <v>SCIARRA GIANCARLO</v>
          </cell>
          <cell r="C2405" t="str">
            <v>M</v>
          </cell>
          <cell r="D2405" t="str">
            <v>LISTA CIVICA: CONTINUITA' E SVILUPPO</v>
          </cell>
        </row>
        <row r="2406">
          <cell r="A2406" t="str">
            <v>CUMIANA</v>
          </cell>
          <cell r="B2406" t="str">
            <v>COSTELLI ROBERTO</v>
          </cell>
          <cell r="C2406" t="str">
            <v>M</v>
          </cell>
          <cell r="D2406" t="str">
            <v>LISTA CIVICA: NOI PER CUMIANA</v>
          </cell>
        </row>
        <row r="2407">
          <cell r="A2407" t="str">
            <v>CUMIGNANO SUL NAVIGLIO</v>
          </cell>
          <cell r="B2407" t="str">
            <v>ASSANDRI ALDO</v>
          </cell>
          <cell r="C2407" t="str">
            <v>M</v>
          </cell>
          <cell r="D2407" t="str">
            <v>LISTA CIVICA: VIVERE CUMIGNANO SUL NAVIGLIO</v>
          </cell>
        </row>
        <row r="2408">
          <cell r="A2408" t="str">
            <v>CUNARDO</v>
          </cell>
          <cell r="B2408" t="str">
            <v>MANDELLI D'AGOSTINI GIUSEPPINA</v>
          </cell>
          <cell r="C2408" t="str">
            <v>F</v>
          </cell>
          <cell r="D2408" t="str">
            <v>LISTA CIVICA: CUNARDOMANI</v>
          </cell>
        </row>
        <row r="2409">
          <cell r="A2409" t="str">
            <v>CUNEO</v>
          </cell>
          <cell r="B2409" t="str">
            <v>MANASSERO PATRIZIA</v>
          </cell>
          <cell r="C2409" t="str">
            <v>F</v>
          </cell>
          <cell r="D2409" t="str">
            <v>LISTA CIVICA: CUNEO SOLIDALE DEMOCRATICA | LISTA CIVICA: CENTRO PER CUNEO | LISTA COMPOSITA: CRESCERE INSIEME | PARTITO DEMOCRATICO</v>
          </cell>
        </row>
        <row r="2410">
          <cell r="A2410" t="str">
            <v>CUNICO</v>
          </cell>
          <cell r="B2410" t="str">
            <v>CERON CRISTINA</v>
          </cell>
          <cell r="C2410" t="str">
            <v>F</v>
          </cell>
          <cell r="D2410" t="str">
            <v>LISTA CIVICA: PROGETTO CUNICO</v>
          </cell>
        </row>
        <row r="2411">
          <cell r="A2411" t="str">
            <v>CUORGNE'</v>
          </cell>
          <cell r="B2411" t="str">
            <v>CRESTO GIOVANNA</v>
          </cell>
          <cell r="C2411" t="str">
            <v>F</v>
          </cell>
          <cell r="D2411" t="str">
            <v>LISTA CIVICA: CUORGNE' AL CENTRO</v>
          </cell>
        </row>
        <row r="2412">
          <cell r="A2412" t="str">
            <v>CUPELLO</v>
          </cell>
          <cell r="B2412" t="str">
            <v>DI FLORIO GRAZIANA</v>
          </cell>
          <cell r="C2412" t="str">
            <v>F</v>
          </cell>
          <cell r="D2412" t="str">
            <v>LISTA CIVICA: ECCOCI X CUPELLO</v>
          </cell>
        </row>
        <row r="2413">
          <cell r="A2413" t="str">
            <v>CUPRA MARITTIMA</v>
          </cell>
          <cell r="B2413" t="str">
            <v>PIERSIMONI ALESSIO</v>
          </cell>
          <cell r="C2413" t="str">
            <v>M</v>
          </cell>
          <cell r="D2413" t="str">
            <v>LISTA CIVICA: S?AMO CUPRA</v>
          </cell>
        </row>
        <row r="2414">
          <cell r="A2414" t="str">
            <v>CUPRAMONTANA</v>
          </cell>
          <cell r="B2414" t="str">
            <v>GIAMPIERI ENRICO</v>
          </cell>
          <cell r="C2414" t="str">
            <v>M</v>
          </cell>
          <cell r="D2414" t="str">
            <v>LISTA CIVICA: PROGETTO CUPRA</v>
          </cell>
        </row>
        <row r="2415">
          <cell r="A2415" t="str">
            <v>CURA CARPIGNANO</v>
          </cell>
          <cell r="B2415" t="str">
            <v>DOLCINI PAOLO</v>
          </cell>
          <cell r="C2415" t="str">
            <v>M</v>
          </cell>
          <cell r="D2415" t="str">
            <v>LISTA CIVICA: NUOVA CURA CARPIGNANO</v>
          </cell>
        </row>
        <row r="2416">
          <cell r="A2416" t="str">
            <v>CURCURIS</v>
          </cell>
          <cell r="B2416" t="str">
            <v>PILLONI RAFFAELE SALVATORE</v>
          </cell>
          <cell r="C2416" t="str">
            <v>M</v>
          </cell>
          <cell r="D2416" t="str">
            <v>_</v>
          </cell>
        </row>
        <row r="2417">
          <cell r="A2417" t="str">
            <v>CUREGGIO</v>
          </cell>
          <cell r="B2417" t="str">
            <v>BARBAGLIA ANGELO</v>
          </cell>
          <cell r="C2417" t="str">
            <v>M</v>
          </cell>
          <cell r="D2417" t="str">
            <v>LISTA CIVICA: INSIEME</v>
          </cell>
        </row>
        <row r="2418">
          <cell r="A2418" t="str">
            <v>CURIGLIA CON MONTEVIASCO</v>
          </cell>
          <cell r="B2418" t="str">
            <v>SAHNANE NORA</v>
          </cell>
          <cell r="C2418" t="str">
            <v>F</v>
          </cell>
          <cell r="D2418" t="str">
            <v>_</v>
          </cell>
        </row>
        <row r="2419">
          <cell r="A2419" t="str">
            <v>CURINGA</v>
          </cell>
          <cell r="B2419" t="str">
            <v>SERRAO VINCENZO</v>
          </cell>
          <cell r="C2419" t="str">
            <v>M</v>
          </cell>
          <cell r="D2419" t="str">
            <v>LISTA CIVICA: INSIEME POSSIAMO</v>
          </cell>
        </row>
        <row r="2420">
          <cell r="A2420" t="str">
            <v>CURINO</v>
          </cell>
          <cell r="B2420" t="str">
            <v>BUZIO ADRIANO</v>
          </cell>
          <cell r="C2420" t="str">
            <v>M</v>
          </cell>
          <cell r="D2420" t="str">
            <v>LISTA CIVICA: INSIEME PER CURINO</v>
          </cell>
        </row>
        <row r="2421">
          <cell r="A2421" t="str">
            <v>CURNO</v>
          </cell>
          <cell r="B2421" t="str">
            <v>SACCOGNA ANDREA</v>
          </cell>
          <cell r="C2421" t="str">
            <v>M</v>
          </cell>
          <cell r="D2421" t="str">
            <v>_</v>
          </cell>
        </row>
        <row r="2422">
          <cell r="A2422" t="str">
            <v>CURON VENOSTA</v>
          </cell>
          <cell r="B2422" t="str">
            <v>PRIETH FRANZ ALFRED</v>
          </cell>
          <cell r="C2422" t="str">
            <v>M</v>
          </cell>
          <cell r="D2422" t="str">
            <v>_</v>
          </cell>
        </row>
        <row r="2423">
          <cell r="A2423" t="str">
            <v>CURSI</v>
          </cell>
          <cell r="B2423" t="str">
            <v>MELCORE ANTONIO</v>
          </cell>
          <cell r="C2423" t="str">
            <v>M</v>
          </cell>
          <cell r="D2423" t="str">
            <v>LISTA CIVICA: INSIEME PER CURSI</v>
          </cell>
        </row>
        <row r="2424">
          <cell r="A2424" t="str">
            <v>CURTAROLO</v>
          </cell>
          <cell r="B2424" t="str">
            <v>ROCCHIO MARTINA</v>
          </cell>
          <cell r="C2424" t="str">
            <v>F</v>
          </cell>
          <cell r="D2424" t="str">
            <v>LEGA SALVINI</v>
          </cell>
        </row>
        <row r="2425">
          <cell r="A2425" t="str">
            <v>CURTATONE</v>
          </cell>
          <cell r="B2425" t="str">
            <v>BOTTANI CARLO</v>
          </cell>
          <cell r="C2425" t="str">
            <v>M</v>
          </cell>
          <cell r="D2425" t="str">
            <v>LISTA CIVICA: CURTATONE AVANTI</v>
          </cell>
        </row>
        <row r="2426">
          <cell r="A2426" t="str">
            <v>CURTI</v>
          </cell>
          <cell r="B2426" t="str">
            <v>RAIANO ANTONIO</v>
          </cell>
          <cell r="C2426" t="str">
            <v>M</v>
          </cell>
          <cell r="D2426" t="str">
            <v>LISTA CIVICA: LEGALIT? E TRASPARENZA</v>
          </cell>
        </row>
        <row r="2427">
          <cell r="A2427" t="str">
            <v>CUSAGO</v>
          </cell>
          <cell r="B2427" t="str">
            <v>TRIULZI GIOVANNI LUCIANO</v>
          </cell>
          <cell r="C2427" t="str">
            <v>M</v>
          </cell>
          <cell r="D2427" t="str">
            <v>LISTA CIVICA: LA NOSTRA CUSAGO</v>
          </cell>
        </row>
        <row r="2428">
          <cell r="A2428" t="str">
            <v>CUSANO MILANINO</v>
          </cell>
          <cell r="B2428" t="str">
            <v>LESMA VALERIA</v>
          </cell>
          <cell r="C2428" t="str">
            <v>F</v>
          </cell>
          <cell r="D2428" t="str">
            <v>FRATELLI D'ITALIA | LISTA CIVICA: CUSANO MILANINO CAMBIA | LEGA SALVINI | FORZA ITALIA</v>
          </cell>
        </row>
        <row r="2429">
          <cell r="A2429" t="str">
            <v>CUSANO MUTRI</v>
          </cell>
          <cell r="B2429" t="str">
            <v>MATURO GIUSEPPE MARIA</v>
          </cell>
          <cell r="C2429" t="str">
            <v>M</v>
          </cell>
          <cell r="D2429" t="str">
            <v>LISTA CIVICA: UNITI PER CUSANO</v>
          </cell>
        </row>
        <row r="2430">
          <cell r="A2430" t="str">
            <v>CUSINO</v>
          </cell>
          <cell r="B2430" t="str">
            <v>CURTI FRANCESCO</v>
          </cell>
          <cell r="C2430" t="str">
            <v>M</v>
          </cell>
          <cell r="D2430" t="str">
            <v>LISTA CIVICA: UNITI PER CUSINO</v>
          </cell>
        </row>
        <row r="2431">
          <cell r="A2431" t="str">
            <v>CUSIO</v>
          </cell>
          <cell r="B2431" t="str">
            <v>PALENI ANDREA</v>
          </cell>
          <cell r="C2431" t="str">
            <v>M</v>
          </cell>
          <cell r="D2431" t="str">
            <v>LISTA CIVICA: INSIEME PER CUSIO</v>
          </cell>
        </row>
        <row r="2432">
          <cell r="A2432" t="str">
            <v>CUSTONACI</v>
          </cell>
          <cell r="B2432" t="str">
            <v>MORFINO GIUSEPPE</v>
          </cell>
          <cell r="C2432" t="str">
            <v>M</v>
          </cell>
          <cell r="D2432" t="str">
            <v>LISTA CIVICA: CONDIVIDI MORFINO SINDACO</v>
          </cell>
        </row>
        <row r="2433">
          <cell r="A2433" t="str">
            <v>CUTRO</v>
          </cell>
          <cell r="B2433" t="str">
            <v>CERASO ANTONIO</v>
          </cell>
          <cell r="C2433" t="str">
            <v>M</v>
          </cell>
          <cell r="D2433" t="str">
            <v>LISTA CIVICA: GENTE PER CUTRO LEGALITA' E GIUSTIZIA</v>
          </cell>
        </row>
        <row r="2434">
          <cell r="A2434" t="str">
            <v>CUTROFIANO</v>
          </cell>
          <cell r="B2434" t="str">
            <v>MELISSANO LUIGI</v>
          </cell>
          <cell r="C2434" t="str">
            <v>M</v>
          </cell>
          <cell r="D2434" t="str">
            <v>LISTA CIVICA: CUTROFIANO CITT? FUTURA</v>
          </cell>
        </row>
        <row r="2435">
          <cell r="A2435" t="str">
            <v>CUVEGLIO</v>
          </cell>
          <cell r="B2435" t="str">
            <v>PAGLIA FRANCESCO</v>
          </cell>
          <cell r="C2435" t="str">
            <v>M</v>
          </cell>
          <cell r="D2435" t="str">
            <v>LISTA CIVICA: PROSPETTIVA POPOLARE</v>
          </cell>
        </row>
        <row r="2436">
          <cell r="A2436" t="str">
            <v>CUVIO</v>
          </cell>
          <cell r="B2436" t="str">
            <v>BENEDUSI ENZO</v>
          </cell>
          <cell r="C2436" t="str">
            <v>M</v>
          </cell>
          <cell r="D2436" t="str">
            <v>LISTA CIVICA: UNITI PER CUVIO</v>
          </cell>
        </row>
        <row r="2437">
          <cell r="A2437" t="str">
            <v>DAIRAGO</v>
          </cell>
          <cell r="B2437" t="str">
            <v>ROLFI PAOLA</v>
          </cell>
          <cell r="C2437" t="str">
            <v>F</v>
          </cell>
          <cell r="D2437" t="str">
            <v>LISTA CIVICA: CIVICA DAIRAGO LISTA DI CENTRO SINISTRA</v>
          </cell>
        </row>
        <row r="2438">
          <cell r="A2438" t="str">
            <v>DALMINE</v>
          </cell>
          <cell r="B2438" t="str">
            <v>BRAMANI FRANCESCO</v>
          </cell>
          <cell r="C2438" t="str">
            <v>M</v>
          </cell>
          <cell r="D2438" t="str">
            <v>LEGA SALVINI | LISTA COMPOSITA: FORZA ITALIA-CENTRO DESTRA UNITO</v>
          </cell>
        </row>
        <row r="2439">
          <cell r="A2439" t="str">
            <v>DAMBEL</v>
          </cell>
          <cell r="B2439" t="str">
            <v>POLASTRI CARLO</v>
          </cell>
          <cell r="C2439" t="str">
            <v>M</v>
          </cell>
          <cell r="D2439" t="str">
            <v>_</v>
          </cell>
        </row>
        <row r="2440">
          <cell r="A2440" t="str">
            <v>DANTA DI CADORE</v>
          </cell>
          <cell r="B2440" t="str">
            <v>MATTEA IVANO</v>
          </cell>
          <cell r="C2440" t="str">
            <v>M</v>
          </cell>
          <cell r="D2440" t="str">
            <v>LISTA CIVICA: INSIEME PER DANTA</v>
          </cell>
        </row>
        <row r="2441">
          <cell r="A2441" t="str">
            <v>DARFO BOARIO TERME</v>
          </cell>
          <cell r="B2441" t="str">
            <v>COLOSSI DARIO</v>
          </cell>
          <cell r="C2441" t="str">
            <v>M</v>
          </cell>
          <cell r="D2441" t="str">
            <v>_</v>
          </cell>
        </row>
        <row r="2442">
          <cell r="A2442" t="str">
            <v>DASA'</v>
          </cell>
          <cell r="B2442" t="str">
            <v>SCATURCHIO RAFFAELE</v>
          </cell>
          <cell r="C2442" t="str">
            <v>M</v>
          </cell>
          <cell r="D2442" t="str">
            <v>LISTA CIVICA: DASA' INSIEME</v>
          </cell>
        </row>
        <row r="2443">
          <cell r="A2443" t="str">
            <v>DAVAGNA</v>
          </cell>
          <cell r="B2443" t="str">
            <v>CHIAPPE IVANO</v>
          </cell>
          <cell r="C2443" t="str">
            <v>M</v>
          </cell>
          <cell r="D2443" t="str">
            <v>LISTA CIVICA: DAVAGNA IDEE IN COMUNE</v>
          </cell>
        </row>
        <row r="2444">
          <cell r="A2444" t="str">
            <v>DAVERIO</v>
          </cell>
          <cell r="B2444" t="str">
            <v>COLOMBO MARCO</v>
          </cell>
          <cell r="C2444" t="str">
            <v>M</v>
          </cell>
          <cell r="D2444" t="str">
            <v>LISTA CIVICA: DAVERIO DAVVERO</v>
          </cell>
        </row>
        <row r="2445">
          <cell r="A2445" t="str">
            <v>DAVOLI</v>
          </cell>
          <cell r="B2445" t="str">
            <v>PAPALEO GIUSEPPE</v>
          </cell>
          <cell r="C2445" t="str">
            <v>M</v>
          </cell>
          <cell r="D2445" t="str">
            <v>LISTA CIVICA: IMPEGNO COMUNE PER DAVOLI</v>
          </cell>
        </row>
        <row r="2446">
          <cell r="A2446" t="str">
            <v>DAZIO</v>
          </cell>
          <cell r="B2446" t="str">
            <v>CAZZANIGA ANTONIO</v>
          </cell>
          <cell r="C2446" t="str">
            <v>M</v>
          </cell>
          <cell r="D2446" t="str">
            <v>LISTA CIVICA: CONTINUIAMO PER DAZIO</v>
          </cell>
        </row>
        <row r="2447">
          <cell r="A2447" t="str">
            <v>DECIMOMANNU</v>
          </cell>
          <cell r="B2447" t="str">
            <v>MARONGIU ANNA PAOLA</v>
          </cell>
          <cell r="C2447" t="str">
            <v>F</v>
          </cell>
          <cell r="D2447" t="str">
            <v>LISTA CIVICA: PROGETTO X DECIMO 2.0</v>
          </cell>
        </row>
        <row r="2448">
          <cell r="A2448" t="str">
            <v>DECIMOPUTZU</v>
          </cell>
          <cell r="B2448" t="str">
            <v>MUNZITTU ANTONINO</v>
          </cell>
          <cell r="C2448" t="str">
            <v>M</v>
          </cell>
          <cell r="D2448" t="str">
            <v>LISTA CIVICA: DECIMOPUTZU RIPARTE</v>
          </cell>
        </row>
        <row r="2449">
          <cell r="A2449" t="str">
            <v>DECOLLATURA</v>
          </cell>
          <cell r="B2449" t="str">
            <v>PERRI RAFFAELLA</v>
          </cell>
          <cell r="C2449" t="str">
            <v>F</v>
          </cell>
          <cell r="D2449" t="str">
            <v>_</v>
          </cell>
        </row>
        <row r="2450">
          <cell r="A2450" t="str">
            <v>DEGO</v>
          </cell>
          <cell r="B2450" t="str">
            <v>SIRI FRANCO</v>
          </cell>
          <cell r="C2450" t="str">
            <v>M</v>
          </cell>
          <cell r="D2450" t="str">
            <v>_</v>
          </cell>
        </row>
        <row r="2451">
          <cell r="A2451" t="str">
            <v>DEIVA MARINA</v>
          </cell>
          <cell r="B2451" t="str">
            <v>AVEGNO ALESSANDRA</v>
          </cell>
          <cell r="C2451" t="str">
            <v>F</v>
          </cell>
          <cell r="D2451" t="str">
            <v>LISTA CIVICA: DEIVA CHE VORREI</v>
          </cell>
        </row>
        <row r="2452">
          <cell r="A2452" t="str">
            <v>DELEBIO</v>
          </cell>
          <cell r="B2452" t="str">
            <v>ALBERTI ERICA</v>
          </cell>
          <cell r="C2452" t="str">
            <v>F</v>
          </cell>
          <cell r="D2452" t="str">
            <v>LISTA CIVICA: VIVIAMO DELEBIO</v>
          </cell>
        </row>
        <row r="2453">
          <cell r="A2453" t="str">
            <v>DELIA</v>
          </cell>
          <cell r="B2453" t="str">
            <v>BANCHERI GIANFILIPPO MARIA</v>
          </cell>
          <cell r="C2453" t="str">
            <v>M</v>
          </cell>
          <cell r="D2453" t="str">
            <v>_</v>
          </cell>
        </row>
        <row r="2454">
          <cell r="A2454" t="str">
            <v>DELIANUOVA</v>
          </cell>
          <cell r="B2454" t="str">
            <v>LICASTRO DOMENICO</v>
          </cell>
          <cell r="C2454" t="str">
            <v>M</v>
          </cell>
          <cell r="D2454" t="str">
            <v>LISTA CIVICA: UNITI PER DELIANUOVA</v>
          </cell>
        </row>
        <row r="2455">
          <cell r="A2455" t="str">
            <v>DELICETO</v>
          </cell>
          <cell r="B2455" t="str">
            <v>BIZZARRO PASQUALE</v>
          </cell>
          <cell r="C2455" t="str">
            <v>M</v>
          </cell>
          <cell r="D2455" t="str">
            <v>LISTA CIVICA: INSIEME PER DELICETO</v>
          </cell>
        </row>
        <row r="2456">
          <cell r="A2456" t="str">
            <v>DELLO</v>
          </cell>
          <cell r="B2456" t="str">
            <v>CANINI RICCARDO</v>
          </cell>
          <cell r="C2456" t="str">
            <v>M</v>
          </cell>
          <cell r="D2456" t="str">
            <v>LISTA CIVICA: INSIEME X DELLO</v>
          </cell>
        </row>
        <row r="2457">
          <cell r="A2457" t="str">
            <v>DEMONTE</v>
          </cell>
          <cell r="B2457" t="str">
            <v>BERNARDI ADRIANO</v>
          </cell>
          <cell r="C2457" t="str">
            <v>M</v>
          </cell>
          <cell r="D2457" t="str">
            <v>LISTA CIVICA: VIVERE DEMONTE</v>
          </cell>
        </row>
        <row r="2458">
          <cell r="A2458" t="str">
            <v>DENICE</v>
          </cell>
          <cell r="B2458" t="str">
            <v>LAZZARINO FABIO</v>
          </cell>
          <cell r="C2458" t="str">
            <v>M</v>
          </cell>
          <cell r="D2458" t="str">
            <v>LISTA CIVICA: PER DENICE INSIEME SI PUÊ</v>
          </cell>
        </row>
        <row r="2459">
          <cell r="A2459" t="str">
            <v>DENNO</v>
          </cell>
          <cell r="B2459" t="str">
            <v>VIELMETTI PAOLO</v>
          </cell>
          <cell r="C2459" t="str">
            <v>M</v>
          </cell>
          <cell r="D2459" t="str">
            <v>_</v>
          </cell>
        </row>
        <row r="2460">
          <cell r="A2460" t="str">
            <v>DERNICE</v>
          </cell>
          <cell r="B2460" t="str">
            <v>BUSCAGLIA CARLO</v>
          </cell>
          <cell r="C2460" t="str">
            <v>M</v>
          </cell>
          <cell r="D2460" t="str">
            <v>LISTA CIVICA: STRETTA DI MANO E SPIGHE DI GRANO</v>
          </cell>
        </row>
        <row r="2461">
          <cell r="A2461" t="str">
            <v>DEROVERE</v>
          </cell>
          <cell r="B2461" t="str">
            <v>SUARDI MASSIMO</v>
          </cell>
          <cell r="C2461" t="str">
            <v>M</v>
          </cell>
          <cell r="D2461" t="str">
            <v>LISTA CIVICA: PER DEROVERE</v>
          </cell>
        </row>
        <row r="2462">
          <cell r="A2462" t="str">
            <v>DERUTA</v>
          </cell>
          <cell r="B2462" t="str">
            <v>TONIACCINI MICHELE</v>
          </cell>
          <cell r="C2462" t="str">
            <v>M</v>
          </cell>
          <cell r="D2462" t="str">
            <v>LISTA CIVICA: CITTADINI PER DERUTA</v>
          </cell>
        </row>
        <row r="2463">
          <cell r="A2463" t="str">
            <v>DERVIO</v>
          </cell>
          <cell r="B2463" t="str">
            <v>CASSINELLI STEFANO</v>
          </cell>
          <cell r="C2463" t="str">
            <v>M</v>
          </cell>
          <cell r="D2463" t="str">
            <v>LISTA CIVICA: DERVIO VIVA</v>
          </cell>
        </row>
        <row r="2464">
          <cell r="A2464" t="str">
            <v>DESANA</v>
          </cell>
          <cell r="B2464" t="str">
            <v>FERRARIS LUIGI</v>
          </cell>
          <cell r="C2464" t="str">
            <v>M</v>
          </cell>
          <cell r="D2464" t="str">
            <v>LISTA CIVICA: DESANA PER I SUOI CITTADINI</v>
          </cell>
        </row>
        <row r="2465">
          <cell r="A2465" t="str">
            <v>DESENZANO DEL GARDA</v>
          </cell>
          <cell r="B2465" t="str">
            <v>MALINVERNO GUIDO</v>
          </cell>
          <cell r="C2465" t="str">
            <v>M</v>
          </cell>
          <cell r="D2465" t="str">
            <v>FORZA ITALIA | Lista Civica non pervenuta | FRATELLI D'ITALIA | LEGA SALVINI LOMBARDIA | LISTA CIVICA: IDEE IN COMUNE DESENZANO</v>
          </cell>
        </row>
        <row r="2466">
          <cell r="A2466" t="str">
            <v>DESIO</v>
          </cell>
          <cell r="B2466" t="str">
            <v>GARGIULO SIMONE</v>
          </cell>
          <cell r="C2466" t="str">
            <v>M</v>
          </cell>
          <cell r="D2466" t="str">
            <v>FRATELLI D'ITALIA | LEGA SALVINI LOMBARDIA | LISTA CIVICA: LISTA CIVICA PER DESIO</v>
          </cell>
        </row>
        <row r="2467">
          <cell r="A2467" t="str">
            <v>DESULO</v>
          </cell>
          <cell r="B2467" t="str">
            <v>MELIS GIOVANNI CRISTIAN</v>
          </cell>
          <cell r="C2467" t="str">
            <v>M</v>
          </cell>
          <cell r="D2467" t="str">
            <v>_</v>
          </cell>
        </row>
        <row r="2468">
          <cell r="A2468" t="str">
            <v>DIAMANTE</v>
          </cell>
          <cell r="B2468" t="str">
            <v>MAGORNO ERNESTO</v>
          </cell>
          <cell r="C2468" t="str">
            <v>M</v>
          </cell>
          <cell r="D2468" t="str">
            <v>Lista Civica non pervenuta</v>
          </cell>
        </row>
        <row r="2469">
          <cell r="A2469" t="str">
            <v>DIANO ARENTINO</v>
          </cell>
          <cell r="B2469" t="str">
            <v>SCIANDINO PAOLO</v>
          </cell>
          <cell r="C2469" t="str">
            <v>M</v>
          </cell>
          <cell r="D2469" t="str">
            <v>LISTA CIVICA: SCEGLI! LE PERSONE AL CENTRO</v>
          </cell>
        </row>
        <row r="2470">
          <cell r="A2470" t="str">
            <v>DIANO CASTELLO</v>
          </cell>
          <cell r="B2470" t="str">
            <v>DAMONTE ROMANO</v>
          </cell>
          <cell r="C2470" t="str">
            <v>M</v>
          </cell>
          <cell r="D2470" t="str">
            <v>LISTA CIVICA: CONTINUITA' E RINNOVAMENTO</v>
          </cell>
        </row>
        <row r="2471">
          <cell r="A2471" t="str">
            <v>DIANO D'ALBA</v>
          </cell>
          <cell r="B2471" t="str">
            <v>CARDINALE EZIO</v>
          </cell>
          <cell r="C2471" t="str">
            <v>M</v>
          </cell>
          <cell r="D2471" t="str">
            <v>LISTA CIVICA: DIANO D'ALBA NEL CUORE</v>
          </cell>
        </row>
        <row r="2472">
          <cell r="A2472" t="str">
            <v>DIANO MARINA</v>
          </cell>
          <cell r="B2472" t="str">
            <v>ZA GARIBALDI CRISTIANO</v>
          </cell>
          <cell r="C2472" t="str">
            <v>M</v>
          </cell>
          <cell r="D2472" t="str">
            <v>LISTA COMPOSITA: VIVERE-TOTI-LEGA SALVINI LIGURIA-FRATELLI D'ITALIA-FORZA ITALIA</v>
          </cell>
        </row>
        <row r="2473">
          <cell r="A2473" t="str">
            <v>DIANO SAN PIETRO</v>
          </cell>
          <cell r="B2473" t="str">
            <v>MUCILLI CLAUDIO</v>
          </cell>
          <cell r="C2473" t="str">
            <v>M</v>
          </cell>
          <cell r="D2473" t="str">
            <v>LISTA CIVICA: IMPEGNO PER DIANO SAN PIETRO</v>
          </cell>
        </row>
        <row r="2474">
          <cell r="A2474" t="str">
            <v>DICOMANO</v>
          </cell>
          <cell r="B2474" t="str">
            <v>PASSIATORE STEFANO</v>
          </cell>
          <cell r="C2474" t="str">
            <v>M</v>
          </cell>
          <cell r="D2474" t="str">
            <v>LISTA CIVICA: CENTROSINISTRA UNITI PER DICOMANO</v>
          </cell>
        </row>
        <row r="2475">
          <cell r="A2475" t="str">
            <v>DIGNANO</v>
          </cell>
          <cell r="B2475" t="str">
            <v>ORLANDO VITTORIO</v>
          </cell>
          <cell r="C2475" t="str">
            <v>M</v>
          </cell>
          <cell r="D2475" t="str">
            <v>LISTA CIVICA: PROGETTO PER IL CAMBIAMENTO</v>
          </cell>
        </row>
        <row r="2476">
          <cell r="A2476" t="str">
            <v>DIMARO FOLGARIDA</v>
          </cell>
          <cell r="B2476" t="str">
            <v>LAZZARONI ANDREA</v>
          </cell>
          <cell r="C2476" t="str">
            <v>M</v>
          </cell>
          <cell r="D2476" t="str">
            <v>_</v>
          </cell>
        </row>
        <row r="2477">
          <cell r="A2477" t="str">
            <v>DINAMI</v>
          </cell>
          <cell r="B2477" t="str">
            <v>CICCONE GREGORIO</v>
          </cell>
          <cell r="C2477" t="str">
            <v>M</v>
          </cell>
          <cell r="D2477" t="str">
            <v>LISTA CIVICA: LE ALI DELLA LIBERTA'</v>
          </cell>
        </row>
        <row r="2478">
          <cell r="A2478" t="str">
            <v>DIPIGNANO</v>
          </cell>
          <cell r="B2478" t="str">
            <v>SORCALE GAETANO</v>
          </cell>
          <cell r="C2478" t="str">
            <v>M</v>
          </cell>
          <cell r="D2478" t="str">
            <v>LISTA CIVICA: RINNOVAMENTI</v>
          </cell>
        </row>
        <row r="2479">
          <cell r="A2479" t="str">
            <v>DISO</v>
          </cell>
          <cell r="B2479" t="str">
            <v>COLUCCIA SALVATORE</v>
          </cell>
          <cell r="C2479" t="str">
            <v>M</v>
          </cell>
          <cell r="D2479" t="str">
            <v>LISTA CIVICA: PER DISO MARITTIMA</v>
          </cell>
        </row>
        <row r="2480">
          <cell r="A2480" t="str">
            <v>DIVIGNANO</v>
          </cell>
          <cell r="B2480" t="str">
            <v>CARLANA LUCIANO</v>
          </cell>
          <cell r="C2480" t="str">
            <v>M</v>
          </cell>
          <cell r="D2480" t="str">
            <v>LISTA CIVICA: DIVIGNANO PER TE</v>
          </cell>
        </row>
        <row r="2481">
          <cell r="A2481" t="str">
            <v>DIZZASCO</v>
          </cell>
          <cell r="B2481" t="str">
            <v>RIVA ALDO</v>
          </cell>
          <cell r="C2481" t="str">
            <v>M</v>
          </cell>
          <cell r="D2481" t="str">
            <v>LISTA CIVICA: INSIEME PER DIZZASCO E MURONICO</v>
          </cell>
        </row>
        <row r="2482">
          <cell r="A2482" t="str">
            <v>DOBBIACO</v>
          </cell>
          <cell r="B2482" t="str">
            <v>RIENZNER MARTIN</v>
          </cell>
          <cell r="C2482" t="str">
            <v>M</v>
          </cell>
          <cell r="D2482" t="str">
            <v>_</v>
          </cell>
        </row>
        <row r="2483">
          <cell r="A2483" t="str">
            <v>DOBERDO' DEL LAGO</v>
          </cell>
          <cell r="B2483" t="str">
            <v>VIZINTIN FABIO</v>
          </cell>
          <cell r="C2483" t="str">
            <v>M</v>
          </cell>
          <cell r="D2483" t="str">
            <v>_</v>
          </cell>
        </row>
        <row r="2484">
          <cell r="A2484" t="str">
            <v>DOGLIANI</v>
          </cell>
          <cell r="B2484" t="str">
            <v>ARNULFO UGO</v>
          </cell>
          <cell r="C2484" t="str">
            <v>M</v>
          </cell>
          <cell r="D2484" t="str">
            <v>_</v>
          </cell>
        </row>
        <row r="2485">
          <cell r="A2485" t="str">
            <v>DOGLIOLA</v>
          </cell>
          <cell r="B2485" t="str">
            <v>GIAMMICHELE GIOVANNI</v>
          </cell>
          <cell r="C2485" t="str">
            <v>M</v>
          </cell>
          <cell r="D2485" t="str">
            <v>LISTA CIVICA: DOGLIOLA RINASCE</v>
          </cell>
        </row>
        <row r="2486">
          <cell r="A2486" t="str">
            <v>DOGNA</v>
          </cell>
          <cell r="B2486" t="str">
            <v>PERUZZI SIMONE</v>
          </cell>
          <cell r="C2486" t="str">
            <v>M</v>
          </cell>
          <cell r="D2486" t="str">
            <v>_</v>
          </cell>
        </row>
        <row r="2487">
          <cell r="A2487" t="str">
            <v>DOLCE'</v>
          </cell>
          <cell r="B2487" t="str">
            <v>ADAMOLI MASSIMILIANO</v>
          </cell>
          <cell r="C2487" t="str">
            <v>M</v>
          </cell>
          <cell r="D2487" t="str">
            <v>LISTA CIVICA: PAESE MIO</v>
          </cell>
        </row>
        <row r="2488">
          <cell r="A2488" t="str">
            <v>DOLCEACQUA</v>
          </cell>
          <cell r="B2488" t="str">
            <v>GAZZOLA FULVIO</v>
          </cell>
          <cell r="C2488" t="str">
            <v>M</v>
          </cell>
          <cell r="D2488" t="str">
            <v>_</v>
          </cell>
        </row>
        <row r="2489">
          <cell r="A2489" t="str">
            <v>DOLCEDO</v>
          </cell>
          <cell r="B2489" t="str">
            <v>DANIO GIOVANNI</v>
          </cell>
          <cell r="C2489" t="str">
            <v>M</v>
          </cell>
          <cell r="D2489" t="str">
            <v>LISTA CIVICA: CAMBIAMO DOLCEDO</v>
          </cell>
        </row>
        <row r="2490">
          <cell r="A2490" t="str">
            <v>DOLEGNA DEL COLLIO</v>
          </cell>
          <cell r="B2490" t="str">
            <v>COMIS CARLO</v>
          </cell>
          <cell r="C2490" t="str">
            <v>M</v>
          </cell>
          <cell r="D2490" t="str">
            <v>Lista Civica non pervenuta | Colore Politico non pervenuto</v>
          </cell>
        </row>
        <row r="2491">
          <cell r="A2491" t="str">
            <v>DOLIANOVA</v>
          </cell>
          <cell r="B2491" t="str">
            <v>PIRAS IVAN</v>
          </cell>
          <cell r="C2491" t="str">
            <v>M</v>
          </cell>
          <cell r="D2491" t="str">
            <v>LISTA CIVICA: IVAN PIRAS SINDACO</v>
          </cell>
        </row>
        <row r="2492">
          <cell r="A2492" t="str">
            <v>DOLO</v>
          </cell>
          <cell r="B2492" t="str">
            <v>NALETTO GIANLUIGI</v>
          </cell>
          <cell r="C2492" t="str">
            <v>M</v>
          </cell>
          <cell r="D2492" t="str">
            <v>LISTA CIVICA: NALETTO SINDACO</v>
          </cell>
        </row>
        <row r="2493">
          <cell r="A2493" t="str">
            <v>DOLZAGO</v>
          </cell>
          <cell r="B2493" t="str">
            <v>LANFRANCHI PAOLO</v>
          </cell>
          <cell r="C2493" t="str">
            <v>M</v>
          </cell>
          <cell r="D2493" t="str">
            <v>LISTA CIVICA: IMPEGNO COMUNE PER DOLZAGO</v>
          </cell>
        </row>
        <row r="2494">
          <cell r="A2494" t="str">
            <v>DOMANICO</v>
          </cell>
          <cell r="B2494" t="str">
            <v>SEGRETI GIANFRANCO</v>
          </cell>
          <cell r="C2494" t="str">
            <v>M</v>
          </cell>
          <cell r="D2494" t="str">
            <v>_</v>
          </cell>
        </row>
        <row r="2495">
          <cell r="A2495" t="str">
            <v>DOMASO</v>
          </cell>
          <cell r="B2495" t="str">
            <v>LEGGERI PIETRO ANGELO</v>
          </cell>
          <cell r="C2495" t="str">
            <v>M</v>
          </cell>
          <cell r="D2495" t="str">
            <v>LISTA CIVICA: DOMASO NEL CUORE</v>
          </cell>
        </row>
        <row r="2496">
          <cell r="A2496" t="str">
            <v>DOMEGGE DI CADORE</v>
          </cell>
          <cell r="B2496" t="str">
            <v>BARNABO' ACHILLE</v>
          </cell>
          <cell r="C2496" t="str">
            <v>M</v>
          </cell>
          <cell r="D2496" t="str">
            <v>_</v>
          </cell>
        </row>
        <row r="2497">
          <cell r="A2497" t="str">
            <v>DOMICELLA</v>
          </cell>
          <cell r="B2497" t="str">
            <v>CORBISIERO ANTONIO</v>
          </cell>
          <cell r="C2497" t="str">
            <v>M</v>
          </cell>
          <cell r="D2497" t="str">
            <v>_</v>
          </cell>
        </row>
        <row r="2498">
          <cell r="A2498" t="str">
            <v>DOMODOSSOLA</v>
          </cell>
          <cell r="B2498" t="str">
            <v>PIZZI FORTUNATO LUCIO</v>
          </cell>
          <cell r="C2498" t="str">
            <v>M</v>
          </cell>
          <cell r="D2498" t="str">
            <v>LISTA CIVICA: LUCIO PIZZI SINDACO</v>
          </cell>
        </row>
        <row r="2499">
          <cell r="A2499" t="str">
            <v>DOMUS DE MARIA</v>
          </cell>
          <cell r="B2499" t="str">
            <v>SPADA MARIA CONCETTA</v>
          </cell>
          <cell r="C2499" t="str">
            <v>F</v>
          </cell>
          <cell r="D2499" t="str">
            <v>LISTA CIVICA: IL FARO</v>
          </cell>
        </row>
        <row r="2500">
          <cell r="A2500" t="str">
            <v>DOMUSNOVAS</v>
          </cell>
          <cell r="B2500" t="str">
            <v>MASCIA ISANGELA</v>
          </cell>
          <cell r="C2500" t="str">
            <v>F</v>
          </cell>
          <cell r="D2500" t="str">
            <v>LISTA CIVICA: INSIEME PER DOMUSNOVAS DOMUS INNOVAS</v>
          </cell>
        </row>
        <row r="2501">
          <cell r="A2501" t="str">
            <v>DONATO</v>
          </cell>
          <cell r="B2501" t="str">
            <v>DUOCCIO DESIREE</v>
          </cell>
          <cell r="C2501" t="str">
            <v>F</v>
          </cell>
          <cell r="D2501" t="str">
            <v>LISTA CIVICA: LUNGA VITA A DONATO</v>
          </cell>
        </row>
        <row r="2502">
          <cell r="A2502" t="str">
            <v>DONGO</v>
          </cell>
          <cell r="B2502" t="str">
            <v>MUOLO GIOVANNI</v>
          </cell>
          <cell r="C2502" t="str">
            <v>M</v>
          </cell>
          <cell r="D2502" t="str">
            <v>LISTA CIVICA: UNITI PER DONGO</v>
          </cell>
        </row>
        <row r="2503">
          <cell r="A2503" t="str">
            <v>DONNAS</v>
          </cell>
          <cell r="B2503" t="str">
            <v>FOLLIOLEY AMEDEO</v>
          </cell>
          <cell r="C2503" t="str">
            <v>M</v>
          </cell>
          <cell r="D2503" t="str">
            <v>_</v>
          </cell>
        </row>
        <row r="2504">
          <cell r="A2504" t="str">
            <v>DONORI</v>
          </cell>
          <cell r="B2504" t="str">
            <v>MELONI MAURIZIO</v>
          </cell>
          <cell r="C2504" t="str">
            <v>M</v>
          </cell>
          <cell r="D2504" t="str">
            <v>LISTA CIVICA: SVILUPPO E PARTECIPAZIONE</v>
          </cell>
        </row>
        <row r="2505">
          <cell r="A2505" t="str">
            <v>DORGALI</v>
          </cell>
          <cell r="B2505" t="str">
            <v>TESTONE ANGELA</v>
          </cell>
          <cell r="C2505" t="str">
            <v>F</v>
          </cell>
          <cell r="D2505" t="str">
            <v>LISTA CIVICA: LISTA CIVICA CON ANGELA TESTONE</v>
          </cell>
        </row>
        <row r="2506">
          <cell r="A2506" t="str">
            <v>DORIO</v>
          </cell>
          <cell r="B2506" t="str">
            <v>VERGANI MASSIMO</v>
          </cell>
          <cell r="C2506" t="str">
            <v>M</v>
          </cell>
          <cell r="D2506" t="str">
            <v>LISTA CIVICA: DORIO VIVIAMOLO</v>
          </cell>
        </row>
        <row r="2507">
          <cell r="A2507" t="str">
            <v>DORMELLETTO</v>
          </cell>
          <cell r="B2507" t="str">
            <v>VEDOVATO LORENA</v>
          </cell>
          <cell r="C2507" t="str">
            <v>F</v>
          </cell>
          <cell r="D2507" t="str">
            <v>LISTA CIVICA: IL PAESE CHE VOGLIAMO</v>
          </cell>
        </row>
        <row r="2508">
          <cell r="A2508" t="str">
            <v>DORNO</v>
          </cell>
          <cell r="B2508" t="str">
            <v>PEROTTI FRANCESCO MARIA</v>
          </cell>
          <cell r="C2508" t="str">
            <v>M</v>
          </cell>
          <cell r="D2508" t="str">
            <v>LISTA COMPOSITA: FORZA ITALIA-LEGA SALVINI-CIVICA VIVA</v>
          </cell>
        </row>
        <row r="2509">
          <cell r="A2509" t="str">
            <v>DORZANO</v>
          </cell>
          <cell r="B2509" t="str">
            <v>GUSULFINO SERGIO</v>
          </cell>
          <cell r="C2509" t="str">
            <v>M</v>
          </cell>
          <cell r="D2509" t="str">
            <v>LISTA CIVICA: IL CAMPANILE</v>
          </cell>
        </row>
        <row r="2510">
          <cell r="A2510" t="str">
            <v>DOSOLO</v>
          </cell>
          <cell r="B2510" t="str">
            <v>BORTOLOTTI PIETRO</v>
          </cell>
          <cell r="C2510" t="str">
            <v>M</v>
          </cell>
          <cell r="D2510" t="str">
            <v>LISTA CIVICA: IMPEGNO COMUNE</v>
          </cell>
        </row>
        <row r="2511">
          <cell r="A2511" t="str">
            <v>DOSSENA</v>
          </cell>
          <cell r="B2511" t="str">
            <v>BONZI FABIO</v>
          </cell>
          <cell r="C2511" t="str">
            <v>M</v>
          </cell>
          <cell r="D2511" t="str">
            <v>LISTA CIVICA: IMPEGNO E SERVIZIO</v>
          </cell>
        </row>
        <row r="2512">
          <cell r="A2512" t="str">
            <v>DOSSO DEL LIRO</v>
          </cell>
          <cell r="B2512" t="str">
            <v>PALO LUCIANA</v>
          </cell>
          <cell r="C2512" t="str">
            <v>F</v>
          </cell>
          <cell r="D2512" t="str">
            <v>LISTA CIVICA: INSIEME PER DOSSO DEL LIRO</v>
          </cell>
        </row>
        <row r="2513">
          <cell r="A2513" t="str">
            <v>DOUES</v>
          </cell>
          <cell r="B2513" t="str">
            <v>ABRAM GIORGIO</v>
          </cell>
          <cell r="C2513" t="str">
            <v>M</v>
          </cell>
          <cell r="D2513" t="str">
            <v>LISTA CIVICA: PER DOUES, LA CASA DI TUTTI NOI - POUR DOUES, LA MAISON DE NOUS TOUS</v>
          </cell>
        </row>
        <row r="2514">
          <cell r="A2514" t="str">
            <v>DOVADOLA</v>
          </cell>
          <cell r="B2514" t="str">
            <v>TASSINARI FRANCESCO</v>
          </cell>
          <cell r="C2514" t="str">
            <v>M</v>
          </cell>
          <cell r="D2514" t="str">
            <v>LISTA CIVICA: NOI DOVADOLESI</v>
          </cell>
        </row>
        <row r="2515">
          <cell r="A2515" t="str">
            <v>DOVERA</v>
          </cell>
          <cell r="B2515" t="str">
            <v>SIGNORONI PAOLO MIRKO</v>
          </cell>
          <cell r="C2515" t="str">
            <v>M</v>
          </cell>
          <cell r="D2515" t="str">
            <v>LISTA CIVICA: PASSIONE VOLONTA'</v>
          </cell>
        </row>
        <row r="2516">
          <cell r="A2516" t="str">
            <v>DOZZA</v>
          </cell>
          <cell r="B2516" t="str">
            <v>ALBERTAZZI LUCA</v>
          </cell>
          <cell r="C2516" t="str">
            <v>M</v>
          </cell>
          <cell r="D2516" t="str">
            <v>LISTA CIVICA: PROGETTO DOZZA</v>
          </cell>
        </row>
        <row r="2517">
          <cell r="A2517" t="str">
            <v>DRAGONI</v>
          </cell>
          <cell r="B2517" t="str">
            <v>D'ALOIA ANTONELLA</v>
          </cell>
          <cell r="C2517" t="str">
            <v>F</v>
          </cell>
          <cell r="D2517" t="str">
            <v>_</v>
          </cell>
        </row>
        <row r="2518">
          <cell r="A2518" t="str">
            <v>DRAPIA</v>
          </cell>
          <cell r="B2518" t="str">
            <v>PORCELLI ALESSANDRO</v>
          </cell>
          <cell r="C2518" t="str">
            <v>M</v>
          </cell>
          <cell r="D2518" t="str">
            <v>LISTA CIVICA: INSIEME PER IL FUTURO</v>
          </cell>
        </row>
        <row r="2519">
          <cell r="A2519" t="str">
            <v>DRENA</v>
          </cell>
          <cell r="B2519" t="str">
            <v>CHIARANI GIOVANNA</v>
          </cell>
          <cell r="C2519" t="str">
            <v>F</v>
          </cell>
          <cell r="D2519" t="str">
            <v>LISTA CIVICA: INSIEME PER DRENA</v>
          </cell>
        </row>
        <row r="2520">
          <cell r="A2520" t="str">
            <v>DRENCHIA</v>
          </cell>
          <cell r="B2520" t="str">
            <v>ROMANUT FRANCESCO</v>
          </cell>
          <cell r="C2520" t="str">
            <v>M</v>
          </cell>
          <cell r="D2520" t="str">
            <v>_</v>
          </cell>
        </row>
        <row r="2521">
          <cell r="A2521" t="str">
            <v>DRESANO</v>
          </cell>
          <cell r="B2521" t="str">
            <v>INFANTE NICOLA</v>
          </cell>
          <cell r="C2521" t="str">
            <v>M</v>
          </cell>
          <cell r="D2521" t="str">
            <v>LISTA CIVICA: PRIMAVERA PER DRESANO</v>
          </cell>
        </row>
        <row r="2522">
          <cell r="A2522" t="str">
            <v>DRO</v>
          </cell>
          <cell r="B2522" t="str">
            <v>MIMIOLA CLAUDIO</v>
          </cell>
          <cell r="C2522" t="str">
            <v>M</v>
          </cell>
          <cell r="D2522" t="str">
            <v>LISTA CIVICA: INSIEME CENIGA - DRO - PIETRAMURATA | PATT | LISTA CIVICA: CANTIERE CIVICO DEMOCRATICO CON FRAVEZZI | PARTITO DEMOCRATICO</v>
          </cell>
        </row>
        <row r="2523">
          <cell r="A2523" t="str">
            <v>DRONERO</v>
          </cell>
          <cell r="B2523" t="str">
            <v>ASTESANO MAURO</v>
          </cell>
          <cell r="C2523" t="str">
            <v>M</v>
          </cell>
          <cell r="D2523" t="str">
            <v>_</v>
          </cell>
        </row>
        <row r="2524">
          <cell r="A2524" t="str">
            <v>DRUENTO</v>
          </cell>
          <cell r="B2524" t="str">
            <v>VIETTI CARLO</v>
          </cell>
          <cell r="C2524" t="str">
            <v>M</v>
          </cell>
          <cell r="D2524" t="str">
            <v>LISTA CIVICA: INSIEME PER DRUENTO</v>
          </cell>
        </row>
        <row r="2525">
          <cell r="A2525" t="str">
            <v>DRUOGNO</v>
          </cell>
          <cell r="B2525" t="str">
            <v>ZANOLETTI MARCO</v>
          </cell>
          <cell r="C2525" t="str">
            <v>M</v>
          </cell>
          <cell r="D2525" t="str">
            <v>LISTA CIVICA: LISTA FUNGHI</v>
          </cell>
        </row>
        <row r="2526">
          <cell r="A2526" t="str">
            <v>DUALCHI</v>
          </cell>
          <cell r="B2526" t="str">
            <v>MURONI GIOVANNI</v>
          </cell>
          <cell r="C2526" t="str">
            <v>M</v>
          </cell>
          <cell r="D2526" t="str">
            <v>LISTA CIVICA: PO DUARCHE</v>
          </cell>
        </row>
        <row r="2527">
          <cell r="A2527" t="str">
            <v>DUBINO</v>
          </cell>
          <cell r="B2527" t="str">
            <v>NONINI EMANUELE</v>
          </cell>
          <cell r="C2527" t="str">
            <v>M</v>
          </cell>
          <cell r="D2527" t="str">
            <v>LISTA CIVICA: DUBINO NUOVA</v>
          </cell>
        </row>
        <row r="2528">
          <cell r="A2528" t="str">
            <v>DUE CARRARE</v>
          </cell>
          <cell r="B2528" t="str">
            <v>MORO DAVIDE</v>
          </cell>
          <cell r="C2528" t="str">
            <v>M</v>
          </cell>
          <cell r="D2528" t="str">
            <v>LISTA CIVICA: PRATICAMENTE DUE CARRARE</v>
          </cell>
        </row>
        <row r="2529">
          <cell r="A2529" t="str">
            <v>DUEVILLE</v>
          </cell>
          <cell r="B2529" t="str">
            <v>ARMILETTI GIUSEPPINA</v>
          </cell>
          <cell r="C2529" t="str">
            <v>F</v>
          </cell>
          <cell r="D2529" t="str">
            <v>LISTA CIVICA: DUEVILLE IN COMUNE</v>
          </cell>
        </row>
        <row r="2530">
          <cell r="A2530" t="str">
            <v>DUGENTA</v>
          </cell>
          <cell r="B2530" t="str">
            <v>DI CERBO CLEMENTE</v>
          </cell>
          <cell r="C2530" t="str">
            <v>M</v>
          </cell>
          <cell r="D2530" t="str">
            <v>LISTA CIVICA: X DUGENTA</v>
          </cell>
        </row>
        <row r="2531">
          <cell r="A2531" t="str">
            <v>DUINO AURISINA</v>
          </cell>
          <cell r="B2531" t="str">
            <v>GABROVEC IGOR</v>
          </cell>
          <cell r="C2531" t="str">
            <v>M</v>
          </cell>
          <cell r="D2531" t="str">
            <v>PARTITO DEMOCRATICO | RIFONDAZIONE COMUNISTA | LISTA CIVICA: PER IL GOLFO ZA ZALIV | LISTA CIVICA: SQUADRA IN COMUNE</v>
          </cell>
        </row>
        <row r="2532">
          <cell r="A2532" t="str">
            <v>DUMENZA</v>
          </cell>
          <cell r="B2532" t="str">
            <v>MORO CORRADO NAZARIO</v>
          </cell>
          <cell r="C2532" t="str">
            <v>M</v>
          </cell>
          <cell r="D2532" t="str">
            <v>LISTA CIVICA: DUMENZA 2019 - 2024</v>
          </cell>
        </row>
        <row r="2533">
          <cell r="A2533" t="str">
            <v>DUNO</v>
          </cell>
          <cell r="B2533" t="str">
            <v>DOLCE MARCO</v>
          </cell>
          <cell r="C2533" t="str">
            <v>M</v>
          </cell>
          <cell r="D2533" t="str">
            <v>LISTA CIVICA: DUNO</v>
          </cell>
        </row>
        <row r="2534">
          <cell r="A2534" t="str">
            <v>DURAZZANO</v>
          </cell>
          <cell r="B2534" t="str">
            <v>CRISCI ALESSANDRO</v>
          </cell>
          <cell r="C2534" t="str">
            <v>M</v>
          </cell>
          <cell r="D2534" t="str">
            <v>LISTA CIVICA: PROGETTO PER DURAZZANO</v>
          </cell>
        </row>
        <row r="2535">
          <cell r="A2535" t="str">
            <v>DURONIA</v>
          </cell>
          <cell r="B2535" t="str">
            <v>BERARDO PAOLO MARIO</v>
          </cell>
          <cell r="C2535" t="str">
            <v>M</v>
          </cell>
          <cell r="D2535" t="str">
            <v>_</v>
          </cell>
        </row>
        <row r="2536">
          <cell r="A2536" t="str">
            <v>DUSINO SAN MICHELE</v>
          </cell>
          <cell r="B2536" t="str">
            <v>MALINO VALTER LUIGI</v>
          </cell>
          <cell r="C2536" t="str">
            <v>M</v>
          </cell>
          <cell r="D2536" t="str">
            <v>LISTA CIVICA: PROGETTO PAESE</v>
          </cell>
        </row>
        <row r="2537">
          <cell r="A2537" t="str">
            <v>EBOLI</v>
          </cell>
          <cell r="B2537" t="str">
            <v>CONTE MARIO</v>
          </cell>
          <cell r="C2537" t="str">
            <v>M</v>
          </cell>
          <cell r="D2537" t="str">
            <v>LISTA CIVICA: EBOLI 3.0 LA CITTA' IN COMUNE | LISTA CIVICA: UNITI PER IL TERRITORIO | LISTA CIVICA: LA CITTA' DEL SELE</v>
          </cell>
        </row>
        <row r="2538">
          <cell r="A2538" t="str">
            <v>EDOLO</v>
          </cell>
          <cell r="B2538" t="str">
            <v>MASNERI LUCA</v>
          </cell>
          <cell r="C2538" t="str">
            <v>M</v>
          </cell>
          <cell r="D2538" t="str">
            <v>LISTA CIVICA: IO AMO EDOLO</v>
          </cell>
        </row>
        <row r="2539">
          <cell r="A2539" t="str">
            <v>EGNA</v>
          </cell>
          <cell r="B2539" t="str">
            <v>JOST KARIN</v>
          </cell>
          <cell r="C2539" t="str">
            <v>F</v>
          </cell>
          <cell r="D2539" t="str">
            <v>_</v>
          </cell>
        </row>
        <row r="2540">
          <cell r="A2540" t="str">
            <v>ELICE</v>
          </cell>
          <cell r="B2540" t="str">
            <v>DE MASSIS GIANFRANCO</v>
          </cell>
          <cell r="C2540" t="str">
            <v>M</v>
          </cell>
          <cell r="D2540" t="str">
            <v>LISTA CIVICA: CAPACIT? E ONEST?</v>
          </cell>
        </row>
        <row r="2541">
          <cell r="A2541" t="str">
            <v>ELINI</v>
          </cell>
          <cell r="B2541" t="str">
            <v>PILI VITALE</v>
          </cell>
          <cell r="C2541" t="str">
            <v>M</v>
          </cell>
          <cell r="D2541" t="str">
            <v>LISTA CIVICA: PROGETTIAMO ELINI</v>
          </cell>
        </row>
        <row r="2542">
          <cell r="A2542" t="str">
            <v>ELLO</v>
          </cell>
          <cell r="B2542" t="str">
            <v>PIROVANO ELENA</v>
          </cell>
          <cell r="C2542" t="str">
            <v>F</v>
          </cell>
          <cell r="D2542" t="str">
            <v>_</v>
          </cell>
        </row>
        <row r="2543">
          <cell r="A2543" t="str">
            <v>ELMAS</v>
          </cell>
          <cell r="B2543" t="str">
            <v>ORRU' MARIA LAURA</v>
          </cell>
          <cell r="C2543" t="str">
            <v>F</v>
          </cell>
          <cell r="D2543" t="str">
            <v>_</v>
          </cell>
        </row>
        <row r="2544">
          <cell r="A2544" t="str">
            <v>ELVA</v>
          </cell>
          <cell r="B2544" t="str">
            <v>RINAUDO GIULIO</v>
          </cell>
          <cell r="C2544" t="str">
            <v>M</v>
          </cell>
          <cell r="D2544" t="str">
            <v>LISTA CIVICA: QUELLI DI ELVA</v>
          </cell>
        </row>
        <row r="2545">
          <cell r="A2545" t="str">
            <v>EMAR?SE</v>
          </cell>
          <cell r="B2545" t="str">
            <v>GRIVON LUCINA</v>
          </cell>
          <cell r="C2545" t="str">
            <v>F</v>
          </cell>
          <cell r="D2545" t="str">
            <v>_</v>
          </cell>
        </row>
        <row r="2546">
          <cell r="A2546" t="str">
            <v>EMPOLI</v>
          </cell>
          <cell r="B2546" t="str">
            <v>BARNINI BRENDA</v>
          </cell>
          <cell r="C2546" t="str">
            <v>F</v>
          </cell>
          <cell r="D2546" t="str">
            <v>LISTA CIVICA: EMPOLI DI SINISTRA-EMPOLI +VERDE | LISTA CIVICA: QUESTA ? EMPOLI | PARTITO DEMOCRATICO</v>
          </cell>
        </row>
        <row r="2547">
          <cell r="A2547" t="str">
            <v>ENDINE GAIANO</v>
          </cell>
          <cell r="B2547" t="str">
            <v>ZOPPETTI MARCO</v>
          </cell>
          <cell r="C2547" t="str">
            <v>M</v>
          </cell>
          <cell r="D2547" t="str">
            <v>LISTA CIVICA: CONTINUARE PER MIGLIORARE</v>
          </cell>
        </row>
        <row r="2548">
          <cell r="A2548" t="str">
            <v>ENEGO</v>
          </cell>
          <cell r="B2548" t="str">
            <v>BOSCARDIN IVO</v>
          </cell>
          <cell r="C2548" t="str">
            <v>M</v>
          </cell>
          <cell r="D2548" t="str">
            <v>LISTA CIVICA: UN FUTURO PER ENEGO</v>
          </cell>
        </row>
        <row r="2549">
          <cell r="A2549" t="str">
            <v>ENEMONZO</v>
          </cell>
          <cell r="B2549" t="str">
            <v>MENEGON FRANCO</v>
          </cell>
          <cell r="C2549" t="str">
            <v>M</v>
          </cell>
          <cell r="D2549" t="str">
            <v>LISTA CIVICA: INSIEME PER CONTINUARE</v>
          </cell>
        </row>
        <row r="2550">
          <cell r="A2550" t="str">
            <v>ENNA</v>
          </cell>
          <cell r="B2550" t="str">
            <v>DIPIETRO MAURIZIO</v>
          </cell>
          <cell r="C2550" t="str">
            <v>M</v>
          </cell>
          <cell r="D2550" t="str">
            <v>_</v>
          </cell>
        </row>
        <row r="2551">
          <cell r="A2551" t="str">
            <v>ENTRACQUE</v>
          </cell>
          <cell r="B2551" t="str">
            <v>PEPINO GIAN PIETRO MATTEO</v>
          </cell>
          <cell r="C2551" t="str">
            <v>M</v>
          </cell>
          <cell r="D2551" t="str">
            <v>_</v>
          </cell>
        </row>
        <row r="2552">
          <cell r="A2552" t="str">
            <v>ENTRATICO</v>
          </cell>
          <cell r="B2552" t="str">
            <v>EPINATI ANDREA</v>
          </cell>
          <cell r="C2552" t="str">
            <v>M</v>
          </cell>
          <cell r="D2552" t="str">
            <v>LISTA CIVICA: INSIEME PER ENTRATICO 2.0</v>
          </cell>
        </row>
        <row r="2553">
          <cell r="A2553" t="str">
            <v>ENVIE</v>
          </cell>
          <cell r="B2553" t="str">
            <v>MELLANO ROBERTO</v>
          </cell>
          <cell r="C2553" t="str">
            <v>M</v>
          </cell>
          <cell r="D2553" t="str">
            <v>LISTA CIVICA: INSIEME PER ENVIE</v>
          </cell>
        </row>
        <row r="2554">
          <cell r="A2554" t="str">
            <v>EPISCOPIA</v>
          </cell>
          <cell r="B2554" t="str">
            <v>VECCHIONE EGIDIO</v>
          </cell>
          <cell r="C2554" t="str">
            <v>M</v>
          </cell>
          <cell r="D2554" t="str">
            <v>LISTA CIVICA: UNITI PER CRESCERE</v>
          </cell>
        </row>
        <row r="2555">
          <cell r="A2555" t="str">
            <v>ERACLEA</v>
          </cell>
          <cell r="B2555" t="str">
            <v>ZANCHIN NADIA</v>
          </cell>
          <cell r="C2555" t="str">
            <v>F</v>
          </cell>
          <cell r="D2555" t="str">
            <v>LISTA CIVICA: ERACLEA C'?</v>
          </cell>
        </row>
        <row r="2556">
          <cell r="A2556" t="str">
            <v>ERBA</v>
          </cell>
          <cell r="B2556" t="str">
            <v>CAPRANI MAURO</v>
          </cell>
          <cell r="C2556" t="str">
            <v>M</v>
          </cell>
          <cell r="D2556" t="str">
            <v>FORZA ITALIA | FRATELLI D'ITALIA | LEGA SALVINI LOMBARDIA | LISTA CIVICA: IL BUONSENSO | LISTA CIVICA: ERBA PRIMADITUTTO</v>
          </cell>
        </row>
        <row r="2557">
          <cell r="A2557" t="str">
            <v>ERBE'</v>
          </cell>
          <cell r="B2557" t="str">
            <v>MARTINI NICOLA</v>
          </cell>
          <cell r="C2557" t="str">
            <v>M</v>
          </cell>
          <cell r="D2557" t="str">
            <v>LISTA CIVICA: AMMINISTRIAMO INSIEME ERB?</v>
          </cell>
        </row>
        <row r="2558">
          <cell r="A2558" t="str">
            <v>ERBEZZO</v>
          </cell>
          <cell r="B2558" t="str">
            <v>CAMPEDELLI LUCIO</v>
          </cell>
          <cell r="C2558" t="str">
            <v>M</v>
          </cell>
          <cell r="D2558" t="str">
            <v>LISTA CIVICA: UNITI PER ERBEZZO</v>
          </cell>
        </row>
        <row r="2559">
          <cell r="A2559" t="str">
            <v>ERBUSCO</v>
          </cell>
          <cell r="B2559" t="str">
            <v>CAVALLERI ILARIO</v>
          </cell>
          <cell r="C2559" t="str">
            <v>M</v>
          </cell>
          <cell r="D2559" t="str">
            <v>LISTA CIVICA: ERBUSCO FUTURA</v>
          </cell>
        </row>
        <row r="2560">
          <cell r="A2560" t="str">
            <v>ERCHIE</v>
          </cell>
          <cell r="B2560" t="str">
            <v>NICOLI' PASQUALE</v>
          </cell>
          <cell r="C2560" t="str">
            <v>M</v>
          </cell>
          <cell r="D2560" t="str">
            <v>LISTA CIVICA: UNITI PER LA SVOLTA</v>
          </cell>
        </row>
        <row r="2561">
          <cell r="A2561" t="str">
            <v>ERCOLANO</v>
          </cell>
          <cell r="B2561" t="str">
            <v>BUONAJUTO CIRO</v>
          </cell>
          <cell r="C2561" t="str">
            <v>M</v>
          </cell>
          <cell r="D2561" t="str">
            <v>LISTA CIVICA: IL POPOLO ERCOLANESE | ITALIA VIVA | LIBERTAS DEMOCRAZIA CRISTIANA | DAVVERO | PARTITO DEMOCRATICO</v>
          </cell>
        </row>
        <row r="2562">
          <cell r="A2562" t="str">
            <v>ERICE</v>
          </cell>
          <cell r="B2562" t="str">
            <v>TOSCANO PECORELLA DANIELA</v>
          </cell>
          <cell r="C2562" t="str">
            <v>F</v>
          </cell>
          <cell r="D2562" t="str">
            <v>LISTA CIVICA: ERICE IN TUTTI NOI | LISTA CIVICA: Daniela TOSCANO - SINDACO PER ERICE | LISTA CIVICA: ERICE DEMOCRATICA | PARTITO DEMOCRATICO | LISTA CIVICA: INSIEME PER ERICE | UNIONE DI CENTRO | Colore Politico non pervenuto</v>
          </cell>
        </row>
        <row r="2563">
          <cell r="A2563" t="str">
            <v>ERLI</v>
          </cell>
          <cell r="B2563" t="str">
            <v>BRUNO SERGIO</v>
          </cell>
          <cell r="C2563" t="str">
            <v>M</v>
          </cell>
          <cell r="D2563" t="str">
            <v>LISTA CIVICA: PER ERLI</v>
          </cell>
        </row>
        <row r="2564">
          <cell r="A2564" t="str">
            <v>ERTO E CASSO</v>
          </cell>
          <cell r="B2564" t="str">
            <v>CARRARA ANTONIO</v>
          </cell>
          <cell r="C2564" t="str">
            <v>M</v>
          </cell>
          <cell r="D2564" t="str">
            <v>_</v>
          </cell>
        </row>
        <row r="2565">
          <cell r="A2565" t="str">
            <v>ERULA</v>
          </cell>
          <cell r="B2565" t="str">
            <v>FUSCO MARIANNA</v>
          </cell>
          <cell r="C2565" t="str">
            <v>F</v>
          </cell>
          <cell r="D2565" t="str">
            <v>LISTA CIVICA: IL PAESE CHE VOGLIAMO</v>
          </cell>
        </row>
        <row r="2566">
          <cell r="A2566" t="str">
            <v>ERVE</v>
          </cell>
          <cell r="B2566" t="str">
            <v>VALSECCHI GIAN CARLO</v>
          </cell>
          <cell r="C2566" t="str">
            <v>M</v>
          </cell>
          <cell r="D2566" t="str">
            <v>LISTA CIVICA: PROGETTO ERVE</v>
          </cell>
        </row>
        <row r="2567">
          <cell r="A2567" t="str">
            <v>ESANATOGLIA</v>
          </cell>
          <cell r="B2567" t="str">
            <v>BARTOCCI LUIGI NAZZARENO</v>
          </cell>
          <cell r="C2567" t="str">
            <v>M</v>
          </cell>
          <cell r="D2567" t="str">
            <v>LISTA CIVICA: LISTA CIVICA SANTA ANATOLIA</v>
          </cell>
        </row>
        <row r="2568">
          <cell r="A2568" t="str">
            <v>ESCALAPLANO</v>
          </cell>
          <cell r="B2568" t="str">
            <v>LAMPIS MARCO</v>
          </cell>
          <cell r="C2568" t="str">
            <v>M</v>
          </cell>
          <cell r="D2568" t="str">
            <v>LISTA CIVICA: A INNANTIS SCALEPRANU</v>
          </cell>
        </row>
        <row r="2569">
          <cell r="A2569" t="str">
            <v>ESCOLCA</v>
          </cell>
          <cell r="B2569" t="str">
            <v>LAI EUGENIO</v>
          </cell>
          <cell r="C2569" t="str">
            <v>M</v>
          </cell>
          <cell r="D2569" t="str">
            <v>LISTA CIVICA: PER UN'ESCOLCA MIGLIORE</v>
          </cell>
        </row>
        <row r="2570">
          <cell r="A2570" t="str">
            <v>ESINE</v>
          </cell>
          <cell r="B2570" t="str">
            <v>MORASCHINI EMANUELE</v>
          </cell>
          <cell r="C2570" t="str">
            <v>M</v>
          </cell>
          <cell r="D2570" t="str">
            <v>LISTA CIVICA: IDEE COMUNI</v>
          </cell>
        </row>
        <row r="2571">
          <cell r="A2571" t="str">
            <v>ESINO LARIO</v>
          </cell>
          <cell r="B2571" t="str">
            <v>PENSA PIETRO</v>
          </cell>
          <cell r="C2571" t="str">
            <v>M</v>
          </cell>
          <cell r="D2571" t="str">
            <v>LISTA CIVICA: STELLA ALPINA</v>
          </cell>
        </row>
        <row r="2572">
          <cell r="A2572" t="str">
            <v>ESPERIA</v>
          </cell>
          <cell r="B2572" t="str">
            <v>VILLANI GIUSEPPE</v>
          </cell>
          <cell r="C2572" t="str">
            <v>M</v>
          </cell>
          <cell r="D2572" t="str">
            <v>LISTA CIVICA: UNITI PER ESPERIA</v>
          </cell>
        </row>
        <row r="2573">
          <cell r="A2573" t="str">
            <v>ESPORLATU</v>
          </cell>
          <cell r="B2573" t="str">
            <v>FADDA ANTONIO</v>
          </cell>
          <cell r="C2573" t="str">
            <v>M</v>
          </cell>
          <cell r="D2573" t="str">
            <v>LISTA CIVICA: UNITI PER ESPORLATU</v>
          </cell>
        </row>
        <row r="2574">
          <cell r="A2574" t="str">
            <v>ESTE</v>
          </cell>
          <cell r="B2574" t="str">
            <v>PAJOLA MATTEO</v>
          </cell>
          <cell r="C2574" t="str">
            <v>M</v>
          </cell>
          <cell r="D2574" t="str">
            <v>LISTA CIVICA: ESTE IN MOVIMENTO | LISTA CIVICA: CIVICHE D'ESTE</v>
          </cell>
        </row>
        <row r="2575">
          <cell r="A2575" t="str">
            <v>ESTERZILI</v>
          </cell>
          <cell r="B2575" t="str">
            <v>MELIS RENATO</v>
          </cell>
          <cell r="C2575" t="str">
            <v>M</v>
          </cell>
          <cell r="D2575" t="str">
            <v>_</v>
          </cell>
        </row>
        <row r="2576">
          <cell r="A2576" t="str">
            <v>ETROUBLES</v>
          </cell>
          <cell r="B2576" t="str">
            <v>CALCHERA MARCO</v>
          </cell>
          <cell r="C2576" t="str">
            <v>M</v>
          </cell>
          <cell r="D2576" t="str">
            <v>_</v>
          </cell>
        </row>
        <row r="2577">
          <cell r="A2577" t="str">
            <v>EUPILIO</v>
          </cell>
          <cell r="B2577" t="str">
            <v>SPINELLI ALESSANDRO</v>
          </cell>
          <cell r="C2577" t="str">
            <v>M</v>
          </cell>
          <cell r="D2577" t="str">
            <v>LISTA CIVICA: PA PROGETTO APERTO</v>
          </cell>
        </row>
        <row r="2578">
          <cell r="A2578" t="str">
            <v>EXILLES</v>
          </cell>
          <cell r="B2578" t="str">
            <v>CASTELLANO MICHELANGELO LUIGI</v>
          </cell>
          <cell r="C2578" t="str">
            <v>M</v>
          </cell>
          <cell r="D2578" t="str">
            <v>LISTA CIVICA: CREDENDO IN EXILLES</v>
          </cell>
        </row>
        <row r="2579">
          <cell r="A2579" t="str">
            <v>FABBRICA CURONE</v>
          </cell>
          <cell r="B2579" t="str">
            <v>DEANTONI ROBERTO</v>
          </cell>
          <cell r="C2579" t="str">
            <v>M</v>
          </cell>
          <cell r="D2579" t="str">
            <v>LISTA CIVICA: UNITI PER MIGLIORARE</v>
          </cell>
        </row>
        <row r="2580">
          <cell r="A2580" t="str">
            <v>FABBRICHE DI VERGEMOLI</v>
          </cell>
          <cell r="B2580" t="str">
            <v>GIANNINI MICHELE</v>
          </cell>
          <cell r="C2580" t="str">
            <v>M</v>
          </cell>
          <cell r="D2580" t="str">
            <v>LISTA CIVICA: INSIEME</v>
          </cell>
        </row>
        <row r="2581">
          <cell r="A2581" t="str">
            <v>FABBRICO</v>
          </cell>
          <cell r="B2581" t="str">
            <v>FERRARI ROBERTO</v>
          </cell>
          <cell r="C2581" t="str">
            <v>M</v>
          </cell>
          <cell r="D2581" t="str">
            <v>LISTA CIVICA: PROGETTO FABBRICO</v>
          </cell>
        </row>
        <row r="2582">
          <cell r="A2582" t="str">
            <v>FABRIANO</v>
          </cell>
          <cell r="B2582" t="str">
            <v>GHERGO DANIELA</v>
          </cell>
          <cell r="C2582" t="str">
            <v>F</v>
          </cell>
          <cell r="D2582" t="str">
            <v>LISTA CIVICA: FABRIANO CIVICA | LISTA CIVICA: PROGETTO FABRIANO | LISTA CIVICA: RINASCI FABRIANO | PARTITO DEMOCRATICO</v>
          </cell>
        </row>
        <row r="2583">
          <cell r="A2583" t="str">
            <v>FABRICA DI ROMA</v>
          </cell>
          <cell r="B2583" t="str">
            <v>RICCI CLAUDIO</v>
          </cell>
          <cell r="C2583" t="str">
            <v>M</v>
          </cell>
          <cell r="D2583" t="str">
            <v>LISTA CIVICA: LA FABRICA DI TUTTI</v>
          </cell>
        </row>
        <row r="2584">
          <cell r="A2584" t="str">
            <v>FABRIZIA</v>
          </cell>
          <cell r="B2584" t="str">
            <v>FAZIO FRANCESCO</v>
          </cell>
          <cell r="C2584" t="str">
            <v>M</v>
          </cell>
          <cell r="D2584" t="str">
            <v>LISTA CIVICA: LIBERI E GIOVANI CON FABRIZIA</v>
          </cell>
        </row>
        <row r="2585">
          <cell r="A2585" t="str">
            <v>FABRO</v>
          </cell>
          <cell r="B2585" t="str">
            <v>MASELLA DIEGO</v>
          </cell>
          <cell r="C2585" t="str">
            <v>M</v>
          </cell>
          <cell r="D2585" t="str">
            <v>_</v>
          </cell>
        </row>
        <row r="2586">
          <cell r="A2586" t="str">
            <v>FAEDIS</v>
          </cell>
          <cell r="B2586" t="str">
            <v>ZANI CLAUDIO</v>
          </cell>
          <cell r="C2586" t="str">
            <v>M</v>
          </cell>
          <cell r="D2586" t="str">
            <v>LISTA CIVICA: LISTA INTESA | LISTA CIVICA: COMUNE DI FAEDIS</v>
          </cell>
        </row>
        <row r="2587">
          <cell r="A2587" t="str">
            <v>FAEDO VALTELLINO</v>
          </cell>
          <cell r="B2587" t="str">
            <v>ANGELINI FRANCO</v>
          </cell>
          <cell r="C2587" t="str">
            <v>M</v>
          </cell>
          <cell r="D2587" t="str">
            <v>LISTA CIVICA: VIVI FAEDO</v>
          </cell>
        </row>
        <row r="2588">
          <cell r="A2588" t="str">
            <v>FAENZA</v>
          </cell>
          <cell r="B2588" t="str">
            <v>ISOLA MASSIMO</v>
          </cell>
          <cell r="C2588" t="str">
            <v>M</v>
          </cell>
          <cell r="D2588" t="str">
            <v>LISTA CIVICA: FAENZA CORAGGIOSA | LISTA CIVICA: FAENZA CRESCE | PARTITO DEMOCRATICO | LISTA CIVICA: FAENZA CONTEMPORANEA | EUROPA VERDE | MOVIMENTO 5 STELLE | ITALIA VIVA</v>
          </cell>
        </row>
        <row r="2589">
          <cell r="A2589" t="str">
            <v>FAETO</v>
          </cell>
          <cell r="B2589" t="str">
            <v>PAVIA MICHELE</v>
          </cell>
          <cell r="C2589" t="str">
            <v>M</v>
          </cell>
          <cell r="D2589" t="str">
            <v>LISTA CIVICA: TRASPARENZA E RICONCILIAZIONE</v>
          </cell>
        </row>
        <row r="2590">
          <cell r="A2590" t="str">
            <v>FAGAGNA</v>
          </cell>
          <cell r="B2590" t="str">
            <v>CHIARVESIO DANIELE</v>
          </cell>
          <cell r="C2590" t="str">
            <v>M</v>
          </cell>
          <cell r="D2590" t="str">
            <v>LISTA CIVICA: INSIEME PER FAGAGNA | LISTA CIVICA: FAGAGNA VOLIAMO INSIEME</v>
          </cell>
        </row>
        <row r="2591">
          <cell r="A2591" t="str">
            <v>FAGGETO LARIO</v>
          </cell>
          <cell r="B2591" t="str">
            <v>MOLINARI ANGELA</v>
          </cell>
          <cell r="C2591" t="str">
            <v>F</v>
          </cell>
          <cell r="D2591" t="str">
            <v>LISTA CIVICA: PERQUATTRO</v>
          </cell>
        </row>
        <row r="2592">
          <cell r="A2592" t="str">
            <v>FAGGIANO</v>
          </cell>
          <cell r="B2592" t="str">
            <v>CARDEA ANTONIO</v>
          </cell>
          <cell r="C2592" t="str">
            <v>M</v>
          </cell>
          <cell r="D2592" t="str">
            <v>LISTA CIVICA: DEMOCRATICI DI CENTRO SINISTRA</v>
          </cell>
        </row>
        <row r="2593">
          <cell r="A2593" t="str">
            <v>FAGNANO ALTO</v>
          </cell>
          <cell r="B2593" t="str">
            <v>D'AMORE FRANCESCO</v>
          </cell>
          <cell r="C2593" t="str">
            <v>M</v>
          </cell>
          <cell r="D2593" t="str">
            <v>LISTA CIVICA: LISTA CIVICA PER FAGNANO</v>
          </cell>
        </row>
        <row r="2594">
          <cell r="A2594" t="str">
            <v>FAGNANO CASTELLO</v>
          </cell>
          <cell r="B2594" t="str">
            <v>GIGLIO RAFFAELE</v>
          </cell>
          <cell r="C2594" t="str">
            <v>M</v>
          </cell>
          <cell r="D2594" t="str">
            <v>LISTA CIVICA: FAGNANO ATTIVA E SOLIDALE</v>
          </cell>
        </row>
        <row r="2595">
          <cell r="A2595" t="str">
            <v>FAGNANO OLONA</v>
          </cell>
          <cell r="B2595" t="str">
            <v>BAROFFIO MARCO</v>
          </cell>
          <cell r="C2595" t="str">
            <v>M</v>
          </cell>
          <cell r="D2595" t="str">
            <v>LISTA CIVICA: SIAMO FAGNANO</v>
          </cell>
        </row>
        <row r="2596">
          <cell r="A2596" t="str">
            <v>FAI DELLA PAGANELLA</v>
          </cell>
          <cell r="B2596" t="str">
            <v>MOTTES MARIAVITTORIA</v>
          </cell>
          <cell r="C2596" t="str">
            <v>F</v>
          </cell>
          <cell r="D2596" t="str">
            <v>_</v>
          </cell>
        </row>
        <row r="2597">
          <cell r="A2597" t="str">
            <v>FAICCHIO</v>
          </cell>
          <cell r="B2597" t="str">
            <v>LOMBARDI NINO</v>
          </cell>
          <cell r="C2597" t="str">
            <v>M</v>
          </cell>
          <cell r="D2597" t="str">
            <v>LISTA CIVICA: LIBERI PER FAICCHIO</v>
          </cell>
        </row>
        <row r="2598">
          <cell r="A2598" t="str">
            <v>FALCADE</v>
          </cell>
          <cell r="B2598" t="str">
            <v>SALVATERRA MAURO</v>
          </cell>
          <cell r="C2598" t="str">
            <v>M</v>
          </cell>
          <cell r="D2598" t="str">
            <v>LISTA CIVICA: FALCADE 2032</v>
          </cell>
        </row>
        <row r="2599">
          <cell r="A2599" t="str">
            <v>FALCIANO DEL MASSICO</v>
          </cell>
          <cell r="B2599" t="str">
            <v>FAVA GIOVANNI ERASMO</v>
          </cell>
          <cell r="C2599" t="str">
            <v>M</v>
          </cell>
          <cell r="D2599" t="str">
            <v>LISTA CIVICA: FALCIANO BENE COMUNE</v>
          </cell>
        </row>
        <row r="2600">
          <cell r="A2600" t="str">
            <v>FALCONARA ALBANESE</v>
          </cell>
          <cell r="B2600" t="str">
            <v>CANDREVA FRANCESCO ALFREDO MARCELLO</v>
          </cell>
          <cell r="C2600" t="str">
            <v>M</v>
          </cell>
          <cell r="D2600" t="str">
            <v>_</v>
          </cell>
        </row>
        <row r="2601">
          <cell r="A2601" t="str">
            <v>FALCONARA MARITTIMA</v>
          </cell>
          <cell r="B2601" t="str">
            <v>SIGNORINI STEFANIA</v>
          </cell>
          <cell r="C2601" t="str">
            <v>F</v>
          </cell>
          <cell r="D2601" t="str">
            <v>LISTA CIVICA: UNITI PER FALCONARA | LISTA CIVICA: FALCONARA IN MOVIMENTO | LISTA CIVICA: DIREZIONE DOMANI | LISTA CIVICA: RIDISEGNARE FALCONARA</v>
          </cell>
        </row>
        <row r="2602">
          <cell r="A2602" t="str">
            <v>FALCONE</v>
          </cell>
          <cell r="B2602" t="str">
            <v>GENOVESE ANTONINO</v>
          </cell>
          <cell r="C2602" t="str">
            <v>M</v>
          </cell>
          <cell r="D2602" t="str">
            <v>_</v>
          </cell>
        </row>
        <row r="2603">
          <cell r="A2603" t="str">
            <v>FALERIA</v>
          </cell>
          <cell r="B2603" t="str">
            <v>SALVADORI WALTER</v>
          </cell>
          <cell r="C2603" t="str">
            <v>M</v>
          </cell>
          <cell r="D2603" t="str">
            <v>_</v>
          </cell>
        </row>
        <row r="2604">
          <cell r="A2604" t="str">
            <v>FALERNA</v>
          </cell>
          <cell r="B2604" t="str">
            <v>STELLA FRANCESCO</v>
          </cell>
          <cell r="C2604" t="str">
            <v>M</v>
          </cell>
          <cell r="D2604" t="str">
            <v>LISTA CIVICA: UNITI PER FALERNA</v>
          </cell>
        </row>
        <row r="2605">
          <cell r="A2605" t="str">
            <v>FALERONE</v>
          </cell>
          <cell r="B2605" t="str">
            <v>ALTINI ARMANDO</v>
          </cell>
          <cell r="C2605" t="str">
            <v>M</v>
          </cell>
          <cell r="D2605" t="str">
            <v>LISTA CIVICA: INSIEME PER FALERONE</v>
          </cell>
        </row>
        <row r="2606">
          <cell r="A2606" t="str">
            <v>FALLO</v>
          </cell>
          <cell r="B2606" t="str">
            <v>CASTRACANE GIANLUCA ANTONIO MARCO</v>
          </cell>
          <cell r="C2606" t="str">
            <v>M</v>
          </cell>
          <cell r="D2606" t="str">
            <v>LISTA CIVICA: FALLO BENE COMUNE</v>
          </cell>
        </row>
        <row r="2607">
          <cell r="A2607" t="str">
            <v>FALOPPIO</v>
          </cell>
          <cell r="B2607" t="str">
            <v>PRESTINARI GIUSEPPE</v>
          </cell>
          <cell r="C2607" t="str">
            <v>M</v>
          </cell>
          <cell r="D2607" t="str">
            <v>LISTA CIVICA: LISTA PRESTINARI</v>
          </cell>
        </row>
        <row r="2608">
          <cell r="A2608" t="str">
            <v>FALVATERRA</v>
          </cell>
          <cell r="B2608" t="str">
            <v>PICCIRILLI FRANCESCO</v>
          </cell>
          <cell r="C2608" t="str">
            <v>M</v>
          </cell>
          <cell r="D2608" t="str">
            <v>LISTA CIVICA: INSIEME PER FALVATERRA</v>
          </cell>
        </row>
        <row r="2609">
          <cell r="A2609" t="str">
            <v>FALZES</v>
          </cell>
          <cell r="B2609" t="str">
            <v>TINKHAUSER ROLAND</v>
          </cell>
          <cell r="C2609" t="str">
            <v>M</v>
          </cell>
          <cell r="D2609" t="str">
            <v>_</v>
          </cell>
        </row>
        <row r="2610">
          <cell r="A2610" t="str">
            <v>FANANO</v>
          </cell>
          <cell r="B2610" t="str">
            <v>MUZZARELLI STEFANO</v>
          </cell>
          <cell r="C2610" t="str">
            <v>M</v>
          </cell>
          <cell r="D2610" t="str">
            <v>LISTA CIVICA: AMARE FANANO</v>
          </cell>
        </row>
        <row r="2611">
          <cell r="A2611" t="str">
            <v>FANNA</v>
          </cell>
          <cell r="B2611" t="str">
            <v>BOTTECCHIA DEMIS</v>
          </cell>
          <cell r="C2611" t="str">
            <v>M</v>
          </cell>
          <cell r="D2611" t="str">
            <v>LISTA CIVICA: FANNA DOMANI LISTA BOTTECCHIA</v>
          </cell>
        </row>
        <row r="2612">
          <cell r="A2612" t="str">
            <v>FANO</v>
          </cell>
          <cell r="B2612" t="str">
            <v>SERI MASSIMO</v>
          </cell>
          <cell r="C2612" t="str">
            <v>M</v>
          </cell>
          <cell r="D2612" t="str">
            <v>LISTA CIVICA: NOI CITT? | LISTA CIVICA: IN COMUNE FANO | PARTITO DEMOCRATICO | LISTA CIVICA: NOI GIOVANI PER FANO | LISTA CIVICA: INSIEME ? MEGLIO</v>
          </cell>
        </row>
        <row r="2613">
          <cell r="A2613" t="str">
            <v>FANO ADRIANO</v>
          </cell>
          <cell r="B2613" t="str">
            <v>SERVI LUIGI</v>
          </cell>
          <cell r="C2613" t="str">
            <v>M</v>
          </cell>
          <cell r="D2613" t="str">
            <v>_</v>
          </cell>
        </row>
        <row r="2614">
          <cell r="A2614" t="str">
            <v>FARA FILIORUM PETRI</v>
          </cell>
          <cell r="B2614" t="str">
            <v>D'ONOFRIO CAMILLO</v>
          </cell>
          <cell r="C2614" t="str">
            <v>M</v>
          </cell>
          <cell r="D2614" t="str">
            <v>LISTA CIVICA: FARA SOSTENIBILE</v>
          </cell>
        </row>
        <row r="2615">
          <cell r="A2615" t="str">
            <v>FARA GERA D'ADDA</v>
          </cell>
          <cell r="B2615" t="str">
            <v>ASSANELLI RAFFAELE</v>
          </cell>
          <cell r="C2615" t="str">
            <v>M</v>
          </cell>
          <cell r="D2615" t="str">
            <v>LISTA CIVICA: PER FARA E BADALASCO</v>
          </cell>
        </row>
        <row r="2616">
          <cell r="A2616" t="str">
            <v>FARA IN SABINA</v>
          </cell>
          <cell r="B2616" t="str">
            <v>CUNEO ROBERTA</v>
          </cell>
          <cell r="C2616" t="str">
            <v>F</v>
          </cell>
          <cell r="D2616" t="str">
            <v>LISTA COMPOSITA: LEGA SALVINI PREMIER-FRATELLI D'ITALIA-FORZA ITALIA-CIVICA</v>
          </cell>
        </row>
        <row r="2617">
          <cell r="A2617" t="str">
            <v>FARA NOVARESE</v>
          </cell>
          <cell r="B2617" t="str">
            <v>GIORDANO ALDO</v>
          </cell>
          <cell r="C2617" t="str">
            <v>M</v>
          </cell>
          <cell r="D2617" t="str">
            <v>LISTA CIVICA: RISPETTO PER FARA</v>
          </cell>
        </row>
        <row r="2618">
          <cell r="A2618" t="str">
            <v>FARA OLIVANA CON SOLA</v>
          </cell>
          <cell r="B2618" t="str">
            <v>SEVERGNINI SABRINA</v>
          </cell>
          <cell r="C2618" t="str">
            <v>F</v>
          </cell>
          <cell r="D2618" t="str">
            <v>LISTA CIVICA: CRESCIAMO INSIEME</v>
          </cell>
        </row>
        <row r="2619">
          <cell r="A2619" t="str">
            <v>FARA SAN MARTINO</v>
          </cell>
          <cell r="B2619" t="str">
            <v>TAVANI ANTONIO</v>
          </cell>
          <cell r="C2619" t="str">
            <v>M</v>
          </cell>
          <cell r="D2619" t="str">
            <v>LISTA CIVICA: L'AQUILONE IDEE PER FARA</v>
          </cell>
        </row>
        <row r="2620">
          <cell r="A2620" t="str">
            <v>FARA VICENTINO</v>
          </cell>
          <cell r="B2620" t="str">
            <v>SPEROTTO MARIA TERESA</v>
          </cell>
          <cell r="C2620" t="str">
            <v>F</v>
          </cell>
          <cell r="D2620" t="str">
            <v>LISTA CIVICA: PROGETTO COMUNE</v>
          </cell>
        </row>
        <row r="2621">
          <cell r="A2621" t="str">
            <v>FARDELLA</v>
          </cell>
          <cell r="B2621" t="str">
            <v>CORINGRATO MARIANGELA</v>
          </cell>
          <cell r="C2621" t="str">
            <v>F</v>
          </cell>
          <cell r="D2621" t="str">
            <v>LISTA CIVICA: FARDELLA NEL CUORE</v>
          </cell>
        </row>
        <row r="2622">
          <cell r="A2622" t="str">
            <v>FARIGLIANO</v>
          </cell>
          <cell r="B2622" t="str">
            <v>AIRALDI IVANO</v>
          </cell>
          <cell r="C2622" t="str">
            <v>M</v>
          </cell>
          <cell r="D2622" t="str">
            <v>LISTA CIVICA: IMPEGNO PER FARIGLIANO 2.0</v>
          </cell>
        </row>
        <row r="2623">
          <cell r="A2623" t="str">
            <v>FARINDOLA</v>
          </cell>
          <cell r="B2623" t="str">
            <v>LACCHETTA ILARIO</v>
          </cell>
          <cell r="C2623" t="str">
            <v>M</v>
          </cell>
          <cell r="D2623" t="str">
            <v>_</v>
          </cell>
        </row>
        <row r="2624">
          <cell r="A2624" t="str">
            <v>FARINI</v>
          </cell>
          <cell r="B2624" t="str">
            <v>POGGIOLI CRISTIAN</v>
          </cell>
          <cell r="C2624" t="str">
            <v>M</v>
          </cell>
          <cell r="D2624" t="str">
            <v>LISTA CIVICA: UNITI PER FARINI</v>
          </cell>
        </row>
        <row r="2625">
          <cell r="A2625" t="str">
            <v>FARNESE</v>
          </cell>
          <cell r="B2625" t="str">
            <v>CIUCCI GIUSEPPE</v>
          </cell>
          <cell r="C2625" t="str">
            <v>M</v>
          </cell>
          <cell r="D2625" t="str">
            <v>_</v>
          </cell>
        </row>
        <row r="2626">
          <cell r="A2626" t="str">
            <v>FARRA DI SOLIGO</v>
          </cell>
          <cell r="B2626" t="str">
            <v>PERENCIN MATTIA</v>
          </cell>
          <cell r="C2626" t="str">
            <v>M</v>
          </cell>
          <cell r="D2626" t="str">
            <v>LISTA CIVICA: FARRA VIVA</v>
          </cell>
        </row>
        <row r="2627">
          <cell r="A2627" t="str">
            <v>FARRA D'ISONZO</v>
          </cell>
          <cell r="B2627" t="str">
            <v>TURCHETTO STEFANO</v>
          </cell>
          <cell r="C2627" t="str">
            <v>M</v>
          </cell>
          <cell r="D2627" t="str">
            <v>LISTA CIVICA: FARRA VIVA | LISTA CIVICA: IMPEGNO COMUNE PER FARRA</v>
          </cell>
        </row>
        <row r="2628">
          <cell r="A2628" t="str">
            <v>FASANO</v>
          </cell>
          <cell r="B2628" t="str">
            <v>ZACCARIA FRANCESCO</v>
          </cell>
          <cell r="C2628" t="str">
            <v>M</v>
          </cell>
          <cell r="D2628" t="str">
            <v>PARTITO DEMOCRATICO | LISTA CIVICA: CIVICA MENTE FASANO 2021-2026 | LISTA CIVICA: FASANO CONTINUA | LISTA CIVICA: ALTRE MENTI</v>
          </cell>
        </row>
        <row r="2629">
          <cell r="A2629" t="str">
            <v>FASCIA</v>
          </cell>
          <cell r="B2629" t="str">
            <v>GALLIZIA MARCO</v>
          </cell>
          <cell r="C2629" t="str">
            <v>M</v>
          </cell>
          <cell r="D2629" t="str">
            <v>LISTA CIVICA: ARATRO PER RINNOVARE</v>
          </cell>
        </row>
        <row r="2630">
          <cell r="A2630" t="str">
            <v>FAUGLIA</v>
          </cell>
          <cell r="B2630" t="str">
            <v>LENZI ALBERTO</v>
          </cell>
          <cell r="C2630" t="str">
            <v>M</v>
          </cell>
          <cell r="D2630" t="str">
            <v>_</v>
          </cell>
        </row>
        <row r="2631">
          <cell r="A2631" t="str">
            <v>FAULE</v>
          </cell>
          <cell r="B2631" t="str">
            <v>SCARAFIA GIUSEPPE</v>
          </cell>
          <cell r="C2631" t="str">
            <v>M</v>
          </cell>
          <cell r="D2631" t="str">
            <v>LISTA CIVICA: INSIEME PER FAULE</v>
          </cell>
        </row>
        <row r="2632">
          <cell r="A2632" t="str">
            <v>FAVALE DI MALVARO</v>
          </cell>
          <cell r="B2632" t="str">
            <v>CRINO UBALDO</v>
          </cell>
          <cell r="C2632" t="str">
            <v>M</v>
          </cell>
          <cell r="D2632" t="str">
            <v>LISTA CIVICA: CON GIOVANNI BOITANO PER FAVALE</v>
          </cell>
        </row>
        <row r="2633">
          <cell r="A2633" t="str">
            <v>FAVARA</v>
          </cell>
          <cell r="B2633" t="str">
            <v>PALUMBO ANTONIO</v>
          </cell>
          <cell r="C2633" t="str">
            <v>M</v>
          </cell>
          <cell r="D2633" t="str">
            <v>PARTITO DEMOCRATICO | LISTA CIVICA: FAVARA PER I BENI COMUNI</v>
          </cell>
        </row>
        <row r="2634">
          <cell r="A2634" t="str">
            <v>FAVIGNANA</v>
          </cell>
          <cell r="B2634" t="str">
            <v>FORGIONE FRANCESCO</v>
          </cell>
          <cell r="C2634" t="str">
            <v>M</v>
          </cell>
          <cell r="D2634" t="str">
            <v>_</v>
          </cell>
        </row>
        <row r="2635">
          <cell r="A2635" t="str">
            <v>FAVRIA</v>
          </cell>
          <cell r="B2635" t="str">
            <v>BELLONE CAPPUCCIO SETTIMIO VITTORIO</v>
          </cell>
          <cell r="C2635" t="str">
            <v>M</v>
          </cell>
          <cell r="D2635" t="str">
            <v>LISTA CIVICA: VIVERE FAVRIA</v>
          </cell>
        </row>
        <row r="2636">
          <cell r="A2636" t="str">
            <v>FEISOGLIO</v>
          </cell>
          <cell r="B2636" t="str">
            <v>GALLO SIMONE</v>
          </cell>
          <cell r="C2636" t="str">
            <v>M</v>
          </cell>
          <cell r="D2636" t="str">
            <v>LISTA CIVICA: FEISOGLIO PAESE VIVO</v>
          </cell>
        </row>
        <row r="2637">
          <cell r="A2637" t="str">
            <v>FELETTO</v>
          </cell>
          <cell r="B2637" t="str">
            <v>FERRERO MARIA CRISTINA</v>
          </cell>
          <cell r="C2637" t="str">
            <v>F</v>
          </cell>
          <cell r="D2637" t="str">
            <v>LISTA CIVICA: A PICCOLI PASSI TRADIZIONE E INNOVAZIONE</v>
          </cell>
        </row>
        <row r="2638">
          <cell r="A2638" t="str">
            <v>FELINO</v>
          </cell>
          <cell r="B2638" t="str">
            <v>CASOLARI FILIPPO</v>
          </cell>
          <cell r="C2638" t="str">
            <v>M</v>
          </cell>
          <cell r="D2638" t="str">
            <v>_</v>
          </cell>
        </row>
        <row r="2639">
          <cell r="A2639" t="str">
            <v>FELITTO</v>
          </cell>
          <cell r="B2639" t="str">
            <v>CASELLA CARMINE</v>
          </cell>
          <cell r="C2639" t="str">
            <v>M</v>
          </cell>
          <cell r="D2639" t="str">
            <v>LISTA CIVICA: PER FELITTO</v>
          </cell>
        </row>
        <row r="2640">
          <cell r="A2640" t="str">
            <v>FELIZZANO</v>
          </cell>
          <cell r="B2640" t="str">
            <v>CERRI LUCA</v>
          </cell>
          <cell r="C2640" t="str">
            <v>M</v>
          </cell>
          <cell r="D2640" t="str">
            <v>LISTA CIVICA: I LOVE FLISSAN</v>
          </cell>
        </row>
        <row r="2641">
          <cell r="A2641" t="str">
            <v>FELTRE</v>
          </cell>
          <cell r="B2641" t="str">
            <v>FUSARO VIVIANA</v>
          </cell>
          <cell r="C2641" t="str">
            <v>F</v>
          </cell>
          <cell r="D2641" t="str">
            <v>FRATELLI D'ITALIA | LISTA CIVICA: IDENTITA' E TERRITORIO | LEGA SALVINI | LISTA CIVICA: CENTRO DESTRA FELTRE | LISTA CIVICA: PER FELTRE</v>
          </cell>
        </row>
        <row r="2642">
          <cell r="A2642" t="str">
            <v>FENEGRO'</v>
          </cell>
          <cell r="B2642" t="str">
            <v>CANOBBIO CLAUDIO</v>
          </cell>
          <cell r="C2642" t="str">
            <v>M</v>
          </cell>
          <cell r="D2642" t="str">
            <v>LISTA CIVICA: PERSONE, IDEE E FUTURO</v>
          </cell>
        </row>
        <row r="2643">
          <cell r="A2643" t="str">
            <v>FENESTRELLE</v>
          </cell>
          <cell r="B2643" t="str">
            <v>BOUQUET MICHEL</v>
          </cell>
          <cell r="C2643" t="str">
            <v>M</v>
          </cell>
          <cell r="D2643" t="str">
            <v>LISTA CIVICA: ESSERE TRADIZIONE PENSANDO AL FUTURO</v>
          </cell>
        </row>
        <row r="2644">
          <cell r="A2644" t="str">
            <v>FENIS</v>
          </cell>
          <cell r="B2644" t="str">
            <v>NICOLETTA MATTIA</v>
          </cell>
          <cell r="C2644" t="str">
            <v>M</v>
          </cell>
          <cell r="D2644" t="str">
            <v>_</v>
          </cell>
        </row>
        <row r="2645">
          <cell r="A2645" t="str">
            <v>FERENTILLO</v>
          </cell>
          <cell r="B2645" t="str">
            <v>CASCELLI ELISABETTA</v>
          </cell>
          <cell r="C2645" t="str">
            <v>F</v>
          </cell>
          <cell r="D2645" t="str">
            <v>LISTA CIVICA: INSIEME PER FERENTILLO</v>
          </cell>
        </row>
        <row r="2646">
          <cell r="A2646" t="str">
            <v>FERLA</v>
          </cell>
          <cell r="B2646" t="str">
            <v>GIANSIRACUSA MICHELANGELO</v>
          </cell>
          <cell r="C2646" t="str">
            <v>M</v>
          </cell>
          <cell r="D2646" t="str">
            <v>LISTA CIVICA: VIVER3 FERLA VENTIVENTISEI</v>
          </cell>
        </row>
        <row r="2647">
          <cell r="A2647" t="str">
            <v>FERMIGNANO</v>
          </cell>
          <cell r="B2647" t="str">
            <v>FEDUZI EMANUELE</v>
          </cell>
          <cell r="C2647" t="str">
            <v>M</v>
          </cell>
          <cell r="D2647" t="str">
            <v>LISTA CIVICA: FERMIGNANO FUTURA</v>
          </cell>
        </row>
        <row r="2648">
          <cell r="A2648" t="str">
            <v>FERMO</v>
          </cell>
          <cell r="B2648" t="str">
            <v>CALCINARO PAOLO</v>
          </cell>
          <cell r="C2648" t="str">
            <v>M</v>
          </cell>
          <cell r="D2648" t="str">
            <v>LISTA CIVICA: LA CITT? CHE VOGLIAMO | LISTA CIVICA: NON MI FERMO | LISTA CIVICA: FERMO FORTE | LISTA CIVICA: PIAZZA PULITA | LISTA CIVICA: FM FERMO SI MUOVE</v>
          </cell>
        </row>
        <row r="2649">
          <cell r="A2649" t="str">
            <v>FERNO</v>
          </cell>
          <cell r="B2649" t="str">
            <v>FOTI SARAH</v>
          </cell>
          <cell r="C2649" t="str">
            <v>F</v>
          </cell>
          <cell r="D2649" t="str">
            <v>LISTA COMPOSITA: FERNO VIVA-FORZA ITALIA-FRATELLI D'ITALIA-LEGA SALVINI LOMBARDIA</v>
          </cell>
        </row>
        <row r="2650">
          <cell r="A2650" t="str">
            <v>FEROLETO ANTICO</v>
          </cell>
          <cell r="B2650" t="str">
            <v>FAZIO PIETRO</v>
          </cell>
          <cell r="C2650" t="str">
            <v>M</v>
          </cell>
          <cell r="D2650" t="str">
            <v>_</v>
          </cell>
        </row>
        <row r="2651">
          <cell r="A2651" t="str">
            <v>FEROLETO DELLA CHIESA</v>
          </cell>
          <cell r="B2651" t="str">
            <v>TRANQUILLA ANTONIO</v>
          </cell>
          <cell r="C2651" t="str">
            <v>M</v>
          </cell>
          <cell r="D2651" t="str">
            <v>LISTA CIVICA: PROGETTO FUTURO</v>
          </cell>
        </row>
        <row r="2652">
          <cell r="A2652" t="str">
            <v>FERRANDINA</v>
          </cell>
          <cell r="B2652" t="str">
            <v>LISANTI CARMINE PROSPERO</v>
          </cell>
          <cell r="C2652" t="str">
            <v>M</v>
          </cell>
          <cell r="D2652" t="str">
            <v>LISTA CIVICA: FERRANDINA BENE COMUNE</v>
          </cell>
        </row>
        <row r="2653">
          <cell r="A2653" t="str">
            <v>FERRARA</v>
          </cell>
          <cell r="B2653" t="str">
            <v>FABBRI ALAN</v>
          </cell>
          <cell r="C2653" t="str">
            <v>M</v>
          </cell>
          <cell r="D2653" t="str">
            <v>LEGA SALVINI PREMIER | LISTA CIVICA: FERRARA CAMBIA | LISTA CIVICA: FERRARA CIVICA-RINASCITA SOCIALDEMOCRATICA | FRATELLI D'ITALIA | LISTA COMPOSITA: FORZA ITALIA CON SGARBI RINASCIMENTO</v>
          </cell>
        </row>
        <row r="2654">
          <cell r="A2654" t="str">
            <v>FERRAZZANO</v>
          </cell>
          <cell r="B2654" t="str">
            <v>CERIO ANTONIO</v>
          </cell>
          <cell r="C2654" t="str">
            <v>M</v>
          </cell>
          <cell r="D2654" t="str">
            <v>LISTA CIVICA: IDENTIT? E FUTURO</v>
          </cell>
        </row>
        <row r="2655">
          <cell r="A2655" t="str">
            <v>FERRERA DI VARESE</v>
          </cell>
          <cell r="B2655" t="str">
            <v>SALARDI MARINA</v>
          </cell>
          <cell r="C2655" t="str">
            <v>F</v>
          </cell>
          <cell r="D2655" t="str">
            <v>LISTA CIVICA: UNITI PER FERRERA COMUNE</v>
          </cell>
        </row>
        <row r="2656">
          <cell r="A2656" t="str">
            <v>FERRERA ERBOGNONE</v>
          </cell>
          <cell r="B2656" t="str">
            <v>FASSINA GIOVANNI</v>
          </cell>
          <cell r="C2656" t="str">
            <v>M</v>
          </cell>
          <cell r="D2656" t="str">
            <v>LISTA CIVICA: CONTINUIAMO INSIEME</v>
          </cell>
        </row>
        <row r="2657">
          <cell r="A2657" t="str">
            <v>FERRERE</v>
          </cell>
          <cell r="B2657" t="str">
            <v>TEALDI SILVIO MARIA</v>
          </cell>
          <cell r="C2657" t="str">
            <v>M</v>
          </cell>
          <cell r="D2657" t="str">
            <v>LISTA CIVICA: INSIEME PER FERRERE</v>
          </cell>
        </row>
        <row r="2658">
          <cell r="A2658" t="str">
            <v>FERRIERE</v>
          </cell>
          <cell r="B2658" t="str">
            <v>OPPIZZI CARLOTTA</v>
          </cell>
          <cell r="C2658" t="str">
            <v>F</v>
          </cell>
          <cell r="D2658" t="str">
            <v>LISTA CIVICA: FERRIERE RADICI E FUTURO</v>
          </cell>
        </row>
        <row r="2659">
          <cell r="A2659" t="str">
            <v>FERRUZZANO</v>
          </cell>
          <cell r="B2659" t="str">
            <v>PIZZI DOMENICO SILVIO</v>
          </cell>
          <cell r="C2659" t="str">
            <v>M</v>
          </cell>
          <cell r="D2659" t="str">
            <v>LISTA CIVICA: SPIGHE DI GRANO</v>
          </cell>
        </row>
        <row r="2660">
          <cell r="A2660" t="str">
            <v>FIAMIGNANO</v>
          </cell>
          <cell r="B2660" t="str">
            <v>LUCENTINI FILIPPO</v>
          </cell>
          <cell r="C2660" t="str">
            <v>M</v>
          </cell>
          <cell r="D2660" t="str">
            <v>LISTA CIVICA: TRADIZIONE E FUTURO INSIEME</v>
          </cell>
        </row>
        <row r="2661">
          <cell r="A2661" t="str">
            <v>FIANO</v>
          </cell>
          <cell r="B2661" t="str">
            <v>CASALE LUCA</v>
          </cell>
          <cell r="C2661" t="str">
            <v>M</v>
          </cell>
          <cell r="D2661" t="str">
            <v>LISTA CIVICA: PROGETTO IN COMUNE CASALE</v>
          </cell>
        </row>
        <row r="2662">
          <cell r="A2662" t="str">
            <v>FIANO ROMANO</v>
          </cell>
          <cell r="B2662" t="str">
            <v>SANTONASTASO DAVIDE</v>
          </cell>
          <cell r="C2662" t="str">
            <v>M</v>
          </cell>
          <cell r="D2662" t="str">
            <v>LISTA CIVICA: FIANO 2030</v>
          </cell>
        </row>
        <row r="2663">
          <cell r="A2663" t="str">
            <v>FIASTRA</v>
          </cell>
          <cell r="B2663" t="str">
            <v>SCAFICCHIA SAURO</v>
          </cell>
          <cell r="C2663" t="str">
            <v>M</v>
          </cell>
          <cell r="D2663" t="str">
            <v>LISTA CIVICA: UNITI PER FIASTRA</v>
          </cell>
        </row>
        <row r="2664">
          <cell r="A2664" t="str">
            <v>FIAVE'</v>
          </cell>
          <cell r="B2664" t="str">
            <v>ALOISI NICOLETTA</v>
          </cell>
          <cell r="C2664" t="str">
            <v>F</v>
          </cell>
          <cell r="D2664" t="str">
            <v>_</v>
          </cell>
        </row>
        <row r="2665">
          <cell r="A2665" t="str">
            <v>FICARAZZI</v>
          </cell>
          <cell r="B2665" t="str">
            <v>GIALLOMBARDO GIOVANNI</v>
          </cell>
          <cell r="C2665" t="str">
            <v>M</v>
          </cell>
          <cell r="D2665" t="str">
            <v>LISTA CIVICA: X CAMBIA FICARAZZI - Giovanni GIALLOMBARDO SINDACO-LISTA CIVICA</v>
          </cell>
        </row>
        <row r="2666">
          <cell r="A2666" t="str">
            <v>FICAROLO</v>
          </cell>
          <cell r="B2666" t="str">
            <v>PIGAIANI FABIANO</v>
          </cell>
          <cell r="C2666" t="str">
            <v>M</v>
          </cell>
          <cell r="D2666" t="str">
            <v>LISTA CIVICA: PER FICAROLO</v>
          </cell>
        </row>
        <row r="2667">
          <cell r="A2667" t="str">
            <v>FICARRA</v>
          </cell>
          <cell r="B2667" t="str">
            <v>RIDOLFO BASILIO</v>
          </cell>
          <cell r="C2667" t="str">
            <v>M</v>
          </cell>
          <cell r="D2667" t="str">
            <v>_</v>
          </cell>
        </row>
        <row r="2668">
          <cell r="A2668" t="str">
            <v>FICULLE</v>
          </cell>
          <cell r="B2668" t="str">
            <v>MARAVALLE GIAN LUIGI</v>
          </cell>
          <cell r="C2668" t="str">
            <v>M</v>
          </cell>
          <cell r="D2668" t="str">
            <v>LISTA CIVICA: CAMBIAMENTI</v>
          </cell>
        </row>
        <row r="2669">
          <cell r="A2669" t="str">
            <v>FIDENZA</v>
          </cell>
          <cell r="B2669" t="str">
            <v>MASSARI ANDREA</v>
          </cell>
          <cell r="C2669" t="str">
            <v>M</v>
          </cell>
          <cell r="D2669" t="str">
            <v>PARTITO DEMOCRATICO | LISTA CIVICA: FIDENZA BENE COMUNE | LISTA CIVICA: SCELGO MASSARI SINDACO</v>
          </cell>
        </row>
        <row r="2670">
          <cell r="A2670" t="str">
            <v>FIE' ALLO SCILIAR</v>
          </cell>
          <cell r="B2670" t="str">
            <v>STAMPFER OTHMAR</v>
          </cell>
          <cell r="C2670" t="str">
            <v>M</v>
          </cell>
          <cell r="D2670" t="str">
            <v>_</v>
          </cell>
        </row>
        <row r="2671">
          <cell r="A2671" t="str">
            <v>FIEROZZO</v>
          </cell>
          <cell r="B2671" t="str">
            <v>MOLTRER LORENZO</v>
          </cell>
          <cell r="C2671" t="str">
            <v>M</v>
          </cell>
          <cell r="D2671" t="str">
            <v>Lista Civica non pervenuta</v>
          </cell>
        </row>
        <row r="2672">
          <cell r="A2672" t="str">
            <v>FIESCO</v>
          </cell>
          <cell r="B2672" t="str">
            <v>PIACENTINI GIUSEPPE</v>
          </cell>
          <cell r="C2672" t="str">
            <v>M</v>
          </cell>
          <cell r="D2672" t="str">
            <v>LISTA CIVICA: VIVERE FIESCO</v>
          </cell>
        </row>
        <row r="2673">
          <cell r="A2673" t="str">
            <v>FIESOLE</v>
          </cell>
          <cell r="B2673" t="str">
            <v>RAVONI ANNA</v>
          </cell>
          <cell r="C2673" t="str">
            <v>F</v>
          </cell>
          <cell r="D2673" t="str">
            <v>LISTA CIVICA: CITTADINI PER FIESOLE</v>
          </cell>
        </row>
        <row r="2674">
          <cell r="A2674" t="str">
            <v>FIESSE</v>
          </cell>
          <cell r="B2674" t="str">
            <v>CAVALLINI SERGIO</v>
          </cell>
          <cell r="C2674" t="str">
            <v>M</v>
          </cell>
          <cell r="D2674" t="str">
            <v>LISTA CIVICA: IL PROGETTO</v>
          </cell>
        </row>
        <row r="2675">
          <cell r="A2675" t="str">
            <v>FIESSO D'ARTICO</v>
          </cell>
          <cell r="B2675" t="str">
            <v>COMINATO MARCO</v>
          </cell>
          <cell r="C2675" t="str">
            <v>M</v>
          </cell>
          <cell r="D2675" t="str">
            <v>LISTA CIVICA: MARCO COMINATO SINDACO</v>
          </cell>
        </row>
        <row r="2676">
          <cell r="A2676" t="str">
            <v>FIESSO UMBERTIANO</v>
          </cell>
          <cell r="B2676" t="str">
            <v>MODONESI LUIGIA</v>
          </cell>
          <cell r="C2676" t="str">
            <v>F</v>
          </cell>
          <cell r="D2676" t="str">
            <v>LISTA CIVICA: FIESSO PER TUTTI</v>
          </cell>
        </row>
        <row r="2677">
          <cell r="A2677" t="str">
            <v>FIGINO SERENZA</v>
          </cell>
          <cell r="B2677" t="str">
            <v>MOSCATELLI ROBERTO</v>
          </cell>
          <cell r="C2677" t="str">
            <v>M</v>
          </cell>
          <cell r="D2677" t="str">
            <v>LISTA COMPOSITA: LEGA SALVINI-FRATELLI D'ITALIA</v>
          </cell>
        </row>
        <row r="2678">
          <cell r="A2678" t="str">
            <v>FIGLINE E INCISA VALDARNO</v>
          </cell>
          <cell r="B2678" t="str">
            <v>MUGNAI GIULIA</v>
          </cell>
          <cell r="C2678" t="str">
            <v>F</v>
          </cell>
          <cell r="D2678" t="str">
            <v>PARTITO DEMOCRATICO | LISTA CIVICA: PER FIGLINE INCISA | LISTA CIVICA: LA SINISTRA | LISTA CIVICA: FIGLINE E INCISA IN COMUNE | LISTA CIVICA: S? CON FIGLINE E INCISA</v>
          </cell>
        </row>
        <row r="2679">
          <cell r="A2679" t="str">
            <v>FIGLINE VEGLIATURO</v>
          </cell>
          <cell r="B2679" t="str">
            <v>ADAMO FEDELE</v>
          </cell>
          <cell r="C2679" t="str">
            <v>M</v>
          </cell>
          <cell r="D2679" t="str">
            <v>LISTA CIVICA: PROGETTO FIGLINE</v>
          </cell>
        </row>
        <row r="2680">
          <cell r="A2680" t="str">
            <v>FILACCIANO</v>
          </cell>
          <cell r="B2680" t="str">
            <v>DE BONIS SILVERIO</v>
          </cell>
          <cell r="C2680" t="str">
            <v>M</v>
          </cell>
          <cell r="D2680" t="str">
            <v>_</v>
          </cell>
        </row>
        <row r="2681">
          <cell r="A2681" t="str">
            <v>FILADELFIA</v>
          </cell>
          <cell r="B2681" t="str">
            <v>BARTUCCA ANNA</v>
          </cell>
          <cell r="C2681" t="str">
            <v>F</v>
          </cell>
          <cell r="D2681" t="str">
            <v>LISTA CIVICA: CORAGGIO FILADELFIA</v>
          </cell>
        </row>
        <row r="2682">
          <cell r="A2682" t="str">
            <v>FILAGO</v>
          </cell>
          <cell r="B2682" t="str">
            <v>MEDICI DANIELE</v>
          </cell>
          <cell r="C2682" t="str">
            <v>M</v>
          </cell>
          <cell r="D2682" t="str">
            <v>_</v>
          </cell>
        </row>
        <row r="2683">
          <cell r="A2683" t="str">
            <v>FILANDARI</v>
          </cell>
          <cell r="B2683" t="str">
            <v>FUDULI CONCETTINA RITA MARIA</v>
          </cell>
          <cell r="C2683" t="str">
            <v>F</v>
          </cell>
          <cell r="D2683" t="str">
            <v>_</v>
          </cell>
        </row>
        <row r="2684">
          <cell r="A2684" t="str">
            <v>FILATTIERA</v>
          </cell>
          <cell r="B2684" t="str">
            <v>FOLLONI ANNALISA</v>
          </cell>
          <cell r="C2684" t="str">
            <v>F</v>
          </cell>
          <cell r="D2684" t="str">
            <v>LISTA CIVICA: ALTERNATIVA DEMOCRATICA</v>
          </cell>
        </row>
        <row r="2685">
          <cell r="A2685" t="str">
            <v>FILETTINO</v>
          </cell>
          <cell r="B2685" t="str">
            <v>TAURISANO GIANNI</v>
          </cell>
          <cell r="C2685" t="str">
            <v>M</v>
          </cell>
          <cell r="D2685" t="str">
            <v>_</v>
          </cell>
        </row>
        <row r="2686">
          <cell r="A2686" t="str">
            <v>FILETTO</v>
          </cell>
          <cell r="B2686" t="str">
            <v>DI NANNO ROCCO</v>
          </cell>
          <cell r="C2686" t="str">
            <v>M</v>
          </cell>
          <cell r="D2686" t="str">
            <v>_</v>
          </cell>
        </row>
        <row r="2687">
          <cell r="A2687" t="str">
            <v>FILIANO</v>
          </cell>
          <cell r="B2687" t="str">
            <v>SANTORO FRANCESCO</v>
          </cell>
          <cell r="C2687" t="str">
            <v>M</v>
          </cell>
          <cell r="D2687" t="str">
            <v>LISTA CIVICA: FILIANO IN COMUNE</v>
          </cell>
        </row>
        <row r="2688">
          <cell r="A2688" t="str">
            <v>FILIGHERA</v>
          </cell>
          <cell r="B2688" t="str">
            <v>PETTINARI ALESSANDRO</v>
          </cell>
          <cell r="C2688" t="str">
            <v>M</v>
          </cell>
          <cell r="D2688" t="str">
            <v>LISTA CIVICA: IDEA COMUNE</v>
          </cell>
        </row>
        <row r="2689">
          <cell r="A2689" t="str">
            <v>FILIGNANO</v>
          </cell>
          <cell r="B2689" t="str">
            <v>COCOZZA FEDERICA</v>
          </cell>
          <cell r="C2689" t="str">
            <v>F</v>
          </cell>
          <cell r="D2689" t="str">
            <v>_</v>
          </cell>
        </row>
        <row r="2690">
          <cell r="A2690" t="str">
            <v>FILOGASO</v>
          </cell>
          <cell r="B2690" t="str">
            <v>TRIMMELITI MASSIMO</v>
          </cell>
          <cell r="C2690" t="str">
            <v>M</v>
          </cell>
          <cell r="D2690" t="str">
            <v>LISTA CIVICA: SIAMO FILOGASO</v>
          </cell>
        </row>
        <row r="2691">
          <cell r="A2691" t="str">
            <v>FILOTTRANO</v>
          </cell>
          <cell r="B2691" t="str">
            <v>GIULIONI LAURETTA</v>
          </cell>
          <cell r="C2691" t="str">
            <v>F</v>
          </cell>
          <cell r="D2691" t="str">
            <v>LISTA CIVICA: VIVI FILOTTRANO!</v>
          </cell>
        </row>
        <row r="2692">
          <cell r="A2692" t="str">
            <v>FINALE EMILIA</v>
          </cell>
          <cell r="B2692" t="str">
            <v>POLETTI CLAUDIO</v>
          </cell>
          <cell r="C2692" t="str">
            <v>M</v>
          </cell>
          <cell r="D2692" t="str">
            <v>LISTA CIVICA: PROGETTO DEMOCRATICO | LISTA CIVICA: LISTA CIVICA INSIEME | LISTA CIVICA: LISTA CIVICA CON CLAUDIO POLETTI DETTO MARCO | LISTA CIVICA: PER CAMBIARE</v>
          </cell>
        </row>
        <row r="2693">
          <cell r="A2693" t="str">
            <v>FINALE LIGURE</v>
          </cell>
          <cell r="B2693" t="str">
            <v>FRASCHERELLI UGO</v>
          </cell>
          <cell r="C2693" t="str">
            <v>M</v>
          </cell>
          <cell r="D2693" t="str">
            <v>LISTA CIVICA: UGO FRASCHERELLI SINDACO</v>
          </cell>
        </row>
        <row r="2694">
          <cell r="A2694" t="str">
            <v>FINO DEL MONTE</v>
          </cell>
          <cell r="B2694" t="str">
            <v>SCANDELLA GIULIO</v>
          </cell>
          <cell r="C2694" t="str">
            <v>M</v>
          </cell>
          <cell r="D2694" t="str">
            <v>_</v>
          </cell>
        </row>
        <row r="2695">
          <cell r="A2695" t="str">
            <v>FINO MORNASCO</v>
          </cell>
          <cell r="B2695" t="str">
            <v>FORNASIERO ROBERTO</v>
          </cell>
          <cell r="C2695" t="str">
            <v>M</v>
          </cell>
          <cell r="D2695" t="str">
            <v>LISTA CIVICA: PROGETTO PER FINO</v>
          </cell>
        </row>
        <row r="2696">
          <cell r="A2696" t="str">
            <v>FIORANO AL SERIO</v>
          </cell>
          <cell r="B2696" t="str">
            <v>BOLANDRINA ANDREA</v>
          </cell>
          <cell r="C2696" t="str">
            <v>M</v>
          </cell>
          <cell r="D2696" t="str">
            <v>LISTA CIVICA: INSIEME PER FIORANO</v>
          </cell>
        </row>
        <row r="2697">
          <cell r="A2697" t="str">
            <v>FIORANO CANAVESE</v>
          </cell>
          <cell r="B2697" t="str">
            <v>MARCHESIN LAMBERTO</v>
          </cell>
          <cell r="C2697" t="str">
            <v>M</v>
          </cell>
          <cell r="D2697" t="str">
            <v>LISTA CIVICA: NOI PER FIORANO</v>
          </cell>
        </row>
        <row r="2698">
          <cell r="A2698" t="str">
            <v>FIORANO MODENESE</v>
          </cell>
          <cell r="B2698" t="str">
            <v>TOSI FRANCESCO</v>
          </cell>
          <cell r="C2698" t="str">
            <v>M</v>
          </cell>
          <cell r="D2698" t="str">
            <v>PARTITO DEMOCRATICO | LISTA CIVICA: FRANCESCO TOSI E' IL MIO SINDACO</v>
          </cell>
        </row>
        <row r="2699">
          <cell r="A2699" t="str">
            <v>FIORENZUOLA D'ARDA</v>
          </cell>
          <cell r="B2699" t="str">
            <v>GANDOLFI ROMEO</v>
          </cell>
          <cell r="C2699" t="str">
            <v>M</v>
          </cell>
          <cell r="D2699" t="str">
            <v>LISTA COMPOSITA: FORZA ITALIA-FRATELLI D'ITALIA-LEGA SALVINI PREMIER</v>
          </cell>
        </row>
        <row r="2700">
          <cell r="A2700" t="str">
            <v>FIRENZE</v>
          </cell>
          <cell r="B2700" t="str">
            <v>NARDELLA DARIO</v>
          </cell>
          <cell r="C2700" t="str">
            <v>M</v>
          </cell>
          <cell r="D2700" t="str">
            <v>LISTA CIVICA: AVANTI FIRENZE | LISTA CIVICA: LISTA NARDELLA SINDACO | LISTA CIVICA: FIRENZE + VERDE | +EUROPA | PARTITO DEMOCRATICO | LISTA CIVICA: SINISTRA CIVICA</v>
          </cell>
        </row>
        <row r="2701">
          <cell r="A2701" t="str">
            <v>FIRENZUOLA</v>
          </cell>
          <cell r="B2701" t="str">
            <v>BUTI GIAMPAOLO</v>
          </cell>
          <cell r="C2701" t="str">
            <v>M</v>
          </cell>
          <cell r="D2701" t="str">
            <v>LISTA CIVICA: BUTI SINDACO</v>
          </cell>
        </row>
        <row r="2702">
          <cell r="A2702" t="str">
            <v>FIRMO</v>
          </cell>
          <cell r="B2702" t="str">
            <v>BOSCO GIUSEPPE</v>
          </cell>
          <cell r="C2702" t="str">
            <v>M</v>
          </cell>
          <cell r="D2702" t="str">
            <v>LISTA CIVICA: LISTA POPOLARE GIGLIO</v>
          </cell>
        </row>
        <row r="2703">
          <cell r="A2703" t="str">
            <v>FISCAGLIA</v>
          </cell>
          <cell r="B2703" t="str">
            <v>TOSI FABIO</v>
          </cell>
          <cell r="C2703" t="str">
            <v>M</v>
          </cell>
          <cell r="D2703" t="str">
            <v>LISTA CIVICA: ATTIVA FISCAGLIA</v>
          </cell>
        </row>
        <row r="2704">
          <cell r="A2704" t="str">
            <v>FISCIANO</v>
          </cell>
          <cell r="B2704" t="str">
            <v>SESSA VINCENZO</v>
          </cell>
          <cell r="C2704" t="str">
            <v>M</v>
          </cell>
          <cell r="D2704" t="str">
            <v>LISTA CIVICA: INSIEME PER FISCIANO</v>
          </cell>
        </row>
        <row r="2705">
          <cell r="A2705" t="str">
            <v>FIUGGI</v>
          </cell>
          <cell r="B2705" t="str">
            <v>BACCARINI ALIOSKA</v>
          </cell>
          <cell r="C2705" t="str">
            <v>M</v>
          </cell>
          <cell r="D2705" t="str">
            <v>_</v>
          </cell>
        </row>
        <row r="2706">
          <cell r="A2706" t="str">
            <v>FIUMALBO</v>
          </cell>
          <cell r="B2706" t="str">
            <v>NIZZI ALESSIO</v>
          </cell>
          <cell r="C2706" t="str">
            <v>M</v>
          </cell>
          <cell r="D2706" t="str">
            <v>LISTA CIVICA: UNITI PER FIUMALBO</v>
          </cell>
        </row>
        <row r="2707">
          <cell r="A2707" t="str">
            <v>FIUMARA</v>
          </cell>
          <cell r="B2707" t="str">
            <v>BELLE' VINCENZO</v>
          </cell>
          <cell r="C2707" t="str">
            <v>M</v>
          </cell>
          <cell r="D2707" t="str">
            <v>_</v>
          </cell>
        </row>
        <row r="2708">
          <cell r="A2708" t="str">
            <v>FIUME VENETO</v>
          </cell>
          <cell r="B2708" t="str">
            <v>CANTON JESSICA</v>
          </cell>
          <cell r="C2708" t="str">
            <v>F</v>
          </cell>
          <cell r="D2708" t="str">
            <v>LISTA CIVICA: POTERE AI CITTADINI | FORZA ITALIA | LISTA CIVICA: FLUMEN | LEGA</v>
          </cell>
        </row>
        <row r="2709">
          <cell r="A2709" t="str">
            <v>FIUMEDINISI</v>
          </cell>
          <cell r="B2709" t="str">
            <v>DE LUCA GIOVANNI SEBASTIANO</v>
          </cell>
          <cell r="C2709" t="str">
            <v>M</v>
          </cell>
          <cell r="D2709" t="str">
            <v>LISTA CIVICA: VIVI AMO FIUMEDINISI GIOVANNI DE LUCA SINDACO</v>
          </cell>
        </row>
        <row r="2710">
          <cell r="A2710" t="str">
            <v>FIUMEFREDDO BRUZIO</v>
          </cell>
          <cell r="B2710" t="str">
            <v>BARONE FORTUNATO ROSARIO</v>
          </cell>
          <cell r="C2710" t="str">
            <v>M</v>
          </cell>
          <cell r="D2710" t="str">
            <v>LISTA CIVICA: BARONE SINDACO</v>
          </cell>
        </row>
        <row r="2711">
          <cell r="A2711" t="str">
            <v>FIUMEFREDDO DI SICILIA</v>
          </cell>
          <cell r="B2711" t="str">
            <v>TORRISI ANGELO</v>
          </cell>
          <cell r="C2711" t="str">
            <v>M</v>
          </cell>
          <cell r="D2711" t="str">
            <v>LISTA CIVICA: RICOSTRUIAMO FIUMEFREDDO</v>
          </cell>
        </row>
        <row r="2712">
          <cell r="A2712" t="str">
            <v>FIUMICELLO VILLA VICENTINA</v>
          </cell>
          <cell r="B2712" t="str">
            <v>SGUBIN LAURA</v>
          </cell>
          <cell r="C2712" t="str">
            <v>F</v>
          </cell>
          <cell r="D2712" t="str">
            <v>LISTA CIVICA: INSIEME CON IL CUORE</v>
          </cell>
        </row>
        <row r="2713">
          <cell r="A2713" t="str">
            <v>FIUMICINO</v>
          </cell>
          <cell r="B2713" t="str">
            <v>MONTINO ESTERINO</v>
          </cell>
          <cell r="C2713" t="str">
            <v>M</v>
          </cell>
          <cell r="D2713" t="str">
            <v>FRONTE VERDE-PENSIONATI | LIBERTAS DEMOCRAZIA CRISTIANA | LISTA CIVICA: ESTERINO MONTINO SINDACO | LIBERI E UGUALI | LISTA CIVICA: UNITI NEL CENTRO | LISTA CIVICA: COMUNE AUTONOMIA E LIBERTA' | LISTA CIVICA: PER VIVERE FIUMICINO | PARTITO DEMOCRATICO</v>
          </cell>
        </row>
        <row r="2714">
          <cell r="A2714" t="str">
            <v>FIUMINATA</v>
          </cell>
          <cell r="B2714" t="str">
            <v>FELICIOLI VINCENZO</v>
          </cell>
          <cell r="C2714" t="str">
            <v>M</v>
          </cell>
          <cell r="D2714" t="str">
            <v>LISTA CIVICA: INSIEME PER FIUMINATA</v>
          </cell>
        </row>
        <row r="2715">
          <cell r="A2715" t="str">
            <v>FIVIZZANO</v>
          </cell>
          <cell r="B2715" t="str">
            <v>GIANNETTI GIANLUIGI</v>
          </cell>
          <cell r="C2715" t="str">
            <v>M</v>
          </cell>
          <cell r="D2715" t="str">
            <v>_</v>
          </cell>
        </row>
        <row r="2716">
          <cell r="A2716" t="str">
            <v>FLAIBANO</v>
          </cell>
          <cell r="B2716" t="str">
            <v>PANDOLFO ALESSANDRO</v>
          </cell>
          <cell r="C2716" t="str">
            <v>M</v>
          </cell>
          <cell r="D2716" t="str">
            <v>_</v>
          </cell>
        </row>
        <row r="2717">
          <cell r="A2717" t="str">
            <v>FLERO</v>
          </cell>
          <cell r="B2717" t="str">
            <v>ALBERTI PIETRO</v>
          </cell>
          <cell r="C2717" t="str">
            <v>M</v>
          </cell>
          <cell r="D2717" t="str">
            <v>LISTA COMPOSITA: FORZA ITALIA-LEGA SALVINI LOMBARDIA-FRATELLI D'ITALIA</v>
          </cell>
        </row>
        <row r="2718">
          <cell r="A2718" t="str">
            <v>FLORESTA</v>
          </cell>
          <cell r="B2718" t="str">
            <v>STROSCIO ANTONIO</v>
          </cell>
          <cell r="C2718" t="str">
            <v>M</v>
          </cell>
          <cell r="D2718" t="str">
            <v>_</v>
          </cell>
        </row>
        <row r="2719">
          <cell r="A2719" t="str">
            <v>FLORIDIA</v>
          </cell>
          <cell r="B2719" t="str">
            <v>CARIANNI MARCO</v>
          </cell>
          <cell r="C2719" t="str">
            <v>M</v>
          </cell>
          <cell r="D2719" t="str">
            <v>LISTA CIVICA: FLORIDIA FUTURA - CARIANNI SINDACO | LISTA CIVICA: PROGETTO FLORIDIA</v>
          </cell>
        </row>
        <row r="2720">
          <cell r="A2720" t="str">
            <v>FLORINAS</v>
          </cell>
          <cell r="B2720" t="str">
            <v>LOBINO ENRICO</v>
          </cell>
          <cell r="C2720" t="str">
            <v>M</v>
          </cell>
          <cell r="D2720" t="str">
            <v>LISTA CIVICA: VIVIAMO FLORINAS</v>
          </cell>
        </row>
        <row r="2721">
          <cell r="A2721" t="str">
            <v>FLUMERI</v>
          </cell>
          <cell r="B2721" t="str">
            <v>LANZA ANGELO ANTONIO</v>
          </cell>
          <cell r="C2721" t="str">
            <v>M</v>
          </cell>
          <cell r="D2721" t="str">
            <v>LISTA CIVICA: PROGETTO FLUMERI</v>
          </cell>
        </row>
        <row r="2722">
          <cell r="A2722" t="str">
            <v>FLUMINIMAGGIORE</v>
          </cell>
          <cell r="B2722" t="str">
            <v>CORRIAS MARCO</v>
          </cell>
          <cell r="C2722" t="str">
            <v>M</v>
          </cell>
          <cell r="D2722" t="str">
            <v>_</v>
          </cell>
        </row>
        <row r="2723">
          <cell r="A2723" t="str">
            <v>FLUSSIO</v>
          </cell>
          <cell r="B2723" t="str">
            <v>ZUCCA GIOVANNI ANTONIO</v>
          </cell>
          <cell r="C2723" t="str">
            <v>M</v>
          </cell>
          <cell r="D2723" t="str">
            <v>_</v>
          </cell>
        </row>
        <row r="2724">
          <cell r="A2724" t="str">
            <v>FOBELLO</v>
          </cell>
          <cell r="B2724" t="str">
            <v>BAINGIU ANNA</v>
          </cell>
          <cell r="C2724" t="str">
            <v>F</v>
          </cell>
          <cell r="D2724" t="str">
            <v>LISTA CIVICA: INSIEME PER FOBELLO</v>
          </cell>
        </row>
        <row r="2725">
          <cell r="A2725" t="str">
            <v>FOGLIANISE</v>
          </cell>
          <cell r="B2725" t="str">
            <v>MASTROCINQUE GIOVANNI</v>
          </cell>
          <cell r="C2725" t="str">
            <v>M</v>
          </cell>
          <cell r="D2725" t="str">
            <v>LISTA CIVICA: RINASCITA DEMOCRATICA</v>
          </cell>
        </row>
        <row r="2726">
          <cell r="A2726" t="str">
            <v>FOGLIANO REDIPUGLIA</v>
          </cell>
          <cell r="B2726" t="str">
            <v>PISANO CRISTIANA</v>
          </cell>
          <cell r="C2726" t="str">
            <v>F</v>
          </cell>
          <cell r="D2726" t="str">
            <v>_</v>
          </cell>
        </row>
        <row r="2727">
          <cell r="A2727" t="str">
            <v>FOGLIZZO</v>
          </cell>
          <cell r="B2727" t="str">
            <v>GALLENCA FULVIO</v>
          </cell>
          <cell r="C2727" t="str">
            <v>M</v>
          </cell>
          <cell r="D2727" t="str">
            <v>LISTA CIVICA: NUOVO IMPEGNO PER FOGLIZZO</v>
          </cell>
        </row>
        <row r="2728">
          <cell r="A2728" t="str">
            <v>FOIANO DELLA CHIANA</v>
          </cell>
          <cell r="B2728" t="str">
            <v>SONNATI FRANCESCO</v>
          </cell>
          <cell r="C2728" t="str">
            <v>M</v>
          </cell>
          <cell r="D2728" t="str">
            <v>LISTA CIVICA: FOIANO INSIEME</v>
          </cell>
        </row>
        <row r="2729">
          <cell r="A2729" t="str">
            <v>FOIANO DI VAL FORTORE</v>
          </cell>
          <cell r="B2729" t="str">
            <v>RUGGIERO GIUSEPPE ANTONIO</v>
          </cell>
          <cell r="C2729" t="str">
            <v>M</v>
          </cell>
          <cell r="D2729" t="str">
            <v>LISTA CIVICA: UNITI PER FOIANO</v>
          </cell>
        </row>
        <row r="2730">
          <cell r="A2730" t="str">
            <v>FOLGARIA</v>
          </cell>
          <cell r="B2730" t="str">
            <v>RECH MICHAEL</v>
          </cell>
          <cell r="C2730" t="str">
            <v>M</v>
          </cell>
          <cell r="D2730" t="str">
            <v>_</v>
          </cell>
        </row>
        <row r="2731">
          <cell r="A2731" t="str">
            <v>FOLIGNANO</v>
          </cell>
          <cell r="B2731" t="str">
            <v>TERRANI MATTEO</v>
          </cell>
          <cell r="C2731" t="str">
            <v>M</v>
          </cell>
          <cell r="D2731" t="str">
            <v>LISTA CIVICA: FOLIGNANO BENE COMUNE</v>
          </cell>
        </row>
        <row r="2732">
          <cell r="A2732" t="str">
            <v>FOLIGNO</v>
          </cell>
          <cell r="B2732" t="str">
            <v>ZUCCARINI STEFANO</v>
          </cell>
          <cell r="C2732" t="str">
            <v>M</v>
          </cell>
          <cell r="D2732" t="str">
            <v>FORZA ITALIA | LISTA CIVICA: PI? IN ALTO | LEGA SALVINI | FRATELLI D'ITALIA</v>
          </cell>
        </row>
        <row r="2733">
          <cell r="A2733" t="str">
            <v>FOLLINA</v>
          </cell>
          <cell r="B2733" t="str">
            <v>COLLET MARIO</v>
          </cell>
          <cell r="C2733" t="str">
            <v>M</v>
          </cell>
          <cell r="D2733" t="str">
            <v>LISTA CIVICA: RILANCIAMO FOLLINA</v>
          </cell>
        </row>
        <row r="2734">
          <cell r="A2734" t="str">
            <v>FOLLO</v>
          </cell>
          <cell r="B2734" t="str">
            <v>MAZZI RITA</v>
          </cell>
          <cell r="C2734" t="str">
            <v>F</v>
          </cell>
          <cell r="D2734" t="str">
            <v>LISTA CIVICA: NOI CAMBIAMO FOLLO INSIEME</v>
          </cell>
        </row>
        <row r="2735">
          <cell r="A2735" t="str">
            <v>FOLLONICA</v>
          </cell>
          <cell r="B2735" t="str">
            <v>BENINI ANDREA</v>
          </cell>
          <cell r="C2735" t="str">
            <v>M</v>
          </cell>
          <cell r="D2735" t="str">
            <v>_</v>
          </cell>
        </row>
        <row r="2736">
          <cell r="A2736" t="str">
            <v>FOMBIO</v>
          </cell>
          <cell r="B2736" t="str">
            <v>PASSERINI DAVIDE</v>
          </cell>
          <cell r="C2736" t="str">
            <v>M</v>
          </cell>
          <cell r="D2736" t="str">
            <v>LISTA CIVICA: RINNOVAMENTO CONTINUIT?</v>
          </cell>
        </row>
        <row r="2737">
          <cell r="A2737" t="str">
            <v>FONDACHELLI-FANTINA</v>
          </cell>
          <cell r="B2737" t="str">
            <v>PETTINATO MARCO ANTONINO</v>
          </cell>
          <cell r="C2737" t="str">
            <v>M</v>
          </cell>
          <cell r="D2737" t="str">
            <v>LISTA CIVICA: UNITI PER FONDACHELLI FANTINA con PETTINATO</v>
          </cell>
        </row>
        <row r="2738">
          <cell r="A2738" t="str">
            <v>FONDI</v>
          </cell>
          <cell r="B2738" t="str">
            <v>MASCHIETTO BENIAMINO</v>
          </cell>
          <cell r="C2738" t="str">
            <v>M</v>
          </cell>
          <cell r="D2738" t="str">
            <v>LISTA CIVICA: IO SI | LISTA CIVICA: LITORALE &amp; SVILUPPO FONDANO | LISTA CIVICA: NOI PER FONDI | LEGA SALVINI LAZIO | FORZA ITALIA | LIBERTAS DEMOCRAZIA CRISTIANA</v>
          </cell>
        </row>
        <row r="2739">
          <cell r="A2739" t="str">
            <v>FONNI</v>
          </cell>
          <cell r="B2739" t="str">
            <v>FALCONI DANIELA</v>
          </cell>
          <cell r="C2739" t="str">
            <v>F</v>
          </cell>
          <cell r="D2739" t="str">
            <v>LISTA CIVICA: NUOVAMENTE FONNI 4.0</v>
          </cell>
        </row>
        <row r="2740">
          <cell r="A2740" t="str">
            <v>FONTAINEMORE</v>
          </cell>
          <cell r="B2740" t="str">
            <v>GIROD SPERANZA</v>
          </cell>
          <cell r="C2740" t="str">
            <v>F</v>
          </cell>
          <cell r="D2740" t="str">
            <v>_</v>
          </cell>
        </row>
        <row r="2741">
          <cell r="A2741" t="str">
            <v>FONTANA LIRI</v>
          </cell>
          <cell r="B2741" t="str">
            <v>SARRACCO GIANPIO</v>
          </cell>
          <cell r="C2741" t="str">
            <v>M</v>
          </cell>
          <cell r="D2741" t="str">
            <v>LISTA CIVICA: ADESSO FONTANA</v>
          </cell>
        </row>
        <row r="2742">
          <cell r="A2742" t="str">
            <v>FONTANAFREDDA</v>
          </cell>
          <cell r="B2742" t="str">
            <v>PEGOLO MICHELE</v>
          </cell>
          <cell r="C2742" t="str">
            <v>M</v>
          </cell>
          <cell r="D2742" t="str">
            <v>LISTA CIVICA: PEGOLO, LE PERSONE AL CENTRO DELLE SCELTE | LEGA - FORZA ITALIA | LISTA CIVICA: PROGETTO FVG | FRATELLI D'ITALIA</v>
          </cell>
        </row>
        <row r="2743">
          <cell r="A2743" t="str">
            <v>FONTANAROSA</v>
          </cell>
          <cell r="B2743" t="str">
            <v>PESCATORE GIUSEPPE</v>
          </cell>
          <cell r="C2743" t="str">
            <v>M</v>
          </cell>
          <cell r="D2743" t="str">
            <v>LISTA CIVICA: LA PRIMAVERA</v>
          </cell>
        </row>
        <row r="2744">
          <cell r="A2744" t="str">
            <v>FONTANELICE</v>
          </cell>
          <cell r="B2744" t="str">
            <v>MELUZZI GABRIELE</v>
          </cell>
          <cell r="C2744" t="str">
            <v>M</v>
          </cell>
          <cell r="D2744" t="str">
            <v>LISTA CIVICA: INSIEME PER FONTANELICE</v>
          </cell>
        </row>
        <row r="2745">
          <cell r="A2745" t="str">
            <v>FONTANELLA</v>
          </cell>
          <cell r="B2745" t="str">
            <v>BRAMBILLA MAURO</v>
          </cell>
          <cell r="C2745" t="str">
            <v>M</v>
          </cell>
          <cell r="D2745" t="str">
            <v>_</v>
          </cell>
        </row>
        <row r="2746">
          <cell r="A2746" t="str">
            <v>FONTANELLATO</v>
          </cell>
          <cell r="B2746" t="str">
            <v>SPINAZZI LUIGI</v>
          </cell>
          <cell r="C2746" t="str">
            <v>M</v>
          </cell>
          <cell r="D2746" t="str">
            <v>LISTA CIVICA: FONTANELLATO PROGRESSO</v>
          </cell>
        </row>
        <row r="2747">
          <cell r="A2747" t="str">
            <v>FONTANELLE</v>
          </cell>
          <cell r="B2747" t="str">
            <v>SESSOLO MAURINA</v>
          </cell>
          <cell r="C2747" t="str">
            <v>F</v>
          </cell>
          <cell r="D2747" t="str">
            <v>LISTA CIVICA: FONTANELLE INSIEME</v>
          </cell>
        </row>
        <row r="2748">
          <cell r="A2748" t="str">
            <v>FONTANETO D'AGOGNA</v>
          </cell>
          <cell r="B2748" t="str">
            <v>ANGELINI ALFIO</v>
          </cell>
          <cell r="C2748" t="str">
            <v>M</v>
          </cell>
          <cell r="D2748" t="str">
            <v>LISTA CIVICA: FONTANETESI</v>
          </cell>
        </row>
        <row r="2749">
          <cell r="A2749" t="str">
            <v>FONTANETTO PO</v>
          </cell>
          <cell r="B2749" t="str">
            <v>VALLINO RICCARDO</v>
          </cell>
          <cell r="C2749" t="str">
            <v>M</v>
          </cell>
          <cell r="D2749" t="str">
            <v>LISTA CIVICA: INSIEME PER FONTANETTO PO 2021-2026</v>
          </cell>
        </row>
        <row r="2750">
          <cell r="A2750" t="str">
            <v>FONTANIGORDA</v>
          </cell>
          <cell r="B2750" t="str">
            <v>FRANCESCHI BRUNO</v>
          </cell>
          <cell r="C2750" t="str">
            <v>M</v>
          </cell>
          <cell r="D2750" t="str">
            <v>LISTA CIVICA: LAVORARE INSIEME</v>
          </cell>
        </row>
        <row r="2751">
          <cell r="A2751" t="str">
            <v>FONTANILE</v>
          </cell>
          <cell r="B2751" t="str">
            <v>BALBO SANDRA</v>
          </cell>
          <cell r="C2751" t="str">
            <v>F</v>
          </cell>
          <cell r="D2751" t="str">
            <v>LISTA CIVICA: NOI CON VOI PER FONTANILE</v>
          </cell>
        </row>
        <row r="2752">
          <cell r="A2752" t="str">
            <v>FONTANIVA</v>
          </cell>
          <cell r="B2752" t="str">
            <v>PITTON EDOARDO</v>
          </cell>
          <cell r="C2752" t="str">
            <v>M</v>
          </cell>
          <cell r="D2752" t="str">
            <v>LISTA CIVICA: FONTANIVA@TTIVA</v>
          </cell>
        </row>
        <row r="2753">
          <cell r="A2753" t="str">
            <v>FONTE</v>
          </cell>
          <cell r="B2753" t="str">
            <v>CECCATO LUIGINO</v>
          </cell>
          <cell r="C2753" t="str">
            <v>M</v>
          </cell>
          <cell r="D2753" t="str">
            <v>LISTA CIVICA: ALLEATI PER FONTE</v>
          </cell>
        </row>
        <row r="2754">
          <cell r="A2754" t="str">
            <v>FONTE NUOVA</v>
          </cell>
          <cell r="B2754" t="str">
            <v>PRESUTTI PIERO</v>
          </cell>
          <cell r="C2754" t="str">
            <v>M</v>
          </cell>
          <cell r="D2754" t="str">
            <v>FRATELLI D'ITALIA | LISTA CIVICA: CAMBIA ROTTA LA PRUA | LISTA CIVICA: RETE DEMOCRATICA FONTE NUOVA | LISTA CIVICA: PER FARE CON PRESUTTI SINDACO</v>
          </cell>
        </row>
        <row r="2755">
          <cell r="A2755" t="str">
            <v>FONTECCHIO</v>
          </cell>
          <cell r="B2755" t="str">
            <v>CIANCONE SABRINA</v>
          </cell>
          <cell r="C2755" t="str">
            <v>F</v>
          </cell>
          <cell r="D2755" t="str">
            <v>LISTA CIVICA: FONTECCHIO IN COMUNE</v>
          </cell>
        </row>
        <row r="2756">
          <cell r="A2756" t="str">
            <v>FONTECHIARI</v>
          </cell>
          <cell r="B2756" t="str">
            <v>SERAFINI PIERINO LIBERATO</v>
          </cell>
          <cell r="C2756" t="str">
            <v>M</v>
          </cell>
          <cell r="D2756" t="str">
            <v>_</v>
          </cell>
        </row>
        <row r="2757">
          <cell r="A2757" t="str">
            <v>FONTEGRECA</v>
          </cell>
          <cell r="B2757" t="str">
            <v>CAMBIO STEFANO</v>
          </cell>
          <cell r="C2757" t="str">
            <v>M</v>
          </cell>
          <cell r="D2757" t="str">
            <v>LISTA CIVICA: CAMBIAMO INSIEME</v>
          </cell>
        </row>
        <row r="2758">
          <cell r="A2758" t="str">
            <v>FONTENO</v>
          </cell>
          <cell r="B2758" t="str">
            <v>DONDA FABIO</v>
          </cell>
          <cell r="C2758" t="str">
            <v>M</v>
          </cell>
          <cell r="D2758" t="str">
            <v>LISTA CIVICA: IL BASOL</v>
          </cell>
        </row>
        <row r="2759">
          <cell r="A2759" t="str">
            <v>FONTEVIVO</v>
          </cell>
          <cell r="B2759" t="str">
            <v>FIAZZA TOMMASO</v>
          </cell>
          <cell r="C2759" t="str">
            <v>M</v>
          </cell>
          <cell r="D2759" t="str">
            <v>LISTA COMPOSITA: FRATELLI D'ITALIA-FORZA ITALIA-LEGA SALVINI PREMIER-CIVICA</v>
          </cell>
        </row>
        <row r="2760">
          <cell r="A2760" t="str">
            <v>FONZASO</v>
          </cell>
          <cell r="B2760" t="str">
            <v>PASA CHRISTIAN</v>
          </cell>
          <cell r="C2760" t="str">
            <v>M</v>
          </cell>
          <cell r="D2760" t="str">
            <v>LISTA CIVICA: BENE COMUNE FONZASO</v>
          </cell>
        </row>
        <row r="2761">
          <cell r="A2761" t="str">
            <v>FOPPOLO</v>
          </cell>
          <cell r="B2761" t="str">
            <v>CARLETTI GLORIA</v>
          </cell>
          <cell r="C2761" t="str">
            <v>F</v>
          </cell>
          <cell r="D2761" t="str">
            <v>_</v>
          </cell>
        </row>
        <row r="2762">
          <cell r="A2762" t="str">
            <v>FORANO</v>
          </cell>
          <cell r="B2762" t="str">
            <v>CORTELLA MARCO</v>
          </cell>
          <cell r="C2762" t="str">
            <v>M</v>
          </cell>
          <cell r="D2762" t="str">
            <v>LISTA CIVICA: PROGRESSO CONDIVISO E PARTECIPATO</v>
          </cell>
        </row>
        <row r="2763">
          <cell r="A2763" t="str">
            <v>FORCE</v>
          </cell>
          <cell r="B2763" t="str">
            <v>LUPI AMEDEO</v>
          </cell>
          <cell r="C2763" t="str">
            <v>M</v>
          </cell>
          <cell r="D2763" t="str">
            <v>_</v>
          </cell>
        </row>
        <row r="2764">
          <cell r="A2764" t="str">
            <v>FORCHIA</v>
          </cell>
          <cell r="B2764" t="str">
            <v>PAPA PINO</v>
          </cell>
          <cell r="C2764" t="str">
            <v>M</v>
          </cell>
          <cell r="D2764" t="str">
            <v>LISTA CIVICA: PER FORCHIA</v>
          </cell>
        </row>
        <row r="2765">
          <cell r="A2765" t="str">
            <v>FORCOLA</v>
          </cell>
          <cell r="B2765" t="str">
            <v>BERTOLINI TIZIANO</v>
          </cell>
          <cell r="C2765" t="str">
            <v>M</v>
          </cell>
          <cell r="D2765" t="str">
            <v>LISTA CIVICA: INSIEME PER VIVERE FORCOLA</v>
          </cell>
        </row>
        <row r="2766">
          <cell r="A2766" t="str">
            <v>FORDONGIANUS</v>
          </cell>
          <cell r="B2766" t="str">
            <v>PISCHEDDA SERAFINO</v>
          </cell>
          <cell r="C2766" t="str">
            <v>M</v>
          </cell>
          <cell r="D2766" t="str">
            <v>LISTA CIVICA: FORDONGIANUS CONTINUIAMO A CRESCERE</v>
          </cell>
        </row>
        <row r="2767">
          <cell r="A2767" t="str">
            <v>FORENZA</v>
          </cell>
          <cell r="B2767" t="str">
            <v>MASTRANDREA FRANCESCO</v>
          </cell>
          <cell r="C2767" t="str">
            <v>M</v>
          </cell>
          <cell r="D2767" t="str">
            <v>LISTA CIVICA: FORENZA AUTENTICA</v>
          </cell>
        </row>
        <row r="2768">
          <cell r="A2768" t="str">
            <v>FORESTO SPARSO</v>
          </cell>
          <cell r="B2768" t="str">
            <v>BELLINI GENNARO</v>
          </cell>
          <cell r="C2768" t="str">
            <v>M</v>
          </cell>
          <cell r="D2768" t="str">
            <v>LISTA CIVICA: INSIEME PER FORESTO</v>
          </cell>
        </row>
        <row r="2769">
          <cell r="A2769" t="str">
            <v>FORGARIA NEL FRIULI</v>
          </cell>
          <cell r="B2769" t="str">
            <v>CHIAPOLINO MARCO</v>
          </cell>
          <cell r="C2769" t="str">
            <v>M</v>
          </cell>
          <cell r="D2769" t="str">
            <v>LISTA CIVICA: PER IL BENE COMUNE</v>
          </cell>
        </row>
        <row r="2770">
          <cell r="A2770" t="str">
            <v>FORINO</v>
          </cell>
          <cell r="B2770" t="str">
            <v>OLIVIERI ANTONIO</v>
          </cell>
          <cell r="C2770" t="str">
            <v>M</v>
          </cell>
          <cell r="D2770" t="str">
            <v>LISTA CIVICA: PER FORINO SEMPRE</v>
          </cell>
        </row>
        <row r="2771">
          <cell r="A2771" t="str">
            <v>FORIO</v>
          </cell>
          <cell r="B2771" t="str">
            <v>DEL DEO FRANCESCO</v>
          </cell>
          <cell r="C2771" t="str">
            <v>M</v>
          </cell>
          <cell r="D2771" t="str">
            <v>LISTA CIVICA: FORIO ATTIVA | LISTA CIVICA: FARE FORIO | LISTA CIVICA: UNITI PER I GIOVANI | LISTA CIVICA: TERRA D'AMARE | LISTA CIVICA: GENTE COMUNE | LISTA CIVICA: SIAMO FORIO | LISTA CIVICA: PATTO PER FORIO | LISTA CIVICA: AMORE PER FORIO | LISTA CIVICA: FORIO DEMOCRATICA</v>
          </cell>
        </row>
        <row r="2772">
          <cell r="A2772" t="str">
            <v>FORLI'</v>
          </cell>
          <cell r="B2772" t="str">
            <v>ZATTINI GIAN LUCA</v>
          </cell>
          <cell r="C2772" t="str">
            <v>M</v>
          </cell>
          <cell r="D2772" t="str">
            <v>LEGA SALVINI PREMIER | FRATELLI D'ITALIA | IL POPOLO DELLA FAMIGLIA | LISTA CIVICA: LISTA CIVICA FORL? CAMBIA | FORZA ITALIA</v>
          </cell>
        </row>
        <row r="2773">
          <cell r="A2773" t="str">
            <v>FORLI' DEL SANNIO</v>
          </cell>
          <cell r="B2773" t="str">
            <v>LERZA SERGIO</v>
          </cell>
          <cell r="C2773" t="str">
            <v>M</v>
          </cell>
          <cell r="D2773" t="str">
            <v>LISTA CIVICA: FORLI'FUTUR@</v>
          </cell>
        </row>
        <row r="2774">
          <cell r="A2774" t="str">
            <v>FORLIMPOPOLI</v>
          </cell>
          <cell r="B2774" t="str">
            <v>GARAVINI MILENA</v>
          </cell>
          <cell r="C2774" t="str">
            <v>F</v>
          </cell>
          <cell r="D2774" t="str">
            <v>LISTA CIVICA: FORLIMPOPOLI NOI</v>
          </cell>
        </row>
        <row r="2775">
          <cell r="A2775" t="str">
            <v>FORMAZZA</v>
          </cell>
          <cell r="B2775" t="str">
            <v>PAPA BRUNA PIERA</v>
          </cell>
          <cell r="C2775" t="str">
            <v>F</v>
          </cell>
          <cell r="D2775" t="str">
            <v>LISTA CIVICA: POMATT</v>
          </cell>
        </row>
        <row r="2776">
          <cell r="A2776" t="str">
            <v>FORMELLO</v>
          </cell>
          <cell r="B2776" t="str">
            <v>SANTI GIAN FILIPPO</v>
          </cell>
          <cell r="C2776" t="str">
            <v>M</v>
          </cell>
          <cell r="D2776" t="str">
            <v>LISTA CIVICA: FORMELLO RINASCE</v>
          </cell>
        </row>
        <row r="2777">
          <cell r="A2777" t="str">
            <v>FORMIA</v>
          </cell>
          <cell r="B2777" t="str">
            <v>TADDEO GIANLUCA</v>
          </cell>
          <cell r="C2777" t="str">
            <v>M</v>
          </cell>
          <cell r="D2777" t="str">
            <v>FRATELLI D'ITALIA | LISTA CIVICA: ANIMA POPOLARE PER UNA FORMIA MIGLIORE | LISTA CIVICA: TADDEO PER FORMIA | FORZA ITALIA | LISTA CIVICA: GRUPPO CIVICO FORMIA VINCI | LISTA CIVICA: FORMIA PERIFERIE AL CENTRO</v>
          </cell>
        </row>
        <row r="2778">
          <cell r="A2778" t="str">
            <v>FORMICOLA</v>
          </cell>
          <cell r="B2778" t="str">
            <v>SCIROCCO MICHELE</v>
          </cell>
          <cell r="C2778" t="str">
            <v>M</v>
          </cell>
          <cell r="D2778" t="str">
            <v>LISTA CIVICA: AMORE PER FORMICOLA</v>
          </cell>
        </row>
        <row r="2779">
          <cell r="A2779" t="str">
            <v>FORMIGARA</v>
          </cell>
          <cell r="B2779" t="str">
            <v>VAILATI WILLIAM MARIO</v>
          </cell>
          <cell r="C2779" t="str">
            <v>M</v>
          </cell>
          <cell r="D2779" t="str">
            <v>LISTA CIVICA: IN COMUNE</v>
          </cell>
        </row>
        <row r="2780">
          <cell r="A2780" t="str">
            <v>FORMIGINE</v>
          </cell>
          <cell r="B2780" t="str">
            <v>COSTI MARIA</v>
          </cell>
          <cell r="C2780" t="str">
            <v>F</v>
          </cell>
          <cell r="D2780" t="str">
            <v>LISTA CIVICA: CALL FORMIGINE | LISTA CIVICA: FORMIGINE VIVA | PARTITO DEMOCRATICO | LISTA CIVICA: FORMIGINE CITT? IN MOVIMENTO</v>
          </cell>
        </row>
        <row r="2781">
          <cell r="A2781" t="str">
            <v>FORMIGLIANA</v>
          </cell>
          <cell r="B2781" t="str">
            <v>MARIGO IVANO</v>
          </cell>
          <cell r="C2781" t="str">
            <v>M</v>
          </cell>
          <cell r="D2781" t="str">
            <v>_</v>
          </cell>
        </row>
        <row r="2782">
          <cell r="A2782" t="str">
            <v>FORNACE</v>
          </cell>
          <cell r="B2782" t="str">
            <v>STENICO MAURO</v>
          </cell>
          <cell r="C2782" t="str">
            <v>M</v>
          </cell>
          <cell r="D2782" t="str">
            <v>_</v>
          </cell>
        </row>
        <row r="2783">
          <cell r="A2783" t="str">
            <v>FORNELLI</v>
          </cell>
          <cell r="B2783" t="str">
            <v>TEDESCHI GIOVANNI</v>
          </cell>
          <cell r="C2783" t="str">
            <v>M</v>
          </cell>
          <cell r="D2783" t="str">
            <v>LISTA CIVICA: CRESCERE LIBERI</v>
          </cell>
        </row>
        <row r="2784">
          <cell r="A2784" t="str">
            <v>FORNI AVOLTRI</v>
          </cell>
          <cell r="B2784" t="str">
            <v>ROMANIN SANDRA</v>
          </cell>
          <cell r="C2784" t="str">
            <v>F</v>
          </cell>
          <cell r="D2784" t="str">
            <v>LISTA CIVICA: PER VIVERE QUI | LISTA CIVICA: VIVERE IL PAESE</v>
          </cell>
        </row>
        <row r="2785">
          <cell r="A2785" t="str">
            <v>FORNI DI SOPRA</v>
          </cell>
          <cell r="B2785" t="str">
            <v>LENNA MARCO</v>
          </cell>
          <cell r="C2785" t="str">
            <v>M</v>
          </cell>
          <cell r="D2785" t="str">
            <v>_</v>
          </cell>
        </row>
        <row r="2786">
          <cell r="A2786" t="str">
            <v>FORNI DI SOTTO</v>
          </cell>
          <cell r="B2786" t="str">
            <v>CORADAZZI CLAUDIO</v>
          </cell>
          <cell r="C2786" t="str">
            <v>M</v>
          </cell>
          <cell r="D2786" t="str">
            <v>_</v>
          </cell>
        </row>
        <row r="2787">
          <cell r="A2787" t="str">
            <v>FORNO CANAVESE</v>
          </cell>
          <cell r="B2787" t="str">
            <v>GAUDIO ALESSANDRO GIACOMO</v>
          </cell>
          <cell r="C2787" t="str">
            <v>M</v>
          </cell>
          <cell r="D2787" t="str">
            <v>LISTA CIVICA: RICOSTRUIRE FORNO INSIEME</v>
          </cell>
        </row>
        <row r="2788">
          <cell r="A2788" t="str">
            <v>FORNOVO DI TARO</v>
          </cell>
          <cell r="B2788" t="str">
            <v>ZANETTI MICHELA</v>
          </cell>
          <cell r="C2788" t="str">
            <v>F</v>
          </cell>
          <cell r="D2788" t="str">
            <v>LISTA CIVICA: FORNOVO PROGETTO COMUNE</v>
          </cell>
        </row>
        <row r="2789">
          <cell r="A2789" t="str">
            <v>FORNOVO SAN GIOVANNI</v>
          </cell>
          <cell r="B2789" t="str">
            <v>CARMINATI FABIO</v>
          </cell>
          <cell r="C2789" t="str">
            <v>M</v>
          </cell>
          <cell r="D2789" t="str">
            <v>LISTA CIVICA: INSIEME PER FORNOVO</v>
          </cell>
        </row>
        <row r="2790">
          <cell r="A2790" t="str">
            <v>FORTE DEI MARMI</v>
          </cell>
          <cell r="B2790" t="str">
            <v>MURZI BRUNO</v>
          </cell>
          <cell r="C2790" t="str">
            <v>M</v>
          </cell>
          <cell r="D2790" t="str">
            <v>LISTA CIVICA: BRUNO MARZI SINDACO NOI DEL FORTE</v>
          </cell>
        </row>
        <row r="2791">
          <cell r="A2791" t="str">
            <v>FORTEZZA</v>
          </cell>
          <cell r="B2791" t="str">
            <v>KLAPFER THOMAS</v>
          </cell>
          <cell r="C2791" t="str">
            <v>M</v>
          </cell>
          <cell r="D2791" t="str">
            <v>_</v>
          </cell>
        </row>
        <row r="2792">
          <cell r="A2792" t="str">
            <v>FORTUNAGO</v>
          </cell>
          <cell r="B2792" t="str">
            <v>LANFRANCHI ACHILLE</v>
          </cell>
          <cell r="C2792" t="str">
            <v>M</v>
          </cell>
          <cell r="D2792" t="str">
            <v>_</v>
          </cell>
        </row>
        <row r="2793">
          <cell r="A2793" t="str">
            <v>FORZA D'AGRO'</v>
          </cell>
          <cell r="B2793" t="str">
            <v>MILIADO' BRUNO</v>
          </cell>
          <cell r="C2793" t="str">
            <v>M</v>
          </cell>
          <cell r="D2793" t="str">
            <v>_</v>
          </cell>
        </row>
        <row r="2794">
          <cell r="A2794" t="str">
            <v>FOSCIANDORA</v>
          </cell>
          <cell r="B2794" t="str">
            <v>LUNARDI MORENO</v>
          </cell>
          <cell r="C2794" t="str">
            <v>M</v>
          </cell>
          <cell r="D2794" t="str">
            <v>LISTA CIVICA: UNITI PER FOSCIANDORA</v>
          </cell>
        </row>
        <row r="2795">
          <cell r="A2795" t="str">
            <v>FOSDINOVO</v>
          </cell>
          <cell r="B2795" t="str">
            <v>BIANCHI CAMILLA</v>
          </cell>
          <cell r="C2795" t="str">
            <v>F</v>
          </cell>
          <cell r="D2795" t="str">
            <v>LISTA CIVICA: UNITI PER FOSDINOVO CENTRO SINISTRA</v>
          </cell>
        </row>
        <row r="2796">
          <cell r="A2796" t="str">
            <v>FOSSA</v>
          </cell>
          <cell r="B2796" t="str">
            <v>BOCCABELLA FABRIZIO</v>
          </cell>
          <cell r="C2796" t="str">
            <v>M</v>
          </cell>
          <cell r="D2796" t="str">
            <v>LISTA CIVICA: FOSSA BENE COMUNE</v>
          </cell>
        </row>
        <row r="2797">
          <cell r="A2797" t="str">
            <v>FOSSACESIA</v>
          </cell>
          <cell r="B2797" t="str">
            <v>DI GIUSEPPANTONIO ENRICO CLEMENTE</v>
          </cell>
          <cell r="C2797" t="str">
            <v>M</v>
          </cell>
          <cell r="D2797" t="str">
            <v>LISTA CIVICA: PER FOSSACESIA</v>
          </cell>
        </row>
        <row r="2798">
          <cell r="A2798" t="str">
            <v>FOSSALTA DI PIAVE</v>
          </cell>
          <cell r="B2798" t="str">
            <v>FINOTTO MANRICO</v>
          </cell>
          <cell r="C2798" t="str">
            <v>M</v>
          </cell>
          <cell r="D2798" t="str">
            <v>LISTA CIVICA: FOSSALTA VIVA PER IL BENE COMUNE</v>
          </cell>
        </row>
        <row r="2799">
          <cell r="A2799" t="str">
            <v>FOSSALTA DI PORTOGRUARO</v>
          </cell>
          <cell r="B2799" t="str">
            <v>SIDRAN NATALE</v>
          </cell>
          <cell r="C2799" t="str">
            <v>M</v>
          </cell>
          <cell r="D2799" t="str">
            <v>LISTA CIVICA: CON FOSSALTA</v>
          </cell>
        </row>
        <row r="2800">
          <cell r="A2800" t="str">
            <v>FOSSALTO</v>
          </cell>
          <cell r="B2800" t="str">
            <v>NONNO SAVERIO</v>
          </cell>
          <cell r="C2800" t="str">
            <v>M</v>
          </cell>
          <cell r="D2800" t="str">
            <v>LISTA CIVICA: PER IL FUTURO DI FOSSALTO</v>
          </cell>
        </row>
        <row r="2801">
          <cell r="A2801" t="str">
            <v>FOSSANO</v>
          </cell>
          <cell r="B2801" t="str">
            <v>TALLONE DARIO</v>
          </cell>
          <cell r="C2801" t="str">
            <v>M</v>
          </cell>
          <cell r="D2801" t="str">
            <v>LISTA CIVICA: STASERA STO A FOSSANO | FORZA ITALIA | LISTA CIVICA: DARIO TALLONE SINDACO DI FOSSANO | FRATELLI D'ITALIA | LISTA CIVICA: INDIPENDENTI DI CENTRODESTRA PER TALLONE | LEGA SALVINI</v>
          </cell>
        </row>
        <row r="2802">
          <cell r="A2802" t="str">
            <v>FOSSATO DI VICO</v>
          </cell>
          <cell r="B2802" t="str">
            <v>FERRACCHIATO MONIA</v>
          </cell>
          <cell r="C2802" t="str">
            <v>F</v>
          </cell>
          <cell r="D2802" t="str">
            <v>LISTA CIVICA: FOSSATO DI VICO BENE COMUNE</v>
          </cell>
        </row>
        <row r="2803">
          <cell r="A2803" t="str">
            <v>FOSSATO SERRALTA</v>
          </cell>
          <cell r="B2803" t="str">
            <v>RAFFAELE DOMENICO</v>
          </cell>
          <cell r="C2803" t="str">
            <v>M</v>
          </cell>
          <cell r="D2803" t="str">
            <v>LISTA CIVICA: ANCORA PER IL BENE COMUNE</v>
          </cell>
        </row>
        <row r="2804">
          <cell r="A2804" t="str">
            <v>FOSSO'</v>
          </cell>
          <cell r="B2804" t="str">
            <v>BARATTO ALBERTO</v>
          </cell>
          <cell r="C2804" t="str">
            <v>M</v>
          </cell>
          <cell r="D2804" t="str">
            <v>LISTA COMPOSITA: LEGA SALVINI-FRATELLI D'ITALIA-FORZA ITALIA-IL PAESE CHE VORREI</v>
          </cell>
        </row>
        <row r="2805">
          <cell r="A2805" t="str">
            <v>FOSSOMBRONE</v>
          </cell>
          <cell r="B2805" t="str">
            <v>BERLONI MASSIMO</v>
          </cell>
          <cell r="C2805" t="str">
            <v>M</v>
          </cell>
          <cell r="D2805" t="str">
            <v>_</v>
          </cell>
        </row>
        <row r="2806">
          <cell r="A2806" t="str">
            <v>FOZA</v>
          </cell>
          <cell r="B2806" t="str">
            <v>ORO BRUNO</v>
          </cell>
          <cell r="C2806" t="str">
            <v>M</v>
          </cell>
          <cell r="D2806" t="str">
            <v>LISTA CIVICA: VIVERE FOZA</v>
          </cell>
        </row>
        <row r="2807">
          <cell r="A2807" t="str">
            <v>FRABOSA SOPRANA</v>
          </cell>
          <cell r="B2807" t="str">
            <v>CARAMELLO IOLE</v>
          </cell>
          <cell r="C2807" t="str">
            <v>F</v>
          </cell>
          <cell r="D2807" t="str">
            <v>LISTA CIVICA: MONTAGNA CHE VIVE</v>
          </cell>
        </row>
        <row r="2808">
          <cell r="A2808" t="str">
            <v>FRABOSA SOTTANA</v>
          </cell>
          <cell r="B2808" t="str">
            <v>BERTOLINO ADRIANO</v>
          </cell>
          <cell r="C2808" t="str">
            <v>M</v>
          </cell>
          <cell r="D2808" t="str">
            <v>LISTA CIVICA: TRA VOI PER FRABOSA SOTTANA</v>
          </cell>
        </row>
        <row r="2809">
          <cell r="A2809" t="str">
            <v>FRACONALTO</v>
          </cell>
          <cell r="B2809" t="str">
            <v>DI VANNI FRANCESCO</v>
          </cell>
          <cell r="C2809" t="str">
            <v>M</v>
          </cell>
          <cell r="D2809" t="str">
            <v>_</v>
          </cell>
        </row>
        <row r="2810">
          <cell r="A2810" t="str">
            <v>FRAGAGNANO</v>
          </cell>
          <cell r="B2810" t="str">
            <v>FISCHETTI GIUSEPPE</v>
          </cell>
          <cell r="C2810" t="str">
            <v>M</v>
          </cell>
          <cell r="D2810" t="str">
            <v>LISTA CIVICA: FRAGAGNANO 4.0</v>
          </cell>
        </row>
        <row r="2811">
          <cell r="A2811" t="str">
            <v>FRAGNETO L'ABATE</v>
          </cell>
          <cell r="B2811" t="str">
            <v>MARRONE ARMANDO</v>
          </cell>
          <cell r="C2811" t="str">
            <v>M</v>
          </cell>
          <cell r="D2811" t="str">
            <v>LISTA CIVICA: UN PONTE PER IL FUTURO</v>
          </cell>
        </row>
        <row r="2812">
          <cell r="A2812" t="str">
            <v>FRAGNETO MONFORTE</v>
          </cell>
          <cell r="B2812" t="str">
            <v>FACCHINO LUIGI</v>
          </cell>
          <cell r="C2812" t="str">
            <v>M</v>
          </cell>
          <cell r="D2812" t="str">
            <v>LISTA CIVICA: FARNETUM</v>
          </cell>
        </row>
        <row r="2813">
          <cell r="A2813" t="str">
            <v>FRAINE</v>
          </cell>
          <cell r="B2813" t="str">
            <v>STAMPONE FILIPPO</v>
          </cell>
          <cell r="C2813" t="str">
            <v>M</v>
          </cell>
          <cell r="D2813" t="str">
            <v>LISTA CIVICA: UNITI PER CAMBIARE FRAINE</v>
          </cell>
        </row>
        <row r="2814">
          <cell r="A2814" t="str">
            <v>FRAMURA</v>
          </cell>
          <cell r="B2814" t="str">
            <v>DA PASSANO ANDREA</v>
          </cell>
          <cell r="C2814" t="str">
            <v>M</v>
          </cell>
          <cell r="D2814" t="str">
            <v>LISTA CIVICA: NOI DI FRAMURA</v>
          </cell>
        </row>
        <row r="2815">
          <cell r="A2815" t="str">
            <v>FRANCAVILLA AL MARE</v>
          </cell>
          <cell r="B2815" t="str">
            <v>RUSSO LUISA EBE</v>
          </cell>
          <cell r="C2815" t="str">
            <v>F</v>
          </cell>
          <cell r="D2815" t="str">
            <v>LISTA CIVICA: INSIEME SIAMO FRANCAVILLA | AZIONE CON CARLO CALENDA | PARTITO DEMOCRATICO | LISTA CIVICA: ALLEANZA DEMOCRATICA | LISTA CIVICA: ANTONIO LUCIANI FRANCAVILLA AL MARE 2021-2026</v>
          </cell>
        </row>
        <row r="2816">
          <cell r="A2816" t="str">
            <v>FRANCAVILLA ANGITOLA</v>
          </cell>
          <cell r="B2816" t="str">
            <v>PIZZONIA GIUSEPPE</v>
          </cell>
          <cell r="C2816" t="str">
            <v>M</v>
          </cell>
          <cell r="D2816" t="str">
            <v>LISTA CIVICA: LAVORIAMO PER FRANCAVILLA</v>
          </cell>
        </row>
        <row r="2817">
          <cell r="A2817" t="str">
            <v>FRANCAVILLA BISIO</v>
          </cell>
          <cell r="B2817" t="str">
            <v>BEVILACQUA LUCIO</v>
          </cell>
          <cell r="C2817" t="str">
            <v>M</v>
          </cell>
          <cell r="D2817" t="str">
            <v>LISTA CIVICA: IDEE IN COMUNE</v>
          </cell>
        </row>
        <row r="2818">
          <cell r="A2818" t="str">
            <v>FRANCAVILLA D'ETE</v>
          </cell>
          <cell r="B2818" t="str">
            <v>CAROLINI NICOLINO</v>
          </cell>
          <cell r="C2818" t="str">
            <v>M</v>
          </cell>
          <cell r="D2818" t="str">
            <v>LISTA CIVICA: IL SOLE</v>
          </cell>
        </row>
        <row r="2819">
          <cell r="A2819" t="str">
            <v>FRANCAVILLA DI SICILIA</v>
          </cell>
          <cell r="B2819" t="str">
            <v>PULIZZI VINCENZO</v>
          </cell>
          <cell r="C2819" t="str">
            <v>M</v>
          </cell>
          <cell r="D2819" t="str">
            <v>_</v>
          </cell>
        </row>
        <row r="2820">
          <cell r="A2820" t="str">
            <v>FRANCAVILLA FONTANA</v>
          </cell>
          <cell r="B2820" t="str">
            <v>DENUZZO ANTONELLO</v>
          </cell>
          <cell r="C2820" t="str">
            <v>M</v>
          </cell>
          <cell r="D2820" t="str">
            <v>LISTA CIVICA: LIBERA FRANCAVILLA | LISTA CIVICA: IDEA PER FRANCAVILLA | LISTA CIVICA: ARTICOLO 9</v>
          </cell>
        </row>
        <row r="2821">
          <cell r="A2821" t="str">
            <v>FRANCAVILLA IN SINNI</v>
          </cell>
          <cell r="B2821" t="str">
            <v>CUPPARO ROMANO</v>
          </cell>
          <cell r="C2821" t="str">
            <v>M</v>
          </cell>
          <cell r="D2821" t="str">
            <v>LISTA CIVICA: INSIEME PER FRANCAVILLA</v>
          </cell>
        </row>
        <row r="2822">
          <cell r="A2822" t="str">
            <v>FRANCAVILLA MARITTIMA</v>
          </cell>
          <cell r="B2822" t="str">
            <v>TURSI GAETANO</v>
          </cell>
          <cell r="C2822" t="str">
            <v>M</v>
          </cell>
          <cell r="D2822" t="str">
            <v>_</v>
          </cell>
        </row>
        <row r="2823">
          <cell r="A2823" t="str">
            <v>FRANCICA</v>
          </cell>
          <cell r="B2823" t="str">
            <v>MESIANO MICHELE</v>
          </cell>
          <cell r="C2823" t="str">
            <v>M</v>
          </cell>
          <cell r="D2823" t="str">
            <v>LISTA CIVICA: LIBERI DI CAMBIARE</v>
          </cell>
        </row>
        <row r="2824">
          <cell r="A2824" t="str">
            <v>FRANCOFONTE</v>
          </cell>
          <cell r="B2824" t="str">
            <v>LENTINI DANIELE NUNZIO</v>
          </cell>
          <cell r="C2824" t="str">
            <v>M</v>
          </cell>
          <cell r="D2824" t="str">
            <v>LISTA CIVICA: FRANCOFONTE NEL CUORE</v>
          </cell>
        </row>
        <row r="2825">
          <cell r="A2825" t="str">
            <v>FRANCOLISE</v>
          </cell>
          <cell r="B2825" t="str">
            <v>TESSITORE GAETANO</v>
          </cell>
          <cell r="C2825" t="str">
            <v>M</v>
          </cell>
          <cell r="D2825" t="str">
            <v>LISTA CIVICA: VOLTIAMO PAGINA 3.0</v>
          </cell>
        </row>
        <row r="2826">
          <cell r="A2826" t="str">
            <v>FRASCARO</v>
          </cell>
          <cell r="B2826" t="str">
            <v>CIBERTI PIETRO</v>
          </cell>
          <cell r="C2826" t="str">
            <v>M</v>
          </cell>
          <cell r="D2826" t="str">
            <v>LISTA CIVICA: NOI PER FRASCARO</v>
          </cell>
        </row>
        <row r="2827">
          <cell r="A2827" t="str">
            <v>FRASCAROLO</v>
          </cell>
          <cell r="B2827" t="str">
            <v>INVERNIZZI MASSIMO</v>
          </cell>
          <cell r="C2827" t="str">
            <v>M</v>
          </cell>
          <cell r="D2827" t="str">
            <v>LISTA CIVICA: ASSIEME PER FRASCAROLO</v>
          </cell>
        </row>
        <row r="2828">
          <cell r="A2828" t="str">
            <v>FRASCATI</v>
          </cell>
          <cell r="B2828" t="str">
            <v>SBARDELLA FRANCESCA</v>
          </cell>
          <cell r="C2828" t="str">
            <v>F</v>
          </cell>
          <cell r="D2828" t="str">
            <v>LISTA CIVICA: FRASCATI CHE VERRA' | LISTA CIVICA: FRASCATI PROGRESSISTA | ARTICOLO UNO | PARTITO DEMOCRATICO | LISTA CIVICA: PER CAMBIARE FRASCATI CON FRANCESCA | LISTA CIVICA: PRIMA FRASCATI | LISTA CIVICA: RIGENERAZIONE FRASCATI</v>
          </cell>
        </row>
        <row r="2829">
          <cell r="A2829" t="str">
            <v>FRASCINETO</v>
          </cell>
          <cell r="B2829" t="str">
            <v>CATAPANO ANGELO</v>
          </cell>
          <cell r="C2829" t="str">
            <v>M</v>
          </cell>
          <cell r="D2829" t="str">
            <v>LISTA CIVICA: UNITI PER FRASCINETO</v>
          </cell>
        </row>
        <row r="2830">
          <cell r="A2830" t="str">
            <v>FRASSILONGO</v>
          </cell>
          <cell r="B2830" t="str">
            <v>PUECHER LUCA</v>
          </cell>
          <cell r="C2830" t="str">
            <v>M</v>
          </cell>
          <cell r="D2830" t="str">
            <v>Lista Civica non pervenuta</v>
          </cell>
        </row>
        <row r="2831">
          <cell r="A2831" t="str">
            <v>FRASSINELLE POLESINE</v>
          </cell>
          <cell r="B2831" t="str">
            <v>CALZAVARINI RENZO</v>
          </cell>
          <cell r="C2831" t="str">
            <v>M</v>
          </cell>
          <cell r="D2831" t="str">
            <v>LISTA CIVICA: PROGETTO EVOLUTIVO</v>
          </cell>
        </row>
        <row r="2832">
          <cell r="A2832" t="str">
            <v>FRASSINELLO MONFERRATO</v>
          </cell>
          <cell r="B2832" t="str">
            <v>ANDREONE FEDERICO</v>
          </cell>
          <cell r="C2832" t="str">
            <v>M</v>
          </cell>
          <cell r="D2832" t="str">
            <v>LISTA CIVICA: RISPETTIAMO FRASSINELLO</v>
          </cell>
        </row>
        <row r="2833">
          <cell r="A2833" t="str">
            <v>FRASSINETO PO</v>
          </cell>
          <cell r="B2833" t="str">
            <v>SERRAO ANDREA</v>
          </cell>
          <cell r="C2833" t="str">
            <v>M</v>
          </cell>
          <cell r="D2833" t="str">
            <v>LISTA CIVICA: FRASSINETO C'E'</v>
          </cell>
        </row>
        <row r="2834">
          <cell r="A2834" t="str">
            <v>FRASSINETTO</v>
          </cell>
          <cell r="B2834" t="str">
            <v>BONATTO MARCHELLO MARCO PIETRO</v>
          </cell>
          <cell r="C2834" t="str">
            <v>M</v>
          </cell>
          <cell r="D2834" t="str">
            <v>LISTA CIVICA: INSIEME PER FRASSINETTO</v>
          </cell>
        </row>
        <row r="2835">
          <cell r="A2835" t="str">
            <v>FRASSINO</v>
          </cell>
          <cell r="B2835" t="str">
            <v>ELLENA ROBERTO</v>
          </cell>
          <cell r="C2835" t="str">
            <v>M</v>
          </cell>
          <cell r="D2835" t="str">
            <v>LISTA CIVICA: UNITI PER IL FUTURO DI FRASSINO</v>
          </cell>
        </row>
        <row r="2836">
          <cell r="A2836" t="str">
            <v>FRASSINORO</v>
          </cell>
          <cell r="B2836" t="str">
            <v>CAPELLI ORESTE</v>
          </cell>
          <cell r="C2836" t="str">
            <v>M</v>
          </cell>
          <cell r="D2836" t="str">
            <v>LISTA CIVICA: GUARDARE OLTRE</v>
          </cell>
        </row>
        <row r="2837">
          <cell r="A2837" t="str">
            <v>FRASSO SABINO</v>
          </cell>
          <cell r="B2837" t="str">
            <v>BONAVENTURA QUIRINO</v>
          </cell>
          <cell r="C2837" t="str">
            <v>M</v>
          </cell>
          <cell r="D2837" t="str">
            <v>LISTA CIVICA: FONTANA</v>
          </cell>
        </row>
        <row r="2838">
          <cell r="A2838" t="str">
            <v>FRASSO TELESINO</v>
          </cell>
          <cell r="B2838" t="str">
            <v>VISCUSI PASQUALE</v>
          </cell>
          <cell r="C2838" t="str">
            <v>M</v>
          </cell>
          <cell r="D2838" t="str">
            <v>LISTA CIVICA: RICOMINCIAMO INSIEME</v>
          </cell>
        </row>
        <row r="2839">
          <cell r="A2839" t="str">
            <v>FRATTA POLESINE</v>
          </cell>
          <cell r="B2839" t="str">
            <v>TASSO GIUSEPPE</v>
          </cell>
          <cell r="C2839" t="str">
            <v>M</v>
          </cell>
          <cell r="D2839" t="str">
            <v>LISTA CIVICA: FRATTA 2.0</v>
          </cell>
        </row>
        <row r="2840">
          <cell r="A2840" t="str">
            <v>FRATTA TODINA</v>
          </cell>
          <cell r="B2840" t="str">
            <v>COATA GIANLUCA</v>
          </cell>
          <cell r="C2840" t="str">
            <v>M</v>
          </cell>
          <cell r="D2840" t="str">
            <v>LISTA CIVICA: DEMOCRATICI UNITI</v>
          </cell>
        </row>
        <row r="2841">
          <cell r="A2841" t="str">
            <v>FRATTAMAGGIORE</v>
          </cell>
          <cell r="B2841" t="str">
            <v>DEL PRETE MARCO ANTONIO</v>
          </cell>
          <cell r="C2841" t="str">
            <v>M</v>
          </cell>
          <cell r="D2841" t="str">
            <v>LISTA CIVICA: POPOLARI PER UNA CITT? IDEALE | LISTA CIVICA: FARE DEMOCRATICO | LISTA CIVICA: IMPEGNO PER FRATTAMAGGIORE | LISTA CIVICA: PARTITO DEMOCRATICO | LISTA CIVICA: FRATTA AL CENTRO | LISTA CIVICA: FRATTAMAGGIORE + VERDE</v>
          </cell>
        </row>
        <row r="2842">
          <cell r="A2842" t="str">
            <v>FRATTAMINORE</v>
          </cell>
          <cell r="B2842" t="str">
            <v>BENCIVENGA GIUSEPPE</v>
          </cell>
          <cell r="C2842" t="str">
            <v>M</v>
          </cell>
          <cell r="D2842" t="str">
            <v>LISTA CIVICA: INSIEME PER FRATTAMINORE | PARTITO DEMOCRATICO | EUROPA VERDE | PARTITO SOCIALISTA ITALIANO | MOVIMENTO 5 STELLE</v>
          </cell>
        </row>
        <row r="2843">
          <cell r="A2843" t="str">
            <v>FRATTE ROSA</v>
          </cell>
          <cell r="B2843" t="str">
            <v>AVALTRONI ALESSANDRO</v>
          </cell>
          <cell r="C2843" t="str">
            <v>M</v>
          </cell>
          <cell r="D2843" t="str">
            <v>LISTA CIVICA: LA FRATTE ROSA CHE VORREI</v>
          </cell>
        </row>
        <row r="2844">
          <cell r="A2844" t="str">
            <v>FRAZZANO'</v>
          </cell>
          <cell r="B2844" t="str">
            <v>DI PANE GINO</v>
          </cell>
          <cell r="C2844" t="str">
            <v>M</v>
          </cell>
          <cell r="D2844" t="str">
            <v>LISTA CIVICA: RINNOVAMENTO FRAZZANESE</v>
          </cell>
        </row>
        <row r="2845">
          <cell r="A2845" t="str">
            <v>FREGONA</v>
          </cell>
          <cell r="B2845" t="str">
            <v>CHIES PATRIZIO</v>
          </cell>
          <cell r="C2845" t="str">
            <v>M</v>
          </cell>
          <cell r="D2845" t="str">
            <v>LISTA COMPOSITA: LEGA SALVINI-NOI PER FREGONA</v>
          </cell>
        </row>
        <row r="2846">
          <cell r="A2846" t="str">
            <v>FRESAGRANDINARIA</v>
          </cell>
          <cell r="B2846" t="str">
            <v>GIANGIACOMO LINO</v>
          </cell>
          <cell r="C2846" t="str">
            <v>M</v>
          </cell>
          <cell r="D2846" t="str">
            <v>LISTA CIVICA: NUOVA VITA PER FRESA</v>
          </cell>
        </row>
        <row r="2847">
          <cell r="A2847" t="str">
            <v>FRESONARA</v>
          </cell>
          <cell r="B2847" t="str">
            <v>PENOVI PAOLA</v>
          </cell>
          <cell r="C2847" t="str">
            <v>F</v>
          </cell>
          <cell r="D2847" t="str">
            <v>LISTA CIVICA: PER FRESONARA</v>
          </cell>
        </row>
        <row r="2848">
          <cell r="A2848" t="str">
            <v>FRIGENTO</v>
          </cell>
          <cell r="B2848" t="str">
            <v>CIULLO CARMINE</v>
          </cell>
          <cell r="C2848" t="str">
            <v>M</v>
          </cell>
          <cell r="D2848" t="str">
            <v>LISTA CIVICA: FRIGENTO COMUNE</v>
          </cell>
        </row>
        <row r="2849">
          <cell r="A2849" t="str">
            <v>FRIGNANO</v>
          </cell>
          <cell r="B2849" t="str">
            <v>SANTARPIA LUCIO</v>
          </cell>
          <cell r="C2849" t="str">
            <v>M</v>
          </cell>
          <cell r="D2849" t="str">
            <v>_</v>
          </cell>
        </row>
        <row r="2850">
          <cell r="A2850" t="str">
            <v>FRINCO</v>
          </cell>
          <cell r="B2850" t="str">
            <v>FERRERO LUIGI</v>
          </cell>
          <cell r="C2850" t="str">
            <v>M</v>
          </cell>
          <cell r="D2850" t="str">
            <v>LISTA CIVICA: FRINCO 2019</v>
          </cell>
        </row>
        <row r="2851">
          <cell r="A2851" t="str">
            <v>FRISA</v>
          </cell>
          <cell r="B2851" t="str">
            <v>LABBROZZI NICOLA</v>
          </cell>
          <cell r="C2851" t="str">
            <v>M</v>
          </cell>
          <cell r="D2851" t="str">
            <v>LISTA CIVICA: FRISA CAMBIA</v>
          </cell>
        </row>
        <row r="2852">
          <cell r="A2852" t="str">
            <v>FRISANCO</v>
          </cell>
          <cell r="B2852" t="str">
            <v>ROVEDO SANDRO</v>
          </cell>
          <cell r="C2852" t="str">
            <v>M</v>
          </cell>
          <cell r="D2852" t="str">
            <v>LISTA CIVICA: LA GIOVANE VALCOLVERA</v>
          </cell>
        </row>
        <row r="2853">
          <cell r="A2853" t="str">
            <v>FRONT</v>
          </cell>
          <cell r="B2853" t="str">
            <v>PERINO ANDREA</v>
          </cell>
          <cell r="C2853" t="str">
            <v>M</v>
          </cell>
          <cell r="D2853" t="str">
            <v>LISTA CIVICA: INSIEME PER FRONT</v>
          </cell>
        </row>
        <row r="2854">
          <cell r="A2854" t="str">
            <v>FRONTINO</v>
          </cell>
          <cell r="B2854" t="str">
            <v>SPAGNA ANDREA</v>
          </cell>
          <cell r="C2854" t="str">
            <v>M</v>
          </cell>
          <cell r="D2854" t="str">
            <v>LISTA CIVICA: INSIEME PER FRONTINO</v>
          </cell>
        </row>
        <row r="2855">
          <cell r="A2855" t="str">
            <v>FRONTONE</v>
          </cell>
          <cell r="B2855" t="str">
            <v>TAGNANI DANIELE</v>
          </cell>
          <cell r="C2855" t="str">
            <v>M</v>
          </cell>
          <cell r="D2855" t="str">
            <v>_</v>
          </cell>
        </row>
        <row r="2856">
          <cell r="A2856" t="str">
            <v>FROSINONE</v>
          </cell>
          <cell r="B2856" t="str">
            <v>MASTRANGELI RICCARDO</v>
          </cell>
          <cell r="C2856" t="str">
            <v>M</v>
          </cell>
          <cell r="D2856" t="str">
            <v>FORZA ITALIA | FRATELLI D'ITALIA | LISTA CIVICA: FROSINONE CAPOLUOGO | LISTA CIVICA: LISTA PER FROSINONE | LEGA SALVINI PREMIER | LISTA CIVICA: LISTA OTTAVIANI PRIMA FROSINONE | LISTA CIVICA: MASTRANGELI SINDACO PER FROSINONE</v>
          </cell>
        </row>
        <row r="2857">
          <cell r="A2857" t="str">
            <v>FROSOLONE</v>
          </cell>
          <cell r="B2857" t="str">
            <v>IANIRO FELICE</v>
          </cell>
          <cell r="C2857" t="str">
            <v>M</v>
          </cell>
          <cell r="D2857" t="str">
            <v>LISTA CIVICA: RINASCERE</v>
          </cell>
        </row>
        <row r="2858">
          <cell r="A2858" t="str">
            <v>FROSSASCO</v>
          </cell>
          <cell r="B2858" t="str">
            <v>COMBA FEDERICO</v>
          </cell>
          <cell r="C2858" t="str">
            <v>M</v>
          </cell>
          <cell r="D2858" t="str">
            <v>LISTA CIVICA: INSIEME PER FROSSASCO</v>
          </cell>
        </row>
        <row r="2859">
          <cell r="A2859" t="str">
            <v>FRUGAROLO</v>
          </cell>
          <cell r="B2859" t="str">
            <v>VALDENASSI MARTINO GIOVANNI PIO</v>
          </cell>
          <cell r="C2859" t="str">
            <v>M</v>
          </cell>
          <cell r="D2859" t="str">
            <v>LISTA CIVICA: OBIETTIVO FRUGAROLO</v>
          </cell>
        </row>
        <row r="2860">
          <cell r="A2860" t="str">
            <v>FUBINE MONFERRATO</v>
          </cell>
          <cell r="B2860" t="str">
            <v>PETTAZZI LINO</v>
          </cell>
          <cell r="C2860" t="str">
            <v>M</v>
          </cell>
          <cell r="D2860" t="str">
            <v>LISTA CIVICA: FUBINE PORTA DEL MONFERRATO</v>
          </cell>
        </row>
        <row r="2861">
          <cell r="A2861" t="str">
            <v>FUCECCHIO</v>
          </cell>
          <cell r="B2861" t="str">
            <v>SPINELLI ALESSIO</v>
          </cell>
          <cell r="C2861" t="str">
            <v>M</v>
          </cell>
          <cell r="D2861" t="str">
            <v>LISTA CIVICA: INSIEME PER FUCECCHIO | PARTITO DEMOCRATICO | LISTA CIVICA: LA SINISTRA PER FUCECCHIO | LISTA CIVICA: # ORGOGLIO FUCECCHIESE</v>
          </cell>
        </row>
        <row r="2862">
          <cell r="A2862" t="str">
            <v>FUIPIANO VALLE IMAGNA</v>
          </cell>
          <cell r="B2862" t="str">
            <v>ELENA LUIGI</v>
          </cell>
          <cell r="C2862" t="str">
            <v>M</v>
          </cell>
          <cell r="D2862" t="str">
            <v>LISTA CIVICA: UNITI POSSIAMO</v>
          </cell>
        </row>
        <row r="2863">
          <cell r="A2863" t="str">
            <v>FUMANE</v>
          </cell>
          <cell r="B2863" t="str">
            <v>ZIVELONGHI DANIELE</v>
          </cell>
          <cell r="C2863" t="str">
            <v>M</v>
          </cell>
          <cell r="D2863" t="str">
            <v>LISTA CIVICA: RINNOVA FUMANE</v>
          </cell>
        </row>
        <row r="2864">
          <cell r="A2864" t="str">
            <v>FUMONE</v>
          </cell>
          <cell r="B2864" t="str">
            <v>CAMPOLI MATTEO</v>
          </cell>
          <cell r="C2864" t="str">
            <v>M</v>
          </cell>
          <cell r="D2864" t="str">
            <v>LISTA CIVICA: UNITI PER FUMONE</v>
          </cell>
        </row>
        <row r="2865">
          <cell r="A2865" t="str">
            <v>FUNES</v>
          </cell>
          <cell r="B2865" t="str">
            <v>PERNTHALER PETER</v>
          </cell>
          <cell r="C2865" t="str">
            <v>M</v>
          </cell>
          <cell r="D2865" t="str">
            <v>_</v>
          </cell>
        </row>
        <row r="2866">
          <cell r="A2866" t="str">
            <v>FURCI</v>
          </cell>
          <cell r="B2866" t="str">
            <v>DI VITO FABIO</v>
          </cell>
          <cell r="C2866" t="str">
            <v>M</v>
          </cell>
          <cell r="D2866" t="str">
            <v>LISTA CIVICA: UNITI VERSO IL FUTURO</v>
          </cell>
        </row>
        <row r="2867">
          <cell r="A2867" t="str">
            <v>FURCI SICULO</v>
          </cell>
          <cell r="B2867" t="str">
            <v>FRANCILIA MATTEO GIUSEPPE</v>
          </cell>
          <cell r="C2867" t="str">
            <v>M</v>
          </cell>
          <cell r="D2867" t="str">
            <v>LISTA CIVICA: PER FURCI</v>
          </cell>
        </row>
        <row r="2868">
          <cell r="A2868" t="str">
            <v>FURNARI</v>
          </cell>
          <cell r="B2868" t="str">
            <v>GERMANO' FELICE</v>
          </cell>
          <cell r="C2868" t="str">
            <v>M</v>
          </cell>
          <cell r="D2868" t="str">
            <v>_</v>
          </cell>
        </row>
        <row r="2869">
          <cell r="A2869" t="str">
            <v>FURORE</v>
          </cell>
          <cell r="B2869" t="str">
            <v>MILO GIOVANNI</v>
          </cell>
          <cell r="C2869" t="str">
            <v>M</v>
          </cell>
          <cell r="D2869" t="str">
            <v>LISTA CIVICA: INSIEME PER FURORE</v>
          </cell>
        </row>
        <row r="2870">
          <cell r="A2870" t="str">
            <v>FURTEI</v>
          </cell>
          <cell r="B2870" t="str">
            <v>CAU NICOLA</v>
          </cell>
          <cell r="C2870" t="str">
            <v>M</v>
          </cell>
          <cell r="D2870" t="str">
            <v>LISTA CIVICA: VERSO IL FUTURO</v>
          </cell>
        </row>
        <row r="2871">
          <cell r="A2871" t="str">
            <v>FUSCALDO</v>
          </cell>
          <cell r="B2871" t="str">
            <v>MIDDEA GIACOMO</v>
          </cell>
          <cell r="C2871" t="str">
            <v>M</v>
          </cell>
          <cell r="D2871" t="str">
            <v>LISTA CIVICA: UNIAMO FUSCALDO</v>
          </cell>
        </row>
        <row r="2872">
          <cell r="A2872" t="str">
            <v>FUSIGNANO</v>
          </cell>
          <cell r="B2872" t="str">
            <v>PASI NICOLA</v>
          </cell>
          <cell r="C2872" t="str">
            <v>M</v>
          </cell>
          <cell r="D2872" t="str">
            <v>LISTA CIVICA: INSIEME PER FUSIGNANO</v>
          </cell>
        </row>
        <row r="2873">
          <cell r="A2873" t="str">
            <v>FUSINE</v>
          </cell>
          <cell r="B2873" t="str">
            <v>TASCHETTI MONICA</v>
          </cell>
          <cell r="C2873" t="str">
            <v>F</v>
          </cell>
          <cell r="D2873" t="str">
            <v>LISTA CIVICA: PROGETTO FUSINE</v>
          </cell>
        </row>
        <row r="2874">
          <cell r="A2874" t="str">
            <v>FUTANI</v>
          </cell>
          <cell r="B2874" t="str">
            <v>CAPUTO ANIELLO</v>
          </cell>
          <cell r="C2874" t="str">
            <v>M</v>
          </cell>
          <cell r="D2874" t="str">
            <v>LISTA CIVICA: IMPEGNO PER FUTANI</v>
          </cell>
        </row>
        <row r="2875">
          <cell r="A2875" t="str">
            <v>GABBIONETA BINANUOVA</v>
          </cell>
          <cell r="B2875" t="str">
            <v>BONAZZOLI ANTONIO</v>
          </cell>
          <cell r="C2875" t="str">
            <v>M</v>
          </cell>
          <cell r="D2875" t="str">
            <v>LISTA CIVICA: LISTA CIVICA GABBIONETA BINANUOVA</v>
          </cell>
        </row>
        <row r="2876">
          <cell r="A2876" t="str">
            <v>GABIANO</v>
          </cell>
          <cell r="B2876" t="str">
            <v>PRIORA DOMENICO</v>
          </cell>
          <cell r="C2876" t="str">
            <v>M</v>
          </cell>
          <cell r="D2876" t="str">
            <v>LISTA CIVICA: SCELGO GABIANO</v>
          </cell>
        </row>
        <row r="2877">
          <cell r="A2877" t="str">
            <v>GABICCE MARE</v>
          </cell>
          <cell r="B2877" t="str">
            <v>PASCUZZI DOMENICO</v>
          </cell>
          <cell r="C2877" t="str">
            <v>M</v>
          </cell>
          <cell r="D2877" t="str">
            <v>LISTA CIVICA: INSIEME PER GABICCE MARE</v>
          </cell>
        </row>
        <row r="2878">
          <cell r="A2878" t="str">
            <v>GABY</v>
          </cell>
          <cell r="B2878" t="str">
            <v>VALERIO FRANCESCO</v>
          </cell>
          <cell r="C2878" t="str">
            <v>M</v>
          </cell>
          <cell r="D2878" t="str">
            <v>_</v>
          </cell>
        </row>
        <row r="2879">
          <cell r="A2879" t="str">
            <v>GADESCO PIEVE DELMONA</v>
          </cell>
          <cell r="B2879" t="str">
            <v>MARELLI ACHILLE</v>
          </cell>
          <cell r="C2879" t="str">
            <v>M</v>
          </cell>
          <cell r="D2879" t="str">
            <v>LISTA CIVICA: PROGETTO PAESE</v>
          </cell>
        </row>
        <row r="2880">
          <cell r="A2880" t="str">
            <v>GADONI</v>
          </cell>
          <cell r="B2880" t="str">
            <v>PEDDIO FRANCESCO MARIO</v>
          </cell>
          <cell r="C2880" t="str">
            <v>M</v>
          </cell>
          <cell r="D2880" t="str">
            <v>_</v>
          </cell>
        </row>
        <row r="2881">
          <cell r="A2881" t="str">
            <v>GAETA</v>
          </cell>
          <cell r="B2881" t="str">
            <v>LECCESE CRISTIAN</v>
          </cell>
          <cell r="C2881" t="str">
            <v>M</v>
          </cell>
          <cell r="D2881" t="str">
            <v>LISTA CIVICA: #AVANTITUTTA | LISTA CIVICA: AZIONE POPOLARE | LISTA CIVICA: GAETA DEMOCRATICA | LISTA CIVICA: AZZURRI PER CRESCERE ANCORA | LISTA CIVICA: GAETA TRICOLORE | LISTA CIVICA: LEALI PER GAETA | LISTA CIVICA: MITRANO NEL CUORE | LISTA CIVICA: LAB32 FARE GAETA ANCORA PIU' GRANDE</v>
          </cell>
        </row>
        <row r="2882">
          <cell r="A2882" t="str">
            <v>GAGGI</v>
          </cell>
          <cell r="B2882" t="str">
            <v>CUNDARI GIUSEPPE</v>
          </cell>
          <cell r="C2882" t="str">
            <v>M</v>
          </cell>
          <cell r="D2882" t="str">
            <v>_</v>
          </cell>
        </row>
        <row r="2883">
          <cell r="A2883" t="str">
            <v>GAGGIANO</v>
          </cell>
          <cell r="B2883" t="str">
            <v>PERFETTI SERGIO</v>
          </cell>
          <cell r="C2883" t="str">
            <v>M</v>
          </cell>
          <cell r="D2883" t="str">
            <v>LISTA CIVICA: INSIEME PER GAGGIANO</v>
          </cell>
        </row>
        <row r="2884">
          <cell r="A2884" t="str">
            <v>GAGGIO MONTANO</v>
          </cell>
          <cell r="B2884" t="str">
            <v>PUCCI GIUSEPPE</v>
          </cell>
          <cell r="C2884" t="str">
            <v>M</v>
          </cell>
          <cell r="D2884" t="str">
            <v>LISTA CIVICA: UN IMPEGNO CONCRETO</v>
          </cell>
        </row>
        <row r="2885">
          <cell r="A2885" t="str">
            <v>GAGLIANICO</v>
          </cell>
          <cell r="B2885" t="str">
            <v>MAGGIA PAOLO</v>
          </cell>
          <cell r="C2885" t="str">
            <v>M</v>
          </cell>
          <cell r="D2885" t="str">
            <v>LISTA CIVICA: INSIEME PER GAGLIANICO</v>
          </cell>
        </row>
        <row r="2886">
          <cell r="A2886" t="str">
            <v>GAGLIANO ATERNO</v>
          </cell>
          <cell r="B2886" t="str">
            <v>SANTILLI LUCA</v>
          </cell>
          <cell r="C2886" t="str">
            <v>M</v>
          </cell>
          <cell r="D2886" t="str">
            <v>LISTA CIVICA: GAGLIANO VIVE!</v>
          </cell>
        </row>
        <row r="2887">
          <cell r="A2887" t="str">
            <v>GAGLIANO CASTELFERRATO</v>
          </cell>
          <cell r="B2887" t="str">
            <v>ZAPPULLA SALVATORE</v>
          </cell>
          <cell r="C2887" t="str">
            <v>M</v>
          </cell>
          <cell r="D2887" t="str">
            <v>_</v>
          </cell>
        </row>
        <row r="2888">
          <cell r="A2888" t="str">
            <v>GAGLIANO DEL CAPO</v>
          </cell>
          <cell r="B2888" t="str">
            <v>MELCARNE GIANFRANCO</v>
          </cell>
          <cell r="C2888" t="str">
            <v>M</v>
          </cell>
          <cell r="D2888" t="str">
            <v>_</v>
          </cell>
        </row>
        <row r="2889">
          <cell r="A2889" t="str">
            <v>GAGLIATO</v>
          </cell>
          <cell r="B2889" t="str">
            <v>SINOPOLI SALVATORE</v>
          </cell>
          <cell r="C2889" t="str">
            <v>M</v>
          </cell>
          <cell r="D2889" t="str">
            <v>LISTA CIVICA: GAGLIATO IN COMUNE</v>
          </cell>
        </row>
        <row r="2890">
          <cell r="A2890" t="str">
            <v>GAGLIOLE</v>
          </cell>
          <cell r="B2890" t="str">
            <v>BOTTICELLI SANDRO</v>
          </cell>
          <cell r="C2890" t="str">
            <v>M</v>
          </cell>
          <cell r="D2890" t="str">
            <v>LISTA CIVICA: BENESSERE PER GAGLIOLE</v>
          </cell>
        </row>
        <row r="2891">
          <cell r="A2891" t="str">
            <v>GAIARINE</v>
          </cell>
          <cell r="B2891" t="str">
            <v>ZANCHETTA DIEGO</v>
          </cell>
          <cell r="C2891" t="str">
            <v>M</v>
          </cell>
          <cell r="D2891" t="str">
            <v>_</v>
          </cell>
        </row>
        <row r="2892">
          <cell r="A2892" t="str">
            <v>GAIBA</v>
          </cell>
          <cell r="B2892" t="str">
            <v>ZANCA NICOLA</v>
          </cell>
          <cell r="C2892" t="str">
            <v>M</v>
          </cell>
          <cell r="D2892" t="str">
            <v>LISTA CIVICA: UNITI PER IL CAMBIAMENTO DI GAIBA</v>
          </cell>
        </row>
        <row r="2893">
          <cell r="A2893" t="str">
            <v>GAIOLA</v>
          </cell>
          <cell r="B2893" t="str">
            <v>BOTTERO PAOLO</v>
          </cell>
          <cell r="C2893" t="str">
            <v>M</v>
          </cell>
          <cell r="D2893" t="str">
            <v>LISTA CIVICA: LAVORIAMO INSIEME PER GAIOLA</v>
          </cell>
        </row>
        <row r="2894">
          <cell r="A2894" t="str">
            <v>GAIOLE IN CHIANTI</v>
          </cell>
          <cell r="B2894" t="str">
            <v>PESCINI MICHELE</v>
          </cell>
          <cell r="C2894" t="str">
            <v>M</v>
          </cell>
          <cell r="D2894" t="str">
            <v>LISTA CIVICA: CENTROSINISTRA PER GAIOLE IN CHIANTI</v>
          </cell>
        </row>
        <row r="2895">
          <cell r="A2895" t="str">
            <v>GAIRO</v>
          </cell>
          <cell r="B2895" t="str">
            <v>LORRAI SERGIO</v>
          </cell>
          <cell r="C2895" t="str">
            <v>M</v>
          </cell>
          <cell r="D2895" t="str">
            <v>LISTA CIVICA: GAIRO PER TUTTI</v>
          </cell>
        </row>
        <row r="2896">
          <cell r="A2896" t="str">
            <v>GAIS</v>
          </cell>
          <cell r="B2896" t="str">
            <v>GARTNER CHRISTIAN</v>
          </cell>
          <cell r="C2896" t="str">
            <v>M</v>
          </cell>
          <cell r="D2896" t="str">
            <v>_</v>
          </cell>
        </row>
        <row r="2897">
          <cell r="A2897" t="str">
            <v>GALATI MAMERTINO</v>
          </cell>
          <cell r="B2897" t="str">
            <v>AMADORE VINCENZO</v>
          </cell>
          <cell r="C2897" t="str">
            <v>M</v>
          </cell>
          <cell r="D2897" t="str">
            <v>_</v>
          </cell>
        </row>
        <row r="2898">
          <cell r="A2898" t="str">
            <v>GALATINA</v>
          </cell>
          <cell r="B2898" t="str">
            <v>VERGINE FABIO</v>
          </cell>
          <cell r="C2898" t="str">
            <v>M</v>
          </cell>
          <cell r="D2898" t="str">
            <v>LISTA CIVICA: UNITI SI VINCE PER GALATINA | LISTA CIVICA: PRIMA GALATINA | LISTA CIVICA: AVANTI INSIEME PER GALATINA | LISTA CIVICA: GALATINA SPAZIO APERTO | LISTA CIVICA: IO AMO GALATINA | LISTA CIVICA: NOI NUOVI ORIZZONTI PER L'ITALIA | LISTA CIVICA: NOI PER GALATINA | LISTA CIVICA: MOVIMENTO REGIONE SALENTO | LISTA CIVICA: FOCUS | LISTA CIVICA: DIREZIONE FUTURO | LISTA CIVICA: ESSERCI PER GALATINA</v>
          </cell>
        </row>
        <row r="2899">
          <cell r="A2899" t="str">
            <v>GALATONE</v>
          </cell>
          <cell r="B2899" t="str">
            <v>FILONI FLAVIO</v>
          </cell>
          <cell r="C2899" t="str">
            <v>M</v>
          </cell>
          <cell r="D2899" t="str">
            <v>LISTA CIVICA: CON GALATONE | LISTA CIVICA: GALATONE PROTAGONISTA | LISTA CIVICA: GALATONE AL CENTRO | LISTA CIVICA: INSIEME PER GALATONE | LISTA CIVICA: CAMBIAMENTI | LISTA CIVICA: LA MEGLIO GIOVENTU' | PARTITO DEMOCRATICO</v>
          </cell>
        </row>
        <row r="2900">
          <cell r="A2900" t="str">
            <v>GALATRO</v>
          </cell>
          <cell r="B2900" t="str">
            <v>SORBARA SANDRO</v>
          </cell>
          <cell r="C2900" t="str">
            <v>M</v>
          </cell>
          <cell r="D2900" t="str">
            <v>LISTA CIVICA: UNITA' POPOLARE</v>
          </cell>
        </row>
        <row r="2901">
          <cell r="A2901" t="str">
            <v>GALBIATE</v>
          </cell>
          <cell r="B2901" t="str">
            <v>MONTANELLI PIERGIOVANNI</v>
          </cell>
          <cell r="C2901" t="str">
            <v>M</v>
          </cell>
          <cell r="D2901" t="str">
            <v>LISTA CIVICA: AGENDA GALBIATE</v>
          </cell>
        </row>
        <row r="2902">
          <cell r="A2902" t="str">
            <v>GALEATA</v>
          </cell>
          <cell r="B2902" t="str">
            <v>DEO ELISA</v>
          </cell>
          <cell r="C2902" t="str">
            <v>F</v>
          </cell>
          <cell r="D2902" t="str">
            <v>LISTA CIVICA: LIBERAMENTE PER GALEATA</v>
          </cell>
        </row>
        <row r="2903">
          <cell r="A2903" t="str">
            <v>GALGAGNANO</v>
          </cell>
          <cell r="B2903" t="str">
            <v>PAVESI BENEDETTA</v>
          </cell>
          <cell r="C2903" t="str">
            <v>F</v>
          </cell>
          <cell r="D2903" t="str">
            <v>LISTA CIVICA: PER IL CAMBIAMENTO</v>
          </cell>
        </row>
        <row r="2904">
          <cell r="A2904" t="str">
            <v>GALLARATE</v>
          </cell>
          <cell r="B2904" t="str">
            <v>CASSANI ANDREA</v>
          </cell>
          <cell r="C2904" t="str">
            <v>M</v>
          </cell>
          <cell r="D2904" t="str">
            <v>FORZA ITALIA | LISTA COMPOSITA: CENTRO POPOLARE-IL POPOLO DELLA FAMIGLIA-DEMOCRAZIA CRISTIANA | LEGA SALVINI LOMBARDIA | LISTA CIVICA: LISTA CIVICA PER CASSANI SINDACO | FRATELLI D'ITALIA</v>
          </cell>
        </row>
        <row r="2905">
          <cell r="A2905" t="str">
            <v>GALLESE</v>
          </cell>
          <cell r="B2905" t="str">
            <v>PIERSANTI DANILO</v>
          </cell>
          <cell r="C2905" t="str">
            <v>M</v>
          </cell>
          <cell r="D2905" t="str">
            <v>LISTA CIVICA: GALLESE FUTURO</v>
          </cell>
        </row>
        <row r="2906">
          <cell r="A2906" t="str">
            <v>GALLIATE</v>
          </cell>
          <cell r="B2906" t="str">
            <v>DI CAPRIO CLAUDIANO</v>
          </cell>
          <cell r="C2906" t="str">
            <v>M</v>
          </cell>
          <cell r="D2906" t="str">
            <v>LISTA CIVICA: CAMBIAMO INSIEME | FORZA ITALIA | LISTA COMPOSITA: FRATELLI D'ITALIA | LISTA CIVICA: MOTORE CIVICO | LEGA SALVINI</v>
          </cell>
        </row>
        <row r="2907">
          <cell r="A2907" t="str">
            <v>GALLIATE LOMBARDO</v>
          </cell>
          <cell r="B2907" t="str">
            <v>TIBILETTI CARLO</v>
          </cell>
          <cell r="C2907" t="str">
            <v>M</v>
          </cell>
          <cell r="D2907" t="str">
            <v>LISTA CIVICA: GALLIATE PROTAGONISTA</v>
          </cell>
        </row>
        <row r="2908">
          <cell r="A2908" t="str">
            <v>GALLIAVOLA</v>
          </cell>
          <cell r="B2908" t="str">
            <v>FAEDDA CATERINA</v>
          </cell>
          <cell r="C2908" t="str">
            <v>F</v>
          </cell>
          <cell r="D2908" t="str">
            <v>LISTA CIVICA: NATURA E PAESE</v>
          </cell>
        </row>
        <row r="2909">
          <cell r="A2909" t="str">
            <v>GALLICANO</v>
          </cell>
          <cell r="B2909" t="str">
            <v>SAISI DAVID</v>
          </cell>
          <cell r="C2909" t="str">
            <v>M</v>
          </cell>
          <cell r="D2909" t="str">
            <v>LISTA CIVICA: GALLICANO C'?</v>
          </cell>
        </row>
        <row r="2910">
          <cell r="A2910" t="str">
            <v>GALLICANO NEL LAZIO</v>
          </cell>
          <cell r="B2910" t="str">
            <v>COLAGROSSI PIETRO</v>
          </cell>
          <cell r="C2910" t="str">
            <v>M</v>
          </cell>
          <cell r="D2910" t="str">
            <v>LISTA CIVICA: RIUNIAMO GALLICANO</v>
          </cell>
        </row>
        <row r="2911">
          <cell r="A2911" t="str">
            <v>GALLICCHIO</v>
          </cell>
          <cell r="B2911" t="str">
            <v>PANDOLFI GAETANO</v>
          </cell>
          <cell r="C2911" t="str">
            <v>M</v>
          </cell>
          <cell r="D2911" t="str">
            <v>LISTA CIVICA: NOI TUTTI UNITI PER GALLICCHIO</v>
          </cell>
        </row>
        <row r="2912">
          <cell r="A2912" t="str">
            <v>GALLIERA</v>
          </cell>
          <cell r="B2912" t="str">
            <v>ZANNI STEFANO</v>
          </cell>
          <cell r="C2912" t="str">
            <v>M</v>
          </cell>
          <cell r="D2912" t="str">
            <v>LISTA CIVICA: UNITI PER GALLIERA</v>
          </cell>
        </row>
        <row r="2913">
          <cell r="A2913" t="str">
            <v>GALLIERA VENETA</v>
          </cell>
          <cell r="B2913" t="str">
            <v>PERFETTI ITALO</v>
          </cell>
          <cell r="C2913" t="str">
            <v>M</v>
          </cell>
          <cell r="D2913" t="str">
            <v>LEGA SALVINI</v>
          </cell>
        </row>
        <row r="2914">
          <cell r="A2914" t="str">
            <v>GALLINARO</v>
          </cell>
          <cell r="B2914" t="str">
            <v>PISELLI MARIO</v>
          </cell>
          <cell r="C2914" t="str">
            <v>M</v>
          </cell>
          <cell r="D2914" t="str">
            <v>LISTA CIVICA: INSIEME PER GALLINARO</v>
          </cell>
        </row>
        <row r="2915">
          <cell r="A2915" t="str">
            <v>GALLIO</v>
          </cell>
          <cell r="B2915" t="str">
            <v>MUNARI EMANUELE</v>
          </cell>
          <cell r="C2915" t="str">
            <v>M</v>
          </cell>
          <cell r="D2915" t="str">
            <v>LISTA CIVICA: INSIEME PER GALLIO E L'ALTOPIANO</v>
          </cell>
        </row>
        <row r="2916">
          <cell r="A2916" t="str">
            <v>GALLIPOLI</v>
          </cell>
          <cell r="B2916" t="str">
            <v>MINERVA STEFANO</v>
          </cell>
          <cell r="C2916" t="str">
            <v>M</v>
          </cell>
          <cell r="D2916" t="str">
            <v>LISTA CIVICA: GRANDE GALLIPOLI | LISTA CIVICA: LA PUGLIA IN PIU' | LISTA CIVICA: NOI GIOVANI CON MINERVA | LISTA CIVICA: LA FORZA DEL CUORE | LISTA CIVICA: AGIRE INSIEME CON MINERVA | LISTA CIVICA: FRATELLI DI SCOGLIO | LISTA CIVICA: CANTIERE 73014 | LISTA CIVICA: POPOLARI PER GALLIPOLI | LISTA CIVICA: D DEMOCRATICI | MOVIMENTO 5 STELLE | LISTA CIVICA: CRESCERE INSIEME | LISTA CIVICA: E' GIUNTA L'ORA</v>
          </cell>
        </row>
        <row r="2917">
          <cell r="A2917" t="str">
            <v>GALLO MATESE</v>
          </cell>
          <cell r="B2917" t="str">
            <v>PIRRAGLIA GIUSEPPE</v>
          </cell>
          <cell r="C2917" t="str">
            <v>M</v>
          </cell>
          <cell r="D2917" t="str">
            <v>LISTA CIVICA: LA RINASCITA DEL PAESE</v>
          </cell>
        </row>
        <row r="2918">
          <cell r="A2918" t="str">
            <v>GALLODORO</v>
          </cell>
          <cell r="B2918" t="str">
            <v>CURRENTI FILIPPO ALFIO</v>
          </cell>
          <cell r="C2918" t="str">
            <v>M</v>
          </cell>
          <cell r="D2918" t="str">
            <v>_</v>
          </cell>
        </row>
        <row r="2919">
          <cell r="A2919" t="str">
            <v>GALLUCCIO</v>
          </cell>
          <cell r="B2919" t="str">
            <v>LEPORE FRANCESCO</v>
          </cell>
          <cell r="C2919" t="str">
            <v>M</v>
          </cell>
          <cell r="D2919" t="str">
            <v>_</v>
          </cell>
        </row>
        <row r="2920">
          <cell r="A2920" t="str">
            <v>GALTELLI'</v>
          </cell>
          <cell r="B2920" t="str">
            <v>PORCU GIOVANNI SANTO</v>
          </cell>
          <cell r="C2920" t="str">
            <v>M</v>
          </cell>
          <cell r="D2920" t="str">
            <v>LISTA CIVICA: INSIEME PER GALTE</v>
          </cell>
        </row>
        <row r="2921">
          <cell r="A2921" t="str">
            <v>GALZIGNANO TERME</v>
          </cell>
          <cell r="B2921" t="str">
            <v>MASIN RICCARDO</v>
          </cell>
          <cell r="C2921" t="str">
            <v>M</v>
          </cell>
          <cell r="D2921" t="str">
            <v>LISTA CIVICA: UNITI PER GALZIGNANO TERME</v>
          </cell>
        </row>
        <row r="2922">
          <cell r="A2922" t="str">
            <v>GAMALERO</v>
          </cell>
          <cell r="B2922" t="str">
            <v>FERASIN GIAN PIETRO</v>
          </cell>
          <cell r="C2922" t="str">
            <v>M</v>
          </cell>
          <cell r="D2922" t="str">
            <v>LISTA CIVICA: UN COMUNE AMICO</v>
          </cell>
        </row>
        <row r="2923">
          <cell r="A2923" t="str">
            <v>GAMBARA</v>
          </cell>
          <cell r="B2923" t="str">
            <v>PANIGARA TIZIANA</v>
          </cell>
          <cell r="C2923" t="str">
            <v>F</v>
          </cell>
          <cell r="D2923" t="str">
            <v>LISTA COMPOSITA: FORZA ITALIA-LEGA SALVINI LOMBARDIA-FRATELLI D'ITALIA</v>
          </cell>
        </row>
        <row r="2924">
          <cell r="A2924" t="str">
            <v>GAMBARANA</v>
          </cell>
          <cell r="B2924" t="str">
            <v>CATTANEO FRANCO ALBERTO</v>
          </cell>
          <cell r="C2924" t="str">
            <v>M</v>
          </cell>
          <cell r="D2924" t="str">
            <v>LISTA CIVICA: FUTURO INSIEME</v>
          </cell>
        </row>
        <row r="2925">
          <cell r="A2925" t="str">
            <v>GAMBASCA</v>
          </cell>
          <cell r="B2925" t="str">
            <v>NASI CRISTIANA</v>
          </cell>
          <cell r="C2925" t="str">
            <v>F</v>
          </cell>
          <cell r="D2925" t="str">
            <v>LISTA CIVICA: UNITI PER GAMBASCA</v>
          </cell>
        </row>
        <row r="2926">
          <cell r="A2926" t="str">
            <v>GAMBASSI TERME</v>
          </cell>
          <cell r="B2926" t="str">
            <v>CAMPINOTI PAOLO</v>
          </cell>
          <cell r="C2926" t="str">
            <v>M</v>
          </cell>
          <cell r="D2926" t="str">
            <v>LISTA CIVICA: GAMBASSI C'?</v>
          </cell>
        </row>
        <row r="2927">
          <cell r="A2927" t="str">
            <v>GAMBATESA</v>
          </cell>
          <cell r="B2927" t="str">
            <v>GENOVESE CARMELINA</v>
          </cell>
          <cell r="C2927" t="str">
            <v>F</v>
          </cell>
          <cell r="D2927" t="str">
            <v>LISTA CIVICA: GAMBATESA PARTECIPA</v>
          </cell>
        </row>
        <row r="2928">
          <cell r="A2928" t="str">
            <v>GAMBELLARA</v>
          </cell>
          <cell r="B2928" t="str">
            <v>POLI MICHELE</v>
          </cell>
          <cell r="C2928" t="str">
            <v>M</v>
          </cell>
          <cell r="D2928" t="str">
            <v>LISTA CIVICA: FUTURO PER GAMBELLARA</v>
          </cell>
        </row>
        <row r="2929">
          <cell r="A2929" t="str">
            <v>GAMBERALE</v>
          </cell>
          <cell r="B2929" t="str">
            <v>BUCCI MAURIZIO</v>
          </cell>
          <cell r="C2929" t="str">
            <v>M</v>
          </cell>
          <cell r="D2929" t="str">
            <v>LISTA CIVICA: INSIEME PER GAMBERALE</v>
          </cell>
        </row>
        <row r="2930">
          <cell r="A2930" t="str">
            <v>GAMBETTOLA</v>
          </cell>
          <cell r="B2930" t="str">
            <v>BISACCHI MARIA LETIZIA</v>
          </cell>
          <cell r="C2930" t="str">
            <v>F</v>
          </cell>
          <cell r="D2930" t="str">
            <v>LISTA CIVICA: CITTADINI PER GAMBETTOLA</v>
          </cell>
        </row>
        <row r="2931">
          <cell r="A2931" t="str">
            <v>GAMBOLO'</v>
          </cell>
          <cell r="B2931" t="str">
            <v>COSTANTINO ANTONIO</v>
          </cell>
          <cell r="C2931" t="str">
            <v>M</v>
          </cell>
          <cell r="D2931" t="str">
            <v>LISTA CIVICA: FUTURO INSIEME</v>
          </cell>
        </row>
        <row r="2932">
          <cell r="A2932" t="str">
            <v>GAMBUGLIANO</v>
          </cell>
          <cell r="B2932" t="str">
            <v>FORLIN MATTEO</v>
          </cell>
          <cell r="C2932" t="str">
            <v>M</v>
          </cell>
          <cell r="D2932" t="str">
            <v>LISTA CIVICA: INSIEME PER GAMBUGLIANO</v>
          </cell>
        </row>
        <row r="2933">
          <cell r="A2933" t="str">
            <v>GANDELLINO</v>
          </cell>
          <cell r="B2933" t="str">
            <v>FIORINA FLORA DONATELLA</v>
          </cell>
          <cell r="C2933" t="str">
            <v>F</v>
          </cell>
          <cell r="D2933" t="str">
            <v>LISTA CIVICA: UNITI NEL RINNOVAMENTO</v>
          </cell>
        </row>
        <row r="2934">
          <cell r="A2934" t="str">
            <v>GANDINO</v>
          </cell>
          <cell r="B2934" t="str">
            <v>SERVALLI FILIPPO</v>
          </cell>
          <cell r="C2934" t="str">
            <v>M</v>
          </cell>
          <cell r="D2934" t="str">
            <v>LISTA CIVICA: INSIEME PER GANDINO BARZIZZA CIRANO</v>
          </cell>
        </row>
        <row r="2935">
          <cell r="A2935" t="str">
            <v>GANDOSSO</v>
          </cell>
          <cell r="B2935" t="str">
            <v>MAFFI ALBERTO</v>
          </cell>
          <cell r="C2935" t="str">
            <v>M</v>
          </cell>
          <cell r="D2935" t="str">
            <v>LISTA COMPOSITA: LEGA SALVINI-INSIEME PER GANDOSSO</v>
          </cell>
        </row>
        <row r="2936">
          <cell r="A2936" t="str">
            <v>GANGI</v>
          </cell>
          <cell r="B2936" t="str">
            <v>FERRARELLO GIUSEPPE</v>
          </cell>
          <cell r="C2936" t="str">
            <v>M</v>
          </cell>
          <cell r="D2936" t="str">
            <v>LISTA CIVICA: Giuseppe Ferrarello Sindaco # Progetto Comune</v>
          </cell>
        </row>
        <row r="2937">
          <cell r="A2937" t="str">
            <v>GARAGUSO</v>
          </cell>
          <cell r="B2937" t="str">
            <v>AULETTA FRANCESCO ANTONIO</v>
          </cell>
          <cell r="C2937" t="str">
            <v>M</v>
          </cell>
          <cell r="D2937" t="str">
            <v>LISTA CIVICA: INSIEME NELLA CONTINUIT?</v>
          </cell>
        </row>
        <row r="2938">
          <cell r="A2938" t="str">
            <v>GARBAGNA</v>
          </cell>
          <cell r="B2938" t="str">
            <v>SEMINO FABIO</v>
          </cell>
          <cell r="C2938" t="str">
            <v>M</v>
          </cell>
          <cell r="D2938" t="str">
            <v>LISTA CIVICA: CRESCERE INSIEME</v>
          </cell>
        </row>
        <row r="2939">
          <cell r="A2939" t="str">
            <v>GARBAGNA NOVARESE</v>
          </cell>
          <cell r="B2939" t="str">
            <v>TREVISAN FABIANO</v>
          </cell>
          <cell r="C2939" t="str">
            <v>M</v>
          </cell>
          <cell r="D2939" t="str">
            <v>LISTA CIVICA: PROGETTO GARBAGNA</v>
          </cell>
        </row>
        <row r="2940">
          <cell r="A2940" t="str">
            <v>GARBAGNATE MILANESE</v>
          </cell>
          <cell r="B2940" t="str">
            <v>BARLETTA DANIELE DAVIDE</v>
          </cell>
          <cell r="C2940" t="str">
            <v>M</v>
          </cell>
          <cell r="D2940" t="str">
            <v>FORZA ITALIA | FRATELLI D'ITALIA | LEGA SALVINI LOMBARDIA | MPL MOVIMENTO POLITICO LIBERTAS | LISTA CIVICA: LISTA BUCCI CENTRO DEMOCRATICI MODERATI | LISTA CIVICA: LISTA CIVICA BARLETTA SINDACO</v>
          </cell>
        </row>
        <row r="2941">
          <cell r="A2941" t="str">
            <v>GARBAGNATE MONASTERO</v>
          </cell>
          <cell r="B2941" t="str">
            <v>COLOMBO MAURO</v>
          </cell>
          <cell r="C2941" t="str">
            <v>M</v>
          </cell>
          <cell r="D2941" t="str">
            <v>LISTA CIVICA: TRADIZIONE E FUTURO</v>
          </cell>
        </row>
        <row r="2942">
          <cell r="A2942" t="str">
            <v>GARDA</v>
          </cell>
          <cell r="B2942" t="str">
            <v>BENDINELLI DAVIDE</v>
          </cell>
          <cell r="C2942" t="str">
            <v>M</v>
          </cell>
          <cell r="D2942" t="str">
            <v>LISTA CIVICA: PROGETTO GARDA</v>
          </cell>
        </row>
        <row r="2943">
          <cell r="A2943" t="str">
            <v>GARDONE RIVIERA</v>
          </cell>
          <cell r="B2943" t="str">
            <v>CIPANI ANDREA</v>
          </cell>
          <cell r="C2943" t="str">
            <v>M</v>
          </cell>
          <cell r="D2943" t="str">
            <v>LISTA CIVICA: MORGNAGA TRESNICO SAN MICHELE SUPIANE</v>
          </cell>
        </row>
        <row r="2944">
          <cell r="A2944" t="str">
            <v>GARDONE VAL TROMPIA</v>
          </cell>
          <cell r="B2944" t="str">
            <v>LANCELOTTI PIERANGELO</v>
          </cell>
          <cell r="C2944" t="str">
            <v>M</v>
          </cell>
          <cell r="D2944" t="str">
            <v>LISTA CIVICA: LA NOSTRA CITT?</v>
          </cell>
        </row>
        <row r="2945">
          <cell r="A2945" t="str">
            <v>GARESSIO</v>
          </cell>
          <cell r="B2945" t="str">
            <v>FAZIO FERRUCCIO</v>
          </cell>
          <cell r="C2945" t="str">
            <v>M</v>
          </cell>
          <cell r="D2945" t="str">
            <v>LISTA CIVICA: AMBIENTE E TERRITORIO</v>
          </cell>
        </row>
        <row r="2946">
          <cell r="A2946" t="str">
            <v>GARGALLO</v>
          </cell>
          <cell r="B2946" t="str">
            <v>GUIDETTI LUIGI GIULIO</v>
          </cell>
          <cell r="C2946" t="str">
            <v>M</v>
          </cell>
          <cell r="D2946" t="str">
            <v>LISTA CIVICA: VALORI IN COMUNE</v>
          </cell>
        </row>
        <row r="2947">
          <cell r="A2947" t="str">
            <v>GARGAZZONE</v>
          </cell>
          <cell r="B2947" t="str">
            <v>GORFER ARMIN</v>
          </cell>
          <cell r="C2947" t="str">
            <v>M</v>
          </cell>
          <cell r="D2947" t="str">
            <v>_</v>
          </cell>
        </row>
        <row r="2948">
          <cell r="A2948" t="str">
            <v>GARGNANO</v>
          </cell>
          <cell r="B2948" t="str">
            <v>ALBINI GIOVANNI</v>
          </cell>
          <cell r="C2948" t="str">
            <v>M</v>
          </cell>
          <cell r="D2948" t="str">
            <v>LEGA SALVINI</v>
          </cell>
        </row>
        <row r="2949">
          <cell r="A2949" t="str">
            <v>GARLASCO</v>
          </cell>
          <cell r="B2949" t="str">
            <v>MOLINARI SIMONE</v>
          </cell>
          <cell r="C2949" t="str">
            <v>M</v>
          </cell>
          <cell r="D2949" t="str">
            <v>LISTA CIVICA: NOI PER GARLASCO FUTURA</v>
          </cell>
        </row>
        <row r="2950">
          <cell r="A2950" t="str">
            <v>GARLATE</v>
          </cell>
          <cell r="B2950" t="str">
            <v>CONTI GIUSEPPE</v>
          </cell>
          <cell r="C2950" t="str">
            <v>M</v>
          </cell>
          <cell r="D2950" t="str">
            <v>LISTA CIVICA: PAESEVIVO</v>
          </cell>
        </row>
        <row r="2951">
          <cell r="A2951" t="str">
            <v>GARLENDA</v>
          </cell>
          <cell r="B2951" t="str">
            <v>PITTOLI SILVIA</v>
          </cell>
          <cell r="C2951" t="str">
            <v>F</v>
          </cell>
          <cell r="D2951" t="str">
            <v>LISTA CIVICA: COLLABORAZIONE E PROGRESSO</v>
          </cell>
        </row>
        <row r="2952">
          <cell r="A2952" t="str">
            <v>GARNIGA TERME</v>
          </cell>
          <cell r="B2952" t="str">
            <v>LINARDI VALERIO</v>
          </cell>
          <cell r="C2952" t="str">
            <v>M</v>
          </cell>
          <cell r="D2952" t="str">
            <v>_</v>
          </cell>
        </row>
        <row r="2953">
          <cell r="A2953" t="str">
            <v>GARZENO</v>
          </cell>
          <cell r="B2953" t="str">
            <v>ROBBA EROS</v>
          </cell>
          <cell r="C2953" t="str">
            <v>M</v>
          </cell>
          <cell r="D2953" t="str">
            <v>LISTA CIVICA: GARZENO PROTAGONISTA</v>
          </cell>
        </row>
        <row r="2954">
          <cell r="A2954" t="str">
            <v>GARZIGLIANA</v>
          </cell>
          <cell r="B2954" t="str">
            <v>ALLOA LIDIA</v>
          </cell>
          <cell r="C2954" t="str">
            <v>F</v>
          </cell>
          <cell r="D2954" t="str">
            <v>LISTA CIVICA: DIAMO VOCE A GARZIGLIANA</v>
          </cell>
        </row>
        <row r="2955">
          <cell r="A2955" t="str">
            <v>GASPERINA</v>
          </cell>
          <cell r="B2955" t="str">
            <v>GALLELLO GREGORIO</v>
          </cell>
          <cell r="C2955" t="str">
            <v>M</v>
          </cell>
          <cell r="D2955" t="str">
            <v>LISTA CIVICA: INSIEME PER GASPERINA</v>
          </cell>
        </row>
        <row r="2956">
          <cell r="A2956" t="str">
            <v>GASSINO TORINESE</v>
          </cell>
          <cell r="B2956" t="str">
            <v>CUGINI PAOLO</v>
          </cell>
          <cell r="C2956" t="str">
            <v>M</v>
          </cell>
          <cell r="D2956" t="str">
            <v>LISTA CIVICA: DIALOGASSINO</v>
          </cell>
        </row>
        <row r="2957">
          <cell r="A2957" t="str">
            <v>GATTATICO</v>
          </cell>
          <cell r="B2957" t="str">
            <v>RONZONI LUCA</v>
          </cell>
          <cell r="C2957" t="str">
            <v>M</v>
          </cell>
          <cell r="D2957" t="str">
            <v>_</v>
          </cell>
        </row>
        <row r="2958">
          <cell r="A2958" t="str">
            <v>GATTEO</v>
          </cell>
          <cell r="B2958" t="str">
            <v>PARI ROBERTO</v>
          </cell>
          <cell r="C2958" t="str">
            <v>M</v>
          </cell>
          <cell r="D2958" t="str">
            <v>LISTA CIVICA: GATTEO CHE VORREI</v>
          </cell>
        </row>
        <row r="2959">
          <cell r="A2959" t="str">
            <v>GATTICO-VERUNO</v>
          </cell>
          <cell r="B2959" t="str">
            <v>CASACCIO FEDERICO</v>
          </cell>
          <cell r="C2959" t="str">
            <v>M</v>
          </cell>
          <cell r="D2959" t="str">
            <v>LISTA CIVICA: IN COMUNE</v>
          </cell>
        </row>
        <row r="2960">
          <cell r="A2960" t="str">
            <v>GATTINARA</v>
          </cell>
          <cell r="B2960" t="str">
            <v>CASAZZA MARIA VITTORIA</v>
          </cell>
          <cell r="C2960" t="str">
            <v>F</v>
          </cell>
          <cell r="D2960" t="str">
            <v>LISTA CIVICA: GATTINARA UNITI SI VINCE</v>
          </cell>
        </row>
        <row r="2961">
          <cell r="A2961" t="str">
            <v>GAVARDO</v>
          </cell>
          <cell r="B2961" t="str">
            <v>COMAGLIO DAVIDE</v>
          </cell>
          <cell r="C2961" t="str">
            <v>M</v>
          </cell>
          <cell r="D2961" t="str">
            <v>LISTA CIVICA: INSIEME PER GAVARDO</v>
          </cell>
        </row>
        <row r="2962">
          <cell r="A2962" t="str">
            <v>GAVELLO</v>
          </cell>
          <cell r="B2962" t="str">
            <v>GIROTTO DIEGO</v>
          </cell>
          <cell r="C2962" t="str">
            <v>M</v>
          </cell>
          <cell r="D2962" t="str">
            <v>LISTA CIVICA: UNITI PER GAVELLO</v>
          </cell>
        </row>
        <row r="2963">
          <cell r="A2963" t="str">
            <v>GAVERINA TERME</v>
          </cell>
          <cell r="B2963" t="str">
            <v>FLACCADORI DENIS</v>
          </cell>
          <cell r="C2963" t="str">
            <v>M</v>
          </cell>
          <cell r="D2963" t="str">
            <v>LISTA CIVICA: GAVERINA TERME SOSTENIBILE</v>
          </cell>
        </row>
        <row r="2964">
          <cell r="A2964" t="str">
            <v>GAVI</v>
          </cell>
          <cell r="B2964" t="str">
            <v>MASSA CARLO</v>
          </cell>
          <cell r="C2964" t="str">
            <v>M</v>
          </cell>
          <cell r="D2964" t="str">
            <v>LISTA CIVICA: S?AMO GAVI</v>
          </cell>
        </row>
        <row r="2965">
          <cell r="A2965" t="str">
            <v>GAVIRATE</v>
          </cell>
          <cell r="B2965" t="str">
            <v>ALBERIO SILVANA</v>
          </cell>
          <cell r="C2965" t="str">
            <v>F</v>
          </cell>
          <cell r="D2965" t="str">
            <v>LISTA CIVICA: NOI DI GAVIRATE</v>
          </cell>
        </row>
        <row r="2966">
          <cell r="A2966" t="str">
            <v>GAVOI</v>
          </cell>
          <cell r="B2966" t="str">
            <v>LAI SALVATORE</v>
          </cell>
          <cell r="C2966" t="str">
            <v>M</v>
          </cell>
          <cell r="D2966" t="str">
            <v>LISTA CIVICA: GAVOI FUTURA</v>
          </cell>
        </row>
        <row r="2967">
          <cell r="A2967" t="str">
            <v>GAVORRANO</v>
          </cell>
          <cell r="B2967" t="str">
            <v>BIONDI ANDREA</v>
          </cell>
          <cell r="C2967" t="str">
            <v>M</v>
          </cell>
          <cell r="D2967" t="str">
            <v>LISTA CIVICA: GAVORRANO PROGRESSISTA</v>
          </cell>
        </row>
        <row r="2968">
          <cell r="A2968" t="str">
            <v>GAZOLDO DEGLI IPPOLITI</v>
          </cell>
          <cell r="B2968" t="str">
            <v>LEONI NICOLA</v>
          </cell>
          <cell r="C2968" t="str">
            <v>M</v>
          </cell>
          <cell r="D2968" t="str">
            <v>LISTA CIVICA: GAZOLDO PER TUTTI</v>
          </cell>
        </row>
        <row r="2969">
          <cell r="A2969" t="str">
            <v>GAZZADA SCHIANNO</v>
          </cell>
          <cell r="B2969" t="str">
            <v>TREVISAN PAOLO</v>
          </cell>
          <cell r="C2969" t="str">
            <v>M</v>
          </cell>
          <cell r="D2969" t="str">
            <v>LISTA CIVICA: FUTURO COMUNE</v>
          </cell>
        </row>
        <row r="2970">
          <cell r="A2970" t="str">
            <v>GAZZANIGA</v>
          </cell>
          <cell r="B2970" t="str">
            <v>MERELLI MATTIA</v>
          </cell>
          <cell r="C2970" t="str">
            <v>M</v>
          </cell>
          <cell r="D2970" t="str">
            <v>LISTA COMPOSITA: LEGA SALVINI LOMBARDIA-FORZA ITALIA</v>
          </cell>
        </row>
        <row r="2971">
          <cell r="A2971" t="str">
            <v>GAZZO</v>
          </cell>
          <cell r="B2971" t="str">
            <v>LEONARDI ORNELLA</v>
          </cell>
          <cell r="C2971" t="str">
            <v>F</v>
          </cell>
          <cell r="D2971" t="str">
            <v>LISTA CIVICA: INSIEME PER GAZZO</v>
          </cell>
        </row>
        <row r="2972">
          <cell r="A2972" t="str">
            <v>GAZZO VERONESE</v>
          </cell>
          <cell r="B2972" t="str">
            <v>NEGRINI STEFANO</v>
          </cell>
          <cell r="C2972" t="str">
            <v>M</v>
          </cell>
          <cell r="D2972" t="str">
            <v>LISTA CIVICA: RIFORMATORI PER GAZZO VERONESE</v>
          </cell>
        </row>
        <row r="2973">
          <cell r="A2973" t="str">
            <v>GAZZOLA</v>
          </cell>
          <cell r="B2973" t="str">
            <v>MASERATI SIMONE</v>
          </cell>
          <cell r="C2973" t="str">
            <v>M</v>
          </cell>
          <cell r="D2973" t="str">
            <v>LISTA CIVICA: PER GAZZOLA E LA SUA GENTE</v>
          </cell>
        </row>
        <row r="2974">
          <cell r="A2974" t="str">
            <v>GAZZUOLO</v>
          </cell>
          <cell r="B2974" t="str">
            <v>MINARI ANDREA</v>
          </cell>
          <cell r="C2974" t="str">
            <v>M</v>
          </cell>
          <cell r="D2974" t="str">
            <v>LISTA CIVICA: UNITI PER IL COMUNE</v>
          </cell>
        </row>
        <row r="2975">
          <cell r="A2975" t="str">
            <v>GELA</v>
          </cell>
          <cell r="B2975" t="str">
            <v>GRECO CRISTOFORO</v>
          </cell>
          <cell r="C2975" t="str">
            <v>M</v>
          </cell>
          <cell r="D2975" t="str">
            <v>LISTA CIVICA: UNA BUONA IDEA | LISTA CIVICA: UNITI SIAMO GELESI | LISTA CIVICA: UN'ALTRA GELA | LISTA CIVICA: AZZURRI PER GELA | LISTA CIVICA: IMPEGNO COMUNE</v>
          </cell>
        </row>
        <row r="2976">
          <cell r="A2976" t="str">
            <v>GEMMANO</v>
          </cell>
          <cell r="B2976" t="str">
            <v>SANTI RIZIERO</v>
          </cell>
          <cell r="C2976" t="str">
            <v>M</v>
          </cell>
          <cell r="D2976" t="str">
            <v>LISTA CIVICA: VIVO GEMMANO</v>
          </cell>
        </row>
        <row r="2977">
          <cell r="A2977" t="str">
            <v>GEMONA DEL FRIULI</v>
          </cell>
          <cell r="B2977" t="str">
            <v>REVELANT ROBERTO</v>
          </cell>
          <cell r="C2977" t="str">
            <v>M</v>
          </cell>
          <cell r="D2977" t="str">
            <v>LISTA CIVICA: GEMONA ATTIVA</v>
          </cell>
        </row>
        <row r="2978">
          <cell r="A2978" t="str">
            <v>GEMONIO</v>
          </cell>
          <cell r="B2978" t="str">
            <v>LUCCHINI SAMUEL</v>
          </cell>
          <cell r="C2978" t="str">
            <v>M</v>
          </cell>
          <cell r="D2978" t="str">
            <v>LISTA CIVICA: IMPEGNO CIVICO</v>
          </cell>
        </row>
        <row r="2979">
          <cell r="A2979" t="str">
            <v>GENAZZANO</v>
          </cell>
          <cell r="B2979" t="str">
            <v>CEFARO ALESSANDRO</v>
          </cell>
          <cell r="C2979" t="str">
            <v>M</v>
          </cell>
          <cell r="D2979" t="str">
            <v>LISTA CIVICA: PATTO PER GENAZZANO</v>
          </cell>
        </row>
        <row r="2980">
          <cell r="A2980" t="str">
            <v>GENGA</v>
          </cell>
          <cell r="B2980" t="str">
            <v>FILIPPONI MARCO</v>
          </cell>
          <cell r="C2980" t="str">
            <v>M</v>
          </cell>
          <cell r="D2980" t="str">
            <v>LISTA CIVICA: NUOVA GENGA</v>
          </cell>
        </row>
        <row r="2981">
          <cell r="A2981" t="str">
            <v>GENIVOLTA</v>
          </cell>
          <cell r="B2981" t="str">
            <v>LAZZARI GIAN PAOLO</v>
          </cell>
          <cell r="C2981" t="str">
            <v>M</v>
          </cell>
          <cell r="D2981" t="str">
            <v>LISTA CIVICA: LISTA CIVICA PER GENIVOLTA</v>
          </cell>
        </row>
        <row r="2982">
          <cell r="A2982" t="str">
            <v>GENOLA</v>
          </cell>
          <cell r="B2982" t="str">
            <v>GASTALDI FLAVIO</v>
          </cell>
          <cell r="C2982" t="str">
            <v>M</v>
          </cell>
          <cell r="D2982" t="str">
            <v>LISTA CIVICA: GENOLA LIBERAMENTE</v>
          </cell>
        </row>
        <row r="2983">
          <cell r="A2983" t="str">
            <v>GENONI</v>
          </cell>
          <cell r="B2983" t="str">
            <v>SERRA GIANLUCA</v>
          </cell>
          <cell r="C2983" t="str">
            <v>M</v>
          </cell>
          <cell r="D2983" t="str">
            <v>LISTA CIVICA: SANTU ANTINE</v>
          </cell>
        </row>
        <row r="2984">
          <cell r="A2984" t="str">
            <v>GENOVA</v>
          </cell>
          <cell r="B2984" t="str">
            <v>BUCCI MARCO</v>
          </cell>
          <cell r="C2984" t="str">
            <v>M</v>
          </cell>
          <cell r="D2984" t="str">
            <v>FORZA ITALIA | UNIONE DI CENTRO | FRATELLI D'ITALIA | LISTA CIVICA: GENOVA DOMANI | LISTA CIVICA: BUCCI SINDACO | LEGA SALVINI LIGURIA | LISTA CIVICA: GENTE D' ITALIA PER GENOVA POPOLO LIBERO SOLIDALE | LIBERAL SOCIALISTI NPSI | LISTA CIVICA: LIGURIA AL CENTRO TOTI PER BUCCI</v>
          </cell>
        </row>
        <row r="2985">
          <cell r="A2985" t="str">
            <v>GENURI</v>
          </cell>
          <cell r="B2985" t="str">
            <v>BRANCA SANDRO</v>
          </cell>
          <cell r="C2985" t="str">
            <v>M</v>
          </cell>
          <cell r="D2985" t="str">
            <v>_</v>
          </cell>
        </row>
        <row r="2986">
          <cell r="A2986" t="str">
            <v>GENZANO DI LUCANIA</v>
          </cell>
          <cell r="B2986" t="str">
            <v>CERVELLINO VIVIANA</v>
          </cell>
          <cell r="C2986" t="str">
            <v>F</v>
          </cell>
          <cell r="D2986" t="str">
            <v>LISTA CIVICA: UNIONE DEMOCRATICA</v>
          </cell>
        </row>
        <row r="2987">
          <cell r="A2987" t="str">
            <v>GENZANO DI ROMA</v>
          </cell>
          <cell r="B2987" t="str">
            <v>ZOCCOLOTTI CARLO</v>
          </cell>
          <cell r="C2987" t="str">
            <v>M</v>
          </cell>
          <cell r="D2987" t="str">
            <v>PARTITO DEMOCRATICO</v>
          </cell>
        </row>
        <row r="2988">
          <cell r="A2988" t="str">
            <v>GERA LARIO</v>
          </cell>
          <cell r="B2988" t="str">
            <v>MELLA OSCAR</v>
          </cell>
          <cell r="C2988" t="str">
            <v>M</v>
          </cell>
          <cell r="D2988" t="str">
            <v>LISTA CIVICA: RINNOVAMENTO  GERA LARIO</v>
          </cell>
        </row>
        <row r="2989">
          <cell r="A2989" t="str">
            <v>GERACE</v>
          </cell>
          <cell r="B2989" t="str">
            <v>PEZZIMENTI GIUSEPPE</v>
          </cell>
          <cell r="C2989" t="str">
            <v>M</v>
          </cell>
          <cell r="D2989" t="str">
            <v>LISTA CIVICA: RINNOVAMENTO DEMOCRATICO</v>
          </cell>
        </row>
        <row r="2990">
          <cell r="A2990" t="str">
            <v>GERACI SICULO</v>
          </cell>
          <cell r="B2990" t="str">
            <v>IUPPA LUIGI</v>
          </cell>
          <cell r="C2990" t="str">
            <v>M</v>
          </cell>
          <cell r="D2990" t="str">
            <v>LISTA CIVICA: GERACI BENE COMUNE</v>
          </cell>
        </row>
        <row r="2991">
          <cell r="A2991" t="str">
            <v>GERANO</v>
          </cell>
          <cell r="B2991" t="str">
            <v>FELICI DANILO</v>
          </cell>
          <cell r="C2991" t="str">
            <v>M</v>
          </cell>
          <cell r="D2991" t="str">
            <v>LISTA CIVICA: AVANTI PER GERANO</v>
          </cell>
        </row>
        <row r="2992">
          <cell r="A2992" t="str">
            <v>GERENZAGO</v>
          </cell>
          <cell r="B2992" t="str">
            <v>MARINONI ABRAMO</v>
          </cell>
          <cell r="C2992" t="str">
            <v>M</v>
          </cell>
          <cell r="D2992" t="str">
            <v>LISTA CIVICA: VIVI GERENZAGO</v>
          </cell>
        </row>
        <row r="2993">
          <cell r="A2993" t="str">
            <v>GERENZANO</v>
          </cell>
          <cell r="B2993" t="str">
            <v>CASTAGNOLI STEFANIA</v>
          </cell>
          <cell r="C2993" t="str">
            <v>F</v>
          </cell>
          <cell r="D2993" t="str">
            <v>LISTA CIVICA: INSIEME E LIBERTA' PER GERENZANO</v>
          </cell>
        </row>
        <row r="2994">
          <cell r="A2994" t="str">
            <v>GERGEI</v>
          </cell>
          <cell r="B2994" t="str">
            <v>ZEDDA ROSSANO</v>
          </cell>
          <cell r="C2994" t="str">
            <v>M</v>
          </cell>
          <cell r="D2994" t="str">
            <v>LISTA CIVICA: UNITI PER GERGEI</v>
          </cell>
        </row>
        <row r="2995">
          <cell r="A2995" t="str">
            <v>GERMAGNANO</v>
          </cell>
          <cell r="B2995" t="str">
            <v>MANTINI MIRELLA</v>
          </cell>
          <cell r="C2995" t="str">
            <v>F</v>
          </cell>
          <cell r="D2995" t="str">
            <v>LISTA CIVICA: CIVICAMENTE INSIEME PER GERMAGNANO</v>
          </cell>
        </row>
        <row r="2996">
          <cell r="A2996" t="str">
            <v>GERMAGNO</v>
          </cell>
          <cell r="B2996" t="str">
            <v>VITTONI FABRIZIO</v>
          </cell>
          <cell r="C2996" t="str">
            <v>M</v>
          </cell>
          <cell r="D2996" t="str">
            <v>LISTA CIVICA: TUTTI PER GERMAGNO</v>
          </cell>
        </row>
        <row r="2997">
          <cell r="A2997" t="str">
            <v>GERMIGNAGA</v>
          </cell>
          <cell r="B2997" t="str">
            <v>FAZIO MARCO</v>
          </cell>
          <cell r="C2997" t="str">
            <v>M</v>
          </cell>
          <cell r="D2997" t="str">
            <v>LISTA CIVICA: INIZIATIVA DEMOCRATICA</v>
          </cell>
        </row>
        <row r="2998">
          <cell r="A2998" t="str">
            <v>GEROCARNE</v>
          </cell>
          <cell r="B2998" t="str">
            <v>PAPILLO VITALIANO</v>
          </cell>
          <cell r="C2998" t="str">
            <v>M</v>
          </cell>
          <cell r="D2998" t="str">
            <v>LISTA CIVICA: SIAMO GEROCARNE</v>
          </cell>
        </row>
        <row r="2999">
          <cell r="A2999" t="str">
            <v>GEROLA ALTA</v>
          </cell>
          <cell r="B2999" t="str">
            <v>ACQUISTAPACE ROSALBA</v>
          </cell>
          <cell r="C2999" t="str">
            <v>F</v>
          </cell>
          <cell r="D2999" t="str">
            <v>_</v>
          </cell>
        </row>
        <row r="3000">
          <cell r="A3000" t="str">
            <v>GERRE DE' CAPRIOLI</v>
          </cell>
          <cell r="B3000" t="str">
            <v>MARCHI MICHEL</v>
          </cell>
          <cell r="C3000" t="str">
            <v>M</v>
          </cell>
          <cell r="D3000" t="str">
            <v>LISTA CIVICA: GERRE LISTA CIVICA</v>
          </cell>
        </row>
        <row r="3001">
          <cell r="A3001" t="str">
            <v>GESICO</v>
          </cell>
          <cell r="B3001" t="str">
            <v>SCHIRRU TERENZIO</v>
          </cell>
          <cell r="C3001" t="str">
            <v>M</v>
          </cell>
          <cell r="D3001" t="str">
            <v>LISTA CIVICA: UNITI PER GESICO</v>
          </cell>
        </row>
        <row r="3002">
          <cell r="A3002" t="str">
            <v>GESSATE</v>
          </cell>
          <cell r="B3002" t="str">
            <v>MANTEGAZZA LUCIA</v>
          </cell>
          <cell r="C3002" t="str">
            <v>F</v>
          </cell>
          <cell r="D3002" t="str">
            <v>LISTA CIVICA: GESSATE BENE COMUNE</v>
          </cell>
        </row>
        <row r="3003">
          <cell r="A3003" t="str">
            <v>GESSOPALENA</v>
          </cell>
          <cell r="B3003" t="str">
            <v>ZULLI MARIO</v>
          </cell>
          <cell r="C3003" t="str">
            <v>M</v>
          </cell>
          <cell r="D3003" t="str">
            <v>LISTA CIVICA: SI AMO GESSOPALENA</v>
          </cell>
        </row>
        <row r="3004">
          <cell r="A3004" t="str">
            <v>GESTURI</v>
          </cell>
          <cell r="B3004" t="str">
            <v>COCCO EDIBERTO</v>
          </cell>
          <cell r="C3004" t="str">
            <v>M</v>
          </cell>
          <cell r="D3004" t="str">
            <v>LISTA CIVICA: GESTURI PER TUTTI</v>
          </cell>
        </row>
        <row r="3005">
          <cell r="A3005" t="str">
            <v>GESUALDO</v>
          </cell>
          <cell r="B3005" t="str">
            <v>FORGIONE DOMENICO</v>
          </cell>
          <cell r="C3005" t="str">
            <v>M</v>
          </cell>
          <cell r="D3005" t="str">
            <v>LISTA CIVICA: LA VELA</v>
          </cell>
        </row>
        <row r="3006">
          <cell r="A3006" t="str">
            <v>GHEDI</v>
          </cell>
          <cell r="B3006" t="str">
            <v>CASALI FEDERICO</v>
          </cell>
          <cell r="C3006" t="str">
            <v>M</v>
          </cell>
          <cell r="D3006" t="str">
            <v>LISTA CIVICA: GHEDI TRICOLORE | FORZA ITALIA | LEGA SALVINI | FRATELLI D'ITALIA</v>
          </cell>
        </row>
        <row r="3007">
          <cell r="A3007" t="str">
            <v>GHEMME</v>
          </cell>
          <cell r="B3007" t="str">
            <v>TEMPORELLI DAVIDE</v>
          </cell>
          <cell r="C3007" t="str">
            <v>M</v>
          </cell>
          <cell r="D3007" t="str">
            <v>LISTA CIVICA: RIPARTIAMO DA GHEMME</v>
          </cell>
        </row>
        <row r="3008">
          <cell r="A3008" t="str">
            <v>GHIFFA</v>
          </cell>
          <cell r="B3008" t="str">
            <v>LANINO MATTEO</v>
          </cell>
          <cell r="C3008" t="str">
            <v>M</v>
          </cell>
          <cell r="D3008" t="str">
            <v>LISTA CIVICA: INSIEME PER GHIFFA</v>
          </cell>
        </row>
        <row r="3009">
          <cell r="A3009" t="str">
            <v>GHILARZA</v>
          </cell>
          <cell r="B3009" t="str">
            <v>LICHERI STEFANO</v>
          </cell>
          <cell r="C3009" t="str">
            <v>M</v>
          </cell>
          <cell r="D3009" t="str">
            <v>LISTA CIVICA: PROGETTO GHILARZA</v>
          </cell>
        </row>
        <row r="3010">
          <cell r="A3010" t="str">
            <v>GHISALBA</v>
          </cell>
          <cell r="B3010" t="str">
            <v>CONTI GIANLUIGI</v>
          </cell>
          <cell r="C3010" t="str">
            <v>M</v>
          </cell>
          <cell r="D3010" t="str">
            <v>LISTA CIVICA: CONTINUIT? RINNOVAMENTO</v>
          </cell>
        </row>
        <row r="3011">
          <cell r="A3011" t="str">
            <v>GHISLARENGO</v>
          </cell>
          <cell r="B3011" t="str">
            <v>RINOLFI MARTINA</v>
          </cell>
          <cell r="C3011" t="str">
            <v>F</v>
          </cell>
          <cell r="D3011" t="str">
            <v>LISTA CIVICA: OBIETTIVO COMUNE 2.2</v>
          </cell>
        </row>
        <row r="3012">
          <cell r="A3012" t="str">
            <v>GIACCIANO CON BARUCHELLA</v>
          </cell>
          <cell r="B3012" t="str">
            <v>PIGAIANI NATALE</v>
          </cell>
          <cell r="C3012" t="str">
            <v>M</v>
          </cell>
          <cell r="D3012" t="str">
            <v>LISTA CIVICA: UNITI NEI VALORI E NELLE IDEE</v>
          </cell>
        </row>
        <row r="3013">
          <cell r="A3013" t="str">
            <v>GIAGLIONE</v>
          </cell>
          <cell r="B3013" t="str">
            <v>REY MARCO</v>
          </cell>
          <cell r="C3013" t="str">
            <v>M</v>
          </cell>
          <cell r="D3013" t="str">
            <v>LISTA CIVICA: DZALHOUN INSIEME PER GIAGLIONE</v>
          </cell>
        </row>
        <row r="3014">
          <cell r="A3014" t="str">
            <v>GIANICO</v>
          </cell>
          <cell r="B3014" t="str">
            <v>PENDOLI MIRCO</v>
          </cell>
          <cell r="C3014" t="str">
            <v>M</v>
          </cell>
          <cell r="D3014" t="str">
            <v>LISTA CIVICA: INSIEME PER GIANICO</v>
          </cell>
        </row>
        <row r="3015">
          <cell r="A3015" t="str">
            <v>GIANO DELL'UMBRIA</v>
          </cell>
          <cell r="B3015" t="str">
            <v>PETRUCCIOLI MANUEL</v>
          </cell>
          <cell r="C3015" t="str">
            <v>M</v>
          </cell>
          <cell r="D3015" t="str">
            <v>_</v>
          </cell>
        </row>
        <row r="3016">
          <cell r="A3016" t="str">
            <v>GIANO VETUSTO</v>
          </cell>
          <cell r="B3016" t="str">
            <v>ZONA ANTONIO</v>
          </cell>
          <cell r="C3016" t="str">
            <v>M</v>
          </cell>
          <cell r="D3016" t="str">
            <v>LISTA CIVICA: IL PAESE CHE VOGLIAMO</v>
          </cell>
        </row>
        <row r="3017">
          <cell r="A3017" t="str">
            <v>GIARDINELLO</v>
          </cell>
          <cell r="B3017" t="str">
            <v>DE LUCA ANTONINO</v>
          </cell>
          <cell r="C3017" t="str">
            <v>M</v>
          </cell>
          <cell r="D3017" t="str">
            <v>LISTA CIVICA: IMPEGNO E CONTINUITA' PER GIARDINELLO - ANTONINO DE LUCA SINDACO</v>
          </cell>
        </row>
        <row r="3018">
          <cell r="A3018" t="str">
            <v>GIARDINI NAXOS</v>
          </cell>
          <cell r="B3018" t="str">
            <v>STRACUZZI GIORGIO SALVATORE</v>
          </cell>
          <cell r="C3018" t="str">
            <v>M</v>
          </cell>
          <cell r="D3018" t="str">
            <v>_</v>
          </cell>
        </row>
        <row r="3019">
          <cell r="A3019" t="str">
            <v>GIAROLE</v>
          </cell>
          <cell r="B3019" t="str">
            <v>PAVESE GIUSEPPE</v>
          </cell>
          <cell r="C3019" t="str">
            <v>M</v>
          </cell>
          <cell r="D3019" t="str">
            <v>LISTA CIVICA: UNITI PER GIAROLE</v>
          </cell>
        </row>
        <row r="3020">
          <cell r="A3020" t="str">
            <v>GIARRATANA</v>
          </cell>
          <cell r="B3020" t="str">
            <v>GIAQUINTA BARTOLO</v>
          </cell>
          <cell r="C3020" t="str">
            <v>M</v>
          </cell>
          <cell r="D3020" t="str">
            <v>_</v>
          </cell>
        </row>
        <row r="3021">
          <cell r="A3021" t="str">
            <v>GIARRE</v>
          </cell>
          <cell r="B3021" t="str">
            <v>CANTARELLA LEONARDO</v>
          </cell>
          <cell r="C3021" t="str">
            <v>M</v>
          </cell>
          <cell r="D3021" t="str">
            <v>_</v>
          </cell>
        </row>
        <row r="3022">
          <cell r="A3022" t="str">
            <v>GIAVE</v>
          </cell>
          <cell r="B3022" t="str">
            <v>CHESSA GIAN MARIO</v>
          </cell>
          <cell r="C3022" t="str">
            <v>M</v>
          </cell>
          <cell r="D3022" t="str">
            <v>_</v>
          </cell>
        </row>
        <row r="3023">
          <cell r="A3023" t="str">
            <v>GIAVENO</v>
          </cell>
          <cell r="B3023" t="str">
            <v>GIACONE CARLO</v>
          </cell>
          <cell r="C3023" t="str">
            <v>M</v>
          </cell>
          <cell r="D3023" t="str">
            <v>LISTA CIVICA: CARLO GIACONE SINDACO | LISTA CIVICA: CITT? PER LA FAMIGLIA | LISTA CIVICA: INSIEME PER GIAVENO</v>
          </cell>
        </row>
        <row r="3024">
          <cell r="A3024" t="str">
            <v>GIAVERA DEL MONTELLO</v>
          </cell>
          <cell r="B3024" t="str">
            <v>CAVALLIN MAURIZIO</v>
          </cell>
          <cell r="C3024" t="str">
            <v>M</v>
          </cell>
          <cell r="D3024" t="str">
            <v>LISTA CIVICA: PROGETTO GIAVERA</v>
          </cell>
        </row>
        <row r="3025">
          <cell r="A3025" t="str">
            <v>GIBA</v>
          </cell>
          <cell r="B3025" t="str">
            <v>PISANU ANDREA</v>
          </cell>
          <cell r="C3025" t="str">
            <v>M</v>
          </cell>
          <cell r="D3025" t="str">
            <v>LISTA CIVICA: GIBA E VILLARIOS UNITI</v>
          </cell>
        </row>
        <row r="3026">
          <cell r="A3026" t="str">
            <v>GIBELLINA</v>
          </cell>
          <cell r="B3026" t="str">
            <v>SUTERA SALVATORE</v>
          </cell>
          <cell r="C3026" t="str">
            <v>M</v>
          </cell>
          <cell r="D3026" t="str">
            <v>_</v>
          </cell>
        </row>
        <row r="3027">
          <cell r="A3027" t="str">
            <v>GIFFLENGA</v>
          </cell>
          <cell r="B3027" t="str">
            <v>POLLERO ELISA</v>
          </cell>
          <cell r="C3027" t="str">
            <v>F</v>
          </cell>
          <cell r="D3027" t="str">
            <v>LISTA CIVICA: INSIEME PER GIFFLENGA</v>
          </cell>
        </row>
        <row r="3028">
          <cell r="A3028" t="str">
            <v>GIFFONE</v>
          </cell>
          <cell r="B3028" t="str">
            <v>ALBANESE ANTONIO</v>
          </cell>
          <cell r="C3028" t="str">
            <v>M</v>
          </cell>
          <cell r="D3028" t="str">
            <v>LISTA CIVICA: UNITI PER LA COMUNIT?</v>
          </cell>
        </row>
        <row r="3029">
          <cell r="A3029" t="str">
            <v>GIFFONI SEI CASALI</v>
          </cell>
          <cell r="B3029" t="str">
            <v>MUNNO FRANCESCO</v>
          </cell>
          <cell r="C3029" t="str">
            <v>M</v>
          </cell>
          <cell r="D3029" t="str">
            <v>LISTA CIVICA: INSIEME PER I CASALI</v>
          </cell>
        </row>
        <row r="3030">
          <cell r="A3030" t="str">
            <v>GIFFONI VALLE PIANA</v>
          </cell>
          <cell r="B3030" t="str">
            <v>GIULIANO ANTONIO</v>
          </cell>
          <cell r="C3030" t="str">
            <v>M</v>
          </cell>
          <cell r="D3030" t="str">
            <v>LISTA CIVICA: GIFFONI BENE COMUNE</v>
          </cell>
        </row>
        <row r="3031">
          <cell r="A3031" t="str">
            <v>GIGNESE</v>
          </cell>
          <cell r="B3031" t="str">
            <v>MOTTA LUIGI</v>
          </cell>
          <cell r="C3031" t="str">
            <v>M</v>
          </cell>
          <cell r="D3031" t="str">
            <v>LISTA CIVICA: IL NOSTRO MONDO</v>
          </cell>
        </row>
        <row r="3032">
          <cell r="A3032" t="str">
            <v>GIGNOD</v>
          </cell>
          <cell r="B3032" t="str">
            <v>FARCOZ GABRIELLA</v>
          </cell>
          <cell r="C3032" t="str">
            <v>F</v>
          </cell>
          <cell r="D3032" t="str">
            <v>_</v>
          </cell>
        </row>
        <row r="3033">
          <cell r="A3033" t="str">
            <v>GILDONE</v>
          </cell>
          <cell r="B3033" t="str">
            <v>VECCHIULLO NICOLA</v>
          </cell>
          <cell r="C3033" t="str">
            <v>M</v>
          </cell>
          <cell r="D3033" t="str">
            <v>LISTA CIVICA: DEMOCRAZIA E TRASPARENZA</v>
          </cell>
        </row>
        <row r="3034">
          <cell r="A3034" t="str">
            <v>GIMIGLIANO</v>
          </cell>
          <cell r="B3034" t="str">
            <v>MOSCHELLA LAURA</v>
          </cell>
          <cell r="C3034" t="str">
            <v>F</v>
          </cell>
          <cell r="D3034" t="str">
            <v>LISTA CIVICA: L'ALTERNATIVA PER GIMIGLIANO</v>
          </cell>
        </row>
        <row r="3035">
          <cell r="A3035" t="str">
            <v>GINESTRA</v>
          </cell>
          <cell r="B3035" t="str">
            <v>POMPA FIORELLA</v>
          </cell>
          <cell r="C3035" t="str">
            <v>F</v>
          </cell>
          <cell r="D3035" t="str">
            <v>LISTA CIVICA: UNITI PER GINESTRA</v>
          </cell>
        </row>
        <row r="3036">
          <cell r="A3036" t="str">
            <v>GINESTRA DEGLI SCHIAVONI</v>
          </cell>
          <cell r="B3036" t="str">
            <v>BARILE EDI</v>
          </cell>
          <cell r="C3036" t="str">
            <v>M</v>
          </cell>
          <cell r="D3036" t="str">
            <v>LISTA CIVICA: INSIEME PER GINESTRA</v>
          </cell>
        </row>
        <row r="3037">
          <cell r="A3037" t="str">
            <v>GINOSA</v>
          </cell>
          <cell r="B3037" t="str">
            <v>PARISI VITO</v>
          </cell>
          <cell r="C3037" t="str">
            <v>M</v>
          </cell>
          <cell r="D3037" t="str">
            <v>LISTA CIVICA: PERBENE GINOSA MARINA 2021-2026 | MOVIMENTO 5 STELLE</v>
          </cell>
        </row>
        <row r="3038">
          <cell r="A3038" t="str">
            <v>GIOI</v>
          </cell>
          <cell r="B3038" t="str">
            <v>SCARPA MARIA TERESA</v>
          </cell>
          <cell r="C3038" t="str">
            <v>F</v>
          </cell>
          <cell r="D3038" t="str">
            <v>LISTA CIVICA: CRESCERE INSIEME IN COMUNE</v>
          </cell>
        </row>
        <row r="3039">
          <cell r="A3039" t="str">
            <v>GIOIA DEI MARSI</v>
          </cell>
          <cell r="B3039" t="str">
            <v>ALFONSI GIANLUCA</v>
          </cell>
          <cell r="C3039" t="str">
            <v>M</v>
          </cell>
          <cell r="D3039" t="str">
            <v>LISTA CIVICA: CAMBIARE PER RINASCERE</v>
          </cell>
        </row>
        <row r="3040">
          <cell r="A3040" t="str">
            <v>GIOIA DEL COLLE</v>
          </cell>
          <cell r="B3040" t="str">
            <v>MASTRANGELO GIOVANNI</v>
          </cell>
          <cell r="C3040" t="str">
            <v>M</v>
          </cell>
          <cell r="D3040" t="str">
            <v>FRATELLI D'ITALIA | LISTA CIVICA: PRIMA GIOIA | LEGA SALVINI | LISTA CIVICA: MASTRANGELO SINDACO | FORZA ITALIA | LISTA CIVICA: (R)INNOVA</v>
          </cell>
        </row>
        <row r="3041">
          <cell r="A3041" t="str">
            <v>GIOIA SANNITICA</v>
          </cell>
          <cell r="B3041" t="str">
            <v>GAETANO GIUSEPPE</v>
          </cell>
          <cell r="C3041" t="str">
            <v>M</v>
          </cell>
          <cell r="D3041" t="str">
            <v>LISTA CIVICA: UNIAMO GIOIA</v>
          </cell>
        </row>
        <row r="3042">
          <cell r="A3042" t="str">
            <v>GIOIA TAURO</v>
          </cell>
          <cell r="B3042" t="str">
            <v>ALESSIO ALDO</v>
          </cell>
          <cell r="C3042" t="str">
            <v>M</v>
          </cell>
          <cell r="D3042" t="str">
            <v>LISTA CIVICA: AVANTI TUTTA! | LISTA CIVICA: LA CITT? FUTURA</v>
          </cell>
        </row>
        <row r="3043">
          <cell r="A3043" t="str">
            <v>GIOIOSA IONICA</v>
          </cell>
          <cell r="B3043" t="str">
            <v>FUDA SALVATORE</v>
          </cell>
          <cell r="C3043" t="str">
            <v>M</v>
          </cell>
          <cell r="D3043" t="str">
            <v>LISTA CIVICA: GIOIOSA BENE COMUNE</v>
          </cell>
        </row>
        <row r="3044">
          <cell r="A3044" t="str">
            <v>GIOIOSA MAREA</v>
          </cell>
          <cell r="B3044" t="str">
            <v>LA GALIA TINDARA</v>
          </cell>
          <cell r="C3044" t="str">
            <v>F</v>
          </cell>
          <cell r="D3044" t="str">
            <v>_</v>
          </cell>
        </row>
        <row r="3045">
          <cell r="A3045" t="str">
            <v>GIOVE</v>
          </cell>
          <cell r="B3045" t="str">
            <v>MORRESI MARCO</v>
          </cell>
          <cell r="C3045" t="str">
            <v>M</v>
          </cell>
          <cell r="D3045" t="str">
            <v>_</v>
          </cell>
        </row>
        <row r="3046">
          <cell r="A3046" t="str">
            <v>GIOVINAZZO</v>
          </cell>
          <cell r="B3046" t="str">
            <v>SOLLECITO MICHELE</v>
          </cell>
          <cell r="C3046" t="str">
            <v>M</v>
          </cell>
          <cell r="D3046" t="str">
            <v>LISTA COMPOSITA: ID INIZIATIVA DEMOCRATICA-NOI DI CENTRO | LISTA CIVICA: SMS SOLLECITO MICHELE SINDACO | LISTA CIVICA: NOI PER GIOVINAZZO | LISTA CIVICA: CON SOLLECITO | LISTA CIVICA: SUD AL CENTRO | LISTA CIVICA: FORZA GIOVINAZZO | LISTA CIVICA: CITTA' DEL SOLE GIOVINAZZO</v>
          </cell>
        </row>
        <row r="3047">
          <cell r="A3047" t="str">
            <v>GIOVO</v>
          </cell>
          <cell r="B3047" t="str">
            <v>STONFER VITTORIO</v>
          </cell>
          <cell r="C3047" t="str">
            <v>M</v>
          </cell>
          <cell r="D3047" t="str">
            <v>_</v>
          </cell>
        </row>
        <row r="3048">
          <cell r="A3048" t="str">
            <v>GIRASOLE</v>
          </cell>
          <cell r="B3048" t="str">
            <v>PIRAS LODOVICO</v>
          </cell>
          <cell r="C3048" t="str">
            <v>M</v>
          </cell>
          <cell r="D3048" t="str">
            <v>LISTA CIVICA: GIRASOLE NEL CUORE</v>
          </cell>
        </row>
        <row r="3049">
          <cell r="A3049" t="str">
            <v>GIRIFALCO</v>
          </cell>
          <cell r="B3049" t="str">
            <v>CRISTOFARO PIETRANTONIO</v>
          </cell>
          <cell r="C3049" t="str">
            <v>M</v>
          </cell>
          <cell r="D3049" t="str">
            <v>LISTA CIVICA: OBIETTIVO GIRIFALCO</v>
          </cell>
        </row>
        <row r="3050">
          <cell r="A3050" t="str">
            <v>GISSI</v>
          </cell>
          <cell r="B3050" t="str">
            <v>CHIEFFO AGOSTINO</v>
          </cell>
          <cell r="C3050" t="str">
            <v>M</v>
          </cell>
          <cell r="D3050" t="str">
            <v>LISTA CIVICA: PATTO PER GISSI</v>
          </cell>
        </row>
        <row r="3051">
          <cell r="A3051" t="str">
            <v>GIUGGIANELLO</v>
          </cell>
          <cell r="B3051" t="str">
            <v>BENEGIAMO LUCA</v>
          </cell>
          <cell r="C3051" t="str">
            <v>M</v>
          </cell>
          <cell r="D3051" t="str">
            <v>LISTA CIVICA: SENSO CIVICO PI?</v>
          </cell>
        </row>
        <row r="3052">
          <cell r="A3052" t="str">
            <v>GIUGLIANO IN CAMPANIA</v>
          </cell>
          <cell r="B3052" t="str">
            <v>PIROZZI NICOLA</v>
          </cell>
          <cell r="C3052" t="str">
            <v>M</v>
          </cell>
          <cell r="D3052" t="str">
            <v>LISTA CIVICA: +GIUGLIANO AUTONOMIA COSTIERA | LISTA CIVICA: I RIFORMISTI | MOVIMENTO 5 STELLE | LISTA CIVICA: NICOLA PIROZZI SINDACO | PARTITO DEMOCRATICO | LISTA CIVICA: IN POLIS | LISTA CIVICA: GIUGLIANO BENE COMUNE | LISTA CIVICA: REPUBBLICANI DEMOCRATICI</v>
          </cell>
        </row>
        <row r="3053">
          <cell r="A3053" t="str">
            <v>GIULIANA</v>
          </cell>
          <cell r="B3053" t="str">
            <v>SCARPINATO FRANCESCO</v>
          </cell>
          <cell r="C3053" t="str">
            <v>M</v>
          </cell>
          <cell r="D3053" t="str">
            <v>_</v>
          </cell>
        </row>
        <row r="3054">
          <cell r="A3054" t="str">
            <v>GIULIANO DI ROMA</v>
          </cell>
          <cell r="B3054" t="str">
            <v>LAMPAZZI ADRIANO</v>
          </cell>
          <cell r="C3054" t="str">
            <v>M</v>
          </cell>
          <cell r="D3054" t="str">
            <v>LISTA CIVICA: GIULIANO VIVA</v>
          </cell>
        </row>
        <row r="3055">
          <cell r="A3055" t="str">
            <v>GIULIANO TEATINO</v>
          </cell>
          <cell r="B3055" t="str">
            <v>ANDREACOLA NICOLA</v>
          </cell>
          <cell r="C3055" t="str">
            <v>M</v>
          </cell>
          <cell r="D3055" t="str">
            <v>LISTA CIVICA: INSIEME PER GIULIANO TEATINO</v>
          </cell>
        </row>
        <row r="3056">
          <cell r="A3056" t="str">
            <v>GIULIANOVA</v>
          </cell>
          <cell r="B3056" t="str">
            <v>COSTANTINI JWAN</v>
          </cell>
          <cell r="C3056" t="str">
            <v>M</v>
          </cell>
          <cell r="D3056" t="str">
            <v>AZIONE POLITICA | LISTA CIVICA: GIULIANOVA IN MOVIMENTO | LISTA CIVICA: GIULIANOVA TURISMO | LISTA CIVICA: VERSO GIULIANOVA | LISTA CIVICA: AL CENTRO DELLA CITT? | LISTA CIVICA: JWAN COSTANTINI SINDACO</v>
          </cell>
        </row>
        <row r="3057">
          <cell r="A3057" t="str">
            <v>GIUNGANO</v>
          </cell>
          <cell r="B3057" t="str">
            <v>ORLOTTI GIUSEPPE</v>
          </cell>
          <cell r="C3057" t="str">
            <v>M</v>
          </cell>
          <cell r="D3057" t="str">
            <v>LISTA CIVICA: GIUNGANO DEMOCRATICA</v>
          </cell>
        </row>
        <row r="3058">
          <cell r="A3058" t="str">
            <v>GIURDIGNANO</v>
          </cell>
          <cell r="B3058" t="str">
            <v>GRAVANTE MONICA LAURA</v>
          </cell>
          <cell r="C3058" t="str">
            <v>F</v>
          </cell>
          <cell r="D3058" t="str">
            <v>LISTA CIVICA: SEMPRE INSIEME VERSO IL FUTURO</v>
          </cell>
        </row>
        <row r="3059">
          <cell r="A3059" t="str">
            <v>GIUSSAGO</v>
          </cell>
          <cell r="B3059" t="str">
            <v>SUARDI ALBINO</v>
          </cell>
          <cell r="C3059" t="str">
            <v>M</v>
          </cell>
          <cell r="D3059" t="str">
            <v>LISTA CIVICA: INSIEME PER GIUSSAGO #2030</v>
          </cell>
        </row>
        <row r="3060">
          <cell r="A3060" t="str">
            <v>GIUSSANO</v>
          </cell>
          <cell r="B3060" t="str">
            <v>CITTERIO MARCO</v>
          </cell>
          <cell r="C3060" t="str">
            <v>M</v>
          </cell>
          <cell r="D3060" t="str">
            <v>LISTA CIVICA: IO RISPETTO GIUSSANO | FORZA ITALIA | LISTA CIVICA: EDUCAZIONE CIVICA | FRATELLI D'ITALIA | LEGA SALVINI</v>
          </cell>
        </row>
        <row r="3061">
          <cell r="A3061" t="str">
            <v>GIUSTENICE</v>
          </cell>
          <cell r="B3061" t="str">
            <v>BOETTO MAURO</v>
          </cell>
          <cell r="C3061" t="str">
            <v>M</v>
          </cell>
          <cell r="D3061" t="str">
            <v>LISTA CIVICA: UNITI PER GIUSTENICE</v>
          </cell>
        </row>
        <row r="3062">
          <cell r="A3062" t="str">
            <v>GIUSTINO</v>
          </cell>
          <cell r="B3062" t="str">
            <v>MAESTRANZI DANIELE</v>
          </cell>
          <cell r="C3062" t="str">
            <v>M</v>
          </cell>
          <cell r="D3062" t="str">
            <v>LISTA CIVICA: UNITI PER GIUSTINO</v>
          </cell>
        </row>
        <row r="3063">
          <cell r="A3063" t="str">
            <v>GIUSVALLA</v>
          </cell>
          <cell r="B3063" t="str">
            <v>PERRONE MARCO</v>
          </cell>
          <cell r="C3063" t="str">
            <v>M</v>
          </cell>
          <cell r="D3063" t="str">
            <v>LISTA CIVICA: PER GIUSVALLA</v>
          </cell>
        </row>
        <row r="3064">
          <cell r="A3064" t="str">
            <v>GIVOLETTO</v>
          </cell>
          <cell r="B3064" t="str">
            <v>MULATERO AZZURRA</v>
          </cell>
          <cell r="C3064" t="str">
            <v>F</v>
          </cell>
          <cell r="D3064" t="str">
            <v>LISTA CIVICA: IL PUNTO</v>
          </cell>
        </row>
        <row r="3065">
          <cell r="A3065" t="str">
            <v>GIZZERIA</v>
          </cell>
          <cell r="B3065" t="str">
            <v>ARGENTO FRANCESCO</v>
          </cell>
          <cell r="C3065" t="str">
            <v>M</v>
          </cell>
          <cell r="D3065" t="str">
            <v>_</v>
          </cell>
        </row>
        <row r="3066">
          <cell r="A3066" t="str">
            <v>GLORENZA</v>
          </cell>
          <cell r="B3066" t="str">
            <v>WALLNOFER ERICH JOSEF</v>
          </cell>
          <cell r="C3066" t="str">
            <v>M</v>
          </cell>
          <cell r="D3066" t="str">
            <v>_</v>
          </cell>
        </row>
        <row r="3067">
          <cell r="A3067" t="str">
            <v>GODEGA DI SANT'URBANO</v>
          </cell>
          <cell r="B3067" t="str">
            <v>GUZZO PAOLA</v>
          </cell>
          <cell r="C3067" t="str">
            <v>F</v>
          </cell>
          <cell r="D3067" t="str">
            <v>LISTA COMPOSITA: LEGA SALVINI-FRATELLI D'ITALIA-FORZA ITALIA</v>
          </cell>
        </row>
        <row r="3068">
          <cell r="A3068" t="str">
            <v>GODIASCO SALICE TERME</v>
          </cell>
          <cell r="B3068" t="str">
            <v>RIVA FABIO</v>
          </cell>
          <cell r="C3068" t="str">
            <v>M</v>
          </cell>
          <cell r="D3068" t="str">
            <v>LISTA CIVICA: IN COMUNE CON FABIO RIVA SINDACO</v>
          </cell>
        </row>
        <row r="3069">
          <cell r="A3069" t="str">
            <v>GODRANO</v>
          </cell>
          <cell r="B3069" t="str">
            <v>BELLINI SEBASTIANO DANIELE</v>
          </cell>
          <cell r="C3069" t="str">
            <v>M</v>
          </cell>
          <cell r="D3069" t="str">
            <v>_</v>
          </cell>
        </row>
        <row r="3070">
          <cell r="A3070" t="str">
            <v>GOITO</v>
          </cell>
          <cell r="B3070" t="str">
            <v>CHIAVENTI PIETRO</v>
          </cell>
          <cell r="C3070" t="str">
            <v>M</v>
          </cell>
          <cell r="D3070" t="str">
            <v>LISTA CIVICA: IMMAGINA</v>
          </cell>
        </row>
        <row r="3071">
          <cell r="A3071" t="str">
            <v>GOLASECCA</v>
          </cell>
          <cell r="B3071" t="str">
            <v>VENTIMIGLIA CLAUDIO</v>
          </cell>
          <cell r="C3071" t="str">
            <v>M</v>
          </cell>
          <cell r="D3071" t="str">
            <v>LISTA CIVICA: ARIA NUOVA!</v>
          </cell>
        </row>
        <row r="3072">
          <cell r="A3072" t="str">
            <v>GOLFERENZO</v>
          </cell>
          <cell r="B3072" t="str">
            <v>SCABINI CLAUDIO</v>
          </cell>
          <cell r="C3072" t="str">
            <v>M</v>
          </cell>
          <cell r="D3072" t="str">
            <v>LISTA CIVICA: PER GOLFERENZO</v>
          </cell>
        </row>
        <row r="3073">
          <cell r="A3073" t="str">
            <v>GOLFO ARANCI</v>
          </cell>
          <cell r="B3073" t="str">
            <v>MULAS MARIO</v>
          </cell>
          <cell r="C3073" t="str">
            <v>M</v>
          </cell>
          <cell r="D3073" t="str">
            <v>_</v>
          </cell>
        </row>
        <row r="3074">
          <cell r="A3074" t="str">
            <v>GOMBITO</v>
          </cell>
          <cell r="B3074" t="str">
            <v>CARAVAGGIO MASSIMO</v>
          </cell>
          <cell r="C3074" t="str">
            <v>M</v>
          </cell>
          <cell r="D3074" t="str">
            <v>LISTA CIVICA: ASCOLTO E DIALOGO</v>
          </cell>
        </row>
        <row r="3075">
          <cell r="A3075" t="str">
            <v>GONARS</v>
          </cell>
          <cell r="B3075" t="str">
            <v>BOEMO IVAN DIEGO</v>
          </cell>
          <cell r="C3075" t="str">
            <v>M</v>
          </cell>
          <cell r="D3075" t="str">
            <v>_</v>
          </cell>
        </row>
        <row r="3076">
          <cell r="A3076" t="str">
            <v>GONI</v>
          </cell>
          <cell r="B3076" t="str">
            <v>GUGGERI EMANUELA</v>
          </cell>
          <cell r="C3076" t="str">
            <v>F</v>
          </cell>
          <cell r="D3076" t="str">
            <v>LISTA CIVICA: RIN@SCITA GONESE 2.0</v>
          </cell>
        </row>
        <row r="3077">
          <cell r="A3077" t="str">
            <v>GONNESA</v>
          </cell>
          <cell r="B3077" t="str">
            <v>COCCO PIETRO</v>
          </cell>
          <cell r="C3077" t="str">
            <v>M</v>
          </cell>
          <cell r="D3077" t="str">
            <v>LISTA CIVICA: UNITI PER GONNESA</v>
          </cell>
        </row>
        <row r="3078">
          <cell r="A3078" t="str">
            <v>GONNOSCODINA</v>
          </cell>
          <cell r="B3078" t="str">
            <v>FRAU LUCIANO</v>
          </cell>
          <cell r="C3078" t="str">
            <v>M</v>
          </cell>
          <cell r="D3078" t="str">
            <v>LISTA CIVICA: GONNOSCODINA C'E'</v>
          </cell>
        </row>
        <row r="3079">
          <cell r="A3079" t="str">
            <v>GONNOSFANADIGA</v>
          </cell>
          <cell r="B3079" t="str">
            <v>FLORIS ANDREA PAOLO GIUSEPPE</v>
          </cell>
          <cell r="C3079" t="str">
            <v>M</v>
          </cell>
          <cell r="D3079" t="str">
            <v>LISTA CIVICA: GONNOS IN SU CORU</v>
          </cell>
        </row>
        <row r="3080">
          <cell r="A3080" t="str">
            <v>GONNOSNO'</v>
          </cell>
          <cell r="B3080" t="str">
            <v>PEIS IGNAZIO</v>
          </cell>
          <cell r="C3080" t="str">
            <v>M</v>
          </cell>
          <cell r="D3080" t="str">
            <v>LISTA CIVICA: INSIEME PER GONNOSNO' E FIGU</v>
          </cell>
        </row>
        <row r="3081">
          <cell r="A3081" t="str">
            <v>GONNOSTRAMATZA</v>
          </cell>
          <cell r="B3081" t="str">
            <v>ABIS MARIA AGNESE</v>
          </cell>
          <cell r="C3081" t="str">
            <v>F</v>
          </cell>
          <cell r="D3081" t="str">
            <v>LISTA CIVICA: INSIEME PER GONNOSTRAMATZA</v>
          </cell>
        </row>
        <row r="3082">
          <cell r="A3082" t="str">
            <v>GONZAGA</v>
          </cell>
          <cell r="B3082" t="str">
            <v>GALEOTTI ELISABETTA</v>
          </cell>
          <cell r="C3082" t="str">
            <v>F</v>
          </cell>
          <cell r="D3082" t="str">
            <v>LISTA CIVICA: VIVERE GONZAGA</v>
          </cell>
        </row>
        <row r="3083">
          <cell r="A3083" t="str">
            <v>GORDONA</v>
          </cell>
          <cell r="B3083" t="str">
            <v>GUGLIELMANA MARIO</v>
          </cell>
          <cell r="C3083" t="str">
            <v>M</v>
          </cell>
          <cell r="D3083" t="str">
            <v>LISTA CIVICA: GORDONA NEL CUORE</v>
          </cell>
        </row>
        <row r="3084">
          <cell r="A3084" t="str">
            <v>GORGA</v>
          </cell>
          <cell r="B3084" t="str">
            <v>LEPRI ANDREA</v>
          </cell>
          <cell r="C3084" t="str">
            <v>M</v>
          </cell>
          <cell r="D3084" t="str">
            <v>LISTA CIVICA: UNITI PER UNIRE</v>
          </cell>
        </row>
        <row r="3085">
          <cell r="A3085" t="str">
            <v>GORGO AL MONTICANO</v>
          </cell>
          <cell r="B3085" t="str">
            <v>COVER GIANNINA</v>
          </cell>
          <cell r="C3085" t="str">
            <v>F</v>
          </cell>
          <cell r="D3085" t="str">
            <v>LISTA COMPOSITA: LEGA SALVINI-OBIETTIVO COMUNE</v>
          </cell>
        </row>
        <row r="3086">
          <cell r="A3086" t="str">
            <v>GORGOGLIONE</v>
          </cell>
          <cell r="B3086" t="str">
            <v>NIGRO CARMINE</v>
          </cell>
          <cell r="C3086" t="str">
            <v>M</v>
          </cell>
          <cell r="D3086" t="str">
            <v>LISTA CIVICA: COSTRUIAMO IL NOSTRO FUTURO</v>
          </cell>
        </row>
        <row r="3087">
          <cell r="A3087" t="str">
            <v>GORGONZOLA</v>
          </cell>
          <cell r="B3087" t="str">
            <v>STUCCHI ANGELO</v>
          </cell>
          <cell r="C3087" t="str">
            <v>M</v>
          </cell>
          <cell r="D3087" t="str">
            <v>PARTITO DEMOCRATICO | LISTA CIVICA: LISTA CITTA' AMICA | LISTA CIVICA: GORGONZOLA BENE COMUNE | LISTA CIVICA: INSIEME PER GORGONZOLA | LISTA CIVICA: MOVIMENTO CIVICO | LIBERI E UGUALI</v>
          </cell>
        </row>
        <row r="3088">
          <cell r="A3088" t="str">
            <v>GORIANO SICOLI</v>
          </cell>
          <cell r="B3088" t="str">
            <v>MARGANELLI RODOLFO</v>
          </cell>
          <cell r="C3088" t="str">
            <v>M</v>
          </cell>
          <cell r="D3088" t="str">
            <v>LISTA CIVICA: UNITI PER GORIANO</v>
          </cell>
        </row>
        <row r="3089">
          <cell r="A3089" t="str">
            <v>GORIZIA</v>
          </cell>
          <cell r="B3089" t="str">
            <v>ZIBERNA RODOLFO</v>
          </cell>
          <cell r="C3089" t="str">
            <v>M</v>
          </cell>
          <cell r="D3089" t="str">
            <v>_</v>
          </cell>
        </row>
        <row r="3090">
          <cell r="A3090" t="str">
            <v>GORLA MAGGIORE</v>
          </cell>
          <cell r="B3090" t="str">
            <v>ZAPPAMIGLIO PIETRO</v>
          </cell>
          <cell r="C3090" t="str">
            <v>M</v>
          </cell>
          <cell r="D3090" t="str">
            <v>LISTA CIVICA: FARE COMUNE</v>
          </cell>
        </row>
        <row r="3091">
          <cell r="A3091" t="str">
            <v>GORLA MINORE</v>
          </cell>
          <cell r="B3091" t="str">
            <v>LANDONI VITTORIO</v>
          </cell>
          <cell r="C3091" t="str">
            <v>M</v>
          </cell>
          <cell r="D3091" t="str">
            <v>LISTA CIVICA: PER UNA COMUNIT? RINNOVATA</v>
          </cell>
        </row>
        <row r="3092">
          <cell r="A3092" t="str">
            <v>GORLAGO</v>
          </cell>
          <cell r="B3092" t="str">
            <v>GRENA MARIA ELENA</v>
          </cell>
          <cell r="C3092" t="str">
            <v>F</v>
          </cell>
          <cell r="D3092" t="str">
            <v>LEGA SALVINI</v>
          </cell>
        </row>
        <row r="3093">
          <cell r="A3093" t="str">
            <v>GORLE</v>
          </cell>
          <cell r="B3093" t="str">
            <v>TESTA GIOVANNI</v>
          </cell>
          <cell r="C3093" t="str">
            <v>M</v>
          </cell>
          <cell r="D3093" t="str">
            <v>LISTA CIVICA: UNITI PER GORLE</v>
          </cell>
        </row>
        <row r="3094">
          <cell r="A3094" t="str">
            <v>GORNATE OLONA</v>
          </cell>
          <cell r="B3094" t="str">
            <v>FEDRE PAOLINO</v>
          </cell>
          <cell r="C3094" t="str">
            <v>M</v>
          </cell>
          <cell r="D3094" t="str">
            <v>LISTA CIVICA: GORNATE CIVICA</v>
          </cell>
        </row>
        <row r="3095">
          <cell r="A3095" t="str">
            <v>GORNO</v>
          </cell>
          <cell r="B3095" t="str">
            <v>CALEGARI GIAMPIERO</v>
          </cell>
          <cell r="C3095" t="str">
            <v>M</v>
          </cell>
          <cell r="D3095" t="str">
            <v>LISTA CIVICA: RINNOVAMENTO PER GORNO</v>
          </cell>
        </row>
        <row r="3096">
          <cell r="A3096" t="str">
            <v>GORO</v>
          </cell>
          <cell r="B3096" t="str">
            <v>BUGNOLI MARIA</v>
          </cell>
          <cell r="C3096" t="str">
            <v>F</v>
          </cell>
          <cell r="D3096" t="str">
            <v>LISTA CIVICA: INSIEME PER UNIRE</v>
          </cell>
        </row>
        <row r="3097">
          <cell r="A3097" t="str">
            <v>GORRETO</v>
          </cell>
          <cell r="B3097" t="str">
            <v>CAPELLI SERGIO GIAN CARLO</v>
          </cell>
          <cell r="C3097" t="str">
            <v>M</v>
          </cell>
          <cell r="D3097" t="str">
            <v>LISTA CIVICA: GORRETO SI RINNOVA</v>
          </cell>
        </row>
        <row r="3098">
          <cell r="A3098" t="str">
            <v>GORZEGNO</v>
          </cell>
          <cell r="B3098" t="str">
            <v>CHINAZZO MARCO</v>
          </cell>
          <cell r="C3098" t="str">
            <v>M</v>
          </cell>
          <cell r="D3098" t="str">
            <v>LISTA CIVICA: UN FUTURO PER GORZEGNO</v>
          </cell>
        </row>
        <row r="3099">
          <cell r="A3099" t="str">
            <v>GOSALDO</v>
          </cell>
          <cell r="B3099" t="str">
            <v>DA ZANCHE STEFANO</v>
          </cell>
          <cell r="C3099" t="str">
            <v>M</v>
          </cell>
          <cell r="D3099" t="str">
            <v>_</v>
          </cell>
        </row>
        <row r="3100">
          <cell r="A3100" t="str">
            <v>GOSSOLENGO</v>
          </cell>
          <cell r="B3100" t="str">
            <v>BALESTRIERI ANDREA</v>
          </cell>
          <cell r="C3100" t="str">
            <v>M</v>
          </cell>
          <cell r="D3100" t="str">
            <v>LISTA COMPOSITA: FRATELLI D'ITALIA-LEGA SALVINI PREMIER-FORZA ITALIA-CIVICA</v>
          </cell>
        </row>
        <row r="3101">
          <cell r="A3101" t="str">
            <v>GOTTASECCA</v>
          </cell>
          <cell r="B3101" t="str">
            <v>MALNATI MARCO</v>
          </cell>
          <cell r="C3101" t="str">
            <v>M</v>
          </cell>
          <cell r="D3101" t="str">
            <v>LISTA CIVICA: GOTTASECCA 1</v>
          </cell>
        </row>
        <row r="3102">
          <cell r="A3102" t="str">
            <v>GOTTOLENGO</v>
          </cell>
          <cell r="B3102" t="str">
            <v>DANCELLI DANIELE</v>
          </cell>
          <cell r="C3102" t="str">
            <v>M</v>
          </cell>
          <cell r="D3102" t="str">
            <v>LISTA CIVICA: VIVA GOTTOLENGO</v>
          </cell>
        </row>
        <row r="3103">
          <cell r="A3103" t="str">
            <v>GOVONE</v>
          </cell>
          <cell r="B3103" t="str">
            <v>SORBA ELIO</v>
          </cell>
          <cell r="C3103" t="str">
            <v>M</v>
          </cell>
          <cell r="D3103" t="str">
            <v>LISTA CIVICA: CON TE PER  GOVONE</v>
          </cell>
        </row>
        <row r="3104">
          <cell r="A3104" t="str">
            <v>GOZZANO</v>
          </cell>
          <cell r="B3104" t="str">
            <v>GODIO GIANLUCA</v>
          </cell>
          <cell r="C3104" t="str">
            <v>M</v>
          </cell>
          <cell r="D3104" t="str">
            <v>LISTA CIVICA: GOZZANO NEL CUORE</v>
          </cell>
        </row>
        <row r="3105">
          <cell r="A3105" t="str">
            <v>GRADARA</v>
          </cell>
          <cell r="B3105" t="str">
            <v>GASPERI FILIPPO</v>
          </cell>
          <cell r="C3105" t="str">
            <v>M</v>
          </cell>
          <cell r="D3105" t="str">
            <v>LISTA CIVICA: LISTA CIVICA PER GRADARA</v>
          </cell>
        </row>
        <row r="3106">
          <cell r="A3106" t="str">
            <v>GRADISCA D'ISONZO</v>
          </cell>
          <cell r="B3106" t="str">
            <v>TOMASINSIG LINDA</v>
          </cell>
          <cell r="C3106" t="str">
            <v>F</v>
          </cell>
          <cell r="D3106" t="str">
            <v>LISTA CIVICA: CON LINDA PER IL BENE COMUNE | PARTITO DEMOCRATICO | RIFONDAZIONE COMUNISTA | LISTA CIVICA: BORGHI PER LA FORTEZZA</v>
          </cell>
        </row>
        <row r="3107">
          <cell r="A3107" t="str">
            <v>GRADO</v>
          </cell>
          <cell r="B3107" t="str">
            <v>KOVATSCH CLAUDIO</v>
          </cell>
          <cell r="C3107" t="str">
            <v>M</v>
          </cell>
          <cell r="D3107" t="str">
            <v>LEGA SALVINI PREMIER | FORZA ITALIA | CEN-DES CIV.: PROGETTO FVG UDC | LISTA CIVICA: KOVATSCH SINDACO | FRATELLI D'ITALIA CON GIORGIA MELONI</v>
          </cell>
        </row>
        <row r="3108">
          <cell r="A3108" t="str">
            <v>GRADOLI</v>
          </cell>
          <cell r="B3108" t="str">
            <v>MANCINI ATTILIO</v>
          </cell>
          <cell r="C3108" t="str">
            <v>M</v>
          </cell>
          <cell r="D3108" t="str">
            <v>LISTA CIVICA: INSIEME PER IL FUTURO</v>
          </cell>
        </row>
        <row r="3109">
          <cell r="A3109" t="str">
            <v>GRAFFIGNANA</v>
          </cell>
          <cell r="B3109" t="str">
            <v>MUZZI MARGHERITA</v>
          </cell>
          <cell r="C3109" t="str">
            <v>F</v>
          </cell>
          <cell r="D3109" t="str">
            <v>_</v>
          </cell>
        </row>
        <row r="3110">
          <cell r="A3110" t="str">
            <v>GRAFFIGNANO</v>
          </cell>
          <cell r="B3110" t="str">
            <v>ROSSI PIERO</v>
          </cell>
          <cell r="C3110" t="str">
            <v>M</v>
          </cell>
          <cell r="D3110" t="str">
            <v>LISTA CIVICA: # OLTRE</v>
          </cell>
        </row>
        <row r="3111">
          <cell r="A3111" t="str">
            <v>GRAGLIA</v>
          </cell>
          <cell r="B3111" t="str">
            <v>ROCCHI ELENA</v>
          </cell>
          <cell r="C3111" t="str">
            <v>F</v>
          </cell>
          <cell r="D3111" t="str">
            <v>LISTA CIVICA: LA NUOVA TORRE</v>
          </cell>
        </row>
        <row r="3112">
          <cell r="A3112" t="str">
            <v>GRAGNANO</v>
          </cell>
          <cell r="B3112" t="str">
            <v>D'AURIA ANIELLO</v>
          </cell>
          <cell r="C3112" t="str">
            <v>M</v>
          </cell>
          <cell r="D3112" t="str">
            <v>LISTA CIVICA: OFFICINA FUTURO | LISTA CIVICA: LIBERI E FORTI PER GRAGNANO | LISTA CIVICA: GRAGNANO POPOLARE 2021 | LISTA CIVICA: NELLO D'AURIA SINDACO | LISTA CIVICA: CAMBIAMO! GRAGNANO | LISTA CIVICA: INSIEME DEMOCRATICO | LISTA CIVICA: GRAGNANO HUB | LISTA CIVICA: OLTRE</v>
          </cell>
        </row>
        <row r="3113">
          <cell r="A3113" t="str">
            <v>GRAGNANO TREBBIENSE</v>
          </cell>
          <cell r="B3113" t="str">
            <v>CALZA PATRIZIA</v>
          </cell>
          <cell r="C3113" t="str">
            <v>F</v>
          </cell>
          <cell r="D3113" t="str">
            <v>LISTA CIVICA: SOLIDARIET? E SVILUPPO</v>
          </cell>
        </row>
        <row r="3114">
          <cell r="A3114" t="str">
            <v>GRAMMICHELE</v>
          </cell>
          <cell r="B3114" t="str">
            <v>GRECO GIUSEPPE</v>
          </cell>
          <cell r="C3114" t="str">
            <v>M</v>
          </cell>
          <cell r="D3114" t="str">
            <v>LISTA CIVICA: PIPPO GRECO SINDACO</v>
          </cell>
        </row>
        <row r="3115">
          <cell r="A3115" t="str">
            <v>GRANA MONFERRATO</v>
          </cell>
          <cell r="B3115" t="str">
            <v>GAVAZZA CRISTIANO</v>
          </cell>
          <cell r="C3115" t="str">
            <v>M</v>
          </cell>
          <cell r="D3115" t="str">
            <v>LISTA CIVICA: IO AMO GRANA</v>
          </cell>
        </row>
        <row r="3116">
          <cell r="A3116" t="str">
            <v>GRANAROLO DELL'EMILIA</v>
          </cell>
          <cell r="B3116" t="str">
            <v>RICCI ALESSANDRO</v>
          </cell>
          <cell r="C3116" t="str">
            <v>M</v>
          </cell>
          <cell r="D3116" t="str">
            <v>LISTA CIVICA: INSIEME PER GRANAROLO</v>
          </cell>
        </row>
        <row r="3117">
          <cell r="A3117" t="str">
            <v>GRANDATE</v>
          </cell>
          <cell r="B3117" t="str">
            <v>PEVERELLI ALBERTO</v>
          </cell>
          <cell r="C3117" t="str">
            <v>M</v>
          </cell>
          <cell r="D3117" t="str">
            <v>LISTA CIVICA: CON GRANDATE</v>
          </cell>
        </row>
        <row r="3118">
          <cell r="A3118" t="str">
            <v>GRANDOLA ED UNITI</v>
          </cell>
          <cell r="B3118" t="str">
            <v>ADAMO ANGELO</v>
          </cell>
          <cell r="C3118" t="str">
            <v>M</v>
          </cell>
          <cell r="D3118" t="str">
            <v>LISTA CIVICA: UNITI PER GRANDOLA</v>
          </cell>
        </row>
        <row r="3119">
          <cell r="A3119" t="str">
            <v>GRANITI</v>
          </cell>
          <cell r="B3119" t="str">
            <v>LO MONTE CARMELO</v>
          </cell>
          <cell r="C3119" t="str">
            <v>M</v>
          </cell>
          <cell r="D3119" t="str">
            <v>_</v>
          </cell>
        </row>
        <row r="3120">
          <cell r="A3120" t="str">
            <v>GRANOZZO CON MONTICELLO</v>
          </cell>
          <cell r="B3120" t="str">
            <v>PAGLINO PAOLO</v>
          </cell>
          <cell r="C3120" t="str">
            <v>M</v>
          </cell>
          <cell r="D3120" t="str">
            <v>LISTA CIVICA: RINNOVAMENTO E PARTECIPAZIONE</v>
          </cell>
        </row>
        <row r="3121">
          <cell r="A3121" t="str">
            <v>GRANTOLA</v>
          </cell>
          <cell r="B3121" t="str">
            <v>BOSCARDIN ADRIANO</v>
          </cell>
          <cell r="C3121" t="str">
            <v>M</v>
          </cell>
          <cell r="D3121" t="str">
            <v>LISTA CIVICA: INSIEME PER GRANTOLA</v>
          </cell>
        </row>
        <row r="3122">
          <cell r="A3122" t="str">
            <v>GRANTORTO</v>
          </cell>
          <cell r="B3122" t="str">
            <v>CAPPELLARI FIORENZO</v>
          </cell>
          <cell r="C3122" t="str">
            <v>M</v>
          </cell>
          <cell r="D3122" t="str">
            <v>_</v>
          </cell>
        </row>
        <row r="3123">
          <cell r="A3123" t="str">
            <v>GRANZE</v>
          </cell>
          <cell r="B3123" t="str">
            <v>FUSARO DAMIANO</v>
          </cell>
          <cell r="C3123" t="str">
            <v>M</v>
          </cell>
          <cell r="D3123" t="str">
            <v>LISTA CIVICA: MIGLIORIAMO INSIEME GRANZE</v>
          </cell>
        </row>
        <row r="3124">
          <cell r="A3124" t="str">
            <v>GRASSANO</v>
          </cell>
          <cell r="B3124" t="str">
            <v>LUBERTO FILIPPO</v>
          </cell>
          <cell r="C3124" t="str">
            <v>M</v>
          </cell>
          <cell r="D3124" t="str">
            <v>PARTITO DEMOCRATICO</v>
          </cell>
        </row>
        <row r="3125">
          <cell r="A3125" t="str">
            <v>GRASSOBBIO</v>
          </cell>
          <cell r="B3125" t="str">
            <v>BENTOGLIO MANUEL</v>
          </cell>
          <cell r="C3125" t="str">
            <v>M</v>
          </cell>
          <cell r="D3125" t="str">
            <v>LEGA SALVINI</v>
          </cell>
        </row>
        <row r="3126">
          <cell r="A3126" t="str">
            <v>GRATTERI</v>
          </cell>
          <cell r="B3126" t="str">
            <v>MUFFOLETTO GIUSEPPE</v>
          </cell>
          <cell r="C3126" t="str">
            <v>M</v>
          </cell>
          <cell r="D3126" t="str">
            <v>_</v>
          </cell>
        </row>
        <row r="3127">
          <cell r="A3127" t="str">
            <v>GRAVEDONA ED UNITI</v>
          </cell>
          <cell r="B3127" t="str">
            <v>SOLDARELLI CESARE</v>
          </cell>
          <cell r="C3127" t="str">
            <v>M</v>
          </cell>
          <cell r="D3127" t="str">
            <v>LISTA CIVICA: CONTINUITA' E RINNOVAMENTO</v>
          </cell>
        </row>
        <row r="3128">
          <cell r="A3128" t="str">
            <v>GRAVELLONA LOMELLINA</v>
          </cell>
          <cell r="B3128" t="str">
            <v>GARZA LUCIANO</v>
          </cell>
          <cell r="C3128" t="str">
            <v>M</v>
          </cell>
          <cell r="D3128" t="str">
            <v>LISTA CIVICA: CONTINUANDO INSIEME</v>
          </cell>
        </row>
        <row r="3129">
          <cell r="A3129" t="str">
            <v>GRAVELLONA TOCE</v>
          </cell>
          <cell r="B3129" t="str">
            <v>MORANDI GIOVANNI</v>
          </cell>
          <cell r="C3129" t="str">
            <v>M</v>
          </cell>
          <cell r="D3129" t="str">
            <v>LISTA CIVICA: INSIEME PER GRAVELLONA</v>
          </cell>
        </row>
        <row r="3130">
          <cell r="A3130" t="str">
            <v>GRAVERE</v>
          </cell>
          <cell r="B3130" t="str">
            <v>NURISSO PIERO FRANCO</v>
          </cell>
          <cell r="C3130" t="str">
            <v>M</v>
          </cell>
          <cell r="D3130" t="str">
            <v>LISTA CIVICA: GRAVERE 21/26</v>
          </cell>
        </row>
        <row r="3131">
          <cell r="A3131" t="str">
            <v>GRAVINA DI CATANIA</v>
          </cell>
          <cell r="B3131" t="str">
            <v>GIAMMUSSO MASSIMILIANO</v>
          </cell>
          <cell r="C3131" t="str">
            <v>M</v>
          </cell>
          <cell r="D3131" t="str">
            <v>LISTA CIVICA: UNITI PER CAMBIARE | LISTA CIVICA: RINNOVA GRAVINA | LISTA CIVICA: IMPEGNO PER GRAVINA | LISTA CIVICA: RINASCITA GRAVINESE | LISTA CIVICA: GENERAZIONE GRAVINA | LISTA CIVICA: CAMBIAMO GRAVINA | LISTA CIVICA: GRAVINATTIVA</v>
          </cell>
        </row>
        <row r="3132">
          <cell r="A3132" t="str">
            <v>GRAVINA IN PUGLIA</v>
          </cell>
          <cell r="B3132" t="str">
            <v>LAGRECA FEDELE</v>
          </cell>
          <cell r="C3132" t="str">
            <v>M</v>
          </cell>
          <cell r="D3132" t="str">
            <v>_</v>
          </cell>
        </row>
        <row r="3133">
          <cell r="A3133" t="str">
            <v>GRAZZANISE</v>
          </cell>
          <cell r="B3133" t="str">
            <v>PETRELLA ENRICO</v>
          </cell>
          <cell r="C3133" t="str">
            <v>M</v>
          </cell>
          <cell r="D3133" t="str">
            <v>LISTA CIVICA: CENTO PASSI</v>
          </cell>
        </row>
        <row r="3134">
          <cell r="A3134" t="str">
            <v>GRAZZANO BADOGLIO</v>
          </cell>
          <cell r="B3134" t="str">
            <v>RODINI MAURO</v>
          </cell>
          <cell r="C3134" t="str">
            <v>M</v>
          </cell>
          <cell r="D3134" t="str">
            <v>LISTA CIVICA: INDIPENDENTI</v>
          </cell>
        </row>
        <row r="3135">
          <cell r="A3135" t="str">
            <v>GRECCIO</v>
          </cell>
          <cell r="B3135" t="str">
            <v>FABI EMILIANO</v>
          </cell>
          <cell r="C3135" t="str">
            <v>M</v>
          </cell>
          <cell r="D3135" t="str">
            <v>LISTA CIVICA: GRECCIO IN CAMMINO</v>
          </cell>
        </row>
        <row r="3136">
          <cell r="A3136" t="str">
            <v>GRECI</v>
          </cell>
          <cell r="B3136" t="str">
            <v>NORCIA NICOLA LUIGI</v>
          </cell>
          <cell r="C3136" t="str">
            <v>M</v>
          </cell>
          <cell r="D3136" t="str">
            <v>LISTA CIVICA: GRECI GUARDA AL FUTURO</v>
          </cell>
        </row>
        <row r="3137">
          <cell r="A3137" t="str">
            <v>GREGGIO</v>
          </cell>
          <cell r="B3137" t="str">
            <v>TRADA CLAUDIO</v>
          </cell>
          <cell r="C3137" t="str">
            <v>M</v>
          </cell>
          <cell r="D3137" t="str">
            <v>LISTA CIVICA: GREGGIO 2.0</v>
          </cell>
        </row>
        <row r="3138">
          <cell r="A3138" t="str">
            <v>GREMIASCO</v>
          </cell>
          <cell r="B3138" t="str">
            <v>DALLOCCHIO UMBERTO</v>
          </cell>
          <cell r="C3138" t="str">
            <v>M</v>
          </cell>
          <cell r="D3138" t="str">
            <v>LISTA CIVICA: GREMIASCO VIVA</v>
          </cell>
        </row>
        <row r="3139">
          <cell r="A3139" t="str">
            <v>GRESSAN</v>
          </cell>
          <cell r="B3139" t="str">
            <v>MARTINET MICHEL</v>
          </cell>
          <cell r="C3139" t="str">
            <v>M</v>
          </cell>
          <cell r="D3139" t="str">
            <v>LISTA CIVICA: PER-POUR-PE GRESSAN</v>
          </cell>
        </row>
        <row r="3140">
          <cell r="A3140" t="str">
            <v>GRESSONEY-LA-TRINITE'</v>
          </cell>
          <cell r="B3140" t="str">
            <v>GIROD ALESSANDRO</v>
          </cell>
          <cell r="C3140" t="str">
            <v>M</v>
          </cell>
          <cell r="D3140" t="str">
            <v>_</v>
          </cell>
        </row>
        <row r="3141">
          <cell r="A3141" t="str">
            <v>GRESSONEY-SAINT-JEAN</v>
          </cell>
          <cell r="B3141" t="str">
            <v>ALLIOD MATTIA</v>
          </cell>
          <cell r="C3141" t="str">
            <v>M</v>
          </cell>
          <cell r="D3141" t="str">
            <v>_</v>
          </cell>
        </row>
        <row r="3142">
          <cell r="A3142" t="str">
            <v>GREVE IN CHIANTI</v>
          </cell>
          <cell r="B3142" t="str">
            <v>SOTTANI PAOLO</v>
          </cell>
          <cell r="C3142" t="str">
            <v>M</v>
          </cell>
          <cell r="D3142" t="str">
            <v>LISTA COMPOSITA: PARTITO DEMOCRATICO-PARTITO SOCIALISTA ITALIANO</v>
          </cell>
        </row>
        <row r="3143">
          <cell r="A3143" t="str">
            <v>GREZZAGO</v>
          </cell>
          <cell r="B3143" t="str">
            <v>PULICI NATALE</v>
          </cell>
          <cell r="C3143" t="str">
            <v>M</v>
          </cell>
          <cell r="D3143" t="str">
            <v>LISTA CIVICA: UNITI PER GREZZAGO</v>
          </cell>
        </row>
        <row r="3144">
          <cell r="A3144" t="str">
            <v>GREZZANA</v>
          </cell>
          <cell r="B3144" t="str">
            <v>ALBERTI ARTURO</v>
          </cell>
          <cell r="C3144" t="str">
            <v>M</v>
          </cell>
          <cell r="D3144" t="str">
            <v>LISTA CIVICA: SI'AMO IL PAESE</v>
          </cell>
        </row>
        <row r="3145">
          <cell r="A3145" t="str">
            <v>GRIANTE</v>
          </cell>
          <cell r="B3145" t="str">
            <v>ORTELLI PIETRO</v>
          </cell>
          <cell r="C3145" t="str">
            <v>M</v>
          </cell>
          <cell r="D3145" t="str">
            <v>LISTA CIVICA: UNITI PER GRIANTE</v>
          </cell>
        </row>
        <row r="3146">
          <cell r="A3146" t="str">
            <v>GRICIGNANO DI AVERSA</v>
          </cell>
          <cell r="B3146" t="str">
            <v>SANTAGATA VINCENZO</v>
          </cell>
          <cell r="C3146" t="str">
            <v>M</v>
          </cell>
          <cell r="D3146" t="str">
            <v>LISTA CIVICA: SIAMO GRICIGNANO</v>
          </cell>
        </row>
        <row r="3147">
          <cell r="A3147" t="str">
            <v>GRIGNASCO</v>
          </cell>
          <cell r="B3147" t="str">
            <v>BUI KATIA</v>
          </cell>
          <cell r="C3147" t="str">
            <v>F</v>
          </cell>
          <cell r="D3147" t="str">
            <v>LISTA CIVICA: CONTINUARE NEL RINNOVAMENTO</v>
          </cell>
        </row>
        <row r="3148">
          <cell r="A3148" t="str">
            <v>GRIGNO</v>
          </cell>
          <cell r="B3148" t="str">
            <v>VOLTOLINI CLAUDIO</v>
          </cell>
          <cell r="C3148" t="str">
            <v>M</v>
          </cell>
          <cell r="D3148" t="str">
            <v>_</v>
          </cell>
        </row>
        <row r="3149">
          <cell r="A3149" t="str">
            <v>GRIMACCO</v>
          </cell>
          <cell r="B3149" t="str">
            <v>FABELLO ELIANA</v>
          </cell>
          <cell r="C3149" t="str">
            <v>F</v>
          </cell>
          <cell r="D3149" t="str">
            <v>LISTA CIVICA: PER GRIMACCO</v>
          </cell>
        </row>
        <row r="3150">
          <cell r="A3150" t="str">
            <v>GRIMALDI</v>
          </cell>
          <cell r="B3150" t="str">
            <v>DE MARCO ROBERTO</v>
          </cell>
          <cell r="C3150" t="str">
            <v>M</v>
          </cell>
          <cell r="D3150" t="str">
            <v>LISTA CIVICA: INSIEME SI PUÊ</v>
          </cell>
        </row>
        <row r="3151">
          <cell r="A3151" t="str">
            <v>GRINZANE CAVOUR</v>
          </cell>
          <cell r="B3151" t="str">
            <v>GARAU GIANFRANCO</v>
          </cell>
          <cell r="C3151" t="str">
            <v>M</v>
          </cell>
          <cell r="D3151" t="str">
            <v>LISTA CIVICA: GRINZANE AL CENTRO</v>
          </cell>
        </row>
        <row r="3152">
          <cell r="A3152" t="str">
            <v>GRISIGNANO DI ZOCCO</v>
          </cell>
          <cell r="B3152" t="str">
            <v>LAIN STEFANO</v>
          </cell>
          <cell r="C3152" t="str">
            <v>M</v>
          </cell>
          <cell r="D3152" t="str">
            <v>LISTA CIVICA: RINASCERE</v>
          </cell>
        </row>
        <row r="3153">
          <cell r="A3153" t="str">
            <v>GRISOLIA</v>
          </cell>
          <cell r="B3153" t="str">
            <v>BELLUSCI SAVERIO</v>
          </cell>
          <cell r="C3153" t="str">
            <v>M</v>
          </cell>
          <cell r="D3153" t="str">
            <v>_</v>
          </cell>
        </row>
        <row r="3154">
          <cell r="A3154" t="str">
            <v>GRIZZANA MORANDI</v>
          </cell>
          <cell r="B3154" t="str">
            <v>RUBINI FRANCO</v>
          </cell>
          <cell r="C3154" t="str">
            <v>M</v>
          </cell>
          <cell r="D3154" t="str">
            <v>LISTA CIVICA: QUALITA' E FUTURO</v>
          </cell>
        </row>
        <row r="3155">
          <cell r="A3155" t="str">
            <v>GROGNARDO</v>
          </cell>
          <cell r="B3155" t="str">
            <v>ROGGERO LUCA</v>
          </cell>
          <cell r="C3155" t="str">
            <v>M</v>
          </cell>
          <cell r="D3155" t="str">
            <v>LISTA CIVICA: INSIEME PER GROGNARDO</v>
          </cell>
        </row>
        <row r="3156">
          <cell r="A3156" t="str">
            <v>GROMO</v>
          </cell>
          <cell r="B3156" t="str">
            <v>RIVA SARA</v>
          </cell>
          <cell r="C3156" t="str">
            <v>F</v>
          </cell>
          <cell r="D3156" t="str">
            <v>LISTA CIVICA: GROMO DA VIVERE</v>
          </cell>
        </row>
        <row r="3157">
          <cell r="A3157" t="str">
            <v>GRONDONA</v>
          </cell>
          <cell r="B3157" t="str">
            <v>BARBIERI SILVIO</v>
          </cell>
          <cell r="C3157" t="str">
            <v>M</v>
          </cell>
          <cell r="D3157" t="str">
            <v>_</v>
          </cell>
        </row>
        <row r="3158">
          <cell r="A3158" t="str">
            <v>GRONE</v>
          </cell>
          <cell r="B3158" t="str">
            <v>AGAZZI ENRICO RODOLFO</v>
          </cell>
          <cell r="C3158" t="str">
            <v>M</v>
          </cell>
          <cell r="D3158" t="str">
            <v>LISTA CIVICA: FORZA GRONE</v>
          </cell>
        </row>
        <row r="3159">
          <cell r="A3159" t="str">
            <v>GRONTARDO</v>
          </cell>
          <cell r="B3159" t="str">
            <v>BONOMI LUCA</v>
          </cell>
          <cell r="C3159" t="str">
            <v>M</v>
          </cell>
          <cell r="D3159" t="str">
            <v>LISTA COMPOSITA: FRATELLI  D'ITALIA-LEGA SALVINI</v>
          </cell>
        </row>
        <row r="3160">
          <cell r="A3160" t="str">
            <v>GROPELLO CAIROLI</v>
          </cell>
          <cell r="B3160" t="str">
            <v>BERGAMASCHI ELISA OLGA</v>
          </cell>
          <cell r="C3160" t="str">
            <v>F</v>
          </cell>
          <cell r="D3160" t="str">
            <v>_</v>
          </cell>
        </row>
        <row r="3161">
          <cell r="A3161" t="str">
            <v>GROPPARELLO</v>
          </cell>
          <cell r="B3161" t="str">
            <v>PIAZZA ARMANDO</v>
          </cell>
          <cell r="C3161" t="str">
            <v>M</v>
          </cell>
          <cell r="D3161" t="str">
            <v>LISTA CIVICA: PIAZZA SINDACO</v>
          </cell>
        </row>
        <row r="3162">
          <cell r="A3162" t="str">
            <v>GROSCAVALLO</v>
          </cell>
          <cell r="B3162" t="str">
            <v>GIACOMELLI GIUSEPPE</v>
          </cell>
          <cell r="C3162" t="str">
            <v>M</v>
          </cell>
          <cell r="D3162" t="str">
            <v>LISTA CIVICA: MONTAGNA-TURISMO-AGRICOLTURA</v>
          </cell>
        </row>
        <row r="3163">
          <cell r="A3163" t="str">
            <v>GROSIO</v>
          </cell>
          <cell r="B3163" t="str">
            <v>PINI GIAN ANTONIO</v>
          </cell>
          <cell r="C3163" t="str">
            <v>M</v>
          </cell>
          <cell r="D3163" t="str">
            <v>LISTA CIVICA: UN BENE COMUNE</v>
          </cell>
        </row>
        <row r="3164">
          <cell r="A3164" t="str">
            <v>GROSOTTO</v>
          </cell>
          <cell r="B3164" t="str">
            <v>SALIGARI GIUSEPPE</v>
          </cell>
          <cell r="C3164" t="str">
            <v>M</v>
          </cell>
          <cell r="D3164" t="str">
            <v>LISTA CIVICA: GROSOTTO 2019</v>
          </cell>
        </row>
        <row r="3165">
          <cell r="A3165" t="str">
            <v>GROSSETO</v>
          </cell>
          <cell r="B3165" t="str">
            <v>VIVARELLI COLONNA ANTONFRANCESCO</v>
          </cell>
          <cell r="C3165" t="str">
            <v>M</v>
          </cell>
          <cell r="D3165" t="str">
            <v>FORZA ITALIA | LEGA SALVINI PREMIER | LISTA CIVICA: VIVARELLI COLONNA SINDACO | FRATELLI D'ITALIA</v>
          </cell>
        </row>
        <row r="3166">
          <cell r="A3166" t="str">
            <v>GROSSO</v>
          </cell>
          <cell r="B3166" t="str">
            <v>SPINGORE LORENZO</v>
          </cell>
          <cell r="C3166" t="str">
            <v>M</v>
          </cell>
          <cell r="D3166" t="str">
            <v>LISTA CIVICA: RINNOVAMENTO GROSSESE</v>
          </cell>
        </row>
        <row r="3167">
          <cell r="A3167" t="str">
            <v>GROTTAFERRATA</v>
          </cell>
          <cell r="B3167" t="str">
            <v>DI BERNARDO MIRKO</v>
          </cell>
          <cell r="C3167" t="str">
            <v>M</v>
          </cell>
          <cell r="D3167" t="str">
            <v>PARTITO DEMOCRATICO | LISTA CIVICA: #FARERETE | LISTA CIVICA: GROTTAFERRATA AL CENTRO | LISTA CIVICA: PER CAMBIARE GROTTAFERRATA | LISTA COMPOSITA: GROTTAFERRATA SOSTENIBILE-MOVIMENTO 5 STELLE | ITALIA VIVA | LISTA CIVICA: SIAMO GROTTAFERRATA | LISTA CIVICA: LA CITTA' AL GOVERNO</v>
          </cell>
        </row>
        <row r="3168">
          <cell r="A3168" t="str">
            <v>GROTTAGLIE</v>
          </cell>
          <cell r="B3168" t="str">
            <v>D'ALO' CIRO</v>
          </cell>
          <cell r="C3168" t="str">
            <v>M</v>
          </cell>
          <cell r="D3168" t="str">
            <v>LISTA CIVICA: GROTTAGLIE DEMOCRATICA | LISTA CIVICA: SUD IN MOVIMENTO | LISTA CIVICA: INSIEME A SINISTRA | LISTA CIVICA: CON D'ALO' | LISTA CIVICA: VIVIAMO GROTTAGLIE | LISTA CIVICA: FUTURA LAB | LISTA CIVICA: RI GENERAZIONE | MOVIMENTO 5 STELLE | LISTA CIVICA: NOI CI SIAMO</v>
          </cell>
        </row>
        <row r="3169">
          <cell r="A3169" t="str">
            <v>GROTTAMINARDA</v>
          </cell>
          <cell r="B3169" t="str">
            <v>SPERA MARCANTONIO</v>
          </cell>
          <cell r="C3169" t="str">
            <v>M</v>
          </cell>
          <cell r="D3169" t="str">
            <v>LISTA CIVICA: LA RINASCITA</v>
          </cell>
        </row>
        <row r="3170">
          <cell r="A3170" t="str">
            <v>GROTTAMMARE</v>
          </cell>
          <cell r="B3170" t="str">
            <v>PIERGALLINI ENRICO</v>
          </cell>
          <cell r="C3170" t="str">
            <v>M</v>
          </cell>
          <cell r="D3170" t="str">
            <v>LISTA CIVICA: SOLIDARIETA' PARTECIPAZIONE | LISTA CIVICA: CITTA' IN MOVIMENTO</v>
          </cell>
        </row>
        <row r="3171">
          <cell r="A3171" t="str">
            <v>GROTTAZZOLINA</v>
          </cell>
          <cell r="B3171" t="str">
            <v>ANTOGNOZZI ALBERTO</v>
          </cell>
          <cell r="C3171" t="str">
            <v>M</v>
          </cell>
          <cell r="D3171" t="str">
            <v>LISTA CIVICA: RINASCITA GROTTESE</v>
          </cell>
        </row>
        <row r="3172">
          <cell r="A3172" t="str">
            <v>GROTTE</v>
          </cell>
          <cell r="B3172" t="str">
            <v>PROVVIDENZA ALFONSO</v>
          </cell>
          <cell r="C3172" t="str">
            <v>M</v>
          </cell>
          <cell r="D3172" t="str">
            <v>LISTA CIVICA: GROTTE NEL CUORE</v>
          </cell>
        </row>
        <row r="3173">
          <cell r="A3173" t="str">
            <v>GROTTE DI CASTRO</v>
          </cell>
          <cell r="B3173" t="str">
            <v>CAMILLI PIERO</v>
          </cell>
          <cell r="C3173" t="str">
            <v>M</v>
          </cell>
          <cell r="D3173" t="str">
            <v>LISTA CIVICA: ANCORA PER GROTTE</v>
          </cell>
        </row>
        <row r="3174">
          <cell r="A3174" t="str">
            <v>GROTTERIA</v>
          </cell>
          <cell r="B3174" t="str">
            <v>RACCO GIUSEPPE</v>
          </cell>
          <cell r="C3174" t="str">
            <v>M</v>
          </cell>
          <cell r="D3174" t="str">
            <v>LISTA CIVICA: RICOSTRUIRE</v>
          </cell>
        </row>
        <row r="3175">
          <cell r="A3175" t="str">
            <v>GROTTOLE</v>
          </cell>
          <cell r="B3175" t="str">
            <v>DE VITO ANGELO</v>
          </cell>
          <cell r="C3175" t="str">
            <v>M</v>
          </cell>
          <cell r="D3175" t="str">
            <v>LISTA CIVICA: IL BENE IN COMUNE</v>
          </cell>
        </row>
        <row r="3176">
          <cell r="A3176" t="str">
            <v>GROTTOLELLA</v>
          </cell>
          <cell r="B3176" t="str">
            <v>SPINIELLO ANTONIO MATTEO</v>
          </cell>
          <cell r="C3176" t="str">
            <v>M</v>
          </cell>
          <cell r="D3176" t="str">
            <v>LISTA CIVICA: GROTTOLELLA RIPARTE</v>
          </cell>
        </row>
        <row r="3177">
          <cell r="A3177" t="str">
            <v>GRUARO</v>
          </cell>
          <cell r="B3177" t="str">
            <v>GASPAROTTO GIACOMO</v>
          </cell>
          <cell r="C3177" t="str">
            <v>M</v>
          </cell>
          <cell r="D3177" t="str">
            <v>LISTA CIVICA: LISTA CIVICA PER GRUARO</v>
          </cell>
        </row>
        <row r="3178">
          <cell r="A3178" t="str">
            <v>GRUGLIASCO</v>
          </cell>
          <cell r="B3178" t="str">
            <v>GAITO EMANUELE</v>
          </cell>
          <cell r="C3178" t="str">
            <v>M</v>
          </cell>
          <cell r="D3178" t="str">
            <v>PARTITO DEMOCRATICO | LISTA CIVICA: GRU ON PER GRUGLIASCO | LISTA CIVICA: GRUGLIASCO AL CENTRO | LISTA CIVICA: PER GAITO PROGETTO GRUGLIASCO | LISTA COMPOSITA: MODERATI-AL CENTRO CON GAITO | LISTA COMPOSITA: EUROPA VERDE-CON GAITO A SINISTRA</v>
          </cell>
        </row>
        <row r="3179">
          <cell r="A3179" t="str">
            <v>GRUMELLO CREMONESE ED UNITI</v>
          </cell>
          <cell r="B3179" t="str">
            <v>VISIGALLI MARIA MADDALENA</v>
          </cell>
          <cell r="C3179" t="str">
            <v>F</v>
          </cell>
          <cell r="D3179" t="str">
            <v>LISTA CIVICA: SOLIDARIET? ASSISTENZA SERVIZI</v>
          </cell>
        </row>
        <row r="3180">
          <cell r="A3180" t="str">
            <v>GRUMELLO DEL MONTE</v>
          </cell>
          <cell r="B3180" t="str">
            <v>GREGIS SIMONA</v>
          </cell>
          <cell r="C3180" t="str">
            <v>F</v>
          </cell>
          <cell r="D3180" t="str">
            <v>LEGA SALVINI</v>
          </cell>
        </row>
        <row r="3181">
          <cell r="A3181" t="str">
            <v>GRUMENTO NOVA</v>
          </cell>
          <cell r="B3181" t="str">
            <v>IMPERATRICE ANTONIO MARIA</v>
          </cell>
          <cell r="C3181" t="str">
            <v>M</v>
          </cell>
          <cell r="D3181" t="str">
            <v>LISTA CIVICA: GRUMENTO DEMOCRATICA</v>
          </cell>
        </row>
        <row r="3182">
          <cell r="A3182" t="str">
            <v>GRUMO APPULA</v>
          </cell>
          <cell r="B3182" t="str">
            <v>MINENNA MICHELE ANTONIO</v>
          </cell>
          <cell r="C3182" t="str">
            <v>M</v>
          </cell>
          <cell r="D3182" t="str">
            <v>LISTA CIVICA: IMPEGNO P.E.R. GRUMO</v>
          </cell>
        </row>
        <row r="3183">
          <cell r="A3183" t="str">
            <v>GRUMOLO DELLE ABBADESSE</v>
          </cell>
          <cell r="B3183" t="str">
            <v>TURETTA ANDREA</v>
          </cell>
          <cell r="C3183" t="str">
            <v>M</v>
          </cell>
          <cell r="D3183" t="str">
            <v>LISTA CIVICA: GRUMOLO AL CENTRO</v>
          </cell>
        </row>
        <row r="3184">
          <cell r="A3184" t="str">
            <v>GUAGNANO</v>
          </cell>
          <cell r="B3184" t="str">
            <v>IMPERIALE FRANCOIS</v>
          </cell>
          <cell r="C3184" t="str">
            <v>M</v>
          </cell>
          <cell r="D3184" t="str">
            <v>LISTA CIVICA: FUTURA</v>
          </cell>
        </row>
        <row r="3185">
          <cell r="A3185" t="str">
            <v>GUALDO</v>
          </cell>
          <cell r="B3185" t="str">
            <v>ZAVAGLINI GIOVANNI</v>
          </cell>
          <cell r="C3185" t="str">
            <v>M</v>
          </cell>
          <cell r="D3185" t="str">
            <v>LISTA CIVICA: LISTA PER GUALDO</v>
          </cell>
        </row>
        <row r="3186">
          <cell r="A3186" t="str">
            <v>GUALDO CATTANEO</v>
          </cell>
          <cell r="B3186" t="str">
            <v>VALENTINI ENRICO</v>
          </cell>
          <cell r="C3186" t="str">
            <v>M</v>
          </cell>
          <cell r="D3186" t="str">
            <v>_</v>
          </cell>
        </row>
        <row r="3187">
          <cell r="A3187" t="str">
            <v>GUALDO TADINO</v>
          </cell>
          <cell r="B3187" t="str">
            <v>PRESCIUTTI MASSIMILIANO</v>
          </cell>
          <cell r="C3187" t="str">
            <v>M</v>
          </cell>
          <cell r="D3187" t="str">
            <v>LISTA CIVICA: CORE GUALDESE | LISTA CIVICA: FORZA GUALDO | PARTITO DEMOCRATICO | LISTA CIVICA: GUALDO FUTURA</v>
          </cell>
        </row>
        <row r="3188">
          <cell r="A3188" t="str">
            <v>GUALTIERI</v>
          </cell>
          <cell r="B3188" t="str">
            <v>BERGAMINI RENZO</v>
          </cell>
          <cell r="C3188" t="str">
            <v>M</v>
          </cell>
          <cell r="D3188" t="str">
            <v>LISTA CIVICA: COMUNITA' IN AZIONE</v>
          </cell>
        </row>
        <row r="3189">
          <cell r="A3189" t="str">
            <v>GUALTIERI SICAMINO'</v>
          </cell>
          <cell r="B3189" t="str">
            <v>BITTO SANTINA</v>
          </cell>
          <cell r="C3189" t="str">
            <v>F</v>
          </cell>
          <cell r="D3189" t="str">
            <v>LISTA CIVICA: INSIEME PER GUALTIERI</v>
          </cell>
        </row>
        <row r="3190">
          <cell r="A3190" t="str">
            <v>GUAMAGGIORE</v>
          </cell>
          <cell r="B3190" t="str">
            <v>CAPPAI ANTONIO</v>
          </cell>
          <cell r="C3190" t="str">
            <v>M</v>
          </cell>
          <cell r="D3190" t="str">
            <v>LISTA CIVICA: GUAMAGGIORE NEL CUORE</v>
          </cell>
        </row>
        <row r="3191">
          <cell r="A3191" t="str">
            <v>GUANZATE</v>
          </cell>
          <cell r="B3191" t="str">
            <v>BERNASCONI IVANO</v>
          </cell>
          <cell r="C3191" t="str">
            <v>M</v>
          </cell>
          <cell r="D3191" t="str">
            <v>LISTA CIVICA: GUANZATE SI'</v>
          </cell>
        </row>
        <row r="3192">
          <cell r="A3192" t="str">
            <v>GUARCINO</v>
          </cell>
          <cell r="B3192" t="str">
            <v>RESTANTE URBANO</v>
          </cell>
          <cell r="C3192" t="str">
            <v>M</v>
          </cell>
          <cell r="D3192" t="str">
            <v>LISTA CIVICA: LISTA CIVICA GUARCINO DI TUTTI</v>
          </cell>
        </row>
        <row r="3193">
          <cell r="A3193" t="str">
            <v>GUARDA VENETA</v>
          </cell>
          <cell r="B3193" t="str">
            <v>COLO' ERMINIO</v>
          </cell>
          <cell r="C3193" t="str">
            <v>M</v>
          </cell>
          <cell r="D3193" t="str">
            <v>LISTA CIVICA: LA RINASCITA</v>
          </cell>
        </row>
        <row r="3194">
          <cell r="A3194" t="str">
            <v>GUARDABOSONE</v>
          </cell>
          <cell r="B3194" t="str">
            <v>BOSCO NICOLE</v>
          </cell>
          <cell r="C3194" t="str">
            <v>F</v>
          </cell>
          <cell r="D3194" t="str">
            <v>_</v>
          </cell>
        </row>
        <row r="3195">
          <cell r="A3195" t="str">
            <v>GUARDAMIGLIO</v>
          </cell>
          <cell r="B3195" t="str">
            <v>BERGAMASCHI ELIA</v>
          </cell>
          <cell r="C3195" t="str">
            <v>M</v>
          </cell>
          <cell r="D3195" t="str">
            <v>LISTA CIVICA: GUARDAMIGLIO E VALLORIA UNITI</v>
          </cell>
        </row>
        <row r="3196">
          <cell r="A3196" t="str">
            <v>GUARDAVALLE</v>
          </cell>
          <cell r="B3196" t="str">
            <v>USSIA GIUSEPPE</v>
          </cell>
          <cell r="C3196" t="str">
            <v>M</v>
          </cell>
          <cell r="D3196" t="str">
            <v>LISTA CIVICA: TRASPARENZA PARTECIPAZIONE</v>
          </cell>
        </row>
        <row r="3197">
          <cell r="A3197" t="str">
            <v>GUARDEA</v>
          </cell>
          <cell r="B3197" t="str">
            <v>LATTANZI GIAMPIERO</v>
          </cell>
          <cell r="C3197" t="str">
            <v>M</v>
          </cell>
          <cell r="D3197" t="str">
            <v>LISTA CIVICA: PER GUARDEA</v>
          </cell>
        </row>
        <row r="3198">
          <cell r="A3198" t="str">
            <v>GUARDIA LOMBARDI</v>
          </cell>
          <cell r="B3198" t="str">
            <v>SICONOLFI FRANCESCANTONIO</v>
          </cell>
          <cell r="C3198" t="str">
            <v>M</v>
          </cell>
          <cell r="D3198" t="str">
            <v>LISTA CIVICA: GUARDIA FUTURA</v>
          </cell>
        </row>
        <row r="3199">
          <cell r="A3199" t="str">
            <v>GUARDIA PERTICARA</v>
          </cell>
          <cell r="B3199" t="str">
            <v>MONTANO PASQUALE</v>
          </cell>
          <cell r="C3199" t="str">
            <v>M</v>
          </cell>
          <cell r="D3199" t="str">
            <v>LISTA CIVICA: GUARDIAVANTI</v>
          </cell>
        </row>
        <row r="3200">
          <cell r="A3200" t="str">
            <v>GUARDIA PIEMONTESE</v>
          </cell>
          <cell r="B3200" t="str">
            <v>ROCCHETTI VINCENZO</v>
          </cell>
          <cell r="C3200" t="str">
            <v>M</v>
          </cell>
          <cell r="D3200" t="str">
            <v>LISTA CIVICA: INSIEME PER GUARDIA</v>
          </cell>
        </row>
        <row r="3201">
          <cell r="A3201" t="str">
            <v>GUARDIA SANFRAMONDI</v>
          </cell>
          <cell r="B3201" t="str">
            <v>DI LONARDO RAFFAELE</v>
          </cell>
          <cell r="C3201" t="str">
            <v>M</v>
          </cell>
          <cell r="D3201" t="str">
            <v>LISTA CIVICA: ESSERCI PER CRESCERE INSIEME</v>
          </cell>
        </row>
        <row r="3202">
          <cell r="A3202" t="str">
            <v>GUARDIAGRELE</v>
          </cell>
          <cell r="B3202" t="str">
            <v>DI PRINZIO DONATELLO</v>
          </cell>
          <cell r="C3202" t="str">
            <v>M</v>
          </cell>
          <cell r="D3202" t="str">
            <v>LISTA CIVICA: PROGETTO PER GUARDIAGRELE</v>
          </cell>
        </row>
        <row r="3203">
          <cell r="A3203" t="str">
            <v>GUARDIALFIERA</v>
          </cell>
          <cell r="B3203" t="str">
            <v>TOZZI VINCENZO</v>
          </cell>
          <cell r="C3203" t="str">
            <v>M</v>
          </cell>
          <cell r="D3203" t="str">
            <v>LISTA CIVICA: SI AMO GUARDIALFIERA</v>
          </cell>
        </row>
        <row r="3204">
          <cell r="A3204" t="str">
            <v>GUARDIAREGIA</v>
          </cell>
          <cell r="B3204" t="str">
            <v>IULIANO FABIO</v>
          </cell>
          <cell r="C3204" t="str">
            <v>M</v>
          </cell>
          <cell r="D3204" t="str">
            <v>LISTA CIVICA: LIBERI DI VOLARE</v>
          </cell>
        </row>
        <row r="3205">
          <cell r="A3205" t="str">
            <v>GUARDISTALLO</v>
          </cell>
          <cell r="B3205" t="str">
            <v>CECCARELLI SANDRO</v>
          </cell>
          <cell r="C3205" t="str">
            <v>M</v>
          </cell>
          <cell r="D3205" t="str">
            <v>LISTA CIVICA: TUTTI INSIEME PER GUARDISTALLO</v>
          </cell>
        </row>
        <row r="3206">
          <cell r="A3206" t="str">
            <v>GUARENE</v>
          </cell>
          <cell r="B3206" t="str">
            <v>MANZONE SIMONE</v>
          </cell>
          <cell r="C3206" t="str">
            <v>M</v>
          </cell>
          <cell r="D3206" t="str">
            <v>LISTA CIVICA: SIAMO GUARENE</v>
          </cell>
        </row>
        <row r="3207">
          <cell r="A3207" t="str">
            <v>GUASILA</v>
          </cell>
          <cell r="B3207" t="str">
            <v>CASULA PAOLA</v>
          </cell>
          <cell r="C3207" t="str">
            <v>F</v>
          </cell>
          <cell r="D3207" t="str">
            <v>LISTA CIVICA: GUASILA PER TUTTI</v>
          </cell>
        </row>
        <row r="3208">
          <cell r="A3208" t="str">
            <v>GUASTALLA</v>
          </cell>
          <cell r="B3208" t="str">
            <v>VERONA CAMILLA</v>
          </cell>
          <cell r="C3208" t="str">
            <v>F</v>
          </cell>
          <cell r="D3208" t="str">
            <v>LISTA CIVICA: GUASTALLA BENE COMUNE</v>
          </cell>
        </row>
        <row r="3209">
          <cell r="A3209" t="str">
            <v>GUAZZORA</v>
          </cell>
          <cell r="B3209" t="str">
            <v>CEREDA PIERINO</v>
          </cell>
          <cell r="C3209" t="str">
            <v>M</v>
          </cell>
          <cell r="D3209" t="str">
            <v>LISTA CIVICA: COSTITUZIONE</v>
          </cell>
        </row>
        <row r="3210">
          <cell r="A3210" t="str">
            <v>GUBBIO</v>
          </cell>
          <cell r="B3210" t="str">
            <v>STIRATI FILIPPO MARIO</v>
          </cell>
          <cell r="C3210" t="str">
            <v>M</v>
          </cell>
          <cell r="D3210" t="str">
            <v>LISTA CIVICA: SCELGO GUBBIO | LISTA CIVICA: LIBERI E DEMOCRATICI | LISTA CIVICA: SOCIALISTI-CIVICI POPOLARI</v>
          </cell>
        </row>
        <row r="3211">
          <cell r="A3211" t="str">
            <v>GUDO VISCONTI</v>
          </cell>
          <cell r="B3211" t="str">
            <v>CIRULLI NUNZIO OMAR</v>
          </cell>
          <cell r="C3211" t="str">
            <v>M</v>
          </cell>
          <cell r="D3211" t="str">
            <v>LISTA CIVICA: 5 PUNTI PER GUDO</v>
          </cell>
        </row>
        <row r="3212">
          <cell r="A3212" t="str">
            <v>GUGLIONESI</v>
          </cell>
          <cell r="B3212" t="str">
            <v>BELLOTTI MARIO</v>
          </cell>
          <cell r="C3212" t="str">
            <v>M</v>
          </cell>
          <cell r="D3212" t="str">
            <v>LISTA CIVICA: GUGLIONESI RIPARTE</v>
          </cell>
        </row>
        <row r="3213">
          <cell r="A3213" t="str">
            <v>GUIDIZZOLO</v>
          </cell>
          <cell r="B3213" t="str">
            <v>MENEGHELLI STEFANO</v>
          </cell>
          <cell r="C3213" t="str">
            <v>M</v>
          </cell>
          <cell r="D3213" t="str">
            <v>LISTA CIVICA: SIAMO GUIDIZZOLO</v>
          </cell>
        </row>
        <row r="3214">
          <cell r="A3214" t="str">
            <v>GUIDONIA MONTECELIO</v>
          </cell>
          <cell r="B3214" t="str">
            <v>LOMBARDO MAURO</v>
          </cell>
          <cell r="C3214" t="str">
            <v>M</v>
          </cell>
          <cell r="D3214" t="str">
            <v>LISTA CIVICA: CONSENSO CIVICO | LISTA CIVICA: L'ONDA | LISTA CIVICA: CIVICI | LISTA CIVICA: GUIDONIA MONTECELIO DOMANI | LISTA CIVICA: CITTA' NUOVA CAMBIAMO GUIDONIA MONTECELIO | LISTA CIVICA: POLO CIVICO | LISTA CIVICA: IL BIPLANO</v>
          </cell>
        </row>
        <row r="3215">
          <cell r="A3215" t="str">
            <v>GUIGLIA</v>
          </cell>
          <cell r="B3215" t="str">
            <v>LAGAZZI IACOPO</v>
          </cell>
          <cell r="C3215" t="str">
            <v>M</v>
          </cell>
          <cell r="D3215" t="str">
            <v>LISTA CIVICA: GUIGLIA INSIEME</v>
          </cell>
        </row>
        <row r="3216">
          <cell r="A3216" t="str">
            <v>GUILMI</v>
          </cell>
          <cell r="B3216" t="str">
            <v>RACCIATTI CARLO</v>
          </cell>
          <cell r="C3216" t="str">
            <v>M</v>
          </cell>
          <cell r="D3216" t="str">
            <v>LISTA CIVICA: BUONGOVERNO PER GUILMI</v>
          </cell>
        </row>
        <row r="3217">
          <cell r="A3217" t="str">
            <v>GURRO</v>
          </cell>
          <cell r="B3217" t="str">
            <v>PATRITTI ADRIANO</v>
          </cell>
          <cell r="C3217" t="str">
            <v>M</v>
          </cell>
          <cell r="D3217" t="str">
            <v>LISTA CIVICA: IMPEGNO PER GURRO</v>
          </cell>
        </row>
        <row r="3218">
          <cell r="A3218" t="str">
            <v>GUSPINI</v>
          </cell>
          <cell r="B3218" t="str">
            <v>DE FANTI GIUSEPPE</v>
          </cell>
          <cell r="C3218" t="str">
            <v>M</v>
          </cell>
          <cell r="D3218" t="str">
            <v>LISTA CIVICA: CENTROSINISTRA PER GUSPINI</v>
          </cell>
        </row>
        <row r="3219">
          <cell r="A3219" t="str">
            <v>GUSSAGO</v>
          </cell>
          <cell r="B3219" t="str">
            <v>COCCOLI GIOVANNI</v>
          </cell>
          <cell r="C3219" t="str">
            <v>M</v>
          </cell>
          <cell r="D3219" t="str">
            <v>LISTA CIVICA: GUSSAGO INSIEME</v>
          </cell>
        </row>
        <row r="3220">
          <cell r="A3220" t="str">
            <v>GUSSOLA</v>
          </cell>
          <cell r="B3220" t="str">
            <v>BELLI FRANZINI STEFANO</v>
          </cell>
          <cell r="C3220" t="str">
            <v>M</v>
          </cell>
          <cell r="D3220" t="str">
            <v>LISTA CIVICA: PROGETTO GUSSOLA</v>
          </cell>
        </row>
        <row r="3221">
          <cell r="A3221" t="str">
            <v>HONE</v>
          </cell>
          <cell r="B3221" t="str">
            <v>MICHELETTO ALEX</v>
          </cell>
          <cell r="C3221" t="str">
            <v>M</v>
          </cell>
          <cell r="D3221" t="str">
            <v>_</v>
          </cell>
        </row>
        <row r="3222">
          <cell r="A3222" t="str">
            <v>IDRO</v>
          </cell>
          <cell r="B3222" t="str">
            <v>ARMANI ALDO</v>
          </cell>
          <cell r="C3222" t="str">
            <v>M</v>
          </cell>
          <cell r="D3222" t="str">
            <v>LISTA CIVICA: CIVICA PER IDRO</v>
          </cell>
        </row>
        <row r="3223">
          <cell r="A3223" t="str">
            <v>IGLESIAS</v>
          </cell>
          <cell r="B3223" t="str">
            <v>USAI MAURO</v>
          </cell>
          <cell r="C3223" t="str">
            <v>M</v>
          </cell>
          <cell r="D3223" t="str">
            <v>LISTA CIVICA: RINNOVA IGLESIAS | PARTITO DEMOCRATICO | LISTA CIVICA: IL TUO SEGNO PER IGLESIAS | LISTA CIVICA: PIAZZA SELLA</v>
          </cell>
        </row>
        <row r="3224">
          <cell r="A3224" t="str">
            <v>IGLIANO</v>
          </cell>
          <cell r="B3224" t="str">
            <v>GONELLA FLAVIO</v>
          </cell>
          <cell r="C3224" t="str">
            <v>M</v>
          </cell>
          <cell r="D3224" t="str">
            <v>LISTA CIVICA: UNITI PER IGLIANO</v>
          </cell>
        </row>
        <row r="3225">
          <cell r="A3225" t="str">
            <v>ILBONO</v>
          </cell>
          <cell r="B3225" t="str">
            <v>MURRU GIAMPIETRO</v>
          </cell>
          <cell r="C3225" t="str">
            <v>M</v>
          </cell>
          <cell r="D3225" t="str">
            <v>LISTA CIVICA: ILBONO LABORIOSO</v>
          </cell>
        </row>
        <row r="3226">
          <cell r="A3226" t="str">
            <v>ILLASI</v>
          </cell>
          <cell r="B3226" t="str">
            <v>RUFFO EMANUELA</v>
          </cell>
          <cell r="C3226" t="str">
            <v>F</v>
          </cell>
          <cell r="D3226" t="str">
            <v>LISTA CIVICA: RUFFO SINDACO FUTURO COMUNE</v>
          </cell>
        </row>
        <row r="3227">
          <cell r="A3227" t="str">
            <v>ILLORAI</v>
          </cell>
          <cell r="B3227" t="str">
            <v>CAU TITINO SEBASTIANO</v>
          </cell>
          <cell r="C3227" t="str">
            <v>M</v>
          </cell>
          <cell r="D3227" t="str">
            <v>LISTA CIVICA: FERMIAMO LO SPOPOLAMENTO</v>
          </cell>
        </row>
        <row r="3228">
          <cell r="A3228" t="str">
            <v>IMBERSAGO</v>
          </cell>
          <cell r="B3228" t="str">
            <v>VERGANI FABIO</v>
          </cell>
          <cell r="C3228" t="str">
            <v>M</v>
          </cell>
          <cell r="D3228" t="str">
            <v>LISTA CIVICA: INSIEME PER IMBERSAGO</v>
          </cell>
        </row>
        <row r="3229">
          <cell r="A3229" t="str">
            <v>IMER</v>
          </cell>
          <cell r="B3229" t="str">
            <v>LOSS ANTONIO</v>
          </cell>
          <cell r="C3229" t="str">
            <v>M</v>
          </cell>
          <cell r="D3229" t="str">
            <v>Lista Civica non pervenuta</v>
          </cell>
        </row>
        <row r="3230">
          <cell r="A3230" t="str">
            <v>IMOLA</v>
          </cell>
          <cell r="B3230" t="str">
            <v>PANIERI MARCO</v>
          </cell>
          <cell r="C3230" t="str">
            <v>M</v>
          </cell>
          <cell r="D3230" t="str">
            <v>LISTA CIVICA: IMOLA CORAGGIOSA | LISTA CIVICA: IMOLA CORRE | PARTITO DEMOCRATICO | LISTA CIVICA: IMOLA RIFORMISTA | LISTA COMPOSITA: IMOLA FUTURO-EUROPA VERDE</v>
          </cell>
        </row>
        <row r="3231">
          <cell r="A3231" t="str">
            <v>IMPERIA</v>
          </cell>
          <cell r="B3231" t="str">
            <v>SCAJOLA CLAUDIO</v>
          </cell>
          <cell r="C3231" t="str">
            <v>M</v>
          </cell>
          <cell r="D3231" t="str">
            <v>LISTA CIVICA: AREA APERTA | LISTA CIVICA: IMPERIA INSIEME | LISTA CIVICA: OBIETTIVO IMPERIA | IL POPOLO DELLA FAMIGLIA</v>
          </cell>
        </row>
        <row r="3232">
          <cell r="A3232" t="str">
            <v>IMPRUNETA</v>
          </cell>
          <cell r="B3232" t="str">
            <v>CALAMANDREI ALESSIO</v>
          </cell>
          <cell r="C3232" t="str">
            <v>M</v>
          </cell>
          <cell r="D3232" t="str">
            <v>LISTA CIVICA: IMPRUNETA COMUNE APERTO</v>
          </cell>
        </row>
        <row r="3233">
          <cell r="A3233" t="str">
            <v>INARZO</v>
          </cell>
          <cell r="B3233" t="str">
            <v>MONTONATI FABRIZIO</v>
          </cell>
          <cell r="C3233" t="str">
            <v>M</v>
          </cell>
          <cell r="D3233" t="str">
            <v>LISTA CIVICA: IL MIO PAESE INARZO</v>
          </cell>
        </row>
        <row r="3234">
          <cell r="A3234" t="str">
            <v>INCISA SCAPACCINO</v>
          </cell>
          <cell r="B3234" t="str">
            <v>MASSIMELLI MATTEO</v>
          </cell>
          <cell r="C3234" t="str">
            <v>M</v>
          </cell>
          <cell r="D3234" t="str">
            <v>LISTA CIVICA: NOI PER INCISA</v>
          </cell>
        </row>
        <row r="3235">
          <cell r="A3235" t="str">
            <v>INCUDINE</v>
          </cell>
          <cell r="B3235" t="str">
            <v>CARLI DIEGO</v>
          </cell>
          <cell r="C3235" t="str">
            <v>M</v>
          </cell>
          <cell r="D3235" t="str">
            <v>LISTA CIVICA: INCUDINE CRESCE</v>
          </cell>
        </row>
        <row r="3236">
          <cell r="A3236" t="str">
            <v>INDUNO OLONA</v>
          </cell>
          <cell r="B3236" t="str">
            <v>CAVALLIN MARCO</v>
          </cell>
          <cell r="C3236" t="str">
            <v>M</v>
          </cell>
          <cell r="D3236" t="str">
            <v>LISTA CIVICA: VIVIAMO INDUNO OLONA</v>
          </cell>
        </row>
        <row r="3237">
          <cell r="A3237" t="str">
            <v>INGRIA</v>
          </cell>
          <cell r="B3237" t="str">
            <v>DE SANTIS IGOR</v>
          </cell>
          <cell r="C3237" t="str">
            <v>M</v>
          </cell>
          <cell r="D3237" t="str">
            <v>LISTA CIVICA: PROGETTO INGRIA</v>
          </cell>
        </row>
        <row r="3238">
          <cell r="A3238" t="str">
            <v>INTRAGNA</v>
          </cell>
          <cell r="B3238" t="str">
            <v>MORANDI TIZIANO</v>
          </cell>
          <cell r="C3238" t="str">
            <v>M</v>
          </cell>
          <cell r="D3238" t="str">
            <v>LISTA CIVICA: RINASCITA DELLA MONTAGNA</v>
          </cell>
        </row>
        <row r="3239">
          <cell r="A3239" t="str">
            <v>INTROBIO</v>
          </cell>
          <cell r="B3239" t="str">
            <v>AIROLDI ADRIANO STEFANO</v>
          </cell>
          <cell r="C3239" t="str">
            <v>M</v>
          </cell>
          <cell r="D3239" t="str">
            <v>LISTA CIVICA: VAL BIANDINO</v>
          </cell>
        </row>
        <row r="3240">
          <cell r="A3240" t="str">
            <v>INTROD</v>
          </cell>
          <cell r="B3240" t="str">
            <v>ANGLESIO VITTORIO STEFANO</v>
          </cell>
          <cell r="C3240" t="str">
            <v>M</v>
          </cell>
          <cell r="D3240" t="str">
            <v>_</v>
          </cell>
        </row>
        <row r="3241">
          <cell r="A3241" t="str">
            <v>INTRODACQUA</v>
          </cell>
          <cell r="B3241" t="str">
            <v>COLASANTE CRISTIAN</v>
          </cell>
          <cell r="C3241" t="str">
            <v>M</v>
          </cell>
          <cell r="D3241" t="str">
            <v>LISTA CIVICA: SOLIDARIET? E PROGRESSO</v>
          </cell>
        </row>
        <row r="3242">
          <cell r="A3242" t="str">
            <v>INVERIGO</v>
          </cell>
          <cell r="B3242" t="str">
            <v>VINCENZI FRANCESCO</v>
          </cell>
          <cell r="C3242" t="str">
            <v>M</v>
          </cell>
          <cell r="D3242" t="str">
            <v>LISTA COMPOSITA: FRATELLI D'ITALIA-LEGA SALVINI LOMBARDIA-FORZA ITALIA-PER INVERIGO</v>
          </cell>
        </row>
        <row r="3243">
          <cell r="A3243" t="str">
            <v>INVERNO E MONTELEONE</v>
          </cell>
          <cell r="B3243" t="str">
            <v>LAZZARI ANDREA</v>
          </cell>
          <cell r="C3243" t="str">
            <v>M</v>
          </cell>
          <cell r="D3243" t="str">
            <v>LISTA CIVICA: IL MELOGRANO</v>
          </cell>
        </row>
        <row r="3244">
          <cell r="A3244" t="str">
            <v>INVERSO PINASCA</v>
          </cell>
          <cell r="B3244" t="str">
            <v>BOUNOUS LUCIANO</v>
          </cell>
          <cell r="C3244" t="str">
            <v>M</v>
          </cell>
          <cell r="D3244" t="str">
            <v>LISTA CIVICA: VIVI INVERSO PINASCA</v>
          </cell>
        </row>
        <row r="3245">
          <cell r="A3245" t="str">
            <v>INVERUNO</v>
          </cell>
          <cell r="B3245" t="str">
            <v>BETTINELLI SARA</v>
          </cell>
          <cell r="C3245" t="str">
            <v>F</v>
          </cell>
          <cell r="D3245" t="str">
            <v>LISTA CIVICA: RP RINNOVAMENTO POPOLARE</v>
          </cell>
        </row>
        <row r="3246">
          <cell r="A3246" t="str">
            <v>INVORIO</v>
          </cell>
          <cell r="B3246" t="str">
            <v>PELIZZONI FLAVIO</v>
          </cell>
          <cell r="C3246" t="str">
            <v>M</v>
          </cell>
          <cell r="D3246" t="str">
            <v>LISTA CIVICA: INSIEME PER INVORIO E FRAZIONI</v>
          </cell>
        </row>
        <row r="3247">
          <cell r="A3247" t="str">
            <v>INZAGO</v>
          </cell>
          <cell r="B3247" t="str">
            <v>FUMAGALLI ANDREA</v>
          </cell>
          <cell r="C3247" t="str">
            <v>M</v>
          </cell>
          <cell r="D3247" t="str">
            <v>LISTA CIVICA: NOI PER INZAGO</v>
          </cell>
        </row>
        <row r="3248">
          <cell r="A3248" t="str">
            <v>IONADI</v>
          </cell>
          <cell r="B3248" t="str">
            <v>SIGNORETTA FABIO</v>
          </cell>
          <cell r="C3248" t="str">
            <v>M</v>
          </cell>
          <cell r="D3248" t="str">
            <v>LISTA CIVICA: PER JONADI</v>
          </cell>
        </row>
        <row r="3249">
          <cell r="A3249" t="str">
            <v>IRGOLI</v>
          </cell>
          <cell r="B3249" t="str">
            <v>PORCU IGNAZIO</v>
          </cell>
          <cell r="C3249" t="str">
            <v>M</v>
          </cell>
          <cell r="D3249" t="str">
            <v>LISTA CIVICA: IRGOLI OBIETTIVO COMUNE</v>
          </cell>
        </row>
        <row r="3250">
          <cell r="A3250" t="str">
            <v>IRMA</v>
          </cell>
          <cell r="B3250" t="str">
            <v>BERTELLI MAURO</v>
          </cell>
          <cell r="C3250" t="str">
            <v>M</v>
          </cell>
          <cell r="D3250" t="str">
            <v>LISTA CIVICA: LISTA PER IRMA</v>
          </cell>
        </row>
        <row r="3251">
          <cell r="A3251" t="str">
            <v>IRSINA</v>
          </cell>
          <cell r="B3251" t="str">
            <v>MOREA NICOLA MASSIMO</v>
          </cell>
          <cell r="C3251" t="str">
            <v>M</v>
          </cell>
          <cell r="D3251" t="str">
            <v>LISTA CIVICA: UN'ALTRA IRSINA</v>
          </cell>
        </row>
        <row r="3252">
          <cell r="A3252" t="str">
            <v>ISASCA</v>
          </cell>
          <cell r="B3252" t="str">
            <v>FOGLIO GUIDO</v>
          </cell>
          <cell r="C3252" t="str">
            <v>M</v>
          </cell>
          <cell r="D3252" t="str">
            <v>_</v>
          </cell>
        </row>
        <row r="3253">
          <cell r="A3253" t="str">
            <v>ISCA SULLO IONIO</v>
          </cell>
          <cell r="B3253" t="str">
            <v>MIRARCHI VINCENZO</v>
          </cell>
          <cell r="C3253" t="str">
            <v>M</v>
          </cell>
          <cell r="D3253" t="str">
            <v>LISTA CIVICA: PER ISCA</v>
          </cell>
        </row>
        <row r="3254">
          <cell r="A3254" t="str">
            <v>ISCHIA</v>
          </cell>
          <cell r="B3254" t="str">
            <v>FERRANDINO VINCENZO</v>
          </cell>
          <cell r="C3254" t="str">
            <v>M</v>
          </cell>
          <cell r="D3254" t="str">
            <v>LISTA CIVICA: ISCHIA DEMOCRATICA CON ENZO SINDACO | LISTA CIVICA: DEMOCRAZIA E FUTURO | LISTA CIVICA: ISCHIA PRIMA DI TUTTO | LISTA CIVICA: NUOVA ISOLAVERDE | LISTA CIVICA: VIVERE ISCHIA | LISTA CIVICA: MOVIMENTO CRISTIANO LAVORATORI | LISTA CIVICA: CON ENZO INSIEME PER ISCHIA</v>
          </cell>
        </row>
        <row r="3255">
          <cell r="A3255" t="str">
            <v>ISCHIA DI CASTRO</v>
          </cell>
          <cell r="B3255" t="str">
            <v>SERRA SALVATORE</v>
          </cell>
          <cell r="C3255" t="str">
            <v>M</v>
          </cell>
          <cell r="D3255" t="str">
            <v>LISTA CIVICA: SEMPRE PER ISCHIA</v>
          </cell>
        </row>
        <row r="3256">
          <cell r="A3256" t="str">
            <v>ISCHITELLA</v>
          </cell>
          <cell r="B3256" t="str">
            <v>NOBILETTI ALESSANDRO</v>
          </cell>
          <cell r="C3256" t="str">
            <v>M</v>
          </cell>
          <cell r="D3256" t="str">
            <v>LISTA CIVICA: FUTURO INSIEME PER ISCHITELLA</v>
          </cell>
        </row>
        <row r="3257">
          <cell r="A3257" t="str">
            <v>ISEO</v>
          </cell>
          <cell r="B3257" t="str">
            <v>GHITTI MARCO</v>
          </cell>
          <cell r="C3257" t="str">
            <v>M</v>
          </cell>
          <cell r="D3257" t="str">
            <v>LISTA CIVICA: ISEO SICURA</v>
          </cell>
        </row>
        <row r="3258">
          <cell r="A3258" t="str">
            <v>ISERA</v>
          </cell>
          <cell r="B3258" t="str">
            <v>LUZZI GRAZIANO</v>
          </cell>
          <cell r="C3258" t="str">
            <v>M</v>
          </cell>
          <cell r="D3258" t="str">
            <v>_</v>
          </cell>
        </row>
        <row r="3259">
          <cell r="A3259" t="str">
            <v>ISERNIA</v>
          </cell>
          <cell r="B3259" t="str">
            <v>CASTRATARO PIERO</v>
          </cell>
          <cell r="C3259" t="str">
            <v>M</v>
          </cell>
          <cell r="D3259" t="str">
            <v>LISTA CIVICA: IF ISERNIA FUTURA | LISTA COMPOSITA: PARTITO SOCIALISTA ITALIANO-SI SINISTRA ITALIANA | MOVIMENTO 5 STELLE | PARTITO DEMOCRATICO | VOLT</v>
          </cell>
        </row>
        <row r="3260">
          <cell r="A3260" t="str">
            <v>ISILI</v>
          </cell>
          <cell r="B3260" t="str">
            <v>PILIA LUCA</v>
          </cell>
          <cell r="C3260" t="str">
            <v>M</v>
          </cell>
          <cell r="D3260" t="str">
            <v>LISTA CIVICA: UNITI PER ISILI</v>
          </cell>
        </row>
        <row r="3261">
          <cell r="A3261" t="str">
            <v>ISNELLO</v>
          </cell>
          <cell r="B3261" t="str">
            <v>CATANZARO MARCELLO</v>
          </cell>
          <cell r="C3261" t="str">
            <v>M</v>
          </cell>
          <cell r="D3261" t="str">
            <v>_</v>
          </cell>
        </row>
        <row r="3262">
          <cell r="A3262" t="str">
            <v>ISOLA D'ASTI</v>
          </cell>
          <cell r="B3262" t="str">
            <v>VITELLO MICHAEL</v>
          </cell>
          <cell r="C3262" t="str">
            <v>M</v>
          </cell>
          <cell r="D3262" t="str">
            <v>LISTA CIVICA: ISOLA C'E'</v>
          </cell>
        </row>
        <row r="3263">
          <cell r="A3263" t="str">
            <v>ISOLA DEL CANTONE</v>
          </cell>
          <cell r="B3263" t="str">
            <v>GATTO NATALE</v>
          </cell>
          <cell r="C3263" t="str">
            <v>M</v>
          </cell>
          <cell r="D3263" t="str">
            <v>LISTA CIVICA: IMPEGNO PER ISOLA DEL CANTONE</v>
          </cell>
        </row>
        <row r="3264">
          <cell r="A3264" t="str">
            <v>ISOLA DEL GIGLIO</v>
          </cell>
          <cell r="B3264" t="str">
            <v>ORTELLI SERGIO</v>
          </cell>
          <cell r="C3264" t="str">
            <v>M</v>
          </cell>
          <cell r="D3264" t="str">
            <v>LISTA CIVICA: SINDACO ORTELLI</v>
          </cell>
        </row>
        <row r="3265">
          <cell r="A3265" t="str">
            <v>ISOLA DEL GRAN SASSO D'ITALIA</v>
          </cell>
          <cell r="B3265" t="str">
            <v>IANNI ANDREA</v>
          </cell>
          <cell r="C3265" t="str">
            <v>M</v>
          </cell>
          <cell r="D3265" t="str">
            <v>LISTA CIVICA: INSIEME PER ISOLA</v>
          </cell>
        </row>
        <row r="3266">
          <cell r="A3266" t="str">
            <v>ISOLA DEL LIRI</v>
          </cell>
          <cell r="B3266" t="str">
            <v>QUADRINI MASSIMILIANO</v>
          </cell>
          <cell r="C3266" t="str">
            <v>M</v>
          </cell>
          <cell r="D3266" t="str">
            <v>LISTA CIVICA: PER ISOLA DEL LIRI</v>
          </cell>
        </row>
        <row r="3267">
          <cell r="A3267" t="str">
            <v>ISOLA DEL PIANO</v>
          </cell>
          <cell r="B3267" t="str">
            <v>PAOLINI GIUSEPPE</v>
          </cell>
          <cell r="C3267" t="str">
            <v>M</v>
          </cell>
          <cell r="D3267" t="str">
            <v>LISTA CIVICA: ISOLA NEL MONDO</v>
          </cell>
        </row>
        <row r="3268">
          <cell r="A3268" t="str">
            <v>ISOLA DELLA SCALA</v>
          </cell>
          <cell r="B3268" t="str">
            <v>MIRANDOLA LUIGI</v>
          </cell>
          <cell r="C3268" t="str">
            <v>M</v>
          </cell>
          <cell r="D3268" t="str">
            <v>LISTA CIVICA: ISOLA CIVICA</v>
          </cell>
        </row>
        <row r="3269">
          <cell r="A3269" t="str">
            <v>ISOLA DELLE FEMMINE</v>
          </cell>
          <cell r="B3269" t="str">
            <v>NEVOLOSO ORAZIO</v>
          </cell>
          <cell r="C3269" t="str">
            <v>M</v>
          </cell>
          <cell r="D3269" t="str">
            <v>LISTA CIVICA: SINDACO NEVOLOSO CAMBIAMO ISOLA</v>
          </cell>
        </row>
        <row r="3270">
          <cell r="A3270" t="str">
            <v>ISOLA DI CAPO RIZZUTO</v>
          </cell>
          <cell r="B3270" t="str">
            <v>VITTIMBERGA MARIA GRAZIA</v>
          </cell>
          <cell r="C3270" t="str">
            <v>F</v>
          </cell>
          <cell r="D3270" t="str">
            <v>LISTA CIVICA: ISOLA C.R. #INRETE | LISTA CIVICA: LIBERI DI RICOMINCIARE</v>
          </cell>
        </row>
        <row r="3271">
          <cell r="A3271" t="str">
            <v>ISOLA DI FONDRA</v>
          </cell>
          <cell r="B3271" t="str">
            <v>FORCHINI CARLETTO</v>
          </cell>
          <cell r="C3271" t="str">
            <v>M</v>
          </cell>
          <cell r="D3271" t="str">
            <v>LISTA CIVICA: COMUNE BENE COMUNE</v>
          </cell>
        </row>
        <row r="3272">
          <cell r="A3272" t="str">
            <v>ISOLA DOVARESE</v>
          </cell>
          <cell r="B3272" t="str">
            <v>GANSI GIANPAOLO</v>
          </cell>
          <cell r="C3272" t="str">
            <v>M</v>
          </cell>
          <cell r="D3272" t="str">
            <v>LISTA CIVICA: COMUNIT? ISOLANA</v>
          </cell>
        </row>
        <row r="3273">
          <cell r="A3273" t="str">
            <v>ISOLA RIZZA</v>
          </cell>
          <cell r="B3273" t="str">
            <v>CALO' VITTORIA</v>
          </cell>
          <cell r="C3273" t="str">
            <v>F</v>
          </cell>
          <cell r="D3273" t="str">
            <v>LISTA CIVICA: VITTORIA PER ISOLA RIZZA</v>
          </cell>
        </row>
        <row r="3274">
          <cell r="A3274" t="str">
            <v>ISOLA SANT'ANTONIO</v>
          </cell>
          <cell r="B3274" t="str">
            <v>SCOTTI CRISTIAN</v>
          </cell>
          <cell r="C3274" t="str">
            <v>M</v>
          </cell>
          <cell r="D3274" t="str">
            <v>LISTA CIVICA: LISTA CIVICA IL CAMPANILE</v>
          </cell>
        </row>
        <row r="3275">
          <cell r="A3275" t="str">
            <v>ISOLA VICENTINA</v>
          </cell>
          <cell r="B3275" t="str">
            <v>GONZO FRANCESCO ENRICO</v>
          </cell>
          <cell r="C3275" t="str">
            <v>M</v>
          </cell>
          <cell r="D3275" t="str">
            <v>LISTA CIVICA: GRUPPO DUEMILA24</v>
          </cell>
        </row>
        <row r="3276">
          <cell r="A3276" t="str">
            <v>ISOLABELLA</v>
          </cell>
          <cell r="B3276" t="str">
            <v>RAIMONDO GIANFRANCO</v>
          </cell>
          <cell r="C3276" t="str">
            <v>M</v>
          </cell>
          <cell r="D3276" t="str">
            <v>LISTA CIVICA: CRESCERE ISOLABELLA</v>
          </cell>
        </row>
        <row r="3277">
          <cell r="A3277" t="str">
            <v>ISOLABONA</v>
          </cell>
          <cell r="B3277" t="str">
            <v>PEITAVINO AUGUSTO</v>
          </cell>
          <cell r="C3277" t="str">
            <v>M</v>
          </cell>
          <cell r="D3277" t="str">
            <v>_</v>
          </cell>
        </row>
        <row r="3278">
          <cell r="A3278" t="str">
            <v>ISOLE TREMITI</v>
          </cell>
          <cell r="B3278" t="str">
            <v>CALABRESE GIUSEPPE</v>
          </cell>
          <cell r="C3278" t="str">
            <v>M</v>
          </cell>
          <cell r="D3278" t="str">
            <v>LISTA CIVICA: TREMITI PRIMA DI TUTTO</v>
          </cell>
        </row>
        <row r="3279">
          <cell r="A3279" t="str">
            <v>ISORELLA</v>
          </cell>
          <cell r="B3279" t="str">
            <v>BELLARDI SIMONE</v>
          </cell>
          <cell r="C3279" t="str">
            <v>M</v>
          </cell>
          <cell r="D3279" t="str">
            <v>LISTA COMPOSITA: FRATELLI D'ITALIA-FORZA ITALIA-CIVICA</v>
          </cell>
        </row>
        <row r="3280">
          <cell r="A3280" t="str">
            <v>ISPANI</v>
          </cell>
          <cell r="B3280" t="str">
            <v>GIUDICE FRANCESCO</v>
          </cell>
          <cell r="C3280" t="str">
            <v>M</v>
          </cell>
          <cell r="D3280" t="str">
            <v>LISTA CIVICA: S?AMO ISPANI</v>
          </cell>
        </row>
        <row r="3281">
          <cell r="A3281" t="str">
            <v>ISPICA</v>
          </cell>
          <cell r="B3281" t="str">
            <v>LEONTINI INNOCENZO</v>
          </cell>
          <cell r="C3281" t="str">
            <v>M</v>
          </cell>
          <cell r="D3281" t="str">
            <v>LISTA CIVICA: RINASCITA ISPICESE | LISTA CIVICA: CAMBIAMO DAVVERO ISPICA | LISTA CIVICA: LEONTINI SINDACO | LISTA CIVICA: CIV.ES.</v>
          </cell>
        </row>
        <row r="3282">
          <cell r="A3282" t="str">
            <v>ISPRA</v>
          </cell>
          <cell r="B3282" t="str">
            <v>DE SANTIS MELISSA</v>
          </cell>
          <cell r="C3282" t="str">
            <v>F</v>
          </cell>
          <cell r="D3282" t="str">
            <v>LISTA CIVICA: ISPRA FUTURA</v>
          </cell>
        </row>
        <row r="3283">
          <cell r="A3283" t="str">
            <v>ISSIGLIO</v>
          </cell>
          <cell r="B3283" t="str">
            <v>VIGNA SERGIO</v>
          </cell>
          <cell r="C3283" t="str">
            <v>M</v>
          </cell>
          <cell r="D3283" t="str">
            <v>LISTA CIVICA: INSIEME SI PUO'</v>
          </cell>
        </row>
        <row r="3284">
          <cell r="A3284" t="str">
            <v>ISSIME</v>
          </cell>
          <cell r="B3284" t="str">
            <v>MONTANARI ENRICO GIUSEPPE</v>
          </cell>
          <cell r="C3284" t="str">
            <v>M</v>
          </cell>
          <cell r="D3284" t="str">
            <v>_</v>
          </cell>
        </row>
        <row r="3285">
          <cell r="A3285" t="str">
            <v>ISSO</v>
          </cell>
          <cell r="B3285" t="str">
            <v>MACCALI ROCCO</v>
          </cell>
          <cell r="C3285" t="str">
            <v>M</v>
          </cell>
          <cell r="D3285" t="str">
            <v>LISTA CIVICA: PROGETTO ISSO</v>
          </cell>
        </row>
        <row r="3286">
          <cell r="A3286" t="str">
            <v>ISSOGNE</v>
          </cell>
          <cell r="B3286" t="str">
            <v>THUEGAZ PATRICK</v>
          </cell>
          <cell r="C3286" t="str">
            <v>M</v>
          </cell>
          <cell r="D3286" t="str">
            <v>_</v>
          </cell>
        </row>
        <row r="3287">
          <cell r="A3287" t="str">
            <v>ISTRANA</v>
          </cell>
          <cell r="B3287" t="str">
            <v>GASPARINI MARIA GRAZIA</v>
          </cell>
          <cell r="C3287" t="str">
            <v>F</v>
          </cell>
          <cell r="D3287" t="str">
            <v>LEGA - CIVICA</v>
          </cell>
        </row>
        <row r="3288">
          <cell r="A3288" t="str">
            <v>ITALA</v>
          </cell>
          <cell r="B3288" t="str">
            <v>LAUDINI DANIELE</v>
          </cell>
          <cell r="C3288" t="str">
            <v>M</v>
          </cell>
          <cell r="D3288" t="str">
            <v>_</v>
          </cell>
        </row>
        <row r="3289">
          <cell r="A3289" t="str">
            <v>ITRI</v>
          </cell>
          <cell r="B3289" t="str">
            <v>AGRESTI GIOVANNI</v>
          </cell>
          <cell r="C3289" t="str">
            <v>M</v>
          </cell>
          <cell r="D3289" t="str">
            <v>LISTA CIVICA: RIPARTIAMO CON GIOVANNI AGRESTI SINDACO</v>
          </cell>
        </row>
        <row r="3290">
          <cell r="A3290" t="str">
            <v>ITTIREDDU</v>
          </cell>
          <cell r="B3290" t="str">
            <v>CAMPUS FRANCO</v>
          </cell>
          <cell r="C3290" t="str">
            <v>M</v>
          </cell>
          <cell r="D3290" t="str">
            <v>LISTA CIVICA: PER ITTIREDDU PROGETTO FUTURO</v>
          </cell>
        </row>
        <row r="3291">
          <cell r="A3291" t="str">
            <v>ITTIRI</v>
          </cell>
          <cell r="B3291" t="str">
            <v>SAU ANTONIO</v>
          </cell>
          <cell r="C3291" t="str">
            <v>M</v>
          </cell>
          <cell r="D3291" t="str">
            <v>LISTA CIVICA: UNITI X FARE</v>
          </cell>
        </row>
        <row r="3292">
          <cell r="A3292" t="str">
            <v>IVREA</v>
          </cell>
          <cell r="B3292" t="str">
            <v>SERTOLI STEFANO</v>
          </cell>
          <cell r="C3292" t="str">
            <v>M</v>
          </cell>
          <cell r="D3292" t="str">
            <v>LISTA CIVICA: CAMBIAMO INSIEME | LISTA CIVICA: INSIEME PER IVREA | FORZA ITALIA-CIVICA | LEGA</v>
          </cell>
        </row>
        <row r="3293">
          <cell r="A3293" t="str">
            <v>IZANO</v>
          </cell>
          <cell r="B3293" t="str">
            <v>TOLASI LUIGI</v>
          </cell>
          <cell r="C3293" t="str">
            <v>M</v>
          </cell>
          <cell r="D3293" t="str">
            <v>LISTA CIVICA: UNITI PER IZANO</v>
          </cell>
        </row>
        <row r="3294">
          <cell r="A3294" t="str">
            <v>JACURSO</v>
          </cell>
          <cell r="B3294" t="str">
            <v>SERRATORE FERDINANDO</v>
          </cell>
          <cell r="C3294" t="str">
            <v>M</v>
          </cell>
          <cell r="D3294" t="str">
            <v>LISTA CIVICA: AMARE JACURSO</v>
          </cell>
        </row>
        <row r="3295">
          <cell r="A3295" t="str">
            <v>JELSI</v>
          </cell>
          <cell r="B3295" t="str">
            <v>MAURI EGIDIO</v>
          </cell>
          <cell r="C3295" t="str">
            <v>M</v>
          </cell>
          <cell r="D3295" t="str">
            <v>_</v>
          </cell>
        </row>
        <row r="3296">
          <cell r="A3296" t="str">
            <v>JENNE</v>
          </cell>
          <cell r="B3296" t="str">
            <v>PACCHIAROTTI GIORGIO</v>
          </cell>
          <cell r="C3296" t="str">
            <v>M</v>
          </cell>
          <cell r="D3296" t="str">
            <v>LISTA CIVICA: VIVERE JENNE</v>
          </cell>
        </row>
        <row r="3297">
          <cell r="A3297" t="str">
            <v>JERAGO CON ORAGO</v>
          </cell>
          <cell r="B3297" t="str">
            <v>ALIVERTI EMILIO</v>
          </cell>
          <cell r="C3297" t="str">
            <v>M</v>
          </cell>
          <cell r="D3297" t="str">
            <v>LISTA CIVICA: JERAGO E ORAGO INSIEME</v>
          </cell>
        </row>
        <row r="3298">
          <cell r="A3298" t="str">
            <v>JERZU</v>
          </cell>
          <cell r="B3298" t="str">
            <v>LAI CARLO</v>
          </cell>
          <cell r="C3298" t="str">
            <v>M</v>
          </cell>
          <cell r="D3298" t="str">
            <v>_</v>
          </cell>
        </row>
        <row r="3299">
          <cell r="A3299" t="str">
            <v>JESI</v>
          </cell>
          <cell r="B3299" t="str">
            <v>FIORDELMONDO LORENZO</v>
          </cell>
          <cell r="C3299" t="str">
            <v>M</v>
          </cell>
          <cell r="D3299" t="str">
            <v>LISTA CIVICA: CON SENSO CIVICO | LISTA COMPOSITA: EUROPA VERDE-MOVIMENTO 5 STELLE | LISTA CIVICA: JESI IN COMUNE | PARTITO DEMOCRATICO | REPUBBLICANI EUROPEI</v>
          </cell>
        </row>
        <row r="3300">
          <cell r="A3300" t="str">
            <v>JESOLO</v>
          </cell>
          <cell r="B3300" t="str">
            <v>DE ZOTTI CHRISTOFER</v>
          </cell>
          <cell r="C3300" t="str">
            <v>M</v>
          </cell>
          <cell r="D3300" t="str">
            <v>FRATELLI D'ITALIA | LISTA CIVICA: JESOLO BENE COMUNE | LISTA CIVICA: PROGETTO CIVICO PERAZZOLO | INDIPENDENZA VENETA | LISTA CIVICA: FORZA JESOLO-PRIMA JESOLO</v>
          </cell>
        </row>
        <row r="3301">
          <cell r="A3301" t="str">
            <v>JOLANDA DI SAVOIA</v>
          </cell>
          <cell r="B3301" t="str">
            <v>PEZZOLATO PAOLO</v>
          </cell>
          <cell r="C3301" t="str">
            <v>M</v>
          </cell>
          <cell r="D3301" t="str">
            <v>LISTA CIVICA: INSIEME PER JOLANDA</v>
          </cell>
        </row>
        <row r="3302">
          <cell r="A3302" t="str">
            <v>JOPPOLO</v>
          </cell>
          <cell r="B3302" t="str">
            <v>DATO GIUSEPPE</v>
          </cell>
          <cell r="C3302" t="str">
            <v>M</v>
          </cell>
          <cell r="D3302" t="str">
            <v>LISTA CIVICA: CAMBIAMO JOPPOLO</v>
          </cell>
        </row>
        <row r="3303">
          <cell r="A3303" t="str">
            <v>JOPPOLO GIANCAXIO</v>
          </cell>
          <cell r="B3303" t="str">
            <v>PORTELLA ANGELO GIUSEPPE</v>
          </cell>
          <cell r="C3303" t="str">
            <v>M</v>
          </cell>
          <cell r="D3303" t="str">
            <v>_</v>
          </cell>
        </row>
        <row r="3304">
          <cell r="A3304" t="str">
            <v>JOVENCAN</v>
          </cell>
          <cell r="B3304" t="str">
            <v>DESAYMONET RICCARDO</v>
          </cell>
          <cell r="C3304" t="str">
            <v>M</v>
          </cell>
          <cell r="D3304" t="str">
            <v>_</v>
          </cell>
        </row>
        <row r="3305">
          <cell r="A3305" t="str">
            <v>LA CASSA</v>
          </cell>
          <cell r="B3305" t="str">
            <v>ROLLE ROBERTO</v>
          </cell>
          <cell r="C3305" t="str">
            <v>M</v>
          </cell>
          <cell r="D3305" t="str">
            <v>LISTA CIVICA: INDIPENDENTI DEMOCRATICI</v>
          </cell>
        </row>
        <row r="3306">
          <cell r="A3306" t="str">
            <v>LA LOGGIA</v>
          </cell>
          <cell r="B3306" t="str">
            <v>ROMANO DOMENICO</v>
          </cell>
          <cell r="C3306" t="str">
            <v>M</v>
          </cell>
          <cell r="D3306" t="str">
            <v>LISTA CIVICA: SI AMO LA LOGGIA</v>
          </cell>
        </row>
        <row r="3307">
          <cell r="A3307" t="str">
            <v>LA MADDALENA</v>
          </cell>
          <cell r="B3307" t="str">
            <v>LAI FABIO</v>
          </cell>
          <cell r="C3307" t="str">
            <v>M</v>
          </cell>
          <cell r="D3307" t="str">
            <v>LISTA CIVICA: RIPARTIAMO</v>
          </cell>
        </row>
        <row r="3308">
          <cell r="A3308" t="str">
            <v>LA MAGDELEINE</v>
          </cell>
          <cell r="B3308" t="str">
            <v>DUROUX MAURO</v>
          </cell>
          <cell r="C3308" t="str">
            <v>M</v>
          </cell>
          <cell r="D3308" t="str">
            <v>_</v>
          </cell>
        </row>
        <row r="3309">
          <cell r="A3309" t="str">
            <v>LA MORRA</v>
          </cell>
          <cell r="B3309" t="str">
            <v>ASCHERI MARIALUISA</v>
          </cell>
          <cell r="C3309" t="str">
            <v>F</v>
          </cell>
          <cell r="D3309" t="str">
            <v>LISTA CIVICA: VIVI LA MORRA</v>
          </cell>
        </row>
        <row r="3310">
          <cell r="A3310" t="str">
            <v>LA SALLE</v>
          </cell>
          <cell r="B3310" t="str">
            <v>SALICE LORIS</v>
          </cell>
          <cell r="C3310" t="str">
            <v>M</v>
          </cell>
          <cell r="D3310" t="str">
            <v>LISTA CIVICA: LISTA CIVICA LA SALLE - FUTURO COMUNE</v>
          </cell>
        </row>
        <row r="3311">
          <cell r="A3311" t="str">
            <v>LA SPEZIA</v>
          </cell>
          <cell r="B3311" t="str">
            <v>PERACCHINI PIERLUIGI</v>
          </cell>
          <cell r="C3311" t="str">
            <v>M</v>
          </cell>
          <cell r="D3311" t="str">
            <v>_</v>
          </cell>
        </row>
        <row r="3312">
          <cell r="A3312" t="str">
            <v>LA THUILE</v>
          </cell>
          <cell r="B3312" t="str">
            <v>FERRARIS MATHIEU</v>
          </cell>
          <cell r="C3312" t="str">
            <v>M</v>
          </cell>
          <cell r="D3312" t="str">
            <v>_</v>
          </cell>
        </row>
        <row r="3313">
          <cell r="A3313" t="str">
            <v>LA VALLE</v>
          </cell>
          <cell r="B3313" t="str">
            <v>MIRIBUNG ANGEL</v>
          </cell>
          <cell r="C3313" t="str">
            <v>M</v>
          </cell>
          <cell r="D3313" t="str">
            <v>_</v>
          </cell>
        </row>
        <row r="3314">
          <cell r="A3314" t="str">
            <v>LA VALLE AGORDINA</v>
          </cell>
          <cell r="B3314" t="str">
            <v>ZUANEL EZIO</v>
          </cell>
          <cell r="C3314" t="str">
            <v>M</v>
          </cell>
          <cell r="D3314" t="str">
            <v>LISTA CIVICA: INSIEME PER LA VALLE</v>
          </cell>
        </row>
        <row r="3315">
          <cell r="A3315" t="str">
            <v>LA VALLETTA BRIANZA</v>
          </cell>
          <cell r="B3315" t="str">
            <v>PANZERI MARCO</v>
          </cell>
          <cell r="C3315" t="str">
            <v>M</v>
          </cell>
          <cell r="D3315" t="str">
            <v>LISTA CIVICA: LA VALLETTA 2020</v>
          </cell>
        </row>
        <row r="3316">
          <cell r="A3316" t="str">
            <v>LABICO</v>
          </cell>
          <cell r="B3316" t="str">
            <v>GIOVANNOLI DANILO</v>
          </cell>
          <cell r="C3316" t="str">
            <v>M</v>
          </cell>
          <cell r="D3316" t="str">
            <v>LISTA CIVICA: LABICO BENE COMUNE</v>
          </cell>
        </row>
        <row r="3317">
          <cell r="A3317" t="str">
            <v>LABRO</v>
          </cell>
          <cell r="B3317" t="str">
            <v>URBANI IRENE</v>
          </cell>
          <cell r="C3317" t="str">
            <v>F</v>
          </cell>
          <cell r="D3317" t="str">
            <v>LISTA CIVICA: LISTA TUTTI PER LABRO</v>
          </cell>
        </row>
        <row r="3318">
          <cell r="A3318" t="str">
            <v>LACCHIARELLA</v>
          </cell>
          <cell r="B3318" t="str">
            <v>VIOLI ANTONELLA</v>
          </cell>
          <cell r="C3318" t="str">
            <v>F</v>
          </cell>
          <cell r="D3318" t="str">
            <v>LISTA CIVICA: LACCHIARELLA BENE COMUNE</v>
          </cell>
        </row>
        <row r="3319">
          <cell r="A3319" t="str">
            <v>LACCO AMENO</v>
          </cell>
          <cell r="B3319" t="str">
            <v>PASCALE GIACOMO</v>
          </cell>
          <cell r="C3319" t="str">
            <v>M</v>
          </cell>
          <cell r="D3319" t="str">
            <v>LISTA CIVICA: IL FARO</v>
          </cell>
        </row>
        <row r="3320">
          <cell r="A3320" t="str">
            <v>LACEDONIA</v>
          </cell>
          <cell r="B3320" t="str">
            <v>DI CONZA ANTONIO</v>
          </cell>
          <cell r="C3320" t="str">
            <v>M</v>
          </cell>
          <cell r="D3320" t="str">
            <v>LISTA CIVICA: LIBERA UNIONE PER LACEDONIA</v>
          </cell>
        </row>
        <row r="3321">
          <cell r="A3321" t="str">
            <v>LACES</v>
          </cell>
          <cell r="B3321" t="str">
            <v>DALLA BARBA MAURO</v>
          </cell>
          <cell r="C3321" t="str">
            <v>M</v>
          </cell>
          <cell r="D3321" t="str">
            <v>_</v>
          </cell>
        </row>
        <row r="3322">
          <cell r="A3322" t="str">
            <v>LACONI</v>
          </cell>
          <cell r="B3322" t="str">
            <v>ARGIOLAS SALVATORE</v>
          </cell>
          <cell r="C3322" t="str">
            <v>M</v>
          </cell>
          <cell r="D3322" t="str">
            <v>LISTA CIVICA: LACONI NEL CUORE</v>
          </cell>
        </row>
        <row r="3323">
          <cell r="A3323" t="str">
            <v>LADISPOLI</v>
          </cell>
          <cell r="B3323" t="str">
            <v>GRANDO ALESSANDRO</v>
          </cell>
          <cell r="C3323" t="str">
            <v>M</v>
          </cell>
          <cell r="D3323" t="str">
            <v>NOI CON SALVINI | LISTA CIVICA: ASSOCIAZIONE CUORI LADISPOLANI | FRATELLI D'ITALIA - ALLEANZA NAZIONALE</v>
          </cell>
        </row>
        <row r="3324">
          <cell r="A3324" t="str">
            <v>LAERRU</v>
          </cell>
          <cell r="B3324" t="str">
            <v>MANCA MASSIMILIANO LEONARDO</v>
          </cell>
          <cell r="C3324" t="str">
            <v>M</v>
          </cell>
          <cell r="D3324" t="str">
            <v>_</v>
          </cell>
        </row>
        <row r="3325">
          <cell r="A3325" t="str">
            <v>LAGANADI</v>
          </cell>
          <cell r="B3325" t="str">
            <v>SPADARO MICHELE</v>
          </cell>
          <cell r="C3325" t="str">
            <v>M</v>
          </cell>
          <cell r="D3325" t="str">
            <v>LISTA CIVICA: IMPEGNO COMUNE</v>
          </cell>
        </row>
        <row r="3326">
          <cell r="A3326" t="str">
            <v>LAGHI</v>
          </cell>
          <cell r="B3326" t="str">
            <v>LORENZATO MARCO</v>
          </cell>
          <cell r="C3326" t="str">
            <v>M</v>
          </cell>
          <cell r="D3326" t="str">
            <v>_</v>
          </cell>
        </row>
        <row r="3327">
          <cell r="A3327" t="str">
            <v>LAGLIO</v>
          </cell>
          <cell r="B3327" t="str">
            <v>POZZI ROBERTO</v>
          </cell>
          <cell r="C3327" t="str">
            <v>M</v>
          </cell>
          <cell r="D3327" t="str">
            <v>LISTA CIVICA: INSIEME PER LAGLIO</v>
          </cell>
        </row>
        <row r="3328">
          <cell r="A3328" t="str">
            <v>LAGNASCO</v>
          </cell>
          <cell r="B3328" t="str">
            <v>DALMAZZO ROBERTO</v>
          </cell>
          <cell r="C3328" t="str">
            <v>M</v>
          </cell>
          <cell r="D3328" t="str">
            <v>LISTA CIVICA: LAGNASCO BENE COMUNE</v>
          </cell>
        </row>
        <row r="3329">
          <cell r="A3329" t="str">
            <v>LAGO</v>
          </cell>
          <cell r="B3329" t="str">
            <v>SCANGA FIORENZO</v>
          </cell>
          <cell r="C3329" t="str">
            <v>M</v>
          </cell>
          <cell r="D3329" t="str">
            <v>LISTA CIVICA: CAMBIAMO LAGO</v>
          </cell>
        </row>
        <row r="3330">
          <cell r="A3330" t="str">
            <v>LAGOSANTO</v>
          </cell>
          <cell r="B3330" t="str">
            <v>BERTARELLI CRISTIAN</v>
          </cell>
          <cell r="C3330" t="str">
            <v>M</v>
          </cell>
          <cell r="D3330" t="str">
            <v>_</v>
          </cell>
        </row>
        <row r="3331">
          <cell r="A3331" t="str">
            <v>LAGUNDO</v>
          </cell>
          <cell r="B3331" t="str">
            <v>GAMPER ULRICH</v>
          </cell>
          <cell r="C3331" t="str">
            <v>M</v>
          </cell>
          <cell r="D3331" t="str">
            <v>_</v>
          </cell>
        </row>
        <row r="3332">
          <cell r="A3332" t="str">
            <v>LAIGUEGLIA</v>
          </cell>
          <cell r="B3332" t="str">
            <v>SASSO DEL VERME ROBERTO</v>
          </cell>
          <cell r="C3332" t="str">
            <v>M</v>
          </cell>
          <cell r="D3332" t="str">
            <v>LISTA CIVICA: UNITI PER IL DOMANI</v>
          </cell>
        </row>
        <row r="3333">
          <cell r="A3333" t="str">
            <v>LAINATE</v>
          </cell>
          <cell r="B3333" t="str">
            <v>TAGLIAFERRO ANDREA</v>
          </cell>
          <cell r="C3333" t="str">
            <v>M</v>
          </cell>
          <cell r="D3333" t="str">
            <v>LISTA CIVICA: LAINATE NEL CUORE | LISTA CIVICA: UD UNIONE DEMOCRATICA PER LAINATE | LISTA CIVICA: LISTA LANDONIO | LISTA CIVICA: LISTA ANZANI 2019</v>
          </cell>
        </row>
        <row r="3334">
          <cell r="A3334" t="str">
            <v>LAINO</v>
          </cell>
          <cell r="B3334" t="str">
            <v>SOLDATI CIPRIANO</v>
          </cell>
          <cell r="C3334" t="str">
            <v>M</v>
          </cell>
          <cell r="D3334" t="str">
            <v>LISTA CIVICA: UNIONE DEMOCRATICA</v>
          </cell>
        </row>
        <row r="3335">
          <cell r="A3335" t="str">
            <v>LAINO BORGO</v>
          </cell>
          <cell r="B3335" t="str">
            <v>RUSSO MARIANGELINA</v>
          </cell>
          <cell r="C3335" t="str">
            <v>F</v>
          </cell>
          <cell r="D3335" t="str">
            <v>LISTA CIVICA: IL PAESE CHE VOGLIAMO</v>
          </cell>
        </row>
        <row r="3336">
          <cell r="A3336" t="str">
            <v>LAINO CASTELLO</v>
          </cell>
          <cell r="B3336" t="str">
            <v>PALERMO GAETANO</v>
          </cell>
          <cell r="C3336" t="str">
            <v>M</v>
          </cell>
          <cell r="D3336" t="str">
            <v>LISTA CIVICA: INSIEME SI CRESCE</v>
          </cell>
        </row>
        <row r="3337">
          <cell r="A3337" t="str">
            <v>LAION</v>
          </cell>
          <cell r="B3337" t="str">
            <v>LEITER STEFAN</v>
          </cell>
          <cell r="C3337" t="str">
            <v>M</v>
          </cell>
          <cell r="D3337" t="str">
            <v>_</v>
          </cell>
        </row>
        <row r="3338">
          <cell r="A3338" t="str">
            <v>LAIVES</v>
          </cell>
          <cell r="B3338" t="str">
            <v>BIANCHI CHRISTIAN</v>
          </cell>
          <cell r="C3338" t="str">
            <v>M</v>
          </cell>
          <cell r="D3338" t="str">
            <v>_</v>
          </cell>
        </row>
        <row r="3339">
          <cell r="A3339" t="str">
            <v>LAJATICO</v>
          </cell>
          <cell r="B3339" t="str">
            <v>BARBAFIERI ALESSIO</v>
          </cell>
          <cell r="C3339" t="str">
            <v>M</v>
          </cell>
          <cell r="D3339" t="str">
            <v>LISTA CIVICA: INSIEME PER LAJATICO</v>
          </cell>
        </row>
        <row r="3340">
          <cell r="A3340" t="str">
            <v>LALLIO</v>
          </cell>
          <cell r="B3340" t="str">
            <v>PERUZZINI SARA</v>
          </cell>
          <cell r="C3340" t="str">
            <v>F</v>
          </cell>
          <cell r="D3340" t="str">
            <v>LISTA CIVICA: LALLIO E POI</v>
          </cell>
        </row>
        <row r="3341">
          <cell r="A3341" t="str">
            <v>LAMA DEI PELIGNI</v>
          </cell>
          <cell r="B3341" t="str">
            <v>DI RENZO TIZIANA</v>
          </cell>
          <cell r="C3341" t="str">
            <v>F</v>
          </cell>
          <cell r="D3341" t="str">
            <v>LISTA CIVICA: LAMA UNITA</v>
          </cell>
        </row>
        <row r="3342">
          <cell r="A3342" t="str">
            <v>LAMA MOCOGNO</v>
          </cell>
          <cell r="B3342" t="str">
            <v>PASINI GIOVANNI BATTISTA</v>
          </cell>
          <cell r="C3342" t="str">
            <v>M</v>
          </cell>
          <cell r="D3342" t="str">
            <v>LISTA CIVICA: LA SCALINATA</v>
          </cell>
        </row>
        <row r="3343">
          <cell r="A3343" t="str">
            <v>LAMBRUGO</v>
          </cell>
          <cell r="B3343" t="str">
            <v>MAURI FLAVIO</v>
          </cell>
          <cell r="C3343" t="str">
            <v>M</v>
          </cell>
          <cell r="D3343" t="str">
            <v>LISTA CIVICA: CON VOIàSI'AMO LAMBRUGO</v>
          </cell>
        </row>
        <row r="3344">
          <cell r="A3344" t="str">
            <v>LAMEZIA TERME</v>
          </cell>
          <cell r="B3344" t="str">
            <v>MASCARO PAOLO</v>
          </cell>
          <cell r="C3344" t="str">
            <v>M</v>
          </cell>
          <cell r="D3344" t="str">
            <v>_</v>
          </cell>
        </row>
        <row r="3345">
          <cell r="A3345" t="str">
            <v>LAMON</v>
          </cell>
          <cell r="B3345" t="str">
            <v>MACCAGNAN LORIS</v>
          </cell>
          <cell r="C3345" t="str">
            <v>M</v>
          </cell>
          <cell r="D3345" t="str">
            <v>_</v>
          </cell>
        </row>
        <row r="3346">
          <cell r="A3346" t="str">
            <v>LAMPEDUSA E LINOSA</v>
          </cell>
          <cell r="B3346" t="str">
            <v>MANNINO FILIPPO</v>
          </cell>
          <cell r="C3346" t="str">
            <v>M</v>
          </cell>
          <cell r="D3346" t="str">
            <v>_</v>
          </cell>
        </row>
        <row r="3347">
          <cell r="A3347" t="str">
            <v>LAMPORECCHIO</v>
          </cell>
          <cell r="B3347" t="str">
            <v>TORRIGIANI ALESSIO</v>
          </cell>
          <cell r="C3347" t="str">
            <v>M</v>
          </cell>
          <cell r="D3347" t="str">
            <v>LISTA COMPOSITA: PARTITO DEMOCRATICO-PARTITO SOCIALISTA ITALIANO</v>
          </cell>
        </row>
        <row r="3348">
          <cell r="A3348" t="str">
            <v>LAMPORO</v>
          </cell>
          <cell r="B3348" t="str">
            <v>PRETI CLAUDIO</v>
          </cell>
          <cell r="C3348" t="str">
            <v>M</v>
          </cell>
          <cell r="D3348" t="str">
            <v>LISTA CIVICA: VIVIAMO LAMPORO</v>
          </cell>
        </row>
        <row r="3349">
          <cell r="A3349" t="str">
            <v>LANA</v>
          </cell>
          <cell r="B3349" t="str">
            <v>STAUDER HARALD</v>
          </cell>
          <cell r="C3349" t="str">
            <v>M</v>
          </cell>
          <cell r="D3349" t="str">
            <v>SVP</v>
          </cell>
        </row>
        <row r="3350">
          <cell r="A3350" t="str">
            <v>LANCIANO</v>
          </cell>
          <cell r="B3350" t="str">
            <v>PAOLINI FILIPPO</v>
          </cell>
          <cell r="C3350" t="str">
            <v>M</v>
          </cell>
          <cell r="D3350" t="str">
            <v>LISTA CIVICA: NUOVA LANCIANO | LISTA COMPOSITA: FORZA ITALIA-UNIONE DI CENTRO-AUTONOMI E PARTITE IVA | LISTA CIVICA: ALLEANZA CON PAOLINI | LISTA CIVICA: LANCIANO CHE VERRA' | LISTA CIVICA: LIBERTAZIONE LIBERTA' IN AZIONE | LEGA SALVINI ABRUZZO | FRATELLI D'ITALIA</v>
          </cell>
        </row>
        <row r="3351">
          <cell r="A3351" t="str">
            <v>LANDIONA</v>
          </cell>
          <cell r="B3351" t="str">
            <v>MANICA MORRIS</v>
          </cell>
          <cell r="C3351" t="str">
            <v>M</v>
          </cell>
          <cell r="D3351" t="str">
            <v>LISTA CIVICA: BENE COMUNE</v>
          </cell>
        </row>
        <row r="3352">
          <cell r="A3352" t="str">
            <v>LANDRIANO</v>
          </cell>
          <cell r="B3352" t="str">
            <v>SERVIDA LUIGI</v>
          </cell>
          <cell r="C3352" t="str">
            <v>M</v>
          </cell>
          <cell r="D3352" t="str">
            <v>LISTA CIVICA: DIALOGHIAMO</v>
          </cell>
        </row>
        <row r="3353">
          <cell r="A3353" t="str">
            <v>LANGHIRANO</v>
          </cell>
          <cell r="B3353" t="str">
            <v>BRICOLI GIORDANO</v>
          </cell>
          <cell r="C3353" t="str">
            <v>M</v>
          </cell>
          <cell r="D3353" t="str">
            <v>LISTA CIVICA: LANGHIRANO CIVICA</v>
          </cell>
        </row>
        <row r="3354">
          <cell r="A3354" t="str">
            <v>LANGOSCO</v>
          </cell>
          <cell r="B3354" t="str">
            <v>TONETTI MARGHERITA</v>
          </cell>
          <cell r="C3354" t="str">
            <v>F</v>
          </cell>
          <cell r="D3354" t="str">
            <v>LISTA CIVICA: PER LANGOSCO</v>
          </cell>
        </row>
        <row r="3355">
          <cell r="A3355" t="str">
            <v>LANUSEI</v>
          </cell>
          <cell r="B3355" t="str">
            <v>BURCHI DAVIDE</v>
          </cell>
          <cell r="C3355" t="str">
            <v>M</v>
          </cell>
          <cell r="D3355" t="str">
            <v>LISTA CIVICA: ENERGIE PER LANUSEI</v>
          </cell>
        </row>
        <row r="3356">
          <cell r="A3356" t="str">
            <v>LANUVIO</v>
          </cell>
          <cell r="B3356" t="str">
            <v>VOLPI ANDREA</v>
          </cell>
          <cell r="C3356" t="str">
            <v>M</v>
          </cell>
          <cell r="D3356" t="str">
            <v>LISTA CIVICA: LANUVIO PER LA DEMOCRAZIA</v>
          </cell>
        </row>
        <row r="3357">
          <cell r="A3357" t="str">
            <v>LANZADA</v>
          </cell>
          <cell r="B3357" t="str">
            <v>NANA CRISTIAN</v>
          </cell>
          <cell r="C3357" t="str">
            <v>M</v>
          </cell>
          <cell r="D3357" t="str">
            <v>LISTA CIVICA: LANZADA 2024</v>
          </cell>
        </row>
        <row r="3358">
          <cell r="A3358" t="str">
            <v>LANZO TORINESE</v>
          </cell>
          <cell r="B3358" t="str">
            <v>VOTTERO BERNARDINA FABRIZIO</v>
          </cell>
          <cell r="C3358" t="str">
            <v>M</v>
          </cell>
          <cell r="D3358" t="str">
            <v>LISTA CIVICA: SI AMO LANZO</v>
          </cell>
        </row>
        <row r="3359">
          <cell r="A3359" t="str">
            <v>LAPEDONA</v>
          </cell>
          <cell r="B3359" t="str">
            <v>TAFFETANI GIUSEPPE</v>
          </cell>
          <cell r="C3359" t="str">
            <v>M</v>
          </cell>
          <cell r="D3359" t="str">
            <v>LISTA CIVICA: INSIEME PER LAPEDONA</v>
          </cell>
        </row>
        <row r="3360">
          <cell r="A3360" t="str">
            <v>LAPIO</v>
          </cell>
          <cell r="B3360" t="str">
            <v>LEPORE MARIA TERESA</v>
          </cell>
          <cell r="C3360" t="str">
            <v>F</v>
          </cell>
          <cell r="D3360" t="str">
            <v>LISTA CIVICA: NOI E VOI PER LAPIO</v>
          </cell>
        </row>
        <row r="3361">
          <cell r="A3361" t="str">
            <v>LAPPANO</v>
          </cell>
          <cell r="B3361" t="str">
            <v>GACCIONE ANGELO MARCELLO</v>
          </cell>
          <cell r="C3361" t="str">
            <v>M</v>
          </cell>
          <cell r="D3361" t="str">
            <v>LISTA CIVICA: CAMBIAMO LAPPANO</v>
          </cell>
        </row>
        <row r="3362">
          <cell r="A3362" t="str">
            <v>L'AQUILA</v>
          </cell>
          <cell r="B3362" t="str">
            <v>BIONDI PIERLUIGI</v>
          </cell>
          <cell r="C3362" t="str">
            <v>M</v>
          </cell>
          <cell r="D3362" t="str">
            <v>FORZA ITALIA | LISTA COMPOSITA: CIVICI E INDIPENDENTI-NOI CON L'ITALIA-PRI-PROGETTA-UNIONE DI CENTRO | LISTA CIVICA: L'AQUILA FUTURA | LEGA SALVINI ABRUZZO | LISTA CIVICA: L'AQUILA AL CENTRO | FRATELLI D'ITALIA</v>
          </cell>
        </row>
        <row r="3363">
          <cell r="A3363" t="str">
            <v>LARCIANO</v>
          </cell>
          <cell r="B3363" t="str">
            <v>AMIDEI LISA</v>
          </cell>
          <cell r="C3363" t="str">
            <v>F</v>
          </cell>
          <cell r="D3363" t="str">
            <v>LISTA CIVICA: IMPEGNO COMUNE PER LARCIANO</v>
          </cell>
        </row>
        <row r="3364">
          <cell r="A3364" t="str">
            <v>LARDIRAGO</v>
          </cell>
          <cell r="B3364" t="str">
            <v>MIGLIAVACCA CRISTIANO</v>
          </cell>
          <cell r="C3364" t="str">
            <v>M</v>
          </cell>
          <cell r="D3364" t="str">
            <v>_</v>
          </cell>
        </row>
        <row r="3365">
          <cell r="A3365" t="str">
            <v>LARIANO</v>
          </cell>
          <cell r="B3365" t="str">
            <v>MONTECUOLLO FRANCESCO</v>
          </cell>
          <cell r="C3365" t="str">
            <v>M</v>
          </cell>
          <cell r="D3365" t="str">
            <v>LISTA CIVICA: INSIEME PER LARIANO</v>
          </cell>
        </row>
        <row r="3366">
          <cell r="A3366" t="str">
            <v>LARINO</v>
          </cell>
          <cell r="B3366" t="str">
            <v>PUCHETTI GIUSEPPE</v>
          </cell>
          <cell r="C3366" t="str">
            <v>M</v>
          </cell>
          <cell r="D3366" t="str">
            <v>LISTA CIVICA: SIA@MO LARINO</v>
          </cell>
        </row>
        <row r="3367">
          <cell r="A3367" t="str">
            <v>LAS PLASSAS</v>
          </cell>
          <cell r="B3367" t="str">
            <v>LAMPIS ANDREA</v>
          </cell>
          <cell r="C3367" t="str">
            <v>M</v>
          </cell>
          <cell r="D3367" t="str">
            <v>LISTA CIVICA: IMPARI PO' IS PRATZAS</v>
          </cell>
        </row>
        <row r="3368">
          <cell r="A3368" t="str">
            <v>LASA</v>
          </cell>
          <cell r="B3368" t="str">
            <v>TROEGER VERENA</v>
          </cell>
          <cell r="C3368" t="str">
            <v>F</v>
          </cell>
          <cell r="D3368" t="str">
            <v>_</v>
          </cell>
        </row>
        <row r="3369">
          <cell r="A3369" t="str">
            <v>LASCARI</v>
          </cell>
          <cell r="B3369" t="str">
            <v>SCHITTINO FRANCO</v>
          </cell>
          <cell r="C3369" t="str">
            <v>M</v>
          </cell>
          <cell r="D3369" t="str">
            <v>LISTA CIVICA: CONTINUITA' E INNOVAZIONE - FRANCO SCHITTINO SINDACO</v>
          </cell>
        </row>
        <row r="3370">
          <cell r="A3370" t="str">
            <v>LASNIGO</v>
          </cell>
          <cell r="B3370" t="str">
            <v>MAZZA PATRIZIA</v>
          </cell>
          <cell r="C3370" t="str">
            <v>F</v>
          </cell>
          <cell r="D3370" t="str">
            <v>LISTA CIVICA: LASNIGO INSIEME</v>
          </cell>
        </row>
        <row r="3371">
          <cell r="A3371" t="str">
            <v>LASTEBASSE</v>
          </cell>
          <cell r="B3371" t="str">
            <v>LEONI EMILIO</v>
          </cell>
          <cell r="C3371" t="str">
            <v>M</v>
          </cell>
          <cell r="D3371" t="str">
            <v>LISTA CIVICA: UNIONE LASTAROLLA</v>
          </cell>
        </row>
        <row r="3372">
          <cell r="A3372" t="str">
            <v>LASTRA A SIGNA</v>
          </cell>
          <cell r="B3372" t="str">
            <v>BAGNI ANGELA</v>
          </cell>
          <cell r="C3372" t="str">
            <v>F</v>
          </cell>
          <cell r="D3372" t="str">
            <v>LISTA CIVICA: LASTRA CIVICA | LISTA CIVICA: SINISTRA PER LASTRA | PARTITO DEMOCRATICO</v>
          </cell>
        </row>
        <row r="3373">
          <cell r="A3373" t="str">
            <v>LATERA</v>
          </cell>
          <cell r="B3373" t="str">
            <v>DI BIAGI FRANCESCO</v>
          </cell>
          <cell r="C3373" t="str">
            <v>M</v>
          </cell>
          <cell r="D3373" t="str">
            <v>LISTA CIVICA: INSIEME PER LATERA</v>
          </cell>
        </row>
        <row r="3374">
          <cell r="A3374" t="str">
            <v>LATERINA PERGINE VALDARNO</v>
          </cell>
          <cell r="B3374" t="str">
            <v>NERI SIMONA</v>
          </cell>
          <cell r="C3374" t="str">
            <v>F</v>
          </cell>
          <cell r="D3374" t="str">
            <v>LISTA CIVICA: UNITI PER LATERINA-PERGINE</v>
          </cell>
        </row>
        <row r="3375">
          <cell r="A3375" t="str">
            <v>LATERZA</v>
          </cell>
          <cell r="B3375" t="str">
            <v>FRIGIOLA FRANCESCO</v>
          </cell>
          <cell r="C3375" t="str">
            <v>M</v>
          </cell>
          <cell r="D3375" t="str">
            <v>LISTA CIVICA: CON FRIGIOLA SINDACO | LISTA CIVICA: LATERZA 2020 | PARTITO DEMOCRATICO | LISTA CIVICA: PER LATERZA</v>
          </cell>
        </row>
        <row r="3376">
          <cell r="A3376" t="str">
            <v>LATIANO</v>
          </cell>
          <cell r="B3376" t="str">
            <v>MAIORANO COSIMO</v>
          </cell>
          <cell r="C3376" t="str">
            <v>M</v>
          </cell>
          <cell r="D3376" t="str">
            <v>PARTITO DEMOCRATICO | LISTA CIVICA: INSIEME CON MAIORANO | LISTA CIVICA: M'IMPEGNO CON MAIORANO SINDACO | LISTA CIVICA: NOI PER LATIANO</v>
          </cell>
        </row>
        <row r="3377">
          <cell r="A3377" t="str">
            <v>LATISANA</v>
          </cell>
          <cell r="B3377" t="str">
            <v>SETTE LANFRANCO</v>
          </cell>
          <cell r="C3377" t="str">
            <v>M</v>
          </cell>
          <cell r="D3377" t="str">
            <v>FORZA ITALIA | LEGA SALVINI PREMIER | LISTA CIVICA: PROGETTO LATISANA RIPARTIAMO  | FRATELLI D'ITALIA CON GIORGIA MELONI</v>
          </cell>
        </row>
        <row r="3378">
          <cell r="A3378" t="str">
            <v>LATRONICO</v>
          </cell>
          <cell r="B3378" t="str">
            <v>DE MARIA FAUSTO ALBERTO</v>
          </cell>
          <cell r="C3378" t="str">
            <v>M</v>
          </cell>
          <cell r="D3378" t="str">
            <v>LISTA CIVICA: LATRONICO UNITA</v>
          </cell>
        </row>
        <row r="3379">
          <cell r="A3379" t="str">
            <v>LATTARICO</v>
          </cell>
          <cell r="B3379" t="str">
            <v>BLANDI ANTONELLA</v>
          </cell>
          <cell r="C3379" t="str">
            <v>F</v>
          </cell>
          <cell r="D3379" t="str">
            <v>LISTA CIVICA: LATTARICO PER TUTTI</v>
          </cell>
        </row>
        <row r="3380">
          <cell r="A3380" t="str">
            <v>LAUCO</v>
          </cell>
          <cell r="B3380" t="str">
            <v>DIONISIO OLIVO</v>
          </cell>
          <cell r="C3380" t="str">
            <v>M</v>
          </cell>
          <cell r="D3380" t="str">
            <v>_</v>
          </cell>
        </row>
        <row r="3381">
          <cell r="A3381" t="str">
            <v>LAUREANA CILENTO</v>
          </cell>
          <cell r="B3381" t="str">
            <v>SERRA ANGELO</v>
          </cell>
          <cell r="C3381" t="str">
            <v>M</v>
          </cell>
          <cell r="D3381" t="str">
            <v>LISTA CIVICA: I LAURI</v>
          </cell>
        </row>
        <row r="3382">
          <cell r="A3382" t="str">
            <v>LAUREANA DI BORRELLO</v>
          </cell>
          <cell r="B3382" t="str">
            <v>MORANO ALBERTO</v>
          </cell>
          <cell r="C3382" t="str">
            <v>M</v>
          </cell>
          <cell r="D3382" t="str">
            <v>LISTA CIVICA: CAMBIAMO LAUREANA</v>
          </cell>
        </row>
        <row r="3383">
          <cell r="A3383" t="str">
            <v>LAUREGNO</v>
          </cell>
          <cell r="B3383" t="str">
            <v>THALER HARTMANN</v>
          </cell>
          <cell r="C3383" t="str">
            <v>M</v>
          </cell>
          <cell r="D3383" t="str">
            <v>_</v>
          </cell>
        </row>
        <row r="3384">
          <cell r="A3384" t="str">
            <v>LAURENZANA</v>
          </cell>
          <cell r="B3384" t="str">
            <v>UNGARO MICHELE</v>
          </cell>
          <cell r="C3384" t="str">
            <v>M</v>
          </cell>
          <cell r="D3384" t="str">
            <v>LISTA CIVICA: AVANTI PER LAURENZANA</v>
          </cell>
        </row>
        <row r="3385">
          <cell r="A3385" t="str">
            <v>LAURIA</v>
          </cell>
          <cell r="B3385" t="str">
            <v>PITTELLA GIOVANNI SAVERIO FURIO</v>
          </cell>
          <cell r="C3385" t="str">
            <v>M</v>
          </cell>
          <cell r="D3385" t="str">
            <v>LISTA CIVICA: LAURIA RADICI E FUTURO</v>
          </cell>
        </row>
        <row r="3386">
          <cell r="A3386" t="str">
            <v>LAURIANO</v>
          </cell>
          <cell r="B3386" t="str">
            <v>CASA MATILDE</v>
          </cell>
          <cell r="C3386" t="str">
            <v>F</v>
          </cell>
          <cell r="D3386" t="str">
            <v>LISTA CIVICA: PER LAURIANO E PIAZZO</v>
          </cell>
        </row>
        <row r="3387">
          <cell r="A3387" t="str">
            <v>LAURINO</v>
          </cell>
          <cell r="B3387" t="str">
            <v>GREGORIO ROMANO</v>
          </cell>
          <cell r="C3387" t="str">
            <v>M</v>
          </cell>
          <cell r="D3387" t="str">
            <v>LISTA CIVICA: ALBA PER UN FUTURO COMUNE</v>
          </cell>
        </row>
        <row r="3388">
          <cell r="A3388" t="str">
            <v>LAURITO</v>
          </cell>
          <cell r="B3388" t="str">
            <v>SPERANZA VINCENZO</v>
          </cell>
          <cell r="C3388" t="str">
            <v>M</v>
          </cell>
          <cell r="D3388" t="str">
            <v>LISTA CIVICA: INSIEME PER LAURITO</v>
          </cell>
        </row>
        <row r="3389">
          <cell r="A3389" t="str">
            <v>LAURO</v>
          </cell>
          <cell r="B3389" t="str">
            <v>BOGLIONE ROSSANO SERGIO</v>
          </cell>
          <cell r="C3389" t="str">
            <v>M</v>
          </cell>
          <cell r="D3389" t="str">
            <v>LISTA CIVICA: INSIEME PER LAURO</v>
          </cell>
        </row>
        <row r="3390">
          <cell r="A3390" t="str">
            <v>LAVAGNA</v>
          </cell>
          <cell r="B3390" t="str">
            <v>MANGIANTE GIAN ALBERTO</v>
          </cell>
          <cell r="C3390" t="str">
            <v>M</v>
          </cell>
          <cell r="D3390" t="str">
            <v>_</v>
          </cell>
        </row>
        <row r="3391">
          <cell r="A3391" t="str">
            <v>LAVAGNO</v>
          </cell>
          <cell r="B3391" t="str">
            <v>PADOVANI MARCO</v>
          </cell>
          <cell r="C3391" t="str">
            <v>M</v>
          </cell>
          <cell r="D3391" t="str">
            <v>LISTA CIVICA: FUTURO INSIEME</v>
          </cell>
        </row>
        <row r="3392">
          <cell r="A3392" t="str">
            <v>LAVARONE</v>
          </cell>
          <cell r="B3392" t="str">
            <v>CORRADI ISACCO</v>
          </cell>
          <cell r="C3392" t="str">
            <v>M</v>
          </cell>
          <cell r="D3392" t="str">
            <v>_</v>
          </cell>
        </row>
        <row r="3393">
          <cell r="A3393" t="str">
            <v>LAVELLO</v>
          </cell>
          <cell r="B3393" t="str">
            <v>ALTOBELLO SABINO</v>
          </cell>
          <cell r="C3393" t="str">
            <v>M</v>
          </cell>
          <cell r="D3393" t="str">
            <v>LISTA CIVICA: SI PUO' FARE</v>
          </cell>
        </row>
        <row r="3394">
          <cell r="A3394" t="str">
            <v>LAVENA-PONTE TRESA</v>
          </cell>
          <cell r="B3394" t="str">
            <v>MASTROMARINO MASSIMO</v>
          </cell>
          <cell r="C3394" t="str">
            <v>M</v>
          </cell>
          <cell r="D3394" t="str">
            <v>LISTA CIVICA: IO CAMBIO</v>
          </cell>
        </row>
        <row r="3395">
          <cell r="A3395" t="str">
            <v>LAVENO-MOMBELLO</v>
          </cell>
          <cell r="B3395" t="str">
            <v>SANTAGOSTINO LUCA CARLO MARIA</v>
          </cell>
          <cell r="C3395" t="str">
            <v>M</v>
          </cell>
          <cell r="D3395" t="str">
            <v>LISTA CIVICA: CIVITAS</v>
          </cell>
        </row>
        <row r="3396">
          <cell r="A3396" t="str">
            <v>LAVENONE</v>
          </cell>
          <cell r="B3396" t="str">
            <v>DELFACCIO FRANCO</v>
          </cell>
          <cell r="C3396" t="str">
            <v>M</v>
          </cell>
          <cell r="D3396" t="str">
            <v>LISTA CIVICA: ALLEANZA PER LAVENONE</v>
          </cell>
        </row>
        <row r="3397">
          <cell r="A3397" t="str">
            <v>LAVIANO</v>
          </cell>
          <cell r="B3397" t="str">
            <v>IMBRIACO OSCAR</v>
          </cell>
          <cell r="C3397" t="str">
            <v>M</v>
          </cell>
          <cell r="D3397" t="str">
            <v>LISTA CIVICA: PROGETTO COMUNE</v>
          </cell>
        </row>
        <row r="3398">
          <cell r="A3398" t="str">
            <v>LAVIS</v>
          </cell>
          <cell r="B3398" t="str">
            <v>BRUGNARA ANDREA</v>
          </cell>
          <cell r="C3398" t="str">
            <v>M</v>
          </cell>
          <cell r="D3398" t="str">
            <v>_</v>
          </cell>
        </row>
        <row r="3399">
          <cell r="A3399" t="str">
            <v>LAZISE</v>
          </cell>
          <cell r="B3399" t="str">
            <v>SEBASTIANO LUCA</v>
          </cell>
          <cell r="C3399" t="str">
            <v>M</v>
          </cell>
          <cell r="D3399" t="str">
            <v>LISTA CIVICA: LIBERA AZIONE CIVICA 2.0</v>
          </cell>
        </row>
        <row r="3400">
          <cell r="A3400" t="str">
            <v>LAZZATE</v>
          </cell>
          <cell r="B3400" t="str">
            <v>PIZZI LOREDANA</v>
          </cell>
          <cell r="C3400" t="str">
            <v>F</v>
          </cell>
          <cell r="D3400" t="str">
            <v>LEGA</v>
          </cell>
        </row>
        <row r="3401">
          <cell r="A3401" t="str">
            <v>LECCE</v>
          </cell>
          <cell r="B3401" t="str">
            <v>SALVEMINI CARLO MARIA</v>
          </cell>
          <cell r="C3401" t="str">
            <v>M</v>
          </cell>
          <cell r="D3401" t="str">
            <v>UNIONE DI CENTRO | LISTA CIVICA: COSCIENZA CIVICA-IDEAZIONE | LISTA CIVICA: LECCE CITT? PUBBLICA | LISTA CIVICA: CIVICA. | LISTA CIVICA: PUGLIA POPOLARE | LISTA CIVICA: NOI PER LECCE | LISTA CIVICA: SVEGLIA LECCE | PARTITO DEMOCRATICO</v>
          </cell>
        </row>
        <row r="3402">
          <cell r="A3402" t="str">
            <v>LECCE NEI MARSI</v>
          </cell>
          <cell r="B3402" t="str">
            <v>BARILE AUGUSTO</v>
          </cell>
          <cell r="C3402" t="str">
            <v>M</v>
          </cell>
          <cell r="D3402" t="str">
            <v>LISTA CIVICA: LECCE FUTURA 2022-2027</v>
          </cell>
        </row>
        <row r="3403">
          <cell r="A3403" t="str">
            <v>LECCO</v>
          </cell>
          <cell r="B3403" t="str">
            <v>GATTINONI MAURO</v>
          </cell>
          <cell r="C3403" t="str">
            <v>M</v>
          </cell>
          <cell r="D3403" t="str">
            <v>_</v>
          </cell>
        </row>
        <row r="3404">
          <cell r="A3404" t="str">
            <v>LEDRO</v>
          </cell>
          <cell r="B3404" t="str">
            <v>GIRARDI RENATO</v>
          </cell>
          <cell r="C3404" t="str">
            <v>M</v>
          </cell>
          <cell r="D3404" t="str">
            <v>Lista Civica non pervenuta</v>
          </cell>
        </row>
        <row r="3405">
          <cell r="A3405" t="str">
            <v>LEFFE</v>
          </cell>
          <cell r="B3405" t="str">
            <v>GALLIZIOLI MARCO</v>
          </cell>
          <cell r="C3405" t="str">
            <v>M</v>
          </cell>
          <cell r="D3405" t="str">
            <v>LISTA CIVICA: NUOVI ORIZZONTI</v>
          </cell>
        </row>
        <row r="3406">
          <cell r="A3406" t="str">
            <v>LEGGIUNO</v>
          </cell>
          <cell r="B3406" t="str">
            <v>PARMIGIANI GIOVANNI</v>
          </cell>
          <cell r="C3406" t="str">
            <v>M</v>
          </cell>
          <cell r="D3406" t="str">
            <v>LISTA CIVICA: LIBERTA' E' PARTECIPAZIONE</v>
          </cell>
        </row>
        <row r="3407">
          <cell r="A3407" t="str">
            <v>LEGNAGO</v>
          </cell>
          <cell r="B3407" t="str">
            <v>LORENZETTI GRAZIANO</v>
          </cell>
          <cell r="C3407" t="str">
            <v>M</v>
          </cell>
          <cell r="D3407" t="str">
            <v>FRATELLI D'ITALIA | LEGA SALVINI | LISTA CIVICA: SCELGO LEGNAGO | LISTA CIVICA: LISTA LORENZETTI SINDACO</v>
          </cell>
        </row>
        <row r="3408">
          <cell r="A3408" t="str">
            <v>LEGNANO</v>
          </cell>
          <cell r="B3408" t="str">
            <v>RADICE LORENZO</v>
          </cell>
          <cell r="C3408" t="str">
            <v>M</v>
          </cell>
          <cell r="D3408" t="str">
            <v>LISTA CIVICA: RI LEGNANO | LISTA CIVICA: INSIEME PER LEGNANO-LEGNANO POPOLARE | PARTITO DEMOCRATICO</v>
          </cell>
        </row>
        <row r="3409">
          <cell r="A3409" t="str">
            <v>LEGNARO</v>
          </cell>
          <cell r="B3409" t="str">
            <v>DANIELETTO VINCENZO</v>
          </cell>
          <cell r="C3409" t="str">
            <v>M</v>
          </cell>
          <cell r="D3409" t="str">
            <v>LISTA CIVICA: MODERATI PER LEGNARO</v>
          </cell>
        </row>
        <row r="3410">
          <cell r="A3410" t="str">
            <v>LEI</v>
          </cell>
          <cell r="B3410" t="str">
            <v>CADAU LUIGI</v>
          </cell>
          <cell r="C3410" t="str">
            <v>M</v>
          </cell>
          <cell r="D3410" t="str">
            <v>LISTA CIVICA: INSIEME PER LEI</v>
          </cell>
        </row>
        <row r="3411">
          <cell r="A3411" t="str">
            <v>LEINI</v>
          </cell>
          <cell r="B3411" t="str">
            <v>PITTALIS RENATO</v>
          </cell>
          <cell r="C3411" t="str">
            <v>M</v>
          </cell>
          <cell r="D3411" t="str">
            <v>LISTA CIVICA: CAMBIA LEIN? CON NOI | LISTA CIVICA: LEIN? BENE COMUNE</v>
          </cell>
        </row>
        <row r="3412">
          <cell r="A3412" t="str">
            <v>LEIVI</v>
          </cell>
          <cell r="B3412" t="str">
            <v>CENTANARO VITTORIO</v>
          </cell>
          <cell r="C3412" t="str">
            <v>M</v>
          </cell>
          <cell r="D3412" t="str">
            <v>LISTA CIVICA: LEIVI TRADIZIONE E SVILUPPO</v>
          </cell>
        </row>
        <row r="3413">
          <cell r="A3413" t="str">
            <v>LEMIE</v>
          </cell>
          <cell r="B3413" t="str">
            <v>GABRIELE DANIELE</v>
          </cell>
          <cell r="C3413" t="str">
            <v>M</v>
          </cell>
          <cell r="D3413" t="str">
            <v>LISTA CIVICA: INSIEME PER LEMIE</v>
          </cell>
        </row>
        <row r="3414">
          <cell r="A3414" t="str">
            <v>LENDINARA</v>
          </cell>
          <cell r="B3414" t="str">
            <v>VIARO LUIGI</v>
          </cell>
          <cell r="C3414" t="str">
            <v>M</v>
          </cell>
          <cell r="D3414" t="str">
            <v>LISTA CIVICA: OBIETTIVI COMUNI</v>
          </cell>
        </row>
        <row r="3415">
          <cell r="A3415" t="str">
            <v>LENI</v>
          </cell>
          <cell r="B3415" t="str">
            <v>MONTECRISTO GIACOMO</v>
          </cell>
          <cell r="C3415" t="str">
            <v>M</v>
          </cell>
          <cell r="D3415" t="str">
            <v>LISTA CIVICA: INSIEME CON FIDUCIA</v>
          </cell>
        </row>
        <row r="3416">
          <cell r="A3416" t="str">
            <v>LENNA</v>
          </cell>
          <cell r="B3416" t="str">
            <v>LOBATI JONATHAN</v>
          </cell>
          <cell r="C3416" t="str">
            <v>M</v>
          </cell>
          <cell r="D3416" t="str">
            <v>LISTA CIVICA: IMPEGNO E PASSIONE PER LENNA</v>
          </cell>
        </row>
        <row r="3417">
          <cell r="A3417" t="str">
            <v>LENO</v>
          </cell>
          <cell r="B3417" t="str">
            <v>TEDALDI CRISTINA</v>
          </cell>
          <cell r="C3417" t="str">
            <v>F</v>
          </cell>
          <cell r="D3417" t="str">
            <v>LISTA CIVICA: SINDACO TEDALDI</v>
          </cell>
        </row>
        <row r="3418">
          <cell r="A3418" t="str">
            <v>LENOLA</v>
          </cell>
          <cell r="B3418" t="str">
            <v>MAGNAFICO FERNANDO</v>
          </cell>
          <cell r="C3418" t="str">
            <v>M</v>
          </cell>
          <cell r="D3418" t="str">
            <v>LISTA CIVICA: INSIEME PER LENOLA</v>
          </cell>
        </row>
        <row r="3419">
          <cell r="A3419" t="str">
            <v>LENTA</v>
          </cell>
          <cell r="B3419" t="str">
            <v>RIZZI GIUSEPPE</v>
          </cell>
          <cell r="C3419" t="str">
            <v>M</v>
          </cell>
          <cell r="D3419" t="str">
            <v>LISTA CIVICA: LENTA NEL CUORE</v>
          </cell>
        </row>
        <row r="3420">
          <cell r="A3420" t="str">
            <v>LENTATE SUL SEVESO</v>
          </cell>
          <cell r="B3420" t="str">
            <v>FERRARI LAURA CRISTINA PAOLA</v>
          </cell>
          <cell r="C3420" t="str">
            <v>F</v>
          </cell>
          <cell r="D3420" t="str">
            <v>LEGA SALVINI LOMBARDIA | FRATELLI D'ITALIA | FORZA ITALIA</v>
          </cell>
        </row>
        <row r="3421">
          <cell r="A3421" t="str">
            <v>LENTELLA</v>
          </cell>
          <cell r="B3421" t="str">
            <v>MANCINI MARCO</v>
          </cell>
          <cell r="C3421" t="str">
            <v>M</v>
          </cell>
          <cell r="D3421" t="str">
            <v>LISTA CIVICA: LENTELLA DEMOCRATICA</v>
          </cell>
        </row>
        <row r="3422">
          <cell r="A3422" t="str">
            <v>LENTINI</v>
          </cell>
          <cell r="B3422" t="str">
            <v>LO FARO ROSARIO</v>
          </cell>
          <cell r="C3422" t="str">
            <v>M</v>
          </cell>
          <cell r="D3422" t="str">
            <v>LISTA CIVICA: PATTO CIVICO PER LENTINI - LO FARO SINDACO | LISTA CIVICA: FRANCESCA REALE SINDACO | Lista Civica non pervenuta | LISTA CIVICA: LENTINI OPEROSA | MOVIMENTO 5 STELLE</v>
          </cell>
        </row>
        <row r="3423">
          <cell r="A3423" t="str">
            <v>LEONESSA</v>
          </cell>
          <cell r="B3423" t="str">
            <v>GIZZI GIANLUCA</v>
          </cell>
          <cell r="C3423" t="str">
            <v>M</v>
          </cell>
          <cell r="D3423" t="str">
            <v>LISTA CIVICA: LEONESSA DI TUTTI</v>
          </cell>
        </row>
        <row r="3424">
          <cell r="A3424" t="str">
            <v>LEONFORTE</v>
          </cell>
          <cell r="B3424" t="str">
            <v>BARBERA SALVATORE</v>
          </cell>
          <cell r="C3424" t="str">
            <v>M</v>
          </cell>
          <cell r="D3424" t="str">
            <v>_</v>
          </cell>
        </row>
        <row r="3425">
          <cell r="A3425" t="str">
            <v>LEPORANO</v>
          </cell>
          <cell r="B3425" t="str">
            <v>DAMIANO VINCENZO</v>
          </cell>
          <cell r="C3425" t="str">
            <v>M</v>
          </cell>
          <cell r="D3425" t="str">
            <v>LISTA CIVICA: PER LEPORANO</v>
          </cell>
        </row>
        <row r="3426">
          <cell r="A3426" t="str">
            <v>LEQUILE</v>
          </cell>
          <cell r="B3426" t="str">
            <v>CARLA' VINCENZO</v>
          </cell>
          <cell r="C3426" t="str">
            <v>M</v>
          </cell>
          <cell r="D3426" t="str">
            <v>LISTA CIVICA: LA SVOLTA</v>
          </cell>
        </row>
        <row r="3427">
          <cell r="A3427" t="str">
            <v>LEQUIO BERRIA</v>
          </cell>
          <cell r="B3427" t="str">
            <v>RABINO SILVANO</v>
          </cell>
          <cell r="C3427" t="str">
            <v>M</v>
          </cell>
          <cell r="D3427" t="str">
            <v>LISTA CIVICA: PER IL FUTURO DI LEQUIO</v>
          </cell>
        </row>
        <row r="3428">
          <cell r="A3428" t="str">
            <v>LEQUIO TANARO</v>
          </cell>
          <cell r="B3428" t="str">
            <v>TROSSARELLO GIUSEPPE</v>
          </cell>
          <cell r="C3428" t="str">
            <v>M</v>
          </cell>
          <cell r="D3428" t="str">
            <v>LISTA CIVICA: SIAMO LEQUIO</v>
          </cell>
        </row>
        <row r="3429">
          <cell r="A3429" t="str">
            <v>LERCARA FRIDDI</v>
          </cell>
          <cell r="B3429" t="str">
            <v>MARINO LUCIANO</v>
          </cell>
          <cell r="C3429" t="str">
            <v>M</v>
          </cell>
          <cell r="D3429" t="str">
            <v>_</v>
          </cell>
        </row>
        <row r="3430">
          <cell r="A3430" t="str">
            <v>LERICI</v>
          </cell>
          <cell r="B3430" t="str">
            <v>PAOLETTI LEONARDO</v>
          </cell>
          <cell r="C3430" t="str">
            <v>M</v>
          </cell>
          <cell r="D3430" t="str">
            <v>LISTA CIVICA: PER LERICI E I SUOI BORGHI</v>
          </cell>
        </row>
        <row r="3431">
          <cell r="A3431" t="str">
            <v>LERMA</v>
          </cell>
          <cell r="B3431" t="str">
            <v>ALOISIO BRUNO</v>
          </cell>
          <cell r="C3431" t="str">
            <v>M</v>
          </cell>
          <cell r="D3431" t="str">
            <v>LISTA CIVICA: FATTI CONCRETI PER LERMA</v>
          </cell>
        </row>
        <row r="3432">
          <cell r="A3432" t="str">
            <v>LESA</v>
          </cell>
          <cell r="B3432" t="str">
            <v>BONA ANGELO LUCA</v>
          </cell>
          <cell r="C3432" t="str">
            <v>M</v>
          </cell>
          <cell r="D3432" t="str">
            <v>LISTA CIVICA: LISTA CIVICA PER LESA</v>
          </cell>
        </row>
        <row r="3433">
          <cell r="A3433" t="str">
            <v>LESEGNO</v>
          </cell>
          <cell r="B3433" t="str">
            <v>RIZZO EMANUELE GIOVANNI</v>
          </cell>
          <cell r="C3433" t="str">
            <v>M</v>
          </cell>
          <cell r="D3433" t="str">
            <v>LISTA CIVICA: FUTURO E CRESCITA</v>
          </cell>
        </row>
        <row r="3434">
          <cell r="A3434" t="str">
            <v>LESIGNANO DE' BAGNI</v>
          </cell>
          <cell r="B3434" t="str">
            <v>ALBERINI SABRINA</v>
          </cell>
          <cell r="C3434" t="str">
            <v>F</v>
          </cell>
          <cell r="D3434" t="str">
            <v>LISTA COMPOSITA: FORZA ITALIA-LEGA SALVINI PREMIER-FRATELLI D'ITALIA</v>
          </cell>
        </row>
        <row r="3435">
          <cell r="A3435" t="str">
            <v>LESINA</v>
          </cell>
          <cell r="B3435" t="str">
            <v>DI MAURO PRIMIANO LEONARDO</v>
          </cell>
          <cell r="C3435" t="str">
            <v>M</v>
          </cell>
          <cell r="D3435" t="str">
            <v>LISTA CIVICA: LESINA AZZURRA</v>
          </cell>
        </row>
        <row r="3436">
          <cell r="A3436" t="str">
            <v>LESMO</v>
          </cell>
          <cell r="B3436" t="str">
            <v>MONTORIO FRANCESCO</v>
          </cell>
          <cell r="C3436" t="str">
            <v>M</v>
          </cell>
          <cell r="D3436" t="str">
            <v>LISTA CIVICA: LESMO AMICA</v>
          </cell>
        </row>
        <row r="3437">
          <cell r="A3437" t="str">
            <v>LESSOLO</v>
          </cell>
          <cell r="B3437" t="str">
            <v>CAFFARO ELENA</v>
          </cell>
          <cell r="C3437" t="str">
            <v>F</v>
          </cell>
          <cell r="D3437" t="str">
            <v>LISTA CIVICA: IL PAESE CHE VORREI</v>
          </cell>
        </row>
        <row r="3438">
          <cell r="A3438" t="str">
            <v>LESSONA</v>
          </cell>
          <cell r="B3438" t="str">
            <v>CAMBIE' SIMONE</v>
          </cell>
          <cell r="C3438" t="str">
            <v>M</v>
          </cell>
          <cell r="D3438" t="str">
            <v>LISTA CIVICA: RINNOVAMENTO</v>
          </cell>
        </row>
        <row r="3439">
          <cell r="A3439" t="str">
            <v>LESTIZZA</v>
          </cell>
          <cell r="B3439" t="str">
            <v>PERTOLDI EDDI</v>
          </cell>
          <cell r="C3439" t="str">
            <v>M</v>
          </cell>
          <cell r="D3439" t="str">
            <v>LISTA CIVICA: RILANCIAMO LESTIZZA | LEGA SALVINI PREMIER</v>
          </cell>
        </row>
        <row r="3440">
          <cell r="A3440" t="str">
            <v>LETINO</v>
          </cell>
          <cell r="B3440" t="str">
            <v>ORSI PASQUALE</v>
          </cell>
          <cell r="C3440" t="str">
            <v>M</v>
          </cell>
          <cell r="D3440" t="str">
            <v>LISTA CIVICA: VITA NOVA</v>
          </cell>
        </row>
        <row r="3441">
          <cell r="A3441" t="str">
            <v>LETOJANNI</v>
          </cell>
          <cell r="B3441" t="str">
            <v>COSTA ALESSANDRO</v>
          </cell>
          <cell r="C3441" t="str">
            <v>M</v>
          </cell>
          <cell r="D3441" t="str">
            <v>_</v>
          </cell>
        </row>
        <row r="3442">
          <cell r="A3442" t="str">
            <v>LETTERE</v>
          </cell>
          <cell r="B3442" t="str">
            <v>AMENDOLA ANNA</v>
          </cell>
          <cell r="C3442" t="str">
            <v>F</v>
          </cell>
          <cell r="D3442" t="str">
            <v>LISTA CIVICA: LETTERE NEL CUORE</v>
          </cell>
        </row>
        <row r="3443">
          <cell r="A3443" t="str">
            <v>LETTOMANOPPELLO</v>
          </cell>
          <cell r="B3443" t="str">
            <v>D'ALFONSO SIMONE ROMANO</v>
          </cell>
          <cell r="C3443" t="str">
            <v>M</v>
          </cell>
          <cell r="D3443" t="str">
            <v>LISTA CIVICA: LETTOMANOPPELLO IN COMUNE</v>
          </cell>
        </row>
        <row r="3444">
          <cell r="A3444" t="str">
            <v>LETTOPALENA</v>
          </cell>
          <cell r="B3444" t="str">
            <v>DE VITIS CAROLINA</v>
          </cell>
          <cell r="C3444" t="str">
            <v>F</v>
          </cell>
          <cell r="D3444" t="str">
            <v>LISTA CIVICA: LETTOPALENA FUTURA</v>
          </cell>
        </row>
        <row r="3445">
          <cell r="A3445" t="str">
            <v>LEVANTO</v>
          </cell>
          <cell r="B3445" t="str">
            <v>DEL BELLO LUCA</v>
          </cell>
          <cell r="C3445" t="str">
            <v>M</v>
          </cell>
          <cell r="D3445" t="str">
            <v>LISTA CIVICA: LEVANTO INSIEME</v>
          </cell>
        </row>
        <row r="3446">
          <cell r="A3446" t="str">
            <v>LEVATE</v>
          </cell>
          <cell r="B3446" t="str">
            <v>DUZIONI MAICKOL</v>
          </cell>
          <cell r="C3446" t="str">
            <v>M</v>
          </cell>
          <cell r="D3446" t="str">
            <v>_</v>
          </cell>
        </row>
        <row r="3447">
          <cell r="A3447" t="str">
            <v>LEVERANO</v>
          </cell>
          <cell r="B3447" t="str">
            <v>ROLLI MARCELLO</v>
          </cell>
          <cell r="C3447" t="str">
            <v>M</v>
          </cell>
          <cell r="D3447" t="str">
            <v>LISTA CIVICA: SCELTA POPOLARE</v>
          </cell>
        </row>
        <row r="3448">
          <cell r="A3448" t="str">
            <v>LEVICE</v>
          </cell>
          <cell r="B3448" t="str">
            <v>ROVELLO FRANCESCA</v>
          </cell>
          <cell r="C3448" t="str">
            <v>F</v>
          </cell>
          <cell r="D3448" t="str">
            <v>_</v>
          </cell>
        </row>
        <row r="3449">
          <cell r="A3449" t="str">
            <v>LEVICO TERME</v>
          </cell>
          <cell r="B3449" t="str">
            <v>BERETTA GIANNI</v>
          </cell>
          <cell r="C3449" t="str">
            <v>M</v>
          </cell>
          <cell r="D3449" t="str">
            <v>LISTA CIVICA: LEVICO E FRAZIONI AL CENTRO | LISTA CIVICA: LEVICO FUTURA | LISTA CIVICA: PATTO LEVICENSE</v>
          </cell>
        </row>
        <row r="3450">
          <cell r="A3450" t="str">
            <v>LEVONE</v>
          </cell>
          <cell r="B3450" t="str">
            <v>GAGNOR MASSIMILIANO</v>
          </cell>
          <cell r="C3450" t="str">
            <v>M</v>
          </cell>
          <cell r="D3450" t="str">
            <v>LISTA CIVICA: LEONE RAMPANTE CON ANFORA</v>
          </cell>
        </row>
        <row r="3451">
          <cell r="A3451" t="str">
            <v>LEZZENO</v>
          </cell>
          <cell r="B3451" t="str">
            <v>BOLESO MAURIZIO</v>
          </cell>
          <cell r="C3451" t="str">
            <v>M</v>
          </cell>
          <cell r="D3451" t="str">
            <v>LEGA SALVINI</v>
          </cell>
        </row>
        <row r="3452">
          <cell r="A3452" t="str">
            <v>LIBERI</v>
          </cell>
          <cell r="B3452" t="str">
            <v>RICCIARDI ALFONSO</v>
          </cell>
          <cell r="C3452" t="str">
            <v>M</v>
          </cell>
          <cell r="D3452" t="str">
            <v>LISTA CIVICA: LIBERI DI GUARDARE AVANTI</v>
          </cell>
        </row>
        <row r="3453">
          <cell r="A3453" t="str">
            <v>LIBRIZZI</v>
          </cell>
          <cell r="B3453" t="str">
            <v>DI BLASI RENATO</v>
          </cell>
          <cell r="C3453" t="str">
            <v>M</v>
          </cell>
          <cell r="D3453" t="str">
            <v>_</v>
          </cell>
        </row>
        <row r="3454">
          <cell r="A3454" t="str">
            <v>LICATA</v>
          </cell>
          <cell r="B3454" t="str">
            <v>GALANTI GIUSEPPE</v>
          </cell>
          <cell r="C3454" t="str">
            <v>M</v>
          </cell>
          <cell r="D3454" t="str">
            <v>LISTA CIVICA: RESTO A LICATA | FORZA ITALIA | LISTA CIVICA: IL DOMANI | LISTA CIVICA: TERRA &amp; MARE IMPEGNO PRIMARIO | LISTA CIVICA: LICATA IN VOLO</v>
          </cell>
        </row>
        <row r="3455">
          <cell r="A3455" t="str">
            <v>LICCIANA NARDI</v>
          </cell>
          <cell r="B3455" t="str">
            <v>MARTELLONI RENZO</v>
          </cell>
          <cell r="C3455" t="str">
            <v>M</v>
          </cell>
          <cell r="D3455" t="str">
            <v>LISTA CIVICA: CAMBIAMO LICCIANA</v>
          </cell>
        </row>
        <row r="3456">
          <cell r="A3456" t="str">
            <v>LICENZA</v>
          </cell>
          <cell r="B3456" t="str">
            <v>PASSACANTILLI ILARIA</v>
          </cell>
          <cell r="C3456" t="str">
            <v>F</v>
          </cell>
          <cell r="D3456" t="str">
            <v>LISTA CIVICA: VERSO IL FUTURO</v>
          </cell>
        </row>
        <row r="3457">
          <cell r="A3457" t="str">
            <v>LICODIA EUBEA</v>
          </cell>
          <cell r="B3457" t="str">
            <v>RANDONE SANTO</v>
          </cell>
          <cell r="C3457" t="str">
            <v>M</v>
          </cell>
          <cell r="D3457" t="str">
            <v>LISTA CIVICA: LICODIA CHE VOGLIAMO - RANDONE SINDACO</v>
          </cell>
        </row>
        <row r="3458">
          <cell r="A3458" t="str">
            <v>LIERNA</v>
          </cell>
          <cell r="B3458" t="str">
            <v>STEFANONI SILVANO</v>
          </cell>
          <cell r="C3458" t="str">
            <v>M</v>
          </cell>
          <cell r="D3458" t="str">
            <v>LEGA SALVINI</v>
          </cell>
        </row>
        <row r="3459">
          <cell r="A3459" t="str">
            <v>LIGNANA</v>
          </cell>
          <cell r="B3459" t="str">
            <v>CHIOCCHETTI EMILIO</v>
          </cell>
          <cell r="C3459" t="str">
            <v>M</v>
          </cell>
          <cell r="D3459" t="str">
            <v>LISTA CIVICA: PER IL BUON GOVERNO DI LIGNANA CASALROSSO</v>
          </cell>
        </row>
        <row r="3460">
          <cell r="A3460" t="str">
            <v>LIGNANO SABBIADORO</v>
          </cell>
          <cell r="B3460" t="str">
            <v>GIORGI LAURA</v>
          </cell>
          <cell r="C3460" t="str">
            <v>F</v>
          </cell>
          <cell r="D3460" t="str">
            <v>FORZA ITALIA | FRATELLI D'ITALIA | LISTA CIVICA: G3NERAZIONI | LEGA SALVINI PREMIER</v>
          </cell>
        </row>
        <row r="3461">
          <cell r="A3461" t="str">
            <v>LILLIANES</v>
          </cell>
          <cell r="B3461" t="str">
            <v>DE GIORGIS DANIELE</v>
          </cell>
          <cell r="C3461" t="str">
            <v>M</v>
          </cell>
          <cell r="D3461" t="str">
            <v>_</v>
          </cell>
        </row>
        <row r="3462">
          <cell r="A3462" t="str">
            <v>LIMANA</v>
          </cell>
          <cell r="B3462" t="str">
            <v>DE ZANET MILENA</v>
          </cell>
          <cell r="C3462" t="str">
            <v>F</v>
          </cell>
          <cell r="D3462" t="str">
            <v>LISTA CIVICA: OLTRE LIMANA</v>
          </cell>
        </row>
        <row r="3463">
          <cell r="A3463" t="str">
            <v>LIMATOLA</v>
          </cell>
          <cell r="B3463" t="str">
            <v>PARISI DOMENICO</v>
          </cell>
          <cell r="C3463" t="str">
            <v>M</v>
          </cell>
          <cell r="D3463" t="str">
            <v>LISTA CIVICA: LIMATOLA 5 PARISI SINDACO</v>
          </cell>
        </row>
        <row r="3464">
          <cell r="A3464" t="str">
            <v>LIMBADI</v>
          </cell>
          <cell r="B3464" t="str">
            <v>MERCURI PANTALEONE</v>
          </cell>
          <cell r="C3464" t="str">
            <v>M</v>
          </cell>
          <cell r="D3464" t="str">
            <v>LISTA CIVICA: RISORGI LIMBADI</v>
          </cell>
        </row>
        <row r="3465">
          <cell r="A3465" t="str">
            <v>LIMBIATE</v>
          </cell>
          <cell r="B3465" t="str">
            <v>ROMEO ANTONIO DOMENICO</v>
          </cell>
          <cell r="C3465" t="str">
            <v>M</v>
          </cell>
          <cell r="D3465" t="str">
            <v>FRATELLI D'ITALIA | LEGA SALVINI LOMBARDIA | LISTA CIVICA: SI PER LIMBIATE | FORZA ITALIA</v>
          </cell>
        </row>
        <row r="3466">
          <cell r="A3466" t="str">
            <v>LIMENA</v>
          </cell>
          <cell r="B3466" t="str">
            <v>TONAZZO STEFANO</v>
          </cell>
          <cell r="C3466" t="str">
            <v>M</v>
          </cell>
          <cell r="D3466" t="str">
            <v>LISTA CIVICA: LIMENA CIVICA</v>
          </cell>
        </row>
        <row r="3467">
          <cell r="A3467" t="str">
            <v>LIMIDO COMASCO</v>
          </cell>
          <cell r="B3467" t="str">
            <v>CAIRONI DANILO</v>
          </cell>
          <cell r="C3467" t="str">
            <v>M</v>
          </cell>
          <cell r="D3467" t="str">
            <v>LISTA CIVICA: INSIEME SI PUÊ</v>
          </cell>
        </row>
        <row r="3468">
          <cell r="A3468" t="str">
            <v>LIMINA</v>
          </cell>
          <cell r="B3468" t="str">
            <v>RICCIARDI FILIPPO</v>
          </cell>
          <cell r="C3468" t="str">
            <v>M</v>
          </cell>
          <cell r="D3468" t="str">
            <v>_</v>
          </cell>
        </row>
        <row r="3469">
          <cell r="A3469" t="str">
            <v>LIMONE PIEMONTE</v>
          </cell>
          <cell r="B3469" t="str">
            <v>RIBERI MASSIMO</v>
          </cell>
          <cell r="C3469" t="str">
            <v>M</v>
          </cell>
          <cell r="D3469" t="str">
            <v>LISTA CIVICA: VIVIAMO LIMONE</v>
          </cell>
        </row>
        <row r="3470">
          <cell r="A3470" t="str">
            <v>LIMONE SUL GARDA</v>
          </cell>
          <cell r="B3470" t="str">
            <v>MARTINELLI ANTONIO</v>
          </cell>
          <cell r="C3470" t="str">
            <v>M</v>
          </cell>
          <cell r="D3470" t="str">
            <v>_</v>
          </cell>
        </row>
        <row r="3471">
          <cell r="A3471" t="str">
            <v>LIMOSANO</v>
          </cell>
          <cell r="B3471" t="str">
            <v>AMOROSO ANGELA</v>
          </cell>
          <cell r="C3471" t="str">
            <v>F</v>
          </cell>
          <cell r="D3471" t="str">
            <v>LISTA CIVICA: INSIEME</v>
          </cell>
        </row>
        <row r="3472">
          <cell r="A3472" t="str">
            <v>LINAROLO</v>
          </cell>
          <cell r="B3472" t="str">
            <v>FRASCHINI PAOLO MARIO</v>
          </cell>
          <cell r="C3472" t="str">
            <v>M</v>
          </cell>
          <cell r="D3472" t="str">
            <v>LISTA CIVICA: INSIEME</v>
          </cell>
        </row>
        <row r="3473">
          <cell r="A3473" t="str">
            <v>LINGUAGLOSSA</v>
          </cell>
          <cell r="B3473" t="str">
            <v>STAGNITTA LUCA</v>
          </cell>
          <cell r="C3473" t="str">
            <v>M</v>
          </cell>
          <cell r="D3473" t="str">
            <v>_</v>
          </cell>
        </row>
        <row r="3474">
          <cell r="A3474" t="str">
            <v>LIONI</v>
          </cell>
          <cell r="B3474" t="str">
            <v>GIOINO YURI</v>
          </cell>
          <cell r="C3474" t="str">
            <v>M</v>
          </cell>
          <cell r="D3474" t="str">
            <v>LISTA CIVICA: LIONI DEMOCRATICA</v>
          </cell>
        </row>
        <row r="3475">
          <cell r="A3475" t="str">
            <v>LIPARI</v>
          </cell>
          <cell r="B3475" t="str">
            <v>GULLO RICCARDO</v>
          </cell>
          <cell r="C3475" t="str">
            <v>M</v>
          </cell>
          <cell r="D3475" t="str">
            <v>_</v>
          </cell>
        </row>
        <row r="3476">
          <cell r="A3476" t="str">
            <v>LIPOMO</v>
          </cell>
          <cell r="B3476" t="str">
            <v>CANTALUPPI ALESSIO</v>
          </cell>
          <cell r="C3476" t="str">
            <v>M</v>
          </cell>
          <cell r="D3476" t="str">
            <v>LISTA CIVICA: L'IDEA PER LIPOMO</v>
          </cell>
        </row>
        <row r="3477">
          <cell r="A3477" t="str">
            <v>LIRIO</v>
          </cell>
          <cell r="B3477" t="str">
            <v>CAGNONI SERGIO</v>
          </cell>
          <cell r="C3477" t="str">
            <v>M</v>
          </cell>
          <cell r="D3477" t="str">
            <v>LISTA CIVICA: ONEST? TRASPARENZA</v>
          </cell>
        </row>
        <row r="3478">
          <cell r="A3478" t="str">
            <v>LISCATE</v>
          </cell>
          <cell r="B3478" t="str">
            <v>FUCCI LORENZO</v>
          </cell>
          <cell r="C3478" t="str">
            <v>M</v>
          </cell>
          <cell r="D3478" t="str">
            <v>LISTA CIVICA: NOI PER LISCATE</v>
          </cell>
        </row>
        <row r="3479">
          <cell r="A3479" t="str">
            <v>LISCIA</v>
          </cell>
          <cell r="B3479" t="str">
            <v>DI SANTO ANTONIO</v>
          </cell>
          <cell r="C3479" t="str">
            <v>M</v>
          </cell>
          <cell r="D3479" t="str">
            <v>LISTA CIVICA: TUTTI PER LISCIA</v>
          </cell>
        </row>
        <row r="3480">
          <cell r="A3480" t="str">
            <v>LISCIANO NICCONE</v>
          </cell>
          <cell r="B3480" t="str">
            <v>MOSCIONI GIANLUCA</v>
          </cell>
          <cell r="C3480" t="str">
            <v>M</v>
          </cell>
          <cell r="D3480" t="str">
            <v>LISTA CIVICA: UNITA' DEMOCRATICA RIFORMISTA</v>
          </cell>
        </row>
        <row r="3481">
          <cell r="A3481" t="str">
            <v>LISIO</v>
          </cell>
          <cell r="B3481" t="str">
            <v>ROSSI STEFANO</v>
          </cell>
          <cell r="C3481" t="str">
            <v>M</v>
          </cell>
          <cell r="D3481" t="str">
            <v>LISTA CIVICA: LISTA PER LISIO</v>
          </cell>
        </row>
        <row r="3482">
          <cell r="A3482" t="str">
            <v>LISSONE</v>
          </cell>
          <cell r="B3482" t="str">
            <v>BORELLA LAURA</v>
          </cell>
          <cell r="C3482" t="str">
            <v>F</v>
          </cell>
          <cell r="D3482" t="str">
            <v>FORZA ITALIA | FRATELLI D'ITALIA | LEGA SALVINI LOMBARDIA | LISTA CIVICA: LISSONE IN MOVIMENTO</v>
          </cell>
        </row>
        <row r="3483">
          <cell r="A3483" t="str">
            <v>LIVERI</v>
          </cell>
          <cell r="B3483" t="str">
            <v>COPPOLA RAFFAELE</v>
          </cell>
          <cell r="C3483" t="str">
            <v>M</v>
          </cell>
          <cell r="D3483" t="str">
            <v>LISTA CIVICA: LIVERI INSIEME</v>
          </cell>
        </row>
        <row r="3484">
          <cell r="A3484" t="str">
            <v>LIVIGNO</v>
          </cell>
          <cell r="B3484" t="str">
            <v>GALLI REMO</v>
          </cell>
          <cell r="C3484" t="str">
            <v>M</v>
          </cell>
          <cell r="D3484" t="str">
            <v>LISTA CIVICA: PUNTO LIVIGNO 4.0</v>
          </cell>
        </row>
        <row r="3485">
          <cell r="A3485" t="str">
            <v>LIVINALLONGO DEL COL DI LANA</v>
          </cell>
          <cell r="B3485" t="str">
            <v>GRONES LEANDRO</v>
          </cell>
          <cell r="C3485" t="str">
            <v>M</v>
          </cell>
          <cell r="D3485" t="str">
            <v>LISTA CIVICA: AUNA PER FODOM</v>
          </cell>
        </row>
        <row r="3486">
          <cell r="A3486" t="str">
            <v>LIVO</v>
          </cell>
          <cell r="B3486" t="str">
            <v>POZZI DANIELE</v>
          </cell>
          <cell r="C3486" t="str">
            <v>M</v>
          </cell>
          <cell r="D3486" t="str">
            <v>LISTA CIVICA: LIVO</v>
          </cell>
        </row>
        <row r="3487">
          <cell r="A3487" t="str">
            <v>LIVO</v>
          </cell>
          <cell r="B3487" t="str">
            <v>ZANOTELLI WILLI</v>
          </cell>
          <cell r="C3487" t="str">
            <v>M</v>
          </cell>
          <cell r="D3487" t="str">
            <v>LISTA CIVICA: LIVO 2020</v>
          </cell>
        </row>
        <row r="3488">
          <cell r="A3488" t="str">
            <v>LIVORNO</v>
          </cell>
          <cell r="B3488" t="str">
            <v>SALVETTI LUCA</v>
          </cell>
          <cell r="C3488" t="str">
            <v>M</v>
          </cell>
          <cell r="D3488" t="str">
            <v>LISTA CIVICA: FUTURO! | LISTA CIVICA: #CASA LIVORNO | LISTA COMPOSITA: ARTICOLO UNO-MDP-SINISTRA ECOSOCIALISTA | PARTITO DEMOCRATICO</v>
          </cell>
        </row>
        <row r="3489">
          <cell r="A3489" t="str">
            <v>LIVORNO FERRARIS</v>
          </cell>
          <cell r="B3489" t="str">
            <v>CORGNATI STEFANO PAOLO</v>
          </cell>
          <cell r="C3489" t="str">
            <v>M</v>
          </cell>
          <cell r="D3489" t="str">
            <v>LISTA CIVICA: UNIONE PER LIVORNO</v>
          </cell>
        </row>
        <row r="3490">
          <cell r="A3490" t="str">
            <v>LIVRAGA</v>
          </cell>
          <cell r="B3490" t="str">
            <v>MAIOCCHI GIUSEPPE</v>
          </cell>
          <cell r="C3490" t="str">
            <v>M</v>
          </cell>
          <cell r="D3490" t="str">
            <v>LISTA CIVICA: VIVERE LIVRAGA</v>
          </cell>
        </row>
        <row r="3491">
          <cell r="A3491" t="str">
            <v>LIZZANELLO</v>
          </cell>
          <cell r="B3491" t="str">
            <v>GIOVANNICO COSTANTINO</v>
          </cell>
          <cell r="C3491" t="str">
            <v>M</v>
          </cell>
          <cell r="D3491" t="str">
            <v>LISTA CIVICA: INSIEME PER LIZZANELLO E MERINE</v>
          </cell>
        </row>
        <row r="3492">
          <cell r="A3492" t="str">
            <v>LIZZANO</v>
          </cell>
          <cell r="B3492" t="str">
            <v>D'ORIA ANTONIETTA</v>
          </cell>
          <cell r="C3492" t="str">
            <v>F</v>
          </cell>
          <cell r="D3492" t="str">
            <v>LISTA CIVICA: L'ALTERNATIVA</v>
          </cell>
        </row>
        <row r="3493">
          <cell r="A3493" t="str">
            <v>LIZZANO IN BELVEDERE</v>
          </cell>
          <cell r="B3493" t="str">
            <v>POLMONARI SERGIO</v>
          </cell>
          <cell r="C3493" t="str">
            <v>M</v>
          </cell>
          <cell r="D3493" t="str">
            <v>LISTA CIVICA: MONTAGNA NEL CUORE</v>
          </cell>
        </row>
        <row r="3494">
          <cell r="A3494" t="str">
            <v>LOANO</v>
          </cell>
          <cell r="B3494" t="str">
            <v>LETTIERI LUCA</v>
          </cell>
          <cell r="C3494" t="str">
            <v>M</v>
          </cell>
          <cell r="D3494" t="str">
            <v>LISTA COMPOSITA: FORZA ITALIA-FRATELLI D'ITALIA-LEGA SALVINI LIGURIA-CIVICA</v>
          </cell>
        </row>
        <row r="3495">
          <cell r="A3495" t="str">
            <v>LOAZZOLO</v>
          </cell>
          <cell r="B3495" t="str">
            <v>DEMARIA CLAUDIA</v>
          </cell>
          <cell r="C3495" t="str">
            <v>F</v>
          </cell>
          <cell r="D3495" t="str">
            <v>LISTA CIVICA: IMPEGNO E CUORE PER LOAZZOLO</v>
          </cell>
        </row>
        <row r="3496">
          <cell r="A3496" t="str">
            <v>LOCANA</v>
          </cell>
          <cell r="B3496" t="str">
            <v>PERUZZO CORNETTO MAURO</v>
          </cell>
          <cell r="C3496" t="str">
            <v>M</v>
          </cell>
          <cell r="D3496" t="str">
            <v>LISTA CIVICA: PER LOCANA...</v>
          </cell>
        </row>
        <row r="3497">
          <cell r="A3497" t="str">
            <v>LOCATE DI TRIULZI</v>
          </cell>
          <cell r="B3497" t="str">
            <v>SERRANO' DAVIDE</v>
          </cell>
          <cell r="C3497" t="str">
            <v>M</v>
          </cell>
          <cell r="D3497" t="str">
            <v>LISTA CIVICA: LOCATE DOMANI</v>
          </cell>
        </row>
        <row r="3498">
          <cell r="A3498" t="str">
            <v>LOCATE VARESINO</v>
          </cell>
          <cell r="B3498" t="str">
            <v>CASTIGLIONI LUCA</v>
          </cell>
          <cell r="C3498" t="str">
            <v>M</v>
          </cell>
          <cell r="D3498" t="str">
            <v>LISTA CIVICA: INSIEME PER LOCATE</v>
          </cell>
        </row>
        <row r="3499">
          <cell r="A3499" t="str">
            <v>LOCATELLO</v>
          </cell>
          <cell r="B3499" t="str">
            <v>CARMINATI SIMONA</v>
          </cell>
          <cell r="C3499" t="str">
            <v>F</v>
          </cell>
          <cell r="D3499" t="str">
            <v>LISTA CIVICA: INSIEME PER LOCATELLO</v>
          </cell>
        </row>
        <row r="3500">
          <cell r="A3500" t="str">
            <v>LOCERI</v>
          </cell>
          <cell r="B3500" t="str">
            <v>LECCA GIANFRANCO</v>
          </cell>
          <cell r="C3500" t="str">
            <v>M</v>
          </cell>
          <cell r="D3500" t="str">
            <v>LISTA CIVICA: LOCERI AVANTI</v>
          </cell>
        </row>
        <row r="3501">
          <cell r="A3501" t="str">
            <v>LOCOROTONDO</v>
          </cell>
          <cell r="B3501" t="str">
            <v>BUFANO ANTONIO</v>
          </cell>
          <cell r="C3501" t="str">
            <v>M</v>
          </cell>
          <cell r="D3501" t="str">
            <v>LISTA CIVICA: LISTA CIVICA CON TE</v>
          </cell>
        </row>
        <row r="3502">
          <cell r="A3502" t="str">
            <v>LOCULI</v>
          </cell>
          <cell r="B3502" t="str">
            <v>LUCHE ALESSANDRO</v>
          </cell>
          <cell r="C3502" t="str">
            <v>M</v>
          </cell>
          <cell r="D3502" t="str">
            <v>LISTA CIVICA: LOCULI CHE CRESCE</v>
          </cell>
        </row>
        <row r="3503">
          <cell r="A3503" t="str">
            <v>LODE'</v>
          </cell>
          <cell r="B3503" t="str">
            <v>CANU ANTONELLA</v>
          </cell>
          <cell r="C3503" t="str">
            <v>F</v>
          </cell>
          <cell r="D3503" t="str">
            <v>_</v>
          </cell>
        </row>
        <row r="3504">
          <cell r="A3504" t="str">
            <v>LODI</v>
          </cell>
          <cell r="B3504" t="str">
            <v>FUREGATO ANDREA</v>
          </cell>
          <cell r="C3504" t="str">
            <v>M</v>
          </cell>
          <cell r="D3504" t="str">
            <v>LISTA CIVICA: LODI COMUNE SOLIDALE | PARTITO DEMOCRATICO | LISTA CIVICA: LUCA SCOTTI LODI AL CENTRO CITTADINI PER I CITTADINI | LISTA CIVICA: BUONGIORNO LODI | LISTA COMPOSITA: 110 &amp; LODI-EUROPA VERDE-SI SINISTRA ITALIANA | LISTA CIVICA: LODI CIVICA MILANESI | LISTA CIVICA: TOMMASO PREMOLI PER LODI OGGI DOMANI INSIEME | MOVIMENTO 5 STELLE</v>
          </cell>
        </row>
        <row r="3505">
          <cell r="A3505" t="str">
            <v>LODI VECCHIO</v>
          </cell>
          <cell r="B3505" t="str">
            <v>FELISSARI LINO OSVALDO</v>
          </cell>
          <cell r="C3505" t="str">
            <v>M</v>
          </cell>
          <cell r="D3505" t="str">
            <v>LISTA CIVICA: VIVERE LODI VECCHIO</v>
          </cell>
        </row>
        <row r="3506">
          <cell r="A3506" t="str">
            <v>LODINE</v>
          </cell>
          <cell r="B3506" t="str">
            <v>CUALBU DAVIDE</v>
          </cell>
          <cell r="C3506" t="str">
            <v>M</v>
          </cell>
          <cell r="D3506" t="str">
            <v>_</v>
          </cell>
        </row>
        <row r="3507">
          <cell r="A3507" t="str">
            <v>LODRINO</v>
          </cell>
          <cell r="B3507" t="str">
            <v>BETTINSOLI BRUNO</v>
          </cell>
          <cell r="C3507" t="str">
            <v>M</v>
          </cell>
          <cell r="D3507" t="str">
            <v>LISTA CIVICA: PER LODRINO</v>
          </cell>
        </row>
        <row r="3508">
          <cell r="A3508" t="str">
            <v>LOGRATO</v>
          </cell>
          <cell r="B3508" t="str">
            <v>TELO' GIANANDREA</v>
          </cell>
          <cell r="C3508" t="str">
            <v>M</v>
          </cell>
          <cell r="D3508" t="str">
            <v>LISTA CIVICA: UNITI PER LOGRATO</v>
          </cell>
        </row>
        <row r="3509">
          <cell r="A3509" t="str">
            <v>LOIANO</v>
          </cell>
          <cell r="B3509" t="str">
            <v>MORGANTI FABRIZIO</v>
          </cell>
          <cell r="C3509" t="str">
            <v>M</v>
          </cell>
          <cell r="D3509" t="str">
            <v>LISTA CIVICA: LOIANO FUTURA</v>
          </cell>
        </row>
        <row r="3510">
          <cell r="A3510" t="str">
            <v>LOIRI PORTO SAN PAOLO</v>
          </cell>
          <cell r="B3510" t="str">
            <v>LAI FRANCESCO</v>
          </cell>
          <cell r="C3510" t="str">
            <v>M</v>
          </cell>
          <cell r="D3510" t="str">
            <v>LISTA CIVICA: INSIEME PER LOIRI PORTO SAN PAOLO</v>
          </cell>
        </row>
        <row r="3511">
          <cell r="A3511" t="str">
            <v>LOMAGNA</v>
          </cell>
          <cell r="B3511" t="str">
            <v>CITTERIO CRISTINA MARIA</v>
          </cell>
          <cell r="C3511" t="str">
            <v>F</v>
          </cell>
          <cell r="D3511" t="str">
            <v>_</v>
          </cell>
        </row>
        <row r="3512">
          <cell r="A3512" t="str">
            <v>LOMAZZO</v>
          </cell>
          <cell r="B3512" t="str">
            <v>RUSCONI GIOVANNI</v>
          </cell>
          <cell r="C3512" t="str">
            <v>M</v>
          </cell>
          <cell r="D3512" t="str">
            <v>LISTA COMPOSITA: LEGA SALVINI-FORZA ITALIA-INSIEME</v>
          </cell>
        </row>
        <row r="3513">
          <cell r="A3513" t="str">
            <v>LOMBARDORE</v>
          </cell>
          <cell r="B3513" t="str">
            <v>BARBETTA ROCCO</v>
          </cell>
          <cell r="C3513" t="str">
            <v>M</v>
          </cell>
          <cell r="D3513" t="str">
            <v>LISTA CIVICA: LOMBARDORE, CAMBIARE SI PUO'</v>
          </cell>
        </row>
        <row r="3514">
          <cell r="A3514" t="str">
            <v>LOMBRIASCO</v>
          </cell>
          <cell r="B3514" t="str">
            <v>RONCO DANIELE</v>
          </cell>
          <cell r="C3514" t="str">
            <v>M</v>
          </cell>
          <cell r="D3514" t="str">
            <v>LISTA CIVICA: SI AMO LOMBRIASCO</v>
          </cell>
        </row>
        <row r="3515">
          <cell r="A3515" t="str">
            <v>LOMELLO</v>
          </cell>
          <cell r="B3515" t="str">
            <v>RUGGIA SILVIA</v>
          </cell>
          <cell r="C3515" t="str">
            <v>F</v>
          </cell>
          <cell r="D3515" t="str">
            <v>LISTA CIVICA: NOI PER VOI</v>
          </cell>
        </row>
        <row r="3516">
          <cell r="A3516" t="str">
            <v>LONATE CEPPINO</v>
          </cell>
          <cell r="B3516" t="str">
            <v>DALLA POZZA CLARA</v>
          </cell>
          <cell r="C3516" t="str">
            <v>F</v>
          </cell>
          <cell r="D3516" t="str">
            <v>LEGA</v>
          </cell>
        </row>
        <row r="3517">
          <cell r="A3517" t="str">
            <v>LONATE POZZOLO</v>
          </cell>
          <cell r="B3517" t="str">
            <v>ROSA NADIA</v>
          </cell>
          <cell r="C3517" t="str">
            <v>F</v>
          </cell>
          <cell r="D3517" t="str">
            <v>LISTA CIVICA: UNITI E LIBERI</v>
          </cell>
        </row>
        <row r="3518">
          <cell r="A3518" t="str">
            <v>LONATO DEL GARDA</v>
          </cell>
          <cell r="B3518" t="str">
            <v>TARDANI ROBERTO</v>
          </cell>
          <cell r="C3518" t="str">
            <v>M</v>
          </cell>
          <cell r="D3518" t="str">
            <v>FRATELLI D'ITALIA | LEGA SALVINI LOMBARDIA | LISTA CIVICA: IMPEGNO CIVICO | LISTA COMPOSITA: FORZA ITALIA-NOI CON LONATO DEL GARDA</v>
          </cell>
        </row>
        <row r="3519">
          <cell r="A3519" t="str">
            <v>LONDA</v>
          </cell>
          <cell r="B3519" t="str">
            <v>CUORETTI TOMMASO</v>
          </cell>
          <cell r="C3519" t="str">
            <v>M</v>
          </cell>
          <cell r="D3519" t="str">
            <v>LISTA CIVICA: INSIEME PER LONDA</v>
          </cell>
        </row>
        <row r="3520">
          <cell r="A3520" t="str">
            <v>LONGANO</v>
          </cell>
          <cell r="B3520" t="str">
            <v>SELLECCHIA CRISTIAN DOMENICO</v>
          </cell>
          <cell r="C3520" t="str">
            <v>M</v>
          </cell>
          <cell r="D3520" t="str">
            <v>LISTA CIVICA: LONGANO MIGLIORE</v>
          </cell>
        </row>
        <row r="3521">
          <cell r="A3521" t="str">
            <v>LONGARE</v>
          </cell>
          <cell r="B3521" t="str">
            <v>ZENNARO MATTEO</v>
          </cell>
          <cell r="C3521" t="str">
            <v>M</v>
          </cell>
          <cell r="D3521" t="str">
            <v>LISTA CIVICA: INSIEME PER CAMBIARE</v>
          </cell>
        </row>
        <row r="3522">
          <cell r="A3522" t="str">
            <v>LONGARONE</v>
          </cell>
          <cell r="B3522" t="str">
            <v>PADRIN ROBERTO</v>
          </cell>
          <cell r="C3522" t="str">
            <v>M</v>
          </cell>
          <cell r="D3522" t="str">
            <v>LISTA CIVICA: PARTECIPAZIONE COMUNE</v>
          </cell>
        </row>
        <row r="3523">
          <cell r="A3523" t="str">
            <v>LONGHENA</v>
          </cell>
          <cell r="B3523" t="str">
            <v>PLODARI GIANCARLO</v>
          </cell>
          <cell r="C3523" t="str">
            <v>M</v>
          </cell>
          <cell r="D3523" t="str">
            <v>LISTA CIVICA: LONGHENA LIBERA E DEMOCRATICA</v>
          </cell>
        </row>
        <row r="3524">
          <cell r="A3524" t="str">
            <v>LONGI</v>
          </cell>
          <cell r="B3524" t="str">
            <v>FABIO ANTONINO</v>
          </cell>
          <cell r="C3524" t="str">
            <v>M</v>
          </cell>
          <cell r="D3524" t="str">
            <v>_</v>
          </cell>
        </row>
        <row r="3525">
          <cell r="A3525" t="str">
            <v>LONGIANO</v>
          </cell>
          <cell r="B3525" t="str">
            <v>GRAZIANO MAURO</v>
          </cell>
          <cell r="C3525" t="str">
            <v>M</v>
          </cell>
          <cell r="D3525" t="str">
            <v>LISTA CIVICA: INSIEME DISEGNIAMO LONGIANO</v>
          </cell>
        </row>
        <row r="3526">
          <cell r="A3526" t="str">
            <v>LONGOBARDI</v>
          </cell>
          <cell r="B3526" t="str">
            <v>MANNARINO GIACINTO</v>
          </cell>
          <cell r="C3526" t="str">
            <v>M</v>
          </cell>
          <cell r="D3526" t="str">
            <v>LISTA CIVICA: LONGOBARDI OLTRE IL 2000</v>
          </cell>
        </row>
        <row r="3527">
          <cell r="A3527" t="str">
            <v>LONGOBUCCO</v>
          </cell>
          <cell r="B3527" t="str">
            <v>PIRILLO GIOVANNI</v>
          </cell>
          <cell r="C3527" t="str">
            <v>M</v>
          </cell>
          <cell r="D3527" t="str">
            <v>LISTA COMPOSITA: UNIONE DI CENTRO-LABORATORIO CIVICO</v>
          </cell>
        </row>
        <row r="3528">
          <cell r="A3528" t="str">
            <v>LONGONE AL SEGRINO</v>
          </cell>
          <cell r="B3528" t="str">
            <v>CASTELNUOVO CARLO</v>
          </cell>
          <cell r="C3528" t="str">
            <v>M</v>
          </cell>
          <cell r="D3528" t="str">
            <v>LISTA CIVICA: VIVIAMO LONGONE</v>
          </cell>
        </row>
        <row r="3529">
          <cell r="A3529" t="str">
            <v>LONGONE SABINO</v>
          </cell>
          <cell r="B3529" t="str">
            <v>NOVELLI MAURO</v>
          </cell>
          <cell r="C3529" t="str">
            <v>M</v>
          </cell>
          <cell r="D3529" t="str">
            <v>_</v>
          </cell>
        </row>
        <row r="3530">
          <cell r="A3530" t="str">
            <v>LONIGO</v>
          </cell>
          <cell r="B3530" t="str">
            <v>GIACOMELLO PIER LUIGI</v>
          </cell>
          <cell r="C3530" t="str">
            <v>M</v>
          </cell>
          <cell r="D3530" t="str">
            <v>LISTA CIVICA: SIAMO LONIGO | LISTA CIVICA: LONIGO DEMOCRATICA E SOLIDALE RIPARTE | LISTA CIVICA: LONIGO GUARDA AVANTI | LISTA CIVICA: CON GIACOMELLO PER LONIGO</v>
          </cell>
        </row>
        <row r="3531">
          <cell r="A3531" t="str">
            <v>LORANZE'</v>
          </cell>
          <cell r="B3531" t="str">
            <v>MARCHIORI CLAUDIO</v>
          </cell>
          <cell r="C3531" t="str">
            <v>M</v>
          </cell>
          <cell r="D3531" t="str">
            <v>LISTA CIVICA: INDIPENDENTI PER LORANZE'</v>
          </cell>
        </row>
        <row r="3532">
          <cell r="A3532" t="str">
            <v>LOREGGIA</v>
          </cell>
          <cell r="B3532" t="str">
            <v>MARANGON MANUELA</v>
          </cell>
          <cell r="C3532" t="str">
            <v>F</v>
          </cell>
          <cell r="D3532" t="str">
            <v>LISTA CIVICA: ESSERCI PER LOREGGIA E LOREGGIOLA</v>
          </cell>
        </row>
        <row r="3533">
          <cell r="A3533" t="str">
            <v>LOREGLIA</v>
          </cell>
          <cell r="B3533" t="str">
            <v>DE MARIA STEFANO</v>
          </cell>
          <cell r="C3533" t="str">
            <v>M</v>
          </cell>
          <cell r="D3533" t="str">
            <v>LISTA CIVICA: CAMMINIAMO INSIEME</v>
          </cell>
        </row>
        <row r="3534">
          <cell r="A3534" t="str">
            <v>LORENZAGO DI CADORE</v>
          </cell>
          <cell r="B3534" t="str">
            <v>D'AMBROS MARCO</v>
          </cell>
          <cell r="C3534" t="str">
            <v>M</v>
          </cell>
          <cell r="D3534" t="str">
            <v>LISTA CIVICA: SIAMO LORENZAGO</v>
          </cell>
        </row>
        <row r="3535">
          <cell r="A3535" t="str">
            <v>LOREO</v>
          </cell>
          <cell r="B3535" t="str">
            <v>GASPARINI MORENO</v>
          </cell>
          <cell r="C3535" t="str">
            <v>M</v>
          </cell>
          <cell r="D3535" t="str">
            <v>LISTA CIVICA: CAMBIARE LOREO</v>
          </cell>
        </row>
        <row r="3536">
          <cell r="A3536" t="str">
            <v>LORETO</v>
          </cell>
          <cell r="B3536" t="str">
            <v>PIERONI MORENO</v>
          </cell>
          <cell r="C3536" t="str">
            <v>M</v>
          </cell>
          <cell r="D3536" t="str">
            <v>LISTA CIVICA: LORETO NEL CUORE</v>
          </cell>
        </row>
        <row r="3537">
          <cell r="A3537" t="str">
            <v>LORETO APRUTINO</v>
          </cell>
          <cell r="B3537" t="str">
            <v>STARINIERI GABRIELE</v>
          </cell>
          <cell r="C3537" t="str">
            <v>M</v>
          </cell>
          <cell r="D3537" t="str">
            <v>LISTA CIVICA: PROGRESSO E TRADIZIONE</v>
          </cell>
        </row>
        <row r="3538">
          <cell r="A3538" t="str">
            <v>LORIA</v>
          </cell>
          <cell r="B3538" t="str">
            <v>BAGGIO SIMONE</v>
          </cell>
          <cell r="C3538" t="str">
            <v>M</v>
          </cell>
          <cell r="D3538" t="str">
            <v>LISTA COMPOSITA: LEGA SALVINI-IMPEGNO COMUNE</v>
          </cell>
        </row>
        <row r="3539">
          <cell r="A3539" t="str">
            <v>LORO CIUFFENNA</v>
          </cell>
          <cell r="B3539" t="str">
            <v>BOTTI MORENO</v>
          </cell>
          <cell r="C3539" t="str">
            <v>M</v>
          </cell>
          <cell r="D3539" t="str">
            <v>LISTA CIVICA: PRATOMAGNO SOSTENIBILE</v>
          </cell>
        </row>
        <row r="3540">
          <cell r="A3540" t="str">
            <v>LORO PICENO</v>
          </cell>
          <cell r="B3540" t="str">
            <v>PAOLONI ROBERTINO</v>
          </cell>
          <cell r="C3540" t="str">
            <v>M</v>
          </cell>
          <cell r="D3540" t="str">
            <v>LISTA CIVICA: INSIEME PER IL FUTURO</v>
          </cell>
        </row>
        <row r="3541">
          <cell r="A3541" t="str">
            <v>LORSICA</v>
          </cell>
          <cell r="B3541" t="str">
            <v>GRAZIADELLI ALESSANDRO</v>
          </cell>
          <cell r="C3541" t="str">
            <v>M</v>
          </cell>
          <cell r="D3541" t="str">
            <v>_</v>
          </cell>
        </row>
        <row r="3542">
          <cell r="A3542" t="str">
            <v>LOSINE</v>
          </cell>
          <cell r="B3542" t="str">
            <v>CHIAPPINI MARIO</v>
          </cell>
          <cell r="C3542" t="str">
            <v>M</v>
          </cell>
          <cell r="D3542" t="str">
            <v>LISTA CIVICA: CONTINUIAMO INSIEME LOSINE</v>
          </cell>
        </row>
        <row r="3543">
          <cell r="A3543" t="str">
            <v>LOTZORAI</v>
          </cell>
          <cell r="B3543" t="str">
            <v>MANNINI CESARE ALESSANDRO</v>
          </cell>
          <cell r="C3543" t="str">
            <v>M</v>
          </cell>
          <cell r="D3543" t="str">
            <v>LISTA CIVICA: NOI PER LOTZORAI</v>
          </cell>
        </row>
        <row r="3544">
          <cell r="A3544" t="str">
            <v>LOVERE</v>
          </cell>
          <cell r="B3544" t="str">
            <v>PENNACCHIO ALEX</v>
          </cell>
          <cell r="C3544" t="str">
            <v>M</v>
          </cell>
          <cell r="D3544" t="str">
            <v>LISTA CIVICA: L'AGO DI LOVERE</v>
          </cell>
        </row>
        <row r="3545">
          <cell r="A3545" t="str">
            <v>LOVERO</v>
          </cell>
          <cell r="B3545" t="str">
            <v>SALIGARI ANNAMARIA</v>
          </cell>
          <cell r="C3545" t="str">
            <v>F</v>
          </cell>
          <cell r="D3545" t="str">
            <v>LISTA CIVICA: INSIEME SI PUÊ CAMBIARE LOVERO</v>
          </cell>
        </row>
        <row r="3546">
          <cell r="A3546" t="str">
            <v>LOZIO</v>
          </cell>
          <cell r="B3546" t="str">
            <v>REGAZZOLI FRANCESCO</v>
          </cell>
          <cell r="C3546" t="str">
            <v>M</v>
          </cell>
          <cell r="D3546" t="str">
            <v>LISTA CIVICA: MANTENIAMO IN MOTO LOZIO 2019</v>
          </cell>
        </row>
        <row r="3547">
          <cell r="A3547" t="str">
            <v>LOZZA</v>
          </cell>
          <cell r="B3547" t="str">
            <v>LICATA GIUSEPPE</v>
          </cell>
          <cell r="C3547" t="str">
            <v>M</v>
          </cell>
          <cell r="D3547" t="str">
            <v>LISTA CIVICA: COMUNITA' COMUNE</v>
          </cell>
        </row>
        <row r="3548">
          <cell r="A3548" t="str">
            <v>LOZZO ATESTINO</v>
          </cell>
          <cell r="B3548" t="str">
            <v>RUFFIN LUCA</v>
          </cell>
          <cell r="C3548" t="str">
            <v>M</v>
          </cell>
          <cell r="D3548" t="str">
            <v>LISTA CIVICA: CONTINUITA' E COERENZA</v>
          </cell>
        </row>
        <row r="3549">
          <cell r="A3549" t="str">
            <v>LOZZO DI CADORE</v>
          </cell>
          <cell r="B3549" t="str">
            <v>ZANELLA ALESSIO</v>
          </cell>
          <cell r="C3549" t="str">
            <v>M</v>
          </cell>
          <cell r="D3549" t="str">
            <v>LISTA CIVICA: RIPARTIAMO LOZZO</v>
          </cell>
        </row>
        <row r="3550">
          <cell r="A3550" t="str">
            <v>LOZZOLO</v>
          </cell>
          <cell r="B3550" t="str">
            <v>SELLA ROBERTO</v>
          </cell>
          <cell r="C3550" t="str">
            <v>M</v>
          </cell>
          <cell r="D3550" t="str">
            <v>LISTA CIVICA: VIVI AMO LOZZOLO</v>
          </cell>
        </row>
        <row r="3551">
          <cell r="A3551" t="str">
            <v>LU E CUCCARO MONFERRATO</v>
          </cell>
          <cell r="B3551" t="str">
            <v>ALESSIO FRANCO</v>
          </cell>
          <cell r="C3551" t="str">
            <v>M</v>
          </cell>
          <cell r="D3551" t="str">
            <v>_</v>
          </cell>
        </row>
        <row r="3552">
          <cell r="A3552" t="str">
            <v>LUBRIANO</v>
          </cell>
          <cell r="B3552" t="str">
            <v>GASPARRI VALENTINO</v>
          </cell>
          <cell r="C3552" t="str">
            <v>M</v>
          </cell>
          <cell r="D3552" t="str">
            <v>LISTA CIVICA: PER LUBRIANO</v>
          </cell>
        </row>
        <row r="3553">
          <cell r="A3553" t="str">
            <v>LUCCA</v>
          </cell>
          <cell r="B3553" t="str">
            <v>PARDINI MARIO</v>
          </cell>
          <cell r="C3553" t="str">
            <v>M</v>
          </cell>
          <cell r="D3553" t="str">
            <v>LISTA COMPOSITA: FORZA ITALIA-UNIONE DI CENTRO | LISTA CIVICA: ELVIO CECCHINI SINDACO LISTA CIVILE | LISTA CIVICA: CENTRODESTRA PER BARSANTI | LISTA CIVICA: LUCCA 2032 MARIO PARDINI SINDACO | LISTA CIVICA: CENTRODESTRA PER LUCCA | LISTA CIVICA: DIFENDERE LUCCA | ITALEXIT | LEGA SALVINI PREMIER | FRATELLI D'ITALIA</v>
          </cell>
        </row>
        <row r="3554">
          <cell r="A3554" t="str">
            <v>LUCCA SICULA</v>
          </cell>
          <cell r="B3554" t="str">
            <v>DAZZO SALVATORE</v>
          </cell>
          <cell r="C3554" t="str">
            <v>M</v>
          </cell>
          <cell r="D3554" t="str">
            <v>LISTA CIVICA: CAMBIAMENTI - LISTA CIVICA</v>
          </cell>
        </row>
        <row r="3555">
          <cell r="A3555" t="str">
            <v>LUCERA</v>
          </cell>
          <cell r="B3555" t="str">
            <v>PITTA GIUSEPPE</v>
          </cell>
          <cell r="C3555" t="str">
            <v>M</v>
          </cell>
          <cell r="D3555" t="str">
            <v>LISTA CIVICA: POLIS FUTURA | LISTA CIVICA: LA PAGNOTTA | LISTA CIVICA: LISTA TUTOLO 2020 | LISTA CIVICA: LUCERA AL CENTRO | LISTA CIVICA: PITTA SINDACO | LISTA CIVICA: AGRICOLTORI PER LUCERA</v>
          </cell>
        </row>
        <row r="3556">
          <cell r="A3556" t="str">
            <v>LUCIGNANO</v>
          </cell>
          <cell r="B3556" t="str">
            <v>CASINI ROBERTA</v>
          </cell>
          <cell r="C3556" t="str">
            <v>F</v>
          </cell>
          <cell r="D3556" t="str">
            <v>LISTA CIVICA: PATTO PER LUCIGNANO</v>
          </cell>
        </row>
        <row r="3557">
          <cell r="A3557" t="str">
            <v>LUCINASCO</v>
          </cell>
          <cell r="B3557" t="str">
            <v>ABBO MARILENA</v>
          </cell>
          <cell r="C3557" t="str">
            <v>F</v>
          </cell>
          <cell r="D3557" t="str">
            <v>_</v>
          </cell>
        </row>
        <row r="3558">
          <cell r="A3558" t="str">
            <v>LUCITO</v>
          </cell>
          <cell r="B3558" t="str">
            <v>MARASCA GIOVANNI</v>
          </cell>
          <cell r="C3558" t="str">
            <v>M</v>
          </cell>
          <cell r="D3558" t="str">
            <v>LISTA CIVICA: PER LUCITO</v>
          </cell>
        </row>
        <row r="3559">
          <cell r="A3559" t="str">
            <v>LUCO DEI MARSI</v>
          </cell>
          <cell r="B3559" t="str">
            <v>DE ROSA MARIVERA</v>
          </cell>
          <cell r="C3559" t="str">
            <v>F</v>
          </cell>
          <cell r="D3559" t="str">
            <v>LISTA CIVICA: LUCO NEL CUORE PER IL BENE COMUNE</v>
          </cell>
        </row>
        <row r="3560">
          <cell r="A3560" t="str">
            <v>LUCOLI</v>
          </cell>
          <cell r="B3560" t="str">
            <v>CHIAPPINI VALTER</v>
          </cell>
          <cell r="C3560" t="str">
            <v>M</v>
          </cell>
          <cell r="D3560" t="str">
            <v>LISTA CIVICA: LUCOLI AL CENTRO</v>
          </cell>
        </row>
        <row r="3561">
          <cell r="A3561" t="str">
            <v>LUGAGNANO VAL D'ARDA</v>
          </cell>
          <cell r="B3561" t="str">
            <v>VINCINI ANTONIO</v>
          </cell>
          <cell r="C3561" t="str">
            <v>M</v>
          </cell>
          <cell r="D3561" t="str">
            <v>LISTA CIVICA: NOI PER LUGAGNANO</v>
          </cell>
        </row>
        <row r="3562">
          <cell r="A3562" t="str">
            <v>LUGNANO IN TEVERINA</v>
          </cell>
          <cell r="B3562" t="str">
            <v>FILIBERTI GIANLUCA</v>
          </cell>
          <cell r="C3562" t="str">
            <v>M</v>
          </cell>
          <cell r="D3562" t="str">
            <v>LISTA CIVICA: UNITI PER UNIRE</v>
          </cell>
        </row>
        <row r="3563">
          <cell r="A3563" t="str">
            <v>LUGO</v>
          </cell>
          <cell r="B3563" t="str">
            <v>RANALLI DAVIDE</v>
          </cell>
          <cell r="C3563" t="str">
            <v>M</v>
          </cell>
          <cell r="D3563" t="str">
            <v>LISTA COMPOSITA: PARTECIPAZIONE SOCIALE-PARTITO SOCIALISTA ITALIANO | PARTITO REPUBBLICANO ITALIANO | LISTA CIVICA: INSIEME PER LUGO | PARTITO DEMOCRATICO | VERDI</v>
          </cell>
        </row>
        <row r="3564">
          <cell r="A3564" t="str">
            <v>LUGO DI VICENZA</v>
          </cell>
          <cell r="B3564" t="str">
            <v>DALLA COSTA LORIS</v>
          </cell>
          <cell r="C3564" t="str">
            <v>M</v>
          </cell>
          <cell r="D3564" t="str">
            <v>LISTA CIVICA: FUTURO X LUGO</v>
          </cell>
        </row>
        <row r="3565">
          <cell r="A3565" t="str">
            <v>LUINO</v>
          </cell>
          <cell r="B3565" t="str">
            <v>BIANCHI ENRICO</v>
          </cell>
          <cell r="C3565" t="str">
            <v>M</v>
          </cell>
          <cell r="D3565" t="str">
            <v>LISTA CIVICA: PROPOSTA PER LUINO</v>
          </cell>
        </row>
        <row r="3566">
          <cell r="A3566" t="str">
            <v>LUISAGO</v>
          </cell>
          <cell r="B3566" t="str">
            <v>DALLA FONTANA SUSANNA</v>
          </cell>
          <cell r="C3566" t="str">
            <v>F</v>
          </cell>
          <cell r="D3566" t="str">
            <v>LISTA CIVICA: INSIEME PER I CITTADINI</v>
          </cell>
        </row>
        <row r="3567">
          <cell r="A3567" t="str">
            <v>LULA</v>
          </cell>
          <cell r="B3567" t="str">
            <v>CALIA MARIO</v>
          </cell>
          <cell r="C3567" t="str">
            <v>M</v>
          </cell>
          <cell r="D3567" t="str">
            <v>LISTA CIVICA: LULA SOLIDALE NEL FUTURO</v>
          </cell>
        </row>
        <row r="3568">
          <cell r="A3568" t="str">
            <v>LUMARZO</v>
          </cell>
          <cell r="B3568" t="str">
            <v>NICCHIA DANIELE</v>
          </cell>
          <cell r="C3568" t="str">
            <v>M</v>
          </cell>
          <cell r="D3568" t="str">
            <v>_</v>
          </cell>
        </row>
        <row r="3569">
          <cell r="A3569" t="str">
            <v>LUMEZZANE</v>
          </cell>
          <cell r="B3569" t="str">
            <v>FACCHINI JOSEHF</v>
          </cell>
          <cell r="C3569" t="str">
            <v>M</v>
          </cell>
          <cell r="D3569" t="str">
            <v>FORZA ITALIA | LEGA SALVINI | LISTA COMPOSITA: LUMEZZANE POPOLARE-FRATELLI D'ITALIA</v>
          </cell>
        </row>
        <row r="3570">
          <cell r="A3570" t="str">
            <v>LUNAMATRONA</v>
          </cell>
          <cell r="B3570" t="str">
            <v>CARRUCIU ITALO</v>
          </cell>
          <cell r="C3570" t="str">
            <v>M</v>
          </cell>
          <cell r="D3570" t="str">
            <v>LISTA CIVICA: PROGETTO FUTURO</v>
          </cell>
        </row>
        <row r="3571">
          <cell r="A3571" t="str">
            <v>LUNANO</v>
          </cell>
          <cell r="B3571" t="str">
            <v>DINI MAURO</v>
          </cell>
          <cell r="C3571" t="str">
            <v>M</v>
          </cell>
          <cell r="D3571" t="str">
            <v>_</v>
          </cell>
        </row>
        <row r="3572">
          <cell r="A3572" t="str">
            <v>LUNGAVILLA</v>
          </cell>
          <cell r="B3572" t="str">
            <v>BECCARIA CARLA</v>
          </cell>
          <cell r="C3572" t="str">
            <v>F</v>
          </cell>
          <cell r="D3572" t="str">
            <v>LISTA CIVICA: NUOVO COMUNE</v>
          </cell>
        </row>
        <row r="3573">
          <cell r="A3573" t="str">
            <v>LUNGRO</v>
          </cell>
          <cell r="B3573" t="str">
            <v>FERRARO CARMINE</v>
          </cell>
          <cell r="C3573" t="str">
            <v>M</v>
          </cell>
          <cell r="D3573" t="str">
            <v>_</v>
          </cell>
        </row>
        <row r="3574">
          <cell r="A3574" t="str">
            <v>LUNI</v>
          </cell>
          <cell r="B3574" t="str">
            <v>SILVESTRI ALESSANDRO</v>
          </cell>
          <cell r="C3574" t="str">
            <v>M</v>
          </cell>
          <cell r="D3574" t="str">
            <v>LISTA CIVICA: UNITI CON SILVESTRI SINDACO</v>
          </cell>
        </row>
        <row r="3575">
          <cell r="A3575" t="str">
            <v>LUOGOSANO</v>
          </cell>
          <cell r="B3575" t="str">
            <v>FERRANTE CARMINE</v>
          </cell>
          <cell r="C3575" t="str">
            <v>M</v>
          </cell>
          <cell r="D3575" t="str">
            <v>LISTA CIVICA: LUOGOSANO ? BENE COMUNE</v>
          </cell>
        </row>
        <row r="3576">
          <cell r="A3576" t="str">
            <v>LUOGOSANTO</v>
          </cell>
          <cell r="B3576" t="str">
            <v>PIRREDDA AGOSTINO</v>
          </cell>
          <cell r="C3576" t="str">
            <v>M</v>
          </cell>
          <cell r="D3576" t="str">
            <v>LISTA CIVICA: TUTTI UNITI PER LUOGOSANTO</v>
          </cell>
        </row>
        <row r="3577">
          <cell r="A3577" t="str">
            <v>LUPARA</v>
          </cell>
          <cell r="B3577" t="str">
            <v>MORINELLI PASQUALINO</v>
          </cell>
          <cell r="C3577" t="str">
            <v>M</v>
          </cell>
          <cell r="D3577" t="str">
            <v>LISTA CIVICA: INSIEME SI CRESCE</v>
          </cell>
        </row>
        <row r="3578">
          <cell r="A3578" t="str">
            <v>LURAGO D'ERBA</v>
          </cell>
          <cell r="B3578" t="str">
            <v>BASSANI FEDERICO</v>
          </cell>
          <cell r="C3578" t="str">
            <v>M</v>
          </cell>
          <cell r="D3578" t="str">
            <v>LISTA CIVICA: PROGETTO LURAGO</v>
          </cell>
        </row>
        <row r="3579">
          <cell r="A3579" t="str">
            <v>LURAGO MARINONE</v>
          </cell>
          <cell r="B3579" t="str">
            <v>BERLUSCONI LUIGI</v>
          </cell>
          <cell r="C3579" t="str">
            <v>M</v>
          </cell>
          <cell r="D3579" t="str">
            <v>LISTA CIVICA: LURAGO LA TUA ALTERNATIVA</v>
          </cell>
        </row>
        <row r="3580">
          <cell r="A3580" t="str">
            <v>LURANO</v>
          </cell>
          <cell r="B3580" t="str">
            <v>RIVA IVAN</v>
          </cell>
          <cell r="C3580" t="str">
            <v>M</v>
          </cell>
          <cell r="D3580" t="str">
            <v>_</v>
          </cell>
        </row>
        <row r="3581">
          <cell r="A3581" t="str">
            <v>LURAS</v>
          </cell>
          <cell r="B3581" t="str">
            <v>AZZENA MAURO</v>
          </cell>
          <cell r="C3581" t="str">
            <v>M</v>
          </cell>
          <cell r="D3581" t="str">
            <v>LISTA CIVICA: LURAS PROGETTO FUTURO</v>
          </cell>
        </row>
        <row r="3582">
          <cell r="A3582" t="str">
            <v>LURATE CACCIVIO</v>
          </cell>
          <cell r="B3582" t="str">
            <v>GARGANO ANNA</v>
          </cell>
          <cell r="C3582" t="str">
            <v>F</v>
          </cell>
          <cell r="D3582" t="str">
            <v>LISTA CIVICA: VIVERE LURATE CACCIVIO</v>
          </cell>
        </row>
        <row r="3583">
          <cell r="A3583" t="str">
            <v>LUSCIANO</v>
          </cell>
          <cell r="B3583" t="str">
            <v>ESPOSITO NICOLA</v>
          </cell>
          <cell r="C3583" t="str">
            <v>M</v>
          </cell>
          <cell r="D3583" t="str">
            <v>LISTA CIVICA: NOI PER LUSCIANO</v>
          </cell>
        </row>
        <row r="3584">
          <cell r="A3584" t="str">
            <v>LUSERNA</v>
          </cell>
          <cell r="B3584" t="str">
            <v>NICOLUSSI ZAIGA GIANNI</v>
          </cell>
          <cell r="C3584" t="str">
            <v>M</v>
          </cell>
          <cell r="D3584" t="str">
            <v>LISTA CIVICA: LUSERN IN HERTZ - LUSERNA NEL CUORE</v>
          </cell>
        </row>
        <row r="3585">
          <cell r="A3585" t="str">
            <v>LUSERNA SAN GIOVANNI</v>
          </cell>
          <cell r="B3585" t="str">
            <v>CANALE DUILIO</v>
          </cell>
          <cell r="C3585" t="str">
            <v>M</v>
          </cell>
          <cell r="D3585" t="str">
            <v>LISTA CIVICA: PROPOSTA CIVICA</v>
          </cell>
        </row>
        <row r="3586">
          <cell r="A3586" t="str">
            <v>LUSERNETTA</v>
          </cell>
          <cell r="B3586" t="str">
            <v>MAURINO ALEX</v>
          </cell>
          <cell r="C3586" t="str">
            <v>M</v>
          </cell>
          <cell r="D3586" t="str">
            <v>LISTA CIVICA: IMPEGNO</v>
          </cell>
        </row>
        <row r="3587">
          <cell r="A3587" t="str">
            <v>LUSEVERA</v>
          </cell>
          <cell r="B3587" t="str">
            <v>PAOLONI LUCA</v>
          </cell>
          <cell r="C3587" t="str">
            <v>M</v>
          </cell>
          <cell r="D3587" t="str">
            <v>_</v>
          </cell>
        </row>
        <row r="3588">
          <cell r="A3588" t="str">
            <v>LUSIA</v>
          </cell>
          <cell r="B3588" t="str">
            <v>PRANDO LUCA</v>
          </cell>
          <cell r="C3588" t="str">
            <v>M</v>
          </cell>
          <cell r="D3588" t="str">
            <v>LISTA CIVICA: LUSIA UNITA</v>
          </cell>
        </row>
        <row r="3589">
          <cell r="A3589" t="str">
            <v>LUSIANA CONCO</v>
          </cell>
          <cell r="B3589" t="str">
            <v>CORRADIN ANTONELLA</v>
          </cell>
          <cell r="C3589" t="str">
            <v>F</v>
          </cell>
          <cell r="D3589" t="str">
            <v>LISTA CIVICA: INSIEME PER LUSIANA CONCO</v>
          </cell>
        </row>
        <row r="3590">
          <cell r="A3590" t="str">
            <v>LUSIGLIE'</v>
          </cell>
          <cell r="B3590" t="str">
            <v>MARASCA ANGELO</v>
          </cell>
          <cell r="C3590" t="str">
            <v>M</v>
          </cell>
          <cell r="D3590" t="str">
            <v>LISTA CIVICA: RINNOVAMENTO PARTECIPAZIONE SOLIDARIETA'</v>
          </cell>
        </row>
        <row r="3591">
          <cell r="A3591" t="str">
            <v>LUSON</v>
          </cell>
          <cell r="B3591" t="str">
            <v>PLASELLER CARMEN</v>
          </cell>
          <cell r="C3591" t="str">
            <v>F</v>
          </cell>
          <cell r="D3591" t="str">
            <v>_</v>
          </cell>
        </row>
        <row r="3592">
          <cell r="A3592" t="str">
            <v>LUSTRA</v>
          </cell>
          <cell r="B3592" t="str">
            <v>GUERRA LUIGI</v>
          </cell>
          <cell r="C3592" t="str">
            <v>M</v>
          </cell>
          <cell r="D3592" t="str">
            <v>LISTA CIVICA: CRESCERE INSIEME PER LUSTRA</v>
          </cell>
        </row>
        <row r="3593">
          <cell r="A3593" t="str">
            <v>LUVINATE</v>
          </cell>
          <cell r="B3593" t="str">
            <v>BORIANI ALESSANDRO</v>
          </cell>
          <cell r="C3593" t="str">
            <v>M</v>
          </cell>
          <cell r="D3593" t="str">
            <v>LISTA CIVICA: LISTA CIVICA TRE TORRI</v>
          </cell>
        </row>
        <row r="3594">
          <cell r="A3594" t="str">
            <v>LUZZANA</v>
          </cell>
          <cell r="B3594" t="str">
            <v>BELUZZI IVAN</v>
          </cell>
          <cell r="C3594" t="str">
            <v>M</v>
          </cell>
          <cell r="D3594" t="str">
            <v>LISTA CIVICA: CONTINUIT? E INNOVAZIONE 2.0</v>
          </cell>
        </row>
        <row r="3595">
          <cell r="A3595" t="str">
            <v>LUZZARA</v>
          </cell>
          <cell r="B3595" t="str">
            <v>SOTTILI ELISABETTA</v>
          </cell>
          <cell r="C3595" t="str">
            <v>F</v>
          </cell>
          <cell r="D3595" t="str">
            <v>LISTA CIVICA: CENTRO SINISTRA PER LUZZARA</v>
          </cell>
        </row>
        <row r="3596">
          <cell r="A3596" t="str">
            <v>LUZZI</v>
          </cell>
          <cell r="B3596" t="str">
            <v>FEDERICO UMBERTO</v>
          </cell>
          <cell r="C3596" t="str">
            <v>M</v>
          </cell>
          <cell r="D3596" t="str">
            <v>LISTA CIVICA: VERSO IL FUTURO</v>
          </cell>
        </row>
        <row r="3597">
          <cell r="A3597" t="str">
            <v>MACCAGNO CON PINO E VEDDASCA</v>
          </cell>
          <cell r="B3597" t="str">
            <v>PASSERA FABIO</v>
          </cell>
          <cell r="C3597" t="str">
            <v>M</v>
          </cell>
          <cell r="D3597" t="str">
            <v>LISTA CIVICA: IMPEGNO CIVICO</v>
          </cell>
        </row>
        <row r="3598">
          <cell r="A3598" t="str">
            <v>MACCASTORNA</v>
          </cell>
          <cell r="B3598" t="str">
            <v>SANTANTONIO FABRIZIO</v>
          </cell>
          <cell r="C3598" t="str">
            <v>M</v>
          </cell>
          <cell r="D3598" t="str">
            <v>LISTA CIVICA: MACCASTORNA</v>
          </cell>
        </row>
        <row r="3599">
          <cell r="A3599" t="str">
            <v>MACCHIA D'ISERNIA</v>
          </cell>
          <cell r="B3599" t="str">
            <v>MARTINO GIOVANNI</v>
          </cell>
          <cell r="C3599" t="str">
            <v>M</v>
          </cell>
          <cell r="D3599" t="str">
            <v>_</v>
          </cell>
        </row>
        <row r="3600">
          <cell r="A3600" t="str">
            <v>MACCHIA VALFORTORE</v>
          </cell>
          <cell r="B3600" t="str">
            <v>PAOLUCCI GIANFRANCO</v>
          </cell>
          <cell r="C3600" t="str">
            <v>M</v>
          </cell>
          <cell r="D3600" t="str">
            <v>LISTA CIVICA: INTERESSE COMUNE</v>
          </cell>
        </row>
        <row r="3601">
          <cell r="A3601" t="str">
            <v>MACCHIAGODENA</v>
          </cell>
          <cell r="B3601" t="str">
            <v>CICCONE FELICE</v>
          </cell>
          <cell r="C3601" t="str">
            <v>M</v>
          </cell>
          <cell r="D3601" t="str">
            <v>LISTA CIVICA: CUSTODIRE E COSTRUIRE</v>
          </cell>
        </row>
        <row r="3602">
          <cell r="A3602" t="str">
            <v>MACELLO</v>
          </cell>
          <cell r="B3602" t="str">
            <v>SCALERANDI ENRICO</v>
          </cell>
          <cell r="C3602" t="str">
            <v>M</v>
          </cell>
          <cell r="D3602" t="str">
            <v>LISTA CIVICA: VIVIAMO MACELLO</v>
          </cell>
        </row>
        <row r="3603">
          <cell r="A3603" t="str">
            <v>MACERATA</v>
          </cell>
          <cell r="B3603" t="str">
            <v>PARCAROLI SANDRO</v>
          </cell>
          <cell r="C3603" t="str">
            <v>M</v>
          </cell>
          <cell r="D3603" t="str">
            <v>NUOVO CDU CRISTIANI DEMOCRATICI UNITI | LISTA CIVICA: SANDRO PARCAROLI SINDACO | FORZA ITALIA | FRATELLI D'ITALIA | UNIONE DI CENTRO | LISTA COMPOSITA: CIVICI-IL POPOLO DELLA FAMIGLIA | LEGA SALVINI</v>
          </cell>
        </row>
        <row r="3604">
          <cell r="A3604" t="str">
            <v>MACERATA CAMPANIA</v>
          </cell>
          <cell r="B3604" t="str">
            <v>CIOFFI STEFANO ANTONIO</v>
          </cell>
          <cell r="C3604" t="str">
            <v>M</v>
          </cell>
          <cell r="D3604" t="str">
            <v>LISTA CIVICA: UNIONE DEMOCRATICA</v>
          </cell>
        </row>
        <row r="3605">
          <cell r="A3605" t="str">
            <v>MACERATA FELTRIA</v>
          </cell>
          <cell r="B3605" t="str">
            <v>ARCANGELI LUCIANO</v>
          </cell>
          <cell r="C3605" t="str">
            <v>M</v>
          </cell>
          <cell r="D3605" t="str">
            <v>LISTA CIVICA: UNITI PER MACERATA FELTRIA</v>
          </cell>
        </row>
        <row r="3606">
          <cell r="A3606" t="str">
            <v>MACHERIO</v>
          </cell>
          <cell r="B3606" t="str">
            <v>REDAELLI MARIAROSA</v>
          </cell>
          <cell r="C3606" t="str">
            <v>F</v>
          </cell>
          <cell r="D3606" t="str">
            <v>LISTA CIVICA: PROGETTO MACHERIO BAREGGIA</v>
          </cell>
        </row>
        <row r="3607">
          <cell r="A3607" t="str">
            <v>MACLODIO</v>
          </cell>
          <cell r="B3607" t="str">
            <v>ZANETTI SIMONE</v>
          </cell>
          <cell r="C3607" t="str">
            <v>M</v>
          </cell>
          <cell r="D3607" t="str">
            <v>LISTA CIVICA: CIVICA PER IL TUO COMUNE</v>
          </cell>
        </row>
        <row r="3608">
          <cell r="A3608" t="str">
            <v>MACOMER</v>
          </cell>
          <cell r="B3608" t="str">
            <v>SUCCU ANTONIO ONORATO</v>
          </cell>
          <cell r="C3608" t="str">
            <v>M</v>
          </cell>
          <cell r="D3608" t="str">
            <v>LISTA CIVICA: DEMOCRAZIA E PARTECIPAZIONE</v>
          </cell>
        </row>
        <row r="3609">
          <cell r="A3609" t="str">
            <v>MACRA</v>
          </cell>
          <cell r="B3609" t="str">
            <v>CARSETTI VALERIO</v>
          </cell>
          <cell r="C3609" t="str">
            <v>M</v>
          </cell>
          <cell r="D3609" t="str">
            <v>LISTA CIVICA: PROGETTIAMO UN NUOVO FUTURO</v>
          </cell>
        </row>
        <row r="3610">
          <cell r="A3610" t="str">
            <v>MACUGNAGA</v>
          </cell>
          <cell r="B3610" t="str">
            <v>BONACCI ALESSANDRO</v>
          </cell>
          <cell r="C3610" t="str">
            <v>M</v>
          </cell>
          <cell r="D3610" t="str">
            <v>LISTA CIVICA: MACUGNAGA</v>
          </cell>
        </row>
        <row r="3611">
          <cell r="A3611" t="str">
            <v>MADDALONI</v>
          </cell>
          <cell r="B3611" t="str">
            <v>DE FILIPPO ANDREA</v>
          </cell>
          <cell r="C3611" t="str">
            <v>M</v>
          </cell>
          <cell r="D3611" t="str">
            <v>LISTA CIVICA: SCEGLI AMO MADDALONI | LISTA CIVICA: CAMBIAMO INSIEME | LISTA CIVICA: ORIENTI-AMO MADDALONI | LISTA CIVICA: RISCOSSA DI MADDALONI | FORZA ITALIA | LISTA CIVICA: CON DE FILIPPO SINDACO | UNIONE DI CENTRO | LISTA CIVICA: MF MADDALONI FUTURA | LISTA CIVICA: UNITI PER MADDALONI | LISTA CIVICA: MADDALONI NEL CUORE</v>
          </cell>
        </row>
        <row r="3612">
          <cell r="A3612" t="str">
            <v>MADESIMO</v>
          </cell>
          <cell r="B3612" t="str">
            <v>PILATTI DANIELA</v>
          </cell>
          <cell r="C3612" t="str">
            <v>F</v>
          </cell>
          <cell r="D3612" t="str">
            <v>LISTA CIVICA: INSIEME PER MADESIMO</v>
          </cell>
        </row>
        <row r="3613">
          <cell r="A3613" t="str">
            <v>MADIGNANO</v>
          </cell>
          <cell r="B3613" t="str">
            <v>FESTARI ELENA</v>
          </cell>
          <cell r="C3613" t="str">
            <v>F</v>
          </cell>
          <cell r="D3613" t="str">
            <v>_</v>
          </cell>
        </row>
        <row r="3614">
          <cell r="A3614" t="str">
            <v>MADONE</v>
          </cell>
          <cell r="B3614" t="str">
            <v>ALBERGATI ROSARIA</v>
          </cell>
          <cell r="C3614" t="str">
            <v>F</v>
          </cell>
          <cell r="D3614" t="str">
            <v>LISTA CIVICA: VIVI MADONE</v>
          </cell>
        </row>
        <row r="3615">
          <cell r="A3615" t="str">
            <v>MADONNA DEL SASSO</v>
          </cell>
          <cell r="B3615" t="str">
            <v>BARBETTA EZIO</v>
          </cell>
          <cell r="C3615" t="str">
            <v>M</v>
          </cell>
          <cell r="D3615" t="str">
            <v>LISTA CIVICA: UNIONE DEMOCRATICA</v>
          </cell>
        </row>
        <row r="3616">
          <cell r="A3616" t="str">
            <v>MADRUZZO</v>
          </cell>
          <cell r="B3616" t="str">
            <v>BORTOLI MICHELE</v>
          </cell>
          <cell r="C3616" t="str">
            <v>M</v>
          </cell>
          <cell r="D3616" t="str">
            <v>LISTA CIVICA: MADRUZZO INSIEME</v>
          </cell>
        </row>
        <row r="3617">
          <cell r="A3617" t="str">
            <v>MAENZA</v>
          </cell>
          <cell r="B3617" t="str">
            <v>SPERDUTI CLAUDIO</v>
          </cell>
          <cell r="C3617" t="str">
            <v>M</v>
          </cell>
          <cell r="D3617" t="str">
            <v>LISTA CIVICA: PROGETTO PER MAENZA</v>
          </cell>
        </row>
        <row r="3618">
          <cell r="A3618" t="str">
            <v>MAFALDA</v>
          </cell>
          <cell r="B3618" t="str">
            <v>MATASSA GIACOMO</v>
          </cell>
          <cell r="C3618" t="str">
            <v>M</v>
          </cell>
          <cell r="D3618" t="str">
            <v>LISTA CIVICA: PRIMA MAFALDA</v>
          </cell>
        </row>
        <row r="3619">
          <cell r="A3619" t="str">
            <v>MAGASA</v>
          </cell>
          <cell r="B3619" t="str">
            <v>VENTURINI FEDERICO</v>
          </cell>
          <cell r="C3619" t="str">
            <v>M</v>
          </cell>
          <cell r="D3619" t="str">
            <v>LISTA CIVICA: INSIEME PER MAGASA</v>
          </cell>
        </row>
        <row r="3620">
          <cell r="A3620" t="str">
            <v>MAGENTA</v>
          </cell>
          <cell r="B3620" t="str">
            <v>DEL GOBBO LUCA</v>
          </cell>
          <cell r="C3620" t="str">
            <v>M</v>
          </cell>
          <cell r="D3620" t="str">
            <v>FORZA ITALIA | LISTA CIVICA: LUCA DEL GOBBO SINDACO DI TUTTI | FRATELLI D'ITALIA | LEGA SALVINI</v>
          </cell>
        </row>
        <row r="3621">
          <cell r="A3621" t="str">
            <v>MAGGIORA</v>
          </cell>
          <cell r="B3621" t="str">
            <v>BALZANO ROBERTO</v>
          </cell>
          <cell r="C3621" t="str">
            <v>M</v>
          </cell>
          <cell r="D3621" t="str">
            <v>_</v>
          </cell>
        </row>
        <row r="3622">
          <cell r="A3622" t="str">
            <v>MAGHERNO</v>
          </cell>
          <cell r="B3622" t="str">
            <v>AMATO GIOVANNI</v>
          </cell>
          <cell r="C3622" t="str">
            <v>M</v>
          </cell>
          <cell r="D3622" t="str">
            <v>LISTA CIVICA: PROGETTO MAGHERNO</v>
          </cell>
        </row>
        <row r="3623">
          <cell r="A3623" t="str">
            <v>MAGIONE</v>
          </cell>
          <cell r="B3623" t="str">
            <v>CHIODINI GIACOMO</v>
          </cell>
          <cell r="C3623" t="str">
            <v>M</v>
          </cell>
          <cell r="D3623" t="str">
            <v>LISTA CIVICA: MAGIONE VIVA</v>
          </cell>
        </row>
        <row r="3624">
          <cell r="A3624" t="str">
            <v>MAGISANO</v>
          </cell>
          <cell r="B3624" t="str">
            <v>LOSTUMBO ANTONIO</v>
          </cell>
          <cell r="C3624" t="str">
            <v>M</v>
          </cell>
          <cell r="D3624" t="str">
            <v>_</v>
          </cell>
        </row>
        <row r="3625">
          <cell r="A3625" t="str">
            <v>MAGLIANO ALFIERI</v>
          </cell>
          <cell r="B3625" t="str">
            <v>PELLERINO GIACOMINA</v>
          </cell>
          <cell r="C3625" t="str">
            <v>F</v>
          </cell>
          <cell r="D3625" t="str">
            <v>LISTA CIVICA: IMPEGNO IN COMUNE</v>
          </cell>
        </row>
        <row r="3626">
          <cell r="A3626" t="str">
            <v>MAGLIANO ALPI</v>
          </cell>
          <cell r="B3626" t="str">
            <v>BAILO MARCO</v>
          </cell>
          <cell r="C3626" t="str">
            <v>M</v>
          </cell>
          <cell r="D3626" t="str">
            <v>LISTA CIVICA: MIGLIORA MAGLIANO</v>
          </cell>
        </row>
        <row r="3627">
          <cell r="A3627" t="str">
            <v>MAGLIANO DE' MARSI</v>
          </cell>
          <cell r="B3627" t="str">
            <v>DI CRISTOFANO PASQUALINO</v>
          </cell>
          <cell r="C3627" t="str">
            <v>M</v>
          </cell>
          <cell r="D3627" t="str">
            <v>LISTA CIVICA: BENVENUTO FUTURO</v>
          </cell>
        </row>
        <row r="3628">
          <cell r="A3628" t="str">
            <v>MAGLIANO DI TENNA</v>
          </cell>
          <cell r="B3628" t="str">
            <v>CESETTI PIETRO</v>
          </cell>
          <cell r="C3628" t="str">
            <v>M</v>
          </cell>
          <cell r="D3628" t="str">
            <v>LISTA CIVICA: INSIEME PER MAGLIANO</v>
          </cell>
        </row>
        <row r="3629">
          <cell r="A3629" t="str">
            <v>MAGLIANO ROMANO</v>
          </cell>
          <cell r="B3629" t="str">
            <v>MANCINI FRANCESCO</v>
          </cell>
          <cell r="C3629" t="str">
            <v>M</v>
          </cell>
          <cell r="D3629" t="str">
            <v>_</v>
          </cell>
        </row>
        <row r="3630">
          <cell r="A3630" t="str">
            <v>MAGLIANO SABINA</v>
          </cell>
          <cell r="B3630" t="str">
            <v>FALCETTA GIULIO</v>
          </cell>
          <cell r="C3630" t="str">
            <v>M</v>
          </cell>
          <cell r="D3630" t="str">
            <v>LISTA CIVICA: MAGLIANO FUTURA INSIEME</v>
          </cell>
        </row>
        <row r="3631">
          <cell r="A3631" t="str">
            <v>MAGLIANO VETERE</v>
          </cell>
          <cell r="B3631" t="str">
            <v>PIANO ADRIANO</v>
          </cell>
          <cell r="C3631" t="str">
            <v>M</v>
          </cell>
          <cell r="D3631" t="str">
            <v>LISTA CIVICA: UNITI PER MAGLIANO</v>
          </cell>
        </row>
        <row r="3632">
          <cell r="A3632" t="str">
            <v>MAGLIE</v>
          </cell>
          <cell r="B3632" t="str">
            <v>TOMA ERNESTO</v>
          </cell>
          <cell r="C3632" t="str">
            <v>M</v>
          </cell>
          <cell r="D3632" t="str">
            <v>LISTA CIVICA: S?AMO MAGLIE</v>
          </cell>
        </row>
        <row r="3633">
          <cell r="A3633" t="str">
            <v>MAGLIOLO</v>
          </cell>
          <cell r="B3633" t="str">
            <v>LANFRANCO ENRICO</v>
          </cell>
          <cell r="C3633" t="str">
            <v>M</v>
          </cell>
          <cell r="D3633" t="str">
            <v>LISTA CIVICA: MAGLIOLO DOMANI</v>
          </cell>
        </row>
        <row r="3634">
          <cell r="A3634" t="str">
            <v>MAGLIONE</v>
          </cell>
          <cell r="B3634" t="str">
            <v>CAUSONE PIER FRANCO</v>
          </cell>
          <cell r="C3634" t="str">
            <v>M</v>
          </cell>
          <cell r="D3634" t="str">
            <v>LISTA CIVICA: TUTTI PER MAGLIONE</v>
          </cell>
        </row>
        <row r="3635">
          <cell r="A3635" t="str">
            <v>MAGNACAVALLO</v>
          </cell>
          <cell r="B3635" t="str">
            <v>MARCHETTI ARNALDO</v>
          </cell>
          <cell r="C3635" t="str">
            <v>M</v>
          </cell>
          <cell r="D3635" t="str">
            <v>LISTA CIVICA: IMPEGNO E TRASPARENZA</v>
          </cell>
        </row>
        <row r="3636">
          <cell r="A3636" t="str">
            <v>MAGNAGO</v>
          </cell>
          <cell r="B3636" t="str">
            <v>CANDIANI DARIO EUGENIO LUIGI</v>
          </cell>
          <cell r="C3636" t="str">
            <v>M</v>
          </cell>
          <cell r="D3636" t="str">
            <v>LISTA COMPOSITA: CIVICA-FORZA ITALIA-LEGA SALVINI LOMBARDIA-FRATELLI D'ITALIA</v>
          </cell>
        </row>
        <row r="3637">
          <cell r="A3637" t="str">
            <v>MAGNANO</v>
          </cell>
          <cell r="B3637" t="str">
            <v>GRISOGLIO ANNA</v>
          </cell>
          <cell r="C3637" t="str">
            <v>F</v>
          </cell>
          <cell r="D3637" t="str">
            <v>LISTA CIVICA: VIVERE MAGNANO</v>
          </cell>
        </row>
        <row r="3638">
          <cell r="A3638" t="str">
            <v>MAGNANO IN RIVIERA</v>
          </cell>
          <cell r="B3638" t="str">
            <v>MORO ROBERTA</v>
          </cell>
          <cell r="C3638" t="str">
            <v>F</v>
          </cell>
          <cell r="D3638" t="str">
            <v xml:space="preserve">LISTA CIVICA: INSIEME PER LA COMUNITA' </v>
          </cell>
        </row>
        <row r="3639">
          <cell r="A3639" t="str">
            <v>MAGOMADAS</v>
          </cell>
          <cell r="B3639" t="str">
            <v>CAULI EMANUELE</v>
          </cell>
          <cell r="C3639" t="str">
            <v>M</v>
          </cell>
          <cell r="D3639" t="str">
            <v>LISTA CIVICA: CAMBIAMO PASSO</v>
          </cell>
        </row>
        <row r="3640">
          <cell r="A3640" t="str">
            <v>MAGRE' SULLA STRADA DEL VINO</v>
          </cell>
          <cell r="B3640" t="str">
            <v>BONELL ANDREAS</v>
          </cell>
          <cell r="C3640" t="str">
            <v>M</v>
          </cell>
          <cell r="D3640" t="str">
            <v>_</v>
          </cell>
        </row>
        <row r="3641">
          <cell r="A3641" t="str">
            <v>MAGREGLIO</v>
          </cell>
          <cell r="B3641" t="str">
            <v>BIANCHI DANILO</v>
          </cell>
          <cell r="C3641" t="str">
            <v>M</v>
          </cell>
          <cell r="D3641" t="str">
            <v>LISTA CIVICA: INSIEME PER MAGREGLIO</v>
          </cell>
        </row>
        <row r="3642">
          <cell r="A3642" t="str">
            <v>MAIDA</v>
          </cell>
          <cell r="B3642" t="str">
            <v>AMANTEA GALDINO DARIO</v>
          </cell>
          <cell r="C3642" t="str">
            <v>M</v>
          </cell>
          <cell r="D3642" t="str">
            <v>LISTA CIVICA: COSTRUIAMO IL FUTURO</v>
          </cell>
        </row>
        <row r="3643">
          <cell r="A3643" t="str">
            <v>MAIERA'</v>
          </cell>
          <cell r="B3643" t="str">
            <v>DE MARCO GIACOMO</v>
          </cell>
          <cell r="C3643" t="str">
            <v>M</v>
          </cell>
          <cell r="D3643" t="str">
            <v>LISTA CIVICA: UNIONE E CONTINUITA'</v>
          </cell>
        </row>
        <row r="3644">
          <cell r="A3644" t="str">
            <v>MAIERATO</v>
          </cell>
          <cell r="B3644" t="str">
            <v>RIZZELLO GIUSEPPE</v>
          </cell>
          <cell r="C3644" t="str">
            <v>M</v>
          </cell>
          <cell r="D3644" t="str">
            <v>_</v>
          </cell>
        </row>
        <row r="3645">
          <cell r="A3645" t="str">
            <v>MAIOLO</v>
          </cell>
          <cell r="B3645" t="str">
            <v>FATTORI MARCELLO</v>
          </cell>
          <cell r="C3645" t="str">
            <v>M</v>
          </cell>
          <cell r="D3645" t="str">
            <v>LISTA CIVICA: SVILUPPO E PARTECIPAZIONE</v>
          </cell>
        </row>
        <row r="3646">
          <cell r="A3646" t="str">
            <v>MAIORI</v>
          </cell>
          <cell r="B3646" t="str">
            <v>CAPONE ANTONIO</v>
          </cell>
          <cell r="C3646" t="str">
            <v>M</v>
          </cell>
          <cell r="D3646" t="str">
            <v>LISTA CIVICA: CON ANTONIO CAPONE</v>
          </cell>
        </row>
        <row r="3647">
          <cell r="A3647" t="str">
            <v>MAIRAGO</v>
          </cell>
          <cell r="B3647" t="str">
            <v>TAMAGNI FAUSTO</v>
          </cell>
          <cell r="C3647" t="str">
            <v>M</v>
          </cell>
          <cell r="D3647" t="str">
            <v>LISTA CIVICA: MAIRAGO SOLIDARIET? E SVILUPPO</v>
          </cell>
        </row>
        <row r="3648">
          <cell r="A3648" t="str">
            <v>MAIRANO</v>
          </cell>
          <cell r="B3648" t="str">
            <v>ZACCHI IGOR</v>
          </cell>
          <cell r="C3648" t="str">
            <v>M</v>
          </cell>
          <cell r="D3648" t="str">
            <v>LISTA CIVICA: SIAMO MAIRANO E PIEVEDIZIO</v>
          </cell>
        </row>
        <row r="3649">
          <cell r="A3649" t="str">
            <v>MAJANO</v>
          </cell>
          <cell r="B3649" t="str">
            <v>DE SABBATA ELISA GIULIA</v>
          </cell>
          <cell r="C3649" t="str">
            <v>F</v>
          </cell>
          <cell r="D3649" t="str">
            <v>_</v>
          </cell>
        </row>
        <row r="3650">
          <cell r="A3650" t="str">
            <v>MALAGNINO</v>
          </cell>
          <cell r="B3650" t="str">
            <v>LOSITO DONATO</v>
          </cell>
          <cell r="C3650" t="str">
            <v>M</v>
          </cell>
          <cell r="D3650" t="str">
            <v>_</v>
          </cell>
        </row>
        <row r="3651">
          <cell r="A3651" t="str">
            <v>MALALBERGO</v>
          </cell>
          <cell r="B3651" t="str">
            <v>GIOVANNINI MONIA</v>
          </cell>
          <cell r="C3651" t="str">
            <v>F</v>
          </cell>
          <cell r="D3651" t="str">
            <v>LISTA CIVICA: PER UN FUTURO CONCRETO</v>
          </cell>
        </row>
        <row r="3652">
          <cell r="A3652" t="str">
            <v>MALBORGHETTO VALBRUNA</v>
          </cell>
          <cell r="B3652" t="str">
            <v>PRESCHERN BORIS</v>
          </cell>
          <cell r="C3652" t="str">
            <v>M</v>
          </cell>
          <cell r="D3652" t="str">
            <v>LISTA CIVICA: UN COMUNE PER TUTTI</v>
          </cell>
        </row>
        <row r="3653">
          <cell r="A3653" t="str">
            <v>MALCESINE</v>
          </cell>
          <cell r="B3653" t="str">
            <v>LOMBARDI GIUSEPPE</v>
          </cell>
          <cell r="C3653" t="str">
            <v>M</v>
          </cell>
          <cell r="D3653" t="str">
            <v>LISTA CIVICA: PER MALCESINE</v>
          </cell>
        </row>
        <row r="3654">
          <cell r="A3654" t="str">
            <v>MALE'</v>
          </cell>
          <cell r="B3654" t="str">
            <v>CUNACCIA BARBARA</v>
          </cell>
          <cell r="C3654" t="str">
            <v>F</v>
          </cell>
          <cell r="D3654" t="str">
            <v>_</v>
          </cell>
        </row>
        <row r="3655">
          <cell r="A3655" t="str">
            <v>MALEGNO</v>
          </cell>
          <cell r="B3655" t="str">
            <v>ERBA PAOLO</v>
          </cell>
          <cell r="C3655" t="str">
            <v>M</v>
          </cell>
          <cell r="D3655" t="str">
            <v>LISTA CIVICA: COMUNE AMICO</v>
          </cell>
        </row>
        <row r="3656">
          <cell r="A3656" t="str">
            <v>MALEO</v>
          </cell>
          <cell r="B3656" t="str">
            <v>SGUAZZI DANTE</v>
          </cell>
          <cell r="C3656" t="str">
            <v>M</v>
          </cell>
          <cell r="D3656" t="str">
            <v>_</v>
          </cell>
        </row>
        <row r="3657">
          <cell r="A3657" t="str">
            <v>MALESCO</v>
          </cell>
          <cell r="B3657" t="str">
            <v>BARBAZZA ENRICO</v>
          </cell>
          <cell r="C3657" t="str">
            <v>M</v>
          </cell>
          <cell r="D3657" t="str">
            <v>LISTA CIVICA: CHIAREZZA SERIETA' EFFICIENZA</v>
          </cell>
        </row>
        <row r="3658">
          <cell r="A3658" t="str">
            <v>MALETTO</v>
          </cell>
          <cell r="B3658" t="str">
            <v>DE LUCA GIUSEPPE</v>
          </cell>
          <cell r="C3658" t="str">
            <v>M</v>
          </cell>
          <cell r="D3658" t="str">
            <v>_</v>
          </cell>
        </row>
        <row r="3659">
          <cell r="A3659" t="str">
            <v>MALFA</v>
          </cell>
          <cell r="B3659" t="str">
            <v>RAMETTA CLARA</v>
          </cell>
          <cell r="C3659" t="str">
            <v>F</v>
          </cell>
          <cell r="D3659" t="str">
            <v>_</v>
          </cell>
        </row>
        <row r="3660">
          <cell r="A3660" t="str">
            <v>MALGRATE</v>
          </cell>
          <cell r="B3660" t="str">
            <v>POLANO FLAVIO</v>
          </cell>
          <cell r="C3660" t="str">
            <v>M</v>
          </cell>
          <cell r="D3660" t="str">
            <v>LISTA CIVICA: MALGRATE PER TUTTI</v>
          </cell>
        </row>
        <row r="3661">
          <cell r="A3661" t="str">
            <v>MALITO</v>
          </cell>
          <cell r="B3661" t="str">
            <v>DE ROSA FRANCESCO MARIO</v>
          </cell>
          <cell r="C3661" t="str">
            <v>M</v>
          </cell>
          <cell r="D3661" t="str">
            <v>LISTA CIVICA: MALITO 4.0</v>
          </cell>
        </row>
        <row r="3662">
          <cell r="A3662" t="str">
            <v>MALLARE</v>
          </cell>
          <cell r="B3662" t="str">
            <v>ASTIGGIANO FLAVIO</v>
          </cell>
          <cell r="C3662" t="str">
            <v>M</v>
          </cell>
          <cell r="D3662" t="str">
            <v>LISTA CIVICA: UNITI PER CAMBIARE</v>
          </cell>
        </row>
        <row r="3663">
          <cell r="A3663" t="str">
            <v>MALLES VENOSTA</v>
          </cell>
          <cell r="B3663" t="str">
            <v>THURNER JOSEF</v>
          </cell>
          <cell r="C3663" t="str">
            <v>M</v>
          </cell>
          <cell r="D3663" t="str">
            <v>_</v>
          </cell>
        </row>
        <row r="3664">
          <cell r="A3664" t="str">
            <v>MALNATE</v>
          </cell>
          <cell r="B3664" t="str">
            <v>BELLIFEMINE MARIA IRENE</v>
          </cell>
          <cell r="C3664" t="str">
            <v>F</v>
          </cell>
          <cell r="D3664" t="str">
            <v>LISTA CIVICA: LISTA MARIA CROCI INSIEME | LISTA CIVICA: MALNATE SOSTENIBILE | PARTITO DEMOCRATICO</v>
          </cell>
        </row>
        <row r="3665">
          <cell r="A3665" t="str">
            <v>MALO</v>
          </cell>
          <cell r="B3665" t="str">
            <v>MARSETTI MORENO</v>
          </cell>
          <cell r="C3665" t="str">
            <v>M</v>
          </cell>
          <cell r="D3665" t="str">
            <v>LISTA CIVICA: MARSETTI SINDACO</v>
          </cell>
        </row>
        <row r="3666">
          <cell r="A3666" t="str">
            <v>MALONNO</v>
          </cell>
          <cell r="B3666" t="str">
            <v>GHIRARDI GIOVANNI</v>
          </cell>
          <cell r="C3666" t="str">
            <v>M</v>
          </cell>
          <cell r="D3666" t="str">
            <v>_</v>
          </cell>
        </row>
        <row r="3667">
          <cell r="A3667" t="str">
            <v>MALTIGNANO</v>
          </cell>
          <cell r="B3667" t="str">
            <v>FALCIONI ARMANDO</v>
          </cell>
          <cell r="C3667" t="str">
            <v>M</v>
          </cell>
          <cell r="D3667" t="str">
            <v>LISTA CIVICA: DEMOCRAZIA E TRASPARENZA</v>
          </cell>
        </row>
        <row r="3668">
          <cell r="A3668" t="str">
            <v>MALVAGNA</v>
          </cell>
          <cell r="B3668" t="str">
            <v>PANEBIANCO NINO</v>
          </cell>
          <cell r="C3668" t="str">
            <v>M</v>
          </cell>
          <cell r="D3668" t="str">
            <v>LISTA CIVICA: #RINASCERA'</v>
          </cell>
        </row>
        <row r="3669">
          <cell r="A3669" t="str">
            <v>MALVICINO</v>
          </cell>
          <cell r="B3669" t="str">
            <v>NICOLOTTI FRANCESCO</v>
          </cell>
          <cell r="C3669" t="str">
            <v>M</v>
          </cell>
          <cell r="D3669" t="str">
            <v>LISTA CIVICA: SPIGA DI GRANO</v>
          </cell>
        </row>
        <row r="3670">
          <cell r="A3670" t="str">
            <v>MALVITO</v>
          </cell>
          <cell r="B3670" t="str">
            <v>AMATUZZO PIETRO</v>
          </cell>
          <cell r="C3670" t="str">
            <v>M</v>
          </cell>
          <cell r="D3670" t="str">
            <v>LISTA CIVICA: SCEGLIAMO MALVITO</v>
          </cell>
        </row>
        <row r="3671">
          <cell r="A3671" t="str">
            <v>MAMMOLA</v>
          </cell>
          <cell r="B3671" t="str">
            <v>RASCHELLA' STEFANO FILIPPO</v>
          </cell>
          <cell r="C3671" t="str">
            <v>M</v>
          </cell>
          <cell r="D3671" t="str">
            <v>LISTA CIVICA: AVANTI CON MAMMOLA NEL CUORE</v>
          </cell>
        </row>
        <row r="3672">
          <cell r="A3672" t="str">
            <v>MAMOIADA</v>
          </cell>
          <cell r="B3672" t="str">
            <v>BARONE LUCIANO</v>
          </cell>
          <cell r="C3672" t="str">
            <v>M</v>
          </cell>
          <cell r="D3672" t="str">
            <v>LISTA CIVICA: DIALOGARE PER COSTRUIRE</v>
          </cell>
        </row>
        <row r="3673">
          <cell r="A3673" t="str">
            <v>MANCIANO</v>
          </cell>
          <cell r="B3673" t="str">
            <v>MORINI MIRCO</v>
          </cell>
          <cell r="C3673" t="str">
            <v>M</v>
          </cell>
          <cell r="D3673" t="str">
            <v>LISTA CIVICA: MANCIANO IDEA COMUNE</v>
          </cell>
        </row>
        <row r="3674">
          <cell r="A3674" t="str">
            <v>MANDANICI</v>
          </cell>
          <cell r="B3674" t="str">
            <v>BRIGUGLIO GIUSEPPE</v>
          </cell>
          <cell r="C3674" t="str">
            <v>M</v>
          </cell>
          <cell r="D3674" t="str">
            <v>_</v>
          </cell>
        </row>
        <row r="3675">
          <cell r="A3675" t="str">
            <v>MANDAS</v>
          </cell>
          <cell r="B3675" t="str">
            <v>OPPUS UMBERTO</v>
          </cell>
          <cell r="C3675" t="str">
            <v>M</v>
          </cell>
          <cell r="D3675" t="str">
            <v>LISTA CIVICA: PRIMA MANDAS</v>
          </cell>
        </row>
        <row r="3676">
          <cell r="A3676" t="str">
            <v>MANDELA</v>
          </cell>
          <cell r="B3676" t="str">
            <v>PETTINELLI CLAUDIO</v>
          </cell>
          <cell r="C3676" t="str">
            <v>M</v>
          </cell>
          <cell r="D3676" t="str">
            <v>LISTA CIVICA: VIVIAMO MANDELA</v>
          </cell>
        </row>
        <row r="3677">
          <cell r="A3677" t="str">
            <v>MANDELLO DEL LARIO</v>
          </cell>
          <cell r="B3677" t="str">
            <v>FASOLI RICCARDO</v>
          </cell>
          <cell r="C3677" t="str">
            <v>M</v>
          </cell>
          <cell r="D3677" t="str">
            <v>LISTA CIVICA: IL PAESE DI TUTTI</v>
          </cell>
        </row>
        <row r="3678">
          <cell r="A3678" t="str">
            <v>MANDELLO VITTA</v>
          </cell>
          <cell r="B3678" t="str">
            <v>PATRIOLI PAOLO</v>
          </cell>
          <cell r="C3678" t="str">
            <v>M</v>
          </cell>
          <cell r="D3678" t="str">
            <v>_</v>
          </cell>
        </row>
        <row r="3679">
          <cell r="A3679" t="str">
            <v>MANDURIA</v>
          </cell>
          <cell r="B3679" t="str">
            <v>PECORARO GREGORIO</v>
          </cell>
          <cell r="C3679" t="str">
            <v>M</v>
          </cell>
          <cell r="D3679" t="str">
            <v>LISTA CIVICA: PECORARO SINDACO | MOVIMENTO 5 STELLE | LISTA CIVICA: CITT? PI?... | LISTA CIVICA: MOVIMENTO DEMOCRATICO CON MANDURIA</v>
          </cell>
        </row>
        <row r="3680">
          <cell r="A3680" t="str">
            <v>MANERBA DEL GARDA</v>
          </cell>
          <cell r="B3680" t="str">
            <v>MATTIOTTI FLAVIANO</v>
          </cell>
          <cell r="C3680" t="str">
            <v>M</v>
          </cell>
          <cell r="D3680" t="str">
            <v>LISTA COMPOSITA: LEGA SALVINI-FRATELLI D'ITALIA-CIVICA</v>
          </cell>
        </row>
        <row r="3681">
          <cell r="A3681" t="str">
            <v>MANERBIO</v>
          </cell>
          <cell r="B3681" t="str">
            <v>ALGHISI SAMUELE</v>
          </cell>
          <cell r="C3681" t="str">
            <v>M</v>
          </cell>
          <cell r="D3681" t="str">
            <v>LISTA CIVICA: PATTO CIVICO</v>
          </cell>
        </row>
        <row r="3682">
          <cell r="A3682" t="str">
            <v>MANFREDONIA</v>
          </cell>
          <cell r="B3682" t="str">
            <v>ROTICE GIOVANNI</v>
          </cell>
          <cell r="C3682" t="str">
            <v>M</v>
          </cell>
          <cell r="D3682" t="str">
            <v>UNIONE DI CENTRO | FORZA ITALIA | LISTA CIVICA: IO VOTO GIANNI ROTICE SINDACO | LISTA CIVICA: MANFREDONIA 2021 STRADA FACENDO | FRATELLI D'ITALIA</v>
          </cell>
        </row>
        <row r="3683">
          <cell r="A3683" t="str">
            <v>MANGO</v>
          </cell>
          <cell r="B3683" t="str">
            <v>MARELLO MASSIMO</v>
          </cell>
          <cell r="C3683" t="str">
            <v>M</v>
          </cell>
          <cell r="D3683" t="str">
            <v>LISTA CIVICA: UNITI 2019-2024</v>
          </cell>
        </row>
        <row r="3684">
          <cell r="A3684" t="str">
            <v>MANGONE</v>
          </cell>
          <cell r="B3684" t="str">
            <v>BERARDI ORAZIO</v>
          </cell>
          <cell r="C3684" t="str">
            <v>M</v>
          </cell>
          <cell r="D3684" t="str">
            <v>LISTA CIVICA: SEMPRE AVANTI!</v>
          </cell>
        </row>
        <row r="3685">
          <cell r="A3685" t="str">
            <v>MANIACE</v>
          </cell>
          <cell r="B3685" t="str">
            <v>PARASILITI PARRACELLO FRANCO</v>
          </cell>
          <cell r="C3685" t="str">
            <v>M</v>
          </cell>
          <cell r="D3685" t="str">
            <v>_</v>
          </cell>
        </row>
        <row r="3686">
          <cell r="A3686" t="str">
            <v>MANIAGO</v>
          </cell>
          <cell r="B3686" t="str">
            <v>SCARABELLO UMBERTO</v>
          </cell>
          <cell r="C3686" t="str">
            <v>M</v>
          </cell>
          <cell r="D3686" t="str">
            <v>LISTA CIVICA: FIDUCIA NEL FUTURO | LISTA CIVICA: ALLEANZA PER MANIAGO</v>
          </cell>
        </row>
        <row r="3687">
          <cell r="A3687" t="str">
            <v>MANOCALZATI</v>
          </cell>
          <cell r="B3687" t="str">
            <v>TIRONE PASQUALE</v>
          </cell>
          <cell r="C3687" t="str">
            <v>M</v>
          </cell>
          <cell r="D3687" t="str">
            <v>LISTA CIVICA: ESPERIENZA PER MANOCALZATI</v>
          </cell>
        </row>
        <row r="3688">
          <cell r="A3688" t="str">
            <v>MANOPPELLO</v>
          </cell>
          <cell r="B3688" t="str">
            <v>DE LUCA GIORGIO</v>
          </cell>
          <cell r="C3688" t="str">
            <v>M</v>
          </cell>
          <cell r="D3688" t="str">
            <v>LISTA CIVICA: UNITI PER MANOPPELLO</v>
          </cell>
        </row>
        <row r="3689">
          <cell r="A3689" t="str">
            <v>MANSUE'</v>
          </cell>
          <cell r="B3689" t="str">
            <v>MILAN LEONIO</v>
          </cell>
          <cell r="C3689" t="str">
            <v>M</v>
          </cell>
          <cell r="D3689" t="str">
            <v>LISTA CIVICA: MILAN PER MANSUE'</v>
          </cell>
        </row>
        <row r="3690">
          <cell r="A3690" t="str">
            <v>MANTA</v>
          </cell>
          <cell r="B3690" t="str">
            <v>VULCANO PAOLO</v>
          </cell>
          <cell r="C3690" t="str">
            <v>M</v>
          </cell>
          <cell r="D3690" t="str">
            <v>LISTA CIVICA: RINNOVAMENTO NELLA TRADIZIONE</v>
          </cell>
        </row>
        <row r="3691">
          <cell r="A3691" t="str">
            <v>MANTELLO</v>
          </cell>
          <cell r="B3691" t="str">
            <v>BONETTI GIACOMO</v>
          </cell>
          <cell r="C3691" t="str">
            <v>M</v>
          </cell>
          <cell r="D3691" t="str">
            <v>LISTA CIVICA: VIVERE MANTELLO</v>
          </cell>
        </row>
        <row r="3692">
          <cell r="A3692" t="str">
            <v>MANTOVA</v>
          </cell>
          <cell r="B3692" t="str">
            <v>PALAZZI MATTIA</v>
          </cell>
          <cell r="C3692" t="str">
            <v>M</v>
          </cell>
          <cell r="D3692" t="str">
            <v>_</v>
          </cell>
        </row>
        <row r="3693">
          <cell r="A3693" t="str">
            <v>MANZANO</v>
          </cell>
          <cell r="B3693" t="str">
            <v>FURLANI PIERO</v>
          </cell>
          <cell r="C3693" t="str">
            <v>M</v>
          </cell>
          <cell r="D3693" t="str">
            <v>_</v>
          </cell>
        </row>
        <row r="3694">
          <cell r="A3694" t="str">
            <v>MANZIANA</v>
          </cell>
          <cell r="B3694" t="str">
            <v>TELLONI ALESSIO</v>
          </cell>
          <cell r="C3694" t="str">
            <v>M</v>
          </cell>
          <cell r="D3694" t="str">
            <v>_</v>
          </cell>
        </row>
        <row r="3695">
          <cell r="A3695" t="str">
            <v>MAPELLO</v>
          </cell>
          <cell r="B3695" t="str">
            <v>LOCATELLI ALESSANDRA</v>
          </cell>
          <cell r="C3695" t="str">
            <v>F</v>
          </cell>
          <cell r="D3695" t="str">
            <v>CEN-DES(CONTR.UFF.): LEGA-FORZA IT-FRAT.D'IT-CIVICA</v>
          </cell>
        </row>
        <row r="3696">
          <cell r="A3696" t="str">
            <v>MAPPANO</v>
          </cell>
          <cell r="B3696" t="str">
            <v>GRASSI FRANCESCO AUGUSTO</v>
          </cell>
          <cell r="C3696" t="str">
            <v>M</v>
          </cell>
          <cell r="D3696" t="str">
            <v>LISTA CIVICA: LISTA CIVICA MAPPANO IN COMUNE</v>
          </cell>
        </row>
        <row r="3697">
          <cell r="A3697" t="str">
            <v>MARA</v>
          </cell>
          <cell r="B3697" t="str">
            <v>CHESSA PAOLO</v>
          </cell>
          <cell r="C3697" t="str">
            <v>M</v>
          </cell>
          <cell r="D3697" t="str">
            <v>LISTA CIVICA: MARA PRO INCHERE UMPARE</v>
          </cell>
        </row>
        <row r="3698">
          <cell r="A3698" t="str">
            <v>MARACALAGONIS</v>
          </cell>
          <cell r="B3698" t="str">
            <v>FADDA FRANCESCA</v>
          </cell>
          <cell r="C3698" t="str">
            <v>F</v>
          </cell>
          <cell r="D3698" t="str">
            <v>LISTA CIVICA: VIVERE MARACALAGONIS</v>
          </cell>
        </row>
        <row r="3699">
          <cell r="A3699" t="str">
            <v>MARANELLO</v>
          </cell>
          <cell r="B3699" t="str">
            <v>ZIRONI LUIGI</v>
          </cell>
          <cell r="C3699" t="str">
            <v>M</v>
          </cell>
          <cell r="D3699" t="str">
            <v>LISTA CIVICA: MARANELLO IN TESTA | PARTITO DEMOCRATICO | LISTA CIVICA: L'ITALIA DEL FUTURO</v>
          </cell>
        </row>
        <row r="3700">
          <cell r="A3700" t="str">
            <v>MARANO DI VALPOLICELLA</v>
          </cell>
          <cell r="B3700" t="str">
            <v>ZARDINI GIUSEPPE</v>
          </cell>
          <cell r="C3700" t="str">
            <v>M</v>
          </cell>
          <cell r="D3700" t="str">
            <v>LISTA CIVICA: INSIEME PER MARANO</v>
          </cell>
        </row>
        <row r="3701">
          <cell r="A3701" t="str">
            <v>MARANO EQUO</v>
          </cell>
          <cell r="B3701" t="str">
            <v>TOZZI FRANCO</v>
          </cell>
          <cell r="C3701" t="str">
            <v>M</v>
          </cell>
          <cell r="D3701" t="str">
            <v>LISTA CIVICA: PER MARANO EQUO 2020</v>
          </cell>
        </row>
        <row r="3702">
          <cell r="A3702" t="str">
            <v>MARANO LAGUNARE</v>
          </cell>
          <cell r="B3702" t="str">
            <v>POPESSO MAURO</v>
          </cell>
          <cell r="C3702" t="str">
            <v>M</v>
          </cell>
          <cell r="D3702" t="str">
            <v>_</v>
          </cell>
        </row>
        <row r="3703">
          <cell r="A3703" t="str">
            <v>MARANO MARCHESATO</v>
          </cell>
          <cell r="B3703" t="str">
            <v>VIVACQUA EDUARDO</v>
          </cell>
          <cell r="C3703" t="str">
            <v>M</v>
          </cell>
          <cell r="D3703" t="str">
            <v>LISTA CIVICA: INSIEME 2.0</v>
          </cell>
        </row>
        <row r="3704">
          <cell r="A3704" t="str">
            <v>MARANO PRINCIPATO</v>
          </cell>
          <cell r="B3704" t="str">
            <v>SALERNO GIUSEPPE</v>
          </cell>
          <cell r="C3704" t="str">
            <v>M</v>
          </cell>
          <cell r="D3704" t="str">
            <v>LISTA CIVICA: INSIEME</v>
          </cell>
        </row>
        <row r="3705">
          <cell r="A3705" t="str">
            <v>MARANO SUL PANARO</v>
          </cell>
          <cell r="B3705" t="str">
            <v>GALLI GIOVANNI</v>
          </cell>
          <cell r="C3705" t="str">
            <v>M</v>
          </cell>
          <cell r="D3705" t="str">
            <v>LISTA CIVICA: MARANO ENERGIE IN COMUNE</v>
          </cell>
        </row>
        <row r="3706">
          <cell r="A3706" t="str">
            <v>MARANO TICINO</v>
          </cell>
          <cell r="B3706" t="str">
            <v>MERLI FRANCO</v>
          </cell>
          <cell r="C3706" t="str">
            <v>M</v>
          </cell>
          <cell r="D3706" t="str">
            <v>LISTA CIVICA: LA TUA MARANO</v>
          </cell>
        </row>
        <row r="3707">
          <cell r="A3707" t="str">
            <v>MARANO VICENTINO</v>
          </cell>
          <cell r="B3707" t="str">
            <v>GUZZONATO MARCO</v>
          </cell>
          <cell r="C3707" t="str">
            <v>M</v>
          </cell>
          <cell r="D3707" t="str">
            <v>LISTA CIVICA: MARANO BENE COMUNE</v>
          </cell>
        </row>
        <row r="3708">
          <cell r="A3708" t="str">
            <v>MARATEA</v>
          </cell>
          <cell r="B3708" t="str">
            <v>STOPPELLI DANIELE</v>
          </cell>
          <cell r="C3708" t="str">
            <v>M</v>
          </cell>
          <cell r="D3708" t="str">
            <v>LISTA CIVICA: RINASCITA</v>
          </cell>
        </row>
        <row r="3709">
          <cell r="A3709" t="str">
            <v>MARCALLO CON CASONE</v>
          </cell>
          <cell r="B3709" t="str">
            <v>ROMA MARINA</v>
          </cell>
          <cell r="C3709" t="str">
            <v>F</v>
          </cell>
          <cell r="D3709" t="str">
            <v>LEGA SALVINI</v>
          </cell>
        </row>
        <row r="3710">
          <cell r="A3710" t="str">
            <v>MARCARIA</v>
          </cell>
          <cell r="B3710" t="str">
            <v>MALATESTA CARLO ALBERTO</v>
          </cell>
          <cell r="C3710" t="str">
            <v>M</v>
          </cell>
          <cell r="D3710" t="str">
            <v>LISTA CIVICA: OBIETTIVO MARCARIA</v>
          </cell>
        </row>
        <row r="3711">
          <cell r="A3711" t="str">
            <v>MARCEDUSA</v>
          </cell>
          <cell r="B3711" t="str">
            <v>GAROFALO DOMENICO</v>
          </cell>
          <cell r="C3711" t="str">
            <v>M</v>
          </cell>
          <cell r="D3711" t="str">
            <v>LISTA CIVICA: LIBERTA' E TRASPARENZA</v>
          </cell>
        </row>
        <row r="3712">
          <cell r="A3712" t="str">
            <v>MARCELLINA</v>
          </cell>
          <cell r="B3712" t="str">
            <v>LUNDINI ALESSANDRO</v>
          </cell>
          <cell r="C3712" t="str">
            <v>M</v>
          </cell>
          <cell r="D3712" t="str">
            <v>LISTA CIVICA: PROGETTO MARCELLINA</v>
          </cell>
        </row>
        <row r="3713">
          <cell r="A3713" t="str">
            <v>MARCELLINARA</v>
          </cell>
          <cell r="B3713" t="str">
            <v>SCERBO VITTORIO</v>
          </cell>
          <cell r="C3713" t="str">
            <v>M</v>
          </cell>
          <cell r="D3713" t="str">
            <v>LISTA CIVICA: PROGETTO FUTURO</v>
          </cell>
        </row>
        <row r="3714">
          <cell r="A3714" t="str">
            <v>MARCETELLI</v>
          </cell>
          <cell r="B3714" t="str">
            <v>RAIMONDI DANIELE</v>
          </cell>
          <cell r="C3714" t="str">
            <v>M</v>
          </cell>
          <cell r="D3714" t="str">
            <v>LISTA CIVICA: IL PONTE</v>
          </cell>
        </row>
        <row r="3715">
          <cell r="A3715" t="str">
            <v>MARCHENO</v>
          </cell>
          <cell r="B3715" t="str">
            <v>BERTUSSI DIEGO</v>
          </cell>
          <cell r="C3715" t="str">
            <v>M</v>
          </cell>
          <cell r="D3715" t="str">
            <v>LISTA CIVICA: VIVERE A MARCHENO</v>
          </cell>
        </row>
        <row r="3716">
          <cell r="A3716" t="str">
            <v>MARCHIROLO</v>
          </cell>
          <cell r="B3716" t="str">
            <v>SCHIPANI EMANUELE MARIA</v>
          </cell>
          <cell r="C3716" t="str">
            <v>M</v>
          </cell>
          <cell r="D3716" t="str">
            <v>LISTA CIVICA: MARCHIROLO IN AZIONE</v>
          </cell>
        </row>
        <row r="3717">
          <cell r="A3717" t="str">
            <v>MARCIANA</v>
          </cell>
          <cell r="B3717" t="str">
            <v>BARBI SIMONE</v>
          </cell>
          <cell r="C3717" t="str">
            <v>M</v>
          </cell>
          <cell r="D3717" t="str">
            <v>LISTA CIVICA: PER CREARE FUTURO</v>
          </cell>
        </row>
        <row r="3718">
          <cell r="A3718" t="str">
            <v>MARCIANA MARINA</v>
          </cell>
          <cell r="B3718" t="str">
            <v>ALLORI GABRIELLA</v>
          </cell>
          <cell r="C3718" t="str">
            <v>F</v>
          </cell>
          <cell r="D3718" t="str">
            <v>LISTA CIVICA: PER CRESCERE INSIEME</v>
          </cell>
        </row>
        <row r="3719">
          <cell r="A3719" t="str">
            <v>MARCIANO DELLA CHIANA</v>
          </cell>
          <cell r="B3719" t="str">
            <v>DE PALMA MARIA</v>
          </cell>
          <cell r="C3719" t="str">
            <v>F</v>
          </cell>
          <cell r="D3719" t="str">
            <v>LISTA CIVICA: INSIEME PER IL BENE COMUNE</v>
          </cell>
        </row>
        <row r="3720">
          <cell r="A3720" t="str">
            <v>MARCIGNAGO</v>
          </cell>
          <cell r="B3720" t="str">
            <v>BARBIERI LORENZO</v>
          </cell>
          <cell r="C3720" t="str">
            <v>M</v>
          </cell>
          <cell r="D3720" t="str">
            <v>LISTA CIVICA: VIVERE PER MARCIGNAGO</v>
          </cell>
        </row>
        <row r="3721">
          <cell r="A3721" t="str">
            <v>MARCON</v>
          </cell>
          <cell r="B3721" t="str">
            <v>ROMANELLO MATTEO</v>
          </cell>
          <cell r="C3721" t="str">
            <v>M</v>
          </cell>
          <cell r="D3721" t="str">
            <v>LISTA COMPOSITA: CORAGGIO ITALIA-FORZA ITALIA | FRATELLI D'ITALIA | LISTA CIVICA: CIVICA ROMANELLO SINDACO | LEGA SALVINI</v>
          </cell>
        </row>
        <row r="3722">
          <cell r="A3722" t="str">
            <v>MAREBBE</v>
          </cell>
          <cell r="B3722" t="str">
            <v>PLONER FELIX</v>
          </cell>
          <cell r="C3722" t="str">
            <v>M</v>
          </cell>
          <cell r="D3722" t="str">
            <v>_</v>
          </cell>
        </row>
        <row r="3723">
          <cell r="A3723" t="str">
            <v>MARENE</v>
          </cell>
          <cell r="B3723" t="str">
            <v>BARBERO ROBERTA</v>
          </cell>
          <cell r="C3723" t="str">
            <v>F</v>
          </cell>
          <cell r="D3723" t="str">
            <v>LISTA CIVICA: INSIEME PER MARENE</v>
          </cell>
        </row>
        <row r="3724">
          <cell r="A3724" t="str">
            <v>MARENO DI PIAVE</v>
          </cell>
          <cell r="B3724" t="str">
            <v>CATTAI GIANPIETRO</v>
          </cell>
          <cell r="C3724" t="str">
            <v>M</v>
          </cell>
          <cell r="D3724" t="str">
            <v>LISTA CIVICA: UNITI PER MARENO</v>
          </cell>
        </row>
        <row r="3725">
          <cell r="A3725" t="str">
            <v>MARENTINO</v>
          </cell>
          <cell r="B3725" t="str">
            <v>BERARDO ROBERTO</v>
          </cell>
          <cell r="C3725" t="str">
            <v>M</v>
          </cell>
          <cell r="D3725" t="str">
            <v>LISTA CIVICA: MARENTINO NEL CUORE</v>
          </cell>
        </row>
        <row r="3726">
          <cell r="A3726" t="str">
            <v>MARETTO</v>
          </cell>
          <cell r="B3726" t="str">
            <v>PALMA ROBERTO</v>
          </cell>
          <cell r="C3726" t="str">
            <v>M</v>
          </cell>
          <cell r="D3726" t="str">
            <v>LISTA CIVICA: MARETTO CHE RINASCE</v>
          </cell>
        </row>
        <row r="3727">
          <cell r="A3727" t="str">
            <v>MARGARITA</v>
          </cell>
          <cell r="B3727" t="str">
            <v>ALBERTI MICHELE</v>
          </cell>
          <cell r="C3727" t="str">
            <v>M</v>
          </cell>
          <cell r="D3727" t="str">
            <v>LISTA CIVICA: INSIEME PER MARGARITA</v>
          </cell>
        </row>
        <row r="3728">
          <cell r="A3728" t="str">
            <v>MARGHERITA DI SAVOIA</v>
          </cell>
          <cell r="B3728" t="str">
            <v>LODISPOTO BERNARDO</v>
          </cell>
          <cell r="C3728" t="str">
            <v>M</v>
          </cell>
          <cell r="D3728" t="str">
            <v>LISTA CIVICA: MARGHERITA MIGLIORE</v>
          </cell>
        </row>
        <row r="3729">
          <cell r="A3729" t="str">
            <v>MARGNO</v>
          </cell>
          <cell r="B3729" t="str">
            <v>MALUGANI GIUSEPPE</v>
          </cell>
          <cell r="C3729" t="str">
            <v>M</v>
          </cell>
          <cell r="D3729" t="str">
            <v>LISTA CIVICA: INSIEME UNITI PER MARGNO</v>
          </cell>
        </row>
        <row r="3730">
          <cell r="A3730" t="str">
            <v>MARIANA MANTOVANA</v>
          </cell>
          <cell r="B3730" t="str">
            <v>FERRARI DAVIDE</v>
          </cell>
          <cell r="C3730" t="str">
            <v>M</v>
          </cell>
          <cell r="D3730" t="str">
            <v>LISTA CIVICA: LA SCELTA MARIANESE</v>
          </cell>
        </row>
        <row r="3731">
          <cell r="A3731" t="str">
            <v>MARIANO COMENSE</v>
          </cell>
          <cell r="B3731" t="str">
            <v>ALBERTI GIOVANNI</v>
          </cell>
          <cell r="C3731" t="str">
            <v>M</v>
          </cell>
          <cell r="D3731" t="str">
            <v>FORZA ITALIA | LISTA CIVICA: MARIANO IDEALE | LEGA SALVINI | FRATELLI D'ITALIA</v>
          </cell>
        </row>
        <row r="3732">
          <cell r="A3732" t="str">
            <v>MARIANO DEL FRIULI</v>
          </cell>
          <cell r="B3732" t="str">
            <v>SARTORI LUCA</v>
          </cell>
          <cell r="C3732" t="str">
            <v>M</v>
          </cell>
          <cell r="D3732" t="str">
            <v>_</v>
          </cell>
        </row>
        <row r="3733">
          <cell r="A3733" t="str">
            <v>MARIANOPOLI</v>
          </cell>
          <cell r="B3733" t="str">
            <v>NOTO SALVATORE</v>
          </cell>
          <cell r="C3733" t="str">
            <v>M</v>
          </cell>
          <cell r="D3733" t="str">
            <v>LISTA CIVICA: RESTIàAMO PER MARIANOPOLI</v>
          </cell>
        </row>
        <row r="3734">
          <cell r="A3734" t="str">
            <v>MARIGLIANELLA</v>
          </cell>
          <cell r="B3734" t="str">
            <v>RUSSO ARCANGELO</v>
          </cell>
          <cell r="C3734" t="str">
            <v>M</v>
          </cell>
          <cell r="D3734" t="str">
            <v>LISTA CIVICA: LIBERI DI VOLARE</v>
          </cell>
        </row>
        <row r="3735">
          <cell r="A3735" t="str">
            <v>MARIGLIANO</v>
          </cell>
          <cell r="B3735" t="str">
            <v>JOSSA GIUSEPPE</v>
          </cell>
          <cell r="C3735" t="str">
            <v>M</v>
          </cell>
          <cell r="D3735" t="str">
            <v>LISTA CIVICA: LA CITTAÆ CHE VOGLIAMO | LISTA CIVICA: AZZURRA LIBERT? | PARTITO DEMOCRATICO | LISTA CIVICA: IMPEGNO CIVICO | LISTA CIVICA: CITT? IN MOVIMENTO</v>
          </cell>
        </row>
        <row r="3736">
          <cell r="A3736" t="str">
            <v>MARINA DI GIOIOSA IONICA</v>
          </cell>
          <cell r="B3736" t="str">
            <v>FEMIA GIUSEPPE</v>
          </cell>
          <cell r="C3736" t="str">
            <v>M</v>
          </cell>
          <cell r="D3736" t="str">
            <v>LISTA CIVICA: PER MDGI 2025</v>
          </cell>
        </row>
        <row r="3737">
          <cell r="A3737" t="str">
            <v>MARINEO</v>
          </cell>
          <cell r="B3737" t="str">
            <v>RIBAUDO FRANCESCO</v>
          </cell>
          <cell r="C3737" t="str">
            <v>M</v>
          </cell>
          <cell r="D3737" t="str">
            <v>LISTA CIVICA: OBIETTIVO COMUNE - RIBAUDO SINDACO</v>
          </cell>
        </row>
        <row r="3738">
          <cell r="A3738" t="str">
            <v>MARINO</v>
          </cell>
          <cell r="B3738" t="str">
            <v>CECCHI STEFANO</v>
          </cell>
          <cell r="C3738" t="str">
            <v>M</v>
          </cell>
          <cell r="D3738" t="str">
            <v>FORZA ITALIA | LISTA CIVICA: MOVIMENTO CITTADINO | LISTA CIVICA: COSTRUIAMO IL DECENTRAMENTO | LISTA CIVICA: LABORATORIO RINASCITA | LEGA SALVINI PREMIER | LISTA CIVICA: EUROPA IN COMUNE | LISTA CIVICA: EMERGENZA AMBIENTE SANTA MARIA DELLE MOLE | LISTA CIVICA: CITTADINI DI MARINO</v>
          </cell>
        </row>
        <row r="3739">
          <cell r="A3739" t="str">
            <v>MARLENGO</v>
          </cell>
          <cell r="B3739" t="str">
            <v>LANPACHER FELIX</v>
          </cell>
          <cell r="C3739" t="str">
            <v>M</v>
          </cell>
          <cell r="D3739" t="str">
            <v>_</v>
          </cell>
        </row>
        <row r="3740">
          <cell r="A3740" t="str">
            <v>MARLIANA</v>
          </cell>
          <cell r="B3740" t="str">
            <v>BRUSCHI FEDERICO</v>
          </cell>
          <cell r="C3740" t="str">
            <v>M</v>
          </cell>
          <cell r="D3740" t="str">
            <v>_</v>
          </cell>
        </row>
        <row r="3741">
          <cell r="A3741" t="str">
            <v>MARMENTINO</v>
          </cell>
          <cell r="B3741" t="str">
            <v>MEDAGLIA ILARIO</v>
          </cell>
          <cell r="C3741" t="str">
            <v>M</v>
          </cell>
          <cell r="D3741" t="str">
            <v>LISTA CIVICA: INSIEME PER MARMENTINO</v>
          </cell>
        </row>
        <row r="3742">
          <cell r="A3742" t="str">
            <v>MARMIROLO</v>
          </cell>
          <cell r="B3742" t="str">
            <v>GALEOTTI PAOLO</v>
          </cell>
          <cell r="C3742" t="str">
            <v>M</v>
          </cell>
          <cell r="D3742" t="str">
            <v>_</v>
          </cell>
        </row>
        <row r="3743">
          <cell r="A3743" t="str">
            <v>MARMORA</v>
          </cell>
          <cell r="B3743" t="str">
            <v>REVIGLIO GIORGIO</v>
          </cell>
          <cell r="C3743" t="str">
            <v>M</v>
          </cell>
          <cell r="D3743" t="str">
            <v>LISTA CIVICA: MARMORA VIVE</v>
          </cell>
        </row>
        <row r="3744">
          <cell r="A3744" t="str">
            <v>MARNATE</v>
          </cell>
          <cell r="B3744" t="str">
            <v>GALLI MARIA ELISABETTA</v>
          </cell>
          <cell r="C3744" t="str">
            <v>F</v>
          </cell>
          <cell r="D3744" t="str">
            <v>LISTA CIVICA: QUI PER ESSERCI</v>
          </cell>
        </row>
        <row r="3745">
          <cell r="A3745" t="str">
            <v>MARONE</v>
          </cell>
          <cell r="B3745" t="str">
            <v>RINALDI ALESSIO</v>
          </cell>
          <cell r="C3745" t="str">
            <v>M</v>
          </cell>
          <cell r="D3745" t="str">
            <v>LISTA COMPOSITA: LEGA SALVINI-FORZA ITALIA-FRATELLI D'ITALIA</v>
          </cell>
        </row>
        <row r="3746">
          <cell r="A3746" t="str">
            <v>MAROPATI</v>
          </cell>
          <cell r="B3746" t="str">
            <v>CIURLEO ROCCO GIORGIO</v>
          </cell>
          <cell r="C3746" t="str">
            <v>M</v>
          </cell>
          <cell r="D3746" t="str">
            <v>_</v>
          </cell>
        </row>
        <row r="3747">
          <cell r="A3747" t="str">
            <v>MAROSTICA</v>
          </cell>
          <cell r="B3747" t="str">
            <v>MOZZO MATTEO</v>
          </cell>
          <cell r="C3747" t="str">
            <v>M</v>
          </cell>
          <cell r="D3747" t="str">
            <v>LEGA - CIVICA</v>
          </cell>
        </row>
        <row r="3748">
          <cell r="A3748" t="str">
            <v>MARRADI</v>
          </cell>
          <cell r="B3748" t="str">
            <v>TRIBERTI TOMMASO</v>
          </cell>
          <cell r="C3748" t="str">
            <v>M</v>
          </cell>
          <cell r="D3748" t="str">
            <v>LISTA CIVICA: INSIEME PER MARRADI</v>
          </cell>
        </row>
        <row r="3749">
          <cell r="A3749" t="str">
            <v>MARRUBIU</v>
          </cell>
          <cell r="B3749" t="str">
            <v>CORRIAS LUCA</v>
          </cell>
          <cell r="C3749" t="str">
            <v>M</v>
          </cell>
          <cell r="D3749" t="str">
            <v>LISTA CIVICA: NOI PER MARRUBIU</v>
          </cell>
        </row>
        <row r="3750">
          <cell r="A3750" t="str">
            <v>MARSAGLIA</v>
          </cell>
          <cell r="B3750" t="str">
            <v>BIGLIO FRANCA</v>
          </cell>
          <cell r="C3750" t="str">
            <v>F</v>
          </cell>
          <cell r="D3750" t="str">
            <v>_</v>
          </cell>
        </row>
        <row r="3751">
          <cell r="A3751" t="str">
            <v>MARSALA</v>
          </cell>
          <cell r="B3751" t="str">
            <v>GRILLO MASSIMO VINCENZO</v>
          </cell>
          <cell r="C3751" t="str">
            <v>M</v>
          </cell>
          <cell r="D3751" t="str">
            <v>_</v>
          </cell>
        </row>
        <row r="3752">
          <cell r="A3752" t="str">
            <v>MARSCIANO</v>
          </cell>
          <cell r="B3752" t="str">
            <v>MELE FRANCESCA</v>
          </cell>
          <cell r="C3752" t="str">
            <v>F</v>
          </cell>
          <cell r="D3752" t="str">
            <v>LEGA SALVINI | FRATELLI D'ITALIA | LISTA CIVICA: UNIONE CIVICA PER IL TERRITORIO | FORZA ITALIA | LISTA CIVICA: FUTURO MARSCIANO</v>
          </cell>
        </row>
        <row r="3753">
          <cell r="A3753" t="str">
            <v>MARSICO NUOVO</v>
          </cell>
          <cell r="B3753" t="str">
            <v>MACCHIA MASSIMO</v>
          </cell>
          <cell r="C3753" t="str">
            <v>M</v>
          </cell>
          <cell r="D3753" t="str">
            <v>LISTA CIVICA: UNITI PER MARSICO</v>
          </cell>
        </row>
        <row r="3754">
          <cell r="A3754" t="str">
            <v>MARSICOVETERE</v>
          </cell>
          <cell r="B3754" t="str">
            <v>ZIPPARRI MARCO</v>
          </cell>
          <cell r="C3754" t="str">
            <v>M</v>
          </cell>
          <cell r="D3754" t="str">
            <v>_</v>
          </cell>
        </row>
        <row r="3755">
          <cell r="A3755" t="str">
            <v>MARTA</v>
          </cell>
          <cell r="B3755" t="str">
            <v>LACCHINI MAURIZIO</v>
          </cell>
          <cell r="C3755" t="str">
            <v>M</v>
          </cell>
          <cell r="D3755" t="str">
            <v>LISTA CIVICA: UN PATTO PER MARTA</v>
          </cell>
        </row>
        <row r="3756">
          <cell r="A3756" t="str">
            <v>MARTANO</v>
          </cell>
          <cell r="B3756" t="str">
            <v>TARANTINO FABIO</v>
          </cell>
          <cell r="C3756" t="str">
            <v>M</v>
          </cell>
          <cell r="D3756" t="str">
            <v>LISTA CIVICA: ANCORA INSIEME</v>
          </cell>
        </row>
        <row r="3757">
          <cell r="A3757" t="str">
            <v>MARTELLAGO</v>
          </cell>
          <cell r="B3757" t="str">
            <v>SACCAROLA ANDREA</v>
          </cell>
          <cell r="C3757" t="str">
            <v>M</v>
          </cell>
          <cell r="D3757" t="str">
            <v>LISTA CIVICA: SACCAROLA SINDACO | LEGA | FORZA ITALIA | LISTA CIVICA: PROGETTO FUTURO</v>
          </cell>
        </row>
        <row r="3758">
          <cell r="A3758" t="str">
            <v>MARTELLO</v>
          </cell>
          <cell r="B3758" t="str">
            <v>ALTSTAETTER GEORG</v>
          </cell>
          <cell r="C3758" t="str">
            <v>M</v>
          </cell>
          <cell r="D3758" t="str">
            <v>_</v>
          </cell>
        </row>
        <row r="3759">
          <cell r="A3759" t="str">
            <v>MARTIGNACCO</v>
          </cell>
          <cell r="B3759" t="str">
            <v>CASALI GIANLUCA</v>
          </cell>
          <cell r="C3759" t="str">
            <v>M</v>
          </cell>
          <cell r="D3759" t="str">
            <v>LISTA CIVICA: INSIEME PER LA COMUNITA' | LISTA CIVICA: UNITI CON CASALI | LISTA CIVICA: MARTIGNACCO IL NOSTRO FUTURO</v>
          </cell>
        </row>
        <row r="3760">
          <cell r="A3760" t="str">
            <v>MARTIGNANA DI PO</v>
          </cell>
          <cell r="B3760" t="str">
            <v>GOZZI ALESSANDRO</v>
          </cell>
          <cell r="C3760" t="str">
            <v>M</v>
          </cell>
          <cell r="D3760" t="str">
            <v>LISTA CIVICA: PROPOSTA DEMOCRATICA</v>
          </cell>
        </row>
        <row r="3761">
          <cell r="A3761" t="str">
            <v>MARTIGNANO</v>
          </cell>
          <cell r="B3761" t="str">
            <v>APRILE LUCIANO</v>
          </cell>
          <cell r="C3761" t="str">
            <v>M</v>
          </cell>
          <cell r="D3761" t="str">
            <v>LISTA CIVICA: INSIEME PER CRESCERE</v>
          </cell>
        </row>
        <row r="3762">
          <cell r="A3762" t="str">
            <v>MARTINA FRANCA</v>
          </cell>
          <cell r="B3762" t="str">
            <v>PALMISANO GIANFRANCO</v>
          </cell>
          <cell r="C3762" t="str">
            <v>M</v>
          </cell>
          <cell r="D3762" t="str">
            <v>LISTA CIVICA: CITTA' NUOVA | LISTA CIVICA: INSIEME | LISTA CIVICA: GIANFRANCO PALMISANO SINDACO | LISTA CIVICA: VISIONE COMUNE | PARTITO DEMOCRATICO</v>
          </cell>
        </row>
        <row r="3763">
          <cell r="A3763" t="str">
            <v>MARTINENGO</v>
          </cell>
          <cell r="B3763" t="str">
            <v>SEGHEZZI MARIO</v>
          </cell>
          <cell r="C3763" t="str">
            <v>M</v>
          </cell>
          <cell r="D3763" t="str">
            <v>LEGA SALVINI</v>
          </cell>
        </row>
        <row r="3764">
          <cell r="A3764" t="str">
            <v>MARTINIANA PO</v>
          </cell>
          <cell r="B3764" t="str">
            <v>BERARDO VALDERICO</v>
          </cell>
          <cell r="C3764" t="str">
            <v>M</v>
          </cell>
          <cell r="D3764" t="str">
            <v>_</v>
          </cell>
        </row>
        <row r="3765">
          <cell r="A3765" t="str">
            <v>MARTINSICURO</v>
          </cell>
          <cell r="B3765" t="str">
            <v>VAGNONI MASSIMO</v>
          </cell>
          <cell r="C3765" t="str">
            <v>M</v>
          </cell>
          <cell r="D3765" t="str">
            <v>LISTA CIVICA: MARTIN ROSA | LISTA CIVICA: CONTINUIAMO INSIEME | LISTA CIVICA: PROGETTO COMUNE</v>
          </cell>
        </row>
        <row r="3766">
          <cell r="A3766" t="str">
            <v>MARTIRANO</v>
          </cell>
          <cell r="B3766" t="str">
            <v>BARTOLOTTA FRANCESCO</v>
          </cell>
          <cell r="C3766" t="str">
            <v>M</v>
          </cell>
          <cell r="D3766" t="str">
            <v>LISTA CIVICA: PER MARTIRANO CON LA GENTE PER LA GENTE</v>
          </cell>
        </row>
        <row r="3767">
          <cell r="A3767" t="str">
            <v>MARTIRANO LOMBARDO</v>
          </cell>
          <cell r="B3767" t="str">
            <v>PUCCI FRANCO ROSARIO</v>
          </cell>
          <cell r="C3767" t="str">
            <v>M</v>
          </cell>
          <cell r="D3767" t="str">
            <v>_</v>
          </cell>
        </row>
        <row r="3768">
          <cell r="A3768" t="str">
            <v>MARTIS</v>
          </cell>
          <cell r="B3768" t="str">
            <v>LASIA TIZIANO ANTONIO</v>
          </cell>
          <cell r="C3768" t="str">
            <v>M</v>
          </cell>
          <cell r="D3768" t="str">
            <v>LISTA CIVICA: PER MARTIS</v>
          </cell>
        </row>
        <row r="3769">
          <cell r="A3769" t="str">
            <v>MARTONE</v>
          </cell>
          <cell r="B3769" t="str">
            <v>IMPERITURA GIORGIO</v>
          </cell>
          <cell r="C3769" t="str">
            <v>M</v>
          </cell>
          <cell r="D3769" t="str">
            <v>LISTA CIVICA: INSIEME PER MARTONE</v>
          </cell>
        </row>
        <row r="3770">
          <cell r="A3770" t="str">
            <v>MARUDO</v>
          </cell>
          <cell r="B3770" t="str">
            <v>BARISELLI CLAUDIO</v>
          </cell>
          <cell r="C3770" t="str">
            <v>M</v>
          </cell>
          <cell r="D3770" t="str">
            <v>LISTA CIVICA: CIVICA PER MARUDO</v>
          </cell>
        </row>
        <row r="3771">
          <cell r="A3771" t="str">
            <v>MARUGGIO</v>
          </cell>
          <cell r="B3771" t="str">
            <v>LONGO ADOLFO ALFREDO</v>
          </cell>
          <cell r="C3771" t="str">
            <v>M</v>
          </cell>
          <cell r="D3771" t="str">
            <v>LISTA CIVICA: PER MARUGGIO</v>
          </cell>
        </row>
        <row r="3772">
          <cell r="A3772" t="str">
            <v>MARZABOTTO</v>
          </cell>
          <cell r="B3772" t="str">
            <v>CUPPI VALENTINA</v>
          </cell>
          <cell r="C3772" t="str">
            <v>F</v>
          </cell>
          <cell r="D3772" t="str">
            <v>LISTA CIVICA: MARZABOTTO INSIEME</v>
          </cell>
        </row>
        <row r="3773">
          <cell r="A3773" t="str">
            <v>MARZANO</v>
          </cell>
          <cell r="B3773" t="str">
            <v>GARZETTI ERMINIA PATRIZIA</v>
          </cell>
          <cell r="C3773" t="str">
            <v>F</v>
          </cell>
          <cell r="D3773" t="str">
            <v>LISTA CIVICA: LISTA CIVICA GARZETTI PATRIZIA</v>
          </cell>
        </row>
        <row r="3774">
          <cell r="A3774" t="str">
            <v>MARZANO APPIO</v>
          </cell>
          <cell r="B3774" t="str">
            <v>CONCA ANTONIO</v>
          </cell>
          <cell r="C3774" t="str">
            <v>M</v>
          </cell>
          <cell r="D3774" t="str">
            <v>LISTA CIVICA: INSIEME PER IL FUTURO DI MARZANO</v>
          </cell>
        </row>
        <row r="3775">
          <cell r="A3775" t="str">
            <v>MARZANO DI NOLA</v>
          </cell>
          <cell r="B3775" t="str">
            <v>ADDEO FRANCESCO</v>
          </cell>
          <cell r="C3775" t="str">
            <v>M</v>
          </cell>
          <cell r="D3775" t="str">
            <v>LISTA CIVICA: TORRE</v>
          </cell>
        </row>
        <row r="3776">
          <cell r="A3776" t="str">
            <v>MARZI</v>
          </cell>
          <cell r="B3776" t="str">
            <v>TUCCI PIETRO</v>
          </cell>
          <cell r="C3776" t="str">
            <v>M</v>
          </cell>
          <cell r="D3776" t="str">
            <v>_</v>
          </cell>
        </row>
        <row r="3777">
          <cell r="A3777" t="str">
            <v>MARZIO</v>
          </cell>
          <cell r="B3777" t="str">
            <v>FRONTALI MAURIZIO</v>
          </cell>
          <cell r="C3777" t="str">
            <v>M</v>
          </cell>
          <cell r="D3777" t="str">
            <v>LISTA CIVICA: UNITI PER MARZIO</v>
          </cell>
        </row>
        <row r="3778">
          <cell r="A3778" t="str">
            <v>MASAINAS</v>
          </cell>
          <cell r="B3778" t="str">
            <v>PITTONI GIAN LUCA</v>
          </cell>
          <cell r="C3778" t="str">
            <v>M</v>
          </cell>
          <cell r="D3778" t="str">
            <v>_</v>
          </cell>
        </row>
        <row r="3779">
          <cell r="A3779" t="str">
            <v>MASATE</v>
          </cell>
          <cell r="B3779" t="str">
            <v>TUMIATI PAMELA</v>
          </cell>
          <cell r="C3779" t="str">
            <v>F</v>
          </cell>
          <cell r="D3779" t="str">
            <v>LISTA CIVICA: INSIEME PER MASATE</v>
          </cell>
        </row>
        <row r="3780">
          <cell r="A3780" t="str">
            <v>MASCALI</v>
          </cell>
          <cell r="B3780" t="str">
            <v>MESSINA LUIGI</v>
          </cell>
          <cell r="C3780" t="str">
            <v>M</v>
          </cell>
          <cell r="D3780" t="str">
            <v>LISTA CIVICA: PER MASCALI</v>
          </cell>
        </row>
        <row r="3781">
          <cell r="A3781" t="str">
            <v>MASCALUCIA</v>
          </cell>
          <cell r="B3781" t="str">
            <v>MAGRA VINCENZO ANTONIO</v>
          </cell>
          <cell r="C3781" t="str">
            <v>M</v>
          </cell>
          <cell r="D3781" t="str">
            <v>LISTA CIVICA: VIVIAMO MASCALUCIA | LISTA CIVICA: MASCALUCIA 2.0 | LISTA CIVICA: AMO MASCALUCIA | Colore Politico non pervenuto | LISTA CIVICA: UN OBIETTIVO COMUNE | LISTA CIVICA: MAGRA SINDACO</v>
          </cell>
        </row>
        <row r="3782">
          <cell r="A3782" t="str">
            <v>MASCHITO</v>
          </cell>
          <cell r="B3782" t="str">
            <v>RAFTI LUIGI</v>
          </cell>
          <cell r="C3782" t="str">
            <v>M</v>
          </cell>
          <cell r="D3782" t="str">
            <v>LISTA CIVICA: MASCHITO PROGETTO FUTURO</v>
          </cell>
        </row>
        <row r="3783">
          <cell r="A3783" t="str">
            <v>MASCIAGO PRIMO</v>
          </cell>
          <cell r="B3783" t="str">
            <v>MAGRINI MARCO</v>
          </cell>
          <cell r="C3783" t="str">
            <v>M</v>
          </cell>
          <cell r="D3783" t="str">
            <v>LISTA CIVICA: MASCIAGO AL CENTRO</v>
          </cell>
        </row>
        <row r="3784">
          <cell r="A3784" t="str">
            <v>MASER</v>
          </cell>
          <cell r="B3784" t="str">
            <v>BENEDOS CLAUDIA</v>
          </cell>
          <cell r="C3784" t="str">
            <v>F</v>
          </cell>
          <cell r="D3784" t="str">
            <v>LEGA SALVINI</v>
          </cell>
        </row>
        <row r="3785">
          <cell r="A3785" t="str">
            <v>MASERA</v>
          </cell>
          <cell r="B3785" t="str">
            <v>BIANCHI NORMA ANGELA</v>
          </cell>
          <cell r="C3785" t="str">
            <v>F</v>
          </cell>
          <cell r="D3785" t="str">
            <v>LISTA CIVICA: TUTTI PER MASERA MASERA PER TUTTI</v>
          </cell>
        </row>
        <row r="3786">
          <cell r="A3786" t="str">
            <v>MASERA' DI PADOVA</v>
          </cell>
          <cell r="B3786" t="str">
            <v>VOLPONI GABRIELE</v>
          </cell>
          <cell r="C3786" t="str">
            <v>M</v>
          </cell>
          <cell r="D3786" t="str">
            <v>LISTA CIVICA: UNITI PER MASERA' E BERTIPAGLIA</v>
          </cell>
        </row>
        <row r="3787">
          <cell r="A3787" t="str">
            <v>MASERADA SUL PIAVE</v>
          </cell>
          <cell r="B3787" t="str">
            <v>MARINI LAMBERTO</v>
          </cell>
          <cell r="C3787" t="str">
            <v>M</v>
          </cell>
          <cell r="D3787" t="str">
            <v>_</v>
          </cell>
        </row>
        <row r="3788">
          <cell r="A3788" t="str">
            <v>MASI</v>
          </cell>
          <cell r="B3788" t="str">
            <v>GALASSINI COSIMO</v>
          </cell>
          <cell r="C3788" t="str">
            <v>M</v>
          </cell>
          <cell r="D3788" t="str">
            <v>LISTA CIVICA: ATTIVAMENTE MASI</v>
          </cell>
        </row>
        <row r="3789">
          <cell r="A3789" t="str">
            <v>MASI TORELLO</v>
          </cell>
          <cell r="B3789" t="str">
            <v>BIZZARRI RICCARDO</v>
          </cell>
          <cell r="C3789" t="str">
            <v>M</v>
          </cell>
          <cell r="D3789" t="str">
            <v>LISTA CIVICA: MASI BENE COMUNE</v>
          </cell>
        </row>
        <row r="3790">
          <cell r="A3790" t="str">
            <v>MASIO</v>
          </cell>
          <cell r="B3790" t="str">
            <v>AIRAUDO GIOVANNI STEFANO</v>
          </cell>
          <cell r="C3790" t="str">
            <v>M</v>
          </cell>
          <cell r="D3790" t="str">
            <v>LISTA CIVICA: COMUNE DEMOCRATICO</v>
          </cell>
        </row>
        <row r="3791">
          <cell r="A3791" t="str">
            <v>MASLIANICO</v>
          </cell>
          <cell r="B3791" t="str">
            <v>CITTERIO TIZIANO</v>
          </cell>
          <cell r="C3791" t="str">
            <v>M</v>
          </cell>
          <cell r="D3791" t="str">
            <v>LISTA CIVICA: IL PONTE</v>
          </cell>
        </row>
        <row r="3792">
          <cell r="A3792" t="str">
            <v>MASONE</v>
          </cell>
          <cell r="B3792" t="str">
            <v>MISSARELLI OMAR</v>
          </cell>
          <cell r="C3792" t="str">
            <v>M</v>
          </cell>
          <cell r="D3792" t="str">
            <v>LISTA CIVICA: PER MASONE</v>
          </cell>
        </row>
        <row r="3793">
          <cell r="A3793" t="str">
            <v>MASSA</v>
          </cell>
          <cell r="B3793" t="str">
            <v>PERSIANI FRANCESCO</v>
          </cell>
          <cell r="C3793" t="str">
            <v>M</v>
          </cell>
          <cell r="D3793" t="str">
            <v>_</v>
          </cell>
        </row>
        <row r="3794">
          <cell r="A3794" t="str">
            <v>MASSA D'ALBE</v>
          </cell>
          <cell r="B3794" t="str">
            <v>LUCCI NAZZARENO</v>
          </cell>
          <cell r="C3794" t="str">
            <v>M</v>
          </cell>
          <cell r="D3794" t="str">
            <v>LISTA CIVICA: RINNOVAMENTO ED ESPERIENZA</v>
          </cell>
        </row>
        <row r="3795">
          <cell r="A3795" t="str">
            <v>MASSA DI SOMMA</v>
          </cell>
          <cell r="B3795" t="str">
            <v>MADONNA GIOACCHINO</v>
          </cell>
          <cell r="C3795" t="str">
            <v>M</v>
          </cell>
          <cell r="D3795" t="str">
            <v>LISTA CIVICA: NOI PER MASSA</v>
          </cell>
        </row>
        <row r="3796">
          <cell r="A3796" t="str">
            <v>MASSA E COZZILE</v>
          </cell>
          <cell r="B3796" t="str">
            <v>NICCOLI MARZIA</v>
          </cell>
          <cell r="C3796" t="str">
            <v>F</v>
          </cell>
          <cell r="D3796" t="str">
            <v>LISTA CIVICA: CENTRO SINISTRA</v>
          </cell>
        </row>
        <row r="3797">
          <cell r="A3797" t="str">
            <v>MASSA FERMANA</v>
          </cell>
          <cell r="B3797" t="str">
            <v>CARACENI GILBERTO</v>
          </cell>
          <cell r="C3797" t="str">
            <v>M</v>
          </cell>
          <cell r="D3797" t="str">
            <v>LISTA CIVICA: BENE COMUNE</v>
          </cell>
        </row>
        <row r="3798">
          <cell r="A3798" t="str">
            <v>MASSA LOMBARDA</v>
          </cell>
          <cell r="B3798" t="str">
            <v>BASSI DANIELE</v>
          </cell>
          <cell r="C3798" t="str">
            <v>M</v>
          </cell>
          <cell r="D3798" t="str">
            <v>LISTA CIVICA: IL FUTURO IN COMUNE</v>
          </cell>
        </row>
        <row r="3799">
          <cell r="A3799" t="str">
            <v>MASSA LUBRENSE</v>
          </cell>
          <cell r="B3799" t="str">
            <v>BALDUCELLI LORENZO</v>
          </cell>
          <cell r="C3799" t="str">
            <v>M</v>
          </cell>
          <cell r="D3799" t="str">
            <v>LISTA CIVICA: PATTO CON LA CITT?</v>
          </cell>
        </row>
        <row r="3800">
          <cell r="A3800" t="str">
            <v>MASSA MARITTIMA</v>
          </cell>
          <cell r="B3800" t="str">
            <v>GIUNTINI MARCELLO</v>
          </cell>
          <cell r="C3800" t="str">
            <v>M</v>
          </cell>
          <cell r="D3800" t="str">
            <v>LISTA CIVICA: MASSA AVANTI INSIEME</v>
          </cell>
        </row>
        <row r="3801">
          <cell r="A3801" t="str">
            <v>MASSA MARTANA</v>
          </cell>
          <cell r="B3801" t="str">
            <v>FEDERICI FRANCESCO</v>
          </cell>
          <cell r="C3801" t="str">
            <v>M</v>
          </cell>
          <cell r="D3801" t="str">
            <v>_</v>
          </cell>
        </row>
        <row r="3802">
          <cell r="A3802" t="str">
            <v>MASSAFRA</v>
          </cell>
          <cell r="B3802" t="str">
            <v>QUARTO FABRIZIO</v>
          </cell>
          <cell r="C3802" t="str">
            <v>M</v>
          </cell>
          <cell r="D3802" t="str">
            <v>PARTITO DEMOCRATICO | LISTA CIVICA: STRADA MAGGIORE | LISTA CIVICA: CON QUARTO | LISTA CIVICA: CITTADINO PROTAGONISTA | LISTA CIVICA: PUGLIA POPOLARE-DEMOCRAZIA LIBERA IN MOVIMENTO</v>
          </cell>
        </row>
        <row r="3803">
          <cell r="A3803" t="str">
            <v>MASSALENGO</v>
          </cell>
          <cell r="B3803" t="str">
            <v>SERAFINI SEVERINO</v>
          </cell>
          <cell r="C3803" t="str">
            <v>M</v>
          </cell>
          <cell r="D3803" t="str">
            <v>LISTA CIVICA: UNITI IN MASSA</v>
          </cell>
        </row>
        <row r="3804">
          <cell r="A3804" t="str">
            <v>MASSANZAGO</v>
          </cell>
          <cell r="B3804" t="str">
            <v>SCATTOLIN STEFANO</v>
          </cell>
          <cell r="C3804" t="str">
            <v>M</v>
          </cell>
          <cell r="D3804" t="str">
            <v>LISTA CIVICA: PER MASSANZAGO SANDONO ZEMINIANA</v>
          </cell>
        </row>
        <row r="3805">
          <cell r="A3805" t="str">
            <v>MASSAROSA</v>
          </cell>
          <cell r="B3805" t="str">
            <v>BARSOTTI SIMONA</v>
          </cell>
          <cell r="C3805" t="str">
            <v>F</v>
          </cell>
          <cell r="D3805" t="str">
            <v>LISTA CIVICA: SINISTRA COMUNE | LISTA CIVICA: ORGOGLIO MASSAROSA | MOVIMENTO 5 STELLE | LISTA CIVICA: MASSAROSA SOLIDALE | PARTITO DEMOCRATICO</v>
          </cell>
        </row>
        <row r="3806">
          <cell r="A3806" t="str">
            <v>MASSAZZA</v>
          </cell>
          <cell r="B3806" t="str">
            <v>CASANA ENRICO</v>
          </cell>
          <cell r="C3806" t="str">
            <v>M</v>
          </cell>
          <cell r="D3806" t="str">
            <v>LISTA CIVICA: MASSAZZA NEL CUORE</v>
          </cell>
        </row>
        <row r="3807">
          <cell r="A3807" t="str">
            <v>MASSELLO</v>
          </cell>
          <cell r="B3807" t="str">
            <v>BOETTO ENRICO</v>
          </cell>
          <cell r="C3807" t="str">
            <v>M</v>
          </cell>
          <cell r="D3807" t="str">
            <v>LISTA CIVICA: VITA NATURA CULTURA</v>
          </cell>
        </row>
        <row r="3808">
          <cell r="A3808" t="str">
            <v>MASSERANO</v>
          </cell>
          <cell r="B3808" t="str">
            <v>FANTONE SERGIO</v>
          </cell>
          <cell r="C3808" t="str">
            <v>M</v>
          </cell>
          <cell r="D3808" t="str">
            <v>_</v>
          </cell>
        </row>
        <row r="3809">
          <cell r="A3809" t="str">
            <v>MASSIGNANO</v>
          </cell>
          <cell r="B3809" t="str">
            <v>ROMANI MASSIMO</v>
          </cell>
          <cell r="C3809" t="str">
            <v>M</v>
          </cell>
          <cell r="D3809" t="str">
            <v>LISTA CIVICA: MASSIGNANO CAMBIA</v>
          </cell>
        </row>
        <row r="3810">
          <cell r="A3810" t="str">
            <v>MASSIMENO</v>
          </cell>
          <cell r="B3810" t="str">
            <v>MASE' NORMAN</v>
          </cell>
          <cell r="C3810" t="str">
            <v>M</v>
          </cell>
          <cell r="D3810" t="str">
            <v>LISTA CIVICA: NUOVI ORIZZONTI</v>
          </cell>
        </row>
        <row r="3811">
          <cell r="A3811" t="str">
            <v>MASSIMINO</v>
          </cell>
          <cell r="B3811" t="str">
            <v>PAOLETTA MASSIMO</v>
          </cell>
          <cell r="C3811" t="str">
            <v>M</v>
          </cell>
          <cell r="D3811" t="str">
            <v>LISTA CIVICA: PRO MASSIMINO</v>
          </cell>
        </row>
        <row r="3812">
          <cell r="A3812" t="str">
            <v>MASSINO VISCONTI</v>
          </cell>
          <cell r="B3812" t="str">
            <v>AIROLDI ANTONIO</v>
          </cell>
          <cell r="C3812" t="str">
            <v>M</v>
          </cell>
          <cell r="D3812" t="str">
            <v>LISTA CIVICA: PER MASSINO VISCONTI</v>
          </cell>
        </row>
        <row r="3813">
          <cell r="A3813" t="str">
            <v>MASSIOLA</v>
          </cell>
          <cell r="B3813" t="str">
            <v>ALBERTINI RENZO</v>
          </cell>
          <cell r="C3813" t="str">
            <v>M</v>
          </cell>
          <cell r="D3813" t="str">
            <v>LISTA CIVICA: UNITI PER MASSIOLA</v>
          </cell>
        </row>
        <row r="3814">
          <cell r="A3814" t="str">
            <v>MASULLAS</v>
          </cell>
          <cell r="B3814" t="str">
            <v>VACCA ENNIO</v>
          </cell>
          <cell r="C3814" t="str">
            <v>M</v>
          </cell>
          <cell r="D3814" t="str">
            <v>LISTA CIVICA: AMASULLAS  IL PAESE CHE VOGLIAMO</v>
          </cell>
        </row>
        <row r="3815">
          <cell r="A3815" t="str">
            <v>MATELICA</v>
          </cell>
          <cell r="B3815" t="str">
            <v>BALDINI MASSIMO</v>
          </cell>
          <cell r="C3815" t="str">
            <v>M</v>
          </cell>
          <cell r="D3815" t="str">
            <v>LISTA CIVICA: MATELICA FUTURA</v>
          </cell>
        </row>
        <row r="3816">
          <cell r="A3816" t="str">
            <v>MATERA</v>
          </cell>
          <cell r="B3816" t="str">
            <v>BENNARDI DOMENICO</v>
          </cell>
          <cell r="C3816" t="str">
            <v>M</v>
          </cell>
          <cell r="D3816" t="str">
            <v>MOVIMENTO 5 STELLE | LISTA CIVICA: MATERA 3.0 | VOLT | LISTA COMPOSITA: EUROPA VERDE-PARTITO SOCIALISTA ITALIANO | Lista Civica non pervenuta</v>
          </cell>
        </row>
        <row r="3817">
          <cell r="A3817" t="str">
            <v>MATHI</v>
          </cell>
          <cell r="B3817" t="str">
            <v>FARIELLO MAURIZIO</v>
          </cell>
          <cell r="C3817" t="str">
            <v>M</v>
          </cell>
          <cell r="D3817" t="str">
            <v>LISTA CIVICA: NUOVE IDEE IN COMUNE</v>
          </cell>
        </row>
        <row r="3818">
          <cell r="A3818" t="str">
            <v>MATINO</v>
          </cell>
          <cell r="B3818" t="str">
            <v>TOMA GIORGIO SALVATORE</v>
          </cell>
          <cell r="C3818" t="str">
            <v>M</v>
          </cell>
          <cell r="D3818" t="str">
            <v>LISTA CIVICA: AMIAMO MATINO</v>
          </cell>
        </row>
        <row r="3819">
          <cell r="A3819" t="str">
            <v>MATRICE</v>
          </cell>
          <cell r="B3819" t="str">
            <v>LARICCIA ARCANGELO</v>
          </cell>
          <cell r="C3819" t="str">
            <v>M</v>
          </cell>
          <cell r="D3819" t="str">
            <v>LISTA CIVICA: MATRIC'E'</v>
          </cell>
        </row>
        <row r="3820">
          <cell r="A3820" t="str">
            <v>MATTIE</v>
          </cell>
          <cell r="B3820" t="str">
            <v>PITTAU MARINA</v>
          </cell>
          <cell r="C3820" t="str">
            <v>F</v>
          </cell>
          <cell r="D3820" t="str">
            <v>LISTA CIVICA: IMPEGNO PER MATTIE</v>
          </cell>
        </row>
        <row r="3821">
          <cell r="A3821" t="str">
            <v>MATTINATA</v>
          </cell>
          <cell r="B3821" t="str">
            <v>BISCEGLIA MICHELE</v>
          </cell>
          <cell r="C3821" t="str">
            <v>M</v>
          </cell>
          <cell r="D3821" t="str">
            <v>LISTA CIVICA: NOI COMUNIT? #MATTINATA2020</v>
          </cell>
        </row>
        <row r="3822">
          <cell r="A3822" t="str">
            <v>MAZARA DEL VALLO</v>
          </cell>
          <cell r="B3822" t="str">
            <v>QUINCI SALVATORE</v>
          </cell>
          <cell r="C3822" t="str">
            <v>M</v>
          </cell>
          <cell r="D3822" t="str">
            <v>_</v>
          </cell>
        </row>
        <row r="3823">
          <cell r="A3823" t="str">
            <v>MAZZANO</v>
          </cell>
          <cell r="B3823" t="str">
            <v>ZOTTI FABIO</v>
          </cell>
          <cell r="C3823" t="str">
            <v>M</v>
          </cell>
          <cell r="D3823" t="str">
            <v>LISTA COMPOSITA: LEGA SALVINI-FORZA ITALIA-FRATELLI D'ITALIA-CIVICA</v>
          </cell>
        </row>
        <row r="3824">
          <cell r="A3824" t="str">
            <v>MAZZANO ROMANO</v>
          </cell>
          <cell r="B3824" t="str">
            <v>IRATO NICOLETTA</v>
          </cell>
          <cell r="C3824" t="str">
            <v>F</v>
          </cell>
          <cell r="D3824" t="str">
            <v>LISTA CIVICA: PROGETTO MAZZANO</v>
          </cell>
        </row>
        <row r="3825">
          <cell r="A3825" t="str">
            <v>MAZZARINO</v>
          </cell>
          <cell r="B3825" t="str">
            <v>MARINO VINCENZO</v>
          </cell>
          <cell r="C3825" t="str">
            <v>M</v>
          </cell>
          <cell r="D3825" t="str">
            <v>_</v>
          </cell>
        </row>
        <row r="3826">
          <cell r="A3826" t="str">
            <v>MAZZARRA' SANT'ANDREA</v>
          </cell>
          <cell r="B3826" t="str">
            <v>PIETRAFITTA CARMELO</v>
          </cell>
          <cell r="C3826" t="str">
            <v>M</v>
          </cell>
          <cell r="D3826" t="str">
            <v>_</v>
          </cell>
        </row>
        <row r="3827">
          <cell r="A3827" t="str">
            <v>MAZZARRONE</v>
          </cell>
          <cell r="B3827" t="str">
            <v>SPATA GIOVANNI</v>
          </cell>
          <cell r="C3827" t="str">
            <v>M</v>
          </cell>
          <cell r="D3827" t="str">
            <v>LISTA CIVICA: SPATA - MAZZARRONE BENE COMUNE</v>
          </cell>
        </row>
        <row r="3828">
          <cell r="A3828" t="str">
            <v>MAZZE'</v>
          </cell>
          <cell r="B3828" t="str">
            <v>FORMIA MARCO</v>
          </cell>
          <cell r="C3828" t="str">
            <v>M</v>
          </cell>
          <cell r="D3828" t="str">
            <v>LISTA CIVICA: GUARDANDO AL FUTURO</v>
          </cell>
        </row>
        <row r="3829">
          <cell r="A3829" t="str">
            <v>MAZZIN</v>
          </cell>
          <cell r="B3829" t="str">
            <v>CASTELNUOVO FAUSTO</v>
          </cell>
          <cell r="C3829" t="str">
            <v>M</v>
          </cell>
          <cell r="D3829" t="str">
            <v>_</v>
          </cell>
        </row>
        <row r="3830">
          <cell r="A3830" t="str">
            <v>MAZZO DI VALTELLINA</v>
          </cell>
          <cell r="B3830" t="str">
            <v>SALIGARI FRANCO MATTEO</v>
          </cell>
          <cell r="C3830" t="str">
            <v>M</v>
          </cell>
          <cell r="D3830" t="str">
            <v>LISTA CIVICA: MAZZO E IL SUO FUTURO</v>
          </cell>
        </row>
        <row r="3831">
          <cell r="A3831" t="str">
            <v>MEANA DI SUSA</v>
          </cell>
          <cell r="B3831" t="str">
            <v>COTTERCHIO ADELE</v>
          </cell>
          <cell r="C3831" t="str">
            <v>F</v>
          </cell>
          <cell r="D3831" t="str">
            <v>LISTA CIVICA: TUTTI INSIEME</v>
          </cell>
        </row>
        <row r="3832">
          <cell r="A3832" t="str">
            <v>MEANA SARDO</v>
          </cell>
          <cell r="B3832" t="str">
            <v>DEMURU MARCO</v>
          </cell>
          <cell r="C3832" t="str">
            <v>M</v>
          </cell>
          <cell r="D3832" t="str">
            <v>LISTA CIVICA: NURAGHE E CIELO AZZURRO</v>
          </cell>
        </row>
        <row r="3833">
          <cell r="A3833" t="str">
            <v>MEDA</v>
          </cell>
          <cell r="B3833" t="str">
            <v>SANTAMBROGIO LUCA</v>
          </cell>
          <cell r="C3833" t="str">
            <v>M</v>
          </cell>
          <cell r="D3833" t="str">
            <v>LEGA SALVINI LOMBARDIA | LISTA CIVICA: LISTA CIVICA SANTAMBROGIO SINDACO | FORZA ITALIA | FRATELLI D'ITALIA</v>
          </cell>
        </row>
        <row r="3834">
          <cell r="A3834" t="str">
            <v>MEDE</v>
          </cell>
          <cell r="B3834" t="str">
            <v>GUARDAMAGNA GIORGIO</v>
          </cell>
          <cell r="C3834" t="str">
            <v>M</v>
          </cell>
          <cell r="D3834" t="str">
            <v>LISTA CIVICA: GUARDAMAGNA</v>
          </cell>
        </row>
        <row r="3835">
          <cell r="A3835" t="str">
            <v>MEDEA</v>
          </cell>
          <cell r="B3835" t="str">
            <v>GODEAS IGOR</v>
          </cell>
          <cell r="C3835" t="str">
            <v>M</v>
          </cell>
          <cell r="D3835" t="str">
            <v>Lista Civica non pervenuta</v>
          </cell>
        </row>
        <row r="3836">
          <cell r="A3836" t="str">
            <v>MEDESANO</v>
          </cell>
          <cell r="B3836" t="str">
            <v>GIOVANELLI MICHELE</v>
          </cell>
          <cell r="C3836" t="str">
            <v>M</v>
          </cell>
          <cell r="D3836" t="str">
            <v>LISTA CIVICA: MEDESANO INSIEME</v>
          </cell>
        </row>
        <row r="3837">
          <cell r="A3837" t="str">
            <v>MEDICINA</v>
          </cell>
          <cell r="B3837" t="str">
            <v>MONTANARI MATTEO</v>
          </cell>
          <cell r="C3837" t="str">
            <v>M</v>
          </cell>
          <cell r="D3837" t="str">
            <v>LISTA CIVICA: MEDICINA DEMOCRATICA E SOLIDALE | LISTA CIVICA: MATTEO MONTANARI SINDACO | LISTA CIVICA: CENTROSINISTRA E SINISTRA UNITI</v>
          </cell>
        </row>
        <row r="3838">
          <cell r="A3838" t="str">
            <v>MEDIGLIA</v>
          </cell>
          <cell r="B3838" t="str">
            <v>FABIANO GIOVANNI CARMINE</v>
          </cell>
          <cell r="C3838" t="str">
            <v>M</v>
          </cell>
          <cell r="D3838" t="str">
            <v>LISTA CIVICA: PER MEDIGLIA</v>
          </cell>
        </row>
        <row r="3839">
          <cell r="A3839" t="str">
            <v>MEDOLAGO</v>
          </cell>
          <cell r="B3839" t="str">
            <v>MEDOLAGO ALBANI ALESSANDRO</v>
          </cell>
          <cell r="C3839" t="str">
            <v>M</v>
          </cell>
          <cell r="D3839" t="str">
            <v>LISTA CIVICA: MEDOLAGO FUTURA</v>
          </cell>
        </row>
        <row r="3840">
          <cell r="A3840" t="str">
            <v>MEDOLE</v>
          </cell>
          <cell r="B3840" t="str">
            <v>MORANDI MAURO</v>
          </cell>
          <cell r="C3840" t="str">
            <v>M</v>
          </cell>
          <cell r="D3840" t="str">
            <v>LISTA COMPOSITA: LEGA SALVINI-FORZA ITALIA-FRATELLI D'ITALIA-CIVICA</v>
          </cell>
        </row>
        <row r="3841">
          <cell r="A3841" t="str">
            <v>MEDOLLA</v>
          </cell>
          <cell r="B3841" t="str">
            <v>CALCIOLARI ALBERTO</v>
          </cell>
          <cell r="C3841" t="str">
            <v>M</v>
          </cell>
          <cell r="D3841" t="str">
            <v>LISTA CIVICA: VIVI MEDOLLA!</v>
          </cell>
        </row>
        <row r="3842">
          <cell r="A3842" t="str">
            <v>MEDUNA DI LIVENZA</v>
          </cell>
          <cell r="B3842" t="str">
            <v>PITTON ARNALDO STEFANO</v>
          </cell>
          <cell r="C3842" t="str">
            <v>M</v>
          </cell>
          <cell r="D3842" t="str">
            <v>_</v>
          </cell>
        </row>
        <row r="3843">
          <cell r="A3843" t="str">
            <v>MEDUNO</v>
          </cell>
          <cell r="B3843" t="str">
            <v>CROVATTO MARINA</v>
          </cell>
          <cell r="C3843" t="str">
            <v>F</v>
          </cell>
          <cell r="D3843" t="str">
            <v>LISTA CIVICA: VIVIAMO MEDUNO</v>
          </cell>
        </row>
        <row r="3844">
          <cell r="A3844" t="str">
            <v>MEGLIADINO SAN VITALE</v>
          </cell>
          <cell r="B3844" t="str">
            <v>MIZZON SILVIA</v>
          </cell>
          <cell r="C3844" t="str">
            <v>F</v>
          </cell>
          <cell r="D3844" t="str">
            <v>LISTA CIVICA: PER MEGLIADINO CIVICA VITALE</v>
          </cell>
        </row>
        <row r="3845">
          <cell r="A3845" t="str">
            <v>MEINA</v>
          </cell>
          <cell r="B3845" t="str">
            <v>BARBIERI FABRIZIO</v>
          </cell>
          <cell r="C3845" t="str">
            <v>M</v>
          </cell>
          <cell r="D3845" t="str">
            <v>LISTA CIVICA: VALORE AGGIUNTO 2.0</v>
          </cell>
        </row>
        <row r="3846">
          <cell r="A3846" t="str">
            <v>MELARA</v>
          </cell>
          <cell r="B3846" t="str">
            <v>MARCHESINI ANNA</v>
          </cell>
          <cell r="C3846" t="str">
            <v>F</v>
          </cell>
          <cell r="D3846" t="str">
            <v>LISTA CIVICA: IMPEGNIAMOCI PER MELARA</v>
          </cell>
        </row>
        <row r="3847">
          <cell r="A3847" t="str">
            <v>MELAZZO</v>
          </cell>
          <cell r="B3847" t="str">
            <v>PAGLIANO PIERO LUIGI</v>
          </cell>
          <cell r="C3847" t="str">
            <v>M</v>
          </cell>
          <cell r="D3847" t="str">
            <v>LISTA CIVICA: INSIEME A VOI PER MELAZZO</v>
          </cell>
        </row>
        <row r="3848">
          <cell r="A3848" t="str">
            <v>MELDOLA</v>
          </cell>
          <cell r="B3848" t="str">
            <v>CAVALLUCCI ROBERTO</v>
          </cell>
          <cell r="C3848" t="str">
            <v>M</v>
          </cell>
          <cell r="D3848" t="str">
            <v>LISTA CIVICA: IDEE PER MELDOLA</v>
          </cell>
        </row>
        <row r="3849">
          <cell r="A3849" t="str">
            <v>MELE</v>
          </cell>
          <cell r="B3849" t="str">
            <v>FERRANDO MIRCO</v>
          </cell>
          <cell r="C3849" t="str">
            <v>M</v>
          </cell>
          <cell r="D3849" t="str">
            <v>LISTA CIVICA: INSIEME PER MELE</v>
          </cell>
        </row>
        <row r="3850">
          <cell r="A3850" t="str">
            <v>MELEGNANO</v>
          </cell>
          <cell r="B3850" t="str">
            <v>BELLOMO VITO</v>
          </cell>
          <cell r="C3850" t="str">
            <v>M</v>
          </cell>
          <cell r="D3850" t="str">
            <v>FORZA ITALIA | FRATELLI D'ITALIA | LEGA SALVINI LOMBARDIA | LISTA CIVICA: MELEGNANO MOVIMENTO CIVICO  LAB</v>
          </cell>
        </row>
        <row r="3851">
          <cell r="A3851" t="str">
            <v>MELENDUGNO</v>
          </cell>
          <cell r="B3851" t="str">
            <v>CISTERNINO ORONZO MAURIZIO</v>
          </cell>
          <cell r="C3851" t="str">
            <v>M</v>
          </cell>
          <cell r="D3851" t="str">
            <v>LISTA CIVICA: UNA CITTA' PER TUTTI</v>
          </cell>
        </row>
        <row r="3852">
          <cell r="A3852" t="str">
            <v>MELETI</v>
          </cell>
          <cell r="B3852" t="str">
            <v>ROCCA MARIO RAFFAELE</v>
          </cell>
          <cell r="C3852" t="str">
            <v>M</v>
          </cell>
          <cell r="D3852" t="str">
            <v>LISTA CIVICA: UNITI PER CAMBIARE</v>
          </cell>
        </row>
        <row r="3853">
          <cell r="A3853" t="str">
            <v>MELFI</v>
          </cell>
          <cell r="B3853" t="str">
            <v>MAGLIONE GIUSEPPE</v>
          </cell>
          <cell r="C3853" t="str">
            <v>M</v>
          </cell>
          <cell r="D3853" t="str">
            <v>LISTA CIVICA: NOI PER MELFI 2021 | FRATELLI D'ITALIA | LEGA SALVINI BASILICATA | LISTA CIVICA: MELFI LIBERA E DEMOCRATICA | LISTA CIVICA: CUORE GIALLO VERDE | FORZA ITALIA</v>
          </cell>
        </row>
        <row r="3854">
          <cell r="A3854" t="str">
            <v>MELICUCCA'</v>
          </cell>
          <cell r="B3854" t="str">
            <v>OLIVERIO VINCENZO</v>
          </cell>
          <cell r="C3854" t="str">
            <v>M</v>
          </cell>
          <cell r="D3854" t="str">
            <v>LISTA CIVICA: LISTA CIVICA INSIEME</v>
          </cell>
        </row>
        <row r="3855">
          <cell r="A3855" t="str">
            <v>MELICUCCO</v>
          </cell>
          <cell r="B3855" t="str">
            <v>NICOLACI FRANCESCO</v>
          </cell>
          <cell r="C3855" t="str">
            <v>M</v>
          </cell>
          <cell r="D3855" t="str">
            <v>LISTA CIVICA: COLORIAMO MELICUCCO</v>
          </cell>
        </row>
        <row r="3856">
          <cell r="A3856" t="str">
            <v>MELILLI</v>
          </cell>
          <cell r="B3856" t="str">
            <v>CARTA GIUSEPPE</v>
          </cell>
          <cell r="C3856" t="str">
            <v>M</v>
          </cell>
          <cell r="D3856" t="str">
            <v>_</v>
          </cell>
        </row>
        <row r="3857">
          <cell r="A3857" t="str">
            <v>MELISSA</v>
          </cell>
          <cell r="B3857" t="str">
            <v>FALBO RAFFAELE</v>
          </cell>
          <cell r="C3857" t="str">
            <v>M</v>
          </cell>
          <cell r="D3857" t="str">
            <v>LISTA CIVICA: MELISSA BENE COMUNE</v>
          </cell>
        </row>
        <row r="3858">
          <cell r="A3858" t="str">
            <v>MELISSANO</v>
          </cell>
          <cell r="B3858" t="str">
            <v>CONTE ALESSANDRO</v>
          </cell>
          <cell r="C3858" t="str">
            <v>M</v>
          </cell>
          <cell r="D3858" t="str">
            <v>LISTA CIVICA: INSIEME PER MELISSANO</v>
          </cell>
        </row>
        <row r="3859">
          <cell r="A3859" t="str">
            <v>MELITO DI NAPOLI</v>
          </cell>
          <cell r="B3859" t="str">
            <v>MOTTOLA LUCIANO</v>
          </cell>
          <cell r="C3859" t="str">
            <v>M</v>
          </cell>
          <cell r="D3859" t="str">
            <v>FRATELLI D'ITALIA | LISTA CIVICA: MELITO NEL CUORE | LISTA CIVICA: MELITO IN MOVIMENTO | LISTA CIVICA: #DIFENDIAMOMELITO#CONTE | LISTA CIVICA: TERRA E VITA | LISTA CIVICA: MOTTOLA SINDACO PRIMA MELITO | LISTA CIVICA: MELITO PIU' | LISTA CIVICA: CAMBIAMO INSIEME MELITO | LISTA CIVICA: I RIFORMISTI | LISTA CIVICA: SPAZIO AI GIOVANI</v>
          </cell>
        </row>
        <row r="3860">
          <cell r="A3860" t="str">
            <v>MELITO DI PORTO SALVO</v>
          </cell>
          <cell r="B3860" t="str">
            <v>ORLANDO SALVATORE</v>
          </cell>
          <cell r="C3860" t="str">
            <v>M</v>
          </cell>
          <cell r="D3860" t="str">
            <v>LISTA CIVICA: RISORGIMELITO</v>
          </cell>
        </row>
        <row r="3861">
          <cell r="A3861" t="str">
            <v>MELITO IRPINO</v>
          </cell>
          <cell r="B3861" t="str">
            <v>SPINAZZOLA MICHELE</v>
          </cell>
          <cell r="C3861" t="str">
            <v>M</v>
          </cell>
          <cell r="D3861" t="str">
            <v>LISTA CIVICA: DEMOCRAZIA E PROGRESSO</v>
          </cell>
        </row>
        <row r="3862">
          <cell r="A3862" t="str">
            <v>MELIZZANO</v>
          </cell>
          <cell r="B3862" t="str">
            <v>INSOGNA ROSSANO LIBERO</v>
          </cell>
          <cell r="C3862" t="str">
            <v>M</v>
          </cell>
          <cell r="D3862" t="str">
            <v>LISTA CIVICA: MELIZZANO FUTURA</v>
          </cell>
        </row>
        <row r="3863">
          <cell r="A3863" t="str">
            <v>MELLE</v>
          </cell>
          <cell r="B3863" t="str">
            <v>FINA GIOVANNI</v>
          </cell>
          <cell r="C3863" t="str">
            <v>M</v>
          </cell>
          <cell r="D3863" t="str">
            <v>LISTA CIVICA: DUE STELLE ALPINE</v>
          </cell>
        </row>
        <row r="3864">
          <cell r="A3864" t="str">
            <v>MELLO</v>
          </cell>
          <cell r="B3864" t="str">
            <v>SCAMONI MARCO</v>
          </cell>
          <cell r="C3864" t="str">
            <v>M</v>
          </cell>
          <cell r="D3864" t="str">
            <v>LISTA CIVICA: INSIEME PER CRESCERE</v>
          </cell>
        </row>
        <row r="3865">
          <cell r="A3865" t="str">
            <v>MELPIGNANO</v>
          </cell>
          <cell r="B3865" t="str">
            <v>AVANTAGGIATO VALENTINA</v>
          </cell>
          <cell r="C3865" t="str">
            <v>F</v>
          </cell>
          <cell r="D3865" t="str">
            <v>LISTA CIVICA: PROGETTO COMUNE</v>
          </cell>
        </row>
        <row r="3866">
          <cell r="A3866" t="str">
            <v>MELTINA</v>
          </cell>
          <cell r="B3866" t="str">
            <v>GRUBER WALTER</v>
          </cell>
          <cell r="C3866" t="str">
            <v>M</v>
          </cell>
          <cell r="D3866" t="str">
            <v>_</v>
          </cell>
        </row>
        <row r="3867">
          <cell r="A3867" t="str">
            <v>MELZO</v>
          </cell>
          <cell r="B3867" t="str">
            <v>FUSE' ANTONIO</v>
          </cell>
          <cell r="C3867" t="str">
            <v>M</v>
          </cell>
          <cell r="D3867" t="str">
            <v>LISTA CIVICA: ANTONIO FUSE' SINDACO | LISTA CIVICA: FUTURO PER MELZO | LISTA CIVICA: INSIEME PER MELZO | LISTA CIVICA: PROGETTO PER MELZO</v>
          </cell>
        </row>
        <row r="3868">
          <cell r="A3868" t="str">
            <v>MENAGGIO</v>
          </cell>
          <cell r="B3868" t="str">
            <v>SPAGGIARI MICHELE</v>
          </cell>
          <cell r="C3868" t="str">
            <v>M</v>
          </cell>
          <cell r="D3868" t="str">
            <v>LISTA CIVICA: ASCOLTO E IMPEGNO</v>
          </cell>
        </row>
        <row r="3869">
          <cell r="A3869" t="str">
            <v>MENCONICO</v>
          </cell>
          <cell r="B3869" t="str">
            <v>BERTORELLI PAOLINO GIUSEPPE DONATO</v>
          </cell>
          <cell r="C3869" t="str">
            <v>M</v>
          </cell>
          <cell r="D3869" t="str">
            <v>LISTA CIVICA: MIGLIORIAMO MENCONICO</v>
          </cell>
        </row>
        <row r="3870">
          <cell r="A3870" t="str">
            <v>MENDATICA</v>
          </cell>
          <cell r="B3870" t="str">
            <v>PELASSA PIERO</v>
          </cell>
          <cell r="C3870" t="str">
            <v>M</v>
          </cell>
          <cell r="D3870" t="str">
            <v>LISTA CIVICA: SVILUPPO E TRADIZIONE</v>
          </cell>
        </row>
        <row r="3871">
          <cell r="A3871" t="str">
            <v>MENDICINO</v>
          </cell>
          <cell r="B3871" t="str">
            <v>PALERMO ANTONIO</v>
          </cell>
          <cell r="C3871" t="str">
            <v>M</v>
          </cell>
          <cell r="D3871" t="str">
            <v>LISTA CIVICA: INSIEME X MENDICINO</v>
          </cell>
        </row>
        <row r="3872">
          <cell r="A3872" t="str">
            <v>MENFI</v>
          </cell>
          <cell r="B3872" t="str">
            <v>MAUCERI MARILENA</v>
          </cell>
          <cell r="C3872" t="str">
            <v>F</v>
          </cell>
          <cell r="D3872" t="str">
            <v>LISTA CIVICA: SIAMO MELFI</v>
          </cell>
        </row>
        <row r="3873">
          <cell r="A3873" t="str">
            <v>MENTANA</v>
          </cell>
          <cell r="B3873" t="str">
            <v>BENEDETTI MARCO</v>
          </cell>
          <cell r="C3873" t="str">
            <v>M</v>
          </cell>
          <cell r="D3873" t="str">
            <v>LISTA CIVICA: MENTANA NOSTRA | DEMOS DEMOCRAZIA SOLIDALE | LISTA CIVICA: AMA MENTANA | LISTA CIVICA: UNITI PER MENTANA | LISTA CIVICA: RETE DEMOCRATICA MENTANA</v>
          </cell>
        </row>
        <row r="3874">
          <cell r="A3874" t="str">
            <v>MEOLO</v>
          </cell>
          <cell r="B3874" t="str">
            <v>PAVAN DANIELE</v>
          </cell>
          <cell r="C3874" t="str">
            <v>M</v>
          </cell>
          <cell r="D3874" t="str">
            <v>_</v>
          </cell>
        </row>
        <row r="3875">
          <cell r="A3875" t="str">
            <v>MERANA</v>
          </cell>
          <cell r="B3875" t="str">
            <v>GALLO ANGELO</v>
          </cell>
          <cell r="C3875" t="str">
            <v>M</v>
          </cell>
          <cell r="D3875" t="str">
            <v>LISTA CIVICA: RISORGIMENTO RURALE</v>
          </cell>
        </row>
        <row r="3876">
          <cell r="A3876" t="str">
            <v>MERANO</v>
          </cell>
          <cell r="B3876" t="str">
            <v>DAL MEDICO DARIO</v>
          </cell>
          <cell r="C3876" t="str">
            <v>M</v>
          </cell>
          <cell r="D3876" t="str">
            <v>LISTA CIVICA: LA CIVICA PER MERANO DAL MEDICO SINDACO</v>
          </cell>
        </row>
        <row r="3877">
          <cell r="A3877" t="str">
            <v>MERATE</v>
          </cell>
          <cell r="B3877" t="str">
            <v>PANZERI MASSIMO AUGUSTO</v>
          </cell>
          <cell r="C3877" t="str">
            <v>M</v>
          </cell>
          <cell r="D3877" t="str">
            <v>LISTA COMPOSITA: LEGA SALVINI-FORZA ITALIA</v>
          </cell>
        </row>
        <row r="3878">
          <cell r="A3878" t="str">
            <v>MERCALLO</v>
          </cell>
          <cell r="B3878" t="str">
            <v>TESSAROLO ANDREA</v>
          </cell>
          <cell r="C3878" t="str">
            <v>M</v>
          </cell>
          <cell r="D3878" t="str">
            <v>LISTA CIVICA: VIVERE MERCALLO</v>
          </cell>
        </row>
        <row r="3879">
          <cell r="A3879" t="str">
            <v>MERCATELLO SUL METAURO</v>
          </cell>
          <cell r="B3879" t="str">
            <v>SACCHI FERNANDA</v>
          </cell>
          <cell r="C3879" t="str">
            <v>F</v>
          </cell>
          <cell r="D3879" t="str">
            <v>LISTA CIVICA: CONTINUARE A RINNOVARSI</v>
          </cell>
        </row>
        <row r="3880">
          <cell r="A3880" t="str">
            <v>MERCATINO CONCA</v>
          </cell>
          <cell r="B3880" t="str">
            <v>LAVANNA OMAR</v>
          </cell>
          <cell r="C3880" t="str">
            <v>M</v>
          </cell>
          <cell r="D3880" t="str">
            <v>LISTA CIVICA: MERCATINO  4.0</v>
          </cell>
        </row>
        <row r="3881">
          <cell r="A3881" t="str">
            <v>MERCATO SAN SEVERINO</v>
          </cell>
          <cell r="B3881" t="str">
            <v>SOMMA ANTONIO</v>
          </cell>
          <cell r="C3881" t="str">
            <v>M</v>
          </cell>
          <cell r="D3881" t="str">
            <v>LISTA CIVICA: INSIEME PER LA CITTA' | LISTA CIVICA: LA CITTA' DI DOMANI | LISTA CIVICA: CITTA' PRIMA E LIBERA</v>
          </cell>
        </row>
        <row r="3882">
          <cell r="A3882" t="str">
            <v>MERCATO SARACENO</v>
          </cell>
          <cell r="B3882" t="str">
            <v>ROSSI MONICA</v>
          </cell>
          <cell r="C3882" t="str">
            <v>F</v>
          </cell>
          <cell r="D3882" t="str">
            <v>LISTA CIVICA: SEMPLICEMENTE MERCATO SARACENO</v>
          </cell>
        </row>
        <row r="3883">
          <cell r="A3883" t="str">
            <v>MERCENASCO</v>
          </cell>
          <cell r="B3883" t="str">
            <v>PARRI ANGELO</v>
          </cell>
          <cell r="C3883" t="str">
            <v>M</v>
          </cell>
          <cell r="D3883" t="str">
            <v>LISTA CIVICA: UNITI PER CRESCERE</v>
          </cell>
        </row>
        <row r="3884">
          <cell r="A3884" t="str">
            <v>MERCOGLIANO</v>
          </cell>
          <cell r="B3884" t="str">
            <v>D'ALESSIO VITTORIO</v>
          </cell>
          <cell r="C3884" t="str">
            <v>M</v>
          </cell>
          <cell r="D3884" t="str">
            <v>LISTA CIVICA: IO SCELGO MERCOGLIANO</v>
          </cell>
        </row>
        <row r="3885">
          <cell r="A3885" t="str">
            <v>MERETO DI TOMBA</v>
          </cell>
          <cell r="B3885" t="str">
            <v>VIOLINO CLAUDIO</v>
          </cell>
          <cell r="C3885" t="str">
            <v>M</v>
          </cell>
          <cell r="D3885" t="str">
            <v>_</v>
          </cell>
        </row>
        <row r="3886">
          <cell r="A3886" t="str">
            <v>MERGO</v>
          </cell>
          <cell r="B3886" t="str">
            <v>POSSANZINI LUCA</v>
          </cell>
          <cell r="C3886" t="str">
            <v>M</v>
          </cell>
          <cell r="D3886" t="str">
            <v>LISTA CIVICA: PRIMA MERGO</v>
          </cell>
        </row>
        <row r="3887">
          <cell r="A3887" t="str">
            <v>MERGOZZO</v>
          </cell>
          <cell r="B3887" t="str">
            <v>TOGNETTI PAOLO</v>
          </cell>
          <cell r="C3887" t="str">
            <v>M</v>
          </cell>
          <cell r="D3887" t="str">
            <v>LISTA CIVICA: VERSO IL FUTURO</v>
          </cell>
        </row>
        <row r="3888">
          <cell r="A3888" t="str">
            <v>MERI'</v>
          </cell>
          <cell r="B3888" t="str">
            <v>BONANSINGA FILIPPO GERVASIO</v>
          </cell>
          <cell r="C3888" t="str">
            <v>M</v>
          </cell>
          <cell r="D3888" t="str">
            <v>_</v>
          </cell>
        </row>
        <row r="3889">
          <cell r="A3889" t="str">
            <v>MERLARA</v>
          </cell>
          <cell r="B3889" t="str">
            <v>BORON DANIELE</v>
          </cell>
          <cell r="C3889" t="str">
            <v>M</v>
          </cell>
          <cell r="D3889" t="str">
            <v>LISTA CIVICA: VIVI MERLARA</v>
          </cell>
        </row>
        <row r="3890">
          <cell r="A3890" t="str">
            <v>MERLINO</v>
          </cell>
          <cell r="B3890" t="str">
            <v>FAZZI GIOVANNI</v>
          </cell>
          <cell r="C3890" t="str">
            <v>M</v>
          </cell>
          <cell r="D3890" t="str">
            <v>LISTA CIVICA: TRADIZIONE E RINNOVAMENTO</v>
          </cell>
        </row>
        <row r="3891">
          <cell r="A3891" t="str">
            <v>MERONE</v>
          </cell>
          <cell r="B3891" t="str">
            <v>VANOSSI GIOVANNI</v>
          </cell>
          <cell r="C3891" t="str">
            <v>M</v>
          </cell>
          <cell r="D3891" t="str">
            <v>LISTA CIVICA: INSIEME PER MERONE</v>
          </cell>
        </row>
        <row r="3892">
          <cell r="A3892" t="str">
            <v>MESAGNE</v>
          </cell>
          <cell r="B3892" t="str">
            <v>MATARRELLI ANTONIO</v>
          </cell>
          <cell r="C3892" t="str">
            <v>M</v>
          </cell>
          <cell r="D3892" t="str">
            <v>LISTA CIVICA: MESAGNE VIVA | LISTA CIVICA: GIOVANI MESAGNESI | LISTA CIVICA: MESAGNE CIVICA | LISTA CIVICA: MESAGNE POPOLARE | LISTA CIVICA: VIZZINO AL SERVIZIO DEI CITTADINI | LISTA CIVICA: AVANTI MESAGNE | LISTA CIVICA: LA MIA CITTA' | LISTA CIVICA: MESAGNE INSIEME | LISTA CIVICA: MESAGNE AL CENTRO</v>
          </cell>
        </row>
        <row r="3893">
          <cell r="A3893" t="str">
            <v>MESE</v>
          </cell>
          <cell r="B3893" t="str">
            <v>CIPRIANI PAOLO VITTORE</v>
          </cell>
          <cell r="C3893" t="str">
            <v>M</v>
          </cell>
          <cell r="D3893" t="str">
            <v>_</v>
          </cell>
        </row>
        <row r="3894">
          <cell r="A3894" t="str">
            <v>MESENZANA</v>
          </cell>
          <cell r="B3894" t="str">
            <v>ROSSI ALBERTO</v>
          </cell>
          <cell r="C3894" t="str">
            <v>M</v>
          </cell>
          <cell r="D3894" t="str">
            <v>LISTA CIVICA: PER UNA GRANDE MESENZANA</v>
          </cell>
        </row>
        <row r="3895">
          <cell r="A3895" t="str">
            <v>MESERO</v>
          </cell>
          <cell r="B3895" t="str">
            <v>GARAVAGLIA DAVIDE</v>
          </cell>
          <cell r="C3895" t="str">
            <v>M</v>
          </cell>
          <cell r="D3895" t="str">
            <v>LISTA COMPOSITA: LEGA SALVINI-FORZA ITALIA</v>
          </cell>
        </row>
        <row r="3896">
          <cell r="A3896" t="str">
            <v>MESOLA</v>
          </cell>
          <cell r="B3896" t="str">
            <v>PADOVANI GIANNI MICHELE</v>
          </cell>
          <cell r="C3896" t="str">
            <v>M</v>
          </cell>
          <cell r="D3896" t="str">
            <v>LISTA CIVICA: INSIEME PER CRESCERE</v>
          </cell>
        </row>
        <row r="3897">
          <cell r="A3897" t="str">
            <v>MESORACA</v>
          </cell>
          <cell r="B3897" t="str">
            <v>PARISE ANNIBALE</v>
          </cell>
          <cell r="C3897" t="str">
            <v>M</v>
          </cell>
          <cell r="D3897" t="str">
            <v>LISTA CIVICA: INSIEME SI PUÊ</v>
          </cell>
        </row>
        <row r="3898">
          <cell r="A3898" t="str">
            <v>MESSINA</v>
          </cell>
          <cell r="B3898" t="str">
            <v>BASILE FEDERICO</v>
          </cell>
          <cell r="C3898" t="str">
            <v>M</v>
          </cell>
          <cell r="D3898" t="str">
            <v>LISTA CIVICA: BASILE SINDACO DI MESSINA</v>
          </cell>
        </row>
        <row r="3899">
          <cell r="A3899" t="str">
            <v>MESTRINO</v>
          </cell>
          <cell r="B3899" t="str">
            <v>AGOSTINI MARCO</v>
          </cell>
          <cell r="C3899" t="str">
            <v>M</v>
          </cell>
          <cell r="D3899" t="str">
            <v>LISTA CIVICA: PER MESTRINO</v>
          </cell>
        </row>
        <row r="3900">
          <cell r="A3900" t="str">
            <v>META</v>
          </cell>
          <cell r="B3900" t="str">
            <v>TITO GIUSEPPE</v>
          </cell>
          <cell r="C3900" t="str">
            <v>M</v>
          </cell>
          <cell r="D3900" t="str">
            <v>LISTA CIVICA: PATTO PER META</v>
          </cell>
        </row>
        <row r="3901">
          <cell r="A3901" t="str">
            <v>MEZZAGO</v>
          </cell>
          <cell r="B3901" t="str">
            <v>RIVABENI MASSIMILIANO</v>
          </cell>
          <cell r="C3901" t="str">
            <v>M</v>
          </cell>
          <cell r="D3901" t="str">
            <v>LISTA CIVICA: CAMBIA MEZZAGO</v>
          </cell>
        </row>
        <row r="3902">
          <cell r="A3902" t="str">
            <v>MEZZANA</v>
          </cell>
          <cell r="B3902" t="str">
            <v>REDOLFI GIACOMO</v>
          </cell>
          <cell r="C3902" t="str">
            <v>M</v>
          </cell>
          <cell r="D3902" t="str">
            <v>Lista Civica non pervenuta</v>
          </cell>
        </row>
        <row r="3903">
          <cell r="A3903" t="str">
            <v>MEZZANA BIGLI</v>
          </cell>
          <cell r="B3903" t="str">
            <v>GHIROLDI VITTORE</v>
          </cell>
          <cell r="C3903" t="str">
            <v>M</v>
          </cell>
          <cell r="D3903" t="str">
            <v>LISTA CIVICA: CRESCIAMO INSIEME</v>
          </cell>
        </row>
        <row r="3904">
          <cell r="A3904" t="str">
            <v>MEZZANA MORTIGLIENGO</v>
          </cell>
          <cell r="B3904" t="str">
            <v>SERAFIA ALFIO</v>
          </cell>
          <cell r="C3904" t="str">
            <v>M</v>
          </cell>
          <cell r="D3904" t="str">
            <v>LISTA CIVICA: MEZZANA FUTURA</v>
          </cell>
        </row>
        <row r="3905">
          <cell r="A3905" t="str">
            <v>MEZZANA RABATTONE</v>
          </cell>
          <cell r="B3905" t="str">
            <v>FACCHINA GIORGIO</v>
          </cell>
          <cell r="C3905" t="str">
            <v>M</v>
          </cell>
          <cell r="D3905" t="str">
            <v>LISTA CIVICA: MEZZANA CIVICA</v>
          </cell>
        </row>
        <row r="3906">
          <cell r="A3906" t="str">
            <v>MEZZANE DI SOTTO</v>
          </cell>
          <cell r="B3906" t="str">
            <v>CARRARINI GIOVANNI</v>
          </cell>
          <cell r="C3906" t="str">
            <v>M</v>
          </cell>
          <cell r="D3906" t="str">
            <v>LISTA CIVICA: PATTO PER MEZZANE</v>
          </cell>
        </row>
        <row r="3907">
          <cell r="A3907" t="str">
            <v>MEZZANEGO</v>
          </cell>
          <cell r="B3907" t="str">
            <v>REPETTO DANILO</v>
          </cell>
          <cell r="C3907" t="str">
            <v>M</v>
          </cell>
          <cell r="D3907" t="str">
            <v>LISTA CIVICA: TRADIZIONE E INNOVAZIONE PER MEZZANEGO</v>
          </cell>
        </row>
        <row r="3908">
          <cell r="A3908" t="str">
            <v>MEZZANINO</v>
          </cell>
          <cell r="B3908" t="str">
            <v>PIRAS ADRIANO</v>
          </cell>
          <cell r="C3908" t="str">
            <v>M</v>
          </cell>
          <cell r="D3908" t="str">
            <v>LISTA CIVICA: MEZZANINO IN GRANDE</v>
          </cell>
        </row>
        <row r="3909">
          <cell r="A3909" t="str">
            <v>MEZZANO</v>
          </cell>
          <cell r="B3909" t="str">
            <v>ZUGLIANI GIAMPIERO</v>
          </cell>
          <cell r="C3909" t="str">
            <v>M</v>
          </cell>
          <cell r="D3909" t="str">
            <v>LISTA CIVICA: UNITI PER MEZZANO</v>
          </cell>
        </row>
        <row r="3910">
          <cell r="A3910" t="str">
            <v>MEZZENILE</v>
          </cell>
          <cell r="B3910" t="str">
            <v>POCCHIOLA VITER SERGIO</v>
          </cell>
          <cell r="C3910" t="str">
            <v>M</v>
          </cell>
          <cell r="D3910" t="str">
            <v>LISTA CIVICA: MEZZENILE UN PAESE IN COMUNE</v>
          </cell>
        </row>
        <row r="3911">
          <cell r="A3911" t="str">
            <v>MEZZOCORONA</v>
          </cell>
          <cell r="B3911" t="str">
            <v>HAUSER MATTIA</v>
          </cell>
          <cell r="C3911" t="str">
            <v>M</v>
          </cell>
          <cell r="D3911" t="str">
            <v>LISTA CIVICA: PER MEZZOCORONA</v>
          </cell>
        </row>
        <row r="3912">
          <cell r="A3912" t="str">
            <v>MEZZOJUSO</v>
          </cell>
          <cell r="B3912" t="str">
            <v>LOPES GIUSEPPE</v>
          </cell>
          <cell r="C3912" t="str">
            <v>M</v>
          </cell>
          <cell r="D3912" t="str">
            <v>_</v>
          </cell>
        </row>
        <row r="3913">
          <cell r="A3913" t="str">
            <v>MEZZOLDO</v>
          </cell>
          <cell r="B3913" t="str">
            <v>SIVIERO STEFANIA</v>
          </cell>
          <cell r="C3913" t="str">
            <v>F</v>
          </cell>
          <cell r="D3913" t="str">
            <v>LISTA CIVICA: LISTA CIVICA STELLA ALPINA</v>
          </cell>
        </row>
        <row r="3914">
          <cell r="A3914" t="str">
            <v>MEZZOLOMBARDO</v>
          </cell>
          <cell r="B3914" t="str">
            <v>GIRARDI CHRISTIAN</v>
          </cell>
          <cell r="C3914" t="str">
            <v>M</v>
          </cell>
          <cell r="D3914" t="str">
            <v>LISTA CIVICA: MEZZOLOMBARDO | LISTA CIVICA: DI MEZZO | LISTA CIVICA: ROTALIANA</v>
          </cell>
        </row>
        <row r="3915">
          <cell r="A3915" t="str">
            <v>MEZZOMERICO</v>
          </cell>
          <cell r="B3915" t="str">
            <v>MATTACHINI PIETRO</v>
          </cell>
          <cell r="C3915" t="str">
            <v>M</v>
          </cell>
          <cell r="D3915" t="str">
            <v>LISTA CIVICA: UNITI PER MEZZOMERICO</v>
          </cell>
        </row>
        <row r="3916">
          <cell r="A3916" t="str">
            <v>MIAGLIANO</v>
          </cell>
          <cell r="B3916" t="str">
            <v>MOGNAZ ALESSANDRO</v>
          </cell>
          <cell r="C3916" t="str">
            <v>M</v>
          </cell>
          <cell r="D3916" t="str">
            <v>LISTA CIVICA: MIAGLIANO VIVE</v>
          </cell>
        </row>
        <row r="3917">
          <cell r="A3917" t="str">
            <v>MIANE</v>
          </cell>
          <cell r="B3917" t="str">
            <v>BUSO DENNY</v>
          </cell>
          <cell r="C3917" t="str">
            <v>M</v>
          </cell>
          <cell r="D3917" t="str">
            <v>LISTA COMPOSITA: LEGA SALVINI-CIVICA</v>
          </cell>
        </row>
        <row r="3918">
          <cell r="A3918" t="str">
            <v>MIASINO</v>
          </cell>
          <cell r="B3918" t="str">
            <v>CADEI GIORGIO</v>
          </cell>
          <cell r="C3918" t="str">
            <v>M</v>
          </cell>
          <cell r="D3918" t="str">
            <v>LISTA CIVICA: NOI CON VOI</v>
          </cell>
        </row>
        <row r="3919">
          <cell r="A3919" t="str">
            <v>MIAZZINA</v>
          </cell>
          <cell r="B3919" t="str">
            <v>DELLAVEDOVA MONICA</v>
          </cell>
          <cell r="C3919" t="str">
            <v>F</v>
          </cell>
          <cell r="D3919" t="str">
            <v>_</v>
          </cell>
        </row>
        <row r="3920">
          <cell r="A3920" t="str">
            <v>MICIGLIANO</v>
          </cell>
          <cell r="B3920" t="str">
            <v>SALVATI EMILIANO</v>
          </cell>
          <cell r="C3920" t="str">
            <v>M</v>
          </cell>
          <cell r="D3920" t="str">
            <v>LISTA CIVICA: PER MICIGLIANO</v>
          </cell>
        </row>
        <row r="3921">
          <cell r="A3921" t="str">
            <v>MIGGIANO</v>
          </cell>
          <cell r="B3921" t="str">
            <v>SPERTI MICHELE POMPEO</v>
          </cell>
          <cell r="C3921" t="str">
            <v>M</v>
          </cell>
          <cell r="D3921" t="str">
            <v>LISTA CIVICA: UNITI PER MIGGIANO</v>
          </cell>
        </row>
        <row r="3922">
          <cell r="A3922" t="str">
            <v>MIGLIANICO</v>
          </cell>
          <cell r="B3922" t="str">
            <v>ADEZIO FABIO</v>
          </cell>
          <cell r="C3922" t="str">
            <v>M</v>
          </cell>
          <cell r="D3922" t="str">
            <v>LISTA CIVICA: MIGLIANICO CAMBIA</v>
          </cell>
        </row>
        <row r="3923">
          <cell r="A3923" t="str">
            <v>MIGLIERINA</v>
          </cell>
          <cell r="B3923" t="str">
            <v>GUZZI PIETRO HIRAM</v>
          </cell>
          <cell r="C3923" t="str">
            <v>M</v>
          </cell>
          <cell r="D3923" t="str">
            <v>LISTA CIVICA: INSIEME PER MIGLIERINA</v>
          </cell>
        </row>
        <row r="3924">
          <cell r="A3924" t="str">
            <v>MIGLIONICO</v>
          </cell>
          <cell r="B3924" t="str">
            <v>COMANDA FRANCESCO</v>
          </cell>
          <cell r="C3924" t="str">
            <v>M</v>
          </cell>
          <cell r="D3924" t="str">
            <v>_</v>
          </cell>
        </row>
        <row r="3925">
          <cell r="A3925" t="str">
            <v>MIGNANEGO</v>
          </cell>
          <cell r="B3925" t="str">
            <v>GRONDONA MARIA GRAZIA</v>
          </cell>
          <cell r="C3925" t="str">
            <v>F</v>
          </cell>
          <cell r="D3925" t="str">
            <v>LISTA CIVICA: TU SEI MIGNANEGO</v>
          </cell>
        </row>
        <row r="3926">
          <cell r="A3926" t="str">
            <v>MIGNANO MONTE LUNGO</v>
          </cell>
          <cell r="B3926" t="str">
            <v>DE LUCA ANDREA</v>
          </cell>
          <cell r="C3926" t="str">
            <v>M</v>
          </cell>
          <cell r="D3926" t="str">
            <v>LISTA CIVICA: RINASCITA MIGNANESE</v>
          </cell>
        </row>
        <row r="3927">
          <cell r="A3927" t="str">
            <v>MILANO</v>
          </cell>
          <cell r="B3927" t="str">
            <v>SALA GIUSEPPE</v>
          </cell>
          <cell r="C3927" t="str">
            <v>M</v>
          </cell>
          <cell r="D3927" t="str">
            <v>LISTA CIVICA: LA SINISTRA PER SALA MILANO UNITA | LISTA CIVICA: BEPPE SALA SINDACO | LISTA CIVICA: LA MILANO RADICALE | LISTA CIVICA: I RIFORMISTI LAVORIAMO PER MILANO | VOLT | LISTA CIVICA: MILANO IN SALUTE | EUROPA VERDE | PARTITO DEMOCRATICO</v>
          </cell>
        </row>
        <row r="3928">
          <cell r="A3928" t="str">
            <v>MILAZZO</v>
          </cell>
          <cell r="B3928" t="str">
            <v>MIDILI GIUSEPPE</v>
          </cell>
          <cell r="C3928" t="str">
            <v>M</v>
          </cell>
          <cell r="D3928" t="str">
            <v>_</v>
          </cell>
        </row>
        <row r="3929">
          <cell r="A3929" t="str">
            <v>MILENA</v>
          </cell>
          <cell r="B3929" t="str">
            <v>CIPOLLA CLAUDIO SALVATORE</v>
          </cell>
          <cell r="C3929" t="str">
            <v>M</v>
          </cell>
          <cell r="D3929" t="str">
            <v>LISTA CIVICA: PROGETTO COMUNE SINDACO CLAUDIO CIPOLLA</v>
          </cell>
        </row>
        <row r="3930">
          <cell r="A3930" t="str">
            <v>MILETO</v>
          </cell>
          <cell r="B3930" t="str">
            <v>GIORDANO SALVATORE FORTUNATO</v>
          </cell>
          <cell r="C3930" t="str">
            <v>M</v>
          </cell>
          <cell r="D3930" t="str">
            <v>LISTA CIVICA: CITT? FUTURA</v>
          </cell>
        </row>
        <row r="3931">
          <cell r="A3931" t="str">
            <v>MILITELLO IN VAL DI CATANIA</v>
          </cell>
          <cell r="B3931" t="str">
            <v>BURTONE GIOVANNI</v>
          </cell>
          <cell r="C3931" t="str">
            <v>M</v>
          </cell>
          <cell r="D3931" t="str">
            <v>LISTA CIVICA: MILITELLO CHE VOGLIAMO - GIOVANNI BURTONE SINDACO</v>
          </cell>
        </row>
        <row r="3932">
          <cell r="A3932" t="str">
            <v>MILITELLO ROSMARINO</v>
          </cell>
          <cell r="B3932" t="str">
            <v>RIOTTA SALVATORE</v>
          </cell>
          <cell r="C3932" t="str">
            <v>M</v>
          </cell>
          <cell r="D3932" t="str">
            <v>LISTA CIVICA: MILITELLO DI TUTTI</v>
          </cell>
        </row>
        <row r="3933">
          <cell r="A3933" t="str">
            <v>MILLESIMO</v>
          </cell>
          <cell r="B3933" t="str">
            <v>PICALLI ALDO</v>
          </cell>
          <cell r="C3933" t="str">
            <v>M</v>
          </cell>
          <cell r="D3933" t="str">
            <v>_</v>
          </cell>
        </row>
        <row r="3934">
          <cell r="A3934" t="str">
            <v>MILO</v>
          </cell>
          <cell r="B3934" t="str">
            <v>COSENTINO ALFIO</v>
          </cell>
          <cell r="C3934" t="str">
            <v>M</v>
          </cell>
          <cell r="D3934" t="str">
            <v>LISTA CIVICA: UNITI PER MILO</v>
          </cell>
        </row>
        <row r="3935">
          <cell r="A3935" t="str">
            <v>MILZANO</v>
          </cell>
          <cell r="B3935" t="str">
            <v>GIUSTIZIERO MASSIMO</v>
          </cell>
          <cell r="C3935" t="str">
            <v>M</v>
          </cell>
          <cell r="D3935" t="str">
            <v>LISTA CIVICA: PROGETTO COMUNE</v>
          </cell>
        </row>
        <row r="3936">
          <cell r="A3936" t="str">
            <v>MINEO</v>
          </cell>
          <cell r="B3936" t="str">
            <v>MISTRETTA GIUSEPPE</v>
          </cell>
          <cell r="C3936" t="str">
            <v>M</v>
          </cell>
          <cell r="D3936" t="str">
            <v>_</v>
          </cell>
        </row>
        <row r="3937">
          <cell r="A3937" t="str">
            <v>MINERBE</v>
          </cell>
          <cell r="B3937" t="str">
            <v>GIRARDI ANDREA</v>
          </cell>
          <cell r="C3937" t="str">
            <v>M</v>
          </cell>
          <cell r="D3937" t="str">
            <v>LISTA CIVICA: LISTA GIRARDI</v>
          </cell>
        </row>
        <row r="3938">
          <cell r="A3938" t="str">
            <v>MINERBIO</v>
          </cell>
          <cell r="B3938" t="str">
            <v>BONORI ROBERTA</v>
          </cell>
          <cell r="C3938" t="str">
            <v>F</v>
          </cell>
          <cell r="D3938" t="str">
            <v>LISTA CIVICA: CENTRO SINISTRA PER MINERBIO</v>
          </cell>
        </row>
        <row r="3939">
          <cell r="A3939" t="str">
            <v>MINERVINO DI LECCE</v>
          </cell>
          <cell r="B3939" t="str">
            <v>CAROPPO ETTORE SALVATORE</v>
          </cell>
          <cell r="C3939" t="str">
            <v>M</v>
          </cell>
          <cell r="D3939" t="str">
            <v>LISTA CIVICA: L'ALVEARE</v>
          </cell>
        </row>
        <row r="3940">
          <cell r="A3940" t="str">
            <v>MINERVINO MURGE</v>
          </cell>
          <cell r="B3940" t="str">
            <v>MANCINI MARIA LAURA</v>
          </cell>
          <cell r="C3940" t="str">
            <v>F</v>
          </cell>
          <cell r="D3940" t="str">
            <v>LISTA CIVICA: SI'AMO MINERVINO</v>
          </cell>
        </row>
        <row r="3941">
          <cell r="A3941" t="str">
            <v>MINORI</v>
          </cell>
          <cell r="B3941" t="str">
            <v>REALE ANDREA</v>
          </cell>
          <cell r="C3941" t="str">
            <v>M</v>
          </cell>
          <cell r="D3941" t="str">
            <v>LISTA CIVICA: VIANOVA</v>
          </cell>
        </row>
        <row r="3942">
          <cell r="A3942" t="str">
            <v>MINTURNO</v>
          </cell>
          <cell r="B3942" t="str">
            <v>STEFANELLI GERARDO</v>
          </cell>
          <cell r="C3942" t="str">
            <v>M</v>
          </cell>
          <cell r="D3942" t="str">
            <v>LISTA CIVICA: IDEE E LEGALITA' | LISTA CIVICA: INSIEME PER MINTURNO | LISTA CIVICA: MINTURNO 2030 | PARTITO DEMOCRATICO | LISTA CIVICA: CITTA' FUTURA</v>
          </cell>
        </row>
        <row r="3943">
          <cell r="A3943" t="str">
            <v>MINUCCIANO</v>
          </cell>
          <cell r="B3943" t="str">
            <v>POLI NICOLA</v>
          </cell>
          <cell r="C3943" t="str">
            <v>M</v>
          </cell>
          <cell r="D3943" t="str">
            <v>LISTA CIVICA: UNITI PER MINUCCIANO</v>
          </cell>
        </row>
        <row r="3944">
          <cell r="A3944" t="str">
            <v>MIOGLIA</v>
          </cell>
          <cell r="B3944" t="str">
            <v>GANDOGLIA LIVIO</v>
          </cell>
          <cell r="C3944" t="str">
            <v>M</v>
          </cell>
          <cell r="D3944" t="str">
            <v>LISTA CIVICA: UNITI PER MIOGLIA</v>
          </cell>
        </row>
        <row r="3945">
          <cell r="A3945" t="str">
            <v>MIRA</v>
          </cell>
          <cell r="B3945" t="str">
            <v>DORI MARCO</v>
          </cell>
          <cell r="C3945" t="str">
            <v>M</v>
          </cell>
          <cell r="D3945" t="str">
            <v>PARTITO DEMOCRATICO | LISTA CIVICA: LISTA DORI SINDACO | LISTA COMPOSITA: MIRA A SINISTRA-ARTICOLO UNO | LISTA CIVICA: RIFORMISTI CON DORI SINDACO | AZIONE CON CALENDA</v>
          </cell>
        </row>
        <row r="3946">
          <cell r="A3946" t="str">
            <v>MIRABELLA ECLANO</v>
          </cell>
          <cell r="B3946" t="str">
            <v>RUGGIERO GIANCARLO</v>
          </cell>
          <cell r="C3946" t="str">
            <v>M</v>
          </cell>
          <cell r="D3946" t="str">
            <v>LISTA CIVICA: UNITI PER MIRABELLA</v>
          </cell>
        </row>
        <row r="3947">
          <cell r="A3947" t="str">
            <v>MIRABELLA IMBACCARI</v>
          </cell>
          <cell r="B3947" t="str">
            <v>FERRO GIOVANNI</v>
          </cell>
          <cell r="C3947" t="str">
            <v>M</v>
          </cell>
          <cell r="D3947" t="str">
            <v>LISTA CIVICA: OGOGLIO MIRABELLESE</v>
          </cell>
        </row>
        <row r="3948">
          <cell r="A3948" t="str">
            <v>MIRABELLO MONFERRATO</v>
          </cell>
          <cell r="B3948" t="str">
            <v>RICALDONE MARCO</v>
          </cell>
          <cell r="C3948" t="str">
            <v>M</v>
          </cell>
          <cell r="D3948" t="str">
            <v>LISTA CIVICA: FUTURO COMUNE</v>
          </cell>
        </row>
        <row r="3949">
          <cell r="A3949" t="str">
            <v>MIRABELLO SANNITICO</v>
          </cell>
          <cell r="B3949" t="str">
            <v>MINIELLO ANGELO</v>
          </cell>
          <cell r="C3949" t="str">
            <v>M</v>
          </cell>
          <cell r="D3949" t="str">
            <v>LISTA CIVICA: INSIEME PER MIRABELLO</v>
          </cell>
        </row>
        <row r="3950">
          <cell r="A3950" t="str">
            <v>MIRADOLO TERME</v>
          </cell>
          <cell r="B3950" t="str">
            <v>CALLEGARI MICHELA</v>
          </cell>
          <cell r="C3950" t="str">
            <v>F</v>
          </cell>
          <cell r="D3950" t="str">
            <v>LISTA COMPOSITA: LEGA SALVINI LOMBARDIA-CIVICA</v>
          </cell>
        </row>
        <row r="3951">
          <cell r="A3951" t="str">
            <v>MIRANDA</v>
          </cell>
          <cell r="B3951" t="str">
            <v>FERRANTE MARCO</v>
          </cell>
          <cell r="C3951" t="str">
            <v>M</v>
          </cell>
          <cell r="D3951" t="str">
            <v>LISTA CIVICA: INSIEME PER MIRANDA</v>
          </cell>
        </row>
        <row r="3952">
          <cell r="A3952" t="str">
            <v>MIRANDOLA</v>
          </cell>
          <cell r="B3952" t="str">
            <v>GRECO ALBERTO</v>
          </cell>
          <cell r="C3952" t="str">
            <v>M</v>
          </cell>
          <cell r="D3952" t="str">
            <v>_</v>
          </cell>
        </row>
        <row r="3953">
          <cell r="A3953" t="str">
            <v>MIRANO</v>
          </cell>
          <cell r="B3953" t="str">
            <v>BAGGIO TIZIANO</v>
          </cell>
          <cell r="C3953" t="str">
            <v>M</v>
          </cell>
          <cell r="D3953" t="str">
            <v>LISTA CIVICA: IO SCELGO MIRANO | LISTA COMPOSITA: PARTITO DEMOCRATICO-DEMOCRATICI PER MIRANO | Lista Civica non pervenuta | LISTA CIVICA: AVANTI INSIEME PER MIRANO PAVANELLO | LISTA CIVICA: NOI AMIAMO MIRANO | LISTA CIVICA: EVOLUZIONE MIRANO</v>
          </cell>
        </row>
        <row r="3954">
          <cell r="A3954" t="str">
            <v>MIRTO</v>
          </cell>
          <cell r="B3954" t="str">
            <v>ZINGALES MAURIZIO</v>
          </cell>
          <cell r="C3954" t="str">
            <v>M</v>
          </cell>
          <cell r="D3954" t="str">
            <v>_</v>
          </cell>
        </row>
        <row r="3955">
          <cell r="A3955" t="str">
            <v>MISANO ADRIATICO</v>
          </cell>
          <cell r="B3955" t="str">
            <v>PICCIONI FABRIZIO</v>
          </cell>
          <cell r="C3955" t="str">
            <v>M</v>
          </cell>
          <cell r="D3955" t="str">
            <v>LISTA CIVICA: PICCIONI SINDACO</v>
          </cell>
        </row>
        <row r="3956">
          <cell r="A3956" t="str">
            <v>MISANO DI GERA D'ADDA</v>
          </cell>
          <cell r="B3956" t="str">
            <v>PIROVANO DAISY</v>
          </cell>
          <cell r="C3956" t="str">
            <v>F</v>
          </cell>
          <cell r="D3956" t="str">
            <v>LEGA SALVINI</v>
          </cell>
        </row>
        <row r="3957">
          <cell r="A3957" t="str">
            <v>MISILMERI</v>
          </cell>
          <cell r="B3957" t="str">
            <v>RIZZOLO ROSARIO</v>
          </cell>
          <cell r="C3957" t="str">
            <v>M</v>
          </cell>
          <cell r="D3957" t="str">
            <v>_</v>
          </cell>
        </row>
        <row r="3958">
          <cell r="A3958" t="str">
            <v>MISINTO</v>
          </cell>
          <cell r="B3958" t="str">
            <v>PIURI MATTEO</v>
          </cell>
          <cell r="C3958" t="str">
            <v>M</v>
          </cell>
          <cell r="D3958" t="str">
            <v>LISTA COMPOSITA: FRATELLI D'ITALIA-FORZA ITALIA-LEGA SALVINI</v>
          </cell>
        </row>
        <row r="3959">
          <cell r="A3959" t="str">
            <v>MISSAGLIA</v>
          </cell>
          <cell r="B3959" t="str">
            <v>REDAELLI PAOLO</v>
          </cell>
          <cell r="C3959" t="str">
            <v>M</v>
          </cell>
          <cell r="D3959" t="str">
            <v>LISTA CIVICA: PIU' MISSAGLIA</v>
          </cell>
        </row>
        <row r="3960">
          <cell r="A3960" t="str">
            <v>MISSANELLO</v>
          </cell>
          <cell r="B3960" t="str">
            <v>SINISGALLI FILIPPO</v>
          </cell>
          <cell r="C3960" t="str">
            <v>M</v>
          </cell>
          <cell r="D3960" t="str">
            <v>LISTA CIVICA: INSIEME PER IL FUTURO</v>
          </cell>
        </row>
        <row r="3961">
          <cell r="A3961" t="str">
            <v>MISTERBIANCO</v>
          </cell>
          <cell r="B3961" t="str">
            <v>CORSARO GIUSEPPE MARCO</v>
          </cell>
          <cell r="C3961" t="str">
            <v>M</v>
          </cell>
          <cell r="D3961" t="str">
            <v>LISTA CIVICA: GUARDIAMO AVANTI</v>
          </cell>
        </row>
        <row r="3962">
          <cell r="A3962" t="str">
            <v>MISTRETTA</v>
          </cell>
          <cell r="B3962" t="str">
            <v>SANZARELLO SEBASTIANO</v>
          </cell>
          <cell r="C3962" t="str">
            <v>M</v>
          </cell>
          <cell r="D3962" t="str">
            <v>_</v>
          </cell>
        </row>
        <row r="3963">
          <cell r="A3963" t="str">
            <v>MOASCA</v>
          </cell>
          <cell r="B3963" t="str">
            <v>GHIGNONE ANDREA</v>
          </cell>
          <cell r="C3963" t="str">
            <v>M</v>
          </cell>
          <cell r="D3963" t="str">
            <v>LISTA CIVICA: SIAMO MOASCA</v>
          </cell>
        </row>
        <row r="3964">
          <cell r="A3964" t="str">
            <v>MOCONESI</v>
          </cell>
          <cell r="B3964" t="str">
            <v>DONDERO GIOVANNI</v>
          </cell>
          <cell r="C3964" t="str">
            <v>M</v>
          </cell>
          <cell r="D3964" t="str">
            <v>LISTA CIVICA: INSIEME PER MOCONESI</v>
          </cell>
        </row>
        <row r="3965">
          <cell r="A3965" t="str">
            <v>MODENA</v>
          </cell>
          <cell r="B3965" t="str">
            <v>MUZZARELLI GIAN CARLO</v>
          </cell>
          <cell r="C3965" t="str">
            <v>M</v>
          </cell>
          <cell r="D3965" t="str">
            <v>VERDI | PARTITO DEMOCRATICO | LISTA CIVICA: SINISTRA PER MODENA | LISTA CIVICA: MODENA SOLIDALE | LISTA COMPOSITA: +EUROPA-ITALIA IN COMUNE</v>
          </cell>
        </row>
        <row r="3966">
          <cell r="A3966" t="str">
            <v>MODICA</v>
          </cell>
          <cell r="B3966" t="str">
            <v>ABBATE IGNAZIO</v>
          </cell>
          <cell r="C3966" t="str">
            <v>M</v>
          </cell>
          <cell r="D3966" t="str">
            <v>LISTA CIVICA: FARE MODICA 2018 - IGNAZIO ABBATE SINDACO | LISTA CIVICA: MODICAEST - IGNAZIO ABBATE SINDACO | LISTA CIVICA: MODICA 2018 - IGNAZIO ABBATE SINDACO | LISTA CIVICA: NOI INSIEME PER MODICA-IGNAZIO ABBATE SINDACO</v>
          </cell>
        </row>
        <row r="3967">
          <cell r="A3967" t="str">
            <v>MODIGLIANA</v>
          </cell>
          <cell r="B3967" t="str">
            <v>DARDI GIANCARLO</v>
          </cell>
          <cell r="C3967" t="str">
            <v>M</v>
          </cell>
          <cell r="D3967" t="str">
            <v>_</v>
          </cell>
        </row>
        <row r="3968">
          <cell r="A3968" t="str">
            <v>MODOLO</v>
          </cell>
          <cell r="B3968" t="str">
            <v>KAMEL HASSAN OMAR ALY</v>
          </cell>
          <cell r="C3968" t="str">
            <v>M</v>
          </cell>
          <cell r="D3968" t="str">
            <v>LISTA CIVICA: DEMOCRAZIA E TRASPARENZA</v>
          </cell>
        </row>
        <row r="3969">
          <cell r="A3969" t="str">
            <v>MODUGNO</v>
          </cell>
          <cell r="B3969" t="str">
            <v>BONASIA NICOLA</v>
          </cell>
          <cell r="C3969" t="str">
            <v>M</v>
          </cell>
          <cell r="D3969" t="str">
            <v>LISTA CIVICA: ONDA CIVICA | LISTA CIVICA: PRECEDENZA DEMOCRATICA | LISTA CIVICA: DIREZIONE FUTURO | LISTA CIVICA: CENTRO DEM MODUGNO | LISTA CIVICA: NOI POPOLARI-MODUGNO COL CUORE | LISTA CIVICA: MODUGNO PER LE IMPRESE E IL COMMERCIO | LISTA CIVICA: CAMBIA VERSO</v>
          </cell>
        </row>
        <row r="3970">
          <cell r="A3970" t="str">
            <v>MOENA</v>
          </cell>
          <cell r="B3970" t="str">
            <v>KOSTNER ALBERTO</v>
          </cell>
          <cell r="C3970" t="str">
            <v>M</v>
          </cell>
          <cell r="D3970" t="str">
            <v>_</v>
          </cell>
        </row>
        <row r="3971">
          <cell r="A3971" t="str">
            <v>MOGGIO</v>
          </cell>
          <cell r="B3971" t="str">
            <v>CORTI ANDREA</v>
          </cell>
          <cell r="C3971" t="str">
            <v>M</v>
          </cell>
          <cell r="D3971" t="str">
            <v>LISTA CIVICA: INSIEME PER MOGGIO</v>
          </cell>
        </row>
        <row r="3972">
          <cell r="A3972" t="str">
            <v>MOGGIO UDINESE</v>
          </cell>
          <cell r="B3972" t="str">
            <v>FILAFERRO GIORGIO</v>
          </cell>
          <cell r="C3972" t="str">
            <v>M</v>
          </cell>
          <cell r="D3972" t="str">
            <v>_</v>
          </cell>
        </row>
        <row r="3973">
          <cell r="A3973" t="str">
            <v>MOGLIA</v>
          </cell>
          <cell r="B3973" t="str">
            <v>BAVUTTI CLAUDIO</v>
          </cell>
          <cell r="C3973" t="str">
            <v>M</v>
          </cell>
          <cell r="D3973" t="str">
            <v>LISTA CIVICA: X MOGLIA</v>
          </cell>
        </row>
        <row r="3974">
          <cell r="A3974" t="str">
            <v>MOGLIANO</v>
          </cell>
          <cell r="B3974" t="str">
            <v>CESETTI CECILIA</v>
          </cell>
          <cell r="C3974" t="str">
            <v>F</v>
          </cell>
          <cell r="D3974" t="str">
            <v>LISTA CIVICA: INSIEME SI PUÊ</v>
          </cell>
        </row>
        <row r="3975">
          <cell r="A3975" t="str">
            <v>MOGLIANO VENETO</v>
          </cell>
          <cell r="B3975" t="str">
            <v>BORTOLATO DAVIDE</v>
          </cell>
          <cell r="C3975" t="str">
            <v>M</v>
          </cell>
          <cell r="D3975" t="str">
            <v>FORZA ITALIA | LISTA CIVICA: DAVIDE BORTOLATO SINDACO | FRATELLI D'ITALIA | LISTA CIVICA: PIAZZA CIVICA | LEGA SALVINI</v>
          </cell>
        </row>
        <row r="3976">
          <cell r="A3976" t="str">
            <v>MOGORELLA</v>
          </cell>
          <cell r="B3976" t="str">
            <v>CARCANGIU LORENZO</v>
          </cell>
          <cell r="C3976" t="str">
            <v>M</v>
          </cell>
          <cell r="D3976" t="str">
            <v>LISTA CIVICA: TORRAUS A INCUMENTZAI</v>
          </cell>
        </row>
        <row r="3977">
          <cell r="A3977" t="str">
            <v>MOGORO</v>
          </cell>
          <cell r="B3977" t="str">
            <v>CAU DONATO</v>
          </cell>
          <cell r="C3977" t="str">
            <v>M</v>
          </cell>
          <cell r="D3977" t="str">
            <v>LISTA CIVICA: SIAMO MOGORO</v>
          </cell>
        </row>
        <row r="3978">
          <cell r="A3978" t="str">
            <v>MOIANO</v>
          </cell>
          <cell r="B3978" t="str">
            <v>BUONANNO GIACOMO</v>
          </cell>
          <cell r="C3978" t="str">
            <v>M</v>
          </cell>
          <cell r="D3978" t="str">
            <v>LISTA CIVICA: PROGETTO CIVITAS</v>
          </cell>
        </row>
        <row r="3979">
          <cell r="A3979" t="str">
            <v>MOIMACCO</v>
          </cell>
          <cell r="B3979" t="str">
            <v>BASALDELLA ENRICO</v>
          </cell>
          <cell r="C3979" t="str">
            <v>M</v>
          </cell>
          <cell r="D3979" t="str">
            <v>_</v>
          </cell>
        </row>
        <row r="3980">
          <cell r="A3980" t="str">
            <v>MOIO ALCANTARA</v>
          </cell>
          <cell r="B3980" t="str">
            <v>PENNISI BRUNO</v>
          </cell>
          <cell r="C3980" t="str">
            <v>M</v>
          </cell>
          <cell r="D3980" t="str">
            <v>LISTA CIVICA: PROGETTO COMUNE</v>
          </cell>
        </row>
        <row r="3981">
          <cell r="A3981" t="str">
            <v>MOIO DE' CALVI</v>
          </cell>
          <cell r="B3981" t="str">
            <v>BALESTRA ALESSANDRO</v>
          </cell>
          <cell r="C3981" t="str">
            <v>M</v>
          </cell>
          <cell r="D3981" t="str">
            <v>LISTA CIVICA: MOIO NEL CUORE</v>
          </cell>
        </row>
        <row r="3982">
          <cell r="A3982" t="str">
            <v>MOIO DELLA CIVITELLA</v>
          </cell>
          <cell r="B3982" t="str">
            <v>GNARRA ENRICO</v>
          </cell>
          <cell r="C3982" t="str">
            <v>M</v>
          </cell>
          <cell r="D3982" t="str">
            <v>LISTA CIVICA: INSIEME</v>
          </cell>
        </row>
        <row r="3983">
          <cell r="A3983" t="str">
            <v>MOIOLA</v>
          </cell>
          <cell r="B3983" t="str">
            <v>EMANUEL LORIS</v>
          </cell>
          <cell r="C3983" t="str">
            <v>M</v>
          </cell>
          <cell r="D3983" t="str">
            <v>LISTA CIVICA: PER MOIOLA</v>
          </cell>
        </row>
        <row r="3984">
          <cell r="A3984" t="str">
            <v>MOLA DI BARI</v>
          </cell>
          <cell r="B3984" t="str">
            <v>COLONNA GIUSEPPE</v>
          </cell>
          <cell r="C3984" t="str">
            <v>M</v>
          </cell>
          <cell r="D3984" t="str">
            <v>IDEA POPOLO LIBERTA' | LISTA CIVICA: ALLEANZA PER MOLA | LISTA CIVICA: SCELGO MOLA | LISTA CIVICA: LA VOCE</v>
          </cell>
        </row>
        <row r="3985">
          <cell r="A3985" t="str">
            <v>MOLARE</v>
          </cell>
          <cell r="B3985" t="str">
            <v>BARISONE ANDREA</v>
          </cell>
          <cell r="C3985" t="str">
            <v>M</v>
          </cell>
          <cell r="D3985" t="str">
            <v>LISTA CIVICA: RIVIVERE MOLARE</v>
          </cell>
        </row>
        <row r="3986">
          <cell r="A3986" t="str">
            <v>MOLAZZANA</v>
          </cell>
          <cell r="B3986" t="str">
            <v>TALANI ANDREA</v>
          </cell>
          <cell r="C3986" t="str">
            <v>M</v>
          </cell>
          <cell r="D3986" t="str">
            <v>LISTA CIVICA: SIAMO MOLAZZANA</v>
          </cell>
        </row>
        <row r="3987">
          <cell r="A3987" t="str">
            <v>MOLFETTA</v>
          </cell>
          <cell r="B3987" t="str">
            <v>MINERVINI TOMMASO</v>
          </cell>
          <cell r="C3987" t="str">
            <v>M</v>
          </cell>
          <cell r="D3987" t="str">
            <v>LISTA CIVICA: INSIEME PER LA CITTA' | LISTA CIVICA: MINERVINI SINDACO | LISTA CIVICA: IL CONFRONTO | LISTA CIVICA: PATTO COMUNE PRIMA MOLFETTA | LISTA CIVICA: MOLFETTA POPOLARE | LISTA CIVICA: CUORE DEMOCRATICO | LISTA CIVICA: MOLFETTA CHE VOGLIAMO | LISTA CIVICA: MOLFETTA AL CENTRO | LISTA CIVICA: AVANTI MOLFETTA | LISTA CIVICA: MOLFETTA IN AZIONE | LISTA CIVICA: ALA DEMOCRATICA LISTA CIVICA</v>
          </cell>
        </row>
        <row r="3988">
          <cell r="A3988" t="str">
            <v>MOLINA ATERNO</v>
          </cell>
          <cell r="B3988" t="str">
            <v>FASCIANI LUIGI</v>
          </cell>
          <cell r="C3988" t="str">
            <v>M</v>
          </cell>
          <cell r="D3988" t="str">
            <v>LISTA CIVICA: PROGRESSO E LIBERT?</v>
          </cell>
        </row>
        <row r="3989">
          <cell r="A3989" t="str">
            <v>MOLINARA</v>
          </cell>
          <cell r="B3989" t="str">
            <v>ADDABBO GIUSEPPE</v>
          </cell>
          <cell r="C3989" t="str">
            <v>M</v>
          </cell>
          <cell r="D3989" t="str">
            <v>LISTA CIVICA: AGORA' LISTA CIVICA</v>
          </cell>
        </row>
        <row r="3990">
          <cell r="A3990" t="str">
            <v>MOLINELLA</v>
          </cell>
          <cell r="B3990" t="str">
            <v>MANTOVANI DARIO</v>
          </cell>
          <cell r="C3990" t="str">
            <v>M</v>
          </cell>
          <cell r="D3990" t="str">
            <v>LISTA CIVICA: MOLI | LISTA CIVICA: MOLINELLA CRESCE | LISTA CIVICA: DALLA PARTE DI MOLINELLA</v>
          </cell>
        </row>
        <row r="3991">
          <cell r="A3991" t="str">
            <v>MOLINI DI TRIORA</v>
          </cell>
          <cell r="B3991" t="str">
            <v>SASSO MANUELA</v>
          </cell>
          <cell r="C3991" t="str">
            <v>F</v>
          </cell>
          <cell r="D3991" t="str">
            <v>_</v>
          </cell>
        </row>
        <row r="3992">
          <cell r="A3992" t="str">
            <v>MOLINO DEI TORTI</v>
          </cell>
          <cell r="B3992" t="str">
            <v>FANTATO ANNA</v>
          </cell>
          <cell r="C3992" t="str">
            <v>F</v>
          </cell>
          <cell r="D3992" t="str">
            <v>LISTA CIVICA: MOLINO LA NOSTRA TERRA</v>
          </cell>
        </row>
        <row r="3993">
          <cell r="A3993" t="str">
            <v>MOLISE</v>
          </cell>
          <cell r="B3993" t="str">
            <v>CIRELLI DOMENICO</v>
          </cell>
          <cell r="C3993" t="str">
            <v>M</v>
          </cell>
          <cell r="D3993" t="str">
            <v>LISTA CIVICA: GIOVANI PER MOLISE</v>
          </cell>
        </row>
        <row r="3994">
          <cell r="A3994" t="str">
            <v>MOLITERNO</v>
          </cell>
          <cell r="B3994" t="str">
            <v>RUBINO ANTONIO</v>
          </cell>
          <cell r="C3994" t="str">
            <v>M</v>
          </cell>
          <cell r="D3994" t="str">
            <v>LISTA CIVICA: DI NUOVO MOLITERNO</v>
          </cell>
        </row>
        <row r="3995">
          <cell r="A3995" t="str">
            <v>MOLLIA</v>
          </cell>
          <cell r="B3995" t="str">
            <v>CARMELLINO MARILENA</v>
          </cell>
          <cell r="C3995" t="str">
            <v>F</v>
          </cell>
          <cell r="D3995" t="str">
            <v>LISTA CIVICA: I BR?èËIGN MOLLIA</v>
          </cell>
        </row>
        <row r="3996">
          <cell r="A3996" t="str">
            <v>MOLOCHIO</v>
          </cell>
          <cell r="B3996" t="str">
            <v>CARUSO MARCO GIUSEPPE</v>
          </cell>
          <cell r="C3996" t="str">
            <v>M</v>
          </cell>
          <cell r="D3996" t="str">
            <v>_</v>
          </cell>
        </row>
        <row r="3997">
          <cell r="A3997" t="str">
            <v>MOLTENO</v>
          </cell>
          <cell r="B3997" t="str">
            <v>CHIARELLA GIUSEPPE</v>
          </cell>
          <cell r="C3997" t="str">
            <v>M</v>
          </cell>
          <cell r="D3997" t="str">
            <v>LISTA CIVICA: VIVI MOLTENO</v>
          </cell>
        </row>
        <row r="3998">
          <cell r="A3998" t="str">
            <v>MOLTRASIO</v>
          </cell>
          <cell r="B3998" t="str">
            <v>IOCULANO MARIA CARMELA</v>
          </cell>
          <cell r="C3998" t="str">
            <v>F</v>
          </cell>
          <cell r="D3998" t="str">
            <v>LISTA CIVICA: IL MONTIVO</v>
          </cell>
        </row>
        <row r="3999">
          <cell r="A3999" t="str">
            <v>MOLVENO</v>
          </cell>
          <cell r="B3999" t="str">
            <v>SARTORI MATTEO</v>
          </cell>
          <cell r="C3999" t="str">
            <v>M</v>
          </cell>
          <cell r="D3999" t="str">
            <v>_</v>
          </cell>
        </row>
        <row r="4000">
          <cell r="A4000" t="str">
            <v>MOMBALDONE</v>
          </cell>
          <cell r="B4000" t="str">
            <v>POGGIO SONIA</v>
          </cell>
          <cell r="C4000" t="str">
            <v>F</v>
          </cell>
          <cell r="D4000" t="str">
            <v>_</v>
          </cell>
        </row>
        <row r="4001">
          <cell r="A4001" t="str">
            <v>MOMBARCARO</v>
          </cell>
          <cell r="B4001" t="str">
            <v>AGUZZI SIMONE</v>
          </cell>
          <cell r="C4001" t="str">
            <v>M</v>
          </cell>
          <cell r="D4001" t="str">
            <v>LISTA CIVICA: STRETTA DI MANO</v>
          </cell>
        </row>
        <row r="4002">
          <cell r="A4002" t="str">
            <v>MOMBAROCCIO</v>
          </cell>
          <cell r="B4002" t="str">
            <v>PETRUCCI EMANUELE</v>
          </cell>
          <cell r="C4002" t="str">
            <v>M</v>
          </cell>
          <cell r="D4002" t="str">
            <v>_</v>
          </cell>
        </row>
        <row r="4003">
          <cell r="A4003" t="str">
            <v>MOMBARUZZO</v>
          </cell>
          <cell r="B4003" t="str">
            <v>SPANDONARO GIOVANNI DOMENICO</v>
          </cell>
          <cell r="C4003" t="str">
            <v>M</v>
          </cell>
          <cell r="D4003" t="str">
            <v>_</v>
          </cell>
        </row>
        <row r="4004">
          <cell r="A4004" t="str">
            <v>MOMBASIGLIO</v>
          </cell>
          <cell r="B4004" t="str">
            <v>MICHELOTTI ALDO</v>
          </cell>
          <cell r="C4004" t="str">
            <v>M</v>
          </cell>
          <cell r="D4004" t="str">
            <v>LISTA CIVICA: MOMBASIGLIO INSIEME</v>
          </cell>
        </row>
        <row r="4005">
          <cell r="A4005" t="str">
            <v>MOMBELLO DI TORINO</v>
          </cell>
          <cell r="B4005" t="str">
            <v>PICOGNA LUCIANA</v>
          </cell>
          <cell r="C4005" t="str">
            <v>F</v>
          </cell>
          <cell r="D4005" t="str">
            <v>LISTA CIVICA: INSIEME PER MOMBELLO</v>
          </cell>
        </row>
        <row r="4006">
          <cell r="A4006" t="str">
            <v>MOMBELLO MONFERRATO</v>
          </cell>
          <cell r="B4006" t="str">
            <v>CAVALLO AUGUSTO</v>
          </cell>
          <cell r="C4006" t="str">
            <v>M</v>
          </cell>
          <cell r="D4006" t="str">
            <v>LISTA CIVICA: PERCORSO COMUNE</v>
          </cell>
        </row>
        <row r="4007">
          <cell r="A4007" t="str">
            <v>MOMBERCELLI</v>
          </cell>
          <cell r="B4007" t="str">
            <v>FERRERO IVAN</v>
          </cell>
          <cell r="C4007" t="str">
            <v>M</v>
          </cell>
          <cell r="D4007" t="str">
            <v>LISTA CIVICA: MOMBERC'E'</v>
          </cell>
        </row>
        <row r="4008">
          <cell r="A4008" t="str">
            <v>MOMO</v>
          </cell>
          <cell r="B4008" t="str">
            <v>FACCIO SABRINA</v>
          </cell>
          <cell r="C4008" t="str">
            <v>F</v>
          </cell>
          <cell r="D4008" t="str">
            <v>_</v>
          </cell>
        </row>
        <row r="4009">
          <cell r="A4009" t="str">
            <v>MOMPANTERO</v>
          </cell>
          <cell r="B4009" t="str">
            <v>GASTALDO DAVIDE</v>
          </cell>
          <cell r="C4009" t="str">
            <v>M</v>
          </cell>
          <cell r="D4009" t="str">
            <v>LISTA CIVICA: UN FUTURO A MOMPANTERO</v>
          </cell>
        </row>
        <row r="4010">
          <cell r="A4010" t="str">
            <v>MOMPEO</v>
          </cell>
          <cell r="B4010" t="str">
            <v>CORTEGIANI MICHELA</v>
          </cell>
          <cell r="C4010" t="str">
            <v>F</v>
          </cell>
          <cell r="D4010" t="str">
            <v>LISTA CIVICA: VIVI MOMPEO</v>
          </cell>
        </row>
        <row r="4011">
          <cell r="A4011" t="str">
            <v>MOMPERONE</v>
          </cell>
          <cell r="B4011" t="str">
            <v>PENACCA CLAUDIO</v>
          </cell>
          <cell r="C4011" t="str">
            <v>M</v>
          </cell>
          <cell r="D4011" t="str">
            <v>_</v>
          </cell>
        </row>
        <row r="4012">
          <cell r="A4012" t="str">
            <v>MONACILIONI</v>
          </cell>
          <cell r="B4012" t="str">
            <v>TURRO MICHELE</v>
          </cell>
          <cell r="C4012" t="str">
            <v>M</v>
          </cell>
          <cell r="D4012" t="str">
            <v>LISTA CIVICA: CONTINUIAMO A CRESCERE</v>
          </cell>
        </row>
        <row r="4013">
          <cell r="A4013" t="str">
            <v>MONALE</v>
          </cell>
          <cell r="B4013" t="str">
            <v>MAGNETTI SERGIO</v>
          </cell>
          <cell r="C4013" t="str">
            <v>M</v>
          </cell>
          <cell r="D4013" t="str">
            <v>LISTA CIVICA: MONALE CHE CAMBIA</v>
          </cell>
        </row>
        <row r="4014">
          <cell r="A4014" t="str">
            <v>MONASTERACE</v>
          </cell>
          <cell r="B4014" t="str">
            <v>DELEO CESARE</v>
          </cell>
          <cell r="C4014" t="str">
            <v>M</v>
          </cell>
          <cell r="D4014" t="str">
            <v>LISTA CIVICA: CONTINUIT? E PROGRESSO</v>
          </cell>
        </row>
        <row r="4015">
          <cell r="A4015" t="str">
            <v>MONASTERO BORMIDA</v>
          </cell>
          <cell r="B4015" t="str">
            <v>GALLARETO LUIGI</v>
          </cell>
          <cell r="C4015" t="str">
            <v>M</v>
          </cell>
          <cell r="D4015" t="str">
            <v>LISTA CIVICA: UNITI PER MONASTERO</v>
          </cell>
        </row>
        <row r="4016">
          <cell r="A4016" t="str">
            <v>MONASTERO DI LANZO</v>
          </cell>
          <cell r="B4016" t="str">
            <v>TOGLIATTI MAURIZIO</v>
          </cell>
          <cell r="C4016" t="str">
            <v>M</v>
          </cell>
          <cell r="D4016" t="str">
            <v>LISTA CIVICA: VALORI E TERRITORIO</v>
          </cell>
        </row>
        <row r="4017">
          <cell r="A4017" t="str">
            <v>MONASTERO DI VASCO</v>
          </cell>
          <cell r="B4017" t="str">
            <v>BOSIO FRANCO</v>
          </cell>
          <cell r="C4017" t="str">
            <v>M</v>
          </cell>
          <cell r="D4017" t="str">
            <v>LISTA CIVICA: ANCORA INSIEME</v>
          </cell>
        </row>
        <row r="4018">
          <cell r="A4018" t="str">
            <v>MONASTEROLO CASOTTO</v>
          </cell>
          <cell r="B4018" t="str">
            <v>BERTONE LUCA</v>
          </cell>
          <cell r="C4018" t="str">
            <v>M</v>
          </cell>
          <cell r="D4018" t="str">
            <v>LISTA CIVICA: PROGRESSO INNOVAZIONE</v>
          </cell>
        </row>
        <row r="4019">
          <cell r="A4019" t="str">
            <v>MONASTEROLO DEL CASTELLO</v>
          </cell>
          <cell r="B4019" t="str">
            <v>ZAPPELLA GABRIELE</v>
          </cell>
          <cell r="C4019" t="str">
            <v>M</v>
          </cell>
          <cell r="D4019" t="str">
            <v>LISTA CIVICA: INSIEME PER MONASTEROLO</v>
          </cell>
        </row>
        <row r="4020">
          <cell r="A4020" t="str">
            <v>MONASTEROLO DI SAVIGLIANO</v>
          </cell>
          <cell r="B4020" t="str">
            <v>ALBERIONE GIORGIO</v>
          </cell>
          <cell r="C4020" t="str">
            <v>M</v>
          </cell>
          <cell r="D4020" t="str">
            <v>LISTA CIVICA: NOI PER MONASTEROLO</v>
          </cell>
        </row>
        <row r="4021">
          <cell r="A4021" t="str">
            <v>MONASTIER DI TREVISO</v>
          </cell>
          <cell r="B4021" t="str">
            <v>MORO PAOLA</v>
          </cell>
          <cell r="C4021" t="str">
            <v>F</v>
          </cell>
          <cell r="D4021" t="str">
            <v>LISTA CIVICA: PER MONASTIER</v>
          </cell>
        </row>
        <row r="4022">
          <cell r="A4022" t="str">
            <v>MONASTIR</v>
          </cell>
          <cell r="B4022" t="str">
            <v>MURRU LUISA</v>
          </cell>
          <cell r="C4022" t="str">
            <v>F</v>
          </cell>
          <cell r="D4022" t="str">
            <v>LISTA CIVICA: GUARDANDO AL FUTURO</v>
          </cell>
        </row>
        <row r="4023">
          <cell r="A4023" t="str">
            <v>MONCALIERI</v>
          </cell>
          <cell r="B4023" t="str">
            <v>MONTAGNA PAOLO</v>
          </cell>
          <cell r="C4023" t="str">
            <v>M</v>
          </cell>
          <cell r="D4023" t="str">
            <v>LISTA CIVICA: +MONCALIERI | DEMOS DEMOCRAZIA SOLIDALE | LISTA CIVICA: MONCALIERI CORAGGIOSA | LISTA CIVICA: MONTAGNA SINDACO | PARTITO DEMOCRATICO | EUROPA VERDE</v>
          </cell>
        </row>
        <row r="4024">
          <cell r="A4024" t="str">
            <v>MONCALVO</v>
          </cell>
          <cell r="B4024" t="str">
            <v>ORECCHIA CHRISTIAN</v>
          </cell>
          <cell r="C4024" t="str">
            <v>M</v>
          </cell>
          <cell r="D4024" t="str">
            <v>LISTA CIVICA: MONCALVO VIVA</v>
          </cell>
        </row>
        <row r="4025">
          <cell r="A4025" t="str">
            <v>MONCENISIO</v>
          </cell>
          <cell r="B4025" t="str">
            <v>CARENA MAURO</v>
          </cell>
          <cell r="C4025" t="str">
            <v>M</v>
          </cell>
          <cell r="D4025" t="str">
            <v>LISTA CIVICA: MONCENISIO INSIEME</v>
          </cell>
        </row>
        <row r="4026">
          <cell r="A4026" t="str">
            <v>MONCESTINO</v>
          </cell>
          <cell r="B4026" t="str">
            <v>POLES BRUNO</v>
          </cell>
          <cell r="C4026" t="str">
            <v>M</v>
          </cell>
          <cell r="D4026" t="str">
            <v>LISTA CIVICA: MONCESTINO...RIPARTE!</v>
          </cell>
        </row>
        <row r="4027">
          <cell r="A4027" t="str">
            <v>MONCHIERO</v>
          </cell>
          <cell r="B4027" t="str">
            <v>GHIGO RICCARDO</v>
          </cell>
          <cell r="C4027" t="str">
            <v>M</v>
          </cell>
          <cell r="D4027" t="str">
            <v>LISTA CIVICA: COLLABORAZIONE E PROGRESSO</v>
          </cell>
        </row>
        <row r="4028">
          <cell r="A4028" t="str">
            <v>MONCHIO DELLE CORTI</v>
          </cell>
          <cell r="B4028" t="str">
            <v>RIANI CLAUDIO</v>
          </cell>
          <cell r="C4028" t="str">
            <v>M</v>
          </cell>
          <cell r="D4028" t="str">
            <v>_</v>
          </cell>
        </row>
        <row r="4029">
          <cell r="A4029" t="str">
            <v>MONCRIVELLO</v>
          </cell>
          <cell r="B4029" t="str">
            <v>PISSINIS MASSIMO</v>
          </cell>
          <cell r="C4029" t="str">
            <v>M</v>
          </cell>
          <cell r="D4029" t="str">
            <v>LISTA CIVICA: NOI PER MONCRIVELLO</v>
          </cell>
        </row>
        <row r="4030">
          <cell r="A4030" t="str">
            <v>MONCUCCO TORINESE</v>
          </cell>
          <cell r="B4030" t="str">
            <v>BARGETTO DANIELE GIUSEPPE</v>
          </cell>
          <cell r="C4030" t="str">
            <v>M</v>
          </cell>
          <cell r="D4030" t="str">
            <v>_</v>
          </cell>
        </row>
        <row r="4031">
          <cell r="A4031" t="str">
            <v>MONDAINO</v>
          </cell>
          <cell r="B4031" t="str">
            <v>GIORGI MASSIMO</v>
          </cell>
          <cell r="C4031" t="str">
            <v>M</v>
          </cell>
          <cell r="D4031" t="str">
            <v>_</v>
          </cell>
        </row>
        <row r="4032">
          <cell r="A4032" t="str">
            <v>MONDAVIO</v>
          </cell>
          <cell r="B4032" t="str">
            <v>ZENOBI MIRCO</v>
          </cell>
          <cell r="C4032" t="str">
            <v>M</v>
          </cell>
          <cell r="D4032" t="str">
            <v>LISTA CIVICA: PER UN FUTURO COMUNE</v>
          </cell>
        </row>
        <row r="4033">
          <cell r="A4033" t="str">
            <v>MONDOLFO</v>
          </cell>
          <cell r="B4033" t="str">
            <v>BARBIERI NICOLA</v>
          </cell>
          <cell r="C4033" t="str">
            <v>M</v>
          </cell>
          <cell r="D4033" t="str">
            <v>LISTA CIVICA: FARECITTA'</v>
          </cell>
        </row>
        <row r="4034">
          <cell r="A4034" t="str">
            <v>MONDOVI'</v>
          </cell>
          <cell r="B4034" t="str">
            <v>ROBALDO LUCA</v>
          </cell>
          <cell r="C4034" t="str">
            <v>M</v>
          </cell>
          <cell r="D4034" t="str">
            <v>LISTA CIVICA: CIVICITTA' | LISTA CIVICA: MONDOVI' UNITA | LISTA CIVICA: MONDONUOVA | LISTA CIVICA: MONDOVI' CRESCE | LISTA CIVICA: MONDOVI' PROTAGONISTA | LISTA CIVICA: MONDOVIVILA LISTA ADRIANO | LISTA CIVICA: MONDOVI' IN MOVIMENTO | LISTA CIVICA: MONDOVI' AL CENTRO</v>
          </cell>
        </row>
        <row r="4035">
          <cell r="A4035" t="str">
            <v>MONDRAGONE</v>
          </cell>
          <cell r="B4035" t="str">
            <v>LAVANGA FRANCESCO</v>
          </cell>
          <cell r="C4035" t="str">
            <v>M</v>
          </cell>
          <cell r="D4035" t="str">
            <v>LISTA CIVICA: LAVANGA SINDACO | LISTA CIVICA: MODERATI IN AZIONE | LISTA CIVICA: PRONTI PER MONDRAGONE | LISTA CIVICA: UNIONE POPOLARE MONDRAGONE | LISTA CIVICA: INTESA PER MONDRAGONE | LISTA CIVICA: MONDRAGONE 4.0 | LISTA CIVICA: MOVIMENTO DEMOCRATICO | LISTA CIVICA: CITTA' FUTURA</v>
          </cell>
        </row>
        <row r="4036">
          <cell r="A4036" t="str">
            <v>MONEGLIA</v>
          </cell>
          <cell r="B4036" t="str">
            <v>MAGRO CLAUDIO</v>
          </cell>
          <cell r="C4036" t="str">
            <v>M</v>
          </cell>
          <cell r="D4036" t="str">
            <v>LISTA CIVICA: IL FARO</v>
          </cell>
        </row>
        <row r="4037">
          <cell r="A4037" t="str">
            <v>MONESIGLIO</v>
          </cell>
          <cell r="B4037" t="str">
            <v>GALLIANO GIUSEPPE</v>
          </cell>
          <cell r="C4037" t="str">
            <v>M</v>
          </cell>
          <cell r="D4037" t="str">
            <v>LISTA CIVICA: NOI SIAMO VOI</v>
          </cell>
        </row>
        <row r="4038">
          <cell r="A4038" t="str">
            <v>MONFALCONE</v>
          </cell>
          <cell r="B4038" t="str">
            <v>CISINT ANNA MARIA</v>
          </cell>
          <cell r="C4038" t="str">
            <v>F</v>
          </cell>
          <cell r="D4038" t="str">
            <v>NOI CON L'ITALIA | LEGA SALVINI PREMIER | FORZA ITALIA-CIVICA | FRATELLI D'ITALIA | LISTA CIVICA: CISINT PER MONFALCONE | LISTA CIVICA: MONFALCONE VOLA</v>
          </cell>
        </row>
        <row r="4039">
          <cell r="A4039" t="str">
            <v>MONFORTE D'ALBA</v>
          </cell>
          <cell r="B4039" t="str">
            <v>GENESIO LIVIO</v>
          </cell>
          <cell r="C4039" t="str">
            <v>M</v>
          </cell>
          <cell r="D4039" t="str">
            <v>LISTA CIVICA: MONFORTE NEL CUORE</v>
          </cell>
        </row>
        <row r="4040">
          <cell r="A4040" t="str">
            <v>MONFORTE SAN GIORGIO</v>
          </cell>
          <cell r="B4040" t="str">
            <v>CANNISTRA' GIUSEPPE</v>
          </cell>
          <cell r="C4040" t="str">
            <v>M</v>
          </cell>
          <cell r="D4040" t="str">
            <v>LISTA CIVICA: LISTA CIVICA - MONFORTE CON PINETA SINDACO</v>
          </cell>
        </row>
        <row r="4041">
          <cell r="A4041" t="str">
            <v>MONFUMO</v>
          </cell>
          <cell r="B4041" t="str">
            <v>FERRARI LUCIANO</v>
          </cell>
          <cell r="C4041" t="str">
            <v>M</v>
          </cell>
          <cell r="D4041" t="str">
            <v>LISTA CIVICA: NUOVA MONFUMO</v>
          </cell>
        </row>
        <row r="4042">
          <cell r="A4042" t="str">
            <v>MONGARDINO</v>
          </cell>
          <cell r="B4042" t="str">
            <v>BAINO BARBARA</v>
          </cell>
          <cell r="C4042" t="str">
            <v>F</v>
          </cell>
          <cell r="D4042" t="str">
            <v>_</v>
          </cell>
        </row>
        <row r="4043">
          <cell r="A4043" t="str">
            <v>MONGHIDORO</v>
          </cell>
          <cell r="B4043" t="str">
            <v>PANZACCHI BARBARA</v>
          </cell>
          <cell r="C4043" t="str">
            <v>F</v>
          </cell>
          <cell r="D4043" t="str">
            <v>LISTA CIVICA: MONGHIDORO PASSIONE COMUNE</v>
          </cell>
        </row>
        <row r="4044">
          <cell r="A4044" t="str">
            <v>MONGIANA</v>
          </cell>
          <cell r="B4044" t="str">
            <v>ANGILLETTA FRANCESCO</v>
          </cell>
          <cell r="C4044" t="str">
            <v>M</v>
          </cell>
          <cell r="D4044" t="str">
            <v>LISTA CIVICA: MONGIANA CANGIANTE</v>
          </cell>
        </row>
        <row r="4045">
          <cell r="A4045" t="str">
            <v>MONGIARDINO LIGURE</v>
          </cell>
          <cell r="B4045" t="str">
            <v>MORANDO ALESSIA</v>
          </cell>
          <cell r="C4045" t="str">
            <v>F</v>
          </cell>
          <cell r="D4045" t="str">
            <v>LISTA CIVICA: UNITI PER CAMBIARE</v>
          </cell>
        </row>
        <row r="4046">
          <cell r="A4046" t="str">
            <v>MONGIUFFI MELIA</v>
          </cell>
          <cell r="B4046" t="str">
            <v>D'AMORE ROSARIO LEONARDO</v>
          </cell>
          <cell r="C4046" t="str">
            <v>M</v>
          </cell>
          <cell r="D4046" t="str">
            <v>LISTA CIVICA: LISTA ARCOBALENO - VIVERE E AMMINISTRARE MONGIUFFI MELIA</v>
          </cell>
        </row>
        <row r="4047">
          <cell r="A4047" t="str">
            <v>MONGRANDO</v>
          </cell>
          <cell r="B4047" t="str">
            <v>FILONI ANTONIO</v>
          </cell>
          <cell r="C4047" t="str">
            <v>M</v>
          </cell>
          <cell r="D4047" t="str">
            <v>LISTA CIVICA: MONGRANDO COMUNE</v>
          </cell>
        </row>
        <row r="4048">
          <cell r="A4048" t="str">
            <v>MONGRASSANO</v>
          </cell>
          <cell r="B4048" t="str">
            <v>MARIANI FERRUCCIO</v>
          </cell>
          <cell r="C4048" t="str">
            <v>M</v>
          </cell>
          <cell r="D4048" t="str">
            <v>LISTA CIVICA: PROGETTO MONGRASSANO</v>
          </cell>
        </row>
        <row r="4049">
          <cell r="A4049" t="str">
            <v>MONGUELFO-TESIDO</v>
          </cell>
          <cell r="B4049" t="str">
            <v>OBERSTALLER DOMINIK</v>
          </cell>
          <cell r="C4049" t="str">
            <v>M</v>
          </cell>
          <cell r="D4049" t="str">
            <v>_</v>
          </cell>
        </row>
        <row r="4050">
          <cell r="A4050" t="str">
            <v>MONGUZZO</v>
          </cell>
          <cell r="B4050" t="str">
            <v>CESANA MARISA</v>
          </cell>
          <cell r="C4050" t="str">
            <v>F</v>
          </cell>
          <cell r="D4050" t="str">
            <v>LISTA CIVICA: MONGUZZO INSIEME</v>
          </cell>
        </row>
        <row r="4051">
          <cell r="A4051" t="str">
            <v>MONIGA DEL GARDA</v>
          </cell>
          <cell r="B4051" t="str">
            <v>MARCOLI RENATO</v>
          </cell>
          <cell r="C4051" t="str">
            <v>M</v>
          </cell>
          <cell r="D4051" t="str">
            <v>LISTA CIVICA: MONIGA INSIEME</v>
          </cell>
        </row>
        <row r="4052">
          <cell r="A4052" t="str">
            <v>MONLEALE</v>
          </cell>
          <cell r="B4052" t="str">
            <v>MASSA PAOLA</v>
          </cell>
          <cell r="C4052" t="str">
            <v>F</v>
          </cell>
          <cell r="D4052" t="str">
            <v>LISTA CIVICA: INSIEME PER MONLEALE</v>
          </cell>
        </row>
        <row r="4053">
          <cell r="A4053" t="str">
            <v>MONNO</v>
          </cell>
          <cell r="B4053" t="str">
            <v>CALDINELLI ROMANO</v>
          </cell>
          <cell r="C4053" t="str">
            <v>M</v>
          </cell>
          <cell r="D4053" t="str">
            <v>LISTA CIVICA: PER UN MONNO MIGLIORE</v>
          </cell>
        </row>
        <row r="4054">
          <cell r="A4054" t="str">
            <v>MONOPOLI</v>
          </cell>
          <cell r="B4054" t="str">
            <v>ANNESE ANGELO</v>
          </cell>
          <cell r="C4054" t="str">
            <v>M</v>
          </cell>
          <cell r="D4054" t="str">
            <v>LEGA | LISTA CIVICA: MONOPOLI AL CENTRO | LISTA CIVICA: ID INIZIATIVA DEMOCRATICA | DEMOCRISTIANI | LISTA CIVICA: NOI CON MONOPOLI | LISTA CIVICA: PATTO CON LA CITTA' | FORZA ITALIA | LISTA CIVICA: FARE COMUNE</v>
          </cell>
        </row>
        <row r="4055">
          <cell r="A4055" t="str">
            <v>MONREALE</v>
          </cell>
          <cell r="B4055" t="str">
            <v>ARCIDIACONO ALBERTO</v>
          </cell>
          <cell r="C4055" t="str">
            <v>M</v>
          </cell>
          <cell r="D4055" t="str">
            <v>_</v>
          </cell>
        </row>
        <row r="4056">
          <cell r="A4056" t="str">
            <v>MONRUPINO</v>
          </cell>
          <cell r="B4056" t="str">
            <v>KOSMINA TANJA</v>
          </cell>
          <cell r="C4056" t="str">
            <v>F</v>
          </cell>
          <cell r="D4056" t="str">
            <v>LISTA CIVICA: LISTA PROGRESSISTA</v>
          </cell>
        </row>
        <row r="4057">
          <cell r="A4057" t="str">
            <v>MONSAMPIETRO MORICO</v>
          </cell>
          <cell r="B4057" t="str">
            <v>GUALTIERI ROMINA</v>
          </cell>
          <cell r="C4057" t="str">
            <v>F</v>
          </cell>
          <cell r="D4057" t="str">
            <v>LISTA CIVICA: LIBERI DI SCEGLIERE</v>
          </cell>
        </row>
        <row r="4058">
          <cell r="A4058" t="str">
            <v>MONSAMPOLO DEL TRONTO</v>
          </cell>
          <cell r="B4058" t="str">
            <v>NARCISI MASSIMO</v>
          </cell>
          <cell r="C4058" t="str">
            <v>M</v>
          </cell>
          <cell r="D4058" t="str">
            <v>_</v>
          </cell>
        </row>
        <row r="4059">
          <cell r="A4059" t="str">
            <v>MONSANO</v>
          </cell>
          <cell r="B4059" t="str">
            <v>CAMPELLI ROBERTO</v>
          </cell>
          <cell r="C4059" t="str">
            <v>M</v>
          </cell>
          <cell r="D4059" t="str">
            <v>LISTA CIVICA: PROGETTO MONSANO</v>
          </cell>
        </row>
        <row r="4060">
          <cell r="A4060" t="str">
            <v>MONSELICE</v>
          </cell>
          <cell r="B4060" t="str">
            <v>BEDIN GIORGIA</v>
          </cell>
          <cell r="C4060" t="str">
            <v>F</v>
          </cell>
          <cell r="D4060" t="str">
            <v>LEGA SALVINI | LISTA CIVICA: MOVIMENTO CITTADINO | LISTA CIVICA: NOI CON STEFANO PERARO | LISTA CIVICA: GIORGIA BEDIN SINDACO</v>
          </cell>
        </row>
        <row r="4061">
          <cell r="A4061" t="str">
            <v>MONSERRATO</v>
          </cell>
          <cell r="B4061" t="str">
            <v>LOCCI TOMASO ANTONIO</v>
          </cell>
          <cell r="C4061" t="str">
            <v>M</v>
          </cell>
          <cell r="D4061" t="str">
            <v>LISTA CIVICA: MONSERRATO FUTURA | LISTA CIVICA: MONSERRATO LIBERA | LISTA CIVICA: MONSERRATO IN MOVIMENTO</v>
          </cell>
        </row>
        <row r="4062">
          <cell r="A4062" t="str">
            <v>MONSUMMANO TERME</v>
          </cell>
          <cell r="B4062" t="str">
            <v>DE CARO SIMONA</v>
          </cell>
          <cell r="C4062" t="str">
            <v>F</v>
          </cell>
          <cell r="D4062" t="str">
            <v>LISTA CIVICA: CAMBIA PASSO | LISTA CIVICA: LISTA INSIEME PER DE CARO SINDACO | PARTITO DEMOCRATICO</v>
          </cell>
        </row>
        <row r="4063">
          <cell r="A4063" t="str">
            <v>MONTA'</v>
          </cell>
          <cell r="B4063" t="str">
            <v>CAUDA ANDREA</v>
          </cell>
          <cell r="C4063" t="str">
            <v>M</v>
          </cell>
          <cell r="D4063" t="str">
            <v>_</v>
          </cell>
        </row>
        <row r="4064">
          <cell r="A4064" t="str">
            <v>MONTABONE</v>
          </cell>
          <cell r="B4064" t="str">
            <v>GALLO GIOVANNI GIUSEPPE</v>
          </cell>
          <cell r="C4064" t="str">
            <v>M</v>
          </cell>
          <cell r="D4064" t="str">
            <v>LISTA CIVICA: LAVORO FEDE LIBERTA'</v>
          </cell>
        </row>
        <row r="4065">
          <cell r="A4065" t="str">
            <v>MONTACUTO</v>
          </cell>
          <cell r="B4065" t="str">
            <v>FRASCAROLI CALVINO PIERO</v>
          </cell>
          <cell r="C4065" t="str">
            <v>M</v>
          </cell>
          <cell r="D4065" t="str">
            <v>LISTA CIVICA: STRETTA DI MANO</v>
          </cell>
        </row>
        <row r="4066">
          <cell r="A4066" t="str">
            <v>MONTAFIA</v>
          </cell>
          <cell r="B4066" t="str">
            <v>MARCHESE GIOVANNI</v>
          </cell>
          <cell r="C4066" t="str">
            <v>M</v>
          </cell>
          <cell r="D4066" t="str">
            <v>LISTA CIVICA: PROGETTO MONTAFIA</v>
          </cell>
        </row>
        <row r="4067">
          <cell r="A4067" t="str">
            <v>MONTAGANO</v>
          </cell>
          <cell r="B4067" t="str">
            <v>TULLO GIUSEPPE</v>
          </cell>
          <cell r="C4067" t="str">
            <v>M</v>
          </cell>
          <cell r="D4067" t="str">
            <v>LISTA CIVICA: IN ARMONIA</v>
          </cell>
        </row>
        <row r="4068">
          <cell r="A4068" t="str">
            <v>MONTAGNA</v>
          </cell>
          <cell r="B4068" t="str">
            <v>DELVAI MONIKA</v>
          </cell>
          <cell r="C4068" t="str">
            <v>F</v>
          </cell>
          <cell r="D4068" t="str">
            <v>_</v>
          </cell>
        </row>
        <row r="4069">
          <cell r="A4069" t="str">
            <v>MONTAGNA IN VALTELLINA</v>
          </cell>
          <cell r="B4069" t="str">
            <v>BALDINI BARBARA</v>
          </cell>
          <cell r="C4069" t="str">
            <v>F</v>
          </cell>
          <cell r="D4069" t="str">
            <v>LISTA CIVICA: INSIEME PER MONTAGNA</v>
          </cell>
        </row>
        <row r="4070">
          <cell r="A4070" t="str">
            <v>MONTAGNANA</v>
          </cell>
          <cell r="B4070" t="str">
            <v>LOVATO GIAN PAOLO</v>
          </cell>
          <cell r="C4070" t="str">
            <v>M</v>
          </cell>
          <cell r="D4070" t="str">
            <v>LISTA COMPOSITA: LEGA SALVINI-FORZA ITALIA</v>
          </cell>
        </row>
        <row r="4071">
          <cell r="A4071" t="str">
            <v>MONTAGNAREALE</v>
          </cell>
          <cell r="B4071" t="str">
            <v>SIDOTI ROSARIO</v>
          </cell>
          <cell r="C4071" t="str">
            <v>M</v>
          </cell>
          <cell r="D4071" t="str">
            <v>LISTA CIVICA: I DEMOCRATICI PER IL TERZO MILLENNIO</v>
          </cell>
        </row>
        <row r="4072">
          <cell r="A4072" t="str">
            <v>MONTAGUTO</v>
          </cell>
          <cell r="B4072" t="str">
            <v>ZECCHINO MARCELLO</v>
          </cell>
          <cell r="C4072" t="str">
            <v>M</v>
          </cell>
          <cell r="D4072" t="str">
            <v>LISTA CIVICA: MONTAGUTO SEI TU</v>
          </cell>
        </row>
        <row r="4073">
          <cell r="A4073" t="str">
            <v>MONTAIONE</v>
          </cell>
          <cell r="B4073" t="str">
            <v>POMPONI PAOLO</v>
          </cell>
          <cell r="C4073" t="str">
            <v>M</v>
          </cell>
          <cell r="D4073" t="str">
            <v>LISTA CIVICA: VIVERE MONTAIONE</v>
          </cell>
        </row>
        <row r="4074">
          <cell r="A4074" t="str">
            <v>MONTALBANO ELICONA</v>
          </cell>
          <cell r="B4074" t="str">
            <v>TODARO ANTONINO</v>
          </cell>
          <cell r="C4074" t="str">
            <v>M</v>
          </cell>
          <cell r="D4074" t="str">
            <v>_</v>
          </cell>
        </row>
        <row r="4075">
          <cell r="A4075" t="str">
            <v>MONTALBANO JONICO</v>
          </cell>
          <cell r="B4075" t="str">
            <v>MARRESE PIERO</v>
          </cell>
          <cell r="C4075" t="str">
            <v>M</v>
          </cell>
          <cell r="D4075" t="str">
            <v>LISTA CIVICA: MONTALBANO NEL FUTURO</v>
          </cell>
        </row>
        <row r="4076">
          <cell r="A4076" t="str">
            <v>MONTALCINO</v>
          </cell>
          <cell r="B4076" t="str">
            <v>FRANCESCHELLI SILVIO</v>
          </cell>
          <cell r="C4076" t="str">
            <v>M</v>
          </cell>
          <cell r="D4076" t="str">
            <v>LISTA CIVICA: UNITI CON FRANCESCHELLI</v>
          </cell>
        </row>
        <row r="4077">
          <cell r="A4077" t="str">
            <v>MONTALDEO</v>
          </cell>
          <cell r="B4077" t="str">
            <v>CALCAGNO GIOVANNA MARIA</v>
          </cell>
          <cell r="C4077" t="str">
            <v>F</v>
          </cell>
          <cell r="D4077" t="str">
            <v>LISTA CIVICA: IL FUTURO DI MONTALDEO</v>
          </cell>
        </row>
        <row r="4078">
          <cell r="A4078" t="str">
            <v>MONTALDO BORMIDA</v>
          </cell>
          <cell r="B4078" t="str">
            <v>RAVERA BARBARA</v>
          </cell>
          <cell r="C4078" t="str">
            <v>F</v>
          </cell>
          <cell r="D4078" t="str">
            <v>LISTA CIVICA: PROGETTO PER MONTALDO</v>
          </cell>
        </row>
        <row r="4079">
          <cell r="A4079" t="str">
            <v>MONTALDO DI MONDOVI'</v>
          </cell>
          <cell r="B4079" t="str">
            <v>BALBO GIOVANNI</v>
          </cell>
          <cell r="C4079" t="str">
            <v>M</v>
          </cell>
          <cell r="D4079" t="str">
            <v>LISTA CIVICA: MONTALDO</v>
          </cell>
        </row>
        <row r="4080">
          <cell r="A4080" t="str">
            <v>MONTALDO SCARAMPI</v>
          </cell>
          <cell r="B4080" t="str">
            <v>MANASSERO FRANCESCO</v>
          </cell>
          <cell r="C4080" t="str">
            <v>M</v>
          </cell>
          <cell r="D4080" t="str">
            <v>LISTA CIVICA: NOI PER MONTALDO</v>
          </cell>
        </row>
        <row r="4081">
          <cell r="A4081" t="str">
            <v>MONTALDO TORINESE</v>
          </cell>
          <cell r="B4081" t="str">
            <v>GAIOTTI SERGIO</v>
          </cell>
          <cell r="C4081" t="str">
            <v>M</v>
          </cell>
          <cell r="D4081" t="str">
            <v>LISTA CIVICA: VIVA MONTALDO COMUNITA'</v>
          </cell>
        </row>
        <row r="4082">
          <cell r="A4082" t="str">
            <v>MONTALE</v>
          </cell>
          <cell r="B4082" t="str">
            <v>BETTI FERDINANDO</v>
          </cell>
          <cell r="C4082" t="str">
            <v>M</v>
          </cell>
          <cell r="D4082" t="str">
            <v>LISTA CIVICA: CENTROSINISTRA</v>
          </cell>
        </row>
        <row r="4083">
          <cell r="A4083" t="str">
            <v>MONTALENGHE</v>
          </cell>
          <cell r="B4083" t="str">
            <v>LADU FRANCA RITA</v>
          </cell>
          <cell r="C4083" t="str">
            <v>F</v>
          </cell>
          <cell r="D4083" t="str">
            <v>LISTA CIVICA: UNITI PER MONTALENGHE</v>
          </cell>
        </row>
        <row r="4084">
          <cell r="A4084" t="str">
            <v>MONTALLEGRO</v>
          </cell>
          <cell r="B4084" t="str">
            <v>CIRILLO GIOVANNI</v>
          </cell>
          <cell r="C4084" t="str">
            <v>M</v>
          </cell>
          <cell r="D4084" t="str">
            <v>_</v>
          </cell>
        </row>
        <row r="4085">
          <cell r="A4085" t="str">
            <v>MONTALTO CARPASIO</v>
          </cell>
          <cell r="B4085" t="str">
            <v>BIANCHI MARIANO</v>
          </cell>
          <cell r="C4085" t="str">
            <v>M</v>
          </cell>
          <cell r="D4085" t="str">
            <v>LISTA CIVICA: UNITI PER MONTALTO E CARPASIO</v>
          </cell>
        </row>
        <row r="4086">
          <cell r="A4086" t="str">
            <v>MONTALTO DELLE MARCHE</v>
          </cell>
          <cell r="B4086" t="str">
            <v>MATRICARDI DANIEL</v>
          </cell>
          <cell r="C4086" t="str">
            <v>M</v>
          </cell>
          <cell r="D4086" t="str">
            <v>LISTA CIVICA: MONTALTO VIVA</v>
          </cell>
        </row>
        <row r="4087">
          <cell r="A4087" t="str">
            <v>MONTALTO DI CASTRO</v>
          </cell>
          <cell r="B4087" t="str">
            <v>SOCCIARELLI EMANUELA</v>
          </cell>
          <cell r="C4087" t="str">
            <v>F</v>
          </cell>
          <cell r="D4087" t="str">
            <v>LISTA CIVICA: IDEE IN COMUNE</v>
          </cell>
        </row>
        <row r="4088">
          <cell r="A4088" t="str">
            <v>MONTALTO DORA</v>
          </cell>
          <cell r="B4088" t="str">
            <v>GALLETTO RENZO</v>
          </cell>
          <cell r="C4088" t="str">
            <v>M</v>
          </cell>
          <cell r="D4088" t="str">
            <v>LISTA CIVICA: PROGETTIAMO INSIEME IL FUTURO</v>
          </cell>
        </row>
        <row r="4089">
          <cell r="A4089" t="str">
            <v>MONTALTO PAVESE</v>
          </cell>
          <cell r="B4089" t="str">
            <v>VILLANI ANGELO</v>
          </cell>
          <cell r="C4089" t="str">
            <v>M</v>
          </cell>
          <cell r="D4089" t="str">
            <v>LISTA CIVICA: MONTALTO BENE COMUNE</v>
          </cell>
        </row>
        <row r="4090">
          <cell r="A4090" t="str">
            <v>MONTALTO UFFUGO</v>
          </cell>
          <cell r="B4090" t="str">
            <v>CARACCIOLO PIETRO</v>
          </cell>
          <cell r="C4090" t="str">
            <v>M</v>
          </cell>
          <cell r="D4090" t="str">
            <v>LISTA CIVICA: GRANDE MONTALTO | LISTA CIVICA: LINEA COMUNE | LISTA CIVICA: PROSPETTIVA FUTURA | LISTA CIVICA: AZIONE IN COMUNE | LISTA CIVICA: PROGETTO MONTALTO | LISTA CIVICA: PER MONTALTO | LISTA CIVICA: MOVIMENTO POPOLARE LAVORO E DIGNIT? | LISTA CIVICA: DEMOCRAZIA CIVICA | LISTA CIVICA: PIETRO CARACCIOLO SINDACO</v>
          </cell>
        </row>
        <row r="4091">
          <cell r="A4091" t="str">
            <v>MONTANARO</v>
          </cell>
          <cell r="B4091" t="str">
            <v>PONCHIA GIOVANNI</v>
          </cell>
          <cell r="C4091" t="str">
            <v>M</v>
          </cell>
          <cell r="D4091" t="str">
            <v>LISTA CIVICA: SALVIAMO MONTANARO!</v>
          </cell>
        </row>
        <row r="4092">
          <cell r="A4092" t="str">
            <v>MONTANASO LOMBARDO</v>
          </cell>
          <cell r="B4092" t="str">
            <v>FERRARI LUCA</v>
          </cell>
          <cell r="C4092" t="str">
            <v>M</v>
          </cell>
          <cell r="D4092" t="str">
            <v>_</v>
          </cell>
        </row>
        <row r="4093">
          <cell r="A4093" t="str">
            <v>MONTANERA</v>
          </cell>
          <cell r="B4093" t="str">
            <v>MASERA TOMMASO</v>
          </cell>
          <cell r="C4093" t="str">
            <v>M</v>
          </cell>
          <cell r="D4093" t="str">
            <v>LISTA CIVICA: @PROGETTOMONTANERA.COM</v>
          </cell>
        </row>
        <row r="4094">
          <cell r="A4094" t="str">
            <v>MONTANO ANTILIA</v>
          </cell>
          <cell r="B4094" t="str">
            <v>TRIVELLI LUCIANO</v>
          </cell>
          <cell r="C4094" t="str">
            <v>M</v>
          </cell>
          <cell r="D4094" t="str">
            <v>_</v>
          </cell>
        </row>
        <row r="4095">
          <cell r="A4095" t="str">
            <v>MONTANO LUCINO</v>
          </cell>
          <cell r="B4095" t="str">
            <v>INTROZZI ALBERTO</v>
          </cell>
          <cell r="C4095" t="str">
            <v>M</v>
          </cell>
          <cell r="D4095" t="str">
            <v>LISTA CIVICA: INSIEME PER MONTANO LUCINO</v>
          </cell>
        </row>
        <row r="4096">
          <cell r="A4096" t="str">
            <v>MONTAPPONE</v>
          </cell>
          <cell r="B4096" t="str">
            <v>FERRANTI MAURO</v>
          </cell>
          <cell r="C4096" t="str">
            <v>M</v>
          </cell>
          <cell r="D4096" t="str">
            <v>LISTA CIVICA: FARE COMUNE</v>
          </cell>
        </row>
        <row r="4097">
          <cell r="A4097" t="str">
            <v>MONTAQUILA</v>
          </cell>
          <cell r="B4097" t="str">
            <v>RICCI MARCIANO</v>
          </cell>
          <cell r="C4097" t="str">
            <v>M</v>
          </cell>
          <cell r="D4097" t="str">
            <v>_</v>
          </cell>
        </row>
        <row r="4098">
          <cell r="A4098" t="str">
            <v>MONTASOLA</v>
          </cell>
          <cell r="B4098" t="str">
            <v>LETI VINCENZO</v>
          </cell>
          <cell r="C4098" t="str">
            <v>M</v>
          </cell>
          <cell r="D4098" t="str">
            <v>LISTA CIVICA: FUTURO &amp; TRADIZIONE PER MONTASOLA</v>
          </cell>
        </row>
        <row r="4099">
          <cell r="A4099" t="str">
            <v>MONTAURO</v>
          </cell>
          <cell r="B4099" t="str">
            <v>CERULLO GIANCARLO</v>
          </cell>
          <cell r="C4099" t="str">
            <v>M</v>
          </cell>
          <cell r="D4099" t="str">
            <v>LISTA CIVICA: IDEA MONTAURO</v>
          </cell>
        </row>
        <row r="4100">
          <cell r="A4100" t="str">
            <v>MONTAZZOLI</v>
          </cell>
          <cell r="B4100" t="str">
            <v>NOVELLO FELICE</v>
          </cell>
          <cell r="C4100" t="str">
            <v>M</v>
          </cell>
          <cell r="D4100" t="str">
            <v>LISTA CIVICA: ALLEATI PER MONTAZZOLI</v>
          </cell>
        </row>
        <row r="4101">
          <cell r="A4101" t="str">
            <v>MONTE ARGENTARIO</v>
          </cell>
          <cell r="B4101" t="str">
            <v>BORGHINI FRANCESCO</v>
          </cell>
          <cell r="C4101" t="str">
            <v>M</v>
          </cell>
          <cell r="D4101" t="str">
            <v>LISTA CIVICA: PROPOSTA COMUNE</v>
          </cell>
        </row>
        <row r="4102">
          <cell r="A4102" t="str">
            <v>MONTE CASTELLO DI VIBIO</v>
          </cell>
          <cell r="B4102" t="str">
            <v>BRUGNOSSI DANIELA</v>
          </cell>
          <cell r="C4102" t="str">
            <v>F</v>
          </cell>
          <cell r="D4102" t="str">
            <v>LISTA CIVICA: NUOVA ENERGIA</v>
          </cell>
        </row>
        <row r="4103">
          <cell r="A4103" t="str">
            <v>MONTE CAVALLO</v>
          </cell>
          <cell r="B4103" t="str">
            <v>CECOLI PIETRO</v>
          </cell>
          <cell r="C4103" t="str">
            <v>M</v>
          </cell>
          <cell r="D4103" t="str">
            <v>LISTA CIVICA: INSIEME PER MONTE CAVALLO</v>
          </cell>
        </row>
        <row r="4104">
          <cell r="A4104" t="str">
            <v>MONTE CERIGNONE</v>
          </cell>
          <cell r="B4104" t="str">
            <v>CHIARABINI CARLO</v>
          </cell>
          <cell r="C4104" t="str">
            <v>M</v>
          </cell>
          <cell r="D4104" t="str">
            <v>LISTA CIVICA: INSIEME PER MONTECERIGNONE</v>
          </cell>
        </row>
        <row r="4105">
          <cell r="A4105" t="str">
            <v>MONTE COMPATRI</v>
          </cell>
          <cell r="B4105" t="str">
            <v>FERRI FRANCESCO</v>
          </cell>
          <cell r="C4105" t="str">
            <v>M</v>
          </cell>
          <cell r="D4105" t="str">
            <v>LISTA CIVICA: ORA MONTECOMPATRI</v>
          </cell>
        </row>
        <row r="4106">
          <cell r="A4106" t="str">
            <v>MONTE CREMASCO</v>
          </cell>
          <cell r="B4106" t="str">
            <v>LUPO STANGHELLINI GIUSEPPE</v>
          </cell>
          <cell r="C4106" t="str">
            <v>M</v>
          </cell>
          <cell r="D4106" t="str">
            <v>LISTA CIVICA: UNITI ED ATTIVI</v>
          </cell>
        </row>
        <row r="4107">
          <cell r="A4107" t="str">
            <v>MONTE DI MALO</v>
          </cell>
          <cell r="B4107" t="str">
            <v>SQUARZON MOSE'</v>
          </cell>
          <cell r="C4107" t="str">
            <v>M</v>
          </cell>
          <cell r="D4107" t="str">
            <v>LISTA CIVICA: PROMUOVERE MONTE DI MALO</v>
          </cell>
        </row>
        <row r="4108">
          <cell r="A4108" t="str">
            <v>MONTE DI PROCIDA</v>
          </cell>
          <cell r="B4108" t="str">
            <v>PUGLIESE GIUSEPPE</v>
          </cell>
          <cell r="C4108" t="str">
            <v>M</v>
          </cell>
          <cell r="D4108" t="str">
            <v>LISTA CIVICA: S? INSIEME</v>
          </cell>
        </row>
        <row r="4109">
          <cell r="A4109" t="str">
            <v>MONTE GIBERTO</v>
          </cell>
          <cell r="B4109" t="str">
            <v>PALMUCCI GIOVANNI</v>
          </cell>
          <cell r="C4109" t="str">
            <v>M</v>
          </cell>
          <cell r="D4109" t="str">
            <v>LISTA CIVICA: ANCORA INSIEME PER MONTE GIBERTO</v>
          </cell>
        </row>
        <row r="4110">
          <cell r="A4110" t="str">
            <v>MONTE GRIMANO TERME</v>
          </cell>
          <cell r="B4110" t="str">
            <v>ROSSI ELIA</v>
          </cell>
          <cell r="C4110" t="str">
            <v>M</v>
          </cell>
          <cell r="D4110" t="str">
            <v>LISTA CIVICA: NOI...PER UN FUTURO NUOVO</v>
          </cell>
        </row>
        <row r="4111">
          <cell r="A4111" t="str">
            <v>MONTE ISOLA</v>
          </cell>
          <cell r="B4111" t="str">
            <v>TURLA FIORELLO</v>
          </cell>
          <cell r="C4111" t="str">
            <v>M</v>
          </cell>
          <cell r="D4111" t="str">
            <v>LISTA CIVICA: L'ISOLA CHE VORREI</v>
          </cell>
        </row>
        <row r="4112">
          <cell r="A4112" t="str">
            <v>MONTE MARENZO</v>
          </cell>
          <cell r="B4112" t="str">
            <v>COLOMBO PAOLA</v>
          </cell>
          <cell r="C4112" t="str">
            <v>F</v>
          </cell>
          <cell r="D4112" t="str">
            <v>LISTA CIVICA: PER UNA COMUNIT? SOLIDALE</v>
          </cell>
        </row>
        <row r="4113">
          <cell r="A4113" t="str">
            <v>MONTE PORZIO</v>
          </cell>
          <cell r="B4113" t="str">
            <v>BRECCIA GIOVANNI</v>
          </cell>
          <cell r="C4113" t="str">
            <v>M</v>
          </cell>
          <cell r="D4113" t="str">
            <v>_</v>
          </cell>
        </row>
        <row r="4114">
          <cell r="A4114" t="str">
            <v>MONTE PORZIO CATONE</v>
          </cell>
          <cell r="B4114" t="str">
            <v>PULCINI MASSIMO</v>
          </cell>
          <cell r="C4114" t="str">
            <v>M</v>
          </cell>
          <cell r="D4114" t="str">
            <v>LISTA CIVICA: VIVIAMO MONTE PORZIO</v>
          </cell>
        </row>
        <row r="4115">
          <cell r="A4115" t="str">
            <v>MONTE RINALDO</v>
          </cell>
          <cell r="B4115" t="str">
            <v>BORRONI GIANMARIO</v>
          </cell>
          <cell r="C4115" t="str">
            <v>M</v>
          </cell>
          <cell r="D4115" t="str">
            <v>LISTA CIVICA: MONTE RINALDO IN COMUNE</v>
          </cell>
        </row>
        <row r="4116">
          <cell r="A4116" t="str">
            <v>MONTE ROBERTO</v>
          </cell>
          <cell r="B4116" t="str">
            <v>MARTELLI STEFANO</v>
          </cell>
          <cell r="C4116" t="str">
            <v>M</v>
          </cell>
          <cell r="D4116" t="str">
            <v>_</v>
          </cell>
        </row>
        <row r="4117">
          <cell r="A4117" t="str">
            <v>MONTE ROMANO</v>
          </cell>
          <cell r="B4117" t="str">
            <v>TESTA MAURIZIO</v>
          </cell>
          <cell r="C4117" t="str">
            <v>M</v>
          </cell>
          <cell r="D4117" t="str">
            <v>LISTA CIVICA: PER MONTE ROMANO</v>
          </cell>
        </row>
        <row r="4118">
          <cell r="A4118" t="str">
            <v>MONTE SAN BIAGIO</v>
          </cell>
          <cell r="B4118" t="str">
            <v>CARNEVALE FEDERICO</v>
          </cell>
          <cell r="C4118" t="str">
            <v>M</v>
          </cell>
          <cell r="D4118" t="str">
            <v>LISTA CIVICA: NOI PER MONTE SAN BIAGIO</v>
          </cell>
        </row>
        <row r="4119">
          <cell r="A4119" t="str">
            <v>MONTE SAN GIACOMO</v>
          </cell>
          <cell r="B4119" t="str">
            <v>D'ALTO ANGELA</v>
          </cell>
          <cell r="C4119" t="str">
            <v>F</v>
          </cell>
          <cell r="D4119" t="str">
            <v>LISTA CIVICA: MONTE SAN GIACOMO FUTURA</v>
          </cell>
        </row>
        <row r="4120">
          <cell r="A4120" t="str">
            <v>MONTE SAN GIOVANNI CAMPANO</v>
          </cell>
          <cell r="B4120" t="str">
            <v>CINELLI EMILIANO</v>
          </cell>
          <cell r="C4120" t="str">
            <v>M</v>
          </cell>
          <cell r="D4120" t="str">
            <v>LISTA CIVICA: SIAMO MONTE SAN GIOVANNI CAMPANO</v>
          </cell>
        </row>
        <row r="4121">
          <cell r="A4121" t="str">
            <v>MONTE SAN GIOVANNI IN SABINA</v>
          </cell>
          <cell r="B4121" t="str">
            <v>MEI SALVATORE</v>
          </cell>
          <cell r="C4121" t="str">
            <v>M</v>
          </cell>
          <cell r="D4121" t="str">
            <v>LISTA CIVICA: TRA LA GENTE</v>
          </cell>
        </row>
        <row r="4122">
          <cell r="A4122" t="str">
            <v>MONTE SAN GIUSTO</v>
          </cell>
          <cell r="B4122" t="str">
            <v>GENTILI ANDREA</v>
          </cell>
          <cell r="C4122" t="str">
            <v>M</v>
          </cell>
          <cell r="D4122" t="str">
            <v>LISTA CIVICA: CITTADINI SEMPRE</v>
          </cell>
        </row>
        <row r="4123">
          <cell r="A4123" t="str">
            <v>MONTE SAN MARTINO</v>
          </cell>
          <cell r="B4123" t="str">
            <v>POMPEI MATTEO</v>
          </cell>
          <cell r="C4123" t="str">
            <v>M</v>
          </cell>
          <cell r="D4123" t="str">
            <v>_</v>
          </cell>
        </row>
        <row r="4124">
          <cell r="A4124" t="str">
            <v>MONTE SAN PIETRANGELI</v>
          </cell>
          <cell r="B4124" t="str">
            <v>CASENOVE PAOLO</v>
          </cell>
          <cell r="C4124" t="str">
            <v>M</v>
          </cell>
          <cell r="D4124" t="str">
            <v>LISTA CIVICA: INSIEME</v>
          </cell>
        </row>
        <row r="4125">
          <cell r="A4125" t="str">
            <v>MONTE SAN PIETRO</v>
          </cell>
          <cell r="B4125" t="str">
            <v>CINTI MONICA</v>
          </cell>
          <cell r="C4125" t="str">
            <v>F</v>
          </cell>
          <cell r="D4125" t="str">
            <v>LISTA COMPOSITA: SINISTRA-PARTITO DEMOCRATICO-VERDI</v>
          </cell>
        </row>
        <row r="4126">
          <cell r="A4126" t="str">
            <v>MONTE SAN SAVINO</v>
          </cell>
          <cell r="B4126" t="str">
            <v>BENNATI GIANNI</v>
          </cell>
          <cell r="C4126" t="str">
            <v>M</v>
          </cell>
          <cell r="D4126" t="str">
            <v>LISTA CIVICA: 52048 RINASCI</v>
          </cell>
        </row>
        <row r="4127">
          <cell r="A4127" t="str">
            <v>MONTE SAN VITO</v>
          </cell>
          <cell r="B4127" t="str">
            <v>CILLO THOMAS</v>
          </cell>
          <cell r="C4127" t="str">
            <v>M</v>
          </cell>
          <cell r="D4127" t="str">
            <v>LISTA CIVICA: MONTE SAN VITO CAMBIA</v>
          </cell>
        </row>
        <row r="4128">
          <cell r="A4128" t="str">
            <v>MONTE SANTA MARIA TIBERINA</v>
          </cell>
          <cell r="B4128" t="str">
            <v>MICHELINI LETIZIA</v>
          </cell>
          <cell r="C4128" t="str">
            <v>F</v>
          </cell>
          <cell r="D4128" t="str">
            <v>LISTA CIVICA: UN IMPEGNO COMUNE</v>
          </cell>
        </row>
        <row r="4129">
          <cell r="A4129" t="str">
            <v>MONTE SANT'ANGELO</v>
          </cell>
          <cell r="B4129" t="str">
            <v>D'ARIENZO PIERPAOLO</v>
          </cell>
          <cell r="C4129" t="str">
            <v>M</v>
          </cell>
          <cell r="D4129" t="str">
            <v>LISTA CIVICA: PROGETTO COMUNE</v>
          </cell>
        </row>
        <row r="4130">
          <cell r="A4130" t="str">
            <v>MONTE URANO</v>
          </cell>
          <cell r="B4130" t="str">
            <v>CANIGOLA MOIRA</v>
          </cell>
          <cell r="C4130" t="str">
            <v>F</v>
          </cell>
          <cell r="D4130" t="str">
            <v>LISTA CIVICA: CENTRO SINISTRA</v>
          </cell>
        </row>
        <row r="4131">
          <cell r="A4131" t="str">
            <v>MONTE VIDON COMBATTE</v>
          </cell>
          <cell r="B4131" t="str">
            <v>MASSUCCI GAETANO</v>
          </cell>
          <cell r="C4131" t="str">
            <v>M</v>
          </cell>
          <cell r="D4131" t="str">
            <v>LISTA CIVICA: VERSO IL FUTURO</v>
          </cell>
        </row>
        <row r="4132">
          <cell r="A4132" t="str">
            <v>MONTE VIDON CORRADO</v>
          </cell>
          <cell r="B4132" t="str">
            <v>FORTI GIUSEPPE</v>
          </cell>
          <cell r="C4132" t="str">
            <v>M</v>
          </cell>
          <cell r="D4132" t="str">
            <v>_</v>
          </cell>
        </row>
        <row r="4133">
          <cell r="A4133" t="str">
            <v>MONTEBELLO DELLA BATTAGLIA</v>
          </cell>
          <cell r="B4133" t="str">
            <v>MARIANI ANDREA</v>
          </cell>
          <cell r="C4133" t="str">
            <v>M</v>
          </cell>
          <cell r="D4133" t="str">
            <v>LISTA CIVICA: LISTA APERTA PER MONTEBELLO</v>
          </cell>
        </row>
        <row r="4134">
          <cell r="A4134" t="str">
            <v>MONTEBELLO DI BERTONA</v>
          </cell>
          <cell r="B4134" t="str">
            <v>MACRINI GIANFRANCO</v>
          </cell>
          <cell r="C4134" t="str">
            <v>M</v>
          </cell>
          <cell r="D4134" t="str">
            <v>_</v>
          </cell>
        </row>
        <row r="4135">
          <cell r="A4135" t="str">
            <v>MONTEBELLO JONICO</v>
          </cell>
          <cell r="B4135" t="str">
            <v>FOTI MARIA</v>
          </cell>
          <cell r="C4135" t="str">
            <v>F</v>
          </cell>
          <cell r="D4135" t="str">
            <v>LISTA CIVICA: DIAMOCI  UNA MANO</v>
          </cell>
        </row>
        <row r="4136">
          <cell r="A4136" t="str">
            <v>MONTEBELLO SUL SANGRO</v>
          </cell>
          <cell r="B4136" t="str">
            <v>DI FABRIZIO NICOLA</v>
          </cell>
          <cell r="C4136" t="str">
            <v>M</v>
          </cell>
          <cell r="D4136" t="str">
            <v>LISTA CIVICA: CRESCERE INSIEME</v>
          </cell>
        </row>
        <row r="4137">
          <cell r="A4137" t="str">
            <v>MONTEBELLO VICENTINO</v>
          </cell>
          <cell r="B4137" t="str">
            <v>MAGNABOSCO DINO</v>
          </cell>
          <cell r="C4137" t="str">
            <v>M</v>
          </cell>
          <cell r="D4137" t="str">
            <v>LISTA CIVICA: CIVICA MONTEBELLO</v>
          </cell>
        </row>
        <row r="4138">
          <cell r="A4138" t="str">
            <v>MONTEBELLUNA</v>
          </cell>
          <cell r="B4138" t="str">
            <v>BORDIN ADALBERTO</v>
          </cell>
          <cell r="C4138" t="str">
            <v>M</v>
          </cell>
          <cell r="D4138" t="str">
            <v>LISTA CIVICA: GRANDE MONTEBELLUNA | LEGA SALVINI | FRATELLI D'ITALIA</v>
          </cell>
        </row>
        <row r="4139">
          <cell r="A4139" t="str">
            <v>MONTEBRUNO</v>
          </cell>
          <cell r="B4139" t="str">
            <v>BARDINI MIRKO</v>
          </cell>
          <cell r="C4139" t="str">
            <v>M</v>
          </cell>
          <cell r="D4139" t="str">
            <v>LISTA CIVICA: CRESCIAMO CON MONTEBRUNO</v>
          </cell>
        </row>
        <row r="4140">
          <cell r="A4140" t="str">
            <v>MONTEBUONO</v>
          </cell>
          <cell r="B4140" t="str">
            <v>ANTONELLI CLAUDIO</v>
          </cell>
          <cell r="C4140" t="str">
            <v>M</v>
          </cell>
          <cell r="D4140" t="str">
            <v>LISTA CIVICA: INSIEME NEL FUTURO</v>
          </cell>
        </row>
        <row r="4141">
          <cell r="A4141" t="str">
            <v>MONTECALVO IN FOGLIA</v>
          </cell>
          <cell r="B4141" t="str">
            <v>PAGANELLI DONATELLA</v>
          </cell>
          <cell r="C4141" t="str">
            <v>F</v>
          </cell>
          <cell r="D4141" t="str">
            <v>LISTA CIVICA: IMPEGNO COMUNE</v>
          </cell>
        </row>
        <row r="4142">
          <cell r="A4142" t="str">
            <v>MONTECALVO IRPINO</v>
          </cell>
          <cell r="B4142" t="str">
            <v>IORILLO MIRKO</v>
          </cell>
          <cell r="C4142" t="str">
            <v>M</v>
          </cell>
          <cell r="D4142" t="str">
            <v>LISTA CIVICA: OBIETTIVO COMUNE</v>
          </cell>
        </row>
        <row r="4143">
          <cell r="A4143" t="str">
            <v>MONTECALVO VERSIGGIA</v>
          </cell>
          <cell r="B4143" t="str">
            <v>TORTI MARCO</v>
          </cell>
          <cell r="C4143" t="str">
            <v>M</v>
          </cell>
          <cell r="D4143" t="str">
            <v>LISTA CIVICA: MONTECALVO INSIEME</v>
          </cell>
        </row>
        <row r="4144">
          <cell r="A4144" t="str">
            <v>MONTECARLO</v>
          </cell>
          <cell r="B4144" t="str">
            <v>CARRARA FEDERICO</v>
          </cell>
          <cell r="C4144" t="str">
            <v>M</v>
          </cell>
          <cell r="D4144" t="str">
            <v>LISTA CIVICA: SOLIDARIET? AMBIENTE TRADIZIONE</v>
          </cell>
        </row>
        <row r="4145">
          <cell r="A4145" t="str">
            <v>MONTECAROTTO</v>
          </cell>
          <cell r="B4145" t="str">
            <v>PAOLONI GIUSEPPE</v>
          </cell>
          <cell r="C4145" t="str">
            <v>M</v>
          </cell>
          <cell r="D4145" t="str">
            <v>LISTA CIVICA: MONTECAROTTO IN COMUNE</v>
          </cell>
        </row>
        <row r="4146">
          <cell r="A4146" t="str">
            <v>MONTECASSIANO</v>
          </cell>
          <cell r="B4146" t="str">
            <v>CATENA LEONARDO</v>
          </cell>
          <cell r="C4146" t="str">
            <v>M</v>
          </cell>
          <cell r="D4146" t="str">
            <v>LISTA CIVICA: MONTECASSIANO CAMBIA</v>
          </cell>
        </row>
        <row r="4147">
          <cell r="A4147" t="str">
            <v>MONTECASTELLO</v>
          </cell>
          <cell r="B4147" t="str">
            <v>PENNA GIANLUCA</v>
          </cell>
          <cell r="C4147" t="str">
            <v>M</v>
          </cell>
          <cell r="D4147" t="str">
            <v>LISTA CIVICA: VIVERE MONTECASTELLO</v>
          </cell>
        </row>
        <row r="4148">
          <cell r="A4148" t="str">
            <v>MONTECASTRILLI</v>
          </cell>
          <cell r="B4148" t="str">
            <v>AQUILINI RICCARDO</v>
          </cell>
          <cell r="C4148" t="str">
            <v>M</v>
          </cell>
          <cell r="D4148" t="str">
            <v>_</v>
          </cell>
        </row>
        <row r="4149">
          <cell r="A4149" t="str">
            <v>MONTECATINI VAL DI CECINA</v>
          </cell>
          <cell r="B4149" t="str">
            <v>CERRI SANDRO</v>
          </cell>
          <cell r="C4149" t="str">
            <v>M</v>
          </cell>
          <cell r="D4149" t="str">
            <v>CEN-SIN(LS.CIVICHE): CENTROSINISTRA PER MONTECATINI</v>
          </cell>
        </row>
        <row r="4150">
          <cell r="A4150" t="str">
            <v>MONTECATINI-TERME</v>
          </cell>
          <cell r="B4150" t="str">
            <v>BARONCINI LUCA</v>
          </cell>
          <cell r="C4150" t="str">
            <v>M</v>
          </cell>
          <cell r="D4150" t="str">
            <v>FRATELLI D'ITALIA | LEGA SALVINI PREMIER | FORZA ITALIA</v>
          </cell>
        </row>
        <row r="4151">
          <cell r="A4151" t="str">
            <v>MONTECCHIA DI CROSARA</v>
          </cell>
          <cell r="B4151" t="str">
            <v>DAL CERO ATTILIO</v>
          </cell>
          <cell r="C4151" t="str">
            <v>M</v>
          </cell>
          <cell r="D4151" t="str">
            <v>LISTA CIVICA: UNITI PER MONTECCHIA</v>
          </cell>
        </row>
        <row r="4152">
          <cell r="A4152" t="str">
            <v>MONTECCHIO</v>
          </cell>
          <cell r="B4152" t="str">
            <v>GORI FEDERICO</v>
          </cell>
          <cell r="C4152" t="str">
            <v>M</v>
          </cell>
          <cell r="D4152" t="str">
            <v>LISTA CIVICA: MONTECCHIO OLTRE</v>
          </cell>
        </row>
        <row r="4153">
          <cell r="A4153" t="str">
            <v>MONTECCHIO EMILIA</v>
          </cell>
          <cell r="B4153" t="str">
            <v>TORELLI FAUSTO</v>
          </cell>
          <cell r="C4153" t="str">
            <v>M</v>
          </cell>
          <cell r="D4153" t="str">
            <v>LISTA CIVICA: MONTECCHIO FUTURA</v>
          </cell>
        </row>
        <row r="4154">
          <cell r="A4154" t="str">
            <v>MONTECCHIO MAGGIORE</v>
          </cell>
          <cell r="B4154" t="str">
            <v>TRAPULA GIANFRANCO</v>
          </cell>
          <cell r="C4154" t="str">
            <v>M</v>
          </cell>
          <cell r="D4154" t="str">
            <v>LISTA CIVICA: TRAPULA SINDACO | LISTA COMPOSITA: FORZA ITALIA-LISTA MONTECCHIO | LEGA SALVINI</v>
          </cell>
        </row>
        <row r="4155">
          <cell r="A4155" t="str">
            <v>MONTECCHIO PRECALCINO</v>
          </cell>
          <cell r="B4155" t="str">
            <v>PARISOTTO FABRIZIO</v>
          </cell>
          <cell r="C4155" t="str">
            <v>M</v>
          </cell>
          <cell r="D4155" t="str">
            <v>LISTA CIVICA: PARISOTTO PER MONTECCHIO</v>
          </cell>
        </row>
        <row r="4156">
          <cell r="A4156" t="str">
            <v>MONTECHIARO D'ACQUI</v>
          </cell>
          <cell r="B4156" t="str">
            <v>MONTI MATTEO</v>
          </cell>
          <cell r="C4156" t="str">
            <v>M</v>
          </cell>
          <cell r="D4156" t="str">
            <v>LISTA CIVICA: TRADIZIONE E INNOVAZIONE</v>
          </cell>
        </row>
        <row r="4157">
          <cell r="A4157" t="str">
            <v>MONTECHIARO D'ASTI</v>
          </cell>
          <cell r="B4157" t="str">
            <v>LUZI PAOLO</v>
          </cell>
          <cell r="C4157" t="str">
            <v>M</v>
          </cell>
          <cell r="D4157" t="str">
            <v>LISTA CIVICA: UNITI PER MONTECHIARO</v>
          </cell>
        </row>
        <row r="4158">
          <cell r="A4158" t="str">
            <v>MONTECHIARUGOLO</v>
          </cell>
          <cell r="B4158" t="str">
            <v>FRIGGERI DANIELE</v>
          </cell>
          <cell r="C4158" t="str">
            <v>M</v>
          </cell>
          <cell r="D4158" t="str">
            <v>LISTA CIVICA: NOI DI MONTECHIARUGOLO</v>
          </cell>
        </row>
        <row r="4159">
          <cell r="A4159" t="str">
            <v>MONTECILFONE</v>
          </cell>
          <cell r="B4159" t="str">
            <v>MANES GIORGIO</v>
          </cell>
          <cell r="C4159" t="str">
            <v>M</v>
          </cell>
          <cell r="D4159" t="str">
            <v>LISTA CIVICA: INSIEME PER MONTECILFONE</v>
          </cell>
        </row>
        <row r="4160">
          <cell r="A4160" t="str">
            <v>MONTECOPIOLO</v>
          </cell>
          <cell r="B4160" t="str">
            <v>ROSSI PIETRO</v>
          </cell>
          <cell r="C4160" t="str">
            <v>M</v>
          </cell>
          <cell r="D4160" t="str">
            <v>_</v>
          </cell>
        </row>
        <row r="4161">
          <cell r="A4161" t="str">
            <v>MONTECORICE</v>
          </cell>
          <cell r="B4161" t="str">
            <v>MEOLA FLAVIO</v>
          </cell>
          <cell r="C4161" t="str">
            <v>M</v>
          </cell>
          <cell r="D4161" t="str">
            <v>LISTA CIVICA: INSIEME PER MONTECORICE</v>
          </cell>
        </row>
        <row r="4162">
          <cell r="A4162" t="str">
            <v>MONTECORVINO PUGLIANO</v>
          </cell>
          <cell r="B4162" t="str">
            <v>CHIOLA ALESSANDRO</v>
          </cell>
          <cell r="C4162" t="str">
            <v>M</v>
          </cell>
          <cell r="D4162" t="str">
            <v>LISTA CIVICA: AVANTI</v>
          </cell>
        </row>
        <row r="4163">
          <cell r="A4163" t="str">
            <v>MONTECORVINO ROVELLA</v>
          </cell>
          <cell r="B4163" t="str">
            <v>D'ONOFRIO MARTINO</v>
          </cell>
          <cell r="C4163" t="str">
            <v>M</v>
          </cell>
          <cell r="D4163" t="str">
            <v>_</v>
          </cell>
        </row>
        <row r="4164">
          <cell r="A4164" t="str">
            <v>MONTECOSARO</v>
          </cell>
          <cell r="B4164" t="str">
            <v>MALAISI REANO</v>
          </cell>
          <cell r="C4164" t="str">
            <v>M</v>
          </cell>
          <cell r="D4164" t="str">
            <v>LISTA CIVICA: PROGETTO COMUNE</v>
          </cell>
        </row>
        <row r="4165">
          <cell r="A4165" t="str">
            <v>MONTECRESTESE</v>
          </cell>
          <cell r="B4165" t="str">
            <v>PUNCHIA RENATO</v>
          </cell>
          <cell r="C4165" t="str">
            <v>M</v>
          </cell>
          <cell r="D4165" t="str">
            <v>LISTA CIVICA: SIAMO MONTE</v>
          </cell>
        </row>
        <row r="4166">
          <cell r="A4166" t="str">
            <v>MONTECRETO</v>
          </cell>
          <cell r="B4166" t="str">
            <v>BONUCCHI LEANDRO</v>
          </cell>
          <cell r="C4166" t="str">
            <v>M</v>
          </cell>
          <cell r="D4166" t="str">
            <v>LISTA CIVICA: PER MONTECRETO</v>
          </cell>
        </row>
        <row r="4167">
          <cell r="A4167" t="str">
            <v>MONTEDINOVE</v>
          </cell>
          <cell r="B4167" t="str">
            <v>DEL DUCA ANTONIO</v>
          </cell>
          <cell r="C4167" t="str">
            <v>M</v>
          </cell>
          <cell r="D4167" t="str">
            <v>LISTA CIVICA: INSIEME PER MONTEDINOVE</v>
          </cell>
        </row>
        <row r="4168">
          <cell r="A4168" t="str">
            <v>MONTEDORO</v>
          </cell>
          <cell r="B4168" t="str">
            <v>BUFALINO RENZO</v>
          </cell>
          <cell r="C4168" t="str">
            <v>M</v>
          </cell>
          <cell r="D4168" t="str">
            <v>Lista Civica non pervenuta</v>
          </cell>
        </row>
        <row r="4169">
          <cell r="A4169" t="str">
            <v>MONTEFALCIONE</v>
          </cell>
          <cell r="B4169" t="str">
            <v>D'AGOSTINO ANGELO ANTONIO</v>
          </cell>
          <cell r="C4169" t="str">
            <v>M</v>
          </cell>
          <cell r="D4169" t="str">
            <v>LISTA CIVICA: PER MONTEFALCIONE</v>
          </cell>
        </row>
        <row r="4170">
          <cell r="A4170" t="str">
            <v>MONTEFALCO</v>
          </cell>
          <cell r="B4170" t="str">
            <v>TITTA LUIGI</v>
          </cell>
          <cell r="C4170" t="str">
            <v>M</v>
          </cell>
          <cell r="D4170" t="str">
            <v>LISTA CIVICA: GRUPPO MONTEFALCO</v>
          </cell>
        </row>
        <row r="4171">
          <cell r="A4171" t="str">
            <v>MONTEFALCONE APPENNINO</v>
          </cell>
          <cell r="B4171" t="str">
            <v>GRIFONELLI GIORGIO</v>
          </cell>
          <cell r="C4171" t="str">
            <v>M</v>
          </cell>
          <cell r="D4171" t="str">
            <v>LISTA CIVICA: PERSONE IDEE ENERGIE</v>
          </cell>
        </row>
        <row r="4172">
          <cell r="A4172" t="str">
            <v>MONTEFALCONE DI VAL FORTORE</v>
          </cell>
          <cell r="B4172" t="str">
            <v>SACCHETTI MICHELE LEONARDO</v>
          </cell>
          <cell r="C4172" t="str">
            <v>M</v>
          </cell>
          <cell r="D4172" t="str">
            <v>LISTA CIVICA: UNITI PER MONTEFALCONE</v>
          </cell>
        </row>
        <row r="4173">
          <cell r="A4173" t="str">
            <v>MONTEFANO</v>
          </cell>
          <cell r="B4173" t="str">
            <v>BARBIERI ANGELA</v>
          </cell>
          <cell r="C4173" t="str">
            <v>F</v>
          </cell>
          <cell r="D4173" t="str">
            <v>_</v>
          </cell>
        </row>
        <row r="4174">
          <cell r="A4174" t="str">
            <v>MONTEFELCINO</v>
          </cell>
          <cell r="B4174" t="str">
            <v>PELAGAGGIA OSVALDO</v>
          </cell>
          <cell r="C4174" t="str">
            <v>M</v>
          </cell>
          <cell r="D4174" t="str">
            <v>_</v>
          </cell>
        </row>
        <row r="4175">
          <cell r="A4175" t="str">
            <v>MONTEFERRANTE</v>
          </cell>
          <cell r="B4175" t="str">
            <v>D'OTTAVIO PATRIZIA</v>
          </cell>
          <cell r="C4175" t="str">
            <v>F</v>
          </cell>
          <cell r="D4175" t="str">
            <v>LISTA CIVICA: PER MONTEFERRANTE</v>
          </cell>
        </row>
        <row r="4176">
          <cell r="A4176" t="str">
            <v>MONTEFIASCONE</v>
          </cell>
          <cell r="B4176" t="str">
            <v>DE SANTIS GIULIA</v>
          </cell>
          <cell r="C4176" t="str">
            <v>F</v>
          </cell>
          <cell r="D4176" t="str">
            <v>LISTA CIVICA: MONTEFIASCONE MERITA</v>
          </cell>
        </row>
        <row r="4177">
          <cell r="A4177" t="str">
            <v>MONTEFINO</v>
          </cell>
          <cell r="B4177" t="str">
            <v>PICCARI ERNESTO</v>
          </cell>
          <cell r="C4177" t="str">
            <v>M</v>
          </cell>
          <cell r="D4177" t="str">
            <v>LISTA CIVICA: UNITI PER MONTEFINO</v>
          </cell>
        </row>
        <row r="4178">
          <cell r="A4178" t="str">
            <v>MONTEFIORE CONCA</v>
          </cell>
          <cell r="B4178" t="str">
            <v>SICA FILIPPO</v>
          </cell>
          <cell r="C4178" t="str">
            <v>M</v>
          </cell>
          <cell r="D4178" t="str">
            <v>_</v>
          </cell>
        </row>
        <row r="4179">
          <cell r="A4179" t="str">
            <v>MONTEFIORE DELL'ASO</v>
          </cell>
          <cell r="B4179" t="str">
            <v>PORRA' LUCIO</v>
          </cell>
          <cell r="C4179" t="str">
            <v>M</v>
          </cell>
          <cell r="D4179" t="str">
            <v>LISTA CIVICA: FAMIGLIA VERSO I CINQUE COLLI</v>
          </cell>
        </row>
        <row r="4180">
          <cell r="A4180" t="str">
            <v>MONTEFIORINO</v>
          </cell>
          <cell r="B4180" t="str">
            <v>PALADINI MAURIZIO</v>
          </cell>
          <cell r="C4180" t="str">
            <v>M</v>
          </cell>
          <cell r="D4180" t="str">
            <v>LISTA CIVICA: CIVILTA' MONTANARA</v>
          </cell>
        </row>
        <row r="4181">
          <cell r="A4181" t="str">
            <v>MONTEFLAVIO</v>
          </cell>
          <cell r="B4181" t="str">
            <v>UGOLINI GIOVANNI</v>
          </cell>
          <cell r="C4181" t="str">
            <v>M</v>
          </cell>
          <cell r="D4181" t="str">
            <v>LISTA CIVICA: SENTIERI CONDIVISI</v>
          </cell>
        </row>
        <row r="4182">
          <cell r="A4182" t="str">
            <v>MONTEFORTE CILENTO</v>
          </cell>
          <cell r="B4182" t="str">
            <v>MOTTOLA BERNARDO</v>
          </cell>
          <cell r="C4182" t="str">
            <v>M</v>
          </cell>
          <cell r="D4182" t="str">
            <v>LISTA CIVICA: PER MONTEFORTE</v>
          </cell>
        </row>
        <row r="4183">
          <cell r="A4183" t="str">
            <v>MONTEFORTE D'ALPONE</v>
          </cell>
          <cell r="B4183" t="str">
            <v>COSTA ROBERTO</v>
          </cell>
          <cell r="C4183" t="str">
            <v>M</v>
          </cell>
          <cell r="D4183" t="str">
            <v>LISTA COMPOSITA: FORZA ITALIA-LEGA SALVINI-PROGETTO NAZIONALE</v>
          </cell>
        </row>
        <row r="4184">
          <cell r="A4184" t="str">
            <v>MONTEFORTE IRPINO</v>
          </cell>
          <cell r="B4184" t="str">
            <v>GIORDANO COSTANTINO</v>
          </cell>
          <cell r="C4184" t="str">
            <v>M</v>
          </cell>
          <cell r="D4184" t="str">
            <v>LISTA CIVICA: MONTEFORTE SI PUO'</v>
          </cell>
        </row>
        <row r="4185">
          <cell r="A4185" t="str">
            <v>MONTEFORTINO</v>
          </cell>
          <cell r="B4185" t="str">
            <v>CIAFFARONI DOMENICO</v>
          </cell>
          <cell r="C4185" t="str">
            <v>M</v>
          </cell>
          <cell r="D4185" t="str">
            <v>LISTA CIVICA: UNITI PER MONTEFORTINO</v>
          </cell>
        </row>
        <row r="4186">
          <cell r="A4186" t="str">
            <v>MONTEFRANCO</v>
          </cell>
          <cell r="B4186" t="str">
            <v>TACCALOZZI RACHELE</v>
          </cell>
          <cell r="C4186" t="str">
            <v>F</v>
          </cell>
          <cell r="D4186" t="str">
            <v>LISTA CIVICA: MONTEFRANCO DOMANI</v>
          </cell>
        </row>
        <row r="4187">
          <cell r="A4187" t="str">
            <v>MONTEFREDANE</v>
          </cell>
          <cell r="B4187" t="str">
            <v>AQUINO CIRO</v>
          </cell>
          <cell r="C4187" t="str">
            <v>M</v>
          </cell>
          <cell r="D4187" t="str">
            <v>LISTA CIVICA: PER MONTEFREDANE</v>
          </cell>
        </row>
        <row r="4188">
          <cell r="A4188" t="str">
            <v>MONTEFUSCO</v>
          </cell>
          <cell r="B4188" t="str">
            <v>ZACCARIA GAETANO</v>
          </cell>
          <cell r="C4188" t="str">
            <v>M</v>
          </cell>
          <cell r="D4188" t="str">
            <v>LISTA CIVICA: LISTA BILANCIA</v>
          </cell>
        </row>
        <row r="4189">
          <cell r="A4189" t="str">
            <v>MONTEGABBIONE</v>
          </cell>
          <cell r="B4189" t="str">
            <v>RONCELLA FABIO</v>
          </cell>
          <cell r="C4189" t="str">
            <v>M</v>
          </cell>
          <cell r="D4189" t="str">
            <v>LISTA CIVICA: FUTURO COMUNE</v>
          </cell>
        </row>
        <row r="4190">
          <cell r="A4190" t="str">
            <v>MONTEGALDA</v>
          </cell>
          <cell r="B4190" t="str">
            <v>NARDIN ANDREA</v>
          </cell>
          <cell r="C4190" t="str">
            <v>M</v>
          </cell>
          <cell r="D4190" t="str">
            <v>LISTA CIVICA: SIAMO MONTEGALDA E COLZE'</v>
          </cell>
        </row>
        <row r="4191">
          <cell r="A4191" t="str">
            <v>MONTEGALDELLA</v>
          </cell>
          <cell r="B4191" t="str">
            <v>PICCOLI CIRO</v>
          </cell>
          <cell r="C4191" t="str">
            <v>M</v>
          </cell>
          <cell r="D4191" t="str">
            <v>_</v>
          </cell>
        </row>
        <row r="4192">
          <cell r="A4192" t="str">
            <v>MONTEGALLO</v>
          </cell>
          <cell r="B4192" t="str">
            <v>CAPANNA SANTE</v>
          </cell>
          <cell r="C4192" t="str">
            <v>M</v>
          </cell>
          <cell r="D4192" t="str">
            <v>_</v>
          </cell>
        </row>
        <row r="4193">
          <cell r="A4193" t="str">
            <v>MONTEGIOCO</v>
          </cell>
          <cell r="B4193" t="str">
            <v>FERRARI ANDREA</v>
          </cell>
          <cell r="C4193" t="str">
            <v>M</v>
          </cell>
          <cell r="D4193" t="str">
            <v>LISTA CIVICA: NOI SIAMONTEGIOCO</v>
          </cell>
        </row>
        <row r="4194">
          <cell r="A4194" t="str">
            <v>MONTEGIORDANO</v>
          </cell>
          <cell r="B4194" t="str">
            <v>INTROCASO ROCCO</v>
          </cell>
          <cell r="C4194" t="str">
            <v>M</v>
          </cell>
          <cell r="D4194" t="str">
            <v>LISTA CIVICA: UN NUOVO CAMMINO PER MONTEGIORDANO</v>
          </cell>
        </row>
        <row r="4195">
          <cell r="A4195" t="str">
            <v>MONTEGIORGIO</v>
          </cell>
          <cell r="B4195" t="str">
            <v>ORTENZI MICHELE</v>
          </cell>
          <cell r="C4195" t="str">
            <v>M</v>
          </cell>
          <cell r="D4195" t="str">
            <v>LISTA CIVICA: PROGETTI AMO MONTEGIORGIO</v>
          </cell>
        </row>
        <row r="4196">
          <cell r="A4196" t="str">
            <v>MONTEGRANARO</v>
          </cell>
          <cell r="B4196" t="str">
            <v>UBALDI ENDRIO</v>
          </cell>
          <cell r="C4196" t="str">
            <v>M</v>
          </cell>
          <cell r="D4196" t="str">
            <v>LISTA CIVICA: MONTEGRANARO SEMPRE</v>
          </cell>
        </row>
        <row r="4197">
          <cell r="A4197" t="str">
            <v>MONTEGRIDOLFO</v>
          </cell>
          <cell r="B4197" t="str">
            <v>GRILLI LORENZO</v>
          </cell>
          <cell r="C4197" t="str">
            <v>M</v>
          </cell>
          <cell r="D4197" t="str">
            <v>LISTA CIVICA: LISTA CIVICA UNITARIA</v>
          </cell>
        </row>
        <row r="4198">
          <cell r="A4198" t="str">
            <v>MONTEGRINO VALTRAVAGLIA</v>
          </cell>
          <cell r="B4198" t="str">
            <v>DE AMBROSI FABIO</v>
          </cell>
          <cell r="C4198" t="str">
            <v>M</v>
          </cell>
          <cell r="D4198" t="str">
            <v>LISTA CIVICA: FARE COMUNE</v>
          </cell>
        </row>
        <row r="4199">
          <cell r="A4199" t="str">
            <v>MONTEGROSSO D'ASTI</v>
          </cell>
          <cell r="B4199" t="str">
            <v>MASINO MONICA</v>
          </cell>
          <cell r="C4199" t="str">
            <v>F</v>
          </cell>
          <cell r="D4199" t="str">
            <v>LISTA CIVICA: MONTEGROSSO PER TUTTI</v>
          </cell>
        </row>
        <row r="4200">
          <cell r="A4200" t="str">
            <v>MONTEGROSSO PIAN LATTE</v>
          </cell>
          <cell r="B4200" t="str">
            <v>MAGLIO GIULIANO</v>
          </cell>
          <cell r="C4200" t="str">
            <v>M</v>
          </cell>
          <cell r="D4200" t="str">
            <v>LISTA CIVICA: PER MONTEGROSSO LIBERAMENTE</v>
          </cell>
        </row>
        <row r="4201">
          <cell r="A4201" t="str">
            <v>MONTEGROTTO TERME</v>
          </cell>
          <cell r="B4201" t="str">
            <v>MORTANDELLO RICCARDO</v>
          </cell>
          <cell r="C4201" t="str">
            <v>M</v>
          </cell>
          <cell r="D4201" t="str">
            <v>LISTA CIVICA: SEMPRE PIU' MONTEGROTTO TERME</v>
          </cell>
        </row>
        <row r="4202">
          <cell r="A4202" t="str">
            <v>MONTEIASI</v>
          </cell>
          <cell r="B4202" t="str">
            <v>CIURA COSIMO</v>
          </cell>
          <cell r="C4202" t="str">
            <v>M</v>
          </cell>
          <cell r="D4202" t="str">
            <v>LISTA CIVICA: MONTEIASI PROTAGONISTA</v>
          </cell>
        </row>
        <row r="4203">
          <cell r="A4203" t="str">
            <v>MONTELABBATE</v>
          </cell>
          <cell r="B4203" t="str">
            <v>FERRI CINZIA</v>
          </cell>
          <cell r="C4203" t="str">
            <v>F</v>
          </cell>
          <cell r="D4203" t="str">
            <v>MOVIMENTO 5 STELLE</v>
          </cell>
        </row>
        <row r="4204">
          <cell r="A4204" t="str">
            <v>MONTELANICO</v>
          </cell>
          <cell r="B4204" t="str">
            <v>ONORATI SANDRO</v>
          </cell>
          <cell r="C4204" t="str">
            <v>M</v>
          </cell>
          <cell r="D4204" t="str">
            <v>LISTA CIVICA: INSIEME PER MONTELANICO</v>
          </cell>
        </row>
        <row r="4205">
          <cell r="A4205" t="str">
            <v>MONTELAPIANO</v>
          </cell>
          <cell r="B4205" t="str">
            <v>SCOPINO ARTURO</v>
          </cell>
          <cell r="C4205" t="str">
            <v>M</v>
          </cell>
          <cell r="D4205" t="str">
            <v>EUROPA VERDE</v>
          </cell>
        </row>
        <row r="4206">
          <cell r="A4206" t="str">
            <v>MONTELEONE DI FERMO</v>
          </cell>
          <cell r="B4206" t="str">
            <v>FABIANI MARCO</v>
          </cell>
          <cell r="C4206" t="str">
            <v>M</v>
          </cell>
          <cell r="D4206" t="str">
            <v>LISTA CIVICA: IMPEGNO UNIONE SOLIDARIET?</v>
          </cell>
        </row>
        <row r="4207">
          <cell r="A4207" t="str">
            <v>MONTELEONE DI PUGLIA</v>
          </cell>
          <cell r="B4207" t="str">
            <v>CAMPESE GIOVANNI</v>
          </cell>
          <cell r="C4207" t="str">
            <v>M</v>
          </cell>
          <cell r="D4207" t="str">
            <v>LISTA CIVICA: LA PRIMAVERA</v>
          </cell>
        </row>
        <row r="4208">
          <cell r="A4208" t="str">
            <v>MONTELEONE DI SPOLETO</v>
          </cell>
          <cell r="B4208" t="str">
            <v>ANGELINI MARISA</v>
          </cell>
          <cell r="C4208" t="str">
            <v>F</v>
          </cell>
          <cell r="D4208" t="str">
            <v>LISTA CIVICA: PAESE E' FUTURO</v>
          </cell>
        </row>
        <row r="4209">
          <cell r="A4209" t="str">
            <v>MONTELEONE D'ORVIETO</v>
          </cell>
          <cell r="B4209" t="str">
            <v>LAROCCA ANGELO</v>
          </cell>
          <cell r="C4209" t="str">
            <v>M</v>
          </cell>
          <cell r="D4209" t="str">
            <v>LISTA CIVICA: PROGETTO 2.0</v>
          </cell>
        </row>
        <row r="4210">
          <cell r="A4210" t="str">
            <v>MONTELEONE ROCCA DORIA</v>
          </cell>
          <cell r="B4210" t="str">
            <v>FRESI GIOVANNINA</v>
          </cell>
          <cell r="C4210" t="str">
            <v>F</v>
          </cell>
          <cell r="D4210" t="str">
            <v>LISTA CIVICA: NUOVI ORIZZONTI</v>
          </cell>
        </row>
        <row r="4211">
          <cell r="A4211" t="str">
            <v>MONTELEONE SABINO</v>
          </cell>
          <cell r="B4211" t="str">
            <v>CRESCENZI FABRIZIO</v>
          </cell>
          <cell r="C4211" t="str">
            <v>M</v>
          </cell>
          <cell r="D4211" t="str">
            <v>_</v>
          </cell>
        </row>
        <row r="4212">
          <cell r="A4212" t="str">
            <v>MONTELEPRE</v>
          </cell>
          <cell r="B4212" t="str">
            <v>TERRANOVA GIUSEPPE</v>
          </cell>
          <cell r="C4212" t="str">
            <v>M</v>
          </cell>
          <cell r="D4212" t="str">
            <v>LISTA CIVICA: VIVERE MONTELEPRE GIUSEPPE TERRANOVA SINDACO</v>
          </cell>
        </row>
        <row r="4213">
          <cell r="A4213" t="str">
            <v>MONTELIBRETTI</v>
          </cell>
          <cell r="B4213" t="str">
            <v>BRANCIANI LUCA</v>
          </cell>
          <cell r="C4213" t="str">
            <v>M</v>
          </cell>
          <cell r="D4213" t="str">
            <v>LISTA CIVICA: PER MONTELIBRETTI SEMPRE</v>
          </cell>
        </row>
        <row r="4214">
          <cell r="A4214" t="str">
            <v>MONTELLA</v>
          </cell>
          <cell r="B4214" t="str">
            <v>BUONOPANE RIZIERI</v>
          </cell>
          <cell r="C4214" t="str">
            <v>M</v>
          </cell>
          <cell r="D4214" t="str">
            <v>LISTA CIVICA: BENECOMUNE  CENTRO SINISTRA</v>
          </cell>
        </row>
        <row r="4215">
          <cell r="A4215" t="str">
            <v>MONTELLO</v>
          </cell>
          <cell r="B4215" t="str">
            <v>GATTI DIEGO</v>
          </cell>
          <cell r="C4215" t="str">
            <v>M</v>
          </cell>
          <cell r="D4215" t="str">
            <v>LISTA CIVICA: UNITI PER MONTELLO</v>
          </cell>
        </row>
        <row r="4216">
          <cell r="A4216" t="str">
            <v>MONTELONGO</v>
          </cell>
          <cell r="B4216" t="str">
            <v>MONTANARO LUCA</v>
          </cell>
          <cell r="C4216" t="str">
            <v>M</v>
          </cell>
          <cell r="D4216" t="str">
            <v>LISTA CIVICA: UNITI</v>
          </cell>
        </row>
        <row r="4217">
          <cell r="A4217" t="str">
            <v>MONTELPARO</v>
          </cell>
          <cell r="B4217" t="str">
            <v>SCREPANTI MARINO</v>
          </cell>
          <cell r="C4217" t="str">
            <v>M</v>
          </cell>
          <cell r="D4217" t="str">
            <v>LISTA CIVICA: CONTINUIT? E FUTURO</v>
          </cell>
        </row>
        <row r="4218">
          <cell r="A4218" t="str">
            <v>MONTELUPO ALBESE</v>
          </cell>
          <cell r="B4218" t="str">
            <v>DESTEFANIS MARILENA</v>
          </cell>
          <cell r="C4218" t="str">
            <v>F</v>
          </cell>
          <cell r="D4218" t="str">
            <v>LISTA CIVICA: INSIEME PER MONTELUPO</v>
          </cell>
        </row>
        <row r="4219">
          <cell r="A4219" t="str">
            <v>MONTELUPO FIORENTINO</v>
          </cell>
          <cell r="B4219" t="str">
            <v>MASETTI PAOLO</v>
          </cell>
          <cell r="C4219" t="str">
            <v>M</v>
          </cell>
          <cell r="D4219" t="str">
            <v>PARTITO DEMOCRATICO</v>
          </cell>
        </row>
        <row r="4220">
          <cell r="A4220" t="str">
            <v>MONTELUPONE</v>
          </cell>
          <cell r="B4220" t="str">
            <v>PECORA ROLANDO</v>
          </cell>
          <cell r="C4220" t="str">
            <v>M</v>
          </cell>
          <cell r="D4220" t="str">
            <v>LISTA CIVICA: BENE COMUNE</v>
          </cell>
        </row>
        <row r="4221">
          <cell r="A4221" t="str">
            <v>MONTEMAGGIORE BELSITO</v>
          </cell>
          <cell r="B4221" t="str">
            <v>MESI ANTONINO</v>
          </cell>
          <cell r="C4221" t="str">
            <v>M</v>
          </cell>
          <cell r="D4221" t="str">
            <v>LISTA CIVICA: VIVI MONTEMAGGIORE - ANTONIO MESI SINDACO</v>
          </cell>
        </row>
        <row r="4222">
          <cell r="A4222" t="str">
            <v>MONTEMAGNO</v>
          </cell>
          <cell r="B4222" t="str">
            <v>GOTTA CLAUDIO</v>
          </cell>
          <cell r="C4222" t="str">
            <v>M</v>
          </cell>
          <cell r="D4222" t="str">
            <v>LISTA CIVICA: LA TUA VOCE PER IL PAESE</v>
          </cell>
        </row>
        <row r="4223">
          <cell r="A4223" t="str">
            <v>MONTEMALE DI CUNEO</v>
          </cell>
          <cell r="B4223" t="str">
            <v>DAO ALBINO</v>
          </cell>
          <cell r="C4223" t="str">
            <v>M</v>
          </cell>
          <cell r="D4223" t="str">
            <v>LISTA CIVICA: SIAMO MONTEMALE</v>
          </cell>
        </row>
        <row r="4224">
          <cell r="A4224" t="str">
            <v>MONTEMARANO</v>
          </cell>
          <cell r="B4224" t="str">
            <v>PALMIERI BENIAMINO</v>
          </cell>
          <cell r="C4224" t="str">
            <v>M</v>
          </cell>
          <cell r="D4224" t="str">
            <v>LISTA CIVICA: MONTEMARANO NEL CUORE</v>
          </cell>
        </row>
        <row r="4225">
          <cell r="A4225" t="str">
            <v>MONTEMARCIANO</v>
          </cell>
          <cell r="B4225" t="str">
            <v>BARTOZZI DAMIANO</v>
          </cell>
          <cell r="C4225" t="str">
            <v>M</v>
          </cell>
          <cell r="D4225" t="str">
            <v>LISTA CIVICA: DEMOCRAZIA SOLIDARIET?</v>
          </cell>
        </row>
        <row r="4226">
          <cell r="A4226" t="str">
            <v>MONTEMARZINO</v>
          </cell>
          <cell r="B4226" t="str">
            <v>NICOLINI BERUTTI GIAMMATTIA</v>
          </cell>
          <cell r="C4226" t="str">
            <v>M</v>
          </cell>
          <cell r="D4226" t="str">
            <v>_</v>
          </cell>
        </row>
        <row r="4227">
          <cell r="A4227" t="str">
            <v>MONTEMESOLA</v>
          </cell>
          <cell r="B4227" t="str">
            <v>PUNZI IGNAZIO</v>
          </cell>
          <cell r="C4227" t="str">
            <v>M</v>
          </cell>
          <cell r="D4227" t="str">
            <v>LISTA CIVICA: INSIEME</v>
          </cell>
        </row>
        <row r="4228">
          <cell r="A4228" t="str">
            <v>MONTEMEZZO</v>
          </cell>
          <cell r="B4228" t="str">
            <v>SPREAFICO GIAN LUIGI</v>
          </cell>
          <cell r="C4228" t="str">
            <v>M</v>
          </cell>
          <cell r="D4228" t="str">
            <v>LISTA CIVICA: UNITI PER MONTEMEZZO</v>
          </cell>
        </row>
        <row r="4229">
          <cell r="A4229" t="str">
            <v>MONTEMIGNAIO</v>
          </cell>
          <cell r="B4229" t="str">
            <v>PERTICHINI ROBERTO</v>
          </cell>
          <cell r="C4229" t="str">
            <v>M</v>
          </cell>
          <cell r="D4229" t="str">
            <v>LISTA CIVICA: PER MONTEMIGNAIO</v>
          </cell>
        </row>
        <row r="4230">
          <cell r="A4230" t="str">
            <v>MONTEMILETTO</v>
          </cell>
          <cell r="B4230" t="str">
            <v>MINICHIELLO MASSIMILIANO</v>
          </cell>
          <cell r="C4230" t="str">
            <v>M</v>
          </cell>
          <cell r="D4230" t="str">
            <v>LISTA CIVICA: PROPOSTA CONCRETA</v>
          </cell>
        </row>
        <row r="4231">
          <cell r="A4231" t="str">
            <v>MONTEMILONE</v>
          </cell>
          <cell r="B4231" t="str">
            <v>D'AMELIO ANTONIO</v>
          </cell>
          <cell r="C4231" t="str">
            <v>M</v>
          </cell>
          <cell r="D4231" t="str">
            <v>LISTA CIVICA: 2022 MONTEMILONE 2.0</v>
          </cell>
        </row>
        <row r="4232">
          <cell r="A4232" t="str">
            <v>MONTEMITRO</v>
          </cell>
          <cell r="B4232" t="str">
            <v>SAMMARTINO SERGIO</v>
          </cell>
          <cell r="C4232" t="str">
            <v>M</v>
          </cell>
          <cell r="D4232" t="str">
            <v>LISTA CIVICA: SUNCE</v>
          </cell>
        </row>
        <row r="4233">
          <cell r="A4233" t="str">
            <v>MONTEMONACO</v>
          </cell>
          <cell r="B4233" t="str">
            <v>GRILLI FRANCESCA</v>
          </cell>
          <cell r="C4233" t="str">
            <v>F</v>
          </cell>
          <cell r="D4233" t="str">
            <v>LISTA CIVICA: MONTEMONACO RIPARTE</v>
          </cell>
        </row>
        <row r="4234">
          <cell r="A4234" t="str">
            <v>MONTEMURLO</v>
          </cell>
          <cell r="B4234" t="str">
            <v>CALAMAI SIMONE</v>
          </cell>
          <cell r="C4234" t="str">
            <v>M</v>
          </cell>
          <cell r="D4234" t="str">
            <v>LISTA CIVICA: AMARE MONTEMURLO | LISTA CIVICA: SINISTRA PER MONTEMURLO | PARTITO DEMOCRATICO</v>
          </cell>
        </row>
        <row r="4235">
          <cell r="A4235" t="str">
            <v>MONTEMURRO</v>
          </cell>
          <cell r="B4235" t="str">
            <v>DI LEO SENATRO</v>
          </cell>
          <cell r="C4235" t="str">
            <v>M</v>
          </cell>
          <cell r="D4235" t="str">
            <v>LISTA CIVICA: IMPEGNO PER MONTEMURRO</v>
          </cell>
        </row>
        <row r="4236">
          <cell r="A4236" t="str">
            <v>MONTENARS</v>
          </cell>
          <cell r="B4236" t="str">
            <v>SANDRUVI CLAUDIO</v>
          </cell>
          <cell r="C4236" t="str">
            <v>M</v>
          </cell>
          <cell r="D4236" t="str">
            <v>_</v>
          </cell>
        </row>
        <row r="4237">
          <cell r="A4237" t="str">
            <v>MONTENERO DI BISACCIA</v>
          </cell>
          <cell r="B4237" t="str">
            <v>CONTUCCI SIMONA</v>
          </cell>
          <cell r="C4237" t="str">
            <v>F</v>
          </cell>
          <cell r="D4237" t="str">
            <v>LISTA CIVICA: MONTENERO CORAGGIOSA</v>
          </cell>
        </row>
        <row r="4238">
          <cell r="A4238" t="str">
            <v>MONTENERO SABINO</v>
          </cell>
          <cell r="B4238" t="str">
            <v>DE COLA LAVINIA</v>
          </cell>
          <cell r="C4238" t="str">
            <v>F</v>
          </cell>
          <cell r="D4238" t="str">
            <v>_</v>
          </cell>
        </row>
        <row r="4239">
          <cell r="A4239" t="str">
            <v>MONTENERO VAL COCCHIARA</v>
          </cell>
          <cell r="B4239" t="str">
            <v>SANTACHIARA PAOLO</v>
          </cell>
          <cell r="C4239" t="str">
            <v>M</v>
          </cell>
          <cell r="D4239" t="str">
            <v>_</v>
          </cell>
        </row>
        <row r="4240">
          <cell r="A4240" t="str">
            <v>MONTENERODOMO</v>
          </cell>
          <cell r="B4240" t="str">
            <v>PICCOLI ANGELO</v>
          </cell>
          <cell r="C4240" t="str">
            <v>M</v>
          </cell>
          <cell r="D4240" t="str">
            <v>LISTA CIVICA: SEMPRE DI PI? PER MONTENERODOMO</v>
          </cell>
        </row>
        <row r="4241">
          <cell r="A4241" t="str">
            <v>MONTEODORISIO</v>
          </cell>
          <cell r="B4241" t="str">
            <v>DI FABIO CATIA</v>
          </cell>
          <cell r="C4241" t="str">
            <v>F</v>
          </cell>
          <cell r="D4241" t="str">
            <v>_</v>
          </cell>
        </row>
        <row r="4242">
          <cell r="A4242" t="str">
            <v>MONTEPAONE</v>
          </cell>
          <cell r="B4242" t="str">
            <v>MIGLIARESE MARIO</v>
          </cell>
          <cell r="C4242" t="str">
            <v>M</v>
          </cell>
          <cell r="D4242" t="str">
            <v>LISTA CIVICA: MONTEPAONE RIPARTE</v>
          </cell>
        </row>
        <row r="4243">
          <cell r="A4243" t="str">
            <v>MONTEPARANO</v>
          </cell>
          <cell r="B4243" t="str">
            <v>CARABOTTO MARISTELLA</v>
          </cell>
          <cell r="C4243" t="str">
            <v>F</v>
          </cell>
          <cell r="D4243" t="str">
            <v>LISTA CIVICA: IMPEGNO E INNOVAZIONE</v>
          </cell>
        </row>
        <row r="4244">
          <cell r="A4244" t="str">
            <v>MONTEPRANDONE</v>
          </cell>
          <cell r="B4244" t="str">
            <v>LOGGI SERGIO</v>
          </cell>
          <cell r="C4244" t="str">
            <v>M</v>
          </cell>
          <cell r="D4244" t="str">
            <v>LISTA CIVICA: CITTADINI IN COMUNE</v>
          </cell>
        </row>
        <row r="4245">
          <cell r="A4245" t="str">
            <v>MONTEPULCIANO</v>
          </cell>
          <cell r="B4245" t="str">
            <v>ANGIOLINI MICHELE</v>
          </cell>
          <cell r="C4245" t="str">
            <v>M</v>
          </cell>
          <cell r="D4245" t="str">
            <v>LISTA CIVICA: CENTROSINISTRA COSTRUIRE IL FUTURO</v>
          </cell>
        </row>
        <row r="4246">
          <cell r="A4246" t="str">
            <v>MONTERCHI</v>
          </cell>
          <cell r="B4246" t="str">
            <v>ROMANELLI ALFREDO</v>
          </cell>
          <cell r="C4246" t="str">
            <v>M</v>
          </cell>
          <cell r="D4246" t="str">
            <v>LISTA CIVICA: INSIEME PER MONTERCHI</v>
          </cell>
        </row>
        <row r="4247">
          <cell r="A4247" t="str">
            <v>MONTEREALE</v>
          </cell>
          <cell r="B4247" t="str">
            <v>GIORGI MASSIMILIANO</v>
          </cell>
          <cell r="C4247" t="str">
            <v>M</v>
          </cell>
          <cell r="D4247" t="str">
            <v>LISTA CIVICA: RINNOVATO IMPEGNO PER MONTEREALE</v>
          </cell>
        </row>
        <row r="4248">
          <cell r="A4248" t="str">
            <v>MONTEREALE VALCELLINA</v>
          </cell>
          <cell r="B4248" t="str">
            <v>ALZETTA IGOR</v>
          </cell>
          <cell r="C4248" t="str">
            <v>M</v>
          </cell>
          <cell r="D4248" t="str">
            <v>LISTA CIVICA: PROGETTO COMUNE | LISTA CIVICA: UNITI PER MONTEREALE</v>
          </cell>
        </row>
        <row r="4249">
          <cell r="A4249" t="str">
            <v>MONTERENZIO</v>
          </cell>
          <cell r="B4249" t="str">
            <v>MANTOVANI IVAN</v>
          </cell>
          <cell r="C4249" t="str">
            <v>M</v>
          </cell>
          <cell r="D4249" t="str">
            <v>LISTA CIVICA: MONTERENZIO APERTA</v>
          </cell>
        </row>
        <row r="4250">
          <cell r="A4250" t="str">
            <v>MONTERIGGIONI</v>
          </cell>
          <cell r="B4250" t="str">
            <v>FROSINI ANDREA</v>
          </cell>
          <cell r="C4250" t="str">
            <v>M</v>
          </cell>
          <cell r="D4250" t="str">
            <v>LISTA CIVICA: CENTRO SINISTRA PER MONTERIGGIONI</v>
          </cell>
        </row>
        <row r="4251">
          <cell r="A4251" t="str">
            <v>MONTERODUNI</v>
          </cell>
          <cell r="B4251" t="str">
            <v>ALTOBELLI NICOLA</v>
          </cell>
          <cell r="C4251" t="str">
            <v>M</v>
          </cell>
          <cell r="D4251" t="str">
            <v>LISTA CIVICA: IL CORAGGIO DI CAMBIARE</v>
          </cell>
        </row>
        <row r="4252">
          <cell r="A4252" t="str">
            <v>MONTERONI D'ARBIA</v>
          </cell>
          <cell r="B4252" t="str">
            <v>BERNI GABRIELE</v>
          </cell>
          <cell r="C4252" t="str">
            <v>M</v>
          </cell>
          <cell r="D4252" t="str">
            <v>LISTA CIVICA: MONTERONI PER IL FUTURO</v>
          </cell>
        </row>
        <row r="4253">
          <cell r="A4253" t="str">
            <v>MONTERONI DI LECCE</v>
          </cell>
          <cell r="B4253" t="str">
            <v>PIZZUTO MARIOLINA</v>
          </cell>
          <cell r="C4253" t="str">
            <v>F</v>
          </cell>
          <cell r="D4253" t="str">
            <v>LISTA CIVICA: FORZA POPOLARE</v>
          </cell>
        </row>
        <row r="4254">
          <cell r="A4254" t="str">
            <v>MONTEROSI</v>
          </cell>
          <cell r="B4254" t="str">
            <v>GIGLIETTI SANDRO</v>
          </cell>
          <cell r="C4254" t="str">
            <v>M</v>
          </cell>
          <cell r="D4254" t="str">
            <v>LISTA CIVICA: LISTA CITTADINA</v>
          </cell>
        </row>
        <row r="4255">
          <cell r="A4255" t="str">
            <v>MONTEROSSO AL MARE</v>
          </cell>
          <cell r="B4255" t="str">
            <v>MOGGIA EMANUELE</v>
          </cell>
          <cell r="C4255" t="str">
            <v>M</v>
          </cell>
          <cell r="D4255" t="str">
            <v>LISTA CIVICA: MONTEROSSO BENE COMUNE</v>
          </cell>
        </row>
        <row r="4256">
          <cell r="A4256" t="str">
            <v>MONTEROSSO ALMO</v>
          </cell>
          <cell r="B4256" t="str">
            <v>PAGANO SALVATORE</v>
          </cell>
          <cell r="C4256" t="str">
            <v>M</v>
          </cell>
          <cell r="D4256" t="str">
            <v>LISTA CIVICA: IL PAESE CHE VORREI - PAGANO SINDACO</v>
          </cell>
        </row>
        <row r="4257">
          <cell r="A4257" t="str">
            <v>MONTEROSSO CALABRO</v>
          </cell>
          <cell r="B4257" t="str">
            <v>LAMPASI ANTONIO GIACOMO</v>
          </cell>
          <cell r="C4257" t="str">
            <v>M</v>
          </cell>
          <cell r="D4257" t="str">
            <v>LISTA CIVICA: MONTEROSSO NEL CUORE</v>
          </cell>
        </row>
        <row r="4258">
          <cell r="A4258" t="str">
            <v>MONTEROSSO GRANA</v>
          </cell>
          <cell r="B4258" t="str">
            <v>ISAIA STEFANO</v>
          </cell>
          <cell r="C4258" t="str">
            <v>M</v>
          </cell>
          <cell r="D4258" t="str">
            <v>LISTA CIVICA: LISTA CIVICA BOURGAT... IN COMUNE</v>
          </cell>
        </row>
        <row r="4259">
          <cell r="A4259" t="str">
            <v>MONTEROTONDO</v>
          </cell>
          <cell r="B4259" t="str">
            <v>VARONE RICCARDO</v>
          </cell>
          <cell r="C4259" t="str">
            <v>M</v>
          </cell>
          <cell r="D4259" t="str">
            <v>+EUROPA | LISTA CIVICA: VOGLIO VIVERE COS? | LISTA COMPOSITA: VERDI-ITALIA IN COMUNE | PARTITO DEMOCRATICO | LISTA CIVICA: SINISTRA PER MONTEROTONDO | LISTA CIVICA: LA RETE | LISTA CIVICA: I PROGRESSISTI | LISTA CIVICA: DEMOS DEMOCRAZIA SOLIDALE</v>
          </cell>
        </row>
        <row r="4260">
          <cell r="A4260" t="str">
            <v>MONTEROTONDO MARITTIMO</v>
          </cell>
          <cell r="B4260" t="str">
            <v>TERMINE GIACOMO</v>
          </cell>
          <cell r="C4260" t="str">
            <v>M</v>
          </cell>
          <cell r="D4260" t="str">
            <v>LISTA CIVICA: SIAMO MONTEROTONDO MARITTIMO</v>
          </cell>
        </row>
        <row r="4261">
          <cell r="A4261" t="str">
            <v>MONTERUBBIANO</v>
          </cell>
          <cell r="B4261" t="str">
            <v>MARZIALI MERI</v>
          </cell>
          <cell r="C4261" t="str">
            <v>F</v>
          </cell>
          <cell r="D4261" t="str">
            <v>LISTA CIVICA: VIVIAMO MONTERUBBIANO</v>
          </cell>
        </row>
        <row r="4262">
          <cell r="A4262" t="str">
            <v>MONTESANO SALENTINO</v>
          </cell>
          <cell r="B4262" t="str">
            <v>MAGLIE GIUSEPPE</v>
          </cell>
          <cell r="C4262" t="str">
            <v>M</v>
          </cell>
          <cell r="D4262" t="str">
            <v>LISTA CIVICA: UNITI PER MONTESANO</v>
          </cell>
        </row>
        <row r="4263">
          <cell r="A4263" t="str">
            <v>MONTESANO SULLA MARCELLANA</v>
          </cell>
          <cell r="B4263" t="str">
            <v>RINALDI GIUSEPPE</v>
          </cell>
          <cell r="C4263" t="str">
            <v>M</v>
          </cell>
          <cell r="D4263" t="str">
            <v>LISTA CIVICA: NUOVA MONTESANO</v>
          </cell>
        </row>
        <row r="4264">
          <cell r="A4264" t="str">
            <v>MONTESARCHIO</v>
          </cell>
          <cell r="B4264" t="str">
            <v>DAMIANO FRANCESCO</v>
          </cell>
          <cell r="C4264" t="str">
            <v>M</v>
          </cell>
          <cell r="D4264" t="str">
            <v>LISTA CIVICA: SCEGLIAMO MONTESARCHIO</v>
          </cell>
        </row>
        <row r="4265">
          <cell r="A4265" t="str">
            <v>MONTESCAGLIOSO</v>
          </cell>
          <cell r="B4265" t="str">
            <v>ZITO VINCENZO</v>
          </cell>
          <cell r="C4265" t="str">
            <v>M</v>
          </cell>
          <cell r="D4265" t="str">
            <v>LISTA CIVICA: OBIETTIVO COMUNE</v>
          </cell>
        </row>
        <row r="4266">
          <cell r="A4266" t="str">
            <v>MONTESCANO</v>
          </cell>
          <cell r="B4266" t="str">
            <v>BREGA ENRICA</v>
          </cell>
          <cell r="C4266" t="str">
            <v>F</v>
          </cell>
          <cell r="D4266" t="str">
            <v>LISTA CIVICA: MONTESCANO FONTE CIVICA</v>
          </cell>
        </row>
        <row r="4267">
          <cell r="A4267" t="str">
            <v>MONTESCHENO</v>
          </cell>
          <cell r="B4267" t="str">
            <v>RICCHI DARIO</v>
          </cell>
          <cell r="C4267" t="str">
            <v>M</v>
          </cell>
          <cell r="D4267" t="str">
            <v>LISTA CIVICA: VIVIAMO MONTESCHENO</v>
          </cell>
        </row>
        <row r="4268">
          <cell r="A4268" t="str">
            <v>MONTESCUDAIO</v>
          </cell>
          <cell r="B4268" t="str">
            <v>FEDELI SIMONA</v>
          </cell>
          <cell r="C4268" t="str">
            <v>F</v>
          </cell>
          <cell r="D4268" t="str">
            <v>LISTA CIVICA: FARE COMUNIT?</v>
          </cell>
        </row>
        <row r="4269">
          <cell r="A4269" t="str">
            <v>MONTESCUDO - MONTE COLOMBO</v>
          </cell>
          <cell r="B4269" t="str">
            <v>CASADEI GIAN MARCO</v>
          </cell>
          <cell r="C4269" t="str">
            <v>M</v>
          </cell>
          <cell r="D4269" t="str">
            <v>LISTA CIVICA: INSIEME</v>
          </cell>
        </row>
        <row r="4270">
          <cell r="A4270" t="str">
            <v>MONTESE</v>
          </cell>
          <cell r="B4270" t="str">
            <v>DELUCA MATTEO</v>
          </cell>
          <cell r="C4270" t="str">
            <v>M</v>
          </cell>
          <cell r="D4270" t="str">
            <v>LISTA CIVICA: MONTESE... SI RINNOVA</v>
          </cell>
        </row>
        <row r="4271">
          <cell r="A4271" t="str">
            <v>MONTESEGALE</v>
          </cell>
          <cell r="B4271" t="str">
            <v>FERRARI CARLO</v>
          </cell>
          <cell r="C4271" t="str">
            <v>M</v>
          </cell>
          <cell r="D4271" t="str">
            <v>LISTA CIVICA: INSIEME PER MONTESEGALE</v>
          </cell>
        </row>
        <row r="4272">
          <cell r="A4272" t="str">
            <v>MONTESILVANO</v>
          </cell>
          <cell r="B4272" t="str">
            <v>DE MARTINIS OTTAVIO</v>
          </cell>
          <cell r="C4272" t="str">
            <v>M</v>
          </cell>
          <cell r="D4272" t="str">
            <v>LISTA CIVICA: MONTESILVANO IN COMUNE | FORZA ITALIA | FRATELLI D'ITALIA | LEGA SALVINI</v>
          </cell>
        </row>
        <row r="4273">
          <cell r="A4273" t="str">
            <v>MONTESPERTOLI</v>
          </cell>
          <cell r="B4273" t="str">
            <v>MUGNAINI ALESSIO</v>
          </cell>
          <cell r="C4273" t="str">
            <v>M</v>
          </cell>
          <cell r="D4273" t="str">
            <v>LISTA COMPOSITA: PARTITO DEMOCRATICO-UNITI A SINISTRA</v>
          </cell>
        </row>
        <row r="4274">
          <cell r="A4274" t="str">
            <v>MONTEU DA PO</v>
          </cell>
          <cell r="B4274" t="str">
            <v>GHION MARIA ELISA</v>
          </cell>
          <cell r="C4274" t="str">
            <v>F</v>
          </cell>
          <cell r="D4274" t="str">
            <v>LISTA CIVICA: MONTEU VIVA</v>
          </cell>
        </row>
        <row r="4275">
          <cell r="A4275" t="str">
            <v>MONTEU ROERO</v>
          </cell>
          <cell r="B4275" t="str">
            <v>SANDRI MICHELE</v>
          </cell>
          <cell r="C4275" t="str">
            <v>M</v>
          </cell>
          <cell r="D4275" t="str">
            <v>LISTA CIVICA: MONTEU UNITA</v>
          </cell>
        </row>
        <row r="4276">
          <cell r="A4276" t="str">
            <v>MONTEVAGO</v>
          </cell>
          <cell r="B4276" t="str">
            <v>LA ROCCA RUVOLO MARGHERITA</v>
          </cell>
          <cell r="C4276" t="str">
            <v>F</v>
          </cell>
          <cell r="D4276" t="str">
            <v>LISTA CIVICA: PER MONTEVAGO LA ROCCA SINDACO</v>
          </cell>
        </row>
        <row r="4277">
          <cell r="A4277" t="str">
            <v>MONTEVARCHI</v>
          </cell>
          <cell r="B4277" t="str">
            <v>CHIASSAI MARTINI SILVIA</v>
          </cell>
          <cell r="C4277" t="str">
            <v>F</v>
          </cell>
          <cell r="D4277" t="str">
            <v>LISTA CIVICA: PER LEVANE UNITA | LISTA CIVICA: PRIMA MONTEVARCHI | LISTA CIVICA: MONTEVARCHI IN SALUTE | LEGA SALVINI TOSCANA | LISTA CIVICA: CHIASSAI MARTINI SILVIA SINDACO | FRATELLI D'ITALIA | LISTA COMPOSITA: FORZA ITALIA-LISTA INDIPENDENTE</v>
          </cell>
        </row>
        <row r="4278">
          <cell r="A4278" t="str">
            <v>MONTEVECCHIA</v>
          </cell>
          <cell r="B4278" t="str">
            <v>PENDEGGIA IVAN</v>
          </cell>
          <cell r="C4278" t="str">
            <v>M</v>
          </cell>
          <cell r="D4278" t="str">
            <v>_</v>
          </cell>
        </row>
        <row r="4279">
          <cell r="A4279" t="str">
            <v>MONTEVERDE</v>
          </cell>
          <cell r="B4279" t="str">
            <v>VELLA ANTONIO</v>
          </cell>
          <cell r="C4279" t="str">
            <v>M</v>
          </cell>
          <cell r="D4279" t="str">
            <v>LISTA CIVICA: UNITI PER MONTEVERDE</v>
          </cell>
        </row>
        <row r="4280">
          <cell r="A4280" t="str">
            <v>MONTEVERDI MARITTIMO</v>
          </cell>
          <cell r="B4280" t="str">
            <v>GOVI FRANCESCO</v>
          </cell>
          <cell r="C4280" t="str">
            <v>M</v>
          </cell>
          <cell r="D4280" t="str">
            <v>LISTA CIVICA: CRESCERE INSIEME</v>
          </cell>
        </row>
        <row r="4281">
          <cell r="A4281" t="str">
            <v>MONTEVIALE</v>
          </cell>
          <cell r="B4281" t="str">
            <v>CEGALIN CLAUDIO</v>
          </cell>
          <cell r="C4281" t="str">
            <v>M</v>
          </cell>
          <cell r="D4281" t="str">
            <v>_</v>
          </cell>
        </row>
        <row r="4282">
          <cell r="A4282" t="str">
            <v>MONTEZEMOLO</v>
          </cell>
          <cell r="B4282" t="str">
            <v>TARAMAZZO GIUSEPPE</v>
          </cell>
          <cell r="C4282" t="str">
            <v>M</v>
          </cell>
          <cell r="D4282" t="str">
            <v>LISTA CIVICA: VOLONTARI PER MONTEZEMOLO</v>
          </cell>
        </row>
        <row r="4283">
          <cell r="A4283" t="str">
            <v>MONTI</v>
          </cell>
          <cell r="B4283" t="str">
            <v>MUTZU EMANUELE ANTONIO</v>
          </cell>
          <cell r="C4283" t="str">
            <v>M</v>
          </cell>
          <cell r="D4283" t="str">
            <v>LISTA CIVICA: INSIEME PER MONTI</v>
          </cell>
        </row>
        <row r="4284">
          <cell r="A4284" t="str">
            <v>MONTIANO</v>
          </cell>
          <cell r="B4284" t="str">
            <v>MOLARI FABIO</v>
          </cell>
          <cell r="C4284" t="str">
            <v>M</v>
          </cell>
          <cell r="D4284" t="str">
            <v>LISTA CIVICA: PER MONTIANO</v>
          </cell>
        </row>
        <row r="4285">
          <cell r="A4285" t="str">
            <v>MONTICELLI BRUSATI</v>
          </cell>
          <cell r="B4285" t="str">
            <v>MUSATTI PAOLO</v>
          </cell>
          <cell r="C4285" t="str">
            <v>M</v>
          </cell>
          <cell r="D4285" t="str">
            <v>LISTA CIVICA: MONTICELLI 2.0</v>
          </cell>
        </row>
        <row r="4286">
          <cell r="A4286" t="str">
            <v>MONTICELLI D'ONGINA</v>
          </cell>
          <cell r="B4286" t="str">
            <v>DISTANTE GIMMI</v>
          </cell>
          <cell r="C4286" t="str">
            <v>M</v>
          </cell>
          <cell r="D4286" t="str">
            <v>LISTA CIVICA: MONTICELLI NEL CUORE</v>
          </cell>
        </row>
        <row r="4287">
          <cell r="A4287" t="str">
            <v>MONTICELLI PAVESE</v>
          </cell>
          <cell r="B4287" t="str">
            <v>PASQUALIN SAMANTA</v>
          </cell>
          <cell r="C4287" t="str">
            <v>F</v>
          </cell>
          <cell r="D4287" t="str">
            <v>LISTA CIVICA: AMMINISTRARE INSIEME</v>
          </cell>
        </row>
        <row r="4288">
          <cell r="A4288" t="str">
            <v>MONTICELLO BRIANZA</v>
          </cell>
          <cell r="B4288" t="str">
            <v>HOFMANN ALESSANDRA</v>
          </cell>
          <cell r="C4288" t="str">
            <v>F</v>
          </cell>
          <cell r="D4288" t="str">
            <v>_</v>
          </cell>
        </row>
        <row r="4289">
          <cell r="A4289" t="str">
            <v>MONTICELLO CONTE OTTO</v>
          </cell>
          <cell r="B4289" t="str">
            <v>CERON DAMIANO</v>
          </cell>
          <cell r="C4289" t="str">
            <v>M</v>
          </cell>
          <cell r="D4289" t="str">
            <v>LISTA CIVICA: CERON SINDACO</v>
          </cell>
        </row>
        <row r="4290">
          <cell r="A4290" t="str">
            <v>MONTICELLO D'ALBA</v>
          </cell>
          <cell r="B4290" t="str">
            <v>ARTUSIO COMBA SILVIO</v>
          </cell>
          <cell r="C4290" t="str">
            <v>M</v>
          </cell>
          <cell r="D4290" t="str">
            <v>LISTA CIVICA: VIVERE MONTICELLO</v>
          </cell>
        </row>
        <row r="4291">
          <cell r="A4291" t="str">
            <v>MONTICHIARI</v>
          </cell>
          <cell r="B4291" t="str">
            <v>TOGNI MARCO</v>
          </cell>
          <cell r="C4291" t="str">
            <v>M</v>
          </cell>
          <cell r="D4291" t="str">
            <v>FORZA ITALIA | FRATELLI D'ITALIA | LISTA CIVICA: LA NOSTRA MONTICHIARI | LEGA SALVINI</v>
          </cell>
        </row>
        <row r="4292">
          <cell r="A4292" t="str">
            <v>MONTICIANO</v>
          </cell>
          <cell r="B4292" t="str">
            <v>SERRAGLI ALESSIO</v>
          </cell>
          <cell r="C4292" t="str">
            <v>M</v>
          </cell>
          <cell r="D4292" t="str">
            <v>LISTA CIVICA: IL RINNOVAMENTO CONTINUA</v>
          </cell>
        </row>
        <row r="4293">
          <cell r="A4293" t="str">
            <v>MONTIERI</v>
          </cell>
          <cell r="B4293" t="str">
            <v>VERRUZZI NICOLA</v>
          </cell>
          <cell r="C4293" t="str">
            <v>M</v>
          </cell>
          <cell r="D4293" t="str">
            <v>LISTA CIVICA: NON FERMIAMO LA CORSA</v>
          </cell>
        </row>
        <row r="4294">
          <cell r="A4294" t="str">
            <v>MONTIGLIO MONFERRATO</v>
          </cell>
          <cell r="B4294" t="str">
            <v>TASSO DIMITRI</v>
          </cell>
          <cell r="C4294" t="str">
            <v>M</v>
          </cell>
          <cell r="D4294" t="str">
            <v>LISTA CIVICA: UNITI PER MIGLIORARE</v>
          </cell>
        </row>
        <row r="4295">
          <cell r="A4295" t="str">
            <v>MONTIGNOSO</v>
          </cell>
          <cell r="B4295" t="str">
            <v>LORENZETTI GIANNI</v>
          </cell>
          <cell r="C4295" t="str">
            <v>M</v>
          </cell>
          <cell r="D4295" t="str">
            <v>LISTA CIVICA: VERSO NUOVI TRAGUARDI</v>
          </cell>
        </row>
        <row r="4296">
          <cell r="A4296" t="str">
            <v>MONTIRONE</v>
          </cell>
          <cell r="B4296" t="str">
            <v>SPAGNOLI FILIPPO</v>
          </cell>
          <cell r="C4296" t="str">
            <v>M</v>
          </cell>
          <cell r="D4296" t="str">
            <v>LISTA COMPOSITA: LEGA SALVINI LOMBARDIA-FORZA ITALIA-CIVICA</v>
          </cell>
        </row>
        <row r="4297">
          <cell r="A4297" t="str">
            <v>MONTJOVET</v>
          </cell>
          <cell r="B4297" t="str">
            <v>NIGRA JEAN CHRISTOPHE</v>
          </cell>
          <cell r="C4297" t="str">
            <v>M</v>
          </cell>
          <cell r="D4297" t="str">
            <v>LISTA CIVICA: AUTONOMIE COMMUNALE MONTJOVET</v>
          </cell>
        </row>
        <row r="4298">
          <cell r="A4298" t="str">
            <v>MONTODINE</v>
          </cell>
          <cell r="B4298" t="str">
            <v>PANDINI ALESSANDRO</v>
          </cell>
          <cell r="C4298" t="str">
            <v>M</v>
          </cell>
          <cell r="D4298" t="str">
            <v>LISTA CIVICA: RINNOVARE MONTODINE</v>
          </cell>
        </row>
        <row r="4299">
          <cell r="A4299" t="str">
            <v>MONTOGGIO</v>
          </cell>
          <cell r="B4299" t="str">
            <v>FANTONI FAUSTINO MAURO</v>
          </cell>
          <cell r="C4299" t="str">
            <v>M</v>
          </cell>
          <cell r="D4299" t="str">
            <v>LISTA CIVICA: MONTOGGIO INSIEME</v>
          </cell>
        </row>
        <row r="4300">
          <cell r="A4300" t="str">
            <v>MONTONE</v>
          </cell>
          <cell r="B4300" t="str">
            <v>RINALDI MIRCO</v>
          </cell>
          <cell r="C4300" t="str">
            <v>M</v>
          </cell>
          <cell r="D4300" t="str">
            <v>LISTA CIVICA: ENERGIA E PASSIONE</v>
          </cell>
        </row>
        <row r="4301">
          <cell r="A4301" t="str">
            <v>MONTOPOLI DI SABINA</v>
          </cell>
          <cell r="B4301" t="str">
            <v>FIORI ANDREA</v>
          </cell>
          <cell r="C4301" t="str">
            <v>M</v>
          </cell>
          <cell r="D4301" t="str">
            <v>LISTA CIVICA: AVANTI MONTOPOLI</v>
          </cell>
        </row>
        <row r="4302">
          <cell r="A4302" t="str">
            <v>MONTOPOLI IN VAL D'ARNO</v>
          </cell>
          <cell r="B4302" t="str">
            <v>CAPECCHI GIOVANNI</v>
          </cell>
          <cell r="C4302" t="str">
            <v>M</v>
          </cell>
          <cell r="D4302" t="str">
            <v>LISTA CIVICA: CENTROSINISTRA DEMOCRATICI</v>
          </cell>
        </row>
        <row r="4303">
          <cell r="A4303" t="str">
            <v>MONTORFANO</v>
          </cell>
          <cell r="B4303" t="str">
            <v>CAPUANO GIULIANO</v>
          </cell>
          <cell r="C4303" t="str">
            <v>M</v>
          </cell>
          <cell r="D4303" t="str">
            <v>LISTA CIVICA: AMARE MONTORFANO</v>
          </cell>
        </row>
        <row r="4304">
          <cell r="A4304" t="str">
            <v>MONTORIO AL VOMANO</v>
          </cell>
          <cell r="B4304" t="str">
            <v>ALTITONANTE FABIO</v>
          </cell>
          <cell r="C4304" t="str">
            <v>M</v>
          </cell>
          <cell r="D4304" t="str">
            <v>LISTA CIVICA: UN'ALTRA MONTORIO</v>
          </cell>
        </row>
        <row r="4305">
          <cell r="A4305" t="str">
            <v>MONTORIO NEI FRENTANI</v>
          </cell>
          <cell r="B4305" t="str">
            <v>PONTE PELLEGRINO NINO</v>
          </cell>
          <cell r="C4305" t="str">
            <v>M</v>
          </cell>
          <cell r="D4305" t="str">
            <v>_</v>
          </cell>
        </row>
        <row r="4306">
          <cell r="A4306" t="str">
            <v>MONTORIO ROMANO</v>
          </cell>
          <cell r="B4306" t="str">
            <v>PONZANI VINCENZO</v>
          </cell>
          <cell r="C4306" t="str">
            <v>M</v>
          </cell>
          <cell r="D4306" t="str">
            <v>LISTA CIVICA: INSIEME PER IL FUTURO DI MONTORIO</v>
          </cell>
        </row>
        <row r="4307">
          <cell r="A4307" t="str">
            <v>MONTORO</v>
          </cell>
          <cell r="B4307" t="str">
            <v>GIAQUINTO GIROLAMO</v>
          </cell>
          <cell r="C4307" t="str">
            <v>M</v>
          </cell>
          <cell r="D4307" t="str">
            <v>LISTA CIVICA: AGOR? | LISTA CIVICA: INSIEME PER MONTORO | LISTA CIVICA: MONTORO ? LIBERT? | LISTA CIVICA: NOVA MONTORO</v>
          </cell>
        </row>
        <row r="4308">
          <cell r="A4308" t="str">
            <v>MONTORSO VICENTINO</v>
          </cell>
          <cell r="B4308" t="str">
            <v>ZAFFARI DIEGO</v>
          </cell>
          <cell r="C4308" t="str">
            <v>M</v>
          </cell>
          <cell r="D4308" t="str">
            <v>LISTA CIVICA: UNITI PER MONTORSO</v>
          </cell>
        </row>
        <row r="4309">
          <cell r="A4309" t="str">
            <v>MONTOTTONE</v>
          </cell>
          <cell r="B4309" t="str">
            <v>CARELLI GIOVANNI</v>
          </cell>
          <cell r="C4309" t="str">
            <v>M</v>
          </cell>
          <cell r="D4309" t="str">
            <v>LISTA CIVICA: UNITI PER MONTOTTONE</v>
          </cell>
        </row>
        <row r="4310">
          <cell r="A4310" t="str">
            <v>MONTRESTA</v>
          </cell>
          <cell r="B4310" t="str">
            <v>SALIS SALVATORE</v>
          </cell>
          <cell r="C4310" t="str">
            <v>M</v>
          </cell>
          <cell r="D4310" t="str">
            <v>LISTA CIVICA: INSIEME PER UN COMUNE OBBIETTIVO</v>
          </cell>
        </row>
        <row r="4311">
          <cell r="A4311" t="str">
            <v>MONTU' BECCARIA</v>
          </cell>
          <cell r="B4311" t="str">
            <v>LARDINI MARY ALBINA</v>
          </cell>
          <cell r="C4311" t="str">
            <v>F</v>
          </cell>
          <cell r="D4311" t="str">
            <v>LISTA CIVICA: NUOVA MONTU'</v>
          </cell>
        </row>
        <row r="4312">
          <cell r="A4312" t="str">
            <v>MONVALLE</v>
          </cell>
          <cell r="B4312" t="str">
            <v>OREGIONI FRANCO</v>
          </cell>
          <cell r="C4312" t="str">
            <v>M</v>
          </cell>
          <cell r="D4312" t="str">
            <v>LISTA CIVICA: MONVALLE BENE COMUNE</v>
          </cell>
        </row>
        <row r="4313">
          <cell r="A4313" t="str">
            <v>MONZA</v>
          </cell>
          <cell r="B4313" t="str">
            <v>PILOTTO PAOLO</v>
          </cell>
          <cell r="C4313" t="str">
            <v>M</v>
          </cell>
          <cell r="D4313" t="str">
            <v>PARTITO DEMOCRATICO | AZIONE CON CALENDA | LISTA CIVICA: PILOTTO SINDACO | LISTA CIVICA: MOVIMENTO PER MONZA | POSSIBILE | LISTA COMPOSITA: ITALIA VIVA-PARTITO SOCIALISTA ITALIANO | EUROPA VERDE | LISTA CIVICA: LABMONZA</v>
          </cell>
        </row>
        <row r="4314">
          <cell r="A4314" t="str">
            <v>MONZAMBANO</v>
          </cell>
          <cell r="B4314" t="str">
            <v>CAPPA GIORGIO</v>
          </cell>
          <cell r="C4314" t="str">
            <v>M</v>
          </cell>
          <cell r="D4314" t="str">
            <v>LISTA CIVICA: CANTIERE MONZAMBANO 2020</v>
          </cell>
        </row>
        <row r="4315">
          <cell r="A4315" t="str">
            <v>MONZUNO</v>
          </cell>
          <cell r="B4315" t="str">
            <v>PASQUINI BRUNO</v>
          </cell>
          <cell r="C4315" t="str">
            <v>M</v>
          </cell>
          <cell r="D4315" t="str">
            <v>LISTA CIVICA: DIMMI</v>
          </cell>
        </row>
        <row r="4316">
          <cell r="A4316" t="str">
            <v>MORANO CALABRO</v>
          </cell>
          <cell r="B4316" t="str">
            <v>DE BARTOLO NICOLO'</v>
          </cell>
          <cell r="C4316" t="str">
            <v>M</v>
          </cell>
          <cell r="D4316" t="str">
            <v>LISTA CIVICA: INSIEME PER MORANO</v>
          </cell>
        </row>
        <row r="4317">
          <cell r="A4317" t="str">
            <v>MORANO SUL PO</v>
          </cell>
          <cell r="B4317" t="str">
            <v>FERRARI LUCA</v>
          </cell>
          <cell r="C4317" t="str">
            <v>M</v>
          </cell>
          <cell r="D4317" t="str">
            <v>LISTA CIVICA: VIVIAMO MORANO</v>
          </cell>
        </row>
        <row r="4318">
          <cell r="A4318" t="str">
            <v>MORARO</v>
          </cell>
          <cell r="B4318" t="str">
            <v>DONDA LORENZO</v>
          </cell>
          <cell r="C4318" t="str">
            <v>M</v>
          </cell>
          <cell r="D4318" t="str">
            <v>_</v>
          </cell>
        </row>
        <row r="4319">
          <cell r="A4319" t="str">
            <v>MORAZZONE</v>
          </cell>
          <cell r="B4319" t="str">
            <v>MAZZUCCHELLI MAURIZIO</v>
          </cell>
          <cell r="C4319" t="str">
            <v>M</v>
          </cell>
          <cell r="D4319" t="str">
            <v>LEGA</v>
          </cell>
        </row>
        <row r="4320">
          <cell r="A4320" t="str">
            <v>MORBEGNO</v>
          </cell>
          <cell r="B4320" t="str">
            <v>GAVAZZI ALBERTO</v>
          </cell>
          <cell r="C4320" t="str">
            <v>M</v>
          </cell>
          <cell r="D4320" t="str">
            <v>LISTA CIVICA: SVOLTA A MORBEGNO</v>
          </cell>
        </row>
        <row r="4321">
          <cell r="A4321" t="str">
            <v>MORBELLO</v>
          </cell>
          <cell r="B4321" t="str">
            <v>VACCA ALESSANDRO</v>
          </cell>
          <cell r="C4321" t="str">
            <v>M</v>
          </cell>
          <cell r="D4321" t="str">
            <v>LISTA CIVICA: IMPEGNO E COLLABORAZIONE</v>
          </cell>
        </row>
        <row r="4322">
          <cell r="A4322" t="str">
            <v>MORCIANO DI LEUCA</v>
          </cell>
          <cell r="B4322" t="str">
            <v>RICCHIUTI LORENZO</v>
          </cell>
          <cell r="C4322" t="str">
            <v>M</v>
          </cell>
          <cell r="D4322" t="str">
            <v>LISTA CIVICA: AVANTI UNITI PER MORCIANO</v>
          </cell>
        </row>
        <row r="4323">
          <cell r="A4323" t="str">
            <v>MORCIANO DI ROMAGNA</v>
          </cell>
          <cell r="B4323" t="str">
            <v>CIOTTI GIORGIO</v>
          </cell>
          <cell r="C4323" t="str">
            <v>M</v>
          </cell>
          <cell r="D4323" t="str">
            <v>LISTA CIVICA: MORCIANO CIVICA</v>
          </cell>
        </row>
        <row r="4324">
          <cell r="A4324" t="str">
            <v>MORCONE</v>
          </cell>
          <cell r="B4324" t="str">
            <v>CIARLO LUIGINO</v>
          </cell>
          <cell r="C4324" t="str">
            <v>M</v>
          </cell>
          <cell r="D4324" t="str">
            <v>LISTA CIVICA: CAMBIAMO MORCONE</v>
          </cell>
        </row>
        <row r="4325">
          <cell r="A4325" t="str">
            <v>MORDANO</v>
          </cell>
          <cell r="B4325" t="str">
            <v>TASSINARI NICOLA</v>
          </cell>
          <cell r="C4325" t="str">
            <v>M</v>
          </cell>
          <cell r="D4325" t="str">
            <v>LISTA CIVICA: UN COMUNE UNA COMUNITA'</v>
          </cell>
        </row>
        <row r="4326">
          <cell r="A4326" t="str">
            <v>MORENGO</v>
          </cell>
          <cell r="B4326" t="str">
            <v>SIGNORELLI AMILCARE</v>
          </cell>
          <cell r="C4326" t="str">
            <v>M</v>
          </cell>
          <cell r="D4326" t="str">
            <v>LISTA CIVICA: INSIEME PER MORENGO</v>
          </cell>
        </row>
        <row r="4327">
          <cell r="A4327" t="str">
            <v>MORES</v>
          </cell>
          <cell r="B4327" t="str">
            <v>VIRDIS ENRICO EUCLIDE</v>
          </cell>
          <cell r="C4327" t="str">
            <v>M</v>
          </cell>
          <cell r="D4327" t="str">
            <v>LISTA CIVICA: NUOVA REALTA' MORES</v>
          </cell>
        </row>
        <row r="4328">
          <cell r="A4328" t="str">
            <v>MORESCO</v>
          </cell>
          <cell r="B4328" t="str">
            <v>ANGELINI GIANFELICE</v>
          </cell>
          <cell r="C4328" t="str">
            <v>M</v>
          </cell>
          <cell r="D4328" t="str">
            <v>_</v>
          </cell>
        </row>
        <row r="4329">
          <cell r="A4329" t="str">
            <v>MORETTA</v>
          </cell>
          <cell r="B4329" t="str">
            <v>GATTI GIOVANNI</v>
          </cell>
          <cell r="C4329" t="str">
            <v>M</v>
          </cell>
          <cell r="D4329" t="str">
            <v>LISTA CIVICA: MORETTA CON NOI</v>
          </cell>
        </row>
        <row r="4330">
          <cell r="A4330" t="str">
            <v>MORFASSO</v>
          </cell>
          <cell r="B4330" t="str">
            <v>CALESTANI PAOLO</v>
          </cell>
          <cell r="C4330" t="str">
            <v>M</v>
          </cell>
          <cell r="D4330" t="str">
            <v>LISTA CIVICA: PER MORFASSO</v>
          </cell>
        </row>
        <row r="4331">
          <cell r="A4331" t="str">
            <v>MORGANO</v>
          </cell>
          <cell r="B4331" t="str">
            <v>ROSTIROLLA DANIELE</v>
          </cell>
          <cell r="C4331" t="str">
            <v>M</v>
          </cell>
          <cell r="D4331" t="str">
            <v>LISTA COMPOSITA: LEGA SALVINI-MODERATI</v>
          </cell>
        </row>
        <row r="4332">
          <cell r="A4332" t="str">
            <v>MORGEX</v>
          </cell>
          <cell r="B4332" t="str">
            <v>BARZAGLI FEDERICO</v>
          </cell>
          <cell r="C4332" t="str">
            <v>M</v>
          </cell>
          <cell r="D4332" t="str">
            <v>_</v>
          </cell>
        </row>
        <row r="4333">
          <cell r="A4333" t="str">
            <v>MORGONGIORI</v>
          </cell>
          <cell r="B4333" t="str">
            <v>PISTIS PAOLO</v>
          </cell>
          <cell r="C4333" t="str">
            <v>M</v>
          </cell>
          <cell r="D4333" t="str">
            <v>LISTA CIVICA: PRO MORGONGIORI</v>
          </cell>
        </row>
        <row r="4334">
          <cell r="A4334" t="str">
            <v>MORI</v>
          </cell>
          <cell r="B4334" t="str">
            <v>BAROZZI STEFANO</v>
          </cell>
          <cell r="C4334" t="str">
            <v>M</v>
          </cell>
          <cell r="D4334" t="str">
            <v>_</v>
          </cell>
        </row>
        <row r="4335">
          <cell r="A4335" t="str">
            <v>MORIAGO DELLA BATTAGLIA</v>
          </cell>
          <cell r="B4335" t="str">
            <v>TONELLO GIUSEPPE</v>
          </cell>
          <cell r="C4335" t="str">
            <v>M</v>
          </cell>
          <cell r="D4335" t="str">
            <v>LEGA - CIVICA</v>
          </cell>
        </row>
        <row r="4336">
          <cell r="A4336" t="str">
            <v>MORICONE</v>
          </cell>
          <cell r="B4336" t="str">
            <v>PASCAZI GIOVANNI BATTISTA</v>
          </cell>
          <cell r="C4336" t="str">
            <v>M</v>
          </cell>
          <cell r="D4336" t="str">
            <v>LISTA CIVICA: PROGETTO COMUNE</v>
          </cell>
        </row>
        <row r="4337">
          <cell r="A4337" t="str">
            <v>MORIGERATI</v>
          </cell>
          <cell r="B4337" t="str">
            <v>PROTA VINCENZINA</v>
          </cell>
          <cell r="C4337" t="str">
            <v>F</v>
          </cell>
          <cell r="D4337" t="str">
            <v>LISTA CIVICA: INSIEME NEL FUTURO 2019</v>
          </cell>
        </row>
        <row r="4338">
          <cell r="A4338" t="str">
            <v>MORIMONDO</v>
          </cell>
          <cell r="B4338" t="str">
            <v>MARELLI MARCO NATALE</v>
          </cell>
          <cell r="C4338" t="str">
            <v>M</v>
          </cell>
          <cell r="D4338" t="str">
            <v>LISTA CIVICA: UNA COMUNIT? A MISURA D'UOMO</v>
          </cell>
        </row>
        <row r="4339">
          <cell r="A4339" t="str">
            <v>MORINO</v>
          </cell>
          <cell r="B4339" t="str">
            <v>D'AMICO ROBERTO</v>
          </cell>
          <cell r="C4339" t="str">
            <v>M</v>
          </cell>
          <cell r="D4339" t="str">
            <v>LISTA CIVICA: PRESENTE E FUTURO</v>
          </cell>
        </row>
        <row r="4340">
          <cell r="A4340" t="str">
            <v>MORIONDO TORINESE</v>
          </cell>
          <cell r="B4340" t="str">
            <v>GRANDE GIUSEPPE</v>
          </cell>
          <cell r="C4340" t="str">
            <v>M</v>
          </cell>
          <cell r="D4340" t="str">
            <v>LISTA CIVICA: LISTA GRANDE</v>
          </cell>
        </row>
        <row r="4341">
          <cell r="A4341" t="str">
            <v>MORLUPO</v>
          </cell>
          <cell r="B4341" t="str">
            <v>IACOMUSSI ETTORE</v>
          </cell>
          <cell r="C4341" t="str">
            <v>M</v>
          </cell>
          <cell r="D4341" t="str">
            <v>_</v>
          </cell>
        </row>
        <row r="4342">
          <cell r="A4342" t="str">
            <v>MORMANNO</v>
          </cell>
          <cell r="B4342" t="str">
            <v>PAPPATERRA PAOLO</v>
          </cell>
          <cell r="C4342" t="str">
            <v>M</v>
          </cell>
          <cell r="D4342" t="str">
            <v>LISTA CIVICA: AVANTI MORMANNO CON FORZA</v>
          </cell>
        </row>
        <row r="4343">
          <cell r="A4343" t="str">
            <v>MORNAGO</v>
          </cell>
          <cell r="B4343" t="str">
            <v>TAMBORINI DAVIDE</v>
          </cell>
          <cell r="C4343" t="str">
            <v>M</v>
          </cell>
          <cell r="D4343" t="str">
            <v>LISTA CIVICA: VIVIAMO MORNAGO</v>
          </cell>
        </row>
        <row r="4344">
          <cell r="A4344" t="str">
            <v>MORNESE</v>
          </cell>
          <cell r="B4344" t="str">
            <v>PESTARINO SIMONE</v>
          </cell>
          <cell r="C4344" t="str">
            <v>M</v>
          </cell>
          <cell r="D4344" t="str">
            <v>LISTA CIVICA: MORNESE INSIEME 2019</v>
          </cell>
        </row>
        <row r="4345">
          <cell r="A4345" t="str">
            <v>MORNICO AL SERIO</v>
          </cell>
          <cell r="B4345" t="str">
            <v>CEREA EUGENIO</v>
          </cell>
          <cell r="C4345" t="str">
            <v>M</v>
          </cell>
          <cell r="D4345" t="str">
            <v>LISTA CIVICA: SIAMO MORNICO</v>
          </cell>
        </row>
        <row r="4346">
          <cell r="A4346" t="str">
            <v>MORNICO LOSANA</v>
          </cell>
          <cell r="B4346" t="str">
            <v>PORCELLANA PAOLO</v>
          </cell>
          <cell r="C4346" t="str">
            <v>M</v>
          </cell>
          <cell r="D4346" t="str">
            <v>LISTA CIVICA: IMPEGNO-CONTINUIT?-INNOVAZIONE</v>
          </cell>
        </row>
        <row r="4347">
          <cell r="A4347" t="str">
            <v>MOROLO</v>
          </cell>
          <cell r="B4347" t="str">
            <v>MOLINARI GINO</v>
          </cell>
          <cell r="C4347" t="str">
            <v>M</v>
          </cell>
          <cell r="D4347" t="str">
            <v>LISTA CIVICA: VERSO ORIZZONTI NUOVI</v>
          </cell>
        </row>
        <row r="4348">
          <cell r="A4348" t="str">
            <v>MOROZZO</v>
          </cell>
          <cell r="B4348" t="str">
            <v>FISSORE MAURO</v>
          </cell>
          <cell r="C4348" t="str">
            <v>M</v>
          </cell>
          <cell r="D4348" t="str">
            <v>LISTA CIVICA: ASCOLTO E SERVIZIO</v>
          </cell>
        </row>
        <row r="4349">
          <cell r="A4349" t="str">
            <v>MORRA DE SANCTIS</v>
          </cell>
          <cell r="B4349" t="str">
            <v>DI SABATO VINCENZO</v>
          </cell>
          <cell r="C4349" t="str">
            <v>M</v>
          </cell>
          <cell r="D4349" t="str">
            <v>LISTA CIVICA: ORGOGLIO MORRESE</v>
          </cell>
        </row>
        <row r="4350">
          <cell r="A4350" t="str">
            <v>MORRO D'ALBA</v>
          </cell>
          <cell r="B4350" t="str">
            <v>CIARIMBOLI ENRICO</v>
          </cell>
          <cell r="C4350" t="str">
            <v>M</v>
          </cell>
          <cell r="D4350" t="str">
            <v>LISTA CIVICA: MORRO D'ALBA COMUNE</v>
          </cell>
        </row>
        <row r="4351">
          <cell r="A4351" t="str">
            <v>MORRO D'ORO</v>
          </cell>
          <cell r="B4351" t="str">
            <v>SULPIZII ROMINA</v>
          </cell>
          <cell r="C4351" t="str">
            <v>F</v>
          </cell>
          <cell r="D4351" t="str">
            <v>_</v>
          </cell>
        </row>
        <row r="4352">
          <cell r="A4352" t="str">
            <v>MORRO REATINO</v>
          </cell>
          <cell r="B4352" t="str">
            <v>CINTIA LATTANZI GABRIELE</v>
          </cell>
          <cell r="C4352" t="str">
            <v>M</v>
          </cell>
          <cell r="D4352" t="str">
            <v>LISTA CIVICA: LISTA CIVICA PER MORRO</v>
          </cell>
        </row>
        <row r="4353">
          <cell r="A4353" t="str">
            <v>MORRONE DEL SANNIO</v>
          </cell>
          <cell r="B4353" t="str">
            <v>PEDRAZZI STEFANIA</v>
          </cell>
          <cell r="C4353" t="str">
            <v>F</v>
          </cell>
          <cell r="D4353" t="str">
            <v>LISTA CIVICA: INSIEME A NOI MORRONE RINASCE</v>
          </cell>
        </row>
        <row r="4354">
          <cell r="A4354" t="str">
            <v>MORROVALLE</v>
          </cell>
          <cell r="B4354" t="str">
            <v>STAFFOLANI ANDREA</v>
          </cell>
          <cell r="C4354" t="str">
            <v>M</v>
          </cell>
          <cell r="D4354" t="str">
            <v>LISTA CIVICA: VIVIAMO MORROVALLE</v>
          </cell>
        </row>
        <row r="4355">
          <cell r="A4355" t="str">
            <v>MORSANO AL TAGLIAMENTO</v>
          </cell>
          <cell r="B4355" t="str">
            <v>MASCHERIN GIUSEPPE</v>
          </cell>
          <cell r="C4355" t="str">
            <v>M</v>
          </cell>
          <cell r="D4355" t="str">
            <v>LISTA CIVICA: UNITI PER MORSANO</v>
          </cell>
        </row>
        <row r="4356">
          <cell r="A4356" t="str">
            <v>MORSASCO</v>
          </cell>
          <cell r="B4356" t="str">
            <v>CAVELLI PIERO</v>
          </cell>
          <cell r="C4356" t="str">
            <v>M</v>
          </cell>
          <cell r="D4356" t="str">
            <v>_</v>
          </cell>
        </row>
        <row r="4357">
          <cell r="A4357" t="str">
            <v>MORTARA</v>
          </cell>
          <cell r="B4357" t="str">
            <v>GEROSA ETTORE</v>
          </cell>
          <cell r="C4357" t="str">
            <v>M</v>
          </cell>
          <cell r="D4357" t="str">
            <v>LISTA CIVICA: INSIEME...SI PUO'! | LISTA CIVICA: VIVIAMO MORTARA | FRATELLI D'ITALIA</v>
          </cell>
        </row>
        <row r="4358">
          <cell r="A4358" t="str">
            <v>MORTEGLIANO</v>
          </cell>
          <cell r="B4358" t="str">
            <v>ZULIANI ROBERTO</v>
          </cell>
          <cell r="C4358" t="str">
            <v>M</v>
          </cell>
          <cell r="D4358" t="str">
            <v>LISTA CIVICA: LISTA GIOVANI | LISTA CIVICA: ZULIANI SINDACO DI TUTTI  | LISTA CIVICA: IN COMUNE CON VOI</v>
          </cell>
        </row>
        <row r="4359">
          <cell r="A4359" t="str">
            <v>MORTERONE</v>
          </cell>
          <cell r="B4359" t="str">
            <v>PESENTI DARIO</v>
          </cell>
          <cell r="C4359" t="str">
            <v>M</v>
          </cell>
          <cell r="D4359" t="str">
            <v>LISTA CIVICA: MORTERONE INSIEME</v>
          </cell>
        </row>
        <row r="4360">
          <cell r="A4360" t="str">
            <v>MORUZZO</v>
          </cell>
          <cell r="B4360" t="str">
            <v>MONTAGNESE ALBINA</v>
          </cell>
          <cell r="C4360" t="str">
            <v>F</v>
          </cell>
          <cell r="D4360" t="str">
            <v>_</v>
          </cell>
        </row>
        <row r="4361">
          <cell r="A4361" t="str">
            <v>MOSCAZZANO</v>
          </cell>
          <cell r="B4361" t="str">
            <v>SAVOLDI GIANLUCA</v>
          </cell>
          <cell r="C4361" t="str">
            <v>M</v>
          </cell>
          <cell r="D4361" t="str">
            <v>LISTA CIVICA: MOSCAZZANO #INSIEME</v>
          </cell>
        </row>
        <row r="4362">
          <cell r="A4362" t="str">
            <v>MOSCHIANO</v>
          </cell>
          <cell r="B4362" t="str">
            <v>ADDEO CLAUDIO ROSARIO</v>
          </cell>
          <cell r="C4362" t="str">
            <v>M</v>
          </cell>
          <cell r="D4362" t="str">
            <v>LISTA CIVICA: MOSCHIANO PRIMA DI TUTTO</v>
          </cell>
        </row>
        <row r="4363">
          <cell r="A4363" t="str">
            <v>MOSCIANO SANT'ANGELO</v>
          </cell>
          <cell r="B4363" t="str">
            <v>GALIFFI GIULIANO</v>
          </cell>
          <cell r="C4363" t="str">
            <v>M</v>
          </cell>
          <cell r="D4363" t="str">
            <v>LISTA CIVICA: MOSCIANO DEMOCRATICA</v>
          </cell>
        </row>
        <row r="4364">
          <cell r="A4364" t="str">
            <v>MOSCUFO</v>
          </cell>
          <cell r="B4364" t="str">
            <v>DE COLLIBUS CLAUDIO</v>
          </cell>
          <cell r="C4364" t="str">
            <v>M</v>
          </cell>
          <cell r="D4364" t="str">
            <v>LISTA CIVICA: INSIEME PER MOSCUFO</v>
          </cell>
        </row>
        <row r="4365">
          <cell r="A4365" t="str">
            <v>MOSO IN PASSIRIA</v>
          </cell>
          <cell r="B4365" t="str">
            <v>GUFLER GOTHARD</v>
          </cell>
          <cell r="C4365" t="str">
            <v>M</v>
          </cell>
          <cell r="D4365" t="str">
            <v>_</v>
          </cell>
        </row>
        <row r="4366">
          <cell r="A4366" t="str">
            <v>MOSSA</v>
          </cell>
          <cell r="B4366" t="str">
            <v>RUSSIAN EMANUELA</v>
          </cell>
          <cell r="C4366" t="str">
            <v>F</v>
          </cell>
          <cell r="D4366" t="str">
            <v>_</v>
          </cell>
        </row>
        <row r="4367">
          <cell r="A4367" t="str">
            <v>MOTTA CAMASTRA</v>
          </cell>
          <cell r="B4367" t="str">
            <v>BLANCATO CARMELO</v>
          </cell>
          <cell r="C4367" t="str">
            <v>M</v>
          </cell>
          <cell r="D4367" t="str">
            <v>LISTA CIVICA: INSIEME PER MOTTA CAMASTRA</v>
          </cell>
        </row>
        <row r="4368">
          <cell r="A4368" t="str">
            <v>MOTTA D'AFFERMO</v>
          </cell>
          <cell r="B4368" t="str">
            <v>ADAMO SEBASTIANO</v>
          </cell>
          <cell r="C4368" t="str">
            <v>M</v>
          </cell>
          <cell r="D4368" t="str">
            <v>_</v>
          </cell>
        </row>
        <row r="4369">
          <cell r="A4369" t="str">
            <v>MOTTA DE' CONTI</v>
          </cell>
          <cell r="B4369" t="str">
            <v>QUIRCI EMANUELA</v>
          </cell>
          <cell r="C4369" t="str">
            <v>F</v>
          </cell>
          <cell r="D4369" t="str">
            <v>LISTA CIVICA: NOI DI MOTTA</v>
          </cell>
        </row>
        <row r="4370">
          <cell r="A4370" t="str">
            <v>MOTTA DI LIVENZA</v>
          </cell>
          <cell r="B4370" t="str">
            <v>RIGHI ALESSANDRO</v>
          </cell>
          <cell r="C4370" t="str">
            <v>M</v>
          </cell>
          <cell r="D4370" t="str">
            <v>_</v>
          </cell>
        </row>
        <row r="4371">
          <cell r="A4371" t="str">
            <v>MOTTA MONTECORVINO</v>
          </cell>
          <cell r="B4371" t="str">
            <v>IAVAGNILIO DOMENICO</v>
          </cell>
          <cell r="C4371" t="str">
            <v>M</v>
          </cell>
          <cell r="D4371" t="str">
            <v>LISTA CIVICA: MOTTA  NEL CUORE</v>
          </cell>
        </row>
        <row r="4372">
          <cell r="A4372" t="str">
            <v>MOTTA SAN GIOVANNI</v>
          </cell>
          <cell r="B4372" t="str">
            <v>VERDUCI GIOVANNI</v>
          </cell>
          <cell r="C4372" t="str">
            <v>M</v>
          </cell>
          <cell r="D4372" t="str">
            <v>LISTA CIVICA: LA CITTA' CHE CRESCE</v>
          </cell>
        </row>
        <row r="4373">
          <cell r="A4373" t="str">
            <v>MOTTA SANTA LUCIA</v>
          </cell>
          <cell r="B4373" t="str">
            <v>EGEO IVANO</v>
          </cell>
          <cell r="C4373" t="str">
            <v>M</v>
          </cell>
          <cell r="D4373" t="str">
            <v>LISTA CIVICA: RINNOVAMENTO PER MOTTA</v>
          </cell>
        </row>
        <row r="4374">
          <cell r="A4374" t="str">
            <v>MOTTA SANT'ANASTASIA</v>
          </cell>
          <cell r="B4374" t="str">
            <v>CARRA' ANASTASIO</v>
          </cell>
          <cell r="C4374" t="str">
            <v>M</v>
          </cell>
          <cell r="D4374" t="str">
            <v>Lista Civica non pervenuta</v>
          </cell>
        </row>
        <row r="4375">
          <cell r="A4375" t="str">
            <v>MOTTA VISCONTI</v>
          </cell>
          <cell r="B4375" t="str">
            <v>DE GIULI PRIMO PAOLO</v>
          </cell>
          <cell r="C4375" t="str">
            <v>M</v>
          </cell>
          <cell r="D4375" t="str">
            <v>_</v>
          </cell>
        </row>
        <row r="4376">
          <cell r="A4376" t="str">
            <v>MOTTAFOLLONE</v>
          </cell>
          <cell r="B4376" t="str">
            <v>BASILE ROMEO</v>
          </cell>
          <cell r="C4376" t="str">
            <v>M</v>
          </cell>
          <cell r="D4376" t="str">
            <v>LISTA CIVICA: PER MOTTAFOLLONE</v>
          </cell>
        </row>
        <row r="4377">
          <cell r="A4377" t="str">
            <v>MOTTALCIATA</v>
          </cell>
          <cell r="B4377" t="str">
            <v>VANZI ROBERTO</v>
          </cell>
          <cell r="C4377" t="str">
            <v>M</v>
          </cell>
          <cell r="D4377" t="str">
            <v>LISTA CIVICA: INSIEME PER MOTTALCIATA</v>
          </cell>
        </row>
        <row r="4378">
          <cell r="A4378" t="str">
            <v>MOTTEGGIANA</v>
          </cell>
          <cell r="B4378" t="str">
            <v>PELLICIARDI STEFANO</v>
          </cell>
          <cell r="C4378" t="str">
            <v>M</v>
          </cell>
          <cell r="D4378" t="str">
            <v>LISTA CIVICA: MOTTEGGIANA OBIETTIVO COMUNE</v>
          </cell>
        </row>
        <row r="4379">
          <cell r="A4379" t="str">
            <v>MOTTOLA</v>
          </cell>
          <cell r="B4379" t="str">
            <v>BARULLI GIOVANNI PIERO</v>
          </cell>
          <cell r="C4379" t="str">
            <v>M</v>
          </cell>
          <cell r="D4379" t="str">
            <v>LISTA CIVICA: AVANTI BARULLI | MOVIMENTO 5 STELLE</v>
          </cell>
        </row>
        <row r="4380">
          <cell r="A4380" t="str">
            <v>MOZZAGROGNA</v>
          </cell>
          <cell r="B4380" t="str">
            <v>SCHIPS TOMMASO</v>
          </cell>
          <cell r="C4380" t="str">
            <v>M</v>
          </cell>
          <cell r="D4380" t="str">
            <v>LISTA CIVICA: UNITI PER CRESCERE</v>
          </cell>
        </row>
        <row r="4381">
          <cell r="A4381" t="str">
            <v>MOZZANICA</v>
          </cell>
          <cell r="B4381" t="str">
            <v>TASSI BRUNO</v>
          </cell>
          <cell r="C4381" t="str">
            <v>M</v>
          </cell>
          <cell r="D4381" t="str">
            <v>LISTA CIVICA: INSIEME OGGI MOZZANICA</v>
          </cell>
        </row>
        <row r="4382">
          <cell r="A4382" t="str">
            <v>MOZZATE</v>
          </cell>
          <cell r="B4382" t="str">
            <v>MONZA LUIGI</v>
          </cell>
          <cell r="C4382" t="str">
            <v>M</v>
          </cell>
          <cell r="D4382" t="str">
            <v>LISTA CIVICA: UN'ALTRA MOZZATE</v>
          </cell>
        </row>
        <row r="4383">
          <cell r="A4383" t="str">
            <v>MOZZECANE</v>
          </cell>
          <cell r="B4383" t="str">
            <v>MARTELLI MAURO</v>
          </cell>
          <cell r="C4383" t="str">
            <v>M</v>
          </cell>
          <cell r="D4383" t="str">
            <v>LISTA CIVICA: INSIEME PER MOZZECANE</v>
          </cell>
        </row>
        <row r="4384">
          <cell r="A4384" t="str">
            <v>MOZZO</v>
          </cell>
          <cell r="B4384" t="str">
            <v>UBIALI GIANLUIGI</v>
          </cell>
          <cell r="C4384" t="str">
            <v>M</v>
          </cell>
          <cell r="D4384" t="str">
            <v>LISTA CIVICA: INNOVA MOZZO</v>
          </cell>
        </row>
        <row r="4385">
          <cell r="A4385" t="str">
            <v>MUCCIA</v>
          </cell>
          <cell r="B4385" t="str">
            <v>BARONI MARIO</v>
          </cell>
          <cell r="C4385" t="str">
            <v>M</v>
          </cell>
          <cell r="D4385" t="str">
            <v>LISTA CIVICA: LISTA CIVICA LA TORRE</v>
          </cell>
        </row>
        <row r="4386">
          <cell r="A4386" t="str">
            <v>MUGGIA</v>
          </cell>
          <cell r="B4386" t="str">
            <v>POLIDORI PAOLO</v>
          </cell>
          <cell r="C4386" t="str">
            <v>M</v>
          </cell>
          <cell r="D4386" t="str">
            <v>LISTA CIVICA: DIPIAZZA PER MUGGIA | LISTA CIVICA: PRIMA MUGGIA | LEGA SALVINI PREMIER | LISTA CIVICA: NOI PER MUGGIA | LISTA CIVICA: LISTA STENER PER MUGGIA | FRATELLI D'ITALIA CON GIORGIA MELONI</v>
          </cell>
        </row>
        <row r="4387">
          <cell r="A4387" t="str">
            <v>MUGGIO'</v>
          </cell>
          <cell r="B4387" t="str">
            <v>FIORITO MARIA ARCANGELA</v>
          </cell>
          <cell r="C4387" t="str">
            <v>F</v>
          </cell>
          <cell r="D4387" t="str">
            <v>PARTITO DEMOCRATICO | LISTA CIVICA: MUGGIÊ PARTECIPATA | LISTA CIVICA: INSIEME PER MUGGIO' | LISTA CIVICA: DEMOCRATICI CIVICI</v>
          </cell>
        </row>
        <row r="4388">
          <cell r="A4388" t="str">
            <v>MUGNANO DEL CARDINALE</v>
          </cell>
          <cell r="B4388" t="str">
            <v>NAPOLITANO ALESSANDRO</v>
          </cell>
          <cell r="C4388" t="str">
            <v>M</v>
          </cell>
          <cell r="D4388" t="str">
            <v>LISTA CIVICA: TERRA NOSTRA</v>
          </cell>
        </row>
        <row r="4389">
          <cell r="A4389" t="str">
            <v>MUGNANO DI NAPOLI</v>
          </cell>
          <cell r="B4389" t="str">
            <v>SARNATARO LUIGI</v>
          </cell>
          <cell r="C4389" t="str">
            <v>M</v>
          </cell>
          <cell r="D4389" t="str">
            <v>PARTITO DEMOCRATICO | LISTA CIVICA: SARNATARO SINDACO | CAMPANIA LIBERA | ITALIA IN COMUNE | LISTA CIVICA: PERIFERIA ATTIVA | EUROPA VERDE | LISTA CIVICA: MUGNANO CITT? VIVA | ITALIA VIVA | LISTA CIVICA: SM SIAMO MUGNANO | +CAMPANIA IN EUROPA</v>
          </cell>
        </row>
        <row r="4390">
          <cell r="A4390" t="str">
            <v>MULAZZANO</v>
          </cell>
          <cell r="B4390" t="str">
            <v>GIUDICI SILVIA</v>
          </cell>
          <cell r="C4390" t="str">
            <v>F</v>
          </cell>
          <cell r="D4390" t="str">
            <v>LISTA CIVICA: MULAZZANO CIVICA</v>
          </cell>
        </row>
        <row r="4391">
          <cell r="A4391" t="str">
            <v>MULAZZO</v>
          </cell>
          <cell r="B4391" t="str">
            <v>NOVOA CLAUDIO</v>
          </cell>
          <cell r="C4391" t="str">
            <v>M</v>
          </cell>
          <cell r="D4391" t="str">
            <v>LISTA CIVICA: INSIEME PER IL NOSTRO FUTURO</v>
          </cell>
        </row>
        <row r="4392">
          <cell r="A4392" t="str">
            <v>MURA</v>
          </cell>
          <cell r="B4392" t="str">
            <v>FLOCCHINI NICOLA ANGIOLA</v>
          </cell>
          <cell r="C4392" t="str">
            <v>F</v>
          </cell>
          <cell r="D4392" t="str">
            <v>LISTA CIVICA: MURA BENE COMUNE</v>
          </cell>
        </row>
        <row r="4393">
          <cell r="A4393" t="str">
            <v>MURAVERA</v>
          </cell>
          <cell r="B4393" t="str">
            <v>PIU SALVATORE</v>
          </cell>
          <cell r="C4393" t="str">
            <v>M</v>
          </cell>
          <cell r="D4393" t="str">
            <v>LISTA CIVICA: MURAVERA RINASCE</v>
          </cell>
        </row>
        <row r="4394">
          <cell r="A4394" t="str">
            <v>MURAZZANO</v>
          </cell>
          <cell r="B4394" t="str">
            <v>VIGLIERCHIO LUCA</v>
          </cell>
          <cell r="C4394" t="str">
            <v>M</v>
          </cell>
          <cell r="D4394" t="str">
            <v>_</v>
          </cell>
        </row>
        <row r="4395">
          <cell r="A4395" t="str">
            <v>MURELLO</v>
          </cell>
          <cell r="B4395" t="str">
            <v>MILLA FABRIZIO</v>
          </cell>
          <cell r="C4395" t="str">
            <v>M</v>
          </cell>
          <cell r="D4395" t="str">
            <v>LISTA CIVICA: INSIEME SI PUO' FARE</v>
          </cell>
        </row>
        <row r="4396">
          <cell r="A4396" t="str">
            <v>MURIALDO</v>
          </cell>
          <cell r="B4396" t="str">
            <v>PRONZALINO GIACOMO</v>
          </cell>
          <cell r="C4396" t="str">
            <v>M</v>
          </cell>
          <cell r="D4396" t="str">
            <v>LISTA CIVICA: UNITI PER MURIALDO</v>
          </cell>
        </row>
        <row r="4397">
          <cell r="A4397" t="str">
            <v>MURISENGO</v>
          </cell>
          <cell r="B4397" t="str">
            <v>BAROERO GIOVANNI</v>
          </cell>
          <cell r="C4397" t="str">
            <v>M</v>
          </cell>
          <cell r="D4397" t="str">
            <v>LISTA CIVICA: PAESE CON STELLE</v>
          </cell>
        </row>
        <row r="4398">
          <cell r="A4398" t="str">
            <v>MURLO</v>
          </cell>
          <cell r="B4398" t="str">
            <v>RICCI DAVIDE</v>
          </cell>
          <cell r="C4398" t="str">
            <v>M</v>
          </cell>
          <cell r="D4398" t="str">
            <v>LISTA CIVICA: INSIEME PER MURLO</v>
          </cell>
        </row>
        <row r="4399">
          <cell r="A4399" t="str">
            <v>MURO LECCESE</v>
          </cell>
          <cell r="B4399" t="str">
            <v>DONNO ANTONIO</v>
          </cell>
          <cell r="C4399" t="str">
            <v>M</v>
          </cell>
          <cell r="D4399" t="str">
            <v>LISTA CIVICA: UNITI X MURO</v>
          </cell>
        </row>
        <row r="4400">
          <cell r="A4400" t="str">
            <v>MURO LUCANO</v>
          </cell>
          <cell r="B4400" t="str">
            <v>SETARO GIOVANNI</v>
          </cell>
          <cell r="C4400" t="str">
            <v>M</v>
          </cell>
          <cell r="D4400" t="str">
            <v>_</v>
          </cell>
        </row>
        <row r="4401">
          <cell r="A4401" t="str">
            <v>MUROS</v>
          </cell>
          <cell r="B4401" t="str">
            <v>TOLU FEDERICO</v>
          </cell>
          <cell r="C4401" t="str">
            <v>M</v>
          </cell>
          <cell r="D4401" t="str">
            <v>LISTA CIVICA: PROGETTO MUROS</v>
          </cell>
        </row>
        <row r="4402">
          <cell r="A4402" t="str">
            <v>MUSCOLINE</v>
          </cell>
          <cell r="B4402" t="str">
            <v>BENEDETTI GIOVANNI</v>
          </cell>
          <cell r="C4402" t="str">
            <v>M</v>
          </cell>
          <cell r="D4402" t="str">
            <v>_</v>
          </cell>
        </row>
        <row r="4403">
          <cell r="A4403" t="str">
            <v>MUSEI</v>
          </cell>
          <cell r="B4403" t="str">
            <v>SAIS SASHA</v>
          </cell>
          <cell r="C4403" t="str">
            <v>M</v>
          </cell>
          <cell r="D4403" t="str">
            <v>LISTA CIVICA: MUSEI PROTAGONISTA</v>
          </cell>
        </row>
        <row r="4404">
          <cell r="A4404" t="str">
            <v>MUSILE DI PIAVE</v>
          </cell>
          <cell r="B4404" t="str">
            <v>SUSANNA SILVIA</v>
          </cell>
          <cell r="C4404" t="str">
            <v>F</v>
          </cell>
          <cell r="D4404" t="str">
            <v>LISTA COMPOSITA: FORZA ITALIA-LEGA SALVINI-FRATELLI D'ITALIA</v>
          </cell>
        </row>
        <row r="4405">
          <cell r="A4405" t="str">
            <v>MUSSO</v>
          </cell>
          <cell r="B4405" t="str">
            <v>POZZI MARCO</v>
          </cell>
          <cell r="C4405" t="str">
            <v>M</v>
          </cell>
          <cell r="D4405" t="str">
            <v>LISTA CIVICA: UNITI PER MUSSO</v>
          </cell>
        </row>
        <row r="4406">
          <cell r="A4406" t="str">
            <v>MUSSOLENTE</v>
          </cell>
          <cell r="B4406" t="str">
            <v>MONTAGNER CRISTIANO</v>
          </cell>
          <cell r="C4406" t="str">
            <v>M</v>
          </cell>
          <cell r="D4406" t="str">
            <v>LISTA CIVICA: PATTO PER MUSSOLENTE E CASONI</v>
          </cell>
        </row>
        <row r="4407">
          <cell r="A4407" t="str">
            <v>MUSSOMELI</v>
          </cell>
          <cell r="B4407" t="str">
            <v>CATANIA GIUSEPPE SEBASTIANO</v>
          </cell>
          <cell r="C4407" t="str">
            <v>M</v>
          </cell>
          <cell r="D4407" t="str">
            <v>LISTA CIVICA: MUSSOMELI CREA</v>
          </cell>
        </row>
        <row r="4408">
          <cell r="A4408" t="str">
            <v>MUZZANA DEL TURGNANO</v>
          </cell>
          <cell r="B4408" t="str">
            <v>ZORATTI ERICA</v>
          </cell>
          <cell r="C4408" t="str">
            <v>F</v>
          </cell>
          <cell r="D4408" t="str">
            <v>LISTA CIVICA: MUZZANA ADESSO-TU PUOI | LISTA CIVICA: ESSERE COMUNITA' - MUZZANA 2019</v>
          </cell>
        </row>
        <row r="4409">
          <cell r="A4409" t="str">
            <v>MUZZANO</v>
          </cell>
          <cell r="B4409" t="str">
            <v>FAVARIO ROBERTO</v>
          </cell>
          <cell r="C4409" t="str">
            <v>M</v>
          </cell>
          <cell r="D4409" t="str">
            <v>LISTA CIVICA: LO SCOIATTOLO</v>
          </cell>
        </row>
        <row r="4410">
          <cell r="A4410" t="str">
            <v>NAGO-TORBOLE</v>
          </cell>
          <cell r="B4410" t="str">
            <v>MORANDI GIANNI</v>
          </cell>
          <cell r="C4410" t="str">
            <v>M</v>
          </cell>
          <cell r="D4410" t="str">
            <v>LISTA CIVICA: LIBERAMENTE CENTOPERCENTO NAGO-TORBOLE</v>
          </cell>
        </row>
        <row r="4411">
          <cell r="A4411" t="str">
            <v>NALLES</v>
          </cell>
          <cell r="B4411" t="str">
            <v>BUSETTI LUDWIG</v>
          </cell>
          <cell r="C4411" t="str">
            <v>M</v>
          </cell>
          <cell r="D4411" t="str">
            <v>SVP</v>
          </cell>
        </row>
        <row r="4412">
          <cell r="A4412" t="str">
            <v>NANTO</v>
          </cell>
          <cell r="B4412" t="str">
            <v>VECCHIATTI MANUELA</v>
          </cell>
          <cell r="C4412" t="str">
            <v>F</v>
          </cell>
          <cell r="D4412" t="str">
            <v>_</v>
          </cell>
        </row>
        <row r="4413">
          <cell r="A4413" t="str">
            <v>NAPOLI</v>
          </cell>
          <cell r="B4413" t="str">
            <v>MANFREDI GAETANO</v>
          </cell>
          <cell r="C4413" t="str">
            <v>M</v>
          </cell>
          <cell r="D4413" t="str">
            <v>LISTA CIVICA: ADESSO NAPOLI | LISTA CIVICA: NOI CAMPANI PER LA CITTA' | LISTA CIVICA: LISTA MANFREDI SINDACO | MOVIMENTO 5 STELLE | MODERATI | LISTA CIVICA: PER LE PERSONE E LA COMUNITA' | LISTA CIVICA: NAPOLI SOLIDALE SINISTRA | CENTRO DEMOCRATICO | LISTA CIVICA: REPUBBLICANI DEMOCRATICI CON NAPOLI OLTRE | PARTITO DEMOCRATICO | LISTA CIVICA: AZZURRI NOI SUD NAPOLI VIVA | LISTA CIVICA: NAPOLI LIBERA | EUROPA VERDE</v>
          </cell>
        </row>
        <row r="4414">
          <cell r="A4414" t="str">
            <v>NARBOLIA</v>
          </cell>
          <cell r="B4414" t="str">
            <v>VARGIU GIAN GIUSEPPE</v>
          </cell>
          <cell r="C4414" t="str">
            <v>M</v>
          </cell>
          <cell r="D4414" t="str">
            <v>LISTA CIVICA: INSIEME PER RIPARTIRE</v>
          </cell>
        </row>
        <row r="4415">
          <cell r="A4415" t="str">
            <v>NARCAO</v>
          </cell>
          <cell r="B4415" t="str">
            <v>CANI ANTONELLO</v>
          </cell>
          <cell r="C4415" t="str">
            <v>M</v>
          </cell>
          <cell r="D4415" t="str">
            <v>_</v>
          </cell>
        </row>
        <row r="4416">
          <cell r="A4416" t="str">
            <v>NARDO'</v>
          </cell>
          <cell r="B4416" t="str">
            <v>MELLONE GIUSEPPE</v>
          </cell>
          <cell r="C4416" t="str">
            <v>M</v>
          </cell>
          <cell r="D4416" t="str">
            <v>LISTA CIVICA: LIBERI POLARI | LISTA CIVICA: DIFENDERE NARDO' | LISTA CIVICA: NARDO' PER BENE | LISTA CIVICA: PIPPI SINDACO DI TUTTI | LISTA CIVICA: OBIETTIVO COMUNE | LISTA CIVICA: AVANTI NARDO' | LISTA CIVICA: ANDARE OLTRE | LISTA CIVICA: MOVIMENTO POLITICO LIBRA | LISTA CIVICA: NOI X NARDO'</v>
          </cell>
        </row>
        <row r="4417">
          <cell r="A4417" t="str">
            <v>NARDODIPACE</v>
          </cell>
          <cell r="B4417" t="str">
            <v>DEMASI ANTONIO</v>
          </cell>
          <cell r="C4417" t="str">
            <v>M</v>
          </cell>
          <cell r="D4417" t="str">
            <v>Lista Civica non pervenuta</v>
          </cell>
        </row>
        <row r="4418">
          <cell r="A4418" t="str">
            <v>NARNI</v>
          </cell>
          <cell r="B4418" t="str">
            <v>LUCARELLI LORENZO</v>
          </cell>
          <cell r="C4418" t="str">
            <v>M</v>
          </cell>
          <cell r="D4418" t="str">
            <v>LISTA CIVICA: LISTA LUCARELLI SINDACO | PARTITO SOCIALISTA ITALIANO | PARTITO DEMOCRATICO | LISTA CIVICA: UNITA' X NARNI SINISTRA CIVICA ECOLOGISTA | MOVIMENTO 5 STELLE</v>
          </cell>
        </row>
        <row r="4419">
          <cell r="A4419" t="str">
            <v>NARO</v>
          </cell>
          <cell r="B4419" t="str">
            <v>BRANDARA MARIA GRAZIA</v>
          </cell>
          <cell r="C4419" t="str">
            <v>F</v>
          </cell>
          <cell r="D4419" t="str">
            <v>_</v>
          </cell>
        </row>
        <row r="4420">
          <cell r="A4420" t="str">
            <v>NARZOLE</v>
          </cell>
          <cell r="B4420" t="str">
            <v>SGUAZZINI PAOLA</v>
          </cell>
          <cell r="C4420" t="str">
            <v>F</v>
          </cell>
          <cell r="D4420" t="str">
            <v>LISTA CIVICA: VIVIAMO NARZOLE</v>
          </cell>
        </row>
        <row r="4421">
          <cell r="A4421" t="str">
            <v>NASINO</v>
          </cell>
          <cell r="B4421" t="str">
            <v>DE ANDREIS ROBERTO</v>
          </cell>
          <cell r="C4421" t="str">
            <v>M</v>
          </cell>
          <cell r="D4421" t="str">
            <v>LISTA CIVICA: NASINO 2021</v>
          </cell>
        </row>
        <row r="4422">
          <cell r="A4422" t="str">
            <v>NASO</v>
          </cell>
          <cell r="B4422" t="str">
            <v>NANI' GAETANO</v>
          </cell>
          <cell r="C4422" t="str">
            <v>M</v>
          </cell>
          <cell r="D4422" t="str">
            <v>_</v>
          </cell>
        </row>
        <row r="4423">
          <cell r="A4423" t="str">
            <v>NATURNO</v>
          </cell>
          <cell r="B4423" t="str">
            <v>CHRISTANELL ZENO</v>
          </cell>
          <cell r="C4423" t="str">
            <v>M</v>
          </cell>
          <cell r="D4423" t="str">
            <v>_</v>
          </cell>
        </row>
        <row r="4424">
          <cell r="A4424" t="str">
            <v>NAVE</v>
          </cell>
          <cell r="B4424" t="str">
            <v>FRANZONI MATTEO</v>
          </cell>
          <cell r="C4424" t="str">
            <v>M</v>
          </cell>
          <cell r="D4424" t="str">
            <v>LISTA CIVICA: PROGETTO NAVE VIVA</v>
          </cell>
        </row>
        <row r="4425">
          <cell r="A4425" t="str">
            <v>NAVELLI</v>
          </cell>
          <cell r="B4425" t="str">
            <v>FEDERICO PAOLO</v>
          </cell>
          <cell r="C4425" t="str">
            <v>M</v>
          </cell>
          <cell r="D4425" t="str">
            <v>LISTA CIVICA: INSIEME</v>
          </cell>
        </row>
        <row r="4426">
          <cell r="A4426" t="str">
            <v>NAZ-SCIAVES</v>
          </cell>
          <cell r="B4426" t="str">
            <v>UEBERBACHER ALEXANDER</v>
          </cell>
          <cell r="C4426" t="str">
            <v>M</v>
          </cell>
          <cell r="D4426" t="str">
            <v>_</v>
          </cell>
        </row>
        <row r="4427">
          <cell r="A4427" t="str">
            <v>NAZZANO</v>
          </cell>
          <cell r="B4427" t="str">
            <v>GIARDINI ALFONSO</v>
          </cell>
          <cell r="C4427" t="str">
            <v>M</v>
          </cell>
          <cell r="D4427" t="str">
            <v>LISTA CIVICA: NAZZANO DOMANI</v>
          </cell>
        </row>
        <row r="4428">
          <cell r="A4428" t="str">
            <v>NE</v>
          </cell>
          <cell r="B4428" t="str">
            <v>GARIBALDI FRANCESCA</v>
          </cell>
          <cell r="C4428" t="str">
            <v>F</v>
          </cell>
          <cell r="D4428" t="str">
            <v>LISTA CIVICA: CAMBIA CON NE</v>
          </cell>
        </row>
        <row r="4429">
          <cell r="A4429" t="str">
            <v>NEBBIUNO</v>
          </cell>
          <cell r="B4429" t="str">
            <v>FAVINO FABRIZIO</v>
          </cell>
          <cell r="C4429" t="str">
            <v>M</v>
          </cell>
          <cell r="D4429" t="str">
            <v>LISTA CIVICA: OBIETTIVO COMUNE</v>
          </cell>
        </row>
        <row r="4430">
          <cell r="A4430" t="str">
            <v>NEGRAR DI VALPOLICELLA</v>
          </cell>
          <cell r="B4430" t="str">
            <v>GRISON ROBERTO</v>
          </cell>
          <cell r="C4430" t="str">
            <v>M</v>
          </cell>
          <cell r="D4430" t="str">
            <v>LISTA CIVICA: LISTA TOSI-AMA NEGRAR | LISTA CIVICA: INSIEME PER GRISON SINDACO | LISTA CIVICA: LABORATORIO NEGRAR | LISTA CIVICA: COMUNITA' E TERRITORIO</v>
          </cell>
        </row>
        <row r="4431">
          <cell r="A4431" t="str">
            <v>NEIRONE</v>
          </cell>
          <cell r="B4431" t="str">
            <v>SUDERMANIA STEFANO</v>
          </cell>
          <cell r="C4431" t="str">
            <v>M</v>
          </cell>
          <cell r="D4431" t="str">
            <v>LISTA CIVICA: LISTA CIVICA NEIRONE</v>
          </cell>
        </row>
        <row r="4432">
          <cell r="A4432" t="str">
            <v>NEIVE</v>
          </cell>
          <cell r="B4432" t="str">
            <v>GHELLA ANNALISA</v>
          </cell>
          <cell r="C4432" t="str">
            <v>F</v>
          </cell>
          <cell r="D4432" t="str">
            <v>LISTA CIVICA: SIAMO NEIVE</v>
          </cell>
        </row>
        <row r="4433">
          <cell r="A4433" t="str">
            <v>NEMBRO</v>
          </cell>
          <cell r="B4433" t="str">
            <v>RAVASIO GIANFRANCO</v>
          </cell>
          <cell r="C4433" t="str">
            <v>M</v>
          </cell>
          <cell r="D4433" t="str">
            <v>LISTA CIVICA: PAESE VIVO</v>
          </cell>
        </row>
        <row r="4434">
          <cell r="A4434" t="str">
            <v>NEMI</v>
          </cell>
          <cell r="B4434" t="str">
            <v>BERTUCCI ALBERTO</v>
          </cell>
          <cell r="C4434" t="str">
            <v>M</v>
          </cell>
          <cell r="D4434" t="str">
            <v>LISTA CIVICA: UNITI PER NEMI</v>
          </cell>
        </row>
        <row r="4435">
          <cell r="A4435" t="str">
            <v>NEMOLI</v>
          </cell>
          <cell r="B4435" t="str">
            <v>CARLOMAGNO DOMENICO</v>
          </cell>
          <cell r="C4435" t="str">
            <v>M</v>
          </cell>
          <cell r="D4435" t="str">
            <v>LISTA CIVICA: NEMOLI NEL CUORE</v>
          </cell>
        </row>
        <row r="4436">
          <cell r="A4436" t="str">
            <v>NEONELI</v>
          </cell>
          <cell r="B4436" t="str">
            <v>CAU SALVATORE</v>
          </cell>
          <cell r="C4436" t="str">
            <v>M</v>
          </cell>
          <cell r="D4436" t="str">
            <v>LISTA CIVICA: PROSPETTIVA NEONELI 2.0</v>
          </cell>
        </row>
        <row r="4437">
          <cell r="A4437" t="str">
            <v>NEPI</v>
          </cell>
          <cell r="B4437" t="str">
            <v>VITA FRANCO</v>
          </cell>
          <cell r="C4437" t="str">
            <v>M</v>
          </cell>
          <cell r="D4437" t="str">
            <v>LISTA CIVICA: NOI &amp; VOI PER NEPI</v>
          </cell>
        </row>
        <row r="4438">
          <cell r="A4438" t="str">
            <v>NERETO</v>
          </cell>
          <cell r="B4438" t="str">
            <v>LAURENZI DANIELE</v>
          </cell>
          <cell r="C4438" t="str">
            <v>M</v>
          </cell>
          <cell r="D4438" t="str">
            <v>LISTA CIVICA: VIVIAMO NERETO</v>
          </cell>
        </row>
        <row r="4439">
          <cell r="A4439" t="str">
            <v>NEROLA</v>
          </cell>
          <cell r="B4439" t="str">
            <v>LELLI DOMENICO</v>
          </cell>
          <cell r="C4439" t="str">
            <v>M</v>
          </cell>
          <cell r="D4439" t="str">
            <v>LISTA CIVICA: IL BENE IN COMUNE</v>
          </cell>
        </row>
        <row r="4440">
          <cell r="A4440" t="str">
            <v>NERVIANO</v>
          </cell>
          <cell r="B4440" t="str">
            <v>COLOMBO DANIELA</v>
          </cell>
          <cell r="C4440" t="str">
            <v>F</v>
          </cell>
          <cell r="D4440" t="str">
            <v>LISTA CIVICA: TUTTI PER NERVIANO | LISTA CIVICA: GENTE PER NERVIANO | LISTA CIVICA: SCOSSA CIVICA LA COMUNITA'</v>
          </cell>
        </row>
        <row r="4441">
          <cell r="A4441" t="str">
            <v>NESPOLO</v>
          </cell>
          <cell r="B4441" t="str">
            <v>CAVALLARI LUIGINO</v>
          </cell>
          <cell r="C4441" t="str">
            <v>M</v>
          </cell>
          <cell r="D4441" t="str">
            <v>LISTA CIVICA: FUTURO E TRADIZIONE</v>
          </cell>
        </row>
        <row r="4442">
          <cell r="A4442" t="str">
            <v>NESSO</v>
          </cell>
          <cell r="B4442" t="str">
            <v>MORINI MASSIMO</v>
          </cell>
          <cell r="C4442" t="str">
            <v>M</v>
          </cell>
          <cell r="D4442" t="str">
            <v>LISTA CIVICA: RINASCITA DI NESSO</v>
          </cell>
        </row>
        <row r="4443">
          <cell r="A4443" t="str">
            <v>NETRO</v>
          </cell>
          <cell r="B4443" t="str">
            <v>PASQUALE TIZIANA</v>
          </cell>
          <cell r="C4443" t="str">
            <v>F</v>
          </cell>
          <cell r="D4443" t="str">
            <v>LISTA CIVICA: LISTA CIVICA PER NETRO</v>
          </cell>
        </row>
        <row r="4444">
          <cell r="A4444" t="str">
            <v>NEVIANO DEGLI ARDUINI</v>
          </cell>
          <cell r="B4444" t="str">
            <v>DEVINCENZI RAFFAELLA</v>
          </cell>
          <cell r="C4444" t="str">
            <v>F</v>
          </cell>
          <cell r="D4444" t="str">
            <v>LISTA CIVICA: INSIEME PER AMMINISTRARE IL FUTURO</v>
          </cell>
        </row>
        <row r="4445">
          <cell r="A4445" t="str">
            <v>NEVIGLIE</v>
          </cell>
          <cell r="B4445" t="str">
            <v>BENOTTO CORRADO</v>
          </cell>
          <cell r="C4445" t="str">
            <v>M</v>
          </cell>
          <cell r="D4445" t="str">
            <v>LISTA CIVICA: COLLABORAZIONE E PROGRESSO</v>
          </cell>
        </row>
        <row r="4446">
          <cell r="A4446" t="str">
            <v>NIARDO</v>
          </cell>
          <cell r="B4446" t="str">
            <v>SACRISTANI CARLO</v>
          </cell>
          <cell r="C4446" t="str">
            <v>M</v>
          </cell>
          <cell r="D4446" t="str">
            <v>LISTA CIVICA: NIARDO CON VOI</v>
          </cell>
        </row>
        <row r="4447">
          <cell r="A4447" t="str">
            <v>NIBBIOLA</v>
          </cell>
          <cell r="B4447" t="str">
            <v>AGNESINA PIERFRANCESCO</v>
          </cell>
          <cell r="C4447" t="str">
            <v>M</v>
          </cell>
          <cell r="D4447" t="str">
            <v>LISTA CIVICA: NIBBIOLA CHE VOGLIAMO</v>
          </cell>
        </row>
        <row r="4448">
          <cell r="A4448" t="str">
            <v>NIBIONNO</v>
          </cell>
          <cell r="B4448" t="str">
            <v>DI TERLIZZI LAURA</v>
          </cell>
          <cell r="C4448" t="str">
            <v>F</v>
          </cell>
          <cell r="D4448" t="str">
            <v>_</v>
          </cell>
        </row>
        <row r="4449">
          <cell r="A4449" t="str">
            <v>NICHELINO</v>
          </cell>
          <cell r="B4449" t="str">
            <v>TOLARDO GIAMPIETRO</v>
          </cell>
          <cell r="C4449" t="str">
            <v>M</v>
          </cell>
          <cell r="D4449" t="str">
            <v>LISTA CIVICA: NICHELINO CORAGGIOSA | MODERATI | LISTA CIVICA: NICHELINO IN COMUNE | LISTA CIVICA: CHREO NICHELINO | LISTA CIVICA: TOLARDO SINDACO | LISTA CIVICA: COMUNISTI NICHELINO | PARTITO DEMOCRATICO</v>
          </cell>
        </row>
        <row r="4450">
          <cell r="A4450" t="str">
            <v>NICOLOSI</v>
          </cell>
          <cell r="B4450" t="str">
            <v>PULVIRENTI ANGELO</v>
          </cell>
          <cell r="C4450" t="str">
            <v>M</v>
          </cell>
          <cell r="D4450" t="str">
            <v>_</v>
          </cell>
        </row>
        <row r="4451">
          <cell r="A4451" t="str">
            <v>NICORVO</v>
          </cell>
          <cell r="B4451" t="str">
            <v>RATTI MICHELE</v>
          </cell>
          <cell r="C4451" t="str">
            <v>M</v>
          </cell>
          <cell r="D4451" t="str">
            <v>LISTA CIVICA: FARE COMUNITA' A NICORVO</v>
          </cell>
        </row>
        <row r="4452">
          <cell r="A4452" t="str">
            <v>NICOSIA</v>
          </cell>
          <cell r="B4452" t="str">
            <v>BONELLI LUIGI SALVATORE</v>
          </cell>
          <cell r="C4452" t="str">
            <v>M</v>
          </cell>
          <cell r="D4452" t="str">
            <v>_</v>
          </cell>
        </row>
        <row r="4453">
          <cell r="A4453" t="str">
            <v>NICOTERA</v>
          </cell>
          <cell r="B4453" t="str">
            <v>MARASCO GIUSEPPE</v>
          </cell>
          <cell r="C4453" t="str">
            <v>M</v>
          </cell>
          <cell r="D4453" t="str">
            <v>LISTA CIVICA: RINASCITA NICOTERESE</v>
          </cell>
        </row>
        <row r="4454">
          <cell r="A4454" t="str">
            <v>NIELLA BELBO</v>
          </cell>
          <cell r="B4454" t="str">
            <v>SOTTIMANO EMANUELE</v>
          </cell>
          <cell r="C4454" t="str">
            <v>M</v>
          </cell>
          <cell r="D4454" t="str">
            <v>LISTA CIVICA: INSIEME PER NIELLA</v>
          </cell>
        </row>
        <row r="4455">
          <cell r="A4455" t="str">
            <v>NIELLA TANARO</v>
          </cell>
          <cell r="B4455" t="str">
            <v>MINA GIANMARIO</v>
          </cell>
          <cell r="C4455" t="str">
            <v>M</v>
          </cell>
          <cell r="D4455" t="str">
            <v>_</v>
          </cell>
        </row>
        <row r="4456">
          <cell r="A4456" t="str">
            <v>NIMIS</v>
          </cell>
          <cell r="B4456" t="str">
            <v>BERTOLLA GIORGIO</v>
          </cell>
          <cell r="C4456" t="str">
            <v>M</v>
          </cell>
          <cell r="D4456" t="str">
            <v>LISTA CIVICA: NIMIS AL CENTRO | LISTA CIVICA: UNITI PER NIMIS</v>
          </cell>
        </row>
        <row r="4457">
          <cell r="A4457" t="str">
            <v>NISCEMI</v>
          </cell>
          <cell r="B4457" t="str">
            <v>CONTI MASSIMILIANO VALENTINO</v>
          </cell>
          <cell r="C4457" t="str">
            <v>M</v>
          </cell>
          <cell r="D4457" t="str">
            <v>_</v>
          </cell>
        </row>
        <row r="4458">
          <cell r="A4458" t="str">
            <v>NISSORIA</v>
          </cell>
          <cell r="B4458" t="str">
            <v>COLIANNI ROSARIO</v>
          </cell>
          <cell r="C4458" t="str">
            <v>M</v>
          </cell>
          <cell r="D4458" t="str">
            <v>_</v>
          </cell>
        </row>
        <row r="4459">
          <cell r="A4459" t="str">
            <v>NIZZA DI SICILIA</v>
          </cell>
          <cell r="B4459" t="str">
            <v>BRIGUGLIO NATALE</v>
          </cell>
          <cell r="C4459" t="str">
            <v>M</v>
          </cell>
          <cell r="D4459" t="str">
            <v>_</v>
          </cell>
        </row>
        <row r="4460">
          <cell r="A4460" t="str">
            <v>NIZZA MONFERRATO</v>
          </cell>
          <cell r="B4460" t="str">
            <v>NOSENZO SIMONE</v>
          </cell>
          <cell r="C4460" t="str">
            <v>M</v>
          </cell>
          <cell r="D4460" t="str">
            <v>LISTA CIVICA: CAMBIAMO NIZZA</v>
          </cell>
        </row>
        <row r="4461">
          <cell r="A4461" t="str">
            <v>NOALE</v>
          </cell>
          <cell r="B4461" t="str">
            <v>ANDREOTTI PATRIZIA</v>
          </cell>
          <cell r="C4461" t="str">
            <v>F</v>
          </cell>
          <cell r="D4461" t="str">
            <v>LISTA CIVICA: IMPEGNO COMUNE | LISTA CIVICA: INSIEME PER NOALE | LISTA CIVICA: SORINO X NOALE</v>
          </cell>
        </row>
        <row r="4462">
          <cell r="A4462" t="str">
            <v>NOASCA</v>
          </cell>
          <cell r="B4462" t="str">
            <v>AIMONINO DOMENICO</v>
          </cell>
          <cell r="C4462" t="str">
            <v>M</v>
          </cell>
          <cell r="D4462" t="str">
            <v>LISTA CIVICA: NOASCA SIAMO NOI</v>
          </cell>
        </row>
        <row r="4463">
          <cell r="A4463" t="str">
            <v>NOCARA</v>
          </cell>
          <cell r="B4463" t="str">
            <v>PANDOLFI MARIA ANTONIETTA</v>
          </cell>
          <cell r="C4463" t="str">
            <v>F</v>
          </cell>
          <cell r="D4463" t="str">
            <v>LISTA CIVICA: INSIEME PER UN FUTURO MIGLIORE</v>
          </cell>
        </row>
        <row r="4464">
          <cell r="A4464" t="str">
            <v>NOCCIANO</v>
          </cell>
          <cell r="B4464" t="str">
            <v>MUCCI LORENZO</v>
          </cell>
          <cell r="C4464" t="str">
            <v>M</v>
          </cell>
          <cell r="D4464" t="str">
            <v>LISTA CIVICA: PARTECIPA AL CAMBIAMENTO</v>
          </cell>
        </row>
        <row r="4465">
          <cell r="A4465" t="str">
            <v>NOCERA INFERIORE</v>
          </cell>
          <cell r="B4465" t="str">
            <v>DE MAIO PAOLO</v>
          </cell>
          <cell r="C4465" t="str">
            <v>M</v>
          </cell>
          <cell r="D4465" t="str">
            <v>PARTITO DEMOCRATICO | LISTA CIVICA: LIBERAL | LISTA CIVICA: PASSIONE PER NOCERA | LISTA CIVICA: NOCERA CITTA' SOLIDALE | LISTA COMPOSITA: PARTITO SOCIALISTA ITALIANO-PROGRESSISTI | LISTA CIVICA: NOCERA LIBERA</v>
          </cell>
        </row>
        <row r="4466">
          <cell r="A4466" t="str">
            <v>NOCERA SUPERIORE</v>
          </cell>
          <cell r="B4466" t="str">
            <v>CUOFANO GIOVANNI MARIA</v>
          </cell>
          <cell r="C4466" t="str">
            <v>M</v>
          </cell>
          <cell r="D4466" t="str">
            <v>LISTA CIVICA: COMUNIT? NOCERA SUPERIORE ITALIA | LISTA CIVICA: VIVA NOCERA SUPERIORE | LISTA CIVICA: ANCORA! | LISTA CIVICA: LA NOSTRA TERRA | LISTA CIVICA: CITT? LIBERA | LISTA CIVICA: +RETE CON CUOFANO SINDACO</v>
          </cell>
        </row>
        <row r="4467">
          <cell r="A4467" t="str">
            <v>NOCERA UMBRA</v>
          </cell>
          <cell r="B4467" t="str">
            <v>CAPARVI VIRGINIO</v>
          </cell>
          <cell r="C4467" t="str">
            <v>M</v>
          </cell>
          <cell r="D4467" t="str">
            <v>LISTA CIVICA: FUTURA NOCERA</v>
          </cell>
        </row>
        <row r="4468">
          <cell r="A4468" t="str">
            <v>NOCETO</v>
          </cell>
          <cell r="B4468" t="str">
            <v>FECCI FABIO</v>
          </cell>
          <cell r="C4468" t="str">
            <v>M</v>
          </cell>
          <cell r="D4468" t="str">
            <v>LISTA CIVICA: LIBERI E UNITI</v>
          </cell>
        </row>
        <row r="4469">
          <cell r="A4469" t="str">
            <v>NOCI</v>
          </cell>
          <cell r="B4469" t="str">
            <v>NISI DOMENICO</v>
          </cell>
          <cell r="C4469" t="str">
            <v>M</v>
          </cell>
          <cell r="D4469" t="str">
            <v>PARTITO DEMOCRATICO | LISTA CIVICA: LAVORO E SVILUPPO PER NOCI | LA SINISTRA | LISTA CIVICA: ID INIZIATIVA DEMOCRATICA | LISTA CIVICA: CIVICA MENTE | LISTA CIVICA: NOCI SIAMO | LISTA CIVICA: IMPRONTA CIVICA | LISTA CIVICA: NOI CON DOMENICO NISI</v>
          </cell>
        </row>
        <row r="4470">
          <cell r="A4470" t="str">
            <v>NOCIGLIA</v>
          </cell>
          <cell r="B4470" t="str">
            <v>VADRUCCI VINCENZO</v>
          </cell>
          <cell r="C4470" t="str">
            <v>M</v>
          </cell>
          <cell r="D4470" t="str">
            <v>LISTA CIVICA: CAMBIAMO INSIEME</v>
          </cell>
        </row>
        <row r="4471">
          <cell r="A4471" t="str">
            <v>NOEPOLI</v>
          </cell>
          <cell r="B4471" t="str">
            <v>CALABRESE FRANCESCO ANTONIO</v>
          </cell>
          <cell r="C4471" t="str">
            <v>M</v>
          </cell>
          <cell r="D4471" t="str">
            <v>_</v>
          </cell>
        </row>
        <row r="4472">
          <cell r="A4472" t="str">
            <v>NOGARA</v>
          </cell>
          <cell r="B4472" t="str">
            <v>PASINI FLAVIO MASSIMO</v>
          </cell>
          <cell r="C4472" t="str">
            <v>M</v>
          </cell>
          <cell r="D4472" t="str">
            <v>LISTA COMPOSITA: LEGA SALVINI-FRATELLI D'ITALIA-FORZA ITALIA-CIVICA</v>
          </cell>
        </row>
        <row r="4473">
          <cell r="A4473" t="str">
            <v>NOGAREDO</v>
          </cell>
          <cell r="B4473" t="str">
            <v>SCERBO ALBERTO</v>
          </cell>
          <cell r="C4473" t="str">
            <v>M</v>
          </cell>
          <cell r="D4473" t="str">
            <v>_</v>
          </cell>
        </row>
        <row r="4474">
          <cell r="A4474" t="str">
            <v>NOGAROLE ROCCA</v>
          </cell>
          <cell r="B4474" t="str">
            <v>TRENTINI LUCA</v>
          </cell>
          <cell r="C4474" t="str">
            <v>M</v>
          </cell>
          <cell r="D4474" t="str">
            <v>LISTA CIVICA: SOLIDARIET? E SVILUPPO</v>
          </cell>
        </row>
        <row r="4475">
          <cell r="A4475" t="str">
            <v>NOGAROLE VICENTINO</v>
          </cell>
          <cell r="B4475" t="str">
            <v>BAUCE ROMINA</v>
          </cell>
          <cell r="C4475" t="str">
            <v>F</v>
          </cell>
          <cell r="D4475" t="str">
            <v>LISTA CIVICA: INSIEME PER NOGAROLE</v>
          </cell>
        </row>
        <row r="4476">
          <cell r="A4476" t="str">
            <v>NOICATTARO</v>
          </cell>
          <cell r="B4476" t="str">
            <v>INNAMORATO RAIMONDO</v>
          </cell>
          <cell r="C4476" t="str">
            <v>M</v>
          </cell>
          <cell r="D4476" t="str">
            <v>MOVIMENTO 5 STELLE | LISTA CIVICA: CON RAIMONDO INNAMORATO SINDACO</v>
          </cell>
        </row>
        <row r="4477">
          <cell r="A4477" t="str">
            <v>NOLA</v>
          </cell>
          <cell r="B4477" t="str">
            <v>BUONAURO CARLO</v>
          </cell>
          <cell r="C4477" t="str">
            <v>M</v>
          </cell>
          <cell r="D4477" t="str">
            <v>PARTITO DEMOCRATICO | LISTA CIVICA: NOLA AL CENTRO | LISTA CIVICA: PER NOLA NOSTRA | LISTA CIVICA: NOLA DEMOCRATICA | MOVIMENTO 5 STELLE | LISTA CIVICA: NOLA BENE COMUNE CON PIAZZA D'ARMI</v>
          </cell>
        </row>
        <row r="4478">
          <cell r="A4478" t="str">
            <v>NOLE</v>
          </cell>
          <cell r="B4478" t="str">
            <v>BERTINO LUCA FRANCESCO</v>
          </cell>
          <cell r="C4478" t="str">
            <v>M</v>
          </cell>
          <cell r="D4478" t="str">
            <v>LISTA CIVICA: IDEE IN COMUNE</v>
          </cell>
        </row>
        <row r="4479">
          <cell r="A4479" t="str">
            <v>NOLI</v>
          </cell>
          <cell r="B4479" t="str">
            <v>REPETTO AMBROGIO</v>
          </cell>
          <cell r="C4479" t="str">
            <v>M</v>
          </cell>
          <cell r="D4479" t="str">
            <v>LISTA CIVICA: PROSPETTIVA NOLI</v>
          </cell>
        </row>
        <row r="4480">
          <cell r="A4480" t="str">
            <v>NOMAGLIO</v>
          </cell>
          <cell r="B4480" t="str">
            <v>PELLER ELLADE GIACINTA</v>
          </cell>
          <cell r="C4480" t="str">
            <v>F</v>
          </cell>
          <cell r="D4480" t="str">
            <v>LISTA CIVICA: MONTAGNA VIVA</v>
          </cell>
        </row>
        <row r="4481">
          <cell r="A4481" t="str">
            <v>NOMI</v>
          </cell>
          <cell r="B4481" t="str">
            <v>MAFFEI RINALDO</v>
          </cell>
          <cell r="C4481" t="str">
            <v>M</v>
          </cell>
          <cell r="D4481" t="str">
            <v>_</v>
          </cell>
        </row>
        <row r="4482">
          <cell r="A4482" t="str">
            <v>NONANTOLA</v>
          </cell>
          <cell r="B4482" t="str">
            <v>NANNETTI FEDERICA</v>
          </cell>
          <cell r="C4482" t="str">
            <v>F</v>
          </cell>
          <cell r="D4482" t="str">
            <v>LISTA CIVICA: UNA MANO PER NONANTOLA | PARTITO DEMOCRATICO</v>
          </cell>
        </row>
        <row r="4483">
          <cell r="A4483" t="str">
            <v>NONE</v>
          </cell>
          <cell r="B4483" t="str">
            <v>BRUSSINO LOREDANA EMMA</v>
          </cell>
          <cell r="C4483" t="str">
            <v>F</v>
          </cell>
          <cell r="D4483" t="str">
            <v>LISTA CIVICA: PROGETTO PER NONE</v>
          </cell>
        </row>
        <row r="4484">
          <cell r="A4484" t="str">
            <v>NONIO</v>
          </cell>
          <cell r="B4484" t="str">
            <v>MINAZZI PIERO ERNESTO</v>
          </cell>
          <cell r="C4484" t="str">
            <v>M</v>
          </cell>
          <cell r="D4484" t="str">
            <v>_</v>
          </cell>
        </row>
        <row r="4485">
          <cell r="A4485" t="str">
            <v>NORAGUGUME</v>
          </cell>
          <cell r="B4485" t="str">
            <v>ZARU RITA</v>
          </cell>
          <cell r="C4485" t="str">
            <v>F</v>
          </cell>
          <cell r="D4485" t="str">
            <v>LISTA CIVICA: RIPARTIAMO INSIEME</v>
          </cell>
        </row>
        <row r="4486">
          <cell r="A4486" t="str">
            <v>NORBELLO</v>
          </cell>
          <cell r="B4486" t="str">
            <v>MANCA MATTEO</v>
          </cell>
          <cell r="C4486" t="str">
            <v>M</v>
          </cell>
          <cell r="D4486" t="str">
            <v>LISTA CIVICA: VIVERE NORBELLO</v>
          </cell>
        </row>
        <row r="4487">
          <cell r="A4487" t="str">
            <v>NORCIA</v>
          </cell>
          <cell r="B4487" t="str">
            <v>ALEMANNO NICOLA</v>
          </cell>
          <cell r="C4487" t="str">
            <v>M</v>
          </cell>
          <cell r="D4487" t="str">
            <v>LISTA CIVICA: RISPETTO PER NORCIA</v>
          </cell>
        </row>
        <row r="4488">
          <cell r="A4488" t="str">
            <v>NORMA</v>
          </cell>
          <cell r="B4488" t="str">
            <v>DELL'OMO ANDREA</v>
          </cell>
          <cell r="C4488" t="str">
            <v>M</v>
          </cell>
          <cell r="D4488" t="str">
            <v>LISTA CIVICA: PROGETTO NORMA</v>
          </cell>
        </row>
        <row r="4489">
          <cell r="A4489" t="str">
            <v>NOSATE</v>
          </cell>
          <cell r="B4489" t="str">
            <v>CATTANEO ROBERTO</v>
          </cell>
          <cell r="C4489" t="str">
            <v>M</v>
          </cell>
          <cell r="D4489" t="str">
            <v>LISTA CIVICA: NOSATE NUOVA</v>
          </cell>
        </row>
        <row r="4490">
          <cell r="A4490" t="str">
            <v>NOTARESCO</v>
          </cell>
          <cell r="B4490" t="str">
            <v>DI BONAVENTURA DIEGO</v>
          </cell>
          <cell r="C4490" t="str">
            <v>M</v>
          </cell>
          <cell r="D4490" t="str">
            <v>LISTA CIVICA: NOTARESCO POPOLARE</v>
          </cell>
        </row>
        <row r="4491">
          <cell r="A4491" t="str">
            <v>NOTO</v>
          </cell>
          <cell r="B4491" t="str">
            <v>FIGURA CORRADO</v>
          </cell>
          <cell r="C4491" t="str">
            <v>M</v>
          </cell>
          <cell r="D4491" t="str">
            <v>LISTA CIVICA: SOSTENIBILITA' | LISTA CIVICA: NOTO NOSTRA | LISTA CIVICA: NOTO MOVIMENTO POPOLARE | LISTA CIVICA: NOTO 3.0 | LISTA CIVICA: INSIEME PER NOTO | LISTA CIVICA: NETINI IN MOVIMENTO | LISTA CIVICA: NOTO LIBERA - DEMOCRAZIA E PARTECIPAZIONE</v>
          </cell>
        </row>
        <row r="4492">
          <cell r="A4492" t="str">
            <v>NOVA LEVANTE</v>
          </cell>
          <cell r="B4492" t="str">
            <v>DEJORI MARKUS</v>
          </cell>
          <cell r="C4492" t="str">
            <v>M</v>
          </cell>
          <cell r="D4492" t="str">
            <v>_</v>
          </cell>
        </row>
        <row r="4493">
          <cell r="A4493" t="str">
            <v>NOVA MILANESE</v>
          </cell>
          <cell r="B4493" t="str">
            <v>PAGANI FABRIZIO</v>
          </cell>
          <cell r="C4493" t="str">
            <v>M</v>
          </cell>
          <cell r="D4493" t="str">
            <v>LISTA CIVICA: IO LAVORO PER NOVA | PARTITO DEMOCRATICO | LISTA CIVICA: VIVERE NOVA | SINISTRA: UNITA' A SINISTRA</v>
          </cell>
        </row>
        <row r="4494">
          <cell r="A4494" t="str">
            <v>NOVA PONENTE</v>
          </cell>
          <cell r="B4494" t="str">
            <v>DAUM BERNHARD</v>
          </cell>
          <cell r="C4494" t="str">
            <v>M</v>
          </cell>
          <cell r="D4494" t="str">
            <v>_</v>
          </cell>
        </row>
        <row r="4495">
          <cell r="A4495" t="str">
            <v>NOVA SIRI</v>
          </cell>
          <cell r="B4495" t="str">
            <v>STIGLIANO EUGENIO LUCIO</v>
          </cell>
          <cell r="C4495" t="str">
            <v>M</v>
          </cell>
          <cell r="D4495" t="str">
            <v>LISTA CIVICA: RISPLENDE NOVA SIRI</v>
          </cell>
        </row>
        <row r="4496">
          <cell r="A4496" t="str">
            <v>NOVAFELTRIA</v>
          </cell>
          <cell r="B4496" t="str">
            <v>ZANCHINI STEFANO</v>
          </cell>
          <cell r="C4496" t="str">
            <v>M</v>
          </cell>
          <cell r="D4496" t="str">
            <v>LISTA CIVICA: PERCORSO COMUNE</v>
          </cell>
        </row>
        <row r="4497">
          <cell r="A4497" t="str">
            <v>NOVALEDO</v>
          </cell>
          <cell r="B4497" t="str">
            <v>MARGON DIEGO</v>
          </cell>
          <cell r="C4497" t="str">
            <v>M</v>
          </cell>
          <cell r="D4497" t="str">
            <v>_</v>
          </cell>
        </row>
        <row r="4498">
          <cell r="A4498" t="str">
            <v>NOVALESA</v>
          </cell>
          <cell r="B4498" t="str">
            <v>CONCA PIERA</v>
          </cell>
          <cell r="C4498" t="str">
            <v>F</v>
          </cell>
          <cell r="D4498" t="str">
            <v>LISTA CIVICA: VIVERE NOVALESA</v>
          </cell>
        </row>
        <row r="4499">
          <cell r="A4499" t="str">
            <v>NOVARA</v>
          </cell>
          <cell r="B4499" t="str">
            <v>CANELLI ALESSANDRO</v>
          </cell>
          <cell r="C4499" t="str">
            <v>M</v>
          </cell>
          <cell r="D4499" t="str">
            <v>LEGA SALVINI PIEMONTE | LISTA CIVICA: FORZA NOVARA | LISTA COMPOSITA: FORZA ITALIA-FEDERAZIONE DEMOCRISTIANA UNIONE DI CENTRO | FRATELLI D'ITALIA</v>
          </cell>
        </row>
        <row r="4500">
          <cell r="A4500" t="str">
            <v>NOVARA DI SICILIA</v>
          </cell>
          <cell r="B4500" t="str">
            <v>BERTOLAMI GIROLAMO</v>
          </cell>
          <cell r="C4500" t="str">
            <v>M</v>
          </cell>
          <cell r="D4500" t="str">
            <v>_</v>
          </cell>
        </row>
        <row r="4501">
          <cell r="A4501" t="str">
            <v>NOVATE MEZZOLA</v>
          </cell>
          <cell r="B4501" t="str">
            <v>NONINI FAUSTO</v>
          </cell>
          <cell r="C4501" t="str">
            <v>M</v>
          </cell>
          <cell r="D4501" t="str">
            <v>LISTA CIVICA: NOVATE LISTA CIVICA</v>
          </cell>
        </row>
        <row r="4502">
          <cell r="A4502" t="str">
            <v>NOVATE MILANESE</v>
          </cell>
          <cell r="B4502" t="str">
            <v>MALDINI DANIELA</v>
          </cell>
          <cell r="C4502" t="str">
            <v>F</v>
          </cell>
          <cell r="D4502" t="str">
            <v>PARTITO DEMOCRATICO | LISTA CIVICA: BELLA NOVATE | LISTA CIVICA: UNITI E SOLIDALI PER NOVATE | LISTA CIVICA: MEMORIA E FUTURO PER NOVATE</v>
          </cell>
        </row>
        <row r="4503">
          <cell r="A4503" t="str">
            <v>NOVEDRATE</v>
          </cell>
          <cell r="B4503" t="str">
            <v>GRASSI SERAFINO</v>
          </cell>
          <cell r="C4503" t="str">
            <v>M</v>
          </cell>
          <cell r="D4503" t="str">
            <v>LISTA CIVICA: GRASSI PER NOVEDRATE</v>
          </cell>
        </row>
        <row r="4504">
          <cell r="A4504" t="str">
            <v>NOVELLA</v>
          </cell>
          <cell r="B4504" t="str">
            <v>PRETI DONATO</v>
          </cell>
          <cell r="C4504" t="str">
            <v>M</v>
          </cell>
          <cell r="D4504" t="str">
            <v>LISTA CIVICA: NOVELLA 2020 - IMPEGNO - TRADIZIONE - INNOVAZIONE</v>
          </cell>
        </row>
        <row r="4505">
          <cell r="A4505" t="str">
            <v>NOVELLARA</v>
          </cell>
          <cell r="B4505" t="str">
            <v>CARLETTI ELENA</v>
          </cell>
          <cell r="C4505" t="str">
            <v>F</v>
          </cell>
          <cell r="D4505" t="str">
            <v>LISTA CIVICA: NOVELLARA BENE COMUNE</v>
          </cell>
        </row>
        <row r="4506">
          <cell r="A4506" t="str">
            <v>NOVELLO</v>
          </cell>
          <cell r="B4506" t="str">
            <v>PASSONE ROBERTO</v>
          </cell>
          <cell r="C4506" t="str">
            <v>M</v>
          </cell>
          <cell r="D4506" t="str">
            <v>LISTA CIVICA: INSIEME PER NOVELLO</v>
          </cell>
        </row>
        <row r="4507">
          <cell r="A4507" t="str">
            <v>NOVENTA DI PIAVE</v>
          </cell>
          <cell r="B4507" t="str">
            <v>MARIAN CLAUDIO</v>
          </cell>
          <cell r="C4507" t="str">
            <v>M</v>
          </cell>
          <cell r="D4507" t="str">
            <v>LISTA CIVICA: PROGETTO PER NOVENTA</v>
          </cell>
        </row>
        <row r="4508">
          <cell r="A4508" t="str">
            <v>NOVENTA PADOVANA</v>
          </cell>
          <cell r="B4508" t="str">
            <v>BANO MARCELLO</v>
          </cell>
          <cell r="C4508" t="str">
            <v>M</v>
          </cell>
          <cell r="D4508" t="str">
            <v>LISTA CIVICA: MARCELLO BANO SINDACO</v>
          </cell>
        </row>
        <row r="4509">
          <cell r="A4509" t="str">
            <v>NOVENTA VICENTINA</v>
          </cell>
          <cell r="B4509" t="str">
            <v>VERONESE MATTIA</v>
          </cell>
          <cell r="C4509" t="str">
            <v>M</v>
          </cell>
          <cell r="D4509" t="str">
            <v>LISTA CIVICA: IO CREDO IN NOVENTA</v>
          </cell>
        </row>
        <row r="4510">
          <cell r="A4510" t="str">
            <v>NOVI DI MODENA</v>
          </cell>
          <cell r="B4510" t="str">
            <v>DIACCI ENRICO</v>
          </cell>
          <cell r="C4510" t="str">
            <v>M</v>
          </cell>
          <cell r="D4510" t="str">
            <v>LISTA CIVICA: ENRICO DIACCI SINDACO 2022</v>
          </cell>
        </row>
        <row r="4511">
          <cell r="A4511" t="str">
            <v>NOVI VELIA</v>
          </cell>
          <cell r="B4511" t="str">
            <v>DE VITA ADRIANO</v>
          </cell>
          <cell r="C4511" t="str">
            <v>M</v>
          </cell>
          <cell r="D4511" t="str">
            <v>LISTA CIVICA: LA COLOMBA</v>
          </cell>
        </row>
        <row r="4512">
          <cell r="A4512" t="str">
            <v>NOVIGLIO</v>
          </cell>
          <cell r="B4512" t="str">
            <v>MIERA DIRUBE FRANCISCO JAVIER</v>
          </cell>
          <cell r="C4512" t="str">
            <v>M</v>
          </cell>
          <cell r="D4512" t="str">
            <v>_</v>
          </cell>
        </row>
        <row r="4513">
          <cell r="A4513" t="str">
            <v>NOVOLI</v>
          </cell>
          <cell r="B4513" t="str">
            <v>DE LUCA MARCO</v>
          </cell>
          <cell r="C4513" t="str">
            <v>M</v>
          </cell>
          <cell r="D4513" t="str">
            <v>LISTA CIVICA: INSIEME PER NOVOLI</v>
          </cell>
        </row>
        <row r="4514">
          <cell r="A4514" t="str">
            <v>NUCETTO</v>
          </cell>
          <cell r="B4514" t="str">
            <v>DHO ENZO</v>
          </cell>
          <cell r="C4514" t="str">
            <v>M</v>
          </cell>
          <cell r="D4514" t="str">
            <v>LISTA CIVICA: NUCETTO UNITO</v>
          </cell>
        </row>
        <row r="4515">
          <cell r="A4515" t="str">
            <v>NUGHEDU SAN NICOLO'</v>
          </cell>
          <cell r="B4515" t="str">
            <v>CARBONI MICHELE</v>
          </cell>
          <cell r="C4515" t="str">
            <v>M</v>
          </cell>
          <cell r="D4515" t="str">
            <v>LISTA CIVICA: LISTA CIVICA PER NUGHEDU</v>
          </cell>
        </row>
        <row r="4516">
          <cell r="A4516" t="str">
            <v>NUGHEDU SANTA VITTORIA</v>
          </cell>
          <cell r="B4516" t="str">
            <v>MURA FRANCESCO</v>
          </cell>
          <cell r="C4516" t="str">
            <v>M</v>
          </cell>
          <cell r="D4516" t="str">
            <v>LISTA CIVICA: NUGHEDU FUTURA</v>
          </cell>
        </row>
        <row r="4517">
          <cell r="A4517" t="str">
            <v>NULE</v>
          </cell>
          <cell r="B4517" t="str">
            <v>MELLINO ANTONIO GIUSEPPE</v>
          </cell>
          <cell r="C4517" t="str">
            <v>M</v>
          </cell>
          <cell r="D4517" t="str">
            <v>LISTA CIVICA: PARIS PRO NULE</v>
          </cell>
        </row>
        <row r="4518">
          <cell r="A4518" t="str">
            <v>NULVI</v>
          </cell>
          <cell r="B4518" t="str">
            <v>CUBAIU ANTONELLO</v>
          </cell>
          <cell r="C4518" t="str">
            <v>M</v>
          </cell>
          <cell r="D4518" t="str">
            <v>LISTA CIVICA: IDDHA MIA</v>
          </cell>
        </row>
        <row r="4519">
          <cell r="A4519" t="str">
            <v>NUMANA</v>
          </cell>
          <cell r="B4519" t="str">
            <v>TOMBOLINI GIANLUIGI</v>
          </cell>
          <cell r="C4519" t="str">
            <v>M</v>
          </cell>
          <cell r="D4519" t="str">
            <v>LISTA CIVICA: C'? SEMPRE PI? FUTURO</v>
          </cell>
        </row>
        <row r="4520">
          <cell r="A4520" t="str">
            <v>NUORO</v>
          </cell>
          <cell r="B4520" t="str">
            <v>SODDU ANDREA</v>
          </cell>
          <cell r="C4520" t="str">
            <v>M</v>
          </cell>
          <cell r="D4520" t="str">
            <v>_</v>
          </cell>
        </row>
        <row r="4521">
          <cell r="A4521" t="str">
            <v>NURACHI</v>
          </cell>
          <cell r="B4521" t="str">
            <v>PONTI RENZO</v>
          </cell>
          <cell r="C4521" t="str">
            <v>M</v>
          </cell>
          <cell r="D4521" t="str">
            <v>LISTA CIVICA: SCELGO NURACHI</v>
          </cell>
        </row>
        <row r="4522">
          <cell r="A4522" t="str">
            <v>NURAGUS</v>
          </cell>
          <cell r="B4522" t="str">
            <v>DAGA GIOVANNI</v>
          </cell>
          <cell r="C4522" t="str">
            <v>M</v>
          </cell>
          <cell r="D4522" t="str">
            <v>LISTA CIVICA: RICREDIAMO IN NURAGUS</v>
          </cell>
        </row>
        <row r="4523">
          <cell r="A4523" t="str">
            <v>NURALLAO</v>
          </cell>
          <cell r="B4523" t="str">
            <v>PORRU RITA AIDA</v>
          </cell>
          <cell r="C4523" t="str">
            <v>F</v>
          </cell>
          <cell r="D4523" t="str">
            <v>LISTA CIVICA: TRADIZIONE E PROGRESSO @</v>
          </cell>
        </row>
        <row r="4524">
          <cell r="A4524" t="str">
            <v>NURAMINIS</v>
          </cell>
          <cell r="B4524" t="str">
            <v>ANNI STEFANO</v>
          </cell>
          <cell r="C4524" t="str">
            <v>M</v>
          </cell>
          <cell r="D4524" t="str">
            <v>LISTA CIVICA: INSIEME NURAMINIS E VILLAGRECA</v>
          </cell>
        </row>
        <row r="4525">
          <cell r="A4525" t="str">
            <v>NURECI</v>
          </cell>
          <cell r="B4525" t="str">
            <v>ATZORI EMANUEL</v>
          </cell>
          <cell r="C4525" t="str">
            <v>M</v>
          </cell>
          <cell r="D4525" t="str">
            <v>LISTA CIVICA: NURECI FUTURA</v>
          </cell>
        </row>
        <row r="4526">
          <cell r="A4526" t="str">
            <v>NURRI</v>
          </cell>
          <cell r="B4526" t="str">
            <v>ATZENI ANTONELLO</v>
          </cell>
          <cell r="C4526" t="str">
            <v>M</v>
          </cell>
          <cell r="D4526" t="str">
            <v>LISTA CIVICA: PROGETTO NURRI RINASCITA E PROGRESSO</v>
          </cell>
        </row>
        <row r="4527">
          <cell r="A4527" t="str">
            <v>NUS</v>
          </cell>
          <cell r="B4527" t="str">
            <v>ROSSET CAMILLO</v>
          </cell>
          <cell r="C4527" t="str">
            <v>M</v>
          </cell>
          <cell r="D4527" t="str">
            <v>_</v>
          </cell>
        </row>
        <row r="4528">
          <cell r="A4528" t="str">
            <v>NUVOLENTO</v>
          </cell>
          <cell r="B4528" t="str">
            <v>SANTINI GIOVANNI</v>
          </cell>
          <cell r="C4528" t="str">
            <v>M</v>
          </cell>
          <cell r="D4528" t="str">
            <v>LISTA CIVICA: NUVOLENTO INSIEME</v>
          </cell>
        </row>
        <row r="4529">
          <cell r="A4529" t="str">
            <v>NUVOLERA</v>
          </cell>
          <cell r="B4529" t="str">
            <v>AGNELLI ANDREA</v>
          </cell>
          <cell r="C4529" t="str">
            <v>M</v>
          </cell>
          <cell r="D4529" t="str">
            <v>LISTA CIVICA: PROGETTO NUVOLERA</v>
          </cell>
        </row>
        <row r="4530">
          <cell r="A4530" t="str">
            <v>NUXIS</v>
          </cell>
          <cell r="B4530" t="str">
            <v>GHILLERI ROMEO</v>
          </cell>
          <cell r="C4530" t="str">
            <v>M</v>
          </cell>
          <cell r="D4530" t="str">
            <v>LISTA CIVICA: ANDIAMO AVANTI PER NUXIS</v>
          </cell>
        </row>
        <row r="4531">
          <cell r="A4531" t="str">
            <v>OCCHIEPPO INFERIORE</v>
          </cell>
          <cell r="B4531" t="str">
            <v>MOSCA MONICA</v>
          </cell>
          <cell r="C4531" t="str">
            <v>F</v>
          </cell>
          <cell r="D4531" t="str">
            <v>LISTA CIVICA: IMPEGNO PER OCCHIEPPO</v>
          </cell>
        </row>
        <row r="4532">
          <cell r="A4532" t="str">
            <v>OCCHIEPPO SUPERIORE</v>
          </cell>
          <cell r="B4532" t="str">
            <v>RAMELLA PRALUNGO EMANUELE</v>
          </cell>
          <cell r="C4532" t="str">
            <v>M</v>
          </cell>
          <cell r="D4532" t="str">
            <v>LISTA CIVICA: IMPEGNO PER OCCHIEPPO</v>
          </cell>
        </row>
        <row r="4533">
          <cell r="A4533" t="str">
            <v>OCCHIOBELLO</v>
          </cell>
          <cell r="B4533" t="str">
            <v>COIZZI SONDRA</v>
          </cell>
          <cell r="C4533" t="str">
            <v>F</v>
          </cell>
          <cell r="D4533" t="str">
            <v>LISTA CIVICA: CAMBIAMOCCHIOBELLO</v>
          </cell>
        </row>
        <row r="4534">
          <cell r="A4534" t="str">
            <v>OCCIMIANO</v>
          </cell>
          <cell r="B4534" t="str">
            <v>OLIVIERI VALERIA</v>
          </cell>
          <cell r="C4534" t="str">
            <v>F</v>
          </cell>
          <cell r="D4534" t="str">
            <v>LISTA CIVICA: CONTINUIAMO INSIEME</v>
          </cell>
        </row>
        <row r="4535">
          <cell r="A4535" t="str">
            <v>OCRE</v>
          </cell>
          <cell r="B4535" t="str">
            <v>RIOCCI GIANMATTEO</v>
          </cell>
          <cell r="C4535" t="str">
            <v>M</v>
          </cell>
          <cell r="D4535" t="str">
            <v>LISTA CIVICA: IL CORAGGIO DI CAMBIARE</v>
          </cell>
        </row>
        <row r="4536">
          <cell r="A4536" t="str">
            <v>ODALENGO GRANDE</v>
          </cell>
          <cell r="B4536" t="str">
            <v>OLIVERO FABIO</v>
          </cell>
          <cell r="C4536" t="str">
            <v>M</v>
          </cell>
          <cell r="D4536" t="str">
            <v>LISTA CIVICA: PER UN NUOVO ODALENGO GRANDE</v>
          </cell>
        </row>
        <row r="4537">
          <cell r="A4537" t="str">
            <v>ODALENGO PICCOLO</v>
          </cell>
          <cell r="B4537" t="str">
            <v>PANATERO MIRELLA</v>
          </cell>
          <cell r="C4537" t="str">
            <v>F</v>
          </cell>
          <cell r="D4537" t="str">
            <v>LISTA CIVICA: IO STO CON ODALENGO PICCOLO</v>
          </cell>
        </row>
        <row r="4538">
          <cell r="A4538" t="str">
            <v>ODERZO</v>
          </cell>
          <cell r="B4538" t="str">
            <v>SCARDELLATO MARIA</v>
          </cell>
          <cell r="C4538" t="str">
            <v>F</v>
          </cell>
          <cell r="D4538" t="str">
            <v>LISTA CIVICA: MARIA SCARDELLATO SINDACO ODERZO | FRATELLI D'ITALIA | LEGA SALVINI</v>
          </cell>
        </row>
        <row r="4539">
          <cell r="A4539" t="str">
            <v>ODOLO</v>
          </cell>
          <cell r="B4539" t="str">
            <v>ZINELLI MARINO</v>
          </cell>
          <cell r="C4539" t="str">
            <v>M</v>
          </cell>
          <cell r="D4539" t="str">
            <v>_</v>
          </cell>
        </row>
        <row r="4540">
          <cell r="A4540" t="str">
            <v>OFENA</v>
          </cell>
          <cell r="B4540" t="str">
            <v>SILVERI ANTONIO</v>
          </cell>
          <cell r="C4540" t="str">
            <v>M</v>
          </cell>
          <cell r="D4540" t="str">
            <v>LISTA CIVICA: UNITI PER OFENA</v>
          </cell>
        </row>
        <row r="4541">
          <cell r="A4541" t="str">
            <v>OFFAGNA</v>
          </cell>
          <cell r="B4541" t="str">
            <v>CAPITANI EZIO</v>
          </cell>
          <cell r="C4541" t="str">
            <v>M</v>
          </cell>
          <cell r="D4541" t="str">
            <v>LISTA CIVICA: RINASCITA PER OFFAGNA</v>
          </cell>
        </row>
        <row r="4542">
          <cell r="A4542" t="str">
            <v>OFFANENGO</v>
          </cell>
          <cell r="B4542" t="str">
            <v>ROSSONI GIOVANNI</v>
          </cell>
          <cell r="C4542" t="str">
            <v>M</v>
          </cell>
          <cell r="D4542" t="str">
            <v>LISTA CIVICA: UNITI PER OFFANENGO</v>
          </cell>
        </row>
        <row r="4543">
          <cell r="A4543" t="str">
            <v>OFFIDA</v>
          </cell>
          <cell r="B4543" t="str">
            <v>MASSA LUIGI</v>
          </cell>
          <cell r="C4543" t="str">
            <v>M</v>
          </cell>
          <cell r="D4543" t="str">
            <v>LISTA CIVICA: SOLIDARIET? E DEMOCRAZIA</v>
          </cell>
        </row>
        <row r="4544">
          <cell r="A4544" t="str">
            <v>OFFLAGA</v>
          </cell>
          <cell r="B4544" t="str">
            <v>MAZZA GIANCARLO</v>
          </cell>
          <cell r="C4544" t="str">
            <v>M</v>
          </cell>
          <cell r="D4544" t="str">
            <v>LISTA CIVICA: RINNOVAMENTO POPOLARE</v>
          </cell>
        </row>
        <row r="4545">
          <cell r="A4545" t="str">
            <v>OGGEBBIO</v>
          </cell>
          <cell r="B4545" t="str">
            <v>FERRARI ALESSIO</v>
          </cell>
          <cell r="C4545" t="str">
            <v>M</v>
          </cell>
          <cell r="D4545" t="str">
            <v>_</v>
          </cell>
        </row>
        <row r="4546">
          <cell r="A4546" t="str">
            <v>OGGIONA CON SANTO STEFANO</v>
          </cell>
          <cell r="B4546" t="str">
            <v>GHIRINGHELLI FRANCO</v>
          </cell>
          <cell r="C4546" t="str">
            <v>M</v>
          </cell>
          <cell r="D4546" t="str">
            <v>_</v>
          </cell>
        </row>
        <row r="4547">
          <cell r="A4547" t="str">
            <v>OGGIONO</v>
          </cell>
          <cell r="B4547" t="str">
            <v>NARCISO CHIARA</v>
          </cell>
          <cell r="C4547" t="str">
            <v>F</v>
          </cell>
          <cell r="D4547" t="str">
            <v>LISTA CIVICA: INSIEME PER OGGIONO</v>
          </cell>
        </row>
        <row r="4548">
          <cell r="A4548" t="str">
            <v>OGLIANICO</v>
          </cell>
          <cell r="B4548" t="str">
            <v>VACHA MONICA MARIA BIANCA</v>
          </cell>
          <cell r="C4548" t="str">
            <v>F</v>
          </cell>
          <cell r="D4548" t="str">
            <v>LISTA CIVICA: OGLIANICO INSIEME</v>
          </cell>
        </row>
        <row r="4549">
          <cell r="A4549" t="str">
            <v>OLBIA</v>
          </cell>
          <cell r="B4549" t="str">
            <v>NIZZI SETTIMO</v>
          </cell>
          <cell r="C4549" t="str">
            <v>M</v>
          </cell>
          <cell r="D4549" t="str">
            <v>LISTA CIVICA: LISTA NIZZI IL FUTURO SEI TU | FORZA ITALIA | UNIONE DI CENTRO | LEGA SALVINI SARDEGNA | RIFORMATORI SARDI - LIBERAL DEMOCRATICI | PARTITO SARDO D'AZIONE</v>
          </cell>
        </row>
        <row r="4550">
          <cell r="A4550" t="str">
            <v>OLCENENGO</v>
          </cell>
          <cell r="B4550" t="str">
            <v>RANGHINO ANNA MARIA</v>
          </cell>
          <cell r="C4550" t="str">
            <v>F</v>
          </cell>
          <cell r="D4550" t="str">
            <v>LISTA CIVICA: OLCENENGO CAMBIA MARCIA</v>
          </cell>
        </row>
        <row r="4551">
          <cell r="A4551" t="str">
            <v>OLDENICO</v>
          </cell>
          <cell r="B4551" t="str">
            <v>RONCAROLO MARCO</v>
          </cell>
          <cell r="C4551" t="str">
            <v>M</v>
          </cell>
          <cell r="D4551" t="str">
            <v>_</v>
          </cell>
        </row>
        <row r="4552">
          <cell r="A4552" t="str">
            <v>OLEGGIO</v>
          </cell>
          <cell r="B4552" t="str">
            <v>BALDASSINI ANDREA</v>
          </cell>
          <cell r="C4552" t="str">
            <v>M</v>
          </cell>
          <cell r="D4552" t="str">
            <v>LISTA CIVICA: OLEGGIO INSIEME</v>
          </cell>
        </row>
        <row r="4553">
          <cell r="A4553" t="str">
            <v>OLEGGIO CASTELLO</v>
          </cell>
          <cell r="B4553" t="str">
            <v>CAIRO MARCO</v>
          </cell>
          <cell r="C4553" t="str">
            <v>M</v>
          </cell>
          <cell r="D4553" t="str">
            <v>LISTA CIVICA: PROGETTO COMUNE</v>
          </cell>
        </row>
        <row r="4554">
          <cell r="A4554" t="str">
            <v>OLEVANO DI LOMELLINA</v>
          </cell>
          <cell r="B4554" t="str">
            <v>MONDIN LUCA</v>
          </cell>
          <cell r="C4554" t="str">
            <v>M</v>
          </cell>
          <cell r="D4554" t="str">
            <v>LISTA CIVICA: CAMBIAMO OLEVANO</v>
          </cell>
        </row>
        <row r="4555">
          <cell r="A4555" t="str">
            <v>OLEVANO SUL TUSCIANO</v>
          </cell>
          <cell r="B4555" t="str">
            <v>VOLZONE MICHELE</v>
          </cell>
          <cell r="C4555" t="str">
            <v>M</v>
          </cell>
          <cell r="D4555" t="str">
            <v>LISTA CIVICA: MICHELE VOLZONE CON, PER OLEVANO!</v>
          </cell>
        </row>
        <row r="4556">
          <cell r="A4556" t="str">
            <v>OLGIATE COMASCO</v>
          </cell>
          <cell r="B4556" t="str">
            <v>MORETTI SIMONE</v>
          </cell>
          <cell r="C4556" t="str">
            <v>M</v>
          </cell>
          <cell r="D4556" t="str">
            <v>LISTA CIVICA: SVOLTA CIVICA</v>
          </cell>
        </row>
        <row r="4557">
          <cell r="A4557" t="str">
            <v>OLGIATE MOLGORA</v>
          </cell>
          <cell r="B4557" t="str">
            <v>BERNOCCO GIOVANNI BATTISTA</v>
          </cell>
          <cell r="C4557" t="str">
            <v>M</v>
          </cell>
          <cell r="D4557" t="str">
            <v>LISTA CIVICA: OLGIATE RINASCE</v>
          </cell>
        </row>
        <row r="4558">
          <cell r="A4558" t="str">
            <v>OLGIATE OLONA</v>
          </cell>
          <cell r="B4558" t="str">
            <v>MONTANO GIOVANNI</v>
          </cell>
          <cell r="C4558" t="str">
            <v>M</v>
          </cell>
          <cell r="D4558" t="str">
            <v>LISTA CIVICA: PAESE DA VIVERE</v>
          </cell>
        </row>
        <row r="4559">
          <cell r="A4559" t="str">
            <v>OLGINATE</v>
          </cell>
          <cell r="B4559" t="str">
            <v>PASSONI MARCO</v>
          </cell>
          <cell r="C4559" t="str">
            <v>M</v>
          </cell>
          <cell r="D4559" t="str">
            <v>LISTA CIVICA: OLGINATE 2030</v>
          </cell>
        </row>
        <row r="4560">
          <cell r="A4560" t="str">
            <v>OLIENA</v>
          </cell>
          <cell r="B4560" t="str">
            <v>CONGIU SEBASTIANO ANTIOCO</v>
          </cell>
          <cell r="C4560" t="str">
            <v>M</v>
          </cell>
          <cell r="D4560" t="str">
            <v>LISTA CIVICA: MOVIMENTIAMO IL NOSTRO FUTURO</v>
          </cell>
        </row>
        <row r="4561">
          <cell r="A4561" t="str">
            <v>OLIVA GESSI</v>
          </cell>
          <cell r="B4561" t="str">
            <v>DEFILIPPI ANDREA</v>
          </cell>
          <cell r="C4561" t="str">
            <v>M</v>
          </cell>
          <cell r="D4561" t="str">
            <v>LISTA CIVICA: DEMOCRAZIA E RINNOVAMENTO</v>
          </cell>
        </row>
        <row r="4562">
          <cell r="A4562" t="str">
            <v>OLIVADI</v>
          </cell>
          <cell r="B4562" t="str">
            <v>MALTA NICOLA</v>
          </cell>
          <cell r="C4562" t="str">
            <v>M</v>
          </cell>
          <cell r="D4562" t="str">
            <v>LISTA CIVICA: IMPEGNO COMUNE OLIVADI</v>
          </cell>
        </row>
        <row r="4563">
          <cell r="A4563" t="str">
            <v>OLIVERI</v>
          </cell>
          <cell r="B4563" t="str">
            <v>IARRERA FRANCESCO</v>
          </cell>
          <cell r="C4563" t="str">
            <v>M</v>
          </cell>
          <cell r="D4563" t="str">
            <v>LISTA CIVICA: OLIVERI FRANCESCO SINDACO</v>
          </cell>
        </row>
        <row r="4564">
          <cell r="A4564" t="str">
            <v>OLIVETO CITRA</v>
          </cell>
          <cell r="B4564" t="str">
            <v>PIGNATA CARMINE</v>
          </cell>
          <cell r="C4564" t="str">
            <v>M</v>
          </cell>
          <cell r="D4564" t="str">
            <v>LISTA CIVICA: UNITI PER OLIVETO</v>
          </cell>
        </row>
        <row r="4565">
          <cell r="A4565" t="str">
            <v>OLIVETO LARIO</v>
          </cell>
          <cell r="B4565" t="str">
            <v>POLTI BRUNO</v>
          </cell>
          <cell r="C4565" t="str">
            <v>M</v>
          </cell>
          <cell r="D4565" t="str">
            <v>LISTA CIVICA: OLIVETO LARIO PER TUTTI</v>
          </cell>
        </row>
        <row r="4566">
          <cell r="A4566" t="str">
            <v>OLIVETO LUCANO</v>
          </cell>
          <cell r="B4566" t="str">
            <v>TERRANOVA NICOLA</v>
          </cell>
          <cell r="C4566" t="str">
            <v>M</v>
          </cell>
          <cell r="D4566" t="str">
            <v>_</v>
          </cell>
        </row>
        <row r="4567">
          <cell r="A4567" t="str">
            <v>OLIVETTA SAN MICHELE</v>
          </cell>
          <cell r="B4567" t="str">
            <v>BIANCHERI ADRIANO</v>
          </cell>
          <cell r="C4567" t="str">
            <v>M</v>
          </cell>
          <cell r="D4567" t="str">
            <v>LISTA CIVICA: INSIEME PER OLIVETTA</v>
          </cell>
        </row>
        <row r="4568">
          <cell r="A4568" t="str">
            <v>OLIVOLA</v>
          </cell>
          <cell r="B4568" t="str">
            <v>GROSSI GIANMANUELE</v>
          </cell>
          <cell r="C4568" t="str">
            <v>M</v>
          </cell>
          <cell r="D4568" t="str">
            <v>LISTA CIVICA: TORRE CON RAMO D'ULIVO</v>
          </cell>
        </row>
        <row r="4569">
          <cell r="A4569" t="str">
            <v>OLLASTRA</v>
          </cell>
          <cell r="B4569" t="str">
            <v>CONGIU OSVALDO</v>
          </cell>
          <cell r="C4569" t="str">
            <v>M</v>
          </cell>
          <cell r="D4569" t="str">
            <v>LISTA CIVICA: LISTA CIVICA OLLASTRA 2.0</v>
          </cell>
        </row>
        <row r="4570">
          <cell r="A4570" t="str">
            <v>OLLOLAI</v>
          </cell>
          <cell r="B4570" t="str">
            <v>COLUMBU FRANCESCO</v>
          </cell>
          <cell r="C4570" t="str">
            <v>M</v>
          </cell>
          <cell r="D4570" t="str">
            <v>_</v>
          </cell>
        </row>
        <row r="4571">
          <cell r="A4571" t="str">
            <v>OLLOMONT</v>
          </cell>
          <cell r="B4571" t="str">
            <v>VEVEY DAVID</v>
          </cell>
          <cell r="C4571" t="str">
            <v>M</v>
          </cell>
          <cell r="D4571" t="str">
            <v>_</v>
          </cell>
        </row>
        <row r="4572">
          <cell r="A4572" t="str">
            <v>OLMEDO</v>
          </cell>
          <cell r="B4572" t="str">
            <v>FAEDDA MARIO ANTONIO</v>
          </cell>
          <cell r="C4572" t="str">
            <v>M</v>
          </cell>
          <cell r="D4572" t="str">
            <v>LISTA CIVICA: OLMEDO DOMANI</v>
          </cell>
        </row>
        <row r="4573">
          <cell r="A4573" t="str">
            <v>OLMENETA</v>
          </cell>
          <cell r="B4573" t="str">
            <v>FELISARI RENZO</v>
          </cell>
          <cell r="C4573" t="str">
            <v>M</v>
          </cell>
          <cell r="D4573" t="str">
            <v>LISTA CIVICA: OLMENETA DUEMILA</v>
          </cell>
        </row>
        <row r="4574">
          <cell r="A4574" t="str">
            <v>OLMO AL BREMBO</v>
          </cell>
          <cell r="B4574" t="str">
            <v>GOGLIO CARMELO MARIA</v>
          </cell>
          <cell r="C4574" t="str">
            <v>M</v>
          </cell>
          <cell r="D4574" t="str">
            <v>LISTA CIVICA: INSIEME PER OLMO</v>
          </cell>
        </row>
        <row r="4575">
          <cell r="A4575" t="str">
            <v>OLMO GENTILE</v>
          </cell>
          <cell r="B4575" t="str">
            <v>ARAMINI GIUSEPPINA</v>
          </cell>
          <cell r="C4575" t="str">
            <v>F</v>
          </cell>
          <cell r="D4575" t="str">
            <v>LISTA CIVICA: IL CAMPANILE</v>
          </cell>
        </row>
        <row r="4576">
          <cell r="A4576" t="str">
            <v>OLTRE IL COLLE</v>
          </cell>
          <cell r="B4576" t="str">
            <v>ASTORI GIUSEPPE</v>
          </cell>
          <cell r="C4576" t="str">
            <v>M</v>
          </cell>
          <cell r="D4576" t="str">
            <v>LISTA CIVICA: FUTURO OLTRE IL COLLE</v>
          </cell>
        </row>
        <row r="4577">
          <cell r="A4577" t="str">
            <v>OLTRESSENDA ALTA</v>
          </cell>
          <cell r="B4577" t="str">
            <v>BARONCHELLI GIULIO</v>
          </cell>
          <cell r="C4577" t="str">
            <v>M</v>
          </cell>
          <cell r="D4577" t="str">
            <v>LISTA CIVICA: INSIEME PER OLTRESSENDA ALTA</v>
          </cell>
        </row>
        <row r="4578">
          <cell r="A4578" t="str">
            <v>OLTRONA DI SAN MAMETTE</v>
          </cell>
          <cell r="B4578" t="str">
            <v>MELETTO AURELIO</v>
          </cell>
          <cell r="C4578" t="str">
            <v>M</v>
          </cell>
          <cell r="D4578" t="str">
            <v>LISTA CIVICA: OLTRONA NOSTRA</v>
          </cell>
        </row>
        <row r="4579">
          <cell r="A4579" t="str">
            <v>OLZAI</v>
          </cell>
          <cell r="B4579" t="str">
            <v>AGUS MARIA MADDALENA</v>
          </cell>
          <cell r="C4579" t="str">
            <v>F</v>
          </cell>
          <cell r="D4579" t="str">
            <v>LISTA CIVICA: ORTZAI IN CORO</v>
          </cell>
        </row>
        <row r="4580">
          <cell r="A4580" t="str">
            <v>OME</v>
          </cell>
          <cell r="B4580" t="str">
            <v>VANOGLIO ALBERTO</v>
          </cell>
          <cell r="C4580" t="str">
            <v>M</v>
          </cell>
          <cell r="D4580" t="str">
            <v>LISTA CIVICA: OME PER PASSIONE</v>
          </cell>
        </row>
        <row r="4581">
          <cell r="A4581" t="str">
            <v>OMIGNANO</v>
          </cell>
          <cell r="B4581" t="str">
            <v>MONDELLI RAFFAELE</v>
          </cell>
          <cell r="C4581" t="str">
            <v>M</v>
          </cell>
          <cell r="D4581" t="str">
            <v>LISTA CIVICA: PACE E PROGRESSO</v>
          </cell>
        </row>
        <row r="4582">
          <cell r="A4582" t="str">
            <v>ONANI'</v>
          </cell>
          <cell r="B4582" t="str">
            <v>MICHELANGELI CLARA</v>
          </cell>
          <cell r="C4582" t="str">
            <v>F</v>
          </cell>
          <cell r="D4582" t="str">
            <v>LISTA CIVICA: PARIS PRO ONANIE</v>
          </cell>
        </row>
        <row r="4583">
          <cell r="A4583" t="str">
            <v>ONANO</v>
          </cell>
          <cell r="B4583" t="str">
            <v>GIULIANI GIOVANNI</v>
          </cell>
          <cell r="C4583" t="str">
            <v>M</v>
          </cell>
          <cell r="D4583" t="str">
            <v>_</v>
          </cell>
        </row>
        <row r="4584">
          <cell r="A4584" t="str">
            <v>ONCINO</v>
          </cell>
          <cell r="B4584" t="str">
            <v>FANTONE ALFREDO</v>
          </cell>
          <cell r="C4584" t="str">
            <v>M</v>
          </cell>
          <cell r="D4584" t="str">
            <v>_</v>
          </cell>
        </row>
        <row r="4585">
          <cell r="A4585" t="str">
            <v>ONETA</v>
          </cell>
          <cell r="B4585" t="str">
            <v>DALLAGRASSA ANGELO</v>
          </cell>
          <cell r="C4585" t="str">
            <v>M</v>
          </cell>
          <cell r="D4585" t="str">
            <v>LISTA CIVICA: UNITI PER ONETA</v>
          </cell>
        </row>
        <row r="4586">
          <cell r="A4586" t="str">
            <v>ONIFAI</v>
          </cell>
          <cell r="B4586" t="str">
            <v>MONNE LUCA</v>
          </cell>
          <cell r="C4586" t="str">
            <v>M</v>
          </cell>
          <cell r="D4586" t="str">
            <v>_</v>
          </cell>
        </row>
        <row r="4587">
          <cell r="A4587" t="str">
            <v>ONIFERI</v>
          </cell>
          <cell r="B4587" t="str">
            <v>MULEDDA DAVIDE ANDREA</v>
          </cell>
          <cell r="C4587" t="str">
            <v>M</v>
          </cell>
          <cell r="D4587" t="str">
            <v>LISTA CIVICA: PROGETTO PER ONIFERI</v>
          </cell>
        </row>
        <row r="4588">
          <cell r="A4588" t="str">
            <v>ONO SAN PIETRO</v>
          </cell>
          <cell r="B4588" t="str">
            <v>FORMENTELLI FIORENZO</v>
          </cell>
          <cell r="C4588" t="str">
            <v>M</v>
          </cell>
          <cell r="D4588" t="str">
            <v>LISTA CIVICA: IDEE PER IL FUTURO</v>
          </cell>
        </row>
        <row r="4589">
          <cell r="A4589" t="str">
            <v>ONORE</v>
          </cell>
          <cell r="B4589" t="str">
            <v>SCHIAVI MICHELE</v>
          </cell>
          <cell r="C4589" t="str">
            <v>M</v>
          </cell>
          <cell r="D4589" t="str">
            <v>_</v>
          </cell>
        </row>
        <row r="4590">
          <cell r="A4590" t="str">
            <v>ONZO</v>
          </cell>
          <cell r="B4590" t="str">
            <v>BOTTELLO ALESSANDRO</v>
          </cell>
          <cell r="C4590" t="str">
            <v>M</v>
          </cell>
          <cell r="D4590" t="str">
            <v>LISTA CIVICA: ONZO C'? CONTINUIT? E FUTURO</v>
          </cell>
        </row>
        <row r="4591">
          <cell r="A4591" t="str">
            <v>OPERA</v>
          </cell>
          <cell r="B4591" t="str">
            <v>BARBIERI BARBARA</v>
          </cell>
          <cell r="C4591" t="str">
            <v>F</v>
          </cell>
          <cell r="D4591" t="str">
            <v>LISTA COMPOSITA: PARTITO DEMOCRATICO-ITALIA VIVA-MOVIMENTO 5 STELLE-SINISTRA</v>
          </cell>
        </row>
        <row r="4592">
          <cell r="A4592" t="str">
            <v>OPI</v>
          </cell>
          <cell r="B4592" t="str">
            <v>DI SANTO ANTONIO</v>
          </cell>
          <cell r="C4592" t="str">
            <v>M</v>
          </cell>
          <cell r="D4592" t="str">
            <v>LISTA CIVICA: OPI FUTURA</v>
          </cell>
        </row>
        <row r="4593">
          <cell r="A4593" t="str">
            <v>OPPEANO</v>
          </cell>
          <cell r="B4593" t="str">
            <v>GIARETTA PIETRO LUIGI</v>
          </cell>
          <cell r="C4593" t="str">
            <v>M</v>
          </cell>
          <cell r="D4593" t="str">
            <v>LEGA SALVINI</v>
          </cell>
        </row>
        <row r="4594">
          <cell r="A4594" t="str">
            <v>OPPIDO LUCANO</v>
          </cell>
          <cell r="B4594" t="str">
            <v>EVANGELISTA MIRCO</v>
          </cell>
          <cell r="C4594" t="str">
            <v>M</v>
          </cell>
          <cell r="D4594" t="str">
            <v>LISTA CIVICA: OPPIDO FUTURA</v>
          </cell>
        </row>
        <row r="4595">
          <cell r="A4595" t="str">
            <v>OPPIDO MAMERTINA</v>
          </cell>
          <cell r="B4595" t="str">
            <v>BARILLARO BRUNO</v>
          </cell>
          <cell r="C4595" t="str">
            <v>M</v>
          </cell>
          <cell r="D4595" t="str">
            <v>LISTA CIVICA: INSIEME  PER OPPIDO</v>
          </cell>
        </row>
        <row r="4596">
          <cell r="A4596" t="str">
            <v>ORA</v>
          </cell>
          <cell r="B4596" t="str">
            <v>FEICHTER MARTIN</v>
          </cell>
          <cell r="C4596" t="str">
            <v>M</v>
          </cell>
          <cell r="D4596" t="str">
            <v>_</v>
          </cell>
        </row>
        <row r="4597">
          <cell r="A4597" t="str">
            <v>ORANI</v>
          </cell>
          <cell r="B4597" t="str">
            <v>ZIRANU MARCO</v>
          </cell>
          <cell r="C4597" t="str">
            <v>M</v>
          </cell>
          <cell r="D4597" t="str">
            <v>_</v>
          </cell>
        </row>
        <row r="4598">
          <cell r="A4598" t="str">
            <v>ORATINO</v>
          </cell>
          <cell r="B4598" t="str">
            <v>DE SOCIO ROBERTO</v>
          </cell>
          <cell r="C4598" t="str">
            <v>M</v>
          </cell>
          <cell r="D4598" t="str">
            <v>LISTA CIVICA: RISCRIVIAMO ORATINO</v>
          </cell>
        </row>
        <row r="4599">
          <cell r="A4599" t="str">
            <v>ORBASSANO</v>
          </cell>
          <cell r="B4599" t="str">
            <v>BOSSO CINZIA MARIA</v>
          </cell>
          <cell r="C4599" t="str">
            <v>F</v>
          </cell>
          <cell r="D4599" t="str">
            <v>UNIONE DI CENTRO | FORZA ITALIA | LISTA CIVICA: PROGETTO COMUNE | LISTA CIVICA: LA CITTA' | LISTA CIVICA: PER CINZIA BOSSO SINDACO | LISTA CIVICA: OBIETTIVO ORBASSANO</v>
          </cell>
        </row>
        <row r="4600">
          <cell r="A4600" t="str">
            <v>ORBETELLO</v>
          </cell>
          <cell r="B4600" t="str">
            <v>CASAMENTI ANDREA</v>
          </cell>
          <cell r="C4600" t="str">
            <v>M</v>
          </cell>
          <cell r="D4600" t="str">
            <v>LISTA CIVICA: PATTO PER IL FUTURO</v>
          </cell>
        </row>
        <row r="4601">
          <cell r="A4601" t="str">
            <v>ORCIANO PISANO</v>
          </cell>
          <cell r="B4601" t="str">
            <v>MENCI FILIPPI GIULIANA</v>
          </cell>
          <cell r="C4601" t="str">
            <v>F</v>
          </cell>
          <cell r="D4601" t="str">
            <v>_</v>
          </cell>
        </row>
        <row r="4602">
          <cell r="A4602" t="str">
            <v>ORCO FEGLINO</v>
          </cell>
          <cell r="B4602" t="str">
            <v>BARELLI ROBERTO</v>
          </cell>
          <cell r="C4602" t="str">
            <v>M</v>
          </cell>
          <cell r="D4602" t="str">
            <v>LISTA CIVICA: IDEA IN COMUNE</v>
          </cell>
        </row>
        <row r="4603">
          <cell r="A4603" t="str">
            <v>ORDONA</v>
          </cell>
          <cell r="B4603" t="str">
            <v>LA TORRE ADALGISA</v>
          </cell>
          <cell r="C4603" t="str">
            <v>F</v>
          </cell>
          <cell r="D4603" t="str">
            <v>Lista Civica non pervenuta</v>
          </cell>
        </row>
        <row r="4604">
          <cell r="A4604" t="str">
            <v>ORERO</v>
          </cell>
          <cell r="B4604" t="str">
            <v>GNECCO GIACOMO</v>
          </cell>
          <cell r="C4604" t="str">
            <v>M</v>
          </cell>
          <cell r="D4604" t="str">
            <v>LISTA CIVICA: VIVERE ORERO</v>
          </cell>
        </row>
        <row r="4605">
          <cell r="A4605" t="str">
            <v>ORGIANO</v>
          </cell>
          <cell r="B4605" t="str">
            <v>DOTTO MANUEL</v>
          </cell>
          <cell r="C4605" t="str">
            <v>M</v>
          </cell>
          <cell r="D4605" t="str">
            <v>LISTA CIVICA: OBIETTIVO FUTURO</v>
          </cell>
        </row>
        <row r="4606">
          <cell r="A4606" t="str">
            <v>ORGOSOLO</v>
          </cell>
          <cell r="B4606" t="str">
            <v>MEREU PASQUALE</v>
          </cell>
          <cell r="C4606" t="str">
            <v>M</v>
          </cell>
          <cell r="D4606" t="str">
            <v>LISTA CIVICA: AUNIOS</v>
          </cell>
        </row>
        <row r="4607">
          <cell r="A4607" t="str">
            <v>ORIA</v>
          </cell>
          <cell r="B4607" t="str">
            <v>CARONE MARIA</v>
          </cell>
          <cell r="C4607" t="str">
            <v>F</v>
          </cell>
          <cell r="D4607" t="str">
            <v>UNIONE DI CENTRO | LISTA CIVICA: LEGALITA' E SVILUPPO PER ORIA | LISTA CIVICA: ORIA E' | LISTA CIVICA: INSIEME PER ORIA | LISTA CIVICA: CAMBIAMO STORIA</v>
          </cell>
        </row>
        <row r="4608">
          <cell r="A4608" t="str">
            <v>ORICOLA</v>
          </cell>
          <cell r="B4608" t="str">
            <v>PARANINFI ANTONIO</v>
          </cell>
          <cell r="C4608" t="str">
            <v>M</v>
          </cell>
          <cell r="D4608" t="str">
            <v>LISTA CIVICA: PARTECIPAZIONE E CONTINUITA'</v>
          </cell>
        </row>
        <row r="4609">
          <cell r="A4609" t="str">
            <v>ORIGGIO</v>
          </cell>
          <cell r="B4609" t="str">
            <v>REGNICOLI EVASIO</v>
          </cell>
          <cell r="C4609" t="str">
            <v>M</v>
          </cell>
          <cell r="D4609" t="str">
            <v>LISTA COMPOSITA: LEGA SALVINI LOMBARDIA-LA CIVICA</v>
          </cell>
        </row>
        <row r="4610">
          <cell r="A4610" t="str">
            <v>ORINO</v>
          </cell>
          <cell r="B4610" t="str">
            <v>MOIA CESARE GIUSEPPE</v>
          </cell>
          <cell r="C4610" t="str">
            <v>M</v>
          </cell>
          <cell r="D4610" t="str">
            <v>LISTA CIVICA: LA ROCCA</v>
          </cell>
        </row>
        <row r="4611">
          <cell r="A4611" t="str">
            <v>ORIO AL SERIO</v>
          </cell>
          <cell r="B4611" t="str">
            <v>COLLETTA ALESSANDRO</v>
          </cell>
          <cell r="C4611" t="str">
            <v>M</v>
          </cell>
          <cell r="D4611" t="str">
            <v>LISTA CIVICA: ORIO VIVA</v>
          </cell>
        </row>
        <row r="4612">
          <cell r="A4612" t="str">
            <v>ORIO CANAVESE</v>
          </cell>
          <cell r="B4612" t="str">
            <v>PONZETTI SARA</v>
          </cell>
          <cell r="C4612" t="str">
            <v>F</v>
          </cell>
          <cell r="D4612" t="str">
            <v>LISTA CIVICA: INSIEME PER ORIO</v>
          </cell>
        </row>
        <row r="4613">
          <cell r="A4613" t="str">
            <v>ORIO LITTA</v>
          </cell>
          <cell r="B4613" t="str">
            <v>FERRARI FRANCESCO</v>
          </cell>
          <cell r="C4613" t="str">
            <v>M</v>
          </cell>
          <cell r="D4613" t="str">
            <v>LISTA CIVICA: UNITI PER ORIO</v>
          </cell>
        </row>
        <row r="4614">
          <cell r="A4614" t="str">
            <v>ORIOLO</v>
          </cell>
          <cell r="B4614" t="str">
            <v>COLOTTA SIMONA</v>
          </cell>
          <cell r="C4614" t="str">
            <v>F</v>
          </cell>
          <cell r="D4614" t="str">
            <v>LISTA CIVICA: ORIOLO NEL CUORE</v>
          </cell>
        </row>
        <row r="4615">
          <cell r="A4615" t="str">
            <v>ORIOLO ROMANO</v>
          </cell>
          <cell r="B4615" t="str">
            <v>RALLO EMANUELE</v>
          </cell>
          <cell r="C4615" t="str">
            <v>M</v>
          </cell>
          <cell r="D4615" t="str">
            <v>LISTA CIVICA: INSIEME PER ORIOLO</v>
          </cell>
        </row>
        <row r="4616">
          <cell r="A4616" t="str">
            <v>ORISTANO</v>
          </cell>
          <cell r="B4616" t="str">
            <v>SANNA MASSIMILIANO</v>
          </cell>
          <cell r="C4616" t="str">
            <v>M</v>
          </cell>
          <cell r="D4616" t="str">
            <v>UNIONE DI CENTRO | FORZA ITALIA | PARTITO SARDO D'AZIONE | LISTA CIVICA: POPOLARI EUROPEI AUTONOMISTI SARDI | LISTA CIVICA: SARDEGNA 20VENTI TUNIS | RIFORMATORI SARDI - LIBERAL DEMOCRATICI | FRATELLI D'ITALIA</v>
          </cell>
        </row>
        <row r="4617">
          <cell r="A4617" t="str">
            <v>ORMEA</v>
          </cell>
          <cell r="B4617" t="str">
            <v>FERRARIS GIORGIO</v>
          </cell>
          <cell r="C4617" t="str">
            <v>M</v>
          </cell>
          <cell r="D4617" t="str">
            <v>LISTA CIVICA: INSIEME PER ORMEA</v>
          </cell>
        </row>
        <row r="4618">
          <cell r="A4618" t="str">
            <v>ORMELLE</v>
          </cell>
          <cell r="B4618" t="str">
            <v>MANENTE ANDREA</v>
          </cell>
          <cell r="C4618" t="str">
            <v>M</v>
          </cell>
          <cell r="D4618" t="str">
            <v>_</v>
          </cell>
        </row>
        <row r="4619">
          <cell r="A4619" t="str">
            <v>ORNAGO</v>
          </cell>
          <cell r="B4619" t="str">
            <v>SICCARDI DANIEL</v>
          </cell>
          <cell r="C4619" t="str">
            <v>M</v>
          </cell>
          <cell r="D4619" t="str">
            <v>LISTA CIVICA: S?AMO ORNAGO</v>
          </cell>
        </row>
        <row r="4620">
          <cell r="A4620" t="str">
            <v>ORNAVASSO</v>
          </cell>
          <cell r="B4620" t="str">
            <v>CIGALA FULGOSI FILIPPO</v>
          </cell>
          <cell r="C4620" t="str">
            <v>M</v>
          </cell>
          <cell r="D4620" t="str">
            <v>LISTA CIVICA: ORNAVASSO CON MIGIANDONE</v>
          </cell>
        </row>
        <row r="4621">
          <cell r="A4621" t="str">
            <v>ORNICA</v>
          </cell>
          <cell r="B4621" t="str">
            <v>MILESI COLOMBA</v>
          </cell>
          <cell r="C4621" t="str">
            <v>F</v>
          </cell>
          <cell r="D4621" t="str">
            <v>LISTA CIVICA: VIVERE A ORNICA</v>
          </cell>
        </row>
        <row r="4622">
          <cell r="A4622" t="str">
            <v>OROSEI</v>
          </cell>
          <cell r="B4622" t="str">
            <v>FARRIS ELISA</v>
          </cell>
          <cell r="C4622" t="str">
            <v>F</v>
          </cell>
          <cell r="D4622" t="str">
            <v>_</v>
          </cell>
        </row>
        <row r="4623">
          <cell r="A4623" t="str">
            <v>OROTELLI</v>
          </cell>
          <cell r="B4623" t="str">
            <v>BOSU TONINO</v>
          </cell>
          <cell r="C4623" t="str">
            <v>M</v>
          </cell>
          <cell r="D4623" t="str">
            <v>LISTA CIVICA: INSIEME ANDIAMO OLTRE</v>
          </cell>
        </row>
        <row r="4624">
          <cell r="A4624" t="str">
            <v>ORRIA</v>
          </cell>
          <cell r="B4624" t="str">
            <v>ASTORE AGOSTINO</v>
          </cell>
          <cell r="C4624" t="str">
            <v>M</v>
          </cell>
          <cell r="D4624" t="str">
            <v>LISTA CIVICA: LE RADICI DEL FUTURO</v>
          </cell>
        </row>
        <row r="4625">
          <cell r="A4625" t="str">
            <v>ORROLI</v>
          </cell>
          <cell r="B4625" t="str">
            <v>BOI ALESSANDRO</v>
          </cell>
          <cell r="C4625" t="str">
            <v>M</v>
          </cell>
          <cell r="D4625" t="str">
            <v>LISTA CIVICA: SCRIVIAMO IL FUTURO PER ORROLI</v>
          </cell>
        </row>
        <row r="4626">
          <cell r="A4626" t="str">
            <v>ORSAGO</v>
          </cell>
          <cell r="B4626" t="str">
            <v>COLLOT FABIO</v>
          </cell>
          <cell r="C4626" t="str">
            <v>M</v>
          </cell>
          <cell r="D4626" t="str">
            <v>LISTA COMPOSITA: LEGA SALVINI-LISTA CIVICA</v>
          </cell>
        </row>
        <row r="4627">
          <cell r="A4627" t="str">
            <v>ORSARA BORMIDA</v>
          </cell>
          <cell r="B4627" t="str">
            <v>ROSSI STEFANO</v>
          </cell>
          <cell r="C4627" t="str">
            <v>M</v>
          </cell>
          <cell r="D4627" t="str">
            <v>LISTA CIVICA: TORRE</v>
          </cell>
        </row>
        <row r="4628">
          <cell r="A4628" t="str">
            <v>ORSARA DI PUGLIA</v>
          </cell>
          <cell r="B4628" t="str">
            <v>SIMONELLI MARIO GERARDO CARMINE</v>
          </cell>
          <cell r="C4628" t="str">
            <v>M</v>
          </cell>
          <cell r="D4628" t="str">
            <v>_</v>
          </cell>
        </row>
        <row r="4629">
          <cell r="A4629" t="str">
            <v>ORSENIGO</v>
          </cell>
          <cell r="B4629" t="str">
            <v>PINTI MADDALENA</v>
          </cell>
          <cell r="C4629" t="str">
            <v>F</v>
          </cell>
          <cell r="D4629" t="str">
            <v>LISTA CIVICA: INSIEME PER ORSENIGO</v>
          </cell>
        </row>
        <row r="4630">
          <cell r="A4630" t="str">
            <v>ORSOGNA</v>
          </cell>
          <cell r="B4630" t="str">
            <v>SALERNI ERNESTO</v>
          </cell>
          <cell r="C4630" t="str">
            <v>M</v>
          </cell>
          <cell r="D4630" t="str">
            <v>_</v>
          </cell>
        </row>
        <row r="4631">
          <cell r="A4631" t="str">
            <v>ORSOMARSO</v>
          </cell>
          <cell r="B4631" t="str">
            <v>BOTTONE ALBERTO</v>
          </cell>
          <cell r="C4631" t="str">
            <v>M</v>
          </cell>
          <cell r="D4631" t="str">
            <v>LISTA CIVICA: REALIZZIAMO ORSOMARSO</v>
          </cell>
        </row>
        <row r="4632">
          <cell r="A4632" t="str">
            <v>ORTA NOVA</v>
          </cell>
          <cell r="B4632" t="str">
            <v>LASORSA DOMENICO</v>
          </cell>
          <cell r="C4632" t="str">
            <v>M</v>
          </cell>
          <cell r="D4632" t="str">
            <v>LISTA CIVICA: IL NASTRO ORTA NOVA | LISTA CIVICA: PARTECIPIAMO ORTA NOVA | LISTA CIVICA: LISTA LASORSA SINDACO</v>
          </cell>
        </row>
        <row r="4633">
          <cell r="A4633" t="str">
            <v>ORTA SAN GIULIO</v>
          </cell>
          <cell r="B4633" t="str">
            <v>ANGELERI GIORGIO</v>
          </cell>
          <cell r="C4633" t="str">
            <v>M</v>
          </cell>
          <cell r="D4633" t="str">
            <v>_</v>
          </cell>
        </row>
        <row r="4634">
          <cell r="A4634" t="str">
            <v>ORTACESUS</v>
          </cell>
          <cell r="B4634" t="str">
            <v>LECCA MARIA CARMELA</v>
          </cell>
          <cell r="C4634" t="str">
            <v>F</v>
          </cell>
          <cell r="D4634" t="str">
            <v>LISTA CIVICA: PER ORTACESUS</v>
          </cell>
        </row>
        <row r="4635">
          <cell r="A4635" t="str">
            <v>ORTE</v>
          </cell>
          <cell r="B4635" t="str">
            <v>PRIMIERI DINO</v>
          </cell>
          <cell r="C4635" t="str">
            <v>M</v>
          </cell>
          <cell r="D4635" t="str">
            <v>LISTA CIVICA: UNIAMO ORTE</v>
          </cell>
        </row>
        <row r="4636">
          <cell r="A4636" t="str">
            <v>ORTELLE</v>
          </cell>
          <cell r="B4636" t="str">
            <v>DE LUCA EDOARDO</v>
          </cell>
          <cell r="C4636" t="str">
            <v>M</v>
          </cell>
          <cell r="D4636" t="str">
            <v>LISTA CIVICA: CONTINUITA' TRADIZIONE FUTURO</v>
          </cell>
        </row>
        <row r="4637">
          <cell r="A4637" t="str">
            <v>ORTEZZANO</v>
          </cell>
          <cell r="B4637" t="str">
            <v>PIERMARINI CARLA</v>
          </cell>
          <cell r="C4637" t="str">
            <v>F</v>
          </cell>
          <cell r="D4637" t="str">
            <v>LISTA CIVICA: FUTURO PER ORTEZZANO</v>
          </cell>
        </row>
        <row r="4638">
          <cell r="A4638" t="str">
            <v>ORTIGNANO RAGGIOLO</v>
          </cell>
          <cell r="B4638" t="str">
            <v>CECCHERINI EMANUELE</v>
          </cell>
          <cell r="C4638" t="str">
            <v>M</v>
          </cell>
          <cell r="D4638" t="str">
            <v>_</v>
          </cell>
        </row>
        <row r="4639">
          <cell r="A4639" t="str">
            <v>ORTISEI</v>
          </cell>
          <cell r="B4639" t="str">
            <v>MORODER TOBIA</v>
          </cell>
          <cell r="C4639" t="str">
            <v>M</v>
          </cell>
          <cell r="D4639" t="str">
            <v>_</v>
          </cell>
        </row>
        <row r="4640">
          <cell r="A4640" t="str">
            <v>ORTONA</v>
          </cell>
          <cell r="B4640" t="str">
            <v>CASTIGLIONE LEO</v>
          </cell>
          <cell r="C4640" t="str">
            <v>M</v>
          </cell>
          <cell r="D4640" t="str">
            <v>LISTA CIVICA: FORZA LEO PER ORTONA | LISTA CIVICA: LA CITTA' IDEALE | LISTA CIVICA: IL COMUNE DELLE IDEE | LISTA CIVICA: CITTADINI CONSAPEVOLI</v>
          </cell>
        </row>
        <row r="4641">
          <cell r="A4641" t="str">
            <v>ORTONA DEI MARSI</v>
          </cell>
          <cell r="B4641" t="str">
            <v>BUCCELLA GIUSEPPE</v>
          </cell>
          <cell r="C4641" t="str">
            <v>M</v>
          </cell>
          <cell r="D4641" t="str">
            <v>_</v>
          </cell>
        </row>
        <row r="4642">
          <cell r="A4642" t="str">
            <v>ORTOVERO</v>
          </cell>
          <cell r="B4642" t="str">
            <v>DELFINO ANDREA</v>
          </cell>
          <cell r="C4642" t="str">
            <v>M</v>
          </cell>
          <cell r="D4642" t="str">
            <v>LISTA CIVICA: CAMBIAMO INSIEME ORTOVERO</v>
          </cell>
        </row>
        <row r="4643">
          <cell r="A4643" t="str">
            <v>ORTUCCHIO</v>
          </cell>
          <cell r="B4643" t="str">
            <v>FAVORITI RAFFAELE</v>
          </cell>
          <cell r="C4643" t="str">
            <v>M</v>
          </cell>
          <cell r="D4643" t="str">
            <v>LISTA CIVICA: ORTUCCHIO CHE VOGLIAMO</v>
          </cell>
        </row>
        <row r="4644">
          <cell r="A4644" t="str">
            <v>ORTUERI</v>
          </cell>
          <cell r="B4644" t="str">
            <v>CARTA FRANCESCO</v>
          </cell>
          <cell r="C4644" t="str">
            <v>M</v>
          </cell>
          <cell r="D4644" t="str">
            <v>LISTA CIVICA: ANIMU ORTUERI</v>
          </cell>
        </row>
        <row r="4645">
          <cell r="A4645" t="str">
            <v>ORUNE</v>
          </cell>
          <cell r="B4645" t="str">
            <v>PORCU GIOVANNA</v>
          </cell>
          <cell r="C4645" t="str">
            <v>F</v>
          </cell>
          <cell r="D4645" t="str">
            <v>LISTA CIVICA: CONTINUITA' E PROGRESSO PER ORUNE</v>
          </cell>
        </row>
        <row r="4646">
          <cell r="A4646" t="str">
            <v>ORVIETO</v>
          </cell>
          <cell r="B4646" t="str">
            <v>TARDANI ROBERTA</v>
          </cell>
          <cell r="C4646" t="str">
            <v>F</v>
          </cell>
          <cell r="D4646" t="str">
            <v>LISTA CIVICA: PROGETTO ORVIETO | LEGA SALVINI | FRATELLI D'ITALIA | FORZA ITALIA</v>
          </cell>
        </row>
        <row r="4647">
          <cell r="A4647" t="str">
            <v>ORVINIO</v>
          </cell>
          <cell r="B4647" t="str">
            <v>SIMEONI ALFREDO</v>
          </cell>
          <cell r="C4647" t="str">
            <v>M</v>
          </cell>
          <cell r="D4647" t="str">
            <v>LISTA CIVICA: CIVITA ORVINIO</v>
          </cell>
        </row>
        <row r="4648">
          <cell r="A4648" t="str">
            <v>ORZINUOVI</v>
          </cell>
          <cell r="B4648" t="str">
            <v>MAFFONI GIANPIETRO</v>
          </cell>
          <cell r="C4648" t="str">
            <v>M</v>
          </cell>
          <cell r="D4648" t="str">
            <v>LISTA COMPOSITA: LEGA SALVINI-FRATELLI D'ITALIA-FORZA ITALIA-CIVICA</v>
          </cell>
        </row>
        <row r="4649">
          <cell r="A4649" t="str">
            <v>ORZIVECCHI</v>
          </cell>
          <cell r="B4649" t="str">
            <v>STURLA GIANLUIGI</v>
          </cell>
          <cell r="C4649" t="str">
            <v>M</v>
          </cell>
          <cell r="D4649" t="str">
            <v>LISTA CIVICA: IMPEGNO CIVICO PER ORZIVECCHI</v>
          </cell>
        </row>
        <row r="4650">
          <cell r="A4650" t="str">
            <v>OSASCO</v>
          </cell>
          <cell r="B4650" t="str">
            <v>MIGLIO ADRIANO GIOVANNI</v>
          </cell>
          <cell r="C4650" t="str">
            <v>M</v>
          </cell>
          <cell r="D4650" t="str">
            <v>LISTA CIVICA: PER OSASCO</v>
          </cell>
        </row>
        <row r="4651">
          <cell r="A4651" t="str">
            <v>OSASIO</v>
          </cell>
          <cell r="B4651" t="str">
            <v>CERUTTI SILVIO</v>
          </cell>
          <cell r="C4651" t="str">
            <v>M</v>
          </cell>
          <cell r="D4651" t="str">
            <v>LISTA CIVICA: VIVERE OSASIO</v>
          </cell>
        </row>
        <row r="4652">
          <cell r="A4652" t="str">
            <v>OSCHIRI</v>
          </cell>
          <cell r="B4652" t="str">
            <v>CARTA ROBERTO</v>
          </cell>
          <cell r="C4652" t="str">
            <v>M</v>
          </cell>
          <cell r="D4652" t="str">
            <v>LISTA CIVICA: PER OSCHIRI INSIEME</v>
          </cell>
        </row>
        <row r="4653">
          <cell r="A4653" t="str">
            <v>OSIDDA</v>
          </cell>
          <cell r="B4653" t="str">
            <v>DONEDDU ANTONIO SERAFINO</v>
          </cell>
          <cell r="C4653" t="str">
            <v>M</v>
          </cell>
          <cell r="D4653" t="str">
            <v>LISTA CIVICA: IMPARE PRO OSIDDE</v>
          </cell>
        </row>
        <row r="4654">
          <cell r="A4654" t="str">
            <v>OSIGLIA</v>
          </cell>
          <cell r="B4654" t="str">
            <v>SCARZELLA PAOLA</v>
          </cell>
          <cell r="C4654" t="str">
            <v>F</v>
          </cell>
          <cell r="D4654" t="str">
            <v>LISTA CIVICA: INSIEME PER OSIGLIA</v>
          </cell>
        </row>
        <row r="4655">
          <cell r="A4655" t="str">
            <v>OSILO</v>
          </cell>
          <cell r="B4655" t="str">
            <v>LIGIOS GIOVANNI</v>
          </cell>
          <cell r="C4655" t="str">
            <v>M</v>
          </cell>
          <cell r="D4655" t="str">
            <v>LISTA CIVICA: NOI OSILO</v>
          </cell>
        </row>
        <row r="4656">
          <cell r="A4656" t="str">
            <v>OSIMO</v>
          </cell>
          <cell r="B4656" t="str">
            <v>PUGNALONI SIMONE</v>
          </cell>
          <cell r="C4656" t="str">
            <v>M</v>
          </cell>
          <cell r="D4656" t="str">
            <v>LISTA CIVICA: ENERGIA NUOVA | LISTA CIVICA: OSIAMO | LISTA CIVICA: OSIMO ECOLOGIA E FUTURO | LISTA CIVICA: POPOLARI UNITI PER OSIMO | PARTITO DEMOCRATICO</v>
          </cell>
        </row>
        <row r="4657">
          <cell r="A4657" t="str">
            <v>OSINI</v>
          </cell>
          <cell r="B4657" t="str">
            <v>CANNAS ALFREDO</v>
          </cell>
          <cell r="C4657" t="str">
            <v>M</v>
          </cell>
          <cell r="D4657" t="str">
            <v>LISTA CIVICA: PER OSINI</v>
          </cell>
        </row>
        <row r="4658">
          <cell r="A4658" t="str">
            <v>OSIO SOPRA</v>
          </cell>
          <cell r="B4658" t="str">
            <v>PELICIOLI EDILIO</v>
          </cell>
          <cell r="C4658" t="str">
            <v>M</v>
          </cell>
          <cell r="D4658" t="str">
            <v>LISTA CIVICA: NOI PER OSIO</v>
          </cell>
        </row>
        <row r="4659">
          <cell r="A4659" t="str">
            <v>OSIO SOTTO</v>
          </cell>
          <cell r="B4659" t="str">
            <v>QUARTI CORRADO</v>
          </cell>
          <cell r="C4659" t="str">
            <v>M</v>
          </cell>
          <cell r="D4659" t="str">
            <v>LISTA CIVICA: LA MARGHERITA</v>
          </cell>
        </row>
        <row r="4660">
          <cell r="A4660" t="str">
            <v>OSNAGO</v>
          </cell>
          <cell r="B4660" t="str">
            <v>BRIVIO PAOLO</v>
          </cell>
          <cell r="C4660" t="str">
            <v>M</v>
          </cell>
          <cell r="D4660" t="str">
            <v>LISTA CIVICA: PROGETTOSNAGO</v>
          </cell>
        </row>
        <row r="4661">
          <cell r="A4661" t="str">
            <v>OSOPPO</v>
          </cell>
          <cell r="B4661" t="str">
            <v>BOTTONI LUIGINO</v>
          </cell>
          <cell r="C4661" t="str">
            <v>M</v>
          </cell>
          <cell r="D4661" t="str">
            <v>_</v>
          </cell>
        </row>
        <row r="4662">
          <cell r="A4662" t="str">
            <v>OSPEDALETTI</v>
          </cell>
          <cell r="B4662" t="str">
            <v>CIMIOTTI DANIELE</v>
          </cell>
          <cell r="C4662" t="str">
            <v>M</v>
          </cell>
          <cell r="D4662" t="str">
            <v>LISTA CIVICA: RILANCIO E SVILUPPO</v>
          </cell>
        </row>
        <row r="4663">
          <cell r="A4663" t="str">
            <v>OSPEDALETTO</v>
          </cell>
          <cell r="B4663" t="str">
            <v>LICCIARDIELLO EDY</v>
          </cell>
          <cell r="C4663" t="str">
            <v>M</v>
          </cell>
          <cell r="D4663" t="str">
            <v>Lista Civica non pervenuta</v>
          </cell>
        </row>
        <row r="4664">
          <cell r="A4664" t="str">
            <v>OSPEDALETTO D'ALPINOLO</v>
          </cell>
          <cell r="B4664" t="str">
            <v>MARCIANO LUIGI</v>
          </cell>
          <cell r="C4664" t="str">
            <v>M</v>
          </cell>
          <cell r="D4664" t="str">
            <v>LISTA CIVICA: OSPEDALETTO NELL'ANIMA</v>
          </cell>
        </row>
        <row r="4665">
          <cell r="A4665" t="str">
            <v>OSPEDALETTO EUGANEO</v>
          </cell>
          <cell r="B4665" t="str">
            <v>SCAPIN GIACOMO</v>
          </cell>
          <cell r="C4665" t="str">
            <v>M</v>
          </cell>
          <cell r="D4665" t="str">
            <v>LISTA CIVICA: COMUNE E CITTADINI</v>
          </cell>
        </row>
        <row r="4666">
          <cell r="A4666" t="str">
            <v>OSPEDALETTO LODIGIANO</v>
          </cell>
          <cell r="B4666" t="str">
            <v>FERIOLI EUGENIO</v>
          </cell>
          <cell r="C4666" t="str">
            <v>M</v>
          </cell>
          <cell r="D4666" t="str">
            <v>LISTA CIVICA: CITTADINI &amp; TERRITORIO</v>
          </cell>
        </row>
        <row r="4667">
          <cell r="A4667" t="str">
            <v>OSPITALE DI CADORE</v>
          </cell>
          <cell r="B4667" t="str">
            <v>SANTIN ROBERTO</v>
          </cell>
          <cell r="C4667" t="str">
            <v>M</v>
          </cell>
          <cell r="D4667" t="str">
            <v>LISTA CIVICA: UNITI PER OSPITALE</v>
          </cell>
        </row>
        <row r="4668">
          <cell r="A4668" t="str">
            <v>OSPITALETTO</v>
          </cell>
          <cell r="B4668" t="str">
            <v>SARNICO GIOVANNI BATTISTA</v>
          </cell>
          <cell r="C4668" t="str">
            <v>M</v>
          </cell>
          <cell r="D4668" t="str">
            <v>LISTA CIVICA: INSIEME PER OSPITALETTO</v>
          </cell>
        </row>
        <row r="4669">
          <cell r="A4669" t="str">
            <v>OSSAGO LODIGIANO</v>
          </cell>
          <cell r="B4669" t="str">
            <v>GRANATA LUIGI</v>
          </cell>
          <cell r="C4669" t="str">
            <v>M</v>
          </cell>
          <cell r="D4669" t="str">
            <v>LISTA CIVICA: INSIEME PER OSSAGO</v>
          </cell>
        </row>
        <row r="4670">
          <cell r="A4670" t="str">
            <v>OSSANA</v>
          </cell>
          <cell r="B4670" t="str">
            <v>MARINELLI LAURA</v>
          </cell>
          <cell r="C4670" t="str">
            <v>F</v>
          </cell>
          <cell r="D4670" t="str">
            <v>_</v>
          </cell>
        </row>
        <row r="4671">
          <cell r="A4671" t="str">
            <v>OSSI</v>
          </cell>
          <cell r="B4671" t="str">
            <v>LUBINU PASQUALE</v>
          </cell>
          <cell r="C4671" t="str">
            <v>M</v>
          </cell>
          <cell r="D4671" t="str">
            <v>LISTA CIVICA: INSIEME PER OSSI</v>
          </cell>
        </row>
        <row r="4672">
          <cell r="A4672" t="str">
            <v>OSSIMO</v>
          </cell>
          <cell r="B4672" t="str">
            <v>FARISE' CRISTIAN</v>
          </cell>
          <cell r="C4672" t="str">
            <v>M</v>
          </cell>
          <cell r="D4672" t="str">
            <v>LISTA CIVICA: ALTERNATIVA CIVICA</v>
          </cell>
        </row>
        <row r="4673">
          <cell r="A4673" t="str">
            <v>OSSONA</v>
          </cell>
          <cell r="B4673" t="str">
            <v>VENEGONI MARINO</v>
          </cell>
          <cell r="C4673" t="str">
            <v>M</v>
          </cell>
          <cell r="D4673" t="str">
            <v>LISTA CIVICA: INCONTRO</v>
          </cell>
        </row>
        <row r="4674">
          <cell r="A4674" t="str">
            <v>OSTANA</v>
          </cell>
          <cell r="B4674" t="str">
            <v>ROVERE SILVIA</v>
          </cell>
          <cell r="C4674" t="str">
            <v>F</v>
          </cell>
          <cell r="D4674" t="str">
            <v>LISTA CIVICA: ALPES</v>
          </cell>
        </row>
        <row r="4675">
          <cell r="A4675" t="str">
            <v>OSTELLATO</v>
          </cell>
          <cell r="B4675" t="str">
            <v>ROSSI ELENA</v>
          </cell>
          <cell r="C4675" t="str">
            <v>F</v>
          </cell>
          <cell r="D4675" t="str">
            <v>LISTA CIVICA: FUTUROSTELLATO</v>
          </cell>
        </row>
        <row r="4676">
          <cell r="A4676" t="str">
            <v>OSTIANO</v>
          </cell>
          <cell r="B4676" t="str">
            <v>POSIO CANZIO</v>
          </cell>
          <cell r="C4676" t="str">
            <v>M</v>
          </cell>
          <cell r="D4676" t="str">
            <v>LEGA SALVINI</v>
          </cell>
        </row>
        <row r="4677">
          <cell r="A4677" t="str">
            <v>OSTIGLIA</v>
          </cell>
          <cell r="B4677" t="str">
            <v>PRIMAVORI VALERIO</v>
          </cell>
          <cell r="C4677" t="str">
            <v>M</v>
          </cell>
          <cell r="D4677" t="str">
            <v>LISTA CIVICA: OSTIGLIA VALE</v>
          </cell>
        </row>
        <row r="4678">
          <cell r="A4678" t="str">
            <v>OSTRA</v>
          </cell>
          <cell r="B4678" t="str">
            <v>FANESI FEDERICA</v>
          </cell>
          <cell r="C4678" t="str">
            <v>F</v>
          </cell>
          <cell r="D4678" t="str">
            <v>LISTA CIVICA: PROGETTO OSTRA</v>
          </cell>
        </row>
        <row r="4679">
          <cell r="A4679" t="str">
            <v>OSTRA VETERE</v>
          </cell>
          <cell r="B4679" t="str">
            <v>PANCOTTI RODOLFO</v>
          </cell>
          <cell r="C4679" t="str">
            <v>M</v>
          </cell>
          <cell r="D4679" t="str">
            <v>_</v>
          </cell>
        </row>
        <row r="4680">
          <cell r="A4680" t="str">
            <v>OTRICOLI</v>
          </cell>
          <cell r="B4680" t="str">
            <v>LIBERATI ANTONIO</v>
          </cell>
          <cell r="C4680" t="str">
            <v>M</v>
          </cell>
          <cell r="D4680" t="str">
            <v>LISTA CIVICA: CERTEZZA E FUTURO</v>
          </cell>
        </row>
        <row r="4681">
          <cell r="A4681" t="str">
            <v>OTTANA</v>
          </cell>
          <cell r="B4681" t="str">
            <v>SABA FRANCO</v>
          </cell>
          <cell r="C4681" t="str">
            <v>M</v>
          </cell>
          <cell r="D4681" t="str">
            <v>LISTA CIVICA: OTTANA 20 25</v>
          </cell>
        </row>
        <row r="4682">
          <cell r="A4682" t="str">
            <v>OTTATI</v>
          </cell>
          <cell r="B4682" t="str">
            <v>GUADAGNO ELIO</v>
          </cell>
          <cell r="C4682" t="str">
            <v>M</v>
          </cell>
          <cell r="D4682" t="str">
            <v>LISTA CIVICA: OTTATI PRIMA DI TUTTO</v>
          </cell>
        </row>
        <row r="4683">
          <cell r="A4683" t="str">
            <v>OTTIGLIO</v>
          </cell>
          <cell r="B4683" t="str">
            <v>PASCIUTA CALOGERO MASSIMO</v>
          </cell>
          <cell r="C4683" t="str">
            <v>M</v>
          </cell>
          <cell r="D4683" t="str">
            <v>LISTA CIVICA: TRADIZIONE E FUTURO</v>
          </cell>
        </row>
        <row r="4684">
          <cell r="A4684" t="str">
            <v>OTTOBIANO</v>
          </cell>
          <cell r="B4684" t="str">
            <v>CARNIA SERAFINO</v>
          </cell>
          <cell r="C4684" t="str">
            <v>M</v>
          </cell>
          <cell r="D4684" t="str">
            <v>LISTA CIVICA: INSIEME PER IL FUTURO DI OTTOBIANO</v>
          </cell>
        </row>
        <row r="4685">
          <cell r="A4685" t="str">
            <v>OTTONE</v>
          </cell>
          <cell r="B4685" t="str">
            <v>BECCIA FEDERICO</v>
          </cell>
          <cell r="C4685" t="str">
            <v>M</v>
          </cell>
          <cell r="D4685" t="str">
            <v>LISTA CIVICA: OTTONE LIBERA</v>
          </cell>
        </row>
        <row r="4686">
          <cell r="A4686" t="str">
            <v>OULX</v>
          </cell>
          <cell r="B4686" t="str">
            <v>TERZOLO ANDREA</v>
          </cell>
          <cell r="C4686" t="str">
            <v>M</v>
          </cell>
          <cell r="D4686" t="str">
            <v>LISTA CIVICA: IMPEGNO PER IL BENE COMUNE</v>
          </cell>
        </row>
        <row r="4687">
          <cell r="A4687" t="str">
            <v>OVADA</v>
          </cell>
          <cell r="B4687" t="str">
            <v>LANTERO PAOLO GIUSEPPE</v>
          </cell>
          <cell r="C4687" t="str">
            <v>M</v>
          </cell>
          <cell r="D4687" t="str">
            <v>LISTA CIVICA: INSIEME PER OVADA</v>
          </cell>
        </row>
        <row r="4688">
          <cell r="A4688" t="str">
            <v>OVARO</v>
          </cell>
          <cell r="B4688" t="str">
            <v>NOT LINO</v>
          </cell>
          <cell r="C4688" t="str">
            <v>M</v>
          </cell>
          <cell r="D4688" t="str">
            <v>_</v>
          </cell>
        </row>
        <row r="4689">
          <cell r="A4689" t="str">
            <v>OVIGLIO</v>
          </cell>
          <cell r="B4689" t="str">
            <v>ARMANO ANTONIO</v>
          </cell>
          <cell r="C4689" t="str">
            <v>M</v>
          </cell>
          <cell r="D4689" t="str">
            <v>_</v>
          </cell>
        </row>
        <row r="4690">
          <cell r="A4690" t="str">
            <v>OVINDOLI</v>
          </cell>
          <cell r="B4690" t="str">
            <v>CIMINELLI ANGELO</v>
          </cell>
          <cell r="C4690" t="str">
            <v>M</v>
          </cell>
          <cell r="D4690" t="str">
            <v>LISTA CIVICA: SI AMO OVINDOLI</v>
          </cell>
        </row>
        <row r="4691">
          <cell r="A4691" t="str">
            <v>OVODDA</v>
          </cell>
          <cell r="B4691" t="str">
            <v>VACCA ILENIA</v>
          </cell>
          <cell r="C4691" t="str">
            <v>F</v>
          </cell>
          <cell r="D4691" t="str">
            <v>_</v>
          </cell>
        </row>
        <row r="4692">
          <cell r="A4692" t="str">
            <v>OYACE</v>
          </cell>
          <cell r="B4692" t="str">
            <v>CLOS STEFANIA</v>
          </cell>
          <cell r="C4692" t="str">
            <v>F</v>
          </cell>
          <cell r="D4692" t="str">
            <v>_</v>
          </cell>
        </row>
        <row r="4693">
          <cell r="A4693" t="str">
            <v>OZEGNA</v>
          </cell>
          <cell r="B4693" t="str">
            <v>BARTOLI SERGIO</v>
          </cell>
          <cell r="C4693" t="str">
            <v>M</v>
          </cell>
          <cell r="D4693" t="str">
            <v>LISTA CIVICA: TRASPARENZA E FUTURO</v>
          </cell>
        </row>
        <row r="4694">
          <cell r="A4694" t="str">
            <v>OZIERI</v>
          </cell>
          <cell r="B4694" t="str">
            <v>PERALTA MARCO</v>
          </cell>
          <cell r="C4694" t="str">
            <v>M</v>
          </cell>
          <cell r="D4694" t="str">
            <v>LISTA CIVICA: ALTERNATIVA PER OZIERI</v>
          </cell>
        </row>
        <row r="4695">
          <cell r="A4695" t="str">
            <v>OZZANO DELL'EMILIA</v>
          </cell>
          <cell r="B4695" t="str">
            <v>LELLI LUCA</v>
          </cell>
          <cell r="C4695" t="str">
            <v>M</v>
          </cell>
          <cell r="D4695" t="str">
            <v>LISTA CIVICA: PASSIONE IN COMUNE</v>
          </cell>
        </row>
        <row r="4696">
          <cell r="A4696" t="str">
            <v>OZZANO MONFERRATO</v>
          </cell>
          <cell r="B4696" t="str">
            <v>FABBRI DAVIDE</v>
          </cell>
          <cell r="C4696" t="str">
            <v>M</v>
          </cell>
          <cell r="D4696" t="str">
            <v>_</v>
          </cell>
        </row>
        <row r="4697">
          <cell r="A4697" t="str">
            <v>OZZERO</v>
          </cell>
          <cell r="B4697" t="str">
            <v>VILLANI GUGLIELMO</v>
          </cell>
          <cell r="C4697" t="str">
            <v>M</v>
          </cell>
          <cell r="D4697" t="str">
            <v>LISTA CIVICA: TUTTI PER OZZERO</v>
          </cell>
        </row>
        <row r="4698">
          <cell r="A4698" t="str">
            <v>PABILLONIS</v>
          </cell>
          <cell r="B4698" t="str">
            <v>SANNA RICCARDO</v>
          </cell>
          <cell r="C4698" t="str">
            <v>M</v>
          </cell>
          <cell r="D4698" t="str">
            <v>LISTA CIVICA: PRO-MOVI PABILLONIS</v>
          </cell>
        </row>
        <row r="4699">
          <cell r="A4699" t="str">
            <v>PACE DEL MELA</v>
          </cell>
          <cell r="B4699" t="str">
            <v>LA MALFA MARIO</v>
          </cell>
          <cell r="C4699" t="str">
            <v>M</v>
          </cell>
          <cell r="D4699" t="str">
            <v>LISTA CIVICA: PER PACE DEL MELA</v>
          </cell>
        </row>
        <row r="4700">
          <cell r="A4700" t="str">
            <v>PACECO</v>
          </cell>
          <cell r="B4700" t="str">
            <v>SCARCELLA GIUSEPPE</v>
          </cell>
          <cell r="C4700" t="str">
            <v>M</v>
          </cell>
          <cell r="D4700" t="str">
            <v>LISTA CIVICA: SCARCELLA SINDACO</v>
          </cell>
        </row>
        <row r="4701">
          <cell r="A4701" t="str">
            <v>PACENTRO</v>
          </cell>
          <cell r="B4701" t="str">
            <v>ANGELILLI GUIDO</v>
          </cell>
          <cell r="C4701" t="str">
            <v>M</v>
          </cell>
          <cell r="D4701" t="str">
            <v>_</v>
          </cell>
        </row>
        <row r="4702">
          <cell r="A4702" t="str">
            <v>PACHINO</v>
          </cell>
          <cell r="B4702" t="str">
            <v>PETRALITO NATALINA</v>
          </cell>
          <cell r="C4702" t="str">
            <v>F</v>
          </cell>
          <cell r="D4702" t="str">
            <v>_</v>
          </cell>
        </row>
        <row r="4703">
          <cell r="A4703" t="str">
            <v>PACIANO</v>
          </cell>
          <cell r="B4703" t="str">
            <v>BARDELLI RICCARDO</v>
          </cell>
          <cell r="C4703" t="str">
            <v>M</v>
          </cell>
          <cell r="D4703" t="str">
            <v>LISTA CIVICA: PROGETTO COMUNE PER PACIANO</v>
          </cell>
        </row>
        <row r="4704">
          <cell r="A4704" t="str">
            <v>PADENGHE SUL GARDA</v>
          </cell>
          <cell r="B4704" t="str">
            <v>ZULIANI ALBINO</v>
          </cell>
          <cell r="C4704" t="str">
            <v>M</v>
          </cell>
          <cell r="D4704" t="str">
            <v>LISTA CIVICA: PADENGHE CON TE</v>
          </cell>
        </row>
        <row r="4705">
          <cell r="A4705" t="str">
            <v>PADERNA</v>
          </cell>
          <cell r="B4705" t="str">
            <v>GUALCO MATTEO</v>
          </cell>
          <cell r="C4705" t="str">
            <v>M</v>
          </cell>
          <cell r="D4705" t="str">
            <v>LISTA CIVICA: GRAPPOLO D'UVA E SPIGHE DI GRANO</v>
          </cell>
        </row>
        <row r="4706">
          <cell r="A4706" t="str">
            <v>PADERNO D'ADDA</v>
          </cell>
          <cell r="B4706" t="str">
            <v>TORCHIO GIAMPAOLO</v>
          </cell>
          <cell r="C4706" t="str">
            <v>M</v>
          </cell>
          <cell r="D4706" t="str">
            <v>LISTA CIVICA: VIVERE LA PIAZZA</v>
          </cell>
        </row>
        <row r="4707">
          <cell r="A4707" t="str">
            <v>PADERNO DUGNANO</v>
          </cell>
          <cell r="B4707" t="str">
            <v>CASATI EZIO PRIMO</v>
          </cell>
          <cell r="C4707" t="str">
            <v>M</v>
          </cell>
          <cell r="D4707" t="str">
            <v>LISTA CIVICA: PERSONE AL CENTRO | LISTA CIVICA: SETTE FRAZIONI | LISTA CIVICA: INSIEME PER CAMBIARE | PARTITO DEMOCRATICO | LISTA CIVICA: PADERNO DUGNANO FUTURA | LISTA CIVICA: SINISTRA PER PADERNO DUGNANO | LISTA CIVICA: LISTA DI MAIO</v>
          </cell>
        </row>
        <row r="4708">
          <cell r="A4708" t="str">
            <v>PADERNO FRANCIACORTA</v>
          </cell>
          <cell r="B4708" t="str">
            <v>GARES SILVIA</v>
          </cell>
          <cell r="C4708" t="str">
            <v>F</v>
          </cell>
          <cell r="D4708" t="str">
            <v>LISTA CIVICA: CIVICA PER PADERNO</v>
          </cell>
        </row>
        <row r="4709">
          <cell r="A4709" t="str">
            <v>PADERNO PONCHIELLI</v>
          </cell>
          <cell r="B4709" t="str">
            <v>STRINATI CRISTIANO</v>
          </cell>
          <cell r="C4709" t="str">
            <v>M</v>
          </cell>
          <cell r="D4709" t="str">
            <v>LISTA CIVICA: PER IL BENE COMUNE</v>
          </cell>
        </row>
        <row r="4710">
          <cell r="A4710" t="str">
            <v>PADOVA</v>
          </cell>
          <cell r="B4710" t="str">
            <v>GIORDANI SERGIO</v>
          </cell>
          <cell r="C4710" t="str">
            <v>M</v>
          </cell>
          <cell r="D4710" t="str">
            <v>LISTA CIVICA: COALIZIONE CIVICA PER PADOVA | LISTA CIVICA: GIORDANI SINDACO | MOVIMENTO 5 STELLE | LISTA CIVICA: PADOVA BENE COMUNE | LISTA CIVICA: PER PADOVA GIORDANI SINDACO | EUROPA VERDE | PARTITO DEMOCRATICO | LISTA CIVICA: PADOVA FUTURA | LISTA CIVICA: PADOVA INSIEME</v>
          </cell>
        </row>
        <row r="4711">
          <cell r="A4711" t="str">
            <v>PADRIA</v>
          </cell>
          <cell r="B4711" t="str">
            <v>MURA ALESSANDRO</v>
          </cell>
          <cell r="C4711" t="str">
            <v>M</v>
          </cell>
          <cell r="D4711" t="str">
            <v>LISTA CIVICA: PER PADRIA</v>
          </cell>
        </row>
        <row r="4712">
          <cell r="A4712" t="str">
            <v>PADRU</v>
          </cell>
          <cell r="B4712" t="str">
            <v>IDINI ANTONELLO</v>
          </cell>
          <cell r="C4712" t="str">
            <v>M</v>
          </cell>
          <cell r="D4712" t="str">
            <v>LISTA CIVICA: UNITI PER PADRU</v>
          </cell>
        </row>
        <row r="4713">
          <cell r="A4713" t="str">
            <v>PADULA</v>
          </cell>
          <cell r="B4713" t="str">
            <v>CIMINO MICHELA</v>
          </cell>
          <cell r="C4713" t="str">
            <v>F</v>
          </cell>
          <cell r="D4713" t="str">
            <v>LISTA CIVICA: PER PADULA VOTA CHI TI ASCOLTA</v>
          </cell>
        </row>
        <row r="4714">
          <cell r="A4714" t="str">
            <v>PADULI</v>
          </cell>
          <cell r="B4714" t="str">
            <v>VESSICHELLI DOMENICO</v>
          </cell>
          <cell r="C4714" t="str">
            <v>M</v>
          </cell>
          <cell r="D4714" t="str">
            <v>LISTA CIVICA: UNITI PER PADULI</v>
          </cell>
        </row>
        <row r="4715">
          <cell r="A4715" t="str">
            <v>PAESANA</v>
          </cell>
          <cell r="B4715" t="str">
            <v>VAUDANO EMANUELE</v>
          </cell>
          <cell r="C4715" t="str">
            <v>M</v>
          </cell>
          <cell r="D4715" t="str">
            <v>LISTA CIVICA: PAESANA PER IL FUTURO</v>
          </cell>
        </row>
        <row r="4716">
          <cell r="A4716" t="str">
            <v>PAESE</v>
          </cell>
          <cell r="B4716" t="str">
            <v>UBERTI KATIA</v>
          </cell>
          <cell r="C4716" t="str">
            <v>F</v>
          </cell>
          <cell r="D4716" t="str">
            <v>LEGA SALVINI | LISTA CIVICA: PAESE CON KATIA UBERTI | FRATELLI D'ITALIA | FORZA ITALIA</v>
          </cell>
        </row>
        <row r="4717">
          <cell r="A4717" t="str">
            <v>PAGANI</v>
          </cell>
          <cell r="B4717" t="str">
            <v>DE PRISCO RAFFAELE MARIA</v>
          </cell>
          <cell r="C4717" t="str">
            <v>M</v>
          </cell>
          <cell r="D4717" t="str">
            <v>LISTA CIVICA: PAGANI PROTAGONISTA | LISTA CIVICA: ORIZZONTE COMUNE | LISTA CIVICA: DISEGNO PAGANI | LISTA CIVICA: CIVICAMENTE</v>
          </cell>
        </row>
        <row r="4718">
          <cell r="A4718" t="str">
            <v>PAGANICO SABINO</v>
          </cell>
          <cell r="B4718" t="str">
            <v>D'IGNAZI DANILO</v>
          </cell>
          <cell r="C4718" t="str">
            <v>M</v>
          </cell>
          <cell r="D4718" t="str">
            <v>LISTA CIVICA: INSIEME PER PAGANICO</v>
          </cell>
        </row>
        <row r="4719">
          <cell r="A4719" t="str">
            <v>PAGAZZANO</v>
          </cell>
          <cell r="B4719" t="str">
            <v>BIANCHI DANIELE</v>
          </cell>
          <cell r="C4719" t="str">
            <v>M</v>
          </cell>
          <cell r="D4719" t="str">
            <v>LISTA CIVICA: PAGAZZANO VA OLTRE</v>
          </cell>
        </row>
        <row r="4720">
          <cell r="A4720" t="str">
            <v>PAGLIARA</v>
          </cell>
          <cell r="B4720" t="str">
            <v>GUGLIOTTA SEBASTIANO ANTONIO</v>
          </cell>
          <cell r="C4720" t="str">
            <v>M</v>
          </cell>
          <cell r="D4720" t="str">
            <v>_</v>
          </cell>
        </row>
        <row r="4721">
          <cell r="A4721" t="str">
            <v>PAGLIETA</v>
          </cell>
          <cell r="B4721" t="str">
            <v>GRAZIANI ERNESTO</v>
          </cell>
          <cell r="C4721" t="str">
            <v>M</v>
          </cell>
          <cell r="D4721" t="str">
            <v>LISTA CIVICA: PROGETTO COMUNE</v>
          </cell>
        </row>
        <row r="4722">
          <cell r="A4722" t="str">
            <v>PAGNACCO</v>
          </cell>
          <cell r="B4722" t="str">
            <v>SANDRUVI LAURA</v>
          </cell>
          <cell r="C4722" t="str">
            <v>F</v>
          </cell>
          <cell r="D4722" t="str">
            <v>LISTA CIVICA: INTESA DEMOCRATICA | LISTA CIVICA: IL NOSTRO COMUNE</v>
          </cell>
        </row>
        <row r="4723">
          <cell r="A4723" t="str">
            <v>PAGNO</v>
          </cell>
          <cell r="B4723" t="str">
            <v>GIUSIANO NICO</v>
          </cell>
          <cell r="C4723" t="str">
            <v>M</v>
          </cell>
          <cell r="D4723" t="str">
            <v>LISTA CIVICA: EMBLEMA CON CORONA</v>
          </cell>
        </row>
        <row r="4724">
          <cell r="A4724" t="str">
            <v>PAGNONA</v>
          </cell>
          <cell r="B4724" t="str">
            <v>COLOMBO MARTINO</v>
          </cell>
          <cell r="C4724" t="str">
            <v>M</v>
          </cell>
          <cell r="D4724" t="str">
            <v>LISTA CIVICA: PER PAGNONA</v>
          </cell>
        </row>
        <row r="4725">
          <cell r="A4725" t="str">
            <v>PAGO DEL VALLO DI LAURO</v>
          </cell>
          <cell r="B4725" t="str">
            <v>MERCOGLIANO ANTONIO</v>
          </cell>
          <cell r="C4725" t="str">
            <v>M</v>
          </cell>
          <cell r="D4725" t="str">
            <v>LISTA CIVICA: CONTINUIAMO INSIEME</v>
          </cell>
        </row>
        <row r="4726">
          <cell r="A4726" t="str">
            <v>PAGO VEIANO</v>
          </cell>
          <cell r="B4726" t="str">
            <v>DE IESO MAURO</v>
          </cell>
          <cell r="C4726" t="str">
            <v>M</v>
          </cell>
          <cell r="D4726" t="str">
            <v>LISTA CIVICA: PAGO VEIANO NEL CUORE</v>
          </cell>
        </row>
        <row r="4727">
          <cell r="A4727" t="str">
            <v>PAISCO LOVENO</v>
          </cell>
          <cell r="B4727" t="str">
            <v>MASCHERPA BERNARDO</v>
          </cell>
          <cell r="C4727" t="str">
            <v>M</v>
          </cell>
          <cell r="D4727" t="str">
            <v>LISTA CIVICA: LISTA CIVICA PER PAISCO LOVENO</v>
          </cell>
        </row>
        <row r="4728">
          <cell r="A4728" t="str">
            <v>PAITONE</v>
          </cell>
          <cell r="B4728" t="str">
            <v>MAESTRI ALBERTO</v>
          </cell>
          <cell r="C4728" t="str">
            <v>M</v>
          </cell>
          <cell r="D4728" t="str">
            <v>_</v>
          </cell>
        </row>
        <row r="4729">
          <cell r="A4729" t="str">
            <v>PALADINA</v>
          </cell>
          <cell r="B4729" t="str">
            <v>BRIGNOLI GIANMARIA</v>
          </cell>
          <cell r="C4729" t="str">
            <v>M</v>
          </cell>
          <cell r="D4729" t="str">
            <v>LISTA CIVICA: PALADINA IN TESTA</v>
          </cell>
        </row>
        <row r="4730">
          <cell r="A4730" t="str">
            <v>PALAGANO</v>
          </cell>
          <cell r="B4730" t="str">
            <v>BRAGLIA FABIO</v>
          </cell>
          <cell r="C4730" t="str">
            <v>M</v>
          </cell>
          <cell r="D4730" t="str">
            <v>LISTA CIVICA: PALAGANO PRESENTE</v>
          </cell>
        </row>
        <row r="4731">
          <cell r="A4731" t="str">
            <v>PALAGIANELLO</v>
          </cell>
          <cell r="B4731" t="str">
            <v>BORRACCI MARIA ROSARIA</v>
          </cell>
          <cell r="C4731" t="str">
            <v>F</v>
          </cell>
          <cell r="D4731" t="str">
            <v>LISTA CIVICA: PALAGIANELLO PER LA LIBERTA'</v>
          </cell>
        </row>
        <row r="4732">
          <cell r="A4732" t="str">
            <v>PALAGIANO</v>
          </cell>
          <cell r="B4732" t="str">
            <v>LASIGNA DOMENICO PIO</v>
          </cell>
          <cell r="C4732" t="str">
            <v>M</v>
          </cell>
          <cell r="D4732" t="str">
            <v>LISTA CIVICA: PALAGIANO IN MOVIMENTO | LISTA CIVICA: LABORATORIO COMUNE | LISTA CIVICA: CIVICO SETTE | LISTA CIVICA: CON LASIGNA SINDACO</v>
          </cell>
        </row>
        <row r="4733">
          <cell r="A4733" t="str">
            <v>PALAGONIA</v>
          </cell>
          <cell r="B4733" t="str">
            <v>ASTUTI SALVATORE</v>
          </cell>
          <cell r="C4733" t="str">
            <v>M</v>
          </cell>
          <cell r="D4733" t="str">
            <v>LISTA CIVICA: SALVO ASTUTI SINDACO</v>
          </cell>
        </row>
        <row r="4734">
          <cell r="A4734" t="str">
            <v>PALAIA</v>
          </cell>
          <cell r="B4734" t="str">
            <v>GHERARDINI MARCO</v>
          </cell>
          <cell r="C4734" t="str">
            <v>M</v>
          </cell>
          <cell r="D4734" t="str">
            <v>LISTA CIVICA: CENTROSINISTRA PALAIA IN GRANDE</v>
          </cell>
        </row>
        <row r="4735">
          <cell r="A4735" t="str">
            <v>PALANZANO</v>
          </cell>
          <cell r="B4735" t="str">
            <v>BORASCHI ERMES</v>
          </cell>
          <cell r="C4735" t="str">
            <v>M</v>
          </cell>
          <cell r="D4735" t="str">
            <v>LISTA CIVICA: PALANZANO E LE SUE VALLI</v>
          </cell>
        </row>
        <row r="4736">
          <cell r="A4736" t="str">
            <v>PALATA</v>
          </cell>
          <cell r="B4736" t="str">
            <v>DI LENA MARIA</v>
          </cell>
          <cell r="C4736" t="str">
            <v>F</v>
          </cell>
          <cell r="D4736" t="str">
            <v>LISTA CIVICA: SIAMO PALATA</v>
          </cell>
        </row>
        <row r="4737">
          <cell r="A4737" t="str">
            <v>PALAU</v>
          </cell>
          <cell r="B4737" t="str">
            <v>MANNA FRANCESCO GIUSEPPE</v>
          </cell>
          <cell r="C4737" t="str">
            <v>M</v>
          </cell>
          <cell r="D4737" t="str">
            <v>LISTA CIVICA: PALAU 2018 - 2023</v>
          </cell>
        </row>
        <row r="4738">
          <cell r="A4738" t="str">
            <v>PALAZZAGO</v>
          </cell>
          <cell r="B4738" t="str">
            <v>BOLOGNINI ANDREA</v>
          </cell>
          <cell r="C4738" t="str">
            <v>M</v>
          </cell>
          <cell r="D4738" t="str">
            <v>LEGA</v>
          </cell>
        </row>
        <row r="4739">
          <cell r="A4739" t="str">
            <v>PALAZZO ADRIANO</v>
          </cell>
          <cell r="B4739" t="str">
            <v>GRANA' NICOLO'</v>
          </cell>
          <cell r="C4739" t="str">
            <v>M</v>
          </cell>
          <cell r="D4739" t="str">
            <v>LISTA CIVICA: "SI'AMO PALAZZO ADRIANO NICOLO' GRANA' SINDACO"</v>
          </cell>
        </row>
        <row r="4740">
          <cell r="A4740" t="str">
            <v>PALAZZO CANAVESE</v>
          </cell>
          <cell r="B4740" t="str">
            <v>SIGNORA SILVANO</v>
          </cell>
          <cell r="C4740" t="str">
            <v>M</v>
          </cell>
          <cell r="D4740" t="str">
            <v>LISTA CIVICA: INSIEME PER PALAZZO</v>
          </cell>
        </row>
        <row r="4741">
          <cell r="A4741" t="str">
            <v>PALAZZO PIGNANO</v>
          </cell>
          <cell r="B4741" t="str">
            <v>DOSSENA GIUSEPPE</v>
          </cell>
          <cell r="C4741" t="str">
            <v>M</v>
          </cell>
          <cell r="D4741" t="str">
            <v>LEGA SALVINI LOMBARDIA</v>
          </cell>
        </row>
        <row r="4742">
          <cell r="A4742" t="str">
            <v>PALAZZO SAN GERVASIO</v>
          </cell>
          <cell r="B4742" t="str">
            <v>FESTINO LUCA</v>
          </cell>
          <cell r="C4742" t="str">
            <v>M</v>
          </cell>
          <cell r="D4742" t="str">
            <v>LISTA CIVICA: INSIEME SI PUO'</v>
          </cell>
        </row>
        <row r="4743">
          <cell r="A4743" t="str">
            <v>PALAZZOLO ACREIDE</v>
          </cell>
          <cell r="B4743" t="str">
            <v>GALLO SALVATORE</v>
          </cell>
          <cell r="C4743" t="str">
            <v>M</v>
          </cell>
          <cell r="D4743" t="str">
            <v>LISTA CIVICA: UNIAMO PALAZZOLO</v>
          </cell>
        </row>
        <row r="4744">
          <cell r="A4744" t="str">
            <v>PALAZZOLO DELLO STELLA</v>
          </cell>
          <cell r="B4744" t="str">
            <v>D'ALTILIA FRANCO</v>
          </cell>
          <cell r="C4744" t="str">
            <v>M</v>
          </cell>
          <cell r="D4744" t="str">
            <v>LISTA CIVICA: PALAZZOLO VA OLTRE</v>
          </cell>
        </row>
        <row r="4745">
          <cell r="A4745" t="str">
            <v>PALAZZOLO SULL'OGLIO</v>
          </cell>
          <cell r="B4745" t="str">
            <v>COSSANDI GIANMARCO</v>
          </cell>
          <cell r="C4745" t="str">
            <v>M</v>
          </cell>
          <cell r="D4745" t="str">
            <v>LISTA CIVICA: PALAZZOLO CITTA' IN TESTA | LISTA CIVICA: SAN PANCRAZIO | LISTA CIVICA: CONTINUIAMO INSIEME</v>
          </cell>
        </row>
        <row r="4746">
          <cell r="A4746" t="str">
            <v>PALAZZOLO VERCELLESE</v>
          </cell>
          <cell r="B4746" t="str">
            <v>GIORCELLI MARIA FRANCA</v>
          </cell>
          <cell r="C4746" t="str">
            <v>F</v>
          </cell>
          <cell r="D4746" t="str">
            <v>LISTA CIVICA: UN FUTURO PER PALAZZOLO</v>
          </cell>
        </row>
        <row r="4747">
          <cell r="A4747" t="str">
            <v>PALAZZUOLO SUL SENIO</v>
          </cell>
          <cell r="B4747" t="str">
            <v>MOSCHETTI GIAN PIERO</v>
          </cell>
          <cell r="C4747" t="str">
            <v>M</v>
          </cell>
          <cell r="D4747" t="str">
            <v>LISTA CIVICA: INSIEME PER PALAZZUOLO</v>
          </cell>
        </row>
        <row r="4748">
          <cell r="A4748" t="str">
            <v>PALENA</v>
          </cell>
          <cell r="B4748" t="str">
            <v>D'EMILIO CLAUDIO</v>
          </cell>
          <cell r="C4748" t="str">
            <v>M</v>
          </cell>
          <cell r="D4748" t="str">
            <v>LISTA CIVICA: VIVERE PALENA</v>
          </cell>
        </row>
        <row r="4749">
          <cell r="A4749" t="str">
            <v>PALERMITI</v>
          </cell>
          <cell r="B4749" t="str">
            <v>EMANUELE DOMENICO</v>
          </cell>
          <cell r="C4749" t="str">
            <v>M</v>
          </cell>
          <cell r="D4749" t="str">
            <v>LISTA CIVICA: BENE COMUNE</v>
          </cell>
        </row>
        <row r="4750">
          <cell r="A4750" t="str">
            <v>PALERMO</v>
          </cell>
          <cell r="B4750" t="str">
            <v>LAGALLA ROBERTO</v>
          </cell>
          <cell r="C4750" t="str">
            <v>M</v>
          </cell>
          <cell r="D4750" t="str">
            <v>FORZA ITALIA | DEMOCRAZIA CRISTIANA | FRATELLI D'ITALIA CON GIORGIA MELONI | LISTA CIVICA: LAVORIAMO PER PALERMO - LAGALLA SINDACO | PRIMA L'ITALIA</v>
          </cell>
        </row>
        <row r="4751">
          <cell r="A4751" t="str">
            <v>PALESTRINA</v>
          </cell>
          <cell r="B4751" t="str">
            <v>MORETTI MARIO</v>
          </cell>
          <cell r="C4751" t="str">
            <v>M</v>
          </cell>
          <cell r="D4751" t="str">
            <v>LISTA CIVICA: MORETTI SINDACO | LISTA CIVICA: BELLA PALESTRINA | LEGA SALVINI | FORZA ITALIA</v>
          </cell>
        </row>
        <row r="4752">
          <cell r="A4752" t="str">
            <v>PALESTRO</v>
          </cell>
          <cell r="B4752" t="str">
            <v>CIRRONIS GIUSEPPE</v>
          </cell>
          <cell r="C4752" t="str">
            <v>M</v>
          </cell>
          <cell r="D4752" t="str">
            <v>_</v>
          </cell>
        </row>
        <row r="4753">
          <cell r="A4753" t="str">
            <v>PALIANO</v>
          </cell>
          <cell r="B4753" t="str">
            <v>ALFIERI DOMENICO</v>
          </cell>
          <cell r="C4753" t="str">
            <v>M</v>
          </cell>
          <cell r="D4753" t="str">
            <v>LISTA CIVICA: PER PALIANO ALFIERI SINDACO</v>
          </cell>
        </row>
        <row r="4754">
          <cell r="A4754" t="str">
            <v>PALIZZI</v>
          </cell>
          <cell r="B4754" t="str">
            <v>NOCERA UMBERTO FELICE</v>
          </cell>
          <cell r="C4754" t="str">
            <v>M</v>
          </cell>
          <cell r="D4754" t="str">
            <v>LISTA CIVICA: PER CAMBIARE PALIZZI</v>
          </cell>
        </row>
        <row r="4755">
          <cell r="A4755" t="str">
            <v>PALLAGORIO</v>
          </cell>
          <cell r="B4755" t="str">
            <v>LORECCHIO UMBERTO</v>
          </cell>
          <cell r="C4755" t="str">
            <v>M</v>
          </cell>
          <cell r="D4755" t="str">
            <v>LISTA CIVICA: PER PALLAGORIO</v>
          </cell>
        </row>
        <row r="4756">
          <cell r="A4756" t="str">
            <v>PALLANZENO</v>
          </cell>
          <cell r="B4756" t="str">
            <v>BLARDONE GIANPAOLO</v>
          </cell>
          <cell r="C4756" t="str">
            <v>M</v>
          </cell>
          <cell r="D4756" t="str">
            <v>_</v>
          </cell>
        </row>
        <row r="4757">
          <cell r="A4757" t="str">
            <v>PALLARE</v>
          </cell>
          <cell r="B4757" t="str">
            <v>COLOMBO SERGIO</v>
          </cell>
          <cell r="C4757" t="str">
            <v>M</v>
          </cell>
          <cell r="D4757" t="str">
            <v>LISTA CIVICA: TUTTI PER PALLARE...PALLARE PER TUTTI!</v>
          </cell>
        </row>
        <row r="4758">
          <cell r="A4758" t="str">
            <v>PALMA CAMPANIA</v>
          </cell>
          <cell r="B4758" t="str">
            <v>DONNARUMMA ANIELLO</v>
          </cell>
          <cell r="C4758" t="str">
            <v>M</v>
          </cell>
          <cell r="D4758" t="str">
            <v>LISTA CIVICA: ORA</v>
          </cell>
        </row>
        <row r="4759">
          <cell r="A4759" t="str">
            <v>PALMA DI MONTECHIARO</v>
          </cell>
          <cell r="B4759" t="str">
            <v>CASTELLINO STEFANO</v>
          </cell>
          <cell r="C4759" t="str">
            <v>M</v>
          </cell>
          <cell r="D4759" t="str">
            <v>LISTA CIVICA: VOLARE ALTO | LISTA CIVICA: COSTRUIAMO INSIEME | LISTA CIVICA: AMA LA TUA CITTA' | LISTA CIVICA: NUOVA PALMA | LISTA CIVICA: CORRI PALMA | LISTA CIVICA: PALMA IN MOVIMENTO</v>
          </cell>
        </row>
        <row r="4760">
          <cell r="A4760" t="str">
            <v>PALMANOVA</v>
          </cell>
          <cell r="B4760" t="str">
            <v>TELLINI GIUSEPPE</v>
          </cell>
          <cell r="C4760" t="str">
            <v>M</v>
          </cell>
          <cell r="D4760" t="str">
            <v>LISTA CIVICA: LISTA MARTINES CONTINUIAMO A CRESCERE | LISTA CIVICA: NOI GIOVANI CON TELLINI | LISTA CIVICA: OLTRE LE MURA</v>
          </cell>
        </row>
        <row r="4761">
          <cell r="A4761" t="str">
            <v>PALMARIGGI</v>
          </cell>
          <cell r="B4761" t="str">
            <v>ZEZZA FRANCO</v>
          </cell>
          <cell r="C4761" t="str">
            <v>M</v>
          </cell>
          <cell r="D4761" t="str">
            <v>LISTA CIVICA: PALMARIGGI IN COMUNE</v>
          </cell>
        </row>
        <row r="4762">
          <cell r="A4762" t="str">
            <v>PALMAS ARBOREA</v>
          </cell>
          <cell r="B4762" t="str">
            <v>CADONI EMANUELE</v>
          </cell>
          <cell r="C4762" t="str">
            <v>M</v>
          </cell>
          <cell r="D4762" t="str">
            <v>_</v>
          </cell>
        </row>
        <row r="4763">
          <cell r="A4763" t="str">
            <v>PALMI</v>
          </cell>
          <cell r="B4763" t="str">
            <v>RANUCCIO GIUSEPPE</v>
          </cell>
          <cell r="C4763" t="str">
            <v>M</v>
          </cell>
          <cell r="D4763" t="str">
            <v>LISTA CIVICA: OBIETTIVO COMUNE | LISTA CIVICA: AVANTI INSIEME | LISTA CIVICA: PALMI CONDIVISA | LISTA CIVICA: RANUCCIO SINDACO | LISTA CIVICA: CAMBIAMENTI</v>
          </cell>
        </row>
        <row r="4764">
          <cell r="A4764" t="str">
            <v>PALMIANO</v>
          </cell>
          <cell r="B4764" t="str">
            <v>AMICI GIUSEPPE</v>
          </cell>
          <cell r="C4764" t="str">
            <v>M</v>
          </cell>
          <cell r="D4764" t="str">
            <v>LISTA CIVICA: LISTA DEMOCRATICA PER PALMIANO</v>
          </cell>
        </row>
        <row r="4765">
          <cell r="A4765" t="str">
            <v>PALMOLI</v>
          </cell>
          <cell r="B4765" t="str">
            <v>MASCIULLI GIUSEPPE ROSARIO</v>
          </cell>
          <cell r="C4765" t="str">
            <v>M</v>
          </cell>
          <cell r="D4765" t="str">
            <v>LISTA CIVICA: RINNOVAMENTO</v>
          </cell>
        </row>
        <row r="4766">
          <cell r="A4766" t="str">
            <v>PALO DEL COLLE</v>
          </cell>
          <cell r="B4766" t="str">
            <v>AMENDOLARA TOMMASO</v>
          </cell>
          <cell r="C4766" t="str">
            <v>M</v>
          </cell>
          <cell r="D4766" t="str">
            <v>LISTA CIVICA: PROGETTO PALO | LISTA CIVICA: NOI POPOLARI | LISTA CIVICA: SUD AL CENTRO | PARTITO DEMOCRATICO | ITALIA IN COMUNE | PARTITO SOCIALISTA ITALIANO</v>
          </cell>
        </row>
        <row r="4767">
          <cell r="A4767" t="str">
            <v>PALOMBARA SABINA</v>
          </cell>
          <cell r="B4767" t="str">
            <v>PALOMBI ALESSANDRO</v>
          </cell>
          <cell r="C4767" t="str">
            <v>M</v>
          </cell>
          <cell r="D4767" t="str">
            <v>LISTA CIVICA: SABINA FUTURA</v>
          </cell>
        </row>
        <row r="4768">
          <cell r="A4768" t="str">
            <v>PALOMBARO</v>
          </cell>
          <cell r="B4768" t="str">
            <v>DI MARTINO CONSUELO</v>
          </cell>
          <cell r="C4768" t="str">
            <v>F</v>
          </cell>
          <cell r="D4768" t="str">
            <v>LISTA CIVICA: UN FUTURO PER PALOMBARO</v>
          </cell>
        </row>
        <row r="4769">
          <cell r="A4769" t="str">
            <v>PALOMONTE</v>
          </cell>
          <cell r="B4769" t="str">
            <v>CUPO FELICE</v>
          </cell>
          <cell r="C4769" t="str">
            <v>M</v>
          </cell>
          <cell r="D4769" t="str">
            <v>LISTA CIVICA: L'AQUILONE QUALCOSA PER IL NOSTRO FUTURO</v>
          </cell>
        </row>
        <row r="4770">
          <cell r="A4770" t="str">
            <v>PALOSCO</v>
          </cell>
          <cell r="B4770" t="str">
            <v>MAZZA MARIO</v>
          </cell>
          <cell r="C4770" t="str">
            <v>M</v>
          </cell>
          <cell r="D4770" t="str">
            <v>LISTA CIVICA: PALOSCO MAZZA</v>
          </cell>
        </row>
        <row r="4771">
          <cell r="A4771" t="str">
            <v>PALU'</v>
          </cell>
          <cell r="B4771" t="str">
            <v>FARINA FRANCESCO</v>
          </cell>
          <cell r="C4771" t="str">
            <v>M</v>
          </cell>
          <cell r="D4771" t="str">
            <v>LISTA COMPOSITA: LEGA SALVINI-CIVICA</v>
          </cell>
        </row>
        <row r="4772">
          <cell r="A4772" t="str">
            <v>PALU' DEL FERSINA</v>
          </cell>
          <cell r="B4772" t="str">
            <v>MOAR FRANCO</v>
          </cell>
          <cell r="C4772" t="str">
            <v>M</v>
          </cell>
          <cell r="D4772" t="str">
            <v>_</v>
          </cell>
        </row>
        <row r="4773">
          <cell r="A4773" t="str">
            <v>PALUDI</v>
          </cell>
          <cell r="B4773" t="str">
            <v>GRAZIANO STEFANO</v>
          </cell>
          <cell r="C4773" t="str">
            <v>M</v>
          </cell>
          <cell r="D4773" t="str">
            <v>LISTA CIVICA: S?AMO PALUDI</v>
          </cell>
        </row>
        <row r="4774">
          <cell r="A4774" t="str">
            <v>PALUZZA</v>
          </cell>
          <cell r="B4774" t="str">
            <v>MENTIL MASSIMO</v>
          </cell>
          <cell r="C4774" t="str">
            <v>M</v>
          </cell>
          <cell r="D4774" t="str">
            <v>_</v>
          </cell>
        </row>
        <row r="4775">
          <cell r="A4775" t="str">
            <v>PAMPARATO</v>
          </cell>
          <cell r="B4775" t="str">
            <v>BORGNA FRANCO</v>
          </cell>
          <cell r="C4775" t="str">
            <v>M</v>
          </cell>
          <cell r="D4775" t="str">
            <v>LISTA CIVICA: PAMPARATO NEL CUORE</v>
          </cell>
        </row>
        <row r="4776">
          <cell r="A4776" t="str">
            <v>PANCALIERI</v>
          </cell>
          <cell r="B4776" t="str">
            <v>POCHETTINO LUCA</v>
          </cell>
          <cell r="C4776" t="str">
            <v>M</v>
          </cell>
          <cell r="D4776" t="str">
            <v>LISTA CIVICA: PANCALIERI NEL CUORE</v>
          </cell>
        </row>
        <row r="4777">
          <cell r="A4777" t="str">
            <v>PANCARANA</v>
          </cell>
          <cell r="B4777" t="str">
            <v>FUSI MAURIZIO</v>
          </cell>
          <cell r="C4777" t="str">
            <v>M</v>
          </cell>
          <cell r="D4777" t="str">
            <v>LISTA CIVICA: INSIEME PER PANCARANA</v>
          </cell>
        </row>
        <row r="4778">
          <cell r="A4778" t="str">
            <v>PANCHIA'</v>
          </cell>
          <cell r="B4778" t="str">
            <v>VARESCO GIANFRANCO</v>
          </cell>
          <cell r="C4778" t="str">
            <v>M</v>
          </cell>
          <cell r="D4778" t="str">
            <v>_</v>
          </cell>
        </row>
        <row r="4779">
          <cell r="A4779" t="str">
            <v>PANDINO</v>
          </cell>
          <cell r="B4779" t="str">
            <v>BONAVENTI PIERGIACOMO</v>
          </cell>
          <cell r="C4779" t="str">
            <v>M</v>
          </cell>
          <cell r="D4779" t="str">
            <v>LISTA COMPOSITA: FRATELLI  D'ITALIA-LEGA SALVINI-FORZA ITALIA-CIVICA</v>
          </cell>
        </row>
        <row r="4780">
          <cell r="A4780" t="str">
            <v>PANETTIERI</v>
          </cell>
          <cell r="B4780" t="str">
            <v>PARROTTA SALVATORE</v>
          </cell>
          <cell r="C4780" t="str">
            <v>M</v>
          </cell>
          <cell r="D4780" t="str">
            <v>LISTA CIVICA: PANETTIERI INSIEME SI PUO'</v>
          </cell>
        </row>
        <row r="4781">
          <cell r="A4781" t="str">
            <v>PANICALE</v>
          </cell>
          <cell r="B4781" t="str">
            <v>CHERUBINI GIULIO</v>
          </cell>
          <cell r="C4781" t="str">
            <v>M</v>
          </cell>
          <cell r="D4781" t="str">
            <v>LISTA CIVICA: AVANTI INSIEME</v>
          </cell>
        </row>
        <row r="4782">
          <cell r="A4782" t="str">
            <v>PANNARANO</v>
          </cell>
          <cell r="B4782" t="str">
            <v>PACCA ENZO</v>
          </cell>
          <cell r="C4782" t="str">
            <v>M</v>
          </cell>
          <cell r="D4782" t="str">
            <v>LISTA CIVICA: SCEGLIAMO PANNARANO</v>
          </cell>
        </row>
        <row r="4783">
          <cell r="A4783" t="str">
            <v>PANNI</v>
          </cell>
          <cell r="B4783" t="str">
            <v>DE COTIIS AMEDEO</v>
          </cell>
          <cell r="C4783" t="str">
            <v>M</v>
          </cell>
          <cell r="D4783" t="str">
            <v>LISTA CIVICA: RINASCITA # PANNI IDEE</v>
          </cell>
        </row>
        <row r="4784">
          <cell r="A4784" t="str">
            <v>PANTELLERIA</v>
          </cell>
          <cell r="B4784" t="str">
            <v>CAMPO VINCENZO VITTORIO</v>
          </cell>
          <cell r="C4784" t="str">
            <v>M</v>
          </cell>
          <cell r="D4784" t="str">
            <v>MOVIMENTO 5 STELLE</v>
          </cell>
        </row>
        <row r="4785">
          <cell r="A4785" t="str">
            <v>PANTIGLIATE</v>
          </cell>
          <cell r="B4785" t="str">
            <v>ABATE FRANCO</v>
          </cell>
          <cell r="C4785" t="str">
            <v>M</v>
          </cell>
          <cell r="D4785" t="str">
            <v>LISTA CIVICA: S &amp; A SOCIET? E AMBIENTE</v>
          </cell>
        </row>
        <row r="4786">
          <cell r="A4786" t="str">
            <v>PAOLA</v>
          </cell>
          <cell r="B4786" t="str">
            <v>POLITANO GIOVANNI</v>
          </cell>
          <cell r="C4786" t="str">
            <v>M</v>
          </cell>
          <cell r="D4786" t="str">
            <v>_</v>
          </cell>
        </row>
        <row r="4787">
          <cell r="A4787" t="str">
            <v>PAOLISI</v>
          </cell>
          <cell r="B4787" t="str">
            <v>MAIETTA UMBERTO</v>
          </cell>
          <cell r="C4787" t="str">
            <v>M</v>
          </cell>
          <cell r="D4787" t="str">
            <v>LISTA CIVICA: CAMBIAMO PAOLISI</v>
          </cell>
        </row>
        <row r="4788">
          <cell r="A4788" t="str">
            <v>PAPASIDERO</v>
          </cell>
          <cell r="B4788" t="str">
            <v>CONTE FIORENZO</v>
          </cell>
          <cell r="C4788" t="str">
            <v>M</v>
          </cell>
          <cell r="D4788" t="str">
            <v>LISTA CIVICA: ENERGIE NUOVE</v>
          </cell>
        </row>
        <row r="4789">
          <cell r="A4789" t="str">
            <v>PAPOZZE</v>
          </cell>
          <cell r="B4789" t="str">
            <v>MOSCA PIERLUIGI</v>
          </cell>
          <cell r="C4789" t="str">
            <v>M</v>
          </cell>
          <cell r="D4789" t="str">
            <v>LISTA CIVICA: PAPOZZE CULTURA E SVILUPPO</v>
          </cell>
        </row>
        <row r="4790">
          <cell r="A4790" t="str">
            <v>PARABIAGO</v>
          </cell>
          <cell r="B4790" t="str">
            <v>CUCCHI RAFFAELE</v>
          </cell>
          <cell r="C4790" t="str">
            <v>M</v>
          </cell>
          <cell r="D4790" t="str">
            <v>LISTA CIVICA: ATTIVA MENTE | FRATELLI D'ITALIA | LEGA SALVINI LOMBARDIA | FORZA ITALIA</v>
          </cell>
        </row>
        <row r="4791">
          <cell r="A4791" t="str">
            <v>PARABITA</v>
          </cell>
          <cell r="B4791" t="str">
            <v>PRETE STEFANO</v>
          </cell>
          <cell r="C4791" t="str">
            <v>M</v>
          </cell>
          <cell r="D4791" t="str">
            <v>LISTA CIVICA: LISTA AGOR?</v>
          </cell>
        </row>
        <row r="4792">
          <cell r="A4792" t="str">
            <v>PARATICO</v>
          </cell>
          <cell r="B4792" t="str">
            <v>MINISTRINI GIANBATTISTA</v>
          </cell>
          <cell r="C4792" t="str">
            <v>M</v>
          </cell>
          <cell r="D4792" t="str">
            <v>LISTA CIVICA: PARATICO FUTUR@</v>
          </cell>
        </row>
        <row r="4793">
          <cell r="A4793" t="str">
            <v>PARCINES</v>
          </cell>
          <cell r="B4793" t="str">
            <v>FORCHER ALOIS</v>
          </cell>
          <cell r="C4793" t="str">
            <v>M</v>
          </cell>
          <cell r="D4793" t="str">
            <v>_</v>
          </cell>
        </row>
        <row r="4794">
          <cell r="A4794" t="str">
            <v>PARELLA</v>
          </cell>
          <cell r="B4794" t="str">
            <v>BALMA ROBERTO ANTONIO</v>
          </cell>
          <cell r="C4794" t="str">
            <v>M</v>
          </cell>
          <cell r="D4794" t="str">
            <v>LISTA CIVICA: NOI PER PARELLA</v>
          </cell>
        </row>
        <row r="4795">
          <cell r="A4795" t="str">
            <v>PARENTI</v>
          </cell>
          <cell r="B4795" t="str">
            <v>DEPOSITO DONATELLA</v>
          </cell>
          <cell r="C4795" t="str">
            <v>F</v>
          </cell>
          <cell r="D4795" t="str">
            <v>LISTA CIVICA: OBIETTIVO COMUNE</v>
          </cell>
        </row>
        <row r="4796">
          <cell r="A4796" t="str">
            <v>PARETE</v>
          </cell>
          <cell r="B4796" t="str">
            <v>PELLEGRINO VITO LUIGI</v>
          </cell>
          <cell r="C4796" t="str">
            <v>M</v>
          </cell>
          <cell r="D4796" t="str">
            <v>LISTA CIVICA: PARETE CITTA' VIVA</v>
          </cell>
        </row>
        <row r="4797">
          <cell r="A4797" t="str">
            <v>PARETO</v>
          </cell>
          <cell r="B4797" t="str">
            <v>BORREANI WALTER</v>
          </cell>
          <cell r="C4797" t="str">
            <v>M</v>
          </cell>
          <cell r="D4797" t="str">
            <v>LISTA CIVICA: PARETO BENE COMUNE</v>
          </cell>
        </row>
        <row r="4798">
          <cell r="A4798" t="str">
            <v>PARGHELIA</v>
          </cell>
          <cell r="B4798" t="str">
            <v>LANDRO ANTONIO</v>
          </cell>
          <cell r="C4798" t="str">
            <v>M</v>
          </cell>
          <cell r="D4798" t="str">
            <v>LISTA CIVICA: PARGHELIA DEMOCRATICA</v>
          </cell>
        </row>
        <row r="4799">
          <cell r="A4799" t="str">
            <v>PARLASCO</v>
          </cell>
          <cell r="B4799" t="str">
            <v>BUSI RENATO</v>
          </cell>
          <cell r="C4799" t="str">
            <v>M</v>
          </cell>
          <cell r="D4799" t="str">
            <v>LISTA CIVICA: PARLASCO NEL CUORE</v>
          </cell>
        </row>
        <row r="4800">
          <cell r="A4800" t="str">
            <v>PARMA</v>
          </cell>
          <cell r="B4800" t="str">
            <v>GUERRA MICHELE</v>
          </cell>
          <cell r="C4800" t="str">
            <v>M</v>
          </cell>
          <cell r="D4800" t="str">
            <v>PARTITO DEMOCRATICO | LISTA CIVICA: ONDA PROGRESSISTA LIBERALE ECOLOGISTA REFERENDARIA | LISTA CIVICA: PARMA LA SINISTRA CORAGGIOSA | LISTA CIVICA: EFFETTO PARMA CON PIZZAROTTI | LISTA COMPOSITA: ITALIA VIVA-PARTITO SOCIALISTA ITALIANO-CENTRO DEMOCRATICO | LISTA CIVICA: MICHELE GUERRA SINDACO</v>
          </cell>
        </row>
        <row r="4801">
          <cell r="A4801" t="str">
            <v>PARODI LIGURE</v>
          </cell>
          <cell r="B4801" t="str">
            <v>RUZZA CAROLINA</v>
          </cell>
          <cell r="C4801" t="str">
            <v>F</v>
          </cell>
          <cell r="D4801" t="str">
            <v>_</v>
          </cell>
        </row>
        <row r="4802">
          <cell r="A4802" t="str">
            <v>PAROLDO</v>
          </cell>
          <cell r="B4802" t="str">
            <v>ADAMI PIETRO CARLO</v>
          </cell>
          <cell r="C4802" t="str">
            <v>M</v>
          </cell>
          <cell r="D4802" t="str">
            <v>LISTA CIVICA: PAROLDO UNICA</v>
          </cell>
        </row>
        <row r="4803">
          <cell r="A4803" t="str">
            <v>PAROLISE</v>
          </cell>
          <cell r="B4803" t="str">
            <v>FERULLO ANTONIO</v>
          </cell>
          <cell r="C4803" t="str">
            <v>M</v>
          </cell>
          <cell r="D4803" t="str">
            <v>LISTA CIVICA: PAROLISE LA NOSTRA FORZA</v>
          </cell>
        </row>
        <row r="4804">
          <cell r="A4804" t="str">
            <v>PARONA</v>
          </cell>
          <cell r="B4804" t="str">
            <v>LORENA MARCO</v>
          </cell>
          <cell r="C4804" t="str">
            <v>M</v>
          </cell>
          <cell r="D4804" t="str">
            <v>LISTA CIVICA: PARONA DOMANI</v>
          </cell>
        </row>
        <row r="4805">
          <cell r="A4805" t="str">
            <v>PARRANO</v>
          </cell>
          <cell r="B4805" t="str">
            <v>FILIPPETTI VALENTINO</v>
          </cell>
          <cell r="C4805" t="str">
            <v>M</v>
          </cell>
          <cell r="D4805" t="str">
            <v>LISTA CIVICA: PARRANO BENE COMUNE</v>
          </cell>
        </row>
        <row r="4806">
          <cell r="A4806" t="str">
            <v>PARRE</v>
          </cell>
          <cell r="B4806" t="str">
            <v>COMINELLI DANILO</v>
          </cell>
          <cell r="C4806" t="str">
            <v>M</v>
          </cell>
          <cell r="D4806" t="str">
            <v>LISTA CIVICA: PARRE C'E'</v>
          </cell>
        </row>
        <row r="4807">
          <cell r="A4807" t="str">
            <v>PARTANNA</v>
          </cell>
          <cell r="B4807" t="str">
            <v>CATANIA NICOLO'</v>
          </cell>
          <cell r="C4807" t="str">
            <v>M</v>
          </cell>
          <cell r="D4807" t="str">
            <v xml:space="preserve">LISTA CIVICA: PARTANNA CITTA' EUROPEA </v>
          </cell>
        </row>
        <row r="4808">
          <cell r="A4808" t="str">
            <v>PARTINICO</v>
          </cell>
          <cell r="B4808" t="str">
            <v>RAO PIETRO</v>
          </cell>
          <cell r="C4808" t="str">
            <v>M</v>
          </cell>
          <cell r="D4808" t="str">
            <v>_</v>
          </cell>
        </row>
        <row r="4809">
          <cell r="A4809" t="str">
            <v>PARUZZARO</v>
          </cell>
          <cell r="B4809" t="str">
            <v>JULITA MAURO</v>
          </cell>
          <cell r="C4809" t="str">
            <v>M</v>
          </cell>
          <cell r="D4809" t="str">
            <v>LISTA CIVICA: INSIEME PER PARUZZARO</v>
          </cell>
        </row>
        <row r="4810">
          <cell r="A4810" t="str">
            <v>PARZANICA</v>
          </cell>
          <cell r="B4810" t="str">
            <v>CRISTINELLI BATTISTA</v>
          </cell>
          <cell r="C4810" t="str">
            <v>M</v>
          </cell>
          <cell r="D4810" t="str">
            <v>LISTA CIVICA: PARZANICA FUTURA</v>
          </cell>
        </row>
        <row r="4811">
          <cell r="A4811" t="str">
            <v>PASIAN DI PRATO</v>
          </cell>
          <cell r="B4811" t="str">
            <v>POZZO ANDREA</v>
          </cell>
          <cell r="C4811" t="str">
            <v>M</v>
          </cell>
          <cell r="D4811" t="str">
            <v>LEGA SALVINI PREMIER | UNIONE DI CENTRO - CIVICA | FORZA ITALIA-FRATELLI D'ITALIA | LISTA CIVICA: CITTADINI PER POZZO</v>
          </cell>
        </row>
        <row r="4812">
          <cell r="A4812" t="str">
            <v>PASIANO DI PORDENONE</v>
          </cell>
          <cell r="B4812" t="str">
            <v>PICCININ EDI</v>
          </cell>
          <cell r="C4812" t="str">
            <v>M</v>
          </cell>
          <cell r="D4812" t="str">
            <v>FRATELLI D'ITALIA | LISTA CIVICA: CITTADINI IN LISTA | LEGA SALVINI PREMIER | LISTA CIVICA: PROGETTO PASIANO UNITA PICCININ SINDACO</v>
          </cell>
        </row>
        <row r="4813">
          <cell r="A4813" t="str">
            <v>PASPARDO</v>
          </cell>
          <cell r="B4813" t="str">
            <v>DE PEDRO FABIO</v>
          </cell>
          <cell r="C4813" t="str">
            <v>M</v>
          </cell>
          <cell r="D4813" t="str">
            <v>_</v>
          </cell>
        </row>
        <row r="4814">
          <cell r="A4814" t="str">
            <v>PASSERANO MARMORITO</v>
          </cell>
          <cell r="B4814" t="str">
            <v>MASSAGLIA DAVIDE</v>
          </cell>
          <cell r="C4814" t="str">
            <v>M</v>
          </cell>
          <cell r="D4814" t="str">
            <v>LISTA CIVICA: INSIEME PER PASSERANO</v>
          </cell>
        </row>
        <row r="4815">
          <cell r="A4815" t="str">
            <v>PASSIGNANO SUL TRASIMENO</v>
          </cell>
          <cell r="B4815" t="str">
            <v>PASQUALI SANDRO</v>
          </cell>
          <cell r="C4815" t="str">
            <v>M</v>
          </cell>
          <cell r="D4815" t="str">
            <v>LISTA CIVICA: PER PASSIGNANO</v>
          </cell>
        </row>
        <row r="4816">
          <cell r="A4816" t="str">
            <v>PASSIRANO</v>
          </cell>
          <cell r="B4816" t="str">
            <v>PASINI INVERARDI FRANCESCO</v>
          </cell>
          <cell r="C4816" t="str">
            <v>M</v>
          </cell>
          <cell r="D4816" t="str">
            <v>Lista Civica non pervenuta</v>
          </cell>
        </row>
        <row r="4817">
          <cell r="A4817" t="str">
            <v>PASTENA</v>
          </cell>
          <cell r="B4817" t="str">
            <v>D'OVIDIO ANGELO</v>
          </cell>
          <cell r="C4817" t="str">
            <v>M</v>
          </cell>
          <cell r="D4817" t="str">
            <v>LISTA CIVICA: VIVI PASTENA</v>
          </cell>
        </row>
        <row r="4818">
          <cell r="A4818" t="str">
            <v>PASTORANO</v>
          </cell>
          <cell r="B4818" t="str">
            <v>RUSSO VINCENZO</v>
          </cell>
          <cell r="C4818" t="str">
            <v>M</v>
          </cell>
          <cell r="D4818" t="str">
            <v>LISTA CIVICA: PASTORANO SI PUO' DARE DI PIU'</v>
          </cell>
        </row>
        <row r="4819">
          <cell r="A4819" t="str">
            <v>PASTRENGO</v>
          </cell>
          <cell r="B4819" t="str">
            <v>ZANONI STEFANO</v>
          </cell>
          <cell r="C4819" t="str">
            <v>M</v>
          </cell>
          <cell r="D4819" t="str">
            <v>LISTA CIVICA: SIAMO PASTRENGO</v>
          </cell>
        </row>
        <row r="4820">
          <cell r="A4820" t="str">
            <v>PASTURANA</v>
          </cell>
          <cell r="B4820" t="str">
            <v>SUBBRERO MASSIMO</v>
          </cell>
          <cell r="C4820" t="str">
            <v>M</v>
          </cell>
          <cell r="D4820" t="str">
            <v>_</v>
          </cell>
        </row>
        <row r="4821">
          <cell r="A4821" t="str">
            <v>PASTURO</v>
          </cell>
          <cell r="B4821" t="str">
            <v>ARTANA PIERLUIGI</v>
          </cell>
          <cell r="C4821" t="str">
            <v>M</v>
          </cell>
          <cell r="D4821" t="str">
            <v>LISTA CIVICA: COMPETENZA E RINNOVAMENTO</v>
          </cell>
        </row>
        <row r="4822">
          <cell r="A4822" t="str">
            <v>PATERNO</v>
          </cell>
          <cell r="B4822" t="str">
            <v>GIOIA TANIA</v>
          </cell>
          <cell r="C4822" t="str">
            <v>F</v>
          </cell>
          <cell r="D4822" t="str">
            <v>_</v>
          </cell>
        </row>
        <row r="4823">
          <cell r="A4823" t="str">
            <v>PATERNO'</v>
          </cell>
          <cell r="B4823" t="str">
            <v>NASO ANTONINO</v>
          </cell>
          <cell r="C4823" t="str">
            <v>M</v>
          </cell>
          <cell r="D4823" t="str">
            <v>Colore Politico non pervenuto | Lista Civica non pervenuta | LISTA CIVICA: ALLEANZA PER PATERNO' | LISTA CIVICA: PATERNO' ON MANNINO | LISTA CIVICA: NINIO NASO SINDACO | PRIMA L'ITALIA | LISTA CIVICA: NASO SINDACO - PRESENTI SEMPRE</v>
          </cell>
        </row>
        <row r="4824">
          <cell r="A4824" t="str">
            <v>PATERNO CALABRO</v>
          </cell>
          <cell r="B4824" t="str">
            <v>PAPAIANNI LUCIA</v>
          </cell>
          <cell r="C4824" t="str">
            <v>F</v>
          </cell>
          <cell r="D4824" t="str">
            <v>_</v>
          </cell>
        </row>
        <row r="4825">
          <cell r="A4825" t="str">
            <v>PATERNOPOLI</v>
          </cell>
          <cell r="B4825" t="str">
            <v>COGLIANO SALVATORE</v>
          </cell>
          <cell r="C4825" t="str">
            <v>M</v>
          </cell>
          <cell r="D4825" t="str">
            <v>LISTA CIVICA: PATERNOPOLI COMUNIT?</v>
          </cell>
        </row>
        <row r="4826">
          <cell r="A4826" t="str">
            <v>PATRICA</v>
          </cell>
          <cell r="B4826" t="str">
            <v>FIORDALISIO LUCIO</v>
          </cell>
          <cell r="C4826" t="str">
            <v>M</v>
          </cell>
          <cell r="D4826" t="str">
            <v>LISTA CIVICA: ASCOLTA PATRICA</v>
          </cell>
        </row>
        <row r="4827">
          <cell r="A4827" t="str">
            <v>PATTADA</v>
          </cell>
          <cell r="B4827" t="str">
            <v>SINI ANGELO</v>
          </cell>
          <cell r="C4827" t="str">
            <v>M</v>
          </cell>
          <cell r="D4827" t="str">
            <v>LISTA CIVICA: PRO SA IDDA</v>
          </cell>
        </row>
        <row r="4828">
          <cell r="A4828" t="str">
            <v>PATTI</v>
          </cell>
          <cell r="B4828" t="str">
            <v>BONSIGNORE CARMELO</v>
          </cell>
          <cell r="C4828" t="str">
            <v>M</v>
          </cell>
          <cell r="D4828" t="str">
            <v>LISTA CIVICA: INSIEME PER UN'ALTRA PATTI GIANLUCA BONSIGNORE SINDACO</v>
          </cell>
        </row>
        <row r="4829">
          <cell r="A4829" t="str">
            <v>PATU'</v>
          </cell>
          <cell r="B4829" t="str">
            <v>ABATERUSSO GABRIELE</v>
          </cell>
          <cell r="C4829" t="str">
            <v>M</v>
          </cell>
          <cell r="D4829" t="str">
            <v>LISTA CIVICA: CENTOPIETRE</v>
          </cell>
        </row>
        <row r="4830">
          <cell r="A4830" t="str">
            <v>PAU</v>
          </cell>
          <cell r="B4830" t="str">
            <v>VALENTE ALESSIA</v>
          </cell>
          <cell r="C4830" t="str">
            <v>F</v>
          </cell>
          <cell r="D4830" t="str">
            <v>LISTA CIVICA: PER PAU INSIEME IN DEMOCRAZIA</v>
          </cell>
        </row>
        <row r="4831">
          <cell r="A4831" t="str">
            <v>PAULARO</v>
          </cell>
          <cell r="B4831" t="str">
            <v>CLAMA MARCO</v>
          </cell>
          <cell r="C4831" t="str">
            <v>M</v>
          </cell>
          <cell r="D4831" t="str">
            <v>LISTA CIVICA: NUOVA LINEA PER PAULARO | LEGA SALVINI PREMIER</v>
          </cell>
        </row>
        <row r="4832">
          <cell r="A4832" t="str">
            <v>PAULI ARBAREI</v>
          </cell>
          <cell r="B4832" t="str">
            <v>SANNA ANTONIO</v>
          </cell>
          <cell r="C4832" t="str">
            <v>M</v>
          </cell>
          <cell r="D4832" t="str">
            <v>LISTA CIVICA: VISIONE COMPETENZA IMPEGNO PER PAULI</v>
          </cell>
        </row>
        <row r="4833">
          <cell r="A4833" t="str">
            <v>PAULILATINO</v>
          </cell>
          <cell r="B4833" t="str">
            <v>GALLUS DOMENICO</v>
          </cell>
          <cell r="C4833" t="str">
            <v>M</v>
          </cell>
          <cell r="D4833" t="str">
            <v>LISTA CIVICA: PROGRESSO LAVORO LIBERTA' PAULILATINO</v>
          </cell>
        </row>
        <row r="4834">
          <cell r="A4834" t="str">
            <v>PAULLO</v>
          </cell>
          <cell r="B4834" t="str">
            <v>LORENZINI FEDERICO</v>
          </cell>
          <cell r="C4834" t="str">
            <v>M</v>
          </cell>
          <cell r="D4834" t="str">
            <v>LISTA CIVICA: PER LA CITT? DI PAULLO</v>
          </cell>
        </row>
        <row r="4835">
          <cell r="A4835" t="str">
            <v>PAUPISI</v>
          </cell>
          <cell r="B4835" t="str">
            <v>COLETTA ANTONIO</v>
          </cell>
          <cell r="C4835" t="str">
            <v>M</v>
          </cell>
          <cell r="D4835" t="str">
            <v>LISTA CIVICA: PAUPISI PAESE NOSTRO</v>
          </cell>
        </row>
        <row r="4836">
          <cell r="A4836" t="str">
            <v>PAVAROLO</v>
          </cell>
          <cell r="B4836" t="str">
            <v>MARTINI LAURA</v>
          </cell>
          <cell r="C4836" t="str">
            <v>F</v>
          </cell>
          <cell r="D4836" t="str">
            <v>LISTA CIVICA: PAVAROLO SEI TU</v>
          </cell>
        </row>
        <row r="4837">
          <cell r="A4837" t="str">
            <v>PAVIA</v>
          </cell>
          <cell r="B4837" t="str">
            <v>FRACASSI MARIO FABRIZIO</v>
          </cell>
          <cell r="C4837" t="str">
            <v>M</v>
          </cell>
          <cell r="D4837" t="str">
            <v>LISTA CIVICA: PAVIA PRIMA | LISTA CIVICA: PAVIA IDEALE | FORZA ITALIA | FRATELLI D'ITALIA | LEGA SALVINI</v>
          </cell>
        </row>
        <row r="4838">
          <cell r="A4838" t="str">
            <v>PAVIA DI UDINE</v>
          </cell>
          <cell r="B4838" t="str">
            <v>GOVETTO BEPPINO</v>
          </cell>
          <cell r="C4838" t="str">
            <v>M</v>
          </cell>
          <cell r="D4838" t="str">
            <v>LISTA CIVICA: NUOVA PROPOSTA</v>
          </cell>
        </row>
        <row r="4839">
          <cell r="A4839" t="str">
            <v>PAVONE CANAVESE</v>
          </cell>
          <cell r="B4839" t="str">
            <v>BEVOLO ENDRO</v>
          </cell>
          <cell r="C4839" t="str">
            <v>M</v>
          </cell>
          <cell r="D4839" t="str">
            <v>LISTA CIVICA: LA SVOLTA PER PAVONE</v>
          </cell>
        </row>
        <row r="4840">
          <cell r="A4840" t="str">
            <v>PAVONE DEL MELLA</v>
          </cell>
          <cell r="B4840" t="str">
            <v>VIVALDINI MARIA TERESA</v>
          </cell>
          <cell r="C4840" t="str">
            <v>F</v>
          </cell>
          <cell r="D4840" t="str">
            <v>LISTA CIVICA: PER PAVONE DEL MELLA</v>
          </cell>
        </row>
        <row r="4841">
          <cell r="A4841" t="str">
            <v>PAVULLO NEL FRIGNANO</v>
          </cell>
          <cell r="B4841" t="str">
            <v>VENTURELLI DAVIDE</v>
          </cell>
          <cell r="C4841" t="str">
            <v>M</v>
          </cell>
          <cell r="D4841" t="str">
            <v>LISTA CIVICA: INSIEME PER PAVULLO</v>
          </cell>
        </row>
        <row r="4842">
          <cell r="A4842" t="str">
            <v>PAZZANO</v>
          </cell>
          <cell r="B4842" t="str">
            <v>VALENTI FRANCESCO</v>
          </cell>
          <cell r="C4842" t="str">
            <v>M</v>
          </cell>
          <cell r="D4842" t="str">
            <v>LISTA CIVICA: UNITI SI PUÊ</v>
          </cell>
        </row>
        <row r="4843">
          <cell r="A4843" t="str">
            <v>PECCIOLI</v>
          </cell>
          <cell r="B4843" t="str">
            <v>MACELLONI RENZO</v>
          </cell>
          <cell r="C4843" t="str">
            <v>M</v>
          </cell>
          <cell r="D4843" t="str">
            <v>LISTA CIVICA: PECCIOLI FUTURA</v>
          </cell>
        </row>
        <row r="4844">
          <cell r="A4844" t="str">
            <v>PECETTO DI VALENZA</v>
          </cell>
          <cell r="B4844" t="str">
            <v>BORTOLONI ANDREA</v>
          </cell>
          <cell r="C4844" t="str">
            <v>M</v>
          </cell>
          <cell r="D4844" t="str">
            <v>LISTA CIVICA: MEGLIO PECETTO</v>
          </cell>
        </row>
        <row r="4845">
          <cell r="A4845" t="str">
            <v>PECETTO TORINESE</v>
          </cell>
          <cell r="B4845" t="str">
            <v>FILIPPA RENATO</v>
          </cell>
          <cell r="C4845" t="str">
            <v>M</v>
          </cell>
          <cell r="D4845" t="str">
            <v>LISTA CIVICA: DIMENSIONE PAESE</v>
          </cell>
        </row>
        <row r="4846">
          <cell r="A4846" t="str">
            <v>PEDARA</v>
          </cell>
          <cell r="B4846" t="str">
            <v>CRISTAUDO ALFIO</v>
          </cell>
          <cell r="C4846" t="str">
            <v>M</v>
          </cell>
          <cell r="D4846" t="str">
            <v>LISTA CIVICA: VIVI PEDARA-CRISTAUDO SINDACO</v>
          </cell>
        </row>
        <row r="4847">
          <cell r="A4847" t="str">
            <v>PEDASO</v>
          </cell>
          <cell r="B4847" t="str">
            <v>BERDINI VINCENZO</v>
          </cell>
          <cell r="C4847" t="str">
            <v>M</v>
          </cell>
          <cell r="D4847" t="str">
            <v>LISTA CIVICA: PEDASO CON BERDINI SINDACO</v>
          </cell>
        </row>
        <row r="4848">
          <cell r="A4848" t="str">
            <v>PEDAVENA</v>
          </cell>
          <cell r="B4848" t="str">
            <v>CASTELLAZ NICOLA</v>
          </cell>
          <cell r="C4848" t="str">
            <v>M</v>
          </cell>
          <cell r="D4848" t="str">
            <v>LISTA CIVICA: PEDAVENA DEMOCRATICA</v>
          </cell>
        </row>
        <row r="4849">
          <cell r="A4849" t="str">
            <v>PEDEMONTE</v>
          </cell>
          <cell r="B4849" t="str">
            <v>CAROTTA ROBERTO</v>
          </cell>
          <cell r="C4849" t="str">
            <v>M</v>
          </cell>
          <cell r="D4849" t="str">
            <v>LISTA CIVICA: INSIEME PER PEDEMONTE</v>
          </cell>
        </row>
        <row r="4850">
          <cell r="A4850" t="str">
            <v>PEDEROBBA</v>
          </cell>
          <cell r="B4850" t="str">
            <v>TURATO MARCO</v>
          </cell>
          <cell r="C4850" t="str">
            <v>M</v>
          </cell>
          <cell r="D4850" t="str">
            <v>LEGA SALVINI</v>
          </cell>
        </row>
        <row r="4851">
          <cell r="A4851" t="str">
            <v>PEDESINA</v>
          </cell>
          <cell r="B4851" t="str">
            <v>RUFFONI FABIO</v>
          </cell>
          <cell r="C4851" t="str">
            <v>M</v>
          </cell>
          <cell r="D4851" t="str">
            <v>LISTA CIVICA: INSIEME PER PEDESINA</v>
          </cell>
        </row>
        <row r="4852">
          <cell r="A4852" t="str">
            <v>PEDIVIGLIANO</v>
          </cell>
          <cell r="B4852" t="str">
            <v>LEONE ANTONELLA</v>
          </cell>
          <cell r="C4852" t="str">
            <v>F</v>
          </cell>
          <cell r="D4852" t="str">
            <v>LISTA CIVICA: IL PROGETTO CONTINUA</v>
          </cell>
        </row>
        <row r="4853">
          <cell r="A4853" t="str">
            <v>PEDRENGO</v>
          </cell>
          <cell r="B4853" t="str">
            <v>D'ALBA SIMONA</v>
          </cell>
          <cell r="C4853" t="str">
            <v>F</v>
          </cell>
          <cell r="D4853" t="str">
            <v>LISTA CIVICA: UNITI PER IL CAMBIAMENTO 2.0</v>
          </cell>
        </row>
        <row r="4854">
          <cell r="A4854" t="str">
            <v>PEGLIO</v>
          </cell>
          <cell r="B4854" t="str">
            <v>MANZI DANTE</v>
          </cell>
          <cell r="C4854" t="str">
            <v>M</v>
          </cell>
          <cell r="D4854" t="str">
            <v>LISTA CIVICA: GUARDARE AVANTI TUTTI INSIEME CON FIDUCIA</v>
          </cell>
        </row>
        <row r="4855">
          <cell r="A4855" t="str">
            <v>PEGLIO</v>
          </cell>
          <cell r="B4855" t="str">
            <v>BELPASSI CRISTINA</v>
          </cell>
          <cell r="C4855" t="str">
            <v>F</v>
          </cell>
          <cell r="D4855" t="str">
            <v>LISTA CIVICA: PEGLIO LAB</v>
          </cell>
        </row>
        <row r="4856">
          <cell r="A4856" t="str">
            <v>PEGOGNAGA</v>
          </cell>
          <cell r="B4856" t="str">
            <v>ZILOCCHI MATTEO</v>
          </cell>
          <cell r="C4856" t="str">
            <v>M</v>
          </cell>
          <cell r="D4856" t="str">
            <v>LISTA CIVICA: CIVICI UNITI</v>
          </cell>
        </row>
        <row r="4857">
          <cell r="A4857" t="str">
            <v>PEIA</v>
          </cell>
          <cell r="B4857" t="str">
            <v>BOSIO SILVIA</v>
          </cell>
          <cell r="C4857" t="str">
            <v>F</v>
          </cell>
          <cell r="D4857" t="str">
            <v>LISTA CIVICA: CITTADINI ATTIVI PEIA</v>
          </cell>
        </row>
        <row r="4858">
          <cell r="A4858" t="str">
            <v>PEIO</v>
          </cell>
          <cell r="B4858" t="str">
            <v>PRETTI ALBERTO</v>
          </cell>
          <cell r="C4858" t="str">
            <v>M</v>
          </cell>
          <cell r="D4858" t="str">
            <v>_</v>
          </cell>
        </row>
        <row r="4859">
          <cell r="A4859" t="str">
            <v>PELAGO</v>
          </cell>
          <cell r="B4859" t="str">
            <v>POVOLERI NICOLA</v>
          </cell>
          <cell r="C4859" t="str">
            <v>M</v>
          </cell>
          <cell r="D4859" t="str">
            <v>LISTA CIVICA: SIAMO PELAGO</v>
          </cell>
        </row>
        <row r="4860">
          <cell r="A4860" t="str">
            <v>PELLA</v>
          </cell>
          <cell r="B4860" t="str">
            <v>MINAZZI DORIANO</v>
          </cell>
          <cell r="C4860" t="str">
            <v>M</v>
          </cell>
          <cell r="D4860" t="str">
            <v>LISTA CIVICA: PROGETTO IN COMUNE</v>
          </cell>
        </row>
        <row r="4861">
          <cell r="A4861" t="str">
            <v>PELLEGRINO PARMENSE</v>
          </cell>
          <cell r="B4861" t="str">
            <v>CANEPARI ALBERTO</v>
          </cell>
          <cell r="C4861" t="str">
            <v>M</v>
          </cell>
          <cell r="D4861" t="str">
            <v>LISTA CIVICA: IMPEGNO COMUNE PER PELLEGRINO</v>
          </cell>
        </row>
        <row r="4862">
          <cell r="A4862" t="str">
            <v>PELLEZZANO</v>
          </cell>
          <cell r="B4862" t="str">
            <v>MORRA FRANCESCO</v>
          </cell>
          <cell r="C4862" t="str">
            <v>M</v>
          </cell>
          <cell r="D4862" t="str">
            <v>LISTA CIVICA: IMPEGNO CIVICO</v>
          </cell>
        </row>
        <row r="4863">
          <cell r="A4863" t="str">
            <v>PELLIZZANO</v>
          </cell>
          <cell r="B4863" t="str">
            <v>TOMASELLI FRANCESCA</v>
          </cell>
          <cell r="C4863" t="str">
            <v>F</v>
          </cell>
          <cell r="D4863" t="str">
            <v>_</v>
          </cell>
        </row>
        <row r="4864">
          <cell r="A4864" t="str">
            <v>PELUGO</v>
          </cell>
          <cell r="B4864" t="str">
            <v>CHIODEGA MAURO</v>
          </cell>
          <cell r="C4864" t="str">
            <v>M</v>
          </cell>
          <cell r="D4864" t="str">
            <v>LISTA CIVICA: UNITI PER PELUGO</v>
          </cell>
        </row>
        <row r="4865">
          <cell r="A4865" t="str">
            <v>PENANGO</v>
          </cell>
          <cell r="B4865" t="str">
            <v>PATELLI CRISTINA</v>
          </cell>
          <cell r="C4865" t="str">
            <v>F</v>
          </cell>
          <cell r="D4865" t="str">
            <v>_</v>
          </cell>
        </row>
        <row r="4866">
          <cell r="A4866" t="str">
            <v>PENNA IN TEVERINA</v>
          </cell>
          <cell r="B4866" t="str">
            <v>PAOLUZZI STEFANO</v>
          </cell>
          <cell r="C4866" t="str">
            <v>M</v>
          </cell>
          <cell r="D4866" t="str">
            <v>LISTA CIVICA: INSIEME PER PENNA</v>
          </cell>
        </row>
        <row r="4867">
          <cell r="A4867" t="str">
            <v>PENNA SAN GIOVANNI</v>
          </cell>
          <cell r="B4867" t="str">
            <v>BUROCCHI STEFANO</v>
          </cell>
          <cell r="C4867" t="str">
            <v>M</v>
          </cell>
          <cell r="D4867" t="str">
            <v>LISTA CIVICA: PSG BUROCCHI SINDACO</v>
          </cell>
        </row>
        <row r="4868">
          <cell r="A4868" t="str">
            <v>PENNA SANT'ANDREA</v>
          </cell>
          <cell r="B4868" t="str">
            <v>SERRANI SEVERINO</v>
          </cell>
          <cell r="C4868" t="str">
            <v>M</v>
          </cell>
          <cell r="D4868" t="str">
            <v>LISTA CIVICA: UN IMPEGNO PER IL FUTURO</v>
          </cell>
        </row>
        <row r="4869">
          <cell r="A4869" t="str">
            <v>PENNABILLI</v>
          </cell>
          <cell r="B4869" t="str">
            <v>GIANNINI MAURO</v>
          </cell>
          <cell r="C4869" t="str">
            <v>M</v>
          </cell>
          <cell r="D4869" t="str">
            <v>_</v>
          </cell>
        </row>
        <row r="4870">
          <cell r="A4870" t="str">
            <v>PENNADOMO</v>
          </cell>
          <cell r="B4870" t="str">
            <v>FRATTURA NICOLA</v>
          </cell>
          <cell r="C4870" t="str">
            <v>M</v>
          </cell>
          <cell r="D4870" t="str">
            <v>LISTA CIVICA: PENNADOMO RINASCE</v>
          </cell>
        </row>
        <row r="4871">
          <cell r="A4871" t="str">
            <v>PENNAPIEDIMONTE</v>
          </cell>
          <cell r="B4871" t="str">
            <v>DI GIORGIO ROSALINA</v>
          </cell>
          <cell r="C4871" t="str">
            <v>F</v>
          </cell>
          <cell r="D4871" t="str">
            <v>LISTA CIVICA: COLLABORIAMO PER PENNAPIEDIMONTE</v>
          </cell>
        </row>
        <row r="4872">
          <cell r="A4872" t="str">
            <v>PENNE</v>
          </cell>
          <cell r="B4872" t="str">
            <v>PETRUCCI GILBERTO</v>
          </cell>
          <cell r="C4872" t="str">
            <v>M</v>
          </cell>
          <cell r="D4872" t="str">
            <v>LISTA CIVICA: PENNE VIVA</v>
          </cell>
        </row>
        <row r="4873">
          <cell r="A4873" t="str">
            <v>PENTONE</v>
          </cell>
          <cell r="B4873" t="str">
            <v>MARINO VINCENZO</v>
          </cell>
          <cell r="C4873" t="str">
            <v>M</v>
          </cell>
          <cell r="D4873" t="str">
            <v>_</v>
          </cell>
        </row>
        <row r="4874">
          <cell r="A4874" t="str">
            <v>PERANO</v>
          </cell>
          <cell r="B4874" t="str">
            <v>BELLISARIO GIANNI</v>
          </cell>
          <cell r="C4874" t="str">
            <v>M</v>
          </cell>
          <cell r="D4874" t="str">
            <v>LISTA CIVICA: PERANO NUOVA</v>
          </cell>
        </row>
        <row r="4875">
          <cell r="A4875" t="str">
            <v>PERAROLO DI CADORE</v>
          </cell>
          <cell r="B4875" t="str">
            <v>SVALUTO FERRO PIER LUIGI</v>
          </cell>
          <cell r="C4875" t="str">
            <v>M</v>
          </cell>
          <cell r="D4875" t="str">
            <v>LISTA CIVICA: INSIEME PER GUARDARE AVANTI</v>
          </cell>
        </row>
        <row r="4876">
          <cell r="A4876" t="str">
            <v>PERCA</v>
          </cell>
          <cell r="B4876" t="str">
            <v>SCHNEIDER MARTIN</v>
          </cell>
          <cell r="C4876" t="str">
            <v>M</v>
          </cell>
          <cell r="D4876" t="str">
            <v>_</v>
          </cell>
        </row>
        <row r="4877">
          <cell r="A4877" t="str">
            <v>PERCILE</v>
          </cell>
          <cell r="B4877" t="str">
            <v>GIUSTINI CLAUDIO</v>
          </cell>
          <cell r="C4877" t="str">
            <v>M</v>
          </cell>
          <cell r="D4877" t="str">
            <v>LISTA CIVICA: PER IL FUTURO DI PERCILE</v>
          </cell>
        </row>
        <row r="4878">
          <cell r="A4878" t="str">
            <v>PERDASDEFOGU</v>
          </cell>
          <cell r="B4878" t="str">
            <v>CHILLOTTI BRUNO</v>
          </cell>
          <cell r="C4878" t="str">
            <v>M</v>
          </cell>
          <cell r="D4878" t="str">
            <v>LISTA CIVICA: FOGHESU 4.0</v>
          </cell>
        </row>
        <row r="4879">
          <cell r="A4879" t="str">
            <v>PERDAXIUS</v>
          </cell>
          <cell r="B4879" t="str">
            <v>LORU GIANLUIGI</v>
          </cell>
          <cell r="C4879" t="str">
            <v>M</v>
          </cell>
          <cell r="D4879" t="str">
            <v>LISTA CIVICA: PERDAXIUS IMPARIS</v>
          </cell>
        </row>
        <row r="4880">
          <cell r="A4880" t="str">
            <v>PERDIFUMO</v>
          </cell>
          <cell r="B4880" t="str">
            <v>PAOLILLO VINCENZO</v>
          </cell>
          <cell r="C4880" t="str">
            <v>M</v>
          </cell>
          <cell r="D4880" t="str">
            <v>LISTA CIVICA: RINNOVAMENTO DEMOCRATICO</v>
          </cell>
        </row>
        <row r="4881">
          <cell r="A4881" t="str">
            <v>PERETO</v>
          </cell>
          <cell r="B4881" t="str">
            <v>SCIO' GIACINTO</v>
          </cell>
          <cell r="C4881" t="str">
            <v>M</v>
          </cell>
          <cell r="D4881" t="str">
            <v>LISTA CIVICA: INSIEME PER IL FUTURO</v>
          </cell>
        </row>
        <row r="4882">
          <cell r="A4882" t="str">
            <v>PERFUGAS</v>
          </cell>
          <cell r="B4882" t="str">
            <v>FILIZIU GIOVANNI</v>
          </cell>
          <cell r="C4882" t="str">
            <v>M</v>
          </cell>
          <cell r="D4882" t="str">
            <v>_</v>
          </cell>
        </row>
        <row r="4883">
          <cell r="A4883" t="str">
            <v>PERGINE VALSUGANA</v>
          </cell>
          <cell r="B4883" t="str">
            <v>OSS EMER ROBERTO</v>
          </cell>
          <cell r="C4883" t="str">
            <v>M</v>
          </cell>
          <cell r="D4883" t="str">
            <v>Lista Civica non pervenuta</v>
          </cell>
        </row>
        <row r="4884">
          <cell r="A4884" t="str">
            <v>PERGOLA</v>
          </cell>
          <cell r="B4884" t="str">
            <v>GUIDARELLI SIMONA</v>
          </cell>
          <cell r="C4884" t="str">
            <v>F</v>
          </cell>
          <cell r="D4884" t="str">
            <v>LISTA CIVICA: PERGOLA UNITA</v>
          </cell>
        </row>
        <row r="4885">
          <cell r="A4885" t="str">
            <v>PERINALDO</v>
          </cell>
          <cell r="B4885" t="str">
            <v>GUGLIELMI FRANCESCO</v>
          </cell>
          <cell r="C4885" t="str">
            <v>M</v>
          </cell>
          <cell r="D4885" t="str">
            <v>LISTA CIVICA: INSIEME PER PERINALDO</v>
          </cell>
        </row>
        <row r="4886">
          <cell r="A4886" t="str">
            <v>PERITO</v>
          </cell>
          <cell r="B4886" t="str">
            <v>CIRILLO CARLO</v>
          </cell>
          <cell r="C4886" t="str">
            <v>M</v>
          </cell>
          <cell r="D4886" t="str">
            <v>LISTA CIVICA: INSIEME PER CRESCERE</v>
          </cell>
        </row>
        <row r="4887">
          <cell r="A4887" t="str">
            <v>PERLEDO</v>
          </cell>
          <cell r="B4887" t="str">
            <v>FESTORAZZI FABIO</v>
          </cell>
          <cell r="C4887" t="str">
            <v>M</v>
          </cell>
          <cell r="D4887" t="str">
            <v>LISTA CIVICA: PERLEDO GUARDA AVANTI</v>
          </cell>
        </row>
        <row r="4888">
          <cell r="A4888" t="str">
            <v>PERLETTO</v>
          </cell>
          <cell r="B4888" t="str">
            <v>TRUFFA VALTER</v>
          </cell>
          <cell r="C4888" t="str">
            <v>M</v>
          </cell>
          <cell r="D4888" t="str">
            <v>LISTA CIVICA: UN PICCOLO COMUNE UNA GRANDE COMUNIT?</v>
          </cell>
        </row>
        <row r="4889">
          <cell r="A4889" t="str">
            <v>PERLO</v>
          </cell>
          <cell r="B4889" t="str">
            <v>ROSSOTTI SIMONA</v>
          </cell>
          <cell r="C4889" t="str">
            <v>F</v>
          </cell>
          <cell r="D4889" t="str">
            <v>LISTA CIVICA: OGGI E DOMANI PER PERLO</v>
          </cell>
        </row>
        <row r="4890">
          <cell r="A4890" t="str">
            <v>PERLOZ</v>
          </cell>
          <cell r="B4890" t="str">
            <v>CHANOUX IVANA</v>
          </cell>
          <cell r="C4890" t="str">
            <v>F</v>
          </cell>
          <cell r="D4890" t="str">
            <v>_</v>
          </cell>
        </row>
        <row r="4891">
          <cell r="A4891" t="str">
            <v>PERNUMIA</v>
          </cell>
          <cell r="B4891" t="str">
            <v>MONTIN MARCO</v>
          </cell>
          <cell r="C4891" t="str">
            <v>M</v>
          </cell>
          <cell r="D4891" t="str">
            <v>LISTA CIVICA: FUTURO IMPEGNO SOLIDARIET?</v>
          </cell>
        </row>
        <row r="4892">
          <cell r="A4892" t="str">
            <v>PERO</v>
          </cell>
          <cell r="B4892" t="str">
            <v>BELOTTI MARIA ROSA</v>
          </cell>
          <cell r="C4892" t="str">
            <v>F</v>
          </cell>
          <cell r="D4892" t="str">
            <v>LISTA CIVICA: INSIEME IN COMUNE</v>
          </cell>
        </row>
        <row r="4893">
          <cell r="A4893" t="str">
            <v>PEROSA ARGENTINA</v>
          </cell>
          <cell r="B4893" t="str">
            <v>BRUNETTO NADIA</v>
          </cell>
          <cell r="C4893" t="str">
            <v>F</v>
          </cell>
          <cell r="D4893" t="str">
            <v>LISTA CIVICA: PEROSA INSIEME</v>
          </cell>
        </row>
        <row r="4894">
          <cell r="A4894" t="str">
            <v>PEROSA CANAVESE</v>
          </cell>
          <cell r="B4894" t="str">
            <v>BORGIA MICHELE</v>
          </cell>
          <cell r="C4894" t="str">
            <v>M</v>
          </cell>
          <cell r="D4894" t="str">
            <v>LISTA CIVICA: UNITI PER LA RINASCITA</v>
          </cell>
        </row>
        <row r="4895">
          <cell r="A4895" t="str">
            <v>PERRERO</v>
          </cell>
          <cell r="B4895" t="str">
            <v>RICHAUD LAURA</v>
          </cell>
          <cell r="C4895" t="str">
            <v>F</v>
          </cell>
          <cell r="D4895" t="str">
            <v>LISTA CIVICA: INSIEME PER COLLABORARE</v>
          </cell>
        </row>
        <row r="4896">
          <cell r="A4896" t="str">
            <v>PERSICO DOSIMO</v>
          </cell>
          <cell r="B4896" t="str">
            <v>BIGNARDI GIUSEPPE</v>
          </cell>
          <cell r="C4896" t="str">
            <v>M</v>
          </cell>
          <cell r="D4896" t="str">
            <v>_</v>
          </cell>
        </row>
        <row r="4897">
          <cell r="A4897" t="str">
            <v>PERTENGO</v>
          </cell>
          <cell r="B4897" t="str">
            <v>MAZZERI GIOVANNI</v>
          </cell>
          <cell r="C4897" t="str">
            <v>M</v>
          </cell>
          <cell r="D4897" t="str">
            <v>LISTA CIVICA: INSIEME CAMBIAMO PERTENGO</v>
          </cell>
        </row>
        <row r="4898">
          <cell r="A4898" t="str">
            <v>PERTICA ALTA</v>
          </cell>
          <cell r="B4898" t="str">
            <v>FLOCCHINI GIOVANMARIA</v>
          </cell>
          <cell r="C4898" t="str">
            <v>M</v>
          </cell>
          <cell r="D4898" t="str">
            <v>LISTA COMPOSITA: LEGA SALVINI-LISTA GRUPPO INDIPENDENTE</v>
          </cell>
        </row>
        <row r="4899">
          <cell r="A4899" t="str">
            <v>PERTICA BASSA</v>
          </cell>
          <cell r="B4899" t="str">
            <v>BACCHETTI MANUEL NICOLA</v>
          </cell>
          <cell r="C4899" t="str">
            <v>M</v>
          </cell>
          <cell r="D4899" t="str">
            <v>LISTA CIVICA: PER...PERTICA BASSA</v>
          </cell>
        </row>
        <row r="4900">
          <cell r="A4900" t="str">
            <v>PERTOSA</v>
          </cell>
          <cell r="B4900" t="str">
            <v>BARBA DOMENICO</v>
          </cell>
          <cell r="C4900" t="str">
            <v>M</v>
          </cell>
          <cell r="D4900" t="str">
            <v>LISTA CIVICA: PERTOSA FUTURA</v>
          </cell>
        </row>
        <row r="4901">
          <cell r="A4901" t="str">
            <v>PERTUSIO</v>
          </cell>
          <cell r="B4901" t="str">
            <v>DAMINI GIUSEPPE ANTONIO</v>
          </cell>
          <cell r="C4901" t="str">
            <v>M</v>
          </cell>
          <cell r="D4901" t="str">
            <v>LISTA CIVICA: PERTUSIO CON NOI</v>
          </cell>
        </row>
        <row r="4902">
          <cell r="A4902" t="str">
            <v>PERUGIA</v>
          </cell>
          <cell r="B4902" t="str">
            <v>ROMIZI ANDREA</v>
          </cell>
          <cell r="C4902" t="str">
            <v>M</v>
          </cell>
          <cell r="D4902" t="str">
            <v>LISTA CIVICA: PERUGIA CAPITALE VERDE | LISTA CIVICA: PROGETTO PERUGIA | FRATELLI D'ITALIA | LEGA SALVINI | LISTA CIVICA: GIOVANE PERUGIA | LISTA CIVICA: BLU | FORZA ITALIA | LISTA CIVICA: PERUGIA CIVICA</v>
          </cell>
        </row>
        <row r="4903">
          <cell r="A4903" t="str">
            <v>PESARO</v>
          </cell>
          <cell r="B4903" t="str">
            <v>RICCI MATTEO</v>
          </cell>
          <cell r="C4903" t="str">
            <v>M</v>
          </cell>
          <cell r="D4903" t="str">
            <v>LISTA CIVICA: GIOVANI ? TEMPO | LISTA CIVICA: IL FARO DI PESARO | LISTA CIVICA: FORZA PESARO! | LISTA CIVICA: MATTEO RICCI IL NOSTRO SINDACO | LISTA CIVICA: UNA CITT? IN COMUNE | PARTITO DEMOCRATICO</v>
          </cell>
        </row>
        <row r="4904">
          <cell r="A4904" t="str">
            <v>PESCAGLIA</v>
          </cell>
          <cell r="B4904" t="str">
            <v>BONFANTI ANDREA</v>
          </cell>
          <cell r="C4904" t="str">
            <v>M</v>
          </cell>
          <cell r="D4904" t="str">
            <v>LISTA CIVICA: PROGETTO PESCAGLIA</v>
          </cell>
        </row>
        <row r="4905">
          <cell r="A4905" t="str">
            <v>PESCANTINA</v>
          </cell>
          <cell r="B4905" t="str">
            <v>QUARELLA DAVIDE</v>
          </cell>
          <cell r="C4905" t="str">
            <v>M</v>
          </cell>
          <cell r="D4905" t="str">
            <v>LISTA CIVICA: IDEA PESCANTINA | LEGA SALVINI | LISTA COMPOSITA: PESCANTINA CIVICA 2019/2024-FRATELLI D'ITALIA</v>
          </cell>
        </row>
        <row r="4906">
          <cell r="A4906" t="str">
            <v>PESCARA</v>
          </cell>
          <cell r="B4906" t="str">
            <v>MASCI CARLO</v>
          </cell>
          <cell r="C4906" t="str">
            <v>M</v>
          </cell>
          <cell r="D4906" t="str">
            <v>LEGA SALVINI | FRATELLI D'ITALIA | LISTA CIVICA: PESCARA FUTURA | LISTA CIVICA: AMARE PESCARA | UNIONE DI CENTRO | FORZA ITALIA</v>
          </cell>
        </row>
        <row r="4907">
          <cell r="A4907" t="str">
            <v>PESCAROLO ED UNITI</v>
          </cell>
          <cell r="B4907" t="str">
            <v>COMINETTI GRAZIANO</v>
          </cell>
          <cell r="C4907" t="str">
            <v>M</v>
          </cell>
          <cell r="D4907" t="str">
            <v>LISTA CIVICA: UNITI PER UN NUOVO FUTURO</v>
          </cell>
        </row>
        <row r="4908">
          <cell r="A4908" t="str">
            <v>PESCASSEROLI</v>
          </cell>
          <cell r="B4908" t="str">
            <v>SIPARI GIUSEPPE</v>
          </cell>
          <cell r="C4908" t="str">
            <v>M</v>
          </cell>
          <cell r="D4908" t="str">
            <v>LISTA CIVICA: COMUNITA' ATTIVA PER PESCASSEROLI</v>
          </cell>
        </row>
        <row r="4909">
          <cell r="A4909" t="str">
            <v>PESCATE</v>
          </cell>
          <cell r="B4909" t="str">
            <v>DE CAPITANI DANTE</v>
          </cell>
          <cell r="C4909" t="str">
            <v>M</v>
          </cell>
          <cell r="D4909" t="str">
            <v>LISTA CIVICA: PESCATE PER LE LIBERTA'</v>
          </cell>
        </row>
        <row r="4910">
          <cell r="A4910" t="str">
            <v>PESCHE</v>
          </cell>
          <cell r="B4910" t="str">
            <v>ANTENUCCI MARIA</v>
          </cell>
          <cell r="C4910" t="str">
            <v>F</v>
          </cell>
          <cell r="D4910" t="str">
            <v>LISTA CIVICA: VIVIAMO PESCHE</v>
          </cell>
        </row>
        <row r="4911">
          <cell r="A4911" t="str">
            <v>PESCHICI</v>
          </cell>
          <cell r="B4911" t="str">
            <v>TAVAGLIONE FRANCESCO</v>
          </cell>
          <cell r="C4911" t="str">
            <v>M</v>
          </cell>
          <cell r="D4911" t="str">
            <v>LISTA CIVICA: PROGETTO PESCHICI</v>
          </cell>
        </row>
        <row r="4912">
          <cell r="A4912" t="str">
            <v>PESCHIERA BORROMEO</v>
          </cell>
          <cell r="B4912" t="str">
            <v>MORETTI AUGUSTO</v>
          </cell>
          <cell r="C4912" t="str">
            <v>M</v>
          </cell>
          <cell r="D4912" t="str">
            <v>FORZA ITALIA | LISTA CIVICA: LISTA CIVICA MORETTI SINDACO | FRATELLI D'ITALIA | LEGA SALVINI LOMBARDIA</v>
          </cell>
        </row>
        <row r="4913">
          <cell r="A4913" t="str">
            <v>PESCHIERA DEL GARDA</v>
          </cell>
          <cell r="B4913" t="str">
            <v>GAIULLI MARIA ORIETTA</v>
          </cell>
          <cell r="C4913" t="str">
            <v>F</v>
          </cell>
          <cell r="D4913" t="str">
            <v>LISTA CIVICA: ORIETTA GAIULLI  IL SINDACO</v>
          </cell>
        </row>
        <row r="4914">
          <cell r="A4914" t="str">
            <v>PESCIA</v>
          </cell>
          <cell r="B4914" t="str">
            <v>GIURLANI ORESTE</v>
          </cell>
          <cell r="C4914" t="str">
            <v>M</v>
          </cell>
          <cell r="D4914" t="str">
            <v>LISTA CIVICA: AVANTI TUTTA PESCIA | LISTA CIVICA: INSIEME PER PESCIA | LISTA CIVICA: PESCIA SOLIDALE | LISTA CIVICA: VIVI PESCIA | LISTA CIVICA: GIOVANI CON GIURLANI</v>
          </cell>
        </row>
        <row r="4915">
          <cell r="A4915" t="str">
            <v>PESCINA</v>
          </cell>
          <cell r="B4915" t="str">
            <v>ZAURI MIRKO</v>
          </cell>
          <cell r="C4915" t="str">
            <v>M</v>
          </cell>
          <cell r="D4915" t="str">
            <v>_</v>
          </cell>
        </row>
        <row r="4916">
          <cell r="A4916" t="str">
            <v>PESCO SANNITA</v>
          </cell>
          <cell r="B4916" t="str">
            <v>GENTILE NICOLA</v>
          </cell>
          <cell r="C4916" t="str">
            <v>M</v>
          </cell>
          <cell r="D4916" t="str">
            <v>LISTA CIVICA: LIBERTA' E COERENZA</v>
          </cell>
        </row>
        <row r="4917">
          <cell r="A4917" t="str">
            <v>PESCOCOSTANZO</v>
          </cell>
          <cell r="B4917" t="str">
            <v>SCIULLO ROBERTO</v>
          </cell>
          <cell r="C4917" t="str">
            <v>M</v>
          </cell>
          <cell r="D4917" t="str">
            <v>LISTA CIVICA: ALTERNATIVA DEMOCRATICA</v>
          </cell>
        </row>
        <row r="4918">
          <cell r="A4918" t="str">
            <v>PESCOLANCIANO</v>
          </cell>
          <cell r="B4918" t="str">
            <v>SACCO MANOLO</v>
          </cell>
          <cell r="C4918" t="str">
            <v>M</v>
          </cell>
          <cell r="D4918" t="str">
            <v>LISTA CIVICA: ANDIAMO OLTRE LISTA CIVICA</v>
          </cell>
        </row>
        <row r="4919">
          <cell r="A4919" t="str">
            <v>PESCOPAGANO</v>
          </cell>
          <cell r="B4919" t="str">
            <v>CARNEVALE GIOVANNI</v>
          </cell>
          <cell r="C4919" t="str">
            <v>M</v>
          </cell>
          <cell r="D4919" t="str">
            <v>LISTA CIVICA: PESCOPAGANO RISORGE</v>
          </cell>
        </row>
        <row r="4920">
          <cell r="A4920" t="str">
            <v>PESCOPENNATARO</v>
          </cell>
          <cell r="B4920" t="str">
            <v>CARFAGNA CARMEN</v>
          </cell>
          <cell r="C4920" t="str">
            <v>F</v>
          </cell>
          <cell r="D4920" t="str">
            <v>LISTA CIVICA: UNITI CON L'ABETE</v>
          </cell>
        </row>
        <row r="4921">
          <cell r="A4921" t="str">
            <v>PESCOROCCHIANO</v>
          </cell>
          <cell r="B4921" t="str">
            <v>GATTI ILARIA</v>
          </cell>
          <cell r="C4921" t="str">
            <v>F</v>
          </cell>
          <cell r="D4921" t="str">
            <v>LISTA CIVICA: SLANCIO SUL FUTURO</v>
          </cell>
        </row>
        <row r="4922">
          <cell r="A4922" t="str">
            <v>PESCOSANSONESCO</v>
          </cell>
          <cell r="B4922" t="str">
            <v>DI DONATO NUNZIO</v>
          </cell>
          <cell r="C4922" t="str">
            <v>M</v>
          </cell>
          <cell r="D4922" t="str">
            <v>LISTA CIVICA: SEMPRE UNITI PER PESCOSANSONESCO</v>
          </cell>
        </row>
        <row r="4923">
          <cell r="A4923" t="str">
            <v>PESCOSOLIDO</v>
          </cell>
          <cell r="B4923" t="str">
            <v>BELLISARIO DONATO ENRICO</v>
          </cell>
          <cell r="C4923" t="str">
            <v>M</v>
          </cell>
          <cell r="D4923" t="str">
            <v>LISTA CIVICA: UNITI PER PESCOSOLIDO</v>
          </cell>
        </row>
        <row r="4924">
          <cell r="A4924" t="str">
            <v>PESSANO CON BORNAGO</v>
          </cell>
          <cell r="B4924" t="str">
            <v>VILLA ALBERTO</v>
          </cell>
          <cell r="C4924" t="str">
            <v>M</v>
          </cell>
          <cell r="D4924" t="str">
            <v>LISTA CIVICA: OLTRE!</v>
          </cell>
        </row>
        <row r="4925">
          <cell r="A4925" t="str">
            <v>PESSINA CREMONESE</v>
          </cell>
          <cell r="B4925" t="str">
            <v>STANGA ESTER</v>
          </cell>
          <cell r="C4925" t="str">
            <v>F</v>
          </cell>
          <cell r="D4925" t="str">
            <v>LISTA CIVICA: LA NOSTRA TERRA</v>
          </cell>
        </row>
        <row r="4926">
          <cell r="A4926" t="str">
            <v>PESSINETTO</v>
          </cell>
          <cell r="B4926" t="str">
            <v>TOGLIATTI GIANLUCA</v>
          </cell>
          <cell r="C4926" t="str">
            <v>M</v>
          </cell>
          <cell r="D4926" t="str">
            <v>LISTA CIVICA: UNITI PER PESSINETTO</v>
          </cell>
        </row>
        <row r="4927">
          <cell r="A4927" t="str">
            <v>PETACCIATO</v>
          </cell>
          <cell r="B4927" t="str">
            <v>DI PARDO ROBERTO</v>
          </cell>
          <cell r="C4927" t="str">
            <v>M</v>
          </cell>
          <cell r="D4927" t="str">
            <v>LISTA CIVICA: W PETACCIATO VIVA</v>
          </cell>
        </row>
        <row r="4928">
          <cell r="A4928" t="str">
            <v>PETILIA POLICASTRO</v>
          </cell>
          <cell r="B4928" t="str">
            <v>SAPORITO SIMONE</v>
          </cell>
          <cell r="C4928" t="str">
            <v>M</v>
          </cell>
          <cell r="D4928" t="str">
            <v>LISTA CIVICA: PETILIA RINASCE</v>
          </cell>
        </row>
        <row r="4929">
          <cell r="A4929" t="str">
            <v>PETINA</v>
          </cell>
          <cell r="B4929" t="str">
            <v>D'AMATO DOMENICO</v>
          </cell>
          <cell r="C4929" t="str">
            <v>M</v>
          </cell>
          <cell r="D4929" t="str">
            <v>LISTA CIVICA: PETINA CHE VOGLIAMO</v>
          </cell>
        </row>
        <row r="4930">
          <cell r="A4930" t="str">
            <v>PETRALIA SOPRANA</v>
          </cell>
          <cell r="B4930" t="str">
            <v>MACALUSO PIETRO</v>
          </cell>
          <cell r="C4930" t="str">
            <v>M</v>
          </cell>
          <cell r="D4930" t="str">
            <v>_</v>
          </cell>
        </row>
        <row r="4931">
          <cell r="A4931" t="str">
            <v>PETRALIA SOTTANA</v>
          </cell>
          <cell r="B4931" t="str">
            <v>POLITO PIETRO</v>
          </cell>
          <cell r="C4931" t="str">
            <v>M</v>
          </cell>
          <cell r="D4931" t="str">
            <v>LISTA CIVICA: IDEA CIVICA PETRALIA</v>
          </cell>
        </row>
        <row r="4932">
          <cell r="A4932" t="str">
            <v>PETRELLA SALTO</v>
          </cell>
          <cell r="B4932" t="str">
            <v>MICALONI GAETANO</v>
          </cell>
          <cell r="C4932" t="str">
            <v>M</v>
          </cell>
          <cell r="D4932" t="str">
            <v>LISTA CIVICA: INSIEME PER PROGREDIRE</v>
          </cell>
        </row>
        <row r="4933">
          <cell r="A4933" t="str">
            <v>PETRELLA TIFERNINA</v>
          </cell>
          <cell r="B4933" t="str">
            <v>AMOROSO ALESSANDRO</v>
          </cell>
          <cell r="C4933" t="str">
            <v>M</v>
          </cell>
          <cell r="D4933" t="str">
            <v>LISTA CIVICA: IL MELOGRANO</v>
          </cell>
        </row>
        <row r="4934">
          <cell r="A4934" t="str">
            <v>PETRIANO</v>
          </cell>
          <cell r="B4934" t="str">
            <v>FABBRIZIOLI DAVIDE</v>
          </cell>
          <cell r="C4934" t="str">
            <v>M</v>
          </cell>
          <cell r="D4934" t="str">
            <v>LISTA CIVICA: OBIETTIVO CITTADINO</v>
          </cell>
        </row>
        <row r="4935">
          <cell r="A4935" t="str">
            <v>PETRIOLO</v>
          </cell>
          <cell r="B4935" t="str">
            <v>SANTINELLI MATTEO</v>
          </cell>
          <cell r="C4935" t="str">
            <v>M</v>
          </cell>
          <cell r="D4935" t="str">
            <v>LISTA CIVICA: INSIEME PER PETRIOLO</v>
          </cell>
        </row>
        <row r="4936">
          <cell r="A4936" t="str">
            <v>PETRITOLI</v>
          </cell>
          <cell r="B4936" t="str">
            <v>PEZZANI LUCA</v>
          </cell>
          <cell r="C4936" t="str">
            <v>M</v>
          </cell>
          <cell r="D4936" t="str">
            <v>LISTA CIVICA: INSIEME PER PETRITOLI</v>
          </cell>
        </row>
        <row r="4937">
          <cell r="A4937" t="str">
            <v>PETRIZZI</v>
          </cell>
          <cell r="B4937" t="str">
            <v>SANTOPOLO GIULIO</v>
          </cell>
          <cell r="C4937" t="str">
            <v>M</v>
          </cell>
          <cell r="D4937" t="str">
            <v>LISTA CIVICA: PETRIZZI RINASCE</v>
          </cell>
        </row>
        <row r="4938">
          <cell r="A4938" t="str">
            <v>PETRONA'</v>
          </cell>
          <cell r="B4938" t="str">
            <v>BIANCO VINCENZO</v>
          </cell>
          <cell r="C4938" t="str">
            <v>M</v>
          </cell>
          <cell r="D4938" t="str">
            <v>LISTA CIVICA: PETRON? UNITA</v>
          </cell>
        </row>
        <row r="4939">
          <cell r="A4939" t="str">
            <v>PETROSINO</v>
          </cell>
          <cell r="B4939" t="str">
            <v>ANASTASI GIACOMO SALVATORE</v>
          </cell>
          <cell r="C4939" t="str">
            <v>M</v>
          </cell>
          <cell r="D4939" t="str">
            <v>_</v>
          </cell>
        </row>
        <row r="4940">
          <cell r="A4940" t="str">
            <v>PETRURO IRPINO</v>
          </cell>
          <cell r="B4940" t="str">
            <v>LOMBARDI GIUSEPPE</v>
          </cell>
          <cell r="C4940" t="str">
            <v>M</v>
          </cell>
          <cell r="D4940" t="str">
            <v>LISTA CIVICA: PETRURO FUTURO</v>
          </cell>
        </row>
        <row r="4941">
          <cell r="A4941" t="str">
            <v>PETTENASCO</v>
          </cell>
          <cell r="B4941" t="str">
            <v>ROMAGNOLI MAURO</v>
          </cell>
          <cell r="C4941" t="str">
            <v>M</v>
          </cell>
          <cell r="D4941" t="str">
            <v>LISTA CIVICA: PERCORSO COMUNE</v>
          </cell>
        </row>
        <row r="4942">
          <cell r="A4942" t="str">
            <v>PETTINENGO</v>
          </cell>
          <cell r="B4942" t="str">
            <v>BOSSO GIAN FRANCO</v>
          </cell>
          <cell r="C4942" t="str">
            <v>M</v>
          </cell>
          <cell r="D4942" t="str">
            <v>LISTA CIVICA: PAESE UNITO</v>
          </cell>
        </row>
        <row r="4943">
          <cell r="A4943" t="str">
            <v>PETTINEO</v>
          </cell>
          <cell r="B4943" t="str">
            <v>RUFFINO DOMENICO</v>
          </cell>
          <cell r="C4943" t="str">
            <v>M</v>
          </cell>
          <cell r="D4943" t="str">
            <v>LISTA CIVICA: PETTINEO DOMANI MIMMO RUFFINO SINDACO</v>
          </cell>
        </row>
        <row r="4944">
          <cell r="A4944" t="str">
            <v>PETTORANELLO DEL MOLISE</v>
          </cell>
          <cell r="B4944" t="str">
            <v>TOTO MARCELLO</v>
          </cell>
          <cell r="C4944" t="str">
            <v>M</v>
          </cell>
          <cell r="D4944" t="str">
            <v>LISTA CIVICA: INSIEME PER IL FUTURO</v>
          </cell>
        </row>
        <row r="4945">
          <cell r="A4945" t="str">
            <v>PETTORANO SUL GIZIO</v>
          </cell>
          <cell r="B4945" t="str">
            <v>CARRARA ANTONIO</v>
          </cell>
          <cell r="C4945" t="str">
            <v>M</v>
          </cell>
          <cell r="D4945" t="str">
            <v>LISTA CIVICA: IL MULINO 2020</v>
          </cell>
        </row>
        <row r="4946">
          <cell r="A4946" t="str">
            <v>PETTORAZZA GRIMANI</v>
          </cell>
          <cell r="B4946" t="str">
            <v>BERNARDINELLO GIANLUCA</v>
          </cell>
          <cell r="C4946" t="str">
            <v>M</v>
          </cell>
          <cell r="D4946" t="str">
            <v>LISTA CIVICA: CON TE PER PETTORAZZA</v>
          </cell>
        </row>
        <row r="4947">
          <cell r="A4947" t="str">
            <v>PEVERAGNO</v>
          </cell>
          <cell r="B4947" t="str">
            <v>RENAUDI PAOLO</v>
          </cell>
          <cell r="C4947" t="str">
            <v>M</v>
          </cell>
          <cell r="D4947" t="str">
            <v>LISTA CIVICA: IDEE INSIEME PER PEVERAGNO</v>
          </cell>
        </row>
        <row r="4948">
          <cell r="A4948" t="str">
            <v>PEZZANA</v>
          </cell>
          <cell r="B4948" t="str">
            <v>BONDESAN STEFANO</v>
          </cell>
          <cell r="C4948" t="str">
            <v>M</v>
          </cell>
          <cell r="D4948" t="str">
            <v>_</v>
          </cell>
        </row>
        <row r="4949">
          <cell r="A4949" t="str">
            <v>PEZZAZE</v>
          </cell>
          <cell r="B4949" t="str">
            <v>GIPPONI OLIVIERO</v>
          </cell>
          <cell r="C4949" t="str">
            <v>M</v>
          </cell>
          <cell r="D4949" t="str">
            <v>LISTA CIVICA: CONTINUIAMO INSIEME PEZZAZE</v>
          </cell>
        </row>
        <row r="4950">
          <cell r="A4950" t="str">
            <v>PEZZOLO VALLE UZZONE</v>
          </cell>
          <cell r="B4950" t="str">
            <v>BALBIANO GIANNI</v>
          </cell>
          <cell r="C4950" t="str">
            <v>M</v>
          </cell>
          <cell r="D4950" t="str">
            <v>LISTA CIVICA: STRETTA DI MANO</v>
          </cell>
        </row>
        <row r="4951">
          <cell r="A4951" t="str">
            <v>PIACENZA</v>
          </cell>
          <cell r="B4951" t="str">
            <v>TARASCONI KATIA</v>
          </cell>
          <cell r="C4951" t="str">
            <v>F</v>
          </cell>
          <cell r="D4951" t="str">
            <v>PARTITO DEMOCRATICO | LISTA CIVICA: KATIA TARASCONI LISTA CIVICA PER PIACENZA | LISTA CIVICA: PIACENZA CORAGGIOSA ECOLOGISTA SOLIDALE | AZIONE CON CALENDA | LISTA CIVICA: PIACENZA OLTRE | LISTA CIVICA: PENSIONATI PIACENTINI</v>
          </cell>
        </row>
        <row r="4952">
          <cell r="A4952" t="str">
            <v>PIACENZA D'ADIGE</v>
          </cell>
          <cell r="B4952" t="str">
            <v>MAGRI PRIMO</v>
          </cell>
          <cell r="C4952" t="str">
            <v>M</v>
          </cell>
          <cell r="D4952" t="str">
            <v>LISTA CIVICA: PROGETTO CIVICO</v>
          </cell>
        </row>
        <row r="4953">
          <cell r="A4953" t="str">
            <v>PIADENA DRIZZONA</v>
          </cell>
          <cell r="B4953" t="str">
            <v>PRIORI MATTEO GUIDO GIORGIO</v>
          </cell>
          <cell r="C4953" t="str">
            <v>M</v>
          </cell>
          <cell r="D4953" t="str">
            <v>_</v>
          </cell>
        </row>
        <row r="4954">
          <cell r="A4954" t="str">
            <v>PIAGGINE</v>
          </cell>
          <cell r="B4954" t="str">
            <v>PIZZOLANTE RENATO</v>
          </cell>
          <cell r="C4954" t="str">
            <v>M</v>
          </cell>
          <cell r="D4954" t="str">
            <v>LISTA CIVICA: PIAGGINE RINASCE</v>
          </cell>
        </row>
        <row r="4955">
          <cell r="A4955" t="str">
            <v>PIAN CAMUNO</v>
          </cell>
          <cell r="B4955" t="str">
            <v>RAMAZZINI GIORGIO GIOVANNI</v>
          </cell>
          <cell r="C4955" t="str">
            <v>M</v>
          </cell>
          <cell r="D4955" t="str">
            <v>_</v>
          </cell>
        </row>
        <row r="4956">
          <cell r="A4956" t="str">
            <v>PIANA CRIXIA</v>
          </cell>
          <cell r="B4956" t="str">
            <v>TAPPA MASSIMO</v>
          </cell>
          <cell r="C4956" t="str">
            <v>M</v>
          </cell>
          <cell r="D4956" t="str">
            <v>LISTA CIVICA: INSIEME PER PIANA</v>
          </cell>
        </row>
        <row r="4957">
          <cell r="A4957" t="str">
            <v>PIANA DEGLI ALBANESI</v>
          </cell>
          <cell r="B4957" t="str">
            <v>PETTA ROSARIO</v>
          </cell>
          <cell r="C4957" t="str">
            <v>M</v>
          </cell>
          <cell r="D4957" t="str">
            <v>_</v>
          </cell>
        </row>
        <row r="4958">
          <cell r="A4958" t="str">
            <v>PIANA DI MONTE VERNA</v>
          </cell>
          <cell r="B4958" t="str">
            <v>LOMBARDI STEFANO</v>
          </cell>
          <cell r="C4958" t="str">
            <v>M</v>
          </cell>
          <cell r="D4958" t="str">
            <v>LISTA CIVICA: I.D.E.A. PER IL FUTURO</v>
          </cell>
        </row>
        <row r="4959">
          <cell r="A4959" t="str">
            <v>PIANCASTAGNAIO</v>
          </cell>
          <cell r="B4959" t="str">
            <v>VAGAGGINI LUIGI</v>
          </cell>
          <cell r="C4959" t="str">
            <v>M</v>
          </cell>
          <cell r="D4959" t="str">
            <v>LISTA CIVICA: ? L'ORA DI PIANO</v>
          </cell>
        </row>
        <row r="4960">
          <cell r="A4960" t="str">
            <v>PIANCOGNO</v>
          </cell>
          <cell r="B4960" t="str">
            <v>SANGALLI FRANCESCO</v>
          </cell>
          <cell r="C4960" t="str">
            <v>M</v>
          </cell>
          <cell r="D4960" t="str">
            <v>LEGA SALVINI</v>
          </cell>
        </row>
        <row r="4961">
          <cell r="A4961" t="str">
            <v>PIANDIMELETO</v>
          </cell>
          <cell r="B4961" t="str">
            <v>MAGNANI VERONICA</v>
          </cell>
          <cell r="C4961" t="str">
            <v>F</v>
          </cell>
          <cell r="D4961" t="str">
            <v>LISTA CIVICA: AVANTI INSIEME</v>
          </cell>
        </row>
        <row r="4962">
          <cell r="A4962" t="str">
            <v>PIANELLA</v>
          </cell>
          <cell r="B4962" t="str">
            <v>MARINELLI SANDRO</v>
          </cell>
          <cell r="C4962" t="str">
            <v>M</v>
          </cell>
          <cell r="D4962" t="str">
            <v>LISTA CIVICA: PROGETTO FUTURO</v>
          </cell>
        </row>
        <row r="4963">
          <cell r="A4963" t="str">
            <v>PIANELLO DEL LARIO</v>
          </cell>
          <cell r="B4963" t="str">
            <v>GIUCASTRO DINO</v>
          </cell>
          <cell r="C4963" t="str">
            <v>M</v>
          </cell>
          <cell r="D4963" t="str">
            <v>LISTA CIVICA: VOI CON NOI PER PIANELLO</v>
          </cell>
        </row>
        <row r="4964">
          <cell r="A4964" t="str">
            <v>PIANELLO VAL TIDONE</v>
          </cell>
          <cell r="B4964" t="str">
            <v>FORNASARI GIANPAOLO</v>
          </cell>
          <cell r="C4964" t="str">
            <v>M</v>
          </cell>
          <cell r="D4964" t="str">
            <v>LISTA CIVICA: INSIEME PER IL NOSTRO FUTURO</v>
          </cell>
        </row>
        <row r="4965">
          <cell r="A4965" t="str">
            <v>PIANENGO</v>
          </cell>
          <cell r="B4965" t="str">
            <v>BARBAGLIO ERNESTO ROBERTO</v>
          </cell>
          <cell r="C4965" t="str">
            <v>M</v>
          </cell>
          <cell r="D4965" t="str">
            <v>LISTA CIVICA: INSIEME PER PIANENGO</v>
          </cell>
        </row>
        <row r="4966">
          <cell r="A4966" t="str">
            <v>PIANEZZE</v>
          </cell>
          <cell r="B4966" t="str">
            <v>VENDRAMIN LUCA</v>
          </cell>
          <cell r="C4966" t="str">
            <v>M</v>
          </cell>
          <cell r="D4966" t="str">
            <v>LISTA CIVICA: UNITI PER PIANEZZE</v>
          </cell>
        </row>
        <row r="4967">
          <cell r="A4967" t="str">
            <v>PIANFEI</v>
          </cell>
          <cell r="B4967" t="str">
            <v>TURCO MARCO</v>
          </cell>
          <cell r="C4967" t="str">
            <v>M</v>
          </cell>
          <cell r="D4967" t="str">
            <v>LISTA CIVICA: INSIEME PER PIANFEI</v>
          </cell>
        </row>
        <row r="4968">
          <cell r="A4968" t="str">
            <v>PIANICO</v>
          </cell>
          <cell r="B4968" t="str">
            <v>PEZZOLI MAURIZIO</v>
          </cell>
          <cell r="C4968" t="str">
            <v>M</v>
          </cell>
          <cell r="D4968" t="str">
            <v>LISTA CIVICA: TRADIZIONE E INNOVAZIONE</v>
          </cell>
        </row>
        <row r="4969">
          <cell r="A4969" t="str">
            <v>PIANIGA</v>
          </cell>
          <cell r="B4969" t="str">
            <v>CALZAVARA FEDERICO</v>
          </cell>
          <cell r="C4969" t="str">
            <v>M</v>
          </cell>
          <cell r="D4969" t="str">
            <v>LISTA CIVICA: CALZAVARA SINDACO</v>
          </cell>
        </row>
        <row r="4970">
          <cell r="A4970" t="str">
            <v>PIANO DI SORRENTO</v>
          </cell>
          <cell r="B4970" t="str">
            <v>CAPPIELLO SALVATORE</v>
          </cell>
          <cell r="C4970" t="str">
            <v>M</v>
          </cell>
          <cell r="D4970" t="str">
            <v>LISTA CIVICA: FORTEMENTE PIANO</v>
          </cell>
        </row>
        <row r="4971">
          <cell r="A4971" t="str">
            <v>PIANOPOLI</v>
          </cell>
          <cell r="B4971" t="str">
            <v>CUDA VALENTINA</v>
          </cell>
          <cell r="C4971" t="str">
            <v>F</v>
          </cell>
          <cell r="D4971" t="str">
            <v>_</v>
          </cell>
        </row>
        <row r="4972">
          <cell r="A4972" t="str">
            <v>PIANORO</v>
          </cell>
          <cell r="B4972" t="str">
            <v>FILIPPINI FRANCA</v>
          </cell>
          <cell r="C4972" t="str">
            <v>F</v>
          </cell>
          <cell r="D4972" t="str">
            <v>LISTA CIVICA: PIANORO A PI? VOCI | LISTA CIVICA: LISTA CIVICA PER PIANORO | PARTITO DEMOCRATICO | LISTA CIVICA: SINISTRA PIANORO</v>
          </cell>
        </row>
        <row r="4973">
          <cell r="A4973" t="str">
            <v>PIANSANO</v>
          </cell>
          <cell r="B4973" t="str">
            <v>MELARAGNI ROSEO</v>
          </cell>
          <cell r="C4973" t="str">
            <v>M</v>
          </cell>
          <cell r="D4973" t="str">
            <v>LISTA CIVICA: UNITI PER PIANSANO</v>
          </cell>
        </row>
        <row r="4974">
          <cell r="A4974" t="str">
            <v>PIANTEDO</v>
          </cell>
          <cell r="B4974" t="str">
            <v>PINOLI FABIANA</v>
          </cell>
          <cell r="C4974" t="str">
            <v>F</v>
          </cell>
          <cell r="D4974" t="str">
            <v>LISTA CIVICA: VALORIZZIAMO PIANTEDO</v>
          </cell>
        </row>
        <row r="4975">
          <cell r="A4975" t="str">
            <v>PIARIO</v>
          </cell>
          <cell r="B4975" t="str">
            <v>VISINI PIETRO</v>
          </cell>
          <cell r="C4975" t="str">
            <v>M</v>
          </cell>
          <cell r="D4975" t="str">
            <v>LISTA CIVICA: DIALOGARE PER PROGREDIRE</v>
          </cell>
        </row>
        <row r="4976">
          <cell r="A4976" t="str">
            <v>PIASCO</v>
          </cell>
          <cell r="B4976" t="str">
            <v>PONTE ROBERTO</v>
          </cell>
          <cell r="C4976" t="str">
            <v>M</v>
          </cell>
          <cell r="D4976" t="str">
            <v>LISTA CIVICA: INSIEME PER IL BENE DI PIASCO</v>
          </cell>
        </row>
        <row r="4977">
          <cell r="A4977" t="str">
            <v>PIATEDA</v>
          </cell>
          <cell r="B4977" t="str">
            <v>MARCHESINI SIMONE LUCA</v>
          </cell>
          <cell r="C4977" t="str">
            <v>M</v>
          </cell>
          <cell r="D4977" t="str">
            <v>LISTA CIVICA: PIATEDA APERTA</v>
          </cell>
        </row>
        <row r="4978">
          <cell r="A4978" t="str">
            <v>PIATTO</v>
          </cell>
          <cell r="B4978" t="str">
            <v>GIACOMINI ENZO</v>
          </cell>
          <cell r="C4978" t="str">
            <v>M</v>
          </cell>
          <cell r="D4978" t="str">
            <v>LISTA CIVICA: INSIEME PER PIATTO</v>
          </cell>
        </row>
        <row r="4979">
          <cell r="A4979" t="str">
            <v>PIAZZA AL SERCHIO</v>
          </cell>
          <cell r="B4979" t="str">
            <v>CARRARI ANDREA</v>
          </cell>
          <cell r="C4979" t="str">
            <v>M</v>
          </cell>
          <cell r="D4979" t="str">
            <v>LISTA CIVICA: UN FUTURO PER PIAZZA AL SERCHIO</v>
          </cell>
        </row>
        <row r="4980">
          <cell r="A4980" t="str">
            <v>PIAZZA ARMERINA</v>
          </cell>
          <cell r="B4980" t="str">
            <v>CAMMARATA ANTONINO</v>
          </cell>
          <cell r="C4980" t="str">
            <v>M</v>
          </cell>
          <cell r="D4980" t="str">
            <v>LISTA CIVICA: #DIVENTERABELLISSIMA | FORZA ITALIA | LISTA CIVICA: PIAZZA 2PUNTO ZERO NINO CAMMARATA SINDACO</v>
          </cell>
        </row>
        <row r="4981">
          <cell r="A4981" t="str">
            <v>PIAZZA BREMBANA</v>
          </cell>
          <cell r="B4981" t="str">
            <v>AMBROSIONI STEFANO</v>
          </cell>
          <cell r="C4981" t="str">
            <v>M</v>
          </cell>
          <cell r="D4981" t="str">
            <v>LISTA CIVICA: PIAZZA IN VALLE</v>
          </cell>
        </row>
        <row r="4982">
          <cell r="A4982" t="str">
            <v>PIAZZATORRE</v>
          </cell>
          <cell r="B4982" t="str">
            <v>BIANCHI VALERIANO</v>
          </cell>
          <cell r="C4982" t="str">
            <v>M</v>
          </cell>
          <cell r="D4982" t="str">
            <v>LISTA CIVICA: PER PIAZZATORRE</v>
          </cell>
        </row>
        <row r="4983">
          <cell r="A4983" t="str">
            <v>PIAZZOLA SUL BRENTA</v>
          </cell>
          <cell r="B4983" t="str">
            <v>MILANI VALTER</v>
          </cell>
          <cell r="C4983" t="str">
            <v>M</v>
          </cell>
          <cell r="D4983" t="str">
            <v>LISTA CIVICA: #IOVOTO MILANI SINDACO</v>
          </cell>
        </row>
        <row r="4984">
          <cell r="A4984" t="str">
            <v>PIAZZOLO</v>
          </cell>
          <cell r="B4984" t="str">
            <v>ARIZZI LAURA</v>
          </cell>
          <cell r="C4984" t="str">
            <v>F</v>
          </cell>
          <cell r="D4984" t="str">
            <v>LISTA CIVICA: INSIEME PER PIAZZOLO</v>
          </cell>
        </row>
        <row r="4985">
          <cell r="A4985" t="str">
            <v>PICCIANO</v>
          </cell>
          <cell r="B4985" t="str">
            <v>CATANI VINCENZO</v>
          </cell>
          <cell r="C4985" t="str">
            <v>M</v>
          </cell>
          <cell r="D4985" t="str">
            <v>LISTA CIVICA: INSIEME IN COMUNE</v>
          </cell>
        </row>
        <row r="4986">
          <cell r="A4986" t="str">
            <v>PICERNO</v>
          </cell>
          <cell r="B4986" t="str">
            <v>LETTIERI GIOVANNI</v>
          </cell>
          <cell r="C4986" t="str">
            <v>M</v>
          </cell>
          <cell r="D4986" t="str">
            <v>LISTA CIVICA: PER PICERNO</v>
          </cell>
        </row>
        <row r="4987">
          <cell r="A4987" t="str">
            <v>PICINISCO</v>
          </cell>
          <cell r="B4987" t="str">
            <v>SCAPPATICCI MARCO</v>
          </cell>
          <cell r="C4987" t="str">
            <v>M</v>
          </cell>
          <cell r="D4987" t="str">
            <v>LISTA CIVICA: PROGETTO PICINISCO</v>
          </cell>
        </row>
        <row r="4988">
          <cell r="A4988" t="str">
            <v>PICO</v>
          </cell>
          <cell r="B4988" t="str">
            <v>CARNEVALE ORNELLA</v>
          </cell>
          <cell r="C4988" t="str">
            <v>F</v>
          </cell>
          <cell r="D4988" t="str">
            <v>LISTA CIVICA: UNIONE CITTADINA</v>
          </cell>
        </row>
        <row r="4989">
          <cell r="A4989" t="str">
            <v>PIEA</v>
          </cell>
          <cell r="B4989" t="str">
            <v>RABELLINO SARA</v>
          </cell>
          <cell r="C4989" t="str">
            <v>F</v>
          </cell>
          <cell r="D4989" t="str">
            <v>LISTA CIVICA: IMPEGNO E RINNOVAMENTO</v>
          </cell>
        </row>
        <row r="4990">
          <cell r="A4990" t="str">
            <v>PIEDICAVALLO</v>
          </cell>
          <cell r="B4990" t="str">
            <v>ROSAZZA PRIN CARLO</v>
          </cell>
          <cell r="C4990" t="str">
            <v>M</v>
          </cell>
          <cell r="D4990" t="str">
            <v>LISTA CIVICA: INSIEME PER ANDARE OLTRE</v>
          </cell>
        </row>
        <row r="4991">
          <cell r="A4991" t="str">
            <v>PIEDIMONTE ETNEO</v>
          </cell>
          <cell r="B4991" t="str">
            <v>PUGLISI IGNAZIO</v>
          </cell>
          <cell r="C4991" t="str">
            <v>M</v>
          </cell>
          <cell r="D4991" t="str">
            <v>LISTA CIVICA: FUTURO IN CORSO</v>
          </cell>
        </row>
        <row r="4992">
          <cell r="A4992" t="str">
            <v>PIEDIMONTE MATESE</v>
          </cell>
          <cell r="B4992" t="str">
            <v>CIVITILLO VITTORIO</v>
          </cell>
          <cell r="C4992" t="str">
            <v>M</v>
          </cell>
          <cell r="D4992" t="str">
            <v>_</v>
          </cell>
        </row>
        <row r="4993">
          <cell r="A4993" t="str">
            <v>PIEDIMONTE SAN GERMANO</v>
          </cell>
          <cell r="B4993" t="str">
            <v>FERDINANDI GIOACCHINO</v>
          </cell>
          <cell r="C4993" t="str">
            <v>M</v>
          </cell>
          <cell r="D4993" t="str">
            <v>LISTA CIVICA: PIEDIMONTE #ORA</v>
          </cell>
        </row>
        <row r="4994">
          <cell r="A4994" t="str">
            <v>PIEDIMULERA</v>
          </cell>
          <cell r="B4994" t="str">
            <v>LANA ALESSANDRO</v>
          </cell>
          <cell r="C4994" t="str">
            <v>M</v>
          </cell>
          <cell r="D4994" t="str">
            <v>LISTA CIVICA: PIEDIMULERA OBIETTIVO COMUNE</v>
          </cell>
        </row>
        <row r="4995">
          <cell r="A4995" t="str">
            <v>PIEGARO</v>
          </cell>
          <cell r="B4995" t="str">
            <v>FERRICELLI ROBERTO</v>
          </cell>
          <cell r="C4995" t="str">
            <v>M</v>
          </cell>
          <cell r="D4995" t="str">
            <v>LISTA CIVICA: PROGETTO PER PIEGARO E OLTRE</v>
          </cell>
        </row>
        <row r="4996">
          <cell r="A4996" t="str">
            <v>PIENZA</v>
          </cell>
          <cell r="B4996" t="str">
            <v>GAROSI MANOLO</v>
          </cell>
          <cell r="C4996" t="str">
            <v>M</v>
          </cell>
          <cell r="D4996" t="str">
            <v>LISTA CIVICA: LA PIAZZA</v>
          </cell>
        </row>
        <row r="4997">
          <cell r="A4997" t="str">
            <v>PIERANICA</v>
          </cell>
          <cell r="B4997" t="str">
            <v>RAIMONDI VALTER GIUSEPPE</v>
          </cell>
          <cell r="C4997" t="str">
            <v>M</v>
          </cell>
          <cell r="D4997" t="str">
            <v>LISTA CIVICA: PIERANICA FUTURA</v>
          </cell>
        </row>
        <row r="4998">
          <cell r="A4998" t="str">
            <v>PIETRA DE' GIORGI</v>
          </cell>
          <cell r="B4998" t="str">
            <v>ABELLI FABRIZIO</v>
          </cell>
          <cell r="C4998" t="str">
            <v>M</v>
          </cell>
          <cell r="D4998" t="str">
            <v>LISTA CIVICA: PER PIETRA</v>
          </cell>
        </row>
        <row r="4999">
          <cell r="A4999" t="str">
            <v>PIETRA LIGURE</v>
          </cell>
          <cell r="B4999" t="str">
            <v>DE VINCENZI LUIGI</v>
          </cell>
          <cell r="C4999" t="str">
            <v>M</v>
          </cell>
          <cell r="D4999" t="str">
            <v>LISTA CIVICA: PIETRA.SEMPRE!</v>
          </cell>
        </row>
        <row r="5000">
          <cell r="A5000" t="str">
            <v>PIETRA MARAZZI</v>
          </cell>
          <cell r="B5000" t="str">
            <v>AIACHINO CLAUDIO</v>
          </cell>
          <cell r="C5000" t="str">
            <v>M</v>
          </cell>
          <cell r="D5000" t="str">
            <v>LISTA CIVICA: REALIZZARE INSIEME</v>
          </cell>
        </row>
        <row r="5001">
          <cell r="A5001" t="str">
            <v>PIETRABBONDANTE</v>
          </cell>
          <cell r="B5001" t="str">
            <v>DI PASQUO ANTONIO</v>
          </cell>
          <cell r="C5001" t="str">
            <v>M</v>
          </cell>
          <cell r="D5001" t="str">
            <v>LISTA CIVICA: INSIEME</v>
          </cell>
        </row>
        <row r="5002">
          <cell r="A5002" t="str">
            <v>PIETRABRUNA</v>
          </cell>
          <cell r="B5002" t="str">
            <v>ROSSO MASSIMO</v>
          </cell>
          <cell r="C5002" t="str">
            <v>M</v>
          </cell>
          <cell r="D5002" t="str">
            <v>LISTA CIVICA: BORGHI UNITI</v>
          </cell>
        </row>
        <row r="5003">
          <cell r="A5003" t="str">
            <v>PIETRACAMELA</v>
          </cell>
          <cell r="B5003" t="str">
            <v>VILLANI ANTONIO</v>
          </cell>
          <cell r="C5003" t="str">
            <v>M</v>
          </cell>
          <cell r="D5003" t="str">
            <v>_</v>
          </cell>
        </row>
        <row r="5004">
          <cell r="A5004" t="str">
            <v>PIETRACATELLA</v>
          </cell>
          <cell r="B5004" t="str">
            <v>TOMASSONE ANTONIO</v>
          </cell>
          <cell r="C5004" t="str">
            <v>M</v>
          </cell>
          <cell r="D5004" t="str">
            <v>LISTA CIVICA: INSIEME PER PIETRACATELLA</v>
          </cell>
        </row>
        <row r="5005">
          <cell r="A5005" t="str">
            <v>PIETRACUPA</v>
          </cell>
          <cell r="B5005" t="str">
            <v>SANTILLI CAMILLO</v>
          </cell>
          <cell r="C5005" t="str">
            <v>M</v>
          </cell>
          <cell r="D5005" t="str">
            <v>LISTA CIVICA: CON I GIOVANI PER PIETRACUPA</v>
          </cell>
        </row>
        <row r="5006">
          <cell r="A5006" t="str">
            <v>PIETRADEFUSI</v>
          </cell>
          <cell r="B5006" t="str">
            <v>MUSTO GAETANO</v>
          </cell>
          <cell r="C5006" t="str">
            <v>M</v>
          </cell>
          <cell r="D5006" t="str">
            <v>LISTA CIVICA: RIPRENDIAMO PIETRADEFUSI</v>
          </cell>
        </row>
        <row r="5007">
          <cell r="A5007" t="str">
            <v>PIETRAFERRAZZANA</v>
          </cell>
          <cell r="B5007" t="str">
            <v>CARPINETA CIRO</v>
          </cell>
          <cell r="C5007" t="str">
            <v>M</v>
          </cell>
          <cell r="D5007" t="str">
            <v>LISTA CIVICA: PER PIETRAFERRAZZANA</v>
          </cell>
        </row>
        <row r="5008">
          <cell r="A5008" t="str">
            <v>PIETRAFITTA</v>
          </cell>
          <cell r="B5008" t="str">
            <v>MUTO ANTONIO</v>
          </cell>
          <cell r="C5008" t="str">
            <v>M</v>
          </cell>
          <cell r="D5008" t="str">
            <v>LISTA CIVICA: UNITI PER PIETRAFITTA</v>
          </cell>
        </row>
        <row r="5009">
          <cell r="A5009" t="str">
            <v>PIETRAGALLA</v>
          </cell>
          <cell r="B5009" t="str">
            <v>CILLIS PAOLO</v>
          </cell>
          <cell r="C5009" t="str">
            <v>M</v>
          </cell>
          <cell r="D5009" t="str">
            <v>LISTA CIVICA: PIETRAGALLA BENE COMUNE</v>
          </cell>
        </row>
        <row r="5010">
          <cell r="A5010" t="str">
            <v>PIETRALUNGA</v>
          </cell>
          <cell r="B5010" t="str">
            <v>CECI MIRKO</v>
          </cell>
          <cell r="C5010" t="str">
            <v>M</v>
          </cell>
          <cell r="D5010" t="str">
            <v>LISTA CIVICA: INSIEME PER PIETRALUNGA</v>
          </cell>
        </row>
        <row r="5011">
          <cell r="A5011" t="str">
            <v>PIETRAMELARA</v>
          </cell>
          <cell r="B5011" t="str">
            <v>DI FRUSCIO PASQUALE</v>
          </cell>
          <cell r="C5011" t="str">
            <v>M</v>
          </cell>
          <cell r="D5011" t="str">
            <v>LISTA CIVICA: PER PIETRAMELARA UNIONE E SOLIDARIETA'</v>
          </cell>
        </row>
        <row r="5012">
          <cell r="A5012" t="str">
            <v>PIETRAMONTECORVINO</v>
          </cell>
          <cell r="B5012" t="str">
            <v>GIALLELLA RAIMONDO</v>
          </cell>
          <cell r="C5012" t="str">
            <v>M</v>
          </cell>
          <cell r="D5012" t="str">
            <v>LISTA CIVICA: INSIEME IMPEGNO E RINNOVAMENTO</v>
          </cell>
        </row>
        <row r="5013">
          <cell r="A5013" t="str">
            <v>PIETRANICO</v>
          </cell>
          <cell r="B5013" t="str">
            <v>DEL BIONDO FRANCESCO</v>
          </cell>
          <cell r="C5013" t="str">
            <v>M</v>
          </cell>
          <cell r="D5013" t="str">
            <v>LISTA CIVICA: UNITI CON CONTINUITA' E RINNOVAMENTO</v>
          </cell>
        </row>
        <row r="5014">
          <cell r="A5014" t="str">
            <v>PIETRAPAOLA</v>
          </cell>
          <cell r="B5014" t="str">
            <v>LABONIA MANUELA</v>
          </cell>
          <cell r="C5014" t="str">
            <v>F</v>
          </cell>
          <cell r="D5014" t="str">
            <v>_</v>
          </cell>
        </row>
        <row r="5015">
          <cell r="A5015" t="str">
            <v>PIETRAPERTOSA</v>
          </cell>
          <cell r="B5015" t="str">
            <v>CAVUOTI ROCCA MARIA</v>
          </cell>
          <cell r="C5015" t="str">
            <v>F</v>
          </cell>
          <cell r="D5015" t="str">
            <v>LISTA CIVICA: CONTINUITA' NELL'IMPEGNO</v>
          </cell>
        </row>
        <row r="5016">
          <cell r="A5016" t="str">
            <v>PIETRAPERZIA</v>
          </cell>
          <cell r="B5016" t="str">
            <v>MESSINA SALVATORE VINCENZO</v>
          </cell>
          <cell r="C5016" t="str">
            <v>M</v>
          </cell>
          <cell r="D5016" t="str">
            <v>_</v>
          </cell>
        </row>
        <row r="5017">
          <cell r="A5017" t="str">
            <v>PIETRAPORZIO</v>
          </cell>
          <cell r="B5017" t="str">
            <v>ROCCHIA SABRINA</v>
          </cell>
          <cell r="C5017" t="str">
            <v>F</v>
          </cell>
          <cell r="D5017" t="str">
            <v>_</v>
          </cell>
        </row>
        <row r="5018">
          <cell r="A5018" t="str">
            <v>PIETRAROJA</v>
          </cell>
          <cell r="B5018" t="str">
            <v>TORRILLO ANGELO PIETRO</v>
          </cell>
          <cell r="C5018" t="str">
            <v>M</v>
          </cell>
          <cell r="D5018" t="str">
            <v>LISTA CIVICA: PROGETTO PIETRAROJA</v>
          </cell>
        </row>
        <row r="5019">
          <cell r="A5019" t="str">
            <v>PIETRARUBBIA</v>
          </cell>
          <cell r="B5019" t="str">
            <v>PAOLINI MARIA ASSUNTA</v>
          </cell>
          <cell r="C5019" t="str">
            <v>F</v>
          </cell>
          <cell r="D5019" t="str">
            <v>LISTA CIVICA: INSIEME</v>
          </cell>
        </row>
        <row r="5020">
          <cell r="A5020" t="str">
            <v>PIETRASANTA</v>
          </cell>
          <cell r="B5020" t="str">
            <v>GIOVANNETTI ALBERTO STEFANO</v>
          </cell>
          <cell r="C5020" t="str">
            <v>M</v>
          </cell>
          <cell r="D5020" t="str">
            <v>LEGA | FRATELLI D'ITALIA GIORGIA MELONI-CIVICA | FORZA ITALIA | LISTA CIVICA: LISTA MALLEGNI</v>
          </cell>
        </row>
        <row r="5021">
          <cell r="A5021" t="str">
            <v>PIETRASTORNINA</v>
          </cell>
          <cell r="B5021" t="str">
            <v>RIZZO AMATO</v>
          </cell>
          <cell r="C5021" t="str">
            <v>M</v>
          </cell>
          <cell r="D5021" t="str">
            <v>LISTA CIVICA: VIVERE PIETRASTORNINA</v>
          </cell>
        </row>
        <row r="5022">
          <cell r="A5022" t="str">
            <v>PIETRAVAIRANO</v>
          </cell>
          <cell r="B5022" t="str">
            <v>DI ROBBIO MARIANNA</v>
          </cell>
          <cell r="C5022" t="str">
            <v>F</v>
          </cell>
          <cell r="D5022" t="str">
            <v>LISTA CIVICA: LA SVOLTA</v>
          </cell>
        </row>
        <row r="5023">
          <cell r="A5023" t="str">
            <v>PIETRELCINA</v>
          </cell>
          <cell r="B5023" t="str">
            <v>MAZZONE SALVATORE</v>
          </cell>
          <cell r="C5023" t="str">
            <v>M</v>
          </cell>
          <cell r="D5023" t="str">
            <v>LISTA CIVICA: PIETRELCINA FUTURA</v>
          </cell>
        </row>
        <row r="5024">
          <cell r="A5024" t="str">
            <v>PIEVE A NIEVOLE</v>
          </cell>
          <cell r="B5024" t="str">
            <v>DIOLAIUTI GILDA</v>
          </cell>
          <cell r="C5024" t="str">
            <v>F</v>
          </cell>
          <cell r="D5024" t="str">
            <v>LISTA CIVICA: PROGRESSISTI E DEMOCRATICI UNITI</v>
          </cell>
        </row>
        <row r="5025">
          <cell r="A5025" t="str">
            <v>PIEVE ALBIGNOLA</v>
          </cell>
          <cell r="B5025" t="str">
            <v>MARINI CLAUDIO</v>
          </cell>
          <cell r="C5025" t="str">
            <v>M</v>
          </cell>
          <cell r="D5025" t="str">
            <v>_</v>
          </cell>
        </row>
        <row r="5026">
          <cell r="A5026" t="str">
            <v>PIEVE DEL CAIRO</v>
          </cell>
          <cell r="B5026" t="str">
            <v>CAPITTINI NICCOLO'</v>
          </cell>
          <cell r="C5026" t="str">
            <v>M</v>
          </cell>
          <cell r="D5026" t="str">
            <v>LISTA CIVICA: PIEVE AL CENTRO</v>
          </cell>
        </row>
        <row r="5027">
          <cell r="A5027" t="str">
            <v>PIEVE DEL GRAPPA</v>
          </cell>
          <cell r="B5027" t="str">
            <v>RAMPIN ANNALISA</v>
          </cell>
          <cell r="C5027" t="str">
            <v>F</v>
          </cell>
          <cell r="D5027" t="str">
            <v>LISTA CIVICA: INSIEME PER PIEVE DEL GRAPPA</v>
          </cell>
        </row>
        <row r="5028">
          <cell r="A5028" t="str">
            <v>PIEVE DI BONO-PREZZO</v>
          </cell>
          <cell r="B5028" t="str">
            <v>MAESTRI ATTILIO</v>
          </cell>
          <cell r="C5028" t="str">
            <v>M</v>
          </cell>
          <cell r="D5028" t="str">
            <v>_</v>
          </cell>
        </row>
        <row r="5029">
          <cell r="A5029" t="str">
            <v>PIEVE DI CADORE</v>
          </cell>
          <cell r="B5029" t="str">
            <v>CASAGRANDE GIUSEPPE</v>
          </cell>
          <cell r="C5029" t="str">
            <v>M</v>
          </cell>
          <cell r="D5029" t="str">
            <v>LISTA CIVICA: PROGETTO CADORE</v>
          </cell>
        </row>
        <row r="5030">
          <cell r="A5030" t="str">
            <v>PIEVE DI CENTO</v>
          </cell>
          <cell r="B5030" t="str">
            <v>BORSARI LUCA</v>
          </cell>
          <cell r="C5030" t="str">
            <v>M</v>
          </cell>
          <cell r="D5030" t="str">
            <v>LISTA CIVICA: DEMOCRATICI PER PIEVE</v>
          </cell>
        </row>
        <row r="5031">
          <cell r="A5031" t="str">
            <v>PIEVE DI SOLIGO</v>
          </cell>
          <cell r="B5031" t="str">
            <v>SOLDAN STEFANO</v>
          </cell>
          <cell r="C5031" t="str">
            <v>M</v>
          </cell>
          <cell r="D5031" t="str">
            <v>LISTA CIVICA: STEFANO SOLDAN SINDACO</v>
          </cell>
        </row>
        <row r="5032">
          <cell r="A5032" t="str">
            <v>PIEVE DI TECO</v>
          </cell>
          <cell r="B5032" t="str">
            <v>ALESSANDRI ALESSANDRO</v>
          </cell>
          <cell r="C5032" t="str">
            <v>M</v>
          </cell>
          <cell r="D5032" t="str">
            <v>LISTA CIVICA: INSIEME PER CAMBIARE</v>
          </cell>
        </row>
        <row r="5033">
          <cell r="A5033" t="str">
            <v>PIEVE D'OLMI</v>
          </cell>
          <cell r="B5033" t="str">
            <v>ZABERT ATTILIO PAOLO</v>
          </cell>
          <cell r="C5033" t="str">
            <v>M</v>
          </cell>
          <cell r="D5033" t="str">
            <v>LISTA CIVICA: PIEVE NEL CUORE DI TUTTI</v>
          </cell>
        </row>
        <row r="5034">
          <cell r="A5034" t="str">
            <v>PIEVE EMANUELE</v>
          </cell>
          <cell r="B5034" t="str">
            <v>COSTANZO PIERLUIGI</v>
          </cell>
          <cell r="C5034" t="str">
            <v>M</v>
          </cell>
          <cell r="D5034" t="str">
            <v>LISTA CIVICA: SI AMO PIEVE EMANUELE</v>
          </cell>
        </row>
        <row r="5035">
          <cell r="A5035" t="str">
            <v>PIEVE FISSIRAGA</v>
          </cell>
          <cell r="B5035" t="str">
            <v>GUERCIOTT IGOR STEFANO</v>
          </cell>
          <cell r="C5035" t="str">
            <v>M</v>
          </cell>
          <cell r="D5035" t="str">
            <v>LISTA CIVICA: LA PIEVE 2019</v>
          </cell>
        </row>
        <row r="5036">
          <cell r="A5036" t="str">
            <v>PIEVE FOSCIANA</v>
          </cell>
          <cell r="B5036" t="str">
            <v>ANGELINI FRANCESCO</v>
          </cell>
          <cell r="C5036" t="str">
            <v>M</v>
          </cell>
          <cell r="D5036" t="str">
            <v>LISTA CIVICA: UNIONE DEMOCRATICA</v>
          </cell>
        </row>
        <row r="5037">
          <cell r="A5037" t="str">
            <v>PIEVE LIGURE</v>
          </cell>
          <cell r="B5037" t="str">
            <v>NEGRO PAOLA</v>
          </cell>
          <cell r="C5037" t="str">
            <v>F</v>
          </cell>
          <cell r="D5037" t="str">
            <v>LISTA CIVICA: PIEVE NEL CUORE</v>
          </cell>
        </row>
        <row r="5038">
          <cell r="A5038" t="str">
            <v>PIEVE PORTO MORONE</v>
          </cell>
          <cell r="B5038" t="str">
            <v>ANSELMI VIRGINIO</v>
          </cell>
          <cell r="C5038" t="str">
            <v>M</v>
          </cell>
          <cell r="D5038" t="str">
            <v>LISTA CIVICA: S?AMO PIEVE</v>
          </cell>
        </row>
        <row r="5039">
          <cell r="A5039" t="str">
            <v>PIEVE SAN GIACOMO</v>
          </cell>
          <cell r="B5039" t="str">
            <v>MORANDI MAURIZIO</v>
          </cell>
          <cell r="C5039" t="str">
            <v>M</v>
          </cell>
          <cell r="D5039" t="str">
            <v>LISTA CIVICA: SI PUO' INSIEME</v>
          </cell>
        </row>
        <row r="5040">
          <cell r="A5040" t="str">
            <v>PIEVE SANTO STEFANO</v>
          </cell>
          <cell r="B5040" t="str">
            <v>MARCELLI CLAUDIO</v>
          </cell>
          <cell r="C5040" t="str">
            <v>M</v>
          </cell>
          <cell r="D5040" t="str">
            <v>LISTA CIVICA: INSIEME PER PIEVE</v>
          </cell>
        </row>
        <row r="5041">
          <cell r="A5041" t="str">
            <v>PIEVE TESINO</v>
          </cell>
          <cell r="B5041" t="str">
            <v>NERVO OSCAR</v>
          </cell>
          <cell r="C5041" t="str">
            <v>M</v>
          </cell>
          <cell r="D5041" t="str">
            <v>_</v>
          </cell>
        </row>
        <row r="5042">
          <cell r="A5042" t="str">
            <v>PIEVE TORINA</v>
          </cell>
          <cell r="B5042" t="str">
            <v>GENTILUCCI ALESSANDRO</v>
          </cell>
          <cell r="C5042" t="str">
            <v>M</v>
          </cell>
          <cell r="D5042" t="str">
            <v>LISTA CIVICA: UNITI PER PIEVE TORINA</v>
          </cell>
        </row>
        <row r="5043">
          <cell r="A5043" t="str">
            <v>PIEVE VERGONTE</v>
          </cell>
          <cell r="B5043" t="str">
            <v>MEDALI MARIA GRAZIA</v>
          </cell>
          <cell r="C5043" t="str">
            <v>F</v>
          </cell>
          <cell r="D5043" t="str">
            <v>LISTA CIVICA: PER PIEVE</v>
          </cell>
        </row>
        <row r="5044">
          <cell r="A5044" t="str">
            <v>PIEVEPELAGO</v>
          </cell>
          <cell r="B5044" t="str">
            <v>FERRONI CORRADO</v>
          </cell>
          <cell r="C5044" t="str">
            <v>M</v>
          </cell>
          <cell r="D5044" t="str">
            <v>LISTA CIVICA: UNITI PER IL FUTURO</v>
          </cell>
        </row>
        <row r="5045">
          <cell r="A5045" t="str">
            <v>PIGLIO</v>
          </cell>
          <cell r="B5045" t="str">
            <v>FELLI MARIO</v>
          </cell>
          <cell r="C5045" t="str">
            <v>M</v>
          </cell>
          <cell r="D5045" t="str">
            <v>LISTA CIVICA: CON PIGLIO</v>
          </cell>
        </row>
        <row r="5046">
          <cell r="A5046" t="str">
            <v>PIGNA</v>
          </cell>
          <cell r="B5046" t="str">
            <v>TRUTALLI ROBERTO</v>
          </cell>
          <cell r="C5046" t="str">
            <v>M</v>
          </cell>
          <cell r="D5046" t="str">
            <v>_</v>
          </cell>
        </row>
        <row r="5047">
          <cell r="A5047" t="str">
            <v>PIGNATARO INTERAMNA</v>
          </cell>
          <cell r="B5047" t="str">
            <v>MURRO BENEDETTO</v>
          </cell>
          <cell r="C5047" t="str">
            <v>M</v>
          </cell>
          <cell r="D5047" t="str">
            <v>LISTA CIVICA: PER PIGNATARO</v>
          </cell>
        </row>
        <row r="5048">
          <cell r="A5048" t="str">
            <v>PIGNATARO MAGGIORE</v>
          </cell>
          <cell r="B5048" t="str">
            <v>MAGLIOCCA GIORGIO</v>
          </cell>
          <cell r="C5048" t="str">
            <v>M</v>
          </cell>
          <cell r="D5048" t="str">
            <v>LISTA CIVICA: RICOLORIAMO PIGNATARO</v>
          </cell>
        </row>
        <row r="5049">
          <cell r="A5049" t="str">
            <v>PIGNOLA</v>
          </cell>
          <cell r="B5049" t="str">
            <v>FERRETTI GERARDO</v>
          </cell>
          <cell r="C5049" t="str">
            <v>M</v>
          </cell>
          <cell r="D5049" t="str">
            <v>LISTA CIVICA: PIGNOLA VISIONE FUTURA</v>
          </cell>
        </row>
        <row r="5050">
          <cell r="A5050" t="str">
            <v>PIGNONE</v>
          </cell>
          <cell r="B5050" t="str">
            <v>BARCELLONE IVANO</v>
          </cell>
          <cell r="C5050" t="str">
            <v>M</v>
          </cell>
          <cell r="D5050" t="str">
            <v>_</v>
          </cell>
        </row>
        <row r="5051">
          <cell r="A5051" t="str">
            <v>PIGRA</v>
          </cell>
          <cell r="B5051" t="str">
            <v>BALABIO GIOVANNI</v>
          </cell>
          <cell r="C5051" t="str">
            <v>M</v>
          </cell>
          <cell r="D5051" t="str">
            <v>LISTA CIVICA: FUTURO PER PIGRA</v>
          </cell>
        </row>
        <row r="5052">
          <cell r="A5052" t="str">
            <v>PILA</v>
          </cell>
          <cell r="B5052" t="str">
            <v>COTTURA ENRICO</v>
          </cell>
          <cell r="C5052" t="str">
            <v>M</v>
          </cell>
          <cell r="D5052" t="str">
            <v>LISTA CIVICA: IL PONTE DI PILA</v>
          </cell>
        </row>
        <row r="5053">
          <cell r="A5053" t="str">
            <v>PIMENTEL</v>
          </cell>
          <cell r="B5053" t="str">
            <v>ARESU DAMIANO</v>
          </cell>
          <cell r="C5053" t="str">
            <v>M</v>
          </cell>
          <cell r="D5053" t="str">
            <v>_</v>
          </cell>
        </row>
        <row r="5054">
          <cell r="A5054" t="str">
            <v>PIMONTE</v>
          </cell>
          <cell r="B5054" t="str">
            <v>SOMMA FRANCESCO</v>
          </cell>
          <cell r="C5054" t="str">
            <v>M</v>
          </cell>
          <cell r="D5054" t="str">
            <v>LISTA CIVICA: SI'AMO PIMONTE</v>
          </cell>
        </row>
        <row r="5055">
          <cell r="A5055" t="str">
            <v>PINASCA</v>
          </cell>
          <cell r="B5055" t="str">
            <v>ROSTAGNO ROBERTO</v>
          </cell>
          <cell r="C5055" t="str">
            <v>M</v>
          </cell>
          <cell r="D5055" t="str">
            <v>LISTA CIVICA: LISTA DEL PINO</v>
          </cell>
        </row>
        <row r="5056">
          <cell r="A5056" t="str">
            <v>PINCARA</v>
          </cell>
          <cell r="B5056" t="str">
            <v>MAGON STEFANO</v>
          </cell>
          <cell r="C5056" t="str">
            <v>M</v>
          </cell>
          <cell r="D5056" t="str">
            <v>LISTA CIVICA: PINCARA PER IL FUTURO</v>
          </cell>
        </row>
        <row r="5057">
          <cell r="A5057" t="str">
            <v>PINEROLO</v>
          </cell>
          <cell r="B5057" t="str">
            <v>SALVAI LUCA</v>
          </cell>
          <cell r="C5057" t="str">
            <v>M</v>
          </cell>
          <cell r="D5057" t="str">
            <v>MOVIMENTO 5 STELLE | LISTA CIVICA: LA CITTA' CRESCE | LISTA CIVICA: PINEROLO A SINISTRA | LISTA CIVICA: PINEROLO CORAGGIOSA</v>
          </cell>
        </row>
        <row r="5058">
          <cell r="A5058" t="str">
            <v>PINETO</v>
          </cell>
          <cell r="B5058" t="str">
            <v>VERROCCHIO ROBERT</v>
          </cell>
          <cell r="C5058" t="str">
            <v>M</v>
          </cell>
          <cell r="D5058" t="str">
            <v>_</v>
          </cell>
        </row>
        <row r="5059">
          <cell r="A5059" t="str">
            <v>PINO D'ASTI</v>
          </cell>
          <cell r="B5059" t="str">
            <v>MARCHISIO ALDO MARIA</v>
          </cell>
          <cell r="C5059" t="str">
            <v>M</v>
          </cell>
          <cell r="D5059" t="str">
            <v>LISTA CIVICA: UNITI PER PINO D'ASTI</v>
          </cell>
        </row>
        <row r="5060">
          <cell r="A5060" t="str">
            <v>PINO TORINESE</v>
          </cell>
          <cell r="B5060" t="str">
            <v>TOSI ALESSANDRA VALENTINA</v>
          </cell>
          <cell r="C5060" t="str">
            <v>F</v>
          </cell>
          <cell r="D5060" t="str">
            <v>LISTA CIVICA: ULIVO E INDIPENDENTI  PER PINO</v>
          </cell>
        </row>
        <row r="5061">
          <cell r="A5061" t="str">
            <v>PINZANO AL TAGLIAMENTO</v>
          </cell>
          <cell r="B5061" t="str">
            <v>DE BIASIO EMILIANO</v>
          </cell>
          <cell r="C5061" t="str">
            <v>M</v>
          </cell>
          <cell r="D5061" t="str">
            <v>LISTA CIVICA: COMUNITA' E TERRITORIO</v>
          </cell>
        </row>
        <row r="5062">
          <cell r="A5062" t="str">
            <v>PINZOLO</v>
          </cell>
          <cell r="B5062" t="str">
            <v>CEREGHINI MICHELE</v>
          </cell>
          <cell r="C5062" t="str">
            <v>M</v>
          </cell>
          <cell r="D5062" t="str">
            <v>_</v>
          </cell>
        </row>
        <row r="5063">
          <cell r="A5063" t="str">
            <v>PIOBBICO</v>
          </cell>
          <cell r="B5063" t="str">
            <v>URBINI ALESSANDRO</v>
          </cell>
          <cell r="C5063" t="str">
            <v>M</v>
          </cell>
          <cell r="D5063" t="str">
            <v>LISTA CIVICA: SCEGLIERE PER PIOBBICO</v>
          </cell>
        </row>
        <row r="5064">
          <cell r="A5064" t="str">
            <v>PIOBESI D'ALBA</v>
          </cell>
          <cell r="B5064" t="str">
            <v>PRINO MAURO</v>
          </cell>
          <cell r="C5064" t="str">
            <v>M</v>
          </cell>
          <cell r="D5064" t="str">
            <v>_</v>
          </cell>
        </row>
        <row r="5065">
          <cell r="A5065" t="str">
            <v>PIOBESI TORINESE</v>
          </cell>
          <cell r="B5065" t="str">
            <v>DEMICHELIS FIORENZO</v>
          </cell>
          <cell r="C5065" t="str">
            <v>M</v>
          </cell>
          <cell r="D5065" t="str">
            <v>LISTA CIVICA: VIVIAMO PIOBESI</v>
          </cell>
        </row>
        <row r="5066">
          <cell r="A5066" t="str">
            <v>PIODE</v>
          </cell>
          <cell r="B5066" t="str">
            <v>FERRARIS DAVIDE</v>
          </cell>
          <cell r="C5066" t="str">
            <v>M</v>
          </cell>
          <cell r="D5066" t="str">
            <v>LISTA CIVICA: UNITI PER PIODE</v>
          </cell>
        </row>
        <row r="5067">
          <cell r="A5067" t="str">
            <v>PIOLTELLO</v>
          </cell>
          <cell r="B5067" t="str">
            <v>COSCIOTTI IVONNE</v>
          </cell>
          <cell r="C5067" t="str">
            <v>F</v>
          </cell>
          <cell r="D5067" t="str">
            <v>_</v>
          </cell>
        </row>
        <row r="5068">
          <cell r="A5068" t="str">
            <v>PIOMBINO</v>
          </cell>
          <cell r="B5068" t="str">
            <v>FERRARI FRANCESCO</v>
          </cell>
          <cell r="C5068" t="str">
            <v>M</v>
          </cell>
          <cell r="D5068" t="str">
            <v>FRATELLI D'ITALIA | LISTA CIVICA: LAVORO &amp; AMBIENTE | LISTA CIVICA: ASCOLTA PIOMBINO | LISTA COMPOSITA: FORZA ITALIA-UNIONE DI CENTRO | LISTA CIVICA: FERRARI SINDACO | LEGA SALVINI PREMIER</v>
          </cell>
        </row>
        <row r="5069">
          <cell r="A5069" t="str">
            <v>PIOMBINO DESE</v>
          </cell>
          <cell r="B5069" t="str">
            <v>MASON CESARE</v>
          </cell>
          <cell r="C5069" t="str">
            <v>M</v>
          </cell>
          <cell r="D5069" t="str">
            <v>LISTA CIVICA: NOI CON VOI</v>
          </cell>
        </row>
        <row r="5070">
          <cell r="A5070" t="str">
            <v>PIORACO</v>
          </cell>
          <cell r="B5070" t="str">
            <v>CICCONI MATTEO</v>
          </cell>
          <cell r="C5070" t="str">
            <v>M</v>
          </cell>
          <cell r="D5070" t="str">
            <v>LISTA CIVICA: PROLAQUEUM</v>
          </cell>
        </row>
        <row r="5071">
          <cell r="A5071" t="str">
            <v>PIOSSASCO</v>
          </cell>
          <cell r="B5071" t="str">
            <v>GIULIANO PASQUALE</v>
          </cell>
          <cell r="C5071" t="str">
            <v>M</v>
          </cell>
          <cell r="D5071" t="str">
            <v>LISTA CIVICA: INSIEME ? POSSIBILE | LISTA CIVICA: SI SINISTRA INDIPENDENTE | LISTA CIVICA: CONTAMINAZIONE CIVICA | LISTA CIVICA: PIOSSASCO IN COMUNE | PARTITO DEMOCRATICO</v>
          </cell>
        </row>
        <row r="5072">
          <cell r="A5072" t="str">
            <v>PIOVA' MASSAIA</v>
          </cell>
          <cell r="B5072" t="str">
            <v>MURGIA ANTONELLO</v>
          </cell>
          <cell r="C5072" t="str">
            <v>M</v>
          </cell>
          <cell r="D5072" t="str">
            <v>LISTA CIVICA: INSIEME PER PIOVA'</v>
          </cell>
        </row>
        <row r="5073">
          <cell r="A5073" t="str">
            <v>PIOVE DI SACCO</v>
          </cell>
          <cell r="B5073" t="str">
            <v>GIANELLA DAVIDE</v>
          </cell>
          <cell r="C5073" t="str">
            <v>M</v>
          </cell>
          <cell r="D5073" t="str">
            <v>LISTA CIVICA: LISTA PER CORTE | LISTA CIVICA: PIOVE CIVICA | LISTA CIVICA: PIOVE DEMOCRATICA</v>
          </cell>
        </row>
        <row r="5074">
          <cell r="A5074" t="str">
            <v>PIOVENE ROCCHETTE</v>
          </cell>
          <cell r="B5074" t="str">
            <v>MASERO ERMINIO</v>
          </cell>
          <cell r="C5074" t="str">
            <v>M</v>
          </cell>
          <cell r="D5074" t="str">
            <v>LISTA CIVICA: NOI CON VOI</v>
          </cell>
        </row>
        <row r="5075">
          <cell r="A5075" t="str">
            <v>PIOZZANO</v>
          </cell>
          <cell r="B5075" t="str">
            <v>BURGAZZOLI LORENZO</v>
          </cell>
          <cell r="C5075" t="str">
            <v>M</v>
          </cell>
          <cell r="D5075" t="str">
            <v>LISTA CIVICA: UNITI PER PIOZZANO</v>
          </cell>
        </row>
        <row r="5076">
          <cell r="A5076" t="str">
            <v>PIOZZO</v>
          </cell>
          <cell r="B5076" t="str">
            <v>ACCONCIAIOCO ANTONIO</v>
          </cell>
          <cell r="C5076" t="str">
            <v>M</v>
          </cell>
          <cell r="D5076" t="str">
            <v>_</v>
          </cell>
        </row>
        <row r="5077">
          <cell r="A5077" t="str">
            <v>PIRAINO</v>
          </cell>
          <cell r="B5077" t="str">
            <v>CIPRIANO SALVATORE</v>
          </cell>
          <cell r="C5077" t="str">
            <v>M</v>
          </cell>
          <cell r="D5077" t="str">
            <v>_</v>
          </cell>
        </row>
        <row r="5078">
          <cell r="A5078" t="str">
            <v>PISA</v>
          </cell>
          <cell r="B5078" t="str">
            <v>CONTI MICHELE</v>
          </cell>
          <cell r="C5078" t="str">
            <v>M</v>
          </cell>
          <cell r="D5078" t="str">
            <v>FORZA ITALIA | LEGA | FRATELLI D'ITALIA</v>
          </cell>
        </row>
        <row r="5079">
          <cell r="A5079" t="str">
            <v>PISANO</v>
          </cell>
          <cell r="B5079" t="str">
            <v>PASTORE VALERIA</v>
          </cell>
          <cell r="C5079" t="str">
            <v>F</v>
          </cell>
          <cell r="D5079" t="str">
            <v>LISTA CIVICA: IMPEGNARSI ? UN DOVERE</v>
          </cell>
        </row>
        <row r="5080">
          <cell r="A5080" t="str">
            <v>PISCINA</v>
          </cell>
          <cell r="B5080" t="str">
            <v>FAVARO CRISTIANO</v>
          </cell>
          <cell r="C5080" t="str">
            <v>M</v>
          </cell>
          <cell r="D5080" t="str">
            <v>LISTA CIVICA: SVOLTA PISCINA</v>
          </cell>
        </row>
        <row r="5081">
          <cell r="A5081" t="str">
            <v>PISCINAS</v>
          </cell>
          <cell r="B5081" t="str">
            <v>COGOTTI MARIANO</v>
          </cell>
          <cell r="C5081" t="str">
            <v>M</v>
          </cell>
          <cell r="D5081" t="str">
            <v>LISTA CIVICA: PER PISCINAS AL SERVIZIO DEL CITTADINO</v>
          </cell>
        </row>
        <row r="5082">
          <cell r="A5082" t="str">
            <v>PISCIOTTA</v>
          </cell>
          <cell r="B5082" t="str">
            <v>LIGUORI ETTORE</v>
          </cell>
          <cell r="C5082" t="str">
            <v>M</v>
          </cell>
          <cell r="D5082" t="str">
            <v>LISTA CIVICA: IL RAMOSCELLO</v>
          </cell>
        </row>
        <row r="5083">
          <cell r="A5083" t="str">
            <v>PISOGNE</v>
          </cell>
          <cell r="B5083" t="str">
            <v>LAINI FEDERICO</v>
          </cell>
          <cell r="C5083" t="str">
            <v>M</v>
          </cell>
          <cell r="D5083" t="str">
            <v>_</v>
          </cell>
        </row>
        <row r="5084">
          <cell r="A5084" t="str">
            <v>PISONIANO</v>
          </cell>
          <cell r="B5084" t="str">
            <v>AURELI ENZO</v>
          </cell>
          <cell r="C5084" t="str">
            <v>M</v>
          </cell>
          <cell r="D5084" t="str">
            <v>LISTA CIVICA: INSIEME PER PISONIANO</v>
          </cell>
        </row>
        <row r="5085">
          <cell r="A5085" t="str">
            <v>PISTICCI</v>
          </cell>
          <cell r="B5085" t="str">
            <v>ALBANO DOMENICO ALESSANDRO</v>
          </cell>
          <cell r="C5085" t="str">
            <v>M</v>
          </cell>
          <cell r="D5085" t="str">
            <v>LISTA CIVICA: CONSENSO CIVICO | LISTA CIVICA: INSIEME | LISTA CIVICA: CIVICA MENTE PISTICCI | PARTITO DEMOCRATICO</v>
          </cell>
        </row>
        <row r="5086">
          <cell r="A5086" t="str">
            <v>PISTOIA</v>
          </cell>
          <cell r="B5086" t="str">
            <v>TOMASI ALESSANDRO</v>
          </cell>
          <cell r="C5086" t="str">
            <v>M</v>
          </cell>
          <cell r="D5086" t="str">
            <v>LISTA COMPOSITA: UNIONE DI CENTRO-PISTOIA CIVICA-FORZA ITALIA | LISTA CIVICA: ALE TOMASI SINDACO | LISTA CIVICA: AMO PISTOIA | FRATELLI D'ITALIA | LEGA SALVINI PREMIER</v>
          </cell>
        </row>
        <row r="5087">
          <cell r="A5087" t="str">
            <v>PITIGLIANO</v>
          </cell>
          <cell r="B5087" t="str">
            <v>GENTILI GIOVANNI</v>
          </cell>
          <cell r="C5087" t="str">
            <v>M</v>
          </cell>
          <cell r="D5087" t="str">
            <v>LISTA CIVICA: PITIGLIANO IN VITA</v>
          </cell>
        </row>
        <row r="5088">
          <cell r="A5088" t="str">
            <v>PIUBEGA</v>
          </cell>
          <cell r="B5088" t="str">
            <v>ZINETTI MARIA CRISTINA</v>
          </cell>
          <cell r="C5088" t="str">
            <v>F</v>
          </cell>
          <cell r="D5088" t="str">
            <v>LISTA COMPOSITA: LEGA SALVINI-INSIEME SI PUÊ</v>
          </cell>
        </row>
        <row r="5089">
          <cell r="A5089" t="str">
            <v>PIURO</v>
          </cell>
          <cell r="B5089" t="str">
            <v>IACOMELLA OMAR</v>
          </cell>
          <cell r="C5089" t="str">
            <v>M</v>
          </cell>
          <cell r="D5089" t="str">
            <v>LISTA CIVICA: PIURO INSIEME</v>
          </cell>
        </row>
        <row r="5090">
          <cell r="A5090" t="str">
            <v>PIVERONE</v>
          </cell>
          <cell r="B5090" t="str">
            <v>FASOLO ALESSANDRO MARIA</v>
          </cell>
          <cell r="C5090" t="str">
            <v>M</v>
          </cell>
          <cell r="D5090" t="str">
            <v>LISTA CIVICA: VIVERE PIVERONE</v>
          </cell>
        </row>
        <row r="5091">
          <cell r="A5091" t="str">
            <v>PIZZALE</v>
          </cell>
          <cell r="B5091" t="str">
            <v>DE ANGELIS GAETANO</v>
          </cell>
          <cell r="C5091" t="str">
            <v>M</v>
          </cell>
          <cell r="D5091" t="str">
            <v>LISTA CIVICA: NOI PER PIZZALE</v>
          </cell>
        </row>
        <row r="5092">
          <cell r="A5092" t="str">
            <v>PIZZIGHETTONE</v>
          </cell>
          <cell r="B5092" t="str">
            <v>MOGGI LUCA</v>
          </cell>
          <cell r="C5092" t="str">
            <v>M</v>
          </cell>
          <cell r="D5092" t="str">
            <v>LISTA CIVICA: ALLEANZA CIVICA</v>
          </cell>
        </row>
        <row r="5093">
          <cell r="A5093" t="str">
            <v>PIZZO</v>
          </cell>
          <cell r="B5093" t="str">
            <v>PITITTO SERGIO</v>
          </cell>
          <cell r="C5093" t="str">
            <v>M</v>
          </cell>
          <cell r="D5093" t="str">
            <v>_</v>
          </cell>
        </row>
        <row r="5094">
          <cell r="A5094" t="str">
            <v>PIZZOFERRATO</v>
          </cell>
          <cell r="B5094" t="str">
            <v>FAGNILLI PALMERINO</v>
          </cell>
          <cell r="C5094" t="str">
            <v>M</v>
          </cell>
          <cell r="D5094" t="str">
            <v>LISTA CIVICA: PAESE MIO</v>
          </cell>
        </row>
        <row r="5095">
          <cell r="A5095" t="str">
            <v>PIZZOLI</v>
          </cell>
          <cell r="B5095" t="str">
            <v>ANASTASIO GIOVANNINO</v>
          </cell>
          <cell r="C5095" t="str">
            <v>M</v>
          </cell>
          <cell r="D5095" t="str">
            <v>LISTA CIVICA: INTESA DEMOCRATICA</v>
          </cell>
        </row>
        <row r="5096">
          <cell r="A5096" t="str">
            <v>PIZZONE</v>
          </cell>
          <cell r="B5096" t="str">
            <v>DI CRISTOFANO VINCENZO</v>
          </cell>
          <cell r="C5096" t="str">
            <v>M</v>
          </cell>
          <cell r="D5096" t="str">
            <v>LISTA CIVICA: PER PIZZONE CON VOI</v>
          </cell>
        </row>
        <row r="5097">
          <cell r="A5097" t="str">
            <v>PIZZONI</v>
          </cell>
          <cell r="B5097" t="str">
            <v>CARUSO VINCENZO</v>
          </cell>
          <cell r="C5097" t="str">
            <v>M</v>
          </cell>
          <cell r="D5097" t="str">
            <v>_</v>
          </cell>
        </row>
        <row r="5098">
          <cell r="A5098" t="str">
            <v>PLACANICA</v>
          </cell>
          <cell r="B5098" t="str">
            <v>CONDEMI ANTONIO</v>
          </cell>
          <cell r="C5098" t="str">
            <v>M</v>
          </cell>
          <cell r="D5098" t="str">
            <v>LISTA CIVICA: PLACANICA BENE COMUNE</v>
          </cell>
        </row>
        <row r="5099">
          <cell r="A5099" t="str">
            <v>PLATACI</v>
          </cell>
          <cell r="B5099" t="str">
            <v>STAMATI PIETRO GIUSEPPE</v>
          </cell>
          <cell r="C5099" t="str">
            <v>M</v>
          </cell>
          <cell r="D5099" t="str">
            <v>_</v>
          </cell>
        </row>
        <row r="5100">
          <cell r="A5100" t="str">
            <v>PLATANIA</v>
          </cell>
          <cell r="B5100" t="str">
            <v>ESPOSITO DAVIDE</v>
          </cell>
          <cell r="C5100" t="str">
            <v>M</v>
          </cell>
          <cell r="D5100" t="str">
            <v>LISTA CIVICA: PRIMAVERA PLATANIA</v>
          </cell>
        </row>
        <row r="5101">
          <cell r="A5101" t="str">
            <v>PLATI'</v>
          </cell>
          <cell r="B5101" t="str">
            <v>SERGI ROSARIO</v>
          </cell>
          <cell r="C5101" t="str">
            <v>M</v>
          </cell>
          <cell r="D5101" t="str">
            <v>LISTA CIVICA: LIBERI DI RICOMINCIARE</v>
          </cell>
        </row>
        <row r="5102">
          <cell r="A5102" t="str">
            <v>PLAUS</v>
          </cell>
          <cell r="B5102" t="str">
            <v>KLOTZ JUERGEN</v>
          </cell>
          <cell r="C5102" t="str">
            <v>M</v>
          </cell>
          <cell r="D5102" t="str">
            <v>_</v>
          </cell>
        </row>
        <row r="5103">
          <cell r="A5103" t="str">
            <v>PLESIO</v>
          </cell>
          <cell r="B5103" t="str">
            <v>PEDRAZZINI CELESTINO</v>
          </cell>
          <cell r="C5103" t="str">
            <v>M</v>
          </cell>
          <cell r="D5103" t="str">
            <v>LISTA CIVICA: PER UN FUTURO</v>
          </cell>
        </row>
        <row r="5104">
          <cell r="A5104" t="str">
            <v>PLOAGHE</v>
          </cell>
          <cell r="B5104" t="str">
            <v>SOTGIU CARLO</v>
          </cell>
          <cell r="C5104" t="str">
            <v>M</v>
          </cell>
          <cell r="D5104" t="str">
            <v>LISTA CIVICA: OBIETTIVO PLOAGHE</v>
          </cell>
        </row>
        <row r="5105">
          <cell r="A5105" t="str">
            <v>PLODIO</v>
          </cell>
          <cell r="B5105" t="str">
            <v>BADANO GABRIELE</v>
          </cell>
          <cell r="C5105" t="str">
            <v>M</v>
          </cell>
          <cell r="D5105" t="str">
            <v>LISTA CIVICA: INSIEME PER PLODIO</v>
          </cell>
        </row>
        <row r="5106">
          <cell r="A5106" t="str">
            <v>POCAPAGLIA</v>
          </cell>
          <cell r="B5106" t="str">
            <v>RIORDA ANTONIO LUIGI</v>
          </cell>
          <cell r="C5106" t="str">
            <v>M</v>
          </cell>
          <cell r="D5106" t="str">
            <v>LISTA CIVICA: UNITI PER POCAPAGLIA</v>
          </cell>
        </row>
        <row r="5107">
          <cell r="A5107" t="str">
            <v>POCENIA</v>
          </cell>
          <cell r="B5107" t="str">
            <v>FURLAN DEBORA</v>
          </cell>
          <cell r="C5107" t="str">
            <v>F</v>
          </cell>
          <cell r="D5107" t="str">
            <v>LISTA CIVICA: INSIEME PER LA RINASCITA</v>
          </cell>
        </row>
        <row r="5108">
          <cell r="A5108" t="str">
            <v>PODENZANA</v>
          </cell>
          <cell r="B5108" t="str">
            <v>PINELLI MARCO</v>
          </cell>
          <cell r="C5108" t="str">
            <v>M</v>
          </cell>
          <cell r="D5108" t="str">
            <v>LISTA CIVICA: NOI SIAMO PODENZANA</v>
          </cell>
        </row>
        <row r="5109">
          <cell r="A5109" t="str">
            <v>PODENZANO</v>
          </cell>
          <cell r="B5109" t="str">
            <v>PIVA ALESSANDRO</v>
          </cell>
          <cell r="C5109" t="str">
            <v>M</v>
          </cell>
          <cell r="D5109" t="str">
            <v>LISTA CIVICA: INSIEME DI NUOVO</v>
          </cell>
        </row>
        <row r="5110">
          <cell r="A5110" t="str">
            <v>POFI</v>
          </cell>
          <cell r="B5110" t="str">
            <v>MATTOCCIA ANGELO</v>
          </cell>
          <cell r="C5110" t="str">
            <v>M</v>
          </cell>
          <cell r="D5110" t="str">
            <v>LISTA CIVICA: SIAMO POFI</v>
          </cell>
        </row>
        <row r="5111">
          <cell r="A5111" t="str">
            <v>POGGIARDO</v>
          </cell>
          <cell r="B5111" t="str">
            <v>CIRIOLO ANTONIO</v>
          </cell>
          <cell r="C5111" t="str">
            <v>M</v>
          </cell>
          <cell r="D5111" t="str">
            <v>_</v>
          </cell>
        </row>
        <row r="5112">
          <cell r="A5112" t="str">
            <v>POGGIBONSI</v>
          </cell>
          <cell r="B5112" t="str">
            <v>BUSSAGLI DAVID</v>
          </cell>
          <cell r="C5112" t="str">
            <v>M</v>
          </cell>
          <cell r="D5112" t="str">
            <v>LISTA CIVICA: POGGIBONSI  PUÊ | LISTA CIVICA: VIVACITT? | PARTITO DEMOCRATICO</v>
          </cell>
        </row>
        <row r="5113">
          <cell r="A5113" t="str">
            <v>POGGIO A CAIANO</v>
          </cell>
          <cell r="B5113" t="str">
            <v>PUGGELLI FRANCESCO</v>
          </cell>
          <cell r="C5113" t="str">
            <v>M</v>
          </cell>
          <cell r="D5113" t="str">
            <v>CEN-SIN(LS.CIVICHE): SIAMO POGGIO CENTROSINISTRA</v>
          </cell>
        </row>
        <row r="5114">
          <cell r="A5114" t="str">
            <v>POGGIO BUSTONE</v>
          </cell>
          <cell r="B5114" t="str">
            <v>MOSTARDA ROVERO</v>
          </cell>
          <cell r="C5114" t="str">
            <v>M</v>
          </cell>
          <cell r="D5114" t="str">
            <v>_</v>
          </cell>
        </row>
        <row r="5115">
          <cell r="A5115" t="str">
            <v>POGGIO CATINO</v>
          </cell>
          <cell r="B5115" t="str">
            <v>FERZI WALTER</v>
          </cell>
          <cell r="C5115" t="str">
            <v>M</v>
          </cell>
          <cell r="D5115" t="str">
            <v>LISTA CIVICA: PROGETTO COMUNE</v>
          </cell>
        </row>
        <row r="5116">
          <cell r="A5116" t="str">
            <v>POGGIO IMPERIALE</v>
          </cell>
          <cell r="B5116" t="str">
            <v>D'ALOISO ALFONSO</v>
          </cell>
          <cell r="C5116" t="str">
            <v>M</v>
          </cell>
          <cell r="D5116" t="str">
            <v>PARTITO DEMOCRATICO</v>
          </cell>
        </row>
        <row r="5117">
          <cell r="A5117" t="str">
            <v>POGGIO MIRTETO</v>
          </cell>
          <cell r="B5117" t="str">
            <v>MICARELLI GIANCARLO</v>
          </cell>
          <cell r="C5117" t="str">
            <v>M</v>
          </cell>
          <cell r="D5117" t="str">
            <v>LISTA CIVICA: SOLIDARIETA' E PROGRESSO</v>
          </cell>
        </row>
        <row r="5118">
          <cell r="A5118" t="str">
            <v>POGGIO MOIANO</v>
          </cell>
          <cell r="B5118" t="str">
            <v>GROSSI SANDRO</v>
          </cell>
          <cell r="C5118" t="str">
            <v>M</v>
          </cell>
          <cell r="D5118" t="str">
            <v>LISTA CIVICA: PER CRESCERE INSIEME</v>
          </cell>
        </row>
        <row r="5119">
          <cell r="A5119" t="str">
            <v>POGGIO NATIVO</v>
          </cell>
          <cell r="B5119" t="str">
            <v>DIAMILLA VERONICA</v>
          </cell>
          <cell r="C5119" t="str">
            <v>F</v>
          </cell>
          <cell r="D5119" t="str">
            <v>LISTA CIVICA: BENE COMUNE</v>
          </cell>
        </row>
        <row r="5120">
          <cell r="A5120" t="str">
            <v>POGGIO PICENZE</v>
          </cell>
          <cell r="B5120" t="str">
            <v>GIALLORETO ANTONELLO</v>
          </cell>
          <cell r="C5120" t="str">
            <v>M</v>
          </cell>
          <cell r="D5120" t="str">
            <v>LISTA CIVICA: UNICA LISTA CIVICA</v>
          </cell>
        </row>
        <row r="5121">
          <cell r="A5121" t="str">
            <v>POGGIO RENATICO</v>
          </cell>
          <cell r="B5121" t="str">
            <v>GARUTI DANIELE</v>
          </cell>
          <cell r="C5121" t="str">
            <v>M</v>
          </cell>
          <cell r="D5121" t="str">
            <v>LISTA CIVICA: INSIEME PER POGGIO</v>
          </cell>
        </row>
        <row r="5122">
          <cell r="A5122" t="str">
            <v>POGGIO RUSCO</v>
          </cell>
          <cell r="B5122" t="str">
            <v>ZACCHI FABIO</v>
          </cell>
          <cell r="C5122" t="str">
            <v>M</v>
          </cell>
          <cell r="D5122" t="str">
            <v>LISTA CIVICA: PER POGGIO PROGETTO CIVICO</v>
          </cell>
        </row>
        <row r="5123">
          <cell r="A5123" t="str">
            <v>POGGIO SAN LORENZO</v>
          </cell>
          <cell r="B5123" t="str">
            <v>VALLOCCHIA GIOVANNI</v>
          </cell>
          <cell r="C5123" t="str">
            <v>M</v>
          </cell>
          <cell r="D5123" t="str">
            <v>LISTA CIVICA: INSIEME CONTINUIAMO</v>
          </cell>
        </row>
        <row r="5124">
          <cell r="A5124" t="str">
            <v>POGGIO SAN MARCELLO</v>
          </cell>
          <cell r="B5124" t="str">
            <v>SPUGNI GIUSEPPINA</v>
          </cell>
          <cell r="C5124" t="str">
            <v>F</v>
          </cell>
          <cell r="D5124" t="str">
            <v>LISTA CIVICA: NOI PER POGGIO</v>
          </cell>
        </row>
        <row r="5125">
          <cell r="A5125" t="str">
            <v>POGGIO SAN VICINO</v>
          </cell>
          <cell r="B5125" t="str">
            <v>SIMONCINI SARA</v>
          </cell>
          <cell r="C5125" t="str">
            <v>F</v>
          </cell>
          <cell r="D5125" t="str">
            <v>LISTA CIVICA: INSIEME PER POGGIO</v>
          </cell>
        </row>
        <row r="5126">
          <cell r="A5126" t="str">
            <v>POGGIO SANNITA</v>
          </cell>
          <cell r="B5126" t="str">
            <v>ORLANDO GIUSEPPE</v>
          </cell>
          <cell r="C5126" t="str">
            <v>M</v>
          </cell>
          <cell r="D5126" t="str">
            <v>LISTA CIVICA: CONTINUIAMO A CREDERCI</v>
          </cell>
        </row>
        <row r="5127">
          <cell r="A5127" t="str">
            <v>POGGIO TORRIANA</v>
          </cell>
          <cell r="B5127" t="str">
            <v>RAGGINI RONNY</v>
          </cell>
          <cell r="C5127" t="str">
            <v>M</v>
          </cell>
          <cell r="D5127" t="str">
            <v>LISTA CIVICA: UNITI A POGGIO TORRIANA</v>
          </cell>
        </row>
        <row r="5128">
          <cell r="A5128" t="str">
            <v>POGGIODOMO</v>
          </cell>
          <cell r="B5128" t="str">
            <v>MARINI FILIPPO</v>
          </cell>
          <cell r="C5128" t="str">
            <v>M</v>
          </cell>
          <cell r="D5128" t="str">
            <v>LISTA CIVICA: POGGIODOMO DI TUTTI</v>
          </cell>
        </row>
        <row r="5129">
          <cell r="A5129" t="str">
            <v>POGGIOFIORITO</v>
          </cell>
          <cell r="B5129" t="str">
            <v>D'ALESSANDRO REMO</v>
          </cell>
          <cell r="C5129" t="str">
            <v>M</v>
          </cell>
          <cell r="D5129" t="str">
            <v>LISTA CIVICA: UN FUTURO COMUNE</v>
          </cell>
        </row>
        <row r="5130">
          <cell r="A5130" t="str">
            <v>POGGIOMARINO</v>
          </cell>
          <cell r="B5130" t="str">
            <v>FALANGA MAURIZIO</v>
          </cell>
          <cell r="C5130" t="str">
            <v>M</v>
          </cell>
          <cell r="D5130" t="str">
            <v>LISTA CIVICA: FARE CIVICO | FORZA ITALIA | LISTA CIVICA: RIALZIAMO LA TESTA | LISTA CIVICA: CAMBIAMO INSIEME | FRATELLI D'ITALIA | UNIONE DI CENTRO</v>
          </cell>
        </row>
        <row r="5131">
          <cell r="A5131" t="str">
            <v>POGGIOREALE</v>
          </cell>
          <cell r="B5131" t="str">
            <v>CANGELOSI GIROLAMO</v>
          </cell>
          <cell r="C5131" t="str">
            <v>M</v>
          </cell>
          <cell r="D5131" t="str">
            <v>LISTA CIVICA: POGGIOREALE NEL CUORE LISTA CIVICA CANGELOSI SINDACO</v>
          </cell>
        </row>
        <row r="5132">
          <cell r="A5132" t="str">
            <v>POGGIRIDENTI</v>
          </cell>
          <cell r="B5132" t="str">
            <v>PIASINI GIOVANNI</v>
          </cell>
          <cell r="C5132" t="str">
            <v>M</v>
          </cell>
          <cell r="D5132" t="str">
            <v>LISTA CIVICA: POGGINSIEME</v>
          </cell>
        </row>
        <row r="5133">
          <cell r="A5133" t="str">
            <v>POGLIANO MILANESE</v>
          </cell>
          <cell r="B5133" t="str">
            <v>LAVANGA CARMINE</v>
          </cell>
          <cell r="C5133" t="str">
            <v>M</v>
          </cell>
          <cell r="D5133" t="str">
            <v>LISTA COMPOSITA: LEGA SALVINI-POGLIANO PER LA LIBERTA'</v>
          </cell>
        </row>
        <row r="5134">
          <cell r="A5134" t="str">
            <v>POGNANA LARIO</v>
          </cell>
          <cell r="B5134" t="str">
            <v>CORBELLA CLAUDIO</v>
          </cell>
          <cell r="C5134" t="str">
            <v>M</v>
          </cell>
          <cell r="D5134" t="str">
            <v>LISTA CIVICA: LA COLOMBA</v>
          </cell>
        </row>
        <row r="5135">
          <cell r="A5135" t="str">
            <v>POGNANO</v>
          </cell>
          <cell r="B5135" t="str">
            <v>MARCHETTI EDOARDO</v>
          </cell>
          <cell r="C5135" t="str">
            <v>M</v>
          </cell>
          <cell r="D5135" t="str">
            <v>LEGA SALVINI</v>
          </cell>
        </row>
        <row r="5136">
          <cell r="A5136" t="str">
            <v>POGNO</v>
          </cell>
          <cell r="B5136" t="str">
            <v>PARACCHINI MARIA ELIANA</v>
          </cell>
          <cell r="C5136" t="str">
            <v>F</v>
          </cell>
          <cell r="D5136" t="str">
            <v>LISTA CIVICA: POGNO UNITA</v>
          </cell>
        </row>
        <row r="5137">
          <cell r="A5137" t="str">
            <v>POIRINO</v>
          </cell>
          <cell r="B5137" t="str">
            <v>MOLLO ANGELITA</v>
          </cell>
          <cell r="C5137" t="str">
            <v>F</v>
          </cell>
          <cell r="D5137" t="str">
            <v>LISTA CIVICA: LA SVOLTA @</v>
          </cell>
        </row>
        <row r="5138">
          <cell r="A5138" t="str">
            <v>POJANA MAGGIORE</v>
          </cell>
          <cell r="B5138" t="str">
            <v>FORTUNA PAOLA</v>
          </cell>
          <cell r="C5138" t="str">
            <v>F</v>
          </cell>
          <cell r="D5138" t="str">
            <v>LISTA CIVICA: PAOLA FORTUNA</v>
          </cell>
        </row>
        <row r="5139">
          <cell r="A5139" t="str">
            <v>POLAVENO</v>
          </cell>
          <cell r="B5139" t="str">
            <v>BONIOTTI VALENTINA</v>
          </cell>
          <cell r="C5139" t="str">
            <v>F</v>
          </cell>
          <cell r="D5139" t="str">
            <v>LISTA CIVICA: PER POLAVENO SAN GIOVANNI E GOMBIO</v>
          </cell>
        </row>
        <row r="5140">
          <cell r="A5140" t="str">
            <v>POLCENIGO</v>
          </cell>
          <cell r="B5140" t="str">
            <v>DELLA TOFFOLA MARIO</v>
          </cell>
          <cell r="C5140" t="str">
            <v>M</v>
          </cell>
          <cell r="D5140" t="str">
            <v>LISTA CIVICA: VIVA POLCENIGO VIVA QUALCOSA DI NUOVO | LISTA CIVICA: INSIEME PER POLCENIGO | LISTA CIVICA: POLCENIGO PER TUTTI</v>
          </cell>
        </row>
        <row r="5141">
          <cell r="A5141" t="str">
            <v>POLESELLA</v>
          </cell>
          <cell r="B5141" t="str">
            <v>RAITO LEONARDO</v>
          </cell>
          <cell r="C5141" t="str">
            <v>M</v>
          </cell>
          <cell r="D5141" t="str">
            <v>LISTA CIVICA: POLESELLA DOMANI</v>
          </cell>
        </row>
        <row r="5142">
          <cell r="A5142" t="str">
            <v>POLESINE ZIBELLO</v>
          </cell>
          <cell r="B5142" t="str">
            <v>SPIGAROLI MASSIMO</v>
          </cell>
          <cell r="C5142" t="str">
            <v>M</v>
          </cell>
          <cell r="D5142" t="str">
            <v>LISTA CIVICA: RADICI &amp; FUTURO</v>
          </cell>
        </row>
        <row r="5143">
          <cell r="A5143" t="str">
            <v>POLI</v>
          </cell>
          <cell r="B5143" t="str">
            <v>MARIANI FEDERICO</v>
          </cell>
          <cell r="C5143" t="str">
            <v>M</v>
          </cell>
          <cell r="D5143" t="str">
            <v>LISTA CIVICA: INSIEME PER POLI</v>
          </cell>
        </row>
        <row r="5144">
          <cell r="A5144" t="str">
            <v>POLIA</v>
          </cell>
          <cell r="B5144" t="str">
            <v>ALESSANDRO LUCA</v>
          </cell>
          <cell r="C5144" t="str">
            <v>M</v>
          </cell>
          <cell r="D5144" t="str">
            <v>LISTA CIVICA: POLIA 18.0</v>
          </cell>
        </row>
        <row r="5145">
          <cell r="A5145" t="str">
            <v>POLICORO</v>
          </cell>
          <cell r="B5145" t="str">
            <v>BIANCO ENRICO</v>
          </cell>
          <cell r="C5145" t="str">
            <v>M</v>
          </cell>
          <cell r="D5145" t="str">
            <v>LISTA CIVICA: AVANTI POLICORO | LISTA CIVICA: ALLEANZA PER POLICORO | LISTA CIVICA: IMPEGNO COMUNE | LISTA CIVICA: PER POLICORO</v>
          </cell>
        </row>
        <row r="5146">
          <cell r="A5146" t="str">
            <v>POLIGNANO A MARE</v>
          </cell>
          <cell r="B5146" t="str">
            <v>CARRIERI VITO</v>
          </cell>
          <cell r="C5146" t="str">
            <v>M</v>
          </cell>
          <cell r="D5146" t="str">
            <v>LISTA CIVICA: SINISTRA PER POLIGNANO | LISTA CIVICA: POLIGNANO LAB</v>
          </cell>
        </row>
        <row r="5147">
          <cell r="A5147" t="str">
            <v>POLINAGO</v>
          </cell>
          <cell r="B5147" t="str">
            <v>TOMEI GIAN DOMENICO</v>
          </cell>
          <cell r="C5147" t="str">
            <v>M</v>
          </cell>
          <cell r="D5147" t="str">
            <v>LISTA CIVICA: PROGETTO POLINAGO</v>
          </cell>
        </row>
        <row r="5148">
          <cell r="A5148" t="str">
            <v>POLINO</v>
          </cell>
          <cell r="B5148" t="str">
            <v>VENANZI REMIGIO</v>
          </cell>
          <cell r="C5148" t="str">
            <v>M</v>
          </cell>
          <cell r="D5148" t="str">
            <v>LISTA CIVICA: PROGETTO POLINO</v>
          </cell>
        </row>
        <row r="5149">
          <cell r="A5149" t="str">
            <v>POLISTENA</v>
          </cell>
          <cell r="B5149" t="str">
            <v>TRIPODI MICHELE</v>
          </cell>
          <cell r="C5149" t="str">
            <v>M</v>
          </cell>
          <cell r="D5149" t="str">
            <v>LISTA COMPOSITA: PCI-GENERAZIONE.COM</v>
          </cell>
        </row>
        <row r="5150">
          <cell r="A5150" t="str">
            <v>POLIZZI GENEROSA</v>
          </cell>
          <cell r="B5150" t="str">
            <v>LIBRIZZI GANDOLFO</v>
          </cell>
          <cell r="C5150" t="str">
            <v>M</v>
          </cell>
          <cell r="D5150" t="str">
            <v>LISTA CIVICA: COSTRUIRE COMUNITA' - LIBRIZZI SINDACO</v>
          </cell>
        </row>
        <row r="5151">
          <cell r="A5151" t="str">
            <v>POLLA</v>
          </cell>
          <cell r="B5151" t="str">
            <v>LOVISO MASSIMO</v>
          </cell>
          <cell r="C5151" t="str">
            <v>M</v>
          </cell>
          <cell r="D5151" t="str">
            <v>LISTA CIVICA: POLLESI PER POLLA</v>
          </cell>
        </row>
        <row r="5152">
          <cell r="A5152" t="str">
            <v>POLLEIN</v>
          </cell>
          <cell r="B5152" t="str">
            <v>FILIPPINI ANGELO</v>
          </cell>
          <cell r="C5152" t="str">
            <v>M</v>
          </cell>
          <cell r="D5152" t="str">
            <v>_</v>
          </cell>
        </row>
        <row r="5153">
          <cell r="A5153" t="str">
            <v>POLLENA TROCCHIA</v>
          </cell>
          <cell r="B5153" t="str">
            <v>ESPOSITO CARLO</v>
          </cell>
          <cell r="C5153" t="str">
            <v>M</v>
          </cell>
          <cell r="D5153" t="str">
            <v>LISTA CIVICA: INSIEME PER COSTRUIRE</v>
          </cell>
        </row>
        <row r="5154">
          <cell r="A5154" t="str">
            <v>POLLENZA</v>
          </cell>
          <cell r="B5154" t="str">
            <v>ROMOLI MAURO</v>
          </cell>
          <cell r="C5154" t="str">
            <v>M</v>
          </cell>
          <cell r="D5154" t="str">
            <v>LISTA CIVICA: CON LA GENTE</v>
          </cell>
        </row>
        <row r="5155">
          <cell r="A5155" t="str">
            <v>POLLICA</v>
          </cell>
          <cell r="B5155" t="str">
            <v>PISANI STEFANO</v>
          </cell>
          <cell r="C5155" t="str">
            <v>M</v>
          </cell>
          <cell r="D5155" t="str">
            <v>LISTA CIVICA: INSIEME PER POLLICA</v>
          </cell>
        </row>
        <row r="5156">
          <cell r="A5156" t="str">
            <v>POLLINA</v>
          </cell>
          <cell r="B5156" t="str">
            <v>MUSOTTO PIETRO</v>
          </cell>
          <cell r="C5156" t="str">
            <v>M</v>
          </cell>
          <cell r="D5156" t="str">
            <v>_</v>
          </cell>
        </row>
        <row r="5157">
          <cell r="A5157" t="str">
            <v>POLLONE</v>
          </cell>
          <cell r="B5157" t="str">
            <v>BONINO SANDRO</v>
          </cell>
          <cell r="C5157" t="str">
            <v>M</v>
          </cell>
          <cell r="D5157" t="str">
            <v>LISTA CIVICA: VOI E NOI INSIEME</v>
          </cell>
        </row>
        <row r="5158">
          <cell r="A5158" t="str">
            <v>POLLUTRI</v>
          </cell>
          <cell r="B5158" t="str">
            <v>DI CARLO NICOLA MARIO</v>
          </cell>
          <cell r="C5158" t="str">
            <v>M</v>
          </cell>
          <cell r="D5158" t="str">
            <v>LISTA CIVICA: PER CAMBIARE</v>
          </cell>
        </row>
        <row r="5159">
          <cell r="A5159" t="str">
            <v>POLONGHERA</v>
          </cell>
          <cell r="B5159" t="str">
            <v>BOSCO GIANMARIA</v>
          </cell>
          <cell r="C5159" t="str">
            <v>M</v>
          </cell>
          <cell r="D5159" t="str">
            <v>LISTA CIVICA: UNIRE</v>
          </cell>
        </row>
        <row r="5160">
          <cell r="A5160" t="str">
            <v>POLPENAZZE DEL GARDA</v>
          </cell>
          <cell r="B5160" t="str">
            <v>AVANZINI MARIA ROSA</v>
          </cell>
          <cell r="C5160" t="str">
            <v>F</v>
          </cell>
          <cell r="D5160" t="str">
            <v>_</v>
          </cell>
        </row>
        <row r="5161">
          <cell r="A5161" t="str">
            <v>POLVERARA</v>
          </cell>
          <cell r="B5161" t="str">
            <v>BULGARELLO ALICE</v>
          </cell>
          <cell r="C5161" t="str">
            <v>F</v>
          </cell>
          <cell r="D5161" t="str">
            <v>LISTA CIVICA: ATTIVAMENTE POLVERARA</v>
          </cell>
        </row>
        <row r="5162">
          <cell r="A5162" t="str">
            <v>POLVERIGI</v>
          </cell>
          <cell r="B5162" t="str">
            <v>CARNEVALI DANIELE</v>
          </cell>
          <cell r="C5162" t="str">
            <v>M</v>
          </cell>
          <cell r="D5162" t="str">
            <v>LISTA CIVICA: POLVERIGI DOMANI</v>
          </cell>
        </row>
        <row r="5163">
          <cell r="A5163" t="str">
            <v>POMARANCE</v>
          </cell>
          <cell r="B5163" t="str">
            <v>BACCI ILARIA</v>
          </cell>
          <cell r="C5163" t="str">
            <v>F</v>
          </cell>
          <cell r="D5163" t="str">
            <v>LISTA CIVICA: INSIEME PER CAMBIARE</v>
          </cell>
        </row>
        <row r="5164">
          <cell r="A5164" t="str">
            <v>POMARETTO</v>
          </cell>
          <cell r="B5164" t="str">
            <v>BREUSA DANILO STEFANO</v>
          </cell>
          <cell r="C5164" t="str">
            <v>M</v>
          </cell>
          <cell r="D5164" t="str">
            <v>LISTA CIVICA: INSIEME PER IL FUTURO ALPES</v>
          </cell>
        </row>
        <row r="5165">
          <cell r="A5165" t="str">
            <v>POMARICO</v>
          </cell>
          <cell r="B5165" t="str">
            <v>MANCINI FRANCESCO</v>
          </cell>
          <cell r="C5165" t="str">
            <v>M</v>
          </cell>
          <cell r="D5165" t="str">
            <v>LISTA CIVICA: MANCINI SINDACO</v>
          </cell>
        </row>
        <row r="5166">
          <cell r="A5166" t="str">
            <v>POMARO MONFERRATO</v>
          </cell>
          <cell r="B5166" t="str">
            <v>CAPRA FAUSTO</v>
          </cell>
          <cell r="C5166" t="str">
            <v>M</v>
          </cell>
          <cell r="D5166" t="str">
            <v>_</v>
          </cell>
        </row>
        <row r="5167">
          <cell r="A5167" t="str">
            <v>POMAROLO</v>
          </cell>
          <cell r="B5167" t="str">
            <v>GASPEROTTI ARTURO</v>
          </cell>
          <cell r="C5167" t="str">
            <v>M</v>
          </cell>
          <cell r="D5167" t="str">
            <v>LISTA CIVICA: POMAROLO IN COMUNE</v>
          </cell>
        </row>
        <row r="5168">
          <cell r="A5168" t="str">
            <v>POMBIA</v>
          </cell>
          <cell r="B5168" t="str">
            <v>ARLUNNO NICOLA</v>
          </cell>
          <cell r="C5168" t="str">
            <v>M</v>
          </cell>
          <cell r="D5168" t="str">
            <v>LISTA CIVICA: PER POMBIA</v>
          </cell>
        </row>
        <row r="5169">
          <cell r="A5169" t="str">
            <v>POMIGLIANO D'ARCO</v>
          </cell>
          <cell r="B5169" t="str">
            <v>DEL MASTRO GIANLUCA</v>
          </cell>
          <cell r="C5169" t="str">
            <v>M</v>
          </cell>
          <cell r="D5169" t="str">
            <v>LISTA CIVICA: MOVIMENTO GIOVANILE | LISTA CIVICA: RINASCITA | EUROPA VERDE | LISTA CIVICA: IDEA POMIGLIANO | PARTITO DEMOCRATICO | LISTA CIVICA: NUOVE GENERAZIONI PER POMIGLIANO | LISTA CIVICA: POMIGLIANO 2020 | MOVIMENTO 5 STELLE | LISTA CIVICA: POMIGLIANO SOLIDALE</v>
          </cell>
        </row>
        <row r="5170">
          <cell r="A5170" t="str">
            <v>POMPEI</v>
          </cell>
          <cell r="B5170" t="str">
            <v>LO SAPIO CARMINE</v>
          </cell>
          <cell r="C5170" t="str">
            <v>M</v>
          </cell>
          <cell r="D5170" t="str">
            <v>LISTA CIVICA: POMPEI POPOLARE | LISTA CIVICA: PATTO PER POMPEI | LISTA CIVICA: UNITI PER POMPEI | CAMPANIA LIBERA | LISTA CIVICA: AMICI INSIEME PER POMPEI | LISTA CIVICA: PROGRAMMA DEMOCRATICO | LISTA CIVICA: RP RINASCITA POMPEI 2020</v>
          </cell>
        </row>
        <row r="5171">
          <cell r="A5171" t="str">
            <v>POMPEIANA</v>
          </cell>
          <cell r="B5171" t="str">
            <v>LANTERI VINCENZO</v>
          </cell>
          <cell r="C5171" t="str">
            <v>M</v>
          </cell>
          <cell r="D5171" t="str">
            <v>_</v>
          </cell>
        </row>
        <row r="5172">
          <cell r="A5172" t="str">
            <v>POMPIANO</v>
          </cell>
          <cell r="B5172" t="str">
            <v>COMINCINI GIANCARLO</v>
          </cell>
          <cell r="C5172" t="str">
            <v>M</v>
          </cell>
          <cell r="D5172" t="str">
            <v>LISTA COMPOSITA: FRATELLI D'ITALIA-LEGA SALVINI-FORZA ITALIA</v>
          </cell>
        </row>
        <row r="5173">
          <cell r="A5173" t="str">
            <v>POMPONESCO</v>
          </cell>
          <cell r="B5173" t="str">
            <v>BARUFFALDI GIUSEPPE</v>
          </cell>
          <cell r="C5173" t="str">
            <v>M</v>
          </cell>
          <cell r="D5173" t="str">
            <v>LISTA CIVICA: POMPONESCO UNITO</v>
          </cell>
        </row>
        <row r="5174">
          <cell r="A5174" t="str">
            <v>POMPU</v>
          </cell>
          <cell r="B5174" t="str">
            <v>ATZEI MORENO</v>
          </cell>
          <cell r="C5174" t="str">
            <v>M</v>
          </cell>
          <cell r="D5174" t="str">
            <v>LISTA CIVICA: NEW POMPU U.G.P.</v>
          </cell>
        </row>
        <row r="5175">
          <cell r="A5175" t="str">
            <v>PONCARALE</v>
          </cell>
          <cell r="B5175" t="str">
            <v>ZAMPEDRI ANTONIO</v>
          </cell>
          <cell r="C5175" t="str">
            <v>M</v>
          </cell>
          <cell r="D5175" t="str">
            <v>LISTA CIVICA: INSIEME PER CAMBIARE</v>
          </cell>
        </row>
        <row r="5176">
          <cell r="A5176" t="str">
            <v>PONDERANO</v>
          </cell>
          <cell r="B5176" t="str">
            <v>LOCCA ROBERTO</v>
          </cell>
          <cell r="C5176" t="str">
            <v>M</v>
          </cell>
          <cell r="D5176" t="str">
            <v>_</v>
          </cell>
        </row>
        <row r="5177">
          <cell r="A5177" t="str">
            <v>PONNA</v>
          </cell>
          <cell r="B5177" t="str">
            <v>MAGNI DAMIANA ROBERTA</v>
          </cell>
          <cell r="C5177" t="str">
            <v>F</v>
          </cell>
          <cell r="D5177" t="str">
            <v>LISTA CIVICA: PER PONNA</v>
          </cell>
        </row>
        <row r="5178">
          <cell r="A5178" t="str">
            <v>PONSACCO</v>
          </cell>
          <cell r="B5178" t="str">
            <v>BROGI FRANCESCA</v>
          </cell>
          <cell r="C5178" t="str">
            <v>F</v>
          </cell>
          <cell r="D5178" t="str">
            <v>LISTA CIVICA: PER PONSACCO | LISTA CIVICA: PONSACCO PER L'AMBIENTE | LISTA CIVICA: PROGETTO PONSACCO | PARTITO DEMOCRATICO</v>
          </cell>
        </row>
        <row r="5179">
          <cell r="A5179" t="str">
            <v>PONSO</v>
          </cell>
          <cell r="B5179" t="str">
            <v>CHIODIN MATTEO</v>
          </cell>
          <cell r="C5179" t="str">
            <v>M</v>
          </cell>
          <cell r="D5179" t="str">
            <v>LISTA CIVICA: MATTEO CHIODIN SINDACO</v>
          </cell>
        </row>
        <row r="5180">
          <cell r="A5180" t="str">
            <v>PONTASSIEVE</v>
          </cell>
          <cell r="B5180" t="str">
            <v>MARINI MONICA</v>
          </cell>
          <cell r="C5180" t="str">
            <v>F</v>
          </cell>
          <cell r="D5180" t="str">
            <v>PARTITO DEMOCRATICO | LISTA CIVICA: MONICA MARINI SINDACA</v>
          </cell>
        </row>
        <row r="5181">
          <cell r="A5181" t="str">
            <v>PONTBOSET</v>
          </cell>
          <cell r="B5181" t="str">
            <v>CHANOUX PAOLO</v>
          </cell>
          <cell r="C5181" t="str">
            <v>M</v>
          </cell>
          <cell r="D5181" t="str">
            <v>_</v>
          </cell>
        </row>
        <row r="5182">
          <cell r="A5182" t="str">
            <v>PONT-CANAVESE</v>
          </cell>
          <cell r="B5182" t="str">
            <v>RIVA BRUNO GIACOMO ANTONIO</v>
          </cell>
          <cell r="C5182" t="str">
            <v>M</v>
          </cell>
          <cell r="D5182" t="str">
            <v>LISTA CIVICA: PER PONT</v>
          </cell>
        </row>
        <row r="5183">
          <cell r="A5183" t="str">
            <v>PONTE</v>
          </cell>
          <cell r="B5183" t="str">
            <v>FUSCO MARCANGELO</v>
          </cell>
          <cell r="C5183" t="str">
            <v>M</v>
          </cell>
          <cell r="D5183" t="str">
            <v>_</v>
          </cell>
        </row>
        <row r="5184">
          <cell r="A5184" t="str">
            <v>PONTE BUGGIANESE</v>
          </cell>
          <cell r="B5184" t="str">
            <v>TESI NICOLA</v>
          </cell>
          <cell r="C5184" t="str">
            <v>M</v>
          </cell>
          <cell r="D5184" t="str">
            <v>LISTA CIVICA: IL PONTE DI TUTTI</v>
          </cell>
        </row>
        <row r="5185">
          <cell r="A5185" t="str">
            <v>PONTE DELL'OLIO</v>
          </cell>
          <cell r="B5185" t="str">
            <v>CHIESA ALESSANDRO</v>
          </cell>
          <cell r="C5185" t="str">
            <v>M</v>
          </cell>
          <cell r="D5185" t="str">
            <v>LISTA COMPOSITA: LEGA SALVINI PREMIER-FRATELLI D'ITALIA-FORZA ITALIA</v>
          </cell>
        </row>
        <row r="5186">
          <cell r="A5186" t="str">
            <v>PONTE DI LEGNO</v>
          </cell>
          <cell r="B5186" t="str">
            <v>FAUSTINELLI IVAN</v>
          </cell>
          <cell r="C5186" t="str">
            <v>M</v>
          </cell>
          <cell r="D5186" t="str">
            <v>LISTA CIVICA: DALIGNESI A FAVORE</v>
          </cell>
        </row>
        <row r="5187">
          <cell r="A5187" t="str">
            <v>PONTE DI PIAVE</v>
          </cell>
          <cell r="B5187" t="str">
            <v>ROMA PAOLA</v>
          </cell>
          <cell r="C5187" t="str">
            <v>F</v>
          </cell>
          <cell r="D5187" t="str">
            <v>LEGA SALVINI</v>
          </cell>
        </row>
        <row r="5188">
          <cell r="A5188" t="str">
            <v>PONTE GARDENA</v>
          </cell>
          <cell r="B5188" t="str">
            <v>KERSCHBAUMER PHILIPP</v>
          </cell>
          <cell r="C5188" t="str">
            <v>M</v>
          </cell>
          <cell r="D5188" t="str">
            <v>_</v>
          </cell>
        </row>
        <row r="5189">
          <cell r="A5189" t="str">
            <v>PONTE IN VALTELLINA</v>
          </cell>
          <cell r="B5189" t="str">
            <v>VAIRETTI RINO</v>
          </cell>
          <cell r="C5189" t="str">
            <v>M</v>
          </cell>
          <cell r="D5189" t="str">
            <v>LISTA CIVICA: UN PONTE NEL FUTURO</v>
          </cell>
        </row>
        <row r="5190">
          <cell r="A5190" t="str">
            <v>PONTE LAMBRO</v>
          </cell>
          <cell r="B5190" t="str">
            <v>PELUCCHI ETTORE ANTONIO</v>
          </cell>
          <cell r="C5190" t="str">
            <v>M</v>
          </cell>
          <cell r="D5190" t="str">
            <v>LISTA CIVICA: INSIEME PER PONTE LAMBO</v>
          </cell>
        </row>
        <row r="5191">
          <cell r="A5191" t="str">
            <v>PONTE NELLE ALPI</v>
          </cell>
          <cell r="B5191" t="str">
            <v>VENDRAMINI PAOLO</v>
          </cell>
          <cell r="C5191" t="str">
            <v>M</v>
          </cell>
          <cell r="D5191" t="str">
            <v>LISTA CIVICA: DIREZIONE COMUNE</v>
          </cell>
        </row>
        <row r="5192">
          <cell r="A5192" t="str">
            <v>PONTE NIZZA</v>
          </cell>
          <cell r="B5192" t="str">
            <v>PERNIGOTTI CELESTINO</v>
          </cell>
          <cell r="C5192" t="str">
            <v>M</v>
          </cell>
          <cell r="D5192" t="str">
            <v>LISTA CIVICA: FUTURO INSIEME A PONTE NIZZA</v>
          </cell>
        </row>
        <row r="5193">
          <cell r="A5193" t="str">
            <v>PONTE NOSSA</v>
          </cell>
          <cell r="B5193" t="str">
            <v>MAZZOLENI STEFANO</v>
          </cell>
          <cell r="C5193" t="str">
            <v>M</v>
          </cell>
          <cell r="D5193" t="str">
            <v>LISTA CIVICA: PONTE NOSSA INCOMUNE</v>
          </cell>
        </row>
        <row r="5194">
          <cell r="A5194" t="str">
            <v>PONTE SAN NICOLO'</v>
          </cell>
          <cell r="B5194" t="str">
            <v>SCHIAVON MARTINO</v>
          </cell>
          <cell r="C5194" t="str">
            <v>M</v>
          </cell>
          <cell r="D5194" t="str">
            <v>LISTA CIVICA: COMUNIT? VIVA</v>
          </cell>
        </row>
        <row r="5195">
          <cell r="A5195" t="str">
            <v>PONTE SAN PIETRO</v>
          </cell>
          <cell r="B5195" t="str">
            <v>MACOLI MATTEO</v>
          </cell>
          <cell r="C5195" t="str">
            <v>M</v>
          </cell>
          <cell r="D5195" t="str">
            <v>LISTA COMPOSITA: LEGA SALVINI LOMBARDIA-FORZA ITALIA-FRATELLI D'ITALIA-CIVICI POPOLARI</v>
          </cell>
        </row>
        <row r="5196">
          <cell r="A5196" t="str">
            <v>PONTEBBA</v>
          </cell>
          <cell r="B5196" t="str">
            <v>BUZZI IVAN</v>
          </cell>
          <cell r="C5196" t="str">
            <v>M</v>
          </cell>
          <cell r="D5196" t="str">
            <v>LISTA CIVICA: INSIEME PER PONTEBBA</v>
          </cell>
        </row>
        <row r="5197">
          <cell r="A5197" t="str">
            <v>PONTECAGNANO FAIANO</v>
          </cell>
          <cell r="B5197" t="str">
            <v>LANZARA GIUSEPPE</v>
          </cell>
          <cell r="C5197" t="str">
            <v>M</v>
          </cell>
          <cell r="D5197" t="str">
            <v>CAMPANIA LIBERA | LISTA CIVICA: MOVIMENTO POPOLARE | MOVIMENTO LEGALITA' E TRASPARENZA | LISTA CIVICA: POPOLARI E RIFORMISTI PER LA COMUNITA' | LISTA CIVICA: INSIEME | LISTA CIVICA: ENERGIE | PARTITO DEMOCRATICO | CENTRO DEMOCRATICO | LISTA CIVICA: SVEGLIA!</v>
          </cell>
        </row>
        <row r="5198">
          <cell r="A5198" t="str">
            <v>PONTECCHIO POLESINE</v>
          </cell>
          <cell r="B5198" t="str">
            <v>GHIROTTO SIMONE</v>
          </cell>
          <cell r="C5198" t="str">
            <v>M</v>
          </cell>
          <cell r="D5198" t="str">
            <v>LISTA CIVICA: PROGETTO DEMOCRATICO</v>
          </cell>
        </row>
        <row r="5199">
          <cell r="A5199" t="str">
            <v>PONTECHIANALE</v>
          </cell>
          <cell r="B5199" t="str">
            <v>ALLASINA ANDREINO</v>
          </cell>
          <cell r="C5199" t="str">
            <v>M</v>
          </cell>
          <cell r="D5199" t="str">
            <v>LISTA CIVICA: TRADIZIONE E INNOVAZIONE</v>
          </cell>
        </row>
        <row r="5200">
          <cell r="A5200" t="str">
            <v>PONTECORVO</v>
          </cell>
          <cell r="B5200" t="str">
            <v>ROTONDO ANSELMO</v>
          </cell>
          <cell r="C5200" t="str">
            <v>M</v>
          </cell>
          <cell r="D5200" t="str">
            <v>LISTA CIVICA: NOI PER VOI</v>
          </cell>
        </row>
        <row r="5201">
          <cell r="A5201" t="str">
            <v>PONTECURONE</v>
          </cell>
          <cell r="B5201" t="str">
            <v>D'AMICO GIOVANNI VALENTINO</v>
          </cell>
          <cell r="C5201" t="str">
            <v>M</v>
          </cell>
          <cell r="D5201" t="str">
            <v>LISTA CIVICA: PONTECURONE PER NOI</v>
          </cell>
        </row>
        <row r="5202">
          <cell r="A5202" t="str">
            <v>PONTEDASSIO</v>
          </cell>
          <cell r="B5202" t="str">
            <v>CALZIA ILVO</v>
          </cell>
          <cell r="C5202" t="str">
            <v>M</v>
          </cell>
          <cell r="D5202" t="str">
            <v>LISTA CIVICA: TRADIZIONE E TERRITORIO</v>
          </cell>
        </row>
        <row r="5203">
          <cell r="A5203" t="str">
            <v>PONTEDERA</v>
          </cell>
          <cell r="B5203" t="str">
            <v>FRANCONI MATTEO</v>
          </cell>
          <cell r="C5203" t="str">
            <v>M</v>
          </cell>
          <cell r="D5203" t="str">
            <v>LISTA CIVICA: PONTEDERA IN COMUNE | LISTA CIVICA: CORRICON MATTEO FRANCONI | LISTA CIVICA: PROGETTO PONTEDERA | PARTITO DEMOCRATICO</v>
          </cell>
        </row>
        <row r="5204">
          <cell r="A5204" t="str">
            <v>PONTELANDOLFO</v>
          </cell>
          <cell r="B5204" t="str">
            <v>RINALDI GIANFRANCO</v>
          </cell>
          <cell r="C5204" t="str">
            <v>M</v>
          </cell>
          <cell r="D5204" t="str">
            <v>LISTA CIVICA: PARTECIPAZIONE E LIBERTA'</v>
          </cell>
        </row>
        <row r="5205">
          <cell r="A5205" t="str">
            <v>PONTELATONE</v>
          </cell>
          <cell r="B5205" t="str">
            <v>IZZO ALFONSO</v>
          </cell>
          <cell r="C5205" t="str">
            <v>M</v>
          </cell>
          <cell r="D5205" t="str">
            <v>LISTA CIVICA: PONTELATONE RINASCE</v>
          </cell>
        </row>
        <row r="5206">
          <cell r="A5206" t="str">
            <v>PONTELONGO</v>
          </cell>
          <cell r="B5206" t="str">
            <v>FRANCO ROBERTO</v>
          </cell>
          <cell r="C5206" t="str">
            <v>M</v>
          </cell>
          <cell r="D5206" t="str">
            <v>LISTA CIVICA: VIVERE PONTELONGO</v>
          </cell>
        </row>
        <row r="5207">
          <cell r="A5207" t="str">
            <v>PONTENURE</v>
          </cell>
          <cell r="B5207" t="str">
            <v>GRUPPI MANOLA</v>
          </cell>
          <cell r="C5207" t="str">
            <v>F</v>
          </cell>
          <cell r="D5207" t="str">
            <v>LISTA CIVICA: SI PUÊ FARE</v>
          </cell>
        </row>
        <row r="5208">
          <cell r="A5208" t="str">
            <v>PONTERANICA</v>
          </cell>
          <cell r="B5208" t="str">
            <v>NEVOLA ALBERTO</v>
          </cell>
          <cell r="C5208" t="str">
            <v>M</v>
          </cell>
          <cell r="D5208" t="str">
            <v>LISTA CIVICA: PONTERANICA IN COMUNE</v>
          </cell>
        </row>
        <row r="5209">
          <cell r="A5209" t="str">
            <v>PONTESTURA</v>
          </cell>
          <cell r="B5209" t="str">
            <v>BERRA FRANCO</v>
          </cell>
          <cell r="C5209" t="str">
            <v>M</v>
          </cell>
          <cell r="D5209" t="str">
            <v>LISTA CIVICA: AMMINISTRIAMO INSIEME</v>
          </cell>
        </row>
        <row r="5210">
          <cell r="A5210" t="str">
            <v>PONTEVICO</v>
          </cell>
          <cell r="B5210" t="str">
            <v>AZZINI ALESSANDRA</v>
          </cell>
          <cell r="C5210" t="str">
            <v>F</v>
          </cell>
          <cell r="D5210" t="str">
            <v>LISTA COMPOSITA: LEGA SALVINI-FRATELLI D'ITALIA-CIVICHE</v>
          </cell>
        </row>
        <row r="5211">
          <cell r="A5211" t="str">
            <v>PONTEY</v>
          </cell>
          <cell r="B5211" t="str">
            <v>MARTINET LEO</v>
          </cell>
          <cell r="C5211" t="str">
            <v>M</v>
          </cell>
          <cell r="D5211" t="str">
            <v>_</v>
          </cell>
        </row>
        <row r="5212">
          <cell r="A5212" t="str">
            <v>PONTI</v>
          </cell>
          <cell r="B5212" t="str">
            <v>POGGIO ANTONELLA GIUSEPPINA</v>
          </cell>
          <cell r="C5212" t="str">
            <v>F</v>
          </cell>
          <cell r="D5212" t="str">
            <v>_</v>
          </cell>
        </row>
        <row r="5213">
          <cell r="A5213" t="str">
            <v>PONTI SUL MINCIO</v>
          </cell>
          <cell r="B5213" t="str">
            <v>ROSSI MASSIMILIANO</v>
          </cell>
          <cell r="C5213" t="str">
            <v>M</v>
          </cell>
          <cell r="D5213" t="str">
            <v>_</v>
          </cell>
        </row>
        <row r="5214">
          <cell r="A5214" t="str">
            <v>PONTIDA</v>
          </cell>
          <cell r="B5214" t="str">
            <v>VANALLI PIERGUIDO</v>
          </cell>
          <cell r="C5214" t="str">
            <v>M</v>
          </cell>
          <cell r="D5214" t="str">
            <v>LEGA SALVINI</v>
          </cell>
        </row>
        <row r="5215">
          <cell r="A5215" t="str">
            <v>PONTINIA</v>
          </cell>
          <cell r="B5215" t="str">
            <v>TOMBOLILLO ELIGIO</v>
          </cell>
          <cell r="C5215" t="str">
            <v>M</v>
          </cell>
          <cell r="D5215" t="str">
            <v>LISTA CIVICA: PROGETTO PER PONTINIA</v>
          </cell>
        </row>
        <row r="5216">
          <cell r="A5216" t="str">
            <v>PONTINVREA</v>
          </cell>
          <cell r="B5216" t="str">
            <v>CAMICIOTTOLI MATTEO</v>
          </cell>
          <cell r="C5216" t="str">
            <v>M</v>
          </cell>
          <cell r="D5216" t="str">
            <v>LISTA CIVICA: SIAMO PONTINVREA</v>
          </cell>
        </row>
        <row r="5217">
          <cell r="A5217" t="str">
            <v>PONTIROLO NUOVO</v>
          </cell>
          <cell r="B5217" t="str">
            <v>BREVIARIO GIGLIOLA</v>
          </cell>
          <cell r="C5217" t="str">
            <v>F</v>
          </cell>
          <cell r="D5217" t="str">
            <v>LISTA CIVICA: UNITI PER PONTIROLO</v>
          </cell>
        </row>
        <row r="5218">
          <cell r="A5218" t="str">
            <v>PONTOGLIO</v>
          </cell>
          <cell r="B5218" t="str">
            <v>POZZI ALESSANDRO</v>
          </cell>
          <cell r="C5218" t="str">
            <v>M</v>
          </cell>
          <cell r="D5218" t="str">
            <v>LISTA COMPOSITA: LEGA SALVINI LOMBARDIA-FRATELLI D'ITALIA-FORZA ITALIA-CIVICA</v>
          </cell>
        </row>
        <row r="5219">
          <cell r="A5219" t="str">
            <v>PONTREMOLI</v>
          </cell>
          <cell r="B5219" t="str">
            <v>FERRI JACOPO MARIA</v>
          </cell>
          <cell r="C5219" t="str">
            <v>M</v>
          </cell>
          <cell r="D5219" t="str">
            <v>LISTA CIVICA: CARA PUNTREMAL</v>
          </cell>
        </row>
        <row r="5220">
          <cell r="A5220" t="str">
            <v>PONT-SAINT-MARTIN</v>
          </cell>
          <cell r="B5220" t="str">
            <v>SUCQUET MARCO</v>
          </cell>
          <cell r="C5220" t="str">
            <v>M</v>
          </cell>
          <cell r="D5220" t="str">
            <v>Colore Politico non pervenuto</v>
          </cell>
        </row>
        <row r="5221">
          <cell r="A5221" t="str">
            <v>PONZA</v>
          </cell>
          <cell r="B5221" t="str">
            <v>AMBROSINO FRANCESCO</v>
          </cell>
          <cell r="C5221" t="str">
            <v>M</v>
          </cell>
          <cell r="D5221" t="str">
            <v>LISTA CIVICA: CAMBIAMO IL VENTO</v>
          </cell>
        </row>
        <row r="5222">
          <cell r="A5222" t="str">
            <v>PONZANO DI FERMO</v>
          </cell>
          <cell r="B5222" t="str">
            <v>IACOPINI EZIO</v>
          </cell>
          <cell r="C5222" t="str">
            <v>M</v>
          </cell>
          <cell r="D5222" t="str">
            <v>LISTA CIVICA: INSIEME PER PONZANO</v>
          </cell>
        </row>
        <row r="5223">
          <cell r="A5223" t="str">
            <v>PONZANO MONFERRATO</v>
          </cell>
          <cell r="B5223" t="str">
            <v>LAVAGNO PAOLO</v>
          </cell>
          <cell r="C5223" t="str">
            <v>M</v>
          </cell>
          <cell r="D5223" t="str">
            <v>LISTA CIVICA: UN PROGETTO IN...COMUNE</v>
          </cell>
        </row>
        <row r="5224">
          <cell r="A5224" t="str">
            <v>PONZANO ROMANO</v>
          </cell>
          <cell r="B5224" t="str">
            <v>PIMPINELLI SERGIO</v>
          </cell>
          <cell r="C5224" t="str">
            <v>M</v>
          </cell>
          <cell r="D5224" t="str">
            <v>LISTA CIVICA: LISTA CIVICA PONZANO FUTURA</v>
          </cell>
        </row>
        <row r="5225">
          <cell r="A5225" t="str">
            <v>PONZANO VENETO</v>
          </cell>
          <cell r="B5225" t="str">
            <v>BASEGGIO ANTONELLO</v>
          </cell>
          <cell r="C5225" t="str">
            <v>M</v>
          </cell>
          <cell r="D5225" t="str">
            <v>LEGA SALVINI</v>
          </cell>
        </row>
        <row r="5226">
          <cell r="A5226" t="str">
            <v>PONZONE</v>
          </cell>
          <cell r="B5226" t="str">
            <v>IVALDI FABRIZIO ANDREA</v>
          </cell>
          <cell r="C5226" t="str">
            <v>M</v>
          </cell>
          <cell r="D5226" t="str">
            <v>LISTA CIVICA: CONCENTRAZIONE DEMOCRATICA</v>
          </cell>
        </row>
        <row r="5227">
          <cell r="A5227" t="str">
            <v>POPOLI</v>
          </cell>
          <cell r="B5227" t="str">
            <v>SANTORO MORIONDO</v>
          </cell>
          <cell r="C5227" t="str">
            <v>M</v>
          </cell>
          <cell r="D5227" t="str">
            <v>LISTA CIVICA: POPOLI FUTURA</v>
          </cell>
        </row>
        <row r="5228">
          <cell r="A5228" t="str">
            <v>POPPI</v>
          </cell>
          <cell r="B5228" t="str">
            <v>TONI CARLO</v>
          </cell>
          <cell r="C5228" t="str">
            <v>M</v>
          </cell>
          <cell r="D5228" t="str">
            <v>LISTA CIVICA: POPPI NEL CUORE</v>
          </cell>
        </row>
        <row r="5229">
          <cell r="A5229" t="str">
            <v>PORANO</v>
          </cell>
          <cell r="B5229" t="str">
            <v>CONTICELLI MARCO</v>
          </cell>
          <cell r="C5229" t="str">
            <v>M</v>
          </cell>
          <cell r="D5229" t="str">
            <v>LISTA CIVICA: PORANO CONTA!</v>
          </cell>
        </row>
        <row r="5230">
          <cell r="A5230" t="str">
            <v>PORCARI</v>
          </cell>
          <cell r="B5230" t="str">
            <v>FORNACIARI LEONARDO</v>
          </cell>
          <cell r="C5230" t="str">
            <v>M</v>
          </cell>
          <cell r="D5230" t="str">
            <v>LISTA CIVICA: VIVIAMO PORCARI</v>
          </cell>
        </row>
        <row r="5231">
          <cell r="A5231" t="str">
            <v>PORCIA</v>
          </cell>
          <cell r="B5231" t="str">
            <v>SARTINI MARCO</v>
          </cell>
          <cell r="C5231" t="str">
            <v>M</v>
          </cell>
          <cell r="D5231" t="str">
            <v>LISTA CIVICA: PER PORCIA | FORZA ITALIA | LISTA CIVICA: PROGETTO FVG PER UNA REGIONE SPECIALE | LEGA SALVINI PREMIER | FRATELLI D'ITALIA</v>
          </cell>
        </row>
        <row r="5232">
          <cell r="A5232" t="str">
            <v>PORDENONE</v>
          </cell>
          <cell r="B5232" t="str">
            <v>CIRIANI ALESSANDRO</v>
          </cell>
          <cell r="C5232" t="str">
            <v>M</v>
          </cell>
          <cell r="D5232" t="str">
            <v>LISTA CIVICA: PROGETTO FVG CIRIANI SINDACO | FRATELLI D'ITALIA | CEN-DES CIV.: FORZA ITALIA UDC PORDENONE CIVICA | LEGA SALVINI PREMIER | LISTA CIVICA: CIRIANI SINDACO PORDENONE CAMBIA</v>
          </cell>
        </row>
        <row r="5233">
          <cell r="A5233" t="str">
            <v>PORLEZZA</v>
          </cell>
          <cell r="B5233" t="str">
            <v>ERCULIANI SERGIO</v>
          </cell>
          <cell r="C5233" t="str">
            <v>M</v>
          </cell>
          <cell r="D5233" t="str">
            <v>LISTA CIVICA: PASSIONE COMUNE</v>
          </cell>
        </row>
        <row r="5234">
          <cell r="A5234" t="str">
            <v>PORNASSIO</v>
          </cell>
          <cell r="B5234" t="str">
            <v>ADOLFO VITTORIO</v>
          </cell>
          <cell r="C5234" t="str">
            <v>M</v>
          </cell>
          <cell r="D5234" t="str">
            <v>LISTA CIVICA: PORNASSIO DOMANI</v>
          </cell>
        </row>
        <row r="5235">
          <cell r="A5235" t="str">
            <v>PORPETTO</v>
          </cell>
          <cell r="B5235" t="str">
            <v>DRI ANDREA</v>
          </cell>
          <cell r="C5235" t="str">
            <v>M</v>
          </cell>
          <cell r="D5235" t="str">
            <v>LISTA CIVICA: INSIEME</v>
          </cell>
        </row>
        <row r="5236">
          <cell r="A5236" t="str">
            <v>PORTACOMARO</v>
          </cell>
          <cell r="B5236" t="str">
            <v>BALLIANO ALESSANDRO</v>
          </cell>
          <cell r="C5236" t="str">
            <v>M</v>
          </cell>
          <cell r="D5236" t="str">
            <v>LISTA CIVICA: TRADIZIONE E FUTURO</v>
          </cell>
        </row>
        <row r="5237">
          <cell r="A5237" t="str">
            <v>PORTE</v>
          </cell>
          <cell r="B5237" t="str">
            <v>GAY SIMONE</v>
          </cell>
          <cell r="C5237" t="str">
            <v>M</v>
          </cell>
          <cell r="D5237" t="str">
            <v>LISTA CIVICA: UN PROGETTO PER PORTE</v>
          </cell>
        </row>
        <row r="5238">
          <cell r="A5238" t="str">
            <v>PORTE DI RENDENA</v>
          </cell>
          <cell r="B5238" t="str">
            <v>PELLEGRINI ENRICO</v>
          </cell>
          <cell r="C5238" t="str">
            <v>M</v>
          </cell>
          <cell r="D5238" t="str">
            <v>_</v>
          </cell>
        </row>
        <row r="5239">
          <cell r="A5239" t="str">
            <v>PORTICI</v>
          </cell>
          <cell r="B5239" t="str">
            <v>CUOMO VINCENZO</v>
          </cell>
          <cell r="C5239" t="str">
            <v>M</v>
          </cell>
          <cell r="D5239" t="str">
            <v>LIBERTAS DEMOCRAZIA CRISTIANA | PARTITO DEMOCRATICO | PARTITO SOCIALISTA ITALIANO | LISTA CIVICA: CAMPANIA LIBERA | LISTA CIVICA: IL CITTADINO | LISTA CIVICA: AVANTI | LISTA CIVICA: PORTICI LIBERA | LISTA CIVICA: PER CUOMO SINDACO | LISTA CIVICA: PORTICI VIVA | LISTA CIVICA: VIVIAMO PORTICI</v>
          </cell>
        </row>
        <row r="5240">
          <cell r="A5240" t="str">
            <v>PORTICO DI CASERTA</v>
          </cell>
          <cell r="B5240" t="str">
            <v>OLIVIERO GIUSEPPE</v>
          </cell>
          <cell r="C5240" t="str">
            <v>M</v>
          </cell>
          <cell r="D5240" t="str">
            <v>_</v>
          </cell>
        </row>
        <row r="5241">
          <cell r="A5241" t="str">
            <v>PORTICO E SAN BENEDETTO</v>
          </cell>
          <cell r="B5241" t="str">
            <v>MONTI MAURIZIO</v>
          </cell>
          <cell r="C5241" t="str">
            <v>M</v>
          </cell>
          <cell r="D5241" t="str">
            <v>LISTA CIVICA: IL FUTURO HA RADICI ANTICHE</v>
          </cell>
        </row>
        <row r="5242">
          <cell r="A5242" t="str">
            <v>PORTO AZZURRO</v>
          </cell>
          <cell r="B5242" t="str">
            <v>PAPI MAURIZIO</v>
          </cell>
          <cell r="C5242" t="str">
            <v>M</v>
          </cell>
          <cell r="D5242" t="str">
            <v>LISTA CIVICA: LA VELA</v>
          </cell>
        </row>
        <row r="5243">
          <cell r="A5243" t="str">
            <v>PORTO CERESIO</v>
          </cell>
          <cell r="B5243" t="str">
            <v>PRESTIFILIPPO MARCO</v>
          </cell>
          <cell r="C5243" t="str">
            <v>M</v>
          </cell>
          <cell r="D5243" t="str">
            <v>LISTA CIVICA: PORTO CERESI ON</v>
          </cell>
        </row>
        <row r="5244">
          <cell r="A5244" t="str">
            <v>PORTO CESAREO</v>
          </cell>
          <cell r="B5244" t="str">
            <v>TARANTINO SILVIA</v>
          </cell>
          <cell r="C5244" t="str">
            <v>F</v>
          </cell>
          <cell r="D5244" t="str">
            <v>LISTA CIVICA: ALLEANZA CIVICA</v>
          </cell>
        </row>
        <row r="5245">
          <cell r="A5245" t="str">
            <v>PORTO EMPEDOCLE</v>
          </cell>
          <cell r="B5245" t="str">
            <v>MARTELLO CALOGERO</v>
          </cell>
          <cell r="C5245" t="str">
            <v>M</v>
          </cell>
          <cell r="D5245" t="str">
            <v>_</v>
          </cell>
        </row>
        <row r="5246">
          <cell r="A5246" t="str">
            <v>PORTO MANTOVANO</v>
          </cell>
          <cell r="B5246" t="str">
            <v>SALVARANI MASSIMO</v>
          </cell>
          <cell r="C5246" t="str">
            <v>M</v>
          </cell>
          <cell r="D5246" t="str">
            <v>LISTA CIVICA: PORTO FUTURA | PARTITO DEMOCRATICO</v>
          </cell>
        </row>
        <row r="5247">
          <cell r="A5247" t="str">
            <v>PORTO RECANATI</v>
          </cell>
          <cell r="B5247" t="str">
            <v>MICHELINI ANDREA</v>
          </cell>
          <cell r="C5247" t="str">
            <v>M</v>
          </cell>
          <cell r="D5247" t="str">
            <v>LISTA CIVICA: PROGETTO COMUNE</v>
          </cell>
        </row>
        <row r="5248">
          <cell r="A5248" t="str">
            <v>PORTO SAN GIORGIO</v>
          </cell>
          <cell r="B5248" t="str">
            <v>VESPRINI VALERIO</v>
          </cell>
          <cell r="C5248" t="str">
            <v>M</v>
          </cell>
          <cell r="D5248" t="str">
            <v>LISTA CIVICA: AZIONE CIVICI | LISTA CIVICA: PER P.S.GIORGIO | LISTA CIVICA: SI PUO' | LISTA CIVICA: ONDA SANGIORGESE | LISTA CIVICA: PSG PORTO SAN GIORGIO SI MUOVE | LISTA CIVICA: INSIEME</v>
          </cell>
        </row>
        <row r="5249">
          <cell r="A5249" t="str">
            <v>PORTO SANT'ELPIDIO</v>
          </cell>
          <cell r="B5249" t="str">
            <v>FRANCHELLUCCI NAZARENO</v>
          </cell>
          <cell r="C5249" t="str">
            <v>M</v>
          </cell>
          <cell r="D5249" t="str">
            <v>LISTA CIVICA: LA CITTA' DEL FARE | LISTA CIVICA: PORTO SANT'ELPIDIO AL CENTRO | LISTA CIVICA: POPOLARI UNITI PER PORTO SANT'ELPIDIO | LISTA CIVICA: CIVICO IMPEGNO | PARTITO DEMOCRATICO</v>
          </cell>
        </row>
        <row r="5250">
          <cell r="A5250" t="str">
            <v>PORTO TOLLE</v>
          </cell>
          <cell r="B5250" t="str">
            <v>PIZZOLI ROBERTO</v>
          </cell>
          <cell r="C5250" t="str">
            <v>M</v>
          </cell>
          <cell r="D5250" t="str">
            <v>LISTA CIVICA: #SICAMBIA</v>
          </cell>
        </row>
        <row r="5251">
          <cell r="A5251" t="str">
            <v>PORTO TORRES</v>
          </cell>
          <cell r="B5251" t="str">
            <v>MULAS MASSIMO</v>
          </cell>
          <cell r="C5251" t="str">
            <v>M</v>
          </cell>
          <cell r="D5251" t="str">
            <v>ITALIA IN COMUNE | LISTA CIVICA: PROGETTO TURRITANO | PARTITO DEMOCRATICO</v>
          </cell>
        </row>
        <row r="5252">
          <cell r="A5252" t="str">
            <v>PORTO VALTRAVAGLIA</v>
          </cell>
          <cell r="B5252" t="str">
            <v>COLOMBAROLI ERMES</v>
          </cell>
          <cell r="C5252" t="str">
            <v>M</v>
          </cell>
          <cell r="D5252" t="str">
            <v>_</v>
          </cell>
        </row>
        <row r="5253">
          <cell r="A5253" t="str">
            <v>PORTO VIRO</v>
          </cell>
          <cell r="B5253" t="str">
            <v>MANTOVAN VALERIA</v>
          </cell>
          <cell r="C5253" t="str">
            <v>F</v>
          </cell>
          <cell r="D5253" t="str">
            <v>LISTA COMPOSITA: UNIONE DI CENTRO-LEGA SALVINI-FRATELLI D'ITALIA-CIVICHE</v>
          </cell>
        </row>
        <row r="5254">
          <cell r="A5254" t="str">
            <v>PORTOBUFFOLE'</v>
          </cell>
          <cell r="B5254" t="str">
            <v>SUSANA ANDREA SEBASTIANO</v>
          </cell>
          <cell r="C5254" t="str">
            <v>M</v>
          </cell>
          <cell r="D5254" t="str">
            <v>LISTA COMPOSITA: LEGA SALVINI-VIVIAMO PORTOBUFFOLE'</v>
          </cell>
        </row>
        <row r="5255">
          <cell r="A5255" t="str">
            <v>PORTOCANNONE</v>
          </cell>
          <cell r="B5255" t="str">
            <v>GALLO FRANCESCO</v>
          </cell>
          <cell r="C5255" t="str">
            <v>M</v>
          </cell>
          <cell r="D5255" t="str">
            <v>LISTA CIVICA: CON IL CUORE PER PORTOCANNONE</v>
          </cell>
        </row>
        <row r="5256">
          <cell r="A5256" t="str">
            <v>PORTOFERRAIO</v>
          </cell>
          <cell r="B5256" t="str">
            <v>ZINI ANGELO</v>
          </cell>
          <cell r="C5256" t="str">
            <v>M</v>
          </cell>
          <cell r="D5256" t="str">
            <v>LISTA CIVICA: COSMOPOLI RINASCE</v>
          </cell>
        </row>
        <row r="5257">
          <cell r="A5257" t="str">
            <v>PORTOFINO</v>
          </cell>
          <cell r="B5257" t="str">
            <v>VIACAVA MATTEO</v>
          </cell>
          <cell r="C5257" t="str">
            <v>M</v>
          </cell>
          <cell r="D5257" t="str">
            <v>LISTA CIVICA: PORTOFINO TUTTINSIEME</v>
          </cell>
        </row>
        <row r="5258">
          <cell r="A5258" t="str">
            <v>PORTOGRUARO</v>
          </cell>
          <cell r="B5258" t="str">
            <v>FAVERO FLORIO</v>
          </cell>
          <cell r="C5258" t="str">
            <v>M</v>
          </cell>
          <cell r="D5258" t="str">
            <v>LISTA CIVICA: LISTA CIVICA FORZA PORTOGRUARO | LEGA SALVINI | LISTA CIVICA: SENATORE SINDACO LISTA CIVICA | FRATELLI D'ITALIA | LISTA CIVICA: LISTA RAMBUSCHI | LISTA CIVICA: LISTA TOFFOLO | LISTA CIVICA: LISTA DESTRA LEMENE | LISTA CIVICA: LIBERI INSIEME | FORZA ITALIA | LISTA CIVICA: LISTA PORTOGRUARO FUTURA</v>
          </cell>
        </row>
        <row r="5259">
          <cell r="A5259" t="str">
            <v>PORTOMAGGIORE</v>
          </cell>
          <cell r="B5259" t="str">
            <v>BERNARDI DARIO</v>
          </cell>
          <cell r="C5259" t="str">
            <v>M</v>
          </cell>
          <cell r="D5259" t="str">
            <v>LISTA CIVICA: ENERGIE PER PORTO</v>
          </cell>
        </row>
        <row r="5260">
          <cell r="A5260" t="str">
            <v>PORTOPALO DI CAPO PASSERO</v>
          </cell>
          <cell r="B5260" t="str">
            <v>MONTONERI GAETANO</v>
          </cell>
          <cell r="C5260" t="str">
            <v>M</v>
          </cell>
          <cell r="D5260" t="str">
            <v>LISTA CIVICA: #INSIEME CON MONTONERI SINDACO</v>
          </cell>
        </row>
        <row r="5261">
          <cell r="A5261" t="str">
            <v>PORTOSCUSO</v>
          </cell>
          <cell r="B5261" t="str">
            <v>ATZORI IGNAZIO SALVATORE</v>
          </cell>
          <cell r="C5261" t="str">
            <v>M</v>
          </cell>
          <cell r="D5261" t="str">
            <v>LISTA CIVICA: PORTOSCUSO INSIEME 2022</v>
          </cell>
        </row>
        <row r="5262">
          <cell r="A5262" t="str">
            <v>PORTOVENERE</v>
          </cell>
          <cell r="B5262" t="str">
            <v>COZZANI MATTEO</v>
          </cell>
          <cell r="C5262" t="str">
            <v>M</v>
          </cell>
          <cell r="D5262" t="str">
            <v>LISTA CIVICA: LA LISTA CIVICA</v>
          </cell>
        </row>
        <row r="5263">
          <cell r="A5263" t="str">
            <v>PORTULA</v>
          </cell>
          <cell r="B5263" t="str">
            <v>CALCIA ROS FABRIZIO</v>
          </cell>
          <cell r="C5263" t="str">
            <v>M</v>
          </cell>
          <cell r="D5263" t="str">
            <v>_</v>
          </cell>
        </row>
        <row r="5264">
          <cell r="A5264" t="str">
            <v>POSADA</v>
          </cell>
          <cell r="B5264" t="str">
            <v>RUIU SALVATORE</v>
          </cell>
          <cell r="C5264" t="str">
            <v>M</v>
          </cell>
          <cell r="D5264" t="str">
            <v>_</v>
          </cell>
        </row>
        <row r="5265">
          <cell r="A5265" t="str">
            <v>POSINA</v>
          </cell>
          <cell r="B5265" t="str">
            <v>CERVO ADELIO</v>
          </cell>
          <cell r="C5265" t="str">
            <v>M</v>
          </cell>
          <cell r="D5265" t="str">
            <v>LISTA CIVICA: PER POSINA E LA SUA GENTE</v>
          </cell>
        </row>
        <row r="5266">
          <cell r="A5266" t="str">
            <v>POSITANO</v>
          </cell>
          <cell r="B5266" t="str">
            <v>GUIDA GIUSEPPE</v>
          </cell>
          <cell r="C5266" t="str">
            <v>M</v>
          </cell>
          <cell r="D5266" t="str">
            <v>LISTA CIVICA: L'ALBA DELLA LIBERT?</v>
          </cell>
        </row>
        <row r="5267">
          <cell r="A5267" t="str">
            <v>POSSAGNO</v>
          </cell>
          <cell r="B5267" t="str">
            <v>FAVERO VALERIO</v>
          </cell>
          <cell r="C5267" t="str">
            <v>M</v>
          </cell>
          <cell r="D5267" t="str">
            <v>LISTA CIVICA: POSSAGNO CAMBIA</v>
          </cell>
        </row>
        <row r="5268">
          <cell r="A5268" t="str">
            <v>POSTA</v>
          </cell>
          <cell r="B5268" t="str">
            <v>PACIFICI ACHILLE</v>
          </cell>
          <cell r="C5268" t="str">
            <v>M</v>
          </cell>
          <cell r="D5268" t="str">
            <v>LISTA CIVICA: ANDARE AVANTI</v>
          </cell>
        </row>
        <row r="5269">
          <cell r="A5269" t="str">
            <v>POSTA FIBRENO</v>
          </cell>
          <cell r="B5269" t="str">
            <v>PANTANO ADAMO</v>
          </cell>
          <cell r="C5269" t="str">
            <v>M</v>
          </cell>
          <cell r="D5269" t="str">
            <v>_</v>
          </cell>
        </row>
        <row r="5270">
          <cell r="A5270" t="str">
            <v>POSTAL</v>
          </cell>
          <cell r="B5270" t="str">
            <v>UNTERKOFLER OTHMAR</v>
          </cell>
          <cell r="C5270" t="str">
            <v>M</v>
          </cell>
          <cell r="D5270" t="str">
            <v>_</v>
          </cell>
        </row>
        <row r="5271">
          <cell r="A5271" t="str">
            <v>POSTALESIO</v>
          </cell>
          <cell r="B5271" t="str">
            <v>BONINI FEDERICO</v>
          </cell>
          <cell r="C5271" t="str">
            <v>M</v>
          </cell>
          <cell r="D5271" t="str">
            <v>LISTA CIVICA: RINNOVIAMO INSIEME</v>
          </cell>
        </row>
        <row r="5272">
          <cell r="A5272" t="str">
            <v>POSTIGLIONE</v>
          </cell>
          <cell r="B5272" t="str">
            <v>CENNAMO CARMINE</v>
          </cell>
          <cell r="C5272" t="str">
            <v>M</v>
          </cell>
          <cell r="D5272" t="str">
            <v>LISTA CIVICA: NOI PER POSTIGLIONE</v>
          </cell>
        </row>
        <row r="5273">
          <cell r="A5273" t="str">
            <v>POSTUA</v>
          </cell>
          <cell r="B5273" t="str">
            <v>D'ALBERTO ROSA DONATELLA</v>
          </cell>
          <cell r="C5273" t="str">
            <v>F</v>
          </cell>
          <cell r="D5273" t="str">
            <v>LISTA CIVICA: POSTUA FUTURA</v>
          </cell>
        </row>
        <row r="5274">
          <cell r="A5274" t="str">
            <v>POTENZA</v>
          </cell>
          <cell r="B5274" t="str">
            <v>GUARENTE MARIO</v>
          </cell>
          <cell r="C5274" t="str">
            <v>M</v>
          </cell>
          <cell r="D5274" t="str">
            <v>FORZA ITALIA | LISTA CIVICA: POPOLO IDEA LIBERTA' | Lista Civica non pervenuta | LEGA SALVINI | LISTA CIVICA: POTENZA CIVICA | LISTA CIVICA: LISTA CIVICA PER LA CITT? | LISTA COMPOSITA: FRATELLI D'ITALIA-FORZA CIVICA-IL POPOLO DELLA FAMIGLIA</v>
          </cell>
        </row>
        <row r="5275">
          <cell r="A5275" t="str">
            <v>POTENZA PICENA</v>
          </cell>
          <cell r="B5275" t="str">
            <v>TARTABINI NOEMI</v>
          </cell>
          <cell r="C5275" t="str">
            <v>F</v>
          </cell>
          <cell r="D5275" t="str">
            <v>LISTA CIVICA: IL CENTRODESTRA | LISTA CIVICA: CENTRO DESTRA PER TARTABINI</v>
          </cell>
        </row>
        <row r="5276">
          <cell r="A5276" t="str">
            <v>POVE DEL GRAPPA</v>
          </cell>
          <cell r="B5276" t="str">
            <v>DALMONTE FRANCESCO</v>
          </cell>
          <cell r="C5276" t="str">
            <v>M</v>
          </cell>
          <cell r="D5276" t="str">
            <v>_</v>
          </cell>
        </row>
        <row r="5277">
          <cell r="A5277" t="str">
            <v>POVEGLIANO</v>
          </cell>
          <cell r="B5277" t="str">
            <v>MANZAN RINO</v>
          </cell>
          <cell r="C5277" t="str">
            <v>M</v>
          </cell>
          <cell r="D5277" t="str">
            <v>LISTA CIVICA: RILANCIAMO POVEGLIANO</v>
          </cell>
        </row>
        <row r="5278">
          <cell r="A5278" t="str">
            <v>POVEGLIANO VERONESE</v>
          </cell>
          <cell r="B5278" t="str">
            <v>TEDESCHI ROBERTA</v>
          </cell>
          <cell r="C5278" t="str">
            <v>F</v>
          </cell>
          <cell r="D5278" t="str">
            <v>LISTA CIVICA: LISTA CIVICA ROBERTA TEDESCHI SINDACA</v>
          </cell>
        </row>
        <row r="5279">
          <cell r="A5279" t="str">
            <v>POVIGLIO</v>
          </cell>
          <cell r="B5279" t="str">
            <v>FERRARONI CRISTINA</v>
          </cell>
          <cell r="C5279" t="str">
            <v>F</v>
          </cell>
          <cell r="D5279" t="str">
            <v>LISTA CIVICA: ASCOLTARE POVIGLIO</v>
          </cell>
        </row>
        <row r="5280">
          <cell r="A5280" t="str">
            <v>POVOLETTO</v>
          </cell>
          <cell r="B5280" t="str">
            <v>CASTENETTO GIULIANO</v>
          </cell>
          <cell r="C5280" t="str">
            <v>M</v>
          </cell>
          <cell r="D5280" t="str">
            <v>LISTA CIVICA: INTESA PER POVOLETTO | LISTA CIVICA: POVOLETTO IMPEGNO COMUNE | LISTA CIVICA: PROGETTO FVG POVOLETTO</v>
          </cell>
        </row>
        <row r="5281">
          <cell r="A5281" t="str">
            <v>POZZAGLIA SABINA</v>
          </cell>
          <cell r="B5281" t="str">
            <v>COLIO BRUNO</v>
          </cell>
          <cell r="C5281" t="str">
            <v>M</v>
          </cell>
          <cell r="D5281" t="str">
            <v>LISTA CIVICA: CAMBIARE PER UNIRE</v>
          </cell>
        </row>
        <row r="5282">
          <cell r="A5282" t="str">
            <v>POZZAGLIO ED UNITI</v>
          </cell>
          <cell r="B5282" t="str">
            <v>CARUCCIO BIONDO</v>
          </cell>
          <cell r="C5282" t="str">
            <v>M</v>
          </cell>
          <cell r="D5282" t="str">
            <v>LISTA CIVICA: UNITI VERSO IL BENE COMUNE</v>
          </cell>
        </row>
        <row r="5283">
          <cell r="A5283" t="str">
            <v>POZZALLO</v>
          </cell>
          <cell r="B5283" t="str">
            <v>AMMATUNA ROBERTO</v>
          </cell>
          <cell r="C5283" t="str">
            <v>M</v>
          </cell>
          <cell r="D5283" t="str">
            <v>Lista Civica non pervenuta | Colore Politico non pervenuto | LISTA CIVICA: ROBERTO SINDACO | LISTA CIVICA: CITTA' COMUNE | LISTA CIVICA: ACCIAMO UN GRUPPO | LISTA CIVICA: POZZALLO AL CENTRO | PARTITO SOCIALISTA ITALIANO</v>
          </cell>
        </row>
        <row r="5284">
          <cell r="A5284" t="str">
            <v>POZZILLI</v>
          </cell>
          <cell r="B5284" t="str">
            <v>PASSARELLI STEFANIA</v>
          </cell>
          <cell r="C5284" t="str">
            <v>F</v>
          </cell>
          <cell r="D5284" t="str">
            <v>LISTA CIVICA: POZZILLI 2020</v>
          </cell>
        </row>
        <row r="5285">
          <cell r="A5285" t="str">
            <v>POZZO D'ADDA</v>
          </cell>
          <cell r="B5285" t="str">
            <v>VILLA ANDREA</v>
          </cell>
          <cell r="C5285" t="str">
            <v>M</v>
          </cell>
          <cell r="D5285" t="str">
            <v>LISTA CIVICA: 1 DI NOI</v>
          </cell>
        </row>
        <row r="5286">
          <cell r="A5286" t="str">
            <v>POZZOL GROPPO</v>
          </cell>
          <cell r="B5286" t="str">
            <v>DRAGHI PIETRO</v>
          </cell>
          <cell r="C5286" t="str">
            <v>M</v>
          </cell>
          <cell r="D5286" t="str">
            <v>LISTA CIVICA: INDIPENDENTI</v>
          </cell>
        </row>
        <row r="5287">
          <cell r="A5287" t="str">
            <v>POZZOLENGO</v>
          </cell>
          <cell r="B5287" t="str">
            <v>BELLINI PAOLO</v>
          </cell>
          <cell r="C5287" t="str">
            <v>M</v>
          </cell>
          <cell r="D5287" t="str">
            <v>LISTA CIVICA: INSIEME PER POZZOLENGO</v>
          </cell>
        </row>
        <row r="5288">
          <cell r="A5288" t="str">
            <v>POZZOLEONE</v>
          </cell>
          <cell r="B5288" t="str">
            <v>TOMASETTO EDOARDO</v>
          </cell>
          <cell r="C5288" t="str">
            <v>M</v>
          </cell>
          <cell r="D5288" t="str">
            <v>LISTA CIVICA: POZZOLEONE CIVICA</v>
          </cell>
        </row>
        <row r="5289">
          <cell r="A5289" t="str">
            <v>POZZOLO FORMIGARO</v>
          </cell>
          <cell r="B5289" t="str">
            <v>MILOSCIO DOMENICO</v>
          </cell>
          <cell r="C5289" t="str">
            <v>M</v>
          </cell>
          <cell r="D5289" t="str">
            <v>LISTA CIVICA: RINNOVAMENTO PER POZZOLO</v>
          </cell>
        </row>
        <row r="5290">
          <cell r="A5290" t="str">
            <v>POZZOMAGGIORE</v>
          </cell>
          <cell r="B5290" t="str">
            <v>SORO MARIANO</v>
          </cell>
          <cell r="C5290" t="str">
            <v>M</v>
          </cell>
          <cell r="D5290" t="str">
            <v>LISTA CIVICA: NUOVE IDEE IN COMUNE</v>
          </cell>
        </row>
        <row r="5291">
          <cell r="A5291" t="str">
            <v>POZZONOVO</v>
          </cell>
          <cell r="B5291" t="str">
            <v>LAZZARINI ARIANNA</v>
          </cell>
          <cell r="C5291" t="str">
            <v>F</v>
          </cell>
          <cell r="D5291" t="str">
            <v>LISTA CIVICA: ARIANNA LAZZARINI SINDACO PER POZZONOVO E STROPPARE</v>
          </cell>
        </row>
        <row r="5292">
          <cell r="A5292" t="str">
            <v>POZZUOLI</v>
          </cell>
          <cell r="B5292" t="str">
            <v>MANZONI LUIGI</v>
          </cell>
          <cell r="C5292" t="str">
            <v>M</v>
          </cell>
          <cell r="D5292" t="str">
            <v>AZIONE CON CALENDA | NOI DI CENTRO | LISTA CIVICA: POZZUOLI DEMOCRATICA | LISTA CIVICA: POZZUOLI LIBERA | LISTA CIVICA: SPAZIO FLEGREO | NOI CON L'ITALIA | LISTA CIVICA: UNITI PER POZZUOLI | LISTA CIVICA: PROGRESSISTI DEMOCRATICI | PARTITO SOCIALISTA ITALIANO | EUROPA VERDE</v>
          </cell>
        </row>
        <row r="5293">
          <cell r="A5293" t="str">
            <v>POZZUOLO DEL FRIULI</v>
          </cell>
          <cell r="B5293" t="str">
            <v>LODOLO DENIS</v>
          </cell>
          <cell r="C5293" t="str">
            <v>M</v>
          </cell>
          <cell r="D5293" t="str">
            <v>LEGA SALVINI PREMIER | CEN-DES(LS.CIVICHE): PER POZZUOLI</v>
          </cell>
        </row>
        <row r="5294">
          <cell r="A5294" t="str">
            <v>POZZUOLO MARTESANA</v>
          </cell>
          <cell r="B5294" t="str">
            <v>LUSETTI SILVIO GIUSEPPE MARIA</v>
          </cell>
          <cell r="C5294" t="str">
            <v>M</v>
          </cell>
          <cell r="D5294" t="str">
            <v>LISTA CIVICA: CONTINUARE UNITI</v>
          </cell>
        </row>
        <row r="5295">
          <cell r="A5295" t="str">
            <v>PRADALUNGA</v>
          </cell>
          <cell r="B5295" t="str">
            <v>VALOTI NATALINA ELENA</v>
          </cell>
          <cell r="C5295" t="str">
            <v>F</v>
          </cell>
          <cell r="D5295" t="str">
            <v>_</v>
          </cell>
        </row>
        <row r="5296">
          <cell r="A5296" t="str">
            <v>PRADAMANO</v>
          </cell>
          <cell r="B5296" t="str">
            <v>MOSSENTA ENRICO</v>
          </cell>
          <cell r="C5296" t="str">
            <v>M</v>
          </cell>
          <cell r="D5296" t="str">
            <v>LISTA CIVICA: PRADAMANO | CENTRO: PRADAMANO AL CENTRO</v>
          </cell>
        </row>
        <row r="5297">
          <cell r="A5297" t="str">
            <v>PRADLEVES</v>
          </cell>
          <cell r="B5297" t="str">
            <v>MARINO MARCO</v>
          </cell>
          <cell r="C5297" t="str">
            <v>M</v>
          </cell>
          <cell r="D5297" t="str">
            <v>LISTA CIVICA: INSIEME PER CRESCERE</v>
          </cell>
        </row>
        <row r="5298">
          <cell r="A5298" t="str">
            <v>PRAGELATO</v>
          </cell>
          <cell r="B5298" t="str">
            <v>MERLO GIORGIO</v>
          </cell>
          <cell r="C5298" t="str">
            <v>M</v>
          </cell>
          <cell r="D5298" t="str">
            <v>LISTA CIVICA: INSIEME X PRAGELATO</v>
          </cell>
        </row>
        <row r="5299">
          <cell r="A5299" t="str">
            <v>PRAIA A MARE</v>
          </cell>
          <cell r="B5299" t="str">
            <v>DE LORENZO ANTONINO</v>
          </cell>
          <cell r="C5299" t="str">
            <v>M</v>
          </cell>
          <cell r="D5299" t="str">
            <v>LISTA CIVICA: #PUNTOEACAPO</v>
          </cell>
        </row>
        <row r="5300">
          <cell r="A5300" t="str">
            <v>PRAIANO</v>
          </cell>
          <cell r="B5300" t="str">
            <v>CASO ANNA MARIA</v>
          </cell>
          <cell r="C5300" t="str">
            <v>F</v>
          </cell>
          <cell r="D5300" t="str">
            <v>LISTA CIVICA: SI AMO PRAIANO</v>
          </cell>
        </row>
        <row r="5301">
          <cell r="A5301" t="str">
            <v>PRALBOINO</v>
          </cell>
          <cell r="B5301" t="str">
            <v>SPOTI FRANCO</v>
          </cell>
          <cell r="C5301" t="str">
            <v>M</v>
          </cell>
          <cell r="D5301" t="str">
            <v>LISTA CIVICA: PRALBOINO PER TE</v>
          </cell>
        </row>
        <row r="5302">
          <cell r="A5302" t="str">
            <v>PRALI</v>
          </cell>
          <cell r="B5302" t="str">
            <v>DOMARD ANDREA</v>
          </cell>
          <cell r="C5302" t="str">
            <v>M</v>
          </cell>
          <cell r="D5302" t="str">
            <v>LISTA CIVICA: CONCRETEZZA MONTANARA</v>
          </cell>
        </row>
        <row r="5303">
          <cell r="A5303" t="str">
            <v>PRALORMO</v>
          </cell>
          <cell r="B5303" t="str">
            <v>MOSCHIETTO MARIO</v>
          </cell>
          <cell r="C5303" t="str">
            <v>M</v>
          </cell>
          <cell r="D5303" t="str">
            <v>LISTA CIVICA: PER PRALORMO</v>
          </cell>
        </row>
        <row r="5304">
          <cell r="A5304" t="str">
            <v>PRALUNGO</v>
          </cell>
          <cell r="B5304" t="str">
            <v>MOLINO RAFFAELLA</v>
          </cell>
          <cell r="C5304" t="str">
            <v>F</v>
          </cell>
          <cell r="D5304" t="str">
            <v>_</v>
          </cell>
        </row>
        <row r="5305">
          <cell r="A5305" t="str">
            <v>PRAMAGGIORE</v>
          </cell>
          <cell r="B5305" t="str">
            <v>PIVETTA FAUSTO</v>
          </cell>
          <cell r="C5305" t="str">
            <v>M</v>
          </cell>
          <cell r="D5305" t="str">
            <v>LISTA CIVICA: PRAMAGGIORE OLTRE IL 2000</v>
          </cell>
        </row>
        <row r="5306">
          <cell r="A5306" t="str">
            <v>PRAMOLLO</v>
          </cell>
          <cell r="B5306" t="str">
            <v>COSTANTIN RENZO</v>
          </cell>
          <cell r="C5306" t="str">
            <v>M</v>
          </cell>
          <cell r="D5306" t="str">
            <v>LISTA CIVICA: INSIEME A PRAMOLLO</v>
          </cell>
        </row>
        <row r="5307">
          <cell r="A5307" t="str">
            <v>PRAROLO</v>
          </cell>
          <cell r="B5307" t="str">
            <v>GUGLIELMOTTI UMBERTO</v>
          </cell>
          <cell r="C5307" t="str">
            <v>M</v>
          </cell>
          <cell r="D5307" t="str">
            <v>_</v>
          </cell>
        </row>
        <row r="5308">
          <cell r="A5308" t="str">
            <v>PRAROSTINO</v>
          </cell>
          <cell r="B5308" t="str">
            <v>VASCHETTI FIORELLA</v>
          </cell>
          <cell r="C5308" t="str">
            <v>F</v>
          </cell>
          <cell r="D5308" t="str">
            <v>LISTA CIVICA: PRAROSTINO C'? E TU?</v>
          </cell>
        </row>
        <row r="5309">
          <cell r="A5309" t="str">
            <v>PRASCO</v>
          </cell>
          <cell r="B5309" t="str">
            <v>PASTORINO CLAUDIO</v>
          </cell>
          <cell r="C5309" t="str">
            <v>M</v>
          </cell>
          <cell r="D5309" t="str">
            <v>LISTA CIVICA: CHIESA E SPIGHE DI GRANO</v>
          </cell>
        </row>
        <row r="5310">
          <cell r="A5310" t="str">
            <v>PRASCORSANO</v>
          </cell>
          <cell r="B5310" t="str">
            <v>ROLANDO PERINO PIERO</v>
          </cell>
          <cell r="C5310" t="str">
            <v>M</v>
          </cell>
          <cell r="D5310" t="str">
            <v>LISTA CIVICA: INSIEME PER PRASCORSANO</v>
          </cell>
        </row>
        <row r="5311">
          <cell r="A5311" t="str">
            <v>PRATA CAMPORTACCIO</v>
          </cell>
          <cell r="B5311" t="str">
            <v>TARABINI DAVIDE</v>
          </cell>
          <cell r="C5311" t="str">
            <v>M</v>
          </cell>
          <cell r="D5311" t="str">
            <v>LISTA CIVICA: BENE COMUNE</v>
          </cell>
        </row>
        <row r="5312">
          <cell r="A5312" t="str">
            <v>PRATA D'ANSIDONIA</v>
          </cell>
          <cell r="B5312" t="str">
            <v>EUSANI PAOLO</v>
          </cell>
          <cell r="C5312" t="str">
            <v>M</v>
          </cell>
          <cell r="D5312" t="str">
            <v>LISTA CIVICA: INSIEME PER IL TERRITORIO</v>
          </cell>
        </row>
        <row r="5313">
          <cell r="A5313" t="str">
            <v>PRATA DI PORDENONE</v>
          </cell>
          <cell r="B5313" t="str">
            <v>CESCON KATIA</v>
          </cell>
          <cell r="C5313" t="str">
            <v>F</v>
          </cell>
          <cell r="D5313" t="str">
            <v>LISTA CIVICA: INSIEME PER PRATA | LEGA SALVINI PREMIER</v>
          </cell>
        </row>
        <row r="5314">
          <cell r="A5314" t="str">
            <v>PRATA DI PRINCIPATO ULTRA</v>
          </cell>
          <cell r="B5314" t="str">
            <v>PETRUZZIELLO BRUNO FRANCESCO</v>
          </cell>
          <cell r="C5314" t="str">
            <v>M</v>
          </cell>
          <cell r="D5314" t="str">
            <v>LISTA CIVICA: UNITI PER PRATA FUTURA</v>
          </cell>
        </row>
        <row r="5315">
          <cell r="A5315" t="str">
            <v>PRATA SANNITA</v>
          </cell>
          <cell r="B5315" t="str">
            <v>DE ROSA DAMIANO</v>
          </cell>
          <cell r="C5315" t="str">
            <v>M</v>
          </cell>
          <cell r="D5315" t="str">
            <v>_</v>
          </cell>
        </row>
        <row r="5316">
          <cell r="A5316" t="str">
            <v>PRATELLA</v>
          </cell>
          <cell r="B5316" t="str">
            <v>SION EMILIO</v>
          </cell>
          <cell r="C5316" t="str">
            <v>M</v>
          </cell>
          <cell r="D5316" t="str">
            <v>LISTA CIVICA: VOLTIAMO PAGINA</v>
          </cell>
        </row>
        <row r="5317">
          <cell r="A5317" t="str">
            <v>PRATIGLIONE</v>
          </cell>
          <cell r="B5317" t="str">
            <v>TRUCANO GIOVANNI DOMENICO</v>
          </cell>
          <cell r="C5317" t="str">
            <v>M</v>
          </cell>
          <cell r="D5317" t="str">
            <v>LISTA CIVICA: CITTADINI DI PRATIGLIONE</v>
          </cell>
        </row>
        <row r="5318">
          <cell r="A5318" t="str">
            <v>PRATO</v>
          </cell>
          <cell r="B5318" t="str">
            <v>BIFFONI MATTEO</v>
          </cell>
          <cell r="C5318" t="str">
            <v>M</v>
          </cell>
          <cell r="D5318" t="str">
            <v>LISTA CIVICA: DEMOS DEMOCRAZIA SOLIDALE | PARTITO DEMOCRATICO | +EUROPA | LISTA CIVICA: LO SPORT PER PRATO | LISTA CIVICA: BIFFONI SINDACO</v>
          </cell>
        </row>
        <row r="5319">
          <cell r="A5319" t="str">
            <v>PRATO ALLO STELVIO</v>
          </cell>
          <cell r="B5319" t="str">
            <v>ALBER RAFAEL</v>
          </cell>
          <cell r="C5319" t="str">
            <v>M</v>
          </cell>
          <cell r="D5319" t="str">
            <v>_</v>
          </cell>
        </row>
        <row r="5320">
          <cell r="A5320" t="str">
            <v>PRATO CARNICO</v>
          </cell>
          <cell r="B5320" t="str">
            <v>GONANO ERICA</v>
          </cell>
          <cell r="C5320" t="str">
            <v>F</v>
          </cell>
          <cell r="D5320" t="str">
            <v>LISTA CIVICA: UNITI NEL TEMPO | LISTA CIVICA: INSIEME SI PUO'</v>
          </cell>
        </row>
        <row r="5321">
          <cell r="A5321" t="str">
            <v>PRATO SESIA</v>
          </cell>
          <cell r="B5321" t="str">
            <v>BORASO ALBERTO</v>
          </cell>
          <cell r="C5321" t="str">
            <v>M</v>
          </cell>
          <cell r="D5321" t="str">
            <v>LISTA CIVICA: INSIEME SI CRESCE</v>
          </cell>
        </row>
        <row r="5322">
          <cell r="A5322" t="str">
            <v>PRATOLA PELIGNA</v>
          </cell>
          <cell r="B5322" t="str">
            <v>DI NINO ANTONELLA</v>
          </cell>
          <cell r="C5322" t="str">
            <v>F</v>
          </cell>
          <cell r="D5322" t="str">
            <v>LISTA CIVICA: PRATOLA BELLISSIMA</v>
          </cell>
        </row>
        <row r="5323">
          <cell r="A5323" t="str">
            <v>PRATOLA SERRA</v>
          </cell>
          <cell r="B5323" t="str">
            <v>GALDO GERARDO</v>
          </cell>
          <cell r="C5323" t="str">
            <v>M</v>
          </cell>
          <cell r="D5323" t="str">
            <v>LISTA CIVICA: UNITI PER PRATOLA SERRA</v>
          </cell>
        </row>
        <row r="5324">
          <cell r="A5324" t="str">
            <v>PRATOVECCHIO STIA</v>
          </cell>
          <cell r="B5324" t="str">
            <v>CALERI NICOLO'</v>
          </cell>
          <cell r="C5324" t="str">
            <v>M</v>
          </cell>
          <cell r="D5324" t="str">
            <v>_</v>
          </cell>
        </row>
        <row r="5325">
          <cell r="A5325" t="str">
            <v>PRAVISDOMINI</v>
          </cell>
          <cell r="B5325" t="str">
            <v>ANDRETTA DAVIDE</v>
          </cell>
          <cell r="C5325" t="str">
            <v>M</v>
          </cell>
          <cell r="D5325" t="str">
            <v>_</v>
          </cell>
        </row>
        <row r="5326">
          <cell r="A5326" t="str">
            <v>PRAY</v>
          </cell>
          <cell r="B5326" t="str">
            <v>PASSUELLO GIAN MATTEO</v>
          </cell>
          <cell r="C5326" t="str">
            <v>M</v>
          </cell>
          <cell r="D5326" t="str">
            <v>LISTA CIVICA: PRAY PER I BENI COMUNI-ALPES</v>
          </cell>
        </row>
        <row r="5327">
          <cell r="A5327" t="str">
            <v>PRAZZO</v>
          </cell>
          <cell r="B5327" t="str">
            <v>LICE GABRIELE</v>
          </cell>
          <cell r="C5327" t="str">
            <v>M</v>
          </cell>
          <cell r="D5327" t="str">
            <v>_</v>
          </cell>
        </row>
        <row r="5328">
          <cell r="A5328" t="str">
            <v>PRECENICCO</v>
          </cell>
          <cell r="B5328" t="str">
            <v>DE NICOLO' ANDREA</v>
          </cell>
          <cell r="C5328" t="str">
            <v>M</v>
          </cell>
          <cell r="D5328" t="str">
            <v>_</v>
          </cell>
        </row>
        <row r="5329">
          <cell r="A5329" t="str">
            <v>PRECI</v>
          </cell>
          <cell r="B5329" t="str">
            <v>MESSI MASSIMO</v>
          </cell>
          <cell r="C5329" t="str">
            <v>M</v>
          </cell>
          <cell r="D5329" t="str">
            <v>LISTA CIVICA: UNITI PER PRECI</v>
          </cell>
        </row>
        <row r="5330">
          <cell r="A5330" t="str">
            <v>PREDAIA</v>
          </cell>
          <cell r="B5330" t="str">
            <v>COVA GIULIANA</v>
          </cell>
          <cell r="C5330" t="str">
            <v>F</v>
          </cell>
          <cell r="D5330" t="str">
            <v>LISTA CIVICA: PREDAIA IN COMUNE</v>
          </cell>
        </row>
        <row r="5331">
          <cell r="A5331" t="str">
            <v>PREDAPPIO</v>
          </cell>
          <cell r="B5331" t="str">
            <v>CANALI ROBERTO</v>
          </cell>
          <cell r="C5331" t="str">
            <v>M</v>
          </cell>
          <cell r="D5331" t="str">
            <v>LISTA CIVICA: UNITI PER PREDAPPIO</v>
          </cell>
        </row>
        <row r="5332">
          <cell r="A5332" t="str">
            <v>PREDAZZO</v>
          </cell>
          <cell r="B5332" t="str">
            <v>BOSIN MARIA</v>
          </cell>
          <cell r="C5332" t="str">
            <v>F</v>
          </cell>
          <cell r="D5332" t="str">
            <v>LISTA CIVICA: IMPEGNO COMUNE | LISTA CIVICA: PER PEDRAZZO</v>
          </cell>
        </row>
        <row r="5333">
          <cell r="A5333" t="str">
            <v>PREDOI</v>
          </cell>
          <cell r="B5333" t="str">
            <v>STEGER ROBERT ALEXANDER</v>
          </cell>
          <cell r="C5333" t="str">
            <v>M</v>
          </cell>
          <cell r="D5333" t="str">
            <v>_</v>
          </cell>
        </row>
        <row r="5334">
          <cell r="A5334" t="str">
            <v>PREDORE</v>
          </cell>
          <cell r="B5334" t="str">
            <v>BERTAZZOLI PAOLO</v>
          </cell>
          <cell r="C5334" t="str">
            <v>M</v>
          </cell>
          <cell r="D5334" t="str">
            <v>LISTA CIVICA: INSIEME PER PREDORE</v>
          </cell>
        </row>
        <row r="5335">
          <cell r="A5335" t="str">
            <v>PREDOSA</v>
          </cell>
          <cell r="B5335" t="str">
            <v>PASTORINO MAURA</v>
          </cell>
          <cell r="C5335" t="str">
            <v>F</v>
          </cell>
          <cell r="D5335" t="str">
            <v>LISTA CIVICA: UNITI PER CRESCERE INSIEME</v>
          </cell>
        </row>
        <row r="5336">
          <cell r="A5336" t="str">
            <v>PREGANZIOL</v>
          </cell>
          <cell r="B5336" t="str">
            <v>GALEANO PAOLO</v>
          </cell>
          <cell r="C5336" t="str">
            <v>M</v>
          </cell>
          <cell r="D5336" t="str">
            <v>LISTA CIVICA: IO PREGANZIOL | PARTITO DEMOCRATICO | LISTA CIVICA: PREGANZIOL INSIEME</v>
          </cell>
        </row>
        <row r="5337">
          <cell r="A5337" t="str">
            <v>PREGNANA MILANESE</v>
          </cell>
          <cell r="B5337" t="str">
            <v>BOSANI ANGELO</v>
          </cell>
          <cell r="C5337" t="str">
            <v>M</v>
          </cell>
          <cell r="D5337" t="str">
            <v>LISTA CIVICA: INSIEME  PER PREGNANA</v>
          </cell>
        </row>
        <row r="5338">
          <cell r="A5338" t="str">
            <v>PRELA'</v>
          </cell>
          <cell r="B5338" t="str">
            <v>GANDOLFI MATTIA</v>
          </cell>
          <cell r="C5338" t="str">
            <v>M</v>
          </cell>
          <cell r="D5338" t="str">
            <v>_</v>
          </cell>
        </row>
        <row r="5339">
          <cell r="A5339" t="str">
            <v>PREMANA</v>
          </cell>
          <cell r="B5339" t="str">
            <v>CODEGA ELIDE</v>
          </cell>
          <cell r="C5339" t="str">
            <v>F</v>
          </cell>
          <cell r="D5339" t="str">
            <v>LISTA CIVICA: PROGETTO PREMANA</v>
          </cell>
        </row>
        <row r="5340">
          <cell r="A5340" t="str">
            <v>PREMARIACCO</v>
          </cell>
          <cell r="B5340" t="str">
            <v>DE SABATA MICHELE</v>
          </cell>
          <cell r="C5340" t="str">
            <v>M</v>
          </cell>
          <cell r="D5340" t="str">
            <v>LISTA CIVICA: PREMARIACCO RIPARTE</v>
          </cell>
        </row>
        <row r="5341">
          <cell r="A5341" t="str">
            <v>PREMENO</v>
          </cell>
          <cell r="B5341" t="str">
            <v>MARRONI UMBERTO</v>
          </cell>
          <cell r="C5341" t="str">
            <v>M</v>
          </cell>
          <cell r="D5341" t="str">
            <v>_</v>
          </cell>
        </row>
        <row r="5342">
          <cell r="A5342" t="str">
            <v>PREMIA</v>
          </cell>
          <cell r="B5342" t="str">
            <v>BRAITO FAUSTO</v>
          </cell>
          <cell r="C5342" t="str">
            <v>M</v>
          </cell>
          <cell r="D5342" t="str">
            <v>LISTA CIVICA: CONTINUARE RINNOVANDO</v>
          </cell>
        </row>
        <row r="5343">
          <cell r="A5343" t="str">
            <v>PREMILCUORE</v>
          </cell>
          <cell r="B5343" t="str">
            <v>VALMORI URSULA</v>
          </cell>
          <cell r="C5343" t="str">
            <v>F</v>
          </cell>
          <cell r="D5343" t="str">
            <v>LISTA CIVICA: PREMILCUORE COL CUORE</v>
          </cell>
        </row>
        <row r="5344">
          <cell r="A5344" t="str">
            <v>PREMOLO</v>
          </cell>
          <cell r="B5344" t="str">
            <v>SEGHEZZI OMAR</v>
          </cell>
          <cell r="C5344" t="str">
            <v>M</v>
          </cell>
          <cell r="D5344" t="str">
            <v>LISTA CIVICA: UNITI PER PREMOLO</v>
          </cell>
        </row>
        <row r="5345">
          <cell r="A5345" t="str">
            <v>PREMOSELLO-CHIOVENDA</v>
          </cell>
          <cell r="B5345" t="str">
            <v>FOVANNA ELIO</v>
          </cell>
          <cell r="C5345" t="str">
            <v>M</v>
          </cell>
          <cell r="D5345" t="str">
            <v>LISTA CIVICA: PREMOSELLO CHIOVENDA PUNTO E A CAPO</v>
          </cell>
        </row>
        <row r="5346">
          <cell r="A5346" t="str">
            <v>PREONE</v>
          </cell>
          <cell r="B5346" t="str">
            <v>MARTINIS ANDREA</v>
          </cell>
          <cell r="C5346" t="str">
            <v>M</v>
          </cell>
          <cell r="D5346" t="str">
            <v>_</v>
          </cell>
        </row>
        <row r="5347">
          <cell r="A5347" t="str">
            <v>PREPOTTO</v>
          </cell>
          <cell r="B5347" t="str">
            <v>FORTI MARIACLARA</v>
          </cell>
          <cell r="C5347" t="str">
            <v>F</v>
          </cell>
          <cell r="D5347" t="str">
            <v>LISTA CIVICA: PREPOTTO PER TUTTI</v>
          </cell>
        </row>
        <row r="5348">
          <cell r="A5348" t="str">
            <v>PRE'-SAINT-DIDIER</v>
          </cell>
          <cell r="B5348" t="str">
            <v>BIELLER RICCARDO PIERO</v>
          </cell>
          <cell r="C5348" t="str">
            <v>M</v>
          </cell>
          <cell r="D5348" t="str">
            <v>_</v>
          </cell>
        </row>
        <row r="5349">
          <cell r="A5349" t="str">
            <v>PRESEGLIE</v>
          </cell>
          <cell r="B5349" t="str">
            <v>ARISTO PIETRO ANDUS</v>
          </cell>
          <cell r="C5349" t="str">
            <v>M</v>
          </cell>
          <cell r="D5349" t="str">
            <v>LISTA CIVICA: INSIEME PER PRESEGLIE</v>
          </cell>
        </row>
        <row r="5350">
          <cell r="A5350" t="str">
            <v>PRESENZANO</v>
          </cell>
          <cell r="B5350" t="str">
            <v>MACCARELLI ANDREA</v>
          </cell>
          <cell r="C5350" t="str">
            <v>M</v>
          </cell>
          <cell r="D5350" t="str">
            <v>_</v>
          </cell>
        </row>
        <row r="5351">
          <cell r="A5351" t="str">
            <v>PRESEZZO</v>
          </cell>
          <cell r="B5351" t="str">
            <v>ALESSIO PAOLO</v>
          </cell>
          <cell r="C5351" t="str">
            <v>M</v>
          </cell>
          <cell r="D5351" t="str">
            <v>LISTA CIVICA: PRESEZZO CON TE PER IL BENE COMUNE</v>
          </cell>
        </row>
        <row r="5352">
          <cell r="A5352" t="str">
            <v>PRESICCE-ACQUARICA</v>
          </cell>
          <cell r="B5352" t="str">
            <v>RIZZO PAOLO</v>
          </cell>
          <cell r="C5352" t="str">
            <v>M</v>
          </cell>
          <cell r="D5352" t="str">
            <v>LISTA CIVICA: AVANTI INSIEME</v>
          </cell>
        </row>
        <row r="5353">
          <cell r="A5353" t="str">
            <v>PRESSANA</v>
          </cell>
          <cell r="B5353" t="str">
            <v>GREGHI RENATO</v>
          </cell>
          <cell r="C5353" t="str">
            <v>M</v>
          </cell>
          <cell r="D5353" t="str">
            <v>LISTA CIVICA: PRESSANA OLTRE IL 2000</v>
          </cell>
        </row>
        <row r="5354">
          <cell r="A5354" t="str">
            <v>PRETORO</v>
          </cell>
          <cell r="B5354" t="str">
            <v>GIANGIULLI DIEGO VALERIO</v>
          </cell>
          <cell r="C5354" t="str">
            <v>M</v>
          </cell>
          <cell r="D5354" t="str">
            <v>LISTA CIVICA: PRETORO IN COMUNE</v>
          </cell>
        </row>
        <row r="5355">
          <cell r="A5355" t="str">
            <v>PREVALLE</v>
          </cell>
          <cell r="B5355" t="str">
            <v>GIUSTACCHINI DAMIANO</v>
          </cell>
          <cell r="C5355" t="str">
            <v>M</v>
          </cell>
          <cell r="D5355" t="str">
            <v>LISTA COMPOSITA: FORZA ITALIA-LEGA SALVINI-FRATELLI D'ITALIA</v>
          </cell>
        </row>
        <row r="5356">
          <cell r="A5356" t="str">
            <v>PREZZA</v>
          </cell>
          <cell r="B5356" t="str">
            <v>SCOCCIA MARIANNA</v>
          </cell>
          <cell r="C5356" t="str">
            <v>F</v>
          </cell>
          <cell r="D5356" t="str">
            <v>LISTA CIVICA: NOI PREZZA</v>
          </cell>
        </row>
        <row r="5357">
          <cell r="A5357" t="str">
            <v>PRIERO</v>
          </cell>
          <cell r="B5357" t="str">
            <v>INGARIA ALESSANDRO</v>
          </cell>
          <cell r="C5357" t="str">
            <v>M</v>
          </cell>
          <cell r="D5357" t="str">
            <v>LISTA CIVICA: PRIERO ? BELLA</v>
          </cell>
        </row>
        <row r="5358">
          <cell r="A5358" t="str">
            <v>PRIGNANO CILENTO</v>
          </cell>
          <cell r="B5358" t="str">
            <v>CHIRICO MICHELE</v>
          </cell>
          <cell r="C5358" t="str">
            <v>M</v>
          </cell>
          <cell r="D5358" t="str">
            <v>LISTA CIVICA: CHIRICO MICHELE SINDACO</v>
          </cell>
        </row>
        <row r="5359">
          <cell r="A5359" t="str">
            <v>PRIGNANO SULLA SECCHIA</v>
          </cell>
          <cell r="B5359" t="str">
            <v>FANTINI MAURO</v>
          </cell>
          <cell r="C5359" t="str">
            <v>M</v>
          </cell>
          <cell r="D5359" t="str">
            <v>LISTA CIVICA: FUTURO PER PRIGNANO</v>
          </cell>
        </row>
        <row r="5360">
          <cell r="A5360" t="str">
            <v>PRIMALUNA</v>
          </cell>
          <cell r="B5360" t="str">
            <v>ARTUSI MAURO</v>
          </cell>
          <cell r="C5360" t="str">
            <v>M</v>
          </cell>
          <cell r="D5360" t="str">
            <v>LISTA CIVICA: INSIEME PER PRIMALUNA</v>
          </cell>
        </row>
        <row r="5361">
          <cell r="A5361" t="str">
            <v>PRIMIERO SAN MARTINO DI CASTROZZA</v>
          </cell>
          <cell r="B5361" t="str">
            <v>DEPAOLI DANIELE</v>
          </cell>
          <cell r="C5361" t="str">
            <v>M</v>
          </cell>
          <cell r="D5361" t="str">
            <v>Colore Politico non pervenuto | LISTA CIVICA: PER TUTTI | LISTA CIVICA: OBIETTIVO COMUNE | LISTA CIVICA: PROSPETTIVE FUTURE</v>
          </cell>
        </row>
        <row r="5362">
          <cell r="A5362" t="str">
            <v>PRIOCCA</v>
          </cell>
          <cell r="B5362" t="str">
            <v>PEROSINO MARCO</v>
          </cell>
          <cell r="C5362" t="str">
            <v>M</v>
          </cell>
          <cell r="D5362" t="str">
            <v>LISTA CIVICA: IMPEGNO RINNOVAMENTO</v>
          </cell>
        </row>
        <row r="5363">
          <cell r="A5363" t="str">
            <v>PRIOLA</v>
          </cell>
          <cell r="B5363" t="str">
            <v>SCIANDRA LUCIANO</v>
          </cell>
          <cell r="C5363" t="str">
            <v>M</v>
          </cell>
          <cell r="D5363" t="str">
            <v>LISTA CIVICA: UNITI PER COSTRUIRE INSIEME</v>
          </cell>
        </row>
        <row r="5364">
          <cell r="A5364" t="str">
            <v>PRIOLO GARGALLO</v>
          </cell>
          <cell r="B5364" t="str">
            <v>GIANNI GIUSEPPE</v>
          </cell>
          <cell r="C5364" t="str">
            <v>M</v>
          </cell>
          <cell r="D5364" t="str">
            <v>LISTA CIVICA: SIAMO PRIOLO</v>
          </cell>
        </row>
        <row r="5365">
          <cell r="A5365" t="str">
            <v>PRIVERNO</v>
          </cell>
          <cell r="B5365" t="str">
            <v>BILANCIA ANNA MARIA</v>
          </cell>
          <cell r="C5365" t="str">
            <v>F</v>
          </cell>
          <cell r="D5365" t="str">
            <v>LISTA CIVICA: ANCORA PER PRIVERNO</v>
          </cell>
        </row>
        <row r="5366">
          <cell r="A5366" t="str">
            <v>PRIZZI</v>
          </cell>
          <cell r="B5366" t="str">
            <v>COMPARETTO ANTONINA</v>
          </cell>
          <cell r="C5366" t="str">
            <v>F</v>
          </cell>
          <cell r="D5366" t="str">
            <v>_</v>
          </cell>
        </row>
        <row r="5367">
          <cell r="A5367" t="str">
            <v>PROCENO</v>
          </cell>
          <cell r="B5367" t="str">
            <v>PINZI ROBERTO</v>
          </cell>
          <cell r="C5367" t="str">
            <v>M</v>
          </cell>
          <cell r="D5367" t="str">
            <v>LISTA CIVICA: PROCENO IN COMUNE</v>
          </cell>
        </row>
        <row r="5368">
          <cell r="A5368" t="str">
            <v>PROCIDA</v>
          </cell>
          <cell r="B5368" t="str">
            <v>AMBROSINO RAIMONDO</v>
          </cell>
          <cell r="C5368" t="str">
            <v>M</v>
          </cell>
          <cell r="D5368" t="str">
            <v>LISTA CIVICA: LA PROCIDA CHE VORREI</v>
          </cell>
        </row>
        <row r="5369">
          <cell r="A5369" t="str">
            <v>PROPATA</v>
          </cell>
          <cell r="B5369" t="str">
            <v>SALA MANUELA ELISABETTA</v>
          </cell>
          <cell r="C5369" t="str">
            <v>F</v>
          </cell>
          <cell r="D5369" t="str">
            <v>LISTA CIVICA: RINASCERE INSIEME</v>
          </cell>
        </row>
        <row r="5370">
          <cell r="A5370" t="str">
            <v>PROSERPIO</v>
          </cell>
          <cell r="B5370" t="str">
            <v>ZUCCON BARBARA</v>
          </cell>
          <cell r="C5370" t="str">
            <v>F</v>
          </cell>
          <cell r="D5370" t="str">
            <v>LISTA CIVICA: IL PAESE CHE VOGLIAMO</v>
          </cell>
        </row>
        <row r="5371">
          <cell r="A5371" t="str">
            <v>PROSSEDI</v>
          </cell>
          <cell r="B5371" t="str">
            <v>PINCIVERO ANGELO</v>
          </cell>
          <cell r="C5371" t="str">
            <v>M</v>
          </cell>
          <cell r="D5371" t="str">
            <v>LISTA CIVICA: INSIEME PER PROSSEDI</v>
          </cell>
        </row>
        <row r="5372">
          <cell r="A5372" t="str">
            <v>PROVAGLIO D'ISEO</v>
          </cell>
          <cell r="B5372" t="str">
            <v>SIMONINI VINCENZO</v>
          </cell>
          <cell r="C5372" t="str">
            <v>M</v>
          </cell>
          <cell r="D5372" t="str">
            <v>LISTA CIVICA: CIVICA BENE COMUNE</v>
          </cell>
        </row>
        <row r="5373">
          <cell r="A5373" t="str">
            <v>PROVAGLIO VAL SABBIA</v>
          </cell>
          <cell r="B5373" t="str">
            <v>MATTEI MASSIMO</v>
          </cell>
          <cell r="C5373" t="str">
            <v>M</v>
          </cell>
          <cell r="D5373" t="str">
            <v>_</v>
          </cell>
        </row>
        <row r="5374">
          <cell r="A5374" t="str">
            <v>PROVES</v>
          </cell>
          <cell r="B5374" t="str">
            <v>GAMPER ULRICH</v>
          </cell>
          <cell r="C5374" t="str">
            <v>M</v>
          </cell>
          <cell r="D5374" t="str">
            <v>_</v>
          </cell>
        </row>
        <row r="5375">
          <cell r="A5375" t="str">
            <v>PROVVIDENTI</v>
          </cell>
          <cell r="B5375" t="str">
            <v>CAPORICCI ROBERT</v>
          </cell>
          <cell r="C5375" t="str">
            <v>M</v>
          </cell>
          <cell r="D5375" t="str">
            <v>LISTA CIVICA: UNITI PER PROVVIDENTI</v>
          </cell>
        </row>
        <row r="5376">
          <cell r="A5376" t="str">
            <v>PRUNETTO</v>
          </cell>
          <cell r="B5376" t="str">
            <v>COSTA LUIGI</v>
          </cell>
          <cell r="C5376" t="str">
            <v>M</v>
          </cell>
          <cell r="D5376" t="str">
            <v>LISTA CIVICA: ORIZZONTI NUOVI</v>
          </cell>
        </row>
        <row r="5377">
          <cell r="A5377" t="str">
            <v>PUEGNAGO DEL GARDA</v>
          </cell>
          <cell r="B5377" t="str">
            <v>ZANELLI SILVANO</v>
          </cell>
          <cell r="C5377" t="str">
            <v>M</v>
          </cell>
          <cell r="D5377" t="str">
            <v>LISTA COMPOSITA: FORZA ITALIA-LEGA SALVINI-MODERATI E INDIPENDENTI</v>
          </cell>
        </row>
        <row r="5378">
          <cell r="A5378" t="str">
            <v>PUGLIANELLO</v>
          </cell>
          <cell r="B5378" t="str">
            <v>RUBANO FRANCESCO MARIA</v>
          </cell>
          <cell r="C5378" t="str">
            <v>M</v>
          </cell>
          <cell r="D5378" t="str">
            <v>_</v>
          </cell>
        </row>
        <row r="5379">
          <cell r="A5379" t="str">
            <v>PULA</v>
          </cell>
          <cell r="B5379" t="str">
            <v>CABASINO WALTER</v>
          </cell>
          <cell r="C5379" t="str">
            <v>M</v>
          </cell>
          <cell r="D5379" t="str">
            <v>LISTA CIVICA: 2022 PULA VERSO IL FUTURO</v>
          </cell>
        </row>
        <row r="5380">
          <cell r="A5380" t="str">
            <v>PULFERO</v>
          </cell>
          <cell r="B5380" t="str">
            <v>MELISSA CAMILLO</v>
          </cell>
          <cell r="C5380" t="str">
            <v>M</v>
          </cell>
          <cell r="D5380" t="str">
            <v>LISTA CIVICA: INSIEME PER PULFERO</v>
          </cell>
        </row>
        <row r="5381">
          <cell r="A5381" t="str">
            <v>PUMENENGO</v>
          </cell>
          <cell r="B5381" t="str">
            <v>BARELLI MAURO</v>
          </cell>
          <cell r="C5381" t="str">
            <v>M</v>
          </cell>
          <cell r="D5381" t="str">
            <v>LISTA CIVICA: UN PROGETTO IN COMUNE</v>
          </cell>
        </row>
        <row r="5382">
          <cell r="A5382" t="str">
            <v>PUSIANO</v>
          </cell>
          <cell r="B5382" t="str">
            <v>GALLI FABIO</v>
          </cell>
          <cell r="C5382" t="str">
            <v>M</v>
          </cell>
          <cell r="D5382" t="str">
            <v>LISTA CIVICA: PUSIANO PER TUTTI</v>
          </cell>
        </row>
        <row r="5383">
          <cell r="A5383" t="str">
            <v>PUTIFIGARI</v>
          </cell>
          <cell r="B5383" t="str">
            <v>CONTINI GIACOMO</v>
          </cell>
          <cell r="C5383" t="str">
            <v>M</v>
          </cell>
          <cell r="D5383" t="str">
            <v>LISTA CIVICA: PUTIFIGARI IN PRIMIS</v>
          </cell>
        </row>
        <row r="5384">
          <cell r="A5384" t="str">
            <v>PUTIGNANO</v>
          </cell>
          <cell r="B5384" t="str">
            <v>LAERA LUCIANA</v>
          </cell>
          <cell r="C5384" t="str">
            <v>F</v>
          </cell>
          <cell r="D5384" t="str">
            <v>LISTA CIVICA: PUTIGNANO BENE COMUNE | LISTA CIVICA: GENERAZIONI | LISTA CIVICA: PER PUTIGNANO</v>
          </cell>
        </row>
        <row r="5385">
          <cell r="A5385" t="str">
            <v>QUADRELLE</v>
          </cell>
          <cell r="B5385" t="str">
            <v>ROZZA SIMONE</v>
          </cell>
          <cell r="C5385" t="str">
            <v>M</v>
          </cell>
          <cell r="D5385" t="str">
            <v>LISTA CIVICA: QUADRELLE CIVICA</v>
          </cell>
        </row>
        <row r="5386">
          <cell r="A5386" t="str">
            <v>QUADRI</v>
          </cell>
          <cell r="B5386" t="str">
            <v>FAGNILLI ASSUNTA</v>
          </cell>
          <cell r="C5386" t="str">
            <v>F</v>
          </cell>
          <cell r="D5386" t="str">
            <v>_</v>
          </cell>
        </row>
        <row r="5387">
          <cell r="A5387" t="str">
            <v>QUAGLIUZZO</v>
          </cell>
          <cell r="B5387" t="str">
            <v>BARLESE ERNESTO</v>
          </cell>
          <cell r="C5387" t="str">
            <v>M</v>
          </cell>
          <cell r="D5387" t="str">
            <v>LISTA CIVICA: INSIEME PER QUAGLIUZZO</v>
          </cell>
        </row>
        <row r="5388">
          <cell r="A5388" t="str">
            <v>QUALIANO</v>
          </cell>
          <cell r="B5388" t="str">
            <v>DE LEONARDIS RAFFAELE</v>
          </cell>
          <cell r="C5388" t="str">
            <v>M</v>
          </cell>
          <cell r="D5388" t="str">
            <v>LISTA CIVICA: CON DE LEONARDIS SINDACO | NOI CON L'ITALIA | FORZA ITALIA | LISTA CIVICA: ORGOGLIO CAMPANO | FRATELLI D'ITALIA | LISTA CIVICA: QUALIANO VIVE, IO LA DIFENDO | LISTA CIVICA: MAI PIU' LA TERRA DEI FUOCHI</v>
          </cell>
        </row>
        <row r="5389">
          <cell r="A5389" t="str">
            <v>QUARANTI</v>
          </cell>
          <cell r="B5389" t="str">
            <v>PIGELLA GIUSEPPE</v>
          </cell>
          <cell r="C5389" t="str">
            <v>M</v>
          </cell>
          <cell r="D5389" t="str">
            <v>LISTA CIVICA: INSIEME PER QUARANTI</v>
          </cell>
        </row>
        <row r="5390">
          <cell r="A5390" t="str">
            <v>QUAREGNA CERRETO</v>
          </cell>
          <cell r="B5390" t="str">
            <v>GIORDANI KATIA</v>
          </cell>
          <cell r="C5390" t="str">
            <v>F</v>
          </cell>
          <cell r="D5390" t="str">
            <v>LISTA CIVICA: PER I DIRITTI DEL CITTADINO</v>
          </cell>
        </row>
        <row r="5391">
          <cell r="A5391" t="str">
            <v>QUARGNENTO</v>
          </cell>
          <cell r="B5391" t="str">
            <v>PORZIO PAOLA</v>
          </cell>
          <cell r="C5391" t="str">
            <v>F</v>
          </cell>
          <cell r="D5391" t="str">
            <v>LISTA CIVICA: INSIEME PER QUARGNENTO</v>
          </cell>
        </row>
        <row r="5392">
          <cell r="A5392" t="str">
            <v>QUARNA SOPRA</v>
          </cell>
          <cell r="B5392" t="str">
            <v>QUARETTA AUGUSTO</v>
          </cell>
          <cell r="C5392" t="str">
            <v>M</v>
          </cell>
          <cell r="D5392" t="str">
            <v>_</v>
          </cell>
        </row>
        <row r="5393">
          <cell r="A5393" t="str">
            <v>QUARNA SOTTO</v>
          </cell>
          <cell r="B5393" t="str">
            <v>TRAPLETTI GIAN MARIO</v>
          </cell>
          <cell r="C5393" t="str">
            <v>M</v>
          </cell>
          <cell r="D5393" t="str">
            <v>_</v>
          </cell>
        </row>
        <row r="5394">
          <cell r="A5394" t="str">
            <v>QUARONA</v>
          </cell>
          <cell r="B5394" t="str">
            <v>PIETRASANTA FRANCESCO</v>
          </cell>
          <cell r="C5394" t="str">
            <v>M</v>
          </cell>
          <cell r="D5394" t="str">
            <v>_</v>
          </cell>
        </row>
        <row r="5395">
          <cell r="A5395" t="str">
            <v>QUARRATA</v>
          </cell>
          <cell r="B5395" t="str">
            <v>ROMITI GABRIELE</v>
          </cell>
          <cell r="C5395" t="str">
            <v>M</v>
          </cell>
          <cell r="D5395" t="str">
            <v>LISTA CIVICA: FC FUTURO CIVICO | LISTA CIVICA: SIAMO QUARRATA | PARTITO DEMOCRATICO | LISTA COMPOSITA: RIFORMISTI-ITALIA VIVA-QUARRATA AL CENTRO | LISTA CIVICA: SINISTRA PACE AMBIENTE</v>
          </cell>
        </row>
        <row r="5396">
          <cell r="A5396" t="str">
            <v>QUART</v>
          </cell>
          <cell r="B5396" t="str">
            <v>BERTHOLIN FABRIZIO</v>
          </cell>
          <cell r="C5396" t="str">
            <v>M</v>
          </cell>
          <cell r="D5396" t="str">
            <v>_</v>
          </cell>
        </row>
        <row r="5397">
          <cell r="A5397" t="str">
            <v>QUARTO</v>
          </cell>
          <cell r="B5397" t="str">
            <v>SABINO ANTONIO</v>
          </cell>
          <cell r="C5397" t="str">
            <v>M</v>
          </cell>
          <cell r="D5397" t="str">
            <v>LISTA CIVICA: D DEMOCRATICI IN CAMMINO | LISTA CIVICA: MOVIMENTO FLEGREO | LISTA CIVICA: ARCOBALENO</v>
          </cell>
        </row>
        <row r="5398">
          <cell r="A5398" t="str">
            <v>QUARTO D'ALTINO</v>
          </cell>
          <cell r="B5398" t="str">
            <v>GROSSO CLAUDIO</v>
          </cell>
          <cell r="C5398" t="str">
            <v>M</v>
          </cell>
          <cell r="D5398" t="str">
            <v>LISTA COMPOSITA: LEGA SALVINI-FRATELLI D'ITALIA-CIVICHE</v>
          </cell>
        </row>
        <row r="5399">
          <cell r="A5399" t="str">
            <v>QUARTU SANT'ELENA</v>
          </cell>
          <cell r="B5399" t="str">
            <v>MILIA GRAZIANO ERNESTO</v>
          </cell>
          <cell r="C5399" t="str">
            <v>M</v>
          </cell>
          <cell r="D5399" t="str">
            <v>LISTA CIVICA: QUARTU DEMOCRATICA E SOLIDALE | LISTA CIVICA: LISTA MILIA SINDACO Q! | LISTA CIVICA: SOCIALISTI E DEMOCRATICI | LISTA CIVICA: MOVIMENTO CIVICO | LISTA CIVICA: QUARTU LAVORO &amp; IMPRESA | LISTA CIVICA: CITTADINI PER FLUMINI E QUARTU SANT'ELENA</v>
          </cell>
        </row>
        <row r="5400">
          <cell r="A5400" t="str">
            <v>QUARTUCCIU</v>
          </cell>
          <cell r="B5400" t="str">
            <v>PISU PIETRO</v>
          </cell>
          <cell r="C5400" t="str">
            <v>M</v>
          </cell>
          <cell r="D5400" t="str">
            <v>LISTA CIVICA: PISU SINDACO</v>
          </cell>
        </row>
        <row r="5401">
          <cell r="A5401" t="str">
            <v>QUASSOLO</v>
          </cell>
          <cell r="B5401" t="str">
            <v>BLANC AGOSTINO</v>
          </cell>
          <cell r="C5401" t="str">
            <v>M</v>
          </cell>
          <cell r="D5401" t="str">
            <v>LISTA CIVICA: INDIPENDENTI INSIEME PER QUASSOLO</v>
          </cell>
        </row>
        <row r="5402">
          <cell r="A5402" t="str">
            <v>QUATTORDIO</v>
          </cell>
          <cell r="B5402" t="str">
            <v>VENEZIA ALESSANDRO</v>
          </cell>
          <cell r="C5402" t="str">
            <v>M</v>
          </cell>
          <cell r="D5402" t="str">
            <v>LISTA CIVICA: SCELGO QUATTORDIO</v>
          </cell>
        </row>
        <row r="5403">
          <cell r="A5403" t="str">
            <v>QUATTRO CASTELLA</v>
          </cell>
          <cell r="B5403" t="str">
            <v>OLMI ALBERTO</v>
          </cell>
          <cell r="C5403" t="str">
            <v>M</v>
          </cell>
          <cell r="D5403" t="str">
            <v>LISTA CIVICA: QUATTRO CASTELLA DEMOCRATICA</v>
          </cell>
        </row>
        <row r="5404">
          <cell r="A5404" t="str">
            <v>QUERO VAS</v>
          </cell>
          <cell r="B5404" t="str">
            <v>ZANOLLA BRUNO</v>
          </cell>
          <cell r="C5404" t="str">
            <v>M</v>
          </cell>
          <cell r="D5404" t="str">
            <v>LISTA CIVICA: IMPEGNO E FUTURO</v>
          </cell>
        </row>
        <row r="5405">
          <cell r="A5405" t="str">
            <v>QUILIANO</v>
          </cell>
          <cell r="B5405" t="str">
            <v>ISETTA NICOLA</v>
          </cell>
          <cell r="C5405" t="str">
            <v>M</v>
          </cell>
          <cell r="D5405" t="str">
            <v>LISTA CIVICA: PROGETTO COMUNE</v>
          </cell>
        </row>
        <row r="5406">
          <cell r="A5406" t="str">
            <v>QUINCINETTO</v>
          </cell>
          <cell r="B5406" t="str">
            <v>CANALE CLAPETTO ANGELO</v>
          </cell>
          <cell r="C5406" t="str">
            <v>M</v>
          </cell>
          <cell r="D5406" t="str">
            <v>LISTA CIVICA: UNITI PER QUINCINETTO</v>
          </cell>
        </row>
        <row r="5407">
          <cell r="A5407" t="str">
            <v>QUINDICI</v>
          </cell>
          <cell r="B5407" t="str">
            <v>RUBINACCIO EDUARDO</v>
          </cell>
          <cell r="C5407" t="str">
            <v>M</v>
          </cell>
          <cell r="D5407" t="str">
            <v>LISTA CIVICA: UNIONE QUINDICESE</v>
          </cell>
        </row>
        <row r="5408">
          <cell r="A5408" t="str">
            <v>QUINGENTOLE</v>
          </cell>
          <cell r="B5408" t="str">
            <v>PERLARI LUCA</v>
          </cell>
          <cell r="C5408" t="str">
            <v>M</v>
          </cell>
          <cell r="D5408" t="str">
            <v>LISTA CIVICA: COLLETTIVO</v>
          </cell>
        </row>
        <row r="5409">
          <cell r="A5409" t="str">
            <v>QUINTANO</v>
          </cell>
          <cell r="B5409" t="str">
            <v>GUERCILENA ELISA</v>
          </cell>
          <cell r="C5409" t="str">
            <v>F</v>
          </cell>
          <cell r="D5409" t="str">
            <v>_</v>
          </cell>
        </row>
        <row r="5410">
          <cell r="A5410" t="str">
            <v>QUINTO DI TREVISO</v>
          </cell>
          <cell r="B5410" t="str">
            <v>SARTORI STEFANIA</v>
          </cell>
          <cell r="C5410" t="str">
            <v>F</v>
          </cell>
          <cell r="D5410" t="str">
            <v>LISTA COMPOSITA: LEGA SALVINI-QUINTO PER SARTORI</v>
          </cell>
        </row>
        <row r="5411">
          <cell r="A5411" t="str">
            <v>QUINTO VERCELLESE</v>
          </cell>
          <cell r="B5411" t="str">
            <v>GHISIO GIUSEPPE</v>
          </cell>
          <cell r="C5411" t="str">
            <v>M</v>
          </cell>
          <cell r="D5411" t="str">
            <v>LISTA CIVICA: PER QUINTO</v>
          </cell>
        </row>
        <row r="5412">
          <cell r="A5412" t="str">
            <v>QUINTO VICENTINO</v>
          </cell>
          <cell r="B5412" t="str">
            <v>SEGATO RENZO</v>
          </cell>
          <cell r="C5412" t="str">
            <v>M</v>
          </cell>
          <cell r="D5412" t="str">
            <v>LISTA CIVICA: VIVIAMO QUINTO INSIEME</v>
          </cell>
        </row>
        <row r="5413">
          <cell r="A5413" t="str">
            <v>QUINZANO D'OGLIO</v>
          </cell>
          <cell r="B5413" t="str">
            <v>OLIVARI LORENZO</v>
          </cell>
          <cell r="C5413" t="str">
            <v>M</v>
          </cell>
          <cell r="D5413" t="str">
            <v>LISTA COMPOSITA: LEGA SALVINI LOMBARDIA-FRATELLI D'ITALIA-CIVICA</v>
          </cell>
        </row>
        <row r="5414">
          <cell r="A5414" t="str">
            <v>QUISTELLO</v>
          </cell>
          <cell r="B5414" t="str">
            <v>DALL'OGLIO GLORIANA</v>
          </cell>
          <cell r="C5414" t="str">
            <v>F</v>
          </cell>
          <cell r="D5414" t="str">
            <v>LISTA CIVICA: QUISTELLO CAMBIA CAMBIA QUISTELLO</v>
          </cell>
        </row>
        <row r="5415">
          <cell r="A5415" t="str">
            <v>RABBI</v>
          </cell>
          <cell r="B5415" t="str">
            <v>CICOLINI LORENZO</v>
          </cell>
          <cell r="C5415" t="str">
            <v>M</v>
          </cell>
          <cell r="D5415" t="str">
            <v>_</v>
          </cell>
        </row>
        <row r="5416">
          <cell r="A5416" t="str">
            <v>RACALE</v>
          </cell>
          <cell r="B5416" t="str">
            <v>SALSETTI ANTONIO</v>
          </cell>
          <cell r="C5416" t="str">
            <v>M</v>
          </cell>
          <cell r="D5416" t="str">
            <v>LISTA CIVICA: IO AMO RACALE</v>
          </cell>
        </row>
        <row r="5417">
          <cell r="A5417" t="str">
            <v>RACALMUTO</v>
          </cell>
          <cell r="B5417" t="str">
            <v>MANIGLIA VINCENZO</v>
          </cell>
          <cell r="C5417" t="str">
            <v>M</v>
          </cell>
          <cell r="D5417" t="str">
            <v>_</v>
          </cell>
        </row>
        <row r="5418">
          <cell r="A5418" t="str">
            <v>RACCONIGI</v>
          </cell>
          <cell r="B5418" t="str">
            <v>ODERDA VALERIO</v>
          </cell>
          <cell r="C5418" t="str">
            <v>M</v>
          </cell>
          <cell r="D5418" t="str">
            <v>LISTA CIVICA: OFFICINA RACCONIGI</v>
          </cell>
        </row>
        <row r="5419">
          <cell r="A5419" t="str">
            <v>RACCUJA</v>
          </cell>
          <cell r="B5419" t="str">
            <v>MARTELLA IVAN</v>
          </cell>
          <cell r="C5419" t="str">
            <v>M</v>
          </cell>
          <cell r="D5419" t="str">
            <v>_</v>
          </cell>
        </row>
        <row r="5420">
          <cell r="A5420" t="str">
            <v>RACINES</v>
          </cell>
          <cell r="B5420" t="str">
            <v>HELFER SEBASTIAN</v>
          </cell>
          <cell r="C5420" t="str">
            <v>M</v>
          </cell>
          <cell r="D5420" t="str">
            <v>_</v>
          </cell>
        </row>
        <row r="5421">
          <cell r="A5421" t="str">
            <v>RADDA IN CHIANTI</v>
          </cell>
          <cell r="B5421" t="str">
            <v>MUGNAINI PIER PAOLO</v>
          </cell>
          <cell r="C5421" t="str">
            <v>M</v>
          </cell>
          <cell r="D5421" t="str">
            <v>LISTA CIVICA: LISTA CIVICA PER RADDA IN CHIANTI</v>
          </cell>
        </row>
        <row r="5422">
          <cell r="A5422" t="str">
            <v>RADDUSA</v>
          </cell>
          <cell r="B5422" t="str">
            <v>COSENTINO EMILIO</v>
          </cell>
          <cell r="C5422" t="str">
            <v>M</v>
          </cell>
          <cell r="D5422" t="str">
            <v>LISTA CIVICA: NOI PER RADDUSA - COSENTINO SINDACO</v>
          </cell>
        </row>
        <row r="5423">
          <cell r="A5423" t="str">
            <v>RADICOFANI</v>
          </cell>
          <cell r="B5423" t="str">
            <v>FABBRIZZI FRANCESCO</v>
          </cell>
          <cell r="C5423" t="str">
            <v>M</v>
          </cell>
          <cell r="D5423" t="str">
            <v>LISTA CIVICA: OLTRE PER RADICOFANI E CONTIGNANO</v>
          </cell>
        </row>
        <row r="5424">
          <cell r="A5424" t="str">
            <v>RADICONDOLI</v>
          </cell>
          <cell r="B5424" t="str">
            <v>GUARGUAGLINI FRANCESCO</v>
          </cell>
          <cell r="C5424" t="str">
            <v>M</v>
          </cell>
          <cell r="D5424" t="str">
            <v>LISTA CIVICA: ENERGIE PER RADICONDOLI</v>
          </cell>
        </row>
        <row r="5425">
          <cell r="A5425" t="str">
            <v>RAFFADALI</v>
          </cell>
          <cell r="B5425" t="str">
            <v>CUFFARO SILVIO MARCELLO MARIA</v>
          </cell>
          <cell r="C5425" t="str">
            <v>M</v>
          </cell>
          <cell r="D5425" t="str">
            <v>LISTA CIVICA: SILVIO CUFFARO SINDACO</v>
          </cell>
        </row>
        <row r="5426">
          <cell r="A5426" t="str">
            <v>RAGALNA</v>
          </cell>
          <cell r="B5426" t="str">
            <v>CHISARI SALVATORE</v>
          </cell>
          <cell r="C5426" t="str">
            <v>M</v>
          </cell>
          <cell r="D5426" t="str">
            <v>_</v>
          </cell>
        </row>
        <row r="5427">
          <cell r="A5427" t="str">
            <v>RAGOGNA</v>
          </cell>
          <cell r="B5427" t="str">
            <v>CONCIL ALMA</v>
          </cell>
          <cell r="C5427" t="str">
            <v>F</v>
          </cell>
          <cell r="D5427" t="str">
            <v>Lista Civica non pervenuta | LISTA CIVICA: INSIEME PER RAGOGNA ALMA CONCIL</v>
          </cell>
        </row>
        <row r="5428">
          <cell r="A5428" t="str">
            <v>RAGUSA</v>
          </cell>
          <cell r="B5428" t="str">
            <v>CASSI' GIUSEPPE</v>
          </cell>
          <cell r="C5428" t="str">
            <v>M</v>
          </cell>
          <cell r="D5428" t="str">
            <v>LISTA CIVICA: MOVIMENTO CIVICO IBLEO | LISTA CIVICA: PEPPE CASSINDACO | FRATELLI D'ITALIA CON GIORGIA MELONI | LISTA CIVICA: RAGUSA-FUORI DAGLI SCHEMI PEPPE CASSI' SINDACO</v>
          </cell>
        </row>
        <row r="5429">
          <cell r="A5429" t="str">
            <v>RAIANO</v>
          </cell>
          <cell r="B5429" t="str">
            <v>MOCA MARCO</v>
          </cell>
          <cell r="C5429" t="str">
            <v>M</v>
          </cell>
          <cell r="D5429" t="str">
            <v>LISTA CIVICA: UNITI PER RAIANO</v>
          </cell>
        </row>
        <row r="5430">
          <cell r="A5430" t="str">
            <v>RAMACCA</v>
          </cell>
          <cell r="B5430" t="str">
            <v>VITALE NUNZIO</v>
          </cell>
          <cell r="C5430" t="str">
            <v>M</v>
          </cell>
          <cell r="D5430" t="str">
            <v>LISTA CIVICA: RAMACCA COSTRUIAMO UNA BELLA STORIA VITALE SINDACO</v>
          </cell>
        </row>
        <row r="5431">
          <cell r="A5431" t="str">
            <v>RANCIO VALCUVIA</v>
          </cell>
          <cell r="B5431" t="str">
            <v>CASTOLDI SIMONE ELIGIO</v>
          </cell>
          <cell r="C5431" t="str">
            <v>M</v>
          </cell>
          <cell r="D5431" t="str">
            <v>LISTA CIVICA: IDENTITA' PER RANCIO</v>
          </cell>
        </row>
        <row r="5432">
          <cell r="A5432" t="str">
            <v>RANCO</v>
          </cell>
          <cell r="B5432" t="str">
            <v>CERUTTI FRANCESCO</v>
          </cell>
          <cell r="C5432" t="str">
            <v>M</v>
          </cell>
          <cell r="D5432" t="str">
            <v>LISTA CIVICA: OBIETTIVO RANCO</v>
          </cell>
        </row>
        <row r="5433">
          <cell r="A5433" t="str">
            <v>RANDAZZO</v>
          </cell>
          <cell r="B5433" t="str">
            <v>SGROI FRANCESCO GIOVANNI EMANUELE</v>
          </cell>
          <cell r="C5433" t="str">
            <v>M</v>
          </cell>
          <cell r="D5433" t="str">
            <v>_</v>
          </cell>
        </row>
        <row r="5434">
          <cell r="A5434" t="str">
            <v>RANICA</v>
          </cell>
          <cell r="B5434" t="str">
            <v>VERGANI MARIAGRAZIA</v>
          </cell>
          <cell r="C5434" t="str">
            <v>F</v>
          </cell>
          <cell r="D5434" t="str">
            <v>LISTA CIVICA: PROPOSTA PER RANICA</v>
          </cell>
        </row>
        <row r="5435">
          <cell r="A5435" t="str">
            <v>RANZANICO</v>
          </cell>
          <cell r="B5435" t="str">
            <v>FRERI RENATO</v>
          </cell>
          <cell r="C5435" t="str">
            <v>M</v>
          </cell>
          <cell r="D5435" t="str">
            <v>LISTA CIVICA: INSIEME PER RANZANICO</v>
          </cell>
        </row>
        <row r="5436">
          <cell r="A5436" t="str">
            <v>RANZO</v>
          </cell>
          <cell r="B5436" t="str">
            <v>RAIMONDI PIERO</v>
          </cell>
          <cell r="C5436" t="str">
            <v>M</v>
          </cell>
          <cell r="D5436" t="str">
            <v>LISTA CIVICA: X RANZO</v>
          </cell>
        </row>
        <row r="5437">
          <cell r="A5437" t="str">
            <v>RAPAGNANO</v>
          </cell>
          <cell r="B5437" t="str">
            <v>CERONI ELISABETTA</v>
          </cell>
          <cell r="C5437" t="str">
            <v>F</v>
          </cell>
          <cell r="D5437" t="str">
            <v>_</v>
          </cell>
        </row>
        <row r="5438">
          <cell r="A5438" t="str">
            <v>RAPALLO</v>
          </cell>
          <cell r="B5438" t="str">
            <v>BAGNASCO CARLO</v>
          </cell>
          <cell r="C5438" t="str">
            <v>M</v>
          </cell>
          <cell r="D5438" t="str">
            <v>LISTA CIVICA: BAGNASCO SINDACO | LISTA CIVICA: VIVA RAPALLO | LISTA CIVICA: CON BRIGATI PER RAPALLO | LEGA SALVINI | FORZA ITALIA</v>
          </cell>
        </row>
        <row r="5439">
          <cell r="A5439" t="str">
            <v>RAPINO</v>
          </cell>
          <cell r="B5439" t="str">
            <v>MICUCCI ROCCO</v>
          </cell>
          <cell r="C5439" t="str">
            <v>M</v>
          </cell>
          <cell r="D5439" t="str">
            <v>LISTA CIVICA: INSIEME</v>
          </cell>
        </row>
        <row r="5440">
          <cell r="A5440" t="str">
            <v>RAPOLANO TERME</v>
          </cell>
          <cell r="B5440" t="str">
            <v>STARNINI ALESSANDRO</v>
          </cell>
          <cell r="C5440" t="str">
            <v>M</v>
          </cell>
          <cell r="D5440" t="str">
            <v>LISTA CIVICA: FUTURO PER RAPOLANO TERME</v>
          </cell>
        </row>
        <row r="5441">
          <cell r="A5441" t="str">
            <v>RAPOLLA</v>
          </cell>
          <cell r="B5441" t="str">
            <v>CRISTOFARO BIAGIO</v>
          </cell>
          <cell r="C5441" t="str">
            <v>M</v>
          </cell>
          <cell r="D5441" t="str">
            <v>LISTA CIVICA: CONTINUITA' E INNOVAZIONE</v>
          </cell>
        </row>
        <row r="5442">
          <cell r="A5442" t="str">
            <v>RAPONE</v>
          </cell>
          <cell r="B5442" t="str">
            <v>LORENZO FELICETTA</v>
          </cell>
          <cell r="C5442" t="str">
            <v>F</v>
          </cell>
          <cell r="D5442" t="str">
            <v>_</v>
          </cell>
        </row>
        <row r="5443">
          <cell r="A5443" t="str">
            <v>RASSA</v>
          </cell>
          <cell r="B5443" t="str">
            <v>BARBAGLIA MICHELE</v>
          </cell>
          <cell r="C5443" t="str">
            <v>M</v>
          </cell>
          <cell r="D5443" t="str">
            <v>LISTA CIVICA: LA RASSOLINA UNITI PER RASSA</v>
          </cell>
        </row>
        <row r="5444">
          <cell r="A5444" t="str">
            <v>RASUN ANTERSELVA</v>
          </cell>
          <cell r="B5444" t="str">
            <v>SCHUSTER THOMAS</v>
          </cell>
          <cell r="C5444" t="str">
            <v>M</v>
          </cell>
          <cell r="D5444" t="str">
            <v>_</v>
          </cell>
        </row>
        <row r="5445">
          <cell r="A5445" t="str">
            <v>RASURA</v>
          </cell>
          <cell r="B5445" t="str">
            <v>RAVA DIEGO</v>
          </cell>
          <cell r="C5445" t="str">
            <v>M</v>
          </cell>
          <cell r="D5445" t="str">
            <v>LISTA CIVICA: RASURA PER RASURA</v>
          </cell>
        </row>
        <row r="5446">
          <cell r="A5446" t="str">
            <v>RAVANUSA</v>
          </cell>
          <cell r="B5446" t="str">
            <v>D'ANGELO CARMELO</v>
          </cell>
          <cell r="C5446" t="str">
            <v>M</v>
          </cell>
          <cell r="D5446" t="str">
            <v>_</v>
          </cell>
        </row>
        <row r="5447">
          <cell r="A5447" t="str">
            <v>RAVARINO</v>
          </cell>
          <cell r="B5447" t="str">
            <v>REBECCHI MAURIZIA</v>
          </cell>
          <cell r="C5447" t="str">
            <v>F</v>
          </cell>
          <cell r="D5447" t="str">
            <v>LISTA CIVICA: LIBERT? E PROGRESSO AVANTI RAVARINO</v>
          </cell>
        </row>
        <row r="5448">
          <cell r="A5448" t="str">
            <v>RAVASCLETTO</v>
          </cell>
          <cell r="B5448" t="str">
            <v>DE CRIGNIS ERMES ANTONIO</v>
          </cell>
          <cell r="C5448" t="str">
            <v>M</v>
          </cell>
          <cell r="D5448" t="str">
            <v>_</v>
          </cell>
        </row>
        <row r="5449">
          <cell r="A5449" t="str">
            <v>RAVELLO</v>
          </cell>
          <cell r="B5449" t="str">
            <v>VUILLEUMIER PAOLO</v>
          </cell>
          <cell r="C5449" t="str">
            <v>M</v>
          </cell>
          <cell r="D5449" t="str">
            <v>LISTA CIVICA: INSIEME PER RAVELLO</v>
          </cell>
        </row>
        <row r="5450">
          <cell r="A5450" t="str">
            <v>RAVENNA</v>
          </cell>
          <cell r="B5450" t="str">
            <v>DE PASCALE MICHELE</v>
          </cell>
          <cell r="C5450" t="str">
            <v>M</v>
          </cell>
          <cell r="D5450" t="str">
            <v>MOVIMENTO 5 STELLE | LISTA CIVICA: VOCI PROTAGONISTE | PARTITO REPUBBLICANO ITALIANO | LISTA CIVICA: RAVENNA IN CAMPO | LISTA CIVICA: RAVENNA CORAGGIOSA | LISTA CIVICA: AMBIENTE E TERRITORIO | LISTA CIVICA: DE PASCALE SINDACO | PARTITO DEMOCRATICO</v>
          </cell>
        </row>
        <row r="5451">
          <cell r="A5451" t="str">
            <v>RAVEO</v>
          </cell>
          <cell r="B5451" t="str">
            <v>ARIIS DANIELE</v>
          </cell>
          <cell r="C5451" t="str">
            <v>M</v>
          </cell>
          <cell r="D5451" t="str">
            <v>LISTA CIVICA: INTESA COMUNE</v>
          </cell>
        </row>
        <row r="5452">
          <cell r="A5452" t="str">
            <v>RAVISCANINA</v>
          </cell>
          <cell r="B5452" t="str">
            <v>MASIELLO ERMANNO</v>
          </cell>
          <cell r="C5452" t="str">
            <v>M</v>
          </cell>
          <cell r="D5452" t="str">
            <v>LISTA CIVICA: RAVISCANINA VIVA</v>
          </cell>
        </row>
        <row r="5453">
          <cell r="A5453" t="str">
            <v>RE</v>
          </cell>
          <cell r="B5453" t="str">
            <v>PATRITTI MASSIMO</v>
          </cell>
          <cell r="C5453" t="str">
            <v>M</v>
          </cell>
          <cell r="D5453" t="str">
            <v>_</v>
          </cell>
        </row>
        <row r="5454">
          <cell r="A5454" t="str">
            <v>REA</v>
          </cell>
          <cell r="B5454" t="str">
            <v>SEGNI CLAUDIO</v>
          </cell>
          <cell r="C5454" t="str">
            <v>M</v>
          </cell>
          <cell r="D5454" t="str">
            <v>LISTA CIVICA: INSIEME PER REA</v>
          </cell>
        </row>
        <row r="5455">
          <cell r="A5455" t="str">
            <v>REALMONTE</v>
          </cell>
          <cell r="B5455" t="str">
            <v>LATTUCA SANTINA</v>
          </cell>
          <cell r="C5455" t="str">
            <v>F</v>
          </cell>
          <cell r="D5455" t="str">
            <v>LISTA CIVICA: REALMONTE PER SEMPRE</v>
          </cell>
        </row>
        <row r="5456">
          <cell r="A5456" t="str">
            <v>REANA DEL ROJALE</v>
          </cell>
          <cell r="B5456" t="str">
            <v>CANCIANI EMILIANO</v>
          </cell>
          <cell r="C5456" t="str">
            <v>M</v>
          </cell>
          <cell r="D5456" t="str">
            <v>LISTA CIVICA: PRESENTI PER IL FUTURO DEL ROJALE | LISTA CIVICA: PER IL ROJALE-CANCIANI SINDACO</v>
          </cell>
        </row>
        <row r="5457">
          <cell r="A5457" t="str">
            <v>REANO</v>
          </cell>
          <cell r="B5457" t="str">
            <v>TORTA CELESTINO</v>
          </cell>
          <cell r="C5457" t="str">
            <v>M</v>
          </cell>
          <cell r="D5457" t="str">
            <v>LISTA CIVICA: CON E PER REANO PUNTO REANO ANCORA INSIEME</v>
          </cell>
        </row>
        <row r="5458">
          <cell r="A5458" t="str">
            <v>RECANATI</v>
          </cell>
          <cell r="B5458" t="str">
            <v>BRAVI ANTONIO</v>
          </cell>
          <cell r="C5458" t="str">
            <v>M</v>
          </cell>
          <cell r="D5458" t="str">
            <v>LISTA CIVICA: INFINITO SPORT | LISTA CIVICA: RECANATI INSIEME | LISTA CIVICA: UNITI PER ANTONIO BRAVI SINDACO | LISTA CIVICA: VIVERE RECANATI | LISTA CIVICA: IDEE IN COMUNE</v>
          </cell>
        </row>
        <row r="5459">
          <cell r="A5459" t="str">
            <v>RECCO</v>
          </cell>
          <cell r="B5459" t="str">
            <v>GANDOLFO CARLO</v>
          </cell>
          <cell r="C5459" t="str">
            <v>M</v>
          </cell>
          <cell r="D5459" t="str">
            <v>LISTA CIVICA: LISTA PER RECCO</v>
          </cell>
        </row>
        <row r="5460">
          <cell r="A5460" t="str">
            <v>RECETTO</v>
          </cell>
          <cell r="B5460" t="str">
            <v>BELTRAME LIDO</v>
          </cell>
          <cell r="C5460" t="str">
            <v>M</v>
          </cell>
          <cell r="D5460" t="str">
            <v>_</v>
          </cell>
        </row>
        <row r="5461">
          <cell r="A5461" t="str">
            <v>RECOARO TERME</v>
          </cell>
          <cell r="B5461" t="str">
            <v>CUNEGATO ARMANDO</v>
          </cell>
          <cell r="C5461" t="str">
            <v>M</v>
          </cell>
          <cell r="D5461" t="str">
            <v>LISTA CIVICA: RECOARO TERME 2030</v>
          </cell>
        </row>
        <row r="5462">
          <cell r="A5462" t="str">
            <v>REDAVALLE</v>
          </cell>
          <cell r="B5462" t="str">
            <v>COMPAGNONI PIERANGELA</v>
          </cell>
          <cell r="C5462" t="str">
            <v>F</v>
          </cell>
          <cell r="D5462" t="str">
            <v>LISTA CIVICA: LISTA CIVICA DEL CAMPANILE</v>
          </cell>
        </row>
        <row r="5463">
          <cell r="A5463" t="str">
            <v>REDONDESCO</v>
          </cell>
          <cell r="B5463" t="str">
            <v>FACCHINELLI MASSIMO</v>
          </cell>
          <cell r="C5463" t="str">
            <v>M</v>
          </cell>
          <cell r="D5463" t="str">
            <v>LISTA CIVICA: MASSIMO FACCHINELLI SINDACO</v>
          </cell>
        </row>
        <row r="5464">
          <cell r="A5464" t="str">
            <v>REFRANCORE</v>
          </cell>
          <cell r="B5464" t="str">
            <v>VOLPATO ROBERTA</v>
          </cell>
          <cell r="C5464" t="str">
            <v>F</v>
          </cell>
          <cell r="D5464" t="str">
            <v>LISTA CIVICA: INSIEME</v>
          </cell>
        </row>
        <row r="5465">
          <cell r="A5465" t="str">
            <v>REFRONTOLO</v>
          </cell>
          <cell r="B5465" t="str">
            <v>CANAL MAURO</v>
          </cell>
          <cell r="C5465" t="str">
            <v>M</v>
          </cell>
          <cell r="D5465" t="str">
            <v>LISTA COMPOSITA: LEGA SALVINI-FORZA ITALIA</v>
          </cell>
        </row>
        <row r="5466">
          <cell r="A5466" t="str">
            <v>REGALBUTO</v>
          </cell>
          <cell r="B5466" t="str">
            <v>LONGO ANGELO VITTORIO</v>
          </cell>
          <cell r="C5466" t="str">
            <v>M</v>
          </cell>
          <cell r="D5466" t="str">
            <v>_</v>
          </cell>
        </row>
        <row r="5467">
          <cell r="A5467" t="str">
            <v>REGGELLO</v>
          </cell>
          <cell r="B5467" t="str">
            <v>GIUNTI PIERO</v>
          </cell>
          <cell r="C5467" t="str">
            <v>M</v>
          </cell>
          <cell r="D5467" t="str">
            <v>LISTA CIVICA: REGGELLO VIVA | PARTITO DEMOCRATICO</v>
          </cell>
        </row>
        <row r="5468">
          <cell r="A5468" t="str">
            <v>REGGIO DI CALABRIA</v>
          </cell>
          <cell r="B5468" t="str">
            <v>FALCOMATA' GIUSEPPE</v>
          </cell>
          <cell r="C5468" t="str">
            <v>M</v>
          </cell>
          <cell r="D5468" t="str">
            <v>PARTITO SOCIALISTA ITALIANO | LISTA COMPOSITA: ARTICOLO UNO-REGGIO CORAGGIOSA | PARTITO DEMOCRATICO | LISTA CIVICA: INNAMORARSI DI REGGIO | LISTA CIVICA: LA SVOLTA | LISTA CIVICA: PRIMAVERA DEMOCRATICA | LISTA CIVICA: S'INTESI | LISTA CIVICA: PATTO X IL CAMBIAMENTO | LISTA COMPOSITA: PARTITO DEL SUD MERIDIONALISTI PROGRESSISTI-REGGIO BENE COMUNE | LISTA CIVICA: RESET | ITALIA VIVA</v>
          </cell>
        </row>
        <row r="5469">
          <cell r="A5469" t="str">
            <v>REGGIO NELL'EMILIA</v>
          </cell>
          <cell r="B5469" t="str">
            <v>VECCHI LUCA</v>
          </cell>
          <cell r="C5469" t="str">
            <v>M</v>
          </cell>
          <cell r="D5469" t="str">
            <v>LISTA CIVICA: + EUROPA | LISTA CIVICA: REGGIO ? | LISTA CIVICA: REFUTURA MODERATI | PARTITO DEMOCRATICO | LISTA CIVICA: FARE QUARTIERI E FRAZIONI | LISTA CIVICA: IMMAGINA REGGIO-VERDI ECOLOGISTI</v>
          </cell>
        </row>
        <row r="5470">
          <cell r="A5470" t="str">
            <v>REGGIOLO</v>
          </cell>
          <cell r="B5470" t="str">
            <v>ANGELI ROBERTO</v>
          </cell>
          <cell r="C5470" t="str">
            <v>M</v>
          </cell>
          <cell r="D5470" t="str">
            <v>LISTA CIVICA: CENTRO SINISTRA PER REGGIOLO</v>
          </cell>
        </row>
        <row r="5471">
          <cell r="A5471" t="str">
            <v>REINO</v>
          </cell>
          <cell r="B5471" t="str">
            <v>CALZONE ANTONIO</v>
          </cell>
          <cell r="C5471" t="str">
            <v>M</v>
          </cell>
          <cell r="D5471" t="str">
            <v>Lista Civica non pervenuta</v>
          </cell>
        </row>
        <row r="5472">
          <cell r="A5472" t="str">
            <v>REITANO</v>
          </cell>
          <cell r="B5472" t="str">
            <v>SALVAGGIO SALVATORE</v>
          </cell>
          <cell r="C5472" t="str">
            <v>M</v>
          </cell>
          <cell r="D5472" t="str">
            <v>_</v>
          </cell>
        </row>
        <row r="5473">
          <cell r="A5473" t="str">
            <v>REMANZACCO</v>
          </cell>
          <cell r="B5473" t="str">
            <v>BRIZ DANIELA</v>
          </cell>
          <cell r="C5473" t="str">
            <v>F</v>
          </cell>
          <cell r="D5473" t="str">
            <v>Lista Civica non pervenuta</v>
          </cell>
        </row>
        <row r="5474">
          <cell r="A5474" t="str">
            <v>REMEDELLO</v>
          </cell>
          <cell r="B5474" t="str">
            <v>FERRARI SIMONE</v>
          </cell>
          <cell r="C5474" t="str">
            <v>M</v>
          </cell>
          <cell r="D5474" t="str">
            <v>LISTA COMPOSITA: LEGA SALVINI-PAESE NUOVO 4.0</v>
          </cell>
        </row>
        <row r="5475">
          <cell r="A5475" t="str">
            <v>RENATE</v>
          </cell>
          <cell r="B5475" t="str">
            <v>RIGAMONTI MATTEO</v>
          </cell>
          <cell r="C5475" t="str">
            <v>M</v>
          </cell>
          <cell r="D5475" t="str">
            <v>LISTA COMPOSITA: LEGA SALVINI-FORZA ITALIA</v>
          </cell>
        </row>
        <row r="5476">
          <cell r="A5476" t="str">
            <v>RENDE</v>
          </cell>
          <cell r="B5476" t="str">
            <v>MANNA MARCELLO</v>
          </cell>
          <cell r="C5476" t="str">
            <v>M</v>
          </cell>
          <cell r="D5476" t="str">
            <v>LISTA CIVICA: LA POLITICA CHE CAMBIA | LISTA CIVICA: ARINTHA | LISTA CIVICA: RENDE IN MOVIMENTO | LISTA CIVICA: PER CONTINUARE INSIEME | LISTA CIVICA: FORZA RENDE | LISTA CIVICA: RIFORMISTI PER RENDE</v>
          </cell>
        </row>
        <row r="5477">
          <cell r="A5477" t="str">
            <v>RENON</v>
          </cell>
          <cell r="B5477" t="str">
            <v>LINTNER PAUL</v>
          </cell>
          <cell r="C5477" t="str">
            <v>M</v>
          </cell>
          <cell r="D5477" t="str">
            <v>_</v>
          </cell>
        </row>
        <row r="5478">
          <cell r="A5478" t="str">
            <v>RESANA</v>
          </cell>
          <cell r="B5478" t="str">
            <v>BOSA STEFANO</v>
          </cell>
          <cell r="C5478" t="str">
            <v>M</v>
          </cell>
          <cell r="D5478" t="str">
            <v>LISTA CIVICA: IMPEGNO PER RESANA</v>
          </cell>
        </row>
        <row r="5479">
          <cell r="A5479" t="str">
            <v>RESCALDINA</v>
          </cell>
          <cell r="B5479" t="str">
            <v>IELO GILLES ANDRE'</v>
          </cell>
          <cell r="C5479" t="str">
            <v>M</v>
          </cell>
          <cell r="D5479" t="str">
            <v>LISTA CIVICA: CENTRO SINISTRA VIVERE RESCALDINA</v>
          </cell>
        </row>
        <row r="5480">
          <cell r="A5480" t="str">
            <v>RESIA</v>
          </cell>
          <cell r="B5480" t="str">
            <v>MICELLI ANNA</v>
          </cell>
          <cell r="C5480" t="str">
            <v>F</v>
          </cell>
          <cell r="D5480" t="str">
            <v>_</v>
          </cell>
        </row>
        <row r="5481">
          <cell r="A5481" t="str">
            <v>RESIUTTA</v>
          </cell>
          <cell r="B5481" t="str">
            <v>NESICH FRANCESCO</v>
          </cell>
          <cell r="C5481" t="str">
            <v>M</v>
          </cell>
          <cell r="D5481" t="str">
            <v>LISTA CIVICA: INSIEME PER RESIUTTA</v>
          </cell>
        </row>
        <row r="5482">
          <cell r="A5482" t="str">
            <v>RETORBIDO</v>
          </cell>
          <cell r="B5482" t="str">
            <v>CEBRELLI ISABELLA</v>
          </cell>
          <cell r="C5482" t="str">
            <v>F</v>
          </cell>
          <cell r="D5482" t="str">
            <v>LISTA CIVICA: LISTA CIVICA RETORBIDO</v>
          </cell>
        </row>
        <row r="5483">
          <cell r="A5483" t="str">
            <v>REVELLO</v>
          </cell>
          <cell r="B5483" t="str">
            <v>MATTIO DANIELE</v>
          </cell>
          <cell r="C5483" t="str">
            <v>M</v>
          </cell>
          <cell r="D5483" t="str">
            <v>LISTA CIVICA: TRADIZIONE &amp; INNOVAZIONE</v>
          </cell>
        </row>
        <row r="5484">
          <cell r="A5484" t="str">
            <v>REVIGLIASCO D'ASTI</v>
          </cell>
          <cell r="B5484" t="str">
            <v>CONTORNO GIUSEPPE</v>
          </cell>
          <cell r="C5484" t="str">
            <v>M</v>
          </cell>
          <cell r="D5484" t="str">
            <v>LISTA CIVICA: INSIEME PER REVIGLIASCO</v>
          </cell>
        </row>
        <row r="5485">
          <cell r="A5485" t="str">
            <v>REVINE LAGO</v>
          </cell>
          <cell r="B5485" t="str">
            <v>MAGAGNIN MASSIMO</v>
          </cell>
          <cell r="C5485" t="str">
            <v>M</v>
          </cell>
          <cell r="D5485" t="str">
            <v>LEGA SALVINI</v>
          </cell>
        </row>
        <row r="5486">
          <cell r="A5486" t="str">
            <v>REZZAGO</v>
          </cell>
          <cell r="B5486" t="str">
            <v>BINDA SERGIO</v>
          </cell>
          <cell r="C5486" t="str">
            <v>M</v>
          </cell>
          <cell r="D5486" t="str">
            <v>LISTA CIVICA: COMUNE APERTO</v>
          </cell>
        </row>
        <row r="5487">
          <cell r="A5487" t="str">
            <v>REZZATO</v>
          </cell>
          <cell r="B5487" t="str">
            <v>VENTURA GIOVANNI</v>
          </cell>
          <cell r="C5487" t="str">
            <v>M</v>
          </cell>
          <cell r="D5487" t="str">
            <v>LISTA COMPOSITA: LEGA SALVINI-FORZA ITALIA-FRATELLI D'ITALIA</v>
          </cell>
        </row>
        <row r="5488">
          <cell r="A5488" t="str">
            <v>REZZO</v>
          </cell>
          <cell r="B5488" t="str">
            <v>ADORNO RENATO</v>
          </cell>
          <cell r="C5488" t="str">
            <v>M</v>
          </cell>
          <cell r="D5488" t="str">
            <v>_</v>
          </cell>
        </row>
        <row r="5489">
          <cell r="A5489" t="str">
            <v>REZZOAGLIO</v>
          </cell>
          <cell r="B5489" t="str">
            <v>RONCOLI MARCELLO</v>
          </cell>
          <cell r="C5489" t="str">
            <v>M</v>
          </cell>
          <cell r="D5489" t="str">
            <v>_</v>
          </cell>
        </row>
        <row r="5490">
          <cell r="A5490" t="str">
            <v>RHEMES-NOTRE-DAME</v>
          </cell>
          <cell r="B5490" t="str">
            <v>THERISOD FIRMINO</v>
          </cell>
          <cell r="C5490" t="str">
            <v>M</v>
          </cell>
          <cell r="D5490" t="str">
            <v>_</v>
          </cell>
        </row>
        <row r="5491">
          <cell r="A5491" t="str">
            <v>RHEMES-SAINT-GEORGES</v>
          </cell>
          <cell r="B5491" t="str">
            <v>THERISOD NELLA</v>
          </cell>
          <cell r="C5491" t="str">
            <v>F</v>
          </cell>
          <cell r="D5491" t="str">
            <v>_</v>
          </cell>
        </row>
        <row r="5492">
          <cell r="A5492" t="str">
            <v>RHO</v>
          </cell>
          <cell r="B5492" t="str">
            <v>ORLANDI ANDREA</v>
          </cell>
          <cell r="C5492" t="str">
            <v>M</v>
          </cell>
          <cell r="D5492" t="str">
            <v>LISTA CIVICA: LISTA CIVICA RHO | ITALIA VIVA | LISTA CIVICA: RHO CASA COMUNE | LISTA CIVICA: +RHO VERSO 2030 | PARTITO DEMOCRATICO</v>
          </cell>
        </row>
        <row r="5493">
          <cell r="A5493" t="str">
            <v>RIACE</v>
          </cell>
          <cell r="B5493" t="str">
            <v>TRIFOLI ANTONIO</v>
          </cell>
          <cell r="C5493" t="str">
            <v>M</v>
          </cell>
          <cell r="D5493" t="str">
            <v>LISTA CIVICA: RIACE RINASCE</v>
          </cell>
        </row>
        <row r="5494">
          <cell r="A5494" t="str">
            <v>RIALTO</v>
          </cell>
          <cell r="B5494" t="str">
            <v>DOGLIO VALENTINA</v>
          </cell>
          <cell r="C5494" t="str">
            <v>F</v>
          </cell>
          <cell r="D5494" t="str">
            <v>LISTA CIVICA: CONTINUITA' E INNOVAZIONE</v>
          </cell>
        </row>
        <row r="5495">
          <cell r="A5495" t="str">
            <v>RIANO</v>
          </cell>
          <cell r="B5495" t="str">
            <v>ABBRUZZETTI LUCA GIOVANNI ATTILIO</v>
          </cell>
          <cell r="C5495" t="str">
            <v>M</v>
          </cell>
          <cell r="D5495" t="str">
            <v>LISTA CIVICA: RIANO RIPARTE</v>
          </cell>
        </row>
        <row r="5496">
          <cell r="A5496" t="str">
            <v>RIARDO</v>
          </cell>
          <cell r="B5496" t="str">
            <v>FUSCO ARMANDO</v>
          </cell>
          <cell r="C5496" t="str">
            <v>M</v>
          </cell>
          <cell r="D5496" t="str">
            <v>LISTA CIVICA: NOI PER RIARDO</v>
          </cell>
        </row>
        <row r="5497">
          <cell r="A5497" t="str">
            <v>RIBERA</v>
          </cell>
          <cell r="B5497" t="str">
            <v>RUVOLO MATTEO</v>
          </cell>
          <cell r="C5497" t="str">
            <v>M</v>
          </cell>
          <cell r="D5497" t="str">
            <v>FRATELLI D'ITALIA CON GIORGIA MELONI | LISTA CIVICA: GENERAZIONE FUTURA | LISTA CIVICA: MATTEO RUVOLO SINDACO | LISTA CIVICA: #DIVENTERA' BELLISSIMA - RUVOLO SINDACO | FORZA ITALIA</v>
          </cell>
        </row>
        <row r="5498">
          <cell r="A5498" t="str">
            <v>RIBORDONE</v>
          </cell>
          <cell r="B5498" t="str">
            <v>BELLARDO GIOLI GUIDO</v>
          </cell>
          <cell r="C5498" t="str">
            <v>M</v>
          </cell>
          <cell r="D5498" t="str">
            <v>LISTA CIVICA: RIBURDA</v>
          </cell>
        </row>
        <row r="5499">
          <cell r="A5499" t="str">
            <v>RICADI</v>
          </cell>
          <cell r="B5499" t="str">
            <v>TRIPODI NICOLA ANTONIO</v>
          </cell>
          <cell r="C5499" t="str">
            <v>M</v>
          </cell>
          <cell r="D5499" t="str">
            <v>_</v>
          </cell>
        </row>
        <row r="5500">
          <cell r="A5500" t="str">
            <v>RICALDONE</v>
          </cell>
          <cell r="B5500" t="str">
            <v>BRUNA LAURA GRAZIELLA</v>
          </cell>
          <cell r="C5500" t="str">
            <v>F</v>
          </cell>
          <cell r="D5500" t="str">
            <v>Lista Civica non pervenuta</v>
          </cell>
        </row>
        <row r="5501">
          <cell r="A5501" t="str">
            <v>RICCIA</v>
          </cell>
          <cell r="B5501" t="str">
            <v>TESTA PIETRO</v>
          </cell>
          <cell r="C5501" t="str">
            <v>M</v>
          </cell>
          <cell r="D5501" t="str">
            <v>LISTA CIVICA: RICCIA BENE IN COMUNE</v>
          </cell>
        </row>
        <row r="5502">
          <cell r="A5502" t="str">
            <v>RICCIONE</v>
          </cell>
          <cell r="B5502" t="str">
            <v>ANGELINI DANIELA</v>
          </cell>
          <cell r="C5502" t="str">
            <v>F</v>
          </cell>
          <cell r="D5502" t="str">
            <v>LISTA CIVICA: RICCIONE CORAGGIOSA | LISTA CIVICA: 2030 LISTA CIVICA PER DANIELA | PARTITO DEMOCRATICO | LISTA CIVICA: RICCIONE COL CUORE | LISTA CIVICA: UNIAMO RICCIONE | MOVIMENTO 5 STELLE</v>
          </cell>
        </row>
        <row r="5503">
          <cell r="A5503" t="str">
            <v>RICCO' DEL GOLFO DI SPEZIA</v>
          </cell>
          <cell r="B5503" t="str">
            <v>FIGOLI LORIS</v>
          </cell>
          <cell r="C5503" t="str">
            <v>M</v>
          </cell>
          <cell r="D5503" t="str">
            <v>_</v>
          </cell>
        </row>
        <row r="5504">
          <cell r="A5504" t="str">
            <v>RICENGO</v>
          </cell>
          <cell r="B5504" t="str">
            <v>ROMANENGHI FERUCCIO</v>
          </cell>
          <cell r="C5504" t="str">
            <v>M</v>
          </cell>
          <cell r="D5504" t="str">
            <v>LISTA CIVICA: PROGETTO COMUNE</v>
          </cell>
        </row>
        <row r="5505">
          <cell r="A5505" t="str">
            <v>RICIGLIANO</v>
          </cell>
          <cell r="B5505" t="str">
            <v>PICCIUOLI GIUSEPPE</v>
          </cell>
          <cell r="C5505" t="str">
            <v>M</v>
          </cell>
          <cell r="D5505" t="str">
            <v>_</v>
          </cell>
        </row>
        <row r="5506">
          <cell r="A5506" t="str">
            <v>RIESE PIO X</v>
          </cell>
          <cell r="B5506" t="str">
            <v>GUIDOLIN MATTEO</v>
          </cell>
          <cell r="C5506" t="str">
            <v>M</v>
          </cell>
          <cell r="D5506" t="str">
            <v>LISTA CIVICA: SCELGO RIESE</v>
          </cell>
        </row>
        <row r="5507">
          <cell r="A5507" t="str">
            <v>RIESI</v>
          </cell>
          <cell r="B5507" t="str">
            <v>CHIANTIA SALVATORE</v>
          </cell>
          <cell r="C5507" t="str">
            <v>M</v>
          </cell>
          <cell r="D5507" t="str">
            <v>_</v>
          </cell>
        </row>
        <row r="5508">
          <cell r="A5508" t="str">
            <v>RIETI</v>
          </cell>
          <cell r="B5508" t="str">
            <v>SINIBALDI DANIELE</v>
          </cell>
          <cell r="C5508" t="str">
            <v>M</v>
          </cell>
          <cell r="D5508" t="str">
            <v>FORZA ITALIA | FRATELLI D'ITALIA | LISTA CIVICA: #IOCISTO | LEGA SALVINI PREMIER | LISTA CIVICA: MODERATI PER RIETI | LISTA CIVICA: RIETI AL CENTRO RIFORMISTI &amp; LIBERALI | LISTA CIVICA: GENERAZIONE RIETI | LISTA CIVICA: SOCIALISTI RIFORMISTI | LISTA CIVICA: AGIRE LISTA CIVICA</v>
          </cell>
        </row>
        <row r="5509">
          <cell r="A5509" t="str">
            <v>RIFIANO</v>
          </cell>
          <cell r="B5509" t="str">
            <v>PIXNER FRANZ MICHAEL</v>
          </cell>
          <cell r="C5509" t="str">
            <v>M</v>
          </cell>
          <cell r="D5509" t="str">
            <v>_</v>
          </cell>
        </row>
        <row r="5510">
          <cell r="A5510" t="str">
            <v>RIFREDDO</v>
          </cell>
          <cell r="B5510" t="str">
            <v>CAVALLO CESARE</v>
          </cell>
          <cell r="C5510" t="str">
            <v>M</v>
          </cell>
          <cell r="D5510" t="str">
            <v>LISTA CIVICA: NOI PER VOI</v>
          </cell>
        </row>
        <row r="5511">
          <cell r="A5511" t="str">
            <v>RIGNANO FLAMINIO</v>
          </cell>
          <cell r="B5511" t="str">
            <v>MARCORELLI VINCENZO</v>
          </cell>
          <cell r="C5511" t="str">
            <v>M</v>
          </cell>
          <cell r="D5511" t="str">
            <v>LISTA CIVICA: #SIAMO RIGNANO</v>
          </cell>
        </row>
        <row r="5512">
          <cell r="A5512" t="str">
            <v>RIGNANO GARGANICO</v>
          </cell>
          <cell r="B5512" t="str">
            <v>DI FIORE LUIGI</v>
          </cell>
          <cell r="C5512" t="str">
            <v>M</v>
          </cell>
          <cell r="D5512" t="str">
            <v>LISTA CIVICA: RIGNANO CHE VORREI</v>
          </cell>
        </row>
        <row r="5513">
          <cell r="A5513" t="str">
            <v>RIGNANO SULL'ARNO</v>
          </cell>
          <cell r="B5513" t="str">
            <v>CERTOSI GIACOMO</v>
          </cell>
          <cell r="C5513" t="str">
            <v>M</v>
          </cell>
          <cell r="D5513" t="str">
            <v>LISTA COMPOSITA: LABORATORIO POLITICO-PARTITO DEMOCRATICO-CERTOSI SINDACO</v>
          </cell>
        </row>
        <row r="5514">
          <cell r="A5514" t="str">
            <v>RIGOLATO</v>
          </cell>
          <cell r="B5514" t="str">
            <v>D'ANDREA FABIO</v>
          </cell>
          <cell r="C5514" t="str">
            <v>M</v>
          </cell>
          <cell r="D5514" t="str">
            <v>_</v>
          </cell>
        </row>
        <row r="5515">
          <cell r="A5515" t="str">
            <v>RIMELLA</v>
          </cell>
          <cell r="B5515" t="str">
            <v>PECO RICCARDO</v>
          </cell>
          <cell r="C5515" t="str">
            <v>M</v>
          </cell>
          <cell r="D5515" t="str">
            <v>LISTA CIVICA: INSIEME PER RIMELLA</v>
          </cell>
        </row>
        <row r="5516">
          <cell r="A5516" t="str">
            <v>RIMINI</v>
          </cell>
          <cell r="B5516" t="str">
            <v>SADEGHOLVAAD JAMIL</v>
          </cell>
          <cell r="C5516" t="str">
            <v>M</v>
          </cell>
          <cell r="D5516" t="str">
            <v>LISTA COMPOSITA: RIMINI FUTURA CON JAMIL-AZIONE CON CARLO CALENDA | LISTA CIVICA: LISTA JAMIL SINDACO | EUROPA VERDE | PARTITO DEMOCRATICO | LISTA CIVICA: RIMINI CORAGGIOSA</v>
          </cell>
        </row>
        <row r="5517">
          <cell r="A5517" t="str">
            <v>RIO DI PUSTERIA</v>
          </cell>
          <cell r="B5517" t="str">
            <v>SEPPI HEINRICH</v>
          </cell>
          <cell r="C5517" t="str">
            <v>M</v>
          </cell>
          <cell r="D5517" t="str">
            <v>_</v>
          </cell>
        </row>
        <row r="5518">
          <cell r="A5518" t="str">
            <v>RIO SALICETO</v>
          </cell>
          <cell r="B5518" t="str">
            <v>MALAVASI LUCIO</v>
          </cell>
          <cell r="C5518" t="str">
            <v>M</v>
          </cell>
          <cell r="D5518" t="str">
            <v>LISTA CIVICA: RIO IN COMUNE</v>
          </cell>
        </row>
        <row r="5519">
          <cell r="A5519" t="str">
            <v>RIOFREDDO</v>
          </cell>
          <cell r="B5519" t="str">
            <v>PALMA GIANCARLO</v>
          </cell>
          <cell r="C5519" t="str">
            <v>M</v>
          </cell>
          <cell r="D5519" t="str">
            <v>LISTA CIVICA: ALLA LUCE DEL SOLE PER RIOFREDDO</v>
          </cell>
        </row>
        <row r="5520">
          <cell r="A5520" t="str">
            <v>RIOLA SARDO</v>
          </cell>
          <cell r="B5520" t="str">
            <v>PINNA LORENZO</v>
          </cell>
          <cell r="C5520" t="str">
            <v>M</v>
          </cell>
          <cell r="D5520" t="str">
            <v>LISTA CIVICA: RINASCI RIOLA</v>
          </cell>
        </row>
        <row r="5521">
          <cell r="A5521" t="str">
            <v>RIOLO TERME</v>
          </cell>
          <cell r="B5521" t="str">
            <v>MALAVOLTI FEDERICA</v>
          </cell>
          <cell r="C5521" t="str">
            <v>F</v>
          </cell>
          <cell r="D5521" t="str">
            <v>LISTA CIVICA: RIOLO TERME PER LA COMUNITA'</v>
          </cell>
        </row>
        <row r="5522">
          <cell r="A5522" t="str">
            <v>RIOLUNATO</v>
          </cell>
          <cell r="B5522" t="str">
            <v>CONTRI DANIELA</v>
          </cell>
          <cell r="C5522" t="str">
            <v>F</v>
          </cell>
          <cell r="D5522" t="str">
            <v>LISTA CIVICA: VIVIAMO RIO</v>
          </cell>
        </row>
        <row r="5523">
          <cell r="A5523" t="str">
            <v>RIOMAGGIORE</v>
          </cell>
          <cell r="B5523" t="str">
            <v>PECUNIA FABRIZIA</v>
          </cell>
          <cell r="C5523" t="str">
            <v>F</v>
          </cell>
          <cell r="D5523" t="str">
            <v>LISTA CIVICA: CITTADINI IN COMUNE</v>
          </cell>
        </row>
        <row r="5524">
          <cell r="A5524" t="str">
            <v>RIONERO IN VULTURE</v>
          </cell>
          <cell r="B5524" t="str">
            <v>DI NITTO MARIO</v>
          </cell>
          <cell r="C5524" t="str">
            <v>M</v>
          </cell>
          <cell r="D5524" t="str">
            <v>LISTA CIVICA: RIONERO OLTRE</v>
          </cell>
        </row>
        <row r="5525">
          <cell r="A5525" t="str">
            <v>RIONERO SANNITICO</v>
          </cell>
          <cell r="B5525" t="str">
            <v>D'AMICO PALMERINO</v>
          </cell>
          <cell r="C5525" t="str">
            <v>M</v>
          </cell>
          <cell r="D5525" t="str">
            <v>LISTA CIVICA: CAMBIAMO RIONERO</v>
          </cell>
        </row>
        <row r="5526">
          <cell r="A5526" t="str">
            <v>RIPA TEATINA</v>
          </cell>
          <cell r="B5526" t="str">
            <v>LUCIANI ROBERTO</v>
          </cell>
          <cell r="C5526" t="str">
            <v>M</v>
          </cell>
          <cell r="D5526" t="str">
            <v>LISTA CIVICA: RIPA PER RIPA</v>
          </cell>
        </row>
        <row r="5527">
          <cell r="A5527" t="str">
            <v>RIPABOTTONI</v>
          </cell>
          <cell r="B5527" t="str">
            <v>CIVETTA ORAZIO</v>
          </cell>
          <cell r="C5527" t="str">
            <v>M</v>
          </cell>
          <cell r="D5527" t="str">
            <v>LISTA CIVICA: UNITI PER RIPABOTTONI</v>
          </cell>
        </row>
        <row r="5528">
          <cell r="A5528" t="str">
            <v>RIPACANDIDA</v>
          </cell>
          <cell r="B5528" t="str">
            <v>SARCUNO GIUSEPPE</v>
          </cell>
          <cell r="C5528" t="str">
            <v>M</v>
          </cell>
          <cell r="D5528" t="str">
            <v>MOVIMENTO 5 STELLE</v>
          </cell>
        </row>
        <row r="5529">
          <cell r="A5529" t="str">
            <v>RIPALIMOSANI</v>
          </cell>
          <cell r="B5529" t="str">
            <v>GIAMPAOLO MARCO</v>
          </cell>
          <cell r="C5529" t="str">
            <v>M</v>
          </cell>
          <cell r="D5529" t="str">
            <v>LISTA CIVICA: RIPARTIAMO</v>
          </cell>
        </row>
        <row r="5530">
          <cell r="A5530" t="str">
            <v>RIPALTA ARPINA</v>
          </cell>
          <cell r="B5530" t="str">
            <v>GINELLI MARCO</v>
          </cell>
          <cell r="C5530" t="str">
            <v>M</v>
          </cell>
          <cell r="D5530" t="str">
            <v>LISTA CIVICA: RIPALTA NEL FUTURO</v>
          </cell>
        </row>
        <row r="5531">
          <cell r="A5531" t="str">
            <v>RIPALTA CREMASCA</v>
          </cell>
          <cell r="B5531" t="str">
            <v>BONAZZA ARIES</v>
          </cell>
          <cell r="C5531" t="str">
            <v>M</v>
          </cell>
          <cell r="D5531" t="str">
            <v>LISTA CIVICA: RIPALTA OGGI</v>
          </cell>
        </row>
        <row r="5532">
          <cell r="A5532" t="str">
            <v>RIPALTA GUERINA</v>
          </cell>
          <cell r="B5532" t="str">
            <v>GUERINI LUCA GIOVANNI</v>
          </cell>
          <cell r="C5532" t="str">
            <v>M</v>
          </cell>
          <cell r="D5532" t="str">
            <v>LISTA CIVICA: IDEE E FUTURO</v>
          </cell>
        </row>
        <row r="5533">
          <cell r="A5533" t="str">
            <v>RIPARBELLA</v>
          </cell>
          <cell r="B5533" t="str">
            <v>NERI SALVATORE</v>
          </cell>
          <cell r="C5533" t="str">
            <v>M</v>
          </cell>
          <cell r="D5533" t="str">
            <v>LISTA CIVICA: SIAMO RIPARBELLA</v>
          </cell>
        </row>
        <row r="5534">
          <cell r="A5534" t="str">
            <v>RIPATRANSONE</v>
          </cell>
          <cell r="B5534" t="str">
            <v>LUCCIARINI DE VINCENZI ALESSANDRO</v>
          </cell>
          <cell r="C5534" t="str">
            <v>M</v>
          </cell>
          <cell r="D5534" t="str">
            <v>LISTA CIVICA: RIPA PIU'</v>
          </cell>
        </row>
        <row r="5535">
          <cell r="A5535" t="str">
            <v>RIPE SAN GINESIO</v>
          </cell>
          <cell r="B5535" t="str">
            <v>TEODORI PAOLO</v>
          </cell>
          <cell r="C5535" t="str">
            <v>M</v>
          </cell>
          <cell r="D5535" t="str">
            <v>LISTA CIVICA: CREDI IN RIPE</v>
          </cell>
        </row>
        <row r="5536">
          <cell r="A5536" t="str">
            <v>RIPI</v>
          </cell>
          <cell r="B5536" t="str">
            <v>SEMENTILLI PIERO</v>
          </cell>
          <cell r="C5536" t="str">
            <v>M</v>
          </cell>
          <cell r="D5536" t="str">
            <v>LISTA CIVICA: INSIEME SI PUÊ</v>
          </cell>
        </row>
        <row r="5537">
          <cell r="A5537" t="str">
            <v>RIPOSTO</v>
          </cell>
          <cell r="B5537" t="str">
            <v>CARAGLIANO VINCENZO</v>
          </cell>
          <cell r="C5537" t="str">
            <v>M</v>
          </cell>
          <cell r="D5537" t="str">
            <v>LISTA CIVICA: LA NOSTRA CITTA'</v>
          </cell>
        </row>
        <row r="5538">
          <cell r="A5538" t="str">
            <v>RITTANA</v>
          </cell>
          <cell r="B5538" t="str">
            <v>DOGLIO GIACOMO</v>
          </cell>
          <cell r="C5538" t="str">
            <v>M</v>
          </cell>
          <cell r="D5538" t="str">
            <v>LISTA CIVICA: STRETTA DI MANO</v>
          </cell>
        </row>
        <row r="5539">
          <cell r="A5539" t="str">
            <v>RIVA DEL GARDA</v>
          </cell>
          <cell r="B5539" t="str">
            <v>SANTI CRISTINA</v>
          </cell>
          <cell r="C5539" t="str">
            <v>F</v>
          </cell>
          <cell r="D5539" t="str">
            <v>LEGA SALVINI PREMIER | LISTA CIVICA: NUOVA RIVA | LISTA CIVICA: LISTA LA ROCCA UNITI SI CAMBIA | LISTA CIVICA: LA SCELTA AMBIENTE CULTURA RISPETTO | LISTA CIVICA: VIVI RIVA CON CRISTINA SANTI AUTONOMISTI | FRATELLI D'ITALIA CON GIORGIA MELONI | LISTA CIVICA: PROGETTO CIVICO | PATT</v>
          </cell>
        </row>
        <row r="5540">
          <cell r="A5540" t="str">
            <v>RIVA DEL PO</v>
          </cell>
          <cell r="B5540" t="str">
            <v>ZAMBONI ANDREA</v>
          </cell>
          <cell r="C5540" t="str">
            <v>M</v>
          </cell>
          <cell r="D5540" t="str">
            <v>LISTA CIVICA: INSIEME PER RIVA DEL PO</v>
          </cell>
        </row>
        <row r="5541">
          <cell r="A5541" t="str">
            <v>RIVA DI SOLTO</v>
          </cell>
          <cell r="B5541" t="str">
            <v>CARRARA NADIA</v>
          </cell>
          <cell r="C5541" t="str">
            <v>F</v>
          </cell>
          <cell r="D5541" t="str">
            <v>_</v>
          </cell>
        </row>
        <row r="5542">
          <cell r="A5542" t="str">
            <v>RIVA LIGURE</v>
          </cell>
          <cell r="B5542" t="str">
            <v>GIUFFRA GIORGIO</v>
          </cell>
          <cell r="C5542" t="str">
            <v>M</v>
          </cell>
          <cell r="D5542" t="str">
            <v>LISTA CIVICA: LISTA RIVA</v>
          </cell>
        </row>
        <row r="5543">
          <cell r="A5543" t="str">
            <v>RIVA PRESSO CHIERI</v>
          </cell>
          <cell r="B5543" t="str">
            <v>GILLIO LODOVICO</v>
          </cell>
          <cell r="C5543" t="str">
            <v>M</v>
          </cell>
          <cell r="D5543" t="str">
            <v>LISTA CIVICA: UNITI PER RIVA</v>
          </cell>
        </row>
        <row r="5544">
          <cell r="A5544" t="str">
            <v>RIVALBA</v>
          </cell>
          <cell r="B5544" t="str">
            <v>ROSSO DAVIDE</v>
          </cell>
          <cell r="C5544" t="str">
            <v>M</v>
          </cell>
          <cell r="D5544" t="str">
            <v>LISTA CIVICA: INDIPENDENTI PER RIVALBA</v>
          </cell>
        </row>
        <row r="5545">
          <cell r="A5545" t="str">
            <v>RIVALTA BORMIDA</v>
          </cell>
          <cell r="B5545" t="str">
            <v>PRONZATO CLAUDIO</v>
          </cell>
          <cell r="C5545" t="str">
            <v>M</v>
          </cell>
          <cell r="D5545" t="str">
            <v>LISTA CIVICA: CAMPANILE INSIEME PER RIVALTA</v>
          </cell>
        </row>
        <row r="5546">
          <cell r="A5546" t="str">
            <v>RIVALTA DI TORINO</v>
          </cell>
          <cell r="B5546" t="str">
            <v>MURO SERGIO</v>
          </cell>
          <cell r="C5546" t="str">
            <v>M</v>
          </cell>
          <cell r="D5546" t="str">
            <v>PARTITO DEMOCRATICO | LISTA CIVICA: INSIEME CON MURO | LISTA CIVICA: RIVALTA BENE COMUNE | LISTA CIVICA: SINISTRA CIVICA ECOLOGISTA</v>
          </cell>
        </row>
        <row r="5547">
          <cell r="A5547" t="str">
            <v>RIVAMONTE AGORDINO</v>
          </cell>
          <cell r="B5547" t="str">
            <v>DEON GIOVANNI</v>
          </cell>
          <cell r="C5547" t="str">
            <v>M</v>
          </cell>
          <cell r="D5547" t="str">
            <v>LISTA CIVICA: INSIEME A RIVA</v>
          </cell>
        </row>
        <row r="5548">
          <cell r="A5548" t="str">
            <v>RIVANAZZANO TERME</v>
          </cell>
          <cell r="B5548" t="str">
            <v>ZELASCHI ALICE</v>
          </cell>
          <cell r="C5548" t="str">
            <v>F</v>
          </cell>
          <cell r="D5548" t="str">
            <v>LISTA CIVICA: UNITI PER RIVA</v>
          </cell>
        </row>
        <row r="5549">
          <cell r="A5549" t="str">
            <v>RIVARA</v>
          </cell>
          <cell r="B5549" t="str">
            <v>ANDRIOLLO ROBERTO</v>
          </cell>
          <cell r="C5549" t="str">
            <v>M</v>
          </cell>
          <cell r="D5549" t="str">
            <v>LISTA CIVICA: RIVARA VIVA</v>
          </cell>
        </row>
        <row r="5550">
          <cell r="A5550" t="str">
            <v>RIVAROLO CANAVESE</v>
          </cell>
          <cell r="B5550" t="str">
            <v>ROSTAGNO ALBERTO</v>
          </cell>
          <cell r="C5550" t="str">
            <v>M</v>
          </cell>
          <cell r="D5550" t="str">
            <v>LISTA CIVICA: PER CRESCERE INSIEME</v>
          </cell>
        </row>
        <row r="5551">
          <cell r="A5551" t="str">
            <v>RIVAROLO DEL RE ED UNITI</v>
          </cell>
          <cell r="B5551" t="str">
            <v>ZANICHELLI LUCA</v>
          </cell>
          <cell r="C5551" t="str">
            <v>M</v>
          </cell>
          <cell r="D5551" t="str">
            <v>LISTA CIVICA: UNIONE E FUTURO</v>
          </cell>
        </row>
        <row r="5552">
          <cell r="A5552" t="str">
            <v>RIVAROLO MANTOVANO</v>
          </cell>
          <cell r="B5552" t="str">
            <v>GALLI MASSIMILIANO</v>
          </cell>
          <cell r="C5552" t="str">
            <v>M</v>
          </cell>
          <cell r="D5552" t="str">
            <v>LISTA CIVICA: VIVI RIVAROLO CIVIDALE</v>
          </cell>
        </row>
        <row r="5553">
          <cell r="A5553" t="str">
            <v>RIVARONE</v>
          </cell>
          <cell r="B5553" t="str">
            <v>TINELLO ELISABETTA</v>
          </cell>
          <cell r="C5553" t="str">
            <v>F</v>
          </cell>
          <cell r="D5553" t="str">
            <v>LISTA CIVICA: UNITI PER RIVARONE</v>
          </cell>
        </row>
        <row r="5554">
          <cell r="A5554" t="str">
            <v>RIVAROSSA</v>
          </cell>
          <cell r="B5554" t="str">
            <v>VALLINO ENRICO</v>
          </cell>
          <cell r="C5554" t="str">
            <v>M</v>
          </cell>
          <cell r="D5554" t="str">
            <v>LISTA CIVICA: RIVAROSSA CASAMIA</v>
          </cell>
        </row>
        <row r="5555">
          <cell r="A5555" t="str">
            <v>RIVE</v>
          </cell>
          <cell r="B5555" t="str">
            <v>MANACHINO ANDREA</v>
          </cell>
          <cell r="C5555" t="str">
            <v>M</v>
          </cell>
          <cell r="D5555" t="str">
            <v>LISTA CIVICA: INSIEME PER RIVE</v>
          </cell>
        </row>
        <row r="5556">
          <cell r="A5556" t="str">
            <v>RIVE D'ARCANO</v>
          </cell>
          <cell r="B5556" t="str">
            <v>CONTARDO GABRIELE</v>
          </cell>
          <cell r="C5556" t="str">
            <v>M</v>
          </cell>
          <cell r="D5556" t="str">
            <v>_</v>
          </cell>
        </row>
        <row r="5557">
          <cell r="A5557" t="str">
            <v>RIVELLO</v>
          </cell>
          <cell r="B5557" t="str">
            <v>ALTIERI FRANCESCO</v>
          </cell>
          <cell r="C5557" t="str">
            <v>M</v>
          </cell>
          <cell r="D5557" t="str">
            <v>LISTA CIVICA: RIVELLO RINNOVATA</v>
          </cell>
        </row>
        <row r="5558">
          <cell r="A5558" t="str">
            <v>RIVERGARO</v>
          </cell>
          <cell r="B5558" t="str">
            <v>ALBASI ANDREA</v>
          </cell>
          <cell r="C5558" t="str">
            <v>M</v>
          </cell>
          <cell r="D5558" t="str">
            <v>LISTA CIVICA: INSIEME PER RIVERGARO</v>
          </cell>
        </row>
        <row r="5559">
          <cell r="A5559" t="str">
            <v>RIVIGNANO TEOR</v>
          </cell>
          <cell r="B5559" t="str">
            <v>ANZIL MARIO</v>
          </cell>
          <cell r="C5559" t="str">
            <v>M</v>
          </cell>
          <cell r="D5559" t="str">
            <v>LEGA SALVINI PREMIER | LISTA CIVICA: TUTTI PER ANZIL</v>
          </cell>
        </row>
        <row r="5560">
          <cell r="A5560" t="str">
            <v>RIVISONDOLI</v>
          </cell>
          <cell r="B5560" t="str">
            <v>IARUSSI GIANCARLO</v>
          </cell>
          <cell r="C5560" t="str">
            <v>M</v>
          </cell>
          <cell r="D5560" t="str">
            <v>LISTA CIVICA: DIMENSIONE PAESE</v>
          </cell>
        </row>
        <row r="5561">
          <cell r="A5561" t="str">
            <v>RIVODUTRI</v>
          </cell>
          <cell r="B5561" t="str">
            <v>PANICONI MICHELE</v>
          </cell>
          <cell r="C5561" t="str">
            <v>M</v>
          </cell>
          <cell r="D5561" t="str">
            <v>LISTA CIVICA: INSIEME PER RIVODUTRI</v>
          </cell>
        </row>
        <row r="5562">
          <cell r="A5562" t="str">
            <v>RIVOLI</v>
          </cell>
          <cell r="B5562" t="str">
            <v>TRAGAIOLI ANDREA</v>
          </cell>
          <cell r="C5562" t="str">
            <v>M</v>
          </cell>
          <cell r="D5562" t="str">
            <v>LISTA CIVICA: RIVOLI NEL CUORE | LIBERTAS DEMOCRAZIA CRISTIANA | FORZA ITALIA | FRATELLI D'ITALIA | LEGA SALVINI</v>
          </cell>
        </row>
        <row r="5563">
          <cell r="A5563" t="str">
            <v>RIVOLI VERONESE</v>
          </cell>
          <cell r="B5563" t="str">
            <v>ZOCCA GIULIANA</v>
          </cell>
          <cell r="C5563" t="str">
            <v>F</v>
          </cell>
          <cell r="D5563" t="str">
            <v>LISTA CIVICA: RIVOLI FUTURA</v>
          </cell>
        </row>
        <row r="5564">
          <cell r="A5564" t="str">
            <v>RIVOLTA D'ADDA</v>
          </cell>
          <cell r="B5564" t="str">
            <v>SGROI GIOVANNI</v>
          </cell>
          <cell r="C5564" t="str">
            <v>M</v>
          </cell>
          <cell r="D5564" t="str">
            <v>LISTA CIVICA: RIVOLTA DINAMICA</v>
          </cell>
        </row>
        <row r="5565">
          <cell r="A5565" t="str">
            <v>RIZZICONI</v>
          </cell>
          <cell r="B5565" t="str">
            <v>GIOVINAZZO ALESSANDRO</v>
          </cell>
          <cell r="C5565" t="str">
            <v>M</v>
          </cell>
          <cell r="D5565" t="str">
            <v>_</v>
          </cell>
        </row>
        <row r="5566">
          <cell r="A5566" t="str">
            <v>ROANA</v>
          </cell>
          <cell r="B5566" t="str">
            <v>MAGNABOSCO ELISABETTA</v>
          </cell>
          <cell r="C5566" t="str">
            <v>F</v>
          </cell>
          <cell r="D5566" t="str">
            <v>_</v>
          </cell>
        </row>
        <row r="5567">
          <cell r="A5567" t="str">
            <v>ROASCHIA</v>
          </cell>
          <cell r="B5567" t="str">
            <v>VIALE BRUNO</v>
          </cell>
          <cell r="C5567" t="str">
            <v>M</v>
          </cell>
          <cell r="D5567" t="str">
            <v>LISTA CIVICA: ROUASCHA</v>
          </cell>
        </row>
        <row r="5568">
          <cell r="A5568" t="str">
            <v>ROASCIO</v>
          </cell>
          <cell r="B5568" t="str">
            <v>MINAZZO ALDO</v>
          </cell>
          <cell r="C5568" t="str">
            <v>M</v>
          </cell>
          <cell r="D5568" t="str">
            <v>LISTA CIVICA: GRAPPOLO D'UVA</v>
          </cell>
        </row>
        <row r="5569">
          <cell r="A5569" t="str">
            <v>ROASIO</v>
          </cell>
          <cell r="B5569" t="str">
            <v>TARABOLETTI GIANMARIO</v>
          </cell>
          <cell r="C5569" t="str">
            <v>M</v>
          </cell>
          <cell r="D5569" t="str">
            <v>LISTA CIVICA: UNIAMOCI PER LA NOSTRA TERRA</v>
          </cell>
        </row>
        <row r="5570">
          <cell r="A5570" t="str">
            <v>ROATTO</v>
          </cell>
          <cell r="B5570" t="str">
            <v>COLOMBO BRUNO</v>
          </cell>
          <cell r="C5570" t="str">
            <v>M</v>
          </cell>
          <cell r="D5570" t="str">
            <v>LISTA CIVICA: ROATTO NEL CUORE</v>
          </cell>
        </row>
        <row r="5571">
          <cell r="A5571" t="str">
            <v>ROBASSOMERO</v>
          </cell>
          <cell r="B5571" t="str">
            <v>MANGANI ROSALIA</v>
          </cell>
          <cell r="C5571" t="str">
            <v>F</v>
          </cell>
          <cell r="D5571" t="str">
            <v>LISTA CIVICA: IL GRUPPO</v>
          </cell>
        </row>
        <row r="5572">
          <cell r="A5572" t="str">
            <v>ROBBIATE</v>
          </cell>
          <cell r="B5572" t="str">
            <v>VILLA DANIELE</v>
          </cell>
          <cell r="C5572" t="str">
            <v>M</v>
          </cell>
          <cell r="D5572" t="str">
            <v>LISTA CIVICA: CONTINUITA' E PROGRESSO</v>
          </cell>
        </row>
        <row r="5573">
          <cell r="A5573" t="str">
            <v>ROBBIO</v>
          </cell>
          <cell r="B5573" t="str">
            <v>FRANCESE ROBERTO</v>
          </cell>
          <cell r="C5573" t="str">
            <v>M</v>
          </cell>
          <cell r="D5573" t="str">
            <v>LISTA CIVICA: RINNOVAMENTO ROBBIESE</v>
          </cell>
        </row>
        <row r="5574">
          <cell r="A5574" t="str">
            <v>ROBECCHETTO CON INDUNO</v>
          </cell>
          <cell r="B5574" t="str">
            <v>BRAGA GIORGIO CLEMENTE</v>
          </cell>
          <cell r="C5574" t="str">
            <v>M</v>
          </cell>
          <cell r="D5574" t="str">
            <v>LISTA CIVICA: CIVITAS LISTA CIVICA</v>
          </cell>
        </row>
        <row r="5575">
          <cell r="A5575" t="str">
            <v>ROBECCO PAVESE</v>
          </cell>
          <cell r="B5575" t="str">
            <v>VILLANI ELENA</v>
          </cell>
          <cell r="C5575" t="str">
            <v>F</v>
          </cell>
          <cell r="D5575" t="str">
            <v>LISTA CIVICA: NUOVI ORIZZONTI</v>
          </cell>
        </row>
        <row r="5576">
          <cell r="A5576" t="str">
            <v>ROBECCO SUL NAVIGLIO</v>
          </cell>
          <cell r="B5576" t="str">
            <v>BARNI FORTUNATA</v>
          </cell>
          <cell r="C5576" t="str">
            <v>F</v>
          </cell>
          <cell r="D5576" t="str">
            <v>LISTA CIVICA: ESSERCI PER TUTTI SEMPRE</v>
          </cell>
        </row>
        <row r="5577">
          <cell r="A5577" t="str">
            <v>ROBELLA</v>
          </cell>
          <cell r="B5577" t="str">
            <v>GAVOSTO CLAUDIO</v>
          </cell>
          <cell r="C5577" t="str">
            <v>M</v>
          </cell>
          <cell r="D5577" t="str">
            <v>LISTA CIVICA: INSIEME PER IL FUTURO</v>
          </cell>
        </row>
        <row r="5578">
          <cell r="A5578" t="str">
            <v>ROBILANTE</v>
          </cell>
          <cell r="B5578" t="str">
            <v>BURZI MASSIMO EDOARDO</v>
          </cell>
          <cell r="C5578" t="str">
            <v>M</v>
          </cell>
          <cell r="D5578" t="str">
            <v>LISTA CIVICA: VIVIAMO IL PAESE</v>
          </cell>
        </row>
        <row r="5579">
          <cell r="A5579" t="str">
            <v>ROBURENT</v>
          </cell>
          <cell r="B5579" t="str">
            <v>NEGRI GIULIA</v>
          </cell>
          <cell r="C5579" t="str">
            <v>F</v>
          </cell>
          <cell r="D5579" t="str">
            <v>LISTA CIVICA: SVILUPPO &amp; TERRITORIO</v>
          </cell>
        </row>
        <row r="5580">
          <cell r="A5580" t="str">
            <v>ROCCA CANAVESE</v>
          </cell>
          <cell r="B5580" t="str">
            <v>LAJOLO ALESSANDRO</v>
          </cell>
          <cell r="C5580" t="str">
            <v>M</v>
          </cell>
          <cell r="D5580" t="str">
            <v>LISTA CIVICA: LISTA CIVICA DEL MONUMENTO</v>
          </cell>
        </row>
        <row r="5581">
          <cell r="A5581" t="str">
            <v>ROCCA CANTERANO</v>
          </cell>
          <cell r="B5581" t="str">
            <v>PROIETTI FULVIO</v>
          </cell>
          <cell r="C5581" t="str">
            <v>M</v>
          </cell>
          <cell r="D5581" t="str">
            <v>LISTA CIVICA: ROCCA CANTERANO BENE COMUNE</v>
          </cell>
        </row>
        <row r="5582">
          <cell r="A5582" t="str">
            <v>ROCCA CIGLIE'</v>
          </cell>
          <cell r="B5582" t="str">
            <v>FERRUA LUIGI</v>
          </cell>
          <cell r="C5582" t="str">
            <v>M</v>
          </cell>
          <cell r="D5582" t="str">
            <v>LISTA CIVICA: PROGETTO ROCCA CIGLIE'</v>
          </cell>
        </row>
        <row r="5583">
          <cell r="A5583" t="str">
            <v>ROCCA D'ARAZZO</v>
          </cell>
          <cell r="B5583" t="str">
            <v>FONTANA LAURA</v>
          </cell>
          <cell r="C5583" t="str">
            <v>F</v>
          </cell>
          <cell r="D5583" t="str">
            <v>_</v>
          </cell>
        </row>
        <row r="5584">
          <cell r="A5584" t="str">
            <v>ROCCA D'ARCE</v>
          </cell>
          <cell r="B5584" t="str">
            <v>COLAFRANCESCO RITA</v>
          </cell>
          <cell r="C5584" t="str">
            <v>F</v>
          </cell>
          <cell r="D5584" t="str">
            <v>_</v>
          </cell>
        </row>
        <row r="5585">
          <cell r="A5585" t="str">
            <v>ROCCA DE' BALDI</v>
          </cell>
          <cell r="B5585" t="str">
            <v>CURTI BRUNO</v>
          </cell>
          <cell r="C5585" t="str">
            <v>M</v>
          </cell>
          <cell r="D5585" t="str">
            <v>LISTA CIVICA: INSIEME PER ROCCA DE' BALDI</v>
          </cell>
        </row>
        <row r="5586">
          <cell r="A5586" t="str">
            <v>ROCCA DE' GIORGI</v>
          </cell>
          <cell r="B5586" t="str">
            <v>FIOCCHI PAOLO</v>
          </cell>
          <cell r="C5586" t="str">
            <v>M</v>
          </cell>
          <cell r="D5586" t="str">
            <v>LISTA CIVICA: ROCCA DE' GIORGI</v>
          </cell>
        </row>
        <row r="5587">
          <cell r="A5587" t="str">
            <v>ROCCA D'EVANDRO</v>
          </cell>
          <cell r="B5587" t="str">
            <v>DELLI COLLI EMILIA</v>
          </cell>
          <cell r="C5587" t="str">
            <v>F</v>
          </cell>
          <cell r="D5587" t="str">
            <v>_</v>
          </cell>
        </row>
        <row r="5588">
          <cell r="A5588" t="str">
            <v>ROCCA DI BOTTE</v>
          </cell>
          <cell r="B5588" t="str">
            <v>MARZOLINI FERNANDO ANTONIO</v>
          </cell>
          <cell r="C5588" t="str">
            <v>M</v>
          </cell>
          <cell r="D5588" t="str">
            <v>LISTA CIVICA: POLIS NOVA</v>
          </cell>
        </row>
        <row r="5589">
          <cell r="A5589" t="str">
            <v>ROCCA DI CAMBIO</v>
          </cell>
          <cell r="B5589" t="str">
            <v>DI STEFANO GENNARINO</v>
          </cell>
          <cell r="C5589" t="str">
            <v>M</v>
          </cell>
          <cell r="D5589" t="str">
            <v>LISTA CIVICA: NOI PER ROCCA DI CAMBIO</v>
          </cell>
        </row>
        <row r="5590">
          <cell r="A5590" t="str">
            <v>ROCCA DI CAVE</v>
          </cell>
          <cell r="B5590" t="str">
            <v>FEDERICI GABRIELLA</v>
          </cell>
          <cell r="C5590" t="str">
            <v>F</v>
          </cell>
          <cell r="D5590" t="str">
            <v>LISTA CIVICA: PROGETTO INSIEME ROCCA VIVA</v>
          </cell>
        </row>
        <row r="5591">
          <cell r="A5591" t="str">
            <v>ROCCA DI MEZZO</v>
          </cell>
          <cell r="B5591" t="str">
            <v>DI CICCIO MAURO</v>
          </cell>
          <cell r="C5591" t="str">
            <v>M</v>
          </cell>
          <cell r="D5591" t="str">
            <v>LISTA CIVICA: UNITI PER DOMANI</v>
          </cell>
        </row>
        <row r="5592">
          <cell r="A5592" t="str">
            <v>ROCCA DI NETO</v>
          </cell>
          <cell r="B5592" t="str">
            <v>DATTOLO ALFONSO</v>
          </cell>
          <cell r="C5592" t="str">
            <v>M</v>
          </cell>
          <cell r="D5592" t="str">
            <v>LISTA CIVICA: RIALZIAMOCI ROCCA DI NETO</v>
          </cell>
        </row>
        <row r="5593">
          <cell r="A5593" t="str">
            <v>ROCCA GRIMALDA</v>
          </cell>
          <cell r="B5593" t="str">
            <v>CACCIOLA VINCENZO</v>
          </cell>
          <cell r="C5593" t="str">
            <v>M</v>
          </cell>
          <cell r="D5593" t="str">
            <v>LISTA CIVICA: TRADIZIONE PER IL FUTURO</v>
          </cell>
        </row>
        <row r="5594">
          <cell r="A5594" t="str">
            <v>ROCCA IMPERIALE</v>
          </cell>
          <cell r="B5594" t="str">
            <v>RANU' GIUSEPPE</v>
          </cell>
          <cell r="C5594" t="str">
            <v>M</v>
          </cell>
          <cell r="D5594" t="str">
            <v>LISTA CIVICA: #ROCCA CHE CAMBIA 2.0</v>
          </cell>
        </row>
        <row r="5595">
          <cell r="A5595" t="str">
            <v>ROCCA MASSIMA</v>
          </cell>
          <cell r="B5595" t="str">
            <v>LUCARELLI MARIO</v>
          </cell>
          <cell r="C5595" t="str">
            <v>M</v>
          </cell>
          <cell r="D5595" t="str">
            <v>LISTA CIVICA: CITTADINANZA CONDIVISA</v>
          </cell>
        </row>
        <row r="5596">
          <cell r="A5596" t="str">
            <v>ROCCA PIA</v>
          </cell>
          <cell r="B5596" t="str">
            <v>BERARDUCCI PASQUALE</v>
          </cell>
          <cell r="C5596" t="str">
            <v>M</v>
          </cell>
          <cell r="D5596" t="str">
            <v>LISTA CIVICA: ROCCA PIA TRADIZIONE E FUTURO</v>
          </cell>
        </row>
        <row r="5597">
          <cell r="A5597" t="str">
            <v>ROCCA PIETORE</v>
          </cell>
          <cell r="B5597" t="str">
            <v>DE BERNARDIN SEVERINO ANDREA</v>
          </cell>
          <cell r="C5597" t="str">
            <v>M</v>
          </cell>
          <cell r="D5597" t="str">
            <v>LISTA CIVICA: PROGETTO ROCCA</v>
          </cell>
        </row>
        <row r="5598">
          <cell r="A5598" t="str">
            <v>ROCCA PRIORA</v>
          </cell>
          <cell r="B5598" t="str">
            <v>GENTILI ANNA</v>
          </cell>
          <cell r="C5598" t="str">
            <v>F</v>
          </cell>
          <cell r="D5598" t="str">
            <v>LISTA CIVICA: SIAMO ROCCA PRIORA</v>
          </cell>
        </row>
        <row r="5599">
          <cell r="A5599" t="str">
            <v>ROCCA SAN CASCIANO</v>
          </cell>
          <cell r="B5599" t="str">
            <v>LOTTI PIER LUIGI</v>
          </cell>
          <cell r="C5599" t="str">
            <v>M</v>
          </cell>
          <cell r="D5599" t="str">
            <v>_</v>
          </cell>
        </row>
        <row r="5600">
          <cell r="A5600" t="str">
            <v>ROCCA SAN FELICE</v>
          </cell>
          <cell r="B5600" t="str">
            <v>CIPRIANO GUIDO</v>
          </cell>
          <cell r="C5600" t="str">
            <v>M</v>
          </cell>
          <cell r="D5600" t="str">
            <v>LISTA CIVICA: INSIEME PER ROCCA</v>
          </cell>
        </row>
        <row r="5601">
          <cell r="A5601" t="str">
            <v>ROCCA SAN GIOVANNI</v>
          </cell>
          <cell r="B5601" t="str">
            <v>CARAVAGGIO FABIO</v>
          </cell>
          <cell r="C5601" t="str">
            <v>M</v>
          </cell>
          <cell r="D5601" t="str">
            <v>LISTA CIVICA: ROCCA DEL DOMANI</v>
          </cell>
        </row>
        <row r="5602">
          <cell r="A5602" t="str">
            <v>ROCCA SANTA MARIA</v>
          </cell>
          <cell r="B5602" t="str">
            <v>DI GIUSEPPE LINO</v>
          </cell>
          <cell r="C5602" t="str">
            <v>M</v>
          </cell>
          <cell r="D5602" t="str">
            <v>LISTA CIVICA: AMMINISTRARE COL CUORE</v>
          </cell>
        </row>
        <row r="5603">
          <cell r="A5603" t="str">
            <v>ROCCA SANTO STEFANO</v>
          </cell>
          <cell r="B5603" t="str">
            <v>RUNIERI SANDRO</v>
          </cell>
          <cell r="C5603" t="str">
            <v>M</v>
          </cell>
          <cell r="D5603" t="str">
            <v>LISTA CIVICA: UNITI PER UN FUTURO</v>
          </cell>
        </row>
        <row r="5604">
          <cell r="A5604" t="str">
            <v>ROCCA SINIBALDA</v>
          </cell>
          <cell r="B5604" t="str">
            <v>MICHELI STEFANO</v>
          </cell>
          <cell r="C5604" t="str">
            <v>M</v>
          </cell>
          <cell r="D5604" t="str">
            <v>LISTA CIVICA: RINNOVAMENTO COMUNALE</v>
          </cell>
        </row>
        <row r="5605">
          <cell r="A5605" t="str">
            <v>ROCCA SUSELLA</v>
          </cell>
          <cell r="B5605" t="str">
            <v>BARZON PIERLUIGI</v>
          </cell>
          <cell r="C5605" t="str">
            <v>M</v>
          </cell>
          <cell r="D5605" t="str">
            <v>LISTA CIVICA: INSIEME PER ROCCA SUSELLA</v>
          </cell>
        </row>
        <row r="5606">
          <cell r="A5606" t="str">
            <v>ROCCABASCERANA</v>
          </cell>
          <cell r="B5606" t="str">
            <v>DEL GROSSO ROBERTO</v>
          </cell>
          <cell r="C5606" t="str">
            <v>M</v>
          </cell>
          <cell r="D5606" t="str">
            <v>LISTA CIVICA: AVANTI UNITI</v>
          </cell>
        </row>
        <row r="5607">
          <cell r="A5607" t="str">
            <v>ROCCABERNARDA</v>
          </cell>
          <cell r="B5607" t="str">
            <v>FORESTA LUIGI</v>
          </cell>
          <cell r="C5607" t="str">
            <v>M</v>
          </cell>
          <cell r="D5607" t="str">
            <v>LISTA CIVICA: ROCCA NOVA</v>
          </cell>
        </row>
        <row r="5608">
          <cell r="A5608" t="str">
            <v>ROCCABIANCA</v>
          </cell>
          <cell r="B5608" t="str">
            <v>GATTARA ALESSANDRO</v>
          </cell>
          <cell r="C5608" t="str">
            <v>M</v>
          </cell>
          <cell r="D5608" t="str">
            <v>LISTA CIVICA: ROCCABIANCA CIVICA</v>
          </cell>
        </row>
        <row r="5609">
          <cell r="A5609" t="str">
            <v>ROCCABRUNA</v>
          </cell>
          <cell r="B5609" t="str">
            <v>ARNEODO MARCO</v>
          </cell>
          <cell r="C5609" t="str">
            <v>M</v>
          </cell>
          <cell r="D5609" t="str">
            <v>LISTA CIVICA: COLLABORAZIONE E PROGRESSO</v>
          </cell>
        </row>
        <row r="5610">
          <cell r="A5610" t="str">
            <v>ROCCACASALE</v>
          </cell>
          <cell r="B5610" t="str">
            <v>PACE ENRICO</v>
          </cell>
          <cell r="C5610" t="str">
            <v>M</v>
          </cell>
          <cell r="D5610" t="str">
            <v>LISTA CIVICA: TRA LA GENTE PER CAMBIARE</v>
          </cell>
        </row>
        <row r="5611">
          <cell r="A5611" t="str">
            <v>ROCCADASPIDE</v>
          </cell>
          <cell r="B5611" t="str">
            <v>IULIANO GABRIELE</v>
          </cell>
          <cell r="C5611" t="str">
            <v>M</v>
          </cell>
          <cell r="D5611" t="str">
            <v>LISTA CIVICA: INSIEME PER ROCCADASPIDE</v>
          </cell>
        </row>
        <row r="5612">
          <cell r="A5612" t="str">
            <v>ROCCAFIORITA</v>
          </cell>
          <cell r="B5612" t="str">
            <v>ORLANDO CARMELO CONCETTO</v>
          </cell>
          <cell r="C5612" t="str">
            <v>M</v>
          </cell>
          <cell r="D5612" t="str">
            <v>LISTA CIVICA: GIOVANI UNITI PER ROCCAFIORITA</v>
          </cell>
        </row>
        <row r="5613">
          <cell r="A5613" t="str">
            <v>ROCCAFLUVIONE</v>
          </cell>
          <cell r="B5613" t="str">
            <v>LEONI FRANCESCO</v>
          </cell>
          <cell r="C5613" t="str">
            <v>M</v>
          </cell>
          <cell r="D5613" t="str">
            <v>LISTA CIVICA: UNITI CON LEONI PER ROCCAFLUVIONE</v>
          </cell>
        </row>
        <row r="5614">
          <cell r="A5614" t="str">
            <v>ROCCAFORTE DEL GRECO</v>
          </cell>
          <cell r="B5614" t="str">
            <v>PENNA DOMENICO</v>
          </cell>
          <cell r="C5614" t="str">
            <v>M</v>
          </cell>
          <cell r="D5614" t="str">
            <v>LISTA CIVICA: TO VUN?</v>
          </cell>
        </row>
        <row r="5615">
          <cell r="A5615" t="str">
            <v>ROCCAFORTE LIGURE</v>
          </cell>
          <cell r="B5615" t="str">
            <v>TINELLO ILARIA</v>
          </cell>
          <cell r="C5615" t="str">
            <v>F</v>
          </cell>
          <cell r="D5615" t="str">
            <v>LISTA CIVICA: ROCCAFORTE DOMANI</v>
          </cell>
        </row>
        <row r="5616">
          <cell r="A5616" t="str">
            <v>ROCCAFORTE MONDOVI'</v>
          </cell>
          <cell r="B5616" t="str">
            <v>BONGIOVANNI PAOLO</v>
          </cell>
          <cell r="C5616" t="str">
            <v>M</v>
          </cell>
          <cell r="D5616" t="str">
            <v>LISTA CIVICA: INSIEME SI PUO'</v>
          </cell>
        </row>
        <row r="5617">
          <cell r="A5617" t="str">
            <v>ROCCAFRANCA</v>
          </cell>
          <cell r="B5617" t="str">
            <v>FRANZELLI MARCO</v>
          </cell>
          <cell r="C5617" t="str">
            <v>M</v>
          </cell>
          <cell r="D5617" t="str">
            <v>LISTA COMPOSITA: LEGA SALVINI-FORZA ITALIA-FRATELLI D'ITALIA-CIVICA</v>
          </cell>
        </row>
        <row r="5618">
          <cell r="A5618" t="str">
            <v>ROCCAGIOVINE</v>
          </cell>
          <cell r="B5618" t="str">
            <v>BERNARDI MARCO</v>
          </cell>
          <cell r="C5618" t="str">
            <v>M</v>
          </cell>
          <cell r="D5618" t="str">
            <v>LISTA CIVICA: PROVIAMOCI INSIEME</v>
          </cell>
        </row>
        <row r="5619">
          <cell r="A5619" t="str">
            <v>ROCCAGLORIOSA</v>
          </cell>
          <cell r="B5619" t="str">
            <v>BALBI GIUSEPPE</v>
          </cell>
          <cell r="C5619" t="str">
            <v>M</v>
          </cell>
          <cell r="D5619" t="str">
            <v>LISTA CIVICA: LIBERTA' E PARTECIPAZIONE</v>
          </cell>
        </row>
        <row r="5620">
          <cell r="A5620" t="str">
            <v>ROCCALBEGNA</v>
          </cell>
          <cell r="B5620" t="str">
            <v>GALLI MASSIMO</v>
          </cell>
          <cell r="C5620" t="str">
            <v>M</v>
          </cell>
          <cell r="D5620" t="str">
            <v>LISTA CIVICA: COMUNE PROGETTO INNOVAZIONE</v>
          </cell>
        </row>
        <row r="5621">
          <cell r="A5621" t="str">
            <v>ROCCALUMERA</v>
          </cell>
          <cell r="B5621" t="str">
            <v>ARGIROFFI GAETANO</v>
          </cell>
          <cell r="C5621" t="str">
            <v>M</v>
          </cell>
          <cell r="D5621" t="str">
            <v>LISTA CIVICA: CREDERE IN ROCCALUMERA</v>
          </cell>
        </row>
        <row r="5622">
          <cell r="A5622" t="str">
            <v>ROCCAMANDOLFI</v>
          </cell>
          <cell r="B5622" t="str">
            <v>LOMBARDI GIACOMO</v>
          </cell>
          <cell r="C5622" t="str">
            <v>M</v>
          </cell>
          <cell r="D5622" t="str">
            <v>LISTA CIVICA: ROCCAMANDOLFI NEL CUORE</v>
          </cell>
        </row>
        <row r="5623">
          <cell r="A5623" t="str">
            <v>ROCCAMENA</v>
          </cell>
          <cell r="B5623" t="str">
            <v>PALMERI GIUSEPPE SALVATORE</v>
          </cell>
          <cell r="C5623" t="str">
            <v>M</v>
          </cell>
          <cell r="D5623" t="str">
            <v>Lista Civica non pervenuta</v>
          </cell>
        </row>
        <row r="5624">
          <cell r="A5624" t="str">
            <v>ROCCAMONFINA</v>
          </cell>
          <cell r="B5624" t="str">
            <v>MONTEFUSCO CARLO</v>
          </cell>
          <cell r="C5624" t="str">
            <v>M</v>
          </cell>
          <cell r="D5624" t="str">
            <v>LISTA CIVICA: LA PRIMAVERA ROCCANA</v>
          </cell>
        </row>
        <row r="5625">
          <cell r="A5625" t="str">
            <v>ROCCAMONTEPIANO</v>
          </cell>
          <cell r="B5625" t="str">
            <v>MARINELLI DARIO</v>
          </cell>
          <cell r="C5625" t="str">
            <v>M</v>
          </cell>
          <cell r="D5625" t="str">
            <v>LISTA CIVICA: INSIEME PER ROCCAMONTEPIANO</v>
          </cell>
        </row>
        <row r="5626">
          <cell r="A5626" t="str">
            <v>ROCCAMORICE</v>
          </cell>
          <cell r="B5626" t="str">
            <v>D'ASCANIO ALESSANDRO</v>
          </cell>
          <cell r="C5626" t="str">
            <v>M</v>
          </cell>
          <cell r="D5626" t="str">
            <v>LISTA CIVICA: L'AZIONE LIBERTA' E PROGRESSO</v>
          </cell>
        </row>
        <row r="5627">
          <cell r="A5627" t="str">
            <v>ROCCANOVA</v>
          </cell>
          <cell r="B5627" t="str">
            <v>GRECO ROCCO</v>
          </cell>
          <cell r="C5627" t="str">
            <v>M</v>
          </cell>
          <cell r="D5627" t="str">
            <v>LISTA CIVICA: INSIEME PER ROCCANOVA</v>
          </cell>
        </row>
        <row r="5628">
          <cell r="A5628" t="str">
            <v>ROCCANTICA</v>
          </cell>
          <cell r="B5628" t="str">
            <v>SCIARRA ALBERTO</v>
          </cell>
          <cell r="C5628" t="str">
            <v>M</v>
          </cell>
          <cell r="D5628" t="str">
            <v>LISTA CIVICA: PER ROCCANTICA</v>
          </cell>
        </row>
        <row r="5629">
          <cell r="A5629" t="str">
            <v>ROCCAPALUMBA</v>
          </cell>
          <cell r="B5629" t="str">
            <v>GIORDANO ROSAMARIA</v>
          </cell>
          <cell r="C5629" t="str">
            <v>F</v>
          </cell>
          <cell r="D5629" t="str">
            <v>LISTA CIVICA: SVOLTA COMUNE - IL PAESE CHE VORREI - ROCCAPALUMBA</v>
          </cell>
        </row>
        <row r="5630">
          <cell r="A5630" t="str">
            <v>ROCCAPIEMONTE</v>
          </cell>
          <cell r="B5630" t="str">
            <v>PAGANO CARMINE</v>
          </cell>
          <cell r="C5630" t="str">
            <v>M</v>
          </cell>
          <cell r="D5630" t="str">
            <v>LISTA CIVICA: ROCCA AL CENTRO</v>
          </cell>
        </row>
        <row r="5631">
          <cell r="A5631" t="str">
            <v>ROCCARAINOLA</v>
          </cell>
          <cell r="B5631" t="str">
            <v>RUSSO GIUSEPPE</v>
          </cell>
          <cell r="C5631" t="str">
            <v>M</v>
          </cell>
          <cell r="D5631" t="str">
            <v>LISTA CIVICA: QUADRIFOGLIO</v>
          </cell>
        </row>
        <row r="5632">
          <cell r="A5632" t="str">
            <v>ROCCARASO</v>
          </cell>
          <cell r="B5632" t="str">
            <v>DI DONATO FRANCESCO</v>
          </cell>
          <cell r="C5632" t="str">
            <v>M</v>
          </cell>
          <cell r="D5632" t="str">
            <v>LISTA CIVICA: VIVERE ROCCARASO PIETRANSIERI</v>
          </cell>
        </row>
        <row r="5633">
          <cell r="A5633" t="str">
            <v>ROCCAROMANA</v>
          </cell>
          <cell r="B5633" t="str">
            <v>PELOSI NICOLA</v>
          </cell>
          <cell r="C5633" t="str">
            <v>M</v>
          </cell>
          <cell r="D5633" t="str">
            <v>LISTA CIVICA: ROCCAROMANA UNITA</v>
          </cell>
        </row>
        <row r="5634">
          <cell r="A5634" t="str">
            <v>ROCCASCALEGNA</v>
          </cell>
          <cell r="B5634" t="str">
            <v>GIANGIORDANO DOMENICO</v>
          </cell>
          <cell r="C5634" t="str">
            <v>M</v>
          </cell>
          <cell r="D5634" t="str">
            <v>LISTA CIVICA: DOMANI PER ROCCASCALEGNA</v>
          </cell>
        </row>
        <row r="5635">
          <cell r="A5635" t="str">
            <v>ROCCASECCA</v>
          </cell>
          <cell r="B5635" t="str">
            <v>SACCO GIUSEPPE</v>
          </cell>
          <cell r="C5635" t="str">
            <v>M</v>
          </cell>
          <cell r="D5635" t="str">
            <v>LISTA CIVICA: ROCCASECCA CAMBIA</v>
          </cell>
        </row>
        <row r="5636">
          <cell r="A5636" t="str">
            <v>ROCCASECCA DEI VOLSCI</v>
          </cell>
          <cell r="B5636" t="str">
            <v>PETRONI BARBARA</v>
          </cell>
          <cell r="C5636" t="str">
            <v>F</v>
          </cell>
          <cell r="D5636" t="str">
            <v>_</v>
          </cell>
        </row>
        <row r="5637">
          <cell r="A5637" t="str">
            <v>ROCCASICURA</v>
          </cell>
          <cell r="B5637" t="str">
            <v>MILANO FABIO</v>
          </cell>
          <cell r="C5637" t="str">
            <v>M</v>
          </cell>
          <cell r="D5637" t="str">
            <v>LISTA CIVICA: ROCC@FUTURA</v>
          </cell>
        </row>
        <row r="5638">
          <cell r="A5638" t="str">
            <v>ROCCASPARVERA</v>
          </cell>
          <cell r="B5638" t="str">
            <v>GUERRA MANUEL</v>
          </cell>
          <cell r="C5638" t="str">
            <v>M</v>
          </cell>
          <cell r="D5638" t="str">
            <v>LISTA CIVICA: ROCCA POPOLARE</v>
          </cell>
        </row>
        <row r="5639">
          <cell r="A5639" t="str">
            <v>ROCCASPINALVETI</v>
          </cell>
          <cell r="B5639" t="str">
            <v>FIORE CLAUDIA</v>
          </cell>
          <cell r="C5639" t="str">
            <v>F</v>
          </cell>
          <cell r="D5639" t="str">
            <v>_</v>
          </cell>
        </row>
        <row r="5640">
          <cell r="A5640" t="str">
            <v>ROCCASTRADA</v>
          </cell>
          <cell r="B5640" t="str">
            <v>LIMATOLA FRANCESCO</v>
          </cell>
          <cell r="C5640" t="str">
            <v>M</v>
          </cell>
          <cell r="D5640" t="str">
            <v>LISTA CIVICA: FRANCESCO LIMATOLA SINDACO</v>
          </cell>
        </row>
        <row r="5641">
          <cell r="A5641" t="str">
            <v>ROCCAVALDINA</v>
          </cell>
          <cell r="B5641" t="str">
            <v>VISALLI SALVATORE</v>
          </cell>
          <cell r="C5641" t="str">
            <v>M</v>
          </cell>
          <cell r="D5641" t="str">
            <v>LISTA CIVICA: ROCCAVALDINA NOSTRA</v>
          </cell>
        </row>
        <row r="5642">
          <cell r="A5642" t="str">
            <v>ROCCAVERANO</v>
          </cell>
          <cell r="B5642" t="str">
            <v>VERGELLATO FABIO</v>
          </cell>
          <cell r="C5642" t="str">
            <v>M</v>
          </cell>
          <cell r="D5642" t="str">
            <v>LISTA CIVICA: TORRE QUADRATA MERLATA</v>
          </cell>
        </row>
        <row r="5643">
          <cell r="A5643" t="str">
            <v>ROCCAVIGNALE</v>
          </cell>
          <cell r="B5643" t="str">
            <v>FRACCHIA AMEDEO</v>
          </cell>
          <cell r="C5643" t="str">
            <v>M</v>
          </cell>
          <cell r="D5643" t="str">
            <v>LISTA CIVICA: CONTINUIAMO INSIEME</v>
          </cell>
        </row>
        <row r="5644">
          <cell r="A5644" t="str">
            <v>ROCCAVIONE</v>
          </cell>
          <cell r="B5644" t="str">
            <v>AVENA GERMANA</v>
          </cell>
          <cell r="C5644" t="str">
            <v>F</v>
          </cell>
          <cell r="D5644" t="str">
            <v>LISTA CIVICA: CON ROCCAVIONE</v>
          </cell>
        </row>
        <row r="5645">
          <cell r="A5645" t="str">
            <v>ROCCAVIVARA</v>
          </cell>
          <cell r="B5645" t="str">
            <v>MINNI ANGELO</v>
          </cell>
          <cell r="C5645" t="str">
            <v>M</v>
          </cell>
          <cell r="D5645" t="str">
            <v>LISTA CIVICA: ROCCAVIVARA OLTRE</v>
          </cell>
        </row>
        <row r="5646">
          <cell r="A5646" t="str">
            <v>ROCCELLA IONICA</v>
          </cell>
          <cell r="B5646" t="str">
            <v>ZITO VITTORIO</v>
          </cell>
          <cell r="C5646" t="str">
            <v>M</v>
          </cell>
          <cell r="D5646" t="str">
            <v>LISTA CIVICA: ROCCELLA PRIMA DI TUTTO</v>
          </cell>
        </row>
        <row r="5647">
          <cell r="A5647" t="str">
            <v>ROCCELLA VALDEMONE</v>
          </cell>
          <cell r="B5647" t="str">
            <v>ORSINA GIANFRANCO</v>
          </cell>
          <cell r="C5647" t="str">
            <v>M</v>
          </cell>
          <cell r="D5647" t="str">
            <v>LISTA CIVICA: RINASCE ROCCELLA</v>
          </cell>
        </row>
        <row r="5648">
          <cell r="A5648" t="str">
            <v>ROCCHETTA A VOLTURNO</v>
          </cell>
          <cell r="B5648" t="str">
            <v>SANTILLI TEODORO</v>
          </cell>
          <cell r="C5648" t="str">
            <v>M</v>
          </cell>
          <cell r="D5648" t="str">
            <v>_</v>
          </cell>
        </row>
        <row r="5649">
          <cell r="A5649" t="str">
            <v>ROCCHETTA BELBO</v>
          </cell>
          <cell r="B5649" t="str">
            <v>SANDRI VALTER</v>
          </cell>
          <cell r="C5649" t="str">
            <v>M</v>
          </cell>
          <cell r="D5649" t="str">
            <v>LISTA CIVICA: GRAPPOLI D'UVA CON SPIGHE DI GRANO</v>
          </cell>
        </row>
        <row r="5650">
          <cell r="A5650" t="str">
            <v>ROCCHETTA DI VARA</v>
          </cell>
          <cell r="B5650" t="str">
            <v>CANATA ROBERTO</v>
          </cell>
          <cell r="C5650" t="str">
            <v>M</v>
          </cell>
          <cell r="D5650" t="str">
            <v>_</v>
          </cell>
        </row>
        <row r="5651">
          <cell r="A5651" t="str">
            <v>ROCCHETTA E CROCE</v>
          </cell>
          <cell r="B5651" t="str">
            <v>GEREMIA SALVATORE</v>
          </cell>
          <cell r="C5651" t="str">
            <v>M</v>
          </cell>
          <cell r="D5651" t="str">
            <v>LISTA CIVICA: COSTRUIRE INSIEME</v>
          </cell>
        </row>
        <row r="5652">
          <cell r="A5652" t="str">
            <v>ROCCHETTA LIGURE</v>
          </cell>
          <cell r="B5652" t="str">
            <v>COGO FABIO</v>
          </cell>
          <cell r="C5652" t="str">
            <v>M</v>
          </cell>
          <cell r="D5652" t="str">
            <v>_</v>
          </cell>
        </row>
        <row r="5653">
          <cell r="A5653" t="str">
            <v>ROCCHETTA NERVINA</v>
          </cell>
          <cell r="B5653" t="str">
            <v>BASSO CLAUDIO</v>
          </cell>
          <cell r="C5653" t="str">
            <v>M</v>
          </cell>
          <cell r="D5653" t="str">
            <v>LISTA CIVICA: CASTRVM BARBAIRE</v>
          </cell>
        </row>
        <row r="5654">
          <cell r="A5654" t="str">
            <v>ROCCHETTA PALAFEA</v>
          </cell>
          <cell r="B5654" t="str">
            <v>RATTAZZO GIUSEPPE</v>
          </cell>
          <cell r="C5654" t="str">
            <v>M</v>
          </cell>
          <cell r="D5654" t="str">
            <v>LISTA CIVICA: RINNOVAMENTO DEMOCRATICO</v>
          </cell>
        </row>
        <row r="5655">
          <cell r="A5655" t="str">
            <v>ROCCHETTA SANT'ANTONIO</v>
          </cell>
          <cell r="B5655" t="str">
            <v>CIRCIELLO POMPEO</v>
          </cell>
          <cell r="C5655" t="str">
            <v>M</v>
          </cell>
          <cell r="D5655" t="str">
            <v>LISTA CIVICA: ROCCHETTA CHE VORREI</v>
          </cell>
        </row>
        <row r="5656">
          <cell r="A5656" t="str">
            <v>ROCCHETTA TANARO</v>
          </cell>
          <cell r="B5656" t="str">
            <v>FUNGO MASSIMO</v>
          </cell>
          <cell r="C5656" t="str">
            <v>M</v>
          </cell>
          <cell r="D5656" t="str">
            <v>LISTA CIVICA: ROCCHETTA IERI OGGI DOMANI</v>
          </cell>
        </row>
        <row r="5657">
          <cell r="A5657" t="str">
            <v>RODANO</v>
          </cell>
          <cell r="B5657" t="str">
            <v>MAIETTI ROBERTA MARGHERITA ROSA</v>
          </cell>
          <cell r="C5657" t="str">
            <v>F</v>
          </cell>
          <cell r="D5657" t="str">
            <v>LISTA CIVICA: UNITI PER RODANO</v>
          </cell>
        </row>
        <row r="5658">
          <cell r="A5658" t="str">
            <v>RODDI</v>
          </cell>
          <cell r="B5658" t="str">
            <v>DAVICO ROBERTO</v>
          </cell>
          <cell r="C5658" t="str">
            <v>M</v>
          </cell>
          <cell r="D5658" t="str">
            <v>LISTA CIVICA: INSIEME PER RODDI</v>
          </cell>
        </row>
        <row r="5659">
          <cell r="A5659" t="str">
            <v>RODDINO</v>
          </cell>
          <cell r="B5659" t="str">
            <v>ANDRIANO MARCO</v>
          </cell>
          <cell r="C5659" t="str">
            <v>M</v>
          </cell>
          <cell r="D5659" t="str">
            <v>LISTA CIVICA: RODDINO NEL CUORE</v>
          </cell>
        </row>
        <row r="5660">
          <cell r="A5660" t="str">
            <v>RODELLO</v>
          </cell>
          <cell r="B5660" t="str">
            <v>ALEDDA FRANCO</v>
          </cell>
          <cell r="C5660" t="str">
            <v>M</v>
          </cell>
          <cell r="D5660" t="str">
            <v>LISTA CIVICA: INSIEME PER RODELLO</v>
          </cell>
        </row>
        <row r="5661">
          <cell r="A5661" t="str">
            <v>RODENGO</v>
          </cell>
          <cell r="B5661" t="str">
            <v>ACHMUELLER HELMUT</v>
          </cell>
          <cell r="C5661" t="str">
            <v>M</v>
          </cell>
          <cell r="D5661" t="str">
            <v>_</v>
          </cell>
        </row>
        <row r="5662">
          <cell r="A5662" t="str">
            <v>RODENGO SAIANO</v>
          </cell>
          <cell r="B5662" t="str">
            <v>VITALE ROSA</v>
          </cell>
          <cell r="C5662" t="str">
            <v>F</v>
          </cell>
          <cell r="D5662" t="str">
            <v>_</v>
          </cell>
        </row>
        <row r="5663">
          <cell r="A5663" t="str">
            <v>RODERO</v>
          </cell>
          <cell r="B5663" t="str">
            <v>MORELLI GIACOMO</v>
          </cell>
          <cell r="C5663" t="str">
            <v>M</v>
          </cell>
          <cell r="D5663" t="str">
            <v>LISTA CIVICA: RODERO CHE RIPARTE</v>
          </cell>
        </row>
        <row r="5664">
          <cell r="A5664" t="str">
            <v>RODI GARGANICO</v>
          </cell>
          <cell r="B5664" t="str">
            <v>D'ANELLI CARMINE</v>
          </cell>
          <cell r="C5664" t="str">
            <v>M</v>
          </cell>
          <cell r="D5664" t="str">
            <v>LISTA CIVICA: D'ANELLI SINDACO</v>
          </cell>
        </row>
        <row r="5665">
          <cell r="A5665" t="str">
            <v>RODI' MILICI</v>
          </cell>
          <cell r="B5665" t="str">
            <v>ALIBERTI EUGENIO</v>
          </cell>
          <cell r="C5665" t="str">
            <v>M</v>
          </cell>
          <cell r="D5665" t="str">
            <v>LISTA CIVICA: NOI PER RODI'</v>
          </cell>
        </row>
        <row r="5666">
          <cell r="A5666" t="str">
            <v>RODIGO</v>
          </cell>
          <cell r="B5666" t="str">
            <v>GRASSI GIANNI</v>
          </cell>
          <cell r="C5666" t="str">
            <v>M</v>
          </cell>
          <cell r="D5666" t="str">
            <v>LISTA CIVICA: PER LA GENTE</v>
          </cell>
        </row>
        <row r="5667">
          <cell r="A5667" t="str">
            <v>ROE' VOLCIANO</v>
          </cell>
          <cell r="B5667" t="str">
            <v>APOLLONIO MARIO</v>
          </cell>
          <cell r="C5667" t="str">
            <v>M</v>
          </cell>
          <cell r="D5667" t="str">
            <v>LISTA CIVICA: "FUTURO" PER RO? VOLCIANO</v>
          </cell>
        </row>
        <row r="5668">
          <cell r="A5668" t="str">
            <v>ROFRANO</v>
          </cell>
          <cell r="B5668" t="str">
            <v>CAMMARANO NICOLA</v>
          </cell>
          <cell r="C5668" t="str">
            <v>M</v>
          </cell>
          <cell r="D5668" t="str">
            <v>LISTA CIVICA: CAMBIAMO ROFRANO</v>
          </cell>
        </row>
        <row r="5669">
          <cell r="A5669" t="str">
            <v>ROGENO</v>
          </cell>
          <cell r="B5669" t="str">
            <v>REDAELLI MATTEO</v>
          </cell>
          <cell r="C5669" t="str">
            <v>M</v>
          </cell>
          <cell r="D5669" t="str">
            <v>LISTA CIVICA: IMPEGNO COMUNE</v>
          </cell>
        </row>
        <row r="5670">
          <cell r="A5670" t="str">
            <v>ROGGIANO GRAVINA</v>
          </cell>
          <cell r="B5670" t="str">
            <v>DE MAIO SALVATORE</v>
          </cell>
          <cell r="C5670" t="str">
            <v>M</v>
          </cell>
          <cell r="D5670" t="str">
            <v>LISTA CIVICA: ROGGIANO NEL CUORE</v>
          </cell>
        </row>
        <row r="5671">
          <cell r="A5671" t="str">
            <v>ROGHUDI</v>
          </cell>
          <cell r="B5671" t="str">
            <v>ZAVETTIERI PIERPAOLO</v>
          </cell>
          <cell r="C5671" t="str">
            <v>M</v>
          </cell>
          <cell r="D5671" t="str">
            <v>LISTA CIVICA: ISMIA JA' RICHUDI</v>
          </cell>
        </row>
        <row r="5672">
          <cell r="A5672" t="str">
            <v>ROGLIANO</v>
          </cell>
          <cell r="B5672" t="str">
            <v>ALTOMARE GIOVANNI</v>
          </cell>
          <cell r="C5672" t="str">
            <v>M</v>
          </cell>
          <cell r="D5672" t="str">
            <v>LISTA CIVICA: ROGLIANO DI TUTTI</v>
          </cell>
        </row>
        <row r="5673">
          <cell r="A5673" t="str">
            <v>ROGNANO</v>
          </cell>
          <cell r="B5673" t="str">
            <v>FLORIS STEFANO</v>
          </cell>
          <cell r="C5673" t="str">
            <v>M</v>
          </cell>
          <cell r="D5673" t="str">
            <v>LISTA CIVICA: PROGETTO ROGNANO DOMANI</v>
          </cell>
        </row>
        <row r="5674">
          <cell r="A5674" t="str">
            <v>ROGNO</v>
          </cell>
          <cell r="B5674" t="str">
            <v>MOLINARI CRISTIAN</v>
          </cell>
          <cell r="C5674" t="str">
            <v>M</v>
          </cell>
          <cell r="D5674" t="str">
            <v>LISTA CIVICA: ROGNO SOGNO COMUNE</v>
          </cell>
        </row>
        <row r="5675">
          <cell r="A5675" t="str">
            <v>ROGOLO</v>
          </cell>
          <cell r="B5675" t="str">
            <v>FERRE' MATTEO</v>
          </cell>
          <cell r="C5675" t="str">
            <v>M</v>
          </cell>
          <cell r="D5675" t="str">
            <v>LISTA CIVICA: SIAMO ROGOLO</v>
          </cell>
        </row>
        <row r="5676">
          <cell r="A5676" t="str">
            <v>ROIATE</v>
          </cell>
          <cell r="B5676" t="str">
            <v>PROIETTI ANTONIO</v>
          </cell>
          <cell r="C5676" t="str">
            <v>M</v>
          </cell>
          <cell r="D5676" t="str">
            <v>LISTA CIVICA: PROGRESSO E SVILUPPO</v>
          </cell>
        </row>
        <row r="5677">
          <cell r="A5677" t="str">
            <v>ROIO DEL SANGRO</v>
          </cell>
          <cell r="B5677" t="str">
            <v>CAVORSO GIUSEPPE</v>
          </cell>
          <cell r="C5677" t="str">
            <v>M</v>
          </cell>
          <cell r="D5677" t="str">
            <v>LISTA CIVICA: ROIO POPOLARE</v>
          </cell>
        </row>
        <row r="5678">
          <cell r="A5678" t="str">
            <v>ROISAN</v>
          </cell>
          <cell r="B5678" t="str">
            <v>DIEMOZ GABRIEL</v>
          </cell>
          <cell r="C5678" t="str">
            <v>M</v>
          </cell>
          <cell r="D5678" t="str">
            <v>_</v>
          </cell>
        </row>
        <row r="5679">
          <cell r="A5679" t="str">
            <v>ROLETTO</v>
          </cell>
          <cell r="B5679" t="str">
            <v>STORELLO CRISTIANA</v>
          </cell>
          <cell r="C5679" t="str">
            <v>F</v>
          </cell>
          <cell r="D5679" t="str">
            <v>LISTA CIVICA: INDIPENDENTI ROLETTESI</v>
          </cell>
        </row>
        <row r="5680">
          <cell r="A5680" t="str">
            <v>ROLO</v>
          </cell>
          <cell r="B5680" t="str">
            <v>NASI LUCA</v>
          </cell>
          <cell r="C5680" t="str">
            <v>M</v>
          </cell>
          <cell r="D5680" t="str">
            <v>LISTA CIVICA: CENTRO SINISTRA PER ROLO</v>
          </cell>
        </row>
        <row r="5681">
          <cell r="A5681" t="str">
            <v>ROMA</v>
          </cell>
          <cell r="B5681" t="str">
            <v>GUALTIERI ROBERTO</v>
          </cell>
          <cell r="C5681" t="str">
            <v>M</v>
          </cell>
          <cell r="D5681" t="str">
            <v>Lista Civica non pervenuta</v>
          </cell>
        </row>
        <row r="5682">
          <cell r="A5682" t="str">
            <v>ROMAGNANO AL MONTE</v>
          </cell>
          <cell r="B5682" t="str">
            <v>CASO GIUSEPPE</v>
          </cell>
          <cell r="C5682" t="str">
            <v>M</v>
          </cell>
          <cell r="D5682" t="str">
            <v>LISTA CIVICA: NELLA CONTINUITA' PER ROMAGNANO</v>
          </cell>
        </row>
        <row r="5683">
          <cell r="A5683" t="str">
            <v>ROMAGNANO SESIA</v>
          </cell>
          <cell r="B5683" t="str">
            <v>CARINI ALESSANDRO</v>
          </cell>
          <cell r="C5683" t="str">
            <v>M</v>
          </cell>
          <cell r="D5683" t="str">
            <v>LISTA CIVICA: VALORIZZIAMO ROMAGNANO</v>
          </cell>
        </row>
        <row r="5684">
          <cell r="A5684" t="str">
            <v>ROMAGNESE</v>
          </cell>
          <cell r="B5684" t="str">
            <v>ACHILLE MANUEL</v>
          </cell>
          <cell r="C5684" t="str">
            <v>M</v>
          </cell>
          <cell r="D5684" t="str">
            <v>LISTA CIVICA: TUTTI PER ROMAGNESE</v>
          </cell>
        </row>
        <row r="5685">
          <cell r="A5685" t="str">
            <v>ROMANA</v>
          </cell>
          <cell r="B5685" t="str">
            <v>CATTE LUCIA</v>
          </cell>
          <cell r="C5685" t="str">
            <v>F</v>
          </cell>
          <cell r="D5685" t="str">
            <v>LISTA CIVICA: LISTA CIVICA INSIEME PER ROMANA</v>
          </cell>
        </row>
        <row r="5686">
          <cell r="A5686" t="str">
            <v>ROMANENGO</v>
          </cell>
          <cell r="B5686" t="str">
            <v>POLLA ATTILIO</v>
          </cell>
          <cell r="C5686" t="str">
            <v>M</v>
          </cell>
          <cell r="D5686" t="str">
            <v>LISTA CIVICA: VIVIAMO ROMANENGO</v>
          </cell>
        </row>
        <row r="5687">
          <cell r="A5687" t="str">
            <v>ROMANO CANAVESE</v>
          </cell>
          <cell r="B5687" t="str">
            <v>FERRERO OSCARINO</v>
          </cell>
          <cell r="C5687" t="str">
            <v>M</v>
          </cell>
          <cell r="D5687" t="str">
            <v>LISTA CIVICA: PROGRESSISTI</v>
          </cell>
        </row>
        <row r="5688">
          <cell r="A5688" t="str">
            <v>ROMANO D'EZZELINO</v>
          </cell>
          <cell r="B5688" t="str">
            <v>BONTORIN SIMONE</v>
          </cell>
          <cell r="C5688" t="str">
            <v>M</v>
          </cell>
          <cell r="D5688" t="str">
            <v>LISTA CIVICA: UN CUORE IN COMUNE</v>
          </cell>
        </row>
        <row r="5689">
          <cell r="A5689" t="str">
            <v>ROMANO DI LOMBARDIA</v>
          </cell>
          <cell r="B5689" t="str">
            <v>NICOLI SEBASTIAN</v>
          </cell>
          <cell r="C5689" t="str">
            <v>M</v>
          </cell>
          <cell r="D5689" t="str">
            <v>PARTITO DEMOCRATICO | LISTA CIVICA: NICOLI SINDACO</v>
          </cell>
        </row>
        <row r="5690">
          <cell r="A5690" t="str">
            <v>ROMANS D'ISONZO</v>
          </cell>
          <cell r="B5690" t="str">
            <v>CALLIGARIS MICHELE</v>
          </cell>
          <cell r="C5690" t="str">
            <v>M</v>
          </cell>
          <cell r="D5690" t="str">
            <v>LISTA CIVICA: UNITI PER ROMANS VERSA E FRATTA</v>
          </cell>
        </row>
        <row r="5691">
          <cell r="A5691" t="str">
            <v>ROMBIOLO</v>
          </cell>
          <cell r="B5691" t="str">
            <v>PETROLO DOMENICO</v>
          </cell>
          <cell r="C5691" t="str">
            <v>M</v>
          </cell>
          <cell r="D5691" t="str">
            <v>PARTITO DEMOCRATICO</v>
          </cell>
        </row>
        <row r="5692">
          <cell r="A5692" t="str">
            <v>ROMENO</v>
          </cell>
          <cell r="B5692" t="str">
            <v>FATTOR LUCA</v>
          </cell>
          <cell r="C5692" t="str">
            <v>M</v>
          </cell>
          <cell r="D5692" t="str">
            <v>LISTA CIVICA: TRIFOGLIO</v>
          </cell>
        </row>
        <row r="5693">
          <cell r="A5693" t="str">
            <v>ROMENTINO</v>
          </cell>
          <cell r="B5693" t="str">
            <v>CACCIA MARCO</v>
          </cell>
          <cell r="C5693" t="str">
            <v>M</v>
          </cell>
          <cell r="D5693" t="str">
            <v>LISTA CIVICA: ROMENTINO RIPARTE</v>
          </cell>
        </row>
        <row r="5694">
          <cell r="A5694" t="str">
            <v>ROMETTA</v>
          </cell>
          <cell r="B5694" t="str">
            <v>NICOLA MERLINO</v>
          </cell>
          <cell r="C5694" t="str">
            <v>M</v>
          </cell>
          <cell r="D5694" t="str">
            <v>_</v>
          </cell>
        </row>
        <row r="5695">
          <cell r="A5695" t="str">
            <v>RONAGO</v>
          </cell>
          <cell r="B5695" t="str">
            <v>GRISONI AGOSTINO</v>
          </cell>
          <cell r="C5695" t="str">
            <v>M</v>
          </cell>
          <cell r="D5695" t="str">
            <v>LISTA CIVICA: OLTRE L'ORIZZONTE</v>
          </cell>
        </row>
        <row r="5696">
          <cell r="A5696" t="str">
            <v>RONCA'</v>
          </cell>
          <cell r="B5696" t="str">
            <v>RUGGERONI LORENZO</v>
          </cell>
          <cell r="C5696" t="str">
            <v>M</v>
          </cell>
          <cell r="D5696" t="str">
            <v>LEGA SALVINI</v>
          </cell>
        </row>
        <row r="5697">
          <cell r="A5697" t="str">
            <v>RONCADE</v>
          </cell>
          <cell r="B5697" t="str">
            <v>ZOTTARELLI PIERANNA</v>
          </cell>
          <cell r="C5697" t="str">
            <v>F</v>
          </cell>
          <cell r="D5697" t="str">
            <v>LISTA CIVICA: RONCADE A 360?</v>
          </cell>
        </row>
        <row r="5698">
          <cell r="A5698" t="str">
            <v>RONCADELLE</v>
          </cell>
          <cell r="B5698" t="str">
            <v>GROPPELLI ROBERTO</v>
          </cell>
          <cell r="C5698" t="str">
            <v>M</v>
          </cell>
          <cell r="D5698" t="str">
            <v>LISTA CIVICA: UNITI PER RONCADELLE</v>
          </cell>
        </row>
        <row r="5699">
          <cell r="A5699" t="str">
            <v>RONCARO</v>
          </cell>
          <cell r="B5699" t="str">
            <v>D'AMATA BENEDETTO ORAZIO</v>
          </cell>
          <cell r="C5699" t="str">
            <v>M</v>
          </cell>
          <cell r="D5699" t="str">
            <v>LISTA CIVICA: IDEE...IN COMUNE</v>
          </cell>
        </row>
        <row r="5700">
          <cell r="A5700" t="str">
            <v>RONCEGNO TERME</v>
          </cell>
          <cell r="B5700" t="str">
            <v>MONTIBELLER MIRKO</v>
          </cell>
          <cell r="C5700" t="str">
            <v>M</v>
          </cell>
          <cell r="D5700" t="str">
            <v>LISTA CIVICA: COMUNITA' ATTIVA</v>
          </cell>
        </row>
        <row r="5701">
          <cell r="A5701" t="str">
            <v>RONCELLO</v>
          </cell>
          <cell r="B5701" t="str">
            <v>PULICI CRISTIAN</v>
          </cell>
          <cell r="C5701" t="str">
            <v>M</v>
          </cell>
          <cell r="D5701" t="str">
            <v>LISTA COMPOSITA: LEGA SALVINI-CIVICA RONCELLO</v>
          </cell>
        </row>
        <row r="5702">
          <cell r="A5702" t="str">
            <v>RONCHI DEI LEGIONARI</v>
          </cell>
          <cell r="B5702" t="str">
            <v>BENVENUTO MAURO</v>
          </cell>
          <cell r="C5702" t="str">
            <v>M</v>
          </cell>
          <cell r="D5702" t="str">
            <v>LISTA CIVICA: RONCHI DOMANI | PARTITO DEMOCRATICO | LISTA CIVICA: RONCHI AL CENTRO</v>
          </cell>
        </row>
        <row r="5703">
          <cell r="A5703" t="str">
            <v>RONCHI VALSUGANA</v>
          </cell>
          <cell r="B5703" t="str">
            <v>GANARIN FEDERICO MARIA</v>
          </cell>
          <cell r="C5703" t="str">
            <v>M</v>
          </cell>
          <cell r="D5703" t="str">
            <v>LISTA CIVICA: INSIEME PER RONCHI</v>
          </cell>
        </row>
        <row r="5704">
          <cell r="A5704" t="str">
            <v>RONCHIS</v>
          </cell>
          <cell r="B5704" t="str">
            <v>MICHELUTTO MANFREDI</v>
          </cell>
          <cell r="C5704" t="str">
            <v>M</v>
          </cell>
          <cell r="D5704" t="str">
            <v>_</v>
          </cell>
        </row>
        <row r="5705">
          <cell r="A5705" t="str">
            <v>RONCIGLIONE</v>
          </cell>
          <cell r="B5705" t="str">
            <v>MENGONI MARIO</v>
          </cell>
          <cell r="C5705" t="str">
            <v>M</v>
          </cell>
          <cell r="D5705" t="str">
            <v>LISTA CIVICA: INSIEME PARTECIPIAMO</v>
          </cell>
        </row>
        <row r="5706">
          <cell r="A5706" t="str">
            <v>RONCO ALL'ADIGE</v>
          </cell>
          <cell r="B5706" t="str">
            <v>VESENTINI DAVIDE</v>
          </cell>
          <cell r="C5706" t="str">
            <v>M</v>
          </cell>
          <cell r="D5706" t="str">
            <v>LISTA CIVICA: AMMINISTRARE INSIEME</v>
          </cell>
        </row>
        <row r="5707">
          <cell r="A5707" t="str">
            <v>RONCO BIELLESE</v>
          </cell>
          <cell r="B5707" t="str">
            <v>MOGLIA CARLA</v>
          </cell>
          <cell r="C5707" t="str">
            <v>F</v>
          </cell>
          <cell r="D5707" t="str">
            <v>LISTA CIVICA: RONCO INSIEME</v>
          </cell>
        </row>
        <row r="5708">
          <cell r="A5708" t="str">
            <v>RONCO BRIANTINO</v>
          </cell>
          <cell r="B5708" t="str">
            <v>LOUKIAINEN KRISTIINA MARIA</v>
          </cell>
          <cell r="C5708" t="str">
            <v>F</v>
          </cell>
          <cell r="D5708" t="str">
            <v>LISTA CIVICA: VIVERE RONCO</v>
          </cell>
        </row>
        <row r="5709">
          <cell r="A5709" t="str">
            <v>RONCO CANAVESE</v>
          </cell>
          <cell r="B5709" t="str">
            <v>GIACOMINO LORENZO</v>
          </cell>
          <cell r="C5709" t="str">
            <v>M</v>
          </cell>
          <cell r="D5709" t="str">
            <v>LISTA CIVICA: PLO PAIS RONC DE DE M AN</v>
          </cell>
        </row>
        <row r="5710">
          <cell r="A5710" t="str">
            <v>RONCO SCRIVIA</v>
          </cell>
          <cell r="B5710" t="str">
            <v>OLIVERI ROSA</v>
          </cell>
          <cell r="C5710" t="str">
            <v>F</v>
          </cell>
          <cell r="D5710" t="str">
            <v>LISTA CIVICA: INSIEME PER IL PAESE</v>
          </cell>
        </row>
        <row r="5711">
          <cell r="A5711" t="str">
            <v>RONCOBELLO</v>
          </cell>
          <cell r="B5711" t="str">
            <v>ROVELLI ILARIA</v>
          </cell>
          <cell r="C5711" t="str">
            <v>F</v>
          </cell>
          <cell r="D5711" t="str">
            <v>LISTA CIVICA: VIVIAMO RONCOBELLO</v>
          </cell>
        </row>
        <row r="5712">
          <cell r="A5712" t="str">
            <v>RONCOFERRARO</v>
          </cell>
          <cell r="B5712" t="str">
            <v>ROSSI SERGIO</v>
          </cell>
          <cell r="C5712" t="str">
            <v>M</v>
          </cell>
          <cell r="D5712" t="str">
            <v>LISTA COMPOSITA: LEGA SALVINI-FORZA ITALIA-FRATELLI D'ITALIA-PROGETTO CIVICO</v>
          </cell>
        </row>
        <row r="5713">
          <cell r="A5713" t="str">
            <v>RONCOFREDDO</v>
          </cell>
          <cell r="B5713" t="str">
            <v>BARTOLINI SARA</v>
          </cell>
          <cell r="C5713" t="str">
            <v>F</v>
          </cell>
          <cell r="D5713" t="str">
            <v>LISTA CIVICA: SEMPLICEMENTE RONCOFREDDO</v>
          </cell>
        </row>
        <row r="5714">
          <cell r="A5714" t="str">
            <v>RONCOLA</v>
          </cell>
          <cell r="B5714" t="str">
            <v>ROTA MARCELLINO</v>
          </cell>
          <cell r="C5714" t="str">
            <v>M</v>
          </cell>
          <cell r="D5714" t="str">
            <v>LISTA CIVICA: RONCOLA INSIEME</v>
          </cell>
        </row>
        <row r="5715">
          <cell r="A5715" t="str">
            <v>RONDANINA</v>
          </cell>
          <cell r="B5715" t="str">
            <v>TUFARO GAETANINO GIOVANNI</v>
          </cell>
          <cell r="C5715" t="str">
            <v>M</v>
          </cell>
          <cell r="D5715" t="str">
            <v>LISTA CIVICA: INNOVAZIONE PROGRESSO RONDANINA</v>
          </cell>
        </row>
        <row r="5716">
          <cell r="A5716" t="str">
            <v>RONDISSONE</v>
          </cell>
          <cell r="B5716" t="str">
            <v>MAGNONE ANTONIO</v>
          </cell>
          <cell r="C5716" t="str">
            <v>M</v>
          </cell>
          <cell r="D5716" t="str">
            <v>LISTA CIVICA: PER RONDISSONE</v>
          </cell>
        </row>
        <row r="5717">
          <cell r="A5717" t="str">
            <v>RONSECCO</v>
          </cell>
          <cell r="B5717" t="str">
            <v>GILARDINO DAVIDE</v>
          </cell>
          <cell r="C5717" t="str">
            <v>M</v>
          </cell>
          <cell r="D5717" t="str">
            <v>LISTA CIVICA: INSIEME PER RONSECCO</v>
          </cell>
        </row>
        <row r="5718">
          <cell r="A5718" t="str">
            <v>RONZO-CHIENIS</v>
          </cell>
          <cell r="B5718" t="str">
            <v>CAROTTA GIANNI</v>
          </cell>
          <cell r="C5718" t="str">
            <v>M</v>
          </cell>
          <cell r="D5718" t="str">
            <v>_</v>
          </cell>
        </row>
        <row r="5719">
          <cell r="A5719" t="str">
            <v>RONZONE</v>
          </cell>
          <cell r="B5719" t="str">
            <v>BATTISTI MARCO</v>
          </cell>
          <cell r="C5719" t="str">
            <v>M</v>
          </cell>
          <cell r="D5719" t="str">
            <v>_</v>
          </cell>
        </row>
        <row r="5720">
          <cell r="A5720" t="str">
            <v>ROPPOLO</v>
          </cell>
          <cell r="B5720" t="str">
            <v>CORONA RENATO</v>
          </cell>
          <cell r="C5720" t="str">
            <v>M</v>
          </cell>
          <cell r="D5720" t="str">
            <v>LISTA CIVICA: PORTE APERTE</v>
          </cell>
        </row>
        <row r="5721">
          <cell r="A5721" t="str">
            <v>RORA'</v>
          </cell>
          <cell r="B5721" t="str">
            <v>BERTINAT CLAUDIA</v>
          </cell>
          <cell r="C5721" t="str">
            <v>F</v>
          </cell>
          <cell r="D5721" t="str">
            <v>LISTA CIVICA: IL TIGLIO</v>
          </cell>
        </row>
        <row r="5722">
          <cell r="A5722" t="str">
            <v>ROSA'</v>
          </cell>
          <cell r="B5722" t="str">
            <v>MEZZALIRA ELENA</v>
          </cell>
          <cell r="C5722" t="str">
            <v>F</v>
          </cell>
          <cell r="D5722" t="str">
            <v>LISTA COMPOSITA: LEGA SALVINI-CONTINUITA' BORDIGNON</v>
          </cell>
        </row>
        <row r="5723">
          <cell r="A5723" t="str">
            <v>ROSASCO</v>
          </cell>
          <cell r="B5723" t="str">
            <v>BERZERO TACCONE RICCARDO</v>
          </cell>
          <cell r="C5723" t="str">
            <v>M</v>
          </cell>
          <cell r="D5723" t="str">
            <v>_</v>
          </cell>
        </row>
        <row r="5724">
          <cell r="A5724" t="str">
            <v>ROSATE</v>
          </cell>
          <cell r="B5724" t="str">
            <v>TARANTOLA CARLO</v>
          </cell>
          <cell r="C5724" t="str">
            <v>M</v>
          </cell>
          <cell r="D5724" t="str">
            <v>LISTA CIVICA: LISTA CIVICA PER ROSATE</v>
          </cell>
        </row>
        <row r="5725">
          <cell r="A5725" t="str">
            <v>ROSAZZA</v>
          </cell>
          <cell r="B5725" t="str">
            <v>DELMASTRO DELLE VEDOVE FRANCESCA</v>
          </cell>
          <cell r="C5725" t="str">
            <v>F</v>
          </cell>
          <cell r="D5725" t="str">
            <v>LISTA CIVICA: #RICOSTRUIAMO ROSAZZA</v>
          </cell>
        </row>
        <row r="5726">
          <cell r="A5726" t="str">
            <v>ROSCIANO</v>
          </cell>
          <cell r="B5726" t="str">
            <v>PALOZZO SIMONE</v>
          </cell>
          <cell r="C5726" t="str">
            <v>M</v>
          </cell>
          <cell r="D5726" t="str">
            <v>LISTA CIVICA: ROSCIANO UNITA</v>
          </cell>
        </row>
        <row r="5727">
          <cell r="A5727" t="str">
            <v>ROSCIGNO</v>
          </cell>
          <cell r="B5727" t="str">
            <v>PALMIERI PINO</v>
          </cell>
          <cell r="C5727" t="str">
            <v>M</v>
          </cell>
          <cell r="D5727" t="str">
            <v>LISTA CIVICA: ROSCIGNO UNITA</v>
          </cell>
        </row>
        <row r="5728">
          <cell r="A5728" t="str">
            <v>ROSE</v>
          </cell>
          <cell r="B5728" t="str">
            <v>BARBIERI ROBERTO</v>
          </cell>
          <cell r="C5728" t="str">
            <v>M</v>
          </cell>
          <cell r="D5728" t="str">
            <v>LISTA CIVICA: PROGETTO PER ROSE</v>
          </cell>
        </row>
        <row r="5729">
          <cell r="A5729" t="str">
            <v>ROSELLO</v>
          </cell>
          <cell r="B5729" t="str">
            <v>MONACO ALESSIO</v>
          </cell>
          <cell r="C5729" t="str">
            <v>M</v>
          </cell>
          <cell r="D5729" t="str">
            <v>EUROPA VERDE</v>
          </cell>
        </row>
        <row r="5730">
          <cell r="A5730" t="str">
            <v>ROSETO CAPO SPULICO</v>
          </cell>
          <cell r="B5730" t="str">
            <v>MAZZIA ROSANNA</v>
          </cell>
          <cell r="C5730" t="str">
            <v>F</v>
          </cell>
          <cell r="D5730" t="str">
            <v>LISTA CIVICA: ROSETO FUTURA</v>
          </cell>
        </row>
        <row r="5731">
          <cell r="A5731" t="str">
            <v>ROSETO DEGLI ABRUZZI</v>
          </cell>
          <cell r="B5731" t="str">
            <v>NUGNES MARIO</v>
          </cell>
          <cell r="C5731" t="str">
            <v>M</v>
          </cell>
          <cell r="D5731" t="str">
            <v>AZIONE CON CARLO CALENDA | LISTA CIVICA: NUOVE ENERGIE PER ROSETO UNDER | LISTA CIVICA: OPERAZIONE TURISMO | LISTA CIVICA: SPORT &amp; CIVISMO | LISTA COMPOSITA: ALTRACITTA'-CASA CIVICA-VOLT | LISTA CIVICA: FARE PER ROSETO!</v>
          </cell>
        </row>
        <row r="5732">
          <cell r="A5732" t="str">
            <v>ROSETO VALFORTORE</v>
          </cell>
          <cell r="B5732" t="str">
            <v>PARISI LUCILLA</v>
          </cell>
          <cell r="C5732" t="str">
            <v>F</v>
          </cell>
          <cell r="D5732" t="str">
            <v>LISTA CIVICA: UNITI PER CAMBIARE</v>
          </cell>
        </row>
        <row r="5733">
          <cell r="A5733" t="str">
            <v>ROSIGNANO MARITTIMO</v>
          </cell>
          <cell r="B5733" t="str">
            <v>DONATI DANIELE</v>
          </cell>
          <cell r="C5733" t="str">
            <v>M</v>
          </cell>
          <cell r="D5733" t="str">
            <v>PARTITO DEMOCRATICO | LISTA CIVICA: VIVIAMO ROSIGNANO | LISTA CIVICA: SINISTRA UNITA | LISTA CIVICA: IN COMUNE</v>
          </cell>
        </row>
        <row r="5734">
          <cell r="A5734" t="str">
            <v>ROSIGNANO MONFERRATO</v>
          </cell>
          <cell r="B5734" t="str">
            <v>CHIESA CESARE</v>
          </cell>
          <cell r="C5734" t="str">
            <v>M</v>
          </cell>
          <cell r="D5734" t="str">
            <v>LISTA CIVICA: INSIEME PER CONTINUARE A RINNOVARE E CRESCERE</v>
          </cell>
        </row>
        <row r="5735">
          <cell r="A5735" t="str">
            <v>ROSOLINA</v>
          </cell>
          <cell r="B5735" t="str">
            <v>GROSSATO MICHELE</v>
          </cell>
          <cell r="C5735" t="str">
            <v>M</v>
          </cell>
          <cell r="D5735" t="str">
            <v>LISTA CIVICA: SI AMO ROSOLINA</v>
          </cell>
        </row>
        <row r="5736">
          <cell r="A5736" t="str">
            <v>ROSOLINI</v>
          </cell>
          <cell r="B5736" t="str">
            <v>SPADOLA GIOVANNI</v>
          </cell>
          <cell r="C5736" t="str">
            <v>M</v>
          </cell>
          <cell r="D5736" t="str">
            <v>LISTA CIVICA: INSIEME PER ROSOLINI | LISTA CIVICA: GIOVANI ROSOLINESI | Colore Politico non pervenuto</v>
          </cell>
        </row>
        <row r="5737">
          <cell r="A5737" t="str">
            <v>ROSORA</v>
          </cell>
          <cell r="B5737" t="str">
            <v>SASSI FAUSTO</v>
          </cell>
          <cell r="C5737" t="str">
            <v>M</v>
          </cell>
          <cell r="D5737" t="str">
            <v>LISTA CIVICA: E' ROSORA!</v>
          </cell>
        </row>
        <row r="5738">
          <cell r="A5738" t="str">
            <v>ROSSA</v>
          </cell>
          <cell r="B5738" t="str">
            <v>ROTTA ALEX</v>
          </cell>
          <cell r="C5738" t="str">
            <v>M</v>
          </cell>
          <cell r="D5738" t="str">
            <v>LISTA CIVICA: COSTRUIAMO IL FUTURO</v>
          </cell>
        </row>
        <row r="5739">
          <cell r="A5739" t="str">
            <v>ROSSANA</v>
          </cell>
          <cell r="B5739" t="str">
            <v>DEGIOVANNI GIULIANO</v>
          </cell>
          <cell r="C5739" t="str">
            <v>M</v>
          </cell>
          <cell r="D5739" t="str">
            <v>LISTA CIVICA: INSIEME PER ROSSANA</v>
          </cell>
        </row>
        <row r="5740">
          <cell r="A5740" t="str">
            <v>ROSSANO VENETO</v>
          </cell>
          <cell r="B5740" t="str">
            <v>MARTINI MORENA</v>
          </cell>
          <cell r="C5740" t="str">
            <v>F</v>
          </cell>
          <cell r="D5740" t="str">
            <v>LISTA CIVICA: ROSSANO 2023</v>
          </cell>
        </row>
        <row r="5741">
          <cell r="A5741" t="str">
            <v>ROSSIGLIONE</v>
          </cell>
          <cell r="B5741" t="str">
            <v>PICCARDO KATIA</v>
          </cell>
          <cell r="C5741" t="str">
            <v>F</v>
          </cell>
          <cell r="D5741" t="str">
            <v>LISTA CIVICA: INSIEME PER CRESCERE</v>
          </cell>
        </row>
        <row r="5742">
          <cell r="A5742" t="str">
            <v>ROSTA</v>
          </cell>
          <cell r="B5742" t="str">
            <v>MORABITO DOMENICO</v>
          </cell>
          <cell r="C5742" t="str">
            <v>M</v>
          </cell>
          <cell r="D5742" t="str">
            <v>LISTA CIVICA: ROSTA NEL CUORE</v>
          </cell>
        </row>
        <row r="5743">
          <cell r="A5743" t="str">
            <v>ROTA D'IMAGNA</v>
          </cell>
          <cell r="B5743" t="str">
            <v>LOCATELLI GIOVANNI PAOLO</v>
          </cell>
          <cell r="C5743" t="str">
            <v>M</v>
          </cell>
          <cell r="D5743" t="str">
            <v>LISTA CIVICA: CON ROTA IN COMUNE</v>
          </cell>
        </row>
        <row r="5744">
          <cell r="A5744" t="str">
            <v>ROTA GRECA</v>
          </cell>
          <cell r="B5744" t="str">
            <v>DE MONTE GIUSEPPE</v>
          </cell>
          <cell r="C5744" t="str">
            <v>M</v>
          </cell>
          <cell r="D5744" t="str">
            <v>LISTA CIVICA: INSIEME PER ROTA GRECA</v>
          </cell>
        </row>
        <row r="5745">
          <cell r="A5745" t="str">
            <v>ROTELLA</v>
          </cell>
          <cell r="B5745" t="str">
            <v>BORRACCINI GIOVANNI</v>
          </cell>
          <cell r="C5745" t="str">
            <v>M</v>
          </cell>
          <cell r="D5745" t="str">
            <v>LISTA CIVICA: LIBERT? ? PARTECIPAZIONE</v>
          </cell>
        </row>
        <row r="5746">
          <cell r="A5746" t="str">
            <v>ROTELLO</v>
          </cell>
          <cell r="B5746" t="str">
            <v>MARMORINI MASSINO</v>
          </cell>
          <cell r="C5746" t="str">
            <v>M</v>
          </cell>
          <cell r="D5746" t="str">
            <v>LISTA CIVICA: PROGETTO COMUNE</v>
          </cell>
        </row>
        <row r="5747">
          <cell r="A5747" t="str">
            <v>ROTONDA</v>
          </cell>
          <cell r="B5747" t="str">
            <v>BRUNO ROCCO</v>
          </cell>
          <cell r="C5747" t="str">
            <v>M</v>
          </cell>
          <cell r="D5747" t="str">
            <v>LISTA CIVICA: UNITI PER ROTONDA</v>
          </cell>
        </row>
        <row r="5748">
          <cell r="A5748" t="str">
            <v>ROTONDELLA</v>
          </cell>
          <cell r="B5748" t="str">
            <v>PALAZZO GIANLUCA</v>
          </cell>
          <cell r="C5748" t="str">
            <v>M</v>
          </cell>
          <cell r="D5748" t="str">
            <v>LISTA CIVICA: FARE COMUNIT?</v>
          </cell>
        </row>
        <row r="5749">
          <cell r="A5749" t="str">
            <v>ROTONDI</v>
          </cell>
          <cell r="B5749" t="str">
            <v>ILARIO GIUSEPPE</v>
          </cell>
          <cell r="C5749" t="str">
            <v>M</v>
          </cell>
          <cell r="D5749" t="str">
            <v>LISTA CIVICA: ROTONDI UNITA</v>
          </cell>
        </row>
        <row r="5750">
          <cell r="A5750" t="str">
            <v>ROTTOFRENO</v>
          </cell>
          <cell r="B5750" t="str">
            <v>GALVANI PAOLA</v>
          </cell>
          <cell r="C5750" t="str">
            <v>F</v>
          </cell>
          <cell r="D5750" t="str">
            <v>LISTA CIVICA: PAOLA GALVANI SINDACO</v>
          </cell>
        </row>
        <row r="5751">
          <cell r="A5751" t="str">
            <v>ROTZO</v>
          </cell>
          <cell r="B5751" t="str">
            <v>SPAGNOLO LUCIO</v>
          </cell>
          <cell r="C5751" t="str">
            <v>M</v>
          </cell>
          <cell r="D5751" t="str">
            <v>LISTA CIVICA: INSIEME PER ROTZO</v>
          </cell>
        </row>
        <row r="5752">
          <cell r="A5752" t="str">
            <v>ROURE</v>
          </cell>
          <cell r="B5752" t="str">
            <v>TRON RINO</v>
          </cell>
          <cell r="C5752" t="str">
            <v>M</v>
          </cell>
          <cell r="D5752" t="str">
            <v>LISTA CIVICA: NOI PER ROURE</v>
          </cell>
        </row>
        <row r="5753">
          <cell r="A5753" t="str">
            <v>ROVASENDA</v>
          </cell>
          <cell r="B5753" t="str">
            <v>BAIETTI GIAN PAOLO</v>
          </cell>
          <cell r="C5753" t="str">
            <v>M</v>
          </cell>
          <cell r="D5753" t="str">
            <v>LISTA CIVICA: NOI CON VOI PER ROVASENDA</v>
          </cell>
        </row>
        <row r="5754">
          <cell r="A5754" t="str">
            <v>ROVATO</v>
          </cell>
          <cell r="B5754" t="str">
            <v>BELOTTI TIZIANO ALESSANDRO</v>
          </cell>
          <cell r="C5754" t="str">
            <v>M</v>
          </cell>
          <cell r="D5754" t="str">
            <v>FRATELLI D'ITALIA | LISTA CIVICA: TIZIANO BELOTTI SINDACO | LEGA SALVINI LOMBARDIA | FORZA ITALIA</v>
          </cell>
        </row>
        <row r="5755">
          <cell r="A5755" t="str">
            <v>ROVEGNO</v>
          </cell>
          <cell r="B5755" t="str">
            <v>ISOLA GIUSEPPE GIOVANNI</v>
          </cell>
          <cell r="C5755" t="str">
            <v>M</v>
          </cell>
          <cell r="D5755" t="str">
            <v>LISTA CIVICA: UNITI PER CONTINUARE</v>
          </cell>
        </row>
        <row r="5756">
          <cell r="A5756" t="str">
            <v>ROVELLASCA</v>
          </cell>
          <cell r="B5756" t="str">
            <v>ZAULI SERGIO</v>
          </cell>
          <cell r="C5756" t="str">
            <v>M</v>
          </cell>
          <cell r="D5756" t="str">
            <v>LISTA COMPOSITA: LEGA SALVINI-FRATELLI D'ITALIA-FORZA ITALIA</v>
          </cell>
        </row>
        <row r="5757">
          <cell r="A5757" t="str">
            <v>ROVELLO PORRO</v>
          </cell>
          <cell r="B5757" t="str">
            <v>VOLONTE' MARCO</v>
          </cell>
          <cell r="C5757" t="str">
            <v>M</v>
          </cell>
          <cell r="D5757" t="str">
            <v>LISTA CIVICA: L'UNIONE FA ROVELLO</v>
          </cell>
        </row>
        <row r="5758">
          <cell r="A5758" t="str">
            <v>ROVERBELLA</v>
          </cell>
          <cell r="B5758" t="str">
            <v>CORTESI MATTIA</v>
          </cell>
          <cell r="C5758" t="str">
            <v>M</v>
          </cell>
          <cell r="D5758" t="str">
            <v>LISTA CIVICA: OFFICINA CIVICA</v>
          </cell>
        </row>
        <row r="5759">
          <cell r="A5759" t="str">
            <v>ROVERCHIARA</v>
          </cell>
          <cell r="B5759" t="str">
            <v>ISOLANI LORETA</v>
          </cell>
          <cell r="C5759" t="str">
            <v>F</v>
          </cell>
          <cell r="D5759" t="str">
            <v>LISTA CIVICA: ROVERCHIARA VIVA</v>
          </cell>
        </row>
        <row r="5760">
          <cell r="A5760" t="str">
            <v>ROVERE' DELLA LUNA</v>
          </cell>
          <cell r="B5760" t="str">
            <v>FERRARI LUCA</v>
          </cell>
          <cell r="C5760" t="str">
            <v>M</v>
          </cell>
          <cell r="D5760" t="str">
            <v>LISTA CIVICA: INSIEME PER ROVERE'</v>
          </cell>
        </row>
        <row r="5761">
          <cell r="A5761" t="str">
            <v>ROVERE' VERONESE</v>
          </cell>
          <cell r="B5761" t="str">
            <v>MARCOLINI STEFANO</v>
          </cell>
          <cell r="C5761" t="str">
            <v>M</v>
          </cell>
          <cell r="D5761" t="str">
            <v>LISTA COMPOSITA: LEGA SALVINI-FRATELLI D'ITALIA</v>
          </cell>
        </row>
        <row r="5762">
          <cell r="A5762" t="str">
            <v>ROVEREDO DI GUA'</v>
          </cell>
          <cell r="B5762" t="str">
            <v>PASTORELLO ANTONIO</v>
          </cell>
          <cell r="C5762" t="str">
            <v>M</v>
          </cell>
          <cell r="D5762" t="str">
            <v>LISTA CIVICA: VERSO IL FUTURO</v>
          </cell>
        </row>
        <row r="5763">
          <cell r="A5763" t="str">
            <v>ROVEREDO IN PIANO</v>
          </cell>
          <cell r="B5763" t="str">
            <v>NADAL PAOLO</v>
          </cell>
          <cell r="C5763" t="str">
            <v>M</v>
          </cell>
          <cell r="D5763" t="str">
            <v>FRATELLI D'ITALIA | LISTA CIVICA: ROVEREDO SEI TU | LISTA CIVICA: ROVEREDO PROGETTO FVG | LEGA SALVINI PREMIER</v>
          </cell>
        </row>
        <row r="5764">
          <cell r="A5764" t="str">
            <v>ROVERETO</v>
          </cell>
          <cell r="B5764" t="str">
            <v>VALDUGA FRANCESCO</v>
          </cell>
          <cell r="C5764" t="str">
            <v>M</v>
          </cell>
          <cell r="D5764" t="str">
            <v>_</v>
          </cell>
        </row>
        <row r="5765">
          <cell r="A5765" t="str">
            <v>ROVESCALA</v>
          </cell>
          <cell r="B5765" t="str">
            <v>DELLAFIORE NICOLA</v>
          </cell>
          <cell r="C5765" t="str">
            <v>M</v>
          </cell>
          <cell r="D5765" t="str">
            <v>_</v>
          </cell>
        </row>
        <row r="5766">
          <cell r="A5766" t="str">
            <v>ROVETTA</v>
          </cell>
          <cell r="B5766" t="str">
            <v>MARINONI MAURO</v>
          </cell>
          <cell r="C5766" t="str">
            <v>M</v>
          </cell>
          <cell r="D5766" t="str">
            <v>LISTA CIVICA: OBIETTIVO ROVETTA</v>
          </cell>
        </row>
        <row r="5767">
          <cell r="A5767" t="str">
            <v>ROVIANO</v>
          </cell>
          <cell r="B5767" t="str">
            <v>FOLGORI MATTIA</v>
          </cell>
          <cell r="C5767" t="str">
            <v>M</v>
          </cell>
          <cell r="D5767" t="str">
            <v>LISTA CIVICA: ROVIANO PUNTO E A CAPO</v>
          </cell>
        </row>
        <row r="5768">
          <cell r="A5768" t="str">
            <v>ROVIGO</v>
          </cell>
          <cell r="B5768" t="str">
            <v>GAFFEO EDOARDO</v>
          </cell>
          <cell r="C5768" t="str">
            <v>M</v>
          </cell>
          <cell r="D5768" t="str">
            <v>LISTA CIVICA: PERCH? CRESCA FELICE | LISTA CIVICA: FORUM DEI CITTADINI | PARTITO DEMOCRATICO</v>
          </cell>
        </row>
        <row r="5769">
          <cell r="A5769" t="str">
            <v>ROVITO</v>
          </cell>
          <cell r="B5769" t="str">
            <v>DE SANTIS GIUSEPPE</v>
          </cell>
          <cell r="C5769" t="str">
            <v>M</v>
          </cell>
          <cell r="D5769" t="str">
            <v>_</v>
          </cell>
        </row>
        <row r="5770">
          <cell r="A5770" t="str">
            <v>ROVOLON</v>
          </cell>
          <cell r="B5770" t="str">
            <v>MAGAGNIN ERMANNO</v>
          </cell>
          <cell r="C5770" t="str">
            <v>M</v>
          </cell>
          <cell r="D5770" t="str">
            <v>LISTA CIVICA: UNITI PER ROVOLON</v>
          </cell>
        </row>
        <row r="5771">
          <cell r="A5771" t="str">
            <v>ROZZANO</v>
          </cell>
          <cell r="B5771" t="str">
            <v>FERRETTI DE LUCA GIOVANNI</v>
          </cell>
          <cell r="C5771" t="str">
            <v>M</v>
          </cell>
          <cell r="D5771" t="str">
            <v>LEGA SALVINI | FRATELLI D'ITALIA | LISTA CIVICA: ROZZANO SENZA BAVAGLIO | LISTA COMPOSITA: PARTITO LIBERALE ITALIANO-ITALIA GIOVANE SOLIDALE | FORZA ITALIA</v>
          </cell>
        </row>
        <row r="5772">
          <cell r="A5772" t="str">
            <v>RUBANO</v>
          </cell>
          <cell r="B5772" t="str">
            <v>DONI SABRINA</v>
          </cell>
          <cell r="C5772" t="str">
            <v>F</v>
          </cell>
          <cell r="D5772" t="str">
            <v>LISTA CIVICA: RUBANO FUTURA | LISTA CIVICA: VIVERE RUBANO</v>
          </cell>
        </row>
        <row r="5773">
          <cell r="A5773" t="str">
            <v>RUBIANA</v>
          </cell>
          <cell r="B5773" t="str">
            <v>BLANDINO GIANLUCA</v>
          </cell>
          <cell r="C5773" t="str">
            <v>M</v>
          </cell>
          <cell r="D5773" t="str">
            <v>LISTA CIVICA: VIVERE RUBIANA</v>
          </cell>
        </row>
        <row r="5774">
          <cell r="A5774" t="str">
            <v>RUBIERA</v>
          </cell>
          <cell r="B5774" t="str">
            <v>CAVALLARO EMANUELE</v>
          </cell>
          <cell r="C5774" t="str">
            <v>M</v>
          </cell>
          <cell r="D5774" t="str">
            <v>LISTA CIVICA: RUBIERA 2020-CENTRO SINISTRA</v>
          </cell>
        </row>
        <row r="5775">
          <cell r="A5775" t="str">
            <v>RUDA</v>
          </cell>
          <cell r="B5775" t="str">
            <v>LENARDUZZI FRANCO</v>
          </cell>
          <cell r="C5775" t="str">
            <v>M</v>
          </cell>
          <cell r="D5775" t="str">
            <v>_</v>
          </cell>
        </row>
        <row r="5776">
          <cell r="A5776" t="str">
            <v>RUDIANO</v>
          </cell>
          <cell r="B5776" t="str">
            <v>BONETTI ALFREDO</v>
          </cell>
          <cell r="C5776" t="str">
            <v>M</v>
          </cell>
          <cell r="D5776" t="str">
            <v>LISTA CIVICA: CITTADINI AL CENTRO</v>
          </cell>
        </row>
        <row r="5777">
          <cell r="A5777" t="str">
            <v>RUEGLIO</v>
          </cell>
          <cell r="B5777" t="str">
            <v>LAFFAILLE GABRIELLA</v>
          </cell>
          <cell r="C5777" t="str">
            <v>F</v>
          </cell>
          <cell r="D5777" t="str">
            <v>LISTA CIVICA: UN COMUNE AL SERVIZIO DEI CITTADINI</v>
          </cell>
        </row>
        <row r="5778">
          <cell r="A5778" t="str">
            <v>RUFFANO</v>
          </cell>
          <cell r="B5778" t="str">
            <v>CAVALLO ANTONIO ROCCO</v>
          </cell>
          <cell r="C5778" t="str">
            <v>M</v>
          </cell>
          <cell r="D5778" t="str">
            <v>LISTA CIVICA: DIREZIONE COMUNE</v>
          </cell>
        </row>
        <row r="5779">
          <cell r="A5779" t="str">
            <v>RUFFIA</v>
          </cell>
          <cell r="B5779" t="str">
            <v>RUFFINO CRISTIAN</v>
          </cell>
          <cell r="C5779" t="str">
            <v>M</v>
          </cell>
          <cell r="D5779" t="str">
            <v>LISTA CIVICA: INDIPENDENTI</v>
          </cell>
        </row>
        <row r="5780">
          <cell r="A5780" t="str">
            <v>RUFFRE'-MENDOLA</v>
          </cell>
          <cell r="B5780" t="str">
            <v>SEPPI DONATO</v>
          </cell>
          <cell r="C5780" t="str">
            <v>M</v>
          </cell>
          <cell r="D5780" t="str">
            <v>_</v>
          </cell>
        </row>
        <row r="5781">
          <cell r="A5781" t="str">
            <v>RUFINA</v>
          </cell>
          <cell r="B5781" t="str">
            <v>MAIDA VITO</v>
          </cell>
          <cell r="C5781" t="str">
            <v>M</v>
          </cell>
          <cell r="D5781" t="str">
            <v>LISTA CIVICA: DEMOCRAZIA E SOLIDARIET?</v>
          </cell>
        </row>
        <row r="5782">
          <cell r="A5782" t="str">
            <v>RUINAS</v>
          </cell>
          <cell r="B5782" t="str">
            <v>TATTI IGNAZIO GIOVANNI BATTISTA</v>
          </cell>
          <cell r="C5782" t="str">
            <v>M</v>
          </cell>
          <cell r="D5782" t="str">
            <v>LISTA CIVICA: INSIEME PER RUINAS</v>
          </cell>
        </row>
        <row r="5783">
          <cell r="A5783" t="str">
            <v>RUMO</v>
          </cell>
          <cell r="B5783" t="str">
            <v>NOLETTI MICHELA</v>
          </cell>
          <cell r="C5783" t="str">
            <v>F</v>
          </cell>
          <cell r="D5783" t="str">
            <v>LISTA CIVICA: VIVERE RUMO</v>
          </cell>
        </row>
        <row r="5784">
          <cell r="A5784" t="str">
            <v>RUOTI</v>
          </cell>
          <cell r="B5784" t="str">
            <v>GENTILESCA FRANCO</v>
          </cell>
          <cell r="C5784" t="str">
            <v>M</v>
          </cell>
          <cell r="D5784" t="str">
            <v>LISTA CIVICA: RUOTI 2022</v>
          </cell>
        </row>
        <row r="5785">
          <cell r="A5785" t="str">
            <v>RUSSI</v>
          </cell>
          <cell r="B5785" t="str">
            <v>PALLI VALENTINA</v>
          </cell>
          <cell r="C5785" t="str">
            <v>F</v>
          </cell>
          <cell r="D5785" t="str">
            <v>LISTA CIVICA: INSIEME PER RUSSI</v>
          </cell>
        </row>
        <row r="5786">
          <cell r="A5786" t="str">
            <v>RUTIGLIANO</v>
          </cell>
          <cell r="B5786" t="str">
            <v>VALENZANO GIUSEPPE</v>
          </cell>
          <cell r="C5786" t="str">
            <v>M</v>
          </cell>
          <cell r="D5786" t="str">
            <v>ITALIA IN COMUNE | PARTITO DEMOCRATICO | LISTA CIVICA: MONDO SOCIALE | LISTA CIVICA: ASSOCIAZIONE LIBERT? E PROGRESSO | LISTA CIVICA: AMIAMO RUTIGLIANO</v>
          </cell>
        </row>
        <row r="5787">
          <cell r="A5787" t="str">
            <v>RUTINO</v>
          </cell>
          <cell r="B5787" t="str">
            <v>ROTOLO GIUSEPPE</v>
          </cell>
          <cell r="C5787" t="str">
            <v>M</v>
          </cell>
          <cell r="D5787" t="str">
            <v>LISTA CIVICA: GUARDIAMO AVANTI</v>
          </cell>
        </row>
        <row r="5788">
          <cell r="A5788" t="str">
            <v>RUVIANO</v>
          </cell>
          <cell r="B5788" t="str">
            <v>COPPOLA ANGELO</v>
          </cell>
          <cell r="C5788" t="str">
            <v>M</v>
          </cell>
          <cell r="D5788" t="str">
            <v>LISTA CIVICA: SVILUPPO E COERENZA INSIEME</v>
          </cell>
        </row>
        <row r="5789">
          <cell r="A5789" t="str">
            <v>RUVO DEL MONTE</v>
          </cell>
          <cell r="B5789" t="str">
            <v>METALLO MICHELE</v>
          </cell>
          <cell r="C5789" t="str">
            <v>M</v>
          </cell>
          <cell r="D5789" t="str">
            <v>_</v>
          </cell>
        </row>
        <row r="5790">
          <cell r="A5790" t="str">
            <v>RUVO DI PUGLIA</v>
          </cell>
          <cell r="B5790" t="str">
            <v>CHIECO PASQUALE ROBERTO</v>
          </cell>
          <cell r="C5790" t="str">
            <v>M</v>
          </cell>
          <cell r="D5790" t="str">
            <v>LISTA CIVICA: SINISTRA RUVESE | LISTA CIVICA: POPOLARI CON EMILIANO | LISTA CIVICA: CON NINNI CHIECO SINDACO | PARTITO DEMOCRATICO | LISTA CIVICA: RIFONDAZIONE RUVESE</v>
          </cell>
        </row>
        <row r="5791">
          <cell r="A5791" t="str">
            <v>SABAUDIA</v>
          </cell>
          <cell r="B5791" t="str">
            <v>MOSCA ALBERTO</v>
          </cell>
          <cell r="C5791" t="str">
            <v>M</v>
          </cell>
          <cell r="D5791" t="str">
            <v>Lista Civica non pervenuta</v>
          </cell>
        </row>
        <row r="5792">
          <cell r="A5792" t="str">
            <v>SABBIO CHIESE</v>
          </cell>
          <cell r="B5792" t="str">
            <v>LUSCIA ONORIO</v>
          </cell>
          <cell r="C5792" t="str">
            <v>M</v>
          </cell>
          <cell r="D5792" t="str">
            <v>LISTA CIVICA: TRADIZIONE E RINNOVAMENTO</v>
          </cell>
        </row>
        <row r="5793">
          <cell r="A5793" t="str">
            <v>SABBIONETA</v>
          </cell>
          <cell r="B5793" t="str">
            <v>PASQUALI MARCO</v>
          </cell>
          <cell r="C5793" t="str">
            <v>M</v>
          </cell>
          <cell r="D5793" t="str">
            <v>LISTA CIVICA: SABBIONETA DAVVERO</v>
          </cell>
        </row>
        <row r="5794">
          <cell r="A5794" t="str">
            <v>SACCO</v>
          </cell>
          <cell r="B5794" t="str">
            <v>LATEMPA FRANCO</v>
          </cell>
          <cell r="C5794" t="str">
            <v>M</v>
          </cell>
          <cell r="D5794" t="str">
            <v>LISTA CIVICA: SACCO RADICI E FUTURO</v>
          </cell>
        </row>
        <row r="5795">
          <cell r="A5795" t="str">
            <v>SACCOLONGO</v>
          </cell>
          <cell r="B5795" t="str">
            <v>GARBIN STEVE</v>
          </cell>
          <cell r="C5795" t="str">
            <v>M</v>
          </cell>
          <cell r="D5795" t="str">
            <v>LISTA CIVICA: PER CREOLA E SACCOLONGO</v>
          </cell>
        </row>
        <row r="5796">
          <cell r="A5796" t="str">
            <v>SACILE</v>
          </cell>
          <cell r="B5796" t="str">
            <v>SPAGNOL CARLO</v>
          </cell>
          <cell r="C5796" t="str">
            <v>M</v>
          </cell>
          <cell r="D5796" t="str">
            <v>FORZA ITALIA | LISTA CIVICA: VIVA SACILE SPAGNOL SINDACO</v>
          </cell>
        </row>
        <row r="5797">
          <cell r="A5797" t="str">
            <v>SACROFANO</v>
          </cell>
          <cell r="B5797" t="str">
            <v>NICOLINI PATRIZIA</v>
          </cell>
          <cell r="C5797" t="str">
            <v>F</v>
          </cell>
          <cell r="D5797" t="str">
            <v>LISTA CIVICA: UNITI PER SACROFANO</v>
          </cell>
        </row>
        <row r="5798">
          <cell r="A5798" t="str">
            <v>SADALI</v>
          </cell>
          <cell r="B5798" t="str">
            <v>LACONI BARBARA</v>
          </cell>
          <cell r="C5798" t="str">
            <v>F</v>
          </cell>
          <cell r="D5798" t="str">
            <v>_</v>
          </cell>
        </row>
        <row r="5799">
          <cell r="A5799" t="str">
            <v>SAGAMA</v>
          </cell>
          <cell r="B5799" t="str">
            <v>CUCCUI GIOVANNIANTONIO</v>
          </cell>
          <cell r="C5799" t="str">
            <v>M</v>
          </cell>
          <cell r="D5799" t="str">
            <v>LISTA CIVICA: UNITI PER SAGAMA</v>
          </cell>
        </row>
        <row r="5800">
          <cell r="A5800" t="str">
            <v>SAGLIANO MICCA</v>
          </cell>
          <cell r="B5800" t="str">
            <v>ANTONIOTTI ANDREA</v>
          </cell>
          <cell r="C5800" t="str">
            <v>M</v>
          </cell>
          <cell r="D5800" t="str">
            <v>LISTA CIVICA: VIVI SAGLIANO</v>
          </cell>
        </row>
        <row r="5801">
          <cell r="A5801" t="str">
            <v>SAGRADO</v>
          </cell>
          <cell r="B5801" t="str">
            <v>VITTORI MARCO</v>
          </cell>
          <cell r="C5801" t="str">
            <v>M</v>
          </cell>
          <cell r="D5801" t="str">
            <v>_</v>
          </cell>
        </row>
        <row r="5802">
          <cell r="A5802" t="str">
            <v>SAGRON MIS</v>
          </cell>
          <cell r="B5802" t="str">
            <v>DEPAOLI MARCO</v>
          </cell>
          <cell r="C5802" t="str">
            <v>M</v>
          </cell>
          <cell r="D5802" t="str">
            <v>LISTA CIVICA: INSIEME PER SAGRON MIS</v>
          </cell>
        </row>
        <row r="5803">
          <cell r="A5803" t="str">
            <v>SAINT-CHRISTOPHE</v>
          </cell>
          <cell r="B5803" t="str">
            <v>CHENEY PAOLO</v>
          </cell>
          <cell r="C5803" t="str">
            <v>M</v>
          </cell>
          <cell r="D5803" t="str">
            <v>_</v>
          </cell>
        </row>
        <row r="5804">
          <cell r="A5804" t="str">
            <v>SAINT-DENIS</v>
          </cell>
          <cell r="B5804" t="str">
            <v>THEODULE GUIDO</v>
          </cell>
          <cell r="C5804" t="str">
            <v>M</v>
          </cell>
          <cell r="D5804" t="str">
            <v>_</v>
          </cell>
        </row>
        <row r="5805">
          <cell r="A5805" t="str">
            <v>SAINT-MARCEL</v>
          </cell>
          <cell r="B5805" t="str">
            <v>BIONAZ ANDREA</v>
          </cell>
          <cell r="C5805" t="str">
            <v>M</v>
          </cell>
          <cell r="D5805" t="str">
            <v>_</v>
          </cell>
        </row>
        <row r="5806">
          <cell r="A5806" t="str">
            <v>SAINT-NICOLAS</v>
          </cell>
          <cell r="B5806" t="str">
            <v>DOMAINE MARLENE</v>
          </cell>
          <cell r="C5806" t="str">
            <v>F</v>
          </cell>
          <cell r="D5806" t="str">
            <v>_</v>
          </cell>
        </row>
        <row r="5807">
          <cell r="A5807" t="str">
            <v>SAINT-OYEN</v>
          </cell>
          <cell r="B5807" t="str">
            <v>DESANDRE' ALESSIO</v>
          </cell>
          <cell r="C5807" t="str">
            <v>M</v>
          </cell>
          <cell r="D5807" t="str">
            <v>_</v>
          </cell>
        </row>
        <row r="5808">
          <cell r="A5808" t="str">
            <v>SAINT-PIERRE</v>
          </cell>
          <cell r="B5808" t="str">
            <v>BARMAZ ANDREA</v>
          </cell>
          <cell r="C5808" t="str">
            <v>M</v>
          </cell>
          <cell r="D5808" t="str">
            <v>LISTA CIVICA: SAINT-PIERRE POUR TOUS - PER TUTTI</v>
          </cell>
        </row>
        <row r="5809">
          <cell r="A5809" t="str">
            <v>SAINT-RHEMY-EN-BOSSES</v>
          </cell>
          <cell r="B5809" t="str">
            <v>CIABATTONI ALBERTO PACIFICO</v>
          </cell>
          <cell r="C5809" t="str">
            <v>M</v>
          </cell>
          <cell r="D5809" t="str">
            <v>_</v>
          </cell>
        </row>
        <row r="5810">
          <cell r="A5810" t="str">
            <v>SAINT-VINCENT</v>
          </cell>
          <cell r="B5810" t="str">
            <v>FAVRE FRANCESCO</v>
          </cell>
          <cell r="C5810" t="str">
            <v>M</v>
          </cell>
          <cell r="D5810" t="str">
            <v>_</v>
          </cell>
        </row>
        <row r="5811">
          <cell r="A5811" t="str">
            <v>SALA BAGANZA</v>
          </cell>
          <cell r="B5811" t="str">
            <v>SPINA ALDO</v>
          </cell>
          <cell r="C5811" t="str">
            <v>M</v>
          </cell>
          <cell r="D5811" t="str">
            <v>LISTA CIVICA: SOLIDARIETA'</v>
          </cell>
        </row>
        <row r="5812">
          <cell r="A5812" t="str">
            <v>SALA BIELLESE</v>
          </cell>
          <cell r="B5812" t="str">
            <v>BLOTTO ROBERTO</v>
          </cell>
          <cell r="C5812" t="str">
            <v>M</v>
          </cell>
          <cell r="D5812" t="str">
            <v>LISTA CIVICA: INSIEME PER CRESCERE</v>
          </cell>
        </row>
        <row r="5813">
          <cell r="A5813" t="str">
            <v>SALA BOLOGNESE</v>
          </cell>
          <cell r="B5813" t="str">
            <v>BASSI EMANUELE</v>
          </cell>
          <cell r="C5813" t="str">
            <v>M</v>
          </cell>
          <cell r="D5813" t="str">
            <v>LISTA CIVICA: CONDIVIDERE SALA BOLOGNESE</v>
          </cell>
        </row>
        <row r="5814">
          <cell r="A5814" t="str">
            <v>SALA COMACINA</v>
          </cell>
          <cell r="B5814" t="str">
            <v>GREPPI ROBERTO</v>
          </cell>
          <cell r="C5814" t="str">
            <v>M</v>
          </cell>
          <cell r="D5814" t="str">
            <v>LISTA CIVICA: UNITI PER SALA</v>
          </cell>
        </row>
        <row r="5815">
          <cell r="A5815" t="str">
            <v>SALA CONSILINA</v>
          </cell>
          <cell r="B5815" t="str">
            <v>CAVALLONE FRANCESCO</v>
          </cell>
          <cell r="C5815" t="str">
            <v>M</v>
          </cell>
          <cell r="D5815" t="str">
            <v>LISTA CIVICA: SALA VIVA</v>
          </cell>
        </row>
        <row r="5816">
          <cell r="A5816" t="str">
            <v>SALA MONFERRATO</v>
          </cell>
          <cell r="B5816" t="str">
            <v>MELOTTI MARIO</v>
          </cell>
          <cell r="C5816" t="str">
            <v>M</v>
          </cell>
          <cell r="D5816" t="str">
            <v>_</v>
          </cell>
        </row>
        <row r="5817">
          <cell r="A5817" t="str">
            <v>SALANDRA</v>
          </cell>
          <cell r="B5817" t="str">
            <v>SORANNO GIUSEPPE</v>
          </cell>
          <cell r="C5817" t="str">
            <v>M</v>
          </cell>
          <cell r="D5817" t="str">
            <v>LISTA CIVICA: INSIEME VIVIAMO SALANDRA</v>
          </cell>
        </row>
        <row r="5818">
          <cell r="A5818" t="str">
            <v>SALAPARUTA</v>
          </cell>
          <cell r="B5818" t="str">
            <v>DRAGO VINCENZO</v>
          </cell>
          <cell r="C5818" t="str">
            <v>M</v>
          </cell>
          <cell r="D5818" t="str">
            <v>LISTA CIVICA: IL PAESE CHE VOGLIAMO INSIEME DRAGO SINDACO</v>
          </cell>
        </row>
        <row r="5819">
          <cell r="A5819" t="str">
            <v>SALARA</v>
          </cell>
          <cell r="B5819" t="str">
            <v>GHIOTTI LUCIA</v>
          </cell>
          <cell r="C5819" t="str">
            <v>F</v>
          </cell>
          <cell r="D5819" t="str">
            <v>LISTA CIVICA: SALARA CAMBIA!</v>
          </cell>
        </row>
        <row r="5820">
          <cell r="A5820" t="str">
            <v>SALASCO</v>
          </cell>
          <cell r="B5820" t="str">
            <v>BERTOLONE DORIANO</v>
          </cell>
          <cell r="C5820" t="str">
            <v>M</v>
          </cell>
          <cell r="D5820" t="str">
            <v>LISTA CIVICA: INSIEME PER SALASCO</v>
          </cell>
        </row>
        <row r="5821">
          <cell r="A5821" t="str">
            <v>SALASSA</v>
          </cell>
          <cell r="B5821" t="str">
            <v>BIANCHETTA ROBERTA</v>
          </cell>
          <cell r="C5821" t="str">
            <v>F</v>
          </cell>
          <cell r="D5821" t="str">
            <v>LISTA CIVICA: CRESCERE INSIEME PER SALASSA</v>
          </cell>
        </row>
        <row r="5822">
          <cell r="A5822" t="str">
            <v>SALBERTRAND</v>
          </cell>
          <cell r="B5822" t="str">
            <v>POURPOUR ROBERTO</v>
          </cell>
          <cell r="C5822" t="str">
            <v>M</v>
          </cell>
          <cell r="D5822" t="str">
            <v>LISTA CIVICA: PER CAMBIARE SALBERTRAND</v>
          </cell>
        </row>
        <row r="5823">
          <cell r="A5823" t="str">
            <v>SALCEDO</v>
          </cell>
          <cell r="B5823" t="str">
            <v>GASPARINI GIOVANNI ANTONIO</v>
          </cell>
          <cell r="C5823" t="str">
            <v>M</v>
          </cell>
          <cell r="D5823" t="str">
            <v>LISTA CIVICA: INSIEME PER SALCEDO</v>
          </cell>
        </row>
        <row r="5824">
          <cell r="A5824" t="str">
            <v>SALCITO</v>
          </cell>
          <cell r="B5824" t="str">
            <v>GALLI GIOVANNI</v>
          </cell>
          <cell r="C5824" t="str">
            <v>M</v>
          </cell>
          <cell r="D5824" t="str">
            <v>LISTA CIVICA: CAMBIARE SALCITO</v>
          </cell>
        </row>
        <row r="5825">
          <cell r="A5825" t="str">
            <v>SALE</v>
          </cell>
          <cell r="B5825" t="str">
            <v>ARZANI LAZZARINA</v>
          </cell>
          <cell r="C5825" t="str">
            <v>F</v>
          </cell>
          <cell r="D5825" t="str">
            <v>LISTA CIVICA: NOI PER SALE</v>
          </cell>
        </row>
        <row r="5826">
          <cell r="A5826" t="str">
            <v>SALE DELLE LANGHE</v>
          </cell>
          <cell r="B5826" t="str">
            <v>FERRERO MARCO</v>
          </cell>
          <cell r="C5826" t="str">
            <v>M</v>
          </cell>
          <cell r="D5826" t="str">
            <v>LISTA CIVICA: IMPEGNO PER SALE DELLE LANGHE</v>
          </cell>
        </row>
        <row r="5827">
          <cell r="A5827" t="str">
            <v>SALE MARASINO</v>
          </cell>
          <cell r="B5827" t="str">
            <v>ZANOTTI MARISA</v>
          </cell>
          <cell r="C5827" t="str">
            <v>F</v>
          </cell>
          <cell r="D5827" t="str">
            <v>_</v>
          </cell>
        </row>
        <row r="5828">
          <cell r="A5828" t="str">
            <v>SALE SAN GIOVANNI</v>
          </cell>
          <cell r="B5828" t="str">
            <v>GERMONE COSTANTINO</v>
          </cell>
          <cell r="C5828" t="str">
            <v>M</v>
          </cell>
          <cell r="D5828" t="str">
            <v>LISTA CIVICA: CASTELLO</v>
          </cell>
        </row>
        <row r="5829">
          <cell r="A5829" t="str">
            <v>SALEMI</v>
          </cell>
          <cell r="B5829" t="str">
            <v>VENUTI DOMENICO</v>
          </cell>
          <cell r="C5829" t="str">
            <v>M</v>
          </cell>
          <cell r="D5829" t="str">
            <v>LISTA CIVICA: SALEMI 2024 VENUTI SINDACO</v>
          </cell>
        </row>
        <row r="5830">
          <cell r="A5830" t="str">
            <v>SALENTO</v>
          </cell>
          <cell r="B5830" t="str">
            <v>DE MARCO GABRIELE</v>
          </cell>
          <cell r="C5830" t="str">
            <v>M</v>
          </cell>
          <cell r="D5830" t="str">
            <v>LISTA CIVICA: SVOLTA POPOLARE</v>
          </cell>
        </row>
        <row r="5831">
          <cell r="A5831" t="str">
            <v>SALERANO CANAVESE</v>
          </cell>
          <cell r="B5831" t="str">
            <v>ENRICO TERSILLA CATERINA</v>
          </cell>
          <cell r="C5831" t="str">
            <v>F</v>
          </cell>
          <cell r="D5831" t="str">
            <v>LISTA CIVICA: SI SALERANO INSIEME</v>
          </cell>
        </row>
        <row r="5832">
          <cell r="A5832" t="str">
            <v>SALERANO SUL LAMBRO</v>
          </cell>
          <cell r="B5832" t="str">
            <v>MARCOLIN STEFANIA</v>
          </cell>
          <cell r="C5832" t="str">
            <v>F</v>
          </cell>
          <cell r="D5832" t="str">
            <v>LISTA CIVICA: LA TUA GENTE, IL TUO PAESE</v>
          </cell>
        </row>
        <row r="5833">
          <cell r="A5833" t="str">
            <v>SALERNO</v>
          </cell>
          <cell r="B5833" t="str">
            <v>NAPOLI VINCENZO</v>
          </cell>
          <cell r="C5833" t="str">
            <v>M</v>
          </cell>
          <cell r="D5833" t="str">
            <v>LISTA CIVICA: POPOLARI E MODERATI | LISTA CIVICA: SALERNO PER I GIOVANI | CAMPANIA LIBERA | LISTA CIVICA: PER LE PERSONE  E LA COMUNITA' NAPOLI SINDACO | LISTA CIVICA: SALERNO CON VOI | EUROPA VERDE | LISTA CIVICA: PROGRESSISTI PER SALERNO | LISTA COMPOSITA: CENTRO DEMOCRATICO-LIBERAL DEMOCRATICI | PARTITO SOCIALISTA ITALIANO</v>
          </cell>
        </row>
        <row r="5834">
          <cell r="A5834" t="str">
            <v>SALGAREDA</v>
          </cell>
          <cell r="B5834" t="str">
            <v>FAVARETTO ANDREA</v>
          </cell>
          <cell r="C5834" t="str">
            <v>M</v>
          </cell>
          <cell r="D5834" t="str">
            <v>LISTA CIVICA: CIVITAS</v>
          </cell>
        </row>
        <row r="5835">
          <cell r="A5835" t="str">
            <v>SALI VERCELLESE</v>
          </cell>
          <cell r="B5835" t="str">
            <v>MEZZA GIACOMO</v>
          </cell>
          <cell r="C5835" t="str">
            <v>M</v>
          </cell>
          <cell r="D5835" t="str">
            <v>LISTA CIVICA: INSIEME PER SALI</v>
          </cell>
        </row>
        <row r="5836">
          <cell r="A5836" t="str">
            <v>SALICE SALENTINO</v>
          </cell>
          <cell r="B5836" t="str">
            <v>LEUZZI COSIMO</v>
          </cell>
          <cell r="C5836" t="str">
            <v>M</v>
          </cell>
          <cell r="D5836" t="str">
            <v>LISTA CIVICA: AVANTI SALICE</v>
          </cell>
        </row>
        <row r="5837">
          <cell r="A5837" t="str">
            <v>SALICETO</v>
          </cell>
          <cell r="B5837" t="str">
            <v>GRIGNOLO LUCIANO</v>
          </cell>
          <cell r="C5837" t="str">
            <v>M</v>
          </cell>
          <cell r="D5837" t="str">
            <v>LISTA CIVICA: VIVIAMO SALICETO</v>
          </cell>
        </row>
        <row r="5838">
          <cell r="A5838" t="str">
            <v>SALISANO</v>
          </cell>
          <cell r="B5838" t="str">
            <v>PETROCCHI GISELLA</v>
          </cell>
          <cell r="C5838" t="str">
            <v>F</v>
          </cell>
          <cell r="D5838" t="str">
            <v>LISTA CIVICA: UNITI PER SALISANO</v>
          </cell>
        </row>
        <row r="5839">
          <cell r="A5839" t="str">
            <v>SALIZZOLE</v>
          </cell>
          <cell r="B5839" t="str">
            <v>CAMPI ANGELO</v>
          </cell>
          <cell r="C5839" t="str">
            <v>M</v>
          </cell>
          <cell r="D5839" t="str">
            <v>LISTA CIVICA: ORIZZONTI NUOVI</v>
          </cell>
        </row>
        <row r="5840">
          <cell r="A5840" t="str">
            <v>SALLE</v>
          </cell>
          <cell r="B5840" t="str">
            <v>MORANTE DAVIDE</v>
          </cell>
          <cell r="C5840" t="str">
            <v>M</v>
          </cell>
          <cell r="D5840" t="str">
            <v>LISTA CIVICA: INSIEME POSSIAMO</v>
          </cell>
        </row>
        <row r="5841">
          <cell r="A5841" t="str">
            <v>SALMOUR</v>
          </cell>
          <cell r="B5841" t="str">
            <v>SALVATORE ROBERTO</v>
          </cell>
          <cell r="C5841" t="str">
            <v>M</v>
          </cell>
          <cell r="D5841" t="str">
            <v>LISTA CIVICA: SALMOUR DOMANI</v>
          </cell>
        </row>
        <row r="5842">
          <cell r="A5842" t="str">
            <v>SALO'</v>
          </cell>
          <cell r="B5842" t="str">
            <v>CIPANI GIANPIERO</v>
          </cell>
          <cell r="C5842" t="str">
            <v>M</v>
          </cell>
          <cell r="D5842" t="str">
            <v>LISTA CIVICA: PROGETTO SALÊ</v>
          </cell>
        </row>
        <row r="5843">
          <cell r="A5843" t="str">
            <v>SALORNO SULLA STRADA DEL VINO</v>
          </cell>
          <cell r="B5843" t="str">
            <v>LAZZERI ROLAND</v>
          </cell>
          <cell r="C5843" t="str">
            <v>M</v>
          </cell>
          <cell r="D5843" t="str">
            <v>_</v>
          </cell>
        </row>
        <row r="5844">
          <cell r="A5844" t="str">
            <v>SALSOMAGGIORE TERME</v>
          </cell>
          <cell r="B5844" t="str">
            <v>FRITELLI FILIPPO</v>
          </cell>
          <cell r="C5844" t="str">
            <v>M</v>
          </cell>
          <cell r="D5844" t="str">
            <v>PARTITO DEMOCRATICO | LISTA CIVICA: SIAMO SALSO</v>
          </cell>
        </row>
        <row r="5845">
          <cell r="A5845" t="str">
            <v>SALTRIO</v>
          </cell>
          <cell r="B5845" t="str">
            <v>ZANUSO MAURIZIO</v>
          </cell>
          <cell r="C5845" t="str">
            <v>M</v>
          </cell>
          <cell r="D5845" t="str">
            <v>LISTA CIVICA: INDIPENDENTI 2021</v>
          </cell>
        </row>
        <row r="5846">
          <cell r="A5846" t="str">
            <v>SALUDECIO</v>
          </cell>
          <cell r="B5846" t="str">
            <v>POLIDORI DILVO</v>
          </cell>
          <cell r="C5846" t="str">
            <v>M</v>
          </cell>
          <cell r="D5846" t="str">
            <v>LISTA CIVICA: INSIEME PER IL BENE COMUNE</v>
          </cell>
        </row>
        <row r="5847">
          <cell r="A5847" t="str">
            <v>SALUGGIA</v>
          </cell>
          <cell r="B5847" t="str">
            <v>FARINELLI LIBERO</v>
          </cell>
          <cell r="C5847" t="str">
            <v>M</v>
          </cell>
          <cell r="D5847" t="str">
            <v>LISTA CIVICA: INSIEME PER LA NOSTRA GENTE</v>
          </cell>
        </row>
        <row r="5848">
          <cell r="A5848" t="str">
            <v>SALUSSOLA</v>
          </cell>
          <cell r="B5848" t="str">
            <v>CHIODA MANUELA</v>
          </cell>
          <cell r="C5848" t="str">
            <v>F</v>
          </cell>
          <cell r="D5848" t="str">
            <v>LISTA CIVICA: UNITI PER SALUSSOLA</v>
          </cell>
        </row>
        <row r="5849">
          <cell r="A5849" t="str">
            <v>SALUZZO</v>
          </cell>
          <cell r="B5849" t="str">
            <v>CALDERONI MAURO</v>
          </cell>
          <cell r="C5849" t="str">
            <v>M</v>
          </cell>
          <cell r="D5849" t="str">
            <v>MODERATI | LISTA CIVICA: CITTA' DEMOCRATICA | LISTA CIVICA: SINISTRA SALUZZESE | LISTA CIVICA: UNA CITT? DA AMARE | LISTA CIVICA: UNITI PER SALUZZO | LISTA CIVICA: POLO CIVICO PER SALUZZO</v>
          </cell>
        </row>
        <row r="5850">
          <cell r="A5850" t="str">
            <v>SALVE</v>
          </cell>
          <cell r="B5850" t="str">
            <v>VILLANOVA FRANCESCO</v>
          </cell>
          <cell r="C5850" t="str">
            <v>M</v>
          </cell>
          <cell r="D5850" t="str">
            <v>LISTA CIVICA: CON NOI PER SALVE</v>
          </cell>
        </row>
        <row r="5851">
          <cell r="A5851" t="str">
            <v>SALVIROLA</v>
          </cell>
          <cell r="B5851" t="str">
            <v>MARANI NICOLA</v>
          </cell>
          <cell r="C5851" t="str">
            <v>M</v>
          </cell>
          <cell r="D5851" t="str">
            <v>LISTA CIVICA: SALVIROLA UNITA</v>
          </cell>
        </row>
        <row r="5852">
          <cell r="A5852" t="str">
            <v>SALVITELLE</v>
          </cell>
          <cell r="B5852" t="str">
            <v>SCELZA MARIA ANTONIETTA</v>
          </cell>
          <cell r="C5852" t="str">
            <v>F</v>
          </cell>
          <cell r="D5852" t="str">
            <v>LISTA CIVICA: NOI PER SALVITELLE</v>
          </cell>
        </row>
        <row r="5853">
          <cell r="A5853" t="str">
            <v>SALZA DI PINEROLO</v>
          </cell>
          <cell r="B5853" t="str">
            <v>SANMARTINO EZIO</v>
          </cell>
          <cell r="C5853" t="str">
            <v>M</v>
          </cell>
          <cell r="D5853" t="str">
            <v>LISTA CIVICA: PER SALZA</v>
          </cell>
        </row>
        <row r="5854">
          <cell r="A5854" t="str">
            <v>SALZA IRPINA</v>
          </cell>
          <cell r="B5854" t="str">
            <v>CELLA LUIGI</v>
          </cell>
          <cell r="C5854" t="str">
            <v>M</v>
          </cell>
          <cell r="D5854" t="str">
            <v>LISTA CIVICA: INSIEME PER SALZA</v>
          </cell>
        </row>
        <row r="5855">
          <cell r="A5855" t="str">
            <v>SALZANO</v>
          </cell>
          <cell r="B5855" t="str">
            <v>BETTETO LUCIANO</v>
          </cell>
          <cell r="C5855" t="str">
            <v>M</v>
          </cell>
          <cell r="D5855" t="str">
            <v>LISTA COMPOSITA: CRESCERE INSIEME-FRATELLI D'ITALIA-LEGA SALVINI</v>
          </cell>
        </row>
        <row r="5856">
          <cell r="A5856" t="str">
            <v>SAMARATE</v>
          </cell>
          <cell r="B5856" t="str">
            <v>PURICELLI ENRICO</v>
          </cell>
          <cell r="C5856" t="str">
            <v>M</v>
          </cell>
          <cell r="D5856" t="str">
            <v>FRATELLI D'ITALIA | LISTA CIVICA: ENRICO PURICELLI PER SAMARATE | LISTA CIVICA: VERI E CONCRETI PER SAMARATE | LEGA SALVINI | LISTA CIVICA: UNITI PER SAMARATE</v>
          </cell>
        </row>
        <row r="5857">
          <cell r="A5857" t="str">
            <v>SAMASSI</v>
          </cell>
          <cell r="B5857" t="str">
            <v>MUSCAS MARIA BEATRICE</v>
          </cell>
          <cell r="C5857" t="str">
            <v>F</v>
          </cell>
          <cell r="D5857" t="str">
            <v>LISTA CIVICA: SI AMO SAMASSI CENTROSINISTRA</v>
          </cell>
        </row>
        <row r="5858">
          <cell r="A5858" t="str">
            <v>SAMATZAI</v>
          </cell>
          <cell r="B5858" t="str">
            <v>COCCO ENRICO</v>
          </cell>
          <cell r="C5858" t="str">
            <v>M</v>
          </cell>
          <cell r="D5858" t="str">
            <v>LISTA CIVICA: #RIPARTIAMO</v>
          </cell>
        </row>
        <row r="5859">
          <cell r="A5859" t="str">
            <v>SAMBUCA DI SICILIA</v>
          </cell>
          <cell r="B5859" t="str">
            <v>CIACCIO LEONARDO</v>
          </cell>
          <cell r="C5859" t="str">
            <v>M</v>
          </cell>
          <cell r="D5859" t="str">
            <v>LISTA CIVICA: SAMBUCA PRIMA DI TUTTO</v>
          </cell>
        </row>
        <row r="5860">
          <cell r="A5860" t="str">
            <v>SAMBUCA PISTOIESE</v>
          </cell>
          <cell r="B5860" t="str">
            <v>MICHELETTI FABIO</v>
          </cell>
          <cell r="C5860" t="str">
            <v>M</v>
          </cell>
          <cell r="D5860" t="str">
            <v>LISTA CIVICA: DEMOCRATICI E CIVICI</v>
          </cell>
        </row>
        <row r="5861">
          <cell r="A5861" t="str">
            <v>SAMBUCI</v>
          </cell>
          <cell r="B5861" t="str">
            <v>NAPOLEONI FRANCESCO</v>
          </cell>
          <cell r="C5861" t="str">
            <v>M</v>
          </cell>
          <cell r="D5861" t="str">
            <v>LISTA CIVICA: SAMBUCI NEL CUORE</v>
          </cell>
        </row>
        <row r="5862">
          <cell r="A5862" t="str">
            <v>SAMBUCO</v>
          </cell>
          <cell r="B5862" t="str">
            <v>BUBBIO CARLO</v>
          </cell>
          <cell r="C5862" t="str">
            <v>M</v>
          </cell>
          <cell r="D5862" t="str">
            <v>LISTA CIVICA: INSIEME PER SAMBUCO</v>
          </cell>
        </row>
        <row r="5863">
          <cell r="A5863" t="str">
            <v>SAMMICHELE DI BARI</v>
          </cell>
          <cell r="B5863" t="str">
            <v>NETTI LORENZO</v>
          </cell>
          <cell r="C5863" t="str">
            <v>M</v>
          </cell>
          <cell r="D5863" t="str">
            <v>LISTA CIVICA: SAMMICHELE PER TUTTI</v>
          </cell>
        </row>
        <row r="5864">
          <cell r="A5864" t="str">
            <v>SAMO</v>
          </cell>
          <cell r="B5864" t="str">
            <v>PULITANO' PAOLO</v>
          </cell>
          <cell r="C5864" t="str">
            <v>M</v>
          </cell>
          <cell r="D5864" t="str">
            <v>_</v>
          </cell>
        </row>
        <row r="5865">
          <cell r="A5865" t="str">
            <v>SAMOLACO</v>
          </cell>
          <cell r="B5865" t="str">
            <v>ROSSI MICHELE</v>
          </cell>
          <cell r="C5865" t="str">
            <v>M</v>
          </cell>
          <cell r="D5865" t="str">
            <v>LISTA CIVICA: SAMOLACO CRESCE</v>
          </cell>
        </row>
        <row r="5866">
          <cell r="A5866" t="str">
            <v>SAMONE</v>
          </cell>
          <cell r="B5866" t="str">
            <v>POLETTO LORENZO PIETRO</v>
          </cell>
          <cell r="C5866" t="str">
            <v>M</v>
          </cell>
          <cell r="D5866" t="str">
            <v>LISTA CIVICA: SAMONE SCEGLIE</v>
          </cell>
        </row>
        <row r="5867">
          <cell r="A5867" t="str">
            <v>SAMONE</v>
          </cell>
          <cell r="B5867" t="str">
            <v>GIAMPICCOLO ANDREA</v>
          </cell>
          <cell r="C5867" t="str">
            <v>M</v>
          </cell>
          <cell r="D5867" t="str">
            <v>LISTA CIVICA: IL NOSTRO IMPEGNO PER SAMONE</v>
          </cell>
        </row>
        <row r="5868">
          <cell r="A5868" t="str">
            <v>SAMPEYRE</v>
          </cell>
          <cell r="B5868" t="str">
            <v>DADONE ROBERTO</v>
          </cell>
          <cell r="C5868" t="str">
            <v>M</v>
          </cell>
          <cell r="D5868" t="str">
            <v>LISTA CIVICA: LISTA DADONE</v>
          </cell>
        </row>
        <row r="5869">
          <cell r="A5869" t="str">
            <v>SAMUGHEO</v>
          </cell>
          <cell r="B5869" t="str">
            <v>PATTA BASILIO</v>
          </cell>
          <cell r="C5869" t="str">
            <v>M</v>
          </cell>
          <cell r="D5869" t="str">
            <v>LISTA CIVICA: SAMUGHEO PROGETTO APERTO</v>
          </cell>
        </row>
        <row r="5870">
          <cell r="A5870" t="str">
            <v>SAN BARTOLOMEO AL MARE</v>
          </cell>
          <cell r="B5870" t="str">
            <v>URSO VALERIO</v>
          </cell>
          <cell r="C5870" t="str">
            <v>M</v>
          </cell>
          <cell r="D5870" t="str">
            <v>_</v>
          </cell>
        </row>
        <row r="5871">
          <cell r="A5871" t="str">
            <v>SAN BARTOLOMEO IN GALDO</v>
          </cell>
          <cell r="B5871" t="str">
            <v>AGOSTINELLI CARMINE</v>
          </cell>
          <cell r="C5871" t="str">
            <v>M</v>
          </cell>
          <cell r="D5871" t="str">
            <v>LISTA CIVICA: SAN BARTOLOMEO 2.0 SI CONTINUA</v>
          </cell>
        </row>
        <row r="5872">
          <cell r="A5872" t="str">
            <v>SAN BARTOLOMEO VAL CAVARGNA</v>
          </cell>
          <cell r="B5872" t="str">
            <v>BARI ELEONORA</v>
          </cell>
          <cell r="C5872" t="str">
            <v>F</v>
          </cell>
          <cell r="D5872" t="str">
            <v>LISTA CIVICA: INSIEME PER S. BARTOLOMEO  VAL CAVARGNA</v>
          </cell>
        </row>
        <row r="5873">
          <cell r="A5873" t="str">
            <v>SAN BASILE</v>
          </cell>
          <cell r="B5873" t="str">
            <v>TAMBURI VINCENZO</v>
          </cell>
          <cell r="C5873" t="str">
            <v>M</v>
          </cell>
          <cell r="D5873" t="str">
            <v>LISTA CIVICA: SAN BASILE FUTURA</v>
          </cell>
        </row>
        <row r="5874">
          <cell r="A5874" t="str">
            <v>SAN BASILIO</v>
          </cell>
          <cell r="B5874" t="str">
            <v>PORRU ALBINO</v>
          </cell>
          <cell r="C5874" t="str">
            <v>M</v>
          </cell>
          <cell r="D5874" t="str">
            <v>LISTA CIVICA: UNITI PER SAN BASILIO</v>
          </cell>
        </row>
        <row r="5875">
          <cell r="A5875" t="str">
            <v>SAN BASSANO</v>
          </cell>
          <cell r="B5875" t="str">
            <v>PAPA GIUSEPPE</v>
          </cell>
          <cell r="C5875" t="str">
            <v>M</v>
          </cell>
          <cell r="D5875" t="str">
            <v>LISTA CIVICA: IMPEGNO PER IL PAESE CHE VORREI</v>
          </cell>
        </row>
        <row r="5876">
          <cell r="A5876" t="str">
            <v>SAN BELLINO</v>
          </cell>
          <cell r="B5876" t="str">
            <v>D'ACHILLE ALDO</v>
          </cell>
          <cell r="C5876" t="str">
            <v>M</v>
          </cell>
          <cell r="D5876" t="str">
            <v>LISTA CIVICA: SCEGLI PER SAN BELLINO</v>
          </cell>
        </row>
        <row r="5877">
          <cell r="A5877" t="str">
            <v>SAN BENEDETTO BELBO</v>
          </cell>
          <cell r="B5877" t="str">
            <v>PORRO EMILIO</v>
          </cell>
          <cell r="C5877" t="str">
            <v>M</v>
          </cell>
          <cell r="D5877" t="str">
            <v>LISTA CIVICA: DUE CAMPANILI</v>
          </cell>
        </row>
        <row r="5878">
          <cell r="A5878" t="str">
            <v>SAN BENEDETTO DEI MARSI</v>
          </cell>
          <cell r="B5878" t="str">
            <v>D'ORAZIO QUIRINO</v>
          </cell>
          <cell r="C5878" t="str">
            <v>M</v>
          </cell>
          <cell r="D5878" t="str">
            <v>LISTA CIVICA: INSIEME SI PUO'</v>
          </cell>
        </row>
        <row r="5879">
          <cell r="A5879" t="str">
            <v>SAN BENEDETTO DEL TRONTO</v>
          </cell>
          <cell r="B5879" t="str">
            <v>SPAZZAFUMO ANTONIO</v>
          </cell>
          <cell r="C5879" t="str">
            <v>M</v>
          </cell>
          <cell r="D5879" t="str">
            <v>_</v>
          </cell>
        </row>
        <row r="5880">
          <cell r="A5880" t="str">
            <v>SAN BENEDETTO IN PERILLIS</v>
          </cell>
          <cell r="B5880" t="str">
            <v>D'ABRIZIO LAURA</v>
          </cell>
          <cell r="C5880" t="str">
            <v>F</v>
          </cell>
          <cell r="D5880" t="str">
            <v>LISTA CIVICA: UNITI PER SAN BENEDETTO</v>
          </cell>
        </row>
        <row r="5881">
          <cell r="A5881" t="str">
            <v>SAN BENEDETTO PO</v>
          </cell>
          <cell r="B5881" t="str">
            <v>LASAGNA ROBERTO</v>
          </cell>
          <cell r="C5881" t="str">
            <v>M</v>
          </cell>
          <cell r="D5881" t="str">
            <v>LISTA CIVICA: UNITI PER CRESCERE</v>
          </cell>
        </row>
        <row r="5882">
          <cell r="A5882" t="str">
            <v>SAN BENEDETTO ULLANO</v>
          </cell>
          <cell r="B5882" t="str">
            <v>CAPPARELLI ROSARIA AMALIA</v>
          </cell>
          <cell r="C5882" t="str">
            <v>F</v>
          </cell>
          <cell r="D5882" t="str">
            <v>LISTA CIVICA: IMPEGNO COMUNE</v>
          </cell>
        </row>
        <row r="5883">
          <cell r="A5883" t="str">
            <v>SAN BENEDETTO VAL DI SAMBRO</v>
          </cell>
          <cell r="B5883" t="str">
            <v>SANTONI ALESSANDRO</v>
          </cell>
          <cell r="C5883" t="str">
            <v>M</v>
          </cell>
          <cell r="D5883" t="str">
            <v>LISTA CIVICA: CRESCERE INSIEME</v>
          </cell>
        </row>
        <row r="5884">
          <cell r="A5884" t="str">
            <v>SAN BENIGNO CANAVESE</v>
          </cell>
          <cell r="B5884" t="str">
            <v>GRAFFINO ALBERTO</v>
          </cell>
          <cell r="C5884" t="str">
            <v>M</v>
          </cell>
          <cell r="D5884" t="str">
            <v>LISTA CIVICA: /CI'.VI.CO/</v>
          </cell>
        </row>
        <row r="5885">
          <cell r="A5885" t="str">
            <v>SAN BERNARDINO VERBANO</v>
          </cell>
          <cell r="B5885" t="str">
            <v>RIGOLI ASSUNTA</v>
          </cell>
          <cell r="C5885" t="str">
            <v>F</v>
          </cell>
          <cell r="D5885" t="str">
            <v>_</v>
          </cell>
        </row>
        <row r="5886">
          <cell r="A5886" t="str">
            <v>SAN BIAGIO DELLA CIMA</v>
          </cell>
          <cell r="B5886" t="str">
            <v>BIANCHERI LUCIANO</v>
          </cell>
          <cell r="C5886" t="str">
            <v>M</v>
          </cell>
          <cell r="D5886" t="str">
            <v>_</v>
          </cell>
        </row>
        <row r="5887">
          <cell r="A5887" t="str">
            <v>SAN BIAGIO DI CALLALTA</v>
          </cell>
          <cell r="B5887" t="str">
            <v>CAPPELLETTO ALBERTO</v>
          </cell>
          <cell r="C5887" t="str">
            <v>M</v>
          </cell>
          <cell r="D5887" t="str">
            <v>LISTA CIVICA: SINERGIA SANBIAGESE</v>
          </cell>
        </row>
        <row r="5888">
          <cell r="A5888" t="str">
            <v>SAN BIAGIO PLATANI</v>
          </cell>
          <cell r="B5888" t="str">
            <v>DI BENNARDO SALVATORE</v>
          </cell>
          <cell r="C5888" t="str">
            <v>M</v>
          </cell>
          <cell r="D5888" t="str">
            <v>LISTA CIVICA: COSTRUIAMO IL FUTURO DI BENNARDO SINDACO</v>
          </cell>
        </row>
        <row r="5889">
          <cell r="A5889" t="str">
            <v>SAN BIAGIO SARACINISCO</v>
          </cell>
          <cell r="B5889" t="str">
            <v>IACONELLI ANTONIO</v>
          </cell>
          <cell r="C5889" t="str">
            <v>M</v>
          </cell>
          <cell r="D5889" t="str">
            <v>LISTA CIVICA: IL CAMPANILE</v>
          </cell>
        </row>
        <row r="5890">
          <cell r="A5890" t="str">
            <v>SAN BIASE</v>
          </cell>
          <cell r="B5890" t="str">
            <v>BOCCARDO ANNAMARIA</v>
          </cell>
          <cell r="C5890" t="str">
            <v>F</v>
          </cell>
          <cell r="D5890" t="str">
            <v>LISTA CIVICA: INSIEME PER SAN BIASE</v>
          </cell>
        </row>
        <row r="5891">
          <cell r="A5891" t="str">
            <v>SAN BONIFACIO</v>
          </cell>
          <cell r="B5891" t="str">
            <v>PROVOLI GIAMPAOLO</v>
          </cell>
          <cell r="C5891" t="str">
            <v>M</v>
          </cell>
          <cell r="D5891" t="str">
            <v>LISTA CIVICA: UN TERRITORIO, UNA COMUNIT? | LISTA CIVICA: INSIEME SI PUÊ | LISTA CIVICA: LISTA PROVOLI</v>
          </cell>
        </row>
        <row r="5892">
          <cell r="A5892" t="str">
            <v>SAN BUONO</v>
          </cell>
          <cell r="B5892" t="str">
            <v>ZERRA NICOLA</v>
          </cell>
          <cell r="C5892" t="str">
            <v>M</v>
          </cell>
          <cell r="D5892" t="str">
            <v>LISTA CIVICA: ALTERNATIVA PER SAN BUONO</v>
          </cell>
        </row>
        <row r="5893">
          <cell r="A5893" t="str">
            <v>SAN CALOGERO</v>
          </cell>
          <cell r="B5893" t="str">
            <v>MARUCA GIUSEPPE</v>
          </cell>
          <cell r="C5893" t="str">
            <v>M</v>
          </cell>
          <cell r="D5893" t="str">
            <v>LISTA CIVICA: LIBERTA'</v>
          </cell>
        </row>
        <row r="5894">
          <cell r="A5894" t="str">
            <v>SAN CANDIDO</v>
          </cell>
          <cell r="B5894" t="str">
            <v>RAINER KLAUS</v>
          </cell>
          <cell r="C5894" t="str">
            <v>M</v>
          </cell>
          <cell r="D5894" t="str">
            <v>SVP</v>
          </cell>
        </row>
        <row r="5895">
          <cell r="A5895" t="str">
            <v>SAN CANZIAN D'ISONZO</v>
          </cell>
          <cell r="B5895" t="str">
            <v>FRATTA CLAUDIO</v>
          </cell>
          <cell r="C5895" t="str">
            <v>M</v>
          </cell>
          <cell r="D5895" t="str">
            <v>PARTITO DEMOCRATICO | LISTA CIVICA: INSIEME CON CLAUDIO FRATTA | SINISTRA</v>
          </cell>
        </row>
        <row r="5896">
          <cell r="A5896" t="str">
            <v>SAN CARLO CANAVESE</v>
          </cell>
          <cell r="B5896" t="str">
            <v>PAPURELLO UGO</v>
          </cell>
          <cell r="C5896" t="str">
            <v>M</v>
          </cell>
          <cell r="D5896" t="str">
            <v>LISTA CIVICA: VIVERE SAN CARLO</v>
          </cell>
        </row>
        <row r="5897">
          <cell r="A5897" t="str">
            <v>SAN CASCIANO DEI BAGNI</v>
          </cell>
          <cell r="B5897" t="str">
            <v>CARLETTI AGNESE</v>
          </cell>
          <cell r="C5897" t="str">
            <v>F</v>
          </cell>
          <cell r="D5897" t="str">
            <v>LISTA CIVICA: SCELGO SAN CASCIANO</v>
          </cell>
        </row>
        <row r="5898">
          <cell r="A5898" t="str">
            <v>SAN CASCIANO IN VAL DI PESA</v>
          </cell>
          <cell r="B5898" t="str">
            <v>CIAPPI ROBERTO</v>
          </cell>
          <cell r="C5898" t="str">
            <v>M</v>
          </cell>
          <cell r="D5898" t="str">
            <v>LISTA CIVICA: LISTA VOLPE | LISTA CIVICA: SINISTRA SANCASCIANO | PARTITO DEMOCRATICO</v>
          </cell>
        </row>
        <row r="5899">
          <cell r="A5899" t="str">
            <v>SAN CASSIANO</v>
          </cell>
          <cell r="B5899" t="str">
            <v>LAZZARI ORONZO</v>
          </cell>
          <cell r="C5899" t="str">
            <v>M</v>
          </cell>
          <cell r="D5899" t="str">
            <v>LISTA CIVICA: INSIEME PER SAN CASSIANO</v>
          </cell>
        </row>
        <row r="5900">
          <cell r="A5900" t="str">
            <v>SAN CATALDO</v>
          </cell>
          <cell r="B5900" t="str">
            <v>COMPARATO GIOACCHINO</v>
          </cell>
          <cell r="C5900" t="str">
            <v>M</v>
          </cell>
          <cell r="D5900" t="str">
            <v>_</v>
          </cell>
        </row>
        <row r="5901">
          <cell r="A5901" t="str">
            <v>SAN CESAREO</v>
          </cell>
          <cell r="B5901" t="str">
            <v>SABELLI ALESSANDRA</v>
          </cell>
          <cell r="C5901" t="str">
            <v>F</v>
          </cell>
          <cell r="D5901" t="str">
            <v>LISTA CIVICA: # CAMBIAMENTI</v>
          </cell>
        </row>
        <row r="5902">
          <cell r="A5902" t="str">
            <v>SAN CESARIO DI LECCE</v>
          </cell>
          <cell r="B5902" t="str">
            <v>DISTANTE GIUSEPPE</v>
          </cell>
          <cell r="C5902" t="str">
            <v>M</v>
          </cell>
          <cell r="D5902" t="str">
            <v>LISTA CIVICA: UNIAMO SAN CESARIO</v>
          </cell>
        </row>
        <row r="5903">
          <cell r="A5903" t="str">
            <v>SAN CESARIO SUL PANARO</v>
          </cell>
          <cell r="B5903" t="str">
            <v>ZUFFI FRANCESCO</v>
          </cell>
          <cell r="C5903" t="str">
            <v>M</v>
          </cell>
          <cell r="D5903" t="str">
            <v>LISTA CIVICA: INSIEME PER SAN CESARIO</v>
          </cell>
        </row>
        <row r="5904">
          <cell r="A5904" t="str">
            <v>SAN CHIRICO NUOVO</v>
          </cell>
          <cell r="B5904" t="str">
            <v>BALDASSARRE ROSA</v>
          </cell>
          <cell r="C5904" t="str">
            <v>F</v>
          </cell>
          <cell r="D5904" t="str">
            <v>_</v>
          </cell>
        </row>
        <row r="5905">
          <cell r="A5905" t="str">
            <v>SAN CHIRICO RAPARO</v>
          </cell>
          <cell r="B5905" t="str">
            <v>CIRIGLIANO VINCENZO</v>
          </cell>
          <cell r="C5905" t="str">
            <v>M</v>
          </cell>
          <cell r="D5905" t="str">
            <v>LISTA CIVICA: IL NOSTRO PAESE IL NOSTRO FUTURO</v>
          </cell>
        </row>
        <row r="5906">
          <cell r="A5906" t="str">
            <v>SAN CIPIRELLO</v>
          </cell>
          <cell r="B5906" t="str">
            <v>CANNELLA VITO</v>
          </cell>
          <cell r="C5906" t="str">
            <v>M</v>
          </cell>
          <cell r="D5906" t="str">
            <v>_</v>
          </cell>
        </row>
        <row r="5907">
          <cell r="A5907" t="str">
            <v>SAN CIPRIANO D'AVERSA</v>
          </cell>
          <cell r="B5907" t="str">
            <v>CATERINO VINCENZO</v>
          </cell>
          <cell r="C5907" t="str">
            <v>M</v>
          </cell>
          <cell r="D5907" t="str">
            <v>LISTA CIVICA: SIAMO SANCIPRIANO</v>
          </cell>
        </row>
        <row r="5908">
          <cell r="A5908" t="str">
            <v>SAN CIPRIANO PICENTINO</v>
          </cell>
          <cell r="B5908" t="str">
            <v>ALFANO SONIA</v>
          </cell>
          <cell r="C5908" t="str">
            <v>F</v>
          </cell>
          <cell r="D5908" t="str">
            <v>LISTA CIVICA: INSIEME PROTAGONISTI</v>
          </cell>
        </row>
        <row r="5909">
          <cell r="A5909" t="str">
            <v>SAN CIPRIANO PO</v>
          </cell>
          <cell r="B5909" t="str">
            <v>MAFFONI GIOVANNI</v>
          </cell>
          <cell r="C5909" t="str">
            <v>M</v>
          </cell>
          <cell r="D5909" t="str">
            <v>LISTA CIVICA: RICOMINCIARE INSIEME</v>
          </cell>
        </row>
        <row r="5910">
          <cell r="A5910" t="str">
            <v>SAN CLEMENTE</v>
          </cell>
          <cell r="B5910" t="str">
            <v>CECCHINI MIRNA</v>
          </cell>
          <cell r="C5910" t="str">
            <v>F</v>
          </cell>
          <cell r="D5910" t="str">
            <v>LISTA CIVICA: NOI PER SAN CLEMENTE</v>
          </cell>
        </row>
        <row r="5911">
          <cell r="A5911" t="str">
            <v>SAN COLOMBANO AL LAMBRO</v>
          </cell>
          <cell r="B5911" t="str">
            <v>CESARI GIOVANNI</v>
          </cell>
          <cell r="C5911" t="str">
            <v>M</v>
          </cell>
          <cell r="D5911" t="str">
            <v>LISTA COMPOSITA: FRATELLI D'ITALIA-LEGA SALVINI-FORZA ITALIA</v>
          </cell>
        </row>
        <row r="5912">
          <cell r="A5912" t="str">
            <v>SAN COLOMBANO BELMONTE</v>
          </cell>
          <cell r="B5912" t="str">
            <v>GALLETTO DIEGO</v>
          </cell>
          <cell r="C5912" t="str">
            <v>M</v>
          </cell>
          <cell r="D5912" t="str">
            <v>LISTA CIVICA: UNITI PER SAN COLOMBANO BELMONTE</v>
          </cell>
        </row>
        <row r="5913">
          <cell r="A5913" t="str">
            <v>SAN COLOMBANO CERTENOLI</v>
          </cell>
          <cell r="B5913" t="str">
            <v>CASELLA CARLA</v>
          </cell>
          <cell r="C5913" t="str">
            <v>F</v>
          </cell>
          <cell r="D5913" t="str">
            <v>LISTA CIVICA: NELLA CONTINUIT? VERSO IL FUTURO</v>
          </cell>
        </row>
        <row r="5914">
          <cell r="A5914" t="str">
            <v>SAN CONO</v>
          </cell>
          <cell r="B5914" t="str">
            <v>BARBERA SALVATORE</v>
          </cell>
          <cell r="C5914" t="str">
            <v>M</v>
          </cell>
          <cell r="D5914" t="str">
            <v>_</v>
          </cell>
        </row>
        <row r="5915">
          <cell r="A5915" t="str">
            <v>SAN COSMO ALBANESE</v>
          </cell>
          <cell r="B5915" t="str">
            <v>BAFFA DAMIANO</v>
          </cell>
          <cell r="C5915" t="str">
            <v>M</v>
          </cell>
          <cell r="D5915" t="str">
            <v>LISTA CIVICA: LIBERI E UNITI PER RICOMINCIARE</v>
          </cell>
        </row>
        <row r="5916">
          <cell r="A5916" t="str">
            <v>SAN COSTANTINO ALBANESE</v>
          </cell>
          <cell r="B5916" t="str">
            <v>IANNIBELLI RENATO</v>
          </cell>
          <cell r="C5916" t="str">
            <v>M</v>
          </cell>
          <cell r="D5916" t="str">
            <v>LISTA CIVICA: INSIEME PER SAN COSTANTINO ALBANESE</v>
          </cell>
        </row>
        <row r="5917">
          <cell r="A5917" t="str">
            <v>SAN COSTANTINO CALABRO</v>
          </cell>
          <cell r="B5917" t="str">
            <v>DERITO NICOLA</v>
          </cell>
          <cell r="C5917" t="str">
            <v>M</v>
          </cell>
          <cell r="D5917" t="str">
            <v>LISTA CIVICA: RINASCITA PROSPERITA' E CULTURA</v>
          </cell>
        </row>
        <row r="5918">
          <cell r="A5918" t="str">
            <v>SAN COSTANZO</v>
          </cell>
          <cell r="B5918" t="str">
            <v>SORCINELLI FILIPPO</v>
          </cell>
          <cell r="C5918" t="str">
            <v>M</v>
          </cell>
          <cell r="D5918" t="str">
            <v>LISTA CIVICA: UNITI PER SAN COSTANZO</v>
          </cell>
        </row>
        <row r="5919">
          <cell r="A5919" t="str">
            <v>SAN CRISTOFORO</v>
          </cell>
          <cell r="B5919" t="str">
            <v>FERRARI FABIO</v>
          </cell>
          <cell r="C5919" t="str">
            <v>M</v>
          </cell>
          <cell r="D5919" t="str">
            <v>LISTA CIVICA: INSIEME PER SAN CRISTOFORO</v>
          </cell>
        </row>
        <row r="5920">
          <cell r="A5920" t="str">
            <v>SAN DAMIANO AL COLLE</v>
          </cell>
          <cell r="B5920" t="str">
            <v>VERCESI CESARINO GIULIANO</v>
          </cell>
          <cell r="C5920" t="str">
            <v>M</v>
          </cell>
          <cell r="D5920" t="str">
            <v>_</v>
          </cell>
        </row>
        <row r="5921">
          <cell r="A5921" t="str">
            <v>SAN DAMIANO D'ASTI</v>
          </cell>
          <cell r="B5921" t="str">
            <v>MIGLIASSO DAVIDE</v>
          </cell>
          <cell r="C5921" t="str">
            <v>M</v>
          </cell>
          <cell r="D5921" t="str">
            <v>LISTA CIVICA: INSIEME PER CRESCERE</v>
          </cell>
        </row>
        <row r="5922">
          <cell r="A5922" t="str">
            <v>SAN DAMIANO MACRA</v>
          </cell>
          <cell r="B5922" t="str">
            <v>GIANTI GIORGIO</v>
          </cell>
          <cell r="C5922" t="str">
            <v>M</v>
          </cell>
          <cell r="D5922" t="str">
            <v>LISTA CIVICA: INSIEME PER SAN DAMIANO</v>
          </cell>
        </row>
        <row r="5923">
          <cell r="A5923" t="str">
            <v>SAN DANIELE DEL FRIULI</v>
          </cell>
          <cell r="B5923" t="str">
            <v>VALENT PIETRO</v>
          </cell>
          <cell r="C5923" t="str">
            <v>M</v>
          </cell>
          <cell r="D5923" t="str">
            <v>LISTA CIVICA: SAN DANIELE SVOLTA | LEGA</v>
          </cell>
        </row>
        <row r="5924">
          <cell r="A5924" t="str">
            <v>SAN DANIELE PO</v>
          </cell>
          <cell r="B5924" t="str">
            <v>PERSICO DAVIDE</v>
          </cell>
          <cell r="C5924" t="str">
            <v>M</v>
          </cell>
          <cell r="D5924" t="str">
            <v>LISTA CIVICA: AMMINISTRARE SAN DANIELE PO INSIEME</v>
          </cell>
        </row>
        <row r="5925">
          <cell r="A5925" t="str">
            <v>SAN DEMETRIO CORONE</v>
          </cell>
          <cell r="B5925" t="str">
            <v>MADEO ERNESTO</v>
          </cell>
          <cell r="C5925" t="str">
            <v>M</v>
          </cell>
          <cell r="D5925" t="str">
            <v>LISTA CIVICA: CAMBIAMO CON TE SAN DEMETRIO</v>
          </cell>
        </row>
        <row r="5926">
          <cell r="A5926" t="str">
            <v>SAN DEMETRIO NE' VESTINI</v>
          </cell>
          <cell r="B5926" t="str">
            <v>DI BARTOLOMEO ANTONIO</v>
          </cell>
          <cell r="C5926" t="str">
            <v>M</v>
          </cell>
          <cell r="D5926" t="str">
            <v>LISTA CIVICA: UNITI PER S. DEMETRIO</v>
          </cell>
        </row>
        <row r="5927">
          <cell r="A5927" t="str">
            <v>SAN DIDERO</v>
          </cell>
          <cell r="B5927" t="str">
            <v>LAMPO SERGIO</v>
          </cell>
          <cell r="C5927" t="str">
            <v>M</v>
          </cell>
          <cell r="D5927" t="str">
            <v>LISTA CIVICA: UNITI PER SAN DIDERO</v>
          </cell>
        </row>
        <row r="5928">
          <cell r="A5928" t="str">
            <v>SAN DONA' DI PIAVE</v>
          </cell>
          <cell r="B5928" t="str">
            <v>CERESER ANDREA</v>
          </cell>
          <cell r="C5928" t="str">
            <v>M</v>
          </cell>
          <cell r="D5928" t="str">
            <v>LISTA CIVICA: CITTA' INSIEME | PARTITO DEMOCRATICO | LISTA CIVICA: ANDREA CERESER SINDACO | LISTA CIVICA: LA FRAZIONE</v>
          </cell>
        </row>
        <row r="5929">
          <cell r="A5929" t="str">
            <v>SAN DONACI</v>
          </cell>
          <cell r="B5929" t="str">
            <v>MARASCO ANGELO</v>
          </cell>
          <cell r="C5929" t="str">
            <v>M</v>
          </cell>
          <cell r="D5929" t="str">
            <v>LISTA CIVICA: SAN DONACI FUTURA</v>
          </cell>
        </row>
        <row r="5930">
          <cell r="A5930" t="str">
            <v>SAN DONATO DI LECCE</v>
          </cell>
          <cell r="B5930" t="str">
            <v>QUARTA ALESSANDRO</v>
          </cell>
          <cell r="C5930" t="str">
            <v>M</v>
          </cell>
          <cell r="D5930" t="str">
            <v>LISTA CIVICA: LA CITTA' DI TUTTI</v>
          </cell>
        </row>
        <row r="5931">
          <cell r="A5931" t="str">
            <v>SAN DONATO DI NINEA</v>
          </cell>
          <cell r="B5931" t="str">
            <v>DI GIORNO JIM</v>
          </cell>
          <cell r="C5931" t="str">
            <v>M</v>
          </cell>
          <cell r="D5931" t="str">
            <v>_</v>
          </cell>
        </row>
        <row r="5932">
          <cell r="A5932" t="str">
            <v>SAN DONATO MILANESE</v>
          </cell>
          <cell r="B5932" t="str">
            <v>SQUERI FRANCESCO</v>
          </cell>
          <cell r="C5932" t="str">
            <v>M</v>
          </cell>
          <cell r="D5932" t="str">
            <v>LISTA CIVICA: SAN DONATO FUTURA | LISTA CIVICA: SANDOLAB</v>
          </cell>
        </row>
        <row r="5933">
          <cell r="A5933" t="str">
            <v>SAN DONATO VAL DI COMINO</v>
          </cell>
          <cell r="B5933" t="str">
            <v>PITTIGLIO ENRICO</v>
          </cell>
          <cell r="C5933" t="str">
            <v>M</v>
          </cell>
          <cell r="D5933" t="str">
            <v>LISTA CIVICA: VANGA E STELLA</v>
          </cell>
        </row>
        <row r="5934">
          <cell r="A5934" t="str">
            <v>SAN DORLIGO DELLA VALLE-DOLINA</v>
          </cell>
          <cell r="B5934" t="str">
            <v>KLUN SANDY</v>
          </cell>
          <cell r="C5934" t="str">
            <v>F</v>
          </cell>
          <cell r="D5934" t="str">
            <v>RIFONDAZIONE COMUNISTA | LISTA CIVICA: SKUPAJ INSIEME</v>
          </cell>
        </row>
        <row r="5935">
          <cell r="A5935" t="str">
            <v>SAN FELE</v>
          </cell>
          <cell r="B5935" t="str">
            <v>SPERDUTO DONATO</v>
          </cell>
          <cell r="C5935" t="str">
            <v>M</v>
          </cell>
          <cell r="D5935" t="str">
            <v>LISTA CIVICA: CITTADINANZA UNITA</v>
          </cell>
        </row>
        <row r="5936">
          <cell r="A5936" t="str">
            <v>SAN FELICE CIRCEO</v>
          </cell>
          <cell r="B5936" t="str">
            <v>DI COSIMO MONIA</v>
          </cell>
          <cell r="C5936" t="str">
            <v>F</v>
          </cell>
          <cell r="D5936" t="str">
            <v>LISTA CIVICA: CIRCEO FUTURA</v>
          </cell>
        </row>
        <row r="5937">
          <cell r="A5937" t="str">
            <v>SAN FELICE DEL BENACO</v>
          </cell>
          <cell r="B5937" t="str">
            <v>ZUIN SIMONE</v>
          </cell>
          <cell r="C5937" t="str">
            <v>M</v>
          </cell>
          <cell r="D5937" t="str">
            <v>LISTA CIVICA: IDEE IN COMUNE</v>
          </cell>
        </row>
        <row r="5938">
          <cell r="A5938" t="str">
            <v>SAN FELICE DEL MOLISE</v>
          </cell>
          <cell r="B5938" t="str">
            <v>ZARA CORRADO</v>
          </cell>
          <cell r="C5938" t="str">
            <v>M</v>
          </cell>
          <cell r="D5938" t="str">
            <v>LISTA CIVICA: INSIEME PER SAN FELICE</v>
          </cell>
        </row>
        <row r="5939">
          <cell r="A5939" t="str">
            <v>SAN FELICE SUL PANARO</v>
          </cell>
          <cell r="B5939" t="str">
            <v>GOLDONI MICHELE</v>
          </cell>
          <cell r="C5939" t="str">
            <v>M</v>
          </cell>
          <cell r="D5939" t="str">
            <v>LISTA CIVICA: NOI SANFELICIANI</v>
          </cell>
        </row>
        <row r="5940">
          <cell r="A5940" t="str">
            <v>SAN FERDINANDO</v>
          </cell>
          <cell r="B5940" t="str">
            <v>GAETANO GIANLUCA</v>
          </cell>
          <cell r="C5940" t="str">
            <v>M</v>
          </cell>
          <cell r="D5940" t="str">
            <v>LISTA CIVICA: VIVI SAN FERDINANDO</v>
          </cell>
        </row>
        <row r="5941">
          <cell r="A5941" t="str">
            <v>SAN FERDINANDO DI PUGLIA</v>
          </cell>
          <cell r="B5941" t="str">
            <v>CAMPOREALE ARIANNA</v>
          </cell>
          <cell r="C5941" t="str">
            <v>F</v>
          </cell>
          <cell r="D5941" t="str">
            <v>LISTA CIVICA: CITTA' FUTURA</v>
          </cell>
        </row>
        <row r="5942">
          <cell r="A5942" t="str">
            <v>SAN FERMO DELLA BATTAGLIA</v>
          </cell>
          <cell r="B5942" t="str">
            <v>MASCETTI PIERLUIGI</v>
          </cell>
          <cell r="C5942" t="str">
            <v>M</v>
          </cell>
          <cell r="D5942" t="str">
            <v>LISTA CIVICA: PROGETTO SAN FERMO</v>
          </cell>
        </row>
        <row r="5943">
          <cell r="A5943" t="str">
            <v>SAN FILI</v>
          </cell>
          <cell r="B5943" t="str">
            <v>CRIBARI LINDA</v>
          </cell>
          <cell r="C5943" t="str">
            <v>F</v>
          </cell>
          <cell r="D5943" t="str">
            <v>LISTA CIVICA: FORGIA IL FUTURO</v>
          </cell>
        </row>
        <row r="5944">
          <cell r="A5944" t="str">
            <v>SAN FILIPPO DEL MELA</v>
          </cell>
          <cell r="B5944" t="str">
            <v>PINO GIOVANNI</v>
          </cell>
          <cell r="C5944" t="str">
            <v>M</v>
          </cell>
          <cell r="D5944" t="str">
            <v>LISTA CIVICA: COSTRUIAMO IL FUTURO</v>
          </cell>
        </row>
        <row r="5945">
          <cell r="A5945" t="str">
            <v>SAN FIOR</v>
          </cell>
          <cell r="B5945" t="str">
            <v>MASET GIUSEPPE</v>
          </cell>
          <cell r="C5945" t="str">
            <v>M</v>
          </cell>
          <cell r="D5945" t="str">
            <v>LISTA COMPOSITA: LEGA SALVINI-TUTTI PER SAN FIOR</v>
          </cell>
        </row>
        <row r="5946">
          <cell r="A5946" t="str">
            <v>SAN FIORANO</v>
          </cell>
          <cell r="B5946" t="str">
            <v>GHIDELLI MARIO</v>
          </cell>
          <cell r="C5946" t="str">
            <v>M</v>
          </cell>
          <cell r="D5946" t="str">
            <v>LISTA CIVICA: NOI CON VOI PER SAN FIORANO</v>
          </cell>
        </row>
        <row r="5947">
          <cell r="A5947" t="str">
            <v>SAN FLORIANO DEL COLLIO</v>
          </cell>
          <cell r="B5947" t="str">
            <v>PADOVAN FRANCA</v>
          </cell>
          <cell r="C5947" t="str">
            <v>F</v>
          </cell>
          <cell r="D5947" t="str">
            <v>UNIONE SLOVENA</v>
          </cell>
        </row>
        <row r="5948">
          <cell r="A5948" t="str">
            <v>SAN FLORO</v>
          </cell>
          <cell r="B5948" t="str">
            <v>META BRUNO</v>
          </cell>
          <cell r="C5948" t="str">
            <v>M</v>
          </cell>
          <cell r="D5948" t="str">
            <v>_</v>
          </cell>
        </row>
        <row r="5949">
          <cell r="A5949" t="str">
            <v>SAN FRANCESCO AL CAMPO</v>
          </cell>
          <cell r="B5949" t="str">
            <v>CORIASCO DIEGO</v>
          </cell>
          <cell r="C5949" t="str">
            <v>M</v>
          </cell>
          <cell r="D5949" t="str">
            <v>LISTA CIVICA: DIEGO CORIASCO SINDACO</v>
          </cell>
        </row>
        <row r="5950">
          <cell r="A5950" t="str">
            <v>SAN FRATELLO</v>
          </cell>
          <cell r="B5950" t="str">
            <v>SIDOTI PINTO SALVATORE</v>
          </cell>
          <cell r="C5950" t="str">
            <v>M</v>
          </cell>
          <cell r="D5950" t="str">
            <v>LISTA CIVICA: INSIEME PER SAN FRATELLO</v>
          </cell>
        </row>
        <row r="5951">
          <cell r="A5951" t="str">
            <v>SAN GAVINO MONREALE</v>
          </cell>
          <cell r="B5951" t="str">
            <v>TOMASI CARLO</v>
          </cell>
          <cell r="C5951" t="str">
            <v>M</v>
          </cell>
          <cell r="D5951" t="str">
            <v>LISTA CIVICA: NUOVI OBIETTIVI</v>
          </cell>
        </row>
        <row r="5952">
          <cell r="A5952" t="str">
            <v>SAN GEMINI</v>
          </cell>
          <cell r="B5952" t="str">
            <v>CLEMENTELLA LUCIANO</v>
          </cell>
          <cell r="C5952" t="str">
            <v>M</v>
          </cell>
          <cell r="D5952" t="str">
            <v>LISTA CIVICA: CAMBIAMO SAN GEMINI</v>
          </cell>
        </row>
        <row r="5953">
          <cell r="A5953" t="str">
            <v>SAN GENESIO ATESINO</v>
          </cell>
          <cell r="B5953" t="str">
            <v>ROMEN PAUL</v>
          </cell>
          <cell r="C5953" t="str">
            <v>M</v>
          </cell>
          <cell r="D5953" t="str">
            <v>_</v>
          </cell>
        </row>
        <row r="5954">
          <cell r="A5954" t="str">
            <v>SAN GENESIO ED UNITI</v>
          </cell>
          <cell r="B5954" t="str">
            <v>TESSERA ENRICO GIUSEPPE</v>
          </cell>
          <cell r="C5954" t="str">
            <v>M</v>
          </cell>
          <cell r="D5954" t="str">
            <v>LISTA CIVICA: UN IMPEGNO CHE CONTINUA</v>
          </cell>
        </row>
        <row r="5955">
          <cell r="A5955" t="str">
            <v>SAN GENNARO VESUVIANO</v>
          </cell>
          <cell r="B5955" t="str">
            <v>RUSSO ANTONIO</v>
          </cell>
          <cell r="C5955" t="str">
            <v>M</v>
          </cell>
          <cell r="D5955" t="str">
            <v>LISTA CIVICA: OBIETTIVO SAN GENNARO</v>
          </cell>
        </row>
        <row r="5956">
          <cell r="A5956" t="str">
            <v>SAN GERMANO CHISONE</v>
          </cell>
          <cell r="B5956" t="str">
            <v>GARRONE ANDREA</v>
          </cell>
          <cell r="C5956" t="str">
            <v>M</v>
          </cell>
          <cell r="D5956" t="str">
            <v>LISTA CIVICA: IMPEGNO E RESPONSABILIT?</v>
          </cell>
        </row>
        <row r="5957">
          <cell r="A5957" t="str">
            <v>SAN GERMANO VERCELLESE</v>
          </cell>
          <cell r="B5957" t="str">
            <v>MENTIGAZZI GIANNI</v>
          </cell>
          <cell r="C5957" t="str">
            <v>M</v>
          </cell>
          <cell r="D5957" t="str">
            <v>LISTA CIVICA: SAN GERMANO MERITA</v>
          </cell>
        </row>
        <row r="5958">
          <cell r="A5958" t="str">
            <v>SAN GERVASIO BRESCIANO</v>
          </cell>
          <cell r="B5958" t="str">
            <v>SCABURRI ROSARIO JAMES</v>
          </cell>
          <cell r="C5958" t="str">
            <v>M</v>
          </cell>
          <cell r="D5958" t="str">
            <v>LISTA CIVICA: INSIEME PER RICOMINCIARE</v>
          </cell>
        </row>
        <row r="5959">
          <cell r="A5959" t="str">
            <v>SAN GIACOMO DEGLI SCHIAVONI</v>
          </cell>
          <cell r="B5959" t="str">
            <v>DELLA PORTA COSTANZO</v>
          </cell>
          <cell r="C5959" t="str">
            <v>M</v>
          </cell>
          <cell r="D5959" t="str">
            <v>LISTA CIVICA: LISTA CIVICA LA FONTE</v>
          </cell>
        </row>
        <row r="5960">
          <cell r="A5960" t="str">
            <v>SAN GIACOMO DELLE SEGNATE</v>
          </cell>
          <cell r="B5960" t="str">
            <v>BRANDANI GIUSEPPE</v>
          </cell>
          <cell r="C5960" t="str">
            <v>M</v>
          </cell>
          <cell r="D5960" t="str">
            <v>LISTA CIVICA: CRESCERE INSIEME</v>
          </cell>
        </row>
        <row r="5961">
          <cell r="A5961" t="str">
            <v>SAN GIACOMO FILIPPO</v>
          </cell>
          <cell r="B5961" t="str">
            <v>DE STEFANI SEVERINO</v>
          </cell>
          <cell r="C5961" t="str">
            <v>M</v>
          </cell>
          <cell r="D5961" t="str">
            <v>LISTA CIVICA: SAN GIACOMO VIVA</v>
          </cell>
        </row>
        <row r="5962">
          <cell r="A5962" t="str">
            <v>SAN GIACOMO VERCELLESE</v>
          </cell>
          <cell r="B5962" t="str">
            <v>CAMANDONA MASSIMO</v>
          </cell>
          <cell r="C5962" t="str">
            <v>M</v>
          </cell>
          <cell r="D5962" t="str">
            <v>LISTA CIVICA: LISTA CIVICA SAN GIACOMO VERCELLESE</v>
          </cell>
        </row>
        <row r="5963">
          <cell r="A5963" t="str">
            <v>SAN GILLIO</v>
          </cell>
          <cell r="B5963" t="str">
            <v>BALBO GIAN CARLO</v>
          </cell>
          <cell r="C5963" t="str">
            <v>M</v>
          </cell>
          <cell r="D5963" t="str">
            <v>LISTA CIVICA: INSIEME PER CAMBIARE</v>
          </cell>
        </row>
        <row r="5964">
          <cell r="A5964" t="str">
            <v>SAN GIMIGNANO</v>
          </cell>
          <cell r="B5964" t="str">
            <v>MARRUCCI ANDREA</v>
          </cell>
          <cell r="C5964" t="str">
            <v>M</v>
          </cell>
          <cell r="D5964" t="str">
            <v>_</v>
          </cell>
        </row>
        <row r="5965">
          <cell r="A5965" t="str">
            <v>SAN GINESIO</v>
          </cell>
          <cell r="B5965" t="str">
            <v>CIABOCCO GIULIANO</v>
          </cell>
          <cell r="C5965" t="str">
            <v>M</v>
          </cell>
          <cell r="D5965" t="str">
            <v>_</v>
          </cell>
        </row>
        <row r="5966">
          <cell r="A5966" t="str">
            <v>SAN GIORGIO A CREMANO</v>
          </cell>
          <cell r="B5966" t="str">
            <v>ZINNO GIORGIO</v>
          </cell>
          <cell r="C5966" t="str">
            <v>M</v>
          </cell>
          <cell r="D5966" t="str">
            <v>LISTA CIVICA: PROGETTO SAN GIORGIO | PARTITO DEMOCRATICO | LISTA CIVICA: LISTA CIVICA CENTO PASSI | LISTA CIVICA: IDEA NUOVA | CAMPANIA LIBERA | DEMOS DEMOCRAZIA SOLIDALE | LISTA COMPOSITA: EUROPA VERDE-IL CITTADINO | LISTA CIVICA: UNITI PER SAN GIORGIO | ITALIA VIVA</v>
          </cell>
        </row>
        <row r="5967">
          <cell r="A5967" t="str">
            <v>SAN GIORGIO A LIRI</v>
          </cell>
          <cell r="B5967" t="str">
            <v>LAVALLE FRANCESCO</v>
          </cell>
          <cell r="C5967" t="str">
            <v>M</v>
          </cell>
          <cell r="D5967" t="str">
            <v>LISTA CIVICA: AMO SAN GIORGIO</v>
          </cell>
        </row>
        <row r="5968">
          <cell r="A5968" t="str">
            <v>SAN GIORGIO ALBANESE</v>
          </cell>
          <cell r="B5968" t="str">
            <v>GABRIELE GIANNI</v>
          </cell>
          <cell r="C5968" t="str">
            <v>M</v>
          </cell>
          <cell r="D5968" t="str">
            <v>LISTA CIVICA: RINNOVARE PER CRESCERE</v>
          </cell>
        </row>
        <row r="5969">
          <cell r="A5969" t="str">
            <v>SAN GIORGIO BIGARELLO</v>
          </cell>
          <cell r="B5969" t="str">
            <v>MORSELLI BENIAMINO</v>
          </cell>
          <cell r="C5969" t="str">
            <v>M</v>
          </cell>
          <cell r="D5969" t="str">
            <v>LISTA CIVICA: INSIEME</v>
          </cell>
        </row>
        <row r="5970">
          <cell r="A5970" t="str">
            <v>SAN GIORGIO CANAVESE</v>
          </cell>
          <cell r="B5970" t="str">
            <v>ZANUSSO ANDREA</v>
          </cell>
          <cell r="C5970" t="str">
            <v>M</v>
          </cell>
          <cell r="D5970" t="str">
            <v>LISTA CIVICA: GRUPPO CIVICO PER SAN GIORGIO</v>
          </cell>
        </row>
        <row r="5971">
          <cell r="A5971" t="str">
            <v>SAN GIORGIO DEL SANNIO</v>
          </cell>
          <cell r="B5971" t="str">
            <v>CIAMPI ANGELO</v>
          </cell>
          <cell r="C5971" t="str">
            <v>M</v>
          </cell>
          <cell r="D5971" t="str">
            <v>LISTA CIVICA: CAMBIAMO SAN GIORGIO</v>
          </cell>
        </row>
        <row r="5972">
          <cell r="A5972" t="str">
            <v>SAN GIORGIO DELLA RICHINVELDA</v>
          </cell>
          <cell r="B5972" t="str">
            <v>LEON MICHELE</v>
          </cell>
          <cell r="C5972" t="str">
            <v>M</v>
          </cell>
          <cell r="D5972" t="str">
            <v>LISTA CIVICA: RADICI E FUTURO</v>
          </cell>
        </row>
        <row r="5973">
          <cell r="A5973" t="str">
            <v>SAN GIORGIO DELLE PERTICHE</v>
          </cell>
          <cell r="B5973" t="str">
            <v>CANELLA DANIELE</v>
          </cell>
          <cell r="C5973" t="str">
            <v>M</v>
          </cell>
          <cell r="D5973" t="str">
            <v>LISTA CIVICA: CAMBIARE SI PUÊ</v>
          </cell>
        </row>
        <row r="5974">
          <cell r="A5974" t="str">
            <v>SAN GIORGIO DI LOMELLINA</v>
          </cell>
          <cell r="B5974" t="str">
            <v>BELLOMO GIOVANNI</v>
          </cell>
          <cell r="C5974" t="str">
            <v>M</v>
          </cell>
          <cell r="D5974" t="str">
            <v>LISTA CIVICA: NOI PER SAN GIORGIO</v>
          </cell>
        </row>
        <row r="5975">
          <cell r="A5975" t="str">
            <v>SAN GIORGIO DI NOGARO</v>
          </cell>
          <cell r="B5975" t="str">
            <v>DEL FRATE PIETRO</v>
          </cell>
          <cell r="C5975" t="str">
            <v>M</v>
          </cell>
          <cell r="D5975" t="str">
            <v>LISTA CIVICA: RICOSTRUIAMO SAN GIORGIO DEMOCRATICA  | LISTA CIVICA: CITTA'  FUTURA</v>
          </cell>
        </row>
        <row r="5976">
          <cell r="A5976" t="str">
            <v>SAN GIORGIO DI PIANO</v>
          </cell>
          <cell r="B5976" t="str">
            <v>CRESCIMBENI PAOLO</v>
          </cell>
          <cell r="C5976" t="str">
            <v>M</v>
          </cell>
          <cell r="D5976" t="str">
            <v>LISTA CIVICA: SAN GIORGIO BENE COMUNE</v>
          </cell>
        </row>
        <row r="5977">
          <cell r="A5977" t="str">
            <v>SAN GIORGIO IN BOSCO</v>
          </cell>
          <cell r="B5977" t="str">
            <v>PETTENUZZO NICOLA</v>
          </cell>
          <cell r="C5977" t="str">
            <v>M</v>
          </cell>
          <cell r="D5977" t="str">
            <v>LEGA SALVINI</v>
          </cell>
        </row>
        <row r="5978">
          <cell r="A5978" t="str">
            <v>SAN GIORGIO IONICO</v>
          </cell>
          <cell r="B5978" t="str">
            <v>FABBIANO COSIMO</v>
          </cell>
          <cell r="C5978" t="str">
            <v>M</v>
          </cell>
          <cell r="D5978" t="str">
            <v>LISTA CIVICA: SENSO CIVICO | PARTITO DEMOCRATICO | LISTA CIVICA: IMPEGNO CIVICO | LISTA CIVICA: CONSENSO DEMOCRATICO | LISTA CIVICA: IL FUTURO E' ADESSO</v>
          </cell>
        </row>
        <row r="5979">
          <cell r="A5979" t="str">
            <v>SAN GIORGIO LA MOLARA</v>
          </cell>
          <cell r="B5979" t="str">
            <v>DE VIZIO NICOLA</v>
          </cell>
          <cell r="C5979" t="str">
            <v>M</v>
          </cell>
          <cell r="D5979" t="str">
            <v>_</v>
          </cell>
        </row>
        <row r="5980">
          <cell r="A5980" t="str">
            <v>SAN GIORGIO LUCANO</v>
          </cell>
          <cell r="B5980" t="str">
            <v>ESPOSITO GIUSEPPE ANTONIO DOMENICO</v>
          </cell>
          <cell r="C5980" t="str">
            <v>M</v>
          </cell>
          <cell r="D5980" t="str">
            <v>_</v>
          </cell>
        </row>
        <row r="5981">
          <cell r="A5981" t="str">
            <v>SAN GIORGIO MONFERRATO</v>
          </cell>
          <cell r="B5981" t="str">
            <v>DALLERA PIETRO</v>
          </cell>
          <cell r="C5981" t="str">
            <v>M</v>
          </cell>
          <cell r="D5981" t="str">
            <v>LISTA CIVICA: INSIEME PER IL FUTURO</v>
          </cell>
        </row>
        <row r="5982">
          <cell r="A5982" t="str">
            <v>SAN GIORGIO MORGETO</v>
          </cell>
          <cell r="B5982" t="str">
            <v>VALERIOTI SALVATORE</v>
          </cell>
          <cell r="C5982" t="str">
            <v>M</v>
          </cell>
          <cell r="D5982" t="str">
            <v>LISTA CIVICA: OBIETTIVO COMUNE</v>
          </cell>
        </row>
        <row r="5983">
          <cell r="A5983" t="str">
            <v>SAN GIORGIO PIACENTINO</v>
          </cell>
          <cell r="B5983" t="str">
            <v>ALBERONI DONATELLA</v>
          </cell>
          <cell r="C5983" t="str">
            <v>F</v>
          </cell>
          <cell r="D5983" t="str">
            <v>LISTA CIVICA: ALBERONI SINDACO</v>
          </cell>
        </row>
        <row r="5984">
          <cell r="A5984" t="str">
            <v>SAN GIORGIO SCARAMPI</v>
          </cell>
          <cell r="B5984" t="str">
            <v>LISTELLO MARCO</v>
          </cell>
          <cell r="C5984" t="str">
            <v>M</v>
          </cell>
          <cell r="D5984" t="str">
            <v>LISTA CIVICA: TORRE DI SAN GIORGIO</v>
          </cell>
        </row>
        <row r="5985">
          <cell r="A5985" t="str">
            <v>SAN GIORGIO SU LEGNANO</v>
          </cell>
          <cell r="B5985" t="str">
            <v>RUGGERI CLAUDIO</v>
          </cell>
          <cell r="C5985" t="str">
            <v>M</v>
          </cell>
          <cell r="D5985" t="str">
            <v>LISTA CIVICA: VIVERE SAN GIORGIO</v>
          </cell>
        </row>
        <row r="5986">
          <cell r="A5986" t="str">
            <v>SAN GIORIO DI SUSA</v>
          </cell>
          <cell r="B5986" t="str">
            <v>BAR DANILO</v>
          </cell>
          <cell r="C5986" t="str">
            <v>M</v>
          </cell>
          <cell r="D5986" t="str">
            <v>LISTA CIVICA: SAN GIORIO INSIEME</v>
          </cell>
        </row>
        <row r="5987">
          <cell r="A5987" t="str">
            <v>SAN GIOVANNI A PIRO</v>
          </cell>
          <cell r="B5987" t="str">
            <v>PALAZZO FERDINANDO</v>
          </cell>
          <cell r="C5987" t="str">
            <v>M</v>
          </cell>
          <cell r="D5987" t="str">
            <v>LISTA CIVICA: IN COMUNE</v>
          </cell>
        </row>
        <row r="5988">
          <cell r="A5988" t="str">
            <v>SAN GIOVANNI AL NATISONE</v>
          </cell>
          <cell r="B5988" t="str">
            <v>PALI CARLO</v>
          </cell>
          <cell r="C5988" t="str">
            <v>M</v>
          </cell>
          <cell r="D5988" t="str">
            <v>LISTA CIVICA: SENTIMENTO CIVICO  | LISTA CIVICA: PAL NESTRI PAIS</v>
          </cell>
        </row>
        <row r="5989">
          <cell r="A5989" t="str">
            <v>SAN GIOVANNI BIANCO</v>
          </cell>
          <cell r="B5989" t="str">
            <v>BONZI ENRICA</v>
          </cell>
          <cell r="C5989" t="str">
            <v>F</v>
          </cell>
          <cell r="D5989" t="str">
            <v>_</v>
          </cell>
        </row>
        <row r="5990">
          <cell r="A5990" t="str">
            <v>SAN GIOVANNI DEL DOSSO</v>
          </cell>
          <cell r="B5990" t="str">
            <v>ZIBORDI ANGELA</v>
          </cell>
          <cell r="C5990" t="str">
            <v>F</v>
          </cell>
          <cell r="D5990" t="str">
            <v>LISTA CIVICA: VIVIAMO SAN GIOVANNI DEL DOSSO</v>
          </cell>
        </row>
        <row r="5991">
          <cell r="A5991" t="str">
            <v>SAN GIOVANNI DI FASSA</v>
          </cell>
          <cell r="B5991" t="str">
            <v>FLORIAN GIULIO</v>
          </cell>
          <cell r="C5991" t="str">
            <v>M</v>
          </cell>
          <cell r="D5991" t="str">
            <v>Lista Civica non pervenuta</v>
          </cell>
        </row>
        <row r="5992">
          <cell r="A5992" t="str">
            <v>SAN GIOVANNI DI GERACE</v>
          </cell>
          <cell r="B5992" t="str">
            <v>PITTARI GIOVANNI ANTONIO</v>
          </cell>
          <cell r="C5992" t="str">
            <v>M</v>
          </cell>
          <cell r="D5992" t="str">
            <v>LISTA CIVICA: INSIEME</v>
          </cell>
        </row>
        <row r="5993">
          <cell r="A5993" t="str">
            <v>SAN GIOVANNI GEMINI</v>
          </cell>
          <cell r="B5993" t="str">
            <v>PANEPINTO CARMELO</v>
          </cell>
          <cell r="C5993" t="str">
            <v>M</v>
          </cell>
          <cell r="D5993" t="str">
            <v>LISTA CIVICA: SANGIOVANNI GEMINI NEL CUORE</v>
          </cell>
        </row>
        <row r="5994">
          <cell r="A5994" t="str">
            <v>SAN GIOVANNI ILARIONE</v>
          </cell>
          <cell r="B5994" t="str">
            <v>MARCAZZAN LUCIANO</v>
          </cell>
          <cell r="C5994" t="str">
            <v>M</v>
          </cell>
          <cell r="D5994" t="str">
            <v>LISTA CIVICA: PAESE VIVO</v>
          </cell>
        </row>
        <row r="5995">
          <cell r="A5995" t="str">
            <v>SAN GIOVANNI IN CROCE</v>
          </cell>
          <cell r="B5995" t="str">
            <v>ASINARI PIERGUIDO</v>
          </cell>
          <cell r="C5995" t="str">
            <v>M</v>
          </cell>
          <cell r="D5995" t="str">
            <v>LISTA CIVICA: SAN GIOVANNI IN CROCE AL CENTRO</v>
          </cell>
        </row>
        <row r="5996">
          <cell r="A5996" t="str">
            <v>SAN GIOVANNI IN FIORE</v>
          </cell>
          <cell r="B5996" t="str">
            <v>SUCCURRO ROSARIA</v>
          </cell>
          <cell r="C5996" t="str">
            <v>F</v>
          </cell>
          <cell r="D5996" t="str">
            <v>LISTA CIVICA: ROSARIA SUCCURRO SINDACO | FORZA ITALIA | LISTA CIVICA: IL FIORE DI SAN GIOVANNI | FRATELLI D'ITALIA | LISTA CIVICA: SAN GIOVANNI CAPITALE</v>
          </cell>
        </row>
        <row r="5997">
          <cell r="A5997" t="str">
            <v>SAN GIOVANNI IN GALDO</v>
          </cell>
          <cell r="B5997" t="str">
            <v>CREDICO DOMENICO</v>
          </cell>
          <cell r="C5997" t="str">
            <v>M</v>
          </cell>
          <cell r="D5997" t="str">
            <v>_</v>
          </cell>
        </row>
        <row r="5998">
          <cell r="A5998" t="str">
            <v>SAN GIOVANNI IN MARIGNANO</v>
          </cell>
          <cell r="B5998" t="str">
            <v>MORELLI DANIELE</v>
          </cell>
          <cell r="C5998" t="str">
            <v>M</v>
          </cell>
          <cell r="D5998" t="str">
            <v>LISTA CIVICA: CENTRO SINISTRA</v>
          </cell>
        </row>
        <row r="5999">
          <cell r="A5999" t="str">
            <v>SAN GIOVANNI IN PERSICETO</v>
          </cell>
          <cell r="B5999" t="str">
            <v>PELLEGATTI LORENZO</v>
          </cell>
          <cell r="C5999" t="str">
            <v>M</v>
          </cell>
          <cell r="D5999" t="str">
            <v>LISTA CIVICA: INSIEME | LISTA CIVICA: IMPEGNO COMUNE</v>
          </cell>
        </row>
        <row r="6000">
          <cell r="A6000" t="str">
            <v>SAN GIOVANNI INCARICO</v>
          </cell>
          <cell r="B6000" t="str">
            <v>FALLONE PAOLO</v>
          </cell>
          <cell r="C6000" t="str">
            <v>M</v>
          </cell>
          <cell r="D6000" t="str">
            <v>LISTA CIVICA: CON TE PER SAN GIOVANNI INCARICO</v>
          </cell>
        </row>
        <row r="6001">
          <cell r="A6001" t="str">
            <v>SAN GIOVANNI LA PUNTA</v>
          </cell>
          <cell r="B6001" t="str">
            <v>BELLIA ANTONINO</v>
          </cell>
          <cell r="C6001" t="str">
            <v>M</v>
          </cell>
          <cell r="D6001" t="str">
            <v>_</v>
          </cell>
        </row>
        <row r="6002">
          <cell r="A6002" t="str">
            <v>SAN GIOVANNI LIPIONI</v>
          </cell>
          <cell r="B6002" t="str">
            <v>ROSSI NICOLA</v>
          </cell>
          <cell r="C6002" t="str">
            <v>M</v>
          </cell>
          <cell r="D6002" t="str">
            <v>LISTA CIVICA: UNITI SI PUÊ</v>
          </cell>
        </row>
        <row r="6003">
          <cell r="A6003" t="str">
            <v>SAN GIOVANNI LUPATOTO</v>
          </cell>
          <cell r="B6003" t="str">
            <v>GASTALDELLO ATTILIO</v>
          </cell>
          <cell r="C6003" t="str">
            <v>M</v>
          </cell>
          <cell r="D6003" t="str">
            <v>LISTA CIVICA: GASTALDELLO SINDACO | LISTA CIVICA: CITTADINI DI RALDON | LISTA COMPOSITA: CIVICA LUPATOTINA-FORZA ITALIA-RINASCIMENTO SGARBI | LISTA COMPOSITA: FRATELLI D'ITALIA-IMPEGNO CIVICO | LEGA SALVINI</v>
          </cell>
        </row>
        <row r="6004">
          <cell r="A6004" t="str">
            <v>SAN GIOVANNI ROTONDO</v>
          </cell>
          <cell r="B6004" t="str">
            <v>CRISETTI MICHELE</v>
          </cell>
          <cell r="C6004" t="str">
            <v>M</v>
          </cell>
          <cell r="D6004" t="str">
            <v>LISTA CIVICA: RES LAVORO SOLIDARIET? FELICIT? | LISTA CIVICA: SAN GIOVANNI ROTONDO POPOLARE | PARTITO DEMOCRATICO</v>
          </cell>
        </row>
        <row r="6005">
          <cell r="A6005" t="str">
            <v>SAN GIOVANNI SUERGIU</v>
          </cell>
          <cell r="B6005" t="str">
            <v>USAI ELVIRA</v>
          </cell>
          <cell r="C6005" t="str">
            <v>F</v>
          </cell>
          <cell r="D6005" t="str">
            <v>LISTA CIVICA: RIPRENDIAMO  IL FILO</v>
          </cell>
        </row>
        <row r="6006">
          <cell r="A6006" t="str">
            <v>SAN GIOVANNI TEATINO</v>
          </cell>
          <cell r="B6006" t="str">
            <v>DI CLEMENTE GIORGIO</v>
          </cell>
          <cell r="C6006" t="str">
            <v>M</v>
          </cell>
          <cell r="D6006" t="str">
            <v>LISTA CIVICA: GIORGIO SINDACO</v>
          </cell>
        </row>
        <row r="6007">
          <cell r="A6007" t="str">
            <v>SAN GIOVANNI VALDARNO</v>
          </cell>
          <cell r="B6007" t="str">
            <v>VADI VALENTINA</v>
          </cell>
          <cell r="C6007" t="str">
            <v>F</v>
          </cell>
          <cell r="D6007" t="str">
            <v>LISTA CIVICA: VALENTINA VADI SINDACO | LISTA COMPOSITA: LIBERI E UGUALI-PARTITO DEMOCRATICO | LISTA CIVICA: AMBIENTE SCUOLA CULTURA GIOVANI</v>
          </cell>
        </row>
        <row r="6008">
          <cell r="A6008" t="str">
            <v>SAN GIULIANO DEL SANNIO</v>
          </cell>
          <cell r="B6008" t="str">
            <v>DE MATTEIS ROSARIO</v>
          </cell>
          <cell r="C6008" t="str">
            <v>M</v>
          </cell>
          <cell r="D6008" t="str">
            <v>LISTA CIVICA: IMPEGNO COMUNE</v>
          </cell>
        </row>
        <row r="6009">
          <cell r="A6009" t="str">
            <v>SAN GIULIANO DI PUGLIA</v>
          </cell>
          <cell r="B6009" t="str">
            <v>FERRANTE GIUSEPPE</v>
          </cell>
          <cell r="C6009" t="str">
            <v>M</v>
          </cell>
          <cell r="D6009" t="str">
            <v>LISTA CIVICA: TU..PROTAGONISTA</v>
          </cell>
        </row>
        <row r="6010">
          <cell r="A6010" t="str">
            <v>SAN GIULIANO MILANESE</v>
          </cell>
          <cell r="B6010" t="str">
            <v>SEGALA MARCO</v>
          </cell>
          <cell r="C6010" t="str">
            <v>M</v>
          </cell>
          <cell r="D6010" t="str">
            <v>FORZA ITALIA | LISTA CIVICA: VIVIAMO SAN GIULIANO | LEGA SALVINI LOMBARDIA | FRATELLI D'ITALIA</v>
          </cell>
        </row>
        <row r="6011">
          <cell r="A6011" t="str">
            <v>SAN GIULIANO TERME</v>
          </cell>
          <cell r="B6011" t="str">
            <v>DI MAIO SERGIO</v>
          </cell>
          <cell r="C6011" t="str">
            <v>M</v>
          </cell>
          <cell r="D6011" t="str">
            <v>PARTITO DEMOCRATICO | LISTA CIVICA: DEMOCRATICI RIFORMISTI | LISTA CIVICA: SAN GIULIANO TERME FUTURA | LISTA CIVICA: SINISTRA UNITA</v>
          </cell>
        </row>
        <row r="6012">
          <cell r="A6012" t="str">
            <v>SAN GIUSTINO</v>
          </cell>
          <cell r="B6012" t="str">
            <v>FRATINI PAOLO</v>
          </cell>
          <cell r="C6012" t="str">
            <v>M</v>
          </cell>
          <cell r="D6012" t="str">
            <v>LISTA CIVICA: SAN GIUSTINO DOMANI</v>
          </cell>
        </row>
        <row r="6013">
          <cell r="A6013" t="str">
            <v>SAN GIUSTO CANAVESE</v>
          </cell>
          <cell r="B6013" t="str">
            <v>BOGGIO GIOSI</v>
          </cell>
          <cell r="C6013" t="str">
            <v>F</v>
          </cell>
          <cell r="D6013" t="str">
            <v>LISTA CIVICA: LISTA CIVICA SAN GIUSTO</v>
          </cell>
        </row>
        <row r="6014">
          <cell r="A6014" t="str">
            <v>SAN GODENZO</v>
          </cell>
          <cell r="B6014" t="str">
            <v>PIANI EMANUELE</v>
          </cell>
          <cell r="C6014" t="str">
            <v>M</v>
          </cell>
          <cell r="D6014" t="str">
            <v>LISTA CIVICA: PROGETTO SAN GODENZO</v>
          </cell>
        </row>
        <row r="6015">
          <cell r="A6015" t="str">
            <v>SAN GREGORIO DA SASSOLA</v>
          </cell>
          <cell r="B6015" t="str">
            <v>COLAGROSSI GIOVANNI LORETO</v>
          </cell>
          <cell r="C6015" t="str">
            <v>M</v>
          </cell>
          <cell r="D6015" t="str">
            <v>LISTA CIVICA: SAN GREGORIO RIPARTE</v>
          </cell>
        </row>
        <row r="6016">
          <cell r="A6016" t="str">
            <v>SAN GREGORIO DI CATANIA</v>
          </cell>
          <cell r="B6016" t="str">
            <v>CORSARO CARMELO ANTONIO</v>
          </cell>
          <cell r="C6016" t="str">
            <v>M</v>
          </cell>
          <cell r="D6016" t="str">
            <v>LISTA CIVICA: VIVIAMO SAN GREGORIO</v>
          </cell>
        </row>
        <row r="6017">
          <cell r="A6017" t="str">
            <v>SAN GREGORIO D'IPPONA</v>
          </cell>
          <cell r="B6017" t="str">
            <v>FARFAGLIA PASQUALE</v>
          </cell>
          <cell r="C6017" t="str">
            <v>M</v>
          </cell>
          <cell r="D6017" t="str">
            <v>LISTA CIVICA: INSIEME PER SAN GREGORIO</v>
          </cell>
        </row>
        <row r="6018">
          <cell r="A6018" t="str">
            <v>SAN GREGORIO MAGNO</v>
          </cell>
          <cell r="B6018" t="str">
            <v>PADULA NICOLA</v>
          </cell>
          <cell r="C6018" t="str">
            <v>M</v>
          </cell>
          <cell r="D6018" t="str">
            <v>LISTA CIVICA: IL QUADRIFOGLIO</v>
          </cell>
        </row>
        <row r="6019">
          <cell r="A6019" t="str">
            <v>SAN GREGORIO MATESE</v>
          </cell>
          <cell r="B6019" t="str">
            <v>MALLARDO GIUSEPPE CARMINE</v>
          </cell>
          <cell r="C6019" t="str">
            <v>M</v>
          </cell>
          <cell r="D6019" t="str">
            <v>LISTA CIVICA: OBIETTIVO COMUNE</v>
          </cell>
        </row>
        <row r="6020">
          <cell r="A6020" t="str">
            <v>SAN GREGORIO NELLE ALPI</v>
          </cell>
          <cell r="B6020" t="str">
            <v>VIECELI NICOLA</v>
          </cell>
          <cell r="C6020" t="str">
            <v>M</v>
          </cell>
          <cell r="D6020" t="str">
            <v>LISTA CIVICA: UNA CIVICA PER OGNI CIVICO</v>
          </cell>
        </row>
        <row r="6021">
          <cell r="A6021" t="str">
            <v>SAN LAZZARO DI SAVENA</v>
          </cell>
          <cell r="B6021" t="str">
            <v>CONTI ISABELLA</v>
          </cell>
          <cell r="C6021" t="str">
            <v>F</v>
          </cell>
          <cell r="D6021" t="str">
            <v>LISTA CIVICA: NOI CITTADINI | LISTA COMPOSITA: PARTITO DEMOCRATICO-PARTITO SOCIALISTA ITALIANO-ARTICOLO UNO-CIVICA | LISTA CIVICA: IL FUTURO OGGI</v>
          </cell>
        </row>
        <row r="6022">
          <cell r="A6022" t="str">
            <v>SAN LEO</v>
          </cell>
          <cell r="B6022" t="str">
            <v>BINDI LEONARDO</v>
          </cell>
          <cell r="C6022" t="str">
            <v>M</v>
          </cell>
          <cell r="D6022" t="str">
            <v>LISTA CIVICA: SAN LEO PROGETTO COMUNE</v>
          </cell>
        </row>
        <row r="6023">
          <cell r="A6023" t="str">
            <v>SAN LEONARDO</v>
          </cell>
          <cell r="B6023" t="str">
            <v>COMUGNARO ANTONIO</v>
          </cell>
          <cell r="C6023" t="str">
            <v>M</v>
          </cell>
          <cell r="D6023" t="str">
            <v>LISTA CIVICA: UNITI PER SAN LEONARDO</v>
          </cell>
        </row>
        <row r="6024">
          <cell r="A6024" t="str">
            <v>SAN LEONARDO IN PASSIRIA</v>
          </cell>
          <cell r="B6024" t="str">
            <v>TSCHOELL ROBERT</v>
          </cell>
          <cell r="C6024" t="str">
            <v>M</v>
          </cell>
          <cell r="D6024" t="str">
            <v>_</v>
          </cell>
        </row>
        <row r="6025">
          <cell r="A6025" t="str">
            <v>SAN LEUCIO DEL SANNIO</v>
          </cell>
          <cell r="B6025" t="str">
            <v>IANNACE NASCENZIO</v>
          </cell>
          <cell r="C6025" t="str">
            <v>M</v>
          </cell>
          <cell r="D6025" t="str">
            <v>LISTA CIVICA: RINASCITA SANLEUCIANA</v>
          </cell>
        </row>
        <row r="6026">
          <cell r="A6026" t="str">
            <v>SAN LORENZELLO</v>
          </cell>
          <cell r="B6026" t="str">
            <v>LAVORGNA ANTIMO</v>
          </cell>
          <cell r="C6026" t="str">
            <v>M</v>
          </cell>
          <cell r="D6026" t="str">
            <v>LISTA CIVICA: INSIEME PER IL FUTURO</v>
          </cell>
        </row>
        <row r="6027">
          <cell r="A6027" t="str">
            <v>SAN LORENZO</v>
          </cell>
          <cell r="B6027" t="str">
            <v>FLOCCARI GIUSEPPE</v>
          </cell>
          <cell r="C6027" t="str">
            <v>M</v>
          </cell>
          <cell r="D6027" t="str">
            <v>LISTA CIVICA: PROGETTO COMUNE</v>
          </cell>
        </row>
        <row r="6028">
          <cell r="A6028" t="str">
            <v>SAN LORENZO AL MARE</v>
          </cell>
          <cell r="B6028" t="str">
            <v>TORNATORE PAOLO</v>
          </cell>
          <cell r="C6028" t="str">
            <v>M</v>
          </cell>
          <cell r="D6028" t="str">
            <v>LISTA CIVICA: PER SAN LORENZO</v>
          </cell>
        </row>
        <row r="6029">
          <cell r="A6029" t="str">
            <v>SAN LORENZO BELLIZZI</v>
          </cell>
          <cell r="B6029" t="str">
            <v>CERSOSIMO ANTONIO</v>
          </cell>
          <cell r="C6029" t="str">
            <v>M</v>
          </cell>
          <cell r="D6029" t="str">
            <v>LISTA CIVICA: UNITI PER SAN LORENZO</v>
          </cell>
        </row>
        <row r="6030">
          <cell r="A6030" t="str">
            <v>SAN LORENZO DEL VALLO</v>
          </cell>
          <cell r="B6030" t="str">
            <v>RIMOLI VINCENZO</v>
          </cell>
          <cell r="C6030" t="str">
            <v>M</v>
          </cell>
          <cell r="D6030" t="str">
            <v>LISTA CIVICA: SAN LORENZO LIBERA</v>
          </cell>
        </row>
        <row r="6031">
          <cell r="A6031" t="str">
            <v>SAN LORENZO DI SEBATO</v>
          </cell>
          <cell r="B6031" t="str">
            <v>AUSSERDORFER MARTIN</v>
          </cell>
          <cell r="C6031" t="str">
            <v>M</v>
          </cell>
          <cell r="D6031" t="str">
            <v>_</v>
          </cell>
        </row>
        <row r="6032">
          <cell r="A6032" t="str">
            <v>SAN LORENZO DORSINO</v>
          </cell>
          <cell r="B6032" t="str">
            <v>RIGOTTI ILARIA</v>
          </cell>
          <cell r="C6032" t="str">
            <v>F</v>
          </cell>
          <cell r="D6032" t="str">
            <v>_</v>
          </cell>
        </row>
        <row r="6033">
          <cell r="A6033" t="str">
            <v>SAN LORENZO IN CAMPO</v>
          </cell>
          <cell r="B6033" t="str">
            <v>DELLONTI DAVIDE</v>
          </cell>
          <cell r="C6033" t="str">
            <v>M</v>
          </cell>
          <cell r="D6033" t="str">
            <v>_</v>
          </cell>
        </row>
        <row r="6034">
          <cell r="A6034" t="str">
            <v>SAN LORENZO ISONTINO</v>
          </cell>
          <cell r="B6034" t="str">
            <v>CLOCCHIATTI EZIO</v>
          </cell>
          <cell r="C6034" t="str">
            <v>M</v>
          </cell>
          <cell r="D6034" t="str">
            <v>LISTA CIVICA: INSIEME</v>
          </cell>
        </row>
        <row r="6035">
          <cell r="A6035" t="str">
            <v>SAN LORENZO MAGGIORE</v>
          </cell>
          <cell r="B6035" t="str">
            <v>IANNOTTI CARLO GIUSEPPE</v>
          </cell>
          <cell r="C6035" t="str">
            <v>M</v>
          </cell>
          <cell r="D6035" t="str">
            <v>LISTA CIVICA: PER IL BENE COMUNE</v>
          </cell>
        </row>
        <row r="6036">
          <cell r="A6036" t="str">
            <v>SAN LORENZO NUOVO</v>
          </cell>
          <cell r="B6036" t="str">
            <v>BAMBINI MASSIMO</v>
          </cell>
          <cell r="C6036" t="str">
            <v>M</v>
          </cell>
          <cell r="D6036" t="str">
            <v>LISTA CIVICA: SANLORENZANI PER SAN LORENZO</v>
          </cell>
        </row>
        <row r="6037">
          <cell r="A6037" t="str">
            <v>SAN LUCA</v>
          </cell>
          <cell r="B6037" t="str">
            <v>BARTOLO BRUNO</v>
          </cell>
          <cell r="C6037" t="str">
            <v>M</v>
          </cell>
          <cell r="D6037" t="str">
            <v>LISTA CIVICA: SAN LUCA AI SANLUCHESI</v>
          </cell>
        </row>
        <row r="6038">
          <cell r="A6038" t="str">
            <v>SAN LUCIDO</v>
          </cell>
          <cell r="B6038" t="str">
            <v>DE TOMMASO COSIMO</v>
          </cell>
          <cell r="C6038" t="str">
            <v>M</v>
          </cell>
          <cell r="D6038" t="str">
            <v>LISTA CIVICA: SI AMO SAN LUCIDO</v>
          </cell>
        </row>
        <row r="6039">
          <cell r="A6039" t="str">
            <v>SAN LUPO</v>
          </cell>
          <cell r="B6039" t="str">
            <v>MUCCI FRANCO</v>
          </cell>
          <cell r="C6039" t="str">
            <v>M</v>
          </cell>
          <cell r="D6039" t="str">
            <v>LISTA CIVICA: INSIEME PER SAN LUPO</v>
          </cell>
        </row>
        <row r="6040">
          <cell r="A6040" t="str">
            <v>SAN MANGO D'AQUINO</v>
          </cell>
          <cell r="B6040" t="str">
            <v>MARRELLI LUCA</v>
          </cell>
          <cell r="C6040" t="str">
            <v>M</v>
          </cell>
          <cell r="D6040" t="str">
            <v>LISTA CIVICA: VOLARE VERSO IL FUTURO</v>
          </cell>
        </row>
        <row r="6041">
          <cell r="A6041" t="str">
            <v>SAN MANGO PIEMONTE</v>
          </cell>
          <cell r="B6041" t="str">
            <v>DI GIACOMO FRANCESCO</v>
          </cell>
          <cell r="C6041" t="str">
            <v>M</v>
          </cell>
          <cell r="D6041" t="str">
            <v>_</v>
          </cell>
        </row>
        <row r="6042">
          <cell r="A6042" t="str">
            <v>SAN MANGO SUL CALORE</v>
          </cell>
          <cell r="B6042" t="str">
            <v>BOCCUZZI TEODORO</v>
          </cell>
          <cell r="C6042" t="str">
            <v>M</v>
          </cell>
          <cell r="D6042" t="str">
            <v>LISTA CIVICA: UNITI PER SAN MANGO</v>
          </cell>
        </row>
        <row r="6043">
          <cell r="A6043" t="str">
            <v>SAN MARCELLINO</v>
          </cell>
          <cell r="B6043" t="str">
            <v>COLOMBIANO ANACLETO</v>
          </cell>
          <cell r="C6043" t="str">
            <v>M</v>
          </cell>
          <cell r="D6043" t="str">
            <v>LISTA CIVICA: LIBERA MENTE PER SAN MARCELLINO</v>
          </cell>
        </row>
        <row r="6044">
          <cell r="A6044" t="str">
            <v>SAN MARCELLO</v>
          </cell>
          <cell r="B6044" t="str">
            <v>LAPI GRAZIANO</v>
          </cell>
          <cell r="C6044" t="str">
            <v>M</v>
          </cell>
          <cell r="D6044" t="str">
            <v>LISTA CIVICA: PARTECIPAZIONE E CAMBIAMENTO</v>
          </cell>
        </row>
        <row r="6045">
          <cell r="A6045" t="str">
            <v>SAN MARCELLO PITEGLIO</v>
          </cell>
          <cell r="B6045" t="str">
            <v>MARMO LUCA</v>
          </cell>
          <cell r="C6045" t="str">
            <v>M</v>
          </cell>
          <cell r="D6045" t="str">
            <v>LISTA CIVICA: INSIEME</v>
          </cell>
        </row>
        <row r="6046">
          <cell r="A6046" t="str">
            <v>SAN MARCO ARGENTANO</v>
          </cell>
          <cell r="B6046" t="str">
            <v>MARIOTTI VIRGINIA</v>
          </cell>
          <cell r="C6046" t="str">
            <v>F</v>
          </cell>
          <cell r="D6046" t="str">
            <v>LISTA CIVICA: POPOLARI DEMOCRATICI</v>
          </cell>
        </row>
        <row r="6047">
          <cell r="A6047" t="str">
            <v>SAN MARCO D'ALUNZIO</v>
          </cell>
          <cell r="B6047" t="str">
            <v>MIRACULA FILIPPO</v>
          </cell>
          <cell r="C6047" t="str">
            <v>M</v>
          </cell>
          <cell r="D6047" t="str">
            <v>_</v>
          </cell>
        </row>
        <row r="6048">
          <cell r="A6048" t="str">
            <v>SAN MARCO DEI CAVOTI</v>
          </cell>
          <cell r="B6048" t="str">
            <v>MARINO ANGELO</v>
          </cell>
          <cell r="C6048" t="str">
            <v>M</v>
          </cell>
          <cell r="D6048" t="str">
            <v>LISTA CIVICA: PATTO PER SAN MARCO</v>
          </cell>
        </row>
        <row r="6049">
          <cell r="A6049" t="str">
            <v>SAN MARCO EVANGELISTA</v>
          </cell>
          <cell r="B6049" t="str">
            <v>CICALA MARCO</v>
          </cell>
          <cell r="C6049" t="str">
            <v>M</v>
          </cell>
          <cell r="D6049" t="str">
            <v>_</v>
          </cell>
        </row>
        <row r="6050">
          <cell r="A6050" t="str">
            <v>SAN MARCO IN LAMIS</v>
          </cell>
          <cell r="B6050" t="str">
            <v>MERLA MICHELE</v>
          </cell>
          <cell r="C6050" t="str">
            <v>M</v>
          </cell>
          <cell r="D6050" t="str">
            <v>LISTA CIVICA: PER SAN MARCO</v>
          </cell>
        </row>
        <row r="6051">
          <cell r="A6051" t="str">
            <v>SAN MARCO LA CATOLA</v>
          </cell>
          <cell r="B6051" t="str">
            <v>DE MARTINIS PAOLO</v>
          </cell>
          <cell r="C6051" t="str">
            <v>M</v>
          </cell>
          <cell r="D6051" t="str">
            <v>LISTA CIVICA: SAN MARCO RESISTE</v>
          </cell>
        </row>
        <row r="6052">
          <cell r="A6052" t="str">
            <v>SAN MARTINO AL TAGLIAMENTO</v>
          </cell>
          <cell r="B6052" t="str">
            <v>DEL BIANCO FRANCESCO</v>
          </cell>
          <cell r="C6052" t="str">
            <v>M</v>
          </cell>
          <cell r="D6052" t="str">
            <v>LISTA CIVICA: LISTA EQUITA'</v>
          </cell>
        </row>
        <row r="6053">
          <cell r="A6053" t="str">
            <v>SAN MARTINO ALFIERI</v>
          </cell>
          <cell r="B6053" t="str">
            <v>GAMBA ANDREA</v>
          </cell>
          <cell r="C6053" t="str">
            <v>M</v>
          </cell>
          <cell r="D6053" t="str">
            <v>LISTA CIVICA: IMPEGNO E TRASPARENZA</v>
          </cell>
        </row>
        <row r="6054">
          <cell r="A6054" t="str">
            <v>SAN MARTINO BUON ALBERGO</v>
          </cell>
          <cell r="B6054" t="str">
            <v>FURLANI GIULIO</v>
          </cell>
          <cell r="C6054" t="str">
            <v>M</v>
          </cell>
          <cell r="D6054" t="str">
            <v>LISTA CIVICA: CITTADINI PER SAN MARTINO</v>
          </cell>
        </row>
        <row r="6055">
          <cell r="A6055" t="str">
            <v>SAN MARTINO CANAVESE</v>
          </cell>
          <cell r="B6055" t="str">
            <v>RIZZATO SILVANA</v>
          </cell>
          <cell r="C6055" t="str">
            <v>F</v>
          </cell>
          <cell r="D6055" t="str">
            <v>LISTA CIVICA: UNITI PER SAN MARTINO</v>
          </cell>
        </row>
        <row r="6056">
          <cell r="A6056" t="str">
            <v>SAN MARTINO D'AGRI</v>
          </cell>
          <cell r="B6056" t="str">
            <v>IMPERATRICE MARIO ANTONIO</v>
          </cell>
          <cell r="C6056" t="str">
            <v>M</v>
          </cell>
          <cell r="D6056" t="str">
            <v>LISTA CIVICA: LIBERA MENTE</v>
          </cell>
        </row>
        <row r="6057">
          <cell r="A6057" t="str">
            <v>SAN MARTINO DALL'ARGINE</v>
          </cell>
          <cell r="B6057" t="str">
            <v>RENOLDI ALESSIO</v>
          </cell>
          <cell r="C6057" t="str">
            <v>M</v>
          </cell>
          <cell r="D6057" t="str">
            <v>LISTA CIVICA: PROGETTO COMUNE</v>
          </cell>
        </row>
        <row r="6058">
          <cell r="A6058" t="str">
            <v>SAN MARTINO DEL LAGO</v>
          </cell>
          <cell r="B6058" t="str">
            <v>MAGLIA DINO</v>
          </cell>
          <cell r="C6058" t="str">
            <v>M</v>
          </cell>
          <cell r="D6058" t="str">
            <v>LISTA CIVICA: LISTA PER IL COMUNE</v>
          </cell>
        </row>
        <row r="6059">
          <cell r="A6059" t="str">
            <v>SAN MARTINO DI FINITA</v>
          </cell>
          <cell r="B6059" t="str">
            <v>CALABRESE PAOLO</v>
          </cell>
          <cell r="C6059" t="str">
            <v>M</v>
          </cell>
          <cell r="D6059" t="str">
            <v>LISTA CIVICA: UNITI PER UN FUTURO</v>
          </cell>
        </row>
        <row r="6060">
          <cell r="A6060" t="str">
            <v>SAN MARTINO DI LUPARI</v>
          </cell>
          <cell r="B6060" t="str">
            <v>FIOR NIVO</v>
          </cell>
          <cell r="C6060" t="str">
            <v>M</v>
          </cell>
          <cell r="D6060" t="str">
            <v>LISTA COMPOSITA: LEGA SALVINI-FRATELLI D'ITALIA-FORZA ITALIA-CIVICA</v>
          </cell>
        </row>
        <row r="6061">
          <cell r="A6061" t="str">
            <v>SAN MARTINO DI VENEZZE</v>
          </cell>
          <cell r="B6061" t="str">
            <v>SETTE ELISA</v>
          </cell>
          <cell r="C6061" t="str">
            <v>F</v>
          </cell>
          <cell r="D6061" t="str">
            <v>LISTA CIVICA: VENEZZE FUTURA</v>
          </cell>
        </row>
        <row r="6062">
          <cell r="A6062" t="str">
            <v>SAN MARTINO IN BADIA</v>
          </cell>
          <cell r="B6062" t="str">
            <v>COSTABIEI GIORGIO</v>
          </cell>
          <cell r="C6062" t="str">
            <v>M</v>
          </cell>
          <cell r="D6062" t="str">
            <v>_</v>
          </cell>
        </row>
        <row r="6063">
          <cell r="A6063" t="str">
            <v>SAN MARTINO IN PASSIRIA</v>
          </cell>
          <cell r="B6063" t="str">
            <v>PAMER ROSMARIE</v>
          </cell>
          <cell r="C6063" t="str">
            <v>F</v>
          </cell>
          <cell r="D6063" t="str">
            <v>_</v>
          </cell>
        </row>
        <row r="6064">
          <cell r="A6064" t="str">
            <v>SAN MARTINO IN PENSILIS</v>
          </cell>
          <cell r="B6064" t="str">
            <v>DI MATTEO GIOVANNI</v>
          </cell>
          <cell r="C6064" t="str">
            <v>M</v>
          </cell>
          <cell r="D6064" t="str">
            <v>LISTA CIVICA: SAN MARTINO LIBERA</v>
          </cell>
        </row>
        <row r="6065">
          <cell r="A6065" t="str">
            <v>SAN MARTINO IN RIO</v>
          </cell>
          <cell r="B6065" t="str">
            <v>FUCCIO PAOLO</v>
          </cell>
          <cell r="C6065" t="str">
            <v>M</v>
          </cell>
          <cell r="D6065" t="str">
            <v>LISTA CIVICA: CENTROSINISTRA PER SAN MARTINO</v>
          </cell>
        </row>
        <row r="6066">
          <cell r="A6066" t="str">
            <v>SAN MARTINO IN STRADA</v>
          </cell>
          <cell r="B6066" t="str">
            <v>TORZA ANDREA</v>
          </cell>
          <cell r="C6066" t="str">
            <v>M</v>
          </cell>
          <cell r="D6066" t="str">
            <v>LISTA CIVICA: COMUNE APERTO 2024</v>
          </cell>
        </row>
        <row r="6067">
          <cell r="A6067" t="str">
            <v>SAN MARTINO SANNITA</v>
          </cell>
          <cell r="B6067" t="str">
            <v>MARTIGNETTI ANGELA</v>
          </cell>
          <cell r="C6067" t="str">
            <v>F</v>
          </cell>
          <cell r="D6067" t="str">
            <v>LISTA CIVICA: CONTINUITA' E FUTURO</v>
          </cell>
        </row>
        <row r="6068">
          <cell r="A6068" t="str">
            <v>SAN MARTINO SICCOMARIO</v>
          </cell>
          <cell r="B6068" t="str">
            <v>ZOCCA ALESSANDRO</v>
          </cell>
          <cell r="C6068" t="str">
            <v>M</v>
          </cell>
          <cell r="D6068" t="str">
            <v>LISTA CIVICA: SAN MARTINO INOLTRE</v>
          </cell>
        </row>
        <row r="6069">
          <cell r="A6069" t="str">
            <v>SAN MARTINO SULLA MARRUCINA</v>
          </cell>
          <cell r="B6069" t="str">
            <v>MASCIARELLI PIERINO ANTONIO</v>
          </cell>
          <cell r="C6069" t="str">
            <v>M</v>
          </cell>
          <cell r="D6069" t="str">
            <v>_</v>
          </cell>
        </row>
        <row r="6070">
          <cell r="A6070" t="str">
            <v>SAN MARTINO VALLE CAUDINA</v>
          </cell>
          <cell r="B6070" t="str">
            <v>PISANO PASQUALE</v>
          </cell>
          <cell r="C6070" t="str">
            <v>M</v>
          </cell>
          <cell r="D6070" t="str">
            <v>LISTA CIVICA: INSIEME PER SAN MARTINO</v>
          </cell>
        </row>
        <row r="6071">
          <cell r="A6071" t="str">
            <v>SAN MARZANO DI SAN GIUSEPPE</v>
          </cell>
          <cell r="B6071" t="str">
            <v>TARANTINO GIUSEPPE</v>
          </cell>
          <cell r="C6071" t="str">
            <v>M</v>
          </cell>
          <cell r="D6071" t="str">
            <v>LISTA CIVICA: PER SAN MARZANO</v>
          </cell>
        </row>
        <row r="6072">
          <cell r="A6072" t="str">
            <v>SAN MARZANO OLIVETO</v>
          </cell>
          <cell r="B6072" t="str">
            <v>SCAGLIOLA GIOVANNI</v>
          </cell>
          <cell r="C6072" t="str">
            <v>M</v>
          </cell>
          <cell r="D6072" t="str">
            <v>LISTA CIVICA: INSIEME PER SAN MARZANO OLIVETO</v>
          </cell>
        </row>
        <row r="6073">
          <cell r="A6073" t="str">
            <v>SAN MARZANO SUL SARNO</v>
          </cell>
          <cell r="B6073" t="str">
            <v>ZUOTTOLO CARMELA</v>
          </cell>
          <cell r="C6073" t="str">
            <v>F</v>
          </cell>
          <cell r="D6073" t="str">
            <v>LISTA CIVICA: CRESCIAMO</v>
          </cell>
        </row>
        <row r="6074">
          <cell r="A6074" t="str">
            <v>SAN MASSIMO</v>
          </cell>
          <cell r="B6074" t="str">
            <v>LEGGIERI ALFONSO</v>
          </cell>
          <cell r="C6074" t="str">
            <v>M</v>
          </cell>
          <cell r="D6074" t="str">
            <v>LISTA CIVICA: SAN MASSIMO UNITA</v>
          </cell>
        </row>
        <row r="6075">
          <cell r="A6075" t="str">
            <v>SAN MAURIZIO CANAVESE</v>
          </cell>
          <cell r="B6075" t="str">
            <v>PICAT RE MICHELANGELO</v>
          </cell>
          <cell r="C6075" t="str">
            <v>M</v>
          </cell>
          <cell r="D6075" t="str">
            <v>_</v>
          </cell>
        </row>
        <row r="6076">
          <cell r="A6076" t="str">
            <v>SAN MAURIZIO D'OPAGLIO</v>
          </cell>
          <cell r="B6076" t="str">
            <v>FORTIS AGOSTINO FRANCESCO</v>
          </cell>
          <cell r="C6076" t="str">
            <v>M</v>
          </cell>
          <cell r="D6076" t="str">
            <v>LISTA CIVICA: INSIEME PER SAN MAURIZIO</v>
          </cell>
        </row>
        <row r="6077">
          <cell r="A6077" t="str">
            <v>SAN MAURO CASTELVERDE</v>
          </cell>
          <cell r="B6077" t="str">
            <v>MINUTILLA GIUSEPPE</v>
          </cell>
          <cell r="C6077" t="str">
            <v>M</v>
          </cell>
          <cell r="D6077" t="str">
            <v>LISTA CIVICA: SIAMO SAN MAURO - MINUTILLA SINDACO</v>
          </cell>
        </row>
        <row r="6078">
          <cell r="A6078" t="str">
            <v>SAN MAURO CILENTO</v>
          </cell>
          <cell r="B6078" t="str">
            <v>CILENTO GIUSEPPE</v>
          </cell>
          <cell r="C6078" t="str">
            <v>M</v>
          </cell>
          <cell r="D6078" t="str">
            <v>LISTA CIVICA: INSIEME PER SAN MAURO</v>
          </cell>
        </row>
        <row r="6079">
          <cell r="A6079" t="str">
            <v>SAN MAURO DI SALINE</v>
          </cell>
          <cell r="B6079" t="str">
            <v>BONOMI ITALO</v>
          </cell>
          <cell r="C6079" t="str">
            <v>M</v>
          </cell>
          <cell r="D6079" t="str">
            <v>_</v>
          </cell>
        </row>
        <row r="6080">
          <cell r="A6080" t="str">
            <v>SAN MAURO FORTE</v>
          </cell>
          <cell r="B6080" t="str">
            <v>SAVINO NICOLA GIUSEPPE</v>
          </cell>
          <cell r="C6080" t="str">
            <v>M</v>
          </cell>
          <cell r="D6080" t="str">
            <v>_</v>
          </cell>
        </row>
        <row r="6081">
          <cell r="A6081" t="str">
            <v>SAN MAURO LA BRUCA</v>
          </cell>
          <cell r="B6081" t="str">
            <v>RICCO NAZARIO</v>
          </cell>
          <cell r="C6081" t="str">
            <v>M</v>
          </cell>
          <cell r="D6081" t="str">
            <v>_</v>
          </cell>
        </row>
        <row r="6082">
          <cell r="A6082" t="str">
            <v>SAN MAURO MARCHESATO</v>
          </cell>
          <cell r="B6082" t="str">
            <v>BARBUTO CARMINE</v>
          </cell>
          <cell r="C6082" t="str">
            <v>M</v>
          </cell>
          <cell r="D6082" t="str">
            <v>LISTA CIVICA: INSIEME PER CRESCERE</v>
          </cell>
        </row>
        <row r="6083">
          <cell r="A6083" t="str">
            <v>SAN MAURO PASCOLI</v>
          </cell>
          <cell r="B6083" t="str">
            <v>GARBUGLIA LUCIANA</v>
          </cell>
          <cell r="C6083" t="str">
            <v>F</v>
          </cell>
          <cell r="D6083" t="str">
            <v>LISTA CIVICA: PER SAN MAURO</v>
          </cell>
        </row>
        <row r="6084">
          <cell r="A6084" t="str">
            <v>SAN MAURO TORINESE</v>
          </cell>
          <cell r="B6084" t="str">
            <v>GUAZZORA GIULIA</v>
          </cell>
          <cell r="C6084" t="str">
            <v>F</v>
          </cell>
          <cell r="D6084" t="str">
            <v>PARTITO DEMOCRATICO | LISTA CIVICA: GIULIA GUAZZORA SINDACA | LISTA CIVICA: IMPEGNO PER SAN MAURO</v>
          </cell>
        </row>
        <row r="6085">
          <cell r="A6085" t="str">
            <v>SAN MICHELE AL TAGLIAMENTO</v>
          </cell>
          <cell r="B6085" t="str">
            <v>MAURUTTO FLAVIO</v>
          </cell>
          <cell r="C6085" t="str">
            <v>M</v>
          </cell>
          <cell r="D6085" t="str">
            <v>LISTA CIVICA: INSIEME PER IL FUTURO</v>
          </cell>
        </row>
        <row r="6086">
          <cell r="A6086" t="str">
            <v>SAN MICHELE ALL'ADIGE</v>
          </cell>
          <cell r="B6086" t="str">
            <v>SANDRI CLELIA</v>
          </cell>
          <cell r="C6086" t="str">
            <v>F</v>
          </cell>
          <cell r="D6086" t="str">
            <v>_</v>
          </cell>
        </row>
        <row r="6087">
          <cell r="A6087" t="str">
            <v>SAN MICHELE DI GANZARIA</v>
          </cell>
          <cell r="B6087" t="str">
            <v>PARASOLE DANILO</v>
          </cell>
          <cell r="C6087" t="str">
            <v>M</v>
          </cell>
          <cell r="D6087" t="str">
            <v>LISTA CIVICA: IMPEGNO COMUNE - PARASOLE SINDACO</v>
          </cell>
        </row>
        <row r="6088">
          <cell r="A6088" t="str">
            <v>SAN MICHELE DI SERINO</v>
          </cell>
          <cell r="B6088" t="str">
            <v>BOCCIA MICHELE</v>
          </cell>
          <cell r="C6088" t="str">
            <v>M</v>
          </cell>
          <cell r="D6088" t="str">
            <v>LISTA CIVICA: NOI</v>
          </cell>
        </row>
        <row r="6089">
          <cell r="A6089" t="str">
            <v>SAN MICHELE MONDOVI'</v>
          </cell>
          <cell r="B6089" t="str">
            <v>MICHELOTTI DOMENICO</v>
          </cell>
          <cell r="C6089" t="str">
            <v>M</v>
          </cell>
          <cell r="D6089" t="str">
            <v>LISTA CIVICA: UNITI PER SAN MICHELE</v>
          </cell>
        </row>
        <row r="6090">
          <cell r="A6090" t="str">
            <v>SAN MICHELE SALENTINO</v>
          </cell>
          <cell r="B6090" t="str">
            <v>ALLEGRINI GIOVANNI</v>
          </cell>
          <cell r="C6090" t="str">
            <v>M</v>
          </cell>
          <cell r="D6090" t="str">
            <v>LISTA CIVICA: 72018 ALLEGRINI SINDACO</v>
          </cell>
        </row>
        <row r="6091">
          <cell r="A6091" t="str">
            <v>SAN MINIATO</v>
          </cell>
          <cell r="B6091" t="str">
            <v>GIGLIOLI SIMONE</v>
          </cell>
          <cell r="C6091" t="str">
            <v>M</v>
          </cell>
          <cell r="D6091" t="str">
            <v>LISTA CIVICA: RIFORMISTI PER SAN MINIATO | LISTA CIVICA: UNITI SI PUÊ | PARTITO DEMOCRATICO</v>
          </cell>
        </row>
        <row r="6092">
          <cell r="A6092" t="str">
            <v>SAN NAZZARO</v>
          </cell>
          <cell r="B6092" t="str">
            <v>MANGANIELLO GIOVANNI TOMMASO</v>
          </cell>
          <cell r="C6092" t="str">
            <v>M</v>
          </cell>
          <cell r="D6092" t="str">
            <v>LISTA CIVICA: AVANTI SECONDO NATURA</v>
          </cell>
        </row>
        <row r="6093">
          <cell r="A6093" t="str">
            <v>SAN NAZZARO SESIA</v>
          </cell>
          <cell r="B6093" t="str">
            <v>DELBO' DARIO</v>
          </cell>
          <cell r="C6093" t="str">
            <v>M</v>
          </cell>
          <cell r="D6093" t="str">
            <v>LISTA CIVICA: BADIA INNOVAZIONE E TRADIZIONE</v>
          </cell>
        </row>
        <row r="6094">
          <cell r="A6094" t="str">
            <v>SAN NAZZARO VAL CAVARGNA</v>
          </cell>
          <cell r="B6094" t="str">
            <v>GUIDI TIZIANA RITA</v>
          </cell>
          <cell r="C6094" t="str">
            <v>F</v>
          </cell>
          <cell r="D6094" t="str">
            <v>LISTA CIVICA: CONTINUITA' E FUTURO</v>
          </cell>
        </row>
        <row r="6095">
          <cell r="A6095" t="str">
            <v>SAN NICANDRO GARGANICO</v>
          </cell>
          <cell r="B6095" t="str">
            <v>VOCALE MATTEO</v>
          </cell>
          <cell r="C6095" t="str">
            <v>M</v>
          </cell>
          <cell r="D6095" t="str">
            <v>PARTITO DEMOCRATICO | Lista Civica non pervenuta | LISTA CIVICA: FORZA SAN NICANDRO | LISTA CIVICA: RINASCITA SANNICANDRESE | MOVIMENTO 5 STELLE</v>
          </cell>
        </row>
        <row r="6096">
          <cell r="A6096" t="str">
            <v>SAN NICOLA ARCELLA</v>
          </cell>
          <cell r="B6096" t="str">
            <v>MADEO EUGENIO</v>
          </cell>
          <cell r="C6096" t="str">
            <v>M</v>
          </cell>
          <cell r="D6096" t="str">
            <v>LISTA CIVICA: SNA PRIMA DI TUTTO</v>
          </cell>
        </row>
        <row r="6097">
          <cell r="A6097" t="str">
            <v>SAN NICOLA BARONIA</v>
          </cell>
          <cell r="B6097" t="str">
            <v>MORIELLO GIUSEPPE</v>
          </cell>
          <cell r="C6097" t="str">
            <v>M</v>
          </cell>
          <cell r="D6097" t="str">
            <v>LISTA CIVICA: INSIEME PER SAN NICOLA BARONIA</v>
          </cell>
        </row>
        <row r="6098">
          <cell r="A6098" t="str">
            <v>SAN NICOLA DA CRISSA</v>
          </cell>
          <cell r="B6098" t="str">
            <v>CONDELLO GIUSEPPE</v>
          </cell>
          <cell r="C6098" t="str">
            <v>M</v>
          </cell>
          <cell r="D6098" t="str">
            <v>LISTA CIVICA: RAMOSCELLO D'ULIVO CON COLOMBA</v>
          </cell>
        </row>
        <row r="6099">
          <cell r="A6099" t="str">
            <v>SAN NICOLA DELL'ALTO</v>
          </cell>
          <cell r="B6099" t="str">
            <v>SCARPELLI FRANCESCO</v>
          </cell>
          <cell r="C6099" t="str">
            <v>M</v>
          </cell>
          <cell r="D6099" t="str">
            <v>LISTA CIVICA: INSIEME PER SAN NICOLA</v>
          </cell>
        </row>
        <row r="6100">
          <cell r="A6100" t="str">
            <v>SAN NICOLA LA STRADA</v>
          </cell>
          <cell r="B6100" t="str">
            <v>MAROTTA VITO</v>
          </cell>
          <cell r="C6100" t="str">
            <v>M</v>
          </cell>
          <cell r="D6100" t="str">
            <v>LISTA CIVICA: MOVIMENTO STRADA NUOVA | LISTA CIVICA: DEMOCRATICI PER SAN NICOLA | PARTITO DEMOCRATICO | LISTA CIVICA: MOVIMENTO CIVICO X SAN NICOLA | LISTA CIVICA: FORZA SAN NICOLA</v>
          </cell>
        </row>
        <row r="6101">
          <cell r="A6101" t="str">
            <v>SAN NICOLA MANFREDI</v>
          </cell>
          <cell r="B6101" t="str">
            <v>LEONE VERNILLO ARTURO</v>
          </cell>
          <cell r="C6101" t="str">
            <v>M</v>
          </cell>
          <cell r="D6101" t="str">
            <v>LISTA CIVICA: SVILUPPO E SOLIDARIETA'</v>
          </cell>
        </row>
        <row r="6102">
          <cell r="A6102" t="str">
            <v>SAN NICOLO' D'ARCIDANO</v>
          </cell>
          <cell r="B6102" t="str">
            <v>FANARI DAVIDE</v>
          </cell>
          <cell r="C6102" t="str">
            <v>M</v>
          </cell>
          <cell r="D6102" t="str">
            <v>LISTA CIVICA: ARCIDANO CRESCE</v>
          </cell>
        </row>
        <row r="6103">
          <cell r="A6103" t="str">
            <v>SAN NICOLO' DI COMELICO</v>
          </cell>
          <cell r="B6103" t="str">
            <v>IANESE GIANCARLO</v>
          </cell>
          <cell r="C6103" t="str">
            <v>M</v>
          </cell>
          <cell r="D6103" t="str">
            <v>LISTA CIVICA: ALLEANZA PROGRESSISTA</v>
          </cell>
        </row>
        <row r="6104">
          <cell r="A6104" t="str">
            <v>SAN NICOLO' GERREI</v>
          </cell>
          <cell r="B6104" t="str">
            <v>SORO STEFANO</v>
          </cell>
          <cell r="C6104" t="str">
            <v>M</v>
          </cell>
          <cell r="D6104" t="str">
            <v>LISTA CIVICA: PAULI GERREI CONTINUITA' E PROGRESSO</v>
          </cell>
        </row>
        <row r="6105">
          <cell r="A6105" t="str">
            <v>SAN PANCRAZIO</v>
          </cell>
          <cell r="B6105" t="str">
            <v>HOLZNER THOMAS</v>
          </cell>
          <cell r="C6105" t="str">
            <v>M</v>
          </cell>
          <cell r="D6105" t="str">
            <v>_</v>
          </cell>
        </row>
        <row r="6106">
          <cell r="A6106" t="str">
            <v>SAN PANCRAZIO SALENTINO</v>
          </cell>
          <cell r="B6106" t="str">
            <v>MOSCATELLI EDMONDO</v>
          </cell>
          <cell r="C6106" t="str">
            <v>M</v>
          </cell>
          <cell r="D6106" t="str">
            <v>LISTA CIVICA: SAN PANCRAZIO NELLA TESTA E NEL CUORE</v>
          </cell>
        </row>
        <row r="6107">
          <cell r="A6107" t="str">
            <v>SAN PAOLO</v>
          </cell>
          <cell r="B6107" t="str">
            <v>ZERNINI GIANCARLA</v>
          </cell>
          <cell r="C6107" t="str">
            <v>F</v>
          </cell>
          <cell r="D6107" t="str">
            <v>LISTA CIVICA: #SANPAOLO#NOICISIAMO</v>
          </cell>
        </row>
        <row r="6108">
          <cell r="A6108" t="str">
            <v>SAN PAOLO ALBANESE</v>
          </cell>
          <cell r="B6108" t="str">
            <v>TROIANO MOSE' ANTONIO</v>
          </cell>
          <cell r="C6108" t="str">
            <v>M</v>
          </cell>
          <cell r="D6108" t="str">
            <v>LISTA CIVICA: COMUNIT? UNITA</v>
          </cell>
        </row>
        <row r="6109">
          <cell r="A6109" t="str">
            <v>SAN PAOLO BEL SITO</v>
          </cell>
          <cell r="B6109" t="str">
            <v>BARONE RAFFAELE</v>
          </cell>
          <cell r="C6109" t="str">
            <v>M</v>
          </cell>
          <cell r="D6109" t="str">
            <v>LISTA CIVICA: UNITI PER IL BEL SITO</v>
          </cell>
        </row>
        <row r="6110">
          <cell r="A6110" t="str">
            <v>SAN PAOLO D'ARGON</v>
          </cell>
          <cell r="B6110" t="str">
            <v>FRASSINI GRAZIANO</v>
          </cell>
          <cell r="C6110" t="str">
            <v>M</v>
          </cell>
          <cell r="D6110" t="str">
            <v>LEGA SALVINI</v>
          </cell>
        </row>
        <row r="6111">
          <cell r="A6111" t="str">
            <v>SAN PAOLO DI CIVITATE</v>
          </cell>
          <cell r="B6111" t="str">
            <v>MARINO FRANCESCO</v>
          </cell>
          <cell r="C6111" t="str">
            <v>M</v>
          </cell>
          <cell r="D6111" t="str">
            <v>LISTA CIVICA: CRESCERE INSIEME</v>
          </cell>
        </row>
        <row r="6112">
          <cell r="A6112" t="str">
            <v>SAN PAOLO DI JESI</v>
          </cell>
          <cell r="B6112" t="str">
            <v>BARCAGLIONI SANDRO</v>
          </cell>
          <cell r="C6112" t="str">
            <v>M</v>
          </cell>
          <cell r="D6112" t="str">
            <v>LISTA CIVICA: INSIEME PER CONTINUARE</v>
          </cell>
        </row>
        <row r="6113">
          <cell r="A6113" t="str">
            <v>SAN PAOLO SOLBRITO</v>
          </cell>
          <cell r="B6113" t="str">
            <v>PANETTA LUCA</v>
          </cell>
          <cell r="C6113" t="str">
            <v>M</v>
          </cell>
          <cell r="D6113" t="str">
            <v>_</v>
          </cell>
        </row>
        <row r="6114">
          <cell r="A6114" t="str">
            <v>SAN PELLEGRINO TERME</v>
          </cell>
          <cell r="B6114" t="str">
            <v>GALIZZI FAUSTO</v>
          </cell>
          <cell r="C6114" t="str">
            <v>M</v>
          </cell>
          <cell r="D6114" t="str">
            <v>LISTA CIVICA: INSIEME PER SAN PELLEGRINO</v>
          </cell>
        </row>
        <row r="6115">
          <cell r="A6115" t="str">
            <v>SAN PIER D'ISONZO</v>
          </cell>
          <cell r="B6115" t="str">
            <v>BIGNOLIN CLAUDIO</v>
          </cell>
          <cell r="C6115" t="str">
            <v>M</v>
          </cell>
          <cell r="D6115" t="str">
            <v>LISTA CIVICA: INSIEME PER SAN PIERO | LISTA CIVICA: SAN PIERO IDEE IN COMUNE</v>
          </cell>
        </row>
        <row r="6116">
          <cell r="A6116" t="str">
            <v>SAN PIER NICETO</v>
          </cell>
          <cell r="B6116" t="str">
            <v>NASTASI DOMENICO MARIA EUSTOCHIO</v>
          </cell>
          <cell r="C6116" t="str">
            <v>M</v>
          </cell>
          <cell r="D6116" t="str">
            <v>_</v>
          </cell>
        </row>
        <row r="6117">
          <cell r="A6117" t="str">
            <v>SAN PIERO PATTI</v>
          </cell>
          <cell r="B6117" t="str">
            <v>MARCHELLO CARMELITA</v>
          </cell>
          <cell r="C6117" t="str">
            <v>F</v>
          </cell>
          <cell r="D6117" t="str">
            <v>LISTA CIVICA: SAN PIERO INSIEME CINZIA MARCHELLO SINDACO</v>
          </cell>
        </row>
        <row r="6118">
          <cell r="A6118" t="str">
            <v>SAN PIETRO A MAIDA</v>
          </cell>
          <cell r="B6118" t="str">
            <v>GIAMPA' DOMENICO</v>
          </cell>
          <cell r="C6118" t="str">
            <v>M</v>
          </cell>
          <cell r="D6118" t="str">
            <v>LISTA CIVICA: CAMBIAMO SAN PIETRO A MAIDA</v>
          </cell>
        </row>
        <row r="6119">
          <cell r="A6119" t="str">
            <v>SAN PIETRO AL NATISONE</v>
          </cell>
          <cell r="B6119" t="str">
            <v>ZUFFERLI MARIANO</v>
          </cell>
          <cell r="C6119" t="str">
            <v>M</v>
          </cell>
          <cell r="D6119" t="str">
            <v>LISTA CIVICA: RINNOVAMENTO NUOVA SAN PIETRO</v>
          </cell>
        </row>
        <row r="6120">
          <cell r="A6120" t="str">
            <v>SAN PIETRO AL TANAGRO</v>
          </cell>
          <cell r="B6120" t="str">
            <v>QUARANTA DOMENICO</v>
          </cell>
          <cell r="C6120" t="str">
            <v>M</v>
          </cell>
          <cell r="D6120" t="str">
            <v>LISTA CIVICA: AVANTI SEMPRE INSIEME</v>
          </cell>
        </row>
        <row r="6121">
          <cell r="A6121" t="str">
            <v>SAN PIETRO APOSTOLO</v>
          </cell>
          <cell r="B6121" t="str">
            <v>DE SANTIS RAFFAELE</v>
          </cell>
          <cell r="C6121" t="str">
            <v>M</v>
          </cell>
          <cell r="D6121" t="str">
            <v>LISTA CIVICA: SAN PIETRO PER IL FUTURO</v>
          </cell>
        </row>
        <row r="6122">
          <cell r="A6122" t="str">
            <v>SAN PIETRO AVELLANA</v>
          </cell>
          <cell r="B6122" t="str">
            <v>DE CAPRIO SIMONA</v>
          </cell>
          <cell r="C6122" t="str">
            <v>F</v>
          </cell>
          <cell r="D6122" t="str">
            <v>LISTA CIVICA: UNITI PER SAN PIETRO AVELLANA</v>
          </cell>
        </row>
        <row r="6123">
          <cell r="A6123" t="str">
            <v>SAN PIETRO CLARENZA</v>
          </cell>
          <cell r="B6123" t="str">
            <v>SANTONOCITO VINCENZO</v>
          </cell>
          <cell r="C6123" t="str">
            <v>M</v>
          </cell>
          <cell r="D6123" t="str">
            <v>_</v>
          </cell>
        </row>
        <row r="6124">
          <cell r="A6124" t="str">
            <v>SAN PIETRO DI CADORE</v>
          </cell>
          <cell r="B6124" t="str">
            <v>CASANOVA CONSIER MANUEL</v>
          </cell>
          <cell r="C6124" t="str">
            <v>M</v>
          </cell>
          <cell r="D6124" t="str">
            <v>LISTA CIVICA: IDENTIT? E FUTURO</v>
          </cell>
        </row>
        <row r="6125">
          <cell r="A6125" t="str">
            <v>SAN PIETRO DI CARIDA'</v>
          </cell>
          <cell r="B6125" t="str">
            <v>ROSANO SERGIO</v>
          </cell>
          <cell r="C6125" t="str">
            <v>M</v>
          </cell>
          <cell r="D6125" t="str">
            <v>LISTA CIVICA: NOI CON VOI</v>
          </cell>
        </row>
        <row r="6126">
          <cell r="A6126" t="str">
            <v>SAN PIETRO DI FELETTO</v>
          </cell>
          <cell r="B6126" t="str">
            <v>RIZZO MARIA ASSUNTA</v>
          </cell>
          <cell r="C6126" t="str">
            <v>F</v>
          </cell>
          <cell r="D6126" t="str">
            <v>LISTA CIVICA: PROGETTO FELETTO</v>
          </cell>
        </row>
        <row r="6127">
          <cell r="A6127" t="str">
            <v>SAN PIETRO DI MORUBIO</v>
          </cell>
          <cell r="B6127" t="str">
            <v>VINCENZI CORRADO</v>
          </cell>
          <cell r="C6127" t="str">
            <v>M</v>
          </cell>
          <cell r="D6127" t="str">
            <v>LISTA CIVICA: L'IRIDE</v>
          </cell>
        </row>
        <row r="6128">
          <cell r="A6128" t="str">
            <v>SAN PIETRO IN AMANTEA</v>
          </cell>
          <cell r="B6128" t="str">
            <v>LORELLI GIOACCHINO</v>
          </cell>
          <cell r="C6128" t="str">
            <v>M</v>
          </cell>
          <cell r="D6128" t="str">
            <v>LISTA CIVICA: SAN PIETRO NEL CUORE</v>
          </cell>
        </row>
        <row r="6129">
          <cell r="A6129" t="str">
            <v>SAN PIETRO IN CARIANO</v>
          </cell>
          <cell r="B6129" t="str">
            <v>ZANTEDESCHI GERARDO</v>
          </cell>
          <cell r="C6129" t="str">
            <v>M</v>
          </cell>
          <cell r="D6129" t="str">
            <v>LISTA COMPOSITA: LEGA SALVINI-FRATELLI D'ITALIA</v>
          </cell>
        </row>
        <row r="6130">
          <cell r="A6130" t="str">
            <v>SAN PIETRO IN CASALE</v>
          </cell>
          <cell r="B6130" t="str">
            <v>PEZZOLI CLAUDIO</v>
          </cell>
          <cell r="C6130" t="str">
            <v>M</v>
          </cell>
          <cell r="D6130" t="str">
            <v>LISTA CIVICA: PROGETTO PER SAN PIETRO IN CASALE</v>
          </cell>
        </row>
        <row r="6131">
          <cell r="A6131" t="str">
            <v>SAN PIETRO IN CERRO</v>
          </cell>
          <cell r="B6131" t="str">
            <v>BOSELLI STEFANO</v>
          </cell>
          <cell r="C6131" t="str">
            <v>M</v>
          </cell>
          <cell r="D6131" t="str">
            <v>_</v>
          </cell>
        </row>
        <row r="6132">
          <cell r="A6132" t="str">
            <v>SAN PIETRO IN GU</v>
          </cell>
          <cell r="B6132" t="str">
            <v>POLATI PAOLO</v>
          </cell>
          <cell r="C6132" t="str">
            <v>M</v>
          </cell>
          <cell r="D6132" t="str">
            <v>LISTA CIVICA: CONSENSO GUADENSE</v>
          </cell>
        </row>
        <row r="6133">
          <cell r="A6133" t="str">
            <v>SAN PIETRO IN GUARANO</v>
          </cell>
          <cell r="B6133" t="str">
            <v>ACRI FRANCESCO</v>
          </cell>
          <cell r="C6133" t="str">
            <v>M</v>
          </cell>
          <cell r="D6133" t="str">
            <v>LISTA CIVICA: LIBERI E PRESENTI</v>
          </cell>
        </row>
        <row r="6134">
          <cell r="A6134" t="str">
            <v>SAN PIETRO IN LAMA</v>
          </cell>
          <cell r="B6134" t="str">
            <v>MELLO VITO PIETRO</v>
          </cell>
          <cell r="C6134" t="str">
            <v>M</v>
          </cell>
          <cell r="D6134" t="str">
            <v>LISTA CIVICA: CON VOI PER SAN PIETRO IN LAMA</v>
          </cell>
        </row>
        <row r="6135">
          <cell r="A6135" t="str">
            <v>SAN PIETRO INFINE</v>
          </cell>
          <cell r="B6135" t="str">
            <v>VACCA ANTONIO</v>
          </cell>
          <cell r="C6135" t="str">
            <v>M</v>
          </cell>
          <cell r="D6135" t="str">
            <v>_</v>
          </cell>
        </row>
        <row r="6136">
          <cell r="A6136" t="str">
            <v>SAN PIETRO MOSEZZO</v>
          </cell>
          <cell r="B6136" t="str">
            <v>BROGNOLI GIUSEPPE</v>
          </cell>
          <cell r="C6136" t="str">
            <v>M</v>
          </cell>
          <cell r="D6136" t="str">
            <v>LISTA CIVICA: COLLABORAZIONE E SVILUPPO</v>
          </cell>
        </row>
        <row r="6137">
          <cell r="A6137" t="str">
            <v>SAN PIETRO MUSSOLINO</v>
          </cell>
          <cell r="B6137" t="str">
            <v>TASSO GABRIELE</v>
          </cell>
          <cell r="C6137" t="str">
            <v>M</v>
          </cell>
          <cell r="D6137" t="str">
            <v>LISTA CIVICA: TASSO SINDACO</v>
          </cell>
        </row>
        <row r="6138">
          <cell r="A6138" t="str">
            <v>SAN PIETRO VAL LEMINA</v>
          </cell>
          <cell r="B6138" t="str">
            <v>BALANGERO ANNA</v>
          </cell>
          <cell r="C6138" t="str">
            <v>F</v>
          </cell>
          <cell r="D6138" t="str">
            <v>LISTA CIVICA: VOI E NOI CON BUON SENSO</v>
          </cell>
        </row>
        <row r="6139">
          <cell r="A6139" t="str">
            <v>SAN PIETRO VERNOTICO</v>
          </cell>
          <cell r="B6139" t="str">
            <v>RIZZO PASQUALE</v>
          </cell>
          <cell r="C6139" t="str">
            <v>M</v>
          </cell>
          <cell r="D6139" t="str">
            <v>LISTA CIVICA: INSIEME PER RIZZO SINDACO</v>
          </cell>
        </row>
        <row r="6140">
          <cell r="A6140" t="str">
            <v>SAN PIETRO VIMINARIO</v>
          </cell>
          <cell r="B6140" t="str">
            <v>CURZIO FEDERICO</v>
          </cell>
          <cell r="C6140" t="str">
            <v>M</v>
          </cell>
          <cell r="D6140" t="str">
            <v>LISTA CIVICA: LIBERI PER CAMBIARE</v>
          </cell>
        </row>
        <row r="6141">
          <cell r="A6141" t="str">
            <v>SAN PIO DELLE CAMERE</v>
          </cell>
          <cell r="B6141" t="str">
            <v>FENEZIANI PIO</v>
          </cell>
          <cell r="C6141" t="str">
            <v>M</v>
          </cell>
          <cell r="D6141" t="str">
            <v>LISTA CIVICA: CONTINUIT? E FORZA</v>
          </cell>
        </row>
        <row r="6142">
          <cell r="A6142" t="str">
            <v>SAN POLO DEI CAVALIERI</v>
          </cell>
          <cell r="B6142" t="str">
            <v>MOZZETTA SIMONE</v>
          </cell>
          <cell r="C6142" t="str">
            <v>M</v>
          </cell>
          <cell r="D6142" t="str">
            <v>LISTA CIVICA: IO VIVO SAN POLO</v>
          </cell>
        </row>
        <row r="6143">
          <cell r="A6143" t="str">
            <v>SAN POLO D'ENZA</v>
          </cell>
          <cell r="B6143" t="str">
            <v>PALU' FRANCO</v>
          </cell>
          <cell r="C6143" t="str">
            <v>M</v>
          </cell>
          <cell r="D6143" t="str">
            <v>LISTA CIVICA: SAN POLO PROGETTO COMUNE</v>
          </cell>
        </row>
        <row r="6144">
          <cell r="A6144" t="str">
            <v>SAN POLO DI PIAVE</v>
          </cell>
          <cell r="B6144" t="str">
            <v>FANTUZZI NICOLA</v>
          </cell>
          <cell r="C6144" t="str">
            <v>M</v>
          </cell>
          <cell r="D6144" t="str">
            <v>_</v>
          </cell>
        </row>
        <row r="6145">
          <cell r="A6145" t="str">
            <v>SAN POLO MATESE</v>
          </cell>
          <cell r="B6145" t="str">
            <v>SPINA TONINO</v>
          </cell>
          <cell r="C6145" t="str">
            <v>M</v>
          </cell>
          <cell r="D6145" t="str">
            <v>LISTA CIVICA: SAN POLO MATESE NEL CUORE</v>
          </cell>
        </row>
        <row r="6146">
          <cell r="A6146" t="str">
            <v>SAN PONSO</v>
          </cell>
          <cell r="B6146" t="str">
            <v>GIGANTI RICCARDO</v>
          </cell>
          <cell r="C6146" t="str">
            <v>M</v>
          </cell>
          <cell r="D6146" t="str">
            <v>LISTA CIVICA: INSIEME PER SAN PONSO</v>
          </cell>
        </row>
        <row r="6147">
          <cell r="A6147" t="str">
            <v>SAN POSSIDONIO</v>
          </cell>
          <cell r="B6147" t="str">
            <v>CASARI CARLO</v>
          </cell>
          <cell r="C6147" t="str">
            <v>M</v>
          </cell>
          <cell r="D6147" t="str">
            <v>LISTA CIVICA: IMPEGNO COMUNE</v>
          </cell>
        </row>
        <row r="6148">
          <cell r="A6148" t="str">
            <v>SAN POTITO SANNITICO</v>
          </cell>
          <cell r="B6148" t="str">
            <v>IMPERADORE FRANCESCO</v>
          </cell>
          <cell r="C6148" t="str">
            <v>M</v>
          </cell>
          <cell r="D6148" t="str">
            <v>LISTA CIVICA: PER IL BENE COMUNE</v>
          </cell>
        </row>
        <row r="6149">
          <cell r="A6149" t="str">
            <v>SAN POTITO ULTRA</v>
          </cell>
          <cell r="B6149" t="str">
            <v>NAZZARO PASQUALE</v>
          </cell>
          <cell r="C6149" t="str">
            <v>M</v>
          </cell>
          <cell r="D6149" t="str">
            <v>LISTA CIVICA: FACCIAMO SAN POTITO ULTRA</v>
          </cell>
        </row>
        <row r="6150">
          <cell r="A6150" t="str">
            <v>SAN PRISCO</v>
          </cell>
          <cell r="B6150" t="str">
            <v>D'ANGELO DOMENICO</v>
          </cell>
          <cell r="C6150" t="str">
            <v>M</v>
          </cell>
          <cell r="D6150" t="str">
            <v>LISTA CIVICA: LEALI</v>
          </cell>
        </row>
        <row r="6151">
          <cell r="A6151" t="str">
            <v>SAN PROCOPIO</v>
          </cell>
          <cell r="B6151" t="str">
            <v>POSTERINO FRANCESCO</v>
          </cell>
          <cell r="C6151" t="str">
            <v>M</v>
          </cell>
          <cell r="D6151" t="str">
            <v>LISTA CIVICA: UNITI PER SAN PROCOPIO</v>
          </cell>
        </row>
        <row r="6152">
          <cell r="A6152" t="str">
            <v>SAN PROSPERO</v>
          </cell>
          <cell r="B6152" t="str">
            <v>BORGHI SAURO</v>
          </cell>
          <cell r="C6152" t="str">
            <v>M</v>
          </cell>
          <cell r="D6152" t="str">
            <v>LISTA CIVICA: TERRITORIO E FUTURO</v>
          </cell>
        </row>
        <row r="6153">
          <cell r="A6153" t="str">
            <v>SAN QUIRICO D'ORCIA</v>
          </cell>
          <cell r="B6153" t="str">
            <v>MARAMAI DANILO</v>
          </cell>
          <cell r="C6153" t="str">
            <v>M</v>
          </cell>
          <cell r="D6153" t="str">
            <v>LISTA CIVICA: PATTO CIVICO SAN QUIRICO</v>
          </cell>
        </row>
        <row r="6154">
          <cell r="A6154" t="str">
            <v>SAN QUIRINO</v>
          </cell>
          <cell r="B6154" t="str">
            <v>SCAPOLAN GUIDO</v>
          </cell>
          <cell r="C6154" t="str">
            <v>M</v>
          </cell>
          <cell r="D6154" t="str">
            <v>LISTA CIVICA: UNA STRADA COMUNE</v>
          </cell>
        </row>
        <row r="6155">
          <cell r="A6155" t="str">
            <v>SAN RAFFAELE CIMENA</v>
          </cell>
          <cell r="B6155" t="str">
            <v>MANTELLI ETTORE</v>
          </cell>
          <cell r="C6155" t="str">
            <v>M</v>
          </cell>
          <cell r="D6155" t="str">
            <v>LISTA CIVICA: LISTA INDIPENDENTI</v>
          </cell>
        </row>
        <row r="6156">
          <cell r="A6156" t="str">
            <v>SAN ROBERTO</v>
          </cell>
          <cell r="B6156" t="str">
            <v>MICARI ANTONINO</v>
          </cell>
          <cell r="C6156" t="str">
            <v>M</v>
          </cell>
          <cell r="D6156" t="str">
            <v>LISTA CIVICA: INSIEME PER SAN ROBERTO</v>
          </cell>
        </row>
        <row r="6157">
          <cell r="A6157" t="str">
            <v>SAN ROCCO AL PORTO</v>
          </cell>
          <cell r="B6157" t="str">
            <v>DELFINI MATTEO</v>
          </cell>
          <cell r="C6157" t="str">
            <v>M</v>
          </cell>
          <cell r="D6157" t="str">
            <v>LISTA CIVICA: PATTO PER S. ROCCO</v>
          </cell>
        </row>
        <row r="6158">
          <cell r="A6158" t="str">
            <v>SAN ROMANO IN GARFAGNANA</v>
          </cell>
          <cell r="B6158" t="str">
            <v>MARIANI RAFFAELLA</v>
          </cell>
          <cell r="C6158" t="str">
            <v>F</v>
          </cell>
          <cell r="D6158" t="str">
            <v>LISTA CIVICA: UNITI PER SAN ROMANO IN GARFAGNANA</v>
          </cell>
        </row>
        <row r="6159">
          <cell r="A6159" t="str">
            <v>SAN RUFO</v>
          </cell>
          <cell r="B6159" t="str">
            <v>MARMO MICHELE</v>
          </cell>
          <cell r="C6159" t="str">
            <v>M</v>
          </cell>
          <cell r="D6159" t="str">
            <v>LISTA CIVICA: IMPEGNO E SOLIDARIET? PER SAN RUFO</v>
          </cell>
        </row>
        <row r="6160">
          <cell r="A6160" t="str">
            <v>SAN SALVATORE DI FITALIA</v>
          </cell>
          <cell r="B6160" t="str">
            <v>PIZZOLANTE GIUSEPPE</v>
          </cell>
          <cell r="C6160" t="str">
            <v>M</v>
          </cell>
          <cell r="D6160" t="str">
            <v>_</v>
          </cell>
        </row>
        <row r="6161">
          <cell r="A6161" t="str">
            <v>SAN SALVATORE MONFERRATO</v>
          </cell>
          <cell r="B6161" t="str">
            <v>TAGLIABUE CORRADO</v>
          </cell>
          <cell r="C6161" t="str">
            <v>M</v>
          </cell>
          <cell r="D6161" t="str">
            <v>LISTA CIVICA: SAN SALVATORE INSIEME</v>
          </cell>
        </row>
        <row r="6162">
          <cell r="A6162" t="str">
            <v>SAN SALVATORE TELESINO</v>
          </cell>
          <cell r="B6162" t="str">
            <v>ROMANO FABIO MASSIMO LEUCIO</v>
          </cell>
          <cell r="C6162" t="str">
            <v>M</v>
          </cell>
          <cell r="D6162" t="str">
            <v>LISTA CIVICA: IMPEGNO PER SAN SALVATORE</v>
          </cell>
        </row>
        <row r="6163">
          <cell r="A6163" t="str">
            <v>SAN SALVO</v>
          </cell>
          <cell r="B6163" t="str">
            <v>DE NICOLIS EMANUELA</v>
          </cell>
          <cell r="C6163" t="str">
            <v>F</v>
          </cell>
          <cell r="D6163" t="str">
            <v>LISTA CIVICA: LISTA POPOLARE | LISTA CIVICA: NOI SAN SALVO | LISTA CIVICA: SAN SALVO CITTA' NUOVA | LISTA CIVICA: SAN SALVO E' EMANUELA DE NICOLIS SINDACO</v>
          </cell>
        </row>
        <row r="6164">
          <cell r="A6164" t="str">
            <v>SAN SEBASTIANO AL VESUVIO</v>
          </cell>
          <cell r="B6164" t="str">
            <v>PANICO GIUSEPPE</v>
          </cell>
          <cell r="C6164" t="str">
            <v>M</v>
          </cell>
          <cell r="D6164" t="str">
            <v>LISTA CIVICA: SAN SEBASTIANO 2030</v>
          </cell>
        </row>
        <row r="6165">
          <cell r="A6165" t="str">
            <v>SAN SEBASTIANO CURONE</v>
          </cell>
          <cell r="B6165" t="str">
            <v>CAPRILE VINCENZO</v>
          </cell>
          <cell r="C6165" t="str">
            <v>M</v>
          </cell>
          <cell r="D6165" t="str">
            <v>_</v>
          </cell>
        </row>
        <row r="6166">
          <cell r="A6166" t="str">
            <v>SAN SEBASTIANO DA PO</v>
          </cell>
          <cell r="B6166" t="str">
            <v>BAVA GIUSEPPE</v>
          </cell>
          <cell r="C6166" t="str">
            <v>M</v>
          </cell>
          <cell r="D6166" t="str">
            <v>LISTA CIVICA: FARE PER SAN SEBASTIANO</v>
          </cell>
        </row>
        <row r="6167">
          <cell r="A6167" t="str">
            <v>SAN SECONDO DI PINEROLO</v>
          </cell>
          <cell r="B6167" t="str">
            <v>SADONE ADRIANA</v>
          </cell>
          <cell r="C6167" t="str">
            <v>F</v>
          </cell>
          <cell r="D6167" t="str">
            <v>LISTA CIVICA: INSIEME PER SAN SECONDO</v>
          </cell>
        </row>
        <row r="6168">
          <cell r="A6168" t="str">
            <v>SAN SECONDO PARMENSE</v>
          </cell>
          <cell r="B6168" t="str">
            <v>ZUCCHI GIULIA</v>
          </cell>
          <cell r="C6168" t="str">
            <v>F</v>
          </cell>
          <cell r="D6168" t="str">
            <v>LISTA CIVICA: UNA NUOVA SAN SECONDO</v>
          </cell>
        </row>
        <row r="6169">
          <cell r="A6169" t="str">
            <v>SAN SEVERINO LUCANO</v>
          </cell>
          <cell r="B6169" t="str">
            <v>FIORE FRANCESCO</v>
          </cell>
          <cell r="C6169" t="str">
            <v>M</v>
          </cell>
          <cell r="D6169" t="str">
            <v>LISTA CIVICA: INSIEME</v>
          </cell>
        </row>
        <row r="6170">
          <cell r="A6170" t="str">
            <v>SAN SEVERINO MARCHE</v>
          </cell>
          <cell r="B6170" t="str">
            <v>PIERMATTEI ROSA</v>
          </cell>
          <cell r="C6170" t="str">
            <v>F</v>
          </cell>
          <cell r="D6170" t="str">
            <v>LISTA CIVICA: SAN SEVERINO CAMBIA</v>
          </cell>
        </row>
        <row r="6171">
          <cell r="A6171" t="str">
            <v>SAN SEVERO</v>
          </cell>
          <cell r="B6171" t="str">
            <v>MIGLIO FRANCESCO</v>
          </cell>
          <cell r="C6171" t="str">
            <v>M</v>
          </cell>
          <cell r="D6171" t="str">
            <v>UNIONE DI CENTRO | PARTITO DEMOCRATICO | LISTA CIVICA: ID INIZIATIVA DEMOCRATICA PER LA PUGLIA | LISTA CIVICA: DEMOCRATICI &amp; SOCIALISTI | LISTA CIVICA: SAN SEVERO DEMOCRATICA</v>
          </cell>
        </row>
        <row r="6172">
          <cell r="A6172" t="str">
            <v>SAN SIRO</v>
          </cell>
          <cell r="B6172" t="str">
            <v>RAVEGLIA CLAUDIO</v>
          </cell>
          <cell r="C6172" t="str">
            <v>M</v>
          </cell>
          <cell r="D6172" t="str">
            <v>LISTA CIVICA: LIBERTA' E' PARTECIPAZIONE</v>
          </cell>
        </row>
        <row r="6173">
          <cell r="A6173" t="str">
            <v>SAN SOSSIO BARONIA</v>
          </cell>
          <cell r="B6173" t="str">
            <v>CONTARDI GIOVANNI</v>
          </cell>
          <cell r="C6173" t="str">
            <v>M</v>
          </cell>
          <cell r="D6173" t="str">
            <v>LISTA CIVICA: SE VUOI PUOI CAMBIARE</v>
          </cell>
        </row>
        <row r="6174">
          <cell r="A6174" t="str">
            <v>SAN SOSTENE</v>
          </cell>
          <cell r="B6174" t="str">
            <v>ALOISIO LUIGI</v>
          </cell>
          <cell r="C6174" t="str">
            <v>M</v>
          </cell>
          <cell r="D6174" t="str">
            <v>LISTA CIVICA: INSIEME PER S. SOSTENE</v>
          </cell>
        </row>
        <row r="6175">
          <cell r="A6175" t="str">
            <v>SAN SOSTI</v>
          </cell>
          <cell r="B6175" t="str">
            <v>DE MARCO VINCENZO</v>
          </cell>
          <cell r="C6175" t="str">
            <v>M</v>
          </cell>
          <cell r="D6175" t="str">
            <v>LISTA CIVICA: IL SOLE PER SAN SOSTI</v>
          </cell>
        </row>
        <row r="6176">
          <cell r="A6176" t="str">
            <v>SAN SPERATE</v>
          </cell>
          <cell r="B6176" t="str">
            <v>MADEDDU FABRIZIO</v>
          </cell>
          <cell r="C6176" t="str">
            <v>M</v>
          </cell>
          <cell r="D6176" t="str">
            <v>LISTA CIVICA: CIVICA SAN SPERATE</v>
          </cell>
        </row>
        <row r="6177">
          <cell r="A6177" t="str">
            <v>SAN STINO DI LIVENZA</v>
          </cell>
          <cell r="B6177" t="str">
            <v>CAPPELLETTO MATTEO</v>
          </cell>
          <cell r="C6177" t="str">
            <v>M</v>
          </cell>
          <cell r="D6177" t="str">
            <v>LISTA CIVICA: LIVENZA</v>
          </cell>
        </row>
        <row r="6178">
          <cell r="A6178" t="str">
            <v>SAN TAMMARO</v>
          </cell>
          <cell r="B6178" t="str">
            <v>D'ANGELO VINCENZO</v>
          </cell>
          <cell r="C6178" t="str">
            <v>M</v>
          </cell>
          <cell r="D6178" t="str">
            <v>LISTA CIVICA: LE ALI</v>
          </cell>
        </row>
        <row r="6179">
          <cell r="A6179" t="str">
            <v>SAN TEODORO</v>
          </cell>
          <cell r="B6179" t="str">
            <v>COSTANTINO VALENTINA</v>
          </cell>
          <cell r="C6179" t="str">
            <v>F</v>
          </cell>
          <cell r="D6179" t="str">
            <v>LISTA CIVICA: SCELGO SAN TEODORO</v>
          </cell>
        </row>
        <row r="6180">
          <cell r="A6180" t="str">
            <v>SAN TEODORO</v>
          </cell>
          <cell r="B6180" t="str">
            <v>DERETTA RITA</v>
          </cell>
          <cell r="C6180" t="str">
            <v>F</v>
          </cell>
          <cell r="D6180" t="str">
            <v>LISTA CIVICA: RINNOVIAMO SAN TEODORO</v>
          </cell>
        </row>
        <row r="6181">
          <cell r="A6181" t="str">
            <v>SAN TOMASO AGORDINO</v>
          </cell>
          <cell r="B6181" t="str">
            <v>DE VAL MORENO</v>
          </cell>
          <cell r="C6181" t="str">
            <v>M</v>
          </cell>
          <cell r="D6181" t="str">
            <v>LISTA CIVICA: SAN TOMASO SI PUÊ FARE</v>
          </cell>
        </row>
        <row r="6182">
          <cell r="A6182" t="str">
            <v>SAN VALENTINO IN ABRUZZO CITERIORE</v>
          </cell>
          <cell r="B6182" t="str">
            <v>D'ANGELO ANTONIO</v>
          </cell>
          <cell r="C6182" t="str">
            <v>M</v>
          </cell>
          <cell r="D6182" t="str">
            <v>_</v>
          </cell>
        </row>
        <row r="6183">
          <cell r="A6183" t="str">
            <v>SAN VALENTINO TORIO</v>
          </cell>
          <cell r="B6183" t="str">
            <v>STRIANESE MICHELE</v>
          </cell>
          <cell r="C6183" t="str">
            <v>M</v>
          </cell>
          <cell r="D6183" t="str">
            <v>LISTA CIVICA: INSIEME PER SAN VALENTINO</v>
          </cell>
        </row>
        <row r="6184">
          <cell r="A6184" t="str">
            <v>SAN VENANZO</v>
          </cell>
          <cell r="B6184" t="str">
            <v>MARINELLI MARSILIO</v>
          </cell>
          <cell r="C6184" t="str">
            <v>M</v>
          </cell>
          <cell r="D6184" t="str">
            <v>LISTA CIVICA: COALIZIONE DI CENTROSINISTRA</v>
          </cell>
        </row>
        <row r="6185">
          <cell r="A6185" t="str">
            <v>SAN VENDEMIANO</v>
          </cell>
          <cell r="B6185" t="str">
            <v>DUSSIN GUIDO</v>
          </cell>
          <cell r="C6185" t="str">
            <v>M</v>
          </cell>
          <cell r="D6185" t="str">
            <v>LEGA SALVINI</v>
          </cell>
        </row>
        <row r="6186">
          <cell r="A6186" t="str">
            <v>SAN VERO MILIS</v>
          </cell>
          <cell r="B6186" t="str">
            <v>TEDESCHI LUIGI</v>
          </cell>
          <cell r="C6186" t="str">
            <v>M</v>
          </cell>
          <cell r="D6186" t="str">
            <v>LISTA CIVICA: IMPARI PODEUS INSIEME POSSIAMO</v>
          </cell>
        </row>
        <row r="6187">
          <cell r="A6187" t="str">
            <v>SAN VINCENZO</v>
          </cell>
          <cell r="B6187" t="str">
            <v>RICCUCCI PAOLO</v>
          </cell>
          <cell r="C6187" t="str">
            <v>M</v>
          </cell>
          <cell r="D6187" t="str">
            <v>LISTA CIVICA: OFFICINA 2021 SAN VINCENZO</v>
          </cell>
        </row>
        <row r="6188">
          <cell r="A6188" t="str">
            <v>SAN VINCENZO LA COSTA</v>
          </cell>
          <cell r="B6188" t="str">
            <v>IANNOTTA GREGORIO</v>
          </cell>
          <cell r="C6188" t="str">
            <v>M</v>
          </cell>
          <cell r="D6188" t="str">
            <v>LISTA CIVICA: PROGETTO COMUNE INSIEME</v>
          </cell>
        </row>
        <row r="6189">
          <cell r="A6189" t="str">
            <v>SAN VINCENZO VALLE ROVETO</v>
          </cell>
          <cell r="B6189" t="str">
            <v>ROSSI CARLO</v>
          </cell>
          <cell r="C6189" t="str">
            <v>M</v>
          </cell>
          <cell r="D6189" t="str">
            <v>LISTA CIVICA: AMMINISTRARE INSIEME</v>
          </cell>
        </row>
        <row r="6190">
          <cell r="A6190" t="str">
            <v>SAN VITALIANO</v>
          </cell>
          <cell r="B6190" t="str">
            <v>RAIMO PASQUALE</v>
          </cell>
          <cell r="C6190" t="str">
            <v>M</v>
          </cell>
          <cell r="D6190" t="str">
            <v>LISTA CIVICA: : SAN VITALIANO RINASCE</v>
          </cell>
        </row>
        <row r="6191">
          <cell r="A6191" t="str">
            <v>SAN VITO</v>
          </cell>
          <cell r="B6191" t="str">
            <v>SIDDI MARCO ANTONIO</v>
          </cell>
          <cell r="C6191" t="str">
            <v>M</v>
          </cell>
          <cell r="D6191" t="str">
            <v>LISTA CIVICA: SAN VITO FUTURO E TRADIZIONE</v>
          </cell>
        </row>
        <row r="6192">
          <cell r="A6192" t="str">
            <v>SAN VITO AL TAGLIAMENTO</v>
          </cell>
          <cell r="B6192" t="str">
            <v>BERNAVA ALBERTO</v>
          </cell>
          <cell r="C6192" t="str">
            <v>M</v>
          </cell>
          <cell r="D6192" t="str">
            <v>LISTA CIVICA: ALTERNATIVA COMUNE PER SAN VITO | LISTA CIVICA: CITTADINI PER SAN VITO | LISTA CIVICA: VIVERE SAN VITO</v>
          </cell>
        </row>
        <row r="6193">
          <cell r="A6193" t="str">
            <v>SAN VITO AL TORRE</v>
          </cell>
          <cell r="B6193" t="str">
            <v>CETTOLO DORETTA</v>
          </cell>
          <cell r="C6193" t="str">
            <v>F</v>
          </cell>
          <cell r="D6193" t="str">
            <v>LISTA CIVICA: RINNOVAMENTO | LISTA CIVICA: INSIEME CRAUGLIO SAN VITO NOGAREDO</v>
          </cell>
        </row>
        <row r="6194">
          <cell r="A6194" t="str">
            <v>SAN VITO CHIETINO</v>
          </cell>
          <cell r="B6194" t="str">
            <v>BOZZELLI EMILIANO</v>
          </cell>
          <cell r="C6194" t="str">
            <v>M</v>
          </cell>
          <cell r="D6194" t="str">
            <v>LISTA CIVICA: SAN VITO BENE COMUNE</v>
          </cell>
        </row>
        <row r="6195">
          <cell r="A6195" t="str">
            <v>SAN VITO DEI NORMANNI</v>
          </cell>
          <cell r="B6195" t="str">
            <v>ERRICO SILVANA</v>
          </cell>
          <cell r="C6195" t="str">
            <v>F</v>
          </cell>
          <cell r="D6195" t="str">
            <v>FORZA ITALIA | LISTA CIVICA: LISTA SILVANA ERRICO | LISTA CIVICA: IL CUORE DELLA CITT? | LISTA CIVICA: LA NUOVA SAN VITO | FRATELLI D'ITALIA</v>
          </cell>
        </row>
        <row r="6196">
          <cell r="A6196" t="str">
            <v>SAN VITO DI CADORE</v>
          </cell>
          <cell r="B6196" t="str">
            <v>CARUZZO EMANUELE</v>
          </cell>
          <cell r="C6196" t="str">
            <v>M</v>
          </cell>
          <cell r="D6196" t="str">
            <v>LISTA CIVICA: SAN VITO DOMANI</v>
          </cell>
        </row>
        <row r="6197">
          <cell r="A6197" t="str">
            <v>SAN VITO DI FAGAGNA</v>
          </cell>
          <cell r="B6197" t="str">
            <v>FABBRO MICHELE</v>
          </cell>
          <cell r="C6197" t="str">
            <v>M</v>
          </cell>
          <cell r="D6197" t="str">
            <v>_</v>
          </cell>
        </row>
        <row r="6198">
          <cell r="A6198" t="str">
            <v>SAN VITO DI LEGUZZANO</v>
          </cell>
          <cell r="B6198" t="str">
            <v>POSCOLIERO UMBERTO</v>
          </cell>
          <cell r="C6198" t="str">
            <v>M</v>
          </cell>
          <cell r="D6198" t="str">
            <v>LISTA CIVICA: PROGETTO S.VITO</v>
          </cell>
        </row>
        <row r="6199">
          <cell r="A6199" t="str">
            <v>SAN VITO LO CAPO</v>
          </cell>
          <cell r="B6199" t="str">
            <v>PERAINO GIUSEPPE</v>
          </cell>
          <cell r="C6199" t="str">
            <v>M</v>
          </cell>
          <cell r="D6199" t="str">
            <v>_</v>
          </cell>
        </row>
        <row r="6200">
          <cell r="A6200" t="str">
            <v>SAN VITO ROMANO</v>
          </cell>
          <cell r="B6200" t="str">
            <v>PASQUALI MAURIZIO</v>
          </cell>
          <cell r="C6200" t="str">
            <v>M</v>
          </cell>
          <cell r="D6200" t="str">
            <v>LISTA CIVICA: OBIETTIVO SAN VITO</v>
          </cell>
        </row>
        <row r="6201">
          <cell r="A6201" t="str">
            <v>SAN VITO SULLO IONIO</v>
          </cell>
          <cell r="B6201" t="str">
            <v>TINO ANTONIO</v>
          </cell>
          <cell r="C6201" t="str">
            <v>M</v>
          </cell>
          <cell r="D6201" t="str">
            <v>LISTA CIVICA: SIAMO SAN VITO</v>
          </cell>
        </row>
        <row r="6202">
          <cell r="A6202" t="str">
            <v>SAN VITTORE DEL LAZIO</v>
          </cell>
          <cell r="B6202" t="str">
            <v>BUCCI NADIA</v>
          </cell>
          <cell r="C6202" t="str">
            <v>F</v>
          </cell>
          <cell r="D6202" t="str">
            <v>LISTA CIVICA: UNITI PER SAN VITTORE</v>
          </cell>
        </row>
        <row r="6203">
          <cell r="A6203" t="str">
            <v>SAN VITTORE OLONA</v>
          </cell>
          <cell r="B6203" t="str">
            <v>ROSSI DANIELA MARIA</v>
          </cell>
          <cell r="C6203" t="str">
            <v>F</v>
          </cell>
          <cell r="D6203" t="str">
            <v>LISTA CIVICA: CIVICAMENTE</v>
          </cell>
        </row>
        <row r="6204">
          <cell r="A6204" t="str">
            <v>SAN ZENO DI MONTAGNA</v>
          </cell>
          <cell r="B6204" t="str">
            <v>CASTELLANI MAURIZIO</v>
          </cell>
          <cell r="C6204" t="str">
            <v>M</v>
          </cell>
          <cell r="D6204" t="str">
            <v>LISTA CIVICA: TRADIZIONE E FUTURO</v>
          </cell>
        </row>
        <row r="6205">
          <cell r="A6205" t="str">
            <v>SAN ZENO NAVIGLIO</v>
          </cell>
          <cell r="B6205" t="str">
            <v>FERRETTI MARCO</v>
          </cell>
          <cell r="C6205" t="str">
            <v>M</v>
          </cell>
          <cell r="D6205" t="str">
            <v>LISTA CIVICA: PER SAN ZENO</v>
          </cell>
        </row>
        <row r="6206">
          <cell r="A6206" t="str">
            <v>SAN ZENONE AL LAMBRO</v>
          </cell>
          <cell r="B6206" t="str">
            <v>TRONCONI ARIANNA</v>
          </cell>
          <cell r="C6206" t="str">
            <v>F</v>
          </cell>
          <cell r="D6206" t="str">
            <v>LISTA CIVICA: IL NOSTRO PAESE</v>
          </cell>
        </row>
        <row r="6207">
          <cell r="A6207" t="str">
            <v>SAN ZENONE AL PO</v>
          </cell>
          <cell r="B6207" t="str">
            <v>GRANATA SIMONA</v>
          </cell>
          <cell r="C6207" t="str">
            <v>F</v>
          </cell>
          <cell r="D6207" t="str">
            <v>LISTA CIVICA: IL PONTE</v>
          </cell>
        </row>
        <row r="6208">
          <cell r="A6208" t="str">
            <v>SAN ZENONE DEGLI EZZELINI</v>
          </cell>
          <cell r="B6208" t="str">
            <v>MARIN FABIO</v>
          </cell>
          <cell r="C6208" t="str">
            <v>M</v>
          </cell>
          <cell r="D6208" t="str">
            <v>LISTA CIVICA: PER SAN ZENONE DEGLI EZZELINI</v>
          </cell>
        </row>
        <row r="6209">
          <cell r="A6209" t="str">
            <v>SANARICA</v>
          </cell>
          <cell r="B6209" t="str">
            <v>SALES SALVATORE</v>
          </cell>
          <cell r="C6209" t="str">
            <v>M</v>
          </cell>
          <cell r="D6209" t="str">
            <v>LISTA CIVICA: SANARICA BENE COMUNE</v>
          </cell>
        </row>
        <row r="6210">
          <cell r="A6210" t="str">
            <v>SANDIGLIANO</v>
          </cell>
          <cell r="B6210" t="str">
            <v>MASIERO MAURO</v>
          </cell>
          <cell r="C6210" t="str">
            <v>M</v>
          </cell>
          <cell r="D6210" t="str">
            <v>LISTA CIVICA: SIAMO SANDIGLIANO</v>
          </cell>
        </row>
        <row r="6211">
          <cell r="A6211" t="str">
            <v>SANDRIGO</v>
          </cell>
          <cell r="B6211" t="str">
            <v>RIGON MARICA</v>
          </cell>
          <cell r="C6211" t="str">
            <v>F</v>
          </cell>
          <cell r="D6211" t="str">
            <v>LISTA CIVICA: SANDRIGO LIMPIDA</v>
          </cell>
        </row>
        <row r="6212">
          <cell r="A6212" t="str">
            <v>SANFRE'</v>
          </cell>
          <cell r="B6212" t="str">
            <v>PAUTASSO GIOVANNI</v>
          </cell>
          <cell r="C6212" t="str">
            <v>M</v>
          </cell>
          <cell r="D6212" t="str">
            <v>LISTA CIVICA: INSIEME PER SANFR?</v>
          </cell>
        </row>
        <row r="6213">
          <cell r="A6213" t="str">
            <v>SANFRONT</v>
          </cell>
          <cell r="B6213" t="str">
            <v>MEIRONE EMIDIO</v>
          </cell>
          <cell r="C6213" t="str">
            <v>M</v>
          </cell>
          <cell r="D6213" t="str">
            <v>LISTA CIVICA: UN FUTURO PER SANFRONT</v>
          </cell>
        </row>
        <row r="6214">
          <cell r="A6214" t="str">
            <v>SANGANO</v>
          </cell>
          <cell r="B6214" t="str">
            <v>MERLETTI ALESSANDRO</v>
          </cell>
          <cell r="C6214" t="str">
            <v>M</v>
          </cell>
          <cell r="D6214" t="str">
            <v>LISTA CIVICA: IMPEGNO CIVICO PER SANGANO</v>
          </cell>
        </row>
        <row r="6215">
          <cell r="A6215" t="str">
            <v>SANGIANO</v>
          </cell>
          <cell r="B6215" t="str">
            <v>MARCHESI MATTEO</v>
          </cell>
          <cell r="C6215" t="str">
            <v>M</v>
          </cell>
          <cell r="D6215" t="str">
            <v>LISTA CIVICA: PROGETTO SANGIANO</v>
          </cell>
        </row>
        <row r="6216">
          <cell r="A6216" t="str">
            <v>SANGINETO</v>
          </cell>
          <cell r="B6216" t="str">
            <v>GUARDIA MICHELE</v>
          </cell>
          <cell r="C6216" t="str">
            <v>M</v>
          </cell>
          <cell r="D6216" t="str">
            <v>LISTA CIVICA: SANGINETO OLTRE</v>
          </cell>
        </row>
        <row r="6217">
          <cell r="A6217" t="str">
            <v>SANGUINETTO</v>
          </cell>
          <cell r="B6217" t="str">
            <v>FRACCAROLI DANIELE</v>
          </cell>
          <cell r="C6217" t="str">
            <v>M</v>
          </cell>
          <cell r="D6217" t="str">
            <v>LISTA CIVICA: SANGUINETTO DOMANI</v>
          </cell>
        </row>
        <row r="6218">
          <cell r="A6218" t="str">
            <v>SANLURI</v>
          </cell>
          <cell r="B6218" t="str">
            <v>URPI ALBERTO</v>
          </cell>
          <cell r="C6218" t="str">
            <v>M</v>
          </cell>
          <cell r="D6218" t="str">
            <v>LISTA CIVICA: PROGETTO SANLURI</v>
          </cell>
        </row>
        <row r="6219">
          <cell r="A6219" t="str">
            <v>SANNAZZARO DE' BURGONDI</v>
          </cell>
          <cell r="B6219" t="str">
            <v>ZUCCA ROBERTO</v>
          </cell>
          <cell r="C6219" t="str">
            <v>M</v>
          </cell>
          <cell r="D6219" t="str">
            <v>LISTA CIVICA: FINALMENTE CITTA'</v>
          </cell>
        </row>
        <row r="6220">
          <cell r="A6220" t="str">
            <v>SANNICANDRO DI BARI</v>
          </cell>
          <cell r="B6220" t="str">
            <v>GIANNONE GIUSEPPE</v>
          </cell>
          <cell r="C6220" t="str">
            <v>M</v>
          </cell>
          <cell r="D6220" t="str">
            <v>LISTA CIVICA: UNA NUOVA SANNICANDRO INSIEME</v>
          </cell>
        </row>
        <row r="6221">
          <cell r="A6221" t="str">
            <v>SANNICOLA</v>
          </cell>
          <cell r="B6221" t="str">
            <v>PICCIONE COSIMO</v>
          </cell>
          <cell r="C6221" t="str">
            <v>M</v>
          </cell>
          <cell r="D6221" t="str">
            <v>LISTA CIVICA: SANNICOLA CAMBIA</v>
          </cell>
        </row>
        <row r="6222">
          <cell r="A6222" t="str">
            <v>SANREMO</v>
          </cell>
          <cell r="B6222" t="str">
            <v>BIANCHERI ALBERTO</v>
          </cell>
          <cell r="C6222" t="str">
            <v>M</v>
          </cell>
          <cell r="D6222" t="str">
            <v>LISTA CIVICA: ALBERTO BIANCHERI SINDACO | LISTA CIVICA: SANREMO ATTIVA | PARTITO DEMOCRATICO | LISTA CIVICA: AVANTI INSIEME | LISTA CIVICA: SANREMO AL CENTRO</v>
          </cell>
        </row>
        <row r="6223">
          <cell r="A6223" t="str">
            <v>SANSEPOLCRO</v>
          </cell>
          <cell r="B6223" t="str">
            <v>INNOCENTI FABRIZIO</v>
          </cell>
          <cell r="C6223" t="str">
            <v>M</v>
          </cell>
          <cell r="D6223" t="str">
            <v>LISTA COMPOSITA: LEGA SALVINI PREMIER-FORZA ITALIA | LISTA CIVICA: BORGO AL CENTRO | LISTA CIVICA: MODERATI E RIFORMISTI | LISTA CIVICA: CITTADINI PER SANSEPOLCRO</v>
          </cell>
        </row>
        <row r="6224">
          <cell r="A6224" t="str">
            <v>SANTA BRIGIDA</v>
          </cell>
          <cell r="B6224" t="str">
            <v>ROSSI MANUEL</v>
          </cell>
          <cell r="C6224" t="str">
            <v>M</v>
          </cell>
          <cell r="D6224" t="str">
            <v>LISTA CIVICA: I GIOVANI PER IL FUTURO</v>
          </cell>
        </row>
        <row r="6225">
          <cell r="A6225" t="str">
            <v>SANTA CATERINA ALBANESE</v>
          </cell>
          <cell r="B6225" t="str">
            <v>LAVALLE ROBERTO</v>
          </cell>
          <cell r="C6225" t="str">
            <v>M</v>
          </cell>
          <cell r="D6225" t="str">
            <v>LISTA CIVICA: UNIT? POPOLARE</v>
          </cell>
        </row>
        <row r="6226">
          <cell r="A6226" t="str">
            <v>SANTA CATERINA DELLO IONIO</v>
          </cell>
          <cell r="B6226" t="str">
            <v>SEVERINO FRANCESCO</v>
          </cell>
          <cell r="C6226" t="str">
            <v>M</v>
          </cell>
          <cell r="D6226" t="str">
            <v>LISTA CIVICA: IL FARO</v>
          </cell>
        </row>
        <row r="6227">
          <cell r="A6227" t="str">
            <v>SANTA CATERINA VILLARMOSA</v>
          </cell>
          <cell r="B6227" t="str">
            <v>IPPOLITO GIUSEPPE</v>
          </cell>
          <cell r="C6227" t="str">
            <v>M</v>
          </cell>
          <cell r="D6227" t="str">
            <v>_</v>
          </cell>
        </row>
        <row r="6228">
          <cell r="A6228" t="str">
            <v>SANTA CESAREA TERME</v>
          </cell>
          <cell r="B6228" t="str">
            <v>BLEVE PASQUALE</v>
          </cell>
          <cell r="C6228" t="str">
            <v>M</v>
          </cell>
          <cell r="D6228" t="str">
            <v>LISTA CIVICA: INSIEME CON RESPONSABILITA'</v>
          </cell>
        </row>
        <row r="6229">
          <cell r="A6229" t="str">
            <v>SANTA CRISTINA D'ASPROMONTE</v>
          </cell>
          <cell r="B6229" t="str">
            <v>PAPALIA SALVATORE</v>
          </cell>
          <cell r="C6229" t="str">
            <v>M</v>
          </cell>
          <cell r="D6229" t="str">
            <v>LISTA CIVICA: INSIEME PER S. CRISTINA D'ASPROMONTE</v>
          </cell>
        </row>
        <row r="6230">
          <cell r="A6230" t="str">
            <v>SANTA CRISTINA E BISSONE</v>
          </cell>
          <cell r="B6230" t="str">
            <v>GROSSI ELIO GIOVANNI</v>
          </cell>
          <cell r="C6230" t="str">
            <v>M</v>
          </cell>
          <cell r="D6230" t="str">
            <v>LISTA CIVICA: PROGREDIRE INSIEME</v>
          </cell>
        </row>
        <row r="6231">
          <cell r="A6231" t="str">
            <v>SANTA CRISTINA GELA</v>
          </cell>
          <cell r="B6231" t="str">
            <v>CANGIALOSI GIUSEPPE</v>
          </cell>
          <cell r="C6231" t="str">
            <v>M</v>
          </cell>
          <cell r="D6231" t="str">
            <v>LISTA CIVICA: UNITI PER SANTA CRISTINA GELA - CANGIALOSI SINDACO</v>
          </cell>
        </row>
        <row r="6232">
          <cell r="A6232" t="str">
            <v>SANTA CRISTINA VALGARDENA</v>
          </cell>
          <cell r="B6232" t="str">
            <v>SENONER CHRISTOPH</v>
          </cell>
          <cell r="C6232" t="str">
            <v>M</v>
          </cell>
          <cell r="D6232" t="str">
            <v>_</v>
          </cell>
        </row>
        <row r="6233">
          <cell r="A6233" t="str">
            <v>SANTA CROCE CAMERINA</v>
          </cell>
          <cell r="B6233" t="str">
            <v>DIMARTINO GIUSEPPE</v>
          </cell>
          <cell r="C6233" t="str">
            <v>M</v>
          </cell>
          <cell r="D6233" t="str">
            <v>LISTA CIVICA: CAMBIA VERSO! - PEPPE DIMARTINO SINDACO</v>
          </cell>
        </row>
        <row r="6234">
          <cell r="A6234" t="str">
            <v>SANTA CROCE DEL SANNIO</v>
          </cell>
          <cell r="B6234" t="str">
            <v>ZEOLI ANTONIO</v>
          </cell>
          <cell r="C6234" t="str">
            <v>M</v>
          </cell>
          <cell r="D6234" t="str">
            <v>LISTA CIVICA: PROGETTO INSIEME</v>
          </cell>
        </row>
        <row r="6235">
          <cell r="A6235" t="str">
            <v>SANTA CROCE DI MAGLIANO</v>
          </cell>
          <cell r="B6235" t="str">
            <v>FLORIO ALBERTO</v>
          </cell>
          <cell r="C6235" t="str">
            <v>M</v>
          </cell>
          <cell r="D6235" t="str">
            <v>LISTA CIVICA: INSIEME PER SANTA CROCE</v>
          </cell>
        </row>
        <row r="6236">
          <cell r="A6236" t="str">
            <v>SANTA CROCE SULL'ARNO</v>
          </cell>
          <cell r="B6236" t="str">
            <v>DEIDDA GIULIA</v>
          </cell>
          <cell r="C6236" t="str">
            <v>F</v>
          </cell>
          <cell r="D6236" t="str">
            <v>LISTA CIVICA: CON GIULIA DEIDDA SINDACO</v>
          </cell>
        </row>
        <row r="6237">
          <cell r="A6237" t="str">
            <v>SANTA DOMENICA TALAO</v>
          </cell>
          <cell r="B6237" t="str">
            <v>LUCCHESI ALFREDO GIUSEPPE</v>
          </cell>
          <cell r="C6237" t="str">
            <v>M</v>
          </cell>
          <cell r="D6237" t="str">
            <v>_</v>
          </cell>
        </row>
        <row r="6238">
          <cell r="A6238" t="str">
            <v>SANTA DOMENICA VITTORIA</v>
          </cell>
          <cell r="B6238" t="str">
            <v>PATORNITI GIUSEPPE</v>
          </cell>
          <cell r="C6238" t="str">
            <v>M</v>
          </cell>
          <cell r="D6238" t="str">
            <v>LISTA CIVICA: AVANTI INSIEME</v>
          </cell>
        </row>
        <row r="6239">
          <cell r="A6239" t="str">
            <v>SANTA ELISABETTA</v>
          </cell>
          <cell r="B6239" t="str">
            <v>GUELI DOMENICO</v>
          </cell>
          <cell r="C6239" t="str">
            <v>M</v>
          </cell>
          <cell r="D6239" t="str">
            <v>_</v>
          </cell>
        </row>
        <row r="6240">
          <cell r="A6240" t="str">
            <v>SANTA FIORA</v>
          </cell>
          <cell r="B6240" t="str">
            <v>BALOCCHI FEDERICO</v>
          </cell>
          <cell r="C6240" t="str">
            <v>M</v>
          </cell>
          <cell r="D6240" t="str">
            <v>LISTA CIVICA: PROGETTO SANTA FIORA</v>
          </cell>
        </row>
        <row r="6241">
          <cell r="A6241" t="str">
            <v>SANTA FLAVIA</v>
          </cell>
          <cell r="B6241" t="str">
            <v>D'AGOSTINO GIUSEPPE</v>
          </cell>
          <cell r="C6241" t="str">
            <v>M</v>
          </cell>
          <cell r="D6241" t="str">
            <v>_</v>
          </cell>
        </row>
        <row r="6242">
          <cell r="A6242" t="str">
            <v>SANTA GIULETTA</v>
          </cell>
          <cell r="B6242" t="str">
            <v>DACARRO SIMONA</v>
          </cell>
          <cell r="C6242" t="str">
            <v>F</v>
          </cell>
          <cell r="D6242" t="str">
            <v>LISTA CIVICA: IMPEGNATI PER SANTA GIULETTA</v>
          </cell>
        </row>
        <row r="6243">
          <cell r="A6243" t="str">
            <v>SANTA GIUSTA</v>
          </cell>
          <cell r="B6243" t="str">
            <v>CASU ANDREA</v>
          </cell>
          <cell r="C6243" t="str">
            <v>M</v>
          </cell>
          <cell r="D6243" t="str">
            <v>_</v>
          </cell>
        </row>
        <row r="6244">
          <cell r="A6244" t="str">
            <v>SANTA GIUSTINA</v>
          </cell>
          <cell r="B6244" t="str">
            <v>MINELLA IVAN</v>
          </cell>
          <cell r="C6244" t="str">
            <v>M</v>
          </cell>
          <cell r="D6244" t="str">
            <v>LISTA CIVICA: CIVICAMENTE PER SANTA GIUSTINA</v>
          </cell>
        </row>
        <row r="6245">
          <cell r="A6245" t="str">
            <v>SANTA GIUSTINA IN COLLE</v>
          </cell>
          <cell r="B6245" t="str">
            <v>GIACOMAZZI MORENO</v>
          </cell>
          <cell r="C6245" t="str">
            <v>M</v>
          </cell>
          <cell r="D6245" t="str">
            <v>LISTA CIVICA: OBIETTIVO COMUNE</v>
          </cell>
        </row>
        <row r="6246">
          <cell r="A6246" t="str">
            <v>SANTA LUCE</v>
          </cell>
          <cell r="B6246" t="str">
            <v>CARLI GIAMILA</v>
          </cell>
          <cell r="C6246" t="str">
            <v>F</v>
          </cell>
          <cell r="D6246" t="str">
            <v>LISTA CIVICA: INSIEME PER SANTA LUCE</v>
          </cell>
        </row>
        <row r="6247">
          <cell r="A6247" t="str">
            <v>SANTA LUCIA DEL MELA</v>
          </cell>
          <cell r="B6247" t="str">
            <v>SCIOTTO MATTEO</v>
          </cell>
          <cell r="C6247" t="str">
            <v>M</v>
          </cell>
          <cell r="D6247" t="str">
            <v>LISTA CIVICA: CAMBIAMENTI - SCIOTTO SINDACO</v>
          </cell>
        </row>
        <row r="6248">
          <cell r="A6248" t="str">
            <v>SANTA LUCIA DI PIAVE</v>
          </cell>
          <cell r="B6248" t="str">
            <v>FANTINEL FIORENZO</v>
          </cell>
          <cell r="C6248" t="str">
            <v>M</v>
          </cell>
          <cell r="D6248" t="str">
            <v>LISTA CIVICA: PATTO PER SANTA LUCIA</v>
          </cell>
        </row>
        <row r="6249">
          <cell r="A6249" t="str">
            <v>SANTA LUCIA DI SERINO</v>
          </cell>
          <cell r="B6249" t="str">
            <v>VISTOCCO OTTAVIANO</v>
          </cell>
          <cell r="C6249" t="str">
            <v>M</v>
          </cell>
          <cell r="D6249" t="str">
            <v>LISTA CIVICA: LUCIANI 4.0</v>
          </cell>
        </row>
        <row r="6250">
          <cell r="A6250" t="str">
            <v>SANTA MARGHERITA DI BELICE</v>
          </cell>
          <cell r="B6250" t="str">
            <v>VIOLA GASPARE</v>
          </cell>
          <cell r="C6250" t="str">
            <v>M</v>
          </cell>
          <cell r="D6250" t="str">
            <v>_</v>
          </cell>
        </row>
        <row r="6251">
          <cell r="A6251" t="str">
            <v>SANTA MARGHERITA DI STAFFORA</v>
          </cell>
          <cell r="B6251" t="str">
            <v>GANDOLFI ANDREA</v>
          </cell>
          <cell r="C6251" t="str">
            <v>M</v>
          </cell>
          <cell r="D6251" t="str">
            <v>LISTA CIVICA: INSIEME PER SANTAMARGHERITA</v>
          </cell>
        </row>
        <row r="6252">
          <cell r="A6252" t="str">
            <v>SANTA MARGHERITA LIGURE</v>
          </cell>
          <cell r="B6252" t="str">
            <v>DONADONI PAOLO</v>
          </cell>
          <cell r="C6252" t="str">
            <v>M</v>
          </cell>
          <cell r="D6252" t="str">
            <v>LISTA CIVICA: INSIEME PER LA CITT?</v>
          </cell>
        </row>
        <row r="6253">
          <cell r="A6253" t="str">
            <v>SANTA MARIA A MONTE</v>
          </cell>
          <cell r="B6253" t="str">
            <v>PARRELLA ILARIA</v>
          </cell>
          <cell r="C6253" t="str">
            <v>F</v>
          </cell>
          <cell r="D6253" t="str">
            <v>LISTA CIVICA: SANTA MARIA A MONTE VIVA</v>
          </cell>
        </row>
        <row r="6254">
          <cell r="A6254" t="str">
            <v>SANTA MARIA A VICO</v>
          </cell>
          <cell r="B6254" t="str">
            <v>PIROZZI ANDREA</v>
          </cell>
          <cell r="C6254" t="str">
            <v>M</v>
          </cell>
          <cell r="D6254" t="str">
            <v>LISTA CIVICA: CITT? DOMANI 2.0</v>
          </cell>
        </row>
        <row r="6255">
          <cell r="A6255" t="str">
            <v>SANTA MARIA CAPUA VETERE</v>
          </cell>
          <cell r="B6255" t="str">
            <v>MIRRA ANTONIO</v>
          </cell>
          <cell r="C6255" t="str">
            <v>M</v>
          </cell>
          <cell r="D6255" t="str">
            <v>PARTITO DEMOCRATICO | LISTA CIVICA: MIRRA 2021 | LISTA CIVICA: NOI CAMPANI | LISTA CIVICA: LEONI D'ITALIA | LISTA CIVICA: AREA POPOLARE | LISTA CIVICA: SOCIALISTI E RIFORMISTI | LISTA CIVICA: MODERATI PER SANTAMARIACAPUAVETERE</v>
          </cell>
        </row>
        <row r="6256">
          <cell r="A6256" t="str">
            <v>SANTA MARIA COGHINAS</v>
          </cell>
          <cell r="B6256" t="str">
            <v>CARBINI PIETRO</v>
          </cell>
          <cell r="C6256" t="str">
            <v>M</v>
          </cell>
          <cell r="D6256" t="str">
            <v>LISTA CIVICA: TUTTI INSIEME NELLA CONTINUITA'</v>
          </cell>
        </row>
        <row r="6257">
          <cell r="A6257" t="str">
            <v>SANTA MARIA DEL CEDRO</v>
          </cell>
          <cell r="B6257" t="str">
            <v>VETERE UGO</v>
          </cell>
          <cell r="C6257" t="str">
            <v>M</v>
          </cell>
          <cell r="D6257" t="str">
            <v>_</v>
          </cell>
        </row>
        <row r="6258">
          <cell r="A6258" t="str">
            <v>SANTA MARIA DEL MOLISE</v>
          </cell>
          <cell r="B6258" t="str">
            <v>LABELLA MICHELE</v>
          </cell>
          <cell r="C6258" t="str">
            <v>M</v>
          </cell>
          <cell r="D6258" t="str">
            <v>LISTA CIVICA: AMICI IN COMUNE</v>
          </cell>
        </row>
        <row r="6259">
          <cell r="A6259" t="str">
            <v>SANTA MARIA DELLA VERSA</v>
          </cell>
          <cell r="B6259" t="str">
            <v>RICCARDI STEFANO</v>
          </cell>
          <cell r="C6259" t="str">
            <v>M</v>
          </cell>
          <cell r="D6259" t="str">
            <v>LISTA CIVICA: LISTA CIVICA PER IL COMUNE</v>
          </cell>
        </row>
        <row r="6260">
          <cell r="A6260" t="str">
            <v>SANTA MARIA DI LICODIA</v>
          </cell>
          <cell r="B6260" t="str">
            <v>BUTTO' GIOVANNI</v>
          </cell>
          <cell r="C6260" t="str">
            <v>M</v>
          </cell>
          <cell r="D6260" t="str">
            <v>LISTA CIVICA: UNITI PER LICODIA - BUTTO' SINDACO</v>
          </cell>
        </row>
        <row r="6261">
          <cell r="A6261" t="str">
            <v>SANTA MARIA DI SALA</v>
          </cell>
          <cell r="B6261" t="str">
            <v>ROCCHI NATASCIA</v>
          </cell>
          <cell r="C6261" t="str">
            <v>F</v>
          </cell>
          <cell r="D6261" t="str">
            <v>LISTA COMPOSITA: LISTA INDIPENDENTISTI-INDIPENDENZA VENETA | LISTA CIVICA: LISTA SALESE IL#BENECOMUNE | FRATELLI D'ITALIA | LISTA COMPOSITA: CORAGGIO ITALIA-GENERAZIONI PER CRESCERE</v>
          </cell>
        </row>
        <row r="6262">
          <cell r="A6262" t="str">
            <v>SANTA MARIA HOE'</v>
          </cell>
          <cell r="B6262" t="str">
            <v>BRAMBILLA EFREM</v>
          </cell>
          <cell r="C6262" t="str">
            <v>M</v>
          </cell>
          <cell r="D6262" t="str">
            <v>LISTA CIVICA: UNA SPERANZA PER SANTA MARIA HOE'</v>
          </cell>
        </row>
        <row r="6263">
          <cell r="A6263" t="str">
            <v>SANTA MARIA IMBARO</v>
          </cell>
          <cell r="B6263" t="str">
            <v>DI NUNZIO MARIA GIULIA</v>
          </cell>
          <cell r="C6263" t="str">
            <v>F</v>
          </cell>
          <cell r="D6263" t="str">
            <v>LISTA CIVICA: SANTA MARIA IMBARO PER TUTTI</v>
          </cell>
        </row>
        <row r="6264">
          <cell r="A6264" t="str">
            <v>SANTA MARIA LA CARITA'</v>
          </cell>
          <cell r="B6264" t="str">
            <v>D'AMORA GIOSUE' CARLO MARIA ANTONIO</v>
          </cell>
          <cell r="C6264" t="str">
            <v>M</v>
          </cell>
          <cell r="D6264" t="str">
            <v>LISTA CIVICA: #INSIEME SI CRESCE</v>
          </cell>
        </row>
        <row r="6265">
          <cell r="A6265" t="str">
            <v>SANTA MARIA LA FOSSA</v>
          </cell>
          <cell r="B6265" t="str">
            <v>FEDERICO NICOLINO</v>
          </cell>
          <cell r="C6265" t="str">
            <v>M</v>
          </cell>
          <cell r="D6265" t="str">
            <v>LISTA CIVICA: INSIEME</v>
          </cell>
        </row>
        <row r="6266">
          <cell r="A6266" t="str">
            <v>SANTA MARIA LA LONGA</v>
          </cell>
          <cell r="B6266" t="str">
            <v>PETTENA' FABIO</v>
          </cell>
          <cell r="C6266" t="str">
            <v>M</v>
          </cell>
          <cell r="D6266" t="str">
            <v>LISTA CIVICA: NUOVE ENERGIE | LISTA CIVICA: CAMBIAMO INSIEME</v>
          </cell>
        </row>
        <row r="6267">
          <cell r="A6267" t="str">
            <v>SANTA MARIA MAGGIORE</v>
          </cell>
          <cell r="B6267" t="str">
            <v>COTTINI CLAUDIO</v>
          </cell>
          <cell r="C6267" t="str">
            <v>M</v>
          </cell>
          <cell r="D6267" t="str">
            <v>LISTA CIVICA: INSIEME PER CRESCERE</v>
          </cell>
        </row>
        <row r="6268">
          <cell r="A6268" t="str">
            <v>SANTA MARIA NUOVA</v>
          </cell>
          <cell r="B6268" t="str">
            <v>CESARINI ALFREDO</v>
          </cell>
          <cell r="C6268" t="str">
            <v>M</v>
          </cell>
          <cell r="D6268" t="str">
            <v>LISTA CIVICA: LISTA CIVICA CESARINI</v>
          </cell>
        </row>
        <row r="6269">
          <cell r="A6269" t="str">
            <v>SANTA MARINA</v>
          </cell>
          <cell r="B6269" t="str">
            <v>FORTUNATO GIOVANNI</v>
          </cell>
          <cell r="C6269" t="str">
            <v>M</v>
          </cell>
          <cell r="D6269" t="str">
            <v>LISTA CIVICA: PER LA CITTA' DEL FUTURO</v>
          </cell>
        </row>
        <row r="6270">
          <cell r="A6270" t="str">
            <v>SANTA MARINA SALINA</v>
          </cell>
          <cell r="B6270" t="str">
            <v>ARABIA DOMENICO</v>
          </cell>
          <cell r="C6270" t="str">
            <v>M</v>
          </cell>
          <cell r="D6270" t="str">
            <v>_</v>
          </cell>
        </row>
        <row r="6271">
          <cell r="A6271" t="str">
            <v>SANTA MARINELLA</v>
          </cell>
          <cell r="B6271" t="str">
            <v>TIDEI PIETRO</v>
          </cell>
          <cell r="C6271" t="str">
            <v>M</v>
          </cell>
          <cell r="D6271" t="str">
            <v>SINISTRA: DEMOCRATICA | LISTA CIVICA: SANTA MARINELLA C'E' | LISTA CIVICA: DEMOCRATICI PER SANTA MARINELLA | LISTA CIVICA: AMICI DELLO SPORT | PARTITO DEMOCRATICO | LISTA CIVICA: UNITI PER CAMBIARE</v>
          </cell>
        </row>
        <row r="6272">
          <cell r="A6272" t="str">
            <v>SANTA NINFA</v>
          </cell>
          <cell r="B6272" t="str">
            <v>LOMBARDINO GIUSEPPE</v>
          </cell>
          <cell r="C6272" t="str">
            <v>M</v>
          </cell>
          <cell r="D6272" t="str">
            <v>LISTA CIVICA: INSIEME PER SANTA NINFA LOMBARDINO SINDACO LISTA CIVICA</v>
          </cell>
        </row>
        <row r="6273">
          <cell r="A6273" t="str">
            <v>SANTA PAOLINA</v>
          </cell>
          <cell r="B6273" t="str">
            <v>RICCIARDELLI RINO</v>
          </cell>
          <cell r="C6273" t="str">
            <v>M</v>
          </cell>
          <cell r="D6273" t="str">
            <v>LISTA CIVICA: CENTROSINISTRA</v>
          </cell>
        </row>
        <row r="6274">
          <cell r="A6274" t="str">
            <v>SANTA SEVERINA</v>
          </cell>
          <cell r="B6274" t="str">
            <v>GIORDANO SALVATORE LUCIO</v>
          </cell>
          <cell r="C6274" t="str">
            <v>M</v>
          </cell>
          <cell r="D6274" t="str">
            <v>LISTA CIVICA: IL BORGO</v>
          </cell>
        </row>
        <row r="6275">
          <cell r="A6275" t="str">
            <v>SANTA SOFIA</v>
          </cell>
          <cell r="B6275" t="str">
            <v>VALBONESI DANIELE</v>
          </cell>
          <cell r="C6275" t="str">
            <v>M</v>
          </cell>
          <cell r="D6275" t="str">
            <v>LISTA CIVICA: SANTA SOFIA CONSENSO COMUNE</v>
          </cell>
        </row>
        <row r="6276">
          <cell r="A6276" t="str">
            <v>SANTA SOFIA D'EPIRO</v>
          </cell>
          <cell r="B6276" t="str">
            <v>SISCA DANIELE ATTANASIO</v>
          </cell>
          <cell r="C6276" t="str">
            <v>M</v>
          </cell>
          <cell r="D6276" t="str">
            <v>_</v>
          </cell>
        </row>
        <row r="6277">
          <cell r="A6277" t="str">
            <v>SANTA TERESA DI RIVA</v>
          </cell>
          <cell r="B6277" t="str">
            <v>LO GIUDICE DANILO</v>
          </cell>
          <cell r="C6277" t="str">
            <v>M</v>
          </cell>
          <cell r="D6277" t="str">
            <v>_</v>
          </cell>
        </row>
        <row r="6278">
          <cell r="A6278" t="str">
            <v>SANTA TERESA GALLURA</v>
          </cell>
          <cell r="B6278" t="str">
            <v>MATTA NADIA</v>
          </cell>
          <cell r="C6278" t="str">
            <v>F</v>
          </cell>
          <cell r="D6278" t="str">
            <v>LISTA CIVICA: FUTURO DIVERSO</v>
          </cell>
        </row>
        <row r="6279">
          <cell r="A6279" t="str">
            <v>SANTA VENERINA</v>
          </cell>
          <cell r="B6279" t="str">
            <v>GRECO SALVATORE</v>
          </cell>
          <cell r="C6279" t="str">
            <v>M</v>
          </cell>
          <cell r="D6279" t="str">
            <v>_</v>
          </cell>
        </row>
        <row r="6280">
          <cell r="A6280" t="str">
            <v>SANTA VITTORIA D'ALBA</v>
          </cell>
          <cell r="B6280" t="str">
            <v>BADELLINO GIACOMO</v>
          </cell>
          <cell r="C6280" t="str">
            <v>M</v>
          </cell>
          <cell r="D6280" t="str">
            <v>LISTA CIVICA: CRESCERE INSIEME</v>
          </cell>
        </row>
        <row r="6281">
          <cell r="A6281" t="str">
            <v>SANTA VITTORIA IN MATENANO</v>
          </cell>
          <cell r="B6281" t="str">
            <v>VERGARI FABRIZIO</v>
          </cell>
          <cell r="C6281" t="str">
            <v>M</v>
          </cell>
          <cell r="D6281" t="str">
            <v>LISTA CIVICA: FUTURO MATENANO</v>
          </cell>
        </row>
        <row r="6282">
          <cell r="A6282" t="str">
            <v>SANTADI</v>
          </cell>
          <cell r="B6282" t="str">
            <v>IMPERA MASSIMO</v>
          </cell>
          <cell r="C6282" t="str">
            <v>M</v>
          </cell>
          <cell r="D6282" t="str">
            <v>LISTA CIVICA: LISTA CIVICA VIVIAMO SANTADI</v>
          </cell>
        </row>
        <row r="6283">
          <cell r="A6283" t="str">
            <v>SANT'AGAPITO</v>
          </cell>
          <cell r="B6283" t="str">
            <v>DI PILLA GIUSEPPE</v>
          </cell>
          <cell r="C6283" t="str">
            <v>M</v>
          </cell>
          <cell r="D6283" t="str">
            <v>LISTA CIVICA: PROGETTIAMO INSIEME IL NOSTRO FUTURO</v>
          </cell>
        </row>
        <row r="6284">
          <cell r="A6284" t="str">
            <v>SANT'AGATA BOLOGNESE</v>
          </cell>
          <cell r="B6284" t="str">
            <v>VICINELLI GIUSEPPE</v>
          </cell>
          <cell r="C6284" t="str">
            <v>M</v>
          </cell>
          <cell r="D6284" t="str">
            <v>LISTA CIVICA: UNITI PER S.AGATA BOLOGNESE</v>
          </cell>
        </row>
        <row r="6285">
          <cell r="A6285" t="str">
            <v>SANT'AGATA DE' GOTI</v>
          </cell>
          <cell r="B6285" t="str">
            <v>RICCIO SALVATORE</v>
          </cell>
          <cell r="C6285" t="str">
            <v>M</v>
          </cell>
          <cell r="D6285" t="str">
            <v>_</v>
          </cell>
        </row>
        <row r="6286">
          <cell r="A6286" t="str">
            <v>SANT'AGATA DEL BIANCO</v>
          </cell>
          <cell r="B6286" t="str">
            <v>STRANIERI DOMENICO</v>
          </cell>
          <cell r="C6286" t="str">
            <v>M</v>
          </cell>
          <cell r="D6286" t="str">
            <v>LISTA CIVICA: INSIEME PER SANT'AGATA</v>
          </cell>
        </row>
        <row r="6287">
          <cell r="A6287" t="str">
            <v>SANT'AGATA DI ESARO</v>
          </cell>
          <cell r="B6287" t="str">
            <v>NOCITO MARIO</v>
          </cell>
          <cell r="C6287" t="str">
            <v>M</v>
          </cell>
          <cell r="D6287" t="str">
            <v>_</v>
          </cell>
        </row>
        <row r="6288">
          <cell r="A6288" t="str">
            <v>SANT'AGATA DI MILITELLO</v>
          </cell>
          <cell r="B6288" t="str">
            <v>MANCUSO BRUNO</v>
          </cell>
          <cell r="C6288" t="str">
            <v>M</v>
          </cell>
          <cell r="D6288" t="str">
            <v>LISTA CIVICA: UNITI PER SANTÆAGATA</v>
          </cell>
        </row>
        <row r="6289">
          <cell r="A6289" t="str">
            <v>SANT'AGATA DI PUGLIA</v>
          </cell>
          <cell r="B6289" t="str">
            <v>BOVE PIETRO</v>
          </cell>
          <cell r="C6289" t="str">
            <v>M</v>
          </cell>
          <cell r="D6289" t="str">
            <v>LISTA CIVICA: S.AGATA NEL 2000</v>
          </cell>
        </row>
        <row r="6290">
          <cell r="A6290" t="str">
            <v>SANT'AGATA FELTRIA</v>
          </cell>
          <cell r="B6290" t="str">
            <v>POLIDORI GOFFREDO</v>
          </cell>
          <cell r="C6290" t="str">
            <v>M</v>
          </cell>
          <cell r="D6290" t="str">
            <v>LISTA CIVICA: INSIEME PER SANT'AGATA FELTRIA</v>
          </cell>
        </row>
        <row r="6291">
          <cell r="A6291" t="str">
            <v>SANT'AGATA FOSSILI</v>
          </cell>
          <cell r="B6291" t="str">
            <v>CAMATTI DIEGO</v>
          </cell>
          <cell r="C6291" t="str">
            <v>M</v>
          </cell>
          <cell r="D6291" t="str">
            <v>LISTA CIVICA: UNITI PER SANT'AGATA</v>
          </cell>
        </row>
        <row r="6292">
          <cell r="A6292" t="str">
            <v>SANT'AGATA LI BATTIATI</v>
          </cell>
          <cell r="B6292" t="str">
            <v>RUBINO MARCO NUNZIO</v>
          </cell>
          <cell r="C6292" t="str">
            <v>M</v>
          </cell>
          <cell r="D6292" t="str">
            <v>_</v>
          </cell>
        </row>
        <row r="6293">
          <cell r="A6293" t="str">
            <v>SANT'AGATA SUL SANTERNO</v>
          </cell>
          <cell r="B6293" t="str">
            <v>EMILIANI ENEA</v>
          </cell>
          <cell r="C6293" t="str">
            <v>M</v>
          </cell>
          <cell r="D6293" t="str">
            <v>LISTA CIVICA: INSIEME PER S. AGATA</v>
          </cell>
        </row>
        <row r="6294">
          <cell r="A6294" t="str">
            <v>SANT'AGNELLO</v>
          </cell>
          <cell r="B6294" t="str">
            <v>SAGRISTANI PIETRO</v>
          </cell>
          <cell r="C6294" t="str">
            <v>M</v>
          </cell>
          <cell r="D6294" t="str">
            <v>LISTA CIVICA: SANT'AGNELLO PRIMA DI TUTTO</v>
          </cell>
        </row>
        <row r="6295">
          <cell r="A6295" t="str">
            <v>SANT'ALBANO STURA</v>
          </cell>
          <cell r="B6295" t="str">
            <v>BOZZANO GIORGIO</v>
          </cell>
          <cell r="C6295" t="str">
            <v>M</v>
          </cell>
          <cell r="D6295" t="str">
            <v>LISTA CIVICA: NOI CON VOI PER S. ALBANO</v>
          </cell>
        </row>
        <row r="6296">
          <cell r="A6296" t="str">
            <v>SANT'ALESSIO CON VIALONE</v>
          </cell>
          <cell r="B6296" t="str">
            <v>CARTANI' IVANA MARIA</v>
          </cell>
          <cell r="C6296" t="str">
            <v>F</v>
          </cell>
          <cell r="D6296" t="str">
            <v>LISTA CIVICA: OBIETTIVO COMUNE</v>
          </cell>
        </row>
        <row r="6297">
          <cell r="A6297" t="str">
            <v>SANT'ALESSIO IN ASPROMONTE</v>
          </cell>
          <cell r="B6297" t="str">
            <v>CALABRO' STEFANO IOLI</v>
          </cell>
          <cell r="C6297" t="str">
            <v>M</v>
          </cell>
          <cell r="D6297" t="str">
            <v>LISTA CIVICA: LA COLOMBA</v>
          </cell>
        </row>
        <row r="6298">
          <cell r="A6298" t="str">
            <v>SANT'ALESSIO SICULO</v>
          </cell>
          <cell r="B6298" t="str">
            <v>ALIBERTI DOMENICO</v>
          </cell>
          <cell r="C6298" t="str">
            <v>M</v>
          </cell>
          <cell r="D6298" t="str">
            <v>_</v>
          </cell>
        </row>
        <row r="6299">
          <cell r="A6299" t="str">
            <v>SANT'ALFIO</v>
          </cell>
          <cell r="B6299" t="str">
            <v>NICOTRA GIUSEPPE MARIA</v>
          </cell>
          <cell r="C6299" t="str">
            <v>M</v>
          </cell>
          <cell r="D6299" t="str">
            <v>LISTA CIVICA: UNITI PER SANT'ALFIO</v>
          </cell>
        </row>
        <row r="6300">
          <cell r="A6300" t="str">
            <v>SANT'AMBROGIO DI TORINO</v>
          </cell>
          <cell r="B6300" t="str">
            <v>FALCHERO ANTONELLA DOMENICA</v>
          </cell>
          <cell r="C6300" t="str">
            <v>F</v>
          </cell>
          <cell r="D6300" t="str">
            <v>LISTA CIVICA: CITTADINI IN MOVIMENTO</v>
          </cell>
        </row>
        <row r="6301">
          <cell r="A6301" t="str">
            <v>SANT'AMBROGIO DI VALPOLICELLA</v>
          </cell>
          <cell r="B6301" t="str">
            <v>ZORZI ROBERTO ALBINO</v>
          </cell>
          <cell r="C6301" t="str">
            <v>M</v>
          </cell>
          <cell r="D6301" t="str">
            <v>LISTA CIVICA: COMUNE E CITTADINO</v>
          </cell>
        </row>
        <row r="6302">
          <cell r="A6302" t="str">
            <v>SANT'AMBROGIO SUL GARIGLIANO</v>
          </cell>
          <cell r="B6302" t="str">
            <v>MESSORE SERGIO</v>
          </cell>
          <cell r="C6302" t="str">
            <v>M</v>
          </cell>
          <cell r="D6302" t="str">
            <v>LISTA CIVICA: PATTO PER S.AMBROGIO</v>
          </cell>
        </row>
        <row r="6303">
          <cell r="A6303" t="str">
            <v>SANT'ANASTASIA</v>
          </cell>
          <cell r="B6303" t="str">
            <v>ESPOSITO CARMINE</v>
          </cell>
          <cell r="C6303" t="str">
            <v>M</v>
          </cell>
          <cell r="D6303" t="str">
            <v>LISTA CIVICA: IN VERITAS CUORE ANASTASIANO | LISTA CIVICA: ARCOBALENO | LISTA CIVICA: SANT'ANASTASIA IN VOLO | LISTA CIVICA: S?AMO ANASTASIANI | LISTA CIVICA: AGIRE CON CARMINE ESPOSITO</v>
          </cell>
        </row>
        <row r="6304">
          <cell r="A6304" t="str">
            <v>SANT'ANATOLIA DI NARCO</v>
          </cell>
          <cell r="B6304" t="str">
            <v>FIBRAROLI TULLIO</v>
          </cell>
          <cell r="C6304" t="str">
            <v>M</v>
          </cell>
          <cell r="D6304" t="str">
            <v>LISTA CIVICA: UNITI PER SANT'ANATOLIA</v>
          </cell>
        </row>
        <row r="6305">
          <cell r="A6305" t="str">
            <v>SANT'ANDREA APOSTOLO DELLO IONIO</v>
          </cell>
          <cell r="B6305" t="str">
            <v>RAMOGIDA NICOLA</v>
          </cell>
          <cell r="C6305" t="str">
            <v>M</v>
          </cell>
          <cell r="D6305" t="str">
            <v>LISTA CIVICA: ARCOBALENO</v>
          </cell>
        </row>
        <row r="6306">
          <cell r="A6306" t="str">
            <v>SANT'ANDREA DEL GARIGLIANO</v>
          </cell>
          <cell r="B6306" t="str">
            <v>RIVERA GIUSEPPE</v>
          </cell>
          <cell r="C6306" t="str">
            <v>M</v>
          </cell>
          <cell r="D6306" t="str">
            <v>LISTA CIVICA: INSIEME PER SANT'ANDREA</v>
          </cell>
        </row>
        <row r="6307">
          <cell r="A6307" t="str">
            <v>SANT'ANDREA DI CONZA</v>
          </cell>
          <cell r="B6307" t="str">
            <v>D'ANGOLA GERARDO</v>
          </cell>
          <cell r="C6307" t="str">
            <v>M</v>
          </cell>
          <cell r="D6307" t="str">
            <v>LISTA CIVICA: LISTA CIVICA D`ANGOLA</v>
          </cell>
        </row>
        <row r="6308">
          <cell r="A6308" t="str">
            <v>SANT'ANDREA FRIUS</v>
          </cell>
          <cell r="B6308" t="str">
            <v>MELIS SIMONE</v>
          </cell>
          <cell r="C6308" t="str">
            <v>M</v>
          </cell>
          <cell r="D6308" t="str">
            <v>LISTA CIVICA: INSIEME PER SANT'ANDREA FRIUS</v>
          </cell>
        </row>
        <row r="6309">
          <cell r="A6309" t="str">
            <v>SANT'ANGELO A CUPOLO</v>
          </cell>
          <cell r="B6309" t="str">
            <v>CATAFFO DIEGO</v>
          </cell>
          <cell r="C6309" t="str">
            <v>M</v>
          </cell>
          <cell r="D6309" t="str">
            <v>LISTA CIVICA: LIBERA MENTE</v>
          </cell>
        </row>
        <row r="6310">
          <cell r="A6310" t="str">
            <v>SANT'ANGELO A FASANELLA</v>
          </cell>
          <cell r="B6310" t="str">
            <v>SALAMONE GASPARE</v>
          </cell>
          <cell r="C6310" t="str">
            <v>M</v>
          </cell>
          <cell r="D6310" t="str">
            <v>LISTA CIVICA: INSIEME PER SANT'ANGELO</v>
          </cell>
        </row>
        <row r="6311">
          <cell r="A6311" t="str">
            <v>SANT'ANGELO A SCALA</v>
          </cell>
          <cell r="B6311" t="str">
            <v>DE FAZIO CARMINE</v>
          </cell>
          <cell r="C6311" t="str">
            <v>M</v>
          </cell>
          <cell r="D6311" t="str">
            <v>LISTA CIVICA: STRETTA DI MANO</v>
          </cell>
        </row>
        <row r="6312">
          <cell r="A6312" t="str">
            <v>SANT'ANGELO ALL'ESCA</v>
          </cell>
          <cell r="B6312" t="str">
            <v>IANNUZZO ATTILIO</v>
          </cell>
          <cell r="C6312" t="str">
            <v>M</v>
          </cell>
          <cell r="D6312" t="str">
            <v>LISTA CIVICA: LIBERA UNIONE</v>
          </cell>
        </row>
        <row r="6313">
          <cell r="A6313" t="str">
            <v>SANT'ANGELO D'ALIFE</v>
          </cell>
          <cell r="B6313" t="str">
            <v>CAPORASO MICHELE</v>
          </cell>
          <cell r="C6313" t="str">
            <v>M</v>
          </cell>
          <cell r="D6313" t="str">
            <v>LISTA CIVICA: IL PAESE CHE VOGLIAMO</v>
          </cell>
        </row>
        <row r="6314">
          <cell r="A6314" t="str">
            <v>SANT'ANGELO DEI LOMBARDI</v>
          </cell>
          <cell r="B6314" t="str">
            <v>MARANDINO MARCO</v>
          </cell>
          <cell r="C6314" t="str">
            <v>M</v>
          </cell>
          <cell r="D6314" t="str">
            <v>LISTA CIVICA: LA NOSTRA SANT'ANGELO</v>
          </cell>
        </row>
        <row r="6315">
          <cell r="A6315" t="str">
            <v>SANT'ANGELO DEL PESCO</v>
          </cell>
          <cell r="B6315" t="str">
            <v>NUCCI NUNZIATINA</v>
          </cell>
          <cell r="C6315" t="str">
            <v>F</v>
          </cell>
          <cell r="D6315" t="str">
            <v>LISTA CIVICA: ORGOGLIO SANTANGIOLESE</v>
          </cell>
        </row>
        <row r="6316">
          <cell r="A6316" t="str">
            <v>SANT'ANGELO DI BROLO</v>
          </cell>
          <cell r="B6316" t="str">
            <v>CORTOLILLO FRANCESCO PAOLO</v>
          </cell>
          <cell r="C6316" t="str">
            <v>M</v>
          </cell>
          <cell r="D6316" t="str">
            <v>_</v>
          </cell>
        </row>
        <row r="6317">
          <cell r="A6317" t="str">
            <v>SANT'ANGELO DI PIOVE DI SACCO</v>
          </cell>
          <cell r="B6317" t="str">
            <v>CARLIN GUIDO</v>
          </cell>
          <cell r="C6317" t="str">
            <v>M</v>
          </cell>
          <cell r="D6317" t="str">
            <v>LISTA CIVICA: PER SANT'ANGELO-CELESEO-VIGOROVEA</v>
          </cell>
        </row>
        <row r="6318">
          <cell r="A6318" t="str">
            <v>SANT'ANGELO IN PONTANO</v>
          </cell>
          <cell r="B6318" t="str">
            <v>BROGLIA VANDA</v>
          </cell>
          <cell r="C6318" t="str">
            <v>F</v>
          </cell>
          <cell r="D6318" t="str">
            <v>LISTA CIVICA: SANT'ANGELO FUTURA</v>
          </cell>
        </row>
        <row r="6319">
          <cell r="A6319" t="str">
            <v>SANT'ANGELO IN VADO</v>
          </cell>
          <cell r="B6319" t="str">
            <v>PARRI STEFANO</v>
          </cell>
          <cell r="C6319" t="str">
            <v>M</v>
          </cell>
          <cell r="D6319" t="str">
            <v>LISTA CIVICA: PATTO PER SANT'ANGELO IN VADO</v>
          </cell>
        </row>
        <row r="6320">
          <cell r="A6320" t="str">
            <v>SANT'ANGELO LE FRATTE</v>
          </cell>
          <cell r="B6320" t="str">
            <v>LAURINO MICHELE</v>
          </cell>
          <cell r="C6320" t="str">
            <v>M</v>
          </cell>
          <cell r="D6320" t="str">
            <v>_</v>
          </cell>
        </row>
        <row r="6321">
          <cell r="A6321" t="str">
            <v>SANT'ANGELO LIMOSANO</v>
          </cell>
          <cell r="B6321" t="str">
            <v>CIARALLO WILLIAM</v>
          </cell>
          <cell r="C6321" t="str">
            <v>M</v>
          </cell>
          <cell r="D6321" t="str">
            <v>LISTA CIVICA: VIVERE</v>
          </cell>
        </row>
        <row r="6322">
          <cell r="A6322" t="str">
            <v>SANT'ANGELO LODIGIANO</v>
          </cell>
          <cell r="B6322" t="str">
            <v>VILLA MAURIZIO ETTORE ENRICO</v>
          </cell>
          <cell r="C6322" t="str">
            <v>M</v>
          </cell>
          <cell r="D6322" t="str">
            <v>_</v>
          </cell>
        </row>
        <row r="6323">
          <cell r="A6323" t="str">
            <v>SANT'ANGELO LOMELLINA</v>
          </cell>
          <cell r="B6323" t="str">
            <v>GROSSI MATTEO</v>
          </cell>
          <cell r="C6323" t="str">
            <v>M</v>
          </cell>
          <cell r="D6323" t="str">
            <v>LISTA CIVICA: RIMETTIAMO IN MOTO SANT'ANGELO</v>
          </cell>
        </row>
        <row r="6324">
          <cell r="A6324" t="str">
            <v>SANT'ANGELO MUXARO</v>
          </cell>
          <cell r="B6324" t="str">
            <v>TIRRITO ANGELO</v>
          </cell>
          <cell r="C6324" t="str">
            <v>M</v>
          </cell>
          <cell r="D6324" t="str">
            <v>LISTA CIVICA: #SVOLTIAMOINSIEME PER S.ANGELO MUXARO ANGELO TIRRITO SINDACO</v>
          </cell>
        </row>
        <row r="6325">
          <cell r="A6325" t="str">
            <v>SANT'ANGELO ROMANO</v>
          </cell>
          <cell r="B6325" t="str">
            <v>DOMENICI MARTINA</v>
          </cell>
          <cell r="C6325" t="str">
            <v>F</v>
          </cell>
          <cell r="D6325" t="str">
            <v>LISTA CIVICA: PER SANT'ANGELO ROMANO</v>
          </cell>
        </row>
        <row r="6326">
          <cell r="A6326" t="str">
            <v>SANT'ANNA ARRESI</v>
          </cell>
          <cell r="B6326" t="str">
            <v>DIANA ANNA MARIA TERESA</v>
          </cell>
          <cell r="C6326" t="str">
            <v>F</v>
          </cell>
          <cell r="D6326" t="str">
            <v>LISTA CIVICA: LISTA CIVICA ARRESINUS</v>
          </cell>
        </row>
        <row r="6327">
          <cell r="A6327" t="str">
            <v>SANT'ANNA D'ALFAEDO</v>
          </cell>
          <cell r="B6327" t="str">
            <v>CAMPOSTRINI RAFFAELLO</v>
          </cell>
          <cell r="C6327" t="str">
            <v>M</v>
          </cell>
          <cell r="D6327" t="str">
            <v>LISTA CIVICA: CON LA GENTE DI SANT'ANNA</v>
          </cell>
        </row>
        <row r="6328">
          <cell r="A6328" t="str">
            <v>SANT'ANTIMO</v>
          </cell>
          <cell r="B6328" t="str">
            <v>BUONANNO MASSIMO</v>
          </cell>
          <cell r="C6328" t="str">
            <v>M</v>
          </cell>
          <cell r="D6328" t="str">
            <v>PARTITO DEMOCRATICO | LISTA CIVICA: POPOLARI PER SANTÆANTIMO | LISTA CIVICA: VOLTIAMO PAGINA | LISTA CIVICA: NPD NUOVO PENSIERO DEMOCRATICO</v>
          </cell>
        </row>
        <row r="6329">
          <cell r="A6329" t="str">
            <v>SANT'ANTIOCO</v>
          </cell>
          <cell r="B6329" t="str">
            <v>LOCCI IGNAZIO</v>
          </cell>
          <cell r="C6329" t="str">
            <v>M</v>
          </cell>
          <cell r="D6329" t="str">
            <v>LISTA CIVICA: NAUTICA EDILIZIA E TURISMO</v>
          </cell>
        </row>
        <row r="6330">
          <cell r="A6330" t="str">
            <v>SANT'ANTONINO DI SUSA</v>
          </cell>
          <cell r="B6330" t="str">
            <v>PREACCO SUSANNA</v>
          </cell>
          <cell r="C6330" t="str">
            <v>F</v>
          </cell>
          <cell r="D6330" t="str">
            <v>LISTA CIVICA: SANT'ANTONINO PER TE</v>
          </cell>
        </row>
        <row r="6331">
          <cell r="A6331" t="str">
            <v>SANT'ANTONIO ABATE</v>
          </cell>
          <cell r="B6331" t="str">
            <v>ABAGNALE ILARIA</v>
          </cell>
          <cell r="C6331" t="str">
            <v>F</v>
          </cell>
          <cell r="D6331" t="str">
            <v>LISTA CIVICA: ILARIA ABAGNALE SINDACO | LISTA CIVICA: FEDERAZIONE ABATESE | LISTA CIVICA: NOI CON ILARIA SINDACO | LISTA CIVICA: PROGETTO ABATESE</v>
          </cell>
        </row>
        <row r="6332">
          <cell r="A6332" t="str">
            <v>SANT'ANTONIO DI GALLURA</v>
          </cell>
          <cell r="B6332" t="str">
            <v>VITI CARLO DUILIO</v>
          </cell>
          <cell r="C6332" t="str">
            <v>M</v>
          </cell>
          <cell r="D6332" t="str">
            <v>LISTA CIVICA: SANT'ANTONIO CRESCE</v>
          </cell>
        </row>
        <row r="6333">
          <cell r="A6333" t="str">
            <v>SANT'APOLLINARE</v>
          </cell>
          <cell r="B6333" t="str">
            <v>SCITTARELLI ENZO</v>
          </cell>
          <cell r="C6333" t="str">
            <v>M</v>
          </cell>
          <cell r="D6333" t="str">
            <v>LISTA CIVICA: SANT'APOLLINARE NEL CUORE</v>
          </cell>
        </row>
        <row r="6334">
          <cell r="A6334" t="str">
            <v>SANT'ARCANGELO</v>
          </cell>
          <cell r="B6334" t="str">
            <v>LA GROTTA SALVATORE</v>
          </cell>
          <cell r="C6334" t="str">
            <v>M</v>
          </cell>
          <cell r="D6334" t="str">
            <v>_</v>
          </cell>
        </row>
        <row r="6335">
          <cell r="A6335" t="str">
            <v>SANTARCANGELO DI ROMAGNA</v>
          </cell>
          <cell r="B6335" t="str">
            <v>PARMA ALICE</v>
          </cell>
          <cell r="C6335" t="str">
            <v>F</v>
          </cell>
          <cell r="D6335" t="str">
            <v>PARTITO DEMOCRATICO | LISTA CIVICA: PENSA UNA MANO PER SANTARCANGELO | LISTA CIVICA: PI? SANTARCANGELO!</v>
          </cell>
        </row>
        <row r="6336">
          <cell r="A6336" t="str">
            <v>SANT'ARCANGELO TRIMONTE</v>
          </cell>
          <cell r="B6336" t="str">
            <v>ROSSETTI ROCCO</v>
          </cell>
          <cell r="C6336" t="str">
            <v>M</v>
          </cell>
          <cell r="D6336" t="str">
            <v>LISTA CIVICA: INSIEME PER IL FUTURO</v>
          </cell>
        </row>
        <row r="6337">
          <cell r="A6337" t="str">
            <v>SANT'ARPINO</v>
          </cell>
          <cell r="B6337" t="str">
            <v>DI MATTIA ERNESTO</v>
          </cell>
          <cell r="C6337" t="str">
            <v>M</v>
          </cell>
          <cell r="D6337" t="str">
            <v>LISTA CIVICA: RISORGIMENTO ATELLANO</v>
          </cell>
        </row>
        <row r="6338">
          <cell r="A6338" t="str">
            <v>SANT'ARSENIO</v>
          </cell>
          <cell r="B6338" t="str">
            <v>PICA DONATO</v>
          </cell>
          <cell r="C6338" t="str">
            <v>M</v>
          </cell>
          <cell r="D6338" t="str">
            <v>LISTA CIVICA: IMPEGNO COMUNE</v>
          </cell>
        </row>
        <row r="6339">
          <cell r="A6339" t="str">
            <v>SANTE MARIE</v>
          </cell>
          <cell r="B6339" t="str">
            <v>BERARDINETTI LORENZO</v>
          </cell>
          <cell r="C6339" t="str">
            <v>M</v>
          </cell>
          <cell r="D6339" t="str">
            <v>LISTA CIVICA: CON IMPEGNO VERSO IL DOMANI</v>
          </cell>
        </row>
        <row r="6340">
          <cell r="A6340" t="str">
            <v>SANT'EGIDIO ALLA VIBRATA</v>
          </cell>
          <cell r="B6340" t="str">
            <v>ROMANDINI ELICIO</v>
          </cell>
          <cell r="C6340" t="str">
            <v>M</v>
          </cell>
          <cell r="D6340" t="str">
            <v>LISTA CIVICA: INSIEME PER SANT'EGIDIO</v>
          </cell>
        </row>
        <row r="6341">
          <cell r="A6341" t="str">
            <v>SANT'EGIDIO DEL MONTE ALBINO</v>
          </cell>
          <cell r="B6341" t="str">
            <v>LA MURA ANTONIO</v>
          </cell>
          <cell r="C6341" t="str">
            <v>M</v>
          </cell>
          <cell r="D6341" t="str">
            <v>LISTA CIVICA: LA MURA SINDACO PER SANT'EGIDIO</v>
          </cell>
        </row>
        <row r="6342">
          <cell r="A6342" t="str">
            <v>SANT'ELENA</v>
          </cell>
          <cell r="B6342" t="str">
            <v>BARBETTA EMANUELE</v>
          </cell>
          <cell r="C6342" t="str">
            <v>M</v>
          </cell>
          <cell r="D6342" t="str">
            <v>LISTA CIVICA: S? AMO SANT'ELENA</v>
          </cell>
        </row>
        <row r="6343">
          <cell r="A6343" t="str">
            <v>SANT'ELENA SANNITA</v>
          </cell>
          <cell r="B6343" t="str">
            <v>TERRIACA GIUSEPPE</v>
          </cell>
          <cell r="C6343" t="str">
            <v>M</v>
          </cell>
          <cell r="D6343" t="str">
            <v>LISTA CIVICA: UNITI PER SANT'ELENA SANNITA</v>
          </cell>
        </row>
        <row r="6344">
          <cell r="A6344" t="str">
            <v>SANT'ELIA A PIANISI</v>
          </cell>
          <cell r="B6344" t="str">
            <v>FAIELLA BIAGIO</v>
          </cell>
          <cell r="C6344" t="str">
            <v>M</v>
          </cell>
          <cell r="D6344" t="str">
            <v>LISTA CIVICA: FAIELLA SINDACO</v>
          </cell>
        </row>
        <row r="6345">
          <cell r="A6345" t="str">
            <v>SANT'ELIA FIUMERAPIDO</v>
          </cell>
          <cell r="B6345" t="str">
            <v>ANGELOSANTO ROBERTO</v>
          </cell>
          <cell r="C6345" t="str">
            <v>M</v>
          </cell>
          <cell r="D6345" t="str">
            <v>LISTA CIVICA: SANT'ELIA NEL CUORE</v>
          </cell>
        </row>
        <row r="6346">
          <cell r="A6346" t="str">
            <v>SANT'ELPIDIO A MARE</v>
          </cell>
          <cell r="B6346" t="str">
            <v>PIGNOTTI ALESSIO</v>
          </cell>
          <cell r="C6346" t="str">
            <v>M</v>
          </cell>
          <cell r="D6346" t="str">
            <v>LISTA CIVICA: CON VOI ALESSIO PIGNOTTI SINDACO | LISTA CIVICA: LA SCELTA GIUSTA | LISTA CIVICA: SIAMO AL CENTRO | LISTA CIVICA: PER S.E.M. CON PIGNOTTI SINDACO | LISTA CIVICA: ESSERE SEM</v>
          </cell>
        </row>
        <row r="6347">
          <cell r="A6347" t="str">
            <v>SANTENA</v>
          </cell>
          <cell r="B6347" t="str">
            <v>GHIO ROBERTO</v>
          </cell>
          <cell r="C6347" t="str">
            <v>M</v>
          </cell>
          <cell r="D6347" t="str">
            <v>LISTA CIVICA: ESSERE SANTENA</v>
          </cell>
        </row>
        <row r="6348">
          <cell r="A6348" t="str">
            <v>SANTERAMO IN COLLE</v>
          </cell>
          <cell r="B6348" t="str">
            <v>CASONE VINCENZO LUCIANO</v>
          </cell>
          <cell r="C6348" t="str">
            <v>M</v>
          </cell>
          <cell r="D6348" t="str">
            <v>LISTA CIVICA: CON CASONE SINDACO | LISTA CIVICA: POPOLARI CON CASONE SINDACO | NOI DI CENTRO | PARTITO DEMOCRATICO | LISTA CIVICA: SENSO CIVICO PER SANTERAMO</v>
          </cell>
        </row>
        <row r="6349">
          <cell r="A6349" t="str">
            <v>SANT'EUFEMIA A MAIELLA</v>
          </cell>
          <cell r="B6349" t="str">
            <v>CRIVELLI FRANCESCO</v>
          </cell>
          <cell r="C6349" t="str">
            <v>M</v>
          </cell>
          <cell r="D6349" t="str">
            <v>LISTA CIVICA: PER SANT'EUFEMIA</v>
          </cell>
        </row>
        <row r="6350">
          <cell r="A6350" t="str">
            <v>SANT'EUFEMIA D'ASPROMONTE</v>
          </cell>
          <cell r="B6350" t="str">
            <v>VIOLI PIETRO</v>
          </cell>
          <cell r="C6350" t="str">
            <v>M</v>
          </cell>
          <cell r="D6350" t="str">
            <v>LISTA CIVICA: IL PAESE CHE VOGLIAMO</v>
          </cell>
        </row>
        <row r="6351">
          <cell r="A6351" t="str">
            <v>SANT'EUSANIO DEL SANGRO</v>
          </cell>
          <cell r="B6351" t="str">
            <v>VERRATTI RAFFAELE</v>
          </cell>
          <cell r="C6351" t="str">
            <v>M</v>
          </cell>
          <cell r="D6351" t="str">
            <v>LISTA CIVICA: LA MIMOSA</v>
          </cell>
        </row>
        <row r="6352">
          <cell r="A6352" t="str">
            <v>SANT'EUSANIO FORCONESE</v>
          </cell>
          <cell r="B6352" t="str">
            <v>VISCONTI DEBORAH</v>
          </cell>
          <cell r="C6352" t="str">
            <v>F</v>
          </cell>
          <cell r="D6352" t="str">
            <v>_</v>
          </cell>
        </row>
        <row r="6353">
          <cell r="A6353" t="str">
            <v>SANTHIA'</v>
          </cell>
          <cell r="B6353" t="str">
            <v>ARIOTTI ANGELA</v>
          </cell>
          <cell r="C6353" t="str">
            <v>F</v>
          </cell>
          <cell r="D6353" t="str">
            <v>LISTA CIVICA: IMPEGNO PER SANTHIA'</v>
          </cell>
        </row>
        <row r="6354">
          <cell r="A6354" t="str">
            <v>SANTI COSMA E DAMIANO</v>
          </cell>
          <cell r="B6354" t="str">
            <v>TADDEO FRANCO</v>
          </cell>
          <cell r="C6354" t="str">
            <v>M</v>
          </cell>
          <cell r="D6354" t="str">
            <v>LISTA CIVICA: ALLEANZA PER SANTI COSMA E DAMIANO CONTINUIAMO INSIEME</v>
          </cell>
        </row>
        <row r="6355">
          <cell r="A6355" t="str">
            <v>SANT'ILARIO DELLO IONIO</v>
          </cell>
          <cell r="B6355" t="str">
            <v>MONTELEONE GIUSEPPE</v>
          </cell>
          <cell r="C6355" t="str">
            <v>M</v>
          </cell>
          <cell r="D6355" t="str">
            <v>LISTA CIVICA: CRESCERE INSIEME</v>
          </cell>
        </row>
        <row r="6356">
          <cell r="A6356" t="str">
            <v>SANT'ILARIO D'ENZA</v>
          </cell>
          <cell r="B6356" t="str">
            <v>PERUCCHETTI CARLO</v>
          </cell>
          <cell r="C6356" t="str">
            <v>M</v>
          </cell>
          <cell r="D6356" t="str">
            <v>LISTA CIVICA: SANT'ILARIO FUTURA</v>
          </cell>
        </row>
        <row r="6357">
          <cell r="A6357" t="str">
            <v>SANT'IPPOLITO</v>
          </cell>
          <cell r="B6357" t="str">
            <v>MARCHETTI MARCO</v>
          </cell>
          <cell r="C6357" t="str">
            <v>M</v>
          </cell>
          <cell r="D6357" t="str">
            <v>LISTA CIVICA: SANT'IPPOLITO RIPARTE</v>
          </cell>
        </row>
        <row r="6358">
          <cell r="A6358" t="str">
            <v>SANTO STEFANO AL MARE</v>
          </cell>
          <cell r="B6358" t="str">
            <v>PALLINI MARCELLO</v>
          </cell>
          <cell r="C6358" t="str">
            <v>M</v>
          </cell>
          <cell r="D6358" t="str">
            <v>LISTA CIVICA: INSIEME</v>
          </cell>
        </row>
        <row r="6359">
          <cell r="A6359" t="str">
            <v>SANTO STEFANO BELBO</v>
          </cell>
          <cell r="B6359" t="str">
            <v>CAPRA LAURA MARIA CRISTINA</v>
          </cell>
          <cell r="C6359" t="str">
            <v>F</v>
          </cell>
          <cell r="D6359" t="str">
            <v>LISTA CIVICA: NOI PER SANTO STEFANO BELBO</v>
          </cell>
        </row>
        <row r="6360">
          <cell r="A6360" t="str">
            <v>SANTO STEFANO D'AVETO</v>
          </cell>
          <cell r="B6360" t="str">
            <v>TASSI GIUSEPPE</v>
          </cell>
          <cell r="C6360" t="str">
            <v>M</v>
          </cell>
          <cell r="D6360" t="str">
            <v>LISTA CIVICA: SANTO STEFANO CAMBIA</v>
          </cell>
        </row>
        <row r="6361">
          <cell r="A6361" t="str">
            <v>SANTO STEFANO DEL SOLE</v>
          </cell>
          <cell r="B6361" t="str">
            <v>SANTOLI GERARDO</v>
          </cell>
          <cell r="C6361" t="str">
            <v>M</v>
          </cell>
          <cell r="D6361" t="str">
            <v>LISTA CIVICA: NUOVO FUTURO PER SANTO STEFANO</v>
          </cell>
        </row>
        <row r="6362">
          <cell r="A6362" t="str">
            <v>SANTO STEFANO DI CADORE</v>
          </cell>
          <cell r="B6362" t="str">
            <v>MENEGHETTI OSCAR</v>
          </cell>
          <cell r="C6362" t="str">
            <v>M</v>
          </cell>
          <cell r="D6362" t="str">
            <v>_</v>
          </cell>
        </row>
        <row r="6363">
          <cell r="A6363" t="str">
            <v>SANTO STEFANO DI CAMASTRA</v>
          </cell>
          <cell r="B6363" t="str">
            <v>RE FRANCESCO</v>
          </cell>
          <cell r="C6363" t="str">
            <v>M</v>
          </cell>
          <cell r="D6363" t="str">
            <v>_</v>
          </cell>
        </row>
        <row r="6364">
          <cell r="A6364" t="str">
            <v>SANTO STEFANO DI MAGRA</v>
          </cell>
          <cell r="B6364" t="str">
            <v>SISTI PAOLA</v>
          </cell>
          <cell r="C6364" t="str">
            <v>F</v>
          </cell>
          <cell r="D6364" t="str">
            <v>LISTA CIVICA: SANTO STEFANO BENE COMUNE</v>
          </cell>
        </row>
        <row r="6365">
          <cell r="A6365" t="str">
            <v>SANTO STEFANO DI ROGLIANO</v>
          </cell>
          <cell r="B6365" t="str">
            <v>NICOLETTI LUCIA</v>
          </cell>
          <cell r="C6365" t="str">
            <v>F</v>
          </cell>
          <cell r="D6365" t="str">
            <v>LISTA CIVICA: L'ARCOBALENO</v>
          </cell>
        </row>
        <row r="6366">
          <cell r="A6366" t="str">
            <v>SANTO STEFANO DI SESSANIO</v>
          </cell>
          <cell r="B6366" t="str">
            <v>SANTAVICCA FABIO</v>
          </cell>
          <cell r="C6366" t="str">
            <v>M</v>
          </cell>
          <cell r="D6366" t="str">
            <v>LISTA CIVICA: OBIETTIVO COMUNE</v>
          </cell>
        </row>
        <row r="6367">
          <cell r="A6367" t="str">
            <v>SANTO STEFANO IN ASPROMONTE</v>
          </cell>
          <cell r="B6367" t="str">
            <v>MALARA FRANCESCO</v>
          </cell>
          <cell r="C6367" t="str">
            <v>M</v>
          </cell>
          <cell r="D6367" t="str">
            <v>LISTA CIVICA: RISORSA COMUNE</v>
          </cell>
        </row>
        <row r="6368">
          <cell r="A6368" t="str">
            <v>SANTO STEFANO LODIGIANO</v>
          </cell>
          <cell r="B6368" t="str">
            <v>TESTOLINA MARINELLA</v>
          </cell>
          <cell r="C6368" t="str">
            <v>F</v>
          </cell>
          <cell r="D6368" t="str">
            <v>_</v>
          </cell>
        </row>
        <row r="6369">
          <cell r="A6369" t="str">
            <v>SANTO STEFANO QUISQUINA</v>
          </cell>
          <cell r="B6369" t="str">
            <v>CACCIATORE FRANCESCO</v>
          </cell>
          <cell r="C6369" t="str">
            <v>M</v>
          </cell>
          <cell r="D6369" t="str">
            <v>LISTA CIVICA: AVANTI CON PROGETTO COMUNE</v>
          </cell>
        </row>
        <row r="6370">
          <cell r="A6370" t="str">
            <v>SANTO STEFANO ROERO</v>
          </cell>
          <cell r="B6370" t="str">
            <v>FACCO GIUSEPPINA</v>
          </cell>
          <cell r="C6370" t="str">
            <v>F</v>
          </cell>
          <cell r="D6370" t="str">
            <v>LISTA CIVICA: VIVIAMO SANTO STEFANO ROERO</v>
          </cell>
        </row>
        <row r="6371">
          <cell r="A6371" t="str">
            <v>SANTO STEFANO TICINO</v>
          </cell>
          <cell r="B6371" t="str">
            <v>TUNESI DARIO</v>
          </cell>
          <cell r="C6371" t="str">
            <v>M</v>
          </cell>
          <cell r="D6371" t="str">
            <v>LISTA COMPOSITA: LEGA SALVINI-FORZA ITALIA-FRATELLI D'ITALIA</v>
          </cell>
        </row>
        <row r="6372">
          <cell r="A6372" t="str">
            <v>SANT'OLCESE</v>
          </cell>
          <cell r="B6372" t="str">
            <v>DANTE SARA</v>
          </cell>
          <cell r="C6372" t="str">
            <v>F</v>
          </cell>
          <cell r="D6372" t="str">
            <v>LISTA CIVICA: CENTROSINISTRA PER SANT'OLCESE</v>
          </cell>
        </row>
        <row r="6373">
          <cell r="A6373" t="str">
            <v>SANTOMENNA</v>
          </cell>
          <cell r="B6373" t="str">
            <v>DI GERONIMO MICHELE</v>
          </cell>
          <cell r="C6373" t="str">
            <v>M</v>
          </cell>
          <cell r="D6373" t="str">
            <v>LISTA CIVICA: PENSIAMO A SANTOMENNA</v>
          </cell>
        </row>
        <row r="6374">
          <cell r="A6374" t="str">
            <v>SANT'OMERO</v>
          </cell>
          <cell r="B6374" t="str">
            <v>LUZII ANDREA</v>
          </cell>
          <cell r="C6374" t="str">
            <v>M</v>
          </cell>
          <cell r="D6374" t="str">
            <v>LISTA CIVICA: SANT'OMERO CHE VOGLIAMO</v>
          </cell>
        </row>
        <row r="6375">
          <cell r="A6375" t="str">
            <v>SANT'OMOBONO TERME</v>
          </cell>
          <cell r="B6375" t="str">
            <v>MANZONI SAURO IVO</v>
          </cell>
          <cell r="C6375" t="str">
            <v>M</v>
          </cell>
          <cell r="D6375" t="str">
            <v>LISTA COMPOSITA: LEGA SALVINI-FRATELLI D'ITALIA-FORZA ITALIA-CIVICA</v>
          </cell>
        </row>
        <row r="6376">
          <cell r="A6376" t="str">
            <v>SANT'ONOFRIO</v>
          </cell>
          <cell r="B6376" t="str">
            <v>PEZZO ANTONINO</v>
          </cell>
          <cell r="C6376" t="str">
            <v>M</v>
          </cell>
          <cell r="D6376" t="str">
            <v>LISTA CIVICA: CORAGGIO SANT'ONOFRIO</v>
          </cell>
        </row>
        <row r="6377">
          <cell r="A6377" t="str">
            <v>SANTOPADRE</v>
          </cell>
          <cell r="B6377" t="str">
            <v>FORTE GIAMPIERO</v>
          </cell>
          <cell r="C6377" t="str">
            <v>M</v>
          </cell>
          <cell r="D6377" t="str">
            <v>LISTA CIVICA: TUTTINSIEME PER SANTOPADRE</v>
          </cell>
        </row>
        <row r="6378">
          <cell r="A6378" t="str">
            <v>SANT'ORESTE</v>
          </cell>
          <cell r="B6378" t="str">
            <v>PAOLUCCI GREGORY</v>
          </cell>
          <cell r="C6378" t="str">
            <v>M</v>
          </cell>
          <cell r="D6378" t="str">
            <v>_</v>
          </cell>
        </row>
        <row r="6379">
          <cell r="A6379" t="str">
            <v>SANTORSO</v>
          </cell>
          <cell r="B6379" t="str">
            <v>BALZI FRANCO</v>
          </cell>
          <cell r="C6379" t="str">
            <v>M</v>
          </cell>
          <cell r="D6379" t="str">
            <v>LISTA CIVICA: IL PAESE CHE VOGLIAMO</v>
          </cell>
        </row>
        <row r="6380">
          <cell r="A6380" t="str">
            <v>SANT'ORSOLA TERME</v>
          </cell>
          <cell r="B6380" t="str">
            <v>FONTANARI ANDREA</v>
          </cell>
          <cell r="C6380" t="str">
            <v>M</v>
          </cell>
          <cell r="D6380" t="str">
            <v>_</v>
          </cell>
        </row>
        <row r="6381">
          <cell r="A6381" t="str">
            <v>SANTU LUSSURGIU</v>
          </cell>
          <cell r="B6381" t="str">
            <v>LOI DIEGO</v>
          </cell>
          <cell r="C6381" t="str">
            <v>M</v>
          </cell>
          <cell r="D6381" t="str">
            <v>LISTA CIVICA: OGGI E' DOMANI</v>
          </cell>
        </row>
        <row r="6382">
          <cell r="A6382" t="str">
            <v>SANZA</v>
          </cell>
          <cell r="B6382" t="str">
            <v>ESPOSITO VITTORIO</v>
          </cell>
          <cell r="C6382" t="str">
            <v>M</v>
          </cell>
          <cell r="D6382" t="str">
            <v>LISTA CIVICA: CAMBIAMENTI PER SANZA</v>
          </cell>
        </row>
        <row r="6383">
          <cell r="A6383" t="str">
            <v>SANZENO</v>
          </cell>
          <cell r="B6383" t="str">
            <v>SLAIFER ZILLER MARTIN</v>
          </cell>
          <cell r="C6383" t="str">
            <v>M</v>
          </cell>
          <cell r="D6383" t="str">
            <v>_</v>
          </cell>
        </row>
        <row r="6384">
          <cell r="A6384" t="str">
            <v>SAONARA</v>
          </cell>
          <cell r="B6384" t="str">
            <v>LAZZARO MICHELA</v>
          </cell>
          <cell r="C6384" t="str">
            <v>F</v>
          </cell>
          <cell r="D6384" t="str">
            <v>LISTA CIVICA: SAONARA DOMANI</v>
          </cell>
        </row>
        <row r="6385">
          <cell r="A6385" t="str">
            <v>SAPONARA</v>
          </cell>
          <cell r="B6385" t="str">
            <v>MERLINO GIUSEPPE</v>
          </cell>
          <cell r="C6385" t="str">
            <v>M</v>
          </cell>
          <cell r="D6385" t="str">
            <v>_</v>
          </cell>
        </row>
        <row r="6386">
          <cell r="A6386" t="str">
            <v>SAPPADA</v>
          </cell>
          <cell r="B6386" t="str">
            <v>PILLER HOFFER MANUEL</v>
          </cell>
          <cell r="C6386" t="str">
            <v>M</v>
          </cell>
          <cell r="D6386" t="str">
            <v>_</v>
          </cell>
        </row>
        <row r="6387">
          <cell r="A6387" t="str">
            <v>SAPRI</v>
          </cell>
          <cell r="B6387" t="str">
            <v>GENTILE ANTONIO</v>
          </cell>
          <cell r="C6387" t="str">
            <v>M</v>
          </cell>
          <cell r="D6387" t="str">
            <v>LISTA CIVICA: SAPRI AL CENTRO</v>
          </cell>
        </row>
        <row r="6388">
          <cell r="A6388" t="str">
            <v>SARACENA</v>
          </cell>
          <cell r="B6388" t="str">
            <v>RUSSO RENZO</v>
          </cell>
          <cell r="C6388" t="str">
            <v>M</v>
          </cell>
          <cell r="D6388" t="str">
            <v>LISTA CIVICA: SARA BELLA</v>
          </cell>
        </row>
        <row r="6389">
          <cell r="A6389" t="str">
            <v>SARACINESCO</v>
          </cell>
          <cell r="B6389" t="str">
            <v>ORSOLA MARCO</v>
          </cell>
          <cell r="C6389" t="str">
            <v>M</v>
          </cell>
          <cell r="D6389" t="str">
            <v>LISTA CIVICA: LISTA PER SARACINESCO</v>
          </cell>
        </row>
        <row r="6390">
          <cell r="A6390" t="str">
            <v>SARCEDO</v>
          </cell>
          <cell r="B6390" t="str">
            <v>CORTESE LUCA</v>
          </cell>
          <cell r="C6390" t="str">
            <v>M</v>
          </cell>
          <cell r="D6390" t="str">
            <v>LISTA CIVICA: SARCEDO IN COMUNE</v>
          </cell>
        </row>
        <row r="6391">
          <cell r="A6391" t="str">
            <v>SARCONI</v>
          </cell>
          <cell r="B6391" t="str">
            <v>TEMPONE GIOVANNI</v>
          </cell>
          <cell r="C6391" t="str">
            <v>M</v>
          </cell>
          <cell r="D6391" t="str">
            <v>LISTA CIVICA: SI'AMO SARCONI</v>
          </cell>
        </row>
        <row r="6392">
          <cell r="A6392" t="str">
            <v>SARDARA</v>
          </cell>
          <cell r="B6392" t="str">
            <v>ZUCCA GIORGIO</v>
          </cell>
          <cell r="C6392" t="str">
            <v>M</v>
          </cell>
          <cell r="D6392" t="str">
            <v>LISTA CIVICA: DIALOGO E FUTURO PER SARDARA</v>
          </cell>
        </row>
        <row r="6393">
          <cell r="A6393" t="str">
            <v>SARDIGLIANO</v>
          </cell>
          <cell r="B6393" t="str">
            <v>GALARDINI RENATO</v>
          </cell>
          <cell r="C6393" t="str">
            <v>M</v>
          </cell>
          <cell r="D6393" t="str">
            <v>_</v>
          </cell>
        </row>
        <row r="6394">
          <cell r="A6394" t="str">
            <v>SAREGO</v>
          </cell>
          <cell r="B6394" t="str">
            <v>GIACOMELLO JESSICA</v>
          </cell>
          <cell r="C6394" t="str">
            <v>F</v>
          </cell>
          <cell r="D6394" t="str">
            <v>LISTA CIVICA: GIACOMELLO PER SAREGO</v>
          </cell>
        </row>
        <row r="6395">
          <cell r="A6395" t="str">
            <v>SARENTINO</v>
          </cell>
          <cell r="B6395" t="str">
            <v>REICHSIGL CHRISTIAN ALBERT</v>
          </cell>
          <cell r="C6395" t="str">
            <v>M</v>
          </cell>
          <cell r="D6395" t="str">
            <v>_</v>
          </cell>
        </row>
        <row r="6396">
          <cell r="A6396" t="str">
            <v>SAREZZANO</v>
          </cell>
          <cell r="B6396" t="str">
            <v>MOGNI CARLO</v>
          </cell>
          <cell r="C6396" t="str">
            <v>M</v>
          </cell>
          <cell r="D6396" t="str">
            <v>LISTA CIVICA: SAREZZANO INSIEME</v>
          </cell>
        </row>
        <row r="6397">
          <cell r="A6397" t="str">
            <v>SAREZZO</v>
          </cell>
          <cell r="B6397" t="str">
            <v>ONGARO DONATELLA</v>
          </cell>
          <cell r="C6397" t="str">
            <v>F</v>
          </cell>
          <cell r="D6397" t="str">
            <v>LISTA CIVICA: POPOLARI E DEMOCRATICI</v>
          </cell>
        </row>
        <row r="6398">
          <cell r="A6398" t="str">
            <v>SARMATO</v>
          </cell>
          <cell r="B6398" t="str">
            <v>FERRARI CLAUDIA</v>
          </cell>
          <cell r="C6398" t="str">
            <v>F</v>
          </cell>
          <cell r="D6398" t="str">
            <v>_</v>
          </cell>
        </row>
        <row r="6399">
          <cell r="A6399" t="str">
            <v>SARMEDE</v>
          </cell>
          <cell r="B6399" t="str">
            <v>PIZZOL LARRY</v>
          </cell>
          <cell r="C6399" t="str">
            <v>M</v>
          </cell>
          <cell r="D6399" t="str">
            <v>LISTA CIVICA: IMPEGNATI PER SARMEDE MONTANER RUGOLO</v>
          </cell>
        </row>
        <row r="6400">
          <cell r="A6400" t="str">
            <v>SARNANO</v>
          </cell>
          <cell r="B6400" t="str">
            <v>PIERGENTILI LUCA</v>
          </cell>
          <cell r="C6400" t="str">
            <v>M</v>
          </cell>
          <cell r="D6400" t="str">
            <v>LISTA CIVICA: LA BUONA AMMINISTRAZIONE</v>
          </cell>
        </row>
        <row r="6401">
          <cell r="A6401" t="str">
            <v>SARNICO</v>
          </cell>
          <cell r="B6401" t="str">
            <v>BERTAZZOLI GIORGIO</v>
          </cell>
          <cell r="C6401" t="str">
            <v>M</v>
          </cell>
          <cell r="D6401" t="str">
            <v>LISTA COMPOSITA: LEGA SALVINI-FORZA ITALIA</v>
          </cell>
        </row>
        <row r="6402">
          <cell r="A6402" t="str">
            <v>SARNO</v>
          </cell>
          <cell r="B6402" t="str">
            <v>CANFORA GIUSEPPE</v>
          </cell>
          <cell r="C6402" t="str">
            <v>M</v>
          </cell>
          <cell r="D6402" t="str">
            <v>LISTA CIVICA: CANFORA SINDACO | PARTITO DEMOCRATICO | LISTA CIVICA: IMPEGNO &amp; PASSIONE | LISTA CIVICA: L'ITALIA E' POPOLARE</v>
          </cell>
        </row>
        <row r="6403">
          <cell r="A6403" t="str">
            <v>SARNONICO</v>
          </cell>
          <cell r="B6403" t="str">
            <v>ABRAM EMANUELA</v>
          </cell>
          <cell r="C6403" t="str">
            <v>F</v>
          </cell>
          <cell r="D6403" t="str">
            <v>Lista Civica non pervenuta</v>
          </cell>
        </row>
        <row r="6404">
          <cell r="A6404" t="str">
            <v>SARONNO</v>
          </cell>
          <cell r="B6404" t="str">
            <v>AIROLDI AUGUSTO</v>
          </cell>
          <cell r="C6404" t="str">
            <v>M</v>
          </cell>
          <cell r="D6404" t="str">
            <v>LISTA CIVICA: TU@SARONNO | LISTA CIVICA: OBIETTIVO SARONNO | LISTA CIVICA: SARONNO CIVICA AIROLDI SINDACO | PARTITO DEMOCRATICO</v>
          </cell>
        </row>
        <row r="6405">
          <cell r="A6405" t="str">
            <v>SARRE</v>
          </cell>
          <cell r="B6405" t="str">
            <v>PEPELLIN MASSIMO</v>
          </cell>
          <cell r="C6405" t="str">
            <v>M</v>
          </cell>
          <cell r="D6405" t="str">
            <v>_</v>
          </cell>
        </row>
        <row r="6406">
          <cell r="A6406" t="str">
            <v>SARROCH</v>
          </cell>
          <cell r="B6406" t="str">
            <v>DESSI' ANGELO</v>
          </cell>
          <cell r="C6406" t="str">
            <v>M</v>
          </cell>
          <cell r="D6406" t="str">
            <v>_</v>
          </cell>
        </row>
        <row r="6407">
          <cell r="A6407" t="str">
            <v>SARSINA</v>
          </cell>
          <cell r="B6407" t="str">
            <v>CANGINI ENRICO</v>
          </cell>
          <cell r="C6407" t="str">
            <v>M</v>
          </cell>
          <cell r="D6407" t="str">
            <v>LISTA CIVICA: SARSINA NOSTRA</v>
          </cell>
        </row>
        <row r="6408">
          <cell r="A6408" t="str">
            <v>SARTEANO</v>
          </cell>
          <cell r="B6408" t="str">
            <v>LANDI FRANCESCO</v>
          </cell>
          <cell r="C6408" t="str">
            <v>M</v>
          </cell>
          <cell r="D6408" t="str">
            <v>LISTA CIVICA: CENTRO SINISTRA PER SARTEANO</v>
          </cell>
        </row>
        <row r="6409">
          <cell r="A6409" t="str">
            <v>SARTIRANA LOMELLINA</v>
          </cell>
          <cell r="B6409" t="str">
            <v>GHISELLI PIETRO LUIGI GIANNI</v>
          </cell>
          <cell r="C6409" t="str">
            <v>M</v>
          </cell>
          <cell r="D6409" t="str">
            <v>LISTA CIVICA: TRADIZIONE E FUTURO PER SARTIRANA</v>
          </cell>
        </row>
        <row r="6410">
          <cell r="A6410" t="str">
            <v>SARULE</v>
          </cell>
          <cell r="B6410" t="str">
            <v>LEDDA PAOLO</v>
          </cell>
          <cell r="C6410" t="str">
            <v>M</v>
          </cell>
          <cell r="D6410" t="str">
            <v>LISTA CIVICA: SA COMUNA</v>
          </cell>
        </row>
        <row r="6411">
          <cell r="A6411" t="str">
            <v>SARZANA</v>
          </cell>
          <cell r="B6411" t="str">
            <v>PONZANELLI CRISTINA</v>
          </cell>
          <cell r="C6411" t="str">
            <v>F</v>
          </cell>
          <cell r="D6411" t="str">
            <v>_</v>
          </cell>
        </row>
        <row r="6412">
          <cell r="A6412" t="str">
            <v>SASSANO</v>
          </cell>
          <cell r="B6412" t="str">
            <v>RUBINO DOMENICO</v>
          </cell>
          <cell r="C6412" t="str">
            <v>M</v>
          </cell>
          <cell r="D6412" t="str">
            <v>LISTA CIVICA: SASSO SANO</v>
          </cell>
        </row>
        <row r="6413">
          <cell r="A6413" t="str">
            <v>SASSARI</v>
          </cell>
          <cell r="B6413" t="str">
            <v>CAMPUS GIAN VITTORIO</v>
          </cell>
          <cell r="C6413" t="str">
            <v>M</v>
          </cell>
          <cell r="D6413" t="str">
            <v>LISTA CIVICA: PRIMA SASSARI | LISTA CIVICA: SASSARI CIVICA | LISTA CIVICA: NOI PER SASSARI | LISTA CIVICA: SASSARI ? PROGETTO CIVICO | LISTA CIVICA: SASSARI PROGETTO COMUNE</v>
          </cell>
        </row>
        <row r="6414">
          <cell r="A6414" t="str">
            <v>SASSELLO</v>
          </cell>
          <cell r="B6414" t="str">
            <v>BUSCHIAZZO DANIELE</v>
          </cell>
          <cell r="C6414" t="str">
            <v>M</v>
          </cell>
          <cell r="D6414" t="str">
            <v>LISTA CIVICA: TRAMONTANA</v>
          </cell>
        </row>
        <row r="6415">
          <cell r="A6415" t="str">
            <v>SASSETTA</v>
          </cell>
          <cell r="B6415" t="str">
            <v>GUARGUAGLINI ALESSANDRO</v>
          </cell>
          <cell r="C6415" t="str">
            <v>M</v>
          </cell>
          <cell r="D6415" t="str">
            <v>LISTA CIVICA: SASSETTA DEMOCRATICA</v>
          </cell>
        </row>
        <row r="6416">
          <cell r="A6416" t="str">
            <v>SASSINORO</v>
          </cell>
          <cell r="B6416" t="str">
            <v>APOLLONIO LUCA</v>
          </cell>
          <cell r="C6416" t="str">
            <v>M</v>
          </cell>
          <cell r="D6416" t="str">
            <v>LISTA CIVICA: SASSINORO AMMINISTRARE INSIEME</v>
          </cell>
        </row>
        <row r="6417">
          <cell r="A6417" t="str">
            <v>SASSO DI CASTALDA</v>
          </cell>
          <cell r="B6417" t="str">
            <v>NARDO ROCCHINO</v>
          </cell>
          <cell r="C6417" t="str">
            <v>M</v>
          </cell>
          <cell r="D6417" t="str">
            <v>_</v>
          </cell>
        </row>
        <row r="6418">
          <cell r="A6418" t="str">
            <v>SASSO MARCONI</v>
          </cell>
          <cell r="B6418" t="str">
            <v>PARMEGGIANI ROBERTO</v>
          </cell>
          <cell r="C6418" t="str">
            <v>M</v>
          </cell>
          <cell r="D6418" t="str">
            <v>LISTA CIVICA: CENTROSINISTRA PER SASSO MARCONI</v>
          </cell>
        </row>
        <row r="6419">
          <cell r="A6419" t="str">
            <v>SASSOCORVARO AUDITORE</v>
          </cell>
          <cell r="B6419" t="str">
            <v>GROSSI DANIELE</v>
          </cell>
          <cell r="C6419" t="str">
            <v>M</v>
          </cell>
          <cell r="D6419" t="str">
            <v>LISTA CIVICA: UNITI VERSO IL FUTURO</v>
          </cell>
        </row>
        <row r="6420">
          <cell r="A6420" t="str">
            <v>SASSOFELTRIO</v>
          </cell>
          <cell r="B6420" t="str">
            <v>MEDICI FABIO</v>
          </cell>
          <cell r="C6420" t="str">
            <v>M</v>
          </cell>
          <cell r="D6420" t="str">
            <v>_</v>
          </cell>
        </row>
        <row r="6421">
          <cell r="A6421" t="str">
            <v>SASSOFERRATO</v>
          </cell>
          <cell r="B6421" t="str">
            <v>GRECI MAURIZIO</v>
          </cell>
          <cell r="C6421" t="str">
            <v>M</v>
          </cell>
          <cell r="D6421" t="str">
            <v>LISTA CIVICA: UNITI VERSO IL FUTURO</v>
          </cell>
        </row>
        <row r="6422">
          <cell r="A6422" t="str">
            <v>SASSUOLO</v>
          </cell>
          <cell r="B6422" t="str">
            <v>MENANI GIAN FRANCESCO</v>
          </cell>
          <cell r="C6422" t="str">
            <v>M</v>
          </cell>
          <cell r="D6422" t="str">
            <v>FRATELLI D'ITALIA | LISTA CIVICA: SASSOLESI | LISTA COMPOSITA: ENERGIE PER L'ITALIA-POPOLARE | FORZA ITALIA | LEGA SALVINI PREMIER</v>
          </cell>
        </row>
        <row r="6423">
          <cell r="A6423" t="str">
            <v>SATRIANO</v>
          </cell>
          <cell r="B6423" t="str">
            <v>CHIARAVALLOTI MASSIMILIANO</v>
          </cell>
          <cell r="C6423" t="str">
            <v>M</v>
          </cell>
          <cell r="D6423" t="str">
            <v>_</v>
          </cell>
        </row>
        <row r="6424">
          <cell r="A6424" t="str">
            <v>SATRIANO DI LUCANIA</v>
          </cell>
          <cell r="B6424" t="str">
            <v>VITA UMBERTO</v>
          </cell>
          <cell r="C6424" t="str">
            <v>M</v>
          </cell>
          <cell r="D6424" t="str">
            <v>LISTA CIVICA: SATRIANO RIPARTE</v>
          </cell>
        </row>
        <row r="6425">
          <cell r="A6425" t="str">
            <v>SAURIS</v>
          </cell>
          <cell r="B6425" t="str">
            <v>PETRIS ERMES</v>
          </cell>
          <cell r="C6425" t="str">
            <v>M</v>
          </cell>
          <cell r="D6425" t="str">
            <v>_</v>
          </cell>
        </row>
        <row r="6426">
          <cell r="A6426" t="str">
            <v>SAUZE DI CESANA</v>
          </cell>
          <cell r="B6426" t="str">
            <v>BERIA D'ARGENTINA MAURIZIO</v>
          </cell>
          <cell r="C6426" t="str">
            <v>M</v>
          </cell>
          <cell r="D6426" t="str">
            <v>LISTA CIVICA: TERRITORIO E FUTURO</v>
          </cell>
        </row>
        <row r="6427">
          <cell r="A6427" t="str">
            <v>SAUZE D'OULX</v>
          </cell>
          <cell r="B6427" t="str">
            <v>MENEGUZZI MAURO</v>
          </cell>
          <cell r="C6427" t="str">
            <v>M</v>
          </cell>
          <cell r="D6427" t="str">
            <v>LISTA CIVICA: COMPETENZA CONOSCENZA E COMUNICAZIONE</v>
          </cell>
        </row>
        <row r="6428">
          <cell r="A6428" t="str">
            <v>SAVA</v>
          </cell>
          <cell r="B6428" t="str">
            <v>PICHIERRI GAETANO</v>
          </cell>
          <cell r="C6428" t="str">
            <v>M</v>
          </cell>
          <cell r="D6428" t="str">
            <v>FORZA ITALIA | LISTA CIVICA: LIBERTA' E PARTECIPAZIONE | LEGA SALVINI PUGLIA | FRATELLI D'ITALIA | LISTA CIVICA: GRUPPO POLITICO AUTONOMO | LISTA CIVICA: IMPEGNO CIVICO | LISTA CIVICA: PROGETTO COMUNE</v>
          </cell>
        </row>
        <row r="6429">
          <cell r="A6429" t="str">
            <v>SAVELLI</v>
          </cell>
          <cell r="B6429" t="str">
            <v>FRONTERA DOMENICO</v>
          </cell>
          <cell r="C6429" t="str">
            <v>M</v>
          </cell>
          <cell r="D6429" t="str">
            <v>LISTA CIVICA: L'ALVEARE</v>
          </cell>
        </row>
        <row r="6430">
          <cell r="A6430" t="str">
            <v>SAVIANO</v>
          </cell>
          <cell r="B6430" t="str">
            <v>SIMONELLI VINCENZO</v>
          </cell>
          <cell r="C6430" t="str">
            <v>M</v>
          </cell>
          <cell r="D6430" t="str">
            <v>PARTITO DEMOCRATICO | LISTA CIVICA: PROGETTO IN COMUNE | LISTA CIVICA: SAVIANO AL CENTRO</v>
          </cell>
        </row>
        <row r="6431">
          <cell r="A6431" t="str">
            <v>SAVIGLIANO</v>
          </cell>
          <cell r="B6431" t="str">
            <v>PORTERA ANTONELLO</v>
          </cell>
          <cell r="C6431" t="str">
            <v>M</v>
          </cell>
          <cell r="D6431" t="str">
            <v>LISTA CIVICA: PROGETTO PER SAVIGLIANO | LISTA CIVICA: AMICI DI SAVIGLIANO | LISTA CIVICA: NOI X SAVIGLIANO | LISTA CIVICA: NUOVA CIVICA</v>
          </cell>
        </row>
        <row r="6432">
          <cell r="A6432" t="str">
            <v>SAVIGNANO IRPINO</v>
          </cell>
          <cell r="B6432" t="str">
            <v>DELLA MARRA SCARPONE FABIO</v>
          </cell>
          <cell r="C6432" t="str">
            <v>M</v>
          </cell>
          <cell r="D6432" t="str">
            <v>LISTA CIVICA: NOI PER SAVIGNANO</v>
          </cell>
        </row>
        <row r="6433">
          <cell r="A6433" t="str">
            <v>SAVIGNANO SUL PANARO</v>
          </cell>
          <cell r="B6433" t="str">
            <v>TAGLIAVINI ENRICO</v>
          </cell>
          <cell r="C6433" t="str">
            <v>M</v>
          </cell>
          <cell r="D6433" t="str">
            <v>LISTA CIVICA: PROGETTIAMO SAVIGNANO</v>
          </cell>
        </row>
        <row r="6434">
          <cell r="A6434" t="str">
            <v>SAVIGNANO SUL RUBICONE</v>
          </cell>
          <cell r="B6434" t="str">
            <v>GIOVANNINI FILIPPO</v>
          </cell>
          <cell r="C6434" t="str">
            <v>M</v>
          </cell>
          <cell r="D6434" t="str">
            <v>LISTA CIVICA: SAVIGNANO INSIEME | LISTA CIVICA: LA SINISTRA PER SAVIGNANO | LISTA COMPOSITA: PARTITO DEMOCRATICO-ITALIA IN COMUNE</v>
          </cell>
        </row>
        <row r="6435">
          <cell r="A6435" t="str">
            <v>SAVIGNONE</v>
          </cell>
          <cell r="B6435" t="str">
            <v>TAMAGNO MAURO</v>
          </cell>
          <cell r="C6435" t="str">
            <v>M</v>
          </cell>
          <cell r="D6435" t="str">
            <v>_</v>
          </cell>
        </row>
        <row r="6436">
          <cell r="A6436" t="str">
            <v>SAVIORE DELL'ADAMELLO</v>
          </cell>
          <cell r="B6436" t="str">
            <v>MORGANI SERENA</v>
          </cell>
          <cell r="C6436" t="str">
            <v>F</v>
          </cell>
          <cell r="D6436" t="str">
            <v>LISTA CIVICA: IMPEGNO IN COMUNE</v>
          </cell>
        </row>
        <row r="6437">
          <cell r="A6437" t="str">
            <v>SAVOCA</v>
          </cell>
          <cell r="B6437" t="str">
            <v>STRACUZZI MASSIMO</v>
          </cell>
          <cell r="C6437" t="str">
            <v>M</v>
          </cell>
          <cell r="D6437" t="str">
            <v>_</v>
          </cell>
        </row>
        <row r="6438">
          <cell r="A6438" t="str">
            <v>SAVOGNA</v>
          </cell>
          <cell r="B6438" t="str">
            <v>BRAGALINI TATIANA</v>
          </cell>
          <cell r="C6438" t="str">
            <v>F</v>
          </cell>
          <cell r="D6438" t="str">
            <v>_</v>
          </cell>
        </row>
        <row r="6439">
          <cell r="A6439" t="str">
            <v>SAVOGNA D'ISONZO</v>
          </cell>
          <cell r="B6439" t="str">
            <v>PISK LUCA</v>
          </cell>
          <cell r="C6439" t="str">
            <v>M</v>
          </cell>
          <cell r="D6439" t="str">
            <v>LISTA CIVICA: UNITA' CITTADINA</v>
          </cell>
        </row>
        <row r="6440">
          <cell r="A6440" t="str">
            <v>SAVOIA DI LUCANIA</v>
          </cell>
          <cell r="B6440" t="str">
            <v>RICCIARDI ROSINA</v>
          </cell>
          <cell r="C6440" t="str">
            <v>F</v>
          </cell>
          <cell r="D6440" t="str">
            <v>LISTA CIVICA: SAVOIA NEL CUORE</v>
          </cell>
        </row>
        <row r="6441">
          <cell r="A6441" t="str">
            <v>SAVONA</v>
          </cell>
          <cell r="B6441" t="str">
            <v>RUSSO MARCO</v>
          </cell>
          <cell r="C6441" t="str">
            <v>M</v>
          </cell>
          <cell r="D6441" t="str">
            <v>LISTA COMPOSITA: ARTICOLO UNO-PARTITO DEMOCRATICO | LISTA CIVICA: RIFORMIAMO SAVONA | LISTA CIVICA: SINISTRA PER SAVONA | LISTA CIVICA: PATTO PER SAVONA</v>
          </cell>
        </row>
        <row r="6442">
          <cell r="A6442" t="str">
            <v>SCAFA</v>
          </cell>
          <cell r="B6442" t="str">
            <v>DI FIORE GIORDANO</v>
          </cell>
          <cell r="C6442" t="str">
            <v>M</v>
          </cell>
          <cell r="D6442" t="str">
            <v>LISTA CIVICA: SCAFA CHE CI PIACE</v>
          </cell>
        </row>
        <row r="6443">
          <cell r="A6443" t="str">
            <v>SCAGNELLO</v>
          </cell>
          <cell r="B6443" t="str">
            <v>GARELLI DANIELE</v>
          </cell>
          <cell r="C6443" t="str">
            <v>M</v>
          </cell>
          <cell r="D6443" t="str">
            <v>LISTA CIVICA: IL CAMPANILE</v>
          </cell>
        </row>
        <row r="6444">
          <cell r="A6444" t="str">
            <v>SCALA</v>
          </cell>
          <cell r="B6444" t="str">
            <v>MANSI LUIGI</v>
          </cell>
          <cell r="C6444" t="str">
            <v>M</v>
          </cell>
          <cell r="D6444" t="str">
            <v>LISTA CIVICA: SCALA CHE CAMBIA</v>
          </cell>
        </row>
        <row r="6445">
          <cell r="A6445" t="str">
            <v>SCALA COELI</v>
          </cell>
          <cell r="B6445" t="str">
            <v>MATALONE GIOVANNI</v>
          </cell>
          <cell r="C6445" t="str">
            <v>M</v>
          </cell>
          <cell r="D6445" t="str">
            <v>LISTA CIVICA: UN FUTURO MIGLIORE</v>
          </cell>
        </row>
        <row r="6446">
          <cell r="A6446" t="str">
            <v>SCALDASOLE</v>
          </cell>
          <cell r="B6446" t="str">
            <v>BONANDIN ALBERTO</v>
          </cell>
          <cell r="C6446" t="str">
            <v>M</v>
          </cell>
          <cell r="D6446" t="str">
            <v>LISTA CIVICA: LISTA CIVICA INDIPENDENTE</v>
          </cell>
        </row>
        <row r="6447">
          <cell r="A6447" t="str">
            <v>SCALEA</v>
          </cell>
          <cell r="B6447" t="str">
            <v>PERROTTA GIACOMO</v>
          </cell>
          <cell r="C6447" t="str">
            <v>M</v>
          </cell>
          <cell r="D6447" t="str">
            <v>_</v>
          </cell>
        </row>
        <row r="6448">
          <cell r="A6448" t="str">
            <v>SCALENGHE</v>
          </cell>
          <cell r="B6448" t="str">
            <v>BORLETTO ALFIO</v>
          </cell>
          <cell r="C6448" t="str">
            <v>M</v>
          </cell>
          <cell r="D6448" t="str">
            <v>LISTA CIVICA: OLTRE ... PER IL COMUNE</v>
          </cell>
        </row>
        <row r="6449">
          <cell r="A6449" t="str">
            <v>SCALETTA ZANCLEA</v>
          </cell>
          <cell r="B6449" t="str">
            <v>MOSCHELLA GIANFRANCO</v>
          </cell>
          <cell r="C6449" t="str">
            <v>M</v>
          </cell>
          <cell r="D6449" t="str">
            <v>LISTA CIVICA: LIBERAMENTE INSIEME  PER SCALETTA</v>
          </cell>
        </row>
        <row r="6450">
          <cell r="A6450" t="str">
            <v>SCAMPITELLA</v>
          </cell>
          <cell r="B6450" t="str">
            <v>CASSESE VINCENZA</v>
          </cell>
          <cell r="C6450" t="str">
            <v>F</v>
          </cell>
          <cell r="D6450" t="str">
            <v>LISTA CIVICA: SCAMPITELLA RINASCE</v>
          </cell>
        </row>
        <row r="6451">
          <cell r="A6451" t="str">
            <v>SCANDALE</v>
          </cell>
          <cell r="B6451" t="str">
            <v>BARBERIO ANTONIO</v>
          </cell>
          <cell r="C6451" t="str">
            <v>M</v>
          </cell>
          <cell r="D6451" t="str">
            <v>LISTA CIVICA: ADESSO! SCANDALE</v>
          </cell>
        </row>
        <row r="6452">
          <cell r="A6452" t="str">
            <v>SCANDIANO</v>
          </cell>
          <cell r="B6452" t="str">
            <v>NASCIUTI MATTEO</v>
          </cell>
          <cell r="C6452" t="str">
            <v>M</v>
          </cell>
          <cell r="D6452" t="str">
            <v>LISTA CIVICA: SCANDIANO GREEN LAB | PARTITO DEMOCRATICO | LISTA CIVICA: FRAZIONI IN COMUNE | LISTA CIVICA: S?AMO SCANDIANO</v>
          </cell>
        </row>
        <row r="6453">
          <cell r="A6453" t="str">
            <v>SCANDICCI</v>
          </cell>
          <cell r="B6453" t="str">
            <v>FALLANI SANDRO</v>
          </cell>
          <cell r="C6453" t="str">
            <v>M</v>
          </cell>
          <cell r="D6453" t="str">
            <v>LISTA CIVICA: IL COLORE DEL RISPETTO | LISTA CIVICA: SCANDICCI A SINISTRA | LISTA CIVICA: SANDRO FALLANI SINDACO | PARTITO DEMOCRATICO</v>
          </cell>
        </row>
        <row r="6454">
          <cell r="A6454" t="str">
            <v>SCANDOLARA RAVARA</v>
          </cell>
          <cell r="B6454" t="str">
            <v>OLIVA ENNIO ROBERTO</v>
          </cell>
          <cell r="C6454" t="str">
            <v>M</v>
          </cell>
          <cell r="D6454" t="str">
            <v>_</v>
          </cell>
        </row>
        <row r="6455">
          <cell r="A6455" t="str">
            <v>SCANDOLARA RIPA D'OGLIO</v>
          </cell>
          <cell r="B6455" t="str">
            <v>ZANINI ANGIOLINO</v>
          </cell>
          <cell r="C6455" t="str">
            <v>M</v>
          </cell>
          <cell r="D6455" t="str">
            <v>LISTA CIVICA: INSIEME PER SCANDOLARA RIPA D'OGLIO</v>
          </cell>
        </row>
        <row r="6456">
          <cell r="A6456" t="str">
            <v>SCANDRIGLIA</v>
          </cell>
          <cell r="B6456" t="str">
            <v>FERRANTE LORENZO</v>
          </cell>
          <cell r="C6456" t="str">
            <v>M</v>
          </cell>
          <cell r="D6456" t="str">
            <v>_</v>
          </cell>
        </row>
        <row r="6457">
          <cell r="A6457" t="str">
            <v>SCANNO</v>
          </cell>
          <cell r="B6457" t="str">
            <v>MASTROGIOVANNI GIOVANNI</v>
          </cell>
          <cell r="C6457" t="str">
            <v>M</v>
          </cell>
          <cell r="D6457" t="str">
            <v>LISTA CIVICA: SCANNO E' DI TUTTI</v>
          </cell>
        </row>
        <row r="6458">
          <cell r="A6458" t="str">
            <v>SCANO DI MONTIFERRO</v>
          </cell>
          <cell r="B6458" t="str">
            <v>FLORE ANTONIO</v>
          </cell>
          <cell r="C6458" t="str">
            <v>M</v>
          </cell>
          <cell r="D6458" t="str">
            <v>LISTA CIVICA: PRO ISCANU</v>
          </cell>
        </row>
        <row r="6459">
          <cell r="A6459" t="str">
            <v>SCANSANO</v>
          </cell>
          <cell r="B6459" t="str">
            <v>GINESI MARIA BICE</v>
          </cell>
          <cell r="C6459" t="str">
            <v>F</v>
          </cell>
          <cell r="D6459" t="str">
            <v>_</v>
          </cell>
        </row>
        <row r="6460">
          <cell r="A6460" t="str">
            <v>SCANZOROSCIATE</v>
          </cell>
          <cell r="B6460" t="str">
            <v>CASATI DAVIDE</v>
          </cell>
          <cell r="C6460" t="str">
            <v>M</v>
          </cell>
          <cell r="D6460" t="str">
            <v>LISTA CIVICA: PROPOSTA PER SCANZOROSCIATE</v>
          </cell>
        </row>
        <row r="6461">
          <cell r="A6461" t="str">
            <v>SCAPOLI</v>
          </cell>
          <cell r="B6461" t="str">
            <v>SPARACINO RENATO</v>
          </cell>
          <cell r="C6461" t="str">
            <v>M</v>
          </cell>
          <cell r="D6461" t="str">
            <v>LISTA CIVICA: CRESCERE INSIEME</v>
          </cell>
        </row>
        <row r="6462">
          <cell r="A6462" t="str">
            <v>SCARLINO</v>
          </cell>
          <cell r="B6462" t="str">
            <v>TRAVISON FRANCESCA</v>
          </cell>
          <cell r="C6462" t="str">
            <v>F</v>
          </cell>
          <cell r="D6462" t="str">
            <v>LISTA CIVICA: SCARLINO PUÊ</v>
          </cell>
        </row>
        <row r="6463">
          <cell r="A6463" t="str">
            <v>SCARMAGNO</v>
          </cell>
          <cell r="B6463" t="str">
            <v>GRASSINO ADRIANO</v>
          </cell>
          <cell r="C6463" t="str">
            <v>M</v>
          </cell>
          <cell r="D6463" t="str">
            <v>LISTA CIVICA: SCARMAGNO DA VIVERE</v>
          </cell>
        </row>
        <row r="6464">
          <cell r="A6464" t="str">
            <v>SCARNAFIGI</v>
          </cell>
          <cell r="B6464" t="str">
            <v>GHIGO RICCARDO</v>
          </cell>
          <cell r="C6464" t="str">
            <v>M</v>
          </cell>
          <cell r="D6464" t="str">
            <v>LISTA CIVICA: IMPEGNO PER SCARNAFIGI</v>
          </cell>
        </row>
        <row r="6465">
          <cell r="A6465" t="str">
            <v>SCARPERIA E SAN PIERO</v>
          </cell>
          <cell r="B6465" t="str">
            <v>IGNESTI FEDERICO</v>
          </cell>
          <cell r="C6465" t="str">
            <v>M</v>
          </cell>
          <cell r="D6465" t="str">
            <v>LISTA CIVICA: CENTRO SINISTRA</v>
          </cell>
        </row>
        <row r="6466">
          <cell r="A6466" t="str">
            <v>SCENA</v>
          </cell>
          <cell r="B6466" t="str">
            <v>PICHLER ANNELIES</v>
          </cell>
          <cell r="C6466" t="str">
            <v>F</v>
          </cell>
          <cell r="D6466" t="str">
            <v>_</v>
          </cell>
        </row>
        <row r="6467">
          <cell r="A6467" t="str">
            <v>SCERNI</v>
          </cell>
          <cell r="B6467" t="str">
            <v>CARLUCCI DANIELE</v>
          </cell>
          <cell r="C6467" t="str">
            <v>M</v>
          </cell>
          <cell r="D6467" t="str">
            <v>LISTA CIVICA: SCERNI PROTAGONISTA</v>
          </cell>
        </row>
        <row r="6468">
          <cell r="A6468" t="str">
            <v>SCHEGGIA E PASCELUPO</v>
          </cell>
          <cell r="B6468" t="str">
            <v>VERGARI FABIO</v>
          </cell>
          <cell r="C6468" t="str">
            <v>M</v>
          </cell>
          <cell r="D6468" t="str">
            <v>LISTA CIVICA: PROGETTO COMUNE</v>
          </cell>
        </row>
        <row r="6469">
          <cell r="A6469" t="str">
            <v>SCHEGGINO</v>
          </cell>
          <cell r="B6469" t="str">
            <v>DOTTORI FABIO</v>
          </cell>
          <cell r="C6469" t="str">
            <v>M</v>
          </cell>
          <cell r="D6469" t="str">
            <v>LISTA CIVICA: UNITI PER SCHEGGINO</v>
          </cell>
        </row>
        <row r="6470">
          <cell r="A6470" t="str">
            <v>SCHIAVI DI ABRUZZO</v>
          </cell>
          <cell r="B6470" t="str">
            <v>PILUSO LUCIANO</v>
          </cell>
          <cell r="C6470" t="str">
            <v>M</v>
          </cell>
          <cell r="D6470" t="str">
            <v>_</v>
          </cell>
        </row>
        <row r="6471">
          <cell r="A6471" t="str">
            <v>SCHIAVON</v>
          </cell>
          <cell r="B6471" t="str">
            <v>DELLAI SIMONE</v>
          </cell>
          <cell r="C6471" t="str">
            <v>M</v>
          </cell>
          <cell r="D6471" t="str">
            <v>_</v>
          </cell>
        </row>
        <row r="6472">
          <cell r="A6472" t="str">
            <v>SCHIGNANO</v>
          </cell>
          <cell r="B6472" t="str">
            <v>RIGOLA FERRUCCIO</v>
          </cell>
          <cell r="C6472" t="str">
            <v>M</v>
          </cell>
          <cell r="D6472" t="str">
            <v>LISTA CIVICA: GIOVANI DI OGGI E DI IERI</v>
          </cell>
        </row>
        <row r="6473">
          <cell r="A6473" t="str">
            <v>SCHILPARIO</v>
          </cell>
          <cell r="B6473" t="str">
            <v>PIZIO MARCO</v>
          </cell>
          <cell r="C6473" t="str">
            <v>M</v>
          </cell>
          <cell r="D6473" t="str">
            <v>LISTA CIVICA: SCHILPARIO UNITO</v>
          </cell>
        </row>
        <row r="6474">
          <cell r="A6474" t="str">
            <v>SCHIO</v>
          </cell>
          <cell r="B6474" t="str">
            <v>ORSI VALTER</v>
          </cell>
          <cell r="C6474" t="str">
            <v>M</v>
          </cell>
          <cell r="D6474" t="str">
            <v>LISTA CIVICA: SCHIODANDO | LISTA CIVICA: VENETI PER SCHIO | LISTA CIVICA: NOI CITTADINI | LISTA CIVICA: FARE A SCHIO</v>
          </cell>
        </row>
        <row r="6475">
          <cell r="A6475" t="str">
            <v>SCHIVENOGLIA</v>
          </cell>
          <cell r="B6475" t="str">
            <v>STOLFINATI FEDERICA</v>
          </cell>
          <cell r="C6475" t="str">
            <v>F</v>
          </cell>
          <cell r="D6475" t="str">
            <v>LISTA CIVICA: RILANCIA SCHIVENOGLIA</v>
          </cell>
        </row>
        <row r="6476">
          <cell r="A6476" t="str">
            <v>SCIACCA</v>
          </cell>
          <cell r="B6476" t="str">
            <v>TERMINE FABIO</v>
          </cell>
          <cell r="C6476" t="str">
            <v>M</v>
          </cell>
          <cell r="D6476" t="str">
            <v>_</v>
          </cell>
        </row>
        <row r="6477">
          <cell r="A6477" t="str">
            <v>SCIARA</v>
          </cell>
          <cell r="B6477" t="str">
            <v>BARAGONA ROBERTO</v>
          </cell>
          <cell r="C6477" t="str">
            <v>M</v>
          </cell>
          <cell r="D6477" t="str">
            <v>_</v>
          </cell>
        </row>
        <row r="6478">
          <cell r="A6478" t="str">
            <v>SCICLI</v>
          </cell>
          <cell r="B6478" t="str">
            <v>MARINO MARIO</v>
          </cell>
          <cell r="C6478" t="str">
            <v>M</v>
          </cell>
          <cell r="D6478" t="str">
            <v>LISTA CIVICA: LIBERTA' POPOLARE | LISTA CIVICA: SIAMO SCICLI | LISTA CIVICA: OBIETTIVO COMUNE</v>
          </cell>
        </row>
        <row r="6479">
          <cell r="A6479" t="str">
            <v>SCIDO</v>
          </cell>
          <cell r="B6479" t="str">
            <v>ZAMPOGNA GIUSEPPE</v>
          </cell>
          <cell r="C6479" t="str">
            <v>M</v>
          </cell>
          <cell r="D6479" t="str">
            <v>LISTA CIVICA: NUOVO ORIZZONTE SCIDESE</v>
          </cell>
        </row>
        <row r="6480">
          <cell r="A6480" t="str">
            <v>SCIGLIANO</v>
          </cell>
          <cell r="B6480" t="str">
            <v>PANE RAFFAELE</v>
          </cell>
          <cell r="C6480" t="str">
            <v>M</v>
          </cell>
          <cell r="D6480" t="str">
            <v>LISTA CIVICA: SCIGLIANO UNITA NELLA CONTINUITA'</v>
          </cell>
        </row>
        <row r="6481">
          <cell r="A6481" t="str">
            <v>SCILLATO</v>
          </cell>
          <cell r="B6481" t="str">
            <v>CORTINA GIULIANO</v>
          </cell>
          <cell r="C6481" t="str">
            <v>M</v>
          </cell>
          <cell r="D6481" t="str">
            <v>LISTA CIVICA: SVILUPPO E TRADIZIONE - CORTINA SINDACO</v>
          </cell>
        </row>
        <row r="6482">
          <cell r="A6482" t="str">
            <v>SCIOLZE</v>
          </cell>
          <cell r="B6482" t="str">
            <v>MOSSETTO GABRIELLA</v>
          </cell>
          <cell r="C6482" t="str">
            <v>F</v>
          </cell>
          <cell r="D6482" t="str">
            <v>LISTA CIVICA: NOI DI SCIOLZE</v>
          </cell>
        </row>
        <row r="6483">
          <cell r="A6483" t="str">
            <v>SCISCIANO</v>
          </cell>
          <cell r="B6483" t="str">
            <v>SERPICO EDOARDO</v>
          </cell>
          <cell r="C6483" t="str">
            <v>M</v>
          </cell>
          <cell r="D6483" t="str">
            <v>LISTA CIVICA: VIVA SCISCIANO</v>
          </cell>
        </row>
        <row r="6484">
          <cell r="A6484" t="str">
            <v>SCLAFANI BAGNI</v>
          </cell>
          <cell r="B6484" t="str">
            <v>SOLAZZO GIUSEPPE</v>
          </cell>
          <cell r="C6484" t="str">
            <v>M</v>
          </cell>
          <cell r="D6484" t="str">
            <v>LISTA CIVICA: PER SCLAFANI BAGNI</v>
          </cell>
        </row>
        <row r="6485">
          <cell r="A6485" t="str">
            <v>SCONTRONE</v>
          </cell>
          <cell r="B6485" t="str">
            <v>MELONE FRANCESCO</v>
          </cell>
          <cell r="C6485" t="str">
            <v>M</v>
          </cell>
          <cell r="D6485" t="str">
            <v>LISTA CIVICA: IDENTITA' E PROGRESSO</v>
          </cell>
        </row>
        <row r="6486">
          <cell r="A6486" t="str">
            <v>SCOPA</v>
          </cell>
          <cell r="B6486" t="str">
            <v>FARINA CESARE</v>
          </cell>
          <cell r="C6486" t="str">
            <v>M</v>
          </cell>
          <cell r="D6486" t="str">
            <v>LISTA CIVICA: INSIEME PER IL PAESE</v>
          </cell>
        </row>
        <row r="6487">
          <cell r="A6487" t="str">
            <v>SCOPELLO</v>
          </cell>
          <cell r="B6487" t="str">
            <v>GILARDI ANDREA</v>
          </cell>
          <cell r="C6487" t="str">
            <v>M</v>
          </cell>
          <cell r="D6487" t="str">
            <v>LISTA CIVICA: UNITI PER SCOPELLO</v>
          </cell>
        </row>
        <row r="6488">
          <cell r="A6488" t="str">
            <v>SCOPPITO</v>
          </cell>
          <cell r="B6488" t="str">
            <v>LOMBARDI LORETO</v>
          </cell>
          <cell r="C6488" t="str">
            <v>M</v>
          </cell>
          <cell r="D6488" t="str">
            <v>LISTA CIVICA: SCOPPITO PER TUTTI</v>
          </cell>
        </row>
        <row r="6489">
          <cell r="A6489" t="str">
            <v>SCORDIA</v>
          </cell>
          <cell r="B6489" t="str">
            <v>BARCHITTA FRANCESCO</v>
          </cell>
          <cell r="C6489" t="str">
            <v>M</v>
          </cell>
          <cell r="D6489" t="str">
            <v>FORZA ITALIA | LISTA CIVICA: BARCHITTA SINDACO | LISTA CIVICA: IO STO CON FRANCO BARCHITTA SINDACO | LISTA CIVICA: Noi per Scordia - BARCHITTA SINDACO</v>
          </cell>
        </row>
        <row r="6490">
          <cell r="A6490" t="str">
            <v>SCORRANO</v>
          </cell>
          <cell r="B6490" t="str">
            <v>PENDINELLI MARIO</v>
          </cell>
          <cell r="C6490" t="str">
            <v>M</v>
          </cell>
          <cell r="D6490" t="str">
            <v>LISTA CIVICA: PER SCORRANO</v>
          </cell>
        </row>
        <row r="6491">
          <cell r="A6491" t="str">
            <v>SCORZE'</v>
          </cell>
          <cell r="B6491" t="str">
            <v>MARCON NAIS</v>
          </cell>
          <cell r="C6491" t="str">
            <v>F</v>
          </cell>
          <cell r="D6491" t="str">
            <v>LISTA CIVICA: MESTRINER PER NAIS | LEGA SALVINI</v>
          </cell>
        </row>
        <row r="6492">
          <cell r="A6492" t="str">
            <v>SCURCOLA MARSICANA</v>
          </cell>
          <cell r="B6492" t="str">
            <v>DE SIMONE NICOLA</v>
          </cell>
          <cell r="C6492" t="str">
            <v>M</v>
          </cell>
          <cell r="D6492" t="str">
            <v>LISTA CIVICA: UNITI RINASCIAMO</v>
          </cell>
        </row>
        <row r="6493">
          <cell r="A6493" t="str">
            <v>SCURELLE</v>
          </cell>
          <cell r="B6493" t="str">
            <v>ROPELATO LORENZA</v>
          </cell>
          <cell r="C6493" t="str">
            <v>F</v>
          </cell>
          <cell r="D6493" t="str">
            <v>_</v>
          </cell>
        </row>
        <row r="6494">
          <cell r="A6494" t="str">
            <v>SCURZOLENGO</v>
          </cell>
          <cell r="B6494" t="str">
            <v>MAIOCCO GIANNI</v>
          </cell>
          <cell r="C6494" t="str">
            <v>M</v>
          </cell>
          <cell r="D6494" t="str">
            <v>LISTA CIVICA: PER L'AMORE DEL PAESE</v>
          </cell>
        </row>
        <row r="6495">
          <cell r="A6495" t="str">
            <v>SEBORGA</v>
          </cell>
          <cell r="B6495" t="str">
            <v>RAGNI PASQUALE</v>
          </cell>
          <cell r="C6495" t="str">
            <v>M</v>
          </cell>
          <cell r="D6495" t="str">
            <v>LISTA CIVICA: PROGETTO SEBORGA</v>
          </cell>
        </row>
        <row r="6496">
          <cell r="A6496" t="str">
            <v>SECINARO</v>
          </cell>
          <cell r="B6496" t="str">
            <v>SILVERI NOEMI</v>
          </cell>
          <cell r="C6496" t="str">
            <v>F</v>
          </cell>
          <cell r="D6496" t="str">
            <v>LISTA CIVICA: SECINARO PROGETTO COMUNE</v>
          </cell>
        </row>
        <row r="6497">
          <cell r="A6497" t="str">
            <v>SECLI'</v>
          </cell>
          <cell r="B6497" t="str">
            <v>CASARANO ANTONIO</v>
          </cell>
          <cell r="C6497" t="str">
            <v>M</v>
          </cell>
          <cell r="D6497" t="str">
            <v>LISTA CIVICA: AL SERVIZIO DI SECL?</v>
          </cell>
        </row>
        <row r="6498">
          <cell r="A6498" t="str">
            <v>SECUGNAGO</v>
          </cell>
          <cell r="B6498" t="str">
            <v>SALVALAGLIO MAURO</v>
          </cell>
          <cell r="C6498" t="str">
            <v>M</v>
          </cell>
          <cell r="D6498" t="str">
            <v>LISTA CIVICA: RS RINNOVIAMO SECUGNAGO</v>
          </cell>
        </row>
        <row r="6499">
          <cell r="A6499" t="str">
            <v>SEDEGLIANO</v>
          </cell>
          <cell r="B6499" t="str">
            <v>GIACOMUZZI DINO</v>
          </cell>
          <cell r="C6499" t="str">
            <v>M</v>
          </cell>
          <cell r="D6499" t="str">
            <v>_</v>
          </cell>
        </row>
        <row r="6500">
          <cell r="A6500" t="str">
            <v>SEDICO</v>
          </cell>
          <cell r="B6500" t="str">
            <v>DEON STEFANO</v>
          </cell>
          <cell r="C6500" t="str">
            <v>M</v>
          </cell>
          <cell r="D6500" t="str">
            <v>LISTA CIVICA: PROGETTO PER SEDICO</v>
          </cell>
        </row>
        <row r="6501">
          <cell r="A6501" t="str">
            <v>SEDILO</v>
          </cell>
          <cell r="B6501" t="str">
            <v>PES SALVATORE</v>
          </cell>
          <cell r="C6501" t="str">
            <v>M</v>
          </cell>
          <cell r="D6501" t="str">
            <v>LISTA CIVICA: VIVERE SEDILO</v>
          </cell>
        </row>
        <row r="6502">
          <cell r="A6502" t="str">
            <v>SEDINI</v>
          </cell>
          <cell r="B6502" t="str">
            <v>CARTA SALVATORE</v>
          </cell>
          <cell r="C6502" t="str">
            <v>M</v>
          </cell>
          <cell r="D6502" t="str">
            <v>LISTA CIVICA: PER SEDINI</v>
          </cell>
        </row>
        <row r="6503">
          <cell r="A6503" t="str">
            <v>SEDRIANO</v>
          </cell>
          <cell r="B6503" t="str">
            <v>RE MARCO</v>
          </cell>
          <cell r="C6503" t="str">
            <v>M</v>
          </cell>
          <cell r="D6503" t="str">
            <v>LISTA CIVICA: LISTA MARCO RE VINCE SEDRIANO</v>
          </cell>
        </row>
        <row r="6504">
          <cell r="A6504" t="str">
            <v>SEDRINA</v>
          </cell>
          <cell r="B6504" t="str">
            <v>MICHELI STEFANO</v>
          </cell>
          <cell r="C6504" t="str">
            <v>M</v>
          </cell>
          <cell r="D6504" t="str">
            <v>LISTA CIVICA: IMPEGNO COMUNE</v>
          </cell>
        </row>
        <row r="6505">
          <cell r="A6505" t="str">
            <v>SEFRO</v>
          </cell>
          <cell r="B6505" t="str">
            <v>TAPANELLI PIETRO</v>
          </cell>
          <cell r="C6505" t="str">
            <v>M</v>
          </cell>
          <cell r="D6505" t="str">
            <v>LISTA CIVICA: NOI PER SEFRO</v>
          </cell>
        </row>
        <row r="6506">
          <cell r="A6506" t="str">
            <v>SEGARIU</v>
          </cell>
          <cell r="B6506" t="str">
            <v>FENU ANDREA</v>
          </cell>
          <cell r="C6506" t="str">
            <v>M</v>
          </cell>
          <cell r="D6506" t="str">
            <v>LISTA CIVICA: INSIEME PER IL FUTURO</v>
          </cell>
        </row>
        <row r="6507">
          <cell r="A6507" t="str">
            <v>SEGGIANO</v>
          </cell>
          <cell r="B6507" t="str">
            <v>ROSSI DANIELE</v>
          </cell>
          <cell r="C6507" t="str">
            <v>M</v>
          </cell>
          <cell r="D6507" t="str">
            <v>LISTA CIVICA: UNITI PER SEGGIANO</v>
          </cell>
        </row>
        <row r="6508">
          <cell r="A6508" t="str">
            <v>SEGNI</v>
          </cell>
          <cell r="B6508" t="str">
            <v>CASCIOLI PIERO</v>
          </cell>
          <cell r="C6508" t="str">
            <v>M</v>
          </cell>
          <cell r="D6508" t="str">
            <v>LISTA CIVICA: SEGNI DI RINASCITA</v>
          </cell>
        </row>
        <row r="6509">
          <cell r="A6509" t="str">
            <v>SEGONZANO</v>
          </cell>
          <cell r="B6509" t="str">
            <v>VILLACI PIERANGELO</v>
          </cell>
          <cell r="C6509" t="str">
            <v>M</v>
          </cell>
          <cell r="D6509" t="str">
            <v>_</v>
          </cell>
        </row>
        <row r="6510">
          <cell r="A6510" t="str">
            <v>SEGRATE</v>
          </cell>
          <cell r="B6510" t="str">
            <v>MICHELI PAOLO GIOVANNI</v>
          </cell>
          <cell r="C6510" t="str">
            <v>M</v>
          </cell>
          <cell r="D6510" t="str">
            <v>PARTITO DEMOCRATICO | LISTA CIVICA: PAOLO MICHELI SINDACO | LISTA CIVICA: SEGRATE NOSTRA | LISTA COMPOSITA: +SEGRATE VIVA-ITALIA VIVA</v>
          </cell>
        </row>
        <row r="6511">
          <cell r="A6511" t="str">
            <v>SEGUSINO</v>
          </cell>
          <cell r="B6511" t="str">
            <v>PAULON GLORIA</v>
          </cell>
          <cell r="C6511" t="str">
            <v>F</v>
          </cell>
          <cell r="D6511" t="str">
            <v>LISTA CIVICA: INSIEME PER SEGUSINO</v>
          </cell>
        </row>
        <row r="6512">
          <cell r="A6512" t="str">
            <v>SELARGIUS</v>
          </cell>
          <cell r="B6512" t="str">
            <v>CONCU PIER LUIGI</v>
          </cell>
          <cell r="C6512" t="str">
            <v>M</v>
          </cell>
          <cell r="D6512" t="str">
            <v>FRATELLI D'ITALIA | LEGA SALVINI SARDEGNA | LISTA CIVICA: PRIMA SELARGIUS | UNIONE DI CENTRO | RIFORMATORI SARDI - LIBERAL DEMOCRATICI | FORZA ITALIA | LISTA CIVICA: SARDEGNA 20VENTI TUNIS</v>
          </cell>
        </row>
        <row r="6513">
          <cell r="A6513" t="str">
            <v>SELCI</v>
          </cell>
          <cell r="B6513" t="str">
            <v>COLAMEDICI EGISTO</v>
          </cell>
          <cell r="C6513" t="str">
            <v>M</v>
          </cell>
          <cell r="D6513" t="str">
            <v>LISTA CIVICA: SELCI DOMANI</v>
          </cell>
        </row>
        <row r="6514">
          <cell r="A6514" t="str">
            <v>SELEGAS</v>
          </cell>
          <cell r="B6514" t="str">
            <v>PIRAS ALESSIO</v>
          </cell>
          <cell r="C6514" t="str">
            <v>M</v>
          </cell>
          <cell r="D6514" t="str">
            <v>LISTA CIVICA: PROGETTO COMUNE SELEGAS-SEUNI 2021</v>
          </cell>
        </row>
        <row r="6515">
          <cell r="A6515" t="str">
            <v>SELLA GIUDICARIE</v>
          </cell>
          <cell r="B6515" t="str">
            <v>BAZZOLI FRANCO</v>
          </cell>
          <cell r="C6515" t="str">
            <v>M</v>
          </cell>
          <cell r="D6515" t="str">
            <v>_</v>
          </cell>
        </row>
        <row r="6516">
          <cell r="A6516" t="str">
            <v>SELLANO</v>
          </cell>
          <cell r="B6516" t="str">
            <v>GUBBIOTTI ATTILIO</v>
          </cell>
          <cell r="C6516" t="str">
            <v>M</v>
          </cell>
          <cell r="D6516" t="str">
            <v>LISTA CIVICA: SELLANO CRESCIAMO INSIEME</v>
          </cell>
        </row>
        <row r="6517">
          <cell r="A6517" t="str">
            <v>SELLERO</v>
          </cell>
          <cell r="B6517" t="str">
            <v>BRESSANELLI GIAMPIERO</v>
          </cell>
          <cell r="C6517" t="str">
            <v>M</v>
          </cell>
          <cell r="D6517" t="str">
            <v>LISTA CIVICA: ANCORA INSIEME PER SELLERO E NOVELLE</v>
          </cell>
        </row>
        <row r="6518">
          <cell r="A6518" t="str">
            <v>SELLIA</v>
          </cell>
          <cell r="B6518" t="str">
            <v>ZICCHINELLA DAVIDE</v>
          </cell>
          <cell r="C6518" t="str">
            <v>M</v>
          </cell>
          <cell r="D6518" t="str">
            <v>_</v>
          </cell>
        </row>
        <row r="6519">
          <cell r="A6519" t="str">
            <v>SELLIA MARINA</v>
          </cell>
          <cell r="B6519" t="str">
            <v>MAURO FRANCESCO</v>
          </cell>
          <cell r="C6519" t="str">
            <v>M</v>
          </cell>
          <cell r="D6519" t="str">
            <v>LISTA CIVICA: CONTINUIAMO INSIEME</v>
          </cell>
        </row>
        <row r="6520">
          <cell r="A6520" t="str">
            <v>SELVA DEI MOLINI</v>
          </cell>
          <cell r="B6520" t="str">
            <v>NIEDERBRUNNER PAUL</v>
          </cell>
          <cell r="C6520" t="str">
            <v>M</v>
          </cell>
          <cell r="D6520" t="str">
            <v>_</v>
          </cell>
        </row>
        <row r="6521">
          <cell r="A6521" t="str">
            <v>SELVA DI CADORE</v>
          </cell>
          <cell r="B6521" t="str">
            <v>LORENZINI LUCA</v>
          </cell>
          <cell r="C6521" t="str">
            <v>M</v>
          </cell>
          <cell r="D6521" t="str">
            <v>_</v>
          </cell>
        </row>
        <row r="6522">
          <cell r="A6522" t="str">
            <v>SELVA DI PROGNO</v>
          </cell>
          <cell r="B6522" t="str">
            <v>CAPPELLETTI MARCO ANTONIO</v>
          </cell>
          <cell r="C6522" t="str">
            <v>M</v>
          </cell>
          <cell r="D6522" t="str">
            <v>LISTA CIVICA: INSIEME SI PUÊ</v>
          </cell>
        </row>
        <row r="6523">
          <cell r="A6523" t="str">
            <v>SELVA DI VAL GARDENA</v>
          </cell>
          <cell r="B6523" t="str">
            <v>DEMETZ ROLANDO</v>
          </cell>
          <cell r="C6523" t="str">
            <v>M</v>
          </cell>
          <cell r="D6523" t="str">
            <v>_</v>
          </cell>
        </row>
        <row r="6524">
          <cell r="A6524" t="str">
            <v>SELVAZZANO DENTRO</v>
          </cell>
          <cell r="B6524" t="str">
            <v>ROSSI GIOVANNA</v>
          </cell>
          <cell r="C6524" t="str">
            <v>F</v>
          </cell>
          <cell r="D6524" t="str">
            <v>LISTA CIVICA: SELVAZZANO VIVA | LISTA CIVICA: SELVAZZANO IN#RETE! | LISTA CIVICA: SELVAZZANO NUOVA | LISTA CIVICA: FORZA SELVAZZANO</v>
          </cell>
        </row>
        <row r="6525">
          <cell r="A6525" t="str">
            <v>SELVINO</v>
          </cell>
          <cell r="B6525" t="str">
            <v>BERTOCCHI DIEGO</v>
          </cell>
          <cell r="C6525" t="str">
            <v>M</v>
          </cell>
          <cell r="D6525" t="str">
            <v>LISTA CIVICA: SELVINO IN COMUNE</v>
          </cell>
        </row>
        <row r="6526">
          <cell r="A6526" t="str">
            <v>SEMESTENE</v>
          </cell>
          <cell r="B6526" t="str">
            <v>BUDA ANTONELLA</v>
          </cell>
          <cell r="C6526" t="str">
            <v>F</v>
          </cell>
          <cell r="D6526" t="str">
            <v>LISTA CIVICA: PER SEMESTENE</v>
          </cell>
        </row>
        <row r="6527">
          <cell r="A6527" t="str">
            <v>SEMIANA</v>
          </cell>
          <cell r="B6527" t="str">
            <v>CARNEVALE CHIARA</v>
          </cell>
          <cell r="C6527" t="str">
            <v>F</v>
          </cell>
          <cell r="D6527" t="str">
            <v>LISTA CIVICA: INSIEME PER SEMIANA</v>
          </cell>
        </row>
        <row r="6528">
          <cell r="A6528" t="str">
            <v>SEMINARA</v>
          </cell>
          <cell r="B6528" t="str">
            <v>PICCOLO GIOVANNI</v>
          </cell>
          <cell r="C6528" t="str">
            <v>M</v>
          </cell>
          <cell r="D6528" t="str">
            <v>LISTA CIVICA: RINNOVA MENTI</v>
          </cell>
        </row>
        <row r="6529">
          <cell r="A6529" t="str">
            <v>SEMPRONIANO</v>
          </cell>
          <cell r="B6529" t="str">
            <v>PETRUCCI LUCIANO</v>
          </cell>
          <cell r="C6529" t="str">
            <v>M</v>
          </cell>
          <cell r="D6529" t="str">
            <v>LISTA CIVICA: SEMPRONIANO BENE COMUNE</v>
          </cell>
        </row>
        <row r="6530">
          <cell r="A6530" t="str">
            <v>SENAGO</v>
          </cell>
          <cell r="B6530" t="str">
            <v>BERETTA MAGDA</v>
          </cell>
          <cell r="C6530" t="str">
            <v>F</v>
          </cell>
          <cell r="D6530" t="str">
            <v>LISTA CIVICA: LISTA CIVICA SENAGO BERETTA SINDACO | FORZA ITALIA | FRATELLI D'ITALIA | LEGA SALVINI LOMBARDIA | LISTA CIVICA: UNITI PER  SENAGO</v>
          </cell>
        </row>
        <row r="6531">
          <cell r="A6531" t="str">
            <v>SENALES</v>
          </cell>
          <cell r="B6531" t="str">
            <v>RAINER KARL JOSEF</v>
          </cell>
          <cell r="C6531" t="str">
            <v>M</v>
          </cell>
          <cell r="D6531" t="str">
            <v>_</v>
          </cell>
        </row>
        <row r="6532">
          <cell r="A6532" t="str">
            <v>SENALE-SAN FELICE</v>
          </cell>
          <cell r="B6532" t="str">
            <v>KOFLER GABRIELA</v>
          </cell>
          <cell r="C6532" t="str">
            <v>F</v>
          </cell>
          <cell r="D6532" t="str">
            <v>_</v>
          </cell>
        </row>
        <row r="6533">
          <cell r="A6533" t="str">
            <v>SENEGHE</v>
          </cell>
          <cell r="B6533" t="str">
            <v>MEREU ALBINA</v>
          </cell>
          <cell r="C6533" t="str">
            <v>F</v>
          </cell>
          <cell r="D6533" t="str">
            <v>LISTA CIVICA: SENEGHE C'E'</v>
          </cell>
        </row>
        <row r="6534">
          <cell r="A6534" t="str">
            <v>SENERCHIA</v>
          </cell>
          <cell r="B6534" t="str">
            <v>MAZZONE ADRIANO</v>
          </cell>
          <cell r="C6534" t="str">
            <v>M</v>
          </cell>
          <cell r="D6534" t="str">
            <v>LISTA CIVICA: SALVIAMO SENERCHIA</v>
          </cell>
        </row>
        <row r="6535">
          <cell r="A6535" t="str">
            <v>SENIGA</v>
          </cell>
          <cell r="B6535" t="str">
            <v>FERRARI ELENA</v>
          </cell>
          <cell r="C6535" t="str">
            <v>F</v>
          </cell>
          <cell r="D6535" t="str">
            <v>LISTA CIVICA: UN FUTURO PER SENIGA</v>
          </cell>
        </row>
        <row r="6536">
          <cell r="A6536" t="str">
            <v>SENIGALLIA</v>
          </cell>
          <cell r="B6536" t="str">
            <v>OLIVETTI MASSIMO</v>
          </cell>
          <cell r="C6536" t="str">
            <v>M</v>
          </cell>
          <cell r="D6536" t="str">
            <v>FORZA ITALIA | LISTA CIVICA: LA CIVICA | FRATELLI D'ITALIA | LEGA SALVINI</v>
          </cell>
        </row>
        <row r="6537">
          <cell r="A6537" t="str">
            <v>SENIS</v>
          </cell>
          <cell r="B6537" t="str">
            <v>SOI SALVATORE</v>
          </cell>
          <cell r="C6537" t="str">
            <v>M</v>
          </cell>
          <cell r="D6537" t="str">
            <v>LISTA CIVICA: IMPEGNO COMUNE PER SENIS</v>
          </cell>
        </row>
        <row r="6538">
          <cell r="A6538" t="str">
            <v>SENISE</v>
          </cell>
          <cell r="B6538" t="str">
            <v>CASTRONUOVO GIUSEPPE</v>
          </cell>
          <cell r="C6538" t="str">
            <v>M</v>
          </cell>
          <cell r="D6538" t="str">
            <v>LISTA CIVICA: SENISE NEL FUTURO</v>
          </cell>
        </row>
        <row r="6539">
          <cell r="A6539" t="str">
            <v>SENNA COMASCO</v>
          </cell>
          <cell r="B6539" t="str">
            <v>CURTALE FRANCESCA</v>
          </cell>
          <cell r="C6539" t="str">
            <v>F</v>
          </cell>
          <cell r="D6539" t="str">
            <v>LISTA CIVICA: PER SENNA COMASCO</v>
          </cell>
        </row>
        <row r="6540">
          <cell r="A6540" t="str">
            <v>SENNA LODIGIANA</v>
          </cell>
          <cell r="B6540" t="str">
            <v>NEGRI SILVANO</v>
          </cell>
          <cell r="C6540" t="str">
            <v>M</v>
          </cell>
          <cell r="D6540" t="str">
            <v>LISTA CIVICA: GENTE COMUNE</v>
          </cell>
        </row>
        <row r="6541">
          <cell r="A6541" t="str">
            <v>SENNARIOLO</v>
          </cell>
          <cell r="B6541" t="str">
            <v>LEDDA GIANBATTISTA</v>
          </cell>
          <cell r="C6541" t="str">
            <v>M</v>
          </cell>
          <cell r="D6541" t="str">
            <v>LISTA CIVICA: DE SINARIOLO PO SINNARIOLO</v>
          </cell>
        </row>
        <row r="6542">
          <cell r="A6542" t="str">
            <v>SENNORI</v>
          </cell>
          <cell r="B6542" t="str">
            <v>SASSU NICOLA</v>
          </cell>
          <cell r="C6542" t="str">
            <v>M</v>
          </cell>
          <cell r="D6542" t="str">
            <v>LISTA CIVICA: CONTINUIAMO INSIEME SENNORI 4.0</v>
          </cell>
        </row>
        <row r="6543">
          <cell r="A6543" t="str">
            <v>SENORBI'</v>
          </cell>
          <cell r="B6543" t="str">
            <v>PIREDDU ALESSANDRO</v>
          </cell>
          <cell r="C6543" t="str">
            <v>M</v>
          </cell>
          <cell r="D6543" t="str">
            <v>LISTA CIVICA: CAMBIAMO INSIEME</v>
          </cell>
        </row>
        <row r="6544">
          <cell r="A6544" t="str">
            <v>SEPINO</v>
          </cell>
          <cell r="B6544" t="str">
            <v>D'ANELLO PAOLO PASQUALE</v>
          </cell>
          <cell r="C6544" t="str">
            <v>M</v>
          </cell>
          <cell r="D6544" t="str">
            <v>LISTA CIVICA: SAEPINUM</v>
          </cell>
        </row>
        <row r="6545">
          <cell r="A6545" t="str">
            <v>SEQUALS</v>
          </cell>
          <cell r="B6545" t="str">
            <v>ODORICO ENRICO</v>
          </cell>
          <cell r="C6545" t="str">
            <v>M</v>
          </cell>
          <cell r="D6545" t="str">
            <v>LISTA CIVICA: DEMOCRAZIA CIVICA</v>
          </cell>
        </row>
        <row r="6546">
          <cell r="A6546" t="str">
            <v>SERAVEZZA</v>
          </cell>
          <cell r="B6546" t="str">
            <v>ALESSANDRINI LORENZO</v>
          </cell>
          <cell r="C6546" t="str">
            <v>M</v>
          </cell>
          <cell r="D6546" t="str">
            <v>LISTA CIVICA: LISTA LORENZO ALESSANDRINI SINDACO</v>
          </cell>
        </row>
        <row r="6547">
          <cell r="A6547" t="str">
            <v>SERDIANA</v>
          </cell>
          <cell r="B6547" t="str">
            <v>CUCCU MAURIZIO</v>
          </cell>
          <cell r="C6547" t="str">
            <v>M</v>
          </cell>
          <cell r="D6547" t="str">
            <v>LISTA CIVICA: PO SERDIANA</v>
          </cell>
        </row>
        <row r="6548">
          <cell r="A6548" t="str">
            <v>SEREGNO</v>
          </cell>
          <cell r="B6548" t="str">
            <v>ROSSI ALBERTO</v>
          </cell>
          <cell r="C6548" t="str">
            <v>M</v>
          </cell>
          <cell r="D6548" t="str">
            <v>LISTA CIVICA: SCELGO SEREGNO | PARTITO DEMOCRATICO | LISTA CIVICA: CAMBIA SEREGNO</v>
          </cell>
        </row>
        <row r="6549">
          <cell r="A6549" t="str">
            <v>SEREN DEL GRAPPA</v>
          </cell>
          <cell r="B6549" t="str">
            <v>SCOPEL DARIO</v>
          </cell>
          <cell r="C6549" t="str">
            <v>M</v>
          </cell>
          <cell r="D6549" t="str">
            <v>LISTA CIVICA: CRESCERE INSIEME</v>
          </cell>
        </row>
        <row r="6550">
          <cell r="A6550" t="str">
            <v>SERGNANO</v>
          </cell>
          <cell r="B6550" t="str">
            <v>SCARPELLI ANGELO</v>
          </cell>
          <cell r="C6550" t="str">
            <v>M</v>
          </cell>
          <cell r="D6550" t="str">
            <v>LISTA CIVICA: SERGNANO IN COMUNE</v>
          </cell>
        </row>
        <row r="6551">
          <cell r="A6551" t="str">
            <v>SERIATE</v>
          </cell>
          <cell r="B6551" t="str">
            <v>VEZZOLI CRISTIAN</v>
          </cell>
          <cell r="C6551" t="str">
            <v>M</v>
          </cell>
          <cell r="D6551" t="str">
            <v>LISTA CIVICA: PROGETTO SERIATE | LISTA COMPOSITA: IL POPOLO DELLA FAMIGLIA-FORZA ITALIA-SIAMO SERIATE | LEGA SALVINI</v>
          </cell>
        </row>
        <row r="6552">
          <cell r="A6552" t="str">
            <v>SERINA</v>
          </cell>
          <cell r="B6552" t="str">
            <v>CAVAGNA GIORGIO MARIA</v>
          </cell>
          <cell r="C6552" t="str">
            <v>M</v>
          </cell>
          <cell r="D6552" t="str">
            <v>_</v>
          </cell>
        </row>
        <row r="6553">
          <cell r="A6553" t="str">
            <v>SERINO</v>
          </cell>
          <cell r="B6553" t="str">
            <v>PELOSI VITO</v>
          </cell>
          <cell r="C6553" t="str">
            <v>M</v>
          </cell>
          <cell r="D6553" t="str">
            <v>LISTA CIVICA: SERINO BENE COMUNE</v>
          </cell>
        </row>
        <row r="6554">
          <cell r="A6554" t="str">
            <v>SERLE</v>
          </cell>
          <cell r="B6554" t="str">
            <v>SORSOLI GIOVITA</v>
          </cell>
          <cell r="C6554" t="str">
            <v>M</v>
          </cell>
          <cell r="D6554" t="str">
            <v>_</v>
          </cell>
        </row>
        <row r="6555">
          <cell r="A6555" t="str">
            <v>SERMIDE E FELONICA</v>
          </cell>
          <cell r="B6555" t="str">
            <v>BORTESI MIRCO</v>
          </cell>
          <cell r="C6555" t="str">
            <v>M</v>
          </cell>
          <cell r="D6555" t="str">
            <v>LISTA CIVICA: SERMIDE E FELONICA INSIEME</v>
          </cell>
        </row>
        <row r="6556">
          <cell r="A6556" t="str">
            <v>SERMONETA</v>
          </cell>
          <cell r="B6556" t="str">
            <v>GIOVANNOLI GIUSEPPINA</v>
          </cell>
          <cell r="C6556" t="str">
            <v>F</v>
          </cell>
          <cell r="D6556" t="str">
            <v>LISTA CIVICA: RIPARTIAMO</v>
          </cell>
        </row>
        <row r="6557">
          <cell r="A6557" t="str">
            <v>SERNAGLIA DELLA BATTAGLIA</v>
          </cell>
          <cell r="B6557" t="str">
            <v>VILLANOVA MIRCO</v>
          </cell>
          <cell r="C6557" t="str">
            <v>M</v>
          </cell>
          <cell r="D6557" t="str">
            <v>LISTA COMPOSITA: LEGA SALVINI-INSIEME PER</v>
          </cell>
        </row>
        <row r="6558">
          <cell r="A6558" t="str">
            <v>SERNIO</v>
          </cell>
          <cell r="B6558" t="str">
            <v>BONGIOLATTI SEVERINO GUGLIELMO</v>
          </cell>
          <cell r="C6558" t="str">
            <v>M</v>
          </cell>
          <cell r="D6558" t="str">
            <v>LISTA CIVICA: DIMENSIONE PAESE</v>
          </cell>
        </row>
        <row r="6559">
          <cell r="A6559" t="str">
            <v>SEROLE</v>
          </cell>
          <cell r="B6559" t="str">
            <v>AVRAMO LORENA</v>
          </cell>
          <cell r="C6559" t="str">
            <v>F</v>
          </cell>
          <cell r="D6559" t="str">
            <v>LISTA CIVICA: INDIPENDENTI</v>
          </cell>
        </row>
        <row r="6560">
          <cell r="A6560" t="str">
            <v>SERRA D'AIELLO</v>
          </cell>
          <cell r="B6560" t="str">
            <v>CUGLIETTA ANTONIO</v>
          </cell>
          <cell r="C6560" t="str">
            <v>M</v>
          </cell>
          <cell r="D6560" t="str">
            <v>LISTA CIVICA: SOSTENIAMO SERRA</v>
          </cell>
        </row>
        <row r="6561">
          <cell r="A6561" t="str">
            <v>SERRA DE' CONTI</v>
          </cell>
          <cell r="B6561" t="str">
            <v>PERTICAROLI LETIZIA</v>
          </cell>
          <cell r="C6561" t="str">
            <v>F</v>
          </cell>
          <cell r="D6561" t="str">
            <v>LISTA CIVICA: PROGETTO DEMOCRATICO</v>
          </cell>
        </row>
        <row r="6562">
          <cell r="A6562" t="str">
            <v>SERRA RICCO'</v>
          </cell>
          <cell r="B6562" t="str">
            <v>NEGRI ANGELA</v>
          </cell>
          <cell r="C6562" t="str">
            <v>F</v>
          </cell>
          <cell r="D6562" t="str">
            <v>LISTA CIVICA: SIAMO SERRA RICCÊ</v>
          </cell>
        </row>
        <row r="6563">
          <cell r="A6563" t="str">
            <v>SERRA SAN BRUNO</v>
          </cell>
          <cell r="B6563" t="str">
            <v>BARILLARI ALFREDO</v>
          </cell>
          <cell r="C6563" t="str">
            <v>M</v>
          </cell>
          <cell r="D6563" t="str">
            <v>LISTA CIVICA: LIBERA MENTE</v>
          </cell>
        </row>
        <row r="6564">
          <cell r="A6564" t="str">
            <v>SERRA SAN QUIRICO</v>
          </cell>
          <cell r="B6564" t="str">
            <v>BORRI TOMMASO</v>
          </cell>
          <cell r="C6564" t="str">
            <v>M</v>
          </cell>
          <cell r="D6564" t="str">
            <v>LISTA CIVICA: BORRI SINDACO</v>
          </cell>
        </row>
        <row r="6565">
          <cell r="A6565" t="str">
            <v>SERRA SANT'ABBONDIO</v>
          </cell>
          <cell r="B6565" t="str">
            <v>CAVERNI LUDOVICO</v>
          </cell>
          <cell r="C6565" t="str">
            <v>M</v>
          </cell>
          <cell r="D6565" t="str">
            <v>LISTA CIVICA: UNITI PER SERRA</v>
          </cell>
        </row>
        <row r="6566">
          <cell r="A6566" t="str">
            <v>SERRACAPRIOLA</v>
          </cell>
          <cell r="B6566" t="str">
            <v>D'ONOFRIO GIUSEPPE</v>
          </cell>
          <cell r="C6566" t="str">
            <v>M</v>
          </cell>
          <cell r="D6566" t="str">
            <v>LISTA CIVICA: UNITI PER SERRACAPRIOLA</v>
          </cell>
        </row>
        <row r="6567">
          <cell r="A6567" t="str">
            <v>SERRADIFALCO</v>
          </cell>
          <cell r="B6567" t="str">
            <v>BURGIO LEONARDO</v>
          </cell>
          <cell r="C6567" t="str">
            <v>M</v>
          </cell>
          <cell r="D6567" t="str">
            <v>LISTA CIVICA: NOI CI SIAMO - UNITI SI VINCE! CON LEONARDO BURGIO SINDACO</v>
          </cell>
        </row>
        <row r="6568">
          <cell r="A6568" t="str">
            <v>SERRALUNGA D'ALBA</v>
          </cell>
          <cell r="B6568" t="str">
            <v>MOSCONE SERGIO</v>
          </cell>
          <cell r="C6568" t="str">
            <v>M</v>
          </cell>
          <cell r="D6568" t="str">
            <v>LISTA CIVICA: SERRALUNGA ?</v>
          </cell>
        </row>
        <row r="6569">
          <cell r="A6569" t="str">
            <v>SERRALUNGA DI CREA</v>
          </cell>
          <cell r="B6569" t="str">
            <v>BERTO GIANCARLO</v>
          </cell>
          <cell r="C6569" t="str">
            <v>M</v>
          </cell>
          <cell r="D6569" t="str">
            <v>LISTA CIVICA: PROSEGUIRE INSIEME</v>
          </cell>
        </row>
        <row r="6570">
          <cell r="A6570" t="str">
            <v>SERRAMANNA</v>
          </cell>
          <cell r="B6570" t="str">
            <v>LITTERA GABRIELE</v>
          </cell>
          <cell r="C6570" t="str">
            <v>M</v>
          </cell>
          <cell r="D6570" t="str">
            <v>LISTA CIVICA: MIGLIORE SERRAMANNA</v>
          </cell>
        </row>
        <row r="6571">
          <cell r="A6571" t="str">
            <v>SERRAMAZZONI</v>
          </cell>
          <cell r="B6571" t="str">
            <v>BARTOLACELLI CLAUDIO</v>
          </cell>
          <cell r="C6571" t="str">
            <v>M</v>
          </cell>
          <cell r="D6571" t="str">
            <v>LISTA CIVICA: CLAUDIO BARTOLACELLI SINDACO</v>
          </cell>
        </row>
        <row r="6572">
          <cell r="A6572" t="str">
            <v>SERRAMEZZANA</v>
          </cell>
          <cell r="B6572" t="str">
            <v>MATERAZZI AUGUSTO</v>
          </cell>
          <cell r="C6572" t="str">
            <v>M</v>
          </cell>
          <cell r="D6572" t="str">
            <v>LISTA CIVICA: ALLA LUCE DEL SOLE</v>
          </cell>
        </row>
        <row r="6573">
          <cell r="A6573" t="str">
            <v>SERRAMONACESCA</v>
          </cell>
          <cell r="B6573" t="str">
            <v>MASSIMIANO SEBASTIANO</v>
          </cell>
          <cell r="C6573" t="str">
            <v>M</v>
          </cell>
          <cell r="D6573" t="str">
            <v>LISTA CIVICA: ELABORA PATTO PER SERRA</v>
          </cell>
        </row>
        <row r="6574">
          <cell r="A6574" t="str">
            <v>SERRAPETRONA</v>
          </cell>
          <cell r="B6574" t="str">
            <v>PINZI SILVIA</v>
          </cell>
          <cell r="C6574" t="str">
            <v>F</v>
          </cell>
          <cell r="D6574" t="str">
            <v>LISTA CIVICA: I VALORI DEL TERRITORIO</v>
          </cell>
        </row>
        <row r="6575">
          <cell r="A6575" t="str">
            <v>SERRARA FONTANA</v>
          </cell>
          <cell r="B6575" t="str">
            <v>IACONO IRENE</v>
          </cell>
          <cell r="C6575" t="str">
            <v>F</v>
          </cell>
          <cell r="D6575" t="str">
            <v>LISTA CIVICA: ANDIAMO AVANTI PER SERRARA FONTANA</v>
          </cell>
        </row>
        <row r="6576">
          <cell r="A6576" t="str">
            <v>SERRASTRETTA</v>
          </cell>
          <cell r="B6576" t="str">
            <v>MURACA ANTONIO</v>
          </cell>
          <cell r="C6576" t="str">
            <v>M</v>
          </cell>
          <cell r="D6576" t="str">
            <v>LISTA CIVICA: CONTINUIAMO A CREARE BENE COMUNE</v>
          </cell>
        </row>
        <row r="6577">
          <cell r="A6577" t="str">
            <v>SERRATA</v>
          </cell>
          <cell r="B6577" t="str">
            <v>D'ANGELIS ANGELO</v>
          </cell>
          <cell r="C6577" t="str">
            <v>M</v>
          </cell>
          <cell r="D6577" t="str">
            <v>LISTA CIVICA: RISVEGLIO POPOLARE</v>
          </cell>
        </row>
        <row r="6578">
          <cell r="A6578" t="str">
            <v>SERRAVALLE A PO</v>
          </cell>
          <cell r="B6578" t="str">
            <v>CAPUCCI TIBERIO</v>
          </cell>
          <cell r="C6578" t="str">
            <v>M</v>
          </cell>
          <cell r="D6578" t="str">
            <v>LISTA CIVICA: INSIEME PER SERRAVALLE A  PO</v>
          </cell>
        </row>
        <row r="6579">
          <cell r="A6579" t="str">
            <v>SERRAVALLE DI CHIENTI</v>
          </cell>
          <cell r="B6579" t="str">
            <v>NARDI EMILIANO</v>
          </cell>
          <cell r="C6579" t="str">
            <v>M</v>
          </cell>
          <cell r="D6579" t="str">
            <v>_</v>
          </cell>
        </row>
        <row r="6580">
          <cell r="A6580" t="str">
            <v>SERRAVALLE LANGHE</v>
          </cell>
          <cell r="B6580" t="str">
            <v>FALLETTO DAVIDE CARLO</v>
          </cell>
          <cell r="C6580" t="str">
            <v>M</v>
          </cell>
          <cell r="D6580" t="str">
            <v>LISTA CIVICA: UNIAMO SERRAVALLE</v>
          </cell>
        </row>
        <row r="6581">
          <cell r="A6581" t="str">
            <v>SERRAVALLE PISTOIESE</v>
          </cell>
          <cell r="B6581" t="str">
            <v>LUNARDI PIERO</v>
          </cell>
          <cell r="C6581" t="str">
            <v>M</v>
          </cell>
          <cell r="D6581" t="str">
            <v>LISTA CIVICA: UNITI PER SERRAVALLE</v>
          </cell>
        </row>
        <row r="6582">
          <cell r="A6582" t="str">
            <v>SERRAVALLE SCRIVIA</v>
          </cell>
          <cell r="B6582" t="str">
            <v>BIAGIONI LUCA</v>
          </cell>
          <cell r="C6582" t="str">
            <v>M</v>
          </cell>
          <cell r="D6582" t="str">
            <v>LISTA CIVICA: RINNOVIAMO SERRAVALLE</v>
          </cell>
        </row>
        <row r="6583">
          <cell r="A6583" t="str">
            <v>SERRAVALLE SESIA</v>
          </cell>
          <cell r="B6583" t="str">
            <v>BASSO MASSIMO</v>
          </cell>
          <cell r="C6583" t="str">
            <v>M</v>
          </cell>
          <cell r="D6583" t="str">
            <v>LISTA CIVICA: NOI PER VOI</v>
          </cell>
        </row>
        <row r="6584">
          <cell r="A6584" t="str">
            <v>SERRE</v>
          </cell>
          <cell r="B6584" t="str">
            <v>OPRAMOLLA ANTONIO</v>
          </cell>
          <cell r="C6584" t="str">
            <v>M</v>
          </cell>
          <cell r="D6584" t="str">
            <v>LISTA CIVICA: SI AMO SERRE</v>
          </cell>
        </row>
        <row r="6585">
          <cell r="A6585" t="str">
            <v>SERRENTI</v>
          </cell>
          <cell r="B6585" t="str">
            <v>TALLORU PANTALEO</v>
          </cell>
          <cell r="C6585" t="str">
            <v>M</v>
          </cell>
          <cell r="D6585" t="str">
            <v>LISTA CIVICA: LISTA CIVICA PO SERRENTI</v>
          </cell>
        </row>
        <row r="6586">
          <cell r="A6586" t="str">
            <v>SERRI</v>
          </cell>
          <cell r="B6586" t="str">
            <v>GAVIANO SAMUELE ANTONIO</v>
          </cell>
          <cell r="C6586" t="str">
            <v>M</v>
          </cell>
          <cell r="D6586" t="str">
            <v>LISTA CIVICA: UNITI PER SERRI</v>
          </cell>
        </row>
        <row r="6587">
          <cell r="A6587" t="str">
            <v>SERRONE</v>
          </cell>
          <cell r="B6587" t="str">
            <v>PROIETTO GIANCARLO</v>
          </cell>
          <cell r="C6587" t="str">
            <v>M</v>
          </cell>
          <cell r="D6587" t="str">
            <v>LISTA CIVICA: UNITI PER SERRONE</v>
          </cell>
        </row>
        <row r="6588">
          <cell r="A6588" t="str">
            <v>SERSALE</v>
          </cell>
          <cell r="B6588" t="str">
            <v>CAPELLUPO CARMINE</v>
          </cell>
          <cell r="C6588" t="str">
            <v>M</v>
          </cell>
          <cell r="D6588" t="str">
            <v>LISTA CIVICA: VIVIAMO SERSALE</v>
          </cell>
        </row>
        <row r="6589">
          <cell r="A6589" t="str">
            <v>SERVIGLIANO</v>
          </cell>
          <cell r="B6589" t="str">
            <v>ROTONI MARCO</v>
          </cell>
          <cell r="C6589" t="str">
            <v>M</v>
          </cell>
          <cell r="D6589" t="str">
            <v>LISTA CIVICA: PROGETTO PER SERVIGLIANO</v>
          </cell>
        </row>
        <row r="6590">
          <cell r="A6590" t="str">
            <v>SESSA AURUNCA</v>
          </cell>
          <cell r="B6590" t="str">
            <v>DI IORIO LORENZO</v>
          </cell>
          <cell r="C6590" t="str">
            <v>M</v>
          </cell>
          <cell r="D6590" t="str">
            <v>LISTA CIVICA: SESSA DOMANI | LISTA CIVICA: MODERATI PER SESSA AURUNCA | LISTA CIVICA: AZZURRA LIBERTA' | LISTA CIVICA: RIFORMISTI E DEMOCRATICI | LISTA CIVICA: UNIONE CIVICA | LISTA CIVICA: AZIONE CIVICA PER SESSA E FRAZIONI | LISTA CIVICA: ALTERNATIVA AURUNCA | PARTITO DEMOCRATICO</v>
          </cell>
        </row>
        <row r="6591">
          <cell r="A6591" t="str">
            <v>SESSA CILENTO</v>
          </cell>
          <cell r="B6591" t="str">
            <v>BOTTI GERARDO</v>
          </cell>
          <cell r="C6591" t="str">
            <v>M</v>
          </cell>
          <cell r="D6591" t="str">
            <v>_</v>
          </cell>
        </row>
        <row r="6592">
          <cell r="A6592" t="str">
            <v>SESSAME</v>
          </cell>
          <cell r="B6592" t="str">
            <v>MILANO PAOLO CARLO</v>
          </cell>
          <cell r="C6592" t="str">
            <v>M</v>
          </cell>
          <cell r="D6592" t="str">
            <v>LISTA CIVICA: IL PROGETTO PER TUTTI</v>
          </cell>
        </row>
        <row r="6593">
          <cell r="A6593" t="str">
            <v>SESSANO DEL MOLISE</v>
          </cell>
          <cell r="B6593" t="str">
            <v>VENDITTI PINO</v>
          </cell>
          <cell r="C6593" t="str">
            <v>M</v>
          </cell>
          <cell r="D6593" t="str">
            <v>LISTA CIVICA: TRASPARENZA</v>
          </cell>
        </row>
        <row r="6594">
          <cell r="A6594" t="str">
            <v>SESTA GODANO</v>
          </cell>
          <cell r="B6594" t="str">
            <v>TRAVERSONE MARCO</v>
          </cell>
          <cell r="C6594" t="str">
            <v>M</v>
          </cell>
          <cell r="D6594" t="str">
            <v>_</v>
          </cell>
        </row>
        <row r="6595">
          <cell r="A6595" t="str">
            <v>SESTINO</v>
          </cell>
          <cell r="B6595" t="str">
            <v>DORI FRANCO</v>
          </cell>
          <cell r="C6595" t="str">
            <v>M</v>
          </cell>
          <cell r="D6595" t="str">
            <v>LISTA CIVICA: UNITI PER SESTINO</v>
          </cell>
        </row>
        <row r="6596">
          <cell r="A6596" t="str">
            <v>SESTO</v>
          </cell>
          <cell r="B6596" t="str">
            <v>SUMMERER THOMAS</v>
          </cell>
          <cell r="C6596" t="str">
            <v>M</v>
          </cell>
          <cell r="D6596" t="str">
            <v>_</v>
          </cell>
        </row>
        <row r="6597">
          <cell r="A6597" t="str">
            <v>SESTO AL REGHENA</v>
          </cell>
          <cell r="B6597" t="str">
            <v>DEL ZOTTO MARCELLO</v>
          </cell>
          <cell r="C6597" t="str">
            <v>M</v>
          </cell>
          <cell r="D6597" t="str">
            <v>LISTA CIVICA: OBIETTIVI COMUNI</v>
          </cell>
        </row>
        <row r="6598">
          <cell r="A6598" t="str">
            <v>SESTO CALENDE</v>
          </cell>
          <cell r="B6598" t="str">
            <v>BUZZI GIOVANNI</v>
          </cell>
          <cell r="C6598" t="str">
            <v>M</v>
          </cell>
          <cell r="D6598" t="str">
            <v>LISTA COMPOSITA: LEGA SALVINI-FORZA ITALIA-FRATELLI D'ITALIA</v>
          </cell>
        </row>
        <row r="6599">
          <cell r="A6599" t="str">
            <v>SESTO CAMPANO</v>
          </cell>
          <cell r="B6599" t="str">
            <v>MACARI EUSTACHIO</v>
          </cell>
          <cell r="C6599" t="str">
            <v>M</v>
          </cell>
          <cell r="D6599" t="str">
            <v>LISTA CIVICA: NOI CI SIAMO</v>
          </cell>
        </row>
        <row r="6600">
          <cell r="A6600" t="str">
            <v>SESTO ED UNITI</v>
          </cell>
          <cell r="B6600" t="str">
            <v>VEZZINI CARLO ANGELO</v>
          </cell>
          <cell r="C6600" t="str">
            <v>M</v>
          </cell>
          <cell r="D6600" t="str">
            <v>LISTA CIVICA: SU SE STIAMO UNITI</v>
          </cell>
        </row>
        <row r="6601">
          <cell r="A6601" t="str">
            <v>SESTO FIORENTINO</v>
          </cell>
          <cell r="B6601" t="str">
            <v>FALCHI LORENZO</v>
          </cell>
          <cell r="C6601" t="str">
            <v>M</v>
          </cell>
          <cell r="D6601" t="str">
            <v>LISTA CIVICA: ECOLO' | VOLT | SI SINISTRA ITALIANA | LISTA CIVICA: FALCHI SINDACO PER SESTO | PARTITO DEMOCRATICO</v>
          </cell>
        </row>
        <row r="6602">
          <cell r="A6602" t="str">
            <v>SESTO SAN GIOVANNI</v>
          </cell>
          <cell r="B6602" t="str">
            <v>DI STEFANO ROBERTO</v>
          </cell>
          <cell r="C6602" t="str">
            <v>M</v>
          </cell>
          <cell r="D6602" t="str">
            <v>FRATELLI D'ITALIA | LISTA COMPOSITA: FORZA ITALIA-UNIONE DI CENTRO-MPL MOVIMENTO POLITICO LIBERTAS | LISTA CIVICA: AMIAMO SESTO | LEGA SALVINI | LISTA CIVICA: DI STEFANO SINDACO</v>
          </cell>
        </row>
        <row r="6603">
          <cell r="A6603" t="str">
            <v>SESTOLA</v>
          </cell>
          <cell r="B6603" t="str">
            <v>MAGNANI FABIO</v>
          </cell>
          <cell r="C6603" t="str">
            <v>M</v>
          </cell>
          <cell r="D6603" t="str">
            <v>_</v>
          </cell>
        </row>
        <row r="6604">
          <cell r="A6604" t="str">
            <v>SESTRIERE</v>
          </cell>
          <cell r="B6604" t="str">
            <v>PONCET GIOVANNI CESARE</v>
          </cell>
          <cell r="C6604" t="str">
            <v>M</v>
          </cell>
          <cell r="D6604" t="str">
            <v>LISTA CIVICA: GRANDE SESTRIERE</v>
          </cell>
        </row>
        <row r="6605">
          <cell r="A6605" t="str">
            <v>SESTU</v>
          </cell>
          <cell r="B6605" t="str">
            <v>SECCI MARIA PAOLA</v>
          </cell>
          <cell r="C6605" t="str">
            <v>F</v>
          </cell>
          <cell r="D6605" t="str">
            <v>LEGA SALVINI SARDEGNA | FORZA ITALIA | LISTA CIVICA: SARDEGNA 20VENTI TUNIS | FRATELLI D'ITALIA | RIFORMATORI SARDI - LIBERAL DEMOCRATICI</v>
          </cell>
        </row>
        <row r="6606">
          <cell r="A6606" t="str">
            <v>SETTALA</v>
          </cell>
          <cell r="B6606" t="str">
            <v>CARLO ANDREA</v>
          </cell>
          <cell r="C6606" t="str">
            <v>M</v>
          </cell>
          <cell r="D6606" t="str">
            <v>LISTA CIVICA: UNITI PER SETTALA</v>
          </cell>
        </row>
        <row r="6607">
          <cell r="A6607" t="str">
            <v>SETTEFRATI</v>
          </cell>
          <cell r="B6607" t="str">
            <v>FRATTAROLI RICCARDO</v>
          </cell>
          <cell r="C6607" t="str">
            <v>M</v>
          </cell>
          <cell r="D6607" t="str">
            <v>LISTA CIVICA: AZIONE AMMINISTRATIVA</v>
          </cell>
        </row>
        <row r="6608">
          <cell r="A6608" t="str">
            <v>SETTIME</v>
          </cell>
          <cell r="B6608" t="str">
            <v>MUSSO PIERLUIGI</v>
          </cell>
          <cell r="C6608" t="str">
            <v>M</v>
          </cell>
          <cell r="D6608" t="str">
            <v>LISTA CIVICA: RIPARTIAMO</v>
          </cell>
        </row>
        <row r="6609">
          <cell r="A6609" t="str">
            <v>SETTIMO MILANESE</v>
          </cell>
          <cell r="B6609" t="str">
            <v>SANTAGOSTINO PRETINA SARA</v>
          </cell>
          <cell r="C6609" t="str">
            <v>F</v>
          </cell>
          <cell r="D6609" t="str">
            <v>LISTA CIVICA: SETTIMO IN COMUNE | LISTA CIVICA: INSIEME A SINISTRA | PARTITO DEMOCRATICO</v>
          </cell>
        </row>
        <row r="6610">
          <cell r="A6610" t="str">
            <v>SETTIMO ROTTARO</v>
          </cell>
          <cell r="B6610" t="str">
            <v>OTTOGALLI MASSIMO</v>
          </cell>
          <cell r="C6610" t="str">
            <v>M</v>
          </cell>
          <cell r="D6610" t="str">
            <v>LISTA CIVICA: UN COMUNE UNA COMUNITA'</v>
          </cell>
        </row>
        <row r="6611">
          <cell r="A6611" t="str">
            <v>SETTIMO SAN PIETRO</v>
          </cell>
          <cell r="B6611" t="str">
            <v>PUDDU GIAN LUIGI</v>
          </cell>
          <cell r="C6611" t="str">
            <v>M</v>
          </cell>
          <cell r="D6611" t="str">
            <v>LISTA CIVICA: SETTIMO PROGRESSISTA</v>
          </cell>
        </row>
        <row r="6612">
          <cell r="A6612" t="str">
            <v>SETTIMO TORINESE</v>
          </cell>
          <cell r="B6612" t="str">
            <v>PIASTRA ELENA</v>
          </cell>
          <cell r="C6612" t="str">
            <v>F</v>
          </cell>
          <cell r="D6612" t="str">
            <v>LISTA CIVICA: PIASTRA SINDACA | LISTA CIVICA: SETTIMO AL CENTRO | PARTITO DEMOCRATICO | VERDI | +EUROPA | LISTA CIVICA: SETTIMO FUTURA</v>
          </cell>
        </row>
        <row r="6613">
          <cell r="A6613" t="str">
            <v>SETTIMO VITTONE</v>
          </cell>
          <cell r="B6613" t="str">
            <v>NORO SABRINA</v>
          </cell>
          <cell r="C6613" t="str">
            <v>F</v>
          </cell>
          <cell r="D6613" t="str">
            <v>LISTA CIVICA: SETTIMO ...</v>
          </cell>
        </row>
        <row r="6614">
          <cell r="A6614" t="str">
            <v>SETTINGIANO</v>
          </cell>
          <cell r="B6614" t="str">
            <v>FORMICA ANTONELLO</v>
          </cell>
          <cell r="C6614" t="str">
            <v>M</v>
          </cell>
          <cell r="D6614" t="str">
            <v>LISTA CIVICA: INSIEME PER SETTINGIANO</v>
          </cell>
        </row>
        <row r="6615">
          <cell r="A6615" t="str">
            <v>SETZU</v>
          </cell>
          <cell r="B6615" t="str">
            <v>PALLA SANDRO</v>
          </cell>
          <cell r="C6615" t="str">
            <v>M</v>
          </cell>
          <cell r="D6615" t="str">
            <v>LISTA CIVICA: UNITI PER IL FUTURO DI SETZU</v>
          </cell>
        </row>
        <row r="6616">
          <cell r="A6616" t="str">
            <v>SEUI</v>
          </cell>
          <cell r="B6616" t="str">
            <v>CANNAS MARCELLO</v>
          </cell>
          <cell r="C6616" t="str">
            <v>M</v>
          </cell>
          <cell r="D6616" t="str">
            <v>LISTA CIVICA: NUOVO SEUI</v>
          </cell>
        </row>
        <row r="6617">
          <cell r="A6617" t="str">
            <v>SEULO</v>
          </cell>
          <cell r="B6617" t="str">
            <v>MURGIA ENRICO SALVATORE</v>
          </cell>
          <cell r="C6617" t="str">
            <v>M</v>
          </cell>
          <cell r="D6617" t="str">
            <v>LISTA CIVICA: SEULO 2.0</v>
          </cell>
        </row>
        <row r="6618">
          <cell r="A6618" t="str">
            <v>SEVESO</v>
          </cell>
          <cell r="B6618" t="str">
            <v>BORRONI ALESSIA</v>
          </cell>
          <cell r="C6618" t="str">
            <v>F</v>
          </cell>
          <cell r="D6618" t="str">
            <v>FRATELLI D'ITALIA | LEGA SALVINI LOMBARDIA | LISTA CIVICA: VIVI AMO SEVESO | FORZA ITALIA</v>
          </cell>
        </row>
        <row r="6619">
          <cell r="A6619" t="str">
            <v>SEZZADIO</v>
          </cell>
          <cell r="B6619" t="str">
            <v>DANIELE ENZO</v>
          </cell>
          <cell r="C6619" t="str">
            <v>M</v>
          </cell>
          <cell r="D6619" t="str">
            <v>LISTA CIVICA: SEZZADIO NEL CUORE</v>
          </cell>
        </row>
        <row r="6620">
          <cell r="A6620" t="str">
            <v>SEZZE</v>
          </cell>
          <cell r="B6620" t="str">
            <v>LUCIDI LIDANO</v>
          </cell>
          <cell r="C6620" t="str">
            <v>M</v>
          </cell>
          <cell r="D6620" t="str">
            <v>_</v>
          </cell>
        </row>
        <row r="6621">
          <cell r="A6621" t="str">
            <v>SFRUZ</v>
          </cell>
          <cell r="B6621" t="str">
            <v>BIASI ANDREA</v>
          </cell>
          <cell r="C6621" t="str">
            <v>M</v>
          </cell>
          <cell r="D6621" t="str">
            <v>LISTA CIVICA: SFRUZ: UNITI PER CRESCERE</v>
          </cell>
        </row>
        <row r="6622">
          <cell r="A6622" t="str">
            <v>SGONICO</v>
          </cell>
          <cell r="B6622" t="str">
            <v>HROVATIN MONICA</v>
          </cell>
          <cell r="C6622" t="str">
            <v>F</v>
          </cell>
          <cell r="D6622" t="str">
            <v>LISTA CIVICA: SKUPAJ - INSIEME</v>
          </cell>
        </row>
        <row r="6623">
          <cell r="A6623" t="str">
            <v>SGURGOLA</v>
          </cell>
          <cell r="B6623" t="str">
            <v>CORSI ANTONIO</v>
          </cell>
          <cell r="C6623" t="str">
            <v>M</v>
          </cell>
          <cell r="D6623" t="str">
            <v>LISTA CIVICA: INSIEME PER SGURGOLA</v>
          </cell>
        </row>
        <row r="6624">
          <cell r="A6624" t="str">
            <v>SIAMAGGIORE</v>
          </cell>
          <cell r="B6624" t="str">
            <v>DESSI' DAVIDE</v>
          </cell>
          <cell r="C6624" t="str">
            <v>M</v>
          </cell>
          <cell r="D6624" t="str">
            <v>LISTA CIVICA: IMPEGNO COMUNE</v>
          </cell>
        </row>
        <row r="6625">
          <cell r="A6625" t="str">
            <v>SIAMANNA</v>
          </cell>
          <cell r="B6625" t="str">
            <v>MELAS FRANCO VELLIO</v>
          </cell>
          <cell r="C6625" t="str">
            <v>M</v>
          </cell>
          <cell r="D6625" t="str">
            <v>_</v>
          </cell>
        </row>
        <row r="6626">
          <cell r="A6626" t="str">
            <v>SIANO</v>
          </cell>
          <cell r="B6626" t="str">
            <v>MARCHESE GIORGIO</v>
          </cell>
          <cell r="C6626" t="str">
            <v>M</v>
          </cell>
          <cell r="D6626" t="str">
            <v>LISTA CIVICA: SIANO AL CENTRO</v>
          </cell>
        </row>
        <row r="6627">
          <cell r="A6627" t="str">
            <v>SIAPICCIA</v>
          </cell>
          <cell r="B6627" t="str">
            <v>DEIDDA RAIMONDO</v>
          </cell>
          <cell r="C6627" t="str">
            <v>M</v>
          </cell>
          <cell r="D6627" t="str">
            <v>LISTA CIVICA: UNIUS PRO SIAPICCIA</v>
          </cell>
        </row>
        <row r="6628">
          <cell r="A6628" t="str">
            <v>SICIGNANO DEGLI ALBURNI</v>
          </cell>
          <cell r="B6628" t="str">
            <v>ORCO GIACOMO</v>
          </cell>
          <cell r="C6628" t="str">
            <v>M</v>
          </cell>
          <cell r="D6628" t="str">
            <v>LISTA CIVICA: OBIETTIVI IN COMUNE</v>
          </cell>
        </row>
        <row r="6629">
          <cell r="A6629" t="str">
            <v>SICULIANA</v>
          </cell>
          <cell r="B6629" t="str">
            <v>ZAMBITO GIUSEPPE</v>
          </cell>
          <cell r="C6629" t="str">
            <v>M</v>
          </cell>
          <cell r="D6629" t="str">
            <v>LISTA CIVICA: ORIZZONTE COMUNE. PEPPE ZAMBITO SINDACO</v>
          </cell>
        </row>
        <row r="6630">
          <cell r="A6630" t="str">
            <v>SIDDI</v>
          </cell>
          <cell r="B6630" t="str">
            <v>PISANU MARCO</v>
          </cell>
          <cell r="C6630" t="str">
            <v>M</v>
          </cell>
          <cell r="D6630" t="str">
            <v>LISTA CIVICA: VIVIAMO SIDDI</v>
          </cell>
        </row>
        <row r="6631">
          <cell r="A6631" t="str">
            <v>SIDERNO</v>
          </cell>
          <cell r="B6631" t="str">
            <v>FRAGOMENI MARIATERESA</v>
          </cell>
          <cell r="C6631" t="str">
            <v>F</v>
          </cell>
          <cell r="D6631" t="str">
            <v>LISTA CIVICA: RIPARTIAMO DA SIDERNO | PARTITO DEMOCRATICO</v>
          </cell>
        </row>
        <row r="6632">
          <cell r="A6632" t="str">
            <v>SIENA</v>
          </cell>
          <cell r="B6632" t="str">
            <v>DE MOSSI LUIGI</v>
          </cell>
          <cell r="C6632" t="str">
            <v>M</v>
          </cell>
          <cell r="D6632" t="str">
            <v>FORZA ITALIA | FRATELLI D'ITALIA | LISTA CIVICA: VOLTIAMO PAGINA | LEGA</v>
          </cell>
        </row>
        <row r="6633">
          <cell r="A6633" t="str">
            <v>SIGILLO</v>
          </cell>
          <cell r="B6633" t="str">
            <v>FUGNANESI GIAMPIERO</v>
          </cell>
          <cell r="C6633" t="str">
            <v>M</v>
          </cell>
          <cell r="D6633" t="str">
            <v>LISTA CIVICA: SIGILLO SEI TU</v>
          </cell>
        </row>
        <row r="6634">
          <cell r="A6634" t="str">
            <v>SIGNA</v>
          </cell>
          <cell r="B6634" t="str">
            <v>FOSSI GIAMPIERO</v>
          </cell>
          <cell r="C6634" t="str">
            <v>M</v>
          </cell>
          <cell r="D6634" t="str">
            <v>PARTITO DEMOCRATICO | LISTA CIVICA: PROGRESSISTI PER SIGNA | LISTA CIVICA: FARE INSIEME | LISTA CIVICA: NOI SIAMO SIGNA</v>
          </cell>
        </row>
        <row r="6635">
          <cell r="A6635" t="str">
            <v>SILANDRO</v>
          </cell>
          <cell r="B6635" t="str">
            <v>PINGGERA DIETER</v>
          </cell>
          <cell r="C6635" t="str">
            <v>M</v>
          </cell>
          <cell r="D6635" t="str">
            <v>_</v>
          </cell>
        </row>
        <row r="6636">
          <cell r="A6636" t="str">
            <v>SILANUS</v>
          </cell>
          <cell r="B6636" t="str">
            <v>ARCA GIAN PIETRO</v>
          </cell>
          <cell r="C6636" t="str">
            <v>M</v>
          </cell>
          <cell r="D6636" t="str">
            <v>LISTA CIVICA: SILANUS RI-UNITA</v>
          </cell>
        </row>
        <row r="6637">
          <cell r="A6637" t="str">
            <v>SILEA</v>
          </cell>
          <cell r="B6637" t="str">
            <v>CENDRON ROSSELLA</v>
          </cell>
          <cell r="C6637" t="str">
            <v>F</v>
          </cell>
          <cell r="D6637" t="str">
            <v>LISTA CIVICA: ROSSELLA CENDRON SINDACO</v>
          </cell>
        </row>
        <row r="6638">
          <cell r="A6638" t="str">
            <v>SILIGO</v>
          </cell>
          <cell r="B6638" t="str">
            <v>PORCHEDDU GIOVANNI</v>
          </cell>
          <cell r="C6638" t="str">
            <v>M</v>
          </cell>
          <cell r="D6638" t="str">
            <v>LISTA CIVICA: UMPARE</v>
          </cell>
        </row>
        <row r="6639">
          <cell r="A6639" t="str">
            <v>SILIQUA</v>
          </cell>
          <cell r="B6639" t="str">
            <v>ATZORI FRANCESCA</v>
          </cell>
          <cell r="C6639" t="str">
            <v>F</v>
          </cell>
          <cell r="D6639" t="str">
            <v>LISTA CIVICA: BENE IN COMUNE</v>
          </cell>
        </row>
        <row r="6640">
          <cell r="A6640" t="str">
            <v>SILIUS</v>
          </cell>
          <cell r="B6640" t="str">
            <v>FORCI ANTONIO</v>
          </cell>
          <cell r="C6640" t="str">
            <v>M</v>
          </cell>
          <cell r="D6640" t="str">
            <v>LISTA CIVICA: RIPARTIAMO SILIUS</v>
          </cell>
        </row>
        <row r="6641">
          <cell r="A6641" t="str">
            <v>SILLANO GIUNCUGNANO</v>
          </cell>
          <cell r="B6641" t="str">
            <v>REALI MARCO</v>
          </cell>
          <cell r="C6641" t="str">
            <v>M</v>
          </cell>
          <cell r="D6641" t="str">
            <v>LISTA CIVICA: TERRITORIO E SVILUPPO</v>
          </cell>
        </row>
        <row r="6642">
          <cell r="A6642" t="str">
            <v>SILLAVENGO</v>
          </cell>
          <cell r="B6642" t="str">
            <v>LOCATELLI BRUNO</v>
          </cell>
          <cell r="C6642" t="str">
            <v>M</v>
          </cell>
          <cell r="D6642" t="str">
            <v>LISTA CIVICA: SIAMO SILLAVENGO</v>
          </cell>
        </row>
        <row r="6643">
          <cell r="A6643" t="str">
            <v>SILVANO D'ORBA</v>
          </cell>
          <cell r="B6643" t="str">
            <v>COCO GIUSEPPE</v>
          </cell>
          <cell r="C6643" t="str">
            <v>M</v>
          </cell>
          <cell r="D6643" t="str">
            <v>LISTA CIVICA: IMPEGNO CIVICO</v>
          </cell>
        </row>
        <row r="6644">
          <cell r="A6644" t="str">
            <v>SILVANO PIETRA</v>
          </cell>
          <cell r="B6644" t="str">
            <v>MUTTI PAOLO</v>
          </cell>
          <cell r="C6644" t="str">
            <v>M</v>
          </cell>
          <cell r="D6644" t="str">
            <v>LISTA CIVICA: NOI PER SILVANO</v>
          </cell>
        </row>
        <row r="6645">
          <cell r="A6645" t="str">
            <v>SILVI</v>
          </cell>
          <cell r="B6645" t="str">
            <v>SCORDELLA ANDREA</v>
          </cell>
          <cell r="C6645" t="str">
            <v>M</v>
          </cell>
          <cell r="D6645" t="str">
            <v>FORZA ITALIA | IDEA POPOLO LIBERTA' | FRATELLI D'ITALIA | LEGA</v>
          </cell>
        </row>
        <row r="6646">
          <cell r="A6646" t="str">
            <v>SIMALA</v>
          </cell>
          <cell r="B6646" t="str">
            <v>SCANO GIORGIO</v>
          </cell>
          <cell r="C6646" t="str">
            <v>M</v>
          </cell>
          <cell r="D6646" t="str">
            <v>LISTA CIVICA: INSIEME PER CRESCERE</v>
          </cell>
        </row>
        <row r="6647">
          <cell r="A6647" t="str">
            <v>SIMAXIS</v>
          </cell>
          <cell r="B6647" t="str">
            <v>OBINU GIACOMO</v>
          </cell>
          <cell r="C6647" t="str">
            <v>M</v>
          </cell>
          <cell r="D6647" t="str">
            <v>LISTA CIVICA: UNITI</v>
          </cell>
        </row>
        <row r="6648">
          <cell r="A6648" t="str">
            <v>SIMBARIO</v>
          </cell>
          <cell r="B6648" t="str">
            <v>ROMANO OVIDIO</v>
          </cell>
          <cell r="C6648" t="str">
            <v>M</v>
          </cell>
          <cell r="D6648" t="str">
            <v>LISTA CIVICA: ORGOGLIO SIMBARIANO</v>
          </cell>
        </row>
        <row r="6649">
          <cell r="A6649" t="str">
            <v>SINAGRA</v>
          </cell>
          <cell r="B6649" t="str">
            <v>MUSCA ANTONINO</v>
          </cell>
          <cell r="C6649" t="str">
            <v>M</v>
          </cell>
          <cell r="D6649" t="str">
            <v>_</v>
          </cell>
        </row>
        <row r="6650">
          <cell r="A6650" t="str">
            <v>SINALUNGA</v>
          </cell>
          <cell r="B6650" t="str">
            <v>ZACCHEI EDO</v>
          </cell>
          <cell r="C6650" t="str">
            <v>M</v>
          </cell>
          <cell r="D6650" t="str">
            <v>LISTA CIVICA: CENTROSINISTRA PER SINALUNGA</v>
          </cell>
        </row>
        <row r="6651">
          <cell r="A6651" t="str">
            <v>SINDIA</v>
          </cell>
          <cell r="B6651" t="str">
            <v>DAGA DEMETRIO LUIGI</v>
          </cell>
          <cell r="C6651" t="str">
            <v>M</v>
          </cell>
          <cell r="D6651" t="str">
            <v>LISTA CIVICA: OBIETTIVO COMUNE</v>
          </cell>
        </row>
        <row r="6652">
          <cell r="A6652" t="str">
            <v>SINI</v>
          </cell>
          <cell r="B6652" t="str">
            <v>ATZORI BIAGINO</v>
          </cell>
          <cell r="C6652" t="str">
            <v>M</v>
          </cell>
          <cell r="D6652" t="str">
            <v>LISTA CIVICA: UNITI PER SINI</v>
          </cell>
        </row>
        <row r="6653">
          <cell r="A6653" t="str">
            <v>SINIO</v>
          </cell>
          <cell r="B6653" t="str">
            <v>SEGHESIO SERGIO</v>
          </cell>
          <cell r="C6653" t="str">
            <v>M</v>
          </cell>
          <cell r="D6653" t="str">
            <v>LISTA CIVICA: IL BENE DEL NOSTRO PAESE</v>
          </cell>
        </row>
        <row r="6654">
          <cell r="A6654" t="str">
            <v>SINISCOLA</v>
          </cell>
          <cell r="B6654" t="str">
            <v>FARRIS GIAN LUIGI</v>
          </cell>
          <cell r="C6654" t="str">
            <v>M</v>
          </cell>
          <cell r="D6654" t="str">
            <v>LISTA CIVICA: ORGOGLIO SINISCOLA</v>
          </cell>
        </row>
        <row r="6655">
          <cell r="A6655" t="str">
            <v>SINNAI</v>
          </cell>
          <cell r="B6655" t="str">
            <v>ANEDDA TARCISIO</v>
          </cell>
          <cell r="C6655" t="str">
            <v>M</v>
          </cell>
          <cell r="D6655" t="str">
            <v>PARTITO DEMOCRATICO | LISTA CIVICA: DEMOCRAZIA COMUNE | LISTA CIVICA: SINNAI PRESENTE E FUTURO | LISTA CIVICA: INSIEME PER SINNAI | LISTA CIVICA: CENTRO POPOLARE SINNAI</v>
          </cell>
        </row>
        <row r="6656">
          <cell r="A6656" t="str">
            <v>SIRACUSA</v>
          </cell>
          <cell r="B6656" t="str">
            <v>ITALIA FRANCESCO</v>
          </cell>
          <cell r="C6656" t="str">
            <v>M</v>
          </cell>
          <cell r="D6656" t="str">
            <v>_</v>
          </cell>
        </row>
        <row r="6657">
          <cell r="A6657" t="str">
            <v>SIRIGNANO</v>
          </cell>
          <cell r="B6657" t="str">
            <v>COLUCCI ANTONIO</v>
          </cell>
          <cell r="C6657" t="str">
            <v>M</v>
          </cell>
          <cell r="D6657" t="str">
            <v>_</v>
          </cell>
        </row>
        <row r="6658">
          <cell r="A6658" t="str">
            <v>SIRIS</v>
          </cell>
          <cell r="B6658" t="str">
            <v>PILLONI EMANUELE</v>
          </cell>
          <cell r="C6658" t="str">
            <v>M</v>
          </cell>
          <cell r="D6658" t="str">
            <v>LISTA CIVICA: BENTU NOU PO SIRIS</v>
          </cell>
        </row>
        <row r="6659">
          <cell r="A6659" t="str">
            <v>SIRMIONE</v>
          </cell>
          <cell r="B6659" t="str">
            <v>LAVELLI LUISA</v>
          </cell>
          <cell r="C6659" t="str">
            <v>F</v>
          </cell>
          <cell r="D6659" t="str">
            <v>LISTA CIVICA: VIVERE SIRMIONE</v>
          </cell>
        </row>
        <row r="6660">
          <cell r="A6660" t="str">
            <v>SIROLO</v>
          </cell>
          <cell r="B6660" t="str">
            <v>MOSCHELLA FILIPPO</v>
          </cell>
          <cell r="C6660" t="str">
            <v>M</v>
          </cell>
          <cell r="D6660" t="str">
            <v>LISTA CIVICA: IMPEGNATI PER SIROLO</v>
          </cell>
        </row>
        <row r="6661">
          <cell r="A6661" t="str">
            <v>SIRONE</v>
          </cell>
          <cell r="B6661" t="str">
            <v>DE CAPITANI EMANUELE</v>
          </cell>
          <cell r="C6661" t="str">
            <v>M</v>
          </cell>
          <cell r="D6661" t="str">
            <v>LISTA CIVICA: UNITI PER SIRONE</v>
          </cell>
        </row>
        <row r="6662">
          <cell r="A6662" t="str">
            <v>SIRTORI</v>
          </cell>
          <cell r="B6662" t="str">
            <v>ROSA MATTEO GIOVANNI</v>
          </cell>
          <cell r="C6662" t="str">
            <v>M</v>
          </cell>
          <cell r="D6662" t="str">
            <v>LISTA COMPOSITA: LEGA SALVINI LOMBARDIA-FRATELLI D'TALIA-FORZA ITALIA</v>
          </cell>
        </row>
        <row r="6663">
          <cell r="A6663" t="str">
            <v>SISSA TRECASALI</v>
          </cell>
          <cell r="B6663" t="str">
            <v>BERNARDI NICOLA</v>
          </cell>
          <cell r="C6663" t="str">
            <v>M</v>
          </cell>
          <cell r="D6663" t="str">
            <v>LISTA CIVICA: UN PROGETTO PER SISSA TRECASALI</v>
          </cell>
        </row>
        <row r="6664">
          <cell r="A6664" t="str">
            <v>SIURGUS DONIGALA</v>
          </cell>
          <cell r="B6664" t="str">
            <v>PERRA ANTONELLO</v>
          </cell>
          <cell r="C6664" t="str">
            <v>M</v>
          </cell>
          <cell r="D6664" t="str">
            <v>LISTA CIVICA: PER IL NOSTRO PAESE SIURGUS DONIGALA</v>
          </cell>
        </row>
        <row r="6665">
          <cell r="A6665" t="str">
            <v>SIZIANO</v>
          </cell>
          <cell r="B6665" t="str">
            <v>PUMO DONATELLA</v>
          </cell>
          <cell r="C6665" t="str">
            <v>F</v>
          </cell>
          <cell r="D6665" t="str">
            <v>LISTA CIVICA: CONTINUARE PER SIZIANO</v>
          </cell>
        </row>
        <row r="6666">
          <cell r="A6666" t="str">
            <v>SIZZANO</v>
          </cell>
          <cell r="B6666" t="str">
            <v>PONTI CELSINO</v>
          </cell>
          <cell r="C6666" t="str">
            <v>M</v>
          </cell>
          <cell r="D6666" t="str">
            <v>LISTA CIVICA: INSIEME PER SIZZANO</v>
          </cell>
        </row>
        <row r="6667">
          <cell r="A6667" t="str">
            <v>SLUDERNO</v>
          </cell>
          <cell r="B6667" t="str">
            <v>HAUSER HEIKO</v>
          </cell>
          <cell r="C6667" t="str">
            <v>M</v>
          </cell>
          <cell r="D6667" t="str">
            <v>_</v>
          </cell>
        </row>
        <row r="6668">
          <cell r="A6668" t="str">
            <v>SMERILLO</v>
          </cell>
          <cell r="B6668" t="str">
            <v>VALLESI ANTONIO</v>
          </cell>
          <cell r="C6668" t="str">
            <v>M</v>
          </cell>
          <cell r="D6668" t="str">
            <v>LISTA CIVICA: ANTONIO VALLESI SINDACO</v>
          </cell>
        </row>
        <row r="6669">
          <cell r="A6669" t="str">
            <v>SOAVE</v>
          </cell>
          <cell r="B6669" t="str">
            <v>PRESSI MATTEO</v>
          </cell>
          <cell r="C6669" t="str">
            <v>M</v>
          </cell>
          <cell r="D6669" t="str">
            <v>LISTA CIVICA: CAMBIAMO SOAVE</v>
          </cell>
        </row>
        <row r="6670">
          <cell r="A6670" t="str">
            <v>SOCCHIEVE</v>
          </cell>
          <cell r="B6670" t="str">
            <v>ZANIER CORIGLIO</v>
          </cell>
          <cell r="C6670" t="str">
            <v>M</v>
          </cell>
          <cell r="D6670" t="str">
            <v>_</v>
          </cell>
        </row>
        <row r="6671">
          <cell r="A6671" t="str">
            <v>SODDI'</v>
          </cell>
          <cell r="B6671" t="str">
            <v>PES GRETA</v>
          </cell>
          <cell r="C6671" t="str">
            <v>F</v>
          </cell>
          <cell r="D6671" t="str">
            <v>_</v>
          </cell>
        </row>
        <row r="6672">
          <cell r="A6672" t="str">
            <v>SOGLIANO AL RUBICONE</v>
          </cell>
          <cell r="B6672" t="str">
            <v>BOCCHINI TANIA</v>
          </cell>
          <cell r="C6672" t="str">
            <v>F</v>
          </cell>
          <cell r="D6672" t="str">
            <v>LISTA CIVICA: SOGLIANO DI TUTTI</v>
          </cell>
        </row>
        <row r="6673">
          <cell r="A6673" t="str">
            <v>SOGLIANO CAVOUR</v>
          </cell>
          <cell r="B6673" t="str">
            <v>CASARANO GIOVANNI</v>
          </cell>
          <cell r="C6673" t="str">
            <v>M</v>
          </cell>
          <cell r="D6673" t="str">
            <v>LISTA CIVICA: LIBERI PER CAMBIARE</v>
          </cell>
        </row>
        <row r="6674">
          <cell r="A6674" t="str">
            <v>SOGLIO</v>
          </cell>
          <cell r="B6674" t="str">
            <v>CARPIGNANO CARLO COSIMO</v>
          </cell>
          <cell r="C6674" t="str">
            <v>M</v>
          </cell>
          <cell r="D6674" t="str">
            <v>LISTA CIVICA: SOGLIESI INSIEME</v>
          </cell>
        </row>
        <row r="6675">
          <cell r="A6675" t="str">
            <v>SOIANO DEL LAGO</v>
          </cell>
          <cell r="B6675" t="str">
            <v>SPAGGIARI ALESSANDRO</v>
          </cell>
          <cell r="C6675" t="str">
            <v>M</v>
          </cell>
          <cell r="D6675" t="str">
            <v>LISTA CIVICA: NOI SOIANO</v>
          </cell>
        </row>
        <row r="6676">
          <cell r="A6676" t="str">
            <v>SOLAGNA</v>
          </cell>
          <cell r="B6676" t="str">
            <v>BERTONCELLO STEFANO</v>
          </cell>
          <cell r="C6676" t="str">
            <v>M</v>
          </cell>
          <cell r="D6676" t="str">
            <v>LISTA CIVICA: UNITI PER SOLAGNA</v>
          </cell>
        </row>
        <row r="6677">
          <cell r="A6677" t="str">
            <v>SOLARINO</v>
          </cell>
          <cell r="B6677" t="str">
            <v>GERMANO GIUSEPPE</v>
          </cell>
          <cell r="C6677" t="str">
            <v>M</v>
          </cell>
          <cell r="D6677" t="str">
            <v>_</v>
          </cell>
        </row>
        <row r="6678">
          <cell r="A6678" t="str">
            <v>SOLARO</v>
          </cell>
          <cell r="B6678" t="str">
            <v>MORETTI NILDE</v>
          </cell>
          <cell r="C6678" t="str">
            <v>F</v>
          </cell>
          <cell r="D6678" t="str">
            <v>LISTA CIVICA: INSIEME PER SOLARO</v>
          </cell>
        </row>
        <row r="6679">
          <cell r="A6679" t="str">
            <v>SOLAROLO</v>
          </cell>
          <cell r="B6679" t="str">
            <v>BRICCOLANI STEFANO</v>
          </cell>
          <cell r="C6679" t="str">
            <v>M</v>
          </cell>
          <cell r="D6679" t="str">
            <v>LISTA CIVICA: CITTADINI PER SOLAROLO</v>
          </cell>
        </row>
        <row r="6680">
          <cell r="A6680" t="str">
            <v>SOLAROLO RAINERIO</v>
          </cell>
          <cell r="B6680" t="str">
            <v>CERESINI VITTORIO</v>
          </cell>
          <cell r="C6680" t="str">
            <v>M</v>
          </cell>
          <cell r="D6680" t="str">
            <v>LISTA CIVICA: INSIEME PER UN BENE COMUNE</v>
          </cell>
        </row>
        <row r="6681">
          <cell r="A6681" t="str">
            <v>SOLARUSSA</v>
          </cell>
          <cell r="B6681" t="str">
            <v>TENDAS GIANMARIO</v>
          </cell>
          <cell r="C6681" t="str">
            <v>M</v>
          </cell>
          <cell r="D6681" t="str">
            <v>LISTA CIVICA: INSIEME PER SOLARUSSA E PARDU NOU</v>
          </cell>
        </row>
        <row r="6682">
          <cell r="A6682" t="str">
            <v>SOLBIATE ARNO</v>
          </cell>
          <cell r="B6682" t="str">
            <v>BATTISTON ORESTE</v>
          </cell>
          <cell r="C6682" t="str">
            <v>M</v>
          </cell>
          <cell r="D6682" t="str">
            <v>LISTA CIVICA: INSIEME PER SOLBIATE</v>
          </cell>
        </row>
        <row r="6683">
          <cell r="A6683" t="str">
            <v>SOLBIATE CON CAGNO</v>
          </cell>
          <cell r="B6683" t="str">
            <v>BROGGI FEDERICO</v>
          </cell>
          <cell r="C6683" t="str">
            <v>M</v>
          </cell>
          <cell r="D6683" t="str">
            <v>LISTA CIVICA: INSIEME PER SOLBIATE CON CAGNO</v>
          </cell>
        </row>
        <row r="6684">
          <cell r="A6684" t="str">
            <v>SOLBIATE OLONA</v>
          </cell>
          <cell r="B6684" t="str">
            <v>SAPORITI ROBERTO STEFANO</v>
          </cell>
          <cell r="C6684" t="str">
            <v>M</v>
          </cell>
          <cell r="D6684" t="str">
            <v>_</v>
          </cell>
        </row>
        <row r="6685">
          <cell r="A6685" t="str">
            <v>SOLDANO</v>
          </cell>
          <cell r="B6685" t="str">
            <v>CASSINI ISIO</v>
          </cell>
          <cell r="C6685" t="str">
            <v>M</v>
          </cell>
          <cell r="D6685" t="str">
            <v>LISTA CIVICA: LISTA DEL LEONE</v>
          </cell>
        </row>
        <row r="6686">
          <cell r="A6686" t="str">
            <v>SOLEMINIS</v>
          </cell>
          <cell r="B6686" t="str">
            <v>LA DELFA FEDELE</v>
          </cell>
          <cell r="C6686" t="str">
            <v>M</v>
          </cell>
          <cell r="D6686" t="str">
            <v>LISTA CIVICA: SOLEMINIS NEL CUORE</v>
          </cell>
        </row>
        <row r="6687">
          <cell r="A6687" t="str">
            <v>SOLERO</v>
          </cell>
          <cell r="B6687" t="str">
            <v>ERCOLE GIOVANNI</v>
          </cell>
          <cell r="C6687" t="str">
            <v>M</v>
          </cell>
          <cell r="D6687" t="str">
            <v>LISTA CIVICA: INSIEME PER SOLERO</v>
          </cell>
        </row>
        <row r="6688">
          <cell r="A6688" t="str">
            <v>SOLESINO</v>
          </cell>
          <cell r="B6688" t="str">
            <v>BENTANI ELVY</v>
          </cell>
          <cell r="C6688" t="str">
            <v>M</v>
          </cell>
          <cell r="D6688" t="str">
            <v>LISTA CIVICA: INSIEME PER SOLESINO</v>
          </cell>
        </row>
        <row r="6689">
          <cell r="A6689" t="str">
            <v>SOLETO</v>
          </cell>
          <cell r="B6689" t="str">
            <v>VANTAGGIATO GRAZIANO</v>
          </cell>
          <cell r="C6689" t="str">
            <v>M</v>
          </cell>
          <cell r="D6689" t="str">
            <v>LISTA CIVICA: PER SOLETO</v>
          </cell>
        </row>
        <row r="6690">
          <cell r="A6690" t="str">
            <v>SOLFERINO</v>
          </cell>
          <cell r="B6690" t="str">
            <v>BIGNOTTI GERMANO</v>
          </cell>
          <cell r="C6690" t="str">
            <v>M</v>
          </cell>
          <cell r="D6690" t="str">
            <v>LISTA CIVICA: SOLFERINO DOMANI NO FUSIONE</v>
          </cell>
        </row>
        <row r="6691">
          <cell r="A6691" t="str">
            <v>SOLIERA</v>
          </cell>
          <cell r="B6691" t="str">
            <v>SOLOMITA ROBERTO</v>
          </cell>
          <cell r="C6691" t="str">
            <v>M</v>
          </cell>
          <cell r="D6691" t="str">
            <v>LISTA CIVICA: SINISTRA AMBIENTALISTA | LISTA CIVICA: VIVIAMO SOLIERA | PARTITO DEMOCRATICO</v>
          </cell>
        </row>
        <row r="6692">
          <cell r="A6692" t="str">
            <v>SOLIGNANO</v>
          </cell>
          <cell r="B6692" t="str">
            <v>BONAZZI LORENZO</v>
          </cell>
          <cell r="C6692" t="str">
            <v>M</v>
          </cell>
          <cell r="D6692" t="str">
            <v>LISTA CIVICA: CON NOI PER IL FUTURO</v>
          </cell>
        </row>
        <row r="6693">
          <cell r="A6693" t="str">
            <v>SOLOFRA</v>
          </cell>
          <cell r="B6693" t="str">
            <v>MORETTI NICOLA</v>
          </cell>
          <cell r="C6693" t="str">
            <v>M</v>
          </cell>
          <cell r="D6693" t="str">
            <v>LISTA CIVICA: PER LA NOSTRA SOLOFRA</v>
          </cell>
        </row>
        <row r="6694">
          <cell r="A6694" t="str">
            <v>SOLONGHELLO</v>
          </cell>
          <cell r="B6694" t="str">
            <v>DEANDREA CLAUDIO</v>
          </cell>
          <cell r="C6694" t="str">
            <v>M</v>
          </cell>
          <cell r="D6694" t="str">
            <v>_</v>
          </cell>
        </row>
        <row r="6695">
          <cell r="A6695" t="str">
            <v>SOLOPACA</v>
          </cell>
          <cell r="B6695" t="str">
            <v>FORGIONE POMPILIO</v>
          </cell>
          <cell r="C6695" t="str">
            <v>M</v>
          </cell>
          <cell r="D6695" t="str">
            <v>LISTA CIVICA: AMIAMO SOLOPACA</v>
          </cell>
        </row>
        <row r="6696">
          <cell r="A6696" t="str">
            <v>SOLTO COLLINA</v>
          </cell>
          <cell r="B6696" t="str">
            <v>ESTI MAURIZIO</v>
          </cell>
          <cell r="C6696" t="str">
            <v>M</v>
          </cell>
          <cell r="D6696" t="str">
            <v>LISTA CIVICA: RINNOVAMENTO PER SOLTO</v>
          </cell>
        </row>
        <row r="6697">
          <cell r="A6697" t="str">
            <v>SOLZA</v>
          </cell>
          <cell r="B6697" t="str">
            <v>BIFFI SIMONE</v>
          </cell>
          <cell r="C6697" t="str">
            <v>M</v>
          </cell>
          <cell r="D6697" t="str">
            <v>LISTA CIVICA: VIVERE SOLZA</v>
          </cell>
        </row>
        <row r="6698">
          <cell r="A6698" t="str">
            <v>SOMAGLIA</v>
          </cell>
          <cell r="B6698" t="str">
            <v>CAPERDONI ANGELO</v>
          </cell>
          <cell r="C6698" t="str">
            <v>M</v>
          </cell>
          <cell r="D6698" t="str">
            <v>LISTA CIVICA: UNITI SOMAGLIA E S. MARTINO</v>
          </cell>
        </row>
        <row r="6699">
          <cell r="A6699" t="str">
            <v>SOMANO</v>
          </cell>
          <cell r="B6699" t="str">
            <v>PAOLAZZO CLAUDIO</v>
          </cell>
          <cell r="C6699" t="str">
            <v>M</v>
          </cell>
          <cell r="D6699" t="str">
            <v>LISTA CIVICA: IL CAMPANILE</v>
          </cell>
        </row>
        <row r="6700">
          <cell r="A6700" t="str">
            <v>SOMMA LOMBARDO</v>
          </cell>
          <cell r="B6700" t="str">
            <v>BELLARIA STEFANO</v>
          </cell>
          <cell r="C6700" t="str">
            <v>M</v>
          </cell>
          <cell r="D6700" t="str">
            <v>PARTITO DEMOCRATICO | LISTA CIVICA: SOMMA AL CENTRO | LISTA CIVICA: SOMMA CIVICA | LISTA CIVICA: SINISTRA PER SOMMA</v>
          </cell>
        </row>
        <row r="6701">
          <cell r="A6701" t="str">
            <v>SOMMA VESUVIANA</v>
          </cell>
          <cell r="B6701" t="str">
            <v>DI SARNO SALVATORE</v>
          </cell>
          <cell r="C6701" t="str">
            <v>M</v>
          </cell>
          <cell r="D6701" t="str">
            <v>LISTA CIVICA: SOMMA MOVIMENTO 4.0 | LISTA COMPOSITA: INNOVAZIONEûEUROPA VERDE | LISTA CIVICA: DI SARNO SINDACO | LISTA CIVICA: SOMMA DOMANI | MOVIMENTO 5 STELLE | LISTA CIVICA: SOMMA LIBERA E FORTE | LISTA CIVICA: SOMMA AL CENTRO PER I GIOVANI</v>
          </cell>
        </row>
        <row r="6702">
          <cell r="A6702" t="str">
            <v>SOMMACAMPAGNA</v>
          </cell>
          <cell r="B6702" t="str">
            <v>BERTOLASO FABRIZIO</v>
          </cell>
          <cell r="C6702" t="str">
            <v>M</v>
          </cell>
          <cell r="D6702" t="str">
            <v>LISTA CIVICA: SOMMACAMPAGNA POPOLARE-MOVIMENTO POPOLARE</v>
          </cell>
        </row>
        <row r="6703">
          <cell r="A6703" t="str">
            <v>SOMMARIVA DEL BOSCO</v>
          </cell>
          <cell r="B6703" t="str">
            <v>PEDUSSIA MARCO</v>
          </cell>
          <cell r="C6703" t="str">
            <v>M</v>
          </cell>
          <cell r="D6703" t="str">
            <v>LISTA CIVICA: DIAMO VOCE AI CITTADINI</v>
          </cell>
        </row>
        <row r="6704">
          <cell r="A6704" t="str">
            <v>SOMMARIVA PERNO</v>
          </cell>
          <cell r="B6704" t="str">
            <v>CORNERO WALTER</v>
          </cell>
          <cell r="C6704" t="str">
            <v>M</v>
          </cell>
          <cell r="D6704" t="str">
            <v>_</v>
          </cell>
        </row>
        <row r="6705">
          <cell r="A6705" t="str">
            <v>SOMMATINO</v>
          </cell>
          <cell r="B6705" t="str">
            <v>LETIZIA SALVATORE</v>
          </cell>
          <cell r="C6705" t="str">
            <v>M</v>
          </cell>
          <cell r="D6705" t="str">
            <v>_</v>
          </cell>
        </row>
        <row r="6706">
          <cell r="A6706" t="str">
            <v>SOMMO</v>
          </cell>
          <cell r="B6706" t="str">
            <v>FERRARI GIOVANNA PAOLA</v>
          </cell>
          <cell r="C6706" t="str">
            <v>F</v>
          </cell>
          <cell r="D6706" t="str">
            <v>LISTA CIVICA: 6 PER SOMMO</v>
          </cell>
        </row>
        <row r="6707">
          <cell r="A6707" t="str">
            <v>SONA</v>
          </cell>
          <cell r="B6707" t="str">
            <v>MAZZI GIANLUIGI</v>
          </cell>
          <cell r="C6707" t="str">
            <v>M</v>
          </cell>
          <cell r="D6707" t="str">
            <v>LISTA CIVICA: PER SONA AL CENTRO | LISTA CIVICA: VALORE FAMIGLIA | LISTA CIVICA: GIOVANI PER SONA</v>
          </cell>
        </row>
        <row r="6708">
          <cell r="A6708" t="str">
            <v>SONCINO</v>
          </cell>
          <cell r="B6708" t="str">
            <v>GALLINA GABRIELE</v>
          </cell>
          <cell r="C6708" t="str">
            <v>M</v>
          </cell>
          <cell r="D6708" t="str">
            <v>LISTA COMPOSITA: LEGA SALVINI LOMBARDIA-FORZA ITALIA-FRATELLI D'ITALIA-POPOLARI</v>
          </cell>
        </row>
        <row r="6709">
          <cell r="A6709" t="str">
            <v>SONDALO</v>
          </cell>
          <cell r="B6709" t="str">
            <v>PERALDINI ILARIA</v>
          </cell>
          <cell r="C6709" t="str">
            <v>F</v>
          </cell>
          <cell r="D6709" t="str">
            <v>_</v>
          </cell>
        </row>
        <row r="6710">
          <cell r="A6710" t="str">
            <v>SONDRIO</v>
          </cell>
          <cell r="B6710" t="str">
            <v>SCARAMELLINI MARCO</v>
          </cell>
          <cell r="C6710" t="str">
            <v>M</v>
          </cell>
          <cell r="D6710" t="str">
            <v>LEGA | FRATELLI D'ITALIA CON GIORGIA MELONI | LISTA CIVICA: SONDRIO LIBERALE | FORZA ITALIA | LISTA CIVICA: POPOLARI RETICI | LISTA CIVICA: SONDRIO VIVA!</v>
          </cell>
        </row>
        <row r="6711">
          <cell r="A6711" t="str">
            <v>SONGAVAZZO</v>
          </cell>
          <cell r="B6711" t="str">
            <v>COVELLI GIULIANO</v>
          </cell>
          <cell r="C6711" t="str">
            <v>M</v>
          </cell>
          <cell r="D6711" t="str">
            <v>_</v>
          </cell>
        </row>
        <row r="6712">
          <cell r="A6712" t="str">
            <v>SONICO</v>
          </cell>
          <cell r="B6712" t="str">
            <v>PASQUINI GIAN BATTISTA LUCIO</v>
          </cell>
          <cell r="C6712" t="str">
            <v>M</v>
          </cell>
          <cell r="D6712" t="str">
            <v>LISTA CIVICA: OBIETTIVO COMUNE</v>
          </cell>
        </row>
        <row r="6713">
          <cell r="A6713" t="str">
            <v>SONNINO</v>
          </cell>
          <cell r="B6713" t="str">
            <v>DE ANGELIS LUCIANO</v>
          </cell>
          <cell r="C6713" t="str">
            <v>M</v>
          </cell>
          <cell r="D6713" t="str">
            <v>LISTA CIVICA: SONNINO INSIEME</v>
          </cell>
        </row>
        <row r="6714">
          <cell r="A6714" t="str">
            <v>SORA</v>
          </cell>
          <cell r="B6714" t="str">
            <v>DI STEFANO LUCA</v>
          </cell>
          <cell r="C6714" t="str">
            <v>M</v>
          </cell>
          <cell r="D6714" t="str">
            <v>LISTA CIVICA: ADESSO TOCCA A NOI | LISTA CIVICA: SORA DEMOCRATICA | LISTA CIVICA: STEFANO LUCARELLI X SORA | LISTA CIVICA: IL GRANDE FARO | LISTA CIVICA: IL CENTRO | LISTA CIVICA: CON LUCA DI STEFANO X SORA</v>
          </cell>
        </row>
        <row r="6715">
          <cell r="A6715" t="str">
            <v>SORAGA DI FASSA</v>
          </cell>
          <cell r="B6715" t="str">
            <v>PEDERIVA VALERIO</v>
          </cell>
          <cell r="C6715" t="str">
            <v>M</v>
          </cell>
          <cell r="D6715" t="str">
            <v>_</v>
          </cell>
        </row>
        <row r="6716">
          <cell r="A6716" t="str">
            <v>SORANO</v>
          </cell>
          <cell r="B6716" t="str">
            <v>VANNI PIERANDREA</v>
          </cell>
          <cell r="C6716" t="str">
            <v>M</v>
          </cell>
          <cell r="D6716" t="str">
            <v>LISTA CIVICA: UNITI PER SORANO COMUNE</v>
          </cell>
        </row>
        <row r="6717">
          <cell r="A6717" t="str">
            <v>SORBO SAN BASILE</v>
          </cell>
          <cell r="B6717" t="str">
            <v>NANIA VINCENZO</v>
          </cell>
          <cell r="C6717" t="str">
            <v>M</v>
          </cell>
          <cell r="D6717" t="str">
            <v>LISTA CIVICA: VOLTIAMO PAGINA</v>
          </cell>
        </row>
        <row r="6718">
          <cell r="A6718" t="str">
            <v>SORBO SERPICO</v>
          </cell>
          <cell r="B6718" t="str">
            <v>FONTANELLA MARIA TERESA</v>
          </cell>
          <cell r="C6718" t="str">
            <v>F</v>
          </cell>
          <cell r="D6718" t="str">
            <v>LISTA CIVICA: UNITI INSIEME VICINI</v>
          </cell>
        </row>
        <row r="6719">
          <cell r="A6719" t="str">
            <v>SORBOLO MEZZANI</v>
          </cell>
          <cell r="B6719" t="str">
            <v>CESARI NICOLA</v>
          </cell>
          <cell r="C6719" t="str">
            <v>M</v>
          </cell>
          <cell r="D6719" t="str">
            <v>LISTA CIVICA: PER IL NUOVO COMUNE</v>
          </cell>
        </row>
        <row r="6720">
          <cell r="A6720" t="str">
            <v>SORDEVOLO</v>
          </cell>
          <cell r="B6720" t="str">
            <v>MONTICONE ALBERTO</v>
          </cell>
          <cell r="C6720" t="str">
            <v>M</v>
          </cell>
          <cell r="D6720" t="str">
            <v>LISTA CIVICA: TRADIZIONE E FUTURO</v>
          </cell>
        </row>
        <row r="6721">
          <cell r="A6721" t="str">
            <v>SORDIO</v>
          </cell>
          <cell r="B6721" t="str">
            <v>IESCE SALVATORE</v>
          </cell>
          <cell r="C6721" t="str">
            <v>M</v>
          </cell>
          <cell r="D6721" t="str">
            <v>LISTA CIVICA: SORDIO PUO'</v>
          </cell>
        </row>
        <row r="6722">
          <cell r="A6722" t="str">
            <v>SORESINA</v>
          </cell>
          <cell r="B6722" t="str">
            <v>VAIRANI DIEGO</v>
          </cell>
          <cell r="C6722" t="str">
            <v>M</v>
          </cell>
          <cell r="D6722" t="str">
            <v>LISTA CIVICA: RINNOVA SORESINA 2019</v>
          </cell>
        </row>
        <row r="6723">
          <cell r="A6723" t="str">
            <v>SORGA'</v>
          </cell>
          <cell r="B6723" t="str">
            <v>NUVOLARI CHRISTIAN</v>
          </cell>
          <cell r="C6723" t="str">
            <v>M</v>
          </cell>
          <cell r="D6723" t="str">
            <v>LISTA CIVICA: ALLEANZA CIVICA</v>
          </cell>
        </row>
        <row r="6724">
          <cell r="A6724" t="str">
            <v>SORGONO</v>
          </cell>
          <cell r="B6724" t="str">
            <v>ZEDDE FRANCESCO</v>
          </cell>
          <cell r="C6724" t="str">
            <v>M</v>
          </cell>
          <cell r="D6724" t="str">
            <v>LISTA CIVICA: SORGONO IN SU CORO</v>
          </cell>
        </row>
        <row r="6725">
          <cell r="A6725" t="str">
            <v>SORI</v>
          </cell>
          <cell r="B6725" t="str">
            <v>REFFO MARIO</v>
          </cell>
          <cell r="C6725" t="str">
            <v>M</v>
          </cell>
          <cell r="D6725" t="str">
            <v>LISTA CIVICA: PER SORI</v>
          </cell>
        </row>
        <row r="6726">
          <cell r="A6726" t="str">
            <v>SORIANELLO</v>
          </cell>
          <cell r="B6726" t="str">
            <v>CANNATELLI SERGIO</v>
          </cell>
          <cell r="C6726" t="str">
            <v>M</v>
          </cell>
          <cell r="D6726" t="str">
            <v>LISTA CIVICA: SORIANELLO NEL CUORE</v>
          </cell>
        </row>
        <row r="6727">
          <cell r="A6727" t="str">
            <v>SORIANO NEL CIMINO</v>
          </cell>
          <cell r="B6727" t="str">
            <v>CAMILLI ROBERTO</v>
          </cell>
          <cell r="C6727" t="str">
            <v>M</v>
          </cell>
          <cell r="D6727" t="str">
            <v>LISTA CIVICA: SORIANO NOVO</v>
          </cell>
        </row>
        <row r="6728">
          <cell r="A6728" t="str">
            <v>SORICO</v>
          </cell>
          <cell r="B6728" t="str">
            <v>DASSI ETTORE</v>
          </cell>
          <cell r="C6728" t="str">
            <v>M</v>
          </cell>
          <cell r="D6728" t="str">
            <v>_</v>
          </cell>
        </row>
        <row r="6729">
          <cell r="A6729" t="str">
            <v>SORISO</v>
          </cell>
          <cell r="B6729" t="str">
            <v>MONTI FELICE</v>
          </cell>
          <cell r="C6729" t="str">
            <v>M</v>
          </cell>
          <cell r="D6729" t="str">
            <v>LISTA CIVICA: SORISO VIVA VIVI SORISO</v>
          </cell>
        </row>
        <row r="6730">
          <cell r="A6730" t="str">
            <v>SORISOLE</v>
          </cell>
          <cell r="B6730" t="str">
            <v>VIVI STEFANO</v>
          </cell>
          <cell r="C6730" t="str">
            <v>M</v>
          </cell>
          <cell r="D6730" t="str">
            <v>LISTA COMPOSITA: LEGA SALVINI LOMBARDIA-FORZA ITALIA-FRATELLI D'ITALIA-CIVICA</v>
          </cell>
        </row>
        <row r="6731">
          <cell r="A6731" t="str">
            <v>SORMANO</v>
          </cell>
          <cell r="B6731" t="str">
            <v>SORMANI GIUSEPPE</v>
          </cell>
          <cell r="C6731" t="str">
            <v>M</v>
          </cell>
          <cell r="D6731" t="str">
            <v>LISTA CIVICA: NOI E VOI PER SORMANO</v>
          </cell>
        </row>
        <row r="6732">
          <cell r="A6732" t="str">
            <v>SORRADILE</v>
          </cell>
          <cell r="B6732" t="str">
            <v>ARCA PIETRO</v>
          </cell>
          <cell r="C6732" t="str">
            <v>M</v>
          </cell>
          <cell r="D6732" t="str">
            <v>_</v>
          </cell>
        </row>
        <row r="6733">
          <cell r="A6733" t="str">
            <v>SORRENTO</v>
          </cell>
          <cell r="B6733" t="str">
            <v>COPPOLA MASSIMO</v>
          </cell>
          <cell r="C6733" t="str">
            <v>M</v>
          </cell>
          <cell r="D6733" t="str">
            <v>LISTA CIVICA: NUOVA SORRENTO | LISTA CIVICA: VIVIAMO SORRENTO | LISTA CIVICA: SORRENTO ADESSO | PARTITO DEMOCRATICO</v>
          </cell>
        </row>
        <row r="6734">
          <cell r="A6734" t="str">
            <v>SORSO</v>
          </cell>
          <cell r="B6734" t="str">
            <v>DEMELAS FABRIZIO</v>
          </cell>
          <cell r="C6734" t="str">
            <v>M</v>
          </cell>
          <cell r="D6734" t="str">
            <v>LISTA CIVICA: SCELGO SORSO</v>
          </cell>
        </row>
        <row r="6735">
          <cell r="A6735" t="str">
            <v>SORTINO</v>
          </cell>
          <cell r="B6735" t="str">
            <v>PARLATO VINCENZO</v>
          </cell>
          <cell r="C6735" t="str">
            <v>M</v>
          </cell>
          <cell r="D6735" t="str">
            <v>Lista Civica non pervenuta</v>
          </cell>
        </row>
        <row r="6736">
          <cell r="A6736" t="str">
            <v>SOSPIRO</v>
          </cell>
          <cell r="B6736" t="str">
            <v>GHISOLFI FAUSTO</v>
          </cell>
          <cell r="C6736" t="str">
            <v>M</v>
          </cell>
          <cell r="D6736" t="str">
            <v>LISTA CIVICA: COSTRUIAMO IL FUTURO</v>
          </cell>
        </row>
        <row r="6737">
          <cell r="A6737" t="str">
            <v>SOSPIROLO</v>
          </cell>
          <cell r="B6737" t="str">
            <v>DE BON MARIO</v>
          </cell>
          <cell r="C6737" t="str">
            <v>M</v>
          </cell>
          <cell r="D6737" t="str">
            <v>LISTA CIVICA: PROGETTO SOSPIROLO</v>
          </cell>
        </row>
        <row r="6738">
          <cell r="A6738" t="str">
            <v>SOSSANO</v>
          </cell>
          <cell r="B6738" t="str">
            <v>GRANDIS ENRICO</v>
          </cell>
          <cell r="C6738" t="str">
            <v>M</v>
          </cell>
          <cell r="D6738" t="str">
            <v>LEGA SALVINI</v>
          </cell>
        </row>
        <row r="6739">
          <cell r="A6739" t="str">
            <v>SOSTEGNO</v>
          </cell>
          <cell r="B6739" t="str">
            <v>FRAMORANDO GIUSEPPE</v>
          </cell>
          <cell r="C6739" t="str">
            <v>M</v>
          </cell>
          <cell r="D6739" t="str">
            <v>LISTA CIVICA: TUTTI PER SOSTEGNO</v>
          </cell>
        </row>
        <row r="6740">
          <cell r="A6740" t="str">
            <v>SOTTO IL MONTE GIOVANNI XXIII</v>
          </cell>
          <cell r="B6740" t="str">
            <v>CHIAPPA DENNI</v>
          </cell>
          <cell r="C6740" t="str">
            <v>M</v>
          </cell>
          <cell r="D6740" t="str">
            <v>LISTA CIVICA: SOTTO IL MONTE GIOVANNI XXIII</v>
          </cell>
        </row>
        <row r="6741">
          <cell r="A6741" t="str">
            <v>SOVER</v>
          </cell>
          <cell r="B6741" t="str">
            <v>SIGHEL ROSALBA</v>
          </cell>
          <cell r="C6741" t="str">
            <v>F</v>
          </cell>
          <cell r="D6741" t="str">
            <v>_</v>
          </cell>
        </row>
        <row r="6742">
          <cell r="A6742" t="str">
            <v>SOVERATO</v>
          </cell>
          <cell r="B6742" t="str">
            <v>VACCA DANIELE</v>
          </cell>
          <cell r="C6742" t="str">
            <v>M</v>
          </cell>
          <cell r="D6742" t="str">
            <v>LISTA CIVICA: CAMBIAMENTI</v>
          </cell>
        </row>
        <row r="6743">
          <cell r="A6743" t="str">
            <v>SOVERE</v>
          </cell>
          <cell r="B6743" t="str">
            <v>CADEI FEDERICA</v>
          </cell>
          <cell r="C6743" t="str">
            <v>F</v>
          </cell>
          <cell r="D6743" t="str">
            <v>LISTA CIVICA: SOVERE FUTURA</v>
          </cell>
        </row>
        <row r="6744">
          <cell r="A6744" t="str">
            <v>SOVERIA MANNELLI</v>
          </cell>
          <cell r="B6744" t="str">
            <v>CHIODO MICHELE</v>
          </cell>
          <cell r="C6744" t="str">
            <v>M</v>
          </cell>
          <cell r="D6744" t="str">
            <v>LISTA CIVICA: UNITI PER SOVERIA</v>
          </cell>
        </row>
        <row r="6745">
          <cell r="A6745" t="str">
            <v>SOVERIA SIMERI</v>
          </cell>
          <cell r="B6745" t="str">
            <v>MORMILE MARIO AMEDEO</v>
          </cell>
          <cell r="C6745" t="str">
            <v>M</v>
          </cell>
          <cell r="D6745" t="str">
            <v>LISTA CIVICA: SOVERIA NEL CUORE</v>
          </cell>
        </row>
        <row r="6746">
          <cell r="A6746" t="str">
            <v>SOVERZENE</v>
          </cell>
          <cell r="B6746" t="str">
            <v>BURIGO GIANNI</v>
          </cell>
          <cell r="C6746" t="str">
            <v>M</v>
          </cell>
          <cell r="D6746" t="str">
            <v>LISTA CIVICA: PER SOVERZENE.2</v>
          </cell>
        </row>
        <row r="6747">
          <cell r="A6747" t="str">
            <v>SOVICILLE</v>
          </cell>
          <cell r="B6747" t="str">
            <v>GUGLIOTTI GIUSEPPE</v>
          </cell>
          <cell r="C6747" t="str">
            <v>M</v>
          </cell>
          <cell r="D6747" t="str">
            <v>LISTA CIVICA: SOVICILLE PER IL BENE COMUNE</v>
          </cell>
        </row>
        <row r="6748">
          <cell r="A6748" t="str">
            <v>SOVICO</v>
          </cell>
          <cell r="B6748" t="str">
            <v>MAGNI BARBARA</v>
          </cell>
          <cell r="C6748" t="str">
            <v>F</v>
          </cell>
          <cell r="D6748" t="str">
            <v>_</v>
          </cell>
        </row>
        <row r="6749">
          <cell r="A6749" t="str">
            <v>SOVIZZO</v>
          </cell>
          <cell r="B6749" t="str">
            <v>GARBIN PAOLO</v>
          </cell>
          <cell r="C6749" t="str">
            <v>M</v>
          </cell>
          <cell r="D6749" t="str">
            <v>LISTA CIVICA: L`ARCA</v>
          </cell>
        </row>
        <row r="6750">
          <cell r="A6750" t="str">
            <v>SOVRAMONTE</v>
          </cell>
          <cell r="B6750" t="str">
            <v>DALLA TORRE FEDERICO</v>
          </cell>
          <cell r="C6750" t="str">
            <v>M</v>
          </cell>
          <cell r="D6750" t="str">
            <v>LISTA CIVICA: SOVRAMONTE DOMANI</v>
          </cell>
        </row>
        <row r="6751">
          <cell r="A6751" t="str">
            <v>SOZZAGO</v>
          </cell>
          <cell r="B6751" t="str">
            <v>ZUCCO CARLA</v>
          </cell>
          <cell r="C6751" t="str">
            <v>F</v>
          </cell>
          <cell r="D6751" t="str">
            <v>LISTA CIVICA: A SERVIZIO DELLA COMUNITA'</v>
          </cell>
        </row>
        <row r="6752">
          <cell r="A6752" t="str">
            <v>SPADAFORA</v>
          </cell>
          <cell r="B6752" t="str">
            <v>VENUTO TANIA</v>
          </cell>
          <cell r="C6752" t="str">
            <v>F</v>
          </cell>
          <cell r="D6752" t="str">
            <v>_</v>
          </cell>
        </row>
        <row r="6753">
          <cell r="A6753" t="str">
            <v>SPADOLA</v>
          </cell>
          <cell r="B6753" t="str">
            <v>PIROMALLI COSIMO DAMIANO</v>
          </cell>
          <cell r="C6753" t="str">
            <v>M</v>
          </cell>
          <cell r="D6753" t="str">
            <v>LISTA CIVICA: INSIEME PER SPADOLA</v>
          </cell>
        </row>
        <row r="6754">
          <cell r="A6754" t="str">
            <v>SPARONE</v>
          </cell>
          <cell r="B6754" t="str">
            <v>NUGAI MARIA LAURA</v>
          </cell>
          <cell r="C6754" t="str">
            <v>F</v>
          </cell>
          <cell r="D6754" t="str">
            <v>LISTA CIVICA: RINASCITA PER SPARONE</v>
          </cell>
        </row>
        <row r="6755">
          <cell r="A6755" t="str">
            <v>SPECCHIA</v>
          </cell>
          <cell r="B6755" t="str">
            <v>REMIGI ANNA LAURA</v>
          </cell>
          <cell r="C6755" t="str">
            <v>F</v>
          </cell>
          <cell r="D6755" t="str">
            <v>LISTA CIVICA: INSIEME SI PUO'</v>
          </cell>
        </row>
        <row r="6756">
          <cell r="A6756" t="str">
            <v>SPELLO</v>
          </cell>
          <cell r="B6756" t="str">
            <v>LANDRINI MORENO</v>
          </cell>
          <cell r="C6756" t="str">
            <v>M</v>
          </cell>
          <cell r="D6756" t="str">
            <v>LISTA CIVICA: INSIEME X SPELLO</v>
          </cell>
        </row>
        <row r="6757">
          <cell r="A6757" t="str">
            <v>SPERLINGA</v>
          </cell>
          <cell r="B6757" t="str">
            <v>CUCCI' GIUSEPPE</v>
          </cell>
          <cell r="C6757" t="str">
            <v>M</v>
          </cell>
          <cell r="D6757" t="str">
            <v>LISTA CIVICA: SPERLINGA NEL CUORE - CUCCI' SINDACO</v>
          </cell>
        </row>
        <row r="6758">
          <cell r="A6758" t="str">
            <v>SPERLONGA</v>
          </cell>
          <cell r="B6758" t="str">
            <v>CUSANI ARMANDO</v>
          </cell>
          <cell r="C6758" t="str">
            <v>M</v>
          </cell>
          <cell r="D6758" t="str">
            <v>LISTA CIVICA: LISTA CUSANI</v>
          </cell>
        </row>
        <row r="6759">
          <cell r="A6759" t="str">
            <v>SPERONE</v>
          </cell>
          <cell r="B6759" t="str">
            <v>ALAIA ADOLFO</v>
          </cell>
          <cell r="C6759" t="str">
            <v>M</v>
          </cell>
          <cell r="D6759" t="str">
            <v>LISTA CIVICA: LISTA CIVICA PER SPERONE</v>
          </cell>
        </row>
        <row r="6760">
          <cell r="A6760" t="str">
            <v>SPESSA</v>
          </cell>
          <cell r="B6760" t="str">
            <v>BORGOGNONI DEBORA</v>
          </cell>
          <cell r="C6760" t="str">
            <v>F</v>
          </cell>
          <cell r="D6760" t="str">
            <v>LISTA CIVICA: SPESSA 2019</v>
          </cell>
        </row>
        <row r="6761">
          <cell r="A6761" t="str">
            <v>SPEZZANO ALBANESE</v>
          </cell>
          <cell r="B6761" t="str">
            <v>NOCITI FERDINANDO</v>
          </cell>
          <cell r="C6761" t="str">
            <v>M</v>
          </cell>
          <cell r="D6761" t="str">
            <v>_</v>
          </cell>
        </row>
        <row r="6762">
          <cell r="A6762" t="str">
            <v>SPEZZANO DELLA SILA</v>
          </cell>
          <cell r="B6762" t="str">
            <v>MONACO SALVATORE</v>
          </cell>
          <cell r="C6762" t="str">
            <v>M</v>
          </cell>
          <cell r="D6762" t="str">
            <v>LISTA CIVICA: PROGETTO DEMOCRATICO</v>
          </cell>
        </row>
        <row r="6763">
          <cell r="A6763" t="str">
            <v>SPIAZZO</v>
          </cell>
          <cell r="B6763" t="str">
            <v>CHESI BARBARA</v>
          </cell>
          <cell r="C6763" t="str">
            <v>F</v>
          </cell>
          <cell r="D6763" t="str">
            <v>_</v>
          </cell>
        </row>
        <row r="6764">
          <cell r="A6764" t="str">
            <v>SPIGNO MONFERRATO</v>
          </cell>
          <cell r="B6764" t="str">
            <v>VISCONTI ANTONIO</v>
          </cell>
          <cell r="C6764" t="str">
            <v>M</v>
          </cell>
          <cell r="D6764" t="str">
            <v>LISTA CIVICA: COMUNIT? E TERRITORIO</v>
          </cell>
        </row>
        <row r="6765">
          <cell r="A6765" t="str">
            <v>SPIGNO SATURNIA</v>
          </cell>
          <cell r="B6765" t="str">
            <v>VENTO SALVATORE</v>
          </cell>
          <cell r="C6765" t="str">
            <v>M</v>
          </cell>
          <cell r="D6765" t="str">
            <v>LISTA CIVICA: PRIMA SPIGNO</v>
          </cell>
        </row>
        <row r="6766">
          <cell r="A6766" t="str">
            <v>SPILAMBERTO</v>
          </cell>
          <cell r="B6766" t="str">
            <v>COSTANTINI UMBERTO</v>
          </cell>
          <cell r="C6766" t="str">
            <v>M</v>
          </cell>
          <cell r="D6766" t="str">
            <v>LISTA CIVICA: CON IL CENTROSINISTRA</v>
          </cell>
        </row>
        <row r="6767">
          <cell r="A6767" t="str">
            <v>SPILIMBERGO</v>
          </cell>
          <cell r="B6767" t="str">
            <v>SARCINELLI ENRICO</v>
          </cell>
          <cell r="C6767" t="str">
            <v>M</v>
          </cell>
          <cell r="D6767" t="str">
            <v>CEN-DES(LS.CIVICHE): POPOLO DI CENTRODESTRA-FORZA SPILIMBERGO | FRATELLI D'ITALIA CON GIORGIA MELONI | LISTA CIVICA: VIVERE SPILIMBERGO | LISTA CIVICA: CON &amp; PER SPILIMBERGO-SARCINELLI SINDACO</v>
          </cell>
        </row>
        <row r="6768">
          <cell r="A6768" t="str">
            <v>SPILINGA</v>
          </cell>
          <cell r="B6768" t="str">
            <v>MARASCO ENZO FULVIO</v>
          </cell>
          <cell r="C6768" t="str">
            <v>M</v>
          </cell>
          <cell r="D6768" t="str">
            <v>LISTA CIVICA: SPILINGA UNITA</v>
          </cell>
        </row>
        <row r="6769">
          <cell r="A6769" t="str">
            <v>SPINADESCO</v>
          </cell>
          <cell r="B6769" t="str">
            <v>LAZZARI ROBERTO</v>
          </cell>
          <cell r="C6769" t="str">
            <v>M</v>
          </cell>
          <cell r="D6769" t="str">
            <v>LISTA CIVICA: INSIEME PER CRESCERE</v>
          </cell>
        </row>
        <row r="6770">
          <cell r="A6770" t="str">
            <v>SPINAZZOLA</v>
          </cell>
          <cell r="B6770" t="str">
            <v>PATRUNO MICHELE</v>
          </cell>
          <cell r="C6770" t="str">
            <v>M</v>
          </cell>
          <cell r="D6770" t="str">
            <v>LISTA CIVICA: VIVIAMO SPINAZZOLA</v>
          </cell>
        </row>
        <row r="6771">
          <cell r="A6771" t="str">
            <v>SPINEA</v>
          </cell>
          <cell r="B6771" t="str">
            <v>VESNAVER MARTINA</v>
          </cell>
          <cell r="C6771" t="str">
            <v>F</v>
          </cell>
          <cell r="D6771" t="str">
            <v>FORZA ITALIA | LISTA CIVICA: S?AMO SPINEA | LISTA CIVICA: LISTA CLAUDIO TESSARI | FRATELLI D'ITALIA | LEGA SALVINI | LISTA CIVICA: SPINEA PROGETTO CIVICO</v>
          </cell>
        </row>
        <row r="6772">
          <cell r="A6772" t="str">
            <v>SPINEDA</v>
          </cell>
          <cell r="B6772" t="str">
            <v>BONFATTI SABBIONI FABRIZIO</v>
          </cell>
          <cell r="C6772" t="str">
            <v>M</v>
          </cell>
          <cell r="D6772" t="str">
            <v>LISTA CIVICA: INSIEME PER SPINEDA</v>
          </cell>
        </row>
        <row r="6773">
          <cell r="A6773" t="str">
            <v>SPINETE</v>
          </cell>
          <cell r="B6773" t="str">
            <v>DI IORIO MICHELE</v>
          </cell>
          <cell r="C6773" t="str">
            <v>M</v>
          </cell>
          <cell r="D6773" t="str">
            <v>_</v>
          </cell>
        </row>
        <row r="6774">
          <cell r="A6774" t="str">
            <v>SPINETO SCRIVIA</v>
          </cell>
          <cell r="B6774" t="str">
            <v>ARTANA GIUSEPPE</v>
          </cell>
          <cell r="C6774" t="str">
            <v>M</v>
          </cell>
          <cell r="D6774" t="str">
            <v>LISTA CIVICA: GRAPPOLO D'UVA E SPIGHE DI GRANO</v>
          </cell>
        </row>
        <row r="6775">
          <cell r="A6775" t="str">
            <v>SPINETOLI</v>
          </cell>
          <cell r="B6775" t="str">
            <v>LUCIANI ALESSANDRO</v>
          </cell>
          <cell r="C6775" t="str">
            <v>M</v>
          </cell>
          <cell r="D6775" t="str">
            <v>LISTA CIVICA: SOLIDARIET? LAVORO PARTECIPAZIONE</v>
          </cell>
        </row>
        <row r="6776">
          <cell r="A6776" t="str">
            <v>SPINO D'ADDA</v>
          </cell>
          <cell r="B6776" t="str">
            <v>GALBIATI ENZO</v>
          </cell>
          <cell r="C6776" t="str">
            <v>M</v>
          </cell>
          <cell r="D6776" t="str">
            <v>LISTA CIVICA: AL SERVIZIO DEGLI SPINESI</v>
          </cell>
        </row>
        <row r="6777">
          <cell r="A6777" t="str">
            <v>SPINONE AL LAGO</v>
          </cell>
          <cell r="B6777" t="str">
            <v>SCABURRI SIMONE</v>
          </cell>
          <cell r="C6777" t="str">
            <v>M</v>
          </cell>
          <cell r="D6777" t="str">
            <v>LISTA CIVICA: SEMPLICEMENTE SPINONE IL MIO PAESE</v>
          </cell>
        </row>
        <row r="6778">
          <cell r="A6778" t="str">
            <v>SPINOSO</v>
          </cell>
          <cell r="B6778" t="str">
            <v>DE LUISE PASQUALE</v>
          </cell>
          <cell r="C6778" t="str">
            <v>M</v>
          </cell>
          <cell r="D6778" t="str">
            <v>_</v>
          </cell>
        </row>
        <row r="6779">
          <cell r="A6779" t="str">
            <v>SPIRANO</v>
          </cell>
          <cell r="B6779" t="str">
            <v>GRASSELLI YURI</v>
          </cell>
          <cell r="C6779" t="str">
            <v>M</v>
          </cell>
          <cell r="D6779" t="str">
            <v>LEGA SALVINI</v>
          </cell>
        </row>
        <row r="6780">
          <cell r="A6780" t="str">
            <v>SPOLETO</v>
          </cell>
          <cell r="B6780" t="str">
            <v>SISTI ANDREA</v>
          </cell>
          <cell r="C6780" t="str">
            <v>M</v>
          </cell>
          <cell r="D6780" t="str">
            <v>LISTA CIVICA: ELEGGI SPOLETO | LISTA CIVICA: ORA SPOLETO | MOVIMENTO 5 STELLE | LISTA CIVICA: CIVICI X SPOLETO | PARTITO DEMOCRATICO</v>
          </cell>
        </row>
        <row r="6781">
          <cell r="A6781" t="str">
            <v>SPOLTORE</v>
          </cell>
          <cell r="B6781" t="str">
            <v>TRULLI CHIARA</v>
          </cell>
          <cell r="C6781" t="str">
            <v>F</v>
          </cell>
          <cell r="D6781" t="str">
            <v>LISTA CIVICA: INSIEME CHIARA TRULLI SINDACO | LISTA CIVICA: SINISTRA CIVICA | MOVIMENTO 5 STELLE | PARTITO DEMOCRATICO</v>
          </cell>
        </row>
        <row r="6782">
          <cell r="A6782" t="str">
            <v>SPONGANO</v>
          </cell>
          <cell r="B6782" t="str">
            <v>RIZZELLO LUIGI</v>
          </cell>
          <cell r="C6782" t="str">
            <v>M</v>
          </cell>
          <cell r="D6782" t="str">
            <v>_</v>
          </cell>
        </row>
        <row r="6783">
          <cell r="A6783" t="str">
            <v>SPORMAGGIORE</v>
          </cell>
          <cell r="B6783" t="str">
            <v>POMAROLLI MIRCO</v>
          </cell>
          <cell r="C6783" t="str">
            <v>M</v>
          </cell>
          <cell r="D6783" t="str">
            <v>_</v>
          </cell>
        </row>
        <row r="6784">
          <cell r="A6784" t="str">
            <v>SPORMINORE</v>
          </cell>
          <cell r="B6784" t="str">
            <v>GIOVANNINI DIEGO</v>
          </cell>
          <cell r="C6784" t="str">
            <v>M</v>
          </cell>
          <cell r="D6784" t="str">
            <v>_</v>
          </cell>
        </row>
        <row r="6785">
          <cell r="A6785" t="str">
            <v>SPOTORNO</v>
          </cell>
          <cell r="B6785" t="str">
            <v>FIORINI MATTIA</v>
          </cell>
          <cell r="C6785" t="str">
            <v>M</v>
          </cell>
          <cell r="D6785" t="str">
            <v>LISTA CIVICA: PROGETTO SPOTORNO</v>
          </cell>
        </row>
        <row r="6786">
          <cell r="A6786" t="str">
            <v>SPRESIANO</v>
          </cell>
          <cell r="B6786" t="str">
            <v>DELLA PIETRA MARCO</v>
          </cell>
          <cell r="C6786" t="str">
            <v>M</v>
          </cell>
          <cell r="D6786" t="str">
            <v>LISTA CIVICA: SIAMO SPRESIANO</v>
          </cell>
        </row>
        <row r="6787">
          <cell r="A6787" t="str">
            <v>SPRIANA</v>
          </cell>
          <cell r="B6787" t="str">
            <v>DEL MAFFEO IVO</v>
          </cell>
          <cell r="C6787" t="str">
            <v>M</v>
          </cell>
          <cell r="D6787" t="str">
            <v>LISTA CIVICA: SPRIANA NEL CUORE</v>
          </cell>
        </row>
        <row r="6788">
          <cell r="A6788" t="str">
            <v>SQUILLACE</v>
          </cell>
          <cell r="B6788" t="str">
            <v>MUCCARI PASQUALE</v>
          </cell>
          <cell r="C6788" t="str">
            <v>M</v>
          </cell>
          <cell r="D6788" t="str">
            <v>LISTA CIVICA: CIVITA SQUILLACE</v>
          </cell>
        </row>
        <row r="6789">
          <cell r="A6789" t="str">
            <v>STAFFOLO</v>
          </cell>
          <cell r="B6789" t="str">
            <v>RAGNI SAURO</v>
          </cell>
          <cell r="C6789" t="str">
            <v>M</v>
          </cell>
          <cell r="D6789" t="str">
            <v>LISTA CIVICA: INSIEME PER STAFFOLO</v>
          </cell>
        </row>
        <row r="6790">
          <cell r="A6790" t="str">
            <v>STAGNO LOMBARDO</v>
          </cell>
          <cell r="B6790" t="str">
            <v>MARIANI ROBERTO</v>
          </cell>
          <cell r="C6790" t="str">
            <v>M</v>
          </cell>
          <cell r="D6790" t="str">
            <v>LISTA CIVICA: IDEE IN COMUNE</v>
          </cell>
        </row>
        <row r="6791">
          <cell r="A6791" t="str">
            <v>STAITI</v>
          </cell>
          <cell r="B6791" t="str">
            <v>PELLICANO' GIOVANNA</v>
          </cell>
          <cell r="C6791" t="str">
            <v>F</v>
          </cell>
          <cell r="D6791" t="str">
            <v>LISTA CIVICA: IL FUTURO E' NELLE RADICI</v>
          </cell>
        </row>
        <row r="6792">
          <cell r="A6792" t="str">
            <v>STALETTI'</v>
          </cell>
          <cell r="B6792" t="str">
            <v>MERCURIO ALFONSO</v>
          </cell>
          <cell r="C6792" t="str">
            <v>M</v>
          </cell>
          <cell r="D6792" t="str">
            <v>LISTA CIVICA: LIBERAMENTE</v>
          </cell>
        </row>
        <row r="6793">
          <cell r="A6793" t="str">
            <v>STANGHELLA</v>
          </cell>
          <cell r="B6793" t="str">
            <v>MOSCARDI SANDRO</v>
          </cell>
          <cell r="C6793" t="str">
            <v>M</v>
          </cell>
          <cell r="D6793" t="str">
            <v>LISTA CIVICA: STANGHELLA CHE AVANZA</v>
          </cell>
        </row>
        <row r="6794">
          <cell r="A6794" t="str">
            <v>STARANZANO</v>
          </cell>
          <cell r="B6794" t="str">
            <v>MARCHESAN RICCARDO</v>
          </cell>
          <cell r="C6794" t="str">
            <v>M</v>
          </cell>
          <cell r="D6794" t="str">
            <v>LISTA CIVICA: INSIEME PER STARANZANO-MARCHESAN SINDACO | LISTA CIVICA: SINISTRA PER STARANZANO | LISTA CIVICA: STARANZANO PARTECIPA | PARTITO DEMOCRATICO</v>
          </cell>
        </row>
        <row r="6795">
          <cell r="A6795" t="str">
            <v>STATTE</v>
          </cell>
          <cell r="B6795" t="str">
            <v>ANDRIOLI FRANCESCO</v>
          </cell>
          <cell r="C6795" t="str">
            <v>M</v>
          </cell>
          <cell r="D6795" t="str">
            <v>LISTA CIVICA: UNITI PER STATTE</v>
          </cell>
        </row>
        <row r="6796">
          <cell r="A6796" t="str">
            <v>STAZZANO</v>
          </cell>
          <cell r="B6796" t="str">
            <v>BAGNASCO PIERPAOLO</v>
          </cell>
          <cell r="C6796" t="str">
            <v>M</v>
          </cell>
          <cell r="D6796" t="str">
            <v>LISTA CIVICA: INSIEME PER STAZZANO</v>
          </cell>
        </row>
        <row r="6797">
          <cell r="A6797" t="str">
            <v>STAZZEMA</v>
          </cell>
          <cell r="B6797" t="str">
            <v>VERONA MAURIZIO</v>
          </cell>
          <cell r="C6797" t="str">
            <v>M</v>
          </cell>
          <cell r="D6797" t="str">
            <v>LISTA CIVICA: IMPEGNO PER STAZZEMA 2024</v>
          </cell>
        </row>
        <row r="6798">
          <cell r="A6798" t="str">
            <v>STAZZONA</v>
          </cell>
          <cell r="B6798" t="str">
            <v>PEDRAZZOLI MARCO</v>
          </cell>
          <cell r="C6798" t="str">
            <v>M</v>
          </cell>
          <cell r="D6798" t="str">
            <v>LISTA CIVICA: AMIAMO STAZZONA</v>
          </cell>
        </row>
        <row r="6799">
          <cell r="A6799" t="str">
            <v>STEFANACONI</v>
          </cell>
          <cell r="B6799" t="str">
            <v>SOLANO SALVATORE</v>
          </cell>
          <cell r="C6799" t="str">
            <v>M</v>
          </cell>
          <cell r="D6799" t="str">
            <v>_</v>
          </cell>
        </row>
        <row r="6800">
          <cell r="A6800" t="str">
            <v>STELLA</v>
          </cell>
          <cell r="B6800" t="str">
            <v>CASTELLINI ANDREA</v>
          </cell>
          <cell r="C6800" t="str">
            <v>M</v>
          </cell>
          <cell r="D6800" t="str">
            <v>LISTA CIVICA: STEJA</v>
          </cell>
        </row>
        <row r="6801">
          <cell r="A6801" t="str">
            <v>STELLA CILENTO</v>
          </cell>
          <cell r="B6801" t="str">
            <v>MASSANOVA FRANCESCO</v>
          </cell>
          <cell r="C6801" t="str">
            <v>M</v>
          </cell>
          <cell r="D6801" t="str">
            <v>LISTA CIVICA: UNA NUOVA STELLA</v>
          </cell>
        </row>
        <row r="6802">
          <cell r="A6802" t="str">
            <v>STELLANELLO</v>
          </cell>
          <cell r="B6802" t="str">
            <v>CAVALLO CLAUDIO</v>
          </cell>
          <cell r="C6802" t="str">
            <v>M</v>
          </cell>
          <cell r="D6802" t="str">
            <v>LISTA CIVICA: STELLANELLO PASSIONE VALMERULA</v>
          </cell>
        </row>
        <row r="6803">
          <cell r="A6803" t="str">
            <v>STELVIO</v>
          </cell>
          <cell r="B6803" t="str">
            <v>HEINISCH FRANZ</v>
          </cell>
          <cell r="C6803" t="str">
            <v>M</v>
          </cell>
          <cell r="D6803" t="str">
            <v>_</v>
          </cell>
        </row>
        <row r="6804">
          <cell r="A6804" t="str">
            <v>STENICO</v>
          </cell>
          <cell r="B6804" t="str">
            <v>MATTEVI MONICA</v>
          </cell>
          <cell r="C6804" t="str">
            <v>F</v>
          </cell>
          <cell r="D6804" t="str">
            <v>_</v>
          </cell>
        </row>
        <row r="6805">
          <cell r="A6805" t="str">
            <v>STERNATIA</v>
          </cell>
          <cell r="B6805" t="str">
            <v>MANERA MASSIMO</v>
          </cell>
          <cell r="C6805" t="str">
            <v>M</v>
          </cell>
          <cell r="D6805" t="str">
            <v>LISTA CIVICA: #IOSCELGO#STERNATIA</v>
          </cell>
        </row>
        <row r="6806">
          <cell r="A6806" t="str">
            <v>STEZZANO</v>
          </cell>
          <cell r="B6806" t="str">
            <v>TANGORRA SIMONE</v>
          </cell>
          <cell r="C6806" t="str">
            <v>M</v>
          </cell>
          <cell r="D6806" t="str">
            <v>LISTA CIVICA: STEZZANO FUTURA</v>
          </cell>
        </row>
        <row r="6807">
          <cell r="A6807" t="str">
            <v>STIENTA</v>
          </cell>
          <cell r="B6807" t="str">
            <v>FERRARESE ENRICO</v>
          </cell>
          <cell r="C6807" t="str">
            <v>M</v>
          </cell>
          <cell r="D6807" t="str">
            <v>LISTA CIVICA: STIENTA TUA</v>
          </cell>
        </row>
        <row r="6808">
          <cell r="A6808" t="str">
            <v>STIGLIANO</v>
          </cell>
          <cell r="B6808" t="str">
            <v>MICUCCI FRANCESCO</v>
          </cell>
          <cell r="C6808" t="str">
            <v>M</v>
          </cell>
          <cell r="D6808" t="str">
            <v>LISTA CIVICA: CAMBIAMENTE</v>
          </cell>
        </row>
        <row r="6809">
          <cell r="A6809" t="str">
            <v>STIGNANO</v>
          </cell>
          <cell r="B6809" t="str">
            <v>TRONO GIUSEPPE</v>
          </cell>
          <cell r="C6809" t="str">
            <v>M</v>
          </cell>
          <cell r="D6809" t="str">
            <v>LISTA CIVICA: PRO STIGNANO</v>
          </cell>
        </row>
        <row r="6810">
          <cell r="A6810" t="str">
            <v>STILO</v>
          </cell>
          <cell r="B6810" t="str">
            <v>TROPEANO GIORGIO ANTONIO</v>
          </cell>
          <cell r="C6810" t="str">
            <v>M</v>
          </cell>
          <cell r="D6810" t="str">
            <v>LISTA CIVICA: NUOVO CAPITOLO PER STILO</v>
          </cell>
        </row>
        <row r="6811">
          <cell r="A6811" t="str">
            <v>STIMIGLIANO</v>
          </cell>
          <cell r="B6811" t="str">
            <v>GILARDI FRANCO</v>
          </cell>
          <cell r="C6811" t="str">
            <v>M</v>
          </cell>
          <cell r="D6811" t="str">
            <v>LISTA CIVICA: PROGETTO CIVICO</v>
          </cell>
        </row>
        <row r="6812">
          <cell r="A6812" t="str">
            <v>STINTINO</v>
          </cell>
          <cell r="B6812" t="str">
            <v>VALLEBELLA RITA LIMBANIA</v>
          </cell>
          <cell r="C6812" t="str">
            <v>F</v>
          </cell>
          <cell r="D6812" t="str">
            <v>LISTA CIVICA: STINTINO SEI TU 2</v>
          </cell>
        </row>
        <row r="6813">
          <cell r="A6813" t="str">
            <v>STIO</v>
          </cell>
          <cell r="B6813" t="str">
            <v>TROTTA GIANCARLO</v>
          </cell>
          <cell r="C6813" t="str">
            <v>M</v>
          </cell>
          <cell r="D6813" t="str">
            <v>LISTA CIVICA: STIO E GORGA APRIAMO IL FUTURO</v>
          </cell>
        </row>
        <row r="6814">
          <cell r="A6814" t="str">
            <v>STORNARA</v>
          </cell>
          <cell r="B6814" t="str">
            <v>NIGRO ROBERTO</v>
          </cell>
          <cell r="C6814" t="str">
            <v>M</v>
          </cell>
          <cell r="D6814" t="str">
            <v>LISTA CIVICA: PROGETTO COMUNE</v>
          </cell>
        </row>
        <row r="6815">
          <cell r="A6815" t="str">
            <v>STORNARELLA</v>
          </cell>
          <cell r="B6815" t="str">
            <v>COLIA MASSIMO</v>
          </cell>
          <cell r="C6815" t="str">
            <v>M</v>
          </cell>
          <cell r="D6815" t="str">
            <v>LISTA CIVICA: PROGETTO COMUNE</v>
          </cell>
        </row>
        <row r="6816">
          <cell r="A6816" t="str">
            <v>STORO</v>
          </cell>
          <cell r="B6816" t="str">
            <v>ZONTINI NICOLA</v>
          </cell>
          <cell r="C6816" t="str">
            <v>M</v>
          </cell>
          <cell r="D6816" t="str">
            <v>Colore Politico non pervenuto</v>
          </cell>
        </row>
        <row r="6817">
          <cell r="A6817" t="str">
            <v>STRA</v>
          </cell>
          <cell r="B6817" t="str">
            <v>CACCIAVILLANI CATERINA</v>
          </cell>
          <cell r="C6817" t="str">
            <v>F</v>
          </cell>
          <cell r="D6817" t="str">
            <v>LISTA CIVICA: INSIEME</v>
          </cell>
        </row>
        <row r="6818">
          <cell r="A6818" t="str">
            <v>STRADELLA</v>
          </cell>
          <cell r="B6818" t="str">
            <v>CANTU' ALESSANDRO</v>
          </cell>
          <cell r="C6818" t="str">
            <v>M</v>
          </cell>
          <cell r="D6818" t="str">
            <v>LISTA COMPOSITA: LEGA SALVINI-FORZA ITALIA-FRATELLI D'ITALIA-CIVICA</v>
          </cell>
        </row>
        <row r="6819">
          <cell r="A6819" t="str">
            <v>STRAMBINELLO</v>
          </cell>
          <cell r="B6819" t="str">
            <v>CORZETTO MARCO ANGELO</v>
          </cell>
          <cell r="C6819" t="str">
            <v>M</v>
          </cell>
          <cell r="D6819" t="str">
            <v>LISTA CIVICA: COMUNE AMICO</v>
          </cell>
        </row>
        <row r="6820">
          <cell r="A6820" t="str">
            <v>STRAMBINO</v>
          </cell>
          <cell r="B6820" t="str">
            <v>CAMBURSANO SONIA</v>
          </cell>
          <cell r="C6820" t="str">
            <v>F</v>
          </cell>
          <cell r="D6820" t="str">
            <v>LISTA CIVICA: PER STRAMBINO</v>
          </cell>
        </row>
        <row r="6821">
          <cell r="A6821" t="str">
            <v>STRANGOLAGALLI</v>
          </cell>
          <cell r="B6821" t="str">
            <v>DE VELLIS ROBERTO</v>
          </cell>
          <cell r="C6821" t="str">
            <v>M</v>
          </cell>
          <cell r="D6821" t="str">
            <v>LISTA CIVICA: PER UN FUTURO MIGLIORE</v>
          </cell>
        </row>
        <row r="6822">
          <cell r="A6822" t="str">
            <v>STREGNA</v>
          </cell>
          <cell r="B6822" t="str">
            <v>POSTREGNA LUCA</v>
          </cell>
          <cell r="C6822" t="str">
            <v>M</v>
          </cell>
          <cell r="D6822" t="str">
            <v>_</v>
          </cell>
        </row>
        <row r="6823">
          <cell r="A6823" t="str">
            <v>STREMBO</v>
          </cell>
          <cell r="B6823" t="str">
            <v>GRITTI MANUEL DINO</v>
          </cell>
          <cell r="C6823" t="str">
            <v>M</v>
          </cell>
          <cell r="D6823" t="str">
            <v>LISTA CIVICA: STREMBO NUOVI ORIZZONTI</v>
          </cell>
        </row>
        <row r="6824">
          <cell r="A6824" t="str">
            <v>STRESA</v>
          </cell>
          <cell r="B6824" t="str">
            <v>SEVERINO MARCELLA</v>
          </cell>
          <cell r="C6824" t="str">
            <v>F</v>
          </cell>
          <cell r="D6824" t="str">
            <v>LISTA CIVICA: PROGETTO COMUNE</v>
          </cell>
        </row>
        <row r="6825">
          <cell r="A6825" t="str">
            <v>STREVI</v>
          </cell>
          <cell r="B6825" t="str">
            <v>MONTI ALESSIO</v>
          </cell>
          <cell r="C6825" t="str">
            <v>M</v>
          </cell>
          <cell r="D6825" t="str">
            <v>LISTA CIVICA: STREVI NEL CUORE</v>
          </cell>
        </row>
        <row r="6826">
          <cell r="A6826" t="str">
            <v>STRIANO</v>
          </cell>
          <cell r="B6826" t="str">
            <v>DEL GIUDICE ANTONIO</v>
          </cell>
          <cell r="C6826" t="str">
            <v>M</v>
          </cell>
          <cell r="D6826" t="str">
            <v>LISTA CIVICA: STRIANO PRIMA DI TUTTO</v>
          </cell>
        </row>
        <row r="6827">
          <cell r="A6827" t="str">
            <v>STRONA</v>
          </cell>
          <cell r="B6827" t="str">
            <v>CAPPIO DAVIDE</v>
          </cell>
          <cell r="C6827" t="str">
            <v>M</v>
          </cell>
          <cell r="D6827" t="str">
            <v>LISTA CIVICA: UNITI PER STRONA</v>
          </cell>
        </row>
        <row r="6828">
          <cell r="A6828" t="str">
            <v>STRONCONE</v>
          </cell>
          <cell r="B6828" t="str">
            <v>MALVETANI GIUSEPPE</v>
          </cell>
          <cell r="C6828" t="str">
            <v>M</v>
          </cell>
          <cell r="D6828" t="str">
            <v>LISTA CIVICA: STRONCONE RIPARTE</v>
          </cell>
        </row>
        <row r="6829">
          <cell r="A6829" t="str">
            <v>STRONGOLI</v>
          </cell>
          <cell r="B6829" t="str">
            <v>BRUNO SERGIO</v>
          </cell>
          <cell r="C6829" t="str">
            <v>M</v>
          </cell>
          <cell r="D6829" t="str">
            <v>_</v>
          </cell>
        </row>
        <row r="6830">
          <cell r="A6830" t="str">
            <v>STROPPIANA</v>
          </cell>
          <cell r="B6830" t="str">
            <v>ENNAS MARIA GRAZIA</v>
          </cell>
          <cell r="C6830" t="str">
            <v>F</v>
          </cell>
          <cell r="D6830" t="str">
            <v>LISTA CIVICA: VIVERE STROPPIANA</v>
          </cell>
        </row>
        <row r="6831">
          <cell r="A6831" t="str">
            <v>STROPPO</v>
          </cell>
          <cell r="B6831" t="str">
            <v>SALSOTTO ANDREA</v>
          </cell>
          <cell r="C6831" t="str">
            <v>M</v>
          </cell>
          <cell r="D6831" t="str">
            <v>LISTA CIVICA: STRETTA DI MANO</v>
          </cell>
        </row>
        <row r="6832">
          <cell r="A6832" t="str">
            <v>STROZZA</v>
          </cell>
          <cell r="B6832" t="str">
            <v>CORNALI RICCARDO</v>
          </cell>
          <cell r="C6832" t="str">
            <v>M</v>
          </cell>
          <cell r="D6832" t="str">
            <v>LISTA CIVICA: 4.0 STROZZA</v>
          </cell>
        </row>
        <row r="6833">
          <cell r="A6833" t="str">
            <v>STURNO</v>
          </cell>
          <cell r="B6833" t="str">
            <v>DI LEO VITO</v>
          </cell>
          <cell r="C6833" t="str">
            <v>M</v>
          </cell>
          <cell r="D6833" t="str">
            <v>LISTA CIVICA: LISTA DEL SOLE</v>
          </cell>
        </row>
        <row r="6834">
          <cell r="A6834" t="str">
            <v>SUARDI</v>
          </cell>
          <cell r="B6834" t="str">
            <v>BIANCARDI DARIO</v>
          </cell>
          <cell r="C6834" t="str">
            <v>M</v>
          </cell>
          <cell r="D6834" t="str">
            <v>LISTA CIVICA: NOI PER SUARDI</v>
          </cell>
        </row>
        <row r="6835">
          <cell r="A6835" t="str">
            <v>SUBBIANO</v>
          </cell>
          <cell r="B6835" t="str">
            <v>MATTESINI ILARIA</v>
          </cell>
          <cell r="C6835" t="str">
            <v>F</v>
          </cell>
          <cell r="D6835" t="str">
            <v>_</v>
          </cell>
        </row>
        <row r="6836">
          <cell r="A6836" t="str">
            <v>SUBIACO</v>
          </cell>
          <cell r="B6836" t="str">
            <v>PETRINI DOMENICO</v>
          </cell>
          <cell r="C6836" t="str">
            <v>M</v>
          </cell>
          <cell r="D6836" t="str">
            <v>_</v>
          </cell>
        </row>
        <row r="6837">
          <cell r="A6837" t="str">
            <v>SUCCIVO</v>
          </cell>
          <cell r="B6837" t="str">
            <v>PAPA SALVATORE</v>
          </cell>
          <cell r="C6837" t="str">
            <v>M</v>
          </cell>
          <cell r="D6837" t="str">
            <v>LISTA COMPOSITA: SUCCIVO VIVA</v>
          </cell>
        </row>
        <row r="6838">
          <cell r="A6838" t="str">
            <v>SUEGLIO</v>
          </cell>
          <cell r="B6838" t="str">
            <v>CARIBONI SANDRO</v>
          </cell>
          <cell r="C6838" t="str">
            <v>M</v>
          </cell>
          <cell r="D6838" t="str">
            <v>LISTA CIVICA: SUEGLIO SOPRA IL SOLE</v>
          </cell>
        </row>
        <row r="6839">
          <cell r="A6839" t="str">
            <v>SUELLI</v>
          </cell>
          <cell r="B6839" t="str">
            <v>GARAU MASSIMILIANO</v>
          </cell>
          <cell r="C6839" t="str">
            <v>M</v>
          </cell>
          <cell r="D6839" t="str">
            <v>LISTA CIVICA: SUELLI CAMBI@</v>
          </cell>
        </row>
        <row r="6840">
          <cell r="A6840" t="str">
            <v>SUELLO</v>
          </cell>
          <cell r="B6840" t="str">
            <v>VALSECCHI GIACOMO ANGELO</v>
          </cell>
          <cell r="C6840" t="str">
            <v>M</v>
          </cell>
          <cell r="D6840" t="str">
            <v>LISTA CIVICA: IN CAMPO PER SUELLO</v>
          </cell>
        </row>
        <row r="6841">
          <cell r="A6841" t="str">
            <v>SUISIO</v>
          </cell>
          <cell r="B6841" t="str">
            <v>PAGNONCELLI PAOLA</v>
          </cell>
          <cell r="C6841" t="str">
            <v>F</v>
          </cell>
          <cell r="D6841" t="str">
            <v>LEGA SALVINI</v>
          </cell>
        </row>
        <row r="6842">
          <cell r="A6842" t="str">
            <v>SULBIATE</v>
          </cell>
          <cell r="B6842" t="str">
            <v>DELLA TORRE CARLA ALFONSA</v>
          </cell>
          <cell r="C6842" t="str">
            <v>F</v>
          </cell>
          <cell r="D6842" t="str">
            <v>LISTA CIVICA: PER SULBIATE</v>
          </cell>
        </row>
        <row r="6843">
          <cell r="A6843" t="str">
            <v>SULMONA</v>
          </cell>
          <cell r="B6843" t="str">
            <v>DI PIERO GIANFRANCO</v>
          </cell>
          <cell r="C6843" t="str">
            <v>M</v>
          </cell>
          <cell r="D6843" t="str">
            <v>LISTA CIVICA: INTESA PER SULMONA | PARTITO DEMOCRATICO | MOVIMENTO 5 STELLE | LISTA CIVICA: SULMONA LIBERA E FORTE | LISTA CIVICA: SBIC SULMONA BENE IN COMUNE</v>
          </cell>
        </row>
        <row r="6844">
          <cell r="A6844" t="str">
            <v>SULZANO</v>
          </cell>
          <cell r="B6844" t="str">
            <v>PEZZOTTI PAOLA</v>
          </cell>
          <cell r="C6844" t="str">
            <v>F</v>
          </cell>
          <cell r="D6844" t="str">
            <v>LISTA CIVICA: VIVI SULZANO</v>
          </cell>
        </row>
        <row r="6845">
          <cell r="A6845" t="str">
            <v>SUMIRAGO</v>
          </cell>
          <cell r="B6845" t="str">
            <v>BECCEGATO YVONNE</v>
          </cell>
          <cell r="C6845" t="str">
            <v>F</v>
          </cell>
          <cell r="D6845" t="str">
            <v>LISTA CIVICA: CITTADINI  PER SUMIRAGO</v>
          </cell>
        </row>
        <row r="6846">
          <cell r="A6846" t="str">
            <v>SUMMONTE</v>
          </cell>
          <cell r="B6846" t="str">
            <v>GIUDITTA PASQUALINO</v>
          </cell>
          <cell r="C6846" t="str">
            <v>M</v>
          </cell>
          <cell r="D6846" t="str">
            <v>LISTA CIVICA: PER SUMMONTE</v>
          </cell>
        </row>
        <row r="6847">
          <cell r="A6847" t="str">
            <v>SUNI</v>
          </cell>
          <cell r="B6847" t="str">
            <v>FALCHI MASSIMO</v>
          </cell>
          <cell r="C6847" t="str">
            <v>M</v>
          </cell>
          <cell r="D6847" t="str">
            <v>LISTA CIVICA: SIAMO SUNI</v>
          </cell>
        </row>
        <row r="6848">
          <cell r="A6848" t="str">
            <v>SUNO</v>
          </cell>
          <cell r="B6848" t="str">
            <v>GIULIANI RICCARDO</v>
          </cell>
          <cell r="C6848" t="str">
            <v>M</v>
          </cell>
          <cell r="D6848" t="str">
            <v>LISTA CIVICA: TUTTI PER SUNO</v>
          </cell>
        </row>
        <row r="6849">
          <cell r="A6849" t="str">
            <v>SUPERSANO</v>
          </cell>
          <cell r="B6849" t="str">
            <v>CORRADO BRUNO</v>
          </cell>
          <cell r="C6849" t="str">
            <v>M</v>
          </cell>
          <cell r="D6849" t="str">
            <v>LISTA CIVICA: OBIETTIVO SUPERSANO</v>
          </cell>
        </row>
        <row r="6850">
          <cell r="A6850" t="str">
            <v>SUPINO</v>
          </cell>
          <cell r="B6850" t="str">
            <v>BARLETTA GIANFRANCO</v>
          </cell>
          <cell r="C6850" t="str">
            <v>M</v>
          </cell>
          <cell r="D6850" t="str">
            <v>LISTA CIVICA: NOI SUPINO</v>
          </cell>
        </row>
        <row r="6851">
          <cell r="A6851" t="str">
            <v>SURANO</v>
          </cell>
          <cell r="B6851" t="str">
            <v>PUCE SALVATORE FERNANDO</v>
          </cell>
          <cell r="C6851" t="str">
            <v>M</v>
          </cell>
          <cell r="D6851" t="str">
            <v>_</v>
          </cell>
        </row>
        <row r="6852">
          <cell r="A6852" t="str">
            <v>SUSA</v>
          </cell>
          <cell r="B6852" t="str">
            <v>GENOVESE PIER GIUSEPPE</v>
          </cell>
          <cell r="C6852" t="str">
            <v>M</v>
          </cell>
          <cell r="D6852" t="str">
            <v>LISTA CIVICA: CAMBIAMO SUSA</v>
          </cell>
        </row>
        <row r="6853">
          <cell r="A6853" t="str">
            <v>SUSEGANA</v>
          </cell>
          <cell r="B6853" t="str">
            <v>MONTESEL GIANNI</v>
          </cell>
          <cell r="C6853" t="str">
            <v>M</v>
          </cell>
          <cell r="D6853" t="str">
            <v>LISTA CIVICA: INSIEME PER SUSEGANA</v>
          </cell>
        </row>
        <row r="6854">
          <cell r="A6854" t="str">
            <v>SUSTINENTE</v>
          </cell>
          <cell r="B6854" t="str">
            <v>BERTOLINI MICHELE</v>
          </cell>
          <cell r="C6854" t="str">
            <v>M</v>
          </cell>
          <cell r="D6854" t="str">
            <v>LISTA CIVICA: INSIEME PER SUSTINENTE</v>
          </cell>
        </row>
        <row r="6855">
          <cell r="A6855" t="str">
            <v>SUTERA</v>
          </cell>
          <cell r="B6855" t="str">
            <v>GRIZZANTI GIUSEPPE</v>
          </cell>
          <cell r="C6855" t="str">
            <v>M</v>
          </cell>
          <cell r="D6855" t="str">
            <v>LISTA CIVICA: PER SUTERA UNITA</v>
          </cell>
        </row>
        <row r="6856">
          <cell r="A6856" t="str">
            <v>SUTRI</v>
          </cell>
          <cell r="B6856" t="str">
            <v>SGARBI VITTORIO</v>
          </cell>
          <cell r="C6856" t="str">
            <v>M</v>
          </cell>
          <cell r="D6856" t="str">
            <v>RINASCIMENTO SGARBI</v>
          </cell>
        </row>
        <row r="6857">
          <cell r="A6857" t="str">
            <v>SUTRIO</v>
          </cell>
          <cell r="B6857" t="str">
            <v>MATTIA MANLIO</v>
          </cell>
          <cell r="C6857" t="str">
            <v>M</v>
          </cell>
          <cell r="D6857" t="str">
            <v>_</v>
          </cell>
        </row>
        <row r="6858">
          <cell r="A6858" t="str">
            <v>SUVERETO</v>
          </cell>
          <cell r="B6858" t="str">
            <v>PASQUINI JESSICA</v>
          </cell>
          <cell r="C6858" t="str">
            <v>F</v>
          </cell>
          <cell r="D6858" t="str">
            <v>LISTA CIVICA: ASSEMBLEA POPOLARE SUVERETO</v>
          </cell>
        </row>
        <row r="6859">
          <cell r="A6859" t="str">
            <v>SUZZARA</v>
          </cell>
          <cell r="B6859" t="str">
            <v>ONGARI IVAN</v>
          </cell>
          <cell r="C6859" t="str">
            <v>M</v>
          </cell>
          <cell r="D6859" t="str">
            <v>VERDI | LISTA CIVICA: LA SINISTRA PER SUZZARA | PARTITO DEMOCRATICO | LISTA CIVICA: SUZZARA FUTURA</v>
          </cell>
        </row>
        <row r="6860">
          <cell r="A6860" t="str">
            <v>TACENO</v>
          </cell>
          <cell r="B6860" t="str">
            <v>NOGARA ALBERTO</v>
          </cell>
          <cell r="C6860" t="str">
            <v>M</v>
          </cell>
          <cell r="D6860" t="str">
            <v>LISTA CIVICA: STELLA ALPINA</v>
          </cell>
        </row>
        <row r="6861">
          <cell r="A6861" t="str">
            <v>TADASUNI</v>
          </cell>
          <cell r="B6861" t="str">
            <v>PISU PIERPAOLO</v>
          </cell>
          <cell r="C6861" t="str">
            <v>M</v>
          </cell>
          <cell r="D6861" t="str">
            <v>_</v>
          </cell>
        </row>
        <row r="6862">
          <cell r="A6862" t="str">
            <v>TAGGIA</v>
          </cell>
          <cell r="B6862" t="str">
            <v>CONIO MARIO</v>
          </cell>
          <cell r="C6862" t="str">
            <v>M</v>
          </cell>
          <cell r="D6862" t="str">
            <v>LISTA CIVICA: INSIEME</v>
          </cell>
        </row>
        <row r="6863">
          <cell r="A6863" t="str">
            <v>TAGLIACOZZO</v>
          </cell>
          <cell r="B6863" t="str">
            <v>GIOVAGNORIO VINCENZO</v>
          </cell>
          <cell r="C6863" t="str">
            <v>M</v>
          </cell>
          <cell r="D6863" t="str">
            <v>LISTA CIVICA: PROSPETTIVA FUTURA</v>
          </cell>
        </row>
        <row r="6864">
          <cell r="A6864" t="str">
            <v>TAGLIO DI PO</v>
          </cell>
          <cell r="B6864" t="str">
            <v>MARANGONI LAILA</v>
          </cell>
          <cell r="C6864" t="str">
            <v>F</v>
          </cell>
          <cell r="D6864" t="str">
            <v>LISTA CIVICA: VIVIAMO TAGLIO DI PO</v>
          </cell>
        </row>
        <row r="6865">
          <cell r="A6865" t="str">
            <v>TAGLIOLO MONFERRATO</v>
          </cell>
          <cell r="B6865" t="str">
            <v>MARENCO GIORGIO</v>
          </cell>
          <cell r="C6865" t="str">
            <v>M</v>
          </cell>
          <cell r="D6865" t="str">
            <v>LISTA CIVICA: INSIEME PER TAGLIOLO</v>
          </cell>
        </row>
        <row r="6866">
          <cell r="A6866" t="str">
            <v>TAIBON AGORDINO</v>
          </cell>
          <cell r="B6866" t="str">
            <v>TORMEN SILVIA</v>
          </cell>
          <cell r="C6866" t="str">
            <v>F</v>
          </cell>
          <cell r="D6866" t="str">
            <v>LISTA CIVICA: TAIBON PER LA CONTINUIT?</v>
          </cell>
        </row>
        <row r="6867">
          <cell r="A6867" t="str">
            <v>TAINO</v>
          </cell>
          <cell r="B6867" t="str">
            <v>GHIRINGHELLI STEFANO</v>
          </cell>
          <cell r="C6867" t="str">
            <v>M</v>
          </cell>
          <cell r="D6867" t="str">
            <v>LISTA CIVICA: #VATAINO</v>
          </cell>
        </row>
        <row r="6868">
          <cell r="A6868" t="str">
            <v>TAIPANA</v>
          </cell>
          <cell r="B6868" t="str">
            <v>CECUTTI ALAN</v>
          </cell>
          <cell r="C6868" t="str">
            <v>M</v>
          </cell>
          <cell r="D6868" t="str">
            <v>LISTA CIVICA: NOI IL FIUME E LA MONTAGNA</v>
          </cell>
        </row>
        <row r="6869">
          <cell r="A6869" t="str">
            <v>TALAMELLO</v>
          </cell>
          <cell r="B6869" t="str">
            <v>NOVELLI PASQUALE</v>
          </cell>
          <cell r="C6869" t="str">
            <v>M</v>
          </cell>
          <cell r="D6869" t="str">
            <v>_</v>
          </cell>
        </row>
        <row r="6870">
          <cell r="A6870" t="str">
            <v>TALAMONA</v>
          </cell>
          <cell r="B6870" t="str">
            <v>MENEGOLA DAVIDE</v>
          </cell>
          <cell r="C6870" t="str">
            <v>M</v>
          </cell>
          <cell r="D6870" t="str">
            <v>LISTA CIVICA: TALAMONA 2.0</v>
          </cell>
        </row>
        <row r="6871">
          <cell r="A6871" t="str">
            <v>TALANA</v>
          </cell>
          <cell r="B6871" t="str">
            <v>LODDO CHRISTIAN PAOLO</v>
          </cell>
          <cell r="C6871" t="str">
            <v>M</v>
          </cell>
          <cell r="D6871" t="str">
            <v>_</v>
          </cell>
        </row>
        <row r="6872">
          <cell r="A6872" t="str">
            <v>TALEGGIO</v>
          </cell>
          <cell r="B6872" t="str">
            <v>ARNOLDI GIANLUCA</v>
          </cell>
          <cell r="C6872" t="str">
            <v>M</v>
          </cell>
          <cell r="D6872" t="str">
            <v>LISTA CIVICA: INSIEME PER TALEGGIO 2019</v>
          </cell>
        </row>
        <row r="6873">
          <cell r="A6873" t="str">
            <v>TALLA</v>
          </cell>
          <cell r="B6873" t="str">
            <v>DUCCI ELEONORA</v>
          </cell>
          <cell r="C6873" t="str">
            <v>F</v>
          </cell>
          <cell r="D6873" t="str">
            <v>LISTA CIVICA: PER TALLA</v>
          </cell>
        </row>
        <row r="6874">
          <cell r="A6874" t="str">
            <v>TALMASSONS</v>
          </cell>
          <cell r="B6874" t="str">
            <v>PITTON FABRIZIO</v>
          </cell>
          <cell r="C6874" t="str">
            <v>M</v>
          </cell>
          <cell r="D6874" t="str">
            <v>LISTA CIVICA: PRESENTE PER TALMASSONS | LISTA CIVICA: FORZA TALMASSONS | LEGA - CIVICA | LISTA CIVICA: PUNTO DI INCONTRO</v>
          </cell>
        </row>
        <row r="6875">
          <cell r="A6875" t="str">
            <v>TAMBRE</v>
          </cell>
          <cell r="B6875" t="str">
            <v>BONA SARA</v>
          </cell>
          <cell r="C6875" t="str">
            <v>F</v>
          </cell>
          <cell r="D6875" t="str">
            <v>LISTA CIVICA: AL LAVORO PER TAMBRE</v>
          </cell>
        </row>
        <row r="6876">
          <cell r="A6876" t="str">
            <v>TAORMINA</v>
          </cell>
          <cell r="B6876" t="str">
            <v>BOLOGNARI MARIO</v>
          </cell>
          <cell r="C6876" t="str">
            <v>M</v>
          </cell>
          <cell r="D6876" t="str">
            <v>LISTA CIVICA: LA NOSTRA TAORMINA</v>
          </cell>
        </row>
        <row r="6877">
          <cell r="A6877" t="str">
            <v>TARANO</v>
          </cell>
          <cell r="B6877" t="str">
            <v>GLANDARELLI MIRANDA</v>
          </cell>
          <cell r="C6877" t="str">
            <v>F</v>
          </cell>
          <cell r="D6877" t="str">
            <v>LISTA CIVICA: TARANO S. GIORGIO BORGONUOVO S. POLO</v>
          </cell>
        </row>
        <row r="6878">
          <cell r="A6878" t="str">
            <v>TARANTA PELIGNA</v>
          </cell>
          <cell r="B6878" t="str">
            <v>ROSATO GIOVANNI PAOLO</v>
          </cell>
          <cell r="C6878" t="str">
            <v>M</v>
          </cell>
          <cell r="D6878" t="str">
            <v>LISTA CIVICA: VIVIAMO TARANTA</v>
          </cell>
        </row>
        <row r="6879">
          <cell r="A6879" t="str">
            <v>TARANTASCA</v>
          </cell>
          <cell r="B6879" t="str">
            <v>ARMANDO GIANCARLO</v>
          </cell>
          <cell r="C6879" t="str">
            <v>M</v>
          </cell>
          <cell r="D6879" t="str">
            <v>LISTA CIVICA: TARANTASCA 2019</v>
          </cell>
        </row>
        <row r="6880">
          <cell r="A6880" t="str">
            <v>TARANTO</v>
          </cell>
          <cell r="B6880" t="str">
            <v>MELUCCI RINALDO</v>
          </cell>
          <cell r="C6880" t="str">
            <v>M</v>
          </cell>
          <cell r="D6880" t="str">
            <v>LISTA CIVICA: TARANTO 2030 | PARTITO DEMOCRATICO | LISTA CIVICA: PIU' CENTRO SINISTRA | MOVIMENTO 5 STELLE | EUROPA VERDE | LISTA CIVICA: CON TARANTO | LISTA CIVICA: AUTONOMI E PARTITE IVA | LISTA CIVICA: TARANTO MEDITERRANEA | LISTA CIVICA: TARANTO CREA | LISTA CIVICA: TARANTO POPOLARE | LISTA COMPOSITA: PARTITO SOCIALISTA ITALIANO-PARTITO REPUBBLICANO ITALIANO</v>
          </cell>
        </row>
        <row r="6881">
          <cell r="A6881" t="str">
            <v>TARCENTO</v>
          </cell>
          <cell r="B6881" t="str">
            <v>STECCATI MAURO</v>
          </cell>
          <cell r="C6881" t="str">
            <v>M</v>
          </cell>
          <cell r="D6881" t="str">
            <v>FORZA ITALIA | LISTA CIVICA: SIAMO TARCENTO | LEGA SALVINI PREMIER | FRATELLI D'ITALIA CON GIORGIA MELONI</v>
          </cell>
        </row>
        <row r="6882">
          <cell r="A6882" t="str">
            <v>TARQUINIA</v>
          </cell>
          <cell r="B6882" t="str">
            <v>GIULIVI ALESSANDRO</v>
          </cell>
          <cell r="C6882" t="str">
            <v>M</v>
          </cell>
          <cell r="D6882" t="str">
            <v>LISTA CIVICA: NOI CON TARQUINIA | LEGA SALVINI | LISTA CIVICA: FUTURA</v>
          </cell>
        </row>
        <row r="6883">
          <cell r="A6883" t="str">
            <v>TARSIA</v>
          </cell>
          <cell r="B6883" t="str">
            <v>AMERUSO ROBERTO</v>
          </cell>
          <cell r="C6883" t="str">
            <v>M</v>
          </cell>
          <cell r="D6883" t="str">
            <v>LISTA CIVICA: TARSIA BENE COMUNE</v>
          </cell>
        </row>
        <row r="6884">
          <cell r="A6884" t="str">
            <v>TARTANO</v>
          </cell>
          <cell r="B6884" t="str">
            <v>BIANCHINI OSVALDO</v>
          </cell>
          <cell r="C6884" t="str">
            <v>M</v>
          </cell>
          <cell r="D6884" t="str">
            <v>LISTA CIVICA: UNITI PER LA VAL TARTANO</v>
          </cell>
        </row>
        <row r="6885">
          <cell r="A6885" t="str">
            <v>TARVISIO</v>
          </cell>
          <cell r="B6885" t="str">
            <v>ZANETTE RENZO</v>
          </cell>
          <cell r="C6885" t="str">
            <v>M</v>
          </cell>
          <cell r="D6885" t="str">
            <v>_</v>
          </cell>
        </row>
        <row r="6886">
          <cell r="A6886" t="str">
            <v>TARZO</v>
          </cell>
          <cell r="B6886" t="str">
            <v>BOF GIANANGELO</v>
          </cell>
          <cell r="C6886" t="str">
            <v>M</v>
          </cell>
          <cell r="D6886" t="str">
            <v>LEGA SALVINI</v>
          </cell>
        </row>
        <row r="6887">
          <cell r="A6887" t="str">
            <v>TASSAROLO</v>
          </cell>
          <cell r="B6887" t="str">
            <v>CASTELLANO PAOLO MARIO</v>
          </cell>
          <cell r="C6887" t="str">
            <v>M</v>
          </cell>
          <cell r="D6887" t="str">
            <v>LISTA CIVICA: INSIEME PER TASSAROLO</v>
          </cell>
        </row>
        <row r="6888">
          <cell r="A6888" t="str">
            <v>TAURANO</v>
          </cell>
          <cell r="B6888" t="str">
            <v>MAFFETTONE SALVATORE</v>
          </cell>
          <cell r="C6888" t="str">
            <v>M</v>
          </cell>
          <cell r="D6888" t="str">
            <v>LISTA CIVICA: INSIEME PER CONTINUARE</v>
          </cell>
        </row>
        <row r="6889">
          <cell r="A6889" t="str">
            <v>TAURASI</v>
          </cell>
          <cell r="B6889" t="str">
            <v>TRANFAGLIA ANTONIO</v>
          </cell>
          <cell r="C6889" t="str">
            <v>M</v>
          </cell>
          <cell r="D6889" t="str">
            <v>LISTA CIVICA: TAURASI VIVA</v>
          </cell>
        </row>
        <row r="6890">
          <cell r="A6890" t="str">
            <v>TAURIANOVA</v>
          </cell>
          <cell r="B6890" t="str">
            <v>BIASI ROCCO</v>
          </cell>
          <cell r="C6890" t="str">
            <v>M</v>
          </cell>
          <cell r="D6890" t="str">
            <v>LISTA CIVICA: CULTURA E IDENTIT? | LISTA CIVICA: TAURIANOVA LA CITT? AL CENTRO | LISTA CIVICA: LEGA PER L'ITALIA</v>
          </cell>
        </row>
        <row r="6891">
          <cell r="A6891" t="str">
            <v>TAURISANO</v>
          </cell>
          <cell r="B6891" t="str">
            <v>GUIDANO LUIGI</v>
          </cell>
          <cell r="C6891" t="str">
            <v>M</v>
          </cell>
          <cell r="D6891" t="str">
            <v>LISTA CIVICA: RIPARTIRE INSIEME</v>
          </cell>
        </row>
        <row r="6892">
          <cell r="A6892" t="str">
            <v>TAVAGNACCO</v>
          </cell>
          <cell r="B6892" t="str">
            <v>LIRUTTI MORENO</v>
          </cell>
          <cell r="C6892" t="str">
            <v>M</v>
          </cell>
          <cell r="D6892" t="str">
            <v>_</v>
          </cell>
        </row>
        <row r="6893">
          <cell r="A6893" t="str">
            <v>TAVAGNASCO</v>
          </cell>
          <cell r="B6893" t="str">
            <v>FRANCHINO GIOVANNI</v>
          </cell>
          <cell r="C6893" t="str">
            <v>M</v>
          </cell>
          <cell r="D6893" t="str">
            <v>LISTA CIVICA: SIAMO TAVAGNASCO</v>
          </cell>
        </row>
        <row r="6894">
          <cell r="A6894" t="str">
            <v>TAVAZZANO CON VILLAVESCO</v>
          </cell>
          <cell r="B6894" t="str">
            <v>MOROSINI FRANCESCO</v>
          </cell>
          <cell r="C6894" t="str">
            <v>M</v>
          </cell>
          <cell r="D6894" t="str">
            <v>LISTA COMPOSITA: LEGA SALVINI-FORZA ITALIA-FRATELLI D'ITALIA-RINASCE TAVAZZANO</v>
          </cell>
        </row>
        <row r="6895">
          <cell r="A6895" t="str">
            <v>TAVENNA</v>
          </cell>
          <cell r="B6895" t="str">
            <v>CIRULLI PAOLO</v>
          </cell>
          <cell r="C6895" t="str">
            <v>M</v>
          </cell>
          <cell r="D6895" t="str">
            <v>LISTA CIVICA: INSIEME PER TAVENNA</v>
          </cell>
        </row>
        <row r="6896">
          <cell r="A6896" t="str">
            <v>TAVERNA</v>
          </cell>
          <cell r="B6896" t="str">
            <v>TARANTINO SEBASTIANO</v>
          </cell>
          <cell r="C6896" t="str">
            <v>M</v>
          </cell>
          <cell r="D6896" t="str">
            <v>LISTA CIVICA: INSIEME PER IL BENE COMUNE</v>
          </cell>
        </row>
        <row r="6897">
          <cell r="A6897" t="str">
            <v>TAVERNERIO</v>
          </cell>
          <cell r="B6897" t="str">
            <v>PAULON MIRKO</v>
          </cell>
          <cell r="C6897" t="str">
            <v>M</v>
          </cell>
          <cell r="D6897" t="str">
            <v>LISTA CIVICA: PROGETTO COMUNE</v>
          </cell>
        </row>
        <row r="6898">
          <cell r="A6898" t="str">
            <v>TAVERNOLA BERGAMASCA</v>
          </cell>
          <cell r="B6898" t="str">
            <v>PEZZOTTI IORIS DANILO</v>
          </cell>
          <cell r="C6898" t="str">
            <v>M</v>
          </cell>
          <cell r="D6898" t="str">
            <v>LISTA CIVICA: TAVERNOLA AL FUTURO</v>
          </cell>
        </row>
        <row r="6899">
          <cell r="A6899" t="str">
            <v>TAVERNOLE SUL MELLA</v>
          </cell>
          <cell r="B6899" t="str">
            <v>FERRI GERARDO</v>
          </cell>
          <cell r="C6899" t="str">
            <v>M</v>
          </cell>
          <cell r="D6899" t="str">
            <v>LISTA CIVICA: TAVERNOLE CIMMO PEZZORO</v>
          </cell>
        </row>
        <row r="6900">
          <cell r="A6900" t="str">
            <v>TAVIANO</v>
          </cell>
          <cell r="B6900" t="str">
            <v>TANISI GIUSEPPE</v>
          </cell>
          <cell r="C6900" t="str">
            <v>M</v>
          </cell>
          <cell r="D6900" t="str">
            <v>LISTA CIVICA: TAVIANO INSIEME</v>
          </cell>
        </row>
        <row r="6901">
          <cell r="A6901" t="str">
            <v>TAVIGLIANO</v>
          </cell>
          <cell r="B6901" t="str">
            <v>MANTELLO GINO</v>
          </cell>
          <cell r="C6901" t="str">
            <v>M</v>
          </cell>
          <cell r="D6901" t="str">
            <v>LISTA CIVICA: PRO TAVIGLIANO</v>
          </cell>
        </row>
        <row r="6902">
          <cell r="A6902" t="str">
            <v>TAVOLETO</v>
          </cell>
          <cell r="B6902" t="str">
            <v>POMPEI STEFANO</v>
          </cell>
          <cell r="C6902" t="str">
            <v>M</v>
          </cell>
          <cell r="D6902" t="str">
            <v>LISTA CIVICA: IN COMUNE PER TAVOLETO</v>
          </cell>
        </row>
        <row r="6903">
          <cell r="A6903" t="str">
            <v>TAVULLIA</v>
          </cell>
          <cell r="B6903" t="str">
            <v>PAOLUCCI FRANCESCA</v>
          </cell>
          <cell r="C6903" t="str">
            <v>F</v>
          </cell>
          <cell r="D6903" t="str">
            <v>LISTA CIVICA: FRANCESCA SINDACO PER TAVULLIA</v>
          </cell>
        </row>
        <row r="6904">
          <cell r="A6904" t="str">
            <v>TEANA</v>
          </cell>
          <cell r="B6904" t="str">
            <v>MARINO VINCENZO</v>
          </cell>
          <cell r="C6904" t="str">
            <v>M</v>
          </cell>
          <cell r="D6904" t="str">
            <v>_</v>
          </cell>
        </row>
        <row r="6905">
          <cell r="A6905" t="str">
            <v>TEANO</v>
          </cell>
          <cell r="B6905" t="str">
            <v>SCOGLIO GIOVANNI</v>
          </cell>
          <cell r="C6905" t="str">
            <v>M</v>
          </cell>
          <cell r="D6905" t="str">
            <v>LISTA CIVICA: TEANO IN COMUNE</v>
          </cell>
        </row>
        <row r="6906">
          <cell r="A6906" t="str">
            <v>TEGGIANO</v>
          </cell>
          <cell r="B6906" t="str">
            <v>DI CANDIA MICHELE</v>
          </cell>
          <cell r="C6906" t="str">
            <v>M</v>
          </cell>
          <cell r="D6906" t="str">
            <v>LISTA CIVICA: TEGGIANO EUROPEA</v>
          </cell>
        </row>
        <row r="6907">
          <cell r="A6907" t="str">
            <v>TEGLIO</v>
          </cell>
          <cell r="B6907" t="str">
            <v>MORETTI ELIO</v>
          </cell>
          <cell r="C6907" t="str">
            <v>M</v>
          </cell>
          <cell r="D6907" t="str">
            <v>LISTA CIVICA: TEGLIO 2.0</v>
          </cell>
        </row>
        <row r="6908">
          <cell r="A6908" t="str">
            <v>TEGLIO VENETO</v>
          </cell>
          <cell r="B6908" t="str">
            <v>CICUTO OSCAR</v>
          </cell>
          <cell r="C6908" t="str">
            <v>M</v>
          </cell>
          <cell r="D6908" t="str">
            <v>_</v>
          </cell>
        </row>
        <row r="6909">
          <cell r="A6909" t="str">
            <v>TELESE TERME</v>
          </cell>
          <cell r="B6909" t="str">
            <v>CAPORASO GIOVANNI</v>
          </cell>
          <cell r="C6909" t="str">
            <v>M</v>
          </cell>
          <cell r="D6909" t="str">
            <v>LISTA CIVICA: TUTTI TELESE</v>
          </cell>
        </row>
        <row r="6910">
          <cell r="A6910" t="str">
            <v>TELGATE</v>
          </cell>
          <cell r="B6910" t="str">
            <v>SALA FABRIZIO</v>
          </cell>
          <cell r="C6910" t="str">
            <v>M</v>
          </cell>
          <cell r="D6910" t="str">
            <v>LEGA SALVINI</v>
          </cell>
        </row>
        <row r="6911">
          <cell r="A6911" t="str">
            <v>TELTI</v>
          </cell>
          <cell r="B6911" t="str">
            <v>PINDUCCIU DOMENICO VITTORIO</v>
          </cell>
          <cell r="C6911" t="str">
            <v>M</v>
          </cell>
          <cell r="D6911" t="str">
            <v>LISTA CIVICA: VIVA TELTI</v>
          </cell>
        </row>
        <row r="6912">
          <cell r="A6912" t="str">
            <v>TELVE</v>
          </cell>
          <cell r="B6912" t="str">
            <v>DEGAUDENZ MATTEO</v>
          </cell>
          <cell r="C6912" t="str">
            <v>M</v>
          </cell>
          <cell r="D6912" t="str">
            <v>_</v>
          </cell>
        </row>
        <row r="6913">
          <cell r="A6913" t="str">
            <v>TELVE DI SOPRA</v>
          </cell>
          <cell r="B6913" t="str">
            <v>BONELLA GIAMPAOLO</v>
          </cell>
          <cell r="C6913" t="str">
            <v>M</v>
          </cell>
          <cell r="D6913" t="str">
            <v>_</v>
          </cell>
        </row>
        <row r="6914">
          <cell r="A6914" t="str">
            <v>TEMPIO PAUSANIA</v>
          </cell>
          <cell r="B6914" t="str">
            <v>ADDIS GIOVANNI ANTONIO GIUSEPPE</v>
          </cell>
          <cell r="C6914" t="str">
            <v>M</v>
          </cell>
          <cell r="D6914" t="str">
            <v>LISTA CIVICA: TEMPIO TRADIZIONE E FUTURO</v>
          </cell>
        </row>
        <row r="6915">
          <cell r="A6915" t="str">
            <v>TEMU'</v>
          </cell>
          <cell r="B6915" t="str">
            <v>PASINA GIUSEPPE</v>
          </cell>
          <cell r="C6915" t="str">
            <v>M</v>
          </cell>
          <cell r="D6915" t="str">
            <v>LISTA CIVICA: INSIEME PER TEM?</v>
          </cell>
        </row>
        <row r="6916">
          <cell r="A6916" t="str">
            <v>TENNA</v>
          </cell>
          <cell r="B6916" t="str">
            <v>PERINELLI MARCO NICOLO'</v>
          </cell>
          <cell r="C6916" t="str">
            <v>M</v>
          </cell>
          <cell r="D6916" t="str">
            <v>_</v>
          </cell>
        </row>
        <row r="6917">
          <cell r="A6917" t="str">
            <v>TENNO</v>
          </cell>
          <cell r="B6917" t="str">
            <v>MAROCCHI GIULIANO</v>
          </cell>
          <cell r="C6917" t="str">
            <v>M</v>
          </cell>
          <cell r="D6917" t="str">
            <v>_</v>
          </cell>
        </row>
        <row r="6918">
          <cell r="A6918" t="str">
            <v>TEOLO</v>
          </cell>
          <cell r="B6918" t="str">
            <v>TURETTA VALENTINO</v>
          </cell>
          <cell r="C6918" t="str">
            <v>M</v>
          </cell>
          <cell r="D6918" t="str">
            <v>LISTA CIVICA: TEOLO CHE VALE</v>
          </cell>
        </row>
        <row r="6919">
          <cell r="A6919" t="str">
            <v>TEORA</v>
          </cell>
          <cell r="B6919" t="str">
            <v>CHIRICO PASQUALE</v>
          </cell>
          <cell r="C6919" t="str">
            <v>M</v>
          </cell>
          <cell r="D6919" t="str">
            <v>_</v>
          </cell>
        </row>
        <row r="6920">
          <cell r="A6920" t="str">
            <v>TERAMO</v>
          </cell>
          <cell r="B6920" t="str">
            <v>D'ALBERTO GIANGUIDO</v>
          </cell>
          <cell r="C6920" t="str">
            <v>M</v>
          </cell>
          <cell r="D6920" t="str">
            <v>LISTA CIVICA: INSIEME POSSIAMO | LISTA CIVICA: TERAMO 3.0 | PARTITO DEMOCRATICO | LISTA CIVICA: TERAMO VIVE</v>
          </cell>
        </row>
        <row r="6921">
          <cell r="A6921" t="str">
            <v>TERDOBBIATE</v>
          </cell>
          <cell r="B6921" t="str">
            <v>MERISI DOMENICO</v>
          </cell>
          <cell r="C6921" t="str">
            <v>M</v>
          </cell>
          <cell r="D6921" t="str">
            <v>LISTA CIVICA: VIVERE TERDOBBIATE</v>
          </cell>
        </row>
        <row r="6922">
          <cell r="A6922" t="str">
            <v>TERELLE</v>
          </cell>
          <cell r="B6922" t="str">
            <v>GAZZELLONE FIORELLA</v>
          </cell>
          <cell r="C6922" t="str">
            <v>F</v>
          </cell>
          <cell r="D6922" t="str">
            <v>LISTA CIVICA: IDEA TERELLE</v>
          </cell>
        </row>
        <row r="6923">
          <cell r="A6923" t="str">
            <v>TERENTO</v>
          </cell>
          <cell r="B6923" t="str">
            <v>WEGER REINHOLD</v>
          </cell>
          <cell r="C6923" t="str">
            <v>M</v>
          </cell>
          <cell r="D6923" t="str">
            <v>_</v>
          </cell>
        </row>
        <row r="6924">
          <cell r="A6924" t="str">
            <v>TERENZO</v>
          </cell>
          <cell r="B6924" t="str">
            <v>BEVILACQUA DANILO</v>
          </cell>
          <cell r="C6924" t="str">
            <v>M</v>
          </cell>
          <cell r="D6924" t="str">
            <v>_</v>
          </cell>
        </row>
        <row r="6925">
          <cell r="A6925" t="str">
            <v>TERGU</v>
          </cell>
          <cell r="B6925" t="str">
            <v>RUZZU LUCA</v>
          </cell>
          <cell r="C6925" t="str">
            <v>M</v>
          </cell>
          <cell r="D6925" t="str">
            <v>LISTA CIVICA: ALLEANZA DEMOCRATICA X TERGU</v>
          </cell>
        </row>
        <row r="6926">
          <cell r="A6926" t="str">
            <v>TERLANO</v>
          </cell>
          <cell r="B6926" t="str">
            <v>ZELGER HANSJORG</v>
          </cell>
          <cell r="C6926" t="str">
            <v>M</v>
          </cell>
          <cell r="D6926" t="str">
            <v>_</v>
          </cell>
        </row>
        <row r="6927">
          <cell r="A6927" t="str">
            <v>TERLIZZI</v>
          </cell>
          <cell r="B6927" t="str">
            <v>DE CHIRICO MICHELANGELO</v>
          </cell>
          <cell r="C6927" t="str">
            <v>M</v>
          </cell>
          <cell r="D6927" t="str">
            <v>LISTA CIVICA: CITTA' CIVILE | PARTITO DEMOCRATICO | LISTA CIVICA: LA CORRENTE | LISTA CIVICA: TERLIZZI CON MICHELANGELO | MOVIMENTO 5 STELLE | LISTA CIVICA: TERLIZZI DEMOCRATICA | LISTA COMPOSITA: LIBERI E INDIPENDENTI-ITALIA VIVA</v>
          </cell>
        </row>
        <row r="6928">
          <cell r="A6928" t="str">
            <v>TERME VIGLIATORE</v>
          </cell>
          <cell r="B6928" t="str">
            <v>CIPRIANO BARTOLO</v>
          </cell>
          <cell r="C6928" t="str">
            <v>M</v>
          </cell>
          <cell r="D6928" t="str">
            <v>_</v>
          </cell>
        </row>
        <row r="6929">
          <cell r="A6929" t="str">
            <v>TERMENO SULLA STRADA DEL VINO</v>
          </cell>
          <cell r="B6929" t="str">
            <v>OBERHOFER WOLFGANG</v>
          </cell>
          <cell r="C6929" t="str">
            <v>M</v>
          </cell>
          <cell r="D6929" t="str">
            <v>_</v>
          </cell>
        </row>
        <row r="6930">
          <cell r="A6930" t="str">
            <v>TERMINI IMERESE</v>
          </cell>
          <cell r="B6930" t="str">
            <v>TERRANOVA MARIA</v>
          </cell>
          <cell r="C6930" t="str">
            <v>F</v>
          </cell>
          <cell r="D6930" t="str">
            <v>_</v>
          </cell>
        </row>
        <row r="6931">
          <cell r="A6931" t="str">
            <v>TERMOLI</v>
          </cell>
          <cell r="B6931" t="str">
            <v>ROBERTI FRANCESCO</v>
          </cell>
          <cell r="C6931" t="str">
            <v>M</v>
          </cell>
          <cell r="D6931" t="str">
            <v>FRATELLI D'ITALIA | LEGA SALVINI | LISTA CIVICA: DIRITTI E LIBERTA' MOLISE | LISTA CIVICA: SIAMO TERMOLI NEL FUTURO | FORZA ITALIA | POPOLARI PER L'ITALIA</v>
          </cell>
        </row>
        <row r="6932">
          <cell r="A6932" t="str">
            <v>TERNATE</v>
          </cell>
          <cell r="B6932" t="str">
            <v>BARATELLI LORENZO</v>
          </cell>
          <cell r="C6932" t="str">
            <v>M</v>
          </cell>
          <cell r="D6932" t="str">
            <v>LISTA CIVICA: SI AMO TERNATE</v>
          </cell>
        </row>
        <row r="6933">
          <cell r="A6933" t="str">
            <v>TERNENGO</v>
          </cell>
          <cell r="B6933" t="str">
            <v>VETTORETTO FRANCESCO</v>
          </cell>
          <cell r="C6933" t="str">
            <v>M</v>
          </cell>
          <cell r="D6933" t="str">
            <v>LISTA CIVICA: VERSO IL FUTURO</v>
          </cell>
        </row>
        <row r="6934">
          <cell r="A6934" t="str">
            <v>TERNI</v>
          </cell>
          <cell r="B6934" t="str">
            <v>LATINI LEONARDO</v>
          </cell>
          <cell r="C6934" t="str">
            <v>M</v>
          </cell>
          <cell r="D6934" t="str">
            <v>LISTA CIVICA: TERNI CIVICA | FORZA ITALIA | IL POPOLO DELLA FAMIGLIA | LEGA | FRATELLI D'ITALIA CON GIORGIA MELONI | Lista Civica non pervenuta</v>
          </cell>
        </row>
        <row r="6935">
          <cell r="A6935" t="str">
            <v>TERNO D'ISOLA</v>
          </cell>
          <cell r="B6935" t="str">
            <v>SALA GIANLUCA</v>
          </cell>
          <cell r="C6935" t="str">
            <v>M</v>
          </cell>
          <cell r="D6935" t="str">
            <v>LISTA CIVICA: X TERNO</v>
          </cell>
        </row>
        <row r="6936">
          <cell r="A6936" t="str">
            <v>TERRAGNOLO</v>
          </cell>
          <cell r="B6936" t="str">
            <v>ZENATTI MASSIMO</v>
          </cell>
          <cell r="C6936" t="str">
            <v>M</v>
          </cell>
          <cell r="D6936" t="str">
            <v>LISTA CIVICA: COLTIVIAMO IL NOSTRO FUTURO</v>
          </cell>
        </row>
        <row r="6937">
          <cell r="A6937" t="str">
            <v>TERRALBA</v>
          </cell>
          <cell r="B6937" t="str">
            <v>PILI SANDRO</v>
          </cell>
          <cell r="C6937" t="str">
            <v>M</v>
          </cell>
          <cell r="D6937" t="str">
            <v>LISTA CIVICA: LA TUA TERRALBA</v>
          </cell>
        </row>
        <row r="6938">
          <cell r="A6938" t="str">
            <v>TERRANOVA DA SIBARI</v>
          </cell>
          <cell r="B6938" t="str">
            <v>LIRANGI LUIGI</v>
          </cell>
          <cell r="C6938" t="str">
            <v>M</v>
          </cell>
          <cell r="D6938" t="str">
            <v>LISTA CIVICA: NUOVA TERRANOVA</v>
          </cell>
        </row>
        <row r="6939">
          <cell r="A6939" t="str">
            <v>TERRANOVA DEI PASSERINI</v>
          </cell>
          <cell r="B6939" t="str">
            <v>RESEMINI ALBA</v>
          </cell>
          <cell r="C6939" t="str">
            <v>F</v>
          </cell>
          <cell r="D6939" t="str">
            <v>LISTA CIVICA: PER TERRANOVA</v>
          </cell>
        </row>
        <row r="6940">
          <cell r="A6940" t="str">
            <v>TERRANOVA DI POLLINO</v>
          </cell>
          <cell r="B6940" t="str">
            <v>GOLIA VINCENZO</v>
          </cell>
          <cell r="C6940" t="str">
            <v>M</v>
          </cell>
          <cell r="D6940" t="str">
            <v>LISTA CIVICA: TERRANOVA IN COMUNE</v>
          </cell>
        </row>
        <row r="6941">
          <cell r="A6941" t="str">
            <v>TERRANOVA SAPPO MINULIO</v>
          </cell>
          <cell r="B6941" t="str">
            <v>TIGANI ETTORE</v>
          </cell>
          <cell r="C6941" t="str">
            <v>M</v>
          </cell>
          <cell r="D6941" t="str">
            <v>LISTA CIVICA: PRIMAVERA TERRANOVESE</v>
          </cell>
        </row>
        <row r="6942">
          <cell r="A6942" t="str">
            <v>TERRANUOVA BRACCIOLINI</v>
          </cell>
          <cell r="B6942" t="str">
            <v>CHIENNI SERGIO</v>
          </cell>
          <cell r="C6942" t="str">
            <v>M</v>
          </cell>
          <cell r="D6942" t="str">
            <v>LISTA CIVICA: INSIEME PER TERRANUOVA</v>
          </cell>
        </row>
        <row r="6943">
          <cell r="A6943" t="str">
            <v>TERRASINI</v>
          </cell>
          <cell r="B6943" t="str">
            <v>MANIACI GIOSUE'</v>
          </cell>
          <cell r="C6943" t="str">
            <v>M</v>
          </cell>
          <cell r="D6943" t="str">
            <v>LISTA CIVICA: INSIEME SIPUO' GIOSUE' MANIACI SINDACO</v>
          </cell>
        </row>
        <row r="6944">
          <cell r="A6944" t="str">
            <v>TERRASSA PADOVANA</v>
          </cell>
          <cell r="B6944" t="str">
            <v>LAZZARIN MODESTO</v>
          </cell>
          <cell r="C6944" t="str">
            <v>M</v>
          </cell>
          <cell r="D6944" t="str">
            <v>LISTA CIVICA: NOI CON LA GENTE</v>
          </cell>
        </row>
        <row r="6945">
          <cell r="A6945" t="str">
            <v>TERRAVECCHIA</v>
          </cell>
          <cell r="B6945" t="str">
            <v>SANTORO MAURO</v>
          </cell>
          <cell r="C6945" t="str">
            <v>M</v>
          </cell>
          <cell r="D6945" t="str">
            <v>LISTA CIVICA: PROGRESSISTI</v>
          </cell>
        </row>
        <row r="6946">
          <cell r="A6946" t="str">
            <v>TERRAZZO</v>
          </cell>
          <cell r="B6946" t="str">
            <v>ZAMBONI SIMONE</v>
          </cell>
          <cell r="C6946" t="str">
            <v>M</v>
          </cell>
          <cell r="D6946" t="str">
            <v>LISTA CIVICA: PROGETTO NUOVO PER TERRAZZO</v>
          </cell>
        </row>
        <row r="6947">
          <cell r="A6947" t="str">
            <v>TERRE D'ADIGE</v>
          </cell>
          <cell r="B6947" t="str">
            <v>TASIN RENATO</v>
          </cell>
          <cell r="C6947" t="str">
            <v>M</v>
          </cell>
          <cell r="D6947" t="str">
            <v>LISTA CIVICA: UNIAMO TERRE D'ADIGE</v>
          </cell>
        </row>
        <row r="6948">
          <cell r="A6948" t="str">
            <v>TERRE DEL RENO</v>
          </cell>
          <cell r="B6948" t="str">
            <v>LODI ROBERTO</v>
          </cell>
          <cell r="C6948" t="str">
            <v>M</v>
          </cell>
          <cell r="D6948" t="str">
            <v>LISTA CIVICA: TERRE UNITE</v>
          </cell>
        </row>
        <row r="6949">
          <cell r="A6949" t="str">
            <v>TERRE ROVERESCHE</v>
          </cell>
          <cell r="B6949" t="str">
            <v>SEBASTIANELLI ANTONIO</v>
          </cell>
          <cell r="C6949" t="str">
            <v>M</v>
          </cell>
          <cell r="D6949" t="str">
            <v>LISTA CIVICA: UNITI PER UNIRE TERRE ROVERESCHE</v>
          </cell>
        </row>
        <row r="6950">
          <cell r="A6950" t="str">
            <v>TERRICCIOLA</v>
          </cell>
          <cell r="B6950" t="str">
            <v>BINI MIRKO</v>
          </cell>
          <cell r="C6950" t="str">
            <v>M</v>
          </cell>
          <cell r="D6950" t="str">
            <v>LISTA CIVICA: UNIONE DEMOCRATICA</v>
          </cell>
        </row>
        <row r="6951">
          <cell r="A6951" t="str">
            <v>TERRUGGIA</v>
          </cell>
          <cell r="B6951" t="str">
            <v>MUSSO MARIA LUISA</v>
          </cell>
          <cell r="C6951" t="str">
            <v>F</v>
          </cell>
          <cell r="D6951" t="str">
            <v>_</v>
          </cell>
        </row>
        <row r="6952">
          <cell r="A6952" t="str">
            <v>TERTENIA</v>
          </cell>
          <cell r="B6952" t="str">
            <v>MURGIA GIULIO</v>
          </cell>
          <cell r="C6952" t="str">
            <v>M</v>
          </cell>
          <cell r="D6952" t="str">
            <v>LISTA CIVICA: LISTA CIVICA UNIDADE</v>
          </cell>
        </row>
        <row r="6953">
          <cell r="A6953" t="str">
            <v>TERZIGNO</v>
          </cell>
          <cell r="B6953" t="str">
            <v>RANIERI FRANCESCO</v>
          </cell>
          <cell r="C6953" t="str">
            <v>M</v>
          </cell>
          <cell r="D6953" t="str">
            <v>LISTA CIVICA: TERZIGNO DEMOCRATICA | LISTA CIVICA: LISTA FRANCESCO RANIERI SINDACO (MIVAR) | LISTA CIVICA: TERZIGNO NEL CUORE | LISTA CIVICA: IL TRALCIO</v>
          </cell>
        </row>
        <row r="6954">
          <cell r="A6954" t="str">
            <v>TERZO</v>
          </cell>
          <cell r="B6954" t="str">
            <v>SOLFERINI MAURIZIO</v>
          </cell>
          <cell r="C6954" t="str">
            <v>M</v>
          </cell>
          <cell r="D6954" t="str">
            <v>LISTA CIVICA: #PER TERZO</v>
          </cell>
        </row>
        <row r="6955">
          <cell r="A6955" t="str">
            <v>TERZO D'AQUILEIA</v>
          </cell>
          <cell r="B6955" t="str">
            <v>QUAINI GIOSUALDO</v>
          </cell>
          <cell r="C6955" t="str">
            <v>M</v>
          </cell>
          <cell r="D6955" t="str">
            <v>LISTA CIVICA: PROGETTO DEMOCRATICO</v>
          </cell>
        </row>
        <row r="6956">
          <cell r="A6956" t="str">
            <v>TERZOLAS</v>
          </cell>
          <cell r="B6956" t="str">
            <v>PEDERGNANA LUCIANA</v>
          </cell>
          <cell r="C6956" t="str">
            <v>F</v>
          </cell>
          <cell r="D6956" t="str">
            <v>_</v>
          </cell>
        </row>
        <row r="6957">
          <cell r="A6957" t="str">
            <v>TERZORIO</v>
          </cell>
          <cell r="B6957" t="str">
            <v>FERRARI VALERIO</v>
          </cell>
          <cell r="C6957" t="str">
            <v>M</v>
          </cell>
          <cell r="D6957" t="str">
            <v>LISTA CIVICA: NUI TERSURIN</v>
          </cell>
        </row>
        <row r="6958">
          <cell r="A6958" t="str">
            <v>TESERO</v>
          </cell>
          <cell r="B6958" t="str">
            <v>CESCHINI ELENA</v>
          </cell>
          <cell r="C6958" t="str">
            <v>F</v>
          </cell>
          <cell r="D6958" t="str">
            <v>_</v>
          </cell>
        </row>
        <row r="6959">
          <cell r="A6959" t="str">
            <v>TESIMO</v>
          </cell>
          <cell r="B6959" t="str">
            <v>MATSCHER CHRISTOPH</v>
          </cell>
          <cell r="C6959" t="str">
            <v>M</v>
          </cell>
          <cell r="D6959" t="str">
            <v>_</v>
          </cell>
        </row>
        <row r="6960">
          <cell r="A6960" t="str">
            <v>TESSENNANO</v>
          </cell>
          <cell r="B6960" t="str">
            <v>NICOLAI ERMANNO</v>
          </cell>
          <cell r="C6960" t="str">
            <v>M</v>
          </cell>
          <cell r="D6960" t="str">
            <v>LISTA CIVICA: UNITI E LIBERI PER TESSENNANO</v>
          </cell>
        </row>
        <row r="6961">
          <cell r="A6961" t="str">
            <v>TESTICO</v>
          </cell>
          <cell r="B6961" t="str">
            <v>MOSCATO LUCIA</v>
          </cell>
          <cell r="C6961" t="str">
            <v>F</v>
          </cell>
          <cell r="D6961" t="str">
            <v>LISTA CIVICA: PASSIONE TESTICO</v>
          </cell>
        </row>
        <row r="6962">
          <cell r="A6962" t="str">
            <v>TETI</v>
          </cell>
          <cell r="B6962" t="str">
            <v>TIDU COSTANTINO</v>
          </cell>
          <cell r="C6962" t="str">
            <v>M</v>
          </cell>
          <cell r="D6962" t="str">
            <v>LISTA CIVICA: VIVIAMO TETI</v>
          </cell>
        </row>
        <row r="6963">
          <cell r="A6963" t="str">
            <v>TEULADA</v>
          </cell>
          <cell r="B6963" t="str">
            <v>SERRA DANIELE</v>
          </cell>
          <cell r="C6963" t="str">
            <v>M</v>
          </cell>
          <cell r="D6963" t="str">
            <v>LISTA CIVICA: TEULADA IN TESTA</v>
          </cell>
        </row>
        <row r="6964">
          <cell r="A6964" t="str">
            <v>TEVEROLA</v>
          </cell>
          <cell r="B6964" t="str">
            <v>BARBATO TOMMASO</v>
          </cell>
          <cell r="C6964" t="str">
            <v>M</v>
          </cell>
          <cell r="D6964" t="str">
            <v>LISTA CIVICA: FUTURA PER TEVEROLA</v>
          </cell>
        </row>
        <row r="6965">
          <cell r="A6965" t="str">
            <v>TEZZE SUL BRENTA</v>
          </cell>
          <cell r="B6965" t="str">
            <v>PELLANDA LUIGI</v>
          </cell>
          <cell r="C6965" t="str">
            <v>M</v>
          </cell>
          <cell r="D6965" t="str">
            <v>_</v>
          </cell>
        </row>
        <row r="6966">
          <cell r="A6966" t="str">
            <v>THIENE</v>
          </cell>
          <cell r="B6966" t="str">
            <v>MICHELUSI GIANANTONIO</v>
          </cell>
          <cell r="C6966" t="str">
            <v>M</v>
          </cell>
          <cell r="D6966" t="str">
            <v>LISTA CIVICA: E' QUA THIENE | LISTA CIVICA: THIENE PER MANO | LISTA CIVICA: THIENE AL CENTRO | LISTA COMPOSITA: PARTITO DEMOCRATICO-INSIEME PER MICHELUSI | LISTA CIVICA: THIEN'E'</v>
          </cell>
        </row>
        <row r="6967">
          <cell r="A6967" t="str">
            <v>THIESI</v>
          </cell>
          <cell r="B6967" t="str">
            <v>SOLETTA GIANFRANCO</v>
          </cell>
          <cell r="C6967" t="str">
            <v>M</v>
          </cell>
          <cell r="D6967" t="str">
            <v>LISTA CIVICA: OBIETTIVO COMUNE 2020</v>
          </cell>
        </row>
        <row r="6968">
          <cell r="A6968" t="str">
            <v>TIANA</v>
          </cell>
          <cell r="B6968" t="str">
            <v>ZEDDA PIETRO</v>
          </cell>
          <cell r="C6968" t="str">
            <v>M</v>
          </cell>
          <cell r="D6968" t="str">
            <v>LISTA CIVICA: TIANESOSO</v>
          </cell>
        </row>
        <row r="6969">
          <cell r="A6969" t="str">
            <v>TICINETO</v>
          </cell>
          <cell r="B6969" t="str">
            <v>CALABRESE CESARE</v>
          </cell>
          <cell r="C6969" t="str">
            <v>M</v>
          </cell>
          <cell r="D6969" t="str">
            <v>LISTA CIVICA: NOI PER TICINETO</v>
          </cell>
        </row>
        <row r="6970">
          <cell r="A6970" t="str">
            <v>TIGGIANO</v>
          </cell>
          <cell r="B6970" t="str">
            <v>CAZZATO GIACOMO</v>
          </cell>
          <cell r="C6970" t="str">
            <v>M</v>
          </cell>
          <cell r="D6970" t="str">
            <v>LISTA CIVICA: TIGGIANO AL CENTRO</v>
          </cell>
        </row>
        <row r="6971">
          <cell r="A6971" t="str">
            <v>TIGLIETO</v>
          </cell>
          <cell r="B6971" t="str">
            <v>LEONCINI GIORGIO</v>
          </cell>
          <cell r="C6971" t="str">
            <v>M</v>
          </cell>
          <cell r="D6971" t="str">
            <v>LISTA CIVICA: PROVARE A CAMBIARE</v>
          </cell>
        </row>
        <row r="6972">
          <cell r="A6972" t="str">
            <v>TIGLIOLE</v>
          </cell>
          <cell r="B6972" t="str">
            <v>BASSO DANIELE</v>
          </cell>
          <cell r="C6972" t="str">
            <v>M</v>
          </cell>
          <cell r="D6972" t="str">
            <v>LISTA CIVICA: LA SVOLTA PER TIGLIOLE</v>
          </cell>
        </row>
        <row r="6973">
          <cell r="A6973" t="str">
            <v>TIGNALE</v>
          </cell>
          <cell r="B6973" t="str">
            <v>BONASSI DANIELE</v>
          </cell>
          <cell r="C6973" t="str">
            <v>M</v>
          </cell>
          <cell r="D6973" t="str">
            <v>_</v>
          </cell>
        </row>
        <row r="6974">
          <cell r="A6974" t="str">
            <v>TINNURA</v>
          </cell>
          <cell r="B6974" t="str">
            <v>FADDA PIETRO</v>
          </cell>
          <cell r="C6974" t="str">
            <v>M</v>
          </cell>
          <cell r="D6974" t="str">
            <v>LISTA CIVICA: UNITI PER TINNURA</v>
          </cell>
        </row>
        <row r="6975">
          <cell r="A6975" t="str">
            <v>TIONE DEGLI ABRUZZI</v>
          </cell>
          <cell r="B6975" t="str">
            <v>MARIANI STEFANIA</v>
          </cell>
          <cell r="C6975" t="str">
            <v>F</v>
          </cell>
          <cell r="D6975" t="str">
            <v>_</v>
          </cell>
        </row>
        <row r="6976">
          <cell r="A6976" t="str">
            <v>TIONE DI TRENTO</v>
          </cell>
          <cell r="B6976" t="str">
            <v>ANTOLINI EUGENIO</v>
          </cell>
          <cell r="C6976" t="str">
            <v>M</v>
          </cell>
          <cell r="D6976" t="str">
            <v>_</v>
          </cell>
        </row>
        <row r="6977">
          <cell r="A6977" t="str">
            <v>TIRANO</v>
          </cell>
          <cell r="B6977" t="str">
            <v>SPADA FRANCO</v>
          </cell>
          <cell r="C6977" t="str">
            <v>M</v>
          </cell>
          <cell r="D6977" t="str">
            <v>LISTA CIVICA: RINNOVA TIRANO</v>
          </cell>
        </row>
        <row r="6978">
          <cell r="A6978" t="str">
            <v>TIRES</v>
          </cell>
          <cell r="B6978" t="str">
            <v>PSENNER GERNOT</v>
          </cell>
          <cell r="C6978" t="str">
            <v>M</v>
          </cell>
          <cell r="D6978" t="str">
            <v>_</v>
          </cell>
        </row>
        <row r="6979">
          <cell r="A6979" t="str">
            <v>TIRIOLO</v>
          </cell>
          <cell r="B6979" t="str">
            <v>GRECO DOMENICO STEFANO</v>
          </cell>
          <cell r="C6979" t="str">
            <v>M</v>
          </cell>
          <cell r="D6979" t="str">
            <v>LISTA CIVICA: INSIEME PER TIRIOLO</v>
          </cell>
        </row>
        <row r="6980">
          <cell r="A6980" t="str">
            <v>TIROLO</v>
          </cell>
          <cell r="B6980" t="str">
            <v>RATSCHILLER ERICH</v>
          </cell>
          <cell r="C6980" t="str">
            <v>M</v>
          </cell>
          <cell r="D6980" t="str">
            <v>_</v>
          </cell>
        </row>
        <row r="6981">
          <cell r="A6981" t="str">
            <v>TISSI</v>
          </cell>
          <cell r="B6981" t="str">
            <v>BUDRONI GIOVANNI MARIA</v>
          </cell>
          <cell r="C6981" t="str">
            <v>M</v>
          </cell>
          <cell r="D6981" t="str">
            <v>LISTA CIVICA: NOI PER TISSI</v>
          </cell>
        </row>
        <row r="6982">
          <cell r="A6982" t="str">
            <v>TITO</v>
          </cell>
          <cell r="B6982" t="str">
            <v>SCAVONE GRAZIANO</v>
          </cell>
          <cell r="C6982" t="str">
            <v>M</v>
          </cell>
          <cell r="D6982" t="str">
            <v>LISTA CIVICA: CAMBIA TITO</v>
          </cell>
        </row>
        <row r="6983">
          <cell r="A6983" t="str">
            <v>TIVOLI</v>
          </cell>
          <cell r="B6983" t="str">
            <v>PROIETTI GIUSEPPE</v>
          </cell>
          <cell r="C6983" t="str">
            <v>M</v>
          </cell>
          <cell r="D6983" t="str">
            <v>LISTA CIVICA: # TIVOLI UNICA | LISTA CIVICA: CITTADINI IN MOVIMENTO | LISTA CIVICA: CAMBIAMO TIVOLI | LISTA CIVICA: INSIEME PER PROIETTI SINDACO | LISTA CIVICA: IMPEGNO COMUNE PER TIVOLI | LISTA CIVICA: CIVICA LA DEMOCRAZIA | LISTA CIVICA: W TIVOLI PERCHE' TIVOLI VIVA | LISTA CIVICA: TIVOLI PROGETTO COMUNE | LISTA CIVICA: TIVOLI  PERLA D'ITALIA | LISTA CIVICA: TIVOLIMIA | LISTA CIVICA: ALTRA ITALIA | LISTA CIVICA: PARTECIPAZIONE POPOLARE</v>
          </cell>
        </row>
        <row r="6984">
          <cell r="A6984" t="str">
            <v>TIZZANO VAL PARMA</v>
          </cell>
          <cell r="B6984" t="str">
            <v>BODRIA AMILCARE</v>
          </cell>
          <cell r="C6984" t="str">
            <v>M</v>
          </cell>
          <cell r="D6984" t="str">
            <v>LISTA CIVICA: PER TIZZANO NOI CI SIAMO</v>
          </cell>
        </row>
        <row r="6985">
          <cell r="A6985" t="str">
            <v>TOANO</v>
          </cell>
          <cell r="B6985" t="str">
            <v>VOLPI VINCENZO</v>
          </cell>
          <cell r="C6985" t="str">
            <v>M</v>
          </cell>
          <cell r="D6985" t="str">
            <v>LISTA CIVICA: FUTURO PER TOANO</v>
          </cell>
        </row>
        <row r="6986">
          <cell r="A6986" t="str">
            <v>TOCCO CAUDIO</v>
          </cell>
          <cell r="B6986" t="str">
            <v>CAPORASO GENNARO</v>
          </cell>
          <cell r="C6986" t="str">
            <v>M</v>
          </cell>
          <cell r="D6986" t="str">
            <v>LISTA CIVICA: UNITI PER TOCCO</v>
          </cell>
        </row>
        <row r="6987">
          <cell r="A6987" t="str">
            <v>TOCCO DA CASAURIA</v>
          </cell>
          <cell r="B6987" t="str">
            <v>ZACCAGNINI RIZIERO</v>
          </cell>
          <cell r="C6987" t="str">
            <v>M</v>
          </cell>
          <cell r="D6987" t="str">
            <v>LISTA CIVICA: PRIMAVERA TOCCOLANA</v>
          </cell>
        </row>
        <row r="6988">
          <cell r="A6988" t="str">
            <v>TOCENO</v>
          </cell>
          <cell r="B6988" t="str">
            <v>FERRARIS TIZIANO</v>
          </cell>
          <cell r="C6988" t="str">
            <v>M</v>
          </cell>
          <cell r="D6988" t="str">
            <v>LISTA CIVICA: PAESAGGIO MONTANO</v>
          </cell>
        </row>
        <row r="6989">
          <cell r="A6989" t="str">
            <v>TODI</v>
          </cell>
          <cell r="B6989" t="str">
            <v>RUGGIANO ANTONINO</v>
          </cell>
          <cell r="C6989" t="str">
            <v>M</v>
          </cell>
          <cell r="D6989" t="str">
            <v>FORZA ITALIA | LISTA CIVICA: TODI TRICOLORE | LEGA SALVINI | FRATELLI D'ITALIA | LISTA CIVICA: PER TODI CON RUSPOLINI</v>
          </cell>
        </row>
        <row r="6990">
          <cell r="A6990" t="str">
            <v>TOFFIA</v>
          </cell>
          <cell r="B6990" t="str">
            <v>PEZZOTTI DANILO</v>
          </cell>
          <cell r="C6990" t="str">
            <v>M</v>
          </cell>
          <cell r="D6990" t="str">
            <v>LISTA CIVICA: UNITI PER TOFFIA</v>
          </cell>
        </row>
        <row r="6991">
          <cell r="A6991" t="str">
            <v>TOIRANO</v>
          </cell>
          <cell r="B6991" t="str">
            <v>DE FEZZA GIUSEPPE</v>
          </cell>
          <cell r="C6991" t="str">
            <v>M</v>
          </cell>
          <cell r="D6991" t="str">
            <v>LISTA CIVICA: TOIRANO CONTINUA...</v>
          </cell>
        </row>
        <row r="6992">
          <cell r="A6992" t="str">
            <v>TOLENTINO</v>
          </cell>
          <cell r="B6992" t="str">
            <v>SCLAVI MAURO</v>
          </cell>
          <cell r="C6992" t="str">
            <v>M</v>
          </cell>
          <cell r="D6992" t="str">
            <v>LISTA CIVICA: TOLENTINO POPOLARE | LISTA CIVICA: RIFORMISTI TOLENTINO | LISTA CIVICA: TOLENTINO CIVICA E SOLIDALE</v>
          </cell>
        </row>
        <row r="6993">
          <cell r="A6993" t="str">
            <v>TOLFA</v>
          </cell>
          <cell r="B6993" t="str">
            <v>BENTIVOGLIO STEFANIA</v>
          </cell>
          <cell r="C6993" t="str">
            <v>F</v>
          </cell>
          <cell r="D6993" t="str">
            <v>LISTA CIVICA: TOLFA SCENARI FUTURI</v>
          </cell>
        </row>
        <row r="6994">
          <cell r="A6994" t="str">
            <v>TOLLEGNO</v>
          </cell>
          <cell r="B6994" t="str">
            <v>ACQUADRO PIER GIUSEPPE</v>
          </cell>
          <cell r="C6994" t="str">
            <v>M</v>
          </cell>
          <cell r="D6994" t="str">
            <v>LISTA CIVICA: PROGETTO TOLLEGNO</v>
          </cell>
        </row>
        <row r="6995">
          <cell r="A6995" t="str">
            <v>TOLLO</v>
          </cell>
          <cell r="B6995" t="str">
            <v>RADICA ANGELO</v>
          </cell>
          <cell r="C6995" t="str">
            <v>M</v>
          </cell>
          <cell r="D6995" t="str">
            <v>LISTA CIVICA: PROGETTO TOLLO</v>
          </cell>
        </row>
        <row r="6996">
          <cell r="A6996" t="str">
            <v>TOLMEZZO</v>
          </cell>
          <cell r="B6996" t="str">
            <v>VICENTINI ROBERTO</v>
          </cell>
          <cell r="C6996" t="str">
            <v>M</v>
          </cell>
          <cell r="D6996" t="str">
            <v>_</v>
          </cell>
        </row>
        <row r="6997">
          <cell r="A6997" t="str">
            <v>TOLVE</v>
          </cell>
          <cell r="B6997" t="str">
            <v>PEPE PASQUALE</v>
          </cell>
          <cell r="C6997" t="str">
            <v>M</v>
          </cell>
          <cell r="D6997" t="str">
            <v>LISTA CIVICA: ANCORA TOLVE</v>
          </cell>
        </row>
        <row r="6998">
          <cell r="A6998" t="str">
            <v>TOMBOLO</v>
          </cell>
          <cell r="B6998" t="str">
            <v>ANDRETTA CRISTIAN</v>
          </cell>
          <cell r="C6998" t="str">
            <v>M</v>
          </cell>
          <cell r="D6998" t="str">
            <v>LISTA CIVICA: VALORE DOMANI</v>
          </cell>
        </row>
        <row r="6999">
          <cell r="A6999" t="str">
            <v>TON</v>
          </cell>
          <cell r="B6999" t="str">
            <v>BATTAN IVAN</v>
          </cell>
          <cell r="C6999" t="str">
            <v>M</v>
          </cell>
          <cell r="D6999" t="str">
            <v>LISTA CIVICA: PER TON</v>
          </cell>
        </row>
        <row r="7000">
          <cell r="A7000" t="str">
            <v>TONARA</v>
          </cell>
          <cell r="B7000" t="str">
            <v>SAU PIERPAOLO</v>
          </cell>
          <cell r="C7000" t="str">
            <v>M</v>
          </cell>
          <cell r="D7000" t="str">
            <v>LISTA CIVICA: INTRERRIOS</v>
          </cell>
        </row>
        <row r="7001">
          <cell r="A7001" t="str">
            <v>TONCO</v>
          </cell>
          <cell r="B7001" t="str">
            <v>FRATINI CESARE</v>
          </cell>
          <cell r="C7001" t="str">
            <v>M</v>
          </cell>
          <cell r="D7001" t="str">
            <v>LISTA CIVICA: IN CAMPO PER TONCO</v>
          </cell>
        </row>
        <row r="7002">
          <cell r="A7002" t="str">
            <v>TONEZZA DEL CIMONE</v>
          </cell>
          <cell r="B7002" t="str">
            <v>BERTAGNOLI FRANCO</v>
          </cell>
          <cell r="C7002" t="str">
            <v>M</v>
          </cell>
          <cell r="D7002" t="str">
            <v>_</v>
          </cell>
        </row>
        <row r="7003">
          <cell r="A7003" t="str">
            <v>TORA E PICCILLI</v>
          </cell>
          <cell r="B7003" t="str">
            <v>FATIGATI LUCIANO</v>
          </cell>
          <cell r="C7003" t="str">
            <v>M</v>
          </cell>
          <cell r="D7003" t="str">
            <v>LISTA CIVICA: CONTINUITA' PER TORA E PICCILLI</v>
          </cell>
        </row>
        <row r="7004">
          <cell r="A7004" t="str">
            <v>TORANO CASTELLO</v>
          </cell>
          <cell r="B7004" t="str">
            <v>RAIMONDO LUCIO FRANCO</v>
          </cell>
          <cell r="C7004" t="str">
            <v>M</v>
          </cell>
          <cell r="D7004" t="str">
            <v>LISTA CIVICA: RIVOLUZIONIAMO TORANO</v>
          </cell>
        </row>
        <row r="7005">
          <cell r="A7005" t="str">
            <v>TORANO NUOVO</v>
          </cell>
          <cell r="B7005" t="str">
            <v>CIAMMARICONI ANNA</v>
          </cell>
          <cell r="C7005" t="str">
            <v>F</v>
          </cell>
          <cell r="D7005" t="str">
            <v>_</v>
          </cell>
        </row>
        <row r="7006">
          <cell r="A7006" t="str">
            <v>TORBOLE CASAGLIA</v>
          </cell>
          <cell r="B7006" t="str">
            <v>SISTI ROBERTA</v>
          </cell>
          <cell r="C7006" t="str">
            <v>F</v>
          </cell>
          <cell r="D7006" t="str">
            <v>LISTA COMPOSITA: FORZA ITALIA-LEGA SALVINI LOMBARDIA-FRATELLI D'ITALIA-CIVICA</v>
          </cell>
        </row>
        <row r="7007">
          <cell r="A7007" t="str">
            <v>TORCEGNO</v>
          </cell>
          <cell r="B7007" t="str">
            <v>CAMPESTRIN DANIELA</v>
          </cell>
          <cell r="C7007" t="str">
            <v>F</v>
          </cell>
          <cell r="D7007" t="str">
            <v>LISTA CIVICA: TORCEGNO NEL CUORE</v>
          </cell>
        </row>
        <row r="7008">
          <cell r="A7008" t="str">
            <v>TORCHIARA</v>
          </cell>
          <cell r="B7008" t="str">
            <v>FARRO MASSIMO</v>
          </cell>
          <cell r="C7008" t="str">
            <v>M</v>
          </cell>
          <cell r="D7008" t="str">
            <v>LISTA CIVICA: L'UNIONE</v>
          </cell>
        </row>
        <row r="7009">
          <cell r="A7009" t="str">
            <v>TORCHIAROLO</v>
          </cell>
          <cell r="B7009" t="str">
            <v>CICCARESE ELIO</v>
          </cell>
          <cell r="C7009" t="str">
            <v>M</v>
          </cell>
          <cell r="D7009" t="str">
            <v>_</v>
          </cell>
        </row>
        <row r="7010">
          <cell r="A7010" t="str">
            <v>TORELLA DEI LOMBARDI</v>
          </cell>
          <cell r="B7010" t="str">
            <v>DELLI GATTI AMADO</v>
          </cell>
          <cell r="C7010" t="str">
            <v>M</v>
          </cell>
          <cell r="D7010" t="str">
            <v>LISTA CIVICA: L'ARCOBALENO</v>
          </cell>
        </row>
        <row r="7011">
          <cell r="A7011" t="str">
            <v>TORELLA DEL SANNIO</v>
          </cell>
          <cell r="B7011" t="str">
            <v>MEFFE GIANNI</v>
          </cell>
          <cell r="C7011" t="str">
            <v>M</v>
          </cell>
          <cell r="D7011" t="str">
            <v>LISTA CIVICA: TORELLA NEL CUORE</v>
          </cell>
        </row>
        <row r="7012">
          <cell r="A7012" t="str">
            <v>TORGIANO</v>
          </cell>
          <cell r="B7012" t="str">
            <v>LIBERTI ERIDANO</v>
          </cell>
          <cell r="C7012" t="str">
            <v>M</v>
          </cell>
          <cell r="D7012" t="str">
            <v>LISTA CIVICA: TORGIANO DA VIVERE</v>
          </cell>
        </row>
        <row r="7013">
          <cell r="A7013" t="str">
            <v>TORGNON</v>
          </cell>
          <cell r="B7013" t="str">
            <v>ENGAZ LORENA</v>
          </cell>
          <cell r="C7013" t="str">
            <v>F</v>
          </cell>
          <cell r="D7013" t="str">
            <v>_</v>
          </cell>
        </row>
        <row r="7014">
          <cell r="A7014" t="str">
            <v>TORINO</v>
          </cell>
          <cell r="B7014" t="str">
            <v>LO RUSSO STEFANO</v>
          </cell>
          <cell r="C7014" t="str">
            <v>M</v>
          </cell>
          <cell r="D7014" t="str">
            <v>LISTA CIVICA: TORINO DOMANI | LISTA CIVICA: LISTA CIVICA LO RUSSO SINDACO | PARTITO DEMOCRATICO | MODERATI | LISTA CIVICA: SINISTRA ECOLOGISTA | LISTA COMPOSITA: ARTICOLO UNO-PARTITO SOCIALISTA ITALIANO</v>
          </cell>
        </row>
        <row r="7015">
          <cell r="A7015" t="str">
            <v>TORINO DI SANGRO</v>
          </cell>
          <cell r="B7015" t="str">
            <v>DI FONSO NINO</v>
          </cell>
          <cell r="C7015" t="str">
            <v>M</v>
          </cell>
          <cell r="D7015" t="str">
            <v>LISTA CIVICA: TORINO DI SANGRO NEL CUORE</v>
          </cell>
        </row>
        <row r="7016">
          <cell r="A7016" t="str">
            <v>TORITTO</v>
          </cell>
          <cell r="B7016" t="str">
            <v>REGINA PASQUALE</v>
          </cell>
          <cell r="C7016" t="str">
            <v>M</v>
          </cell>
          <cell r="D7016" t="str">
            <v>LISTA CIVICA: CAMBIAMENTI PER TORITTO</v>
          </cell>
        </row>
        <row r="7017">
          <cell r="A7017" t="str">
            <v>TORLINO VIMERCATI</v>
          </cell>
          <cell r="B7017" t="str">
            <v>DONARINI ISAIA</v>
          </cell>
          <cell r="C7017" t="str">
            <v>M</v>
          </cell>
          <cell r="D7017" t="str">
            <v>_</v>
          </cell>
        </row>
        <row r="7018">
          <cell r="A7018" t="str">
            <v>TORNACO</v>
          </cell>
          <cell r="B7018" t="str">
            <v>CALDARELLI GIOVANNI</v>
          </cell>
          <cell r="C7018" t="str">
            <v>M</v>
          </cell>
          <cell r="D7018" t="str">
            <v>_</v>
          </cell>
        </row>
        <row r="7019">
          <cell r="A7019" t="str">
            <v>TORNARECCIO</v>
          </cell>
          <cell r="B7019" t="str">
            <v>IANNONE NICOLA</v>
          </cell>
          <cell r="C7019" t="str">
            <v>M</v>
          </cell>
          <cell r="D7019" t="str">
            <v>LISTA CIVICA: INSIEME PER TORNARECCIO</v>
          </cell>
        </row>
        <row r="7020">
          <cell r="A7020" t="str">
            <v>TORNATA</v>
          </cell>
          <cell r="B7020" t="str">
            <v>PENCI MARIO</v>
          </cell>
          <cell r="C7020" t="str">
            <v>M</v>
          </cell>
          <cell r="D7020" t="str">
            <v>LISTA CIVICA: IMPEGNO PER TORNATA ROMPREZZAGNO</v>
          </cell>
        </row>
        <row r="7021">
          <cell r="A7021" t="str">
            <v>TORNIMPARTE</v>
          </cell>
          <cell r="B7021" t="str">
            <v>FIORI GIAMMARIO</v>
          </cell>
          <cell r="C7021" t="str">
            <v>M</v>
          </cell>
          <cell r="D7021" t="str">
            <v>LISTA CIVICA: TORNIMPARTE IL BENE IN COMUNE</v>
          </cell>
        </row>
        <row r="7022">
          <cell r="A7022" t="str">
            <v>TORNO</v>
          </cell>
          <cell r="B7022" t="str">
            <v>MALACRIDA RINO</v>
          </cell>
          <cell r="C7022" t="str">
            <v>M</v>
          </cell>
          <cell r="D7022" t="str">
            <v>LISTA CIVICA: PER TORNO</v>
          </cell>
        </row>
        <row r="7023">
          <cell r="A7023" t="str">
            <v>TORNOLO</v>
          </cell>
          <cell r="B7023" t="str">
            <v>LUSARDI RENZO</v>
          </cell>
          <cell r="C7023" t="str">
            <v>M</v>
          </cell>
          <cell r="D7023" t="str">
            <v>LISTA COMPOSITA: LEGA SALVINI PREMIER-FRATELLI D'ITALIA-FORZA ITALIA-CIVICA</v>
          </cell>
        </row>
        <row r="7024">
          <cell r="A7024" t="str">
            <v>TORO</v>
          </cell>
          <cell r="B7024" t="str">
            <v>QUERCIO ROBERTO</v>
          </cell>
          <cell r="C7024" t="str">
            <v>M</v>
          </cell>
          <cell r="D7024" t="str">
            <v>LISTA CIVICA: TORO DI TUTTI</v>
          </cell>
        </row>
        <row r="7025">
          <cell r="A7025" t="str">
            <v>TORPE'</v>
          </cell>
          <cell r="B7025" t="str">
            <v>SANNA MARTINO GIOVANNI</v>
          </cell>
          <cell r="C7025" t="str">
            <v>M</v>
          </cell>
          <cell r="D7025" t="str">
            <v>LISTA CIVICA: TORPE' NOA</v>
          </cell>
        </row>
        <row r="7026">
          <cell r="A7026" t="str">
            <v>TORRACA</v>
          </cell>
          <cell r="B7026" t="str">
            <v>BIANCO FRANCESCO</v>
          </cell>
          <cell r="C7026" t="str">
            <v>M</v>
          </cell>
          <cell r="D7026" t="str">
            <v>LISTA CIVICA: PER TORRACA</v>
          </cell>
        </row>
        <row r="7027">
          <cell r="A7027" t="str">
            <v>TORRALBA</v>
          </cell>
          <cell r="B7027" t="str">
            <v>MULAS PIER PAOLO</v>
          </cell>
          <cell r="C7027" t="str">
            <v>M</v>
          </cell>
          <cell r="D7027" t="str">
            <v>LISTA CIVICA: IMPEGNO COMUNE TORRALBA</v>
          </cell>
        </row>
        <row r="7028">
          <cell r="A7028" t="str">
            <v>TORRAZZA COSTE</v>
          </cell>
          <cell r="B7028" t="str">
            <v>PRUZZI ERMANNO</v>
          </cell>
          <cell r="C7028" t="str">
            <v>M</v>
          </cell>
          <cell r="D7028" t="str">
            <v>LISTA CIVICA: TORRAZZA UNITA</v>
          </cell>
        </row>
        <row r="7029">
          <cell r="A7029" t="str">
            <v>TORRAZZA PIEMONTE</v>
          </cell>
          <cell r="B7029" t="str">
            <v>ROZZINO MASSIMO</v>
          </cell>
          <cell r="C7029" t="str">
            <v>M</v>
          </cell>
          <cell r="D7029" t="str">
            <v>LISTA CIVICA: TORRAZZA BENE COMUNE</v>
          </cell>
        </row>
        <row r="7030">
          <cell r="A7030" t="str">
            <v>TORRAZZO</v>
          </cell>
          <cell r="B7030" t="str">
            <v>GRAZIANO LUIGI</v>
          </cell>
          <cell r="C7030" t="str">
            <v>M</v>
          </cell>
          <cell r="D7030" t="str">
            <v>LISTA CIVICA: INSIEME PER TORRAZZO</v>
          </cell>
        </row>
        <row r="7031">
          <cell r="A7031" t="str">
            <v>TORRE BERETTI E CASTELLARO</v>
          </cell>
          <cell r="B7031" t="str">
            <v>BROVEGLIO MARCO</v>
          </cell>
          <cell r="C7031" t="str">
            <v>M</v>
          </cell>
          <cell r="D7031" t="str">
            <v>LISTA CIVICA: ONESTA' E TRADIZIONE</v>
          </cell>
        </row>
        <row r="7032">
          <cell r="A7032" t="str">
            <v>TORRE BOLDONE</v>
          </cell>
          <cell r="B7032" t="str">
            <v>MACARIO LUCA</v>
          </cell>
          <cell r="C7032" t="str">
            <v>M</v>
          </cell>
          <cell r="D7032" t="str">
            <v>LISTA CIVICA: INSIEME PER TORRE</v>
          </cell>
        </row>
        <row r="7033">
          <cell r="A7033" t="str">
            <v>TORRE BORMIDA</v>
          </cell>
          <cell r="B7033" t="str">
            <v>RIZZOLO ANDREA</v>
          </cell>
          <cell r="C7033" t="str">
            <v>M</v>
          </cell>
          <cell r="D7033" t="str">
            <v>LISTA CIVICA: IL COMUNE AL DI SOPRA DEI PARTITI</v>
          </cell>
        </row>
        <row r="7034">
          <cell r="A7034" t="str">
            <v>TORRE CAJETANI</v>
          </cell>
          <cell r="B7034" t="str">
            <v>UBODI SILVERIO</v>
          </cell>
          <cell r="C7034" t="str">
            <v>M</v>
          </cell>
          <cell r="D7034" t="str">
            <v>LISTA CIVICA: NUOVA ERA INSIEME PER CAMBIARE</v>
          </cell>
        </row>
        <row r="7035">
          <cell r="A7035" t="str">
            <v>TORRE CANAVESE</v>
          </cell>
          <cell r="B7035" t="str">
            <v>CAVALLO GIAN PIERO</v>
          </cell>
          <cell r="C7035" t="str">
            <v>M</v>
          </cell>
          <cell r="D7035" t="str">
            <v>LISTA CIVICA: SUONI ANTICHI IDEE NUOVE</v>
          </cell>
        </row>
        <row r="7036">
          <cell r="A7036" t="str">
            <v>TORRE D'ARESE</v>
          </cell>
          <cell r="B7036" t="str">
            <v>MOLINA GRAZIANO</v>
          </cell>
          <cell r="C7036" t="str">
            <v>M</v>
          </cell>
          <cell r="D7036" t="str">
            <v>LISTA CIVICA: PRESENZA TRASPARENZA PARTECIPAZIONE</v>
          </cell>
        </row>
        <row r="7037">
          <cell r="A7037" t="str">
            <v>TORRE DE' BUSI</v>
          </cell>
          <cell r="B7037" t="str">
            <v>NINKOVIC ELEONORA</v>
          </cell>
          <cell r="C7037" t="str">
            <v>F</v>
          </cell>
          <cell r="D7037" t="str">
            <v>LISTA CIVICA: NOI E VOI SIAMO TORRE DE' BUSI</v>
          </cell>
        </row>
        <row r="7038">
          <cell r="A7038" t="str">
            <v>TORRE DE' NEGRI</v>
          </cell>
          <cell r="B7038" t="str">
            <v>RIBONI MARA</v>
          </cell>
          <cell r="C7038" t="str">
            <v>F</v>
          </cell>
          <cell r="D7038" t="str">
            <v>LISTA CIVICA: TUTTI NOI PER TORRE DE' NEGRI</v>
          </cell>
        </row>
        <row r="7039">
          <cell r="A7039" t="str">
            <v>TORRE DE' PASSERI</v>
          </cell>
          <cell r="B7039" t="str">
            <v>MANCINI GIOVANNI</v>
          </cell>
          <cell r="C7039" t="str">
            <v>M</v>
          </cell>
          <cell r="D7039" t="str">
            <v>LISTA CIVICA: SOLO PER TORRE</v>
          </cell>
        </row>
        <row r="7040">
          <cell r="A7040" t="str">
            <v>TORRE DE' PICENARDI</v>
          </cell>
          <cell r="B7040" t="str">
            <v>BAZZANI MARIO</v>
          </cell>
          <cell r="C7040" t="str">
            <v>M</v>
          </cell>
          <cell r="D7040" t="str">
            <v>LISTA CIVICA: PROGETTO PER IL BENE COMUNE</v>
          </cell>
        </row>
        <row r="7041">
          <cell r="A7041" t="str">
            <v>TORRE DE' ROVERI</v>
          </cell>
          <cell r="B7041" t="str">
            <v>LEBBOLO MATTEO FRANCESCO</v>
          </cell>
          <cell r="C7041" t="str">
            <v>M</v>
          </cell>
          <cell r="D7041" t="str">
            <v>LISTA CIVICA: INDIPENDENTI</v>
          </cell>
        </row>
        <row r="7042">
          <cell r="A7042" t="str">
            <v>TORRE DEL GRECO</v>
          </cell>
          <cell r="B7042" t="str">
            <v>PALOMBA GIOVANNI</v>
          </cell>
          <cell r="C7042" t="str">
            <v>M</v>
          </cell>
          <cell r="D7042" t="str">
            <v>LISTA CIVICA: IL CITTADINO | LISTA CIVICA: INSIEME PER LA CITTA' | LISTA CIVICA: L 259 | LISTA CIVICA: DAI DIRITTI AGLI ITALIANI | LISTA CIVICA: MOVIMENTO POPOLARE TORRESE | LISTA CIVICA: LA SVOLTA | LISTA CIVICA: CI VUOLE CORAGGIO</v>
          </cell>
        </row>
        <row r="7043">
          <cell r="A7043" t="str">
            <v>TORRE DI MOSTO</v>
          </cell>
          <cell r="B7043" t="str">
            <v>MAZZAROTTO MAURIZIO</v>
          </cell>
          <cell r="C7043" t="str">
            <v>M</v>
          </cell>
          <cell r="D7043" t="str">
            <v>LISTA COMPOSITA: FORZA ITALIA-LEGA SALVINI PREMIER-FRATELLI D'ITALIA</v>
          </cell>
        </row>
        <row r="7044">
          <cell r="A7044" t="str">
            <v>TORRE DI RUGGIERO</v>
          </cell>
          <cell r="B7044" t="str">
            <v>ROTI VITO BRUNO</v>
          </cell>
          <cell r="C7044" t="str">
            <v>M</v>
          </cell>
          <cell r="D7044" t="str">
            <v>LISTA CIVICA: PER TORRE</v>
          </cell>
        </row>
        <row r="7045">
          <cell r="A7045" t="str">
            <v>TORRE DI SANTA MARIA</v>
          </cell>
          <cell r="B7045" t="str">
            <v>GIANOTTI GIOVANNI</v>
          </cell>
          <cell r="C7045" t="str">
            <v>M</v>
          </cell>
          <cell r="D7045" t="str">
            <v>LISTA CIVICA: TORRE</v>
          </cell>
        </row>
        <row r="7046">
          <cell r="A7046" t="str">
            <v>TORRE D'ISOLA</v>
          </cell>
          <cell r="B7046" t="str">
            <v>VERONESI ROBERTO CASIMIRO</v>
          </cell>
          <cell r="C7046" t="str">
            <v>M</v>
          </cell>
          <cell r="D7046" t="str">
            <v>LISTA CIVICA: IL PAESE IN COMUNE</v>
          </cell>
        </row>
        <row r="7047">
          <cell r="A7047" t="str">
            <v>TORRE LE NOCELLE</v>
          </cell>
          <cell r="B7047" t="str">
            <v>CARDILLO ANTONIO</v>
          </cell>
          <cell r="C7047" t="str">
            <v>M</v>
          </cell>
          <cell r="D7047" t="str">
            <v>LISTA CIVICA: TORRE NEL CUORE</v>
          </cell>
        </row>
        <row r="7048">
          <cell r="A7048" t="str">
            <v>TORRE MONDOVI'</v>
          </cell>
          <cell r="B7048" t="str">
            <v>TARAVELLO GIANRENZO</v>
          </cell>
          <cell r="C7048" t="str">
            <v>M</v>
          </cell>
          <cell r="D7048" t="str">
            <v>LISTA CIVICA: TORRE CIVICA</v>
          </cell>
        </row>
        <row r="7049">
          <cell r="A7049" t="str">
            <v>TORRE ORSAIA</v>
          </cell>
          <cell r="B7049" t="str">
            <v>VICINO PIETRO</v>
          </cell>
          <cell r="C7049" t="str">
            <v>M</v>
          </cell>
          <cell r="D7049" t="str">
            <v>LISTA CIVICA: PER IL CAMBIAMENTO</v>
          </cell>
        </row>
        <row r="7050">
          <cell r="A7050" t="str">
            <v>TORRE PALLAVICINA</v>
          </cell>
          <cell r="B7050" t="str">
            <v>MARCHETTI ANTONIO GIUSEPPE</v>
          </cell>
          <cell r="C7050" t="str">
            <v>M</v>
          </cell>
          <cell r="D7050" t="str">
            <v>LISTA CIVICA: OBIETTIVO COMUNE</v>
          </cell>
        </row>
        <row r="7051">
          <cell r="A7051" t="str">
            <v>TORRE PELLICE</v>
          </cell>
          <cell r="B7051" t="str">
            <v>COGNO MARCO</v>
          </cell>
          <cell r="C7051" t="str">
            <v>M</v>
          </cell>
          <cell r="D7051" t="str">
            <v>LISTA CIVICA: SPIGHE FRA I MONTI</v>
          </cell>
        </row>
        <row r="7052">
          <cell r="A7052" t="str">
            <v>TORRE SAN GIORGIO</v>
          </cell>
          <cell r="B7052" t="str">
            <v>ARNOLFO DANIELE GIORGIO</v>
          </cell>
          <cell r="C7052" t="str">
            <v>M</v>
          </cell>
          <cell r="D7052" t="str">
            <v>LISTA CIVICA: TORRE MERLATA</v>
          </cell>
        </row>
        <row r="7053">
          <cell r="A7053" t="str">
            <v>TORRE SAN PATRIZIO</v>
          </cell>
          <cell r="B7053" t="str">
            <v>LEONI LUCA</v>
          </cell>
          <cell r="C7053" t="str">
            <v>M</v>
          </cell>
          <cell r="D7053" t="str">
            <v>_</v>
          </cell>
        </row>
        <row r="7054">
          <cell r="A7054" t="str">
            <v>TORRE SANTA SUSANNA</v>
          </cell>
          <cell r="B7054" t="str">
            <v>SACCOMANNO MICHELE</v>
          </cell>
          <cell r="C7054" t="str">
            <v>M</v>
          </cell>
          <cell r="D7054" t="str">
            <v>LISTA CIVICA: MICHELE SACCOMANNO SINDACO</v>
          </cell>
        </row>
        <row r="7055">
          <cell r="A7055" t="str">
            <v>TORREANO</v>
          </cell>
          <cell r="B7055" t="str">
            <v>PASCOLINI FRANCESCO</v>
          </cell>
          <cell r="C7055" t="str">
            <v>M</v>
          </cell>
          <cell r="D7055" t="str">
            <v>LISTA CIVICA: TORREANO IN  MOVIMENTO  | LISTA CIVICA: TORREANO FUTURA</v>
          </cell>
        </row>
        <row r="7056">
          <cell r="A7056" t="str">
            <v>TORREBELVICINO</v>
          </cell>
          <cell r="B7056" t="str">
            <v>BOSCOSCURO EMANUELE</v>
          </cell>
          <cell r="C7056" t="str">
            <v>M</v>
          </cell>
          <cell r="D7056" t="str">
            <v>LISTA CIVICA: FARE INSIEME</v>
          </cell>
        </row>
        <row r="7057">
          <cell r="A7057" t="str">
            <v>TORREBRUNA</v>
          </cell>
          <cell r="B7057" t="str">
            <v>LELLA ANGELA CRISTINA</v>
          </cell>
          <cell r="C7057" t="str">
            <v>F</v>
          </cell>
          <cell r="D7057" t="str">
            <v>LISTA CIVICA: CRESCERE INSIEME</v>
          </cell>
        </row>
        <row r="7058">
          <cell r="A7058" t="str">
            <v>TORRECUSO</v>
          </cell>
          <cell r="B7058" t="str">
            <v>IANNELLA ANGELINO</v>
          </cell>
          <cell r="C7058" t="str">
            <v>M</v>
          </cell>
          <cell r="D7058" t="str">
            <v>LISTA CIVICA: INSIEME...SI PUÊ</v>
          </cell>
        </row>
        <row r="7059">
          <cell r="A7059" t="str">
            <v>TORREGLIA</v>
          </cell>
          <cell r="B7059" t="str">
            <v>RIGATO MARCO</v>
          </cell>
          <cell r="C7059" t="str">
            <v>M</v>
          </cell>
          <cell r="D7059" t="str">
            <v>LISTA CIVICA: IO AMO TORREGLIA</v>
          </cell>
        </row>
        <row r="7060">
          <cell r="A7060" t="str">
            <v>TORREGROTTA</v>
          </cell>
          <cell r="B7060" t="str">
            <v>CASELLI ANTONINO</v>
          </cell>
          <cell r="C7060" t="str">
            <v>M</v>
          </cell>
          <cell r="D7060" t="str">
            <v>LISTA CIVICA: COMPETENZA &amp; LEALTA' PER TORREGROTTA CASELLI SINDACO</v>
          </cell>
        </row>
        <row r="7061">
          <cell r="A7061" t="str">
            <v>TORREMAGGIORE</v>
          </cell>
          <cell r="B7061" t="str">
            <v>DI PUMPO EMILIO</v>
          </cell>
          <cell r="C7061" t="str">
            <v>M</v>
          </cell>
          <cell r="D7061" t="str">
            <v>LISTA CIVICA: TORREMAGGIORE IN COMUNE | LISTA CIVICA: ID INIZIATIVA DEMOCRATICA PER LA PUGLIA-IMPEGNO DEMOCRATICO | PARTITO DEMOCRATICO | LISTA CIVICA: CIVICA 4.0 | LISTA CIVICA: GD GIOVANI DEMOCRATICI</v>
          </cell>
        </row>
        <row r="7062">
          <cell r="A7062" t="str">
            <v>TORRENOVA</v>
          </cell>
          <cell r="B7062" t="str">
            <v>CASTROVINCI SALVATORE</v>
          </cell>
          <cell r="C7062" t="str">
            <v>M</v>
          </cell>
          <cell r="D7062" t="str">
            <v>_</v>
          </cell>
        </row>
        <row r="7063">
          <cell r="A7063" t="str">
            <v>TORRESINA</v>
          </cell>
          <cell r="B7063" t="str">
            <v>DALMAZZONE RENATA</v>
          </cell>
          <cell r="C7063" t="str">
            <v>F</v>
          </cell>
          <cell r="D7063" t="str">
            <v>LISTA CIVICA: TRE SPIGHE</v>
          </cell>
        </row>
        <row r="7064">
          <cell r="A7064" t="str">
            <v>TORRETTA</v>
          </cell>
          <cell r="B7064" t="str">
            <v>SCALICI DAMIANO</v>
          </cell>
          <cell r="C7064" t="str">
            <v>M</v>
          </cell>
          <cell r="D7064" t="str">
            <v>_</v>
          </cell>
        </row>
        <row r="7065">
          <cell r="A7065" t="str">
            <v>TORREVECCHIA PIA</v>
          </cell>
          <cell r="B7065" t="str">
            <v>MANFREDI GERARDO</v>
          </cell>
          <cell r="C7065" t="str">
            <v>M</v>
          </cell>
          <cell r="D7065" t="str">
            <v>LISTA CIVICA: TORREVECCHIA DOMANI</v>
          </cell>
        </row>
        <row r="7066">
          <cell r="A7066" t="str">
            <v>TORREVECCHIA TEATINA</v>
          </cell>
          <cell r="B7066" t="str">
            <v>SECCIA FRANCESCO</v>
          </cell>
          <cell r="C7066" t="str">
            <v>M</v>
          </cell>
          <cell r="D7066" t="str">
            <v>LISTA CIVICA: UNITI PER TORREVECCHIA</v>
          </cell>
        </row>
        <row r="7067">
          <cell r="A7067" t="str">
            <v>TORRI DEL BENACO</v>
          </cell>
          <cell r="B7067" t="str">
            <v>NICOTRA STEFANO</v>
          </cell>
          <cell r="C7067" t="str">
            <v>M</v>
          </cell>
          <cell r="D7067" t="str">
            <v>LISTA CIVICA: FUTURO E TRADIZIONE</v>
          </cell>
        </row>
        <row r="7068">
          <cell r="A7068" t="str">
            <v>TORRI DI QUARTESOLO</v>
          </cell>
          <cell r="B7068" t="str">
            <v>MARCHIORO DIEGO</v>
          </cell>
          <cell r="C7068" t="str">
            <v>M</v>
          </cell>
          <cell r="D7068" t="str">
            <v>LISTA CIVICA: TORRI CITT? UNITA</v>
          </cell>
        </row>
        <row r="7069">
          <cell r="A7069" t="str">
            <v>TORRI IN SABINA</v>
          </cell>
          <cell r="B7069" t="str">
            <v>CONCEZZI MICHELE</v>
          </cell>
          <cell r="C7069" t="str">
            <v>M</v>
          </cell>
          <cell r="D7069" t="str">
            <v>LISTA CIVICA: TRADIZIONE E PROGRESSO</v>
          </cell>
        </row>
        <row r="7070">
          <cell r="A7070" t="str">
            <v>TORRICE</v>
          </cell>
          <cell r="B7070" t="str">
            <v>SANTANGELI ALFONSO</v>
          </cell>
          <cell r="C7070" t="str">
            <v>M</v>
          </cell>
          <cell r="D7070" t="str">
            <v>LISTA CIVICA: TORRICE C'E'</v>
          </cell>
        </row>
        <row r="7071">
          <cell r="A7071" t="str">
            <v>TORRICELLA</v>
          </cell>
          <cell r="B7071" t="str">
            <v>TURCO FRANCESCO</v>
          </cell>
          <cell r="C7071" t="str">
            <v>M</v>
          </cell>
          <cell r="D7071" t="str">
            <v>LISTA CIVICA: UNITI PER TORRICELLA</v>
          </cell>
        </row>
        <row r="7072">
          <cell r="A7072" t="str">
            <v>TORRICELLA DEL PIZZO</v>
          </cell>
          <cell r="B7072" t="str">
            <v>BINI SIGRID</v>
          </cell>
          <cell r="C7072" t="str">
            <v>F</v>
          </cell>
          <cell r="D7072" t="str">
            <v>LISTA CIVICA: PER TORRICELLA</v>
          </cell>
        </row>
        <row r="7073">
          <cell r="A7073" t="str">
            <v>TORRICELLA IN SABINA</v>
          </cell>
          <cell r="B7073" t="str">
            <v>BROCCOLETTI FLORIANA</v>
          </cell>
          <cell r="C7073" t="str">
            <v>F</v>
          </cell>
          <cell r="D7073" t="str">
            <v>LISTA CIVICA: PROGETTO COMUNE</v>
          </cell>
        </row>
        <row r="7074">
          <cell r="A7074" t="str">
            <v>TORRICELLA PELIGNA</v>
          </cell>
          <cell r="B7074" t="str">
            <v>FICCA CARMINE</v>
          </cell>
          <cell r="C7074" t="str">
            <v>M</v>
          </cell>
          <cell r="D7074" t="str">
            <v>LISTA CIVICA: IMPEGNO COMUNE PER TORRICELLA</v>
          </cell>
        </row>
        <row r="7075">
          <cell r="A7075" t="str">
            <v>TORRICELLA SICURA</v>
          </cell>
          <cell r="B7075" t="str">
            <v>PALUMBI DANIELE</v>
          </cell>
          <cell r="C7075" t="str">
            <v>M</v>
          </cell>
          <cell r="D7075" t="str">
            <v>LISTA CIVICA: TORRICELLA NEL FUTURO</v>
          </cell>
        </row>
        <row r="7076">
          <cell r="A7076" t="str">
            <v>TORRICELLA VERZATE</v>
          </cell>
          <cell r="B7076" t="str">
            <v>SENSALE MARCO</v>
          </cell>
          <cell r="C7076" t="str">
            <v>M</v>
          </cell>
          <cell r="D7076" t="str">
            <v>LISTA CIVICA: TORRICELLA ANCH'IO</v>
          </cell>
        </row>
        <row r="7077">
          <cell r="A7077" t="str">
            <v>TORRIGLIA</v>
          </cell>
          <cell r="B7077" t="str">
            <v>BELTRAMI MAURIZIO</v>
          </cell>
          <cell r="C7077" t="str">
            <v>M</v>
          </cell>
          <cell r="D7077" t="str">
            <v>LISTA CIVICA: INSIEME PER IL FUTURO</v>
          </cell>
        </row>
        <row r="7078">
          <cell r="A7078" t="str">
            <v>TORRILE</v>
          </cell>
          <cell r="B7078" t="str">
            <v>FADDA ALESSANDRO</v>
          </cell>
          <cell r="C7078" t="str">
            <v>M</v>
          </cell>
          <cell r="D7078" t="str">
            <v>LISTA CIVICA: TORRILE OBIETTIVO COMUNE</v>
          </cell>
        </row>
        <row r="7079">
          <cell r="A7079" t="str">
            <v>TORRIONI</v>
          </cell>
          <cell r="B7079" t="str">
            <v>OLIVIERO ANNAMARIA</v>
          </cell>
          <cell r="C7079" t="str">
            <v>F</v>
          </cell>
          <cell r="D7079" t="str">
            <v>LISTA CIVICA: IL GERMOGLIO</v>
          </cell>
        </row>
        <row r="7080">
          <cell r="A7080" t="str">
            <v>TORRITA DI SIENA</v>
          </cell>
          <cell r="B7080" t="str">
            <v>GRAZI GIACOMO</v>
          </cell>
          <cell r="C7080" t="str">
            <v>M</v>
          </cell>
          <cell r="D7080" t="str">
            <v>LISTA COMPOSITA: PARTITO DEMOCRATICO-+EUROPA-PARTITO SOCIALISTA ITALIANO</v>
          </cell>
        </row>
        <row r="7081">
          <cell r="A7081" t="str">
            <v>TORRITA TIBERINA</v>
          </cell>
          <cell r="B7081" t="str">
            <v>COLAFIGLI RITA</v>
          </cell>
          <cell r="C7081" t="str">
            <v>F</v>
          </cell>
          <cell r="D7081" t="str">
            <v>LISTA CIVICA: TORRITA BENE COMUNE</v>
          </cell>
        </row>
        <row r="7082">
          <cell r="A7082" t="str">
            <v>TORTOLI'</v>
          </cell>
          <cell r="B7082" t="str">
            <v>CANNAS GIAMPAOLO MASSIMO</v>
          </cell>
          <cell r="C7082" t="str">
            <v>M</v>
          </cell>
          <cell r="D7082" t="str">
            <v>LISTA CIVICA: PROGETTO 4.0</v>
          </cell>
        </row>
        <row r="7083">
          <cell r="A7083" t="str">
            <v>TORTONA</v>
          </cell>
          <cell r="B7083" t="str">
            <v>CHIODI FEDERICO</v>
          </cell>
          <cell r="C7083" t="str">
            <v>M</v>
          </cell>
          <cell r="D7083" t="str">
            <v>LISTA CIVICA: NUOVA TORTONA | FRATELLI D'ITALIA | LEGA SALVINI | FORZA ITALIA</v>
          </cell>
        </row>
        <row r="7084">
          <cell r="A7084" t="str">
            <v>TORTORA</v>
          </cell>
          <cell r="B7084" t="str">
            <v>IORIO ANTONIO</v>
          </cell>
          <cell r="C7084" t="str">
            <v>M</v>
          </cell>
          <cell r="D7084" t="str">
            <v>LISTA CIVICA: NUOVA PROSPETTIVA PER TORTORA</v>
          </cell>
        </row>
        <row r="7085">
          <cell r="A7085" t="str">
            <v>TORTORELLA</v>
          </cell>
          <cell r="B7085" t="str">
            <v>TANCREDI NICOLA</v>
          </cell>
          <cell r="C7085" t="str">
            <v>M</v>
          </cell>
          <cell r="D7085" t="str">
            <v>LISTA CIVICA: INSIEME PER TORTORELLA</v>
          </cell>
        </row>
        <row r="7086">
          <cell r="A7086" t="str">
            <v>TORTORETO</v>
          </cell>
          <cell r="B7086" t="str">
            <v>PICCIONI DOMENICO</v>
          </cell>
          <cell r="C7086" t="str">
            <v>M</v>
          </cell>
          <cell r="D7086" t="str">
            <v>LISTA CIVICA: SI AMO TORTORETO</v>
          </cell>
        </row>
        <row r="7087">
          <cell r="A7087" t="str">
            <v>TORTORICI</v>
          </cell>
          <cell r="B7087" t="str">
            <v>RIZZO NERVO CARMELO</v>
          </cell>
          <cell r="C7087" t="str">
            <v>M</v>
          </cell>
          <cell r="D7087" t="str">
            <v>_</v>
          </cell>
        </row>
        <row r="7088">
          <cell r="A7088" t="str">
            <v>TORVISCOSA</v>
          </cell>
          <cell r="B7088" t="str">
            <v>MONTICOLO ENRICO</v>
          </cell>
          <cell r="C7088" t="str">
            <v>M</v>
          </cell>
          <cell r="D7088" t="str">
            <v>LISTA CIVICA: TORVISCOSA RINASCE INSIEME | LISTA CIVICA: INSIEME PER TORVISCOSA</v>
          </cell>
        </row>
        <row r="7089">
          <cell r="A7089" t="str">
            <v>TOSCOLANO MADERNO</v>
          </cell>
          <cell r="B7089" t="str">
            <v>CASTELLINI DELIA MARIA</v>
          </cell>
          <cell r="C7089" t="str">
            <v>F</v>
          </cell>
          <cell r="D7089" t="str">
            <v>LISTA CIVICA: DELIA FARE COMUNE</v>
          </cell>
        </row>
        <row r="7090">
          <cell r="A7090" t="str">
            <v>TOSSICIA</v>
          </cell>
          <cell r="B7090" t="str">
            <v>RISPOLI EMANUELA</v>
          </cell>
          <cell r="C7090" t="str">
            <v>F</v>
          </cell>
          <cell r="D7090" t="str">
            <v>LISTA CIVICA: PROGRESSO DEMOCRATICO</v>
          </cell>
        </row>
        <row r="7091">
          <cell r="A7091" t="str">
            <v>TOVO DI SANT'AGATA</v>
          </cell>
          <cell r="B7091" t="str">
            <v>PRUNERI GIAMBATTISTA</v>
          </cell>
          <cell r="C7091" t="str">
            <v>M</v>
          </cell>
          <cell r="D7091" t="str">
            <v>LISTA CIVICA: INSIEME PER TOVO</v>
          </cell>
        </row>
        <row r="7092">
          <cell r="A7092" t="str">
            <v>TOVO SAN GIACOMO</v>
          </cell>
          <cell r="B7092" t="str">
            <v>ODDO ALESSANDRO</v>
          </cell>
          <cell r="C7092" t="str">
            <v>M</v>
          </cell>
          <cell r="D7092" t="str">
            <v>LISTA CIVICA: PER UN NUOVO PAESE</v>
          </cell>
        </row>
        <row r="7093">
          <cell r="A7093" t="str">
            <v>TRABIA</v>
          </cell>
          <cell r="B7093" t="str">
            <v>ORTOLANO LEONARDO</v>
          </cell>
          <cell r="C7093" t="str">
            <v>M</v>
          </cell>
          <cell r="D7093" t="str">
            <v>_</v>
          </cell>
        </row>
        <row r="7094">
          <cell r="A7094" t="str">
            <v>TRADATE</v>
          </cell>
          <cell r="B7094" t="str">
            <v>BASCIALLA GIUSEPPE</v>
          </cell>
          <cell r="C7094" t="str">
            <v>M</v>
          </cell>
          <cell r="D7094" t="str">
            <v>FORZA ITALIA | LEGA SALVINI | LISTA COMPOSITA: MOVIMENTO PREALPINO-FRATELLI D'ITALIA</v>
          </cell>
        </row>
        <row r="7095">
          <cell r="A7095" t="str">
            <v>TRAMATZA</v>
          </cell>
          <cell r="B7095" t="str">
            <v>MORO MARIA SEBASTIANA</v>
          </cell>
          <cell r="C7095" t="str">
            <v>F</v>
          </cell>
          <cell r="D7095" t="str">
            <v>LISTA CIVICA: TRAMA'</v>
          </cell>
        </row>
        <row r="7096">
          <cell r="A7096" t="str">
            <v>TRAMBILENO</v>
          </cell>
          <cell r="B7096" t="str">
            <v>PATONER MAURIZIO</v>
          </cell>
          <cell r="C7096" t="str">
            <v>M</v>
          </cell>
          <cell r="D7096" t="str">
            <v>_</v>
          </cell>
        </row>
        <row r="7097">
          <cell r="A7097" t="str">
            <v>TRAMONTI</v>
          </cell>
          <cell r="B7097" t="str">
            <v>AMATRUDA DOMENICO</v>
          </cell>
          <cell r="C7097" t="str">
            <v>M</v>
          </cell>
          <cell r="D7097" t="str">
            <v>LISTA CIVICA: TRAMONTI DEMOCRATICA</v>
          </cell>
        </row>
        <row r="7098">
          <cell r="A7098" t="str">
            <v>TRAMONTI DI SOPRA</v>
          </cell>
          <cell r="B7098" t="str">
            <v>URBAN GIACOMO</v>
          </cell>
          <cell r="C7098" t="str">
            <v>M</v>
          </cell>
          <cell r="D7098" t="str">
            <v>LISTA CIVICA: TRAMONTI DI SOPRA</v>
          </cell>
        </row>
        <row r="7099">
          <cell r="A7099" t="str">
            <v>TRAMONTI DI SOTTO</v>
          </cell>
          <cell r="B7099" t="str">
            <v>FACCHIN ROSETTA</v>
          </cell>
          <cell r="C7099" t="str">
            <v>F</v>
          </cell>
          <cell r="D7099" t="str">
            <v>LISTA CIVICA: TRAMONTI INSIEME</v>
          </cell>
        </row>
        <row r="7100">
          <cell r="A7100" t="str">
            <v>TRAMUTOLA</v>
          </cell>
          <cell r="B7100" t="str">
            <v>MAROTTA LUIGI</v>
          </cell>
          <cell r="C7100" t="str">
            <v>M</v>
          </cell>
          <cell r="D7100" t="str">
            <v>LISTA CIVICA: TRAMUTOLA "NOVA"</v>
          </cell>
        </row>
        <row r="7101">
          <cell r="A7101" t="str">
            <v>TRANI</v>
          </cell>
          <cell r="B7101" t="str">
            <v>BOTTARO AMEDEO</v>
          </cell>
          <cell r="C7101" t="str">
            <v>M</v>
          </cell>
          <cell r="D7101" t="str">
            <v>LISTA CIVICA: POPOLARI CON BOTTARO SINDACO | LISTA CIVICA: BOTTARO SINDACO | LISTA CIVICA: PUGLIA SOLIDALE VERDE | LISTA CIVICA: SUD AL CENTRO | LISTA CIVICA: PARTITO DEMOCRATICO | LISTA CIVICA: TRANI SOCIALE | LISTA CIVICA: SOLO CON TRANI FUTURA | LISTA CIVICA: CON EMILIANO | LISTA CIVICA: PRIMA DI TUTTO TRANI</v>
          </cell>
        </row>
        <row r="7102">
          <cell r="A7102" t="str">
            <v>TRAONA</v>
          </cell>
          <cell r="B7102" t="str">
            <v>PAPINI MAURIZIO</v>
          </cell>
          <cell r="C7102" t="str">
            <v>M</v>
          </cell>
          <cell r="D7102" t="str">
            <v>LISTA CIVICA: UN COMUNE X TUTTI</v>
          </cell>
        </row>
        <row r="7103">
          <cell r="A7103" t="str">
            <v>TRAPANI</v>
          </cell>
          <cell r="B7103" t="str">
            <v>TRANCHIDA GIACOMO</v>
          </cell>
          <cell r="C7103" t="str">
            <v>M</v>
          </cell>
          <cell r="D7103" t="str">
            <v>_</v>
          </cell>
        </row>
        <row r="7104">
          <cell r="A7104" t="str">
            <v>TRAPPETO</v>
          </cell>
          <cell r="B7104" t="str">
            <v>COSENTINO SANTO</v>
          </cell>
          <cell r="C7104" t="str">
            <v>M</v>
          </cell>
          <cell r="D7104" t="str">
            <v>_</v>
          </cell>
        </row>
        <row r="7105">
          <cell r="A7105" t="str">
            <v>TRAREGO VIGGIONA</v>
          </cell>
          <cell r="B7105" t="str">
            <v>NICOLAI SEBASTIAN</v>
          </cell>
          <cell r="C7105" t="str">
            <v>M</v>
          </cell>
          <cell r="D7105" t="str">
            <v>LISTA CIVICA: CORAGGIO &amp; FUTURO</v>
          </cell>
        </row>
        <row r="7106">
          <cell r="A7106" t="str">
            <v>TRASACCO</v>
          </cell>
          <cell r="B7106" t="str">
            <v>LOBENE CESIDIO</v>
          </cell>
          <cell r="C7106" t="str">
            <v>M</v>
          </cell>
          <cell r="D7106" t="str">
            <v>LISTA CIVICA: PER CRESCERE INSIEME</v>
          </cell>
        </row>
        <row r="7107">
          <cell r="A7107" t="str">
            <v>TRASAGHIS</v>
          </cell>
          <cell r="B7107" t="str">
            <v>PISU STEFANIA</v>
          </cell>
          <cell r="C7107" t="str">
            <v>F</v>
          </cell>
          <cell r="D7107" t="str">
            <v>_</v>
          </cell>
        </row>
        <row r="7108">
          <cell r="A7108" t="str">
            <v>TRASQUERA</v>
          </cell>
          <cell r="B7108" t="str">
            <v>MAGLIOCCO GEREMIA</v>
          </cell>
          <cell r="C7108" t="str">
            <v>M</v>
          </cell>
          <cell r="D7108" t="str">
            <v>LISTA CIVICA: INSIEME PER TRASQUERA</v>
          </cell>
        </row>
        <row r="7109">
          <cell r="A7109" t="str">
            <v>TRATALIAS</v>
          </cell>
          <cell r="B7109" t="str">
            <v>PES EMANUELE</v>
          </cell>
          <cell r="C7109" t="str">
            <v>M</v>
          </cell>
          <cell r="D7109" t="str">
            <v>LISTA CIVICA: TRATALIAS UNITA</v>
          </cell>
        </row>
        <row r="7110">
          <cell r="A7110" t="str">
            <v>TRAVACO' SICCOMARIO</v>
          </cell>
          <cell r="B7110" t="str">
            <v>CLENSI DOMIZIA</v>
          </cell>
          <cell r="C7110" t="str">
            <v>F</v>
          </cell>
          <cell r="D7110" t="str">
            <v>LISTA CIVICA: IMPEGNO PER TRAVACÊ</v>
          </cell>
        </row>
        <row r="7111">
          <cell r="A7111" t="str">
            <v>TRAVAGLIATO</v>
          </cell>
          <cell r="B7111" t="str">
            <v>PASINETTI RENATO</v>
          </cell>
          <cell r="C7111" t="str">
            <v>M</v>
          </cell>
          <cell r="D7111" t="str">
            <v>LISTA COMPOSITA: FORZA ITALIA-LEGA SALVINI LOMBARDIA-FRATELLI D'ITALIA</v>
          </cell>
        </row>
        <row r="7112">
          <cell r="A7112" t="str">
            <v>TRAVEDONA-MONATE</v>
          </cell>
          <cell r="B7112" t="str">
            <v>BUSSOLOTTI LAURA</v>
          </cell>
          <cell r="C7112" t="str">
            <v>F</v>
          </cell>
          <cell r="D7112" t="str">
            <v>LISTA CIVICA: TRAVEDONA MONATE ATTIVA</v>
          </cell>
        </row>
        <row r="7113">
          <cell r="A7113" t="str">
            <v>TRAVERSELLA</v>
          </cell>
          <cell r="B7113" t="str">
            <v>COLOMBATTO RENZA</v>
          </cell>
          <cell r="C7113" t="str">
            <v>F</v>
          </cell>
          <cell r="D7113" t="str">
            <v>LISTA CIVICA: NUOVE SINERGIE</v>
          </cell>
        </row>
        <row r="7114">
          <cell r="A7114" t="str">
            <v>TRAVERSETOLO</v>
          </cell>
          <cell r="B7114" t="str">
            <v>DALL'ORTO SIMONE</v>
          </cell>
          <cell r="C7114" t="str">
            <v>M</v>
          </cell>
          <cell r="D7114" t="str">
            <v>LISTA COMPOSITA: FORZA ITALIA-FRATELLI D'ITALIA-LEGA SALVINI PREMIER-CIVICA</v>
          </cell>
        </row>
        <row r="7115">
          <cell r="A7115" t="str">
            <v>TRAVES</v>
          </cell>
          <cell r="B7115" t="str">
            <v>CAGLIERO MARIO</v>
          </cell>
          <cell r="C7115" t="str">
            <v>M</v>
          </cell>
          <cell r="D7115" t="str">
            <v>LISTA CIVICA: INSIEME PER TRAVES</v>
          </cell>
        </row>
        <row r="7116">
          <cell r="A7116" t="str">
            <v>TRAVESIO</v>
          </cell>
          <cell r="B7116" t="str">
            <v>COZZI FRANCESCA</v>
          </cell>
          <cell r="C7116" t="str">
            <v>F</v>
          </cell>
          <cell r="D7116" t="str">
            <v>LISTA CIVICA: TRAVESIO RINASCE</v>
          </cell>
        </row>
        <row r="7117">
          <cell r="A7117" t="str">
            <v>TRAVO</v>
          </cell>
          <cell r="B7117" t="str">
            <v>ALBASI LODOVICO</v>
          </cell>
          <cell r="C7117" t="str">
            <v>M</v>
          </cell>
          <cell r="D7117" t="str">
            <v>LISTA CIVICA: SIAMO TRA VOI</v>
          </cell>
        </row>
        <row r="7118">
          <cell r="A7118" t="str">
            <v>TRE VILLE</v>
          </cell>
          <cell r="B7118" t="str">
            <v>LEONARDI MATTEO</v>
          </cell>
          <cell r="C7118" t="str">
            <v>M</v>
          </cell>
          <cell r="D7118" t="str">
            <v>_</v>
          </cell>
        </row>
        <row r="7119">
          <cell r="A7119" t="str">
            <v>TREBASELEGHE</v>
          </cell>
          <cell r="B7119" t="str">
            <v>ZOGGIA ANTONELLA</v>
          </cell>
          <cell r="C7119" t="str">
            <v>F</v>
          </cell>
          <cell r="D7119" t="str">
            <v>LISTA COMPOSITA: LEGASALVINI-LISTA CIVICA</v>
          </cell>
        </row>
        <row r="7120">
          <cell r="A7120" t="str">
            <v>TREBISACCE</v>
          </cell>
          <cell r="B7120" t="str">
            <v>AURELIO ALEX</v>
          </cell>
          <cell r="C7120" t="str">
            <v>M</v>
          </cell>
          <cell r="D7120" t="str">
            <v>_</v>
          </cell>
        </row>
        <row r="7121">
          <cell r="A7121" t="str">
            <v>TRECASE</v>
          </cell>
          <cell r="B7121" t="str">
            <v>DE LUCA RAFFAELE</v>
          </cell>
          <cell r="C7121" t="str">
            <v>M</v>
          </cell>
          <cell r="D7121" t="str">
            <v>LISTA CIVICA: TRECASE SINDACO DE LUCA</v>
          </cell>
        </row>
        <row r="7122">
          <cell r="A7122" t="str">
            <v>TRECASTAGNI</v>
          </cell>
          <cell r="B7122" t="str">
            <v>MESSINA GIUSEPPE</v>
          </cell>
          <cell r="C7122" t="str">
            <v>M</v>
          </cell>
          <cell r="D7122" t="str">
            <v>LISTA CIVICA: INSIEME PER TRECASTAGNI-MESSINA SINDACO</v>
          </cell>
        </row>
        <row r="7123">
          <cell r="A7123" t="str">
            <v>TRECASTELLI</v>
          </cell>
          <cell r="B7123" t="str">
            <v>SEBASTIANELLI MARCO</v>
          </cell>
          <cell r="C7123" t="str">
            <v>M</v>
          </cell>
          <cell r="D7123" t="str">
            <v>LISTA CIVICA: TRECASTELLI PASSIONE COMUNE</v>
          </cell>
        </row>
        <row r="7124">
          <cell r="A7124" t="str">
            <v>TRECATE</v>
          </cell>
          <cell r="B7124" t="str">
            <v>BINATTI FEDERICO</v>
          </cell>
          <cell r="C7124" t="str">
            <v>M</v>
          </cell>
          <cell r="D7124" t="str">
            <v>LISTA CIVICA: BINATTI SINDACO | LISTA CIVICA: CANETTA | LISTA CIVICA: TRECATE MODERATA CANETTA | FRATELLI D'ITALIA | LISTA CIVICA: TRECATE FUTURA CANETTA | LEGA SALVINI PIEMONTE | LISTA CIVICA: CRIVELLI CIVICI PER TRECATE | FORZA ITALIA</v>
          </cell>
        </row>
        <row r="7125">
          <cell r="A7125" t="str">
            <v>TRECCHINA</v>
          </cell>
          <cell r="B7125" t="str">
            <v>MARCANTE FABIO</v>
          </cell>
          <cell r="C7125" t="str">
            <v>M</v>
          </cell>
          <cell r="D7125" t="str">
            <v>LISTA CIVICA: INSIEME POSSIAMO</v>
          </cell>
        </row>
        <row r="7126">
          <cell r="A7126" t="str">
            <v>TRECENTA</v>
          </cell>
          <cell r="B7126" t="str">
            <v>LARUCCIA ANTONIO</v>
          </cell>
          <cell r="C7126" t="str">
            <v>M</v>
          </cell>
          <cell r="D7126" t="str">
            <v>LISTA CIVICA: CASA COMUNE</v>
          </cell>
        </row>
        <row r="7127">
          <cell r="A7127" t="str">
            <v>TREDOZIO</v>
          </cell>
          <cell r="B7127" t="str">
            <v>VIETINA SIMONA</v>
          </cell>
          <cell r="C7127" t="str">
            <v>F</v>
          </cell>
          <cell r="D7127" t="str">
            <v>LISTA CIVICA: TREDOZIO PRIMA DI TUTTO</v>
          </cell>
        </row>
        <row r="7128">
          <cell r="A7128" t="str">
            <v>TREGLIO</v>
          </cell>
          <cell r="B7128" t="str">
            <v>BERGHELLA MASSIMILIANO</v>
          </cell>
          <cell r="C7128" t="str">
            <v>M</v>
          </cell>
          <cell r="D7128" t="str">
            <v>LISTA CIVICA: TREGLIO FUTURA</v>
          </cell>
        </row>
        <row r="7129">
          <cell r="A7129" t="str">
            <v>TREGNAGO</v>
          </cell>
          <cell r="B7129" t="str">
            <v>SANTELLANI SIMONE</v>
          </cell>
          <cell r="C7129" t="str">
            <v>M</v>
          </cell>
          <cell r="D7129" t="str">
            <v>LISTA CIVICA: TREGNAGO PARTECIPA</v>
          </cell>
        </row>
        <row r="7130">
          <cell r="A7130" t="str">
            <v>TREIA</v>
          </cell>
          <cell r="B7130" t="str">
            <v>CAPPONI FRANCO</v>
          </cell>
          <cell r="C7130" t="str">
            <v>M</v>
          </cell>
          <cell r="D7130" t="str">
            <v>LISTA CIVICA: TREIA 2030</v>
          </cell>
        </row>
        <row r="7131">
          <cell r="A7131" t="str">
            <v>TREISO</v>
          </cell>
          <cell r="B7131" t="str">
            <v>PIONZO ANDREA</v>
          </cell>
          <cell r="C7131" t="str">
            <v>M</v>
          </cell>
          <cell r="D7131" t="str">
            <v>LISTA CIVICA: TREISO OGGI</v>
          </cell>
        </row>
        <row r="7132">
          <cell r="A7132" t="str">
            <v>TREMESTIERI ETNEO</v>
          </cell>
          <cell r="B7132" t="str">
            <v>RANDO SANTI</v>
          </cell>
          <cell r="C7132" t="str">
            <v>M</v>
          </cell>
          <cell r="D7132" t="str">
            <v>LISTA CIVICA: MOVIMENTO FORZA TREMESTIERI | LISTA CIVICA: TREMESTIERI IN PRIMO PIANO | FORZA ITALIA | LISTA CIVICA: TREMESTIERI VIVA | LISTA CIVICA: IDEA SICILIA POPOLARI E AUTONOMISTI | FRATELLI D'ITALIA</v>
          </cell>
        </row>
        <row r="7133">
          <cell r="A7133" t="str">
            <v>TREMEZZINA</v>
          </cell>
          <cell r="B7133" t="str">
            <v>GUERRA MAURO</v>
          </cell>
          <cell r="C7133" t="str">
            <v>M</v>
          </cell>
          <cell r="D7133" t="str">
            <v>LISTA CIVICA: NUOVA TREMEZZINA</v>
          </cell>
        </row>
        <row r="7134">
          <cell r="A7134" t="str">
            <v>TREMOSINE SUL GARDA</v>
          </cell>
          <cell r="B7134" t="str">
            <v>GIRARDI BATTISTA</v>
          </cell>
          <cell r="C7134" t="str">
            <v>M</v>
          </cell>
          <cell r="D7134" t="str">
            <v>LISTA CIVICA: TREMOSINE FUTURA</v>
          </cell>
        </row>
        <row r="7135">
          <cell r="A7135" t="str">
            <v>TRENTINARA</v>
          </cell>
          <cell r="B7135" t="str">
            <v>CARIONE ROSARIO</v>
          </cell>
          <cell r="C7135" t="str">
            <v>M</v>
          </cell>
          <cell r="D7135" t="str">
            <v>LISTA CIVICA: TRENTINARA UNITA PER IL FUTURO</v>
          </cell>
        </row>
        <row r="7136">
          <cell r="A7136" t="str">
            <v>TRENTO</v>
          </cell>
          <cell r="B7136" t="str">
            <v>IANESELLI FRANCO</v>
          </cell>
          <cell r="C7136" t="str">
            <v>M</v>
          </cell>
          <cell r="D7136" t="str">
            <v>_</v>
          </cell>
        </row>
        <row r="7137">
          <cell r="A7137" t="str">
            <v>TRENTOLA DUCENTA</v>
          </cell>
          <cell r="B7137" t="str">
            <v>APICELLA MICHELE</v>
          </cell>
          <cell r="C7137" t="str">
            <v>M</v>
          </cell>
          <cell r="D7137" t="str">
            <v>LISTA CIVICA: EUREKA | LISTA CIVICA: UN'ALTRA CITT? | LISTA CIVICA: NUOVA ENERGIA</v>
          </cell>
        </row>
        <row r="7138">
          <cell r="A7138" t="str">
            <v>TRENZANO</v>
          </cell>
          <cell r="B7138" t="str">
            <v>SPALENZA ITALO</v>
          </cell>
          <cell r="C7138" t="str">
            <v>M</v>
          </cell>
          <cell r="D7138" t="str">
            <v>LISTA CIVICA: FUTURO ADESSO</v>
          </cell>
        </row>
        <row r="7139">
          <cell r="A7139" t="str">
            <v>TREPPO GRANDE</v>
          </cell>
          <cell r="B7139" t="str">
            <v>CELOTTI MANUELA</v>
          </cell>
          <cell r="C7139" t="str">
            <v>F</v>
          </cell>
          <cell r="D7139" t="str">
            <v>LISTA CIVICA: TREPPO VIVE-VIVE TREP | LISTA CIVICA: PROGETTO COMUNE</v>
          </cell>
        </row>
        <row r="7140">
          <cell r="A7140" t="str">
            <v>TREPPO LIGOSULLO</v>
          </cell>
          <cell r="B7140" t="str">
            <v>CORTOLEZZIS LUIGI</v>
          </cell>
          <cell r="C7140" t="str">
            <v>M</v>
          </cell>
          <cell r="D7140" t="str">
            <v>_</v>
          </cell>
        </row>
        <row r="7141">
          <cell r="A7141" t="str">
            <v>TREPUZZI</v>
          </cell>
          <cell r="B7141" t="str">
            <v>TAURINO GIUSEPPE MARIA</v>
          </cell>
          <cell r="C7141" t="str">
            <v>M</v>
          </cell>
          <cell r="D7141" t="str">
            <v>LISTA CIVICA: SOLIDARIETA' LAVORO DEMOCRAZIA</v>
          </cell>
        </row>
        <row r="7142">
          <cell r="A7142" t="str">
            <v>TREQUANDA</v>
          </cell>
          <cell r="B7142" t="str">
            <v>FRANCINI ANDREA</v>
          </cell>
          <cell r="C7142" t="str">
            <v>M</v>
          </cell>
          <cell r="D7142" t="str">
            <v>LISTA CIVICA: TREQUANDA IN CAMMINO</v>
          </cell>
        </row>
        <row r="7143">
          <cell r="A7143" t="str">
            <v>TRESANA</v>
          </cell>
          <cell r="B7143" t="str">
            <v>MASTRINI MATTEO</v>
          </cell>
          <cell r="C7143" t="str">
            <v>M</v>
          </cell>
          <cell r="D7143" t="str">
            <v>LISTA CIVICA: TRESANA NEL CUORE</v>
          </cell>
        </row>
        <row r="7144">
          <cell r="A7144" t="str">
            <v>TRESCORE BALNEARIO</v>
          </cell>
          <cell r="B7144" t="str">
            <v>BENEDETTI DANNY</v>
          </cell>
          <cell r="C7144" t="str">
            <v>M</v>
          </cell>
          <cell r="D7144" t="str">
            <v>_</v>
          </cell>
        </row>
        <row r="7145">
          <cell r="A7145" t="str">
            <v>TRESCORE CREMASCO</v>
          </cell>
          <cell r="B7145" t="str">
            <v>BARBATI ANGELO</v>
          </cell>
          <cell r="C7145" t="str">
            <v>M</v>
          </cell>
          <cell r="D7145" t="str">
            <v>LEGA</v>
          </cell>
        </row>
        <row r="7146">
          <cell r="A7146" t="str">
            <v>TRESIGNANA</v>
          </cell>
          <cell r="B7146" t="str">
            <v>PERELLI LAURA</v>
          </cell>
          <cell r="C7146" t="str">
            <v>F</v>
          </cell>
          <cell r="D7146" t="str">
            <v>LISTA CIVICA: TRESIGNANA PRIMA DI TUTTO</v>
          </cell>
        </row>
        <row r="7147">
          <cell r="A7147" t="str">
            <v>TRESIVIO</v>
          </cell>
          <cell r="B7147" t="str">
            <v>BARUFFI FERNANDO</v>
          </cell>
          <cell r="C7147" t="str">
            <v>M</v>
          </cell>
          <cell r="D7147" t="str">
            <v>LISTA CIVICA: TRESIVIO APERTA</v>
          </cell>
        </row>
        <row r="7148">
          <cell r="A7148" t="str">
            <v>TRESNURAGHES</v>
          </cell>
          <cell r="B7148" t="str">
            <v>MASTINU GIOVANNI MARIA LUIGI</v>
          </cell>
          <cell r="C7148" t="str">
            <v>M</v>
          </cell>
          <cell r="D7148" t="str">
            <v>LISTA CIVICA: NOI CON VOI PER TRESNURAGHES</v>
          </cell>
        </row>
        <row r="7149">
          <cell r="A7149" t="str">
            <v>TREVENZUOLO</v>
          </cell>
          <cell r="B7149" t="str">
            <v>TORSI EROS</v>
          </cell>
          <cell r="C7149" t="str">
            <v>M</v>
          </cell>
          <cell r="D7149" t="str">
            <v>LISTA CIVICA: IL TRIFOGLIO</v>
          </cell>
        </row>
        <row r="7150">
          <cell r="A7150" t="str">
            <v>TREVI</v>
          </cell>
          <cell r="B7150" t="str">
            <v>SPERANDIO BERNARDINO</v>
          </cell>
          <cell r="C7150" t="str">
            <v>M</v>
          </cell>
          <cell r="D7150" t="str">
            <v>LISTA CIVICA: SI AMO TREVI</v>
          </cell>
        </row>
        <row r="7151">
          <cell r="A7151" t="str">
            <v>TREVI NEL LAZIO</v>
          </cell>
          <cell r="B7151" t="str">
            <v>GRAZIOLI SILVIO</v>
          </cell>
          <cell r="C7151" t="str">
            <v>M</v>
          </cell>
          <cell r="D7151" t="str">
            <v>LISTA CIVICA: TREVI NEL FUTURO</v>
          </cell>
        </row>
        <row r="7152">
          <cell r="A7152" t="str">
            <v>TREVICO</v>
          </cell>
          <cell r="B7152" t="str">
            <v>ROSSI NICOLINO</v>
          </cell>
          <cell r="C7152" t="str">
            <v>M</v>
          </cell>
          <cell r="D7152" t="str">
            <v>LISTA CIVICA: TREVICO IN MOVIMENTO</v>
          </cell>
        </row>
        <row r="7153">
          <cell r="A7153" t="str">
            <v>TREVIGLIO</v>
          </cell>
          <cell r="B7153" t="str">
            <v>IMERI JURI FABIO</v>
          </cell>
          <cell r="C7153" t="str">
            <v>M</v>
          </cell>
          <cell r="D7153" t="str">
            <v>LISTA CIVICA: SALUTE E FUTURO | LISTA CIVICA: CON MANGANO X TREVIGLIO | LISTA CIVICA: IO TREVIGLIO | FRATELLI D'ITALIA | LISTA COMPOSITA: FORZA ITALIA-UNIONE DI CENTRO | LEGA</v>
          </cell>
        </row>
        <row r="7154">
          <cell r="A7154" t="str">
            <v>TREVIGNANO</v>
          </cell>
          <cell r="B7154" t="str">
            <v>BONESSO FRANCO</v>
          </cell>
          <cell r="C7154" t="str">
            <v>M</v>
          </cell>
          <cell r="D7154" t="str">
            <v>LISTA CIVICA: PER TREVIGNANO</v>
          </cell>
        </row>
        <row r="7155">
          <cell r="A7155" t="str">
            <v>TREVIGNANO ROMANO</v>
          </cell>
          <cell r="B7155" t="str">
            <v>MACIUCCHI CLAUDIA</v>
          </cell>
          <cell r="C7155" t="str">
            <v>F</v>
          </cell>
          <cell r="D7155" t="str">
            <v>LISTA CIVICA: CHI AMA TREVIGNANO</v>
          </cell>
        </row>
        <row r="7156">
          <cell r="A7156" t="str">
            <v>TREVILLE</v>
          </cell>
          <cell r="B7156" t="str">
            <v>DEGIOVANNI NADIA</v>
          </cell>
          <cell r="C7156" t="str">
            <v>F</v>
          </cell>
          <cell r="D7156" t="str">
            <v>LISTA CIVICA: INSIEME PER TREVILLE</v>
          </cell>
        </row>
        <row r="7157">
          <cell r="A7157" t="str">
            <v>TREVIOLO</v>
          </cell>
          <cell r="B7157" t="str">
            <v>GANDOLFI PASQUALE GIOVANNI</v>
          </cell>
          <cell r="C7157" t="str">
            <v>M</v>
          </cell>
          <cell r="D7157" t="str">
            <v>_</v>
          </cell>
        </row>
        <row r="7158">
          <cell r="A7158" t="str">
            <v>TREVISO</v>
          </cell>
          <cell r="B7158" t="str">
            <v>CONTE MARIO</v>
          </cell>
          <cell r="C7158" t="str">
            <v>M</v>
          </cell>
          <cell r="D7158" t="str">
            <v>LEGA | FRATELLI D'ITALIA CON GIORGIA MELONI | LISTA CIVICA: GRANDE TREVISO | UNIONE DI CENTRO-LISTA RENOSTO | LISTA CIVICA: MARIO CONTE SINDACO | FORZA ITALIA | LISTA CIVICA: ZAIA GENTILINI</v>
          </cell>
        </row>
        <row r="7159">
          <cell r="A7159" t="str">
            <v>TREVISO BRESCIANO</v>
          </cell>
          <cell r="B7159" t="str">
            <v>PICCINELLI MAURO</v>
          </cell>
          <cell r="C7159" t="str">
            <v>M</v>
          </cell>
          <cell r="D7159" t="str">
            <v>_</v>
          </cell>
        </row>
        <row r="7160">
          <cell r="A7160" t="str">
            <v>TREZZANO ROSA</v>
          </cell>
          <cell r="B7160" t="str">
            <v>CATALDO DIEGO</v>
          </cell>
          <cell r="C7160" t="str">
            <v>M</v>
          </cell>
          <cell r="D7160" t="str">
            <v>LISTA CIVICA: PROTAGONISTI INSIEME</v>
          </cell>
        </row>
        <row r="7161">
          <cell r="A7161" t="str">
            <v>TREZZANO SUL NAVIGLIO</v>
          </cell>
          <cell r="B7161" t="str">
            <v>BOTTERO FABIO</v>
          </cell>
          <cell r="C7161" t="str">
            <v>M</v>
          </cell>
          <cell r="D7161" t="str">
            <v>LISTA CIVICA: TREZZANO SUL NAVIGLIO OLTRE | LISTA CIVICA: TREZZANO CON FABIO | PARTITO DEMOCRATICO</v>
          </cell>
        </row>
        <row r="7162">
          <cell r="A7162" t="str">
            <v>TREZZO SULL'ADDA</v>
          </cell>
          <cell r="B7162" t="str">
            <v>CENTURELLI SILVANA CARMEN</v>
          </cell>
          <cell r="C7162" t="str">
            <v>F</v>
          </cell>
          <cell r="D7162" t="str">
            <v>LISTA CIVICA: LISTA PER IL CAMBIAMENTO</v>
          </cell>
        </row>
        <row r="7163">
          <cell r="A7163" t="str">
            <v>TREZZO TINELLA</v>
          </cell>
          <cell r="B7163" t="str">
            <v>CERRINO ALBERTO</v>
          </cell>
          <cell r="C7163" t="str">
            <v>M</v>
          </cell>
          <cell r="D7163" t="str">
            <v>LISTA CIVICA: INSIEME PER TREZZO TINELLA</v>
          </cell>
        </row>
        <row r="7164">
          <cell r="A7164" t="str">
            <v>TREZZONE</v>
          </cell>
          <cell r="B7164" t="str">
            <v>BONGIASCA FIORENZO</v>
          </cell>
          <cell r="C7164" t="str">
            <v>M</v>
          </cell>
          <cell r="D7164" t="str">
            <v>LISTA CIVICA: LA NUOVA TREZZONE</v>
          </cell>
        </row>
        <row r="7165">
          <cell r="A7165" t="str">
            <v>TRIBANO</v>
          </cell>
          <cell r="B7165" t="str">
            <v>CAVAZZANA MASSIMO</v>
          </cell>
          <cell r="C7165" t="str">
            <v>M</v>
          </cell>
          <cell r="D7165" t="str">
            <v>LISTA CIVICA: S?TRIBANO</v>
          </cell>
        </row>
        <row r="7166">
          <cell r="A7166" t="str">
            <v>TRIBIANO</v>
          </cell>
          <cell r="B7166" t="str">
            <v>GABRIELE ROBERTO</v>
          </cell>
          <cell r="C7166" t="str">
            <v>M</v>
          </cell>
          <cell r="D7166" t="str">
            <v>LISTA CIVICA: INSIEME PER TRIBIANO</v>
          </cell>
        </row>
        <row r="7167">
          <cell r="A7167" t="str">
            <v>TRIBOGNA</v>
          </cell>
          <cell r="B7167" t="str">
            <v>GARBARINO MARINA</v>
          </cell>
          <cell r="C7167" t="str">
            <v>F</v>
          </cell>
          <cell r="D7167" t="str">
            <v>LISTA CIVICA: VOLTA PAGINA RINNOVA TRIBOGNA</v>
          </cell>
        </row>
        <row r="7168">
          <cell r="A7168" t="str">
            <v>TRICASE</v>
          </cell>
          <cell r="B7168" t="str">
            <v>DE DONNO ANTONIO</v>
          </cell>
          <cell r="C7168" t="str">
            <v>M</v>
          </cell>
          <cell r="D7168" t="str">
            <v>_</v>
          </cell>
        </row>
        <row r="7169">
          <cell r="A7169" t="str">
            <v>TRICERRO</v>
          </cell>
          <cell r="B7169" t="str">
            <v>BORGO CARLO</v>
          </cell>
          <cell r="C7169" t="str">
            <v>M</v>
          </cell>
          <cell r="D7169" t="str">
            <v>LISTA CIVICA: TRICERRO DOMANI</v>
          </cell>
        </row>
        <row r="7170">
          <cell r="A7170" t="str">
            <v>TRICESIMO</v>
          </cell>
          <cell r="B7170" t="str">
            <v>BAIUTTI GIORGIO</v>
          </cell>
          <cell r="C7170" t="str">
            <v>M</v>
          </cell>
          <cell r="D7170" t="str">
            <v>LSITA CIVICA: INNOVA TRICESIMO | LISTA CIVICA: INSIEME PER TRICESIMO</v>
          </cell>
        </row>
        <row r="7171">
          <cell r="A7171" t="str">
            <v>TRIEI</v>
          </cell>
          <cell r="B7171" t="str">
            <v>CHIRONI ANNA ASSUNTA</v>
          </cell>
          <cell r="C7171" t="str">
            <v>F</v>
          </cell>
          <cell r="D7171" t="str">
            <v>LISTA CIVICA: TRIEI NUOVA</v>
          </cell>
        </row>
        <row r="7172">
          <cell r="A7172" t="str">
            <v>TRIESTE</v>
          </cell>
          <cell r="B7172" t="str">
            <v>DIPIAZZA ROBERTO</v>
          </cell>
          <cell r="C7172" t="str">
            <v>M</v>
          </cell>
          <cell r="D7172" t="str">
            <v>FRATELLI D'ITALIA CON GIORGIA MELONI | LISTA CIVICA: NOI CON L'ITALIA DIPIAZZA  SINDACO | LISTA CIVICA: DIPIAZZA PER TRIESTE | FORZA ITALIA | LEGA SALVINI PREMIER</v>
          </cell>
        </row>
        <row r="7173">
          <cell r="A7173" t="str">
            <v>TRIGGIANO</v>
          </cell>
          <cell r="B7173" t="str">
            <v>DONATELLI ANTONIO</v>
          </cell>
          <cell r="C7173" t="str">
            <v>M</v>
          </cell>
          <cell r="D7173" t="str">
            <v>LISTA CIVICA: SENSO CIVICO | LISTA CIVICA: PER TRIGGIANO | LISTA CIVICA: NOI POPOLARI TRIGGIANO COL CUORE | LISTA CIVICA: RESET | LISTA CIVICA: CON DONATELLI SINDACO | LISTA CIVICA: TRIGGIANO AL CENTRO | LISTA CIVICA: TRIGGIANO VINCE! | LISTA CIVICA: AMBIENTE SOCIALE</v>
          </cell>
        </row>
        <row r="7174">
          <cell r="A7174" t="str">
            <v>TRIGOLO</v>
          </cell>
          <cell r="B7174" t="str">
            <v>MARCARINI MARIELLA</v>
          </cell>
          <cell r="C7174" t="str">
            <v>F</v>
          </cell>
          <cell r="D7174" t="str">
            <v>LISTA CIVICA: CRESCERE CON TRIGOLO</v>
          </cell>
        </row>
        <row r="7175">
          <cell r="A7175" t="str">
            <v>TRINITA'</v>
          </cell>
          <cell r="B7175" t="str">
            <v>ZUCCO ERNESTA</v>
          </cell>
          <cell r="C7175" t="str">
            <v>F</v>
          </cell>
          <cell r="D7175" t="str">
            <v>LISTA CIVICA: PER TRINITA'</v>
          </cell>
        </row>
        <row r="7176">
          <cell r="A7176" t="str">
            <v>TRINITA' D'AGULTU E VIGNOLA</v>
          </cell>
          <cell r="B7176" t="str">
            <v>CARTA GIAMPIERO</v>
          </cell>
          <cell r="C7176" t="str">
            <v>M</v>
          </cell>
          <cell r="D7176" t="str">
            <v>LISTA CIVICA: AD ALLEANZA DEMOCRATICA</v>
          </cell>
        </row>
        <row r="7177">
          <cell r="A7177" t="str">
            <v>TRINO</v>
          </cell>
          <cell r="B7177" t="str">
            <v>PANE DANIELE</v>
          </cell>
          <cell r="C7177" t="str">
            <v>M</v>
          </cell>
          <cell r="D7177" t="str">
            <v>LISTA CIVICA: TRINO ROBELLA MIGLIORE</v>
          </cell>
        </row>
        <row r="7178">
          <cell r="A7178" t="str">
            <v>TRIORA</v>
          </cell>
          <cell r="B7178" t="str">
            <v>DI FAZIO MASSIMO</v>
          </cell>
          <cell r="C7178" t="str">
            <v>M</v>
          </cell>
          <cell r="D7178" t="str">
            <v>LISTA CIVICA: TRIORA VIVA</v>
          </cell>
        </row>
        <row r="7179">
          <cell r="A7179" t="str">
            <v>TRIPI</v>
          </cell>
          <cell r="B7179" t="str">
            <v>LEMMO MICHELE</v>
          </cell>
          <cell r="C7179" t="str">
            <v>M</v>
          </cell>
          <cell r="D7179" t="str">
            <v>LISTA CIVICA: PRIMA IL TERRITORIO</v>
          </cell>
        </row>
        <row r="7180">
          <cell r="A7180" t="str">
            <v>TRISOBBIO</v>
          </cell>
          <cell r="B7180" t="str">
            <v>COMASCHI MARCO GIOVANNI</v>
          </cell>
          <cell r="C7180" t="str">
            <v>M</v>
          </cell>
          <cell r="D7180" t="str">
            <v>LISTA CIVICA: INSIEME PER TRISOBBIO</v>
          </cell>
        </row>
        <row r="7181">
          <cell r="A7181" t="str">
            <v>TRISSINO</v>
          </cell>
          <cell r="B7181" t="str">
            <v>FACCIO DAVIDE</v>
          </cell>
          <cell r="C7181" t="str">
            <v>M</v>
          </cell>
          <cell r="D7181" t="str">
            <v>LISTA CIVICA: LISTA CIVICA PER TRISSINO</v>
          </cell>
        </row>
        <row r="7182">
          <cell r="A7182" t="str">
            <v>TRIUGGIO</v>
          </cell>
          <cell r="B7182" t="str">
            <v>CICARDI PIETRO GIOVANNI MARIA</v>
          </cell>
          <cell r="C7182" t="str">
            <v>M</v>
          </cell>
          <cell r="D7182" t="str">
            <v>LISTA CIVICA: PROGETTO TRIUGGIO</v>
          </cell>
        </row>
        <row r="7183">
          <cell r="A7183" t="str">
            <v>TRIVENTO</v>
          </cell>
          <cell r="B7183" t="str">
            <v>CORALLO PASQUALE</v>
          </cell>
          <cell r="C7183" t="str">
            <v>M</v>
          </cell>
          <cell r="D7183" t="str">
            <v>LISTA CIVICA: TRIVENTO RIPARTE</v>
          </cell>
        </row>
        <row r="7184">
          <cell r="A7184" t="str">
            <v>TRIVIGLIANO</v>
          </cell>
          <cell r="B7184" t="str">
            <v>LATINI GIANLUCA</v>
          </cell>
          <cell r="C7184" t="str">
            <v>M</v>
          </cell>
          <cell r="D7184" t="str">
            <v>LISTA CIVICA: SI AMO TRIVIGLIANO</v>
          </cell>
        </row>
        <row r="7185">
          <cell r="A7185" t="str">
            <v>TRIVIGNANO UDINESE</v>
          </cell>
          <cell r="B7185" t="str">
            <v>FEDELE ROBERTO</v>
          </cell>
          <cell r="C7185" t="str">
            <v>M</v>
          </cell>
          <cell r="D7185" t="str">
            <v>_</v>
          </cell>
        </row>
        <row r="7186">
          <cell r="A7186" t="str">
            <v>TRIVIGNO</v>
          </cell>
          <cell r="B7186" t="str">
            <v>GUARINI MARCO</v>
          </cell>
          <cell r="C7186" t="str">
            <v>M</v>
          </cell>
          <cell r="D7186" t="str">
            <v>LISTA CIVICA: NUOVA ALBA PER TRIVIGNO</v>
          </cell>
        </row>
        <row r="7187">
          <cell r="A7187" t="str">
            <v>TRIVOLZIO</v>
          </cell>
          <cell r="B7187" t="str">
            <v>VILLANI ROBERTO</v>
          </cell>
          <cell r="C7187" t="str">
            <v>M</v>
          </cell>
          <cell r="D7187" t="str">
            <v>LISTA CIVICA: UN IMPEGNO CHE CONTINUA</v>
          </cell>
        </row>
        <row r="7188">
          <cell r="A7188" t="str">
            <v>TRODENA NEL PARCO NATURALE</v>
          </cell>
          <cell r="B7188" t="str">
            <v>EPP MICHAEL</v>
          </cell>
          <cell r="C7188" t="str">
            <v>M</v>
          </cell>
          <cell r="D7188" t="str">
            <v>_</v>
          </cell>
        </row>
        <row r="7189">
          <cell r="A7189" t="str">
            <v>TROFARELLO</v>
          </cell>
          <cell r="B7189" t="str">
            <v>NAPOLETANO STEFANO</v>
          </cell>
          <cell r="C7189" t="str">
            <v>M</v>
          </cell>
          <cell r="D7189" t="str">
            <v>LISTA CIVICA: INSIEME LA PERSONA AL CENTRO</v>
          </cell>
        </row>
        <row r="7190">
          <cell r="A7190" t="str">
            <v>TROIA</v>
          </cell>
          <cell r="B7190" t="str">
            <v>CAVALIERI LEONARDO</v>
          </cell>
          <cell r="C7190" t="str">
            <v>M</v>
          </cell>
          <cell r="D7190" t="str">
            <v>LISTA CIVICA: DEMOCRATICI INSIEME</v>
          </cell>
        </row>
        <row r="7191">
          <cell r="A7191" t="str">
            <v>TROINA</v>
          </cell>
          <cell r="B7191" t="str">
            <v>VENEZIA SEBASTIANO</v>
          </cell>
          <cell r="C7191" t="str">
            <v>M</v>
          </cell>
          <cell r="D7191" t="str">
            <v>_</v>
          </cell>
        </row>
        <row r="7192">
          <cell r="A7192" t="str">
            <v>TROMELLO</v>
          </cell>
          <cell r="B7192" t="str">
            <v>NEGRI GIANMARCO</v>
          </cell>
          <cell r="C7192" t="str">
            <v>M</v>
          </cell>
          <cell r="D7192" t="str">
            <v>LISTA CIVICA: CAMBIAMENTI</v>
          </cell>
        </row>
        <row r="7193">
          <cell r="A7193" t="str">
            <v>TRONTANO</v>
          </cell>
          <cell r="B7193" t="str">
            <v>VISCARDI RENZO</v>
          </cell>
          <cell r="C7193" t="str">
            <v>M</v>
          </cell>
          <cell r="D7193" t="str">
            <v>LISTA CIVICA: INSIEME PER MIGLIORARE</v>
          </cell>
        </row>
        <row r="7194">
          <cell r="A7194" t="str">
            <v>TRONZANO LAGO MAGGIORE</v>
          </cell>
          <cell r="B7194" t="str">
            <v>PALMIERI ANTONIO</v>
          </cell>
          <cell r="C7194" t="str">
            <v>M</v>
          </cell>
          <cell r="D7194" t="str">
            <v>LISTA CIVICA: TUTTI INSIEME PER TRONZANO</v>
          </cell>
        </row>
        <row r="7195">
          <cell r="A7195" t="str">
            <v>TRONZANO VERCELLESE</v>
          </cell>
          <cell r="B7195" t="str">
            <v>PAIROTTO MICHELE</v>
          </cell>
          <cell r="C7195" t="str">
            <v>M</v>
          </cell>
          <cell r="D7195" t="str">
            <v>_</v>
          </cell>
        </row>
        <row r="7196">
          <cell r="A7196" t="str">
            <v>TROPEA</v>
          </cell>
          <cell r="B7196" t="str">
            <v>MACRI' GIOVANNI</v>
          </cell>
          <cell r="C7196" t="str">
            <v>M</v>
          </cell>
          <cell r="D7196" t="str">
            <v>_</v>
          </cell>
        </row>
        <row r="7197">
          <cell r="A7197" t="str">
            <v>TROVO</v>
          </cell>
          <cell r="B7197" t="str">
            <v>SACCHI MATTIA</v>
          </cell>
          <cell r="C7197" t="str">
            <v>M</v>
          </cell>
          <cell r="D7197" t="str">
            <v>LISTA CIVICA: TUTTI PER TROVO</v>
          </cell>
        </row>
        <row r="7198">
          <cell r="A7198" t="str">
            <v>TRUCCAZZANO</v>
          </cell>
          <cell r="B7198" t="str">
            <v>DE GREGORIO FRANCO</v>
          </cell>
          <cell r="C7198" t="str">
            <v>M</v>
          </cell>
          <cell r="D7198" t="str">
            <v>LISTA CIVICA: PRIMA IL NOSTRO COMUNE</v>
          </cell>
        </row>
        <row r="7199">
          <cell r="A7199" t="str">
            <v>TUBRE</v>
          </cell>
          <cell r="B7199" t="str">
            <v>GUNSCH ROSELINDE</v>
          </cell>
          <cell r="C7199" t="str">
            <v>F</v>
          </cell>
          <cell r="D7199" t="str">
            <v>_</v>
          </cell>
        </row>
        <row r="7200">
          <cell r="A7200" t="str">
            <v>TUFARA</v>
          </cell>
          <cell r="B7200" t="str">
            <v>DI IORIO GIANNI</v>
          </cell>
          <cell r="C7200" t="str">
            <v>M</v>
          </cell>
          <cell r="D7200" t="str">
            <v>LISTA CIVICA: LA VIA GIUSTA</v>
          </cell>
        </row>
        <row r="7201">
          <cell r="A7201" t="str">
            <v>TUFILLO</v>
          </cell>
          <cell r="B7201" t="str">
            <v>MARCOVECCHIO ERNANO</v>
          </cell>
          <cell r="C7201" t="str">
            <v>M</v>
          </cell>
          <cell r="D7201" t="str">
            <v>LISTA CIVICA: SCELTE PARTECIPATE</v>
          </cell>
        </row>
        <row r="7202">
          <cell r="A7202" t="str">
            <v>TUFINO</v>
          </cell>
          <cell r="B7202" t="str">
            <v>ARVONIO MICHELE</v>
          </cell>
          <cell r="C7202" t="str">
            <v>M</v>
          </cell>
          <cell r="D7202" t="str">
            <v>LISTA CIVICA: UNITI PER TUFINO</v>
          </cell>
        </row>
        <row r="7203">
          <cell r="A7203" t="str">
            <v>TUFO</v>
          </cell>
          <cell r="B7203" t="str">
            <v>DONNARUMMA NUNZIO</v>
          </cell>
          <cell r="C7203" t="str">
            <v>M</v>
          </cell>
          <cell r="D7203" t="str">
            <v>LISTA CIVICA: TUFO IL BENE CONTINUA</v>
          </cell>
        </row>
        <row r="7204">
          <cell r="A7204" t="str">
            <v>TUGLIE</v>
          </cell>
          <cell r="B7204" t="str">
            <v>STAMERRA MASSIMO</v>
          </cell>
          <cell r="C7204" t="str">
            <v>M</v>
          </cell>
          <cell r="D7204" t="str">
            <v>LISTA CIVICA: INSIEME PER TUGLIE</v>
          </cell>
        </row>
        <row r="7205">
          <cell r="A7205" t="str">
            <v>TUILI</v>
          </cell>
          <cell r="B7205" t="str">
            <v>LOCCI ANDREA</v>
          </cell>
          <cell r="C7205" t="str">
            <v>M</v>
          </cell>
          <cell r="D7205" t="str">
            <v>LISTA CIVICA: FUTURO PROSSIMO</v>
          </cell>
        </row>
        <row r="7206">
          <cell r="A7206" t="str">
            <v>TULA</v>
          </cell>
          <cell r="B7206" t="str">
            <v>BECCA ANDREA</v>
          </cell>
          <cell r="C7206" t="str">
            <v>M</v>
          </cell>
          <cell r="D7206" t="str">
            <v>LISTA CIVICA: PROGETTIAMO IL FUTURO</v>
          </cell>
        </row>
        <row r="7207">
          <cell r="A7207" t="str">
            <v>TUORO SUL TRASIMENO</v>
          </cell>
          <cell r="B7207" t="str">
            <v>MINCIARONI MARIA ELENA</v>
          </cell>
          <cell r="C7207" t="str">
            <v>F</v>
          </cell>
          <cell r="D7207" t="str">
            <v>LISTA CIVICA: UNITI PER TUORO</v>
          </cell>
        </row>
        <row r="7208">
          <cell r="A7208" t="str">
            <v>TURANIA</v>
          </cell>
          <cell r="B7208" t="str">
            <v>PROIETTI ROBERTO</v>
          </cell>
          <cell r="C7208" t="str">
            <v>M</v>
          </cell>
          <cell r="D7208" t="str">
            <v>LISTA CIVICA: VIVIAMO TURANIA</v>
          </cell>
        </row>
        <row r="7209">
          <cell r="A7209" t="str">
            <v>TURANO LODIGIANO</v>
          </cell>
          <cell r="B7209" t="str">
            <v>LOTTAROLI EMILIANO</v>
          </cell>
          <cell r="C7209" t="str">
            <v>M</v>
          </cell>
          <cell r="D7209" t="str">
            <v>LISTA CIVICA: UNITI PER TURANO E MELEGNANELLO</v>
          </cell>
        </row>
        <row r="7210">
          <cell r="A7210" t="str">
            <v>TURATE</v>
          </cell>
          <cell r="B7210" t="str">
            <v>OLEARI ALBERTO</v>
          </cell>
          <cell r="C7210" t="str">
            <v>M</v>
          </cell>
          <cell r="D7210" t="str">
            <v>LISTA CIVICA: TU COME TURATE</v>
          </cell>
        </row>
        <row r="7211">
          <cell r="A7211" t="str">
            <v>TURBIGO</v>
          </cell>
          <cell r="B7211" t="str">
            <v>ALLEVI FABRIZIO</v>
          </cell>
          <cell r="C7211" t="str">
            <v>M</v>
          </cell>
          <cell r="D7211" t="str">
            <v>LISTA COMPOSITA: FRATELLI D'ITALIA-LEGA SALVINI LOMBARDIA-INSIEME PER TURBIGO-FORZA ITALIA</v>
          </cell>
        </row>
        <row r="7212">
          <cell r="A7212" t="str">
            <v>TURI</v>
          </cell>
          <cell r="B7212" t="str">
            <v>RESTA IPPOLITA</v>
          </cell>
          <cell r="C7212" t="str">
            <v>F</v>
          </cell>
          <cell r="D7212" t="str">
            <v>LISTA CIVICA: TURINASCE</v>
          </cell>
        </row>
        <row r="7213">
          <cell r="A7213" t="str">
            <v>TURRI</v>
          </cell>
          <cell r="B7213" t="str">
            <v>PICCHEDDA MARTINO</v>
          </cell>
          <cell r="C7213" t="str">
            <v>M</v>
          </cell>
          <cell r="D7213" t="str">
            <v>LISTA CIVICA: TURRI INSIEME</v>
          </cell>
        </row>
        <row r="7214">
          <cell r="A7214" t="str">
            <v>TURRIACO</v>
          </cell>
          <cell r="B7214" t="str">
            <v>BULLIAN ENRICO</v>
          </cell>
          <cell r="C7214" t="str">
            <v>M</v>
          </cell>
          <cell r="D7214" t="str">
            <v>Colore Politico non pervenuto | Lista Civica non pervenuta</v>
          </cell>
        </row>
        <row r="7215">
          <cell r="A7215" t="str">
            <v>TURRIVALIGNANI</v>
          </cell>
          <cell r="B7215" t="str">
            <v>PLACIDO GIOVANNI</v>
          </cell>
          <cell r="C7215" t="str">
            <v>M</v>
          </cell>
          <cell r="D7215" t="str">
            <v>_</v>
          </cell>
        </row>
        <row r="7216">
          <cell r="A7216" t="str">
            <v>TURSI</v>
          </cell>
          <cell r="B7216" t="str">
            <v>COSMA SALVATORE</v>
          </cell>
          <cell r="C7216" t="str">
            <v>M</v>
          </cell>
          <cell r="D7216" t="str">
            <v>LISTA CIVICA: TURSI IN PRIMA PERSONA</v>
          </cell>
        </row>
        <row r="7217">
          <cell r="A7217" t="str">
            <v>TUSA</v>
          </cell>
          <cell r="B7217" t="str">
            <v>MICELI LUIGI</v>
          </cell>
          <cell r="C7217" t="str">
            <v>M</v>
          </cell>
          <cell r="D7217" t="str">
            <v>LISTA CIVICA: ALLEANZA PER TUSA</v>
          </cell>
        </row>
        <row r="7218">
          <cell r="A7218" t="str">
            <v>TUSCANIA</v>
          </cell>
          <cell r="B7218" t="str">
            <v>BARTOLACCI FABIO</v>
          </cell>
          <cell r="C7218" t="str">
            <v>M</v>
          </cell>
          <cell r="D7218" t="str">
            <v>LISTA CIVICA: OBIETTIVO COMUNE 2.0</v>
          </cell>
        </row>
        <row r="7219">
          <cell r="A7219" t="str">
            <v>UBIALE CLANEZZO</v>
          </cell>
          <cell r="B7219" t="str">
            <v>GOTTI ERSILIO</v>
          </cell>
          <cell r="C7219" t="str">
            <v>M</v>
          </cell>
          <cell r="D7219" t="str">
            <v>LISTA CIVICA: NUOVI ORIZZONTI</v>
          </cell>
        </row>
        <row r="7220">
          <cell r="A7220" t="str">
            <v>UBOLDO</v>
          </cell>
          <cell r="B7220" t="str">
            <v>CLERICI LUIGI</v>
          </cell>
          <cell r="C7220" t="str">
            <v>M</v>
          </cell>
          <cell r="D7220" t="str">
            <v>LISTA COMPOSITA: FRATELLI D'ITALIA-LEGA SALVINI-FORZA ITALIA-LISTA ROSA</v>
          </cell>
        </row>
        <row r="7221">
          <cell r="A7221" t="str">
            <v>UCRIA</v>
          </cell>
          <cell r="B7221" t="str">
            <v>CRISA' VINCENZO</v>
          </cell>
          <cell r="C7221" t="str">
            <v>M</v>
          </cell>
          <cell r="D7221" t="str">
            <v>LISTA CIVICA: UNITI PER IL FUTURO</v>
          </cell>
        </row>
        <row r="7222">
          <cell r="A7222" t="str">
            <v>UDINE</v>
          </cell>
          <cell r="B7222" t="str">
            <v>FONTANINI PIETRO</v>
          </cell>
          <cell r="C7222" t="str">
            <v>M</v>
          </cell>
          <cell r="D7222" t="str">
            <v>LISTA AUTONOMISTA: AUTONOMIA RESPONSABILE | FORZA ITALIA | FRATELLI D'ITALIA CON GIORGIA MELONI | LSITA CIVICA: IDENTITA' CIVICA | LEGA</v>
          </cell>
        </row>
        <row r="7223">
          <cell r="A7223" t="str">
            <v>UGENTO</v>
          </cell>
          <cell r="B7223" t="str">
            <v>CHIGA SALVATORE</v>
          </cell>
          <cell r="C7223" t="str">
            <v>M</v>
          </cell>
          <cell r="D7223" t="str">
            <v>LISTA CIVICA: CITTADINI PROTAGONISTI</v>
          </cell>
        </row>
        <row r="7224">
          <cell r="A7224" t="str">
            <v>UGGIANO LA CHIESA</v>
          </cell>
          <cell r="B7224" t="str">
            <v>DE PAOLA STEFANO ANDREA</v>
          </cell>
          <cell r="C7224" t="str">
            <v>M</v>
          </cell>
          <cell r="D7224" t="str">
            <v>LISTA CIVICA: OBIETTIVO COMUNE</v>
          </cell>
        </row>
        <row r="7225">
          <cell r="A7225" t="str">
            <v>UGGIATE-TREVANO</v>
          </cell>
          <cell r="B7225" t="str">
            <v>LAMBRUGHI RITA</v>
          </cell>
          <cell r="C7225" t="str">
            <v>F</v>
          </cell>
          <cell r="D7225" t="str">
            <v>LISTA CIVICA: CONTINUIT? E RINNOVAMENTO</v>
          </cell>
        </row>
        <row r="7226">
          <cell r="A7226" t="str">
            <v>ULA TIRSO</v>
          </cell>
          <cell r="B7226" t="str">
            <v>COSSU DANILO</v>
          </cell>
          <cell r="C7226" t="str">
            <v>M</v>
          </cell>
          <cell r="D7226" t="str">
            <v>LISTA CIVICA: X ULA DI +</v>
          </cell>
        </row>
        <row r="7227">
          <cell r="A7227" t="str">
            <v>ULASSAI</v>
          </cell>
          <cell r="B7227" t="str">
            <v>SORU GIOVANNI</v>
          </cell>
          <cell r="C7227" t="str">
            <v>M</v>
          </cell>
          <cell r="D7227" t="str">
            <v>LISTA CIVICA: IL CANTIERE</v>
          </cell>
        </row>
        <row r="7228">
          <cell r="A7228" t="str">
            <v>ULTIMO</v>
          </cell>
          <cell r="B7228" t="str">
            <v>SCHWARZ STEFAN</v>
          </cell>
          <cell r="C7228" t="str">
            <v>M</v>
          </cell>
          <cell r="D7228" t="str">
            <v>_</v>
          </cell>
        </row>
        <row r="7229">
          <cell r="A7229" t="str">
            <v>UMBERTIDE</v>
          </cell>
          <cell r="B7229" t="str">
            <v>CARIZIA LUCA</v>
          </cell>
          <cell r="C7229" t="str">
            <v>M</v>
          </cell>
          <cell r="D7229" t="str">
            <v>FORZA ITALIA | FRATELLI D'ITALIA-CIVICA | LEGA</v>
          </cell>
        </row>
        <row r="7230">
          <cell r="A7230" t="str">
            <v>UMBRIATICO</v>
          </cell>
          <cell r="B7230" t="str">
            <v>GRECO PIETRO</v>
          </cell>
          <cell r="C7230" t="str">
            <v>M</v>
          </cell>
          <cell r="D7230" t="str">
            <v>LISTA CIVICA: UMBRIATICO CAMBIA</v>
          </cell>
        </row>
        <row r="7231">
          <cell r="A7231" t="str">
            <v>URAGO D'OGLIO</v>
          </cell>
          <cell r="B7231" t="str">
            <v>BRUGALI GIANLUIGI</v>
          </cell>
          <cell r="C7231" t="str">
            <v>M</v>
          </cell>
          <cell r="D7231" t="str">
            <v>LISTA CIVICA: UN PROGETTO IN COMUNE</v>
          </cell>
        </row>
        <row r="7232">
          <cell r="A7232" t="str">
            <v>URAS</v>
          </cell>
          <cell r="B7232" t="str">
            <v>FENU SAMUELE</v>
          </cell>
          <cell r="C7232" t="str">
            <v>M</v>
          </cell>
          <cell r="D7232" t="str">
            <v>_</v>
          </cell>
        </row>
        <row r="7233">
          <cell r="A7233" t="str">
            <v>URBANA</v>
          </cell>
          <cell r="B7233" t="str">
            <v>DANIELLI MICHELE</v>
          </cell>
          <cell r="C7233" t="str">
            <v>M</v>
          </cell>
          <cell r="D7233" t="str">
            <v>LISTA CIVICA: PER URBANA E SAN SALVARO</v>
          </cell>
        </row>
        <row r="7234">
          <cell r="A7234" t="str">
            <v>URBANIA</v>
          </cell>
          <cell r="B7234" t="str">
            <v>CICCOLINI MARCO</v>
          </cell>
          <cell r="C7234" t="str">
            <v>M</v>
          </cell>
          <cell r="D7234" t="str">
            <v>LISTA CIVICA: VIVIAMO URBANIA</v>
          </cell>
        </row>
        <row r="7235">
          <cell r="A7235" t="str">
            <v>URBE</v>
          </cell>
          <cell r="B7235" t="str">
            <v>ANTOCI FABRIZIO</v>
          </cell>
          <cell r="C7235" t="str">
            <v>M</v>
          </cell>
          <cell r="D7235" t="str">
            <v>LISTA CIVICA: URBE RIPARTE</v>
          </cell>
        </row>
        <row r="7236">
          <cell r="A7236" t="str">
            <v>URBINO</v>
          </cell>
          <cell r="B7236" t="str">
            <v>GAMBINI MAURIZIO</v>
          </cell>
          <cell r="C7236" t="str">
            <v>M</v>
          </cell>
          <cell r="D7236" t="str">
            <v>LISTA CIVICA: LIBERI PER CAMBIARE | LISTA COMPOSITA: FORZA ITALIA-SGARBI RINASCIMENTO-UNIONE DI CENTRO | LEGA SALVINI | LISTA CIVICA: URBINO CITT? IDEALE</v>
          </cell>
        </row>
        <row r="7237">
          <cell r="A7237" t="str">
            <v>URBISAGLIA</v>
          </cell>
          <cell r="B7237" t="str">
            <v>GIUBILEO PAOLO FRANCESCO</v>
          </cell>
          <cell r="C7237" t="str">
            <v>M</v>
          </cell>
          <cell r="D7237" t="str">
            <v>LISTA CIVICA: INSIEME PER URBISAGLIA</v>
          </cell>
        </row>
        <row r="7238">
          <cell r="A7238" t="str">
            <v>URGNANO</v>
          </cell>
          <cell r="B7238" t="str">
            <v>GASTOLDI MARCO</v>
          </cell>
          <cell r="C7238" t="str">
            <v>M</v>
          </cell>
          <cell r="D7238" t="str">
            <v>LISTA CIVICA: GUARDARE OLTRE</v>
          </cell>
        </row>
        <row r="7239">
          <cell r="A7239" t="str">
            <v>URI</v>
          </cell>
          <cell r="B7239" t="str">
            <v>DETTORI MATTEO EMANUELE</v>
          </cell>
          <cell r="C7239" t="str">
            <v>M</v>
          </cell>
          <cell r="D7239" t="str">
            <v>LISTA CIVICA: URI PRIMA DI TUTTO</v>
          </cell>
        </row>
        <row r="7240">
          <cell r="A7240" t="str">
            <v>URURI</v>
          </cell>
          <cell r="B7240" t="str">
            <v>GRECO LAURA</v>
          </cell>
          <cell r="C7240" t="str">
            <v>F</v>
          </cell>
          <cell r="D7240" t="str">
            <v>LISTA CIVICA: URURI LIBERA</v>
          </cell>
        </row>
        <row r="7241">
          <cell r="A7241" t="str">
            <v>URZULEI</v>
          </cell>
          <cell r="B7241" t="str">
            <v>ARBA ENNIO</v>
          </cell>
          <cell r="C7241" t="str">
            <v>M</v>
          </cell>
          <cell r="D7241" t="str">
            <v>LISTA CIVICA: SICHIMUS PARIS PO ORTHULLE'</v>
          </cell>
        </row>
        <row r="7242">
          <cell r="A7242" t="str">
            <v>USCIO</v>
          </cell>
          <cell r="B7242" t="str">
            <v>GARBARINO GIUSEPPE</v>
          </cell>
          <cell r="C7242" t="str">
            <v>M</v>
          </cell>
          <cell r="D7242" t="str">
            <v>LISTA CIVICA: USCIO DI TUTTI</v>
          </cell>
        </row>
        <row r="7243">
          <cell r="A7243" t="str">
            <v>USELLUS</v>
          </cell>
          <cell r="B7243" t="str">
            <v>CAO FABRIZIO</v>
          </cell>
          <cell r="C7243" t="str">
            <v>M</v>
          </cell>
          <cell r="D7243" t="str">
            <v>_</v>
          </cell>
        </row>
        <row r="7244">
          <cell r="A7244" t="str">
            <v>USINI</v>
          </cell>
          <cell r="B7244" t="str">
            <v>BRUNDU ANTONIO</v>
          </cell>
          <cell r="C7244" t="str">
            <v>M</v>
          </cell>
          <cell r="D7244" t="str">
            <v>LISTA CIVICA: CIVICAMENTE PER USINI</v>
          </cell>
        </row>
        <row r="7245">
          <cell r="A7245" t="str">
            <v>USMATE VELATE</v>
          </cell>
          <cell r="B7245" t="str">
            <v>MANDELLI LISA</v>
          </cell>
          <cell r="C7245" t="str">
            <v>F</v>
          </cell>
          <cell r="D7245" t="str">
            <v>LISTA CIVICA: PER USMATE VELATE</v>
          </cell>
        </row>
        <row r="7246">
          <cell r="A7246" t="str">
            <v>USSANA</v>
          </cell>
          <cell r="B7246" t="str">
            <v>CONTINI EMIDIO</v>
          </cell>
          <cell r="C7246" t="str">
            <v>M</v>
          </cell>
          <cell r="D7246" t="str">
            <v>LISTA CIVICA: CONTINUIAMO INSIEME</v>
          </cell>
        </row>
        <row r="7247">
          <cell r="A7247" t="str">
            <v>USSARAMANNA</v>
          </cell>
          <cell r="B7247" t="str">
            <v>SIDERI MARCO</v>
          </cell>
          <cell r="C7247" t="str">
            <v>M</v>
          </cell>
          <cell r="D7247" t="str">
            <v>LISTA CIVICA: USSARAMANNA 2025</v>
          </cell>
        </row>
        <row r="7248">
          <cell r="A7248" t="str">
            <v>USSASSAI</v>
          </cell>
          <cell r="B7248" t="str">
            <v>USAI FRANCESCO</v>
          </cell>
          <cell r="C7248" t="str">
            <v>M</v>
          </cell>
          <cell r="D7248" t="str">
            <v>_</v>
          </cell>
        </row>
        <row r="7249">
          <cell r="A7249" t="str">
            <v>USSEAUX</v>
          </cell>
          <cell r="B7249" t="str">
            <v>FERRETTI ANDREA</v>
          </cell>
          <cell r="C7249" t="str">
            <v>M</v>
          </cell>
          <cell r="D7249" t="str">
            <v>LISTA CIVICA: INSIEME PER USSEAUX</v>
          </cell>
        </row>
        <row r="7250">
          <cell r="A7250" t="str">
            <v>USSEGLIO</v>
          </cell>
          <cell r="B7250" t="str">
            <v>GROSSO PIER MARIO</v>
          </cell>
          <cell r="C7250" t="str">
            <v>M</v>
          </cell>
          <cell r="D7250" t="str">
            <v>LISTA CIVICA: UNITI PER USSEGLIO</v>
          </cell>
        </row>
        <row r="7251">
          <cell r="A7251" t="str">
            <v>USSITA</v>
          </cell>
          <cell r="B7251" t="str">
            <v>BERNARDINI SILVIA</v>
          </cell>
          <cell r="C7251" t="str">
            <v>F</v>
          </cell>
          <cell r="D7251" t="str">
            <v>LISTA CIVICA: PROGETTO USSITA</v>
          </cell>
        </row>
        <row r="7252">
          <cell r="A7252" t="str">
            <v>USTICA</v>
          </cell>
          <cell r="B7252" t="str">
            <v>MILITELLO SALVATORE</v>
          </cell>
          <cell r="C7252" t="str">
            <v>M</v>
          </cell>
          <cell r="D7252" t="str">
            <v>_</v>
          </cell>
        </row>
        <row r="7253">
          <cell r="A7253" t="str">
            <v>UTA</v>
          </cell>
          <cell r="B7253" t="str">
            <v>PORCU GIACOMO</v>
          </cell>
          <cell r="C7253" t="str">
            <v>M</v>
          </cell>
          <cell r="D7253" t="str">
            <v>LISTA CIVICA: INVERSIONE A UTA</v>
          </cell>
        </row>
        <row r="7254">
          <cell r="A7254" t="str">
            <v>UZZANO</v>
          </cell>
          <cell r="B7254" t="str">
            <v>CORDIO DINO</v>
          </cell>
          <cell r="C7254" t="str">
            <v>M</v>
          </cell>
          <cell r="D7254" t="str">
            <v>LISTA CIVICA: DEMOCRATICI PER UZZANO</v>
          </cell>
        </row>
        <row r="7255">
          <cell r="A7255" t="str">
            <v>VACCARIZZO ALBANESE</v>
          </cell>
          <cell r="B7255" t="str">
            <v>POMILLO ANTONIO</v>
          </cell>
          <cell r="C7255" t="str">
            <v>M</v>
          </cell>
          <cell r="D7255" t="str">
            <v>LISTA CIVICA: LIBERA MENTE</v>
          </cell>
        </row>
        <row r="7256">
          <cell r="A7256" t="str">
            <v>VACONE</v>
          </cell>
          <cell r="B7256" t="str">
            <v>CAPANNA MARINO</v>
          </cell>
          <cell r="C7256" t="str">
            <v>M</v>
          </cell>
          <cell r="D7256" t="str">
            <v>LISTA CIVICA: INSIEME PER VACONE</v>
          </cell>
        </row>
        <row r="7257">
          <cell r="A7257" t="str">
            <v>VACRI</v>
          </cell>
          <cell r="B7257" t="str">
            <v>MAMMARELLA PIERGIUSEPPE</v>
          </cell>
          <cell r="C7257" t="str">
            <v>M</v>
          </cell>
          <cell r="D7257" t="str">
            <v>LISTA CIVICA: UNITIPERVACRI</v>
          </cell>
        </row>
        <row r="7258">
          <cell r="A7258" t="str">
            <v>VADENA</v>
          </cell>
          <cell r="B7258" t="str">
            <v>OBERHOFER ELMAR</v>
          </cell>
          <cell r="C7258" t="str">
            <v>M</v>
          </cell>
          <cell r="D7258" t="str">
            <v>_</v>
          </cell>
        </row>
        <row r="7259">
          <cell r="A7259" t="str">
            <v>VADO LIGURE</v>
          </cell>
          <cell r="B7259" t="str">
            <v>GIULIANO MONICA</v>
          </cell>
          <cell r="C7259" t="str">
            <v>F</v>
          </cell>
          <cell r="D7259" t="str">
            <v>LISTA CIVICA: LAVORIAMO CON I VADESI</v>
          </cell>
        </row>
        <row r="7260">
          <cell r="A7260" t="str">
            <v>VAGLI SOTTO</v>
          </cell>
          <cell r="B7260" t="str">
            <v>LODOVICI GIOVANNI</v>
          </cell>
          <cell r="C7260" t="str">
            <v>M</v>
          </cell>
          <cell r="D7260" t="str">
            <v>LISTA CIVICA: VAGLI C'?! FATTI NON PAROLE!</v>
          </cell>
        </row>
        <row r="7261">
          <cell r="A7261" t="str">
            <v>VAGLIA</v>
          </cell>
          <cell r="B7261" t="str">
            <v>BORCHI LEONARDO</v>
          </cell>
          <cell r="C7261" t="str">
            <v>M</v>
          </cell>
          <cell r="D7261" t="str">
            <v>LISTA CIVICA: PER VAGLIA</v>
          </cell>
        </row>
        <row r="7262">
          <cell r="A7262" t="str">
            <v>VAGLIO BASILICATA</v>
          </cell>
          <cell r="B7262" t="str">
            <v>SENISE ANTONIO</v>
          </cell>
          <cell r="C7262" t="str">
            <v>M</v>
          </cell>
          <cell r="D7262" t="str">
            <v>_</v>
          </cell>
        </row>
        <row r="7263">
          <cell r="A7263" t="str">
            <v>VAGLIO SERRA</v>
          </cell>
          <cell r="B7263" t="str">
            <v>VERRI BARTOLOMEO</v>
          </cell>
          <cell r="C7263" t="str">
            <v>M</v>
          </cell>
          <cell r="D7263" t="str">
            <v>_</v>
          </cell>
        </row>
        <row r="7264">
          <cell r="A7264" t="str">
            <v>VAIANO</v>
          </cell>
          <cell r="B7264" t="str">
            <v>BOSI PRIMO</v>
          </cell>
          <cell r="C7264" t="str">
            <v>M</v>
          </cell>
          <cell r="D7264" t="str">
            <v>LISTA CIVICA: CENTRO SINISTRA PER VAIANO</v>
          </cell>
        </row>
        <row r="7265">
          <cell r="A7265" t="str">
            <v>VAIANO CREMASCO</v>
          </cell>
          <cell r="B7265" t="str">
            <v>MOLASCHI PAOLO PRIMO</v>
          </cell>
          <cell r="C7265" t="str">
            <v>M</v>
          </cell>
          <cell r="D7265" t="str">
            <v>LISTA CIVICA: INSIEME PER VAIANO</v>
          </cell>
        </row>
        <row r="7266">
          <cell r="A7266" t="str">
            <v>VAIE</v>
          </cell>
          <cell r="B7266" t="str">
            <v>MERINI ENZO</v>
          </cell>
          <cell r="C7266" t="str">
            <v>M</v>
          </cell>
          <cell r="D7266" t="str">
            <v>LISTA CIVICA: LISTA CIVICA PER VAIE</v>
          </cell>
        </row>
        <row r="7267">
          <cell r="A7267" t="str">
            <v>VAILATE</v>
          </cell>
          <cell r="B7267" t="str">
            <v>PALLADINI PAOLO</v>
          </cell>
          <cell r="C7267" t="str">
            <v>M</v>
          </cell>
          <cell r="D7267" t="str">
            <v>LEGA SALVINI</v>
          </cell>
        </row>
        <row r="7268">
          <cell r="A7268" t="str">
            <v>VAIRANO PATENORA</v>
          </cell>
          <cell r="B7268" t="str">
            <v>SUPINO STANISLAO</v>
          </cell>
          <cell r="C7268" t="str">
            <v>M</v>
          </cell>
          <cell r="D7268" t="str">
            <v>LISTA CIVICA: VAIRANO UNITA</v>
          </cell>
        </row>
        <row r="7269">
          <cell r="A7269" t="str">
            <v>VAJONT</v>
          </cell>
          <cell r="B7269" t="str">
            <v>BARZAN VIRGILIO</v>
          </cell>
          <cell r="C7269" t="str">
            <v>M</v>
          </cell>
          <cell r="D7269" t="str">
            <v>_</v>
          </cell>
        </row>
        <row r="7270">
          <cell r="A7270" t="str">
            <v>VAL BREMBILLA</v>
          </cell>
          <cell r="B7270" t="str">
            <v>ZAMBELLI DAMIANO</v>
          </cell>
          <cell r="C7270" t="str">
            <v>M</v>
          </cell>
          <cell r="D7270" t="str">
            <v>LISTA CIVICA: VAL BREMBILLA NEL CUORE</v>
          </cell>
        </row>
        <row r="7271">
          <cell r="A7271" t="str">
            <v>VAL DELLA TORRE</v>
          </cell>
          <cell r="B7271" t="str">
            <v>TAPPERO CARLO</v>
          </cell>
          <cell r="C7271" t="str">
            <v>M</v>
          </cell>
          <cell r="D7271" t="str">
            <v>LISTA CIVICA: NUOVE IDEE IN COMUNE</v>
          </cell>
        </row>
        <row r="7272">
          <cell r="A7272" t="str">
            <v>VAL DI CHY</v>
          </cell>
          <cell r="B7272" t="str">
            <v>GEDDA MICHELE</v>
          </cell>
          <cell r="C7272" t="str">
            <v>M</v>
          </cell>
          <cell r="D7272" t="str">
            <v>LISTA CIVICA: RINNOVAMENTO INDIPENDENTI</v>
          </cell>
        </row>
        <row r="7273">
          <cell r="A7273" t="str">
            <v>VAL DI NIZZA</v>
          </cell>
          <cell r="B7273" t="str">
            <v>CAMPETTI FRANCO</v>
          </cell>
          <cell r="C7273" t="str">
            <v>M</v>
          </cell>
          <cell r="D7273" t="str">
            <v>LISTA CIVICA: INSIEME PER VAL DI NIZZA</v>
          </cell>
        </row>
        <row r="7274">
          <cell r="A7274" t="str">
            <v>VAL DI VIZZE</v>
          </cell>
          <cell r="B7274" t="str">
            <v>GUFLER STEFAN</v>
          </cell>
          <cell r="C7274" t="str">
            <v>M</v>
          </cell>
          <cell r="D7274" t="str">
            <v>_</v>
          </cell>
        </row>
        <row r="7275">
          <cell r="A7275" t="str">
            <v>VAL DI ZOLDO</v>
          </cell>
          <cell r="B7275" t="str">
            <v>DE PELLEGRIN CAMILLO</v>
          </cell>
          <cell r="C7275" t="str">
            <v>M</v>
          </cell>
          <cell r="D7275" t="str">
            <v>LISTA CIVICA: PROGETTO COMUNE</v>
          </cell>
        </row>
        <row r="7276">
          <cell r="A7276" t="str">
            <v>VAL LIONA</v>
          </cell>
          <cell r="B7276" t="str">
            <v>FIPPONI MAURIZIO</v>
          </cell>
          <cell r="C7276" t="str">
            <v>M</v>
          </cell>
          <cell r="D7276" t="str">
            <v>LISTA CIVICA: PROGETTO VAL LIONA</v>
          </cell>
        </row>
        <row r="7277">
          <cell r="A7277" t="str">
            <v>VAL MASINO</v>
          </cell>
          <cell r="B7277" t="str">
            <v>TAEGGI PIETRO</v>
          </cell>
          <cell r="C7277" t="str">
            <v>M</v>
          </cell>
          <cell r="D7277" t="str">
            <v>LISTA CIVICA: INSIEME CON LA VAL MASINO</v>
          </cell>
        </row>
        <row r="7278">
          <cell r="A7278" t="str">
            <v>VAL REZZO</v>
          </cell>
          <cell r="B7278" t="str">
            <v>PUDDU IVAN</v>
          </cell>
          <cell r="C7278" t="str">
            <v>M</v>
          </cell>
          <cell r="D7278" t="str">
            <v>LISTA CIVICA: STELLA ALPINA</v>
          </cell>
        </row>
        <row r="7279">
          <cell r="A7279" t="str">
            <v>VALBONDIONE</v>
          </cell>
          <cell r="B7279" t="str">
            <v>RICCARDI ROMINA</v>
          </cell>
          <cell r="C7279" t="str">
            <v>F</v>
          </cell>
          <cell r="D7279" t="str">
            <v>LISTA CIVICA: VALBONDIONE C'?</v>
          </cell>
        </row>
        <row r="7280">
          <cell r="A7280" t="str">
            <v>VALBREMBO</v>
          </cell>
          <cell r="B7280" t="str">
            <v>FERRINI CLAUDIO</v>
          </cell>
          <cell r="C7280" t="str">
            <v>M</v>
          </cell>
          <cell r="D7280" t="str">
            <v>LEGA SALVINI</v>
          </cell>
        </row>
        <row r="7281">
          <cell r="A7281" t="str">
            <v>VALBRENTA</v>
          </cell>
          <cell r="B7281" t="str">
            <v>FERAZZOLI LUCA</v>
          </cell>
          <cell r="C7281" t="str">
            <v>M</v>
          </cell>
          <cell r="D7281" t="str">
            <v>LISTA CIVICA: VALBRENTA CIVICA</v>
          </cell>
        </row>
        <row r="7282">
          <cell r="A7282" t="str">
            <v>VALBREVENNA</v>
          </cell>
          <cell r="B7282" t="str">
            <v>BRASSESCO MICHELE</v>
          </cell>
          <cell r="C7282" t="str">
            <v>M</v>
          </cell>
          <cell r="D7282" t="str">
            <v>LISTA CIVICA: VALBREVENNA VIVA</v>
          </cell>
        </row>
        <row r="7283">
          <cell r="A7283" t="str">
            <v>VALBRONA</v>
          </cell>
          <cell r="B7283" t="str">
            <v>VENER LUIGI</v>
          </cell>
          <cell r="C7283" t="str">
            <v>M</v>
          </cell>
          <cell r="D7283" t="str">
            <v>LISTA CIVICA: LA NOSTRA VALLE</v>
          </cell>
        </row>
        <row r="7284">
          <cell r="A7284" t="str">
            <v>VALCHIUSA</v>
          </cell>
          <cell r="B7284" t="str">
            <v>GAIDO GIUSEPPE</v>
          </cell>
          <cell r="C7284" t="str">
            <v>M</v>
          </cell>
          <cell r="D7284" t="str">
            <v>LISTA CIVICA: INSIEME PER CAMBIARE</v>
          </cell>
        </row>
        <row r="7285">
          <cell r="A7285" t="str">
            <v>VALDAGNO</v>
          </cell>
          <cell r="B7285" t="str">
            <v>ACERBI GIANCARLO GIUSEPPE</v>
          </cell>
          <cell r="C7285" t="str">
            <v>M</v>
          </cell>
          <cell r="D7285" t="str">
            <v>LISTA CIVICA: AUTONOMIA DEL VENETO | LISTA CIVICA: SCEGLI VALDAGNO | LISTA CIVICA: VALDAGNO GUARDA AVANTI | PARTITO DEMOCRATICO</v>
          </cell>
        </row>
        <row r="7286">
          <cell r="A7286" t="str">
            <v>VALDAONE</v>
          </cell>
          <cell r="B7286" t="str">
            <v>PELLIZZARI KETTY</v>
          </cell>
          <cell r="C7286" t="str">
            <v>F</v>
          </cell>
          <cell r="D7286" t="str">
            <v>_</v>
          </cell>
        </row>
        <row r="7287">
          <cell r="A7287" t="str">
            <v>VALDAORA</v>
          </cell>
          <cell r="B7287" t="str">
            <v>REDEN GEORG JAKOB</v>
          </cell>
          <cell r="C7287" t="str">
            <v>M</v>
          </cell>
          <cell r="D7287" t="str">
            <v>_</v>
          </cell>
        </row>
        <row r="7288">
          <cell r="A7288" t="str">
            <v>VALDASTICO</v>
          </cell>
          <cell r="B7288" t="str">
            <v>SARTORI CLAUDIO</v>
          </cell>
          <cell r="C7288" t="str">
            <v>M</v>
          </cell>
          <cell r="D7288" t="str">
            <v>LISTA CIVICA: SIAMO VALDASTICO</v>
          </cell>
        </row>
        <row r="7289">
          <cell r="A7289" t="str">
            <v>VALDENGO</v>
          </cell>
          <cell r="B7289" t="str">
            <v>PELLA ROBERTO</v>
          </cell>
          <cell r="C7289" t="str">
            <v>M</v>
          </cell>
          <cell r="D7289" t="str">
            <v>LISTA CIVICA: LISTA CIVICA GRANO E NAVETTA</v>
          </cell>
        </row>
        <row r="7290">
          <cell r="A7290" t="str">
            <v>VALDERICE</v>
          </cell>
          <cell r="B7290" t="str">
            <v>STABILE FRANCESCO</v>
          </cell>
          <cell r="C7290" t="str">
            <v>M</v>
          </cell>
          <cell r="D7290" t="str">
            <v>LISTA CIVICA: STABILE SINDACO VALDERICE</v>
          </cell>
        </row>
        <row r="7291">
          <cell r="A7291" t="str">
            <v>VALDIDENTRO</v>
          </cell>
          <cell r="B7291" t="str">
            <v>TRABUCCHI MASSIMILIANO</v>
          </cell>
          <cell r="C7291" t="str">
            <v>M</v>
          </cell>
          <cell r="D7291" t="str">
            <v>LISTA CIVICA: VALDIDENTRO VENTI 27</v>
          </cell>
        </row>
        <row r="7292">
          <cell r="A7292" t="str">
            <v>VALDIERI</v>
          </cell>
          <cell r="B7292" t="str">
            <v>GIORDANA GUIDO</v>
          </cell>
          <cell r="C7292" t="str">
            <v>M</v>
          </cell>
          <cell r="D7292" t="str">
            <v>LISTA CIVICA: CON TE PER IL PAESE</v>
          </cell>
        </row>
        <row r="7293">
          <cell r="A7293" t="str">
            <v>VALDILANA</v>
          </cell>
          <cell r="B7293" t="str">
            <v>CARLI MARIO</v>
          </cell>
          <cell r="C7293" t="str">
            <v>M</v>
          </cell>
          <cell r="D7293" t="str">
            <v>LISTA CIVICA: VALDILANA INSIEME</v>
          </cell>
        </row>
        <row r="7294">
          <cell r="A7294" t="str">
            <v>VALDINA</v>
          </cell>
          <cell r="B7294" t="str">
            <v>DI STEFANO ANTONINO</v>
          </cell>
          <cell r="C7294" t="str">
            <v>M</v>
          </cell>
          <cell r="D7294" t="str">
            <v>LISTA CIVICA: RILANCIARE VALDINA</v>
          </cell>
        </row>
        <row r="7295">
          <cell r="A7295" t="str">
            <v>VALDISOTTO</v>
          </cell>
          <cell r="B7295" t="str">
            <v>PEDRINI ALESSANDRO</v>
          </cell>
          <cell r="C7295" t="str">
            <v>M</v>
          </cell>
          <cell r="D7295" t="str">
            <v>LISTA CIVICA: VIVERE VALDISOTTO</v>
          </cell>
        </row>
        <row r="7296">
          <cell r="A7296" t="str">
            <v>VALDOBBIADENE</v>
          </cell>
          <cell r="B7296" t="str">
            <v>FREGONESE LUCIANO</v>
          </cell>
          <cell r="C7296" t="str">
            <v>M</v>
          </cell>
          <cell r="D7296" t="str">
            <v>LISTA CIVICA: NUOVA CIVICA</v>
          </cell>
        </row>
        <row r="7297">
          <cell r="A7297" t="str">
            <v>VALDUGGIA</v>
          </cell>
          <cell r="B7297" t="str">
            <v>CHIARA LUCA</v>
          </cell>
          <cell r="C7297" t="str">
            <v>M</v>
          </cell>
          <cell r="D7297" t="str">
            <v>_</v>
          </cell>
        </row>
        <row r="7298">
          <cell r="A7298" t="str">
            <v>VALEGGIO</v>
          </cell>
          <cell r="B7298" t="str">
            <v>TASSO LUIGI</v>
          </cell>
          <cell r="C7298" t="str">
            <v>M</v>
          </cell>
          <cell r="D7298" t="str">
            <v>LISTA CIVICA: INSIEME PER VALEGGIO</v>
          </cell>
        </row>
        <row r="7299">
          <cell r="A7299" t="str">
            <v>VALEGGIO SUL MINCIO</v>
          </cell>
          <cell r="B7299" t="str">
            <v>GARDONI ALESSANDRO</v>
          </cell>
          <cell r="C7299" t="str">
            <v>M</v>
          </cell>
          <cell r="D7299" t="str">
            <v>LISTA CIVICA: VALEGGIO IN COMUNE</v>
          </cell>
        </row>
        <row r="7300">
          <cell r="A7300" t="str">
            <v>VALENTANO</v>
          </cell>
          <cell r="B7300" t="str">
            <v>BIGIOTTI STEFANO</v>
          </cell>
          <cell r="C7300" t="str">
            <v>M</v>
          </cell>
          <cell r="D7300" t="str">
            <v>_</v>
          </cell>
        </row>
        <row r="7301">
          <cell r="A7301" t="str">
            <v>VALENZA</v>
          </cell>
          <cell r="B7301" t="str">
            <v>ODDONE MAURIZIO</v>
          </cell>
          <cell r="C7301" t="str">
            <v>M</v>
          </cell>
          <cell r="D7301" t="str">
            <v>FORZA ITALIA | LEGA SALVINI PIEMONTE | FRATELLI D'ITALIA</v>
          </cell>
        </row>
        <row r="7302">
          <cell r="A7302" t="str">
            <v>VALERA FRATTA</v>
          </cell>
          <cell r="B7302" t="str">
            <v>BASSAN FABIO</v>
          </cell>
          <cell r="C7302" t="str">
            <v>M</v>
          </cell>
          <cell r="D7302" t="str">
            <v>LISTA COMPOSITA: LEGA SALVINI LOMBARDIA-FRATELLI D'ITALIA-FORZA ITALIA-SI AMO VALERA</v>
          </cell>
        </row>
        <row r="7303">
          <cell r="A7303" t="str">
            <v>VALFABBRICA</v>
          </cell>
          <cell r="B7303" t="str">
            <v>BACOCCOLI ENRICO</v>
          </cell>
          <cell r="C7303" t="str">
            <v>M</v>
          </cell>
          <cell r="D7303" t="str">
            <v>_</v>
          </cell>
        </row>
        <row r="7304">
          <cell r="A7304" t="str">
            <v>VALFENERA</v>
          </cell>
          <cell r="B7304" t="str">
            <v>ARISIO SERGIO</v>
          </cell>
          <cell r="C7304" t="str">
            <v>M</v>
          </cell>
          <cell r="D7304" t="str">
            <v>LISTA CIVICA: OBIETTIVO VALFENERA</v>
          </cell>
        </row>
        <row r="7305">
          <cell r="A7305" t="str">
            <v>VALFLORIANA</v>
          </cell>
          <cell r="B7305" t="str">
            <v>TONINI MICHELE</v>
          </cell>
          <cell r="C7305" t="str">
            <v>M</v>
          </cell>
          <cell r="D7305" t="str">
            <v>_</v>
          </cell>
        </row>
        <row r="7306">
          <cell r="A7306" t="str">
            <v>VALFORNACE</v>
          </cell>
          <cell r="B7306" t="str">
            <v>CITRACCA MASSIMO</v>
          </cell>
          <cell r="C7306" t="str">
            <v>M</v>
          </cell>
          <cell r="D7306" t="str">
            <v>LISTA CIVICA: PER VALFORNACE NOI CON VOI</v>
          </cell>
        </row>
        <row r="7307">
          <cell r="A7307" t="str">
            <v>VALFURVA</v>
          </cell>
          <cell r="B7307" t="str">
            <v>BELLOTTI LUCA FERDINANDO</v>
          </cell>
          <cell r="C7307" t="str">
            <v>M</v>
          </cell>
          <cell r="D7307" t="str">
            <v>LISTA CIVICA: ESSERCI</v>
          </cell>
        </row>
        <row r="7308">
          <cell r="A7308" t="str">
            <v>VALGANNA</v>
          </cell>
          <cell r="B7308" t="str">
            <v>JARDINI BRUNA</v>
          </cell>
          <cell r="C7308" t="str">
            <v>F</v>
          </cell>
          <cell r="D7308" t="str">
            <v>LISTA CIVICA: CON VOI PER LA VALGANNA</v>
          </cell>
        </row>
        <row r="7309">
          <cell r="A7309" t="str">
            <v>VALGIOIE</v>
          </cell>
          <cell r="B7309" t="str">
            <v>GROSSO CLAUDIO</v>
          </cell>
          <cell r="C7309" t="str">
            <v>M</v>
          </cell>
          <cell r="D7309" t="str">
            <v>LISTA CIVICA: VALGIOIESI PER VALGIOIE</v>
          </cell>
        </row>
        <row r="7310">
          <cell r="A7310" t="str">
            <v>VALGOGLIO</v>
          </cell>
          <cell r="B7310" t="str">
            <v>BOSATELLI ANGELO</v>
          </cell>
          <cell r="C7310" t="str">
            <v>M</v>
          </cell>
          <cell r="D7310" t="str">
            <v>LISTA CIVICA: UNITI PER VALGOGLIO</v>
          </cell>
        </row>
        <row r="7311">
          <cell r="A7311" t="str">
            <v>VALGRANA</v>
          </cell>
          <cell r="B7311" t="str">
            <v>ARLOTTO ALBINO</v>
          </cell>
          <cell r="C7311" t="str">
            <v>M</v>
          </cell>
          <cell r="D7311" t="str">
            <v>LISTA CIVICA: PER VALGRANA ALPES</v>
          </cell>
        </row>
        <row r="7312">
          <cell r="A7312" t="str">
            <v>VALGREGHENTINO</v>
          </cell>
          <cell r="B7312" t="str">
            <v>COLOMBO MATTEO</v>
          </cell>
          <cell r="C7312" t="str">
            <v>M</v>
          </cell>
          <cell r="D7312" t="str">
            <v>LISTA CIVICA: RINNOVAMENTO E PARTECIPAZIONE</v>
          </cell>
        </row>
        <row r="7313">
          <cell r="A7313" t="str">
            <v>VALGRISENCHE</v>
          </cell>
          <cell r="B7313" t="str">
            <v>VIERIN ALINE</v>
          </cell>
          <cell r="C7313" t="str">
            <v>F</v>
          </cell>
          <cell r="D7313" t="str">
            <v>_</v>
          </cell>
        </row>
        <row r="7314">
          <cell r="A7314" t="str">
            <v>VALGUARNERA CAROPEPE</v>
          </cell>
          <cell r="B7314" t="str">
            <v>DRAIA' FRANCESCA</v>
          </cell>
          <cell r="C7314" t="str">
            <v>F</v>
          </cell>
          <cell r="D7314" t="str">
            <v>_</v>
          </cell>
        </row>
        <row r="7315">
          <cell r="A7315" t="str">
            <v>VALLADA AGORDINA</v>
          </cell>
          <cell r="B7315" t="str">
            <v>LUCHETTA FABIO FERDINANDO</v>
          </cell>
          <cell r="C7315" t="str">
            <v>M</v>
          </cell>
          <cell r="D7315" t="str">
            <v>LISTA CIVICA: LA VALADA</v>
          </cell>
        </row>
        <row r="7316">
          <cell r="A7316" t="str">
            <v>VALLANZENGO</v>
          </cell>
          <cell r="B7316" t="str">
            <v>TRABBIA MICHELA</v>
          </cell>
          <cell r="C7316" t="str">
            <v>F</v>
          </cell>
          <cell r="D7316" t="str">
            <v>LISTA CIVICA: EQUILIBRIO E UGUAGLIANZA</v>
          </cell>
        </row>
        <row r="7317">
          <cell r="A7317" t="str">
            <v>VALLARSA</v>
          </cell>
          <cell r="B7317" t="str">
            <v>COSTA LUCA</v>
          </cell>
          <cell r="C7317" t="str">
            <v>M</v>
          </cell>
          <cell r="D7317" t="str">
            <v>_</v>
          </cell>
        </row>
        <row r="7318">
          <cell r="A7318" t="str">
            <v>VALLATA</v>
          </cell>
          <cell r="B7318" t="str">
            <v>LEONE GIUSEPPE</v>
          </cell>
          <cell r="C7318" t="str">
            <v>M</v>
          </cell>
          <cell r="D7318" t="str">
            <v>LISTA CIVICA: UNA MANO PER VALLATA</v>
          </cell>
        </row>
        <row r="7319">
          <cell r="A7319" t="str">
            <v>VALLE AGRICOLA</v>
          </cell>
          <cell r="B7319" t="str">
            <v>LANDI ROCCO</v>
          </cell>
          <cell r="C7319" t="str">
            <v>M</v>
          </cell>
          <cell r="D7319" t="str">
            <v>LISTA CIVICA: INSIEME PER VALLE</v>
          </cell>
        </row>
        <row r="7320">
          <cell r="A7320" t="str">
            <v>VALLE AURINA</v>
          </cell>
          <cell r="B7320" t="str">
            <v>KLAMMER HELMUT GEBHARD</v>
          </cell>
          <cell r="C7320" t="str">
            <v>M</v>
          </cell>
          <cell r="D7320" t="str">
            <v>_</v>
          </cell>
        </row>
        <row r="7321">
          <cell r="A7321" t="str">
            <v>VALLE CANNOBINA</v>
          </cell>
          <cell r="B7321" t="str">
            <v>MILANI LUIGI</v>
          </cell>
          <cell r="C7321" t="str">
            <v>M</v>
          </cell>
          <cell r="D7321" t="str">
            <v>LISTA CIVICA: IL MIO PAESE</v>
          </cell>
        </row>
        <row r="7322">
          <cell r="A7322" t="str">
            <v>VALLE CASTELLANA</v>
          </cell>
          <cell r="B7322" t="str">
            <v>D'ANGELO CAMILLO</v>
          </cell>
          <cell r="C7322" t="str">
            <v>M</v>
          </cell>
          <cell r="D7322" t="str">
            <v>LISTA CIVICA: MONTAGNA E' FUTURO</v>
          </cell>
        </row>
        <row r="7323">
          <cell r="A7323" t="str">
            <v>VALLE DELL'ANGELO</v>
          </cell>
          <cell r="B7323" t="str">
            <v>IANNUZZI SALVATORE ANGELO</v>
          </cell>
          <cell r="C7323" t="str">
            <v>M</v>
          </cell>
          <cell r="D7323" t="str">
            <v>LISTA CIVICA: TRADIZIONI E PROGRESSO</v>
          </cell>
        </row>
        <row r="7324">
          <cell r="A7324" t="str">
            <v>VALLE DI CADORE</v>
          </cell>
          <cell r="B7324" t="str">
            <v>HOFER MARIANNA</v>
          </cell>
          <cell r="C7324" t="str">
            <v>F</v>
          </cell>
          <cell r="D7324" t="str">
            <v>LISTA CIVICA: LISTA CIVICA IN COMUNE</v>
          </cell>
        </row>
        <row r="7325">
          <cell r="A7325" t="str">
            <v>VALLE DI CASIES</v>
          </cell>
          <cell r="B7325" t="str">
            <v>SCHWINGSHACKL PAUL</v>
          </cell>
          <cell r="C7325" t="str">
            <v>M</v>
          </cell>
          <cell r="D7325" t="str">
            <v>_</v>
          </cell>
        </row>
        <row r="7326">
          <cell r="A7326" t="str">
            <v>VALLE DI MADDALONI</v>
          </cell>
          <cell r="B7326" t="str">
            <v>BUZZO FRANCESCO</v>
          </cell>
          <cell r="C7326" t="str">
            <v>M</v>
          </cell>
          <cell r="D7326" t="str">
            <v>LISTA CIVICA: SIAMO VALLE</v>
          </cell>
        </row>
        <row r="7327">
          <cell r="A7327" t="str">
            <v>VALLE LOMELLINA</v>
          </cell>
          <cell r="B7327" t="str">
            <v>BERTASSI ROBERTO</v>
          </cell>
          <cell r="C7327" t="str">
            <v>M</v>
          </cell>
          <cell r="D7327" t="str">
            <v>LISTA CIVICA: BERTASSI SINDACO VALLE RIPARTE</v>
          </cell>
        </row>
        <row r="7328">
          <cell r="A7328" t="str">
            <v>VALLE SALIMBENE</v>
          </cell>
          <cell r="B7328" t="str">
            <v>GATTI COMINI VELEA DANIELA MARIA</v>
          </cell>
          <cell r="C7328" t="str">
            <v>F</v>
          </cell>
          <cell r="D7328" t="str">
            <v>LISTA CIVICA: CONTINUIAMO INSIEME</v>
          </cell>
        </row>
        <row r="7329">
          <cell r="A7329" t="str">
            <v>VALLE SAN NICOLAO</v>
          </cell>
          <cell r="B7329" t="str">
            <v>CERRONE MARICA ELENA</v>
          </cell>
          <cell r="C7329" t="str">
            <v>F</v>
          </cell>
          <cell r="D7329" t="str">
            <v>LISTA CIVICA: VOLTI NUOVI PER VALLE</v>
          </cell>
        </row>
        <row r="7330">
          <cell r="A7330" t="str">
            <v>VALLEBONA</v>
          </cell>
          <cell r="B7330" t="str">
            <v>GUGLIELMI ROBERTA</v>
          </cell>
          <cell r="C7330" t="str">
            <v>F</v>
          </cell>
          <cell r="D7330" t="str">
            <v>LISTA CIVICA: PER VALLEBONA</v>
          </cell>
        </row>
        <row r="7331">
          <cell r="A7331" t="str">
            <v>VALLECORSA</v>
          </cell>
          <cell r="B7331" t="str">
            <v>FERRACCI ANELIO</v>
          </cell>
          <cell r="C7331" t="str">
            <v>M</v>
          </cell>
          <cell r="D7331" t="str">
            <v>LISTA CIVICA: SCEGLI VALLECORSA</v>
          </cell>
        </row>
        <row r="7332">
          <cell r="A7332" t="str">
            <v>VALLECROSIA</v>
          </cell>
          <cell r="B7332" t="str">
            <v>BIASI ARMANDO</v>
          </cell>
          <cell r="C7332" t="str">
            <v>M</v>
          </cell>
          <cell r="D7332" t="str">
            <v>LISTA CIVICA: CITTADINI IN COMUNE</v>
          </cell>
        </row>
        <row r="7333">
          <cell r="A7333" t="str">
            <v>VALLEDOLMO</v>
          </cell>
          <cell r="B7333" t="str">
            <v>CONTI ANGELO</v>
          </cell>
          <cell r="C7333" t="str">
            <v>M</v>
          </cell>
          <cell r="D7333" t="str">
            <v>LISTA CIVICA: Andiamo Oltre per Valledolmo - ANGELO CONTI SINDACO nella continuitÓ</v>
          </cell>
        </row>
        <row r="7334">
          <cell r="A7334" t="str">
            <v>VALLEDORIA</v>
          </cell>
          <cell r="B7334" t="str">
            <v>MURETTI MARCO</v>
          </cell>
          <cell r="C7334" t="str">
            <v>M</v>
          </cell>
          <cell r="D7334" t="str">
            <v>LISTA CIVICA: NOI, VALLEDORIA!</v>
          </cell>
        </row>
        <row r="7335">
          <cell r="A7335" t="str">
            <v>VALLEFIORITA</v>
          </cell>
          <cell r="B7335" t="str">
            <v>MEGNA SALVATORE</v>
          </cell>
          <cell r="C7335" t="str">
            <v>M</v>
          </cell>
          <cell r="D7335" t="str">
            <v>LISTA CIVICA: VALLEFIORITA UNITA</v>
          </cell>
        </row>
        <row r="7336">
          <cell r="A7336" t="str">
            <v>VALLEFOGLIA</v>
          </cell>
          <cell r="B7336" t="str">
            <v>UCCHIELLI PALMIRO</v>
          </cell>
          <cell r="C7336" t="str">
            <v>M</v>
          </cell>
          <cell r="D7336" t="str">
            <v>LISTA CIVICA: DEMOCRATICI E CIVICI</v>
          </cell>
        </row>
        <row r="7337">
          <cell r="A7337" t="str">
            <v>VALLELAGHI</v>
          </cell>
          <cell r="B7337" t="str">
            <v>MIORI LORENZO</v>
          </cell>
          <cell r="C7337" t="str">
            <v>M</v>
          </cell>
          <cell r="D7337" t="str">
            <v>_</v>
          </cell>
        </row>
        <row r="7338">
          <cell r="A7338" t="str">
            <v>VALLELONGA</v>
          </cell>
          <cell r="B7338" t="str">
            <v>SERVELLO ABDON</v>
          </cell>
          <cell r="C7338" t="str">
            <v>M</v>
          </cell>
          <cell r="D7338" t="str">
            <v>LISTA CIVICA: LIMPIDO  E TRASPARENTE</v>
          </cell>
        </row>
        <row r="7339">
          <cell r="A7339" t="str">
            <v>VALLELUNGA PRATAMENO</v>
          </cell>
          <cell r="B7339" t="str">
            <v>MONTESANO GIUSEPPE</v>
          </cell>
          <cell r="C7339" t="str">
            <v>M</v>
          </cell>
          <cell r="D7339" t="str">
            <v>_</v>
          </cell>
        </row>
        <row r="7340">
          <cell r="A7340" t="str">
            <v>VALLEMAIO</v>
          </cell>
          <cell r="B7340" t="str">
            <v>DE MAGISTRIS FERNANDO TOMMASO</v>
          </cell>
          <cell r="C7340" t="str">
            <v>M</v>
          </cell>
          <cell r="D7340" t="str">
            <v>LISTA CIVICA: VALLEMAIO NEL CUORE</v>
          </cell>
        </row>
        <row r="7341">
          <cell r="A7341" t="str">
            <v>VALLEPIETRA</v>
          </cell>
          <cell r="B7341" t="str">
            <v>DE SANTIS FLAVIO</v>
          </cell>
          <cell r="C7341" t="str">
            <v>M</v>
          </cell>
          <cell r="D7341" t="str">
            <v>LISTA CIVICA: VIVIAMO INSIEME VALLEPIETRA</v>
          </cell>
        </row>
        <row r="7342">
          <cell r="A7342" t="str">
            <v>VALLERANO</v>
          </cell>
          <cell r="B7342" t="str">
            <v>GREGORI ADELIO</v>
          </cell>
          <cell r="C7342" t="str">
            <v>M</v>
          </cell>
          <cell r="D7342" t="str">
            <v>LISTA CIVICA: OBIETTIVO VALLERANO</v>
          </cell>
        </row>
        <row r="7343">
          <cell r="A7343" t="str">
            <v>VALLERMOSA</v>
          </cell>
          <cell r="B7343" t="str">
            <v>SPIGA FRANCESCO</v>
          </cell>
          <cell r="C7343" t="str">
            <v>M</v>
          </cell>
          <cell r="D7343" t="str">
            <v>LISTA CIVICA: IMPEGNO E SVILUPPO</v>
          </cell>
        </row>
        <row r="7344">
          <cell r="A7344" t="str">
            <v>VALLEROTONDA</v>
          </cell>
          <cell r="B7344" t="str">
            <v>DI MEO GIOVANNI</v>
          </cell>
          <cell r="C7344" t="str">
            <v>M</v>
          </cell>
          <cell r="D7344" t="str">
            <v>LISTA CIVICA: BENE COMUNE</v>
          </cell>
        </row>
        <row r="7345">
          <cell r="A7345" t="str">
            <v>VALLESACCARDA</v>
          </cell>
          <cell r="B7345" t="str">
            <v>ARCHIDIACONO FRANCO</v>
          </cell>
          <cell r="C7345" t="str">
            <v>M</v>
          </cell>
          <cell r="D7345" t="str">
            <v>LISTA CIVICA: LIBERAMENTE IMSIEME PER UNIRE</v>
          </cell>
        </row>
        <row r="7346">
          <cell r="A7346" t="str">
            <v>VALLEVE</v>
          </cell>
          <cell r="B7346" t="str">
            <v>LAZZARINI GIANFRANCO</v>
          </cell>
          <cell r="C7346" t="str">
            <v>M</v>
          </cell>
          <cell r="D7346" t="str">
            <v>LISTA CIVICA: UNITI PER VALLEVE</v>
          </cell>
        </row>
        <row r="7347">
          <cell r="A7347" t="str">
            <v>VALLI DEL PASUBIO</v>
          </cell>
          <cell r="B7347" t="str">
            <v>BETTANIN CARLO</v>
          </cell>
          <cell r="C7347" t="str">
            <v>M</v>
          </cell>
          <cell r="D7347" t="str">
            <v>_</v>
          </cell>
        </row>
        <row r="7348">
          <cell r="A7348" t="str">
            <v>VALLINFREDA</v>
          </cell>
          <cell r="B7348" t="str">
            <v>STURABOTTI FILIPPO</v>
          </cell>
          <cell r="C7348" t="str">
            <v>M</v>
          </cell>
          <cell r="D7348" t="str">
            <v>LISTA CIVICA: UNITI PER VALLINFREDA</v>
          </cell>
        </row>
        <row r="7349">
          <cell r="A7349" t="str">
            <v>VALLIO TERME</v>
          </cell>
          <cell r="B7349" t="str">
            <v>FERANDI ROBERTA</v>
          </cell>
          <cell r="C7349" t="str">
            <v>F</v>
          </cell>
          <cell r="D7349" t="str">
            <v>LISTA CIVICA: VALLIO NEL FUTURO</v>
          </cell>
        </row>
        <row r="7350">
          <cell r="A7350" t="str">
            <v>VALLO DELLA LUCANIA</v>
          </cell>
          <cell r="B7350" t="str">
            <v>SANSONE ANTONIO</v>
          </cell>
          <cell r="C7350" t="str">
            <v>M</v>
          </cell>
          <cell r="D7350" t="str">
            <v>LISTA CIVICA: RIPARTIAMO INSIEME</v>
          </cell>
        </row>
        <row r="7351">
          <cell r="A7351" t="str">
            <v>VALLO DI NERA</v>
          </cell>
          <cell r="B7351" t="str">
            <v>BENEDETTI AGNESE</v>
          </cell>
          <cell r="C7351" t="str">
            <v>F</v>
          </cell>
          <cell r="D7351" t="str">
            <v>LISTA CIVICA: CONTINUARE PER CRESCERE</v>
          </cell>
        </row>
        <row r="7352">
          <cell r="A7352" t="str">
            <v>VALLO TORINESE</v>
          </cell>
          <cell r="B7352" t="str">
            <v>COLOMBATTO ALBERTO</v>
          </cell>
          <cell r="C7352" t="str">
            <v>M</v>
          </cell>
          <cell r="D7352" t="str">
            <v>LISTA CIVICA: A SERVIZIO DEI VALLESI</v>
          </cell>
        </row>
        <row r="7353">
          <cell r="A7353" t="str">
            <v>VALLORIATE</v>
          </cell>
          <cell r="B7353" t="str">
            <v>MONACO GIANLUCA</v>
          </cell>
          <cell r="C7353" t="str">
            <v>M</v>
          </cell>
          <cell r="D7353" t="str">
            <v>LISTA CIVICA: NSEM PER VALAOURIA</v>
          </cell>
        </row>
        <row r="7354">
          <cell r="A7354" t="str">
            <v>VALMACCA</v>
          </cell>
          <cell r="B7354" t="str">
            <v>BOVIO PIERO</v>
          </cell>
          <cell r="C7354" t="str">
            <v>M</v>
          </cell>
          <cell r="D7354" t="str">
            <v>LISTA CIVICA: NUOVO PROGETTO VALMACCA</v>
          </cell>
        </row>
        <row r="7355">
          <cell r="A7355" t="str">
            <v>VALMADRERA</v>
          </cell>
          <cell r="B7355" t="str">
            <v>RUSCONI ANTONIO</v>
          </cell>
          <cell r="C7355" t="str">
            <v>M</v>
          </cell>
          <cell r="D7355" t="str">
            <v>LISTA CIVICA: PROGETTO VALMADRERA</v>
          </cell>
        </row>
        <row r="7356">
          <cell r="A7356" t="str">
            <v>VALMONTONE</v>
          </cell>
          <cell r="B7356" t="str">
            <v>LATINI ALBERTO</v>
          </cell>
          <cell r="C7356" t="str">
            <v>M</v>
          </cell>
          <cell r="D7356" t="str">
            <v>LISTA CIVICA: LIBERA VALMONTONE</v>
          </cell>
        </row>
        <row r="7357">
          <cell r="A7357" t="str">
            <v>VALMOREA</v>
          </cell>
          <cell r="B7357" t="str">
            <v>TARZI LUCIO MARCO LEONARDO</v>
          </cell>
          <cell r="C7357" t="str">
            <v>M</v>
          </cell>
          <cell r="D7357" t="str">
            <v>LISTA CIVICA: VIVI VALMOREA</v>
          </cell>
        </row>
        <row r="7358">
          <cell r="A7358" t="str">
            <v>VALMOZZOLA</v>
          </cell>
          <cell r="B7358" t="str">
            <v>ALZAPIEDI CLAUDIO</v>
          </cell>
          <cell r="C7358" t="str">
            <v>M</v>
          </cell>
          <cell r="D7358" t="str">
            <v>LISTA CIVICA: IMPEGNO COMUNE PER VALMOZZOLA</v>
          </cell>
        </row>
        <row r="7359">
          <cell r="A7359" t="str">
            <v>VALNEGRA</v>
          </cell>
          <cell r="B7359" t="str">
            <v>MILESI ENZO</v>
          </cell>
          <cell r="C7359" t="str">
            <v>M</v>
          </cell>
          <cell r="D7359" t="str">
            <v>_</v>
          </cell>
        </row>
        <row r="7360">
          <cell r="A7360" t="str">
            <v>VALPELLINE</v>
          </cell>
          <cell r="B7360" t="str">
            <v>LANIVI MAURIZIO</v>
          </cell>
          <cell r="C7360" t="str">
            <v>M</v>
          </cell>
          <cell r="D7360" t="str">
            <v>_</v>
          </cell>
        </row>
        <row r="7361">
          <cell r="A7361" t="str">
            <v>VALPERGA</v>
          </cell>
          <cell r="B7361" t="str">
            <v>SANDRETTO WALTER GIUSEPPE</v>
          </cell>
          <cell r="C7361" t="str">
            <v>M</v>
          </cell>
          <cell r="D7361" t="str">
            <v>LISTA CIVICA: VALPERGA IN MOVIMENTO</v>
          </cell>
        </row>
        <row r="7362">
          <cell r="A7362" t="str">
            <v>VALPRATO SOANA</v>
          </cell>
          <cell r="B7362" t="str">
            <v>BOZZATO FRANCESCO</v>
          </cell>
          <cell r="C7362" t="str">
            <v>M</v>
          </cell>
          <cell r="D7362" t="str">
            <v>LISTA CIVICA: INSIEME PER VALPRATO</v>
          </cell>
        </row>
        <row r="7363">
          <cell r="A7363" t="str">
            <v>VALSAMOGGIA</v>
          </cell>
          <cell r="B7363" t="str">
            <v>RUSCIGNO DANIELE</v>
          </cell>
          <cell r="C7363" t="str">
            <v>M</v>
          </cell>
          <cell r="D7363" t="str">
            <v>LISTA CIVICA: ENERGIE PULITE | LISTA CIVICA: INSIEME PER DANIELE SINDACO | PARTITO DEMOCRATICO</v>
          </cell>
        </row>
        <row r="7364">
          <cell r="A7364" t="str">
            <v>VALSAVARENCHE</v>
          </cell>
          <cell r="B7364" t="str">
            <v>GEORGY ROGER</v>
          </cell>
          <cell r="C7364" t="str">
            <v>M</v>
          </cell>
          <cell r="D7364" t="str">
            <v>_</v>
          </cell>
        </row>
        <row r="7365">
          <cell r="A7365" t="str">
            <v>VALSINNI</v>
          </cell>
          <cell r="B7365" t="str">
            <v>CELANO GAETANO</v>
          </cell>
          <cell r="C7365" t="str">
            <v>M</v>
          </cell>
          <cell r="D7365" t="str">
            <v>LISTA CIVICA: VALSINNI VERSO IL FUTURO</v>
          </cell>
        </row>
        <row r="7366">
          <cell r="A7366" t="str">
            <v>VALSOLDA</v>
          </cell>
          <cell r="B7366" t="str">
            <v>ROMANO' LAURA</v>
          </cell>
          <cell r="C7366" t="str">
            <v>F</v>
          </cell>
          <cell r="D7366" t="str">
            <v>LISTA CIVICA: LA NUOVA VALSOLDA</v>
          </cell>
        </row>
        <row r="7367">
          <cell r="A7367" t="str">
            <v>VALSTRONA</v>
          </cell>
          <cell r="B7367" t="str">
            <v>CAPOTOSTI LUCA</v>
          </cell>
          <cell r="C7367" t="str">
            <v>M</v>
          </cell>
          <cell r="D7367" t="str">
            <v>LISTA CIVICA: CRESCITA E CONTINUITA'</v>
          </cell>
        </row>
        <row r="7368">
          <cell r="A7368" t="str">
            <v>VALTOPINA</v>
          </cell>
          <cell r="B7368" t="str">
            <v>COCCIA GABRIELE</v>
          </cell>
          <cell r="C7368" t="str">
            <v>M</v>
          </cell>
          <cell r="D7368" t="str">
            <v>LISTA CIVICA: VALTOPINA PROGETTO COMUNE</v>
          </cell>
        </row>
        <row r="7369">
          <cell r="A7369" t="str">
            <v>VALTORTA</v>
          </cell>
          <cell r="B7369" t="str">
            <v>REGAZZONI ANTONIO</v>
          </cell>
          <cell r="C7369" t="str">
            <v>M</v>
          </cell>
          <cell r="D7369" t="str">
            <v>LISTA CIVICA: "VALTORTA DA VIVERE"</v>
          </cell>
        </row>
        <row r="7370">
          <cell r="A7370" t="str">
            <v>VALTOURNENCHE</v>
          </cell>
          <cell r="B7370" t="str">
            <v>MAQUIGNAZ JEAN ANTOINE</v>
          </cell>
          <cell r="C7370" t="str">
            <v>M</v>
          </cell>
          <cell r="D7370" t="str">
            <v>_</v>
          </cell>
        </row>
        <row r="7371">
          <cell r="A7371" t="str">
            <v>VALVA</v>
          </cell>
          <cell r="B7371" t="str">
            <v>VUOCOLO GIUSEPPE</v>
          </cell>
          <cell r="C7371" t="str">
            <v>M</v>
          </cell>
          <cell r="D7371" t="str">
            <v>LISTA CIVICA: RINASCITA</v>
          </cell>
        </row>
        <row r="7372">
          <cell r="A7372" t="str">
            <v>VALVARRONE</v>
          </cell>
          <cell r="B7372" t="str">
            <v>BUZZELLA LUCA</v>
          </cell>
          <cell r="C7372" t="str">
            <v>M</v>
          </cell>
          <cell r="D7372" t="str">
            <v>LISTA CIVICA: PROGETTO COMUNE</v>
          </cell>
        </row>
        <row r="7373">
          <cell r="A7373" t="str">
            <v>VALVERDE</v>
          </cell>
          <cell r="B7373" t="str">
            <v>SPINA ANGELO</v>
          </cell>
          <cell r="C7373" t="str">
            <v>M</v>
          </cell>
          <cell r="D7373" t="str">
            <v>_</v>
          </cell>
        </row>
        <row r="7374">
          <cell r="A7374" t="str">
            <v>VALVESTINO</v>
          </cell>
          <cell r="B7374" t="str">
            <v>PACE DAVIDE</v>
          </cell>
          <cell r="C7374" t="str">
            <v>M</v>
          </cell>
          <cell r="D7374" t="str">
            <v>LISTA CIVICA: PER LA VALVESTINO</v>
          </cell>
        </row>
        <row r="7375">
          <cell r="A7375" t="str">
            <v>VANDOIES</v>
          </cell>
          <cell r="B7375" t="str">
            <v>HUBER WALTER</v>
          </cell>
          <cell r="C7375" t="str">
            <v>M</v>
          </cell>
          <cell r="D7375" t="str">
            <v>_</v>
          </cell>
        </row>
        <row r="7376">
          <cell r="A7376" t="str">
            <v>VANZAGHELLO</v>
          </cell>
          <cell r="B7376" t="str">
            <v>GATTI ARCONTE</v>
          </cell>
          <cell r="C7376" t="str">
            <v>M</v>
          </cell>
          <cell r="D7376" t="str">
            <v>LISTA COMPOSITA: LEGA SALVINI-RIACCENDIAMO VANZAGHELLO</v>
          </cell>
        </row>
        <row r="7377">
          <cell r="A7377" t="str">
            <v>VANZAGO</v>
          </cell>
          <cell r="B7377" t="str">
            <v>SANGIOVANNI GUIDO</v>
          </cell>
          <cell r="C7377" t="str">
            <v>M</v>
          </cell>
          <cell r="D7377" t="str">
            <v>LISTA CIVICA: INSIEME IN CAMMINO</v>
          </cell>
        </row>
        <row r="7378">
          <cell r="A7378" t="str">
            <v>VANZONE CON SAN CARLO</v>
          </cell>
          <cell r="B7378" t="str">
            <v>SONZOGNI CLAUDIO</v>
          </cell>
          <cell r="C7378" t="str">
            <v>M</v>
          </cell>
          <cell r="D7378" t="str">
            <v>_</v>
          </cell>
        </row>
        <row r="7379">
          <cell r="A7379" t="str">
            <v>VAPRIO D'ADDA</v>
          </cell>
          <cell r="B7379" t="str">
            <v>FUMAGALLI LUIGI</v>
          </cell>
          <cell r="C7379" t="str">
            <v>M</v>
          </cell>
          <cell r="D7379" t="str">
            <v>LISTA CIVICA: LISTA CIVICA VAPRIESE</v>
          </cell>
        </row>
        <row r="7380">
          <cell r="A7380" t="str">
            <v>VAPRIO D'AGOGNA</v>
          </cell>
          <cell r="B7380" t="str">
            <v>MELLONE SILVANO</v>
          </cell>
          <cell r="C7380" t="str">
            <v>M</v>
          </cell>
          <cell r="D7380" t="str">
            <v>LISTA CIVICA: NUOVI ORIZZONTI</v>
          </cell>
        </row>
        <row r="7381">
          <cell r="A7381" t="str">
            <v>VARALLO</v>
          </cell>
          <cell r="B7381" t="str">
            <v>BONDETTI PIETRO</v>
          </cell>
          <cell r="C7381" t="str">
            <v>M</v>
          </cell>
          <cell r="D7381" t="str">
            <v>LISTA CIVICA: PIETRO BONDETTI SINDACO</v>
          </cell>
        </row>
        <row r="7382">
          <cell r="A7382" t="str">
            <v>VARALLO POMBIA</v>
          </cell>
          <cell r="B7382" t="str">
            <v>CARLOMAGNO JOSHUA</v>
          </cell>
          <cell r="C7382" t="str">
            <v>M</v>
          </cell>
          <cell r="D7382" t="str">
            <v>LISTA CIVICA: VARALLO POMBIA INSIEME</v>
          </cell>
        </row>
        <row r="7383">
          <cell r="A7383" t="str">
            <v>VARANO BORGHI</v>
          </cell>
          <cell r="B7383" t="str">
            <v>VOLPI MAURIZIO</v>
          </cell>
          <cell r="C7383" t="str">
            <v>M</v>
          </cell>
          <cell r="D7383" t="str">
            <v>LISTA CIVICA: PER CHI AMA VARANO</v>
          </cell>
        </row>
        <row r="7384">
          <cell r="A7384" t="str">
            <v>VARANO DE' MELEGARI</v>
          </cell>
          <cell r="B7384" t="str">
            <v>RESTIANI GIUSEPPE</v>
          </cell>
          <cell r="C7384" t="str">
            <v>M</v>
          </cell>
          <cell r="D7384" t="str">
            <v>LISTA CIVICA: GUARDANDO AL FUTURO</v>
          </cell>
        </row>
        <row r="7385">
          <cell r="A7385" t="str">
            <v>VARAPODIO</v>
          </cell>
          <cell r="B7385" t="str">
            <v>FAZZOLARI ORLANDO</v>
          </cell>
          <cell r="C7385" t="str">
            <v>M</v>
          </cell>
          <cell r="D7385" t="str">
            <v>LISTA CIVICA: PARTECIPAZIONE E RINNOVAMENTO PER VARAPODIO</v>
          </cell>
        </row>
        <row r="7386">
          <cell r="A7386" t="str">
            <v>VARAZZE</v>
          </cell>
          <cell r="B7386" t="str">
            <v>PIERFEDERICI LUIGI</v>
          </cell>
          <cell r="C7386" t="str">
            <v>M</v>
          </cell>
          <cell r="D7386" t="str">
            <v>LISTA CIVICA: ESSERE VARAZZE</v>
          </cell>
        </row>
        <row r="7387">
          <cell r="A7387" t="str">
            <v>VARCO SABINO</v>
          </cell>
          <cell r="B7387" t="str">
            <v>MAGLIONI GABRIELE</v>
          </cell>
          <cell r="C7387" t="str">
            <v>M</v>
          </cell>
          <cell r="D7387" t="str">
            <v>LISTA CIVICA: VARCO NEL FUTURO</v>
          </cell>
        </row>
        <row r="7388">
          <cell r="A7388" t="str">
            <v>VAREDO</v>
          </cell>
          <cell r="B7388" t="str">
            <v>VERGANI FILIPPO</v>
          </cell>
          <cell r="C7388" t="str">
            <v>M</v>
          </cell>
          <cell r="D7388" t="str">
            <v>LISTA COMPOSITA: LEGA SALVINI LOMBARDIA-FORZA ITALIA-FRATELLI D'ITALIA</v>
          </cell>
        </row>
        <row r="7389">
          <cell r="A7389" t="str">
            <v>VARENNA</v>
          </cell>
          <cell r="B7389" t="str">
            <v>MANZONI MAURO</v>
          </cell>
          <cell r="C7389" t="str">
            <v>M</v>
          </cell>
          <cell r="D7389" t="str">
            <v>LISTA CIVICA: VIVERE VARENNA</v>
          </cell>
        </row>
        <row r="7390">
          <cell r="A7390" t="str">
            <v>VARESE</v>
          </cell>
          <cell r="B7390" t="str">
            <v>GALIMBERTI DAVIDE</v>
          </cell>
          <cell r="C7390" t="str">
            <v>M</v>
          </cell>
          <cell r="D7390" t="str">
            <v>EUROPA VERDE | LISTA COMPOSITA: VOLT-VARESE RADICALE | PARTITO SOCIALISTA ITALIANO | LISTA CIVICA: LAVORIAMO PER VARESE | LISTA CIVICA: LISTA DAVIDE GALIMBERTI | PARTITO DEMOCRATICO | LISTA CIVICA: PROGETTO CONCITTADINI | MOVIMENTO 5 STELLE</v>
          </cell>
        </row>
        <row r="7391">
          <cell r="A7391" t="str">
            <v>VARESE LIGURE</v>
          </cell>
          <cell r="B7391" t="str">
            <v>LUCCHETTI GIAN CARLO</v>
          </cell>
          <cell r="C7391" t="str">
            <v>M</v>
          </cell>
          <cell r="D7391" t="str">
            <v>_</v>
          </cell>
        </row>
        <row r="7392">
          <cell r="A7392" t="str">
            <v>VARISELLA</v>
          </cell>
          <cell r="B7392" t="str">
            <v>COLOMBATTO MARIAROSA</v>
          </cell>
          <cell r="C7392" t="str">
            <v>F</v>
          </cell>
          <cell r="D7392" t="str">
            <v>LISTA CIVICA: INSIEME PER VARISELLA</v>
          </cell>
        </row>
        <row r="7393">
          <cell r="A7393" t="str">
            <v>VARMO</v>
          </cell>
          <cell r="B7393" t="str">
            <v>PRAMPERO FAUSTO</v>
          </cell>
          <cell r="C7393" t="str">
            <v>M</v>
          </cell>
          <cell r="D7393" t="str">
            <v>LISTA CIVICA: PER VARMO VIL DI VAR</v>
          </cell>
        </row>
        <row r="7394">
          <cell r="A7394" t="str">
            <v>VARNA</v>
          </cell>
          <cell r="B7394" t="str">
            <v>SCHATZER ANDREAS</v>
          </cell>
          <cell r="C7394" t="str">
            <v>M</v>
          </cell>
          <cell r="D7394" t="str">
            <v>SVP</v>
          </cell>
        </row>
        <row r="7395">
          <cell r="A7395" t="str">
            <v>VARSI</v>
          </cell>
          <cell r="B7395" t="str">
            <v>PERACCHI ANGELO</v>
          </cell>
          <cell r="C7395" t="str">
            <v>M</v>
          </cell>
          <cell r="D7395" t="str">
            <v>LISTA CIVICA: UNA SVOLTA PER VARSI</v>
          </cell>
        </row>
        <row r="7396">
          <cell r="A7396" t="str">
            <v>VARZI</v>
          </cell>
          <cell r="B7396" t="str">
            <v>PALLI GIOVANNI</v>
          </cell>
          <cell r="C7396" t="str">
            <v>M</v>
          </cell>
          <cell r="D7396" t="str">
            <v>LISTA CIVICA: UNITI PER VARZI</v>
          </cell>
        </row>
        <row r="7397">
          <cell r="A7397" t="str">
            <v>VARZO</v>
          </cell>
          <cell r="B7397" t="str">
            <v>STEFANETTI BRUNO</v>
          </cell>
          <cell r="C7397" t="str">
            <v>M</v>
          </cell>
          <cell r="D7397" t="str">
            <v>LISTA CIVICA: VARZO VIVO</v>
          </cell>
        </row>
        <row r="7398">
          <cell r="A7398" t="str">
            <v>VASANELLO</v>
          </cell>
          <cell r="B7398" t="str">
            <v>VESTRI IGINO</v>
          </cell>
          <cell r="C7398" t="str">
            <v>M</v>
          </cell>
          <cell r="D7398" t="str">
            <v>LISTA CIVICA: PER VASANELLO</v>
          </cell>
        </row>
        <row r="7399">
          <cell r="A7399" t="str">
            <v>VASIA</v>
          </cell>
          <cell r="B7399" t="str">
            <v>CASALE MAURO</v>
          </cell>
          <cell r="C7399" t="str">
            <v>M</v>
          </cell>
          <cell r="D7399" t="str">
            <v>LISTA CIVICA: INSIEME PER VASIA</v>
          </cell>
        </row>
        <row r="7400">
          <cell r="A7400" t="str">
            <v>VASTO</v>
          </cell>
          <cell r="B7400" t="str">
            <v>MENNA FRANCESCO</v>
          </cell>
          <cell r="C7400" t="str">
            <v>M</v>
          </cell>
          <cell r="D7400" t="str">
            <v>LISTA CIVICA: AVANTI VASTO | LISTA CIVICA: FUTURO E SVILUPPO PER VASTO | LISTA CIVICA: CITTA' VIRTUOSA | PARTITO DEMOCRATICO | LISTA CIVICA: MODERATI PER VASTO | LISTA CIVICA: FILO COMUNE | LISTA CIVICA: SINISTRA PER VASTO</v>
          </cell>
        </row>
        <row r="7401">
          <cell r="A7401" t="str">
            <v>VASTOGIRARDI</v>
          </cell>
          <cell r="B7401" t="str">
            <v>ROSATO LUIGINO</v>
          </cell>
          <cell r="C7401" t="str">
            <v>M</v>
          </cell>
          <cell r="D7401" t="str">
            <v>LISTA CIVICA: TRASPARENZA LEGALIT?</v>
          </cell>
        </row>
        <row r="7402">
          <cell r="A7402" t="str">
            <v>VAUDA CANAVESE</v>
          </cell>
          <cell r="B7402" t="str">
            <v>FIORIO ALESSANDRO</v>
          </cell>
          <cell r="C7402" t="str">
            <v>M</v>
          </cell>
          <cell r="D7402" t="str">
            <v>LISTA CIVICA: AVANTI PER VAUDA</v>
          </cell>
        </row>
        <row r="7403">
          <cell r="A7403" t="str">
            <v>VAZZANO</v>
          </cell>
          <cell r="B7403" t="str">
            <v>MASSA VINCENZO</v>
          </cell>
          <cell r="C7403" t="str">
            <v>M</v>
          </cell>
          <cell r="D7403" t="str">
            <v>LISTA CIVICA: VIVO VAZZANO</v>
          </cell>
        </row>
        <row r="7404">
          <cell r="A7404" t="str">
            <v>VAZZOLA</v>
          </cell>
          <cell r="B7404" t="str">
            <v>ZANON GIOVANNI DOMENICO</v>
          </cell>
          <cell r="C7404" t="str">
            <v>M</v>
          </cell>
          <cell r="D7404" t="str">
            <v>_</v>
          </cell>
        </row>
        <row r="7405">
          <cell r="A7405" t="str">
            <v>VECCHIANO</v>
          </cell>
          <cell r="B7405" t="str">
            <v>ANGORI MASSIMILIANO</v>
          </cell>
          <cell r="C7405" t="str">
            <v>M</v>
          </cell>
          <cell r="D7405" t="str">
            <v>LISTA CIVICA: INSIEME PER VECCHIANO</v>
          </cell>
        </row>
        <row r="7406">
          <cell r="A7406" t="str">
            <v>VEDANO AL LAMBRO</v>
          </cell>
          <cell r="B7406" t="str">
            <v>MERLINI MARCO</v>
          </cell>
          <cell r="C7406" t="str">
            <v>M</v>
          </cell>
          <cell r="D7406" t="str">
            <v>LISTA CIVICA: PROGETTO VEDANO</v>
          </cell>
        </row>
        <row r="7407">
          <cell r="A7407" t="str">
            <v>VEDANO OLONA</v>
          </cell>
          <cell r="B7407" t="str">
            <v>CITTERIO CRISTIANO</v>
          </cell>
          <cell r="C7407" t="str">
            <v>M</v>
          </cell>
          <cell r="D7407" t="str">
            <v>LISTA CIVICA: VEDANO VIVA</v>
          </cell>
        </row>
        <row r="7408">
          <cell r="A7408" t="str">
            <v>VEDELAGO</v>
          </cell>
          <cell r="B7408" t="str">
            <v>ANDRETTA CRISTINA</v>
          </cell>
          <cell r="C7408" t="str">
            <v>F</v>
          </cell>
          <cell r="D7408" t="str">
            <v>LEGA | INDIPEND.VENETA-LIGA VENETA REPUBBLICA | LISTA CIVICA: LISTA MARCO PERIN</v>
          </cell>
        </row>
        <row r="7409">
          <cell r="A7409" t="str">
            <v>VEDESETA</v>
          </cell>
          <cell r="B7409" t="str">
            <v>LOCATELLI LUCA</v>
          </cell>
          <cell r="C7409" t="str">
            <v>M</v>
          </cell>
          <cell r="D7409" t="str">
            <v>LISTA CIVICA: PER VEDESETA</v>
          </cell>
        </row>
        <row r="7410">
          <cell r="A7410" t="str">
            <v>VEDUGGIO CON COLZANO</v>
          </cell>
          <cell r="B7410" t="str">
            <v>DITTONGHI LUIGI ALESSANDRO</v>
          </cell>
          <cell r="C7410" t="str">
            <v>M</v>
          </cell>
          <cell r="D7410" t="str">
            <v>LISTA COMPOSITA: LEGA SALVINI-FORZA ITALIA-CAMBIAMO VEDUGGIO</v>
          </cell>
        </row>
        <row r="7411">
          <cell r="A7411" t="str">
            <v>VEGGIANO</v>
          </cell>
          <cell r="B7411" t="str">
            <v>ZORDAN NICOLA</v>
          </cell>
          <cell r="C7411" t="str">
            <v>M</v>
          </cell>
          <cell r="D7411" t="str">
            <v>LISTA CIVICA: SIAMO VEGGIANO</v>
          </cell>
        </row>
        <row r="7412">
          <cell r="A7412" t="str">
            <v>VEGLIO</v>
          </cell>
          <cell r="B7412" t="str">
            <v>MARZOLLA NICOLA</v>
          </cell>
          <cell r="C7412" t="str">
            <v>M</v>
          </cell>
          <cell r="D7412" t="str">
            <v>LISTA CIVICA: GIOVANI X VEGLIO</v>
          </cell>
        </row>
        <row r="7413">
          <cell r="A7413" t="str">
            <v>VEJANO</v>
          </cell>
          <cell r="B7413" t="str">
            <v>PASQUALI TERESA</v>
          </cell>
          <cell r="C7413" t="str">
            <v>F</v>
          </cell>
          <cell r="D7413" t="str">
            <v>_</v>
          </cell>
        </row>
        <row r="7414">
          <cell r="A7414" t="str">
            <v>VELESO</v>
          </cell>
          <cell r="B7414" t="str">
            <v>CIOFFI LIVIA</v>
          </cell>
          <cell r="C7414" t="str">
            <v>F</v>
          </cell>
          <cell r="D7414" t="str">
            <v>LISTA CIVICA: V?LES</v>
          </cell>
        </row>
        <row r="7415">
          <cell r="A7415" t="str">
            <v>VELEZZO LOMELLINA</v>
          </cell>
          <cell r="B7415" t="str">
            <v>PASQUALETTO LUIGI</v>
          </cell>
          <cell r="C7415" t="str">
            <v>M</v>
          </cell>
          <cell r="D7415" t="str">
            <v>LISTA CIVICA: PASQUALETTO SINDACO</v>
          </cell>
        </row>
        <row r="7416">
          <cell r="A7416" t="str">
            <v>VELLETRI</v>
          </cell>
          <cell r="B7416" t="str">
            <v>POCCI ORLANDO</v>
          </cell>
          <cell r="C7416" t="str">
            <v>M</v>
          </cell>
          <cell r="D7416" t="str">
            <v>LISTA CIVICA: GENTE NUOVA | PARTITO DEMOCRATICO | LISTA CIVICA: MOVIMENTO POPOLARE PER VELLETRI | LISTA CIVICA: VELLETRI E BENI COMUNI | LIBERI E UGUALI</v>
          </cell>
        </row>
        <row r="7417">
          <cell r="A7417" t="str">
            <v>VELLEZZO BELLINI</v>
          </cell>
          <cell r="B7417" t="str">
            <v>BORIOTTI GRAZIANO</v>
          </cell>
          <cell r="C7417" t="str">
            <v>M</v>
          </cell>
          <cell r="D7417" t="str">
            <v>LISTA CIVICA: AGOR?</v>
          </cell>
        </row>
        <row r="7418">
          <cell r="A7418" t="str">
            <v>VELO D'ASTICO</v>
          </cell>
          <cell r="B7418" t="str">
            <v>ROSSI GIORDANO</v>
          </cell>
          <cell r="C7418" t="str">
            <v>M</v>
          </cell>
          <cell r="D7418" t="str">
            <v>LISTA CIVICA: UNITI PER VELO</v>
          </cell>
        </row>
        <row r="7419">
          <cell r="A7419" t="str">
            <v>VELO VERONESE</v>
          </cell>
          <cell r="B7419" t="str">
            <v>VARALTA MARIO</v>
          </cell>
          <cell r="C7419" t="str">
            <v>M</v>
          </cell>
          <cell r="D7419" t="str">
            <v>_</v>
          </cell>
        </row>
        <row r="7420">
          <cell r="A7420" t="str">
            <v>VELTURNO</v>
          </cell>
          <cell r="B7420" t="str">
            <v>MESSNER KONRAD</v>
          </cell>
          <cell r="C7420" t="str">
            <v>M</v>
          </cell>
          <cell r="D7420" t="str">
            <v>_</v>
          </cell>
        </row>
        <row r="7421">
          <cell r="A7421" t="str">
            <v>VENAFRO</v>
          </cell>
          <cell r="B7421" t="str">
            <v>RICCI ALFREDO</v>
          </cell>
          <cell r="C7421" t="str">
            <v>M</v>
          </cell>
          <cell r="D7421" t="str">
            <v>LISTA CIVICA: INSIEME PER VENAFRO</v>
          </cell>
        </row>
        <row r="7422">
          <cell r="A7422" t="str">
            <v>VENARIA REALE</v>
          </cell>
          <cell r="B7422" t="str">
            <v>GIULIVI FABIO</v>
          </cell>
          <cell r="C7422" t="str">
            <v>M</v>
          </cell>
          <cell r="D7422" t="str">
            <v>LEGA SALVINI PIEMONTE | UNIONE DI CENTRO | FORZA ITALIA | LISTA CIVICA: VENARIA RIPARTE | FRATELLI D'ITALIA</v>
          </cell>
        </row>
        <row r="7423">
          <cell r="A7423" t="str">
            <v>VENAROTTA</v>
          </cell>
          <cell r="B7423" t="str">
            <v>SALVI FABIO</v>
          </cell>
          <cell r="C7423" t="str">
            <v>M</v>
          </cell>
          <cell r="D7423" t="str">
            <v>LISTA CIVICA: INSIEME PER VENAROTTA</v>
          </cell>
        </row>
        <row r="7424">
          <cell r="A7424" t="str">
            <v>VENASCA</v>
          </cell>
          <cell r="B7424" t="str">
            <v>DOVETTA SILVANO</v>
          </cell>
          <cell r="C7424" t="str">
            <v>M</v>
          </cell>
          <cell r="D7424" t="str">
            <v>LISTA CIVICA: CON DOVETTA</v>
          </cell>
        </row>
        <row r="7425">
          <cell r="A7425" t="str">
            <v>VENAUS</v>
          </cell>
          <cell r="B7425" t="str">
            <v>DI CROCE AVERNINO</v>
          </cell>
          <cell r="C7425" t="str">
            <v>M</v>
          </cell>
          <cell r="D7425" t="str">
            <v>LISTA CIVICA: VENAUS VOLTA PAGINA</v>
          </cell>
        </row>
        <row r="7426">
          <cell r="A7426" t="str">
            <v>VENDONE</v>
          </cell>
          <cell r="B7426" t="str">
            <v>LOSNO SABRINA</v>
          </cell>
          <cell r="C7426" t="str">
            <v>F</v>
          </cell>
          <cell r="D7426" t="str">
            <v>LISTA CIVICA: VENDONE NEL CUORE</v>
          </cell>
        </row>
        <row r="7427">
          <cell r="A7427" t="str">
            <v>VENEGONO INFERIORE</v>
          </cell>
          <cell r="B7427" t="str">
            <v>PREMAZZI MATTIA</v>
          </cell>
          <cell r="C7427" t="str">
            <v>M</v>
          </cell>
          <cell r="D7427" t="str">
            <v>LISTA CIVICA: VENEGONO CHE VORREI</v>
          </cell>
        </row>
        <row r="7428">
          <cell r="A7428" t="str">
            <v>VENEGONO SUPERIORE</v>
          </cell>
          <cell r="B7428" t="str">
            <v>CRESPI AMBROGIO</v>
          </cell>
          <cell r="C7428" t="str">
            <v>M</v>
          </cell>
          <cell r="D7428" t="str">
            <v>LEGA-FORZA ITALIA-FRATELLI D'ITALIA</v>
          </cell>
        </row>
        <row r="7429">
          <cell r="A7429" t="str">
            <v>VENETICO</v>
          </cell>
          <cell r="B7429" t="str">
            <v>RIZZO FRANCESCO</v>
          </cell>
          <cell r="C7429" t="str">
            <v>M</v>
          </cell>
          <cell r="D7429" t="str">
            <v>_</v>
          </cell>
        </row>
        <row r="7430">
          <cell r="A7430" t="str">
            <v>VENEZIA</v>
          </cell>
          <cell r="B7430" t="str">
            <v>BRUGNARO LUIGI</v>
          </cell>
          <cell r="C7430" t="str">
            <v>M</v>
          </cell>
          <cell r="D7430" t="str">
            <v>LISTA CIVICA: LUIGI BRUGNARO SINDACO | FRATELLI D'ITALIA | LISTA CIVICA: LISTA CIVICA LE CITT? | LEGA SALVINI | FORZA ITALIA</v>
          </cell>
        </row>
        <row r="7431">
          <cell r="A7431" t="str">
            <v>VENIANO</v>
          </cell>
          <cell r="B7431" t="str">
            <v>TERZAGHI GRAZIANO</v>
          </cell>
          <cell r="C7431" t="str">
            <v>M</v>
          </cell>
          <cell r="D7431" t="str">
            <v>LISTA CIVICA: VIVI VENIANO</v>
          </cell>
        </row>
        <row r="7432">
          <cell r="A7432" t="str">
            <v>VENOSA</v>
          </cell>
          <cell r="B7432" t="str">
            <v>IOVANNI MARIANNA</v>
          </cell>
          <cell r="C7432" t="str">
            <v>F</v>
          </cell>
          <cell r="D7432" t="str">
            <v>MOVIMENTO 5 STELLE</v>
          </cell>
        </row>
        <row r="7433">
          <cell r="A7433" t="str">
            <v>VENTASSO</v>
          </cell>
          <cell r="B7433" t="str">
            <v>FERRETTI ENRICO</v>
          </cell>
          <cell r="C7433" t="str">
            <v>M</v>
          </cell>
          <cell r="D7433" t="str">
            <v>LISTA CIVICA: SI AMO VENTASSO</v>
          </cell>
        </row>
        <row r="7434">
          <cell r="A7434" t="str">
            <v>VENTICANO</v>
          </cell>
          <cell r="B7434" t="str">
            <v>DE NISCO LUIGI</v>
          </cell>
          <cell r="C7434" t="str">
            <v>M</v>
          </cell>
          <cell r="D7434" t="str">
            <v>LISTA CIVICA: UNITI PER UNIRE</v>
          </cell>
        </row>
        <row r="7435">
          <cell r="A7435" t="str">
            <v>VENTIMIGLIA DI SICILIA</v>
          </cell>
          <cell r="B7435" t="str">
            <v>RINI ANTONIO</v>
          </cell>
          <cell r="C7435" t="str">
            <v>M</v>
          </cell>
          <cell r="D7435" t="str">
            <v>LISTA CIVICA: NOI - PER VENTIMIGLIA</v>
          </cell>
        </row>
        <row r="7436">
          <cell r="A7436" t="str">
            <v>VENTOTENE</v>
          </cell>
          <cell r="B7436" t="str">
            <v>CAPUTO CARMINE</v>
          </cell>
          <cell r="C7436" t="str">
            <v>M</v>
          </cell>
          <cell r="D7436" t="str">
            <v>_</v>
          </cell>
        </row>
        <row r="7437">
          <cell r="A7437" t="str">
            <v>VENZONE</v>
          </cell>
          <cell r="B7437" t="str">
            <v>PASCOLO AMEDEO</v>
          </cell>
          <cell r="C7437" t="str">
            <v>M</v>
          </cell>
          <cell r="D7437" t="str">
            <v>_</v>
          </cell>
        </row>
        <row r="7438">
          <cell r="A7438" t="str">
            <v>VERANO</v>
          </cell>
          <cell r="B7438" t="str">
            <v>EGGER THOMAS</v>
          </cell>
          <cell r="C7438" t="str">
            <v>M</v>
          </cell>
          <cell r="D7438" t="str">
            <v>_</v>
          </cell>
        </row>
        <row r="7439">
          <cell r="A7439" t="str">
            <v>VERANO BRIANZA</v>
          </cell>
          <cell r="B7439" t="str">
            <v>CONSONNI SAMUELE</v>
          </cell>
          <cell r="C7439" t="str">
            <v>M</v>
          </cell>
          <cell r="D7439" t="str">
            <v>LISTA CIVICA: VIVIVERANO</v>
          </cell>
        </row>
        <row r="7440">
          <cell r="A7440" t="str">
            <v>VERBANIA</v>
          </cell>
          <cell r="B7440" t="str">
            <v>MARCHIONINI SILVIA</v>
          </cell>
          <cell r="C7440" t="str">
            <v>F</v>
          </cell>
          <cell r="D7440" t="str">
            <v>LISTA CIVICA: LA VERBANIA DEL SI | LISTA CIVICA: COMUNIT?.VB | LISTA CIVICA: VERBANIA VIVA | PARTITO DEMOCRATICO</v>
          </cell>
        </row>
        <row r="7441">
          <cell r="A7441" t="str">
            <v>VERBICARO</v>
          </cell>
          <cell r="B7441" t="str">
            <v>SILVESTRI FRANCESCO</v>
          </cell>
          <cell r="C7441" t="str">
            <v>M</v>
          </cell>
          <cell r="D7441" t="str">
            <v>LISTA CIVICA: UNITI PER IL CAMBIAMENTO</v>
          </cell>
        </row>
        <row r="7442">
          <cell r="A7442" t="str">
            <v>VERCANA</v>
          </cell>
          <cell r="B7442" t="str">
            <v>AGGIO LUCA</v>
          </cell>
          <cell r="C7442" t="str">
            <v>M</v>
          </cell>
          <cell r="D7442" t="str">
            <v>_</v>
          </cell>
        </row>
        <row r="7443">
          <cell r="A7443" t="str">
            <v>VERCEIA</v>
          </cell>
          <cell r="B7443" t="str">
            <v>OREGIONI FLAVIO</v>
          </cell>
          <cell r="C7443" t="str">
            <v>M</v>
          </cell>
          <cell r="D7443" t="str">
            <v>LISTA CIVICA: VERCEIA VIVA</v>
          </cell>
        </row>
        <row r="7444">
          <cell r="A7444" t="str">
            <v>VERCELLI</v>
          </cell>
          <cell r="B7444" t="str">
            <v>CORSARO ANDREA</v>
          </cell>
          <cell r="C7444" t="str">
            <v>M</v>
          </cell>
          <cell r="D7444" t="str">
            <v>FORZA ITALIA | FRATELLI D'ITALIA | LEGA SALVINI</v>
          </cell>
        </row>
        <row r="7445">
          <cell r="A7445" t="str">
            <v>VERCURAGO</v>
          </cell>
          <cell r="B7445" t="str">
            <v>LOZZA PAOLO GIOVANNI</v>
          </cell>
          <cell r="C7445" t="str">
            <v>M</v>
          </cell>
          <cell r="D7445" t="str">
            <v>_</v>
          </cell>
        </row>
        <row r="7446">
          <cell r="A7446" t="str">
            <v>VERDELLINO</v>
          </cell>
          <cell r="B7446" t="str">
            <v>ZANOLI SILVANO</v>
          </cell>
          <cell r="C7446" t="str">
            <v>M</v>
          </cell>
          <cell r="D7446" t="str">
            <v>LISTA CIVICA: ZANOLI SINDACO</v>
          </cell>
        </row>
        <row r="7447">
          <cell r="A7447" t="str">
            <v>VERDELLO</v>
          </cell>
          <cell r="B7447" t="str">
            <v>MOSSALI FABIO</v>
          </cell>
          <cell r="C7447" t="str">
            <v>M</v>
          </cell>
          <cell r="D7447" t="str">
            <v>LISTA CIVICA: INSIEME PER VERDELLO</v>
          </cell>
        </row>
        <row r="7448">
          <cell r="A7448" t="str">
            <v>VERDERIO</v>
          </cell>
          <cell r="B7448" t="str">
            <v>MANEGA ROBERTINO ETTORE</v>
          </cell>
          <cell r="C7448" t="str">
            <v>M</v>
          </cell>
          <cell r="D7448" t="str">
            <v>LISTA CIVICA: SIAMO VERDERIO</v>
          </cell>
        </row>
        <row r="7449">
          <cell r="A7449" t="str">
            <v>VERDUNO</v>
          </cell>
          <cell r="B7449" t="str">
            <v>GIOVANNINI MARTA</v>
          </cell>
          <cell r="C7449" t="str">
            <v>F</v>
          </cell>
          <cell r="D7449" t="str">
            <v>LISTA CIVICA: ADESSO VERDUNO!</v>
          </cell>
        </row>
        <row r="7450">
          <cell r="A7450" t="str">
            <v>VERGATO</v>
          </cell>
          <cell r="B7450" t="str">
            <v>ARGENTIERI GIUSEPPE</v>
          </cell>
          <cell r="C7450" t="str">
            <v>M</v>
          </cell>
          <cell r="D7450" t="str">
            <v>LISTA CIVICA: VERGATO NEL CUORE</v>
          </cell>
        </row>
        <row r="7451">
          <cell r="A7451" t="str">
            <v>VERGHERETO</v>
          </cell>
          <cell r="B7451" t="str">
            <v>SALVI ENRICO</v>
          </cell>
          <cell r="C7451" t="str">
            <v>M</v>
          </cell>
          <cell r="D7451" t="str">
            <v>LISTA CIVICA: PROTAGONISTI DEL TERRITORIO</v>
          </cell>
        </row>
        <row r="7452">
          <cell r="A7452" t="str">
            <v>VERGIATE</v>
          </cell>
          <cell r="B7452" t="str">
            <v>PARRINO DANIELE</v>
          </cell>
          <cell r="C7452" t="str">
            <v>M</v>
          </cell>
          <cell r="D7452" t="str">
            <v>LISTA CIVICA: UNITI PER VERGIATE</v>
          </cell>
        </row>
        <row r="7453">
          <cell r="A7453" t="str">
            <v>VERMEZZO CON ZELO</v>
          </cell>
          <cell r="B7453" t="str">
            <v>CIPULLO ANDREA</v>
          </cell>
          <cell r="C7453" t="str">
            <v>M</v>
          </cell>
          <cell r="D7453" t="str">
            <v>LISTA CIVICA: PROGRESSO E TRADIZIONE</v>
          </cell>
        </row>
        <row r="7454">
          <cell r="A7454" t="str">
            <v>VERMIGLIO</v>
          </cell>
          <cell r="B7454" t="str">
            <v>BERTOLINI MICHELE</v>
          </cell>
          <cell r="C7454" t="str">
            <v>M</v>
          </cell>
          <cell r="D7454" t="str">
            <v>LISTA CIVICA: NOI CON VERMIGLIO</v>
          </cell>
        </row>
        <row r="7455">
          <cell r="A7455" t="str">
            <v>VERNANTE</v>
          </cell>
          <cell r="B7455" t="str">
            <v>DALMASSO GIAN PIERO</v>
          </cell>
          <cell r="C7455" t="str">
            <v>M</v>
          </cell>
          <cell r="D7455" t="str">
            <v>LISTA CIVICA: VERNANTE VIVO</v>
          </cell>
        </row>
        <row r="7456">
          <cell r="A7456" t="str">
            <v>VERNASCA</v>
          </cell>
          <cell r="B7456" t="str">
            <v>SIDOLI GIUSEPPE</v>
          </cell>
          <cell r="C7456" t="str">
            <v>M</v>
          </cell>
          <cell r="D7456" t="str">
            <v>LISTA CIVICA: VERNASCA UNITA</v>
          </cell>
        </row>
        <row r="7457">
          <cell r="A7457" t="str">
            <v>VERNATE</v>
          </cell>
          <cell r="B7457" t="str">
            <v>MANDUCA CARMELA</v>
          </cell>
          <cell r="C7457" t="str">
            <v>F</v>
          </cell>
          <cell r="D7457" t="str">
            <v>LISTA CIVICA: COMITATO PER VERNATE</v>
          </cell>
        </row>
        <row r="7458">
          <cell r="A7458" t="str">
            <v>VERNAZZA</v>
          </cell>
          <cell r="B7458" t="str">
            <v>VILLA FRANCESCO</v>
          </cell>
          <cell r="C7458" t="str">
            <v>M</v>
          </cell>
          <cell r="D7458" t="str">
            <v>_</v>
          </cell>
        </row>
        <row r="7459">
          <cell r="A7459" t="str">
            <v>VERNIO</v>
          </cell>
          <cell r="B7459" t="str">
            <v>MORGANTI GIOVANNI</v>
          </cell>
          <cell r="C7459" t="str">
            <v>M</v>
          </cell>
          <cell r="D7459" t="str">
            <v>LISTA CIVICA: CENTROSINISTRA PER VERNIO</v>
          </cell>
        </row>
        <row r="7460">
          <cell r="A7460" t="str">
            <v>VEROLANUOVA</v>
          </cell>
          <cell r="B7460" t="str">
            <v>DOTTI STEFANO</v>
          </cell>
          <cell r="C7460" t="str">
            <v>M</v>
          </cell>
          <cell r="D7460" t="str">
            <v>LISTA CIVICA: CENTRO DESTRA PER VEROLA</v>
          </cell>
        </row>
        <row r="7461">
          <cell r="A7461" t="str">
            <v>VEROLAVECCHIA</v>
          </cell>
          <cell r="B7461" t="str">
            <v>ALGHISI LAURA</v>
          </cell>
          <cell r="C7461" t="str">
            <v>F</v>
          </cell>
          <cell r="D7461" t="str">
            <v>LISTA CIVICA: IDEE IN COMUNE</v>
          </cell>
        </row>
        <row r="7462">
          <cell r="A7462" t="str">
            <v>VEROLENGO</v>
          </cell>
          <cell r="B7462" t="str">
            <v>BORASIO LUIGI</v>
          </cell>
          <cell r="C7462" t="str">
            <v>M</v>
          </cell>
          <cell r="D7462" t="str">
            <v>LISTA CIVICA: SIAMO VEROLENGO</v>
          </cell>
        </row>
        <row r="7463">
          <cell r="A7463" t="str">
            <v>VEROLI</v>
          </cell>
          <cell r="B7463" t="str">
            <v>CRETARO SIMONE</v>
          </cell>
          <cell r="C7463" t="str">
            <v>M</v>
          </cell>
          <cell r="D7463" t="str">
            <v>LISTA CIVICA: CIVILTA' DEI MONTI ERNICI | LISTA CIVICA: IDEA COMUNE | LISTA CIVICA: CITTADINI DI VEROLI | LISTA CIVICA: VEROLI PROXIMA | LISTA CIVICA: IMPEGNO CIVICO | PARTITO DEMOCRATICO</v>
          </cell>
        </row>
        <row r="7464">
          <cell r="A7464" t="str">
            <v>VERONA</v>
          </cell>
          <cell r="B7464" t="str">
            <v>TOMMASI DAMIANO</v>
          </cell>
          <cell r="C7464" t="str">
            <v>M</v>
          </cell>
          <cell r="D7464" t="str">
            <v>PARTITO DEMOCRATICO | LISTA CIVICA: IN COMUNE PER VERONA  SINISTRA CIVICA ECOLOGISTA | LISTA CIVICA: TRA GUAR DI | LISTA COMPOSITA: EUROPA VERDE-DEMOS DEMOCRAZIA SOLIDALE-VOLT | LISTA COMPOSITA: AZIONE CON CALENDA-+EUROPA | LISTA CIVICA: DAMIANO TOMMASI SINDACO</v>
          </cell>
        </row>
        <row r="7465">
          <cell r="A7465" t="str">
            <v>VERONELLA</v>
          </cell>
          <cell r="B7465" t="str">
            <v>ROSSI LORIS</v>
          </cell>
          <cell r="C7465" t="str">
            <v>M</v>
          </cell>
          <cell r="D7465" t="str">
            <v>LISTA CIVICA: UNITI PER CAMBIARE</v>
          </cell>
        </row>
        <row r="7466">
          <cell r="A7466" t="str">
            <v>VERR?S</v>
          </cell>
          <cell r="B7466" t="str">
            <v>GIOVENZI ALESSANDRO</v>
          </cell>
          <cell r="C7466" t="str">
            <v>M</v>
          </cell>
          <cell r="D7466" t="str">
            <v>_</v>
          </cell>
        </row>
        <row r="7467">
          <cell r="A7467" t="str">
            <v>VERRAYES</v>
          </cell>
          <cell r="B7467" t="str">
            <v>CHAPELLU WANDA</v>
          </cell>
          <cell r="C7467" t="str">
            <v>F</v>
          </cell>
          <cell r="D7467" t="str">
            <v>_</v>
          </cell>
        </row>
        <row r="7468">
          <cell r="A7468" t="str">
            <v>VERRETTO</v>
          </cell>
          <cell r="B7468" t="str">
            <v>POLIN LUIGINO</v>
          </cell>
          <cell r="C7468" t="str">
            <v>M</v>
          </cell>
          <cell r="D7468" t="str">
            <v>LISTA CIVICA: UNITI PER VERRETTO</v>
          </cell>
        </row>
        <row r="7469">
          <cell r="A7469" t="str">
            <v>VERRONE</v>
          </cell>
          <cell r="B7469" t="str">
            <v>BOSSI CINZIA</v>
          </cell>
          <cell r="C7469" t="str">
            <v>F</v>
          </cell>
          <cell r="D7469" t="str">
            <v>LISTA CIVICA: VERRONE DOMANI</v>
          </cell>
        </row>
        <row r="7470">
          <cell r="A7470" t="str">
            <v>VERRUA PO</v>
          </cell>
          <cell r="B7470" t="str">
            <v>LAZZARI PIERANGELO</v>
          </cell>
          <cell r="C7470" t="str">
            <v>M</v>
          </cell>
          <cell r="D7470" t="str">
            <v>LISTA CIVICA: INSIEME PER VERRUA</v>
          </cell>
        </row>
        <row r="7471">
          <cell r="A7471" t="str">
            <v>VERRUA SAVOIA</v>
          </cell>
          <cell r="B7471" t="str">
            <v>CASTELLI MAURO GIUSEPPE</v>
          </cell>
          <cell r="C7471" t="str">
            <v>M</v>
          </cell>
          <cell r="D7471" t="str">
            <v>LISTA CIVICA: VERAMENTE VERRUA</v>
          </cell>
        </row>
        <row r="7472">
          <cell r="A7472" t="str">
            <v>VERTEMATE CON MINOPRIO</v>
          </cell>
          <cell r="B7472" t="str">
            <v>CAPITANI MAURIZIO</v>
          </cell>
          <cell r="C7472" t="str">
            <v>M</v>
          </cell>
          <cell r="D7472" t="str">
            <v>LISTA CIVICA: CAMBIA CON NOI</v>
          </cell>
        </row>
        <row r="7473">
          <cell r="A7473" t="str">
            <v>VERTOVA</v>
          </cell>
          <cell r="B7473" t="str">
            <v>GUALDI ORLANDO</v>
          </cell>
          <cell r="C7473" t="str">
            <v>M</v>
          </cell>
          <cell r="D7473" t="str">
            <v>LISTA CIVICA: VERTOVA RINASCIMENTO</v>
          </cell>
        </row>
        <row r="7474">
          <cell r="A7474" t="str">
            <v>VERUCCHIO</v>
          </cell>
          <cell r="B7474" t="str">
            <v>SABBA STEFANIA</v>
          </cell>
          <cell r="C7474" t="str">
            <v>F</v>
          </cell>
          <cell r="D7474" t="str">
            <v>LISTA CIVICA: IMPEGNO CIVICO PER VERUCCHIO</v>
          </cell>
        </row>
        <row r="7475">
          <cell r="A7475" t="str">
            <v>VERVIO</v>
          </cell>
          <cell r="B7475" t="str">
            <v>QUADRIO ENZO</v>
          </cell>
          <cell r="C7475" t="str">
            <v>M</v>
          </cell>
          <cell r="D7475" t="str">
            <v>LISTA CIVICA: INSIEME PER VERVIO</v>
          </cell>
        </row>
        <row r="7476">
          <cell r="A7476" t="str">
            <v>VERZEGNIS</v>
          </cell>
          <cell r="B7476" t="str">
            <v>PASCHINI ANDREA</v>
          </cell>
          <cell r="C7476" t="str">
            <v>M</v>
          </cell>
          <cell r="D7476" t="str">
            <v>LISTA CIVICA: PROGETTO VERZEGNIS-PASSIONE COMUNE</v>
          </cell>
        </row>
        <row r="7477">
          <cell r="A7477" t="str">
            <v>VERZINO</v>
          </cell>
          <cell r="B7477" t="str">
            <v>COZZA GIUSEPPE ANTONIO</v>
          </cell>
          <cell r="C7477" t="str">
            <v>M</v>
          </cell>
          <cell r="D7477" t="str">
            <v>_</v>
          </cell>
        </row>
        <row r="7478">
          <cell r="A7478" t="str">
            <v>VERZUOLO</v>
          </cell>
          <cell r="B7478" t="str">
            <v>PANERO GIOVANNI CARLO</v>
          </cell>
          <cell r="C7478" t="str">
            <v>M</v>
          </cell>
          <cell r="D7478" t="str">
            <v>LISTA CIVICA: BENE COMUNE</v>
          </cell>
        </row>
        <row r="7479">
          <cell r="A7479" t="str">
            <v>VESCOVANA</v>
          </cell>
          <cell r="B7479" t="str">
            <v>PATTARO MARZIO</v>
          </cell>
          <cell r="C7479" t="str">
            <v>M</v>
          </cell>
          <cell r="D7479" t="str">
            <v>LISTA CIVICA: TORRE CIVICA PER VESCOVANA</v>
          </cell>
        </row>
        <row r="7480">
          <cell r="A7480" t="str">
            <v>VESCOVATO</v>
          </cell>
          <cell r="B7480" t="str">
            <v>CONTI GIANANTONIO IRENEO</v>
          </cell>
          <cell r="C7480" t="str">
            <v>M</v>
          </cell>
          <cell r="D7480" t="str">
            <v>LISTA CIVICA: SVILUPPO AMBIENTE SICUREZZA</v>
          </cell>
        </row>
        <row r="7481">
          <cell r="A7481" t="str">
            <v>VESIME</v>
          </cell>
          <cell r="B7481" t="str">
            <v>GARINO MARCO</v>
          </cell>
          <cell r="C7481" t="str">
            <v>M</v>
          </cell>
          <cell r="D7481" t="str">
            <v>LISTA CIVICA: UN PAESE CI VUOLE INSIEME</v>
          </cell>
        </row>
        <row r="7482">
          <cell r="A7482" t="str">
            <v>VESPOLATE</v>
          </cell>
          <cell r="B7482" t="str">
            <v>MOLINARI DAVIDE</v>
          </cell>
          <cell r="C7482" t="str">
            <v>M</v>
          </cell>
          <cell r="D7482" t="str">
            <v>LISTA CIVICA: LISTA D.O.C.</v>
          </cell>
        </row>
        <row r="7483">
          <cell r="A7483" t="str">
            <v>VESSALICO</v>
          </cell>
          <cell r="B7483" t="str">
            <v>GILIBERTI PAOLA</v>
          </cell>
          <cell r="C7483" t="str">
            <v>F</v>
          </cell>
          <cell r="D7483" t="str">
            <v>_</v>
          </cell>
        </row>
        <row r="7484">
          <cell r="A7484" t="str">
            <v>VESTENANOVA</v>
          </cell>
          <cell r="B7484" t="str">
            <v>PRESA STEFANO</v>
          </cell>
          <cell r="C7484" t="str">
            <v>M</v>
          </cell>
          <cell r="D7484" t="str">
            <v>LISTA CIVICA: UNITI PER VOI</v>
          </cell>
        </row>
        <row r="7485">
          <cell r="A7485" t="str">
            <v>VESTIGNE'</v>
          </cell>
          <cell r="B7485" t="str">
            <v>AIBINO ALESSANDRO</v>
          </cell>
          <cell r="C7485" t="str">
            <v>M</v>
          </cell>
          <cell r="D7485" t="str">
            <v>LISTA CIVICA: IMPEGNO ED ESPERIENZA PER VESTIGNE'  E TINA</v>
          </cell>
        </row>
        <row r="7486">
          <cell r="A7486" t="str">
            <v>VESTONE</v>
          </cell>
          <cell r="B7486" t="str">
            <v>FACCHI ROBERTO GIUSEPPE</v>
          </cell>
          <cell r="C7486" t="str">
            <v>M</v>
          </cell>
          <cell r="D7486" t="str">
            <v>LISTA CIVICA: VESTONEATTIVA</v>
          </cell>
        </row>
        <row r="7487">
          <cell r="A7487" t="str">
            <v>VETRALLA</v>
          </cell>
          <cell r="B7487" t="str">
            <v>AQUILANI SANDRINO</v>
          </cell>
          <cell r="C7487" t="str">
            <v>M</v>
          </cell>
          <cell r="D7487" t="str">
            <v>LISTA COMPOSITA: LEGA SALVINI PREMIER-FRATELLI D'ITALIA-FORZA ITALIA-CIVICA</v>
          </cell>
        </row>
        <row r="7488">
          <cell r="A7488" t="str">
            <v>VETTO</v>
          </cell>
          <cell r="B7488" t="str">
            <v>RUFFINI FABIO</v>
          </cell>
          <cell r="C7488" t="str">
            <v>M</v>
          </cell>
          <cell r="D7488" t="str">
            <v>_</v>
          </cell>
        </row>
        <row r="7489">
          <cell r="A7489" t="str">
            <v>VEZZA D'OGLIO</v>
          </cell>
          <cell r="B7489" t="str">
            <v>OCCHI DIEGO MARTINO</v>
          </cell>
          <cell r="C7489" t="str">
            <v>M</v>
          </cell>
          <cell r="D7489" t="str">
            <v>LISTA CIVICA: RIPARTIAMO DA VEZZA</v>
          </cell>
        </row>
        <row r="7490">
          <cell r="A7490" t="str">
            <v>VEZZANO LIGURE</v>
          </cell>
          <cell r="B7490" t="str">
            <v>BERTONI MASSIMO</v>
          </cell>
          <cell r="C7490" t="str">
            <v>M</v>
          </cell>
          <cell r="D7490" t="str">
            <v>LISTA CIVICA: VEZZANO DEMOCRATICA</v>
          </cell>
        </row>
        <row r="7491">
          <cell r="A7491" t="str">
            <v>VEZZANO SUL CROSTOLO</v>
          </cell>
          <cell r="B7491" t="str">
            <v>VESCOVI STEFANO</v>
          </cell>
          <cell r="C7491" t="str">
            <v>M</v>
          </cell>
          <cell r="D7491" t="str">
            <v>_</v>
          </cell>
        </row>
        <row r="7492">
          <cell r="A7492" t="str">
            <v>VEZZI PORTIO</v>
          </cell>
          <cell r="B7492" t="str">
            <v>BARBANO GERMANO</v>
          </cell>
          <cell r="C7492" t="str">
            <v>M</v>
          </cell>
          <cell r="D7492" t="str">
            <v>LISTA CIVICA: VIVO VEZZI</v>
          </cell>
        </row>
        <row r="7493">
          <cell r="A7493" t="str">
            <v>VIADANA</v>
          </cell>
          <cell r="B7493" t="str">
            <v>CAVATORTA NICOLA</v>
          </cell>
          <cell r="C7493" t="str">
            <v>M</v>
          </cell>
          <cell r="D7493" t="str">
            <v>LEGA SALVINI LOMBARDIA | LISTA CIVICA: FORZA VIADANA | FRATELLI D'ITALIA | LISTA CIVICA: VIADANA IN TESTA</v>
          </cell>
        </row>
        <row r="7494">
          <cell r="A7494" t="str">
            <v>VIADANICA</v>
          </cell>
          <cell r="B7494" t="str">
            <v>VEGINI ANGELO</v>
          </cell>
          <cell r="C7494" t="str">
            <v>M</v>
          </cell>
          <cell r="D7494" t="str">
            <v>LISTA CIVICA: LISTA PER VIADANICA</v>
          </cell>
        </row>
        <row r="7495">
          <cell r="A7495" t="str">
            <v>VIAGRANDE</v>
          </cell>
          <cell r="B7495" t="str">
            <v>LEONARDI FRANCESCO</v>
          </cell>
          <cell r="C7495" t="str">
            <v>M</v>
          </cell>
          <cell r="D7495" t="str">
            <v>Colore Politico non pervenuto</v>
          </cell>
        </row>
        <row r="7496">
          <cell r="A7496" t="str">
            <v>VIALE</v>
          </cell>
          <cell r="B7496" t="str">
            <v>GAVELLO OSCAR</v>
          </cell>
          <cell r="C7496" t="str">
            <v>M</v>
          </cell>
          <cell r="D7496" t="str">
            <v>LISTA CIVICA: CON VIALE NEL CUORE</v>
          </cell>
        </row>
        <row r="7497">
          <cell r="A7497" t="str">
            <v>VIALFRE'</v>
          </cell>
          <cell r="B7497" t="str">
            <v>GIANOGLIO VERCELLINO PIETRO</v>
          </cell>
          <cell r="C7497" t="str">
            <v>M</v>
          </cell>
          <cell r="D7497" t="str">
            <v>LISTA CIVICA: VIALFR? FUTURA CONTINUA</v>
          </cell>
        </row>
        <row r="7498">
          <cell r="A7498" t="str">
            <v>VIANO</v>
          </cell>
          <cell r="B7498" t="str">
            <v>BORGHI NELLO</v>
          </cell>
          <cell r="C7498" t="str">
            <v>M</v>
          </cell>
          <cell r="D7498" t="str">
            <v>LISTA CIVICA: PROGETTO CIVICO</v>
          </cell>
        </row>
        <row r="7499">
          <cell r="A7499" t="str">
            <v>VIAREGGIO</v>
          </cell>
          <cell r="B7499" t="str">
            <v>DEL GHINGARO GIORGIO</v>
          </cell>
          <cell r="C7499" t="str">
            <v>M</v>
          </cell>
          <cell r="D7499" t="str">
            <v>LISTA CIVICA: DEL GHINGARO LISTA CIVICA | LISTA CIVICA: BUONSENSO | LISTA CIVICA: GIOVANI PER VIAREGGIO | PARTITO DEMOCRATICO | LISTA CIVICA: VIAREGGIO DEMOCRATICA | LISTA COMPOSITA: EUROPA VERDE PROGRESSISTA CIVICA | LISTA CIVICA: PROGETTO PER VIAREGGIO | LISTA CIVICA: UNITI PER VIAREGGIO E TORRE DEL LAGO</v>
          </cell>
        </row>
        <row r="7500">
          <cell r="A7500" t="str">
            <v>VIARIGI</v>
          </cell>
          <cell r="B7500" t="str">
            <v>FERRARIS FRANCESCA</v>
          </cell>
          <cell r="C7500" t="str">
            <v>F</v>
          </cell>
          <cell r="D7500" t="str">
            <v>LISTA CIVICA: IDEE IN COMUNE</v>
          </cell>
        </row>
        <row r="7501">
          <cell r="A7501" t="str">
            <v>VIBO VALENTIA</v>
          </cell>
          <cell r="B7501" t="str">
            <v>LIMARDO MARIA</v>
          </cell>
          <cell r="C7501" t="str">
            <v>F</v>
          </cell>
          <cell r="D7501" t="str">
            <v>LISTA CIVICA: FORZA VV PORTO SANTAVENERE | LISTA CIVICA: PER VIBO CON VIBO | FRATELLI D'ITALIA | LISTA CIVICA: CITT? FUTURA | LISTA CIVICA: SERVIRE VIBO | FORZA ITALIA | LISTA CIVICA: VIBO VALENTIA DA VIVERE | LISTA CIVICA: RINASCI VIBO</v>
          </cell>
        </row>
        <row r="7502">
          <cell r="A7502" t="str">
            <v>VIBONATI</v>
          </cell>
          <cell r="B7502" t="str">
            <v>BORRELLI MANUEL</v>
          </cell>
          <cell r="C7502" t="str">
            <v>M</v>
          </cell>
          <cell r="D7502" t="str">
            <v>LISTA CIVICA: AVANTI NELLA CONTINUITA'</v>
          </cell>
        </row>
        <row r="7503">
          <cell r="A7503" t="str">
            <v>VICALVI</v>
          </cell>
          <cell r="B7503" t="str">
            <v>FERRERA MARIO</v>
          </cell>
          <cell r="C7503" t="str">
            <v>M</v>
          </cell>
          <cell r="D7503" t="str">
            <v>LISTA CIVICA: IL QUADRIFOGLIO</v>
          </cell>
        </row>
        <row r="7504">
          <cell r="A7504" t="str">
            <v>VICARI</v>
          </cell>
          <cell r="B7504" t="str">
            <v>MICELI ANTONINO</v>
          </cell>
          <cell r="C7504" t="str">
            <v>M</v>
          </cell>
          <cell r="D7504" t="str">
            <v>_</v>
          </cell>
        </row>
        <row r="7505">
          <cell r="A7505" t="str">
            <v>VICCHIO</v>
          </cell>
          <cell r="B7505" t="str">
            <v>CARLA' CAMPA FILIPPO</v>
          </cell>
          <cell r="C7505" t="str">
            <v>M</v>
          </cell>
          <cell r="D7505" t="str">
            <v>LISTA COMPOSITA: PARTITO DEMOCRATICO-PARTITO SOCIALISTA ITALIANO-ARTICOLO UNO-CIVICA</v>
          </cell>
        </row>
        <row r="7506">
          <cell r="A7506" t="str">
            <v>VICENZA</v>
          </cell>
          <cell r="B7506" t="str">
            <v>RUCCO FRANCESCO</v>
          </cell>
          <cell r="C7506" t="str">
            <v>M</v>
          </cell>
          <cell r="D7506" t="str">
            <v>IL POPOLO DELLA FAMIGLIA-CIVICA | FORZA ITALIA | LISTA CIVICA: #RUCCO SINDACO | FRATELLI D'ITALIA | LEGA | LISTA CIVICA: CICERO IMPEGNO A 360?</v>
          </cell>
        </row>
        <row r="7507">
          <cell r="A7507" t="str">
            <v>VICO DEL GARGANO</v>
          </cell>
          <cell r="B7507" t="str">
            <v>SEMENTINO MICHELE</v>
          </cell>
          <cell r="C7507" t="str">
            <v>M</v>
          </cell>
          <cell r="D7507" t="str">
            <v>LISTA CIVICA: INSIEME SI PUO' ...CONTINUARE</v>
          </cell>
        </row>
        <row r="7508">
          <cell r="A7508" t="str">
            <v>VICO EQUENSE</v>
          </cell>
          <cell r="B7508" t="str">
            <v>AIELLO GIUSEPPE</v>
          </cell>
          <cell r="C7508" t="str">
            <v>M</v>
          </cell>
          <cell r="D7508" t="str">
            <v>UNIONE DI CENTRO | FRATELLI D'ITALIA | LISTA CIVICA: TRA LA GENTE | LISTA CIVICA: L845 PER UNA VICO EQUA | LISTA CIVICA: PEPPE AIELLO SINDACO</v>
          </cell>
        </row>
        <row r="7509">
          <cell r="A7509" t="str">
            <v>VICO NEL LAZIO</v>
          </cell>
          <cell r="B7509" t="str">
            <v>GUERRIERO CLAUDIO</v>
          </cell>
          <cell r="C7509" t="str">
            <v>M</v>
          </cell>
          <cell r="D7509" t="str">
            <v>LISTA CIVICA: UNITI PER VICO</v>
          </cell>
        </row>
        <row r="7510">
          <cell r="A7510" t="str">
            <v>VICOLI</v>
          </cell>
          <cell r="B7510" t="str">
            <v>CAMPOBASSO CATIA</v>
          </cell>
          <cell r="C7510" t="str">
            <v>F</v>
          </cell>
          <cell r="D7510" t="str">
            <v>LISTA CIVICA: UNITI PER CAMBIARE</v>
          </cell>
        </row>
        <row r="7511">
          <cell r="A7511" t="str">
            <v>VICOLUNGO</v>
          </cell>
          <cell r="B7511" t="str">
            <v>VICENZI MARZIA</v>
          </cell>
          <cell r="C7511" t="str">
            <v>F</v>
          </cell>
          <cell r="D7511" t="str">
            <v>LISTA CIVICA: VICOLUNGO IN CRESCITA</v>
          </cell>
        </row>
        <row r="7512">
          <cell r="A7512" t="str">
            <v>VICOPISANO</v>
          </cell>
          <cell r="B7512" t="str">
            <v>FERRUCCI MATTEO</v>
          </cell>
          <cell r="C7512" t="str">
            <v>M</v>
          </cell>
          <cell r="D7512" t="str">
            <v>LISTA CIVICA: VICOPISANO IN CAMMINO</v>
          </cell>
        </row>
        <row r="7513">
          <cell r="A7513" t="str">
            <v>VICOVARO</v>
          </cell>
          <cell r="B7513" t="str">
            <v>DE SIMONE FIORENZO</v>
          </cell>
          <cell r="C7513" t="str">
            <v>M</v>
          </cell>
          <cell r="D7513" t="str">
            <v>LISTA CIVICA: PER VICOVARO</v>
          </cell>
        </row>
        <row r="7514">
          <cell r="A7514" t="str">
            <v>VIDDALBA</v>
          </cell>
          <cell r="B7514" t="str">
            <v>OGGIANO GAVINO GIOVANNI ANDREA SALVATORE</v>
          </cell>
          <cell r="C7514" t="str">
            <v>M</v>
          </cell>
          <cell r="D7514" t="str">
            <v>_</v>
          </cell>
        </row>
        <row r="7515">
          <cell r="A7515" t="str">
            <v>VIDIGULFO</v>
          </cell>
          <cell r="B7515" t="str">
            <v>BERTUZZI DOMENICO</v>
          </cell>
          <cell r="C7515" t="str">
            <v>M</v>
          </cell>
          <cell r="D7515" t="str">
            <v>LEGA SALVINI</v>
          </cell>
        </row>
        <row r="7516">
          <cell r="A7516" t="str">
            <v>VIDOR</v>
          </cell>
          <cell r="B7516" t="str">
            <v>BAILO MARIO</v>
          </cell>
          <cell r="C7516" t="str">
            <v>M</v>
          </cell>
          <cell r="D7516" t="str">
            <v>LEGA SALVINI</v>
          </cell>
        </row>
        <row r="7517">
          <cell r="A7517" t="str">
            <v>VIDRACCO</v>
          </cell>
          <cell r="B7517" t="str">
            <v>BERNINI ANTONIO</v>
          </cell>
          <cell r="C7517" t="str">
            <v>M</v>
          </cell>
          <cell r="D7517" t="str">
            <v>LISTA CIVICA: CON TE, PER IL PAESE</v>
          </cell>
        </row>
        <row r="7518">
          <cell r="A7518" t="str">
            <v>VIESTE</v>
          </cell>
          <cell r="B7518" t="str">
            <v>NOBILETTI GIUSEPPE</v>
          </cell>
          <cell r="C7518" t="str">
            <v>M</v>
          </cell>
          <cell r="D7518" t="str">
            <v>LISTA CIVICA: #VIESTE SEI TU!</v>
          </cell>
        </row>
        <row r="7519">
          <cell r="A7519" t="str">
            <v>VIETRI DI POTENZA</v>
          </cell>
          <cell r="B7519" t="str">
            <v>GIORDANO CHRISTIAN</v>
          </cell>
          <cell r="C7519" t="str">
            <v>M</v>
          </cell>
          <cell r="D7519" t="str">
            <v>LISTA CIVICA: VIETRI NOVA</v>
          </cell>
        </row>
        <row r="7520">
          <cell r="A7520" t="str">
            <v>VIETRI SUL MARE</v>
          </cell>
          <cell r="B7520" t="str">
            <v>DE SIMONE GIOVANNI</v>
          </cell>
          <cell r="C7520" t="str">
            <v>M</v>
          </cell>
          <cell r="D7520" t="str">
            <v>LISTA CIVICA: UNITI PER VIETRI</v>
          </cell>
        </row>
        <row r="7521">
          <cell r="A7521" t="str">
            <v>VIGANO'</v>
          </cell>
          <cell r="B7521" t="str">
            <v>BERTARINI FABIO</v>
          </cell>
          <cell r="C7521" t="str">
            <v>M</v>
          </cell>
          <cell r="D7521" t="str">
            <v>LISTA CIVICA: VIGANO' IL SINDACO DI TUTTI</v>
          </cell>
        </row>
        <row r="7522">
          <cell r="A7522" t="str">
            <v>VIGANO SAN MARTINO</v>
          </cell>
          <cell r="B7522" t="str">
            <v>NICOLI ALFREDO</v>
          </cell>
          <cell r="C7522" t="str">
            <v>M</v>
          </cell>
          <cell r="D7522" t="str">
            <v>LISTA CIVICA: NOI PER VIGANO</v>
          </cell>
        </row>
        <row r="7523">
          <cell r="A7523" t="str">
            <v>VIGARANO MAINARDA</v>
          </cell>
          <cell r="B7523" t="str">
            <v>BERGAMINI DAVIDE</v>
          </cell>
          <cell r="C7523" t="str">
            <v>M</v>
          </cell>
          <cell r="D7523" t="str">
            <v>LISTA COMPOSITA: LEGA SALVINI PREMIER-FRATELLI D'ITALIA-FORZA ITALIA</v>
          </cell>
        </row>
        <row r="7524">
          <cell r="A7524" t="str">
            <v>VIGASIO</v>
          </cell>
          <cell r="B7524" t="str">
            <v>TOSI EDDI</v>
          </cell>
          <cell r="C7524" t="str">
            <v>M</v>
          </cell>
          <cell r="D7524" t="str">
            <v>LISTA CIVICA: TOSI PER VIGASIO FORETTE - ISOLALTA</v>
          </cell>
        </row>
        <row r="7525">
          <cell r="A7525" t="str">
            <v>VIGEVANO</v>
          </cell>
          <cell r="B7525" t="str">
            <v>CEFFA ANDREA</v>
          </cell>
          <cell r="C7525" t="str">
            <v>M</v>
          </cell>
          <cell r="D7525" t="str">
            <v>FRATELLI D'ITALIA | LEGA SALVINI LOMBARDIA | FORZA ITALIA | LISTA CIVICA: #VIGEVANO RIPARTE</v>
          </cell>
        </row>
        <row r="7526">
          <cell r="A7526" t="str">
            <v>VIGGIANELLO</v>
          </cell>
          <cell r="B7526" t="str">
            <v>RIZZO ANTONIO</v>
          </cell>
          <cell r="C7526" t="str">
            <v>M</v>
          </cell>
          <cell r="D7526" t="str">
            <v>LISTA CIVICA: AVANTI INSIEME</v>
          </cell>
        </row>
        <row r="7527">
          <cell r="A7527" t="str">
            <v>VIGGIANO</v>
          </cell>
          <cell r="B7527" t="str">
            <v>CICALA AMEDEO</v>
          </cell>
          <cell r="C7527" t="str">
            <v>M</v>
          </cell>
          <cell r="D7527" t="str">
            <v>_</v>
          </cell>
        </row>
        <row r="7528">
          <cell r="A7528" t="str">
            <v>VIGGIU'</v>
          </cell>
          <cell r="B7528" t="str">
            <v>QUINTIGLIO EMANUELA</v>
          </cell>
          <cell r="C7528" t="str">
            <v>F</v>
          </cell>
          <cell r="D7528" t="str">
            <v>LISTA CIVICA: VIVO IL PAESE</v>
          </cell>
        </row>
        <row r="7529">
          <cell r="A7529" t="str">
            <v>VIGHIZZOLO D'ESTE</v>
          </cell>
          <cell r="B7529" t="str">
            <v>BELLUCO YLENIA</v>
          </cell>
          <cell r="C7529" t="str">
            <v>F</v>
          </cell>
          <cell r="D7529" t="str">
            <v>LISTA CIVICA: VIGHIZZOLO INNOVATTIVO</v>
          </cell>
        </row>
        <row r="7530">
          <cell r="A7530" t="str">
            <v>VIGLIANO BIELLESE</v>
          </cell>
          <cell r="B7530" t="str">
            <v>VAZZOLER CRISTINA</v>
          </cell>
          <cell r="C7530" t="str">
            <v>F</v>
          </cell>
          <cell r="D7530" t="str">
            <v>_</v>
          </cell>
        </row>
        <row r="7531">
          <cell r="A7531" t="str">
            <v>VIGLIANO D'ASTI</v>
          </cell>
          <cell r="B7531" t="str">
            <v>PRASSO DANIELE</v>
          </cell>
          <cell r="C7531" t="str">
            <v>M</v>
          </cell>
          <cell r="D7531" t="str">
            <v>LISTA CIVICA: INSIEME PER VIGLIANO</v>
          </cell>
        </row>
        <row r="7532">
          <cell r="A7532" t="str">
            <v>VIGNALE MONFERRATO</v>
          </cell>
          <cell r="B7532" t="str">
            <v>CORONA ERNESTA</v>
          </cell>
          <cell r="C7532" t="str">
            <v>F</v>
          </cell>
          <cell r="D7532" t="str">
            <v>LISTA CIVICA: GRANDE VIGNALE SEMPRE</v>
          </cell>
        </row>
        <row r="7533">
          <cell r="A7533" t="str">
            <v>VIGNANELLO</v>
          </cell>
          <cell r="B7533" t="str">
            <v>GRATTAROLA FEDERICO</v>
          </cell>
          <cell r="C7533" t="str">
            <v>M</v>
          </cell>
          <cell r="D7533" t="str">
            <v>LISTA CIVICA: VIGNANELLO NEL CUORE</v>
          </cell>
        </row>
        <row r="7534">
          <cell r="A7534" t="str">
            <v>VIGNATE</v>
          </cell>
          <cell r="B7534" t="str">
            <v>GOBBI PAOLO</v>
          </cell>
          <cell r="C7534" t="str">
            <v>M</v>
          </cell>
          <cell r="D7534" t="str">
            <v>LISTA CIVICA: INSIEME PER VIGNATE</v>
          </cell>
        </row>
        <row r="7535">
          <cell r="A7535" t="str">
            <v>VIGNOLA</v>
          </cell>
          <cell r="B7535" t="str">
            <v>MURATORI EMILIA</v>
          </cell>
          <cell r="C7535" t="str">
            <v>F</v>
          </cell>
          <cell r="D7535" t="str">
            <v>LISTA CIVICA: VIGNOLA CAMBIA | LISTA CIVICA: MURATORI SINDACA PER VIGNOLA | PARTITO DEMOCRATICO | LISTA CIVICA: VIGNOLA CORAGGIOSA ECOLOGISTA PROGRESSISTA | LISTA CIVICA: VIGNOLA AL CENTRO</v>
          </cell>
        </row>
        <row r="7536">
          <cell r="A7536" t="str">
            <v>VIGNOLA-FALESINA</v>
          </cell>
          <cell r="B7536" t="str">
            <v>GADLER MIRKO</v>
          </cell>
          <cell r="C7536" t="str">
            <v>M</v>
          </cell>
          <cell r="D7536" t="str">
            <v>_</v>
          </cell>
        </row>
        <row r="7537">
          <cell r="A7537" t="str">
            <v>VIGNOLE BORBERA</v>
          </cell>
          <cell r="B7537" t="str">
            <v>TETI GIUSEPPE</v>
          </cell>
          <cell r="C7537" t="str">
            <v>M</v>
          </cell>
          <cell r="D7537" t="str">
            <v>LISTA CIVICA: VIGNOLE OBIETTIVO COMUNE</v>
          </cell>
        </row>
        <row r="7538">
          <cell r="A7538" t="str">
            <v>VIGNOLO</v>
          </cell>
          <cell r="B7538" t="str">
            <v>BERNARDI DANILO</v>
          </cell>
          <cell r="C7538" t="str">
            <v>M</v>
          </cell>
          <cell r="D7538" t="str">
            <v>LISTA CIVICA: OBIETTIVO COMUNE</v>
          </cell>
        </row>
        <row r="7539">
          <cell r="A7539" t="str">
            <v>VIGNONE</v>
          </cell>
          <cell r="B7539" t="str">
            <v>ARCHETTI GIACOMO MAURIZIO</v>
          </cell>
          <cell r="C7539" t="str">
            <v>M</v>
          </cell>
          <cell r="D7539" t="str">
            <v>LISTA CIVICA: FAI VIGNONE</v>
          </cell>
        </row>
        <row r="7540">
          <cell r="A7540" t="str">
            <v>VIGO DI CADORE</v>
          </cell>
          <cell r="B7540" t="str">
            <v>CALLIGARO SILVIA</v>
          </cell>
          <cell r="C7540" t="str">
            <v>F</v>
          </cell>
          <cell r="D7540" t="str">
            <v>LISTA CIVICA: VERSO IL FUTURO</v>
          </cell>
        </row>
        <row r="7541">
          <cell r="A7541" t="str">
            <v>VIGODARZERE</v>
          </cell>
          <cell r="B7541" t="str">
            <v>ZORDAN ADOLFO</v>
          </cell>
          <cell r="C7541" t="str">
            <v>M</v>
          </cell>
          <cell r="D7541" t="str">
            <v>LISTA CIVICA: IL CENTRO DESTRA</v>
          </cell>
        </row>
        <row r="7542">
          <cell r="A7542" t="str">
            <v>VIGOLO</v>
          </cell>
          <cell r="B7542" t="str">
            <v>GORI GABRIELE</v>
          </cell>
          <cell r="C7542" t="str">
            <v>M</v>
          </cell>
          <cell r="D7542" t="str">
            <v>LISTA CIVICA: VIGOLO VOLA</v>
          </cell>
        </row>
        <row r="7543">
          <cell r="A7543" t="str">
            <v>VIGOLZONE</v>
          </cell>
          <cell r="B7543" t="str">
            <v>ARGELLATI GIANLUCA</v>
          </cell>
          <cell r="C7543" t="str">
            <v>M</v>
          </cell>
          <cell r="D7543" t="str">
            <v>_</v>
          </cell>
        </row>
        <row r="7544">
          <cell r="A7544" t="str">
            <v>VIGONE</v>
          </cell>
          <cell r="B7544" t="str">
            <v>CERATO FABIO</v>
          </cell>
          <cell r="C7544" t="str">
            <v>M</v>
          </cell>
          <cell r="D7544" t="str">
            <v>LISTA CIVICA: OBIETTIVO VIGONE</v>
          </cell>
        </row>
        <row r="7545">
          <cell r="A7545" t="str">
            <v>VIGONOVO</v>
          </cell>
          <cell r="B7545" t="str">
            <v>MARTELLO LUCA</v>
          </cell>
          <cell r="C7545" t="str">
            <v>M</v>
          </cell>
          <cell r="D7545" t="str">
            <v>LISTA CIVICA: VIVIAMO VIGONOVO</v>
          </cell>
        </row>
        <row r="7546">
          <cell r="A7546" t="str">
            <v>VIGONZA</v>
          </cell>
          <cell r="B7546" t="str">
            <v>BOSCARO GIANMARIA</v>
          </cell>
          <cell r="C7546" t="str">
            <v>M</v>
          </cell>
          <cell r="D7546" t="str">
            <v>FRATELLI D'ITALIA | LISTA COMPOSITA: UNIONE DI CENTRO-FORZA ITALIA-NOI | LISTA CIVICA: PRIMA VIGONZA BOSCARO SINDACO | LISTA CIVICA: IO VOTO BOSCARO SINDACO | LEGA SALVINI</v>
          </cell>
        </row>
        <row r="7547">
          <cell r="A7547" t="str">
            <v>VIGUZZOLO</v>
          </cell>
          <cell r="B7547" t="str">
            <v>CHIESA GIUSEPPE</v>
          </cell>
          <cell r="C7547" t="str">
            <v>M</v>
          </cell>
          <cell r="D7547" t="str">
            <v>LISTA CIVICA: CONTINUARE PER VIGUZZOLO</v>
          </cell>
        </row>
        <row r="7548">
          <cell r="A7548" t="str">
            <v>VILLA BARTOLOMEA</v>
          </cell>
          <cell r="B7548" t="str">
            <v>TUZZA ANDREA</v>
          </cell>
          <cell r="C7548" t="str">
            <v>M</v>
          </cell>
          <cell r="D7548" t="str">
            <v>LISTA CIVICA: PROSPETTIVA FUTURO</v>
          </cell>
        </row>
        <row r="7549">
          <cell r="A7549" t="str">
            <v>VILLA BASILICA</v>
          </cell>
          <cell r="B7549" t="str">
            <v>ANELLI ELISA</v>
          </cell>
          <cell r="C7549" t="str">
            <v>F</v>
          </cell>
          <cell r="D7549" t="str">
            <v>LISTA CIVICA: PROPOSTA PER IL COMUNE DI VILLA BASILICA</v>
          </cell>
        </row>
        <row r="7550">
          <cell r="A7550" t="str">
            <v>VILLA BISCOSSI</v>
          </cell>
          <cell r="B7550" t="str">
            <v>VIGANO' RINO</v>
          </cell>
          <cell r="C7550" t="str">
            <v>M</v>
          </cell>
          <cell r="D7550" t="str">
            <v>LISTA CIVICA: PIU' FUTURO</v>
          </cell>
        </row>
        <row r="7551">
          <cell r="A7551" t="str">
            <v>VILLA CARCINA</v>
          </cell>
          <cell r="B7551" t="str">
            <v>CADEI MORIS</v>
          </cell>
          <cell r="C7551" t="str">
            <v>M</v>
          </cell>
          <cell r="D7551" t="str">
            <v>LISTA CIVICA: PATTO PER VILLA CARCINA</v>
          </cell>
        </row>
        <row r="7552">
          <cell r="A7552" t="str">
            <v>VILLA CASTELLI</v>
          </cell>
          <cell r="B7552" t="str">
            <v>BARLETTA GIOVANNI</v>
          </cell>
          <cell r="C7552" t="str">
            <v>M</v>
          </cell>
          <cell r="D7552" t="str">
            <v>LISTA CIVICA: DIVENTER? BELLISSIMA</v>
          </cell>
        </row>
        <row r="7553">
          <cell r="A7553" t="str">
            <v>VILLA CELIERA</v>
          </cell>
          <cell r="B7553" t="str">
            <v>VESPA DOMENICO</v>
          </cell>
          <cell r="C7553" t="str">
            <v>M</v>
          </cell>
          <cell r="D7553" t="str">
            <v>LISTA CIVICA: VILLA CELIERA LA SVOLTA BUONA</v>
          </cell>
        </row>
        <row r="7554">
          <cell r="A7554" t="str">
            <v>VILLA COLLEMANDINA</v>
          </cell>
          <cell r="B7554" t="str">
            <v>PIOLI FRANCESCO</v>
          </cell>
          <cell r="C7554" t="str">
            <v>M</v>
          </cell>
          <cell r="D7554" t="str">
            <v>LISTA CIVICA: TRADIZIONE E FUTURO</v>
          </cell>
        </row>
        <row r="7555">
          <cell r="A7555" t="str">
            <v>VILLA CORTESE</v>
          </cell>
          <cell r="B7555" t="str">
            <v>BARLOCCO ALESSANDRO</v>
          </cell>
          <cell r="C7555" t="str">
            <v>M</v>
          </cell>
          <cell r="D7555" t="str">
            <v>LISTA CIVICA: INSIEME PER VILLA</v>
          </cell>
        </row>
        <row r="7556">
          <cell r="A7556" t="str">
            <v>VILLA D'ADDA</v>
          </cell>
          <cell r="B7556" t="str">
            <v>BIFFI GIANFRANCO</v>
          </cell>
          <cell r="C7556" t="str">
            <v>M</v>
          </cell>
          <cell r="D7556" t="str">
            <v>LISTA CIVICA: EL@</v>
          </cell>
        </row>
        <row r="7557">
          <cell r="A7557" t="str">
            <v>VILLA D'ALME'</v>
          </cell>
          <cell r="B7557" t="str">
            <v>PREDA MANUEL</v>
          </cell>
          <cell r="C7557" t="str">
            <v>M</v>
          </cell>
          <cell r="D7557" t="str">
            <v>LISTA CIVICA: CON LA GENTE 2.0</v>
          </cell>
        </row>
        <row r="7558">
          <cell r="A7558" t="str">
            <v>VILLA DEL BOSCO</v>
          </cell>
          <cell r="B7558" t="str">
            <v>TODARO ALESSANDRO</v>
          </cell>
          <cell r="C7558" t="str">
            <v>M</v>
          </cell>
          <cell r="D7558" t="str">
            <v>LISTA CIVICA: BILANCIA</v>
          </cell>
        </row>
        <row r="7559">
          <cell r="A7559" t="str">
            <v>VILLA DEL CONTE</v>
          </cell>
          <cell r="B7559" t="str">
            <v>ARGENTI ANTONELLA</v>
          </cell>
          <cell r="C7559" t="str">
            <v>F</v>
          </cell>
          <cell r="D7559" t="str">
            <v>LISTA CIVICA: CON VOI</v>
          </cell>
        </row>
        <row r="7560">
          <cell r="A7560" t="str">
            <v>VILLA DI BRIANO</v>
          </cell>
          <cell r="B7560" t="str">
            <v>DELLA CORTE LUIGI</v>
          </cell>
          <cell r="C7560" t="str">
            <v>M</v>
          </cell>
          <cell r="D7560" t="str">
            <v>LISTA CIVICA: LA VOCE DEI BRIANESI</v>
          </cell>
        </row>
        <row r="7561">
          <cell r="A7561" t="str">
            <v>VILLA DI CHIAVENNA</v>
          </cell>
          <cell r="B7561" t="str">
            <v>PEDRINI GIUSEPPE</v>
          </cell>
          <cell r="C7561" t="str">
            <v>M</v>
          </cell>
          <cell r="D7561" t="str">
            <v>LISTA CIVICA: VILLA CHE VORREI</v>
          </cell>
        </row>
        <row r="7562">
          <cell r="A7562" t="str">
            <v>VILLA DI SERIO</v>
          </cell>
          <cell r="B7562" t="str">
            <v>ROTA BRUNO RAIMONDO</v>
          </cell>
          <cell r="C7562" t="str">
            <v>M</v>
          </cell>
          <cell r="D7562" t="str">
            <v>LISTA CIVICA: VILLAPERTA</v>
          </cell>
        </row>
        <row r="7563">
          <cell r="A7563" t="str">
            <v>VILLA DI TIRANO</v>
          </cell>
          <cell r="B7563" t="str">
            <v>MARANTELLI COLOMBIN FRANCO</v>
          </cell>
          <cell r="C7563" t="str">
            <v>M</v>
          </cell>
          <cell r="D7563" t="str">
            <v>LISTA CIVICA: STELLA ALPINA</v>
          </cell>
        </row>
        <row r="7564">
          <cell r="A7564" t="str">
            <v>VILLA D'OGNA</v>
          </cell>
          <cell r="B7564" t="str">
            <v>BELLINI ANGELA</v>
          </cell>
          <cell r="C7564" t="str">
            <v>F</v>
          </cell>
          <cell r="D7564" t="str">
            <v>LISTA CIVICA: PERSONE PER VILLA D'OGNA</v>
          </cell>
        </row>
        <row r="7565">
          <cell r="A7565" t="str">
            <v>VILLA ESTENSE</v>
          </cell>
          <cell r="B7565" t="str">
            <v>OPPIO PAOLO</v>
          </cell>
          <cell r="C7565" t="str">
            <v>M</v>
          </cell>
          <cell r="D7565" t="str">
            <v>LISTA CIVICA: BENE COMUNE</v>
          </cell>
        </row>
        <row r="7566">
          <cell r="A7566" t="str">
            <v>VILLA FARALDI</v>
          </cell>
          <cell r="B7566" t="str">
            <v>DAMONTE STEFANO</v>
          </cell>
          <cell r="C7566" t="str">
            <v>M</v>
          </cell>
          <cell r="D7566" t="str">
            <v>LISTA CIVICA: COSTRUIRE INSIEME</v>
          </cell>
        </row>
        <row r="7567">
          <cell r="A7567" t="str">
            <v>VILLA GUARDIA</v>
          </cell>
          <cell r="B7567" t="str">
            <v>PERRONI VALERIO</v>
          </cell>
          <cell r="C7567" t="str">
            <v>M</v>
          </cell>
          <cell r="D7567" t="str">
            <v>LISTA CIVICA: VILLA GUARDIA INSIEME</v>
          </cell>
        </row>
        <row r="7568">
          <cell r="A7568" t="str">
            <v>VILLA LAGARINA</v>
          </cell>
          <cell r="B7568" t="str">
            <v>GIORDANI JULKA</v>
          </cell>
          <cell r="C7568" t="str">
            <v>F</v>
          </cell>
          <cell r="D7568" t="str">
            <v>LISTA CIVICA: COMUNITA' NUOVA</v>
          </cell>
        </row>
        <row r="7569">
          <cell r="A7569" t="str">
            <v>VILLA LATINA</v>
          </cell>
          <cell r="B7569" t="str">
            <v>ROSSI LUIGI</v>
          </cell>
          <cell r="C7569" t="str">
            <v>M</v>
          </cell>
          <cell r="D7569" t="str">
            <v>LISTA CIVICA: RINASCERE PER VILLA LATINA</v>
          </cell>
        </row>
        <row r="7570">
          <cell r="A7570" t="str">
            <v>VILLA LITERNO</v>
          </cell>
          <cell r="B7570" t="str">
            <v>DI FRAIA VALERIO</v>
          </cell>
          <cell r="C7570" t="str">
            <v>M</v>
          </cell>
          <cell r="D7570" t="str">
            <v>LISTA CIVICA: ESSERE LITERNESE</v>
          </cell>
        </row>
        <row r="7571">
          <cell r="A7571" t="str">
            <v>VILLA MINOZZO</v>
          </cell>
          <cell r="B7571" t="str">
            <v>SASSI ELIO IVO</v>
          </cell>
          <cell r="C7571" t="str">
            <v>M</v>
          </cell>
          <cell r="D7571" t="str">
            <v>_</v>
          </cell>
        </row>
        <row r="7572">
          <cell r="A7572" t="str">
            <v>VILLA SAN GIOVANNI</v>
          </cell>
          <cell r="B7572" t="str">
            <v>CAMINITI GIUSEPPINA</v>
          </cell>
          <cell r="C7572" t="str">
            <v>F</v>
          </cell>
          <cell r="D7572" t="str">
            <v>LISTA CIVICA: LISTA CIVICA PER VILLA</v>
          </cell>
        </row>
        <row r="7573">
          <cell r="A7573" t="str">
            <v>VILLA SAN GIOVANNI IN TUSCIA</v>
          </cell>
          <cell r="B7573" t="str">
            <v>LATINI FABIO</v>
          </cell>
          <cell r="C7573" t="str">
            <v>M</v>
          </cell>
          <cell r="D7573" t="str">
            <v>LISTA CIVICA: INSIEME PER VILLA</v>
          </cell>
        </row>
        <row r="7574">
          <cell r="A7574" t="str">
            <v>VILLA SAN PIETRO</v>
          </cell>
          <cell r="B7574" t="str">
            <v>MADEDDU MARINA</v>
          </cell>
          <cell r="C7574" t="str">
            <v>F</v>
          </cell>
          <cell r="D7574" t="str">
            <v>LISTA CIVICA: VILLA SAN PIETRO NEL CUORE</v>
          </cell>
        </row>
        <row r="7575">
          <cell r="A7575" t="str">
            <v>VILLA SAN SECONDO</v>
          </cell>
          <cell r="B7575" t="str">
            <v>BARRERA LUIGINO</v>
          </cell>
          <cell r="C7575" t="str">
            <v>M</v>
          </cell>
          <cell r="D7575" t="str">
            <v>LISTA CIVICA: UNITI PER VILLA SAN SECONDO</v>
          </cell>
        </row>
        <row r="7576">
          <cell r="A7576" t="str">
            <v>VILLA SANTA LUCIA</v>
          </cell>
          <cell r="B7576" t="str">
            <v>IANNARELLI ANTONIO</v>
          </cell>
          <cell r="C7576" t="str">
            <v>M</v>
          </cell>
          <cell r="D7576" t="str">
            <v>_</v>
          </cell>
        </row>
        <row r="7577">
          <cell r="A7577" t="str">
            <v>VILLA SANTA LUCIA DEGLI ABRUZZI</v>
          </cell>
          <cell r="B7577" t="str">
            <v>CIOTTI ANTONIO PARIDE</v>
          </cell>
          <cell r="C7577" t="str">
            <v>M</v>
          </cell>
          <cell r="D7577" t="str">
            <v>LISTA CIVICA: NOI PER VILLA SANTA LUCIA E CARRUFO</v>
          </cell>
        </row>
        <row r="7578">
          <cell r="A7578" t="str">
            <v>VILLA SANTA MARIA</v>
          </cell>
          <cell r="B7578" t="str">
            <v>FINAMORE GIUSEPPE</v>
          </cell>
          <cell r="C7578" t="str">
            <v>M</v>
          </cell>
          <cell r="D7578" t="str">
            <v>_</v>
          </cell>
        </row>
        <row r="7579">
          <cell r="A7579" t="str">
            <v>VILLA SANT'ANGELO</v>
          </cell>
          <cell r="B7579" t="str">
            <v>NARDIS DOMENICO</v>
          </cell>
          <cell r="C7579" t="str">
            <v>M</v>
          </cell>
          <cell r="D7579" t="str">
            <v>LISTA CIVICA: UNITI PER VILLA E TUSSILLO</v>
          </cell>
        </row>
        <row r="7580">
          <cell r="A7580" t="str">
            <v>VILLA SANT'ANTONIO</v>
          </cell>
          <cell r="B7580" t="str">
            <v>FRONGIA FABIANO</v>
          </cell>
          <cell r="C7580" t="str">
            <v>M</v>
          </cell>
          <cell r="D7580" t="str">
            <v>LISTA CIVICA: TOTTUS IMPARI</v>
          </cell>
        </row>
        <row r="7581">
          <cell r="A7581" t="str">
            <v>VILLA SANTINA</v>
          </cell>
          <cell r="B7581" t="str">
            <v>GIATTI DOMENICO</v>
          </cell>
          <cell r="C7581" t="str">
            <v>M</v>
          </cell>
          <cell r="D7581" t="str">
            <v>LISTA CIVICA: VILLA SANTINA E INVILLINO IN COMUNE</v>
          </cell>
        </row>
        <row r="7582">
          <cell r="A7582" t="str">
            <v>VILLA SANTO STEFANO</v>
          </cell>
          <cell r="B7582" t="str">
            <v>IORIO GIOVANNI</v>
          </cell>
          <cell r="C7582" t="str">
            <v>M</v>
          </cell>
          <cell r="D7582" t="str">
            <v>LISTA CIVICA: UNITI PER VILLA</v>
          </cell>
        </row>
        <row r="7583">
          <cell r="A7583" t="str">
            <v>VILLA VERDE</v>
          </cell>
          <cell r="B7583" t="str">
            <v>MARCHI SANDRO</v>
          </cell>
          <cell r="C7583" t="str">
            <v>M</v>
          </cell>
          <cell r="D7583" t="str">
            <v>LISTA CIVICA: INSIEME PER BAINI</v>
          </cell>
        </row>
        <row r="7584">
          <cell r="A7584" t="str">
            <v>VILLABASSA</v>
          </cell>
          <cell r="B7584" t="str">
            <v>WISTHALER GUNTHER</v>
          </cell>
          <cell r="C7584" t="str">
            <v>M</v>
          </cell>
          <cell r="D7584" t="str">
            <v>_</v>
          </cell>
        </row>
        <row r="7585">
          <cell r="A7585" t="str">
            <v>VILLABATE</v>
          </cell>
          <cell r="B7585" t="str">
            <v>DI CHIARA GAETANO</v>
          </cell>
          <cell r="C7585" t="str">
            <v>M</v>
          </cell>
          <cell r="D7585" t="str">
            <v>_</v>
          </cell>
        </row>
        <row r="7586">
          <cell r="A7586" t="str">
            <v>VILLACHIARA</v>
          </cell>
          <cell r="B7586" t="str">
            <v>BONFIGLIO MARIA LAURA</v>
          </cell>
          <cell r="C7586" t="str">
            <v>F</v>
          </cell>
          <cell r="D7586" t="str">
            <v>LISTA CIVICA: INSIEME PER VILLACHIARA</v>
          </cell>
        </row>
        <row r="7587">
          <cell r="A7587" t="str">
            <v>VILLACIDRO</v>
          </cell>
          <cell r="B7587" t="str">
            <v>SOLLAI FEDERICO</v>
          </cell>
          <cell r="C7587" t="str">
            <v>M</v>
          </cell>
          <cell r="D7587" t="str">
            <v>LISTA CIVICA: INSIEME PER VILLACIDRO</v>
          </cell>
        </row>
        <row r="7588">
          <cell r="A7588" t="str">
            <v>VILLADEATI</v>
          </cell>
          <cell r="B7588" t="str">
            <v>FERRO ANGELO</v>
          </cell>
          <cell r="C7588" t="str">
            <v>M</v>
          </cell>
          <cell r="D7588" t="str">
            <v>LISTA CIVICA: PROGETTO COMUNE</v>
          </cell>
        </row>
        <row r="7589">
          <cell r="A7589" t="str">
            <v>VILLADOSE</v>
          </cell>
          <cell r="B7589" t="str">
            <v>BARISON PIERPAOLO</v>
          </cell>
          <cell r="C7589" t="str">
            <v>M</v>
          </cell>
          <cell r="D7589" t="str">
            <v>LISTA CIVICA: VIVERE VILLADOSE</v>
          </cell>
        </row>
        <row r="7590">
          <cell r="A7590" t="str">
            <v>VILLADOSSOLA</v>
          </cell>
          <cell r="B7590" t="str">
            <v>TOSCANI BRUNO</v>
          </cell>
          <cell r="C7590" t="str">
            <v>M</v>
          </cell>
          <cell r="D7590" t="str">
            <v>LISTA CIVICA: VILL@ 2.0</v>
          </cell>
        </row>
        <row r="7591">
          <cell r="A7591" t="str">
            <v>VILLAFALLETTO</v>
          </cell>
          <cell r="B7591" t="str">
            <v>SARCINELLI GIUSEPPE</v>
          </cell>
          <cell r="C7591" t="str">
            <v>M</v>
          </cell>
          <cell r="D7591" t="str">
            <v>LISTA CIVICA: AMMINISTRARE INSIEME</v>
          </cell>
        </row>
        <row r="7592">
          <cell r="A7592" t="str">
            <v>VILLAFRANCA D'ASTI</v>
          </cell>
          <cell r="B7592" t="str">
            <v>MACCHIA ANNA</v>
          </cell>
          <cell r="C7592" t="str">
            <v>F</v>
          </cell>
          <cell r="D7592" t="str">
            <v>LISTA CIVICA: DALLA PARTE DEI VILLAFRANCHESI</v>
          </cell>
        </row>
        <row r="7593">
          <cell r="A7593" t="str">
            <v>VILLAFRANCA DI VERONA</v>
          </cell>
          <cell r="B7593" t="str">
            <v>DALL'OCA ROBERTO LUCA</v>
          </cell>
          <cell r="C7593" t="str">
            <v>M</v>
          </cell>
          <cell r="D7593" t="str">
            <v>FRATELLI D'ITALIA | LEGA | FORZA ITALIA | LISTA CIVICA: INSIEME SI PUO' | LISTA CIVICA: VILLAFRANCA DOMANI</v>
          </cell>
        </row>
        <row r="7594">
          <cell r="A7594" t="str">
            <v>VILLAFRANCA IN LUNIGIANA</v>
          </cell>
          <cell r="B7594" t="str">
            <v>BELLESI ABRAMO FILIPPO</v>
          </cell>
          <cell r="C7594" t="str">
            <v>M</v>
          </cell>
          <cell r="D7594" t="str">
            <v>LISTA CIVICA: VILLAFRANCA LIBERA</v>
          </cell>
        </row>
        <row r="7595">
          <cell r="A7595" t="str">
            <v>VILLAFRANCA PADOVANA</v>
          </cell>
          <cell r="B7595" t="str">
            <v>DORIO FAUSTO</v>
          </cell>
          <cell r="C7595" t="str">
            <v>M</v>
          </cell>
          <cell r="D7595" t="str">
            <v>LISTA COMPOSITA: IL BUONSENSO-LEGA SALVINI</v>
          </cell>
        </row>
        <row r="7596">
          <cell r="A7596" t="str">
            <v>VILLAFRANCA PIEMONTE</v>
          </cell>
          <cell r="B7596" t="str">
            <v>BOTTANO AGOSTINO</v>
          </cell>
          <cell r="C7596" t="str">
            <v>M</v>
          </cell>
          <cell r="D7596" t="str">
            <v>LISTA CIVICA: VIVERE VILLAFRANCA</v>
          </cell>
        </row>
        <row r="7597">
          <cell r="A7597" t="str">
            <v>VILLAFRANCA SICULA</v>
          </cell>
          <cell r="B7597" t="str">
            <v>BRUCCOLERI GAETANO</v>
          </cell>
          <cell r="C7597" t="str">
            <v>M</v>
          </cell>
          <cell r="D7597" t="str">
            <v>_</v>
          </cell>
        </row>
        <row r="7598">
          <cell r="A7598" t="str">
            <v>VILLAFRANCA TIRRENA</v>
          </cell>
          <cell r="B7598" t="str">
            <v>CAVALLARO ANTONINO GIUSEPPE</v>
          </cell>
          <cell r="C7598" t="str">
            <v>M</v>
          </cell>
          <cell r="D7598" t="str">
            <v>_</v>
          </cell>
        </row>
        <row r="7599">
          <cell r="A7599" t="str">
            <v>VILLAFRATI</v>
          </cell>
          <cell r="B7599" t="str">
            <v>AGNELLO FRANCESCO</v>
          </cell>
          <cell r="C7599" t="str">
            <v>M</v>
          </cell>
          <cell r="D7599" t="str">
            <v>_</v>
          </cell>
        </row>
        <row r="7600">
          <cell r="A7600" t="str">
            <v>VILLAGA</v>
          </cell>
          <cell r="B7600" t="str">
            <v>GONZATO EUGENIO</v>
          </cell>
          <cell r="C7600" t="str">
            <v>M</v>
          </cell>
          <cell r="D7600" t="str">
            <v>_</v>
          </cell>
        </row>
        <row r="7601">
          <cell r="A7601" t="str">
            <v>VILLAGRANDE STRISAILI</v>
          </cell>
          <cell r="B7601" t="str">
            <v>SEONI ALESSIO</v>
          </cell>
          <cell r="C7601" t="str">
            <v>M</v>
          </cell>
          <cell r="D7601" t="str">
            <v>LISTA CIVICA: A 100 E PRUSU</v>
          </cell>
        </row>
        <row r="7602">
          <cell r="A7602" t="str">
            <v>VILLALAGO</v>
          </cell>
          <cell r="B7602" t="str">
            <v>GATTA FERNANDO</v>
          </cell>
          <cell r="C7602" t="str">
            <v>M</v>
          </cell>
          <cell r="D7602" t="str">
            <v>LISTA CIVICA: NOI STIAMO CON VILLALAGO</v>
          </cell>
        </row>
        <row r="7603">
          <cell r="A7603" t="str">
            <v>VILLALBA</v>
          </cell>
          <cell r="B7603" t="str">
            <v>IMMORDINO MARIA PAOLA</v>
          </cell>
          <cell r="C7603" t="str">
            <v>F</v>
          </cell>
          <cell r="D7603" t="str">
            <v>LISTA CIVICA: CRESCERE INSIEME IMMORDINO SINDACO</v>
          </cell>
        </row>
        <row r="7604">
          <cell r="A7604" t="str">
            <v>VILLALFONSINA</v>
          </cell>
          <cell r="B7604" t="str">
            <v>BUDANO MIMMO</v>
          </cell>
          <cell r="C7604" t="str">
            <v>M</v>
          </cell>
          <cell r="D7604" t="str">
            <v>LISTA CIVICA: VILLALFONSINA DI TUTTI</v>
          </cell>
        </row>
        <row r="7605">
          <cell r="A7605" t="str">
            <v>VILLALVERNIA</v>
          </cell>
          <cell r="B7605" t="str">
            <v>PERSI FRANCO</v>
          </cell>
          <cell r="C7605" t="str">
            <v>M</v>
          </cell>
          <cell r="D7605" t="str">
            <v>LISTA CIVICA: PER UN DOMANI MIGLIORE</v>
          </cell>
        </row>
        <row r="7606">
          <cell r="A7606" t="str">
            <v>VILLAMAGNA</v>
          </cell>
          <cell r="B7606" t="str">
            <v>SISOFO RENATO GIOVANNI</v>
          </cell>
          <cell r="C7606" t="str">
            <v>M</v>
          </cell>
          <cell r="D7606" t="str">
            <v>LISTA CIVICA: LA VERA SVOLTA PER VILLAMAGNA</v>
          </cell>
        </row>
        <row r="7607">
          <cell r="A7607" t="str">
            <v>VILLAMAINA</v>
          </cell>
          <cell r="B7607" t="str">
            <v>TRUNFIO NICOLA</v>
          </cell>
          <cell r="C7607" t="str">
            <v>M</v>
          </cell>
          <cell r="D7607" t="str">
            <v>LISTA CIVICA: VILLAMAINA TRADIZIONE &amp; FUTURO</v>
          </cell>
        </row>
        <row r="7608">
          <cell r="A7608" t="str">
            <v>VILLAMAR</v>
          </cell>
          <cell r="B7608" t="str">
            <v>ATZENI GIAN LUCA</v>
          </cell>
          <cell r="C7608" t="str">
            <v>M</v>
          </cell>
          <cell r="D7608" t="str">
            <v>LISTA CIVICA: UNA SVOLTA PER VILLAMAR</v>
          </cell>
        </row>
        <row r="7609">
          <cell r="A7609" t="str">
            <v>VILLAMASSARGIA</v>
          </cell>
          <cell r="B7609" t="str">
            <v>PORRA' DEBORA</v>
          </cell>
          <cell r="C7609" t="str">
            <v>F</v>
          </cell>
          <cell r="D7609" t="str">
            <v>LISTA CIVICA: IL PAESE CHE VORREI</v>
          </cell>
        </row>
        <row r="7610">
          <cell r="A7610" t="str">
            <v>VILLAMIROGLIO</v>
          </cell>
          <cell r="B7610" t="str">
            <v>MONCHIETTO PAOLO</v>
          </cell>
          <cell r="C7610" t="str">
            <v>M</v>
          </cell>
          <cell r="D7610" t="str">
            <v>LISTA CIVICA: INSIEME PER VILLAMIROGLIO</v>
          </cell>
        </row>
        <row r="7611">
          <cell r="A7611" t="str">
            <v>VILLANDRO</v>
          </cell>
          <cell r="B7611" t="str">
            <v>BAUMGARTNER WALTER</v>
          </cell>
          <cell r="C7611" t="str">
            <v>M</v>
          </cell>
          <cell r="D7611" t="str">
            <v>_</v>
          </cell>
        </row>
        <row r="7612">
          <cell r="A7612" t="str">
            <v>VILLANOVA BIELLESE</v>
          </cell>
          <cell r="B7612" t="str">
            <v>MANGIARACINA GIOVANNI</v>
          </cell>
          <cell r="C7612" t="str">
            <v>M</v>
          </cell>
          <cell r="D7612" t="str">
            <v>LISTA CIVICA: CONCENTRAZIONE DEMOCRATICA</v>
          </cell>
        </row>
        <row r="7613">
          <cell r="A7613" t="str">
            <v>VILLANOVA CANAVESE</v>
          </cell>
          <cell r="B7613" t="str">
            <v>FERRERO ROBERTO</v>
          </cell>
          <cell r="C7613" t="str">
            <v>M</v>
          </cell>
          <cell r="D7613" t="str">
            <v>LISTA CIVICA: LA PIANCA</v>
          </cell>
        </row>
        <row r="7614">
          <cell r="A7614" t="str">
            <v>VILLANOVA D'ALBENGA</v>
          </cell>
          <cell r="B7614" t="str">
            <v>BALESTRA PIETRO</v>
          </cell>
          <cell r="C7614" t="str">
            <v>M</v>
          </cell>
          <cell r="D7614" t="str">
            <v>LISTA CIVICA: TORRE E MURA CIVICHE</v>
          </cell>
        </row>
        <row r="7615">
          <cell r="A7615" t="str">
            <v>VILLANOVA D'ARDENGHI</v>
          </cell>
          <cell r="B7615" t="str">
            <v>MUSSI CLAUDIA MARIA CECILIA</v>
          </cell>
          <cell r="C7615" t="str">
            <v>F</v>
          </cell>
          <cell r="D7615" t="str">
            <v>_</v>
          </cell>
        </row>
        <row r="7616">
          <cell r="A7616" t="str">
            <v>VILLANOVA D'ASTI</v>
          </cell>
          <cell r="B7616" t="str">
            <v>PERETTI ROBERTO</v>
          </cell>
          <cell r="C7616" t="str">
            <v>M</v>
          </cell>
          <cell r="D7616" t="str">
            <v>LISTA CIVICA: UNICA VILLANOVA</v>
          </cell>
        </row>
        <row r="7617">
          <cell r="A7617" t="str">
            <v>VILLANOVA DEL BATTISTA</v>
          </cell>
          <cell r="B7617" t="str">
            <v>PANZETTA RAFFAELE</v>
          </cell>
          <cell r="C7617" t="str">
            <v>M</v>
          </cell>
          <cell r="D7617" t="str">
            <v>LISTA CIVICA: SIAMO VILLANOVA</v>
          </cell>
        </row>
        <row r="7618">
          <cell r="A7618" t="str">
            <v>VILLANOVA DEL GHEBBO</v>
          </cell>
          <cell r="B7618" t="str">
            <v>DESIATI GILBERTO</v>
          </cell>
          <cell r="C7618" t="str">
            <v>M</v>
          </cell>
          <cell r="D7618" t="str">
            <v>LISTA CIVICA: VILLANOVA FUTURA</v>
          </cell>
        </row>
        <row r="7619">
          <cell r="A7619" t="str">
            <v>VILLANOVA DEL SILLARO</v>
          </cell>
          <cell r="B7619" t="str">
            <v>GUARNIERI DIEGO</v>
          </cell>
          <cell r="C7619" t="str">
            <v>M</v>
          </cell>
          <cell r="D7619" t="str">
            <v>LISTA CIVICA: IDEE IN COMUNE</v>
          </cell>
        </row>
        <row r="7620">
          <cell r="A7620" t="str">
            <v>VILLANOVA DI CAMPOSAMPIERO</v>
          </cell>
          <cell r="B7620" t="str">
            <v>BOTTARO CRISTIAN</v>
          </cell>
          <cell r="C7620" t="str">
            <v>M</v>
          </cell>
          <cell r="D7620" t="str">
            <v>LISTA CIVICA: RINNOVIAMO VILLANOVA</v>
          </cell>
        </row>
        <row r="7621">
          <cell r="A7621" t="str">
            <v>VILLANOVA MARCHESANA</v>
          </cell>
          <cell r="B7621" t="str">
            <v>RIGOTTO RICCARDO</v>
          </cell>
          <cell r="C7621" t="str">
            <v>M</v>
          </cell>
          <cell r="D7621" t="str">
            <v>LISTA CIVICA: UNITI PER CAMBIARE</v>
          </cell>
        </row>
        <row r="7622">
          <cell r="A7622" t="str">
            <v>VILLANOVA MONDOVI'</v>
          </cell>
          <cell r="B7622" t="str">
            <v>TURCO MICHELANGELO</v>
          </cell>
          <cell r="C7622" t="str">
            <v>M</v>
          </cell>
          <cell r="D7622" t="str">
            <v>LISTA CIVICA: PER VILLANOVA</v>
          </cell>
        </row>
        <row r="7623">
          <cell r="A7623" t="str">
            <v>VILLANOVA MONFERRATO</v>
          </cell>
          <cell r="B7623" t="str">
            <v>BREMIDE FABRIZIO</v>
          </cell>
          <cell r="C7623" t="str">
            <v>M</v>
          </cell>
          <cell r="D7623" t="str">
            <v>LISTA CIVICA: CON VILLANOVA</v>
          </cell>
        </row>
        <row r="7624">
          <cell r="A7624" t="str">
            <v>VILLANOVA MONTELEONE</v>
          </cell>
          <cell r="B7624" t="str">
            <v>LIGIOS VINCENZO</v>
          </cell>
          <cell r="C7624" t="str">
            <v>M</v>
          </cell>
          <cell r="D7624" t="str">
            <v>LISTA CIVICA: VILLA NUOVA</v>
          </cell>
        </row>
        <row r="7625">
          <cell r="A7625" t="str">
            <v>VILLANOVA SOLARO</v>
          </cell>
          <cell r="B7625" t="str">
            <v>ALBERTO SIMONE</v>
          </cell>
          <cell r="C7625" t="str">
            <v>M</v>
          </cell>
          <cell r="D7625" t="str">
            <v>LISTA CIVICA: LIBERI E UNITI</v>
          </cell>
        </row>
        <row r="7626">
          <cell r="A7626" t="str">
            <v>VILLANOVA SULL'ARDA</v>
          </cell>
          <cell r="B7626" t="str">
            <v>FREDDI ROMANO</v>
          </cell>
          <cell r="C7626" t="str">
            <v>M</v>
          </cell>
          <cell r="D7626" t="str">
            <v>LISTA CIVICA: VIVERE VILLANOVA</v>
          </cell>
        </row>
        <row r="7627">
          <cell r="A7627" t="str">
            <v>VILLANOVA TRUSCHEDU</v>
          </cell>
          <cell r="B7627" t="str">
            <v>CAMEDDA MARGHERITA</v>
          </cell>
          <cell r="C7627" t="str">
            <v>F</v>
          </cell>
          <cell r="D7627" t="str">
            <v>LISTA CIVICA: -</v>
          </cell>
        </row>
        <row r="7628">
          <cell r="A7628" t="str">
            <v>VILLANOVA TULO</v>
          </cell>
          <cell r="B7628" t="str">
            <v>LODDO ALBERTO</v>
          </cell>
          <cell r="C7628" t="str">
            <v>M</v>
          </cell>
          <cell r="D7628" t="str">
            <v>_</v>
          </cell>
        </row>
        <row r="7629">
          <cell r="A7629" t="str">
            <v>VILLANOVAFORRU</v>
          </cell>
          <cell r="B7629" t="str">
            <v>ONNIS MAURIZIO</v>
          </cell>
          <cell r="C7629" t="str">
            <v>M</v>
          </cell>
          <cell r="D7629" t="str">
            <v>LISTA CIVICA: VILLANOVAFORRU E' IL NOSTRO PRESENTE</v>
          </cell>
        </row>
        <row r="7630">
          <cell r="A7630" t="str">
            <v>VILLANOVAFRANCA</v>
          </cell>
          <cell r="B7630" t="str">
            <v>CASTANGIA MATTEO</v>
          </cell>
          <cell r="C7630" t="str">
            <v>M</v>
          </cell>
          <cell r="D7630" t="str">
            <v>LISTA CIVICA: VILLANOVAFRANCA X TUTTI</v>
          </cell>
        </row>
        <row r="7631">
          <cell r="A7631" t="str">
            <v>VILLANTERIO</v>
          </cell>
          <cell r="B7631" t="str">
            <v>CORBELLINI SILVIO</v>
          </cell>
          <cell r="C7631" t="str">
            <v>M</v>
          </cell>
          <cell r="D7631" t="str">
            <v>LISTA CIVICA: CONDIVIDERE VILLANTERIO</v>
          </cell>
        </row>
        <row r="7632">
          <cell r="A7632" t="str">
            <v>VILLANUOVA SUL CLISI</v>
          </cell>
          <cell r="B7632" t="str">
            <v>ZANARDI MICHELE</v>
          </cell>
          <cell r="C7632" t="str">
            <v>M</v>
          </cell>
          <cell r="D7632" t="str">
            <v>LISTA CIVICA: FUTURO COMUNE</v>
          </cell>
        </row>
        <row r="7633">
          <cell r="A7633" t="str">
            <v>VILLAPERUCCIO</v>
          </cell>
          <cell r="B7633" t="str">
            <v>PIRAS MARCELLINO</v>
          </cell>
          <cell r="C7633" t="str">
            <v>M</v>
          </cell>
          <cell r="D7633" t="str">
            <v>LISTA CIVICA: SA BARONIA IN COMUNE</v>
          </cell>
        </row>
        <row r="7634">
          <cell r="A7634" t="str">
            <v>VILLAPIANA</v>
          </cell>
          <cell r="B7634" t="str">
            <v>MONTALTI PAOLO</v>
          </cell>
          <cell r="C7634" t="str">
            <v>M</v>
          </cell>
          <cell r="D7634" t="str">
            <v>LISTA CIVICA: OBIETTIVO VILLAPIANA DOMANI</v>
          </cell>
        </row>
        <row r="7635">
          <cell r="A7635" t="str">
            <v>VILLAPUTZU</v>
          </cell>
          <cell r="B7635" t="str">
            <v>PORCU SANDRO</v>
          </cell>
          <cell r="C7635" t="str">
            <v>M</v>
          </cell>
          <cell r="D7635" t="str">
            <v>LISTA CIVICA: VILLAPUTZU 20.25</v>
          </cell>
        </row>
        <row r="7636">
          <cell r="A7636" t="str">
            <v>VILLAR DORA</v>
          </cell>
          <cell r="B7636" t="str">
            <v>MOSCIA SAVINO</v>
          </cell>
          <cell r="C7636" t="str">
            <v>M</v>
          </cell>
          <cell r="D7636" t="str">
            <v>LISTA CIVICA: BUON SENSO PER VILLAR DORA</v>
          </cell>
        </row>
        <row r="7637">
          <cell r="A7637" t="str">
            <v>VILLAR FOCCHIARDO</v>
          </cell>
          <cell r="B7637" t="str">
            <v>CHIABERTO EMILIO STEFANO</v>
          </cell>
          <cell r="C7637" t="str">
            <v>M</v>
          </cell>
          <cell r="D7637" t="str">
            <v>LISTA CIVICA: VIVIAMO VILLAR</v>
          </cell>
        </row>
        <row r="7638">
          <cell r="A7638" t="str">
            <v>VILLAR PELLICE</v>
          </cell>
          <cell r="B7638" t="str">
            <v>GARNIER LILIA</v>
          </cell>
          <cell r="C7638" t="str">
            <v>F</v>
          </cell>
          <cell r="D7638" t="str">
            <v>LISTA CIVICA: CERCHIO E QUADRATO</v>
          </cell>
        </row>
        <row r="7639">
          <cell r="A7639" t="str">
            <v>VILLAR PEROSA</v>
          </cell>
          <cell r="B7639" t="str">
            <v>VENTRE MARCO</v>
          </cell>
          <cell r="C7639" t="str">
            <v>M</v>
          </cell>
          <cell r="D7639" t="str">
            <v>LISTA CIVICA: UNITI SI PUÊ</v>
          </cell>
        </row>
        <row r="7640">
          <cell r="A7640" t="str">
            <v>VILLAR SAN COSTANZO</v>
          </cell>
          <cell r="B7640" t="str">
            <v>ELLENA GIANFRANCO</v>
          </cell>
          <cell r="C7640" t="str">
            <v>M</v>
          </cell>
          <cell r="D7640" t="str">
            <v>LISTA CIVICA: INSIEME PER VILLAR</v>
          </cell>
        </row>
        <row r="7641">
          <cell r="A7641" t="str">
            <v>VILLARBASSE</v>
          </cell>
          <cell r="B7641" t="str">
            <v>AGHEMO EUGENIO</v>
          </cell>
          <cell r="C7641" t="str">
            <v>M</v>
          </cell>
          <cell r="D7641" t="str">
            <v>LISTA CIVICA: VILLARBASSE PER DOMANI</v>
          </cell>
        </row>
        <row r="7642">
          <cell r="A7642" t="str">
            <v>VILLARBOIT</v>
          </cell>
          <cell r="B7642" t="str">
            <v>GILI VIRGINIA</v>
          </cell>
          <cell r="C7642" t="str">
            <v>F</v>
          </cell>
          <cell r="D7642" t="str">
            <v>_</v>
          </cell>
        </row>
        <row r="7643">
          <cell r="A7643" t="str">
            <v>VILLAREGGIA</v>
          </cell>
          <cell r="B7643" t="str">
            <v>SALONO FABRIZIO</v>
          </cell>
          <cell r="C7643" t="str">
            <v>M</v>
          </cell>
          <cell r="D7643" t="str">
            <v>LISTA CIVICA: VIVERE VILLAREGGIA</v>
          </cell>
        </row>
        <row r="7644">
          <cell r="A7644" t="str">
            <v>VILLAROMAGNANO</v>
          </cell>
          <cell r="B7644" t="str">
            <v>PAVESE LUCIANO MASSIMO</v>
          </cell>
          <cell r="C7644" t="str">
            <v>M</v>
          </cell>
          <cell r="D7644" t="str">
            <v>LISTA CIVICA: CAMBIAMO VILLETTA</v>
          </cell>
        </row>
        <row r="7645">
          <cell r="A7645" t="str">
            <v>VILLAROSA</v>
          </cell>
          <cell r="B7645" t="str">
            <v>COSTANZA FRANCESCO ANTONIO</v>
          </cell>
          <cell r="C7645" t="str">
            <v>M</v>
          </cell>
          <cell r="D7645" t="str">
            <v>LISTA CIVICA: per Villarosa e Villapriolo Ricominciamo insieme - COSTANZA sindaco</v>
          </cell>
        </row>
        <row r="7646">
          <cell r="A7646" t="str">
            <v>VILLASALTO</v>
          </cell>
          <cell r="B7646" t="str">
            <v>USAI LEONARDO</v>
          </cell>
          <cell r="C7646" t="str">
            <v>M</v>
          </cell>
          <cell r="D7646" t="str">
            <v>LISTA CIVICA: UNITI PER VILLASALTO</v>
          </cell>
        </row>
        <row r="7647">
          <cell r="A7647" t="str">
            <v>VILLASANTA</v>
          </cell>
          <cell r="B7647" t="str">
            <v>ORNAGO LUCA</v>
          </cell>
          <cell r="C7647" t="str">
            <v>M</v>
          </cell>
          <cell r="D7647" t="str">
            <v>LISTA CIVICA: CITTADINI PER VILLASANTA</v>
          </cell>
        </row>
        <row r="7648">
          <cell r="A7648" t="str">
            <v>VILLASOR</v>
          </cell>
          <cell r="B7648" t="str">
            <v>PINNA MASSIMO</v>
          </cell>
          <cell r="C7648" t="str">
            <v>M</v>
          </cell>
          <cell r="D7648" t="str">
            <v>LISTA CIVICA: INSIEME SI CAMBIA</v>
          </cell>
        </row>
        <row r="7649">
          <cell r="A7649" t="str">
            <v>VILLASPECIOSA</v>
          </cell>
          <cell r="B7649" t="str">
            <v>MELIS GIANLUCA</v>
          </cell>
          <cell r="C7649" t="str">
            <v>M</v>
          </cell>
          <cell r="D7649" t="str">
            <v>LISTA CIVICA: CRESCERE IN DEMOCRAZIA</v>
          </cell>
        </row>
        <row r="7650">
          <cell r="A7650" t="str">
            <v>VILLASTELLONE</v>
          </cell>
          <cell r="B7650" t="str">
            <v>PRINCIPI FRANCESCO</v>
          </cell>
          <cell r="C7650" t="str">
            <v>M</v>
          </cell>
          <cell r="D7650" t="str">
            <v>LISTA CIVICA: INSIEME PER VILLASTELLONE</v>
          </cell>
        </row>
        <row r="7651">
          <cell r="A7651" t="str">
            <v>VILLATA</v>
          </cell>
          <cell r="B7651" t="str">
            <v>BULLANO FRANCO</v>
          </cell>
          <cell r="C7651" t="str">
            <v>M</v>
          </cell>
          <cell r="D7651" t="str">
            <v>LISTA CIVICA: PER VILLATA</v>
          </cell>
        </row>
        <row r="7652">
          <cell r="A7652" t="str">
            <v>VILLAURBANA</v>
          </cell>
          <cell r="B7652" t="str">
            <v>PIREDDU PAOLO</v>
          </cell>
          <cell r="C7652" t="str">
            <v>M</v>
          </cell>
          <cell r="D7652" t="str">
            <v>LISTA CIVICA: VILLAURBANA FUTURA</v>
          </cell>
        </row>
        <row r="7653">
          <cell r="A7653" t="str">
            <v>VILLAVALLELONGA</v>
          </cell>
          <cell r="B7653" t="str">
            <v>LIPPA LEONARDO</v>
          </cell>
          <cell r="C7653" t="str">
            <v>M</v>
          </cell>
          <cell r="D7653" t="str">
            <v>LISTA CIVICA: PER VILLAVALLELONGA</v>
          </cell>
        </row>
        <row r="7654">
          <cell r="A7654" t="str">
            <v>VILLAVERLA</v>
          </cell>
          <cell r="B7654" t="str">
            <v>DE PERON ENRICO</v>
          </cell>
          <cell r="C7654" t="str">
            <v>M</v>
          </cell>
          <cell r="D7654" t="str">
            <v>LISTA CIVICA: PER IL NOSTRO PAESE</v>
          </cell>
        </row>
        <row r="7655">
          <cell r="A7655" t="str">
            <v>VILLE D'ANAUNIA</v>
          </cell>
          <cell r="B7655" t="str">
            <v>VALENTINI SAMUEL</v>
          </cell>
          <cell r="C7655" t="str">
            <v>M</v>
          </cell>
          <cell r="D7655" t="str">
            <v>_</v>
          </cell>
        </row>
        <row r="7656">
          <cell r="A7656" t="str">
            <v>VILLE DI FIEMME</v>
          </cell>
          <cell r="B7656" t="str">
            <v>GIANMOENA PARIDE</v>
          </cell>
          <cell r="C7656" t="str">
            <v>M</v>
          </cell>
          <cell r="D7656" t="str">
            <v>_</v>
          </cell>
        </row>
        <row r="7657">
          <cell r="A7657" t="str">
            <v>VILLENEUVE</v>
          </cell>
          <cell r="B7657" t="str">
            <v>JOCALLAZ BRUNO EVARISTO</v>
          </cell>
          <cell r="C7657" t="str">
            <v>M</v>
          </cell>
          <cell r="D7657" t="str">
            <v>_</v>
          </cell>
        </row>
        <row r="7658">
          <cell r="A7658" t="str">
            <v>VILLESSE</v>
          </cell>
          <cell r="B7658" t="str">
            <v>VIOLA FLAVIA</v>
          </cell>
          <cell r="C7658" t="str">
            <v>F</v>
          </cell>
          <cell r="D7658" t="str">
            <v>LISTA CIVICA: SIAMO VILLESSSE</v>
          </cell>
        </row>
        <row r="7659">
          <cell r="A7659" t="str">
            <v>VILLETTA BARREA</v>
          </cell>
          <cell r="B7659" t="str">
            <v>COLANTONI GIUSEPPINA</v>
          </cell>
          <cell r="C7659" t="str">
            <v>F</v>
          </cell>
          <cell r="D7659" t="str">
            <v>LISTA CIVICA: SEMPLICEMENTE VILLETTA</v>
          </cell>
        </row>
        <row r="7660">
          <cell r="A7660" t="str">
            <v>VILLETTE</v>
          </cell>
          <cell r="B7660" t="str">
            <v>BALASSI MONICA</v>
          </cell>
          <cell r="C7660" t="str">
            <v>F</v>
          </cell>
          <cell r="D7660" t="str">
            <v>_</v>
          </cell>
        </row>
        <row r="7661">
          <cell r="A7661" t="str">
            <v>VILLIMPENTA</v>
          </cell>
          <cell r="B7661" t="str">
            <v>TREVENZOLI DANIELE</v>
          </cell>
          <cell r="C7661" t="str">
            <v>M</v>
          </cell>
          <cell r="D7661" t="str">
            <v>LISTA CIVICA: PASSIONE COMUNE</v>
          </cell>
        </row>
        <row r="7662">
          <cell r="A7662" t="str">
            <v>VILLONGO</v>
          </cell>
          <cell r="B7662" t="str">
            <v>MICHELI FRANCESCO</v>
          </cell>
          <cell r="C7662" t="str">
            <v>M</v>
          </cell>
          <cell r="D7662" t="str">
            <v>LISTA COMPOSITA: FORZA ITALIA-LEGA SALVINI LOMBARDIA-FRATELLI D'ITALIA</v>
          </cell>
        </row>
        <row r="7663">
          <cell r="A7663" t="str">
            <v>VILLORBA</v>
          </cell>
          <cell r="B7663" t="str">
            <v>SOLIGO FRANCESCO</v>
          </cell>
          <cell r="C7663" t="str">
            <v>M</v>
          </cell>
          <cell r="D7663" t="str">
            <v>FRATELLI D'ITALIA | LEGA SALVINI | LISTA CIVICA: VILLORBA SERENA</v>
          </cell>
        </row>
        <row r="7664">
          <cell r="A7664" t="str">
            <v>VILMINORE DI SCALVE</v>
          </cell>
          <cell r="B7664" t="str">
            <v>ORRU' PIETRO</v>
          </cell>
          <cell r="C7664" t="str">
            <v>M</v>
          </cell>
          <cell r="D7664" t="str">
            <v>LISTA CIVICA: FARE VILMINORE DI SCALVE</v>
          </cell>
        </row>
        <row r="7665">
          <cell r="A7665" t="str">
            <v>VIMERCATE</v>
          </cell>
          <cell r="B7665" t="str">
            <v>CEREDA FRANCESCO</v>
          </cell>
          <cell r="C7665" t="str">
            <v>M</v>
          </cell>
          <cell r="D7665" t="str">
            <v>LISTA CIVICA: COMUNITA' SOLIDALE | ARTICOLO UNO | LISTA CIVICA: VIMERCATE FUTURA | PARTITO DEMOCRATICO | LISTA CIVICA: VIMERCATE A COLORI</v>
          </cell>
        </row>
        <row r="7666">
          <cell r="A7666" t="str">
            <v>VIMODRONE</v>
          </cell>
          <cell r="B7666" t="str">
            <v>VENERONI DARIO</v>
          </cell>
          <cell r="C7666" t="str">
            <v>M</v>
          </cell>
          <cell r="D7666" t="str">
            <v>MOVIMENTO 5 STELLE | LISTA CIVICA: VIMODRONE SEI TU | LISTA CIVICA: IL PONTE LISTA CIVICA VIMODRONE | LISTA CIVICA: VIMODRONE FUTURA</v>
          </cell>
        </row>
        <row r="7667">
          <cell r="A7667" t="str">
            <v>VINADIO</v>
          </cell>
          <cell r="B7667" t="str">
            <v>CORNARA PIETRO GIUSEPPE</v>
          </cell>
          <cell r="C7667" t="str">
            <v>M</v>
          </cell>
          <cell r="D7667" t="str">
            <v>_</v>
          </cell>
        </row>
        <row r="7668">
          <cell r="A7668" t="str">
            <v>VINCHIATURO</v>
          </cell>
          <cell r="B7668" t="str">
            <v>VALENTE LUIGI</v>
          </cell>
          <cell r="C7668" t="str">
            <v>M</v>
          </cell>
          <cell r="D7668" t="str">
            <v>LISTA CIVICA: LIBERTA' E' PARTECIPAZIONE</v>
          </cell>
        </row>
        <row r="7669">
          <cell r="A7669" t="str">
            <v>VINCHIO</v>
          </cell>
          <cell r="B7669" t="str">
            <v>ZOGO CHIARA ROSALIA</v>
          </cell>
          <cell r="C7669" t="str">
            <v>F</v>
          </cell>
          <cell r="D7669" t="str">
            <v>LISTA CIVICA: VINCHIO DOMANI</v>
          </cell>
        </row>
        <row r="7670">
          <cell r="A7670" t="str">
            <v>VINCI</v>
          </cell>
          <cell r="B7670" t="str">
            <v>TORCHIA GIUSEPPE</v>
          </cell>
          <cell r="C7670" t="str">
            <v>M</v>
          </cell>
          <cell r="D7670" t="str">
            <v>PARTITO DEMOCRATICO</v>
          </cell>
        </row>
        <row r="7671">
          <cell r="A7671" t="str">
            <v>VINOVO</v>
          </cell>
          <cell r="B7671" t="str">
            <v>GUERRINI GIANFRANCO</v>
          </cell>
          <cell r="C7671" t="str">
            <v>M</v>
          </cell>
          <cell r="D7671" t="str">
            <v>LISTA CIVICA: UNIAMO VINOVO</v>
          </cell>
        </row>
        <row r="7672">
          <cell r="A7672" t="str">
            <v>VINZAGLIO</v>
          </cell>
          <cell r="B7672" t="str">
            <v>OLIVERO GIUSEPPE</v>
          </cell>
          <cell r="C7672" t="str">
            <v>M</v>
          </cell>
          <cell r="D7672" t="str">
            <v>LISTA CIVICA: LISTA CIVICA PER VINZAGLIO</v>
          </cell>
        </row>
        <row r="7673">
          <cell r="A7673" t="str">
            <v>VIOLA</v>
          </cell>
          <cell r="B7673" t="str">
            <v>DONETTA DANILO</v>
          </cell>
          <cell r="C7673" t="str">
            <v>M</v>
          </cell>
          <cell r="D7673" t="str">
            <v>LISTA CIVICA: INDIPENDENTI</v>
          </cell>
        </row>
        <row r="7674">
          <cell r="A7674" t="str">
            <v>VIONE</v>
          </cell>
          <cell r="B7674" t="str">
            <v>TESTINI MAURO</v>
          </cell>
          <cell r="C7674" t="str">
            <v>M</v>
          </cell>
          <cell r="D7674" t="str">
            <v>LISTA CIVICA: VIVERE INSIEME 2019 - 2024</v>
          </cell>
        </row>
        <row r="7675">
          <cell r="A7675" t="str">
            <v>VIPITENO</v>
          </cell>
          <cell r="B7675" t="str">
            <v>VOLGGER PETER</v>
          </cell>
          <cell r="C7675" t="str">
            <v>M</v>
          </cell>
          <cell r="D7675" t="str">
            <v>_</v>
          </cell>
        </row>
        <row r="7676">
          <cell r="A7676" t="str">
            <v>VIRLE PIEMONTE</v>
          </cell>
          <cell r="B7676" t="str">
            <v>ROBASTO MATTIA</v>
          </cell>
          <cell r="C7676" t="str">
            <v>M</v>
          </cell>
          <cell r="D7676" t="str">
            <v>LISTA CIVICA: LAVORIAMO PER VIRLE</v>
          </cell>
        </row>
        <row r="7677">
          <cell r="A7677" t="str">
            <v>VISANO</v>
          </cell>
          <cell r="B7677" t="str">
            <v>PIACENTINI FRANCESCO</v>
          </cell>
          <cell r="C7677" t="str">
            <v>M</v>
          </cell>
          <cell r="D7677" t="str">
            <v>LISTA CIVICA: LA VISANO CHE VOGLIAMO</v>
          </cell>
        </row>
        <row r="7678">
          <cell r="A7678" t="str">
            <v>VISCHE</v>
          </cell>
          <cell r="B7678" t="str">
            <v>MERLO FEDERICO</v>
          </cell>
          <cell r="C7678" t="str">
            <v>M</v>
          </cell>
          <cell r="D7678" t="str">
            <v>LISTA CIVICA: TRADIZIONE PROGRESSO VIVIBILITA'</v>
          </cell>
        </row>
        <row r="7679">
          <cell r="A7679" t="str">
            <v>VISCIANO</v>
          </cell>
          <cell r="B7679" t="str">
            <v>TRINCHESE SABATO</v>
          </cell>
          <cell r="C7679" t="str">
            <v>M</v>
          </cell>
          <cell r="D7679" t="str">
            <v>LISTA CIVICA: RISVEGLIO CIVICO VISCIANO AI GIOVANI</v>
          </cell>
        </row>
        <row r="7680">
          <cell r="A7680" t="str">
            <v>VISCO</v>
          </cell>
          <cell r="B7680" t="str">
            <v>CECOTTI ELENA</v>
          </cell>
          <cell r="C7680" t="str">
            <v>F</v>
          </cell>
          <cell r="D7680" t="str">
            <v>Lista Civica non pervenuta</v>
          </cell>
        </row>
        <row r="7681">
          <cell r="A7681" t="str">
            <v>VISONE</v>
          </cell>
          <cell r="B7681" t="str">
            <v>DELORENZI MANUELA</v>
          </cell>
          <cell r="C7681" t="str">
            <v>F</v>
          </cell>
          <cell r="D7681" t="str">
            <v>LISTA CIVICA: NUOVA VISONE</v>
          </cell>
        </row>
        <row r="7682">
          <cell r="A7682" t="str">
            <v>VISSO</v>
          </cell>
          <cell r="B7682" t="str">
            <v>SPIGANTI MAURIZI GIANLUIGI</v>
          </cell>
          <cell r="C7682" t="str">
            <v>M</v>
          </cell>
          <cell r="D7682" t="str">
            <v>_</v>
          </cell>
        </row>
        <row r="7683">
          <cell r="A7683" t="str">
            <v>VISTARINO</v>
          </cell>
          <cell r="B7683" t="str">
            <v>BOSCHETTI ENRICA</v>
          </cell>
          <cell r="C7683" t="str">
            <v>F</v>
          </cell>
          <cell r="D7683" t="str">
            <v>LISTA CIVICA: VISTARINO C'?</v>
          </cell>
        </row>
        <row r="7684">
          <cell r="A7684" t="str">
            <v>VISTRORIO</v>
          </cell>
          <cell r="B7684" t="str">
            <v>RAVETTO ENRI DOMENICO</v>
          </cell>
          <cell r="C7684" t="str">
            <v>M</v>
          </cell>
          <cell r="D7684" t="str">
            <v>LISTA CIVICA: UNITI PER VISTRORIO</v>
          </cell>
        </row>
        <row r="7685">
          <cell r="A7685" t="str">
            <v>VITA</v>
          </cell>
          <cell r="B7685" t="str">
            <v>RISERBATO GIUSEPPE</v>
          </cell>
          <cell r="C7685" t="str">
            <v>M</v>
          </cell>
          <cell r="D7685" t="str">
            <v>LISTA CIVICA: UNITI PER VITA - RISERBATO SINDACO</v>
          </cell>
        </row>
        <row r="7686">
          <cell r="A7686" t="str">
            <v>VITERBO</v>
          </cell>
          <cell r="B7686" t="str">
            <v>FRONTINI CHIARA</v>
          </cell>
          <cell r="C7686" t="str">
            <v>F</v>
          </cell>
          <cell r="D7686" t="str">
            <v>LISTA CIVICA: VITERBO FA SQUADRA | LISTA CIVICA: CON CHIARA PER VITERBO | LISTA CIVICA: VITERBO CAMBIA | LISTA CIVICA: LA TUSCIA NEL CUORE | LISTA CIVICA: VITERBO VENTI VENTI | LISTA COMPOSITA: #IOAPRO-RINASCIMENTO VITTORIO SGARBI</v>
          </cell>
        </row>
        <row r="7687">
          <cell r="A7687" t="str">
            <v>VITICUSO</v>
          </cell>
          <cell r="B7687" t="str">
            <v>IANNETTA VINCENZO</v>
          </cell>
          <cell r="C7687" t="str">
            <v>M</v>
          </cell>
          <cell r="D7687" t="str">
            <v>LISTA CIVICA: VITICUSO CAMBIARE SI PUO'</v>
          </cell>
        </row>
        <row r="7688">
          <cell r="A7688" t="str">
            <v>VITORCHIANO</v>
          </cell>
          <cell r="B7688" t="str">
            <v>GRASSOTTI RUGGERO</v>
          </cell>
          <cell r="C7688" t="str">
            <v>M</v>
          </cell>
          <cell r="D7688" t="str">
            <v>LISTA CIVICA: #INSIEME PER VITORCHIANO</v>
          </cell>
        </row>
        <row r="7689">
          <cell r="A7689" t="str">
            <v>VITTORIA</v>
          </cell>
          <cell r="B7689" t="str">
            <v>AIELLO FRANCESCO</v>
          </cell>
          <cell r="C7689" t="str">
            <v>M</v>
          </cell>
          <cell r="D7689" t="str">
            <v>_</v>
          </cell>
        </row>
        <row r="7690">
          <cell r="A7690" t="str">
            <v>VITTORIO VENETO</v>
          </cell>
          <cell r="B7690" t="str">
            <v>MIATTO ANTONIO</v>
          </cell>
          <cell r="C7690" t="str">
            <v>M</v>
          </cell>
          <cell r="D7690" t="str">
            <v>LISTA CIVICA: TONI MIATTO SINDACO | LISTA CIVICA: CIVICA NOI CON TONI MIATTO | FORZA ITALIA | FRATELLI D'ITALIA | LEGA SALVINI</v>
          </cell>
        </row>
        <row r="7691">
          <cell r="A7691" t="str">
            <v>VITTORITO</v>
          </cell>
          <cell r="B7691" t="str">
            <v>PRESUTTI CARMINE</v>
          </cell>
          <cell r="C7691" t="str">
            <v>M</v>
          </cell>
          <cell r="D7691" t="str">
            <v>LISTA CIVICA: PROGETTO VITTORITO</v>
          </cell>
        </row>
        <row r="7692">
          <cell r="A7692" t="str">
            <v>VITTUONE</v>
          </cell>
          <cell r="B7692" t="str">
            <v>BONFADINI LAURA</v>
          </cell>
          <cell r="C7692" t="str">
            <v>F</v>
          </cell>
          <cell r="D7692" t="str">
            <v>_</v>
          </cell>
        </row>
        <row r="7693">
          <cell r="A7693" t="str">
            <v>VITULANO</v>
          </cell>
          <cell r="B7693" t="str">
            <v>SCARINZI RAFFAELE</v>
          </cell>
          <cell r="C7693" t="str">
            <v>M</v>
          </cell>
          <cell r="D7693" t="str">
            <v>LISTA CIVICA: PIU' VITULANO</v>
          </cell>
        </row>
        <row r="7694">
          <cell r="A7694" t="str">
            <v>VITULAZIO</v>
          </cell>
          <cell r="B7694" t="str">
            <v>RUSSO RAFFAELE</v>
          </cell>
          <cell r="C7694" t="str">
            <v>M</v>
          </cell>
          <cell r="D7694" t="str">
            <v>LISTA CIVICA: PATTO PER VITULAZIO</v>
          </cell>
        </row>
        <row r="7695">
          <cell r="A7695" t="str">
            <v>VIU'</v>
          </cell>
          <cell r="B7695" t="str">
            <v>MAJRANO DANIELA</v>
          </cell>
          <cell r="C7695" t="str">
            <v>F</v>
          </cell>
          <cell r="D7695" t="str">
            <v>LISTA CIVICA: VIVI VI?</v>
          </cell>
        </row>
        <row r="7696">
          <cell r="A7696" t="str">
            <v>VIVARO</v>
          </cell>
          <cell r="B7696" t="str">
            <v>CANDIDO MAURO</v>
          </cell>
          <cell r="C7696" t="str">
            <v>M</v>
          </cell>
          <cell r="D7696" t="str">
            <v>LISTA CIVICA: INSIEME PER VIVARO RINNOVAMENTO IMPEGNO E TRASPARENZA</v>
          </cell>
        </row>
        <row r="7697">
          <cell r="A7697" t="str">
            <v>VIVARO ROMANO</v>
          </cell>
          <cell r="B7697" t="str">
            <v>SFORZA BEATRICE</v>
          </cell>
          <cell r="C7697" t="str">
            <v>F</v>
          </cell>
          <cell r="D7697" t="str">
            <v>LISTA CIVICA: VIVERE VIVARO INSIEME</v>
          </cell>
        </row>
        <row r="7698">
          <cell r="A7698" t="str">
            <v>VIVERONE</v>
          </cell>
          <cell r="B7698" t="str">
            <v>CARISIO RENZO</v>
          </cell>
          <cell r="C7698" t="str">
            <v>M</v>
          </cell>
          <cell r="D7698" t="str">
            <v>LISTA CIVICA: PER VIVERONE</v>
          </cell>
        </row>
        <row r="7699">
          <cell r="A7699" t="str">
            <v>VIZZINI</v>
          </cell>
          <cell r="B7699" t="str">
            <v>FERRARO SALVATORE</v>
          </cell>
          <cell r="C7699" t="str">
            <v>M</v>
          </cell>
          <cell r="D7699" t="str">
            <v>LISTA CIVICA: VizziniINcomune - SALVATORE FERRARO SINDACO</v>
          </cell>
        </row>
        <row r="7700">
          <cell r="A7700" t="str">
            <v>VIZZOLA TICINO</v>
          </cell>
          <cell r="B7700" t="str">
            <v>NERVIANI ROBERTO</v>
          </cell>
          <cell r="C7700" t="str">
            <v>M</v>
          </cell>
          <cell r="D7700" t="str">
            <v>LISTA CIVICA: CAMBIARE IN COMUNE</v>
          </cell>
        </row>
        <row r="7701">
          <cell r="A7701" t="str">
            <v>VIZZOLO PREDABISSI</v>
          </cell>
          <cell r="B7701" t="str">
            <v>SALVATORI LUISA</v>
          </cell>
          <cell r="C7701" t="str">
            <v>F</v>
          </cell>
          <cell r="D7701" t="str">
            <v>LISTA CIVICA: VIVA VIZZOLO VIVA</v>
          </cell>
        </row>
        <row r="7702">
          <cell r="A7702" t="str">
            <v>VO'</v>
          </cell>
          <cell r="B7702" t="str">
            <v>MARTINI GIULIANO</v>
          </cell>
          <cell r="C7702" t="str">
            <v>M</v>
          </cell>
          <cell r="D7702" t="str">
            <v>LISTA CIVICA: FUTURO E TRADIZIONE PER VO'</v>
          </cell>
        </row>
        <row r="7703">
          <cell r="A7703" t="str">
            <v>VOBARNO</v>
          </cell>
          <cell r="B7703" t="str">
            <v>PAVONI PAOLO</v>
          </cell>
          <cell r="C7703" t="str">
            <v>M</v>
          </cell>
          <cell r="D7703" t="str">
            <v>LISTA COMPOSITA: FORZA ITALIA-LEGA SALVINI-FRATELLI D'ITALIA</v>
          </cell>
        </row>
        <row r="7704">
          <cell r="A7704" t="str">
            <v>VOBBIA</v>
          </cell>
          <cell r="B7704" t="str">
            <v>FRANCESCHI SIMONE</v>
          </cell>
          <cell r="C7704" t="str">
            <v>M</v>
          </cell>
          <cell r="D7704" t="str">
            <v>_</v>
          </cell>
        </row>
        <row r="7705">
          <cell r="A7705" t="str">
            <v>VOCCA</v>
          </cell>
          <cell r="B7705" t="str">
            <v>GAGLIARDINI GIACOMO</v>
          </cell>
          <cell r="C7705" t="str">
            <v>M</v>
          </cell>
          <cell r="D7705" t="str">
            <v>_</v>
          </cell>
        </row>
        <row r="7706">
          <cell r="A7706" t="str">
            <v>VODO CADORE</v>
          </cell>
          <cell r="B7706" t="str">
            <v>BELFI DOMENICO</v>
          </cell>
          <cell r="C7706" t="str">
            <v>M</v>
          </cell>
          <cell r="D7706" t="str">
            <v>LISTA CIVICA: INSIEME</v>
          </cell>
        </row>
        <row r="7707">
          <cell r="A7707" t="str">
            <v>VOGHERA</v>
          </cell>
          <cell r="B7707" t="str">
            <v>GARLASCHELLI PAOLA</v>
          </cell>
          <cell r="C7707" t="str">
            <v>F</v>
          </cell>
          <cell r="D7707" t="str">
            <v>LISTA CIVICA: NOI CON VOGHERA | FORZA ITALIA | LISTA CIVICA: VOGHERA AL CENTRO | LEGA SALVINI LOMBARDIA | FRATELLI D'ITALIA</v>
          </cell>
        </row>
        <row r="7708">
          <cell r="A7708" t="str">
            <v>VOGHIERA</v>
          </cell>
          <cell r="B7708" t="str">
            <v>LUPINI PAOLO</v>
          </cell>
          <cell r="C7708" t="str">
            <v>M</v>
          </cell>
          <cell r="D7708" t="str">
            <v>LISTA CIVICA: PROGETTO COMUNE</v>
          </cell>
        </row>
        <row r="7709">
          <cell r="A7709" t="str">
            <v>VOGOGNA</v>
          </cell>
          <cell r="B7709" t="str">
            <v>STEFANETTA MARCO</v>
          </cell>
          <cell r="C7709" t="str">
            <v>M</v>
          </cell>
          <cell r="D7709" t="str">
            <v>LISTA CIVICA: LISTA CIVICA PER VOGOGNA</v>
          </cell>
        </row>
        <row r="7710">
          <cell r="A7710" t="str">
            <v>VOLANO</v>
          </cell>
          <cell r="B7710" t="str">
            <v>FURLINI MARIA ALESSANDRA</v>
          </cell>
          <cell r="C7710" t="str">
            <v>F</v>
          </cell>
          <cell r="D7710" t="str">
            <v>LISTA CIVICA: VOLANO DEMOCRATICA | LISTA CIVICA: RINNOVIAMO VOLANO</v>
          </cell>
        </row>
        <row r="7711">
          <cell r="A7711" t="str">
            <v>VOLLA</v>
          </cell>
          <cell r="B7711" t="str">
            <v>DI COSTANZO GIULIANO</v>
          </cell>
          <cell r="C7711" t="str">
            <v>M</v>
          </cell>
          <cell r="D7711" t="str">
            <v>_</v>
          </cell>
        </row>
        <row r="7712">
          <cell r="A7712" t="str">
            <v>VOLONGO</v>
          </cell>
          <cell r="B7712" t="str">
            <v>NAVARRA FABIO</v>
          </cell>
          <cell r="C7712" t="str">
            <v>M</v>
          </cell>
          <cell r="D7712" t="str">
            <v>LISTA CIVICA: IDEE IN COMUNE</v>
          </cell>
        </row>
        <row r="7713">
          <cell r="A7713" t="str">
            <v>VOLPAGO DEL MONTELLO</v>
          </cell>
          <cell r="B7713" t="str">
            <v>GUIZZO PAOLO</v>
          </cell>
          <cell r="C7713" t="str">
            <v>M</v>
          </cell>
          <cell r="D7713" t="str">
            <v>LISTA COMPOSITA: LEGA SALVINI-FRATELLI D'ITALIA-FORZA ITALIA-IMPEGNO PER VOLPAGO</v>
          </cell>
        </row>
        <row r="7714">
          <cell r="A7714" t="str">
            <v>VOLPARA</v>
          </cell>
          <cell r="B7714" t="str">
            <v>MANGIAROTTI CLAUDIO</v>
          </cell>
          <cell r="C7714" t="str">
            <v>M</v>
          </cell>
          <cell r="D7714" t="str">
            <v>LISTA CIVICA: VIVIAMO VOLPARA</v>
          </cell>
        </row>
        <row r="7715">
          <cell r="A7715" t="str">
            <v>VOLPEDO</v>
          </cell>
          <cell r="B7715" t="str">
            <v>GIARDINI ELISA</v>
          </cell>
          <cell r="C7715" t="str">
            <v>F</v>
          </cell>
          <cell r="D7715" t="str">
            <v>LISTA CIVICA: IL PAESE</v>
          </cell>
        </row>
        <row r="7716">
          <cell r="A7716" t="str">
            <v>VOLPEGLINO</v>
          </cell>
          <cell r="B7716" t="str">
            <v>BRIVIO GIUSEPPE</v>
          </cell>
          <cell r="C7716" t="str">
            <v>M</v>
          </cell>
          <cell r="D7716" t="str">
            <v>LISTA CIVICA: TRE SPIGHE DI GRANO</v>
          </cell>
        </row>
        <row r="7717">
          <cell r="A7717" t="str">
            <v>VOLPIANO</v>
          </cell>
          <cell r="B7717" t="str">
            <v>PANICHELLI GIOVANNI</v>
          </cell>
          <cell r="C7717" t="str">
            <v>M</v>
          </cell>
          <cell r="D7717" t="str">
            <v>LISTA CIVICA: UNITI PER VOLPIANO</v>
          </cell>
        </row>
        <row r="7718">
          <cell r="A7718" t="str">
            <v>VOLTA MANTOVANA</v>
          </cell>
          <cell r="B7718" t="str">
            <v>BERTAIOLA LUCIANO</v>
          </cell>
          <cell r="C7718" t="str">
            <v>M</v>
          </cell>
          <cell r="D7718" t="str">
            <v>LISTA CIVICA: IMPEGNO PER VOLTA</v>
          </cell>
        </row>
        <row r="7719">
          <cell r="A7719" t="str">
            <v>VOLTAGGIO</v>
          </cell>
          <cell r="B7719" t="str">
            <v>BENASSO GIUSEPPE</v>
          </cell>
          <cell r="C7719" t="str">
            <v>M</v>
          </cell>
          <cell r="D7719" t="str">
            <v>_</v>
          </cell>
        </row>
        <row r="7720">
          <cell r="A7720" t="str">
            <v>VOLTAGO AGORDINO</v>
          </cell>
          <cell r="B7720" t="str">
            <v>SCHENA GIUSEPPE</v>
          </cell>
          <cell r="C7720" t="str">
            <v>M</v>
          </cell>
          <cell r="D7720" t="str">
            <v>LISTA CIVICA: RICOMINCIAMO INSIEME</v>
          </cell>
        </row>
        <row r="7721">
          <cell r="A7721" t="str">
            <v>VOLTERRA</v>
          </cell>
          <cell r="B7721" t="str">
            <v>SANTI GIACOMO</v>
          </cell>
          <cell r="C7721" t="str">
            <v>M</v>
          </cell>
          <cell r="D7721" t="str">
            <v>LISTA CIVICA: #FAREVOLTERRA</v>
          </cell>
        </row>
        <row r="7722">
          <cell r="A7722" t="str">
            <v>VOLTIDO</v>
          </cell>
          <cell r="B7722" t="str">
            <v>BORGHETTI GIORGIO</v>
          </cell>
          <cell r="C7722" t="str">
            <v>M</v>
          </cell>
          <cell r="D7722" t="str">
            <v>_</v>
          </cell>
        </row>
        <row r="7723">
          <cell r="A7723" t="str">
            <v>VOLTURARA APPULA</v>
          </cell>
          <cell r="B7723" t="str">
            <v>ZIBISCO VINCENZO</v>
          </cell>
          <cell r="C7723" t="str">
            <v>M</v>
          </cell>
          <cell r="D7723" t="str">
            <v>LISTA CIVICA: VOLTURARA NEL CUORE</v>
          </cell>
        </row>
        <row r="7724">
          <cell r="A7724" t="str">
            <v>VOLTURINO</v>
          </cell>
          <cell r="B7724" t="str">
            <v>DI PASQUA FRANCESCO</v>
          </cell>
          <cell r="C7724" t="str">
            <v>M</v>
          </cell>
          <cell r="D7724" t="str">
            <v>LISTA CIVICA: VULTUR</v>
          </cell>
        </row>
        <row r="7725">
          <cell r="A7725" t="str">
            <v>VOLVERA</v>
          </cell>
          <cell r="B7725" t="str">
            <v>MARUSICH IVAN</v>
          </cell>
          <cell r="C7725" t="str">
            <v>M</v>
          </cell>
          <cell r="D7725" t="str">
            <v>LISTA CIVICA: VOLVERATTIVA</v>
          </cell>
        </row>
        <row r="7726">
          <cell r="A7726" t="str">
            <v>VOTTIGNASCO</v>
          </cell>
          <cell r="B7726" t="str">
            <v>COSTAMAGNA DANIELA PATRIZIA</v>
          </cell>
          <cell r="C7726" t="str">
            <v>F</v>
          </cell>
          <cell r="D7726" t="str">
            <v>LISTA CIVICA: UNITI PER VOTTIGNASCO</v>
          </cell>
        </row>
        <row r="7727">
          <cell r="A7727" t="str">
            <v>ZACCANOPOLI</v>
          </cell>
          <cell r="B7727" t="str">
            <v>BUDRIESI MARIA</v>
          </cell>
          <cell r="C7727" t="str">
            <v>F</v>
          </cell>
          <cell r="D7727" t="str">
            <v>_</v>
          </cell>
        </row>
        <row r="7728">
          <cell r="A7728" t="str">
            <v>ZAFFERANA ETNEA</v>
          </cell>
          <cell r="B7728" t="str">
            <v>RUSSO SALVATORE</v>
          </cell>
          <cell r="C7728" t="str">
            <v>M</v>
          </cell>
          <cell r="D7728" t="str">
            <v>_</v>
          </cell>
        </row>
        <row r="7729">
          <cell r="A7729" t="str">
            <v>ZAGARISE</v>
          </cell>
          <cell r="B7729" t="str">
            <v>GALLELLI DOMENICO</v>
          </cell>
          <cell r="C7729" t="str">
            <v>M</v>
          </cell>
          <cell r="D7729" t="str">
            <v>LISTA CIVICA: CONTINUIAMO A CRESCERE</v>
          </cell>
        </row>
        <row r="7730">
          <cell r="A7730" t="str">
            <v>ZAGAROLO</v>
          </cell>
          <cell r="B7730" t="str">
            <v>PANZIRONI EMANUELA</v>
          </cell>
          <cell r="C7730" t="str">
            <v>F</v>
          </cell>
          <cell r="D7730" t="str">
            <v>PARTITO DEMOCRATICO | LISTA CIVICA: ZAGAROLO DEI DIRITTI | LISTA CIVICA: ZAGAROLO UNICO COLLE | LISTA CIVICA: VALLE MARTELLA UNITA | LISTA CIVICA: ZAGAROLO  FUTURA | LISTA CIVICA: MOVIMENTO CENTRALE ZAGAROLO</v>
          </cell>
        </row>
        <row r="7731">
          <cell r="A7731" t="str">
            <v>ZAMBRONE</v>
          </cell>
          <cell r="B7731" t="str">
            <v>L'ANDOLINA CORRADO ANTONIO</v>
          </cell>
          <cell r="C7731" t="str">
            <v>M</v>
          </cell>
          <cell r="D7731" t="str">
            <v>LISTA CIVICA: IDENTITA' E FUTURO PER ZAMBRONE</v>
          </cell>
        </row>
        <row r="7732">
          <cell r="A7732" t="str">
            <v>ZANDOBBIO</v>
          </cell>
          <cell r="B7732" t="str">
            <v>ANTONIOLI MARIANGELA</v>
          </cell>
          <cell r="C7732" t="str">
            <v>F</v>
          </cell>
          <cell r="D7732" t="str">
            <v>LISTA CIVICA: L'ALTRA ZANDOBBIO</v>
          </cell>
        </row>
        <row r="7733">
          <cell r="A7733" t="str">
            <v>ZANE'</v>
          </cell>
          <cell r="B7733" t="str">
            <v>BERTI ROBERTO</v>
          </cell>
          <cell r="C7733" t="str">
            <v>M</v>
          </cell>
          <cell r="D7733" t="str">
            <v>LISTA CIVICA: UNITI PER ZANE'</v>
          </cell>
        </row>
        <row r="7734">
          <cell r="A7734" t="str">
            <v>ZANICA</v>
          </cell>
          <cell r="B7734" t="str">
            <v>LOCATELLI LUIGI ALBERTO</v>
          </cell>
          <cell r="C7734" t="str">
            <v>M</v>
          </cell>
          <cell r="D7734" t="str">
            <v>LISTA CIVICA: ZANICA FUTURO COMUNE</v>
          </cell>
        </row>
        <row r="7735">
          <cell r="A7735" t="str">
            <v>ZAPPONETA</v>
          </cell>
          <cell r="B7735" t="str">
            <v>RIONTINO VINCENZO</v>
          </cell>
          <cell r="C7735" t="str">
            <v>M</v>
          </cell>
          <cell r="D7735" t="str">
            <v>LISTA CIVICA: ZAPPONETA NEL CUORE</v>
          </cell>
        </row>
        <row r="7736">
          <cell r="A7736" t="str">
            <v>ZAVATTARELLO</v>
          </cell>
          <cell r="B7736" t="str">
            <v>TIGLIO SIMONE</v>
          </cell>
          <cell r="C7736" t="str">
            <v>M</v>
          </cell>
          <cell r="D7736" t="str">
            <v>LISTA CIVICA: LA RINASCITA</v>
          </cell>
        </row>
        <row r="7737">
          <cell r="A7737" t="str">
            <v>ZECCONE</v>
          </cell>
          <cell r="B7737" t="str">
            <v>PALESTRA MARIATERESA</v>
          </cell>
          <cell r="C7737" t="str">
            <v>F</v>
          </cell>
          <cell r="D7737" t="str">
            <v>LISTA CIVICA: PER IL BENE COMUNE</v>
          </cell>
        </row>
        <row r="7738">
          <cell r="A7738" t="str">
            <v>ZEDDIANI</v>
          </cell>
          <cell r="B7738" t="str">
            <v>PINNA CLAUDIO</v>
          </cell>
          <cell r="C7738" t="str">
            <v>M</v>
          </cell>
          <cell r="D7738" t="str">
            <v>LISTA CIVICA: COMUNIDADI PER ZEDDIANI</v>
          </cell>
        </row>
        <row r="7739">
          <cell r="A7739" t="str">
            <v>ZELBIO</v>
          </cell>
          <cell r="B7739" t="str">
            <v>VANETTI MATTEO</v>
          </cell>
          <cell r="C7739" t="str">
            <v>M</v>
          </cell>
          <cell r="D7739" t="str">
            <v>LISTA CIVICA: UNITI PER ZELBIO</v>
          </cell>
        </row>
        <row r="7740">
          <cell r="A7740" t="str">
            <v>ZELO BUON PERSICO</v>
          </cell>
          <cell r="B7740" t="str">
            <v>MADONINI ANGELO</v>
          </cell>
          <cell r="C7740" t="str">
            <v>M</v>
          </cell>
          <cell r="D7740" t="str">
            <v>LISTA CIVICA: TUTTI UNITI PER ZELO</v>
          </cell>
        </row>
        <row r="7741">
          <cell r="A7741" t="str">
            <v>ZEME</v>
          </cell>
          <cell r="B7741" t="str">
            <v>SARONNI MASSIMO</v>
          </cell>
          <cell r="C7741" t="str">
            <v>M</v>
          </cell>
          <cell r="D7741" t="str">
            <v>LISTA CIVICA: SIAMO ZEME</v>
          </cell>
        </row>
        <row r="7742">
          <cell r="A7742" t="str">
            <v>ZENEVREDO</v>
          </cell>
          <cell r="B7742" t="str">
            <v>PIZZI ANTONIO</v>
          </cell>
          <cell r="C7742" t="str">
            <v>M</v>
          </cell>
          <cell r="D7742" t="str">
            <v>LISTA CIVICA: CONCENTRAZIONE DEMOCRATICA</v>
          </cell>
        </row>
        <row r="7743">
          <cell r="A7743" t="str">
            <v>ZENSON DI PIAVE</v>
          </cell>
          <cell r="B7743" t="str">
            <v>DALLA NESE DANIELE</v>
          </cell>
          <cell r="C7743" t="str">
            <v>M</v>
          </cell>
          <cell r="D7743" t="str">
            <v>LISTA CIVICA: RIPARTIAMO PER ZENSON</v>
          </cell>
        </row>
        <row r="7744">
          <cell r="A7744" t="str">
            <v>ZERBA</v>
          </cell>
          <cell r="B7744" t="str">
            <v>REBOLINI PIETRO</v>
          </cell>
          <cell r="C7744" t="str">
            <v>M</v>
          </cell>
          <cell r="D7744" t="str">
            <v>LISTA CIVICA: UN'ISOLA TRA I MONTI</v>
          </cell>
        </row>
        <row r="7745">
          <cell r="A7745" t="str">
            <v>ZERBOLO'</v>
          </cell>
          <cell r="B7745" t="str">
            <v>CENTENARA GIAN ANTONIO</v>
          </cell>
          <cell r="C7745" t="str">
            <v>M</v>
          </cell>
          <cell r="D7745" t="str">
            <v>LISTA CIVICA: BUON SENSO IN COMUNE</v>
          </cell>
        </row>
        <row r="7746">
          <cell r="A7746" t="str">
            <v>ZERFALIU</v>
          </cell>
          <cell r="B7746" t="str">
            <v>CHELO PINUCCIO LINO</v>
          </cell>
          <cell r="C7746" t="str">
            <v>M</v>
          </cell>
          <cell r="D7746" t="str">
            <v>LISTA CIVICA: SOLIDARIETA' E GIUSTIZIA SOCIALE</v>
          </cell>
        </row>
        <row r="7747">
          <cell r="A7747" t="str">
            <v>ZERI</v>
          </cell>
          <cell r="B7747" t="str">
            <v>PETACCHI CRISTIAN</v>
          </cell>
          <cell r="C7747" t="str">
            <v>M</v>
          </cell>
          <cell r="D7747" t="str">
            <v>LISTA CIVICA: ZERI RINASCE</v>
          </cell>
        </row>
        <row r="7748">
          <cell r="A7748" t="str">
            <v>ZERMEGHEDO</v>
          </cell>
          <cell r="B7748" t="str">
            <v>ALBIERO LUCA</v>
          </cell>
          <cell r="C7748" t="str">
            <v>M</v>
          </cell>
          <cell r="D7748" t="str">
            <v>LISTA CIVICA: SCEGLIAMO ZERMEGHEDO</v>
          </cell>
        </row>
        <row r="7749">
          <cell r="A7749" t="str">
            <v>ZERO BRANCO</v>
          </cell>
          <cell r="B7749" t="str">
            <v>DURIGHETTO LUCA</v>
          </cell>
          <cell r="C7749" t="str">
            <v>M</v>
          </cell>
          <cell r="D7749" t="str">
            <v>LISTA CIVICA: LISTA CIVICA FESTON</v>
          </cell>
        </row>
        <row r="7750">
          <cell r="A7750" t="str">
            <v>ZEVIO</v>
          </cell>
          <cell r="B7750" t="str">
            <v>CONTI PAOLA</v>
          </cell>
          <cell r="C7750" t="str">
            <v>F</v>
          </cell>
          <cell r="D7750" t="str">
            <v>LISTA COMPOSITA: LEGA SALVINI-FRATELLI D'ITALIA</v>
          </cell>
        </row>
        <row r="7751">
          <cell r="A7751" t="str">
            <v>ZIANO DI FIEMME</v>
          </cell>
          <cell r="B7751" t="str">
            <v>DEFLORIAN MARIA CHIARA</v>
          </cell>
          <cell r="C7751" t="str">
            <v>F</v>
          </cell>
          <cell r="D7751" t="str">
            <v>Lista Civica non pervenuta</v>
          </cell>
        </row>
        <row r="7752">
          <cell r="A7752" t="str">
            <v>ZIANO PIACENTINO</v>
          </cell>
          <cell r="B7752" t="str">
            <v>GHILARDELLI MANUEL</v>
          </cell>
          <cell r="C7752" t="str">
            <v>M</v>
          </cell>
          <cell r="D7752" t="str">
            <v>LISTA CIVICA: GHILARDELLI PER ZIANO</v>
          </cell>
        </row>
        <row r="7753">
          <cell r="A7753" t="str">
            <v>ZIBIDO SAN GIACOMO</v>
          </cell>
          <cell r="B7753" t="str">
            <v>BELLOLI SONIA MARGHERITA</v>
          </cell>
          <cell r="C7753" t="str">
            <v>F</v>
          </cell>
          <cell r="D7753" t="str">
            <v>LISTA CIVICA: NOI CITTADINI</v>
          </cell>
        </row>
        <row r="7754">
          <cell r="A7754" t="str">
            <v>ZIGNAGO</v>
          </cell>
          <cell r="B7754" t="str">
            <v>SIVORI SIMONE</v>
          </cell>
          <cell r="C7754" t="str">
            <v>M</v>
          </cell>
          <cell r="D7754" t="str">
            <v>LISTA CIVICA: CREDERE NEL FUTURO</v>
          </cell>
        </row>
        <row r="7755">
          <cell r="A7755" t="str">
            <v>ZIMELLA</v>
          </cell>
          <cell r="B7755" t="str">
            <v>BIASIN SONIA</v>
          </cell>
          <cell r="C7755" t="str">
            <v>F</v>
          </cell>
          <cell r="D7755" t="str">
            <v>LISTA COMPOSITA: LEGA SALVINI-UNITI E SOLIDALI</v>
          </cell>
        </row>
        <row r="7756">
          <cell r="A7756" t="str">
            <v>ZIMONE</v>
          </cell>
          <cell r="B7756" t="str">
            <v>GIVONETTI PIERGIORGIO</v>
          </cell>
          <cell r="C7756" t="str">
            <v>M</v>
          </cell>
          <cell r="D7756" t="str">
            <v>LISTA CIVICA: SVILUPPO PER ZIMONE</v>
          </cell>
        </row>
        <row r="7757">
          <cell r="A7757" t="str">
            <v>ZINASCO</v>
          </cell>
          <cell r="B7757" t="str">
            <v>NASCIMBENE MASSIMO</v>
          </cell>
          <cell r="C7757" t="str">
            <v>M</v>
          </cell>
          <cell r="D7757" t="str">
            <v>LISTA CIVICA: INSIEME PER ZINASCO</v>
          </cell>
        </row>
        <row r="7758">
          <cell r="A7758" t="str">
            <v>ZOAGLI</v>
          </cell>
          <cell r="B7758" t="str">
            <v>DE PONTI FABIO</v>
          </cell>
          <cell r="C7758" t="str">
            <v>M</v>
          </cell>
          <cell r="D7758" t="str">
            <v>LISTA CIVICA: ZOAGLI INSIEME</v>
          </cell>
        </row>
        <row r="7759">
          <cell r="A7759" t="str">
            <v>ZOCCA</v>
          </cell>
          <cell r="B7759" t="str">
            <v>ROPA FEDERICO</v>
          </cell>
          <cell r="C7759" t="str">
            <v>M</v>
          </cell>
          <cell r="D7759" t="str">
            <v>LISTA CIVICA: ZOCCA CIVICA</v>
          </cell>
        </row>
        <row r="7760">
          <cell r="A7760" t="str">
            <v>ZOGNO</v>
          </cell>
          <cell r="B7760" t="str">
            <v>FEDI SELINA ODETTE</v>
          </cell>
          <cell r="C7760" t="str">
            <v>F</v>
          </cell>
          <cell r="D7760" t="str">
            <v>LEGA SALVINI</v>
          </cell>
        </row>
        <row r="7761">
          <cell r="A7761" t="str">
            <v>ZOLA PREDOSA</v>
          </cell>
          <cell r="B7761" t="str">
            <v>DALL'OMO DAVIDE</v>
          </cell>
          <cell r="C7761" t="str">
            <v>M</v>
          </cell>
          <cell r="D7761" t="str">
            <v>PARTITO DEMOCRATICO | ARTICOLO UNO | LISTA CIVICA: ZOLA BENE COMUNE</v>
          </cell>
        </row>
        <row r="7762">
          <cell r="A7762" t="str">
            <v>ZOLLINO</v>
          </cell>
          <cell r="B7762" t="str">
            <v>CALO' EDOARDO</v>
          </cell>
          <cell r="C7762" t="str">
            <v>M</v>
          </cell>
          <cell r="D7762" t="str">
            <v>LISTA CIVICA: ZOLLINO DI TUTTI</v>
          </cell>
        </row>
        <row r="7763">
          <cell r="A7763" t="str">
            <v>ZONE</v>
          </cell>
          <cell r="B7763" t="str">
            <v>ZATTI MARCO ANTONIO</v>
          </cell>
          <cell r="C7763" t="str">
            <v>M</v>
          </cell>
          <cell r="D7763" t="str">
            <v>LISTA CIVICA: CIVICA PER TUTTI</v>
          </cell>
        </row>
        <row r="7764">
          <cell r="A7764" t="str">
            <v>ZOPPE' DI CADORE</v>
          </cell>
          <cell r="B7764" t="str">
            <v>SIMONETTI PAOLO</v>
          </cell>
          <cell r="C7764" t="str">
            <v>M</v>
          </cell>
          <cell r="D7764" t="str">
            <v>_</v>
          </cell>
        </row>
        <row r="7765">
          <cell r="A7765" t="str">
            <v>ZOPPOLA</v>
          </cell>
          <cell r="B7765" t="str">
            <v>PAPAIS FRANCESCA</v>
          </cell>
          <cell r="C7765" t="str">
            <v>F</v>
          </cell>
          <cell r="D7765" t="str">
            <v>LISTA CIVICA: UN COMUNE PER TUTTI CON FRANCESCA PAPAIS</v>
          </cell>
        </row>
        <row r="7766">
          <cell r="A7766" t="str">
            <v>ZOVENCEDO</v>
          </cell>
          <cell r="B7766" t="str">
            <v>MARCHESINI STEFANIA</v>
          </cell>
          <cell r="C7766" t="str">
            <v>F</v>
          </cell>
          <cell r="D7766" t="str">
            <v>LISTA CIVICA: INSIEME PER IL FUTURO</v>
          </cell>
        </row>
        <row r="7767">
          <cell r="A7767" t="str">
            <v>ZUBIENA</v>
          </cell>
          <cell r="B7767" t="str">
            <v>BASSO DAVIDE</v>
          </cell>
          <cell r="C7767" t="str">
            <v>M</v>
          </cell>
          <cell r="D7767" t="str">
            <v>LISTA CIVICA: ZUBIENA PER TUTTI</v>
          </cell>
        </row>
        <row r="7768">
          <cell r="A7768" t="str">
            <v>ZUCCARELLO</v>
          </cell>
          <cell r="B7768" t="str">
            <v>PALIOTTO CLAUDIO</v>
          </cell>
          <cell r="C7768" t="str">
            <v>M</v>
          </cell>
          <cell r="D7768" t="str">
            <v>LISTA CIVICA: UNITI PER ZUCCARELLO</v>
          </cell>
        </row>
        <row r="7769">
          <cell r="A7769" t="str">
            <v>ZUGLIANO</v>
          </cell>
          <cell r="B7769" t="str">
            <v>MACULAN SANDRO</v>
          </cell>
          <cell r="C7769" t="str">
            <v>M</v>
          </cell>
          <cell r="D7769" t="str">
            <v>LISTA CIVICA: UNITI PER ZUGLIANO</v>
          </cell>
        </row>
        <row r="7770">
          <cell r="A7770" t="str">
            <v>ZUGLIO</v>
          </cell>
          <cell r="B7770" t="str">
            <v>MOLINARI BATTISTA</v>
          </cell>
          <cell r="C7770" t="str">
            <v>M</v>
          </cell>
          <cell r="D7770" t="str">
            <v>LISTA CIVICA: ZUGLIO 2019</v>
          </cell>
        </row>
        <row r="7771">
          <cell r="A7771" t="str">
            <v>ZUMAGLIA</v>
          </cell>
          <cell r="B7771" t="str">
            <v>DE FAVERI EDOARDO</v>
          </cell>
          <cell r="C7771" t="str">
            <v>M</v>
          </cell>
          <cell r="D7771" t="str">
            <v>_</v>
          </cell>
        </row>
        <row r="7772">
          <cell r="A7772" t="str">
            <v>ZUMPANO</v>
          </cell>
          <cell r="B7772" t="str">
            <v>FABIANO FABRIZIO</v>
          </cell>
          <cell r="C7772" t="str">
            <v>M</v>
          </cell>
          <cell r="D7772" t="str">
            <v>LISTA CIVICA: ZUMPANO PROGETTO COMUNE</v>
          </cell>
        </row>
        <row r="7773">
          <cell r="A7773" t="str">
            <v>ZUNGOLI</v>
          </cell>
          <cell r="B7773" t="str">
            <v>CARUSO PAOLO</v>
          </cell>
          <cell r="C7773" t="str">
            <v>M</v>
          </cell>
          <cell r="D7773" t="str">
            <v>LISTA CIVICA: PER ZUNGOLI 2019</v>
          </cell>
        </row>
        <row r="7774">
          <cell r="A7774" t="str">
            <v>ZUNGRI</v>
          </cell>
          <cell r="B7774" t="str">
            <v>GALATI FRANCESCO</v>
          </cell>
          <cell r="C7774" t="str">
            <v>M</v>
          </cell>
          <cell r="D7774" t="str">
            <v>LISTA CIVICA: ZUNGRI FUTURA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I7965"/>
  <sheetViews>
    <sheetView topLeftCell="A7923" zoomScaleNormal="100" workbookViewId="0">
      <selection activeCell="H4" sqref="H4"/>
    </sheetView>
  </sheetViews>
  <sheetFormatPr defaultColWidth="21.5546875" defaultRowHeight="12" x14ac:dyDescent="0.25"/>
  <cols>
    <col min="1" max="1" width="15.44140625" style="1" bestFit="1" customWidth="1"/>
    <col min="2" max="2" width="24.6640625" style="9" bestFit="1" customWidth="1"/>
    <col min="3" max="3" width="24.6640625" style="9" customWidth="1"/>
    <col min="4" max="4" width="12.77734375" style="14" bestFit="1" customWidth="1"/>
    <col min="5" max="5" width="12.77734375" style="14" customWidth="1"/>
    <col min="6" max="6" width="24.109375" style="14" bestFit="1" customWidth="1"/>
    <col min="7" max="7" width="19.77734375" style="1" bestFit="1" customWidth="1"/>
    <col min="8" max="8" width="53.6640625" style="53" bestFit="1" customWidth="1"/>
    <col min="9" max="9" width="25.5546875" style="1" customWidth="1"/>
    <col min="10" max="16384" width="21.5546875" style="1"/>
  </cols>
  <sheetData>
    <row r="1" spans="1:9" s="48" customFormat="1" ht="14.4" thickBot="1" x14ac:dyDescent="0.35">
      <c r="A1" s="46" t="s">
        <v>3</v>
      </c>
      <c r="B1" s="46" t="s">
        <v>8033</v>
      </c>
      <c r="C1" s="46" t="s">
        <v>2</v>
      </c>
      <c r="D1" s="46" t="s">
        <v>1</v>
      </c>
      <c r="E1" s="46" t="s">
        <v>8031</v>
      </c>
      <c r="F1" s="46" t="s">
        <v>8032</v>
      </c>
      <c r="G1" s="47" t="s">
        <v>8034</v>
      </c>
      <c r="H1" s="51" t="s">
        <v>24312</v>
      </c>
      <c r="I1" s="49" t="s">
        <v>16403</v>
      </c>
    </row>
    <row r="2" spans="1:9" ht="12.6" thickBot="1" x14ac:dyDescent="0.3">
      <c r="A2" s="4" t="s">
        <v>7799</v>
      </c>
      <c r="B2" s="6" t="s">
        <v>411</v>
      </c>
      <c r="C2" s="4" t="s">
        <v>7807</v>
      </c>
      <c r="D2" s="11">
        <v>19349</v>
      </c>
      <c r="E2" s="11" t="str">
        <f t="shared" ref="E2:E65" si="0">IF(D2&gt;300000,"trovato","")</f>
        <v/>
      </c>
      <c r="F2" s="11" t="str">
        <f t="shared" ref="F2:F65" si="1">IF(AND(D2&gt;50000,D2&lt;100000),"COMPRESO",C2)</f>
        <v>VENETO</v>
      </c>
      <c r="G2" s="30">
        <f t="shared" ref="G2:G65" si="2">D2/Totale</f>
        <v>3.2555579873951739E-4</v>
      </c>
      <c r="H2" s="52" t="str">
        <f>VLOOKUP(B2,'PEC unito'!A$2:B$7902,2,0)</f>
        <v>abanoterme.pd@cert.ip-veneto.net</v>
      </c>
      <c r="I2" s="50">
        <f>SUM(Popolazione)</f>
        <v>59433744</v>
      </c>
    </row>
    <row r="3" spans="1:9" x14ac:dyDescent="0.25">
      <c r="A3" s="4" t="s">
        <v>7798</v>
      </c>
      <c r="B3" s="6" t="s">
        <v>412</v>
      </c>
      <c r="C3" s="4" t="s">
        <v>7805</v>
      </c>
      <c r="D3" s="11">
        <v>297</v>
      </c>
      <c r="E3" s="11" t="str">
        <f t="shared" si="0"/>
        <v/>
      </c>
      <c r="F3" s="11" t="str">
        <f t="shared" si="1"/>
        <v>LOMBARDIA</v>
      </c>
      <c r="G3" s="30">
        <f t="shared" si="2"/>
        <v>4.9971612086224956E-6</v>
      </c>
      <c r="H3" s="31" t="str">
        <f>VLOOKUP(B3,'PEC unito'!A$2:B$7902,2,0)</f>
        <v>comune.abbadiacerreto@pec.regione.lombardia.it</v>
      </c>
    </row>
    <row r="4" spans="1:9" x14ac:dyDescent="0.25">
      <c r="A4" s="4" t="s">
        <v>7798</v>
      </c>
      <c r="B4" s="6" t="s">
        <v>413</v>
      </c>
      <c r="C4" s="4" t="s">
        <v>7805</v>
      </c>
      <c r="D4" s="11">
        <v>3249</v>
      </c>
      <c r="E4" s="11" t="str">
        <f t="shared" si="0"/>
        <v/>
      </c>
      <c r="F4" s="11" t="str">
        <f t="shared" si="1"/>
        <v>LOMBARDIA</v>
      </c>
      <c r="G4" s="30">
        <f t="shared" si="2"/>
        <v>5.4665915039779421E-5</v>
      </c>
      <c r="H4" s="31" t="str">
        <f>VLOOKUP(B4,'PEC unito'!A$2:B$7902,2,0)</f>
        <v>comune.abbadialariana@legalmail.it</v>
      </c>
    </row>
    <row r="5" spans="1:9" x14ac:dyDescent="0.25">
      <c r="A5" s="4" t="s">
        <v>7800</v>
      </c>
      <c r="B5" s="6" t="s">
        <v>414</v>
      </c>
      <c r="C5" s="4" t="s">
        <v>7811</v>
      </c>
      <c r="D5" s="11">
        <v>6557</v>
      </c>
      <c r="E5" s="11" t="str">
        <f t="shared" si="0"/>
        <v/>
      </c>
      <c r="F5" s="11" t="str">
        <f t="shared" si="1"/>
        <v>TOSCANA</v>
      </c>
      <c r="G5" s="30">
        <f t="shared" si="2"/>
        <v>1.1032453213783738E-4</v>
      </c>
      <c r="H5" s="31" t="str">
        <f>VLOOKUP(B5,'PEC unito'!A$2:B$7902,2,0)</f>
        <v>comune.abbadia@postacert.toscana.it</v>
      </c>
    </row>
    <row r="6" spans="1:9" x14ac:dyDescent="0.25">
      <c r="A6" s="4" t="s">
        <v>7802</v>
      </c>
      <c r="B6" s="8" t="s">
        <v>415</v>
      </c>
      <c r="C6" s="4" t="s">
        <v>7821</v>
      </c>
      <c r="D6" s="11">
        <v>2828</v>
      </c>
      <c r="E6" s="11" t="str">
        <f t="shared" si="0"/>
        <v/>
      </c>
      <c r="F6" s="11" t="str">
        <f t="shared" si="1"/>
        <v>SARDEGNA</v>
      </c>
      <c r="G6" s="30">
        <f t="shared" si="2"/>
        <v>4.75823969629105E-5</v>
      </c>
      <c r="H6" s="31" t="str">
        <f>VLOOKUP(B6,'PEC unito'!A$2:B$7902,2,0)</f>
        <v>protocollo@pec.comune.abbasanta.or.it</v>
      </c>
    </row>
    <row r="7" spans="1:9" x14ac:dyDescent="0.25">
      <c r="A7" s="4" t="s">
        <v>7801</v>
      </c>
      <c r="B7" s="6" t="s">
        <v>416</v>
      </c>
      <c r="C7" s="4" t="s">
        <v>7815</v>
      </c>
      <c r="D7" s="11">
        <v>441</v>
      </c>
      <c r="E7" s="11" t="str">
        <f t="shared" si="0"/>
        <v/>
      </c>
      <c r="F7" s="11" t="str">
        <f t="shared" si="1"/>
        <v>ABRUZZO</v>
      </c>
      <c r="G7" s="30">
        <f t="shared" si="2"/>
        <v>7.4200272491667361E-6</v>
      </c>
      <c r="H7" s="31" t="str">
        <f>VLOOKUP(B7,'PEC unito'!A$2:B$7902,2,0)</f>
        <v>abbateggio@pec.pescarainnova.it</v>
      </c>
    </row>
    <row r="8" spans="1:9" x14ac:dyDescent="0.25">
      <c r="A8" s="4" t="s">
        <v>7798</v>
      </c>
      <c r="B8" s="6" t="s">
        <v>417</v>
      </c>
      <c r="C8" s="4" t="s">
        <v>7805</v>
      </c>
      <c r="D8" s="11">
        <v>30994</v>
      </c>
      <c r="E8" s="11" t="str">
        <f t="shared" si="0"/>
        <v/>
      </c>
      <c r="F8" s="11" t="str">
        <f t="shared" si="1"/>
        <v>LOMBARDIA</v>
      </c>
      <c r="G8" s="30">
        <f t="shared" si="2"/>
        <v>5.2148826430991799E-4</v>
      </c>
      <c r="H8" s="31" t="str">
        <f>VLOOKUP(B8,'PEC unito'!A$2:B$7902,2,0)</f>
        <v>comune.abbiategrasso@legalpec.it</v>
      </c>
    </row>
    <row r="9" spans="1:9" x14ac:dyDescent="0.25">
      <c r="A9" s="4" t="s">
        <v>7800</v>
      </c>
      <c r="B9" s="6" t="s">
        <v>418</v>
      </c>
      <c r="C9" s="4" t="s">
        <v>7811</v>
      </c>
      <c r="D9" s="11">
        <v>2248</v>
      </c>
      <c r="E9" s="11" t="str">
        <f t="shared" si="0"/>
        <v/>
      </c>
      <c r="F9" s="11" t="str">
        <f t="shared" si="1"/>
        <v>TOSCANA</v>
      </c>
      <c r="G9" s="30">
        <f t="shared" si="2"/>
        <v>3.7823630966273973E-5</v>
      </c>
      <c r="H9" s="31" t="str">
        <f>VLOOKUP(B9,'PEC unito'!A$2:B$7902,2,0)</f>
        <v>abetonecutigliano@postacert.toscana.it</v>
      </c>
    </row>
    <row r="10" spans="1:9" x14ac:dyDescent="0.25">
      <c r="A10" s="4" t="s">
        <v>7801</v>
      </c>
      <c r="B10" s="6" t="s">
        <v>419</v>
      </c>
      <c r="C10" s="4" t="s">
        <v>7818</v>
      </c>
      <c r="D10" s="11">
        <v>1571</v>
      </c>
      <c r="E10" s="11" t="str">
        <f t="shared" si="0"/>
        <v/>
      </c>
      <c r="F10" s="11" t="str">
        <f t="shared" si="1"/>
        <v>BASILICATA</v>
      </c>
      <c r="G10" s="30">
        <f t="shared" si="2"/>
        <v>2.6432795483993066E-5</v>
      </c>
      <c r="H10" s="31" t="str">
        <f>VLOOKUP(B10,'PEC unito'!A$2:B$7902,2,0)</f>
        <v>comune.abriola@cert.ruparbasilicata.it</v>
      </c>
    </row>
    <row r="11" spans="1:9" x14ac:dyDescent="0.25">
      <c r="A11" s="4" t="s">
        <v>7802</v>
      </c>
      <c r="B11" s="6" t="s">
        <v>420</v>
      </c>
      <c r="C11" s="4" t="s">
        <v>7820</v>
      </c>
      <c r="D11" s="11">
        <v>9574</v>
      </c>
      <c r="E11" s="11" t="str">
        <f t="shared" si="0"/>
        <v/>
      </c>
      <c r="F11" s="11" t="str">
        <f t="shared" si="1"/>
        <v>SICILIA</v>
      </c>
      <c r="G11" s="30">
        <f t="shared" si="2"/>
        <v>1.610869407789622E-4</v>
      </c>
      <c r="H11" s="31" t="str">
        <f>VLOOKUP(B11,'PEC unito'!A$2:B$7902,2,0)</f>
        <v>protocollo@pec.comune.acate.rg.it</v>
      </c>
    </row>
    <row r="12" spans="1:9" x14ac:dyDescent="0.25">
      <c r="A12" s="4" t="s">
        <v>7801</v>
      </c>
      <c r="B12" s="6" t="s">
        <v>421</v>
      </c>
      <c r="C12" s="4" t="s">
        <v>7817</v>
      </c>
      <c r="D12" s="11">
        <v>2418</v>
      </c>
      <c r="E12" s="11" t="str">
        <f t="shared" si="0"/>
        <v/>
      </c>
      <c r="F12" s="11" t="str">
        <f t="shared" si="1"/>
        <v>PUGLIA</v>
      </c>
      <c r="G12" s="30">
        <f t="shared" si="2"/>
        <v>4.068395893080537E-5</v>
      </c>
      <c r="H12" s="31" t="str">
        <f>VLOOKUP(B12,'PEC unito'!A$2:B$7902,2,0)</f>
        <v>segreteria@pec.comune.accadia.fg.it</v>
      </c>
    </row>
    <row r="13" spans="1:9" x14ac:dyDescent="0.25">
      <c r="A13" s="4" t="s">
        <v>7798</v>
      </c>
      <c r="B13" s="6" t="s">
        <v>422</v>
      </c>
      <c r="C13" s="4" t="s">
        <v>7803</v>
      </c>
      <c r="D13" s="11">
        <v>174</v>
      </c>
      <c r="E13" s="11" t="str">
        <f t="shared" si="0"/>
        <v/>
      </c>
      <c r="F13" s="11" t="str">
        <f t="shared" si="1"/>
        <v>PIEMONTE</v>
      </c>
      <c r="G13" s="30">
        <f t="shared" si="2"/>
        <v>2.927629798990957E-6</v>
      </c>
      <c r="H13" s="31" t="str">
        <f>VLOOKUP(B13,'PEC unito'!A$2:B$7902,2,0)</f>
        <v>comuneacceglio@pcert.postecert.it</v>
      </c>
    </row>
    <row r="14" spans="1:9" x14ac:dyDescent="0.25">
      <c r="A14" s="4" t="s">
        <v>7801</v>
      </c>
      <c r="B14" s="6" t="s">
        <v>423</v>
      </c>
      <c r="C14" s="4" t="s">
        <v>7818</v>
      </c>
      <c r="D14" s="11">
        <v>1980</v>
      </c>
      <c r="E14" s="11" t="str">
        <f t="shared" si="0"/>
        <v/>
      </c>
      <c r="F14" s="11" t="str">
        <f t="shared" si="1"/>
        <v>BASILICATA</v>
      </c>
      <c r="G14" s="30">
        <f t="shared" si="2"/>
        <v>3.3314408057483304E-5</v>
      </c>
      <c r="H14" s="31" t="str">
        <f>VLOOKUP(B14,'PEC unito'!A$2:B$7902,2,0)</f>
        <v>comune.accettura@cert.ruparbasilicata.it</v>
      </c>
    </row>
    <row r="15" spans="1:9" x14ac:dyDescent="0.25">
      <c r="A15" s="4" t="s">
        <v>7801</v>
      </c>
      <c r="B15" s="6" t="s">
        <v>424</v>
      </c>
      <c r="C15" s="4" t="s">
        <v>7815</v>
      </c>
      <c r="D15" s="11">
        <v>351</v>
      </c>
      <c r="E15" s="11" t="str">
        <f t="shared" si="0"/>
        <v/>
      </c>
      <c r="F15" s="11" t="str">
        <f t="shared" si="1"/>
        <v>ABRUZZO</v>
      </c>
      <c r="G15" s="30">
        <f t="shared" si="2"/>
        <v>5.9057359738265856E-6</v>
      </c>
      <c r="H15" s="31" t="str">
        <f>VLOOKUP(B15,'PEC unito'!A$2:B$7902,2,0)</f>
        <v>accianoaq@pec.it</v>
      </c>
    </row>
    <row r="16" spans="1:9" x14ac:dyDescent="0.25">
      <c r="A16" s="4" t="s">
        <v>7800</v>
      </c>
      <c r="B16" s="6" t="s">
        <v>425</v>
      </c>
      <c r="C16" s="4" t="s">
        <v>7814</v>
      </c>
      <c r="D16" s="11">
        <v>653</v>
      </c>
      <c r="E16" s="11" t="str">
        <f t="shared" si="0"/>
        <v/>
      </c>
      <c r="F16" s="11" t="str">
        <f t="shared" si="1"/>
        <v>LAZIO</v>
      </c>
      <c r="G16" s="30">
        <f t="shared" si="2"/>
        <v>1.0987024475523535E-5</v>
      </c>
      <c r="H16" s="31" t="str">
        <f>VLOOKUP(B16,'PEC unito'!A$2:B$7902,2,0)</f>
        <v>comune.accumoli@pec.it</v>
      </c>
    </row>
    <row r="17" spans="1:8" x14ac:dyDescent="0.25">
      <c r="A17" s="4" t="s">
        <v>7801</v>
      </c>
      <c r="B17" s="6" t="s">
        <v>426</v>
      </c>
      <c r="C17" s="4" t="s">
        <v>7818</v>
      </c>
      <c r="D17" s="11">
        <v>2553</v>
      </c>
      <c r="E17" s="11" t="str">
        <f t="shared" si="0"/>
        <v/>
      </c>
      <c r="F17" s="11" t="str">
        <f t="shared" si="1"/>
        <v>BASILICATA</v>
      </c>
      <c r="G17" s="30">
        <f t="shared" si="2"/>
        <v>4.2955395843815596E-5</v>
      </c>
      <c r="H17" s="31" t="str">
        <f>VLOOKUP(B17,'PEC unito'!A$2:B$7902,2,0)</f>
        <v>protocollo@pec.acerenza.pz.it</v>
      </c>
    </row>
    <row r="18" spans="1:8" x14ac:dyDescent="0.25">
      <c r="A18" s="4" t="s">
        <v>7801</v>
      </c>
      <c r="B18" s="6" t="s">
        <v>427</v>
      </c>
      <c r="C18" s="4" t="s">
        <v>7816</v>
      </c>
      <c r="D18" s="11">
        <v>2872</v>
      </c>
      <c r="E18" s="11" t="str">
        <f t="shared" si="0"/>
        <v/>
      </c>
      <c r="F18" s="11" t="str">
        <f t="shared" si="1"/>
        <v>CAMPANIA</v>
      </c>
      <c r="G18" s="30">
        <f t="shared" si="2"/>
        <v>4.832271714196568E-5</v>
      </c>
      <c r="H18" s="31" t="str">
        <f>VLOOKUP(B18,'PEC unito'!A$2:B$7902,2,0)</f>
        <v>protocollo@pec.comune.acerno.sa.it</v>
      </c>
    </row>
    <row r="19" spans="1:8" x14ac:dyDescent="0.25">
      <c r="A19" s="4" t="s">
        <v>7801</v>
      </c>
      <c r="B19" s="6" t="s">
        <v>428</v>
      </c>
      <c r="C19" s="4" t="s">
        <v>7816</v>
      </c>
      <c r="D19" s="11">
        <v>56465</v>
      </c>
      <c r="E19" s="11" t="str">
        <f t="shared" si="0"/>
        <v/>
      </c>
      <c r="F19" s="11" t="str">
        <f t="shared" si="1"/>
        <v>COMPRESO</v>
      </c>
      <c r="G19" s="30">
        <f t="shared" si="2"/>
        <v>9.5004952068979533E-4</v>
      </c>
      <c r="H19" s="31" t="str">
        <f>VLOOKUP(B19,'PEC unito'!A$2:B$7902,2,0)</f>
        <v>protocollo@pec.comuneacerra.it</v>
      </c>
    </row>
    <row r="20" spans="1:8" x14ac:dyDescent="0.25">
      <c r="A20" s="4" t="s">
        <v>7802</v>
      </c>
      <c r="B20" s="6" t="s">
        <v>429</v>
      </c>
      <c r="C20" s="4" t="s">
        <v>7820</v>
      </c>
      <c r="D20" s="11">
        <v>3200</v>
      </c>
      <c r="E20" s="11" t="str">
        <f t="shared" si="0"/>
        <v/>
      </c>
      <c r="F20" s="11" t="str">
        <f t="shared" si="1"/>
        <v>SICILIA</v>
      </c>
      <c r="G20" s="30">
        <f t="shared" si="2"/>
        <v>5.3841467567649788E-5</v>
      </c>
      <c r="H20" s="31" t="str">
        <f>VLOOKUP(B20,'PEC unito'!A$2:B$7902,2,0)</f>
        <v>protocollo@pec.comune.acibonaccorsi.ct.it</v>
      </c>
    </row>
    <row r="21" spans="1:8" x14ac:dyDescent="0.25">
      <c r="A21" s="4" t="s">
        <v>7802</v>
      </c>
      <c r="B21" s="6" t="s">
        <v>430</v>
      </c>
      <c r="C21" s="4" t="s">
        <v>7820</v>
      </c>
      <c r="D21" s="11">
        <v>18122</v>
      </c>
      <c r="E21" s="11" t="str">
        <f t="shared" si="0"/>
        <v/>
      </c>
      <c r="F21" s="11" t="str">
        <f t="shared" si="1"/>
        <v>SICILIA</v>
      </c>
      <c r="G21" s="30">
        <f t="shared" si="2"/>
        <v>3.0491096101904671E-4</v>
      </c>
      <c r="H21" s="31" t="str">
        <f>VLOOKUP(B21,'PEC unito'!A$2:B$7902,2,0)</f>
        <v>acicastello@eologov.org</v>
      </c>
    </row>
    <row r="22" spans="1:8" x14ac:dyDescent="0.25">
      <c r="A22" s="4" t="s">
        <v>7802</v>
      </c>
      <c r="B22" s="6" t="s">
        <v>431</v>
      </c>
      <c r="C22" s="4" t="s">
        <v>7820</v>
      </c>
      <c r="D22" s="11">
        <v>28749</v>
      </c>
      <c r="E22" s="11" t="str">
        <f t="shared" si="0"/>
        <v/>
      </c>
      <c r="F22" s="11" t="str">
        <f t="shared" si="1"/>
        <v>SICILIA</v>
      </c>
      <c r="G22" s="30">
        <f t="shared" si="2"/>
        <v>4.8371510971948866E-4</v>
      </c>
      <c r="H22" s="31" t="str">
        <f>VLOOKUP(B22,'PEC unito'!A$2:B$7902,2,0)</f>
        <v>comune.acicatena@pec.it</v>
      </c>
    </row>
    <row r="23" spans="1:8" x14ac:dyDescent="0.25">
      <c r="A23" s="4" t="s">
        <v>7802</v>
      </c>
      <c r="B23" s="6" t="s">
        <v>432</v>
      </c>
      <c r="C23" s="4" t="s">
        <v>7820</v>
      </c>
      <c r="D23" s="11">
        <v>17270</v>
      </c>
      <c r="E23" s="11" t="str">
        <f t="shared" si="0"/>
        <v/>
      </c>
      <c r="F23" s="11" t="str">
        <f t="shared" si="1"/>
        <v>SICILIA</v>
      </c>
      <c r="G23" s="30">
        <f t="shared" si="2"/>
        <v>2.9057567027915992E-4</v>
      </c>
      <c r="H23" s="31" t="str">
        <f>VLOOKUP(B23,'PEC unito'!A$2:B$7902,2,0)</f>
        <v>comune-acisantantonio@legalmail.it</v>
      </c>
    </row>
    <row r="24" spans="1:8" x14ac:dyDescent="0.25">
      <c r="A24" s="4" t="s">
        <v>7802</v>
      </c>
      <c r="B24" s="6" t="s">
        <v>433</v>
      </c>
      <c r="C24" s="4" t="s">
        <v>7820</v>
      </c>
      <c r="D24" s="11">
        <v>51456</v>
      </c>
      <c r="E24" s="11" t="str">
        <f t="shared" si="0"/>
        <v/>
      </c>
      <c r="F24" s="11" t="str">
        <f t="shared" si="1"/>
        <v>COMPRESO</v>
      </c>
      <c r="G24" s="30">
        <f t="shared" si="2"/>
        <v>8.6577079848780851E-4</v>
      </c>
      <c r="H24" s="31" t="str">
        <f>VLOOKUP(B24,'PEC unito'!A$2:B$7902,2,0)</f>
        <v>protocollo@pec.comune.acireale.ct.it</v>
      </c>
    </row>
    <row r="25" spans="1:8" x14ac:dyDescent="0.25">
      <c r="A25" s="4" t="s">
        <v>7800</v>
      </c>
      <c r="B25" s="6" t="s">
        <v>434</v>
      </c>
      <c r="C25" s="4" t="s">
        <v>7814</v>
      </c>
      <c r="D25" s="11">
        <v>282</v>
      </c>
      <c r="E25" s="11" t="str">
        <f t="shared" si="0"/>
        <v/>
      </c>
      <c r="F25" s="11" t="str">
        <f t="shared" si="1"/>
        <v>LAZIO</v>
      </c>
      <c r="G25" s="30">
        <f t="shared" si="2"/>
        <v>4.7447793293991369E-6</v>
      </c>
      <c r="H25" s="31" t="str">
        <f>VLOOKUP(B25,'PEC unito'!A$2:B$7902,2,0)</f>
        <v>comuneacquafondata@cert-posta.it</v>
      </c>
    </row>
    <row r="26" spans="1:8" x14ac:dyDescent="0.25">
      <c r="A26" s="4" t="s">
        <v>7801</v>
      </c>
      <c r="B26" s="6" t="s">
        <v>7</v>
      </c>
      <c r="C26" s="4" t="s">
        <v>7819</v>
      </c>
      <c r="D26" s="11">
        <v>1161</v>
      </c>
      <c r="E26" s="11" t="str">
        <f t="shared" si="0"/>
        <v/>
      </c>
      <c r="F26" s="11" t="str">
        <f t="shared" si="1"/>
        <v>CALABRIA</v>
      </c>
      <c r="G26" s="30">
        <f t="shared" si="2"/>
        <v>1.9534357451887937E-5</v>
      </c>
      <c r="H26" s="31" t="str">
        <f>VLOOKUP(B26,'PEC unito'!A$2:B$7902,2,0)</f>
        <v>protocollo.acquaformosa@asmepec.it</v>
      </c>
    </row>
    <row r="27" spans="1:8" x14ac:dyDescent="0.25">
      <c r="A27" s="4" t="s">
        <v>7798</v>
      </c>
      <c r="B27" s="6" t="s">
        <v>435</v>
      </c>
      <c r="C27" s="4" t="s">
        <v>7805</v>
      </c>
      <c r="D27" s="11">
        <v>1579</v>
      </c>
      <c r="E27" s="11" t="str">
        <f t="shared" si="0"/>
        <v/>
      </c>
      <c r="F27" s="11" t="str">
        <f t="shared" si="1"/>
        <v>LOMBARDIA</v>
      </c>
      <c r="G27" s="30">
        <f t="shared" si="2"/>
        <v>2.6567399152912191E-5</v>
      </c>
      <c r="H27" s="31" t="str">
        <f>VLOOKUP(B27,'PEC unito'!A$2:B$7902,2,0)</f>
        <v>ufficidemografici@pec.comune.acquafredda.bs.it</v>
      </c>
    </row>
    <row r="28" spans="1:8" x14ac:dyDescent="0.25">
      <c r="A28" s="4" t="s">
        <v>7800</v>
      </c>
      <c r="B28" s="6" t="s">
        <v>436</v>
      </c>
      <c r="C28" s="4" t="s">
        <v>7813</v>
      </c>
      <c r="D28" s="11">
        <v>4496</v>
      </c>
      <c r="E28" s="11" t="str">
        <f t="shared" si="0"/>
        <v/>
      </c>
      <c r="F28" s="11" t="str">
        <f t="shared" si="1"/>
        <v>MARCHE</v>
      </c>
      <c r="G28" s="30">
        <f t="shared" si="2"/>
        <v>7.5647261932547947E-5</v>
      </c>
      <c r="H28" s="31" t="str">
        <f>VLOOKUP(B28,'PEC unito'!A$2:B$7902,2,0)</f>
        <v>comune.acqualagna@emarche.it</v>
      </c>
    </row>
    <row r="29" spans="1:8" x14ac:dyDescent="0.25">
      <c r="A29" s="4" t="s">
        <v>7798</v>
      </c>
      <c r="B29" s="6" t="s">
        <v>437</v>
      </c>
      <c r="C29" s="4" t="s">
        <v>7805</v>
      </c>
      <c r="D29" s="11">
        <v>1302</v>
      </c>
      <c r="E29" s="11" t="str">
        <f t="shared" si="0"/>
        <v/>
      </c>
      <c r="F29" s="11" t="str">
        <f t="shared" si="1"/>
        <v>LOMBARDIA</v>
      </c>
      <c r="G29" s="30">
        <f t="shared" si="2"/>
        <v>2.1906747116587506E-5</v>
      </c>
      <c r="H29" s="31" t="str">
        <f>VLOOKUP(B29,'PEC unito'!A$2:B$7902,2,0)</f>
        <v>comune.acquanegracremonese@pec.regione.lombardia.it</v>
      </c>
    </row>
    <row r="30" spans="1:8" x14ac:dyDescent="0.25">
      <c r="A30" s="4" t="s">
        <v>7798</v>
      </c>
      <c r="B30" s="6" t="s">
        <v>438</v>
      </c>
      <c r="C30" s="4" t="s">
        <v>7805</v>
      </c>
      <c r="D30" s="11">
        <v>2996</v>
      </c>
      <c r="E30" s="11" t="str">
        <f t="shared" si="0"/>
        <v/>
      </c>
      <c r="F30" s="11" t="str">
        <f t="shared" si="1"/>
        <v>LOMBARDIA</v>
      </c>
      <c r="G30" s="30">
        <f t="shared" si="2"/>
        <v>5.0409074010212114E-5</v>
      </c>
      <c r="H30" s="31" t="str">
        <f>VLOOKUP(B30,'PEC unito'!A$2:B$7902,2,0)</f>
        <v>acquanegrasulchiese.mn@legalmail.it</v>
      </c>
    </row>
    <row r="31" spans="1:8" x14ac:dyDescent="0.25">
      <c r="A31" s="4" t="s">
        <v>7800</v>
      </c>
      <c r="B31" s="6" t="s">
        <v>439</v>
      </c>
      <c r="C31" s="4" t="s">
        <v>7814</v>
      </c>
      <c r="D31" s="11">
        <v>5655</v>
      </c>
      <c r="E31" s="11" t="str">
        <f t="shared" si="0"/>
        <v/>
      </c>
      <c r="F31" s="11" t="str">
        <f t="shared" si="1"/>
        <v>LAZIO</v>
      </c>
      <c r="G31" s="30">
        <f t="shared" si="2"/>
        <v>9.5147968467206105E-5</v>
      </c>
      <c r="H31" s="31" t="str">
        <f>VLOOKUP(B31,'PEC unito'!A$2:B$7902,2,0)</f>
        <v>comuneacquapendente@legalmail.it</v>
      </c>
    </row>
    <row r="32" spans="1:8" x14ac:dyDescent="0.25">
      <c r="A32" s="4" t="s">
        <v>7801</v>
      </c>
      <c r="B32" s="6" t="s">
        <v>8</v>
      </c>
      <c r="C32" s="4" t="s">
        <v>7819</v>
      </c>
      <c r="D32" s="11">
        <v>1910</v>
      </c>
      <c r="E32" s="11" t="str">
        <f t="shared" si="0"/>
        <v/>
      </c>
      <c r="F32" s="11" t="str">
        <f t="shared" si="1"/>
        <v>CALABRIA</v>
      </c>
      <c r="G32" s="30">
        <f t="shared" si="2"/>
        <v>3.2136625954440969E-5</v>
      </c>
      <c r="H32" s="31" t="str">
        <f>VLOOKUP(B32,'PEC unito'!A$2:B$7902,2,0)</f>
        <v>servizidemografici.acquappesa@asmepec.it</v>
      </c>
    </row>
    <row r="33" spans="1:8" x14ac:dyDescent="0.25">
      <c r="A33" s="4" t="s">
        <v>7801</v>
      </c>
      <c r="B33" s="6" t="s">
        <v>8027</v>
      </c>
      <c r="C33" s="4" t="s">
        <v>7817</v>
      </c>
      <c r="D33" s="11">
        <v>4898</v>
      </c>
      <c r="E33" s="11" t="str">
        <f t="shared" si="0"/>
        <v/>
      </c>
      <c r="F33" s="11" t="str">
        <f t="shared" si="1"/>
        <v>PUGLIA</v>
      </c>
      <c r="G33" s="30">
        <f t="shared" si="2"/>
        <v>8.2411096295733954E-5</v>
      </c>
      <c r="H33" s="31" t="str">
        <f>_xlfn.IFNA(VLOOKUP(B33,'PEC unito'!A$2:B$7902,2,0),"DATI INCONGRUENTI")</f>
        <v>DATI INCONGRUENTI</v>
      </c>
    </row>
    <row r="34" spans="1:8" x14ac:dyDescent="0.25">
      <c r="A34" s="4" t="s">
        <v>7801</v>
      </c>
      <c r="B34" s="6" t="s">
        <v>264</v>
      </c>
      <c r="C34" s="4" t="s">
        <v>7819</v>
      </c>
      <c r="D34" s="11">
        <v>2448</v>
      </c>
      <c r="E34" s="11" t="str">
        <f t="shared" si="0"/>
        <v/>
      </c>
      <c r="F34" s="11" t="str">
        <f t="shared" si="1"/>
        <v>CALABRIA</v>
      </c>
      <c r="G34" s="30">
        <f t="shared" si="2"/>
        <v>4.1188722689252083E-5</v>
      </c>
      <c r="H34" s="31" t="str">
        <f>VLOOKUP(B34,'PEC unito'!A$2:B$7902,2,0)</f>
        <v>sindacodiacquaro@asmepec.it</v>
      </c>
    </row>
    <row r="35" spans="1:8" x14ac:dyDescent="0.25">
      <c r="A35" s="4" t="s">
        <v>7800</v>
      </c>
      <c r="B35" s="6" t="s">
        <v>440</v>
      </c>
      <c r="C35" s="4" t="s">
        <v>7813</v>
      </c>
      <c r="D35" s="11">
        <v>3050</v>
      </c>
      <c r="E35" s="11" t="str">
        <f t="shared" si="0"/>
        <v/>
      </c>
      <c r="F35" s="11" t="str">
        <f t="shared" si="1"/>
        <v>MARCHE</v>
      </c>
      <c r="G35" s="30">
        <f t="shared" si="2"/>
        <v>5.1317648775416199E-5</v>
      </c>
      <c r="H35" s="31" t="str">
        <f>VLOOKUP(B35,'PEC unito'!A$2:B$7902,2,0)</f>
        <v>comune.acquasantaterme@anutel.it</v>
      </c>
    </row>
    <row r="36" spans="1:8" x14ac:dyDescent="0.25">
      <c r="A36" s="4" t="s">
        <v>7800</v>
      </c>
      <c r="B36" s="6" t="s">
        <v>441</v>
      </c>
      <c r="C36" s="4" t="s">
        <v>7812</v>
      </c>
      <c r="D36" s="11">
        <v>4929</v>
      </c>
      <c r="E36" s="11" t="str">
        <f t="shared" si="0"/>
        <v/>
      </c>
      <c r="F36" s="11" t="str">
        <f t="shared" si="1"/>
        <v>UMBRIA</v>
      </c>
      <c r="G36" s="30">
        <f t="shared" si="2"/>
        <v>8.2932685512795561E-5</v>
      </c>
      <c r="H36" s="31" t="str">
        <f>VLOOKUP(B36,'PEC unito'!A$2:B$7902,2,0)</f>
        <v>comune.acquasparta@postacert.umbria.it</v>
      </c>
    </row>
    <row r="37" spans="1:8" x14ac:dyDescent="0.25">
      <c r="A37" s="4" t="s">
        <v>7801</v>
      </c>
      <c r="B37" s="6" t="s">
        <v>442</v>
      </c>
      <c r="C37" s="4" t="s">
        <v>4200</v>
      </c>
      <c r="D37" s="11">
        <v>674</v>
      </c>
      <c r="E37" s="11" t="str">
        <f t="shared" si="0"/>
        <v/>
      </c>
      <c r="F37" s="11" t="str">
        <f t="shared" si="1"/>
        <v>MOLISE</v>
      </c>
      <c r="G37" s="30">
        <f t="shared" si="2"/>
        <v>1.1340359106436236E-5</v>
      </c>
      <c r="H37" s="31" t="str">
        <f>VLOOKUP(B37,'PEC unito'!A$2:B$7902,2,0)</f>
        <v>comune.acquavivacollecrocecb@legalmail.it</v>
      </c>
    </row>
    <row r="38" spans="1:8" x14ac:dyDescent="0.25">
      <c r="A38" s="4" t="s">
        <v>7801</v>
      </c>
      <c r="B38" s="6" t="s">
        <v>444</v>
      </c>
      <c r="C38" s="4" t="s">
        <v>7817</v>
      </c>
      <c r="D38" s="11">
        <v>21038</v>
      </c>
      <c r="E38" s="11" t="str">
        <f t="shared" si="0"/>
        <v/>
      </c>
      <c r="F38" s="11" t="str">
        <f t="shared" si="1"/>
        <v>PUGLIA</v>
      </c>
      <c r="G38" s="30">
        <f t="shared" si="2"/>
        <v>3.5397399834006756E-4</v>
      </c>
      <c r="H38" s="31" t="str">
        <f>VLOOKUP(B38,'PEC unito'!A$2:B$7902,2,0)</f>
        <v>ufficio.protocollo@pec.comune.acquaviva.ba.it</v>
      </c>
    </row>
    <row r="39" spans="1:8" x14ac:dyDescent="0.25">
      <c r="A39" s="4" t="s">
        <v>7801</v>
      </c>
      <c r="B39" s="6" t="s">
        <v>443</v>
      </c>
      <c r="C39" s="4" t="s">
        <v>4200</v>
      </c>
      <c r="D39" s="11">
        <v>455</v>
      </c>
      <c r="E39" s="11" t="str">
        <f t="shared" si="0"/>
        <v/>
      </c>
      <c r="F39" s="11" t="str">
        <f t="shared" si="1"/>
        <v>MOLISE</v>
      </c>
      <c r="G39" s="30">
        <f t="shared" si="2"/>
        <v>7.6555836697752045E-6</v>
      </c>
      <c r="H39" s="31" t="str">
        <f>VLOOKUP(B39,'PEC unito'!A$2:B$7902,2,0)</f>
        <v>comuneacquavivadisernia@pec.it</v>
      </c>
    </row>
    <row r="40" spans="1:8" x14ac:dyDescent="0.25">
      <c r="A40" s="4" t="s">
        <v>7800</v>
      </c>
      <c r="B40" s="6" t="s">
        <v>445</v>
      </c>
      <c r="C40" s="4" t="s">
        <v>7813</v>
      </c>
      <c r="D40" s="11">
        <v>3848</v>
      </c>
      <c r="E40" s="11" t="str">
        <f t="shared" si="0"/>
        <v/>
      </c>
      <c r="F40" s="11" t="str">
        <f t="shared" si="1"/>
        <v>MARCHE</v>
      </c>
      <c r="G40" s="30">
        <f t="shared" si="2"/>
        <v>6.4744364750098861E-5</v>
      </c>
      <c r="H40" s="31" t="str">
        <f>VLOOKUP(B40,'PEC unito'!A$2:B$7902,2,0)</f>
        <v>protocollo@pec.comuneacquavivapicena.it</v>
      </c>
    </row>
    <row r="41" spans="1:8" x14ac:dyDescent="0.25">
      <c r="A41" s="4" t="s">
        <v>7802</v>
      </c>
      <c r="B41" s="6" t="s">
        <v>446</v>
      </c>
      <c r="C41" s="4" t="s">
        <v>7820</v>
      </c>
      <c r="D41" s="11">
        <v>1041</v>
      </c>
      <c r="E41" s="11" t="str">
        <f t="shared" si="0"/>
        <v/>
      </c>
      <c r="F41" s="11" t="str">
        <f t="shared" si="1"/>
        <v>SICILIA</v>
      </c>
      <c r="G41" s="30">
        <f t="shared" si="2"/>
        <v>1.751530241810107E-5</v>
      </c>
      <c r="H41" s="31" t="str">
        <f>VLOOKUP(B41,'PEC unito'!A$2:B$7902,2,0)</f>
        <v>protocollo.acquavivaplatani@legalmail.it</v>
      </c>
    </row>
    <row r="42" spans="1:8" x14ac:dyDescent="0.25">
      <c r="A42" s="4" t="s">
        <v>7802</v>
      </c>
      <c r="B42" s="6" t="s">
        <v>447</v>
      </c>
      <c r="C42" s="4" t="s">
        <v>7820</v>
      </c>
      <c r="D42" s="11">
        <v>5744</v>
      </c>
      <c r="E42" s="11" t="str">
        <f t="shared" si="0"/>
        <v/>
      </c>
      <c r="F42" s="11" t="str">
        <f t="shared" si="1"/>
        <v>SICILIA</v>
      </c>
      <c r="G42" s="30">
        <f t="shared" si="2"/>
        <v>9.6645434283931361E-5</v>
      </c>
      <c r="H42" s="31" t="str">
        <f>VLOOKUP(B42,'PEC unito'!A$2:B$7902,2,0)</f>
        <v>protocollo@pec.comunediacquedolci.it</v>
      </c>
    </row>
    <row r="43" spans="1:8" x14ac:dyDescent="0.25">
      <c r="A43" s="4" t="s">
        <v>7798</v>
      </c>
      <c r="B43" s="6" t="s">
        <v>448</v>
      </c>
      <c r="C43" s="4" t="s">
        <v>7803</v>
      </c>
      <c r="D43" s="11">
        <v>20054</v>
      </c>
      <c r="E43" s="11" t="str">
        <f t="shared" si="0"/>
        <v/>
      </c>
      <c r="F43" s="11" t="str">
        <f t="shared" si="1"/>
        <v>PIEMONTE</v>
      </c>
      <c r="G43" s="30">
        <f t="shared" si="2"/>
        <v>3.3741774706301525E-4</v>
      </c>
      <c r="H43" s="31" t="str">
        <f>VLOOKUP(B43,'PEC unito'!A$2:B$7902,2,0)</f>
        <v>acqui.terme@cert.ruparpiemonte.it</v>
      </c>
    </row>
    <row r="44" spans="1:8" x14ac:dyDescent="0.25">
      <c r="A44" s="4" t="s">
        <v>7801</v>
      </c>
      <c r="B44" s="6" t="s">
        <v>9</v>
      </c>
      <c r="C44" s="4" t="s">
        <v>7819</v>
      </c>
      <c r="D44" s="11">
        <v>21458</v>
      </c>
      <c r="E44" s="11" t="str">
        <f t="shared" si="0"/>
        <v/>
      </c>
      <c r="F44" s="11" t="str">
        <f t="shared" si="1"/>
        <v>CALABRIA</v>
      </c>
      <c r="G44" s="30">
        <f t="shared" si="2"/>
        <v>3.6104069095832156E-4</v>
      </c>
      <c r="H44" s="31" t="str">
        <f>VLOOKUP(B44,'PEC unito'!A$2:B$7902,2,0)</f>
        <v>protocollo.acri@pec.it</v>
      </c>
    </row>
    <row r="45" spans="1:8" x14ac:dyDescent="0.25">
      <c r="A45" s="4" t="s">
        <v>7800</v>
      </c>
      <c r="B45" s="6" t="s">
        <v>449</v>
      </c>
      <c r="C45" s="4" t="s">
        <v>7814</v>
      </c>
      <c r="D45" s="11">
        <v>1910</v>
      </c>
      <c r="E45" s="11" t="str">
        <f t="shared" si="0"/>
        <v/>
      </c>
      <c r="F45" s="11" t="str">
        <f t="shared" si="1"/>
        <v>LAZIO</v>
      </c>
      <c r="G45" s="30">
        <f t="shared" si="2"/>
        <v>3.2136625954440969E-5</v>
      </c>
      <c r="H45" s="31" t="str">
        <f>VLOOKUP(B45,'PEC unito'!A$2:B$7902,2,0)</f>
        <v>info@pec.comune.acuto.fr.it</v>
      </c>
    </row>
    <row r="46" spans="1:8" x14ac:dyDescent="0.25">
      <c r="A46" s="4" t="s">
        <v>7801</v>
      </c>
      <c r="B46" s="6" t="s">
        <v>450</v>
      </c>
      <c r="C46" s="4" t="s">
        <v>7817</v>
      </c>
      <c r="D46" s="11">
        <v>17101</v>
      </c>
      <c r="E46" s="11" t="str">
        <f t="shared" si="0"/>
        <v/>
      </c>
      <c r="F46" s="11" t="str">
        <f t="shared" si="1"/>
        <v>PUGLIA</v>
      </c>
      <c r="G46" s="30">
        <f t="shared" si="2"/>
        <v>2.8773216777324345E-4</v>
      </c>
      <c r="H46" s="31" t="str">
        <f>VLOOKUP(B46,'PEC unito'!A$2:B$7902,2,0)</f>
        <v>affarigenerali.adelfia@pec.rupar.puglia.it</v>
      </c>
    </row>
    <row r="47" spans="1:8" x14ac:dyDescent="0.25">
      <c r="A47" s="4" t="s">
        <v>7802</v>
      </c>
      <c r="B47" s="6" t="s">
        <v>451</v>
      </c>
      <c r="C47" s="4" t="s">
        <v>7820</v>
      </c>
      <c r="D47" s="11">
        <v>35549</v>
      </c>
      <c r="E47" s="11" t="str">
        <f t="shared" si="0"/>
        <v/>
      </c>
      <c r="F47" s="11" t="str">
        <f t="shared" si="1"/>
        <v>SICILIA</v>
      </c>
      <c r="G47" s="30">
        <f t="shared" si="2"/>
        <v>5.9812822830074448E-4</v>
      </c>
      <c r="H47" s="31" t="str">
        <f>VLOOKUP(B47,'PEC unito'!A$2:B$7902,2,0)</f>
        <v>protocollo@pec.comune.adrano.ct.it</v>
      </c>
    </row>
    <row r="48" spans="1:8" x14ac:dyDescent="0.25">
      <c r="A48" s="4" t="s">
        <v>7798</v>
      </c>
      <c r="B48" s="6" t="s">
        <v>452</v>
      </c>
      <c r="C48" s="4" t="s">
        <v>7805</v>
      </c>
      <c r="D48" s="11">
        <v>2161</v>
      </c>
      <c r="E48" s="11" t="str">
        <f t="shared" si="0"/>
        <v/>
      </c>
      <c r="F48" s="11" t="str">
        <f t="shared" si="1"/>
        <v>LOMBARDIA</v>
      </c>
      <c r="G48" s="30">
        <f t="shared" si="2"/>
        <v>3.6359816066778493E-5</v>
      </c>
      <c r="H48" s="31" t="str">
        <f>VLOOKUP(B48,'PEC unito'!A$2:B$7902,2,0)</f>
        <v>protocollo.comune.adrarasanmartino@pec.regione.lombardia.it</v>
      </c>
    </row>
    <row r="49" spans="1:8" x14ac:dyDescent="0.25">
      <c r="A49" s="4" t="s">
        <v>7798</v>
      </c>
      <c r="B49" s="6" t="s">
        <v>453</v>
      </c>
      <c r="C49" s="4" t="s">
        <v>7805</v>
      </c>
      <c r="D49" s="11">
        <v>836</v>
      </c>
      <c r="E49" s="11" t="str">
        <f t="shared" si="0"/>
        <v/>
      </c>
      <c r="F49" s="11" t="str">
        <f t="shared" si="1"/>
        <v>LOMBARDIA</v>
      </c>
      <c r="G49" s="30">
        <f t="shared" si="2"/>
        <v>1.4066083402048506E-5</v>
      </c>
      <c r="H49" s="31" t="str">
        <f>VLOOKUP(B49,'PEC unito'!A$2:B$7902,2,0)</f>
        <v>comune.adrarasanrocco.bg@pec.it</v>
      </c>
    </row>
    <row r="50" spans="1:8" x14ac:dyDescent="0.25">
      <c r="A50" s="4" t="s">
        <v>7799</v>
      </c>
      <c r="B50" s="6" t="s">
        <v>454</v>
      </c>
      <c r="C50" s="4" t="s">
        <v>7807</v>
      </c>
      <c r="D50" s="11">
        <v>20233</v>
      </c>
      <c r="E50" s="11" t="str">
        <f t="shared" si="0"/>
        <v/>
      </c>
      <c r="F50" s="11" t="str">
        <f t="shared" si="1"/>
        <v>VENETO</v>
      </c>
      <c r="G50" s="30">
        <f t="shared" si="2"/>
        <v>3.4042950415508064E-4</v>
      </c>
      <c r="H50" s="31" t="str">
        <f>VLOOKUP(B50,'PEC unito'!A$2:B$7902,2,0)</f>
        <v>protocollo.comune.adria.ro@pecveneto.it</v>
      </c>
    </row>
    <row r="51" spans="1:8" x14ac:dyDescent="0.25">
      <c r="A51" s="4" t="s">
        <v>7798</v>
      </c>
      <c r="B51" s="6" t="s">
        <v>455</v>
      </c>
      <c r="C51" s="4" t="s">
        <v>7805</v>
      </c>
      <c r="D51" s="11">
        <v>7114</v>
      </c>
      <c r="E51" s="11" t="str">
        <f t="shared" si="0"/>
        <v/>
      </c>
      <c r="F51" s="11" t="str">
        <f t="shared" si="1"/>
        <v>LOMBARDIA</v>
      </c>
      <c r="G51" s="30">
        <f t="shared" si="2"/>
        <v>1.1969631258633143E-4</v>
      </c>
      <c r="H51" s="31" t="str">
        <f>VLOOKUP(B51,'PEC unito'!A$2:B$7902,2,0)</f>
        <v>comunediadro@cert.legalmail.it</v>
      </c>
    </row>
    <row r="52" spans="1:8" x14ac:dyDescent="0.25">
      <c r="A52" s="4" t="s">
        <v>7799</v>
      </c>
      <c r="B52" s="6" t="s">
        <v>456</v>
      </c>
      <c r="C52" s="4" t="s">
        <v>7807</v>
      </c>
      <c r="D52" s="11">
        <v>2297</v>
      </c>
      <c r="E52" s="11" t="str">
        <f t="shared" si="0"/>
        <v/>
      </c>
      <c r="F52" s="11" t="str">
        <f t="shared" si="1"/>
        <v>VENETO</v>
      </c>
      <c r="G52" s="30">
        <f t="shared" si="2"/>
        <v>3.8648078438403613E-5</v>
      </c>
      <c r="H52" s="31" t="str">
        <f>VLOOKUP(B52,'PEC unito'!A$2:B$7902,2,0)</f>
        <v>protocollo@pec.comune.affi.vr.it</v>
      </c>
    </row>
    <row r="53" spans="1:8" x14ac:dyDescent="0.25">
      <c r="A53" s="4" t="s">
        <v>7800</v>
      </c>
      <c r="B53" s="6" t="s">
        <v>457</v>
      </c>
      <c r="C53" s="4" t="s">
        <v>7814</v>
      </c>
      <c r="D53" s="11">
        <v>1552</v>
      </c>
      <c r="E53" s="11" t="str">
        <f t="shared" si="0"/>
        <v/>
      </c>
      <c r="F53" s="11" t="str">
        <f t="shared" si="1"/>
        <v>LAZIO</v>
      </c>
      <c r="G53" s="30">
        <f t="shared" si="2"/>
        <v>2.6113111770310145E-5</v>
      </c>
      <c r="H53" s="31" t="str">
        <f>VLOOKUP(B53,'PEC unito'!A$2:B$7902,2,0)</f>
        <v>anagrafe-protocollo@pec.comune.affile.rm.it</v>
      </c>
    </row>
    <row r="54" spans="1:8" x14ac:dyDescent="0.25">
      <c r="A54" s="4" t="s">
        <v>7801</v>
      </c>
      <c r="B54" s="6" t="s">
        <v>458</v>
      </c>
      <c r="C54" s="4" t="s">
        <v>7816</v>
      </c>
      <c r="D54" s="11">
        <v>63820</v>
      </c>
      <c r="E54" s="11" t="str">
        <f t="shared" si="0"/>
        <v/>
      </c>
      <c r="F54" s="11" t="str">
        <f t="shared" si="1"/>
        <v>COMPRESO</v>
      </c>
      <c r="G54" s="30">
        <f t="shared" si="2"/>
        <v>1.0738007688023154E-3</v>
      </c>
      <c r="H54" s="31" t="str">
        <f>VLOOKUP(B54,'PEC unito'!A$2:B$7902,2,0)</f>
        <v>protocollo@pec.comune.afragola.na.it</v>
      </c>
    </row>
    <row r="55" spans="1:8" x14ac:dyDescent="0.25">
      <c r="A55" s="4" t="s">
        <v>7801</v>
      </c>
      <c r="B55" s="6" t="s">
        <v>313</v>
      </c>
      <c r="C55" s="4" t="s">
        <v>7819</v>
      </c>
      <c r="D55" s="11">
        <v>3210</v>
      </c>
      <c r="E55" s="11" t="str">
        <f t="shared" si="0"/>
        <v/>
      </c>
      <c r="F55" s="11" t="str">
        <f t="shared" si="1"/>
        <v>CALABRIA</v>
      </c>
      <c r="G55" s="30">
        <f t="shared" si="2"/>
        <v>5.4009722153798692E-5</v>
      </c>
      <c r="H55" s="31" t="str">
        <f>VLOOKUP(B55,'PEC unito'!A$2:B$7902,2,0)</f>
        <v>anagrafe.africo@asmepec.it</v>
      </c>
    </row>
    <row r="56" spans="1:8" x14ac:dyDescent="0.25">
      <c r="A56" s="4" t="s">
        <v>7799</v>
      </c>
      <c r="B56" s="6" t="s">
        <v>459</v>
      </c>
      <c r="C56" s="4" t="s">
        <v>7810</v>
      </c>
      <c r="D56" s="11">
        <v>2070</v>
      </c>
      <c r="E56" s="11" t="str">
        <f t="shared" si="0"/>
        <v/>
      </c>
      <c r="F56" s="11" t="str">
        <f t="shared" si="1"/>
        <v>EMILIA-ROMAGNA</v>
      </c>
      <c r="G56" s="30">
        <f t="shared" si="2"/>
        <v>3.4828699332823455E-5</v>
      </c>
      <c r="H56" s="31" t="str">
        <f>VLOOKUP(B56,'PEC unito'!A$2:B$7902,2,0)</f>
        <v>comune.agazzano@sintranet.legalmail.it</v>
      </c>
    </row>
    <row r="57" spans="1:8" x14ac:dyDescent="0.25">
      <c r="A57" s="4" t="s">
        <v>7801</v>
      </c>
      <c r="B57" s="6" t="s">
        <v>460</v>
      </c>
      <c r="C57" s="4" t="s">
        <v>7816</v>
      </c>
      <c r="D57" s="11">
        <v>7373</v>
      </c>
      <c r="E57" s="11" t="str">
        <f t="shared" si="0"/>
        <v/>
      </c>
      <c r="F57" s="11" t="str">
        <f t="shared" si="1"/>
        <v>CAMPANIA</v>
      </c>
      <c r="G57" s="30">
        <f t="shared" si="2"/>
        <v>1.2405410636758809E-4</v>
      </c>
      <c r="H57" s="31" t="str">
        <f>VLOOKUP(B57,'PEC unito'!A$2:B$7902,2,0)</f>
        <v>protocollo.agerola@asmepec.it</v>
      </c>
    </row>
    <row r="58" spans="1:8" x14ac:dyDescent="0.25">
      <c r="A58" s="4" t="s">
        <v>7802</v>
      </c>
      <c r="B58" s="8" t="s">
        <v>461</v>
      </c>
      <c r="C58" s="4" t="s">
        <v>7821</v>
      </c>
      <c r="D58" s="11">
        <v>1602</v>
      </c>
      <c r="E58" s="11" t="str">
        <f t="shared" si="0"/>
        <v/>
      </c>
      <c r="F58" s="11" t="str">
        <f t="shared" si="1"/>
        <v>SARDEGNA</v>
      </c>
      <c r="G58" s="30">
        <f t="shared" si="2"/>
        <v>2.6954384701054673E-5</v>
      </c>
      <c r="H58" s="31" t="str">
        <f>VLOOKUP(B58,'PEC unito'!A$2:B$7902,2,0)</f>
        <v>protocollo@pec.comuneaggius.it</v>
      </c>
    </row>
    <row r="59" spans="1:8" x14ac:dyDescent="0.25">
      <c r="A59" s="4" t="s">
        <v>7802</v>
      </c>
      <c r="B59" s="6" t="s">
        <v>462</v>
      </c>
      <c r="C59" s="4" t="s">
        <v>7820</v>
      </c>
      <c r="D59" s="11">
        <v>8484</v>
      </c>
      <c r="E59" s="11" t="str">
        <f t="shared" si="0"/>
        <v/>
      </c>
      <c r="F59" s="11" t="str">
        <f t="shared" si="1"/>
        <v>SICILIA</v>
      </c>
      <c r="G59" s="30">
        <f t="shared" si="2"/>
        <v>1.4274719088873151E-4</v>
      </c>
      <c r="H59" s="31" t="str">
        <f>VLOOKUP(B59,'PEC unito'!A$2:B$7902,2,0)</f>
        <v>protocollo_comune_agira@legalmail.it</v>
      </c>
    </row>
    <row r="60" spans="1:8" x14ac:dyDescent="0.25">
      <c r="A60" s="4" t="s">
        <v>7800</v>
      </c>
      <c r="B60" s="6" t="s">
        <v>463</v>
      </c>
      <c r="C60" s="4" t="s">
        <v>7811</v>
      </c>
      <c r="D60" s="11">
        <v>16792</v>
      </c>
      <c r="E60" s="11" t="str">
        <f t="shared" si="0"/>
        <v/>
      </c>
      <c r="F60" s="11" t="str">
        <f t="shared" si="1"/>
        <v>TOSCANA</v>
      </c>
      <c r="G60" s="30">
        <f t="shared" si="2"/>
        <v>2.8253310106124223E-4</v>
      </c>
      <c r="H60" s="31" t="str">
        <f>VLOOKUP(B60,'PEC unito'!A$2:B$7902,2,0)</f>
        <v>comune.agliana.pt@legalmail.it</v>
      </c>
    </row>
    <row r="61" spans="1:8" x14ac:dyDescent="0.25">
      <c r="A61" s="4" t="s">
        <v>7798</v>
      </c>
      <c r="B61" s="6" t="s">
        <v>464</v>
      </c>
      <c r="C61" s="4" t="s">
        <v>7803</v>
      </c>
      <c r="D61" s="11">
        <v>1673</v>
      </c>
      <c r="E61" s="11" t="str">
        <f t="shared" si="0"/>
        <v/>
      </c>
      <c r="F61" s="11" t="str">
        <f t="shared" si="1"/>
        <v>PIEMONTE</v>
      </c>
      <c r="G61" s="30">
        <f t="shared" si="2"/>
        <v>2.8148992262711903E-5</v>
      </c>
      <c r="H61" s="31" t="str">
        <f>VLOOKUP(B61,'PEC unito'!A$2:B$7902,2,0)</f>
        <v>comune.aglianoterme.at@cert.legalmail.it</v>
      </c>
    </row>
    <row r="62" spans="1:8" x14ac:dyDescent="0.25">
      <c r="A62" s="4" t="s">
        <v>7798</v>
      </c>
      <c r="B62" s="6" t="s">
        <v>465</v>
      </c>
      <c r="C62" s="4" t="s">
        <v>7803</v>
      </c>
      <c r="D62" s="11">
        <v>2644</v>
      </c>
      <c r="E62" s="11" t="str">
        <f t="shared" si="0"/>
        <v/>
      </c>
      <c r="F62" s="11" t="str">
        <f t="shared" si="1"/>
        <v>PIEMONTE</v>
      </c>
      <c r="G62" s="30">
        <f t="shared" si="2"/>
        <v>4.4486512577770634E-5</v>
      </c>
      <c r="H62" s="31" t="str">
        <f>VLOOKUP(B62,'PEC unito'!A$2:B$7902,2,0)</f>
        <v>protocollo@pec.comune.aglie.to.it</v>
      </c>
    </row>
    <row r="63" spans="1:8" x14ac:dyDescent="0.25">
      <c r="A63" s="4" t="s">
        <v>7802</v>
      </c>
      <c r="B63" s="8" t="s">
        <v>466</v>
      </c>
      <c r="C63" s="4" t="s">
        <v>7821</v>
      </c>
      <c r="D63" s="11">
        <v>1171</v>
      </c>
      <c r="E63" s="11" t="str">
        <f t="shared" si="0"/>
        <v/>
      </c>
      <c r="F63" s="11" t="str">
        <f t="shared" si="1"/>
        <v>SARDEGNA</v>
      </c>
      <c r="G63" s="30">
        <f t="shared" si="2"/>
        <v>1.9702612038036844E-5</v>
      </c>
      <c r="H63" s="31" t="str">
        <f>VLOOKUP(B63,'PEC unito'!A$2:B$7902,2,0)</f>
        <v>protocollo@pec.comune.aglientu.ot.it</v>
      </c>
    </row>
    <row r="64" spans="1:8" x14ac:dyDescent="0.25">
      <c r="A64" s="4" t="s">
        <v>7799</v>
      </c>
      <c r="B64" s="6" t="s">
        <v>467</v>
      </c>
      <c r="C64" s="4" t="s">
        <v>7807</v>
      </c>
      <c r="D64" s="11">
        <v>3400</v>
      </c>
      <c r="E64" s="11" t="str">
        <f t="shared" si="0"/>
        <v/>
      </c>
      <c r="F64" s="11" t="str">
        <f t="shared" si="1"/>
        <v>VENETO</v>
      </c>
      <c r="G64" s="30">
        <f t="shared" si="2"/>
        <v>5.7206559290627897E-5</v>
      </c>
      <c r="H64" s="31" t="str">
        <f>VLOOKUP(B64,'PEC unito'!A$2:B$7902,2,0)</f>
        <v>agna.pd@cert.ip-veneto.net</v>
      </c>
    </row>
    <row r="65" spans="1:8" x14ac:dyDescent="0.25">
      <c r="A65" s="4" t="s">
        <v>7798</v>
      </c>
      <c r="B65" s="6" t="s">
        <v>468</v>
      </c>
      <c r="C65" s="4" t="s">
        <v>7805</v>
      </c>
      <c r="D65" s="11">
        <v>3757</v>
      </c>
      <c r="E65" s="11" t="str">
        <f t="shared" si="0"/>
        <v/>
      </c>
      <c r="F65" s="11" t="str">
        <f t="shared" si="1"/>
        <v>LOMBARDIA</v>
      </c>
      <c r="G65" s="30">
        <f t="shared" si="2"/>
        <v>6.3213248016143829E-5</v>
      </c>
      <c r="H65" s="31" t="str">
        <f>VLOOKUP(B65,'PEC unito'!A$2:B$7902,2,0)</f>
        <v>anagrafe.comune.agnadello@pec.regione.lombardia.it</v>
      </c>
    </row>
    <row r="66" spans="1:8" x14ac:dyDescent="0.25">
      <c r="A66" s="4" t="s">
        <v>7801</v>
      </c>
      <c r="B66" s="6" t="s">
        <v>314</v>
      </c>
      <c r="C66" s="4" t="s">
        <v>7819</v>
      </c>
      <c r="D66" s="11">
        <v>569</v>
      </c>
      <c r="E66" s="11" t="str">
        <f t="shared" ref="E66:E129" si="3">IF(D66&gt;300000,"trovato","")</f>
        <v/>
      </c>
      <c r="F66" s="11" t="str">
        <f t="shared" ref="F66:F129" si="4">IF(AND(D66&gt;50000,D66&lt;100000),"COMPRESO",C66)</f>
        <v>CALABRIA</v>
      </c>
      <c r="G66" s="30">
        <f t="shared" ref="G66:G129" si="5">D66/Totale</f>
        <v>9.5736859518727276E-6</v>
      </c>
      <c r="H66" s="31" t="str">
        <f>VLOOKUP(B66,'PEC unito'!A$2:B$7902,2,0)</f>
        <v>sindaco.agnana@asmepec.it</v>
      </c>
    </row>
    <row r="67" spans="1:8" x14ac:dyDescent="0.25">
      <c r="A67" s="4" t="s">
        <v>7801</v>
      </c>
      <c r="B67" s="6" t="s">
        <v>469</v>
      </c>
      <c r="C67" s="4" t="s">
        <v>4200</v>
      </c>
      <c r="D67" s="11">
        <v>5240</v>
      </c>
      <c r="E67" s="11" t="str">
        <f t="shared" si="3"/>
        <v/>
      </c>
      <c r="F67" s="11" t="str">
        <f t="shared" si="4"/>
        <v>MOLISE</v>
      </c>
      <c r="G67" s="30">
        <f t="shared" si="5"/>
        <v>8.8165403142026523E-5</v>
      </c>
      <c r="H67" s="31" t="str">
        <f>VLOOKUP(B67,'PEC unito'!A$2:B$7902,2,0)</f>
        <v>comune.agnone@legalmail.it</v>
      </c>
    </row>
    <row r="68" spans="1:8" x14ac:dyDescent="0.25">
      <c r="A68" s="4" t="s">
        <v>7798</v>
      </c>
      <c r="B68" s="6" t="s">
        <v>470</v>
      </c>
      <c r="C68" s="4" t="s">
        <v>7805</v>
      </c>
      <c r="D68" s="11">
        <v>1833</v>
      </c>
      <c r="E68" s="11" t="str">
        <f t="shared" si="3"/>
        <v/>
      </c>
      <c r="F68" s="11" t="str">
        <f t="shared" si="4"/>
        <v>LOMBARDIA</v>
      </c>
      <c r="G68" s="30">
        <f t="shared" si="5"/>
        <v>3.0841065641094392E-5</v>
      </c>
      <c r="H68" s="31" t="str">
        <f>VLOOKUP(B68,'PEC unito'!A$2:B$7902,2,0)</f>
        <v>protocollo@pec.comune.agnosine.bs.it</v>
      </c>
    </row>
    <row r="69" spans="1:8" x14ac:dyDescent="0.25">
      <c r="A69" s="4" t="s">
        <v>7799</v>
      </c>
      <c r="B69" s="6" t="s">
        <v>471</v>
      </c>
      <c r="C69" s="4" t="s">
        <v>7807</v>
      </c>
      <c r="D69" s="11">
        <v>4249</v>
      </c>
      <c r="E69" s="11" t="str">
        <f t="shared" si="3"/>
        <v/>
      </c>
      <c r="F69" s="11" t="str">
        <f t="shared" si="4"/>
        <v>VENETO</v>
      </c>
      <c r="G69" s="30">
        <f t="shared" si="5"/>
        <v>7.1491373654669973E-5</v>
      </c>
      <c r="H69" s="31" t="str">
        <f>VLOOKUP(B69,'PEC unito'!A$2:B$7902,2,0)</f>
        <v>comune.agordo.bl@pecveneto.it</v>
      </c>
    </row>
    <row r="70" spans="1:8" x14ac:dyDescent="0.25">
      <c r="A70" s="4" t="s">
        <v>7800</v>
      </c>
      <c r="B70" s="6" t="s">
        <v>472</v>
      </c>
      <c r="C70" s="4" t="s">
        <v>7814</v>
      </c>
      <c r="D70" s="11">
        <v>1760</v>
      </c>
      <c r="E70" s="11" t="str">
        <f t="shared" si="3"/>
        <v/>
      </c>
      <c r="F70" s="11" t="str">
        <f t="shared" si="4"/>
        <v>LAZIO</v>
      </c>
      <c r="G70" s="30">
        <f t="shared" si="5"/>
        <v>2.9612807162207383E-5</v>
      </c>
      <c r="H70" s="31" t="str">
        <f>VLOOKUP(B70,'PEC unito'!A$2:B$7902,2,0)</f>
        <v>anagrafeagosta@pec.it</v>
      </c>
    </row>
    <row r="71" spans="1:8" x14ac:dyDescent="0.25">
      <c r="A71" s="4" t="s">
        <v>7798</v>
      </c>
      <c r="B71" s="6" t="s">
        <v>473</v>
      </c>
      <c r="C71" s="4" t="s">
        <v>7805</v>
      </c>
      <c r="D71" s="11">
        <v>379</v>
      </c>
      <c r="E71" s="11" t="str">
        <f t="shared" si="3"/>
        <v/>
      </c>
      <c r="F71" s="11" t="str">
        <f t="shared" si="4"/>
        <v>LOMBARDIA</v>
      </c>
      <c r="G71" s="30">
        <f t="shared" si="5"/>
        <v>6.3768488150435216E-6</v>
      </c>
      <c r="H71" s="31" t="str">
        <f>VLOOKUP(B71,'PEC unito'!A$2:B$7902,2,0)</f>
        <v>comuneagra@legalmail.it</v>
      </c>
    </row>
    <row r="72" spans="1:8" x14ac:dyDescent="0.25">
      <c r="A72" s="4" t="s">
        <v>7798</v>
      </c>
      <c r="B72" s="6" t="s">
        <v>474</v>
      </c>
      <c r="C72" s="4" t="s">
        <v>7805</v>
      </c>
      <c r="D72" s="11">
        <v>14770</v>
      </c>
      <c r="E72" s="11" t="str">
        <f t="shared" si="3"/>
        <v/>
      </c>
      <c r="F72" s="11" t="str">
        <f t="shared" si="4"/>
        <v>LOMBARDIA</v>
      </c>
      <c r="G72" s="30">
        <f t="shared" si="5"/>
        <v>2.4851202374193354E-4</v>
      </c>
      <c r="H72" s="31" t="str">
        <f>VLOOKUP(B72,'PEC unito'!A$2:B$7902,2,0)</f>
        <v>comune.agratebrianza@pec.regione.lombardia.it</v>
      </c>
    </row>
    <row r="73" spans="1:8" x14ac:dyDescent="0.25">
      <c r="A73" s="4" t="s">
        <v>7798</v>
      </c>
      <c r="B73" s="6" t="s">
        <v>475</v>
      </c>
      <c r="C73" s="4" t="s">
        <v>7803</v>
      </c>
      <c r="D73" s="11">
        <v>1554</v>
      </c>
      <c r="E73" s="11" t="str">
        <f t="shared" si="3"/>
        <v/>
      </c>
      <c r="F73" s="11" t="str">
        <f t="shared" si="4"/>
        <v>PIEMONTE</v>
      </c>
      <c r="G73" s="30">
        <f t="shared" si="5"/>
        <v>2.6146762687539928E-5</v>
      </c>
      <c r="H73" s="31" t="str">
        <f>VLOOKUP(B73,'PEC unito'!A$2:B$7902,2,0)</f>
        <v>agrate.conturbia@cert.ruparpiemonte.it</v>
      </c>
    </row>
    <row r="74" spans="1:8" x14ac:dyDescent="0.25">
      <c r="A74" s="4" t="s">
        <v>7802</v>
      </c>
      <c r="B74" s="6" t="s">
        <v>476</v>
      </c>
      <c r="C74" s="4" t="s">
        <v>7820</v>
      </c>
      <c r="D74" s="11">
        <v>58323</v>
      </c>
      <c r="E74" s="11" t="str">
        <f t="shared" si="3"/>
        <v/>
      </c>
      <c r="F74" s="11" t="str">
        <f t="shared" si="4"/>
        <v>COMPRESO</v>
      </c>
      <c r="G74" s="30">
        <f t="shared" si="5"/>
        <v>9.8131122279626203E-4</v>
      </c>
      <c r="H74" s="31" t="str">
        <f>VLOOKUP(B74,'PEC unito'!A$2:B$7902,2,0)</f>
        <v>servizio.protocollo@pec.comune.agrigento.it</v>
      </c>
    </row>
    <row r="75" spans="1:8" x14ac:dyDescent="0.25">
      <c r="A75" s="4" t="s">
        <v>7801</v>
      </c>
      <c r="B75" s="6" t="s">
        <v>477</v>
      </c>
      <c r="C75" s="4" t="s">
        <v>7816</v>
      </c>
      <c r="D75" s="11">
        <v>20610</v>
      </c>
      <c r="E75" s="11" t="str">
        <f t="shared" si="3"/>
        <v/>
      </c>
      <c r="F75" s="11" t="str">
        <f t="shared" si="4"/>
        <v>CAMPANIA</v>
      </c>
      <c r="G75" s="30">
        <f t="shared" si="5"/>
        <v>3.4677270205289441E-4</v>
      </c>
      <c r="H75" s="31" t="str">
        <f>VLOOKUP(B75,'PEC unito'!A$2:B$7902,2,0)</f>
        <v>demografici@pec.comune.agropoli.sa.it</v>
      </c>
    </row>
    <row r="76" spans="1:8" x14ac:dyDescent="0.25">
      <c r="A76" s="4" t="s">
        <v>7800</v>
      </c>
      <c r="B76" s="6" t="s">
        <v>478</v>
      </c>
      <c r="C76" s="4" t="s">
        <v>7813</v>
      </c>
      <c r="D76" s="11">
        <v>4870</v>
      </c>
      <c r="E76" s="11" t="str">
        <f t="shared" si="3"/>
        <v/>
      </c>
      <c r="F76" s="11" t="str">
        <f t="shared" si="4"/>
        <v>MARCHE</v>
      </c>
      <c r="G76" s="30">
        <f t="shared" si="5"/>
        <v>8.1939983454517017E-5</v>
      </c>
      <c r="H76" s="31" t="str">
        <f>VLOOKUP(B76,'PEC unito'!A$2:B$7902,2,0)</f>
        <v>comune.agugliano@emarche.it</v>
      </c>
    </row>
    <row r="77" spans="1:8" x14ac:dyDescent="0.25">
      <c r="A77" s="4" t="s">
        <v>7799</v>
      </c>
      <c r="B77" s="6" t="s">
        <v>479</v>
      </c>
      <c r="C77" s="4" t="s">
        <v>7807</v>
      </c>
      <c r="D77" s="11">
        <v>1422</v>
      </c>
      <c r="E77" s="11" t="str">
        <f t="shared" si="3"/>
        <v/>
      </c>
      <c r="F77" s="11" t="str">
        <f t="shared" si="4"/>
        <v>VENETO</v>
      </c>
      <c r="G77" s="30">
        <f t="shared" si="5"/>
        <v>2.3925802150374372E-5</v>
      </c>
      <c r="H77" s="31" t="str">
        <f>VLOOKUP(B77,'PEC unito'!A$2:B$7902,2,0)</f>
        <v>segreteria@pec.comune.agugliaro.vi.it</v>
      </c>
    </row>
    <row r="78" spans="1:8" x14ac:dyDescent="0.25">
      <c r="A78" s="4" t="s">
        <v>7798</v>
      </c>
      <c r="B78" s="6" t="s">
        <v>480</v>
      </c>
      <c r="C78" s="4" t="s">
        <v>7805</v>
      </c>
      <c r="D78" s="11">
        <v>2067</v>
      </c>
      <c r="E78" s="11" t="str">
        <f t="shared" si="3"/>
        <v/>
      </c>
      <c r="F78" s="11" t="str">
        <f t="shared" si="4"/>
        <v>LOMBARDIA</v>
      </c>
      <c r="G78" s="30">
        <f t="shared" si="5"/>
        <v>3.4778222956978785E-5</v>
      </c>
      <c r="H78" s="31" t="str">
        <f>VLOOKUP(B78,'PEC unito'!A$2:B$7902,2,0)</f>
        <v>comune.aicurzio@pec.regione.lombardia.it</v>
      </c>
    </row>
    <row r="79" spans="1:8" x14ac:dyDescent="0.25">
      <c r="A79" s="4" t="s">
        <v>7802</v>
      </c>
      <c r="B79" s="8" t="s">
        <v>481</v>
      </c>
      <c r="C79" s="4" t="s">
        <v>7821</v>
      </c>
      <c r="D79" s="11">
        <v>472</v>
      </c>
      <c r="E79" s="11" t="str">
        <f t="shared" si="3"/>
        <v/>
      </c>
      <c r="F79" s="11" t="str">
        <f t="shared" si="4"/>
        <v>SARDEGNA</v>
      </c>
      <c r="G79" s="30">
        <f t="shared" si="5"/>
        <v>7.9416164662283429E-6</v>
      </c>
      <c r="H79" s="31" t="str">
        <f>VLOOKUP(B79,'PEC unito'!A$2:B$7902,2,0)</f>
        <v>protocollo@pec.comuneaidomaggiore.it</v>
      </c>
    </row>
    <row r="80" spans="1:8" x14ac:dyDescent="0.25">
      <c r="A80" s="4" t="s">
        <v>7802</v>
      </c>
      <c r="B80" s="6" t="s">
        <v>482</v>
      </c>
      <c r="C80" s="4" t="s">
        <v>7820</v>
      </c>
      <c r="D80" s="11">
        <v>4929</v>
      </c>
      <c r="E80" s="11" t="str">
        <f t="shared" si="3"/>
        <v/>
      </c>
      <c r="F80" s="11" t="str">
        <f t="shared" si="4"/>
        <v>SICILIA</v>
      </c>
      <c r="G80" s="30">
        <f t="shared" si="5"/>
        <v>8.2932685512795561E-5</v>
      </c>
      <c r="H80" s="31" t="str">
        <f>VLOOKUP(B80,'PEC unito'!A$2:B$7902,2,0)</f>
        <v>ufficio.elettorale@pec.aidoneonline.it</v>
      </c>
    </row>
    <row r="81" spans="1:8" x14ac:dyDescent="0.25">
      <c r="A81" s="4" t="s">
        <v>7801</v>
      </c>
      <c r="B81" s="6" t="s">
        <v>483</v>
      </c>
      <c r="C81" s="4" t="s">
        <v>7815</v>
      </c>
      <c r="D81" s="11">
        <v>1458</v>
      </c>
      <c r="E81" s="11" t="str">
        <f t="shared" si="3"/>
        <v/>
      </c>
      <c r="F81" s="11" t="str">
        <f t="shared" si="4"/>
        <v>ABRUZZO</v>
      </c>
      <c r="G81" s="30">
        <f t="shared" si="5"/>
        <v>2.4531518660510434E-5</v>
      </c>
      <c r="H81" s="31" t="str">
        <f>VLOOKUP(B81,'PEC unito'!A$2:B$7902,2,0)</f>
        <v>comunediaielli@pec.it</v>
      </c>
    </row>
    <row r="82" spans="1:8" x14ac:dyDescent="0.25">
      <c r="A82" s="4" t="s">
        <v>7801</v>
      </c>
      <c r="B82" s="6" t="s">
        <v>10</v>
      </c>
      <c r="C82" s="4" t="s">
        <v>7819</v>
      </c>
      <c r="D82" s="11">
        <v>1907</v>
      </c>
      <c r="E82" s="11" t="str">
        <f t="shared" si="3"/>
        <v/>
      </c>
      <c r="F82" s="11" t="str">
        <f t="shared" si="4"/>
        <v>CALABRIA</v>
      </c>
      <c r="G82" s="30">
        <f t="shared" si="5"/>
        <v>3.2086149578596292E-5</v>
      </c>
      <c r="H82" s="31" t="str">
        <f>VLOOKUP(B82,'PEC unito'!A$2:B$7902,2,0)</f>
        <v>sindaco@pec.comune.aiellocalabro.cs.it</v>
      </c>
    </row>
    <row r="83" spans="1:8" x14ac:dyDescent="0.25">
      <c r="A83" s="4" t="s">
        <v>7799</v>
      </c>
      <c r="B83" s="6" t="s">
        <v>484</v>
      </c>
      <c r="C83" s="4" t="s">
        <v>7808</v>
      </c>
      <c r="D83" s="11">
        <v>2272</v>
      </c>
      <c r="E83" s="11" t="str">
        <f t="shared" si="3"/>
        <v/>
      </c>
      <c r="F83" s="11" t="str">
        <f t="shared" si="4"/>
        <v>FRIULI-VENEZIA GIULIA</v>
      </c>
      <c r="G83" s="30">
        <f t="shared" si="5"/>
        <v>3.8227441973031346E-5</v>
      </c>
      <c r="H83" s="31" t="str">
        <f>VLOOKUP(B83,'PEC unito'!A$2:B$7902,2,0)</f>
        <v>comune.aiellodelfriuli@certgov.fvg.it</v>
      </c>
    </row>
    <row r="84" spans="1:8" x14ac:dyDescent="0.25">
      <c r="A84" s="4" t="s">
        <v>7801</v>
      </c>
      <c r="B84" s="6" t="s">
        <v>485</v>
      </c>
      <c r="C84" s="4" t="s">
        <v>7816</v>
      </c>
      <c r="D84" s="11">
        <v>3971</v>
      </c>
      <c r="E84" s="11" t="str">
        <f t="shared" si="3"/>
        <v/>
      </c>
      <c r="F84" s="11" t="str">
        <f t="shared" si="4"/>
        <v>CAMPANIA</v>
      </c>
      <c r="G84" s="30">
        <f t="shared" si="5"/>
        <v>6.6813896159730407E-5</v>
      </c>
      <c r="H84" s="31" t="str">
        <f>VLOOKUP(B84,'PEC unito'!A$2:B$7902,2,0)</f>
        <v>amministrativo.aiello@asmepec.it</v>
      </c>
    </row>
    <row r="85" spans="1:8" x14ac:dyDescent="0.25">
      <c r="A85" s="4" t="s">
        <v>7801</v>
      </c>
      <c r="B85" s="6" t="s">
        <v>11</v>
      </c>
      <c r="C85" s="4" t="s">
        <v>7819</v>
      </c>
      <c r="D85" s="11">
        <v>839</v>
      </c>
      <c r="E85" s="11" t="str">
        <f t="shared" si="3"/>
        <v/>
      </c>
      <c r="F85" s="11" t="str">
        <f t="shared" si="4"/>
        <v>CALABRIA</v>
      </c>
      <c r="G85" s="30">
        <f t="shared" si="5"/>
        <v>1.4116559777893177E-5</v>
      </c>
      <c r="H85" s="31" t="str">
        <f>VLOOKUP(B85,'PEC unito'!A$2:B$7902,2,0)</f>
        <v>anagrafeaieta@legalmail.it</v>
      </c>
    </row>
    <row r="86" spans="1:8" x14ac:dyDescent="0.25">
      <c r="A86" s="4" t="s">
        <v>7801</v>
      </c>
      <c r="B86" s="6" t="s">
        <v>486</v>
      </c>
      <c r="C86" s="4" t="s">
        <v>7816</v>
      </c>
      <c r="D86" s="11">
        <v>1380</v>
      </c>
      <c r="E86" s="11" t="str">
        <f t="shared" si="3"/>
        <v/>
      </c>
      <c r="F86" s="11" t="str">
        <f t="shared" si="4"/>
        <v>CAMPANIA</v>
      </c>
      <c r="G86" s="30">
        <f t="shared" si="5"/>
        <v>2.321913288854897E-5</v>
      </c>
      <c r="H86" s="31" t="str">
        <f>VLOOKUP(B86,'PEC unito'!A$2:B$7902,2,0)</f>
        <v>protocollo@pec.comune.ailano.ce.it</v>
      </c>
    </row>
    <row r="87" spans="1:8" x14ac:dyDescent="0.25">
      <c r="A87" s="4" t="s">
        <v>7798</v>
      </c>
      <c r="B87" s="6" t="s">
        <v>487</v>
      </c>
      <c r="C87" s="4" t="s">
        <v>7803</v>
      </c>
      <c r="D87" s="11">
        <v>330</v>
      </c>
      <c r="E87" s="11" t="str">
        <f t="shared" si="3"/>
        <v/>
      </c>
      <c r="F87" s="11" t="str">
        <f t="shared" si="4"/>
        <v>PIEMONTE</v>
      </c>
      <c r="G87" s="30">
        <f t="shared" si="5"/>
        <v>5.5524013429138837E-6</v>
      </c>
      <c r="H87" s="31" t="str">
        <f>VLOOKUP(B87,'PEC unito'!A$2:B$7902,2,0)</f>
        <v>ailoche@pec.ptbiellese.it</v>
      </c>
    </row>
    <row r="88" spans="1:8" x14ac:dyDescent="0.25">
      <c r="A88" s="4" t="s">
        <v>7798</v>
      </c>
      <c r="B88" s="6" t="s">
        <v>488</v>
      </c>
      <c r="C88" s="4" t="s">
        <v>7803</v>
      </c>
      <c r="D88" s="11">
        <v>3819</v>
      </c>
      <c r="E88" s="11" t="str">
        <f t="shared" si="3"/>
        <v/>
      </c>
      <c r="F88" s="11" t="str">
        <f t="shared" si="4"/>
        <v>PIEMONTE</v>
      </c>
      <c r="G88" s="30">
        <f t="shared" si="5"/>
        <v>6.4256426450267043E-5</v>
      </c>
      <c r="H88" s="31" t="str">
        <f>VLOOKUP(B88,'PEC unito'!A$2:B$7902,2,0)</f>
        <v>airasca@postemailcertificata.it</v>
      </c>
    </row>
    <row r="89" spans="1:8" x14ac:dyDescent="0.25">
      <c r="A89" s="4" t="s">
        <v>7801</v>
      </c>
      <c r="B89" s="6" t="s">
        <v>489</v>
      </c>
      <c r="C89" s="4" t="s">
        <v>7816</v>
      </c>
      <c r="D89" s="11">
        <v>8062</v>
      </c>
      <c r="E89" s="11" t="str">
        <f t="shared" si="3"/>
        <v/>
      </c>
      <c r="F89" s="11" t="str">
        <f t="shared" si="4"/>
        <v>CAMPANIA</v>
      </c>
      <c r="G89" s="30">
        <f t="shared" si="5"/>
        <v>1.3564684735324769E-4</v>
      </c>
      <c r="H89" s="31" t="str">
        <f>VLOOKUP(B89,'PEC unito'!A$2:B$7902,2,0)</f>
        <v>airola@pec.cstsannio.it</v>
      </c>
    </row>
    <row r="90" spans="1:8" x14ac:dyDescent="0.25">
      <c r="A90" s="4" t="s">
        <v>7798</v>
      </c>
      <c r="B90" s="6" t="s">
        <v>490</v>
      </c>
      <c r="C90" s="4" t="s">
        <v>7809</v>
      </c>
      <c r="D90" s="11">
        <v>461</v>
      </c>
      <c r="E90" s="11" t="str">
        <f t="shared" si="3"/>
        <v/>
      </c>
      <c r="F90" s="11" t="str">
        <f t="shared" si="4"/>
        <v>LIGURIA</v>
      </c>
      <c r="G90" s="30">
        <f t="shared" si="5"/>
        <v>7.7565364214645477E-6</v>
      </c>
      <c r="H90" s="31" t="str">
        <f>VLOOKUP(B90,'PEC unito'!A$2:B$7902,2,0)</f>
        <v>comune.airole.im@legalmail.it</v>
      </c>
    </row>
    <row r="91" spans="1:8" x14ac:dyDescent="0.25">
      <c r="A91" s="4" t="s">
        <v>7798</v>
      </c>
      <c r="B91" s="6" t="s">
        <v>491</v>
      </c>
      <c r="C91" s="4" t="s">
        <v>7805</v>
      </c>
      <c r="D91" s="11">
        <v>2979</v>
      </c>
      <c r="E91" s="11" t="str">
        <f t="shared" si="3"/>
        <v/>
      </c>
      <c r="F91" s="11" t="str">
        <f t="shared" si="4"/>
        <v>LOMBARDIA</v>
      </c>
      <c r="G91" s="30">
        <f t="shared" si="5"/>
        <v>5.0123041213758969E-5</v>
      </c>
      <c r="H91" s="31" t="str">
        <f>VLOOKUP(B91,'PEC unito'!A$2:B$7902,2,0)</f>
        <v>airuno@cert.legalmail.it</v>
      </c>
    </row>
    <row r="92" spans="1:8" x14ac:dyDescent="0.25">
      <c r="A92" s="4" t="s">
        <v>7798</v>
      </c>
      <c r="B92" s="6" t="s">
        <v>492</v>
      </c>
      <c r="C92" s="4" t="s">
        <v>7803</v>
      </c>
      <c r="D92" s="11">
        <v>254</v>
      </c>
      <c r="E92" s="11" t="str">
        <f t="shared" si="3"/>
        <v/>
      </c>
      <c r="F92" s="11" t="str">
        <f t="shared" si="4"/>
        <v>PIEMONTE</v>
      </c>
      <c r="G92" s="30">
        <f t="shared" si="5"/>
        <v>4.2736664881822017E-6</v>
      </c>
      <c r="H92" s="31" t="str">
        <f>VLOOKUP(B92,'PEC unito'!A$2:B$7902,2,0)</f>
        <v>aisone@cert.ruparpiemonte.it</v>
      </c>
    </row>
    <row r="93" spans="1:8" x14ac:dyDescent="0.25">
      <c r="A93" s="4" t="s">
        <v>7799</v>
      </c>
      <c r="B93" s="6" t="s">
        <v>493</v>
      </c>
      <c r="C93" s="4" t="s">
        <v>7806</v>
      </c>
      <c r="D93" s="11">
        <v>8887</v>
      </c>
      <c r="E93" s="11" t="str">
        <f t="shared" si="3"/>
        <v/>
      </c>
      <c r="F93" s="11" t="str">
        <f t="shared" si="4"/>
        <v>TRENTINO-ALTO ADIGE/SÜDTIROL</v>
      </c>
      <c r="G93" s="30">
        <f t="shared" si="5"/>
        <v>1.4952785071053239E-4</v>
      </c>
      <c r="H93" s="31" t="str">
        <f>VLOOKUP(B93,'PEC unito'!A$2:B$7902,2,0)</f>
        <v>comuneala.tn@legalmail.it</v>
      </c>
    </row>
    <row r="94" spans="1:8" x14ac:dyDescent="0.25">
      <c r="A94" s="4" t="s">
        <v>7802</v>
      </c>
      <c r="B94" s="8" t="s">
        <v>495</v>
      </c>
      <c r="C94" s="4" t="s">
        <v>7821</v>
      </c>
      <c r="D94" s="11">
        <v>1947</v>
      </c>
      <c r="E94" s="11" t="str">
        <f t="shared" si="3"/>
        <v/>
      </c>
      <c r="F94" s="11" t="str">
        <f t="shared" si="4"/>
        <v>SARDEGNA</v>
      </c>
      <c r="G94" s="30">
        <f t="shared" si="5"/>
        <v>3.2759167923191915E-5</v>
      </c>
      <c r="H94" s="31" t="str">
        <f>VLOOKUP(B94,'PEC unito'!A$2:B$7902,2,0)</f>
        <v>protocollo.aladeisardi@legalmail.it</v>
      </c>
    </row>
    <row r="95" spans="1:8" x14ac:dyDescent="0.25">
      <c r="A95" s="4" t="s">
        <v>7798</v>
      </c>
      <c r="B95" s="6" t="s">
        <v>494</v>
      </c>
      <c r="C95" s="4" t="s">
        <v>7803</v>
      </c>
      <c r="D95" s="11">
        <v>462</v>
      </c>
      <c r="E95" s="11" t="str">
        <f t="shared" si="3"/>
        <v/>
      </c>
      <c r="F95" s="11" t="str">
        <f t="shared" si="4"/>
        <v>PIEMONTE</v>
      </c>
      <c r="G95" s="30">
        <f t="shared" si="5"/>
        <v>7.7733618800794371E-6</v>
      </c>
      <c r="H95" s="31" t="str">
        <f>VLOOKUP(B95,'PEC unito'!A$2:B$7902,2,0)</f>
        <v>comunealadistura@pec.it</v>
      </c>
    </row>
    <row r="96" spans="1:8" x14ac:dyDescent="0.25">
      <c r="A96" s="4" t="s">
        <v>7798</v>
      </c>
      <c r="B96" s="6" t="s">
        <v>496</v>
      </c>
      <c r="C96" s="4" t="s">
        <v>7805</v>
      </c>
      <c r="D96" s="11">
        <v>882</v>
      </c>
      <c r="E96" s="11" t="str">
        <f t="shared" si="3"/>
        <v/>
      </c>
      <c r="F96" s="11" t="str">
        <f t="shared" si="4"/>
        <v>LOMBARDIA</v>
      </c>
      <c r="G96" s="30">
        <f t="shared" si="5"/>
        <v>1.4840054498333472E-5</v>
      </c>
      <c r="H96" s="31" t="str">
        <f>VLOOKUP(B96,'PEC unito'!A$2:B$7902,2,0)</f>
        <v>info@pec.comune.alagna.pv.it</v>
      </c>
    </row>
    <row r="97" spans="1:8" x14ac:dyDescent="0.25">
      <c r="A97" s="4" t="s">
        <v>7798</v>
      </c>
      <c r="B97" s="6" t="s">
        <v>497</v>
      </c>
      <c r="C97" s="4" t="s">
        <v>7803</v>
      </c>
      <c r="D97" s="11">
        <v>420</v>
      </c>
      <c r="E97" s="11" t="str">
        <f t="shared" si="3"/>
        <v/>
      </c>
      <c r="F97" s="11" t="str">
        <f t="shared" si="4"/>
        <v>PIEMONTE</v>
      </c>
      <c r="G97" s="30">
        <f t="shared" si="5"/>
        <v>7.0666926182540342E-6</v>
      </c>
      <c r="H97" s="31" t="str">
        <f>VLOOKUP(B97,'PEC unito'!A$2:B$7902,2,0)</f>
        <v>comune.alagnavalsesia.vc@legalmail.it</v>
      </c>
    </row>
    <row r="98" spans="1:8" x14ac:dyDescent="0.25">
      <c r="A98" s="4" t="s">
        <v>7801</v>
      </c>
      <c r="B98" s="6" t="s">
        <v>498</v>
      </c>
      <c r="C98" s="4" t="s">
        <v>7815</v>
      </c>
      <c r="D98" s="11">
        <v>3608</v>
      </c>
      <c r="E98" s="11" t="str">
        <f t="shared" si="3"/>
        <v/>
      </c>
      <c r="F98" s="11" t="str">
        <f t="shared" si="4"/>
        <v>ABRUZZO</v>
      </c>
      <c r="G98" s="30">
        <f t="shared" si="5"/>
        <v>6.0706254682525135E-5</v>
      </c>
      <c r="H98" s="31" t="str">
        <f>VLOOKUP(B98,'PEC unito'!A$2:B$7902,2,0)</f>
        <v>comune.alanno@pec.it</v>
      </c>
    </row>
    <row r="99" spans="1:8" x14ac:dyDescent="0.25">
      <c r="A99" s="4" t="s">
        <v>7799</v>
      </c>
      <c r="B99" s="6" t="s">
        <v>499</v>
      </c>
      <c r="C99" s="4" t="s">
        <v>7807</v>
      </c>
      <c r="D99" s="11">
        <v>2926</v>
      </c>
      <c r="E99" s="11" t="str">
        <f t="shared" si="3"/>
        <v/>
      </c>
      <c r="F99" s="11" t="str">
        <f t="shared" si="4"/>
        <v>VENETO</v>
      </c>
      <c r="G99" s="30">
        <f t="shared" si="5"/>
        <v>4.9231291907169772E-5</v>
      </c>
      <c r="H99" s="31" t="str">
        <f>VLOOKUP(B99,'PEC unito'!A$2:B$7902,2,0)</f>
        <v>anagrafe.comune.alanodipiave.bl@pecveneto.it</v>
      </c>
    </row>
    <row r="100" spans="1:8" x14ac:dyDescent="0.25">
      <c r="A100" s="4" t="s">
        <v>7798</v>
      </c>
      <c r="B100" s="6" t="s">
        <v>500</v>
      </c>
      <c r="C100" s="4" t="s">
        <v>7809</v>
      </c>
      <c r="D100" s="11">
        <v>11026</v>
      </c>
      <c r="E100" s="11" t="str">
        <f t="shared" si="3"/>
        <v/>
      </c>
      <c r="F100" s="11" t="str">
        <f t="shared" si="4"/>
        <v>LIGURIA</v>
      </c>
      <c r="G100" s="30">
        <f t="shared" si="5"/>
        <v>1.8551750668778329E-4</v>
      </c>
      <c r="H100" s="31" t="str">
        <f>VLOOKUP(B100,'PEC unito'!A$2:B$7902,2,0)</f>
        <v>comune.alassio@legalmail.it</v>
      </c>
    </row>
    <row r="101" spans="1:8" x14ac:dyDescent="0.25">
      <c r="A101" s="4" t="s">
        <v>7800</v>
      </c>
      <c r="B101" s="6" t="s">
        <v>501</v>
      </c>
      <c r="C101" s="4" t="s">
        <v>7814</v>
      </c>
      <c r="D101" s="11">
        <v>28609</v>
      </c>
      <c r="E101" s="11" t="str">
        <f t="shared" si="3"/>
        <v/>
      </c>
      <c r="F101" s="11" t="str">
        <f t="shared" si="4"/>
        <v>LAZIO</v>
      </c>
      <c r="G101" s="30">
        <f t="shared" si="5"/>
        <v>4.8135954551340398E-4</v>
      </c>
      <c r="H101" s="31" t="str">
        <f>VLOOKUP(B101,'PEC unito'!A$2:B$7902,2,0)</f>
        <v>protocollo.comunealatri@pec.it</v>
      </c>
    </row>
    <row r="102" spans="1:8" x14ac:dyDescent="0.25">
      <c r="A102" s="4" t="s">
        <v>7798</v>
      </c>
      <c r="B102" s="6" t="s">
        <v>502</v>
      </c>
      <c r="C102" s="4" t="s">
        <v>7803</v>
      </c>
      <c r="D102" s="11">
        <v>30804</v>
      </c>
      <c r="E102" s="11" t="str">
        <f t="shared" si="3"/>
        <v/>
      </c>
      <c r="F102" s="11" t="str">
        <f t="shared" si="4"/>
        <v>PIEMONTE</v>
      </c>
      <c r="G102" s="30">
        <f t="shared" si="5"/>
        <v>5.1829142717308872E-4</v>
      </c>
      <c r="H102" s="31" t="str">
        <f>VLOOKUP(B102,'PEC unito'!A$2:B$7902,2,0)</f>
        <v>comune.alba@cert.legalmail.it</v>
      </c>
    </row>
    <row r="103" spans="1:8" x14ac:dyDescent="0.25">
      <c r="A103" s="4" t="s">
        <v>7801</v>
      </c>
      <c r="B103" s="6" t="s">
        <v>503</v>
      </c>
      <c r="C103" s="4" t="s">
        <v>7815</v>
      </c>
      <c r="D103" s="11">
        <v>11565</v>
      </c>
      <c r="E103" s="11" t="str">
        <f t="shared" si="3"/>
        <v/>
      </c>
      <c r="F103" s="11" t="str">
        <f t="shared" si="4"/>
        <v>ABRUZZO</v>
      </c>
      <c r="G103" s="30">
        <f t="shared" si="5"/>
        <v>1.9458642888120931E-4</v>
      </c>
      <c r="H103" s="31" t="str">
        <f>VLOOKUP(B103,'PEC unito'!A$2:B$7902,2,0)</f>
        <v>protocollo@pec.comune.alba-adriatica.te.it</v>
      </c>
    </row>
    <row r="104" spans="1:8" x14ac:dyDescent="0.25">
      <c r="A104" s="4" t="s">
        <v>7802</v>
      </c>
      <c r="B104" s="8" t="s">
        <v>504</v>
      </c>
      <c r="C104" s="4" t="s">
        <v>7821</v>
      </c>
      <c r="D104" s="11">
        <v>277</v>
      </c>
      <c r="E104" s="11" t="str">
        <f t="shared" si="3"/>
        <v/>
      </c>
      <c r="F104" s="11" t="str">
        <f t="shared" si="4"/>
        <v>SARDEGNA</v>
      </c>
      <c r="G104" s="30">
        <f t="shared" si="5"/>
        <v>4.6606520363246849E-6</v>
      </c>
      <c r="H104" s="31" t="str">
        <f>VLOOKUP(B104,'PEC unito'!A$2:B$7902,2,0)</f>
        <v>amministrativo@pec.comune.albagiara.or.it</v>
      </c>
    </row>
    <row r="105" spans="1:8" x14ac:dyDescent="0.25">
      <c r="A105" s="4" t="s">
        <v>7798</v>
      </c>
      <c r="B105" s="6" t="s">
        <v>505</v>
      </c>
      <c r="C105" s="4" t="s">
        <v>7805</v>
      </c>
      <c r="D105" s="11">
        <v>4621</v>
      </c>
      <c r="E105" s="11" t="str">
        <f t="shared" si="3"/>
        <v/>
      </c>
      <c r="F105" s="11" t="str">
        <f t="shared" si="4"/>
        <v>LOMBARDIA</v>
      </c>
      <c r="G105" s="30">
        <f t="shared" si="5"/>
        <v>7.7750444259409268E-5</v>
      </c>
      <c r="H105" s="31" t="str">
        <f>VLOOKUP(B105,'PEC unito'!A$2:B$7902,2,0)</f>
        <v>comune.albairate.mi@pec.it</v>
      </c>
    </row>
    <row r="106" spans="1:8" x14ac:dyDescent="0.25">
      <c r="A106" s="4" t="s">
        <v>7801</v>
      </c>
      <c r="B106" s="6" t="s">
        <v>506</v>
      </c>
      <c r="C106" s="4" t="s">
        <v>7816</v>
      </c>
      <c r="D106" s="11">
        <v>6503</v>
      </c>
      <c r="E106" s="11" t="str">
        <f t="shared" si="3"/>
        <v/>
      </c>
      <c r="F106" s="11" t="str">
        <f t="shared" si="4"/>
        <v>CAMPANIA</v>
      </c>
      <c r="G106" s="30">
        <f t="shared" si="5"/>
        <v>1.094159573726333E-4</v>
      </c>
      <c r="H106" s="31" t="str">
        <f>VLOOKUP(B106,'PEC unito'!A$2:B$7902,2,0)</f>
        <v>protocollo@pec.comune.albanella.sa.it</v>
      </c>
    </row>
    <row r="107" spans="1:8" x14ac:dyDescent="0.25">
      <c r="A107" s="4" t="s">
        <v>7801</v>
      </c>
      <c r="B107" s="6" t="s">
        <v>507</v>
      </c>
      <c r="C107" s="4" t="s">
        <v>7818</v>
      </c>
      <c r="D107" s="11">
        <v>1474</v>
      </c>
      <c r="E107" s="11" t="str">
        <f t="shared" si="3"/>
        <v/>
      </c>
      <c r="F107" s="11" t="str">
        <f t="shared" si="4"/>
        <v>BASILICATA</v>
      </c>
      <c r="G107" s="30">
        <f t="shared" si="5"/>
        <v>2.4800725998348681E-5</v>
      </c>
      <c r="H107" s="31" t="str">
        <f>VLOOKUP(B107,'PEC unito'!A$2:B$7902,2,0)</f>
        <v>comune.albanodilucania@cert.ruparbasilicata.it</v>
      </c>
    </row>
    <row r="108" spans="1:8" x14ac:dyDescent="0.25">
      <c r="A108" s="4" t="s">
        <v>7800</v>
      </c>
      <c r="B108" s="6" t="s">
        <v>508</v>
      </c>
      <c r="C108" s="4" t="s">
        <v>7814</v>
      </c>
      <c r="D108" s="11">
        <v>38433</v>
      </c>
      <c r="E108" s="11" t="str">
        <f t="shared" si="3"/>
        <v/>
      </c>
      <c r="F108" s="11" t="str">
        <f t="shared" si="4"/>
        <v>LAZIO</v>
      </c>
      <c r="G108" s="30">
        <f t="shared" si="5"/>
        <v>6.4665285094608882E-4</v>
      </c>
      <c r="H108" s="31" t="str">
        <f>VLOOKUP(B108,'PEC unito'!A$2:B$7902,2,0)</f>
        <v>protocollo@cert.comune.albanolaziale.rm.it</v>
      </c>
    </row>
    <row r="109" spans="1:8" x14ac:dyDescent="0.25">
      <c r="A109" s="4" t="s">
        <v>7798</v>
      </c>
      <c r="B109" s="6" t="s">
        <v>509</v>
      </c>
      <c r="C109" s="4" t="s">
        <v>7805</v>
      </c>
      <c r="D109" s="11">
        <v>8029</v>
      </c>
      <c r="E109" s="11" t="str">
        <f t="shared" si="3"/>
        <v/>
      </c>
      <c r="F109" s="11" t="str">
        <f t="shared" si="4"/>
        <v>LOMBARDIA</v>
      </c>
      <c r="G109" s="30">
        <f t="shared" si="5"/>
        <v>1.3509160721895629E-4</v>
      </c>
      <c r="H109" s="31" t="str">
        <f>VLOOKUP(B109,'PEC unito'!A$2:B$7902,2,0)</f>
        <v>postacert@pec.comune.albano.bg.it</v>
      </c>
    </row>
    <row r="110" spans="1:8" x14ac:dyDescent="0.25">
      <c r="A110" s="4" t="s">
        <v>7798</v>
      </c>
      <c r="B110" s="6" t="s">
        <v>510</v>
      </c>
      <c r="C110" s="4" t="s">
        <v>7803</v>
      </c>
      <c r="D110" s="11">
        <v>334</v>
      </c>
      <c r="E110" s="11" t="str">
        <f t="shared" si="3"/>
        <v/>
      </c>
      <c r="F110" s="11" t="str">
        <f t="shared" si="4"/>
        <v>PIEMONTE</v>
      </c>
      <c r="G110" s="30">
        <f t="shared" si="5"/>
        <v>5.6197031773734464E-6</v>
      </c>
      <c r="H110" s="31" t="str">
        <f>VLOOKUP(B110,'PEC unito'!A$2:B$7902,2,0)</f>
        <v>albano.vercellese@cert.ruparpiemonte.it</v>
      </c>
    </row>
    <row r="111" spans="1:8" x14ac:dyDescent="0.25">
      <c r="A111" s="4" t="s">
        <v>7798</v>
      </c>
      <c r="B111" s="6" t="s">
        <v>511</v>
      </c>
      <c r="C111" s="4" t="s">
        <v>7805</v>
      </c>
      <c r="D111" s="11">
        <v>225</v>
      </c>
      <c r="E111" s="11" t="str">
        <f t="shared" si="3"/>
        <v/>
      </c>
      <c r="F111" s="11" t="str">
        <f t="shared" si="4"/>
        <v>LOMBARDIA</v>
      </c>
      <c r="G111" s="30">
        <f t="shared" si="5"/>
        <v>3.7857281883503754E-6</v>
      </c>
      <c r="H111" s="31" t="str">
        <f>VLOOKUP(B111,'PEC unito'!A$2:B$7902,2,0)</f>
        <v>comune.albaredoarnaboldi@pec.regione.lombardia.it</v>
      </c>
    </row>
    <row r="112" spans="1:8" x14ac:dyDescent="0.25">
      <c r="A112" s="4" t="s">
        <v>7799</v>
      </c>
      <c r="B112" s="6" t="s">
        <v>512</v>
      </c>
      <c r="C112" s="4" t="s">
        <v>7807</v>
      </c>
      <c r="D112" s="11">
        <v>5232</v>
      </c>
      <c r="E112" s="11" t="str">
        <f t="shared" si="3"/>
        <v/>
      </c>
      <c r="F112" s="11" t="str">
        <f t="shared" si="4"/>
        <v>VENETO</v>
      </c>
      <c r="G112" s="30">
        <f t="shared" si="5"/>
        <v>8.8030799473107395E-5</v>
      </c>
      <c r="H112" s="31" t="str">
        <f>VLOOKUP(B112,'PEC unito'!A$2:B$7902,2,0)</f>
        <v>protocollo.albaredodadige@pec.it</v>
      </c>
    </row>
    <row r="113" spans="1:8" x14ac:dyDescent="0.25">
      <c r="A113" s="4" t="s">
        <v>7798</v>
      </c>
      <c r="B113" s="6" t="s">
        <v>513</v>
      </c>
      <c r="C113" s="4" t="s">
        <v>7805</v>
      </c>
      <c r="D113" s="11">
        <v>349</v>
      </c>
      <c r="E113" s="11" t="str">
        <f t="shared" si="3"/>
        <v/>
      </c>
      <c r="F113" s="11" t="str">
        <f t="shared" si="4"/>
        <v>LOMBARDIA</v>
      </c>
      <c r="G113" s="30">
        <f t="shared" si="5"/>
        <v>5.8720850565968051E-6</v>
      </c>
      <c r="H113" s="31" t="str">
        <f>VLOOKUP(B113,'PEC unito'!A$2:B$7902,2,0)</f>
        <v>protocollo.albaredo@cert.provincia.so.it</v>
      </c>
    </row>
    <row r="114" spans="1:8" x14ac:dyDescent="0.25">
      <c r="A114" s="4" t="s">
        <v>7799</v>
      </c>
      <c r="B114" s="6" t="s">
        <v>514</v>
      </c>
      <c r="C114" s="4" t="s">
        <v>7810</v>
      </c>
      <c r="D114" s="11">
        <v>2165</v>
      </c>
      <c r="E114" s="11" t="str">
        <f t="shared" si="3"/>
        <v/>
      </c>
      <c r="F114" s="11" t="str">
        <f t="shared" si="4"/>
        <v>EMILIA-ROMAGNA</v>
      </c>
      <c r="G114" s="30">
        <f t="shared" si="5"/>
        <v>3.6427117901238057E-5</v>
      </c>
      <c r="H114" s="31" t="str">
        <f>VLOOKUP(B114,'PEC unito'!A$2:B$7902,2,0)</f>
        <v>protocollo@postacert.comune.albareto.pr.it</v>
      </c>
    </row>
    <row r="115" spans="1:8" x14ac:dyDescent="0.25">
      <c r="A115" s="4" t="s">
        <v>7798</v>
      </c>
      <c r="B115" s="6" t="s">
        <v>515</v>
      </c>
      <c r="C115" s="4" t="s">
        <v>7803</v>
      </c>
      <c r="D115" s="11">
        <v>259</v>
      </c>
      <c r="E115" s="11" t="str">
        <f t="shared" si="3"/>
        <v/>
      </c>
      <c r="F115" s="11" t="str">
        <f t="shared" si="4"/>
        <v>PIEMONTE</v>
      </c>
      <c r="G115" s="30">
        <f t="shared" si="5"/>
        <v>4.3577937812566546E-6</v>
      </c>
      <c r="H115" s="31" t="str">
        <f>VLOOKUP(B115,'PEC unito'!A$2:B$7902,2,0)</f>
        <v>comune.albarettotorre.cn@cert.legalmail.it</v>
      </c>
    </row>
    <row r="116" spans="1:8" x14ac:dyDescent="0.25">
      <c r="A116" s="4" t="s">
        <v>7798</v>
      </c>
      <c r="B116" s="6" t="s">
        <v>516</v>
      </c>
      <c r="C116" s="4" t="s">
        <v>7805</v>
      </c>
      <c r="D116" s="11">
        <v>6255</v>
      </c>
      <c r="E116" s="11" t="str">
        <f t="shared" si="3"/>
        <v/>
      </c>
      <c r="F116" s="11" t="str">
        <f t="shared" si="4"/>
        <v>LOMBARDIA</v>
      </c>
      <c r="G116" s="30">
        <f t="shared" si="5"/>
        <v>1.0524324363614045E-4</v>
      </c>
      <c r="H116" s="31" t="str">
        <f>VLOOKUP(B116,'PEC unito'!A$2:B$7902,2,0)</f>
        <v>comune.albavilla@pec.provincia.como.it</v>
      </c>
    </row>
    <row r="117" spans="1:8" x14ac:dyDescent="0.25">
      <c r="A117" s="2" t="s">
        <v>7798</v>
      </c>
      <c r="B117" s="6" t="s">
        <v>517</v>
      </c>
      <c r="C117" s="4" t="s">
        <v>7809</v>
      </c>
      <c r="D117" s="11">
        <v>23576</v>
      </c>
      <c r="E117" s="11" t="str">
        <f t="shared" si="3"/>
        <v/>
      </c>
      <c r="F117" s="11" t="str">
        <f t="shared" si="4"/>
        <v>LIGURIA</v>
      </c>
      <c r="G117" s="30">
        <f t="shared" si="5"/>
        <v>3.966770123046598E-4</v>
      </c>
      <c r="H117" s="31" t="str">
        <f>VLOOKUP(B117,'PEC unito'!A$2:B$7902,2,0)</f>
        <v>protocollo@pec.comune.albenga.sv.it</v>
      </c>
    </row>
    <row r="118" spans="1:8" x14ac:dyDescent="0.25">
      <c r="A118" s="4" t="s">
        <v>7798</v>
      </c>
      <c r="B118" s="6" t="s">
        <v>518</v>
      </c>
      <c r="C118" s="4" t="s">
        <v>7803</v>
      </c>
      <c r="D118" s="11">
        <v>329</v>
      </c>
      <c r="E118" s="11" t="str">
        <f t="shared" si="3"/>
        <v/>
      </c>
      <c r="F118" s="11" t="str">
        <f t="shared" si="4"/>
        <v>PIEMONTE</v>
      </c>
      <c r="G118" s="30">
        <f t="shared" si="5"/>
        <v>5.5355758842989935E-6</v>
      </c>
      <c r="H118" s="31" t="str">
        <f>VLOOKUP(B118,'PEC unito'!A$2:B$7902,2,0)</f>
        <v>albera.ligure@cert.ruparpiemonte.it</v>
      </c>
    </row>
    <row r="119" spans="1:8" x14ac:dyDescent="0.25">
      <c r="A119" s="4" t="s">
        <v>7801</v>
      </c>
      <c r="B119" s="6" t="s">
        <v>519</v>
      </c>
      <c r="C119" s="4" t="s">
        <v>7817</v>
      </c>
      <c r="D119" s="11">
        <v>10924</v>
      </c>
      <c r="E119" s="11" t="str">
        <f t="shared" si="3"/>
        <v/>
      </c>
      <c r="F119" s="11" t="str">
        <f t="shared" si="4"/>
        <v>PUGLIA</v>
      </c>
      <c r="G119" s="30">
        <f t="shared" si="5"/>
        <v>1.8380130990906446E-4</v>
      </c>
      <c r="H119" s="31" t="str">
        <f>VLOOKUP(B119,'PEC unito'!A$2:B$7902,2,0)</f>
        <v>protocollo@mailcert.comune.alberobello.ba.it</v>
      </c>
    </row>
    <row r="120" spans="1:8" x14ac:dyDescent="0.25">
      <c r="A120" s="4" t="s">
        <v>7801</v>
      </c>
      <c r="B120" s="6" t="s">
        <v>520</v>
      </c>
      <c r="C120" s="4" t="s">
        <v>7817</v>
      </c>
      <c r="D120" s="11">
        <v>1002</v>
      </c>
      <c r="E120" s="11" t="str">
        <f t="shared" si="3"/>
        <v/>
      </c>
      <c r="F120" s="11" t="str">
        <f t="shared" si="4"/>
        <v>PUGLIA</v>
      </c>
      <c r="G120" s="30">
        <f t="shared" si="5"/>
        <v>1.6859109532120338E-5</v>
      </c>
      <c r="H120" s="31" t="str">
        <f>VLOOKUP(B120,'PEC unito'!A$2:B$7902,2,0)</f>
        <v>affarigenerali.alberona@pec.dauniavalley.it</v>
      </c>
    </row>
    <row r="121" spans="1:8" x14ac:dyDescent="0.25">
      <c r="A121" s="4" t="s">
        <v>7798</v>
      </c>
      <c r="B121" s="6" t="s">
        <v>521</v>
      </c>
      <c r="C121" s="4" t="s">
        <v>7805</v>
      </c>
      <c r="D121" s="11">
        <v>4164</v>
      </c>
      <c r="E121" s="11" t="str">
        <f t="shared" si="3"/>
        <v/>
      </c>
      <c r="F121" s="11" t="str">
        <f t="shared" si="4"/>
        <v>LOMBARDIA</v>
      </c>
      <c r="G121" s="30">
        <f t="shared" si="5"/>
        <v>7.0061209672404282E-5</v>
      </c>
      <c r="H121" s="31" t="str">
        <f>VLOOKUP(B121,'PEC unito'!A$2:B$7902,2,0)</f>
        <v>comune.albeseconcassano.co@halleycert.it</v>
      </c>
    </row>
    <row r="122" spans="1:8" x14ac:dyDescent="0.25">
      <c r="A122" s="4" t="s">
        <v>7799</v>
      </c>
      <c r="B122" s="6" t="s">
        <v>522</v>
      </c>
      <c r="C122" s="4" t="s">
        <v>7807</v>
      </c>
      <c r="D122" s="11">
        <v>2066</v>
      </c>
      <c r="E122" s="11" t="str">
        <f t="shared" si="3"/>
        <v/>
      </c>
      <c r="F122" s="11" t="str">
        <f t="shared" si="4"/>
        <v>VENETO</v>
      </c>
      <c r="G122" s="30">
        <f t="shared" si="5"/>
        <v>3.476139749836389E-5</v>
      </c>
      <c r="H122" s="31" t="str">
        <f>VLOOKUP(B122,'PEC unito'!A$2:B$7902,2,0)</f>
        <v>albettone.vi@cert.ip-veneto.net</v>
      </c>
    </row>
    <row r="123" spans="1:8" x14ac:dyDescent="0.25">
      <c r="A123" s="4" t="s">
        <v>7801</v>
      </c>
      <c r="B123" s="6" t="s">
        <v>157</v>
      </c>
      <c r="C123" s="4" t="s">
        <v>7819</v>
      </c>
      <c r="D123" s="11">
        <v>1010</v>
      </c>
      <c r="E123" s="11" t="str">
        <f t="shared" si="3"/>
        <v/>
      </c>
      <c r="F123" s="11" t="str">
        <f t="shared" si="4"/>
        <v>CALABRIA</v>
      </c>
      <c r="G123" s="30">
        <f t="shared" si="5"/>
        <v>1.6993713201039464E-5</v>
      </c>
      <c r="H123" s="31" t="str">
        <f>VLOOKUP(B123,'PEC unito'!A$2:B$7902,2,0)</f>
        <v>ufficioamministrativo.albi@asmepec.it</v>
      </c>
    </row>
    <row r="124" spans="1:8" x14ac:dyDescent="0.25">
      <c r="A124" s="4" t="s">
        <v>7799</v>
      </c>
      <c r="B124" s="6" t="s">
        <v>523</v>
      </c>
      <c r="C124" s="4" t="s">
        <v>7806</v>
      </c>
      <c r="D124" s="11">
        <v>1508</v>
      </c>
      <c r="E124" s="11" t="str">
        <f t="shared" si="3"/>
        <v/>
      </c>
      <c r="F124" s="11" t="str">
        <f t="shared" si="4"/>
        <v>TRENTINO-ALTO ADIGE/SÜDTIROL</v>
      </c>
      <c r="G124" s="30">
        <f t="shared" si="5"/>
        <v>2.5372791591254961E-5</v>
      </c>
      <c r="H124" s="31" t="str">
        <f>VLOOKUP(B124,'PEC unito'!A$2:B$7902,2,0)</f>
        <v>certificata@pec.comune.albiano.tn.it</v>
      </c>
    </row>
    <row r="125" spans="1:8" x14ac:dyDescent="0.25">
      <c r="A125" s="4" t="s">
        <v>7798</v>
      </c>
      <c r="B125" s="6" t="s">
        <v>524</v>
      </c>
      <c r="C125" s="4" t="s">
        <v>7803</v>
      </c>
      <c r="D125" s="11">
        <v>1791</v>
      </c>
      <c r="E125" s="11" t="str">
        <f t="shared" si="3"/>
        <v/>
      </c>
      <c r="F125" s="11" t="str">
        <f t="shared" si="4"/>
        <v>PIEMONTE</v>
      </c>
      <c r="G125" s="30">
        <f t="shared" si="5"/>
        <v>3.013439637926899E-5</v>
      </c>
      <c r="H125" s="31" t="str">
        <f>VLOOKUP(B125,'PEC unito'!A$2:B$7902,2,0)</f>
        <v>albiano.divrea@cert.ruparpiemonte.it</v>
      </c>
    </row>
    <row r="126" spans="1:8" x14ac:dyDescent="0.25">
      <c r="A126" s="4" t="s">
        <v>7798</v>
      </c>
      <c r="B126" s="6" t="s">
        <v>525</v>
      </c>
      <c r="C126" s="4" t="s">
        <v>7805</v>
      </c>
      <c r="D126" s="11">
        <v>6190</v>
      </c>
      <c r="E126" s="11" t="str">
        <f t="shared" si="3"/>
        <v/>
      </c>
      <c r="F126" s="11" t="str">
        <f t="shared" si="4"/>
        <v>LOMBARDIA</v>
      </c>
      <c r="G126" s="30">
        <f t="shared" si="5"/>
        <v>1.0414958882617255E-4</v>
      </c>
      <c r="H126" s="31" t="str">
        <f>VLOOKUP(B126,'PEC unito'!A$2:B$7902,2,0)</f>
        <v>comune.albiate@legalmail.it</v>
      </c>
    </row>
    <row r="127" spans="1:8" x14ac:dyDescent="0.25">
      <c r="A127" s="4" t="s">
        <v>7801</v>
      </c>
      <c r="B127" s="6" t="s">
        <v>12</v>
      </c>
      <c r="C127" s="4" t="s">
        <v>7819</v>
      </c>
      <c r="D127" s="11">
        <v>1463</v>
      </c>
      <c r="E127" s="11" t="str">
        <f t="shared" si="3"/>
        <v/>
      </c>
      <c r="F127" s="11" t="str">
        <f t="shared" si="4"/>
        <v>CALABRIA</v>
      </c>
      <c r="G127" s="30">
        <f t="shared" si="5"/>
        <v>2.4615645953584886E-5</v>
      </c>
      <c r="H127" s="31" t="str">
        <f>VLOOKUP(B127,'PEC unito'!A$2:B$7902,2,0)</f>
        <v>comune.albidona.cs@legalmail.it</v>
      </c>
    </row>
    <row r="128" spans="1:8" x14ac:dyDescent="0.25">
      <c r="A128" s="4" t="s">
        <v>7799</v>
      </c>
      <c r="B128" s="6" t="s">
        <v>526</v>
      </c>
      <c r="C128" s="4" t="s">
        <v>7807</v>
      </c>
      <c r="D128" s="11">
        <v>23464</v>
      </c>
      <c r="E128" s="11" t="str">
        <f t="shared" si="3"/>
        <v/>
      </c>
      <c r="F128" s="11" t="str">
        <f t="shared" si="4"/>
        <v>VENETO</v>
      </c>
      <c r="G128" s="30">
        <f t="shared" si="5"/>
        <v>3.9479256093979205E-4</v>
      </c>
      <c r="H128" s="31" t="str">
        <f>VLOOKUP(B128,'PEC unito'!A$2:B$7902,2,0)</f>
        <v>albignasego.pd@cert.ip-veneto.net</v>
      </c>
    </row>
    <row r="129" spans="1:8" x14ac:dyDescent="0.25">
      <c r="A129" s="4" t="s">
        <v>7799</v>
      </c>
      <c r="B129" s="6" t="s">
        <v>527</v>
      </c>
      <c r="C129" s="4" t="s">
        <v>7810</v>
      </c>
      <c r="D129" s="11">
        <v>8755</v>
      </c>
      <c r="E129" s="11" t="str">
        <f t="shared" si="3"/>
        <v/>
      </c>
      <c r="F129" s="11" t="str">
        <f t="shared" si="4"/>
        <v>EMILIA-ROMAGNA</v>
      </c>
      <c r="G129" s="30">
        <f t="shared" si="5"/>
        <v>1.4730689017336684E-4</v>
      </c>
      <c r="H129" s="31" t="str">
        <f>VLOOKUP(B129,'PEC unito'!A$2:B$7902,2,0)</f>
        <v>albinea@cert.provincia.re.it</v>
      </c>
    </row>
    <row r="130" spans="1:8" x14ac:dyDescent="0.25">
      <c r="A130" s="4" t="s">
        <v>7798</v>
      </c>
      <c r="B130" s="6" t="s">
        <v>528</v>
      </c>
      <c r="C130" s="4" t="s">
        <v>7805</v>
      </c>
      <c r="D130" s="11">
        <v>18087</v>
      </c>
      <c r="E130" s="11" t="str">
        <f t="shared" ref="E130:E193" si="6">IF(D130&gt;300000,"trovato","")</f>
        <v/>
      </c>
      <c r="F130" s="11" t="str">
        <f t="shared" ref="F130:F193" si="7">IF(AND(D130&gt;50000,D130&lt;100000),"COMPRESO",C130)</f>
        <v>LOMBARDIA</v>
      </c>
      <c r="G130" s="30">
        <f t="shared" ref="G130:G193" si="8">D130/Totale</f>
        <v>3.0432206996752553E-4</v>
      </c>
      <c r="H130" s="31" t="str">
        <f>VLOOKUP(B130,'PEC unito'!A$2:B$7902,2,0)</f>
        <v>protocollo.albino@cert.saga.it</v>
      </c>
    </row>
    <row r="131" spans="1:8" x14ac:dyDescent="0.25">
      <c r="A131" s="4" t="s">
        <v>7798</v>
      </c>
      <c r="B131" s="6" t="s">
        <v>529</v>
      </c>
      <c r="C131" s="4" t="s">
        <v>7805</v>
      </c>
      <c r="D131" s="11">
        <v>2679</v>
      </c>
      <c r="E131" s="11" t="str">
        <f t="shared" si="6"/>
        <v/>
      </c>
      <c r="F131" s="11" t="str">
        <f t="shared" si="7"/>
        <v>LOMBARDIA</v>
      </c>
      <c r="G131" s="30">
        <f t="shared" si="8"/>
        <v>4.5075403629291805E-5</v>
      </c>
      <c r="H131" s="31" t="str">
        <f>VLOOKUP(B131,'PEC unito'!A$2:B$7902,2,0)</f>
        <v>comune.albiolo@pec.regione.lombardia.it</v>
      </c>
    </row>
    <row r="132" spans="1:8" x14ac:dyDescent="0.25">
      <c r="A132" s="2" t="s">
        <v>7798</v>
      </c>
      <c r="B132" s="6" t="s">
        <v>530</v>
      </c>
      <c r="C132" s="4" t="s">
        <v>7809</v>
      </c>
      <c r="D132" s="11">
        <v>10407</v>
      </c>
      <c r="E132" s="11" t="str">
        <f t="shared" si="6"/>
        <v/>
      </c>
      <c r="F132" s="11" t="str">
        <f t="shared" si="7"/>
        <v>LIGURIA</v>
      </c>
      <c r="G132" s="30">
        <f t="shared" si="8"/>
        <v>1.7510254780516603E-4</v>
      </c>
      <c r="H132" s="31" t="str">
        <f>VLOOKUP(B132,'PEC unito'!A$2:B$7902,2,0)</f>
        <v>comune.albisolasuperiore@pec.liguriainrete.it</v>
      </c>
    </row>
    <row r="133" spans="1:8" x14ac:dyDescent="0.25">
      <c r="A133" s="2" t="s">
        <v>7798</v>
      </c>
      <c r="B133" s="6" t="s">
        <v>531</v>
      </c>
      <c r="C133" s="4" t="s">
        <v>7809</v>
      </c>
      <c r="D133" s="11">
        <v>5564</v>
      </c>
      <c r="E133" s="11" t="str">
        <f t="shared" si="6"/>
        <v/>
      </c>
      <c r="F133" s="11" t="str">
        <f t="shared" si="7"/>
        <v>LIGURIA</v>
      </c>
      <c r="G133" s="30">
        <f t="shared" si="8"/>
        <v>9.361685173325106E-5</v>
      </c>
      <c r="H133" s="31" t="str">
        <f>VLOOKUP(B133,'PEC unito'!A$2:B$7902,2,0)</f>
        <v>comunealbissolamarina@legalmail.it</v>
      </c>
    </row>
    <row r="134" spans="1:8" x14ac:dyDescent="0.25">
      <c r="A134" s="4" t="s">
        <v>7798</v>
      </c>
      <c r="B134" s="6" t="s">
        <v>532</v>
      </c>
      <c r="C134" s="4" t="s">
        <v>7805</v>
      </c>
      <c r="D134" s="11">
        <v>5292</v>
      </c>
      <c r="E134" s="11" t="str">
        <f t="shared" si="6"/>
        <v/>
      </c>
      <c r="F134" s="11" t="str">
        <f t="shared" si="7"/>
        <v>LOMBARDIA</v>
      </c>
      <c r="G134" s="30">
        <f t="shared" si="8"/>
        <v>8.9040326990000833E-5</v>
      </c>
      <c r="H134" s="31" t="str">
        <f>VLOOKUP(B134,'PEC unito'!A$2:B$7902,2,0)</f>
        <v>comune.albizzate@halleypec.it</v>
      </c>
    </row>
    <row r="135" spans="1:8" x14ac:dyDescent="0.25">
      <c r="A135" s="4" t="s">
        <v>7798</v>
      </c>
      <c r="B135" s="6" t="s">
        <v>533</v>
      </c>
      <c r="C135" s="4" t="s">
        <v>7805</v>
      </c>
      <c r="D135" s="11">
        <v>565</v>
      </c>
      <c r="E135" s="11" t="str">
        <f t="shared" si="6"/>
        <v/>
      </c>
      <c r="F135" s="11" t="str">
        <f t="shared" si="7"/>
        <v>LOMBARDIA</v>
      </c>
      <c r="G135" s="30">
        <f t="shared" si="8"/>
        <v>9.5063841174131649E-6</v>
      </c>
      <c r="H135" s="31" t="str">
        <f>VLOOKUP(B135,'PEC unito'!A$2:B$7902,2,0)</f>
        <v>comune.albonese@legalmail.it</v>
      </c>
    </row>
    <row r="136" spans="1:8" x14ac:dyDescent="0.25">
      <c r="A136" s="4" t="s">
        <v>7798</v>
      </c>
      <c r="B136" s="6" t="s">
        <v>534</v>
      </c>
      <c r="C136" s="4" t="s">
        <v>7805</v>
      </c>
      <c r="D136" s="11">
        <v>3146</v>
      </c>
      <c r="E136" s="11" t="str">
        <f t="shared" si="6"/>
        <v/>
      </c>
      <c r="F136" s="11" t="str">
        <f t="shared" si="7"/>
        <v>LOMBARDIA</v>
      </c>
      <c r="G136" s="30">
        <f t="shared" si="8"/>
        <v>5.2932892802445696E-5</v>
      </c>
      <c r="H136" s="31" t="str">
        <f>VLOOKUP(B136,'PEC unito'!A$2:B$7902,2,0)</f>
        <v>protocollo.albosaggia@cert.provincia.so.it</v>
      </c>
    </row>
    <row r="137" spans="1:8" x14ac:dyDescent="0.25">
      <c r="A137" s="4" t="s">
        <v>7798</v>
      </c>
      <c r="B137" s="6" t="s">
        <v>535</v>
      </c>
      <c r="C137" s="4" t="s">
        <v>7803</v>
      </c>
      <c r="D137" s="11">
        <v>541</v>
      </c>
      <c r="E137" s="11" t="str">
        <f t="shared" si="6"/>
        <v/>
      </c>
      <c r="F137" s="11" t="str">
        <f t="shared" si="7"/>
        <v>PIEMONTE</v>
      </c>
      <c r="G137" s="30">
        <f t="shared" si="8"/>
        <v>9.1025731106557924E-6</v>
      </c>
      <c r="H137" s="31" t="str">
        <f>VLOOKUP(B137,'PEC unito'!A$2:B$7902,2,0)</f>
        <v>albugnano@cert.ruparpiemonte.it</v>
      </c>
    </row>
    <row r="138" spans="1:8" x14ac:dyDescent="0.25">
      <c r="A138" s="4" t="s">
        <v>7798</v>
      </c>
      <c r="B138" s="6" t="s">
        <v>536</v>
      </c>
      <c r="C138" s="4" t="s">
        <v>7805</v>
      </c>
      <c r="D138" s="11">
        <v>3355</v>
      </c>
      <c r="E138" s="11" t="str">
        <f t="shared" si="6"/>
        <v/>
      </c>
      <c r="F138" s="11" t="str">
        <f t="shared" si="7"/>
        <v>LOMBARDIA</v>
      </c>
      <c r="G138" s="30">
        <f t="shared" si="8"/>
        <v>5.6449413652957822E-5</v>
      </c>
      <c r="H138" s="31" t="str">
        <f>VLOOKUP(B138,'PEC unito'!A$2:B$7902,2,0)</f>
        <v>comune.albuzzano@pec.regione.lombardia.it</v>
      </c>
    </row>
    <row r="139" spans="1:8" x14ac:dyDescent="0.25">
      <c r="A139" s="4" t="s">
        <v>7802</v>
      </c>
      <c r="B139" s="6" t="s">
        <v>537</v>
      </c>
      <c r="C139" s="4" t="s">
        <v>7820</v>
      </c>
      <c r="D139" s="11">
        <v>45314</v>
      </c>
      <c r="E139" s="11" t="str">
        <f t="shared" si="6"/>
        <v/>
      </c>
      <c r="F139" s="11" t="str">
        <f t="shared" si="7"/>
        <v>SICILIA</v>
      </c>
      <c r="G139" s="30">
        <f t="shared" si="8"/>
        <v>7.6242883167515073E-4</v>
      </c>
      <c r="H139" s="31" t="str">
        <f>VLOOKUP(B139,'PEC unito'!A$2:B$7902,2,0)</f>
        <v>comunedialcamo.protocollo@pec.it</v>
      </c>
    </row>
    <row r="140" spans="1:8" x14ac:dyDescent="0.25">
      <c r="A140" s="4" t="s">
        <v>7802</v>
      </c>
      <c r="B140" s="6" t="s">
        <v>538</v>
      </c>
      <c r="C140" s="4" t="s">
        <v>7820</v>
      </c>
      <c r="D140" s="11">
        <v>2072</v>
      </c>
      <c r="E140" s="11" t="str">
        <f t="shared" si="6"/>
        <v/>
      </c>
      <c r="F140" s="11" t="str">
        <f t="shared" si="7"/>
        <v>SICILIA</v>
      </c>
      <c r="G140" s="30">
        <f t="shared" si="8"/>
        <v>3.4862350250053237E-5</v>
      </c>
      <c r="H140" s="31" t="str">
        <f>VLOOKUP(B140,'PEC unito'!A$2:B$7902,2,0)</f>
        <v>comune@pec.comune.alcaralifusi.me.it</v>
      </c>
    </row>
    <row r="141" spans="1:8" x14ac:dyDescent="0.25">
      <c r="A141" s="4" t="s">
        <v>7799</v>
      </c>
      <c r="B141" s="6" t="s">
        <v>539</v>
      </c>
      <c r="C141" s="4" t="s">
        <v>7806</v>
      </c>
      <c r="D141" s="11">
        <v>3036</v>
      </c>
      <c r="E141" s="11" t="str">
        <f t="shared" si="6"/>
        <v/>
      </c>
      <c r="F141" s="11" t="str">
        <f t="shared" si="7"/>
        <v>TRENTINO-ALTO ADIGE/SÜDTIROL</v>
      </c>
      <c r="G141" s="30">
        <f t="shared" si="8"/>
        <v>5.1082092354807731E-5</v>
      </c>
      <c r="H141" s="31" t="str">
        <f>VLOOKUP(B141,'PEC unito'!A$2:B$7902,2,0)</f>
        <v>aldeno@postemailcertificata.it</v>
      </c>
    </row>
    <row r="142" spans="1:8" x14ac:dyDescent="0.25">
      <c r="A142" s="4" t="s">
        <v>7799</v>
      </c>
      <c r="B142" s="6" t="s">
        <v>7874</v>
      </c>
      <c r="C142" s="4" t="s">
        <v>7806</v>
      </c>
      <c r="D142" s="11">
        <v>1651</v>
      </c>
      <c r="E142" s="11" t="str">
        <f t="shared" si="6"/>
        <v/>
      </c>
      <c r="F142" s="11" t="str">
        <f t="shared" si="7"/>
        <v>TRENTINO-ALTO ADIGE/SÜDTIROL</v>
      </c>
      <c r="G142" s="30">
        <f t="shared" si="8"/>
        <v>2.7778832173184312E-5</v>
      </c>
      <c r="H142" s="31" t="str">
        <f>VLOOKUP(B142,'PEC unito'!A$2:B$7902,2,0)</f>
        <v>aldein.aldino@legalmail.it</v>
      </c>
    </row>
    <row r="143" spans="1:8" x14ac:dyDescent="0.25">
      <c r="A143" s="4" t="s">
        <v>7802</v>
      </c>
      <c r="B143" s="8" t="s">
        <v>540</v>
      </c>
      <c r="C143" s="4" t="s">
        <v>7821</v>
      </c>
      <c r="D143" s="11">
        <v>1515</v>
      </c>
      <c r="E143" s="11" t="str">
        <f t="shared" si="6"/>
        <v/>
      </c>
      <c r="F143" s="11" t="str">
        <f t="shared" si="7"/>
        <v>SARDEGNA</v>
      </c>
      <c r="G143" s="30">
        <f t="shared" si="8"/>
        <v>2.5490569801559195E-5</v>
      </c>
      <c r="H143" s="31" t="str">
        <f>VLOOKUP(B143,'PEC unito'!A$2:B$7902,2,0)</f>
        <v>protocollo@pec.comune.ales.or.it</v>
      </c>
    </row>
    <row r="144" spans="1:8" x14ac:dyDescent="0.25">
      <c r="A144" s="4" t="s">
        <v>7798</v>
      </c>
      <c r="B144" s="6" t="s">
        <v>541</v>
      </c>
      <c r="C144" s="4" t="s">
        <v>7803</v>
      </c>
      <c r="D144" s="11">
        <v>89411</v>
      </c>
      <c r="E144" s="11" t="str">
        <f t="shared" si="6"/>
        <v/>
      </c>
      <c r="F144" s="11" t="str">
        <f t="shared" si="7"/>
        <v>COMPRESO</v>
      </c>
      <c r="G144" s="30">
        <f t="shared" si="8"/>
        <v>1.5043810802159796E-3</v>
      </c>
      <c r="H144" s="31" t="str">
        <f>VLOOKUP(B144,'PEC unito'!A$2:B$7902,2,0)</f>
        <v>comunedialessandria@legalmail.it</v>
      </c>
    </row>
    <row r="145" spans="1:8" x14ac:dyDescent="0.25">
      <c r="A145" s="4" t="s">
        <v>7801</v>
      </c>
      <c r="B145" s="6" t="s">
        <v>13</v>
      </c>
      <c r="C145" s="4" t="s">
        <v>7819</v>
      </c>
      <c r="D145" s="11">
        <v>530</v>
      </c>
      <c r="E145" s="11" t="str">
        <f t="shared" si="6"/>
        <v/>
      </c>
      <c r="F145" s="11" t="str">
        <f t="shared" si="7"/>
        <v>CALABRIA</v>
      </c>
      <c r="G145" s="30">
        <f t="shared" si="8"/>
        <v>8.9174930658919955E-6</v>
      </c>
      <c r="H145" s="31" t="str">
        <f>VLOOKUP(B145,'PEC unito'!A$2:B$7902,2,0)</f>
        <v>alessandriadelcarretto@postecert.it</v>
      </c>
    </row>
    <row r="146" spans="1:8" x14ac:dyDescent="0.25">
      <c r="A146" s="4" t="s">
        <v>7802</v>
      </c>
      <c r="B146" s="6" t="s">
        <v>542</v>
      </c>
      <c r="C146" s="4" t="s">
        <v>7820</v>
      </c>
      <c r="D146" s="11">
        <v>3118</v>
      </c>
      <c r="E146" s="11" t="str">
        <f t="shared" si="6"/>
        <v/>
      </c>
      <c r="F146" s="11" t="str">
        <f t="shared" si="7"/>
        <v>SICILIA</v>
      </c>
      <c r="G146" s="30">
        <f t="shared" si="8"/>
        <v>5.2461779961228759E-5</v>
      </c>
      <c r="H146" s="31" t="str">
        <f>VLOOKUP(B146,'PEC unito'!A$2:B$7902,2,0)</f>
        <v>affarigenerali.pec@comunealessandriadellarocca.it</v>
      </c>
    </row>
    <row r="147" spans="1:8" x14ac:dyDescent="0.25">
      <c r="A147" s="4" t="s">
        <v>7801</v>
      </c>
      <c r="B147" s="6" t="s">
        <v>543</v>
      </c>
      <c r="C147" s="4" t="s">
        <v>7817</v>
      </c>
      <c r="D147" s="11">
        <v>6480</v>
      </c>
      <c r="E147" s="11" t="str">
        <f t="shared" si="6"/>
        <v/>
      </c>
      <c r="F147" s="11" t="str">
        <f t="shared" si="7"/>
        <v>PUGLIA</v>
      </c>
      <c r="G147" s="30">
        <f t="shared" si="8"/>
        <v>1.0902897182449081E-4</v>
      </c>
      <c r="H147" s="31" t="str">
        <f>VLOOKUP(B147,'PEC unito'!A$2:B$7902,2,0)</f>
        <v>comune.alessano.le@pec.rupar.puglia.it</v>
      </c>
    </row>
    <row r="148" spans="1:8" x14ac:dyDescent="0.25">
      <c r="A148" s="4" t="s">
        <v>7801</v>
      </c>
      <c r="B148" s="6" t="s">
        <v>544</v>
      </c>
      <c r="C148" s="4" t="s">
        <v>7817</v>
      </c>
      <c r="D148" s="11">
        <v>5611</v>
      </c>
      <c r="E148" s="11" t="str">
        <f t="shared" si="6"/>
        <v/>
      </c>
      <c r="F148" s="11" t="str">
        <f t="shared" si="7"/>
        <v>PUGLIA</v>
      </c>
      <c r="G148" s="30">
        <f t="shared" si="8"/>
        <v>9.4407648288150924E-5</v>
      </c>
      <c r="H148" s="31" t="str">
        <f>VLOOKUP(B148,'PEC unito'!A$2:B$7902,2,0)</f>
        <v>protocollo.comune.alezio@pec.rupar.puglia.it</v>
      </c>
    </row>
    <row r="149" spans="1:8" x14ac:dyDescent="0.25">
      <c r="A149" s="4" t="s">
        <v>7801</v>
      </c>
      <c r="B149" s="6" t="s">
        <v>545</v>
      </c>
      <c r="C149" s="4" t="s">
        <v>7816</v>
      </c>
      <c r="D149" s="11">
        <v>1097</v>
      </c>
      <c r="E149" s="11" t="str">
        <f t="shared" si="6"/>
        <v/>
      </c>
      <c r="F149" s="11" t="str">
        <f t="shared" si="7"/>
        <v>CAMPANIA</v>
      </c>
      <c r="G149" s="30">
        <f t="shared" si="8"/>
        <v>1.8457528100534941E-5</v>
      </c>
      <c r="H149" s="31" t="str">
        <f>VLOOKUP(B149,'PEC unito'!A$2:B$7902,2,0)</f>
        <v>affarigenerali.alfano@asmepec.it</v>
      </c>
    </row>
    <row r="150" spans="1:8" x14ac:dyDescent="0.25">
      <c r="A150" s="4" t="s">
        <v>7801</v>
      </c>
      <c r="B150" s="6" t="s">
        <v>546</v>
      </c>
      <c r="C150" s="4" t="s">
        <v>7815</v>
      </c>
      <c r="D150" s="11">
        <v>785</v>
      </c>
      <c r="E150" s="11" t="str">
        <f t="shared" si="6"/>
        <v/>
      </c>
      <c r="F150" s="11" t="str">
        <f t="shared" si="7"/>
        <v>ABRUZZO</v>
      </c>
      <c r="G150" s="30">
        <f t="shared" si="8"/>
        <v>1.3207985012689087E-5</v>
      </c>
      <c r="H150" s="31" t="str">
        <f>VLOOKUP(B150,'PEC unito'!A$2:B$7902,2,0)</f>
        <v>comune@pec.comune.alfedena.aq.it</v>
      </c>
    </row>
    <row r="151" spans="1:8" x14ac:dyDescent="0.25">
      <c r="A151" s="4" t="s">
        <v>7798</v>
      </c>
      <c r="B151" s="6" t="s">
        <v>547</v>
      </c>
      <c r="C151" s="4" t="s">
        <v>7805</v>
      </c>
      <c r="D151" s="11">
        <v>2451</v>
      </c>
      <c r="E151" s="11" t="str">
        <f t="shared" si="6"/>
        <v/>
      </c>
      <c r="F151" s="11" t="str">
        <f t="shared" si="7"/>
        <v>LOMBARDIA</v>
      </c>
      <c r="G151" s="30">
        <f t="shared" si="8"/>
        <v>4.1239199065096759E-5</v>
      </c>
      <c r="H151" s="31" t="str">
        <f>VLOOKUP(B151,'PEC unito'!A$2:B$7902,2,0)</f>
        <v>protocollo@pec.comune.alfianello.bs.it</v>
      </c>
    </row>
    <row r="152" spans="1:8" x14ac:dyDescent="0.25">
      <c r="A152" s="4" t="s">
        <v>7798</v>
      </c>
      <c r="B152" s="6" t="s">
        <v>548</v>
      </c>
      <c r="C152" s="4" t="s">
        <v>7803</v>
      </c>
      <c r="D152" s="11">
        <v>754</v>
      </c>
      <c r="E152" s="11" t="str">
        <f t="shared" si="6"/>
        <v/>
      </c>
      <c r="F152" s="11" t="str">
        <f t="shared" si="7"/>
        <v>PIEMONTE</v>
      </c>
      <c r="G152" s="30">
        <f t="shared" si="8"/>
        <v>1.2686395795627481E-5</v>
      </c>
      <c r="H152" s="31" t="str">
        <f>VLOOKUP(B152,'PEC unito'!A$2:B$7902,2,0)</f>
        <v>alfianonatta@pec.comune.alfianonatta.al.it</v>
      </c>
    </row>
    <row r="153" spans="1:8" x14ac:dyDescent="0.25">
      <c r="A153" s="4" t="s">
        <v>7799</v>
      </c>
      <c r="B153" s="6" t="s">
        <v>549</v>
      </c>
      <c r="C153" s="4" t="s">
        <v>7810</v>
      </c>
      <c r="D153" s="11">
        <v>12245</v>
      </c>
      <c r="E153" s="11" t="str">
        <f t="shared" si="6"/>
        <v/>
      </c>
      <c r="F153" s="11" t="str">
        <f t="shared" si="7"/>
        <v>EMILIA-ROMAGNA</v>
      </c>
      <c r="G153" s="30">
        <f t="shared" si="8"/>
        <v>2.0602774073933487E-4</v>
      </c>
      <c r="H153" s="31" t="str">
        <f>VLOOKUP(B153,'PEC unito'!A$2:B$7902,2,0)</f>
        <v>pg.comune.alfonsine.ra.it@legalmail.it</v>
      </c>
    </row>
    <row r="154" spans="1:8" x14ac:dyDescent="0.25">
      <c r="A154" s="4" t="s">
        <v>7802</v>
      </c>
      <c r="B154" s="8" t="s">
        <v>550</v>
      </c>
      <c r="C154" s="4" t="s">
        <v>7821</v>
      </c>
      <c r="D154" s="11">
        <v>40641</v>
      </c>
      <c r="E154" s="11" t="str">
        <f t="shared" si="6"/>
        <v/>
      </c>
      <c r="F154" s="11" t="str">
        <f t="shared" si="7"/>
        <v>SARDEGNA</v>
      </c>
      <c r="G154" s="30">
        <f t="shared" si="8"/>
        <v>6.8380346356776715E-4</v>
      </c>
      <c r="H154" s="31" t="str">
        <f>VLOOKUP(B154,'PEC unito'!A$2:B$7902,2,0)</f>
        <v>protocollo@pec.comune.alghero.ss.it</v>
      </c>
    </row>
    <row r="155" spans="1:8" x14ac:dyDescent="0.25">
      <c r="A155" s="4" t="s">
        <v>7798</v>
      </c>
      <c r="B155" s="6" t="s">
        <v>551</v>
      </c>
      <c r="C155" s="4" t="s">
        <v>7805</v>
      </c>
      <c r="D155" s="11">
        <v>721</v>
      </c>
      <c r="E155" s="11" t="str">
        <f t="shared" si="6"/>
        <v/>
      </c>
      <c r="F155" s="11" t="str">
        <f t="shared" si="7"/>
        <v>LOMBARDIA</v>
      </c>
      <c r="G155" s="30">
        <f t="shared" si="8"/>
        <v>1.2131155661336092E-5</v>
      </c>
      <c r="H155" s="31" t="str">
        <f>VLOOKUP(B155,'PEC unito'!A$2:B$7902,2,0)</f>
        <v>comune.algua@pec.regione.lombardia.it</v>
      </c>
    </row>
    <row r="156" spans="1:8" x14ac:dyDescent="0.25">
      <c r="A156" s="4" t="s">
        <v>7802</v>
      </c>
      <c r="B156" s="6" t="s">
        <v>552</v>
      </c>
      <c r="C156" s="4" t="s">
        <v>7820</v>
      </c>
      <c r="D156" s="11">
        <v>823</v>
      </c>
      <c r="E156" s="11" t="str">
        <f t="shared" si="6"/>
        <v/>
      </c>
      <c r="F156" s="11" t="str">
        <f t="shared" si="7"/>
        <v>SICILIA</v>
      </c>
      <c r="G156" s="30">
        <f t="shared" si="8"/>
        <v>1.3847352440054928E-5</v>
      </c>
      <c r="H156" s="31" t="str">
        <f>VLOOKUP(B156,'PEC unito'!A$2:B$7902,2,0)</f>
        <v>protocollo@pec.comune.ali.me.it</v>
      </c>
    </row>
    <row r="157" spans="1:8" x14ac:dyDescent="0.25">
      <c r="A157" s="4" t="s">
        <v>7802</v>
      </c>
      <c r="B157" s="6" t="s">
        <v>553</v>
      </c>
      <c r="C157" s="4" t="s">
        <v>7820</v>
      </c>
      <c r="D157" s="11">
        <v>2567</v>
      </c>
      <c r="E157" s="11" t="str">
        <f t="shared" si="6"/>
        <v/>
      </c>
      <c r="F157" s="11" t="str">
        <f t="shared" si="7"/>
        <v>SICILIA</v>
      </c>
      <c r="G157" s="30">
        <f t="shared" si="8"/>
        <v>4.3190952264424064E-5</v>
      </c>
      <c r="H157" s="31" t="str">
        <f>VLOOKUP(B157,'PEC unito'!A$2:B$7902,2,0)</f>
        <v>protocollo@pec.comune.aliterme.me.it</v>
      </c>
    </row>
    <row r="158" spans="1:8" x14ac:dyDescent="0.25">
      <c r="A158" s="4" t="s">
        <v>7802</v>
      </c>
      <c r="B158" s="6" t="s">
        <v>554</v>
      </c>
      <c r="C158" s="4" t="s">
        <v>7820</v>
      </c>
      <c r="D158" s="11">
        <v>3806</v>
      </c>
      <c r="E158" s="11" t="str">
        <f t="shared" si="6"/>
        <v/>
      </c>
      <c r="F158" s="11" t="str">
        <f t="shared" si="7"/>
        <v>SICILIA</v>
      </c>
      <c r="G158" s="30">
        <f t="shared" si="8"/>
        <v>6.4037695488273469E-5</v>
      </c>
      <c r="H158" s="31" t="str">
        <f>VLOOKUP(B158,'PEC unito'!A$2:B$7902,2,0)</f>
        <v>anagrafealia@pec.it</v>
      </c>
    </row>
    <row r="159" spans="1:8" x14ac:dyDescent="0.25">
      <c r="A159" s="4" t="s">
        <v>7801</v>
      </c>
      <c r="B159" s="6" t="s">
        <v>555</v>
      </c>
      <c r="C159" s="4" t="s">
        <v>7818</v>
      </c>
      <c r="D159" s="11">
        <v>1082</v>
      </c>
      <c r="E159" s="11" t="str">
        <f t="shared" si="6"/>
        <v/>
      </c>
      <c r="F159" s="11" t="str">
        <f t="shared" si="7"/>
        <v>BASILICATA</v>
      </c>
      <c r="G159" s="30">
        <f t="shared" si="8"/>
        <v>1.8205146221311585E-5</v>
      </c>
      <c r="H159" s="31" t="str">
        <f>VLOOKUP(B159,'PEC unito'!A$2:B$7902,2,0)</f>
        <v>protocolloaliano@pec.it</v>
      </c>
    </row>
    <row r="160" spans="1:8" x14ac:dyDescent="0.25">
      <c r="A160" s="4" t="s">
        <v>7798</v>
      </c>
      <c r="B160" s="6" t="s">
        <v>556</v>
      </c>
      <c r="C160" s="4" t="s">
        <v>7803</v>
      </c>
      <c r="D160" s="11">
        <v>774</v>
      </c>
      <c r="E160" s="11" t="str">
        <f t="shared" si="6"/>
        <v/>
      </c>
      <c r="F160" s="11" t="str">
        <f t="shared" si="7"/>
        <v>PIEMONTE</v>
      </c>
      <c r="G160" s="30">
        <f t="shared" si="8"/>
        <v>1.3022904967925292E-5</v>
      </c>
      <c r="H160" s="31" t="str">
        <f>VLOOKUP(B160,'PEC unito'!A$2:B$7902,2,0)</f>
        <v>comune.alicebelcolle.al@pec.it</v>
      </c>
    </row>
    <row r="161" spans="1:8" x14ac:dyDescent="0.25">
      <c r="A161" s="4" t="s">
        <v>7798</v>
      </c>
      <c r="B161" s="6" t="s">
        <v>557</v>
      </c>
      <c r="C161" s="4" t="s">
        <v>7803</v>
      </c>
      <c r="D161" s="11">
        <v>2721</v>
      </c>
      <c r="E161" s="11" t="str">
        <f t="shared" si="6"/>
        <v/>
      </c>
      <c r="F161" s="11" t="str">
        <f t="shared" si="7"/>
        <v>PIEMONTE</v>
      </c>
      <c r="G161" s="30">
        <f t="shared" si="8"/>
        <v>4.5782072891117211E-5</v>
      </c>
      <c r="H161" s="31" t="str">
        <f>VLOOKUP(B161,'PEC unito'!A$2:B$7902,2,0)</f>
        <v>alice.castello@legalmail.it</v>
      </c>
    </row>
    <row r="162" spans="1:8" x14ac:dyDescent="0.25">
      <c r="A162" s="4" t="s">
        <v>7798</v>
      </c>
      <c r="B162" s="6" t="s">
        <v>7822</v>
      </c>
      <c r="C162" s="4" t="s">
        <v>7803</v>
      </c>
      <c r="D162" s="11">
        <v>701</v>
      </c>
      <c r="E162" s="11" t="str">
        <f t="shared" si="6"/>
        <v/>
      </c>
      <c r="F162" s="11" t="str">
        <f t="shared" si="7"/>
        <v>PIEMONTE</v>
      </c>
      <c r="G162" s="30">
        <f t="shared" si="8"/>
        <v>1.1794646489038282E-5</v>
      </c>
      <c r="H162" s="31" t="str">
        <f>_xlfn.IFNA(VLOOKUP(B162,'PEC unito'!A$2:B$7902,2,0),"DATI INCONGRUENTI")</f>
        <v>DATI INCONGRUENTI</v>
      </c>
    </row>
    <row r="163" spans="1:8" x14ac:dyDescent="0.25">
      <c r="A163" s="4" t="s">
        <v>7801</v>
      </c>
      <c r="B163" s="6" t="s">
        <v>558</v>
      </c>
      <c r="C163" s="4" t="s">
        <v>7816</v>
      </c>
      <c r="D163" s="11">
        <v>7660</v>
      </c>
      <c r="E163" s="11" t="str">
        <f t="shared" si="6"/>
        <v/>
      </c>
      <c r="F163" s="11" t="str">
        <f t="shared" si="7"/>
        <v>CAMPANIA</v>
      </c>
      <c r="G163" s="30">
        <f t="shared" si="8"/>
        <v>1.2888301299006168E-4</v>
      </c>
      <c r="H163" s="31" t="str">
        <f>VLOOKUP(B163,'PEC unito'!A$2:B$7902,2,0)</f>
        <v>ced@pec.comune.alife.ce.it</v>
      </c>
    </row>
    <row r="164" spans="1:8" x14ac:dyDescent="0.25">
      <c r="A164" s="4" t="s">
        <v>7802</v>
      </c>
      <c r="B164" s="6" t="s">
        <v>559</v>
      </c>
      <c r="C164" s="4" t="s">
        <v>7820</v>
      </c>
      <c r="D164" s="11">
        <v>2152</v>
      </c>
      <c r="E164" s="11" t="str">
        <f t="shared" si="6"/>
        <v/>
      </c>
      <c r="F164" s="11" t="str">
        <f t="shared" si="7"/>
        <v>SICILIA</v>
      </c>
      <c r="G164" s="30">
        <f t="shared" si="8"/>
        <v>3.6208386939244483E-5</v>
      </c>
      <c r="H164" s="31" t="str">
        <f>VLOOKUP(B164,'PEC unito'!A$2:B$7902,2,0)</f>
        <v>protocollo.comunealimena@sicurezzapostale.it</v>
      </c>
    </row>
    <row r="165" spans="1:8" x14ac:dyDescent="0.25">
      <c r="A165" s="4" t="s">
        <v>7802</v>
      </c>
      <c r="B165" s="6" t="s">
        <v>560</v>
      </c>
      <c r="C165" s="4" t="s">
        <v>7820</v>
      </c>
      <c r="D165" s="11">
        <v>1291</v>
      </c>
      <c r="E165" s="11" t="str">
        <f t="shared" si="6"/>
        <v/>
      </c>
      <c r="F165" s="11" t="str">
        <f t="shared" si="7"/>
        <v>SICILIA</v>
      </c>
      <c r="G165" s="30">
        <f t="shared" si="8"/>
        <v>2.172166707182371E-5</v>
      </c>
      <c r="H165" s="31" t="str">
        <f>VLOOKUP(B165,'PEC unito'!A$2:B$7902,2,0)</f>
        <v>comunedialiminusa@pec.it</v>
      </c>
    </row>
    <row r="166" spans="1:8" x14ac:dyDescent="0.25">
      <c r="A166" s="4" t="s">
        <v>7802</v>
      </c>
      <c r="B166" s="8" t="s">
        <v>561</v>
      </c>
      <c r="C166" s="4" t="s">
        <v>7821</v>
      </c>
      <c r="D166" s="11">
        <v>370</v>
      </c>
      <c r="E166" s="11" t="str">
        <f t="shared" si="6"/>
        <v/>
      </c>
      <c r="F166" s="11" t="str">
        <f t="shared" si="7"/>
        <v>SARDEGNA</v>
      </c>
      <c r="G166" s="30">
        <f t="shared" si="8"/>
        <v>6.2254196875095061E-6</v>
      </c>
      <c r="H166" s="31" t="str">
        <f>VLOOKUP(B166,'PEC unito'!A$2:B$7902,2,0)</f>
        <v>protocollo@pec.comune.allai.or.it</v>
      </c>
    </row>
    <row r="167" spans="1:8" x14ac:dyDescent="0.25">
      <c r="A167" s="4" t="s">
        <v>7799</v>
      </c>
      <c r="B167" s="6" t="s">
        <v>562</v>
      </c>
      <c r="C167" s="4" t="s">
        <v>7807</v>
      </c>
      <c r="D167" s="11">
        <v>1331</v>
      </c>
      <c r="E167" s="11" t="str">
        <f t="shared" si="6"/>
        <v/>
      </c>
      <c r="F167" s="11" t="str">
        <f t="shared" si="7"/>
        <v>VENETO</v>
      </c>
      <c r="G167" s="30">
        <f t="shared" si="8"/>
        <v>2.2394685416419334E-5</v>
      </c>
      <c r="H167" s="31" t="str">
        <f>VLOOKUP(B167,'PEC unito'!A$2:B$7902,2,0)</f>
        <v>serv.amm.comune.alleghe.bl@pecveneto.it</v>
      </c>
    </row>
    <row r="168" spans="1:8" x14ac:dyDescent="0.25">
      <c r="A168" s="4" t="s">
        <v>7798</v>
      </c>
      <c r="B168" s="6" t="s">
        <v>563</v>
      </c>
      <c r="C168" s="4" t="s">
        <v>7804</v>
      </c>
      <c r="D168" s="11">
        <v>248</v>
      </c>
      <c r="E168" s="11" t="str">
        <f t="shared" si="6"/>
        <v/>
      </c>
      <c r="F168" s="11" t="str">
        <f t="shared" si="7"/>
        <v>VALLE D'AOSTA/VALLÉE D'AOSTE</v>
      </c>
      <c r="G168" s="30">
        <f t="shared" si="8"/>
        <v>4.1727137364928586E-6</v>
      </c>
      <c r="H168" s="31" t="str">
        <f>VLOOKUP(B168,'PEC unito'!A$2:B$7902,2,0)</f>
        <v>protocollo@pec.comune.allein.ao.it</v>
      </c>
    </row>
    <row r="169" spans="1:8" x14ac:dyDescent="0.25">
      <c r="A169" s="4" t="s">
        <v>7800</v>
      </c>
      <c r="B169" s="6" t="s">
        <v>564</v>
      </c>
      <c r="C169" s="4" t="s">
        <v>7812</v>
      </c>
      <c r="D169" s="11">
        <v>1859</v>
      </c>
      <c r="E169" s="11" t="str">
        <f t="shared" si="6"/>
        <v/>
      </c>
      <c r="F169" s="11" t="str">
        <f t="shared" si="7"/>
        <v>UMBRIA</v>
      </c>
      <c r="G169" s="30">
        <f t="shared" si="8"/>
        <v>3.1278527565081547E-5</v>
      </c>
      <c r="H169" s="31" t="str">
        <f>VLOOKUP(B169,'PEC unito'!A$2:B$7902,2,0)</f>
        <v>comune.allerona@postacert.umbria.it</v>
      </c>
    </row>
    <row r="170" spans="1:8" x14ac:dyDescent="0.25">
      <c r="A170" s="4" t="s">
        <v>7801</v>
      </c>
      <c r="B170" s="6" t="s">
        <v>565</v>
      </c>
      <c r="C170" s="4" t="s">
        <v>7817</v>
      </c>
      <c r="D170" s="11">
        <v>6657</v>
      </c>
      <c r="E170" s="11" t="str">
        <f t="shared" si="6"/>
        <v/>
      </c>
      <c r="F170" s="11" t="str">
        <f t="shared" si="7"/>
        <v>PUGLIA</v>
      </c>
      <c r="G170" s="30">
        <f t="shared" si="8"/>
        <v>1.1200707799932644E-4</v>
      </c>
      <c r="H170" s="31" t="str">
        <f>VLOOKUP(B170,'PEC unito'!A$2:B$7902,2,0)</f>
        <v>affarigenerali.comune.alliste@pec.rupar.puglia.it</v>
      </c>
    </row>
    <row r="171" spans="1:8" x14ac:dyDescent="0.25">
      <c r="A171" s="4" t="s">
        <v>7800</v>
      </c>
      <c r="B171" s="6" t="s">
        <v>566</v>
      </c>
      <c r="C171" s="4" t="s">
        <v>7814</v>
      </c>
      <c r="D171" s="11">
        <v>4133</v>
      </c>
      <c r="E171" s="11" t="str">
        <f t="shared" si="6"/>
        <v/>
      </c>
      <c r="F171" s="11" t="str">
        <f t="shared" si="7"/>
        <v>LAZIO</v>
      </c>
      <c r="G171" s="30">
        <f t="shared" si="8"/>
        <v>6.9539620455342675E-5</v>
      </c>
      <c r="H171" s="31" t="str">
        <f>VLOOKUP(B171,'PEC unito'!A$2:B$7902,2,0)</f>
        <v>comuneallumiere@pec.it</v>
      </c>
    </row>
    <row r="172" spans="1:8" x14ac:dyDescent="0.25">
      <c r="A172" s="4" t="s">
        <v>7798</v>
      </c>
      <c r="B172" s="6" t="s">
        <v>567</v>
      </c>
      <c r="C172" s="4" t="s">
        <v>7803</v>
      </c>
      <c r="D172" s="11">
        <v>1791</v>
      </c>
      <c r="E172" s="11" t="str">
        <f t="shared" si="6"/>
        <v/>
      </c>
      <c r="F172" s="11" t="str">
        <f t="shared" si="7"/>
        <v>PIEMONTE</v>
      </c>
      <c r="G172" s="30">
        <f t="shared" si="8"/>
        <v>3.013439637926899E-5</v>
      </c>
      <c r="H172" s="31" t="str">
        <f>VLOOKUP(B172,'PEC unito'!A$2:B$7902,2,0)</f>
        <v>alluvionipiovera@pcert.it</v>
      </c>
    </row>
    <row r="173" spans="1:8" x14ac:dyDescent="0.25">
      <c r="A173" s="4" t="s">
        <v>7798</v>
      </c>
      <c r="B173" s="6" t="s">
        <v>568</v>
      </c>
      <c r="C173" s="4" t="s">
        <v>7805</v>
      </c>
      <c r="D173" s="11">
        <v>5665</v>
      </c>
      <c r="E173" s="11" t="str">
        <f t="shared" si="6"/>
        <v/>
      </c>
      <c r="F173" s="11" t="str">
        <f t="shared" si="7"/>
        <v>LOMBARDIA</v>
      </c>
      <c r="G173" s="30">
        <f t="shared" si="8"/>
        <v>9.5316223053355009E-5</v>
      </c>
      <c r="H173" s="31" t="str">
        <f>VLOOKUP(B173,'PEC unito'!A$2:B$7902,2,0)</f>
        <v>comune.alme@postemailcertificata.it</v>
      </c>
    </row>
    <row r="174" spans="1:8" x14ac:dyDescent="0.25">
      <c r="A174" s="4" t="s">
        <v>7798</v>
      </c>
      <c r="B174" s="6" t="s">
        <v>569</v>
      </c>
      <c r="C174" s="4" t="s">
        <v>7805</v>
      </c>
      <c r="D174" s="11">
        <v>6030</v>
      </c>
      <c r="E174" s="11" t="str">
        <f t="shared" si="6"/>
        <v/>
      </c>
      <c r="F174" s="11" t="str">
        <f t="shared" si="7"/>
        <v>LOMBARDIA</v>
      </c>
      <c r="G174" s="30">
        <f t="shared" si="8"/>
        <v>1.0145751544779007E-4</v>
      </c>
      <c r="H174" s="31" t="str">
        <f>VLOOKUP(B174,'PEC unito'!A$2:B$7902,2,0)</f>
        <v>comune@pec.comune.almennosanbartolomeo.bergamo.it</v>
      </c>
    </row>
    <row r="175" spans="1:8" x14ac:dyDescent="0.25">
      <c r="A175" s="4" t="s">
        <v>7798</v>
      </c>
      <c r="B175" s="6" t="s">
        <v>570</v>
      </c>
      <c r="C175" s="4" t="s">
        <v>7805</v>
      </c>
      <c r="D175" s="11">
        <v>5831</v>
      </c>
      <c r="E175" s="11" t="str">
        <f t="shared" si="6"/>
        <v/>
      </c>
      <c r="F175" s="11" t="str">
        <f t="shared" si="7"/>
        <v>LOMBARDIA</v>
      </c>
      <c r="G175" s="30">
        <f t="shared" si="8"/>
        <v>9.8109249183426841E-5</v>
      </c>
      <c r="H175" s="31" t="str">
        <f>VLOOKUP(B175,'PEC unito'!A$2:B$7902,2,0)</f>
        <v>comunealmennoss@pec.it</v>
      </c>
    </row>
    <row r="176" spans="1:8" x14ac:dyDescent="0.25">
      <c r="A176" s="4" t="s">
        <v>7798</v>
      </c>
      <c r="B176" s="6" t="s">
        <v>571</v>
      </c>
      <c r="C176" s="4" t="s">
        <v>7803</v>
      </c>
      <c r="D176" s="11">
        <v>6303</v>
      </c>
      <c r="E176" s="11" t="str">
        <f t="shared" si="6"/>
        <v/>
      </c>
      <c r="F176" s="11" t="str">
        <f t="shared" si="7"/>
        <v>PIEMONTE</v>
      </c>
      <c r="G176" s="30">
        <f t="shared" si="8"/>
        <v>1.0605086564965519E-4</v>
      </c>
      <c r="H176" s="31" t="str">
        <f>VLOOKUP(B176,'PEC unito'!A$2:B$7902,2,0)</f>
        <v>comune.almese@cert.legalmail.it</v>
      </c>
    </row>
    <row r="177" spans="1:8" x14ac:dyDescent="0.25">
      <c r="A177" s="4" t="s">
        <v>7799</v>
      </c>
      <c r="B177" s="6" t="s">
        <v>572</v>
      </c>
      <c r="C177" s="4" t="s">
        <v>7807</v>
      </c>
      <c r="D177" s="11">
        <v>1647</v>
      </c>
      <c r="E177" s="11" t="str">
        <f t="shared" si="6"/>
        <v/>
      </c>
      <c r="F177" s="11" t="str">
        <f t="shared" si="7"/>
        <v>VENETO</v>
      </c>
      <c r="G177" s="30">
        <f t="shared" si="8"/>
        <v>2.7711530338724748E-5</v>
      </c>
      <c r="H177" s="31" t="str">
        <f>VLOOKUP(B177,'PEC unito'!A$2:B$7902,2,0)</f>
        <v>protocollo.comune.alonte.vi@pecveneto.it</v>
      </c>
    </row>
    <row r="178" spans="1:8" x14ac:dyDescent="0.25">
      <c r="A178" s="4" t="s">
        <v>7799</v>
      </c>
      <c r="B178" s="6" t="s">
        <v>573</v>
      </c>
      <c r="C178" s="4" t="s">
        <v>7807</v>
      </c>
      <c r="D178" s="11">
        <v>7175</v>
      </c>
      <c r="E178" s="11" t="str">
        <f t="shared" si="6"/>
        <v/>
      </c>
      <c r="F178" s="11" t="str">
        <f t="shared" si="7"/>
        <v>VENETO</v>
      </c>
      <c r="G178" s="30">
        <f t="shared" si="8"/>
        <v>1.2072266556183976E-4</v>
      </c>
      <c r="H178" s="31" t="str">
        <f>VLOOKUP(B178,'PEC unito'!A$2:B$7902,2,0)</f>
        <v>alpago.bl@cert.ip-veneto.net</v>
      </c>
    </row>
    <row r="179" spans="1:8" x14ac:dyDescent="0.25">
      <c r="A179" s="4" t="s">
        <v>7798</v>
      </c>
      <c r="B179" s="6" t="s">
        <v>574</v>
      </c>
      <c r="C179" s="4" t="s">
        <v>7803</v>
      </c>
      <c r="D179" s="11">
        <v>277</v>
      </c>
      <c r="E179" s="11" t="str">
        <f t="shared" si="6"/>
        <v/>
      </c>
      <c r="F179" s="11" t="str">
        <f t="shared" si="7"/>
        <v>PIEMONTE</v>
      </c>
      <c r="G179" s="30">
        <f t="shared" si="8"/>
        <v>4.6606520363246849E-6</v>
      </c>
      <c r="H179" s="31" t="str">
        <f>VLOOKUP(B179,'PEC unito'!A$2:B$7902,2,0)</f>
        <v>comune.alpette.to@legalmail.it</v>
      </c>
    </row>
    <row r="180" spans="1:8" x14ac:dyDescent="0.25">
      <c r="A180" s="4" t="s">
        <v>7798</v>
      </c>
      <c r="B180" s="6" t="s">
        <v>575</v>
      </c>
      <c r="C180" s="4" t="s">
        <v>7803</v>
      </c>
      <c r="D180" s="11">
        <v>16893</v>
      </c>
      <c r="E180" s="11" t="str">
        <f t="shared" si="6"/>
        <v/>
      </c>
      <c r="F180" s="11" t="str">
        <f t="shared" si="7"/>
        <v>PIEMONTE</v>
      </c>
      <c r="G180" s="30">
        <f t="shared" si="8"/>
        <v>2.8423247238134621E-4</v>
      </c>
      <c r="H180" s="31" t="str">
        <f>VLOOKUP(B180,'PEC unito'!A$2:B$7902,2,0)</f>
        <v>protocollo.alpignano@cert.legalmail.it</v>
      </c>
    </row>
    <row r="181" spans="1:8" x14ac:dyDescent="0.25">
      <c r="A181" s="4" t="s">
        <v>7799</v>
      </c>
      <c r="B181" s="6" t="s">
        <v>576</v>
      </c>
      <c r="C181" s="4" t="s">
        <v>7810</v>
      </c>
      <c r="D181" s="11">
        <v>4823</v>
      </c>
      <c r="E181" s="11" t="str">
        <f t="shared" si="6"/>
        <v/>
      </c>
      <c r="F181" s="11" t="str">
        <f t="shared" si="7"/>
        <v>EMILIA-ROMAGNA</v>
      </c>
      <c r="G181" s="30">
        <f t="shared" si="8"/>
        <v>8.1149186899617167E-5</v>
      </c>
      <c r="H181" s="31" t="str">
        <f>VLOOKUP(B181,'PEC unito'!A$2:B$7902,2,0)</f>
        <v>comune.alseno@sintranet.legalmail.it</v>
      </c>
    </row>
    <row r="182" spans="1:8" x14ac:dyDescent="0.25">
      <c r="A182" s="4" t="s">
        <v>7798</v>
      </c>
      <c r="B182" s="6" t="s">
        <v>577</v>
      </c>
      <c r="C182" s="4" t="s">
        <v>7805</v>
      </c>
      <c r="D182" s="11">
        <v>1176</v>
      </c>
      <c r="E182" s="11" t="str">
        <f t="shared" si="6"/>
        <v/>
      </c>
      <c r="F182" s="11" t="str">
        <f t="shared" si="7"/>
        <v>LOMBARDIA</v>
      </c>
      <c r="G182" s="30">
        <f t="shared" si="8"/>
        <v>1.9786739331111296E-5</v>
      </c>
      <c r="H182" s="31" t="str">
        <f>VLOOKUP(B182,'PEC unito'!A$2:B$7902,2,0)</f>
        <v>comune.alserio@halleypec.it</v>
      </c>
    </row>
    <row r="183" spans="1:8" x14ac:dyDescent="0.25">
      <c r="A183" s="4" t="s">
        <v>7799</v>
      </c>
      <c r="B183" s="6" t="s">
        <v>578</v>
      </c>
      <c r="C183" s="4" t="s">
        <v>7810</v>
      </c>
      <c r="D183" s="11">
        <v>3349</v>
      </c>
      <c r="E183" s="11" t="str">
        <f t="shared" si="6"/>
        <v/>
      </c>
      <c r="F183" s="11" t="str">
        <f t="shared" si="7"/>
        <v>EMILIA-ROMAGNA</v>
      </c>
      <c r="G183" s="30">
        <f t="shared" si="8"/>
        <v>5.6348460901268475E-5</v>
      </c>
      <c r="H183" s="31" t="str">
        <f>VLOOKUP(B183,'PEC unito'!A$2:B$7902,2,0)</f>
        <v>protocollo@pec.comunealtavaltidone.pc.it</v>
      </c>
    </row>
    <row r="184" spans="1:8" x14ac:dyDescent="0.25">
      <c r="A184" s="4" t="s">
        <v>7798</v>
      </c>
      <c r="B184" s="7" t="s">
        <v>579</v>
      </c>
      <c r="C184" s="4" t="s">
        <v>7805</v>
      </c>
      <c r="D184" s="11">
        <v>2835</v>
      </c>
      <c r="E184" s="11" t="str">
        <f t="shared" si="6"/>
        <v/>
      </c>
      <c r="F184" s="11" t="str">
        <f t="shared" si="7"/>
        <v>LOMBARDIA</v>
      </c>
      <c r="G184" s="30">
        <f t="shared" si="8"/>
        <v>4.7700175173214734E-5</v>
      </c>
      <c r="H184" s="31" t="str">
        <f>VLOOKUP(B184,'PEC unito'!A$2:B$7902,2,0)</f>
        <v>comune.altavalleintelvi@pec.it</v>
      </c>
    </row>
    <row r="185" spans="1:8" x14ac:dyDescent="0.25">
      <c r="A185" s="4" t="s">
        <v>7801</v>
      </c>
      <c r="B185" s="6" t="s">
        <v>580</v>
      </c>
      <c r="C185" s="4" t="s">
        <v>7817</v>
      </c>
      <c r="D185" s="11">
        <v>69529</v>
      </c>
      <c r="E185" s="11" t="str">
        <f t="shared" si="6"/>
        <v/>
      </c>
      <c r="F185" s="11" t="str">
        <f t="shared" si="7"/>
        <v>COMPRESO</v>
      </c>
      <c r="G185" s="30">
        <f t="shared" si="8"/>
        <v>1.1698573120347256E-3</v>
      </c>
      <c r="H185" s="31" t="str">
        <f>VLOOKUP(B185,'PEC unito'!A$2:B$7902,2,0)</f>
        <v>protocollo.generale@cert.comune.altamura.ba.it</v>
      </c>
    </row>
    <row r="186" spans="1:8" x14ac:dyDescent="0.25">
      <c r="A186" s="2" t="s">
        <v>7798</v>
      </c>
      <c r="B186" s="6" t="s">
        <v>581</v>
      </c>
      <c r="C186" s="4" t="s">
        <v>7809</v>
      </c>
      <c r="D186" s="11">
        <v>2127</v>
      </c>
      <c r="E186" s="11" t="str">
        <f t="shared" si="6"/>
        <v/>
      </c>
      <c r="F186" s="11" t="str">
        <f t="shared" si="7"/>
        <v>LIGURIA</v>
      </c>
      <c r="G186" s="30">
        <f t="shared" si="8"/>
        <v>3.5787750473872216E-5</v>
      </c>
      <c r="H186" s="31" t="str">
        <f>VLOOKUP(B186,'PEC unito'!A$2:B$7902,2,0)</f>
        <v>comune.altare.sv@legalmail.it</v>
      </c>
    </row>
    <row r="187" spans="1:8" x14ac:dyDescent="0.25">
      <c r="A187" s="4" t="s">
        <v>7799</v>
      </c>
      <c r="B187" s="6" t="s">
        <v>582</v>
      </c>
      <c r="C187" s="4" t="s">
        <v>7806</v>
      </c>
      <c r="D187" s="3">
        <v>1640</v>
      </c>
      <c r="E187" s="11" t="str">
        <f t="shared" si="6"/>
        <v/>
      </c>
      <c r="F187" s="11" t="str">
        <f t="shared" si="7"/>
        <v>TRENTINO-ALTO ADIGE/SÜDTIROL</v>
      </c>
      <c r="G187" s="30">
        <f t="shared" si="8"/>
        <v>2.7593752128420514E-5</v>
      </c>
      <c r="H187" s="31" t="str">
        <f>VLOOKUP(B187,'PEC unito'!A$2:B$7902,2,0)</f>
        <v>comune@pec.comune.altavalle.tn.it</v>
      </c>
    </row>
    <row r="188" spans="1:8" x14ac:dyDescent="0.25">
      <c r="A188" s="4" t="s">
        <v>7801</v>
      </c>
      <c r="B188" s="6" t="s">
        <v>583</v>
      </c>
      <c r="C188" s="4" t="s">
        <v>7816</v>
      </c>
      <c r="D188" s="11">
        <v>4280</v>
      </c>
      <c r="E188" s="11" t="str">
        <f t="shared" si="6"/>
        <v/>
      </c>
      <c r="F188" s="11" t="str">
        <f t="shared" si="7"/>
        <v>CAMPANIA</v>
      </c>
      <c r="G188" s="30">
        <f t="shared" si="8"/>
        <v>7.2012962871731594E-5</v>
      </c>
      <c r="H188" s="31" t="str">
        <f>VLOOKUP(B188,'PEC unito'!A$2:B$7902,2,0)</f>
        <v>comune.altavillairpina.av@pec.it</v>
      </c>
    </row>
    <row r="189" spans="1:8" x14ac:dyDescent="0.25">
      <c r="A189" s="4" t="s">
        <v>7802</v>
      </c>
      <c r="B189" s="6" t="s">
        <v>584</v>
      </c>
      <c r="C189" s="4" t="s">
        <v>7820</v>
      </c>
      <c r="D189" s="11">
        <v>7429</v>
      </c>
      <c r="E189" s="11" t="str">
        <f t="shared" si="6"/>
        <v/>
      </c>
      <c r="F189" s="11" t="str">
        <f t="shared" si="7"/>
        <v>SICILIA</v>
      </c>
      <c r="G189" s="30">
        <f t="shared" si="8"/>
        <v>1.2499633205002197E-4</v>
      </c>
      <c r="H189" s="31" t="str">
        <f>VLOOKUP(B189,'PEC unito'!A$2:B$7902,2,0)</f>
        <v>info@pec.altavillamilicia.eu</v>
      </c>
    </row>
    <row r="190" spans="1:8" x14ac:dyDescent="0.25">
      <c r="A190" s="4" t="s">
        <v>7798</v>
      </c>
      <c r="B190" s="6" t="s">
        <v>585</v>
      </c>
      <c r="C190" s="4" t="s">
        <v>7803</v>
      </c>
      <c r="D190" s="11">
        <v>497</v>
      </c>
      <c r="E190" s="11" t="str">
        <f t="shared" si="6"/>
        <v/>
      </c>
      <c r="F190" s="11" t="str">
        <f t="shared" si="7"/>
        <v>PIEMONTE</v>
      </c>
      <c r="G190" s="30">
        <f t="shared" si="8"/>
        <v>8.3622529316006065E-6</v>
      </c>
      <c r="H190" s="31" t="str">
        <f>VLOOKUP(B190,'PEC unito'!A$2:B$7902,2,0)</f>
        <v>altavilla@pec.comune.altavillamonferrato.al.it</v>
      </c>
    </row>
    <row r="191" spans="1:8" x14ac:dyDescent="0.25">
      <c r="A191" s="4" t="s">
        <v>7801</v>
      </c>
      <c r="B191" s="6" t="s">
        <v>586</v>
      </c>
      <c r="C191" s="4" t="s">
        <v>7816</v>
      </c>
      <c r="D191" s="11">
        <v>6997</v>
      </c>
      <c r="E191" s="11" t="str">
        <f t="shared" si="6"/>
        <v/>
      </c>
      <c r="F191" s="11" t="str">
        <f t="shared" si="7"/>
        <v>CAMPANIA</v>
      </c>
      <c r="G191" s="30">
        <f t="shared" si="8"/>
        <v>1.1772773392838923E-4</v>
      </c>
      <c r="H191" s="31" t="str">
        <f>VLOOKUP(B191,'PEC unito'!A$2:B$7902,2,0)</f>
        <v>elettorale.altavillasilentina@asmepec.it</v>
      </c>
    </row>
    <row r="192" spans="1:8" x14ac:dyDescent="0.25">
      <c r="A192" s="4" t="s">
        <v>7799</v>
      </c>
      <c r="B192" s="6" t="s">
        <v>587</v>
      </c>
      <c r="C192" s="4" t="s">
        <v>7807</v>
      </c>
      <c r="D192" s="11">
        <v>11760</v>
      </c>
      <c r="E192" s="11" t="str">
        <f t="shared" si="6"/>
        <v/>
      </c>
      <c r="F192" s="11" t="str">
        <f t="shared" si="7"/>
        <v>VENETO</v>
      </c>
      <c r="G192" s="30">
        <f t="shared" si="8"/>
        <v>1.9786739331111296E-4</v>
      </c>
      <c r="H192" s="31" t="str">
        <f>VLOOKUP(B192,'PEC unito'!A$2:B$7902,2,0)</f>
        <v>altavillavicentina.vi@cert.ip-veneto.net</v>
      </c>
    </row>
    <row r="193" spans="1:8" x14ac:dyDescent="0.25">
      <c r="A193" s="4" t="s">
        <v>7800</v>
      </c>
      <c r="B193" s="6" t="s">
        <v>588</v>
      </c>
      <c r="C193" s="4" t="s">
        <v>7813</v>
      </c>
      <c r="D193" s="11">
        <v>3234</v>
      </c>
      <c r="E193" s="11" t="str">
        <f t="shared" si="6"/>
        <v/>
      </c>
      <c r="F193" s="11" t="str">
        <f t="shared" si="7"/>
        <v>MARCHE</v>
      </c>
      <c r="G193" s="30">
        <f t="shared" si="8"/>
        <v>5.4413533160556064E-5</v>
      </c>
      <c r="H193" s="31" t="str">
        <f>VLOOKUP(B193,'PEC unito'!A$2:B$7902,2,0)</f>
        <v>sindaco@pec.altidona.net</v>
      </c>
    </row>
    <row r="194" spans="1:8" x14ac:dyDescent="0.25">
      <c r="A194" s="4" t="s">
        <v>7801</v>
      </c>
      <c r="B194" s="6" t="s">
        <v>14</v>
      </c>
      <c r="C194" s="4" t="s">
        <v>7819</v>
      </c>
      <c r="D194" s="11">
        <v>737</v>
      </c>
      <c r="E194" s="11" t="str">
        <f t="shared" ref="E194:E257" si="9">IF(D194&gt;300000,"trovato","")</f>
        <v/>
      </c>
      <c r="F194" s="11" t="str">
        <f t="shared" ref="F194:F257" si="10">IF(AND(D194&gt;50000,D194&lt;100000),"COMPRESO",C194)</f>
        <v>CALABRIA</v>
      </c>
      <c r="G194" s="30">
        <f t="shared" ref="G194:G257" si="11">D194/Totale</f>
        <v>1.2400362999174341E-5</v>
      </c>
      <c r="H194" s="31" t="str">
        <f>VLOOKUP(B194,'PEC unito'!A$2:B$7902,2,0)</f>
        <v>comunedialtilia@pec.netps.eu</v>
      </c>
    </row>
    <row r="195" spans="1:8" x14ac:dyDescent="0.25">
      <c r="A195" s="4" t="s">
        <v>7801</v>
      </c>
      <c r="B195" s="6" t="s">
        <v>589</v>
      </c>
      <c r="C195" s="4" t="s">
        <v>7815</v>
      </c>
      <c r="D195" s="11">
        <v>2833</v>
      </c>
      <c r="E195" s="11" t="str">
        <f t="shared" si="9"/>
        <v/>
      </c>
      <c r="F195" s="11" t="str">
        <f t="shared" si="10"/>
        <v>ABRUZZO</v>
      </c>
      <c r="G195" s="30">
        <f t="shared" si="11"/>
        <v>4.7666524255984952E-5</v>
      </c>
      <c r="H195" s="31" t="str">
        <f>VLOOKUP(B195,'PEC unito'!A$2:B$7902,2,0)</f>
        <v>protocollo@pec.comune.altino.ch.it</v>
      </c>
    </row>
    <row r="196" spans="1:8" x14ac:dyDescent="0.25">
      <c r="A196" s="4" t="s">
        <v>7799</v>
      </c>
      <c r="B196" s="6" t="s">
        <v>590</v>
      </c>
      <c r="C196" s="4" t="s">
        <v>7807</v>
      </c>
      <c r="D196" s="11">
        <v>2266</v>
      </c>
      <c r="E196" s="11" t="str">
        <f t="shared" si="9"/>
        <v/>
      </c>
      <c r="F196" s="11" t="str">
        <f t="shared" si="10"/>
        <v>VENETO</v>
      </c>
      <c r="G196" s="30">
        <f t="shared" si="11"/>
        <v>3.8126489221342006E-5</v>
      </c>
      <c r="H196" s="31" t="str">
        <f>VLOOKUP(B196,'PEC unito'!A$2:B$7902,2,0)</f>
        <v>protocollo.comune.altissimo.vi@pecveneto.it</v>
      </c>
    </row>
    <row r="197" spans="1:8" x14ac:dyDescent="0.25">
      <c r="A197" s="4" t="s">
        <v>7799</v>
      </c>
      <c r="B197" s="6" t="s">
        <v>591</v>
      </c>
      <c r="C197" s="4" t="s">
        <v>7807</v>
      </c>
      <c r="D197" s="11">
        <v>6720</v>
      </c>
      <c r="E197" s="11" t="str">
        <f t="shared" si="9"/>
        <v/>
      </c>
      <c r="F197" s="11" t="str">
        <f t="shared" si="10"/>
        <v>VENETO</v>
      </c>
      <c r="G197" s="30">
        <f t="shared" si="11"/>
        <v>1.1306708189206455E-4</v>
      </c>
      <c r="H197" s="31" t="str">
        <f>VLOOKUP(B197,'PEC unito'!A$2:B$7902,2,0)</f>
        <v>comunealtivole@legalmail.it</v>
      </c>
    </row>
    <row r="198" spans="1:8" x14ac:dyDescent="0.25">
      <c r="A198" s="4" t="s">
        <v>7798</v>
      </c>
      <c r="B198" s="6" t="s">
        <v>592</v>
      </c>
      <c r="C198" s="4" t="s">
        <v>7803</v>
      </c>
      <c r="D198" s="11">
        <v>121</v>
      </c>
      <c r="E198" s="11" t="str">
        <f t="shared" si="9"/>
        <v/>
      </c>
      <c r="F198" s="11" t="str">
        <f t="shared" si="10"/>
        <v>PIEMONTE</v>
      </c>
      <c r="G198" s="30">
        <f t="shared" si="11"/>
        <v>2.0358804924017573E-6</v>
      </c>
      <c r="H198" s="31" t="str">
        <f>VLOOKUP(B198,'PEC unito'!A$2:B$7902,2,0)</f>
        <v>alto@cert.ruparpiemonte.it</v>
      </c>
    </row>
    <row r="199" spans="1:8" x14ac:dyDescent="0.25">
      <c r="A199" s="4" t="s">
        <v>7799</v>
      </c>
      <c r="B199" s="6" t="s">
        <v>593</v>
      </c>
      <c r="C199" s="4" t="s">
        <v>7810</v>
      </c>
      <c r="D199" s="11">
        <v>6967</v>
      </c>
      <c r="E199" s="11" t="str">
        <f t="shared" si="9"/>
        <v/>
      </c>
      <c r="F199" s="11" t="str">
        <f t="shared" si="10"/>
        <v>EMILIA-ROMAGNA</v>
      </c>
      <c r="G199" s="30">
        <f t="shared" si="11"/>
        <v>1.1722297016994252E-4</v>
      </c>
      <c r="H199" s="31" t="str">
        <f>VLOOKUP(B199,'PEC unito'!A$2:B$7902,2,0)</f>
        <v>comune.altorenoterme@cert.cittametropolitana.bo.it</v>
      </c>
    </row>
    <row r="200" spans="1:8" x14ac:dyDescent="0.25">
      <c r="A200" s="4" t="s">
        <v>7798</v>
      </c>
      <c r="B200" s="6" t="s">
        <v>594</v>
      </c>
      <c r="C200" s="4" t="s">
        <v>7803</v>
      </c>
      <c r="D200" s="11">
        <v>190</v>
      </c>
      <c r="E200" s="11" t="str">
        <f t="shared" si="9"/>
        <v/>
      </c>
      <c r="F200" s="11" t="str">
        <f t="shared" si="10"/>
        <v>PIEMONTE</v>
      </c>
      <c r="G200" s="30">
        <f t="shared" si="11"/>
        <v>3.1968371368292059E-6</v>
      </c>
      <c r="H200" s="31" t="str">
        <f>VLOOKUP(B200,'PEC unito'!A$2:B$7902,2,0)</f>
        <v>altosermenza@pcert.it</v>
      </c>
    </row>
    <row r="201" spans="1:8" x14ac:dyDescent="0.25">
      <c r="A201" s="4" t="s">
        <v>7802</v>
      </c>
      <c r="B201" s="6" t="s">
        <v>595</v>
      </c>
      <c r="C201" s="4" t="s">
        <v>7820</v>
      </c>
      <c r="D201" s="11">
        <v>10266</v>
      </c>
      <c r="E201" s="11" t="str">
        <f t="shared" si="9"/>
        <v/>
      </c>
      <c r="F201" s="11" t="str">
        <f t="shared" si="10"/>
        <v>SICILIA</v>
      </c>
      <c r="G201" s="30">
        <f t="shared" si="11"/>
        <v>1.7273015814046647E-4</v>
      </c>
      <c r="H201" s="31" t="str">
        <f>VLOOKUP(B201,'PEC unito'!A$2:B$7902,2,0)</f>
        <v>comune.altofonte@gigapec.it</v>
      </c>
    </row>
    <row r="202" spans="1:8" x14ac:dyDescent="0.25">
      <c r="A202" s="4" t="s">
        <v>7801</v>
      </c>
      <c r="B202" s="6" t="s">
        <v>15</v>
      </c>
      <c r="C202" s="4" t="s">
        <v>7819</v>
      </c>
      <c r="D202" s="11">
        <v>4341</v>
      </c>
      <c r="E202" s="11" t="str">
        <f t="shared" si="9"/>
        <v/>
      </c>
      <c r="F202" s="11" t="str">
        <f t="shared" si="10"/>
        <v>CALABRIA</v>
      </c>
      <c r="G202" s="30">
        <f t="shared" si="11"/>
        <v>7.3039315847239913E-5</v>
      </c>
      <c r="H202" s="31" t="str">
        <f>VLOOKUP(B202,'PEC unito'!A$2:B$7902,2,0)</f>
        <v>comune.altomonte@anutel.it</v>
      </c>
    </row>
    <row r="203" spans="1:8" x14ac:dyDescent="0.25">
      <c r="A203" s="4" t="s">
        <v>7800</v>
      </c>
      <c r="B203" s="6" t="s">
        <v>596</v>
      </c>
      <c r="C203" s="4" t="s">
        <v>7811</v>
      </c>
      <c r="D203" s="11">
        <v>15072</v>
      </c>
      <c r="E203" s="11" t="str">
        <f t="shared" si="9"/>
        <v/>
      </c>
      <c r="F203" s="11" t="str">
        <f t="shared" si="10"/>
        <v>TOSCANA</v>
      </c>
      <c r="G203" s="30">
        <f t="shared" si="11"/>
        <v>2.5359331224363051E-4</v>
      </c>
      <c r="H203" s="31" t="str">
        <f>VLOOKUP(B203,'PEC unito'!A$2:B$7902,2,0)</f>
        <v>comune.altopascio@postacert.toscana.it</v>
      </c>
    </row>
    <row r="204" spans="1:8" x14ac:dyDescent="0.25">
      <c r="A204" s="4" t="s">
        <v>7799</v>
      </c>
      <c r="B204" s="6" t="s">
        <v>597</v>
      </c>
      <c r="C204" s="4" t="s">
        <v>7806</v>
      </c>
      <c r="D204" s="11">
        <v>4802</v>
      </c>
      <c r="E204" s="11" t="str">
        <f t="shared" si="9"/>
        <v/>
      </c>
      <c r="F204" s="11" t="str">
        <f t="shared" si="10"/>
        <v>TRENTINO-ALTO ADIGE/SÜDTIROL</v>
      </c>
      <c r="G204" s="30">
        <f t="shared" si="11"/>
        <v>8.0795852268704464E-5</v>
      </c>
      <c r="H204" s="31" t="str">
        <f>VLOOKUP(B204,'PEC unito'!A$2:B$7902,2,0)</f>
        <v>comune@pec.comune.vigolana.tn.it</v>
      </c>
    </row>
    <row r="205" spans="1:8" x14ac:dyDescent="0.25">
      <c r="A205" s="4" t="s">
        <v>7800</v>
      </c>
      <c r="B205" s="6" t="s">
        <v>598</v>
      </c>
      <c r="C205" s="4" t="s">
        <v>7812</v>
      </c>
      <c r="D205" s="11">
        <v>1514</v>
      </c>
      <c r="E205" s="11" t="str">
        <f t="shared" si="9"/>
        <v/>
      </c>
      <c r="F205" s="11" t="str">
        <f t="shared" si="10"/>
        <v>UMBRIA</v>
      </c>
      <c r="G205" s="30">
        <f t="shared" si="11"/>
        <v>2.5473744342944304E-5</v>
      </c>
      <c r="H205" s="31" t="str">
        <f>VLOOKUP(B205,'PEC unito'!A$2:B$7902,2,0)</f>
        <v>comune.alviano@postacert.umbria.it</v>
      </c>
    </row>
    <row r="206" spans="1:8" x14ac:dyDescent="0.25">
      <c r="A206" s="4" t="s">
        <v>7801</v>
      </c>
      <c r="B206" s="6" t="s">
        <v>599</v>
      </c>
      <c r="C206" s="4" t="s">
        <v>7816</v>
      </c>
      <c r="D206" s="11">
        <v>4914</v>
      </c>
      <c r="E206" s="11" t="str">
        <f t="shared" si="9"/>
        <v/>
      </c>
      <c r="F206" s="11" t="str">
        <f t="shared" si="10"/>
        <v>CAMPANIA</v>
      </c>
      <c r="G206" s="30">
        <f t="shared" si="11"/>
        <v>8.2680303633572198E-5</v>
      </c>
      <c r="H206" s="31" t="str">
        <f>VLOOKUP(B206,'PEC unito'!A$2:B$7902,2,0)</f>
        <v>demografici@pec.comunedialvignano.ce.it</v>
      </c>
    </row>
    <row r="207" spans="1:8" x14ac:dyDescent="0.25">
      <c r="A207" s="4" t="s">
        <v>7800</v>
      </c>
      <c r="B207" s="6" t="s">
        <v>600</v>
      </c>
      <c r="C207" s="4" t="s">
        <v>7814</v>
      </c>
      <c r="D207" s="11">
        <v>2852</v>
      </c>
      <c r="E207" s="11" t="str">
        <f t="shared" si="9"/>
        <v/>
      </c>
      <c r="F207" s="11" t="str">
        <f t="shared" si="10"/>
        <v>LAZIO</v>
      </c>
      <c r="G207" s="30">
        <f t="shared" si="11"/>
        <v>4.7986207969667872E-5</v>
      </c>
      <c r="H207" s="31" t="str">
        <f>VLOOKUP(B207,'PEC unito'!A$2:B$7902,2,0)</f>
        <v>comunealvito@arcmediapec.it</v>
      </c>
    </row>
    <row r="208" spans="1:8" x14ac:dyDescent="0.25">
      <c r="A208" s="4" t="s">
        <v>7798</v>
      </c>
      <c r="B208" s="6" t="s">
        <v>601</v>
      </c>
      <c r="C208" s="4" t="s">
        <v>7805</v>
      </c>
      <c r="D208" s="11">
        <v>13591</v>
      </c>
      <c r="E208" s="11" t="str">
        <f t="shared" si="9"/>
        <v/>
      </c>
      <c r="F208" s="11" t="str">
        <f t="shared" si="10"/>
        <v>LOMBARDIA</v>
      </c>
      <c r="G208" s="30">
        <f t="shared" si="11"/>
        <v>2.2867480803497758E-4</v>
      </c>
      <c r="H208" s="31" t="str">
        <f>VLOOKUP(B208,'PEC unito'!A$2:B$7902,2,0)</f>
        <v>protocollo@pec.comune.alzano.bg.it</v>
      </c>
    </row>
    <row r="209" spans="1:8" x14ac:dyDescent="0.25">
      <c r="A209" s="4" t="s">
        <v>7798</v>
      </c>
      <c r="B209" s="6" t="s">
        <v>602</v>
      </c>
      <c r="C209" s="4" t="s">
        <v>7803</v>
      </c>
      <c r="D209" s="11">
        <v>380</v>
      </c>
      <c r="E209" s="11" t="str">
        <f t="shared" si="9"/>
        <v/>
      </c>
      <c r="F209" s="11" t="str">
        <f t="shared" si="10"/>
        <v>PIEMONTE</v>
      </c>
      <c r="G209" s="30">
        <f t="shared" si="11"/>
        <v>6.3936742736584119E-6</v>
      </c>
      <c r="H209" s="31" t="str">
        <f>VLOOKUP(B209,'PEC unito'!A$2:B$7902,2,0)</f>
        <v>alzanoscrivia@pec.it</v>
      </c>
    </row>
    <row r="210" spans="1:8" x14ac:dyDescent="0.25">
      <c r="A210" s="4" t="s">
        <v>7798</v>
      </c>
      <c r="B210" s="6" t="s">
        <v>603</v>
      </c>
      <c r="C210" s="4" t="s">
        <v>7805</v>
      </c>
      <c r="D210" s="11">
        <v>5019</v>
      </c>
      <c r="E210" s="11" t="str">
        <f t="shared" si="9"/>
        <v/>
      </c>
      <c r="F210" s="11" t="str">
        <f t="shared" si="10"/>
        <v>LOMBARDIA</v>
      </c>
      <c r="G210" s="30">
        <f t="shared" si="11"/>
        <v>8.4446976788135711E-5</v>
      </c>
      <c r="H210" s="31" t="str">
        <f>VLOOKUP(B210,'PEC unito'!A$2:B$7902,2,0)</f>
        <v>comune.alzate@legalmail.it</v>
      </c>
    </row>
    <row r="211" spans="1:8" x14ac:dyDescent="0.25">
      <c r="A211" s="4" t="s">
        <v>7801</v>
      </c>
      <c r="B211" s="6" t="s">
        <v>604</v>
      </c>
      <c r="C211" s="4" t="s">
        <v>7816</v>
      </c>
      <c r="D211" s="11">
        <v>5163</v>
      </c>
      <c r="E211" s="11" t="str">
        <f t="shared" si="9"/>
        <v/>
      </c>
      <c r="F211" s="11" t="str">
        <f t="shared" si="10"/>
        <v>CAMPANIA</v>
      </c>
      <c r="G211" s="30">
        <f t="shared" si="11"/>
        <v>8.6869842828679947E-5</v>
      </c>
      <c r="H211" s="31" t="str">
        <f>VLOOKUP(B211,'PEC unito'!A$2:B$7902,2,0)</f>
        <v>ufficidemografici.amalfi@asmepec.it</v>
      </c>
    </row>
    <row r="212" spans="1:8" x14ac:dyDescent="0.25">
      <c r="A212" s="4" t="s">
        <v>7800</v>
      </c>
      <c r="B212" s="6" t="s">
        <v>605</v>
      </c>
      <c r="C212" s="4" t="s">
        <v>7813</v>
      </c>
      <c r="D212" s="11">
        <v>3709</v>
      </c>
      <c r="E212" s="11" t="str">
        <f t="shared" si="9"/>
        <v/>
      </c>
      <c r="F212" s="11" t="str">
        <f t="shared" si="10"/>
        <v>MARCHE</v>
      </c>
      <c r="G212" s="30">
        <f t="shared" si="11"/>
        <v>6.2405626002629084E-5</v>
      </c>
      <c r="H212" s="31" t="str">
        <f>VLOOKUP(B212,'PEC unito'!A$2:B$7902,2,0)</f>
        <v>comune.amandola@emarche.it</v>
      </c>
    </row>
    <row r="213" spans="1:8" x14ac:dyDescent="0.25">
      <c r="A213" s="4" t="s">
        <v>7801</v>
      </c>
      <c r="B213" s="6" t="s">
        <v>16</v>
      </c>
      <c r="C213" s="4" t="s">
        <v>7819</v>
      </c>
      <c r="D213" s="11">
        <v>13754</v>
      </c>
      <c r="E213" s="11" t="str">
        <f t="shared" si="9"/>
        <v/>
      </c>
      <c r="F213" s="11" t="str">
        <f t="shared" si="10"/>
        <v>CALABRIA</v>
      </c>
      <c r="G213" s="30">
        <f t="shared" si="11"/>
        <v>2.3141735778920474E-4</v>
      </c>
      <c r="H213" s="31" t="str">
        <f>VLOOKUP(B213,'PEC unito'!A$2:B$7902,2,0)</f>
        <v>segreteriagenerale@pec.comune.amantea.cs.it</v>
      </c>
    </row>
    <row r="214" spans="1:8" x14ac:dyDescent="0.25">
      <c r="A214" s="4" t="s">
        <v>7799</v>
      </c>
      <c r="B214" s="6" t="s">
        <v>606</v>
      </c>
      <c r="C214" s="4" t="s">
        <v>7808</v>
      </c>
      <c r="D214" s="11">
        <v>841</v>
      </c>
      <c r="E214" s="11" t="str">
        <f t="shared" si="9"/>
        <v/>
      </c>
      <c r="F214" s="11" t="str">
        <f t="shared" si="10"/>
        <v>FRIULI-VENEZIA GIULIA</v>
      </c>
      <c r="G214" s="30">
        <f t="shared" si="11"/>
        <v>1.415021069512296E-5</v>
      </c>
      <c r="H214" s="31" t="str">
        <f>VLOOKUP(B214,'PEC unito'!A$2:B$7902,2,0)</f>
        <v>comune.amaro@certgov.fvg.it</v>
      </c>
    </row>
    <row r="215" spans="1:8" x14ac:dyDescent="0.25">
      <c r="A215" s="4" t="s">
        <v>7801</v>
      </c>
      <c r="B215" s="6" t="s">
        <v>158</v>
      </c>
      <c r="C215" s="4" t="s">
        <v>7819</v>
      </c>
      <c r="D215" s="11">
        <v>1885</v>
      </c>
      <c r="E215" s="11" t="str">
        <f t="shared" si="9"/>
        <v/>
      </c>
      <c r="F215" s="11" t="str">
        <f t="shared" si="10"/>
        <v>CALABRIA</v>
      </c>
      <c r="G215" s="30">
        <f t="shared" si="11"/>
        <v>3.1715989489068702E-5</v>
      </c>
      <c r="H215" s="31" t="str">
        <f>VLOOKUP(B215,'PEC unito'!A$2:B$7902,2,0)</f>
        <v>ragioneria@pec.comunediamaroni.it</v>
      </c>
    </row>
    <row r="216" spans="1:8" x14ac:dyDescent="0.25">
      <c r="A216" s="4" t="s">
        <v>7800</v>
      </c>
      <c r="B216" s="6" t="s">
        <v>607</v>
      </c>
      <c r="C216" s="4" t="s">
        <v>7814</v>
      </c>
      <c r="D216" s="11">
        <v>4314</v>
      </c>
      <c r="E216" s="11" t="str">
        <f t="shared" si="9"/>
        <v/>
      </c>
      <c r="F216" s="11" t="str">
        <f t="shared" si="10"/>
        <v>LAZIO</v>
      </c>
      <c r="G216" s="30">
        <f t="shared" si="11"/>
        <v>7.258502846463787E-5</v>
      </c>
      <c r="H216" s="31" t="str">
        <f>VLOOKUP(B216,'PEC unito'!A$2:B$7902,2,0)</f>
        <v>comune.amaseno@pec-cert.it</v>
      </c>
    </row>
    <row r="217" spans="1:8" x14ac:dyDescent="0.25">
      <c r="A217" s="4" t="s">
        <v>7801</v>
      </c>
      <c r="B217" s="6" t="s">
        <v>159</v>
      </c>
      <c r="C217" s="4" t="s">
        <v>7819</v>
      </c>
      <c r="D217" s="11">
        <v>837</v>
      </c>
      <c r="E217" s="11" t="str">
        <f t="shared" si="9"/>
        <v/>
      </c>
      <c r="F217" s="11" t="str">
        <f t="shared" si="10"/>
        <v>CALABRIA</v>
      </c>
      <c r="G217" s="30">
        <f t="shared" si="11"/>
        <v>1.4082908860663397E-5</v>
      </c>
      <c r="H217" s="31" t="str">
        <f>VLOOKUP(B217,'PEC unito'!A$2:B$7902,2,0)</f>
        <v>protocollo.amato@asmepec.it</v>
      </c>
    </row>
    <row r="218" spans="1:8" x14ac:dyDescent="0.25">
      <c r="A218" s="4" t="s">
        <v>7800</v>
      </c>
      <c r="B218" s="6" t="s">
        <v>608</v>
      </c>
      <c r="C218" s="4" t="s">
        <v>7814</v>
      </c>
      <c r="D218" s="11">
        <v>2646</v>
      </c>
      <c r="E218" s="11" t="str">
        <f t="shared" si="9"/>
        <v/>
      </c>
      <c r="F218" s="11" t="str">
        <f t="shared" si="10"/>
        <v>LAZIO</v>
      </c>
      <c r="G218" s="30">
        <f t="shared" si="11"/>
        <v>4.4520163495000416E-5</v>
      </c>
      <c r="H218" s="31" t="str">
        <f>VLOOKUP(B218,'PEC unito'!A$2:B$7902,2,0)</f>
        <v>protocollo@pec.comune.amatrice.rieti.it</v>
      </c>
    </row>
    <row r="219" spans="1:8" x14ac:dyDescent="0.25">
      <c r="A219" s="4" t="s">
        <v>7798</v>
      </c>
      <c r="B219" s="6" t="s">
        <v>609</v>
      </c>
      <c r="C219" s="4" t="s">
        <v>7805</v>
      </c>
      <c r="D219" s="11">
        <v>2354</v>
      </c>
      <c r="E219" s="11" t="str">
        <f t="shared" si="9"/>
        <v/>
      </c>
      <c r="F219" s="11" t="str">
        <f t="shared" si="10"/>
        <v>LOMBARDIA</v>
      </c>
      <c r="G219" s="30">
        <f t="shared" si="11"/>
        <v>3.9607129579452375E-5</v>
      </c>
      <c r="H219" s="31" t="str">
        <f>VLOOKUP(B219,'PEC unito'!A$2:B$7902,2,0)</f>
        <v>comune.ambivere@pec.regione.lombardia.it</v>
      </c>
    </row>
    <row r="220" spans="1:8" x14ac:dyDescent="0.25">
      <c r="A220" s="4" t="s">
        <v>7799</v>
      </c>
      <c r="B220" s="6" t="s">
        <v>610</v>
      </c>
      <c r="C220" s="4" t="s">
        <v>7806</v>
      </c>
      <c r="D220" s="11">
        <v>478</v>
      </c>
      <c r="E220" s="11" t="str">
        <f t="shared" si="9"/>
        <v/>
      </c>
      <c r="F220" s="11" t="str">
        <f t="shared" si="10"/>
        <v>TRENTINO-ALTO ADIGE/SÜDTIROL</v>
      </c>
      <c r="G220" s="30">
        <f t="shared" si="11"/>
        <v>8.042569217917686E-6</v>
      </c>
      <c r="H220" s="31" t="str">
        <f>VLOOKUP(B220,'PEC unito'!A$2:B$7902,2,0)</f>
        <v>comune@pec.comune.amblardon.tn.it</v>
      </c>
    </row>
    <row r="221" spans="1:8" x14ac:dyDescent="0.25">
      <c r="A221" s="4" t="s">
        <v>7798</v>
      </c>
      <c r="B221" s="6" t="s">
        <v>611</v>
      </c>
      <c r="C221" s="4" t="s">
        <v>7809</v>
      </c>
      <c r="D221" s="11">
        <v>4484</v>
      </c>
      <c r="E221" s="11" t="str">
        <f t="shared" si="9"/>
        <v/>
      </c>
      <c r="F221" s="11" t="str">
        <f t="shared" si="10"/>
        <v>LIGURIA</v>
      </c>
      <c r="G221" s="30">
        <f t="shared" si="11"/>
        <v>7.5445356429169267E-5</v>
      </c>
      <c r="H221" s="31" t="str">
        <f>VLOOKUP(B221,'PEC unito'!A$2:B$7902,2,0)</f>
        <v>anagrafe@pec.comune.ameglia.sp.it</v>
      </c>
    </row>
    <row r="222" spans="1:8" x14ac:dyDescent="0.25">
      <c r="A222" s="4" t="s">
        <v>7800</v>
      </c>
      <c r="B222" s="6" t="s">
        <v>612</v>
      </c>
      <c r="C222" s="4" t="s">
        <v>7812</v>
      </c>
      <c r="D222" s="11">
        <v>11781</v>
      </c>
      <c r="E222" s="11" t="str">
        <f t="shared" si="9"/>
        <v/>
      </c>
      <c r="F222" s="11" t="str">
        <f t="shared" si="10"/>
        <v>UMBRIA</v>
      </c>
      <c r="G222" s="30">
        <f t="shared" si="11"/>
        <v>1.9822072794202565E-4</v>
      </c>
      <c r="H222" s="31" t="str">
        <f>VLOOKUP(B222,'PEC unito'!A$2:B$7902,2,0)</f>
        <v>comune.amelia@postacert.umbria.it</v>
      </c>
    </row>
    <row r="223" spans="1:8" x14ac:dyDescent="0.25">
      <c r="A223" s="4" t="s">
        <v>7801</v>
      </c>
      <c r="B223" s="6" t="s">
        <v>17</v>
      </c>
      <c r="C223" s="4" t="s">
        <v>7819</v>
      </c>
      <c r="D223" s="11">
        <v>3001</v>
      </c>
      <c r="E223" s="11" t="str">
        <f t="shared" si="9"/>
        <v/>
      </c>
      <c r="F223" s="11" t="str">
        <f t="shared" si="10"/>
        <v>CALABRIA</v>
      </c>
      <c r="G223" s="30">
        <f t="shared" si="11"/>
        <v>5.0493201303286566E-5</v>
      </c>
      <c r="H223" s="31" t="str">
        <f>VLOOKUP(B223,'PEC unito'!A$2:B$7902,2,0)</f>
        <v>dileonicolasegretariocom@pec.dirittoitalia.it</v>
      </c>
    </row>
    <row r="224" spans="1:8" x14ac:dyDescent="0.25">
      <c r="A224" s="4" t="s">
        <v>7798</v>
      </c>
      <c r="B224" s="6" t="s">
        <v>613</v>
      </c>
      <c r="C224" s="4" t="s">
        <v>7803</v>
      </c>
      <c r="D224" s="11">
        <v>874</v>
      </c>
      <c r="E224" s="11" t="str">
        <f t="shared" si="9"/>
        <v/>
      </c>
      <c r="F224" s="11" t="str">
        <f t="shared" si="10"/>
        <v>PIEMONTE</v>
      </c>
      <c r="G224" s="30">
        <f t="shared" si="11"/>
        <v>1.4705450829414347E-5</v>
      </c>
      <c r="H224" s="31" t="str">
        <f>VLOOKUP(B224,'PEC unito'!A$2:B$7902,2,0)</f>
        <v>ameno@pec.it</v>
      </c>
    </row>
    <row r="225" spans="1:8" x14ac:dyDescent="0.25">
      <c r="A225" s="4" t="s">
        <v>7801</v>
      </c>
      <c r="B225" s="6" t="s">
        <v>614</v>
      </c>
      <c r="C225" s="4" t="s">
        <v>7816</v>
      </c>
      <c r="D225" s="11">
        <v>2836</v>
      </c>
      <c r="E225" s="11" t="str">
        <f t="shared" si="9"/>
        <v/>
      </c>
      <c r="F225" s="11" t="str">
        <f t="shared" si="10"/>
        <v>CAMPANIA</v>
      </c>
      <c r="G225" s="30">
        <f t="shared" si="11"/>
        <v>4.7717000631829621E-5</v>
      </c>
      <c r="H225" s="31" t="str">
        <f>VLOOKUP(B225,'PEC unito'!A$2:B$7902,2,0)</f>
        <v>protocollo@pec.comune.amorosi.bn.it</v>
      </c>
    </row>
    <row r="226" spans="1:8" x14ac:dyDescent="0.25">
      <c r="A226" s="4" t="s">
        <v>7799</v>
      </c>
      <c r="B226" s="6" t="s">
        <v>615</v>
      </c>
      <c r="C226" s="4" t="s">
        <v>7808</v>
      </c>
      <c r="D226" s="11">
        <v>1030</v>
      </c>
      <c r="E226" s="11" t="str">
        <f t="shared" si="9"/>
        <v/>
      </c>
      <c r="F226" s="11" t="str">
        <f t="shared" si="10"/>
        <v>FRIULI-VENEZIA GIULIA</v>
      </c>
      <c r="G226" s="30">
        <f t="shared" si="11"/>
        <v>1.7330222373337275E-5</v>
      </c>
      <c r="H226" s="31" t="str">
        <f>VLOOKUP(B226,'PEC unito'!A$2:B$7902,2,0)</f>
        <v>comune.ampezzo@certgov.fvg.it</v>
      </c>
    </row>
    <row r="227" spans="1:8" x14ac:dyDescent="0.25">
      <c r="A227" s="4" t="s">
        <v>7801</v>
      </c>
      <c r="B227" s="6" t="s">
        <v>616</v>
      </c>
      <c r="C227" s="4" t="s">
        <v>7816</v>
      </c>
      <c r="D227" s="11">
        <v>6546</v>
      </c>
      <c r="E227" s="11" t="str">
        <f t="shared" si="9"/>
        <v/>
      </c>
      <c r="F227" s="11" t="str">
        <f t="shared" si="10"/>
        <v>CAMPANIA</v>
      </c>
      <c r="G227" s="30">
        <f t="shared" si="11"/>
        <v>1.1013945209307359E-4</v>
      </c>
      <c r="H227" s="31" t="str">
        <f>VLOOKUP(B227,'PEC unito'!A$2:B$7902,2,0)</f>
        <v>demografico.comunedianacapri@pec.it</v>
      </c>
    </row>
    <row r="228" spans="1:8" x14ac:dyDescent="0.25">
      <c r="A228" s="4" t="s">
        <v>7800</v>
      </c>
      <c r="B228" s="6" t="s">
        <v>617</v>
      </c>
      <c r="C228" s="4" t="s">
        <v>7814</v>
      </c>
      <c r="D228" s="11">
        <v>21441</v>
      </c>
      <c r="E228" s="11" t="str">
        <f t="shared" si="9"/>
        <v/>
      </c>
      <c r="F228" s="11" t="str">
        <f t="shared" si="10"/>
        <v>LAZIO</v>
      </c>
      <c r="G228" s="30">
        <f t="shared" si="11"/>
        <v>3.6075465816186845E-4</v>
      </c>
      <c r="H228" s="31" t="str">
        <f>VLOOKUP(B228,'PEC unito'!A$2:B$7902,2,0)</f>
        <v>comune.anagni@postecert.it</v>
      </c>
    </row>
    <row r="229" spans="1:8" x14ac:dyDescent="0.25">
      <c r="A229" s="4" t="s">
        <v>7801</v>
      </c>
      <c r="B229" s="6" t="s">
        <v>618</v>
      </c>
      <c r="C229" s="4" t="s">
        <v>7815</v>
      </c>
      <c r="D229" s="11">
        <v>1877</v>
      </c>
      <c r="E229" s="11" t="str">
        <f t="shared" si="9"/>
        <v/>
      </c>
      <c r="F229" s="11" t="str">
        <f t="shared" si="10"/>
        <v>ABRUZZO</v>
      </c>
      <c r="G229" s="30">
        <f t="shared" si="11"/>
        <v>3.158138582014958E-5</v>
      </c>
      <c r="H229" s="31" t="str">
        <f>VLOOKUP(B229,'PEC unito'!A$2:B$7902,2,0)</f>
        <v>comune.ancarano.te@pec.it</v>
      </c>
    </row>
    <row r="230" spans="1:8" x14ac:dyDescent="0.25">
      <c r="A230" s="4" t="s">
        <v>7800</v>
      </c>
      <c r="B230" s="6" t="s">
        <v>619</v>
      </c>
      <c r="C230" s="4" t="s">
        <v>7813</v>
      </c>
      <c r="D230" s="11">
        <v>100497</v>
      </c>
      <c r="E230" s="11" t="str">
        <f t="shared" si="9"/>
        <v/>
      </c>
      <c r="F230" s="11" t="str">
        <f t="shared" si="10"/>
        <v>MARCHE</v>
      </c>
      <c r="G230" s="30">
        <f t="shared" si="11"/>
        <v>1.6909081144206564E-3</v>
      </c>
      <c r="H230" s="31" t="str">
        <f>VLOOKUP(B230,'PEC unito'!A$2:B$7902,2,0)</f>
        <v>comune.ancona@emarche.it</v>
      </c>
    </row>
    <row r="231" spans="1:8" x14ac:dyDescent="0.25">
      <c r="A231" s="4" t="s">
        <v>7801</v>
      </c>
      <c r="B231" s="6" t="s">
        <v>160</v>
      </c>
      <c r="C231" s="4" t="s">
        <v>7819</v>
      </c>
      <c r="D231" s="11">
        <v>795</v>
      </c>
      <c r="E231" s="11" t="str">
        <f t="shared" si="9"/>
        <v/>
      </c>
      <c r="F231" s="11" t="str">
        <f t="shared" si="10"/>
        <v>CALABRIA</v>
      </c>
      <c r="G231" s="30">
        <f t="shared" si="11"/>
        <v>1.3376239598837993E-5</v>
      </c>
      <c r="H231" s="31" t="str">
        <f>VLOOKUP(B231,'PEC unito'!A$2:B$7902,2,0)</f>
        <v>protocollo@pec.comunediandali.it</v>
      </c>
    </row>
    <row r="232" spans="1:8" x14ac:dyDescent="0.25">
      <c r="A232" s="4" t="s">
        <v>7799</v>
      </c>
      <c r="B232" s="6" t="s">
        <v>620</v>
      </c>
      <c r="C232" s="4" t="s">
        <v>7806</v>
      </c>
      <c r="D232" s="11">
        <v>1026</v>
      </c>
      <c r="E232" s="11" t="str">
        <f t="shared" si="9"/>
        <v/>
      </c>
      <c r="F232" s="11" t="str">
        <f t="shared" si="10"/>
        <v>TRENTINO-ALTO ADIGE/SÜDTIROL</v>
      </c>
      <c r="G232" s="30">
        <f t="shared" si="11"/>
        <v>1.7262920538877711E-5</v>
      </c>
      <c r="H232" s="31" t="str">
        <f>VLOOKUP(B232,'PEC unito'!A$2:B$7902,2,0)</f>
        <v>segreteria@pec.comune.andalo.tn.it</v>
      </c>
    </row>
    <row r="233" spans="1:8" x14ac:dyDescent="0.25">
      <c r="A233" s="4" t="s">
        <v>7798</v>
      </c>
      <c r="B233" s="6" t="s">
        <v>621</v>
      </c>
      <c r="C233" s="4" t="s">
        <v>7805</v>
      </c>
      <c r="D233" s="11">
        <v>552</v>
      </c>
      <c r="E233" s="11" t="str">
        <f t="shared" si="9"/>
        <v/>
      </c>
      <c r="F233" s="11" t="str">
        <f t="shared" si="10"/>
        <v>LOMBARDIA</v>
      </c>
      <c r="G233" s="30">
        <f t="shared" si="11"/>
        <v>9.2876531554195875E-6</v>
      </c>
      <c r="H233" s="31" t="str">
        <f>VLOOKUP(B233,'PEC unito'!A$2:B$7902,2,0)</f>
        <v>protocollo.andalo@cert.provincia.so.it</v>
      </c>
    </row>
    <row r="234" spans="1:8" x14ac:dyDescent="0.25">
      <c r="A234" s="4" t="s">
        <v>7798</v>
      </c>
      <c r="B234" s="6" t="s">
        <v>622</v>
      </c>
      <c r="C234" s="4" t="s">
        <v>7803</v>
      </c>
      <c r="D234" s="11">
        <v>1966</v>
      </c>
      <c r="E234" s="11" t="str">
        <f t="shared" si="9"/>
        <v/>
      </c>
      <c r="F234" s="11" t="str">
        <f t="shared" si="10"/>
        <v>PIEMONTE</v>
      </c>
      <c r="G234" s="30">
        <f t="shared" si="11"/>
        <v>3.3078851636874836E-5</v>
      </c>
      <c r="H234" s="31" t="str">
        <f>VLOOKUP(B234,'PEC unito'!A$2:B$7902,2,0)</f>
        <v>comune.andezeno.to@legalmail.it</v>
      </c>
    </row>
    <row r="235" spans="1:8" x14ac:dyDescent="0.25">
      <c r="A235" s="2" t="s">
        <v>7798</v>
      </c>
      <c r="B235" s="6" t="s">
        <v>623</v>
      </c>
      <c r="C235" s="4" t="s">
        <v>7809</v>
      </c>
      <c r="D235" s="11">
        <v>7470</v>
      </c>
      <c r="E235" s="11" t="str">
        <f t="shared" si="9"/>
        <v/>
      </c>
      <c r="F235" s="11" t="str">
        <f t="shared" si="10"/>
        <v>LIGURIA</v>
      </c>
      <c r="G235" s="30">
        <f t="shared" si="11"/>
        <v>1.2568617585323246E-4</v>
      </c>
      <c r="H235" s="31" t="str">
        <f>VLOOKUP(B235,'PEC unito'!A$2:B$7902,2,0)</f>
        <v>protocollo@cert.comunediandora.it</v>
      </c>
    </row>
    <row r="236" spans="1:8" x14ac:dyDescent="0.25">
      <c r="A236" s="4" t="s">
        <v>7798</v>
      </c>
      <c r="B236" s="6" t="s">
        <v>624</v>
      </c>
      <c r="C236" s="4" t="s">
        <v>7803</v>
      </c>
      <c r="D236" s="11">
        <v>3407</v>
      </c>
      <c r="E236" s="11" t="str">
        <f t="shared" si="9"/>
        <v/>
      </c>
      <c r="F236" s="11" t="str">
        <f t="shared" si="10"/>
        <v>PIEMONTE</v>
      </c>
      <c r="G236" s="30">
        <f t="shared" si="11"/>
        <v>5.7324337500932131E-5</v>
      </c>
      <c r="H236" s="31" t="str">
        <f>VLOOKUP(B236,'PEC unito'!A$2:B$7902,2,0)</f>
        <v>andorno.micca@pec.ptbiellese.it</v>
      </c>
    </row>
    <row r="237" spans="1:8" x14ac:dyDescent="0.25">
      <c r="A237" s="4" t="s">
        <v>7801</v>
      </c>
      <c r="B237" s="6" t="s">
        <v>625</v>
      </c>
      <c r="C237" s="4" t="s">
        <v>7817</v>
      </c>
      <c r="D237" s="11">
        <v>4962</v>
      </c>
      <c r="E237" s="11" t="str">
        <f t="shared" si="9"/>
        <v/>
      </c>
      <c r="F237" s="11" t="str">
        <f t="shared" si="10"/>
        <v>PUGLIA</v>
      </c>
      <c r="G237" s="30">
        <f t="shared" si="11"/>
        <v>8.3487925647086943E-5</v>
      </c>
      <c r="H237" s="31" t="str">
        <f>VLOOKUP(B237,'PEC unito'!A$2:B$7902,2,0)</f>
        <v>segreteria.comune.andrano@pec.rupar.puglia.it</v>
      </c>
    </row>
    <row r="238" spans="1:8" x14ac:dyDescent="0.25">
      <c r="A238" s="4" t="s">
        <v>7798</v>
      </c>
      <c r="B238" s="6" t="s">
        <v>626</v>
      </c>
      <c r="C238" s="4" t="s">
        <v>7803</v>
      </c>
      <c r="D238" s="11">
        <v>512</v>
      </c>
      <c r="E238" s="11" t="str">
        <f t="shared" si="9"/>
        <v/>
      </c>
      <c r="F238" s="11" t="str">
        <f t="shared" si="10"/>
        <v>PIEMONTE</v>
      </c>
      <c r="G238" s="30">
        <f t="shared" si="11"/>
        <v>8.614634810823966E-6</v>
      </c>
      <c r="H238" s="31" t="str">
        <f>VLOOKUP(B238,'PEC unito'!A$2:B$7902,2,0)</f>
        <v>andrate@cert.ruparpiemonte.it</v>
      </c>
    </row>
    <row r="239" spans="1:8" x14ac:dyDescent="0.25">
      <c r="A239" s="4" t="s">
        <v>7799</v>
      </c>
      <c r="B239" s="6" t="s">
        <v>627</v>
      </c>
      <c r="C239" s="4" t="s">
        <v>7808</v>
      </c>
      <c r="D239" s="11">
        <v>282</v>
      </c>
      <c r="E239" s="11" t="str">
        <f t="shared" si="9"/>
        <v/>
      </c>
      <c r="F239" s="11" t="str">
        <f t="shared" si="10"/>
        <v>FRIULI-VENEZIA GIULIA</v>
      </c>
      <c r="G239" s="30">
        <f t="shared" si="11"/>
        <v>4.7447793293991369E-6</v>
      </c>
      <c r="H239" s="31" t="str">
        <f>VLOOKUP(B239,'PEC unito'!A$2:B$7902,2,0)</f>
        <v>comune.andreis@certgov.fvg.it</v>
      </c>
    </row>
    <row r="240" spans="1:8" x14ac:dyDescent="0.25">
      <c r="A240" s="4" t="s">
        <v>7801</v>
      </c>
      <c r="B240" s="6" t="s">
        <v>628</v>
      </c>
      <c r="C240" s="4" t="s">
        <v>7816</v>
      </c>
      <c r="D240" s="11">
        <v>2056</v>
      </c>
      <c r="E240" s="11" t="str">
        <f t="shared" si="9"/>
        <v/>
      </c>
      <c r="F240" s="11" t="str">
        <f t="shared" si="10"/>
        <v>CAMPANIA</v>
      </c>
      <c r="G240" s="30">
        <f t="shared" si="11"/>
        <v>3.4593142912214986E-5</v>
      </c>
      <c r="H240" s="31" t="str">
        <f>VLOOKUP(B240,'PEC unito'!A$2:B$7902,2,0)</f>
        <v>comune.andretta@asmepec.it</v>
      </c>
    </row>
    <row r="241" spans="1:8" x14ac:dyDescent="0.25">
      <c r="A241" s="4" t="s">
        <v>7801</v>
      </c>
      <c r="B241" s="6" t="s">
        <v>629</v>
      </c>
      <c r="C241" s="4" t="s">
        <v>7817</v>
      </c>
      <c r="D241" s="11">
        <v>100052</v>
      </c>
      <c r="E241" s="11" t="str">
        <f t="shared" si="9"/>
        <v/>
      </c>
      <c r="F241" s="11" t="str">
        <f t="shared" si="10"/>
        <v>PUGLIA</v>
      </c>
      <c r="G241" s="30">
        <f t="shared" si="11"/>
        <v>1.6834207853370301E-3</v>
      </c>
      <c r="H241" s="31" t="str">
        <f>VLOOKUP(B241,'PEC unito'!A$2:B$7902,2,0)</f>
        <v>protocollo@cert.comune.andria.bt.it</v>
      </c>
    </row>
    <row r="242" spans="1:8" x14ac:dyDescent="0.25">
      <c r="A242" s="4" t="s">
        <v>7799</v>
      </c>
      <c r="B242" s="6" t="s">
        <v>7875</v>
      </c>
      <c r="C242" s="4" t="s">
        <v>7806</v>
      </c>
      <c r="D242" s="11">
        <v>1035</v>
      </c>
      <c r="E242" s="11" t="str">
        <f t="shared" si="9"/>
        <v/>
      </c>
      <c r="F242" s="11" t="str">
        <f t="shared" si="10"/>
        <v>TRENTINO-ALTO ADIGE/SÜDTIROL</v>
      </c>
      <c r="G242" s="30">
        <f t="shared" si="11"/>
        <v>1.7414349666411727E-5</v>
      </c>
      <c r="H242" s="31" t="str">
        <f>VLOOKUP(B242,'PEC unito'!A$2:B$7902,2,0)</f>
        <v>andrian.andriano@legalmail.it</v>
      </c>
    </row>
    <row r="243" spans="1:8" x14ac:dyDescent="0.25">
      <c r="A243" s="4" t="s">
        <v>7802</v>
      </c>
      <c r="B243" s="8" t="s">
        <v>630</v>
      </c>
      <c r="C243" s="4" t="s">
        <v>7821</v>
      </c>
      <c r="D243" s="11">
        <v>673</v>
      </c>
      <c r="E243" s="11" t="str">
        <f t="shared" si="9"/>
        <v/>
      </c>
      <c r="F243" s="11" t="str">
        <f t="shared" si="10"/>
        <v>SARDEGNA</v>
      </c>
      <c r="G243" s="30">
        <f t="shared" si="11"/>
        <v>1.1323533647821345E-5</v>
      </c>
      <c r="H243" s="31" t="str">
        <f>VLOOKUP(B243,'PEC unito'!A$2:B$7902,2,0)</f>
        <v>protocolloanela@legpec.it</v>
      </c>
    </row>
    <row r="244" spans="1:8" x14ac:dyDescent="0.25">
      <c r="A244" s="4" t="s">
        <v>7798</v>
      </c>
      <c r="B244" s="6" t="s">
        <v>631</v>
      </c>
      <c r="C244" s="4" t="s">
        <v>7805</v>
      </c>
      <c r="D244" s="11">
        <v>472</v>
      </c>
      <c r="E244" s="11" t="str">
        <f t="shared" si="9"/>
        <v/>
      </c>
      <c r="F244" s="11" t="str">
        <f t="shared" si="10"/>
        <v>LOMBARDIA</v>
      </c>
      <c r="G244" s="30">
        <f t="shared" si="11"/>
        <v>7.9416164662283429E-6</v>
      </c>
      <c r="H244" s="31" t="str">
        <f>VLOOKUP(B244,'PEC unito'!A$2:B$7902,2,0)</f>
        <v>protocollo@pec.comune.anfo.bs.it</v>
      </c>
    </row>
    <row r="245" spans="1:8" x14ac:dyDescent="0.25">
      <c r="A245" s="4" t="s">
        <v>7798</v>
      </c>
      <c r="B245" s="6" t="s">
        <v>632</v>
      </c>
      <c r="C245" s="4" t="s">
        <v>7805</v>
      </c>
      <c r="D245" s="11">
        <v>5622</v>
      </c>
      <c r="E245" s="11" t="str">
        <f t="shared" si="9"/>
        <v/>
      </c>
      <c r="F245" s="11" t="str">
        <f t="shared" si="10"/>
        <v>LOMBARDIA</v>
      </c>
      <c r="G245" s="30">
        <f t="shared" si="11"/>
        <v>9.4592728332914722E-5</v>
      </c>
      <c r="H245" s="31" t="str">
        <f>VLOOKUP(B245,'PEC unito'!A$2:B$7902,2,0)</f>
        <v>comune.angera@pec.regione.lombardia.it</v>
      </c>
    </row>
    <row r="246" spans="1:8" x14ac:dyDescent="0.25">
      <c r="A246" s="4" t="s">
        <v>7800</v>
      </c>
      <c r="B246" s="6" t="s">
        <v>633</v>
      </c>
      <c r="C246" s="4" t="s">
        <v>7811</v>
      </c>
      <c r="D246" s="11">
        <v>5672</v>
      </c>
      <c r="E246" s="11" t="str">
        <f t="shared" si="9"/>
        <v/>
      </c>
      <c r="F246" s="11" t="str">
        <f t="shared" si="10"/>
        <v>TOSCANA</v>
      </c>
      <c r="G246" s="30">
        <f t="shared" si="11"/>
        <v>9.5434001263659243E-5</v>
      </c>
      <c r="H246" s="31" t="str">
        <f>VLOOKUP(B246,'PEC unito'!A$2:B$7902,2,0)</f>
        <v>comune.anghiari.ar@postacert.toscana.it</v>
      </c>
    </row>
    <row r="247" spans="1:8" x14ac:dyDescent="0.25">
      <c r="A247" s="4" t="s">
        <v>7799</v>
      </c>
      <c r="B247" s="6" t="s">
        <v>634</v>
      </c>
      <c r="C247" s="4" t="s">
        <v>7807</v>
      </c>
      <c r="D247" s="11">
        <v>2164</v>
      </c>
      <c r="E247" s="11" t="str">
        <f t="shared" si="9"/>
        <v/>
      </c>
      <c r="F247" s="11" t="str">
        <f t="shared" si="10"/>
        <v>VENETO</v>
      </c>
      <c r="G247" s="30">
        <f t="shared" si="11"/>
        <v>3.6410292442623169E-5</v>
      </c>
      <c r="H247" s="31" t="str">
        <f>VLOOKUP(B247,'PEC unito'!A$2:B$7902,2,0)</f>
        <v>segreteria.unionedxadige.vr@pecveneto.it</v>
      </c>
    </row>
    <row r="248" spans="1:8" x14ac:dyDescent="0.25">
      <c r="A248" s="4" t="s">
        <v>7798</v>
      </c>
      <c r="B248" s="6" t="s">
        <v>635</v>
      </c>
      <c r="C248" s="4" t="s">
        <v>7805</v>
      </c>
      <c r="D248" s="11">
        <v>2503</v>
      </c>
      <c r="E248" s="11" t="str">
        <f t="shared" si="9"/>
        <v/>
      </c>
      <c r="F248" s="11" t="str">
        <f t="shared" si="10"/>
        <v>LOMBARDIA</v>
      </c>
      <c r="G248" s="30">
        <f t="shared" si="11"/>
        <v>4.2114122913071069E-5</v>
      </c>
      <c r="H248" s="31" t="str">
        <f>VLOOKUP(B248,'PEC unito'!A$2:B$7902,2,0)</f>
        <v>protocollo@pec.comune.angolo-terme.bs.it</v>
      </c>
    </row>
    <row r="249" spans="1:8" x14ac:dyDescent="0.25">
      <c r="A249" s="4" t="s">
        <v>7801</v>
      </c>
      <c r="B249" s="6" t="s">
        <v>636</v>
      </c>
      <c r="C249" s="4" t="s">
        <v>7816</v>
      </c>
      <c r="D249" s="11">
        <v>32576</v>
      </c>
      <c r="E249" s="11" t="str">
        <f t="shared" si="9"/>
        <v/>
      </c>
      <c r="F249" s="11" t="str">
        <f t="shared" si="10"/>
        <v>CAMPANIA</v>
      </c>
      <c r="G249" s="30">
        <f t="shared" si="11"/>
        <v>5.4810613983867485E-4</v>
      </c>
      <c r="H249" s="31" t="str">
        <f>VLOOKUP(B249,'PEC unito'!A$2:B$7902,2,0)</f>
        <v>comune.angri@legalmail.it</v>
      </c>
    </row>
    <row r="250" spans="1:8" x14ac:dyDescent="0.25">
      <c r="A250" s="4" t="s">
        <v>7798</v>
      </c>
      <c r="B250" s="6" t="s">
        <v>637</v>
      </c>
      <c r="C250" s="4" t="s">
        <v>7803</v>
      </c>
      <c r="D250" s="11">
        <v>870</v>
      </c>
      <c r="E250" s="11" t="str">
        <f t="shared" si="9"/>
        <v/>
      </c>
      <c r="F250" s="11" t="str">
        <f t="shared" si="10"/>
        <v>PIEMONTE</v>
      </c>
      <c r="G250" s="30">
        <f t="shared" si="11"/>
        <v>1.4638148994954786E-5</v>
      </c>
      <c r="H250" s="31" t="str">
        <f>VLOOKUP(B250,'PEC unito'!A$2:B$7902,2,0)</f>
        <v>angrogna@cert.ruparpiemonte.it</v>
      </c>
    </row>
    <row r="251" spans="1:8" x14ac:dyDescent="0.25">
      <c r="A251" s="4" t="s">
        <v>7800</v>
      </c>
      <c r="B251" s="6" t="s">
        <v>638</v>
      </c>
      <c r="C251" s="4" t="s">
        <v>7814</v>
      </c>
      <c r="D251" s="11">
        <v>18575</v>
      </c>
      <c r="E251" s="11" t="str">
        <f t="shared" si="9"/>
        <v/>
      </c>
      <c r="F251" s="11" t="str">
        <f t="shared" si="10"/>
        <v>LAZIO</v>
      </c>
      <c r="G251" s="30">
        <f t="shared" si="11"/>
        <v>3.1253289377159213E-4</v>
      </c>
      <c r="H251" s="31" t="str">
        <f>VLOOKUP(B251,'PEC unito'!A$2:B$7902,2,0)</f>
        <v>comune.anguillara@pec.it</v>
      </c>
    </row>
    <row r="252" spans="1:8" x14ac:dyDescent="0.25">
      <c r="A252" s="4" t="s">
        <v>7799</v>
      </c>
      <c r="B252" s="6" t="s">
        <v>639</v>
      </c>
      <c r="C252" s="4" t="s">
        <v>7807</v>
      </c>
      <c r="D252" s="11">
        <v>4594</v>
      </c>
      <c r="E252" s="11" t="str">
        <f t="shared" si="9"/>
        <v/>
      </c>
      <c r="F252" s="11" t="str">
        <f t="shared" si="10"/>
        <v>VENETO</v>
      </c>
      <c r="G252" s="30">
        <f t="shared" si="11"/>
        <v>7.7296156876807226E-5</v>
      </c>
      <c r="H252" s="31" t="str">
        <f>VLOOKUP(B252,'PEC unito'!A$2:B$7902,2,0)</f>
        <v>anguillaraveneta.pd@cert.ip-veneto.net</v>
      </c>
    </row>
    <row r="253" spans="1:8" x14ac:dyDescent="0.25">
      <c r="A253" s="4" t="s">
        <v>7798</v>
      </c>
      <c r="B253" s="6" t="s">
        <v>640</v>
      </c>
      <c r="C253" s="4" t="s">
        <v>7805</v>
      </c>
      <c r="D253" s="11">
        <v>2075</v>
      </c>
      <c r="E253" s="11" t="str">
        <f t="shared" si="9"/>
        <v/>
      </c>
      <c r="F253" s="11" t="str">
        <f t="shared" si="10"/>
        <v>LOMBARDIA</v>
      </c>
      <c r="G253" s="30">
        <f t="shared" si="11"/>
        <v>3.4912826625897907E-5</v>
      </c>
      <c r="H253" s="31" t="str">
        <f>VLOOKUP(B253,'PEC unito'!A$2:B$7902,2,0)</f>
        <v>comune.annicco@pec.regione.lombardia.it</v>
      </c>
    </row>
    <row r="254" spans="1:8" x14ac:dyDescent="0.25">
      <c r="A254" s="4" t="s">
        <v>7798</v>
      </c>
      <c r="B254" s="6" t="s">
        <v>641</v>
      </c>
      <c r="C254" s="4" t="s">
        <v>7805</v>
      </c>
      <c r="D254" s="11">
        <v>2292</v>
      </c>
      <c r="E254" s="11" t="str">
        <f t="shared" si="9"/>
        <v/>
      </c>
      <c r="F254" s="11" t="str">
        <f t="shared" si="10"/>
        <v>LOMBARDIA</v>
      </c>
      <c r="G254" s="30">
        <f t="shared" si="11"/>
        <v>3.8563951145329161E-5</v>
      </c>
      <c r="H254" s="31" t="str">
        <f>VLOOKUP(B254,'PEC unito'!A$2:B$7902,2,0)</f>
        <v>comune.annonedibrianza@pec.regione.lombardia.it</v>
      </c>
    </row>
    <row r="255" spans="1:8" x14ac:dyDescent="0.25">
      <c r="A255" s="4" t="s">
        <v>7799</v>
      </c>
      <c r="B255" s="6" t="s">
        <v>642</v>
      </c>
      <c r="C255" s="4" t="s">
        <v>7807</v>
      </c>
      <c r="D255" s="11">
        <v>3976</v>
      </c>
      <c r="E255" s="11" t="str">
        <f t="shared" si="9"/>
        <v/>
      </c>
      <c r="F255" s="11" t="str">
        <f t="shared" si="10"/>
        <v>VENETO</v>
      </c>
      <c r="G255" s="30">
        <f t="shared" si="11"/>
        <v>6.6898023452804852E-5</v>
      </c>
      <c r="H255" s="31" t="str">
        <f>VLOOKUP(B255,'PEC unito'!A$2:B$7902,2,0)</f>
        <v>comuneannoneveneto.ve@legalmail.it</v>
      </c>
    </row>
    <row r="256" spans="1:8" x14ac:dyDescent="0.25">
      <c r="A256" s="4" t="s">
        <v>7801</v>
      </c>
      <c r="B256" s="6" t="s">
        <v>315</v>
      </c>
      <c r="C256" s="4" t="s">
        <v>7819</v>
      </c>
      <c r="D256" s="11">
        <v>2246</v>
      </c>
      <c r="E256" s="11" t="str">
        <f t="shared" si="9"/>
        <v/>
      </c>
      <c r="F256" s="11" t="str">
        <f t="shared" si="10"/>
        <v>CALABRIA</v>
      </c>
      <c r="G256" s="30">
        <f t="shared" si="11"/>
        <v>3.7789980049044191E-5</v>
      </c>
      <c r="H256" s="31" t="str">
        <f>VLOOKUP(B256,'PEC unito'!A$2:B$7902,2,0)</f>
        <v>segreteria.anoia@asmepec.it</v>
      </c>
    </row>
    <row r="257" spans="1:8" x14ac:dyDescent="0.25">
      <c r="A257" s="4" t="s">
        <v>7798</v>
      </c>
      <c r="B257" s="6" t="s">
        <v>643</v>
      </c>
      <c r="C257" s="4" t="s">
        <v>7805</v>
      </c>
      <c r="D257" s="11">
        <v>3107</v>
      </c>
      <c r="E257" s="11" t="str">
        <f t="shared" si="9"/>
        <v/>
      </c>
      <c r="F257" s="11" t="str">
        <f t="shared" si="10"/>
        <v>LOMBARDIA</v>
      </c>
      <c r="G257" s="30">
        <f t="shared" si="11"/>
        <v>5.2276699916464961E-5</v>
      </c>
      <c r="H257" s="31" t="str">
        <f>VLOOKUP(B257,'PEC unito'!A$2:B$7902,2,0)</f>
        <v>info@pec.comune.antegnate.bg.it</v>
      </c>
    </row>
    <row r="258" spans="1:8" x14ac:dyDescent="0.25">
      <c r="A258" s="4" t="s">
        <v>7799</v>
      </c>
      <c r="B258" s="6" t="s">
        <v>7876</v>
      </c>
      <c r="C258" s="4" t="s">
        <v>7806</v>
      </c>
      <c r="D258" s="11">
        <v>383</v>
      </c>
      <c r="E258" s="11" t="str">
        <f t="shared" ref="E258:E321" si="12">IF(D258&gt;300000,"trovato","")</f>
        <v/>
      </c>
      <c r="F258" s="11" t="str">
        <f t="shared" ref="F258:F321" si="13">IF(AND(D258&gt;50000,D258&lt;100000),"COMPRESO",C258)</f>
        <v>TRENTINO-ALTO ADIGE/SÜDTIROL</v>
      </c>
      <c r="G258" s="30">
        <f t="shared" ref="G258:G321" si="14">D258/Totale</f>
        <v>6.4441506495030834E-6</v>
      </c>
      <c r="H258" s="31" t="str">
        <f>VLOOKUP(B258,'PEC unito'!A$2:B$7902,2,0)</f>
        <v>altrei.anterivo@legalmail.it</v>
      </c>
    </row>
    <row r="259" spans="1:8" x14ac:dyDescent="0.25">
      <c r="A259" s="4" t="s">
        <v>7798</v>
      </c>
      <c r="B259" s="6" t="s">
        <v>644</v>
      </c>
      <c r="C259" s="4" t="s">
        <v>7804</v>
      </c>
      <c r="D259" s="11">
        <v>626</v>
      </c>
      <c r="E259" s="11" t="str">
        <f t="shared" si="12"/>
        <v/>
      </c>
      <c r="F259" s="11" t="str">
        <f t="shared" si="13"/>
        <v>VALLE D'AOSTA/VALLÉE D'AOSTE</v>
      </c>
      <c r="G259" s="30">
        <f t="shared" si="14"/>
        <v>1.0532737092921489E-5</v>
      </c>
      <c r="H259" s="31" t="str">
        <f>VLOOKUP(B259,'PEC unito'!A$2:B$7902,2,0)</f>
        <v>protocollo@pec.comune.antey-st-andre.ao.it</v>
      </c>
    </row>
    <row r="260" spans="1:8" x14ac:dyDescent="0.25">
      <c r="A260" s="4" t="s">
        <v>7800</v>
      </c>
      <c r="B260" s="6" t="s">
        <v>645</v>
      </c>
      <c r="C260" s="4" t="s">
        <v>7814</v>
      </c>
      <c r="D260" s="11">
        <v>942</v>
      </c>
      <c r="E260" s="11" t="str">
        <f t="shared" si="12"/>
        <v/>
      </c>
      <c r="F260" s="11" t="str">
        <f t="shared" si="13"/>
        <v>LAZIO</v>
      </c>
      <c r="G260" s="30">
        <f t="shared" si="14"/>
        <v>1.5849582015226907E-5</v>
      </c>
      <c r="H260" s="31" t="str">
        <f>VLOOKUP(B260,'PEC unito'!A$2:B$7902,2,0)</f>
        <v>comune.anticolicorrado@pec.it</v>
      </c>
    </row>
    <row r="261" spans="1:8" x14ac:dyDescent="0.25">
      <c r="A261" s="4" t="s">
        <v>7798</v>
      </c>
      <c r="B261" s="6" t="s">
        <v>646</v>
      </c>
      <c r="C261" s="4" t="s">
        <v>7803</v>
      </c>
      <c r="D261" s="11">
        <v>1025</v>
      </c>
      <c r="E261" s="11" t="str">
        <f t="shared" si="12"/>
        <v/>
      </c>
      <c r="F261" s="11" t="str">
        <f t="shared" si="13"/>
        <v>PIEMONTE</v>
      </c>
      <c r="G261" s="30">
        <f t="shared" si="14"/>
        <v>1.7246095080262823E-5</v>
      </c>
      <c r="H261" s="31" t="str">
        <f>VLOOKUP(B261,'PEC unito'!A$2:B$7902,2,0)</f>
        <v>antignano@cert.ruparpiemonte.it</v>
      </c>
    </row>
    <row r="262" spans="1:8" x14ac:dyDescent="0.25">
      <c r="A262" s="4" t="s">
        <v>7802</v>
      </c>
      <c r="B262" s="6" t="s">
        <v>647</v>
      </c>
      <c r="C262" s="4" t="s">
        <v>7820</v>
      </c>
      <c r="D262" s="11">
        <v>992</v>
      </c>
      <c r="E262" s="11" t="str">
        <f t="shared" si="12"/>
        <v/>
      </c>
      <c r="F262" s="11" t="str">
        <f t="shared" si="13"/>
        <v>SICILIA</v>
      </c>
      <c r="G262" s="30">
        <f t="shared" si="14"/>
        <v>1.6690854945971434E-5</v>
      </c>
      <c r="H262" s="31" t="str">
        <f>VLOOKUP(B262,'PEC unito'!A$2:B$7902,2,0)</f>
        <v>comunediantillo@primapec.com</v>
      </c>
    </row>
    <row r="263" spans="1:8" x14ac:dyDescent="0.25">
      <c r="A263" s="4" t="s">
        <v>7801</v>
      </c>
      <c r="B263" s="6" t="s">
        <v>316</v>
      </c>
      <c r="C263" s="4" t="s">
        <v>7819</v>
      </c>
      <c r="D263" s="11">
        <v>1361</v>
      </c>
      <c r="E263" s="11" t="str">
        <f t="shared" si="12"/>
        <v/>
      </c>
      <c r="F263" s="11" t="str">
        <f t="shared" si="13"/>
        <v>CALABRIA</v>
      </c>
      <c r="G263" s="30">
        <f t="shared" si="14"/>
        <v>2.2899449174866049E-5</v>
      </c>
      <c r="H263" s="31" t="str">
        <f>VLOOKUP(B263,'PEC unito'!A$2:B$7902,2,0)</f>
        <v>prot.antonimina@asmepec.it</v>
      </c>
    </row>
    <row r="264" spans="1:8" x14ac:dyDescent="0.25">
      <c r="A264" s="4" t="s">
        <v>7800</v>
      </c>
      <c r="B264" s="6" t="s">
        <v>648</v>
      </c>
      <c r="C264" s="4" t="s">
        <v>7814</v>
      </c>
      <c r="D264" s="11">
        <v>2704</v>
      </c>
      <c r="E264" s="11" t="str">
        <f t="shared" si="12"/>
        <v/>
      </c>
      <c r="F264" s="11" t="str">
        <f t="shared" si="13"/>
        <v>LAZIO</v>
      </c>
      <c r="G264" s="30">
        <f t="shared" si="14"/>
        <v>4.5496040094664066E-5</v>
      </c>
      <c r="H264" s="31" t="str">
        <f>VLOOKUP(B264,'PEC unito'!A$2:B$7902,2,0)</f>
        <v>comunediantrodoco@legalmail.it</v>
      </c>
    </row>
    <row r="265" spans="1:8" x14ac:dyDescent="0.25">
      <c r="A265" s="4" t="s">
        <v>7798</v>
      </c>
      <c r="B265" s="6" t="s">
        <v>649</v>
      </c>
      <c r="C265" s="4" t="s">
        <v>7803</v>
      </c>
      <c r="D265" s="11">
        <v>467</v>
      </c>
      <c r="E265" s="11" t="str">
        <f t="shared" si="12"/>
        <v/>
      </c>
      <c r="F265" s="11" t="str">
        <f t="shared" si="13"/>
        <v>PIEMONTE</v>
      </c>
      <c r="G265" s="30">
        <f t="shared" si="14"/>
        <v>7.8574891731538908E-6</v>
      </c>
      <c r="H265" s="31" t="str">
        <f>VLOOKUP(B265,'PEC unito'!A$2:B$7902,2,0)</f>
        <v>comune.antronaschieranco.vb@legalmail.it</v>
      </c>
    </row>
    <row r="266" spans="1:8" x14ac:dyDescent="0.25">
      <c r="A266" s="4" t="s">
        <v>7801</v>
      </c>
      <c r="B266" s="6" t="s">
        <v>650</v>
      </c>
      <c r="C266" s="4" t="s">
        <v>7815</v>
      </c>
      <c r="D266" s="11">
        <v>368</v>
      </c>
      <c r="E266" s="11" t="str">
        <f t="shared" si="12"/>
        <v/>
      </c>
      <c r="F266" s="11" t="str">
        <f t="shared" si="13"/>
        <v>ABRUZZO</v>
      </c>
      <c r="G266" s="30">
        <f t="shared" si="14"/>
        <v>6.1917687702797256E-6</v>
      </c>
      <c r="H266" s="31" t="str">
        <f>VLOOKUP(B266,'PEC unito'!A$2:B$7902,2,0)</f>
        <v>comunedianversa@pec.it</v>
      </c>
    </row>
    <row r="267" spans="1:8" x14ac:dyDescent="0.25">
      <c r="A267" s="4" t="s">
        <v>7798</v>
      </c>
      <c r="B267" s="6" t="s">
        <v>651</v>
      </c>
      <c r="C267" s="4" t="s">
        <v>7805</v>
      </c>
      <c r="D267" s="11">
        <v>1757</v>
      </c>
      <c r="E267" s="11" t="str">
        <f t="shared" si="12"/>
        <v/>
      </c>
      <c r="F267" s="11" t="str">
        <f t="shared" si="13"/>
        <v>LOMBARDIA</v>
      </c>
      <c r="G267" s="30">
        <f t="shared" si="14"/>
        <v>2.956233078636271E-5</v>
      </c>
      <c r="H267" s="31" t="str">
        <f>VLOOKUP(B267,'PEC unito'!A$2:B$7902,2,0)</f>
        <v>comune.anzanodelparco@pec.regione.lombardia.it</v>
      </c>
    </row>
    <row r="268" spans="1:8" x14ac:dyDescent="0.25">
      <c r="A268" s="4" t="s">
        <v>7801</v>
      </c>
      <c r="B268" s="6" t="s">
        <v>652</v>
      </c>
      <c r="C268" s="4" t="s">
        <v>7817</v>
      </c>
      <c r="D268" s="11">
        <v>1617</v>
      </c>
      <c r="E268" s="11" t="str">
        <f t="shared" si="12"/>
        <v/>
      </c>
      <c r="F268" s="11" t="str">
        <f t="shared" si="13"/>
        <v>PUGLIA</v>
      </c>
      <c r="G268" s="30">
        <f t="shared" si="14"/>
        <v>2.7206766580278032E-5</v>
      </c>
      <c r="H268" s="31" t="str">
        <f>VLOOKUP(B268,'PEC unito'!A$2:B$7902,2,0)</f>
        <v>affarigenerali@pec.comune.anzanodipuglia.fg.it</v>
      </c>
    </row>
    <row r="269" spans="1:8" x14ac:dyDescent="0.25">
      <c r="A269" s="4" t="s">
        <v>7801</v>
      </c>
      <c r="B269" s="6" t="s">
        <v>653</v>
      </c>
      <c r="C269" s="4" t="s">
        <v>7818</v>
      </c>
      <c r="D269" s="11">
        <v>1765</v>
      </c>
      <c r="E269" s="11" t="str">
        <f t="shared" si="12"/>
        <v/>
      </c>
      <c r="F269" s="11" t="str">
        <f t="shared" si="13"/>
        <v>BASILICATA</v>
      </c>
      <c r="G269" s="30">
        <f t="shared" si="14"/>
        <v>2.9696934455281835E-5</v>
      </c>
      <c r="H269" s="31" t="str">
        <f>VLOOKUP(B269,'PEC unito'!A$2:B$7902,2,0)</f>
        <v>comune.anzi@cert.ruparbasilicata.it</v>
      </c>
    </row>
    <row r="270" spans="1:8" x14ac:dyDescent="0.25">
      <c r="A270" s="4" t="s">
        <v>7800</v>
      </c>
      <c r="B270" s="6" t="s">
        <v>654</v>
      </c>
      <c r="C270" s="4" t="s">
        <v>7814</v>
      </c>
      <c r="D270" s="11">
        <v>49731</v>
      </c>
      <c r="E270" s="11" t="str">
        <f t="shared" si="12"/>
        <v/>
      </c>
      <c r="F270" s="11" t="str">
        <f t="shared" si="13"/>
        <v>LAZIO</v>
      </c>
      <c r="G270" s="30">
        <f t="shared" si="14"/>
        <v>8.367468823771223E-4</v>
      </c>
      <c r="H270" s="31" t="str">
        <f>VLOOKUP(B270,'PEC unito'!A$2:B$7902,2,0)</f>
        <v>protocollo.comuneanzio@pec.it</v>
      </c>
    </row>
    <row r="271" spans="1:8" x14ac:dyDescent="0.25">
      <c r="A271" s="4" t="s">
        <v>7799</v>
      </c>
      <c r="B271" s="6" t="s">
        <v>656</v>
      </c>
      <c r="C271" s="4" t="s">
        <v>7810</v>
      </c>
      <c r="D271" s="11">
        <v>11851</v>
      </c>
      <c r="E271" s="11" t="str">
        <f t="shared" si="12"/>
        <v/>
      </c>
      <c r="F271" s="11" t="str">
        <f t="shared" si="13"/>
        <v>EMILIA-ROMAGNA</v>
      </c>
      <c r="G271" s="30">
        <f t="shared" si="14"/>
        <v>1.9939851004506799E-4</v>
      </c>
      <c r="H271" s="31" t="str">
        <f>VLOOKUP(B271,'PEC unito'!A$2:B$7902,2,0)</f>
        <v>comune.anzoladellemilia@cert.provincia.bo.it</v>
      </c>
    </row>
    <row r="272" spans="1:8" x14ac:dyDescent="0.25">
      <c r="A272" s="4" t="s">
        <v>7798</v>
      </c>
      <c r="B272" s="6" t="s">
        <v>655</v>
      </c>
      <c r="C272" s="4" t="s">
        <v>7803</v>
      </c>
      <c r="D272" s="11">
        <v>448</v>
      </c>
      <c r="E272" s="11" t="str">
        <f t="shared" si="12"/>
        <v/>
      </c>
      <c r="F272" s="11" t="str">
        <f t="shared" si="13"/>
        <v>PIEMONTE</v>
      </c>
      <c r="G272" s="30">
        <f t="shared" si="14"/>
        <v>7.5378054594709703E-6</v>
      </c>
      <c r="H272" s="31" t="str">
        <f>VLOOKUP(B272,'PEC unito'!A$2:B$7902,2,0)</f>
        <v>anzola@pec.it</v>
      </c>
    </row>
    <row r="273" spans="1:8" x14ac:dyDescent="0.25">
      <c r="A273" s="4" t="s">
        <v>7798</v>
      </c>
      <c r="B273" s="6" t="s">
        <v>657</v>
      </c>
      <c r="C273" s="4" t="s">
        <v>7804</v>
      </c>
      <c r="D273" s="11">
        <v>34102</v>
      </c>
      <c r="E273" s="11" t="str">
        <f t="shared" si="12"/>
        <v/>
      </c>
      <c r="F273" s="11" t="str">
        <f t="shared" si="13"/>
        <v>VALLE D'AOSTA/VALLÉE D'AOSTE</v>
      </c>
      <c r="G273" s="30">
        <f t="shared" si="14"/>
        <v>5.7378178968499783E-4</v>
      </c>
      <c r="H273" s="31" t="str">
        <f>VLOOKUP(B273,'PEC unito'!A$2:B$7902,2,0)</f>
        <v>protocollo@pec.comune.aosta.it</v>
      </c>
    </row>
    <row r="274" spans="1:8" x14ac:dyDescent="0.25">
      <c r="A274" s="4" t="s">
        <v>7800</v>
      </c>
      <c r="B274" s="6" t="s">
        <v>658</v>
      </c>
      <c r="C274" s="4" t="s">
        <v>7813</v>
      </c>
      <c r="D274" s="11">
        <v>2013</v>
      </c>
      <c r="E274" s="11" t="str">
        <f t="shared" si="12"/>
        <v/>
      </c>
      <c r="F274" s="11" t="str">
        <f t="shared" si="13"/>
        <v>MARCHE</v>
      </c>
      <c r="G274" s="30">
        <f t="shared" si="14"/>
        <v>3.3869648191774693E-5</v>
      </c>
      <c r="H274" s="31" t="str">
        <f>VLOOKUP(B274,'PEC unito'!A$2:B$7902,2,0)</f>
        <v xml:space="preserve">comune.apecchio.anagrafe@emarche.it </v>
      </c>
    </row>
    <row r="275" spans="1:8" x14ac:dyDescent="0.25">
      <c r="A275" s="4" t="s">
        <v>7801</v>
      </c>
      <c r="B275" s="6" t="s">
        <v>659</v>
      </c>
      <c r="C275" s="4" t="s">
        <v>7816</v>
      </c>
      <c r="D275" s="11">
        <v>5802</v>
      </c>
      <c r="E275" s="11" t="str">
        <f t="shared" si="12"/>
        <v/>
      </c>
      <c r="F275" s="11" t="str">
        <f t="shared" si="13"/>
        <v>CAMPANIA</v>
      </c>
      <c r="G275" s="30">
        <f t="shared" si="14"/>
        <v>9.762131088359501E-5</v>
      </c>
      <c r="H275" s="31" t="str">
        <f>VLOOKUP(B275,'PEC unito'!A$2:B$7902,2,0)</f>
        <v>protocollo@pec.comune.apice.bn.it</v>
      </c>
    </row>
    <row r="276" spans="1:8" x14ac:dyDescent="0.25">
      <c r="A276" s="4" t="s">
        <v>7800</v>
      </c>
      <c r="B276" s="6" t="s">
        <v>660</v>
      </c>
      <c r="C276" s="4" t="s">
        <v>7813</v>
      </c>
      <c r="D276" s="11">
        <v>2421</v>
      </c>
      <c r="E276" s="11" t="str">
        <f t="shared" si="12"/>
        <v/>
      </c>
      <c r="F276" s="11" t="str">
        <f t="shared" si="13"/>
        <v>MARCHE</v>
      </c>
      <c r="G276" s="30">
        <f t="shared" si="14"/>
        <v>4.073443530665004E-5</v>
      </c>
      <c r="H276" s="31" t="str">
        <f>VLOOKUP(B276,'PEC unito'!A$2:B$7902,2,0)</f>
        <v>comune.apiro.mc@legalmail.it</v>
      </c>
    </row>
    <row r="277" spans="1:8" x14ac:dyDescent="0.25">
      <c r="A277" s="4" t="s">
        <v>7801</v>
      </c>
      <c r="B277" s="6" t="s">
        <v>661</v>
      </c>
      <c r="C277" s="4" t="s">
        <v>7816</v>
      </c>
      <c r="D277" s="11">
        <v>2697</v>
      </c>
      <c r="E277" s="11" t="str">
        <f t="shared" si="12"/>
        <v/>
      </c>
      <c r="F277" s="11" t="str">
        <f t="shared" si="13"/>
        <v>CAMPANIA</v>
      </c>
      <c r="G277" s="30">
        <f t="shared" si="14"/>
        <v>4.5378261884359831E-5</v>
      </c>
      <c r="H277" s="31" t="str">
        <f>VLOOKUP(B277,'PEC unito'!A$2:B$7902,2,0)</f>
        <v>apollosa@pec.cstsannio.it</v>
      </c>
    </row>
    <row r="278" spans="1:8" x14ac:dyDescent="0.25">
      <c r="A278" s="4" t="s">
        <v>7798</v>
      </c>
      <c r="B278" s="6" t="s">
        <v>662</v>
      </c>
      <c r="C278" s="4" t="s">
        <v>7805</v>
      </c>
      <c r="D278" s="11">
        <v>7718</v>
      </c>
      <c r="E278" s="11" t="str">
        <f t="shared" si="12"/>
        <v/>
      </c>
      <c r="F278" s="11" t="str">
        <f t="shared" si="13"/>
        <v>LOMBARDIA</v>
      </c>
      <c r="G278" s="30">
        <f t="shared" si="14"/>
        <v>1.2985888958972532E-4</v>
      </c>
      <c r="H278" s="31" t="str">
        <f>VLOOKUP(B278,'PEC unito'!A$2:B$7902,2,0)</f>
        <v>info@pec.comune.appianogentile.co.it</v>
      </c>
    </row>
    <row r="279" spans="1:8" x14ac:dyDescent="0.25">
      <c r="A279" s="4" t="s">
        <v>7799</v>
      </c>
      <c r="B279" s="6" t="s">
        <v>7877</v>
      </c>
      <c r="C279" s="4" t="s">
        <v>7806</v>
      </c>
      <c r="D279" s="11">
        <v>13988</v>
      </c>
      <c r="E279" s="11" t="str">
        <f t="shared" si="12"/>
        <v/>
      </c>
      <c r="F279" s="11" t="str">
        <f t="shared" si="13"/>
        <v>TRENTINO-ALTO ADIGE/SÜDTIROL</v>
      </c>
      <c r="G279" s="30">
        <f t="shared" si="14"/>
        <v>2.3535451510508913E-4</v>
      </c>
      <c r="H279" s="31" t="str">
        <f>VLOOKUP(B279,'PEC unito'!A$2:B$7902,2,0)</f>
        <v>eppan.appiano@legalmail.it</v>
      </c>
    </row>
    <row r="280" spans="1:8" x14ac:dyDescent="0.25">
      <c r="A280" s="4" t="s">
        <v>7800</v>
      </c>
      <c r="B280" s="6" t="s">
        <v>663</v>
      </c>
      <c r="C280" s="4" t="s">
        <v>7813</v>
      </c>
      <c r="D280" s="11">
        <v>4212</v>
      </c>
      <c r="E280" s="11" t="str">
        <f t="shared" si="12"/>
        <v/>
      </c>
      <c r="F280" s="11" t="str">
        <f t="shared" si="13"/>
        <v>MARCHE</v>
      </c>
      <c r="G280" s="30">
        <f t="shared" si="14"/>
        <v>7.0868831685919027E-5</v>
      </c>
      <c r="H280" s="31" t="str">
        <f>VLOOKUP(B280,'PEC unito'!A$2:B$7902,2,0)</f>
        <v>comune.appignano@emarche.it</v>
      </c>
    </row>
    <row r="281" spans="1:8" x14ac:dyDescent="0.25">
      <c r="A281" s="4" t="s">
        <v>7800</v>
      </c>
      <c r="B281" s="6" t="s">
        <v>664</v>
      </c>
      <c r="C281" s="4" t="s">
        <v>7813</v>
      </c>
      <c r="D281" s="11">
        <v>1852</v>
      </c>
      <c r="E281" s="11" t="str">
        <f t="shared" si="12"/>
        <v/>
      </c>
      <c r="F281" s="11" t="str">
        <f t="shared" si="13"/>
        <v>MARCHE</v>
      </c>
      <c r="G281" s="30">
        <f t="shared" si="14"/>
        <v>3.1160749354777313E-5</v>
      </c>
      <c r="H281" s="31" t="str">
        <f>VLOOKUP(B281,'PEC unito'!A$2:B$7902,2,0)</f>
        <v>comuneappignanodeltronto@pec.it</v>
      </c>
    </row>
    <row r="282" spans="1:8" x14ac:dyDescent="0.25">
      <c r="A282" s="4" t="s">
        <v>7798</v>
      </c>
      <c r="B282" s="6" t="s">
        <v>665</v>
      </c>
      <c r="C282" s="4" t="s">
        <v>7805</v>
      </c>
      <c r="D282" s="11">
        <v>1588</v>
      </c>
      <c r="E282" s="11" t="str">
        <f t="shared" si="12"/>
        <v/>
      </c>
      <c r="F282" s="11" t="str">
        <f t="shared" si="13"/>
        <v>LOMBARDIA</v>
      </c>
      <c r="G282" s="30">
        <f t="shared" si="14"/>
        <v>2.6718828280446204E-5</v>
      </c>
      <c r="H282" s="31" t="str">
        <f>VLOOKUP(B282,'PEC unito'!A$2:B$7902,2,0)</f>
        <v>protocollo.aprica@cert.provincia.so.it</v>
      </c>
    </row>
    <row r="283" spans="1:8" x14ac:dyDescent="0.25">
      <c r="A283" s="4" t="s">
        <v>7798</v>
      </c>
      <c r="B283" s="6" t="s">
        <v>666</v>
      </c>
      <c r="C283" s="4" t="s">
        <v>7809</v>
      </c>
      <c r="D283" s="11">
        <v>625</v>
      </c>
      <c r="E283" s="11" t="str">
        <f t="shared" si="12"/>
        <v/>
      </c>
      <c r="F283" s="11" t="str">
        <f t="shared" si="13"/>
        <v>LIGURIA</v>
      </c>
      <c r="G283" s="30">
        <f t="shared" si="14"/>
        <v>1.0515911634306598E-5</v>
      </c>
      <c r="H283" s="31" t="str">
        <f>VLOOKUP(B283,'PEC unito'!A$2:B$7902,2,0)</f>
        <v>apricale@pec.it</v>
      </c>
    </row>
    <row r="284" spans="1:8" x14ac:dyDescent="0.25">
      <c r="A284" s="4" t="s">
        <v>7801</v>
      </c>
      <c r="B284" s="6" t="s">
        <v>667</v>
      </c>
      <c r="C284" s="4" t="s">
        <v>7817</v>
      </c>
      <c r="D284" s="11">
        <v>13435</v>
      </c>
      <c r="E284" s="11" t="str">
        <f t="shared" si="12"/>
        <v/>
      </c>
      <c r="F284" s="11" t="str">
        <f t="shared" si="13"/>
        <v>PUGLIA</v>
      </c>
      <c r="G284" s="30">
        <f t="shared" si="14"/>
        <v>2.2605003649105464E-4</v>
      </c>
      <c r="H284" s="31" t="str">
        <f>VLOOKUP(B284,'PEC unito'!A$2:B$7902,2,0)</f>
        <v>protocollo@pec-apricena.com</v>
      </c>
    </row>
    <row r="285" spans="1:8" x14ac:dyDescent="0.25">
      <c r="A285" s="4" t="s">
        <v>7801</v>
      </c>
      <c r="B285" s="6" t="s">
        <v>18</v>
      </c>
      <c r="C285" s="4" t="s">
        <v>7819</v>
      </c>
      <c r="D285" s="11">
        <v>2968</v>
      </c>
      <c r="E285" s="11" t="str">
        <f t="shared" si="12"/>
        <v/>
      </c>
      <c r="F285" s="11" t="str">
        <f t="shared" si="13"/>
        <v>CALABRIA</v>
      </c>
      <c r="G285" s="30">
        <f t="shared" si="14"/>
        <v>4.9937961168995177E-5</v>
      </c>
      <c r="H285" s="31" t="str">
        <f>VLOOKUP(B285,'PEC unito'!A$2:B$7902,2,0)</f>
        <v>segreteria@pec.comuneaprigliano.it</v>
      </c>
    </row>
    <row r="286" spans="1:8" x14ac:dyDescent="0.25">
      <c r="A286" s="4" t="s">
        <v>7800</v>
      </c>
      <c r="B286" s="6" t="s">
        <v>668</v>
      </c>
      <c r="C286" s="4" t="s">
        <v>7814</v>
      </c>
      <c r="D286" s="11">
        <v>66979</v>
      </c>
      <c r="E286" s="11" t="str">
        <f t="shared" si="12"/>
        <v/>
      </c>
      <c r="F286" s="11" t="str">
        <f t="shared" si="13"/>
        <v>COMPRESO</v>
      </c>
      <c r="G286" s="30">
        <f t="shared" si="14"/>
        <v>1.1269523925667546E-3</v>
      </c>
      <c r="H286" s="31" t="str">
        <f>VLOOKUP(B286,'PEC unito'!A$2:B$7902,2,0)</f>
        <v>elettorale@pec.comune.aprilia.lt.it</v>
      </c>
    </row>
    <row r="287" spans="1:8" x14ac:dyDescent="0.25">
      <c r="A287" s="4" t="s">
        <v>7801</v>
      </c>
      <c r="B287" s="6" t="s">
        <v>669</v>
      </c>
      <c r="C287" s="4" t="s">
        <v>7816</v>
      </c>
      <c r="D287" s="11">
        <v>1550</v>
      </c>
      <c r="E287" s="11" t="str">
        <f t="shared" si="12"/>
        <v/>
      </c>
      <c r="F287" s="11" t="str">
        <f t="shared" si="13"/>
        <v>CAMPANIA</v>
      </c>
      <c r="G287" s="30">
        <f t="shared" si="14"/>
        <v>2.6079460853080363E-5</v>
      </c>
      <c r="H287" s="31" t="str">
        <f>VLOOKUP(B287,'PEC unito'!A$2:B$7902,2,0)</f>
        <v>protocollo.amministrazione@pec.comune.aquara.sa.it</v>
      </c>
    </row>
    <row r="288" spans="1:8" x14ac:dyDescent="0.25">
      <c r="A288" s="4" t="s">
        <v>7798</v>
      </c>
      <c r="B288" s="6" t="s">
        <v>670</v>
      </c>
      <c r="C288" s="4" t="s">
        <v>7809</v>
      </c>
      <c r="D288" s="11">
        <v>176</v>
      </c>
      <c r="E288" s="11" t="str">
        <f t="shared" si="12"/>
        <v/>
      </c>
      <c r="F288" s="11" t="str">
        <f t="shared" si="13"/>
        <v>LIGURIA</v>
      </c>
      <c r="G288" s="30">
        <f t="shared" si="14"/>
        <v>2.9612807162207383E-6</v>
      </c>
      <c r="H288" s="31" t="str">
        <f>VLOOKUP(B288,'PEC unito'!A$2:B$7902,2,0)</f>
        <v>comune.aquilaarroscia@pec.cstliguria.it</v>
      </c>
    </row>
    <row r="289" spans="1:8" x14ac:dyDescent="0.25">
      <c r="A289" s="4" t="s">
        <v>7799</v>
      </c>
      <c r="B289" s="6" t="s">
        <v>671</v>
      </c>
      <c r="C289" s="4" t="s">
        <v>7808</v>
      </c>
      <c r="D289" s="11">
        <v>3441</v>
      </c>
      <c r="E289" s="11" t="str">
        <f t="shared" si="12"/>
        <v/>
      </c>
      <c r="F289" s="11" t="str">
        <f t="shared" si="13"/>
        <v>FRIULI-VENEZIA GIULIA</v>
      </c>
      <c r="G289" s="30">
        <f t="shared" si="14"/>
        <v>5.7896403093838408E-5</v>
      </c>
      <c r="H289" s="31" t="str">
        <f>VLOOKUP(B289,'PEC unito'!A$2:B$7902,2,0)</f>
        <v>comune.aquileia@certgov.fvg.it</v>
      </c>
    </row>
    <row r="290" spans="1:8" x14ac:dyDescent="0.25">
      <c r="A290" s="4" t="s">
        <v>7801</v>
      </c>
      <c r="B290" s="6" t="s">
        <v>672</v>
      </c>
      <c r="C290" s="4" t="s">
        <v>7816</v>
      </c>
      <c r="D290" s="11">
        <v>1815</v>
      </c>
      <c r="E290" s="11" t="str">
        <f t="shared" si="12"/>
        <v/>
      </c>
      <c r="F290" s="11" t="str">
        <f t="shared" si="13"/>
        <v>CAMPANIA</v>
      </c>
      <c r="G290" s="30">
        <f t="shared" si="14"/>
        <v>3.0538207386026359E-5</v>
      </c>
      <c r="H290" s="31" t="str">
        <f>VLOOKUP(B290,'PEC unito'!A$2:B$7902,2,0)</f>
        <v>protocollo.aquilonia@asmepec.it</v>
      </c>
    </row>
    <row r="291" spans="1:8" x14ac:dyDescent="0.25">
      <c r="A291" s="4" t="s">
        <v>7800</v>
      </c>
      <c r="B291" s="6" t="s">
        <v>673</v>
      </c>
      <c r="C291" s="4" t="s">
        <v>7814</v>
      </c>
      <c r="D291" s="11">
        <v>5309</v>
      </c>
      <c r="E291" s="11" t="str">
        <f t="shared" si="12"/>
        <v/>
      </c>
      <c r="F291" s="11" t="str">
        <f t="shared" si="13"/>
        <v>LAZIO</v>
      </c>
      <c r="G291" s="30">
        <f t="shared" si="14"/>
        <v>8.9326359786453971E-5</v>
      </c>
      <c r="H291" s="31" t="str">
        <f>VLOOKUP(B291,'PEC unito'!A$2:B$7902,2,0)</f>
        <v>protocollo.aquino@pec.it</v>
      </c>
    </row>
    <row r="292" spans="1:8" x14ac:dyDescent="0.25">
      <c r="A292" s="4" t="s">
        <v>7801</v>
      </c>
      <c r="B292" s="6" t="s">
        <v>674</v>
      </c>
      <c r="C292" s="4" t="s">
        <v>7817</v>
      </c>
      <c r="D292" s="11">
        <v>9755</v>
      </c>
      <c r="E292" s="11" t="str">
        <f t="shared" si="12"/>
        <v/>
      </c>
      <c r="F292" s="11" t="str">
        <f t="shared" si="13"/>
        <v>PUGLIA</v>
      </c>
      <c r="G292" s="30">
        <f t="shared" si="14"/>
        <v>1.6413234878825738E-4</v>
      </c>
      <c r="H292" s="31" t="str">
        <f>VLOOKUP(B292,'PEC unito'!A$2:B$7902,2,0)</f>
        <v>protocollo.comune.aradeo@pec.rupar.puglia.it</v>
      </c>
    </row>
    <row r="293" spans="1:8" x14ac:dyDescent="0.25">
      <c r="A293" s="4" t="s">
        <v>7802</v>
      </c>
      <c r="B293" s="6" t="s">
        <v>675</v>
      </c>
      <c r="C293" s="4" t="s">
        <v>7820</v>
      </c>
      <c r="D293" s="11">
        <v>9493</v>
      </c>
      <c r="E293" s="11" t="str">
        <f t="shared" si="12"/>
        <v/>
      </c>
      <c r="F293" s="11" t="str">
        <f t="shared" si="13"/>
        <v>SICILIA</v>
      </c>
      <c r="G293" s="30">
        <f t="shared" si="14"/>
        <v>1.5972407863115606E-4</v>
      </c>
      <c r="H293" s="31" t="str">
        <f>VLOOKUP(B293,'PEC unito'!A$2:B$7902,2,0)</f>
        <v>protocollo@pec.comune.aragona.ag.it</v>
      </c>
    </row>
    <row r="294" spans="1:8" x14ac:dyDescent="0.25">
      <c r="A294" s="4" t="s">
        <v>7798</v>
      </c>
      <c r="B294" s="6" t="s">
        <v>676</v>
      </c>
      <c r="C294" s="4" t="s">
        <v>7803</v>
      </c>
      <c r="D294" s="11">
        <v>632</v>
      </c>
      <c r="E294" s="11" t="str">
        <f t="shared" si="12"/>
        <v/>
      </c>
      <c r="F294" s="11" t="str">
        <f t="shared" si="13"/>
        <v>PIEMONTE</v>
      </c>
      <c r="G294" s="30">
        <f t="shared" si="14"/>
        <v>1.0633689844610832E-5</v>
      </c>
      <c r="H294" s="31" t="str">
        <f>VLOOKUP(B294,'PEC unito'!A$2:B$7902,2,0)</f>
        <v>aramengo@cert.ruparpiemonte.it</v>
      </c>
    </row>
    <row r="295" spans="1:8" x14ac:dyDescent="0.25">
      <c r="A295" s="4" t="s">
        <v>7799</v>
      </c>
      <c r="B295" s="6" t="s">
        <v>677</v>
      </c>
      <c r="C295" s="4" t="s">
        <v>7808</v>
      </c>
      <c r="D295" s="11">
        <v>1309</v>
      </c>
      <c r="E295" s="11" t="str">
        <f t="shared" si="12"/>
        <v/>
      </c>
      <c r="F295" s="11" t="str">
        <f t="shared" si="13"/>
        <v>FRIULI-VENEZIA GIULIA</v>
      </c>
      <c r="G295" s="30">
        <f t="shared" si="14"/>
        <v>2.202452532689174E-5</v>
      </c>
      <c r="H295" s="31" t="str">
        <f>VLOOKUP(B295,'PEC unito'!A$2:B$7902,2,0)</f>
        <v>comune.arba@certgov.fvg.it</v>
      </c>
    </row>
    <row r="296" spans="1:8" x14ac:dyDescent="0.25">
      <c r="A296" s="4" t="s">
        <v>7802</v>
      </c>
      <c r="B296" s="8" t="s">
        <v>678</v>
      </c>
      <c r="C296" s="4" t="s">
        <v>7821</v>
      </c>
      <c r="D296" s="11">
        <v>4048</v>
      </c>
      <c r="E296" s="11" t="str">
        <f t="shared" si="12"/>
        <v/>
      </c>
      <c r="F296" s="11" t="str">
        <f t="shared" si="13"/>
        <v>SARDEGNA</v>
      </c>
      <c r="G296" s="30">
        <f t="shared" si="14"/>
        <v>6.8109456473076983E-5</v>
      </c>
      <c r="H296" s="31" t="str">
        <f>VLOOKUP(B296,'PEC unito'!A$2:B$7902,2,0)</f>
        <v>protocollo@pec.comunearborea.it</v>
      </c>
    </row>
    <row r="297" spans="1:8" x14ac:dyDescent="0.25">
      <c r="A297" s="4" t="s">
        <v>7798</v>
      </c>
      <c r="B297" s="6" t="s">
        <v>679</v>
      </c>
      <c r="C297" s="4" t="s">
        <v>7803</v>
      </c>
      <c r="D297" s="11">
        <v>909</v>
      </c>
      <c r="E297" s="11" t="str">
        <f t="shared" si="12"/>
        <v/>
      </c>
      <c r="F297" s="11" t="str">
        <f t="shared" si="13"/>
        <v>PIEMONTE</v>
      </c>
      <c r="G297" s="30">
        <f t="shared" si="14"/>
        <v>1.5294341880935518E-5</v>
      </c>
      <c r="H297" s="31" t="str">
        <f>VLOOKUP(B297,'PEC unito'!A$2:B$7902,2,0)</f>
        <v>arborio@cert.ruparpiemonte.it</v>
      </c>
    </row>
    <row r="298" spans="1:8" x14ac:dyDescent="0.25">
      <c r="A298" s="4" t="s">
        <v>7802</v>
      </c>
      <c r="B298" s="8" t="s">
        <v>680</v>
      </c>
      <c r="C298" s="4" t="s">
        <v>7821</v>
      </c>
      <c r="D298" s="11">
        <v>6575</v>
      </c>
      <c r="E298" s="11" t="str">
        <f t="shared" si="12"/>
        <v/>
      </c>
      <c r="F298" s="11" t="str">
        <f t="shared" si="13"/>
        <v>SARDEGNA</v>
      </c>
      <c r="G298" s="30">
        <f t="shared" si="14"/>
        <v>1.1062739039290542E-4</v>
      </c>
      <c r="H298" s="31" t="str">
        <f>VLOOKUP(B298,'PEC unito'!A$2:B$7902,2,0)</f>
        <v>protocollo.arbus@pec.comunas.it</v>
      </c>
    </row>
    <row r="299" spans="1:8" x14ac:dyDescent="0.25">
      <c r="A299" s="4" t="s">
        <v>7799</v>
      </c>
      <c r="B299" s="6" t="s">
        <v>681</v>
      </c>
      <c r="C299" s="4" t="s">
        <v>7807</v>
      </c>
      <c r="D299" s="11">
        <v>4366</v>
      </c>
      <c r="E299" s="11" t="str">
        <f t="shared" si="12"/>
        <v/>
      </c>
      <c r="F299" s="11" t="str">
        <f t="shared" si="13"/>
        <v>VENETO</v>
      </c>
      <c r="G299" s="30">
        <f t="shared" si="14"/>
        <v>7.345995231261218E-5</v>
      </c>
      <c r="H299" s="31" t="str">
        <f>VLOOKUP(B299,'PEC unito'!A$2:B$7902,2,0)</f>
        <v>protocollo.comune.arcade.tv@pecveneto.it</v>
      </c>
    </row>
    <row r="300" spans="1:8" x14ac:dyDescent="0.25">
      <c r="A300" s="4" t="s">
        <v>7800</v>
      </c>
      <c r="B300" s="6" t="s">
        <v>682</v>
      </c>
      <c r="C300" s="4" t="s">
        <v>7814</v>
      </c>
      <c r="D300" s="11">
        <v>5783</v>
      </c>
      <c r="E300" s="11" t="str">
        <f t="shared" si="12"/>
        <v/>
      </c>
      <c r="F300" s="11" t="str">
        <f t="shared" si="13"/>
        <v>LAZIO</v>
      </c>
      <c r="G300" s="30">
        <f t="shared" si="14"/>
        <v>9.7301627169912096E-5</v>
      </c>
      <c r="H300" s="31" t="str">
        <f>VLOOKUP(B300,'PEC unito'!A$2:B$7902,2,0)</f>
        <v>protocollo.comune.arce@pec.it</v>
      </c>
    </row>
    <row r="301" spans="1:8" x14ac:dyDescent="0.25">
      <c r="A301" s="4" t="s">
        <v>7798</v>
      </c>
      <c r="B301" s="6" t="s">
        <v>683</v>
      </c>
      <c r="C301" s="4" t="s">
        <v>7805</v>
      </c>
      <c r="D301" s="11">
        <v>4731</v>
      </c>
      <c r="E301" s="11" t="str">
        <f t="shared" si="12"/>
        <v/>
      </c>
      <c r="F301" s="11" t="str">
        <f t="shared" si="13"/>
        <v>LOMBARDIA</v>
      </c>
      <c r="G301" s="30">
        <f t="shared" si="14"/>
        <v>7.9601244707047227E-5</v>
      </c>
      <c r="H301" s="31" t="str">
        <f>VLOOKUP(B301,'PEC unito'!A$2:B$7902,2,0)</f>
        <v>protocollo@pec.comune.arcene.bg.it</v>
      </c>
    </row>
    <row r="302" spans="1:8" x14ac:dyDescent="0.25">
      <c r="A302" s="4" t="s">
        <v>7800</v>
      </c>
      <c r="B302" s="6" t="s">
        <v>684</v>
      </c>
      <c r="C302" s="4" t="s">
        <v>7813</v>
      </c>
      <c r="D302" s="11">
        <v>4914</v>
      </c>
      <c r="E302" s="11" t="str">
        <f t="shared" si="12"/>
        <v/>
      </c>
      <c r="F302" s="11" t="str">
        <f t="shared" si="13"/>
        <v>MARCHE</v>
      </c>
      <c r="G302" s="30">
        <f t="shared" si="14"/>
        <v>8.2680303633572198E-5</v>
      </c>
      <c r="H302" s="31" t="str">
        <f>VLOOKUP(B302,'PEC unito'!A$2:B$7902,2,0)</f>
        <v>comune.arcevia@emarche.it</v>
      </c>
    </row>
    <row r="303" spans="1:8" x14ac:dyDescent="0.25">
      <c r="A303" s="4" t="s">
        <v>7801</v>
      </c>
      <c r="B303" s="6" t="s">
        <v>685</v>
      </c>
      <c r="C303" s="4" t="s">
        <v>7815</v>
      </c>
      <c r="D303" s="11">
        <v>2282</v>
      </c>
      <c r="E303" s="11" t="str">
        <f t="shared" si="12"/>
        <v/>
      </c>
      <c r="F303" s="11" t="str">
        <f t="shared" si="13"/>
        <v>ABRUZZO</v>
      </c>
      <c r="G303" s="30">
        <f t="shared" si="14"/>
        <v>3.839569655918025E-5</v>
      </c>
      <c r="H303" s="31" t="str">
        <f>VLOOKUP(B303,'PEC unito'!A$2:B$7902,2,0)</f>
        <v>affarigenerali.comunediarchi@legalmail.it</v>
      </c>
    </row>
    <row r="304" spans="1:8" x14ac:dyDescent="0.25">
      <c r="A304" s="4" t="s">
        <v>7800</v>
      </c>
      <c r="B304" s="6" t="s">
        <v>686</v>
      </c>
      <c r="C304" s="4" t="s">
        <v>7811</v>
      </c>
      <c r="D304" s="11">
        <v>4313</v>
      </c>
      <c r="E304" s="11" t="str">
        <f t="shared" si="12"/>
        <v/>
      </c>
      <c r="F304" s="11" t="str">
        <f t="shared" si="13"/>
        <v>TOSCANA</v>
      </c>
      <c r="G304" s="30">
        <f t="shared" si="14"/>
        <v>7.2568203006022976E-5</v>
      </c>
      <c r="H304" s="31" t="str">
        <f>VLOOKUP(B304,'PEC unito'!A$2:B$7902,2,0)</f>
        <v>protocollo@pec.comune.arcidosso.gr.it</v>
      </c>
    </row>
    <row r="305" spans="1:8" x14ac:dyDescent="0.25">
      <c r="A305" s="4" t="s">
        <v>7800</v>
      </c>
      <c r="B305" s="6" t="s">
        <v>687</v>
      </c>
      <c r="C305" s="4" t="s">
        <v>7814</v>
      </c>
      <c r="D305" s="11">
        <v>1394</v>
      </c>
      <c r="E305" s="11" t="str">
        <f t="shared" si="12"/>
        <v/>
      </c>
      <c r="F305" s="11" t="str">
        <f t="shared" si="13"/>
        <v>LAZIO</v>
      </c>
      <c r="G305" s="30">
        <f t="shared" si="14"/>
        <v>2.3454689309157438E-5</v>
      </c>
      <c r="H305" s="31" t="str">
        <f>VLOOKUP(B305,'PEC unito'!A$2:B$7902,2,0)</f>
        <v>anagrafe@pec.comunearcinazzoromano.it</v>
      </c>
    </row>
    <row r="306" spans="1:8" x14ac:dyDescent="0.25">
      <c r="A306" s="4" t="s">
        <v>7798</v>
      </c>
      <c r="B306" s="6" t="s">
        <v>688</v>
      </c>
      <c r="C306" s="4" t="s">
        <v>7805</v>
      </c>
      <c r="D306" s="11">
        <v>9850</v>
      </c>
      <c r="E306" s="11" t="str">
        <f t="shared" si="12"/>
        <v/>
      </c>
      <c r="F306" s="11" t="str">
        <f t="shared" si="13"/>
        <v>LOMBARDIA</v>
      </c>
      <c r="G306" s="30">
        <f t="shared" si="14"/>
        <v>1.6573076735667199E-4</v>
      </c>
      <c r="H306" s="31" t="str">
        <f>VLOOKUP(B306,'PEC unito'!A$2:B$7902,2,0)</f>
        <v>comune.arcisate@anutel.it</v>
      </c>
    </row>
    <row r="307" spans="1:8" x14ac:dyDescent="0.25">
      <c r="A307" s="4" t="s">
        <v>7799</v>
      </c>
      <c r="B307" s="6" t="s">
        <v>689</v>
      </c>
      <c r="C307" s="4" t="s">
        <v>7806</v>
      </c>
      <c r="D307" s="11">
        <v>16871</v>
      </c>
      <c r="E307" s="11" t="str">
        <f t="shared" si="12"/>
        <v/>
      </c>
      <c r="F307" s="11" t="str">
        <f t="shared" si="13"/>
        <v>TRENTINO-ALTO ADIGE/SÜDTIROL</v>
      </c>
      <c r="G307" s="30">
        <f t="shared" si="14"/>
        <v>2.8386231229181861E-4</v>
      </c>
      <c r="H307" s="31" t="str">
        <f>VLOOKUP(B307,'PEC unito'!A$2:B$7902,2,0)</f>
        <v>comune@pec.comune.arco.tn.it</v>
      </c>
    </row>
    <row r="308" spans="1:8" x14ac:dyDescent="0.25">
      <c r="A308" s="2" t="s">
        <v>7798</v>
      </c>
      <c r="B308" s="6" t="s">
        <v>690</v>
      </c>
      <c r="C308" s="4" t="s">
        <v>7809</v>
      </c>
      <c r="D308" s="11">
        <v>10316</v>
      </c>
      <c r="E308" s="11" t="str">
        <f t="shared" si="12"/>
        <v/>
      </c>
      <c r="F308" s="11" t="str">
        <f t="shared" si="13"/>
        <v>LIGURIA</v>
      </c>
      <c r="G308" s="30">
        <f t="shared" si="14"/>
        <v>1.73571431071211E-4</v>
      </c>
      <c r="H308" s="31" t="str">
        <f>VLOOKUP(B308,'PEC unito'!A$2:B$7902,2,0)</f>
        <v>comune.arcola@legalmail.it</v>
      </c>
    </row>
    <row r="309" spans="1:8" x14ac:dyDescent="0.25">
      <c r="A309" s="4" t="s">
        <v>7799</v>
      </c>
      <c r="B309" s="6" t="s">
        <v>691</v>
      </c>
      <c r="C309" s="4" t="s">
        <v>7807</v>
      </c>
      <c r="D309" s="11">
        <v>6144</v>
      </c>
      <c r="E309" s="11" t="str">
        <f t="shared" si="12"/>
        <v/>
      </c>
      <c r="F309" s="11" t="str">
        <f t="shared" si="13"/>
        <v>VENETO</v>
      </c>
      <c r="G309" s="30">
        <f t="shared" si="14"/>
        <v>1.0337561772988759E-4</v>
      </c>
      <c r="H309" s="31" t="str">
        <f>VLOOKUP(B309,'PEC unito'!A$2:B$7902,2,0)</f>
        <v>arcole.vr@cert.ip-veneto.net</v>
      </c>
    </row>
    <row r="310" spans="1:8" x14ac:dyDescent="0.25">
      <c r="A310" s="4" t="s">
        <v>7798</v>
      </c>
      <c r="B310" s="6" t="s">
        <v>692</v>
      </c>
      <c r="C310" s="4" t="s">
        <v>7805</v>
      </c>
      <c r="D310" s="11">
        <v>6524</v>
      </c>
      <c r="E310" s="11" t="str">
        <f t="shared" si="12"/>
        <v/>
      </c>
      <c r="F310" s="11" t="str">
        <f t="shared" si="13"/>
        <v>LOMBARDIA</v>
      </c>
      <c r="G310" s="30">
        <f t="shared" si="14"/>
        <v>1.09769292003546E-4</v>
      </c>
      <c r="H310" s="31" t="str">
        <f>VLOOKUP(B310,'PEC unito'!A$2:B$7902,2,0)</f>
        <v>comune.arconate@postecert.it</v>
      </c>
    </row>
    <row r="311" spans="1:8" x14ac:dyDescent="0.25">
      <c r="A311" s="4" t="s">
        <v>7798</v>
      </c>
      <c r="B311" s="6" t="s">
        <v>693</v>
      </c>
      <c r="C311" s="4" t="s">
        <v>7805</v>
      </c>
      <c r="D311" s="11">
        <v>17285</v>
      </c>
      <c r="E311" s="11" t="str">
        <f t="shared" si="12"/>
        <v/>
      </c>
      <c r="F311" s="11" t="str">
        <f t="shared" si="13"/>
        <v>LOMBARDIA</v>
      </c>
      <c r="G311" s="30">
        <f t="shared" si="14"/>
        <v>2.9082805215838327E-4</v>
      </c>
      <c r="H311" s="31" t="str">
        <f>VLOOKUP(B311,'PEC unito'!A$2:B$7902,2,0)</f>
        <v>comune.arcore@pec.regione.lombardia.it</v>
      </c>
    </row>
    <row r="312" spans="1:8" x14ac:dyDescent="0.25">
      <c r="A312" s="4" t="s">
        <v>7799</v>
      </c>
      <c r="B312" s="6" t="s">
        <v>694</v>
      </c>
      <c r="C312" s="4" t="s">
        <v>7807</v>
      </c>
      <c r="D312" s="11">
        <v>7899</v>
      </c>
      <c r="E312" s="11" t="str">
        <f t="shared" si="12"/>
        <v/>
      </c>
      <c r="F312" s="11" t="str">
        <f t="shared" si="13"/>
        <v>VENETO</v>
      </c>
      <c r="G312" s="30">
        <f t="shared" si="14"/>
        <v>1.3290429759902053E-4</v>
      </c>
      <c r="H312" s="31" t="str">
        <f>VLOOKUP(B312,'PEC unito'!A$2:B$7902,2,0)</f>
        <v>arcugnano.vi@cert.ip-veneto.net</v>
      </c>
    </row>
    <row r="313" spans="1:8" x14ac:dyDescent="0.25">
      <c r="A313" s="4" t="s">
        <v>7802</v>
      </c>
      <c r="B313" s="8" t="s">
        <v>695</v>
      </c>
      <c r="C313" s="4" t="s">
        <v>7821</v>
      </c>
      <c r="D313" s="11">
        <v>800</v>
      </c>
      <c r="E313" s="11" t="str">
        <f t="shared" si="12"/>
        <v/>
      </c>
      <c r="F313" s="11" t="str">
        <f t="shared" si="13"/>
        <v>SARDEGNA</v>
      </c>
      <c r="G313" s="30">
        <f t="shared" si="14"/>
        <v>1.3460366891912447E-5</v>
      </c>
      <c r="H313" s="31" t="str">
        <f>VLOOKUP(B313,'PEC unito'!A$2:B$7902,2,0)</f>
        <v>protocollo@comune.ardara.ss.it</v>
      </c>
    </row>
    <row r="314" spans="1:8" x14ac:dyDescent="0.25">
      <c r="A314" s="4" t="s">
        <v>7802</v>
      </c>
      <c r="B314" s="8" t="s">
        <v>696</v>
      </c>
      <c r="C314" s="4" t="s">
        <v>7821</v>
      </c>
      <c r="D314" s="11">
        <v>946</v>
      </c>
      <c r="E314" s="11" t="str">
        <f t="shared" si="12"/>
        <v/>
      </c>
      <c r="F314" s="11" t="str">
        <f t="shared" si="13"/>
        <v>SARDEGNA</v>
      </c>
      <c r="G314" s="30">
        <f t="shared" si="14"/>
        <v>1.5916883849686468E-5</v>
      </c>
      <c r="H314" s="31" t="str">
        <f>VLOOKUP(B314,'PEC unito'!A$2:B$7902,2,0)</f>
        <v>protocollo@pec.comuneardauli.gov.it</v>
      </c>
    </row>
    <row r="315" spans="1:8" x14ac:dyDescent="0.25">
      <c r="A315" s="4" t="s">
        <v>7800</v>
      </c>
      <c r="B315" s="6" t="s">
        <v>697</v>
      </c>
      <c r="C315" s="4" t="s">
        <v>7814</v>
      </c>
      <c r="D315" s="11">
        <v>44202</v>
      </c>
      <c r="E315" s="11" t="str">
        <f t="shared" si="12"/>
        <v/>
      </c>
      <c r="F315" s="11" t="str">
        <f t="shared" si="13"/>
        <v>LAZIO</v>
      </c>
      <c r="G315" s="30">
        <f t="shared" si="14"/>
        <v>7.4371892169539241E-4</v>
      </c>
      <c r="H315" s="31" t="str">
        <f>VLOOKUP(B315,'PEC unito'!A$2:B$7902,2,0)</f>
        <v>uff.protocollo@pec.comune.ardea.rm.it</v>
      </c>
    </row>
    <row r="316" spans="1:8" x14ac:dyDescent="0.25">
      <c r="A316" s="4" t="s">
        <v>7798</v>
      </c>
      <c r="B316" s="6" t="s">
        <v>698</v>
      </c>
      <c r="C316" s="4" t="s">
        <v>7805</v>
      </c>
      <c r="D316" s="11">
        <v>3270</v>
      </c>
      <c r="E316" s="11" t="str">
        <f t="shared" si="12"/>
        <v/>
      </c>
      <c r="F316" s="11" t="str">
        <f t="shared" si="13"/>
        <v>LOMBARDIA</v>
      </c>
      <c r="G316" s="30">
        <f t="shared" si="14"/>
        <v>5.5019249670692123E-5</v>
      </c>
      <c r="H316" s="31" t="str">
        <f>VLOOKUP(B316,'PEC unito'!A$2:B$7902,2,0)</f>
        <v>protocollo.ardenno@cert.provincia.so.it</v>
      </c>
    </row>
    <row r="317" spans="1:8" x14ac:dyDescent="0.25">
      <c r="A317" s="4" t="s">
        <v>7798</v>
      </c>
      <c r="B317" s="6" t="s">
        <v>699</v>
      </c>
      <c r="C317" s="4" t="s">
        <v>7805</v>
      </c>
      <c r="D317" s="11">
        <v>3632</v>
      </c>
      <c r="E317" s="11" t="str">
        <f t="shared" si="12"/>
        <v/>
      </c>
      <c r="F317" s="11" t="str">
        <f t="shared" si="13"/>
        <v>LOMBARDIA</v>
      </c>
      <c r="G317" s="30">
        <f t="shared" si="14"/>
        <v>6.1110065689282507E-5</v>
      </c>
      <c r="H317" s="31" t="str">
        <f>VLOOKUP(B317,'PEC unito'!A$2:B$7902,2,0)</f>
        <v>comune.ardesio@pec.regione.lombardia.it</v>
      </c>
    </row>
    <row r="318" spans="1:8" x14ac:dyDescent="0.25">
      <c r="A318" s="4" t="s">
        <v>7801</v>
      </c>
      <c r="B318" s="6" t="s">
        <v>317</v>
      </c>
      <c r="C318" s="4" t="s">
        <v>7819</v>
      </c>
      <c r="D318" s="11">
        <v>4760</v>
      </c>
      <c r="E318" s="11" t="str">
        <f t="shared" si="12"/>
        <v/>
      </c>
      <c r="F318" s="11" t="str">
        <f t="shared" si="13"/>
        <v>CALABRIA</v>
      </c>
      <c r="G318" s="30">
        <f t="shared" si="14"/>
        <v>8.0089183006879059E-5</v>
      </c>
      <c r="H318" s="31" t="str">
        <f>VLOOKUP(B318,'PEC unito'!A$2:B$7902,2,0)</f>
        <v>protocollo.ardore@asmepec.it</v>
      </c>
    </row>
    <row r="319" spans="1:8" x14ac:dyDescent="0.25">
      <c r="A319" s="4" t="s">
        <v>7801</v>
      </c>
      <c r="B319" s="6" t="s">
        <v>265</v>
      </c>
      <c r="C319" s="4" t="s">
        <v>7819</v>
      </c>
      <c r="D319" s="11">
        <v>1532</v>
      </c>
      <c r="E319" s="11" t="str">
        <f t="shared" si="12"/>
        <v/>
      </c>
      <c r="F319" s="11" t="str">
        <f t="shared" si="13"/>
        <v>CALABRIA</v>
      </c>
      <c r="G319" s="30">
        <f t="shared" si="14"/>
        <v>2.5776602598012334E-5</v>
      </c>
      <c r="H319" s="31" t="str">
        <f>VLOOKUP(B319,'PEC unito'!A$2:B$7902,2,0)</f>
        <v>demografico@comune.arena.vv.it</v>
      </c>
    </row>
    <row r="320" spans="1:8" x14ac:dyDescent="0.25">
      <c r="A320" s="4" t="s">
        <v>7798</v>
      </c>
      <c r="B320" s="6" t="s">
        <v>700</v>
      </c>
      <c r="C320" s="4" t="s">
        <v>7805</v>
      </c>
      <c r="D320" s="11">
        <v>1625</v>
      </c>
      <c r="E320" s="11" t="str">
        <f t="shared" si="12"/>
        <v/>
      </c>
      <c r="F320" s="11" t="str">
        <f t="shared" si="13"/>
        <v>LOMBARDIA</v>
      </c>
      <c r="G320" s="30">
        <f t="shared" si="14"/>
        <v>2.7341370249197158E-5</v>
      </c>
      <c r="H320" s="31" t="str">
        <f>VLOOKUP(B320,'PEC unito'!A$2:B$7902,2,0)</f>
        <v>arenapo@postemailcertificata.it</v>
      </c>
    </row>
    <row r="321" spans="1:8" x14ac:dyDescent="0.25">
      <c r="A321" s="2" t="s">
        <v>7798</v>
      </c>
      <c r="B321" s="6" t="s">
        <v>701</v>
      </c>
      <c r="C321" s="4" t="s">
        <v>7809</v>
      </c>
      <c r="D321" s="11">
        <v>11584</v>
      </c>
      <c r="E321" s="11" t="str">
        <f t="shared" si="12"/>
        <v/>
      </c>
      <c r="F321" s="11" t="str">
        <f t="shared" si="13"/>
        <v>LIGURIA</v>
      </c>
      <c r="G321" s="30">
        <f t="shared" si="14"/>
        <v>1.9490611259489221E-4</v>
      </c>
      <c r="H321" s="31" t="str">
        <f>VLOOKUP(B321,'PEC unito'!A$2:B$7902,2,0)</f>
        <v>info@pec.comune.arenzano.ge.it</v>
      </c>
    </row>
    <row r="322" spans="1:8" x14ac:dyDescent="0.25">
      <c r="A322" s="4" t="s">
        <v>7798</v>
      </c>
      <c r="B322" s="6" t="s">
        <v>702</v>
      </c>
      <c r="C322" s="4" t="s">
        <v>7805</v>
      </c>
      <c r="D322" s="11">
        <v>19138</v>
      </c>
      <c r="E322" s="11" t="str">
        <f t="shared" ref="E322:E385" si="15">IF(D322&gt;300000,"trovato","")</f>
        <v/>
      </c>
      <c r="F322" s="11" t="str">
        <f t="shared" ref="F322:F385" si="16">IF(AND(D322&gt;50000,D322&lt;100000),"COMPRESO",C322)</f>
        <v>LOMBARDIA</v>
      </c>
      <c r="G322" s="30">
        <f t="shared" ref="G322:G385" si="17">D322/Totale</f>
        <v>3.2200562697177549E-4</v>
      </c>
      <c r="H322" s="31" t="str">
        <f>VLOOKUP(B322,'PEC unito'!A$2:B$7902,2,0)</f>
        <v xml:space="preserve">protocollo@cert.comune.arese.mi.it </v>
      </c>
    </row>
    <row r="323" spans="1:8" x14ac:dyDescent="0.25">
      <c r="A323" s="4" t="s">
        <v>7800</v>
      </c>
      <c r="B323" s="6" t="s">
        <v>703</v>
      </c>
      <c r="C323" s="4" t="s">
        <v>7811</v>
      </c>
      <c r="D323" s="11">
        <v>98144</v>
      </c>
      <c r="E323" s="11" t="str">
        <f t="shared" si="15"/>
        <v/>
      </c>
      <c r="F323" s="11" t="str">
        <f t="shared" si="16"/>
        <v>COMPRESO</v>
      </c>
      <c r="G323" s="30">
        <f t="shared" si="17"/>
        <v>1.6513178102998188E-3</v>
      </c>
      <c r="H323" s="31" t="str">
        <f>VLOOKUP(B323,'PEC unito'!A$2:B$7902,2,0)</f>
        <v>comune.arezzo@postacert.toscana.it</v>
      </c>
    </row>
    <row r="324" spans="1:8" x14ac:dyDescent="0.25">
      <c r="A324" s="4" t="s">
        <v>7798</v>
      </c>
      <c r="B324" s="6" t="s">
        <v>704</v>
      </c>
      <c r="C324" s="4" t="s">
        <v>7805</v>
      </c>
      <c r="D324" s="11">
        <v>667</v>
      </c>
      <c r="E324" s="11" t="str">
        <f t="shared" si="15"/>
        <v/>
      </c>
      <c r="F324" s="11" t="str">
        <f t="shared" si="16"/>
        <v>LOMBARDIA</v>
      </c>
      <c r="G324" s="30">
        <f t="shared" si="17"/>
        <v>1.1222580896132002E-5</v>
      </c>
      <c r="H324" s="31" t="str">
        <f>VLOOKUP(B324,'PEC unito'!A$2:B$7902,2,0)</f>
        <v>comune.argegno@pec.provincia.como.it</v>
      </c>
    </row>
    <row r="325" spans="1:8" x14ac:dyDescent="0.25">
      <c r="A325" s="4" t="s">
        <v>7799</v>
      </c>
      <c r="B325" s="6" t="s">
        <v>705</v>
      </c>
      <c r="C325" s="4" t="s">
        <v>7810</v>
      </c>
      <c r="D325" s="11">
        <v>9656</v>
      </c>
      <c r="E325" s="11" t="str">
        <f t="shared" si="15"/>
        <v/>
      </c>
      <c r="F325" s="11" t="str">
        <f t="shared" si="16"/>
        <v>EMILIA-ROMAGNA</v>
      </c>
      <c r="G325" s="30">
        <f t="shared" si="17"/>
        <v>1.6246662838538322E-4</v>
      </c>
      <c r="H325" s="31" t="str">
        <f>VLOOKUP(B325,'PEC unito'!A$2:B$7902,2,0)</f>
        <v>comune.argelato@pec.renogalliera.it</v>
      </c>
    </row>
    <row r="326" spans="1:8" x14ac:dyDescent="0.25">
      <c r="A326" s="4" t="s">
        <v>7799</v>
      </c>
      <c r="B326" s="6" t="s">
        <v>706</v>
      </c>
      <c r="C326" s="4" t="s">
        <v>7810</v>
      </c>
      <c r="D326" s="11">
        <v>22133</v>
      </c>
      <c r="E326" s="11" t="str">
        <f t="shared" si="15"/>
        <v/>
      </c>
      <c r="F326" s="11" t="str">
        <f t="shared" si="16"/>
        <v>EMILIA-ROMAGNA</v>
      </c>
      <c r="G326" s="30">
        <f t="shared" si="17"/>
        <v>3.7239787552337272E-4</v>
      </c>
      <c r="H326" s="31" t="str">
        <f>VLOOKUP(B326,'PEC unito'!A$2:B$7902,2,0)</f>
        <v>municipio@pec.comune.argenta.fe.it</v>
      </c>
    </row>
    <row r="327" spans="1:8" x14ac:dyDescent="0.25">
      <c r="A327" s="4" t="s">
        <v>7798</v>
      </c>
      <c r="B327" s="6" t="s">
        <v>707</v>
      </c>
      <c r="C327" s="4" t="s">
        <v>7803</v>
      </c>
      <c r="D327" s="11">
        <v>79</v>
      </c>
      <c r="E327" s="11" t="str">
        <f t="shared" si="15"/>
        <v/>
      </c>
      <c r="F327" s="11" t="str">
        <f t="shared" si="16"/>
        <v>PIEMONTE</v>
      </c>
      <c r="G327" s="30">
        <f t="shared" si="17"/>
        <v>1.329211230576354E-6</v>
      </c>
      <c r="H327" s="31" t="str">
        <f>VLOOKUP(B327,'PEC unito'!A$2:B$7902,2,0)</f>
        <v>argentera@cert.ruparpiemonte.it</v>
      </c>
    </row>
    <row r="328" spans="1:8" x14ac:dyDescent="0.25">
      <c r="A328" s="4" t="s">
        <v>7798</v>
      </c>
      <c r="B328" s="6" t="s">
        <v>708</v>
      </c>
      <c r="C328" s="4" t="s">
        <v>7803</v>
      </c>
      <c r="D328" s="11">
        <v>201</v>
      </c>
      <c r="E328" s="11" t="str">
        <f t="shared" si="15"/>
        <v/>
      </c>
      <c r="F328" s="11" t="str">
        <f t="shared" si="16"/>
        <v>PIEMONTE</v>
      </c>
      <c r="G328" s="30">
        <f t="shared" si="17"/>
        <v>3.381917181593002E-6</v>
      </c>
      <c r="H328" s="31" t="str">
        <f>VLOOKUP(B328,'PEC unito'!A$2:B$7902,2,0)</f>
        <v>comune.arguello.cn@cert.legalmail.it</v>
      </c>
    </row>
    <row r="329" spans="1:8" x14ac:dyDescent="0.25">
      <c r="A329" s="4" t="s">
        <v>7801</v>
      </c>
      <c r="B329" s="6" t="s">
        <v>161</v>
      </c>
      <c r="C329" s="4" t="s">
        <v>7819</v>
      </c>
      <c r="D329" s="11">
        <v>529</v>
      </c>
      <c r="E329" s="11" t="str">
        <f t="shared" si="15"/>
        <v/>
      </c>
      <c r="F329" s="11" t="str">
        <f t="shared" si="16"/>
        <v>CALABRIA</v>
      </c>
      <c r="G329" s="30">
        <f t="shared" si="17"/>
        <v>8.9006676072771044E-6</v>
      </c>
      <c r="H329" s="31" t="str">
        <f>VLOOKUP(B329,'PEC unito'!A$2:B$7902,2,0)</f>
        <v>servizi.demografici@pec.comuneargusto.it</v>
      </c>
    </row>
    <row r="330" spans="1:8" x14ac:dyDescent="0.25">
      <c r="A330" s="4" t="s">
        <v>7801</v>
      </c>
      <c r="B330" s="6" t="s">
        <v>709</v>
      </c>
      <c r="C330" s="4" t="s">
        <v>7815</v>
      </c>
      <c r="D330" s="11">
        <v>1165</v>
      </c>
      <c r="E330" s="11" t="str">
        <f t="shared" si="15"/>
        <v/>
      </c>
      <c r="F330" s="11" t="str">
        <f t="shared" si="16"/>
        <v>ABRUZZO</v>
      </c>
      <c r="G330" s="30">
        <f t="shared" si="17"/>
        <v>1.9601659286347501E-5</v>
      </c>
      <c r="H330" s="31" t="str">
        <f>VLOOKUP(B330,'PEC unito'!A$2:B$7902,2,0)</f>
        <v>protocollo.ari@pec.it</v>
      </c>
    </row>
    <row r="331" spans="1:8" x14ac:dyDescent="0.25">
      <c r="A331" s="4" t="s">
        <v>7801</v>
      </c>
      <c r="B331" s="6" t="s">
        <v>710</v>
      </c>
      <c r="C331" s="4" t="s">
        <v>7816</v>
      </c>
      <c r="D331" s="11">
        <v>22517</v>
      </c>
      <c r="E331" s="11" t="str">
        <f t="shared" si="15"/>
        <v/>
      </c>
      <c r="F331" s="11" t="str">
        <f t="shared" si="16"/>
        <v>CAMPANIA</v>
      </c>
      <c r="G331" s="30">
        <f t="shared" si="17"/>
        <v>3.7885885163149068E-4</v>
      </c>
      <c r="H331" s="31" t="str">
        <f>VLOOKUP(B331,'PEC unito'!A$2:B$7902,2,0)</f>
        <v>protocollo.arianoirpino@asmepec.it</v>
      </c>
    </row>
    <row r="332" spans="1:8" x14ac:dyDescent="0.25">
      <c r="A332" s="4" t="s">
        <v>7799</v>
      </c>
      <c r="B332" s="6" t="s">
        <v>711</v>
      </c>
      <c r="C332" s="4" t="s">
        <v>7807</v>
      </c>
      <c r="D332" s="11">
        <v>4554</v>
      </c>
      <c r="E332" s="11" t="str">
        <f t="shared" si="15"/>
        <v/>
      </c>
      <c r="F332" s="11" t="str">
        <f t="shared" si="16"/>
        <v>VENETO</v>
      </c>
      <c r="G332" s="30">
        <f t="shared" si="17"/>
        <v>7.6623138532211596E-5</v>
      </c>
      <c r="H332" s="31" t="str">
        <f>VLOOKUP(B332,'PEC unito'!A$2:B$7902,2,0)</f>
        <v>protocollo.comune.arianonelpolesine.ro@pecveneto.it</v>
      </c>
    </row>
    <row r="333" spans="1:8" x14ac:dyDescent="0.25">
      <c r="A333" s="4" t="s">
        <v>7800</v>
      </c>
      <c r="B333" s="6" t="s">
        <v>712</v>
      </c>
      <c r="C333" s="4" t="s">
        <v>7814</v>
      </c>
      <c r="D333" s="11">
        <v>18311</v>
      </c>
      <c r="E333" s="11" t="str">
        <f t="shared" si="15"/>
        <v/>
      </c>
      <c r="F333" s="11" t="str">
        <f t="shared" si="16"/>
        <v>LAZIO</v>
      </c>
      <c r="G333" s="30">
        <f t="shared" si="17"/>
        <v>3.0809097269726102E-4</v>
      </c>
      <c r="H333" s="31" t="str">
        <f>VLOOKUP(B333,'PEC unito'!A$2:B$7902,2,0)</f>
        <v>protocollo@pec.comunediariccia.it</v>
      </c>
    </row>
    <row r="334" spans="1:8" x14ac:dyDescent="0.25">
      <c r="A334" s="4" t="s">
        <v>7801</v>
      </c>
      <c r="B334" s="6" t="s">
        <v>713</v>
      </c>
      <c r="C334" s="4" t="s">
        <v>7815</v>
      </c>
      <c r="D334" s="11">
        <v>1144</v>
      </c>
      <c r="E334" s="11" t="str">
        <f t="shared" si="15"/>
        <v/>
      </c>
      <c r="F334" s="11" t="str">
        <f t="shared" si="16"/>
        <v>ABRUZZO</v>
      </c>
      <c r="G334" s="30">
        <f t="shared" si="17"/>
        <v>1.9248324655434798E-5</v>
      </c>
      <c r="H334" s="31" t="str">
        <f>VLOOKUP(B334,'PEC unito'!A$2:B$7902,2,0)</f>
        <v>comunearielli.segreteria@servercertificato.it</v>
      </c>
    </row>
    <row r="335" spans="1:8" x14ac:dyDescent="0.25">
      <c r="A335" s="4" t="s">
        <v>7801</v>
      </c>
      <c r="B335" s="6" t="s">
        <v>714</v>
      </c>
      <c r="C335" s="4" t="s">
        <v>7816</v>
      </c>
      <c r="D335" s="11">
        <v>5333</v>
      </c>
      <c r="E335" s="11" t="str">
        <f t="shared" si="15"/>
        <v/>
      </c>
      <c r="F335" s="11" t="str">
        <f t="shared" si="16"/>
        <v>CAMPANIA</v>
      </c>
      <c r="G335" s="30">
        <f t="shared" si="17"/>
        <v>8.9730170793211344E-5</v>
      </c>
      <c r="H335" s="31" t="str">
        <f>VLOOKUP(B335,'PEC unito'!A$2:B$7902,2,0)</f>
        <v>pec.comunearienzo@asmepec.it</v>
      </c>
    </row>
    <row r="336" spans="1:8" x14ac:dyDescent="0.25">
      <c r="A336" s="4" t="s">
        <v>7798</v>
      </c>
      <c r="B336" s="6" t="s">
        <v>715</v>
      </c>
      <c r="C336" s="4" t="s">
        <v>7803</v>
      </c>
      <c r="D336" s="11">
        <v>1039</v>
      </c>
      <c r="E336" s="11" t="str">
        <f t="shared" si="15"/>
        <v/>
      </c>
      <c r="F336" s="11" t="str">
        <f t="shared" si="16"/>
        <v>PIEMONTE</v>
      </c>
      <c r="G336" s="30">
        <f t="shared" si="17"/>
        <v>1.7481651500871288E-5</v>
      </c>
      <c r="H336" s="31" t="str">
        <f>VLOOKUP(B336,'PEC unito'!A$2:B$7902,2,0)</f>
        <v>arignano.torino@legalmail.it</v>
      </c>
    </row>
    <row r="337" spans="1:8" x14ac:dyDescent="0.25">
      <c r="A337" s="4" t="s">
        <v>7802</v>
      </c>
      <c r="B337" s="8" t="s">
        <v>716</v>
      </c>
      <c r="C337" s="4" t="s">
        <v>7821</v>
      </c>
      <c r="D337" s="11">
        <v>1328</v>
      </c>
      <c r="E337" s="11" t="str">
        <f t="shared" si="15"/>
        <v/>
      </c>
      <c r="F337" s="11" t="str">
        <f t="shared" si="16"/>
        <v>SARDEGNA</v>
      </c>
      <c r="G337" s="30">
        <f t="shared" si="17"/>
        <v>2.234420904057466E-5</v>
      </c>
      <c r="H337" s="31" t="str">
        <f>VLOOKUP(B337,'PEC unito'!A$2:B$7902,2,0)</f>
        <v>protocollo@pec.comune.aritzo.nu.it</v>
      </c>
    </row>
    <row r="338" spans="1:8" x14ac:dyDescent="0.25">
      <c r="A338" s="4" t="s">
        <v>7798</v>
      </c>
      <c r="B338" s="6" t="s">
        <v>717</v>
      </c>
      <c r="C338" s="4" t="s">
        <v>7803</v>
      </c>
      <c r="D338" s="11">
        <v>2040</v>
      </c>
      <c r="E338" s="11" t="str">
        <f t="shared" si="15"/>
        <v/>
      </c>
      <c r="F338" s="11" t="str">
        <f t="shared" si="16"/>
        <v>PIEMONTE</v>
      </c>
      <c r="G338" s="30">
        <f t="shared" si="17"/>
        <v>3.4323935574376735E-5</v>
      </c>
      <c r="H338" s="31" t="str">
        <f>VLOOKUP(B338,'PEC unito'!A$2:B$7902,2,0)</f>
        <v>arizzano@pec.it</v>
      </c>
    </row>
    <row r="339" spans="1:8" x14ac:dyDescent="0.25">
      <c r="A339" s="4" t="s">
        <v>7800</v>
      </c>
      <c r="B339" s="6" t="s">
        <v>718</v>
      </c>
      <c r="C339" s="4" t="s">
        <v>7814</v>
      </c>
      <c r="D339" s="11">
        <v>886</v>
      </c>
      <c r="E339" s="11" t="str">
        <f t="shared" si="15"/>
        <v/>
      </c>
      <c r="F339" s="11" t="str">
        <f t="shared" si="16"/>
        <v>LAZIO</v>
      </c>
      <c r="G339" s="30">
        <f t="shared" si="17"/>
        <v>1.4907356332793035E-5</v>
      </c>
      <c r="H339" s="31" t="str">
        <f>VLOOKUP(B339,'PEC unito'!A$2:B$7902,2,0)</f>
        <v>amministrazione@pec.comune.arlenadicastro.vt.it</v>
      </c>
    </row>
    <row r="340" spans="1:8" x14ac:dyDescent="0.25">
      <c r="A340" s="4" t="s">
        <v>7798</v>
      </c>
      <c r="B340" s="6" t="s">
        <v>719</v>
      </c>
      <c r="C340" s="4" t="s">
        <v>7805</v>
      </c>
      <c r="D340" s="11">
        <v>11495</v>
      </c>
      <c r="E340" s="11" t="str">
        <f t="shared" si="15"/>
        <v/>
      </c>
      <c r="F340" s="11" t="str">
        <f t="shared" si="16"/>
        <v>LOMBARDIA</v>
      </c>
      <c r="G340" s="30">
        <f t="shared" si="17"/>
        <v>1.9340864677816697E-4</v>
      </c>
      <c r="H340" s="31" t="str">
        <f>VLOOKUP(B340,'PEC unito'!A$2:B$7902,2,0)</f>
        <v>protocollo@pec.comune.arluno.mi.it</v>
      </c>
    </row>
    <row r="341" spans="1:8" x14ac:dyDescent="0.25">
      <c r="A341" s="4" t="s">
        <v>7798</v>
      </c>
      <c r="B341" s="6" t="s">
        <v>720</v>
      </c>
      <c r="C341" s="4" t="s">
        <v>7803</v>
      </c>
      <c r="D341" s="11">
        <v>2201</v>
      </c>
      <c r="E341" s="11" t="str">
        <f t="shared" si="15"/>
        <v/>
      </c>
      <c r="F341" s="11" t="str">
        <f t="shared" si="16"/>
        <v>PIEMONTE</v>
      </c>
      <c r="G341" s="30">
        <f t="shared" si="17"/>
        <v>3.7032834411374116E-5</v>
      </c>
      <c r="H341" s="31" t="str">
        <f>VLOOKUP(B341,'PEC unito'!A$2:B$7902,2,0)</f>
        <v>armeno@cert.ruparpiemonte.it</v>
      </c>
    </row>
    <row r="342" spans="1:8" x14ac:dyDescent="0.25">
      <c r="A342" s="4" t="s">
        <v>7801</v>
      </c>
      <c r="B342" s="6" t="s">
        <v>721</v>
      </c>
      <c r="C342" s="4" t="s">
        <v>7818</v>
      </c>
      <c r="D342" s="11">
        <v>679</v>
      </c>
      <c r="E342" s="11" t="str">
        <f t="shared" si="15"/>
        <v/>
      </c>
      <c r="F342" s="11" t="str">
        <f t="shared" si="16"/>
        <v>BASILICATA</v>
      </c>
      <c r="G342" s="30">
        <f t="shared" si="17"/>
        <v>1.1424486399510688E-5</v>
      </c>
      <c r="H342" s="31" t="str">
        <f>VLOOKUP(B342,'PEC unito'!A$2:B$7902,2,0)</f>
        <v>comune.armento@cert.ruparbasilicata.it</v>
      </c>
    </row>
    <row r="343" spans="1:8" x14ac:dyDescent="0.25">
      <c r="A343" s="4" t="s">
        <v>7798</v>
      </c>
      <c r="B343" s="6" t="s">
        <v>722</v>
      </c>
      <c r="C343" s="4" t="s">
        <v>7809</v>
      </c>
      <c r="D343" s="11">
        <v>124</v>
      </c>
      <c r="E343" s="11" t="str">
        <f t="shared" si="15"/>
        <v/>
      </c>
      <c r="F343" s="11" t="str">
        <f t="shared" si="16"/>
        <v>LIGURIA</v>
      </c>
      <c r="G343" s="30">
        <f t="shared" si="17"/>
        <v>2.0863568682464293E-6</v>
      </c>
      <c r="H343" s="31" t="str">
        <f>VLOOKUP(B343,'PEC unito'!A$2:B$7902,2,0)</f>
        <v>comune.armo.im@legalmail.it</v>
      </c>
    </row>
    <row r="344" spans="1:8" x14ac:dyDescent="0.25">
      <c r="A344" s="4" t="s">
        <v>7802</v>
      </c>
      <c r="B344" s="8" t="s">
        <v>723</v>
      </c>
      <c r="C344" s="4" t="s">
        <v>7821</v>
      </c>
      <c r="D344" s="11">
        <v>489</v>
      </c>
      <c r="E344" s="11" t="str">
        <f t="shared" si="15"/>
        <v/>
      </c>
      <c r="F344" s="11" t="str">
        <f t="shared" si="16"/>
        <v>SARDEGNA</v>
      </c>
      <c r="G344" s="30">
        <f t="shared" si="17"/>
        <v>8.2276492626814829E-6</v>
      </c>
      <c r="H344" s="31" t="str">
        <f>VLOOKUP(B344,'PEC unito'!A$2:B$7902,2,0)</f>
        <v>protocollo@pec.comune.armungia.ca.it</v>
      </c>
    </row>
    <row r="345" spans="1:8" x14ac:dyDescent="0.25">
      <c r="A345" s="4" t="s">
        <v>7798</v>
      </c>
      <c r="B345" s="6" t="s">
        <v>724</v>
      </c>
      <c r="C345" s="4" t="s">
        <v>7804</v>
      </c>
      <c r="D345" s="11">
        <v>1294</v>
      </c>
      <c r="E345" s="11" t="str">
        <f t="shared" si="15"/>
        <v/>
      </c>
      <c r="F345" s="11" t="str">
        <f t="shared" si="16"/>
        <v>VALLE D'AOSTA/VALLÉE D'AOSTE</v>
      </c>
      <c r="G345" s="30">
        <f t="shared" si="17"/>
        <v>2.177214344766838E-5</v>
      </c>
      <c r="H345" s="31" t="str">
        <f>VLOOKUP(B345,'PEC unito'!A$2:B$7902,2,0)</f>
        <v>protocollo@pec.comune.arnad.ao.it</v>
      </c>
    </row>
    <row r="346" spans="1:8" x14ac:dyDescent="0.25">
      <c r="A346" s="4" t="s">
        <v>7800</v>
      </c>
      <c r="B346" s="6" t="s">
        <v>725</v>
      </c>
      <c r="C346" s="4" t="s">
        <v>7814</v>
      </c>
      <c r="D346" s="11">
        <v>2379</v>
      </c>
      <c r="E346" s="11" t="str">
        <f t="shared" si="15"/>
        <v/>
      </c>
      <c r="F346" s="11" t="str">
        <f t="shared" si="16"/>
        <v>LAZIO</v>
      </c>
      <c r="G346" s="30">
        <f t="shared" si="17"/>
        <v>4.0027766044824635E-5</v>
      </c>
      <c r="H346" s="31" t="str">
        <f>VLOOKUP(B346,'PEC unito'!A$2:B$7902,2,0)</f>
        <v>comunediarnara@postecert.it</v>
      </c>
    </row>
    <row r="347" spans="1:8" x14ac:dyDescent="0.25">
      <c r="A347" s="2" t="s">
        <v>7798</v>
      </c>
      <c r="B347" s="6" t="s">
        <v>726</v>
      </c>
      <c r="C347" s="4" t="s">
        <v>7809</v>
      </c>
      <c r="D347" s="11">
        <v>630</v>
      </c>
      <c r="E347" s="11" t="str">
        <f t="shared" si="15"/>
        <v/>
      </c>
      <c r="F347" s="11" t="str">
        <f t="shared" si="16"/>
        <v>LIGURIA</v>
      </c>
      <c r="G347" s="30">
        <f t="shared" si="17"/>
        <v>1.0600038927381052E-5</v>
      </c>
      <c r="H347" s="31" t="str">
        <f>VLOOKUP(B347,'PEC unito'!A$2:B$7902,2,0)</f>
        <v>comunearnasco@pec.it</v>
      </c>
    </row>
    <row r="348" spans="1:8" x14ac:dyDescent="0.25">
      <c r="A348" s="4" t="s">
        <v>7801</v>
      </c>
      <c r="B348" s="6" t="s">
        <v>727</v>
      </c>
      <c r="C348" s="4" t="s">
        <v>7817</v>
      </c>
      <c r="D348" s="11">
        <v>3953</v>
      </c>
      <c r="E348" s="11" t="str">
        <f t="shared" si="15"/>
        <v/>
      </c>
      <c r="F348" s="11" t="str">
        <f t="shared" si="16"/>
        <v>PUGLIA</v>
      </c>
      <c r="G348" s="30">
        <f t="shared" si="17"/>
        <v>6.6511037904662374E-5</v>
      </c>
      <c r="H348" s="31" t="str">
        <f>VLOOKUP(B348,'PEC unito'!A$2:B$7902,2,0)</f>
        <v>protocollo.comunearnesano@pec.rupar.puglia.it</v>
      </c>
    </row>
    <row r="349" spans="1:8" x14ac:dyDescent="0.25">
      <c r="A349" s="4" t="s">
        <v>7798</v>
      </c>
      <c r="B349" s="6" t="s">
        <v>728</v>
      </c>
      <c r="C349" s="4" t="s">
        <v>7803</v>
      </c>
      <c r="D349" s="11">
        <v>250</v>
      </c>
      <c r="E349" s="11" t="str">
        <f t="shared" si="15"/>
        <v/>
      </c>
      <c r="F349" s="11" t="str">
        <f t="shared" si="16"/>
        <v>PIEMONTE</v>
      </c>
      <c r="G349" s="30">
        <f t="shared" si="17"/>
        <v>4.206364653722639E-6</v>
      </c>
      <c r="H349" s="31" t="str">
        <f>VLOOKUP(B349,'PEC unito'!A$2:B$7902,2,0)</f>
        <v>arola@cert.ruparpiemonte.it</v>
      </c>
    </row>
    <row r="350" spans="1:8" x14ac:dyDescent="0.25">
      <c r="A350" s="4" t="s">
        <v>7798</v>
      </c>
      <c r="B350" s="6" t="s">
        <v>729</v>
      </c>
      <c r="C350" s="4" t="s">
        <v>7803</v>
      </c>
      <c r="D350" s="11">
        <v>14195</v>
      </c>
      <c r="E350" s="11" t="str">
        <f t="shared" si="15"/>
        <v/>
      </c>
      <c r="F350" s="11" t="str">
        <f t="shared" si="16"/>
        <v>PIEMONTE</v>
      </c>
      <c r="G350" s="30">
        <f t="shared" si="17"/>
        <v>2.3883738503837146E-4</v>
      </c>
      <c r="H350" s="31" t="str">
        <f>VLOOKUP(B350,'PEC unito'!A$2:B$7902,2,0)</f>
        <v>protocollo@pec.comune.arona.no.it</v>
      </c>
    </row>
    <row r="351" spans="1:8" x14ac:dyDescent="0.25">
      <c r="A351" s="4" t="s">
        <v>7798</v>
      </c>
      <c r="B351" s="6" t="s">
        <v>730</v>
      </c>
      <c r="C351" s="4" t="s">
        <v>7805</v>
      </c>
      <c r="D351" s="11">
        <v>4987</v>
      </c>
      <c r="E351" s="11" t="str">
        <f t="shared" si="15"/>
        <v/>
      </c>
      <c r="F351" s="11" t="str">
        <f t="shared" si="16"/>
        <v>LOMBARDIA</v>
      </c>
      <c r="G351" s="30">
        <f t="shared" si="17"/>
        <v>8.390856211245921E-5</v>
      </c>
      <c r="H351" s="31" t="str">
        <f>VLOOKUP(B351,'PEC unito'!A$2:B$7902,2,0)</f>
        <v>comune.arosio@halleypec.it</v>
      </c>
    </row>
    <row r="352" spans="1:8" x14ac:dyDescent="0.25">
      <c r="A352" s="4" t="s">
        <v>7801</v>
      </c>
      <c r="B352" s="6" t="s">
        <v>731</v>
      </c>
      <c r="C352" s="4" t="s">
        <v>7816</v>
      </c>
      <c r="D352" s="11">
        <v>2016</v>
      </c>
      <c r="E352" s="11" t="str">
        <f t="shared" si="15"/>
        <v/>
      </c>
      <c r="F352" s="11" t="str">
        <f t="shared" si="16"/>
        <v>CAMPANIA</v>
      </c>
      <c r="G352" s="30">
        <f t="shared" si="17"/>
        <v>3.3920124567619363E-5</v>
      </c>
      <c r="H352" s="31" t="str">
        <f>VLOOKUP(B352,'PEC unito'!A$2:B$7902,2,0)</f>
        <v>comune.arpaia@asmepec.it</v>
      </c>
    </row>
    <row r="353" spans="1:8" x14ac:dyDescent="0.25">
      <c r="A353" s="4" t="s">
        <v>7801</v>
      </c>
      <c r="B353" s="6" t="s">
        <v>732</v>
      </c>
      <c r="C353" s="4" t="s">
        <v>7816</v>
      </c>
      <c r="D353" s="11">
        <v>830</v>
      </c>
      <c r="E353" s="11" t="str">
        <f t="shared" si="15"/>
        <v/>
      </c>
      <c r="F353" s="11" t="str">
        <f t="shared" si="16"/>
        <v>CAMPANIA</v>
      </c>
      <c r="G353" s="30">
        <f t="shared" si="17"/>
        <v>1.3965130650359163E-5</v>
      </c>
      <c r="H353" s="31" t="str">
        <f>VLOOKUP(B353,'PEC unito'!A$2:B$7902,2,0)</f>
        <v>comunearpaise@asmepec.it</v>
      </c>
    </row>
    <row r="354" spans="1:8" x14ac:dyDescent="0.25">
      <c r="A354" s="4" t="s">
        <v>7800</v>
      </c>
      <c r="B354" s="6" t="s">
        <v>733</v>
      </c>
      <c r="C354" s="4" t="s">
        <v>7814</v>
      </c>
      <c r="D354" s="11">
        <v>7386</v>
      </c>
      <c r="E354" s="11" t="str">
        <f t="shared" si="15"/>
        <v/>
      </c>
      <c r="F354" s="11" t="str">
        <f t="shared" si="16"/>
        <v>LAZIO</v>
      </c>
      <c r="G354" s="30">
        <f t="shared" si="17"/>
        <v>1.2427283732958165E-4</v>
      </c>
      <c r="H354" s="31" t="str">
        <f>VLOOKUP(B354,'PEC unito'!A$2:B$7902,2,0)</f>
        <v>pec@comunearpinopec.it</v>
      </c>
    </row>
    <row r="355" spans="1:8" x14ac:dyDescent="0.25">
      <c r="A355" s="4" t="s">
        <v>7799</v>
      </c>
      <c r="B355" s="6" t="s">
        <v>734</v>
      </c>
      <c r="C355" s="4" t="s">
        <v>7807</v>
      </c>
      <c r="D355" s="11">
        <v>1847</v>
      </c>
      <c r="E355" s="11" t="str">
        <f t="shared" si="15"/>
        <v/>
      </c>
      <c r="F355" s="11" t="str">
        <f t="shared" si="16"/>
        <v>VENETO</v>
      </c>
      <c r="G355" s="30">
        <f t="shared" si="17"/>
        <v>3.1076622061702861E-5</v>
      </c>
      <c r="H355" s="31" t="str">
        <f>VLOOKUP(B355,'PEC unito'!A$2:B$7902,2,0)</f>
        <v xml:space="preserve">arquapetrarca.pd@cert.ip-veneto.net </v>
      </c>
    </row>
    <row r="356" spans="1:8" x14ac:dyDescent="0.25">
      <c r="A356" s="4" t="s">
        <v>7799</v>
      </c>
      <c r="B356" s="6" t="s">
        <v>735</v>
      </c>
      <c r="C356" s="4" t="s">
        <v>7807</v>
      </c>
      <c r="D356" s="11">
        <v>2811</v>
      </c>
      <c r="E356" s="11" t="str">
        <f t="shared" si="15"/>
        <v/>
      </c>
      <c r="F356" s="11" t="str">
        <f t="shared" si="16"/>
        <v>VENETO</v>
      </c>
      <c r="G356" s="30">
        <f t="shared" si="17"/>
        <v>4.7296364166457361E-5</v>
      </c>
      <c r="H356" s="31" t="str">
        <f>VLOOKUP(B356,'PEC unito'!A$2:B$7902,2,0)</f>
        <v>comune.arqua.ro@legalmail.it</v>
      </c>
    </row>
    <row r="357" spans="1:8" x14ac:dyDescent="0.25">
      <c r="A357" s="4" t="s">
        <v>7800</v>
      </c>
      <c r="B357" s="6" t="s">
        <v>736</v>
      </c>
      <c r="C357" s="4" t="s">
        <v>7813</v>
      </c>
      <c r="D357" s="11">
        <v>1287</v>
      </c>
      <c r="E357" s="11" t="str">
        <f t="shared" si="15"/>
        <v/>
      </c>
      <c r="F357" s="11" t="str">
        <f t="shared" si="16"/>
        <v>MARCHE</v>
      </c>
      <c r="G357" s="30">
        <f t="shared" si="17"/>
        <v>2.1654365237364149E-5</v>
      </c>
      <c r="H357" s="31" t="str">
        <f>VLOOKUP(B357,'PEC unito'!A$2:B$7902,2,0)</f>
        <v>comune.arquatadeltronto@emarche.it</v>
      </c>
    </row>
    <row r="358" spans="1:8" x14ac:dyDescent="0.25">
      <c r="A358" s="4" t="s">
        <v>7798</v>
      </c>
      <c r="B358" s="6" t="s">
        <v>737</v>
      </c>
      <c r="C358" s="4" t="s">
        <v>7803</v>
      </c>
      <c r="D358" s="11">
        <v>6068</v>
      </c>
      <c r="E358" s="11" t="str">
        <f t="shared" si="15"/>
        <v/>
      </c>
      <c r="F358" s="11" t="str">
        <f t="shared" si="16"/>
        <v>PIEMONTE</v>
      </c>
      <c r="G358" s="30">
        <f t="shared" si="17"/>
        <v>1.0209688287515591E-4</v>
      </c>
      <c r="H358" s="31" t="str">
        <f>VLOOKUP(B358,'PEC unito'!A$2:B$7902,2,0)</f>
        <v>comune.arquatascrivia.al@legalmail.it</v>
      </c>
    </row>
    <row r="359" spans="1:8" x14ac:dyDescent="0.25">
      <c r="A359" s="4" t="s">
        <v>7799</v>
      </c>
      <c r="B359" s="6" t="s">
        <v>738</v>
      </c>
      <c r="C359" s="4" t="s">
        <v>7807</v>
      </c>
      <c r="D359" s="11">
        <v>2191</v>
      </c>
      <c r="E359" s="11" t="str">
        <f t="shared" si="15"/>
        <v/>
      </c>
      <c r="F359" s="11" t="str">
        <f t="shared" si="16"/>
        <v>VENETO</v>
      </c>
      <c r="G359" s="30">
        <f t="shared" si="17"/>
        <v>3.6864579825225212E-5</v>
      </c>
      <c r="H359" s="31" t="str">
        <f>VLOOKUP(B359,'PEC unito'!A$2:B$7902,2,0)</f>
        <v>arre.pd@legalmailpa.it</v>
      </c>
    </row>
    <row r="360" spans="1:8" x14ac:dyDescent="0.25">
      <c r="A360" s="4" t="s">
        <v>7800</v>
      </c>
      <c r="B360" s="6" t="s">
        <v>739</v>
      </c>
      <c r="C360" s="4" t="s">
        <v>7812</v>
      </c>
      <c r="D360" s="11">
        <v>2839</v>
      </c>
      <c r="E360" s="11" t="str">
        <f t="shared" si="15"/>
        <v/>
      </c>
      <c r="F360" s="11" t="str">
        <f t="shared" si="16"/>
        <v>UMBRIA</v>
      </c>
      <c r="G360" s="30">
        <f t="shared" si="17"/>
        <v>4.7767477007674291E-5</v>
      </c>
      <c r="H360" s="31" t="str">
        <f>VLOOKUP(B360,'PEC unito'!A$2:B$7902,2,0)</f>
        <v>comune.arrone@postacert.umbria.it</v>
      </c>
    </row>
    <row r="361" spans="1:8" x14ac:dyDescent="0.25">
      <c r="A361" s="4" t="s">
        <v>7798</v>
      </c>
      <c r="B361" s="6" t="s">
        <v>740</v>
      </c>
      <c r="C361" s="4" t="s">
        <v>7805</v>
      </c>
      <c r="D361" s="11">
        <v>4845</v>
      </c>
      <c r="E361" s="11" t="str">
        <f t="shared" si="15"/>
        <v/>
      </c>
      <c r="F361" s="11" t="str">
        <f t="shared" si="16"/>
        <v>LOMBARDIA</v>
      </c>
      <c r="G361" s="30">
        <f t="shared" si="17"/>
        <v>8.151934698914475E-5</v>
      </c>
      <c r="H361" s="31" t="str">
        <f>VLOOKUP(B361,'PEC unito'!A$2:B$7902,2,0)</f>
        <v>comunediarsagoseprio@legalmail.it</v>
      </c>
    </row>
    <row r="362" spans="1:8" x14ac:dyDescent="0.25">
      <c r="A362" s="4" t="s">
        <v>7799</v>
      </c>
      <c r="B362" s="6" t="s">
        <v>741</v>
      </c>
      <c r="C362" s="4" t="s">
        <v>7807</v>
      </c>
      <c r="D362" s="11">
        <v>2465</v>
      </c>
      <c r="E362" s="11" t="str">
        <f t="shared" si="15"/>
        <v/>
      </c>
      <c r="F362" s="11" t="str">
        <f t="shared" si="16"/>
        <v>VENETO</v>
      </c>
      <c r="G362" s="30">
        <f t="shared" si="17"/>
        <v>4.1474755485705228E-5</v>
      </c>
      <c r="H362" s="31" t="str">
        <f>VLOOKUP(B362,'PEC unito'!A$2:B$7902,2,0)</f>
        <v>arsie.bl@cert.ip-veneto.net</v>
      </c>
    </row>
    <row r="363" spans="1:8" x14ac:dyDescent="0.25">
      <c r="A363" s="4" t="s">
        <v>7799</v>
      </c>
      <c r="B363" s="6" t="s">
        <v>742</v>
      </c>
      <c r="C363" s="4" t="s">
        <v>7807</v>
      </c>
      <c r="D363" s="11">
        <v>3303</v>
      </c>
      <c r="E363" s="11" t="str">
        <f t="shared" si="15"/>
        <v/>
      </c>
      <c r="F363" s="11" t="str">
        <f t="shared" si="16"/>
        <v>VENETO</v>
      </c>
      <c r="G363" s="30">
        <f t="shared" si="17"/>
        <v>5.5574489804983512E-5</v>
      </c>
      <c r="H363" s="31" t="str">
        <f>VLOOKUP(B363,'PEC unito'!A$2:B$7902,2,0)</f>
        <v>comune.arsiero@pecveneto.it</v>
      </c>
    </row>
    <row r="364" spans="1:8" x14ac:dyDescent="0.25">
      <c r="A364" s="4" t="s">
        <v>7801</v>
      </c>
      <c r="B364" s="6" t="s">
        <v>743</v>
      </c>
      <c r="C364" s="4" t="s">
        <v>7815</v>
      </c>
      <c r="D364" s="11">
        <v>871</v>
      </c>
      <c r="E364" s="11" t="str">
        <f t="shared" si="15"/>
        <v/>
      </c>
      <c r="F364" s="11" t="str">
        <f t="shared" si="16"/>
        <v>ABRUZZO</v>
      </c>
      <c r="G364" s="30">
        <f t="shared" si="17"/>
        <v>1.4654974453569675E-5</v>
      </c>
      <c r="H364" s="31" t="str">
        <f>VLOOKUP(B364,'PEC unito'!A$2:B$7902,2,0)</f>
        <v>protocollo.arsita@anutelpec.it</v>
      </c>
    </row>
    <row r="365" spans="1:8" x14ac:dyDescent="0.25">
      <c r="A365" s="4" t="s">
        <v>7800</v>
      </c>
      <c r="B365" s="6" t="s">
        <v>744</v>
      </c>
      <c r="C365" s="4" t="s">
        <v>7814</v>
      </c>
      <c r="D365" s="11">
        <v>1647</v>
      </c>
      <c r="E365" s="11" t="str">
        <f t="shared" si="15"/>
        <v/>
      </c>
      <c r="F365" s="11" t="str">
        <f t="shared" si="16"/>
        <v>LAZIO</v>
      </c>
      <c r="G365" s="30">
        <f t="shared" si="17"/>
        <v>2.7711530338724748E-5</v>
      </c>
      <c r="H365" s="31" t="str">
        <f>VLOOKUP(B365,'PEC unito'!A$2:B$7902,2,0)</f>
        <v>ana.comunearsoli@cittametropolitanaroma.it</v>
      </c>
    </row>
    <row r="366" spans="1:8" x14ac:dyDescent="0.25">
      <c r="A366" s="4" t="s">
        <v>7799</v>
      </c>
      <c r="B366" s="6" t="s">
        <v>745</v>
      </c>
      <c r="C366" s="4" t="s">
        <v>7808</v>
      </c>
      <c r="D366" s="11">
        <v>2243</v>
      </c>
      <c r="E366" s="11" t="str">
        <f t="shared" si="15"/>
        <v/>
      </c>
      <c r="F366" s="11" t="str">
        <f t="shared" si="16"/>
        <v>FRIULI-VENEZIA GIULIA</v>
      </c>
      <c r="G366" s="30">
        <f t="shared" si="17"/>
        <v>3.7739503673199521E-5</v>
      </c>
      <c r="H366" s="31" t="str">
        <f>VLOOKUP(B366,'PEC unito'!A$2:B$7902,2,0)</f>
        <v>comune.artaterme@certgov.fvg.it</v>
      </c>
    </row>
    <row r="367" spans="1:8" x14ac:dyDescent="0.25">
      <c r="A367" s="4" t="s">
        <v>7799</v>
      </c>
      <c r="B367" s="6" t="s">
        <v>746</v>
      </c>
      <c r="C367" s="4" t="s">
        <v>7808</v>
      </c>
      <c r="D367" s="11">
        <v>2877</v>
      </c>
      <c r="E367" s="11" t="str">
        <f t="shared" si="15"/>
        <v/>
      </c>
      <c r="F367" s="11" t="str">
        <f t="shared" si="16"/>
        <v>FRIULI-VENEZIA GIULIA</v>
      </c>
      <c r="G367" s="30">
        <f t="shared" si="17"/>
        <v>4.8406844435040132E-5</v>
      </c>
      <c r="H367" s="31" t="str">
        <f>VLOOKUP(B367,'PEC unito'!A$2:B$7902,2,0)</f>
        <v>comune.artegna@certgov.fvg.it</v>
      </c>
    </row>
    <row r="368" spans="1:8" x14ac:dyDescent="0.25">
      <c r="A368" s="4" t="s">
        <v>7800</v>
      </c>
      <c r="B368" s="6" t="s">
        <v>747</v>
      </c>
      <c r="C368" s="4" t="s">
        <v>7814</v>
      </c>
      <c r="D368" s="11">
        <v>13665</v>
      </c>
      <c r="E368" s="11" t="str">
        <f t="shared" si="15"/>
        <v/>
      </c>
      <c r="F368" s="11" t="str">
        <f t="shared" si="16"/>
        <v>LAZIO</v>
      </c>
      <c r="G368" s="30">
        <f t="shared" si="17"/>
        <v>2.2991989197247947E-4</v>
      </c>
      <c r="H368" s="31" t="str">
        <f>VLOOKUP(B368,'PEC unito'!A$2:B$7902,2,0)</f>
        <v>comune.artena@pec.it</v>
      </c>
    </row>
    <row r="369" spans="1:8" x14ac:dyDescent="0.25">
      <c r="A369" s="4" t="s">
        <v>7798</v>
      </c>
      <c r="B369" s="6" t="s">
        <v>748</v>
      </c>
      <c r="C369" s="4" t="s">
        <v>7805</v>
      </c>
      <c r="D369" s="11">
        <v>3571</v>
      </c>
      <c r="E369" s="11" t="str">
        <f t="shared" si="15"/>
        <v/>
      </c>
      <c r="F369" s="11" t="str">
        <f t="shared" si="16"/>
        <v>LOMBARDIA</v>
      </c>
      <c r="G369" s="30">
        <f t="shared" si="17"/>
        <v>6.0083712713774182E-5</v>
      </c>
      <c r="H369" s="31" t="str">
        <f>VLOOKUP(B369,'PEC unito'!A$2:B$7902,2,0)</f>
        <v>protocollo@pec.comune.artogne.bs.it</v>
      </c>
    </row>
    <row r="370" spans="1:8" x14ac:dyDescent="0.25">
      <c r="A370" s="4" t="s">
        <v>7798</v>
      </c>
      <c r="B370" s="6" t="s">
        <v>749</v>
      </c>
      <c r="C370" s="4" t="s">
        <v>7804</v>
      </c>
      <c r="D370" s="11">
        <v>892</v>
      </c>
      <c r="E370" s="11" t="str">
        <f t="shared" si="15"/>
        <v/>
      </c>
      <c r="F370" s="11" t="str">
        <f t="shared" si="16"/>
        <v>VALLE D'AOSTA/VALLÉE D'AOSTE</v>
      </c>
      <c r="G370" s="30">
        <f t="shared" si="17"/>
        <v>1.5008309084482378E-5</v>
      </c>
      <c r="H370" s="31" t="str">
        <f>VLOOKUP(B370,'PEC unito'!A$2:B$7902,2,0)</f>
        <v>protocollo@pec.comune.arvier.ao.it</v>
      </c>
    </row>
    <row r="371" spans="1:8" x14ac:dyDescent="0.25">
      <c r="A371" s="4" t="s">
        <v>7802</v>
      </c>
      <c r="B371" s="8" t="s">
        <v>750</v>
      </c>
      <c r="C371" s="4" t="s">
        <v>7821</v>
      </c>
      <c r="D371" s="11">
        <v>11447</v>
      </c>
      <c r="E371" s="11" t="str">
        <f t="shared" si="15"/>
        <v/>
      </c>
      <c r="F371" s="11" t="str">
        <f t="shared" si="16"/>
        <v>SARDEGNA</v>
      </c>
      <c r="G371" s="30">
        <f t="shared" si="17"/>
        <v>1.9260102476465222E-4</v>
      </c>
      <c r="H371" s="31" t="str">
        <f>VLOOKUP(B371,'PEC unito'!A$2:B$7902,2,0)</f>
        <v>protocollo@pec.comarzachena.it</v>
      </c>
    </row>
    <row r="372" spans="1:8" x14ac:dyDescent="0.25">
      <c r="A372" s="4" t="s">
        <v>7798</v>
      </c>
      <c r="B372" s="6" t="s">
        <v>751</v>
      </c>
      <c r="C372" s="4" t="s">
        <v>7805</v>
      </c>
      <c r="D372" s="11">
        <v>2760</v>
      </c>
      <c r="E372" s="11" t="str">
        <f t="shared" si="15"/>
        <v/>
      </c>
      <c r="F372" s="11" t="str">
        <f t="shared" si="16"/>
        <v>LOMBARDIA</v>
      </c>
      <c r="G372" s="30">
        <f t="shared" si="17"/>
        <v>4.6438265777097939E-5</v>
      </c>
      <c r="H372" s="31" t="str">
        <f>VLOOKUP(B372,'PEC unito'!A$2:B$7902,2,0)</f>
        <v>comune.arzagodadda@legalmail.it</v>
      </c>
    </row>
    <row r="373" spans="1:8" x14ac:dyDescent="0.25">
      <c r="A373" s="4" t="s">
        <v>7802</v>
      </c>
      <c r="B373" s="8" t="s">
        <v>752</v>
      </c>
      <c r="C373" s="4" t="s">
        <v>7821</v>
      </c>
      <c r="D373" s="11">
        <v>2501</v>
      </c>
      <c r="E373" s="11" t="str">
        <f t="shared" si="15"/>
        <v/>
      </c>
      <c r="F373" s="11" t="str">
        <f t="shared" si="16"/>
        <v>SARDEGNA</v>
      </c>
      <c r="G373" s="30">
        <f t="shared" si="17"/>
        <v>4.2080471995841287E-5</v>
      </c>
      <c r="H373" s="31" t="str">
        <f>VLOOKUP(B373,'PEC unito'!A$2:B$7902,2,0)</f>
        <v>comunearzana@pec.it</v>
      </c>
    </row>
    <row r="374" spans="1:8" x14ac:dyDescent="0.25">
      <c r="A374" s="4" t="s">
        <v>7801</v>
      </c>
      <c r="B374" s="6" t="s">
        <v>753</v>
      </c>
      <c r="C374" s="4" t="s">
        <v>7816</v>
      </c>
      <c r="D374" s="11">
        <v>34933</v>
      </c>
      <c r="E374" s="11" t="str">
        <f t="shared" si="15"/>
        <v/>
      </c>
      <c r="F374" s="11" t="str">
        <f t="shared" si="16"/>
        <v>CAMPANIA</v>
      </c>
      <c r="G374" s="30">
        <f t="shared" si="17"/>
        <v>5.8776374579397187E-4</v>
      </c>
      <c r="H374" s="31" t="str">
        <f>VLOOKUP(B374,'PEC unito'!A$2:B$7902,2,0)</f>
        <v>protocollo@pec.comune.arzano.na.it</v>
      </c>
    </row>
    <row r="375" spans="1:8" x14ac:dyDescent="0.25">
      <c r="A375" s="4" t="s">
        <v>7799</v>
      </c>
      <c r="B375" s="6" t="s">
        <v>754</v>
      </c>
      <c r="C375" s="4" t="s">
        <v>7807</v>
      </c>
      <c r="D375" s="11">
        <v>4682</v>
      </c>
      <c r="E375" s="11" t="str">
        <f t="shared" si="15"/>
        <v/>
      </c>
      <c r="F375" s="11" t="str">
        <f t="shared" si="16"/>
        <v>VENETO</v>
      </c>
      <c r="G375" s="30">
        <f t="shared" si="17"/>
        <v>7.8776797234917588E-5</v>
      </c>
      <c r="H375" s="31" t="str">
        <f>VLOOKUP(B375,'PEC unito'!A$2:B$7902,2,0)</f>
        <v>arzergrande@postemailcertificata.it</v>
      </c>
    </row>
    <row r="376" spans="1:8" x14ac:dyDescent="0.25">
      <c r="A376" s="4" t="s">
        <v>7799</v>
      </c>
      <c r="B376" s="6" t="s">
        <v>755</v>
      </c>
      <c r="C376" s="4" t="s">
        <v>7807</v>
      </c>
      <c r="D376" s="11">
        <v>25589</v>
      </c>
      <c r="E376" s="11" t="str">
        <f t="shared" si="15"/>
        <v/>
      </c>
      <c r="F376" s="11" t="str">
        <f t="shared" si="16"/>
        <v>VENETO</v>
      </c>
      <c r="G376" s="30">
        <f t="shared" si="17"/>
        <v>4.3054666049643448E-4</v>
      </c>
      <c r="H376" s="31" t="str">
        <f>VLOOKUP(B376,'PEC unito'!A$2:B$7902,2,0)</f>
        <v>arzignano.vi@cert.ip-veneto.net</v>
      </c>
    </row>
    <row r="377" spans="1:8" x14ac:dyDescent="0.25">
      <c r="A377" s="4" t="s">
        <v>7801</v>
      </c>
      <c r="B377" s="6" t="s">
        <v>756</v>
      </c>
      <c r="C377" s="4" t="s">
        <v>7816</v>
      </c>
      <c r="D377" s="11">
        <v>5580</v>
      </c>
      <c r="E377" s="11" t="str">
        <f t="shared" si="15"/>
        <v/>
      </c>
      <c r="F377" s="11" t="str">
        <f t="shared" si="16"/>
        <v>CAMPANIA</v>
      </c>
      <c r="G377" s="30">
        <f t="shared" si="17"/>
        <v>9.3886059071089317E-5</v>
      </c>
      <c r="H377" s="31" t="str">
        <f>VLOOKUP(B377,'PEC unito'!A$2:B$7902,2,0)</f>
        <v>protocollo@pec.comune.ascea.sa.it</v>
      </c>
    </row>
    <row r="378" spans="1:8" x14ac:dyDescent="0.25">
      <c r="A378" s="4" t="s">
        <v>7800</v>
      </c>
      <c r="B378" s="6" t="s">
        <v>757</v>
      </c>
      <c r="C378" s="4" t="s">
        <v>7811</v>
      </c>
      <c r="D378" s="11">
        <v>7228</v>
      </c>
      <c r="E378" s="11" t="str">
        <f t="shared" si="15"/>
        <v/>
      </c>
      <c r="F378" s="11" t="str">
        <f t="shared" si="16"/>
        <v>TOSCANA</v>
      </c>
      <c r="G378" s="30">
        <f t="shared" si="17"/>
        <v>1.2161441486842895E-4</v>
      </c>
      <c r="H378" s="31" t="str">
        <f>VLOOKUP(B378,'PEC unito'!A$2:B$7902,2,0)</f>
        <v>comune.asciano@postacert.toscana.it</v>
      </c>
    </row>
    <row r="379" spans="1:8" x14ac:dyDescent="0.25">
      <c r="A379" s="4" t="s">
        <v>7800</v>
      </c>
      <c r="B379" s="6" t="s">
        <v>758</v>
      </c>
      <c r="C379" s="4" t="s">
        <v>7813</v>
      </c>
      <c r="D379" s="11">
        <v>49958</v>
      </c>
      <c r="E379" s="11" t="str">
        <f t="shared" si="15"/>
        <v/>
      </c>
      <c r="F379" s="11" t="str">
        <f t="shared" si="16"/>
        <v>MARCHE</v>
      </c>
      <c r="G379" s="30">
        <f t="shared" si="17"/>
        <v>8.4056626148270252E-4</v>
      </c>
      <c r="H379" s="31" t="str">
        <f>VLOOKUP(B379,'PEC unito'!A$2:B$7902,2,0)</f>
        <v>comune.ascolipiceno@actaliscertymail.it</v>
      </c>
    </row>
    <row r="380" spans="1:8" x14ac:dyDescent="0.25">
      <c r="A380" s="4" t="s">
        <v>7801</v>
      </c>
      <c r="B380" s="6" t="s">
        <v>759</v>
      </c>
      <c r="C380" s="4" t="s">
        <v>7817</v>
      </c>
      <c r="D380" s="11">
        <v>6194</v>
      </c>
      <c r="E380" s="11" t="str">
        <f t="shared" si="15"/>
        <v/>
      </c>
      <c r="F380" s="11" t="str">
        <f t="shared" si="16"/>
        <v>PUGLIA</v>
      </c>
      <c r="G380" s="30">
        <f t="shared" si="17"/>
        <v>1.0421689066063211E-4</v>
      </c>
      <c r="H380" s="31" t="str">
        <f>VLOOKUP(B380,'PEC unito'!A$2:B$7902,2,0)</f>
        <v>segreteria.ascolisatriano@pec.leonet.it</v>
      </c>
    </row>
    <row r="381" spans="1:8" x14ac:dyDescent="0.25">
      <c r="A381" s="4" t="s">
        <v>7800</v>
      </c>
      <c r="B381" s="6" t="s">
        <v>760</v>
      </c>
      <c r="C381" s="4" t="s">
        <v>7814</v>
      </c>
      <c r="D381" s="11">
        <v>266</v>
      </c>
      <c r="E381" s="11" t="str">
        <f t="shared" si="15"/>
        <v/>
      </c>
      <c r="F381" s="11" t="str">
        <f t="shared" si="16"/>
        <v>LAZIO</v>
      </c>
      <c r="G381" s="30">
        <f t="shared" si="17"/>
        <v>4.475571991560888E-6</v>
      </c>
      <c r="H381" s="31" t="str">
        <f>VLOOKUP(B381,'PEC unito'!A$2:B$7902,2,0)</f>
        <v>comune.ascrea.ri@legalmail.it</v>
      </c>
    </row>
    <row r="382" spans="1:8" x14ac:dyDescent="0.25">
      <c r="A382" s="4" t="s">
        <v>7799</v>
      </c>
      <c r="B382" s="6" t="s">
        <v>761</v>
      </c>
      <c r="C382" s="4" t="s">
        <v>7807</v>
      </c>
      <c r="D382" s="11">
        <v>6391</v>
      </c>
      <c r="E382" s="11" t="str">
        <f t="shared" si="15"/>
        <v/>
      </c>
      <c r="F382" s="11" t="str">
        <f t="shared" si="16"/>
        <v>VENETO</v>
      </c>
      <c r="G382" s="30">
        <f t="shared" si="17"/>
        <v>1.0753150600776555E-4</v>
      </c>
      <c r="H382" s="31" t="str">
        <f>VLOOKUP(B382,'PEC unito'!A$2:B$7902,2,0)</f>
        <v>asiago.vi@cert.ip-veneto.net</v>
      </c>
    </row>
    <row r="383" spans="1:8" x14ac:dyDescent="0.25">
      <c r="A383" s="4" t="s">
        <v>7799</v>
      </c>
      <c r="B383" s="6" t="s">
        <v>762</v>
      </c>
      <c r="C383" s="4" t="s">
        <v>7807</v>
      </c>
      <c r="D383" s="11">
        <v>877</v>
      </c>
      <c r="E383" s="11" t="str">
        <f t="shared" si="15"/>
        <v/>
      </c>
      <c r="F383" s="11" t="str">
        <f t="shared" si="16"/>
        <v>VENETO</v>
      </c>
      <c r="G383" s="30">
        <f t="shared" si="17"/>
        <v>1.4755927205259018E-5</v>
      </c>
      <c r="H383" s="31" t="str">
        <f>VLOOKUP(B383,'PEC unito'!A$2:B$7902,2,0)</f>
        <v>asiglianoveneto.vi@cert.ip-veneto.net</v>
      </c>
    </row>
    <row r="384" spans="1:8" x14ac:dyDescent="0.25">
      <c r="A384" s="4" t="s">
        <v>7798</v>
      </c>
      <c r="B384" s="6" t="s">
        <v>763</v>
      </c>
      <c r="C384" s="4" t="s">
        <v>7803</v>
      </c>
      <c r="D384" s="11">
        <v>1401</v>
      </c>
      <c r="E384" s="11" t="str">
        <f t="shared" si="15"/>
        <v/>
      </c>
      <c r="F384" s="11" t="str">
        <f t="shared" si="16"/>
        <v>PIEMONTE</v>
      </c>
      <c r="G384" s="30">
        <f t="shared" si="17"/>
        <v>2.3572467519461672E-5</v>
      </c>
      <c r="H384" s="31" t="str">
        <f>VLOOKUP(B384,'PEC unito'!A$2:B$7902,2,0)</f>
        <v xml:space="preserve">asigliano.vercellese@cert.ruparpiemonte.it </v>
      </c>
    </row>
    <row r="385" spans="1:8" x14ac:dyDescent="0.25">
      <c r="A385" s="4" t="s">
        <v>7798</v>
      </c>
      <c r="B385" s="6" t="s">
        <v>764</v>
      </c>
      <c r="C385" s="4" t="s">
        <v>7805</v>
      </c>
      <c r="D385" s="11">
        <v>10077</v>
      </c>
      <c r="E385" s="11" t="str">
        <f t="shared" si="15"/>
        <v/>
      </c>
      <c r="F385" s="11" t="str">
        <f t="shared" si="16"/>
        <v>LOMBARDIA</v>
      </c>
      <c r="G385" s="30">
        <f t="shared" si="17"/>
        <v>1.6955014646225216E-4</v>
      </c>
      <c r="H385" s="31" t="str">
        <f>VLOOKUP(B385,'PEC unito'!A$2:B$7902,2,0)</f>
        <v>comuneasola@legalmail.it</v>
      </c>
    </row>
    <row r="386" spans="1:8" x14ac:dyDescent="0.25">
      <c r="A386" s="4" t="s">
        <v>7799</v>
      </c>
      <c r="B386" s="6" t="s">
        <v>765</v>
      </c>
      <c r="C386" s="4" t="s">
        <v>7807</v>
      </c>
      <c r="D386" s="11">
        <v>8952</v>
      </c>
      <c r="E386" s="11" t="str">
        <f t="shared" ref="E386:E449" si="18">IF(D386&gt;300000,"trovato","")</f>
        <v/>
      </c>
      <c r="F386" s="11" t="str">
        <f t="shared" ref="F386:F449" si="19">IF(AND(D386&gt;50000,D386&lt;100000),"COMPRESO",C386)</f>
        <v>VENETO</v>
      </c>
      <c r="G386" s="30">
        <f t="shared" ref="G386:G449" si="20">D386/Totale</f>
        <v>1.5062150552050028E-4</v>
      </c>
      <c r="H386" s="31" t="str">
        <f>VLOOKUP(B386,'PEC unito'!A$2:B$7902,2,0)</f>
        <v>comune.asolo.tv@pecveneto.it</v>
      </c>
    </row>
    <row r="387" spans="1:8" x14ac:dyDescent="0.25">
      <c r="A387" s="4" t="s">
        <v>7798</v>
      </c>
      <c r="B387" s="6" t="s">
        <v>766</v>
      </c>
      <c r="C387" s="4" t="s">
        <v>7805</v>
      </c>
      <c r="D387" s="11">
        <v>8124</v>
      </c>
      <c r="E387" s="11" t="str">
        <f t="shared" si="18"/>
        <v/>
      </c>
      <c r="F387" s="11" t="str">
        <f t="shared" si="19"/>
        <v>LOMBARDIA</v>
      </c>
      <c r="G387" s="30">
        <f t="shared" si="20"/>
        <v>1.366900257873709E-4</v>
      </c>
      <c r="H387" s="31" t="str">
        <f>VLOOKUP(B387,'PEC unito'!A$2:B$7902,2,0)</f>
        <v>segreteria.generale@assago.legalmail.it</v>
      </c>
    </row>
    <row r="388" spans="1:8" x14ac:dyDescent="0.25">
      <c r="A388" s="4" t="s">
        <v>7802</v>
      </c>
      <c r="B388" s="8" t="s">
        <v>767</v>
      </c>
      <c r="C388" s="4" t="s">
        <v>7821</v>
      </c>
      <c r="D388" s="11">
        <v>26620</v>
      </c>
      <c r="E388" s="11" t="str">
        <f t="shared" si="18"/>
        <v/>
      </c>
      <c r="F388" s="11" t="str">
        <f t="shared" si="19"/>
        <v>SARDEGNA</v>
      </c>
      <c r="G388" s="30">
        <f t="shared" si="20"/>
        <v>4.4789370832838666E-4</v>
      </c>
      <c r="H388" s="31" t="str">
        <f>VLOOKUP(B388,'PEC unito'!A$2:B$7902,2,0)</f>
        <v>amministrativa@pec.comune.assemini.ca.it</v>
      </c>
    </row>
    <row r="389" spans="1:8" x14ac:dyDescent="0.25">
      <c r="A389" s="4" t="s">
        <v>7800</v>
      </c>
      <c r="B389" s="6" t="s">
        <v>768</v>
      </c>
      <c r="C389" s="4" t="s">
        <v>7812</v>
      </c>
      <c r="D389" s="11">
        <v>27377</v>
      </c>
      <c r="E389" s="11" t="str">
        <f t="shared" si="18"/>
        <v/>
      </c>
      <c r="F389" s="11" t="str">
        <f t="shared" si="19"/>
        <v>UMBRIA</v>
      </c>
      <c r="G389" s="30">
        <f t="shared" si="20"/>
        <v>4.6063058049985881E-4</v>
      </c>
      <c r="H389" s="31" t="str">
        <f>VLOOKUP(B389,'PEC unito'!A$2:B$7902,2,0)</f>
        <v>comune.assisi@postacert.umbria.it</v>
      </c>
    </row>
    <row r="390" spans="1:8" x14ac:dyDescent="0.25">
      <c r="A390" s="4" t="s">
        <v>7798</v>
      </c>
      <c r="B390" s="6" t="s">
        <v>769</v>
      </c>
      <c r="C390" s="4" t="s">
        <v>7805</v>
      </c>
      <c r="D390" s="11">
        <v>3625</v>
      </c>
      <c r="E390" s="11" t="str">
        <f t="shared" si="18"/>
        <v/>
      </c>
      <c r="F390" s="11" t="str">
        <f t="shared" si="19"/>
        <v>LOMBARDIA</v>
      </c>
      <c r="G390" s="30">
        <f t="shared" si="20"/>
        <v>6.0992287478978273E-5</v>
      </c>
      <c r="H390" s="31" t="str">
        <f>VLOOKUP(B390,'PEC unito'!A$2:B$7902,2,0)</f>
        <v>comune.asso@legalmail.it</v>
      </c>
    </row>
    <row r="391" spans="1:8" x14ac:dyDescent="0.25">
      <c r="A391" s="4" t="s">
        <v>7802</v>
      </c>
      <c r="B391" s="8" t="s">
        <v>770</v>
      </c>
      <c r="C391" s="4" t="s">
        <v>7821</v>
      </c>
      <c r="D391" s="11">
        <v>434</v>
      </c>
      <c r="E391" s="11" t="str">
        <f t="shared" si="18"/>
        <v/>
      </c>
      <c r="F391" s="11" t="str">
        <f t="shared" si="19"/>
        <v>SARDEGNA</v>
      </c>
      <c r="G391" s="30">
        <f t="shared" si="20"/>
        <v>7.3022490388625018E-6</v>
      </c>
      <c r="H391" s="31" t="str">
        <f>VLOOKUP(B391,'PEC unito'!A$2:B$7902,2,0)</f>
        <v>protocollo@pec.comune.assolo.or.it</v>
      </c>
    </row>
    <row r="392" spans="1:8" x14ac:dyDescent="0.25">
      <c r="A392" s="4" t="s">
        <v>7802</v>
      </c>
      <c r="B392" s="6" t="s">
        <v>771</v>
      </c>
      <c r="C392" s="4" t="s">
        <v>7820</v>
      </c>
      <c r="D392" s="11">
        <v>5366</v>
      </c>
      <c r="E392" s="11" t="str">
        <f t="shared" si="18"/>
        <v/>
      </c>
      <c r="F392" s="11" t="str">
        <f t="shared" si="19"/>
        <v>SICILIA</v>
      </c>
      <c r="G392" s="30">
        <f t="shared" si="20"/>
        <v>9.0285410927502739E-5</v>
      </c>
      <c r="H392" s="31" t="str">
        <f>VLOOKUP(B392,'PEC unito'!A$2:B$7902,2,0)</f>
        <v>info@pec.comune.assoro.en.it</v>
      </c>
    </row>
    <row r="393" spans="1:8" x14ac:dyDescent="0.25">
      <c r="A393" s="4" t="s">
        <v>7798</v>
      </c>
      <c r="B393" s="6" t="s">
        <v>772</v>
      </c>
      <c r="C393" s="4" t="s">
        <v>7803</v>
      </c>
      <c r="D393" s="11">
        <v>73899</v>
      </c>
      <c r="E393" s="11" t="str">
        <f t="shared" si="18"/>
        <v/>
      </c>
      <c r="F393" s="11" t="str">
        <f t="shared" si="19"/>
        <v>COMPRESO</v>
      </c>
      <c r="G393" s="30">
        <f t="shared" si="20"/>
        <v>1.2433845661817973E-3</v>
      </c>
      <c r="H393" s="31" t="str">
        <f>VLOOKUP(B393,'PEC unito'!A$2:B$7902,2,0)</f>
        <v>protocollo.comuneasti@pec.it</v>
      </c>
    </row>
    <row r="394" spans="1:8" x14ac:dyDescent="0.25">
      <c r="A394" s="4" t="s">
        <v>7802</v>
      </c>
      <c r="B394" s="8" t="s">
        <v>773</v>
      </c>
      <c r="C394" s="4" t="s">
        <v>7821</v>
      </c>
      <c r="D394" s="11">
        <v>357</v>
      </c>
      <c r="E394" s="11" t="str">
        <f t="shared" si="18"/>
        <v/>
      </c>
      <c r="F394" s="11" t="str">
        <f t="shared" si="19"/>
        <v>SARDEGNA</v>
      </c>
      <c r="G394" s="30">
        <f t="shared" si="20"/>
        <v>6.0066887255159287E-6</v>
      </c>
      <c r="H394" s="31" t="str">
        <f>VLOOKUP(B394,'PEC unito'!A$2:B$7902,2,0)</f>
        <v>protocollo.asuni@pec.comunas.it</v>
      </c>
    </row>
    <row r="395" spans="1:8" x14ac:dyDescent="0.25">
      <c r="A395" s="4" t="s">
        <v>7801</v>
      </c>
      <c r="B395" s="6" t="s">
        <v>774</v>
      </c>
      <c r="C395" s="4" t="s">
        <v>7815</v>
      </c>
      <c r="D395" s="11">
        <v>1153</v>
      </c>
      <c r="E395" s="11" t="str">
        <f t="shared" si="18"/>
        <v/>
      </c>
      <c r="F395" s="11" t="str">
        <f t="shared" si="19"/>
        <v>ABRUZZO</v>
      </c>
      <c r="G395" s="30">
        <f t="shared" si="20"/>
        <v>1.9399753782968815E-5</v>
      </c>
      <c r="H395" s="31" t="str">
        <f>VLOOKUP(B395,'PEC unito'!A$2:B$7902,2,0)</f>
        <v>comune.ateleta.aq@pec.it</v>
      </c>
    </row>
    <row r="396" spans="1:8" x14ac:dyDescent="0.25">
      <c r="A396" s="4" t="s">
        <v>7801</v>
      </c>
      <c r="B396" s="6" t="s">
        <v>775</v>
      </c>
      <c r="C396" s="4" t="s">
        <v>7818</v>
      </c>
      <c r="D396" s="11">
        <v>3863</v>
      </c>
      <c r="E396" s="11" t="str">
        <f t="shared" si="18"/>
        <v/>
      </c>
      <c r="F396" s="11" t="str">
        <f t="shared" si="19"/>
        <v>BASILICATA</v>
      </c>
      <c r="G396" s="30">
        <f t="shared" si="20"/>
        <v>6.4996746629322223E-5</v>
      </c>
      <c r="H396" s="31" t="str">
        <f>VLOOKUP(B396,'PEC unito'!A$2:B$7902,2,0)</f>
        <v>comune.atella.ag@pec.it</v>
      </c>
    </row>
    <row r="397" spans="1:8" x14ac:dyDescent="0.25">
      <c r="A397" s="4" t="s">
        <v>7801</v>
      </c>
      <c r="B397" s="6" t="s">
        <v>776</v>
      </c>
      <c r="C397" s="4" t="s">
        <v>7816</v>
      </c>
      <c r="D397" s="11">
        <v>2288</v>
      </c>
      <c r="E397" s="11" t="str">
        <f t="shared" si="18"/>
        <v/>
      </c>
      <c r="F397" s="11" t="str">
        <f t="shared" si="19"/>
        <v>CAMPANIA</v>
      </c>
      <c r="G397" s="30">
        <f t="shared" si="20"/>
        <v>3.8496649310869597E-5</v>
      </c>
      <c r="H397" s="31" t="str">
        <f>VLOOKUP(B397,'PEC unito'!A$2:B$7902,2,0)</f>
        <v>prot.atena@asmepec.it</v>
      </c>
    </row>
    <row r="398" spans="1:8" x14ac:dyDescent="0.25">
      <c r="A398" s="4" t="s">
        <v>7801</v>
      </c>
      <c r="B398" s="6" t="s">
        <v>777</v>
      </c>
      <c r="C398" s="4" t="s">
        <v>7815</v>
      </c>
      <c r="D398" s="11">
        <v>10761</v>
      </c>
      <c r="E398" s="11" t="str">
        <f t="shared" si="18"/>
        <v/>
      </c>
      <c r="F398" s="11" t="str">
        <f t="shared" si="19"/>
        <v>ABRUZZO</v>
      </c>
      <c r="G398" s="30">
        <f t="shared" si="20"/>
        <v>1.810587601548373E-4</v>
      </c>
      <c r="H398" s="31" t="str">
        <f>VLOOKUP(B398,'PEC unito'!A$2:B$7902,2,0)</f>
        <v>comunediatessa@pec.it</v>
      </c>
    </row>
    <row r="399" spans="1:8" x14ac:dyDescent="0.25">
      <c r="A399" s="4" t="s">
        <v>7800</v>
      </c>
      <c r="B399" s="6" t="s">
        <v>778</v>
      </c>
      <c r="C399" s="4" t="s">
        <v>7814</v>
      </c>
      <c r="D399" s="11">
        <v>4461</v>
      </c>
      <c r="E399" s="11" t="str">
        <f t="shared" si="18"/>
        <v/>
      </c>
      <c r="F399" s="11" t="str">
        <f t="shared" si="19"/>
        <v>LAZIO</v>
      </c>
      <c r="G399" s="30">
        <f t="shared" si="20"/>
        <v>7.5058370881026776E-5</v>
      </c>
      <c r="H399" s="31" t="str">
        <f>VLOOKUP(B399,'PEC unito'!A$2:B$7902,2,0)</f>
        <v>comuneatina@viapec.net</v>
      </c>
    </row>
    <row r="400" spans="1:8" x14ac:dyDescent="0.25">
      <c r="A400" s="4" t="s">
        <v>7801</v>
      </c>
      <c r="B400" s="6" t="s">
        <v>779</v>
      </c>
      <c r="C400" s="4" t="s">
        <v>7816</v>
      </c>
      <c r="D400" s="11">
        <v>887</v>
      </c>
      <c r="E400" s="11" t="str">
        <f t="shared" si="18"/>
        <v/>
      </c>
      <c r="F400" s="11" t="str">
        <f t="shared" si="19"/>
        <v>CAMPANIA</v>
      </c>
      <c r="G400" s="30">
        <f t="shared" si="20"/>
        <v>1.4924181791407924E-5</v>
      </c>
      <c r="H400" s="31" t="str">
        <f>VLOOKUP(B400,'PEC unito'!A$2:B$7902,2,0)</f>
        <v>protocollo.atrani@asmepec.it</v>
      </c>
    </row>
    <row r="401" spans="1:8" x14ac:dyDescent="0.25">
      <c r="A401" s="4" t="s">
        <v>7801</v>
      </c>
      <c r="B401" s="6" t="s">
        <v>780</v>
      </c>
      <c r="C401" s="4" t="s">
        <v>7815</v>
      </c>
      <c r="D401" s="11">
        <v>11112</v>
      </c>
      <c r="E401" s="11" t="str">
        <f t="shared" si="18"/>
        <v/>
      </c>
      <c r="F401" s="11" t="str">
        <f t="shared" si="19"/>
        <v>ABRUZZO</v>
      </c>
      <c r="G401" s="30">
        <f t="shared" si="20"/>
        <v>1.8696449612866389E-4</v>
      </c>
      <c r="H401" s="31" t="str">
        <f>VLOOKUP(B401,'PEC unito'!A$2:B$7902,2,0)</f>
        <v>postacert@pec.comune.atri.te.it</v>
      </c>
    </row>
    <row r="402" spans="1:8" x14ac:dyDescent="0.25">
      <c r="A402" s="4" t="s">
        <v>7801</v>
      </c>
      <c r="B402" s="6" t="s">
        <v>781</v>
      </c>
      <c r="C402" s="4" t="s">
        <v>7816</v>
      </c>
      <c r="D402" s="11">
        <v>10926</v>
      </c>
      <c r="E402" s="11" t="str">
        <f t="shared" si="18"/>
        <v/>
      </c>
      <c r="F402" s="11" t="str">
        <f t="shared" si="19"/>
        <v>CAMPANIA</v>
      </c>
      <c r="G402" s="30">
        <f t="shared" si="20"/>
        <v>1.8383496082629422E-4</v>
      </c>
      <c r="H402" s="31" t="str">
        <f>VLOOKUP(B402,'PEC unito'!A$2:B$7902,2,0)</f>
        <v>comune.atripalda@legalmail.it</v>
      </c>
    </row>
    <row r="403" spans="1:8" x14ac:dyDescent="0.25">
      <c r="A403" s="4" t="s">
        <v>7800</v>
      </c>
      <c r="B403" s="6" t="s">
        <v>782</v>
      </c>
      <c r="C403" s="4" t="s">
        <v>7812</v>
      </c>
      <c r="D403" s="11">
        <v>1917</v>
      </c>
      <c r="E403" s="11" t="str">
        <f t="shared" si="18"/>
        <v/>
      </c>
      <c r="F403" s="11" t="str">
        <f t="shared" si="19"/>
        <v>UMBRIA</v>
      </c>
      <c r="G403" s="30">
        <f t="shared" si="20"/>
        <v>3.2254404164745196E-5</v>
      </c>
      <c r="H403" s="31" t="str">
        <f>VLOOKUP(B403,'PEC unito'!A$2:B$7902,2,0)</f>
        <v>comune.attigliano@postacert.umbria.it</v>
      </c>
    </row>
    <row r="404" spans="1:8" x14ac:dyDescent="0.25">
      <c r="A404" s="4" t="s">
        <v>7799</v>
      </c>
      <c r="B404" s="6" t="s">
        <v>783</v>
      </c>
      <c r="C404" s="4" t="s">
        <v>7808</v>
      </c>
      <c r="D404" s="11">
        <v>1861</v>
      </c>
      <c r="E404" s="11" t="str">
        <f t="shared" si="18"/>
        <v/>
      </c>
      <c r="F404" s="11" t="str">
        <f t="shared" si="19"/>
        <v>FRIULI-VENEZIA GIULIA</v>
      </c>
      <c r="G404" s="30">
        <f t="shared" si="20"/>
        <v>3.1312178482311329E-5</v>
      </c>
      <c r="H404" s="31" t="str">
        <f>VLOOKUP(B404,'PEC unito'!A$2:B$7902,2,0)</f>
        <v>comune.attimis@certgov.fvg.it</v>
      </c>
    </row>
    <row r="405" spans="1:8" x14ac:dyDescent="0.25">
      <c r="A405" s="4" t="s">
        <v>7802</v>
      </c>
      <c r="B405" s="8" t="s">
        <v>784</v>
      </c>
      <c r="C405" s="4" t="s">
        <v>7821</v>
      </c>
      <c r="D405" s="11">
        <v>1210</v>
      </c>
      <c r="E405" s="11" t="str">
        <f t="shared" si="18"/>
        <v/>
      </c>
      <c r="F405" s="11" t="str">
        <f t="shared" si="19"/>
        <v>SARDEGNA</v>
      </c>
      <c r="G405" s="30">
        <f t="shared" si="20"/>
        <v>2.0358804924017576E-5</v>
      </c>
      <c r="H405" s="31" t="str">
        <f>VLOOKUP(B405,'PEC unito'!A$2:B$7902,2,0)</f>
        <v>sindaco@pec.comune.atzara.nu.it</v>
      </c>
    </row>
    <row r="406" spans="1:8" x14ac:dyDescent="0.25">
      <c r="A406" s="4" t="s">
        <v>7800</v>
      </c>
      <c r="B406" s="6" t="s">
        <v>8024</v>
      </c>
      <c r="C406" s="4" t="s">
        <v>7813</v>
      </c>
      <c r="D406" s="11">
        <v>1624</v>
      </c>
      <c r="E406" s="11" t="str">
        <f t="shared" si="18"/>
        <v/>
      </c>
      <c r="F406" s="11" t="str">
        <f t="shared" si="19"/>
        <v>MARCHE</v>
      </c>
      <c r="G406" s="30">
        <f t="shared" si="20"/>
        <v>2.7324544790582266E-5</v>
      </c>
      <c r="H406" s="31" t="str">
        <f>_xlfn.IFNA(VLOOKUP(B406,'PEC unito'!A$2:B$7902,2,0),"DATI INCONGRUENTI")</f>
        <v>DATI INCONGRUENTI</v>
      </c>
    </row>
    <row r="407" spans="1:8" x14ac:dyDescent="0.25">
      <c r="A407" s="4" t="s">
        <v>7802</v>
      </c>
      <c r="B407" s="6" t="s">
        <v>785</v>
      </c>
      <c r="C407" s="4" t="s">
        <v>7820</v>
      </c>
      <c r="D407" s="11">
        <v>36169</v>
      </c>
      <c r="E407" s="11" t="str">
        <f t="shared" si="18"/>
        <v/>
      </c>
      <c r="F407" s="11" t="str">
        <f t="shared" si="19"/>
        <v>SICILIA</v>
      </c>
      <c r="G407" s="30">
        <f t="shared" si="20"/>
        <v>6.0856001264197662E-4</v>
      </c>
      <c r="H407" s="31" t="str">
        <f>VLOOKUP(B407,'PEC unito'!A$2:B$7902,2,0)</f>
        <v>protocollocomunediaugusta@pointpec.it</v>
      </c>
    </row>
    <row r="408" spans="1:8" x14ac:dyDescent="0.25">
      <c r="A408" s="4" t="s">
        <v>7801</v>
      </c>
      <c r="B408" s="6" t="s">
        <v>786</v>
      </c>
      <c r="C408" s="4" t="s">
        <v>7816</v>
      </c>
      <c r="D408" s="11">
        <v>2406</v>
      </c>
      <c r="E408" s="11" t="str">
        <f t="shared" si="18"/>
        <v/>
      </c>
      <c r="F408" s="11" t="str">
        <f t="shared" si="19"/>
        <v>CAMPANIA</v>
      </c>
      <c r="G408" s="30">
        <f t="shared" si="20"/>
        <v>4.0482053427426684E-5</v>
      </c>
      <c r="H408" s="31" t="str">
        <f>VLOOKUP(B408,'PEC unito'!A$2:B$7902,2,0)</f>
        <v>uffsegreteria.auletta@asmepec.it</v>
      </c>
    </row>
    <row r="409" spans="1:8" x14ac:dyDescent="0.25">
      <c r="A409" s="4" t="s">
        <v>7800</v>
      </c>
      <c r="B409" s="6" t="s">
        <v>787</v>
      </c>
      <c r="C409" s="4" t="s">
        <v>7811</v>
      </c>
      <c r="D409" s="11">
        <v>11284</v>
      </c>
      <c r="E409" s="11" t="str">
        <f t="shared" si="18"/>
        <v/>
      </c>
      <c r="F409" s="11" t="str">
        <f t="shared" si="19"/>
        <v>TOSCANA</v>
      </c>
      <c r="G409" s="30">
        <f t="shared" si="20"/>
        <v>1.8985847501042506E-4</v>
      </c>
      <c r="H409" s="31" t="str">
        <f>VLOOKUP(B409,'PEC unito'!A$2:B$7902,2,0)</f>
        <v>comune.aulla@postacert.toscana.it</v>
      </c>
    </row>
    <row r="410" spans="1:8" x14ac:dyDescent="0.25">
      <c r="A410" s="4" t="s">
        <v>7798</v>
      </c>
      <c r="B410" s="6" t="s">
        <v>788</v>
      </c>
      <c r="C410" s="4" t="s">
        <v>7803</v>
      </c>
      <c r="D410" s="11">
        <v>103</v>
      </c>
      <c r="E410" s="11" t="str">
        <f t="shared" si="18"/>
        <v/>
      </c>
      <c r="F410" s="11" t="str">
        <f t="shared" si="19"/>
        <v>PIEMONTE</v>
      </c>
      <c r="G410" s="30">
        <f t="shared" si="20"/>
        <v>1.7330222373337274E-6</v>
      </c>
      <c r="H410" s="31" t="str">
        <f>VLOOKUP(B410,'PEC unito'!A$2:B$7902,2,0)</f>
        <v>aurano@pec.it</v>
      </c>
    </row>
    <row r="411" spans="1:8" x14ac:dyDescent="0.25">
      <c r="A411" s="4" t="s">
        <v>7798</v>
      </c>
      <c r="B411" s="6" t="s">
        <v>789</v>
      </c>
      <c r="C411" s="4" t="s">
        <v>7809</v>
      </c>
      <c r="D411" s="11">
        <v>346</v>
      </c>
      <c r="E411" s="11" t="str">
        <f t="shared" si="18"/>
        <v/>
      </c>
      <c r="F411" s="11" t="str">
        <f t="shared" si="19"/>
        <v>LIGURIA</v>
      </c>
      <c r="G411" s="30">
        <f t="shared" si="20"/>
        <v>5.8216086807521327E-6</v>
      </c>
      <c r="H411" s="31" t="str">
        <f>VLOOKUP(B411,'PEC unito'!A$2:B$7902,2,0)</f>
        <v>ragioneria.aurigo@pec.it</v>
      </c>
    </row>
    <row r="412" spans="1:8" x14ac:dyDescent="0.25">
      <c r="A412" s="4" t="s">
        <v>7799</v>
      </c>
      <c r="B412" s="6" t="s">
        <v>790</v>
      </c>
      <c r="C412" s="4" t="s">
        <v>7807</v>
      </c>
      <c r="D412" s="11">
        <v>3453</v>
      </c>
      <c r="E412" s="11" t="str">
        <f t="shared" si="18"/>
        <v/>
      </c>
      <c r="F412" s="11" t="str">
        <f t="shared" si="19"/>
        <v>VENETO</v>
      </c>
      <c r="G412" s="30">
        <f t="shared" si="20"/>
        <v>5.8098308597217094E-5</v>
      </c>
      <c r="H412" s="31" t="str">
        <f>VLOOKUP(B412,'PEC unito'!A$2:B$7902,2,0)</f>
        <v>auronzo.bl@cert.ip-veneto.net</v>
      </c>
    </row>
    <row r="413" spans="1:8" x14ac:dyDescent="0.25">
      <c r="A413" s="4" t="s">
        <v>7800</v>
      </c>
      <c r="B413" s="6" t="s">
        <v>791</v>
      </c>
      <c r="C413" s="4" t="s">
        <v>7814</v>
      </c>
      <c r="D413" s="11">
        <v>2650</v>
      </c>
      <c r="E413" s="11" t="str">
        <f t="shared" si="18"/>
        <v/>
      </c>
      <c r="F413" s="11" t="str">
        <f t="shared" si="19"/>
        <v>LAZIO</v>
      </c>
      <c r="G413" s="30">
        <f t="shared" si="20"/>
        <v>4.4587465329459981E-5</v>
      </c>
      <c r="H413" s="31" t="str">
        <f>VLOOKUP(B413,'PEC unito'!A$2:B$7902,2,0)</f>
        <v>demografici.ausonia@postecert.it</v>
      </c>
    </row>
    <row r="414" spans="1:8" x14ac:dyDescent="0.25">
      <c r="A414" s="4" t="s">
        <v>7802</v>
      </c>
      <c r="B414" s="8" t="s">
        <v>792</v>
      </c>
      <c r="C414" s="4" t="s">
        <v>7821</v>
      </c>
      <c r="D414" s="11">
        <v>876</v>
      </c>
      <c r="E414" s="11" t="str">
        <f t="shared" si="18"/>
        <v/>
      </c>
      <c r="F414" s="11" t="str">
        <f t="shared" si="19"/>
        <v>SARDEGNA</v>
      </c>
      <c r="G414" s="30">
        <f t="shared" si="20"/>
        <v>1.4739101746644129E-5</v>
      </c>
      <c r="H414" s="31" t="str">
        <f>VLOOKUP(B414,'PEC unito'!A$2:B$7902,2,0)</f>
        <v>austis.comune@cert.ollsys.it</v>
      </c>
    </row>
    <row r="415" spans="1:8" x14ac:dyDescent="0.25">
      <c r="A415" s="2" t="s">
        <v>7798</v>
      </c>
      <c r="B415" s="6" t="s">
        <v>793</v>
      </c>
      <c r="C415" s="4" t="s">
        <v>7809</v>
      </c>
      <c r="D415" s="11">
        <v>2539</v>
      </c>
      <c r="E415" s="11" t="str">
        <f t="shared" si="18"/>
        <v/>
      </c>
      <c r="F415" s="11" t="str">
        <f t="shared" si="19"/>
        <v>LIGURIA</v>
      </c>
      <c r="G415" s="30">
        <f t="shared" si="20"/>
        <v>4.2719839423207128E-5</v>
      </c>
      <c r="H415" s="31" t="str">
        <f>VLOOKUP(B415,'PEC unito'!A$2:B$7902,2,0)</f>
        <v>comuneavegno@pec.it</v>
      </c>
    </row>
    <row r="416" spans="1:8" x14ac:dyDescent="0.25">
      <c r="A416" s="4" t="s">
        <v>7799</v>
      </c>
      <c r="B416" s="6" t="s">
        <v>7878</v>
      </c>
      <c r="C416" s="4" t="s">
        <v>7806</v>
      </c>
      <c r="D416" s="11">
        <v>739</v>
      </c>
      <c r="E416" s="11" t="str">
        <f t="shared" si="18"/>
        <v/>
      </c>
      <c r="F416" s="11" t="str">
        <f t="shared" si="19"/>
        <v>TRENTINO-ALTO ADIGE/SÜDTIROL</v>
      </c>
      <c r="G416" s="30">
        <f t="shared" si="20"/>
        <v>1.2434013916404123E-5</v>
      </c>
      <c r="H416" s="31" t="str">
        <f>VLOOKUP(B416,'PEC unito'!A$2:B$7902,2,0)</f>
        <v>hafling.avelengo@legalmail.it</v>
      </c>
    </row>
    <row r="417" spans="1:8" x14ac:dyDescent="0.25">
      <c r="A417" s="4" t="s">
        <v>7801</v>
      </c>
      <c r="B417" s="6" t="s">
        <v>794</v>
      </c>
      <c r="C417" s="4" t="s">
        <v>7816</v>
      </c>
      <c r="D417" s="11">
        <v>7788</v>
      </c>
      <c r="E417" s="11" t="str">
        <f t="shared" si="18"/>
        <v/>
      </c>
      <c r="F417" s="11" t="str">
        <f t="shared" si="19"/>
        <v>CAMPANIA</v>
      </c>
      <c r="G417" s="30">
        <f t="shared" si="20"/>
        <v>1.3103667169276766E-4</v>
      </c>
      <c r="H417" s="31" t="str">
        <f>VLOOKUP(B417,'PEC unito'!A$2:B$7902,2,0)</f>
        <v>amministrativa.avella@cert.irpinianet.eu</v>
      </c>
    </row>
    <row r="418" spans="1:8" x14ac:dyDescent="0.25">
      <c r="A418" s="4" t="s">
        <v>7801</v>
      </c>
      <c r="B418" s="6" t="s">
        <v>795</v>
      </c>
      <c r="C418" s="4" t="s">
        <v>7816</v>
      </c>
      <c r="D418" s="11">
        <v>54222</v>
      </c>
      <c r="E418" s="11" t="str">
        <f t="shared" si="18"/>
        <v/>
      </c>
      <c r="F418" s="11" t="str">
        <f t="shared" si="19"/>
        <v>COMPRESO</v>
      </c>
      <c r="G418" s="30">
        <f t="shared" si="20"/>
        <v>9.1231001701659587E-4</v>
      </c>
      <c r="H418" s="31" t="str">
        <f>VLOOKUP(B418,'PEC unito'!A$2:B$7902,2,0)</f>
        <v>ufficioprotocollo@cert.comune.avellino.it</v>
      </c>
    </row>
    <row r="419" spans="1:8" x14ac:dyDescent="0.25">
      <c r="A419" s="4" t="s">
        <v>7798</v>
      </c>
      <c r="B419" s="6" t="s">
        <v>796</v>
      </c>
      <c r="C419" s="4" t="s">
        <v>7805</v>
      </c>
      <c r="D419" s="11">
        <v>182</v>
      </c>
      <c r="E419" s="11" t="str">
        <f t="shared" si="18"/>
        <v/>
      </c>
      <c r="F419" s="11" t="str">
        <f t="shared" si="19"/>
        <v>LOMBARDIA</v>
      </c>
      <c r="G419" s="30">
        <f t="shared" si="20"/>
        <v>3.0622334679100815E-6</v>
      </c>
      <c r="H419" s="31" t="str">
        <f>VLOOKUP(B419,'PEC unito'!A$2:B$7902,2,0)</f>
        <v>comune.averara@pec.regione.lombardia.it</v>
      </c>
    </row>
    <row r="420" spans="1:8" x14ac:dyDescent="0.25">
      <c r="A420" s="4" t="s">
        <v>7801</v>
      </c>
      <c r="B420" s="6" t="s">
        <v>797</v>
      </c>
      <c r="C420" s="4" t="s">
        <v>7816</v>
      </c>
      <c r="D420" s="11">
        <v>52830</v>
      </c>
      <c r="E420" s="11" t="str">
        <f t="shared" si="18"/>
        <v/>
      </c>
      <c r="F420" s="11" t="str">
        <f t="shared" si="19"/>
        <v>COMPRESO</v>
      </c>
      <c r="G420" s="30">
        <f t="shared" si="20"/>
        <v>8.8888897862466818E-4</v>
      </c>
      <c r="H420" s="31" t="str">
        <f>VLOOKUP(B420,'PEC unito'!A$2:B$7902,2,0)</f>
        <v>elettorale.pec@comuneaversa.it</v>
      </c>
    </row>
    <row r="421" spans="1:8" x14ac:dyDescent="0.25">
      <c r="A421" s="4" t="s">
        <v>7801</v>
      </c>
      <c r="B421" s="6" t="s">
        <v>798</v>
      </c>
      <c r="C421" s="4" t="s">
        <v>7817</v>
      </c>
      <c r="D421" s="11">
        <v>7024</v>
      </c>
      <c r="E421" s="11" t="str">
        <f t="shared" si="18"/>
        <v/>
      </c>
      <c r="F421" s="11" t="str">
        <f t="shared" si="19"/>
        <v>PUGLIA</v>
      </c>
      <c r="G421" s="30">
        <f t="shared" si="20"/>
        <v>1.1818202131099128E-4</v>
      </c>
      <c r="H421" s="31" t="str">
        <f>VLOOKUP(B421,'PEC unito'!A$2:B$7902,2,0)</f>
        <v>prot.comune.avetrana@pec.rupar.puglia.it</v>
      </c>
    </row>
    <row r="422" spans="1:8" x14ac:dyDescent="0.25">
      <c r="A422" s="4" t="s">
        <v>7801</v>
      </c>
      <c r="B422" s="6" t="s">
        <v>799</v>
      </c>
      <c r="C422" s="4" t="s">
        <v>7815</v>
      </c>
      <c r="D422" s="11">
        <v>40744</v>
      </c>
      <c r="E422" s="11" t="str">
        <f t="shared" si="18"/>
        <v/>
      </c>
      <c r="F422" s="11" t="str">
        <f t="shared" si="19"/>
        <v>ABRUZZO</v>
      </c>
      <c r="G422" s="30">
        <f t="shared" si="20"/>
        <v>6.8553648580510084E-4</v>
      </c>
      <c r="H422" s="31" t="str">
        <f>VLOOKUP(B422,'PEC unito'!A$2:B$7902,2,0)</f>
        <v>comune.avezzano.aq@postecert.it</v>
      </c>
    </row>
    <row r="423" spans="1:8" x14ac:dyDescent="0.25">
      <c r="A423" s="4" t="s">
        <v>7799</v>
      </c>
      <c r="B423" s="6" t="s">
        <v>800</v>
      </c>
      <c r="C423" s="4" t="s">
        <v>7808</v>
      </c>
      <c r="D423" s="11">
        <v>9025</v>
      </c>
      <c r="E423" s="11" t="str">
        <f t="shared" si="18"/>
        <v/>
      </c>
      <c r="F423" s="11" t="str">
        <f t="shared" si="19"/>
        <v>FRIULI-VENEZIA GIULIA</v>
      </c>
      <c r="G423" s="30">
        <f t="shared" si="20"/>
        <v>1.5184976399938729E-4</v>
      </c>
      <c r="H423" s="31" t="str">
        <f>VLOOKUP(B423,'PEC unito'!A$2:B$7902,2,0)</f>
        <v>comune.aviano@certgov.fvg.it</v>
      </c>
    </row>
    <row r="424" spans="1:8" x14ac:dyDescent="0.25">
      <c r="A424" s="4" t="s">
        <v>7798</v>
      </c>
      <c r="B424" s="6" t="s">
        <v>801</v>
      </c>
      <c r="C424" s="4" t="s">
        <v>7805</v>
      </c>
      <c r="D424" s="11">
        <v>517</v>
      </c>
      <c r="E424" s="11" t="str">
        <f t="shared" si="18"/>
        <v/>
      </c>
      <c r="F424" s="11" t="str">
        <f t="shared" si="19"/>
        <v>LOMBARDIA</v>
      </c>
      <c r="G424" s="30">
        <f t="shared" si="20"/>
        <v>8.6987621038984181E-6</v>
      </c>
      <c r="H424" s="31" t="str">
        <f>VLOOKUP(B424,'PEC unito'!A$2:B$7902,2,0)</f>
        <v>comune.aviatico@pec.regione.lombardia.it</v>
      </c>
    </row>
    <row r="425" spans="1:8" x14ac:dyDescent="0.25">
      <c r="A425" s="4" t="s">
        <v>7798</v>
      </c>
      <c r="B425" s="6" t="s">
        <v>802</v>
      </c>
      <c r="C425" s="4" t="s">
        <v>7803</v>
      </c>
      <c r="D425" s="11">
        <v>12129</v>
      </c>
      <c r="E425" s="11" t="str">
        <f t="shared" si="18"/>
        <v/>
      </c>
      <c r="F425" s="11" t="str">
        <f t="shared" si="19"/>
        <v>PIEMONTE</v>
      </c>
      <c r="G425" s="30">
        <f t="shared" si="20"/>
        <v>2.0407598754000757E-4</v>
      </c>
      <c r="H425" s="31" t="str">
        <f>VLOOKUP(B425,'PEC unito'!A$2:B$7902,2,0)</f>
        <v>comuneavigliana@cert.legalmail.it</v>
      </c>
    </row>
    <row r="426" spans="1:8" x14ac:dyDescent="0.25">
      <c r="A426" s="4" t="s">
        <v>7801</v>
      </c>
      <c r="B426" s="6" t="s">
        <v>803</v>
      </c>
      <c r="C426" s="4" t="s">
        <v>7818</v>
      </c>
      <c r="D426" s="11">
        <v>11796</v>
      </c>
      <c r="E426" s="11" t="str">
        <f t="shared" si="18"/>
        <v/>
      </c>
      <c r="F426" s="11" t="str">
        <f t="shared" si="19"/>
        <v>BASILICATA</v>
      </c>
      <c r="G426" s="30">
        <f t="shared" si="20"/>
        <v>1.9847310982124903E-4</v>
      </c>
      <c r="H426" s="31" t="str">
        <f>VLOOKUP(B426,'PEC unito'!A$2:B$7902,2,0)</f>
        <v>comune.avigliano@cert.ruparbasilicata.it</v>
      </c>
    </row>
    <row r="427" spans="1:8" x14ac:dyDescent="0.25">
      <c r="A427" s="4" t="s">
        <v>7800</v>
      </c>
      <c r="B427" s="6" t="s">
        <v>804</v>
      </c>
      <c r="C427" s="4" t="s">
        <v>7812</v>
      </c>
      <c r="D427" s="11">
        <v>2568</v>
      </c>
      <c r="E427" s="11" t="str">
        <f t="shared" si="18"/>
        <v/>
      </c>
      <c r="F427" s="11" t="str">
        <f t="shared" si="19"/>
        <v>UMBRIA</v>
      </c>
      <c r="G427" s="30">
        <f t="shared" si="20"/>
        <v>4.3207777723038952E-5</v>
      </c>
      <c r="H427" s="31" t="str">
        <f>VLOOKUP(B427,'PEC unito'!A$2:B$7902,2,0)</f>
        <v>comune.aviglianoumbro@postacert.umbria.it</v>
      </c>
    </row>
    <row r="428" spans="1:8" x14ac:dyDescent="0.25">
      <c r="A428" s="4" t="s">
        <v>7799</v>
      </c>
      <c r="B428" s="6" t="s">
        <v>805</v>
      </c>
      <c r="C428" s="4" t="s">
        <v>7806</v>
      </c>
      <c r="D428" s="11">
        <v>4115</v>
      </c>
      <c r="E428" s="11" t="str">
        <f t="shared" si="18"/>
        <v/>
      </c>
      <c r="F428" s="11" t="str">
        <f t="shared" si="19"/>
        <v>TRENTINO-ALTO ADIGE/SÜDTIROL</v>
      </c>
      <c r="G428" s="30">
        <f t="shared" si="20"/>
        <v>6.9236762200274642E-5</v>
      </c>
      <c r="H428" s="31" t="str">
        <f>VLOOKUP(B428,'PEC unito'!A$2:B$7902,2,0)</f>
        <v>certificata@pec.comune.avio.tn.it</v>
      </c>
    </row>
    <row r="429" spans="1:8" x14ac:dyDescent="0.25">
      <c r="A429" s="4" t="s">
        <v>7798</v>
      </c>
      <c r="B429" s="6" t="s">
        <v>806</v>
      </c>
      <c r="C429" s="4" t="s">
        <v>7804</v>
      </c>
      <c r="D429" s="11">
        <v>348</v>
      </c>
      <c r="E429" s="11" t="str">
        <f t="shared" si="18"/>
        <v/>
      </c>
      <c r="F429" s="11" t="str">
        <f t="shared" si="19"/>
        <v>VALLE D'AOSTA/VALLÉE D'AOSTE</v>
      </c>
      <c r="G429" s="30">
        <f t="shared" si="20"/>
        <v>5.855259597981914E-6</v>
      </c>
      <c r="H429" s="31" t="str">
        <f>VLOOKUP(B429,'PEC unito'!A$2:B$7902,2,0)</f>
        <v>protocollo@pec.comune.avise.ao.it</v>
      </c>
    </row>
    <row r="430" spans="1:8" x14ac:dyDescent="0.25">
      <c r="A430" s="4" t="s">
        <v>7802</v>
      </c>
      <c r="B430" s="6" t="s">
        <v>807</v>
      </c>
      <c r="C430" s="4" t="s">
        <v>7820</v>
      </c>
      <c r="D430" s="11">
        <v>31328</v>
      </c>
      <c r="E430" s="11" t="str">
        <f t="shared" si="18"/>
        <v/>
      </c>
      <c r="F430" s="11" t="str">
        <f t="shared" si="19"/>
        <v>SICILIA</v>
      </c>
      <c r="G430" s="30">
        <f t="shared" si="20"/>
        <v>5.2710796748729142E-4</v>
      </c>
      <c r="H430" s="31" t="str">
        <f>VLOOKUP(B430,'PEC unito'!A$2:B$7902,2,0)</f>
        <v>protocollo@pec.comune.avola.sr.it</v>
      </c>
    </row>
    <row r="431" spans="1:8" x14ac:dyDescent="0.25">
      <c r="A431" s="4" t="s">
        <v>7798</v>
      </c>
      <c r="B431" s="6" t="s">
        <v>808</v>
      </c>
      <c r="C431" s="4" t="s">
        <v>7803</v>
      </c>
      <c r="D431" s="11">
        <v>306</v>
      </c>
      <c r="E431" s="11" t="str">
        <f t="shared" si="18"/>
        <v/>
      </c>
      <c r="F431" s="11" t="str">
        <f t="shared" si="19"/>
        <v>PIEMONTE</v>
      </c>
      <c r="G431" s="30">
        <f t="shared" si="20"/>
        <v>5.1485903361565103E-6</v>
      </c>
      <c r="H431" s="31" t="str">
        <f>VLOOKUP(B431,'PEC unito'!A$2:B$7902,2,0)</f>
        <v>protocollo@pec.comune.avolasca.al.it</v>
      </c>
    </row>
    <row r="432" spans="1:8" x14ac:dyDescent="0.25">
      <c r="A432" s="4" t="s">
        <v>7798</v>
      </c>
      <c r="B432" s="6" t="s">
        <v>809</v>
      </c>
      <c r="C432" s="4" t="s">
        <v>7804</v>
      </c>
      <c r="D432" s="11">
        <v>1359</v>
      </c>
      <c r="E432" s="11" t="str">
        <f t="shared" si="18"/>
        <v/>
      </c>
      <c r="F432" s="11" t="str">
        <f t="shared" si="19"/>
        <v>VALLE D'AOSTA/VALLÉE D'AOSTE</v>
      </c>
      <c r="G432" s="30">
        <f t="shared" si="20"/>
        <v>2.2865798257636267E-5</v>
      </c>
      <c r="H432" s="31" t="str">
        <f>VLOOKUP(B432,'PEC unito'!A$2:B$7902,2,0)</f>
        <v>protocollo@pec.comune.ayas.ao.it</v>
      </c>
    </row>
    <row r="433" spans="1:8" x14ac:dyDescent="0.25">
      <c r="A433" s="4" t="s">
        <v>7798</v>
      </c>
      <c r="B433" s="6" t="s">
        <v>810</v>
      </c>
      <c r="C433" s="4" t="s">
        <v>7804</v>
      </c>
      <c r="D433" s="11">
        <v>2072</v>
      </c>
      <c r="E433" s="11" t="str">
        <f t="shared" si="18"/>
        <v/>
      </c>
      <c r="F433" s="11" t="str">
        <f t="shared" si="19"/>
        <v>VALLE D'AOSTA/VALLÉE D'AOSTE</v>
      </c>
      <c r="G433" s="30">
        <f t="shared" si="20"/>
        <v>3.4862350250053237E-5</v>
      </c>
      <c r="H433" s="31" t="str">
        <f>VLOOKUP(B433,'PEC unito'!A$2:B$7902,2,0)</f>
        <v>protocollo@pec.comune.aymavilles.ao.it</v>
      </c>
    </row>
    <row r="434" spans="1:8" x14ac:dyDescent="0.25">
      <c r="A434" s="4" t="s">
        <v>7798</v>
      </c>
      <c r="B434" s="6" t="s">
        <v>811</v>
      </c>
      <c r="C434" s="4" t="s">
        <v>7803</v>
      </c>
      <c r="D434" s="11">
        <v>1347</v>
      </c>
      <c r="E434" s="11" t="str">
        <f t="shared" si="18"/>
        <v/>
      </c>
      <c r="F434" s="11" t="str">
        <f t="shared" si="19"/>
        <v>PIEMONTE</v>
      </c>
      <c r="G434" s="30">
        <f t="shared" si="20"/>
        <v>2.2663892754257581E-5</v>
      </c>
      <c r="H434" s="31" t="str">
        <f>VLOOKUP(B434,'PEC unito'!A$2:B$7902,2,0)</f>
        <v>protocollo.azeglio@cert.ruparpiemonte.it</v>
      </c>
    </row>
    <row r="435" spans="1:8" x14ac:dyDescent="0.25">
      <c r="A435" s="4" t="s">
        <v>7798</v>
      </c>
      <c r="B435" s="6" t="s">
        <v>812</v>
      </c>
      <c r="C435" s="4" t="s">
        <v>7805</v>
      </c>
      <c r="D435" s="11">
        <v>717</v>
      </c>
      <c r="E435" s="11" t="str">
        <f t="shared" si="18"/>
        <v/>
      </c>
      <c r="F435" s="11" t="str">
        <f t="shared" si="19"/>
        <v>LOMBARDIA</v>
      </c>
      <c r="G435" s="30">
        <f t="shared" si="20"/>
        <v>1.2063853826876531E-5</v>
      </c>
      <c r="H435" s="31" t="str">
        <f>VLOOKUP(B435,'PEC unito'!A$2:B$7902,2,0)</f>
        <v>comune.azzanello@pec.regione.lombardia.it</v>
      </c>
    </row>
    <row r="436" spans="1:8" x14ac:dyDescent="0.25">
      <c r="A436" s="4" t="s">
        <v>7798</v>
      </c>
      <c r="B436" s="6" t="s">
        <v>813</v>
      </c>
      <c r="C436" s="4" t="s">
        <v>7803</v>
      </c>
      <c r="D436" s="11">
        <v>419</v>
      </c>
      <c r="E436" s="11" t="str">
        <f t="shared" si="18"/>
        <v/>
      </c>
      <c r="F436" s="11" t="str">
        <f t="shared" si="19"/>
        <v>PIEMONTE</v>
      </c>
      <c r="G436" s="30">
        <f t="shared" si="20"/>
        <v>7.049867159639144E-6</v>
      </c>
      <c r="H436" s="31" t="str">
        <f>VLOOKUP(B436,'PEC unito'!A$2:B$7902,2,0)</f>
        <v>comune.azzano.at@cert.legalmail.it</v>
      </c>
    </row>
    <row r="437" spans="1:8" x14ac:dyDescent="0.25">
      <c r="A437" s="4" t="s">
        <v>7799</v>
      </c>
      <c r="B437" s="6" t="s">
        <v>814</v>
      </c>
      <c r="C437" s="4" t="s">
        <v>7808</v>
      </c>
      <c r="D437" s="11">
        <v>15554</v>
      </c>
      <c r="E437" s="11" t="str">
        <f t="shared" si="18"/>
        <v/>
      </c>
      <c r="F437" s="11" t="str">
        <f t="shared" si="19"/>
        <v>FRIULI-VENEZIA GIULIA</v>
      </c>
      <c r="G437" s="30">
        <f t="shared" si="20"/>
        <v>2.6170318329600772E-4</v>
      </c>
      <c r="H437" s="31" t="str">
        <f>VLOOKUP(B437,'PEC unito'!A$2:B$7902,2,0)</f>
        <v>comune.azzanodecimo@certgov.fvg.it</v>
      </c>
    </row>
    <row r="438" spans="1:8" x14ac:dyDescent="0.25">
      <c r="A438" s="4" t="s">
        <v>7798</v>
      </c>
      <c r="B438" s="6" t="s">
        <v>815</v>
      </c>
      <c r="C438" s="4" t="s">
        <v>7805</v>
      </c>
      <c r="D438" s="11">
        <v>2969</v>
      </c>
      <c r="E438" s="11" t="str">
        <f t="shared" si="18"/>
        <v/>
      </c>
      <c r="F438" s="11" t="str">
        <f t="shared" si="19"/>
        <v>LOMBARDIA</v>
      </c>
      <c r="G438" s="30">
        <f t="shared" si="20"/>
        <v>4.9954786627610065E-5</v>
      </c>
      <c r="H438" s="31" t="str">
        <f>VLOOKUP(B438,'PEC unito'!A$2:B$7902,2,0)</f>
        <v>protocollo@pec.comune.azzanomella.bs.it</v>
      </c>
    </row>
    <row r="439" spans="1:8" x14ac:dyDescent="0.25">
      <c r="A439" s="4" t="s">
        <v>7798</v>
      </c>
      <c r="B439" s="6" t="s">
        <v>816</v>
      </c>
      <c r="C439" s="4" t="s">
        <v>7805</v>
      </c>
      <c r="D439" s="11">
        <v>7597</v>
      </c>
      <c r="E439" s="11" t="str">
        <f t="shared" si="18"/>
        <v/>
      </c>
      <c r="F439" s="11" t="str">
        <f t="shared" si="19"/>
        <v>LOMBARDIA</v>
      </c>
      <c r="G439" s="30">
        <f t="shared" si="20"/>
        <v>1.2782300909732356E-4</v>
      </c>
      <c r="H439" s="31" t="str">
        <f>VLOOKUP(B439,'PEC unito'!A$2:B$7902,2,0)</f>
        <v>servizidemograficiazzanosp@pec.it</v>
      </c>
    </row>
    <row r="440" spans="1:8" x14ac:dyDescent="0.25">
      <c r="A440" s="4" t="s">
        <v>7798</v>
      </c>
      <c r="B440" s="6" t="s">
        <v>817</v>
      </c>
      <c r="C440" s="4" t="s">
        <v>7805</v>
      </c>
      <c r="D440" s="11">
        <v>4554</v>
      </c>
      <c r="E440" s="11" t="str">
        <f t="shared" si="18"/>
        <v/>
      </c>
      <c r="F440" s="11" t="str">
        <f t="shared" si="19"/>
        <v>LOMBARDIA</v>
      </c>
      <c r="G440" s="30">
        <f t="shared" si="20"/>
        <v>7.6623138532211596E-5</v>
      </c>
      <c r="H440" s="31" t="str">
        <f>VLOOKUP(B440,'PEC unito'!A$2:B$7902,2,0)</f>
        <v>comunediazzate@postemailcertificata.it</v>
      </c>
    </row>
    <row r="441" spans="1:8" x14ac:dyDescent="0.25">
      <c r="A441" s="4" t="s">
        <v>7798</v>
      </c>
      <c r="B441" s="6" t="s">
        <v>818</v>
      </c>
      <c r="C441" s="4" t="s">
        <v>7805</v>
      </c>
      <c r="D441" s="11">
        <v>802</v>
      </c>
      <c r="E441" s="11" t="str">
        <f t="shared" si="18"/>
        <v/>
      </c>
      <c r="F441" s="11" t="str">
        <f t="shared" si="19"/>
        <v>LOMBARDIA</v>
      </c>
      <c r="G441" s="30">
        <f t="shared" si="20"/>
        <v>1.3494017809142227E-5</v>
      </c>
      <c r="H441" s="31" t="str">
        <f>VLOOKUP(B441,'PEC unito'!A$2:B$7902,2,0)</f>
        <v>comune.azzio.va@halleycert.it</v>
      </c>
    </row>
    <row r="442" spans="1:8" x14ac:dyDescent="0.25">
      <c r="A442" s="4" t="s">
        <v>7798</v>
      </c>
      <c r="B442" s="6" t="s">
        <v>819</v>
      </c>
      <c r="C442" s="4" t="s">
        <v>7805</v>
      </c>
      <c r="D442" s="11">
        <v>433</v>
      </c>
      <c r="E442" s="11" t="str">
        <f t="shared" si="18"/>
        <v/>
      </c>
      <c r="F442" s="11" t="str">
        <f t="shared" si="19"/>
        <v>LOMBARDIA</v>
      </c>
      <c r="G442" s="30">
        <f t="shared" si="20"/>
        <v>7.2854235802476116E-6</v>
      </c>
      <c r="H442" s="31" t="str">
        <f>VLOOKUP(B442,'PEC unito'!A$2:B$7902,2,0)</f>
        <v>comune.azzone@pec.it</v>
      </c>
    </row>
    <row r="443" spans="1:8" x14ac:dyDescent="0.25">
      <c r="A443" s="4" t="s">
        <v>7798</v>
      </c>
      <c r="B443" s="6" t="s">
        <v>820</v>
      </c>
      <c r="C443" s="4" t="s">
        <v>7803</v>
      </c>
      <c r="D443" s="11">
        <v>922</v>
      </c>
      <c r="E443" s="11" t="str">
        <f t="shared" si="18"/>
        <v/>
      </c>
      <c r="F443" s="11" t="str">
        <f t="shared" si="19"/>
        <v>PIEMONTE</v>
      </c>
      <c r="G443" s="30">
        <f t="shared" si="20"/>
        <v>1.5513072842929095E-5</v>
      </c>
      <c r="H443" s="31" t="str">
        <f>VLOOKUP(B443,'PEC unito'!A$2:B$7902,2,0)</f>
        <v>baceno@pec.it</v>
      </c>
    </row>
    <row r="444" spans="1:8" x14ac:dyDescent="0.25">
      <c r="A444" s="4" t="s">
        <v>7801</v>
      </c>
      <c r="B444" s="6" t="s">
        <v>821</v>
      </c>
      <c r="C444" s="4" t="s">
        <v>7816</v>
      </c>
      <c r="D444" s="11">
        <v>26648</v>
      </c>
      <c r="E444" s="11" t="str">
        <f t="shared" si="18"/>
        <v/>
      </c>
      <c r="F444" s="11" t="str">
        <f t="shared" si="19"/>
        <v>CAMPANIA</v>
      </c>
      <c r="G444" s="30">
        <f t="shared" si="20"/>
        <v>4.4836482116960359E-4</v>
      </c>
      <c r="H444" s="31" t="str">
        <f>VLOOKUP(B444,'PEC unito'!A$2:B$7902,2,0)</f>
        <v>ufficio.protocollo@pec.comune.bacoli.na.it</v>
      </c>
    </row>
    <row r="445" spans="1:8" x14ac:dyDescent="0.25">
      <c r="A445" s="4" t="s">
        <v>7798</v>
      </c>
      <c r="B445" s="6" t="s">
        <v>822</v>
      </c>
      <c r="C445" s="4" t="s">
        <v>7809</v>
      </c>
      <c r="D445" s="11">
        <v>1190</v>
      </c>
      <c r="E445" s="11" t="str">
        <f t="shared" si="18"/>
        <v/>
      </c>
      <c r="F445" s="11" t="str">
        <f t="shared" si="19"/>
        <v>LIGURIA</v>
      </c>
      <c r="G445" s="30">
        <f t="shared" si="20"/>
        <v>2.0022295751719765E-5</v>
      </c>
      <c r="H445" s="31" t="str">
        <f>VLOOKUP(B445,'PEC unito'!A$2:B$7902,2,0)</f>
        <v>comunedibadalucco@legpec.it</v>
      </c>
    </row>
    <row r="446" spans="1:8" x14ac:dyDescent="0.25">
      <c r="A446" s="4" t="s">
        <v>7802</v>
      </c>
      <c r="B446" s="8" t="s">
        <v>823</v>
      </c>
      <c r="C446" s="4" t="s">
        <v>7821</v>
      </c>
      <c r="D446" s="11">
        <v>1898</v>
      </c>
      <c r="E446" s="11" t="str">
        <f t="shared" si="18"/>
        <v/>
      </c>
      <c r="F446" s="11" t="str">
        <f t="shared" si="19"/>
        <v>SARDEGNA</v>
      </c>
      <c r="G446" s="30">
        <f t="shared" si="20"/>
        <v>3.1934720451062276E-5</v>
      </c>
      <c r="H446" s="31" t="str">
        <f>VLOOKUP(B446,'PEC unito'!A$2:B$7902,2,0)</f>
        <v>protocollo.badesi@legalmail.it</v>
      </c>
    </row>
    <row r="447" spans="1:8" x14ac:dyDescent="0.25">
      <c r="A447" s="4" t="s">
        <v>7799</v>
      </c>
      <c r="B447" s="6" t="s">
        <v>7879</v>
      </c>
      <c r="C447" s="4" t="s">
        <v>7806</v>
      </c>
      <c r="D447" s="11">
        <v>3360</v>
      </c>
      <c r="E447" s="11" t="str">
        <f t="shared" si="18"/>
        <v/>
      </c>
      <c r="F447" s="11" t="str">
        <f t="shared" si="19"/>
        <v>TRENTINO-ALTO ADIGE/SÜDTIROL</v>
      </c>
      <c r="G447" s="30">
        <f t="shared" si="20"/>
        <v>5.6533540946032274E-5</v>
      </c>
      <c r="H447" s="31" t="str">
        <f>VLOOKUP(B447,'PEC unito'!A$2:B$7902,2,0)</f>
        <v>abtei.badia@legalmail.it</v>
      </c>
    </row>
    <row r="448" spans="1:8" x14ac:dyDescent="0.25">
      <c r="A448" s="4" t="s">
        <v>7799</v>
      </c>
      <c r="B448" s="6" t="s">
        <v>824</v>
      </c>
      <c r="C448" s="4" t="s">
        <v>7807</v>
      </c>
      <c r="D448" s="11">
        <v>2661</v>
      </c>
      <c r="E448" s="11" t="str">
        <f t="shared" si="18"/>
        <v/>
      </c>
      <c r="F448" s="11" t="str">
        <f t="shared" si="19"/>
        <v>VENETO</v>
      </c>
      <c r="G448" s="30">
        <f t="shared" si="20"/>
        <v>4.4772545374223773E-5</v>
      </c>
      <c r="H448" s="31" t="str">
        <f>VLOOKUP(B448,'PEC unito'!A$2:B$7902,2,0)</f>
        <v>comune.badiacalavena@pec.it</v>
      </c>
    </row>
    <row r="449" spans="1:8" x14ac:dyDescent="0.25">
      <c r="A449" s="4" t="s">
        <v>7798</v>
      </c>
      <c r="B449" s="6" t="s">
        <v>825</v>
      </c>
      <c r="C449" s="4" t="s">
        <v>7805</v>
      </c>
      <c r="D449" s="11">
        <v>402</v>
      </c>
      <c r="E449" s="11" t="str">
        <f t="shared" si="18"/>
        <v/>
      </c>
      <c r="F449" s="11" t="str">
        <f t="shared" si="19"/>
        <v>LOMBARDIA</v>
      </c>
      <c r="G449" s="30">
        <f t="shared" si="20"/>
        <v>6.763834363186004E-6</v>
      </c>
      <c r="H449" s="31" t="str">
        <f>VLOOKUP(B449,'PEC unito'!A$2:B$7902,2,0)</f>
        <v>protocollo.comune.badiapavese@pec.regione.lombardia.it</v>
      </c>
    </row>
    <row r="450" spans="1:8" x14ac:dyDescent="0.25">
      <c r="A450" s="4" t="s">
        <v>7799</v>
      </c>
      <c r="B450" s="6" t="s">
        <v>826</v>
      </c>
      <c r="C450" s="4" t="s">
        <v>7807</v>
      </c>
      <c r="D450" s="11">
        <v>10536</v>
      </c>
      <c r="E450" s="11" t="str">
        <f t="shared" ref="E450:E513" si="21">IF(D450&gt;300000,"trovato","")</f>
        <v/>
      </c>
      <c r="F450" s="11" t="str">
        <f t="shared" ref="F450:F513" si="22">IF(AND(D450&gt;50000,D450&lt;100000),"COMPRESO",C450)</f>
        <v>VENETO</v>
      </c>
      <c r="G450" s="30">
        <f t="shared" ref="G450:G513" si="23">D450/Totale</f>
        <v>1.7727303196648692E-4</v>
      </c>
      <c r="H450" s="31" t="str">
        <f>VLOOKUP(B450,'PEC unito'!A$2:B$7902,2,0)</f>
        <v>segreteria.comune.badiapolesine.ro@pecveneto.it</v>
      </c>
    </row>
    <row r="451" spans="1:8" x14ac:dyDescent="0.25">
      <c r="A451" s="4" t="s">
        <v>7800</v>
      </c>
      <c r="B451" s="6" t="s">
        <v>827</v>
      </c>
      <c r="C451" s="4" t="s">
        <v>7811</v>
      </c>
      <c r="D451" s="11">
        <v>1091</v>
      </c>
      <c r="E451" s="11" t="str">
        <f t="shared" si="21"/>
        <v/>
      </c>
      <c r="F451" s="11" t="str">
        <f t="shared" si="22"/>
        <v>TOSCANA</v>
      </c>
      <c r="G451" s="30">
        <f t="shared" si="23"/>
        <v>1.8356575348845598E-5</v>
      </c>
      <c r="H451" s="31" t="str">
        <f>VLOOKUP(B451,'PEC unito'!A$2:B$7902,2,0)</f>
        <v>anagrafe@pec.comunebadia.it</v>
      </c>
    </row>
    <row r="452" spans="1:8" x14ac:dyDescent="0.25">
      <c r="A452" s="4" t="s">
        <v>7801</v>
      </c>
      <c r="B452" s="6" t="s">
        <v>162</v>
      </c>
      <c r="C452" s="4" t="s">
        <v>7819</v>
      </c>
      <c r="D452" s="11">
        <v>3183</v>
      </c>
      <c r="E452" s="11" t="str">
        <f t="shared" si="21"/>
        <v/>
      </c>
      <c r="F452" s="11" t="str">
        <f t="shared" si="22"/>
        <v>CALABRIA</v>
      </c>
      <c r="G452" s="30">
        <f t="shared" si="23"/>
        <v>5.3555434771196643E-5</v>
      </c>
      <c r="H452" s="31" t="str">
        <f>VLOOKUP(B452,'PEC unito'!A$2:B$7902,2,0)</f>
        <v>amministrativo.comunebadolato@asmepec.it</v>
      </c>
    </row>
    <row r="453" spans="1:8" x14ac:dyDescent="0.25">
      <c r="A453" s="4" t="s">
        <v>7801</v>
      </c>
      <c r="B453" s="6" t="s">
        <v>318</v>
      </c>
      <c r="C453" s="4" t="s">
        <v>7819</v>
      </c>
      <c r="D453" s="11">
        <v>1082</v>
      </c>
      <c r="E453" s="11" t="str">
        <f t="shared" si="21"/>
        <v/>
      </c>
      <c r="F453" s="11" t="str">
        <f t="shared" si="22"/>
        <v>CALABRIA</v>
      </c>
      <c r="G453" s="30">
        <f t="shared" si="23"/>
        <v>1.8205146221311585E-5</v>
      </c>
      <c r="H453" s="31" t="str">
        <f>VLOOKUP(B453,'PEC unito'!A$2:B$7902,2,0)</f>
        <v>comune.bagaladi@asmepec.it</v>
      </c>
    </row>
    <row r="454" spans="1:8" x14ac:dyDescent="0.25">
      <c r="A454" s="4" t="s">
        <v>7802</v>
      </c>
      <c r="B454" s="6" t="s">
        <v>828</v>
      </c>
      <c r="C454" s="4" t="s">
        <v>7820</v>
      </c>
      <c r="D454" s="11">
        <v>54257</v>
      </c>
      <c r="E454" s="11" t="str">
        <f t="shared" si="21"/>
        <v/>
      </c>
      <c r="F454" s="11" t="str">
        <f t="shared" si="22"/>
        <v>COMPRESO</v>
      </c>
      <c r="G454" s="30">
        <f t="shared" si="23"/>
        <v>9.12898908068117E-4</v>
      </c>
      <c r="H454" s="31" t="str">
        <f>VLOOKUP(B454,'PEC unito'!A$2:B$7902,2,0)</f>
        <v>servizidemografici@comunebagheria.telecompost.it</v>
      </c>
    </row>
    <row r="455" spans="1:8" x14ac:dyDescent="0.25">
      <c r="A455" s="4" t="s">
        <v>7799</v>
      </c>
      <c r="B455" s="6" t="s">
        <v>829</v>
      </c>
      <c r="C455" s="4" t="s">
        <v>7810</v>
      </c>
      <c r="D455" s="11">
        <v>16715</v>
      </c>
      <c r="E455" s="11" t="str">
        <f t="shared" si="21"/>
        <v/>
      </c>
      <c r="F455" s="11" t="str">
        <f t="shared" si="22"/>
        <v>EMILIA-ROMAGNA</v>
      </c>
      <c r="G455" s="30">
        <f t="shared" si="23"/>
        <v>2.8123754074789567E-4</v>
      </c>
      <c r="H455" s="31" t="str">
        <f>VLOOKUP(B455,'PEC unito'!A$2:B$7902,2,0)</f>
        <v>pg.comune.bagnacavallo.ra.it@legalmail.it</v>
      </c>
    </row>
    <row r="456" spans="1:8" x14ac:dyDescent="0.25">
      <c r="A456" s="4" t="s">
        <v>7801</v>
      </c>
      <c r="B456" s="6" t="s">
        <v>319</v>
      </c>
      <c r="C456" s="4" t="s">
        <v>7819</v>
      </c>
      <c r="D456" s="11">
        <v>10622</v>
      </c>
      <c r="E456" s="11" t="str">
        <f t="shared" si="21"/>
        <v/>
      </c>
      <c r="F456" s="11" t="str">
        <f t="shared" si="22"/>
        <v>CALABRIA</v>
      </c>
      <c r="G456" s="30">
        <f t="shared" si="23"/>
        <v>1.7872002140736749E-4</v>
      </c>
      <c r="H456" s="31" t="str">
        <f>VLOOKUP(B456,'PEC unito'!A$2:B$7902,2,0)</f>
        <v>protocollo@pec.comunebagnara.it</v>
      </c>
    </row>
    <row r="457" spans="1:8" x14ac:dyDescent="0.25">
      <c r="A457" s="4" t="s">
        <v>7799</v>
      </c>
      <c r="B457" s="6" t="s">
        <v>830</v>
      </c>
      <c r="C457" s="4" t="s">
        <v>7810</v>
      </c>
      <c r="D457" s="11">
        <v>2348</v>
      </c>
      <c r="E457" s="11" t="str">
        <f t="shared" si="21"/>
        <v/>
      </c>
      <c r="F457" s="11" t="str">
        <f t="shared" si="22"/>
        <v>EMILIA-ROMAGNA</v>
      </c>
      <c r="G457" s="30">
        <f t="shared" si="23"/>
        <v>3.9506176827763028E-5</v>
      </c>
      <c r="H457" s="31" t="str">
        <f>VLOOKUP(B457,'PEC unito'!A$2:B$7902,2,0)</f>
        <v xml:space="preserve">pg.comune.bagnara.ra.it@legalmail.it </v>
      </c>
    </row>
    <row r="458" spans="1:8" x14ac:dyDescent="0.25">
      <c r="A458" s="4" t="s">
        <v>7798</v>
      </c>
      <c r="B458" s="6" t="s">
        <v>831</v>
      </c>
      <c r="C458" s="4" t="s">
        <v>7805</v>
      </c>
      <c r="D458" s="11">
        <v>675</v>
      </c>
      <c r="E458" s="11" t="str">
        <f t="shared" si="21"/>
        <v/>
      </c>
      <c r="F458" s="11" t="str">
        <f t="shared" si="22"/>
        <v>LOMBARDIA</v>
      </c>
      <c r="G458" s="30">
        <f t="shared" si="23"/>
        <v>1.1357184565051127E-5</v>
      </c>
      <c r="H458" s="31" t="str">
        <f>VLOOKUP(B458,'PEC unito'!A$2:B$7902,2,0)</f>
        <v>comune.bagnaria@legalpec.it</v>
      </c>
    </row>
    <row r="459" spans="1:8" x14ac:dyDescent="0.25">
      <c r="A459" s="4" t="s">
        <v>7799</v>
      </c>
      <c r="B459" s="6" t="s">
        <v>832</v>
      </c>
      <c r="C459" s="4" t="s">
        <v>7808</v>
      </c>
      <c r="D459" s="11">
        <v>3577</v>
      </c>
      <c r="E459" s="11" t="str">
        <f t="shared" si="21"/>
        <v/>
      </c>
      <c r="F459" s="11" t="str">
        <f t="shared" si="22"/>
        <v>FRIULI-VENEZIA GIULIA</v>
      </c>
      <c r="G459" s="30">
        <f t="shared" si="23"/>
        <v>6.0184665465463528E-5</v>
      </c>
      <c r="H459" s="31" t="str">
        <f>VLOOKUP(B459,'PEC unito'!A$2:B$7902,2,0)</f>
        <v>comune.bagnariaarsa@legalmail.it</v>
      </c>
    </row>
    <row r="460" spans="1:8" x14ac:dyDescent="0.25">
      <c r="A460" s="4" t="s">
        <v>7798</v>
      </c>
      <c r="B460" s="6" t="s">
        <v>833</v>
      </c>
      <c r="C460" s="4" t="s">
        <v>7803</v>
      </c>
      <c r="D460" s="11">
        <v>1038</v>
      </c>
      <c r="E460" s="11" t="str">
        <f t="shared" si="21"/>
        <v/>
      </c>
      <c r="F460" s="11" t="str">
        <f t="shared" si="22"/>
        <v>PIEMONTE</v>
      </c>
      <c r="G460" s="30">
        <f t="shared" si="23"/>
        <v>1.7464826042256401E-5</v>
      </c>
      <c r="H460" s="31" t="str">
        <f>VLOOKUP(B460,'PEC unito'!A$2:B$7902,2,0)</f>
        <v>comune.bagnasco.cn@legalmail.it</v>
      </c>
    </row>
    <row r="461" spans="1:8" x14ac:dyDescent="0.25">
      <c r="A461" s="4" t="s">
        <v>7798</v>
      </c>
      <c r="B461" s="6" t="s">
        <v>834</v>
      </c>
      <c r="C461" s="4" t="s">
        <v>7805</v>
      </c>
      <c r="D461" s="11">
        <v>4154</v>
      </c>
      <c r="E461" s="11" t="str">
        <f t="shared" si="21"/>
        <v/>
      </c>
      <c r="F461" s="11" t="str">
        <f t="shared" si="22"/>
        <v>LOMBARDIA</v>
      </c>
      <c r="G461" s="30">
        <f t="shared" si="23"/>
        <v>6.9892955086255378E-5</v>
      </c>
      <c r="H461" s="31" t="str">
        <f>VLOOKUP(B461,'PEC unito'!A$2:B$7902,2,0)</f>
        <v>info@pec.comune.bagnatica.bg.it</v>
      </c>
    </row>
    <row r="462" spans="1:8" x14ac:dyDescent="0.25">
      <c r="A462" s="4" t="s">
        <v>7800</v>
      </c>
      <c r="B462" s="6" t="s">
        <v>835</v>
      </c>
      <c r="C462" s="4" t="s">
        <v>7811</v>
      </c>
      <c r="D462" s="11">
        <v>6207</v>
      </c>
      <c r="E462" s="11" t="str">
        <f t="shared" si="21"/>
        <v/>
      </c>
      <c r="F462" s="11" t="str">
        <f t="shared" si="22"/>
        <v>TOSCANA</v>
      </c>
      <c r="G462" s="30">
        <f t="shared" si="23"/>
        <v>1.0443562162262569E-4</v>
      </c>
      <c r="H462" s="31" t="str">
        <f>VLOOKUP(B462,'PEC unito'!A$2:B$7902,2,0)</f>
        <v>comunebagnidilucca@postacert.toscana.it</v>
      </c>
    </row>
    <row r="463" spans="1:8" x14ac:dyDescent="0.25">
      <c r="A463" s="4" t="s">
        <v>7800</v>
      </c>
      <c r="B463" s="6" t="s">
        <v>836</v>
      </c>
      <c r="C463" s="4" t="s">
        <v>7811</v>
      </c>
      <c r="D463" s="11">
        <v>25403</v>
      </c>
      <c r="E463" s="11" t="str">
        <f t="shared" si="21"/>
        <v/>
      </c>
      <c r="F463" s="11" t="str">
        <f t="shared" si="22"/>
        <v>TOSCANA</v>
      </c>
      <c r="G463" s="30">
        <f t="shared" si="23"/>
        <v>4.2741712519406484E-4</v>
      </c>
      <c r="H463" s="31" t="str">
        <f>VLOOKUP(B463,'PEC unito'!A$2:B$7902,2,0)</f>
        <v>comune.bagno-a-ripoli@postacert.toscana.it</v>
      </c>
    </row>
    <row r="464" spans="1:8" x14ac:dyDescent="0.25">
      <c r="A464" s="4" t="s">
        <v>7799</v>
      </c>
      <c r="B464" s="6" t="s">
        <v>837</v>
      </c>
      <c r="C464" s="4" t="s">
        <v>7810</v>
      </c>
      <c r="D464" s="11">
        <v>6138</v>
      </c>
      <c r="E464" s="11" t="str">
        <f t="shared" si="21"/>
        <v/>
      </c>
      <c r="F464" s="11" t="str">
        <f t="shared" si="22"/>
        <v>EMILIA-ROMAGNA</v>
      </c>
      <c r="G464" s="30">
        <f t="shared" si="23"/>
        <v>1.0327466497819824E-4</v>
      </c>
      <c r="H464" s="31" t="str">
        <f>VLOOKUP(B464,'PEC unito'!A$2:B$7902,2,0)</f>
        <v>comune.bagnodiromagna@cert.provincia.fc.it</v>
      </c>
    </row>
    <row r="465" spans="1:8" x14ac:dyDescent="0.25">
      <c r="A465" s="4" t="s">
        <v>7801</v>
      </c>
      <c r="B465" s="6" t="s">
        <v>838</v>
      </c>
      <c r="C465" s="4" t="s">
        <v>4200</v>
      </c>
      <c r="D465" s="11">
        <v>772</v>
      </c>
      <c r="E465" s="11" t="str">
        <f t="shared" si="21"/>
        <v/>
      </c>
      <c r="F465" s="11" t="str">
        <f t="shared" si="22"/>
        <v>MOLISE</v>
      </c>
      <c r="G465" s="30">
        <f t="shared" si="23"/>
        <v>1.298925405069551E-5</v>
      </c>
      <c r="H465" s="31" t="str">
        <f>VLOOKUP(B465,'PEC unito'!A$2:B$7902,2,0)</f>
        <v>bagnolideltrigno@pec.it</v>
      </c>
    </row>
    <row r="466" spans="1:8" x14ac:dyDescent="0.25">
      <c r="A466" s="4" t="s">
        <v>7799</v>
      </c>
      <c r="B466" s="6" t="s">
        <v>839</v>
      </c>
      <c r="C466" s="4" t="s">
        <v>7807</v>
      </c>
      <c r="D466" s="11">
        <v>3626</v>
      </c>
      <c r="E466" s="11" t="str">
        <f t="shared" si="21"/>
        <v/>
      </c>
      <c r="F466" s="11" t="str">
        <f t="shared" si="22"/>
        <v>VENETO</v>
      </c>
      <c r="G466" s="30">
        <f t="shared" si="23"/>
        <v>6.1009112937593161E-5</v>
      </c>
      <c r="H466" s="31" t="str">
        <f>VLOOKUP(B466,'PEC unito'!A$2:B$7902,2,0)</f>
        <v xml:space="preserve">comune@pec.comune.bagnoli.pd.it </v>
      </c>
    </row>
    <row r="467" spans="1:8" x14ac:dyDescent="0.25">
      <c r="A467" s="4" t="s">
        <v>7801</v>
      </c>
      <c r="B467" s="6" t="s">
        <v>840</v>
      </c>
      <c r="C467" s="4" t="s">
        <v>7816</v>
      </c>
      <c r="D467" s="11">
        <v>3274</v>
      </c>
      <c r="E467" s="11" t="str">
        <f t="shared" si="21"/>
        <v/>
      </c>
      <c r="F467" s="11" t="str">
        <f t="shared" si="22"/>
        <v>CAMPANIA</v>
      </c>
      <c r="G467" s="30">
        <f t="shared" si="23"/>
        <v>5.5086551505151688E-5</v>
      </c>
      <c r="H467" s="31" t="str">
        <f>VLOOKUP(B467,'PEC unito'!A$2:B$7902,2,0)</f>
        <v>anagrafe.bagnoliirpino@cert.irpinianet.eu</v>
      </c>
    </row>
    <row r="468" spans="1:8" x14ac:dyDescent="0.25">
      <c r="A468" s="4" t="s">
        <v>7798</v>
      </c>
      <c r="B468" s="6" t="s">
        <v>841</v>
      </c>
      <c r="C468" s="4" t="s">
        <v>7805</v>
      </c>
      <c r="D468" s="11">
        <v>4788</v>
      </c>
      <c r="E468" s="11" t="str">
        <f t="shared" si="21"/>
        <v/>
      </c>
      <c r="F468" s="11" t="str">
        <f t="shared" si="22"/>
        <v>LOMBARDIA</v>
      </c>
      <c r="G468" s="30">
        <f t="shared" si="23"/>
        <v>8.0560295848095995E-5</v>
      </c>
      <c r="H468" s="31" t="str">
        <f>VLOOKUP(B468,'PEC unito'!A$2:B$7902,2,0)</f>
        <v>comune.bagnolocremasco@mailcert.cremasconline.it</v>
      </c>
    </row>
    <row r="469" spans="1:8" x14ac:dyDescent="0.25">
      <c r="A469" s="4" t="s">
        <v>7801</v>
      </c>
      <c r="B469" s="6" t="s">
        <v>842</v>
      </c>
      <c r="C469" s="4" t="s">
        <v>7817</v>
      </c>
      <c r="D469" s="11">
        <v>1879</v>
      </c>
      <c r="E469" s="11" t="str">
        <f t="shared" si="21"/>
        <v/>
      </c>
      <c r="F469" s="11" t="str">
        <f t="shared" si="22"/>
        <v>PUGLIA</v>
      </c>
      <c r="G469" s="30">
        <f t="shared" si="23"/>
        <v>3.1615036737379355E-5</v>
      </c>
      <c r="H469" s="31" t="str">
        <f>VLOOKUP(B469,'PEC unito'!A$2:B$7902,2,0)</f>
        <v>segreteria.bagnolodelsalento@pec.rupar.puglia.it</v>
      </c>
    </row>
    <row r="470" spans="1:8" x14ac:dyDescent="0.25">
      <c r="A470" s="4" t="s">
        <v>7799</v>
      </c>
      <c r="B470" s="6" t="s">
        <v>843</v>
      </c>
      <c r="C470" s="4" t="s">
        <v>7807</v>
      </c>
      <c r="D470" s="11">
        <v>1374</v>
      </c>
      <c r="E470" s="11" t="str">
        <f t="shared" si="21"/>
        <v/>
      </c>
      <c r="F470" s="11" t="str">
        <f t="shared" si="22"/>
        <v>VENETO</v>
      </c>
      <c r="G470" s="30">
        <f t="shared" si="23"/>
        <v>2.3118180136859627E-5</v>
      </c>
      <c r="H470" s="31" t="str">
        <f>VLOOKUP(B470,'PEC unito'!A$2:B$7902,2,0)</f>
        <v>protocollo@pec.comune.bagnolodipo.ro.it</v>
      </c>
    </row>
    <row r="471" spans="1:8" x14ac:dyDescent="0.25">
      <c r="A471" s="4" t="s">
        <v>7799</v>
      </c>
      <c r="B471" s="6" t="s">
        <v>844</v>
      </c>
      <c r="C471" s="4" t="s">
        <v>7810</v>
      </c>
      <c r="D471" s="11">
        <v>9386</v>
      </c>
      <c r="E471" s="11" t="str">
        <f t="shared" si="21"/>
        <v/>
      </c>
      <c r="F471" s="11" t="str">
        <f t="shared" si="22"/>
        <v>EMILIA-ROMAGNA</v>
      </c>
      <c r="G471" s="30">
        <f t="shared" si="23"/>
        <v>1.5792375455936277E-4</v>
      </c>
      <c r="H471" s="31" t="str">
        <f>VLOOKUP(B471,'PEC unito'!A$2:B$7902,2,0)</f>
        <v>bagnolo@cert.provincia.re.it</v>
      </c>
    </row>
    <row r="472" spans="1:8" x14ac:dyDescent="0.25">
      <c r="A472" s="4" t="s">
        <v>7798</v>
      </c>
      <c r="B472" s="6" t="s">
        <v>845</v>
      </c>
      <c r="C472" s="4" t="s">
        <v>7805</v>
      </c>
      <c r="D472" s="11">
        <v>12692</v>
      </c>
      <c r="E472" s="11" t="str">
        <f t="shared" si="21"/>
        <v/>
      </c>
      <c r="F472" s="11" t="str">
        <f t="shared" si="22"/>
        <v>LOMBARDIA</v>
      </c>
      <c r="G472" s="30">
        <f t="shared" si="23"/>
        <v>2.1354872074019095E-4</v>
      </c>
      <c r="H472" s="31" t="str">
        <f>VLOOKUP(B472,'PEC unito'!A$2:B$7902,2,0)</f>
        <v>protocollo@pec.comune.bagnolomella.bs.it</v>
      </c>
    </row>
    <row r="473" spans="1:8" x14ac:dyDescent="0.25">
      <c r="A473" s="4" t="s">
        <v>7798</v>
      </c>
      <c r="B473" s="6" t="s">
        <v>846</v>
      </c>
      <c r="C473" s="4" t="s">
        <v>7803</v>
      </c>
      <c r="D473" s="11">
        <v>6040</v>
      </c>
      <c r="E473" s="11" t="str">
        <f t="shared" si="21"/>
        <v/>
      </c>
      <c r="F473" s="11" t="str">
        <f t="shared" si="22"/>
        <v>PIEMONTE</v>
      </c>
      <c r="G473" s="30">
        <f t="shared" si="23"/>
        <v>1.0162577003393897E-4</v>
      </c>
      <c r="H473" s="31" t="str">
        <f>VLOOKUP(B473,'PEC unito'!A$2:B$7902,2,0)</f>
        <v>comune.bagnolo.cn@legalmail.it</v>
      </c>
    </row>
    <row r="474" spans="1:8" x14ac:dyDescent="0.25">
      <c r="A474" s="4" t="s">
        <v>7798</v>
      </c>
      <c r="B474" s="6" t="s">
        <v>847</v>
      </c>
      <c r="C474" s="4" t="s">
        <v>7805</v>
      </c>
      <c r="D474" s="11">
        <v>5874</v>
      </c>
      <c r="E474" s="11" t="str">
        <f t="shared" si="21"/>
        <v/>
      </c>
      <c r="F474" s="11" t="str">
        <f t="shared" si="22"/>
        <v>LOMBARDIA</v>
      </c>
      <c r="G474" s="30">
        <f t="shared" si="23"/>
        <v>9.8832743903867141E-5</v>
      </c>
      <c r="H474" s="31" t="str">
        <f>VLOOKUP(B474,'PEC unito'!A$2:B$7902,2,0)</f>
        <v>bagnolosanvito.mn@legalmail.it</v>
      </c>
    </row>
    <row r="475" spans="1:8" x14ac:dyDescent="0.25">
      <c r="A475" s="4" t="s">
        <v>7800</v>
      </c>
      <c r="B475" s="6" t="s">
        <v>848</v>
      </c>
      <c r="C475" s="4" t="s">
        <v>7811</v>
      </c>
      <c r="D475" s="11">
        <v>1926</v>
      </c>
      <c r="E475" s="11" t="str">
        <f t="shared" si="21"/>
        <v/>
      </c>
      <c r="F475" s="11" t="str">
        <f t="shared" si="22"/>
        <v>TOSCANA</v>
      </c>
      <c r="G475" s="30">
        <f t="shared" si="23"/>
        <v>3.2405833292279212E-5</v>
      </c>
      <c r="H475" s="31" t="str">
        <f>VLOOKUP(B475,'PEC unito'!A$2:B$7902,2,0)</f>
        <v>comune.bagnone@postacert.toscana.it</v>
      </c>
    </row>
    <row r="476" spans="1:8" x14ac:dyDescent="0.25">
      <c r="A476" s="4" t="s">
        <v>7800</v>
      </c>
      <c r="B476" s="6" t="s">
        <v>849</v>
      </c>
      <c r="C476" s="4" t="s">
        <v>7814</v>
      </c>
      <c r="D476" s="11">
        <v>3674</v>
      </c>
      <c r="E476" s="11" t="str">
        <f t="shared" si="21"/>
        <v/>
      </c>
      <c r="F476" s="11" t="str">
        <f t="shared" si="22"/>
        <v>LAZIO</v>
      </c>
      <c r="G476" s="30">
        <f t="shared" si="23"/>
        <v>6.1816734951107913E-5</v>
      </c>
      <c r="H476" s="31" t="str">
        <f>VLOOKUP(B476,'PEC unito'!A$2:B$7902,2,0)</f>
        <v>comune.bagnoregio.vt@legalmail.it</v>
      </c>
    </row>
    <row r="477" spans="1:8" x14ac:dyDescent="0.25">
      <c r="A477" s="4" t="s">
        <v>7798</v>
      </c>
      <c r="B477" s="6" t="s">
        <v>850</v>
      </c>
      <c r="C477" s="4" t="s">
        <v>7805</v>
      </c>
      <c r="D477" s="11">
        <v>3940</v>
      </c>
      <c r="E477" s="11" t="str">
        <f t="shared" si="21"/>
        <v/>
      </c>
      <c r="F477" s="11" t="str">
        <f t="shared" si="22"/>
        <v>LOMBARDIA</v>
      </c>
      <c r="G477" s="30">
        <f t="shared" si="23"/>
        <v>6.62923069426688E-5</v>
      </c>
      <c r="H477" s="31" t="str">
        <f>VLOOKUP(B477,'PEC unito'!A$2:B$7902,2,0)</f>
        <v>protocollo@pec.comune.bagolino.bs.it</v>
      </c>
    </row>
    <row r="478" spans="1:8" x14ac:dyDescent="0.25">
      <c r="A478" s="4" t="s">
        <v>7801</v>
      </c>
      <c r="B478" s="6" t="s">
        <v>851</v>
      </c>
      <c r="C478" s="4" t="s">
        <v>7816</v>
      </c>
      <c r="D478" s="11">
        <v>2251</v>
      </c>
      <c r="E478" s="11" t="str">
        <f t="shared" si="21"/>
        <v/>
      </c>
      <c r="F478" s="11" t="str">
        <f t="shared" si="22"/>
        <v>CAMPANIA</v>
      </c>
      <c r="G478" s="30">
        <f t="shared" si="23"/>
        <v>3.7874107342118643E-5</v>
      </c>
      <c r="H478" s="31" t="str">
        <f>VLOOKUP(B478,'PEC unito'!A$2:B$7902,2,0)</f>
        <v>protocollo.baiaelatina@asmepec.it</v>
      </c>
    </row>
    <row r="479" spans="1:8" x14ac:dyDescent="0.25">
      <c r="A479" s="4" t="s">
        <v>7801</v>
      </c>
      <c r="B479" s="6" t="s">
        <v>852</v>
      </c>
      <c r="C479" s="4" t="s">
        <v>7816</v>
      </c>
      <c r="D479" s="11">
        <v>4730</v>
      </c>
      <c r="E479" s="11" t="str">
        <f t="shared" si="21"/>
        <v/>
      </c>
      <c r="F479" s="11" t="str">
        <f t="shared" si="22"/>
        <v>CAMPANIA</v>
      </c>
      <c r="G479" s="30">
        <f t="shared" si="23"/>
        <v>7.9584419248432333E-5</v>
      </c>
      <c r="H479" s="31" t="str">
        <f>VLOOKUP(B479,'PEC unito'!A$2:B$7902,2,0)</f>
        <v>d.picciocchi.baiano@asmepec.it</v>
      </c>
    </row>
    <row r="480" spans="1:8" x14ac:dyDescent="0.25">
      <c r="A480" s="4" t="s">
        <v>7798</v>
      </c>
      <c r="B480" s="6" t="s">
        <v>853</v>
      </c>
      <c r="C480" s="4" t="s">
        <v>7803</v>
      </c>
      <c r="D480" s="11">
        <v>816</v>
      </c>
      <c r="E480" s="11" t="str">
        <f t="shared" si="21"/>
        <v/>
      </c>
      <c r="F480" s="11" t="str">
        <f t="shared" si="22"/>
        <v>PIEMONTE</v>
      </c>
      <c r="G480" s="30">
        <f t="shared" si="23"/>
        <v>1.3729574229750696E-5</v>
      </c>
      <c r="H480" s="31" t="str">
        <f>VLOOKUP(B480,'PEC unito'!A$2:B$7902,2,0)</f>
        <v>bairo@postemailcertificata.it</v>
      </c>
    </row>
    <row r="481" spans="1:8" x14ac:dyDescent="0.25">
      <c r="A481" s="4" t="s">
        <v>7799</v>
      </c>
      <c r="B481" s="6" t="s">
        <v>854</v>
      </c>
      <c r="C481" s="4" t="s">
        <v>7810</v>
      </c>
      <c r="D481" s="11">
        <v>3403</v>
      </c>
      <c r="E481" s="11" t="str">
        <f t="shared" si="21"/>
        <v/>
      </c>
      <c r="F481" s="11" t="str">
        <f t="shared" si="22"/>
        <v>EMILIA-ROMAGNA</v>
      </c>
      <c r="G481" s="30">
        <f t="shared" si="23"/>
        <v>5.7257035666472567E-5</v>
      </c>
      <c r="H481" s="31" t="str">
        <f>VLOOKUP(B481,'PEC unito'!A$2:B$7902,2,0)</f>
        <v>info@cert.comune.baiso.re.it</v>
      </c>
    </row>
    <row r="482" spans="1:8" x14ac:dyDescent="0.25">
      <c r="A482" s="4" t="s">
        <v>7798</v>
      </c>
      <c r="B482" s="6" t="s">
        <v>855</v>
      </c>
      <c r="C482" s="4" t="s">
        <v>7809</v>
      </c>
      <c r="D482" s="11">
        <v>312</v>
      </c>
      <c r="E482" s="11" t="str">
        <f t="shared" si="21"/>
        <v/>
      </c>
      <c r="F482" s="11" t="str">
        <f t="shared" si="22"/>
        <v>LIGURIA</v>
      </c>
      <c r="G482" s="30">
        <f t="shared" si="23"/>
        <v>5.2495430878458543E-6</v>
      </c>
      <c r="H482" s="31" t="str">
        <f>VLOOKUP(B482,'PEC unito'!A$2:B$7902,2,0)</f>
        <v>bajardo@pec.comunebajardo.it</v>
      </c>
    </row>
    <row r="483" spans="1:8" x14ac:dyDescent="0.25">
      <c r="A483" s="4" t="s">
        <v>7798</v>
      </c>
      <c r="B483" s="6" t="s">
        <v>856</v>
      </c>
      <c r="C483" s="4" t="s">
        <v>7803</v>
      </c>
      <c r="D483" s="11">
        <v>3161</v>
      </c>
      <c r="E483" s="11" t="str">
        <f t="shared" si="21"/>
        <v/>
      </c>
      <c r="F483" s="11" t="str">
        <f t="shared" si="22"/>
        <v>PIEMONTE</v>
      </c>
      <c r="G483" s="30">
        <f t="shared" si="23"/>
        <v>5.3185274681669052E-5</v>
      </c>
      <c r="H483" s="31" t="str">
        <f>VLOOKUP(B483,'PEC unito'!A$2:B$7902,2,0)</f>
        <v>elettorale.balangero@pec.it</v>
      </c>
    </row>
    <row r="484" spans="1:8" x14ac:dyDescent="0.25">
      <c r="A484" s="4" t="s">
        <v>7798</v>
      </c>
      <c r="B484" s="6" t="s">
        <v>857</v>
      </c>
      <c r="C484" s="4" t="s">
        <v>7803</v>
      </c>
      <c r="D484" s="11">
        <v>1114</v>
      </c>
      <c r="E484" s="11" t="str">
        <f t="shared" si="21"/>
        <v/>
      </c>
      <c r="F484" s="11" t="str">
        <f t="shared" si="22"/>
        <v>PIEMONTE</v>
      </c>
      <c r="G484" s="30">
        <f t="shared" si="23"/>
        <v>1.8743560896988083E-5</v>
      </c>
      <c r="H484" s="31" t="str">
        <f>VLOOKUP(B484,'PEC unito'!A$2:B$7902,2,0)</f>
        <v>baldichieri.dasti@cert.ruparpiemonte.it</v>
      </c>
    </row>
    <row r="485" spans="1:8" x14ac:dyDescent="0.25">
      <c r="A485" s="4" t="s">
        <v>7798</v>
      </c>
      <c r="B485" s="6" t="s">
        <v>858</v>
      </c>
      <c r="C485" s="4" t="s">
        <v>7803</v>
      </c>
      <c r="D485" s="11">
        <v>534</v>
      </c>
      <c r="E485" s="11" t="str">
        <f t="shared" si="21"/>
        <v/>
      </c>
      <c r="F485" s="11" t="str">
        <f t="shared" si="22"/>
        <v>PIEMONTE</v>
      </c>
      <c r="G485" s="30">
        <f t="shared" si="23"/>
        <v>8.9847949003515581E-6</v>
      </c>
      <c r="H485" s="31" t="str">
        <f>VLOOKUP(B485,'PEC unito'!A$2:B$7902,2,0)</f>
        <v>segreteria.baldisserocanavese@actaliscertymail.it</v>
      </c>
    </row>
    <row r="486" spans="1:8" x14ac:dyDescent="0.25">
      <c r="A486" s="4" t="s">
        <v>7798</v>
      </c>
      <c r="B486" s="6" t="s">
        <v>859</v>
      </c>
      <c r="C486" s="4" t="s">
        <v>7803</v>
      </c>
      <c r="D486" s="11">
        <v>1086</v>
      </c>
      <c r="E486" s="11" t="str">
        <f t="shared" si="21"/>
        <v/>
      </c>
      <c r="F486" s="11" t="str">
        <f t="shared" si="22"/>
        <v>PIEMONTE</v>
      </c>
      <c r="G486" s="30">
        <f t="shared" si="23"/>
        <v>1.8272448055771146E-5</v>
      </c>
      <c r="H486" s="31" t="str">
        <f>VLOOKUP(B486,'PEC unito'!A$2:B$7902,2,0)</f>
        <v>baldissero.dalba@cert.ruparpiemonte.it</v>
      </c>
    </row>
    <row r="487" spans="1:8" x14ac:dyDescent="0.25">
      <c r="A487" s="4" t="s">
        <v>7798</v>
      </c>
      <c r="B487" s="6" t="s">
        <v>860</v>
      </c>
      <c r="C487" s="4" t="s">
        <v>7803</v>
      </c>
      <c r="D487" s="11">
        <v>3783</v>
      </c>
      <c r="E487" s="11" t="str">
        <f t="shared" si="21"/>
        <v/>
      </c>
      <c r="F487" s="11" t="str">
        <f t="shared" si="22"/>
        <v>PIEMONTE</v>
      </c>
      <c r="G487" s="30">
        <f t="shared" si="23"/>
        <v>6.3650709940130977E-5</v>
      </c>
      <c r="H487" s="31" t="str">
        <f>VLOOKUP(B487,'PEC unito'!A$2:B$7902,2,0)</f>
        <v>anagrafe.baldissero.torinese@cert.ruparpiemonte.it</v>
      </c>
    </row>
    <row r="488" spans="1:8" x14ac:dyDescent="0.25">
      <c r="A488" s="4" t="s">
        <v>7802</v>
      </c>
      <c r="B488" s="6" t="s">
        <v>861</v>
      </c>
      <c r="C488" s="4" t="s">
        <v>7820</v>
      </c>
      <c r="D488" s="11">
        <v>6413</v>
      </c>
      <c r="E488" s="11" t="str">
        <f t="shared" si="21"/>
        <v/>
      </c>
      <c r="F488" s="11" t="str">
        <f t="shared" si="22"/>
        <v>SICILIA</v>
      </c>
      <c r="G488" s="30">
        <f t="shared" si="23"/>
        <v>1.0790166609729315E-4</v>
      </c>
      <c r="H488" s="31" t="str">
        <f>VLOOKUP(B488,'PEC unito'!A$2:B$7902,2,0)</f>
        <v>comunebalestrate@pec.it</v>
      </c>
    </row>
    <row r="489" spans="1:8" x14ac:dyDescent="0.25">
      <c r="A489" s="2" t="s">
        <v>7798</v>
      </c>
      <c r="B489" s="6" t="s">
        <v>862</v>
      </c>
      <c r="C489" s="4" t="s">
        <v>7809</v>
      </c>
      <c r="D489" s="11">
        <v>597</v>
      </c>
      <c r="E489" s="11" t="str">
        <f t="shared" si="21"/>
        <v/>
      </c>
      <c r="F489" s="11" t="str">
        <f t="shared" si="22"/>
        <v>LIGURIA</v>
      </c>
      <c r="G489" s="30">
        <f t="shared" si="23"/>
        <v>1.0044798793089663E-5</v>
      </c>
      <c r="H489" s="31" t="str">
        <f>VLOOKUP(B489,'PEC unito'!A$2:B$7902,2,0)</f>
        <v>protocollo.comune.balestrino.sv@legalmail.it</v>
      </c>
    </row>
    <row r="490" spans="1:8" x14ac:dyDescent="0.25">
      <c r="A490" s="4" t="s">
        <v>7798</v>
      </c>
      <c r="B490" s="6" t="s">
        <v>863</v>
      </c>
      <c r="C490" s="4" t="s">
        <v>7805</v>
      </c>
      <c r="D490" s="11">
        <v>4018</v>
      </c>
      <c r="E490" s="11" t="str">
        <f t="shared" si="21"/>
        <v/>
      </c>
      <c r="F490" s="11" t="str">
        <f t="shared" si="22"/>
        <v>LOMBARDIA</v>
      </c>
      <c r="G490" s="30">
        <f t="shared" si="23"/>
        <v>6.7604692714630257E-5</v>
      </c>
      <c r="H490" s="31" t="str">
        <f>VLOOKUP(B490,'PEC unito'!A$2:B$7902,2,0)</f>
        <v>comune.ballabio@legalmail.it</v>
      </c>
    </row>
    <row r="491" spans="1:8" x14ac:dyDescent="0.25">
      <c r="A491" s="4" t="s">
        <v>7802</v>
      </c>
      <c r="B491" s="8" t="s">
        <v>864</v>
      </c>
      <c r="C491" s="4" t="s">
        <v>7821</v>
      </c>
      <c r="D491" s="11">
        <v>877</v>
      </c>
      <c r="E491" s="11" t="str">
        <f t="shared" si="21"/>
        <v/>
      </c>
      <c r="F491" s="11" t="str">
        <f t="shared" si="22"/>
        <v>SARDEGNA</v>
      </c>
      <c r="G491" s="30">
        <f t="shared" si="23"/>
        <v>1.4755927205259018E-5</v>
      </c>
      <c r="H491" s="31" t="str">
        <f>VLOOKUP(B491,'PEC unito'!A$2:B$7902,2,0)</f>
        <v>protocolloballao@servizipostacert.it</v>
      </c>
    </row>
    <row r="492" spans="1:8" x14ac:dyDescent="0.25">
      <c r="A492" s="4" t="s">
        <v>7798</v>
      </c>
      <c r="B492" s="6" t="s">
        <v>865</v>
      </c>
      <c r="C492" s="4" t="s">
        <v>7803</v>
      </c>
      <c r="D492" s="11">
        <v>95</v>
      </c>
      <c r="E492" s="11" t="str">
        <f t="shared" si="21"/>
        <v/>
      </c>
      <c r="F492" s="11" t="str">
        <f t="shared" si="22"/>
        <v>PIEMONTE</v>
      </c>
      <c r="G492" s="30">
        <f t="shared" si="23"/>
        <v>1.598418568414603E-6</v>
      </c>
      <c r="H492" s="31" t="str">
        <f>VLOOKUP(B492,'PEC unito'!A$2:B$7902,2,0)</f>
        <v>balme@pec.comune.balme.to.it</v>
      </c>
    </row>
    <row r="493" spans="1:8" x14ac:dyDescent="0.25">
      <c r="A493" s="4" t="s">
        <v>7798</v>
      </c>
      <c r="B493" s="6" t="s">
        <v>866</v>
      </c>
      <c r="C493" s="4" t="s">
        <v>7803</v>
      </c>
      <c r="D493" s="11">
        <v>94</v>
      </c>
      <c r="E493" s="11" t="str">
        <f t="shared" si="21"/>
        <v/>
      </c>
      <c r="F493" s="11" t="str">
        <f t="shared" si="22"/>
        <v>PIEMONTE</v>
      </c>
      <c r="G493" s="30">
        <f t="shared" si="23"/>
        <v>1.5815931097997125E-6</v>
      </c>
      <c r="H493" s="31" t="str">
        <f>VLOOKUP(B493,'PEC unito'!A$2:B$7902,2,0)</f>
        <v>balmuccia@cert.ruparpiemonte.it</v>
      </c>
    </row>
    <row r="494" spans="1:8" x14ac:dyDescent="0.25">
      <c r="A494" s="4" t="s">
        <v>7798</v>
      </c>
      <c r="B494" s="6" t="s">
        <v>867</v>
      </c>
      <c r="C494" s="4" t="s">
        <v>7803</v>
      </c>
      <c r="D494" s="11">
        <v>239</v>
      </c>
      <c r="E494" s="11" t="str">
        <f t="shared" si="21"/>
        <v/>
      </c>
      <c r="F494" s="11" t="str">
        <f t="shared" si="22"/>
        <v>PIEMONTE</v>
      </c>
      <c r="G494" s="30">
        <f t="shared" si="23"/>
        <v>4.021284608958843E-6</v>
      </c>
      <c r="H494" s="31" t="str">
        <f>VLOOKUP(B494,'PEC unito'!A$2:B$7902,2,0)</f>
        <v>comune.balocco.vc@legalmail.it</v>
      </c>
    </row>
    <row r="495" spans="1:8" x14ac:dyDescent="0.25">
      <c r="A495" s="4" t="s">
        <v>7801</v>
      </c>
      <c r="B495" s="6" t="s">
        <v>868</v>
      </c>
      <c r="C495" s="4" t="s">
        <v>7815</v>
      </c>
      <c r="D495" s="11">
        <v>3655</v>
      </c>
      <c r="E495" s="11" t="str">
        <f t="shared" si="21"/>
        <v/>
      </c>
      <c r="F495" s="11" t="str">
        <f t="shared" si="22"/>
        <v>ABRUZZO</v>
      </c>
      <c r="G495" s="30">
        <f t="shared" si="23"/>
        <v>6.1497051237424986E-5</v>
      </c>
      <c r="H495" s="31" t="str">
        <f>VLOOKUP(B495,'PEC unito'!A$2:B$7902,2,0)</f>
        <v>info@pec.comune.balsorano.aq.it</v>
      </c>
    </row>
    <row r="496" spans="1:8" x14ac:dyDescent="0.25">
      <c r="A496" s="4" t="s">
        <v>7801</v>
      </c>
      <c r="B496" s="6" t="s">
        <v>869</v>
      </c>
      <c r="C496" s="4" t="s">
        <v>7818</v>
      </c>
      <c r="D496" s="11">
        <v>1861</v>
      </c>
      <c r="E496" s="11" t="str">
        <f t="shared" si="21"/>
        <v/>
      </c>
      <c r="F496" s="11" t="str">
        <f t="shared" si="22"/>
        <v>BASILICATA</v>
      </c>
      <c r="G496" s="30">
        <f t="shared" si="23"/>
        <v>3.1312178482311329E-5</v>
      </c>
      <c r="H496" s="31" t="str">
        <f>VLOOKUP(B496,'PEC unito'!A$2:B$7902,2,0)</f>
        <v>demografici.balvano@cert.ruparbasilicata.it</v>
      </c>
    </row>
    <row r="497" spans="1:8" x14ac:dyDescent="0.25">
      <c r="A497" s="4" t="s">
        <v>7798</v>
      </c>
      <c r="B497" s="6" t="s">
        <v>870</v>
      </c>
      <c r="C497" s="4" t="s">
        <v>7803</v>
      </c>
      <c r="D497" s="11">
        <v>1420</v>
      </c>
      <c r="E497" s="11" t="str">
        <f t="shared" si="21"/>
        <v/>
      </c>
      <c r="F497" s="11" t="str">
        <f t="shared" si="22"/>
        <v>PIEMONTE</v>
      </c>
      <c r="G497" s="30">
        <f t="shared" si="23"/>
        <v>2.3892151233144593E-5</v>
      </c>
      <c r="H497" s="31" t="str">
        <f>VLOOKUP(B497,'PEC unito'!A$2:B$7902,2,0)</f>
        <v>balzola@pcert.it</v>
      </c>
    </row>
    <row r="498" spans="1:8" x14ac:dyDescent="0.25">
      <c r="A498" s="4" t="s">
        <v>7802</v>
      </c>
      <c r="B498" s="8" t="s">
        <v>871</v>
      </c>
      <c r="C498" s="4" t="s">
        <v>7821</v>
      </c>
      <c r="D498" s="11">
        <v>610</v>
      </c>
      <c r="E498" s="11" t="str">
        <f t="shared" si="21"/>
        <v/>
      </c>
      <c r="F498" s="11" t="str">
        <f t="shared" si="22"/>
        <v>SARDEGNA</v>
      </c>
      <c r="G498" s="30">
        <f t="shared" si="23"/>
        <v>1.026352975508324E-5</v>
      </c>
      <c r="H498" s="31" t="str">
        <f>VLOOKUP(B498,'PEC unito'!A$2:B$7902,2,0)</f>
        <v>protocollo@pec.comune.banari.ss.it</v>
      </c>
    </row>
    <row r="499" spans="1:8" x14ac:dyDescent="0.25">
      <c r="A499" s="4" t="s">
        <v>7798</v>
      </c>
      <c r="B499" s="6" t="s">
        <v>872</v>
      </c>
      <c r="C499" s="4" t="s">
        <v>7803</v>
      </c>
      <c r="D499" s="11">
        <v>3280</v>
      </c>
      <c r="E499" s="11" t="str">
        <f t="shared" si="21"/>
        <v/>
      </c>
      <c r="F499" s="11" t="str">
        <f t="shared" si="22"/>
        <v>PIEMONTE</v>
      </c>
      <c r="G499" s="30">
        <f t="shared" si="23"/>
        <v>5.5187504256841027E-5</v>
      </c>
      <c r="H499" s="31" t="str">
        <f>VLOOKUP(B499,'PEC unito'!A$2:B$7902,2,0)</f>
        <v>banchette@cert.ruparpiemonte.it</v>
      </c>
    </row>
    <row r="500" spans="1:8" x14ac:dyDescent="0.25">
      <c r="A500" s="4" t="s">
        <v>7798</v>
      </c>
      <c r="B500" s="6" t="s">
        <v>873</v>
      </c>
      <c r="C500" s="4" t="s">
        <v>7803</v>
      </c>
      <c r="D500" s="11">
        <v>518</v>
      </c>
      <c r="E500" s="11" t="str">
        <f t="shared" si="21"/>
        <v/>
      </c>
      <c r="F500" s="11" t="str">
        <f t="shared" si="22"/>
        <v>PIEMONTE</v>
      </c>
      <c r="G500" s="30">
        <f t="shared" si="23"/>
        <v>8.7155875625133092E-6</v>
      </c>
      <c r="H500" s="31" t="str">
        <f>VLOOKUP(B500,'PEC unito'!A$2:B$7902,2,0)</f>
        <v>comune.bannioanzino@legalmail.it</v>
      </c>
    </row>
    <row r="501" spans="1:8" x14ac:dyDescent="0.25">
      <c r="A501" s="4" t="s">
        <v>7801</v>
      </c>
      <c r="B501" s="6" t="s">
        <v>874</v>
      </c>
      <c r="C501" s="4" t="s">
        <v>7818</v>
      </c>
      <c r="D501" s="11">
        <v>1406</v>
      </c>
      <c r="E501" s="11" t="str">
        <f t="shared" si="21"/>
        <v/>
      </c>
      <c r="F501" s="11" t="str">
        <f t="shared" si="22"/>
        <v>BASILICATA</v>
      </c>
      <c r="G501" s="30">
        <f t="shared" si="23"/>
        <v>2.3656594812536124E-5</v>
      </c>
      <c r="H501" s="31" t="str">
        <f>VLOOKUP(B501,'PEC unito'!A$2:B$7902,2,0)</f>
        <v>comune.banzi@cert.ruparbasilicata.it</v>
      </c>
    </row>
    <row r="502" spans="1:8" x14ac:dyDescent="0.25">
      <c r="A502" s="4" t="s">
        <v>7799</v>
      </c>
      <c r="B502" s="6" t="s">
        <v>875</v>
      </c>
      <c r="C502" s="4" t="s">
        <v>7807</v>
      </c>
      <c r="D502" s="11">
        <v>3108</v>
      </c>
      <c r="E502" s="11" t="str">
        <f t="shared" si="21"/>
        <v/>
      </c>
      <c r="F502" s="11" t="str">
        <f t="shared" si="22"/>
        <v>VENETO</v>
      </c>
      <c r="G502" s="30">
        <f t="shared" si="23"/>
        <v>5.2293525375079855E-5</v>
      </c>
      <c r="H502" s="31" t="str">
        <f>VLOOKUP(B502,'PEC unito'!A$2:B$7902,2,0)</f>
        <v>baone.pd@cert.ip-veneto.net</v>
      </c>
    </row>
    <row r="503" spans="1:8" x14ac:dyDescent="0.25">
      <c r="A503" s="4" t="s">
        <v>7802</v>
      </c>
      <c r="B503" s="8" t="s">
        <v>876</v>
      </c>
      <c r="C503" s="4" t="s">
        <v>7821</v>
      </c>
      <c r="D503" s="11">
        <v>90</v>
      </c>
      <c r="E503" s="11" t="str">
        <f t="shared" si="21"/>
        <v/>
      </c>
      <c r="F503" s="11" t="str">
        <f t="shared" si="22"/>
        <v>SARDEGNA</v>
      </c>
      <c r="G503" s="30">
        <f t="shared" si="23"/>
        <v>1.5142912753401503E-6</v>
      </c>
      <c r="H503" s="31" t="str">
        <f>VLOOKUP(B503,'PEC unito'!A$2:B$7902,2,0)</f>
        <v>protocollo@pec.comune.baradili.or.it</v>
      </c>
    </row>
    <row r="504" spans="1:8" x14ac:dyDescent="0.25">
      <c r="A504" s="4" t="s">
        <v>7801</v>
      </c>
      <c r="B504" s="6" t="s">
        <v>877</v>
      </c>
      <c r="C504" s="4" t="s">
        <v>7818</v>
      </c>
      <c r="D504" s="11">
        <v>2675</v>
      </c>
      <c r="E504" s="11" t="str">
        <f t="shared" si="21"/>
        <v/>
      </c>
      <c r="F504" s="11" t="str">
        <f t="shared" si="22"/>
        <v>BASILICATA</v>
      </c>
      <c r="G504" s="30">
        <f t="shared" si="23"/>
        <v>4.5008101794832241E-5</v>
      </c>
      <c r="H504" s="31" t="str">
        <f>VLOOKUP(B504,'PEC unito'!A$2:B$7902,2,0)</f>
        <v>comune.baragiano@cert.ruparbasilicata.it</v>
      </c>
    </row>
    <row r="505" spans="1:8" x14ac:dyDescent="0.25">
      <c r="A505" s="4" t="s">
        <v>7801</v>
      </c>
      <c r="B505" s="6" t="s">
        <v>878</v>
      </c>
      <c r="C505" s="4" t="s">
        <v>4200</v>
      </c>
      <c r="D505" s="11">
        <v>2732</v>
      </c>
      <c r="E505" s="11" t="str">
        <f t="shared" si="21"/>
        <v/>
      </c>
      <c r="F505" s="11" t="str">
        <f t="shared" si="22"/>
        <v>MOLISE</v>
      </c>
      <c r="G505" s="30">
        <f t="shared" si="23"/>
        <v>4.5967152935881003E-5</v>
      </c>
      <c r="H505" s="31" t="str">
        <f>VLOOKUP(B505,'PEC unito'!A$2:B$7902,2,0)</f>
        <v>comune.baranellocb@legalmail.it</v>
      </c>
    </row>
    <row r="506" spans="1:8" x14ac:dyDescent="0.25">
      <c r="A506" s="4" t="s">
        <v>7801</v>
      </c>
      <c r="B506" s="6" t="s">
        <v>879</v>
      </c>
      <c r="C506" s="4" t="s">
        <v>7816</v>
      </c>
      <c r="D506" s="11">
        <v>9882</v>
      </c>
      <c r="E506" s="11" t="str">
        <f t="shared" si="21"/>
        <v/>
      </c>
      <c r="F506" s="11" t="str">
        <f t="shared" si="22"/>
        <v>CAMPANIA</v>
      </c>
      <c r="G506" s="30">
        <f t="shared" si="23"/>
        <v>1.6626918203234848E-4</v>
      </c>
      <c r="H506" s="31" t="str">
        <f>VLOOKUP(B506,'PEC unito'!A$2:B$7902,2,0)</f>
        <v>protocollo@pec.comunebarano.it</v>
      </c>
    </row>
    <row r="507" spans="1:8" x14ac:dyDescent="0.25">
      <c r="A507" s="4" t="s">
        <v>7798</v>
      </c>
      <c r="B507" s="6" t="s">
        <v>880</v>
      </c>
      <c r="C507" s="4" t="s">
        <v>7805</v>
      </c>
      <c r="D507" s="11">
        <v>10779</v>
      </c>
      <c r="E507" s="11" t="str">
        <f t="shared" si="21"/>
        <v/>
      </c>
      <c r="F507" s="11" t="str">
        <f t="shared" si="22"/>
        <v>LOMBARDIA</v>
      </c>
      <c r="G507" s="30">
        <f t="shared" si="23"/>
        <v>1.8136161840990532E-4</v>
      </c>
      <c r="H507" s="31" t="str">
        <f>VLOOKUP(B507,'PEC unito'!A$2:B$7902,2,0)</f>
        <v>protocollo@pec.comune.baranzate.mi.it</v>
      </c>
    </row>
    <row r="508" spans="1:8" x14ac:dyDescent="0.25">
      <c r="A508" s="4" t="s">
        <v>7798</v>
      </c>
      <c r="B508" s="6" t="s">
        <v>881</v>
      </c>
      <c r="C508" s="4" t="s">
        <v>7805</v>
      </c>
      <c r="D508" s="11">
        <v>1710</v>
      </c>
      <c r="E508" s="11" t="str">
        <f t="shared" si="21"/>
        <v/>
      </c>
      <c r="F508" s="11" t="str">
        <f t="shared" si="22"/>
        <v>LOMBARDIA</v>
      </c>
      <c r="G508" s="30">
        <f t="shared" si="23"/>
        <v>2.8771534231462853E-5</v>
      </c>
      <c r="H508" s="31" t="str">
        <f>VLOOKUP(B508,'PEC unito'!A$2:B$7902,2,0)</f>
        <v>comune.barasso@pec.regione.lombardia.it</v>
      </c>
    </row>
    <row r="509" spans="1:8" x14ac:dyDescent="0.25">
      <c r="A509" s="4" t="s">
        <v>7802</v>
      </c>
      <c r="B509" s="8" t="s">
        <v>882</v>
      </c>
      <c r="C509" s="4" t="s">
        <v>7821</v>
      </c>
      <c r="D509" s="11">
        <v>1329</v>
      </c>
      <c r="E509" s="11" t="str">
        <f t="shared" si="21"/>
        <v/>
      </c>
      <c r="F509" s="11" t="str">
        <f t="shared" si="22"/>
        <v>SARDEGNA</v>
      </c>
      <c r="G509" s="30">
        <f t="shared" si="23"/>
        <v>2.2361034499189551E-5</v>
      </c>
      <c r="H509" s="31" t="str">
        <f>VLOOKUP(B509,'PEC unito'!A$2:B$7902,2,0)</f>
        <v>protocollo@pec.comune.baratilisanpietro.or.it</v>
      </c>
    </row>
    <row r="510" spans="1:8" x14ac:dyDescent="0.25">
      <c r="A510" s="4" t="s">
        <v>7798</v>
      </c>
      <c r="B510" s="6" t="s">
        <v>883</v>
      </c>
      <c r="C510" s="4" t="s">
        <v>7803</v>
      </c>
      <c r="D510" s="11">
        <v>1623</v>
      </c>
      <c r="E510" s="11" t="str">
        <f t="shared" si="21"/>
        <v/>
      </c>
      <c r="F510" s="11" t="str">
        <f t="shared" si="22"/>
        <v>PIEMONTE</v>
      </c>
      <c r="G510" s="30">
        <f t="shared" si="23"/>
        <v>2.7307719331967375E-5</v>
      </c>
      <c r="H510" s="31" t="str">
        <f>VLOOKUP(B510,'PEC unito'!A$2:B$7902,2,0)</f>
        <v>barbania@cert.ruparpiemonte.it</v>
      </c>
    </row>
    <row r="511" spans="1:8" x14ac:dyDescent="0.25">
      <c r="A511" s="4" t="s">
        <v>7800</v>
      </c>
      <c r="B511" s="6" t="s">
        <v>884</v>
      </c>
      <c r="C511" s="4" t="s">
        <v>7813</v>
      </c>
      <c r="D511" s="11">
        <v>1408</v>
      </c>
      <c r="E511" s="11" t="str">
        <f t="shared" si="21"/>
        <v/>
      </c>
      <c r="F511" s="11" t="str">
        <f t="shared" si="22"/>
        <v>MARCHE</v>
      </c>
      <c r="G511" s="30">
        <f t="shared" si="23"/>
        <v>2.3690245729765907E-5</v>
      </c>
      <c r="H511" s="31" t="str">
        <f>VLOOKUP(B511,'PEC unito'!A$2:B$7902,2,0)</f>
        <v>comune.barbara@emarche.it</v>
      </c>
    </row>
    <row r="512" spans="1:8" x14ac:dyDescent="0.25">
      <c r="A512" s="4" t="s">
        <v>7799</v>
      </c>
      <c r="B512" s="6" t="s">
        <v>885</v>
      </c>
      <c r="C512" s="4" t="s">
        <v>7807</v>
      </c>
      <c r="D512" s="11">
        <v>6352</v>
      </c>
      <c r="E512" s="11" t="str">
        <f t="shared" si="21"/>
        <v/>
      </c>
      <c r="F512" s="11" t="str">
        <f t="shared" si="22"/>
        <v>VENETO</v>
      </c>
      <c r="G512" s="30">
        <f t="shared" si="23"/>
        <v>1.0687531312178482E-4</v>
      </c>
      <c r="H512" s="31" t="str">
        <f>VLOOKUP(B512,'PEC unito'!A$2:B$7902,2,0)</f>
        <v>protocollo@pec.comune.barbaranomossano.vi.it</v>
      </c>
    </row>
    <row r="513" spans="1:8" x14ac:dyDescent="0.25">
      <c r="A513" s="4" t="s">
        <v>7800</v>
      </c>
      <c r="B513" s="6" t="s">
        <v>886</v>
      </c>
      <c r="C513" s="4" t="s">
        <v>7814</v>
      </c>
      <c r="D513" s="11">
        <v>1085</v>
      </c>
      <c r="E513" s="11" t="str">
        <f t="shared" si="21"/>
        <v/>
      </c>
      <c r="F513" s="11" t="str">
        <f t="shared" si="22"/>
        <v>LAZIO</v>
      </c>
      <c r="G513" s="30">
        <f t="shared" si="23"/>
        <v>1.8255622597156255E-5</v>
      </c>
      <c r="H513" s="31" t="str">
        <f>VLOOKUP(B513,'PEC unito'!A$2:B$7902,2,0)</f>
        <v>comune.barbaranoromano@pec.it</v>
      </c>
    </row>
    <row r="514" spans="1:8" x14ac:dyDescent="0.25">
      <c r="A514" s="4" t="s">
        <v>7798</v>
      </c>
      <c r="B514" s="6" t="s">
        <v>887</v>
      </c>
      <c r="C514" s="4" t="s">
        <v>7803</v>
      </c>
      <c r="D514" s="11">
        <v>677</v>
      </c>
      <c r="E514" s="11" t="str">
        <f t="shared" ref="E514:E577" si="24">IF(D514&gt;300000,"trovato","")</f>
        <v/>
      </c>
      <c r="F514" s="11" t="str">
        <f t="shared" ref="F514:F577" si="25">IF(AND(D514&gt;50000,D514&lt;100000),"COMPRESO",C514)</f>
        <v>PIEMONTE</v>
      </c>
      <c r="G514" s="30">
        <f t="shared" ref="G514:G577" si="26">D514/Totale</f>
        <v>1.1390835482280907E-5</v>
      </c>
      <c r="H514" s="31" t="str">
        <f>VLOOKUP(B514,'PEC unito'!A$2:B$7902,2,0)</f>
        <v>pec@pec.comune.barbaresco.cn.it</v>
      </c>
    </row>
    <row r="515" spans="1:8" x14ac:dyDescent="0.25">
      <c r="A515" s="4" t="s">
        <v>7798</v>
      </c>
      <c r="B515" s="6" t="s">
        <v>888</v>
      </c>
      <c r="C515" s="4" t="s">
        <v>7805</v>
      </c>
      <c r="D515" s="11">
        <v>2388</v>
      </c>
      <c r="E515" s="11" t="str">
        <f t="shared" si="24"/>
        <v/>
      </c>
      <c r="F515" s="11" t="str">
        <f t="shared" si="25"/>
        <v>LOMBARDIA</v>
      </c>
      <c r="G515" s="30">
        <f t="shared" si="26"/>
        <v>4.0179195172358651E-5</v>
      </c>
      <c r="H515" s="31" t="str">
        <f>VLOOKUP(B515,'PEC unito'!A$2:B$7902,2,0)</f>
        <v>uffprotocollo@pec.comune.barbariga.bs.it</v>
      </c>
    </row>
    <row r="516" spans="1:8" x14ac:dyDescent="0.25">
      <c r="A516" s="4" t="s">
        <v>7798</v>
      </c>
      <c r="B516" s="6" t="s">
        <v>889</v>
      </c>
      <c r="C516" s="4" t="s">
        <v>7805</v>
      </c>
      <c r="D516" s="11">
        <v>698</v>
      </c>
      <c r="E516" s="11" t="str">
        <f t="shared" si="24"/>
        <v/>
      </c>
      <c r="F516" s="11" t="str">
        <f t="shared" si="25"/>
        <v>LOMBARDIA</v>
      </c>
      <c r="G516" s="30">
        <f t="shared" si="26"/>
        <v>1.174417011319361E-5</v>
      </c>
      <c r="H516" s="31" t="str">
        <f>VLOOKUP(B516,'PEC unito'!A$2:B$7902,2,0)</f>
        <v>comune.barbata@pec.regione.lombardia.it</v>
      </c>
    </row>
    <row r="517" spans="1:8" x14ac:dyDescent="0.25">
      <c r="A517" s="4" t="s">
        <v>7800</v>
      </c>
      <c r="B517" s="6" t="s">
        <v>890</v>
      </c>
      <c r="C517" s="4" t="s">
        <v>7811</v>
      </c>
      <c r="D517" s="11">
        <v>10461</v>
      </c>
      <c r="E517" s="11" t="str">
        <f t="shared" si="24"/>
        <v/>
      </c>
      <c r="F517" s="11" t="str">
        <f t="shared" si="25"/>
        <v>TOSCANA</v>
      </c>
      <c r="G517" s="30">
        <f t="shared" si="26"/>
        <v>1.7601112257037012E-4</v>
      </c>
      <c r="H517" s="31" t="str">
        <f>VLOOKUP(B517,'PEC unito'!A$2:B$7902,2,0)</f>
        <v>barberino-di-mugello@postacert.toscana.it</v>
      </c>
    </row>
    <row r="518" spans="1:8" x14ac:dyDescent="0.25">
      <c r="A518" s="4" t="s">
        <v>7800</v>
      </c>
      <c r="B518" s="6" t="s">
        <v>8022</v>
      </c>
      <c r="C518" s="4" t="s">
        <v>7811</v>
      </c>
      <c r="D518" s="11">
        <v>4351</v>
      </c>
      <c r="E518" s="11" t="str">
        <f t="shared" si="24"/>
        <v/>
      </c>
      <c r="F518" s="11" t="str">
        <f t="shared" si="25"/>
        <v>TOSCANA</v>
      </c>
      <c r="G518" s="30">
        <f t="shared" si="26"/>
        <v>7.3207570433388817E-5</v>
      </c>
      <c r="H518" s="31" t="str">
        <f>_xlfn.IFNA(VLOOKUP(B518,'PEC unito'!A$2:B$7902,2,0),"DATI INCONGRUENTI")</f>
        <v>DATI INCONGRUENTI</v>
      </c>
    </row>
    <row r="519" spans="1:8" x14ac:dyDescent="0.25">
      <c r="A519" s="4" t="s">
        <v>7798</v>
      </c>
      <c r="B519" s="6" t="s">
        <v>892</v>
      </c>
      <c r="C519" s="4" t="s">
        <v>7805</v>
      </c>
      <c r="D519" s="11">
        <v>890</v>
      </c>
      <c r="E519" s="11" t="str">
        <f t="shared" si="24"/>
        <v/>
      </c>
      <c r="F519" s="11" t="str">
        <f t="shared" si="25"/>
        <v>LOMBARDIA</v>
      </c>
      <c r="G519" s="30">
        <f t="shared" si="26"/>
        <v>1.4974658167252596E-5</v>
      </c>
      <c r="H519" s="31" t="str">
        <f>VLOOKUP(B519,'PEC unito'!A$2:B$7902,2,0)</f>
        <v>comune.barbianello@pec.provincia.pv.it</v>
      </c>
    </row>
    <row r="520" spans="1:8" x14ac:dyDescent="0.25">
      <c r="A520" s="4" t="s">
        <v>7799</v>
      </c>
      <c r="B520" s="6" t="s">
        <v>7880</v>
      </c>
      <c r="C520" s="4" t="s">
        <v>7806</v>
      </c>
      <c r="D520" s="11">
        <v>1596</v>
      </c>
      <c r="E520" s="11" t="str">
        <f t="shared" si="24"/>
        <v/>
      </c>
      <c r="F520" s="11" t="str">
        <f t="shared" si="25"/>
        <v>TRENTINO-ALTO ADIGE/SÜDTIROL</v>
      </c>
      <c r="G520" s="30">
        <f t="shared" si="26"/>
        <v>2.685343194936533E-5</v>
      </c>
      <c r="H520" s="31" t="str">
        <f>VLOOKUP(B520,'PEC unito'!A$2:B$7902,2,0)</f>
        <v>barbian.barbiano@legalmail.it</v>
      </c>
    </row>
    <row r="521" spans="1:8" x14ac:dyDescent="0.25">
      <c r="A521" s="4" t="s">
        <v>7799</v>
      </c>
      <c r="B521" s="6" t="s">
        <v>893</v>
      </c>
      <c r="C521" s="4" t="s">
        <v>7807</v>
      </c>
      <c r="D521" s="11">
        <v>733</v>
      </c>
      <c r="E521" s="11" t="str">
        <f t="shared" si="24"/>
        <v/>
      </c>
      <c r="F521" s="11" t="str">
        <f t="shared" si="25"/>
        <v>VENETO</v>
      </c>
      <c r="G521" s="30">
        <f t="shared" si="26"/>
        <v>1.233306116471478E-5</v>
      </c>
      <c r="H521" s="31" t="str">
        <f>VLOOKUP(B521,'PEC unito'!A$2:B$7902,2,0)</f>
        <v xml:space="preserve">comune.barbona.pd@pecveneto.it </v>
      </c>
    </row>
    <row r="522" spans="1:8" x14ac:dyDescent="0.25">
      <c r="A522" s="4" t="s">
        <v>7802</v>
      </c>
      <c r="B522" s="6" t="s">
        <v>894</v>
      </c>
      <c r="C522" s="4" t="s">
        <v>7820</v>
      </c>
      <c r="D522" s="11">
        <v>41632</v>
      </c>
      <c r="E522" s="11" t="str">
        <f t="shared" si="24"/>
        <v/>
      </c>
      <c r="F522" s="11" t="str">
        <f t="shared" si="25"/>
        <v>SICILIA</v>
      </c>
      <c r="G522" s="30">
        <f t="shared" si="26"/>
        <v>7.0047749305512366E-4</v>
      </c>
      <c r="H522" s="31" t="str">
        <f>VLOOKUP(B522,'PEC unito'!A$2:B$7902,2,0)</f>
        <v>comunebarcellonapdg@postecert.it</v>
      </c>
    </row>
    <row r="523" spans="1:8" x14ac:dyDescent="0.25">
      <c r="A523" s="4" t="s">
        <v>7799</v>
      </c>
      <c r="B523" s="6" t="s">
        <v>895</v>
      </c>
      <c r="C523" s="4" t="s">
        <v>7808</v>
      </c>
      <c r="D523" s="11">
        <v>261</v>
      </c>
      <c r="E523" s="11" t="str">
        <f t="shared" si="24"/>
        <v/>
      </c>
      <c r="F523" s="11" t="str">
        <f t="shared" si="25"/>
        <v>FRIULI-VENEZIA GIULIA</v>
      </c>
      <c r="G523" s="30">
        <f t="shared" si="26"/>
        <v>4.3914446984864359E-6</v>
      </c>
      <c r="H523" s="31" t="str">
        <f>VLOOKUP(B523,'PEC unito'!A$2:B$7902,2,0)</f>
        <v>comune.barcis@certgov.fvg.it</v>
      </c>
    </row>
    <row r="524" spans="1:8" x14ac:dyDescent="0.25">
      <c r="A524" s="4" t="s">
        <v>7798</v>
      </c>
      <c r="B524" s="6" t="s">
        <v>896</v>
      </c>
      <c r="C524" s="4" t="s">
        <v>7804</v>
      </c>
      <c r="D524" s="11">
        <v>125</v>
      </c>
      <c r="E524" s="11" t="str">
        <f t="shared" si="24"/>
        <v/>
      </c>
      <c r="F524" s="11" t="str">
        <f t="shared" si="25"/>
        <v>VALLE D'AOSTA/VALLÉE D'AOSTE</v>
      </c>
      <c r="G524" s="30">
        <f t="shared" si="26"/>
        <v>2.1031823268613195E-6</v>
      </c>
      <c r="H524" s="31" t="str">
        <f>VLOOKUP(B524,'PEC unito'!A$2:B$7902,2,0)</f>
        <v>protocollo@pec.comune.bard.ao.it</v>
      </c>
    </row>
    <row r="525" spans="1:8" x14ac:dyDescent="0.25">
      <c r="A525" s="4" t="s">
        <v>7798</v>
      </c>
      <c r="B525" s="6" t="s">
        <v>7852</v>
      </c>
      <c r="C525" s="4" t="s">
        <v>7805</v>
      </c>
      <c r="D525" s="11">
        <v>1550</v>
      </c>
      <c r="E525" s="11" t="str">
        <f t="shared" si="24"/>
        <v/>
      </c>
      <c r="F525" s="11" t="str">
        <f t="shared" si="25"/>
        <v>LOMBARDIA</v>
      </c>
      <c r="G525" s="30">
        <f t="shared" si="26"/>
        <v>2.6079460853080363E-5</v>
      </c>
      <c r="H525" s="31" t="str">
        <f>_xlfn.IFNA(VLOOKUP(B525,'PEC unito'!A$2:B$7902,2,0),"DATI INCONGRUENTI")</f>
        <v>DATI INCONGRUENTI</v>
      </c>
    </row>
    <row r="526" spans="1:8" x14ac:dyDescent="0.25">
      <c r="A526" s="4" t="s">
        <v>7799</v>
      </c>
      <c r="B526" s="6" t="s">
        <v>898</v>
      </c>
      <c r="C526" s="4" t="s">
        <v>7810</v>
      </c>
      <c r="D526" s="11">
        <v>2337</v>
      </c>
      <c r="E526" s="11" t="str">
        <f t="shared" si="24"/>
        <v/>
      </c>
      <c r="F526" s="11" t="str">
        <f t="shared" si="25"/>
        <v>EMILIA-ROMAGNA</v>
      </c>
      <c r="G526" s="30">
        <f t="shared" si="26"/>
        <v>3.9321096782999236E-5</v>
      </c>
      <c r="H526" s="31" t="str">
        <f>VLOOKUP(B526,'PEC unito'!A$2:B$7902,2,0)</f>
        <v>protocollo@postacert.comune.bardi.pr.it</v>
      </c>
    </row>
    <row r="527" spans="1:8" x14ac:dyDescent="0.25">
      <c r="A527" s="2" t="s">
        <v>7798</v>
      </c>
      <c r="B527" s="6" t="s">
        <v>899</v>
      </c>
      <c r="C527" s="4" t="s">
        <v>7809</v>
      </c>
      <c r="D527" s="11">
        <v>697</v>
      </c>
      <c r="E527" s="11" t="str">
        <f t="shared" si="24"/>
        <v/>
      </c>
      <c r="F527" s="11" t="str">
        <f t="shared" si="25"/>
        <v>LIGURIA</v>
      </c>
      <c r="G527" s="30">
        <f t="shared" si="26"/>
        <v>1.1727344654578719E-5</v>
      </c>
      <c r="H527" s="31" t="str">
        <f>VLOOKUP(B527,'PEC unito'!A$2:B$7902,2,0)</f>
        <v>milenagerini@legalmail.it</v>
      </c>
    </row>
    <row r="528" spans="1:8" x14ac:dyDescent="0.25">
      <c r="A528" s="4" t="s">
        <v>7799</v>
      </c>
      <c r="B528" s="6" t="s">
        <v>900</v>
      </c>
      <c r="C528" s="4" t="s">
        <v>7807</v>
      </c>
      <c r="D528" s="11">
        <v>6714</v>
      </c>
      <c r="E528" s="11" t="str">
        <f t="shared" si="24"/>
        <v/>
      </c>
      <c r="F528" s="11" t="str">
        <f t="shared" si="25"/>
        <v>VENETO</v>
      </c>
      <c r="G528" s="30">
        <f t="shared" si="26"/>
        <v>1.1296612914037521E-4</v>
      </c>
      <c r="H528" s="31" t="str">
        <f>VLOOKUP(B528,'PEC unito'!A$2:B$7902,2,0)</f>
        <v>comune.bardolino@legalmail.it</v>
      </c>
    </row>
    <row r="529" spans="1:8" x14ac:dyDescent="0.25">
      <c r="A529" s="4" t="s">
        <v>7798</v>
      </c>
      <c r="B529" s="6" t="s">
        <v>901</v>
      </c>
      <c r="C529" s="4" t="s">
        <v>7803</v>
      </c>
      <c r="D529" s="11">
        <v>3212</v>
      </c>
      <c r="E529" s="11" t="str">
        <f t="shared" si="24"/>
        <v/>
      </c>
      <c r="F529" s="11" t="str">
        <f t="shared" si="25"/>
        <v>PIEMONTE</v>
      </c>
      <c r="G529" s="30">
        <f t="shared" si="26"/>
        <v>5.4043373071028474E-5</v>
      </c>
      <c r="H529" s="31" t="str">
        <f>VLOOKUP(B529,'PEC unito'!A$2:B$7902,2,0)</f>
        <v>comune.bardonecchia@pec.it</v>
      </c>
    </row>
    <row r="530" spans="1:8" x14ac:dyDescent="0.25">
      <c r="A530" s="4" t="s">
        <v>7798</v>
      </c>
      <c r="B530" s="6" t="s">
        <v>902</v>
      </c>
      <c r="C530" s="4" t="s">
        <v>7805</v>
      </c>
      <c r="D530" s="11">
        <v>17035</v>
      </c>
      <c r="E530" s="11" t="str">
        <f t="shared" si="24"/>
        <v/>
      </c>
      <c r="F530" s="11" t="str">
        <f t="shared" si="25"/>
        <v>LOMBARDIA</v>
      </c>
      <c r="G530" s="30">
        <f t="shared" si="26"/>
        <v>2.8662168750466066E-4</v>
      </c>
      <c r="H530" s="31" t="str">
        <f>VLOOKUP(B530,'PEC unito'!A$2:B$7902,2,0)</f>
        <v>comune.bareggio@pec.regione.lombardia.it</v>
      </c>
    </row>
    <row r="531" spans="1:8" x14ac:dyDescent="0.25">
      <c r="A531" s="4" t="s">
        <v>7798</v>
      </c>
      <c r="B531" s="6" t="s">
        <v>903</v>
      </c>
      <c r="C531" s="4" t="s">
        <v>7803</v>
      </c>
      <c r="D531" s="11">
        <v>852</v>
      </c>
      <c r="E531" s="11" t="str">
        <f t="shared" si="24"/>
        <v/>
      </c>
      <c r="F531" s="11" t="str">
        <f t="shared" si="25"/>
        <v>PIEMONTE</v>
      </c>
      <c r="G531" s="30">
        <f t="shared" si="26"/>
        <v>1.4335290739886755E-5</v>
      </c>
      <c r="H531" s="31" t="str">
        <f>VLOOKUP(B531,'PEC unito'!A$2:B$7902,2,0)</f>
        <v>barengo@postemailcertificata.it</v>
      </c>
    </row>
    <row r="532" spans="1:8" x14ac:dyDescent="0.25">
      <c r="A532" s="4" t="s">
        <v>7802</v>
      </c>
      <c r="B532" s="8" t="s">
        <v>904</v>
      </c>
      <c r="C532" s="4" t="s">
        <v>7821</v>
      </c>
      <c r="D532" s="11">
        <v>723</v>
      </c>
      <c r="E532" s="11" t="str">
        <f t="shared" si="24"/>
        <v/>
      </c>
      <c r="F532" s="11" t="str">
        <f t="shared" si="25"/>
        <v>SARDEGNA</v>
      </c>
      <c r="G532" s="30">
        <f t="shared" si="26"/>
        <v>1.2164806578565874E-5</v>
      </c>
      <c r="H532" s="31" t="str">
        <f>VLOOKUP(B532,'PEC unito'!A$2:B$7902,2,0)</f>
        <v>protocollo@pec.comune.baressa.or.it</v>
      </c>
    </row>
    <row r="533" spans="1:8" x14ac:dyDescent="0.25">
      <c r="A533" s="4" t="s">
        <v>7801</v>
      </c>
      <c r="B533" s="6" t="s">
        <v>905</v>
      </c>
      <c r="C533" s="4" t="s">
        <v>7815</v>
      </c>
      <c r="D533" s="11">
        <v>679</v>
      </c>
      <c r="E533" s="11" t="str">
        <f t="shared" si="24"/>
        <v/>
      </c>
      <c r="F533" s="11" t="str">
        <f t="shared" si="25"/>
        <v>ABRUZZO</v>
      </c>
      <c r="G533" s="30">
        <f t="shared" si="26"/>
        <v>1.1424486399510688E-5</v>
      </c>
      <c r="H533" s="31" t="str">
        <f>VLOOKUP(B533,'PEC unito'!A$2:B$7902,2,0)</f>
        <v>anagrafe.barete@legalmail.it</v>
      </c>
    </row>
    <row r="534" spans="1:8" x14ac:dyDescent="0.25">
      <c r="A534" s="4" t="s">
        <v>7800</v>
      </c>
      <c r="B534" s="6" t="s">
        <v>906</v>
      </c>
      <c r="C534" s="4" t="s">
        <v>7811</v>
      </c>
      <c r="D534" s="11">
        <v>10125</v>
      </c>
      <c r="E534" s="11" t="str">
        <f t="shared" si="24"/>
        <v/>
      </c>
      <c r="F534" s="11" t="str">
        <f t="shared" si="25"/>
        <v>TOSCANA</v>
      </c>
      <c r="G534" s="30">
        <f t="shared" si="26"/>
        <v>1.703577684757669E-4</v>
      </c>
      <c r="H534" s="31" t="str">
        <f>VLOOKUP(B534,'PEC unito'!A$2:B$7902,2,0)</f>
        <v>comune.barga@postacert.toscana.it</v>
      </c>
    </row>
    <row r="535" spans="1:8" x14ac:dyDescent="0.25">
      <c r="A535" s="2" t="s">
        <v>7798</v>
      </c>
      <c r="B535" s="6" t="s">
        <v>907</v>
      </c>
      <c r="C535" s="4" t="s">
        <v>7809</v>
      </c>
      <c r="D535" s="11">
        <v>2810</v>
      </c>
      <c r="E535" s="11" t="str">
        <f t="shared" si="24"/>
        <v/>
      </c>
      <c r="F535" s="11" t="str">
        <f t="shared" si="25"/>
        <v>LIGURIA</v>
      </c>
      <c r="G535" s="30">
        <f t="shared" si="26"/>
        <v>4.7279538707842467E-5</v>
      </c>
      <c r="H535" s="31" t="str">
        <f>VLOOKUP(B535,'PEC unito'!A$2:B$7902,2,0)</f>
        <v>comune.bargagli@halleypec.it</v>
      </c>
    </row>
    <row r="536" spans="1:8" x14ac:dyDescent="0.25">
      <c r="A536" s="4" t="s">
        <v>7798</v>
      </c>
      <c r="B536" s="6" t="s">
        <v>908</v>
      </c>
      <c r="C536" s="4" t="s">
        <v>7803</v>
      </c>
      <c r="D536" s="11">
        <v>7861</v>
      </c>
      <c r="E536" s="11" t="str">
        <f t="shared" si="24"/>
        <v/>
      </c>
      <c r="F536" s="11" t="str">
        <f t="shared" si="25"/>
        <v>PIEMONTE</v>
      </c>
      <c r="G536" s="30">
        <f t="shared" si="26"/>
        <v>1.3226493017165467E-4</v>
      </c>
      <c r="H536" s="31" t="str">
        <f>VLOOKUP(B536,'PEC unito'!A$2:B$7902,2,0)</f>
        <v>barge@cert.ruparpiemonte.it</v>
      </c>
    </row>
    <row r="537" spans="1:8" x14ac:dyDescent="0.25">
      <c r="A537" s="4" t="s">
        <v>7798</v>
      </c>
      <c r="B537" s="6" t="s">
        <v>909</v>
      </c>
      <c r="C537" s="4" t="s">
        <v>7805</v>
      </c>
      <c r="D537" s="11">
        <v>1188</v>
      </c>
      <c r="E537" s="11" t="str">
        <f t="shared" si="24"/>
        <v/>
      </c>
      <c r="F537" s="11" t="str">
        <f t="shared" si="25"/>
        <v>LOMBARDIA</v>
      </c>
      <c r="G537" s="30">
        <f t="shared" si="26"/>
        <v>1.9988644834489982E-5</v>
      </c>
      <c r="H537" s="31" t="str">
        <f>VLOOKUP(B537,'PEC unito'!A$2:B$7902,2,0)</f>
        <v>protocollo@pec.comune.barghe.bs.it</v>
      </c>
    </row>
    <row r="538" spans="1:8" x14ac:dyDescent="0.25">
      <c r="A538" s="4" t="s">
        <v>7801</v>
      </c>
      <c r="B538" s="6" t="s">
        <v>910</v>
      </c>
      <c r="C538" s="4" t="s">
        <v>7817</v>
      </c>
      <c r="D538" s="11">
        <v>315933</v>
      </c>
      <c r="E538" s="11" t="str">
        <f t="shared" si="24"/>
        <v>trovato</v>
      </c>
      <c r="F538" s="11" t="str">
        <f t="shared" si="25"/>
        <v>PUGLIA</v>
      </c>
      <c r="G538" s="30">
        <f t="shared" si="26"/>
        <v>5.3157176165782184E-3</v>
      </c>
      <c r="H538" s="31" t="str">
        <f>VLOOKUP(B538,'PEC unito'!A$2:B$7902,2,0)</f>
        <v>archiviogenerale.comunebari@pec.rupar.puglia.it</v>
      </c>
    </row>
    <row r="539" spans="1:8" x14ac:dyDescent="0.25">
      <c r="A539" s="4" t="s">
        <v>7802</v>
      </c>
      <c r="B539" s="8" t="s">
        <v>911</v>
      </c>
      <c r="C539" s="4" t="s">
        <v>7821</v>
      </c>
      <c r="D539" s="11">
        <v>3938</v>
      </c>
      <c r="E539" s="11" t="str">
        <f t="shared" si="24"/>
        <v/>
      </c>
      <c r="F539" s="11" t="str">
        <f t="shared" si="25"/>
        <v>SARDEGNA</v>
      </c>
      <c r="G539" s="30">
        <f t="shared" si="26"/>
        <v>6.6258656025439011E-5</v>
      </c>
      <c r="H539" s="31" t="str">
        <f>VLOOKUP(B539,'PEC unito'!A$2:B$7902,2,0)</f>
        <v>protocollo@pec.comunedibarisardo.it</v>
      </c>
    </row>
    <row r="540" spans="1:8" x14ac:dyDescent="0.25">
      <c r="A540" s="4" t="s">
        <v>7798</v>
      </c>
      <c r="B540" s="6" t="s">
        <v>912</v>
      </c>
      <c r="C540" s="4" t="s">
        <v>7805</v>
      </c>
      <c r="D540" s="11">
        <v>4350</v>
      </c>
      <c r="E540" s="11" t="str">
        <f t="shared" si="24"/>
        <v/>
      </c>
      <c r="F540" s="11" t="str">
        <f t="shared" si="25"/>
        <v>LOMBARDIA</v>
      </c>
      <c r="G540" s="30">
        <f t="shared" si="26"/>
        <v>7.3190744974773922E-5</v>
      </c>
      <c r="H540" s="31" t="str">
        <f>VLOOKUP(B540,'PEC unito'!A$2:B$7902,2,0)</f>
        <v>comune.bariano@legalmail.it</v>
      </c>
    </row>
    <row r="541" spans="1:8" x14ac:dyDescent="0.25">
      <c r="A541" s="4" t="s">
        <v>7799</v>
      </c>
      <c r="B541" s="6" t="s">
        <v>913</v>
      </c>
      <c r="C541" s="4" t="s">
        <v>7810</v>
      </c>
      <c r="D541" s="11">
        <v>6763</v>
      </c>
      <c r="E541" s="11" t="str">
        <f t="shared" si="24"/>
        <v/>
      </c>
      <c r="F541" s="11" t="str">
        <f t="shared" si="25"/>
        <v>EMILIA-ROMAGNA</v>
      </c>
      <c r="G541" s="30">
        <f t="shared" si="26"/>
        <v>1.1379057661250485E-4</v>
      </c>
      <c r="H541" s="31" t="str">
        <f>VLOOKUP(B541,'PEC unito'!A$2:B$7902,2,0)</f>
        <v>comune.baricella@cert.provincia.bo.it</v>
      </c>
    </row>
    <row r="542" spans="1:8" x14ac:dyDescent="0.25">
      <c r="A542" s="4" t="s">
        <v>7801</v>
      </c>
      <c r="B542" s="6" t="s">
        <v>914</v>
      </c>
      <c r="C542" s="4" t="s">
        <v>7818</v>
      </c>
      <c r="D542" s="11">
        <v>2905</v>
      </c>
      <c r="E542" s="11" t="str">
        <f t="shared" si="24"/>
        <v/>
      </c>
      <c r="F542" s="11" t="str">
        <f t="shared" si="25"/>
        <v>BASILICATA</v>
      </c>
      <c r="G542" s="30">
        <f t="shared" si="26"/>
        <v>4.8877957276257069E-5</v>
      </c>
      <c r="H542" s="31" t="str">
        <f>VLOOKUP(B542,'PEC unito'!A$2:B$7902,2,0)</f>
        <v>sindaco.comunebarile@pec.it</v>
      </c>
    </row>
    <row r="543" spans="1:8" x14ac:dyDescent="0.25">
      <c r="A543" s="4" t="s">
        <v>7801</v>
      </c>
      <c r="B543" s="6" t="s">
        <v>915</v>
      </c>
      <c r="C543" s="4" t="s">
        <v>7815</v>
      </c>
      <c r="D543" s="11">
        <v>1853</v>
      </c>
      <c r="E543" s="11" t="str">
        <f t="shared" si="24"/>
        <v/>
      </c>
      <c r="F543" s="11" t="str">
        <f t="shared" si="25"/>
        <v>ABRUZZO</v>
      </c>
      <c r="G543" s="30">
        <f t="shared" si="26"/>
        <v>3.11775748133922E-5</v>
      </c>
      <c r="H543" s="31" t="str">
        <f>VLOOKUP(B543,'PEC unito'!A$2:B$7902,2,0)</f>
        <v>amministrazione@pec.comunebarisciano.it</v>
      </c>
    </row>
    <row r="544" spans="1:8" x14ac:dyDescent="0.25">
      <c r="A544" s="4" t="s">
        <v>7798</v>
      </c>
      <c r="B544" s="6" t="s">
        <v>916</v>
      </c>
      <c r="C544" s="4" t="s">
        <v>7805</v>
      </c>
      <c r="D544" s="11">
        <v>6826</v>
      </c>
      <c r="E544" s="11" t="str">
        <f t="shared" si="24"/>
        <v/>
      </c>
      <c r="F544" s="11" t="str">
        <f t="shared" si="25"/>
        <v>LOMBARDIA</v>
      </c>
      <c r="G544" s="30">
        <f t="shared" si="26"/>
        <v>1.1485058050524294E-4</v>
      </c>
      <c r="H544" s="31" t="str">
        <f>VLOOKUP(B544,'PEC unito'!A$2:B$7902,2,0)</f>
        <v>comune.barlassina@pec.regione.lombardia.it</v>
      </c>
    </row>
    <row r="545" spans="1:8" x14ac:dyDescent="0.25">
      <c r="A545" s="4" t="s">
        <v>7801</v>
      </c>
      <c r="B545" s="6" t="s">
        <v>917</v>
      </c>
      <c r="C545" s="4" t="s">
        <v>7817</v>
      </c>
      <c r="D545" s="11">
        <v>94239</v>
      </c>
      <c r="E545" s="11" t="str">
        <f t="shared" si="24"/>
        <v/>
      </c>
      <c r="F545" s="11" t="str">
        <f t="shared" si="25"/>
        <v>COMPRESO</v>
      </c>
      <c r="G545" s="30">
        <f t="shared" si="26"/>
        <v>1.5856143944086713E-3</v>
      </c>
      <c r="H545" s="31" t="str">
        <f>VLOOKUP(B545,'PEC unito'!A$2:B$7902,2,0)</f>
        <v>protocollo@cert.comune.barletta.bt.it</v>
      </c>
    </row>
    <row r="546" spans="1:8" x14ac:dyDescent="0.25">
      <c r="A546" s="4" t="s">
        <v>7798</v>
      </c>
      <c r="B546" s="6" t="s">
        <v>918</v>
      </c>
      <c r="C546" s="4" t="s">
        <v>7805</v>
      </c>
      <c r="D546" s="11">
        <v>597</v>
      </c>
      <c r="E546" s="11" t="str">
        <f t="shared" si="24"/>
        <v/>
      </c>
      <c r="F546" s="11" t="str">
        <f t="shared" si="25"/>
        <v>LOMBARDIA</v>
      </c>
      <c r="G546" s="30">
        <f t="shared" si="26"/>
        <v>1.0044798793089663E-5</v>
      </c>
      <c r="H546" s="31" t="str">
        <f>VLOOKUP(B546,'PEC unito'!A$2:B$7902,2,0)</f>
        <v>comune.barni@pec.regione.lombardia.it</v>
      </c>
    </row>
    <row r="547" spans="1:8" x14ac:dyDescent="0.25">
      <c r="A547" s="4" t="s">
        <v>7798</v>
      </c>
      <c r="B547" s="6" t="s">
        <v>919</v>
      </c>
      <c r="C547" s="4" t="s">
        <v>7803</v>
      </c>
      <c r="D547" s="11">
        <v>705</v>
      </c>
      <c r="E547" s="11" t="str">
        <f t="shared" si="24"/>
        <v/>
      </c>
      <c r="F547" s="11" t="str">
        <f t="shared" si="25"/>
        <v>PIEMONTE</v>
      </c>
      <c r="G547" s="30">
        <f t="shared" si="26"/>
        <v>1.1861948323497843E-5</v>
      </c>
      <c r="H547" s="31" t="str">
        <f>VLOOKUP(B547,'PEC unito'!A$2:B$7902,2,0)</f>
        <v>barolo@pec.langabarolo.it</v>
      </c>
    </row>
    <row r="548" spans="1:8" x14ac:dyDescent="0.25">
      <c r="A548" s="4" t="s">
        <v>7798</v>
      </c>
      <c r="B548" s="6" t="s">
        <v>920</v>
      </c>
      <c r="C548" s="4" t="s">
        <v>7803</v>
      </c>
      <c r="D548" s="11">
        <v>599</v>
      </c>
      <c r="E548" s="11" t="str">
        <f t="shared" si="24"/>
        <v/>
      </c>
      <c r="F548" s="11" t="str">
        <f t="shared" si="25"/>
        <v>PIEMONTE</v>
      </c>
      <c r="G548" s="30">
        <f t="shared" si="26"/>
        <v>1.0078449710319443E-5</v>
      </c>
      <c r="H548" s="31" t="str">
        <f>VLOOKUP(B548,'PEC unito'!A$2:B$7902,2,0)</f>
        <v>barone.canavese@cert.ruparpiemonte.it</v>
      </c>
    </row>
    <row r="549" spans="1:8" x14ac:dyDescent="0.25">
      <c r="A549" s="4" t="s">
        <v>7801</v>
      </c>
      <c r="B549" s="6" t="s">
        <v>921</v>
      </c>
      <c r="C549" s="4" t="s">
        <v>7816</v>
      </c>
      <c r="D549" s="11">
        <v>16790</v>
      </c>
      <c r="E549" s="11" t="str">
        <f t="shared" si="24"/>
        <v/>
      </c>
      <c r="F549" s="11" t="str">
        <f t="shared" si="25"/>
        <v>CAMPANIA</v>
      </c>
      <c r="G549" s="30">
        <f t="shared" si="26"/>
        <v>2.8249945014401247E-4</v>
      </c>
      <c r="H549" s="31" t="str">
        <f>VLOOKUP(B549,'PEC unito'!A$2:B$7902,2,0)</f>
        <v>affarilegali@pec.comune.baronissi.sa.it</v>
      </c>
    </row>
    <row r="550" spans="1:8" x14ac:dyDescent="0.25">
      <c r="A550" s="4" t="s">
        <v>7802</v>
      </c>
      <c r="B550" s="6" t="s">
        <v>922</v>
      </c>
      <c r="C550" s="4" t="s">
        <v>7820</v>
      </c>
      <c r="D550" s="11">
        <v>13977</v>
      </c>
      <c r="E550" s="11" t="str">
        <f t="shared" si="24"/>
        <v/>
      </c>
      <c r="F550" s="11" t="str">
        <f t="shared" si="25"/>
        <v>SICILIA</v>
      </c>
      <c r="G550" s="30">
        <f t="shared" si="26"/>
        <v>2.3516943506032533E-4</v>
      </c>
      <c r="H550" s="31" t="str">
        <f>VLOOKUP(B550,'PEC unito'!A$2:B$7902,2,0)</f>
        <v>protocollo@pec.comune.barrafranca.en.it</v>
      </c>
    </row>
    <row r="551" spans="1:8" x14ac:dyDescent="0.25">
      <c r="A551" s="4" t="s">
        <v>7802</v>
      </c>
      <c r="B551" s="8" t="s">
        <v>923</v>
      </c>
      <c r="C551" s="4" t="s">
        <v>7821</v>
      </c>
      <c r="D551" s="11">
        <v>1139</v>
      </c>
      <c r="E551" s="11" t="str">
        <f t="shared" si="24"/>
        <v/>
      </c>
      <c r="F551" s="11" t="str">
        <f t="shared" si="25"/>
        <v>SARDEGNA</v>
      </c>
      <c r="G551" s="30">
        <f t="shared" si="26"/>
        <v>1.9164197362360346E-5</v>
      </c>
      <c r="H551" s="31" t="str">
        <f>VLOOKUP(B551,'PEC unito'!A$2:B$7902,2,0)</f>
        <v>protocollo.barrali@pec.comunas.it</v>
      </c>
    </row>
    <row r="552" spans="1:8" x14ac:dyDescent="0.25">
      <c r="A552" s="4" t="s">
        <v>7801</v>
      </c>
      <c r="B552" s="6" t="s">
        <v>924</v>
      </c>
      <c r="C552" s="4" t="s">
        <v>7815</v>
      </c>
      <c r="D552" s="11">
        <v>726</v>
      </c>
      <c r="E552" s="11" t="str">
        <f t="shared" si="24"/>
        <v/>
      </c>
      <c r="F552" s="11" t="str">
        <f t="shared" si="25"/>
        <v>ABRUZZO</v>
      </c>
      <c r="G552" s="30">
        <f t="shared" si="26"/>
        <v>1.2215282954410545E-5</v>
      </c>
      <c r="H552" s="31" t="str">
        <f>VLOOKUP(B552,'PEC unito'!A$2:B$7902,2,0)</f>
        <v>comune.barrea@pec.it</v>
      </c>
    </row>
    <row r="553" spans="1:8" x14ac:dyDescent="0.25">
      <c r="A553" s="4" t="s">
        <v>7802</v>
      </c>
      <c r="B553" s="8" t="s">
        <v>925</v>
      </c>
      <c r="C553" s="4" t="s">
        <v>7821</v>
      </c>
      <c r="D553" s="11">
        <v>1310</v>
      </c>
      <c r="E553" s="11" t="str">
        <f t="shared" si="24"/>
        <v/>
      </c>
      <c r="F553" s="11" t="str">
        <f t="shared" si="25"/>
        <v>SARDEGNA</v>
      </c>
      <c r="G553" s="30">
        <f t="shared" si="26"/>
        <v>2.2041350785506631E-5</v>
      </c>
      <c r="H553" s="31" t="str">
        <f>VLOOKUP(B553,'PEC unito'!A$2:B$7902,2,0)</f>
        <v>protocollo.barumini@pec.comunas.it</v>
      </c>
    </row>
    <row r="554" spans="1:8" x14ac:dyDescent="0.25">
      <c r="A554" s="4" t="s">
        <v>7798</v>
      </c>
      <c r="B554" s="6" t="s">
        <v>926</v>
      </c>
      <c r="C554" s="4" t="s">
        <v>7805</v>
      </c>
      <c r="D554" s="11">
        <v>2577</v>
      </c>
      <c r="E554" s="11" t="str">
        <f t="shared" si="24"/>
        <v/>
      </c>
      <c r="F554" s="11" t="str">
        <f t="shared" si="25"/>
        <v>LOMBARDIA</v>
      </c>
      <c r="G554" s="30">
        <f t="shared" si="26"/>
        <v>4.3359206850572969E-5</v>
      </c>
      <c r="H554" s="31" t="str">
        <f>VLOOKUP(B554,'PEC unito'!A$2:B$7902,2,0)</f>
        <v>barzago@cert.legalmail.it</v>
      </c>
    </row>
    <row r="555" spans="1:8" x14ac:dyDescent="0.25">
      <c r="A555" s="4" t="s">
        <v>7798</v>
      </c>
      <c r="B555" s="6" t="s">
        <v>927</v>
      </c>
      <c r="C555" s="4" t="s">
        <v>7805</v>
      </c>
      <c r="D555" s="11">
        <v>1790</v>
      </c>
      <c r="E555" s="11" t="str">
        <f t="shared" si="24"/>
        <v/>
      </c>
      <c r="F555" s="11" t="str">
        <f t="shared" si="25"/>
        <v>LOMBARDIA</v>
      </c>
      <c r="G555" s="30">
        <f t="shared" si="26"/>
        <v>3.0117570920654099E-5</v>
      </c>
      <c r="H555" s="31" t="str">
        <f>VLOOKUP(B555,'PEC unito'!A$2:B$7902,2,0)</f>
        <v>comune@pec.comune.barzana.bg.it</v>
      </c>
    </row>
    <row r="556" spans="1:8" x14ac:dyDescent="0.25">
      <c r="A556" s="4" t="s">
        <v>7798</v>
      </c>
      <c r="B556" s="6" t="s">
        <v>928</v>
      </c>
      <c r="C556" s="4" t="s">
        <v>7805</v>
      </c>
      <c r="D556" s="11">
        <v>5171</v>
      </c>
      <c r="E556" s="11" t="str">
        <f t="shared" si="24"/>
        <v/>
      </c>
      <c r="F556" s="11" t="str">
        <f t="shared" si="25"/>
        <v>LOMBARDIA</v>
      </c>
      <c r="G556" s="30">
        <f t="shared" si="26"/>
        <v>8.7004446497599075E-5</v>
      </c>
      <c r="H556" s="31" t="str">
        <f>VLOOKUP(B556,'PEC unito'!A$2:B$7902,2,0)</f>
        <v>protocollo@cert.comune.barzano.lc.it</v>
      </c>
    </row>
    <row r="557" spans="1:8" x14ac:dyDescent="0.25">
      <c r="A557" s="4" t="s">
        <v>7798</v>
      </c>
      <c r="B557" s="6" t="s">
        <v>929</v>
      </c>
      <c r="C557" s="4" t="s">
        <v>7805</v>
      </c>
      <c r="D557" s="11">
        <v>1297</v>
      </c>
      <c r="E557" s="11" t="str">
        <f t="shared" si="24"/>
        <v/>
      </c>
      <c r="F557" s="11" t="str">
        <f t="shared" si="25"/>
        <v>LOMBARDIA</v>
      </c>
      <c r="G557" s="30">
        <f t="shared" si="26"/>
        <v>2.1822619823513053E-5</v>
      </c>
      <c r="H557" s="31" t="str">
        <f>VLOOKUP(B557,'PEC unito'!A$2:B$7902,2,0)</f>
        <v>comune.barzio.lc@halleycert.it</v>
      </c>
    </row>
    <row r="558" spans="1:8" x14ac:dyDescent="0.25">
      <c r="A558" s="4" t="s">
        <v>7798</v>
      </c>
      <c r="B558" s="6" t="s">
        <v>930</v>
      </c>
      <c r="C558" s="4" t="s">
        <v>7803</v>
      </c>
      <c r="D558" s="11">
        <v>2071</v>
      </c>
      <c r="E558" s="11" t="str">
        <f t="shared" si="24"/>
        <v/>
      </c>
      <c r="F558" s="11" t="str">
        <f t="shared" si="25"/>
        <v>PIEMONTE</v>
      </c>
      <c r="G558" s="30">
        <f t="shared" si="26"/>
        <v>3.4845524791438342E-5</v>
      </c>
      <c r="H558" s="31" t="str">
        <f>VLOOKUP(B558,'PEC unito'!A$2:B$7902,2,0)</f>
        <v>amministrazione-basaluzzo@pec.it</v>
      </c>
    </row>
    <row r="559" spans="1:8" x14ac:dyDescent="0.25">
      <c r="A559" s="4" t="s">
        <v>7798</v>
      </c>
      <c r="B559" s="6" t="s">
        <v>931</v>
      </c>
      <c r="C559" s="4" t="s">
        <v>7805</v>
      </c>
      <c r="D559" s="11">
        <v>1715</v>
      </c>
      <c r="E559" s="11" t="str">
        <f t="shared" si="24"/>
        <v/>
      </c>
      <c r="F559" s="11" t="str">
        <f t="shared" si="25"/>
        <v>LOMBARDIA</v>
      </c>
      <c r="G559" s="30">
        <f t="shared" si="26"/>
        <v>2.8855661524537308E-5</v>
      </c>
      <c r="H559" s="31" t="str">
        <f>VLOOKUP(B559,'PEC unito'!A$2:B$7902,2,0)</f>
        <v>comune.bascape@pec.provincia.pv.it</v>
      </c>
    </row>
    <row r="560" spans="1:8" x14ac:dyDescent="0.25">
      <c r="A560" s="4" t="s">
        <v>7800</v>
      </c>
      <c r="B560" s="6" t="s">
        <v>932</v>
      </c>
      <c r="C560" s="4" t="s">
        <v>7812</v>
      </c>
      <c r="D560" s="11">
        <v>2803</v>
      </c>
      <c r="E560" s="11" t="str">
        <f t="shared" si="24"/>
        <v/>
      </c>
      <c r="F560" s="11" t="str">
        <f t="shared" si="25"/>
        <v>UMBRIA</v>
      </c>
      <c r="G560" s="30">
        <f t="shared" si="26"/>
        <v>4.7161760497538233E-5</v>
      </c>
      <c r="H560" s="31" t="str">
        <f>VLOOKUP(B560,'PEC unito'!A$2:B$7902,2,0)</f>
        <v>comune.baschi@postacert.umbria.it</v>
      </c>
    </row>
    <row r="561" spans="1:8" x14ac:dyDescent="0.25">
      <c r="A561" s="4" t="s">
        <v>7801</v>
      </c>
      <c r="B561" s="6" t="s">
        <v>933</v>
      </c>
      <c r="C561" s="4" t="s">
        <v>7815</v>
      </c>
      <c r="D561" s="11">
        <v>2438</v>
      </c>
      <c r="E561" s="11" t="str">
        <f t="shared" si="24"/>
        <v/>
      </c>
      <c r="F561" s="11" t="str">
        <f t="shared" si="25"/>
        <v>ABRUZZO</v>
      </c>
      <c r="G561" s="30">
        <f t="shared" si="26"/>
        <v>4.1020468103103178E-5</v>
      </c>
      <c r="H561" s="31" t="str">
        <f>VLOOKUP(B561,'PEC unito'!A$2:B$7902,2,0)</f>
        <v>postacert@pec.comune.basciano.te.it</v>
      </c>
    </row>
    <row r="562" spans="1:8" x14ac:dyDescent="0.25">
      <c r="A562" s="4" t="s">
        <v>7799</v>
      </c>
      <c r="B562" s="6" t="s">
        <v>934</v>
      </c>
      <c r="C562" s="4" t="s">
        <v>7806</v>
      </c>
      <c r="D562" s="11">
        <v>4928</v>
      </c>
      <c r="E562" s="11" t="str">
        <f t="shared" si="24"/>
        <v/>
      </c>
      <c r="F562" s="11" t="str">
        <f t="shared" si="25"/>
        <v>TRENTINO-ALTO ADIGE/SÜDTIROL</v>
      </c>
      <c r="G562" s="30">
        <f t="shared" si="26"/>
        <v>8.2915860054180666E-5</v>
      </c>
      <c r="H562" s="31" t="str">
        <f>VLOOKUP(B562,'PEC unito'!A$2:B$7902,2,0)</f>
        <v>comunebaselgadipine@pec.it</v>
      </c>
    </row>
    <row r="563" spans="1:8" x14ac:dyDescent="0.25">
      <c r="A563" s="4" t="s">
        <v>7801</v>
      </c>
      <c r="B563" s="6" t="s">
        <v>935</v>
      </c>
      <c r="C563" s="4" t="s">
        <v>7816</v>
      </c>
      <c r="D563" s="11">
        <v>2555</v>
      </c>
      <c r="E563" s="11" t="str">
        <f t="shared" si="24"/>
        <v/>
      </c>
      <c r="F563" s="11" t="str">
        <f t="shared" si="25"/>
        <v>CAMPANIA</v>
      </c>
      <c r="G563" s="30">
        <f t="shared" si="26"/>
        <v>4.2989046761045378E-5</v>
      </c>
      <c r="H563" s="31" t="str">
        <f>VLOOKUP(B563,'PEC unito'!A$2:B$7902,2,0)</f>
        <v>comune.baselice@asmepec.it</v>
      </c>
    </row>
    <row r="564" spans="1:8" x14ac:dyDescent="0.25">
      <c r="A564" s="4" t="s">
        <v>7798</v>
      </c>
      <c r="B564" s="6" t="s">
        <v>936</v>
      </c>
      <c r="C564" s="4" t="s">
        <v>7805</v>
      </c>
      <c r="D564" s="11">
        <v>3639</v>
      </c>
      <c r="E564" s="11" t="str">
        <f t="shared" si="24"/>
        <v/>
      </c>
      <c r="F564" s="11" t="str">
        <f t="shared" si="25"/>
        <v>LOMBARDIA</v>
      </c>
      <c r="G564" s="30">
        <f t="shared" si="26"/>
        <v>6.1227843899586742E-5</v>
      </c>
      <c r="H564" s="31" t="str">
        <f>VLOOKUP(B564,'PEC unito'!A$2:B$7902,2,0)</f>
        <v>basiano@pec.it</v>
      </c>
    </row>
    <row r="565" spans="1:8" x14ac:dyDescent="0.25">
      <c r="A565" s="4" t="s">
        <v>7802</v>
      </c>
      <c r="B565" s="6" t="s">
        <v>937</v>
      </c>
      <c r="C565" s="4" t="s">
        <v>7820</v>
      </c>
      <c r="D565" s="11">
        <v>679</v>
      </c>
      <c r="E565" s="11" t="str">
        <f t="shared" si="24"/>
        <v/>
      </c>
      <c r="F565" s="11" t="str">
        <f t="shared" si="25"/>
        <v>SICILIA</v>
      </c>
      <c r="G565" s="30">
        <f t="shared" si="26"/>
        <v>1.1424486399510688E-5</v>
      </c>
      <c r="H565" s="31" t="str">
        <f>VLOOKUP(B565,'PEC unito'!A$2:B$7902,2,0)</f>
        <v>protocollo@pec.comune.basico.me.it</v>
      </c>
    </row>
    <row r="566" spans="1:8" x14ac:dyDescent="0.25">
      <c r="A566" s="4" t="s">
        <v>7798</v>
      </c>
      <c r="B566" s="6" t="s">
        <v>938</v>
      </c>
      <c r="C566" s="4" t="s">
        <v>7805</v>
      </c>
      <c r="D566" s="11">
        <v>7567</v>
      </c>
      <c r="E566" s="11" t="str">
        <f t="shared" si="24"/>
        <v/>
      </c>
      <c r="F566" s="11" t="str">
        <f t="shared" si="25"/>
        <v>LOMBARDIA</v>
      </c>
      <c r="G566" s="30">
        <f t="shared" si="26"/>
        <v>1.2731824533887686E-4</v>
      </c>
      <c r="H566" s="31" t="str">
        <f>VLOOKUP(B566,'PEC unito'!A$2:B$7902,2,0)</f>
        <v>basiglio@postacert.comune.basiglio.mi.it</v>
      </c>
    </row>
    <row r="567" spans="1:8" x14ac:dyDescent="0.25">
      <c r="A567" s="4" t="s">
        <v>7799</v>
      </c>
      <c r="B567" s="6" t="s">
        <v>939</v>
      </c>
      <c r="C567" s="4" t="s">
        <v>7808</v>
      </c>
      <c r="D567" s="11">
        <v>5353</v>
      </c>
      <c r="E567" s="11" t="str">
        <f t="shared" si="24"/>
        <v/>
      </c>
      <c r="F567" s="11" t="str">
        <f t="shared" si="25"/>
        <v>FRIULI-VENEZIA GIULIA</v>
      </c>
      <c r="G567" s="30">
        <f t="shared" si="26"/>
        <v>9.0066679965509152E-5</v>
      </c>
      <c r="H567" s="31" t="str">
        <f>VLOOKUP(B567,'PEC unito'!A$2:B$7902,2,0)</f>
        <v>comune.basiliano@certgov.fvg.it</v>
      </c>
    </row>
    <row r="568" spans="1:8" x14ac:dyDescent="0.25">
      <c r="A568" s="4" t="s">
        <v>7798</v>
      </c>
      <c r="B568" s="6" t="s">
        <v>940</v>
      </c>
      <c r="C568" s="4" t="s">
        <v>7805</v>
      </c>
      <c r="D568" s="11">
        <v>2224</v>
      </c>
      <c r="E568" s="11" t="str">
        <f t="shared" si="24"/>
        <v/>
      </c>
      <c r="F568" s="11" t="str">
        <f t="shared" si="25"/>
        <v>LOMBARDIA</v>
      </c>
      <c r="G568" s="30">
        <f t="shared" si="26"/>
        <v>3.7419819959516601E-5</v>
      </c>
      <c r="H568" s="31" t="str">
        <f>VLOOKUP(B568,'PEC unito'!A$2:B$7902,2,0)</f>
        <v>protocollo@pec.comune.bassano-bresciano.bs.it</v>
      </c>
    </row>
    <row r="569" spans="1:8" x14ac:dyDescent="0.25">
      <c r="A569" s="4" t="s">
        <v>7799</v>
      </c>
      <c r="B569" s="6" t="s">
        <v>941</v>
      </c>
      <c r="C569" s="4" t="s">
        <v>7807</v>
      </c>
      <c r="D569" s="11">
        <v>42984</v>
      </c>
      <c r="E569" s="11" t="str">
        <f t="shared" si="24"/>
        <v/>
      </c>
      <c r="F569" s="11" t="str">
        <f t="shared" si="25"/>
        <v>VENETO</v>
      </c>
      <c r="G569" s="30">
        <f t="shared" si="26"/>
        <v>7.2322551310245579E-4</v>
      </c>
      <c r="H569" s="31" t="str">
        <f>VLOOKUP(B569,'PEC unito'!A$2:B$7902,2,0)</f>
        <v>protocollo.comune.bassanodelgrappa@pecveneto.it</v>
      </c>
    </row>
    <row r="570" spans="1:8" x14ac:dyDescent="0.25">
      <c r="A570" s="4" t="s">
        <v>7800</v>
      </c>
      <c r="B570" s="6" t="s">
        <v>942</v>
      </c>
      <c r="C570" s="4" t="s">
        <v>7814</v>
      </c>
      <c r="D570" s="11">
        <v>1277</v>
      </c>
      <c r="E570" s="11" t="str">
        <f t="shared" si="24"/>
        <v/>
      </c>
      <c r="F570" s="11" t="str">
        <f t="shared" si="25"/>
        <v>LAZIO</v>
      </c>
      <c r="G570" s="30">
        <f t="shared" si="26"/>
        <v>2.1486110651215242E-5</v>
      </c>
      <c r="H570" s="31" t="str">
        <f>VLOOKUP(B570,'PEC unito'!A$2:B$7902,2,0)</f>
        <v>uffici@pec.comune.bassanointeverina.vt.it</v>
      </c>
    </row>
    <row r="571" spans="1:8" x14ac:dyDescent="0.25">
      <c r="A571" s="4" t="s">
        <v>7800</v>
      </c>
      <c r="B571" s="6" t="s">
        <v>943</v>
      </c>
      <c r="C571" s="4" t="s">
        <v>7814</v>
      </c>
      <c r="D571" s="11">
        <v>4834</v>
      </c>
      <c r="E571" s="11" t="str">
        <f t="shared" si="24"/>
        <v/>
      </c>
      <c r="F571" s="11" t="str">
        <f t="shared" si="25"/>
        <v>LAZIO</v>
      </c>
      <c r="G571" s="30">
        <f t="shared" si="26"/>
        <v>8.1334266944380952E-5</v>
      </c>
      <c r="H571" s="31" t="str">
        <f>VLOOKUP(B571,'PEC unito'!A$2:B$7902,2,0)</f>
        <v>bassanoromano@legalmail.it</v>
      </c>
    </row>
    <row r="572" spans="1:8" x14ac:dyDescent="0.25">
      <c r="A572" s="4" t="s">
        <v>7800</v>
      </c>
      <c r="B572" s="6" t="s">
        <v>944</v>
      </c>
      <c r="C572" s="4" t="s">
        <v>7814</v>
      </c>
      <c r="D572" s="11">
        <v>1580</v>
      </c>
      <c r="E572" s="11" t="str">
        <f t="shared" si="24"/>
        <v/>
      </c>
      <c r="F572" s="11" t="str">
        <f t="shared" si="25"/>
        <v>LAZIO</v>
      </c>
      <c r="G572" s="30">
        <f t="shared" si="26"/>
        <v>2.6584224611527082E-5</v>
      </c>
      <c r="H572" s="31" t="str">
        <f>VLOOKUP(B572,'PEC unito'!A$2:B$7902,2,0)</f>
        <v>comunebassiano@pec.comune.bassiano.lt.it</v>
      </c>
    </row>
    <row r="573" spans="1:8" x14ac:dyDescent="0.25">
      <c r="A573" s="4" t="s">
        <v>7798</v>
      </c>
      <c r="B573" s="6" t="s">
        <v>945</v>
      </c>
      <c r="C573" s="4" t="s">
        <v>7803</v>
      </c>
      <c r="D573" s="11">
        <v>1742</v>
      </c>
      <c r="E573" s="11" t="str">
        <f t="shared" si="24"/>
        <v/>
      </c>
      <c r="F573" s="11" t="str">
        <f t="shared" si="25"/>
        <v>PIEMONTE</v>
      </c>
      <c r="G573" s="30">
        <f t="shared" si="26"/>
        <v>2.930994890713935E-5</v>
      </c>
      <c r="H573" s="31" t="str">
        <f>VLOOKUP(B573,'PEC unito'!A$2:B$7902,2,0)</f>
        <v>comunebassignana@postecert.it</v>
      </c>
    </row>
    <row r="574" spans="1:8" x14ac:dyDescent="0.25">
      <c r="A574" s="4" t="s">
        <v>7798</v>
      </c>
      <c r="B574" s="6" t="s">
        <v>946</v>
      </c>
      <c r="C574" s="4" t="s">
        <v>7803</v>
      </c>
      <c r="D574" s="11">
        <v>646</v>
      </c>
      <c r="E574" s="11" t="str">
        <f t="shared" si="24"/>
        <v/>
      </c>
      <c r="F574" s="11" t="str">
        <f t="shared" si="25"/>
        <v>PIEMONTE</v>
      </c>
      <c r="G574" s="30">
        <f t="shared" si="26"/>
        <v>1.0869246265219301E-5</v>
      </c>
      <c r="H574" s="31" t="str">
        <f>VLOOKUP(B574,'PEC unito'!A$2:B$7902,2,0)</f>
        <v>bastia.mondovi@cert.ruparpiemonte.it</v>
      </c>
    </row>
    <row r="575" spans="1:8" x14ac:dyDescent="0.25">
      <c r="A575" s="4" t="s">
        <v>7800</v>
      </c>
      <c r="B575" s="6" t="s">
        <v>947</v>
      </c>
      <c r="C575" s="4" t="s">
        <v>7812</v>
      </c>
      <c r="D575" s="11">
        <v>21653</v>
      </c>
      <c r="E575" s="11" t="str">
        <f t="shared" si="24"/>
        <v/>
      </c>
      <c r="F575" s="11" t="str">
        <f t="shared" si="25"/>
        <v>UMBRIA</v>
      </c>
      <c r="G575" s="30">
        <f t="shared" si="26"/>
        <v>3.6432165538822527E-4</v>
      </c>
      <c r="H575" s="31" t="str">
        <f>VLOOKUP(B575,'PEC unito'!A$2:B$7902,2,0)</f>
        <v>comune.bastiaumbra@postacert.umbria.it</v>
      </c>
    </row>
    <row r="576" spans="1:8" x14ac:dyDescent="0.25">
      <c r="A576" s="4" t="s">
        <v>7798</v>
      </c>
      <c r="B576" s="6" t="s">
        <v>948</v>
      </c>
      <c r="C576" s="4" t="s">
        <v>7805</v>
      </c>
      <c r="D576" s="11">
        <v>1032</v>
      </c>
      <c r="E576" s="11" t="str">
        <f t="shared" si="24"/>
        <v/>
      </c>
      <c r="F576" s="11" t="str">
        <f t="shared" si="25"/>
        <v>LOMBARDIA</v>
      </c>
      <c r="G576" s="30">
        <f t="shared" si="26"/>
        <v>1.7363873290567054E-5</v>
      </c>
      <c r="H576" s="31" t="str">
        <f>VLOOKUP(B576,'PEC unito'!A$2:B$7902,2,0)</f>
        <v>protocollo.bastidapancarana@legalpec.it</v>
      </c>
    </row>
    <row r="577" spans="1:8" x14ac:dyDescent="0.25">
      <c r="A577" s="4" t="s">
        <v>7799</v>
      </c>
      <c r="B577" s="6" t="s">
        <v>949</v>
      </c>
      <c r="C577" s="4" t="s">
        <v>7810</v>
      </c>
      <c r="D577" s="11">
        <v>3985</v>
      </c>
      <c r="E577" s="11" t="str">
        <f t="shared" si="24"/>
        <v/>
      </c>
      <c r="F577" s="11" t="str">
        <f t="shared" si="25"/>
        <v>EMILIA-ROMAGNA</v>
      </c>
      <c r="G577" s="30">
        <f t="shared" si="26"/>
        <v>6.7049452580338875E-5</v>
      </c>
      <c r="H577" s="31" t="str">
        <f>VLOOKUP(B577,'PEC unito'!A$2:B$7902,2,0)</f>
        <v>comunedibastiglia@cert.comune.bastiglia.mo.it</v>
      </c>
    </row>
    <row r="578" spans="1:8" x14ac:dyDescent="0.25">
      <c r="A578" s="4" t="s">
        <v>7799</v>
      </c>
      <c r="B578" s="6" t="s">
        <v>950</v>
      </c>
      <c r="C578" s="4" t="s">
        <v>7807</v>
      </c>
      <c r="D578" s="11">
        <v>3933</v>
      </c>
      <c r="E578" s="11" t="str">
        <f t="shared" ref="E578:E641" si="27">IF(D578&gt;300000,"trovato","")</f>
        <v/>
      </c>
      <c r="F578" s="11" t="str">
        <f t="shared" ref="F578:F641" si="28">IF(AND(D578&gt;50000,D578&lt;100000),"COMPRESO",C578)</f>
        <v>VENETO</v>
      </c>
      <c r="G578" s="30">
        <f t="shared" ref="G578:G641" si="29">D578/Totale</f>
        <v>6.6174528732364566E-5</v>
      </c>
      <c r="H578" s="31" t="str">
        <f>VLOOKUP(B578,'PEC unito'!A$2:B$7902,2,0)</f>
        <v>battagliaterme.pd@cert.ip-veneto.net</v>
      </c>
    </row>
    <row r="579" spans="1:8" x14ac:dyDescent="0.25">
      <c r="A579" s="4" t="s">
        <v>7798</v>
      </c>
      <c r="B579" s="6" t="s">
        <v>951</v>
      </c>
      <c r="C579" s="4" t="s">
        <v>7803</v>
      </c>
      <c r="D579" s="11">
        <v>234</v>
      </c>
      <c r="E579" s="11" t="str">
        <f t="shared" si="27"/>
        <v/>
      </c>
      <c r="F579" s="11" t="str">
        <f t="shared" si="28"/>
        <v>PIEMONTE</v>
      </c>
      <c r="G579" s="30">
        <f t="shared" si="29"/>
        <v>3.9371573158843909E-6</v>
      </c>
      <c r="H579" s="31" t="str">
        <f>VLOOKUP(B579,'PEC unito'!A$2:B$7902,2,0)</f>
        <v>battifollo@cert.ruparpiemonte.it</v>
      </c>
    </row>
    <row r="580" spans="1:8" x14ac:dyDescent="0.25">
      <c r="A580" s="4" t="s">
        <v>7801</v>
      </c>
      <c r="B580" s="6" t="s">
        <v>952</v>
      </c>
      <c r="C580" s="4" t="s">
        <v>7816</v>
      </c>
      <c r="D580" s="11">
        <v>50464</v>
      </c>
      <c r="E580" s="11" t="str">
        <f t="shared" si="27"/>
        <v/>
      </c>
      <c r="F580" s="11" t="str">
        <f t="shared" si="28"/>
        <v>COMPRESO</v>
      </c>
      <c r="G580" s="30">
        <f t="shared" si="29"/>
        <v>8.4907994354183709E-4</v>
      </c>
      <c r="H580" s="31" t="str">
        <f>VLOOKUP(B580,'PEC unito'!A$2:B$7902,2,0)</f>
        <v>protocollo@pec.comune.battipaglia.sa.it</v>
      </c>
    </row>
    <row r="581" spans="1:8" x14ac:dyDescent="0.25">
      <c r="A581" s="4" t="s">
        <v>7798</v>
      </c>
      <c r="B581" s="6" t="s">
        <v>953</v>
      </c>
      <c r="C581" s="4" t="s">
        <v>7805</v>
      </c>
      <c r="D581" s="11">
        <v>582</v>
      </c>
      <c r="E581" s="11" t="str">
        <f t="shared" si="27"/>
        <v/>
      </c>
      <c r="F581" s="11" t="str">
        <f t="shared" si="28"/>
        <v>LOMBARDIA</v>
      </c>
      <c r="G581" s="30">
        <f t="shared" si="29"/>
        <v>9.7924169138663049E-6</v>
      </c>
      <c r="H581" s="31" t="str">
        <f>VLOOKUP(B581,'PEC unito'!A$2:B$7902,2,0)</f>
        <v>comune.battuda@pec.provincia.pv.it</v>
      </c>
    </row>
    <row r="582" spans="1:8" x14ac:dyDescent="0.25">
      <c r="A582" s="4" t="s">
        <v>7802</v>
      </c>
      <c r="B582" s="6" t="s">
        <v>954</v>
      </c>
      <c r="C582" s="4" t="s">
        <v>7820</v>
      </c>
      <c r="D582" s="11">
        <v>2014</v>
      </c>
      <c r="E582" s="11" t="str">
        <f t="shared" si="27"/>
        <v/>
      </c>
      <c r="F582" s="11" t="str">
        <f t="shared" si="28"/>
        <v>SICILIA</v>
      </c>
      <c r="G582" s="30">
        <f t="shared" si="29"/>
        <v>3.3886473650389581E-5</v>
      </c>
      <c r="H582" s="31" t="str">
        <f>VLOOKUP(B582,'PEC unito'!A$2:B$7902,2,0)</f>
        <v>protocollo@pec.comune.baucina.pa.it</v>
      </c>
    </row>
    <row r="583" spans="1:8" x14ac:dyDescent="0.25">
      <c r="A583" s="4" t="s">
        <v>7802</v>
      </c>
      <c r="B583" s="8" t="s">
        <v>955</v>
      </c>
      <c r="C583" s="4" t="s">
        <v>7821</v>
      </c>
      <c r="D583" s="11">
        <v>703</v>
      </c>
      <c r="E583" s="11" t="str">
        <f t="shared" si="27"/>
        <v/>
      </c>
      <c r="F583" s="11" t="str">
        <f t="shared" si="28"/>
        <v>SARDEGNA</v>
      </c>
      <c r="G583" s="30">
        <f t="shared" si="29"/>
        <v>1.1828297406268062E-5</v>
      </c>
      <c r="H583" s="31" t="str">
        <f>VLOOKUP(B583,'PEC unito'!A$2:B$7902,2,0)</f>
        <v>comune.bauladu@anutel.it</v>
      </c>
    </row>
    <row r="584" spans="1:8" x14ac:dyDescent="0.25">
      <c r="A584" s="4" t="s">
        <v>7802</v>
      </c>
      <c r="B584" s="8" t="s">
        <v>956</v>
      </c>
      <c r="C584" s="4" t="s">
        <v>7821</v>
      </c>
      <c r="D584" s="11">
        <v>3716</v>
      </c>
      <c r="E584" s="11" t="str">
        <f t="shared" si="27"/>
        <v/>
      </c>
      <c r="F584" s="11" t="str">
        <f t="shared" si="28"/>
        <v>SARDEGNA</v>
      </c>
      <c r="G584" s="30">
        <f t="shared" si="29"/>
        <v>6.2523404212933318E-5</v>
      </c>
      <c r="H584" s="31" t="str">
        <f>VLOOKUP(B584,'PEC unito'!A$2:B$7902,2,0)</f>
        <v>protocollo@pec.comunedibaunei.it</v>
      </c>
    </row>
    <row r="585" spans="1:8" x14ac:dyDescent="0.25">
      <c r="A585" s="4" t="s">
        <v>7798</v>
      </c>
      <c r="B585" s="6" t="s">
        <v>957</v>
      </c>
      <c r="C585" s="4" t="s">
        <v>7803</v>
      </c>
      <c r="D585" s="11">
        <v>4917</v>
      </c>
      <c r="E585" s="11" t="str">
        <f t="shared" si="27"/>
        <v/>
      </c>
      <c r="F585" s="11" t="str">
        <f t="shared" si="28"/>
        <v>PIEMONTE</v>
      </c>
      <c r="G585" s="30">
        <f t="shared" si="29"/>
        <v>8.2730780009416868E-5</v>
      </c>
      <c r="H585" s="31" t="str">
        <f>VLOOKUP(B585,'PEC unito'!A$2:B$7902,2,0)</f>
        <v>baveno@pec.it</v>
      </c>
    </row>
    <row r="586" spans="1:8" x14ac:dyDescent="0.25">
      <c r="A586" s="4" t="s">
        <v>7798</v>
      </c>
      <c r="B586" s="6" t="s">
        <v>958</v>
      </c>
      <c r="C586" s="4" t="s">
        <v>7805</v>
      </c>
      <c r="D586" s="11">
        <v>667</v>
      </c>
      <c r="E586" s="11" t="str">
        <f t="shared" si="27"/>
        <v/>
      </c>
      <c r="F586" s="11" t="str">
        <f t="shared" si="28"/>
        <v>LOMBARDIA</v>
      </c>
      <c r="G586" s="30">
        <f t="shared" si="29"/>
        <v>1.1222580896132002E-5</v>
      </c>
      <c r="H586" s="31" t="str">
        <f>VLOOKUP(B586,'PEC unito'!A$2:B$7902,2,0)</f>
        <v>bederovalcuvia@halleypec.it</v>
      </c>
    </row>
    <row r="587" spans="1:8" x14ac:dyDescent="0.25">
      <c r="A587" s="4" t="s">
        <v>7798</v>
      </c>
      <c r="B587" s="6" t="s">
        <v>959</v>
      </c>
      <c r="C587" s="4" t="s">
        <v>7805</v>
      </c>
      <c r="D587" s="11">
        <v>11816</v>
      </c>
      <c r="E587" s="11" t="str">
        <f t="shared" si="27"/>
        <v/>
      </c>
      <c r="F587" s="11" t="str">
        <f t="shared" si="28"/>
        <v>LOMBARDIA</v>
      </c>
      <c r="G587" s="30">
        <f t="shared" si="29"/>
        <v>1.9880961899354684E-4</v>
      </c>
      <c r="H587" s="31" t="str">
        <f>VLOOKUP(B587,'PEC unito'!A$2:B$7902,2,0)</f>
        <v>comune.bedizzole@legalmail.it</v>
      </c>
    </row>
    <row r="588" spans="1:8" x14ac:dyDescent="0.25">
      <c r="A588" s="4" t="s">
        <v>7799</v>
      </c>
      <c r="B588" s="6" t="s">
        <v>960</v>
      </c>
      <c r="C588" s="4" t="s">
        <v>7806</v>
      </c>
      <c r="D588" s="11">
        <v>1479</v>
      </c>
      <c r="E588" s="11" t="str">
        <f t="shared" si="27"/>
        <v/>
      </c>
      <c r="F588" s="11" t="str">
        <f t="shared" si="28"/>
        <v>TRENTINO-ALTO ADIGE/SÜDTIROL</v>
      </c>
      <c r="G588" s="30">
        <f t="shared" si="29"/>
        <v>2.4884853291423137E-5</v>
      </c>
      <c r="H588" s="31" t="str">
        <f>VLOOKUP(B588,'PEC unito'!A$2:B$7902,2,0)</f>
        <v>comune@pec.comune.bedollo.tn.it</v>
      </c>
    </row>
    <row r="589" spans="1:8" x14ac:dyDescent="0.25">
      <c r="A589" s="4" t="s">
        <v>7799</v>
      </c>
      <c r="B589" s="6" t="s">
        <v>961</v>
      </c>
      <c r="C589" s="4" t="s">
        <v>7810</v>
      </c>
      <c r="D589" s="11">
        <v>3617</v>
      </c>
      <c r="E589" s="11" t="str">
        <f t="shared" si="27"/>
        <v/>
      </c>
      <c r="F589" s="11" t="str">
        <f t="shared" si="28"/>
        <v>EMILIA-ROMAGNA</v>
      </c>
      <c r="G589" s="30">
        <f t="shared" si="29"/>
        <v>6.0857683810059145E-5</v>
      </c>
      <c r="H589" s="31" t="str">
        <f>VLOOKUP(B589,'PEC unito'!A$2:B$7902,2,0)</f>
        <v>protocollo@postacert.comune.bedonia.pr.it</v>
      </c>
    </row>
    <row r="590" spans="1:8" x14ac:dyDescent="0.25">
      <c r="A590" s="4" t="s">
        <v>7798</v>
      </c>
      <c r="B590" s="6" t="s">
        <v>962</v>
      </c>
      <c r="C590" s="4" t="s">
        <v>7805</v>
      </c>
      <c r="D590" s="11">
        <v>723</v>
      </c>
      <c r="E590" s="11" t="str">
        <f t="shared" si="27"/>
        <v/>
      </c>
      <c r="F590" s="11" t="str">
        <f t="shared" si="28"/>
        <v>LOMBARDIA</v>
      </c>
      <c r="G590" s="30">
        <f t="shared" si="29"/>
        <v>1.2164806578565874E-5</v>
      </c>
      <c r="H590" s="31" t="str">
        <f>VLOOKUP(B590,'PEC unito'!A$2:B$7902,2,0)</f>
        <v>bedulitacomune@pec.it</v>
      </c>
    </row>
    <row r="591" spans="1:8" x14ac:dyDescent="0.25">
      <c r="A591" s="4" t="s">
        <v>7798</v>
      </c>
      <c r="B591" s="6" t="s">
        <v>963</v>
      </c>
      <c r="C591" s="4" t="s">
        <v>7803</v>
      </c>
      <c r="D591" s="11">
        <v>729</v>
      </c>
      <c r="E591" s="11" t="str">
        <f t="shared" si="27"/>
        <v/>
      </c>
      <c r="F591" s="11" t="str">
        <f t="shared" si="28"/>
        <v>PIEMONTE</v>
      </c>
      <c r="G591" s="30">
        <f t="shared" si="29"/>
        <v>1.2265759330255217E-5</v>
      </c>
      <c r="H591" s="31" t="str">
        <f>VLOOKUP(B591,'PEC unito'!A$2:B$7902,2,0)</f>
        <v>bee@cert.ruparpiemonte.it</v>
      </c>
    </row>
    <row r="592" spans="1:8" x14ac:dyDescent="0.25">
      <c r="A592" s="4" t="s">
        <v>7798</v>
      </c>
      <c r="B592" s="6" t="s">
        <v>964</v>
      </c>
      <c r="C592" s="4" t="s">
        <v>7803</v>
      </c>
      <c r="D592" s="11">
        <v>18104</v>
      </c>
      <c r="E592" s="11" t="str">
        <f t="shared" si="27"/>
        <v/>
      </c>
      <c r="F592" s="11" t="str">
        <f t="shared" si="28"/>
        <v>PIEMONTE</v>
      </c>
      <c r="G592" s="30">
        <f t="shared" si="29"/>
        <v>3.0460810276397864E-4</v>
      </c>
      <c r="H592" s="31" t="str">
        <f>VLOOKUP(B592,'PEC unito'!A$2:B$7902,2,0)</f>
        <v>protocollo@comune.beinasco.legalmail.it</v>
      </c>
    </row>
    <row r="593" spans="1:8" x14ac:dyDescent="0.25">
      <c r="A593" s="4" t="s">
        <v>7798</v>
      </c>
      <c r="B593" s="6" t="s">
        <v>965</v>
      </c>
      <c r="C593" s="4" t="s">
        <v>7803</v>
      </c>
      <c r="D593" s="11">
        <v>3200</v>
      </c>
      <c r="E593" s="11" t="str">
        <f t="shared" si="27"/>
        <v/>
      </c>
      <c r="F593" s="11" t="str">
        <f t="shared" si="28"/>
        <v>PIEMONTE</v>
      </c>
      <c r="G593" s="30">
        <f t="shared" si="29"/>
        <v>5.3841467567649788E-5</v>
      </c>
      <c r="H593" s="31" t="str">
        <f>VLOOKUP(B593,'PEC unito'!A$2:B$7902,2,0)</f>
        <v>protocollo@pec.comune.beinette.cn.it</v>
      </c>
    </row>
    <row r="594" spans="1:8" x14ac:dyDescent="0.25">
      <c r="A594" s="4" t="s">
        <v>7801</v>
      </c>
      <c r="B594" s="6" t="s">
        <v>163</v>
      </c>
      <c r="C594" s="4" t="s">
        <v>7819</v>
      </c>
      <c r="D594" s="11">
        <v>1400</v>
      </c>
      <c r="E594" s="11" t="str">
        <f t="shared" si="27"/>
        <v/>
      </c>
      <c r="F594" s="11" t="str">
        <f t="shared" si="28"/>
        <v>CALABRIA</v>
      </c>
      <c r="G594" s="30">
        <f t="shared" si="29"/>
        <v>2.3555642060846781E-5</v>
      </c>
      <c r="H594" s="31" t="str">
        <f>VLOOKUP(B594,'PEC unito'!A$2:B$7902,2,0)</f>
        <v>protocollo.belcastro@asmepec.it</v>
      </c>
    </row>
    <row r="595" spans="1:8" x14ac:dyDescent="0.25">
      <c r="A595" s="4" t="s">
        <v>7799</v>
      </c>
      <c r="B595" s="6" t="s">
        <v>966</v>
      </c>
      <c r="C595" s="4" t="s">
        <v>7807</v>
      </c>
      <c r="D595" s="11">
        <v>3008</v>
      </c>
      <c r="E595" s="11" t="str">
        <f t="shared" si="27"/>
        <v/>
      </c>
      <c r="F595" s="11" t="str">
        <f t="shared" si="28"/>
        <v>VENETO</v>
      </c>
      <c r="G595" s="30">
        <f t="shared" si="29"/>
        <v>5.0610979513590801E-5</v>
      </c>
      <c r="H595" s="31" t="str">
        <f>VLOOKUP(B595,'PEC unito'!A$2:B$7902,2,0)</f>
        <v>belfiore.vr@pec.wmail.it</v>
      </c>
    </row>
    <row r="596" spans="1:8" x14ac:dyDescent="0.25">
      <c r="A596" s="4" t="s">
        <v>7800</v>
      </c>
      <c r="B596" s="6" t="s">
        <v>967</v>
      </c>
      <c r="C596" s="4" t="s">
        <v>7813</v>
      </c>
      <c r="D596" s="11">
        <v>788</v>
      </c>
      <c r="E596" s="11" t="str">
        <f t="shared" si="27"/>
        <v/>
      </c>
      <c r="F596" s="11" t="str">
        <f t="shared" si="28"/>
        <v>MARCHE</v>
      </c>
      <c r="G596" s="30">
        <f t="shared" si="29"/>
        <v>1.3258461388533759E-5</v>
      </c>
      <c r="H596" s="31" t="str">
        <f>VLOOKUP(B596,'PEC unito'!A$2:B$7902,2,0)</f>
        <v>comune.belforteisauro@emarche.it</v>
      </c>
    </row>
    <row r="597" spans="1:8" x14ac:dyDescent="0.25">
      <c r="A597" s="4" t="s">
        <v>7800</v>
      </c>
      <c r="B597" s="6" t="s">
        <v>968</v>
      </c>
      <c r="C597" s="4" t="s">
        <v>7813</v>
      </c>
      <c r="D597" s="11">
        <v>1860</v>
      </c>
      <c r="E597" s="11" t="str">
        <f t="shared" si="27"/>
        <v/>
      </c>
      <c r="F597" s="11" t="str">
        <f t="shared" si="28"/>
        <v>MARCHE</v>
      </c>
      <c r="G597" s="30">
        <f t="shared" si="29"/>
        <v>3.1295353023696435E-5</v>
      </c>
      <c r="H597" s="31" t="str">
        <f>VLOOKUP(B597,'PEC unito'!A$2:B$7902,2,0)</f>
        <v>comune.belforte.mc@legalmail.it</v>
      </c>
    </row>
    <row r="598" spans="1:8" x14ac:dyDescent="0.25">
      <c r="A598" s="4" t="s">
        <v>7798</v>
      </c>
      <c r="B598" s="6" t="s">
        <v>969</v>
      </c>
      <c r="C598" s="4" t="s">
        <v>7803</v>
      </c>
      <c r="D598" s="11">
        <v>505</v>
      </c>
      <c r="E598" s="11" t="str">
        <f t="shared" si="27"/>
        <v/>
      </c>
      <c r="F598" s="11" t="str">
        <f t="shared" si="28"/>
        <v>PIEMONTE</v>
      </c>
      <c r="G598" s="30">
        <f t="shared" si="29"/>
        <v>8.4968566005197318E-6</v>
      </c>
      <c r="H598" s="31" t="str">
        <f>VLOOKUP(B598,'PEC unito'!A$2:B$7902,2,0)</f>
        <v>belfortemonferrato@pecpro.it</v>
      </c>
    </row>
    <row r="599" spans="1:8" x14ac:dyDescent="0.25">
      <c r="A599" s="4" t="s">
        <v>7798</v>
      </c>
      <c r="B599" s="6" t="s">
        <v>970</v>
      </c>
      <c r="C599" s="4" t="s">
        <v>7805</v>
      </c>
      <c r="D599" s="11">
        <v>6287</v>
      </c>
      <c r="E599" s="11" t="str">
        <f t="shared" si="27"/>
        <v/>
      </c>
      <c r="F599" s="11" t="str">
        <f t="shared" si="28"/>
        <v>LOMBARDIA</v>
      </c>
      <c r="G599" s="30">
        <f t="shared" si="29"/>
        <v>1.0578165831181693E-4</v>
      </c>
      <c r="H599" s="31" t="str">
        <f>VLOOKUP(B599,'PEC unito'!A$2:B$7902,2,0)</f>
        <v>comune.belgioioso@pec.regione.lombardia.it</v>
      </c>
    </row>
    <row r="600" spans="1:8" x14ac:dyDescent="0.25">
      <c r="A600" s="4" t="s">
        <v>7798</v>
      </c>
      <c r="B600" s="6" t="s">
        <v>971</v>
      </c>
      <c r="C600" s="4" t="s">
        <v>7803</v>
      </c>
      <c r="D600" s="11">
        <v>546</v>
      </c>
      <c r="E600" s="11" t="str">
        <f t="shared" si="27"/>
        <v/>
      </c>
      <c r="F600" s="11" t="str">
        <f t="shared" si="28"/>
        <v>PIEMONTE</v>
      </c>
      <c r="G600" s="30">
        <f t="shared" si="29"/>
        <v>9.1867004037302444E-6</v>
      </c>
      <c r="H600" s="31" t="str">
        <f>VLOOKUP(B600,'PEC unito'!A$2:B$7902,2,0)</f>
        <v>belgirate@cert.ruparpiemonte.it</v>
      </c>
    </row>
    <row r="601" spans="1:8" x14ac:dyDescent="0.25">
      <c r="A601" s="4" t="s">
        <v>7801</v>
      </c>
      <c r="B601" s="6" t="s">
        <v>972</v>
      </c>
      <c r="C601" s="4" t="s">
        <v>7818</v>
      </c>
      <c r="D601" s="11">
        <v>5240</v>
      </c>
      <c r="E601" s="11" t="str">
        <f t="shared" si="27"/>
        <v/>
      </c>
      <c r="F601" s="11" t="str">
        <f t="shared" si="28"/>
        <v>BASILICATA</v>
      </c>
      <c r="G601" s="30">
        <f t="shared" si="29"/>
        <v>8.8165403142026523E-5</v>
      </c>
      <c r="H601" s="31" t="str">
        <f>VLOOKUP(B601,'PEC unito'!A$2:B$7902,2,0)</f>
        <v>protocollo@pec.comune.bella.pz.it</v>
      </c>
    </row>
    <row r="602" spans="1:8" x14ac:dyDescent="0.25">
      <c r="A602" s="4" t="s">
        <v>7798</v>
      </c>
      <c r="B602" s="7" t="s">
        <v>973</v>
      </c>
      <c r="C602" s="4" t="s">
        <v>7805</v>
      </c>
      <c r="D602" s="11">
        <v>3796</v>
      </c>
      <c r="E602" s="11" t="str">
        <f t="shared" si="27"/>
        <v/>
      </c>
      <c r="F602" s="11" t="str">
        <f t="shared" si="28"/>
        <v>LOMBARDIA</v>
      </c>
      <c r="G602" s="30">
        <f t="shared" si="29"/>
        <v>6.3869440902124551E-5</v>
      </c>
      <c r="H602" s="31" t="str">
        <f>VLOOKUP(B602,'PEC unito'!A$2:B$7902,2,0)</f>
        <v>comune.bellagio.co@halleycert.it</v>
      </c>
    </row>
    <row r="603" spans="1:8" x14ac:dyDescent="0.25">
      <c r="A603" s="4" t="s">
        <v>7798</v>
      </c>
      <c r="B603" s="6" t="s">
        <v>974</v>
      </c>
      <c r="C603" s="4" t="s">
        <v>7805</v>
      </c>
      <c r="D603" s="11">
        <v>3264</v>
      </c>
      <c r="E603" s="11" t="str">
        <f t="shared" si="27"/>
        <v/>
      </c>
      <c r="F603" s="11" t="str">
        <f t="shared" si="28"/>
        <v>LOMBARDIA</v>
      </c>
      <c r="G603" s="30">
        <f t="shared" si="29"/>
        <v>5.4918296919002784E-5</v>
      </c>
      <c r="H603" s="31" t="str">
        <f>VLOOKUP(B603,'PEC unito'!A$2:B$7902,2,0)</f>
        <v>comune-bellano@legalmail.it</v>
      </c>
    </row>
    <row r="604" spans="1:8" x14ac:dyDescent="0.25">
      <c r="A604" s="4" t="s">
        <v>7801</v>
      </c>
      <c r="B604" s="6" t="s">
        <v>975</v>
      </c>
      <c r="C604" s="4" t="s">
        <v>7815</v>
      </c>
      <c r="D604" s="11">
        <v>7160</v>
      </c>
      <c r="E604" s="11" t="str">
        <f t="shared" si="27"/>
        <v/>
      </c>
      <c r="F604" s="11" t="str">
        <f t="shared" si="28"/>
        <v>ABRUZZO</v>
      </c>
      <c r="G604" s="30">
        <f t="shared" si="29"/>
        <v>1.204702836826164E-4</v>
      </c>
      <c r="H604" s="31" t="str">
        <f>VLOOKUP(B604,'PEC unito'!A$2:B$7902,2,0)</f>
        <v>protocollo@pec.comune.bellante.te.it</v>
      </c>
    </row>
    <row r="605" spans="1:8" x14ac:dyDescent="0.25">
      <c r="A605" s="4" t="s">
        <v>7799</v>
      </c>
      <c r="B605" s="6" t="s">
        <v>976</v>
      </c>
      <c r="C605" s="4" t="s">
        <v>7810</v>
      </c>
      <c r="D605" s="11">
        <v>18591</v>
      </c>
      <c r="E605" s="11" t="str">
        <f t="shared" si="27"/>
        <v/>
      </c>
      <c r="F605" s="11" t="str">
        <f t="shared" si="28"/>
        <v>EMILIA-ROMAGNA</v>
      </c>
      <c r="G605" s="30">
        <f t="shared" si="29"/>
        <v>3.1280210110943034E-4</v>
      </c>
      <c r="H605" s="31" t="str">
        <f>VLOOKUP(B605,'PEC unito'!A$2:B$7902,2,0)</f>
        <v>pec@pec.comune.bellaria-igea-marina.rn.it</v>
      </c>
    </row>
    <row r="606" spans="1:8" x14ac:dyDescent="0.25">
      <c r="A606" s="4" t="s">
        <v>7800</v>
      </c>
      <c r="B606" s="6" t="s">
        <v>977</v>
      </c>
      <c r="C606" s="4" t="s">
        <v>7814</v>
      </c>
      <c r="D606" s="11">
        <v>2948</v>
      </c>
      <c r="E606" s="11" t="str">
        <f t="shared" si="27"/>
        <v/>
      </c>
      <c r="F606" s="11" t="str">
        <f t="shared" si="28"/>
        <v>LAZIO</v>
      </c>
      <c r="G606" s="30">
        <f t="shared" si="29"/>
        <v>4.9601451996697362E-5</v>
      </c>
      <c r="H606" s="31" t="str">
        <f>VLOOKUP(B606,'PEC unito'!A$2:B$7902,2,0)</f>
        <v>segreteriabellegra@pec.cittametropolitanaroma.it</v>
      </c>
    </row>
    <row r="607" spans="1:8" x14ac:dyDescent="0.25">
      <c r="A607" s="4" t="s">
        <v>7798</v>
      </c>
      <c r="B607" s="6" t="s">
        <v>978</v>
      </c>
      <c r="C607" s="4" t="s">
        <v>7803</v>
      </c>
      <c r="D607" s="11">
        <v>135</v>
      </c>
      <c r="E607" s="11" t="str">
        <f t="shared" si="27"/>
        <v/>
      </c>
      <c r="F607" s="11" t="str">
        <f t="shared" si="28"/>
        <v>PIEMONTE</v>
      </c>
      <c r="G607" s="30">
        <f t="shared" si="29"/>
        <v>2.2714369130102253E-6</v>
      </c>
      <c r="H607" s="31" t="str">
        <f>VLOOKUP(B607,'PEC unito'!A$2:B$7902,2,0)</f>
        <v>bellino@postemailcertificata.it</v>
      </c>
    </row>
    <row r="608" spans="1:8" x14ac:dyDescent="0.25">
      <c r="A608" s="4" t="s">
        <v>7798</v>
      </c>
      <c r="B608" s="6" t="s">
        <v>979</v>
      </c>
      <c r="C608" s="4" t="s">
        <v>7805</v>
      </c>
      <c r="D608" s="11">
        <v>3810</v>
      </c>
      <c r="E608" s="11" t="str">
        <f t="shared" si="27"/>
        <v/>
      </c>
      <c r="F608" s="11" t="str">
        <f t="shared" si="28"/>
        <v>LOMBARDIA</v>
      </c>
      <c r="G608" s="30">
        <f t="shared" si="29"/>
        <v>6.4104997322733019E-5</v>
      </c>
      <c r="H608" s="31" t="str">
        <f>VLOOKUP(B608,'PEC unito'!A$2:B$7902,2,0)</f>
        <v>protocollo.bellinzagolombardo@pec.it</v>
      </c>
    </row>
    <row r="609" spans="1:8" x14ac:dyDescent="0.25">
      <c r="A609" s="4" t="s">
        <v>7798</v>
      </c>
      <c r="B609" s="6" t="s">
        <v>980</v>
      </c>
      <c r="C609" s="4" t="s">
        <v>7803</v>
      </c>
      <c r="D609" s="11">
        <v>9375</v>
      </c>
      <c r="E609" s="11" t="str">
        <f t="shared" si="27"/>
        <v/>
      </c>
      <c r="F609" s="11" t="str">
        <f t="shared" si="28"/>
        <v>PIEMONTE</v>
      </c>
      <c r="G609" s="30">
        <f t="shared" si="29"/>
        <v>1.5773867451459897E-4</v>
      </c>
      <c r="H609" s="31" t="str">
        <f>VLOOKUP(B609,'PEC unito'!A$2:B$7902,2,0)</f>
        <v>municipio@pec.comune.bellinzago.no.it</v>
      </c>
    </row>
    <row r="610" spans="1:8" x14ac:dyDescent="0.25">
      <c r="A610" s="4" t="s">
        <v>7801</v>
      </c>
      <c r="B610" s="6" t="s">
        <v>981</v>
      </c>
      <c r="C610" s="4" t="s">
        <v>7816</v>
      </c>
      <c r="D610" s="11">
        <v>12971</v>
      </c>
      <c r="E610" s="11" t="str">
        <f t="shared" si="27"/>
        <v/>
      </c>
      <c r="F610" s="11" t="str">
        <f t="shared" si="28"/>
        <v>CAMPANIA</v>
      </c>
      <c r="G610" s="30">
        <f t="shared" si="29"/>
        <v>2.1824302369374542E-4</v>
      </c>
      <c r="H610" s="31" t="str">
        <f>VLOOKUP(B610,'PEC unito'!A$2:B$7902,2,0)</f>
        <v>protocollo@pec.comune.bellizzi.sa.it</v>
      </c>
    </row>
    <row r="611" spans="1:8" x14ac:dyDescent="0.25">
      <c r="A611" s="4" t="s">
        <v>7801</v>
      </c>
      <c r="B611" s="6" t="s">
        <v>982</v>
      </c>
      <c r="C611" s="4" t="s">
        <v>7816</v>
      </c>
      <c r="D611" s="11">
        <v>5705</v>
      </c>
      <c r="E611" s="11" t="str">
        <f t="shared" si="27"/>
        <v/>
      </c>
      <c r="F611" s="11" t="str">
        <f t="shared" si="28"/>
        <v>CAMPANIA</v>
      </c>
      <c r="G611" s="30">
        <f t="shared" si="29"/>
        <v>9.5989241397950639E-5</v>
      </c>
      <c r="H611" s="31" t="str">
        <f>VLOOKUP(B611,'PEC unito'!A$2:B$7902,2,0)</f>
        <v>elettorale.bellona@asmepec.it</v>
      </c>
    </row>
    <row r="612" spans="1:8" x14ac:dyDescent="0.25">
      <c r="A612" s="4" t="s">
        <v>7801</v>
      </c>
      <c r="B612" s="6" t="s">
        <v>983</v>
      </c>
      <c r="C612" s="4" t="s">
        <v>7816</v>
      </c>
      <c r="D612" s="11">
        <v>853</v>
      </c>
      <c r="E612" s="11" t="str">
        <f t="shared" si="27"/>
        <v/>
      </c>
      <c r="F612" s="11" t="str">
        <f t="shared" si="28"/>
        <v>CAMPANIA</v>
      </c>
      <c r="G612" s="30">
        <f t="shared" si="29"/>
        <v>1.4352116198501646E-5</v>
      </c>
      <c r="H612" s="31" t="str">
        <f>VLOOKUP(B612,'PEC unito'!A$2:B$7902,2,0)</f>
        <v>comune.bellosguardo@asmepec.it</v>
      </c>
    </row>
    <row r="613" spans="1:8" x14ac:dyDescent="0.25">
      <c r="A613" s="4" t="s">
        <v>7799</v>
      </c>
      <c r="B613" s="6" t="s">
        <v>984</v>
      </c>
      <c r="C613" s="4" t="s">
        <v>7807</v>
      </c>
      <c r="D613" s="11">
        <v>35591</v>
      </c>
      <c r="E613" s="11" t="str">
        <f t="shared" si="27"/>
        <v/>
      </c>
      <c r="F613" s="11" t="str">
        <f t="shared" si="28"/>
        <v>VENETO</v>
      </c>
      <c r="G613" s="30">
        <f t="shared" si="29"/>
        <v>5.9883489756256986E-4</v>
      </c>
      <c r="H613" s="31" t="str">
        <f>VLOOKUP(B613,'PEC unito'!A$2:B$7902,2,0)</f>
        <v>belluno.bl@cert.ip-veneto.net</v>
      </c>
    </row>
    <row r="614" spans="1:8" x14ac:dyDescent="0.25">
      <c r="A614" s="4" t="s">
        <v>7798</v>
      </c>
      <c r="B614" s="6" t="s">
        <v>985</v>
      </c>
      <c r="C614" s="4" t="s">
        <v>7805</v>
      </c>
      <c r="D614" s="11">
        <v>7212</v>
      </c>
      <c r="E614" s="11" t="str">
        <f t="shared" si="27"/>
        <v/>
      </c>
      <c r="F614" s="11" t="str">
        <f t="shared" si="28"/>
        <v>LOMBARDIA</v>
      </c>
      <c r="G614" s="30">
        <f t="shared" si="29"/>
        <v>1.2134520753059071E-4</v>
      </c>
      <c r="H614" s="31" t="str">
        <f>VLOOKUP(B614,'PEC unito'!A$2:B$7902,2,0)</f>
        <v>comune.bellusco@pec.regione.lombardia.it</v>
      </c>
    </row>
    <row r="615" spans="1:8" x14ac:dyDescent="0.25">
      <c r="A615" s="4" t="s">
        <v>7801</v>
      </c>
      <c r="B615" s="6" t="s">
        <v>19</v>
      </c>
      <c r="C615" s="4" t="s">
        <v>7819</v>
      </c>
      <c r="D615" s="11">
        <v>2007</v>
      </c>
      <c r="E615" s="11" t="str">
        <f t="shared" si="27"/>
        <v/>
      </c>
      <c r="F615" s="11" t="str">
        <f t="shared" si="28"/>
        <v>CALABRIA</v>
      </c>
      <c r="G615" s="30">
        <f t="shared" si="29"/>
        <v>3.3768695440085347E-5</v>
      </c>
      <c r="H615" s="31" t="str">
        <f>VLOOKUP(B615,'PEC unito'!A$2:B$7902,2,0)</f>
        <v>comune.belmontecalabrocs@anutel.it</v>
      </c>
    </row>
    <row r="616" spans="1:8" x14ac:dyDescent="0.25">
      <c r="A616" s="4" t="s">
        <v>7800</v>
      </c>
      <c r="B616" s="6" t="s">
        <v>986</v>
      </c>
      <c r="C616" s="4" t="s">
        <v>7814</v>
      </c>
      <c r="D616" s="11">
        <v>778</v>
      </c>
      <c r="E616" s="11" t="str">
        <f t="shared" si="27"/>
        <v/>
      </c>
      <c r="F616" s="11" t="str">
        <f t="shared" si="28"/>
        <v>LAZIO</v>
      </c>
      <c r="G616" s="30">
        <f t="shared" si="29"/>
        <v>1.3090206802384853E-5</v>
      </c>
      <c r="H616" s="31" t="str">
        <f>VLOOKUP(B616,'PEC unito'!A$2:B$7902,2,0)</f>
        <v>comunedibelmontecastello@postecert.it</v>
      </c>
    </row>
    <row r="617" spans="1:8" x14ac:dyDescent="0.25">
      <c r="A617" s="4" t="s">
        <v>7801</v>
      </c>
      <c r="B617" s="6" t="s">
        <v>987</v>
      </c>
      <c r="C617" s="4" t="s">
        <v>4200</v>
      </c>
      <c r="D617" s="11">
        <v>810</v>
      </c>
      <c r="E617" s="11" t="str">
        <f t="shared" si="27"/>
        <v/>
      </c>
      <c r="F617" s="11" t="str">
        <f t="shared" si="28"/>
        <v>MOLISE</v>
      </c>
      <c r="G617" s="30">
        <f t="shared" si="29"/>
        <v>1.3628621478061351E-5</v>
      </c>
      <c r="H617" s="31" t="str">
        <f>VLOOKUP(B617,'PEC unito'!A$2:B$7902,2,0)</f>
        <v>belmontedelsannio@pec.leonet.it</v>
      </c>
    </row>
    <row r="618" spans="1:8" x14ac:dyDescent="0.25">
      <c r="A618" s="4" t="s">
        <v>7800</v>
      </c>
      <c r="B618" s="6" t="s">
        <v>988</v>
      </c>
      <c r="C618" s="4" t="s">
        <v>7814</v>
      </c>
      <c r="D618" s="11">
        <v>649</v>
      </c>
      <c r="E618" s="11" t="str">
        <f t="shared" si="27"/>
        <v/>
      </c>
      <c r="F618" s="11" t="str">
        <f t="shared" si="28"/>
        <v>LAZIO</v>
      </c>
      <c r="G618" s="30">
        <f t="shared" si="29"/>
        <v>1.0919722641063972E-5</v>
      </c>
      <c r="H618" s="31" t="str">
        <f>VLOOKUP(B618,'PEC unito'!A$2:B$7902,2,0)</f>
        <v>comune.belmonteinsabina.ri@pec.it</v>
      </c>
    </row>
    <row r="619" spans="1:8" x14ac:dyDescent="0.25">
      <c r="A619" s="4" t="s">
        <v>7802</v>
      </c>
      <c r="B619" s="6" t="s">
        <v>989</v>
      </c>
      <c r="C619" s="4" t="s">
        <v>7820</v>
      </c>
      <c r="D619" s="11">
        <v>11149</v>
      </c>
      <c r="E619" s="11" t="str">
        <f t="shared" si="27"/>
        <v/>
      </c>
      <c r="F619" s="11" t="str">
        <f t="shared" si="28"/>
        <v>SICILIA</v>
      </c>
      <c r="G619" s="30">
        <f t="shared" si="29"/>
        <v>1.8758703809741484E-4</v>
      </c>
      <c r="H619" s="31" t="str">
        <f>VLOOKUP(B619,'PEC unito'!A$2:B$7902,2,0)</f>
        <v>protocollo.belmontemezzagno@pec.it</v>
      </c>
    </row>
    <row r="620" spans="1:8" x14ac:dyDescent="0.25">
      <c r="A620" s="4" t="s">
        <v>7800</v>
      </c>
      <c r="B620" s="6" t="s">
        <v>990</v>
      </c>
      <c r="C620" s="4" t="s">
        <v>7813</v>
      </c>
      <c r="D620" s="11">
        <v>664</v>
      </c>
      <c r="E620" s="11" t="str">
        <f t="shared" si="27"/>
        <v/>
      </c>
      <c r="F620" s="11" t="str">
        <f t="shared" si="28"/>
        <v>MARCHE</v>
      </c>
      <c r="G620" s="30">
        <f t="shared" si="29"/>
        <v>1.117210452028733E-5</v>
      </c>
      <c r="H620" s="31" t="str">
        <f>VLOOKUP(B620,'PEC unito'!A$2:B$7902,2,0)</f>
        <v>comune.belmontepiceno@pec.it</v>
      </c>
    </row>
    <row r="621" spans="1:8" x14ac:dyDescent="0.25">
      <c r="A621" s="4" t="s">
        <v>7802</v>
      </c>
      <c r="B621" s="6" t="s">
        <v>991</v>
      </c>
      <c r="C621" s="4" t="s">
        <v>7820</v>
      </c>
      <c r="D621" s="11">
        <v>26378</v>
      </c>
      <c r="E621" s="11" t="str">
        <f t="shared" si="27"/>
        <v/>
      </c>
      <c r="F621" s="11" t="str">
        <f t="shared" si="28"/>
        <v>SICILIA</v>
      </c>
      <c r="G621" s="30">
        <f t="shared" si="29"/>
        <v>4.4382194734358314E-4</v>
      </c>
      <c r="H621" s="31" t="str">
        <f>VLOOKUP(B621,'PEC unito'!A$2:B$7902,2,0)</f>
        <v>protocollo@pec.comune.belpasso.ct.it</v>
      </c>
    </row>
    <row r="622" spans="1:8" x14ac:dyDescent="0.25">
      <c r="A622" s="4" t="s">
        <v>7801</v>
      </c>
      <c r="B622" s="6" t="s">
        <v>20</v>
      </c>
      <c r="C622" s="4" t="s">
        <v>7819</v>
      </c>
      <c r="D622" s="11">
        <v>958</v>
      </c>
      <c r="E622" s="11" t="str">
        <f t="shared" si="27"/>
        <v/>
      </c>
      <c r="F622" s="11" t="str">
        <f t="shared" si="28"/>
        <v>CALABRIA</v>
      </c>
      <c r="G622" s="30">
        <f t="shared" si="29"/>
        <v>1.6118789353065154E-5</v>
      </c>
      <c r="H622" s="31" t="str">
        <f>VLOOKUP(B622,'PEC unito'!A$2:B$7902,2,0)</f>
        <v>sindaco.belsito@asmepec.it</v>
      </c>
    </row>
    <row r="623" spans="1:8" x14ac:dyDescent="0.25">
      <c r="A623" s="4" t="s">
        <v>7801</v>
      </c>
      <c r="B623" s="6" t="s">
        <v>237</v>
      </c>
      <c r="C623" s="4" t="s">
        <v>7819</v>
      </c>
      <c r="D623" s="11">
        <v>2327</v>
      </c>
      <c r="E623" s="11" t="str">
        <f t="shared" si="27"/>
        <v/>
      </c>
      <c r="F623" s="11" t="str">
        <f t="shared" si="28"/>
        <v>CALABRIA</v>
      </c>
      <c r="G623" s="30">
        <f t="shared" si="29"/>
        <v>3.9152842196850325E-5</v>
      </c>
      <c r="H623" s="31" t="str">
        <f>VLOOKUP(B623,'PEC unito'!A$2:B$7902,2,0)</f>
        <v>protocollo.belvederespinello@asmepec.it</v>
      </c>
    </row>
    <row r="624" spans="1:8" x14ac:dyDescent="0.25">
      <c r="A624" s="4" t="s">
        <v>7798</v>
      </c>
      <c r="B624" s="6" t="s">
        <v>992</v>
      </c>
      <c r="C624" s="4" t="s">
        <v>7803</v>
      </c>
      <c r="D624" s="11">
        <v>370</v>
      </c>
      <c r="E624" s="11" t="str">
        <f t="shared" si="27"/>
        <v/>
      </c>
      <c r="F624" s="11" t="str">
        <f t="shared" si="28"/>
        <v>PIEMONTE</v>
      </c>
      <c r="G624" s="30">
        <f t="shared" si="29"/>
        <v>6.2254196875095061E-6</v>
      </c>
      <c r="H624" s="31" t="str">
        <f>VLOOKUP(B624,'PEC unito'!A$2:B$7902,2,0)</f>
        <v>comune.belvederelanghe.cn@legalmail.it</v>
      </c>
    </row>
    <row r="625" spans="1:8" x14ac:dyDescent="0.25">
      <c r="A625" s="4" t="s">
        <v>7801</v>
      </c>
      <c r="B625" s="6" t="s">
        <v>21</v>
      </c>
      <c r="C625" s="4" t="s">
        <v>7819</v>
      </c>
      <c r="D625" s="11">
        <v>9120</v>
      </c>
      <c r="E625" s="11" t="str">
        <f t="shared" si="27"/>
        <v/>
      </c>
      <c r="F625" s="11" t="str">
        <f t="shared" si="28"/>
        <v>CALABRIA</v>
      </c>
      <c r="G625" s="30">
        <f t="shared" si="29"/>
        <v>1.534481825678019E-4</v>
      </c>
      <c r="H625" s="31" t="str">
        <f>VLOOKUP(B625,'PEC unito'!A$2:B$7902,2,0)</f>
        <v>comunedibelvedere@pec.it</v>
      </c>
    </row>
    <row r="626" spans="1:8" x14ac:dyDescent="0.25">
      <c r="A626" s="4" t="s">
        <v>7800</v>
      </c>
      <c r="B626" s="6" t="s">
        <v>993</v>
      </c>
      <c r="C626" s="4" t="s">
        <v>7813</v>
      </c>
      <c r="D626" s="11">
        <v>2288</v>
      </c>
      <c r="E626" s="11" t="str">
        <f t="shared" si="27"/>
        <v/>
      </c>
      <c r="F626" s="11" t="str">
        <f t="shared" si="28"/>
        <v>MARCHE</v>
      </c>
      <c r="G626" s="30">
        <f t="shared" si="29"/>
        <v>3.8496649310869597E-5</v>
      </c>
      <c r="H626" s="31" t="str">
        <f>VLOOKUP(B626,'PEC unito'!A$2:B$7902,2,0)</f>
        <v>segreteria.belvedere@emarche.it</v>
      </c>
    </row>
    <row r="627" spans="1:8" x14ac:dyDescent="0.25">
      <c r="A627" s="4" t="s">
        <v>7798</v>
      </c>
      <c r="B627" s="6" t="s">
        <v>994</v>
      </c>
      <c r="C627" s="4" t="s">
        <v>7803</v>
      </c>
      <c r="D627" s="11">
        <v>326</v>
      </c>
      <c r="E627" s="11" t="str">
        <f t="shared" si="27"/>
        <v/>
      </c>
      <c r="F627" s="11" t="str">
        <f t="shared" si="28"/>
        <v>PIEMONTE</v>
      </c>
      <c r="G627" s="30">
        <f t="shared" si="29"/>
        <v>5.4850995084543219E-6</v>
      </c>
      <c r="H627" s="31" t="str">
        <f>VLOOKUP(B627,'PEC unito'!A$2:B$7902,2,0)</f>
        <v>comune.belveglio.at@cert.legalmail.it</v>
      </c>
    </row>
    <row r="628" spans="1:8" x14ac:dyDescent="0.25">
      <c r="A628" s="4" t="s">
        <v>7802</v>
      </c>
      <c r="B628" s="8" t="s">
        <v>995</v>
      </c>
      <c r="C628" s="4" t="s">
        <v>7821</v>
      </c>
      <c r="D628" s="11">
        <v>665</v>
      </c>
      <c r="E628" s="11" t="str">
        <f t="shared" si="27"/>
        <v/>
      </c>
      <c r="F628" s="11" t="str">
        <f t="shared" si="28"/>
        <v>SARDEGNA</v>
      </c>
      <c r="G628" s="30">
        <f t="shared" si="29"/>
        <v>1.1188929978902221E-5</v>
      </c>
      <c r="H628" s="31" t="str">
        <f>VLOOKUP(B628,'PEC unito'!A$2:B$7902,2,0)</f>
        <v>comune.belvi@legalmail.it</v>
      </c>
    </row>
    <row r="629" spans="1:8" x14ac:dyDescent="0.25">
      <c r="A629" s="4" t="s">
        <v>7798</v>
      </c>
      <c r="B629" s="6" t="s">
        <v>996</v>
      </c>
      <c r="C629" s="4" t="s">
        <v>7805</v>
      </c>
      <c r="D629" s="11">
        <v>130</v>
      </c>
      <c r="E629" s="11" t="str">
        <f t="shared" si="27"/>
        <v/>
      </c>
      <c r="F629" s="11" t="str">
        <f t="shared" si="28"/>
        <v>LOMBARDIA</v>
      </c>
      <c r="G629" s="30">
        <f t="shared" si="29"/>
        <v>2.1873096199357724E-6</v>
      </c>
      <c r="H629" s="31" t="str">
        <f>VLOOKUP(B629,'PEC unito'!A$2:B$7902,2,0)</f>
        <v>protocollo.bema@cert.provincia.so.it</v>
      </c>
    </row>
    <row r="630" spans="1:8" x14ac:dyDescent="0.25">
      <c r="A630" s="4" t="s">
        <v>7798</v>
      </c>
      <c r="B630" s="6" t="s">
        <v>997</v>
      </c>
      <c r="C630" s="4" t="s">
        <v>7805</v>
      </c>
      <c r="D630" s="11">
        <v>342</v>
      </c>
      <c r="E630" s="11" t="str">
        <f t="shared" si="27"/>
        <v/>
      </c>
      <c r="F630" s="11" t="str">
        <f t="shared" si="28"/>
        <v>LOMBARDIA</v>
      </c>
      <c r="G630" s="30">
        <f t="shared" si="29"/>
        <v>5.7543068462925709E-6</v>
      </c>
      <c r="H630" s="31" t="str">
        <f>VLOOKUP(B630,'PEC unito'!A$2:B$7902,2,0)</f>
        <v>comune.benelario@pec.regione.lombardia.it</v>
      </c>
    </row>
    <row r="631" spans="1:8" x14ac:dyDescent="0.25">
      <c r="A631" s="4" t="s">
        <v>7798</v>
      </c>
      <c r="B631" s="6" t="s">
        <v>998</v>
      </c>
      <c r="C631" s="4" t="s">
        <v>7803</v>
      </c>
      <c r="D631" s="11">
        <v>3671</v>
      </c>
      <c r="E631" s="11" t="str">
        <f t="shared" si="27"/>
        <v/>
      </c>
      <c r="F631" s="11" t="str">
        <f t="shared" si="28"/>
        <v>PIEMONTE</v>
      </c>
      <c r="G631" s="30">
        <f t="shared" si="29"/>
        <v>6.1766258575263243E-5</v>
      </c>
      <c r="H631" s="31" t="str">
        <f>VLOOKUP(B631,'PEC unito'!A$2:B$7902,2,0)</f>
        <v>bene.vagienna@cert.ruparpiemonte.it</v>
      </c>
    </row>
    <row r="632" spans="1:8" x14ac:dyDescent="0.25">
      <c r="A632" s="4" t="s">
        <v>7801</v>
      </c>
      <c r="B632" s="6" t="s">
        <v>320</v>
      </c>
      <c r="C632" s="4" t="s">
        <v>7819</v>
      </c>
      <c r="D632" s="11">
        <v>2442</v>
      </c>
      <c r="E632" s="11" t="str">
        <f t="shared" si="27"/>
        <v/>
      </c>
      <c r="F632" s="11" t="str">
        <f t="shared" si="28"/>
        <v>CALABRIA</v>
      </c>
      <c r="G632" s="30">
        <f t="shared" si="29"/>
        <v>4.1087769937562743E-5</v>
      </c>
      <c r="H632" s="31" t="str">
        <f>VLOOKUP(B632,'PEC unito'!A$2:B$7902,2,0)</f>
        <v>sindaco.benestare@asmepec.it</v>
      </c>
    </row>
    <row r="633" spans="1:8" x14ac:dyDescent="0.25">
      <c r="A633" s="4" t="s">
        <v>7802</v>
      </c>
      <c r="B633" s="8" t="s">
        <v>999</v>
      </c>
      <c r="C633" s="4" t="s">
        <v>7821</v>
      </c>
      <c r="D633" s="11">
        <v>1971</v>
      </c>
      <c r="E633" s="11" t="str">
        <f t="shared" si="27"/>
        <v/>
      </c>
      <c r="F633" s="11" t="str">
        <f t="shared" si="28"/>
        <v>SARDEGNA</v>
      </c>
      <c r="G633" s="30">
        <f t="shared" si="29"/>
        <v>3.3162978929949288E-5</v>
      </c>
      <c r="H633" s="31" t="str">
        <f>VLOOKUP(B633,'PEC unito'!A$2:B$7902,2,0)</f>
        <v>protocollo@pec.comune.benetutti.ss.it</v>
      </c>
    </row>
    <row r="634" spans="1:8" x14ac:dyDescent="0.25">
      <c r="A634" s="4" t="s">
        <v>7798</v>
      </c>
      <c r="B634" s="6" t="s">
        <v>1000</v>
      </c>
      <c r="C634" s="4" t="s">
        <v>7803</v>
      </c>
      <c r="D634" s="11">
        <v>457</v>
      </c>
      <c r="E634" s="11" t="str">
        <f t="shared" si="27"/>
        <v/>
      </c>
      <c r="F634" s="11" t="str">
        <f t="shared" si="28"/>
        <v>PIEMONTE</v>
      </c>
      <c r="G634" s="30">
        <f t="shared" si="29"/>
        <v>7.689234587004985E-6</v>
      </c>
      <c r="H634" s="31" t="str">
        <f>VLOOKUP(B634,'PEC unito'!A$2:B$7902,2,0)</f>
        <v>comune.benevello.cn@cert.legalmail.it</v>
      </c>
    </row>
    <row r="635" spans="1:8" x14ac:dyDescent="0.25">
      <c r="A635" s="4" t="s">
        <v>7801</v>
      </c>
      <c r="B635" s="6" t="s">
        <v>1001</v>
      </c>
      <c r="C635" s="4" t="s">
        <v>7816</v>
      </c>
      <c r="D635" s="11">
        <v>61489</v>
      </c>
      <c r="E635" s="11" t="str">
        <f t="shared" si="27"/>
        <v/>
      </c>
      <c r="F635" s="11" t="str">
        <f t="shared" si="28"/>
        <v>COMPRESO</v>
      </c>
      <c r="G635" s="30">
        <f t="shared" si="29"/>
        <v>1.0345806247710056E-3</v>
      </c>
      <c r="H635" s="31" t="str">
        <f>VLOOKUP(B635,'PEC unito'!A$2:B$7902,2,0)</f>
        <v>urp@pec.comunebn.it</v>
      </c>
    </row>
    <row r="636" spans="1:8" x14ac:dyDescent="0.25">
      <c r="A636" s="4" t="s">
        <v>7798</v>
      </c>
      <c r="B636" s="6" t="s">
        <v>1002</v>
      </c>
      <c r="C636" s="4" t="s">
        <v>7803</v>
      </c>
      <c r="D636" s="11">
        <v>1190</v>
      </c>
      <c r="E636" s="11" t="str">
        <f t="shared" si="27"/>
        <v/>
      </c>
      <c r="F636" s="11" t="str">
        <f t="shared" si="28"/>
        <v>PIEMONTE</v>
      </c>
      <c r="G636" s="30">
        <f t="shared" si="29"/>
        <v>2.0022295751719765E-5</v>
      </c>
      <c r="H636" s="31" t="str">
        <f>VLOOKUP(B636,'PEC unito'!A$2:B$7902,2,0)</f>
        <v>benna@pec.ptbiellese.it</v>
      </c>
    </row>
    <row r="637" spans="1:8" x14ac:dyDescent="0.25">
      <c r="A637" s="4" t="s">
        <v>7799</v>
      </c>
      <c r="B637" s="6" t="s">
        <v>1003</v>
      </c>
      <c r="C637" s="4" t="s">
        <v>7810</v>
      </c>
      <c r="D637" s="11">
        <v>5358</v>
      </c>
      <c r="E637" s="11" t="str">
        <f t="shared" si="27"/>
        <v/>
      </c>
      <c r="F637" s="11" t="str">
        <f t="shared" si="28"/>
        <v>EMILIA-ROMAGNA</v>
      </c>
      <c r="G637" s="30">
        <f t="shared" si="29"/>
        <v>9.0150807258583611E-5</v>
      </c>
      <c r="H637" s="31" t="str">
        <f>VLOOKUP(B637,'PEC unito'!A$2:B$7902,2,0)</f>
        <v>comune.bentivoglio@cert.provincia.bo.it</v>
      </c>
    </row>
    <row r="638" spans="1:8" x14ac:dyDescent="0.25">
      <c r="A638" s="4" t="s">
        <v>7798</v>
      </c>
      <c r="B638" s="6" t="s">
        <v>1004</v>
      </c>
      <c r="C638" s="4" t="s">
        <v>7805</v>
      </c>
      <c r="D638" s="11">
        <v>2442</v>
      </c>
      <c r="E638" s="11" t="str">
        <f t="shared" si="27"/>
        <v/>
      </c>
      <c r="F638" s="11" t="str">
        <f t="shared" si="28"/>
        <v>LOMBARDIA</v>
      </c>
      <c r="G638" s="30">
        <f t="shared" si="29"/>
        <v>4.1087769937562743E-5</v>
      </c>
      <c r="H638" s="31" t="str">
        <f>VLOOKUP(B638,'PEC unito'!A$2:B$7902,2,0)</f>
        <v>comuneberbenno@legalmail.it</v>
      </c>
    </row>
    <row r="639" spans="1:8" x14ac:dyDescent="0.25">
      <c r="A639" s="4" t="s">
        <v>7798</v>
      </c>
      <c r="B639" s="6" t="s">
        <v>1005</v>
      </c>
      <c r="C639" s="4" t="s">
        <v>7805</v>
      </c>
      <c r="D639" s="11">
        <v>4308</v>
      </c>
      <c r="E639" s="11" t="str">
        <f t="shared" si="27"/>
        <v/>
      </c>
      <c r="F639" s="11" t="str">
        <f t="shared" si="28"/>
        <v>LOMBARDIA</v>
      </c>
      <c r="G639" s="30">
        <f t="shared" si="29"/>
        <v>7.2484075712948517E-5</v>
      </c>
      <c r="H639" s="31" t="str">
        <f>VLOOKUP(B639,'PEC unito'!A$2:B$7902,2,0)</f>
        <v>comune.berbennodivaltellina@pec.regione.lombardia.it</v>
      </c>
    </row>
    <row r="640" spans="1:8" x14ac:dyDescent="0.25">
      <c r="A640" s="4" t="s">
        <v>7799</v>
      </c>
      <c r="B640" s="6" t="s">
        <v>1006</v>
      </c>
      <c r="C640" s="4" t="s">
        <v>7810</v>
      </c>
      <c r="D640" s="11">
        <v>2144</v>
      </c>
      <c r="E640" s="11" t="str">
        <f t="shared" si="27"/>
        <v/>
      </c>
      <c r="F640" s="11" t="str">
        <f t="shared" si="28"/>
        <v>EMILIA-ROMAGNA</v>
      </c>
      <c r="G640" s="30">
        <f t="shared" si="29"/>
        <v>3.6073783270325354E-5</v>
      </c>
      <c r="H640" s="31" t="str">
        <f>VLOOKUP(B640,'PEC unito'!A$2:B$7902,2,0)</f>
        <v>protocollo@postacert.comune.berceto.pr.it</v>
      </c>
    </row>
    <row r="641" spans="1:8" x14ac:dyDescent="0.25">
      <c r="A641" s="4" t="s">
        <v>7802</v>
      </c>
      <c r="B641" s="8" t="s">
        <v>1007</v>
      </c>
      <c r="C641" s="4" t="s">
        <v>7821</v>
      </c>
      <c r="D641" s="11">
        <v>2897</v>
      </c>
      <c r="E641" s="11" t="str">
        <f t="shared" si="27"/>
        <v/>
      </c>
      <c r="F641" s="11" t="str">
        <f t="shared" si="28"/>
        <v>SARDEGNA</v>
      </c>
      <c r="G641" s="30">
        <f t="shared" si="29"/>
        <v>4.8743353607337947E-5</v>
      </c>
      <c r="H641" s="31" t="str">
        <f>VLOOKUP(B641,'PEC unito'!A$2:B$7902,2,0)</f>
        <v>protocollo@pec.comune.berchidda.ot.it</v>
      </c>
    </row>
    <row r="642" spans="1:8" x14ac:dyDescent="0.25">
      <c r="A642" s="4" t="s">
        <v>7798</v>
      </c>
      <c r="B642" s="6" t="s">
        <v>1008</v>
      </c>
      <c r="C642" s="4" t="s">
        <v>7805</v>
      </c>
      <c r="D642" s="11">
        <v>2577</v>
      </c>
      <c r="E642" s="11" t="str">
        <f t="shared" ref="E642:E705" si="30">IF(D642&gt;300000,"trovato","")</f>
        <v/>
      </c>
      <c r="F642" s="11" t="str">
        <f t="shared" ref="F642:F705" si="31">IF(AND(D642&gt;50000,D642&lt;100000),"COMPRESO",C642)</f>
        <v>LOMBARDIA</v>
      </c>
      <c r="G642" s="30">
        <f t="shared" ref="G642:G705" si="32">D642/Totale</f>
        <v>4.3359206850572969E-5</v>
      </c>
      <c r="H642" s="31" t="str">
        <f>VLOOKUP(B642,'PEC unito'!A$2:B$7902,2,0)</f>
        <v>comune.beregazzoconfigliaro@pec.provincia.como.it</v>
      </c>
    </row>
    <row r="643" spans="1:8" x14ac:dyDescent="0.25">
      <c r="A643" s="4" t="s">
        <v>7798</v>
      </c>
      <c r="B643" s="6" t="s">
        <v>1009</v>
      </c>
      <c r="C643" s="4" t="s">
        <v>7805</v>
      </c>
      <c r="D643" s="11">
        <v>2775</v>
      </c>
      <c r="E643" s="11" t="str">
        <f t="shared" si="30"/>
        <v/>
      </c>
      <c r="F643" s="11" t="str">
        <f t="shared" si="31"/>
        <v>LOMBARDIA</v>
      </c>
      <c r="G643" s="30">
        <f t="shared" si="32"/>
        <v>4.6690647656321296E-5</v>
      </c>
      <c r="H643" s="31" t="str">
        <f>VLOOKUP(B643,'PEC unito'!A$2:B$7902,2,0)</f>
        <v>comune.bereguardo@pec.regione.lombardia.it</v>
      </c>
    </row>
    <row r="644" spans="1:8" x14ac:dyDescent="0.25">
      <c r="A644" s="4" t="s">
        <v>7798</v>
      </c>
      <c r="B644" s="6" t="s">
        <v>1010</v>
      </c>
      <c r="C644" s="4" t="s">
        <v>7803</v>
      </c>
      <c r="D644" s="11">
        <v>765</v>
      </c>
      <c r="E644" s="11" t="str">
        <f t="shared" si="30"/>
        <v/>
      </c>
      <c r="F644" s="11" t="str">
        <f t="shared" si="31"/>
        <v>PIEMONTE</v>
      </c>
      <c r="G644" s="30">
        <f t="shared" si="32"/>
        <v>1.2871475840391278E-5</v>
      </c>
      <c r="H644" s="31" t="str">
        <f>VLOOKUP(B644,'PEC unito'!A$2:B$7902,2,0)</f>
        <v>bergamasco@cert.ruparpiemonte.it</v>
      </c>
    </row>
    <row r="645" spans="1:8" x14ac:dyDescent="0.25">
      <c r="A645" s="4" t="s">
        <v>7798</v>
      </c>
      <c r="B645" s="6" t="s">
        <v>1011</v>
      </c>
      <c r="C645" s="4" t="s">
        <v>7805</v>
      </c>
      <c r="D645" s="11">
        <v>115349</v>
      </c>
      <c r="E645" s="11" t="str">
        <f t="shared" si="30"/>
        <v/>
      </c>
      <c r="F645" s="11" t="str">
        <f t="shared" si="31"/>
        <v>LOMBARDIA</v>
      </c>
      <c r="G645" s="30">
        <f t="shared" si="32"/>
        <v>1.9407998257690109E-3</v>
      </c>
      <c r="H645" s="31" t="str">
        <f>VLOOKUP(B645,'PEC unito'!A$2:B$7902,2,0)</f>
        <v>protocollo@cert.comune.bergamo.it</v>
      </c>
    </row>
    <row r="646" spans="1:8" x14ac:dyDescent="0.25">
      <c r="A646" s="4" t="s">
        <v>7799</v>
      </c>
      <c r="B646" s="6" t="s">
        <v>1012</v>
      </c>
      <c r="C646" s="4" t="s">
        <v>7807</v>
      </c>
      <c r="D646" s="11">
        <v>2626</v>
      </c>
      <c r="E646" s="11" t="str">
        <f t="shared" si="30"/>
        <v/>
      </c>
      <c r="F646" s="11" t="str">
        <f t="shared" si="31"/>
        <v>VENETO</v>
      </c>
      <c r="G646" s="30">
        <f t="shared" si="32"/>
        <v>4.4183654322702601E-5</v>
      </c>
      <c r="H646" s="31" t="str">
        <f>VLOOKUP(B646,'PEC unito'!A$2:B$7902,2,0)</f>
        <v>comune.bergantino.ro@pecveneto.it</v>
      </c>
    </row>
    <row r="647" spans="1:8" x14ac:dyDescent="0.25">
      <c r="A647" s="2" t="s">
        <v>7798</v>
      </c>
      <c r="B647" s="6" t="s">
        <v>1013</v>
      </c>
      <c r="C647" s="4" t="s">
        <v>7809</v>
      </c>
      <c r="D647" s="11">
        <v>1126</v>
      </c>
      <c r="E647" s="11" t="str">
        <f t="shared" si="30"/>
        <v/>
      </c>
      <c r="F647" s="11" t="str">
        <f t="shared" si="31"/>
        <v>LIGURIA</v>
      </c>
      <c r="G647" s="30">
        <f t="shared" si="32"/>
        <v>1.8945466400366769E-5</v>
      </c>
      <c r="H647" s="31" t="str">
        <f>VLOOKUP(B647,'PEC unito'!A$2:B$7902,2,0)</f>
        <v>protocollo@pec.comune.bergeggi.sv.it</v>
      </c>
    </row>
    <row r="648" spans="1:8" x14ac:dyDescent="0.25">
      <c r="A648" s="4" t="s">
        <v>7798</v>
      </c>
      <c r="B648" s="6" t="s">
        <v>1014</v>
      </c>
      <c r="C648" s="4" t="s">
        <v>7803</v>
      </c>
      <c r="D648" s="11">
        <v>67</v>
      </c>
      <c r="E648" s="11" t="str">
        <f t="shared" si="30"/>
        <v/>
      </c>
      <c r="F648" s="11" t="str">
        <f t="shared" si="31"/>
        <v>PIEMONTE</v>
      </c>
      <c r="G648" s="30">
        <f t="shared" si="32"/>
        <v>1.1273057271976673E-6</v>
      </c>
      <c r="H648" s="31" t="str">
        <f>VLOOKUP(B648,'PEC unito'!A$2:B$7902,2,0)</f>
        <v>comune.bergolo.cn@cert.legalmail.it</v>
      </c>
    </row>
    <row r="649" spans="1:8" x14ac:dyDescent="0.25">
      <c r="A649" s="4" t="s">
        <v>7798</v>
      </c>
      <c r="B649" s="6" t="s">
        <v>1015</v>
      </c>
      <c r="C649" s="4" t="s">
        <v>7805</v>
      </c>
      <c r="D649" s="11">
        <v>2582</v>
      </c>
      <c r="E649" s="11" t="str">
        <f t="shared" si="30"/>
        <v/>
      </c>
      <c r="F649" s="11" t="str">
        <f t="shared" si="31"/>
        <v>LOMBARDIA</v>
      </c>
      <c r="G649" s="30">
        <f t="shared" si="32"/>
        <v>4.3443334143647421E-5</v>
      </c>
      <c r="H649" s="31" t="str">
        <f>VLOOKUP(B649,'PEC unito'!A$2:B$7902,2,0)</f>
        <v>protocollo@pec.comune.berlingo.bs.it</v>
      </c>
    </row>
    <row r="650" spans="1:8" x14ac:dyDescent="0.25">
      <c r="A650" s="4" t="s">
        <v>7801</v>
      </c>
      <c r="B650" s="6" t="s">
        <v>1016</v>
      </c>
      <c r="C650" s="4" t="s">
        <v>7818</v>
      </c>
      <c r="D650" s="11">
        <v>12264</v>
      </c>
      <c r="E650" s="11" t="str">
        <f t="shared" si="30"/>
        <v/>
      </c>
      <c r="F650" s="11" t="str">
        <f t="shared" si="31"/>
        <v>BASILICATA</v>
      </c>
      <c r="G650" s="30">
        <f t="shared" si="32"/>
        <v>2.063474244530178E-4</v>
      </c>
      <c r="H650" s="31" t="str">
        <f>VLOOKUP(B650,'PEC unito'!A$2:B$7902,2,0)</f>
        <v>comunebernalda@pcert.postecert.it</v>
      </c>
    </row>
    <row r="651" spans="1:8" x14ac:dyDescent="0.25">
      <c r="A651" s="4" t="s">
        <v>7798</v>
      </c>
      <c r="B651" s="6" t="s">
        <v>1017</v>
      </c>
      <c r="C651" s="4" t="s">
        <v>7805</v>
      </c>
      <c r="D651" s="11">
        <v>10555</v>
      </c>
      <c r="E651" s="11" t="str">
        <f t="shared" si="30"/>
        <v/>
      </c>
      <c r="F651" s="11" t="str">
        <f t="shared" si="31"/>
        <v>LOMBARDIA</v>
      </c>
      <c r="G651" s="30">
        <f t="shared" si="32"/>
        <v>1.7759271568016985E-4</v>
      </c>
      <c r="H651" s="31" t="str">
        <f>VLOOKUP(B651,'PEC unito'!A$2:B$7902,2,0)</f>
        <v>protocollo@comunebernareggio.org</v>
      </c>
    </row>
    <row r="652" spans="1:8" x14ac:dyDescent="0.25">
      <c r="A652" s="4" t="s">
        <v>7798</v>
      </c>
      <c r="B652" s="6" t="s">
        <v>1018</v>
      </c>
      <c r="C652" s="4" t="s">
        <v>7805</v>
      </c>
      <c r="D652" s="11">
        <v>3071</v>
      </c>
      <c r="E652" s="11" t="str">
        <f t="shared" si="30"/>
        <v/>
      </c>
      <c r="F652" s="11" t="str">
        <f t="shared" si="31"/>
        <v>LOMBARDIA</v>
      </c>
      <c r="G652" s="30">
        <f t="shared" si="32"/>
        <v>5.1670983406328902E-5</v>
      </c>
      <c r="H652" s="31" t="str">
        <f>VLOOKUP(B652,'PEC unito'!A$2:B$7902,2,0)</f>
        <v xml:space="preserve">bernateticino@legalmail.it </v>
      </c>
    </row>
    <row r="653" spans="1:8" x14ac:dyDescent="0.25">
      <c r="A653" s="4" t="s">
        <v>7798</v>
      </c>
      <c r="B653" s="6" t="s">
        <v>1019</v>
      </c>
      <c r="C653" s="4" t="s">
        <v>7803</v>
      </c>
      <c r="D653" s="11">
        <v>3785</v>
      </c>
      <c r="E653" s="11" t="str">
        <f t="shared" si="30"/>
        <v/>
      </c>
      <c r="F653" s="11" t="str">
        <f t="shared" si="31"/>
        <v>PIEMONTE</v>
      </c>
      <c r="G653" s="30">
        <f t="shared" si="32"/>
        <v>6.3684360857360766E-5</v>
      </c>
      <c r="H653" s="31" t="str">
        <f>VLOOKUP(B653,'PEC unito'!A$2:B$7902,2,0)</f>
        <v>bernezzo@cert.legalmail.it</v>
      </c>
    </row>
    <row r="654" spans="1:8" x14ac:dyDescent="0.25">
      <c r="A654" s="4" t="s">
        <v>7799</v>
      </c>
      <c r="B654" s="6" t="s">
        <v>8017</v>
      </c>
      <c r="C654" s="4" t="s">
        <v>7810</v>
      </c>
      <c r="D654" s="11">
        <v>5160</v>
      </c>
      <c r="E654" s="11" t="str">
        <f t="shared" si="30"/>
        <v/>
      </c>
      <c r="F654" s="11" t="str">
        <f t="shared" si="31"/>
        <v>EMILIA-ROMAGNA</v>
      </c>
      <c r="G654" s="30">
        <f t="shared" si="32"/>
        <v>8.6819366452835277E-5</v>
      </c>
      <c r="H654" s="31" t="str">
        <f>_xlfn.IFNA(VLOOKUP(B654,'PEC unito'!A$2:B$7902,2,0),"DATI INCONGRUENTI")</f>
        <v>DATI INCONGRUENTI</v>
      </c>
    </row>
    <row r="655" spans="1:8" x14ac:dyDescent="0.25">
      <c r="A655" s="4" t="s">
        <v>7799</v>
      </c>
      <c r="B655" s="6" t="s">
        <v>1020</v>
      </c>
      <c r="C655" s="4" t="s">
        <v>7810</v>
      </c>
      <c r="D655" s="11">
        <v>10798</v>
      </c>
      <c r="E655" s="11" t="str">
        <f t="shared" si="30"/>
        <v/>
      </c>
      <c r="F655" s="11" t="str">
        <f t="shared" si="31"/>
        <v>EMILIA-ROMAGNA</v>
      </c>
      <c r="G655" s="30">
        <f t="shared" si="32"/>
        <v>1.8168130212358824E-4</v>
      </c>
      <c r="H655" s="31" t="str">
        <f>VLOOKUP(B655,'PEC unito'!A$2:B$7902,2,0)</f>
        <v>protocollo@pec.comune.bertinoro.fc.it</v>
      </c>
    </row>
    <row r="656" spans="1:8" x14ac:dyDescent="0.25">
      <c r="A656" s="4" t="s">
        <v>7799</v>
      </c>
      <c r="B656" s="6" t="s">
        <v>1021</v>
      </c>
      <c r="C656" s="4" t="s">
        <v>7808</v>
      </c>
      <c r="D656" s="11">
        <v>2577</v>
      </c>
      <c r="E656" s="11" t="str">
        <f t="shared" si="30"/>
        <v/>
      </c>
      <c r="F656" s="11" t="str">
        <f t="shared" si="31"/>
        <v>FRIULI-VENEZIA GIULIA</v>
      </c>
      <c r="G656" s="30">
        <f t="shared" si="32"/>
        <v>4.3359206850572969E-5</v>
      </c>
      <c r="H656" s="31" t="str">
        <f>VLOOKUP(B656,'PEC unito'!A$2:B$7902,2,0)</f>
        <v>comune.bertiolo@certgov.fvg.it</v>
      </c>
    </row>
    <row r="657" spans="1:8" x14ac:dyDescent="0.25">
      <c r="A657" s="4" t="s">
        <v>7798</v>
      </c>
      <c r="B657" s="6" t="s">
        <v>1022</v>
      </c>
      <c r="C657" s="4" t="s">
        <v>7805</v>
      </c>
      <c r="D657" s="11">
        <v>1168</v>
      </c>
      <c r="E657" s="11" t="str">
        <f t="shared" si="30"/>
        <v/>
      </c>
      <c r="F657" s="11" t="str">
        <f t="shared" si="31"/>
        <v>LOMBARDIA</v>
      </c>
      <c r="G657" s="30">
        <f t="shared" si="32"/>
        <v>1.9652135662192171E-5</v>
      </c>
      <c r="H657" s="31" t="str">
        <f>VLOOKUP(B657,'PEC unito'!A$2:B$7902,2,0)</f>
        <v>comune.bertonico@pec.regione.lombardia.it</v>
      </c>
    </row>
    <row r="658" spans="1:8" x14ac:dyDescent="0.25">
      <c r="A658" s="4" t="s">
        <v>7798</v>
      </c>
      <c r="B658" s="6" t="s">
        <v>1023</v>
      </c>
      <c r="C658" s="4" t="s">
        <v>7803</v>
      </c>
      <c r="D658" s="11">
        <v>431</v>
      </c>
      <c r="E658" s="11" t="str">
        <f t="shared" si="30"/>
        <v/>
      </c>
      <c r="F658" s="11" t="str">
        <f t="shared" si="31"/>
        <v>PIEMONTE</v>
      </c>
      <c r="G658" s="30">
        <f t="shared" si="32"/>
        <v>7.2517726630178303E-6</v>
      </c>
      <c r="H658" s="31" t="str">
        <f>VLOOKUP(B658,'PEC unito'!A$2:B$7902,2,0)</f>
        <v>berzano.di.san.pietro@cert.ruparpiemonte.it</v>
      </c>
    </row>
    <row r="659" spans="1:8" x14ac:dyDescent="0.25">
      <c r="A659" s="4" t="s">
        <v>7798</v>
      </c>
      <c r="B659" s="6" t="s">
        <v>1024</v>
      </c>
      <c r="C659" s="4" t="s">
        <v>7803</v>
      </c>
      <c r="D659" s="11">
        <v>171</v>
      </c>
      <c r="E659" s="11" t="str">
        <f t="shared" si="30"/>
        <v/>
      </c>
      <c r="F659" s="11" t="str">
        <f t="shared" si="31"/>
        <v>PIEMONTE</v>
      </c>
      <c r="G659" s="30">
        <f t="shared" si="32"/>
        <v>2.8771534231462854E-6</v>
      </c>
      <c r="H659" s="31" t="str">
        <f>VLOOKUP(B659,'PEC unito'!A$2:B$7902,2,0)</f>
        <v>berzano.di.tortona@cert.ruparpiemonte.it</v>
      </c>
    </row>
    <row r="660" spans="1:8" x14ac:dyDescent="0.25">
      <c r="A660" s="4" t="s">
        <v>7798</v>
      </c>
      <c r="B660" s="6" t="s">
        <v>1025</v>
      </c>
      <c r="C660" s="4" t="s">
        <v>7805</v>
      </c>
      <c r="D660" s="11">
        <v>1720</v>
      </c>
      <c r="E660" s="11" t="str">
        <f t="shared" si="30"/>
        <v/>
      </c>
      <c r="F660" s="11" t="str">
        <f t="shared" si="31"/>
        <v>LOMBARDIA</v>
      </c>
      <c r="G660" s="30">
        <f t="shared" si="32"/>
        <v>2.893978881761176E-5</v>
      </c>
      <c r="H660" s="31" t="str">
        <f>VLOOKUP(B660,'PEC unito'!A$2:B$7902,2,0)</f>
        <v>protocollo@pec.comune.berzo-demo.bs.it</v>
      </c>
    </row>
    <row r="661" spans="1:8" x14ac:dyDescent="0.25">
      <c r="A661" s="4" t="s">
        <v>7798</v>
      </c>
      <c r="B661" s="6" t="s">
        <v>1026</v>
      </c>
      <c r="C661" s="4" t="s">
        <v>7805</v>
      </c>
      <c r="D661" s="11">
        <v>2456</v>
      </c>
      <c r="E661" s="11" t="str">
        <f t="shared" si="30"/>
        <v/>
      </c>
      <c r="F661" s="11" t="str">
        <f t="shared" si="31"/>
        <v>LOMBARDIA</v>
      </c>
      <c r="G661" s="30">
        <f t="shared" si="32"/>
        <v>4.1323326358171211E-5</v>
      </c>
      <c r="H661" s="31" t="str">
        <f>VLOOKUP(B661,'PEC unito'!A$2:B$7902,2,0)</f>
        <v>protocollo@pec.comune.berzo-inferiore.bs.it</v>
      </c>
    </row>
    <row r="662" spans="1:8" x14ac:dyDescent="0.25">
      <c r="A662" s="4" t="s">
        <v>7798</v>
      </c>
      <c r="B662" s="6" t="s">
        <v>1027</v>
      </c>
      <c r="C662" s="4" t="s">
        <v>7805</v>
      </c>
      <c r="D662" s="11">
        <v>1298</v>
      </c>
      <c r="E662" s="11" t="str">
        <f t="shared" si="30"/>
        <v/>
      </c>
      <c r="F662" s="11" t="str">
        <f t="shared" si="31"/>
        <v>LOMBARDIA</v>
      </c>
      <c r="G662" s="30">
        <f t="shared" si="32"/>
        <v>2.1839445282127945E-5</v>
      </c>
      <c r="H662" s="31" t="str">
        <f>VLOOKUP(B662,'PEC unito'!A$2:B$7902,2,0)</f>
        <v>protocollo@comuneberzosanfermo.legalmail.it</v>
      </c>
    </row>
    <row r="663" spans="1:8" x14ac:dyDescent="0.25">
      <c r="A663" s="4" t="s">
        <v>7798</v>
      </c>
      <c r="B663" s="6" t="s">
        <v>1028</v>
      </c>
      <c r="C663" s="4" t="s">
        <v>7805</v>
      </c>
      <c r="D663" s="11">
        <v>15510</v>
      </c>
      <c r="E663" s="11" t="str">
        <f t="shared" si="30"/>
        <v/>
      </c>
      <c r="F663" s="11" t="str">
        <f t="shared" si="31"/>
        <v>LOMBARDIA</v>
      </c>
      <c r="G663" s="30">
        <f t="shared" si="32"/>
        <v>2.6096286311695253E-4</v>
      </c>
      <c r="H663" s="31" t="str">
        <f>VLOOKUP(B663,'PEC unito'!A$2:B$7902,2,0)</f>
        <v>protocollo@pec.comune.besanainbrianza.mb.it</v>
      </c>
    </row>
    <row r="664" spans="1:8" x14ac:dyDescent="0.25">
      <c r="A664" s="4" t="s">
        <v>7798</v>
      </c>
      <c r="B664" s="6" t="s">
        <v>1029</v>
      </c>
      <c r="C664" s="4" t="s">
        <v>7805</v>
      </c>
      <c r="D664" s="11">
        <v>2603</v>
      </c>
      <c r="E664" s="11" t="str">
        <f t="shared" si="30"/>
        <v/>
      </c>
      <c r="F664" s="11" t="str">
        <f t="shared" si="31"/>
        <v>LOMBARDIA</v>
      </c>
      <c r="G664" s="30">
        <f t="shared" si="32"/>
        <v>4.3796668774560123E-5</v>
      </c>
      <c r="H664" s="31" t="str">
        <f>VLOOKUP(B664,'PEC unito'!A$2:B$7902,2,0)</f>
        <v>comune.besano@pec.regione.lombardia.it</v>
      </c>
    </row>
    <row r="665" spans="1:8" x14ac:dyDescent="0.25">
      <c r="A665" s="4" t="s">
        <v>7798</v>
      </c>
      <c r="B665" s="6" t="s">
        <v>1030</v>
      </c>
      <c r="C665" s="4" t="s">
        <v>7805</v>
      </c>
      <c r="D665" s="11">
        <v>2022</v>
      </c>
      <c r="E665" s="11" t="str">
        <f t="shared" si="30"/>
        <v/>
      </c>
      <c r="F665" s="11" t="str">
        <f t="shared" si="31"/>
        <v>LOMBARDIA</v>
      </c>
      <c r="G665" s="30">
        <f t="shared" si="32"/>
        <v>3.4021077319308709E-5</v>
      </c>
      <c r="H665" s="31" t="str">
        <f>VLOOKUP(B665,'PEC unito'!A$2:B$7902,2,0)</f>
        <v>protocollo.besate@legalpec.it</v>
      </c>
    </row>
    <row r="666" spans="1:8" x14ac:dyDescent="0.25">
      <c r="A666" s="4" t="s">
        <v>7799</v>
      </c>
      <c r="B666" s="6" t="s">
        <v>1031</v>
      </c>
      <c r="C666" s="4" t="s">
        <v>7806</v>
      </c>
      <c r="D666" s="11">
        <v>2511</v>
      </c>
      <c r="E666" s="11" t="str">
        <f t="shared" si="30"/>
        <v/>
      </c>
      <c r="F666" s="11" t="str">
        <f t="shared" si="31"/>
        <v>TRENTINO-ALTO ADIGE/SÜDTIROL</v>
      </c>
      <c r="G666" s="30">
        <f t="shared" si="32"/>
        <v>4.2248726581990191E-5</v>
      </c>
      <c r="H666" s="31" t="str">
        <f>VLOOKUP(B666,'PEC unito'!A$2:B$7902,2,0)</f>
        <v>anagrafe.comunedibesenello@pec.it</v>
      </c>
    </row>
    <row r="667" spans="1:8" x14ac:dyDescent="0.25">
      <c r="A667" s="4" t="s">
        <v>7799</v>
      </c>
      <c r="B667" s="6" t="s">
        <v>1032</v>
      </c>
      <c r="C667" s="4" t="s">
        <v>7810</v>
      </c>
      <c r="D667" s="11">
        <v>976</v>
      </c>
      <c r="E667" s="11" t="str">
        <f t="shared" si="30"/>
        <v/>
      </c>
      <c r="F667" s="11" t="str">
        <f t="shared" si="31"/>
        <v>EMILIA-ROMAGNA</v>
      </c>
      <c r="G667" s="30">
        <f t="shared" si="32"/>
        <v>1.6421647608133184E-5</v>
      </c>
      <c r="H667" s="31" t="str">
        <f>VLOOKUP(B667,'PEC unito'!A$2:B$7902,2,0)</f>
        <v>comune.besenzone@sintranet.legalmail.it</v>
      </c>
    </row>
    <row r="668" spans="1:8" x14ac:dyDescent="0.25">
      <c r="A668" s="4" t="s">
        <v>7798</v>
      </c>
      <c r="B668" s="6" t="s">
        <v>1033</v>
      </c>
      <c r="C668" s="4" t="s">
        <v>7805</v>
      </c>
      <c r="D668" s="11">
        <v>5464</v>
      </c>
      <c r="E668" s="11" t="str">
        <f t="shared" si="30"/>
        <v/>
      </c>
      <c r="F668" s="11" t="str">
        <f t="shared" si="31"/>
        <v>LOMBARDIA</v>
      </c>
      <c r="G668" s="30">
        <f t="shared" si="32"/>
        <v>9.1934305871762005E-5</v>
      </c>
      <c r="H668" s="31" t="str">
        <f>VLOOKUP(B668,'PEC unito'!A$2:B$7902,2,0)</f>
        <v>protocollo@pec.comune.besnate.va.it</v>
      </c>
    </row>
    <row r="669" spans="1:8" x14ac:dyDescent="0.25">
      <c r="A669" s="4" t="s">
        <v>7798</v>
      </c>
      <c r="B669" s="6" t="s">
        <v>1034</v>
      </c>
      <c r="C669" s="4" t="s">
        <v>7805</v>
      </c>
      <c r="D669" s="11">
        <v>8994</v>
      </c>
      <c r="E669" s="11" t="str">
        <f t="shared" si="30"/>
        <v/>
      </c>
      <c r="F669" s="11" t="str">
        <f t="shared" si="31"/>
        <v>LOMBARDIA</v>
      </c>
      <c r="G669" s="30">
        <f t="shared" si="32"/>
        <v>1.5132817478232568E-4</v>
      </c>
      <c r="H669" s="31" t="str">
        <f>VLOOKUP(B669,'PEC unito'!A$2:B$7902,2,0)</f>
        <v>comune.besozzo.va@halleycert.it</v>
      </c>
    </row>
    <row r="670" spans="1:8" x14ac:dyDescent="0.25">
      <c r="A670" s="4" t="s">
        <v>7802</v>
      </c>
      <c r="B670" s="8" t="s">
        <v>1035</v>
      </c>
      <c r="C670" s="4" t="s">
        <v>7821</v>
      </c>
      <c r="D670" s="11">
        <v>428</v>
      </c>
      <c r="E670" s="11" t="str">
        <f t="shared" si="30"/>
        <v/>
      </c>
      <c r="F670" s="11" t="str">
        <f t="shared" si="31"/>
        <v>SARDEGNA</v>
      </c>
      <c r="G670" s="30">
        <f t="shared" si="32"/>
        <v>7.2012962871731587E-6</v>
      </c>
      <c r="H670" s="31" t="str">
        <f>VLOOKUP(B670,'PEC unito'!A$2:B$7902,2,0)</f>
        <v>protocollo@pec.comune.bessude.ss.it</v>
      </c>
    </row>
    <row r="671" spans="1:8" x14ac:dyDescent="0.25">
      <c r="A671" s="4" t="s">
        <v>7799</v>
      </c>
      <c r="B671" s="6" t="s">
        <v>1036</v>
      </c>
      <c r="C671" s="4" t="s">
        <v>7810</v>
      </c>
      <c r="D671" s="11">
        <v>2999</v>
      </c>
      <c r="E671" s="11" t="str">
        <f t="shared" si="30"/>
        <v/>
      </c>
      <c r="F671" s="11" t="str">
        <f t="shared" si="31"/>
        <v>EMILIA-ROMAGNA</v>
      </c>
      <c r="G671" s="30">
        <f t="shared" si="32"/>
        <v>5.0459550386056784E-5</v>
      </c>
      <c r="H671" s="31" t="str">
        <f>VLOOKUP(B671,'PEC unito'!A$2:B$7902,2,0)</f>
        <v>comune.bettola@sintranet.legalmail.it</v>
      </c>
    </row>
    <row r="672" spans="1:8" x14ac:dyDescent="0.25">
      <c r="A672" s="4" t="s">
        <v>7800</v>
      </c>
      <c r="B672" s="6" t="s">
        <v>1037</v>
      </c>
      <c r="C672" s="4" t="s">
        <v>7812</v>
      </c>
      <c r="D672" s="11">
        <v>4302</v>
      </c>
      <c r="E672" s="11" t="str">
        <f t="shared" si="30"/>
        <v/>
      </c>
      <c r="F672" s="11" t="str">
        <f t="shared" si="31"/>
        <v>UMBRIA</v>
      </c>
      <c r="G672" s="30">
        <f t="shared" si="32"/>
        <v>7.2383122961259177E-5</v>
      </c>
      <c r="H672" s="31" t="str">
        <f>VLOOKUP(B672,'PEC unito'!A$2:B$7902,2,0)</f>
        <v>segreteria@pec.comune.bettona.pg.it</v>
      </c>
    </row>
    <row r="673" spans="1:8" x14ac:dyDescent="0.25">
      <c r="A673" s="4" t="s">
        <v>7798</v>
      </c>
      <c r="B673" s="6" t="s">
        <v>1038</v>
      </c>
      <c r="C673" s="4" t="s">
        <v>7803</v>
      </c>
      <c r="D673" s="11">
        <v>1437</v>
      </c>
      <c r="E673" s="11" t="str">
        <f t="shared" si="30"/>
        <v/>
      </c>
      <c r="F673" s="11" t="str">
        <f t="shared" si="31"/>
        <v>PIEMONTE</v>
      </c>
      <c r="G673" s="30">
        <f t="shared" si="32"/>
        <v>2.4178184029597731E-5</v>
      </c>
      <c r="H673" s="31" t="str">
        <f>VLOOKUP(B673,'PEC unito'!A$2:B$7902,2,0)</f>
        <v>tributi.beuracardezza@anutel.it</v>
      </c>
    </row>
    <row r="674" spans="1:8" x14ac:dyDescent="0.25">
      <c r="A674" s="4" t="s">
        <v>7800</v>
      </c>
      <c r="B674" s="6" t="s">
        <v>1039</v>
      </c>
      <c r="C674" s="4" t="s">
        <v>7812</v>
      </c>
      <c r="D674" s="11">
        <v>5074</v>
      </c>
      <c r="E674" s="11" t="str">
        <f t="shared" si="30"/>
        <v/>
      </c>
      <c r="F674" s="11" t="str">
        <f t="shared" si="31"/>
        <v>UMBRIA</v>
      </c>
      <c r="G674" s="30">
        <f t="shared" si="32"/>
        <v>8.5372377011954691E-5</v>
      </c>
      <c r="H674" s="31" t="str">
        <f>VLOOKUP(B674,'PEC unito'!A$2:B$7902,2,0)</f>
        <v>comune.bevagna@postacert.umbria.it</v>
      </c>
    </row>
    <row r="675" spans="1:8" x14ac:dyDescent="0.25">
      <c r="A675" s="2" t="s">
        <v>7798</v>
      </c>
      <c r="B675" s="6" t="s">
        <v>1040</v>
      </c>
      <c r="C675" s="4" t="s">
        <v>7809</v>
      </c>
      <c r="D675" s="11">
        <v>2403</v>
      </c>
      <c r="E675" s="11" t="str">
        <f t="shared" si="30"/>
        <v/>
      </c>
      <c r="F675" s="11" t="str">
        <f t="shared" si="31"/>
        <v>LIGURIA</v>
      </c>
      <c r="G675" s="30">
        <f t="shared" si="32"/>
        <v>4.0431577051582007E-5</v>
      </c>
      <c r="H675" s="31" t="str">
        <f>VLOOKUP(B675,'PEC unito'!A$2:B$7902,2,0)</f>
        <v>comune.beverino@legalmail.it</v>
      </c>
    </row>
    <row r="676" spans="1:8" x14ac:dyDescent="0.25">
      <c r="A676" s="4" t="s">
        <v>7799</v>
      </c>
      <c r="B676" s="6" t="s">
        <v>1041</v>
      </c>
      <c r="C676" s="4" t="s">
        <v>7807</v>
      </c>
      <c r="D676" s="11">
        <v>1787</v>
      </c>
      <c r="E676" s="11" t="str">
        <f t="shared" si="30"/>
        <v/>
      </c>
      <c r="F676" s="11" t="str">
        <f t="shared" si="31"/>
        <v>VENETO</v>
      </c>
      <c r="G676" s="30">
        <f t="shared" si="32"/>
        <v>3.0067094544809426E-5</v>
      </c>
      <c r="H676" s="31" t="str">
        <f>VLOOKUP(B676,'PEC unito'!A$2:B$7902,2,0)</f>
        <v>demografici.bevilacqua@pec.comune.bevilacqua.vr.it</v>
      </c>
    </row>
    <row r="677" spans="1:8" x14ac:dyDescent="0.25">
      <c r="A677" s="4" t="s">
        <v>7802</v>
      </c>
      <c r="B677" s="6" t="s">
        <v>1042</v>
      </c>
      <c r="C677" s="4" t="s">
        <v>7820</v>
      </c>
      <c r="D677" s="11">
        <v>23703</v>
      </c>
      <c r="E677" s="11" t="str">
        <f t="shared" si="30"/>
        <v/>
      </c>
      <c r="F677" s="11" t="str">
        <f t="shared" si="31"/>
        <v>SICILIA</v>
      </c>
      <c r="G677" s="30">
        <f t="shared" si="32"/>
        <v>3.9881384554875089E-4</v>
      </c>
      <c r="H677" s="31" t="str">
        <f>VLOOKUP(B677,'PEC unito'!A$2:B$7902,2,0)</f>
        <v>protocollo@pec.comune.biancavilla.ct.it</v>
      </c>
    </row>
    <row r="678" spans="1:8" x14ac:dyDescent="0.25">
      <c r="A678" s="4" t="s">
        <v>7801</v>
      </c>
      <c r="B678" s="6" t="s">
        <v>22</v>
      </c>
      <c r="C678" s="4" t="s">
        <v>7819</v>
      </c>
      <c r="D678" s="11">
        <v>1367</v>
      </c>
      <c r="E678" s="11" t="str">
        <f t="shared" si="30"/>
        <v/>
      </c>
      <c r="F678" s="11" t="str">
        <f t="shared" si="31"/>
        <v>CALABRIA</v>
      </c>
      <c r="G678" s="30">
        <f t="shared" si="32"/>
        <v>2.3000401926555392E-5</v>
      </c>
      <c r="H678" s="31" t="str">
        <f>VLOOKUP(B678,'PEC unito'!A$2:B$7902,2,0)</f>
        <v>anagrafe.bianchi@asmepec.it</v>
      </c>
    </row>
    <row r="679" spans="1:8" x14ac:dyDescent="0.25">
      <c r="A679" s="4" t="s">
        <v>7801</v>
      </c>
      <c r="B679" s="6" t="s">
        <v>321</v>
      </c>
      <c r="C679" s="4" t="s">
        <v>7819</v>
      </c>
      <c r="D679" s="11">
        <v>4125</v>
      </c>
      <c r="E679" s="11" t="str">
        <f t="shared" si="30"/>
        <v/>
      </c>
      <c r="F679" s="11" t="str">
        <f t="shared" si="31"/>
        <v>CALABRIA</v>
      </c>
      <c r="G679" s="30">
        <f t="shared" si="32"/>
        <v>6.9405016786423546E-5</v>
      </c>
      <c r="H679" s="31" t="str">
        <f>VLOOKUP(B679,'PEC unito'!A$2:B$7902,2,0)</f>
        <v>comune.bianco@asmepec.it</v>
      </c>
    </row>
    <row r="680" spans="1:8" x14ac:dyDescent="0.25">
      <c r="A680" s="4" t="s">
        <v>7798</v>
      </c>
      <c r="B680" s="6" t="s">
        <v>1043</v>
      </c>
      <c r="C680" s="4" t="s">
        <v>7803</v>
      </c>
      <c r="D680" s="11">
        <v>1200</v>
      </c>
      <c r="E680" s="11" t="str">
        <f t="shared" si="30"/>
        <v/>
      </c>
      <c r="F680" s="11" t="str">
        <f t="shared" si="31"/>
        <v>PIEMONTE</v>
      </c>
      <c r="G680" s="30">
        <f t="shared" si="32"/>
        <v>2.0190550337868669E-5</v>
      </c>
      <c r="H680" s="31" t="str">
        <f>VLOOKUP(B680,'PEC unito'!A$2:B$7902,2,0)</f>
        <v>biandrate@pcert.it</v>
      </c>
    </row>
    <row r="681" spans="1:8" x14ac:dyDescent="0.25">
      <c r="A681" s="4" t="s">
        <v>7798</v>
      </c>
      <c r="B681" s="6" t="s">
        <v>1044</v>
      </c>
      <c r="C681" s="4" t="s">
        <v>7805</v>
      </c>
      <c r="D681" s="11">
        <v>3285</v>
      </c>
      <c r="E681" s="11" t="str">
        <f t="shared" si="30"/>
        <v/>
      </c>
      <c r="F681" s="11" t="str">
        <f t="shared" si="31"/>
        <v>LOMBARDIA</v>
      </c>
      <c r="G681" s="30">
        <f t="shared" si="32"/>
        <v>5.5271631549915479E-5</v>
      </c>
      <c r="H681" s="31" t="str">
        <f>VLOOKUP(B681,'PEC unito'!A$2:B$7902,2,0)</f>
        <v>protocollo@pec.comune.biandronno.va.it</v>
      </c>
    </row>
    <row r="682" spans="1:8" x14ac:dyDescent="0.25">
      <c r="A682" s="4" t="s">
        <v>7798</v>
      </c>
      <c r="B682" s="6" t="s">
        <v>1045</v>
      </c>
      <c r="C682" s="4" t="s">
        <v>7805</v>
      </c>
      <c r="D682" s="11">
        <v>605</v>
      </c>
      <c r="E682" s="11" t="str">
        <f t="shared" si="30"/>
        <v/>
      </c>
      <c r="F682" s="11" t="str">
        <f t="shared" si="31"/>
        <v>LOMBARDIA</v>
      </c>
      <c r="G682" s="30">
        <f t="shared" si="32"/>
        <v>1.0179402462008788E-5</v>
      </c>
      <c r="H682" s="31" t="str">
        <f>VLOOKUP(B682,'PEC unito'!A$2:B$7902,2,0)</f>
        <v>protocollo@comunebianzano.legalmail.it</v>
      </c>
    </row>
    <row r="683" spans="1:8" x14ac:dyDescent="0.25">
      <c r="A683" s="4" t="s">
        <v>7798</v>
      </c>
      <c r="B683" s="6" t="s">
        <v>1046</v>
      </c>
      <c r="C683" s="4" t="s">
        <v>7803</v>
      </c>
      <c r="D683" s="11">
        <v>2028</v>
      </c>
      <c r="E683" s="11" t="str">
        <f t="shared" si="30"/>
        <v/>
      </c>
      <c r="F683" s="11" t="str">
        <f t="shared" si="31"/>
        <v>PIEMONTE</v>
      </c>
      <c r="G683" s="30">
        <f t="shared" si="32"/>
        <v>3.4122030070998049E-5</v>
      </c>
      <c r="H683" s="31" t="str">
        <f>VLOOKUP(B683,'PEC unito'!A$2:B$7902,2,0)</f>
        <v>bianze@legalmail.it</v>
      </c>
    </row>
    <row r="684" spans="1:8" x14ac:dyDescent="0.25">
      <c r="A684" s="4" t="s">
        <v>7798</v>
      </c>
      <c r="B684" s="6" t="s">
        <v>1047</v>
      </c>
      <c r="C684" s="4" t="s">
        <v>7805</v>
      </c>
      <c r="D684" s="11">
        <v>1273</v>
      </c>
      <c r="E684" s="11" t="str">
        <f t="shared" si="30"/>
        <v/>
      </c>
      <c r="F684" s="11" t="str">
        <f t="shared" si="31"/>
        <v>LOMBARDIA</v>
      </c>
      <c r="G684" s="30">
        <f t="shared" si="32"/>
        <v>2.1418808816755681E-5</v>
      </c>
      <c r="H684" s="31" t="str">
        <f>VLOOKUP(B684,'PEC unito'!A$2:B$7902,2,0)</f>
        <v>protocollo.bianzone@cert.provincia.so.it</v>
      </c>
    </row>
    <row r="685" spans="1:8" x14ac:dyDescent="0.25">
      <c r="A685" s="4" t="s">
        <v>7798</v>
      </c>
      <c r="B685" s="6" t="s">
        <v>1048</v>
      </c>
      <c r="C685" s="4" t="s">
        <v>7805</v>
      </c>
      <c r="D685" s="11">
        <v>11697</v>
      </c>
      <c r="E685" s="11" t="str">
        <f t="shared" si="30"/>
        <v/>
      </c>
      <c r="F685" s="11" t="str">
        <f t="shared" si="31"/>
        <v>LOMBARDIA</v>
      </c>
      <c r="G685" s="30">
        <f t="shared" si="32"/>
        <v>1.9680738941837487E-4</v>
      </c>
      <c r="H685" s="31" t="str">
        <f>VLOOKUP(B685,'PEC unito'!A$2:B$7902,2,0)</f>
        <v>biassono@pec.it</v>
      </c>
    </row>
    <row r="686" spans="1:8" x14ac:dyDescent="0.25">
      <c r="A686" s="4" t="s">
        <v>7799</v>
      </c>
      <c r="B686" s="6" t="s">
        <v>1049</v>
      </c>
      <c r="C686" s="4" t="s">
        <v>7810</v>
      </c>
      <c r="D686" s="11">
        <v>9965</v>
      </c>
      <c r="E686" s="11" t="str">
        <f t="shared" si="30"/>
        <v/>
      </c>
      <c r="F686" s="11" t="str">
        <f t="shared" si="31"/>
        <v>EMILIA-ROMAGNA</v>
      </c>
      <c r="G686" s="30">
        <f t="shared" si="32"/>
        <v>1.6766569509738441E-4</v>
      </c>
      <c r="H686" s="31" t="str">
        <f>VLOOKUP(B686,'PEC unito'!A$2:B$7902,2,0)</f>
        <v>bibbiano@cert.provincia.re.it</v>
      </c>
    </row>
    <row r="687" spans="1:8" x14ac:dyDescent="0.25">
      <c r="A687" s="4" t="s">
        <v>7800</v>
      </c>
      <c r="B687" s="6" t="s">
        <v>1050</v>
      </c>
      <c r="C687" s="4" t="s">
        <v>7811</v>
      </c>
      <c r="D687" s="11">
        <v>12284</v>
      </c>
      <c r="E687" s="11" t="str">
        <f t="shared" si="30"/>
        <v/>
      </c>
      <c r="F687" s="11" t="str">
        <f t="shared" si="31"/>
        <v>TOSCANA</v>
      </c>
      <c r="G687" s="30">
        <f t="shared" si="32"/>
        <v>2.0668393362531561E-4</v>
      </c>
      <c r="H687" s="31" t="str">
        <f>VLOOKUP(B687,'PEC unito'!A$2:B$7902,2,0)</f>
        <v>bibbiena@postacert.toscana.it</v>
      </c>
    </row>
    <row r="688" spans="1:8" x14ac:dyDescent="0.25">
      <c r="A688" s="4" t="s">
        <v>7800</v>
      </c>
      <c r="B688" s="6" t="s">
        <v>1051</v>
      </c>
      <c r="C688" s="4" t="s">
        <v>7811</v>
      </c>
      <c r="D688" s="11">
        <v>3209</v>
      </c>
      <c r="E688" s="11" t="str">
        <f t="shared" si="30"/>
        <v/>
      </c>
      <c r="F688" s="11" t="str">
        <f t="shared" si="31"/>
        <v>TOSCANA</v>
      </c>
      <c r="G688" s="30">
        <f t="shared" si="32"/>
        <v>5.3992896695183797E-5</v>
      </c>
      <c r="H688" s="31" t="str">
        <f>VLOOKUP(B688,'PEC unito'!A$2:B$7902,2,0)</f>
        <v>comune.bibbona@pec.it</v>
      </c>
    </row>
    <row r="689" spans="1:8" x14ac:dyDescent="0.25">
      <c r="A689" s="4" t="s">
        <v>7798</v>
      </c>
      <c r="B689" s="6" t="s">
        <v>1052</v>
      </c>
      <c r="C689" s="4" t="s">
        <v>7803</v>
      </c>
      <c r="D689" s="11">
        <v>3376</v>
      </c>
      <c r="E689" s="11" t="str">
        <f t="shared" si="30"/>
        <v/>
      </c>
      <c r="F689" s="11" t="str">
        <f t="shared" si="31"/>
        <v>PIEMONTE</v>
      </c>
      <c r="G689" s="30">
        <f t="shared" si="32"/>
        <v>5.6802748283870524E-5</v>
      </c>
      <c r="H689" s="31" t="str">
        <f>VLOOKUP(B689,'PEC unito'!A$2:B$7902,2,0)</f>
        <v>postacert@pec.comunebibiana.it</v>
      </c>
    </row>
    <row r="690" spans="1:8" x14ac:dyDescent="0.25">
      <c r="A690" s="4" t="s">
        <v>7801</v>
      </c>
      <c r="B690" s="6" t="s">
        <v>1053</v>
      </c>
      <c r="C690" s="4" t="s">
        <v>7817</v>
      </c>
      <c r="D690" s="11">
        <v>2872</v>
      </c>
      <c r="E690" s="11" t="str">
        <f t="shared" si="30"/>
        <v/>
      </c>
      <c r="F690" s="11" t="str">
        <f t="shared" si="31"/>
        <v>PUGLIA</v>
      </c>
      <c r="G690" s="30">
        <f t="shared" si="32"/>
        <v>4.832271714196568E-5</v>
      </c>
      <c r="H690" s="31" t="str">
        <f>VLOOKUP(B690,'PEC unito'!A$2:B$7902,2,0)</f>
        <v>comune@pec.comune.biccari.fg.it</v>
      </c>
    </row>
    <row r="691" spans="1:8" x14ac:dyDescent="0.25">
      <c r="A691" s="4" t="s">
        <v>7799</v>
      </c>
      <c r="B691" s="6" t="s">
        <v>1054</v>
      </c>
      <c r="C691" s="4" t="s">
        <v>7808</v>
      </c>
      <c r="D691" s="11">
        <v>1922</v>
      </c>
      <c r="E691" s="11" t="str">
        <f t="shared" si="30"/>
        <v/>
      </c>
      <c r="F691" s="11" t="str">
        <f t="shared" si="31"/>
        <v>FRIULI-VENEZIA GIULIA</v>
      </c>
      <c r="G691" s="30">
        <f t="shared" si="32"/>
        <v>3.2338531457819655E-5</v>
      </c>
      <c r="H691" s="31" t="str">
        <f>VLOOKUP(B691,'PEC unito'!A$2:B$7902,2,0)</f>
        <v>comune.bicinicco@certgov.fvg.it</v>
      </c>
    </row>
    <row r="692" spans="1:8" x14ac:dyDescent="0.25">
      <c r="A692" s="4" t="s">
        <v>7802</v>
      </c>
      <c r="B692" s="8" t="s">
        <v>1055</v>
      </c>
      <c r="C692" s="4" t="s">
        <v>7821</v>
      </c>
      <c r="D692" s="11">
        <v>147</v>
      </c>
      <c r="E692" s="11" t="str">
        <f t="shared" si="30"/>
        <v/>
      </c>
      <c r="F692" s="11" t="str">
        <f t="shared" si="31"/>
        <v>SARDEGNA</v>
      </c>
      <c r="G692" s="30">
        <f t="shared" si="32"/>
        <v>2.473342416388912E-6</v>
      </c>
      <c r="H692" s="31" t="str">
        <f>VLOOKUP(B692,'PEC unito'!A$2:B$7902,2,0)</f>
        <v>protocollo@pec.comune.bidoni.or.it</v>
      </c>
    </row>
    <row r="693" spans="1:8" x14ac:dyDescent="0.25">
      <c r="A693" s="4" t="s">
        <v>7798</v>
      </c>
      <c r="B693" s="6" t="s">
        <v>1056</v>
      </c>
      <c r="C693" s="4" t="s">
        <v>7803</v>
      </c>
      <c r="D693" s="11">
        <v>43818</v>
      </c>
      <c r="E693" s="11" t="str">
        <f t="shared" si="30"/>
        <v/>
      </c>
      <c r="F693" s="11" t="str">
        <f t="shared" si="31"/>
        <v>PIEMONTE</v>
      </c>
      <c r="G693" s="30">
        <f t="shared" si="32"/>
        <v>7.3725794558727445E-4</v>
      </c>
      <c r="H693" s="31" t="str">
        <f>VLOOKUP(B693,'PEC unito'!A$2:B$7902,2,0)</f>
        <v>protocollo@cert.comune.biella.it</v>
      </c>
    </row>
    <row r="694" spans="1:8" x14ac:dyDescent="0.25">
      <c r="A694" s="4" t="s">
        <v>7798</v>
      </c>
      <c r="B694" s="6" t="s">
        <v>1057</v>
      </c>
      <c r="C694" s="4" t="s">
        <v>7805</v>
      </c>
      <c r="D694" s="11">
        <v>3958</v>
      </c>
      <c r="E694" s="11" t="str">
        <f t="shared" si="30"/>
        <v/>
      </c>
      <c r="F694" s="11" t="str">
        <f t="shared" si="31"/>
        <v>LOMBARDIA</v>
      </c>
      <c r="G694" s="30">
        <f t="shared" si="32"/>
        <v>6.6595165197736833E-5</v>
      </c>
      <c r="H694" s="31" t="str">
        <f>VLOOKUP(B694,'PEC unito'!A$2:B$7902,2,0)</f>
        <v>protocollo@pec.comune.bienno.bs.it</v>
      </c>
    </row>
    <row r="695" spans="1:8" x14ac:dyDescent="0.25">
      <c r="A695" s="4" t="s">
        <v>7799</v>
      </c>
      <c r="B695" s="6" t="s">
        <v>1058</v>
      </c>
      <c r="C695" s="4" t="s">
        <v>7806</v>
      </c>
      <c r="D695" s="11">
        <v>430</v>
      </c>
      <c r="E695" s="11" t="str">
        <f t="shared" si="30"/>
        <v/>
      </c>
      <c r="F695" s="11" t="str">
        <f t="shared" si="31"/>
        <v>TRENTINO-ALTO ADIGE/SÜDTIROL</v>
      </c>
      <c r="G695" s="30">
        <f t="shared" si="32"/>
        <v>7.23494720440294E-6</v>
      </c>
      <c r="H695" s="31" t="str">
        <f>VLOOKUP(B695,'PEC unito'!A$2:B$7902,2,0)</f>
        <v>comune@pec.comune.bieno.tn.it</v>
      </c>
    </row>
    <row r="696" spans="1:8" x14ac:dyDescent="0.25">
      <c r="A696" s="4" t="s">
        <v>7800</v>
      </c>
      <c r="B696" s="6" t="s">
        <v>1059</v>
      </c>
      <c r="C696" s="4" t="s">
        <v>7811</v>
      </c>
      <c r="D696" s="11">
        <v>7766</v>
      </c>
      <c r="E696" s="11" t="str">
        <f t="shared" si="30"/>
        <v/>
      </c>
      <c r="F696" s="11" t="str">
        <f t="shared" si="31"/>
        <v>TOSCANA</v>
      </c>
      <c r="G696" s="30">
        <f t="shared" si="32"/>
        <v>1.3066651160324006E-4</v>
      </c>
      <c r="H696" s="31" t="str">
        <f>VLOOKUP(B696,'PEC unito'!A$2:B$7902,2,0)</f>
        <v>comune.bientina.pi.it@cert.legalmail.it</v>
      </c>
    </row>
    <row r="697" spans="1:8" x14ac:dyDescent="0.25">
      <c r="A697" s="4" t="s">
        <v>7798</v>
      </c>
      <c r="B697" s="6" t="s">
        <v>7869</v>
      </c>
      <c r="C697" s="4" t="s">
        <v>7805</v>
      </c>
      <c r="D697" s="11">
        <v>2083</v>
      </c>
      <c r="E697" s="11" t="str">
        <f t="shared" si="30"/>
        <v/>
      </c>
      <c r="F697" s="11" t="str">
        <f t="shared" si="31"/>
        <v>LOMBARDIA</v>
      </c>
      <c r="G697" s="30">
        <f t="shared" si="32"/>
        <v>3.5047430294817029E-5</v>
      </c>
      <c r="H697" s="31" t="str">
        <f>_xlfn.IFNA(VLOOKUP(B697,'PEC unito'!A$2:B$7902,2,0),"DATI INCONGRUENTI")</f>
        <v>DATI INCONGRUENTI</v>
      </c>
    </row>
    <row r="698" spans="1:8" x14ac:dyDescent="0.25">
      <c r="A698" s="4" t="s">
        <v>7798</v>
      </c>
      <c r="B698" s="6" t="s">
        <v>1060</v>
      </c>
      <c r="C698" s="4" t="s">
        <v>7805</v>
      </c>
      <c r="D698" s="11">
        <v>4776</v>
      </c>
      <c r="E698" s="11" t="str">
        <f t="shared" si="30"/>
        <v/>
      </c>
      <c r="F698" s="11" t="str">
        <f t="shared" si="31"/>
        <v>LOMBARDIA</v>
      </c>
      <c r="G698" s="30">
        <f t="shared" si="32"/>
        <v>8.0358390344717302E-5</v>
      </c>
      <c r="H698" s="31" t="str">
        <f>VLOOKUP(B698,'PEC unito'!A$2:B$7902,2,0)</f>
        <v>comune.binago@pec.regione.lombardia.it</v>
      </c>
    </row>
    <row r="699" spans="1:8" x14ac:dyDescent="0.25">
      <c r="A699" s="4" t="s">
        <v>7798</v>
      </c>
      <c r="B699" s="6" t="s">
        <v>1061</v>
      </c>
      <c r="C699" s="4" t="s">
        <v>7805</v>
      </c>
      <c r="D699" s="11">
        <v>7158</v>
      </c>
      <c r="E699" s="11" t="str">
        <f t="shared" si="30"/>
        <v/>
      </c>
      <c r="F699" s="11" t="str">
        <f t="shared" si="31"/>
        <v>LOMBARDIA</v>
      </c>
      <c r="G699" s="30">
        <f t="shared" si="32"/>
        <v>1.2043663276538661E-4</v>
      </c>
      <c r="H699" s="31" t="str">
        <f>VLOOKUP(B699,'PEC unito'!A$2:B$7902,2,0)</f>
        <v>comune.binasco@legalmail.it</v>
      </c>
    </row>
    <row r="700" spans="1:8" x14ac:dyDescent="0.25">
      <c r="A700" s="4" t="s">
        <v>7801</v>
      </c>
      <c r="B700" s="6" t="s">
        <v>1062</v>
      </c>
      <c r="C700" s="4" t="s">
        <v>7817</v>
      </c>
      <c r="D700" s="11">
        <v>2162</v>
      </c>
      <c r="E700" s="11" t="str">
        <f t="shared" si="30"/>
        <v/>
      </c>
      <c r="F700" s="11" t="str">
        <f t="shared" si="31"/>
        <v>PUGLIA</v>
      </c>
      <c r="G700" s="30">
        <f t="shared" si="32"/>
        <v>3.6376641525393387E-5</v>
      </c>
      <c r="H700" s="31" t="str">
        <f>VLOOKUP(B700,'PEC unito'!A$2:B$7902,2,0)</f>
        <v>comunedibinetto@pec.it</v>
      </c>
    </row>
    <row r="701" spans="1:8" x14ac:dyDescent="0.25">
      <c r="A701" s="4" t="s">
        <v>7798</v>
      </c>
      <c r="B701" s="6" t="s">
        <v>1063</v>
      </c>
      <c r="C701" s="4" t="s">
        <v>7803</v>
      </c>
      <c r="D701" s="11">
        <v>986</v>
      </c>
      <c r="E701" s="11" t="str">
        <f t="shared" si="30"/>
        <v/>
      </c>
      <c r="F701" s="11" t="str">
        <f t="shared" si="31"/>
        <v>PIEMONTE</v>
      </c>
      <c r="G701" s="30">
        <f t="shared" si="32"/>
        <v>1.6589902194282091E-5</v>
      </c>
      <c r="H701" s="31" t="str">
        <f>VLOOKUP(B701,'PEC unito'!A$2:B$7902,2,0)</f>
        <v>bioglio@pec.ptbiellese.it</v>
      </c>
    </row>
    <row r="702" spans="1:8" x14ac:dyDescent="0.25">
      <c r="A702" s="4" t="s">
        <v>7798</v>
      </c>
      <c r="B702" s="6" t="s">
        <v>1064</v>
      </c>
      <c r="C702" s="4" t="s">
        <v>7804</v>
      </c>
      <c r="D702" s="11">
        <v>234</v>
      </c>
      <c r="E702" s="11" t="str">
        <f t="shared" si="30"/>
        <v/>
      </c>
      <c r="F702" s="11" t="str">
        <f t="shared" si="31"/>
        <v>VALLE D'AOSTA/VALLÉE D'AOSTE</v>
      </c>
      <c r="G702" s="30">
        <f t="shared" si="32"/>
        <v>3.9371573158843909E-6</v>
      </c>
      <c r="H702" s="31" t="str">
        <f>VLOOKUP(B702,'PEC unito'!A$2:B$7902,2,0)</f>
        <v>protocollo@pec.comune.bionaz.ao.it</v>
      </c>
    </row>
    <row r="703" spans="1:8" x14ac:dyDescent="0.25">
      <c r="A703" s="4" t="s">
        <v>7798</v>
      </c>
      <c r="B703" s="6" t="s">
        <v>1065</v>
      </c>
      <c r="C703" s="4" t="s">
        <v>7805</v>
      </c>
      <c r="D703" s="11">
        <v>1471</v>
      </c>
      <c r="E703" s="11" t="str">
        <f t="shared" si="30"/>
        <v/>
      </c>
      <c r="F703" s="11" t="str">
        <f t="shared" si="31"/>
        <v>LOMBARDIA</v>
      </c>
      <c r="G703" s="30">
        <f t="shared" si="32"/>
        <v>2.4750249622504011E-5</v>
      </c>
      <c r="H703" s="31" t="str">
        <f>VLOOKUP(B703,'PEC unito'!A$2:B$7902,2,0)</f>
        <v>protocollo@pec.comune.bione.bs.it</v>
      </c>
    </row>
    <row r="704" spans="1:8" x14ac:dyDescent="0.25">
      <c r="A704" s="4" t="s">
        <v>7802</v>
      </c>
      <c r="B704" s="8" t="s">
        <v>1066</v>
      </c>
      <c r="C704" s="4" t="s">
        <v>7821</v>
      </c>
      <c r="D704" s="11">
        <v>561</v>
      </c>
      <c r="E704" s="11" t="str">
        <f t="shared" si="30"/>
        <v/>
      </c>
      <c r="F704" s="11" t="str">
        <f t="shared" si="31"/>
        <v>SARDEGNA</v>
      </c>
      <c r="G704" s="30">
        <f t="shared" si="32"/>
        <v>9.4390822829536023E-6</v>
      </c>
      <c r="H704" s="31" t="str">
        <f>VLOOKUP(B704,'PEC unito'!A$2:B$7902,2,0)</f>
        <v xml:space="preserve">protocollo@pec.comune.birori.nu.it </v>
      </c>
    </row>
    <row r="705" spans="1:8" x14ac:dyDescent="0.25">
      <c r="A705" s="4" t="s">
        <v>7801</v>
      </c>
      <c r="B705" s="6" t="s">
        <v>1067</v>
      </c>
      <c r="C705" s="4" t="s">
        <v>7816</v>
      </c>
      <c r="D705" s="11">
        <v>3919</v>
      </c>
      <c r="E705" s="11" t="str">
        <f t="shared" si="30"/>
        <v/>
      </c>
      <c r="F705" s="11" t="str">
        <f t="shared" si="31"/>
        <v>CAMPANIA</v>
      </c>
      <c r="G705" s="30">
        <f t="shared" si="32"/>
        <v>6.5938972311756097E-5</v>
      </c>
      <c r="H705" s="31" t="str">
        <f>VLOOKUP(B705,'PEC unito'!A$2:B$7902,2,0)</f>
        <v>protocollo.bisaccia@asmepec.it</v>
      </c>
    </row>
    <row r="706" spans="1:8" x14ac:dyDescent="0.25">
      <c r="A706" s="4" t="s">
        <v>7802</v>
      </c>
      <c r="B706" s="6" t="s">
        <v>1068</v>
      </c>
      <c r="C706" s="4" t="s">
        <v>7820</v>
      </c>
      <c r="D706" s="11">
        <v>4829</v>
      </c>
      <c r="E706" s="11" t="str">
        <f t="shared" ref="E706:E769" si="33">IF(D706&gt;300000,"trovato","")</f>
        <v/>
      </c>
      <c r="F706" s="11" t="str">
        <f t="shared" ref="F706:F769" si="34">IF(AND(D706&gt;50000,D706&lt;100000),"COMPRESO",C706)</f>
        <v>SICILIA</v>
      </c>
      <c r="G706" s="30">
        <f t="shared" ref="G706:G769" si="35">D706/Totale</f>
        <v>8.1250139651306506E-5</v>
      </c>
      <c r="H706" s="31" t="str">
        <f>VLOOKUP(B706,'PEC unito'!A$2:B$7902,2,0)</f>
        <v>protocollo@pec.comune.bisacquino.pa.it</v>
      </c>
    </row>
    <row r="707" spans="1:8" x14ac:dyDescent="0.25">
      <c r="A707" s="4" t="s">
        <v>7801</v>
      </c>
      <c r="B707" s="6" t="s">
        <v>1069</v>
      </c>
      <c r="C707" s="4" t="s">
        <v>7817</v>
      </c>
      <c r="D707" s="11">
        <v>54678</v>
      </c>
      <c r="E707" s="11" t="str">
        <f t="shared" si="33"/>
        <v/>
      </c>
      <c r="F707" s="11" t="str">
        <f t="shared" si="34"/>
        <v>COMPRESO</v>
      </c>
      <c r="G707" s="30">
        <f t="shared" si="35"/>
        <v>9.1998242614498591E-4</v>
      </c>
      <c r="H707" s="31" t="str">
        <f>VLOOKUP(B707,'PEC unito'!A$2:B$7902,2,0)</f>
        <v>protocollogenerale@cert.comune.bisceglie.bt.it</v>
      </c>
    </row>
    <row r="708" spans="1:8" x14ac:dyDescent="0.25">
      <c r="A708" s="4" t="s">
        <v>7801</v>
      </c>
      <c r="B708" s="6" t="s">
        <v>1070</v>
      </c>
      <c r="C708" s="4" t="s">
        <v>7815</v>
      </c>
      <c r="D708" s="11">
        <v>261</v>
      </c>
      <c r="E708" s="11" t="str">
        <f t="shared" si="33"/>
        <v/>
      </c>
      <c r="F708" s="11" t="str">
        <f t="shared" si="34"/>
        <v>ABRUZZO</v>
      </c>
      <c r="G708" s="30">
        <f t="shared" si="35"/>
        <v>4.3914446984864359E-6</v>
      </c>
      <c r="H708" s="31" t="str">
        <f>VLOOKUP(B708,'PEC unito'!A$2:B$7902,2,0)</f>
        <v>comunebisegna@pec.it</v>
      </c>
    </row>
    <row r="709" spans="1:8" x14ac:dyDescent="0.25">
      <c r="A709" s="4" t="s">
        <v>7801</v>
      </c>
      <c r="B709" s="6" t="s">
        <v>1071</v>
      </c>
      <c r="C709" s="4" t="s">
        <v>7815</v>
      </c>
      <c r="D709" s="11">
        <v>2069</v>
      </c>
      <c r="E709" s="11" t="str">
        <f t="shared" si="33"/>
        <v/>
      </c>
      <c r="F709" s="11" t="str">
        <f t="shared" si="34"/>
        <v>ABRUZZO</v>
      </c>
      <c r="G709" s="30">
        <f t="shared" si="35"/>
        <v>3.4811873874208567E-5</v>
      </c>
      <c r="H709" s="31" t="str">
        <f>VLOOKUP(B709,'PEC unito'!A$2:B$7902,2,0)</f>
        <v>comunebisenti@pec.it</v>
      </c>
    </row>
    <row r="710" spans="1:8" x14ac:dyDescent="0.25">
      <c r="A710" s="4" t="s">
        <v>7801</v>
      </c>
      <c r="B710" s="6" t="s">
        <v>23</v>
      </c>
      <c r="C710" s="4" t="s">
        <v>7819</v>
      </c>
      <c r="D710" s="11">
        <v>10335</v>
      </c>
      <c r="E710" s="11" t="str">
        <f t="shared" si="33"/>
        <v/>
      </c>
      <c r="F710" s="11" t="str">
        <f t="shared" si="34"/>
        <v>CALABRIA</v>
      </c>
      <c r="G710" s="30">
        <f t="shared" si="35"/>
        <v>1.738911147848939E-4</v>
      </c>
      <c r="H710" s="31" t="str">
        <f>VLOOKUP(B710,'PEC unito'!A$2:B$7902,2,0)</f>
        <v>comune.bisignano@mailcertificata.biz</v>
      </c>
    </row>
    <row r="711" spans="1:8" x14ac:dyDescent="0.25">
      <c r="A711" s="4" t="s">
        <v>7798</v>
      </c>
      <c r="B711" s="6" t="s">
        <v>1072</v>
      </c>
      <c r="C711" s="4" t="s">
        <v>7803</v>
      </c>
      <c r="D711" s="11">
        <v>1930</v>
      </c>
      <c r="E711" s="11" t="str">
        <f t="shared" si="33"/>
        <v/>
      </c>
      <c r="F711" s="11" t="str">
        <f t="shared" si="34"/>
        <v>PIEMONTE</v>
      </c>
      <c r="G711" s="30">
        <f t="shared" si="35"/>
        <v>3.2473135126738777E-5</v>
      </c>
      <c r="H711" s="31" t="str">
        <f>VLOOKUP(B711,'PEC unito'!A$2:B$7902,2,0)</f>
        <v>bistagno@cert.ruparpiemonte.it</v>
      </c>
    </row>
    <row r="712" spans="1:8" x14ac:dyDescent="0.25">
      <c r="A712" s="4" t="s">
        <v>7798</v>
      </c>
      <c r="B712" s="6" t="s">
        <v>1073</v>
      </c>
      <c r="C712" s="4" t="s">
        <v>7805</v>
      </c>
      <c r="D712" s="11">
        <v>4267</v>
      </c>
      <c r="E712" s="11" t="str">
        <f t="shared" si="33"/>
        <v/>
      </c>
      <c r="F712" s="11" t="str">
        <f t="shared" si="34"/>
        <v>LOMBARDIA</v>
      </c>
      <c r="G712" s="30">
        <f t="shared" si="35"/>
        <v>7.1794231909738006E-5</v>
      </c>
      <c r="H712" s="31" t="str">
        <f>VLOOKUP(B712,'PEC unito'!A$2:B$7902,2,0)</f>
        <v>comune.bisuschio@pec.regione.lombardia.it</v>
      </c>
    </row>
    <row r="713" spans="1:8" x14ac:dyDescent="0.25">
      <c r="A713" s="4" t="s">
        <v>7801</v>
      </c>
      <c r="B713" s="6" t="s">
        <v>1074</v>
      </c>
      <c r="C713" s="4" t="s">
        <v>7817</v>
      </c>
      <c r="D713" s="11">
        <v>11799</v>
      </c>
      <c r="E713" s="11" t="str">
        <f t="shared" si="33"/>
        <v/>
      </c>
      <c r="F713" s="11" t="str">
        <f t="shared" si="34"/>
        <v>PUGLIA</v>
      </c>
      <c r="G713" s="30">
        <f t="shared" si="35"/>
        <v>1.985235861970937E-4</v>
      </c>
      <c r="H713" s="31" t="str">
        <f>VLOOKUP(B713,'PEC unito'!A$2:B$7902,2,0)</f>
        <v>affarigenerali@pec.comune.bitetto.ba.it</v>
      </c>
    </row>
    <row r="714" spans="1:8" x14ac:dyDescent="0.25">
      <c r="A714" s="4" t="s">
        <v>7801</v>
      </c>
      <c r="B714" s="6" t="s">
        <v>1075</v>
      </c>
      <c r="C714" s="4" t="s">
        <v>7817</v>
      </c>
      <c r="D714" s="11">
        <v>56258</v>
      </c>
      <c r="E714" s="11" t="str">
        <f t="shared" si="33"/>
        <v/>
      </c>
      <c r="F714" s="11" t="str">
        <f t="shared" si="34"/>
        <v>COMPRESO</v>
      </c>
      <c r="G714" s="30">
        <f t="shared" si="35"/>
        <v>9.4656665075651305E-4</v>
      </c>
      <c r="H714" s="31" t="str">
        <f>VLOOKUP(B714,'PEC unito'!A$2:B$7902,2,0)</f>
        <v>protocollo.comunebitonto@pec.rupar.puglia.it</v>
      </c>
    </row>
    <row r="715" spans="1:8" x14ac:dyDescent="0.25">
      <c r="A715" s="4" t="s">
        <v>7801</v>
      </c>
      <c r="B715" s="6" t="s">
        <v>1076</v>
      </c>
      <c r="C715" s="4" t="s">
        <v>7817</v>
      </c>
      <c r="D715" s="11">
        <v>10878</v>
      </c>
      <c r="E715" s="11" t="str">
        <f t="shared" si="33"/>
        <v/>
      </c>
      <c r="F715" s="11" t="str">
        <f t="shared" si="34"/>
        <v>PUGLIA</v>
      </c>
      <c r="G715" s="30">
        <f t="shared" si="35"/>
        <v>1.8302733881277948E-4</v>
      </c>
      <c r="H715" s="31" t="str">
        <f>VLOOKUP(B715,'PEC unito'!A$2:B$7902,2,0)</f>
        <v>demografici@pec.comune.bitritto.ba.it</v>
      </c>
    </row>
    <row r="716" spans="1:8" x14ac:dyDescent="0.25">
      <c r="A716" s="4" t="s">
        <v>7802</v>
      </c>
      <c r="B716" s="8" t="s">
        <v>1077</v>
      </c>
      <c r="C716" s="4" t="s">
        <v>7821</v>
      </c>
      <c r="D716" s="11">
        <v>3019</v>
      </c>
      <c r="E716" s="11" t="str">
        <f t="shared" si="33"/>
        <v/>
      </c>
      <c r="F716" s="11" t="str">
        <f t="shared" si="34"/>
        <v>SARDEGNA</v>
      </c>
      <c r="G716" s="30">
        <f t="shared" si="35"/>
        <v>5.0796059558354592E-5</v>
      </c>
      <c r="H716" s="31" t="str">
        <f>VLOOKUP(B716,'PEC unito'!A$2:B$7902,2,0)</f>
        <v>protocollo@pec.comune.bitti.nu.it</v>
      </c>
    </row>
    <row r="717" spans="1:8" x14ac:dyDescent="0.25">
      <c r="A717" s="4" t="s">
        <v>7802</v>
      </c>
      <c r="B717" s="6" t="s">
        <v>1078</v>
      </c>
      <c r="C717" s="4" t="s">
        <v>7820</v>
      </c>
      <c r="D717" s="11">
        <v>3882</v>
      </c>
      <c r="E717" s="11" t="str">
        <f t="shared" si="33"/>
        <v/>
      </c>
      <c r="F717" s="11" t="str">
        <f t="shared" si="34"/>
        <v>SICILIA</v>
      </c>
      <c r="G717" s="30">
        <f t="shared" si="35"/>
        <v>6.5316430343005151E-5</v>
      </c>
      <c r="H717" s="31" t="str">
        <f>VLOOKUP(B717,'PEC unito'!A$2:B$7902,2,0)</f>
        <v>bivona.utc@pec.it</v>
      </c>
    </row>
    <row r="718" spans="1:8" x14ac:dyDescent="0.25">
      <c r="A718" s="4" t="s">
        <v>7801</v>
      </c>
      <c r="B718" s="6" t="s">
        <v>322</v>
      </c>
      <c r="C718" s="4" t="s">
        <v>7819</v>
      </c>
      <c r="D718" s="11">
        <v>1398</v>
      </c>
      <c r="E718" s="11" t="str">
        <f t="shared" si="33"/>
        <v/>
      </c>
      <c r="F718" s="11" t="str">
        <f t="shared" si="34"/>
        <v>CALABRIA</v>
      </c>
      <c r="G718" s="30">
        <f t="shared" si="35"/>
        <v>2.3521991143616999E-5</v>
      </c>
      <c r="H718" s="31" t="str">
        <f>VLOOKUP(B718,'PEC unito'!A$2:B$7902,2,0)</f>
        <v>amministrativocomunebivongi@pec.it</v>
      </c>
    </row>
    <row r="719" spans="1:8" x14ac:dyDescent="0.25">
      <c r="A719" s="4" t="s">
        <v>7798</v>
      </c>
      <c r="B719" s="6" t="s">
        <v>1079</v>
      </c>
      <c r="C719" s="4" t="s">
        <v>7805</v>
      </c>
      <c r="D719" s="11">
        <v>1517</v>
      </c>
      <c r="E719" s="11" t="str">
        <f t="shared" si="33"/>
        <v/>
      </c>
      <c r="F719" s="11" t="str">
        <f t="shared" si="34"/>
        <v>LOMBARDIA</v>
      </c>
      <c r="G719" s="30">
        <f t="shared" si="35"/>
        <v>2.5524220718788978E-5</v>
      </c>
      <c r="H719" s="31" t="str">
        <f>VLOOKUP(B719,'PEC unito'!A$2:B$7902,2,0)</f>
        <v>comune.bizzarone@pec.provincia.como.it</v>
      </c>
    </row>
    <row r="720" spans="1:8" x14ac:dyDescent="0.25">
      <c r="A720" s="4" t="s">
        <v>7799</v>
      </c>
      <c r="B720" s="6" t="s">
        <v>1080</v>
      </c>
      <c r="C720" s="4" t="s">
        <v>7806</v>
      </c>
      <c r="D720" s="11">
        <v>1600</v>
      </c>
      <c r="E720" s="11" t="str">
        <f t="shared" si="33"/>
        <v/>
      </c>
      <c r="F720" s="11" t="str">
        <f t="shared" si="34"/>
        <v>TRENTINO-ALTO ADIGE/SÜDTIROL</v>
      </c>
      <c r="G720" s="30">
        <f t="shared" si="35"/>
        <v>2.6920733783824894E-5</v>
      </c>
      <c r="H720" s="31" t="str">
        <f>VLOOKUP(B720,'PEC unito'!A$2:B$7902,2,0)</f>
        <v>comune@pec.comune.bleggiosuperiore.tn.it</v>
      </c>
    </row>
    <row r="721" spans="1:8" x14ac:dyDescent="0.25">
      <c r="A721" s="4" t="s">
        <v>7798</v>
      </c>
      <c r="B721" s="6" t="s">
        <v>1081</v>
      </c>
      <c r="C721" s="4" t="s">
        <v>7805</v>
      </c>
      <c r="D721" s="11">
        <v>76</v>
      </c>
      <c r="E721" s="11" t="str">
        <f t="shared" si="33"/>
        <v/>
      </c>
      <c r="F721" s="11" t="str">
        <f t="shared" si="34"/>
        <v>LOMBARDIA</v>
      </c>
      <c r="G721" s="30">
        <f t="shared" si="35"/>
        <v>1.2787348547316825E-6</v>
      </c>
      <c r="H721" s="31" t="str">
        <f>VLOOKUP(B721,'PEC unito'!A$2:B$7902,2,0)</f>
        <v>comune.blello@pec.regione.lombardia.it</v>
      </c>
    </row>
    <row r="722" spans="1:8" x14ac:dyDescent="0.25">
      <c r="A722" s="4" t="s">
        <v>7800</v>
      </c>
      <c r="B722" s="6" t="s">
        <v>1082</v>
      </c>
      <c r="C722" s="4" t="s">
        <v>7814</v>
      </c>
      <c r="D722" s="11">
        <v>3356</v>
      </c>
      <c r="E722" s="11" t="str">
        <f t="shared" si="33"/>
        <v/>
      </c>
      <c r="F722" s="11" t="str">
        <f t="shared" si="34"/>
        <v>LAZIO</v>
      </c>
      <c r="G722" s="30">
        <f t="shared" si="35"/>
        <v>5.6466239111572709E-5</v>
      </c>
      <c r="H722" s="31" t="str">
        <f>VLOOKUP(B722,'PEC unito'!A$2:B$7902,2,0)</f>
        <v>uffici@pec.comuneblera.gov.it</v>
      </c>
    </row>
    <row r="723" spans="1:8" x14ac:dyDescent="0.25">
      <c r="A723" s="4" t="s">
        <v>7798</v>
      </c>
      <c r="B723" s="6" t="s">
        <v>1083</v>
      </c>
      <c r="C723" s="4" t="s">
        <v>7805</v>
      </c>
      <c r="D723" s="11">
        <v>284</v>
      </c>
      <c r="E723" s="11" t="str">
        <f t="shared" si="33"/>
        <v/>
      </c>
      <c r="F723" s="11" t="str">
        <f t="shared" si="34"/>
        <v>LOMBARDIA</v>
      </c>
      <c r="G723" s="30">
        <f t="shared" si="35"/>
        <v>4.7784302466289182E-6</v>
      </c>
      <c r="H723" s="31" t="str">
        <f>VLOOKUP(B723,'PEC unito'!A$2:B$7902,2,0)</f>
        <v>comune.blessagno@pec.provincia.como.it</v>
      </c>
    </row>
    <row r="724" spans="1:8" x14ac:dyDescent="0.25">
      <c r="A724" s="4" t="s">
        <v>7798</v>
      </c>
      <c r="B724" s="6" t="s">
        <v>1084</v>
      </c>
      <c r="C724" s="4" t="s">
        <v>7805</v>
      </c>
      <c r="D724" s="11">
        <v>1185</v>
      </c>
      <c r="E724" s="11" t="str">
        <f t="shared" si="33"/>
        <v/>
      </c>
      <c r="F724" s="11" t="str">
        <f t="shared" si="34"/>
        <v>LOMBARDIA</v>
      </c>
      <c r="G724" s="30">
        <f t="shared" si="35"/>
        <v>1.9938168458645313E-5</v>
      </c>
      <c r="H724" s="31" t="str">
        <f>VLOOKUP(B724,'PEC unito'!A$2:B$7902,2,0)</f>
        <v>comune.blevio@pec.regione.lombardia.it</v>
      </c>
    </row>
    <row r="725" spans="1:8" x14ac:dyDescent="0.25">
      <c r="A725" s="4" t="s">
        <v>7802</v>
      </c>
      <c r="B725" s="6" t="s">
        <v>1085</v>
      </c>
      <c r="C725" s="4" t="s">
        <v>7820</v>
      </c>
      <c r="D725" s="11">
        <v>1083</v>
      </c>
      <c r="E725" s="11" t="str">
        <f t="shared" si="33"/>
        <v/>
      </c>
      <c r="F725" s="11" t="str">
        <f t="shared" si="34"/>
        <v>SICILIA</v>
      </c>
      <c r="G725" s="30">
        <f t="shared" si="35"/>
        <v>1.8221971679926472E-5</v>
      </c>
      <c r="H725" s="31" t="str">
        <f>VLOOKUP(B725,'PEC unito'!A$2:B$7902,2,0)</f>
        <v>info@pec.comune.blufi.pa.it</v>
      </c>
    </row>
    <row r="726" spans="1:8" x14ac:dyDescent="0.25">
      <c r="A726" s="4" t="s">
        <v>7799</v>
      </c>
      <c r="B726" s="6" t="s">
        <v>1086</v>
      </c>
      <c r="C726" s="4" t="s">
        <v>7807</v>
      </c>
      <c r="D726" s="11">
        <v>2611</v>
      </c>
      <c r="E726" s="11" t="str">
        <f t="shared" si="33"/>
        <v/>
      </c>
      <c r="F726" s="11" t="str">
        <f t="shared" si="34"/>
        <v>VENETO</v>
      </c>
      <c r="G726" s="30">
        <f t="shared" si="35"/>
        <v>4.3931272443479245E-5</v>
      </c>
      <c r="H726" s="31" t="str">
        <f>VLOOKUP(B726,'PEC unito'!A$2:B$7902,2,0)</f>
        <v>boarapisani.pd@cert.ip-veneto.net</v>
      </c>
    </row>
    <row r="727" spans="1:8" x14ac:dyDescent="0.25">
      <c r="A727" s="4" t="s">
        <v>7799</v>
      </c>
      <c r="B727" s="6" t="s">
        <v>1087</v>
      </c>
      <c r="C727" s="4" t="s">
        <v>7810</v>
      </c>
      <c r="D727" s="11">
        <v>3711</v>
      </c>
      <c r="E727" s="11" t="str">
        <f t="shared" si="33"/>
        <v/>
      </c>
      <c r="F727" s="11" t="str">
        <f t="shared" si="34"/>
        <v>EMILIA-ROMAGNA</v>
      </c>
      <c r="G727" s="30">
        <f t="shared" si="35"/>
        <v>6.2439276919858859E-5</v>
      </c>
      <c r="H727" s="31" t="str">
        <f>VLOOKUP(B727,'PEC unito'!A$2:B$7902,2,0)</f>
        <v>comune.bobbio@sintranet.legalmail.it</v>
      </c>
    </row>
    <row r="728" spans="1:8" x14ac:dyDescent="0.25">
      <c r="A728" s="4" t="s">
        <v>7798</v>
      </c>
      <c r="B728" s="6" t="s">
        <v>1088</v>
      </c>
      <c r="C728" s="4" t="s">
        <v>7803</v>
      </c>
      <c r="D728" s="11">
        <v>566</v>
      </c>
      <c r="E728" s="11" t="str">
        <f t="shared" si="33"/>
        <v/>
      </c>
      <c r="F728" s="11" t="str">
        <f t="shared" si="34"/>
        <v>PIEMONTE</v>
      </c>
      <c r="G728" s="30">
        <f t="shared" si="35"/>
        <v>9.523209576028056E-6</v>
      </c>
      <c r="H728" s="31" t="str">
        <f>VLOOKUP(B728,'PEC unito'!A$2:B$7902,2,0)</f>
        <v>protocollo.comunebobbiopellice@pec.it</v>
      </c>
    </row>
    <row r="729" spans="1:8" x14ac:dyDescent="0.25">
      <c r="A729" s="4" t="s">
        <v>7798</v>
      </c>
      <c r="B729" s="6" t="s">
        <v>1089</v>
      </c>
      <c r="C729" s="4" t="s">
        <v>7803</v>
      </c>
      <c r="D729" s="11">
        <v>1227</v>
      </c>
      <c r="E729" s="11" t="str">
        <f t="shared" si="33"/>
        <v/>
      </c>
      <c r="F729" s="11" t="str">
        <f t="shared" si="34"/>
        <v>PIEMONTE</v>
      </c>
      <c r="G729" s="30">
        <f t="shared" si="35"/>
        <v>2.0644837720470715E-5</v>
      </c>
      <c r="H729" s="31" t="str">
        <f>VLOOKUP(B729,'PEC unito'!A$2:B$7902,2,0)</f>
        <v>amministrazione_boca@pec.it</v>
      </c>
    </row>
    <row r="730" spans="1:8" x14ac:dyDescent="0.25">
      <c r="A730" s="4" t="s">
        <v>7801</v>
      </c>
      <c r="B730" s="6" t="s">
        <v>24</v>
      </c>
      <c r="C730" s="4" t="s">
        <v>7819</v>
      </c>
      <c r="D730" s="11">
        <v>1479</v>
      </c>
      <c r="E730" s="11" t="str">
        <f t="shared" si="33"/>
        <v/>
      </c>
      <c r="F730" s="11" t="str">
        <f t="shared" si="34"/>
        <v>CALABRIA</v>
      </c>
      <c r="G730" s="30">
        <f t="shared" si="35"/>
        <v>2.4884853291423137E-5</v>
      </c>
      <c r="H730" s="31" t="str">
        <f>VLOOKUP(B730,'PEC unito'!A$2:B$7902,2,0)</f>
        <v>elettorale.bocchigliero@asmepec.it</v>
      </c>
    </row>
    <row r="731" spans="1:8" x14ac:dyDescent="0.25">
      <c r="A731" s="4" t="s">
        <v>7798</v>
      </c>
      <c r="B731" s="6" t="s">
        <v>1090</v>
      </c>
      <c r="C731" s="4" t="s">
        <v>7803</v>
      </c>
      <c r="D731" s="11">
        <v>219</v>
      </c>
      <c r="E731" s="11" t="str">
        <f t="shared" si="33"/>
        <v/>
      </c>
      <c r="F731" s="11" t="str">
        <f t="shared" si="34"/>
        <v>PIEMONTE</v>
      </c>
      <c r="G731" s="30">
        <f t="shared" si="35"/>
        <v>3.6847754366610322E-6</v>
      </c>
      <c r="H731" s="31" t="str">
        <f>VLOOKUP(B731,'PEC unito'!A$2:B$7902,2,0)</f>
        <v>boccioleto@cert.ruparpiemonte.it</v>
      </c>
    </row>
    <row r="732" spans="1:8" x14ac:dyDescent="0.25">
      <c r="A732" s="4" t="s">
        <v>7799</v>
      </c>
      <c r="B732" s="6" t="s">
        <v>1091</v>
      </c>
      <c r="C732" s="4" t="s">
        <v>7806</v>
      </c>
      <c r="D732" s="11">
        <v>407</v>
      </c>
      <c r="E732" s="11" t="str">
        <f t="shared" si="33"/>
        <v/>
      </c>
      <c r="F732" s="11" t="str">
        <f t="shared" si="34"/>
        <v>TRENTINO-ALTO ADIGE/SÜDTIROL</v>
      </c>
      <c r="G732" s="30">
        <f t="shared" si="35"/>
        <v>6.8479616562604569E-6</v>
      </c>
      <c r="H732" s="31" t="str">
        <f>VLOOKUP(B732,'PEC unito'!A$2:B$7902,2,0)</f>
        <v>comune@pec.comune.bocenago.tn.it</v>
      </c>
    </row>
    <row r="733" spans="1:8" x14ac:dyDescent="0.25">
      <c r="A733" s="4" t="s">
        <v>7798</v>
      </c>
      <c r="B733" s="6" t="s">
        <v>1092</v>
      </c>
      <c r="C733" s="4" t="s">
        <v>7805</v>
      </c>
      <c r="D733" s="11">
        <v>2119</v>
      </c>
      <c r="E733" s="11" t="str">
        <f t="shared" si="33"/>
        <v/>
      </c>
      <c r="F733" s="11" t="str">
        <f t="shared" si="34"/>
        <v>LOMBARDIA</v>
      </c>
      <c r="G733" s="30">
        <f t="shared" si="35"/>
        <v>3.5653146804953094E-5</v>
      </c>
      <c r="H733" s="31" t="str">
        <f>VLOOKUP(B733,'PEC unito'!A$2:B$7902,2,0)</f>
        <v>comune.bodiolomnago@pec.regione.lombardia.it</v>
      </c>
    </row>
    <row r="734" spans="1:8" x14ac:dyDescent="0.25">
      <c r="A734" s="4" t="s">
        <v>7798</v>
      </c>
      <c r="B734" s="6" t="s">
        <v>1093</v>
      </c>
      <c r="C734" s="4" t="s">
        <v>7805</v>
      </c>
      <c r="D734" s="11">
        <v>1705</v>
      </c>
      <c r="E734" s="11" t="str">
        <f t="shared" si="33"/>
        <v/>
      </c>
      <c r="F734" s="11" t="str">
        <f t="shared" si="34"/>
        <v>LOMBARDIA</v>
      </c>
      <c r="G734" s="30">
        <f t="shared" si="35"/>
        <v>2.8687406938388401E-5</v>
      </c>
      <c r="H734" s="31" t="str">
        <f>VLOOKUP(B734,'PEC unito'!A$2:B$7902,2,0)</f>
        <v>comune.boffaloradadda@pec.regione.lombardia.it</v>
      </c>
    </row>
    <row r="735" spans="1:8" x14ac:dyDescent="0.25">
      <c r="A735" s="4" t="s">
        <v>7798</v>
      </c>
      <c r="B735" s="6" t="s">
        <v>1094</v>
      </c>
      <c r="C735" s="4" t="s">
        <v>7805</v>
      </c>
      <c r="D735" s="11">
        <v>4195</v>
      </c>
      <c r="E735" s="11" t="str">
        <f t="shared" si="33"/>
        <v/>
      </c>
      <c r="F735" s="11" t="str">
        <f t="shared" si="34"/>
        <v>LOMBARDIA</v>
      </c>
      <c r="G735" s="30">
        <f t="shared" si="35"/>
        <v>7.0582798889465889E-5</v>
      </c>
      <c r="H735" s="31" t="str">
        <f>VLOOKUP(B735,'PEC unito'!A$2:B$7902,2,0)</f>
        <v>comune.boffaloraticino@pec.it</v>
      </c>
    </row>
    <row r="736" spans="1:8" x14ac:dyDescent="0.25">
      <c r="A736" s="2" t="s">
        <v>7798</v>
      </c>
      <c r="B736" s="6" t="s">
        <v>1095</v>
      </c>
      <c r="C736" s="4" t="s">
        <v>7809</v>
      </c>
      <c r="D736" s="11">
        <v>4486</v>
      </c>
      <c r="E736" s="11" t="str">
        <f t="shared" si="33"/>
        <v/>
      </c>
      <c r="F736" s="11" t="str">
        <f t="shared" si="34"/>
        <v>LIGURIA</v>
      </c>
      <c r="G736" s="30">
        <f t="shared" si="35"/>
        <v>7.5479007346399043E-5</v>
      </c>
      <c r="H736" s="31" t="str">
        <f>VLOOKUP(B736,'PEC unito'!A$2:B$7902,2,0)</f>
        <v>comune.bogliasco@halleycert.it</v>
      </c>
    </row>
    <row r="737" spans="1:8" x14ac:dyDescent="0.25">
      <c r="A737" s="4" t="s">
        <v>7798</v>
      </c>
      <c r="B737" s="6" t="s">
        <v>1096</v>
      </c>
      <c r="C737" s="4" t="s">
        <v>7803</v>
      </c>
      <c r="D737" s="11">
        <v>230</v>
      </c>
      <c r="E737" s="11" t="str">
        <f t="shared" si="33"/>
        <v/>
      </c>
      <c r="F737" s="11" t="str">
        <f t="shared" si="34"/>
        <v>PIEMONTE</v>
      </c>
      <c r="G737" s="30">
        <f t="shared" si="35"/>
        <v>3.8698554814248283E-6</v>
      </c>
      <c r="H737" s="31" t="str">
        <f>VLOOKUP(B737,'PEC unito'!A$2:B$7902,2,0)</f>
        <v>comune.bognanco@pecentilocali.it</v>
      </c>
    </row>
    <row r="738" spans="1:8" x14ac:dyDescent="0.25">
      <c r="A738" s="4" t="s">
        <v>7798</v>
      </c>
      <c r="B738" s="6" t="s">
        <v>1097</v>
      </c>
      <c r="C738" s="4" t="s">
        <v>7803</v>
      </c>
      <c r="D738" s="11">
        <v>1325</v>
      </c>
      <c r="E738" s="11" t="str">
        <f t="shared" si="33"/>
        <v/>
      </c>
      <c r="F738" s="11" t="str">
        <f t="shared" si="34"/>
        <v>PIEMONTE</v>
      </c>
      <c r="G738" s="30">
        <f t="shared" si="35"/>
        <v>2.229373266472999E-5</v>
      </c>
      <c r="H738" s="31" t="str">
        <f>VLOOKUP(B738,'PEC unito'!A$2:B$7902,2,0)</f>
        <v>bogogno@cert.ruparpiemonte.it</v>
      </c>
    </row>
    <row r="739" spans="1:8" x14ac:dyDescent="0.25">
      <c r="A739" s="2" t="s">
        <v>7798</v>
      </c>
      <c r="B739" s="6" t="s">
        <v>1098</v>
      </c>
      <c r="C739" s="4" t="s">
        <v>7809</v>
      </c>
      <c r="D739" s="11">
        <v>2437</v>
      </c>
      <c r="E739" s="11" t="str">
        <f t="shared" si="33"/>
        <v/>
      </c>
      <c r="F739" s="11" t="str">
        <f t="shared" si="34"/>
        <v>LIGURIA</v>
      </c>
      <c r="G739" s="30">
        <f t="shared" si="35"/>
        <v>4.1003642644488291E-5</v>
      </c>
      <c r="H739" s="31" t="str">
        <f>VLOOKUP(B739,'PEC unito'!A$2:B$7902,2,0)</f>
        <v>protocollo@pec.comune.boissano.sv.it</v>
      </c>
    </row>
    <row r="740" spans="1:8" x14ac:dyDescent="0.25">
      <c r="A740" s="4" t="s">
        <v>7801</v>
      </c>
      <c r="B740" s="6" t="s">
        <v>1099</v>
      </c>
      <c r="C740" s="4" t="s">
        <v>4200</v>
      </c>
      <c r="D740" s="11">
        <v>7946</v>
      </c>
      <c r="E740" s="11" t="str">
        <f t="shared" si="33"/>
        <v/>
      </c>
      <c r="F740" s="11" t="str">
        <f t="shared" si="34"/>
        <v>MOLISE</v>
      </c>
      <c r="G740" s="30">
        <f t="shared" si="35"/>
        <v>1.3369509415392036E-4</v>
      </c>
      <c r="H740" s="31" t="str">
        <f>VLOOKUP(B740,'PEC unito'!A$2:B$7902,2,0)</f>
        <v>protocollo@pec.comune.bojano.cb.it</v>
      </c>
    </row>
    <row r="741" spans="1:8" x14ac:dyDescent="0.25">
      <c r="A741" s="2" t="s">
        <v>7798</v>
      </c>
      <c r="B741" s="6" t="s">
        <v>1100</v>
      </c>
      <c r="C741" s="4" t="s">
        <v>7809</v>
      </c>
      <c r="D741" s="11">
        <v>7759</v>
      </c>
      <c r="E741" s="11" t="str">
        <f t="shared" si="33"/>
        <v/>
      </c>
      <c r="F741" s="11" t="str">
        <f t="shared" si="34"/>
        <v>LIGURIA</v>
      </c>
      <c r="G741" s="30">
        <f t="shared" si="35"/>
        <v>1.3054873339293584E-4</v>
      </c>
      <c r="H741" s="31" t="str">
        <f>VLOOKUP(B741,'PEC unito'!A$2:B$7902,2,0)</f>
        <v>comune.bolano@anutel.it</v>
      </c>
    </row>
    <row r="742" spans="1:8" x14ac:dyDescent="0.25">
      <c r="A742" s="4" t="s">
        <v>7798</v>
      </c>
      <c r="B742" s="6" t="s">
        <v>1101</v>
      </c>
      <c r="C742" s="4" t="s">
        <v>7805</v>
      </c>
      <c r="D742" s="11">
        <v>5760</v>
      </c>
      <c r="E742" s="11" t="str">
        <f t="shared" si="33"/>
        <v/>
      </c>
      <c r="F742" s="11" t="str">
        <f t="shared" si="34"/>
        <v>LOMBARDIA</v>
      </c>
      <c r="G742" s="30">
        <f t="shared" si="35"/>
        <v>9.6914641621769618E-5</v>
      </c>
      <c r="H742" s="31" t="str">
        <f>VLOOKUP(B742,'PEC unito'!A$2:B$7902,2,0)</f>
        <v>comune.bolgare@cert.legalmail.it</v>
      </c>
    </row>
    <row r="743" spans="1:8" x14ac:dyDescent="0.25">
      <c r="A743" s="4" t="s">
        <v>7798</v>
      </c>
      <c r="B743" s="6" t="s">
        <v>1102</v>
      </c>
      <c r="C743" s="4" t="s">
        <v>7805</v>
      </c>
      <c r="D743" s="11">
        <v>35557</v>
      </c>
      <c r="E743" s="11" t="str">
        <f t="shared" si="33"/>
        <v/>
      </c>
      <c r="F743" s="11" t="str">
        <f t="shared" si="34"/>
        <v>LOMBARDIA</v>
      </c>
      <c r="G743" s="30">
        <f t="shared" si="35"/>
        <v>5.9826283196966353E-4</v>
      </c>
      <c r="H743" s="31" t="str">
        <f>VLOOKUP(B743,'PEC unito'!A$2:B$7902,2,0)</f>
        <v>comune.bollate@legalmail.it</v>
      </c>
    </row>
    <row r="744" spans="1:8" x14ac:dyDescent="0.25">
      <c r="A744" s="4" t="s">
        <v>7798</v>
      </c>
      <c r="B744" s="6" t="s">
        <v>1103</v>
      </c>
      <c r="C744" s="4" t="s">
        <v>7803</v>
      </c>
      <c r="D744" s="11">
        <v>2112</v>
      </c>
      <c r="E744" s="11" t="str">
        <f t="shared" si="33"/>
        <v/>
      </c>
      <c r="F744" s="11" t="str">
        <f t="shared" si="34"/>
        <v>PIEMONTE</v>
      </c>
      <c r="G744" s="30">
        <f t="shared" si="35"/>
        <v>3.553536859464886E-5</v>
      </c>
      <c r="H744" s="31" t="str">
        <f>VLOOKUP(B744,'PEC unito'!A$2:B$7902,2,0)</f>
        <v>comune.bollengo.to@legalmail.it</v>
      </c>
    </row>
    <row r="745" spans="1:8" x14ac:dyDescent="0.25">
      <c r="A745" s="4" t="s">
        <v>7799</v>
      </c>
      <c r="B745" s="6" t="s">
        <v>1104</v>
      </c>
      <c r="C745" s="4" t="s">
        <v>7810</v>
      </c>
      <c r="D745" s="11">
        <v>371337</v>
      </c>
      <c r="E745" s="11" t="str">
        <f t="shared" si="33"/>
        <v>trovato</v>
      </c>
      <c r="F745" s="11" t="str">
        <f t="shared" si="34"/>
        <v>EMILIA-ROMAGNA</v>
      </c>
      <c r="G745" s="30">
        <f t="shared" si="35"/>
        <v>6.2479153256776148E-3</v>
      </c>
      <c r="H745" s="31" t="str">
        <f>VLOOKUP(B745,'PEC unito'!A$2:B$7902,2,0)</f>
        <v>protocollogenerale@pec.comune.bologna.it</v>
      </c>
    </row>
    <row r="746" spans="1:8" x14ac:dyDescent="0.25">
      <c r="A746" s="4" t="s">
        <v>7801</v>
      </c>
      <c r="B746" s="6" t="s">
        <v>1105</v>
      </c>
      <c r="C746" s="4" t="s">
        <v>7815</v>
      </c>
      <c r="D746" s="11">
        <v>1157</v>
      </c>
      <c r="E746" s="11" t="str">
        <f t="shared" si="33"/>
        <v/>
      </c>
      <c r="F746" s="11" t="str">
        <f t="shared" si="34"/>
        <v>ABRUZZO</v>
      </c>
      <c r="G746" s="30">
        <f t="shared" si="35"/>
        <v>1.9467055617428376E-5</v>
      </c>
      <c r="H746" s="31" t="str">
        <f>VLOOKUP(B746,'PEC unito'!A$2:B$7902,2,0)</f>
        <v>protocollo@pec.comunebolognano.it</v>
      </c>
    </row>
    <row r="747" spans="1:8" x14ac:dyDescent="0.25">
      <c r="A747" s="4" t="s">
        <v>7802</v>
      </c>
      <c r="B747" s="6" t="s">
        <v>1106</v>
      </c>
      <c r="C747" s="4" t="s">
        <v>7820</v>
      </c>
      <c r="D747" s="11">
        <v>3932</v>
      </c>
      <c r="E747" s="11" t="str">
        <f t="shared" si="33"/>
        <v/>
      </c>
      <c r="F747" s="11" t="str">
        <f t="shared" si="34"/>
        <v>SICILIA</v>
      </c>
      <c r="G747" s="30">
        <f t="shared" si="35"/>
        <v>6.6157703273749671E-5</v>
      </c>
      <c r="H747" s="31" t="str">
        <f>VLOOKUP(B747,'PEC unito'!A$2:B$7902,2,0)</f>
        <v>prot.bol@pec.comunebolognetta.it</v>
      </c>
    </row>
    <row r="748" spans="1:8" x14ac:dyDescent="0.25">
      <c r="A748" s="4" t="s">
        <v>7800</v>
      </c>
      <c r="B748" s="6" t="s">
        <v>1107</v>
      </c>
      <c r="C748" s="4" t="s">
        <v>7813</v>
      </c>
      <c r="D748" s="11">
        <v>161</v>
      </c>
      <c r="E748" s="11" t="str">
        <f t="shared" si="33"/>
        <v/>
      </c>
      <c r="F748" s="11" t="str">
        <f t="shared" si="34"/>
        <v>MARCHE</v>
      </c>
      <c r="G748" s="30">
        <f t="shared" si="35"/>
        <v>2.7088988369973796E-6</v>
      </c>
      <c r="H748" s="31" t="str">
        <f>VLOOKUP(B748,'PEC unito'!A$2:B$7902,2,0)</f>
        <v>comune@pec.comune.bolognola.mc.it</v>
      </c>
    </row>
    <row r="749" spans="1:8" x14ac:dyDescent="0.25">
      <c r="A749" s="4" t="s">
        <v>7802</v>
      </c>
      <c r="B749" s="8" t="s">
        <v>1108</v>
      </c>
      <c r="C749" s="4" t="s">
        <v>7821</v>
      </c>
      <c r="D749" s="11">
        <v>2846</v>
      </c>
      <c r="E749" s="11" t="str">
        <f t="shared" si="33"/>
        <v/>
      </c>
      <c r="F749" s="11" t="str">
        <f t="shared" si="34"/>
        <v>SARDEGNA</v>
      </c>
      <c r="G749" s="30">
        <f t="shared" si="35"/>
        <v>4.7885255217978526E-5</v>
      </c>
      <c r="H749" s="31" t="str">
        <f>VLOOKUP(B749,'PEC unito'!A$2:B$7902,2,0)</f>
        <v>protocollo@pec.comune.bolotana.nu.it</v>
      </c>
    </row>
    <row r="750" spans="1:8" x14ac:dyDescent="0.25">
      <c r="A750" s="4" t="s">
        <v>7800</v>
      </c>
      <c r="B750" s="6" t="s">
        <v>1109</v>
      </c>
      <c r="C750" s="4" t="s">
        <v>7814</v>
      </c>
      <c r="D750" s="11">
        <v>4137</v>
      </c>
      <c r="E750" s="11" t="str">
        <f t="shared" si="33"/>
        <v/>
      </c>
      <c r="F750" s="11" t="str">
        <f t="shared" si="34"/>
        <v>LAZIO</v>
      </c>
      <c r="G750" s="30">
        <f t="shared" si="35"/>
        <v>6.9606922289802239E-5</v>
      </c>
      <c r="H750" s="31" t="str">
        <f>VLOOKUP(B750,'PEC unito'!A$2:B$7902,2,0)</f>
        <v>postacertificata@pec.comune.bolsena.vt.it</v>
      </c>
    </row>
    <row r="751" spans="1:8" x14ac:dyDescent="0.25">
      <c r="A751" s="4" t="s">
        <v>7798</v>
      </c>
      <c r="B751" s="6" t="s">
        <v>1110</v>
      </c>
      <c r="C751" s="4" t="s">
        <v>7805</v>
      </c>
      <c r="D751" s="11">
        <v>5814</v>
      </c>
      <c r="E751" s="11" t="str">
        <f t="shared" si="33"/>
        <v/>
      </c>
      <c r="F751" s="11" t="str">
        <f t="shared" si="34"/>
        <v>LOMBARDIA</v>
      </c>
      <c r="G751" s="30">
        <f t="shared" si="35"/>
        <v>9.7823216386973703E-5</v>
      </c>
      <c r="H751" s="31" t="str">
        <f>VLOOKUP(B751,'PEC unito'!A$2:B$7902,2,0)</f>
        <v>comune.boltiere@postecert.it</v>
      </c>
    </row>
    <row r="752" spans="1:8" x14ac:dyDescent="0.25">
      <c r="A752" s="4" t="s">
        <v>7799</v>
      </c>
      <c r="B752" s="6" t="s">
        <v>7881</v>
      </c>
      <c r="C752" s="4" t="s">
        <v>7806</v>
      </c>
      <c r="D752" s="11">
        <v>102575</v>
      </c>
      <c r="E752" s="11" t="str">
        <f t="shared" si="33"/>
        <v/>
      </c>
      <c r="F752" s="11" t="str">
        <f t="shared" si="34"/>
        <v>TRENTINO-ALTO ADIGE/SÜDTIROL</v>
      </c>
      <c r="G752" s="30">
        <f t="shared" si="35"/>
        <v>1.7258714174223989E-3</v>
      </c>
      <c r="H752" s="31" t="str">
        <f>VLOOKUP(B752,'PEC unito'!A$2:B$7902,2,0)</f>
        <v>bolzano@legalmail.it</v>
      </c>
    </row>
    <row r="753" spans="1:8" x14ac:dyDescent="0.25">
      <c r="A753" s="4" t="s">
        <v>7798</v>
      </c>
      <c r="B753" s="6" t="s">
        <v>1111</v>
      </c>
      <c r="C753" s="4" t="s">
        <v>7803</v>
      </c>
      <c r="D753" s="11">
        <v>1176</v>
      </c>
      <c r="E753" s="11" t="str">
        <f t="shared" si="33"/>
        <v/>
      </c>
      <c r="F753" s="11" t="str">
        <f t="shared" si="34"/>
        <v>PIEMONTE</v>
      </c>
      <c r="G753" s="30">
        <f t="shared" si="35"/>
        <v>1.9786739331111296E-5</v>
      </c>
      <c r="H753" s="31" t="str">
        <f>VLOOKUP(B753,'PEC unito'!A$2:B$7902,2,0)</f>
        <v>bolzano.novarese@cert.ruparpiemonte.it</v>
      </c>
    </row>
    <row r="754" spans="1:8" x14ac:dyDescent="0.25">
      <c r="A754" s="4" t="s">
        <v>7799</v>
      </c>
      <c r="B754" s="6" t="s">
        <v>1112</v>
      </c>
      <c r="C754" s="4" t="s">
        <v>7807</v>
      </c>
      <c r="D754" s="11">
        <v>6509</v>
      </c>
      <c r="E754" s="11" t="str">
        <f t="shared" si="33"/>
        <v/>
      </c>
      <c r="F754" s="11" t="str">
        <f t="shared" si="34"/>
        <v>VENETO</v>
      </c>
      <c r="G754" s="30">
        <f t="shared" si="35"/>
        <v>1.0951691012432264E-4</v>
      </c>
      <c r="H754" s="31" t="str">
        <f>VLOOKUP(B754,'PEC unito'!A$2:B$7902,2,0)</f>
        <v>comunebolzanovic@legalmail.it</v>
      </c>
    </row>
    <row r="755" spans="1:8" x14ac:dyDescent="0.25">
      <c r="A755" s="4" t="s">
        <v>7800</v>
      </c>
      <c r="B755" s="6" t="s">
        <v>1113</v>
      </c>
      <c r="C755" s="4" t="s">
        <v>7814</v>
      </c>
      <c r="D755" s="11">
        <v>1814</v>
      </c>
      <c r="E755" s="11" t="str">
        <f t="shared" si="33"/>
        <v/>
      </c>
      <c r="F755" s="11" t="str">
        <f t="shared" si="34"/>
        <v>LAZIO</v>
      </c>
      <c r="G755" s="30">
        <f t="shared" si="35"/>
        <v>3.0521381927411472E-5</v>
      </c>
      <c r="H755" s="31" t="str">
        <f>VLOOKUP(B755,'PEC unito'!A$2:B$7902,2,0)</f>
        <v>comunebomarzo@pec.it</v>
      </c>
    </row>
    <row r="756" spans="1:8" x14ac:dyDescent="0.25">
      <c r="A756" s="4" t="s">
        <v>7801</v>
      </c>
      <c r="B756" s="6" t="s">
        <v>1114</v>
      </c>
      <c r="C756" s="4" t="s">
        <v>7815</v>
      </c>
      <c r="D756" s="11">
        <v>885</v>
      </c>
      <c r="E756" s="11" t="str">
        <f t="shared" si="33"/>
        <v/>
      </c>
      <c r="F756" s="11" t="str">
        <f t="shared" si="34"/>
        <v>ABRUZZO</v>
      </c>
      <c r="G756" s="30">
        <f t="shared" si="35"/>
        <v>1.4890530874178144E-5</v>
      </c>
      <c r="H756" s="31" t="str">
        <f>VLOOKUP(B756,'PEC unito'!A$2:B$7902,2,0)</f>
        <v>comunedibomba@pec.it</v>
      </c>
    </row>
    <row r="757" spans="1:8" x14ac:dyDescent="0.25">
      <c r="A757" s="4" t="s">
        <v>7802</v>
      </c>
      <c r="B757" s="6" t="s">
        <v>1115</v>
      </c>
      <c r="C757" s="4" t="s">
        <v>7820</v>
      </c>
      <c r="D757" s="11">
        <v>610</v>
      </c>
      <c r="E757" s="11" t="str">
        <f t="shared" si="33"/>
        <v/>
      </c>
      <c r="F757" s="11" t="str">
        <f t="shared" si="34"/>
        <v>SICILIA</v>
      </c>
      <c r="G757" s="30">
        <f t="shared" si="35"/>
        <v>1.026352975508324E-5</v>
      </c>
      <c r="H757" s="31" t="str">
        <f>VLOOKUP(B757,'PEC unito'!A$2:B$7902,2,0)</f>
        <v>anagrafe@pec.comunebompensiere.it</v>
      </c>
    </row>
    <row r="758" spans="1:8" x14ac:dyDescent="0.25">
      <c r="A758" s="4" t="s">
        <v>7802</v>
      </c>
      <c r="B758" s="6" t="s">
        <v>1116</v>
      </c>
      <c r="C758" s="4" t="s">
        <v>7820</v>
      </c>
      <c r="D758" s="11">
        <v>1474</v>
      </c>
      <c r="E758" s="11" t="str">
        <f t="shared" si="33"/>
        <v/>
      </c>
      <c r="F758" s="11" t="str">
        <f t="shared" si="34"/>
        <v>SICILIA</v>
      </c>
      <c r="G758" s="30">
        <f t="shared" si="35"/>
        <v>2.4800725998348681E-5</v>
      </c>
      <c r="H758" s="31" t="str">
        <f>VLOOKUP(B758,'PEC unito'!A$2:B$7902,2,0)</f>
        <v>protocollo@pec.comune.bompietro.pa.it</v>
      </c>
    </row>
    <row r="759" spans="1:8" x14ac:dyDescent="0.25">
      <c r="A759" s="4" t="s">
        <v>7799</v>
      </c>
      <c r="B759" s="6" t="s">
        <v>1117</v>
      </c>
      <c r="C759" s="4" t="s">
        <v>7810</v>
      </c>
      <c r="D759" s="11">
        <v>9761</v>
      </c>
      <c r="E759" s="11" t="str">
        <f t="shared" si="33"/>
        <v/>
      </c>
      <c r="F759" s="11" t="str">
        <f t="shared" si="34"/>
        <v>EMILIA-ROMAGNA</v>
      </c>
      <c r="G759" s="30">
        <f t="shared" si="35"/>
        <v>1.6423330153994672E-4</v>
      </c>
      <c r="H759" s="31" t="str">
        <f>VLOOKUP(B759,'PEC unito'!A$2:B$7902,2,0)</f>
        <v>comunedibomporto@cert.comune.bomporto.mo.it</v>
      </c>
    </row>
    <row r="760" spans="1:8" x14ac:dyDescent="0.25">
      <c r="A760" s="4" t="s">
        <v>7802</v>
      </c>
      <c r="B760" s="8" t="s">
        <v>1118</v>
      </c>
      <c r="C760" s="4" t="s">
        <v>7821</v>
      </c>
      <c r="D760" s="11">
        <v>1627</v>
      </c>
      <c r="E760" s="11" t="str">
        <f t="shared" si="33"/>
        <v/>
      </c>
      <c r="F760" s="11" t="str">
        <f t="shared" si="34"/>
        <v>SARDEGNA</v>
      </c>
      <c r="G760" s="30">
        <f t="shared" si="35"/>
        <v>2.7375021166426936E-5</v>
      </c>
      <c r="H760" s="31" t="str">
        <f>VLOOKUP(B760,'PEC unito'!A$2:B$7902,2,0)</f>
        <v>protocollo@pec.comune.bonarcado.or.it</v>
      </c>
    </row>
    <row r="761" spans="1:8" x14ac:dyDescent="0.25">
      <c r="A761" s="2" t="s">
        <v>7798</v>
      </c>
      <c r="B761" s="6" t="s">
        <v>1119</v>
      </c>
      <c r="C761" s="4" t="s">
        <v>7809</v>
      </c>
      <c r="D761" s="11">
        <v>995</v>
      </c>
      <c r="E761" s="11" t="str">
        <f t="shared" si="33"/>
        <v/>
      </c>
      <c r="F761" s="11" t="str">
        <f t="shared" si="34"/>
        <v>LIGURIA</v>
      </c>
      <c r="G761" s="30">
        <f t="shared" si="35"/>
        <v>1.6741331321816104E-5</v>
      </c>
      <c r="H761" s="31" t="str">
        <f>VLOOKUP(B761,'PEC unito'!A$2:B$7902,2,0)</f>
        <v>comune.bonassola.sp@halleycert.it</v>
      </c>
    </row>
    <row r="762" spans="1:8" x14ac:dyDescent="0.25">
      <c r="A762" s="4" t="s">
        <v>7798</v>
      </c>
      <c r="B762" s="6" t="s">
        <v>1120</v>
      </c>
      <c r="C762" s="4" t="s">
        <v>7805</v>
      </c>
      <c r="D762" s="11">
        <v>8920</v>
      </c>
      <c r="E762" s="11" t="str">
        <f t="shared" si="33"/>
        <v/>
      </c>
      <c r="F762" s="11" t="str">
        <f t="shared" si="34"/>
        <v>LOMBARDIA</v>
      </c>
      <c r="G762" s="30">
        <f t="shared" si="35"/>
        <v>1.5008309084482376E-4</v>
      </c>
      <c r="H762" s="31" t="str">
        <f>VLOOKUP(B762,'PEC unito'!A$2:B$7902,2,0)</f>
        <v>comune.bonatesopra.bg@halleycert.it</v>
      </c>
    </row>
    <row r="763" spans="1:8" x14ac:dyDescent="0.25">
      <c r="A763" s="4" t="s">
        <v>7798</v>
      </c>
      <c r="B763" s="6" t="s">
        <v>1121</v>
      </c>
      <c r="C763" s="4" t="s">
        <v>7805</v>
      </c>
      <c r="D763" s="11">
        <v>6455</v>
      </c>
      <c r="E763" s="11" t="str">
        <f t="shared" si="33"/>
        <v/>
      </c>
      <c r="F763" s="11" t="str">
        <f t="shared" si="34"/>
        <v>LOMBARDIA</v>
      </c>
      <c r="G763" s="30">
        <f t="shared" si="35"/>
        <v>1.0860833535911855E-4</v>
      </c>
      <c r="H763" s="31" t="str">
        <f>VLOOKUP(B763,'PEC unito'!A$2:B$7902,2,0)</f>
        <v>comune.bonatesotto@pec.regione.lombardia.it</v>
      </c>
    </row>
    <row r="764" spans="1:8" x14ac:dyDescent="0.25">
      <c r="A764" s="4" t="s">
        <v>7799</v>
      </c>
      <c r="B764" s="6" t="s">
        <v>1122</v>
      </c>
      <c r="C764" s="4" t="s">
        <v>7807</v>
      </c>
      <c r="D764" s="11">
        <v>2024</v>
      </c>
      <c r="E764" s="11" t="str">
        <f t="shared" si="33"/>
        <v/>
      </c>
      <c r="F764" s="11" t="str">
        <f t="shared" si="34"/>
        <v>VENETO</v>
      </c>
      <c r="G764" s="30">
        <f t="shared" si="35"/>
        <v>3.4054728236538492E-5</v>
      </c>
      <c r="H764" s="31" t="str">
        <f>VLOOKUP(B764,'PEC unito'!A$2:B$7902,2,0)</f>
        <v>info.bonavigo@stpec.it</v>
      </c>
    </row>
    <row r="765" spans="1:8" x14ac:dyDescent="0.25">
      <c r="A765" s="4" t="s">
        <v>7799</v>
      </c>
      <c r="B765" s="6" t="s">
        <v>1123</v>
      </c>
      <c r="C765" s="4" t="s">
        <v>7810</v>
      </c>
      <c r="D765" s="11">
        <v>15116</v>
      </c>
      <c r="E765" s="11" t="str">
        <f t="shared" si="33"/>
        <v/>
      </c>
      <c r="F765" s="11" t="str">
        <f t="shared" si="34"/>
        <v>EMILIA-ROMAGNA</v>
      </c>
      <c r="G765" s="30">
        <f t="shared" si="35"/>
        <v>2.5433363242268565E-4</v>
      </c>
      <c r="H765" s="31" t="str">
        <f>VLOOKUP(B765,'PEC unito'!A$2:B$7902,2,0)</f>
        <v>comune.bondeno@cert.comune.bondeno.fe.it</v>
      </c>
    </row>
    <row r="766" spans="1:8" x14ac:dyDescent="0.25">
      <c r="A766" s="4" t="s">
        <v>7799</v>
      </c>
      <c r="B766" s="6" t="s">
        <v>1124</v>
      </c>
      <c r="C766" s="4" t="s">
        <v>7806</v>
      </c>
      <c r="D766" s="11">
        <v>668</v>
      </c>
      <c r="E766" s="11" t="str">
        <f t="shared" si="33"/>
        <v/>
      </c>
      <c r="F766" s="11" t="str">
        <f t="shared" si="34"/>
        <v>TRENTINO-ALTO ADIGE/SÜDTIROL</v>
      </c>
      <c r="G766" s="30">
        <f t="shared" si="35"/>
        <v>1.1239406354746893E-5</v>
      </c>
      <c r="H766" s="31" t="str">
        <f>VLOOKUP(B766,'PEC unito'!A$2:B$7902,2,0)</f>
        <v>comune@pec.comune.bondone.tn.it</v>
      </c>
    </row>
    <row r="767" spans="1:8" x14ac:dyDescent="0.25">
      <c r="A767" s="4" t="s">
        <v>7801</v>
      </c>
      <c r="B767" s="6" t="s">
        <v>1125</v>
      </c>
      <c r="C767" s="4" t="s">
        <v>7816</v>
      </c>
      <c r="D767" s="11">
        <v>1483</v>
      </c>
      <c r="E767" s="11" t="str">
        <f t="shared" si="33"/>
        <v/>
      </c>
      <c r="F767" s="11" t="str">
        <f t="shared" si="34"/>
        <v>CAMPANIA</v>
      </c>
      <c r="G767" s="30">
        <f t="shared" si="35"/>
        <v>2.4952155125882698E-5</v>
      </c>
      <c r="H767" s="31" t="str">
        <f>VLOOKUP(B767,'PEC unito'!A$2:B$7902,2,0)</f>
        <v>protocollo@pec.comune.bonea.bn.it</v>
      </c>
    </row>
    <row r="768" spans="1:8" x14ac:dyDescent="0.25">
      <c r="A768" s="4" t="s">
        <v>7801</v>
      </c>
      <c r="B768" s="6" t="s">
        <v>1126</v>
      </c>
      <c r="C768" s="4" t="s">
        <v>4200</v>
      </c>
      <c r="D768" s="11">
        <v>1528</v>
      </c>
      <c r="E768" s="11" t="str">
        <f t="shared" si="33"/>
        <v/>
      </c>
      <c r="F768" s="11" t="str">
        <f t="shared" si="34"/>
        <v>MOLISE</v>
      </c>
      <c r="G768" s="30">
        <f t="shared" si="35"/>
        <v>2.5709300763552773E-5</v>
      </c>
      <c r="H768" s="31" t="str">
        <f>VLOOKUP(B768,'PEC unito'!A$2:B$7902,2,0)</f>
        <v>comune.bonefrocb@legalmail.it</v>
      </c>
    </row>
    <row r="769" spans="1:8" x14ac:dyDescent="0.25">
      <c r="A769" s="4" t="s">
        <v>7798</v>
      </c>
      <c r="B769" s="6" t="s">
        <v>1127</v>
      </c>
      <c r="C769" s="4" t="s">
        <v>7805</v>
      </c>
      <c r="D769" s="11">
        <v>1485</v>
      </c>
      <c r="E769" s="11" t="str">
        <f t="shared" si="33"/>
        <v/>
      </c>
      <c r="F769" s="11" t="str">
        <f t="shared" si="34"/>
        <v>LOMBARDIA</v>
      </c>
      <c r="G769" s="30">
        <f t="shared" si="35"/>
        <v>2.498580604311248E-5</v>
      </c>
      <c r="H769" s="31" t="str">
        <f>VLOOKUP(B769,'PEC unito'!A$2:B$7902,2,0)</f>
        <v>comune.bonemerse@pec.regione.lombardia.it</v>
      </c>
    </row>
    <row r="770" spans="1:8" x14ac:dyDescent="0.25">
      <c r="A770" s="4" t="s">
        <v>7801</v>
      </c>
      <c r="B770" s="6" t="s">
        <v>25</v>
      </c>
      <c r="C770" s="4" t="s">
        <v>7819</v>
      </c>
      <c r="D770" s="11">
        <v>2912</v>
      </c>
      <c r="E770" s="11" t="str">
        <f t="shared" ref="E770:E833" si="36">IF(D770&gt;300000,"trovato","")</f>
        <v/>
      </c>
      <c r="F770" s="11" t="str">
        <f t="shared" ref="F770:F833" si="37">IF(AND(D770&gt;50000,D770&lt;100000),"COMPRESO",C770)</f>
        <v>CALABRIA</v>
      </c>
      <c r="G770" s="30">
        <f t="shared" ref="G770:G833" si="38">D770/Totale</f>
        <v>4.8995735486561304E-5</v>
      </c>
      <c r="H770" s="31" t="str">
        <f>VLOOKUP(B770,'PEC unito'!A$2:B$7902,2,0)</f>
        <v>affarigenerali.bonifati@asmepec.it</v>
      </c>
    </row>
    <row r="771" spans="1:8" x14ac:dyDescent="0.25">
      <c r="A771" s="4" t="s">
        <v>7801</v>
      </c>
      <c r="B771" s="6" t="s">
        <v>1128</v>
      </c>
      <c r="C771" s="4" t="s">
        <v>7816</v>
      </c>
      <c r="D771" s="11">
        <v>2526</v>
      </c>
      <c r="E771" s="11" t="str">
        <f t="shared" si="36"/>
        <v/>
      </c>
      <c r="F771" s="11" t="str">
        <f t="shared" si="37"/>
        <v>CAMPANIA</v>
      </c>
      <c r="G771" s="30">
        <f t="shared" si="38"/>
        <v>4.2501108461213547E-5</v>
      </c>
      <c r="H771" s="31" t="str">
        <f>VLOOKUP(B771,'PEC unito'!A$2:B$7902,2,0)</f>
        <v>comunebonito@pec.it</v>
      </c>
    </row>
    <row r="772" spans="1:8" x14ac:dyDescent="0.25">
      <c r="A772" s="4" t="s">
        <v>7802</v>
      </c>
      <c r="B772" s="8" t="s">
        <v>1129</v>
      </c>
      <c r="C772" s="4" t="s">
        <v>7821</v>
      </c>
      <c r="D772" s="11">
        <v>1021</v>
      </c>
      <c r="E772" s="11" t="str">
        <f t="shared" si="36"/>
        <v/>
      </c>
      <c r="F772" s="11" t="str">
        <f t="shared" si="37"/>
        <v>SARDEGNA</v>
      </c>
      <c r="G772" s="30">
        <f t="shared" si="38"/>
        <v>1.7178793245803259E-5</v>
      </c>
      <c r="H772" s="31" t="str">
        <f>VLOOKUP(B772,'PEC unito'!A$2:B$7902,2,0)</f>
        <v>protocollo@pec.comune.bonnanaro.ss.it</v>
      </c>
    </row>
    <row r="773" spans="1:8" x14ac:dyDescent="0.25">
      <c r="A773" s="4" t="s">
        <v>7802</v>
      </c>
      <c r="B773" s="8" t="s">
        <v>1130</v>
      </c>
      <c r="C773" s="4" t="s">
        <v>7821</v>
      </c>
      <c r="D773" s="11">
        <v>3636</v>
      </c>
      <c r="E773" s="11" t="str">
        <f t="shared" si="36"/>
        <v/>
      </c>
      <c r="F773" s="11" t="str">
        <f t="shared" si="37"/>
        <v>SARDEGNA</v>
      </c>
      <c r="G773" s="30">
        <f t="shared" si="38"/>
        <v>6.1177367523742072E-5</v>
      </c>
      <c r="H773" s="31" t="str">
        <f>VLOOKUP(B773,'PEC unito'!A$2:B$7902,2,0)</f>
        <v>protocollo@pec.comune.bono.ss.it</v>
      </c>
    </row>
    <row r="774" spans="1:8" x14ac:dyDescent="0.25">
      <c r="A774" s="4" t="s">
        <v>7802</v>
      </c>
      <c r="B774" s="8" t="s">
        <v>1131</v>
      </c>
      <c r="C774" s="4" t="s">
        <v>7821</v>
      </c>
      <c r="D774" s="11">
        <v>3669</v>
      </c>
      <c r="E774" s="11" t="str">
        <f t="shared" si="36"/>
        <v/>
      </c>
      <c r="F774" s="11" t="str">
        <f t="shared" si="37"/>
        <v>SARDEGNA</v>
      </c>
      <c r="G774" s="30">
        <f t="shared" si="38"/>
        <v>6.1732607658033454E-5</v>
      </c>
      <c r="H774" s="31" t="str">
        <f>VLOOKUP(B774,'PEC unito'!A$2:B$7902,2,0)</f>
        <v>protocollo.bonorva@pec.comunas.it</v>
      </c>
    </row>
    <row r="775" spans="1:8" x14ac:dyDescent="0.25">
      <c r="A775" s="4" t="s">
        <v>7798</v>
      </c>
      <c r="B775" s="6" t="s">
        <v>1132</v>
      </c>
      <c r="C775" s="4" t="s">
        <v>7803</v>
      </c>
      <c r="D775" s="11">
        <v>107</v>
      </c>
      <c r="E775" s="11" t="str">
        <f t="shared" si="36"/>
        <v/>
      </c>
      <c r="F775" s="11" t="str">
        <f t="shared" si="37"/>
        <v>PIEMONTE</v>
      </c>
      <c r="G775" s="30">
        <f t="shared" si="38"/>
        <v>1.8003240717932897E-6</v>
      </c>
      <c r="H775" s="31" t="str">
        <f>VLOOKUP(B775,'PEC unito'!A$2:B$7902,2,0)</f>
        <v>comune.bonvicino@legalmail.it</v>
      </c>
    </row>
    <row r="776" spans="1:8" x14ac:dyDescent="0.25">
      <c r="A776" s="4" t="s">
        <v>7800</v>
      </c>
      <c r="B776" s="6" t="s">
        <v>1133</v>
      </c>
      <c r="C776" s="4" t="s">
        <v>7814</v>
      </c>
      <c r="D776" s="11">
        <v>650</v>
      </c>
      <c r="E776" s="11" t="str">
        <f t="shared" si="36"/>
        <v/>
      </c>
      <c r="F776" s="11" t="str">
        <f t="shared" si="37"/>
        <v>LAZIO</v>
      </c>
      <c r="G776" s="30">
        <f t="shared" si="38"/>
        <v>1.0936548099678863E-5</v>
      </c>
      <c r="H776" s="31" t="str">
        <f>VLOOKUP(B776,'PEC unito'!A$2:B$7902,2,0)</f>
        <v>borbona@pec.comune.borbona.rieti.it</v>
      </c>
    </row>
    <row r="777" spans="1:8" x14ac:dyDescent="0.25">
      <c r="A777" s="4" t="s">
        <v>7799</v>
      </c>
      <c r="B777" s="6" t="s">
        <v>1134</v>
      </c>
      <c r="C777" s="4" t="s">
        <v>7807</v>
      </c>
      <c r="D777" s="11">
        <v>818</v>
      </c>
      <c r="E777" s="11" t="str">
        <f t="shared" si="36"/>
        <v/>
      </c>
      <c r="F777" s="11" t="str">
        <f t="shared" si="37"/>
        <v>VENETO</v>
      </c>
      <c r="G777" s="30">
        <f t="shared" si="38"/>
        <v>1.3763225146980476E-5</v>
      </c>
      <c r="H777" s="31" t="str">
        <f>VLOOKUP(B777,'PEC unito'!A$2:B$7902,2,0)</f>
        <v>borca.bl@cert.ip-veneto.net</v>
      </c>
    </row>
    <row r="778" spans="1:8" x14ac:dyDescent="0.25">
      <c r="A778" s="4" t="s">
        <v>7799</v>
      </c>
      <c r="B778" s="6" t="s">
        <v>1135</v>
      </c>
      <c r="C778" s="4" t="s">
        <v>7808</v>
      </c>
      <c r="D778" s="11">
        <v>789</v>
      </c>
      <c r="E778" s="11" t="str">
        <f t="shared" si="36"/>
        <v/>
      </c>
      <c r="F778" s="11" t="str">
        <f t="shared" si="37"/>
        <v>FRIULI-VENEZIA GIULIA</v>
      </c>
      <c r="G778" s="30">
        <f t="shared" si="38"/>
        <v>1.327528684714865E-5</v>
      </c>
      <c r="H778" s="31" t="str">
        <f>VLOOKUP(B778,'PEC unito'!A$2:B$7902,2,0)</f>
        <v>comune.bordano@certgov.fvg.it</v>
      </c>
    </row>
    <row r="779" spans="1:8" x14ac:dyDescent="0.25">
      <c r="A779" s="4" t="s">
        <v>7798</v>
      </c>
      <c r="B779" s="6" t="s">
        <v>1136</v>
      </c>
      <c r="C779" s="4" t="s">
        <v>7809</v>
      </c>
      <c r="D779" s="11">
        <v>10416</v>
      </c>
      <c r="E779" s="11" t="str">
        <f t="shared" si="36"/>
        <v/>
      </c>
      <c r="F779" s="11" t="str">
        <f t="shared" si="37"/>
        <v>LIGURIA</v>
      </c>
      <c r="G779" s="30">
        <f t="shared" si="38"/>
        <v>1.7525397693270004E-4</v>
      </c>
      <c r="H779" s="31" t="str">
        <f>VLOOKUP(B779,'PEC unito'!A$2:B$7902,2,0)</f>
        <v>bordighera@legalmail.it</v>
      </c>
    </row>
    <row r="780" spans="1:8" x14ac:dyDescent="0.25">
      <c r="A780" s="4" t="s">
        <v>7798</v>
      </c>
      <c r="B780" s="6" t="s">
        <v>1137</v>
      </c>
      <c r="C780" s="4" t="s">
        <v>7805</v>
      </c>
      <c r="D780" s="11">
        <v>621</v>
      </c>
      <c r="E780" s="11" t="str">
        <f t="shared" si="36"/>
        <v/>
      </c>
      <c r="F780" s="11" t="str">
        <f t="shared" si="37"/>
        <v>LOMBARDIA</v>
      </c>
      <c r="G780" s="30">
        <f t="shared" si="38"/>
        <v>1.0448609799847037E-5</v>
      </c>
      <c r="H780" s="31" t="str">
        <f>VLOOKUP(B780,'PEC unito'!A$2:B$7902,2,0)</f>
        <v>bordolano@postemailcertificata.it</v>
      </c>
    </row>
    <row r="781" spans="1:8" x14ac:dyDescent="0.25">
      <c r="A781" s="4" t="s">
        <v>7799</v>
      </c>
      <c r="B781" s="6" t="s">
        <v>1138</v>
      </c>
      <c r="C781" s="4" t="s">
        <v>7810</v>
      </c>
      <c r="D781" s="11">
        <v>799</v>
      </c>
      <c r="E781" s="11" t="str">
        <f t="shared" si="36"/>
        <v/>
      </c>
      <c r="F781" s="11" t="str">
        <f t="shared" si="37"/>
        <v>EMILIA-ROMAGNA</v>
      </c>
      <c r="G781" s="30">
        <f t="shared" si="38"/>
        <v>1.3443541433297556E-5</v>
      </c>
      <c r="H781" s="31" t="str">
        <f>VLOOKUP(B781,'PEC unito'!A$2:B$7902,2,0)</f>
        <v>protocollo@postacert.comune.bore.pr.it</v>
      </c>
    </row>
    <row r="782" spans="1:8" x14ac:dyDescent="0.25">
      <c r="A782" s="4" t="s">
        <v>7799</v>
      </c>
      <c r="B782" s="6" t="s">
        <v>1139</v>
      </c>
      <c r="C782" s="4" t="s">
        <v>7810</v>
      </c>
      <c r="D782" s="11">
        <v>5263</v>
      </c>
      <c r="E782" s="11" t="str">
        <f t="shared" si="36"/>
        <v/>
      </c>
      <c r="F782" s="11" t="str">
        <f t="shared" si="37"/>
        <v>EMILIA-ROMAGNA</v>
      </c>
      <c r="G782" s="30">
        <f t="shared" si="38"/>
        <v>8.8552388690169001E-5</v>
      </c>
      <c r="H782" s="31" t="str">
        <f>VLOOKUP(B782,'PEC unito'!A$2:B$7902,2,0)</f>
        <v>protocolloboretto@legalmail.it</v>
      </c>
    </row>
    <row r="783" spans="1:8" x14ac:dyDescent="0.25">
      <c r="A783" s="4" t="s">
        <v>7798</v>
      </c>
      <c r="B783" s="6" t="s">
        <v>1140</v>
      </c>
      <c r="C783" s="4" t="s">
        <v>7805</v>
      </c>
      <c r="D783" s="11">
        <v>2659</v>
      </c>
      <c r="E783" s="11" t="str">
        <f t="shared" si="36"/>
        <v/>
      </c>
      <c r="F783" s="11" t="str">
        <f t="shared" si="37"/>
        <v>LOMBARDIA</v>
      </c>
      <c r="G783" s="30">
        <f t="shared" si="38"/>
        <v>4.473889445699399E-5</v>
      </c>
      <c r="H783" s="31" t="str">
        <f>VLOOKUP(B783,'PEC unito'!A$2:B$7902,2,0)</f>
        <v>comune.borgarello@pec.regione.lombardia.it</v>
      </c>
    </row>
    <row r="784" spans="1:8" x14ac:dyDescent="0.25">
      <c r="A784" s="4" t="s">
        <v>7798</v>
      </c>
      <c r="B784" s="6" t="s">
        <v>1141</v>
      </c>
      <c r="C784" s="4" t="s">
        <v>7803</v>
      </c>
      <c r="D784" s="11">
        <v>11723</v>
      </c>
      <c r="E784" s="11" t="str">
        <f t="shared" si="36"/>
        <v/>
      </c>
      <c r="F784" s="11" t="str">
        <f t="shared" si="37"/>
        <v>PIEMONTE</v>
      </c>
      <c r="G784" s="30">
        <f t="shared" si="38"/>
        <v>1.9724485134236202E-4</v>
      </c>
      <c r="H784" s="31" t="str">
        <f>VLOOKUP(B784,'PEC unito'!A$2:B$7902,2,0)</f>
        <v>comune.borgaro-torinese.to@cert.legalmail.it</v>
      </c>
    </row>
    <row r="785" spans="1:8" x14ac:dyDescent="0.25">
      <c r="A785" s="4" t="s">
        <v>7802</v>
      </c>
      <c r="B785" s="6" t="s">
        <v>1142</v>
      </c>
      <c r="C785" s="4" t="s">
        <v>7820</v>
      </c>
      <c r="D785" s="11">
        <v>7021</v>
      </c>
      <c r="E785" s="11" t="str">
        <f t="shared" si="36"/>
        <v/>
      </c>
      <c r="F785" s="11" t="str">
        <f t="shared" si="37"/>
        <v>SICILIA</v>
      </c>
      <c r="G785" s="30">
        <f t="shared" si="38"/>
        <v>1.1813154493514661E-4</v>
      </c>
      <c r="H785" s="31" t="str">
        <f>VLOOKUP(B785,'PEC unito'!A$2:B$7902,2,0)</f>
        <v>ufficioprotocollo@pec.it</v>
      </c>
    </row>
    <row r="786" spans="1:8" x14ac:dyDescent="0.25">
      <c r="A786" s="4" t="s">
        <v>7798</v>
      </c>
      <c r="B786" s="6" t="s">
        <v>1143</v>
      </c>
      <c r="C786" s="4" t="s">
        <v>7809</v>
      </c>
      <c r="D786" s="11">
        <v>463</v>
      </c>
      <c r="E786" s="11" t="str">
        <f t="shared" si="36"/>
        <v/>
      </c>
      <c r="F786" s="11" t="str">
        <f t="shared" si="37"/>
        <v>LIGURIA</v>
      </c>
      <c r="G786" s="30">
        <f t="shared" si="38"/>
        <v>7.7901873386943281E-6</v>
      </c>
      <c r="H786" s="31" t="str">
        <f>VLOOKUP(B786,'PEC unito'!A$2:B$7902,2,0)</f>
        <v>protocollo@pec.comune.borghettodarroscia.im.it</v>
      </c>
    </row>
    <row r="787" spans="1:8" x14ac:dyDescent="0.25">
      <c r="A787" s="4" t="s">
        <v>7798</v>
      </c>
      <c r="B787" s="6" t="s">
        <v>1144</v>
      </c>
      <c r="C787" s="4" t="s">
        <v>7803</v>
      </c>
      <c r="D787" s="11">
        <v>1991</v>
      </c>
      <c r="E787" s="11" t="str">
        <f t="shared" si="36"/>
        <v/>
      </c>
      <c r="F787" s="11" t="str">
        <f t="shared" si="37"/>
        <v>PIEMONTE</v>
      </c>
      <c r="G787" s="30">
        <f t="shared" si="38"/>
        <v>3.3499488102247103E-5</v>
      </c>
      <c r="H787" s="31" t="str">
        <f>VLOOKUP(B787,'PEC unito'!A$2:B$7902,2,0)</f>
        <v>anagrafe@cert.comune.borghettodiborbera.al.it</v>
      </c>
    </row>
    <row r="788" spans="1:8" x14ac:dyDescent="0.25">
      <c r="A788" s="2" t="s">
        <v>7798</v>
      </c>
      <c r="B788" s="6" t="s">
        <v>1145</v>
      </c>
      <c r="C788" s="4" t="s">
        <v>7809</v>
      </c>
      <c r="D788" s="11">
        <v>1008</v>
      </c>
      <c r="E788" s="11" t="str">
        <f t="shared" si="36"/>
        <v/>
      </c>
      <c r="F788" s="11" t="str">
        <f t="shared" si="37"/>
        <v>LIGURIA</v>
      </c>
      <c r="G788" s="30">
        <f t="shared" si="38"/>
        <v>1.6960062283809681E-5</v>
      </c>
      <c r="H788" s="31" t="str">
        <f>VLOOKUP(B788,'PEC unito'!A$2:B$7902,2,0)</f>
        <v>borghettodivara@legalmail.it</v>
      </c>
    </row>
    <row r="789" spans="1:8" x14ac:dyDescent="0.25">
      <c r="A789" s="4" t="s">
        <v>7798</v>
      </c>
      <c r="B789" s="6" t="s">
        <v>1146</v>
      </c>
      <c r="C789" s="4" t="s">
        <v>7805</v>
      </c>
      <c r="D789" s="11">
        <v>4379</v>
      </c>
      <c r="E789" s="11" t="str">
        <f t="shared" si="36"/>
        <v/>
      </c>
      <c r="F789" s="11" t="str">
        <f t="shared" si="37"/>
        <v>LOMBARDIA</v>
      </c>
      <c r="G789" s="30">
        <f t="shared" si="38"/>
        <v>7.3678683274605754E-5</v>
      </c>
      <c r="H789" s="31" t="str">
        <f>VLOOKUP(B789,'PEC unito'!A$2:B$7902,2,0)</f>
        <v>borghettolodigiano@cert.elaus2002.net</v>
      </c>
    </row>
    <row r="790" spans="1:8" x14ac:dyDescent="0.25">
      <c r="A790" s="2" t="s">
        <v>7798</v>
      </c>
      <c r="B790" s="6" t="s">
        <v>1147</v>
      </c>
      <c r="C790" s="4" t="s">
        <v>7809</v>
      </c>
      <c r="D790" s="11">
        <v>5154</v>
      </c>
      <c r="E790" s="11" t="str">
        <f t="shared" si="36"/>
        <v/>
      </c>
      <c r="F790" s="11" t="str">
        <f t="shared" si="37"/>
        <v>LIGURIA</v>
      </c>
      <c r="G790" s="30">
        <f t="shared" si="38"/>
        <v>8.6718413701145937E-5</v>
      </c>
      <c r="H790" s="31" t="str">
        <f>VLOOKUP(B790,'PEC unito'!A$2:B$7902,2,0)</f>
        <v>comuneborghettoss@postecert.it</v>
      </c>
    </row>
    <row r="791" spans="1:8" x14ac:dyDescent="0.25">
      <c r="A791" s="4" t="s">
        <v>7799</v>
      </c>
      <c r="B791" s="6" t="s">
        <v>1148</v>
      </c>
      <c r="C791" s="4" t="s">
        <v>7810</v>
      </c>
      <c r="D791" s="11">
        <v>2718</v>
      </c>
      <c r="E791" s="11" t="str">
        <f t="shared" si="36"/>
        <v/>
      </c>
      <c r="F791" s="11" t="str">
        <f t="shared" si="37"/>
        <v>EMILIA-ROMAGNA</v>
      </c>
      <c r="G791" s="30">
        <f t="shared" si="38"/>
        <v>4.5731596515272534E-5</v>
      </c>
      <c r="H791" s="31" t="str">
        <f>VLOOKUP(B791,'PEC unito'!A$2:B$7902,2,0)</f>
        <v>comune.borghi@cert.provincia.fc.it</v>
      </c>
    </row>
    <row r="792" spans="1:8" x14ac:dyDescent="0.25">
      <c r="A792" s="4" t="s">
        <v>7801</v>
      </c>
      <c r="B792" s="6" t="s">
        <v>164</v>
      </c>
      <c r="C792" s="4" t="s">
        <v>7819</v>
      </c>
      <c r="D792" s="11">
        <v>7418</v>
      </c>
      <c r="E792" s="11" t="str">
        <f t="shared" si="36"/>
        <v/>
      </c>
      <c r="F792" s="11" t="str">
        <f t="shared" si="37"/>
        <v>CALABRIA</v>
      </c>
      <c r="G792" s="30">
        <f t="shared" si="38"/>
        <v>1.2481125200525817E-4</v>
      </c>
      <c r="H792" s="31" t="str">
        <f>VLOOKUP(B792,'PEC unito'!A$2:B$7902,2,0)</f>
        <v>protocollo.borgia@asmepec.it</v>
      </c>
    </row>
    <row r="793" spans="1:8" x14ac:dyDescent="0.25">
      <c r="A793" s="4" t="s">
        <v>7798</v>
      </c>
      <c r="B793" s="6" t="s">
        <v>1149</v>
      </c>
      <c r="C793" s="4" t="s">
        <v>7803</v>
      </c>
      <c r="D793" s="11">
        <v>550</v>
      </c>
      <c r="E793" s="11" t="str">
        <f t="shared" si="36"/>
        <v/>
      </c>
      <c r="F793" s="11" t="str">
        <f t="shared" si="37"/>
        <v>PIEMONTE</v>
      </c>
      <c r="G793" s="30">
        <f t="shared" si="38"/>
        <v>9.2540022381898071E-6</v>
      </c>
      <c r="H793" s="31" t="str">
        <f>VLOOKUP(B793,'PEC unito'!A$2:B$7902,2,0)</f>
        <v>borgiallo@cert.ruparpiemonte.it</v>
      </c>
    </row>
    <row r="794" spans="1:8" x14ac:dyDescent="0.25">
      <c r="A794" s="2" t="s">
        <v>7798</v>
      </c>
      <c r="B794" s="6" t="s">
        <v>1150</v>
      </c>
      <c r="C794" s="4" t="s">
        <v>7809</v>
      </c>
      <c r="D794" s="11">
        <v>2327</v>
      </c>
      <c r="E794" s="11" t="str">
        <f t="shared" si="36"/>
        <v/>
      </c>
      <c r="F794" s="11" t="str">
        <f t="shared" si="37"/>
        <v>LIGURIA</v>
      </c>
      <c r="G794" s="30">
        <f t="shared" si="38"/>
        <v>3.9152842196850325E-5</v>
      </c>
      <c r="H794" s="31" t="str">
        <f>VLOOKUP(B794,'PEC unito'!A$2:B$7902,2,0)</f>
        <v>protocollo@pec.comuneborgioverezzi.it</v>
      </c>
    </row>
    <row r="795" spans="1:8" x14ac:dyDescent="0.25">
      <c r="A795" s="4" t="s">
        <v>7800</v>
      </c>
      <c r="B795" s="6" t="s">
        <v>1151</v>
      </c>
      <c r="C795" s="4" t="s">
        <v>7811</v>
      </c>
      <c r="D795" s="11">
        <v>7227</v>
      </c>
      <c r="E795" s="11" t="str">
        <f t="shared" si="36"/>
        <v/>
      </c>
      <c r="F795" s="11" t="str">
        <f t="shared" si="37"/>
        <v>TOSCANA</v>
      </c>
      <c r="G795" s="30">
        <f t="shared" si="38"/>
        <v>1.2159758940981405E-4</v>
      </c>
      <c r="H795" s="31" t="str">
        <f>VLOOKUP(B795,'PEC unito'!A$2:B$7902,2,0)</f>
        <v>comune.borgoamozzano@postacert.toscana.it</v>
      </c>
    </row>
    <row r="796" spans="1:8" x14ac:dyDescent="0.25">
      <c r="A796" s="4" t="s">
        <v>7799</v>
      </c>
      <c r="B796" s="6" t="s">
        <v>1152</v>
      </c>
      <c r="C796" s="4" t="s">
        <v>7806</v>
      </c>
      <c r="D796" s="11">
        <v>2083</v>
      </c>
      <c r="E796" s="11" t="str">
        <f t="shared" si="36"/>
        <v/>
      </c>
      <c r="F796" s="11" t="str">
        <f t="shared" si="37"/>
        <v>TRENTINO-ALTO ADIGE/SÜDTIROL</v>
      </c>
      <c r="G796" s="30">
        <f t="shared" si="38"/>
        <v>3.5047430294817029E-5</v>
      </c>
      <c r="H796" s="31" t="str">
        <f>VLOOKUP(B796,'PEC unito'!A$2:B$7902,2,0)</f>
        <v>comune@pec.comune.borgochiese.tn.it</v>
      </c>
    </row>
    <row r="797" spans="1:8" x14ac:dyDescent="0.25">
      <c r="A797" s="4" t="s">
        <v>7798</v>
      </c>
      <c r="B797" s="6" t="s">
        <v>1153</v>
      </c>
      <c r="C797" s="4" t="s">
        <v>7803</v>
      </c>
      <c r="D797" s="11">
        <v>2588</v>
      </c>
      <c r="E797" s="11" t="str">
        <f t="shared" si="36"/>
        <v/>
      </c>
      <c r="F797" s="11" t="str">
        <f t="shared" si="37"/>
        <v>PIEMONTE</v>
      </c>
      <c r="G797" s="30">
        <f t="shared" si="38"/>
        <v>4.354428689533676E-5</v>
      </c>
      <c r="H797" s="31" t="str">
        <f>VLOOKUP(B797,'PEC unito'!A$2:B$7902,2,0)</f>
        <v>protocollo.borgo.dale@cert.ruparpiemonte.it</v>
      </c>
    </row>
    <row r="798" spans="1:8" x14ac:dyDescent="0.25">
      <c r="A798" s="4" t="s">
        <v>7798</v>
      </c>
      <c r="B798" s="6" t="s">
        <v>1155</v>
      </c>
      <c r="C798" s="4" t="s">
        <v>7805</v>
      </c>
      <c r="D798" s="11">
        <v>1090</v>
      </c>
      <c r="E798" s="11" t="str">
        <f t="shared" si="36"/>
        <v/>
      </c>
      <c r="F798" s="11" t="str">
        <f t="shared" si="37"/>
        <v>LOMBARDIA</v>
      </c>
      <c r="G798" s="30">
        <f t="shared" si="38"/>
        <v>1.8339749890230707E-5</v>
      </c>
      <c r="H798" s="31" t="str">
        <f>VLOOKUP(B798,'PEC unito'!A$2:B$7902,2,0)</f>
        <v>comune.borgoditerzo@pec.regione.lombardia.it</v>
      </c>
    </row>
    <row r="799" spans="1:8" x14ac:dyDescent="0.25">
      <c r="A799" s="4" t="s">
        <v>7799</v>
      </c>
      <c r="B799" s="6" t="s">
        <v>1156</v>
      </c>
      <c r="C799" s="4" t="s">
        <v>7806</v>
      </c>
      <c r="D799" s="11">
        <v>707</v>
      </c>
      <c r="E799" s="11" t="str">
        <f t="shared" si="36"/>
        <v/>
      </c>
      <c r="F799" s="11" t="str">
        <f t="shared" si="37"/>
        <v>TRENTINO-ALTO ADIGE/SÜDTIROL</v>
      </c>
      <c r="G799" s="30">
        <f t="shared" si="38"/>
        <v>1.1895599240727625E-5</v>
      </c>
      <c r="H799" s="31" t="str">
        <f>VLOOKUP(B799,'PEC unito'!A$2:B$7902,2,0)</f>
        <v>comune@pec.comune.borgolares.tn.it</v>
      </c>
    </row>
    <row r="800" spans="1:8" x14ac:dyDescent="0.25">
      <c r="A800" s="4" t="s">
        <v>7798</v>
      </c>
      <c r="B800" s="5" t="s">
        <v>1157</v>
      </c>
      <c r="C800" s="4" t="s">
        <v>7805</v>
      </c>
      <c r="D800" s="11">
        <v>5619</v>
      </c>
      <c r="E800" s="11" t="str">
        <f t="shared" si="36"/>
        <v/>
      </c>
      <c r="F800" s="11" t="str">
        <f t="shared" si="37"/>
        <v>LOMBARDIA</v>
      </c>
      <c r="G800" s="30">
        <f t="shared" si="38"/>
        <v>9.4542251957070039E-5</v>
      </c>
      <c r="H800" s="31" t="str">
        <f>VLOOKUP(B800,'PEC unito'!A$2:B$7902,2,0)</f>
        <v>protocollo@pec.comune.borgomantovano.mn.it</v>
      </c>
    </row>
    <row r="801" spans="1:8" x14ac:dyDescent="0.25">
      <c r="A801" s="4" t="s">
        <v>7800</v>
      </c>
      <c r="B801" s="6" t="s">
        <v>1158</v>
      </c>
      <c r="C801" s="4" t="s">
        <v>7813</v>
      </c>
      <c r="D801" s="11">
        <v>643</v>
      </c>
      <c r="E801" s="11" t="str">
        <f t="shared" si="36"/>
        <v/>
      </c>
      <c r="F801" s="11" t="str">
        <f t="shared" si="37"/>
        <v>MARCHE</v>
      </c>
      <c r="G801" s="30">
        <f t="shared" si="38"/>
        <v>1.0818769889374629E-5</v>
      </c>
      <c r="H801" s="31" t="str">
        <f>VLOOKUP(B801,'PEC unito'!A$2:B$7902,2,0)</f>
        <v>comune.borgo-pace@emarche.it</v>
      </c>
    </row>
    <row r="802" spans="1:8" x14ac:dyDescent="0.25">
      <c r="A802" s="4" t="s">
        <v>7798</v>
      </c>
      <c r="B802" s="6" t="s">
        <v>1159</v>
      </c>
      <c r="C802" s="4" t="s">
        <v>7805</v>
      </c>
      <c r="D802" s="11">
        <v>1382</v>
      </c>
      <c r="E802" s="11" t="str">
        <f t="shared" si="36"/>
        <v/>
      </c>
      <c r="F802" s="11" t="str">
        <f t="shared" si="37"/>
        <v>LOMBARDIA</v>
      </c>
      <c r="G802" s="30">
        <f t="shared" si="38"/>
        <v>2.3252783805778752E-5</v>
      </c>
      <c r="H802" s="31" t="str">
        <f>VLOOKUP(B802,'PEC unito'!A$2:B$7902,2,0)</f>
        <v>comune.borgopriolo@legalpec.it</v>
      </c>
    </row>
    <row r="803" spans="1:8" x14ac:dyDescent="0.25">
      <c r="A803" s="4" t="s">
        <v>7798</v>
      </c>
      <c r="B803" s="6" t="s">
        <v>1160</v>
      </c>
      <c r="C803" s="4" t="s">
        <v>7803</v>
      </c>
      <c r="D803" s="11">
        <v>12372</v>
      </c>
      <c r="E803" s="11" t="str">
        <f t="shared" si="36"/>
        <v/>
      </c>
      <c r="F803" s="11" t="str">
        <f t="shared" si="37"/>
        <v>PIEMONTE</v>
      </c>
      <c r="G803" s="30">
        <f t="shared" si="38"/>
        <v>2.0816457398342597E-4</v>
      </c>
      <c r="H803" s="31" t="str">
        <f>VLOOKUP(B803,'PEC unito'!A$2:B$7902,2,0)</f>
        <v>protocollo.borgosandalmazzo@cert.ruparpiemonte.it</v>
      </c>
    </row>
    <row r="804" spans="1:8" x14ac:dyDescent="0.25">
      <c r="A804" s="4" t="s">
        <v>7798</v>
      </c>
      <c r="B804" s="6" t="s">
        <v>1161</v>
      </c>
      <c r="C804" s="4" t="s">
        <v>7805</v>
      </c>
      <c r="D804" s="11">
        <v>5496</v>
      </c>
      <c r="E804" s="11" t="str">
        <f t="shared" si="36"/>
        <v/>
      </c>
      <c r="F804" s="11" t="str">
        <f t="shared" si="37"/>
        <v>LOMBARDIA</v>
      </c>
      <c r="G804" s="30">
        <f t="shared" si="38"/>
        <v>9.2472720547438506E-5</v>
      </c>
      <c r="H804" s="31" t="str">
        <f>VLOOKUP(B804,'PEC unito'!A$2:B$7902,2,0)</f>
        <v>comune.borgosangiacomo@pec.regione.lombardia.it</v>
      </c>
    </row>
    <row r="805" spans="1:8" x14ac:dyDescent="0.25">
      <c r="A805" s="4" t="s">
        <v>7798</v>
      </c>
      <c r="B805" s="6" t="s">
        <v>1162</v>
      </c>
      <c r="C805" s="4" t="s">
        <v>7805</v>
      </c>
      <c r="D805" s="11">
        <v>2213</v>
      </c>
      <c r="E805" s="11" t="str">
        <f t="shared" si="36"/>
        <v/>
      </c>
      <c r="F805" s="11" t="str">
        <f t="shared" si="37"/>
        <v>LOMBARDIA</v>
      </c>
      <c r="G805" s="30">
        <f t="shared" si="38"/>
        <v>3.7234739914752802E-5</v>
      </c>
      <c r="H805" s="31" t="str">
        <f>VLOOKUP(B805,'PEC unito'!A$2:B$7902,2,0)</f>
        <v>comune.borgosangiovanni@pec.regione.lombardia.it</v>
      </c>
    </row>
    <row r="806" spans="1:8" x14ac:dyDescent="0.25">
      <c r="A806" s="4" t="s">
        <v>7800</v>
      </c>
      <c r="B806" s="6" t="s">
        <v>1163</v>
      </c>
      <c r="C806" s="4" t="s">
        <v>7811</v>
      </c>
      <c r="D806" s="11">
        <v>17854</v>
      </c>
      <c r="E806" s="11" t="str">
        <f t="shared" si="36"/>
        <v/>
      </c>
      <c r="F806" s="11" t="str">
        <f t="shared" si="37"/>
        <v>TOSCANA</v>
      </c>
      <c r="G806" s="30">
        <f t="shared" si="38"/>
        <v>3.0040173811025602E-4</v>
      </c>
      <c r="H806" s="31" t="str">
        <f>VLOOKUP(B806,'PEC unito'!A$2:B$7902,2,0)</f>
        <v>comune.borgo-san-lorenzo@postacert.toscana.it</v>
      </c>
    </row>
    <row r="807" spans="1:8" x14ac:dyDescent="0.25">
      <c r="A807" s="4" t="s">
        <v>7798</v>
      </c>
      <c r="B807" s="6" t="s">
        <v>1164</v>
      </c>
      <c r="C807" s="4" t="s">
        <v>7803</v>
      </c>
      <c r="D807" s="11">
        <v>1470</v>
      </c>
      <c r="E807" s="11" t="str">
        <f t="shared" si="36"/>
        <v/>
      </c>
      <c r="F807" s="11" t="str">
        <f t="shared" si="37"/>
        <v>PIEMONTE</v>
      </c>
      <c r="G807" s="30">
        <f t="shared" si="38"/>
        <v>2.473342416388912E-5</v>
      </c>
      <c r="H807" s="31" t="str">
        <f>VLOOKUP(B807,'PEC unito'!A$2:B$7902,2,0)</f>
        <v>protocollo@pec.comune.borgosanmartino.al.it</v>
      </c>
    </row>
    <row r="808" spans="1:8" x14ac:dyDescent="0.25">
      <c r="A808" s="4" t="s">
        <v>7798</v>
      </c>
      <c r="B808" s="6" t="s">
        <v>1165</v>
      </c>
      <c r="C808" s="4" t="s">
        <v>7805</v>
      </c>
      <c r="D808" s="11">
        <v>1035</v>
      </c>
      <c r="E808" s="11" t="str">
        <f t="shared" si="36"/>
        <v/>
      </c>
      <c r="F808" s="11" t="str">
        <f t="shared" si="37"/>
        <v>LOMBARDIA</v>
      </c>
      <c r="G808" s="30">
        <f t="shared" si="38"/>
        <v>1.7414349666411727E-5</v>
      </c>
      <c r="H808" s="31" t="str">
        <f>VLOOKUP(B808,'PEC unito'!A$2:B$7902,2,0)</f>
        <v>comune.borgosansiro@pec.provincia.pv.it</v>
      </c>
    </row>
    <row r="809" spans="1:8" x14ac:dyDescent="0.25">
      <c r="A809" s="4" t="s">
        <v>7798</v>
      </c>
      <c r="B809" s="6" t="s">
        <v>1166</v>
      </c>
      <c r="C809" s="4" t="s">
        <v>7803</v>
      </c>
      <c r="D809" s="11">
        <v>4929</v>
      </c>
      <c r="E809" s="11" t="str">
        <f t="shared" si="36"/>
        <v/>
      </c>
      <c r="F809" s="11" t="str">
        <f t="shared" si="37"/>
        <v>PIEMONTE</v>
      </c>
      <c r="G809" s="30">
        <f t="shared" si="38"/>
        <v>8.2932685512795561E-5</v>
      </c>
      <c r="H809" s="31" t="str">
        <f>VLOOKUP(B809,'PEC unito'!A$2:B$7902,2,0)</f>
        <v>comune.borgoticino@legalmail.it</v>
      </c>
    </row>
    <row r="810" spans="1:8" x14ac:dyDescent="0.25">
      <c r="A810" s="4" t="s">
        <v>7799</v>
      </c>
      <c r="B810" s="6" t="s">
        <v>1167</v>
      </c>
      <c r="C810" s="4" t="s">
        <v>7810</v>
      </c>
      <c r="D810" s="11">
        <v>3302</v>
      </c>
      <c r="E810" s="11" t="str">
        <f t="shared" si="36"/>
        <v/>
      </c>
      <c r="F810" s="11" t="str">
        <f t="shared" si="37"/>
        <v>EMILIA-ROMAGNA</v>
      </c>
      <c r="G810" s="30">
        <f t="shared" si="38"/>
        <v>5.5557664346368625E-5</v>
      </c>
      <c r="H810" s="31" t="str">
        <f>VLOOKUP(B810,'PEC unito'!A$2:B$7902,2,0)</f>
        <v>comune.borgotossignano@cert.provincia.bo.it</v>
      </c>
    </row>
    <row r="811" spans="1:8" x14ac:dyDescent="0.25">
      <c r="A811" s="4" t="s">
        <v>7799</v>
      </c>
      <c r="B811" s="6" t="s">
        <v>1168</v>
      </c>
      <c r="C811" s="4" t="s">
        <v>7810</v>
      </c>
      <c r="D811" s="11">
        <v>7275</v>
      </c>
      <c r="E811" s="11" t="str">
        <f t="shared" si="36"/>
        <v/>
      </c>
      <c r="F811" s="11" t="str">
        <f t="shared" si="37"/>
        <v>EMILIA-ROMAGNA</v>
      </c>
      <c r="G811" s="30">
        <f t="shared" si="38"/>
        <v>1.2240521142332881E-4</v>
      </c>
      <c r="H811" s="31" t="str">
        <f>VLOOKUP(B811,'PEC unito'!A$2:B$7902,2,0)</f>
        <v>protocollo@postacert.comune.borgo-val-di-taro.pr.it</v>
      </c>
    </row>
    <row r="812" spans="1:8" x14ac:dyDescent="0.25">
      <c r="A812" s="4" t="s">
        <v>7799</v>
      </c>
      <c r="B812" s="6" t="s">
        <v>1170</v>
      </c>
      <c r="C812" s="4" t="s">
        <v>7806</v>
      </c>
      <c r="D812" s="11">
        <v>6826</v>
      </c>
      <c r="E812" s="11" t="str">
        <f t="shared" si="36"/>
        <v/>
      </c>
      <c r="F812" s="11" t="str">
        <f t="shared" si="37"/>
        <v>TRENTINO-ALTO ADIGE/SÜDTIROL</v>
      </c>
      <c r="G812" s="30">
        <f t="shared" si="38"/>
        <v>1.1485058050524294E-4</v>
      </c>
      <c r="H812" s="31" t="str">
        <f>VLOOKUP(B812,'PEC unito'!A$2:B$7902,2,0)</f>
        <v>comuneborgovalsugana.tn@cert.legalmail.it</v>
      </c>
    </row>
    <row r="813" spans="1:8" x14ac:dyDescent="0.25">
      <c r="A813" s="4" t="s">
        <v>7800</v>
      </c>
      <c r="B813" s="6" t="s">
        <v>1171</v>
      </c>
      <c r="C813" s="4" t="s">
        <v>7814</v>
      </c>
      <c r="D813" s="11">
        <v>990</v>
      </c>
      <c r="E813" s="11" t="str">
        <f t="shared" si="36"/>
        <v/>
      </c>
      <c r="F813" s="11" t="str">
        <f t="shared" si="37"/>
        <v>LAZIO</v>
      </c>
      <c r="G813" s="30">
        <f t="shared" si="38"/>
        <v>1.6657204028741652E-5</v>
      </c>
      <c r="H813" s="31" t="str">
        <f>VLOOKUP(B813,'PEC unito'!A$2:B$7902,2,0)</f>
        <v>comune.borgovelino.ri@pec.it</v>
      </c>
    </row>
    <row r="814" spans="1:8" x14ac:dyDescent="0.25">
      <c r="A814" s="4" t="s">
        <v>7799</v>
      </c>
      <c r="B814" s="6" t="s">
        <v>1172</v>
      </c>
      <c r="C814" s="4" t="s">
        <v>7807</v>
      </c>
      <c r="D814" s="11">
        <v>6981</v>
      </c>
      <c r="E814" s="11" t="str">
        <f t="shared" si="36"/>
        <v/>
      </c>
      <c r="F814" s="11" t="str">
        <f t="shared" si="37"/>
        <v>VENETO</v>
      </c>
      <c r="G814" s="30">
        <f t="shared" si="38"/>
        <v>1.1745852659055099E-4</v>
      </c>
      <c r="H814" s="31" t="str">
        <f>VLOOKUP(B814,'PEC unito'!A$2:B$7902,2,0)</f>
        <v>protocollo@pec.comune.borgoveneto.pd.it</v>
      </c>
    </row>
    <row r="815" spans="1:8" x14ac:dyDescent="0.25">
      <c r="A815" s="4" t="s">
        <v>7798</v>
      </c>
      <c r="B815" s="6" t="s">
        <v>1173</v>
      </c>
      <c r="C815" s="4" t="s">
        <v>7803</v>
      </c>
      <c r="D815" s="11">
        <v>2295</v>
      </c>
      <c r="E815" s="11" t="str">
        <f t="shared" si="36"/>
        <v/>
      </c>
      <c r="F815" s="11" t="str">
        <f t="shared" si="37"/>
        <v>PIEMONTE</v>
      </c>
      <c r="G815" s="30">
        <f t="shared" si="38"/>
        <v>3.8614427521173831E-5</v>
      </c>
      <c r="H815" s="31" t="str">
        <f>VLOOKUP(B815,'PEC unito'!A$2:B$7902,2,0)</f>
        <v>protocollo.comuneborgovercelli@legalmail.it</v>
      </c>
    </row>
    <row r="816" spans="1:8" x14ac:dyDescent="0.25">
      <c r="A816" s="4" t="s">
        <v>7798</v>
      </c>
      <c r="B816" s="5" t="s">
        <v>1174</v>
      </c>
      <c r="C816" s="4" t="s">
        <v>7805</v>
      </c>
      <c r="D816" s="11">
        <v>14400</v>
      </c>
      <c r="E816" s="11" t="str">
        <f t="shared" si="36"/>
        <v/>
      </c>
      <c r="F816" s="11" t="str">
        <f t="shared" si="37"/>
        <v>LOMBARDIA</v>
      </c>
      <c r="G816" s="30">
        <f t="shared" si="38"/>
        <v>2.4228660405442402E-4</v>
      </c>
      <c r="H816" s="31" t="str">
        <f>VLOOKUP(B816,'PEC unito'!A$2:B$7902,2,0)</f>
        <v>protocollo@pec.comune.borgovirgilio.mn.it</v>
      </c>
    </row>
    <row r="817" spans="1:8" x14ac:dyDescent="0.25">
      <c r="A817" s="4" t="s">
        <v>7798</v>
      </c>
      <c r="B817" s="6" t="s">
        <v>1176</v>
      </c>
      <c r="C817" s="4" t="s">
        <v>7803</v>
      </c>
      <c r="D817" s="11">
        <v>3643</v>
      </c>
      <c r="E817" s="11" t="str">
        <f t="shared" si="36"/>
        <v/>
      </c>
      <c r="F817" s="11" t="str">
        <f t="shared" si="37"/>
        <v>PIEMONTE</v>
      </c>
      <c r="G817" s="30">
        <f t="shared" si="38"/>
        <v>6.1295145734046306E-5</v>
      </c>
      <c r="H817" s="31" t="str">
        <f>VLOOKUP(B817,'PEC unito'!A$2:B$7902,2,0)</f>
        <v>comune.borgofrancodivrea@pec.it</v>
      </c>
    </row>
    <row r="818" spans="1:8" x14ac:dyDescent="0.25">
      <c r="A818" s="4" t="s">
        <v>7798</v>
      </c>
      <c r="B818" s="6" t="s">
        <v>7870</v>
      </c>
      <c r="C818" s="4" t="s">
        <v>7805</v>
      </c>
      <c r="D818" s="11">
        <v>790</v>
      </c>
      <c r="E818" s="11" t="str">
        <f t="shared" si="36"/>
        <v/>
      </c>
      <c r="F818" s="11" t="str">
        <f t="shared" si="37"/>
        <v>LOMBARDIA</v>
      </c>
      <c r="G818" s="30">
        <f t="shared" si="38"/>
        <v>1.3292112305763541E-5</v>
      </c>
      <c r="H818" s="31" t="str">
        <f>_xlfn.IFNA(VLOOKUP(B818,'PEC unito'!A$2:B$7902,2,0),"DATI INCONGRUENTI")</f>
        <v>DATI INCONGRUENTI</v>
      </c>
    </row>
    <row r="819" spans="1:8" x14ac:dyDescent="0.25">
      <c r="A819" s="4" t="s">
        <v>7798</v>
      </c>
      <c r="B819" s="6" t="s">
        <v>1177</v>
      </c>
      <c r="C819" s="4" t="s">
        <v>7803</v>
      </c>
      <c r="D819" s="11">
        <v>2083</v>
      </c>
      <c r="E819" s="11" t="str">
        <f t="shared" si="36"/>
        <v/>
      </c>
      <c r="F819" s="11" t="str">
        <f t="shared" si="37"/>
        <v>PIEMONTE</v>
      </c>
      <c r="G819" s="30">
        <f t="shared" si="38"/>
        <v>3.5047430294817029E-5</v>
      </c>
      <c r="H819" s="31" t="str">
        <f>VLOOKUP(B819,'PEC unito'!A$2:B$7902,2,0)</f>
        <v>borgolavezzaro@cert.ruparpiemonte.it</v>
      </c>
    </row>
    <row r="820" spans="1:8" x14ac:dyDescent="0.25">
      <c r="A820" s="4" t="s">
        <v>7798</v>
      </c>
      <c r="B820" s="6" t="s">
        <v>1178</v>
      </c>
      <c r="C820" s="4" t="s">
        <v>7803</v>
      </c>
      <c r="D820" s="11">
        <v>389</v>
      </c>
      <c r="E820" s="11" t="str">
        <f t="shared" si="36"/>
        <v/>
      </c>
      <c r="F820" s="11" t="str">
        <f t="shared" si="37"/>
        <v>PIEMONTE</v>
      </c>
      <c r="G820" s="30">
        <f t="shared" si="38"/>
        <v>6.5451034011924266E-6</v>
      </c>
      <c r="H820" s="31" t="str">
        <f>VLOOKUP(B820,'PEC unito'!A$2:B$7902,2,0)</f>
        <v>comune.borgomale.cn@cert.legalmail.it</v>
      </c>
    </row>
    <row r="821" spans="1:8" x14ac:dyDescent="0.25">
      <c r="A821" s="4" t="s">
        <v>7798</v>
      </c>
      <c r="B821" s="6" t="s">
        <v>1179</v>
      </c>
      <c r="C821" s="4" t="s">
        <v>7803</v>
      </c>
      <c r="D821" s="11">
        <v>21166</v>
      </c>
      <c r="E821" s="11" t="str">
        <f t="shared" si="36"/>
        <v/>
      </c>
      <c r="F821" s="11" t="str">
        <f t="shared" si="37"/>
        <v>PIEMONTE</v>
      </c>
      <c r="G821" s="30">
        <f t="shared" si="38"/>
        <v>3.5612765704277357E-4</v>
      </c>
      <c r="H821" s="31" t="str">
        <f>VLOOKUP(B821,'PEC unito'!A$2:B$7902,2,0)</f>
        <v>protocollo@pec.comune.borgomanero.no.it</v>
      </c>
    </row>
    <row r="822" spans="1:8" x14ac:dyDescent="0.25">
      <c r="A822" s="4" t="s">
        <v>7798</v>
      </c>
      <c r="B822" s="6" t="s">
        <v>1180</v>
      </c>
      <c r="C822" s="4" t="s">
        <v>7809</v>
      </c>
      <c r="D822" s="11">
        <v>873</v>
      </c>
      <c r="E822" s="11" t="str">
        <f t="shared" si="36"/>
        <v/>
      </c>
      <c r="F822" s="11" t="str">
        <f t="shared" si="37"/>
        <v>LIGURIA</v>
      </c>
      <c r="G822" s="30">
        <f t="shared" si="38"/>
        <v>1.4688625370799457E-5</v>
      </c>
      <c r="H822" s="31" t="str">
        <f>VLOOKUP(B822,'PEC unito'!A$2:B$7902,2,0)</f>
        <v>protocollo@pec.comune.borgomaro.im.it</v>
      </c>
    </row>
    <row r="823" spans="1:8" x14ac:dyDescent="0.25">
      <c r="A823" s="4" t="s">
        <v>7798</v>
      </c>
      <c r="B823" s="6" t="s">
        <v>1181</v>
      </c>
      <c r="C823" s="4" t="s">
        <v>7803</v>
      </c>
      <c r="D823" s="11">
        <v>835</v>
      </c>
      <c r="E823" s="11" t="str">
        <f t="shared" si="36"/>
        <v/>
      </c>
      <c r="F823" s="11" t="str">
        <f t="shared" si="37"/>
        <v>PIEMONTE</v>
      </c>
      <c r="G823" s="30">
        <f t="shared" si="38"/>
        <v>1.4049257943433616E-5</v>
      </c>
      <c r="H823" s="31" t="str">
        <f>VLOOKUP(B823,'PEC unito'!A$2:B$7902,2,0)</f>
        <v>ragioneria.comune.borgomasino@pec.it</v>
      </c>
    </row>
    <row r="824" spans="1:8" x14ac:dyDescent="0.25">
      <c r="A824" s="4" t="s">
        <v>7798</v>
      </c>
      <c r="B824" s="6" t="s">
        <v>1182</v>
      </c>
      <c r="C824" s="4" t="s">
        <v>7803</v>
      </c>
      <c r="D824" s="11">
        <v>335</v>
      </c>
      <c r="E824" s="11" t="str">
        <f t="shared" si="36"/>
        <v/>
      </c>
      <c r="F824" s="11" t="str">
        <f t="shared" si="37"/>
        <v>PIEMONTE</v>
      </c>
      <c r="G824" s="30">
        <f t="shared" si="38"/>
        <v>5.6365286359883366E-6</v>
      </c>
      <c r="H824" s="31" t="str">
        <f>VLOOKUP(B824,'PEC unito'!A$2:B$7902,2,0)</f>
        <v>comune.borgomezzavalle.vb@legalmail.it</v>
      </c>
    </row>
    <row r="825" spans="1:8" x14ac:dyDescent="0.25">
      <c r="A825" s="4" t="s">
        <v>7798</v>
      </c>
      <c r="B825" s="6" t="s">
        <v>1183</v>
      </c>
      <c r="C825" s="4" t="s">
        <v>7803</v>
      </c>
      <c r="D825" s="11">
        <v>2320</v>
      </c>
      <c r="E825" s="11" t="str">
        <f t="shared" si="36"/>
        <v/>
      </c>
      <c r="F825" s="11" t="str">
        <f t="shared" si="37"/>
        <v>PIEMONTE</v>
      </c>
      <c r="G825" s="30">
        <f t="shared" si="38"/>
        <v>3.9035063986546091E-5</v>
      </c>
      <c r="H825" s="31" t="str">
        <f>VLOOKUP(B825,'PEC unito'!A$2:B$7902,2,0)</f>
        <v>protocollo@pec.comune.borgonesusa.to.it</v>
      </c>
    </row>
    <row r="826" spans="1:8" x14ac:dyDescent="0.25">
      <c r="A826" s="4" t="s">
        <v>7799</v>
      </c>
      <c r="B826" s="6" t="s">
        <v>1184</v>
      </c>
      <c r="C826" s="4" t="s">
        <v>7810</v>
      </c>
      <c r="D826" s="11">
        <v>7631</v>
      </c>
      <c r="E826" s="11" t="str">
        <f t="shared" si="36"/>
        <v/>
      </c>
      <c r="F826" s="11" t="str">
        <f t="shared" si="37"/>
        <v>EMILIA-ROMAGNA</v>
      </c>
      <c r="G826" s="30">
        <f t="shared" si="38"/>
        <v>1.2839507469022984E-4</v>
      </c>
      <c r="H826" s="31" t="str">
        <f>VLOOKUP(B826,'PEC unito'!A$2:B$7902,2,0)</f>
        <v>protocollo.borgonovo@legalmail.it</v>
      </c>
    </row>
    <row r="827" spans="1:8" x14ac:dyDescent="0.25">
      <c r="A827" s="4" t="s">
        <v>7798</v>
      </c>
      <c r="B827" s="6" t="s">
        <v>1185</v>
      </c>
      <c r="C827" s="4" t="s">
        <v>7803</v>
      </c>
      <c r="D827" s="11">
        <v>617</v>
      </c>
      <c r="E827" s="11" t="str">
        <f t="shared" si="36"/>
        <v/>
      </c>
      <c r="F827" s="11" t="str">
        <f t="shared" si="37"/>
        <v>PIEMONTE</v>
      </c>
      <c r="G827" s="30">
        <f t="shared" si="38"/>
        <v>1.0381307965387474E-5</v>
      </c>
      <c r="H827" s="31" t="str">
        <f>VLOOKUP(B827,'PEC unito'!A$2:B$7902,2,0)</f>
        <v>comune.borgoratto@pec.it</v>
      </c>
    </row>
    <row r="828" spans="1:8" x14ac:dyDescent="0.25">
      <c r="A828" s="4" t="s">
        <v>7798</v>
      </c>
      <c r="B828" s="6" t="s">
        <v>1186</v>
      </c>
      <c r="C828" s="4" t="s">
        <v>7805</v>
      </c>
      <c r="D828" s="11">
        <v>423</v>
      </c>
      <c r="E828" s="11" t="str">
        <f t="shared" si="36"/>
        <v/>
      </c>
      <c r="F828" s="11" t="str">
        <f t="shared" si="37"/>
        <v>LOMBARDIA</v>
      </c>
      <c r="G828" s="30">
        <f t="shared" si="38"/>
        <v>7.1171689940987058E-6</v>
      </c>
      <c r="H828" s="31" t="str">
        <f>VLOOKUP(B828,'PEC unito'!A$2:B$7902,2,0)</f>
        <v>comune.borgorattomormorolo@pec.regione.lombardia.it</v>
      </c>
    </row>
    <row r="829" spans="1:8" x14ac:dyDescent="0.25">
      <c r="A829" s="4" t="s">
        <v>7799</v>
      </c>
      <c r="B829" s="6" t="s">
        <v>1187</v>
      </c>
      <c r="C829" s="4" t="s">
        <v>7807</v>
      </c>
      <c r="D829" s="11">
        <v>8478</v>
      </c>
      <c r="E829" s="11" t="str">
        <f t="shared" si="36"/>
        <v/>
      </c>
      <c r="F829" s="11" t="str">
        <f t="shared" si="37"/>
        <v>VENETO</v>
      </c>
      <c r="G829" s="30">
        <f t="shared" si="38"/>
        <v>1.4264623813704214E-4</v>
      </c>
      <c r="H829" s="31" t="str">
        <f>VLOOKUP(B829,'PEC unito'!A$2:B$7902,2,0)</f>
        <v>comune.borgoricco.pd@pecveneto.it</v>
      </c>
    </row>
    <row r="830" spans="1:8" x14ac:dyDescent="0.25">
      <c r="A830" s="4" t="s">
        <v>7800</v>
      </c>
      <c r="B830" s="6" t="s">
        <v>1188</v>
      </c>
      <c r="C830" s="4" t="s">
        <v>7814</v>
      </c>
      <c r="D830" s="11">
        <v>4615</v>
      </c>
      <c r="E830" s="11" t="str">
        <f t="shared" si="36"/>
        <v/>
      </c>
      <c r="F830" s="11" t="str">
        <f t="shared" si="37"/>
        <v>LAZIO</v>
      </c>
      <c r="G830" s="30">
        <f t="shared" si="38"/>
        <v>7.7649491507719929E-5</v>
      </c>
      <c r="H830" s="31" t="str">
        <f>VLOOKUP(B830,'PEC unito'!A$2:B$7902,2,0)</f>
        <v>comuneborgorose@pec.it</v>
      </c>
    </row>
    <row r="831" spans="1:8" x14ac:dyDescent="0.25">
      <c r="A831" s="4" t="s">
        <v>7798</v>
      </c>
      <c r="B831" s="6" t="s">
        <v>1189</v>
      </c>
      <c r="C831" s="4" t="s">
        <v>7805</v>
      </c>
      <c r="D831" s="11">
        <v>9094</v>
      </c>
      <c r="E831" s="11" t="str">
        <f t="shared" si="36"/>
        <v/>
      </c>
      <c r="F831" s="11" t="str">
        <f t="shared" si="37"/>
        <v>LOMBARDIA</v>
      </c>
      <c r="G831" s="30">
        <f t="shared" si="38"/>
        <v>1.5301072064381472E-4</v>
      </c>
      <c r="H831" s="31" t="str">
        <f>VLOOKUP(B831,'PEC unito'!A$2:B$7902,2,0)</f>
        <v>segreteria@pec.comune.borgosatollo.bs.it</v>
      </c>
    </row>
    <row r="832" spans="1:8" x14ac:dyDescent="0.25">
      <c r="A832" s="4" t="s">
        <v>7798</v>
      </c>
      <c r="B832" s="6" t="s">
        <v>1190</v>
      </c>
      <c r="C832" s="4" t="s">
        <v>7803</v>
      </c>
      <c r="D832" s="11">
        <v>13031</v>
      </c>
      <c r="E832" s="11" t="str">
        <f t="shared" si="36"/>
        <v/>
      </c>
      <c r="F832" s="11" t="str">
        <f t="shared" si="37"/>
        <v>PIEMONTE</v>
      </c>
      <c r="G832" s="30">
        <f t="shared" si="38"/>
        <v>2.1925255121063887E-4</v>
      </c>
      <c r="H832" s="31" t="str">
        <f>VLOOKUP(B832,'PEC unito'!A$2:B$7902,2,0)</f>
        <v>protocollo.borgosesia@cert.ruparpiemonte.it</v>
      </c>
    </row>
    <row r="833" spans="1:8" x14ac:dyDescent="0.25">
      <c r="A833" s="2" t="s">
        <v>7798</v>
      </c>
      <c r="B833" s="6" t="s">
        <v>1191</v>
      </c>
      <c r="C833" s="4" t="s">
        <v>7809</v>
      </c>
      <c r="D833" s="11">
        <v>401</v>
      </c>
      <c r="E833" s="11" t="str">
        <f t="shared" si="36"/>
        <v/>
      </c>
      <c r="F833" s="11" t="str">
        <f t="shared" si="37"/>
        <v>LIGURIA</v>
      </c>
      <c r="G833" s="30">
        <f t="shared" si="38"/>
        <v>6.7470089045711137E-6</v>
      </c>
      <c r="H833" s="31" t="str">
        <f>VLOOKUP(B833,'PEC unito'!A$2:B$7902,2,0)</f>
        <v>comune.bormida.sv@legalmail.it</v>
      </c>
    </row>
    <row r="834" spans="1:8" x14ac:dyDescent="0.25">
      <c r="A834" s="4" t="s">
        <v>7798</v>
      </c>
      <c r="B834" s="6" t="s">
        <v>1192</v>
      </c>
      <c r="C834" s="4" t="s">
        <v>7805</v>
      </c>
      <c r="D834" s="11">
        <v>4036</v>
      </c>
      <c r="E834" s="11" t="str">
        <f t="shared" ref="E834:E897" si="39">IF(D834&gt;300000,"trovato","")</f>
        <v/>
      </c>
      <c r="F834" s="11" t="str">
        <f t="shared" ref="F834:F897" si="40">IF(AND(D834&gt;50000,D834&lt;100000),"COMPRESO",C834)</f>
        <v>LOMBARDIA</v>
      </c>
      <c r="G834" s="30">
        <f t="shared" ref="G834:G897" si="41">D834/Totale</f>
        <v>6.790755096969829E-5</v>
      </c>
      <c r="H834" s="31" t="str">
        <f>VLOOKUP(B834,'PEC unito'!A$2:B$7902,2,0)</f>
        <v>bormio@pec.cmav.so.it</v>
      </c>
    </row>
    <row r="835" spans="1:8" x14ac:dyDescent="0.25">
      <c r="A835" s="4" t="s">
        <v>7798</v>
      </c>
      <c r="B835" s="6" t="s">
        <v>1193</v>
      </c>
      <c r="C835" s="4" t="s">
        <v>7805</v>
      </c>
      <c r="D835" s="11">
        <v>2589</v>
      </c>
      <c r="E835" s="11" t="str">
        <f t="shared" si="39"/>
        <v/>
      </c>
      <c r="F835" s="11" t="str">
        <f t="shared" si="40"/>
        <v>LOMBARDIA</v>
      </c>
      <c r="G835" s="30">
        <f t="shared" si="41"/>
        <v>4.3561112353951655E-5</v>
      </c>
      <c r="H835" s="31" t="str">
        <f>VLOOKUP(B835,'PEC unito'!A$2:B$7902,2,0)</f>
        <v>comune.bornasco@legalpec.it</v>
      </c>
    </row>
    <row r="836" spans="1:8" x14ac:dyDescent="0.25">
      <c r="A836" s="4" t="s">
        <v>7798</v>
      </c>
      <c r="B836" s="6" t="s">
        <v>1194</v>
      </c>
      <c r="C836" s="4" t="s">
        <v>7805</v>
      </c>
      <c r="D836" s="11">
        <v>2630</v>
      </c>
      <c r="E836" s="11" t="str">
        <f t="shared" si="39"/>
        <v/>
      </c>
      <c r="F836" s="11" t="str">
        <f t="shared" si="40"/>
        <v>LOMBARDIA</v>
      </c>
      <c r="G836" s="30">
        <f t="shared" si="41"/>
        <v>4.4250956157162166E-5</v>
      </c>
      <c r="H836" s="31" t="str">
        <f>VLOOKUP(B836,'PEC unito'!A$2:B$7902,2,0)</f>
        <v>protocollo@pec.comune.borno.bs.it</v>
      </c>
    </row>
    <row r="837" spans="1:8" x14ac:dyDescent="0.25">
      <c r="A837" s="4" t="s">
        <v>7802</v>
      </c>
      <c r="B837" s="8" t="s">
        <v>1195</v>
      </c>
      <c r="C837" s="4" t="s">
        <v>7821</v>
      </c>
      <c r="D837" s="11">
        <v>165</v>
      </c>
      <c r="E837" s="11" t="str">
        <f t="shared" si="39"/>
        <v/>
      </c>
      <c r="F837" s="11" t="str">
        <f t="shared" si="40"/>
        <v>SARDEGNA</v>
      </c>
      <c r="G837" s="30">
        <f t="shared" si="41"/>
        <v>2.7762006714569419E-6</v>
      </c>
      <c r="H837" s="31" t="str">
        <f>VLOOKUP(B837,'PEC unito'!A$2:B$7902,2,0)</f>
        <v>protocollo@pec.comune.boroneddu.or.it</v>
      </c>
    </row>
    <row r="838" spans="1:8" x14ac:dyDescent="0.25">
      <c r="A838" s="4" t="s">
        <v>7802</v>
      </c>
      <c r="B838" s="8" t="s">
        <v>1196</v>
      </c>
      <c r="C838" s="4" t="s">
        <v>7821</v>
      </c>
      <c r="D838" s="11">
        <v>2190</v>
      </c>
      <c r="E838" s="11" t="str">
        <f t="shared" si="39"/>
        <v/>
      </c>
      <c r="F838" s="11" t="str">
        <f t="shared" si="40"/>
        <v>SARDEGNA</v>
      </c>
      <c r="G838" s="30">
        <f t="shared" si="41"/>
        <v>3.6847754366610324E-5</v>
      </c>
      <c r="H838" s="31" t="str">
        <f>VLOOKUP(B838,'PEC unito'!A$2:B$7902,2,0)</f>
        <v>protocollo@pec.comune.borore.nu.it</v>
      </c>
    </row>
    <row r="839" spans="1:8" x14ac:dyDescent="0.25">
      <c r="A839" s="4" t="s">
        <v>7801</v>
      </c>
      <c r="B839" s="6" t="s">
        <v>1197</v>
      </c>
      <c r="C839" s="4" t="s">
        <v>7815</v>
      </c>
      <c r="D839" s="11">
        <v>368</v>
      </c>
      <c r="E839" s="11" t="str">
        <f t="shared" si="39"/>
        <v/>
      </c>
      <c r="F839" s="11" t="str">
        <f t="shared" si="40"/>
        <v>ABRUZZO</v>
      </c>
      <c r="G839" s="30">
        <f t="shared" si="41"/>
        <v>6.1917687702797256E-6</v>
      </c>
      <c r="H839" s="31" t="str">
        <f>VLOOKUP(B839,'PEC unito'!A$2:B$7902,2,0)</f>
        <v>municipioborrello@postecert.it</v>
      </c>
    </row>
    <row r="840" spans="1:8" x14ac:dyDescent="0.25">
      <c r="A840" s="4" t="s">
        <v>7798</v>
      </c>
      <c r="B840" s="6" t="s">
        <v>1198</v>
      </c>
      <c r="C840" s="4" t="s">
        <v>7803</v>
      </c>
      <c r="D840" s="11">
        <v>880</v>
      </c>
      <c r="E840" s="11" t="str">
        <f t="shared" si="39"/>
        <v/>
      </c>
      <c r="F840" s="11" t="str">
        <f t="shared" si="40"/>
        <v>PIEMONTE</v>
      </c>
      <c r="G840" s="30">
        <f t="shared" si="41"/>
        <v>1.4806403581103692E-5</v>
      </c>
      <c r="H840" s="31" t="str">
        <f>VLOOKUP(B840,'PEC unito'!A$2:B$7902,2,0)</f>
        <v>borriana@pec.ptbiellese.it</v>
      </c>
    </row>
    <row r="841" spans="1:8" x14ac:dyDescent="0.25">
      <c r="A841" s="4" t="s">
        <v>7799</v>
      </c>
      <c r="B841" s="6" t="s">
        <v>1199</v>
      </c>
      <c r="C841" s="4" t="s">
        <v>7807</v>
      </c>
      <c r="D841" s="11">
        <v>5913</v>
      </c>
      <c r="E841" s="11" t="str">
        <f t="shared" si="39"/>
        <v/>
      </c>
      <c r="F841" s="11" t="str">
        <f t="shared" si="40"/>
        <v>VENETO</v>
      </c>
      <c r="G841" s="30">
        <f t="shared" si="41"/>
        <v>9.9488936789847863E-5</v>
      </c>
      <c r="H841" s="31" t="str">
        <f>VLOOKUP(B841,'PEC unito'!A$2:B$7902,2,0)</f>
        <v>protocollo.comune.borsodelgrappa.tv@pecveneto.it</v>
      </c>
    </row>
    <row r="842" spans="1:8" x14ac:dyDescent="0.25">
      <c r="A842" s="4" t="s">
        <v>7802</v>
      </c>
      <c r="B842" s="8" t="s">
        <v>1200</v>
      </c>
      <c r="C842" s="4" t="s">
        <v>7821</v>
      </c>
      <c r="D842" s="11">
        <v>1417</v>
      </c>
      <c r="E842" s="11" t="str">
        <f t="shared" si="39"/>
        <v/>
      </c>
      <c r="F842" s="11" t="str">
        <f t="shared" si="40"/>
        <v>SARDEGNA</v>
      </c>
      <c r="G842" s="30">
        <f t="shared" si="41"/>
        <v>2.384167485729992E-5</v>
      </c>
      <c r="H842" s="31" t="str">
        <f>VLOOKUP(B842,'PEC unito'!A$2:B$7902,2,0)</f>
        <v>protocollo@pec.comune.bortigali.nu.it</v>
      </c>
    </row>
    <row r="843" spans="1:8" x14ac:dyDescent="0.25">
      <c r="A843" s="4" t="s">
        <v>7802</v>
      </c>
      <c r="B843" s="8" t="s">
        <v>1201</v>
      </c>
      <c r="C843" s="4" t="s">
        <v>7821</v>
      </c>
      <c r="D843" s="11">
        <v>800</v>
      </c>
      <c r="E843" s="11" t="str">
        <f t="shared" si="39"/>
        <v/>
      </c>
      <c r="F843" s="11" t="str">
        <f t="shared" si="40"/>
        <v>SARDEGNA</v>
      </c>
      <c r="G843" s="30">
        <f t="shared" si="41"/>
        <v>1.3460366891912447E-5</v>
      </c>
      <c r="H843" s="31" t="str">
        <f>VLOOKUP(B843,'PEC unito'!A$2:B$7902,2,0)</f>
        <v>comune.bortigiadas@pec.it</v>
      </c>
    </row>
    <row r="844" spans="1:8" x14ac:dyDescent="0.25">
      <c r="A844" s="4" t="s">
        <v>7802</v>
      </c>
      <c r="B844" s="8" t="s">
        <v>1202</v>
      </c>
      <c r="C844" s="4" t="s">
        <v>7821</v>
      </c>
      <c r="D844" s="11">
        <v>285</v>
      </c>
      <c r="E844" s="11" t="str">
        <f t="shared" si="39"/>
        <v/>
      </c>
      <c r="F844" s="11" t="str">
        <f t="shared" si="40"/>
        <v>SARDEGNA</v>
      </c>
      <c r="G844" s="30">
        <f t="shared" si="41"/>
        <v>4.7952557052438093E-6</v>
      </c>
      <c r="H844" s="31" t="str">
        <f>VLOOKUP(B844,'PEC unito'!A$2:B$7902,2,0)</f>
        <v>protocollo@pec.comune.borutta.ss.it</v>
      </c>
    </row>
    <row r="845" spans="1:8" x14ac:dyDescent="0.25">
      <c r="A845" s="2" t="s">
        <v>7798</v>
      </c>
      <c r="B845" s="6" t="s">
        <v>1203</v>
      </c>
      <c r="C845" s="4" t="s">
        <v>7809</v>
      </c>
      <c r="D845" s="11">
        <v>2124</v>
      </c>
      <c r="E845" s="11" t="str">
        <f t="shared" si="39"/>
        <v/>
      </c>
      <c r="F845" s="11" t="str">
        <f t="shared" si="40"/>
        <v>LIGURIA</v>
      </c>
      <c r="G845" s="30">
        <f t="shared" si="41"/>
        <v>3.5737274098027546E-5</v>
      </c>
      <c r="H845" s="31" t="str">
        <f>VLOOKUP(B845,'PEC unito'!A$2:B$7902,2,0)</f>
        <v>comune.borzonasca@pec.it</v>
      </c>
    </row>
    <row r="846" spans="1:8" x14ac:dyDescent="0.25">
      <c r="A846" s="4" t="s">
        <v>7802</v>
      </c>
      <c r="B846" s="8" t="s">
        <v>1204</v>
      </c>
      <c r="C846" s="4" t="s">
        <v>7821</v>
      </c>
      <c r="D846" s="11">
        <v>8026</v>
      </c>
      <c r="E846" s="11" t="str">
        <f t="shared" si="39"/>
        <v/>
      </c>
      <c r="F846" s="11" t="str">
        <f t="shared" si="40"/>
        <v>SARDEGNA</v>
      </c>
      <c r="G846" s="30">
        <f t="shared" si="41"/>
        <v>1.3504113084311162E-4</v>
      </c>
      <c r="H846" s="31" t="str">
        <f>VLOOKUP(B846,'PEC unito'!A$2:B$7902,2,0)</f>
        <v>protocollo@pec.comune.bosa.or.it</v>
      </c>
    </row>
    <row r="847" spans="1:8" x14ac:dyDescent="0.25">
      <c r="A847" s="4" t="s">
        <v>7799</v>
      </c>
      <c r="B847" s="6" t="s">
        <v>1205</v>
      </c>
      <c r="C847" s="4" t="s">
        <v>7807</v>
      </c>
      <c r="D847" s="11">
        <v>1508</v>
      </c>
      <c r="E847" s="11" t="str">
        <f t="shared" si="39"/>
        <v/>
      </c>
      <c r="F847" s="11" t="str">
        <f t="shared" si="40"/>
        <v>VENETO</v>
      </c>
      <c r="G847" s="30">
        <f t="shared" si="41"/>
        <v>2.5372791591254961E-5</v>
      </c>
      <c r="H847" s="31" t="str">
        <f>VLOOKUP(B847,'PEC unito'!A$2:B$7902,2,0)</f>
        <v>protocollo.comune.bosaro.ro@legalmail.it</v>
      </c>
    </row>
    <row r="848" spans="1:8" x14ac:dyDescent="0.25">
      <c r="A848" s="4" t="s">
        <v>7799</v>
      </c>
      <c r="B848" s="6" t="s">
        <v>1206</v>
      </c>
      <c r="C848" s="4" t="s">
        <v>7807</v>
      </c>
      <c r="D848" s="11">
        <v>1454</v>
      </c>
      <c r="E848" s="11" t="str">
        <f t="shared" si="39"/>
        <v/>
      </c>
      <c r="F848" s="11" t="str">
        <f t="shared" si="40"/>
        <v>VENETO</v>
      </c>
      <c r="G848" s="30">
        <f t="shared" si="41"/>
        <v>2.446421682605087E-5</v>
      </c>
      <c r="H848" s="31" t="str">
        <f>VLOOKUP(B848,'PEC unito'!A$2:B$7902,2,0)</f>
        <v>protocollo@pec.comune.boschisantanna.vr.it</v>
      </c>
    </row>
    <row r="849" spans="1:8" x14ac:dyDescent="0.25">
      <c r="A849" s="4" t="s">
        <v>7799</v>
      </c>
      <c r="B849" s="6" t="s">
        <v>1207</v>
      </c>
      <c r="C849" s="4" t="s">
        <v>7807</v>
      </c>
      <c r="D849" s="11">
        <v>3546</v>
      </c>
      <c r="E849" s="11" t="str">
        <f t="shared" si="39"/>
        <v/>
      </c>
      <c r="F849" s="11" t="str">
        <f t="shared" si="40"/>
        <v>VENETO</v>
      </c>
      <c r="G849" s="30">
        <f t="shared" si="41"/>
        <v>5.9663076248401921E-5</v>
      </c>
      <c r="H849" s="31" t="str">
        <f>VLOOKUP(B849,'PEC unito'!A$2:B$7902,2,0)</f>
        <v>boscochiesanuova@pec.aruba.it</v>
      </c>
    </row>
    <row r="850" spans="1:8" x14ac:dyDescent="0.25">
      <c r="A850" s="4" t="s">
        <v>7798</v>
      </c>
      <c r="B850" s="6" t="s">
        <v>1208</v>
      </c>
      <c r="C850" s="4" t="s">
        <v>7803</v>
      </c>
      <c r="D850" s="11">
        <v>2531</v>
      </c>
      <c r="E850" s="11" t="str">
        <f t="shared" si="39"/>
        <v/>
      </c>
      <c r="F850" s="11" t="str">
        <f t="shared" si="40"/>
        <v>PIEMONTE</v>
      </c>
      <c r="G850" s="30">
        <f t="shared" si="41"/>
        <v>4.2585235754287999E-5</v>
      </c>
      <c r="H850" s="31" t="str">
        <f>VLOOKUP(B850,'PEC unito'!A$2:B$7902,2,0)</f>
        <v>protocollo@pec.comune.boscomarengo.al.it</v>
      </c>
    </row>
    <row r="851" spans="1:8" x14ac:dyDescent="0.25">
      <c r="A851" s="4" t="s">
        <v>7798</v>
      </c>
      <c r="B851" s="6" t="s">
        <v>1209</v>
      </c>
      <c r="C851" s="4" t="s">
        <v>7803</v>
      </c>
      <c r="D851" s="11">
        <v>3056</v>
      </c>
      <c r="E851" s="11" t="str">
        <f t="shared" si="39"/>
        <v/>
      </c>
      <c r="F851" s="11" t="str">
        <f t="shared" si="40"/>
        <v>PIEMONTE</v>
      </c>
      <c r="G851" s="30">
        <f t="shared" si="41"/>
        <v>5.1418601527105546E-5</v>
      </c>
      <c r="H851" s="31" t="str">
        <f>VLOOKUP(B851,'PEC unito'!A$2:B$7902,2,0)</f>
        <v>bosconero@cert.ruparpiemonte.it</v>
      </c>
    </row>
    <row r="852" spans="1:8" x14ac:dyDescent="0.25">
      <c r="A852" s="4" t="s">
        <v>7801</v>
      </c>
      <c r="B852" s="6" t="s">
        <v>1210</v>
      </c>
      <c r="C852" s="4" t="s">
        <v>7816</v>
      </c>
      <c r="D852" s="11">
        <v>27457</v>
      </c>
      <c r="E852" s="11" t="str">
        <f t="shared" si="39"/>
        <v/>
      </c>
      <c r="F852" s="11" t="str">
        <f t="shared" si="40"/>
        <v>CAMPANIA</v>
      </c>
      <c r="G852" s="30">
        <f t="shared" si="41"/>
        <v>4.6197661718905004E-4</v>
      </c>
      <c r="H852" s="31" t="str">
        <f>VLOOKUP(B852,'PEC unito'!A$2:B$7902,2,0)</f>
        <v>ufficioelettorale@pec.comune.boscoreale.na.it</v>
      </c>
    </row>
    <row r="853" spans="1:8" x14ac:dyDescent="0.25">
      <c r="A853" s="4" t="s">
        <v>7801</v>
      </c>
      <c r="B853" s="6" t="s">
        <v>1211</v>
      </c>
      <c r="C853" s="4" t="s">
        <v>7816</v>
      </c>
      <c r="D853" s="11">
        <v>10416</v>
      </c>
      <c r="E853" s="11" t="str">
        <f t="shared" si="39"/>
        <v/>
      </c>
      <c r="F853" s="11" t="str">
        <f t="shared" si="40"/>
        <v>CAMPANIA</v>
      </c>
      <c r="G853" s="30">
        <f t="shared" si="41"/>
        <v>1.7525397693270004E-4</v>
      </c>
      <c r="H853" s="31" t="str">
        <f>VLOOKUP(B853,'PEC unito'!A$2:B$7902,2,0)</f>
        <v>protocollo.boscotrecase@pec.it</v>
      </c>
    </row>
    <row r="854" spans="1:8" x14ac:dyDescent="0.25">
      <c r="A854" s="4" t="s">
        <v>7798</v>
      </c>
      <c r="B854" s="6" t="s">
        <v>1212</v>
      </c>
      <c r="C854" s="4" t="s">
        <v>7803</v>
      </c>
      <c r="D854" s="11">
        <v>181</v>
      </c>
      <c r="E854" s="11" t="str">
        <f t="shared" si="39"/>
        <v/>
      </c>
      <c r="F854" s="11" t="str">
        <f t="shared" si="40"/>
        <v>PIEMONTE</v>
      </c>
      <c r="G854" s="30">
        <f t="shared" si="41"/>
        <v>3.0454080092951908E-6</v>
      </c>
      <c r="H854" s="31" t="str">
        <f>VLOOKUP(B854,'PEC unito'!A$2:B$7902,2,0)</f>
        <v>comune.bosia.cn@cert.legalmail.it</v>
      </c>
    </row>
    <row r="855" spans="1:8" x14ac:dyDescent="0.25">
      <c r="A855" s="4" t="s">
        <v>7798</v>
      </c>
      <c r="B855" s="6" t="s">
        <v>1213</v>
      </c>
      <c r="C855" s="4" t="s">
        <v>7803</v>
      </c>
      <c r="D855" s="11">
        <v>1240</v>
      </c>
      <c r="E855" s="11" t="str">
        <f t="shared" si="39"/>
        <v/>
      </c>
      <c r="F855" s="11" t="str">
        <f t="shared" si="40"/>
        <v>PIEMONTE</v>
      </c>
      <c r="G855" s="30">
        <f t="shared" si="41"/>
        <v>2.0863568682464292E-5</v>
      </c>
      <c r="H855" s="31" t="str">
        <f>VLOOKUP(B855,'PEC unito'!A$2:B$7902,2,0)</f>
        <v>comune.bosio.al@legalmail.it</v>
      </c>
    </row>
    <row r="856" spans="1:8" x14ac:dyDescent="0.25">
      <c r="A856" s="4" t="s">
        <v>7798</v>
      </c>
      <c r="B856" s="6" t="s">
        <v>1214</v>
      </c>
      <c r="C856" s="4" t="s">
        <v>7805</v>
      </c>
      <c r="D856" s="11">
        <v>3504</v>
      </c>
      <c r="E856" s="11" t="str">
        <f t="shared" si="39"/>
        <v/>
      </c>
      <c r="F856" s="11" t="str">
        <f t="shared" si="40"/>
        <v>LOMBARDIA</v>
      </c>
      <c r="G856" s="30">
        <f t="shared" si="41"/>
        <v>5.8956406986576516E-5</v>
      </c>
      <c r="H856" s="31" t="str">
        <f>VLOOKUP(B856,'PEC unito'!A$2:B$7902,2,0)</f>
        <v>protocollo_bosisioparini@halleypec.it</v>
      </c>
    </row>
    <row r="857" spans="1:8" x14ac:dyDescent="0.25">
      <c r="A857" s="4" t="s">
        <v>7798</v>
      </c>
      <c r="B857" s="6" t="s">
        <v>1215</v>
      </c>
      <c r="C857" s="4" t="s">
        <v>7805</v>
      </c>
      <c r="D857" s="11">
        <v>633</v>
      </c>
      <c r="E857" s="11" t="str">
        <f t="shared" si="39"/>
        <v/>
      </c>
      <c r="F857" s="11" t="str">
        <f t="shared" si="40"/>
        <v>LOMBARDIA</v>
      </c>
      <c r="G857" s="30">
        <f t="shared" si="41"/>
        <v>1.0650515303225723E-5</v>
      </c>
      <c r="H857" s="31" t="str">
        <f>VLOOKUP(B857,'PEC unito'!A$2:B$7902,2,0)</f>
        <v>comune.bosnasco@pec.regione.lombardia.it</v>
      </c>
    </row>
    <row r="858" spans="1:8" x14ac:dyDescent="0.25">
      <c r="A858" s="4" t="s">
        <v>7798</v>
      </c>
      <c r="B858" s="6" t="s">
        <v>1216</v>
      </c>
      <c r="C858" s="4" t="s">
        <v>7805</v>
      </c>
      <c r="D858" s="11">
        <v>969</v>
      </c>
      <c r="E858" s="11" t="str">
        <f t="shared" si="39"/>
        <v/>
      </c>
      <c r="F858" s="11" t="str">
        <f t="shared" si="40"/>
        <v>LOMBARDIA</v>
      </c>
      <c r="G858" s="30">
        <f t="shared" si="41"/>
        <v>1.6303869397828949E-5</v>
      </c>
      <c r="H858" s="31" t="str">
        <f>VLOOKUP(B858,'PEC unito'!A$2:B$7902,2,0)</f>
        <v>comune.bossico@pec.regione.lombardia.it</v>
      </c>
    </row>
    <row r="859" spans="1:8" x14ac:dyDescent="0.25">
      <c r="A859" s="4" t="s">
        <v>7798</v>
      </c>
      <c r="B859" s="6" t="s">
        <v>1217</v>
      </c>
      <c r="C859" s="4" t="s">
        <v>7803</v>
      </c>
      <c r="D859" s="11">
        <v>676</v>
      </c>
      <c r="E859" s="11" t="str">
        <f t="shared" si="39"/>
        <v/>
      </c>
      <c r="F859" s="11" t="str">
        <f t="shared" si="40"/>
        <v>PIEMONTE</v>
      </c>
      <c r="G859" s="30">
        <f t="shared" si="41"/>
        <v>1.1374010023666016E-5</v>
      </c>
      <c r="H859" s="31" t="str">
        <f>VLOOKUP(B859,'PEC unito'!A$2:B$7902,2,0)</f>
        <v>comune.bossolasco.cn@cert.legalmail.it</v>
      </c>
    </row>
    <row r="860" spans="1:8" x14ac:dyDescent="0.25">
      <c r="A860" s="4" t="s">
        <v>7801</v>
      </c>
      <c r="B860" s="6" t="s">
        <v>165</v>
      </c>
      <c r="C860" s="4" t="s">
        <v>7819</v>
      </c>
      <c r="D860" s="11">
        <v>4906</v>
      </c>
      <c r="E860" s="11" t="str">
        <f t="shared" si="39"/>
        <v/>
      </c>
      <c r="F860" s="11" t="str">
        <f t="shared" si="40"/>
        <v>CALABRIA</v>
      </c>
      <c r="G860" s="30">
        <f t="shared" si="41"/>
        <v>8.2545699964653083E-5</v>
      </c>
      <c r="H860" s="31" t="str">
        <f>VLOOKUP(B860,'PEC unito'!A$2:B$7902,2,0)</f>
        <v>elettorale.botricello@asmepec.it</v>
      </c>
    </row>
    <row r="861" spans="1:8" x14ac:dyDescent="0.25">
      <c r="A861" s="4" t="s">
        <v>7801</v>
      </c>
      <c r="B861" s="6" t="s">
        <v>1218</v>
      </c>
      <c r="C861" s="4" t="s">
        <v>7817</v>
      </c>
      <c r="D861" s="11">
        <v>2851</v>
      </c>
      <c r="E861" s="11" t="str">
        <f t="shared" si="39"/>
        <v/>
      </c>
      <c r="F861" s="11" t="str">
        <f t="shared" si="40"/>
        <v>PUGLIA</v>
      </c>
      <c r="G861" s="30">
        <f t="shared" si="41"/>
        <v>4.7969382511052978E-5</v>
      </c>
      <c r="H861" s="31" t="str">
        <f>VLOOKUP(B861,'PEC unito'!A$2:B$7902,2,0)</f>
        <v>protocollo.comune.botrugno@pec.rupar.puglia.it</v>
      </c>
    </row>
    <row r="862" spans="1:8" x14ac:dyDescent="0.25">
      <c r="A862" s="4" t="s">
        <v>7798</v>
      </c>
      <c r="B862" s="6" t="s">
        <v>1219</v>
      </c>
      <c r="C862" s="4" t="s">
        <v>7805</v>
      </c>
      <c r="D862" s="11">
        <v>5176</v>
      </c>
      <c r="E862" s="11" t="str">
        <f t="shared" si="39"/>
        <v/>
      </c>
      <c r="F862" s="11" t="str">
        <f t="shared" si="40"/>
        <v>LOMBARDIA</v>
      </c>
      <c r="G862" s="30">
        <f t="shared" si="41"/>
        <v>8.7088573790673521E-5</v>
      </c>
      <c r="H862" s="31" t="str">
        <f>VLOOKUP(B862,'PEC unito'!A$2:B$7902,2,0)</f>
        <v>comune.bottanuco@postecert.it</v>
      </c>
    </row>
    <row r="863" spans="1:8" x14ac:dyDescent="0.25">
      <c r="A863" s="4" t="s">
        <v>7798</v>
      </c>
      <c r="B863" s="6" t="s">
        <v>1220</v>
      </c>
      <c r="C863" s="4" t="s">
        <v>7805</v>
      </c>
      <c r="D863" s="11">
        <v>10788</v>
      </c>
      <c r="E863" s="11" t="str">
        <f t="shared" si="39"/>
        <v/>
      </c>
      <c r="F863" s="11" t="str">
        <f t="shared" si="40"/>
        <v>LOMBARDIA</v>
      </c>
      <c r="G863" s="30">
        <f t="shared" si="41"/>
        <v>1.8151304753743933E-4</v>
      </c>
      <c r="H863" s="31" t="str">
        <f>VLOOKUP(B863,'PEC unito'!A$2:B$7902,2,0)</f>
        <v>protocollo@pec.comune.botticino.bs.it</v>
      </c>
    </row>
    <row r="864" spans="1:8" x14ac:dyDescent="0.25">
      <c r="A864" s="4" t="s">
        <v>7802</v>
      </c>
      <c r="B864" s="8" t="s">
        <v>1221</v>
      </c>
      <c r="C864" s="4" t="s">
        <v>7821</v>
      </c>
      <c r="D864" s="11">
        <v>736</v>
      </c>
      <c r="E864" s="11" t="str">
        <f t="shared" si="39"/>
        <v/>
      </c>
      <c r="F864" s="11" t="str">
        <f t="shared" si="40"/>
        <v>SARDEGNA</v>
      </c>
      <c r="G864" s="30">
        <f t="shared" si="41"/>
        <v>1.2383537540559451E-5</v>
      </c>
      <c r="H864" s="31" t="str">
        <f>VLOOKUP(B864,'PEC unito'!A$2:B$7902,2,0)</f>
        <v>protocollo.bottidda@pec.comunas.it</v>
      </c>
    </row>
    <row r="865" spans="1:8" x14ac:dyDescent="0.25">
      <c r="A865" s="4" t="s">
        <v>7801</v>
      </c>
      <c r="B865" s="6" t="s">
        <v>323</v>
      </c>
      <c r="C865" s="4" t="s">
        <v>7819</v>
      </c>
      <c r="D865" s="11">
        <v>461</v>
      </c>
      <c r="E865" s="11" t="str">
        <f t="shared" si="39"/>
        <v/>
      </c>
      <c r="F865" s="11" t="str">
        <f t="shared" si="40"/>
        <v>CALABRIA</v>
      </c>
      <c r="G865" s="30">
        <f t="shared" si="41"/>
        <v>7.7565364214645477E-6</v>
      </c>
      <c r="H865" s="31" t="str">
        <f>VLOOKUP(B865,'PEC unito'!A$2:B$7902,2,0)</f>
        <v>comunedibova@pec-cert.it</v>
      </c>
    </row>
    <row r="866" spans="1:8" x14ac:dyDescent="0.25">
      <c r="A866" s="4" t="s">
        <v>7801</v>
      </c>
      <c r="B866" s="6" t="s">
        <v>325</v>
      </c>
      <c r="C866" s="4" t="s">
        <v>7819</v>
      </c>
      <c r="D866" s="11">
        <v>4142</v>
      </c>
      <c r="E866" s="11" t="str">
        <f t="shared" si="39"/>
        <v/>
      </c>
      <c r="F866" s="11" t="str">
        <f t="shared" si="40"/>
        <v>CALABRIA</v>
      </c>
      <c r="G866" s="30">
        <f t="shared" si="41"/>
        <v>6.9691049582876685E-5</v>
      </c>
      <c r="H866" s="31" t="str">
        <f>VLOOKUP(B866,'PEC unito'!A$2:B$7902,2,0)</f>
        <v>amministrativo.comunebovamarina@asmepec.it</v>
      </c>
    </row>
    <row r="867" spans="1:8" x14ac:dyDescent="0.25">
      <c r="A867" s="4" t="s">
        <v>7801</v>
      </c>
      <c r="B867" s="6" t="s">
        <v>324</v>
      </c>
      <c r="C867" s="4" t="s">
        <v>7819</v>
      </c>
      <c r="D867" s="11">
        <v>8814</v>
      </c>
      <c r="E867" s="11" t="str">
        <f t="shared" si="39"/>
        <v/>
      </c>
      <c r="F867" s="11" t="str">
        <f t="shared" si="40"/>
        <v>CALABRIA</v>
      </c>
      <c r="G867" s="30">
        <f t="shared" si="41"/>
        <v>1.4829959223164538E-4</v>
      </c>
      <c r="H867" s="31" t="str">
        <f>VLOOKUP(B867,'PEC unito'!A$2:B$7902,2,0)</f>
        <v>protocollo@pec.comune.bovalino.rc.it</v>
      </c>
    </row>
    <row r="868" spans="1:8" x14ac:dyDescent="0.25">
      <c r="A868" s="4" t="s">
        <v>7798</v>
      </c>
      <c r="B868" s="6" t="s">
        <v>1222</v>
      </c>
      <c r="C868" s="4" t="s">
        <v>7805</v>
      </c>
      <c r="D868" s="11">
        <v>2269</v>
      </c>
      <c r="E868" s="11" t="str">
        <f t="shared" si="39"/>
        <v/>
      </c>
      <c r="F868" s="11" t="str">
        <f t="shared" si="40"/>
        <v>LOMBARDIA</v>
      </c>
      <c r="G868" s="30">
        <f t="shared" si="41"/>
        <v>3.8176965597186676E-5</v>
      </c>
      <c r="H868" s="31" t="str">
        <f>VLOOKUP(B868,'PEC unito'!A$2:B$7902,2,0)</f>
        <v>protocollo@pec.comune.bovegno.bs.it</v>
      </c>
    </row>
    <row r="869" spans="1:8" x14ac:dyDescent="0.25">
      <c r="A869" s="4" t="s">
        <v>7798</v>
      </c>
      <c r="B869" s="6" t="s">
        <v>1223</v>
      </c>
      <c r="C869" s="4" t="s">
        <v>7803</v>
      </c>
      <c r="D869" s="11">
        <v>9725</v>
      </c>
      <c r="E869" s="11" t="str">
        <f t="shared" si="39"/>
        <v/>
      </c>
      <c r="F869" s="11" t="str">
        <f t="shared" si="40"/>
        <v>PIEMONTE</v>
      </c>
      <c r="G869" s="30">
        <f t="shared" si="41"/>
        <v>1.6362758502981069E-4</v>
      </c>
      <c r="H869" s="31" t="str">
        <f>VLOOKUP(B869,'PEC unito'!A$2:B$7902,2,0)</f>
        <v>comune.boves.cn@cert.legalmail.it</v>
      </c>
    </row>
    <row r="870" spans="1:8" x14ac:dyDescent="0.25">
      <c r="A870" s="4" t="s">
        <v>7798</v>
      </c>
      <c r="B870" s="6" t="s">
        <v>1224</v>
      </c>
      <c r="C870" s="4" t="s">
        <v>7805</v>
      </c>
      <c r="D870" s="11">
        <v>7483</v>
      </c>
      <c r="E870" s="11" t="str">
        <f t="shared" si="39"/>
        <v/>
      </c>
      <c r="F870" s="11" t="str">
        <f t="shared" si="40"/>
        <v>LOMBARDIA</v>
      </c>
      <c r="G870" s="30">
        <f t="shared" si="41"/>
        <v>1.2590490681522605E-4</v>
      </c>
      <c r="H870" s="31" t="str">
        <f>VLOOKUP(B870,'PEC unito'!A$2:B$7902,2,0)</f>
        <v>protocollo@pec.comune.bovezzo.bs.it</v>
      </c>
    </row>
    <row r="871" spans="1:8" x14ac:dyDescent="0.25">
      <c r="A871" s="4" t="s">
        <v>7800</v>
      </c>
      <c r="B871" s="6" t="s">
        <v>1225</v>
      </c>
      <c r="C871" s="4" t="s">
        <v>7814</v>
      </c>
      <c r="D871" s="11">
        <v>8811</v>
      </c>
      <c r="E871" s="11" t="str">
        <f t="shared" si="39"/>
        <v/>
      </c>
      <c r="F871" s="11" t="str">
        <f t="shared" si="40"/>
        <v>LAZIO</v>
      </c>
      <c r="G871" s="30">
        <f t="shared" si="41"/>
        <v>1.4824911585580071E-4</v>
      </c>
      <c r="H871" s="31" t="str">
        <f>VLOOKUP(B871,'PEC unito'!A$2:B$7902,2,0)</f>
        <v>boville.ernica.fr@pec.it</v>
      </c>
    </row>
    <row r="872" spans="1:8" x14ac:dyDescent="0.25">
      <c r="A872" s="4" t="s">
        <v>7801</v>
      </c>
      <c r="B872" s="6" t="s">
        <v>1226</v>
      </c>
      <c r="C872" s="4" t="s">
        <v>7817</v>
      </c>
      <c r="D872" s="11">
        <v>3562</v>
      </c>
      <c r="E872" s="11" t="str">
        <f t="shared" si="39"/>
        <v/>
      </c>
      <c r="F872" s="11" t="str">
        <f t="shared" si="40"/>
        <v>PUGLIA</v>
      </c>
      <c r="G872" s="30">
        <f t="shared" si="41"/>
        <v>5.9932283586240165E-5</v>
      </c>
      <c r="H872" s="31" t="str">
        <f>VLOOKUP(B872,'PEC unito'!A$2:B$7902,2,0)</f>
        <v>comune.bovino.fg@halleycert.it</v>
      </c>
    </row>
    <row r="873" spans="1:8" x14ac:dyDescent="0.25">
      <c r="A873" s="4" t="s">
        <v>7798</v>
      </c>
      <c r="B873" s="6" t="s">
        <v>1227</v>
      </c>
      <c r="C873" s="4" t="s">
        <v>7805</v>
      </c>
      <c r="D873" s="11">
        <v>16596</v>
      </c>
      <c r="E873" s="11" t="str">
        <f t="shared" si="39"/>
        <v/>
      </c>
      <c r="F873" s="11" t="str">
        <f t="shared" si="40"/>
        <v>LOMBARDIA</v>
      </c>
      <c r="G873" s="30">
        <f t="shared" si="41"/>
        <v>2.7923531117272368E-4</v>
      </c>
      <c r="H873" s="31" t="str">
        <f>VLOOKUP(B873,'PEC unito'!A$2:B$7902,2,0)</f>
        <v>comunebovisiomasciago@cert.legalmail.it</v>
      </c>
    </row>
    <row r="874" spans="1:8" x14ac:dyDescent="0.25">
      <c r="A874" s="4" t="s">
        <v>7799</v>
      </c>
      <c r="B874" s="6" t="s">
        <v>1228</v>
      </c>
      <c r="C874" s="4" t="s">
        <v>7807</v>
      </c>
      <c r="D874" s="11">
        <v>3349</v>
      </c>
      <c r="E874" s="11" t="str">
        <f t="shared" si="39"/>
        <v/>
      </c>
      <c r="F874" s="11" t="str">
        <f t="shared" si="40"/>
        <v>VENETO</v>
      </c>
      <c r="G874" s="30">
        <f t="shared" si="41"/>
        <v>5.6348460901268475E-5</v>
      </c>
      <c r="H874" s="31" t="str">
        <f>VLOOKUP(B874,'PEC unito'!A$2:B$7902,2,0)</f>
        <v>comunebovolenta.pd@legalmailpa.it</v>
      </c>
    </row>
    <row r="875" spans="1:8" x14ac:dyDescent="0.25">
      <c r="A875" s="4" t="s">
        <v>7799</v>
      </c>
      <c r="B875" s="6" t="s">
        <v>1229</v>
      </c>
      <c r="C875" s="4" t="s">
        <v>7807</v>
      </c>
      <c r="D875" s="11">
        <v>15846</v>
      </c>
      <c r="E875" s="11" t="str">
        <f t="shared" si="39"/>
        <v/>
      </c>
      <c r="F875" s="11" t="str">
        <f t="shared" si="40"/>
        <v>VENETO</v>
      </c>
      <c r="G875" s="30">
        <f t="shared" si="41"/>
        <v>2.6661621721155577E-4</v>
      </c>
      <c r="H875" s="31" t="str">
        <f>VLOOKUP(B875,'PEC unito'!A$2:B$7902,2,0)</f>
        <v>protocollo@pec.comune.bovolone.vr.it</v>
      </c>
    </row>
    <row r="876" spans="1:8" x14ac:dyDescent="0.25">
      <c r="A876" s="4" t="s">
        <v>7798</v>
      </c>
      <c r="B876" s="6" t="s">
        <v>1230</v>
      </c>
      <c r="C876" s="4" t="s">
        <v>7803</v>
      </c>
      <c r="D876" s="11">
        <v>331</v>
      </c>
      <c r="E876" s="11" t="str">
        <f t="shared" si="39"/>
        <v/>
      </c>
      <c r="F876" s="11" t="str">
        <f t="shared" si="40"/>
        <v>PIEMONTE</v>
      </c>
      <c r="G876" s="30">
        <f t="shared" si="41"/>
        <v>5.5692268015287748E-6</v>
      </c>
      <c r="H876" s="31" t="str">
        <f>VLOOKUP(B876,'PEC unito'!A$2:B$7902,2,0)</f>
        <v>protocollo@pec.comune.bozzole.al.it</v>
      </c>
    </row>
    <row r="877" spans="1:8" x14ac:dyDescent="0.25">
      <c r="A877" s="4" t="s">
        <v>7798</v>
      </c>
      <c r="B877" s="6" t="s">
        <v>1231</v>
      </c>
      <c r="C877" s="4" t="s">
        <v>7805</v>
      </c>
      <c r="D877" s="11">
        <v>4181</v>
      </c>
      <c r="E877" s="11" t="str">
        <f t="shared" si="39"/>
        <v/>
      </c>
      <c r="F877" s="11" t="str">
        <f t="shared" si="40"/>
        <v>LOMBARDIA</v>
      </c>
      <c r="G877" s="30">
        <f t="shared" si="41"/>
        <v>7.034724246885742E-5</v>
      </c>
      <c r="H877" s="31" t="str">
        <f>VLOOKUP(B877,'PEC unito'!A$2:B$7902,2,0)</f>
        <v>comune.bozzolo@pec.regione.lombardia.it</v>
      </c>
    </row>
    <row r="878" spans="1:8" x14ac:dyDescent="0.25">
      <c r="A878" s="4" t="s">
        <v>7798</v>
      </c>
      <c r="B878" s="6" t="s">
        <v>1232</v>
      </c>
      <c r="C878" s="4" t="s">
        <v>7803</v>
      </c>
      <c r="D878" s="11">
        <v>28935</v>
      </c>
      <c r="E878" s="11" t="str">
        <f t="shared" si="39"/>
        <v/>
      </c>
      <c r="F878" s="11" t="str">
        <f t="shared" si="40"/>
        <v>PIEMONTE</v>
      </c>
      <c r="G878" s="30">
        <f t="shared" si="41"/>
        <v>4.868446450218583E-4</v>
      </c>
      <c r="H878" s="31" t="str">
        <f>VLOOKUP(B878,'PEC unito'!A$2:B$7902,2,0)</f>
        <v>comunebra@postecert.it</v>
      </c>
    </row>
    <row r="879" spans="1:8" x14ac:dyDescent="0.25">
      <c r="A879" s="4" t="s">
        <v>7798</v>
      </c>
      <c r="B879" s="6" t="s">
        <v>1233</v>
      </c>
      <c r="C879" s="4" t="s">
        <v>7805</v>
      </c>
      <c r="D879" s="11">
        <v>749</v>
      </c>
      <c r="E879" s="11" t="str">
        <f t="shared" si="39"/>
        <v/>
      </c>
      <c r="F879" s="11" t="str">
        <f t="shared" si="40"/>
        <v>LOMBARDIA</v>
      </c>
      <c r="G879" s="30">
        <f t="shared" si="41"/>
        <v>1.2602268502553029E-5</v>
      </c>
      <c r="H879" s="31" t="str">
        <f>VLOOKUP(B879,'PEC unito'!A$2:B$7902,2,0)</f>
        <v>comune.bracca@pec.regione.lombardia.it</v>
      </c>
    </row>
    <row r="880" spans="1:8" x14ac:dyDescent="0.25">
      <c r="A880" s="4" t="s">
        <v>7800</v>
      </c>
      <c r="B880" s="6" t="s">
        <v>1234</v>
      </c>
      <c r="C880" s="4" t="s">
        <v>7814</v>
      </c>
      <c r="D880" s="11">
        <v>18549</v>
      </c>
      <c r="E880" s="11" t="str">
        <f t="shared" si="39"/>
        <v/>
      </c>
      <c r="F880" s="11" t="str">
        <f t="shared" si="40"/>
        <v>LAZIO</v>
      </c>
      <c r="G880" s="30">
        <f t="shared" si="41"/>
        <v>3.1209543184760496E-4</v>
      </c>
      <c r="H880" s="31" t="str">
        <f>VLOOKUP(B880,'PEC unito'!A$2:B$7902,2,0)</f>
        <v>bracciano.protocollo@pec.it</v>
      </c>
    </row>
    <row r="881" spans="1:8" x14ac:dyDescent="0.25">
      <c r="A881" s="4" t="s">
        <v>7801</v>
      </c>
      <c r="B881" s="6" t="s">
        <v>1235</v>
      </c>
      <c r="C881" s="4" t="s">
        <v>7816</v>
      </c>
      <c r="D881" s="11">
        <v>5439</v>
      </c>
      <c r="E881" s="11" t="str">
        <f t="shared" si="39"/>
        <v/>
      </c>
      <c r="F881" s="11" t="str">
        <f t="shared" si="40"/>
        <v>CAMPANIA</v>
      </c>
      <c r="G881" s="30">
        <f t="shared" si="41"/>
        <v>9.1513669406389738E-5</v>
      </c>
      <c r="H881" s="31" t="str">
        <f>VLOOKUP(B881,'PEC unito'!A$2:B$7902,2,0)</f>
        <v>protocollo@pec.comune.bracigliano.sa.it</v>
      </c>
    </row>
    <row r="882" spans="1:8" x14ac:dyDescent="0.25">
      <c r="A882" s="4" t="s">
        <v>7799</v>
      </c>
      <c r="B882" s="6" t="s">
        <v>7882</v>
      </c>
      <c r="C882" s="4" t="s">
        <v>7806</v>
      </c>
      <c r="D882" s="11">
        <v>672</v>
      </c>
      <c r="E882" s="11" t="str">
        <f t="shared" si="39"/>
        <v/>
      </c>
      <c r="F882" s="11" t="str">
        <f t="shared" si="40"/>
        <v>TRENTINO-ALTO ADIGE/SÜDTIROL</v>
      </c>
      <c r="G882" s="30">
        <f t="shared" si="41"/>
        <v>1.1306708189206455E-5</v>
      </c>
      <c r="H882" s="31" t="str">
        <f>VLOOKUP(B882,'PEC unito'!A$2:B$7902,2,0)</f>
        <v>prags.braies@legalmail.it</v>
      </c>
    </row>
    <row r="883" spans="1:8" x14ac:dyDescent="0.25">
      <c r="A883" s="4" t="s">
        <v>7798</v>
      </c>
      <c r="B883" s="6" t="s">
        <v>1236</v>
      </c>
      <c r="C883" s="4" t="s">
        <v>7805</v>
      </c>
      <c r="D883" s="11">
        <v>689</v>
      </c>
      <c r="E883" s="11" t="str">
        <f t="shared" si="39"/>
        <v/>
      </c>
      <c r="F883" s="11" t="str">
        <f t="shared" si="40"/>
        <v>LOMBARDIA</v>
      </c>
      <c r="G883" s="30">
        <f t="shared" si="41"/>
        <v>1.1592740985659594E-5</v>
      </c>
      <c r="H883" s="31" t="str">
        <f>VLOOKUP(B883,'PEC unito'!A$2:B$7902,2,0)</f>
        <v>comune.brallodipregola@legalpec.it</v>
      </c>
    </row>
    <row r="884" spans="1:8" x14ac:dyDescent="0.25">
      <c r="A884" s="4" t="s">
        <v>7801</v>
      </c>
      <c r="B884" s="6" t="s">
        <v>326</v>
      </c>
      <c r="C884" s="4" t="s">
        <v>7819</v>
      </c>
      <c r="D884" s="11">
        <v>3624</v>
      </c>
      <c r="E884" s="11" t="str">
        <f t="shared" si="39"/>
        <v/>
      </c>
      <c r="F884" s="11" t="str">
        <f t="shared" si="40"/>
        <v>CALABRIA</v>
      </c>
      <c r="G884" s="30">
        <f t="shared" si="41"/>
        <v>6.0975462020363379E-5</v>
      </c>
      <c r="H884" s="31" t="str">
        <f>VLOOKUP(B884,'PEC unito'!A$2:B$7902,2,0)</f>
        <v>anagrafebrancaleone@asmepec.it</v>
      </c>
    </row>
    <row r="885" spans="1:8" x14ac:dyDescent="0.25">
      <c r="A885" s="4" t="s">
        <v>7798</v>
      </c>
      <c r="B885" s="6" t="s">
        <v>1237</v>
      </c>
      <c r="C885" s="4" t="s">
        <v>7805</v>
      </c>
      <c r="D885" s="11">
        <v>1611</v>
      </c>
      <c r="E885" s="11" t="str">
        <f t="shared" si="39"/>
        <v/>
      </c>
      <c r="F885" s="11" t="str">
        <f t="shared" si="40"/>
        <v>LOMBARDIA</v>
      </c>
      <c r="G885" s="30">
        <f t="shared" si="41"/>
        <v>2.7105813828588689E-5</v>
      </c>
      <c r="H885" s="31" t="str">
        <f>VLOOKUP(B885,'PEC unito'!A$2:B$7902,2,0)</f>
        <v>comune.brandico@legalmail.it</v>
      </c>
    </row>
    <row r="886" spans="1:8" x14ac:dyDescent="0.25">
      <c r="A886" s="4" t="s">
        <v>7798</v>
      </c>
      <c r="B886" s="6" t="s">
        <v>1238</v>
      </c>
      <c r="C886" s="4" t="s">
        <v>7803</v>
      </c>
      <c r="D886" s="11">
        <v>8402</v>
      </c>
      <c r="E886" s="11" t="str">
        <f t="shared" si="39"/>
        <v/>
      </c>
      <c r="F886" s="11" t="str">
        <f t="shared" si="40"/>
        <v>PIEMONTE</v>
      </c>
      <c r="G886" s="30">
        <f t="shared" si="41"/>
        <v>1.4136750328231046E-4</v>
      </c>
      <c r="H886" s="31" t="str">
        <f>VLOOKUP(B886,'PEC unito'!A$2:B$7902,2,0)</f>
        <v>protocollo.comune.brandizzo.to@legalmail.it</v>
      </c>
    </row>
    <row r="887" spans="1:8" x14ac:dyDescent="0.25">
      <c r="A887" s="4" t="s">
        <v>7798</v>
      </c>
      <c r="B887" s="6" t="s">
        <v>1239</v>
      </c>
      <c r="C887" s="4" t="s">
        <v>7805</v>
      </c>
      <c r="D887" s="11">
        <v>732</v>
      </c>
      <c r="E887" s="11" t="str">
        <f t="shared" si="39"/>
        <v/>
      </c>
      <c r="F887" s="11" t="str">
        <f t="shared" si="40"/>
        <v>LOMBARDIA</v>
      </c>
      <c r="G887" s="30">
        <f t="shared" si="41"/>
        <v>1.2316235706099889E-5</v>
      </c>
      <c r="H887" s="31" t="str">
        <f>VLOOKUP(B887,'PEC unito'!A$2:B$7902,2,0)</f>
        <v>comune.branzi@legalmail.it</v>
      </c>
    </row>
    <row r="888" spans="1:8" x14ac:dyDescent="0.25">
      <c r="A888" s="4" t="s">
        <v>7798</v>
      </c>
      <c r="B888" s="6" t="s">
        <v>1240</v>
      </c>
      <c r="C888" s="4" t="s">
        <v>7805</v>
      </c>
      <c r="D888" s="11">
        <v>657</v>
      </c>
      <c r="E888" s="11" t="str">
        <f t="shared" si="39"/>
        <v/>
      </c>
      <c r="F888" s="11" t="str">
        <f t="shared" si="40"/>
        <v>LOMBARDIA</v>
      </c>
      <c r="G888" s="30">
        <f t="shared" si="41"/>
        <v>1.1054326309983096E-5</v>
      </c>
      <c r="H888" s="31" t="str">
        <f>VLOOKUP(B888,'PEC unito'!A$2:B$7902,2,0)</f>
        <v>protocollo@pec.comune.braone.bs.it</v>
      </c>
    </row>
    <row r="889" spans="1:8" x14ac:dyDescent="0.25">
      <c r="A889" s="4" t="s">
        <v>7798</v>
      </c>
      <c r="B889" s="6" t="s">
        <v>1241</v>
      </c>
      <c r="C889" s="4" t="s">
        <v>7805</v>
      </c>
      <c r="D889" s="11">
        <v>3362</v>
      </c>
      <c r="E889" s="11" t="str">
        <f t="shared" si="39"/>
        <v/>
      </c>
      <c r="F889" s="11" t="str">
        <f t="shared" si="40"/>
        <v>LOMBARDIA</v>
      </c>
      <c r="G889" s="30">
        <f t="shared" si="41"/>
        <v>5.6567191863262056E-5</v>
      </c>
      <c r="H889" s="31" t="str">
        <f>VLOOKUP(B889,'PEC unito'!A$2:B$7902,2,0)</f>
        <v>segreteria@brebbia.legalmailpa.it</v>
      </c>
    </row>
    <row r="890" spans="1:8" x14ac:dyDescent="0.25">
      <c r="A890" s="4" t="s">
        <v>7799</v>
      </c>
      <c r="B890" s="6" t="s">
        <v>1242</v>
      </c>
      <c r="C890" s="4" t="s">
        <v>7807</v>
      </c>
      <c r="D890" s="11">
        <v>7750</v>
      </c>
      <c r="E890" s="11" t="str">
        <f t="shared" si="39"/>
        <v/>
      </c>
      <c r="F890" s="11" t="str">
        <f t="shared" si="40"/>
        <v>VENETO</v>
      </c>
      <c r="G890" s="30">
        <f t="shared" si="41"/>
        <v>1.3039730426540183E-4</v>
      </c>
      <c r="H890" s="31" t="str">
        <f>VLOOKUP(B890,'PEC unito'!A$2:B$7902,2,0)</f>
        <v>protocollo.comune.bredadipiave.tv@pecveneto.it</v>
      </c>
    </row>
    <row r="891" spans="1:8" x14ac:dyDescent="0.25">
      <c r="A891" s="4" t="s">
        <v>7798</v>
      </c>
      <c r="B891" s="6" t="s">
        <v>7853</v>
      </c>
      <c r="C891" s="4" t="s">
        <v>7805</v>
      </c>
      <c r="D891" s="11">
        <v>839</v>
      </c>
      <c r="E891" s="11" t="str">
        <f t="shared" si="39"/>
        <v/>
      </c>
      <c r="F891" s="11" t="str">
        <f t="shared" si="40"/>
        <v>LOMBARDIA</v>
      </c>
      <c r="G891" s="30">
        <f t="shared" si="41"/>
        <v>1.4116559777893177E-5</v>
      </c>
      <c r="H891" s="31" t="str">
        <f>_xlfn.IFNA(VLOOKUP(B891,'PEC unito'!A$2:B$7902,2,0),"DATI INCONGRUENTI")</f>
        <v>DATI INCONGRUENTI</v>
      </c>
    </row>
    <row r="892" spans="1:8" x14ac:dyDescent="0.25">
      <c r="A892" s="4" t="s">
        <v>7799</v>
      </c>
      <c r="B892" s="6" t="s">
        <v>1243</v>
      </c>
      <c r="C892" s="4" t="s">
        <v>7807</v>
      </c>
      <c r="D892" s="11">
        <v>8693</v>
      </c>
      <c r="E892" s="11" t="str">
        <f t="shared" si="39"/>
        <v/>
      </c>
      <c r="F892" s="11" t="str">
        <f t="shared" si="40"/>
        <v>VENETO</v>
      </c>
      <c r="G892" s="30">
        <f t="shared" si="41"/>
        <v>1.4626371173924362E-4</v>
      </c>
      <c r="H892" s="31" t="str">
        <f>VLOOKUP(B892,'PEC unito'!A$2:B$7902,2,0)</f>
        <v>breganze.vi@cert.ip-veneto.net</v>
      </c>
    </row>
    <row r="893" spans="1:8" x14ac:dyDescent="0.25">
      <c r="A893" s="4" t="s">
        <v>7798</v>
      </c>
      <c r="B893" s="6" t="s">
        <v>1244</v>
      </c>
      <c r="C893" s="4" t="s">
        <v>7805</v>
      </c>
      <c r="D893" s="11">
        <v>6229</v>
      </c>
      <c r="E893" s="11" t="str">
        <f t="shared" si="39"/>
        <v/>
      </c>
      <c r="F893" s="11" t="str">
        <f t="shared" si="40"/>
        <v>LOMBARDIA</v>
      </c>
      <c r="G893" s="30">
        <f t="shared" si="41"/>
        <v>1.0480578171215328E-4</v>
      </c>
      <c r="H893" s="31" t="str">
        <f>VLOOKUP(B893,'PEC unito'!A$2:B$7902,2,0)</f>
        <v>comune.bregnano@pec.provincia.como.it</v>
      </c>
    </row>
    <row r="894" spans="1:8" x14ac:dyDescent="0.25">
      <c r="A894" s="4" t="s">
        <v>7798</v>
      </c>
      <c r="B894" s="6" t="s">
        <v>1245</v>
      </c>
      <c r="C894" s="4" t="s">
        <v>7805</v>
      </c>
      <c r="D894" s="11">
        <v>8293</v>
      </c>
      <c r="E894" s="11" t="str">
        <f t="shared" si="39"/>
        <v/>
      </c>
      <c r="F894" s="11" t="str">
        <f t="shared" si="40"/>
        <v>LOMBARDIA</v>
      </c>
      <c r="G894" s="30">
        <f t="shared" si="41"/>
        <v>1.3953352829328741E-4</v>
      </c>
      <c r="H894" s="31" t="str">
        <f>VLOOKUP(B894,'PEC unito'!A$2:B$7902,2,0)</f>
        <v>protocollo_brembate@legalmail.it</v>
      </c>
    </row>
    <row r="895" spans="1:8" x14ac:dyDescent="0.25">
      <c r="A895" s="4" t="s">
        <v>7798</v>
      </c>
      <c r="B895" s="6" t="s">
        <v>1246</v>
      </c>
      <c r="C895" s="4" t="s">
        <v>7805</v>
      </c>
      <c r="D895" s="11">
        <v>7771</v>
      </c>
      <c r="E895" s="11" t="str">
        <f t="shared" si="39"/>
        <v/>
      </c>
      <c r="F895" s="11" t="str">
        <f t="shared" si="40"/>
        <v>LOMBARDIA</v>
      </c>
      <c r="G895" s="30">
        <f t="shared" si="41"/>
        <v>1.3075063889631452E-4</v>
      </c>
      <c r="H895" s="31" t="str">
        <f>VLOOKUP(B895,'PEC unito'!A$2:B$7902,2,0)</f>
        <v>pec@pec.comune.brembatedisopra.bg.it</v>
      </c>
    </row>
    <row r="896" spans="1:8" x14ac:dyDescent="0.25">
      <c r="A896" s="4" t="s">
        <v>7798</v>
      </c>
      <c r="B896" s="6" t="s">
        <v>1247</v>
      </c>
      <c r="C896" s="4" t="s">
        <v>7805</v>
      </c>
      <c r="D896" s="11">
        <v>2647</v>
      </c>
      <c r="E896" s="11" t="str">
        <f t="shared" si="39"/>
        <v/>
      </c>
      <c r="F896" s="11" t="str">
        <f t="shared" si="40"/>
        <v>LOMBARDIA</v>
      </c>
      <c r="G896" s="30">
        <f t="shared" si="41"/>
        <v>4.4536988953615304E-5</v>
      </c>
      <c r="H896" s="31" t="str">
        <f>VLOOKUP(B896,'PEC unito'!A$2:B$7902,2,0)</f>
        <v>brembio@cert.elaus2002.net</v>
      </c>
    </row>
    <row r="897" spans="1:8" x14ac:dyDescent="0.25">
      <c r="A897" s="4" t="s">
        <v>7798</v>
      </c>
      <c r="B897" s="6" t="s">
        <v>1248</v>
      </c>
      <c r="C897" s="4" t="s">
        <v>7805</v>
      </c>
      <c r="D897" s="11">
        <v>853</v>
      </c>
      <c r="E897" s="11" t="str">
        <f t="shared" si="39"/>
        <v/>
      </c>
      <c r="F897" s="11" t="str">
        <f t="shared" si="40"/>
        <v>LOMBARDIA</v>
      </c>
      <c r="G897" s="30">
        <f t="shared" si="41"/>
        <v>1.4352116198501646E-5</v>
      </c>
      <c r="H897" s="31" t="str">
        <f>VLOOKUP(B897,'PEC unito'!A$2:B$7902,2,0)</f>
        <v>comune.breme@pec.regione.lombardia.it</v>
      </c>
    </row>
    <row r="898" spans="1:8" x14ac:dyDescent="0.25">
      <c r="A898" s="4" t="s">
        <v>7799</v>
      </c>
      <c r="B898" s="6" t="s">
        <v>1249</v>
      </c>
      <c r="C898" s="4" t="s">
        <v>7807</v>
      </c>
      <c r="D898" s="11">
        <v>6722</v>
      </c>
      <c r="E898" s="11" t="str">
        <f t="shared" ref="E898:E961" si="42">IF(D898&gt;300000,"trovato","")</f>
        <v/>
      </c>
      <c r="F898" s="11" t="str">
        <f t="shared" ref="F898:F961" si="43">IF(AND(D898&gt;50000,D898&lt;100000),"COMPRESO",C898)</f>
        <v>VENETO</v>
      </c>
      <c r="G898" s="30">
        <f t="shared" ref="G898:G961" si="44">D898/Totale</f>
        <v>1.1310073280929432E-4</v>
      </c>
      <c r="H898" s="31" t="str">
        <f>VLOOKUP(B898,'PEC unito'!A$2:B$7902,2,0)</f>
        <v>comune.brendola.vi@pecveneto.it</v>
      </c>
    </row>
    <row r="899" spans="1:8" x14ac:dyDescent="0.25">
      <c r="A899" s="4" t="s">
        <v>7798</v>
      </c>
      <c r="B899" s="6" t="s">
        <v>1250</v>
      </c>
      <c r="C899" s="4" t="s">
        <v>7805</v>
      </c>
      <c r="D899" s="11">
        <v>2011</v>
      </c>
      <c r="E899" s="11" t="str">
        <f t="shared" si="42"/>
        <v/>
      </c>
      <c r="F899" s="11" t="str">
        <f t="shared" si="43"/>
        <v>LOMBARDIA</v>
      </c>
      <c r="G899" s="30">
        <f t="shared" si="44"/>
        <v>3.3835997274544911E-5</v>
      </c>
      <c r="H899" s="31" t="str">
        <f>VLOOKUP(B899,'PEC unito'!A$2:B$7902,2,0)</f>
        <v>comune.brenna@pec.provincia.como.it</v>
      </c>
    </row>
    <row r="900" spans="1:8" x14ac:dyDescent="0.25">
      <c r="A900" s="4" t="s">
        <v>7799</v>
      </c>
      <c r="B900" s="6" t="s">
        <v>7883</v>
      </c>
      <c r="C900" s="4" t="s">
        <v>7806</v>
      </c>
      <c r="D900" s="11">
        <v>2087</v>
      </c>
      <c r="E900" s="11" t="str">
        <f t="shared" si="42"/>
        <v/>
      </c>
      <c r="F900" s="11" t="str">
        <f t="shared" si="43"/>
        <v>TRENTINO-ALTO ADIGE/SÜDTIROL</v>
      </c>
      <c r="G900" s="30">
        <f t="shared" si="44"/>
        <v>3.5114732129276593E-5</v>
      </c>
      <c r="H900" s="31" t="str">
        <f>VLOOKUP(B900,'PEC unito'!A$2:B$7902,2,0)</f>
        <v>brenner.brennero@legalmail.it</v>
      </c>
    </row>
    <row r="901" spans="1:8" x14ac:dyDescent="0.25">
      <c r="A901" s="4" t="s">
        <v>7798</v>
      </c>
      <c r="B901" s="6" t="s">
        <v>1251</v>
      </c>
      <c r="C901" s="4" t="s">
        <v>7805</v>
      </c>
      <c r="D901" s="11">
        <v>4920</v>
      </c>
      <c r="E901" s="11" t="str">
        <f t="shared" si="42"/>
        <v/>
      </c>
      <c r="F901" s="11" t="str">
        <f t="shared" si="43"/>
        <v>LOMBARDIA</v>
      </c>
      <c r="G901" s="30">
        <f t="shared" si="44"/>
        <v>8.2781256385261538E-5</v>
      </c>
      <c r="H901" s="31" t="str">
        <f>VLOOKUP(B901,'PEC unito'!A$2:B$7902,2,0)</f>
        <v>protocollo@pec.comune.breno.bs.it</v>
      </c>
    </row>
    <row r="902" spans="1:8" x14ac:dyDescent="0.25">
      <c r="A902" s="4" t="s">
        <v>7798</v>
      </c>
      <c r="B902" s="6" t="s">
        <v>1252</v>
      </c>
      <c r="C902" s="4" t="s">
        <v>7805</v>
      </c>
      <c r="D902" s="11">
        <v>1798</v>
      </c>
      <c r="E902" s="11" t="str">
        <f t="shared" si="42"/>
        <v/>
      </c>
      <c r="F902" s="11" t="str">
        <f t="shared" si="43"/>
        <v>LOMBARDIA</v>
      </c>
      <c r="G902" s="30">
        <f t="shared" si="44"/>
        <v>3.0252174589573224E-5</v>
      </c>
      <c r="H902" s="31" t="str">
        <f>VLOOKUP(B902,'PEC unito'!A$2:B$7902,2,0)</f>
        <v>comune.brenta.va@halleycert.it</v>
      </c>
    </row>
    <row r="903" spans="1:8" x14ac:dyDescent="0.25">
      <c r="A903" s="4" t="s">
        <v>7799</v>
      </c>
      <c r="B903" s="6" t="s">
        <v>1253</v>
      </c>
      <c r="C903" s="4" t="s">
        <v>7807</v>
      </c>
      <c r="D903" s="11">
        <v>1406</v>
      </c>
      <c r="E903" s="11" t="str">
        <f t="shared" si="42"/>
        <v/>
      </c>
      <c r="F903" s="11" t="str">
        <f t="shared" si="43"/>
        <v>VENETO</v>
      </c>
      <c r="G903" s="30">
        <f t="shared" si="44"/>
        <v>2.3656594812536124E-5</v>
      </c>
      <c r="H903" s="31" t="str">
        <f>VLOOKUP(B903,'PEC unito'!A$2:B$7902,2,0)</f>
        <v>comune.brentinobelluno@pec.it</v>
      </c>
    </row>
    <row r="904" spans="1:8" x14ac:dyDescent="0.25">
      <c r="A904" s="4" t="s">
        <v>7799</v>
      </c>
      <c r="B904" s="6" t="s">
        <v>1254</v>
      </c>
      <c r="C904" s="4" t="s">
        <v>7806</v>
      </c>
      <c r="D904" s="11">
        <v>3882</v>
      </c>
      <c r="E904" s="11" t="str">
        <f t="shared" si="42"/>
        <v/>
      </c>
      <c r="F904" s="11" t="str">
        <f t="shared" si="43"/>
        <v>TRENTINO-ALTO ADIGE/SÜDTIROL</v>
      </c>
      <c r="G904" s="30">
        <f t="shared" si="44"/>
        <v>6.5316430343005151E-5</v>
      </c>
      <c r="H904" s="31" t="str">
        <f>VLOOKUP(B904,'PEC unito'!A$2:B$7902,2,0)</f>
        <v>comunebrentonico@legalmail.it</v>
      </c>
    </row>
    <row r="905" spans="1:8" x14ac:dyDescent="0.25">
      <c r="A905" s="4" t="s">
        <v>7799</v>
      </c>
      <c r="B905" s="6" t="s">
        <v>1255</v>
      </c>
      <c r="C905" s="4" t="s">
        <v>7807</v>
      </c>
      <c r="D905" s="11">
        <v>2496</v>
      </c>
      <c r="E905" s="11" t="str">
        <f t="shared" si="42"/>
        <v/>
      </c>
      <c r="F905" s="11" t="str">
        <f t="shared" si="43"/>
        <v>VENETO</v>
      </c>
      <c r="G905" s="30">
        <f t="shared" si="44"/>
        <v>4.1996344702766834E-5</v>
      </c>
      <c r="H905" s="31" t="str">
        <f>VLOOKUP(B905,'PEC unito'!A$2:B$7902,2,0)</f>
        <v>brenzone.vr@cert.ip-veneto.net</v>
      </c>
    </row>
    <row r="906" spans="1:8" x14ac:dyDescent="0.25">
      <c r="A906" s="4" t="s">
        <v>7799</v>
      </c>
      <c r="B906" s="6" t="s">
        <v>1256</v>
      </c>
      <c r="C906" s="4" t="s">
        <v>7810</v>
      </c>
      <c r="D906" s="11">
        <v>5546</v>
      </c>
      <c r="E906" s="11" t="str">
        <f t="shared" si="42"/>
        <v/>
      </c>
      <c r="F906" s="11" t="str">
        <f t="shared" si="43"/>
        <v>EMILIA-ROMAGNA</v>
      </c>
      <c r="G906" s="30">
        <f t="shared" si="44"/>
        <v>9.3313993478183027E-5</v>
      </c>
      <c r="H906" s="31" t="str">
        <f>VLOOKUP(B906,'PEC unito'!A$2:B$7902,2,0)</f>
        <v>comune.brescello@postecert.it</v>
      </c>
    </row>
    <row r="907" spans="1:8" x14ac:dyDescent="0.25">
      <c r="A907" s="4" t="s">
        <v>7798</v>
      </c>
      <c r="B907" s="6" t="s">
        <v>1257</v>
      </c>
      <c r="C907" s="4" t="s">
        <v>7805</v>
      </c>
      <c r="D907" s="11">
        <v>189902</v>
      </c>
      <c r="E907" s="11" t="str">
        <f t="shared" si="42"/>
        <v/>
      </c>
      <c r="F907" s="11" t="str">
        <f t="shared" si="43"/>
        <v>LOMBARDIA</v>
      </c>
      <c r="G907" s="30">
        <f t="shared" si="44"/>
        <v>3.1951882418849468E-3</v>
      </c>
      <c r="H907" s="31" t="str">
        <f>VLOOKUP(B907,'PEC unito'!A$2:B$7902,2,0)</f>
        <v>protocollogenerale@pec.comune.brescia.it</v>
      </c>
    </row>
    <row r="908" spans="1:8" x14ac:dyDescent="0.25">
      <c r="A908" s="4" t="s">
        <v>7799</v>
      </c>
      <c r="B908" s="6" t="s">
        <v>1258</v>
      </c>
      <c r="C908" s="4" t="s">
        <v>7806</v>
      </c>
      <c r="D908" s="11">
        <v>254</v>
      </c>
      <c r="E908" s="11" t="str">
        <f t="shared" si="42"/>
        <v/>
      </c>
      <c r="F908" s="11" t="str">
        <f t="shared" si="43"/>
        <v>TRENTINO-ALTO ADIGE/SÜDTIROL</v>
      </c>
      <c r="G908" s="30">
        <f t="shared" si="44"/>
        <v>4.2736664881822017E-6</v>
      </c>
      <c r="H908" s="31" t="str">
        <f>VLOOKUP(B908,'PEC unito'!A$2:B$7902,2,0)</f>
        <v>comune@pec.comune.bresimo.tn.it</v>
      </c>
    </row>
    <row r="909" spans="1:8" x14ac:dyDescent="0.25">
      <c r="A909" s="4" t="s">
        <v>7798</v>
      </c>
      <c r="B909" s="6" t="s">
        <v>1259</v>
      </c>
      <c r="C909" s="4" t="s">
        <v>7805</v>
      </c>
      <c r="D909" s="11">
        <v>3535</v>
      </c>
      <c r="E909" s="11" t="str">
        <f t="shared" si="42"/>
        <v/>
      </c>
      <c r="F909" s="11" t="str">
        <f t="shared" si="43"/>
        <v>LOMBARDIA</v>
      </c>
      <c r="G909" s="30">
        <f t="shared" si="44"/>
        <v>5.9477996203638123E-5</v>
      </c>
      <c r="H909" s="31" t="str">
        <f>VLOOKUP(B909,'PEC unito'!A$2:B$7902,2,0)</f>
        <v>comune.bressanabottarone@legalpec.it</v>
      </c>
    </row>
    <row r="910" spans="1:8" x14ac:dyDescent="0.25">
      <c r="A910" s="4" t="s">
        <v>7799</v>
      </c>
      <c r="B910" s="6" t="s">
        <v>7884</v>
      </c>
      <c r="C910" s="4" t="s">
        <v>7806</v>
      </c>
      <c r="D910" s="11">
        <v>20677</v>
      </c>
      <c r="E910" s="11" t="str">
        <f t="shared" si="42"/>
        <v/>
      </c>
      <c r="F910" s="11" t="str">
        <f t="shared" si="43"/>
        <v>TRENTINO-ALTO ADIGE/SÜDTIROL</v>
      </c>
      <c r="G910" s="30">
        <f t="shared" si="44"/>
        <v>3.4790000778009205E-4</v>
      </c>
      <c r="H910" s="31" t="str">
        <f>VLOOKUP(B910,'PEC unito'!A$2:B$7902,2,0)</f>
        <v>brixen.bressanone@legalmail.it</v>
      </c>
    </row>
    <row r="911" spans="1:8" x14ac:dyDescent="0.25">
      <c r="A911" s="4" t="s">
        <v>7799</v>
      </c>
      <c r="B911" s="6" t="s">
        <v>1260</v>
      </c>
      <c r="C911" s="4" t="s">
        <v>7807</v>
      </c>
      <c r="D911" s="11">
        <v>3108</v>
      </c>
      <c r="E911" s="11" t="str">
        <f t="shared" si="42"/>
        <v/>
      </c>
      <c r="F911" s="11" t="str">
        <f t="shared" si="43"/>
        <v>VENETO</v>
      </c>
      <c r="G911" s="30">
        <f t="shared" si="44"/>
        <v>5.2293525375079855E-5</v>
      </c>
      <c r="H911" s="31" t="str">
        <f>VLOOKUP(B911,'PEC unito'!A$2:B$7902,2,0)</f>
        <v>comune.bressanvido.vi@pecveneto.it</v>
      </c>
    </row>
    <row r="912" spans="1:8" x14ac:dyDescent="0.25">
      <c r="A912" s="4" t="s">
        <v>7798</v>
      </c>
      <c r="B912" s="6" t="s">
        <v>1261</v>
      </c>
      <c r="C912" s="4" t="s">
        <v>7805</v>
      </c>
      <c r="D912" s="11">
        <v>25712</v>
      </c>
      <c r="E912" s="11" t="str">
        <f t="shared" si="42"/>
        <v/>
      </c>
      <c r="F912" s="11" t="str">
        <f t="shared" si="43"/>
        <v>LOMBARDIA</v>
      </c>
      <c r="G912" s="30">
        <f t="shared" si="44"/>
        <v>4.32616191906066E-4</v>
      </c>
      <c r="H912" s="31" t="str">
        <f>VLOOKUP(B912,'PEC unito'!A$2:B$7902,2,0)</f>
        <v>comune.bresso@legalmail.it</v>
      </c>
    </row>
    <row r="913" spans="1:8" x14ac:dyDescent="0.25">
      <c r="A913" s="4" t="s">
        <v>7799</v>
      </c>
      <c r="B913" s="6" t="s">
        <v>7988</v>
      </c>
      <c r="C913" s="4" t="s">
        <v>7806</v>
      </c>
      <c r="D913" s="11">
        <v>706</v>
      </c>
      <c r="E913" s="11" t="str">
        <f t="shared" si="42"/>
        <v/>
      </c>
      <c r="F913" s="11" t="str">
        <f t="shared" si="43"/>
        <v>TRENTINO-ALTO ADIGE/SÜDTIROL</v>
      </c>
      <c r="G913" s="30">
        <f t="shared" si="44"/>
        <v>1.1878773782112734E-5</v>
      </c>
      <c r="H913" s="31" t="str">
        <f>_xlfn.IFNA(VLOOKUP(B913,'PEC unito'!A$2:B$7902,2,0),"DATI INCONGRUENTI")</f>
        <v>DATI INCONGRUENTI</v>
      </c>
    </row>
    <row r="914" spans="1:8" x14ac:dyDescent="0.25">
      <c r="A914" s="4" t="s">
        <v>7798</v>
      </c>
      <c r="B914" s="6" t="s">
        <v>1262</v>
      </c>
      <c r="C914" s="4" t="s">
        <v>7805</v>
      </c>
      <c r="D914" s="11">
        <v>1185</v>
      </c>
      <c r="E914" s="11" t="str">
        <f t="shared" si="42"/>
        <v/>
      </c>
      <c r="F914" s="11" t="str">
        <f t="shared" si="43"/>
        <v>LOMBARDIA</v>
      </c>
      <c r="G914" s="30">
        <f t="shared" si="44"/>
        <v>1.9938168458645313E-5</v>
      </c>
      <c r="H914" s="31" t="str">
        <f>VLOOKUP(B914,'PEC unito'!A$2:B$7902,2,0)</f>
        <v>comune.brezzo-di-bedero@legalmail.it</v>
      </c>
    </row>
    <row r="915" spans="1:8" x14ac:dyDescent="0.25">
      <c r="A915" s="4" t="s">
        <v>7798</v>
      </c>
      <c r="B915" s="6" t="s">
        <v>1263</v>
      </c>
      <c r="C915" s="4" t="s">
        <v>7803</v>
      </c>
      <c r="D915" s="11">
        <v>324</v>
      </c>
      <c r="E915" s="11" t="str">
        <f t="shared" si="42"/>
        <v/>
      </c>
      <c r="F915" s="11" t="str">
        <f t="shared" si="43"/>
        <v>PIEMONTE</v>
      </c>
      <c r="G915" s="30">
        <f t="shared" si="44"/>
        <v>5.4514485912245406E-6</v>
      </c>
      <c r="H915" s="31" t="str">
        <f>VLOOKUP(B915,'PEC unito'!A$2:B$7902,2,0)</f>
        <v>briaglia@cert.ruparpiemonte.it</v>
      </c>
    </row>
    <row r="916" spans="1:8" x14ac:dyDescent="0.25">
      <c r="A916" s="4" t="s">
        <v>7801</v>
      </c>
      <c r="B916" s="6" t="s">
        <v>266</v>
      </c>
      <c r="C916" s="4" t="s">
        <v>7819</v>
      </c>
      <c r="D916" s="11">
        <v>3983</v>
      </c>
      <c r="E916" s="11" t="str">
        <f t="shared" si="42"/>
        <v/>
      </c>
      <c r="F916" s="11" t="str">
        <f t="shared" si="43"/>
        <v>CALABRIA</v>
      </c>
      <c r="G916" s="30">
        <f t="shared" si="44"/>
        <v>6.7015801663109086E-5</v>
      </c>
      <c r="H916" s="31" t="str">
        <f>VLOOKUP(B916,'PEC unito'!A$2:B$7902,2,0)</f>
        <v>serv.amm.comunebriatico@asmepec.it</v>
      </c>
    </row>
    <row r="917" spans="1:8" x14ac:dyDescent="0.25">
      <c r="A917" s="4" t="s">
        <v>7798</v>
      </c>
      <c r="B917" s="6" t="s">
        <v>1264</v>
      </c>
      <c r="C917" s="4" t="s">
        <v>7803</v>
      </c>
      <c r="D917" s="11">
        <v>4517</v>
      </c>
      <c r="E917" s="11" t="str">
        <f t="shared" si="42"/>
        <v/>
      </c>
      <c r="F917" s="11" t="str">
        <f t="shared" si="43"/>
        <v>PIEMONTE</v>
      </c>
      <c r="G917" s="30">
        <f t="shared" si="44"/>
        <v>7.6000596563460649E-5</v>
      </c>
      <c r="H917" s="31" t="str">
        <f>VLOOKUP(B917,'PEC unito'!A$2:B$7902,2,0)</f>
        <v>anagrafe.bricherasio@pcert.it</v>
      </c>
    </row>
    <row r="918" spans="1:8" x14ac:dyDescent="0.25">
      <c r="A918" s="4" t="s">
        <v>7798</v>
      </c>
      <c r="B918" s="6" t="s">
        <v>1265</v>
      </c>
      <c r="C918" s="4" t="s">
        <v>7805</v>
      </c>
      <c r="D918" s="11">
        <v>402</v>
      </c>
      <c r="E918" s="11" t="str">
        <f t="shared" si="42"/>
        <v/>
      </c>
      <c r="F918" s="11" t="str">
        <f t="shared" si="43"/>
        <v>LOMBARDIA</v>
      </c>
      <c r="G918" s="30">
        <f t="shared" si="44"/>
        <v>6.763834363186004E-6</v>
      </c>
      <c r="H918" s="31" t="str">
        <f>VLOOKUP(B918,'PEC unito'!A$2:B$7902,2,0)</f>
        <v>comune.brienno@pec.provincia.como.it</v>
      </c>
    </row>
    <row r="919" spans="1:8" x14ac:dyDescent="0.25">
      <c r="A919" s="4" t="s">
        <v>7801</v>
      </c>
      <c r="B919" s="6" t="s">
        <v>1266</v>
      </c>
      <c r="C919" s="4" t="s">
        <v>7818</v>
      </c>
      <c r="D919" s="11">
        <v>4082</v>
      </c>
      <c r="E919" s="11" t="str">
        <f t="shared" si="42"/>
        <v/>
      </c>
      <c r="F919" s="11" t="str">
        <f t="shared" si="43"/>
        <v>BASILICATA</v>
      </c>
      <c r="G919" s="30">
        <f t="shared" si="44"/>
        <v>6.868152206598326E-5</v>
      </c>
      <c r="H919" s="31" t="str">
        <f>VLOOKUP(B919,'PEC unito'!A$2:B$7902,2,0)</f>
        <v>comune.brienza@cert.ruparbasilicata.it</v>
      </c>
    </row>
    <row r="920" spans="1:8" x14ac:dyDescent="0.25">
      <c r="A920" s="4" t="s">
        <v>7798</v>
      </c>
      <c r="B920" s="6" t="s">
        <v>1267</v>
      </c>
      <c r="C920" s="4" t="s">
        <v>7803</v>
      </c>
      <c r="D920" s="11">
        <v>48</v>
      </c>
      <c r="E920" s="11" t="str">
        <f t="shared" si="42"/>
        <v/>
      </c>
      <c r="F920" s="11" t="str">
        <f t="shared" si="43"/>
        <v>PIEMONTE</v>
      </c>
      <c r="G920" s="30">
        <f t="shared" si="44"/>
        <v>8.0762201351474682E-7</v>
      </c>
      <c r="H920" s="31" t="str">
        <f>VLOOKUP(B920,'PEC unito'!A$2:B$7902,2,0)</f>
        <v>briga.alta@cert.ruparpiemonte.it</v>
      </c>
    </row>
    <row r="921" spans="1:8" x14ac:dyDescent="0.25">
      <c r="A921" s="4" t="s">
        <v>7798</v>
      </c>
      <c r="B921" s="6" t="s">
        <v>1268</v>
      </c>
      <c r="C921" s="4" t="s">
        <v>7803</v>
      </c>
      <c r="D921" s="11">
        <v>3050</v>
      </c>
      <c r="E921" s="11" t="str">
        <f t="shared" si="42"/>
        <v/>
      </c>
      <c r="F921" s="11" t="str">
        <f t="shared" si="43"/>
        <v>PIEMONTE</v>
      </c>
      <c r="G921" s="30">
        <f t="shared" si="44"/>
        <v>5.1317648775416199E-5</v>
      </c>
      <c r="H921" s="31" t="str">
        <f>VLOOKUP(B921,'PEC unito'!A$2:B$7902,2,0)</f>
        <v>municipio@pec.comune.briga-novarese.no.it</v>
      </c>
    </row>
    <row r="922" spans="1:8" x14ac:dyDescent="0.25">
      <c r="A922" s="4" t="s">
        <v>7798</v>
      </c>
      <c r="B922" s="6" t="s">
        <v>1270</v>
      </c>
      <c r="C922" s="4" t="s">
        <v>7805</v>
      </c>
      <c r="D922" s="11">
        <v>5937</v>
      </c>
      <c r="E922" s="11" t="str">
        <f t="shared" si="42"/>
        <v/>
      </c>
      <c r="F922" s="11" t="str">
        <f t="shared" si="43"/>
        <v>LOMBARDIA</v>
      </c>
      <c r="G922" s="30">
        <f t="shared" si="44"/>
        <v>9.9892747796605236E-5</v>
      </c>
      <c r="H922" s="31" t="str">
        <f>VLOOKUP(B922,'PEC unito'!A$2:B$7902,2,0)</f>
        <v>comune.brignano@pec.regione.lombardia.it</v>
      </c>
    </row>
    <row r="923" spans="1:8" x14ac:dyDescent="0.25">
      <c r="A923" s="4" t="s">
        <v>7798</v>
      </c>
      <c r="B923" s="6" t="s">
        <v>7839</v>
      </c>
      <c r="C923" s="4" t="s">
        <v>7803</v>
      </c>
      <c r="D923" s="11">
        <v>451</v>
      </c>
      <c r="E923" s="11" t="str">
        <f t="shared" si="42"/>
        <v/>
      </c>
      <c r="F923" s="11" t="str">
        <f t="shared" si="43"/>
        <v>PIEMONTE</v>
      </c>
      <c r="G923" s="30">
        <f t="shared" si="44"/>
        <v>7.5882818353156419E-6</v>
      </c>
      <c r="H923" s="31" t="str">
        <f>_xlfn.IFNA(VLOOKUP(B923,'PEC unito'!A$2:B$7902,2,0),"DATI INCONGRUENTI")</f>
        <v>DATI INCONGRUENTI</v>
      </c>
    </row>
    <row r="924" spans="1:8" x14ac:dyDescent="0.25">
      <c r="A924" s="4" t="s">
        <v>7801</v>
      </c>
      <c r="B924" s="6" t="s">
        <v>1271</v>
      </c>
      <c r="C924" s="4" t="s">
        <v>7817</v>
      </c>
      <c r="D924" s="11">
        <v>88812</v>
      </c>
      <c r="E924" s="11" t="str">
        <f t="shared" si="42"/>
        <v/>
      </c>
      <c r="F924" s="11" t="str">
        <f t="shared" si="43"/>
        <v>COMPRESO</v>
      </c>
      <c r="G924" s="30">
        <f t="shared" si="44"/>
        <v>1.4943026305056601E-3</v>
      </c>
      <c r="H924" s="31" t="str">
        <f>VLOOKUP(B924,'PEC unito'!A$2:B$7902,2,0)</f>
        <v>ufficioprotocollo@pec.comune.brindisi.it</v>
      </c>
    </row>
    <row r="925" spans="1:8" x14ac:dyDescent="0.25">
      <c r="A925" s="4" t="s">
        <v>7801</v>
      </c>
      <c r="B925" s="6" t="s">
        <v>1272</v>
      </c>
      <c r="C925" s="4" t="s">
        <v>7818</v>
      </c>
      <c r="D925" s="11">
        <v>925</v>
      </c>
      <c r="E925" s="11" t="str">
        <f t="shared" si="42"/>
        <v/>
      </c>
      <c r="F925" s="11" t="str">
        <f t="shared" si="43"/>
        <v>BASILICATA</v>
      </c>
      <c r="G925" s="30">
        <f t="shared" si="44"/>
        <v>1.5563549218773765E-5</v>
      </c>
      <c r="H925" s="31" t="str">
        <f>VLOOKUP(B925,'PEC unito'!A$2:B$7902,2,0)</f>
        <v>comune.brindisimontagna@pec.it</v>
      </c>
    </row>
    <row r="926" spans="1:8" x14ac:dyDescent="0.25">
      <c r="A926" s="4" t="s">
        <v>7798</v>
      </c>
      <c r="B926" s="6" t="s">
        <v>1273</v>
      </c>
      <c r="C926" s="4" t="s">
        <v>7805</v>
      </c>
      <c r="D926" s="11">
        <v>873</v>
      </c>
      <c r="E926" s="11" t="str">
        <f t="shared" si="42"/>
        <v/>
      </c>
      <c r="F926" s="11" t="str">
        <f t="shared" si="43"/>
        <v>LOMBARDIA</v>
      </c>
      <c r="G926" s="30">
        <f t="shared" si="44"/>
        <v>1.4688625370799457E-5</v>
      </c>
      <c r="H926" s="31" t="str">
        <f>VLOOKUP(B926,'PEC unito'!A$2:B$7902,2,0)</f>
        <v>comune.brinzio.va@halleypec.it</v>
      </c>
    </row>
    <row r="927" spans="1:8" x14ac:dyDescent="0.25">
      <c r="A927" s="4" t="s">
        <v>7798</v>
      </c>
      <c r="B927" s="6" t="s">
        <v>1274</v>
      </c>
      <c r="C927" s="4" t="s">
        <v>7803</v>
      </c>
      <c r="D927" s="11">
        <v>1234</v>
      </c>
      <c r="E927" s="11" t="str">
        <f t="shared" si="42"/>
        <v/>
      </c>
      <c r="F927" s="11" t="str">
        <f t="shared" si="43"/>
        <v>PIEMONTE</v>
      </c>
      <c r="G927" s="30">
        <f t="shared" si="44"/>
        <v>2.0762615930774949E-5</v>
      </c>
      <c r="H927" s="31" t="str">
        <f>VLOOKUP(B927,'PEC unito'!A$2:B$7902,2,0)</f>
        <v>comune@pec.comune.briona.no.it</v>
      </c>
    </row>
    <row r="928" spans="1:8" x14ac:dyDescent="0.25">
      <c r="A928" s="4" t="s">
        <v>7798</v>
      </c>
      <c r="B928" s="6" t="s">
        <v>1275</v>
      </c>
      <c r="C928" s="4" t="s">
        <v>7805</v>
      </c>
      <c r="D928" s="11">
        <v>685</v>
      </c>
      <c r="E928" s="11" t="str">
        <f t="shared" si="42"/>
        <v/>
      </c>
      <c r="F928" s="11" t="str">
        <f t="shared" si="43"/>
        <v>LOMBARDIA</v>
      </c>
      <c r="G928" s="30">
        <f t="shared" si="44"/>
        <v>1.1525439151200033E-5</v>
      </c>
      <c r="H928" s="31" t="str">
        <f>VLOOKUP(B928,'PEC unito'!A$2:B$7902,2,0)</f>
        <v>protocollo@pec.comune.brione.bs.it</v>
      </c>
    </row>
    <row r="929" spans="1:8" x14ac:dyDescent="0.25">
      <c r="A929" s="4" t="s">
        <v>7798</v>
      </c>
      <c r="B929" s="6" t="s">
        <v>1276</v>
      </c>
      <c r="C929" s="4" t="s">
        <v>7805</v>
      </c>
      <c r="D929" s="11">
        <v>5966</v>
      </c>
      <c r="E929" s="11" t="str">
        <f t="shared" si="42"/>
        <v/>
      </c>
      <c r="F929" s="11" t="str">
        <f t="shared" si="43"/>
        <v>LOMBARDIA</v>
      </c>
      <c r="G929" s="30">
        <f t="shared" si="44"/>
        <v>1.0038068609643707E-4</v>
      </c>
      <c r="H929" s="31" t="str">
        <f>VLOOKUP(B929,'PEC unito'!A$2:B$7902,2,0)</f>
        <v>comune.briosco@halleycert.it</v>
      </c>
    </row>
    <row r="930" spans="1:8" x14ac:dyDescent="0.25">
      <c r="A930" s="4" t="s">
        <v>7799</v>
      </c>
      <c r="B930" s="6" t="s">
        <v>1277</v>
      </c>
      <c r="C930" s="4" t="s">
        <v>7810</v>
      </c>
      <c r="D930" s="11">
        <v>7664</v>
      </c>
      <c r="E930" s="11" t="str">
        <f t="shared" si="42"/>
        <v/>
      </c>
      <c r="F930" s="11" t="str">
        <f t="shared" si="43"/>
        <v>EMILIA-ROMAGNA</v>
      </c>
      <c r="G930" s="30">
        <f t="shared" si="44"/>
        <v>1.2895031482452123E-4</v>
      </c>
      <c r="H930" s="31" t="str">
        <f>VLOOKUP(B930,'PEC unito'!A$2:B$7902,2,0)</f>
        <v>comune.brisighella@cert.provincia.ra.it</v>
      </c>
    </row>
    <row r="931" spans="1:8" x14ac:dyDescent="0.25">
      <c r="A931" s="4" t="s">
        <v>7798</v>
      </c>
      <c r="B931" s="6" t="s">
        <v>1278</v>
      </c>
      <c r="C931" s="4" t="s">
        <v>7805</v>
      </c>
      <c r="D931" s="11">
        <v>1250</v>
      </c>
      <c r="E931" s="11" t="str">
        <f t="shared" si="42"/>
        <v/>
      </c>
      <c r="F931" s="11" t="str">
        <f t="shared" si="43"/>
        <v>LOMBARDIA</v>
      </c>
      <c r="G931" s="30">
        <f t="shared" si="44"/>
        <v>2.1031823268613196E-5</v>
      </c>
      <c r="H931" s="31" t="str">
        <f>VLOOKUP(B931,'PEC unito'!A$2:B$7902,2,0)</f>
        <v>comune@pec.comune.brissago-valtravaglia.va.it</v>
      </c>
    </row>
    <row r="932" spans="1:8" x14ac:dyDescent="0.25">
      <c r="A932" s="4" t="s">
        <v>7798</v>
      </c>
      <c r="B932" s="6" t="s">
        <v>1279</v>
      </c>
      <c r="C932" s="4" t="s">
        <v>7804</v>
      </c>
      <c r="D932" s="11">
        <v>983</v>
      </c>
      <c r="E932" s="11" t="str">
        <f t="shared" si="42"/>
        <v/>
      </c>
      <c r="F932" s="11" t="str">
        <f t="shared" si="43"/>
        <v>VALLE D'AOSTA/VALLÉE D'AOSTE</v>
      </c>
      <c r="G932" s="30">
        <f t="shared" si="44"/>
        <v>1.6539425818437418E-5</v>
      </c>
      <c r="H932" s="31" t="str">
        <f>VLOOKUP(B932,'PEC unito'!A$2:B$7902,2,0)</f>
        <v>protocollo@pec.comune.brissogne.ao.it</v>
      </c>
    </row>
    <row r="933" spans="1:8" x14ac:dyDescent="0.25">
      <c r="A933" s="4" t="s">
        <v>7801</v>
      </c>
      <c r="B933" s="6" t="s">
        <v>1280</v>
      </c>
      <c r="C933" s="4" t="s">
        <v>7815</v>
      </c>
      <c r="D933" s="11">
        <v>335</v>
      </c>
      <c r="E933" s="11" t="str">
        <f t="shared" si="42"/>
        <v/>
      </c>
      <c r="F933" s="11" t="str">
        <f t="shared" si="43"/>
        <v>ABRUZZO</v>
      </c>
      <c r="G933" s="30">
        <f t="shared" si="44"/>
        <v>5.6365286359883366E-6</v>
      </c>
      <c r="H933" s="31" t="str">
        <f>VLOOKUP(B933,'PEC unito'!A$2:B$7902,2,0)</f>
        <v>brittoli@pec.pescarainnova.it</v>
      </c>
    </row>
    <row r="934" spans="1:8" x14ac:dyDescent="0.25">
      <c r="A934" s="4" t="s">
        <v>7798</v>
      </c>
      <c r="B934" s="6" t="s">
        <v>1281</v>
      </c>
      <c r="C934" s="4" t="s">
        <v>7805</v>
      </c>
      <c r="D934" s="11">
        <v>4686</v>
      </c>
      <c r="E934" s="11" t="str">
        <f t="shared" si="42"/>
        <v/>
      </c>
      <c r="F934" s="11" t="str">
        <f t="shared" si="43"/>
        <v>LOMBARDIA</v>
      </c>
      <c r="G934" s="30">
        <f t="shared" si="44"/>
        <v>7.8844099069377152E-5</v>
      </c>
      <c r="H934" s="31" t="str">
        <f>VLOOKUP(B934,'PEC unito'!A$2:B$7902,2,0)</f>
        <v>comune.brivio.lc@legalmail.it</v>
      </c>
    </row>
    <row r="935" spans="1:8" x14ac:dyDescent="0.25">
      <c r="A935" s="4" t="s">
        <v>7800</v>
      </c>
      <c r="B935" s="6" t="s">
        <v>1282</v>
      </c>
      <c r="C935" s="4" t="s">
        <v>7814</v>
      </c>
      <c r="D935" s="11">
        <v>2807</v>
      </c>
      <c r="E935" s="11" t="str">
        <f t="shared" si="42"/>
        <v/>
      </c>
      <c r="F935" s="11" t="str">
        <f t="shared" si="43"/>
        <v>LAZIO</v>
      </c>
      <c r="G935" s="30">
        <f t="shared" si="44"/>
        <v>4.7229062331997797E-5</v>
      </c>
      <c r="H935" s="31" t="str">
        <f>VLOOKUP(B935,'PEC unito'!A$2:B$7902,2,0)</f>
        <v>comunebroccostella@interfreepec.it</v>
      </c>
    </row>
    <row r="936" spans="1:8" x14ac:dyDescent="0.25">
      <c r="A936" s="4" t="s">
        <v>7799</v>
      </c>
      <c r="B936" s="6" t="s">
        <v>1283</v>
      </c>
      <c r="C936" s="4" t="s">
        <v>7807</v>
      </c>
      <c r="D936" s="11">
        <v>3900</v>
      </c>
      <c r="E936" s="11" t="str">
        <f t="shared" si="42"/>
        <v/>
      </c>
      <c r="F936" s="11" t="str">
        <f t="shared" si="43"/>
        <v>VENETO</v>
      </c>
      <c r="G936" s="30">
        <f t="shared" si="44"/>
        <v>6.561928859807317E-5</v>
      </c>
      <c r="H936" s="31" t="str">
        <f>VLOOKUP(B936,'PEC unito'!A$2:B$7902,2,0)</f>
        <v>prot.demografici.comune.brogliano.vi@pecveneto.it</v>
      </c>
    </row>
    <row r="937" spans="1:8" x14ac:dyDescent="0.25">
      <c r="A937" s="4" t="s">
        <v>7801</v>
      </c>
      <c r="B937" s="6" t="s">
        <v>267</v>
      </c>
      <c r="C937" s="4" t="s">
        <v>7819</v>
      </c>
      <c r="D937" s="11">
        <v>670</v>
      </c>
      <c r="E937" s="11" t="str">
        <f t="shared" si="42"/>
        <v/>
      </c>
      <c r="F937" s="11" t="str">
        <f t="shared" si="43"/>
        <v>CALABRIA</v>
      </c>
      <c r="G937" s="30">
        <f t="shared" si="44"/>
        <v>1.1273057271976673E-5</v>
      </c>
      <c r="H937" s="31" t="str">
        <f>VLOOKUP(B937,'PEC unito'!A$2:B$7902,2,0)</f>
        <v>protocollo.brognaturo@asmepec.it</v>
      </c>
    </row>
    <row r="938" spans="1:8" x14ac:dyDescent="0.25">
      <c r="A938" s="4" t="s">
        <v>7802</v>
      </c>
      <c r="B938" s="6" t="s">
        <v>1284</v>
      </c>
      <c r="C938" s="4" t="s">
        <v>7820</v>
      </c>
      <c r="D938" s="11">
        <v>5826</v>
      </c>
      <c r="E938" s="11" t="str">
        <f t="shared" si="42"/>
        <v/>
      </c>
      <c r="F938" s="11" t="str">
        <f t="shared" si="43"/>
        <v>SICILIA</v>
      </c>
      <c r="G938" s="30">
        <f t="shared" si="44"/>
        <v>9.8025121890352396E-5</v>
      </c>
      <c r="H938" s="31" t="str">
        <f>VLOOKUP(B938,'PEC unito'!A$2:B$7902,2,0)</f>
        <v>protocollo@pec.comune.brolo.me.it</v>
      </c>
    </row>
    <row r="939" spans="1:8" x14ac:dyDescent="0.25">
      <c r="A939" s="4" t="s">
        <v>7798</v>
      </c>
      <c r="B939" s="6" t="s">
        <v>1285</v>
      </c>
      <c r="C939" s="4" t="s">
        <v>7803</v>
      </c>
      <c r="D939" s="11">
        <v>287</v>
      </c>
      <c r="E939" s="11" t="str">
        <f t="shared" si="42"/>
        <v/>
      </c>
      <c r="F939" s="11" t="str">
        <f t="shared" si="43"/>
        <v>PIEMONTE</v>
      </c>
      <c r="G939" s="30">
        <f t="shared" si="44"/>
        <v>4.8289066224735898E-6</v>
      </c>
      <c r="H939" s="31" t="str">
        <f>VLOOKUP(B939,'PEC unito'!A$2:B$7902,2,0)</f>
        <v>protocollo@pec.comune.brondello.cn.it</v>
      </c>
    </row>
    <row r="940" spans="1:8" x14ac:dyDescent="0.25">
      <c r="A940" s="4" t="s">
        <v>7798</v>
      </c>
      <c r="B940" s="6" t="s">
        <v>1286</v>
      </c>
      <c r="C940" s="4" t="s">
        <v>7805</v>
      </c>
      <c r="D940" s="11">
        <v>9073</v>
      </c>
      <c r="E940" s="11" t="str">
        <f t="shared" si="42"/>
        <v/>
      </c>
      <c r="F940" s="11" t="str">
        <f t="shared" si="43"/>
        <v>LOMBARDIA</v>
      </c>
      <c r="G940" s="30">
        <f t="shared" si="44"/>
        <v>1.5265738601290203E-4</v>
      </c>
      <c r="H940" s="31" t="str">
        <f>VLOOKUP(B940,'PEC unito'!A$2:B$7902,2,0)</f>
        <v>comunebroni@pec.it</v>
      </c>
    </row>
    <row r="941" spans="1:8" x14ac:dyDescent="0.25">
      <c r="A941" s="4" t="s">
        <v>7802</v>
      </c>
      <c r="B941" s="6" t="s">
        <v>1287</v>
      </c>
      <c r="C941" s="4" t="s">
        <v>7820</v>
      </c>
      <c r="D941" s="11">
        <v>19234</v>
      </c>
      <c r="E941" s="11" t="str">
        <f t="shared" si="42"/>
        <v/>
      </c>
      <c r="F941" s="11" t="str">
        <f t="shared" si="43"/>
        <v>SICILIA</v>
      </c>
      <c r="G941" s="30">
        <f t="shared" si="44"/>
        <v>3.2362087099880498E-4</v>
      </c>
      <c r="H941" s="31" t="str">
        <f>VLOOKUP(B941,'PEC unito'!A$2:B$7902,2,0)</f>
        <v>protocollo.generale@brontepec.e-etna.it</v>
      </c>
    </row>
    <row r="942" spans="1:8" x14ac:dyDescent="0.25">
      <c r="A942" s="4" t="s">
        <v>7799</v>
      </c>
      <c r="B942" s="6" t="s">
        <v>7885</v>
      </c>
      <c r="C942" s="4" t="s">
        <v>7806</v>
      </c>
      <c r="D942" s="11">
        <v>2628</v>
      </c>
      <c r="E942" s="11" t="str">
        <f t="shared" si="42"/>
        <v/>
      </c>
      <c r="F942" s="11" t="str">
        <f t="shared" si="43"/>
        <v>TRENTINO-ALTO ADIGE/SÜDTIROL</v>
      </c>
      <c r="G942" s="30">
        <f t="shared" si="44"/>
        <v>4.4217305239932384E-5</v>
      </c>
      <c r="H942" s="31" t="str">
        <f>VLOOKUP(B942,'PEC unito'!A$2:B$7902,2,0)</f>
        <v>branzoll.bronzolo@legalmail.it</v>
      </c>
    </row>
    <row r="943" spans="1:8" x14ac:dyDescent="0.25">
      <c r="A943" s="4" t="s">
        <v>7798</v>
      </c>
      <c r="B943" s="6" t="s">
        <v>1288</v>
      </c>
      <c r="C943" s="4" t="s">
        <v>7803</v>
      </c>
      <c r="D943" s="11">
        <v>1109</v>
      </c>
      <c r="E943" s="11" t="str">
        <f t="shared" si="42"/>
        <v/>
      </c>
      <c r="F943" s="11" t="str">
        <f t="shared" si="43"/>
        <v>PIEMONTE</v>
      </c>
      <c r="G943" s="30">
        <f t="shared" si="44"/>
        <v>1.8659433603913627E-5</v>
      </c>
      <c r="H943" s="31" t="str">
        <f>VLOOKUP(B943,'PEC unito'!A$2:B$7902,2,0)</f>
        <v>brossasco@cert.ruparpiemonte.it</v>
      </c>
    </row>
    <row r="944" spans="1:8" x14ac:dyDescent="0.25">
      <c r="A944" s="4" t="s">
        <v>7798</v>
      </c>
      <c r="B944" s="6" t="s">
        <v>1289</v>
      </c>
      <c r="C944" s="4" t="s">
        <v>7803</v>
      </c>
      <c r="D944" s="11">
        <v>460</v>
      </c>
      <c r="E944" s="11" t="str">
        <f t="shared" si="42"/>
        <v/>
      </c>
      <c r="F944" s="11" t="str">
        <f t="shared" si="43"/>
        <v>PIEMONTE</v>
      </c>
      <c r="G944" s="30">
        <f t="shared" si="44"/>
        <v>7.7397109628496566E-6</v>
      </c>
      <c r="H944" s="31" t="str">
        <f>VLOOKUP(B944,'PEC unito'!A$2:B$7902,2,0)</f>
        <v>brosso@cert.ruparpiemonte.it</v>
      </c>
    </row>
    <row r="945" spans="1:8" x14ac:dyDescent="0.25">
      <c r="A945" s="4" t="s">
        <v>7798</v>
      </c>
      <c r="B945" s="6" t="s">
        <v>1290</v>
      </c>
      <c r="C945" s="4" t="s">
        <v>7803</v>
      </c>
      <c r="D945" s="11">
        <v>721</v>
      </c>
      <c r="E945" s="11" t="str">
        <f t="shared" si="42"/>
        <v/>
      </c>
      <c r="F945" s="11" t="str">
        <f t="shared" si="43"/>
        <v>PIEMONTE</v>
      </c>
      <c r="G945" s="30">
        <f t="shared" si="44"/>
        <v>1.2131155661336092E-5</v>
      </c>
      <c r="H945" s="31" t="str">
        <f>VLOOKUP(B945,'PEC unito'!A$2:B$7902,2,0)</f>
        <v>brovello.carpugnino@cert.ruparpiemonte.it</v>
      </c>
    </row>
    <row r="946" spans="1:8" x14ac:dyDescent="0.25">
      <c r="A946" s="4" t="s">
        <v>7798</v>
      </c>
      <c r="B946" s="6" t="s">
        <v>1291</v>
      </c>
      <c r="C946" s="4" t="s">
        <v>7803</v>
      </c>
      <c r="D946" s="11">
        <v>471</v>
      </c>
      <c r="E946" s="11" t="str">
        <f t="shared" si="42"/>
        <v/>
      </c>
      <c r="F946" s="11" t="str">
        <f t="shared" si="43"/>
        <v>PIEMONTE</v>
      </c>
      <c r="G946" s="30">
        <f t="shared" si="44"/>
        <v>7.9247910076134535E-6</v>
      </c>
      <c r="H946" s="31" t="str">
        <f>VLOOKUP(B946,'PEC unito'!A$2:B$7902,2,0)</f>
        <v>comunebrozolo@pec.it</v>
      </c>
    </row>
    <row r="947" spans="1:8" x14ac:dyDescent="0.25">
      <c r="A947" s="4" t="s">
        <v>7798</v>
      </c>
      <c r="B947" s="6" t="s">
        <v>1292</v>
      </c>
      <c r="C947" s="4" t="s">
        <v>7805</v>
      </c>
      <c r="D947" s="11">
        <v>33170</v>
      </c>
      <c r="E947" s="11" t="str">
        <f t="shared" si="42"/>
        <v/>
      </c>
      <c r="F947" s="11" t="str">
        <f t="shared" si="43"/>
        <v>LOMBARDIA</v>
      </c>
      <c r="G947" s="30">
        <f t="shared" si="44"/>
        <v>5.5810046225591981E-4</v>
      </c>
      <c r="H947" s="31" t="str">
        <f>VLOOKUP(B947,'PEC unito'!A$2:B$7902,2,0)</f>
        <v>protocollo.brugherio@legalmail.it</v>
      </c>
    </row>
    <row r="948" spans="1:8" x14ac:dyDescent="0.25">
      <c r="A948" s="4" t="s">
        <v>7799</v>
      </c>
      <c r="B948" s="6" t="s">
        <v>1293</v>
      </c>
      <c r="C948" s="4" t="s">
        <v>7807</v>
      </c>
      <c r="D948" s="11">
        <v>6812</v>
      </c>
      <c r="E948" s="11" t="str">
        <f t="shared" si="42"/>
        <v/>
      </c>
      <c r="F948" s="11" t="str">
        <f t="shared" si="43"/>
        <v>VENETO</v>
      </c>
      <c r="G948" s="30">
        <f t="shared" si="44"/>
        <v>1.1461502408463447E-4</v>
      </c>
      <c r="H948" s="31" t="str">
        <f>VLOOKUP(B948,'PEC unito'!A$2:B$7902,2,0)</f>
        <v>brugine.pd@legalmailpa.it</v>
      </c>
    </row>
    <row r="949" spans="1:8" x14ac:dyDescent="0.25">
      <c r="A949" s="2" t="s">
        <v>7798</v>
      </c>
      <c r="B949" s="6" t="s">
        <v>1294</v>
      </c>
      <c r="C949" s="4" t="s">
        <v>7809</v>
      </c>
      <c r="D949" s="11">
        <v>1266</v>
      </c>
      <c r="E949" s="11" t="str">
        <f t="shared" si="42"/>
        <v/>
      </c>
      <c r="F949" s="11" t="str">
        <f t="shared" si="43"/>
        <v>LIGURIA</v>
      </c>
      <c r="G949" s="30">
        <f t="shared" si="44"/>
        <v>2.1301030606451447E-5</v>
      </c>
      <c r="H949" s="31" t="str">
        <f>VLOOKUP(B949,'PEC unito'!A$2:B$7902,2,0)</f>
        <v>comune.brugnato@legalmail.it</v>
      </c>
    </row>
    <row r="950" spans="1:8" x14ac:dyDescent="0.25">
      <c r="A950" s="4" t="s">
        <v>7799</v>
      </c>
      <c r="B950" s="6" t="s">
        <v>1295</v>
      </c>
      <c r="C950" s="4" t="s">
        <v>7808</v>
      </c>
      <c r="D950" s="11">
        <v>9254</v>
      </c>
      <c r="E950" s="11" t="str">
        <f t="shared" si="42"/>
        <v/>
      </c>
      <c r="F950" s="11" t="str">
        <f t="shared" si="43"/>
        <v>FRIULI-VENEZIA GIULIA</v>
      </c>
      <c r="G950" s="30">
        <f t="shared" si="44"/>
        <v>1.5570279402219722E-4</v>
      </c>
      <c r="H950" s="31" t="str">
        <f>VLOOKUP(B950,'PEC unito'!A$2:B$7902,2,0)</f>
        <v>comune.brugnera@certgov.fvg.it</v>
      </c>
    </row>
    <row r="951" spans="1:8" x14ac:dyDescent="0.25">
      <c r="A951" s="4" t="s">
        <v>7798</v>
      </c>
      <c r="B951" s="6" t="s">
        <v>1296</v>
      </c>
      <c r="C951" s="4" t="s">
        <v>7803</v>
      </c>
      <c r="D951" s="11">
        <v>8479</v>
      </c>
      <c r="E951" s="11" t="str">
        <f t="shared" si="42"/>
        <v/>
      </c>
      <c r="F951" s="11" t="str">
        <f t="shared" si="43"/>
        <v>PIEMONTE</v>
      </c>
      <c r="G951" s="30">
        <f t="shared" si="44"/>
        <v>1.4266306359565705E-4</v>
      </c>
      <c r="H951" s="31" t="str">
        <f>VLOOKUP(B951,'PEC unito'!A$2:B$7902,2,0)</f>
        <v>demografici.bruino.to@legalmail.it</v>
      </c>
    </row>
    <row r="952" spans="1:8" x14ac:dyDescent="0.25">
      <c r="A952" s="4" t="s">
        <v>7798</v>
      </c>
      <c r="B952" s="6" t="s">
        <v>1297</v>
      </c>
      <c r="C952" s="4" t="s">
        <v>7805</v>
      </c>
      <c r="D952" s="11">
        <v>95</v>
      </c>
      <c r="E952" s="11" t="str">
        <f t="shared" si="42"/>
        <v/>
      </c>
      <c r="F952" s="11" t="str">
        <f t="shared" si="43"/>
        <v>LOMBARDIA</v>
      </c>
      <c r="G952" s="30">
        <f t="shared" si="44"/>
        <v>1.598418568414603E-6</v>
      </c>
      <c r="H952" s="31" t="str">
        <f>VLOOKUP(B952,'PEC unito'!A$2:B$7902,2,0)</f>
        <v>comune.brumano@pec.regione.lombardia.it</v>
      </c>
    </row>
    <row r="953" spans="1:8" x14ac:dyDescent="0.25">
      <c r="A953" s="4" t="s">
        <v>7798</v>
      </c>
      <c r="B953" s="6" t="s">
        <v>1298</v>
      </c>
      <c r="C953" s="4" t="s">
        <v>7805</v>
      </c>
      <c r="D953" s="11">
        <v>1766</v>
      </c>
      <c r="E953" s="11" t="str">
        <f t="shared" si="42"/>
        <v/>
      </c>
      <c r="F953" s="11" t="str">
        <f t="shared" si="43"/>
        <v>LOMBARDIA</v>
      </c>
      <c r="G953" s="30">
        <f t="shared" si="44"/>
        <v>2.9713759913896726E-5</v>
      </c>
      <c r="H953" s="31" t="str">
        <f>VLOOKUP(B953,'PEC unito'!A$2:B$7902,2,0)</f>
        <v>comune.brunate@pec.provincia.como.it</v>
      </c>
    </row>
    <row r="954" spans="1:8" x14ac:dyDescent="0.25">
      <c r="A954" s="4" t="s">
        <v>7798</v>
      </c>
      <c r="B954" s="6" t="s">
        <v>1299</v>
      </c>
      <c r="C954" s="4" t="s">
        <v>7805</v>
      </c>
      <c r="D954" s="11">
        <v>1030</v>
      </c>
      <c r="E954" s="11" t="str">
        <f t="shared" si="42"/>
        <v/>
      </c>
      <c r="F954" s="11" t="str">
        <f t="shared" si="43"/>
        <v>LOMBARDIA</v>
      </c>
      <c r="G954" s="30">
        <f t="shared" si="44"/>
        <v>1.7330222373337275E-5</v>
      </c>
      <c r="H954" s="31" t="str">
        <f>VLOOKUP(B954,'PEC unito'!A$2:B$7902,2,0)</f>
        <v>protocollo.brunello@pec.it</v>
      </c>
    </row>
    <row r="955" spans="1:8" x14ac:dyDescent="0.25">
      <c r="A955" s="4" t="s">
        <v>7799</v>
      </c>
      <c r="B955" s="6" t="s">
        <v>7886</v>
      </c>
      <c r="C955" s="4" t="s">
        <v>7806</v>
      </c>
      <c r="D955" s="11">
        <v>15397</v>
      </c>
      <c r="E955" s="11" t="str">
        <f t="shared" si="42"/>
        <v/>
      </c>
      <c r="F955" s="11" t="str">
        <f t="shared" si="43"/>
        <v>TRENTINO-ALTO ADIGE/SÜDTIROL</v>
      </c>
      <c r="G955" s="30">
        <f t="shared" si="44"/>
        <v>2.5906158629346993E-4</v>
      </c>
      <c r="H955" s="31" t="str">
        <f>VLOOKUP(B955,'PEC unito'!A$2:B$7902,2,0)</f>
        <v>bruneck.brunico@legalmail.it</v>
      </c>
    </row>
    <row r="956" spans="1:8" x14ac:dyDescent="0.25">
      <c r="A956" s="4" t="s">
        <v>7798</v>
      </c>
      <c r="B956" s="6" t="s">
        <v>1300</v>
      </c>
      <c r="C956" s="4" t="s">
        <v>7803</v>
      </c>
      <c r="D956" s="11">
        <v>351</v>
      </c>
      <c r="E956" s="11" t="str">
        <f t="shared" si="42"/>
        <v/>
      </c>
      <c r="F956" s="11" t="str">
        <f t="shared" si="43"/>
        <v>PIEMONTE</v>
      </c>
      <c r="G956" s="30">
        <f t="shared" si="44"/>
        <v>5.9057359738265856E-6</v>
      </c>
      <c r="H956" s="31" t="str">
        <f>VLOOKUP(B956,'PEC unito'!A$2:B$7902,2,0)</f>
        <v>bruno@cert.ruparpiemonte.it</v>
      </c>
    </row>
    <row r="957" spans="1:8" x14ac:dyDescent="0.25">
      <c r="A957" s="4" t="s">
        <v>7798</v>
      </c>
      <c r="B957" s="6" t="s">
        <v>1301</v>
      </c>
      <c r="C957" s="4" t="s">
        <v>7805</v>
      </c>
      <c r="D957" s="11">
        <v>5393</v>
      </c>
      <c r="E957" s="11" t="str">
        <f t="shared" si="42"/>
        <v/>
      </c>
      <c r="F957" s="11" t="str">
        <f t="shared" si="43"/>
        <v>LOMBARDIA</v>
      </c>
      <c r="G957" s="30">
        <f t="shared" si="44"/>
        <v>9.0739698310104782E-5</v>
      </c>
      <c r="H957" s="31" t="str">
        <f>VLOOKUP(B957,'PEC unito'!A$2:B$7902,2,0)</f>
        <v>comune.brusaporto@pec.regione.lombardia.it</v>
      </c>
    </row>
    <row r="958" spans="1:8" x14ac:dyDescent="0.25">
      <c r="A958" s="4" t="s">
        <v>7798</v>
      </c>
      <c r="B958" s="6" t="s">
        <v>1302</v>
      </c>
      <c r="C958" s="4" t="s">
        <v>7803</v>
      </c>
      <c r="D958" s="11">
        <v>1726</v>
      </c>
      <c r="E958" s="11" t="str">
        <f t="shared" si="42"/>
        <v/>
      </c>
      <c r="F958" s="11" t="str">
        <f t="shared" si="43"/>
        <v>PIEMONTE</v>
      </c>
      <c r="G958" s="30">
        <f t="shared" si="44"/>
        <v>2.9040741569301103E-5</v>
      </c>
      <c r="H958" s="31" t="str">
        <f>VLOOKUP(B958,'PEC unito'!A$2:B$7902,2,0)</f>
        <v>brusasco@cert.ruparpiemonte.it</v>
      </c>
    </row>
    <row r="959" spans="1:8" x14ac:dyDescent="0.25">
      <c r="A959" s="4" t="s">
        <v>7801</v>
      </c>
      <c r="B959" s="6" t="s">
        <v>1303</v>
      </c>
      <c r="C959" s="4" t="s">
        <v>7816</v>
      </c>
      <c r="D959" s="11">
        <v>16010</v>
      </c>
      <c r="E959" s="11" t="str">
        <f t="shared" si="42"/>
        <v/>
      </c>
      <c r="F959" s="11" t="str">
        <f t="shared" si="43"/>
        <v>CAMPANIA</v>
      </c>
      <c r="G959" s="30">
        <f t="shared" si="44"/>
        <v>2.6937559242439782E-4</v>
      </c>
      <c r="H959" s="31" t="str">
        <f>VLOOKUP(B959,'PEC unito'!A$2:B$7902,2,0)</f>
        <v>protocollo@pec.comune.brusciano.na.it</v>
      </c>
    </row>
    <row r="960" spans="1:8" x14ac:dyDescent="0.25">
      <c r="A960" s="4" t="s">
        <v>7798</v>
      </c>
      <c r="B960" s="6" t="s">
        <v>1304</v>
      </c>
      <c r="C960" s="4" t="s">
        <v>7805</v>
      </c>
      <c r="D960" s="11">
        <v>1208</v>
      </c>
      <c r="E960" s="11" t="str">
        <f t="shared" si="42"/>
        <v/>
      </c>
      <c r="F960" s="11" t="str">
        <f t="shared" si="43"/>
        <v>LOMBARDIA</v>
      </c>
      <c r="G960" s="30">
        <f t="shared" si="44"/>
        <v>2.0325154006787794E-5</v>
      </c>
      <c r="H960" s="31" t="str">
        <f>VLOOKUP(B960,'PEC unito'!A$2:B$7902,2,0)</f>
        <v>affarigenerali@comune.brusimpiano.legalmail.it</v>
      </c>
    </row>
    <row r="961" spans="1:8" x14ac:dyDescent="0.25">
      <c r="A961" s="4" t="s">
        <v>7798</v>
      </c>
      <c r="B961" s="6" t="s">
        <v>1305</v>
      </c>
      <c r="C961" s="4" t="s">
        <v>7803</v>
      </c>
      <c r="D961" s="11">
        <v>2168</v>
      </c>
      <c r="E961" s="11" t="str">
        <f t="shared" si="42"/>
        <v/>
      </c>
      <c r="F961" s="11" t="str">
        <f t="shared" si="43"/>
        <v>PIEMONTE</v>
      </c>
      <c r="G961" s="30">
        <f t="shared" si="44"/>
        <v>3.6477594277082727E-5</v>
      </c>
      <c r="H961" s="31" t="str">
        <f>VLOOKUP(B961,'PEC unito'!A$2:B$7902,2,0)</f>
        <v>brusnengo@pec.ptbiellese.it</v>
      </c>
    </row>
    <row r="962" spans="1:8" x14ac:dyDescent="0.25">
      <c r="A962" s="4" t="s">
        <v>7798</v>
      </c>
      <c r="B962" s="6" t="s">
        <v>1306</v>
      </c>
      <c r="C962" s="4" t="s">
        <v>7804</v>
      </c>
      <c r="D962" s="11">
        <v>852</v>
      </c>
      <c r="E962" s="11" t="str">
        <f t="shared" ref="E962:E1025" si="45">IF(D962&gt;300000,"trovato","")</f>
        <v/>
      </c>
      <c r="F962" s="11" t="str">
        <f t="shared" ref="F962:F1025" si="46">IF(AND(D962&gt;50000,D962&lt;100000),"COMPRESO",C962)</f>
        <v>VALLE D'AOSTA/VALLÉE D'AOSTE</v>
      </c>
      <c r="G962" s="30">
        <f t="shared" ref="G962:G1025" si="47">D962/Totale</f>
        <v>1.4335290739886755E-5</v>
      </c>
      <c r="H962" s="31" t="str">
        <f>VLOOKUP(B962,'PEC unito'!A$2:B$7902,2,0)</f>
        <v>protocollo@pec.comune.brusson.ao.it</v>
      </c>
    </row>
    <row r="963" spans="1:8" x14ac:dyDescent="0.25">
      <c r="A963" s="4" t="s">
        <v>7798</v>
      </c>
      <c r="B963" s="6" t="s">
        <v>1307</v>
      </c>
      <c r="C963" s="4" t="s">
        <v>7803</v>
      </c>
      <c r="D963" s="11">
        <v>1545</v>
      </c>
      <c r="E963" s="11" t="str">
        <f t="shared" si="45"/>
        <v/>
      </c>
      <c r="F963" s="11" t="str">
        <f t="shared" si="46"/>
        <v>PIEMONTE</v>
      </c>
      <c r="G963" s="30">
        <f t="shared" si="47"/>
        <v>2.5995333560005911E-5</v>
      </c>
      <c r="H963" s="31" t="str">
        <f>VLOOKUP(B963,'PEC unito'!A$2:B$7902,2,0)</f>
        <v>comune.bruzolo@anutel.it</v>
      </c>
    </row>
    <row r="964" spans="1:8" x14ac:dyDescent="0.25">
      <c r="A964" s="4" t="s">
        <v>7801</v>
      </c>
      <c r="B964" s="6" t="s">
        <v>327</v>
      </c>
      <c r="C964" s="4" t="s">
        <v>7819</v>
      </c>
      <c r="D964" s="11">
        <v>1211</v>
      </c>
      <c r="E964" s="11" t="str">
        <f t="shared" si="45"/>
        <v/>
      </c>
      <c r="F964" s="11" t="str">
        <f t="shared" si="46"/>
        <v>CALABRIA</v>
      </c>
      <c r="G964" s="30">
        <f t="shared" si="47"/>
        <v>2.0375630382632464E-5</v>
      </c>
      <c r="H964" s="31" t="str">
        <f>VLOOKUP(B964,'PEC unito'!A$2:B$7902,2,0)</f>
        <v>protocollo.bruzzanozeffirio@asmepec.it</v>
      </c>
    </row>
    <row r="965" spans="1:8" x14ac:dyDescent="0.25">
      <c r="A965" s="4" t="s">
        <v>7798</v>
      </c>
      <c r="B965" s="6" t="s">
        <v>1308</v>
      </c>
      <c r="C965" s="4" t="s">
        <v>7805</v>
      </c>
      <c r="D965" s="11">
        <v>2215</v>
      </c>
      <c r="E965" s="11" t="str">
        <f t="shared" si="45"/>
        <v/>
      </c>
      <c r="F965" s="11" t="str">
        <f t="shared" si="46"/>
        <v>LOMBARDIA</v>
      </c>
      <c r="G965" s="30">
        <f t="shared" si="47"/>
        <v>3.7268390831982584E-5</v>
      </c>
      <c r="H965" s="31" t="str">
        <f>VLOOKUP(B965,'PEC unito'!A$2:B$7902,2,0)</f>
        <v>comune.bubbiano@pec.regione.lombardia.it</v>
      </c>
    </row>
    <row r="966" spans="1:8" x14ac:dyDescent="0.25">
      <c r="A966" s="4" t="s">
        <v>7798</v>
      </c>
      <c r="B966" s="6" t="s">
        <v>1309</v>
      </c>
      <c r="C966" s="4" t="s">
        <v>7803</v>
      </c>
      <c r="D966" s="11">
        <v>912</v>
      </c>
      <c r="E966" s="11" t="str">
        <f t="shared" si="45"/>
        <v/>
      </c>
      <c r="F966" s="11" t="str">
        <f t="shared" si="46"/>
        <v>PIEMONTE</v>
      </c>
      <c r="G966" s="30">
        <f t="shared" si="47"/>
        <v>1.5344818256780188E-5</v>
      </c>
      <c r="H966" s="31" t="str">
        <f>VLOOKUP(B966,'PEC unito'!A$2:B$7902,2,0)</f>
        <v>protocollo.bubbio@cert.ruparpiemonte.it</v>
      </c>
    </row>
    <row r="967" spans="1:8" x14ac:dyDescent="0.25">
      <c r="A967" s="4" t="s">
        <v>7802</v>
      </c>
      <c r="B967" s="6" t="s">
        <v>1310</v>
      </c>
      <c r="C967" s="4" t="s">
        <v>7820</v>
      </c>
      <c r="D967" s="11">
        <v>2133</v>
      </c>
      <c r="E967" s="11" t="str">
        <f t="shared" si="45"/>
        <v/>
      </c>
      <c r="F967" s="11" t="str">
        <f t="shared" si="46"/>
        <v>SICILIA</v>
      </c>
      <c r="G967" s="30">
        <f t="shared" si="47"/>
        <v>3.5888703225561563E-5</v>
      </c>
      <c r="H967" s="31" t="str">
        <f>VLOOKUP(B967,'PEC unito'!A$2:B$7902,2,0)</f>
        <v>protocollo@pec.comune.buccheri.sr.it</v>
      </c>
    </row>
    <row r="968" spans="1:8" x14ac:dyDescent="0.25">
      <c r="A968" s="4" t="s">
        <v>7801</v>
      </c>
      <c r="B968" s="6" t="s">
        <v>1311</v>
      </c>
      <c r="C968" s="4" t="s">
        <v>7815</v>
      </c>
      <c r="D968" s="11">
        <v>5221</v>
      </c>
      <c r="E968" s="11" t="str">
        <f t="shared" si="45"/>
        <v/>
      </c>
      <c r="F968" s="11" t="str">
        <f t="shared" si="46"/>
        <v>ABRUZZO</v>
      </c>
      <c r="G968" s="30">
        <f t="shared" si="47"/>
        <v>8.7845719428343596E-5</v>
      </c>
      <c r="H968" s="31" t="str">
        <f>VLOOKUP(B968,'PEC unito'!A$2:B$7902,2,0)</f>
        <v>segreterio.bucchianico@pec.it</v>
      </c>
    </row>
    <row r="969" spans="1:8" x14ac:dyDescent="0.25">
      <c r="A969" s="4" t="s">
        <v>7801</v>
      </c>
      <c r="B969" s="6" t="s">
        <v>1312</v>
      </c>
      <c r="C969" s="4" t="s">
        <v>7816</v>
      </c>
      <c r="D969" s="11">
        <v>2077</v>
      </c>
      <c r="E969" s="11" t="str">
        <f t="shared" si="45"/>
        <v/>
      </c>
      <c r="F969" s="11" t="str">
        <f t="shared" si="46"/>
        <v>CAMPANIA</v>
      </c>
      <c r="G969" s="30">
        <f t="shared" si="47"/>
        <v>3.4946477543127689E-5</v>
      </c>
      <c r="H969" s="31" t="str">
        <f>VLOOKUP(B969,'PEC unito'!A$2:B$7902,2,0)</f>
        <v>protocollo.bucciano@asmepec.it</v>
      </c>
    </row>
    <row r="970" spans="1:8" x14ac:dyDescent="0.25">
      <c r="A970" s="4" t="s">
        <v>7798</v>
      </c>
      <c r="B970" s="6" t="s">
        <v>1313</v>
      </c>
      <c r="C970" s="4" t="s">
        <v>7805</v>
      </c>
      <c r="D970" s="11">
        <v>26503</v>
      </c>
      <c r="E970" s="11" t="str">
        <f t="shared" si="45"/>
        <v/>
      </c>
      <c r="F970" s="11" t="str">
        <f t="shared" si="46"/>
        <v>LOMBARDIA</v>
      </c>
      <c r="G970" s="30">
        <f t="shared" si="47"/>
        <v>4.4592512967044448E-4</v>
      </c>
      <c r="H970" s="31" t="str">
        <f>VLOOKUP(B970,'PEC unito'!A$2:B$7902,2,0)</f>
        <v>protocollo@cert.legalmail.it</v>
      </c>
    </row>
    <row r="971" spans="1:8" x14ac:dyDescent="0.25">
      <c r="A971" s="4" t="s">
        <v>7801</v>
      </c>
      <c r="B971" s="6" t="s">
        <v>1314</v>
      </c>
      <c r="C971" s="4" t="s">
        <v>7816</v>
      </c>
      <c r="D971" s="11">
        <v>5248</v>
      </c>
      <c r="E971" s="11" t="str">
        <f t="shared" si="45"/>
        <v/>
      </c>
      <c r="F971" s="11" t="str">
        <f t="shared" si="46"/>
        <v>CAMPANIA</v>
      </c>
      <c r="G971" s="30">
        <f t="shared" si="47"/>
        <v>8.8300006810945652E-5</v>
      </c>
      <c r="H971" s="31" t="str">
        <f>VLOOKUP(B971,'PEC unito'!A$2:B$7902,2,0)</f>
        <v>affarigenerali@pec.comune.buccino.sa.it</v>
      </c>
    </row>
    <row r="972" spans="1:8" x14ac:dyDescent="0.25">
      <c r="A972" s="4" t="s">
        <v>7800</v>
      </c>
      <c r="B972" s="6" t="s">
        <v>1315</v>
      </c>
      <c r="C972" s="4" t="s">
        <v>7811</v>
      </c>
      <c r="D972" s="11">
        <v>10033</v>
      </c>
      <c r="E972" s="11" t="str">
        <f t="shared" si="45"/>
        <v/>
      </c>
      <c r="F972" s="11" t="str">
        <f t="shared" si="46"/>
        <v>TOSCANA</v>
      </c>
      <c r="G972" s="30">
        <f t="shared" si="47"/>
        <v>1.6880982628319696E-4</v>
      </c>
      <c r="H972" s="31" t="str">
        <f>VLOOKUP(B972,'PEC unito'!A$2:B$7902,2,0)</f>
        <v>info@pec.comune.bucine.ar.it</v>
      </c>
    </row>
    <row r="973" spans="1:8" x14ac:dyDescent="0.25">
      <c r="A973" s="4" t="s">
        <v>7802</v>
      </c>
      <c r="B973" s="8" t="s">
        <v>1316</v>
      </c>
      <c r="C973" s="4" t="s">
        <v>7821</v>
      </c>
      <c r="D973" s="11">
        <v>3979</v>
      </c>
      <c r="E973" s="11" t="str">
        <f t="shared" si="45"/>
        <v/>
      </c>
      <c r="F973" s="11" t="str">
        <f t="shared" si="46"/>
        <v>SARDEGNA</v>
      </c>
      <c r="G973" s="30">
        <f t="shared" si="47"/>
        <v>6.6948499828649535E-5</v>
      </c>
      <c r="H973" s="31" t="str">
        <f>VLOOKUP(B973,'PEC unito'!A$2:B$7902,2,0)</f>
        <v>segreteria@pec.comune.budduso.ot.it</v>
      </c>
    </row>
    <row r="974" spans="1:8" x14ac:dyDescent="0.25">
      <c r="A974" s="4" t="s">
        <v>7799</v>
      </c>
      <c r="B974" s="6" t="s">
        <v>1317</v>
      </c>
      <c r="C974" s="4" t="s">
        <v>7808</v>
      </c>
      <c r="D974" s="11">
        <v>2552</v>
      </c>
      <c r="E974" s="11" t="str">
        <f t="shared" si="45"/>
        <v/>
      </c>
      <c r="F974" s="11" t="str">
        <f t="shared" si="46"/>
        <v>FRIULI-VENEZIA GIULIA</v>
      </c>
      <c r="G974" s="30">
        <f t="shared" si="47"/>
        <v>4.2938570385200702E-5</v>
      </c>
      <c r="H974" s="31" t="str">
        <f>VLOOKUP(B974,'PEC unito'!A$2:B$7902,2,0)</f>
        <v>protocollo@postacert.comune.budoia.pn.it</v>
      </c>
    </row>
    <row r="975" spans="1:8" x14ac:dyDescent="0.25">
      <c r="A975" s="10" t="s">
        <v>7802</v>
      </c>
      <c r="B975" s="8" t="s">
        <v>1318</v>
      </c>
      <c r="C975" s="10" t="s">
        <v>7821</v>
      </c>
      <c r="D975" s="11">
        <v>4846</v>
      </c>
      <c r="E975" s="11" t="str">
        <f t="shared" si="45"/>
        <v/>
      </c>
      <c r="F975" s="11" t="str">
        <f t="shared" si="46"/>
        <v>SARDEGNA</v>
      </c>
      <c r="G975" s="30">
        <f t="shared" si="47"/>
        <v>8.1536172447759645E-5</v>
      </c>
      <c r="H975" s="31" t="str">
        <f>VLOOKUP(B975,'PEC unito'!A$2:B$7902,2,0)</f>
        <v>protocollo@pec.comune.budoni.ot.it</v>
      </c>
    </row>
    <row r="976" spans="1:8" x14ac:dyDescent="0.25">
      <c r="A976" s="4" t="s">
        <v>7799</v>
      </c>
      <c r="B976" s="6" t="s">
        <v>1319</v>
      </c>
      <c r="C976" s="4" t="s">
        <v>7810</v>
      </c>
      <c r="D976" s="11">
        <v>18008</v>
      </c>
      <c r="E976" s="11" t="str">
        <f t="shared" si="45"/>
        <v/>
      </c>
      <c r="F976" s="11" t="str">
        <f t="shared" si="46"/>
        <v>EMILIA-ROMAGNA</v>
      </c>
      <c r="G976" s="30">
        <f t="shared" si="47"/>
        <v>3.0299285873694915E-4</v>
      </c>
      <c r="H976" s="31" t="str">
        <f>VLOOKUP(B976,'PEC unito'!A$2:B$7902,2,0)</f>
        <v>comune.budrio@cert.provincia.bo.it</v>
      </c>
    </row>
    <row r="977" spans="1:8" x14ac:dyDescent="0.25">
      <c r="A977" s="4" t="s">
        <v>7802</v>
      </c>
      <c r="B977" s="8" t="s">
        <v>1320</v>
      </c>
      <c r="C977" s="4" t="s">
        <v>7821</v>
      </c>
      <c r="D977" s="11">
        <v>1108</v>
      </c>
      <c r="E977" s="11" t="str">
        <f t="shared" si="45"/>
        <v/>
      </c>
      <c r="F977" s="11" t="str">
        <f t="shared" si="46"/>
        <v>SARDEGNA</v>
      </c>
      <c r="G977" s="30">
        <f t="shared" si="47"/>
        <v>1.8642608145298739E-5</v>
      </c>
      <c r="H977" s="31" t="str">
        <f>VLOOKUP(B977,'PEC unito'!A$2:B$7902,2,0)</f>
        <v>comune.buggerru@pec.it</v>
      </c>
    </row>
    <row r="978" spans="1:8" x14ac:dyDescent="0.25">
      <c r="A978" s="4" t="s">
        <v>7800</v>
      </c>
      <c r="B978" s="6" t="s">
        <v>1321</v>
      </c>
      <c r="C978" s="4" t="s">
        <v>7811</v>
      </c>
      <c r="D978" s="11">
        <v>8735</v>
      </c>
      <c r="E978" s="11" t="str">
        <f t="shared" si="45"/>
        <v/>
      </c>
      <c r="F978" s="11" t="str">
        <f t="shared" si="46"/>
        <v>TOSCANA</v>
      </c>
      <c r="G978" s="30">
        <f t="shared" si="47"/>
        <v>1.4697038100106903E-4</v>
      </c>
      <c r="H978" s="31" t="str">
        <f>VLOOKUP(B978,'PEC unito'!A$2:B$7902,2,0)</f>
        <v>certificata@pec.comune.buggiano.pt.it</v>
      </c>
    </row>
    <row r="979" spans="1:8" x14ac:dyDescent="0.25">
      <c r="A979" s="4" t="s">
        <v>7798</v>
      </c>
      <c r="B979" s="6" t="s">
        <v>1322</v>
      </c>
      <c r="C979" s="4" t="s">
        <v>7805</v>
      </c>
      <c r="D979" s="11">
        <v>2091</v>
      </c>
      <c r="E979" s="11" t="str">
        <f t="shared" si="45"/>
        <v/>
      </c>
      <c r="F979" s="11" t="str">
        <f t="shared" si="46"/>
        <v>LOMBARDIA</v>
      </c>
      <c r="G979" s="30">
        <f t="shared" si="47"/>
        <v>3.5182033963736157E-5</v>
      </c>
      <c r="H979" s="31" t="str">
        <f>VLOOKUP(B979,'PEC unito'!A$2:B$7902,2,0)</f>
        <v>protocollo.buglioinmonte@cert.provincia.so.it</v>
      </c>
    </row>
    <row r="980" spans="1:8" x14ac:dyDescent="0.25">
      <c r="A980" s="4" t="s">
        <v>7801</v>
      </c>
      <c r="B980" s="6" t="s">
        <v>1323</v>
      </c>
      <c r="C980" s="4" t="s">
        <v>7815</v>
      </c>
      <c r="D980" s="11">
        <v>1106</v>
      </c>
      <c r="E980" s="11" t="str">
        <f t="shared" si="45"/>
        <v/>
      </c>
      <c r="F980" s="11" t="str">
        <f t="shared" si="46"/>
        <v>ABRUZZO</v>
      </c>
      <c r="G980" s="30">
        <f t="shared" si="47"/>
        <v>1.8608957228068957E-5</v>
      </c>
      <c r="H980" s="31" t="str">
        <f>VLOOKUP(B980,'PEC unito'!A$2:B$7902,2,0)</f>
        <v>comune.bugnara.aq@pec.comnet-ra.it</v>
      </c>
    </row>
    <row r="981" spans="1:8" x14ac:dyDescent="0.25">
      <c r="A981" s="4" t="s">
        <v>7798</v>
      </c>
      <c r="B981" s="6" t="s">
        <v>1324</v>
      </c>
      <c r="C981" s="4" t="s">
        <v>7805</v>
      </c>
      <c r="D981" s="11">
        <v>3115</v>
      </c>
      <c r="E981" s="11" t="str">
        <f t="shared" si="45"/>
        <v/>
      </c>
      <c r="F981" s="11" t="str">
        <f t="shared" si="46"/>
        <v>LOMBARDIA</v>
      </c>
      <c r="G981" s="30">
        <f t="shared" si="47"/>
        <v>5.2411303585384089E-5</v>
      </c>
      <c r="H981" s="31" t="str">
        <f>VLOOKUP(B981,'PEC unito'!A$2:B$7902,2,0)</f>
        <v>affarigenerali@pec.comunebuguggiate.it</v>
      </c>
    </row>
    <row r="982" spans="1:8" x14ac:dyDescent="0.25">
      <c r="A982" s="4" t="s">
        <v>7799</v>
      </c>
      <c r="B982" s="6" t="s">
        <v>1325</v>
      </c>
      <c r="C982" s="4" t="s">
        <v>7808</v>
      </c>
      <c r="D982" s="11">
        <v>6627</v>
      </c>
      <c r="E982" s="11" t="str">
        <f t="shared" si="45"/>
        <v/>
      </c>
      <c r="F982" s="11" t="str">
        <f t="shared" si="46"/>
        <v>FRIULI-VENEZIA GIULIA</v>
      </c>
      <c r="G982" s="30">
        <f t="shared" si="47"/>
        <v>1.1150231424087973E-4</v>
      </c>
      <c r="H982" s="31" t="str">
        <f>VLOOKUP(B982,'PEC unito'!A$2:B$7902,2,0)</f>
        <v>comune.buja@certgov.fvg.it</v>
      </c>
    </row>
    <row r="983" spans="1:8" x14ac:dyDescent="0.25">
      <c r="A983" s="4" t="s">
        <v>7798</v>
      </c>
      <c r="B983" s="6" t="s">
        <v>1326</v>
      </c>
      <c r="C983" s="4" t="s">
        <v>7805</v>
      </c>
      <c r="D983" s="11">
        <v>2948</v>
      </c>
      <c r="E983" s="11" t="str">
        <f t="shared" si="45"/>
        <v/>
      </c>
      <c r="F983" s="11" t="str">
        <f t="shared" si="46"/>
        <v>LOMBARDIA</v>
      </c>
      <c r="G983" s="30">
        <f t="shared" si="47"/>
        <v>4.9601451996697362E-5</v>
      </c>
      <c r="H983" s="31" t="str">
        <f>VLOOKUP(B983,'PEC unito'!A$2:B$7902,2,0)</f>
        <v>comune.bulciago@legalmail.it</v>
      </c>
    </row>
    <row r="984" spans="1:8" x14ac:dyDescent="0.25">
      <c r="A984" s="4" t="s">
        <v>7798</v>
      </c>
      <c r="B984" s="6" t="s">
        <v>1327</v>
      </c>
      <c r="C984" s="4" t="s">
        <v>7805</v>
      </c>
      <c r="D984" s="11">
        <v>3883</v>
      </c>
      <c r="E984" s="11" t="str">
        <f t="shared" si="45"/>
        <v/>
      </c>
      <c r="F984" s="11" t="str">
        <f t="shared" si="46"/>
        <v>LOMBARDIA</v>
      </c>
      <c r="G984" s="30">
        <f t="shared" si="47"/>
        <v>6.5333255801620032E-5</v>
      </c>
      <c r="H984" s="31" t="str">
        <f>VLOOKUP(B984,'PEC unito'!A$2:B$7902,2,0)</f>
        <v>comune.bulgarograsso@halleypec.it</v>
      </c>
    </row>
    <row r="985" spans="1:8" x14ac:dyDescent="0.25">
      <c r="A985" s="4" t="s">
        <v>7802</v>
      </c>
      <c r="B985" s="8" t="s">
        <v>1328</v>
      </c>
      <c r="C985" s="4" t="s">
        <v>7821</v>
      </c>
      <c r="D985" s="11">
        <v>1046</v>
      </c>
      <c r="E985" s="11" t="str">
        <f t="shared" si="45"/>
        <v/>
      </c>
      <c r="F985" s="11" t="str">
        <f t="shared" si="46"/>
        <v>SARDEGNA</v>
      </c>
      <c r="G985" s="30">
        <f t="shared" si="47"/>
        <v>1.7599429711175522E-5</v>
      </c>
      <c r="H985" s="31" t="str">
        <f>VLOOKUP(B985,'PEC unito'!A$2:B$7902,2,0)</f>
        <v>comunebultei@legpec.it</v>
      </c>
    </row>
    <row r="986" spans="1:8" x14ac:dyDescent="0.25">
      <c r="A986" s="4" t="s">
        <v>7802</v>
      </c>
      <c r="B986" s="8" t="s">
        <v>1329</v>
      </c>
      <c r="C986" s="4" t="s">
        <v>7821</v>
      </c>
      <c r="D986" s="11">
        <v>552</v>
      </c>
      <c r="E986" s="11" t="str">
        <f t="shared" si="45"/>
        <v/>
      </c>
      <c r="F986" s="11" t="str">
        <f t="shared" si="46"/>
        <v>SARDEGNA</v>
      </c>
      <c r="G986" s="30">
        <f t="shared" si="47"/>
        <v>9.2876531554195875E-6</v>
      </c>
      <c r="H986" s="31" t="str">
        <f>VLOOKUP(B986,'PEC unito'!A$2:B$7902,2,0)</f>
        <v>protocollo@pec.comune.bulzi.ss.it</v>
      </c>
    </row>
    <row r="987" spans="1:8" x14ac:dyDescent="0.25">
      <c r="A987" s="4" t="s">
        <v>7801</v>
      </c>
      <c r="B987" s="6" t="s">
        <v>1330</v>
      </c>
      <c r="C987" s="4" t="s">
        <v>7816</v>
      </c>
      <c r="D987" s="11">
        <v>2571</v>
      </c>
      <c r="E987" s="11" t="str">
        <f t="shared" si="45"/>
        <v/>
      </c>
      <c r="F987" s="11" t="str">
        <f t="shared" si="46"/>
        <v>CAMPANIA</v>
      </c>
      <c r="G987" s="30">
        <f t="shared" si="47"/>
        <v>4.3258254098883622E-5</v>
      </c>
      <c r="H987" s="31" t="str">
        <f>VLOOKUP(B987,'PEC unito'!A$2:B$7902,2,0)</f>
        <v>affarigenerali.buonabitacolo@pec.it</v>
      </c>
    </row>
    <row r="988" spans="1:8" x14ac:dyDescent="0.25">
      <c r="A988" s="4" t="s">
        <v>7801</v>
      </c>
      <c r="B988" s="6" t="s">
        <v>1331</v>
      </c>
      <c r="C988" s="4" t="s">
        <v>7816</v>
      </c>
      <c r="D988" s="11">
        <v>1824</v>
      </c>
      <c r="E988" s="11" t="str">
        <f t="shared" si="45"/>
        <v/>
      </c>
      <c r="F988" s="11" t="str">
        <f t="shared" si="46"/>
        <v>CAMPANIA</v>
      </c>
      <c r="G988" s="30">
        <f t="shared" si="47"/>
        <v>3.0689636513560376E-5</v>
      </c>
      <c r="H988" s="31" t="str">
        <f>VLOOKUP(B988,'PEC unito'!A$2:B$7902,2,0)</f>
        <v>info@pec.comune.buonalbergo.bn.it</v>
      </c>
    </row>
    <row r="989" spans="1:8" x14ac:dyDescent="0.25">
      <c r="A989" s="4" t="s">
        <v>7800</v>
      </c>
      <c r="B989" s="6" t="s">
        <v>1332</v>
      </c>
      <c r="C989" s="4" t="s">
        <v>7811</v>
      </c>
      <c r="D989" s="11">
        <v>3182</v>
      </c>
      <c r="E989" s="11" t="str">
        <f t="shared" si="45"/>
        <v/>
      </c>
      <c r="F989" s="11" t="str">
        <f t="shared" si="46"/>
        <v>TOSCANA</v>
      </c>
      <c r="G989" s="30">
        <f t="shared" si="47"/>
        <v>5.3538609312581755E-5</v>
      </c>
      <c r="H989" s="31" t="str">
        <f>VLOOKUP(B989,'PEC unito'!A$2:B$7902,2,0)</f>
        <v>comune.buonconvento@postacert.toscana.it</v>
      </c>
    </row>
    <row r="990" spans="1:8" x14ac:dyDescent="0.25">
      <c r="A990" s="4" t="s">
        <v>7801</v>
      </c>
      <c r="B990" s="6" t="s">
        <v>26</v>
      </c>
      <c r="C990" s="4" t="s">
        <v>7819</v>
      </c>
      <c r="D990" s="11">
        <v>2354</v>
      </c>
      <c r="E990" s="11" t="str">
        <f t="shared" si="45"/>
        <v/>
      </c>
      <c r="F990" s="11" t="str">
        <f t="shared" si="46"/>
        <v>CALABRIA</v>
      </c>
      <c r="G990" s="30">
        <f t="shared" si="47"/>
        <v>3.9607129579452375E-5</v>
      </c>
      <c r="H990" s="31" t="str">
        <f>VLOOKUP(B990,'PEC unito'!A$2:B$7902,2,0)</f>
        <v>gennaro.marsiglia@legalmail.it</v>
      </c>
    </row>
    <row r="991" spans="1:8" x14ac:dyDescent="0.25">
      <c r="A991" s="4" t="s">
        <v>7798</v>
      </c>
      <c r="B991" s="6" t="s">
        <v>1333</v>
      </c>
      <c r="C991" s="4" t="s">
        <v>7805</v>
      </c>
      <c r="D991" s="11">
        <v>4240</v>
      </c>
      <c r="E991" s="11" t="str">
        <f t="shared" si="45"/>
        <v/>
      </c>
      <c r="F991" s="11" t="str">
        <f t="shared" si="46"/>
        <v>LOMBARDIA</v>
      </c>
      <c r="G991" s="30">
        <f t="shared" si="47"/>
        <v>7.1339944527135964E-5</v>
      </c>
      <c r="H991" s="31" t="str">
        <f>VLOOKUP(B991,'PEC unito'!A$2:B$7902,2,0)</f>
        <v>comune.buragodimolgora.mb@legalmail.it</v>
      </c>
    </row>
    <row r="992" spans="1:8" x14ac:dyDescent="0.25">
      <c r="A992" s="4" t="s">
        <v>7802</v>
      </c>
      <c r="B992" s="8" t="s">
        <v>1334</v>
      </c>
      <c r="C992" s="4" t="s">
        <v>7821</v>
      </c>
      <c r="D992" s="11">
        <v>2896</v>
      </c>
      <c r="E992" s="11" t="str">
        <f t="shared" si="45"/>
        <v/>
      </c>
      <c r="F992" s="11" t="str">
        <f t="shared" si="46"/>
        <v>SARDEGNA</v>
      </c>
      <c r="G992" s="30">
        <f t="shared" si="47"/>
        <v>4.8726528148723053E-5</v>
      </c>
      <c r="H992" s="31" t="str">
        <f>VLOOKUP(B992,'PEC unito'!A$2:B$7902,2,0)</f>
        <v>protocollo.burcei@pec.it</v>
      </c>
    </row>
    <row r="993" spans="1:8" x14ac:dyDescent="0.25">
      <c r="A993" s="4" t="s">
        <v>7802</v>
      </c>
      <c r="B993" s="6" t="s">
        <v>1335</v>
      </c>
      <c r="C993" s="4" t="s">
        <v>7820</v>
      </c>
      <c r="D993" s="11">
        <v>2780</v>
      </c>
      <c r="E993" s="11" t="str">
        <f t="shared" si="45"/>
        <v/>
      </c>
      <c r="F993" s="11" t="str">
        <f t="shared" si="46"/>
        <v>SICILIA</v>
      </c>
      <c r="G993" s="30">
        <f t="shared" si="47"/>
        <v>4.6774774949395748E-5</v>
      </c>
      <c r="H993" s="31" t="str">
        <f>VLOOKUP(B993,'PEC unito'!A$2:B$7902,2,0)</f>
        <v>comunediburgio@pec.it</v>
      </c>
    </row>
    <row r="994" spans="1:8" x14ac:dyDescent="0.25">
      <c r="A994" s="4" t="s">
        <v>7802</v>
      </c>
      <c r="B994" s="8" t="s">
        <v>1336</v>
      </c>
      <c r="C994" s="4" t="s">
        <v>7821</v>
      </c>
      <c r="D994" s="11">
        <v>944</v>
      </c>
      <c r="E994" s="11" t="str">
        <f t="shared" si="45"/>
        <v/>
      </c>
      <c r="F994" s="11" t="str">
        <f t="shared" si="46"/>
        <v>SARDEGNA</v>
      </c>
      <c r="G994" s="30">
        <f t="shared" si="47"/>
        <v>1.5883232932456686E-5</v>
      </c>
      <c r="H994" s="31" t="str">
        <f>VLOOKUP(B994,'PEC unito'!A$2:B$7902,2,0)</f>
        <v>protocollo.@pec.comuneburgos.it</v>
      </c>
    </row>
    <row r="995" spans="1:8" x14ac:dyDescent="0.25">
      <c r="A995" s="4" t="s">
        <v>7798</v>
      </c>
      <c r="B995" s="6" t="s">
        <v>1337</v>
      </c>
      <c r="C995" s="4" t="s">
        <v>7803</v>
      </c>
      <c r="D995" s="11">
        <v>1405</v>
      </c>
      <c r="E995" s="11" t="str">
        <f t="shared" si="45"/>
        <v/>
      </c>
      <c r="F995" s="11" t="str">
        <f t="shared" si="46"/>
        <v>PIEMONTE</v>
      </c>
      <c r="G995" s="30">
        <f t="shared" si="47"/>
        <v>2.3639769353921233E-5</v>
      </c>
      <c r="H995" s="31" t="str">
        <f>VLOOKUP(B995,'PEC unito'!A$2:B$7902,2,0)</f>
        <v>protocollo@pec.comune.buriasco.to.it</v>
      </c>
    </row>
    <row r="996" spans="1:8" x14ac:dyDescent="0.25">
      <c r="A996" s="4" t="s">
        <v>7798</v>
      </c>
      <c r="B996" s="6" t="s">
        <v>1338</v>
      </c>
      <c r="C996" s="4" t="s">
        <v>7803</v>
      </c>
      <c r="D996" s="11">
        <v>1228</v>
      </c>
      <c r="E996" s="11" t="str">
        <f t="shared" si="45"/>
        <v/>
      </c>
      <c r="F996" s="11" t="str">
        <f t="shared" si="46"/>
        <v>PIEMONTE</v>
      </c>
      <c r="G996" s="30">
        <f t="shared" si="47"/>
        <v>2.0661663179085606E-5</v>
      </c>
      <c r="H996" s="31" t="str">
        <f>VLOOKUP(B996,'PEC unito'!A$2:B$7902,2,0)</f>
        <v>protocollo@pec.comuneburolo.it</v>
      </c>
    </row>
    <row r="997" spans="1:8" x14ac:dyDescent="0.25">
      <c r="A997" s="4" t="s">
        <v>7798</v>
      </c>
      <c r="B997" s="6" t="s">
        <v>1339</v>
      </c>
      <c r="C997" s="4" t="s">
        <v>7803</v>
      </c>
      <c r="D997" s="11">
        <v>916</v>
      </c>
      <c r="E997" s="11" t="str">
        <f t="shared" si="45"/>
        <v/>
      </c>
      <c r="F997" s="11" t="str">
        <f t="shared" si="46"/>
        <v>PIEMONTE</v>
      </c>
      <c r="G997" s="30">
        <f t="shared" si="47"/>
        <v>1.5412120091239752E-5</v>
      </c>
      <c r="H997" s="31" t="str">
        <f>VLOOKUP(B997,'PEC unito'!A$2:B$7902,2,0)</f>
        <v>buronzo@cert.ruparpiemonte.it</v>
      </c>
    </row>
    <row r="998" spans="1:8" x14ac:dyDescent="0.25">
      <c r="A998" s="4" t="s">
        <v>7802</v>
      </c>
      <c r="B998" s="8" t="s">
        <v>1340</v>
      </c>
      <c r="C998" s="4" t="s">
        <v>7821</v>
      </c>
      <c r="D998" s="11">
        <v>1379</v>
      </c>
      <c r="E998" s="11" t="str">
        <f t="shared" si="45"/>
        <v/>
      </c>
      <c r="F998" s="11" t="str">
        <f t="shared" si="46"/>
        <v>SARDEGNA</v>
      </c>
      <c r="G998" s="30">
        <f t="shared" si="47"/>
        <v>2.3202307429934079E-5</v>
      </c>
      <c r="H998" s="31" t="str">
        <f>VLOOKUP(B998,'PEC unito'!A$2:B$7902,2,0)</f>
        <v>info.busachi@legalmail.it</v>
      </c>
    </row>
    <row r="999" spans="1:8" x14ac:dyDescent="0.25">
      <c r="A999" s="2" t="s">
        <v>7798</v>
      </c>
      <c r="B999" s="6" t="s">
        <v>1341</v>
      </c>
      <c r="C999" s="4" t="s">
        <v>7809</v>
      </c>
      <c r="D999" s="11">
        <v>5741</v>
      </c>
      <c r="E999" s="11" t="str">
        <f t="shared" si="45"/>
        <v/>
      </c>
      <c r="F999" s="11" t="str">
        <f t="shared" si="46"/>
        <v>LIGURIA</v>
      </c>
      <c r="G999" s="30">
        <f t="shared" si="47"/>
        <v>9.6594957908086691E-5</v>
      </c>
      <c r="H999" s="31" t="str">
        <f>VLOOKUP(B999,'PEC unito'!A$2:B$7902,2,0)</f>
        <v>postacertificata@comune.busalla.ge.it</v>
      </c>
    </row>
    <row r="1000" spans="1:8" x14ac:dyDescent="0.25">
      <c r="A1000" s="4" t="s">
        <v>7798</v>
      </c>
      <c r="B1000" s="6" t="s">
        <v>1342</v>
      </c>
      <c r="C1000" s="4" t="s">
        <v>7803</v>
      </c>
      <c r="D1000" s="11">
        <v>1588</v>
      </c>
      <c r="E1000" s="11" t="str">
        <f t="shared" si="45"/>
        <v/>
      </c>
      <c r="F1000" s="11" t="str">
        <f t="shared" si="46"/>
        <v>PIEMONTE</v>
      </c>
      <c r="G1000" s="30">
        <f t="shared" si="47"/>
        <v>2.6718828280446204E-5</v>
      </c>
      <c r="H1000" s="31" t="str">
        <f>VLOOKUP(B1000,'PEC unito'!A$2:B$7902,2,0)</f>
        <v>busano@cert.ruparpiemonte.it</v>
      </c>
    </row>
    <row r="1001" spans="1:8" x14ac:dyDescent="0.25">
      <c r="A1001" s="4" t="s">
        <v>7798</v>
      </c>
      <c r="B1001" s="6" t="s">
        <v>1343</v>
      </c>
      <c r="C1001" s="4" t="s">
        <v>7803</v>
      </c>
      <c r="D1001" s="11">
        <v>10049</v>
      </c>
      <c r="E1001" s="11" t="str">
        <f t="shared" si="45"/>
        <v/>
      </c>
      <c r="F1001" s="11" t="str">
        <f t="shared" si="46"/>
        <v>PIEMONTE</v>
      </c>
      <c r="G1001" s="30">
        <f t="shared" si="47"/>
        <v>1.6907903362103522E-4</v>
      </c>
      <c r="H1001" s="31" t="str">
        <f>VLOOKUP(B1001,'PEC unito'!A$2:B$7902,2,0)</f>
        <v>segreteria@cert.busca.gov.it</v>
      </c>
    </row>
    <row r="1002" spans="1:8" x14ac:dyDescent="0.25">
      <c r="A1002" s="4" t="s">
        <v>7798</v>
      </c>
      <c r="B1002" s="6" t="s">
        <v>1344</v>
      </c>
      <c r="C1002" s="4" t="s">
        <v>7805</v>
      </c>
      <c r="D1002" s="11">
        <v>4751</v>
      </c>
      <c r="E1002" s="11" t="str">
        <f t="shared" si="45"/>
        <v/>
      </c>
      <c r="F1002" s="11" t="str">
        <f t="shared" si="46"/>
        <v>LOMBARDIA</v>
      </c>
      <c r="G1002" s="30">
        <f t="shared" si="47"/>
        <v>7.9937753879345035E-5</v>
      </c>
      <c r="H1002" s="31" t="str">
        <f>VLOOKUP(B1002,'PEC unito'!A$2:B$7902,2,0)</f>
        <v>protocollo.buscate@legalmail.it</v>
      </c>
    </row>
    <row r="1003" spans="1:8" x14ac:dyDescent="0.25">
      <c r="A1003" s="4" t="s">
        <v>7802</v>
      </c>
      <c r="B1003" s="6" t="s">
        <v>1345</v>
      </c>
      <c r="C1003" s="4" t="s">
        <v>7820</v>
      </c>
      <c r="D1003" s="11">
        <v>1128</v>
      </c>
      <c r="E1003" s="11" t="str">
        <f t="shared" si="45"/>
        <v/>
      </c>
      <c r="F1003" s="11" t="str">
        <f t="shared" si="46"/>
        <v>SICILIA</v>
      </c>
      <c r="G1003" s="30">
        <f t="shared" si="47"/>
        <v>1.8979117317596548E-5</v>
      </c>
      <c r="H1003" s="31" t="str">
        <f>VLOOKUP(B1003,'PEC unito'!A$2:B$7902,2,0)</f>
        <v>protocollo.buscemi@pec.it</v>
      </c>
    </row>
    <row r="1004" spans="1:8" x14ac:dyDescent="0.25">
      <c r="A1004" s="4" t="s">
        <v>7802</v>
      </c>
      <c r="B1004" s="6" t="s">
        <v>1346</v>
      </c>
      <c r="C1004" s="4" t="s">
        <v>7820</v>
      </c>
      <c r="D1004" s="11">
        <v>3031</v>
      </c>
      <c r="E1004" s="11" t="str">
        <f t="shared" si="45"/>
        <v/>
      </c>
      <c r="F1004" s="11" t="str">
        <f t="shared" si="46"/>
        <v>SICILIA</v>
      </c>
      <c r="G1004" s="30">
        <f t="shared" si="47"/>
        <v>5.0997965061733279E-5</v>
      </c>
      <c r="H1004" s="31" t="str">
        <f>VLOOKUP(B1004,'PEC unito'!A$2:B$7902,2,0)</f>
        <v>comunebusetopalizzolo@legalmailpa.it</v>
      </c>
    </row>
    <row r="1005" spans="1:8" x14ac:dyDescent="0.25">
      <c r="A1005" s="4" t="s">
        <v>7798</v>
      </c>
      <c r="B1005" s="6" t="s">
        <v>1347</v>
      </c>
      <c r="C1005" s="4" t="s">
        <v>7805</v>
      </c>
      <c r="D1005" s="11">
        <v>6413</v>
      </c>
      <c r="E1005" s="11" t="str">
        <f t="shared" si="45"/>
        <v/>
      </c>
      <c r="F1005" s="11" t="str">
        <f t="shared" si="46"/>
        <v>LOMBARDIA</v>
      </c>
      <c r="G1005" s="30">
        <f t="shared" si="47"/>
        <v>1.0790166609729315E-4</v>
      </c>
      <c r="H1005" s="31" t="str">
        <f>VLOOKUP(B1005,'PEC unito'!A$2:B$7902,2,0)</f>
        <v>protocollo.busnago@cert.saga.it</v>
      </c>
    </row>
    <row r="1006" spans="1:8" x14ac:dyDescent="0.25">
      <c r="A1006" s="4" t="s">
        <v>7798</v>
      </c>
      <c r="B1006" s="6" t="s">
        <v>1348</v>
      </c>
      <c r="C1006" s="4" t="s">
        <v>7805</v>
      </c>
      <c r="D1006" s="11">
        <v>8532</v>
      </c>
      <c r="E1006" s="11" t="str">
        <f t="shared" si="45"/>
        <v/>
      </c>
      <c r="F1006" s="11" t="str">
        <f t="shared" si="46"/>
        <v>LOMBARDIA</v>
      </c>
      <c r="G1006" s="30">
        <f t="shared" si="47"/>
        <v>1.4355481290224625E-4</v>
      </c>
      <c r="H1006" s="31" t="str">
        <f>VLOOKUP(B1006,'PEC unito'!A$2:B$7902,2,0)</f>
        <v>protocollo.bussero@pec.it</v>
      </c>
    </row>
    <row r="1007" spans="1:8" x14ac:dyDescent="0.25">
      <c r="A1007" s="4" t="s">
        <v>7799</v>
      </c>
      <c r="B1007" s="6" t="s">
        <v>1349</v>
      </c>
      <c r="C1007" s="4" t="s">
        <v>7810</v>
      </c>
      <c r="D1007" s="11">
        <v>7043</v>
      </c>
      <c r="E1007" s="11" t="str">
        <f t="shared" si="45"/>
        <v/>
      </c>
      <c r="F1007" s="11" t="str">
        <f t="shared" si="46"/>
        <v>EMILIA-ROMAGNA</v>
      </c>
      <c r="G1007" s="30">
        <f t="shared" si="47"/>
        <v>1.185017050246742E-4</v>
      </c>
      <c r="H1007" s="31" t="str">
        <f>VLOOKUP(B1007,'PEC unito'!A$2:B$7902,2,0)</f>
        <v>protocollo@postacert.comune.busseto.pr.it</v>
      </c>
    </row>
    <row r="1008" spans="1:8" x14ac:dyDescent="0.25">
      <c r="A1008" s="4" t="s">
        <v>7801</v>
      </c>
      <c r="B1008" s="6" t="s">
        <v>1350</v>
      </c>
      <c r="C1008" s="4" t="s">
        <v>7815</v>
      </c>
      <c r="D1008" s="11">
        <v>2636</v>
      </c>
      <c r="E1008" s="11" t="str">
        <f t="shared" si="45"/>
        <v/>
      </c>
      <c r="F1008" s="11" t="str">
        <f t="shared" si="46"/>
        <v>ABRUZZO</v>
      </c>
      <c r="G1008" s="30">
        <f t="shared" si="47"/>
        <v>4.4351908908851512E-5</v>
      </c>
      <c r="H1008" s="31" t="str">
        <f>VLOOKUP(B1008,'PEC unito'!A$2:B$7902,2,0)</f>
        <v>info.comunebussi@pec.it</v>
      </c>
    </row>
    <row r="1009" spans="1:8" x14ac:dyDescent="0.25">
      <c r="A1009" s="4" t="s">
        <v>7801</v>
      </c>
      <c r="B1009" s="6" t="s">
        <v>1351</v>
      </c>
      <c r="C1009" s="4" t="s">
        <v>4200</v>
      </c>
      <c r="D1009" s="11">
        <v>1367</v>
      </c>
      <c r="E1009" s="11" t="str">
        <f t="shared" si="45"/>
        <v/>
      </c>
      <c r="F1009" s="11" t="str">
        <f t="shared" si="46"/>
        <v>MOLISE</v>
      </c>
      <c r="G1009" s="30">
        <f t="shared" si="47"/>
        <v>2.3000401926555392E-5</v>
      </c>
      <c r="H1009" s="31" t="str">
        <f>VLOOKUP(B1009,'PEC unito'!A$2:B$7902,2,0)</f>
        <v>comune.bussocb@legalmail.it</v>
      </c>
    </row>
    <row r="1010" spans="1:8" x14ac:dyDescent="0.25">
      <c r="A1010" s="4" t="s">
        <v>7799</v>
      </c>
      <c r="B1010" s="6" t="s">
        <v>1352</v>
      </c>
      <c r="C1010" s="4" t="s">
        <v>7807</v>
      </c>
      <c r="D1010" s="11">
        <v>19483</v>
      </c>
      <c r="E1010" s="11" t="str">
        <f t="shared" si="45"/>
        <v/>
      </c>
      <c r="F1010" s="11" t="str">
        <f t="shared" si="46"/>
        <v>VENETO</v>
      </c>
      <c r="G1010" s="30">
        <f t="shared" si="47"/>
        <v>3.2781041019391274E-4</v>
      </c>
      <c r="H1010" s="31" t="str">
        <f>VLOOKUP(B1010,'PEC unito'!A$2:B$7902,2,0)</f>
        <v>comune.bussolengo@cert.legalmail.it</v>
      </c>
    </row>
    <row r="1011" spans="1:8" x14ac:dyDescent="0.25">
      <c r="A1011" s="4" t="s">
        <v>7798</v>
      </c>
      <c r="B1011" s="6" t="s">
        <v>1353</v>
      </c>
      <c r="C1011" s="4" t="s">
        <v>7803</v>
      </c>
      <c r="D1011" s="11">
        <v>6363</v>
      </c>
      <c r="E1011" s="11" t="str">
        <f t="shared" si="45"/>
        <v/>
      </c>
      <c r="F1011" s="11" t="str">
        <f t="shared" si="46"/>
        <v>PIEMONTE</v>
      </c>
      <c r="G1011" s="30">
        <f t="shared" si="47"/>
        <v>1.0706039316654862E-4</v>
      </c>
      <c r="H1011" s="31" t="str">
        <f>VLOOKUP(B1011,'PEC unito'!A$2:B$7902,2,0)</f>
        <v>bussoleno@postemailcertificata.it</v>
      </c>
    </row>
    <row r="1012" spans="1:8" x14ac:dyDescent="0.25">
      <c r="A1012" s="4" t="s">
        <v>7798</v>
      </c>
      <c r="B1012" s="6" t="s">
        <v>1354</v>
      </c>
      <c r="C1012" s="4" t="s">
        <v>7805</v>
      </c>
      <c r="D1012" s="11">
        <v>79692</v>
      </c>
      <c r="E1012" s="11" t="str">
        <f t="shared" si="45"/>
        <v/>
      </c>
      <c r="F1012" s="11" t="str">
        <f t="shared" si="46"/>
        <v>COMPRESO</v>
      </c>
      <c r="G1012" s="30">
        <f t="shared" si="47"/>
        <v>1.3408544479378583E-3</v>
      </c>
      <c r="H1012" s="31" t="str">
        <f>VLOOKUP(B1012,'PEC unito'!A$2:B$7902,2,0)</f>
        <v>protocollo@comune.bustoarsizio.va.legalmail.it</v>
      </c>
    </row>
    <row r="1013" spans="1:8" x14ac:dyDescent="0.25">
      <c r="A1013" s="4" t="s">
        <v>7798</v>
      </c>
      <c r="B1013" s="6" t="s">
        <v>1355</v>
      </c>
      <c r="C1013" s="4" t="s">
        <v>7805</v>
      </c>
      <c r="D1013" s="11">
        <v>13479</v>
      </c>
      <c r="E1013" s="11" t="str">
        <f t="shared" si="45"/>
        <v/>
      </c>
      <c r="F1013" s="11" t="str">
        <f t="shared" si="46"/>
        <v>LOMBARDIA</v>
      </c>
      <c r="G1013" s="30">
        <f t="shared" si="47"/>
        <v>2.2679035667010983E-4</v>
      </c>
      <c r="H1013" s="31" t="str">
        <f>VLOOKUP(B1013,'PEC unito'!A$2:B$7902,2,0)</f>
        <v xml:space="preserve">protocollo.bustogarolfo@sicurezzapostale.it </v>
      </c>
    </row>
    <row r="1014" spans="1:8" x14ac:dyDescent="0.25">
      <c r="A1014" s="4" t="s">
        <v>7802</v>
      </c>
      <c r="B1014" s="6" t="s">
        <v>1356</v>
      </c>
      <c r="C1014" s="4" t="s">
        <v>7820</v>
      </c>
      <c r="D1014" s="11">
        <v>4937</v>
      </c>
      <c r="E1014" s="11" t="str">
        <f t="shared" si="45"/>
        <v/>
      </c>
      <c r="F1014" s="11" t="str">
        <f t="shared" si="46"/>
        <v>SICILIA</v>
      </c>
      <c r="G1014" s="30">
        <f t="shared" si="47"/>
        <v>8.306728918171469E-5</v>
      </c>
      <c r="H1014" s="31" t="str">
        <f>VLOOKUP(B1014,'PEC unito'!A$2:B$7902,2,0)</f>
        <v>protocollo@pec.comunedibutera.org</v>
      </c>
    </row>
    <row r="1015" spans="1:8" x14ac:dyDescent="0.25">
      <c r="A1015" s="4" t="s">
        <v>7800</v>
      </c>
      <c r="B1015" s="6" t="s">
        <v>1357</v>
      </c>
      <c r="C1015" s="4" t="s">
        <v>7811</v>
      </c>
      <c r="D1015" s="11">
        <v>5773</v>
      </c>
      <c r="E1015" s="11" t="str">
        <f t="shared" si="45"/>
        <v/>
      </c>
      <c r="F1015" s="11" t="str">
        <f t="shared" si="46"/>
        <v>TOSCANA</v>
      </c>
      <c r="G1015" s="30">
        <f t="shared" si="47"/>
        <v>9.7133372583763192E-5</v>
      </c>
      <c r="H1015" s="31" t="str">
        <f>VLOOKUP(B1015,'PEC unito'!A$2:B$7902,2,0)</f>
        <v>comune.buti.pi@postacert.toscana.it</v>
      </c>
    </row>
    <row r="1016" spans="1:8" x14ac:dyDescent="0.25">
      <c r="A1016" s="4" t="s">
        <v>7799</v>
      </c>
      <c r="B1016" s="6" t="s">
        <v>1358</v>
      </c>
      <c r="C1016" s="4" t="s">
        <v>7807</v>
      </c>
      <c r="D1016" s="11">
        <v>6867</v>
      </c>
      <c r="E1016" s="11" t="str">
        <f t="shared" si="45"/>
        <v/>
      </c>
      <c r="F1016" s="11" t="str">
        <f t="shared" si="46"/>
        <v>VENETO</v>
      </c>
      <c r="G1016" s="30">
        <f t="shared" si="47"/>
        <v>1.1554042430845347E-4</v>
      </c>
      <c r="H1016" s="31" t="str">
        <f>VLOOKUP(B1016,'PEC unito'!A$2:B$7902,2,0)</f>
        <v>comune.buttapietra@halleycert.it</v>
      </c>
    </row>
    <row r="1017" spans="1:8" x14ac:dyDescent="0.25">
      <c r="A1017" s="4" t="s">
        <v>7798</v>
      </c>
      <c r="B1017" s="6" t="s">
        <v>1359</v>
      </c>
      <c r="C1017" s="4" t="s">
        <v>7803</v>
      </c>
      <c r="D1017" s="11">
        <v>6386</v>
      </c>
      <c r="E1017" s="11" t="str">
        <f t="shared" si="45"/>
        <v/>
      </c>
      <c r="F1017" s="11" t="str">
        <f t="shared" si="46"/>
        <v>PIEMONTE</v>
      </c>
      <c r="G1017" s="30">
        <f t="shared" si="47"/>
        <v>1.0744737871469111E-4</v>
      </c>
      <c r="H1017" s="31" t="str">
        <f>VLOOKUP(B1017,'PEC unito'!A$2:B$7902,2,0)</f>
        <v>comune@pec.comune.buttiglieraalta.to.it</v>
      </c>
    </row>
    <row r="1018" spans="1:8" x14ac:dyDescent="0.25">
      <c r="A1018" s="4" t="s">
        <v>7798</v>
      </c>
      <c r="B1018" s="6" t="s">
        <v>1360</v>
      </c>
      <c r="C1018" s="4" t="s">
        <v>7803</v>
      </c>
      <c r="D1018" s="11">
        <v>2552</v>
      </c>
      <c r="E1018" s="11" t="str">
        <f t="shared" si="45"/>
        <v/>
      </c>
      <c r="F1018" s="11" t="str">
        <f t="shared" si="46"/>
        <v>PIEMONTE</v>
      </c>
      <c r="G1018" s="30">
        <f t="shared" si="47"/>
        <v>4.2938570385200702E-5</v>
      </c>
      <c r="H1018" s="31" t="str">
        <f>VLOOKUP(B1018,'PEC unito'!A$2:B$7902,2,0)</f>
        <v>buttigliera.dasti@cert.ruparpiemonte.it</v>
      </c>
    </row>
    <row r="1019" spans="1:8" x14ac:dyDescent="0.25">
      <c r="A1019" s="4" t="s">
        <v>7799</v>
      </c>
      <c r="B1019" s="6" t="s">
        <v>1361</v>
      </c>
      <c r="C1019" s="4" t="s">
        <v>7808</v>
      </c>
      <c r="D1019" s="11">
        <v>4039</v>
      </c>
      <c r="E1019" s="11" t="str">
        <f t="shared" si="45"/>
        <v/>
      </c>
      <c r="F1019" s="11" t="str">
        <f t="shared" si="46"/>
        <v>FRIULI-VENEZIA GIULIA</v>
      </c>
      <c r="G1019" s="30">
        <f t="shared" si="47"/>
        <v>6.795802734554296E-5</v>
      </c>
      <c r="H1019" s="31" t="str">
        <f>VLOOKUP(B1019,'PEC unito'!A$2:B$7902,2,0)</f>
        <v>comune.buttrio@certgov.fvg.it</v>
      </c>
    </row>
    <row r="1020" spans="1:8" x14ac:dyDescent="0.25">
      <c r="A1020" s="4" t="s">
        <v>7798</v>
      </c>
      <c r="B1020" s="6" t="s">
        <v>7864</v>
      </c>
      <c r="C1020" s="4" t="s">
        <v>7805</v>
      </c>
      <c r="D1020" s="11">
        <v>480</v>
      </c>
      <c r="E1020" s="11" t="str">
        <f t="shared" si="45"/>
        <v/>
      </c>
      <c r="F1020" s="11" t="str">
        <f t="shared" si="46"/>
        <v>LOMBARDIA</v>
      </c>
      <c r="G1020" s="30">
        <f t="shared" si="47"/>
        <v>8.0762201351474682E-6</v>
      </c>
      <c r="H1020" s="31" t="str">
        <f>_xlfn.IFNA(VLOOKUP(B1020,'PEC unito'!A$2:B$7902,2,0),"DATI INCONGRUENTI")</f>
        <v>DATI INCONGRUENTI</v>
      </c>
    </row>
    <row r="1021" spans="1:8" x14ac:dyDescent="0.25">
      <c r="A1021" s="4" t="s">
        <v>7798</v>
      </c>
      <c r="B1021" s="6" t="s">
        <v>1362</v>
      </c>
      <c r="C1021" s="4" t="s">
        <v>7803</v>
      </c>
      <c r="D1021" s="11">
        <v>554</v>
      </c>
      <c r="E1021" s="11" t="str">
        <f t="shared" si="45"/>
        <v/>
      </c>
      <c r="F1021" s="11" t="str">
        <f t="shared" si="46"/>
        <v>PIEMONTE</v>
      </c>
      <c r="G1021" s="30">
        <f t="shared" si="47"/>
        <v>9.3213040726493697E-6</v>
      </c>
      <c r="H1021" s="31" t="str">
        <f>VLOOKUP(B1021,'PEC unito'!A$2:B$7902,2,0)</f>
        <v>cabella.ligure@cert.ruparpimonte.it</v>
      </c>
    </row>
    <row r="1022" spans="1:8" x14ac:dyDescent="0.25">
      <c r="A1022" s="4" t="s">
        <v>7798</v>
      </c>
      <c r="B1022" s="6" t="s">
        <v>1363</v>
      </c>
      <c r="C1022" s="4" t="s">
        <v>7805</v>
      </c>
      <c r="D1022" s="11">
        <v>7412</v>
      </c>
      <c r="E1022" s="11" t="str">
        <f t="shared" si="45"/>
        <v/>
      </c>
      <c r="F1022" s="11" t="str">
        <f t="shared" si="46"/>
        <v>LOMBARDIA</v>
      </c>
      <c r="G1022" s="30">
        <f t="shared" si="47"/>
        <v>1.247102992535688E-4</v>
      </c>
      <c r="H1022" s="31" t="str">
        <f>VLOOKUP(B1022,'PEC unito'!A$2:B$7902,2,0)</f>
        <v>info@pec.comune.cabiate.co.it</v>
      </c>
    </row>
    <row r="1023" spans="1:8" x14ac:dyDescent="0.25">
      <c r="A1023" s="4" t="s">
        <v>7802</v>
      </c>
      <c r="B1023" s="8" t="s">
        <v>1364</v>
      </c>
      <c r="C1023" s="4" t="s">
        <v>7821</v>
      </c>
      <c r="D1023" s="11">
        <v>9032</v>
      </c>
      <c r="E1023" s="11" t="str">
        <f t="shared" si="45"/>
        <v/>
      </c>
      <c r="F1023" s="11" t="str">
        <f t="shared" si="46"/>
        <v>SARDEGNA</v>
      </c>
      <c r="G1023" s="30">
        <f t="shared" si="47"/>
        <v>1.5196754220969151E-4</v>
      </c>
      <c r="H1023" s="31" t="str">
        <f>VLOOKUP(B1023,'PEC unito'!A$2:B$7902,2,0)</f>
        <v>comunedicabras@pec.it</v>
      </c>
    </row>
    <row r="1024" spans="1:8" x14ac:dyDescent="0.25">
      <c r="A1024" s="4" t="s">
        <v>7802</v>
      </c>
      <c r="B1024" s="6" t="s">
        <v>1365</v>
      </c>
      <c r="C1024" s="4" t="s">
        <v>7820</v>
      </c>
      <c r="D1024" s="11">
        <v>8295</v>
      </c>
      <c r="E1024" s="11" t="str">
        <f t="shared" si="45"/>
        <v/>
      </c>
      <c r="F1024" s="11" t="str">
        <f t="shared" si="46"/>
        <v>SICILIA</v>
      </c>
      <c r="G1024" s="30">
        <f t="shared" si="47"/>
        <v>1.3956717921051717E-4</v>
      </c>
      <c r="H1024" s="31" t="str">
        <f>VLOOKUP(B1024,'PEC unito'!A$2:B$7902,2,0)</f>
        <v>anagrafe.comunecaccamo@postecert.it</v>
      </c>
    </row>
    <row r="1025" spans="1:8" x14ac:dyDescent="0.25">
      <c r="A1025" s="4" t="s">
        <v>7801</v>
      </c>
      <c r="B1025" s="6" t="s">
        <v>238</v>
      </c>
      <c r="C1025" s="4" t="s">
        <v>7819</v>
      </c>
      <c r="D1025" s="11">
        <v>1695</v>
      </c>
      <c r="E1025" s="11" t="str">
        <f t="shared" si="45"/>
        <v/>
      </c>
      <c r="F1025" s="11" t="str">
        <f t="shared" si="46"/>
        <v>CALABRIA</v>
      </c>
      <c r="G1025" s="30">
        <f t="shared" si="47"/>
        <v>2.8519152352239496E-5</v>
      </c>
      <c r="H1025" s="31" t="str">
        <f>VLOOKUP(B1025,'PEC unito'!A$2:B$7902,2,0)</f>
        <v>protocollo.caccuri@asmepec.it</v>
      </c>
    </row>
    <row r="1026" spans="1:8" x14ac:dyDescent="0.25">
      <c r="A1026" s="4" t="s">
        <v>7798</v>
      </c>
      <c r="B1026" s="6" t="s">
        <v>1366</v>
      </c>
      <c r="C1026" s="4" t="s">
        <v>7805</v>
      </c>
      <c r="D1026" s="11">
        <v>1867</v>
      </c>
      <c r="E1026" s="11" t="str">
        <f t="shared" ref="E1026:E1089" si="48">IF(D1026&gt;300000,"trovato","")</f>
        <v/>
      </c>
      <c r="F1026" s="11" t="str">
        <f t="shared" ref="F1026:F1089" si="49">IF(AND(D1026&gt;50000,D1026&lt;100000),"COMPRESO",C1026)</f>
        <v>LOMBARDIA</v>
      </c>
      <c r="G1026" s="30">
        <f t="shared" ref="G1026:G1089" si="50">D1026/Totale</f>
        <v>3.1413131234000669E-5</v>
      </c>
      <c r="H1026" s="31" t="str">
        <f>VLOOKUP(B1026,'PEC unito'!A$2:B$7902,2,0)</f>
        <v>comune.cadeglianoviconago@pec.regione.lombardia.it</v>
      </c>
    </row>
    <row r="1027" spans="1:8" x14ac:dyDescent="0.25">
      <c r="A1027" s="4" t="s">
        <v>7799</v>
      </c>
      <c r="B1027" s="6" t="s">
        <v>1367</v>
      </c>
      <c r="C1027" s="4" t="s">
        <v>7810</v>
      </c>
      <c r="D1027" s="11">
        <v>10409</v>
      </c>
      <c r="E1027" s="11" t="str">
        <f t="shared" si="48"/>
        <v/>
      </c>
      <c r="F1027" s="11" t="str">
        <f t="shared" si="49"/>
        <v>EMILIA-ROMAGNA</v>
      </c>
      <c r="G1027" s="30">
        <f t="shared" si="50"/>
        <v>1.7513619872239582E-4</v>
      </c>
      <c r="H1027" s="31" t="str">
        <f>VLOOKUP(B1027,'PEC unito'!A$2:B$7902,2,0)</f>
        <v>cadelbosco@legalmail.it</v>
      </c>
    </row>
    <row r="1028" spans="1:8" x14ac:dyDescent="0.25">
      <c r="A1028" s="4" t="s">
        <v>7799</v>
      </c>
      <c r="B1028" s="6" t="s">
        <v>1368</v>
      </c>
      <c r="C1028" s="4" t="s">
        <v>7810</v>
      </c>
      <c r="D1028" s="11">
        <v>6052</v>
      </c>
      <c r="E1028" s="11" t="str">
        <f t="shared" si="48"/>
        <v/>
      </c>
      <c r="F1028" s="11" t="str">
        <f t="shared" si="49"/>
        <v>EMILIA-ROMAGNA</v>
      </c>
      <c r="G1028" s="30">
        <f t="shared" si="50"/>
        <v>1.0182767553731765E-4</v>
      </c>
      <c r="H1028" s="31" t="str">
        <f>VLOOKUP(B1028,'PEC unito'!A$2:B$7902,2,0)</f>
        <v>comune.cadeo@sintranet.legalmail.it</v>
      </c>
    </row>
    <row r="1029" spans="1:8" x14ac:dyDescent="0.25">
      <c r="A1029" s="4" t="s">
        <v>7799</v>
      </c>
      <c r="B1029" s="6" t="s">
        <v>1369</v>
      </c>
      <c r="C1029" s="4" t="s">
        <v>7806</v>
      </c>
      <c r="D1029" s="11">
        <v>669</v>
      </c>
      <c r="E1029" s="11" t="str">
        <f t="shared" si="48"/>
        <v/>
      </c>
      <c r="F1029" s="11" t="str">
        <f t="shared" si="49"/>
        <v>TRENTINO-ALTO ADIGE/SÜDTIROL</v>
      </c>
      <c r="G1029" s="30">
        <f t="shared" si="50"/>
        <v>1.1256231813361784E-5</v>
      </c>
      <c r="H1029" s="31" t="str">
        <f>VLOOKUP(B1029,'PEC unito'!A$2:B$7902,2,0)</f>
        <v>comune@pec.caderzone.net</v>
      </c>
    </row>
    <row r="1030" spans="1:8" x14ac:dyDescent="0.25">
      <c r="A1030" s="4" t="s">
        <v>7799</v>
      </c>
      <c r="B1030" s="6" t="s">
        <v>1370</v>
      </c>
      <c r="C1030" s="4" t="s">
        <v>7807</v>
      </c>
      <c r="D1030" s="11">
        <v>15964</v>
      </c>
      <c r="E1030" s="11" t="str">
        <f t="shared" si="48"/>
        <v/>
      </c>
      <c r="F1030" s="11" t="str">
        <f t="shared" si="49"/>
        <v>VENETO</v>
      </c>
      <c r="G1030" s="30">
        <f t="shared" si="50"/>
        <v>2.6860162132811286E-4</v>
      </c>
      <c r="H1030" s="31" t="str">
        <f>VLOOKUP(B1030,'PEC unito'!A$2:B$7902,2,0)</f>
        <v>cadoneghe.pd@cert.ip-veneto.net</v>
      </c>
    </row>
    <row r="1031" spans="1:8" x14ac:dyDescent="0.25">
      <c r="A1031" s="4" t="s">
        <v>7798</v>
      </c>
      <c r="B1031" s="6" t="s">
        <v>1371</v>
      </c>
      <c r="C1031" s="4" t="s">
        <v>7805</v>
      </c>
      <c r="D1031" s="11">
        <v>7631</v>
      </c>
      <c r="E1031" s="11" t="str">
        <f t="shared" si="48"/>
        <v/>
      </c>
      <c r="F1031" s="11" t="str">
        <f t="shared" si="49"/>
        <v>LOMBARDIA</v>
      </c>
      <c r="G1031" s="30">
        <f t="shared" si="50"/>
        <v>1.2839507469022984E-4</v>
      </c>
      <c r="H1031" s="31" t="str">
        <f>VLOOKUP(B1031,'PEC unito'!A$2:B$7902,2,0)</f>
        <v>comune.cadorago@pec.regione.lombardia.it</v>
      </c>
    </row>
    <row r="1032" spans="1:8" x14ac:dyDescent="0.25">
      <c r="A1032" s="4" t="s">
        <v>7798</v>
      </c>
      <c r="B1032" s="6" t="s">
        <v>7854</v>
      </c>
      <c r="C1032" s="4" t="s">
        <v>7805</v>
      </c>
      <c r="D1032" s="11">
        <v>1818</v>
      </c>
      <c r="E1032" s="11" t="str">
        <f t="shared" si="48"/>
        <v/>
      </c>
      <c r="F1032" s="11" t="str">
        <f t="shared" si="49"/>
        <v>LOMBARDIA</v>
      </c>
      <c r="G1032" s="30">
        <f t="shared" si="50"/>
        <v>3.0588683761871036E-5</v>
      </c>
      <c r="H1032" s="31" t="str">
        <f>_xlfn.IFNA(VLOOKUP(B1032,'PEC unito'!A$2:B$7902,2,0),"DATI INCONGRUENTI")</f>
        <v>DATI INCONGRUENTI</v>
      </c>
    </row>
    <row r="1033" spans="1:8" x14ac:dyDescent="0.25">
      <c r="A1033" s="4" t="s">
        <v>7799</v>
      </c>
      <c r="B1033" s="6" t="s">
        <v>1373</v>
      </c>
      <c r="C1033" s="4" t="s">
        <v>7807</v>
      </c>
      <c r="D1033" s="11">
        <v>7941</v>
      </c>
      <c r="E1033" s="11" t="str">
        <f t="shared" si="48"/>
        <v/>
      </c>
      <c r="F1033" s="11" t="str">
        <f t="shared" si="49"/>
        <v>VENETO</v>
      </c>
      <c r="G1033" s="30">
        <f t="shared" si="50"/>
        <v>1.3361096686084593E-4</v>
      </c>
      <c r="H1033" s="31" t="str">
        <f>VLOOKUP(B1033,'PEC unito'!A$2:B$7902,2,0)</f>
        <v>protocollo.comune.caerano.tv@pecveneto.it</v>
      </c>
    </row>
    <row r="1034" spans="1:8" x14ac:dyDescent="0.25">
      <c r="A1034" s="4" t="s">
        <v>7798</v>
      </c>
      <c r="B1034" s="6" t="s">
        <v>1374</v>
      </c>
      <c r="C1034" s="4" t="s">
        <v>7803</v>
      </c>
      <c r="D1034" s="11">
        <v>3511</v>
      </c>
      <c r="E1034" s="11" t="str">
        <f t="shared" si="48"/>
        <v/>
      </c>
      <c r="F1034" s="11" t="str">
        <f t="shared" si="49"/>
        <v>PIEMONTE</v>
      </c>
      <c r="G1034" s="30">
        <f t="shared" si="50"/>
        <v>5.907418519688075E-5</v>
      </c>
      <c r="H1034" s="31" t="str">
        <f>VLOOKUP(B1034,'PEC unito'!A$2:B$7902,2,0)</f>
        <v>comune.cafasse@pec.it</v>
      </c>
    </row>
    <row r="1035" spans="1:8" x14ac:dyDescent="0.25">
      <c r="A1035" s="4" t="s">
        <v>7801</v>
      </c>
      <c r="B1035" s="6" t="s">
        <v>1375</v>
      </c>
      <c r="C1035" s="4" t="s">
        <v>7816</v>
      </c>
      <c r="D1035" s="11">
        <v>2803</v>
      </c>
      <c r="E1035" s="11" t="str">
        <f t="shared" si="48"/>
        <v/>
      </c>
      <c r="F1035" s="11" t="str">
        <f t="shared" si="49"/>
        <v>CAMPANIA</v>
      </c>
      <c r="G1035" s="30">
        <f t="shared" si="50"/>
        <v>4.7161760497538233E-5</v>
      </c>
      <c r="H1035" s="31" t="str">
        <f>VLOOKUP(B1035,'PEC unito'!A$2:B$7902,2,0)</f>
        <v>segreteria.caggiano@asmepec.it</v>
      </c>
    </row>
    <row r="1036" spans="1:8" x14ac:dyDescent="0.25">
      <c r="A1036" s="4" t="s">
        <v>7800</v>
      </c>
      <c r="B1036" s="6" t="s">
        <v>1376</v>
      </c>
      <c r="C1036" s="4" t="s">
        <v>7813</v>
      </c>
      <c r="D1036" s="11">
        <v>9013</v>
      </c>
      <c r="E1036" s="11" t="str">
        <f t="shared" si="48"/>
        <v/>
      </c>
      <c r="F1036" s="11" t="str">
        <f t="shared" si="49"/>
        <v>MARCHE</v>
      </c>
      <c r="G1036" s="30">
        <f t="shared" si="50"/>
        <v>1.5164785849600861E-4</v>
      </c>
      <c r="H1036" s="31" t="str">
        <f>VLOOKUP(B1036,'PEC unito'!A$2:B$7902,2,0)</f>
        <v>comune.cagli@emarche.it</v>
      </c>
    </row>
    <row r="1037" spans="1:8" x14ac:dyDescent="0.25">
      <c r="A1037" s="4" t="s">
        <v>7802</v>
      </c>
      <c r="B1037" s="8" t="s">
        <v>1377</v>
      </c>
      <c r="C1037" s="4" t="s">
        <v>7821</v>
      </c>
      <c r="D1037" s="11">
        <v>149883</v>
      </c>
      <c r="E1037" s="11" t="str">
        <f t="shared" si="48"/>
        <v/>
      </c>
      <c r="F1037" s="11" t="str">
        <f t="shared" si="49"/>
        <v>SARDEGNA</v>
      </c>
      <c r="G1037" s="30">
        <f t="shared" si="50"/>
        <v>2.5218502135756415E-3</v>
      </c>
      <c r="H1037" s="31" t="str">
        <f>VLOOKUP(B1037,'PEC unito'!A$2:B$7902,2,0)</f>
        <v>protocollogenerale@comune.cagliari.legalmail.it</v>
      </c>
    </row>
    <row r="1038" spans="1:8" x14ac:dyDescent="0.25">
      <c r="A1038" s="4" t="s">
        <v>7798</v>
      </c>
      <c r="B1038" s="6" t="s">
        <v>1378</v>
      </c>
      <c r="C1038" s="4" t="s">
        <v>7805</v>
      </c>
      <c r="D1038" s="11">
        <v>430</v>
      </c>
      <c r="E1038" s="11" t="str">
        <f t="shared" si="48"/>
        <v/>
      </c>
      <c r="F1038" s="11" t="str">
        <f t="shared" si="49"/>
        <v>LOMBARDIA</v>
      </c>
      <c r="G1038" s="30">
        <f t="shared" si="50"/>
        <v>7.23494720440294E-6</v>
      </c>
      <c r="H1038" s="31" t="str">
        <f>VLOOKUP(B1038,'PEC unito'!A$2:B$7902,2,0)</f>
        <v>comune.caglio@pec.regione.lombardia.it</v>
      </c>
    </row>
    <row r="1039" spans="1:8" x14ac:dyDescent="0.25">
      <c r="A1039" s="4" t="s">
        <v>7801</v>
      </c>
      <c r="B1039" s="6" t="s">
        <v>1379</v>
      </c>
      <c r="C1039" s="4" t="s">
        <v>7815</v>
      </c>
      <c r="D1039" s="11">
        <v>1383</v>
      </c>
      <c r="E1039" s="11" t="str">
        <f t="shared" si="48"/>
        <v/>
      </c>
      <c r="F1039" s="11" t="str">
        <f t="shared" si="49"/>
        <v>ABRUZZO</v>
      </c>
      <c r="G1039" s="30">
        <f t="shared" si="50"/>
        <v>2.3269609264393643E-5</v>
      </c>
      <c r="H1039" s="31" t="str">
        <f>VLOOKUP(B1039,'PEC unito'!A$2:B$7902,2,0)</f>
        <v>segretario@pec.comunecagnanoamiterno.it</v>
      </c>
    </row>
    <row r="1040" spans="1:8" x14ac:dyDescent="0.25">
      <c r="A1040" s="4" t="s">
        <v>7801</v>
      </c>
      <c r="B1040" s="6" t="s">
        <v>1380</v>
      </c>
      <c r="C1040" s="4" t="s">
        <v>7817</v>
      </c>
      <c r="D1040" s="11">
        <v>7451</v>
      </c>
      <c r="E1040" s="11" t="str">
        <f t="shared" si="48"/>
        <v/>
      </c>
      <c r="F1040" s="11" t="str">
        <f t="shared" si="49"/>
        <v>PUGLIA</v>
      </c>
      <c r="G1040" s="30">
        <f t="shared" si="50"/>
        <v>1.2536649213954954E-4</v>
      </c>
      <c r="H1040" s="31" t="str">
        <f>VLOOKUP(B1040,'PEC unito'!A$2:B$7902,2,0)</f>
        <v>statocivile.comunecagnanovarano@pec.it</v>
      </c>
    </row>
    <row r="1041" spans="1:8" x14ac:dyDescent="0.25">
      <c r="A1041" s="4" t="s">
        <v>7798</v>
      </c>
      <c r="B1041" s="6" t="s">
        <v>7857</v>
      </c>
      <c r="C1041" s="4" t="s">
        <v>7805</v>
      </c>
      <c r="D1041" s="11">
        <v>2058</v>
      </c>
      <c r="E1041" s="11" t="str">
        <f t="shared" si="48"/>
        <v/>
      </c>
      <c r="F1041" s="11" t="str">
        <f t="shared" si="49"/>
        <v>LOMBARDIA</v>
      </c>
      <c r="G1041" s="30">
        <f t="shared" si="50"/>
        <v>3.4626793829444768E-5</v>
      </c>
      <c r="H1041" s="31" t="str">
        <f>_xlfn.IFNA(VLOOKUP(B1041,'PEC unito'!A$2:B$7902,2,0),"DATI INCONGRUENTI")</f>
        <v>DATI INCONGRUENTI</v>
      </c>
    </row>
    <row r="1042" spans="1:8" x14ac:dyDescent="0.25">
      <c r="A1042" s="4" t="s">
        <v>7799</v>
      </c>
      <c r="B1042" s="6" t="s">
        <v>24294</v>
      </c>
      <c r="C1042" s="4" t="s">
        <v>7806</v>
      </c>
      <c r="D1042" s="11">
        <v>360</v>
      </c>
      <c r="E1042" s="11" t="str">
        <f t="shared" si="48"/>
        <v/>
      </c>
      <c r="F1042" s="11" t="str">
        <f t="shared" si="49"/>
        <v>TRENTINO-ALTO ADIGE/SÜDTIROL</v>
      </c>
      <c r="G1042" s="30">
        <f t="shared" si="50"/>
        <v>6.0571651013606011E-6</v>
      </c>
      <c r="H1042" s="31" t="str">
        <f>_xlfn.IFNA(VLOOKUP(B1042,'PEC unito'!A$2:B$7902,2,0),"DATI INCONGRUENTI")</f>
        <v>DATI INCONGRUENTI</v>
      </c>
    </row>
    <row r="1043" spans="1:8" x14ac:dyDescent="0.25">
      <c r="A1043" s="4" t="s">
        <v>7801</v>
      </c>
      <c r="B1043" s="6" t="s">
        <v>1381</v>
      </c>
      <c r="C1043" s="4" t="s">
        <v>7816</v>
      </c>
      <c r="D1043" s="11">
        <v>1782</v>
      </c>
      <c r="E1043" s="11" t="str">
        <f t="shared" si="48"/>
        <v/>
      </c>
      <c r="F1043" s="11" t="str">
        <f t="shared" si="49"/>
        <v>CAMPANIA</v>
      </c>
      <c r="G1043" s="30">
        <f t="shared" si="50"/>
        <v>2.9982967251734974E-5</v>
      </c>
      <c r="H1043" s="31" t="str">
        <f>VLOOKUP(B1043,'PEC unito'!A$2:B$7902,2,0)</f>
        <v>protocollo@pec.comune.caianello.ce.it</v>
      </c>
    </row>
    <row r="1044" spans="1:8" x14ac:dyDescent="0.25">
      <c r="A1044" s="4" t="s">
        <v>7801</v>
      </c>
      <c r="B1044" s="6" t="s">
        <v>1382</v>
      </c>
      <c r="C1044" s="4" t="s">
        <v>7816</v>
      </c>
      <c r="D1044" s="11">
        <v>5657</v>
      </c>
      <c r="E1044" s="11" t="str">
        <f t="shared" si="48"/>
        <v/>
      </c>
      <c r="F1044" s="11" t="str">
        <f t="shared" si="49"/>
        <v>CAMPANIA</v>
      </c>
      <c r="G1044" s="30">
        <f t="shared" si="50"/>
        <v>9.518161938443588E-5</v>
      </c>
      <c r="H1044" s="31" t="str">
        <f>VLOOKUP(B1044,'PEC unito'!A$2:B$7902,2,0)</f>
        <v>demografici-elettorale@pec.comune.caiazzo.ce.it</v>
      </c>
    </row>
    <row r="1045" spans="1:8" x14ac:dyDescent="0.25">
      <c r="A1045" s="4" t="s">
        <v>7799</v>
      </c>
      <c r="B1045" s="6" t="s">
        <v>7887</v>
      </c>
      <c r="C1045" s="4" t="s">
        <v>7806</v>
      </c>
      <c r="D1045" s="11">
        <v>413</v>
      </c>
      <c r="E1045" s="11" t="str">
        <f t="shared" si="48"/>
        <v/>
      </c>
      <c r="F1045" s="11" t="str">
        <f t="shared" si="49"/>
        <v>TRENTINO-ALTO ADIGE/SÜDTIROL</v>
      </c>
      <c r="G1045" s="30">
        <f t="shared" si="50"/>
        <v>6.9489144079498E-6</v>
      </c>
      <c r="H1045" s="31" t="str">
        <f>VLOOKUP(B1045,'PEC unito'!A$2:B$7902,2,0)</f>
        <v>kuens.caines@legalmail.it</v>
      </c>
    </row>
    <row r="1046" spans="1:8" x14ac:dyDescent="0.25">
      <c r="A1046" s="4" t="s">
        <v>7798</v>
      </c>
      <c r="B1046" s="6" t="s">
        <v>1383</v>
      </c>
      <c r="C1046" s="4" t="s">
        <v>7805</v>
      </c>
      <c r="D1046" s="11">
        <v>2079</v>
      </c>
      <c r="E1046" s="11" t="str">
        <f t="shared" si="48"/>
        <v/>
      </c>
      <c r="F1046" s="11" t="str">
        <f t="shared" si="49"/>
        <v>LOMBARDIA</v>
      </c>
      <c r="G1046" s="30">
        <f t="shared" si="50"/>
        <v>3.4980128460357471E-5</v>
      </c>
      <c r="H1046" s="31" t="str">
        <f>VLOOKUP(B1046,'PEC unito'!A$2:B$7902,2,0)</f>
        <v>protocollo@pec.comune.caino.bs.it</v>
      </c>
    </row>
    <row r="1047" spans="1:8" x14ac:dyDescent="0.25">
      <c r="A1047" s="4" t="s">
        <v>7798</v>
      </c>
      <c r="B1047" s="6" t="s">
        <v>1384</v>
      </c>
      <c r="C1047" s="4" t="s">
        <v>7805</v>
      </c>
      <c r="D1047" s="11">
        <v>1035</v>
      </c>
      <c r="E1047" s="11" t="str">
        <f t="shared" si="48"/>
        <v/>
      </c>
      <c r="F1047" s="11" t="str">
        <f t="shared" si="49"/>
        <v>LOMBARDIA</v>
      </c>
      <c r="G1047" s="30">
        <f t="shared" si="50"/>
        <v>1.7414349666411727E-5</v>
      </c>
      <c r="H1047" s="31" t="str">
        <f>VLOOKUP(B1047,'PEC unito'!A$2:B$7902,2,0)</f>
        <v>protocollo.caiolo@cert.provincia.so.it</v>
      </c>
    </row>
    <row r="1048" spans="1:8" x14ac:dyDescent="0.25">
      <c r="A1048" s="4" t="s">
        <v>7801</v>
      </c>
      <c r="B1048" s="6" t="s">
        <v>1385</v>
      </c>
      <c r="C1048" s="4" t="s">
        <v>7816</v>
      </c>
      <c r="D1048" s="11">
        <v>348</v>
      </c>
      <c r="E1048" s="11" t="str">
        <f t="shared" si="48"/>
        <v/>
      </c>
      <c r="F1048" s="11" t="str">
        <f t="shared" si="49"/>
        <v>CAMPANIA</v>
      </c>
      <c r="G1048" s="30">
        <f t="shared" si="50"/>
        <v>5.855259597981914E-6</v>
      </c>
      <c r="H1048" s="31" t="str">
        <f>VLOOKUP(B1048,'PEC unito'!A$2:B$7902,2,0)</f>
        <v>sindaco.cairano@asmepec.it</v>
      </c>
    </row>
    <row r="1049" spans="1:8" x14ac:dyDescent="0.25">
      <c r="A1049" s="4" t="s">
        <v>7798</v>
      </c>
      <c r="B1049" s="6" t="s">
        <v>1386</v>
      </c>
      <c r="C1049" s="4" t="s">
        <v>7805</v>
      </c>
      <c r="D1049" s="11">
        <v>7830</v>
      </c>
      <c r="E1049" s="11" t="str">
        <f t="shared" si="48"/>
        <v/>
      </c>
      <c r="F1049" s="11" t="str">
        <f t="shared" si="49"/>
        <v>LOMBARDIA</v>
      </c>
      <c r="G1049" s="30">
        <f t="shared" si="50"/>
        <v>1.3174334095459307E-4</v>
      </c>
      <c r="H1049" s="31" t="str">
        <f>VLOOKUP(B1049,'PEC unito'!A$2:B$7902,2,0)</f>
        <v>anagrafe.comunecairate@halleycert.it</v>
      </c>
    </row>
    <row r="1050" spans="1:8" x14ac:dyDescent="0.25">
      <c r="A1050" s="2" t="s">
        <v>7798</v>
      </c>
      <c r="B1050" s="6" t="s">
        <v>1387</v>
      </c>
      <c r="C1050" s="4" t="s">
        <v>7809</v>
      </c>
      <c r="D1050" s="11">
        <v>13237</v>
      </c>
      <c r="E1050" s="11" t="str">
        <f t="shared" si="48"/>
        <v/>
      </c>
      <c r="F1050" s="11" t="str">
        <f t="shared" si="49"/>
        <v>LIGURIA</v>
      </c>
      <c r="G1050" s="30">
        <f t="shared" si="50"/>
        <v>2.2271859568530632E-4</v>
      </c>
      <c r="H1050" s="31" t="str">
        <f>VLOOKUP(B1050,'PEC unito'!A$2:B$7902,2,0)</f>
        <v>posta@comunecairo.legalmail.it</v>
      </c>
    </row>
    <row r="1051" spans="1:8" x14ac:dyDescent="0.25">
      <c r="A1051" s="4" t="s">
        <v>7801</v>
      </c>
      <c r="B1051" s="6" t="s">
        <v>1388</v>
      </c>
      <c r="C1051" s="4" t="s">
        <v>7816</v>
      </c>
      <c r="D1051" s="11">
        <v>37654</v>
      </c>
      <c r="E1051" s="11" t="str">
        <f t="shared" si="48"/>
        <v/>
      </c>
      <c r="F1051" s="11" t="str">
        <f t="shared" si="49"/>
        <v>CAMPANIA</v>
      </c>
      <c r="G1051" s="30">
        <f t="shared" si="50"/>
        <v>6.3354581868508902E-4</v>
      </c>
      <c r="H1051" s="31" t="str">
        <f>VLOOKUP(B1051,'PEC unito'!A$2:B$7902,2,0)</f>
        <v>anagelett.caivano@asmepec.it</v>
      </c>
    </row>
    <row r="1052" spans="1:8" x14ac:dyDescent="0.25">
      <c r="A1052" s="4" t="s">
        <v>7801</v>
      </c>
      <c r="B1052" s="6" t="s">
        <v>1389</v>
      </c>
      <c r="C1052" s="4" t="s">
        <v>7816</v>
      </c>
      <c r="D1052" s="11">
        <v>2500</v>
      </c>
      <c r="E1052" s="11" t="str">
        <f t="shared" si="48"/>
        <v/>
      </c>
      <c r="F1052" s="11" t="str">
        <f t="shared" si="49"/>
        <v>CAMPANIA</v>
      </c>
      <c r="G1052" s="30">
        <f t="shared" si="50"/>
        <v>4.2063646537226392E-5</v>
      </c>
      <c r="H1052" s="31" t="str">
        <f>VLOOKUP(B1052,'PEC unito'!A$2:B$7902,2,0)</f>
        <v>affarigenerali.calabritto@asmepec.it</v>
      </c>
    </row>
    <row r="1053" spans="1:8" x14ac:dyDescent="0.25">
      <c r="A1053" s="4" t="s">
        <v>7799</v>
      </c>
      <c r="B1053" s="6" t="s">
        <v>1390</v>
      </c>
      <c r="C1053" s="4" t="s">
        <v>7807</v>
      </c>
      <c r="D1053" s="11">
        <v>2173</v>
      </c>
      <c r="E1053" s="11" t="str">
        <f t="shared" si="48"/>
        <v/>
      </c>
      <c r="F1053" s="11" t="str">
        <f t="shared" si="49"/>
        <v>VENETO</v>
      </c>
      <c r="G1053" s="30">
        <f t="shared" si="50"/>
        <v>3.6561721570157179E-5</v>
      </c>
      <c r="H1053" s="31" t="str">
        <f>VLOOKUP(B1053,'PEC unito'!A$2:B$7902,2,0)</f>
        <v>comune.calalzodicadore.bl@pecveneto.it</v>
      </c>
    </row>
    <row r="1054" spans="1:8" x14ac:dyDescent="0.25">
      <c r="A1054" s="4" t="s">
        <v>7798</v>
      </c>
      <c r="B1054" s="6" t="s">
        <v>1391</v>
      </c>
      <c r="C1054" s="4" t="s">
        <v>7803</v>
      </c>
      <c r="D1054" s="11">
        <v>1784</v>
      </c>
      <c r="E1054" s="11" t="str">
        <f t="shared" si="48"/>
        <v/>
      </c>
      <c r="F1054" s="11" t="str">
        <f t="shared" si="49"/>
        <v>PIEMONTE</v>
      </c>
      <c r="G1054" s="30">
        <f t="shared" si="50"/>
        <v>3.0016618168964756E-5</v>
      </c>
      <c r="H1054" s="31" t="str">
        <f>VLOOKUP(B1054,'PEC unito'!A$2:B$7902,2,0)</f>
        <v>anagrafe@pec.comunecalamandrana.it</v>
      </c>
    </row>
    <row r="1055" spans="1:8" x14ac:dyDescent="0.25">
      <c r="A1055" s="4" t="s">
        <v>7802</v>
      </c>
      <c r="B1055" s="6" t="s">
        <v>1392</v>
      </c>
      <c r="C1055" s="4" t="s">
        <v>7820</v>
      </c>
      <c r="D1055" s="11">
        <v>1375</v>
      </c>
      <c r="E1055" s="11" t="str">
        <f t="shared" si="48"/>
        <v/>
      </c>
      <c r="F1055" s="11" t="str">
        <f t="shared" si="49"/>
        <v>SICILIA</v>
      </c>
      <c r="G1055" s="30">
        <f t="shared" si="50"/>
        <v>2.3135005595474518E-5</v>
      </c>
      <c r="H1055" s="31" t="str">
        <f>VLOOKUP(B1055,'PEC unito'!A$2:B$7902,2,0)</f>
        <v>info@pec.comune.calamonaci.ag.it</v>
      </c>
    </row>
    <row r="1056" spans="1:8" x14ac:dyDescent="0.25">
      <c r="A1056" s="4" t="s">
        <v>7802</v>
      </c>
      <c r="B1056" s="8" t="s">
        <v>1393</v>
      </c>
      <c r="C1056" s="4" t="s">
        <v>7821</v>
      </c>
      <c r="D1056" s="11">
        <v>4267</v>
      </c>
      <c r="E1056" s="11" t="str">
        <f t="shared" si="48"/>
        <v/>
      </c>
      <c r="F1056" s="11" t="str">
        <f t="shared" si="49"/>
        <v>SARDEGNA</v>
      </c>
      <c r="G1056" s="30">
        <f t="shared" si="50"/>
        <v>7.1794231909738006E-5</v>
      </c>
      <c r="H1056" s="31" t="str">
        <f>VLOOKUP(B1056,'PEC unito'!A$2:B$7902,2,0)</f>
        <v>protocollo.comune.calangianus@pec.it</v>
      </c>
    </row>
    <row r="1057" spans="1:8" x14ac:dyDescent="0.25">
      <c r="A1057" s="4" t="s">
        <v>7801</v>
      </c>
      <c r="B1057" s="6" t="s">
        <v>328</v>
      </c>
      <c r="C1057" s="4" t="s">
        <v>7819</v>
      </c>
      <c r="D1057" s="11">
        <v>979</v>
      </c>
      <c r="E1057" s="11" t="str">
        <f t="shared" si="48"/>
        <v/>
      </c>
      <c r="F1057" s="11" t="str">
        <f t="shared" si="49"/>
        <v>CALABRIA</v>
      </c>
      <c r="G1057" s="30">
        <f t="shared" si="50"/>
        <v>1.6472123983977857E-5</v>
      </c>
      <c r="H1057" s="31" t="str">
        <f>VLOOKUP(B1057,'PEC unito'!A$2:B$7902,2,0)</f>
        <v>amministrativo.calanna@asmepec.it</v>
      </c>
    </row>
    <row r="1058" spans="1:8" x14ac:dyDescent="0.25">
      <c r="A1058" s="4" t="s">
        <v>7798</v>
      </c>
      <c r="B1058" s="6" t="s">
        <v>1394</v>
      </c>
      <c r="C1058" s="4" t="s">
        <v>7803</v>
      </c>
      <c r="D1058" s="11">
        <v>681</v>
      </c>
      <c r="E1058" s="11" t="str">
        <f t="shared" si="48"/>
        <v/>
      </c>
      <c r="F1058" s="11" t="str">
        <f t="shared" si="49"/>
        <v>PIEMONTE</v>
      </c>
      <c r="G1058" s="30">
        <f t="shared" si="50"/>
        <v>1.145813731674047E-5</v>
      </c>
      <c r="H1058" s="31" t="str">
        <f>VLOOKUP(B1058,'PEC unito'!A$2:B$7902,2,0)</f>
        <v>comune.calascacastiglione@legalmail.it</v>
      </c>
    </row>
    <row r="1059" spans="1:8" x14ac:dyDescent="0.25">
      <c r="A1059" s="4" t="s">
        <v>7802</v>
      </c>
      <c r="B1059" s="6" t="s">
        <v>1395</v>
      </c>
      <c r="C1059" s="4" t="s">
        <v>7820</v>
      </c>
      <c r="D1059" s="11">
        <v>4628</v>
      </c>
      <c r="E1059" s="11" t="str">
        <f t="shared" si="48"/>
        <v/>
      </c>
      <c r="F1059" s="11" t="str">
        <f t="shared" si="49"/>
        <v>SICILIA</v>
      </c>
      <c r="G1059" s="30">
        <f t="shared" si="50"/>
        <v>7.7868222469713503E-5</v>
      </c>
      <c r="H1059" s="31" t="str">
        <f>VLOOKUP(B1059,'PEC unito'!A$2:B$7902,2,0)</f>
        <v>protocollo@pec.comune.calascibetta.en.it</v>
      </c>
    </row>
    <row r="1060" spans="1:8" x14ac:dyDescent="0.25">
      <c r="A1060" s="4" t="s">
        <v>7801</v>
      </c>
      <c r="B1060" s="6" t="s">
        <v>1396</v>
      </c>
      <c r="C1060" s="4" t="s">
        <v>7815</v>
      </c>
      <c r="D1060" s="11">
        <v>137</v>
      </c>
      <c r="E1060" s="11" t="str">
        <f t="shared" si="48"/>
        <v/>
      </c>
      <c r="F1060" s="11" t="str">
        <f t="shared" si="49"/>
        <v>ABRUZZO</v>
      </c>
      <c r="G1060" s="30">
        <f t="shared" si="50"/>
        <v>2.3050878302400062E-6</v>
      </c>
      <c r="H1060" s="31" t="str">
        <f>VLOOKUP(B1060,'PEC unito'!A$2:B$7902,2,0)</f>
        <v>comune.calascio@pec.comune.calascio.aq.it</v>
      </c>
    </row>
    <row r="1061" spans="1:8" x14ac:dyDescent="0.25">
      <c r="A1061" s="4" t="s">
        <v>7802</v>
      </c>
      <c r="B1061" s="8" t="s">
        <v>1397</v>
      </c>
      <c r="C1061" s="4" t="s">
        <v>7821</v>
      </c>
      <c r="D1061" s="11">
        <v>2822</v>
      </c>
      <c r="E1061" s="11" t="str">
        <f t="shared" si="48"/>
        <v/>
      </c>
      <c r="F1061" s="11" t="str">
        <f t="shared" si="49"/>
        <v>SARDEGNA</v>
      </c>
      <c r="G1061" s="30">
        <f t="shared" si="50"/>
        <v>4.7481444211221153E-5</v>
      </c>
      <c r="H1061" s="31" t="str">
        <f>VLOOKUP(B1061,'PEC unito'!A$2:B$7902,2,0)</f>
        <v>protocollo@pcert.comune.calasetta.ci.it</v>
      </c>
    </row>
    <row r="1062" spans="1:8" x14ac:dyDescent="0.25">
      <c r="A1062" s="4" t="s">
        <v>7802</v>
      </c>
      <c r="B1062" s="6" t="s">
        <v>1398</v>
      </c>
      <c r="C1062" s="4" t="s">
        <v>7820</v>
      </c>
      <c r="D1062" s="11">
        <v>5383</v>
      </c>
      <c r="E1062" s="11" t="str">
        <f t="shared" si="48"/>
        <v/>
      </c>
      <c r="F1062" s="11" t="str">
        <f t="shared" si="49"/>
        <v>SICILIA</v>
      </c>
      <c r="G1062" s="30">
        <f t="shared" si="50"/>
        <v>9.0571443723955878E-5</v>
      </c>
      <c r="H1062" s="31" t="str">
        <f>VLOOKUP(B1062,'PEC unito'!A$2:B$7902,2,0)</f>
        <v>protocollo_generale@calatabianopec.e-etna.it</v>
      </c>
    </row>
    <row r="1063" spans="1:8" x14ac:dyDescent="0.25">
      <c r="A1063" s="4" t="s">
        <v>7802</v>
      </c>
      <c r="B1063" s="6" t="s">
        <v>8029</v>
      </c>
      <c r="C1063" s="4" t="s">
        <v>7820</v>
      </c>
      <c r="D1063" s="11">
        <v>6938</v>
      </c>
      <c r="E1063" s="11" t="str">
        <f t="shared" si="48"/>
        <v/>
      </c>
      <c r="F1063" s="11" t="str">
        <f t="shared" si="49"/>
        <v>SICILIA</v>
      </c>
      <c r="G1063" s="30">
        <f t="shared" si="50"/>
        <v>1.1673503187011069E-4</v>
      </c>
      <c r="H1063" s="31" t="str">
        <f>_xlfn.IFNA(VLOOKUP(B1063,'PEC unito'!A$2:B$7902,2,0),"DATI INCONGRUENTI")</f>
        <v>DATI INCONGRUENTI</v>
      </c>
    </row>
    <row r="1064" spans="1:8" x14ac:dyDescent="0.25">
      <c r="A1064" s="4" t="s">
        <v>7800</v>
      </c>
      <c r="B1064" s="6" t="s">
        <v>1400</v>
      </c>
      <c r="C1064" s="4" t="s">
        <v>7814</v>
      </c>
      <c r="D1064" s="11">
        <v>905</v>
      </c>
      <c r="E1064" s="11" t="str">
        <f t="shared" si="48"/>
        <v/>
      </c>
      <c r="F1064" s="11" t="str">
        <f t="shared" si="49"/>
        <v>LAZIO</v>
      </c>
      <c r="G1064" s="30">
        <f t="shared" si="50"/>
        <v>1.5227040046475955E-5</v>
      </c>
      <c r="H1064" s="31" t="str">
        <f>VLOOKUP(B1064,'PEC unito'!A$2:B$7902,2,0)</f>
        <v>protocollo@pec.comunecalcata.it</v>
      </c>
    </row>
    <row r="1065" spans="1:8" x14ac:dyDescent="0.25">
      <c r="A1065" s="4" t="s">
        <v>7799</v>
      </c>
      <c r="B1065" s="6" t="s">
        <v>1401</v>
      </c>
      <c r="C1065" s="4" t="s">
        <v>7806</v>
      </c>
      <c r="D1065" s="11">
        <v>1305</v>
      </c>
      <c r="E1065" s="11" t="str">
        <f t="shared" si="48"/>
        <v/>
      </c>
      <c r="F1065" s="11" t="str">
        <f t="shared" si="49"/>
        <v>TRENTINO-ALTO ADIGE/SÜDTIROL</v>
      </c>
      <c r="G1065" s="30">
        <f t="shared" si="50"/>
        <v>2.1957223492432179E-5</v>
      </c>
      <c r="H1065" s="31" t="str">
        <f>VLOOKUP(B1065,'PEC unito'!A$2:B$7902,2,0)</f>
        <v>demografici@pec.comune.calceranica.tn.it</v>
      </c>
    </row>
    <row r="1066" spans="1:8" x14ac:dyDescent="0.25">
      <c r="A1066" s="4" t="s">
        <v>7800</v>
      </c>
      <c r="B1066" s="6" t="s">
        <v>1402</v>
      </c>
      <c r="C1066" s="4" t="s">
        <v>7811</v>
      </c>
      <c r="D1066" s="11">
        <v>6409</v>
      </c>
      <c r="E1066" s="11" t="str">
        <f t="shared" si="48"/>
        <v/>
      </c>
      <c r="F1066" s="11" t="str">
        <f t="shared" si="49"/>
        <v>TOSCANA</v>
      </c>
      <c r="G1066" s="30">
        <f t="shared" si="50"/>
        <v>1.0783436426283359E-4</v>
      </c>
      <c r="H1066" s="31" t="str">
        <f>VLOOKUP(B1066,'PEC unito'!A$2:B$7902,2,0)</f>
        <v>servizidemografici@pec.comune.calci.pi.it</v>
      </c>
    </row>
    <row r="1067" spans="1:8" x14ac:dyDescent="0.25">
      <c r="A1067" s="4" t="s">
        <v>7801</v>
      </c>
      <c r="B1067" s="6" t="s">
        <v>1403</v>
      </c>
      <c r="C1067" s="4" t="s">
        <v>7818</v>
      </c>
      <c r="D1067" s="11">
        <v>796</v>
      </c>
      <c r="E1067" s="11" t="str">
        <f t="shared" si="48"/>
        <v/>
      </c>
      <c r="F1067" s="11" t="str">
        <f t="shared" si="49"/>
        <v>BASILICATA</v>
      </c>
      <c r="G1067" s="30">
        <f t="shared" si="50"/>
        <v>1.3393065057452884E-5</v>
      </c>
      <c r="H1067" s="31" t="str">
        <f>VLOOKUP(B1067,'PEC unito'!A$2:B$7902,2,0)</f>
        <v>segreteria@pec.comune.calciano.mt.it</v>
      </c>
    </row>
    <row r="1068" spans="1:8" x14ac:dyDescent="0.25">
      <c r="A1068" s="4" t="s">
        <v>7800</v>
      </c>
      <c r="B1068" s="6" t="s">
        <v>1404</v>
      </c>
      <c r="C1068" s="4" t="s">
        <v>7811</v>
      </c>
      <c r="D1068" s="11">
        <v>11684</v>
      </c>
      <c r="E1068" s="11" t="str">
        <f t="shared" si="48"/>
        <v/>
      </c>
      <c r="F1068" s="11" t="str">
        <f t="shared" si="49"/>
        <v>TOSCANA</v>
      </c>
      <c r="G1068" s="30">
        <f t="shared" si="50"/>
        <v>1.9658865845638128E-4</v>
      </c>
      <c r="H1068" s="31" t="str">
        <f>VLOOKUP(B1068,'PEC unito'!A$2:B$7902,2,0)</f>
        <v>comune.calcinaia@postacert.toscana.it</v>
      </c>
    </row>
    <row r="1069" spans="1:8" x14ac:dyDescent="0.25">
      <c r="A1069" s="4" t="s">
        <v>7798</v>
      </c>
      <c r="B1069" s="6" t="s">
        <v>1405</v>
      </c>
      <c r="C1069" s="4" t="s">
        <v>7805</v>
      </c>
      <c r="D1069" s="11">
        <v>5782</v>
      </c>
      <c r="E1069" s="11" t="str">
        <f t="shared" si="48"/>
        <v/>
      </c>
      <c r="F1069" s="11" t="str">
        <f t="shared" si="49"/>
        <v>LOMBARDIA</v>
      </c>
      <c r="G1069" s="30">
        <f t="shared" si="50"/>
        <v>9.7284801711297202E-5</v>
      </c>
      <c r="H1069" s="31" t="str">
        <f>VLOOKUP(B1069,'PEC unito'!A$2:B$7902,2,0)</f>
        <v>comune.calcinate.bg@pec.it</v>
      </c>
    </row>
    <row r="1070" spans="1:8" x14ac:dyDescent="0.25">
      <c r="A1070" s="4" t="s">
        <v>7798</v>
      </c>
      <c r="B1070" s="6" t="s">
        <v>1406</v>
      </c>
      <c r="C1070" s="4" t="s">
        <v>7805</v>
      </c>
      <c r="D1070" s="11">
        <v>12599</v>
      </c>
      <c r="E1070" s="11" t="str">
        <f t="shared" si="48"/>
        <v/>
      </c>
      <c r="F1070" s="11" t="str">
        <f t="shared" si="49"/>
        <v>LOMBARDIA</v>
      </c>
      <c r="G1070" s="30">
        <f t="shared" si="50"/>
        <v>2.1198395308900613E-4</v>
      </c>
      <c r="H1070" s="31" t="str">
        <f>VLOOKUP(B1070,'PEC unito'!A$2:B$7902,2,0)</f>
        <v>protocollo@pec.comune.calcinato.bs.it</v>
      </c>
    </row>
    <row r="1071" spans="1:8" x14ac:dyDescent="0.25">
      <c r="A1071" s="4" t="s">
        <v>7798</v>
      </c>
      <c r="B1071" s="6" t="s">
        <v>1407</v>
      </c>
      <c r="C1071" s="4" t="s">
        <v>7805</v>
      </c>
      <c r="D1071" s="11">
        <v>5336</v>
      </c>
      <c r="E1071" s="11" t="str">
        <f t="shared" si="48"/>
        <v/>
      </c>
      <c r="F1071" s="11" t="str">
        <f t="shared" si="49"/>
        <v>LOMBARDIA</v>
      </c>
      <c r="G1071" s="30">
        <f t="shared" si="50"/>
        <v>8.9780647169056014E-5</v>
      </c>
      <c r="H1071" s="31" t="str">
        <f>VLOOKUP(B1071,'PEC unito'!A$2:B$7902,2,0)</f>
        <v>protocollo@pec.comune.calcio.bg.it</v>
      </c>
    </row>
    <row r="1072" spans="1:8" x14ac:dyDescent="0.25">
      <c r="A1072" s="4" t="s">
        <v>7798</v>
      </c>
      <c r="B1072" s="6" t="s">
        <v>1408</v>
      </c>
      <c r="C1072" s="4" t="s">
        <v>7805</v>
      </c>
      <c r="D1072" s="11">
        <v>5113</v>
      </c>
      <c r="E1072" s="11" t="str">
        <f t="shared" si="48"/>
        <v/>
      </c>
      <c r="F1072" s="11" t="str">
        <f t="shared" si="49"/>
        <v>LOMBARDIA</v>
      </c>
      <c r="G1072" s="30">
        <f t="shared" si="50"/>
        <v>8.6028569897935426E-5</v>
      </c>
      <c r="H1072" s="31" t="str">
        <f>VLOOKUP(B1072,'PEC unito'!A$2:B$7902,2,0)</f>
        <v>calco@legalmail.it</v>
      </c>
    </row>
    <row r="1073" spans="1:8" x14ac:dyDescent="0.25">
      <c r="A1073" s="4" t="s">
        <v>7799</v>
      </c>
      <c r="B1073" s="6" t="s">
        <v>7888</v>
      </c>
      <c r="C1073" s="4" t="s">
        <v>7806</v>
      </c>
      <c r="D1073" s="11">
        <v>7660</v>
      </c>
      <c r="E1073" s="11" t="str">
        <f t="shared" si="48"/>
        <v/>
      </c>
      <c r="F1073" s="11" t="str">
        <f t="shared" si="49"/>
        <v>TRENTINO-ALTO ADIGE/SÜDTIROL</v>
      </c>
      <c r="G1073" s="30">
        <f t="shared" si="50"/>
        <v>1.2888301299006168E-4</v>
      </c>
      <c r="H1073" s="31" t="str">
        <f>VLOOKUP(B1073,'PEC unito'!A$2:B$7902,2,0)</f>
        <v>kaltern.caldaro@legalmail.it</v>
      </c>
    </row>
    <row r="1074" spans="1:8" x14ac:dyDescent="0.25">
      <c r="A1074" s="4" t="s">
        <v>7800</v>
      </c>
      <c r="B1074" s="6" t="s">
        <v>1409</v>
      </c>
      <c r="C1074" s="4" t="s">
        <v>7813</v>
      </c>
      <c r="D1074" s="11">
        <v>1839</v>
      </c>
      <c r="E1074" s="11" t="str">
        <f t="shared" si="48"/>
        <v/>
      </c>
      <c r="F1074" s="11" t="str">
        <f t="shared" si="49"/>
        <v>MARCHE</v>
      </c>
      <c r="G1074" s="30">
        <f t="shared" si="50"/>
        <v>3.0942018392783739E-5</v>
      </c>
      <c r="H1074" s="31" t="str">
        <f>VLOOKUP(B1074,'PEC unito'!A$2:B$7902,2,0)</f>
        <v>comune.caldarola.mc@legalmail.it</v>
      </c>
    </row>
    <row r="1075" spans="1:8" x14ac:dyDescent="0.25">
      <c r="A1075" s="4" t="s">
        <v>7799</v>
      </c>
      <c r="B1075" s="6" t="s">
        <v>1410</v>
      </c>
      <c r="C1075" s="4" t="s">
        <v>7810</v>
      </c>
      <c r="D1075" s="11">
        <v>13148</v>
      </c>
      <c r="E1075" s="11" t="str">
        <f t="shared" si="48"/>
        <v/>
      </c>
      <c r="F1075" s="11" t="str">
        <f t="shared" si="49"/>
        <v>EMILIA-ROMAGNA</v>
      </c>
      <c r="G1075" s="30">
        <f t="shared" si="50"/>
        <v>2.2122112986858105E-4</v>
      </c>
      <c r="H1075" s="31" t="str">
        <f>VLOOKUP(B1075,'PEC unito'!A$2:B$7902,2,0)</f>
        <v>comune.calderara@cert.provincia.bo.it</v>
      </c>
    </row>
    <row r="1076" spans="1:8" x14ac:dyDescent="0.25">
      <c r="A1076" s="4" t="s">
        <v>7799</v>
      </c>
      <c r="B1076" s="6" t="s">
        <v>1411</v>
      </c>
      <c r="C1076" s="4" t="s">
        <v>7806</v>
      </c>
      <c r="D1076" s="11">
        <v>1090</v>
      </c>
      <c r="E1076" s="11" t="str">
        <f t="shared" si="48"/>
        <v/>
      </c>
      <c r="F1076" s="11" t="str">
        <f t="shared" si="49"/>
        <v>TRENTINO-ALTO ADIGE/SÜDTIROL</v>
      </c>
      <c r="G1076" s="30">
        <f t="shared" si="50"/>
        <v>1.8339749890230707E-5</v>
      </c>
      <c r="H1076" s="31" t="str">
        <f>VLOOKUP(B1076,'PEC unito'!A$2:B$7902,2,0)</f>
        <v>comune@pec.comune.caldes.tn.it</v>
      </c>
    </row>
    <row r="1077" spans="1:8" x14ac:dyDescent="0.25">
      <c r="A1077" s="4" t="s">
        <v>7799</v>
      </c>
      <c r="B1077" s="6" t="s">
        <v>1412</v>
      </c>
      <c r="C1077" s="4" t="s">
        <v>7807</v>
      </c>
      <c r="D1077" s="11">
        <v>7374</v>
      </c>
      <c r="E1077" s="11" t="str">
        <f t="shared" si="48"/>
        <v/>
      </c>
      <c r="F1077" s="11" t="str">
        <f t="shared" si="49"/>
        <v>VENETO</v>
      </c>
      <c r="G1077" s="30">
        <f t="shared" si="50"/>
        <v>1.2407093182620297E-4</v>
      </c>
      <c r="H1077" s="31" t="str">
        <f>VLOOKUP(B1077,'PEC unito'!A$2:B$7902,2,0)</f>
        <v>protocollogenerale@pec.comune.caldiero.vr.it</v>
      </c>
    </row>
    <row r="1078" spans="1:8" x14ac:dyDescent="0.25">
      <c r="A1078" s="4" t="s">
        <v>7799</v>
      </c>
      <c r="B1078" s="6" t="s">
        <v>1413</v>
      </c>
      <c r="C1078" s="4" t="s">
        <v>7807</v>
      </c>
      <c r="D1078" s="11">
        <v>11221</v>
      </c>
      <c r="E1078" s="11" t="str">
        <f t="shared" si="48"/>
        <v/>
      </c>
      <c r="F1078" s="11" t="str">
        <f t="shared" si="49"/>
        <v>VENETO</v>
      </c>
      <c r="G1078" s="30">
        <f t="shared" si="50"/>
        <v>1.8879847111768694E-4</v>
      </c>
      <c r="H1078" s="31" t="str">
        <f>VLOOKUP(B1078,'PEC unito'!A$2:B$7902,2,0)</f>
        <v>caldogno.vi@cert.ip-veneto.net</v>
      </c>
    </row>
    <row r="1079" spans="1:8" x14ac:dyDescent="0.25">
      <c r="A1079" s="4" t="s">
        <v>7799</v>
      </c>
      <c r="B1079" s="6" t="s">
        <v>1414</v>
      </c>
      <c r="C1079" s="4" t="s">
        <v>7806</v>
      </c>
      <c r="D1079" s="11">
        <v>3340</v>
      </c>
      <c r="E1079" s="11" t="str">
        <f t="shared" si="48"/>
        <v/>
      </c>
      <c r="F1079" s="11" t="str">
        <f t="shared" si="49"/>
        <v>TRENTINO-ALTO ADIGE/SÜDTIROL</v>
      </c>
      <c r="G1079" s="30">
        <f t="shared" si="50"/>
        <v>5.6197031773734466E-5</v>
      </c>
      <c r="H1079" s="31" t="str">
        <f>VLOOKUP(B1079,'PEC unito'!A$2:B$7902,2,0)</f>
        <v>comune.caldonazzo@legalmail.it</v>
      </c>
    </row>
    <row r="1080" spans="1:8" x14ac:dyDescent="0.25">
      <c r="A1080" s="4" t="s">
        <v>7799</v>
      </c>
      <c r="B1080" s="6" t="s">
        <v>1415</v>
      </c>
      <c r="C1080" s="4" t="s">
        <v>7810</v>
      </c>
      <c r="D1080" s="11">
        <v>2448</v>
      </c>
      <c r="E1080" s="11" t="str">
        <f t="shared" si="48"/>
        <v/>
      </c>
      <c r="F1080" s="11" t="str">
        <f t="shared" si="49"/>
        <v>EMILIA-ROMAGNA</v>
      </c>
      <c r="G1080" s="30">
        <f t="shared" si="50"/>
        <v>4.1188722689252083E-5</v>
      </c>
      <c r="H1080" s="31" t="str">
        <f>VLOOKUP(B1080,'PEC unito'!A$2:B$7902,2,0)</f>
        <v>comune.calendasco@legalmail.it</v>
      </c>
    </row>
    <row r="1081" spans="1:8" x14ac:dyDescent="0.25">
      <c r="A1081" s="4" t="s">
        <v>7800</v>
      </c>
      <c r="B1081" s="6" t="s">
        <v>1416</v>
      </c>
      <c r="C1081" s="4" t="s">
        <v>7811</v>
      </c>
      <c r="D1081" s="11">
        <v>16637</v>
      </c>
      <c r="E1081" s="11" t="str">
        <f t="shared" si="48"/>
        <v/>
      </c>
      <c r="F1081" s="11" t="str">
        <f t="shared" si="49"/>
        <v>TOSCANA</v>
      </c>
      <c r="G1081" s="30">
        <f t="shared" si="50"/>
        <v>2.799251549759342E-4</v>
      </c>
      <c r="H1081" s="31" t="str">
        <f>VLOOKUP(B1081,'PEC unito'!A$2:B$7902,2,0)</f>
        <v>calenzano.protocollo@postacert.toscana.it</v>
      </c>
    </row>
    <row r="1082" spans="1:8" x14ac:dyDescent="0.25">
      <c r="A1082" s="4" t="s">
        <v>7799</v>
      </c>
      <c r="B1082" s="6" t="s">
        <v>1417</v>
      </c>
      <c r="C1082" s="4" t="s">
        <v>7810</v>
      </c>
      <c r="D1082" s="11">
        <v>2033</v>
      </c>
      <c r="E1082" s="11" t="str">
        <f t="shared" si="48"/>
        <v/>
      </c>
      <c r="F1082" s="11" t="str">
        <f t="shared" si="49"/>
        <v>EMILIA-ROMAGNA</v>
      </c>
      <c r="G1082" s="30">
        <f t="shared" si="50"/>
        <v>3.4206157364072501E-5</v>
      </c>
      <c r="H1082" s="31" t="str">
        <f>VLOOKUP(B1082,'PEC unito'!A$2:B$7902,2,0)</f>
        <v>protocollo@postacert.comune.calestano.pr.it</v>
      </c>
    </row>
    <row r="1083" spans="1:8" x14ac:dyDescent="0.25">
      <c r="A1083" s="2" t="s">
        <v>7798</v>
      </c>
      <c r="B1083" s="6" t="s">
        <v>1418</v>
      </c>
      <c r="C1083" s="4" t="s">
        <v>7809</v>
      </c>
      <c r="D1083" s="11">
        <v>1146</v>
      </c>
      <c r="E1083" s="11" t="str">
        <f t="shared" si="48"/>
        <v/>
      </c>
      <c r="F1083" s="11" t="str">
        <f t="shared" si="49"/>
        <v>LIGURIA</v>
      </c>
      <c r="G1083" s="30">
        <f t="shared" si="50"/>
        <v>1.928197557266458E-5</v>
      </c>
      <c r="H1083" s="31" t="str">
        <f>VLOOKUP(B1083,'PEC unito'!A$2:B$7902,2,0)</f>
        <v>comunecalice.sp@legalmail.it</v>
      </c>
    </row>
    <row r="1084" spans="1:8" x14ac:dyDescent="0.25">
      <c r="A1084" s="2" t="s">
        <v>7798</v>
      </c>
      <c r="B1084" s="6" t="s">
        <v>1419</v>
      </c>
      <c r="C1084" s="4" t="s">
        <v>7809</v>
      </c>
      <c r="D1084" s="11">
        <v>1683</v>
      </c>
      <c r="E1084" s="11" t="str">
        <f t="shared" si="48"/>
        <v/>
      </c>
      <c r="F1084" s="11" t="str">
        <f t="shared" si="49"/>
        <v>LIGURIA</v>
      </c>
      <c r="G1084" s="30">
        <f t="shared" si="50"/>
        <v>2.831724684886081E-5</v>
      </c>
      <c r="H1084" s="31" t="str">
        <f>VLOOKUP(B1084,'PEC unito'!A$2:B$7902,2,0)</f>
        <v>protocollo.comune.calice@actaliscertymail.it</v>
      </c>
    </row>
    <row r="1085" spans="1:8" x14ac:dyDescent="0.25">
      <c r="A1085" s="4" t="s">
        <v>7801</v>
      </c>
      <c r="B1085" s="6" t="s">
        <v>1420</v>
      </c>
      <c r="C1085" s="4" t="s">
        <v>7817</v>
      </c>
      <c r="D1085" s="11">
        <v>7264</v>
      </c>
      <c r="E1085" s="11" t="str">
        <f t="shared" si="48"/>
        <v/>
      </c>
      <c r="F1085" s="11" t="str">
        <f t="shared" si="49"/>
        <v>PUGLIA</v>
      </c>
      <c r="G1085" s="30">
        <f t="shared" si="50"/>
        <v>1.2222013137856501E-4</v>
      </c>
      <c r="H1085" s="31" t="str">
        <f>VLOOKUP(B1085,'PEC unito'!A$2:B$7902,2,0)</f>
        <v>protocollocalimera@pec.rupar.puglia.it</v>
      </c>
    </row>
    <row r="1086" spans="1:8" x14ac:dyDescent="0.25">
      <c r="A1086" s="4" t="s">
        <v>7801</v>
      </c>
      <c r="B1086" s="6" t="s">
        <v>1421</v>
      </c>
      <c r="C1086" s="4" t="s">
        <v>7816</v>
      </c>
      <c r="D1086" s="11">
        <v>4921</v>
      </c>
      <c r="E1086" s="11" t="str">
        <f t="shared" si="48"/>
        <v/>
      </c>
      <c r="F1086" s="11" t="str">
        <f t="shared" si="49"/>
        <v>CAMPANIA</v>
      </c>
      <c r="G1086" s="30">
        <f t="shared" si="50"/>
        <v>8.2798081843876432E-5</v>
      </c>
      <c r="H1086" s="31" t="str">
        <f>VLOOKUP(B1086,'PEC unito'!A$2:B$7902,2,0)</f>
        <v>protocollo.calitri@pec.it</v>
      </c>
    </row>
    <row r="1087" spans="1:8" x14ac:dyDescent="0.25">
      <c r="A1087" s="2" t="s">
        <v>7798</v>
      </c>
      <c r="B1087" s="6" t="s">
        <v>1422</v>
      </c>
      <c r="C1087" s="4" t="s">
        <v>7809</v>
      </c>
      <c r="D1087" s="11">
        <v>1550</v>
      </c>
      <c r="E1087" s="11" t="str">
        <f t="shared" si="48"/>
        <v/>
      </c>
      <c r="F1087" s="11" t="str">
        <f t="shared" si="49"/>
        <v>LIGURIA</v>
      </c>
      <c r="G1087" s="30">
        <f t="shared" si="50"/>
        <v>2.6079460853080363E-5</v>
      </c>
      <c r="H1087" s="31" t="str">
        <f>VLOOKUP(B1087,'PEC unito'!A$2:B$7902,2,0)</f>
        <v>calizzano@legalmail.it</v>
      </c>
    </row>
    <row r="1088" spans="1:8" x14ac:dyDescent="0.25">
      <c r="A1088" s="4" t="s">
        <v>7798</v>
      </c>
      <c r="B1088" s="6" t="s">
        <v>1423</v>
      </c>
      <c r="C1088" s="4" t="s">
        <v>7803</v>
      </c>
      <c r="D1088" s="11">
        <v>149</v>
      </c>
      <c r="E1088" s="11" t="str">
        <f t="shared" si="48"/>
        <v/>
      </c>
      <c r="F1088" s="11" t="str">
        <f t="shared" si="49"/>
        <v>PIEMONTE</v>
      </c>
      <c r="G1088" s="30">
        <f t="shared" si="50"/>
        <v>2.5069933336186929E-6</v>
      </c>
      <c r="H1088" s="31" t="str">
        <f>VLOOKUP(B1088,'PEC unito'!A$2:B$7902,2,0)</f>
        <v>callabiana@pec.ptbiellese.it</v>
      </c>
    </row>
    <row r="1089" spans="1:8" x14ac:dyDescent="0.25">
      <c r="A1089" s="4" t="s">
        <v>7798</v>
      </c>
      <c r="B1089" s="6" t="s">
        <v>1424</v>
      </c>
      <c r="C1089" s="4" t="s">
        <v>7803</v>
      </c>
      <c r="D1089" s="11">
        <v>1392</v>
      </c>
      <c r="E1089" s="11" t="str">
        <f t="shared" si="48"/>
        <v/>
      </c>
      <c r="F1089" s="11" t="str">
        <f t="shared" si="49"/>
        <v>PIEMONTE</v>
      </c>
      <c r="G1089" s="30">
        <f t="shared" si="50"/>
        <v>2.3421038391927656E-5</v>
      </c>
      <c r="H1089" s="31" t="str">
        <f>VLOOKUP(B1089,'PEC unito'!A$2:B$7902,2,0)</f>
        <v>comunecallianotn@legalmail.it</v>
      </c>
    </row>
    <row r="1090" spans="1:8" x14ac:dyDescent="0.25">
      <c r="A1090" s="4" t="s">
        <v>7799</v>
      </c>
      <c r="B1090" s="6" t="s">
        <v>1424</v>
      </c>
      <c r="C1090" s="4" t="s">
        <v>7806</v>
      </c>
      <c r="D1090" s="11">
        <v>1611</v>
      </c>
      <c r="E1090" s="11" t="str">
        <f t="shared" ref="E1090:E1153" si="51">IF(D1090&gt;300000,"trovato","")</f>
        <v/>
      </c>
      <c r="F1090" s="11" t="str">
        <f t="shared" ref="F1090:F1153" si="52">IF(AND(D1090&gt;50000,D1090&lt;100000),"COMPRESO",C1090)</f>
        <v>TRENTINO-ALTO ADIGE/SÜDTIROL</v>
      </c>
      <c r="G1090" s="30">
        <f t="shared" ref="G1090:G1153" si="53">D1090/Totale</f>
        <v>2.7105813828588689E-5</v>
      </c>
      <c r="H1090" s="31" t="str">
        <f>VLOOKUP(B1090,'PEC unito'!A$2:B$7902,2,0)</f>
        <v>comunecallianotn@legalmail.it</v>
      </c>
    </row>
    <row r="1091" spans="1:8" x14ac:dyDescent="0.25">
      <c r="A1091" s="4" t="s">
        <v>7798</v>
      </c>
      <c r="B1091" s="6" t="s">
        <v>1426</v>
      </c>
      <c r="C1091" s="4" t="s">
        <v>7805</v>
      </c>
      <c r="D1091" s="11">
        <v>14009</v>
      </c>
      <c r="E1091" s="11" t="str">
        <f t="shared" si="51"/>
        <v/>
      </c>
      <c r="F1091" s="11" t="str">
        <f t="shared" si="52"/>
        <v>LOMBARDIA</v>
      </c>
      <c r="G1091" s="30">
        <f t="shared" si="53"/>
        <v>2.3570784973600182E-4</v>
      </c>
      <c r="H1091" s="31" t="str">
        <f>VLOOKUP(B1091,'PEC unito'!A$2:B$7902,2,0)</f>
        <v>calolziocorte@legalmail.it</v>
      </c>
    </row>
    <row r="1092" spans="1:8" x14ac:dyDescent="0.25">
      <c r="A1092" s="4" t="s">
        <v>7801</v>
      </c>
      <c r="B1092" s="6" t="s">
        <v>27</v>
      </c>
      <c r="C1092" s="4" t="s">
        <v>7819</v>
      </c>
      <c r="D1092" s="11">
        <v>1293</v>
      </c>
      <c r="E1092" s="11" t="str">
        <f t="shared" si="51"/>
        <v/>
      </c>
      <c r="F1092" s="11" t="str">
        <f t="shared" si="52"/>
        <v>CALABRIA</v>
      </c>
      <c r="G1092" s="30">
        <f t="shared" si="53"/>
        <v>2.1755317989053492E-5</v>
      </c>
      <c r="H1092" s="31" t="str">
        <f>VLOOKUP(B1092,'PEC unito'!A$2:B$7902,2,0)</f>
        <v>demografici.calopezzati@asmepec.it</v>
      </c>
    </row>
    <row r="1093" spans="1:8" x14ac:dyDescent="0.25">
      <c r="A1093" s="4" t="s">
        <v>7798</v>
      </c>
      <c r="B1093" s="6" t="s">
        <v>1427</v>
      </c>
      <c r="C1093" s="4" t="s">
        <v>7803</v>
      </c>
      <c r="D1093" s="11">
        <v>1331</v>
      </c>
      <c r="E1093" s="11" t="str">
        <f t="shared" si="51"/>
        <v/>
      </c>
      <c r="F1093" s="11" t="str">
        <f t="shared" si="52"/>
        <v>PIEMONTE</v>
      </c>
      <c r="G1093" s="30">
        <f t="shared" si="53"/>
        <v>2.2394685416419334E-5</v>
      </c>
      <c r="H1093" s="31" t="str">
        <f>VLOOKUP(B1093,'PEC unito'!A$2:B$7902,2,0)</f>
        <v>calosso@cert.ruparpiemonte.it</v>
      </c>
    </row>
    <row r="1094" spans="1:8" x14ac:dyDescent="0.25">
      <c r="A1094" s="4" t="s">
        <v>7801</v>
      </c>
      <c r="B1094" s="6" t="s">
        <v>28</v>
      </c>
      <c r="C1094" s="4" t="s">
        <v>7819</v>
      </c>
      <c r="D1094" s="11">
        <v>1283</v>
      </c>
      <c r="E1094" s="11" t="str">
        <f t="shared" si="51"/>
        <v/>
      </c>
      <c r="F1094" s="11" t="str">
        <f t="shared" si="52"/>
        <v>CALABRIA</v>
      </c>
      <c r="G1094" s="30">
        <f t="shared" si="53"/>
        <v>2.1587063402904585E-5</v>
      </c>
      <c r="H1094" s="31" t="str">
        <f>VLOOKUP(B1094,'PEC unito'!A$2:B$7902,2,0)</f>
        <v>comune.caloveto@asmepec.it</v>
      </c>
    </row>
    <row r="1095" spans="1:8" x14ac:dyDescent="0.25">
      <c r="A1095" s="4" t="s">
        <v>7802</v>
      </c>
      <c r="B1095" s="6" t="s">
        <v>1428</v>
      </c>
      <c r="C1095" s="4" t="s">
        <v>7820</v>
      </c>
      <c r="D1095" s="11">
        <v>3907</v>
      </c>
      <c r="E1095" s="11" t="str">
        <f t="shared" si="51"/>
        <v/>
      </c>
      <c r="F1095" s="11" t="str">
        <f t="shared" si="52"/>
        <v>SICILIA</v>
      </c>
      <c r="G1095" s="30">
        <f t="shared" si="53"/>
        <v>6.5737066808377404E-5</v>
      </c>
      <c r="H1095" s="31" t="str">
        <f>VLOOKUP(B1095,'PEC unito'!A$2:B$7902,2,0)</f>
        <v>comunecaltabellotta@pec.it</v>
      </c>
    </row>
    <row r="1096" spans="1:8" x14ac:dyDescent="0.25">
      <c r="A1096" s="4" t="s">
        <v>7802</v>
      </c>
      <c r="B1096" s="6" t="s">
        <v>1429</v>
      </c>
      <c r="C1096" s="4" t="s">
        <v>7820</v>
      </c>
      <c r="D1096" s="11">
        <v>38123</v>
      </c>
      <c r="E1096" s="11" t="str">
        <f t="shared" si="51"/>
        <v/>
      </c>
      <c r="F1096" s="11" t="str">
        <f t="shared" si="52"/>
        <v>SICILIA</v>
      </c>
      <c r="G1096" s="30">
        <f t="shared" si="53"/>
        <v>6.4143695877547275E-4</v>
      </c>
      <c r="H1096" s="31" t="str">
        <f>VLOOKUP(B1096,'PEC unito'!A$2:B$7902,2,0)</f>
        <v>sindaco.caltagirone@pec.anci.it</v>
      </c>
    </row>
    <row r="1097" spans="1:8" x14ac:dyDescent="0.25">
      <c r="A1097" s="4" t="s">
        <v>7802</v>
      </c>
      <c r="B1097" s="6" t="s">
        <v>1430</v>
      </c>
      <c r="C1097" s="4" t="s">
        <v>7820</v>
      </c>
      <c r="D1097" s="11">
        <v>61711</v>
      </c>
      <c r="E1097" s="11" t="str">
        <f t="shared" si="51"/>
        <v/>
      </c>
      <c r="F1097" s="11" t="str">
        <f t="shared" si="52"/>
        <v>COMPRESO</v>
      </c>
      <c r="G1097" s="30">
        <f t="shared" si="53"/>
        <v>1.0383158765835112E-3</v>
      </c>
      <c r="H1097" s="31" t="str">
        <f>VLOOKUP(B1097,'PEC unito'!A$2:B$7902,2,0)</f>
        <v>protocollo@pec.comune.caltanissetta.it</v>
      </c>
    </row>
    <row r="1098" spans="1:8" x14ac:dyDescent="0.25">
      <c r="A1098" s="4" t="s">
        <v>7802</v>
      </c>
      <c r="B1098" s="6" t="s">
        <v>1431</v>
      </c>
      <c r="C1098" s="4" t="s">
        <v>7820</v>
      </c>
      <c r="D1098" s="11">
        <v>4171</v>
      </c>
      <c r="E1098" s="11" t="str">
        <f t="shared" si="51"/>
        <v/>
      </c>
      <c r="F1098" s="11" t="str">
        <f t="shared" si="52"/>
        <v>SICILIA</v>
      </c>
      <c r="G1098" s="30">
        <f t="shared" si="53"/>
        <v>7.0178987882708516E-5</v>
      </c>
      <c r="H1098" s="31" t="str">
        <f>VLOOKUP(B1098,'PEC unito'!A$2:B$7902,2,0)</f>
        <v>protocollo.comunedicaltavuturo@pec.it</v>
      </c>
    </row>
    <row r="1099" spans="1:8" x14ac:dyDescent="0.25">
      <c r="A1099" s="4" t="s">
        <v>7798</v>
      </c>
      <c r="B1099" s="6" t="s">
        <v>1432</v>
      </c>
      <c r="C1099" s="4" t="s">
        <v>7803</v>
      </c>
      <c r="D1099" s="11">
        <v>2585</v>
      </c>
      <c r="E1099" s="11" t="str">
        <f t="shared" si="51"/>
        <v/>
      </c>
      <c r="F1099" s="11" t="str">
        <f t="shared" si="52"/>
        <v>PIEMONTE</v>
      </c>
      <c r="G1099" s="30">
        <f t="shared" si="53"/>
        <v>4.3493810519492091E-5</v>
      </c>
      <c r="H1099" s="31" t="str">
        <f>VLOOKUP(B1099,'PEC unito'!A$2:B$7902,2,0)</f>
        <v>comune@pec.comune.caltignaga.no.it</v>
      </c>
    </row>
    <row r="1100" spans="1:8" x14ac:dyDescent="0.25">
      <c r="A1100" s="4" t="s">
        <v>7799</v>
      </c>
      <c r="B1100" s="6" t="s">
        <v>1433</v>
      </c>
      <c r="C1100" s="4" t="s">
        <v>7807</v>
      </c>
      <c r="D1100" s="11">
        <v>819</v>
      </c>
      <c r="E1100" s="11" t="str">
        <f t="shared" si="51"/>
        <v/>
      </c>
      <c r="F1100" s="11" t="str">
        <f t="shared" si="52"/>
        <v>VENETO</v>
      </c>
      <c r="G1100" s="30">
        <f t="shared" si="53"/>
        <v>1.3780050605595367E-5</v>
      </c>
      <c r="H1100" s="31" t="str">
        <f>VLOOKUP(B1100,'PEC unito'!A$2:B$7902,2,0)</f>
        <v>comune.calto.ro@pecveneto.it</v>
      </c>
    </row>
    <row r="1101" spans="1:8" x14ac:dyDescent="0.25">
      <c r="A1101" s="4" t="s">
        <v>7799</v>
      </c>
      <c r="B1101" s="6" t="s">
        <v>1434</v>
      </c>
      <c r="C1101" s="4" t="s">
        <v>7807</v>
      </c>
      <c r="D1101" s="11">
        <v>2607</v>
      </c>
      <c r="E1101" s="11" t="str">
        <f t="shared" si="51"/>
        <v/>
      </c>
      <c r="F1101" s="11" t="str">
        <f t="shared" si="52"/>
        <v>VENETO</v>
      </c>
      <c r="G1101" s="30">
        <f t="shared" si="53"/>
        <v>4.3863970609019681E-5</v>
      </c>
      <c r="H1101" s="31" t="str">
        <f>VLOOKUP(B1101,'PEC unito'!A$2:B$7902,2,0)</f>
        <v>comune.caltrano.vi@pecveneto.it</v>
      </c>
    </row>
    <row r="1102" spans="1:8" x14ac:dyDescent="0.25">
      <c r="A1102" s="4" t="s">
        <v>7798</v>
      </c>
      <c r="B1102" s="6" t="s">
        <v>1435</v>
      </c>
      <c r="C1102" s="4" t="s">
        <v>7805</v>
      </c>
      <c r="D1102" s="11">
        <v>8233</v>
      </c>
      <c r="E1102" s="11" t="str">
        <f t="shared" si="51"/>
        <v/>
      </c>
      <c r="F1102" s="11" t="str">
        <f t="shared" si="52"/>
        <v>LOMBARDIA</v>
      </c>
      <c r="G1102" s="30">
        <f t="shared" si="53"/>
        <v>1.3852400077639395E-4</v>
      </c>
      <c r="H1102" s="31" t="str">
        <f>VLOOKUP(B1102,'PEC unito'!A$2:B$7902,2,0)</f>
        <v>protocollo@pec.comune.caluscodadda.bg.it</v>
      </c>
    </row>
    <row r="1103" spans="1:8" x14ac:dyDescent="0.25">
      <c r="A1103" s="4" t="s">
        <v>7798</v>
      </c>
      <c r="B1103" s="6" t="s">
        <v>1436</v>
      </c>
      <c r="C1103" s="4" t="s">
        <v>7803</v>
      </c>
      <c r="D1103" s="11">
        <v>7483</v>
      </c>
      <c r="E1103" s="11" t="str">
        <f t="shared" si="51"/>
        <v/>
      </c>
      <c r="F1103" s="11" t="str">
        <f t="shared" si="52"/>
        <v>PIEMONTE</v>
      </c>
      <c r="G1103" s="30">
        <f t="shared" si="53"/>
        <v>1.2590490681522605E-4</v>
      </c>
      <c r="H1103" s="31" t="str">
        <f>VLOOKUP(B1103,'PEC unito'!A$2:B$7902,2,0)</f>
        <v>protocollo@pec.comune.caluso.to.it</v>
      </c>
    </row>
    <row r="1104" spans="1:8" x14ac:dyDescent="0.25">
      <c r="A1104" s="4" t="s">
        <v>7798</v>
      </c>
      <c r="B1104" s="6" t="s">
        <v>1437</v>
      </c>
      <c r="C1104" s="4" t="s">
        <v>7805</v>
      </c>
      <c r="D1104" s="11">
        <v>3461</v>
      </c>
      <c r="E1104" s="11" t="str">
        <f t="shared" si="51"/>
        <v/>
      </c>
      <c r="F1104" s="11" t="str">
        <f t="shared" si="52"/>
        <v>LOMBARDIA</v>
      </c>
      <c r="G1104" s="30">
        <f t="shared" si="53"/>
        <v>5.8232912266136223E-5</v>
      </c>
      <c r="H1104" s="31" t="str">
        <f>VLOOKUP(B1104,'PEC unito'!A$2:B$7902,2,0)</f>
        <v>protocollo@pec.comune.calvagesedellariviera.bs.it</v>
      </c>
    </row>
    <row r="1105" spans="1:8" x14ac:dyDescent="0.25">
      <c r="A1105" s="4" t="s">
        <v>7801</v>
      </c>
      <c r="B1105" s="6" t="s">
        <v>1438</v>
      </c>
      <c r="C1105" s="4" t="s">
        <v>7816</v>
      </c>
      <c r="D1105" s="11">
        <v>1570</v>
      </c>
      <c r="E1105" s="11" t="str">
        <f t="shared" si="51"/>
        <v/>
      </c>
      <c r="F1105" s="11" t="str">
        <f t="shared" si="52"/>
        <v>CAMPANIA</v>
      </c>
      <c r="G1105" s="30">
        <f t="shared" si="53"/>
        <v>2.6415970025378175E-5</v>
      </c>
      <c r="H1105" s="31" t="str">
        <f>VLOOKUP(B1105,'PEC unito'!A$2:B$7902,2,0)</f>
        <v>prot.seg.calvanico@asmepec.it</v>
      </c>
    </row>
    <row r="1106" spans="1:8" x14ac:dyDescent="0.25">
      <c r="A1106" s="4" t="s">
        <v>7798</v>
      </c>
      <c r="B1106" s="6" t="s">
        <v>1439</v>
      </c>
      <c r="C1106" s="4" t="s">
        <v>7805</v>
      </c>
      <c r="D1106" s="11">
        <v>1260</v>
      </c>
      <c r="E1106" s="11" t="str">
        <f t="shared" si="51"/>
        <v/>
      </c>
      <c r="F1106" s="11" t="str">
        <f t="shared" si="52"/>
        <v>LOMBARDIA</v>
      </c>
      <c r="G1106" s="30">
        <f t="shared" si="53"/>
        <v>2.1200077854762104E-5</v>
      </c>
      <c r="H1106" s="31" t="str">
        <f>VLOOKUP(B1106,'PEC unito'!A$2:B$7902,2,0)</f>
        <v>comune.calvatone@pec.regione.lombardia.it</v>
      </c>
    </row>
    <row r="1107" spans="1:8" x14ac:dyDescent="0.25">
      <c r="A1107" s="4" t="s">
        <v>7801</v>
      </c>
      <c r="B1107" s="6" t="s">
        <v>1440</v>
      </c>
      <c r="C1107" s="4" t="s">
        <v>7818</v>
      </c>
      <c r="D1107" s="11">
        <v>1953</v>
      </c>
      <c r="E1107" s="11" t="str">
        <f t="shared" si="51"/>
        <v/>
      </c>
      <c r="F1107" s="11" t="str">
        <f t="shared" si="52"/>
        <v>BASILICATA</v>
      </c>
      <c r="G1107" s="30">
        <f t="shared" si="53"/>
        <v>3.2860120674881262E-5</v>
      </c>
      <c r="H1107" s="31" t="str">
        <f>VLOOKUP(B1107,'PEC unito'!A$2:B$7902,2,0)</f>
        <v>comunecalvello@cert.ruparbasilicata.it</v>
      </c>
    </row>
    <row r="1108" spans="1:8" x14ac:dyDescent="0.25">
      <c r="A1108" s="4" t="s">
        <v>7799</v>
      </c>
      <c r="B1108" s="6" t="s">
        <v>1441</v>
      </c>
      <c r="C1108" s="4" t="s">
        <v>7807</v>
      </c>
      <c r="D1108" s="11">
        <v>1323</v>
      </c>
      <c r="E1108" s="11" t="str">
        <f t="shared" si="51"/>
        <v/>
      </c>
      <c r="F1108" s="11" t="str">
        <f t="shared" si="52"/>
        <v>VENETO</v>
      </c>
      <c r="G1108" s="30">
        <f t="shared" si="53"/>
        <v>2.2260081747500208E-5</v>
      </c>
      <c r="H1108" s="31" t="str">
        <f>VLOOKUP(B1108,'PEC unito'!A$2:B$7902,2,0)</f>
        <v>calvene.vi@cert.ip-veneto.net</v>
      </c>
    </row>
    <row r="1109" spans="1:8" x14ac:dyDescent="0.25">
      <c r="A1109" s="4" t="s">
        <v>7798</v>
      </c>
      <c r="B1109" s="6" t="s">
        <v>1442</v>
      </c>
      <c r="C1109" s="4" t="s">
        <v>7805</v>
      </c>
      <c r="D1109" s="11">
        <v>4061</v>
      </c>
      <c r="E1109" s="11" t="str">
        <f t="shared" si="51"/>
        <v/>
      </c>
      <c r="F1109" s="11" t="str">
        <f t="shared" si="52"/>
        <v>LOMBARDIA</v>
      </c>
      <c r="G1109" s="30">
        <f t="shared" si="53"/>
        <v>6.8328187435070557E-5</v>
      </c>
      <c r="H1109" s="31" t="str">
        <f>VLOOKUP(B1109,'PEC unito'!A$2:B$7902,2,0)</f>
        <v>comune.calvenzano@pec.regione.lombardia.it</v>
      </c>
    </row>
    <row r="1110" spans="1:8" x14ac:dyDescent="0.25">
      <c r="A1110" s="4" t="s">
        <v>7801</v>
      </c>
      <c r="B1110" s="6" t="s">
        <v>1443</v>
      </c>
      <c r="C1110" s="4" t="s">
        <v>7818</v>
      </c>
      <c r="D1110" s="11">
        <v>430</v>
      </c>
      <c r="E1110" s="11" t="str">
        <f t="shared" si="51"/>
        <v/>
      </c>
      <c r="F1110" s="11" t="str">
        <f t="shared" si="52"/>
        <v>BASILICATA</v>
      </c>
      <c r="G1110" s="30">
        <f t="shared" si="53"/>
        <v>7.23494720440294E-6</v>
      </c>
      <c r="H1110" s="31" t="str">
        <f>VLOOKUP(B1110,'PEC unito'!A$2:B$7902,2,0)</f>
        <v>comune.calvera@cert.ruparbasilicata.it</v>
      </c>
    </row>
    <row r="1111" spans="1:8" x14ac:dyDescent="0.25">
      <c r="A1111" s="4" t="s">
        <v>7801</v>
      </c>
      <c r="B1111" s="6" t="s">
        <v>1444</v>
      </c>
      <c r="C1111" s="4" t="s">
        <v>7816</v>
      </c>
      <c r="D1111" s="11">
        <v>2616</v>
      </c>
      <c r="E1111" s="11" t="str">
        <f t="shared" si="51"/>
        <v/>
      </c>
      <c r="F1111" s="11" t="str">
        <f t="shared" si="52"/>
        <v>CAMPANIA</v>
      </c>
      <c r="G1111" s="30">
        <f t="shared" si="53"/>
        <v>4.4015399736553697E-5</v>
      </c>
      <c r="H1111" s="31" t="str">
        <f>VLOOKUP(B1111,'PEC unito'!A$2:B$7902,2,0)</f>
        <v>protocollo@pec.comune.calvi.bn.it</v>
      </c>
    </row>
    <row r="1112" spans="1:8" x14ac:dyDescent="0.25">
      <c r="A1112" s="4" t="s">
        <v>7800</v>
      </c>
      <c r="B1112" s="6" t="s">
        <v>1445</v>
      </c>
      <c r="C1112" s="4" t="s">
        <v>7812</v>
      </c>
      <c r="D1112" s="11">
        <v>1883</v>
      </c>
      <c r="E1112" s="11" t="str">
        <f t="shared" si="51"/>
        <v/>
      </c>
      <c r="F1112" s="11" t="str">
        <f t="shared" si="52"/>
        <v>UMBRIA</v>
      </c>
      <c r="G1112" s="30">
        <f t="shared" si="53"/>
        <v>3.1682338571838919E-5</v>
      </c>
      <c r="H1112" s="31" t="str">
        <f>VLOOKUP(B1112,'PEC unito'!A$2:B$7902,2,0)</f>
        <v>comune.calvidellumbria@postacert.umbria.it</v>
      </c>
    </row>
    <row r="1113" spans="1:8" x14ac:dyDescent="0.25">
      <c r="A1113" s="4" t="s">
        <v>7801</v>
      </c>
      <c r="B1113" s="6" t="s">
        <v>1446</v>
      </c>
      <c r="C1113" s="4" t="s">
        <v>7816</v>
      </c>
      <c r="D1113" s="11">
        <v>5785</v>
      </c>
      <c r="E1113" s="11" t="str">
        <f t="shared" si="51"/>
        <v/>
      </c>
      <c r="F1113" s="11" t="str">
        <f t="shared" si="52"/>
        <v>CAMPANIA</v>
      </c>
      <c r="G1113" s="30">
        <f t="shared" si="53"/>
        <v>9.7335278087141872E-5</v>
      </c>
      <c r="H1113" s="31" t="str">
        <f>VLOOKUP(B1113,'PEC unito'!A$2:B$7902,2,0)</f>
        <v>protocollo.cales@pec.terradilavorocst.it</v>
      </c>
    </row>
    <row r="1114" spans="1:8" x14ac:dyDescent="0.25">
      <c r="A1114" s="4" t="s">
        <v>7798</v>
      </c>
      <c r="B1114" s="6" t="s">
        <v>1447</v>
      </c>
      <c r="C1114" s="4" t="s">
        <v>7805</v>
      </c>
      <c r="D1114" s="11">
        <v>128</v>
      </c>
      <c r="E1114" s="11" t="str">
        <f t="shared" si="51"/>
        <v/>
      </c>
      <c r="F1114" s="11" t="str">
        <f t="shared" si="52"/>
        <v>LOMBARDIA</v>
      </c>
      <c r="G1114" s="30">
        <f t="shared" si="53"/>
        <v>2.1536587027059915E-6</v>
      </c>
      <c r="H1114" s="31" t="str">
        <f>VLOOKUP(B1114,'PEC unito'!A$2:B$7902,2,0)</f>
        <v>comune.calvignano@pec.provincia.pv.it</v>
      </c>
    </row>
    <row r="1115" spans="1:8" x14ac:dyDescent="0.25">
      <c r="A1115" s="4" t="s">
        <v>7798</v>
      </c>
      <c r="B1115" s="6" t="s">
        <v>1448</v>
      </c>
      <c r="C1115" s="4" t="s">
        <v>7805</v>
      </c>
      <c r="D1115" s="11">
        <v>1182</v>
      </c>
      <c r="E1115" s="11" t="str">
        <f t="shared" si="51"/>
        <v/>
      </c>
      <c r="F1115" s="11" t="str">
        <f t="shared" si="52"/>
        <v>LOMBARDIA</v>
      </c>
      <c r="G1115" s="30">
        <f t="shared" si="53"/>
        <v>1.9887692082800639E-5</v>
      </c>
      <c r="H1115" s="31" t="str">
        <f>VLOOKUP(B1115,'PEC unito'!A$2:B$7902,2,0)</f>
        <v>segreteria.calvignasco@pec.it</v>
      </c>
    </row>
    <row r="1116" spans="1:8" x14ac:dyDescent="0.25">
      <c r="A1116" s="4" t="s">
        <v>7798</v>
      </c>
      <c r="B1116" s="6" t="s">
        <v>1449</v>
      </c>
      <c r="C1116" s="4" t="s">
        <v>7805</v>
      </c>
      <c r="D1116" s="11">
        <v>8537</v>
      </c>
      <c r="E1116" s="11" t="str">
        <f t="shared" si="51"/>
        <v/>
      </c>
      <c r="F1116" s="11" t="str">
        <f t="shared" si="52"/>
        <v>LOMBARDIA</v>
      </c>
      <c r="G1116" s="30">
        <f t="shared" si="53"/>
        <v>1.4363894019532068E-4</v>
      </c>
      <c r="H1116" s="31" t="str">
        <f>VLOOKUP(B1116,'PEC unito'!A$2:B$7902,2,0)</f>
        <v>tecnico@pec.comune.calvisano.bs.it</v>
      </c>
    </row>
    <row r="1117" spans="1:8" x14ac:dyDescent="0.25">
      <c r="A1117" s="4" t="s">
        <v>7801</v>
      </c>
      <c r="B1117" s="6" t="s">
        <v>1450</v>
      </c>
      <c r="C1117" s="4" t="s">
        <v>7816</v>
      </c>
      <c r="D1117" s="11">
        <v>12537</v>
      </c>
      <c r="E1117" s="11" t="str">
        <f t="shared" si="51"/>
        <v/>
      </c>
      <c r="F1117" s="11" t="str">
        <f t="shared" si="52"/>
        <v>CAMPANIA</v>
      </c>
      <c r="G1117" s="30">
        <f t="shared" si="53"/>
        <v>2.1094077465488292E-4</v>
      </c>
      <c r="H1117" s="31" t="str">
        <f>VLOOKUP(B1117,'PEC unito'!A$2:B$7902,2,0)</f>
        <v>comune@calvizzano.telecompost.it</v>
      </c>
    </row>
    <row r="1118" spans="1:8" x14ac:dyDescent="0.25">
      <c r="A1118" s="4" t="s">
        <v>7798</v>
      </c>
      <c r="B1118" s="6" t="s">
        <v>1451</v>
      </c>
      <c r="C1118" s="4" t="s">
        <v>7803</v>
      </c>
      <c r="D1118" s="11">
        <v>510</v>
      </c>
      <c r="E1118" s="11" t="str">
        <f t="shared" si="51"/>
        <v/>
      </c>
      <c r="F1118" s="11" t="str">
        <f t="shared" si="52"/>
        <v>PIEMONTE</v>
      </c>
      <c r="G1118" s="30">
        <f t="shared" si="53"/>
        <v>8.5809838935941839E-6</v>
      </c>
      <c r="H1118" s="31" t="str">
        <f>VLOOKUP(B1118,'PEC unito'!A$2:B$7902,2,0)</f>
        <v>protocollo@pec.comune.camagnamonferrato.al.it</v>
      </c>
    </row>
    <row r="1119" spans="1:8" x14ac:dyDescent="0.25">
      <c r="A1119" s="4" t="s">
        <v>7800</v>
      </c>
      <c r="B1119" s="6" t="s">
        <v>1452</v>
      </c>
      <c r="C1119" s="4" t="s">
        <v>7811</v>
      </c>
      <c r="D1119" s="11">
        <v>32083</v>
      </c>
      <c r="E1119" s="11" t="str">
        <f t="shared" si="51"/>
        <v/>
      </c>
      <c r="F1119" s="11" t="str">
        <f t="shared" si="52"/>
        <v>TOSCANA</v>
      </c>
      <c r="G1119" s="30">
        <f t="shared" si="53"/>
        <v>5.3981118874153375E-4</v>
      </c>
      <c r="H1119" s="31" t="str">
        <f>VLOOKUP(B1119,'PEC unito'!A$2:B$7902,2,0)</f>
        <v>comune.camaiore@cert.legalmail.it</v>
      </c>
    </row>
    <row r="1120" spans="1:8" x14ac:dyDescent="0.25">
      <c r="A1120" s="4" t="s">
        <v>7798</v>
      </c>
      <c r="B1120" s="6" t="s">
        <v>1453</v>
      </c>
      <c r="C1120" s="4" t="s">
        <v>7803</v>
      </c>
      <c r="D1120" s="11">
        <v>359</v>
      </c>
      <c r="E1120" s="11" t="str">
        <f t="shared" si="51"/>
        <v/>
      </c>
      <c r="F1120" s="11" t="str">
        <f t="shared" si="52"/>
        <v>PIEMONTE</v>
      </c>
      <c r="G1120" s="30">
        <f t="shared" si="53"/>
        <v>6.04033964274571E-6</v>
      </c>
      <c r="H1120" s="31" t="str">
        <f>VLOOKUP(B1120,'PEC unito'!A$2:B$7902,2,0)</f>
        <v>camandona@pec.ptbiellese.it</v>
      </c>
    </row>
    <row r="1121" spans="1:8" x14ac:dyDescent="0.25">
      <c r="A1121" s="4" t="s">
        <v>7802</v>
      </c>
      <c r="B1121" s="6" t="s">
        <v>1454</v>
      </c>
      <c r="C1121" s="4" t="s">
        <v>7820</v>
      </c>
      <c r="D1121" s="11">
        <v>2163</v>
      </c>
      <c r="E1121" s="11" t="str">
        <f t="shared" si="51"/>
        <v/>
      </c>
      <c r="F1121" s="11" t="str">
        <f t="shared" si="52"/>
        <v>SICILIA</v>
      </c>
      <c r="G1121" s="30">
        <f t="shared" si="53"/>
        <v>3.6393466984008275E-5</v>
      </c>
      <c r="H1121" s="31" t="str">
        <f>VLOOKUP(B1121,'PEC unito'!A$2:B$7902,2,0)</f>
        <v>protocollo.comune.camastra@pec.it</v>
      </c>
    </row>
    <row r="1122" spans="1:8" x14ac:dyDescent="0.25">
      <c r="A1122" s="4" t="s">
        <v>7798</v>
      </c>
      <c r="B1122" s="6" t="s">
        <v>1455</v>
      </c>
      <c r="C1122" s="4" t="s">
        <v>7805</v>
      </c>
      <c r="D1122" s="11">
        <v>6508</v>
      </c>
      <c r="E1122" s="11" t="str">
        <f t="shared" si="51"/>
        <v/>
      </c>
      <c r="F1122" s="11" t="str">
        <f t="shared" si="52"/>
        <v>LOMBARDIA</v>
      </c>
      <c r="G1122" s="30">
        <f t="shared" si="53"/>
        <v>1.0950008466570775E-4</v>
      </c>
      <c r="H1122" s="31" t="str">
        <f>VLOOKUP(B1122,'PEC unito'!A$2:B$7902,2,0)</f>
        <v>protocollo@pec.comunecambiago.com</v>
      </c>
    </row>
    <row r="1123" spans="1:8" x14ac:dyDescent="0.25">
      <c r="A1123" s="4" t="s">
        <v>7798</v>
      </c>
      <c r="B1123" s="6" t="s">
        <v>1456</v>
      </c>
      <c r="C1123" s="4" t="s">
        <v>7803</v>
      </c>
      <c r="D1123" s="11">
        <v>6215</v>
      </c>
      <c r="E1123" s="11" t="str">
        <f t="shared" si="51"/>
        <v/>
      </c>
      <c r="F1123" s="11" t="str">
        <f t="shared" si="52"/>
        <v>PIEMONTE</v>
      </c>
      <c r="G1123" s="30">
        <f t="shared" si="53"/>
        <v>1.0457022529154482E-4</v>
      </c>
      <c r="H1123" s="31" t="str">
        <f>VLOOKUP(B1123,'PEC unito'!A$2:B$7902,2,0)</f>
        <v>comune.cambiano@legalmail.it</v>
      </c>
    </row>
    <row r="1124" spans="1:8" x14ac:dyDescent="0.25">
      <c r="A1124" s="4" t="s">
        <v>7798</v>
      </c>
      <c r="B1124" s="6" t="s">
        <v>1457</v>
      </c>
      <c r="C1124" s="4" t="s">
        <v>7803</v>
      </c>
      <c r="D1124" s="11">
        <v>1646</v>
      </c>
      <c r="E1124" s="11" t="str">
        <f t="shared" si="51"/>
        <v/>
      </c>
      <c r="F1124" s="11" t="str">
        <f t="shared" si="52"/>
        <v>PIEMONTE</v>
      </c>
      <c r="G1124" s="30">
        <f t="shared" si="53"/>
        <v>2.7694704880109857E-5</v>
      </c>
      <c r="H1124" s="31" t="str">
        <f>VLOOKUP(B1124,'PEC unito'!A$2:B$7902,2,0)</f>
        <v>comune.cambiasca@legalmail.it</v>
      </c>
    </row>
    <row r="1125" spans="1:8" x14ac:dyDescent="0.25">
      <c r="A1125" s="4" t="s">
        <v>7798</v>
      </c>
      <c r="B1125" s="6" t="s">
        <v>1458</v>
      </c>
      <c r="C1125" s="4" t="s">
        <v>7803</v>
      </c>
      <c r="D1125" s="11">
        <v>1227</v>
      </c>
      <c r="E1125" s="11" t="str">
        <f t="shared" si="51"/>
        <v/>
      </c>
      <c r="F1125" s="11" t="str">
        <f t="shared" si="52"/>
        <v>PIEMONTE</v>
      </c>
      <c r="G1125" s="30">
        <f t="shared" si="53"/>
        <v>2.0644837720470715E-5</v>
      </c>
      <c r="H1125" s="31" t="str">
        <f>VLOOKUP(B1125,'PEC unito'!A$2:B$7902,2,0)</f>
        <v>camburzano@pec.ptbiellese.it</v>
      </c>
    </row>
    <row r="1126" spans="1:8" x14ac:dyDescent="0.25">
      <c r="A1126" s="4" t="s">
        <v>7798</v>
      </c>
      <c r="B1126" s="6" t="s">
        <v>1459</v>
      </c>
      <c r="C1126" s="4" t="s">
        <v>7803</v>
      </c>
      <c r="D1126" s="11">
        <v>655</v>
      </c>
      <c r="E1126" s="11" t="str">
        <f t="shared" si="51"/>
        <v/>
      </c>
      <c r="F1126" s="11" t="str">
        <f t="shared" si="52"/>
        <v>PIEMONTE</v>
      </c>
      <c r="G1126" s="30">
        <f t="shared" si="53"/>
        <v>1.1020675392753315E-5</v>
      </c>
      <c r="H1126" s="31" t="str">
        <f>VLOOKUP(B1126,'PEC unito'!A$2:B$7902,2,0)</f>
        <v>comune.camerana@cert.legalmail.it</v>
      </c>
    </row>
    <row r="1127" spans="1:8" x14ac:dyDescent="0.25">
      <c r="A1127" s="4" t="s">
        <v>7800</v>
      </c>
      <c r="B1127" s="6" t="s">
        <v>1460</v>
      </c>
      <c r="C1127" s="4" t="s">
        <v>7813</v>
      </c>
      <c r="D1127" s="11">
        <v>7213</v>
      </c>
      <c r="E1127" s="11" t="str">
        <f t="shared" si="51"/>
        <v/>
      </c>
      <c r="F1127" s="11" t="str">
        <f t="shared" si="52"/>
        <v>MARCHE</v>
      </c>
      <c r="G1127" s="30">
        <f t="shared" si="53"/>
        <v>1.213620329892056E-4</v>
      </c>
      <c r="H1127" s="31" t="str">
        <f>VLOOKUP(B1127,'PEC unito'!A$2:B$7902,2,0)</f>
        <v>comune.camerano@halleycert.it</v>
      </c>
    </row>
    <row r="1128" spans="1:8" x14ac:dyDescent="0.25">
      <c r="A1128" s="4" t="s">
        <v>7798</v>
      </c>
      <c r="B1128" s="6" t="s">
        <v>1461</v>
      </c>
      <c r="C1128" s="4" t="s">
        <v>7803</v>
      </c>
      <c r="D1128" s="11">
        <v>480</v>
      </c>
      <c r="E1128" s="11" t="str">
        <f t="shared" si="51"/>
        <v/>
      </c>
      <c r="F1128" s="11" t="str">
        <f t="shared" si="52"/>
        <v>PIEMONTE</v>
      </c>
      <c r="G1128" s="30">
        <f t="shared" si="53"/>
        <v>8.0762201351474682E-6</v>
      </c>
      <c r="H1128" s="31" t="str">
        <f>VLOOKUP(B1128,'PEC unito'!A$2:B$7902,2,0)</f>
        <v>camerano.casasco@cert.ruparpiemonte.it</v>
      </c>
    </row>
    <row r="1129" spans="1:8" x14ac:dyDescent="0.25">
      <c r="A1129" s="4" t="s">
        <v>7798</v>
      </c>
      <c r="B1129" s="6" t="s">
        <v>1462</v>
      </c>
      <c r="C1129" s="4" t="s">
        <v>7805</v>
      </c>
      <c r="D1129" s="11">
        <v>627</v>
      </c>
      <c r="E1129" s="11" t="str">
        <f t="shared" si="51"/>
        <v/>
      </c>
      <c r="F1129" s="11" t="str">
        <f t="shared" si="52"/>
        <v>LOMBARDIA</v>
      </c>
      <c r="G1129" s="30">
        <f t="shared" si="53"/>
        <v>1.054956255153638E-5</v>
      </c>
      <c r="H1129" s="31" t="str">
        <f>VLOOKUP(B1129,'PEC unito'!A$2:B$7902,2,0)</f>
        <v>comune.cameratacornello@pec.regione.lombardia.it</v>
      </c>
    </row>
    <row r="1130" spans="1:8" x14ac:dyDescent="0.25">
      <c r="A1130" s="4" t="s">
        <v>7800</v>
      </c>
      <c r="B1130" s="6" t="s">
        <v>1463</v>
      </c>
      <c r="C1130" s="4" t="s">
        <v>7814</v>
      </c>
      <c r="D1130" s="11">
        <v>460</v>
      </c>
      <c r="E1130" s="11" t="str">
        <f t="shared" si="51"/>
        <v/>
      </c>
      <c r="F1130" s="11" t="str">
        <f t="shared" si="52"/>
        <v>LAZIO</v>
      </c>
      <c r="G1130" s="30">
        <f t="shared" si="53"/>
        <v>7.7397109628496566E-6</v>
      </c>
      <c r="H1130" s="31" t="str">
        <f>VLOOKUP(B1130,'PEC unito'!A$2:B$7902,2,0)</f>
        <v>info@pec.comune.cameratanuova.it</v>
      </c>
    </row>
    <row r="1131" spans="1:8" x14ac:dyDescent="0.25">
      <c r="A1131" s="4" t="s">
        <v>7800</v>
      </c>
      <c r="B1131" s="6" t="s">
        <v>1464</v>
      </c>
      <c r="C1131" s="4" t="s">
        <v>7813</v>
      </c>
      <c r="D1131" s="11">
        <v>2419</v>
      </c>
      <c r="E1131" s="11" t="str">
        <f t="shared" si="51"/>
        <v/>
      </c>
      <c r="F1131" s="11" t="str">
        <f t="shared" si="52"/>
        <v>MARCHE</v>
      </c>
      <c r="G1131" s="30">
        <f t="shared" si="53"/>
        <v>4.0700784389420258E-5</v>
      </c>
      <c r="H1131" s="31" t="str">
        <f>VLOOKUP(B1131,'PEC unito'!A$2:B$7902,2,0)</f>
        <v>comune@cert.comune.cameratapicena.an.it</v>
      </c>
    </row>
    <row r="1132" spans="1:8" x14ac:dyDescent="0.25">
      <c r="A1132" s="4" t="s">
        <v>7798</v>
      </c>
      <c r="B1132" s="6" t="s">
        <v>1465</v>
      </c>
      <c r="C1132" s="4" t="s">
        <v>7803</v>
      </c>
      <c r="D1132" s="11">
        <v>10770</v>
      </c>
      <c r="E1132" s="11" t="str">
        <f t="shared" si="51"/>
        <v/>
      </c>
      <c r="F1132" s="11" t="str">
        <f t="shared" si="52"/>
        <v>PIEMONTE</v>
      </c>
      <c r="G1132" s="30">
        <f t="shared" si="53"/>
        <v>1.8121018928237131E-4</v>
      </c>
      <c r="H1132" s="31" t="str">
        <f>VLOOKUP(B1132,'PEC unito'!A$2:B$7902,2,0)</f>
        <v>comune.cameri.no@legalmail.it</v>
      </c>
    </row>
    <row r="1133" spans="1:8" x14ac:dyDescent="0.25">
      <c r="A1133" s="4" t="s">
        <v>7800</v>
      </c>
      <c r="B1133" s="6" t="s">
        <v>1466</v>
      </c>
      <c r="C1133" s="4" t="s">
        <v>7813</v>
      </c>
      <c r="D1133" s="11">
        <v>6902</v>
      </c>
      <c r="E1133" s="11" t="str">
        <f t="shared" si="51"/>
        <v/>
      </c>
      <c r="F1133" s="11" t="str">
        <f t="shared" si="52"/>
        <v>MARCHE</v>
      </c>
      <c r="G1133" s="30">
        <f t="shared" si="53"/>
        <v>1.1612931535997462E-4</v>
      </c>
      <c r="H1133" s="31" t="str">
        <f>VLOOKUP(B1133,'PEC unito'!A$2:B$7902,2,0)</f>
        <v>protocollo@pec.comune.camerino.mc.it</v>
      </c>
    </row>
    <row r="1134" spans="1:8" x14ac:dyDescent="0.25">
      <c r="A1134" s="4" t="s">
        <v>7801</v>
      </c>
      <c r="B1134" s="6" t="s">
        <v>1467</v>
      </c>
      <c r="C1134" s="4" t="s">
        <v>7816</v>
      </c>
      <c r="D1134" s="11">
        <v>6751</v>
      </c>
      <c r="E1134" s="11" t="str">
        <f t="shared" si="51"/>
        <v/>
      </c>
      <c r="F1134" s="11" t="str">
        <f t="shared" si="52"/>
        <v>CAMPANIA</v>
      </c>
      <c r="G1134" s="30">
        <f t="shared" si="53"/>
        <v>1.1358867110912615E-4</v>
      </c>
      <c r="H1134" s="31" t="str">
        <f>VLOOKUP(B1134,'PEC unito'!A$2:B$7902,2,0)</f>
        <v>protocollo.camerota@asmepec.it</v>
      </c>
    </row>
    <row r="1135" spans="1:8" x14ac:dyDescent="0.25">
      <c r="A1135" s="4" t="s">
        <v>7801</v>
      </c>
      <c r="B1135" s="6" t="s">
        <v>1468</v>
      </c>
      <c r="C1135" s="4" t="s">
        <v>7816</v>
      </c>
      <c r="D1135" s="11">
        <v>1902</v>
      </c>
      <c r="E1135" s="11" t="str">
        <f t="shared" si="51"/>
        <v/>
      </c>
      <c r="F1135" s="11" t="str">
        <f t="shared" si="52"/>
        <v>CAMPANIA</v>
      </c>
      <c r="G1135" s="30">
        <f t="shared" si="53"/>
        <v>3.200202228552184E-5</v>
      </c>
      <c r="H1135" s="31" t="str">
        <f>VLOOKUP(B1135,'PEC unito'!A$2:B$7902,2,0)</f>
        <v>elettorale.camigliano@asmepec.it</v>
      </c>
    </row>
    <row r="1136" spans="1:8" x14ac:dyDescent="0.25">
      <c r="A1136" s="4" t="s">
        <v>7801</v>
      </c>
      <c r="B1136" s="6" t="s">
        <v>329</v>
      </c>
      <c r="C1136" s="4" t="s">
        <v>7819</v>
      </c>
      <c r="D1136" s="11">
        <v>715</v>
      </c>
      <c r="E1136" s="11" t="str">
        <f t="shared" si="51"/>
        <v/>
      </c>
      <c r="F1136" s="11" t="str">
        <f t="shared" si="52"/>
        <v>CALABRIA</v>
      </c>
      <c r="G1136" s="30">
        <f t="shared" si="53"/>
        <v>1.2030202909646749E-5</v>
      </c>
      <c r="H1136" s="31" t="str">
        <f>VLOOKUP(B1136,'PEC unito'!A$2:B$7902,2,0)</f>
        <v>areaamm.camini@pec.i2000net.it</v>
      </c>
    </row>
    <row r="1137" spans="1:8" x14ac:dyDescent="0.25">
      <c r="A1137" s="4" t="s">
        <v>7798</v>
      </c>
      <c r="B1137" s="6" t="s">
        <v>1469</v>
      </c>
      <c r="C1137" s="4" t="s">
        <v>7803</v>
      </c>
      <c r="D1137" s="11">
        <v>802</v>
      </c>
      <c r="E1137" s="11" t="str">
        <f t="shared" si="51"/>
        <v/>
      </c>
      <c r="F1137" s="11" t="str">
        <f t="shared" si="52"/>
        <v>PIEMONTE</v>
      </c>
      <c r="G1137" s="30">
        <f t="shared" si="53"/>
        <v>1.3494017809142227E-5</v>
      </c>
      <c r="H1137" s="31" t="str">
        <f>VLOOKUP(B1137,'PEC unito'!A$2:B$7902,2,0)</f>
        <v>camino@pec.comune.camino.al.it</v>
      </c>
    </row>
    <row r="1138" spans="1:8" x14ac:dyDescent="0.25">
      <c r="A1138" s="4" t="s">
        <v>7799</v>
      </c>
      <c r="B1138" s="6" t="s">
        <v>1470</v>
      </c>
      <c r="C1138" s="4" t="s">
        <v>7808</v>
      </c>
      <c r="D1138" s="11">
        <v>1660</v>
      </c>
      <c r="E1138" s="11" t="str">
        <f t="shared" si="51"/>
        <v/>
      </c>
      <c r="F1138" s="11" t="str">
        <f t="shared" si="52"/>
        <v>FRIULI-VENEZIA GIULIA</v>
      </c>
      <c r="G1138" s="30">
        <f t="shared" si="53"/>
        <v>2.7930261300718325E-5</v>
      </c>
      <c r="H1138" s="31" t="str">
        <f>VLOOKUP(B1138,'PEC unito'!A$2:B$7902,2,0)</f>
        <v>comune.caminoaltagliamento@certgov.fvg.it</v>
      </c>
    </row>
    <row r="1139" spans="1:8" x14ac:dyDescent="0.25">
      <c r="A1139" s="4" t="s">
        <v>7798</v>
      </c>
      <c r="B1139" s="6" t="s">
        <v>1471</v>
      </c>
      <c r="C1139" s="4" t="s">
        <v>7805</v>
      </c>
      <c r="D1139" s="11">
        <v>1303</v>
      </c>
      <c r="E1139" s="11" t="str">
        <f t="shared" si="51"/>
        <v/>
      </c>
      <c r="F1139" s="11" t="str">
        <f t="shared" si="52"/>
        <v>LOMBARDIA</v>
      </c>
      <c r="G1139" s="30">
        <f t="shared" si="53"/>
        <v>2.1923572575202397E-5</v>
      </c>
      <c r="H1139" s="31" t="str">
        <f>VLOOKUP(B1139,'PEC unito'!A$2:B$7902,2,0)</f>
        <v>comune.camisano@pec.regione.lombardia.it</v>
      </c>
    </row>
    <row r="1140" spans="1:8" x14ac:dyDescent="0.25">
      <c r="A1140" s="4" t="s">
        <v>7799</v>
      </c>
      <c r="B1140" s="6" t="s">
        <v>1472</v>
      </c>
      <c r="C1140" s="4" t="s">
        <v>7807</v>
      </c>
      <c r="D1140" s="11">
        <v>10624</v>
      </c>
      <c r="E1140" s="11" t="str">
        <f t="shared" si="51"/>
        <v/>
      </c>
      <c r="F1140" s="11" t="str">
        <f t="shared" si="52"/>
        <v>VENETO</v>
      </c>
      <c r="G1140" s="30">
        <f t="shared" si="53"/>
        <v>1.7875367232459728E-4</v>
      </c>
      <c r="H1140" s="31" t="str">
        <f>VLOOKUP(B1140,'PEC unito'!A$2:B$7902,2,0)</f>
        <v>comune.camisanovicentino@halleycert.it</v>
      </c>
    </row>
    <row r="1141" spans="1:8" x14ac:dyDescent="0.25">
      <c r="A1141" s="4" t="s">
        <v>7802</v>
      </c>
      <c r="B1141" s="6" t="s">
        <v>1473</v>
      </c>
      <c r="C1141" s="4" t="s">
        <v>7820</v>
      </c>
      <c r="D1141" s="11">
        <v>6275</v>
      </c>
      <c r="E1141" s="11" t="str">
        <f t="shared" si="51"/>
        <v/>
      </c>
      <c r="F1141" s="11" t="str">
        <f t="shared" si="52"/>
        <v>SICILIA</v>
      </c>
      <c r="G1141" s="30">
        <f t="shared" si="53"/>
        <v>1.0557975280843825E-4</v>
      </c>
      <c r="H1141" s="31" t="str">
        <f>VLOOKUP(B1141,'PEC unito'!A$2:B$7902,2,0)</f>
        <v>sindaco@pec.comune.cammarata.ag.it</v>
      </c>
    </row>
    <row r="1142" spans="1:8" x14ac:dyDescent="0.25">
      <c r="A1142" s="4" t="s">
        <v>7798</v>
      </c>
      <c r="B1142" s="6" t="s">
        <v>7832</v>
      </c>
      <c r="C1142" s="4" t="s">
        <v>7803</v>
      </c>
      <c r="D1142" s="11">
        <v>200</v>
      </c>
      <c r="E1142" s="11" t="str">
        <f t="shared" si="51"/>
        <v/>
      </c>
      <c r="F1142" s="11" t="str">
        <f t="shared" si="52"/>
        <v>PIEMONTE</v>
      </c>
      <c r="G1142" s="30">
        <f t="shared" si="53"/>
        <v>3.3650917229781117E-6</v>
      </c>
      <c r="H1142" s="31" t="str">
        <f>_xlfn.IFNA(VLOOKUP(B1142,'PEC unito'!A$2:B$7902,2,0),"DATI INCONGRUENTI")</f>
        <v>DATI INCONGRUENTI</v>
      </c>
    </row>
    <row r="1143" spans="1:8" x14ac:dyDescent="0.25">
      <c r="A1143" s="2" t="s">
        <v>7798</v>
      </c>
      <c r="B1143" s="6" t="s">
        <v>1474</v>
      </c>
      <c r="C1143" s="4" t="s">
        <v>7809</v>
      </c>
      <c r="D1143" s="11">
        <v>5481</v>
      </c>
      <c r="E1143" s="11" t="str">
        <f t="shared" si="51"/>
        <v/>
      </c>
      <c r="F1143" s="11" t="str">
        <f t="shared" si="52"/>
        <v>LIGURIA</v>
      </c>
      <c r="G1143" s="30">
        <f t="shared" si="53"/>
        <v>9.2220338668215143E-5</v>
      </c>
      <c r="H1143" s="31" t="str">
        <f>VLOOKUP(B1143,'PEC unito'!A$2:B$7902,2,0)</f>
        <v>comune.camogli@halleypec.it</v>
      </c>
    </row>
    <row r="1144" spans="1:8" x14ac:dyDescent="0.25">
      <c r="A1144" s="4" t="s">
        <v>7801</v>
      </c>
      <c r="B1144" s="6" t="s">
        <v>1475</v>
      </c>
      <c r="C1144" s="4" t="s">
        <v>7816</v>
      </c>
      <c r="D1144" s="11">
        <v>15953</v>
      </c>
      <c r="E1144" s="11" t="str">
        <f t="shared" si="51"/>
        <v/>
      </c>
      <c r="F1144" s="11" t="str">
        <f t="shared" si="52"/>
        <v>CAMPANIA</v>
      </c>
      <c r="G1144" s="30">
        <f t="shared" si="53"/>
        <v>2.6841654128334909E-4</v>
      </c>
      <c r="H1144" s="31" t="str">
        <f>VLOOKUP(B1144,'PEC unito'!A$2:B$7902,2,0)</f>
        <v>lavoripubblici@pec.comune.campagna.sa.it</v>
      </c>
    </row>
    <row r="1145" spans="1:8" x14ac:dyDescent="0.25">
      <c r="A1145" s="4" t="s">
        <v>7799</v>
      </c>
      <c r="B1145" s="6" t="s">
        <v>1476</v>
      </c>
      <c r="C1145" s="4" t="s">
        <v>7807</v>
      </c>
      <c r="D1145" s="11">
        <v>6936</v>
      </c>
      <c r="E1145" s="11" t="str">
        <f t="shared" si="51"/>
        <v/>
      </c>
      <c r="F1145" s="11" t="str">
        <f t="shared" si="52"/>
        <v>VENETO</v>
      </c>
      <c r="G1145" s="30">
        <f t="shared" si="53"/>
        <v>1.1670138095288091E-4</v>
      </c>
      <c r="H1145" s="31" t="str">
        <f>VLOOKUP(B1145,'PEC unito'!A$2:B$7902,2,0)</f>
        <v>anagrafe.comune.campagnalupia.ve@pecveneto.it</v>
      </c>
    </row>
    <row r="1146" spans="1:8" x14ac:dyDescent="0.25">
      <c r="A1146" s="4" t="s">
        <v>7800</v>
      </c>
      <c r="B1146" s="6" t="s">
        <v>1477</v>
      </c>
      <c r="C1146" s="4" t="s">
        <v>7814</v>
      </c>
      <c r="D1146" s="11">
        <v>11107</v>
      </c>
      <c r="E1146" s="11" t="str">
        <f t="shared" si="51"/>
        <v/>
      </c>
      <c r="F1146" s="11" t="str">
        <f t="shared" si="52"/>
        <v>LAZIO</v>
      </c>
      <c r="G1146" s="30">
        <f t="shared" si="53"/>
        <v>1.8688036883558943E-4</v>
      </c>
      <c r="H1146" s="31" t="str">
        <f>VLOOKUP(B1146,'PEC unito'!A$2:B$7902,2,0)</f>
        <v>protocollo@pec.comunecampagnano.it</v>
      </c>
    </row>
    <row r="1147" spans="1:8" x14ac:dyDescent="0.25">
      <c r="A1147" s="4" t="s">
        <v>7800</v>
      </c>
      <c r="B1147" s="6" t="s">
        <v>1478</v>
      </c>
      <c r="C1147" s="4" t="s">
        <v>7811</v>
      </c>
      <c r="D1147" s="11">
        <v>2498</v>
      </c>
      <c r="E1147" s="11" t="str">
        <f t="shared" si="51"/>
        <v/>
      </c>
      <c r="F1147" s="11" t="str">
        <f t="shared" si="52"/>
        <v>TOSCANA</v>
      </c>
      <c r="G1147" s="30">
        <f t="shared" si="53"/>
        <v>4.2029995619996617E-5</v>
      </c>
      <c r="H1147" s="31" t="str">
        <f>VLOOKUP(B1147,'PEC unito'!A$2:B$7902,2,0)</f>
        <v>comune.campagnatico@postacert.toscana.it</v>
      </c>
    </row>
    <row r="1148" spans="1:8" x14ac:dyDescent="0.25">
      <c r="A1148" s="4" t="s">
        <v>7798</v>
      </c>
      <c r="B1148" s="6" t="s">
        <v>1479</v>
      </c>
      <c r="C1148" s="4" t="s">
        <v>7805</v>
      </c>
      <c r="D1148" s="11">
        <v>683</v>
      </c>
      <c r="E1148" s="11" t="str">
        <f t="shared" si="51"/>
        <v/>
      </c>
      <c r="F1148" s="11" t="str">
        <f t="shared" si="52"/>
        <v>LOMBARDIA</v>
      </c>
      <c r="G1148" s="30">
        <f t="shared" si="53"/>
        <v>1.1491788233970251E-5</v>
      </c>
      <c r="H1148" s="31" t="str">
        <f>VLOOKUP(B1148,'PEC unito'!A$2:B$7902,2,0)</f>
        <v>pec@pec.comune.campagnolacremasca.cr.it</v>
      </c>
    </row>
    <row r="1149" spans="1:8" x14ac:dyDescent="0.25">
      <c r="A1149" s="4" t="s">
        <v>7799</v>
      </c>
      <c r="B1149" s="6" t="s">
        <v>1480</v>
      </c>
      <c r="C1149" s="4" t="s">
        <v>7810</v>
      </c>
      <c r="D1149" s="11">
        <v>5493</v>
      </c>
      <c r="E1149" s="11" t="str">
        <f t="shared" si="51"/>
        <v/>
      </c>
      <c r="F1149" s="11" t="str">
        <f t="shared" si="52"/>
        <v>EMILIA-ROMAGNA</v>
      </c>
      <c r="G1149" s="30">
        <f t="shared" si="53"/>
        <v>9.2422244171593836E-5</v>
      </c>
      <c r="H1149" s="31" t="str">
        <f>VLOOKUP(B1149,'PEC unito'!A$2:B$7902,2,0)</f>
        <v>campagnolaemilia@cert.provincia.re.it</v>
      </c>
    </row>
    <row r="1150" spans="1:8" x14ac:dyDescent="0.25">
      <c r="A1150" s="4" t="s">
        <v>7801</v>
      </c>
      <c r="B1150" s="6" t="s">
        <v>29</v>
      </c>
      <c r="C1150" s="4" t="s">
        <v>7819</v>
      </c>
      <c r="D1150" s="11">
        <v>1962</v>
      </c>
      <c r="E1150" s="11" t="str">
        <f t="shared" si="51"/>
        <v/>
      </c>
      <c r="F1150" s="11" t="str">
        <f t="shared" si="52"/>
        <v>CALABRIA</v>
      </c>
      <c r="G1150" s="30">
        <f t="shared" si="53"/>
        <v>3.3011549802415271E-5</v>
      </c>
      <c r="H1150" s="31" t="str">
        <f>VLOOKUP(B1150,'PEC unito'!A$2:B$7902,2,0)</f>
        <v>segreteria.campana@asmepec.it</v>
      </c>
    </row>
    <row r="1151" spans="1:8" x14ac:dyDescent="0.25">
      <c r="A1151" s="4" t="s">
        <v>7798</v>
      </c>
      <c r="B1151" s="6" t="s">
        <v>1481</v>
      </c>
      <c r="C1151" s="4" t="s">
        <v>7805</v>
      </c>
      <c r="D1151" s="11">
        <v>2074</v>
      </c>
      <c r="E1151" s="11" t="str">
        <f t="shared" si="51"/>
        <v/>
      </c>
      <c r="F1151" s="11" t="str">
        <f t="shared" si="52"/>
        <v>LOMBARDIA</v>
      </c>
      <c r="G1151" s="30">
        <f t="shared" si="53"/>
        <v>3.4896001167283019E-5</v>
      </c>
      <c r="H1151" s="31" t="str">
        <f>VLOOKUP(B1151,'PEC unito'!A$2:B$7902,2,0)</f>
        <v>comune.camparada@pec.regione.lombardia.it</v>
      </c>
    </row>
    <row r="1152" spans="1:8" x14ac:dyDescent="0.25">
      <c r="A1152" s="4" t="s">
        <v>7799</v>
      </c>
      <c r="B1152" s="6" t="s">
        <v>1482</v>
      </c>
      <c r="C1152" s="4" t="s">
        <v>7810</v>
      </c>
      <c r="D1152" s="11">
        <v>5114</v>
      </c>
      <c r="E1152" s="11" t="str">
        <f t="shared" si="51"/>
        <v/>
      </c>
      <c r="F1152" s="11" t="str">
        <f t="shared" si="52"/>
        <v>EMILIA-ROMAGNA</v>
      </c>
      <c r="G1152" s="30">
        <f t="shared" si="53"/>
        <v>8.6045395356550307E-5</v>
      </c>
      <c r="H1152" s="31" t="str">
        <f>VLOOKUP(B1152,'PEC unito'!A$2:B$7902,2,0)</f>
        <v>campegine@cert.provincia.re.it</v>
      </c>
    </row>
    <row r="1153" spans="1:8" x14ac:dyDescent="0.25">
      <c r="A1153" s="4" t="s">
        <v>7800</v>
      </c>
      <c r="B1153" s="6" t="s">
        <v>1483</v>
      </c>
      <c r="C1153" s="4" t="s">
        <v>7812</v>
      </c>
      <c r="D1153" s="11">
        <v>2500</v>
      </c>
      <c r="E1153" s="11" t="str">
        <f t="shared" si="51"/>
        <v/>
      </c>
      <c r="F1153" s="11" t="str">
        <f t="shared" si="52"/>
        <v>UMBRIA</v>
      </c>
      <c r="G1153" s="30">
        <f t="shared" si="53"/>
        <v>4.2063646537226392E-5</v>
      </c>
      <c r="H1153" s="31" t="str">
        <f>VLOOKUP(B1153,'PEC unito'!A$2:B$7902,2,0)</f>
        <v>comune.campellosulclitunno@postacert.umbria.it</v>
      </c>
    </row>
    <row r="1154" spans="1:8" x14ac:dyDescent="0.25">
      <c r="A1154" s="4" t="s">
        <v>7798</v>
      </c>
      <c r="B1154" s="6" t="s">
        <v>1484</v>
      </c>
      <c r="C1154" s="4" t="s">
        <v>7803</v>
      </c>
      <c r="D1154" s="11">
        <v>243</v>
      </c>
      <c r="E1154" s="11" t="str">
        <f t="shared" ref="E1154:E1217" si="54">IF(D1154&gt;300000,"trovato","")</f>
        <v/>
      </c>
      <c r="F1154" s="11" t="str">
        <f t="shared" ref="F1154:F1217" si="55">IF(AND(D1154&gt;50000,D1154&lt;100000),"COMPRESO",C1154)</f>
        <v>PIEMONTE</v>
      </c>
      <c r="G1154" s="30">
        <f t="shared" ref="G1154:G1217" si="56">D1154/Totale</f>
        <v>4.0885864434184057E-6</v>
      </c>
      <c r="H1154" s="31" t="str">
        <f>VLOOKUP(B1154,'PEC unito'!A$2:B$7902,2,0)</f>
        <v>segretariocomunale.campertogno@cert.ruparpiemonte.it</v>
      </c>
    </row>
    <row r="1155" spans="1:8" x14ac:dyDescent="0.25">
      <c r="A1155" s="4" t="s">
        <v>7800</v>
      </c>
      <c r="B1155" s="6" t="s">
        <v>1485</v>
      </c>
      <c r="C1155" s="4" t="s">
        <v>7811</v>
      </c>
      <c r="D1155" s="11">
        <v>42929</v>
      </c>
      <c r="E1155" s="11" t="str">
        <f t="shared" si="54"/>
        <v/>
      </c>
      <c r="F1155" s="11" t="str">
        <f t="shared" si="55"/>
        <v>TOSCANA</v>
      </c>
      <c r="G1155" s="30">
        <f t="shared" si="56"/>
        <v>7.2230011287863671E-4</v>
      </c>
      <c r="H1155" s="31" t="str">
        <f>VLOOKUP(B1155,'PEC unito'!A$2:B$7902,2,0)</f>
        <v>comune.campi-bisenzio@postacert.toscana.it</v>
      </c>
    </row>
    <row r="1156" spans="1:8" x14ac:dyDescent="0.25">
      <c r="A1156" s="4" t="s">
        <v>7801</v>
      </c>
      <c r="B1156" s="6" t="s">
        <v>1486</v>
      </c>
      <c r="C1156" s="4" t="s">
        <v>7817</v>
      </c>
      <c r="D1156" s="11">
        <v>10760</v>
      </c>
      <c r="E1156" s="11" t="str">
        <f t="shared" si="54"/>
        <v/>
      </c>
      <c r="F1156" s="11" t="str">
        <f t="shared" si="55"/>
        <v>PUGLIA</v>
      </c>
      <c r="G1156" s="30">
        <f t="shared" si="56"/>
        <v>1.8104193469622239E-4</v>
      </c>
      <c r="H1156" s="31" t="str">
        <f>VLOOKUP(B1156,'PEC unito'!A$2:B$7902,2,0)</f>
        <v>protocollo.comune.campisalentina@pec.rupar.puglia.it</v>
      </c>
    </row>
    <row r="1157" spans="1:8" x14ac:dyDescent="0.25">
      <c r="A1157" s="4" t="s">
        <v>7798</v>
      </c>
      <c r="B1157" s="6" t="s">
        <v>1487</v>
      </c>
      <c r="C1157" s="4" t="s">
        <v>7803</v>
      </c>
      <c r="D1157" s="11">
        <v>528</v>
      </c>
      <c r="E1157" s="11" t="str">
        <f t="shared" si="54"/>
        <v/>
      </c>
      <c r="F1157" s="11" t="str">
        <f t="shared" si="55"/>
        <v>PIEMONTE</v>
      </c>
      <c r="G1157" s="30">
        <f t="shared" si="56"/>
        <v>8.883842148662215E-6</v>
      </c>
      <c r="H1157" s="31" t="str">
        <f>VLOOKUP(B1157,'PEC unito'!A$2:B$7902,2,0)</f>
        <v>campiglia.cervo@pec.ptbiellese.it</v>
      </c>
    </row>
    <row r="1158" spans="1:8" x14ac:dyDescent="0.25">
      <c r="A1158" s="4" t="s">
        <v>7799</v>
      </c>
      <c r="B1158" s="6" t="s">
        <v>1488</v>
      </c>
      <c r="C1158" s="4" t="s">
        <v>7807</v>
      </c>
      <c r="D1158" s="11">
        <v>1791</v>
      </c>
      <c r="E1158" s="11" t="str">
        <f t="shared" si="54"/>
        <v/>
      </c>
      <c r="F1158" s="11" t="str">
        <f t="shared" si="55"/>
        <v>VENETO</v>
      </c>
      <c r="G1158" s="30">
        <f t="shared" si="56"/>
        <v>3.013439637926899E-5</v>
      </c>
      <c r="H1158" s="31" t="str">
        <f>VLOOKUP(B1158,'PEC unito'!A$2:B$7902,2,0)</f>
        <v>campigliadeiberici.vi@cert.ip-veneto.net</v>
      </c>
    </row>
    <row r="1159" spans="1:8" x14ac:dyDescent="0.25">
      <c r="A1159" s="4" t="s">
        <v>7800</v>
      </c>
      <c r="B1159" s="6" t="s">
        <v>1489</v>
      </c>
      <c r="C1159" s="4" t="s">
        <v>7811</v>
      </c>
      <c r="D1159" s="11">
        <v>13220</v>
      </c>
      <c r="E1159" s="11" t="str">
        <f t="shared" si="54"/>
        <v/>
      </c>
      <c r="F1159" s="11" t="str">
        <f t="shared" si="55"/>
        <v>TOSCANA</v>
      </c>
      <c r="G1159" s="30">
        <f t="shared" si="56"/>
        <v>2.2243256288885318E-4</v>
      </c>
      <c r="H1159" s="31" t="str">
        <f>VLOOKUP(B1159,'PEC unito'!A$2:B$7902,2,0)</f>
        <v>comune.campigliamarittima@postacert.toscana.it</v>
      </c>
    </row>
    <row r="1160" spans="1:8" x14ac:dyDescent="0.25">
      <c r="A1160" s="4" t="s">
        <v>7798</v>
      </c>
      <c r="B1160" s="6" t="s">
        <v>1490</v>
      </c>
      <c r="C1160" s="4" t="s">
        <v>7803</v>
      </c>
      <c r="D1160" s="11">
        <v>1382</v>
      </c>
      <c r="E1160" s="11" t="str">
        <f t="shared" si="54"/>
        <v/>
      </c>
      <c r="F1160" s="11" t="str">
        <f t="shared" si="55"/>
        <v>PIEMONTE</v>
      </c>
      <c r="G1160" s="30">
        <f t="shared" si="56"/>
        <v>2.3252783805778752E-5</v>
      </c>
      <c r="H1160" s="31" t="str">
        <f>VLOOKUP(B1160,'PEC unito'!A$2:B$7902,2,0)</f>
        <v>protocollo@cert.comune.campiglionefenile.to.it</v>
      </c>
    </row>
    <row r="1161" spans="1:8" x14ac:dyDescent="0.25">
      <c r="A1161" s="4" t="s">
        <v>7798</v>
      </c>
      <c r="B1161" s="6" t="s">
        <v>1491</v>
      </c>
      <c r="C1161" s="4" t="s">
        <v>7805</v>
      </c>
      <c r="D1161" s="11">
        <v>2158</v>
      </c>
      <c r="E1161" s="11" t="str">
        <f t="shared" si="54"/>
        <v/>
      </c>
      <c r="F1161" s="11" t="str">
        <f t="shared" si="55"/>
        <v>LOMBARDIA</v>
      </c>
      <c r="G1161" s="30">
        <f t="shared" si="56"/>
        <v>3.6309339690933823E-5</v>
      </c>
      <c r="H1161" s="31" t="str">
        <f>VLOOKUP(B1161,'PEC unito'!A$2:B$7902,2,0)</f>
        <v>protocollo.pec@comunecampione.it</v>
      </c>
    </row>
    <row r="1162" spans="1:8" x14ac:dyDescent="0.25">
      <c r="A1162" s="4" t="s">
        <v>7799</v>
      </c>
      <c r="B1162" s="6" t="s">
        <v>1492</v>
      </c>
      <c r="C1162" s="4" t="s">
        <v>7806</v>
      </c>
      <c r="D1162" s="11">
        <v>737</v>
      </c>
      <c r="E1162" s="11" t="str">
        <f t="shared" si="54"/>
        <v/>
      </c>
      <c r="F1162" s="11" t="str">
        <f t="shared" si="55"/>
        <v>TRENTINO-ALTO ADIGE/SÜDTIROL</v>
      </c>
      <c r="G1162" s="30">
        <f t="shared" si="56"/>
        <v>1.2400362999174341E-5</v>
      </c>
      <c r="H1162" s="31" t="str">
        <f>VLOOKUP(B1162,'PEC unito'!A$2:B$7902,2,0)</f>
        <v>comune@pec.comune.campitellodifassa.tn.it</v>
      </c>
    </row>
    <row r="1163" spans="1:8" x14ac:dyDescent="0.25">
      <c r="A1163" s="4" t="s">
        <v>7801</v>
      </c>
      <c r="B1163" s="6" t="s">
        <v>1493</v>
      </c>
      <c r="C1163" s="4" t="s">
        <v>7815</v>
      </c>
      <c r="D1163" s="11">
        <v>7276</v>
      </c>
      <c r="E1163" s="11" t="str">
        <f t="shared" si="54"/>
        <v/>
      </c>
      <c r="F1163" s="11" t="str">
        <f t="shared" si="55"/>
        <v>ABRUZZO</v>
      </c>
      <c r="G1163" s="30">
        <f t="shared" si="56"/>
        <v>1.2242203688194369E-4</v>
      </c>
      <c r="H1163" s="31" t="str">
        <f>VLOOKUP(B1163,'PEC unito'!A$2:B$7902,2,0)</f>
        <v>postacert@pec.comune.campli.te.it</v>
      </c>
    </row>
    <row r="1164" spans="1:8" x14ac:dyDescent="0.25">
      <c r="A1164" s="4" t="s">
        <v>7801</v>
      </c>
      <c r="B1164" s="6" t="s">
        <v>330</v>
      </c>
      <c r="C1164" s="4" t="s">
        <v>7819</v>
      </c>
      <c r="D1164" s="11">
        <v>4410</v>
      </c>
      <c r="E1164" s="11" t="str">
        <f t="shared" si="54"/>
        <v/>
      </c>
      <c r="F1164" s="11" t="str">
        <f t="shared" si="55"/>
        <v>CALABRIA</v>
      </c>
      <c r="G1164" s="30">
        <f t="shared" si="56"/>
        <v>7.4200272491667361E-5</v>
      </c>
      <c r="H1164" s="31" t="str">
        <f>VLOOKUP(B1164,'PEC unito'!A$2:B$7902,2,0)</f>
        <v>amministrativo.campocalabro@asmepec.it</v>
      </c>
    </row>
    <row r="1165" spans="1:8" x14ac:dyDescent="0.25">
      <c r="A1165" s="4" t="s">
        <v>7801</v>
      </c>
      <c r="B1165" s="6" t="s">
        <v>1494</v>
      </c>
      <c r="C1165" s="4" t="s">
        <v>7815</v>
      </c>
      <c r="D1165" s="11">
        <v>847</v>
      </c>
      <c r="E1165" s="11" t="str">
        <f t="shared" si="54"/>
        <v/>
      </c>
      <c r="F1165" s="11" t="str">
        <f t="shared" si="55"/>
        <v>ABRUZZO</v>
      </c>
      <c r="G1165" s="30">
        <f t="shared" si="56"/>
        <v>1.4251163446812303E-5</v>
      </c>
      <c r="H1165" s="31" t="str">
        <f>VLOOKUP(B1165,'PEC unito'!A$2:B$7902,2,0)</f>
        <v>comune.campodigiove.aq@pec.comnet-ra.it</v>
      </c>
    </row>
    <row r="1166" spans="1:8" x14ac:dyDescent="0.25">
      <c r="A1166" s="4" t="s">
        <v>7799</v>
      </c>
      <c r="B1166" s="6" t="s">
        <v>7889</v>
      </c>
      <c r="C1166" s="4" t="s">
        <v>7806</v>
      </c>
      <c r="D1166" s="11">
        <v>2671</v>
      </c>
      <c r="E1166" s="11" t="str">
        <f t="shared" si="54"/>
        <v/>
      </c>
      <c r="F1166" s="11" t="str">
        <f t="shared" si="55"/>
        <v>TRENTINO-ALTO ADIGE/SÜDTIROL</v>
      </c>
      <c r="G1166" s="30">
        <f t="shared" si="56"/>
        <v>4.4940799960372677E-5</v>
      </c>
      <c r="H1166" s="31" t="str">
        <f>VLOOKUP(B1166,'PEC unito'!A$2:B$7902,2,0)</f>
        <v>freienfeld.campoditrens@legalmail.it</v>
      </c>
    </row>
    <row r="1167" spans="1:8" x14ac:dyDescent="0.25">
      <c r="A1167" s="2" t="s">
        <v>7798</v>
      </c>
      <c r="B1167" s="6" t="s">
        <v>1495</v>
      </c>
      <c r="C1167" s="4" t="s">
        <v>7809</v>
      </c>
      <c r="D1167" s="11">
        <v>3045</v>
      </c>
      <c r="E1167" s="11" t="str">
        <f t="shared" si="54"/>
        <v/>
      </c>
      <c r="F1167" s="11" t="str">
        <f t="shared" si="55"/>
        <v>LIGURIA</v>
      </c>
      <c r="G1167" s="30">
        <f t="shared" si="56"/>
        <v>5.1233521482341747E-5</v>
      </c>
      <c r="H1167" s="31" t="str">
        <f>VLOOKUP(B1167,'PEC unito'!A$2:B$7902,2,0)</f>
        <v>info@pec.comune.campo-ligure.ge.it</v>
      </c>
    </row>
    <row r="1168" spans="1:8" x14ac:dyDescent="0.25">
      <c r="A1168" s="4" t="s">
        <v>7800</v>
      </c>
      <c r="B1168" s="6" t="s">
        <v>1496</v>
      </c>
      <c r="C1168" s="4" t="s">
        <v>7811</v>
      </c>
      <c r="D1168" s="11">
        <v>4553</v>
      </c>
      <c r="E1168" s="11" t="str">
        <f t="shared" si="54"/>
        <v/>
      </c>
      <c r="F1168" s="11" t="str">
        <f t="shared" si="55"/>
        <v>TOSCANA</v>
      </c>
      <c r="G1168" s="30">
        <f t="shared" si="56"/>
        <v>7.6606313073596715E-5</v>
      </c>
      <c r="H1168" s="31" t="str">
        <f>VLOOKUP(B1168,'PEC unito'!A$2:B$7902,2,0)</f>
        <v>comune.camponellelba.li@postacert.toscana.it</v>
      </c>
    </row>
    <row r="1169" spans="1:8" x14ac:dyDescent="0.25">
      <c r="A1169" s="4" t="s">
        <v>7799</v>
      </c>
      <c r="B1169" s="6" t="s">
        <v>1497</v>
      </c>
      <c r="C1169" s="4" t="s">
        <v>7807</v>
      </c>
      <c r="D1169" s="11">
        <v>5724</v>
      </c>
      <c r="E1169" s="11" t="str">
        <f t="shared" si="54"/>
        <v/>
      </c>
      <c r="F1169" s="11" t="str">
        <f t="shared" si="55"/>
        <v>VENETO</v>
      </c>
      <c r="G1169" s="30">
        <f t="shared" si="56"/>
        <v>9.6308925111633552E-5</v>
      </c>
      <c r="H1169" s="31" t="str">
        <f>VLOOKUP(B1169,'PEC unito'!A$2:B$7902,2,0)</f>
        <v>camposanmartino.pd@cert.ip-veneto.net</v>
      </c>
    </row>
    <row r="1170" spans="1:8" x14ac:dyDescent="0.25">
      <c r="A1170" s="4" t="s">
        <v>7799</v>
      </c>
      <c r="B1170" s="6" t="s">
        <v>7890</v>
      </c>
      <c r="C1170" s="4" t="s">
        <v>7806</v>
      </c>
      <c r="D1170" s="11">
        <v>5272</v>
      </c>
      <c r="E1170" s="11" t="str">
        <f t="shared" si="54"/>
        <v/>
      </c>
      <c r="F1170" s="11" t="str">
        <f t="shared" si="55"/>
        <v>TRENTINO-ALTO ADIGE/SÜDTIROL</v>
      </c>
      <c r="G1170" s="30">
        <f t="shared" si="56"/>
        <v>8.8703817817703025E-5</v>
      </c>
      <c r="H1170" s="31" t="str">
        <f>VLOOKUP(B1170,'PEC unito'!A$2:B$7902,2,0)</f>
        <v>sandintaufers.campotures@legalmail.it</v>
      </c>
    </row>
    <row r="1171" spans="1:8" x14ac:dyDescent="0.25">
      <c r="A1171" s="4" t="s">
        <v>7801</v>
      </c>
      <c r="B1171" s="6" t="s">
        <v>1498</v>
      </c>
      <c r="C1171" s="4" t="s">
        <v>4200</v>
      </c>
      <c r="D1171" s="11">
        <v>48747</v>
      </c>
      <c r="E1171" s="11" t="str">
        <f t="shared" si="54"/>
        <v/>
      </c>
      <c r="F1171" s="11" t="str">
        <f t="shared" si="55"/>
        <v>MOLISE</v>
      </c>
      <c r="G1171" s="30">
        <f t="shared" si="56"/>
        <v>8.2019063110007004E-4</v>
      </c>
      <c r="H1171" s="31" t="str">
        <f>VLOOKUP(B1171,'PEC unito'!A$2:B$7902,2,0)</f>
        <v>comune.campobasso.protocollo@pec.it</v>
      </c>
    </row>
    <row r="1172" spans="1:8" x14ac:dyDescent="0.25">
      <c r="A1172" s="4" t="s">
        <v>7802</v>
      </c>
      <c r="B1172" s="6" t="s">
        <v>1499</v>
      </c>
      <c r="C1172" s="4" t="s">
        <v>7820</v>
      </c>
      <c r="D1172" s="11">
        <v>10438</v>
      </c>
      <c r="E1172" s="11" t="str">
        <f t="shared" si="54"/>
        <v/>
      </c>
      <c r="F1172" s="11" t="str">
        <f t="shared" si="55"/>
        <v>SICILIA</v>
      </c>
      <c r="G1172" s="30">
        <f t="shared" si="56"/>
        <v>1.7562413702222764E-4</v>
      </c>
      <c r="H1172" s="31" t="str">
        <f>VLOOKUP(B1172,'PEC unito'!A$2:B$7902,2,0)</f>
        <v>protocollo@legal.comune.campobellodilicata.ag.it</v>
      </c>
    </row>
    <row r="1173" spans="1:8" x14ac:dyDescent="0.25">
      <c r="A1173" s="4" t="s">
        <v>7802</v>
      </c>
      <c r="B1173" s="6" t="s">
        <v>1500</v>
      </c>
      <c r="C1173" s="4" t="s">
        <v>7820</v>
      </c>
      <c r="D1173" s="11">
        <v>11580</v>
      </c>
      <c r="E1173" s="11" t="str">
        <f t="shared" si="54"/>
        <v/>
      </c>
      <c r="F1173" s="11" t="str">
        <f t="shared" si="55"/>
        <v>SICILIA</v>
      </c>
      <c r="G1173" s="30">
        <f t="shared" si="56"/>
        <v>1.9483881076043266E-4</v>
      </c>
      <c r="H1173" s="31" t="str">
        <f>VLOOKUP(B1173,'PEC unito'!A$2:B$7902,2,0)</f>
        <v>protocollo.campobellodimazara@pec.it</v>
      </c>
    </row>
    <row r="1174" spans="1:8" x14ac:dyDescent="0.25">
      <c r="A1174" s="4" t="s">
        <v>7801</v>
      </c>
      <c r="B1174" s="6" t="s">
        <v>1501</v>
      </c>
      <c r="C1174" s="4" t="s">
        <v>4200</v>
      </c>
      <c r="D1174" s="11">
        <v>637</v>
      </c>
      <c r="E1174" s="11" t="str">
        <f t="shared" si="54"/>
        <v/>
      </c>
      <c r="F1174" s="11" t="str">
        <f t="shared" si="55"/>
        <v>MOLISE</v>
      </c>
      <c r="G1174" s="30">
        <f t="shared" si="56"/>
        <v>1.0717817137685286E-5</v>
      </c>
      <c r="H1174" s="31" t="str">
        <f>VLOOKUP(B1174,'PEC unito'!A$2:B$7902,2,0)</f>
        <v>comune.campochiarocb@legalmail.it</v>
      </c>
    </row>
    <row r="1175" spans="1:8" x14ac:dyDescent="0.25">
      <c r="A1175" s="4" t="s">
        <v>7799</v>
      </c>
      <c r="B1175" s="6" t="s">
        <v>1502</v>
      </c>
      <c r="C1175" s="4" t="s">
        <v>7807</v>
      </c>
      <c r="D1175" s="11">
        <v>14169</v>
      </c>
      <c r="E1175" s="11" t="str">
        <f t="shared" si="54"/>
        <v/>
      </c>
      <c r="F1175" s="11" t="str">
        <f t="shared" si="55"/>
        <v>VENETO</v>
      </c>
      <c r="G1175" s="30">
        <f t="shared" si="56"/>
        <v>2.3839992311438431E-4</v>
      </c>
      <c r="H1175" s="31" t="str">
        <f>VLOOKUP(B1175,'PEC unito'!A$2:B$7902,2,0)</f>
        <v>campodarsego.pd@cert.ip-veneto.net</v>
      </c>
    </row>
    <row r="1176" spans="1:8" x14ac:dyDescent="0.25">
      <c r="A1176" s="4" t="s">
        <v>7799</v>
      </c>
      <c r="B1176" s="6" t="s">
        <v>1503</v>
      </c>
      <c r="C1176" s="4" t="s">
        <v>7806</v>
      </c>
      <c r="D1176" s="11">
        <v>1498</v>
      </c>
      <c r="E1176" s="11" t="str">
        <f t="shared" si="54"/>
        <v/>
      </c>
      <c r="F1176" s="11" t="str">
        <f t="shared" si="55"/>
        <v>TRENTINO-ALTO ADIGE/SÜDTIROL</v>
      </c>
      <c r="G1176" s="30">
        <f t="shared" si="56"/>
        <v>2.5204537005106057E-5</v>
      </c>
      <c r="H1176" s="31" t="str">
        <f>VLOOKUP(B1176,'PEC unito'!A$2:B$7902,2,0)</f>
        <v>comune@pec.comune.campodenno.tn.it</v>
      </c>
    </row>
    <row r="1177" spans="1:8" x14ac:dyDescent="0.25">
      <c r="A1177" s="4" t="s">
        <v>7800</v>
      </c>
      <c r="B1177" s="6" t="s">
        <v>1504</v>
      </c>
      <c r="C1177" s="4" t="s">
        <v>7814</v>
      </c>
      <c r="D1177" s="11">
        <v>638</v>
      </c>
      <c r="E1177" s="11" t="str">
        <f t="shared" si="54"/>
        <v/>
      </c>
      <c r="F1177" s="11" t="str">
        <f t="shared" si="55"/>
        <v>LAZIO</v>
      </c>
      <c r="G1177" s="30">
        <f t="shared" si="56"/>
        <v>1.0734642596300175E-5</v>
      </c>
      <c r="H1177" s="31" t="str">
        <f>VLOOKUP(B1177,'PEC unito'!A$2:B$7902,2,0)</f>
        <v>info@pec.comune.campodimele.lt.it</v>
      </c>
    </row>
    <row r="1178" spans="1:8" x14ac:dyDescent="0.25">
      <c r="A1178" s="4" t="s">
        <v>7801</v>
      </c>
      <c r="B1178" s="6" t="s">
        <v>1505</v>
      </c>
      <c r="C1178" s="4" t="s">
        <v>4200</v>
      </c>
      <c r="D1178" s="11">
        <v>2567</v>
      </c>
      <c r="E1178" s="11" t="str">
        <f t="shared" si="54"/>
        <v/>
      </c>
      <c r="F1178" s="11" t="str">
        <f t="shared" si="55"/>
        <v>MOLISE</v>
      </c>
      <c r="G1178" s="30">
        <f t="shared" si="56"/>
        <v>4.3190952264424064E-5</v>
      </c>
      <c r="H1178" s="31" t="str">
        <f>VLOOKUP(B1178,'PEC unito'!A$2:B$7902,2,0)</f>
        <v>comune.campodipietracb@legalmail.it</v>
      </c>
    </row>
    <row r="1179" spans="1:8" x14ac:dyDescent="0.25">
      <c r="A1179" s="4" t="s">
        <v>7798</v>
      </c>
      <c r="B1179" s="6" t="s">
        <v>1506</v>
      </c>
      <c r="C1179" s="4" t="s">
        <v>7805</v>
      </c>
      <c r="D1179" s="11">
        <v>1037</v>
      </c>
      <c r="E1179" s="11" t="str">
        <f t="shared" si="54"/>
        <v/>
      </c>
      <c r="F1179" s="11" t="str">
        <f t="shared" si="55"/>
        <v>LOMBARDIA</v>
      </c>
      <c r="G1179" s="30">
        <f t="shared" si="56"/>
        <v>1.7448000583641509E-5</v>
      </c>
      <c r="H1179" s="31" t="str">
        <f>VLOOKUP(B1179,'PEC unito'!A$2:B$7902,2,0)</f>
        <v>protocollo.campodolcino@cert.provincia.so.it</v>
      </c>
    </row>
    <row r="1180" spans="1:8" x14ac:dyDescent="0.25">
      <c r="A1180" s="4" t="s">
        <v>7799</v>
      </c>
      <c r="B1180" s="6" t="s">
        <v>1507</v>
      </c>
      <c r="C1180" s="4" t="s">
        <v>7807</v>
      </c>
      <c r="D1180" s="11">
        <v>2725</v>
      </c>
      <c r="E1180" s="11" t="str">
        <f t="shared" si="54"/>
        <v/>
      </c>
      <c r="F1180" s="11" t="str">
        <f t="shared" si="55"/>
        <v>VENETO</v>
      </c>
      <c r="G1180" s="30">
        <f t="shared" si="56"/>
        <v>4.5849374725576768E-5</v>
      </c>
      <c r="H1180" s="31" t="str">
        <f>VLOOKUP(B1180,'PEC unito'!A$2:B$7902,2,0)</f>
        <v xml:space="preserve">campodoro.pd@legalmailpa.it </v>
      </c>
    </row>
    <row r="1181" spans="1:8" x14ac:dyDescent="0.25">
      <c r="A1181" s="4" t="s">
        <v>7802</v>
      </c>
      <c r="B1181" s="6" t="s">
        <v>1508</v>
      </c>
      <c r="C1181" s="4" t="s">
        <v>7820</v>
      </c>
      <c r="D1181" s="11">
        <v>548</v>
      </c>
      <c r="E1181" s="11" t="str">
        <f t="shared" si="54"/>
        <v/>
      </c>
      <c r="F1181" s="11" t="str">
        <f t="shared" si="55"/>
        <v>SICILIA</v>
      </c>
      <c r="G1181" s="30">
        <f t="shared" si="56"/>
        <v>9.2203513209600249E-6</v>
      </c>
      <c r="H1181" s="31" t="str">
        <f>VLOOKUP(B1181,'PEC unito'!A$2:B$7902,2,0)</f>
        <v>campofelicedifitalia@pec.it</v>
      </c>
    </row>
    <row r="1182" spans="1:8" x14ac:dyDescent="0.25">
      <c r="A1182" s="4" t="s">
        <v>7802</v>
      </c>
      <c r="B1182" s="6" t="s">
        <v>1509</v>
      </c>
      <c r="C1182" s="4" t="s">
        <v>7820</v>
      </c>
      <c r="D1182" s="11">
        <v>6918</v>
      </c>
      <c r="E1182" s="11" t="str">
        <f t="shared" si="54"/>
        <v/>
      </c>
      <c r="F1182" s="11" t="str">
        <f t="shared" si="55"/>
        <v>SICILIA</v>
      </c>
      <c r="G1182" s="30">
        <f t="shared" si="56"/>
        <v>1.1639852269781288E-4</v>
      </c>
      <c r="H1182" s="31" t="str">
        <f>VLOOKUP(B1182,'PEC unito'!A$2:B$7902,2,0)</f>
        <v>protocollo.campofelicediroccella@pec.it</v>
      </c>
    </row>
    <row r="1183" spans="1:8" x14ac:dyDescent="0.25">
      <c r="A1183" s="4" t="s">
        <v>7800</v>
      </c>
      <c r="B1183" s="6" t="s">
        <v>1510</v>
      </c>
      <c r="C1183" s="4" t="s">
        <v>7813</v>
      </c>
      <c r="D1183" s="11">
        <v>1951</v>
      </c>
      <c r="E1183" s="11" t="str">
        <f t="shared" si="54"/>
        <v/>
      </c>
      <c r="F1183" s="11" t="str">
        <f t="shared" si="55"/>
        <v>MARCHE</v>
      </c>
      <c r="G1183" s="30">
        <f t="shared" si="56"/>
        <v>3.2826469757651479E-5</v>
      </c>
      <c r="H1183" s="31" t="str">
        <f>VLOOKUP(B1183,'PEC unito'!A$2:B$7902,2,0)</f>
        <v>campofilone@pec.ucvaldaso.it</v>
      </c>
    </row>
    <row r="1184" spans="1:8" x14ac:dyDescent="0.25">
      <c r="A1184" s="4" t="s">
        <v>7802</v>
      </c>
      <c r="B1184" s="6" t="s">
        <v>1511</v>
      </c>
      <c r="C1184" s="4" t="s">
        <v>7820</v>
      </c>
      <c r="D1184" s="11">
        <v>1332</v>
      </c>
      <c r="E1184" s="11" t="str">
        <f t="shared" si="54"/>
        <v/>
      </c>
      <c r="F1184" s="11" t="str">
        <f t="shared" si="55"/>
        <v>SICILIA</v>
      </c>
      <c r="G1184" s="30">
        <f t="shared" si="56"/>
        <v>2.2411510875034225E-5</v>
      </c>
      <c r="H1184" s="31" t="str">
        <f>VLOOKUP(B1184,'PEC unito'!A$2:B$7902,2,0)</f>
        <v>comune.campofiorito@pec.it</v>
      </c>
    </row>
    <row r="1185" spans="1:8" x14ac:dyDescent="0.25">
      <c r="A1185" s="4" t="s">
        <v>7799</v>
      </c>
      <c r="B1185" s="6" t="s">
        <v>1512</v>
      </c>
      <c r="C1185" s="4" t="s">
        <v>7808</v>
      </c>
      <c r="D1185" s="11">
        <v>7679</v>
      </c>
      <c r="E1185" s="11" t="str">
        <f t="shared" si="54"/>
        <v/>
      </c>
      <c r="F1185" s="11" t="str">
        <f t="shared" si="55"/>
        <v>FRIULI-VENEZIA GIULIA</v>
      </c>
      <c r="G1185" s="30">
        <f t="shared" si="56"/>
        <v>1.2920269670374458E-4</v>
      </c>
      <c r="H1185" s="31" t="str">
        <f>VLOOKUP(B1185,'PEC unito'!A$2:B$7902,2,0)</f>
        <v>protocollo@pec.comune.campoformido.ud.it</v>
      </c>
    </row>
    <row r="1186" spans="1:8" x14ac:dyDescent="0.25">
      <c r="A1186" s="4" t="s">
        <v>7802</v>
      </c>
      <c r="B1186" s="6" t="s">
        <v>1513</v>
      </c>
      <c r="C1186" s="4" t="s">
        <v>7820</v>
      </c>
      <c r="D1186" s="11">
        <v>3218</v>
      </c>
      <c r="E1186" s="11" t="str">
        <f t="shared" si="54"/>
        <v/>
      </c>
      <c r="F1186" s="11" t="str">
        <f t="shared" si="55"/>
        <v>SICILIA</v>
      </c>
      <c r="G1186" s="30">
        <f t="shared" si="56"/>
        <v>5.4144325822717814E-5</v>
      </c>
      <c r="H1186" s="31" t="str">
        <f>VLOOKUP(B1186,'PEC unito'!A$2:B$7902,2,0)</f>
        <v>comune.campofranco.cl@legalmail.it</v>
      </c>
    </row>
    <row r="1187" spans="1:8" x14ac:dyDescent="0.25">
      <c r="A1187" s="4" t="s">
        <v>7799</v>
      </c>
      <c r="B1187" s="6" t="s">
        <v>1514</v>
      </c>
      <c r="C1187" s="4" t="s">
        <v>7810</v>
      </c>
      <c r="D1187" s="11">
        <v>8514</v>
      </c>
      <c r="E1187" s="11" t="str">
        <f t="shared" si="54"/>
        <v/>
      </c>
      <c r="F1187" s="11" t="str">
        <f t="shared" si="55"/>
        <v>EMILIA-ROMAGNA</v>
      </c>
      <c r="G1187" s="30">
        <f t="shared" si="56"/>
        <v>1.432519546471782E-4</v>
      </c>
      <c r="H1187" s="31" t="str">
        <f>VLOOKUP(B1187,'PEC unito'!A$2:B$7902,2,0)</f>
        <v>protocollo@cert.comune.campogalliano.mo.it</v>
      </c>
    </row>
    <row r="1188" spans="1:8" x14ac:dyDescent="0.25">
      <c r="A1188" s="4" t="s">
        <v>7801</v>
      </c>
      <c r="B1188" s="6" t="s">
        <v>1515</v>
      </c>
      <c r="C1188" s="4" t="s">
        <v>7816</v>
      </c>
      <c r="D1188" s="11">
        <v>1084</v>
      </c>
      <c r="E1188" s="11" t="str">
        <f t="shared" si="54"/>
        <v/>
      </c>
      <c r="F1188" s="11" t="str">
        <f t="shared" si="55"/>
        <v>CAMPANIA</v>
      </c>
      <c r="G1188" s="30">
        <f t="shared" si="56"/>
        <v>1.8238797138541364E-5</v>
      </c>
      <c r="H1188" s="31" t="str">
        <f>VLOOKUP(B1188,'PEC unito'!A$2:B$7902,2,0)</f>
        <v>segretario@pec.comunecampolattaro.it</v>
      </c>
    </row>
    <row r="1189" spans="1:8" x14ac:dyDescent="0.25">
      <c r="A1189" s="4" t="s">
        <v>7800</v>
      </c>
      <c r="B1189" s="6" t="s">
        <v>1516</v>
      </c>
      <c r="C1189" s="4" t="s">
        <v>7814</v>
      </c>
      <c r="D1189" s="11">
        <v>1749</v>
      </c>
      <c r="E1189" s="11" t="str">
        <f t="shared" si="54"/>
        <v/>
      </c>
      <c r="F1189" s="11" t="str">
        <f t="shared" si="55"/>
        <v>LAZIO</v>
      </c>
      <c r="G1189" s="30">
        <f t="shared" si="56"/>
        <v>2.9427727117443585E-5</v>
      </c>
      <c r="H1189" s="31" t="str">
        <f>VLOOKUP(B1189,'PEC unito'!A$2:B$7902,2,0)</f>
        <v>comune.campoliapp@pec.it</v>
      </c>
    </row>
    <row r="1190" spans="1:8" x14ac:dyDescent="0.25">
      <c r="A1190" s="4" t="s">
        <v>7801</v>
      </c>
      <c r="B1190" s="6" t="s">
        <v>1517</v>
      </c>
      <c r="C1190" s="4" t="s">
        <v>7816</v>
      </c>
      <c r="D1190" s="11">
        <v>1546</v>
      </c>
      <c r="E1190" s="11" t="str">
        <f t="shared" si="54"/>
        <v/>
      </c>
      <c r="F1190" s="11" t="str">
        <f t="shared" si="55"/>
        <v>CAMPANIA</v>
      </c>
      <c r="G1190" s="30">
        <f t="shared" si="56"/>
        <v>2.6012159018620802E-5</v>
      </c>
      <c r="H1190" s="31" t="str">
        <f>VLOOKUP(B1190,'PEC unito'!A$2:B$7902,2,0)</f>
        <v>demografici@pec.it</v>
      </c>
    </row>
    <row r="1191" spans="1:8" x14ac:dyDescent="0.25">
      <c r="A1191" s="4" t="s">
        <v>7801</v>
      </c>
      <c r="B1191" s="6" t="s">
        <v>1518</v>
      </c>
      <c r="C1191" s="4" t="s">
        <v>4200</v>
      </c>
      <c r="D1191" s="11">
        <v>938</v>
      </c>
      <c r="E1191" s="11" t="str">
        <f t="shared" si="54"/>
        <v/>
      </c>
      <c r="F1191" s="11" t="str">
        <f t="shared" si="55"/>
        <v>MOLISE</v>
      </c>
      <c r="G1191" s="30">
        <f t="shared" si="56"/>
        <v>1.5782280180767343E-5</v>
      </c>
      <c r="H1191" s="31" t="str">
        <f>VLOOKUP(B1191,'PEC unito'!A$2:B$7902,2,0)</f>
        <v>comune.campolietocb@legalmail.it</v>
      </c>
    </row>
    <row r="1192" spans="1:8" x14ac:dyDescent="0.25">
      <c r="A1192" s="4" t="s">
        <v>7799</v>
      </c>
      <c r="B1192" s="6" t="s">
        <v>1519</v>
      </c>
      <c r="C1192" s="4" t="s">
        <v>7807</v>
      </c>
      <c r="D1192" s="11">
        <v>10342</v>
      </c>
      <c r="E1192" s="11" t="str">
        <f t="shared" si="54"/>
        <v/>
      </c>
      <c r="F1192" s="11" t="str">
        <f t="shared" si="55"/>
        <v>VENETO</v>
      </c>
      <c r="G1192" s="30">
        <f t="shared" si="56"/>
        <v>1.7400889299519815E-4</v>
      </c>
      <c r="H1192" s="31" t="str">
        <f>VLOOKUP(B1192,'PEC unito'!A$2:B$7902,2,0)</f>
        <v>comune.campolongo.ve@pecveneto.it</v>
      </c>
    </row>
    <row r="1193" spans="1:8" x14ac:dyDescent="0.25">
      <c r="A1193" s="4" t="s">
        <v>7799</v>
      </c>
      <c r="B1193" s="6" t="s">
        <v>8001</v>
      </c>
      <c r="C1193" s="4" t="s">
        <v>7807</v>
      </c>
      <c r="D1193" s="11">
        <v>830</v>
      </c>
      <c r="E1193" s="11" t="str">
        <f t="shared" si="54"/>
        <v/>
      </c>
      <c r="F1193" s="11" t="str">
        <f t="shared" si="55"/>
        <v>VENETO</v>
      </c>
      <c r="G1193" s="30">
        <f t="shared" si="56"/>
        <v>1.3965130650359163E-5</v>
      </c>
      <c r="H1193" s="31" t="str">
        <f>_xlfn.IFNA(VLOOKUP(B1193,'PEC unito'!A$2:B$7902,2,0),"DATI INCONGRUENTI")</f>
        <v>DATI INCONGRUENTI</v>
      </c>
    </row>
    <row r="1194" spans="1:8" x14ac:dyDescent="0.25">
      <c r="A1194" s="4" t="s">
        <v>7799</v>
      </c>
      <c r="B1194" s="6" t="s">
        <v>1520</v>
      </c>
      <c r="C1194" s="4" t="s">
        <v>7808</v>
      </c>
      <c r="D1194" s="11">
        <v>1210</v>
      </c>
      <c r="E1194" s="11" t="str">
        <f t="shared" si="54"/>
        <v/>
      </c>
      <c r="F1194" s="11" t="str">
        <f t="shared" si="55"/>
        <v>FRIULI-VENEZIA GIULIA</v>
      </c>
      <c r="G1194" s="30">
        <f t="shared" si="56"/>
        <v>2.0358804924017576E-5</v>
      </c>
      <c r="H1194" s="31" t="str">
        <f>VLOOKUP(B1194,'PEC unito'!A$2:B$7902,2,0)</f>
        <v>comune.campolongotapogliano@certgov.fvg.it</v>
      </c>
    </row>
    <row r="1195" spans="1:8" x14ac:dyDescent="0.25">
      <c r="A1195" s="4" t="s">
        <v>7801</v>
      </c>
      <c r="B1195" s="6" t="s">
        <v>1521</v>
      </c>
      <c r="C1195" s="4" t="s">
        <v>7818</v>
      </c>
      <c r="D1195" s="11">
        <v>851</v>
      </c>
      <c r="E1195" s="11" t="str">
        <f t="shared" si="54"/>
        <v/>
      </c>
      <c r="F1195" s="11" t="str">
        <f t="shared" si="55"/>
        <v>BASILICATA</v>
      </c>
      <c r="G1195" s="30">
        <f t="shared" si="56"/>
        <v>1.4318465281271865E-5</v>
      </c>
      <c r="H1195" s="31" t="str">
        <f>VLOOKUP(B1195,'PEC unito'!A$2:B$7902,2,0)</f>
        <v>comune.campomaggiore@cert.ruparbasilicata.it</v>
      </c>
    </row>
    <row r="1196" spans="1:8" x14ac:dyDescent="0.25">
      <c r="A1196" s="4" t="s">
        <v>7801</v>
      </c>
      <c r="B1196" s="6" t="s">
        <v>1522</v>
      </c>
      <c r="C1196" s="4" t="s">
        <v>4200</v>
      </c>
      <c r="D1196" s="11">
        <v>7068</v>
      </c>
      <c r="E1196" s="11" t="str">
        <f t="shared" si="54"/>
        <v/>
      </c>
      <c r="F1196" s="11" t="str">
        <f t="shared" si="55"/>
        <v>MOLISE</v>
      </c>
      <c r="G1196" s="30">
        <f t="shared" si="56"/>
        <v>1.1892234149004646E-4</v>
      </c>
      <c r="H1196" s="31" t="str">
        <f>VLOOKUP(B1196,'PEC unito'!A$2:B$7902,2,0)</f>
        <v>urp@pec.comunecampomarino.it</v>
      </c>
    </row>
    <row r="1197" spans="1:8" x14ac:dyDescent="0.25">
      <c r="A1197" s="2" t="s">
        <v>7798</v>
      </c>
      <c r="B1197" s="6" t="s">
        <v>1523</v>
      </c>
      <c r="C1197" s="4" t="s">
        <v>7809</v>
      </c>
      <c r="D1197" s="11">
        <v>7306</v>
      </c>
      <c r="E1197" s="11" t="str">
        <f t="shared" si="54"/>
        <v/>
      </c>
      <c r="F1197" s="11" t="str">
        <f t="shared" si="55"/>
        <v>LIGURIA</v>
      </c>
      <c r="G1197" s="30">
        <f t="shared" si="56"/>
        <v>1.2292680064039042E-4</v>
      </c>
      <c r="H1197" s="31" t="str">
        <f>VLOOKUP(B1197,'PEC unito'!A$2:B$7902,2,0)</f>
        <v>protocollo@pec.comune.campomorone.ge.it</v>
      </c>
    </row>
    <row r="1198" spans="1:8" x14ac:dyDescent="0.25">
      <c r="A1198" s="4" t="s">
        <v>7799</v>
      </c>
      <c r="B1198" s="6" t="s">
        <v>1524</v>
      </c>
      <c r="C1198" s="4" t="s">
        <v>7807</v>
      </c>
      <c r="D1198" s="11">
        <v>12920</v>
      </c>
      <c r="E1198" s="11" t="str">
        <f t="shared" si="54"/>
        <v/>
      </c>
      <c r="F1198" s="11" t="str">
        <f t="shared" si="55"/>
        <v>VENETO</v>
      </c>
      <c r="G1198" s="30">
        <f t="shared" si="56"/>
        <v>2.17384925304386E-4</v>
      </c>
      <c r="H1198" s="31" t="str">
        <f>VLOOKUP(B1198,'PEC unito'!A$2:B$7902,2,0)</f>
        <v>comune.camponogara@pec.tuni.it</v>
      </c>
    </row>
    <row r="1199" spans="1:8" x14ac:dyDescent="0.25">
      <c r="A1199" s="4" t="s">
        <v>7801</v>
      </c>
      <c r="B1199" s="6" t="s">
        <v>1525</v>
      </c>
      <c r="C1199" s="4" t="s">
        <v>7816</v>
      </c>
      <c r="D1199" s="11">
        <v>461</v>
      </c>
      <c r="E1199" s="11" t="str">
        <f t="shared" si="54"/>
        <v/>
      </c>
      <c r="F1199" s="11" t="str">
        <f t="shared" si="55"/>
        <v>CAMPANIA</v>
      </c>
      <c r="G1199" s="30">
        <f t="shared" si="56"/>
        <v>7.7565364214645477E-6</v>
      </c>
      <c r="H1199" s="31" t="str">
        <f>VLOOKUP(B1199,'PEC unito'!A$2:B$7902,2,0)</f>
        <v>protocollo.campora@asmepec.it</v>
      </c>
    </row>
    <row r="1200" spans="1:8" x14ac:dyDescent="0.25">
      <c r="A1200" s="4" t="s">
        <v>7802</v>
      </c>
      <c r="B1200" s="6" t="s">
        <v>1526</v>
      </c>
      <c r="C1200" s="4" t="s">
        <v>7820</v>
      </c>
      <c r="D1200" s="11">
        <v>3448</v>
      </c>
      <c r="E1200" s="11" t="str">
        <f t="shared" si="54"/>
        <v/>
      </c>
      <c r="F1200" s="11" t="str">
        <f t="shared" si="55"/>
        <v>SICILIA</v>
      </c>
      <c r="G1200" s="30">
        <f t="shared" si="56"/>
        <v>5.8014181304142642E-5</v>
      </c>
      <c r="H1200" s="31" t="str">
        <f>VLOOKUP(B1200,'PEC unito'!A$2:B$7902,2,0)</f>
        <v>protocollo.comunedicamporeale.pa@pec.it</v>
      </c>
    </row>
    <row r="1201" spans="1:8" x14ac:dyDescent="0.25">
      <c r="A1201" s="4" t="s">
        <v>7800</v>
      </c>
      <c r="B1201" s="6" t="s">
        <v>1527</v>
      </c>
      <c r="C1201" s="4" t="s">
        <v>7811</v>
      </c>
      <c r="D1201" s="11">
        <v>2285</v>
      </c>
      <c r="E1201" s="11" t="str">
        <f t="shared" si="54"/>
        <v/>
      </c>
      <c r="F1201" s="11" t="str">
        <f t="shared" si="55"/>
        <v>TOSCANA</v>
      </c>
      <c r="G1201" s="30">
        <f t="shared" si="56"/>
        <v>3.8446172935024927E-5</v>
      </c>
      <c r="H1201" s="31" t="str">
        <f>VLOOKUP(B1201,'PEC unito'!A$2:B$7902,2,0)</f>
        <v>comune.camporgiano@postacert.toscana.it</v>
      </c>
    </row>
    <row r="1202" spans="1:8" x14ac:dyDescent="0.25">
      <c r="A1202" s="4" t="s">
        <v>7798</v>
      </c>
      <c r="B1202" s="6" t="s">
        <v>1528</v>
      </c>
      <c r="C1202" s="4" t="s">
        <v>7809</v>
      </c>
      <c r="D1202" s="11">
        <v>5419</v>
      </c>
      <c r="E1202" s="11" t="str">
        <f t="shared" si="54"/>
        <v/>
      </c>
      <c r="F1202" s="11" t="str">
        <f t="shared" si="55"/>
        <v>LIGURIA</v>
      </c>
      <c r="G1202" s="30">
        <f t="shared" si="56"/>
        <v>9.117716023409193E-5</v>
      </c>
      <c r="H1202" s="31" t="str">
        <f>VLOOKUP(B1202,'PEC unito'!A$2:B$7902,2,0)</f>
        <v>comunedicamporosso.im.comunicazione@pa.postacertificata.gov.it</v>
      </c>
    </row>
    <row r="1203" spans="1:8" x14ac:dyDescent="0.25">
      <c r="A1203" s="4" t="s">
        <v>7800</v>
      </c>
      <c r="B1203" s="6" t="s">
        <v>1529</v>
      </c>
      <c r="C1203" s="4" t="s">
        <v>7813</v>
      </c>
      <c r="D1203" s="11">
        <v>589</v>
      </c>
      <c r="E1203" s="11" t="str">
        <f t="shared" si="54"/>
        <v/>
      </c>
      <c r="F1203" s="11" t="str">
        <f t="shared" si="55"/>
        <v>MARCHE</v>
      </c>
      <c r="G1203" s="30">
        <f t="shared" si="56"/>
        <v>9.9101951241705392E-6</v>
      </c>
      <c r="H1203" s="31" t="str">
        <f>VLOOKUP(B1203,'PEC unito'!A$2:B$7902,2,0)</f>
        <v>comune.camporotondodifiastrone@legalmail.it</v>
      </c>
    </row>
    <row r="1204" spans="1:8" x14ac:dyDescent="0.25">
      <c r="A1204" s="4" t="s">
        <v>7802</v>
      </c>
      <c r="B1204" s="6" t="s">
        <v>1530</v>
      </c>
      <c r="C1204" s="4" t="s">
        <v>7820</v>
      </c>
      <c r="D1204" s="11">
        <v>4476</v>
      </c>
      <c r="E1204" s="11" t="str">
        <f t="shared" si="54"/>
        <v/>
      </c>
      <c r="F1204" s="11" t="str">
        <f t="shared" si="55"/>
        <v>SICILIA</v>
      </c>
      <c r="G1204" s="30">
        <f t="shared" si="56"/>
        <v>7.5310752760250139E-5</v>
      </c>
      <c r="H1204" s="31" t="str">
        <f>VLOOKUP(B1204,'PEC unito'!A$2:B$7902,2,0)</f>
        <v>comunecamporotondoetneo.ct.sindaco@pa.postacertificata.gov.it</v>
      </c>
    </row>
    <row r="1205" spans="1:8" x14ac:dyDescent="0.25">
      <c r="A1205" s="4" t="s">
        <v>7799</v>
      </c>
      <c r="B1205" s="6" t="s">
        <v>1531</v>
      </c>
      <c r="C1205" s="4" t="s">
        <v>7807</v>
      </c>
      <c r="D1205" s="11">
        <v>12019</v>
      </c>
      <c r="E1205" s="11" t="str">
        <f t="shared" si="54"/>
        <v/>
      </c>
      <c r="F1205" s="11" t="str">
        <f t="shared" si="55"/>
        <v>VENETO</v>
      </c>
      <c r="G1205" s="30">
        <f t="shared" si="56"/>
        <v>2.0222518709236961E-4</v>
      </c>
      <c r="H1205" s="31" t="str">
        <f>VLOOKUP(B1205,'PEC unito'!A$2:B$7902,2,0)</f>
        <v>comune.camposampiero.pd@pecveneto.it</v>
      </c>
    </row>
    <row r="1206" spans="1:8" x14ac:dyDescent="0.25">
      <c r="A1206" s="4" t="s">
        <v>7801</v>
      </c>
      <c r="B1206" s="6" t="s">
        <v>1532</v>
      </c>
      <c r="C1206" s="4" t="s">
        <v>7816</v>
      </c>
      <c r="D1206" s="11">
        <v>5365</v>
      </c>
      <c r="E1206" s="11" t="str">
        <f t="shared" si="54"/>
        <v/>
      </c>
      <c r="F1206" s="11" t="str">
        <f t="shared" si="55"/>
        <v>CAMPANIA</v>
      </c>
      <c r="G1206" s="30">
        <f t="shared" si="56"/>
        <v>9.0268585468887845E-5</v>
      </c>
      <c r="H1206" s="31" t="str">
        <f>VLOOKUP(B1206,'PEC unito'!A$2:B$7902,2,0)</f>
        <v>affarigenerali.camposano@pec.it</v>
      </c>
    </row>
    <row r="1207" spans="1:8" x14ac:dyDescent="0.25">
      <c r="A1207" s="4" t="s">
        <v>7799</v>
      </c>
      <c r="B1207" s="6" t="s">
        <v>1533</v>
      </c>
      <c r="C1207" s="4" t="s">
        <v>7810</v>
      </c>
      <c r="D1207" s="11">
        <v>3171</v>
      </c>
      <c r="E1207" s="11" t="str">
        <f t="shared" si="54"/>
        <v/>
      </c>
      <c r="F1207" s="11" t="str">
        <f t="shared" si="55"/>
        <v>EMILIA-ROMAGNA</v>
      </c>
      <c r="G1207" s="30">
        <f t="shared" si="56"/>
        <v>5.3353529267817956E-5</v>
      </c>
      <c r="H1207" s="31" t="str">
        <f>VLOOKUP(B1207,'PEC unito'!A$2:B$7902,2,0)</f>
        <v>comunecamposanto@cert.comune.camposanto.mo.it</v>
      </c>
    </row>
    <row r="1208" spans="1:8" x14ac:dyDescent="0.25">
      <c r="A1208" s="4" t="s">
        <v>7798</v>
      </c>
      <c r="B1208" s="6" t="s">
        <v>1534</v>
      </c>
      <c r="C1208" s="4" t="s">
        <v>7805</v>
      </c>
      <c r="D1208" s="11">
        <v>990</v>
      </c>
      <c r="E1208" s="11" t="str">
        <f t="shared" si="54"/>
        <v/>
      </c>
      <c r="F1208" s="11" t="str">
        <f t="shared" si="55"/>
        <v>LOMBARDIA</v>
      </c>
      <c r="G1208" s="30">
        <f t="shared" si="56"/>
        <v>1.6657204028741652E-5</v>
      </c>
      <c r="H1208" s="31" t="str">
        <f>VLOOKUP(B1208,'PEC unito'!A$2:B$7902,2,0)</f>
        <v>comune.campospinoso@pec.regione.lombardia.it</v>
      </c>
    </row>
    <row r="1209" spans="1:8" x14ac:dyDescent="0.25">
      <c r="A1209" s="4" t="s">
        <v>7801</v>
      </c>
      <c r="B1209" s="6" t="s">
        <v>1535</v>
      </c>
      <c r="C1209" s="4" t="s">
        <v>7815</v>
      </c>
      <c r="D1209" s="11">
        <v>586</v>
      </c>
      <c r="E1209" s="11" t="str">
        <f t="shared" si="54"/>
        <v/>
      </c>
      <c r="F1209" s="11" t="str">
        <f t="shared" si="55"/>
        <v>ABRUZZO</v>
      </c>
      <c r="G1209" s="30">
        <f t="shared" si="56"/>
        <v>9.8597187483258676E-6</v>
      </c>
      <c r="H1209" s="31" t="str">
        <f>VLOOKUP(B1209,'PEC unito'!A$2:B$7902,2,0)</f>
        <v>protocollo@pec.comune.campotosto.aq.it</v>
      </c>
    </row>
    <row r="1210" spans="1:8" x14ac:dyDescent="0.25">
      <c r="A1210" s="4" t="s">
        <v>7799</v>
      </c>
      <c r="B1210" s="6" t="s">
        <v>1536</v>
      </c>
      <c r="C1210" s="4" t="s">
        <v>7810</v>
      </c>
      <c r="D1210" s="11">
        <v>2000</v>
      </c>
      <c r="E1210" s="11" t="str">
        <f t="shared" si="54"/>
        <v/>
      </c>
      <c r="F1210" s="11" t="str">
        <f t="shared" si="55"/>
        <v>EMILIA-ROMAGNA</v>
      </c>
      <c r="G1210" s="30">
        <f t="shared" si="56"/>
        <v>3.3650917229781112E-5</v>
      </c>
      <c r="H1210" s="31" t="str">
        <f>VLOOKUP(B1210,'PEC unito'!A$2:B$7902,2,0)</f>
        <v>comune.camugnano@cert.provincia.bo.it</v>
      </c>
    </row>
    <row r="1211" spans="1:8" x14ac:dyDescent="0.25">
      <c r="A1211" s="4" t="s">
        <v>7799</v>
      </c>
      <c r="B1211" s="6" t="s">
        <v>1537</v>
      </c>
      <c r="C1211" s="4" t="s">
        <v>7806</v>
      </c>
      <c r="D1211" s="11">
        <v>1592</v>
      </c>
      <c r="E1211" s="11" t="str">
        <f t="shared" si="54"/>
        <v/>
      </c>
      <c r="F1211" s="11" t="str">
        <f t="shared" si="55"/>
        <v>TRENTINO-ALTO ADIGE/SÜDTIROL</v>
      </c>
      <c r="G1211" s="30">
        <f t="shared" si="56"/>
        <v>2.6786130114905769E-5</v>
      </c>
      <c r="H1211" s="31" t="str">
        <f>VLOOKUP(B1211,'PEC unito'!A$2:B$7902,2,0)</f>
        <v>comune@pec.comune.canalsanbovo.tn.it</v>
      </c>
    </row>
    <row r="1212" spans="1:8" x14ac:dyDescent="0.25">
      <c r="A1212" s="4" t="s">
        <v>7798</v>
      </c>
      <c r="B1212" s="6" t="s">
        <v>1538</v>
      </c>
      <c r="C1212" s="4" t="s">
        <v>7803</v>
      </c>
      <c r="D1212" s="11">
        <v>5636</v>
      </c>
      <c r="E1212" s="11" t="str">
        <f t="shared" si="54"/>
        <v/>
      </c>
      <c r="F1212" s="11" t="str">
        <f t="shared" si="55"/>
        <v>PIEMONTE</v>
      </c>
      <c r="G1212" s="30">
        <f t="shared" si="56"/>
        <v>9.4828284753523177E-5</v>
      </c>
      <c r="H1212" s="31" t="str">
        <f>VLOOKUP(B1212,'PEC unito'!A$2:B$7902,2,0)</f>
        <v>ufficioprotocollo@certcomunecanale.it</v>
      </c>
    </row>
    <row r="1213" spans="1:8" x14ac:dyDescent="0.25">
      <c r="A1213" s="4" t="s">
        <v>7799</v>
      </c>
      <c r="B1213" s="6" t="s">
        <v>1539</v>
      </c>
      <c r="C1213" s="4" t="s">
        <v>7807</v>
      </c>
      <c r="D1213" s="11">
        <v>1172</v>
      </c>
      <c r="E1213" s="11" t="str">
        <f t="shared" si="54"/>
        <v/>
      </c>
      <c r="F1213" s="11" t="str">
        <f t="shared" si="55"/>
        <v>VENETO</v>
      </c>
      <c r="G1213" s="30">
        <f t="shared" si="56"/>
        <v>1.9719437496651735E-5</v>
      </c>
      <c r="H1213" s="31" t="str">
        <f>VLOOKUP(B1213,'PEC unito'!A$2:B$7902,2,0)</f>
        <v>comune.canale.bl@pecveneto.it</v>
      </c>
    </row>
    <row r="1214" spans="1:8" x14ac:dyDescent="0.25">
      <c r="A1214" s="4" t="s">
        <v>7800</v>
      </c>
      <c r="B1214" s="6" t="s">
        <v>1540</v>
      </c>
      <c r="C1214" s="4" t="s">
        <v>7814</v>
      </c>
      <c r="D1214" s="11">
        <v>4071</v>
      </c>
      <c r="E1214" s="11" t="str">
        <f t="shared" si="54"/>
        <v/>
      </c>
      <c r="F1214" s="11" t="str">
        <f t="shared" si="55"/>
        <v>LAZIO</v>
      </c>
      <c r="G1214" s="30">
        <f t="shared" si="56"/>
        <v>6.8496442021219461E-5</v>
      </c>
      <c r="H1214" s="31" t="str">
        <f>VLOOKUP(B1214,'PEC unito'!A$2:B$7902,2,0)</f>
        <v>info@pec.comune.canalemonterano.rm.it</v>
      </c>
    </row>
    <row r="1215" spans="1:8" x14ac:dyDescent="0.25">
      <c r="A1215" s="4" t="s">
        <v>7799</v>
      </c>
      <c r="B1215" s="6" t="s">
        <v>1541</v>
      </c>
      <c r="C1215" s="4" t="s">
        <v>7807</v>
      </c>
      <c r="D1215" s="11">
        <v>2853</v>
      </c>
      <c r="E1215" s="11" t="str">
        <f t="shared" si="54"/>
        <v/>
      </c>
      <c r="F1215" s="11" t="str">
        <f t="shared" si="55"/>
        <v>VENETO</v>
      </c>
      <c r="G1215" s="30">
        <f t="shared" si="56"/>
        <v>4.800303342828276E-5</v>
      </c>
      <c r="H1215" s="31" t="str">
        <f>VLOOKUP(B1215,'PEC unito'!A$2:B$7902,2,0)</f>
        <v>canaro.ro@cert.ip-veneto.net</v>
      </c>
    </row>
    <row r="1216" spans="1:8" x14ac:dyDescent="0.25">
      <c r="A1216" s="4" t="s">
        <v>7799</v>
      </c>
      <c r="B1216" s="6" t="s">
        <v>1542</v>
      </c>
      <c r="C1216" s="4" t="s">
        <v>7806</v>
      </c>
      <c r="D1216" s="11">
        <v>1907</v>
      </c>
      <c r="E1216" s="11" t="str">
        <f t="shared" si="54"/>
        <v/>
      </c>
      <c r="F1216" s="11" t="str">
        <f t="shared" si="55"/>
        <v>TRENTINO-ALTO ADIGE/SÜDTIROL</v>
      </c>
      <c r="G1216" s="30">
        <f t="shared" si="56"/>
        <v>3.2086149578596292E-5</v>
      </c>
      <c r="H1216" s="31" t="str">
        <f>VLOOKUP(B1216,'PEC unito'!A$2:B$7902,2,0)</f>
        <v>protocollo.comunecanazei@pec.it</v>
      </c>
    </row>
    <row r="1217" spans="1:8" x14ac:dyDescent="0.25">
      <c r="A1217" s="4" t="s">
        <v>7801</v>
      </c>
      <c r="B1217" s="6" t="s">
        <v>1543</v>
      </c>
      <c r="C1217" s="4" t="s">
        <v>7818</v>
      </c>
      <c r="D1217" s="11">
        <v>1396</v>
      </c>
      <c r="E1217" s="11" t="str">
        <f t="shared" si="54"/>
        <v/>
      </c>
      <c r="F1217" s="11" t="str">
        <f t="shared" si="55"/>
        <v>BASILICATA</v>
      </c>
      <c r="G1217" s="30">
        <f t="shared" si="56"/>
        <v>2.348834022638722E-5</v>
      </c>
      <c r="H1217" s="31" t="str">
        <f>VLOOKUP(B1217,'PEC unito'!A$2:B$7902,2,0)</f>
        <v>comune.cancellara@cert.ruparbasilicata.it</v>
      </c>
    </row>
    <row r="1218" spans="1:8" x14ac:dyDescent="0.25">
      <c r="A1218" s="4" t="s">
        <v>7801</v>
      </c>
      <c r="B1218" s="6" t="s">
        <v>1544</v>
      </c>
      <c r="C1218" s="4" t="s">
        <v>7816</v>
      </c>
      <c r="D1218" s="11">
        <v>5428</v>
      </c>
      <c r="E1218" s="11" t="str">
        <f t="shared" ref="E1218:E1281" si="57">IF(D1218&gt;300000,"trovato","")</f>
        <v/>
      </c>
      <c r="F1218" s="11" t="str">
        <f t="shared" ref="F1218:F1281" si="58">IF(AND(D1218&gt;50000,D1218&lt;100000),"COMPRESO",C1218)</f>
        <v>CAMPANIA</v>
      </c>
      <c r="G1218" s="30">
        <f t="shared" ref="G1218:G1281" si="59">D1218/Totale</f>
        <v>9.1328589361625953E-5</v>
      </c>
      <c r="H1218" s="31" t="str">
        <f>VLOOKUP(B1218,'PEC unito'!A$2:B$7902,2,0)</f>
        <v>anagrafe.cancelloarnone@pec.it</v>
      </c>
    </row>
    <row r="1219" spans="1:8" x14ac:dyDescent="0.25">
      <c r="A1219" s="4" t="s">
        <v>7799</v>
      </c>
      <c r="B1219" s="6" t="s">
        <v>1545</v>
      </c>
      <c r="C1219" s="4" t="s">
        <v>7807</v>
      </c>
      <c r="D1219" s="11">
        <v>1007</v>
      </c>
      <c r="E1219" s="11" t="str">
        <f t="shared" si="57"/>
        <v/>
      </c>
      <c r="F1219" s="11" t="str">
        <f t="shared" si="58"/>
        <v>VENETO</v>
      </c>
      <c r="G1219" s="30">
        <f t="shared" si="59"/>
        <v>1.694323682519479E-5</v>
      </c>
      <c r="H1219" s="31" t="str">
        <f>VLOOKUP(B1219,'PEC unito'!A$2:B$7902,2,0)</f>
        <v>comune.canda.ro@pecveneto.it</v>
      </c>
    </row>
    <row r="1220" spans="1:8" x14ac:dyDescent="0.25">
      <c r="A1220" s="4" t="s">
        <v>7801</v>
      </c>
      <c r="B1220" s="6" t="s">
        <v>1546</v>
      </c>
      <c r="C1220" s="4" t="s">
        <v>7817</v>
      </c>
      <c r="D1220" s="11">
        <v>2693</v>
      </c>
      <c r="E1220" s="11" t="str">
        <f t="shared" si="57"/>
        <v/>
      </c>
      <c r="F1220" s="11" t="str">
        <f t="shared" si="58"/>
        <v>PUGLIA</v>
      </c>
      <c r="G1220" s="30">
        <f t="shared" si="59"/>
        <v>4.5310960049900274E-5</v>
      </c>
      <c r="H1220" s="31" t="str">
        <f>VLOOKUP(B1220,'PEC unito'!A$2:B$7902,2,0)</f>
        <v>comune.candela.fg@halleycert.it</v>
      </c>
    </row>
    <row r="1221" spans="1:8" x14ac:dyDescent="0.25">
      <c r="A1221" s="4" t="s">
        <v>7798</v>
      </c>
      <c r="B1221" s="6" t="s">
        <v>1547</v>
      </c>
      <c r="C1221" s="4" t="s">
        <v>7803</v>
      </c>
      <c r="D1221" s="11">
        <v>7952</v>
      </c>
      <c r="E1221" s="11" t="str">
        <f t="shared" si="57"/>
        <v/>
      </c>
      <c r="F1221" s="11" t="str">
        <f t="shared" si="58"/>
        <v>PIEMONTE</v>
      </c>
      <c r="G1221" s="30">
        <f t="shared" si="59"/>
        <v>1.337960469056097E-4</v>
      </c>
      <c r="H1221" s="31" t="str">
        <f>VLOOKUP(B1221,'PEC unito'!A$2:B$7902,2,0)</f>
        <v>candelo@pec.ptbiellese.it</v>
      </c>
    </row>
    <row r="1222" spans="1:8" x14ac:dyDescent="0.25">
      <c r="A1222" s="4" t="s">
        <v>7798</v>
      </c>
      <c r="B1222" s="6" t="s">
        <v>1548</v>
      </c>
      <c r="C1222" s="4" t="s">
        <v>7803</v>
      </c>
      <c r="D1222" s="11">
        <v>1286</v>
      </c>
      <c r="E1222" s="11" t="str">
        <f t="shared" si="57"/>
        <v/>
      </c>
      <c r="F1222" s="11" t="str">
        <f t="shared" si="58"/>
        <v>PIEMONTE</v>
      </c>
      <c r="G1222" s="30">
        <f t="shared" si="59"/>
        <v>2.1637539778749258E-5</v>
      </c>
      <c r="H1222" s="31" t="str">
        <f>VLOOKUP(B1222,'PEC unito'!A$2:B$7902,2,0)</f>
        <v>candia.canavese@cert.ruparpiemonte.it</v>
      </c>
    </row>
    <row r="1223" spans="1:8" x14ac:dyDescent="0.25">
      <c r="A1223" s="4" t="s">
        <v>7798</v>
      </c>
      <c r="B1223" s="6" t="s">
        <v>1549</v>
      </c>
      <c r="C1223" s="4" t="s">
        <v>7805</v>
      </c>
      <c r="D1223" s="11">
        <v>1636</v>
      </c>
      <c r="E1223" s="11" t="str">
        <f t="shared" si="57"/>
        <v/>
      </c>
      <c r="F1223" s="11" t="str">
        <f t="shared" si="58"/>
        <v>LOMBARDIA</v>
      </c>
      <c r="G1223" s="30">
        <f t="shared" si="59"/>
        <v>2.7526450293960953E-5</v>
      </c>
      <c r="H1223" s="31" t="str">
        <f>VLOOKUP(B1223,'PEC unito'!A$2:B$7902,2,0)</f>
        <v>anagrafe.comune.candialomellina@pec.regione.lombardia.it</v>
      </c>
    </row>
    <row r="1224" spans="1:8" x14ac:dyDescent="0.25">
      <c r="A1224" s="4" t="s">
        <v>7799</v>
      </c>
      <c r="B1224" s="6" t="s">
        <v>1550</v>
      </c>
      <c r="C1224" s="4" t="s">
        <v>7807</v>
      </c>
      <c r="D1224" s="11">
        <v>2468</v>
      </c>
      <c r="E1224" s="11" t="str">
        <f t="shared" si="57"/>
        <v/>
      </c>
      <c r="F1224" s="11" t="str">
        <f t="shared" si="58"/>
        <v>VENETO</v>
      </c>
      <c r="G1224" s="30">
        <f t="shared" si="59"/>
        <v>4.1525231861549898E-5</v>
      </c>
      <c r="H1224" s="31" t="str">
        <f>VLOOKUP(B1224,'PEC unito'!A$2:B$7902,2,0)</f>
        <v>protocollo.comune.candiana.pd@pecveneto.it</v>
      </c>
    </row>
    <row r="1225" spans="1:8" x14ac:dyDescent="0.25">
      <c r="A1225" s="4" t="s">
        <v>7801</v>
      </c>
      <c r="B1225" s="6" t="s">
        <v>1551</v>
      </c>
      <c r="C1225" s="4" t="s">
        <v>7816</v>
      </c>
      <c r="D1225" s="11">
        <v>1152</v>
      </c>
      <c r="E1225" s="11" t="str">
        <f t="shared" si="57"/>
        <v/>
      </c>
      <c r="F1225" s="11" t="str">
        <f t="shared" si="58"/>
        <v>CAMPANIA</v>
      </c>
      <c r="G1225" s="30">
        <f t="shared" si="59"/>
        <v>1.9382928324353924E-5</v>
      </c>
      <c r="H1225" s="31" t="str">
        <f>VLOOKUP(B1225,'PEC unito'!A$2:B$7902,2,0)</f>
        <v>protocollo.candida@asmepec.it</v>
      </c>
    </row>
    <row r="1226" spans="1:8" x14ac:dyDescent="0.25">
      <c r="A1226" s="4" t="s">
        <v>7801</v>
      </c>
      <c r="B1226" s="6" t="s">
        <v>331</v>
      </c>
      <c r="C1226" s="4" t="s">
        <v>7819</v>
      </c>
      <c r="D1226" s="11">
        <v>389</v>
      </c>
      <c r="E1226" s="11" t="str">
        <f t="shared" si="57"/>
        <v/>
      </c>
      <c r="F1226" s="11" t="str">
        <f t="shared" si="58"/>
        <v>CALABRIA</v>
      </c>
      <c r="G1226" s="30">
        <f t="shared" si="59"/>
        <v>6.5451034011924266E-6</v>
      </c>
      <c r="H1226" s="31" t="str">
        <f>VLOOKUP(B1226,'PEC unito'!A$2:B$7902,2,0)</f>
        <v>comune.candidoni@asmepec.it</v>
      </c>
    </row>
    <row r="1227" spans="1:8" x14ac:dyDescent="0.25">
      <c r="A1227" s="4" t="s">
        <v>7798</v>
      </c>
      <c r="B1227" s="6" t="s">
        <v>1552</v>
      </c>
      <c r="C1227" s="4" t="s">
        <v>7803</v>
      </c>
      <c r="D1227" s="11">
        <v>5566</v>
      </c>
      <c r="E1227" s="11" t="str">
        <f t="shared" si="57"/>
        <v/>
      </c>
      <c r="F1227" s="11" t="str">
        <f t="shared" si="58"/>
        <v>PIEMONTE</v>
      </c>
      <c r="G1227" s="30">
        <f t="shared" si="59"/>
        <v>9.3650502650480849E-5</v>
      </c>
      <c r="H1227" s="31" t="str">
        <f>VLOOKUP(B1227,'PEC unito'!A$2:B$7902,2,0)</f>
        <v>comune.candiolo.to@cert.legalmail.it</v>
      </c>
    </row>
    <row r="1228" spans="1:8" x14ac:dyDescent="0.25">
      <c r="A1228" s="4" t="s">
        <v>7798</v>
      </c>
      <c r="B1228" s="6" t="s">
        <v>1553</v>
      </c>
      <c r="C1228" s="4" t="s">
        <v>7805</v>
      </c>
      <c r="D1228" s="11">
        <v>12438</v>
      </c>
      <c r="E1228" s="11" t="str">
        <f t="shared" si="57"/>
        <v/>
      </c>
      <c r="F1228" s="11" t="str">
        <f t="shared" si="58"/>
        <v>LOMBARDIA</v>
      </c>
      <c r="G1228" s="30">
        <f t="shared" si="59"/>
        <v>2.0927505425200876E-4</v>
      </c>
      <c r="H1228" s="31" t="str">
        <f>VLOOKUP(B1228,'PEC unito'!A$2:B$7902,2,0)</f>
        <v>comune.canegrate@pec.regione.lombardia.it</v>
      </c>
    </row>
    <row r="1229" spans="1:8" x14ac:dyDescent="0.25">
      <c r="A1229" s="4" t="s">
        <v>7798</v>
      </c>
      <c r="B1229" s="6" t="s">
        <v>1554</v>
      </c>
      <c r="C1229" s="4" t="s">
        <v>7803</v>
      </c>
      <c r="D1229" s="11">
        <v>10569</v>
      </c>
      <c r="E1229" s="11" t="str">
        <f t="shared" si="57"/>
        <v/>
      </c>
      <c r="F1229" s="11" t="str">
        <f t="shared" si="58"/>
        <v>PIEMONTE</v>
      </c>
      <c r="G1229" s="30">
        <f t="shared" si="59"/>
        <v>1.7782827210077832E-4</v>
      </c>
      <c r="H1229" s="31" t="str">
        <f>VLOOKUP(B1229,'PEC unito'!A$2:B$7902,2,0)</f>
        <v>comune.canelli@pec.it</v>
      </c>
    </row>
    <row r="1230" spans="1:8" x14ac:dyDescent="0.25">
      <c r="A1230" s="4" t="s">
        <v>7800</v>
      </c>
      <c r="B1230" s="6" t="s">
        <v>1555</v>
      </c>
      <c r="C1230" s="4" t="s">
        <v>7814</v>
      </c>
      <c r="D1230" s="11">
        <v>3149</v>
      </c>
      <c r="E1230" s="11" t="str">
        <f t="shared" si="57"/>
        <v/>
      </c>
      <c r="F1230" s="11" t="str">
        <f t="shared" si="58"/>
        <v>LAZIO</v>
      </c>
      <c r="G1230" s="30">
        <f t="shared" si="59"/>
        <v>5.2983369178290366E-5</v>
      </c>
      <c r="H1230" s="31" t="str">
        <f>VLOOKUP(B1230,'PEC unito'!A$2:B$7902,2,0)</f>
        <v>comunedicanepina@legalmail.it</v>
      </c>
    </row>
    <row r="1231" spans="1:8" x14ac:dyDescent="0.25">
      <c r="A1231" s="4" t="s">
        <v>7799</v>
      </c>
      <c r="B1231" s="6" t="s">
        <v>1556</v>
      </c>
      <c r="C1231" s="4" t="s">
        <v>7808</v>
      </c>
      <c r="D1231" s="11">
        <v>6504</v>
      </c>
      <c r="E1231" s="11" t="str">
        <f t="shared" si="57"/>
        <v/>
      </c>
      <c r="F1231" s="11" t="str">
        <f t="shared" si="58"/>
        <v>FRIULI-VENEZIA GIULIA</v>
      </c>
      <c r="G1231" s="30">
        <f t="shared" si="59"/>
        <v>1.0943278283124819E-4</v>
      </c>
      <c r="H1231" s="31" t="str">
        <f>VLOOKUP(B1231,'PEC unito'!A$2:B$7902,2,0)</f>
        <v>comune.caneva@certgov.fvg.it</v>
      </c>
    </row>
    <row r="1232" spans="1:8" x14ac:dyDescent="0.25">
      <c r="A1232" s="4" t="s">
        <v>7798</v>
      </c>
      <c r="B1232" s="6" t="s">
        <v>7862</v>
      </c>
      <c r="C1232" s="4" t="s">
        <v>7805</v>
      </c>
      <c r="D1232" s="11">
        <v>112</v>
      </c>
      <c r="E1232" s="11" t="str">
        <f t="shared" si="57"/>
        <v/>
      </c>
      <c r="F1232" s="11" t="str">
        <f t="shared" si="58"/>
        <v>LOMBARDIA</v>
      </c>
      <c r="G1232" s="30">
        <f t="shared" si="59"/>
        <v>1.8844513648677426E-6</v>
      </c>
      <c r="H1232" s="31" t="str">
        <f>_xlfn.IFNA(VLOOKUP(B1232,'PEC unito'!A$2:B$7902,2,0),"DATI INCONGRUENTI")</f>
        <v>DATI INCONGRUENTI</v>
      </c>
    </row>
    <row r="1233" spans="1:8" x14ac:dyDescent="0.25">
      <c r="A1233" s="4" t="s">
        <v>7802</v>
      </c>
      <c r="B1233" s="6" t="s">
        <v>1557</v>
      </c>
      <c r="C1233" s="4" t="s">
        <v>7820</v>
      </c>
      <c r="D1233" s="11">
        <v>34863</v>
      </c>
      <c r="E1233" s="11" t="str">
        <f t="shared" si="57"/>
        <v/>
      </c>
      <c r="F1233" s="11" t="str">
        <f t="shared" si="58"/>
        <v>SICILIA</v>
      </c>
      <c r="G1233" s="30">
        <f t="shared" si="59"/>
        <v>5.865859636909295E-4</v>
      </c>
      <c r="H1233" s="31" t="str">
        <f>VLOOKUP(B1233,'PEC unito'!A$2:B$7902,2,0)</f>
        <v>pec.istituzionale@pec.comune.canicatti.ag.it</v>
      </c>
    </row>
    <row r="1234" spans="1:8" x14ac:dyDescent="0.25">
      <c r="A1234" s="4" t="s">
        <v>7802</v>
      </c>
      <c r="B1234" s="6" t="s">
        <v>1558</v>
      </c>
      <c r="C1234" s="4" t="s">
        <v>7820</v>
      </c>
      <c r="D1234" s="11">
        <v>7186</v>
      </c>
      <c r="E1234" s="11" t="str">
        <f t="shared" si="57"/>
        <v/>
      </c>
      <c r="F1234" s="11" t="str">
        <f t="shared" si="58"/>
        <v>SICILIA</v>
      </c>
      <c r="G1234" s="30">
        <f t="shared" si="59"/>
        <v>1.2090774560660354E-4</v>
      </c>
      <c r="H1234" s="31" t="str">
        <f>VLOOKUP(B1234,'PEC unito'!A$2:B$7902,2,0)</f>
        <v xml:space="preserve">sviluppoeconomico.canicattinibagni@pec.it </v>
      </c>
    </row>
    <row r="1235" spans="1:8" x14ac:dyDescent="0.25">
      <c r="A1235" s="4" t="s">
        <v>7800</v>
      </c>
      <c r="B1235" s="6" t="s">
        <v>1559</v>
      </c>
      <c r="C1235" s="4" t="s">
        <v>7814</v>
      </c>
      <c r="D1235" s="11">
        <v>5270</v>
      </c>
      <c r="E1235" s="11" t="str">
        <f t="shared" si="57"/>
        <v/>
      </c>
      <c r="F1235" s="11" t="str">
        <f t="shared" si="58"/>
        <v>LAZIO</v>
      </c>
      <c r="G1235" s="30">
        <f t="shared" si="59"/>
        <v>8.8670166900473236E-5</v>
      </c>
      <c r="H1235" s="31" t="str">
        <f>VLOOKUP(B1235,'PEC unito'!A$2:B$7902,2,0)</f>
        <v>comune.canino.vt@legalmail.it</v>
      </c>
    </row>
    <row r="1236" spans="1:8" x14ac:dyDescent="0.25">
      <c r="A1236" s="4" t="s">
        <v>7798</v>
      </c>
      <c r="B1236" s="6" t="s">
        <v>1560</v>
      </c>
      <c r="C1236" s="4" t="s">
        <v>7803</v>
      </c>
      <c r="D1236" s="11">
        <v>294</v>
      </c>
      <c r="E1236" s="11" t="str">
        <f t="shared" si="57"/>
        <v/>
      </c>
      <c r="F1236" s="11" t="str">
        <f t="shared" si="58"/>
        <v>PIEMONTE</v>
      </c>
      <c r="G1236" s="30">
        <f t="shared" si="59"/>
        <v>4.946684832777824E-6</v>
      </c>
      <c r="H1236" s="31" t="str">
        <f>VLOOKUP(B1236,'PEC unito'!A$2:B$7902,2,0)</f>
        <v>canischio@cert.ruparpiemonte.it</v>
      </c>
    </row>
    <row r="1237" spans="1:8" x14ac:dyDescent="0.25">
      <c r="A1237" s="4" t="s">
        <v>7801</v>
      </c>
      <c r="B1237" s="6" t="s">
        <v>1561</v>
      </c>
      <c r="C1237" s="4" t="s">
        <v>7815</v>
      </c>
      <c r="D1237" s="11">
        <v>1023</v>
      </c>
      <c r="E1237" s="11" t="str">
        <f t="shared" si="57"/>
        <v/>
      </c>
      <c r="F1237" s="11" t="str">
        <f t="shared" si="58"/>
        <v>ABRUZZO</v>
      </c>
      <c r="G1237" s="30">
        <f t="shared" si="59"/>
        <v>1.7212444163033041E-5</v>
      </c>
      <c r="H1237" s="31" t="str">
        <f>VLOOKUP(B1237,'PEC unito'!A$2:B$7902,2,0)</f>
        <v>info@pec.communecanistro.it</v>
      </c>
    </row>
    <row r="1238" spans="1:8" x14ac:dyDescent="0.25">
      <c r="A1238" s="4" t="s">
        <v>7801</v>
      </c>
      <c r="B1238" s="6" t="s">
        <v>30</v>
      </c>
      <c r="C1238" s="4" t="s">
        <v>7819</v>
      </c>
      <c r="D1238" s="11">
        <v>785</v>
      </c>
      <c r="E1238" s="11" t="str">
        <f t="shared" si="57"/>
        <v/>
      </c>
      <c r="F1238" s="11" t="str">
        <f t="shared" si="58"/>
        <v>CALABRIA</v>
      </c>
      <c r="G1238" s="30">
        <f t="shared" si="59"/>
        <v>1.3207985012689087E-5</v>
      </c>
      <c r="H1238" s="31" t="str">
        <f>VLOOKUP(B1238,'PEC unito'!A$2:B$7902,2,0)</f>
        <v>protocollo.canna@asmepec.it</v>
      </c>
    </row>
    <row r="1239" spans="1:8" x14ac:dyDescent="0.25">
      <c r="A1239" s="4" t="s">
        <v>7801</v>
      </c>
      <c r="B1239" s="6" t="s">
        <v>1562</v>
      </c>
      <c r="C1239" s="4" t="s">
        <v>7816</v>
      </c>
      <c r="D1239" s="11">
        <v>1081</v>
      </c>
      <c r="E1239" s="11" t="str">
        <f t="shared" si="57"/>
        <v/>
      </c>
      <c r="F1239" s="11" t="str">
        <f t="shared" si="58"/>
        <v>CAMPANIA</v>
      </c>
      <c r="G1239" s="30">
        <f t="shared" si="59"/>
        <v>1.8188320762696694E-5</v>
      </c>
      <c r="H1239" s="31" t="str">
        <f>VLOOKUP(B1239,'PEC unito'!A$2:B$7902,2,0)</f>
        <v>comune.cannalonga@asmepec.it</v>
      </c>
    </row>
    <row r="1240" spans="1:8" x14ac:dyDescent="0.25">
      <c r="A1240" s="4" t="s">
        <v>7800</v>
      </c>
      <c r="B1240" s="6" t="s">
        <v>1563</v>
      </c>
      <c r="C1240" s="4" t="s">
        <v>7812</v>
      </c>
      <c r="D1240" s="11">
        <v>4308</v>
      </c>
      <c r="E1240" s="11" t="str">
        <f t="shared" si="57"/>
        <v/>
      </c>
      <c r="F1240" s="11" t="str">
        <f t="shared" si="58"/>
        <v>UMBRIA</v>
      </c>
      <c r="G1240" s="30">
        <f t="shared" si="59"/>
        <v>7.2484075712948517E-5</v>
      </c>
      <c r="H1240" s="31" t="str">
        <f>VLOOKUP(B1240,'PEC unito'!A$2:B$7902,2,0)</f>
        <v>comune.cannara@postacert.umbria.it</v>
      </c>
    </row>
    <row r="1241" spans="1:8" x14ac:dyDescent="0.25">
      <c r="A1241" s="4" t="s">
        <v>7798</v>
      </c>
      <c r="B1241" s="6" t="s">
        <v>1564</v>
      </c>
      <c r="C1241" s="4" t="s">
        <v>7803</v>
      </c>
      <c r="D1241" s="11">
        <v>973</v>
      </c>
      <c r="E1241" s="11" t="str">
        <f t="shared" si="57"/>
        <v/>
      </c>
      <c r="F1241" s="11" t="str">
        <f t="shared" si="58"/>
        <v>PIEMONTE</v>
      </c>
      <c r="G1241" s="30">
        <f t="shared" si="59"/>
        <v>1.6371171232288514E-5</v>
      </c>
      <c r="H1241" s="31" t="str">
        <f>VLOOKUP(B1241,'PEC unito'!A$2:B$7902,2,0)</f>
        <v>canneroriviera@mailcertificata.net</v>
      </c>
    </row>
    <row r="1242" spans="1:8" x14ac:dyDescent="0.25">
      <c r="A1242" s="4" t="s">
        <v>7798</v>
      </c>
      <c r="B1242" s="6" t="s">
        <v>1565</v>
      </c>
      <c r="C1242" s="4" t="s">
        <v>7805</v>
      </c>
      <c r="D1242" s="11">
        <v>1423</v>
      </c>
      <c r="E1242" s="11" t="str">
        <f t="shared" si="57"/>
        <v/>
      </c>
      <c r="F1242" s="11" t="str">
        <f t="shared" si="58"/>
        <v>LOMBARDIA</v>
      </c>
      <c r="G1242" s="30">
        <f t="shared" si="59"/>
        <v>2.3942627608989263E-5</v>
      </c>
      <c r="H1242" s="31" t="str">
        <f>VLOOKUP(B1242,'PEC unito'!A$2:B$7902,2,0)</f>
        <v>comune.cannetopavese@legalpec.it</v>
      </c>
    </row>
    <row r="1243" spans="1:8" x14ac:dyDescent="0.25">
      <c r="A1243" s="4" t="s">
        <v>7798</v>
      </c>
      <c r="B1243" s="6" t="s">
        <v>1566</v>
      </c>
      <c r="C1243" s="4" t="s">
        <v>7805</v>
      </c>
      <c r="D1243" s="11">
        <v>4511</v>
      </c>
      <c r="E1243" s="11" t="str">
        <f t="shared" si="57"/>
        <v/>
      </c>
      <c r="F1243" s="11" t="str">
        <f t="shared" si="58"/>
        <v>LOMBARDIA</v>
      </c>
      <c r="G1243" s="30">
        <f t="shared" si="59"/>
        <v>7.589964381177131E-5</v>
      </c>
      <c r="H1243" s="31" t="str">
        <f>VLOOKUP(B1243,'PEC unito'!A$2:B$7902,2,0)</f>
        <v>cannetosulloglio.mn@legalmail.it</v>
      </c>
    </row>
    <row r="1244" spans="1:8" x14ac:dyDescent="0.25">
      <c r="A1244" s="4" t="s">
        <v>7798</v>
      </c>
      <c r="B1244" s="6" t="s">
        <v>1567</v>
      </c>
      <c r="C1244" s="4" t="s">
        <v>7803</v>
      </c>
      <c r="D1244" s="11">
        <v>4992</v>
      </c>
      <c r="E1244" s="11" t="str">
        <f t="shared" si="57"/>
        <v/>
      </c>
      <c r="F1244" s="11" t="str">
        <f t="shared" si="58"/>
        <v>PIEMONTE</v>
      </c>
      <c r="G1244" s="30">
        <f t="shared" si="59"/>
        <v>8.3992689405533669E-5</v>
      </c>
      <c r="H1244" s="31" t="str">
        <f>VLOOKUP(B1244,'PEC unito'!A$2:B$7902,2,0)</f>
        <v>protocollo@comunecannobiopec.it</v>
      </c>
    </row>
    <row r="1245" spans="1:8" x14ac:dyDescent="0.25">
      <c r="A1245" s="4" t="s">
        <v>7801</v>
      </c>
      <c r="B1245" s="6" t="s">
        <v>1568</v>
      </c>
      <c r="C1245" s="4" t="s">
        <v>7817</v>
      </c>
      <c r="D1245" s="11">
        <v>1754</v>
      </c>
      <c r="E1245" s="11" t="str">
        <f t="shared" si="57"/>
        <v/>
      </c>
      <c r="F1245" s="11" t="str">
        <f t="shared" si="58"/>
        <v>PUGLIA</v>
      </c>
      <c r="G1245" s="30">
        <f t="shared" si="59"/>
        <v>2.9511854410518037E-5</v>
      </c>
      <c r="H1245" s="31" t="str">
        <f>VLOOKUP(B1245,'PEC unito'!A$2:B$7902,2,0)</f>
        <v>segreteria.comune.cannole@pec.rupar.puglia.it</v>
      </c>
    </row>
    <row r="1246" spans="1:8" x14ac:dyDescent="0.25">
      <c r="A1246" s="4" t="s">
        <v>7801</v>
      </c>
      <c r="B1246" s="6" t="s">
        <v>332</v>
      </c>
      <c r="C1246" s="4" t="s">
        <v>7819</v>
      </c>
      <c r="D1246" s="11">
        <v>801</v>
      </c>
      <c r="E1246" s="11" t="str">
        <f t="shared" si="57"/>
        <v/>
      </c>
      <c r="F1246" s="11" t="str">
        <f t="shared" si="58"/>
        <v>CALABRIA</v>
      </c>
      <c r="G1246" s="30">
        <f t="shared" si="59"/>
        <v>1.3477192350527336E-5</v>
      </c>
      <c r="H1246" s="31" t="str">
        <f>VLOOKUP(B1246,'PEC unito'!A$2:B$7902,2,0)</f>
        <v>demograficicanolo@asmepec.it</v>
      </c>
    </row>
    <row r="1247" spans="1:8" x14ac:dyDescent="0.25">
      <c r="A1247" s="4" t="s">
        <v>7798</v>
      </c>
      <c r="B1247" s="6" t="s">
        <v>1569</v>
      </c>
      <c r="C1247" s="4" t="s">
        <v>7805</v>
      </c>
      <c r="D1247" s="11">
        <v>4207</v>
      </c>
      <c r="E1247" s="11" t="str">
        <f t="shared" si="57"/>
        <v/>
      </c>
      <c r="F1247" s="11" t="str">
        <f t="shared" si="58"/>
        <v>LOMBARDIA</v>
      </c>
      <c r="G1247" s="30">
        <f t="shared" si="59"/>
        <v>7.0784704392844582E-5</v>
      </c>
      <c r="H1247" s="31" t="str">
        <f>VLOOKUP(B1247,'PEC unito'!A$2:B$7902,2,0)</f>
        <v>comune.canonicadadda.bg@pec.regione.lombardia.it</v>
      </c>
    </row>
    <row r="1248" spans="1:8" x14ac:dyDescent="0.25">
      <c r="A1248" s="4" t="s">
        <v>7801</v>
      </c>
      <c r="B1248" s="6" t="s">
        <v>1570</v>
      </c>
      <c r="C1248" s="4" t="s">
        <v>7817</v>
      </c>
      <c r="D1248" s="11">
        <v>30422</v>
      </c>
      <c r="E1248" s="11" t="str">
        <f t="shared" si="57"/>
        <v/>
      </c>
      <c r="F1248" s="11" t="str">
        <f t="shared" si="58"/>
        <v>PUGLIA</v>
      </c>
      <c r="G1248" s="30">
        <f t="shared" si="59"/>
        <v>5.1186410198220057E-4</v>
      </c>
      <c r="H1248" s="31" t="str">
        <f>VLOOKUP(B1248,'PEC unito'!A$2:B$7902,2,0)</f>
        <v>protocollo@pec.comune.canosa.bt.it</v>
      </c>
    </row>
    <row r="1249" spans="1:8" x14ac:dyDescent="0.25">
      <c r="A1249" s="4" t="s">
        <v>7801</v>
      </c>
      <c r="B1249" s="6" t="s">
        <v>1571</v>
      </c>
      <c r="C1249" s="4" t="s">
        <v>7815</v>
      </c>
      <c r="D1249" s="11">
        <v>1441</v>
      </c>
      <c r="E1249" s="11" t="str">
        <f t="shared" si="57"/>
        <v/>
      </c>
      <c r="F1249" s="11" t="str">
        <f t="shared" si="58"/>
        <v>ABRUZZO</v>
      </c>
      <c r="G1249" s="30">
        <f t="shared" si="59"/>
        <v>2.4245485864057292E-5</v>
      </c>
      <c r="H1249" s="31" t="str">
        <f>VLOOKUP(B1249,'PEC unito'!A$2:B$7902,2,0)</f>
        <v>comunecanosa@pec.comunecanosasannita.it</v>
      </c>
    </row>
    <row r="1250" spans="1:8" x14ac:dyDescent="0.25">
      <c r="A1250" s="4" t="s">
        <v>7798</v>
      </c>
      <c r="B1250" s="6" t="s">
        <v>1572</v>
      </c>
      <c r="C1250" s="4" t="s">
        <v>7803</v>
      </c>
      <c r="D1250" s="11">
        <v>82</v>
      </c>
      <c r="E1250" s="11" t="str">
        <f t="shared" si="57"/>
        <v/>
      </c>
      <c r="F1250" s="11" t="str">
        <f t="shared" si="58"/>
        <v>PIEMONTE</v>
      </c>
      <c r="G1250" s="30">
        <f t="shared" si="59"/>
        <v>1.3796876064210258E-6</v>
      </c>
      <c r="H1250" s="31" t="str">
        <f>VLOOKUP(B1250,'PEC unito'!A$2:B$7902,2,0)</f>
        <v>canosio@cert.ruparpiemonte.it</v>
      </c>
    </row>
    <row r="1251" spans="1:8" x14ac:dyDescent="0.25">
      <c r="A1251" s="4" t="s">
        <v>7799</v>
      </c>
      <c r="B1251" s="6" t="s">
        <v>1573</v>
      </c>
      <c r="C1251" s="4" t="s">
        <v>7810</v>
      </c>
      <c r="D1251" s="11">
        <v>3785</v>
      </c>
      <c r="E1251" s="11" t="str">
        <f t="shared" si="57"/>
        <v/>
      </c>
      <c r="F1251" s="11" t="str">
        <f t="shared" si="58"/>
        <v>EMILIA-ROMAGNA</v>
      </c>
      <c r="G1251" s="30">
        <f t="shared" si="59"/>
        <v>6.3684360857360766E-5</v>
      </c>
      <c r="H1251" s="31" t="str">
        <f>VLOOKUP(B1251,'PEC unito'!A$2:B$7902,2,0)</f>
        <v>protocollo.comune.canossa@postecert.it</v>
      </c>
    </row>
    <row r="1252" spans="1:8" x14ac:dyDescent="0.25">
      <c r="A1252" s="4" t="s">
        <v>7801</v>
      </c>
      <c r="B1252" s="6" t="s">
        <v>1574</v>
      </c>
      <c r="C1252" s="4" t="s">
        <v>7815</v>
      </c>
      <c r="D1252" s="11">
        <v>282</v>
      </c>
      <c r="E1252" s="11" t="str">
        <f t="shared" si="57"/>
        <v/>
      </c>
      <c r="F1252" s="11" t="str">
        <f t="shared" si="58"/>
        <v>ABRUZZO</v>
      </c>
      <c r="G1252" s="30">
        <f t="shared" si="59"/>
        <v>4.7447793293991369E-6</v>
      </c>
      <c r="H1252" s="31" t="str">
        <f>VLOOKUP(B1252,'PEC unito'!A$2:B$7902,2,0)</f>
        <v>comunedicansano@pec.it</v>
      </c>
    </row>
    <row r="1253" spans="1:8" x14ac:dyDescent="0.25">
      <c r="A1253" s="4" t="s">
        <v>7800</v>
      </c>
      <c r="B1253" s="6" t="s">
        <v>1575</v>
      </c>
      <c r="C1253" s="4" t="s">
        <v>7811</v>
      </c>
      <c r="D1253" s="11">
        <v>3102</v>
      </c>
      <c r="E1253" s="11" t="str">
        <f t="shared" si="57"/>
        <v/>
      </c>
      <c r="F1253" s="11" t="str">
        <f t="shared" si="58"/>
        <v>TOSCANA</v>
      </c>
      <c r="G1253" s="30">
        <f t="shared" si="59"/>
        <v>5.2192572623390509E-5</v>
      </c>
      <c r="H1253" s="31" t="str">
        <f>VLOOKUP(B1253,'PEC unito'!A$2:B$7902,2,0)</f>
        <v>comune.cantagallo@postacert.toscana.it</v>
      </c>
    </row>
    <row r="1254" spans="1:8" x14ac:dyDescent="0.25">
      <c r="A1254" s="4" t="s">
        <v>7800</v>
      </c>
      <c r="B1254" s="6" t="s">
        <v>1576</v>
      </c>
      <c r="C1254" s="4" t="s">
        <v>7814</v>
      </c>
      <c r="D1254" s="11">
        <v>2726</v>
      </c>
      <c r="E1254" s="11" t="str">
        <f t="shared" si="57"/>
        <v/>
      </c>
      <c r="F1254" s="11" t="str">
        <f t="shared" si="58"/>
        <v>LAZIO</v>
      </c>
      <c r="G1254" s="30">
        <f t="shared" si="59"/>
        <v>4.5866200184191663E-5</v>
      </c>
      <c r="H1254" s="31" t="str">
        <f>VLOOKUP(B1254,'PEC unito'!A$2:B$7902,2,0)</f>
        <v>protocollo@pec.comune.cantalice.ri.it</v>
      </c>
    </row>
    <row r="1255" spans="1:8" x14ac:dyDescent="0.25">
      <c r="A1255" s="4" t="s">
        <v>7798</v>
      </c>
      <c r="B1255" s="6" t="s">
        <v>1577</v>
      </c>
      <c r="C1255" s="4" t="s">
        <v>7803</v>
      </c>
      <c r="D1255" s="11">
        <v>2527</v>
      </c>
      <c r="E1255" s="11" t="str">
        <f t="shared" si="57"/>
        <v/>
      </c>
      <c r="F1255" s="11" t="str">
        <f t="shared" si="58"/>
        <v>PIEMONTE</v>
      </c>
      <c r="G1255" s="30">
        <f t="shared" si="59"/>
        <v>4.2517933919828441E-5</v>
      </c>
      <c r="H1255" s="31" t="str">
        <f>VLOOKUP(B1255,'PEC unito'!A$2:B$7902,2,0)</f>
        <v>protocollo@pec.comune.cantalupa.to.it</v>
      </c>
    </row>
    <row r="1256" spans="1:8" x14ac:dyDescent="0.25">
      <c r="A1256" s="4" t="s">
        <v>7800</v>
      </c>
      <c r="B1256" s="6" t="s">
        <v>1578</v>
      </c>
      <c r="C1256" s="4" t="s">
        <v>7814</v>
      </c>
      <c r="D1256" s="11">
        <v>1736</v>
      </c>
      <c r="E1256" s="11" t="str">
        <f t="shared" si="57"/>
        <v/>
      </c>
      <c r="F1256" s="11" t="str">
        <f t="shared" si="58"/>
        <v>LAZIO</v>
      </c>
      <c r="G1256" s="30">
        <f t="shared" si="59"/>
        <v>2.9208996155450007E-5</v>
      </c>
      <c r="H1256" s="31" t="str">
        <f>VLOOKUP(B1256,'PEC unito'!A$2:B$7902,2,0)</f>
        <v>comune.cantalupoinsabina@anutel.it</v>
      </c>
    </row>
    <row r="1257" spans="1:8" x14ac:dyDescent="0.25">
      <c r="A1257" s="4" t="s">
        <v>7798</v>
      </c>
      <c r="B1257" s="6" t="s">
        <v>1579</v>
      </c>
      <c r="C1257" s="4" t="s">
        <v>7803</v>
      </c>
      <c r="D1257" s="11">
        <v>549</v>
      </c>
      <c r="E1257" s="11" t="str">
        <f t="shared" si="57"/>
        <v/>
      </c>
      <c r="F1257" s="11" t="str">
        <f t="shared" si="58"/>
        <v>PIEMONTE</v>
      </c>
      <c r="G1257" s="30">
        <f t="shared" si="59"/>
        <v>9.237176779574916E-6</v>
      </c>
      <c r="H1257" s="31" t="str">
        <f>VLOOKUP(B1257,'PEC unito'!A$2:B$7902,2,0)</f>
        <v>comunecantalupo@pec.it</v>
      </c>
    </row>
    <row r="1258" spans="1:8" x14ac:dyDescent="0.25">
      <c r="A1258" s="4" t="s">
        <v>7801</v>
      </c>
      <c r="B1258" s="6" t="s">
        <v>1580</v>
      </c>
      <c r="C1258" s="4" t="s">
        <v>4200</v>
      </c>
      <c r="D1258" s="11">
        <v>729</v>
      </c>
      <c r="E1258" s="11" t="str">
        <f t="shared" si="57"/>
        <v/>
      </c>
      <c r="F1258" s="11" t="str">
        <f t="shared" si="58"/>
        <v>MOLISE</v>
      </c>
      <c r="G1258" s="30">
        <f t="shared" si="59"/>
        <v>1.2265759330255217E-5</v>
      </c>
      <c r="H1258" s="31" t="str">
        <f>VLOOKUP(B1258,'PEC unito'!A$2:B$7902,2,0)</f>
        <v>comunecantaluponelsannio@pec.it</v>
      </c>
    </row>
    <row r="1259" spans="1:8" x14ac:dyDescent="0.25">
      <c r="A1259" s="4" t="s">
        <v>7798</v>
      </c>
      <c r="B1259" s="6" t="s">
        <v>1581</v>
      </c>
      <c r="C1259" s="4" t="s">
        <v>7803</v>
      </c>
      <c r="D1259" s="11">
        <v>1023</v>
      </c>
      <c r="E1259" s="11" t="str">
        <f t="shared" si="57"/>
        <v/>
      </c>
      <c r="F1259" s="11" t="str">
        <f t="shared" si="58"/>
        <v>PIEMONTE</v>
      </c>
      <c r="G1259" s="30">
        <f t="shared" si="59"/>
        <v>1.7212444163033041E-5</v>
      </c>
      <c r="H1259" s="31" t="str">
        <f>VLOOKUP(B1259,'PEC unito'!A$2:B$7902,2,0)</f>
        <v>comunecantarana@pec.it</v>
      </c>
    </row>
    <row r="1260" spans="1:8" x14ac:dyDescent="0.25">
      <c r="A1260" s="4" t="s">
        <v>7798</v>
      </c>
      <c r="B1260" s="6" t="s">
        <v>1582</v>
      </c>
      <c r="C1260" s="4" t="s">
        <v>7805</v>
      </c>
      <c r="D1260" s="11">
        <v>4569</v>
      </c>
      <c r="E1260" s="11" t="str">
        <f t="shared" si="57"/>
        <v/>
      </c>
      <c r="F1260" s="11" t="str">
        <f t="shared" si="58"/>
        <v>LOMBARDIA</v>
      </c>
      <c r="G1260" s="30">
        <f t="shared" si="59"/>
        <v>7.6875520411434959E-5</v>
      </c>
      <c r="H1260" s="31" t="str">
        <f>VLOOKUP(B1260,'PEC unito'!A$2:B$7902,2,0)</f>
        <v>comune.cantello@legalmail.it</v>
      </c>
    </row>
    <row r="1261" spans="1:8" x14ac:dyDescent="0.25">
      <c r="A1261" s="4" t="s">
        <v>7800</v>
      </c>
      <c r="B1261" s="6" t="s">
        <v>1583</v>
      </c>
      <c r="C1261" s="4" t="s">
        <v>7814</v>
      </c>
      <c r="D1261" s="11">
        <v>359</v>
      </c>
      <c r="E1261" s="11" t="str">
        <f t="shared" si="57"/>
        <v/>
      </c>
      <c r="F1261" s="11" t="str">
        <f t="shared" si="58"/>
        <v>LAZIO</v>
      </c>
      <c r="G1261" s="30">
        <f t="shared" si="59"/>
        <v>6.04033964274571E-6</v>
      </c>
      <c r="H1261" s="31" t="str">
        <f>VLOOKUP(B1261,'PEC unito'!A$2:B$7902,2,0)</f>
        <v>canterano.comune@pec.it</v>
      </c>
    </row>
    <row r="1262" spans="1:8" x14ac:dyDescent="0.25">
      <c r="A1262" s="4" t="s">
        <v>7800</v>
      </c>
      <c r="B1262" s="6" t="s">
        <v>1584</v>
      </c>
      <c r="C1262" s="4" t="s">
        <v>7813</v>
      </c>
      <c r="D1262" s="11">
        <v>2356</v>
      </c>
      <c r="E1262" s="11" t="str">
        <f t="shared" si="57"/>
        <v/>
      </c>
      <c r="F1262" s="11" t="str">
        <f t="shared" si="58"/>
        <v>MARCHE</v>
      </c>
      <c r="G1262" s="30">
        <f t="shared" si="59"/>
        <v>3.9640780496682157E-5</v>
      </c>
      <c r="H1262" s="31" t="str">
        <f>VLOOKUP(B1262,'PEC unito'!A$2:B$7902,2,0)</f>
        <v>comune.cantiano@emarche.it</v>
      </c>
    </row>
    <row r="1263" spans="1:8" x14ac:dyDescent="0.25">
      <c r="A1263" s="4" t="s">
        <v>7798</v>
      </c>
      <c r="B1263" s="6" t="s">
        <v>1585</v>
      </c>
      <c r="C1263" s="4" t="s">
        <v>7803</v>
      </c>
      <c r="D1263" s="11">
        <v>554</v>
      </c>
      <c r="E1263" s="11" t="str">
        <f t="shared" si="57"/>
        <v/>
      </c>
      <c r="F1263" s="11" t="str">
        <f t="shared" si="58"/>
        <v>PIEMONTE</v>
      </c>
      <c r="G1263" s="30">
        <f t="shared" si="59"/>
        <v>9.3213040726493697E-6</v>
      </c>
      <c r="H1263" s="31" t="str">
        <f>VLOOKUP(B1263,'PEC unito'!A$2:B$7902,2,0)</f>
        <v>comune.cantoira@legalmail.it</v>
      </c>
    </row>
    <row r="1264" spans="1:8" x14ac:dyDescent="0.25">
      <c r="A1264" s="4" t="s">
        <v>7798</v>
      </c>
      <c r="B1264" s="6" t="s">
        <v>1586</v>
      </c>
      <c r="C1264" s="4" t="s">
        <v>7805</v>
      </c>
      <c r="D1264" s="11">
        <v>38717</v>
      </c>
      <c r="E1264" s="11" t="str">
        <f t="shared" si="57"/>
        <v/>
      </c>
      <c r="F1264" s="11" t="str">
        <f t="shared" si="58"/>
        <v>LOMBARDIA</v>
      </c>
      <c r="G1264" s="30">
        <f t="shared" si="59"/>
        <v>6.5143128119271772E-4</v>
      </c>
      <c r="H1264" s="31" t="str">
        <f>VLOOKUP(B1264,'PEC unito'!A$2:B$7902,2,0)</f>
        <v>comune.cantu@pec.regione.lombardia.it</v>
      </c>
    </row>
    <row r="1265" spans="1:8" x14ac:dyDescent="0.25">
      <c r="A1265" s="4" t="s">
        <v>7801</v>
      </c>
      <c r="B1265" s="6" t="s">
        <v>1587</v>
      </c>
      <c r="C1265" s="4" t="s">
        <v>7815</v>
      </c>
      <c r="D1265" s="11">
        <v>1955</v>
      </c>
      <c r="E1265" s="11" t="str">
        <f t="shared" si="57"/>
        <v/>
      </c>
      <c r="F1265" s="11" t="str">
        <f t="shared" si="58"/>
        <v>ABRUZZO</v>
      </c>
      <c r="G1265" s="30">
        <f t="shared" si="59"/>
        <v>3.2893771592111044E-5</v>
      </c>
      <c r="H1265" s="31" t="str">
        <f>VLOOKUP(B1265,'PEC unito'!A$2:B$7902,2,0)</f>
        <v>protocollo@pec.comune.canzano.te.it</v>
      </c>
    </row>
    <row r="1266" spans="1:8" x14ac:dyDescent="0.25">
      <c r="A1266" s="4" t="s">
        <v>7798</v>
      </c>
      <c r="B1266" s="6" t="s">
        <v>1588</v>
      </c>
      <c r="C1266" s="4" t="s">
        <v>7805</v>
      </c>
      <c r="D1266" s="11">
        <v>5109</v>
      </c>
      <c r="E1266" s="11" t="str">
        <f t="shared" si="57"/>
        <v/>
      </c>
      <c r="F1266" s="11" t="str">
        <f t="shared" si="58"/>
        <v>LOMBARDIA</v>
      </c>
      <c r="G1266" s="30">
        <f t="shared" si="59"/>
        <v>8.5961268063475862E-5</v>
      </c>
      <c r="H1266" s="31" t="str">
        <f>VLOOKUP(B1266,'PEC unito'!A$2:B$7902,2,0)</f>
        <v>segreteria.comune.canzo@pec.regione.lombardia.it</v>
      </c>
    </row>
    <row r="1267" spans="1:8" x14ac:dyDescent="0.25">
      <c r="A1267" s="4" t="s">
        <v>7799</v>
      </c>
      <c r="B1267" s="6" t="s">
        <v>1589</v>
      </c>
      <c r="C1267" s="4" t="s">
        <v>7807</v>
      </c>
      <c r="D1267" s="11">
        <v>11793</v>
      </c>
      <c r="E1267" s="11" t="str">
        <f t="shared" si="57"/>
        <v/>
      </c>
      <c r="F1267" s="11" t="str">
        <f t="shared" si="58"/>
        <v>VENETO</v>
      </c>
      <c r="G1267" s="30">
        <f t="shared" si="59"/>
        <v>1.9842263344540436E-4</v>
      </c>
      <c r="H1267" s="31" t="str">
        <f>VLOOKUP(B1267,'PEC unito'!A$2:B$7902,2,0)</f>
        <v>comune.caorle.ve@pecveneto.it</v>
      </c>
    </row>
    <row r="1268" spans="1:8" x14ac:dyDescent="0.25">
      <c r="A1268" s="4" t="s">
        <v>7799</v>
      </c>
      <c r="B1268" s="6" t="s">
        <v>1590</v>
      </c>
      <c r="C1268" s="4" t="s">
        <v>7810</v>
      </c>
      <c r="D1268" s="11">
        <v>4830</v>
      </c>
      <c r="E1268" s="11" t="str">
        <f t="shared" si="57"/>
        <v/>
      </c>
      <c r="F1268" s="11" t="str">
        <f t="shared" si="58"/>
        <v>EMILIA-ROMAGNA</v>
      </c>
      <c r="G1268" s="30">
        <f t="shared" si="59"/>
        <v>8.1266965109921401E-5</v>
      </c>
      <c r="H1268" s="31" t="str">
        <f>VLOOKUP(B1268,'PEC unito'!A$2:B$7902,2,0)</f>
        <v>comune.caorso@sintranet.legalmail.it</v>
      </c>
    </row>
    <row r="1269" spans="1:8" x14ac:dyDescent="0.25">
      <c r="A1269" s="4" t="s">
        <v>7801</v>
      </c>
      <c r="B1269" s="6" t="s">
        <v>1591</v>
      </c>
      <c r="C1269" s="4" t="s">
        <v>7816</v>
      </c>
      <c r="D1269" s="11">
        <v>22016</v>
      </c>
      <c r="E1269" s="11" t="str">
        <f t="shared" si="57"/>
        <v/>
      </c>
      <c r="F1269" s="11" t="str">
        <f t="shared" si="58"/>
        <v>CAMPANIA</v>
      </c>
      <c r="G1269" s="30">
        <f t="shared" si="59"/>
        <v>3.7042929686543054E-4</v>
      </c>
      <c r="H1269" s="31" t="str">
        <f>VLOOKUP(B1269,'PEC unito'!A$2:B$7902,2,0)</f>
        <v>protocollo@pec.comune.capaccio.sa.it</v>
      </c>
    </row>
    <row r="1270" spans="1:8" x14ac:dyDescent="0.25">
      <c r="A1270" s="4" t="s">
        <v>7802</v>
      </c>
      <c r="B1270" s="6" t="s">
        <v>1592</v>
      </c>
      <c r="C1270" s="4" t="s">
        <v>7820</v>
      </c>
      <c r="D1270" s="11">
        <v>11030</v>
      </c>
      <c r="E1270" s="11" t="str">
        <f t="shared" si="57"/>
        <v/>
      </c>
      <c r="F1270" s="11" t="str">
        <f t="shared" si="58"/>
        <v>SICILIA</v>
      </c>
      <c r="G1270" s="30">
        <f t="shared" si="59"/>
        <v>1.8558480852224284E-4</v>
      </c>
      <c r="H1270" s="31" t="str">
        <f>VLOOKUP(B1270,'PEC unito'!A$2:B$7902,2,0)</f>
        <v>elettorale.comunecapaci@pec.it</v>
      </c>
    </row>
    <row r="1271" spans="1:8" x14ac:dyDescent="0.25">
      <c r="A1271" s="4" t="s">
        <v>7800</v>
      </c>
      <c r="B1271" s="6" t="s">
        <v>1593</v>
      </c>
      <c r="C1271" s="4" t="s">
        <v>7811</v>
      </c>
      <c r="D1271" s="11">
        <v>4066</v>
      </c>
      <c r="E1271" s="11" t="str">
        <f t="shared" si="57"/>
        <v/>
      </c>
      <c r="F1271" s="11" t="str">
        <f t="shared" si="58"/>
        <v>TOSCANA</v>
      </c>
      <c r="G1271" s="30">
        <f t="shared" si="59"/>
        <v>6.8412314728145003E-5</v>
      </c>
      <c r="H1271" s="31" t="str">
        <f>VLOOKUP(B1271,'PEC unito'!A$2:B$7902,2,0)</f>
        <v>info@pec.comune.capalbio.gr.it</v>
      </c>
    </row>
    <row r="1272" spans="1:8" x14ac:dyDescent="0.25">
      <c r="A1272" s="4" t="s">
        <v>7800</v>
      </c>
      <c r="B1272" s="6" t="s">
        <v>1594</v>
      </c>
      <c r="C1272" s="4" t="s">
        <v>7811</v>
      </c>
      <c r="D1272" s="11">
        <v>6213</v>
      </c>
      <c r="E1272" s="11" t="str">
        <f t="shared" si="57"/>
        <v/>
      </c>
      <c r="F1272" s="11" t="str">
        <f t="shared" si="58"/>
        <v>TOSCANA</v>
      </c>
      <c r="G1272" s="30">
        <f t="shared" si="59"/>
        <v>1.0453657437431504E-4</v>
      </c>
      <c r="H1272" s="31" t="str">
        <f>VLOOKUP(B1272,'PEC unito'!A$2:B$7902,2,0)</f>
        <v>comune.capannoli@postacert.toscana.it</v>
      </c>
    </row>
    <row r="1273" spans="1:8" x14ac:dyDescent="0.25">
      <c r="A1273" s="4" t="s">
        <v>7800</v>
      </c>
      <c r="B1273" s="6" t="s">
        <v>1595</v>
      </c>
      <c r="C1273" s="4" t="s">
        <v>7811</v>
      </c>
      <c r="D1273" s="11">
        <v>44898</v>
      </c>
      <c r="E1273" s="11" t="str">
        <f t="shared" si="57"/>
        <v/>
      </c>
      <c r="F1273" s="11" t="str">
        <f t="shared" si="58"/>
        <v>TOSCANA</v>
      </c>
      <c r="G1273" s="30">
        <f t="shared" si="59"/>
        <v>7.5542944089135625E-4</v>
      </c>
      <c r="H1273" s="31" t="str">
        <f>VLOOKUP(B1273,'PEC unito'!A$2:B$7902,2,0)</f>
        <v>pg.comune.capannori.lu.it@cert.legalmail.it</v>
      </c>
    </row>
    <row r="1274" spans="1:8" x14ac:dyDescent="0.25">
      <c r="A1274" s="4" t="s">
        <v>7800</v>
      </c>
      <c r="B1274" s="6" t="s">
        <v>1596</v>
      </c>
      <c r="C1274" s="4" t="s">
        <v>7814</v>
      </c>
      <c r="D1274" s="11">
        <v>9488</v>
      </c>
      <c r="E1274" s="11" t="str">
        <f t="shared" si="57"/>
        <v/>
      </c>
      <c r="F1274" s="11" t="str">
        <f t="shared" si="58"/>
        <v>LAZIO</v>
      </c>
      <c r="G1274" s="30">
        <f t="shared" si="59"/>
        <v>1.596399513380816E-4</v>
      </c>
      <c r="H1274" s="31" t="str">
        <f>VLOOKUP(B1274,'PEC unito'!A$2:B$7902,2,0)</f>
        <v>protocollo.comunedicapena@legalmail.it</v>
      </c>
    </row>
    <row r="1275" spans="1:8" x14ac:dyDescent="0.25">
      <c r="A1275" s="4" t="s">
        <v>7798</v>
      </c>
      <c r="B1275" s="6" t="s">
        <v>1597</v>
      </c>
      <c r="C1275" s="4" t="s">
        <v>7805</v>
      </c>
      <c r="D1275" s="11">
        <v>2095</v>
      </c>
      <c r="E1275" s="11" t="str">
        <f t="shared" si="57"/>
        <v/>
      </c>
      <c r="F1275" s="11" t="str">
        <f t="shared" si="58"/>
        <v>LOMBARDIA</v>
      </c>
      <c r="G1275" s="30">
        <f t="shared" si="59"/>
        <v>3.5249335798195722E-5</v>
      </c>
      <c r="H1275" s="31" t="str">
        <f>VLOOKUP(B1275,'PEC unito'!A$2:B$7902,2,0)</f>
        <v>comune.capergnanica@pec.regione.lombardia.it</v>
      </c>
    </row>
    <row r="1276" spans="1:8" x14ac:dyDescent="0.25">
      <c r="A1276" s="4" t="s">
        <v>7801</v>
      </c>
      <c r="B1276" s="6" t="s">
        <v>1598</v>
      </c>
      <c r="C1276" s="4" t="s">
        <v>7815</v>
      </c>
      <c r="D1276" s="11">
        <v>895</v>
      </c>
      <c r="E1276" s="11" t="str">
        <f t="shared" si="57"/>
        <v/>
      </c>
      <c r="F1276" s="11" t="str">
        <f t="shared" si="58"/>
        <v>ABRUZZO</v>
      </c>
      <c r="G1276" s="30">
        <f t="shared" si="59"/>
        <v>1.5058785460327049E-5</v>
      </c>
      <c r="H1276" s="31" t="str">
        <f>VLOOKUP(B1276,'PEC unito'!A$2:B$7902,2,0)</f>
        <v>demografici.capestrano@legalmail.it</v>
      </c>
    </row>
    <row r="1277" spans="1:8" x14ac:dyDescent="0.25">
      <c r="A1277" s="4" t="s">
        <v>7798</v>
      </c>
      <c r="B1277" s="6" t="s">
        <v>1599</v>
      </c>
      <c r="C1277" s="4" t="s">
        <v>7805</v>
      </c>
      <c r="D1277" s="11">
        <v>5525</v>
      </c>
      <c r="E1277" s="11" t="str">
        <f t="shared" si="57"/>
        <v/>
      </c>
      <c r="F1277" s="11" t="str">
        <f t="shared" si="58"/>
        <v>LOMBARDIA</v>
      </c>
      <c r="G1277" s="30">
        <f t="shared" si="59"/>
        <v>9.2960658847270338E-5</v>
      </c>
      <c r="H1277" s="31" t="str">
        <f>VLOOKUP(B1277,'PEC unito'!A$2:B$7902,2,0)</f>
        <v>comune.capiago-intimiano@legalmail.it</v>
      </c>
    </row>
    <row r="1278" spans="1:8" x14ac:dyDescent="0.25">
      <c r="A1278" s="4" t="s">
        <v>7801</v>
      </c>
      <c r="B1278" s="6" t="s">
        <v>268</v>
      </c>
      <c r="C1278" s="4" t="s">
        <v>7819</v>
      </c>
      <c r="D1278" s="11">
        <v>1097</v>
      </c>
      <c r="E1278" s="11" t="str">
        <f t="shared" si="57"/>
        <v/>
      </c>
      <c r="F1278" s="11" t="str">
        <f t="shared" si="58"/>
        <v>CALABRIA</v>
      </c>
      <c r="G1278" s="30">
        <f t="shared" si="59"/>
        <v>1.8457528100534941E-5</v>
      </c>
      <c r="H1278" s="31" t="str">
        <f>VLOOKUP(B1278,'PEC unito'!A$2:B$7902,2,0)</f>
        <v>segreteria.capistrano@asmepec.it</v>
      </c>
    </row>
    <row r="1279" spans="1:8" x14ac:dyDescent="0.25">
      <c r="A1279" s="4" t="s">
        <v>7801</v>
      </c>
      <c r="B1279" s="6" t="s">
        <v>1600</v>
      </c>
      <c r="C1279" s="4" t="s">
        <v>7815</v>
      </c>
      <c r="D1279" s="11">
        <v>5341</v>
      </c>
      <c r="E1279" s="11" t="str">
        <f t="shared" si="57"/>
        <v/>
      </c>
      <c r="F1279" s="11" t="str">
        <f t="shared" si="58"/>
        <v>ABRUZZO</v>
      </c>
      <c r="G1279" s="30">
        <f t="shared" si="59"/>
        <v>8.9864774462130472E-5</v>
      </c>
      <c r="H1279" s="31" t="str">
        <f>VLOOKUP(B1279,'PEC unito'!A$2:B$7902,2,0)</f>
        <v>info@pec.comune.capistrello.aq.it</v>
      </c>
    </row>
    <row r="1280" spans="1:8" x14ac:dyDescent="0.25">
      <c r="A1280" s="4" t="s">
        <v>7801</v>
      </c>
      <c r="B1280" s="6" t="s">
        <v>1601</v>
      </c>
      <c r="C1280" s="4" t="s">
        <v>7815</v>
      </c>
      <c r="D1280" s="11">
        <v>680</v>
      </c>
      <c r="E1280" s="11" t="str">
        <f t="shared" si="57"/>
        <v/>
      </c>
      <c r="F1280" s="11" t="str">
        <f t="shared" si="58"/>
        <v>ABRUZZO</v>
      </c>
      <c r="G1280" s="30">
        <f t="shared" si="59"/>
        <v>1.1441311858125579E-5</v>
      </c>
      <c r="H1280" s="31" t="str">
        <f>VLOOKUP(B1280,'PEC unito'!A$2:B$7902,2,0)</f>
        <v>comune.capitignano@postecert.it</v>
      </c>
    </row>
    <row r="1281" spans="1:8" x14ac:dyDescent="0.25">
      <c r="A1281" s="4" t="s">
        <v>7802</v>
      </c>
      <c r="B1281" s="6" t="s">
        <v>1602</v>
      </c>
      <c r="C1281" s="4" t="s">
        <v>7820</v>
      </c>
      <c r="D1281" s="11">
        <v>3347</v>
      </c>
      <c r="E1281" s="11" t="str">
        <f t="shared" si="57"/>
        <v/>
      </c>
      <c r="F1281" s="11" t="str">
        <f t="shared" si="58"/>
        <v>SICILIA</v>
      </c>
      <c r="G1281" s="30">
        <f t="shared" si="59"/>
        <v>5.63148099840387E-5</v>
      </c>
      <c r="H1281" s="31" t="str">
        <f>VLOOKUP(B1281,'PEC unito'!A$2:B$7902,2,0)</f>
        <v>sindaco@pec.comunecapizzi.me.it</v>
      </c>
    </row>
    <row r="1282" spans="1:8" x14ac:dyDescent="0.25">
      <c r="A1282" s="4" t="s">
        <v>7798</v>
      </c>
      <c r="B1282" s="6" t="s">
        <v>1603</v>
      </c>
      <c r="C1282" s="4" t="s">
        <v>7805</v>
      </c>
      <c r="D1282" s="11">
        <v>1301</v>
      </c>
      <c r="E1282" s="11" t="str">
        <f t="shared" ref="E1282:E1345" si="60">IF(D1282&gt;300000,"trovato","")</f>
        <v/>
      </c>
      <c r="F1282" s="11" t="str">
        <f t="shared" ref="F1282:F1345" si="61">IF(AND(D1282&gt;50000,D1282&lt;100000),"COMPRESO",C1282)</f>
        <v>LOMBARDIA</v>
      </c>
      <c r="G1282" s="30">
        <f t="shared" ref="G1282:G1345" si="62">D1282/Totale</f>
        <v>2.1889921657972614E-5</v>
      </c>
      <c r="H1282" s="31" t="str">
        <f>VLOOKUP(B1282,'PEC unito'!A$2:B$7902,2,0)</f>
        <v>comune.capizzone@pec.regione.lombardia.it</v>
      </c>
    </row>
    <row r="1283" spans="1:8" x14ac:dyDescent="0.25">
      <c r="A1283" s="4" t="s">
        <v>7798</v>
      </c>
      <c r="B1283" s="6" t="s">
        <v>1605</v>
      </c>
      <c r="C1283" s="4" t="s">
        <v>7805</v>
      </c>
      <c r="D1283" s="11">
        <v>2509</v>
      </c>
      <c r="E1283" s="11" t="str">
        <f t="shared" si="60"/>
        <v/>
      </c>
      <c r="F1283" s="11" t="str">
        <f t="shared" si="61"/>
        <v>LOMBARDIA</v>
      </c>
      <c r="G1283" s="30">
        <f t="shared" si="62"/>
        <v>4.2215075664760408E-5</v>
      </c>
      <c r="H1283" s="31" t="str">
        <f>VLOOKUP(B1283,'PEC unito'!A$2:B$7902,2,0)</f>
        <v>protocollo@pec.comune.capo-di-ponte.bs.it</v>
      </c>
    </row>
    <row r="1284" spans="1:8" x14ac:dyDescent="0.25">
      <c r="A1284" s="4" t="s">
        <v>7802</v>
      </c>
      <c r="B1284" s="6" t="s">
        <v>1604</v>
      </c>
      <c r="C1284" s="4" t="s">
        <v>7820</v>
      </c>
      <c r="D1284" s="11">
        <v>13260</v>
      </c>
      <c r="E1284" s="11" t="str">
        <f t="shared" si="60"/>
        <v/>
      </c>
      <c r="F1284" s="11" t="str">
        <f t="shared" si="61"/>
        <v>SICILIA</v>
      </c>
      <c r="G1284" s="30">
        <f t="shared" si="62"/>
        <v>2.2310558123344879E-4</v>
      </c>
      <c r="H1284" s="31" t="str">
        <f>VLOOKUP(B1284,'PEC unito'!A$2:B$7902,2,0)</f>
        <v>protocollo@pec.comune.capodorlando.me.it</v>
      </c>
    </row>
    <row r="1285" spans="1:8" x14ac:dyDescent="0.25">
      <c r="A1285" s="4" t="s">
        <v>7800</v>
      </c>
      <c r="B1285" s="6" t="s">
        <v>1606</v>
      </c>
      <c r="C1285" s="4" t="s">
        <v>7814</v>
      </c>
      <c r="D1285" s="11">
        <v>1741</v>
      </c>
      <c r="E1285" s="11" t="str">
        <f t="shared" si="60"/>
        <v/>
      </c>
      <c r="F1285" s="11" t="str">
        <f t="shared" si="61"/>
        <v>LAZIO</v>
      </c>
      <c r="G1285" s="30">
        <f t="shared" si="62"/>
        <v>2.9293123448524463E-5</v>
      </c>
      <c r="H1285" s="31" t="str">
        <f>VLOOKUP(B1285,'PEC unito'!A$2:B$7902,2,0)</f>
        <v>comunecapodimonte@itpec.it</v>
      </c>
    </row>
    <row r="1286" spans="1:8" x14ac:dyDescent="0.25">
      <c r="A1286" s="4" t="s">
        <v>7801</v>
      </c>
      <c r="B1286" s="6" t="s">
        <v>1607</v>
      </c>
      <c r="C1286" s="4" t="s">
        <v>7816</v>
      </c>
      <c r="D1286" s="11">
        <v>9773</v>
      </c>
      <c r="E1286" s="11" t="str">
        <f t="shared" si="60"/>
        <v/>
      </c>
      <c r="F1286" s="11" t="str">
        <f t="shared" si="61"/>
        <v>CAMPANIA</v>
      </c>
      <c r="G1286" s="30">
        <f t="shared" si="62"/>
        <v>1.6443520704332543E-4</v>
      </c>
      <c r="H1286" s="31" t="str">
        <f>VLOOKUP(B1286,'PEC unito'!A$2:B$7902,2,0)</f>
        <v>servizidemografici.capodrise@alphapec.it</v>
      </c>
    </row>
    <row r="1287" spans="1:8" x14ac:dyDescent="0.25">
      <c r="A1287" s="4" t="s">
        <v>7800</v>
      </c>
      <c r="B1287" s="6" t="s">
        <v>1608</v>
      </c>
      <c r="C1287" s="4" t="s">
        <v>7811</v>
      </c>
      <c r="D1287" s="11">
        <v>3763</v>
      </c>
      <c r="E1287" s="11" t="str">
        <f t="shared" si="60"/>
        <v/>
      </c>
      <c r="F1287" s="11" t="str">
        <f t="shared" si="61"/>
        <v>TOSCANA</v>
      </c>
      <c r="G1287" s="30">
        <f t="shared" si="62"/>
        <v>6.3314200767833169E-5</v>
      </c>
      <c r="H1287" s="31" t="str">
        <f>VLOOKUP(B1287,'PEC unito'!A$2:B$7902,2,0)</f>
        <v>comunecapoliveri@pcert.it</v>
      </c>
    </row>
    <row r="1288" spans="1:8" x14ac:dyDescent="0.25">
      <c r="A1288" s="4" t="s">
        <v>7800</v>
      </c>
      <c r="B1288" s="6" t="s">
        <v>1609</v>
      </c>
      <c r="C1288" s="4" t="s">
        <v>7811</v>
      </c>
      <c r="D1288" s="11">
        <v>5428</v>
      </c>
      <c r="E1288" s="11" t="str">
        <f t="shared" si="60"/>
        <v/>
      </c>
      <c r="F1288" s="11" t="str">
        <f t="shared" si="61"/>
        <v>TOSCANA</v>
      </c>
      <c r="G1288" s="30">
        <f t="shared" si="62"/>
        <v>9.1328589361625953E-5</v>
      </c>
      <c r="H1288" s="31" t="str">
        <f>VLOOKUP(B1288,'PEC unito'!A$2:B$7902,2,0)</f>
        <v>c.capolona@postacert.toscana.it</v>
      </c>
    </row>
    <row r="1289" spans="1:8" x14ac:dyDescent="0.25">
      <c r="A1289" s="4" t="s">
        <v>7798</v>
      </c>
      <c r="B1289" s="6" t="s">
        <v>1610</v>
      </c>
      <c r="C1289" s="4" t="s">
        <v>7805</v>
      </c>
      <c r="D1289" s="11">
        <v>5226</v>
      </c>
      <c r="E1289" s="11" t="str">
        <f t="shared" si="60"/>
        <v/>
      </c>
      <c r="F1289" s="11" t="str">
        <f t="shared" si="61"/>
        <v>LOMBARDIA</v>
      </c>
      <c r="G1289" s="30">
        <f t="shared" si="62"/>
        <v>8.7929846721418055E-5</v>
      </c>
      <c r="H1289" s="31" t="str">
        <f>VLOOKUP(B1289,'PEC unito'!A$2:B$7902,2,0)</f>
        <v>comune.caponago@legalmail.it</v>
      </c>
    </row>
    <row r="1290" spans="1:8" x14ac:dyDescent="0.25">
      <c r="A1290" s="4" t="s">
        <v>7801</v>
      </c>
      <c r="B1290" s="6" t="s">
        <v>1611</v>
      </c>
      <c r="C1290" s="4" t="s">
        <v>7815</v>
      </c>
      <c r="D1290" s="11">
        <v>235</v>
      </c>
      <c r="E1290" s="11" t="str">
        <f t="shared" si="60"/>
        <v/>
      </c>
      <c r="F1290" s="11" t="str">
        <f t="shared" si="61"/>
        <v>ABRUZZO</v>
      </c>
      <c r="G1290" s="30">
        <f t="shared" si="62"/>
        <v>3.9539827744992812E-6</v>
      </c>
      <c r="H1290" s="31" t="str">
        <f>VLOOKUP(B1290,'PEC unito'!A$2:B$7902,2,0)</f>
        <v>posta@pec.comunecaporciano.aq.it</v>
      </c>
    </row>
    <row r="1291" spans="1:8" x14ac:dyDescent="0.25">
      <c r="A1291" s="4" t="s">
        <v>7801</v>
      </c>
      <c r="B1291" s="6" t="s">
        <v>1612</v>
      </c>
      <c r="C1291" s="4" t="s">
        <v>7816</v>
      </c>
      <c r="D1291" s="11">
        <v>3537</v>
      </c>
      <c r="E1291" s="11" t="str">
        <f t="shared" si="60"/>
        <v/>
      </c>
      <c r="F1291" s="11" t="str">
        <f t="shared" si="61"/>
        <v>CAMPANIA</v>
      </c>
      <c r="G1291" s="30">
        <f t="shared" si="62"/>
        <v>5.9511647120867905E-5</v>
      </c>
      <c r="H1291" s="31" t="str">
        <f>VLOOKUP(B1291,'PEC unito'!A$2:B$7902,2,0)</f>
        <v>protocollo.caposele@asmepec.it</v>
      </c>
    </row>
    <row r="1292" spans="1:8" x14ac:dyDescent="0.25">
      <c r="A1292" s="4" t="s">
        <v>7802</v>
      </c>
      <c r="B1292" s="8" t="s">
        <v>1613</v>
      </c>
      <c r="C1292" s="4" t="s">
        <v>7821</v>
      </c>
      <c r="D1292" s="11">
        <v>23255</v>
      </c>
      <c r="E1292" s="11" t="str">
        <f t="shared" si="60"/>
        <v/>
      </c>
      <c r="F1292" s="11" t="str">
        <f t="shared" si="61"/>
        <v>SARDEGNA</v>
      </c>
      <c r="G1292" s="30">
        <f t="shared" si="62"/>
        <v>3.912760400892799E-4</v>
      </c>
      <c r="H1292" s="31" t="str">
        <f>VLOOKUP(B1292,'PEC unito'!A$2:B$7902,2,0)</f>
        <v>comune.capoterra@legalmail.it</v>
      </c>
    </row>
    <row r="1293" spans="1:8" x14ac:dyDescent="0.25">
      <c r="A1293" s="4" t="s">
        <v>7798</v>
      </c>
      <c r="B1293" s="6" t="s">
        <v>1614</v>
      </c>
      <c r="C1293" s="4" t="s">
        <v>7805</v>
      </c>
      <c r="D1293" s="11">
        <v>388</v>
      </c>
      <c r="E1293" s="11" t="str">
        <f t="shared" si="60"/>
        <v/>
      </c>
      <c r="F1293" s="11" t="str">
        <f t="shared" si="61"/>
        <v>LOMBARDIA</v>
      </c>
      <c r="G1293" s="30">
        <f t="shared" si="62"/>
        <v>6.5282779425775363E-6</v>
      </c>
      <c r="H1293" s="31" t="str">
        <f>VLOOKUP(B1293,'PEC unito'!A$2:B$7902,2,0)</f>
        <v>protocollo@pec.comune.capovalle.bs.it</v>
      </c>
    </row>
    <row r="1294" spans="1:8" x14ac:dyDescent="0.25">
      <c r="A1294" s="4" t="s">
        <v>7801</v>
      </c>
      <c r="B1294" s="6" t="s">
        <v>1615</v>
      </c>
      <c r="C1294" s="4" t="s">
        <v>7815</v>
      </c>
      <c r="D1294" s="11">
        <v>551</v>
      </c>
      <c r="E1294" s="11" t="str">
        <f t="shared" si="60"/>
        <v/>
      </c>
      <c r="F1294" s="11" t="str">
        <f t="shared" si="61"/>
        <v>ABRUZZO</v>
      </c>
      <c r="G1294" s="30">
        <f t="shared" si="62"/>
        <v>9.2708276968046982E-6</v>
      </c>
      <c r="H1294" s="31" t="str">
        <f>VLOOKUP(B1294,'PEC unito'!A$2:B$7902,2,0)</f>
        <v>segreteriacappadocia@postecert.it</v>
      </c>
    </row>
    <row r="1295" spans="1:8" x14ac:dyDescent="0.25">
      <c r="A1295" s="4" t="s">
        <v>7798</v>
      </c>
      <c r="B1295" s="6" t="s">
        <v>1616</v>
      </c>
      <c r="C1295" s="4" t="s">
        <v>7805</v>
      </c>
      <c r="D1295" s="11">
        <v>577</v>
      </c>
      <c r="E1295" s="11" t="str">
        <f t="shared" si="60"/>
        <v/>
      </c>
      <c r="F1295" s="11" t="str">
        <f t="shared" si="61"/>
        <v>LOMBARDIA</v>
      </c>
      <c r="G1295" s="30">
        <f t="shared" si="62"/>
        <v>9.7082896207918512E-6</v>
      </c>
      <c r="H1295" s="31" t="str">
        <f>VLOOKUP(B1295,'PEC unito'!A$2:B$7902,2,0)</f>
        <v>contratti.comune.cappellacantone@pec.regione.lombardia.it</v>
      </c>
    </row>
    <row r="1296" spans="1:8" x14ac:dyDescent="0.25">
      <c r="A1296" s="4" t="s">
        <v>7798</v>
      </c>
      <c r="B1296" s="6" t="s">
        <v>1617</v>
      </c>
      <c r="C1296" s="4" t="s">
        <v>7805</v>
      </c>
      <c r="D1296" s="11">
        <v>439</v>
      </c>
      <c r="E1296" s="11" t="str">
        <f t="shared" si="60"/>
        <v/>
      </c>
      <c r="F1296" s="11" t="str">
        <f t="shared" si="61"/>
        <v>LOMBARDIA</v>
      </c>
      <c r="G1296" s="30">
        <f t="shared" si="62"/>
        <v>7.3863763319369547E-6</v>
      </c>
      <c r="H1296" s="31" t="str">
        <f>VLOOKUP(B1296,'PEC unito'!A$2:B$7902,2,0)</f>
        <v>comune.cappelladepicenardi@pec.regione.lombardia.it</v>
      </c>
    </row>
    <row r="1297" spans="1:8" x14ac:dyDescent="0.25">
      <c r="A1297" s="4" t="s">
        <v>7799</v>
      </c>
      <c r="B1297" s="6" t="s">
        <v>1618</v>
      </c>
      <c r="C1297" s="4" t="s">
        <v>7807</v>
      </c>
      <c r="D1297" s="11">
        <v>4677</v>
      </c>
      <c r="E1297" s="11" t="str">
        <f t="shared" si="60"/>
        <v/>
      </c>
      <c r="F1297" s="11" t="str">
        <f t="shared" si="61"/>
        <v>VENETO</v>
      </c>
      <c r="G1297" s="30">
        <f t="shared" si="62"/>
        <v>7.8692669941843142E-5</v>
      </c>
      <c r="H1297" s="31" t="str">
        <f>VLOOKUP(B1297,'PEC unito'!A$2:B$7902,2,0)</f>
        <v>protocollo.comune.cappellamaggiore.tv@pecveneto.it</v>
      </c>
    </row>
    <row r="1298" spans="1:8" x14ac:dyDescent="0.25">
      <c r="A1298" s="4" t="s">
        <v>7801</v>
      </c>
      <c r="B1298" s="6" t="s">
        <v>1619</v>
      </c>
      <c r="C1298" s="4" t="s">
        <v>7815</v>
      </c>
      <c r="D1298" s="11">
        <v>3959</v>
      </c>
      <c r="E1298" s="11" t="str">
        <f t="shared" si="60"/>
        <v/>
      </c>
      <c r="F1298" s="11" t="str">
        <f t="shared" si="61"/>
        <v>ABRUZZO</v>
      </c>
      <c r="G1298" s="30">
        <f t="shared" si="62"/>
        <v>6.6611990656351714E-5</v>
      </c>
      <c r="H1298" s="31" t="str">
        <f>VLOOKUP(B1298,'PEC unito'!A$2:B$7902,2,0)</f>
        <v>cappellesultavo@pec.it</v>
      </c>
    </row>
    <row r="1299" spans="1:8" x14ac:dyDescent="0.25">
      <c r="A1299" s="4" t="s">
        <v>7801</v>
      </c>
      <c r="B1299" s="6" t="s">
        <v>1620</v>
      </c>
      <c r="C1299" s="4" t="s">
        <v>4200</v>
      </c>
      <c r="D1299" s="11">
        <v>950</v>
      </c>
      <c r="E1299" s="11" t="str">
        <f t="shared" si="60"/>
        <v/>
      </c>
      <c r="F1299" s="11" t="str">
        <f t="shared" si="61"/>
        <v>MOLISE</v>
      </c>
      <c r="G1299" s="30">
        <f t="shared" si="62"/>
        <v>1.5984185684146029E-5</v>
      </c>
      <c r="H1299" s="31" t="str">
        <f>VLOOKUP(B1299,'PEC unito'!A$2:B$7902,2,0)</f>
        <v>comune.capracotta@pec.it</v>
      </c>
    </row>
    <row r="1300" spans="1:8" x14ac:dyDescent="0.25">
      <c r="A1300" s="4" t="s">
        <v>7800</v>
      </c>
      <c r="B1300" s="6" t="s">
        <v>1621</v>
      </c>
      <c r="C1300" s="4" t="s">
        <v>7811</v>
      </c>
      <c r="D1300" s="11">
        <v>7298</v>
      </c>
      <c r="E1300" s="11" t="str">
        <f t="shared" si="60"/>
        <v/>
      </c>
      <c r="F1300" s="11" t="str">
        <f t="shared" si="61"/>
        <v>TOSCANA</v>
      </c>
      <c r="G1300" s="30">
        <f t="shared" si="62"/>
        <v>1.2279219697147129E-4</v>
      </c>
      <c r="H1300" s="31" t="str">
        <f>VLOOKUP(B1300,'PEC unito'!A$2:B$7902,2,0)</f>
        <v>comune.capraia-e-limite@postacert.toscana.it</v>
      </c>
    </row>
    <row r="1301" spans="1:8" x14ac:dyDescent="0.25">
      <c r="A1301" s="4" t="s">
        <v>7800</v>
      </c>
      <c r="B1301" s="6" t="s">
        <v>1622</v>
      </c>
      <c r="C1301" s="4" t="s">
        <v>7811</v>
      </c>
      <c r="D1301" s="11">
        <v>394</v>
      </c>
      <c r="E1301" s="11" t="str">
        <f t="shared" si="60"/>
        <v/>
      </c>
      <c r="F1301" s="11" t="str">
        <f t="shared" si="61"/>
        <v>TOSCANA</v>
      </c>
      <c r="G1301" s="30">
        <f t="shared" si="62"/>
        <v>6.6292306942668795E-6</v>
      </c>
      <c r="H1301" s="31" t="str">
        <f>VLOOKUP(B1301,'PEC unito'!A$2:B$7902,2,0)</f>
        <v>comunecapraiaisola@postacert.toscana.it</v>
      </c>
    </row>
    <row r="1302" spans="1:8" x14ac:dyDescent="0.25">
      <c r="A1302" s="4" t="s">
        <v>7798</v>
      </c>
      <c r="B1302" s="6" t="s">
        <v>1623</v>
      </c>
      <c r="C1302" s="4" t="s">
        <v>7805</v>
      </c>
      <c r="D1302" s="11">
        <v>2452</v>
      </c>
      <c r="E1302" s="11" t="str">
        <f t="shared" si="60"/>
        <v/>
      </c>
      <c r="F1302" s="11" t="str">
        <f t="shared" si="61"/>
        <v>LOMBARDIA</v>
      </c>
      <c r="G1302" s="30">
        <f t="shared" si="62"/>
        <v>4.1256024523711647E-5</v>
      </c>
      <c r="H1302" s="31" t="str">
        <f>VLOOKUP(B1302,'PEC unito'!A$2:B$7902,2,0)</f>
        <v>pec@pec.comune.capralba.cr.it</v>
      </c>
    </row>
    <row r="1303" spans="1:8" x14ac:dyDescent="0.25">
      <c r="A1303" s="4" t="s">
        <v>7800</v>
      </c>
      <c r="B1303" s="6" t="s">
        <v>1624</v>
      </c>
      <c r="C1303" s="4" t="s">
        <v>7814</v>
      </c>
      <c r="D1303" s="11">
        <v>6644</v>
      </c>
      <c r="E1303" s="11" t="str">
        <f t="shared" si="60"/>
        <v/>
      </c>
      <c r="F1303" s="11" t="str">
        <f t="shared" si="61"/>
        <v>LAZIO</v>
      </c>
      <c r="G1303" s="30">
        <f t="shared" si="62"/>
        <v>1.1178834703733287E-4</v>
      </c>
      <c r="H1303" s="31" t="str">
        <f>VLOOKUP(B1303,'PEC unito'!A$2:B$7902,2,0)</f>
        <v>comunedicapranica@legalmail.it</v>
      </c>
    </row>
    <row r="1304" spans="1:8" x14ac:dyDescent="0.25">
      <c r="A1304" s="4" t="s">
        <v>7800</v>
      </c>
      <c r="B1304" s="6" t="s">
        <v>1625</v>
      </c>
      <c r="C1304" s="4" t="s">
        <v>7814</v>
      </c>
      <c r="D1304" s="11">
        <v>330</v>
      </c>
      <c r="E1304" s="11" t="str">
        <f t="shared" si="60"/>
        <v/>
      </c>
      <c r="F1304" s="11" t="str">
        <f t="shared" si="61"/>
        <v>LAZIO</v>
      </c>
      <c r="G1304" s="30">
        <f t="shared" si="62"/>
        <v>5.5524013429138837E-6</v>
      </c>
      <c r="H1304" s="31" t="str">
        <f>VLOOKUP(B1304,'PEC unito'!A$2:B$7902,2,0)</f>
        <v>comunecapranicaprenestina@pec.it</v>
      </c>
    </row>
    <row r="1305" spans="1:8" x14ac:dyDescent="0.25">
      <c r="A1305" s="4" t="s">
        <v>7801</v>
      </c>
      <c r="B1305" s="6" t="s">
        <v>1626</v>
      </c>
      <c r="C1305" s="4" t="s">
        <v>7817</v>
      </c>
      <c r="D1305" s="11">
        <v>2582</v>
      </c>
      <c r="E1305" s="11" t="str">
        <f t="shared" si="60"/>
        <v/>
      </c>
      <c r="F1305" s="11" t="str">
        <f t="shared" si="61"/>
        <v>PUGLIA</v>
      </c>
      <c r="G1305" s="30">
        <f t="shared" si="62"/>
        <v>4.3443334143647421E-5</v>
      </c>
      <c r="H1305" s="31" t="str">
        <f>VLOOKUP(B1305,'PEC unito'!A$2:B$7902,2,0)</f>
        <v>uff_protocollo.comune.caprarica.le@pec.rupar.puglia.it</v>
      </c>
    </row>
    <row r="1306" spans="1:8" x14ac:dyDescent="0.25">
      <c r="A1306" s="4" t="s">
        <v>7800</v>
      </c>
      <c r="B1306" s="6" t="s">
        <v>1627</v>
      </c>
      <c r="C1306" s="4" t="s">
        <v>7814</v>
      </c>
      <c r="D1306" s="11">
        <v>5345</v>
      </c>
      <c r="E1306" s="11" t="str">
        <f t="shared" si="60"/>
        <v/>
      </c>
      <c r="F1306" s="11" t="str">
        <f t="shared" si="61"/>
        <v>LAZIO</v>
      </c>
      <c r="G1306" s="30">
        <f t="shared" si="62"/>
        <v>8.9932076296590037E-5</v>
      </c>
      <c r="H1306" s="31" t="str">
        <f>VLOOKUP(B1306,'PEC unito'!A$2:B$7902,2,0)</f>
        <v>comune.caprarola@anutel.it</v>
      </c>
    </row>
    <row r="1307" spans="1:8" x14ac:dyDescent="0.25">
      <c r="A1307" s="4" t="s">
        <v>7798</v>
      </c>
      <c r="B1307" s="6" t="s">
        <v>1628</v>
      </c>
      <c r="C1307" s="4" t="s">
        <v>7803</v>
      </c>
      <c r="D1307" s="11">
        <v>120</v>
      </c>
      <c r="E1307" s="11" t="str">
        <f t="shared" si="60"/>
        <v/>
      </c>
      <c r="F1307" s="11" t="str">
        <f t="shared" si="61"/>
        <v>PIEMONTE</v>
      </c>
      <c r="G1307" s="30">
        <f t="shared" si="62"/>
        <v>2.019055033786867E-6</v>
      </c>
      <c r="H1307" s="31" t="str">
        <f>VLOOKUP(B1307,'PEC unito'!A$2:B$7902,2,0)</f>
        <v>caprauna@cert.ruparpiemonte.it</v>
      </c>
    </row>
    <row r="1308" spans="1:8" x14ac:dyDescent="0.25">
      <c r="A1308" s="4" t="s">
        <v>7800</v>
      </c>
      <c r="B1308" s="6" t="s">
        <v>1629</v>
      </c>
      <c r="C1308" s="4" t="s">
        <v>7811</v>
      </c>
      <c r="D1308" s="11">
        <v>1516</v>
      </c>
      <c r="E1308" s="11" t="str">
        <f t="shared" si="60"/>
        <v/>
      </c>
      <c r="F1308" s="11" t="str">
        <f t="shared" si="61"/>
        <v>TOSCANA</v>
      </c>
      <c r="G1308" s="30">
        <f t="shared" si="62"/>
        <v>2.5507395260174087E-5</v>
      </c>
      <c r="H1308" s="31" t="str">
        <f>VLOOKUP(B1308,'PEC unito'!A$2:B$7902,2,0)</f>
        <v>sindaco.capresemichelangelo@pec.it</v>
      </c>
    </row>
    <row r="1309" spans="1:8" x14ac:dyDescent="0.25">
      <c r="A1309" s="4" t="s">
        <v>7798</v>
      </c>
      <c r="B1309" s="6" t="s">
        <v>1630</v>
      </c>
      <c r="C1309" s="4" t="s">
        <v>7803</v>
      </c>
      <c r="D1309" s="11">
        <v>168</v>
      </c>
      <c r="E1309" s="11" t="str">
        <f t="shared" si="60"/>
        <v/>
      </c>
      <c r="F1309" s="11" t="str">
        <f t="shared" si="61"/>
        <v>PIEMONTE</v>
      </c>
      <c r="G1309" s="30">
        <f t="shared" si="62"/>
        <v>2.8266770473016139E-6</v>
      </c>
      <c r="H1309" s="31" t="str">
        <f>VLOOKUP(B1309,'PEC unito'!A$2:B$7902,2,0)</f>
        <v>caprezzo@pec.it</v>
      </c>
    </row>
    <row r="1310" spans="1:8" x14ac:dyDescent="0.25">
      <c r="A1310" s="4" t="s">
        <v>7801</v>
      </c>
      <c r="B1310" s="6" t="s">
        <v>1631</v>
      </c>
      <c r="C1310" s="4" t="s">
        <v>7816</v>
      </c>
      <c r="D1310" s="11">
        <v>6831</v>
      </c>
      <c r="E1310" s="11" t="str">
        <f t="shared" si="60"/>
        <v/>
      </c>
      <c r="F1310" s="11" t="str">
        <f t="shared" si="61"/>
        <v>CAMPANIA</v>
      </c>
      <c r="G1310" s="30">
        <f t="shared" si="62"/>
        <v>1.149347077983174E-4</v>
      </c>
      <c r="H1310" s="31" t="str">
        <f>VLOOKUP(B1310,'PEC unito'!A$2:B$7902,2,0)</f>
        <v>affarigenerali.cittadicapri@legalmail.it</v>
      </c>
    </row>
    <row r="1311" spans="1:8" x14ac:dyDescent="0.25">
      <c r="A1311" s="4" t="s">
        <v>7802</v>
      </c>
      <c r="B1311" s="6" t="s">
        <v>1632</v>
      </c>
      <c r="C1311" s="4" t="s">
        <v>7820</v>
      </c>
      <c r="D1311" s="11">
        <v>4516</v>
      </c>
      <c r="E1311" s="11" t="str">
        <f t="shared" si="60"/>
        <v/>
      </c>
      <c r="F1311" s="11" t="str">
        <f t="shared" si="61"/>
        <v>SICILIA</v>
      </c>
      <c r="G1311" s="30">
        <f t="shared" si="62"/>
        <v>7.5983771104845755E-5</v>
      </c>
      <c r="H1311" s="31" t="str">
        <f>VLOOKUP(B1311,'PEC unito'!A$2:B$7902,2,0)</f>
        <v>caprileone@pec.intradata.it</v>
      </c>
    </row>
    <row r="1312" spans="1:8" x14ac:dyDescent="0.25">
      <c r="A1312" s="4" t="s">
        <v>7799</v>
      </c>
      <c r="B1312" s="6" t="s">
        <v>1633</v>
      </c>
      <c r="C1312" s="4" t="s">
        <v>7806</v>
      </c>
      <c r="D1312" s="11">
        <v>605</v>
      </c>
      <c r="E1312" s="11" t="str">
        <f t="shared" si="60"/>
        <v/>
      </c>
      <c r="F1312" s="11" t="str">
        <f t="shared" si="61"/>
        <v>TRENTINO-ALTO ADIGE/SÜDTIROL</v>
      </c>
      <c r="G1312" s="30">
        <f t="shared" si="62"/>
        <v>1.0179402462008788E-5</v>
      </c>
      <c r="H1312" s="31" t="str">
        <f>VLOOKUP(B1312,'PEC unito'!A$2:B$7902,2,0)</f>
        <v>segreteria@pec.comunecapriana.com</v>
      </c>
    </row>
    <row r="1313" spans="1:8" x14ac:dyDescent="0.25">
      <c r="A1313" s="4" t="s">
        <v>7798</v>
      </c>
      <c r="B1313" s="6" t="s">
        <v>1634</v>
      </c>
      <c r="C1313" s="4" t="s">
        <v>7805</v>
      </c>
      <c r="D1313" s="11">
        <v>4553</v>
      </c>
      <c r="E1313" s="11" t="str">
        <f t="shared" si="60"/>
        <v/>
      </c>
      <c r="F1313" s="11" t="str">
        <f t="shared" si="61"/>
        <v>LOMBARDIA</v>
      </c>
      <c r="G1313" s="30">
        <f t="shared" si="62"/>
        <v>7.6606313073596715E-5</v>
      </c>
      <c r="H1313" s="31" t="str">
        <f>VLOOKUP(B1313,'PEC unito'!A$2:B$7902,2,0)</f>
        <v>comune.caprianodelcolle@pec.regione.lombardia.it</v>
      </c>
    </row>
    <row r="1314" spans="1:8" x14ac:dyDescent="0.25">
      <c r="A1314" s="4" t="s">
        <v>7798</v>
      </c>
      <c r="B1314" s="6" t="s">
        <v>1635</v>
      </c>
      <c r="C1314" s="4" t="s">
        <v>7803</v>
      </c>
      <c r="D1314" s="11">
        <v>1926</v>
      </c>
      <c r="E1314" s="11" t="str">
        <f t="shared" si="60"/>
        <v/>
      </c>
      <c r="F1314" s="11" t="str">
        <f t="shared" si="61"/>
        <v>PIEMONTE</v>
      </c>
      <c r="G1314" s="30">
        <f t="shared" si="62"/>
        <v>3.2405833292279212E-5</v>
      </c>
      <c r="H1314" s="31" t="str">
        <f>VLOOKUP(B1314,'PEC unito'!A$2:B$7902,2,0)</f>
        <v>protocollo@pec.comune.capriatadorba.al.it</v>
      </c>
    </row>
    <row r="1315" spans="1:8" x14ac:dyDescent="0.25">
      <c r="A1315" s="4" t="s">
        <v>7798</v>
      </c>
      <c r="B1315" s="6" t="s">
        <v>1636</v>
      </c>
      <c r="C1315" s="4" t="s">
        <v>7805</v>
      </c>
      <c r="D1315" s="11">
        <v>7777</v>
      </c>
      <c r="E1315" s="11" t="str">
        <f t="shared" si="60"/>
        <v/>
      </c>
      <c r="F1315" s="11" t="str">
        <f t="shared" si="61"/>
        <v>LOMBARDIA</v>
      </c>
      <c r="G1315" s="30">
        <f t="shared" si="62"/>
        <v>1.3085159164800386E-4</v>
      </c>
      <c r="H1315" s="31" t="str">
        <f>VLOOKUP(B1315,'PEC unito'!A$2:B$7902,2,0)</f>
        <v>posta@pec.comune.capriate-san-gervasio.bg.it</v>
      </c>
    </row>
    <row r="1316" spans="1:8" x14ac:dyDescent="0.25">
      <c r="A1316" s="4" t="s">
        <v>7801</v>
      </c>
      <c r="B1316" s="6" t="s">
        <v>1637</v>
      </c>
      <c r="C1316" s="4" t="s">
        <v>7816</v>
      </c>
      <c r="D1316" s="11">
        <v>1594</v>
      </c>
      <c r="E1316" s="11" t="str">
        <f t="shared" si="60"/>
        <v/>
      </c>
      <c r="F1316" s="11" t="str">
        <f t="shared" si="61"/>
        <v>CAMPANIA</v>
      </c>
      <c r="G1316" s="30">
        <f t="shared" si="62"/>
        <v>2.6819781032135551E-5</v>
      </c>
      <c r="H1316" s="31" t="str">
        <f>VLOOKUP(B1316,'PEC unito'!A$2:B$7902,2,0)</f>
        <v>protocollo.capriati@asmepec.it</v>
      </c>
    </row>
    <row r="1317" spans="1:8" x14ac:dyDescent="0.25">
      <c r="A1317" s="4" t="s">
        <v>7798</v>
      </c>
      <c r="B1317" s="6" t="s">
        <v>1638</v>
      </c>
      <c r="C1317" s="4" t="s">
        <v>7803</v>
      </c>
      <c r="D1317" s="11">
        <v>2116</v>
      </c>
      <c r="E1317" s="11" t="str">
        <f t="shared" si="60"/>
        <v/>
      </c>
      <c r="F1317" s="11" t="str">
        <f t="shared" si="61"/>
        <v>PIEMONTE</v>
      </c>
      <c r="G1317" s="30">
        <f t="shared" si="62"/>
        <v>3.5602670429108418E-5</v>
      </c>
      <c r="H1317" s="31" t="str">
        <f>VLOOKUP(B1317,'PEC unito'!A$2:B$7902,2,0)</f>
        <v>comune.caprie.to@legalmail.it</v>
      </c>
    </row>
    <row r="1318" spans="1:8" x14ac:dyDescent="0.25">
      <c r="A1318" s="4" t="s">
        <v>7801</v>
      </c>
      <c r="B1318" s="6" t="s">
        <v>1639</v>
      </c>
      <c r="C1318" s="4" t="s">
        <v>7816</v>
      </c>
      <c r="D1318" s="11">
        <v>2417</v>
      </c>
      <c r="E1318" s="11" t="str">
        <f t="shared" si="60"/>
        <v/>
      </c>
      <c r="F1318" s="11" t="str">
        <f t="shared" si="61"/>
        <v>CAMPANIA</v>
      </c>
      <c r="G1318" s="30">
        <f t="shared" si="62"/>
        <v>4.0667133472190476E-5</v>
      </c>
      <c r="H1318" s="31" t="str">
        <f>VLOOKUP(B1318,'PEC unito'!A$2:B$7902,2,0)</f>
        <v>capriglia.anagrafe@asmepec.it</v>
      </c>
    </row>
    <row r="1319" spans="1:8" x14ac:dyDescent="0.25">
      <c r="A1319" s="4" t="s">
        <v>7798</v>
      </c>
      <c r="B1319" s="6" t="s">
        <v>1640</v>
      </c>
      <c r="C1319" s="4" t="s">
        <v>7803</v>
      </c>
      <c r="D1319" s="11">
        <v>300</v>
      </c>
      <c r="E1319" s="11" t="str">
        <f t="shared" si="60"/>
        <v/>
      </c>
      <c r="F1319" s="11" t="str">
        <f t="shared" si="61"/>
        <v>PIEMONTE</v>
      </c>
      <c r="G1319" s="30">
        <f t="shared" si="62"/>
        <v>5.0476375844671672E-6</v>
      </c>
      <c r="H1319" s="31" t="str">
        <f>VLOOKUP(B1319,'PEC unito'!A$2:B$7902,2,0)</f>
        <v>capriglio@cert.ruparpiemonte.it</v>
      </c>
    </row>
    <row r="1320" spans="1:8" x14ac:dyDescent="0.25">
      <c r="A1320" s="4" t="s">
        <v>7798</v>
      </c>
      <c r="B1320" s="6" t="s">
        <v>1641</v>
      </c>
      <c r="C1320" s="4" t="s">
        <v>7803</v>
      </c>
      <c r="D1320" s="11">
        <v>206</v>
      </c>
      <c r="E1320" s="11" t="str">
        <f t="shared" si="60"/>
        <v/>
      </c>
      <c r="F1320" s="11" t="str">
        <f t="shared" si="61"/>
        <v>PIEMONTE</v>
      </c>
      <c r="G1320" s="30">
        <f t="shared" si="62"/>
        <v>3.4660444746674549E-6</v>
      </c>
      <c r="H1320" s="31" t="str">
        <f>VLOOKUP(B1320,'PEC unito'!A$2:B$7902,2,0)</f>
        <v>caprile@pec.ptbiellese.it</v>
      </c>
    </row>
    <row r="1321" spans="1:8" x14ac:dyDescent="0.25">
      <c r="A1321" s="4" t="s">
        <v>7798</v>
      </c>
      <c r="B1321" s="6" t="s">
        <v>1642</v>
      </c>
      <c r="C1321" s="4" t="s">
        <v>7805</v>
      </c>
      <c r="D1321" s="11">
        <v>3127</v>
      </c>
      <c r="E1321" s="11" t="str">
        <f t="shared" si="60"/>
        <v/>
      </c>
      <c r="F1321" s="11" t="str">
        <f t="shared" si="61"/>
        <v>LOMBARDIA</v>
      </c>
      <c r="G1321" s="30">
        <f t="shared" si="62"/>
        <v>5.2613209088762776E-5</v>
      </c>
      <c r="H1321" s="31" t="str">
        <f>VLOOKUP(B1321,'PEC unito'!A$2:B$7902,2,0)</f>
        <v>segreteria@pec.comune.caprinobergamasco.bg.it</v>
      </c>
    </row>
    <row r="1322" spans="1:8" x14ac:dyDescent="0.25">
      <c r="A1322" s="4" t="s">
        <v>7799</v>
      </c>
      <c r="B1322" s="6" t="s">
        <v>1643</v>
      </c>
      <c r="C1322" s="4" t="s">
        <v>7807</v>
      </c>
      <c r="D1322" s="11">
        <v>8065</v>
      </c>
      <c r="E1322" s="11" t="str">
        <f t="shared" si="60"/>
        <v/>
      </c>
      <c r="F1322" s="11" t="str">
        <f t="shared" si="61"/>
        <v>VENETO</v>
      </c>
      <c r="G1322" s="30">
        <f t="shared" si="62"/>
        <v>1.3569732372909236E-4</v>
      </c>
      <c r="H1322" s="31" t="str">
        <f>VLOOKUP(B1322,'PEC unito'!A$2:B$7902,2,0)</f>
        <v>comune.caprinoveronese.vr@pecveneto.it</v>
      </c>
    </row>
    <row r="1323" spans="1:8" x14ac:dyDescent="0.25">
      <c r="A1323" s="4" t="s">
        <v>7798</v>
      </c>
      <c r="B1323" s="6" t="s">
        <v>1644</v>
      </c>
      <c r="C1323" s="4" t="s">
        <v>7805</v>
      </c>
      <c r="D1323" s="11">
        <v>9115</v>
      </c>
      <c r="E1323" s="11" t="str">
        <f t="shared" si="60"/>
        <v/>
      </c>
      <c r="F1323" s="11" t="str">
        <f t="shared" si="61"/>
        <v>LOMBARDIA</v>
      </c>
      <c r="G1323" s="30">
        <f t="shared" si="62"/>
        <v>1.5336405527472744E-4</v>
      </c>
      <c r="H1323" s="31" t="str">
        <f>VLOOKUP(B1323,'PEC unito'!A$2:B$7902,2,0)</f>
        <v>comune.capriolo@pec.capriolo.org</v>
      </c>
    </row>
    <row r="1324" spans="1:8" x14ac:dyDescent="0.25">
      <c r="A1324" s="4" t="s">
        <v>7799</v>
      </c>
      <c r="B1324" s="6" t="s">
        <v>1645</v>
      </c>
      <c r="C1324" s="4" t="s">
        <v>7808</v>
      </c>
      <c r="D1324" s="11">
        <v>1731</v>
      </c>
      <c r="E1324" s="11" t="str">
        <f t="shared" si="60"/>
        <v/>
      </c>
      <c r="F1324" s="11" t="str">
        <f t="shared" si="61"/>
        <v>FRIULI-VENEZIA GIULIA</v>
      </c>
      <c r="G1324" s="30">
        <f t="shared" si="62"/>
        <v>2.9124868862375555E-5</v>
      </c>
      <c r="H1324" s="31" t="str">
        <f>VLOOKUP(B1324,'PEC unito'!A$2:B$7902,2,0)</f>
        <v>comune.caprivadelfriuli@certgov.fvg.it</v>
      </c>
    </row>
    <row r="1325" spans="1:8" x14ac:dyDescent="0.25">
      <c r="A1325" s="4" t="s">
        <v>7801</v>
      </c>
      <c r="B1325" s="6" t="s">
        <v>1646</v>
      </c>
      <c r="C1325" s="4" t="s">
        <v>7816</v>
      </c>
      <c r="D1325" s="11">
        <v>19036</v>
      </c>
      <c r="E1325" s="11" t="str">
        <f t="shared" si="60"/>
        <v/>
      </c>
      <c r="F1325" s="11" t="str">
        <f t="shared" si="61"/>
        <v>CAMPANIA</v>
      </c>
      <c r="G1325" s="30">
        <f t="shared" si="62"/>
        <v>3.2028943019305666E-4</v>
      </c>
      <c r="H1325" s="31" t="str">
        <f>VLOOKUP(B1325,'PEC unito'!A$2:B$7902,2,0)</f>
        <v>comunedicapua@pec.comunedicapua.it</v>
      </c>
    </row>
    <row r="1326" spans="1:8" x14ac:dyDescent="0.25">
      <c r="A1326" s="4" t="s">
        <v>7801</v>
      </c>
      <c r="B1326" s="6" t="s">
        <v>1647</v>
      </c>
      <c r="C1326" s="4" t="s">
        <v>7817</v>
      </c>
      <c r="D1326" s="11">
        <v>15396</v>
      </c>
      <c r="E1326" s="11" t="str">
        <f t="shared" si="60"/>
        <v/>
      </c>
      <c r="F1326" s="11" t="str">
        <f t="shared" si="61"/>
        <v>PUGLIA</v>
      </c>
      <c r="G1326" s="30">
        <f t="shared" si="62"/>
        <v>2.5904476083485502E-4</v>
      </c>
      <c r="H1326" s="31" t="str">
        <f>VLOOKUP(B1326,'PEC unito'!A$2:B$7902,2,0)</f>
        <v>comunecapurso@pec.rupar.puglia.it</v>
      </c>
    </row>
    <row r="1327" spans="1:8" x14ac:dyDescent="0.25">
      <c r="A1327" s="4" t="s">
        <v>7801</v>
      </c>
      <c r="B1327" s="6" t="s">
        <v>333</v>
      </c>
      <c r="C1327" s="4" t="s">
        <v>7819</v>
      </c>
      <c r="D1327" s="11">
        <v>532</v>
      </c>
      <c r="E1327" s="11" t="str">
        <f t="shared" si="60"/>
        <v/>
      </c>
      <c r="F1327" s="11" t="str">
        <f t="shared" si="61"/>
        <v>CALABRIA</v>
      </c>
      <c r="G1327" s="30">
        <f t="shared" si="62"/>
        <v>8.951143983121776E-6</v>
      </c>
      <c r="H1327" s="31" t="str">
        <f>VLOOKUP(B1327,'PEC unito'!A$2:B$7902,2,0)</f>
        <v>info@pec.comunecaraffadelbianco.it</v>
      </c>
    </row>
    <row r="1328" spans="1:8" x14ac:dyDescent="0.25">
      <c r="A1328" s="4" t="s">
        <v>7801</v>
      </c>
      <c r="B1328" s="6" t="s">
        <v>166</v>
      </c>
      <c r="C1328" s="4" t="s">
        <v>7819</v>
      </c>
      <c r="D1328" s="11">
        <v>1960</v>
      </c>
      <c r="E1328" s="11" t="str">
        <f t="shared" si="60"/>
        <v/>
      </c>
      <c r="F1328" s="11" t="str">
        <f t="shared" si="61"/>
        <v>CALABRIA</v>
      </c>
      <c r="G1328" s="30">
        <f t="shared" si="62"/>
        <v>3.2977898885185496E-5</v>
      </c>
      <c r="H1328" s="31" t="str">
        <f>VLOOKUP(B1328,'PEC unito'!A$2:B$7902,2,0)</f>
        <v>elettorale.caraffacz@asmepec.it</v>
      </c>
    </row>
    <row r="1329" spans="1:8" x14ac:dyDescent="0.25">
      <c r="A1329" s="4" t="s">
        <v>7798</v>
      </c>
      <c r="B1329" s="6" t="s">
        <v>1648</v>
      </c>
      <c r="C1329" s="4" t="s">
        <v>7803</v>
      </c>
      <c r="D1329" s="11">
        <v>6755</v>
      </c>
      <c r="E1329" s="11" t="str">
        <f t="shared" si="60"/>
        <v/>
      </c>
      <c r="F1329" s="11" t="str">
        <f t="shared" si="61"/>
        <v>PIEMONTE</v>
      </c>
      <c r="G1329" s="30">
        <f t="shared" si="62"/>
        <v>1.1365597294358572E-4</v>
      </c>
      <c r="H1329" s="31" t="str">
        <f>VLOOKUP(B1329,'PEC unito'!A$2:B$7902,2,0)</f>
        <v>protocollo.caraglio@legalmail.it</v>
      </c>
    </row>
    <row r="1330" spans="1:8" x14ac:dyDescent="0.25">
      <c r="A1330" s="4" t="s">
        <v>7798</v>
      </c>
      <c r="B1330" s="6" t="s">
        <v>1649</v>
      </c>
      <c r="C1330" s="4" t="s">
        <v>7803</v>
      </c>
      <c r="D1330" s="11">
        <v>3032</v>
      </c>
      <c r="E1330" s="11" t="str">
        <f t="shared" si="60"/>
        <v/>
      </c>
      <c r="F1330" s="11" t="str">
        <f t="shared" si="61"/>
        <v>PIEMONTE</v>
      </c>
      <c r="G1330" s="30">
        <f t="shared" si="62"/>
        <v>5.1014790520348173E-5</v>
      </c>
      <c r="H1330" s="31" t="str">
        <f>VLOOKUP(B1330,'PEC unito'!A$2:B$7902,2,0)</f>
        <v>comune.caramagnapiemonte.cn@legalmail.it</v>
      </c>
    </row>
    <row r="1331" spans="1:8" x14ac:dyDescent="0.25">
      <c r="A1331" s="4" t="s">
        <v>7801</v>
      </c>
      <c r="B1331" s="6" t="s">
        <v>1650</v>
      </c>
      <c r="C1331" s="4" t="s">
        <v>7815</v>
      </c>
      <c r="D1331" s="11">
        <v>2008</v>
      </c>
      <c r="E1331" s="11" t="str">
        <f t="shared" si="60"/>
        <v/>
      </c>
      <c r="F1331" s="11" t="str">
        <f t="shared" si="61"/>
        <v>ABRUZZO</v>
      </c>
      <c r="G1331" s="30">
        <f t="shared" si="62"/>
        <v>3.3785520898700241E-5</v>
      </c>
      <c r="H1331" s="31" t="str">
        <f>VLOOKUP(B1331,'PEC unito'!A$2:B$7902,2,0)</f>
        <v>info@pec.comune.caramanicoterme.pe.it</v>
      </c>
    </row>
    <row r="1332" spans="1:8" x14ac:dyDescent="0.25">
      <c r="A1332" s="4" t="s">
        <v>7799</v>
      </c>
      <c r="B1332" s="6" t="s">
        <v>7989</v>
      </c>
      <c r="C1332" s="4" t="s">
        <v>7806</v>
      </c>
      <c r="D1332" s="11">
        <v>1073</v>
      </c>
      <c r="E1332" s="11" t="str">
        <f t="shared" si="60"/>
        <v/>
      </c>
      <c r="F1332" s="11" t="str">
        <f t="shared" si="61"/>
        <v>TRENTINO-ALTO ADIGE/SÜDTIROL</v>
      </c>
      <c r="G1332" s="30">
        <f t="shared" si="62"/>
        <v>1.8053717093777568E-5</v>
      </c>
      <c r="H1332" s="31" t="str">
        <f>_xlfn.IFNA(VLOOKUP(B1332,'PEC unito'!A$2:B$7902,2,0),"DATI INCONGRUENTI")</f>
        <v>DATI INCONGRUENTI</v>
      </c>
    </row>
    <row r="1333" spans="1:8" x14ac:dyDescent="0.25">
      <c r="A1333" s="4" t="s">
        <v>7801</v>
      </c>
      <c r="B1333" s="6" t="s">
        <v>1651</v>
      </c>
      <c r="C1333" s="4" t="s">
        <v>7817</v>
      </c>
      <c r="D1333" s="11">
        <v>6524</v>
      </c>
      <c r="E1333" s="11" t="str">
        <f t="shared" si="60"/>
        <v/>
      </c>
      <c r="F1333" s="11" t="str">
        <f t="shared" si="61"/>
        <v>PUGLIA</v>
      </c>
      <c r="G1333" s="30">
        <f t="shared" si="62"/>
        <v>1.09769292003546E-4</v>
      </c>
      <c r="H1333" s="31" t="str">
        <f>VLOOKUP(B1333,'PEC unito'!A$2:B$7902,2,0)</f>
        <v>segreteria@pec.comune.carapelle.fg.it</v>
      </c>
    </row>
    <row r="1334" spans="1:8" x14ac:dyDescent="0.25">
      <c r="A1334" s="4" t="s">
        <v>7801</v>
      </c>
      <c r="B1334" s="6" t="s">
        <v>1652</v>
      </c>
      <c r="C1334" s="4" t="s">
        <v>7815</v>
      </c>
      <c r="D1334" s="11">
        <v>85</v>
      </c>
      <c r="E1334" s="11" t="str">
        <f t="shared" si="60"/>
        <v/>
      </c>
      <c r="F1334" s="11" t="str">
        <f t="shared" si="61"/>
        <v>ABRUZZO</v>
      </c>
      <c r="G1334" s="30">
        <f t="shared" si="62"/>
        <v>1.4301639822656974E-6</v>
      </c>
      <c r="H1334" s="31" t="str">
        <f>VLOOKUP(B1334,'PEC unito'!A$2:B$7902,2,0)</f>
        <v>comune.carapelle.aq@legalmail.it</v>
      </c>
    </row>
    <row r="1335" spans="1:8" x14ac:dyDescent="0.25">
      <c r="A1335" s="2" t="s">
        <v>7798</v>
      </c>
      <c r="B1335" s="6" t="s">
        <v>1653</v>
      </c>
      <c r="C1335" s="4" t="s">
        <v>7809</v>
      </c>
      <c r="D1335" s="11">
        <v>3649</v>
      </c>
      <c r="E1335" s="11" t="str">
        <f t="shared" si="60"/>
        <v/>
      </c>
      <c r="F1335" s="11" t="str">
        <f t="shared" si="61"/>
        <v>LIGURIA</v>
      </c>
      <c r="G1335" s="30">
        <f t="shared" si="62"/>
        <v>6.1396098485735646E-5</v>
      </c>
      <c r="H1335" s="31" t="str">
        <f>VLOOKUP(B1335,'PEC unito'!A$2:B$7902,2,0)</f>
        <v>comunecarasco@actaliscertymail.it</v>
      </c>
    </row>
    <row r="1336" spans="1:8" x14ac:dyDescent="0.25">
      <c r="A1336" s="4" t="s">
        <v>7800</v>
      </c>
      <c r="B1336" s="6" t="s">
        <v>1654</v>
      </c>
      <c r="C1336" s="4" t="s">
        <v>7813</v>
      </c>
      <c r="D1336" s="11">
        <v>1116</v>
      </c>
      <c r="E1336" s="11" t="str">
        <f t="shared" si="60"/>
        <v/>
      </c>
      <c r="F1336" s="11" t="str">
        <f t="shared" si="61"/>
        <v>MARCHE</v>
      </c>
      <c r="G1336" s="30">
        <f t="shared" si="62"/>
        <v>1.8777211814217861E-5</v>
      </c>
      <c r="H1336" s="31" t="str">
        <f>VLOOKUP(B1336,'PEC unito'!A$2:B$7902,2,0)</f>
        <v>protocollo@pec.comune.carassai.ap.it</v>
      </c>
    </row>
    <row r="1337" spans="1:8" x14ac:dyDescent="0.25">
      <c r="A1337" s="4" t="s">
        <v>7798</v>
      </c>
      <c r="B1337" s="6" t="s">
        <v>1655</v>
      </c>
      <c r="C1337" s="4" t="s">
        <v>7805</v>
      </c>
      <c r="D1337" s="11">
        <v>17684</v>
      </c>
      <c r="E1337" s="11" t="str">
        <f t="shared" si="60"/>
        <v/>
      </c>
      <c r="F1337" s="11" t="str">
        <f t="shared" si="61"/>
        <v>LOMBARDIA</v>
      </c>
      <c r="G1337" s="30">
        <f t="shared" si="62"/>
        <v>2.9754141014572464E-4</v>
      </c>
      <c r="H1337" s="31" t="str">
        <f>VLOOKUP(B1337,'PEC unito'!A$2:B$7902,2,0)</f>
        <v>segreteria.comune.caratebrianza@pec.regione.lombardia.it</v>
      </c>
    </row>
    <row r="1338" spans="1:8" x14ac:dyDescent="0.25">
      <c r="A1338" s="4" t="s">
        <v>7798</v>
      </c>
      <c r="B1338" s="6" t="s">
        <v>1656</v>
      </c>
      <c r="C1338" s="4" t="s">
        <v>7805</v>
      </c>
      <c r="D1338" s="11">
        <v>1216</v>
      </c>
      <c r="E1338" s="11" t="str">
        <f t="shared" si="60"/>
        <v/>
      </c>
      <c r="F1338" s="11" t="str">
        <f t="shared" si="61"/>
        <v>LOMBARDIA</v>
      </c>
      <c r="G1338" s="30">
        <f t="shared" si="62"/>
        <v>2.0459757675706919E-5</v>
      </c>
      <c r="H1338" s="31" t="str">
        <f>VLOOKUP(B1338,'PEC unito'!A$2:B$7902,2,0)</f>
        <v>comune.carateurio@pec.provincia.como.it</v>
      </c>
    </row>
    <row r="1339" spans="1:8" x14ac:dyDescent="0.25">
      <c r="A1339" s="4" t="s">
        <v>7798</v>
      </c>
      <c r="B1339" s="6" t="s">
        <v>1657</v>
      </c>
      <c r="C1339" s="4" t="s">
        <v>7805</v>
      </c>
      <c r="D1339" s="11">
        <v>15882</v>
      </c>
      <c r="E1339" s="11" t="str">
        <f t="shared" si="60"/>
        <v/>
      </c>
      <c r="F1339" s="11" t="str">
        <f t="shared" si="61"/>
        <v>LOMBARDIA</v>
      </c>
      <c r="G1339" s="30">
        <f t="shared" si="62"/>
        <v>2.6722193372169187E-4</v>
      </c>
      <c r="H1339" s="31" t="str">
        <f>VLOOKUP(B1339,'PEC unito'!A$2:B$7902,2,0)</f>
        <v>urp@pec.comune.caravaggio.bg.it</v>
      </c>
    </row>
    <row r="1340" spans="1:8" x14ac:dyDescent="0.25">
      <c r="A1340" s="4" t="s">
        <v>7798</v>
      </c>
      <c r="B1340" s="6" t="s">
        <v>1658</v>
      </c>
      <c r="C1340" s="4" t="s">
        <v>7805</v>
      </c>
      <c r="D1340" s="11">
        <v>2612</v>
      </c>
      <c r="E1340" s="11" t="str">
        <f t="shared" si="60"/>
        <v/>
      </c>
      <c r="F1340" s="11" t="str">
        <f t="shared" si="61"/>
        <v>LOMBARDIA</v>
      </c>
      <c r="G1340" s="30">
        <f t="shared" si="62"/>
        <v>4.394809790209414E-5</v>
      </c>
      <c r="H1340" s="31" t="str">
        <f>VLOOKUP(B1340,'PEC unito'!A$2:B$7902,2,0)</f>
        <v>comunecaravate@legalmail.it</v>
      </c>
    </row>
    <row r="1341" spans="1:8" x14ac:dyDescent="0.25">
      <c r="A1341" s="4" t="s">
        <v>7798</v>
      </c>
      <c r="B1341" s="6" t="s">
        <v>1659</v>
      </c>
      <c r="C1341" s="4" t="s">
        <v>7803</v>
      </c>
      <c r="D1341" s="11">
        <v>995</v>
      </c>
      <c r="E1341" s="11" t="str">
        <f t="shared" si="60"/>
        <v/>
      </c>
      <c r="F1341" s="11" t="str">
        <f t="shared" si="61"/>
        <v>PIEMONTE</v>
      </c>
      <c r="G1341" s="30">
        <f t="shared" si="62"/>
        <v>1.6741331321816104E-5</v>
      </c>
      <c r="H1341" s="31" t="str">
        <f>VLOOKUP(B1341,'PEC unito'!A$2:B$7902,2,0)</f>
        <v>caravino@cert.ruparpiemonte.it</v>
      </c>
    </row>
    <row r="1342" spans="1:8" x14ac:dyDescent="0.25">
      <c r="A1342" s="4" t="s">
        <v>7798</v>
      </c>
      <c r="B1342" s="6" t="s">
        <v>1660</v>
      </c>
      <c r="C1342" s="4" t="s">
        <v>7809</v>
      </c>
      <c r="D1342" s="11">
        <v>303</v>
      </c>
      <c r="E1342" s="11" t="str">
        <f t="shared" si="60"/>
        <v/>
      </c>
      <c r="F1342" s="11" t="str">
        <f t="shared" si="61"/>
        <v>LIGURIA</v>
      </c>
      <c r="G1342" s="30">
        <f t="shared" si="62"/>
        <v>5.0981139603118388E-6</v>
      </c>
      <c r="H1342" s="31" t="str">
        <f>VLOOKUP(B1342,'PEC unito'!A$2:B$7902,2,0)</f>
        <v>caravonica@pec.it</v>
      </c>
    </row>
    <row r="1343" spans="1:8" x14ac:dyDescent="0.25">
      <c r="A1343" s="4" t="s">
        <v>7800</v>
      </c>
      <c r="B1343" s="6" t="s">
        <v>1661</v>
      </c>
      <c r="C1343" s="4" t="s">
        <v>7814</v>
      </c>
      <c r="D1343" s="11">
        <v>2042</v>
      </c>
      <c r="E1343" s="11" t="str">
        <f t="shared" si="60"/>
        <v/>
      </c>
      <c r="F1343" s="11" t="str">
        <f t="shared" si="61"/>
        <v>LAZIO</v>
      </c>
      <c r="G1343" s="30">
        <f t="shared" si="62"/>
        <v>3.4357586491606518E-5</v>
      </c>
      <c r="H1343" s="31" t="str">
        <f>VLOOKUP(B1343,'PEC unito'!A$2:B$7902,2,0)</f>
        <v>comune.carbognano@pec.it</v>
      </c>
    </row>
    <row r="1344" spans="1:8" x14ac:dyDescent="0.25">
      <c r="A1344" s="4" t="s">
        <v>7798</v>
      </c>
      <c r="B1344" s="6" t="s">
        <v>1662</v>
      </c>
      <c r="C1344" s="4" t="s">
        <v>7805</v>
      </c>
      <c r="D1344" s="11">
        <v>1516</v>
      </c>
      <c r="E1344" s="11" t="str">
        <f t="shared" si="60"/>
        <v/>
      </c>
      <c r="F1344" s="11" t="str">
        <f t="shared" si="61"/>
        <v>LOMBARDIA</v>
      </c>
      <c r="G1344" s="30">
        <f t="shared" si="62"/>
        <v>2.5507395260174087E-5</v>
      </c>
      <c r="H1344" s="31" t="str">
        <f>VLOOKUP(B1344,'PEC unito'!A$2:B$7902,2,0)</f>
        <v>comune.carbonara-alticino@pec.regione.lombardia.it</v>
      </c>
    </row>
    <row r="1345" spans="1:8" x14ac:dyDescent="0.25">
      <c r="A1345" s="4" t="s">
        <v>7801</v>
      </c>
      <c r="B1345" s="6" t="s">
        <v>1663</v>
      </c>
      <c r="C1345" s="4" t="s">
        <v>7816</v>
      </c>
      <c r="D1345" s="11">
        <v>2303</v>
      </c>
      <c r="E1345" s="11" t="str">
        <f t="shared" si="60"/>
        <v/>
      </c>
      <c r="F1345" s="11" t="str">
        <f t="shared" si="61"/>
        <v>CAMPANIA</v>
      </c>
      <c r="G1345" s="30">
        <f t="shared" si="62"/>
        <v>3.8749031190092953E-5</v>
      </c>
      <c r="H1345" s="31" t="str">
        <f>VLOOKUP(B1345,'PEC unito'!A$2:B$7902,2,0)</f>
        <v>carbonaradinola.prot@pec.it</v>
      </c>
    </row>
    <row r="1346" spans="1:8" x14ac:dyDescent="0.25">
      <c r="A1346" s="4" t="s">
        <v>7798</v>
      </c>
      <c r="B1346" s="6" t="s">
        <v>7871</v>
      </c>
      <c r="C1346" s="4" t="s">
        <v>7805</v>
      </c>
      <c r="D1346" s="11">
        <v>1333</v>
      </c>
      <c r="E1346" s="11" t="str">
        <f t="shared" ref="E1346:E1409" si="63">IF(D1346&gt;300000,"trovato","")</f>
        <v/>
      </c>
      <c r="F1346" s="11" t="str">
        <f t="shared" ref="F1346:F1409" si="64">IF(AND(D1346&gt;50000,D1346&lt;100000),"COMPRESO",C1346)</f>
        <v>LOMBARDIA</v>
      </c>
      <c r="G1346" s="30">
        <f t="shared" ref="G1346:G1409" si="65">D1346/Totale</f>
        <v>2.2428336333649112E-5</v>
      </c>
      <c r="H1346" s="31" t="str">
        <f>_xlfn.IFNA(VLOOKUP(B1346,'PEC unito'!A$2:B$7902,2,0),"DATI INCONGRUENTI")</f>
        <v>DATI INCONGRUENTI</v>
      </c>
    </row>
    <row r="1347" spans="1:8" x14ac:dyDescent="0.25">
      <c r="A1347" s="4" t="s">
        <v>7798</v>
      </c>
      <c r="B1347" s="6" t="s">
        <v>1664</v>
      </c>
      <c r="C1347" s="4" t="s">
        <v>7803</v>
      </c>
      <c r="D1347" s="11">
        <v>1055</v>
      </c>
      <c r="E1347" s="11" t="str">
        <f t="shared" si="63"/>
        <v/>
      </c>
      <c r="F1347" s="11" t="str">
        <f t="shared" si="64"/>
        <v>PIEMONTE</v>
      </c>
      <c r="G1347" s="30">
        <f t="shared" si="65"/>
        <v>1.7750858838709539E-5</v>
      </c>
      <c r="H1347" s="31" t="str">
        <f>VLOOKUP(B1347,'PEC unito'!A$2:B$7902,2,0)</f>
        <v>protocollo@pec.comunecarbonarascrivia.al.it</v>
      </c>
    </row>
    <row r="1348" spans="1:8" x14ac:dyDescent="0.25">
      <c r="A1348" s="4" t="s">
        <v>7798</v>
      </c>
      <c r="B1348" s="6" t="s">
        <v>1665</v>
      </c>
      <c r="C1348" s="4" t="s">
        <v>7805</v>
      </c>
      <c r="D1348" s="11">
        <v>2905</v>
      </c>
      <c r="E1348" s="11" t="str">
        <f t="shared" si="63"/>
        <v/>
      </c>
      <c r="F1348" s="11" t="str">
        <f t="shared" si="64"/>
        <v>LOMBARDIA</v>
      </c>
      <c r="G1348" s="30">
        <f t="shared" si="65"/>
        <v>4.8877957276257069E-5</v>
      </c>
      <c r="H1348" s="31" t="str">
        <f>VLOOKUP(B1348,'PEC unito'!A$2:B$7902,2,0)</f>
        <v>comune.carbonate@pec.regione.lombardia.it</v>
      </c>
    </row>
    <row r="1349" spans="1:8" x14ac:dyDescent="0.25">
      <c r="A1349" s="4" t="s">
        <v>7801</v>
      </c>
      <c r="B1349" s="6" t="s">
        <v>1666</v>
      </c>
      <c r="C1349" s="4" t="s">
        <v>7818</v>
      </c>
      <c r="D1349" s="11">
        <v>705</v>
      </c>
      <c r="E1349" s="11" t="str">
        <f t="shared" si="63"/>
        <v/>
      </c>
      <c r="F1349" s="11" t="str">
        <f t="shared" si="64"/>
        <v>BASILICATA</v>
      </c>
      <c r="G1349" s="30">
        <f t="shared" si="65"/>
        <v>1.1861948323497843E-5</v>
      </c>
      <c r="H1349" s="31" t="str">
        <f>VLOOKUP(B1349,'PEC unito'!A$2:B$7902,2,0)</f>
        <v>comune.carbone@cert.ruparbasilicata.it</v>
      </c>
    </row>
    <row r="1350" spans="1:8" x14ac:dyDescent="0.25">
      <c r="A1350" s="4" t="s">
        <v>7799</v>
      </c>
      <c r="B1350" s="6" t="s">
        <v>1667</v>
      </c>
      <c r="C1350" s="4" t="s">
        <v>7807</v>
      </c>
      <c r="D1350" s="11">
        <v>11135</v>
      </c>
      <c r="E1350" s="11" t="str">
        <f t="shared" si="63"/>
        <v/>
      </c>
      <c r="F1350" s="11" t="str">
        <f t="shared" si="64"/>
        <v>VENETO</v>
      </c>
      <c r="G1350" s="30">
        <f t="shared" si="65"/>
        <v>1.8735148167680637E-4</v>
      </c>
      <c r="H1350" s="31" t="str">
        <f>VLOOKUP(B1350,'PEC unito'!A$2:B$7902,2,0)</f>
        <v>comune.carbonera.tv@pecveneto.it</v>
      </c>
    </row>
    <row r="1351" spans="1:8" x14ac:dyDescent="0.25">
      <c r="A1351" s="4" t="s">
        <v>7802</v>
      </c>
      <c r="B1351" s="8" t="s">
        <v>1668</v>
      </c>
      <c r="C1351" s="4" t="s">
        <v>7821</v>
      </c>
      <c r="D1351" s="11">
        <v>28882</v>
      </c>
      <c r="E1351" s="11" t="str">
        <f t="shared" si="63"/>
        <v/>
      </c>
      <c r="F1351" s="11" t="str">
        <f t="shared" si="64"/>
        <v>SARDEGNA</v>
      </c>
      <c r="G1351" s="30">
        <f t="shared" si="65"/>
        <v>4.859528957152691E-4</v>
      </c>
      <c r="H1351" s="31" t="str">
        <f>VLOOKUP(B1351,'PEC unito'!A$2:B$7902,2,0)</f>
        <v>comcarbonia@pec.comcarbonia.org</v>
      </c>
    </row>
    <row r="1352" spans="1:8" x14ac:dyDescent="0.25">
      <c r="A1352" s="2" t="s">
        <v>7798</v>
      </c>
      <c r="B1352" s="6" t="s">
        <v>1669</v>
      </c>
      <c r="C1352" s="4" t="s">
        <v>7809</v>
      </c>
      <c r="D1352" s="11">
        <v>5605</v>
      </c>
      <c r="E1352" s="11" t="str">
        <f t="shared" si="63"/>
        <v/>
      </c>
      <c r="F1352" s="11" t="str">
        <f t="shared" si="64"/>
        <v>LIGURIA</v>
      </c>
      <c r="G1352" s="30">
        <f t="shared" si="65"/>
        <v>9.4306695536461571E-5</v>
      </c>
      <c r="H1352" s="31" t="str">
        <f>VLOOKUP(B1352,'PEC unito'!A$2:B$7902,2,0)</f>
        <v>protocollo@comunecarcarecert.it</v>
      </c>
    </row>
    <row r="1353" spans="1:8" x14ac:dyDescent="0.25">
      <c r="A1353" s="4" t="s">
        <v>7799</v>
      </c>
      <c r="B1353" s="6" t="s">
        <v>1670</v>
      </c>
      <c r="C1353" s="4" t="s">
        <v>7807</v>
      </c>
      <c r="D1353" s="11">
        <v>1600</v>
      </c>
      <c r="E1353" s="11" t="str">
        <f t="shared" si="63"/>
        <v/>
      </c>
      <c r="F1353" s="11" t="str">
        <f t="shared" si="64"/>
        <v>VENETO</v>
      </c>
      <c r="G1353" s="30">
        <f t="shared" si="65"/>
        <v>2.6920733783824894E-5</v>
      </c>
      <c r="H1353" s="31" t="str">
        <f>VLOOKUP(B1353,'PEC unito'!A$2:B$7902,2,0)</f>
        <v>carceri.pd@cert.ip-veneto.net</v>
      </c>
    </row>
    <row r="1354" spans="1:8" x14ac:dyDescent="0.25">
      <c r="A1354" s="4" t="s">
        <v>7798</v>
      </c>
      <c r="B1354" s="6" t="s">
        <v>1671</v>
      </c>
      <c r="C1354" s="4" t="s">
        <v>7803</v>
      </c>
      <c r="D1354" s="11">
        <v>75</v>
      </c>
      <c r="E1354" s="11" t="str">
        <f t="shared" si="63"/>
        <v/>
      </c>
      <c r="F1354" s="11" t="str">
        <f t="shared" si="64"/>
        <v>PIEMONTE</v>
      </c>
      <c r="G1354" s="30">
        <f t="shared" si="65"/>
        <v>1.2619093961167918E-6</v>
      </c>
      <c r="H1354" s="31" t="str">
        <f>VLOOKUP(B1354,'PEC unito'!A$2:B$7902,2,0)</f>
        <v>carcoforo@cert.ruparpiemonte.it</v>
      </c>
    </row>
    <row r="1355" spans="1:8" x14ac:dyDescent="0.25">
      <c r="A1355" s="4" t="s">
        <v>7798</v>
      </c>
      <c r="B1355" s="6" t="s">
        <v>1672</v>
      </c>
      <c r="C1355" s="4" t="s">
        <v>7805</v>
      </c>
      <c r="D1355" s="11">
        <v>14136</v>
      </c>
      <c r="E1355" s="11" t="str">
        <f t="shared" si="63"/>
        <v/>
      </c>
      <c r="F1355" s="11" t="str">
        <f t="shared" si="64"/>
        <v>LOMBARDIA</v>
      </c>
      <c r="G1355" s="30">
        <f t="shared" si="65"/>
        <v>2.3784468298009291E-4</v>
      </c>
      <c r="H1355" s="31" t="str">
        <f>VLOOKUP(B1355,'PEC unito'!A$2:B$7902,2,0)</f>
        <v>protocollo@cert.comune.cardanoalcampo.va.it</v>
      </c>
    </row>
    <row r="1356" spans="1:8" x14ac:dyDescent="0.25">
      <c r="A1356" s="4" t="s">
        <v>7798</v>
      </c>
      <c r="B1356" s="6" t="s">
        <v>1673</v>
      </c>
      <c r="C1356" s="4" t="s">
        <v>7803</v>
      </c>
      <c r="D1356" s="11">
        <v>1134</v>
      </c>
      <c r="E1356" s="11" t="str">
        <f t="shared" si="63"/>
        <v/>
      </c>
      <c r="F1356" s="11" t="str">
        <f t="shared" si="64"/>
        <v>PIEMONTE</v>
      </c>
      <c r="G1356" s="30">
        <f t="shared" si="65"/>
        <v>1.9080070069285894E-5</v>
      </c>
      <c r="H1356" s="31" t="str">
        <f>VLOOKUP(B1356,'PEC unito'!A$2:B$7902,2,0)</f>
        <v>carde@pec.comune.carde.cn.it</v>
      </c>
    </row>
    <row r="1357" spans="1:8" x14ac:dyDescent="0.25">
      <c r="A1357" s="4" t="s">
        <v>7802</v>
      </c>
      <c r="B1357" s="8" t="s">
        <v>1674</v>
      </c>
      <c r="C1357" s="4" t="s">
        <v>7821</v>
      </c>
      <c r="D1357" s="11">
        <v>1809</v>
      </c>
      <c r="E1357" s="11" t="str">
        <f t="shared" si="63"/>
        <v/>
      </c>
      <c r="F1357" s="11" t="str">
        <f t="shared" si="64"/>
        <v>SARDEGNA</v>
      </c>
      <c r="G1357" s="30">
        <f t="shared" si="65"/>
        <v>3.043725463433702E-5</v>
      </c>
      <c r="H1357" s="31" t="str">
        <f>VLOOKUP(B1357,'PEC unito'!A$2:B$7902,2,0)</f>
        <v>protocollo@pec.comune.cardedu.nu.it</v>
      </c>
    </row>
    <row r="1358" spans="1:8" x14ac:dyDescent="0.25">
      <c r="A1358" s="4" t="s">
        <v>7801</v>
      </c>
      <c r="B1358" s="6" t="s">
        <v>334</v>
      </c>
      <c r="C1358" s="4" t="s">
        <v>7819</v>
      </c>
      <c r="D1358" s="11">
        <v>1822</v>
      </c>
      <c r="E1358" s="11" t="str">
        <f t="shared" si="63"/>
        <v/>
      </c>
      <c r="F1358" s="11" t="str">
        <f t="shared" si="64"/>
        <v>CALABRIA</v>
      </c>
      <c r="G1358" s="30">
        <f t="shared" si="65"/>
        <v>3.0655985596330593E-5</v>
      </c>
      <c r="H1358" s="31" t="str">
        <f>VLOOKUP(B1358,'PEC unito'!A$2:B$7902,2,0)</f>
        <v>segreteria.cardeto@asmepec.it</v>
      </c>
    </row>
    <row r="1359" spans="1:8" x14ac:dyDescent="0.25">
      <c r="A1359" s="4" t="s">
        <v>7801</v>
      </c>
      <c r="B1359" s="6" t="s">
        <v>167</v>
      </c>
      <c r="C1359" s="4" t="s">
        <v>7819</v>
      </c>
      <c r="D1359" s="11">
        <v>2334</v>
      </c>
      <c r="E1359" s="11" t="str">
        <f t="shared" si="63"/>
        <v/>
      </c>
      <c r="F1359" s="11" t="str">
        <f t="shared" si="64"/>
        <v>CALABRIA</v>
      </c>
      <c r="G1359" s="30">
        <f t="shared" si="65"/>
        <v>3.927062040715456E-5</v>
      </c>
      <c r="H1359" s="31" t="str">
        <f>VLOOKUP(B1359,'PEC unito'!A$2:B$7902,2,0)</f>
        <v>protocollo.cardinale@asmepec.it</v>
      </c>
    </row>
    <row r="1360" spans="1:8" x14ac:dyDescent="0.25">
      <c r="A1360" s="4" t="s">
        <v>7801</v>
      </c>
      <c r="B1360" s="6" t="s">
        <v>1675</v>
      </c>
      <c r="C1360" s="4" t="s">
        <v>7816</v>
      </c>
      <c r="D1360" s="11">
        <v>22322</v>
      </c>
      <c r="E1360" s="11" t="str">
        <f t="shared" si="63"/>
        <v/>
      </c>
      <c r="F1360" s="11" t="str">
        <f t="shared" si="64"/>
        <v>CAMPANIA</v>
      </c>
      <c r="G1360" s="30">
        <f t="shared" si="65"/>
        <v>3.7557788720158703E-4</v>
      </c>
      <c r="H1360" s="31" t="str">
        <f>VLOOKUP(B1360,'PEC unito'!A$2:B$7902,2,0)</f>
        <v>protocollo.cardito@asmepec.it</v>
      </c>
    </row>
    <row r="1361" spans="1:8" x14ac:dyDescent="0.25">
      <c r="A1361" s="4" t="s">
        <v>7800</v>
      </c>
      <c r="B1361" s="6" t="s">
        <v>1676</v>
      </c>
      <c r="C1361" s="4" t="s">
        <v>7811</v>
      </c>
      <c r="D1361" s="11">
        <v>584</v>
      </c>
      <c r="E1361" s="11" t="str">
        <f t="shared" si="63"/>
        <v/>
      </c>
      <c r="F1361" s="11" t="str">
        <f t="shared" si="64"/>
        <v>TOSCANA</v>
      </c>
      <c r="G1361" s="30">
        <f t="shared" si="65"/>
        <v>9.8260678310960854E-6</v>
      </c>
      <c r="H1361" s="31" t="str">
        <f>VLOOKUP(B1361,'PEC unito'!A$2:B$7902,2,0)</f>
        <v>comune.careggine@postacert.toscana.it</v>
      </c>
    </row>
    <row r="1362" spans="1:8" x14ac:dyDescent="0.25">
      <c r="A1362" s="4" t="s">
        <v>7798</v>
      </c>
      <c r="B1362" s="6" t="s">
        <v>1677</v>
      </c>
      <c r="C1362" s="4" t="s">
        <v>7803</v>
      </c>
      <c r="D1362" s="11">
        <v>772</v>
      </c>
      <c r="E1362" s="11" t="str">
        <f t="shared" si="63"/>
        <v/>
      </c>
      <c r="F1362" s="11" t="str">
        <f t="shared" si="64"/>
        <v>PIEMONTE</v>
      </c>
      <c r="G1362" s="30">
        <f t="shared" si="65"/>
        <v>1.298925405069551E-5</v>
      </c>
      <c r="H1362" s="31" t="str">
        <f>VLOOKUP(B1362,'PEC unito'!A$2:B$7902,2,0)</f>
        <v>comune.carema@pec.comune.carema.to.it</v>
      </c>
    </row>
    <row r="1363" spans="1:8" x14ac:dyDescent="0.25">
      <c r="A1363" s="4" t="s">
        <v>7798</v>
      </c>
      <c r="B1363" s="6" t="s">
        <v>1678</v>
      </c>
      <c r="C1363" s="4" t="s">
        <v>7805</v>
      </c>
      <c r="D1363" s="11">
        <v>1496</v>
      </c>
      <c r="E1363" s="11" t="str">
        <f t="shared" si="63"/>
        <v/>
      </c>
      <c r="F1363" s="11" t="str">
        <f t="shared" si="64"/>
        <v>LOMBARDIA</v>
      </c>
      <c r="G1363" s="30">
        <f t="shared" si="65"/>
        <v>2.5170886087876275E-5</v>
      </c>
      <c r="H1363" s="31" t="str">
        <f>VLOOKUP(B1363,'PEC unito'!A$2:B$7902,2,0)</f>
        <v>comune.carenno@pec.regione.lombardia.it</v>
      </c>
    </row>
    <row r="1364" spans="1:8" x14ac:dyDescent="0.25">
      <c r="A1364" s="4" t="s">
        <v>7798</v>
      </c>
      <c r="B1364" s="6" t="s">
        <v>1679</v>
      </c>
      <c r="C1364" s="4" t="s">
        <v>7803</v>
      </c>
      <c r="D1364" s="11">
        <v>325</v>
      </c>
      <c r="E1364" s="11" t="str">
        <f t="shared" si="63"/>
        <v/>
      </c>
      <c r="F1364" s="11" t="str">
        <f t="shared" si="64"/>
        <v>PIEMONTE</v>
      </c>
      <c r="G1364" s="30">
        <f t="shared" si="65"/>
        <v>5.4682740498394317E-6</v>
      </c>
      <c r="H1364" s="31" t="str">
        <f>VLOOKUP(B1364,'PEC unito'!A$2:B$7902,2,0)</f>
        <v>carentino@pec.it</v>
      </c>
    </row>
    <row r="1365" spans="1:8" x14ac:dyDescent="0.25">
      <c r="A1365" s="4" t="s">
        <v>7801</v>
      </c>
      <c r="B1365" s="6" t="s">
        <v>335</v>
      </c>
      <c r="C1365" s="4" t="s">
        <v>7819</v>
      </c>
      <c r="D1365" s="11">
        <v>2410</v>
      </c>
      <c r="E1365" s="11" t="str">
        <f t="shared" si="63"/>
        <v/>
      </c>
      <c r="F1365" s="11" t="str">
        <f t="shared" si="64"/>
        <v>CALABRIA</v>
      </c>
      <c r="G1365" s="30">
        <f t="shared" si="65"/>
        <v>4.0549355261886242E-5</v>
      </c>
      <c r="H1365" s="31" t="str">
        <f>VLOOKUP(B1365,'PEC unito'!A$2:B$7902,2,0)</f>
        <v>demografici.careri@asmepec.it</v>
      </c>
    </row>
    <row r="1366" spans="1:8" x14ac:dyDescent="0.25">
      <c r="A1366" s="4" t="s">
        <v>7798</v>
      </c>
      <c r="B1366" s="6" t="s">
        <v>1680</v>
      </c>
      <c r="C1366" s="4" t="s">
        <v>7803</v>
      </c>
      <c r="D1366" s="11">
        <v>1028</v>
      </c>
      <c r="E1366" s="11" t="str">
        <f t="shared" si="63"/>
        <v/>
      </c>
      <c r="F1366" s="11" t="str">
        <f t="shared" si="64"/>
        <v>PIEMONTE</v>
      </c>
      <c r="G1366" s="30">
        <f t="shared" si="65"/>
        <v>1.7296571456107493E-5</v>
      </c>
      <c r="H1366" s="31" t="str">
        <f>VLOOKUP(B1366,'PEC unito'!A$2:B$7902,2,0)</f>
        <v>caresana@pec.it</v>
      </c>
    </row>
    <row r="1367" spans="1:8" x14ac:dyDescent="0.25">
      <c r="A1367" s="4" t="s">
        <v>7798</v>
      </c>
      <c r="B1367" s="6" t="s">
        <v>1681</v>
      </c>
      <c r="C1367" s="4" t="s">
        <v>7803</v>
      </c>
      <c r="D1367" s="11">
        <v>1137</v>
      </c>
      <c r="E1367" s="11" t="str">
        <f t="shared" si="63"/>
        <v/>
      </c>
      <c r="F1367" s="11" t="str">
        <f t="shared" si="64"/>
        <v>PIEMONTE</v>
      </c>
      <c r="G1367" s="30">
        <f t="shared" si="65"/>
        <v>1.9130546445130564E-5</v>
      </c>
      <c r="H1367" s="31" t="str">
        <f>VLOOKUP(B1367,'PEC unito'!A$2:B$7902,2,0)</f>
        <v>protocollo@pec.comune.caresanablot.vc.it</v>
      </c>
    </row>
    <row r="1368" spans="1:8" x14ac:dyDescent="0.25">
      <c r="A1368" s="4" t="s">
        <v>7798</v>
      </c>
      <c r="B1368" s="6" t="s">
        <v>1682</v>
      </c>
      <c r="C1368" s="4" t="s">
        <v>7803</v>
      </c>
      <c r="D1368" s="11">
        <v>444</v>
      </c>
      <c r="E1368" s="11" t="str">
        <f t="shared" si="63"/>
        <v/>
      </c>
      <c r="F1368" s="11" t="str">
        <f t="shared" si="64"/>
        <v>PIEMONTE</v>
      </c>
      <c r="G1368" s="30">
        <f t="shared" si="65"/>
        <v>7.4705036250114076E-6</v>
      </c>
      <c r="H1368" s="31" t="str">
        <f>VLOOKUP(B1368,'PEC unito'!A$2:B$7902,2,0)</f>
        <v>protocollo@pec.comune.carezzano.al.it</v>
      </c>
    </row>
    <row r="1369" spans="1:8" x14ac:dyDescent="0.25">
      <c r="A1369" s="4" t="s">
        <v>7801</v>
      </c>
      <c r="B1369" s="6" t="s">
        <v>239</v>
      </c>
      <c r="C1369" s="4" t="s">
        <v>7819</v>
      </c>
      <c r="D1369" s="11">
        <v>745</v>
      </c>
      <c r="E1369" s="11" t="str">
        <f t="shared" si="63"/>
        <v/>
      </c>
      <c r="F1369" s="11" t="str">
        <f t="shared" si="64"/>
        <v>CALABRIA</v>
      </c>
      <c r="G1369" s="30">
        <f t="shared" si="65"/>
        <v>1.2534966668093466E-5</v>
      </c>
      <c r="H1369" s="31" t="str">
        <f>VLOOKUP(B1369,'PEC unito'!A$2:B$7902,2,0)</f>
        <v>c.abate@asmepec.it</v>
      </c>
    </row>
    <row r="1370" spans="1:8" x14ac:dyDescent="0.25">
      <c r="A1370" s="4" t="s">
        <v>7802</v>
      </c>
      <c r="B1370" s="8" t="s">
        <v>1683</v>
      </c>
      <c r="C1370" s="4" t="s">
        <v>7821</v>
      </c>
      <c r="D1370" s="11">
        <v>644</v>
      </c>
      <c r="E1370" s="11" t="str">
        <f t="shared" si="63"/>
        <v/>
      </c>
      <c r="F1370" s="11" t="str">
        <f t="shared" si="64"/>
        <v>SARDEGNA</v>
      </c>
      <c r="G1370" s="30">
        <f t="shared" si="65"/>
        <v>1.0835595347989519E-5</v>
      </c>
      <c r="H1370" s="31" t="str">
        <f>VLOOKUP(B1370,'PEC unito'!A$2:B$7902,2,0)</f>
        <v>protocollo.cargeghe@pec.comunas.it</v>
      </c>
    </row>
    <row r="1371" spans="1:8" x14ac:dyDescent="0.25">
      <c r="A1371" s="4" t="s">
        <v>7801</v>
      </c>
      <c r="B1371" s="6" t="s">
        <v>31</v>
      </c>
      <c r="C1371" s="4" t="s">
        <v>7819</v>
      </c>
      <c r="D1371" s="11">
        <v>8644</v>
      </c>
      <c r="E1371" s="11" t="str">
        <f t="shared" si="63"/>
        <v/>
      </c>
      <c r="F1371" s="11" t="str">
        <f t="shared" si="64"/>
        <v>CALABRIA</v>
      </c>
      <c r="G1371" s="30">
        <f t="shared" si="65"/>
        <v>1.4543926426711397E-4</v>
      </c>
      <c r="H1371" s="31" t="str">
        <f>VLOOKUP(B1371,'PEC unito'!A$2:B$7902,2,0)</f>
        <v>segreteria.cariati@asmecert.it</v>
      </c>
    </row>
    <row r="1372" spans="1:8" x14ac:dyDescent="0.25">
      <c r="A1372" s="4" t="s">
        <v>7801</v>
      </c>
      <c r="B1372" s="6" t="s">
        <v>1684</v>
      </c>
      <c r="C1372" s="4" t="s">
        <v>7816</v>
      </c>
      <c r="D1372" s="11">
        <v>1498</v>
      </c>
      <c r="E1372" s="11" t="str">
        <f t="shared" si="63"/>
        <v/>
      </c>
      <c r="F1372" s="11" t="str">
        <f t="shared" si="64"/>
        <v>CAMPANIA</v>
      </c>
      <c r="G1372" s="30">
        <f t="shared" si="65"/>
        <v>2.5204537005106057E-5</v>
      </c>
      <c r="H1372" s="31" t="str">
        <f>VLOOKUP(B1372,'PEC unito'!A$2:B$7902,2,0)</f>
        <v>comune.carife@asmepec.it</v>
      </c>
    </row>
    <row r="1373" spans="1:8" x14ac:dyDescent="0.25">
      <c r="A1373" s="4" t="s">
        <v>7798</v>
      </c>
      <c r="B1373" s="6" t="s">
        <v>1685</v>
      </c>
      <c r="C1373" s="4" t="s">
        <v>7803</v>
      </c>
      <c r="D1373" s="11">
        <v>9156</v>
      </c>
      <c r="E1373" s="11" t="str">
        <f t="shared" si="63"/>
        <v/>
      </c>
      <c r="F1373" s="11" t="str">
        <f t="shared" si="64"/>
        <v>PIEMONTE</v>
      </c>
      <c r="G1373" s="30">
        <f t="shared" si="65"/>
        <v>1.5405389907793794E-4</v>
      </c>
      <c r="H1373" s="31" t="str">
        <f>VLOOKUP(B1373,'PEC unito'!A$2:B$7902,2,0)</f>
        <v>protocollo@cert.comune.carignano.to.it</v>
      </c>
    </row>
    <row r="1374" spans="1:8" x14ac:dyDescent="0.25">
      <c r="A1374" s="4" t="s">
        <v>7798</v>
      </c>
      <c r="B1374" s="6" t="s">
        <v>1686</v>
      </c>
      <c r="C1374" s="4" t="s">
        <v>7805</v>
      </c>
      <c r="D1374" s="11">
        <v>4327</v>
      </c>
      <c r="E1374" s="11" t="str">
        <f t="shared" si="63"/>
        <v/>
      </c>
      <c r="F1374" s="11" t="str">
        <f t="shared" si="64"/>
        <v>LOMBARDIA</v>
      </c>
      <c r="G1374" s="30">
        <f t="shared" si="65"/>
        <v>7.2803759426631444E-5</v>
      </c>
      <c r="H1374" s="31" t="str">
        <f>VLOOKUP(B1374,'PEC unito'!A$2:B$7902,2,0)</f>
        <v>comune.carimate@pec.regione.lombardia.it</v>
      </c>
    </row>
    <row r="1375" spans="1:8" x14ac:dyDescent="0.25">
      <c r="A1375" s="4" t="s">
        <v>7801</v>
      </c>
      <c r="B1375" s="6" t="s">
        <v>1687</v>
      </c>
      <c r="C1375" s="4" t="s">
        <v>7816</v>
      </c>
      <c r="D1375" s="11">
        <v>6886</v>
      </c>
      <c r="E1375" s="11" t="str">
        <f t="shared" si="63"/>
        <v/>
      </c>
      <c r="F1375" s="11" t="str">
        <f t="shared" si="64"/>
        <v>CAMPANIA</v>
      </c>
      <c r="G1375" s="30">
        <f t="shared" si="65"/>
        <v>1.1586010802213638E-4</v>
      </c>
      <c r="H1375" s="31" t="str">
        <f>VLOOKUP(B1375,'PEC unito'!A$2:B$7902,2,0)</f>
        <v>protocollo.carinaro@asmepec.it</v>
      </c>
    </row>
    <row r="1376" spans="1:8" x14ac:dyDescent="0.25">
      <c r="A1376" s="4" t="s">
        <v>7802</v>
      </c>
      <c r="B1376" s="6" t="s">
        <v>1688</v>
      </c>
      <c r="C1376" s="4" t="s">
        <v>7820</v>
      </c>
      <c r="D1376" s="11">
        <v>35681</v>
      </c>
      <c r="E1376" s="11" t="str">
        <f t="shared" si="63"/>
        <v/>
      </c>
      <c r="F1376" s="11" t="str">
        <f t="shared" si="64"/>
        <v>SICILIA</v>
      </c>
      <c r="G1376" s="30">
        <f t="shared" si="65"/>
        <v>6.0034918883790996E-4</v>
      </c>
      <c r="H1376" s="31" t="str">
        <f>VLOOKUP(B1376,'PEC unito'!A$2:B$7902,2,0)</f>
        <v>protocollo@pec.comune.carini.pa.it</v>
      </c>
    </row>
    <row r="1377" spans="1:8" x14ac:dyDescent="0.25">
      <c r="A1377" s="4" t="s">
        <v>7801</v>
      </c>
      <c r="B1377" s="6" t="s">
        <v>1689</v>
      </c>
      <c r="C1377" s="4" t="s">
        <v>7816</v>
      </c>
      <c r="D1377" s="11">
        <v>8056</v>
      </c>
      <c r="E1377" s="11" t="str">
        <f t="shared" si="63"/>
        <v/>
      </c>
      <c r="F1377" s="11" t="str">
        <f t="shared" si="64"/>
        <v>CAMPANIA</v>
      </c>
      <c r="G1377" s="30">
        <f t="shared" si="65"/>
        <v>1.3554589460155832E-4</v>
      </c>
      <c r="H1377" s="31" t="str">
        <f>VLOOKUP(B1377,'PEC unito'!A$2:B$7902,2,0)</f>
        <v>anagrafe@pec.comune.carinola.ce.it</v>
      </c>
    </row>
    <row r="1378" spans="1:8" x14ac:dyDescent="0.25">
      <c r="A1378" s="4" t="s">
        <v>7798</v>
      </c>
      <c r="B1378" s="6" t="s">
        <v>1690</v>
      </c>
      <c r="C1378" s="4" t="s">
        <v>7803</v>
      </c>
      <c r="D1378" s="11">
        <v>864</v>
      </c>
      <c r="E1378" s="11" t="str">
        <f t="shared" si="63"/>
        <v/>
      </c>
      <c r="F1378" s="11" t="str">
        <f t="shared" si="64"/>
        <v>PIEMONTE</v>
      </c>
      <c r="G1378" s="30">
        <f t="shared" si="65"/>
        <v>1.4537196243265443E-5</v>
      </c>
      <c r="H1378" s="31" t="str">
        <f>VLOOKUP(B1378,'PEC unito'!A$2:B$7902,2,0)</f>
        <v>segretariocomunale.carisio@cert.ruparpiemonte.it</v>
      </c>
    </row>
    <row r="1379" spans="1:8" x14ac:dyDescent="0.25">
      <c r="A1379" s="4" t="s">
        <v>7799</v>
      </c>
      <c r="B1379" s="6" t="s">
        <v>1691</v>
      </c>
      <c r="C1379" s="4" t="s">
        <v>7806</v>
      </c>
      <c r="D1379" s="11">
        <v>984</v>
      </c>
      <c r="E1379" s="11" t="str">
        <f t="shared" si="63"/>
        <v/>
      </c>
      <c r="F1379" s="11" t="str">
        <f t="shared" si="64"/>
        <v>TRENTINO-ALTO ADIGE/SÜDTIROL</v>
      </c>
      <c r="G1379" s="30">
        <f t="shared" si="65"/>
        <v>1.6556251277052309E-5</v>
      </c>
      <c r="H1379" s="31" t="str">
        <f>VLOOKUP(B1379,'PEC unito'!A$2:B$7902,2,0)</f>
        <v>comune@pec.comune.carisolo.tn.it</v>
      </c>
    </row>
    <row r="1380" spans="1:8" x14ac:dyDescent="0.25">
      <c r="A1380" s="4" t="s">
        <v>7801</v>
      </c>
      <c r="B1380" s="6" t="s">
        <v>1692</v>
      </c>
      <c r="C1380" s="4" t="s">
        <v>7817</v>
      </c>
      <c r="D1380" s="11">
        <v>1040</v>
      </c>
      <c r="E1380" s="11" t="str">
        <f t="shared" si="63"/>
        <v/>
      </c>
      <c r="F1380" s="11" t="str">
        <f t="shared" si="64"/>
        <v>PUGLIA</v>
      </c>
      <c r="G1380" s="30">
        <f t="shared" si="65"/>
        <v>1.7498476959486179E-5</v>
      </c>
      <c r="H1380" s="31" t="str">
        <f>VLOOKUP(B1380,'PEC unito'!A$2:B$7902,2,0)</f>
        <v>segreteria@pec.comune.carlantino.fg.it</v>
      </c>
    </row>
    <row r="1381" spans="1:8" x14ac:dyDescent="0.25">
      <c r="A1381" s="4" t="s">
        <v>7798</v>
      </c>
      <c r="B1381" s="6" t="s">
        <v>1693</v>
      </c>
      <c r="C1381" s="4" t="s">
        <v>7805</v>
      </c>
      <c r="D1381" s="11">
        <v>2972</v>
      </c>
      <c r="E1381" s="11" t="str">
        <f t="shared" si="63"/>
        <v/>
      </c>
      <c r="F1381" s="11" t="str">
        <f t="shared" si="64"/>
        <v>LOMBARDIA</v>
      </c>
      <c r="G1381" s="30">
        <f t="shared" si="65"/>
        <v>5.0005263003454735E-5</v>
      </c>
      <c r="H1381" s="31" t="str">
        <f>VLOOKUP(B1381,'PEC unito'!A$2:B$7902,2,0)</f>
        <v>comunecarlazzo@legalmail.it</v>
      </c>
    </row>
    <row r="1382" spans="1:8" x14ac:dyDescent="0.25">
      <c r="A1382" s="4" t="s">
        <v>7802</v>
      </c>
      <c r="B1382" s="6" t="s">
        <v>1694</v>
      </c>
      <c r="C1382" s="4" t="s">
        <v>7820</v>
      </c>
      <c r="D1382" s="11">
        <v>17958</v>
      </c>
      <c r="E1382" s="11" t="str">
        <f t="shared" si="63"/>
        <v/>
      </c>
      <c r="F1382" s="11" t="str">
        <f t="shared" si="64"/>
        <v>SICILIA</v>
      </c>
      <c r="G1382" s="30">
        <f t="shared" si="65"/>
        <v>3.0215158580620461E-4</v>
      </c>
      <c r="H1382" s="31" t="str">
        <f>VLOOKUP(B1382,'PEC unito'!A$2:B$7902,2,0)</f>
        <v>affarigenerali@pec.comune.carlentini.sr.it</v>
      </c>
    </row>
    <row r="1383" spans="1:8" x14ac:dyDescent="0.25">
      <c r="A1383" s="4" t="s">
        <v>7799</v>
      </c>
      <c r="B1383" s="6" t="s">
        <v>1695</v>
      </c>
      <c r="C1383" s="4" t="s">
        <v>7808</v>
      </c>
      <c r="D1383" s="11">
        <v>2790</v>
      </c>
      <c r="E1383" s="11" t="str">
        <f t="shared" si="63"/>
        <v/>
      </c>
      <c r="F1383" s="11" t="str">
        <f t="shared" si="64"/>
        <v>FRIULI-VENEZIA GIULIA</v>
      </c>
      <c r="G1383" s="30">
        <f t="shared" si="65"/>
        <v>4.6943029535544659E-5</v>
      </c>
      <c r="H1383" s="31" t="str">
        <f>VLOOKUP(B1383,'PEC unito'!A$2:B$7902,2,0)</f>
        <v>comune.carlino@certgov.fvg.it</v>
      </c>
    </row>
    <row r="1384" spans="1:8" x14ac:dyDescent="0.25">
      <c r="A1384" s="4" t="s">
        <v>7802</v>
      </c>
      <c r="B1384" s="8" t="s">
        <v>1696</v>
      </c>
      <c r="C1384" s="4" t="s">
        <v>7821</v>
      </c>
      <c r="D1384" s="11">
        <v>6301</v>
      </c>
      <c r="E1384" s="11" t="str">
        <f t="shared" si="63"/>
        <v/>
      </c>
      <c r="F1384" s="11" t="str">
        <f t="shared" si="64"/>
        <v>SARDEGNA</v>
      </c>
      <c r="G1384" s="30">
        <f t="shared" si="65"/>
        <v>1.060172147324254E-4</v>
      </c>
      <c r="H1384" s="31" t="str">
        <f>VLOOKUP(B1384,'PEC unito'!A$2:B$7902,2,0)</f>
        <v>protocollo@pec.comune.carloforte.ca.it</v>
      </c>
    </row>
    <row r="1385" spans="1:8" x14ac:dyDescent="0.25">
      <c r="A1385" s="4" t="s">
        <v>7801</v>
      </c>
      <c r="B1385" s="6" t="s">
        <v>168</v>
      </c>
      <c r="C1385" s="4" t="s">
        <v>7819</v>
      </c>
      <c r="D1385" s="11">
        <v>1622</v>
      </c>
      <c r="E1385" s="11" t="str">
        <f t="shared" si="63"/>
        <v/>
      </c>
      <c r="F1385" s="11" t="str">
        <f t="shared" si="64"/>
        <v>CALABRIA</v>
      </c>
      <c r="G1385" s="30">
        <f t="shared" si="65"/>
        <v>2.7290893873352484E-5</v>
      </c>
      <c r="H1385" s="31" t="str">
        <f>VLOOKUP(B1385,'PEC unito'!A$2:B$7902,2,0)</f>
        <v>segreteria@pec.comune.carlopoli.cz.it</v>
      </c>
    </row>
    <row r="1386" spans="1:8" x14ac:dyDescent="0.25">
      <c r="A1386" s="4" t="s">
        <v>7798</v>
      </c>
      <c r="B1386" s="6" t="s">
        <v>1697</v>
      </c>
      <c r="C1386" s="4" t="s">
        <v>7803</v>
      </c>
      <c r="D1386" s="11">
        <v>28563</v>
      </c>
      <c r="E1386" s="11" t="str">
        <f t="shared" si="63"/>
        <v/>
      </c>
      <c r="F1386" s="11" t="str">
        <f t="shared" si="64"/>
        <v>PIEMONTE</v>
      </c>
      <c r="G1386" s="30">
        <f t="shared" si="65"/>
        <v>4.8058557441711902E-4</v>
      </c>
      <c r="H1386" s="31" t="str">
        <f>VLOOKUP(B1386,'PEC unito'!A$2:B$7902,2,0)</f>
        <v>protocollo.carmagnola@cert.legalmail.it</v>
      </c>
    </row>
    <row r="1387" spans="1:8" x14ac:dyDescent="0.25">
      <c r="A1387" s="4" t="s">
        <v>7801</v>
      </c>
      <c r="B1387" s="6" t="s">
        <v>1698</v>
      </c>
      <c r="C1387" s="4" t="s">
        <v>7817</v>
      </c>
      <c r="D1387" s="11">
        <v>12096</v>
      </c>
      <c r="E1387" s="11" t="str">
        <f t="shared" si="63"/>
        <v/>
      </c>
      <c r="F1387" s="11" t="str">
        <f t="shared" si="64"/>
        <v>PUGLIA</v>
      </c>
      <c r="G1387" s="30">
        <f t="shared" si="65"/>
        <v>2.0352074740571618E-4</v>
      </c>
      <c r="H1387" s="31" t="str">
        <f>VLOOKUP(B1387,'PEC unito'!A$2:B$7902,2,0)</f>
        <v>protocollo.comunecarmiano@pec.rupar.puglia.it</v>
      </c>
    </row>
    <row r="1388" spans="1:8" x14ac:dyDescent="0.25">
      <c r="A1388" s="4" t="s">
        <v>7800</v>
      </c>
      <c r="B1388" s="6" t="s">
        <v>1699</v>
      </c>
      <c r="C1388" s="4" t="s">
        <v>7811</v>
      </c>
      <c r="D1388" s="11">
        <v>13991</v>
      </c>
      <c r="E1388" s="11" t="str">
        <f t="shared" si="63"/>
        <v/>
      </c>
      <c r="F1388" s="11" t="str">
        <f t="shared" si="64"/>
        <v>TOSCANA</v>
      </c>
      <c r="G1388" s="30">
        <f t="shared" si="65"/>
        <v>2.354049914809338E-4</v>
      </c>
      <c r="H1388" s="31" t="str">
        <f>VLOOKUP(B1388,'PEC unito'!A$2:B$7902,2,0)</f>
        <v>comune.carmignano@postacert.toscana.it</v>
      </c>
    </row>
    <row r="1389" spans="1:8" x14ac:dyDescent="0.25">
      <c r="A1389" s="4" t="s">
        <v>7799</v>
      </c>
      <c r="B1389" s="6" t="s">
        <v>1700</v>
      </c>
      <c r="C1389" s="4" t="s">
        <v>7807</v>
      </c>
      <c r="D1389" s="11">
        <v>7540</v>
      </c>
      <c r="E1389" s="11" t="str">
        <f t="shared" si="63"/>
        <v/>
      </c>
      <c r="F1389" s="11" t="str">
        <f t="shared" si="64"/>
        <v>VENETO</v>
      </c>
      <c r="G1389" s="30">
        <f t="shared" si="65"/>
        <v>1.2686395795627481E-4</v>
      </c>
      <c r="H1389" s="31" t="str">
        <f>VLOOKUP(B1389,'PEC unito'!A$2:B$7902,2,0)</f>
        <v>carmignanodibrenta@cert.ip-veneto.net</v>
      </c>
    </row>
    <row r="1390" spans="1:8" x14ac:dyDescent="0.25">
      <c r="A1390" s="4" t="s">
        <v>7798</v>
      </c>
      <c r="B1390" s="6" t="s">
        <v>1701</v>
      </c>
      <c r="C1390" s="4" t="s">
        <v>7805</v>
      </c>
      <c r="D1390" s="11">
        <v>6502</v>
      </c>
      <c r="E1390" s="11" t="str">
        <f t="shared" si="63"/>
        <v/>
      </c>
      <c r="F1390" s="11" t="str">
        <f t="shared" si="64"/>
        <v>LOMBARDIA</v>
      </c>
      <c r="G1390" s="30">
        <f t="shared" si="65"/>
        <v>1.0939913191401841E-4</v>
      </c>
      <c r="H1390" s="31" t="str">
        <f>VLOOKUP(B1390,'PEC unito'!A$2:B$7902,2,0)</f>
        <v>comune.carnago@pec.it</v>
      </c>
    </row>
    <row r="1391" spans="1:8" x14ac:dyDescent="0.25">
      <c r="A1391" s="4" t="s">
        <v>7798</v>
      </c>
      <c r="B1391" s="6" t="s">
        <v>1702</v>
      </c>
      <c r="C1391" s="4" t="s">
        <v>7805</v>
      </c>
      <c r="D1391" s="11">
        <v>7177</v>
      </c>
      <c r="E1391" s="11" t="str">
        <f t="shared" si="63"/>
        <v/>
      </c>
      <c r="F1391" s="11" t="str">
        <f t="shared" si="64"/>
        <v>LOMBARDIA</v>
      </c>
      <c r="G1391" s="30">
        <f t="shared" si="65"/>
        <v>1.2075631647906953E-4</v>
      </c>
      <c r="H1391" s="31" t="str">
        <f>VLOOKUP(B1391,'PEC unito'!A$2:B$7902,2,0)</f>
        <v>carnate@legalmail.it</v>
      </c>
    </row>
    <row r="1392" spans="1:8" x14ac:dyDescent="0.25">
      <c r="A1392" s="4" t="s">
        <v>7798</v>
      </c>
      <c r="B1392" s="6" t="s">
        <v>1703</v>
      </c>
      <c r="C1392" s="4" t="s">
        <v>7805</v>
      </c>
      <c r="D1392" s="11">
        <v>4549</v>
      </c>
      <c r="E1392" s="11" t="str">
        <f t="shared" si="63"/>
        <v/>
      </c>
      <c r="F1392" s="11" t="str">
        <f t="shared" si="64"/>
        <v>LOMBARDIA</v>
      </c>
      <c r="G1392" s="30">
        <f t="shared" si="65"/>
        <v>7.6539011239137151E-5</v>
      </c>
      <c r="H1392" s="31" t="str">
        <f>VLOOKUP(B1392,'PEC unito'!A$2:B$7902,2,0)</f>
        <v>comune.carobbio@postecert.it</v>
      </c>
    </row>
    <row r="1393" spans="1:8" x14ac:dyDescent="0.25">
      <c r="A1393" s="4" t="s">
        <v>7801</v>
      </c>
      <c r="B1393" s="6" t="s">
        <v>32</v>
      </c>
      <c r="C1393" s="4" t="s">
        <v>7819</v>
      </c>
      <c r="D1393" s="11">
        <v>3462</v>
      </c>
      <c r="E1393" s="11" t="str">
        <f t="shared" si="63"/>
        <v/>
      </c>
      <c r="F1393" s="11" t="str">
        <f t="shared" si="64"/>
        <v>CALABRIA</v>
      </c>
      <c r="G1393" s="30">
        <f t="shared" si="65"/>
        <v>5.8249737724751111E-5</v>
      </c>
      <c r="H1393" s="31" t="str">
        <f>VLOOKUP(B1393,'PEC unito'!A$2:B$7902,2,0)</f>
        <v>amministrativo.carolei@asmepec.it</v>
      </c>
    </row>
    <row r="1394" spans="1:8" x14ac:dyDescent="0.25">
      <c r="A1394" s="4" t="s">
        <v>7798</v>
      </c>
      <c r="B1394" s="6" t="s">
        <v>1704</v>
      </c>
      <c r="C1394" s="4" t="s">
        <v>7805</v>
      </c>
      <c r="D1394" s="11">
        <v>359</v>
      </c>
      <c r="E1394" s="11" t="str">
        <f t="shared" si="63"/>
        <v/>
      </c>
      <c r="F1394" s="11" t="str">
        <f t="shared" si="64"/>
        <v>LOMBARDIA</v>
      </c>
      <c r="G1394" s="30">
        <f t="shared" si="65"/>
        <v>6.04033964274571E-6</v>
      </c>
      <c r="H1394" s="31" t="str">
        <f>VLOOKUP(B1394,'PEC unito'!A$2:B$7902,2,0)</f>
        <v>comune.carona@legalmail.it</v>
      </c>
    </row>
    <row r="1395" spans="1:8" x14ac:dyDescent="0.25">
      <c r="A1395" s="4" t="s">
        <v>7802</v>
      </c>
      <c r="B1395" s="6" t="s">
        <v>1705</v>
      </c>
      <c r="C1395" s="4" t="s">
        <v>7820</v>
      </c>
      <c r="D1395" s="11">
        <v>3463</v>
      </c>
      <c r="E1395" s="11" t="str">
        <f t="shared" si="63"/>
        <v/>
      </c>
      <c r="F1395" s="11" t="str">
        <f t="shared" si="64"/>
        <v>SICILIA</v>
      </c>
      <c r="G1395" s="30">
        <f t="shared" si="65"/>
        <v>5.8266563183365998E-5</v>
      </c>
      <c r="H1395" s="31" t="str">
        <f>VLOOKUP(B1395,'PEC unito'!A$2:B$7902,2,0)</f>
        <v>caronia@pec.intradata.it</v>
      </c>
    </row>
    <row r="1396" spans="1:8" x14ac:dyDescent="0.25">
      <c r="A1396" s="4" t="s">
        <v>7798</v>
      </c>
      <c r="B1396" s="6" t="s">
        <v>1706</v>
      </c>
      <c r="C1396" s="4" t="s">
        <v>7805</v>
      </c>
      <c r="D1396" s="11">
        <v>16397</v>
      </c>
      <c r="E1396" s="11" t="str">
        <f t="shared" si="63"/>
        <v/>
      </c>
      <c r="F1396" s="11" t="str">
        <f t="shared" si="64"/>
        <v>LOMBARDIA</v>
      </c>
      <c r="G1396" s="30">
        <f t="shared" si="65"/>
        <v>2.758870449083605E-4</v>
      </c>
      <c r="H1396" s="31" t="str">
        <f>VLOOKUP(B1396,'PEC unito'!A$2:B$7902,2,0)</f>
        <v>comune.caronnopertusella@pec.regione.lombardia.it</v>
      </c>
    </row>
    <row r="1397" spans="1:8" x14ac:dyDescent="0.25">
      <c r="A1397" s="4" t="s">
        <v>7798</v>
      </c>
      <c r="B1397" s="6" t="s">
        <v>1707</v>
      </c>
      <c r="C1397" s="4" t="s">
        <v>7805</v>
      </c>
      <c r="D1397" s="11">
        <v>4940</v>
      </c>
      <c r="E1397" s="11" t="str">
        <f t="shared" si="63"/>
        <v/>
      </c>
      <c r="F1397" s="11" t="str">
        <f t="shared" si="64"/>
        <v>LOMBARDIA</v>
      </c>
      <c r="G1397" s="30">
        <f t="shared" si="65"/>
        <v>8.3117765557559359E-5</v>
      </c>
      <c r="H1397" s="31" t="str">
        <f>VLOOKUP(B1397,'PEC unito'!A$2:B$7902,2,0)</f>
        <v>comune.caronnovaresino@pec.regione.lombardia.it</v>
      </c>
    </row>
    <row r="1398" spans="1:8" x14ac:dyDescent="0.25">
      <c r="A1398" s="4" t="s">
        <v>7801</v>
      </c>
      <c r="B1398" s="6" t="s">
        <v>1708</v>
      </c>
      <c r="C1398" s="4" t="s">
        <v>7817</v>
      </c>
      <c r="D1398" s="11">
        <v>6832</v>
      </c>
      <c r="E1398" s="11" t="str">
        <f t="shared" si="63"/>
        <v/>
      </c>
      <c r="F1398" s="11" t="str">
        <f t="shared" si="64"/>
        <v>PUGLIA</v>
      </c>
      <c r="G1398" s="30">
        <f t="shared" si="65"/>
        <v>1.149515332569323E-4</v>
      </c>
      <c r="H1398" s="31" t="str">
        <f>VLOOKUP(B1398,'PEC unito'!A$2:B$7902,2,0)</f>
        <v>comune.carosino@legalmail.it</v>
      </c>
    </row>
    <row r="1399" spans="1:8" x14ac:dyDescent="0.25">
      <c r="A1399" s="4" t="s">
        <v>7801</v>
      </c>
      <c r="B1399" s="6" t="s">
        <v>1709</v>
      </c>
      <c r="C1399" s="4" t="s">
        <v>7817</v>
      </c>
      <c r="D1399" s="11">
        <v>15896</v>
      </c>
      <c r="E1399" s="11" t="str">
        <f t="shared" si="63"/>
        <v/>
      </c>
      <c r="F1399" s="11" t="str">
        <f t="shared" si="64"/>
        <v>PUGLIA</v>
      </c>
      <c r="G1399" s="30">
        <f t="shared" si="65"/>
        <v>2.6745749014230031E-4</v>
      </c>
      <c r="H1399" s="31" t="str">
        <f>VLOOKUP(B1399,'PEC unito'!A$2:B$7902,2,0)</f>
        <v xml:space="preserve">protocollo.comune.carovigno@pec.rupar.puglia.it </v>
      </c>
    </row>
    <row r="1400" spans="1:8" x14ac:dyDescent="0.25">
      <c r="A1400" s="4" t="s">
        <v>7801</v>
      </c>
      <c r="B1400" s="6" t="s">
        <v>1710</v>
      </c>
      <c r="C1400" s="4" t="s">
        <v>4200</v>
      </c>
      <c r="D1400" s="11">
        <v>1428</v>
      </c>
      <c r="E1400" s="11" t="str">
        <f t="shared" si="63"/>
        <v/>
      </c>
      <c r="F1400" s="11" t="str">
        <f t="shared" si="64"/>
        <v>MOLISE</v>
      </c>
      <c r="G1400" s="30">
        <f t="shared" si="65"/>
        <v>2.4026754902063715E-5</v>
      </c>
      <c r="H1400" s="31" t="str">
        <f>VLOOKUP(B1400,'PEC unito'!A$2:B$7902,2,0)</f>
        <v>comunecarovilli@pec.it</v>
      </c>
    </row>
    <row r="1401" spans="1:8" x14ac:dyDescent="0.25">
      <c r="A1401" s="4" t="s">
        <v>7799</v>
      </c>
      <c r="B1401" s="6" t="s">
        <v>1711</v>
      </c>
      <c r="C1401" s="4" t="s">
        <v>7810</v>
      </c>
      <c r="D1401" s="11">
        <v>7537</v>
      </c>
      <c r="E1401" s="11" t="str">
        <f t="shared" si="63"/>
        <v/>
      </c>
      <c r="F1401" s="11" t="str">
        <f t="shared" si="64"/>
        <v>EMILIA-ROMAGNA</v>
      </c>
      <c r="G1401" s="30">
        <f t="shared" si="65"/>
        <v>1.2681348158043014E-4</v>
      </c>
      <c r="H1401" s="31" t="str">
        <f>VLOOKUP(B1401,'PEC unito'!A$2:B$7902,2,0)</f>
        <v>anagrafe.carpaneto@legalmail.it</v>
      </c>
    </row>
    <row r="1402" spans="1:8" x14ac:dyDescent="0.25">
      <c r="A1402" s="4" t="s">
        <v>7801</v>
      </c>
      <c r="B1402" s="6" t="s">
        <v>33</v>
      </c>
      <c r="C1402" s="4" t="s">
        <v>7819</v>
      </c>
      <c r="D1402" s="11">
        <v>300</v>
      </c>
      <c r="E1402" s="11" t="str">
        <f t="shared" si="63"/>
        <v/>
      </c>
      <c r="F1402" s="11" t="str">
        <f t="shared" si="64"/>
        <v>CALABRIA</v>
      </c>
      <c r="G1402" s="30">
        <f t="shared" si="65"/>
        <v>5.0476375844671672E-6</v>
      </c>
      <c r="H1402" s="31" t="str">
        <f>VLOOKUP(B1402,'PEC unito'!A$2:B$7902,2,0)</f>
        <v>sindaco.carpanzano@asmepec.it</v>
      </c>
    </row>
    <row r="1403" spans="1:8" x14ac:dyDescent="0.25">
      <c r="A1403" s="4" t="s">
        <v>7800</v>
      </c>
      <c r="B1403" s="6" t="s">
        <v>1712</v>
      </c>
      <c r="C1403" s="4" t="s">
        <v>7813</v>
      </c>
      <c r="D1403" s="11">
        <v>1670</v>
      </c>
      <c r="E1403" s="11" t="str">
        <f t="shared" si="63"/>
        <v/>
      </c>
      <c r="F1403" s="11" t="str">
        <f t="shared" si="64"/>
        <v>MARCHE</v>
      </c>
      <c r="G1403" s="30">
        <f t="shared" si="65"/>
        <v>2.8098515886867233E-5</v>
      </c>
      <c r="H1403" s="31" t="str">
        <f>VLOOKUP(B1403,'PEC unito'!A$2:B$7902,2,0)</f>
        <v>comune.carpegna@emarche.it</v>
      </c>
    </row>
    <row r="1404" spans="1:8" x14ac:dyDescent="0.25">
      <c r="A1404" s="4" t="s">
        <v>7798</v>
      </c>
      <c r="B1404" s="6" t="s">
        <v>1713</v>
      </c>
      <c r="C1404" s="4" t="s">
        <v>7805</v>
      </c>
      <c r="D1404" s="11">
        <v>12649</v>
      </c>
      <c r="E1404" s="11" t="str">
        <f t="shared" si="63"/>
        <v/>
      </c>
      <c r="F1404" s="11" t="str">
        <f t="shared" si="64"/>
        <v>LOMBARDIA</v>
      </c>
      <c r="G1404" s="30">
        <f t="shared" si="65"/>
        <v>2.1282522601975067E-4</v>
      </c>
      <c r="H1404" s="31" t="str">
        <f>VLOOKUP(B1404,'PEC unito'!A$2:B$7902,2,0)</f>
        <v>protocollo@pec.comune.carpenedolo.bs.it</v>
      </c>
    </row>
    <row r="1405" spans="1:8" x14ac:dyDescent="0.25">
      <c r="A1405" s="4" t="s">
        <v>7798</v>
      </c>
      <c r="B1405" s="6" t="s">
        <v>1714</v>
      </c>
      <c r="C1405" s="4" t="s">
        <v>7803</v>
      </c>
      <c r="D1405" s="11">
        <v>991</v>
      </c>
      <c r="E1405" s="11" t="str">
        <f t="shared" si="63"/>
        <v/>
      </c>
      <c r="F1405" s="11" t="str">
        <f t="shared" si="64"/>
        <v>PIEMONTE</v>
      </c>
      <c r="G1405" s="30">
        <f t="shared" si="65"/>
        <v>1.6674029487356543E-5</v>
      </c>
      <c r="H1405" s="31" t="str">
        <f>VLOOKUP(B1405,'PEC unito'!A$2:B$7902,2,0)</f>
        <v>carpeneto@cert.ruparpiemonte.it</v>
      </c>
    </row>
    <row r="1406" spans="1:8" x14ac:dyDescent="0.25">
      <c r="A1406" s="4" t="s">
        <v>7799</v>
      </c>
      <c r="B1406" s="6" t="s">
        <v>1715</v>
      </c>
      <c r="C1406" s="4" t="s">
        <v>7810</v>
      </c>
      <c r="D1406" s="11">
        <v>67268</v>
      </c>
      <c r="E1406" s="11" t="str">
        <f t="shared" si="63"/>
        <v/>
      </c>
      <c r="F1406" s="11" t="str">
        <f t="shared" si="64"/>
        <v>COMPRESO</v>
      </c>
      <c r="G1406" s="30">
        <f t="shared" si="65"/>
        <v>1.131814950106458E-3</v>
      </c>
      <c r="H1406" s="31" t="str">
        <f>VLOOKUP(B1406,'PEC unito'!A$2:B$7902,2,0)</f>
        <v>direttore.generale@pec.comune.carpi.mo.it</v>
      </c>
    </row>
    <row r="1407" spans="1:8" x14ac:dyDescent="0.25">
      <c r="A1407" s="4" t="s">
        <v>7798</v>
      </c>
      <c r="B1407" s="6" t="s">
        <v>1716</v>
      </c>
      <c r="C1407" s="4" t="s">
        <v>7805</v>
      </c>
      <c r="D1407" s="11">
        <v>3976</v>
      </c>
      <c r="E1407" s="11" t="str">
        <f t="shared" si="63"/>
        <v/>
      </c>
      <c r="F1407" s="11" t="str">
        <f t="shared" si="64"/>
        <v>LOMBARDIA</v>
      </c>
      <c r="G1407" s="30">
        <f t="shared" si="65"/>
        <v>6.6898023452804852E-5</v>
      </c>
      <c r="H1407" s="31" t="str">
        <f>VLOOKUP(B1407,'PEC unito'!A$2:B$7902,2,0)</f>
        <v>comune.carpiano@pec.regione.lombardia.it</v>
      </c>
    </row>
    <row r="1408" spans="1:8" x14ac:dyDescent="0.25">
      <c r="A1408" s="4" t="s">
        <v>7801</v>
      </c>
      <c r="B1408" s="6" t="s">
        <v>1717</v>
      </c>
      <c r="C1408" s="4" t="s">
        <v>7817</v>
      </c>
      <c r="D1408" s="11">
        <v>3685</v>
      </c>
      <c r="E1408" s="11" t="str">
        <f t="shared" si="63"/>
        <v/>
      </c>
      <c r="F1408" s="11" t="str">
        <f t="shared" si="64"/>
        <v>PUGLIA</v>
      </c>
      <c r="G1408" s="30">
        <f t="shared" si="65"/>
        <v>6.2001814995871711E-5</v>
      </c>
      <c r="H1408" s="31" t="str">
        <f>VLOOKUP(B1408,'PEC unito'!A$2:B$7902,2,0)</f>
        <v>protocollo.comune.carpignanosalentino@pec.rupar.puglia.it</v>
      </c>
    </row>
    <row r="1409" spans="1:8" x14ac:dyDescent="0.25">
      <c r="A1409" s="4" t="s">
        <v>7798</v>
      </c>
      <c r="B1409" s="6" t="s">
        <v>1718</v>
      </c>
      <c r="C1409" s="4" t="s">
        <v>7803</v>
      </c>
      <c r="D1409" s="11">
        <v>2578</v>
      </c>
      <c r="E1409" s="11" t="str">
        <f t="shared" si="63"/>
        <v/>
      </c>
      <c r="F1409" s="11" t="str">
        <f t="shared" si="64"/>
        <v>PIEMONTE</v>
      </c>
      <c r="G1409" s="30">
        <f t="shared" si="65"/>
        <v>4.3376032309187856E-5</v>
      </c>
      <c r="H1409" s="31" t="str">
        <f>VLOOKUP(B1409,'PEC unito'!A$2:B$7902,2,0)</f>
        <v>carpignanosesia@pcert.it</v>
      </c>
    </row>
    <row r="1410" spans="1:8" x14ac:dyDescent="0.25">
      <c r="A1410" s="4" t="s">
        <v>7799</v>
      </c>
      <c r="B1410" s="6" t="s">
        <v>1719</v>
      </c>
      <c r="C1410" s="4" t="s">
        <v>7810</v>
      </c>
      <c r="D1410" s="11">
        <v>4178</v>
      </c>
      <c r="E1410" s="11" t="str">
        <f t="shared" ref="E1410:E1473" si="66">IF(D1410&gt;300000,"trovato","")</f>
        <v/>
      </c>
      <c r="F1410" s="11" t="str">
        <f t="shared" ref="F1410:F1473" si="67">IF(AND(D1410&gt;50000,D1410&lt;100000),"COMPRESO",C1410)</f>
        <v>EMILIA-ROMAGNA</v>
      </c>
      <c r="G1410" s="30">
        <f t="shared" ref="G1410:G1473" si="68">D1410/Totale</f>
        <v>7.029676609301275E-5</v>
      </c>
      <c r="H1410" s="31" t="str">
        <f>VLOOKUP(B1410,'PEC unito'!A$2:B$7902,2,0)</f>
        <v>comune.carpineti@legalmail.it</v>
      </c>
    </row>
    <row r="1411" spans="1:8" x14ac:dyDescent="0.25">
      <c r="A1411" s="4" t="s">
        <v>7801</v>
      </c>
      <c r="B1411" s="6" t="s">
        <v>1720</v>
      </c>
      <c r="C1411" s="4" t="s">
        <v>7815</v>
      </c>
      <c r="D1411" s="11">
        <v>680</v>
      </c>
      <c r="E1411" s="11" t="str">
        <f t="shared" si="66"/>
        <v/>
      </c>
      <c r="F1411" s="11" t="str">
        <f t="shared" si="67"/>
        <v>ABRUZZO</v>
      </c>
      <c r="G1411" s="30">
        <f t="shared" si="68"/>
        <v>1.1441311858125579E-5</v>
      </c>
      <c r="H1411" s="31" t="str">
        <f>VLOOKUP(B1411,'PEC unito'!A$2:B$7902,2,0)</f>
        <v>carpinetodellanora@pec.pescarainnova.it</v>
      </c>
    </row>
    <row r="1412" spans="1:8" x14ac:dyDescent="0.25">
      <c r="A1412" s="4" t="s">
        <v>7800</v>
      </c>
      <c r="B1412" s="6" t="s">
        <v>1721</v>
      </c>
      <c r="C1412" s="4" t="s">
        <v>7814</v>
      </c>
      <c r="D1412" s="11">
        <v>4649</v>
      </c>
      <c r="E1412" s="11" t="str">
        <f t="shared" si="66"/>
        <v/>
      </c>
      <c r="F1412" s="11" t="str">
        <f t="shared" si="67"/>
        <v>LAZIO</v>
      </c>
      <c r="G1412" s="30">
        <f t="shared" si="68"/>
        <v>7.8221557100626205E-5</v>
      </c>
      <c r="H1412" s="31" t="str">
        <f>VLOOKUP(B1412,'PEC unito'!A$2:B$7902,2,0)</f>
        <v>segreteriacarpinetoromano@pec.provincia.roma.it</v>
      </c>
    </row>
    <row r="1413" spans="1:8" x14ac:dyDescent="0.25">
      <c r="A1413" s="4" t="s">
        <v>7801</v>
      </c>
      <c r="B1413" s="6" t="s">
        <v>1722</v>
      </c>
      <c r="C1413" s="4" t="s">
        <v>7815</v>
      </c>
      <c r="D1413" s="11">
        <v>666</v>
      </c>
      <c r="E1413" s="11" t="str">
        <f t="shared" si="66"/>
        <v/>
      </c>
      <c r="F1413" s="11" t="str">
        <f t="shared" si="67"/>
        <v>ABRUZZO</v>
      </c>
      <c r="G1413" s="30">
        <f t="shared" si="68"/>
        <v>1.1205755437517112E-5</v>
      </c>
      <c r="H1413" s="31" t="str">
        <f>VLOOKUP(B1413,'PEC unito'!A$2:B$7902,2,0)</f>
        <v>comune.carpinetosinello@pec.it</v>
      </c>
    </row>
    <row r="1414" spans="1:8" x14ac:dyDescent="0.25">
      <c r="A1414" s="4" t="s">
        <v>7801</v>
      </c>
      <c r="B1414" s="6" t="s">
        <v>1723</v>
      </c>
      <c r="C1414" s="4" t="s">
        <v>7817</v>
      </c>
      <c r="D1414" s="11">
        <v>4305</v>
      </c>
      <c r="E1414" s="11" t="str">
        <f t="shared" si="66"/>
        <v/>
      </c>
      <c r="F1414" s="11" t="str">
        <f t="shared" si="67"/>
        <v>PUGLIA</v>
      </c>
      <c r="G1414" s="30">
        <f t="shared" si="68"/>
        <v>7.2433599337103847E-5</v>
      </c>
      <c r="H1414" s="31" t="str">
        <f>VLOOKUP(B1414,'PEC unito'!A$2:B$7902,2,0)</f>
        <v>info@pec.comunecarpino.it</v>
      </c>
    </row>
    <row r="1415" spans="1:8" x14ac:dyDescent="0.25">
      <c r="A1415" s="4" t="s">
        <v>7801</v>
      </c>
      <c r="B1415" s="6" t="s">
        <v>1724</v>
      </c>
      <c r="C1415" s="4" t="s">
        <v>4200</v>
      </c>
      <c r="D1415" s="11">
        <v>1226</v>
      </c>
      <c r="E1415" s="11" t="str">
        <f t="shared" si="66"/>
        <v/>
      </c>
      <c r="F1415" s="11" t="str">
        <f t="shared" si="67"/>
        <v>MOLISE</v>
      </c>
      <c r="G1415" s="30">
        <f t="shared" si="68"/>
        <v>2.0628012261855823E-5</v>
      </c>
      <c r="H1415" s="31" t="str">
        <f>VLOOKUP(B1415,'PEC unito'!A$2:B$7902,2,0)</f>
        <v>comunecarpinone@pec.leonet.it</v>
      </c>
    </row>
    <row r="1416" spans="1:8" x14ac:dyDescent="0.25">
      <c r="A1416" s="4" t="s">
        <v>7800</v>
      </c>
      <c r="B1416" s="6" t="s">
        <v>1725</v>
      </c>
      <c r="C1416" s="4" t="s">
        <v>7811</v>
      </c>
      <c r="D1416" s="11">
        <v>64689</v>
      </c>
      <c r="E1416" s="11" t="str">
        <f t="shared" si="66"/>
        <v/>
      </c>
      <c r="F1416" s="11" t="str">
        <f t="shared" si="67"/>
        <v>COMPRESO</v>
      </c>
      <c r="G1416" s="30">
        <f t="shared" si="68"/>
        <v>1.0884220923386553E-3</v>
      </c>
      <c r="H1416" s="31" t="str">
        <f>VLOOKUP(B1416,'PEC unito'!A$2:B$7902,2,0)</f>
        <v>comune.carrara@postecert.it</v>
      </c>
    </row>
    <row r="1417" spans="1:8" x14ac:dyDescent="0.25">
      <c r="A1417" s="4" t="s">
        <v>7799</v>
      </c>
      <c r="B1417" s="6" t="s">
        <v>1726</v>
      </c>
      <c r="C1417" s="4" t="s">
        <v>7807</v>
      </c>
      <c r="D1417" s="11">
        <v>3647</v>
      </c>
      <c r="E1417" s="11" t="str">
        <f t="shared" si="66"/>
        <v/>
      </c>
      <c r="F1417" s="11" t="str">
        <f t="shared" si="67"/>
        <v>VENETO</v>
      </c>
      <c r="G1417" s="30">
        <f t="shared" si="68"/>
        <v>6.136244756850587E-5</v>
      </c>
      <c r="H1417" s="31" t="str">
        <f>VLOOKUP(B1417,'PEC unito'!A$2:B$7902,2,0)</f>
        <v>carre.vi@cert.ip-veneto.net</v>
      </c>
    </row>
    <row r="1418" spans="1:8" x14ac:dyDescent="0.25">
      <c r="A1418" s="4" t="s">
        <v>7798</v>
      </c>
      <c r="B1418" s="6" t="s">
        <v>1727</v>
      </c>
      <c r="C1418" s="4" t="s">
        <v>7803</v>
      </c>
      <c r="D1418" s="11">
        <v>83</v>
      </c>
      <c r="E1418" s="11" t="str">
        <f t="shared" si="66"/>
        <v/>
      </c>
      <c r="F1418" s="11" t="str">
        <f t="shared" si="67"/>
        <v>PIEMONTE</v>
      </c>
      <c r="G1418" s="30">
        <f t="shared" si="68"/>
        <v>1.3965130650359163E-6</v>
      </c>
      <c r="H1418" s="31" t="str">
        <f>VLOOKUP(B1418,'PEC unito'!A$2:B$7902,2,0)</f>
        <v>postmaster@pec.comune.carregaligure.al.it</v>
      </c>
    </row>
    <row r="1419" spans="1:8" x14ac:dyDescent="0.25">
      <c r="A1419" s="2" t="s">
        <v>7798</v>
      </c>
      <c r="B1419" s="6" t="s">
        <v>1728</v>
      </c>
      <c r="C1419" s="4" t="s">
        <v>7809</v>
      </c>
      <c r="D1419" s="11">
        <v>580</v>
      </c>
      <c r="E1419" s="11" t="str">
        <f t="shared" si="66"/>
        <v/>
      </c>
      <c r="F1419" s="11" t="str">
        <f t="shared" si="67"/>
        <v>LIGURIA</v>
      </c>
      <c r="G1419" s="30">
        <f t="shared" si="68"/>
        <v>9.7587659966365228E-6</v>
      </c>
      <c r="H1419" s="31" t="str">
        <f>VLOOKUP(B1419,'PEC unito'!A$2:B$7902,2,0)</f>
        <v>comunecarro.sp@legalmail.it</v>
      </c>
    </row>
    <row r="1420" spans="1:8" x14ac:dyDescent="0.25">
      <c r="A1420" s="2" t="s">
        <v>7798</v>
      </c>
      <c r="B1420" s="6" t="s">
        <v>1729</v>
      </c>
      <c r="C1420" s="4" t="s">
        <v>7809</v>
      </c>
      <c r="D1420" s="11">
        <v>521</v>
      </c>
      <c r="E1420" s="11" t="str">
        <f t="shared" si="66"/>
        <v/>
      </c>
      <c r="F1420" s="11" t="str">
        <f t="shared" si="67"/>
        <v>LIGURIA</v>
      </c>
      <c r="G1420" s="30">
        <f t="shared" si="68"/>
        <v>8.7660639383579808E-6</v>
      </c>
      <c r="H1420" s="31" t="str">
        <f>VLOOKUP(B1420,'PEC unito'!A$2:B$7902,2,0)</f>
        <v>comunedicarrodano@pec.it</v>
      </c>
    </row>
    <row r="1421" spans="1:8" x14ac:dyDescent="0.25">
      <c r="A1421" s="4" t="s">
        <v>7798</v>
      </c>
      <c r="B1421" s="6" t="s">
        <v>1730</v>
      </c>
      <c r="C1421" s="4" t="s">
        <v>7803</v>
      </c>
      <c r="D1421" s="11">
        <v>481</v>
      </c>
      <c r="E1421" s="11" t="str">
        <f t="shared" si="66"/>
        <v/>
      </c>
      <c r="F1421" s="11" t="str">
        <f t="shared" si="67"/>
        <v>PIEMONTE</v>
      </c>
      <c r="G1421" s="30">
        <f t="shared" si="68"/>
        <v>8.0930455937623576E-6</v>
      </c>
      <c r="H1421" s="31" t="str">
        <f>VLOOKUP(B1421,'PEC unito'!A$2:B$7902,2,0)</f>
        <v>carrosio@cert.ruparpiemonte.it</v>
      </c>
    </row>
    <row r="1422" spans="1:8" x14ac:dyDescent="0.25">
      <c r="A1422" s="4" t="s">
        <v>7798</v>
      </c>
      <c r="B1422" s="6" t="s">
        <v>1731</v>
      </c>
      <c r="C1422" s="4" t="s">
        <v>7803</v>
      </c>
      <c r="D1422" s="11">
        <v>4428</v>
      </c>
      <c r="E1422" s="11" t="str">
        <f t="shared" si="66"/>
        <v/>
      </c>
      <c r="F1422" s="11" t="str">
        <f t="shared" si="67"/>
        <v>PIEMONTE</v>
      </c>
      <c r="G1422" s="30">
        <f t="shared" si="68"/>
        <v>7.4503130746735393E-5</v>
      </c>
      <c r="H1422" s="31" t="str">
        <f>VLOOKUP(B1422,'PEC unito'!A$2:B$7902,2,0)</f>
        <v>comune.carru.cn@cert.legalmail.it</v>
      </c>
    </row>
    <row r="1423" spans="1:8" x14ac:dyDescent="0.25">
      <c r="A1423" s="4" t="s">
        <v>7801</v>
      </c>
      <c r="B1423" s="6" t="s">
        <v>1732</v>
      </c>
      <c r="C1423" s="4" t="s">
        <v>7815</v>
      </c>
      <c r="D1423" s="11">
        <v>5419</v>
      </c>
      <c r="E1423" s="11" t="str">
        <f t="shared" si="66"/>
        <v/>
      </c>
      <c r="F1423" s="11" t="str">
        <f t="shared" si="67"/>
        <v>ABRUZZO</v>
      </c>
      <c r="G1423" s="30">
        <f t="shared" si="68"/>
        <v>9.117716023409193E-5</v>
      </c>
      <c r="H1423" s="31" t="str">
        <f>VLOOKUP(B1423,'PEC unito'!A$2:B$7902,2,0)</f>
        <v>comune.carsoli@pec.it</v>
      </c>
    </row>
    <row r="1424" spans="1:8" x14ac:dyDescent="0.25">
      <c r="A1424" s="4" t="s">
        <v>7799</v>
      </c>
      <c r="B1424" s="6" t="s">
        <v>1733</v>
      </c>
      <c r="C1424" s="4" t="s">
        <v>7807</v>
      </c>
      <c r="D1424" s="11">
        <v>3802</v>
      </c>
      <c r="E1424" s="11" t="str">
        <f t="shared" si="66"/>
        <v/>
      </c>
      <c r="F1424" s="11" t="str">
        <f t="shared" si="67"/>
        <v>VENETO</v>
      </c>
      <c r="G1424" s="30">
        <f t="shared" si="68"/>
        <v>6.3970393653813904E-5</v>
      </c>
      <c r="H1424" s="31" t="str">
        <f>VLOOKUP(B1424,'PEC unito'!A$2:B$7902,2,0)</f>
        <v>cartigliano.vi@cert.ip-veneto.net</v>
      </c>
    </row>
    <row r="1425" spans="1:8" x14ac:dyDescent="0.25">
      <c r="A1425" s="4" t="s">
        <v>7798</v>
      </c>
      <c r="B1425" s="6" t="s">
        <v>1734</v>
      </c>
      <c r="C1425" s="4" t="s">
        <v>7803</v>
      </c>
      <c r="D1425" s="11">
        <v>178</v>
      </c>
      <c r="E1425" s="11" t="str">
        <f t="shared" si="66"/>
        <v/>
      </c>
      <c r="F1425" s="11" t="str">
        <f t="shared" si="67"/>
        <v>PIEMONTE</v>
      </c>
      <c r="G1425" s="30">
        <f t="shared" si="68"/>
        <v>2.9949316334505192E-6</v>
      </c>
      <c r="H1425" s="31" t="str">
        <f>VLOOKUP(B1425,'PEC unito'!A$2:B$7902,2,0)</f>
        <v>segretariocomunale.cartignano@cert.ruparpiemonte.it</v>
      </c>
    </row>
    <row r="1426" spans="1:8" x14ac:dyDescent="0.25">
      <c r="A1426" s="4" t="s">
        <v>7800</v>
      </c>
      <c r="B1426" s="6" t="s">
        <v>1735</v>
      </c>
      <c r="C1426" s="4" t="s">
        <v>7813</v>
      </c>
      <c r="D1426" s="11">
        <v>7850</v>
      </c>
      <c r="E1426" s="11" t="str">
        <f t="shared" si="66"/>
        <v/>
      </c>
      <c r="F1426" s="11" t="str">
        <f t="shared" si="67"/>
        <v>MARCHE</v>
      </c>
      <c r="G1426" s="30">
        <f t="shared" si="68"/>
        <v>1.3207985012689087E-4</v>
      </c>
      <c r="H1426" s="31" t="str">
        <f>VLOOKUP(B1426,'PEC unito'!A$2:B$7902,2,0)</f>
        <v>comune.cartoceto@emarche.it</v>
      </c>
    </row>
    <row r="1427" spans="1:8" x14ac:dyDescent="0.25">
      <c r="A1427" s="4" t="s">
        <v>7798</v>
      </c>
      <c r="B1427" s="6" t="s">
        <v>1736</v>
      </c>
      <c r="C1427" s="4" t="s">
        <v>7803</v>
      </c>
      <c r="D1427" s="11">
        <v>811</v>
      </c>
      <c r="E1427" s="11" t="str">
        <f t="shared" si="66"/>
        <v/>
      </c>
      <c r="F1427" s="11" t="str">
        <f t="shared" si="67"/>
        <v>PIEMONTE</v>
      </c>
      <c r="G1427" s="30">
        <f t="shared" si="68"/>
        <v>1.3645446936676242E-5</v>
      </c>
      <c r="H1427" s="31" t="str">
        <f>VLOOKUP(B1427,'PEC unito'!A$2:B$7902,2,0)</f>
        <v>comune.cartosio.al@pec.it</v>
      </c>
    </row>
    <row r="1428" spans="1:8" x14ac:dyDescent="0.25">
      <c r="A1428" s="4" t="s">
        <v>7799</v>
      </c>
      <c r="B1428" s="6" t="s">
        <v>1737</v>
      </c>
      <c r="C1428" s="4" t="s">
        <v>7807</v>
      </c>
      <c r="D1428" s="11">
        <v>4623</v>
      </c>
      <c r="E1428" s="11" t="str">
        <f t="shared" si="66"/>
        <v/>
      </c>
      <c r="F1428" s="11" t="str">
        <f t="shared" si="67"/>
        <v>VENETO</v>
      </c>
      <c r="G1428" s="30">
        <f t="shared" si="68"/>
        <v>7.7784095176639044E-5</v>
      </c>
      <c r="H1428" s="31" t="str">
        <f>VLOOKUP(B1428,'PEC unito'!A$2:B$7902,2,0)</f>
        <v>protocollo@cert.comune.cartura.pd.it</v>
      </c>
    </row>
    <row r="1429" spans="1:8" x14ac:dyDescent="0.25">
      <c r="A1429" s="4" t="s">
        <v>7798</v>
      </c>
      <c r="B1429" s="6" t="s">
        <v>1738</v>
      </c>
      <c r="C1429" s="4" t="s">
        <v>7805</v>
      </c>
      <c r="D1429" s="11">
        <v>14175</v>
      </c>
      <c r="E1429" s="11" t="str">
        <f t="shared" si="66"/>
        <v/>
      </c>
      <c r="F1429" s="11" t="str">
        <f t="shared" si="67"/>
        <v>LOMBARDIA</v>
      </c>
      <c r="G1429" s="30">
        <f t="shared" si="68"/>
        <v>2.3850087586607365E-4</v>
      </c>
      <c r="H1429" s="31" t="str">
        <f>VLOOKUP(B1429,'PEC unito'!A$2:B$7902,2,0)</f>
        <v>comune.carugate@legalmail.it</v>
      </c>
    </row>
    <row r="1430" spans="1:8" x14ac:dyDescent="0.25">
      <c r="A1430" s="4" t="s">
        <v>7798</v>
      </c>
      <c r="B1430" s="6" t="s">
        <v>1739</v>
      </c>
      <c r="C1430" s="4" t="s">
        <v>7805</v>
      </c>
      <c r="D1430" s="11">
        <v>6243</v>
      </c>
      <c r="E1430" s="11" t="str">
        <f t="shared" si="66"/>
        <v/>
      </c>
      <c r="F1430" s="11" t="str">
        <f t="shared" si="67"/>
        <v>LOMBARDIA</v>
      </c>
      <c r="G1430" s="30">
        <f t="shared" si="68"/>
        <v>1.0504133813276175E-4</v>
      </c>
      <c r="H1430" s="31" t="str">
        <f>VLOOKUP(B1430,'PEC unito'!A$2:B$7902,2,0)</f>
        <v>protocollo@pec.comune.carugo.co.it</v>
      </c>
    </row>
    <row r="1431" spans="1:8" x14ac:dyDescent="0.25">
      <c r="A1431" s="4" t="s">
        <v>7801</v>
      </c>
      <c r="B1431" s="6" t="s">
        <v>1740</v>
      </c>
      <c r="C1431" s="4" t="s">
        <v>7815</v>
      </c>
      <c r="D1431" s="11">
        <v>639</v>
      </c>
      <c r="E1431" s="11" t="str">
        <f t="shared" si="66"/>
        <v/>
      </c>
      <c r="F1431" s="11" t="str">
        <f t="shared" si="67"/>
        <v>ABRUZZO</v>
      </c>
      <c r="G1431" s="30">
        <f t="shared" si="68"/>
        <v>1.0751468054915066E-5</v>
      </c>
      <c r="H1431" s="31" t="str">
        <f>VLOOKUP(B1431,'PEC unito'!A$2:B$7902,2,0)</f>
        <v>demografici.carunchio@legalmail.it</v>
      </c>
    </row>
    <row r="1432" spans="1:8" x14ac:dyDescent="0.25">
      <c r="A1432" s="4" t="s">
        <v>7798</v>
      </c>
      <c r="B1432" s="6" t="s">
        <v>1741</v>
      </c>
      <c r="C1432" s="4" t="s">
        <v>7805</v>
      </c>
      <c r="D1432" s="11">
        <v>4666</v>
      </c>
      <c r="E1432" s="11" t="str">
        <f t="shared" si="66"/>
        <v/>
      </c>
      <c r="F1432" s="11" t="str">
        <f t="shared" si="67"/>
        <v>LOMBARDIA</v>
      </c>
      <c r="G1432" s="30">
        <f t="shared" si="68"/>
        <v>7.8507589897079344E-5</v>
      </c>
      <c r="H1432" s="31" t="str">
        <f>VLOOKUP(B1432,'PEC unito'!A$2:B$7902,2,0)</f>
        <v>comune.carvico@pec.regione.lombardia.it</v>
      </c>
    </row>
    <row r="1433" spans="1:8" x14ac:dyDescent="0.25">
      <c r="A1433" s="4" t="s">
        <v>7799</v>
      </c>
      <c r="B1433" s="6" t="s">
        <v>1742</v>
      </c>
      <c r="C1433" s="4" t="s">
        <v>7806</v>
      </c>
      <c r="D1433" s="11">
        <v>505</v>
      </c>
      <c r="E1433" s="11" t="str">
        <f t="shared" si="66"/>
        <v/>
      </c>
      <c r="F1433" s="11" t="str">
        <f t="shared" si="67"/>
        <v>TRENTINO-ALTO ADIGE/SÜDTIROL</v>
      </c>
      <c r="G1433" s="30">
        <f t="shared" si="68"/>
        <v>8.4968566005197318E-6</v>
      </c>
      <c r="H1433" s="31" t="str">
        <f>VLOOKUP(B1433,'PEC unito'!A$2:B$7902,2,0)</f>
        <v>comune@pec.comune.carzano.tn.it</v>
      </c>
    </row>
    <row r="1434" spans="1:8" x14ac:dyDescent="0.25">
      <c r="A1434" s="4" t="s">
        <v>7801</v>
      </c>
      <c r="B1434" s="6" t="s">
        <v>240</v>
      </c>
      <c r="C1434" s="4" t="s">
        <v>7819</v>
      </c>
      <c r="D1434" s="11">
        <v>2856</v>
      </c>
      <c r="E1434" s="11" t="str">
        <f t="shared" si="66"/>
        <v/>
      </c>
      <c r="F1434" s="11" t="str">
        <f t="shared" si="67"/>
        <v>CALABRIA</v>
      </c>
      <c r="G1434" s="30">
        <f t="shared" si="68"/>
        <v>4.805350980412743E-5</v>
      </c>
      <c r="H1434" s="31" t="str">
        <f>VLOOKUP(B1434,'PEC unito'!A$2:B$7902,2,0)</f>
        <v>anagrafe.casabona@asmepec.it</v>
      </c>
    </row>
    <row r="1435" spans="1:8" x14ac:dyDescent="0.25">
      <c r="A1435" s="4" t="s">
        <v>7801</v>
      </c>
      <c r="B1435" s="6" t="s">
        <v>1743</v>
      </c>
      <c r="C1435" s="4" t="s">
        <v>4200</v>
      </c>
      <c r="D1435" s="11">
        <v>2207</v>
      </c>
      <c r="E1435" s="11" t="str">
        <f t="shared" si="66"/>
        <v/>
      </c>
      <c r="F1435" s="11" t="str">
        <f t="shared" si="67"/>
        <v>MOLISE</v>
      </c>
      <c r="G1435" s="30">
        <f t="shared" si="68"/>
        <v>3.7133787163063462E-5</v>
      </c>
      <c r="H1435" s="31" t="str">
        <f>VLOOKUP(B1435,'PEC unito'!A$2:B$7902,2,0)</f>
        <v>info.casacalenda@pec.it</v>
      </c>
    </row>
    <row r="1436" spans="1:8" x14ac:dyDescent="0.25">
      <c r="A1436" s="4" t="s">
        <v>7801</v>
      </c>
      <c r="B1436" s="6" t="s">
        <v>1744</v>
      </c>
      <c r="C1436" s="4" t="s">
        <v>7815</v>
      </c>
      <c r="D1436" s="11">
        <v>1340</v>
      </c>
      <c r="E1436" s="11" t="str">
        <f t="shared" si="66"/>
        <v/>
      </c>
      <c r="F1436" s="11" t="str">
        <f t="shared" si="67"/>
        <v>ABRUZZO</v>
      </c>
      <c r="G1436" s="30">
        <f t="shared" si="68"/>
        <v>2.2546114543953347E-5</v>
      </c>
      <c r="H1436" s="31" t="str">
        <f>VLOOKUP(B1436,'PEC unito'!A$2:B$7902,2,0)</f>
        <v>protocollo@pec.comune.casacanditella.ch.it</v>
      </c>
    </row>
    <row r="1437" spans="1:8" x14ac:dyDescent="0.25">
      <c r="A1437" s="4" t="s">
        <v>7801</v>
      </c>
      <c r="B1437" s="6" t="s">
        <v>1745</v>
      </c>
      <c r="C1437" s="4" t="s">
        <v>7816</v>
      </c>
      <c r="D1437" s="11">
        <v>13705</v>
      </c>
      <c r="E1437" s="11" t="str">
        <f t="shared" si="66"/>
        <v/>
      </c>
      <c r="F1437" s="11" t="str">
        <f t="shared" si="67"/>
        <v>CAMPANIA</v>
      </c>
      <c r="G1437" s="30">
        <f t="shared" si="68"/>
        <v>2.3059291031707509E-4</v>
      </c>
      <c r="H1437" s="31" t="str">
        <f>VLOOKUP(B1437,'PEC unito'!A$2:B$7902,2,0)</f>
        <v>protocollogenerale@cittacasagiove.legalmail.it</v>
      </c>
    </row>
    <row r="1438" spans="1:8" x14ac:dyDescent="0.25">
      <c r="A1438" s="4" t="s">
        <v>7798</v>
      </c>
      <c r="B1438" s="6" t="s">
        <v>1746</v>
      </c>
      <c r="C1438" s="4" t="s">
        <v>7803</v>
      </c>
      <c r="D1438" s="11">
        <v>1235</v>
      </c>
      <c r="E1438" s="11" t="str">
        <f t="shared" si="66"/>
        <v/>
      </c>
      <c r="F1438" s="11" t="str">
        <f t="shared" si="67"/>
        <v>PIEMONTE</v>
      </c>
      <c r="G1438" s="30">
        <f t="shared" si="68"/>
        <v>2.077944138938984E-5</v>
      </c>
      <c r="H1438" s="31" t="str">
        <f>VLOOKUP(B1438,'PEC unito'!A$2:B$7902,2,0)</f>
        <v>comune.casalcermelli@pec.it</v>
      </c>
    </row>
    <row r="1439" spans="1:8" x14ac:dyDescent="0.25">
      <c r="A1439" s="4" t="s">
        <v>7801</v>
      </c>
      <c r="B1439" s="6" t="s">
        <v>1747</v>
      </c>
      <c r="C1439" s="4" t="s">
        <v>7816</v>
      </c>
      <c r="D1439" s="11">
        <v>20828</v>
      </c>
      <c r="E1439" s="11" t="str">
        <f t="shared" si="66"/>
        <v/>
      </c>
      <c r="F1439" s="11" t="str">
        <f t="shared" si="67"/>
        <v>CAMPANIA</v>
      </c>
      <c r="G1439" s="30">
        <f t="shared" si="68"/>
        <v>3.5044065203094056E-4</v>
      </c>
      <c r="H1439" s="31" t="str">
        <f>VLOOKUP(B1439,'PEC unito'!A$2:B$7902,2,0)</f>
        <v>protocollo@pec.comunecasaldiprincipe.it</v>
      </c>
    </row>
    <row r="1440" spans="1:8" x14ac:dyDescent="0.25">
      <c r="A1440" s="4" t="s">
        <v>7801</v>
      </c>
      <c r="B1440" s="6" t="s">
        <v>1748</v>
      </c>
      <c r="C1440" s="4" t="s">
        <v>7816</v>
      </c>
      <c r="D1440" s="11">
        <v>4938</v>
      </c>
      <c r="E1440" s="11" t="str">
        <f t="shared" si="66"/>
        <v/>
      </c>
      <c r="F1440" s="11" t="str">
        <f t="shared" si="67"/>
        <v>CAMPANIA</v>
      </c>
      <c r="G1440" s="30">
        <f t="shared" si="68"/>
        <v>8.3084114640329571E-5</v>
      </c>
      <c r="H1440" s="31" t="str">
        <f>VLOOKUP(B1440,'PEC unito'!A$2:B$7902,2,0)</f>
        <v>protocollo@pec.comune.casalvelino.sa.it</v>
      </c>
    </row>
    <row r="1441" spans="1:8" x14ac:dyDescent="0.25">
      <c r="A1441" s="4" t="s">
        <v>7801</v>
      </c>
      <c r="B1441" s="6" t="s">
        <v>1749</v>
      </c>
      <c r="C1441" s="4" t="s">
        <v>7815</v>
      </c>
      <c r="D1441" s="11">
        <v>1006</v>
      </c>
      <c r="E1441" s="11" t="str">
        <f t="shared" si="66"/>
        <v/>
      </c>
      <c r="F1441" s="11" t="str">
        <f t="shared" si="67"/>
        <v>ABRUZZO</v>
      </c>
      <c r="G1441" s="30">
        <f t="shared" si="68"/>
        <v>1.6926411366579903E-5</v>
      </c>
      <c r="H1441" s="31" t="str">
        <f>VLOOKUP(B1441,'PEC unito'!A$2:B$7902,2,0)</f>
        <v>comunedicasalanguida.ch@pec-mail.it</v>
      </c>
    </row>
    <row r="1442" spans="1:8" x14ac:dyDescent="0.25">
      <c r="A1442" s="4" t="s">
        <v>7800</v>
      </c>
      <c r="B1442" s="6" t="s">
        <v>1750</v>
      </c>
      <c r="C1442" s="4" t="s">
        <v>7814</v>
      </c>
      <c r="D1442" s="11">
        <v>641</v>
      </c>
      <c r="E1442" s="11" t="str">
        <f t="shared" si="66"/>
        <v/>
      </c>
      <c r="F1442" s="11" t="str">
        <f t="shared" si="67"/>
        <v>LAZIO</v>
      </c>
      <c r="G1442" s="30">
        <f t="shared" si="68"/>
        <v>1.0785118972144847E-5</v>
      </c>
      <c r="H1442" s="31" t="str">
        <f>VLOOKUP(B1442,'PEC unito'!A$2:B$7902,2,0)</f>
        <v>protocollocasalattico@arubapec.it</v>
      </c>
    </row>
    <row r="1443" spans="1:8" x14ac:dyDescent="0.25">
      <c r="A1443" s="4" t="s">
        <v>7798</v>
      </c>
      <c r="B1443" s="6" t="s">
        <v>1751</v>
      </c>
      <c r="C1443" s="4" t="s">
        <v>7803</v>
      </c>
      <c r="D1443" s="11">
        <v>1076</v>
      </c>
      <c r="E1443" s="11" t="str">
        <f t="shared" si="66"/>
        <v/>
      </c>
      <c r="F1443" s="11" t="str">
        <f t="shared" si="67"/>
        <v>PIEMONTE</v>
      </c>
      <c r="G1443" s="30">
        <f t="shared" si="68"/>
        <v>1.8104193469622242E-5</v>
      </c>
      <c r="H1443" s="31" t="str">
        <f>VLOOKUP(B1443,'PEC unito'!A$2:B$7902,2,0)</f>
        <v>casalbeltrame@cert.ruparpiemonte.it</v>
      </c>
    </row>
    <row r="1444" spans="1:8" x14ac:dyDescent="0.25">
      <c r="A1444" s="4" t="s">
        <v>7801</v>
      </c>
      <c r="B1444" s="6" t="s">
        <v>1752</v>
      </c>
      <c r="C1444" s="4" t="s">
        <v>7815</v>
      </c>
      <c r="D1444" s="11">
        <v>6303</v>
      </c>
      <c r="E1444" s="11" t="str">
        <f t="shared" si="66"/>
        <v/>
      </c>
      <c r="F1444" s="11" t="str">
        <f t="shared" si="67"/>
        <v>ABRUZZO</v>
      </c>
      <c r="G1444" s="30">
        <f t="shared" si="68"/>
        <v>1.0605086564965519E-4</v>
      </c>
      <c r="H1444" s="31" t="str">
        <f>VLOOKUP(B1444,'PEC unito'!A$2:B$7902,2,0)</f>
        <v>protocollo.comunecasalbordino@legalmail.it</v>
      </c>
    </row>
    <row r="1445" spans="1:8" x14ac:dyDescent="0.25">
      <c r="A1445" s="4" t="s">
        <v>7801</v>
      </c>
      <c r="B1445" s="6" t="s">
        <v>1753</v>
      </c>
      <c r="C1445" s="4" t="s">
        <v>7816</v>
      </c>
      <c r="D1445" s="11">
        <v>1922</v>
      </c>
      <c r="E1445" s="11" t="str">
        <f t="shared" si="66"/>
        <v/>
      </c>
      <c r="F1445" s="11" t="str">
        <f t="shared" si="67"/>
        <v>CAMPANIA</v>
      </c>
      <c r="G1445" s="30">
        <f t="shared" si="68"/>
        <v>3.2338531457819655E-5</v>
      </c>
      <c r="H1445" s="31" t="str">
        <f>VLOOKUP(B1445,'PEC unito'!A$2:B$7902,2,0)</f>
        <v>protocollo.casalbore@asmepec.it</v>
      </c>
    </row>
    <row r="1446" spans="1:8" x14ac:dyDescent="0.25">
      <c r="A1446" s="4" t="s">
        <v>7798</v>
      </c>
      <c r="B1446" s="6" t="s">
        <v>1754</v>
      </c>
      <c r="C1446" s="4" t="s">
        <v>7803</v>
      </c>
      <c r="D1446" s="11">
        <v>1820</v>
      </c>
      <c r="E1446" s="11" t="str">
        <f t="shared" si="66"/>
        <v/>
      </c>
      <c r="F1446" s="11" t="str">
        <f t="shared" si="67"/>
        <v>PIEMONTE</v>
      </c>
      <c r="G1446" s="30">
        <f t="shared" si="68"/>
        <v>3.0622334679100818E-5</v>
      </c>
      <c r="H1446" s="31" t="str">
        <f>VLOOKUP(B1446,'PEC unito'!A$2:B$7902,2,0)</f>
        <v>casalborgone@postemailcertificata.it</v>
      </c>
    </row>
    <row r="1447" spans="1:8" x14ac:dyDescent="0.25">
      <c r="A1447" s="4" t="s">
        <v>7801</v>
      </c>
      <c r="B1447" s="6" t="s">
        <v>1755</v>
      </c>
      <c r="C1447" s="4" t="s">
        <v>7816</v>
      </c>
      <c r="D1447" s="11">
        <v>1211</v>
      </c>
      <c r="E1447" s="11" t="str">
        <f t="shared" si="66"/>
        <v/>
      </c>
      <c r="F1447" s="11" t="str">
        <f t="shared" si="67"/>
        <v>CAMPANIA</v>
      </c>
      <c r="G1447" s="30">
        <f t="shared" si="68"/>
        <v>2.0375630382632464E-5</v>
      </c>
      <c r="H1447" s="31" t="str">
        <f>VLOOKUP(B1447,'PEC unito'!A$2:B$7902,2,0)</f>
        <v>comune.casalbuono@asmepec.it</v>
      </c>
    </row>
    <row r="1448" spans="1:8" x14ac:dyDescent="0.25">
      <c r="A1448" s="4" t="s">
        <v>7798</v>
      </c>
      <c r="B1448" s="6" t="s">
        <v>1756</v>
      </c>
      <c r="C1448" s="4" t="s">
        <v>7805</v>
      </c>
      <c r="D1448" s="11">
        <v>4103</v>
      </c>
      <c r="E1448" s="11" t="str">
        <f t="shared" si="66"/>
        <v/>
      </c>
      <c r="F1448" s="11" t="str">
        <f t="shared" si="67"/>
        <v>LOMBARDIA</v>
      </c>
      <c r="G1448" s="30">
        <f t="shared" si="68"/>
        <v>6.9034856696895963E-5</v>
      </c>
      <c r="H1448" s="31" t="str">
        <f>VLOOKUP(B1448,'PEC unito'!A$2:B$7902,2,0)</f>
        <v>egov.casalbuttano@cert.poliscomuneamico.net</v>
      </c>
    </row>
    <row r="1449" spans="1:8" x14ac:dyDescent="0.25">
      <c r="A1449" s="4" t="s">
        <v>7801</v>
      </c>
      <c r="B1449" s="6" t="s">
        <v>1757</v>
      </c>
      <c r="C1449" s="4" t="s">
        <v>4200</v>
      </c>
      <c r="D1449" s="11">
        <v>571</v>
      </c>
      <c r="E1449" s="11" t="str">
        <f t="shared" si="66"/>
        <v/>
      </c>
      <c r="F1449" s="11" t="str">
        <f t="shared" si="67"/>
        <v>MOLISE</v>
      </c>
      <c r="G1449" s="30">
        <f t="shared" si="68"/>
        <v>9.6073368691025081E-6</v>
      </c>
      <c r="H1449" s="31" t="str">
        <f>VLOOKUP(B1449,'PEC unito'!A$2:B$7902,2,0)</f>
        <v>comune.casalciprano@pec.it</v>
      </c>
    </row>
    <row r="1450" spans="1:8" x14ac:dyDescent="0.25">
      <c r="A1450" s="4" t="s">
        <v>7801</v>
      </c>
      <c r="B1450" s="6" t="s">
        <v>1758</v>
      </c>
      <c r="C1450" s="4" t="s">
        <v>7816</v>
      </c>
      <c r="D1450" s="11">
        <v>1474</v>
      </c>
      <c r="E1450" s="11" t="str">
        <f t="shared" si="66"/>
        <v/>
      </c>
      <c r="F1450" s="11" t="str">
        <f t="shared" si="67"/>
        <v>CAMPANIA</v>
      </c>
      <c r="G1450" s="30">
        <f t="shared" si="68"/>
        <v>2.4800725998348681E-5</v>
      </c>
      <c r="H1450" s="31" t="str">
        <f>VLOOKUP(B1450,'PEC unito'!A$2:B$7902,2,0)</f>
        <v>protocollo.casalduni@asmepec.it</v>
      </c>
    </row>
    <row r="1451" spans="1:8" x14ac:dyDescent="0.25">
      <c r="A1451" s="4" t="s">
        <v>7798</v>
      </c>
      <c r="B1451" s="6" t="s">
        <v>1759</v>
      </c>
      <c r="C1451" s="4" t="s">
        <v>7803</v>
      </c>
      <c r="D1451" s="11">
        <v>3476</v>
      </c>
      <c r="E1451" s="11" t="str">
        <f t="shared" si="66"/>
        <v/>
      </c>
      <c r="F1451" s="11" t="str">
        <f t="shared" si="67"/>
        <v>PIEMONTE</v>
      </c>
      <c r="G1451" s="30">
        <f t="shared" si="68"/>
        <v>5.8485294145359579E-5</v>
      </c>
      <c r="H1451" s="31" t="str">
        <f>VLOOKUP(B1451,'PEC unito'!A$2:B$7902,2,0)</f>
        <v>casalecortecerro@pec.it</v>
      </c>
    </row>
    <row r="1452" spans="1:8" x14ac:dyDescent="0.25">
      <c r="A1452" s="4" t="s">
        <v>7798</v>
      </c>
      <c r="B1452" s="6" t="s">
        <v>1760</v>
      </c>
      <c r="C1452" s="4" t="s">
        <v>7805</v>
      </c>
      <c r="D1452" s="11">
        <v>1826</v>
      </c>
      <c r="E1452" s="11" t="str">
        <f t="shared" si="66"/>
        <v/>
      </c>
      <c r="F1452" s="11" t="str">
        <f t="shared" si="67"/>
        <v>LOMBARDIA</v>
      </c>
      <c r="G1452" s="30">
        <f t="shared" si="68"/>
        <v>3.0723287430790158E-5</v>
      </c>
      <c r="H1452" s="31" t="str">
        <f>VLOOKUP(B1452,'PEC unito'!A$2:B$7902,2,0)</f>
        <v>comune.casalecrvidolasco@pec.regione.lombardia.it</v>
      </c>
    </row>
    <row r="1453" spans="1:8" x14ac:dyDescent="0.25">
      <c r="A1453" s="4" t="s">
        <v>7799</v>
      </c>
      <c r="B1453" s="6" t="s">
        <v>1761</v>
      </c>
      <c r="C1453" s="4" t="s">
        <v>7807</v>
      </c>
      <c r="D1453" s="11">
        <v>4866</v>
      </c>
      <c r="E1453" s="11" t="str">
        <f t="shared" si="66"/>
        <v/>
      </c>
      <c r="F1453" s="11" t="str">
        <f t="shared" si="67"/>
        <v>VENETO</v>
      </c>
      <c r="G1453" s="30">
        <f t="shared" si="68"/>
        <v>8.1872681620057453E-5</v>
      </c>
      <c r="H1453" s="31" t="str">
        <f>VLOOKUP(B1453,'PEC unito'!A$2:B$7902,2,0)</f>
        <v>casalediscodosia.pd@cert.ip-veneto.net</v>
      </c>
    </row>
    <row r="1454" spans="1:8" x14ac:dyDescent="0.25">
      <c r="A1454" s="4" t="s">
        <v>7798</v>
      </c>
      <c r="B1454" s="6" t="s">
        <v>1762</v>
      </c>
      <c r="C1454" s="4" t="s">
        <v>7805</v>
      </c>
      <c r="D1454" s="11">
        <v>2652</v>
      </c>
      <c r="E1454" s="11" t="str">
        <f t="shared" si="66"/>
        <v/>
      </c>
      <c r="F1454" s="11" t="str">
        <f t="shared" si="67"/>
        <v>LOMBARDIA</v>
      </c>
      <c r="G1454" s="30">
        <f t="shared" si="68"/>
        <v>4.4621116246689756E-5</v>
      </c>
      <c r="H1454" s="31" t="str">
        <f>VLOOKUP(B1454,'PEC unito'!A$2:B$7902,2,0)</f>
        <v>comune.casalelitta@pec.regione.lombardia.it</v>
      </c>
    </row>
    <row r="1455" spans="1:8" x14ac:dyDescent="0.25">
      <c r="A1455" s="4" t="s">
        <v>7800</v>
      </c>
      <c r="B1455" s="6" t="s">
        <v>1763</v>
      </c>
      <c r="C1455" s="4" t="s">
        <v>7811</v>
      </c>
      <c r="D1455" s="11">
        <v>1084</v>
      </c>
      <c r="E1455" s="11" t="str">
        <f t="shared" si="66"/>
        <v/>
      </c>
      <c r="F1455" s="11" t="str">
        <f t="shared" si="67"/>
        <v>TOSCANA</v>
      </c>
      <c r="G1455" s="30">
        <f t="shared" si="68"/>
        <v>1.8238797138541364E-5</v>
      </c>
      <c r="H1455" s="31" t="str">
        <f>VLOOKUP(B1455,'PEC unito'!A$2:B$7902,2,0)</f>
        <v>comunecasale@postacert.toscana.it</v>
      </c>
    </row>
    <row r="1456" spans="1:8" x14ac:dyDescent="0.25">
      <c r="A1456" s="4" t="s">
        <v>7798</v>
      </c>
      <c r="B1456" s="6" t="s">
        <v>1764</v>
      </c>
      <c r="C1456" s="4" t="s">
        <v>7803</v>
      </c>
      <c r="D1456" s="11">
        <v>34812</v>
      </c>
      <c r="E1456" s="11" t="str">
        <f t="shared" si="66"/>
        <v/>
      </c>
      <c r="F1456" s="11" t="str">
        <f t="shared" si="67"/>
        <v>PIEMONTE</v>
      </c>
      <c r="G1456" s="30">
        <f t="shared" si="68"/>
        <v>5.8572786530157006E-4</v>
      </c>
      <c r="H1456" s="31" t="str">
        <f>VLOOKUP(B1456,'PEC unito'!A$2:B$7902,2,0)</f>
        <v>protocollo@pec.comune.casale-monferrato.al.it</v>
      </c>
    </row>
    <row r="1457" spans="1:8" x14ac:dyDescent="0.25">
      <c r="A1457" s="4" t="s">
        <v>7799</v>
      </c>
      <c r="B1457" s="6" t="s">
        <v>1765</v>
      </c>
      <c r="C1457" s="4" t="s">
        <v>7807</v>
      </c>
      <c r="D1457" s="11">
        <v>12722</v>
      </c>
      <c r="E1457" s="11" t="str">
        <f t="shared" si="66"/>
        <v/>
      </c>
      <c r="F1457" s="11" t="str">
        <f t="shared" si="67"/>
        <v>VENETO</v>
      </c>
      <c r="G1457" s="30">
        <f t="shared" si="68"/>
        <v>2.1405348449863768E-4</v>
      </c>
      <c r="H1457" s="31" t="str">
        <f>VLOOKUP(B1457,'PEC unito'!A$2:B$7902,2,0)</f>
        <v>protocollo@comune.casalesulsile.legalmailpa.it</v>
      </c>
    </row>
    <row r="1458" spans="1:8" x14ac:dyDescent="0.25">
      <c r="A1458" s="4" t="s">
        <v>7799</v>
      </c>
      <c r="B1458" s="6" t="s">
        <v>1766</v>
      </c>
      <c r="C1458" s="4" t="s">
        <v>7810</v>
      </c>
      <c r="D1458" s="11">
        <v>35173</v>
      </c>
      <c r="E1458" s="11" t="str">
        <f t="shared" si="66"/>
        <v/>
      </c>
      <c r="F1458" s="11" t="str">
        <f t="shared" si="67"/>
        <v>EMILIA-ROMAGNA</v>
      </c>
      <c r="G1458" s="30">
        <f t="shared" si="68"/>
        <v>5.9180185586154557E-4</v>
      </c>
      <c r="H1458" s="31" t="str">
        <f>VLOOKUP(B1458,'PEC unito'!A$2:B$7902,2,0)</f>
        <v>comune.casalecchio@cert.provincia.bo.it</v>
      </c>
    </row>
    <row r="1459" spans="1:8" x14ac:dyDescent="0.25">
      <c r="A1459" s="4" t="s">
        <v>7798</v>
      </c>
      <c r="B1459" s="6" t="s">
        <v>1767</v>
      </c>
      <c r="C1459" s="4" t="s">
        <v>7803</v>
      </c>
      <c r="D1459" s="11">
        <v>401</v>
      </c>
      <c r="E1459" s="11" t="str">
        <f t="shared" si="66"/>
        <v/>
      </c>
      <c r="F1459" s="11" t="str">
        <f t="shared" si="67"/>
        <v>PIEMONTE</v>
      </c>
      <c r="G1459" s="30">
        <f t="shared" si="68"/>
        <v>6.7470089045711137E-6</v>
      </c>
      <c r="H1459" s="31" t="str">
        <f>VLOOKUP(B1459,'PEC unito'!A$2:B$7902,2,0)</f>
        <v>protocollo@pec.comune.casaleggioboiro.al.it</v>
      </c>
    </row>
    <row r="1460" spans="1:8" x14ac:dyDescent="0.25">
      <c r="A1460" s="4" t="s">
        <v>7798</v>
      </c>
      <c r="B1460" s="6" t="s">
        <v>1768</v>
      </c>
      <c r="C1460" s="4" t="s">
        <v>7803</v>
      </c>
      <c r="D1460" s="11">
        <v>930</v>
      </c>
      <c r="E1460" s="11" t="str">
        <f t="shared" si="66"/>
        <v/>
      </c>
      <c r="F1460" s="11" t="str">
        <f t="shared" si="67"/>
        <v>PIEMONTE</v>
      </c>
      <c r="G1460" s="30">
        <f t="shared" si="68"/>
        <v>1.5647676511848217E-5</v>
      </c>
      <c r="H1460" s="31" t="str">
        <f>VLOOKUP(B1460,'PEC unito'!A$2:B$7902,2,0)</f>
        <v>casaleggionovara@pcert.it</v>
      </c>
    </row>
    <row r="1461" spans="1:8" x14ac:dyDescent="0.25">
      <c r="A1461" s="4" t="s">
        <v>7799</v>
      </c>
      <c r="B1461" s="6" t="s">
        <v>1769</v>
      </c>
      <c r="C1461" s="4" t="s">
        <v>7807</v>
      </c>
      <c r="D1461" s="11">
        <v>5939</v>
      </c>
      <c r="E1461" s="11" t="str">
        <f t="shared" si="66"/>
        <v/>
      </c>
      <c r="F1461" s="11" t="str">
        <f t="shared" si="67"/>
        <v>VENETO</v>
      </c>
      <c r="G1461" s="30">
        <f t="shared" si="68"/>
        <v>9.9926398713835025E-5</v>
      </c>
      <c r="H1461" s="31" t="str">
        <f>VLOOKUP(B1461,'PEC unito'!A$2:B$7902,2,0)</f>
        <v>segreteria.comune.casaleone.vr@pecveneto.it</v>
      </c>
    </row>
    <row r="1462" spans="1:8" x14ac:dyDescent="0.25">
      <c r="A1462" s="4" t="s">
        <v>7798</v>
      </c>
      <c r="B1462" s="6" t="s">
        <v>1770</v>
      </c>
      <c r="C1462" s="4" t="s">
        <v>7805</v>
      </c>
      <c r="D1462" s="11">
        <v>1180</v>
      </c>
      <c r="E1462" s="11" t="str">
        <f t="shared" si="66"/>
        <v/>
      </c>
      <c r="F1462" s="11" t="str">
        <f t="shared" si="67"/>
        <v>LOMBARDIA</v>
      </c>
      <c r="G1462" s="30">
        <f t="shared" si="68"/>
        <v>1.9854041165570857E-5</v>
      </c>
      <c r="H1462" s="31" t="str">
        <f>VLOOKUP(B1462,'PEC unito'!A$2:B$7902,2,0)</f>
        <v>comune.casalettoceredano@pec.regione.lombardia.it</v>
      </c>
    </row>
    <row r="1463" spans="1:8" x14ac:dyDescent="0.25">
      <c r="A1463" s="4" t="s">
        <v>7798</v>
      </c>
      <c r="B1463" s="6" t="s">
        <v>1771</v>
      </c>
      <c r="C1463" s="4" t="s">
        <v>7805</v>
      </c>
      <c r="D1463" s="11">
        <v>548</v>
      </c>
      <c r="E1463" s="11" t="str">
        <f t="shared" si="66"/>
        <v/>
      </c>
      <c r="F1463" s="11" t="str">
        <f t="shared" si="67"/>
        <v>LOMBARDIA</v>
      </c>
      <c r="G1463" s="30">
        <f t="shared" si="68"/>
        <v>9.2203513209600249E-6</v>
      </c>
      <c r="H1463" s="31" t="str">
        <f>VLOOKUP(B1463,'PEC unito'!A$2:B$7902,2,0)</f>
        <v>comune.casalettodisopra@pec.regione.lombardia.it</v>
      </c>
    </row>
    <row r="1464" spans="1:8" x14ac:dyDescent="0.25">
      <c r="A1464" s="4" t="s">
        <v>7798</v>
      </c>
      <c r="B1464" s="6" t="s">
        <v>1772</v>
      </c>
      <c r="C1464" s="4" t="s">
        <v>7805</v>
      </c>
      <c r="D1464" s="11">
        <v>2779</v>
      </c>
      <c r="E1464" s="11" t="str">
        <f t="shared" si="66"/>
        <v/>
      </c>
      <c r="F1464" s="11" t="str">
        <f t="shared" si="67"/>
        <v>LOMBARDIA</v>
      </c>
      <c r="G1464" s="30">
        <f t="shared" si="68"/>
        <v>4.675794949078086E-5</v>
      </c>
      <c r="H1464" s="31" t="str">
        <f>VLOOKUP(B1464,'PEC unito'!A$2:B$7902,2,0)</f>
        <v>comune.casalettolodigiano@pec.regione.lombardia.it</v>
      </c>
    </row>
    <row r="1465" spans="1:8" x14ac:dyDescent="0.25">
      <c r="A1465" s="4" t="s">
        <v>7801</v>
      </c>
      <c r="B1465" s="6" t="s">
        <v>1773</v>
      </c>
      <c r="C1465" s="4" t="s">
        <v>7816</v>
      </c>
      <c r="D1465" s="11">
        <v>1463</v>
      </c>
      <c r="E1465" s="11" t="str">
        <f t="shared" si="66"/>
        <v/>
      </c>
      <c r="F1465" s="11" t="str">
        <f t="shared" si="67"/>
        <v>CAMPANIA</v>
      </c>
      <c r="G1465" s="30">
        <f t="shared" si="68"/>
        <v>2.4615645953584886E-5</v>
      </c>
      <c r="H1465" s="31" t="str">
        <f>VLOOKUP(B1465,'PEC unito'!A$2:B$7902,2,0)</f>
        <v>protocollo@pec.comune.casalettospartano.sa.it</v>
      </c>
    </row>
    <row r="1466" spans="1:8" x14ac:dyDescent="0.25">
      <c r="A1466" s="4" t="s">
        <v>7798</v>
      </c>
      <c r="B1466" s="6" t="s">
        <v>1774</v>
      </c>
      <c r="C1466" s="4" t="s">
        <v>7805</v>
      </c>
      <c r="D1466" s="11">
        <v>1761</v>
      </c>
      <c r="E1466" s="11" t="str">
        <f t="shared" si="66"/>
        <v/>
      </c>
      <c r="F1466" s="11" t="str">
        <f t="shared" si="67"/>
        <v>LOMBARDIA</v>
      </c>
      <c r="G1466" s="30">
        <f t="shared" si="68"/>
        <v>2.9629632620822271E-5</v>
      </c>
      <c r="H1466" s="31" t="str">
        <f>VLOOKUP(B1466,'PEC unito'!A$2:B$7902,2,0)</f>
        <v>comune.casalettovaprio@mailcert.cremasconline.it</v>
      </c>
    </row>
    <row r="1467" spans="1:8" x14ac:dyDescent="0.25">
      <c r="A1467" s="4" t="s">
        <v>7799</v>
      </c>
      <c r="B1467" s="6" t="s">
        <v>1775</v>
      </c>
      <c r="C1467" s="4" t="s">
        <v>7810</v>
      </c>
      <c r="D1467" s="11">
        <v>3461</v>
      </c>
      <c r="E1467" s="11" t="str">
        <f t="shared" si="66"/>
        <v/>
      </c>
      <c r="F1467" s="11" t="str">
        <f t="shared" si="67"/>
        <v>EMILIA-ROMAGNA</v>
      </c>
      <c r="G1467" s="30">
        <f t="shared" si="68"/>
        <v>5.8232912266136223E-5</v>
      </c>
      <c r="H1467" s="31" t="str">
        <f>VLOOKUP(B1467,'PEC unito'!A$2:B$7902,2,0)</f>
        <v>comune.casalfiumanese@cert.provincia.bo.it</v>
      </c>
    </row>
    <row r="1468" spans="1:8" x14ac:dyDescent="0.25">
      <c r="A1468" s="4" t="s">
        <v>7799</v>
      </c>
      <c r="B1468" s="6" t="s">
        <v>1776</v>
      </c>
      <c r="C1468" s="4" t="s">
        <v>7810</v>
      </c>
      <c r="D1468" s="11">
        <v>18635</v>
      </c>
      <c r="E1468" s="11" t="str">
        <f t="shared" si="66"/>
        <v/>
      </c>
      <c r="F1468" s="11" t="str">
        <f t="shared" si="67"/>
        <v>EMILIA-ROMAGNA</v>
      </c>
      <c r="G1468" s="30">
        <f t="shared" si="68"/>
        <v>3.1354242128848553E-4</v>
      </c>
      <c r="H1468" s="31" t="str">
        <f>VLOOKUP(B1468,'PEC unito'!A$2:B$7902,2,0)</f>
        <v>casalgrande@cert.provincia.re.it</v>
      </c>
    </row>
    <row r="1469" spans="1:8" x14ac:dyDescent="0.25">
      <c r="A1469" s="4" t="s">
        <v>7798</v>
      </c>
      <c r="B1469" s="6" t="s">
        <v>1777</v>
      </c>
      <c r="C1469" s="4" t="s">
        <v>7803</v>
      </c>
      <c r="D1469" s="11">
        <v>1448</v>
      </c>
      <c r="E1469" s="11" t="str">
        <f t="shared" si="66"/>
        <v/>
      </c>
      <c r="F1469" s="11" t="str">
        <f t="shared" si="67"/>
        <v>PIEMONTE</v>
      </c>
      <c r="G1469" s="30">
        <f t="shared" si="68"/>
        <v>2.4363264074361526E-5</v>
      </c>
      <c r="H1469" s="31" t="str">
        <f>VLOOKUP(B1469,'PEC unito'!A$2:B$7902,2,0)</f>
        <v>comune.casalgrasso.cn@legalmail.it</v>
      </c>
    </row>
    <row r="1470" spans="1:8" x14ac:dyDescent="0.25">
      <c r="A1470" s="4" t="s">
        <v>7801</v>
      </c>
      <c r="B1470" s="6" t="s">
        <v>34</v>
      </c>
      <c r="C1470" s="4" t="s">
        <v>7819</v>
      </c>
      <c r="D1470" s="11">
        <v>10381</v>
      </c>
      <c r="E1470" s="11" t="str">
        <f t="shared" si="66"/>
        <v/>
      </c>
      <c r="F1470" s="11" t="str">
        <f t="shared" si="67"/>
        <v>CALABRIA</v>
      </c>
      <c r="G1470" s="30">
        <f t="shared" si="68"/>
        <v>1.7466508588117889E-4</v>
      </c>
      <c r="H1470" s="31" t="str">
        <f>VLOOKUP(B1470,'PEC unito'!A$2:B$7902,2,0)</f>
        <v>comune.casalidelmanco@asmepec.it</v>
      </c>
    </row>
    <row r="1471" spans="1:8" x14ac:dyDescent="0.25">
      <c r="A1471" s="4" t="s">
        <v>7801</v>
      </c>
      <c r="B1471" s="6" t="s">
        <v>1778</v>
      </c>
      <c r="C1471" s="4" t="s">
        <v>7815</v>
      </c>
      <c r="D1471" s="11">
        <v>3153</v>
      </c>
      <c r="E1471" s="11" t="str">
        <f t="shared" si="66"/>
        <v/>
      </c>
      <c r="F1471" s="11" t="str">
        <f t="shared" si="67"/>
        <v>ABRUZZO</v>
      </c>
      <c r="G1471" s="30">
        <f t="shared" si="68"/>
        <v>5.305067101274993E-5</v>
      </c>
      <c r="H1471" s="31" t="str">
        <f>VLOOKUP(B1471,'PEC unito'!A$2:B$7902,2,0)</f>
        <v>comunecasalincontrada@postecert.it</v>
      </c>
    </row>
    <row r="1472" spans="1:8" x14ac:dyDescent="0.25">
      <c r="A1472" s="4" t="s">
        <v>7798</v>
      </c>
      <c r="B1472" s="6" t="s">
        <v>1779</v>
      </c>
      <c r="C1472" s="4" t="s">
        <v>7803</v>
      </c>
      <c r="D1472" s="11">
        <v>1555</v>
      </c>
      <c r="E1472" s="11" t="str">
        <f t="shared" si="66"/>
        <v/>
      </c>
      <c r="F1472" s="11" t="str">
        <f t="shared" si="67"/>
        <v>PIEMONTE</v>
      </c>
      <c r="G1472" s="30">
        <f t="shared" si="68"/>
        <v>2.6163588146154819E-5</v>
      </c>
      <c r="H1472" s="31" t="str">
        <f>VLOOKUP(B1472,'PEC unito'!A$2:B$7902,2,0)</f>
        <v>protocollo.casalino@cert.ruparpiemonte.it</v>
      </c>
    </row>
    <row r="1473" spans="1:8" x14ac:dyDescent="0.25">
      <c r="A1473" s="4" t="s">
        <v>7798</v>
      </c>
      <c r="B1473" s="6" t="s">
        <v>1780</v>
      </c>
      <c r="C1473" s="4" t="s">
        <v>7805</v>
      </c>
      <c r="D1473" s="11">
        <v>15111</v>
      </c>
      <c r="E1473" s="11" t="str">
        <f t="shared" si="66"/>
        <v/>
      </c>
      <c r="F1473" s="11" t="str">
        <f t="shared" si="67"/>
        <v>LOMBARDIA</v>
      </c>
      <c r="G1473" s="30">
        <f t="shared" si="68"/>
        <v>2.5424950512961122E-4</v>
      </c>
      <c r="H1473" s="31" t="str">
        <f>VLOOKUP(B1473,'PEC unito'!A$2:B$7902,2,0)</f>
        <v>protocollo.comune.casalmaggiore@pec.regione.lombardia.it</v>
      </c>
    </row>
    <row r="1474" spans="1:8" x14ac:dyDescent="0.25">
      <c r="A1474" s="4" t="s">
        <v>7798</v>
      </c>
      <c r="B1474" s="6" t="s">
        <v>1781</v>
      </c>
      <c r="C1474" s="4" t="s">
        <v>7805</v>
      </c>
      <c r="D1474" s="11">
        <v>3069</v>
      </c>
      <c r="E1474" s="11" t="str">
        <f t="shared" ref="E1474:E1537" si="69">IF(D1474&gt;300000,"trovato","")</f>
        <v/>
      </c>
      <c r="F1474" s="11" t="str">
        <f t="shared" ref="F1474:F1537" si="70">IF(AND(D1474&gt;50000,D1474&lt;100000),"COMPRESO",C1474)</f>
        <v>LOMBARDIA</v>
      </c>
      <c r="G1474" s="30">
        <f t="shared" ref="G1474:G1537" si="71">D1474/Totale</f>
        <v>5.163733248909912E-5</v>
      </c>
      <c r="H1474" s="31" t="str">
        <f>VLOOKUP(B1474,'PEC unito'!A$2:B$7902,2,0)</f>
        <v>comune.casalmaiocco@pec.it</v>
      </c>
    </row>
    <row r="1475" spans="1:8" x14ac:dyDescent="0.25">
      <c r="A1475" s="4" t="s">
        <v>7798</v>
      </c>
      <c r="B1475" s="6" t="s">
        <v>1782</v>
      </c>
      <c r="C1475" s="4" t="s">
        <v>7805</v>
      </c>
      <c r="D1475" s="11">
        <v>1680</v>
      </c>
      <c r="E1475" s="11" t="str">
        <f t="shared" si="69"/>
        <v/>
      </c>
      <c r="F1475" s="11" t="str">
        <f t="shared" si="70"/>
        <v>LOMBARDIA</v>
      </c>
      <c r="G1475" s="30">
        <f t="shared" si="71"/>
        <v>2.8266770473016137E-5</v>
      </c>
      <c r="H1475" s="31" t="str">
        <f>VLOOKUP(B1475,'PEC unito'!A$2:B$7902,2,0)</f>
        <v>comune.casalmorano@pec.regione.lombardia.it</v>
      </c>
    </row>
    <row r="1476" spans="1:8" x14ac:dyDescent="0.25">
      <c r="A1476" s="4" t="s">
        <v>7798</v>
      </c>
      <c r="B1476" s="6" t="s">
        <v>1783</v>
      </c>
      <c r="C1476" s="4" t="s">
        <v>7805</v>
      </c>
      <c r="D1476" s="11">
        <v>2204</v>
      </c>
      <c r="E1476" s="11" t="str">
        <f t="shared" si="69"/>
        <v/>
      </c>
      <c r="F1476" s="11" t="str">
        <f t="shared" si="70"/>
        <v>LOMBARDIA</v>
      </c>
      <c r="G1476" s="30">
        <f t="shared" si="71"/>
        <v>3.7083310787218793E-5</v>
      </c>
      <c r="H1476" s="31" t="str">
        <f>VLOOKUP(B1476,'PEC unito'!A$2:B$7902,2,0)</f>
        <v>casalmoro.mn@legalmail.it</v>
      </c>
    </row>
    <row r="1477" spans="1:8" x14ac:dyDescent="0.25">
      <c r="A1477" s="4" t="s">
        <v>7798</v>
      </c>
      <c r="B1477" s="6" t="s">
        <v>1784</v>
      </c>
      <c r="C1477" s="4" t="s">
        <v>7803</v>
      </c>
      <c r="D1477" s="11">
        <v>1015</v>
      </c>
      <c r="E1477" s="11" t="str">
        <f t="shared" si="69"/>
        <v/>
      </c>
      <c r="F1477" s="11" t="str">
        <f t="shared" si="70"/>
        <v>PIEMONTE</v>
      </c>
      <c r="G1477" s="30">
        <f t="shared" si="71"/>
        <v>1.7077840494113916E-5</v>
      </c>
      <c r="H1477" s="31" t="str">
        <f>VLOOKUP(B1477,'PEC unito'!A$2:B$7902,2,0)</f>
        <v>protocollo@pec.comune.casalnoceto.al.it</v>
      </c>
    </row>
    <row r="1478" spans="1:8" x14ac:dyDescent="0.25">
      <c r="A1478" s="4" t="s">
        <v>7801</v>
      </c>
      <c r="B1478" s="6" t="s">
        <v>1785</v>
      </c>
      <c r="C1478" s="4" t="s">
        <v>7816</v>
      </c>
      <c r="D1478" s="11">
        <v>48621</v>
      </c>
      <c r="E1478" s="11" t="str">
        <f t="shared" si="69"/>
        <v/>
      </c>
      <c r="F1478" s="11" t="str">
        <f t="shared" si="70"/>
        <v>CAMPANIA</v>
      </c>
      <c r="G1478" s="30">
        <f t="shared" si="71"/>
        <v>8.1807062331459379E-4</v>
      </c>
      <c r="H1478" s="31" t="str">
        <f>VLOOKUP(B1478,'PEC unito'!A$2:B$7902,2,0)</f>
        <v>protocollogen.casalnuovo.na@pec.actalis.it</v>
      </c>
    </row>
    <row r="1479" spans="1:8" x14ac:dyDescent="0.25">
      <c r="A1479" s="4" t="s">
        <v>7801</v>
      </c>
      <c r="B1479" s="6" t="s">
        <v>1786</v>
      </c>
      <c r="C1479" s="4" t="s">
        <v>7817</v>
      </c>
      <c r="D1479" s="11">
        <v>1663</v>
      </c>
      <c r="E1479" s="11" t="str">
        <f t="shared" si="69"/>
        <v/>
      </c>
      <c r="F1479" s="11" t="str">
        <f t="shared" si="70"/>
        <v>PUGLIA</v>
      </c>
      <c r="G1479" s="30">
        <f t="shared" si="71"/>
        <v>2.7980737676562999E-5</v>
      </c>
      <c r="H1479" s="31" t="str">
        <f>VLOOKUP(B1479,'PEC unito'!A$2:B$7902,2,0)</f>
        <v>ufficioprotocollo.casalnuovomonterotaro@pec.leonet.it</v>
      </c>
    </row>
    <row r="1480" spans="1:8" x14ac:dyDescent="0.25">
      <c r="A1480" s="4" t="s">
        <v>7798</v>
      </c>
      <c r="B1480" s="6" t="s">
        <v>1787</v>
      </c>
      <c r="C1480" s="4" t="s">
        <v>7805</v>
      </c>
      <c r="D1480" s="11">
        <v>2621</v>
      </c>
      <c r="E1480" s="11" t="str">
        <f t="shared" si="69"/>
        <v/>
      </c>
      <c r="F1480" s="11" t="str">
        <f t="shared" si="70"/>
        <v>LOMBARDIA</v>
      </c>
      <c r="G1480" s="30">
        <f t="shared" si="71"/>
        <v>4.4099527029628149E-5</v>
      </c>
      <c r="H1480" s="31" t="str">
        <f>VLOOKUP(B1480,'PEC unito'!A$2:B$7902,2,0)</f>
        <v>comune.casaloldo@actaliscertymail.it</v>
      </c>
    </row>
    <row r="1481" spans="1:8" x14ac:dyDescent="0.25">
      <c r="A1481" s="4" t="s">
        <v>7798</v>
      </c>
      <c r="B1481" s="6" t="s">
        <v>1788</v>
      </c>
      <c r="C1481" s="4" t="s">
        <v>7805</v>
      </c>
      <c r="D1481" s="11">
        <v>14852</v>
      </c>
      <c r="E1481" s="11" t="str">
        <f t="shared" si="69"/>
        <v/>
      </c>
      <c r="F1481" s="11" t="str">
        <f t="shared" si="70"/>
        <v>LOMBARDIA</v>
      </c>
      <c r="G1481" s="30">
        <f t="shared" si="71"/>
        <v>2.4989171134835454E-4</v>
      </c>
      <c r="H1481" s="31" t="str">
        <f>VLOOKUP(B1481,'PEC unito'!A$2:B$7902,2,0)</f>
        <v>casalpusterlengo@cert.elaus2002.net</v>
      </c>
    </row>
    <row r="1482" spans="1:8" x14ac:dyDescent="0.25">
      <c r="A1482" s="4" t="s">
        <v>7798</v>
      </c>
      <c r="B1482" s="6" t="s">
        <v>1789</v>
      </c>
      <c r="C1482" s="4" t="s">
        <v>7805</v>
      </c>
      <c r="D1482" s="11">
        <v>1551</v>
      </c>
      <c r="E1482" s="11" t="str">
        <f t="shared" si="69"/>
        <v/>
      </c>
      <c r="F1482" s="11" t="str">
        <f t="shared" si="70"/>
        <v>LOMBARDIA</v>
      </c>
      <c r="G1482" s="30">
        <f t="shared" si="71"/>
        <v>2.6096286311695254E-5</v>
      </c>
      <c r="H1482" s="31" t="str">
        <f>VLOOKUP(B1482,'PEC unito'!A$2:B$7902,2,0)</f>
        <v>casalromano.mn@legalmail.it</v>
      </c>
    </row>
    <row r="1483" spans="1:8" x14ac:dyDescent="0.25">
      <c r="A1483" s="4" t="s">
        <v>7799</v>
      </c>
      <c r="B1483" s="6" t="s">
        <v>1790</v>
      </c>
      <c r="C1483" s="4" t="s">
        <v>7807</v>
      </c>
      <c r="D1483" s="11">
        <v>5452</v>
      </c>
      <c r="E1483" s="11" t="str">
        <f t="shared" si="69"/>
        <v/>
      </c>
      <c r="F1483" s="11" t="str">
        <f t="shared" si="70"/>
        <v>VENETO</v>
      </c>
      <c r="G1483" s="30">
        <f t="shared" si="71"/>
        <v>9.1732400368383326E-5</v>
      </c>
      <c r="H1483" s="31" t="str">
        <f>VLOOKUP(B1483,'PEC unito'!A$2:B$7902,2,0)</f>
        <v xml:space="preserve">casalserugo.pd@cert.ip-veneto.net </v>
      </c>
    </row>
    <row r="1484" spans="1:8" x14ac:dyDescent="0.25">
      <c r="A1484" s="4" t="s">
        <v>7801</v>
      </c>
      <c r="B1484" s="6" t="s">
        <v>1791</v>
      </c>
      <c r="C1484" s="4" t="s">
        <v>7816</v>
      </c>
      <c r="D1484" s="11">
        <v>10001</v>
      </c>
      <c r="E1484" s="11" t="str">
        <f t="shared" si="69"/>
        <v/>
      </c>
      <c r="F1484" s="11" t="str">
        <f t="shared" si="70"/>
        <v>CAMPANIA</v>
      </c>
      <c r="G1484" s="30">
        <f t="shared" si="71"/>
        <v>1.6827141160752048E-4</v>
      </c>
      <c r="H1484" s="31" t="str">
        <f>VLOOKUP(B1484,'PEC unito'!A$2:B$7902,2,0)</f>
        <v>anagrafe.elettorale@pec.coune.casaluce.ce.it</v>
      </c>
    </row>
    <row r="1485" spans="1:8" x14ac:dyDescent="0.25">
      <c r="A1485" s="4" t="s">
        <v>7801</v>
      </c>
      <c r="B1485" s="6" t="s">
        <v>1792</v>
      </c>
      <c r="C1485" s="4" t="s">
        <v>7817</v>
      </c>
      <c r="D1485" s="11">
        <v>1939</v>
      </c>
      <c r="E1485" s="11" t="str">
        <f t="shared" si="69"/>
        <v/>
      </c>
      <c r="F1485" s="11" t="str">
        <f t="shared" si="70"/>
        <v>PUGLIA</v>
      </c>
      <c r="G1485" s="30">
        <f t="shared" si="71"/>
        <v>3.2624564254272793E-5</v>
      </c>
      <c r="H1485" s="31" t="str">
        <f>VLOOKUP(B1485,'PEC unito'!A$2:B$7902,2,0)</f>
        <v>protocollo@pec.comune.casalvecchiodipuglia.fg.it</v>
      </c>
    </row>
    <row r="1486" spans="1:8" x14ac:dyDescent="0.25">
      <c r="A1486" s="4" t="s">
        <v>7802</v>
      </c>
      <c r="B1486" s="6" t="s">
        <v>1793</v>
      </c>
      <c r="C1486" s="4" t="s">
        <v>7820</v>
      </c>
      <c r="D1486" s="11">
        <v>907</v>
      </c>
      <c r="E1486" s="11" t="str">
        <f t="shared" si="69"/>
        <v/>
      </c>
      <c r="F1486" s="11" t="str">
        <f t="shared" si="70"/>
        <v>SICILIA</v>
      </c>
      <c r="G1486" s="30">
        <f t="shared" si="71"/>
        <v>1.5260690963705736E-5</v>
      </c>
      <c r="H1486" s="31" t="str">
        <f>VLOOKUP(B1486,'PEC unito'!A$2:B$7902,2,0)</f>
        <v>segreteria.comunecasalvecchiosiculo@dgpec.it</v>
      </c>
    </row>
    <row r="1487" spans="1:8" x14ac:dyDescent="0.25">
      <c r="A1487" s="4" t="s">
        <v>7800</v>
      </c>
      <c r="B1487" s="6" t="s">
        <v>1794</v>
      </c>
      <c r="C1487" s="4" t="s">
        <v>7814</v>
      </c>
      <c r="D1487" s="11">
        <v>2867</v>
      </c>
      <c r="E1487" s="11" t="str">
        <f t="shared" si="69"/>
        <v/>
      </c>
      <c r="F1487" s="11" t="str">
        <f t="shared" si="70"/>
        <v>LAZIO</v>
      </c>
      <c r="G1487" s="30">
        <f t="shared" si="71"/>
        <v>4.8238589848891228E-5</v>
      </c>
      <c r="H1487" s="31" t="str">
        <f>VLOOKUP(B1487,'PEC unito'!A$2:B$7902,2,0)</f>
        <v>elettorale@pec.comune.casalvieri.fr.it</v>
      </c>
    </row>
    <row r="1488" spans="1:8" x14ac:dyDescent="0.25">
      <c r="A1488" s="4" t="s">
        <v>7798</v>
      </c>
      <c r="B1488" s="6" t="s">
        <v>1795</v>
      </c>
      <c r="C1488" s="4" t="s">
        <v>7803</v>
      </c>
      <c r="D1488" s="11">
        <v>867</v>
      </c>
      <c r="E1488" s="11" t="str">
        <f t="shared" si="69"/>
        <v/>
      </c>
      <c r="F1488" s="11" t="str">
        <f t="shared" si="70"/>
        <v>PIEMONTE</v>
      </c>
      <c r="G1488" s="30">
        <f t="shared" si="71"/>
        <v>1.4587672619110114E-5</v>
      </c>
      <c r="H1488" s="31" t="str">
        <f>VLOOKUP(B1488,'PEC unito'!A$2:B$7902,2,0)</f>
        <v>casalvolone@cert.ruparpiemonte.it</v>
      </c>
    </row>
    <row r="1489" spans="1:8" x14ac:dyDescent="0.25">
      <c r="A1489" s="4" t="s">
        <v>7798</v>
      </c>
      <c r="B1489" s="6" t="s">
        <v>1796</v>
      </c>
      <c r="C1489" s="4" t="s">
        <v>7805</v>
      </c>
      <c r="D1489" s="11">
        <v>1304</v>
      </c>
      <c r="E1489" s="11" t="str">
        <f t="shared" si="69"/>
        <v/>
      </c>
      <c r="F1489" s="11" t="str">
        <f t="shared" si="70"/>
        <v>LOMBARDIA</v>
      </c>
      <c r="G1489" s="30">
        <f t="shared" si="71"/>
        <v>2.1940398033817288E-5</v>
      </c>
      <c r="H1489" s="31" t="str">
        <f>VLOOKUP(B1489,'PEC unito'!A$2:B$7902,2,0)</f>
        <v>comune.casalzuigno.va@halleycert.it</v>
      </c>
    </row>
    <row r="1490" spans="1:8" x14ac:dyDescent="0.25">
      <c r="A1490" s="4" t="s">
        <v>7801</v>
      </c>
      <c r="B1490" s="6" t="s">
        <v>1797</v>
      </c>
      <c r="C1490" s="4" t="s">
        <v>7816</v>
      </c>
      <c r="D1490" s="11">
        <v>3272</v>
      </c>
      <c r="E1490" s="11" t="str">
        <f t="shared" si="69"/>
        <v/>
      </c>
      <c r="F1490" s="11" t="str">
        <f t="shared" si="70"/>
        <v>CAMPANIA</v>
      </c>
      <c r="G1490" s="30">
        <f t="shared" si="71"/>
        <v>5.5052900587921905E-5</v>
      </c>
      <c r="H1490" s="31" t="str">
        <f>VLOOKUP(B1490,'PEC unito'!A$2:B$7902,2,0)</f>
        <v>casamarciano@pec.comune.casamarciano.na.it</v>
      </c>
    </row>
    <row r="1491" spans="1:8" x14ac:dyDescent="0.25">
      <c r="A1491" s="4" t="s">
        <v>7801</v>
      </c>
      <c r="B1491" s="6" t="s">
        <v>1798</v>
      </c>
      <c r="C1491" s="4" t="s">
        <v>7817</v>
      </c>
      <c r="D1491" s="11">
        <v>19246</v>
      </c>
      <c r="E1491" s="11" t="str">
        <f t="shared" si="69"/>
        <v/>
      </c>
      <c r="F1491" s="11" t="str">
        <f t="shared" si="70"/>
        <v>PUGLIA</v>
      </c>
      <c r="G1491" s="30">
        <f t="shared" si="71"/>
        <v>3.2382277650218366E-4</v>
      </c>
      <c r="H1491" s="31" t="str">
        <f>VLOOKUP(B1491,'PEC unito'!A$2:B$7902,2,0)</f>
        <v>comune.casamassima@pec.it</v>
      </c>
    </row>
    <row r="1492" spans="1:8" x14ac:dyDescent="0.25">
      <c r="A1492" s="4" t="s">
        <v>7801</v>
      </c>
      <c r="B1492" s="6" t="s">
        <v>1799</v>
      </c>
      <c r="C1492" s="4" t="s">
        <v>7816</v>
      </c>
      <c r="D1492" s="11">
        <v>8080</v>
      </c>
      <c r="E1492" s="11" t="str">
        <f t="shared" si="69"/>
        <v/>
      </c>
      <c r="F1492" s="11" t="str">
        <f t="shared" si="70"/>
        <v>CAMPANIA</v>
      </c>
      <c r="G1492" s="30">
        <f t="shared" si="71"/>
        <v>1.3594970560831571E-4</v>
      </c>
      <c r="H1492" s="31" t="str">
        <f>VLOOKUP(B1492,'PEC unito'!A$2:B$7902,2,0)</f>
        <v>protocollo@pec.comunecasamicciola.it</v>
      </c>
    </row>
    <row r="1493" spans="1:8" x14ac:dyDescent="0.25">
      <c r="A1493" s="4" t="s">
        <v>7801</v>
      </c>
      <c r="B1493" s="6" t="s">
        <v>1800</v>
      </c>
      <c r="C1493" s="4" t="s">
        <v>7816</v>
      </c>
      <c r="D1493" s="11">
        <v>13295</v>
      </c>
      <c r="E1493" s="11" t="str">
        <f t="shared" si="69"/>
        <v/>
      </c>
      <c r="F1493" s="11" t="str">
        <f t="shared" si="70"/>
        <v>CAMPANIA</v>
      </c>
      <c r="G1493" s="30">
        <f t="shared" si="71"/>
        <v>2.2369447228496998E-4</v>
      </c>
      <c r="H1493" s="31" t="str">
        <f>VLOOKUP(B1493,'PEC unito'!A$2:B$7902,2,0)</f>
        <v>protocollo@pec.comunecasandrino.it</v>
      </c>
    </row>
    <row r="1494" spans="1:8" x14ac:dyDescent="0.25">
      <c r="A1494" s="4" t="s">
        <v>7798</v>
      </c>
      <c r="B1494" s="6" t="s">
        <v>1801</v>
      </c>
      <c r="C1494" s="4" t="s">
        <v>7803</v>
      </c>
      <c r="D1494" s="11">
        <v>265</v>
      </c>
      <c r="E1494" s="11" t="str">
        <f t="shared" si="69"/>
        <v/>
      </c>
      <c r="F1494" s="11" t="str">
        <f t="shared" si="70"/>
        <v>PIEMONTE</v>
      </c>
      <c r="G1494" s="30">
        <f t="shared" si="71"/>
        <v>4.4587465329459977E-6</v>
      </c>
      <c r="H1494" s="31" t="str">
        <f>VLOOKUP(B1494,'PEC unito'!A$2:B$7902,2,0)</f>
        <v>casanova.elvo@cert.ruparpiemonte.it</v>
      </c>
    </row>
    <row r="1495" spans="1:8" x14ac:dyDescent="0.25">
      <c r="A1495" s="2" t="s">
        <v>7798</v>
      </c>
      <c r="B1495" s="6" t="s">
        <v>1802</v>
      </c>
      <c r="C1495" s="4" t="s">
        <v>7809</v>
      </c>
      <c r="D1495" s="11">
        <v>744</v>
      </c>
      <c r="E1495" s="11" t="str">
        <f t="shared" si="69"/>
        <v/>
      </c>
      <c r="F1495" s="11" t="str">
        <f t="shared" si="70"/>
        <v>LIGURIA</v>
      </c>
      <c r="G1495" s="30">
        <f t="shared" si="71"/>
        <v>1.2518141209478575E-5</v>
      </c>
      <c r="H1495" s="31" t="str">
        <f>VLOOKUP(B1495,'PEC unito'!A$2:B$7902,2,0)</f>
        <v>comune.casanovalerrone@legalmail.it</v>
      </c>
    </row>
    <row r="1496" spans="1:8" x14ac:dyDescent="0.25">
      <c r="A1496" s="4" t="s">
        <v>7798</v>
      </c>
      <c r="B1496" s="6" t="s">
        <v>1803</v>
      </c>
      <c r="C1496" s="4" t="s">
        <v>7805</v>
      </c>
      <c r="D1496" s="11">
        <v>483</v>
      </c>
      <c r="E1496" s="11" t="str">
        <f t="shared" si="69"/>
        <v/>
      </c>
      <c r="F1496" s="11" t="str">
        <f t="shared" si="70"/>
        <v>LOMBARDIA</v>
      </c>
      <c r="G1496" s="30">
        <f t="shared" si="71"/>
        <v>8.1266965109921397E-6</v>
      </c>
      <c r="H1496" s="31" t="str">
        <f>VLOOKUP(B1496,'PEC unito'!A$2:B$7902,2,0)</f>
        <v>comune.casanovalonati@pec.regione.lombardia.it</v>
      </c>
    </row>
    <row r="1497" spans="1:8" x14ac:dyDescent="0.25">
      <c r="A1497" s="4" t="s">
        <v>7800</v>
      </c>
      <c r="B1497" s="6" t="s">
        <v>1804</v>
      </c>
      <c r="C1497" s="4" t="s">
        <v>7814</v>
      </c>
      <c r="D1497" s="11">
        <v>737</v>
      </c>
      <c r="E1497" s="11" t="str">
        <f t="shared" si="69"/>
        <v/>
      </c>
      <c r="F1497" s="11" t="str">
        <f t="shared" si="70"/>
        <v>LAZIO</v>
      </c>
      <c r="G1497" s="30">
        <f t="shared" si="71"/>
        <v>1.2400362999174341E-5</v>
      </c>
      <c r="H1497" s="31" t="str">
        <f>VLOOKUP(B1497,'PEC unito'!A$2:B$7902,2,0)</f>
        <v>protocollo@pec.comune.casape.rm.it</v>
      </c>
    </row>
    <row r="1498" spans="1:8" x14ac:dyDescent="0.25">
      <c r="A1498" s="4" t="s">
        <v>7801</v>
      </c>
      <c r="B1498" s="6" t="s">
        <v>1805</v>
      </c>
      <c r="C1498" s="4" t="s">
        <v>7816</v>
      </c>
      <c r="D1498" s="11">
        <v>6651</v>
      </c>
      <c r="E1498" s="11" t="str">
        <f t="shared" si="69"/>
        <v/>
      </c>
      <c r="F1498" s="11" t="str">
        <f t="shared" si="70"/>
        <v>CAMPANIA</v>
      </c>
      <c r="G1498" s="30">
        <f t="shared" si="71"/>
        <v>1.119061252476371E-4</v>
      </c>
      <c r="H1498" s="31" t="str">
        <f>VLOOKUP(B1498,'PEC unito'!A$2:B$7902,2,0)</f>
        <v>comune.casapesenna@pec.it</v>
      </c>
    </row>
    <row r="1499" spans="1:8" x14ac:dyDescent="0.25">
      <c r="A1499" s="4" t="s">
        <v>7798</v>
      </c>
      <c r="B1499" s="6" t="s">
        <v>1806</v>
      </c>
      <c r="C1499" s="4" t="s">
        <v>7803</v>
      </c>
      <c r="D1499" s="11">
        <v>454</v>
      </c>
      <c r="E1499" s="11" t="str">
        <f t="shared" si="69"/>
        <v/>
      </c>
      <c r="F1499" s="11" t="str">
        <f t="shared" si="70"/>
        <v>PIEMONTE</v>
      </c>
      <c r="G1499" s="30">
        <f t="shared" si="71"/>
        <v>7.6387582111603134E-6</v>
      </c>
      <c r="H1499" s="31" t="str">
        <f>VLOOKUP(B1499,'PEC unito'!A$2:B$7902,2,0)</f>
        <v>casapinta@pec.ptbiellese.it</v>
      </c>
    </row>
    <row r="1500" spans="1:8" x14ac:dyDescent="0.25">
      <c r="A1500" s="4" t="s">
        <v>7800</v>
      </c>
      <c r="B1500" s="6" t="s">
        <v>1807</v>
      </c>
      <c r="C1500" s="4" t="s">
        <v>7814</v>
      </c>
      <c r="D1500" s="11">
        <v>723</v>
      </c>
      <c r="E1500" s="11" t="str">
        <f t="shared" si="69"/>
        <v/>
      </c>
      <c r="F1500" s="11" t="str">
        <f t="shared" si="70"/>
        <v>LAZIO</v>
      </c>
      <c r="G1500" s="30">
        <f t="shared" si="71"/>
        <v>1.2164806578565874E-5</v>
      </c>
      <c r="H1500" s="31" t="str">
        <f>VLOOKUP(B1500,'PEC unito'!A$2:B$7902,2,0)</f>
        <v>comunecasaprota@pec.it</v>
      </c>
    </row>
    <row r="1501" spans="1:8" x14ac:dyDescent="0.25">
      <c r="A1501" s="4" t="s">
        <v>7801</v>
      </c>
      <c r="B1501" s="6" t="s">
        <v>1808</v>
      </c>
      <c r="C1501" s="4" t="s">
        <v>7816</v>
      </c>
      <c r="D1501" s="11">
        <v>8180</v>
      </c>
      <c r="E1501" s="11" t="str">
        <f t="shared" si="69"/>
        <v/>
      </c>
      <c r="F1501" s="11" t="str">
        <f t="shared" si="70"/>
        <v>CAMPANIA</v>
      </c>
      <c r="G1501" s="30">
        <f t="shared" si="71"/>
        <v>1.3763225146980475E-4</v>
      </c>
      <c r="H1501" s="31" t="str">
        <f>VLOOKUP(B1501,'PEC unito'!A$2:B$7902,2,0)</f>
        <v>affarigenerali.casapulla@asmepec.it</v>
      </c>
    </row>
    <row r="1502" spans="1:8" x14ac:dyDescent="0.25">
      <c r="A1502" s="4" t="s">
        <v>7801</v>
      </c>
      <c r="B1502" s="6" t="s">
        <v>1809</v>
      </c>
      <c r="C1502" s="4" t="s">
        <v>7817</v>
      </c>
      <c r="D1502" s="11">
        <v>20489</v>
      </c>
      <c r="E1502" s="11" t="str">
        <f t="shared" si="69"/>
        <v/>
      </c>
      <c r="F1502" s="11" t="str">
        <f t="shared" si="70"/>
        <v>PUGLIA</v>
      </c>
      <c r="G1502" s="30">
        <f t="shared" si="71"/>
        <v>3.4473682156049265E-4</v>
      </c>
      <c r="H1502" s="31" t="str">
        <f>VLOOKUP(B1502,'PEC unito'!A$2:B$7902,2,0)</f>
        <v>comune.casarano.le@pec.rupar.puglia.it</v>
      </c>
    </row>
    <row r="1503" spans="1:8" x14ac:dyDescent="0.25">
      <c r="A1503" s="4" t="s">
        <v>7798</v>
      </c>
      <c r="B1503" s="6" t="s">
        <v>1810</v>
      </c>
      <c r="C1503" s="4" t="s">
        <v>7805</v>
      </c>
      <c r="D1503" s="11">
        <v>849</v>
      </c>
      <c r="E1503" s="11" t="str">
        <f t="shared" si="69"/>
        <v/>
      </c>
      <c r="F1503" s="11" t="str">
        <f t="shared" si="70"/>
        <v>LOMBARDIA</v>
      </c>
      <c r="G1503" s="30">
        <f t="shared" si="71"/>
        <v>1.4284814364042083E-5</v>
      </c>
      <c r="H1503" s="31" t="str">
        <f>VLOOKUP(B1503,'PEC unito'!A$2:B$7902,2,0)</f>
        <v>comune.casargo@pec.regione.lombardia.it</v>
      </c>
    </row>
    <row r="1504" spans="1:8" x14ac:dyDescent="0.25">
      <c r="A1504" s="4" t="s">
        <v>7798</v>
      </c>
      <c r="B1504" s="6" t="s">
        <v>1811</v>
      </c>
      <c r="C1504" s="4" t="s">
        <v>7805</v>
      </c>
      <c r="D1504" s="11">
        <v>3867</v>
      </c>
      <c r="E1504" s="11" t="str">
        <f t="shared" si="69"/>
        <v/>
      </c>
      <c r="F1504" s="11" t="str">
        <f t="shared" si="70"/>
        <v>LOMBARDIA</v>
      </c>
      <c r="G1504" s="30">
        <f t="shared" si="71"/>
        <v>6.5064048463781788E-5</v>
      </c>
      <c r="H1504" s="31" t="str">
        <f>VLOOKUP(B1504,'PEC unito'!A$2:B$7902,2,0)</f>
        <v>protocollo@pec.comune.casarile.mi.it</v>
      </c>
    </row>
    <row r="1505" spans="1:8" x14ac:dyDescent="0.25">
      <c r="A1505" s="4" t="s">
        <v>7799</v>
      </c>
      <c r="B1505" s="6" t="s">
        <v>1812</v>
      </c>
      <c r="C1505" s="4" t="s">
        <v>7808</v>
      </c>
      <c r="D1505" s="11">
        <v>8440</v>
      </c>
      <c r="E1505" s="11" t="str">
        <f t="shared" si="69"/>
        <v/>
      </c>
      <c r="F1505" s="11" t="str">
        <f t="shared" si="70"/>
        <v>FRIULI-VENEZIA GIULIA</v>
      </c>
      <c r="G1505" s="30">
        <f t="shared" si="71"/>
        <v>1.4200687070967631E-4</v>
      </c>
      <c r="H1505" s="31" t="str">
        <f>VLOOKUP(B1505,'PEC unito'!A$2:B$7902,2,0)</f>
        <v>comune.casarsadelladelizia@certgov.fvg.it</v>
      </c>
    </row>
    <row r="1506" spans="1:8" x14ac:dyDescent="0.25">
      <c r="A1506" s="2" t="s">
        <v>7798</v>
      </c>
      <c r="B1506" s="6" t="s">
        <v>1813</v>
      </c>
      <c r="C1506" s="4" t="s">
        <v>7809</v>
      </c>
      <c r="D1506" s="11">
        <v>6708</v>
      </c>
      <c r="E1506" s="11" t="str">
        <f t="shared" si="69"/>
        <v/>
      </c>
      <c r="F1506" s="11" t="str">
        <f t="shared" si="70"/>
        <v>LIGURIA</v>
      </c>
      <c r="G1506" s="30">
        <f t="shared" si="71"/>
        <v>1.1286517638868587E-4</v>
      </c>
      <c r="H1506" s="31" t="str">
        <f>VLOOKUP(B1506,'PEC unito'!A$2:B$7902,2,0)</f>
        <v>protocollo.casarza-ligure@pec.it</v>
      </c>
    </row>
    <row r="1507" spans="1:8" x14ac:dyDescent="0.25">
      <c r="A1507" s="4" t="s">
        <v>7798</v>
      </c>
      <c r="B1507" s="6" t="s">
        <v>1814</v>
      </c>
      <c r="C1507" s="4" t="s">
        <v>7803</v>
      </c>
      <c r="D1507" s="11">
        <v>124</v>
      </c>
      <c r="E1507" s="11" t="str">
        <f t="shared" si="69"/>
        <v/>
      </c>
      <c r="F1507" s="11" t="str">
        <f t="shared" si="70"/>
        <v>PIEMONTE</v>
      </c>
      <c r="G1507" s="30">
        <f t="shared" si="71"/>
        <v>2.0863568682464293E-6</v>
      </c>
      <c r="H1507" s="31" t="str">
        <f>VLOOKUP(B1507,'PEC unito'!A$2:B$7902,2,0)</f>
        <v>comune.casasco.al@legalmail.it</v>
      </c>
    </row>
    <row r="1508" spans="1:8" x14ac:dyDescent="0.25">
      <c r="A1508" s="4" t="s">
        <v>7798</v>
      </c>
      <c r="B1508" s="6" t="s">
        <v>1815</v>
      </c>
      <c r="C1508" s="4" t="s">
        <v>7805</v>
      </c>
      <c r="D1508" s="11">
        <v>12664</v>
      </c>
      <c r="E1508" s="11" t="str">
        <f t="shared" si="69"/>
        <v/>
      </c>
      <c r="F1508" s="11" t="str">
        <f t="shared" si="70"/>
        <v>LOMBARDIA</v>
      </c>
      <c r="G1508" s="30">
        <f t="shared" si="71"/>
        <v>2.1307760789897402E-4</v>
      </c>
      <c r="H1508" s="31" t="str">
        <f>VLOOKUP(B1508,'PEC unito'!A$2:B$7902,2,0)</f>
        <v>protocollo.casatenovo@legalmail.it</v>
      </c>
    </row>
    <row r="1509" spans="1:8" x14ac:dyDescent="0.25">
      <c r="A1509" s="4" t="s">
        <v>7798</v>
      </c>
      <c r="B1509" s="6" t="s">
        <v>1816</v>
      </c>
      <c r="C1509" s="4" t="s">
        <v>7805</v>
      </c>
      <c r="D1509" s="11">
        <v>895</v>
      </c>
      <c r="E1509" s="11" t="str">
        <f t="shared" si="69"/>
        <v/>
      </c>
      <c r="F1509" s="11" t="str">
        <f t="shared" si="70"/>
        <v>LOMBARDIA</v>
      </c>
      <c r="G1509" s="30">
        <f t="shared" si="71"/>
        <v>1.5058785460327049E-5</v>
      </c>
      <c r="H1509" s="31" t="str">
        <f>VLOOKUP(B1509,'PEC unito'!A$2:B$7902,2,0)</f>
        <v>servizio.segreteria@comunecasatisma.legalmail.it</v>
      </c>
    </row>
    <row r="1510" spans="1:8" x14ac:dyDescent="0.25">
      <c r="A1510" s="4" t="s">
        <v>7801</v>
      </c>
      <c r="B1510" s="6" t="s">
        <v>1817</v>
      </c>
      <c r="C1510" s="4" t="s">
        <v>7816</v>
      </c>
      <c r="D1510" s="11">
        <v>18663</v>
      </c>
      <c r="E1510" s="11" t="str">
        <f t="shared" si="69"/>
        <v/>
      </c>
      <c r="F1510" s="11" t="str">
        <f t="shared" si="70"/>
        <v>CAMPANIA</v>
      </c>
      <c r="G1510" s="30">
        <f t="shared" si="71"/>
        <v>3.1401353412970247E-4</v>
      </c>
      <c r="H1510" s="31" t="str">
        <f>VLOOKUP(B1510,'PEC unito'!A$2:B$7902,2,0)</f>
        <v>elettorale.casavatore@asmepec.it</v>
      </c>
    </row>
    <row r="1511" spans="1:8" x14ac:dyDescent="0.25">
      <c r="A1511" s="4" t="s">
        <v>7798</v>
      </c>
      <c r="B1511" s="6" t="s">
        <v>1818</v>
      </c>
      <c r="C1511" s="4" t="s">
        <v>7805</v>
      </c>
      <c r="D1511" s="11">
        <v>4021</v>
      </c>
      <c r="E1511" s="11" t="str">
        <f t="shared" si="69"/>
        <v/>
      </c>
      <c r="F1511" s="11" t="str">
        <f t="shared" si="70"/>
        <v>LOMBARDIA</v>
      </c>
      <c r="G1511" s="30">
        <f t="shared" si="71"/>
        <v>6.7655169090474927E-5</v>
      </c>
      <c r="H1511" s="31" t="str">
        <f>VLOOKUP(B1511,'PEC unito'!A$2:B$7902,2,0)</f>
        <v>uff.protocollo@pec.comune.casazza.bg.it</v>
      </c>
    </row>
    <row r="1512" spans="1:8" x14ac:dyDescent="0.25">
      <c r="A1512" s="4" t="s">
        <v>7800</v>
      </c>
      <c r="B1512" s="6" t="s">
        <v>1819</v>
      </c>
      <c r="C1512" s="4" t="s">
        <v>7812</v>
      </c>
      <c r="D1512" s="11">
        <v>3248</v>
      </c>
      <c r="E1512" s="11" t="str">
        <f t="shared" si="69"/>
        <v/>
      </c>
      <c r="F1512" s="11" t="str">
        <f t="shared" si="70"/>
        <v>UMBRIA</v>
      </c>
      <c r="G1512" s="30">
        <f t="shared" si="71"/>
        <v>5.4649089581164533E-5</v>
      </c>
      <c r="H1512" s="31" t="str">
        <f>VLOOKUP(B1512,'PEC unito'!A$2:B$7902,2,0)</f>
        <v>comune.cascia@postacert.umbria.it</v>
      </c>
    </row>
    <row r="1513" spans="1:8" x14ac:dyDescent="0.25">
      <c r="A1513" s="4" t="s">
        <v>7798</v>
      </c>
      <c r="B1513" s="6" t="s">
        <v>1820</v>
      </c>
      <c r="C1513" s="4" t="s">
        <v>7805</v>
      </c>
      <c r="D1513" s="11">
        <v>3865</v>
      </c>
      <c r="E1513" s="11" t="str">
        <f t="shared" si="69"/>
        <v/>
      </c>
      <c r="F1513" s="11" t="str">
        <f t="shared" si="70"/>
        <v>LOMBARDIA</v>
      </c>
      <c r="G1513" s="30">
        <f t="shared" si="71"/>
        <v>6.5030397546552012E-5</v>
      </c>
      <c r="H1513" s="31" t="str">
        <f>VLOOKUP(B1513,'PEC unito'!A$2:B$7902,2,0)</f>
        <v>comune.casciago@pec.regione.lombardia.it</v>
      </c>
    </row>
    <row r="1514" spans="1:8" x14ac:dyDescent="0.25">
      <c r="A1514" s="4" t="s">
        <v>7800</v>
      </c>
      <c r="B1514" s="6" t="s">
        <v>1821</v>
      </c>
      <c r="C1514" s="4" t="s">
        <v>7811</v>
      </c>
      <c r="D1514" s="11">
        <v>12366</v>
      </c>
      <c r="E1514" s="11" t="str">
        <f t="shared" si="69"/>
        <v/>
      </c>
      <c r="F1514" s="11" t="str">
        <f t="shared" si="70"/>
        <v>TOSCANA</v>
      </c>
      <c r="G1514" s="30">
        <f t="shared" si="71"/>
        <v>2.0806362123173663E-4</v>
      </c>
      <c r="H1514" s="31" t="str">
        <f>VLOOKUP(B1514,'PEC unito'!A$2:B$7902,2,0)</f>
        <v>comune.cascianatermelari@postacert.toscana.it</v>
      </c>
    </row>
    <row r="1515" spans="1:8" x14ac:dyDescent="0.25">
      <c r="A1515" s="4" t="s">
        <v>7800</v>
      </c>
      <c r="B1515" s="6" t="s">
        <v>1822</v>
      </c>
      <c r="C1515" s="4" t="s">
        <v>7811</v>
      </c>
      <c r="D1515" s="11">
        <v>43833</v>
      </c>
      <c r="E1515" s="11" t="str">
        <f t="shared" si="69"/>
        <v/>
      </c>
      <c r="F1515" s="11" t="str">
        <f t="shared" si="70"/>
        <v>TOSCANA</v>
      </c>
      <c r="G1515" s="30">
        <f t="shared" si="71"/>
        <v>7.3751032746649785E-4</v>
      </c>
      <c r="H1515" s="31" t="str">
        <f>VLOOKUP(B1515,'PEC unito'!A$2:B$7902,2,0)</f>
        <v>protocollo@pec.comune.cascina.pi.it</v>
      </c>
    </row>
    <row r="1516" spans="1:8" x14ac:dyDescent="0.25">
      <c r="A1516" s="4" t="s">
        <v>7798</v>
      </c>
      <c r="B1516" s="6" t="s">
        <v>1823</v>
      </c>
      <c r="C1516" s="4" t="s">
        <v>7803</v>
      </c>
      <c r="D1516" s="11">
        <v>1491</v>
      </c>
      <c r="E1516" s="11" t="str">
        <f t="shared" si="69"/>
        <v/>
      </c>
      <c r="F1516" s="11" t="str">
        <f t="shared" si="70"/>
        <v>PIEMONTE</v>
      </c>
      <c r="G1516" s="30">
        <f t="shared" si="71"/>
        <v>2.5086758794801823E-5</v>
      </c>
      <c r="H1516" s="31" t="str">
        <f>VLOOKUP(B1516,'PEC unito'!A$2:B$7902,2,0)</f>
        <v>cascinette@pec.comune.cascinette.to.it</v>
      </c>
    </row>
    <row r="1517" spans="1:8" x14ac:dyDescent="0.25">
      <c r="A1517" s="4" t="s">
        <v>7798</v>
      </c>
      <c r="B1517" s="6" t="s">
        <v>1824</v>
      </c>
      <c r="C1517" s="4" t="s">
        <v>7805</v>
      </c>
      <c r="D1517" s="11">
        <v>2500</v>
      </c>
      <c r="E1517" s="11" t="str">
        <f t="shared" si="69"/>
        <v/>
      </c>
      <c r="F1517" s="11" t="str">
        <f t="shared" si="70"/>
        <v>LOMBARDIA</v>
      </c>
      <c r="G1517" s="30">
        <f t="shared" si="71"/>
        <v>4.2063646537226392E-5</v>
      </c>
      <c r="H1517" s="31" t="str">
        <f>VLOOKUP(B1517,'PEC unito'!A$2:B$7902,2,0)</f>
        <v>comune.caseigerola@legalmail.it</v>
      </c>
    </row>
    <row r="1518" spans="1:8" x14ac:dyDescent="0.25">
      <c r="A1518" s="4" t="s">
        <v>7798</v>
      </c>
      <c r="B1518" s="6" t="s">
        <v>1825</v>
      </c>
      <c r="C1518" s="4" t="s">
        <v>7803</v>
      </c>
      <c r="D1518" s="11">
        <v>2931</v>
      </c>
      <c r="E1518" s="11" t="str">
        <f t="shared" si="69"/>
        <v/>
      </c>
      <c r="F1518" s="11" t="str">
        <f t="shared" si="70"/>
        <v>PIEMONTE</v>
      </c>
      <c r="G1518" s="30">
        <f t="shared" si="71"/>
        <v>4.9315419200244224E-5</v>
      </c>
      <c r="H1518" s="31" t="str">
        <f>VLOOKUP(B1518,'PEC unito'!A$2:B$7902,2,0)</f>
        <v>anagrafe@pec.comune.caselette.to.it</v>
      </c>
    </row>
    <row r="1519" spans="1:8" x14ac:dyDescent="0.25">
      <c r="A1519" s="2" t="s">
        <v>7798</v>
      </c>
      <c r="B1519" s="6" t="s">
        <v>1826</v>
      </c>
      <c r="C1519" s="4" t="s">
        <v>7809</v>
      </c>
      <c r="D1519" s="11">
        <v>3232</v>
      </c>
      <c r="E1519" s="11" t="str">
        <f t="shared" si="69"/>
        <v/>
      </c>
      <c r="F1519" s="11" t="str">
        <f t="shared" si="70"/>
        <v>LIGURIA</v>
      </c>
      <c r="G1519" s="30">
        <f t="shared" si="71"/>
        <v>5.4379882243326282E-5</v>
      </c>
      <c r="H1519" s="31" t="str">
        <f>VLOOKUP(B1519,'PEC unito'!A$2:B$7902,2,0)</f>
        <v>protocollo@pec.comune.casella.ge.it</v>
      </c>
    </row>
    <row r="1520" spans="1:8" x14ac:dyDescent="0.25">
      <c r="A1520" s="4" t="s">
        <v>7801</v>
      </c>
      <c r="B1520" s="6" t="s">
        <v>1827</v>
      </c>
      <c r="C1520" s="4" t="s">
        <v>7816</v>
      </c>
      <c r="D1520" s="11">
        <v>1972</v>
      </c>
      <c r="E1520" s="11" t="str">
        <f t="shared" si="69"/>
        <v/>
      </c>
      <c r="F1520" s="11" t="str">
        <f t="shared" si="70"/>
        <v>CAMPANIA</v>
      </c>
      <c r="G1520" s="30">
        <f t="shared" si="71"/>
        <v>3.3179804388564182E-5</v>
      </c>
      <c r="H1520" s="31" t="str">
        <f>VLOOKUP(B1520,'PEC unito'!A$2:B$7902,2,0)</f>
        <v>protocollo.caselleinpittari@asmepec.it</v>
      </c>
    </row>
    <row r="1521" spans="1:8" x14ac:dyDescent="0.25">
      <c r="A1521" s="4" t="s">
        <v>7798</v>
      </c>
      <c r="B1521" s="6" t="s">
        <v>1828</v>
      </c>
      <c r="C1521" s="4" t="s">
        <v>7805</v>
      </c>
      <c r="D1521" s="11">
        <v>1652</v>
      </c>
      <c r="E1521" s="11" t="str">
        <f t="shared" si="69"/>
        <v/>
      </c>
      <c r="F1521" s="11" t="str">
        <f t="shared" si="70"/>
        <v>LOMBARDIA</v>
      </c>
      <c r="G1521" s="30">
        <f t="shared" si="71"/>
        <v>2.77956576317992E-5</v>
      </c>
      <c r="H1521" s="31" t="str">
        <f>VLOOKUP(B1521,'PEC unito'!A$2:B$7902,2,0)</f>
        <v>info@pec.comune.casellelandi.lo.it</v>
      </c>
    </row>
    <row r="1522" spans="1:8" x14ac:dyDescent="0.25">
      <c r="A1522" s="4" t="s">
        <v>7798</v>
      </c>
      <c r="B1522" s="6" t="s">
        <v>1829</v>
      </c>
      <c r="C1522" s="4" t="s">
        <v>7805</v>
      </c>
      <c r="D1522" s="11">
        <v>3100</v>
      </c>
      <c r="E1522" s="11" t="str">
        <f t="shared" si="69"/>
        <v/>
      </c>
      <c r="F1522" s="11" t="str">
        <f t="shared" si="70"/>
        <v>LOMBARDIA</v>
      </c>
      <c r="G1522" s="30">
        <f t="shared" si="71"/>
        <v>5.2158921706160726E-5</v>
      </c>
      <c r="H1522" s="31" t="str">
        <f>VLOOKUP(B1522,'PEC unito'!A$2:B$7902,2,0)</f>
        <v>info@pec.comune.casellelurani.lo.it</v>
      </c>
    </row>
    <row r="1523" spans="1:8" x14ac:dyDescent="0.25">
      <c r="A1523" s="4" t="s">
        <v>7798</v>
      </c>
      <c r="B1523" s="6" t="s">
        <v>1830</v>
      </c>
      <c r="C1523" s="4" t="s">
        <v>7803</v>
      </c>
      <c r="D1523" s="11">
        <v>13389</v>
      </c>
      <c r="E1523" s="11" t="str">
        <f t="shared" si="69"/>
        <v/>
      </c>
      <c r="F1523" s="11" t="str">
        <f t="shared" si="70"/>
        <v>PIEMONTE</v>
      </c>
      <c r="G1523" s="30">
        <f t="shared" si="71"/>
        <v>2.2527606539476968E-4</v>
      </c>
      <c r="H1523" s="31" t="str">
        <f>VLOOKUP(B1523,'PEC unito'!A$2:B$7902,2,0)</f>
        <v>comune.caselle-torinese@legalmail.it</v>
      </c>
    </row>
    <row r="1524" spans="1:8" x14ac:dyDescent="0.25">
      <c r="A1524" s="4" t="s">
        <v>7801</v>
      </c>
      <c r="B1524" s="6" t="s">
        <v>1831</v>
      </c>
      <c r="C1524" s="4" t="s">
        <v>7816</v>
      </c>
      <c r="D1524" s="11">
        <v>75640</v>
      </c>
      <c r="E1524" s="11" t="str">
        <f t="shared" si="69"/>
        <v/>
      </c>
      <c r="F1524" s="11" t="str">
        <f t="shared" si="70"/>
        <v>COMPRESO</v>
      </c>
      <c r="G1524" s="30">
        <f t="shared" si="71"/>
        <v>1.2726776896303219E-3</v>
      </c>
      <c r="H1524" s="31" t="str">
        <f>VLOOKUP(B1524,'PEC unito'!A$2:B$7902,2,0)</f>
        <v>postacertificata@pec.comune.caserta.it</v>
      </c>
    </row>
    <row r="1525" spans="1:8" x14ac:dyDescent="0.25">
      <c r="A1525" s="4" t="s">
        <v>7799</v>
      </c>
      <c r="B1525" s="6" t="s">
        <v>1832</v>
      </c>
      <c r="C1525" s="4" t="s">
        <v>7807</v>
      </c>
      <c r="D1525" s="11">
        <v>11018</v>
      </c>
      <c r="E1525" s="11" t="str">
        <f t="shared" si="69"/>
        <v/>
      </c>
      <c r="F1525" s="11" t="str">
        <f t="shared" si="70"/>
        <v>VENETO</v>
      </c>
      <c r="G1525" s="30">
        <f t="shared" si="71"/>
        <v>1.8538290301886416E-4</v>
      </c>
      <c r="H1525" s="31" t="str">
        <f>VLOOKUP(B1525,'PEC unito'!A$2:B$7902,2,0)</f>
        <v>comunecasier@pec.it</v>
      </c>
    </row>
    <row r="1526" spans="1:8" x14ac:dyDescent="0.25">
      <c r="A1526" s="4" t="s">
        <v>7801</v>
      </c>
      <c r="B1526" s="6" t="s">
        <v>336</v>
      </c>
      <c r="C1526" s="4" t="s">
        <v>7819</v>
      </c>
      <c r="D1526" s="11">
        <v>773</v>
      </c>
      <c r="E1526" s="11" t="str">
        <f t="shared" si="69"/>
        <v/>
      </c>
      <c r="F1526" s="11" t="str">
        <f t="shared" si="70"/>
        <v>CALABRIA</v>
      </c>
      <c r="G1526" s="30">
        <f t="shared" si="71"/>
        <v>1.3006079509310401E-5</v>
      </c>
      <c r="H1526" s="31" t="str">
        <f>VLOOKUP(B1526,'PEC unito'!A$2:B$7902,2,0)</f>
        <v>protocollo.casignana@asmepec.it</v>
      </c>
    </row>
    <row r="1527" spans="1:8" x14ac:dyDescent="0.25">
      <c r="A1527" s="4" t="s">
        <v>7799</v>
      </c>
      <c r="B1527" s="6" t="s">
        <v>1833</v>
      </c>
      <c r="C1527" s="4" t="s">
        <v>7810</v>
      </c>
      <c r="D1527" s="11">
        <v>4534</v>
      </c>
      <c r="E1527" s="11" t="str">
        <f t="shared" si="69"/>
        <v/>
      </c>
      <c r="F1527" s="11" t="str">
        <f t="shared" si="70"/>
        <v>EMILIA-ROMAGNA</v>
      </c>
      <c r="G1527" s="30">
        <f t="shared" si="71"/>
        <v>7.6286629359913788E-5</v>
      </c>
      <c r="H1527" s="31" t="str">
        <f>VLOOKUP(B1527,'PEC unito'!A$2:B$7902,2,0)</f>
        <v>casina@cert.provincia.re.it</v>
      </c>
    </row>
    <row r="1528" spans="1:8" x14ac:dyDescent="0.25">
      <c r="A1528" s="4" t="s">
        <v>7798</v>
      </c>
      <c r="B1528" s="6" t="s">
        <v>1834</v>
      </c>
      <c r="C1528" s="4" t="s">
        <v>7805</v>
      </c>
      <c r="D1528" s="11">
        <v>3894</v>
      </c>
      <c r="E1528" s="11" t="str">
        <f t="shared" si="69"/>
        <v/>
      </c>
      <c r="F1528" s="11" t="str">
        <f t="shared" si="70"/>
        <v>LOMBARDIA</v>
      </c>
      <c r="G1528" s="30">
        <f t="shared" si="71"/>
        <v>6.551833584638383E-5</v>
      </c>
      <c r="H1528" s="31" t="str">
        <f>VLOOKUP(B1528,'PEC unito'!A$2:B$7902,2,0)</f>
        <v>comune.casirate@halleycert.it</v>
      </c>
    </row>
    <row r="1529" spans="1:8" x14ac:dyDescent="0.25">
      <c r="A1529" s="4" t="s">
        <v>7798</v>
      </c>
      <c r="B1529" s="6" t="s">
        <v>1835</v>
      </c>
      <c r="C1529" s="4" t="s">
        <v>7805</v>
      </c>
      <c r="D1529" s="11">
        <v>1692</v>
      </c>
      <c r="E1529" s="11" t="str">
        <f t="shared" si="69"/>
        <v/>
      </c>
      <c r="F1529" s="11" t="str">
        <f t="shared" si="70"/>
        <v>LOMBARDIA</v>
      </c>
      <c r="G1529" s="30">
        <f t="shared" si="71"/>
        <v>2.8468675976394823E-5</v>
      </c>
      <c r="H1529" s="31" t="str">
        <f>VLOOKUP(B1529,'PEC unito'!A$2:B$7902,2,0)</f>
        <v>comune.caslinoderba@pec.como.it</v>
      </c>
    </row>
    <row r="1530" spans="1:8" x14ac:dyDescent="0.25">
      <c r="A1530" s="4" t="s">
        <v>7798</v>
      </c>
      <c r="B1530" s="6" t="s">
        <v>1836</v>
      </c>
      <c r="C1530" s="4" t="s">
        <v>7805</v>
      </c>
      <c r="D1530" s="11">
        <v>4915</v>
      </c>
      <c r="E1530" s="11" t="str">
        <f t="shared" si="69"/>
        <v/>
      </c>
      <c r="F1530" s="11" t="str">
        <f t="shared" si="70"/>
        <v>LOMBARDIA</v>
      </c>
      <c r="G1530" s="30">
        <f t="shared" si="71"/>
        <v>8.2697129092187092E-5</v>
      </c>
      <c r="H1530" s="31" t="str">
        <f>VLOOKUP(B1530,'PEC unito'!A$2:B$7902,2,0)</f>
        <v>comune.casnateconbernate@pec.provincia.como.it</v>
      </c>
    </row>
    <row r="1531" spans="1:8" x14ac:dyDescent="0.25">
      <c r="A1531" s="4" t="s">
        <v>7798</v>
      </c>
      <c r="B1531" s="6" t="s">
        <v>1837</v>
      </c>
      <c r="C1531" s="4" t="s">
        <v>7805</v>
      </c>
      <c r="D1531" s="11">
        <v>3334</v>
      </c>
      <c r="E1531" s="11" t="str">
        <f t="shared" si="69"/>
        <v/>
      </c>
      <c r="F1531" s="11" t="str">
        <f t="shared" si="70"/>
        <v>LOMBARDIA</v>
      </c>
      <c r="G1531" s="30">
        <f t="shared" si="71"/>
        <v>5.6096079022045119E-5</v>
      </c>
      <c r="H1531" s="31" t="str">
        <f>VLOOKUP(B1531,'PEC unito'!A$2:B$7902,2,0)</f>
        <v>protocollo@cert.casnigo.it</v>
      </c>
    </row>
    <row r="1532" spans="1:8" x14ac:dyDescent="0.25">
      <c r="A1532" s="4" t="s">
        <v>7801</v>
      </c>
      <c r="B1532" s="6" t="s">
        <v>1838</v>
      </c>
      <c r="C1532" s="4" t="s">
        <v>7816</v>
      </c>
      <c r="D1532" s="11">
        <v>3852</v>
      </c>
      <c r="E1532" s="11" t="str">
        <f t="shared" si="69"/>
        <v/>
      </c>
      <c r="F1532" s="11" t="str">
        <f t="shared" si="70"/>
        <v>CAMPANIA</v>
      </c>
      <c r="G1532" s="30">
        <f t="shared" si="71"/>
        <v>6.4811666584558425E-5</v>
      </c>
      <c r="H1532" s="31" t="str">
        <f>VLOOKUP(B1532,'PEC unito'!A$2:B$7902,2,0)</f>
        <v>comune@pec.comune.casoladinapoli.na.it</v>
      </c>
    </row>
    <row r="1533" spans="1:8" x14ac:dyDescent="0.25">
      <c r="A1533" s="4" t="s">
        <v>7800</v>
      </c>
      <c r="B1533" s="6" t="s">
        <v>1839</v>
      </c>
      <c r="C1533" s="4" t="s">
        <v>7811</v>
      </c>
      <c r="D1533" s="11">
        <v>1003</v>
      </c>
      <c r="E1533" s="11" t="str">
        <f t="shared" si="69"/>
        <v/>
      </c>
      <c r="F1533" s="11" t="str">
        <f t="shared" si="70"/>
        <v>TOSCANA</v>
      </c>
      <c r="G1533" s="30">
        <f t="shared" si="71"/>
        <v>1.6875934990735229E-5</v>
      </c>
      <c r="H1533" s="31" t="str">
        <f>VLOOKUP(B1533,'PEC unito'!A$2:B$7902,2,0)</f>
        <v>comune.casolainlunigiana@postacert.toscana.it</v>
      </c>
    </row>
    <row r="1534" spans="1:8" x14ac:dyDescent="0.25">
      <c r="A1534" s="4" t="s">
        <v>7799</v>
      </c>
      <c r="B1534" s="6" t="s">
        <v>1840</v>
      </c>
      <c r="C1534" s="4" t="s">
        <v>7810</v>
      </c>
      <c r="D1534" s="11">
        <v>2724</v>
      </c>
      <c r="E1534" s="11" t="str">
        <f t="shared" si="69"/>
        <v/>
      </c>
      <c r="F1534" s="11" t="str">
        <f t="shared" si="70"/>
        <v>EMILIA-ROMAGNA</v>
      </c>
      <c r="G1534" s="30">
        <f t="shared" si="71"/>
        <v>4.5832549266961881E-5</v>
      </c>
      <c r="H1534" s="31" t="str">
        <f>VLOOKUP(B1534,'PEC unito'!A$2:B$7902,2,0)</f>
        <v>comune.casolavalsenio@cert.provincia.ra.it</v>
      </c>
    </row>
    <row r="1535" spans="1:8" x14ac:dyDescent="0.25">
      <c r="A1535" s="4" t="s">
        <v>7800</v>
      </c>
      <c r="B1535" s="6" t="s">
        <v>1841</v>
      </c>
      <c r="C1535" s="4" t="s">
        <v>7811</v>
      </c>
      <c r="D1535" s="11">
        <v>3886</v>
      </c>
      <c r="E1535" s="11" t="str">
        <f t="shared" si="69"/>
        <v/>
      </c>
      <c r="F1535" s="11" t="str">
        <f t="shared" si="70"/>
        <v>TOSCANA</v>
      </c>
      <c r="G1535" s="30">
        <f t="shared" si="71"/>
        <v>6.5383732177464702E-5</v>
      </c>
      <c r="H1535" s="31" t="str">
        <f>VLOOKUP(B1535,'PEC unito'!A$2:B$7902,2,0)</f>
        <v>comune.casoledelsa@postacert.toscana.it</v>
      </c>
    </row>
    <row r="1536" spans="1:8" x14ac:dyDescent="0.25">
      <c r="A1536" s="4" t="s">
        <v>7801</v>
      </c>
      <c r="B1536" s="6" t="s">
        <v>1842</v>
      </c>
      <c r="C1536" s="4" t="s">
        <v>7815</v>
      </c>
      <c r="D1536" s="11">
        <v>5847</v>
      </c>
      <c r="E1536" s="11" t="str">
        <f t="shared" si="69"/>
        <v/>
      </c>
      <c r="F1536" s="11" t="str">
        <f t="shared" si="70"/>
        <v>ABRUZZO</v>
      </c>
      <c r="G1536" s="30">
        <f t="shared" si="71"/>
        <v>9.8378456521265085E-5</v>
      </c>
      <c r="H1536" s="31" t="str">
        <f>VLOOKUP(B1536,'PEC unito'!A$2:B$7902,2,0)</f>
        <v>comune.casoli.ch@halleycert.it</v>
      </c>
    </row>
    <row r="1537" spans="1:8" x14ac:dyDescent="0.25">
      <c r="A1537" s="4" t="s">
        <v>7798</v>
      </c>
      <c r="B1537" s="6" t="s">
        <v>1843</v>
      </c>
      <c r="C1537" s="4" t="s">
        <v>7805</v>
      </c>
      <c r="D1537" s="11">
        <v>8480</v>
      </c>
      <c r="E1537" s="11" t="str">
        <f t="shared" si="69"/>
        <v/>
      </c>
      <c r="F1537" s="11" t="str">
        <f t="shared" si="70"/>
        <v>LOMBARDIA</v>
      </c>
      <c r="G1537" s="30">
        <f t="shared" si="71"/>
        <v>1.4267988905427193E-4</v>
      </c>
      <c r="H1537" s="31" t="str">
        <f>VLOOKUP(B1537,'PEC unito'!A$2:B$7902,2,0)</f>
        <v>casorateprimo@postemailcertificata.it</v>
      </c>
    </row>
    <row r="1538" spans="1:8" x14ac:dyDescent="0.25">
      <c r="A1538" s="4" t="s">
        <v>7798</v>
      </c>
      <c r="B1538" s="6" t="s">
        <v>1844</v>
      </c>
      <c r="C1538" s="4" t="s">
        <v>7805</v>
      </c>
      <c r="D1538" s="11">
        <v>5726</v>
      </c>
      <c r="E1538" s="11" t="str">
        <f t="shared" ref="E1538:E1601" si="72">IF(D1538&gt;300000,"trovato","")</f>
        <v/>
      </c>
      <c r="F1538" s="11" t="str">
        <f t="shared" ref="F1538:F1601" si="73">IF(AND(D1538&gt;50000,D1538&lt;100000),"COMPRESO",C1538)</f>
        <v>LOMBARDIA</v>
      </c>
      <c r="G1538" s="30">
        <f t="shared" ref="G1538:G1601" si="74">D1538/Totale</f>
        <v>9.6342576028863328E-5</v>
      </c>
      <c r="H1538" s="31" t="str">
        <f>VLOOKUP(B1538,'PEC unito'!A$2:B$7902,2,0)</f>
        <v>casoratesempione@legalmail.it</v>
      </c>
    </row>
    <row r="1539" spans="1:8" x14ac:dyDescent="0.25">
      <c r="A1539" s="4" t="s">
        <v>7798</v>
      </c>
      <c r="B1539" s="6" t="s">
        <v>1845</v>
      </c>
      <c r="C1539" s="4" t="s">
        <v>7805</v>
      </c>
      <c r="D1539" s="11">
        <v>5355</v>
      </c>
      <c r="E1539" s="11" t="str">
        <f t="shared" si="72"/>
        <v/>
      </c>
      <c r="F1539" s="11" t="str">
        <f t="shared" si="73"/>
        <v>LOMBARDIA</v>
      </c>
      <c r="G1539" s="30">
        <f t="shared" si="74"/>
        <v>9.0100330882738941E-5</v>
      </c>
      <c r="H1539" s="31" t="str">
        <f>VLOOKUP(B1539,'PEC unito'!A$2:B$7902,2,0)</f>
        <v>comune.casorezzo@postecert.it</v>
      </c>
    </row>
    <row r="1540" spans="1:8" x14ac:dyDescent="0.25">
      <c r="A1540" s="4" t="s">
        <v>7801</v>
      </c>
      <c r="B1540" s="6" t="s">
        <v>1846</v>
      </c>
      <c r="C1540" s="4" t="s">
        <v>7816</v>
      </c>
      <c r="D1540" s="11">
        <v>78647</v>
      </c>
      <c r="E1540" s="11" t="str">
        <f t="shared" si="72"/>
        <v/>
      </c>
      <c r="F1540" s="11" t="str">
        <f t="shared" si="73"/>
        <v>COMPRESO</v>
      </c>
      <c r="G1540" s="30">
        <f t="shared" si="74"/>
        <v>1.3232718436852976E-3</v>
      </c>
      <c r="H1540" s="31" t="str">
        <f>VLOOKUP(B1540,'PEC unito'!A$2:B$7902,2,0)</f>
        <v>protocollo@pec.comune.casoria.na.it</v>
      </c>
    </row>
    <row r="1541" spans="1:8" x14ac:dyDescent="0.25">
      <c r="A1541" s="4" t="s">
        <v>7798</v>
      </c>
      <c r="B1541" s="6" t="s">
        <v>7835</v>
      </c>
      <c r="C1541" s="4" t="s">
        <v>7803</v>
      </c>
      <c r="D1541" s="11">
        <v>657</v>
      </c>
      <c r="E1541" s="11" t="str">
        <f t="shared" si="72"/>
        <v/>
      </c>
      <c r="F1541" s="11" t="str">
        <f t="shared" si="73"/>
        <v>PIEMONTE</v>
      </c>
      <c r="G1541" s="30">
        <f t="shared" si="74"/>
        <v>1.1054326309983096E-5</v>
      </c>
      <c r="H1541" s="31" t="str">
        <f>_xlfn.IFNA(VLOOKUP(B1541,'PEC unito'!A$2:B$7902,2,0),"DATI INCONGRUENTI")</f>
        <v>DATI INCONGRUENTI</v>
      </c>
    </row>
    <row r="1542" spans="1:8" x14ac:dyDescent="0.25">
      <c r="A1542" s="4" t="s">
        <v>7800</v>
      </c>
      <c r="B1542" s="6" t="s">
        <v>1848</v>
      </c>
      <c r="C1542" s="4" t="s">
        <v>7814</v>
      </c>
      <c r="D1542" s="11">
        <v>1231</v>
      </c>
      <c r="E1542" s="11" t="str">
        <f t="shared" si="72"/>
        <v/>
      </c>
      <c r="F1542" s="11" t="str">
        <f t="shared" si="73"/>
        <v>LAZIO</v>
      </c>
      <c r="G1542" s="30">
        <f t="shared" si="74"/>
        <v>2.0712139554930276E-5</v>
      </c>
      <c r="H1542" s="31" t="str">
        <f>VLOOKUP(B1542,'PEC unito'!A$2:B$7902,2,0)</f>
        <v>comune.casperia.ri@legalmail.it</v>
      </c>
    </row>
    <row r="1543" spans="1:8" x14ac:dyDescent="0.25">
      <c r="A1543" s="4" t="s">
        <v>7798</v>
      </c>
      <c r="B1543" s="6" t="s">
        <v>1849</v>
      </c>
      <c r="C1543" s="4" t="s">
        <v>7805</v>
      </c>
      <c r="D1543" s="11">
        <v>1500</v>
      </c>
      <c r="E1543" s="11" t="str">
        <f t="shared" si="72"/>
        <v/>
      </c>
      <c r="F1543" s="11" t="str">
        <f t="shared" si="73"/>
        <v>LOMBARDIA</v>
      </c>
      <c r="G1543" s="30">
        <f t="shared" si="74"/>
        <v>2.5238187922335836E-5</v>
      </c>
      <c r="H1543" s="31" t="str">
        <f>VLOOKUP(B1543,'PEC unito'!A$2:B$7902,2,0)</f>
        <v>protocollo@pec.comune.caspoggio.gov.it</v>
      </c>
    </row>
    <row r="1544" spans="1:8" x14ac:dyDescent="0.25">
      <c r="A1544" s="4" t="s">
        <v>7799</v>
      </c>
      <c r="B1544" s="6" t="s">
        <v>1850</v>
      </c>
      <c r="C1544" s="4" t="s">
        <v>7808</v>
      </c>
      <c r="D1544" s="11">
        <v>2911</v>
      </c>
      <c r="E1544" s="11" t="str">
        <f t="shared" si="72"/>
        <v/>
      </c>
      <c r="F1544" s="11" t="str">
        <f t="shared" si="73"/>
        <v>FRIULI-VENEZIA GIULIA</v>
      </c>
      <c r="G1544" s="30">
        <f t="shared" si="74"/>
        <v>4.8978910027946416E-5</v>
      </c>
      <c r="H1544" s="31" t="str">
        <f>VLOOKUP(B1544,'PEC unito'!A$2:B$7902,2,0)</f>
        <v>comune.cassacco@certgov.fvg.it</v>
      </c>
    </row>
    <row r="1545" spans="1:8" x14ac:dyDescent="0.25">
      <c r="A1545" s="4" t="s">
        <v>7798</v>
      </c>
      <c r="B1545" s="6" t="s">
        <v>1851</v>
      </c>
      <c r="C1545" s="4" t="s">
        <v>7805</v>
      </c>
      <c r="D1545" s="11">
        <v>4406</v>
      </c>
      <c r="E1545" s="11" t="str">
        <f t="shared" si="72"/>
        <v/>
      </c>
      <c r="F1545" s="11" t="str">
        <f t="shared" si="73"/>
        <v>LOMBARDIA</v>
      </c>
      <c r="G1545" s="30">
        <f t="shared" si="74"/>
        <v>7.4132970657207796E-5</v>
      </c>
      <c r="H1545" s="31" t="str">
        <f>VLOOKUP(B1545,'PEC unito'!A$2:B$7902,2,0)</f>
        <v>comune.cassagobrianza@pec.regione.lombardia.it</v>
      </c>
    </row>
    <row r="1546" spans="1:8" x14ac:dyDescent="0.25">
      <c r="A1546" s="4" t="s">
        <v>7801</v>
      </c>
      <c r="B1546" s="6" t="s">
        <v>35</v>
      </c>
      <c r="C1546" s="4" t="s">
        <v>7819</v>
      </c>
      <c r="D1546" s="11">
        <v>17281</v>
      </c>
      <c r="E1546" s="11" t="str">
        <f t="shared" si="72"/>
        <v/>
      </c>
      <c r="F1546" s="11" t="str">
        <f t="shared" si="73"/>
        <v>CALABRIA</v>
      </c>
      <c r="G1546" s="30">
        <f t="shared" si="74"/>
        <v>2.9076075032392375E-4</v>
      </c>
      <c r="H1546" s="31" t="str">
        <f>VLOOKUP(B1546,'PEC unito'!A$2:B$7902,2,0)</f>
        <v>sindaco.comune.cassanoalloionio.cs@asmepec.it</v>
      </c>
    </row>
    <row r="1547" spans="1:8" x14ac:dyDescent="0.25">
      <c r="A1547" s="4" t="s">
        <v>7798</v>
      </c>
      <c r="B1547" s="6" t="s">
        <v>1852</v>
      </c>
      <c r="C1547" s="4" t="s">
        <v>7805</v>
      </c>
      <c r="D1547" s="11">
        <v>18552</v>
      </c>
      <c r="E1547" s="11" t="str">
        <f t="shared" si="72"/>
        <v/>
      </c>
      <c r="F1547" s="11" t="str">
        <f t="shared" si="73"/>
        <v>LOMBARDIA</v>
      </c>
      <c r="G1547" s="30">
        <f t="shared" si="74"/>
        <v>3.1214590822344963E-4</v>
      </c>
      <c r="H1547" s="31" t="str">
        <f>VLOOKUP(B1547,'PEC unito'!A$2:B$7902,2,0)</f>
        <v>protocollo@comune.cassanodadda.mi.legalmail.it</v>
      </c>
    </row>
    <row r="1548" spans="1:8" x14ac:dyDescent="0.25">
      <c r="A1548" s="4" t="s">
        <v>7801</v>
      </c>
      <c r="B1548" s="6" t="s">
        <v>1853</v>
      </c>
      <c r="C1548" s="4" t="s">
        <v>7817</v>
      </c>
      <c r="D1548" s="11">
        <v>14270</v>
      </c>
      <c r="E1548" s="11" t="str">
        <f t="shared" si="72"/>
        <v/>
      </c>
      <c r="F1548" s="11" t="str">
        <f t="shared" si="73"/>
        <v>PUGLIA</v>
      </c>
      <c r="G1548" s="30">
        <f t="shared" si="74"/>
        <v>2.4009929443448826E-4</v>
      </c>
      <c r="H1548" s="31" t="str">
        <f>VLOOKUP(B1548,'PEC unito'!A$2:B$7902,2,0)</f>
        <v>comunecassanodellemurge.ba@pec.rupar.puglia.it</v>
      </c>
    </row>
    <row r="1549" spans="1:8" x14ac:dyDescent="0.25">
      <c r="A1549" s="4" t="s">
        <v>7801</v>
      </c>
      <c r="B1549" s="6" t="s">
        <v>1854</v>
      </c>
      <c r="C1549" s="4" t="s">
        <v>7816</v>
      </c>
      <c r="D1549" s="11">
        <v>967</v>
      </c>
      <c r="E1549" s="11" t="str">
        <f t="shared" si="72"/>
        <v/>
      </c>
      <c r="F1549" s="11" t="str">
        <f t="shared" si="73"/>
        <v>CAMPANIA</v>
      </c>
      <c r="G1549" s="30">
        <f t="shared" si="74"/>
        <v>1.6270218480599171E-5</v>
      </c>
      <c r="H1549" s="31" t="str">
        <f>VLOOKUP(B1549,'PEC unito'!A$2:B$7902,2,0)</f>
        <v>servizidemografici.cassanoirpino@cert.irpinianet.eu</v>
      </c>
    </row>
    <row r="1550" spans="1:8" x14ac:dyDescent="0.25">
      <c r="A1550" s="4" t="s">
        <v>7798</v>
      </c>
      <c r="B1550" s="6" t="s">
        <v>1855</v>
      </c>
      <c r="C1550" s="4" t="s">
        <v>7805</v>
      </c>
      <c r="D1550" s="11">
        <v>21386</v>
      </c>
      <c r="E1550" s="11" t="str">
        <f t="shared" si="72"/>
        <v/>
      </c>
      <c r="F1550" s="11" t="str">
        <f t="shared" si="73"/>
        <v>LOMBARDIA</v>
      </c>
      <c r="G1550" s="30">
        <f t="shared" si="74"/>
        <v>3.5982925793804949E-4</v>
      </c>
      <c r="H1550" s="31" t="str">
        <f>VLOOKUP(B1550,'PEC unito'!A$2:B$7902,2,0)</f>
        <v>protocollo.comune.cassanomagnago@pec.regione.lombardia.it</v>
      </c>
    </row>
    <row r="1551" spans="1:8" x14ac:dyDescent="0.25">
      <c r="A1551" s="4" t="s">
        <v>7798</v>
      </c>
      <c r="B1551" s="6" t="s">
        <v>1856</v>
      </c>
      <c r="C1551" s="4" t="s">
        <v>7803</v>
      </c>
      <c r="D1551" s="11">
        <v>1965</v>
      </c>
      <c r="E1551" s="11" t="str">
        <f t="shared" si="72"/>
        <v/>
      </c>
      <c r="F1551" s="11" t="str">
        <f t="shared" si="73"/>
        <v>PIEMONTE</v>
      </c>
      <c r="G1551" s="30">
        <f t="shared" si="74"/>
        <v>3.3062026178259948E-5</v>
      </c>
      <c r="H1551" s="31" t="str">
        <f>VLOOKUP(B1551,'PEC unito'!A$2:B$7902,2,0)</f>
        <v>protocollo.cassano.spinola@cert.ruparpiemonte.it</v>
      </c>
    </row>
    <row r="1552" spans="1:8" x14ac:dyDescent="0.25">
      <c r="A1552" s="4" t="s">
        <v>7798</v>
      </c>
      <c r="B1552" s="6" t="s">
        <v>1857</v>
      </c>
      <c r="C1552" s="4" t="s">
        <v>7805</v>
      </c>
      <c r="D1552" s="11">
        <v>665</v>
      </c>
      <c r="E1552" s="11" t="str">
        <f t="shared" si="72"/>
        <v/>
      </c>
      <c r="F1552" s="11" t="str">
        <f t="shared" si="73"/>
        <v>LOMBARDIA</v>
      </c>
      <c r="G1552" s="30">
        <f t="shared" si="74"/>
        <v>1.1188929978902221E-5</v>
      </c>
      <c r="H1552" s="31" t="str">
        <f>VLOOKUP(B1552,'PEC unito'!A$2:B$7902,2,0)</f>
        <v>comune.cassanovalcuvia.va@halleycert.it</v>
      </c>
    </row>
    <row r="1553" spans="1:8" x14ac:dyDescent="0.25">
      <c r="A1553" s="4" t="s">
        <v>7802</v>
      </c>
      <c r="B1553" s="6" t="s">
        <v>1858</v>
      </c>
      <c r="C1553" s="4" t="s">
        <v>7820</v>
      </c>
      <c r="D1553" s="11">
        <v>813</v>
      </c>
      <c r="E1553" s="11" t="str">
        <f t="shared" si="72"/>
        <v/>
      </c>
      <c r="F1553" s="11" t="str">
        <f t="shared" si="73"/>
        <v>SICILIA</v>
      </c>
      <c r="G1553" s="30">
        <f t="shared" si="74"/>
        <v>1.3679097853906024E-5</v>
      </c>
      <c r="H1553" s="31" t="str">
        <f>VLOOKUP(B1553,'PEC unito'!A$2:B$7902,2,0)</f>
        <v>protocollo.cassaro@pec.it</v>
      </c>
    </row>
    <row r="1554" spans="1:8" x14ac:dyDescent="0.25">
      <c r="A1554" s="4" t="s">
        <v>7798</v>
      </c>
      <c r="B1554" s="6" t="s">
        <v>1859</v>
      </c>
      <c r="C1554" s="4" t="s">
        <v>7805</v>
      </c>
      <c r="D1554" s="11">
        <v>122</v>
      </c>
      <c r="E1554" s="11" t="str">
        <f t="shared" si="72"/>
        <v/>
      </c>
      <c r="F1554" s="11" t="str">
        <f t="shared" si="73"/>
        <v>LOMBARDIA</v>
      </c>
      <c r="G1554" s="30">
        <f t="shared" si="74"/>
        <v>2.0527059510166479E-6</v>
      </c>
      <c r="H1554" s="31" t="str">
        <f>VLOOKUP(B1554,'PEC unito'!A$2:B$7902,2,0)</f>
        <v>comune.cassiglio@pec.regione.lombardia.it</v>
      </c>
    </row>
    <row r="1555" spans="1:8" x14ac:dyDescent="0.25">
      <c r="A1555" s="4" t="s">
        <v>7798</v>
      </c>
      <c r="B1555" s="6" t="s">
        <v>1860</v>
      </c>
      <c r="C1555" s="4" t="s">
        <v>7805</v>
      </c>
      <c r="D1555" s="11">
        <v>13206</v>
      </c>
      <c r="E1555" s="11" t="str">
        <f t="shared" si="72"/>
        <v/>
      </c>
      <c r="F1555" s="11" t="str">
        <f t="shared" si="73"/>
        <v>LOMBARDIA</v>
      </c>
      <c r="G1555" s="30">
        <f t="shared" si="74"/>
        <v>2.2219700646824471E-4</v>
      </c>
      <c r="H1555" s="31" t="str">
        <f>VLOOKUP(B1555,'PEC unito'!A$2:B$7902,2,0)</f>
        <v>protocollo@pec.cassinadepecchi.gov.it</v>
      </c>
    </row>
    <row r="1556" spans="1:8" x14ac:dyDescent="0.25">
      <c r="A1556" s="4" t="s">
        <v>7798</v>
      </c>
      <c r="B1556" s="6" t="s">
        <v>1861</v>
      </c>
      <c r="C1556" s="4" t="s">
        <v>7805</v>
      </c>
      <c r="D1556" s="11">
        <v>3175</v>
      </c>
      <c r="E1556" s="11" t="str">
        <f t="shared" si="72"/>
        <v/>
      </c>
      <c r="F1556" s="11" t="str">
        <f t="shared" si="73"/>
        <v>LOMBARDIA</v>
      </c>
      <c r="G1556" s="30">
        <f t="shared" si="74"/>
        <v>5.3420831102277521E-5</v>
      </c>
      <c r="H1556" s="31" t="str">
        <f>VLOOKUP(B1556,'PEC unito'!A$2:B$7902,2,0)</f>
        <v>comune.cassinarizzardi@pec.regione.lombardia.it</v>
      </c>
    </row>
    <row r="1557" spans="1:8" x14ac:dyDescent="0.25">
      <c r="A1557" s="4" t="s">
        <v>7798</v>
      </c>
      <c r="B1557" s="6" t="s">
        <v>1862</v>
      </c>
      <c r="C1557" s="4" t="s">
        <v>7805</v>
      </c>
      <c r="D1557" s="11">
        <v>470</v>
      </c>
      <c r="E1557" s="11" t="str">
        <f t="shared" si="72"/>
        <v/>
      </c>
      <c r="F1557" s="11" t="str">
        <f t="shared" si="73"/>
        <v>LOMBARDIA</v>
      </c>
      <c r="G1557" s="30">
        <f t="shared" si="74"/>
        <v>7.9079655489985624E-6</v>
      </c>
      <c r="H1557" s="31" t="str">
        <f>VLOOKUP(B1557,'PEC unito'!A$2:B$7902,2,0)</f>
        <v>comune.cassinavalsassina@pec.regione.lombardia.it</v>
      </c>
    </row>
    <row r="1558" spans="1:8" x14ac:dyDescent="0.25">
      <c r="A1558" s="4" t="s">
        <v>7798</v>
      </c>
      <c r="B1558" s="6" t="s">
        <v>1863</v>
      </c>
      <c r="C1558" s="4" t="s">
        <v>7803</v>
      </c>
      <c r="D1558" s="11">
        <v>590</v>
      </c>
      <c r="E1558" s="11" t="str">
        <f t="shared" si="72"/>
        <v/>
      </c>
      <c r="F1558" s="11" t="str">
        <f t="shared" si="73"/>
        <v>PIEMONTE</v>
      </c>
      <c r="G1558" s="30">
        <f t="shared" si="74"/>
        <v>9.9270205827854286E-6</v>
      </c>
      <c r="H1558" s="31" t="str">
        <f>VLOOKUP(B1558,'PEC unito'!A$2:B$7902,2,0)</f>
        <v>cassinasco@cert.ruparpiemonte.it</v>
      </c>
    </row>
    <row r="1559" spans="1:8" x14ac:dyDescent="0.25">
      <c r="A1559" s="4" t="s">
        <v>7798</v>
      </c>
      <c r="B1559" s="6" t="s">
        <v>1864</v>
      </c>
      <c r="C1559" s="4" t="s">
        <v>7803</v>
      </c>
      <c r="D1559" s="11">
        <v>3048</v>
      </c>
      <c r="E1559" s="11" t="str">
        <f t="shared" si="72"/>
        <v/>
      </c>
      <c r="F1559" s="11" t="str">
        <f t="shared" si="73"/>
        <v>PIEMONTE</v>
      </c>
      <c r="G1559" s="30">
        <f t="shared" si="74"/>
        <v>5.1283997858186417E-5</v>
      </c>
      <c r="H1559" s="31" t="str">
        <f>VLOOKUP(B1559,'PEC unito'!A$2:B$7902,2,0)</f>
        <v>protocollo.cassine@cert.ruparpiemonte.it</v>
      </c>
    </row>
    <row r="1560" spans="1:8" x14ac:dyDescent="0.25">
      <c r="A1560" s="4" t="s">
        <v>7798</v>
      </c>
      <c r="B1560" s="6" t="s">
        <v>1865</v>
      </c>
      <c r="C1560" s="4" t="s">
        <v>7803</v>
      </c>
      <c r="D1560" s="11">
        <v>937</v>
      </c>
      <c r="E1560" s="11" t="str">
        <f t="shared" si="72"/>
        <v/>
      </c>
      <c r="F1560" s="11" t="str">
        <f t="shared" si="73"/>
        <v>PIEMONTE</v>
      </c>
      <c r="G1560" s="30">
        <f t="shared" si="74"/>
        <v>1.5765454722152451E-5</v>
      </c>
      <c r="H1560" s="31" t="str">
        <f>VLOOKUP(B1560,'PEC unito'!A$2:B$7902,2,0)</f>
        <v>cassinelle@pec.ruparpiemonte.it</v>
      </c>
    </row>
    <row r="1561" spans="1:8" x14ac:dyDescent="0.25">
      <c r="A1561" s="4" t="s">
        <v>7798</v>
      </c>
      <c r="B1561" s="6" t="s">
        <v>1866</v>
      </c>
      <c r="C1561" s="4" t="s">
        <v>7805</v>
      </c>
      <c r="D1561" s="11">
        <v>1884</v>
      </c>
      <c r="E1561" s="11" t="str">
        <f t="shared" si="72"/>
        <v/>
      </c>
      <c r="F1561" s="11" t="str">
        <f t="shared" si="73"/>
        <v>LOMBARDIA</v>
      </c>
      <c r="G1561" s="30">
        <f t="shared" si="74"/>
        <v>3.1699164030453814E-5</v>
      </c>
      <c r="H1561" s="31" t="str">
        <f>VLOOKUP(B1561,'PEC unito'!A$2:B$7902,2,0)</f>
        <v>comune.cassinettadilugagnano@pec.regione.lombardia.it</v>
      </c>
    </row>
    <row r="1562" spans="1:8" x14ac:dyDescent="0.25">
      <c r="A1562" s="4" t="s">
        <v>7800</v>
      </c>
      <c r="B1562" s="6" t="s">
        <v>1867</v>
      </c>
      <c r="C1562" s="4" t="s">
        <v>7814</v>
      </c>
      <c r="D1562" s="11">
        <v>33658</v>
      </c>
      <c r="E1562" s="11" t="str">
        <f t="shared" si="72"/>
        <v/>
      </c>
      <c r="F1562" s="11" t="str">
        <f t="shared" si="73"/>
        <v>LAZIO</v>
      </c>
      <c r="G1562" s="30">
        <f t="shared" si="74"/>
        <v>5.6631128605998636E-4</v>
      </c>
      <c r="H1562" s="31" t="str">
        <f>VLOOKUP(B1562,'PEC unito'!A$2:B$7902,2,0)</f>
        <v>servizio.protocollo@comunecassino.telecompost.it</v>
      </c>
    </row>
    <row r="1563" spans="1:8" x14ac:dyDescent="0.25">
      <c r="A1563" s="4" t="s">
        <v>7799</v>
      </c>
      <c r="B1563" s="6" t="s">
        <v>1868</v>
      </c>
      <c r="C1563" s="4" t="s">
        <v>7807</v>
      </c>
      <c r="D1563" s="11">
        <v>14128</v>
      </c>
      <c r="E1563" s="11" t="str">
        <f t="shared" si="72"/>
        <v/>
      </c>
      <c r="F1563" s="11" t="str">
        <f t="shared" si="73"/>
        <v>VENETO</v>
      </c>
      <c r="G1563" s="30">
        <f t="shared" si="74"/>
        <v>2.3771007931117381E-4</v>
      </c>
      <c r="H1563" s="31" t="str">
        <f>VLOOKUP(B1563,'PEC unito'!A$2:B$7902,2,0)</f>
        <v>protocollo@pec.comune.cassola.vi.it</v>
      </c>
    </row>
    <row r="1564" spans="1:8" x14ac:dyDescent="0.25">
      <c r="A1564" s="4" t="s">
        <v>7798</v>
      </c>
      <c r="B1564" s="6" t="s">
        <v>1869</v>
      </c>
      <c r="C1564" s="4" t="s">
        <v>7805</v>
      </c>
      <c r="D1564" s="11">
        <v>6940</v>
      </c>
      <c r="E1564" s="11" t="str">
        <f t="shared" si="72"/>
        <v/>
      </c>
      <c r="F1564" s="11" t="str">
        <f t="shared" si="73"/>
        <v>LOMBARDIA</v>
      </c>
      <c r="G1564" s="30">
        <f t="shared" si="74"/>
        <v>1.1676868278734047E-4</v>
      </c>
      <c r="H1564" s="31" t="str">
        <f>VLOOKUP(B1564,'PEC unito'!A$2:B$7902,2,0)</f>
        <v>comune.cassolnovo@pec.regione.lombardia.it</v>
      </c>
    </row>
    <row r="1565" spans="1:8" x14ac:dyDescent="0.25">
      <c r="A1565" s="4" t="s">
        <v>7799</v>
      </c>
      <c r="B1565" s="6" t="s">
        <v>1870</v>
      </c>
      <c r="C1565" s="4" t="s">
        <v>7807</v>
      </c>
      <c r="D1565" s="11">
        <v>3930</v>
      </c>
      <c r="E1565" s="11" t="str">
        <f t="shared" si="72"/>
        <v/>
      </c>
      <c r="F1565" s="11" t="str">
        <f t="shared" si="73"/>
        <v>VENETO</v>
      </c>
      <c r="G1565" s="30">
        <f t="shared" si="74"/>
        <v>6.6124052356519896E-5</v>
      </c>
      <c r="H1565" s="31" t="str">
        <f>VLOOKUP(B1565,'PEC unito'!A$2:B$7902,2,0)</f>
        <v>castagnaro.vr@cert.ip-veneto.net</v>
      </c>
    </row>
    <row r="1566" spans="1:8" x14ac:dyDescent="0.25">
      <c r="A1566" s="4" t="s">
        <v>7800</v>
      </c>
      <c r="B1566" s="6" t="s">
        <v>1871</v>
      </c>
      <c r="C1566" s="4" t="s">
        <v>7811</v>
      </c>
      <c r="D1566" s="11">
        <v>8462</v>
      </c>
      <c r="E1566" s="11" t="str">
        <f t="shared" si="72"/>
        <v/>
      </c>
      <c r="F1566" s="11" t="str">
        <f t="shared" si="73"/>
        <v>TOSCANA</v>
      </c>
      <c r="G1566" s="30">
        <f t="shared" si="74"/>
        <v>1.4237703079920391E-4</v>
      </c>
      <c r="H1566" s="31" t="str">
        <f>VLOOKUP(B1566,'PEC unito'!A$2:B$7902,2,0)</f>
        <v>mail@comune.castagneto.legalmailpa.it</v>
      </c>
    </row>
    <row r="1567" spans="1:8" x14ac:dyDescent="0.25">
      <c r="A1567" s="4" t="s">
        <v>7798</v>
      </c>
      <c r="B1567" s="6" t="s">
        <v>1872</v>
      </c>
      <c r="C1567" s="4" t="s">
        <v>7803</v>
      </c>
      <c r="D1567" s="11">
        <v>1791</v>
      </c>
      <c r="E1567" s="11" t="str">
        <f t="shared" si="72"/>
        <v/>
      </c>
      <c r="F1567" s="11" t="str">
        <f t="shared" si="73"/>
        <v>PIEMONTE</v>
      </c>
      <c r="G1567" s="30">
        <f t="shared" si="74"/>
        <v>3.013439637926899E-5</v>
      </c>
      <c r="H1567" s="31" t="str">
        <f>VLOOKUP(B1567,'PEC unito'!A$2:B$7902,2,0)</f>
        <v>comune.castagnetopo.to@legalmail.it</v>
      </c>
    </row>
    <row r="1568" spans="1:8" x14ac:dyDescent="0.25">
      <c r="A1568" s="4" t="s">
        <v>7798</v>
      </c>
      <c r="B1568" s="6" t="s">
        <v>1873</v>
      </c>
      <c r="C1568" s="4" t="s">
        <v>7803</v>
      </c>
      <c r="D1568" s="11">
        <v>2113</v>
      </c>
      <c r="E1568" s="11" t="str">
        <f t="shared" si="72"/>
        <v/>
      </c>
      <c r="F1568" s="11" t="str">
        <f t="shared" si="73"/>
        <v>PIEMONTE</v>
      </c>
      <c r="G1568" s="30">
        <f t="shared" si="74"/>
        <v>3.5552194053263748E-5</v>
      </c>
      <c r="H1568" s="31" t="str">
        <f>VLOOKUP(B1568,'PEC unito'!A$2:B$7902,2,0)</f>
        <v>comune.castagnito.cn@legalmail.it</v>
      </c>
    </row>
    <row r="1569" spans="1:8" x14ac:dyDescent="0.25">
      <c r="A1569" s="4" t="s">
        <v>7798</v>
      </c>
      <c r="B1569" s="6" t="s">
        <v>1874</v>
      </c>
      <c r="C1569" s="4" t="s">
        <v>7803</v>
      </c>
      <c r="D1569" s="11">
        <v>3784</v>
      </c>
      <c r="E1569" s="11" t="str">
        <f t="shared" si="72"/>
        <v/>
      </c>
      <c r="F1569" s="11" t="str">
        <f t="shared" si="73"/>
        <v>PIEMONTE</v>
      </c>
      <c r="G1569" s="30">
        <f t="shared" si="74"/>
        <v>6.3667535398745872E-5</v>
      </c>
      <c r="H1569" s="31" t="str">
        <f>VLOOKUP(B1569,'PEC unito'!A$2:B$7902,2,0)</f>
        <v>comune.castagnoledellelanze@professionalpec.it</v>
      </c>
    </row>
    <row r="1570" spans="1:8" x14ac:dyDescent="0.25">
      <c r="A1570" s="4" t="s">
        <v>7798</v>
      </c>
      <c r="B1570" s="6" t="s">
        <v>1875</v>
      </c>
      <c r="C1570" s="4" t="s">
        <v>7803</v>
      </c>
      <c r="D1570" s="11">
        <v>1271</v>
      </c>
      <c r="E1570" s="11" t="str">
        <f t="shared" si="72"/>
        <v/>
      </c>
      <c r="F1570" s="11" t="str">
        <f t="shared" si="73"/>
        <v>PIEMONTE</v>
      </c>
      <c r="G1570" s="30">
        <f t="shared" si="74"/>
        <v>2.1385157899525899E-5</v>
      </c>
      <c r="H1570" s="31" t="str">
        <f>VLOOKUP(B1570,'PEC unito'!A$2:B$7902,2,0)</f>
        <v>anagrafe.castagnolemonferrato@pec.it</v>
      </c>
    </row>
    <row r="1571" spans="1:8" x14ac:dyDescent="0.25">
      <c r="A1571" s="4" t="s">
        <v>7798</v>
      </c>
      <c r="B1571" s="6" t="s">
        <v>1876</v>
      </c>
      <c r="C1571" s="4" t="s">
        <v>7803</v>
      </c>
      <c r="D1571" s="11">
        <v>2193</v>
      </c>
      <c r="E1571" s="11" t="str">
        <f t="shared" si="72"/>
        <v/>
      </c>
      <c r="F1571" s="11" t="str">
        <f t="shared" si="73"/>
        <v>PIEMONTE</v>
      </c>
      <c r="G1571" s="30">
        <f t="shared" si="74"/>
        <v>3.6898230742454994E-5</v>
      </c>
      <c r="H1571" s="31" t="str">
        <f>VLOOKUP(B1571,'PEC unito'!A$2:B$7902,2,0)</f>
        <v>info@pec.castagnolepiemonte.net</v>
      </c>
    </row>
    <row r="1572" spans="1:8" x14ac:dyDescent="0.25">
      <c r="A1572" s="4" t="s">
        <v>7798</v>
      </c>
      <c r="B1572" s="6" t="s">
        <v>1877</v>
      </c>
      <c r="C1572" s="4" t="s">
        <v>7805</v>
      </c>
      <c r="D1572" s="11">
        <v>744</v>
      </c>
      <c r="E1572" s="11" t="str">
        <f t="shared" si="72"/>
        <v/>
      </c>
      <c r="F1572" s="11" t="str">
        <f t="shared" si="73"/>
        <v>LOMBARDIA</v>
      </c>
      <c r="G1572" s="30">
        <f t="shared" si="74"/>
        <v>1.2518141209478575E-5</v>
      </c>
      <c r="H1572" s="31" t="str">
        <f>VLOOKUP(B1572,'PEC unito'!A$2:B$7902,2,0)</f>
        <v>comune.castana@legalpec.it</v>
      </c>
    </row>
    <row r="1573" spans="1:8" x14ac:dyDescent="0.25">
      <c r="A1573" s="4" t="s">
        <v>7798</v>
      </c>
      <c r="B1573" s="6" t="s">
        <v>1878</v>
      </c>
      <c r="C1573" s="4" t="s">
        <v>7805</v>
      </c>
      <c r="D1573" s="11">
        <v>10990</v>
      </c>
      <c r="E1573" s="11" t="str">
        <f t="shared" si="72"/>
        <v/>
      </c>
      <c r="F1573" s="11" t="str">
        <f t="shared" si="73"/>
        <v>LOMBARDIA</v>
      </c>
      <c r="G1573" s="30">
        <f t="shared" si="74"/>
        <v>1.8491179017764722E-4</v>
      </c>
      <c r="H1573" s="31" t="str">
        <f>VLOOKUP(B1573,'PEC unito'!A$2:B$7902,2,0)</f>
        <v>protocollo@cert.comune.castanoprimo.mi.it</v>
      </c>
    </row>
    <row r="1574" spans="1:8" x14ac:dyDescent="0.25">
      <c r="A1574" s="4" t="s">
        <v>7798</v>
      </c>
      <c r="B1574" s="6" t="s">
        <v>1879</v>
      </c>
      <c r="C1574" s="4" t="s">
        <v>7805</v>
      </c>
      <c r="D1574" s="11">
        <v>6836</v>
      </c>
      <c r="E1574" s="11" t="str">
        <f t="shared" si="72"/>
        <v/>
      </c>
      <c r="F1574" s="11" t="str">
        <f t="shared" si="73"/>
        <v>LOMBARDIA</v>
      </c>
      <c r="G1574" s="30">
        <f t="shared" si="74"/>
        <v>1.1501883509139186E-4</v>
      </c>
      <c r="H1574" s="31" t="str">
        <f>VLOOKUP(B1574,'PEC unito'!A$2:B$7902,2,0)</f>
        <v>casteggio@pcert.it</v>
      </c>
    </row>
    <row r="1575" spans="1:8" x14ac:dyDescent="0.25">
      <c r="A1575" s="4" t="s">
        <v>7798</v>
      </c>
      <c r="B1575" s="6" t="s">
        <v>1880</v>
      </c>
      <c r="C1575" s="4" t="s">
        <v>7805</v>
      </c>
      <c r="D1575" s="11">
        <v>8031</v>
      </c>
      <c r="E1575" s="11" t="str">
        <f t="shared" si="72"/>
        <v/>
      </c>
      <c r="F1575" s="11" t="str">
        <f t="shared" si="73"/>
        <v>LOMBARDIA</v>
      </c>
      <c r="G1575" s="30">
        <f t="shared" si="74"/>
        <v>1.3512525813618608E-4</v>
      </c>
      <c r="H1575" s="31" t="str">
        <f>VLOOKUP(B1575,'PEC unito'!A$2:B$7902,2,0)</f>
        <v>protocollo@pec.comune.castegnato.bs.it</v>
      </c>
    </row>
    <row r="1576" spans="1:8" x14ac:dyDescent="0.25">
      <c r="A1576" s="4" t="s">
        <v>7799</v>
      </c>
      <c r="B1576" s="6" t="s">
        <v>1881</v>
      </c>
      <c r="C1576" s="4" t="s">
        <v>7807</v>
      </c>
      <c r="D1576" s="11">
        <v>2857</v>
      </c>
      <c r="E1576" s="11" t="str">
        <f t="shared" si="72"/>
        <v/>
      </c>
      <c r="F1576" s="11" t="str">
        <f t="shared" si="73"/>
        <v>VENETO</v>
      </c>
      <c r="G1576" s="30">
        <f t="shared" si="74"/>
        <v>4.8070335262742324E-5</v>
      </c>
      <c r="H1576" s="31" t="str">
        <f>VLOOKUP(B1576,'PEC unito'!A$2:B$7902,2,0)</f>
        <v>castegnero.vi@cert.ip-veneto.net</v>
      </c>
    </row>
    <row r="1577" spans="1:8" x14ac:dyDescent="0.25">
      <c r="A1577" s="4" t="s">
        <v>7801</v>
      </c>
      <c r="B1577" s="6" t="s">
        <v>1882</v>
      </c>
      <c r="C1577" s="4" t="s">
        <v>7816</v>
      </c>
      <c r="D1577" s="11">
        <v>1150</v>
      </c>
      <c r="E1577" s="11" t="str">
        <f t="shared" si="72"/>
        <v/>
      </c>
      <c r="F1577" s="11" t="str">
        <f t="shared" si="73"/>
        <v>CAMPANIA</v>
      </c>
      <c r="G1577" s="30">
        <f t="shared" si="74"/>
        <v>1.9349277407124141E-5</v>
      </c>
      <c r="H1577" s="31" t="str">
        <f>VLOOKUP(B1577,'PEC unito'!A$2:B$7902,2,0)</f>
        <v>anagrafe@pec.comunecastelbaronia.it</v>
      </c>
    </row>
    <row r="1578" spans="1:8" x14ac:dyDescent="0.25">
      <c r="A1578" s="4" t="s">
        <v>7798</v>
      </c>
      <c r="B1578" s="6" t="s">
        <v>1883</v>
      </c>
      <c r="C1578" s="4" t="s">
        <v>7803</v>
      </c>
      <c r="D1578" s="11">
        <v>614</v>
      </c>
      <c r="E1578" s="11" t="str">
        <f t="shared" si="72"/>
        <v/>
      </c>
      <c r="F1578" s="11" t="str">
        <f t="shared" si="73"/>
        <v>PIEMONTE</v>
      </c>
      <c r="G1578" s="30">
        <f t="shared" si="74"/>
        <v>1.0330831589542803E-5</v>
      </c>
      <c r="H1578" s="31" t="str">
        <f>VLOOKUP(B1578,'PEC unito'!A$2:B$7902,2,0)</f>
        <v>protocollo.castel.boglione@cert.ruparpiemonte.it</v>
      </c>
    </row>
    <row r="1579" spans="1:8" x14ac:dyDescent="0.25">
      <c r="A1579" s="4" t="s">
        <v>7799</v>
      </c>
      <c r="B1579" s="6" t="s">
        <v>1884</v>
      </c>
      <c r="C1579" s="4" t="s">
        <v>7810</v>
      </c>
      <c r="D1579" s="11">
        <v>9519</v>
      </c>
      <c r="E1579" s="11" t="str">
        <f t="shared" si="72"/>
        <v/>
      </c>
      <c r="F1579" s="11" t="str">
        <f t="shared" si="73"/>
        <v>EMILIA-ROMAGNA</v>
      </c>
      <c r="G1579" s="30">
        <f t="shared" si="74"/>
        <v>1.6016154055514321E-4</v>
      </c>
      <c r="H1579" s="31" t="str">
        <f>VLOOKUP(B1579,'PEC unito'!A$2:B$7902,2,0)</f>
        <v>comune.castelbolognese@cert.provincia.ra.it</v>
      </c>
    </row>
    <row r="1580" spans="1:8" x14ac:dyDescent="0.25">
      <c r="A1580" s="4" t="s">
        <v>7801</v>
      </c>
      <c r="B1580" s="6" t="s">
        <v>1885</v>
      </c>
      <c r="C1580" s="4" t="s">
        <v>7816</v>
      </c>
      <c r="D1580" s="11">
        <v>1608</v>
      </c>
      <c r="E1580" s="11" t="str">
        <f t="shared" si="72"/>
        <v/>
      </c>
      <c r="F1580" s="11" t="str">
        <f t="shared" si="73"/>
        <v>CAMPANIA</v>
      </c>
      <c r="G1580" s="30">
        <f t="shared" si="74"/>
        <v>2.7055337452744016E-5</v>
      </c>
      <c r="H1580" s="31" t="str">
        <f>VLOOKUP(B1580,'PEC unito'!A$2:B$7902,2,0)</f>
        <v>protocollo.castelcampagnano@asmepec.it</v>
      </c>
    </row>
    <row r="1581" spans="1:8" x14ac:dyDescent="0.25">
      <c r="A1581" s="4" t="s">
        <v>7801</v>
      </c>
      <c r="B1581" s="6" t="s">
        <v>1886</v>
      </c>
      <c r="C1581" s="4" t="s">
        <v>7815</v>
      </c>
      <c r="D1581" s="11">
        <v>491</v>
      </c>
      <c r="E1581" s="11" t="str">
        <f t="shared" si="72"/>
        <v/>
      </c>
      <c r="F1581" s="11" t="str">
        <f t="shared" si="73"/>
        <v>ABRUZZO</v>
      </c>
      <c r="G1581" s="30">
        <f t="shared" si="74"/>
        <v>8.2613001799112634E-6</v>
      </c>
      <c r="H1581" s="31" t="str">
        <f>VLOOKUP(B1581,'PEC unito'!A$2:B$7902,2,0)</f>
        <v>protocollo@pec.comune.castelcastagna.te.it</v>
      </c>
    </row>
    <row r="1582" spans="1:8" x14ac:dyDescent="0.25">
      <c r="A1582" s="4" t="s">
        <v>7799</v>
      </c>
      <c r="B1582" s="6" t="s">
        <v>1887</v>
      </c>
      <c r="C1582" s="4" t="s">
        <v>7806</v>
      </c>
      <c r="D1582" s="11">
        <v>238</v>
      </c>
      <c r="E1582" s="11" t="str">
        <f t="shared" si="72"/>
        <v/>
      </c>
      <c r="F1582" s="11" t="str">
        <f t="shared" si="73"/>
        <v>TRENTINO-ALTO ADIGE/SÜDTIROL</v>
      </c>
      <c r="G1582" s="30">
        <f t="shared" si="74"/>
        <v>4.0044591503439528E-6</v>
      </c>
      <c r="H1582" s="31" t="str">
        <f>VLOOKUP(B1582,'PEC unito'!A$2:B$7902,2,0)</f>
        <v>comune@castelcondino.legalmail.it</v>
      </c>
    </row>
    <row r="1583" spans="1:8" x14ac:dyDescent="0.25">
      <c r="A1583" s="4" t="s">
        <v>7799</v>
      </c>
      <c r="B1583" s="6" t="s">
        <v>1888</v>
      </c>
      <c r="C1583" s="4" t="s">
        <v>7810</v>
      </c>
      <c r="D1583" s="11">
        <v>1951</v>
      </c>
      <c r="E1583" s="11" t="str">
        <f t="shared" si="72"/>
        <v/>
      </c>
      <c r="F1583" s="11" t="str">
        <f t="shared" si="73"/>
        <v>EMILIA-ROMAGNA</v>
      </c>
      <c r="G1583" s="30">
        <f t="shared" si="74"/>
        <v>3.2826469757651479E-5</v>
      </c>
      <c r="H1583" s="31" t="str">
        <f>VLOOKUP(B1583,'PEC unito'!A$2:B$7902,2,0)</f>
        <v>comune.casteldaiano@cert.provincia.bo.it</v>
      </c>
    </row>
    <row r="1584" spans="1:8" x14ac:dyDescent="0.25">
      <c r="A1584" s="4" t="s">
        <v>7798</v>
      </c>
      <c r="B1584" s="6" t="s">
        <v>1889</v>
      </c>
      <c r="C1584" s="4" t="s">
        <v>7805</v>
      </c>
      <c r="D1584" s="11">
        <v>4787</v>
      </c>
      <c r="E1584" s="11" t="str">
        <f t="shared" si="72"/>
        <v/>
      </c>
      <c r="F1584" s="11" t="str">
        <f t="shared" si="73"/>
        <v>LOMBARDIA</v>
      </c>
      <c r="G1584" s="30">
        <f t="shared" si="74"/>
        <v>8.0543470389481101E-5</v>
      </c>
      <c r="H1584" s="31" t="str">
        <f>VLOOKUP(B1584,'PEC unito'!A$2:B$7902,2,0)</f>
        <v>comune.casteldario@pec.regione.lombardia.it</v>
      </c>
    </row>
    <row r="1585" spans="1:8" x14ac:dyDescent="0.25">
      <c r="A1585" s="4" t="s">
        <v>7799</v>
      </c>
      <c r="B1585" s="6" t="s">
        <v>1890</v>
      </c>
      <c r="C1585" s="4" t="s">
        <v>7807</v>
      </c>
      <c r="D1585" s="11">
        <v>11739</v>
      </c>
      <c r="E1585" s="11" t="str">
        <f t="shared" si="72"/>
        <v/>
      </c>
      <c r="F1585" s="11" t="str">
        <f t="shared" si="73"/>
        <v>VENETO</v>
      </c>
      <c r="G1585" s="30">
        <f t="shared" si="74"/>
        <v>1.9751405868020025E-4</v>
      </c>
      <c r="H1585" s="31" t="str">
        <f>VLOOKUP(B1585,'PEC unito'!A$2:B$7902,2,0)</f>
        <v>casteldazzano@legalmail.it</v>
      </c>
    </row>
    <row r="1586" spans="1:8" x14ac:dyDescent="0.25">
      <c r="A1586" s="4" t="s">
        <v>7801</v>
      </c>
      <c r="B1586" s="6" t="s">
        <v>1891</v>
      </c>
      <c r="C1586" s="4" t="s">
        <v>4200</v>
      </c>
      <c r="D1586" s="11">
        <v>355</v>
      </c>
      <c r="E1586" s="11" t="str">
        <f t="shared" si="72"/>
        <v/>
      </c>
      <c r="F1586" s="11" t="str">
        <f t="shared" si="73"/>
        <v>MOLISE</v>
      </c>
      <c r="G1586" s="30">
        <f t="shared" si="74"/>
        <v>5.9730378082861482E-6</v>
      </c>
      <c r="H1586" s="31" t="str">
        <f>VLOOKUP(B1586,'PEC unito'!A$2:B$7902,2,0)</f>
        <v>casteldelgiudice@pec.it</v>
      </c>
    </row>
    <row r="1587" spans="1:8" x14ac:dyDescent="0.25">
      <c r="A1587" s="4" t="s">
        <v>7801</v>
      </c>
      <c r="B1587" s="6" t="s">
        <v>1892</v>
      </c>
      <c r="C1587" s="4" t="s">
        <v>7815</v>
      </c>
      <c r="D1587" s="11">
        <v>447</v>
      </c>
      <c r="E1587" s="11" t="str">
        <f t="shared" si="72"/>
        <v/>
      </c>
      <c r="F1587" s="11" t="str">
        <f t="shared" si="73"/>
        <v>ABRUZZO</v>
      </c>
      <c r="G1587" s="30">
        <f t="shared" si="74"/>
        <v>7.5209800008560792E-6</v>
      </c>
      <c r="H1587" s="31" t="str">
        <f>VLOOKUP(B1587,'PEC unito'!A$2:B$7902,2,0)</f>
        <v>protocollo.comune.casteldelmonte@legalmail.it</v>
      </c>
    </row>
    <row r="1588" spans="1:8" x14ac:dyDescent="0.25">
      <c r="A1588" s="4" t="s">
        <v>7800</v>
      </c>
      <c r="B1588" s="6" t="s">
        <v>1893</v>
      </c>
      <c r="C1588" s="4" t="s">
        <v>7811</v>
      </c>
      <c r="D1588" s="11">
        <v>4671</v>
      </c>
      <c r="E1588" s="11" t="str">
        <f t="shared" si="72"/>
        <v/>
      </c>
      <c r="F1588" s="11" t="str">
        <f t="shared" si="73"/>
        <v>TOSCANA</v>
      </c>
      <c r="G1588" s="30">
        <f t="shared" si="74"/>
        <v>7.8591717190153789E-5</v>
      </c>
      <c r="H1588" s="31" t="str">
        <f>VLOOKUP(B1588,'PEC unito'!A$2:B$7902,2,0)</f>
        <v>comune.casteldelpiano@postacert.toscana.it</v>
      </c>
    </row>
    <row r="1589" spans="1:8" x14ac:dyDescent="0.25">
      <c r="A1589" s="4" t="s">
        <v>7799</v>
      </c>
      <c r="B1589" s="6" t="s">
        <v>1894</v>
      </c>
      <c r="C1589" s="4" t="s">
        <v>7810</v>
      </c>
      <c r="D1589" s="11">
        <v>1230</v>
      </c>
      <c r="E1589" s="11" t="str">
        <f t="shared" si="72"/>
        <v/>
      </c>
      <c r="F1589" s="11" t="str">
        <f t="shared" si="73"/>
        <v>EMILIA-ROMAGNA</v>
      </c>
      <c r="G1589" s="30">
        <f t="shared" si="74"/>
        <v>2.0695314096315384E-5</v>
      </c>
      <c r="H1589" s="31" t="str">
        <f>VLOOKUP(B1589,'PEC unito'!A$2:B$7902,2,0)</f>
        <v>comune.casteldelrio@cert.provincia.bo.it</v>
      </c>
    </row>
    <row r="1590" spans="1:8" x14ac:dyDescent="0.25">
      <c r="A1590" s="4" t="s">
        <v>7799</v>
      </c>
      <c r="B1590" s="6" t="s">
        <v>1895</v>
      </c>
      <c r="C1590" s="4" t="s">
        <v>7810</v>
      </c>
      <c r="D1590" s="11">
        <v>3479</v>
      </c>
      <c r="E1590" s="11" t="str">
        <f t="shared" si="72"/>
        <v/>
      </c>
      <c r="F1590" s="11" t="str">
        <f t="shared" si="73"/>
        <v>EMILIA-ROMAGNA</v>
      </c>
      <c r="G1590" s="30">
        <f t="shared" si="74"/>
        <v>5.8535770521204249E-5</v>
      </c>
      <c r="H1590" s="31" t="str">
        <f>VLOOKUP(B1590,'PEC unito'!A$2:B$7902,2,0)</f>
        <v>comune.casteldicasio@cert.provincia.bo.it</v>
      </c>
    </row>
    <row r="1591" spans="1:8" x14ac:dyDescent="0.25">
      <c r="A1591" s="4" t="s">
        <v>7801</v>
      </c>
      <c r="B1591" s="6" t="s">
        <v>1896</v>
      </c>
      <c r="C1591" s="4" t="s">
        <v>7815</v>
      </c>
      <c r="D1591" s="11">
        <v>329</v>
      </c>
      <c r="E1591" s="11" t="str">
        <f t="shared" si="72"/>
        <v/>
      </c>
      <c r="F1591" s="11" t="str">
        <f t="shared" si="73"/>
        <v>ABRUZZO</v>
      </c>
      <c r="G1591" s="30">
        <f t="shared" si="74"/>
        <v>5.5355758842989935E-6</v>
      </c>
      <c r="H1591" s="31" t="str">
        <f>VLOOKUP(B1591,'PEC unito'!A$2:B$7902,2,0)</f>
        <v>casteldiieriaq@pec.it</v>
      </c>
    </row>
    <row r="1592" spans="1:8" x14ac:dyDescent="0.25">
      <c r="A1592" s="4" t="s">
        <v>7802</v>
      </c>
      <c r="B1592" s="6" t="s">
        <v>1897</v>
      </c>
      <c r="C1592" s="4" t="s">
        <v>7820</v>
      </c>
      <c r="D1592" s="11">
        <v>4748</v>
      </c>
      <c r="E1592" s="11" t="str">
        <f t="shared" si="72"/>
        <v/>
      </c>
      <c r="F1592" s="11" t="str">
        <f t="shared" si="73"/>
        <v>SICILIA</v>
      </c>
      <c r="G1592" s="30">
        <f t="shared" si="74"/>
        <v>7.9887277503500365E-5</v>
      </c>
      <c r="H1592" s="31" t="str">
        <f>VLOOKUP(B1592,'PEC unito'!A$2:B$7902,2,0)</f>
        <v>affarigenerali@pec.comunecasteldiiudica.it</v>
      </c>
    </row>
    <row r="1593" spans="1:8" x14ac:dyDescent="0.25">
      <c r="A1593" s="4" t="s">
        <v>7800</v>
      </c>
      <c r="B1593" s="6" t="s">
        <v>1898</v>
      </c>
      <c r="C1593" s="4" t="s">
        <v>7813</v>
      </c>
      <c r="D1593" s="11">
        <v>8470</v>
      </c>
      <c r="E1593" s="11" t="str">
        <f t="shared" si="72"/>
        <v/>
      </c>
      <c r="F1593" s="11" t="str">
        <f t="shared" si="73"/>
        <v>MARCHE</v>
      </c>
      <c r="G1593" s="30">
        <f t="shared" si="74"/>
        <v>1.4251163446812304E-4</v>
      </c>
      <c r="H1593" s="31" t="str">
        <f>VLOOKUP(B1593,'PEC unito'!A$2:B$7902,2,0)</f>
        <v>servizi.demografici@pec.comune.casteldilama.ap.it</v>
      </c>
    </row>
    <row r="1594" spans="1:8" x14ac:dyDescent="0.25">
      <c r="A1594" s="4" t="s">
        <v>7802</v>
      </c>
      <c r="B1594" s="6" t="s">
        <v>1899</v>
      </c>
      <c r="C1594" s="4" t="s">
        <v>7820</v>
      </c>
      <c r="D1594" s="11">
        <v>1366</v>
      </c>
      <c r="E1594" s="11" t="str">
        <f t="shared" si="72"/>
        <v/>
      </c>
      <c r="F1594" s="11" t="str">
        <f t="shared" si="73"/>
        <v>SICILIA</v>
      </c>
      <c r="G1594" s="30">
        <f t="shared" si="74"/>
        <v>2.2983576467940501E-5</v>
      </c>
      <c r="H1594" s="31" t="str">
        <f>VLOOKUP(B1594,'PEC unito'!A$2:B$7902,2,0)</f>
        <v>amministrativo.casteldilucio@postacertificata.org</v>
      </c>
    </row>
    <row r="1595" spans="1:8" x14ac:dyDescent="0.25">
      <c r="A1595" s="4" t="s">
        <v>7801</v>
      </c>
      <c r="B1595" s="6" t="s">
        <v>1900</v>
      </c>
      <c r="C1595" s="4" t="s">
        <v>7815</v>
      </c>
      <c r="D1595" s="11">
        <v>5985</v>
      </c>
      <c r="E1595" s="11" t="str">
        <f t="shared" si="72"/>
        <v/>
      </c>
      <c r="F1595" s="11" t="str">
        <f t="shared" si="73"/>
        <v>ABRUZZO</v>
      </c>
      <c r="G1595" s="30">
        <f t="shared" si="74"/>
        <v>1.0070036981011999E-4</v>
      </c>
      <c r="H1595" s="31" t="str">
        <f>VLOOKUP(B1595,'PEC unito'!A$2:B$7902,2,0)</f>
        <v>comune.casteldisangro.aq@pec.comnet-ra.it</v>
      </c>
    </row>
    <row r="1596" spans="1:8" x14ac:dyDescent="0.25">
      <c r="A1596" s="4" t="s">
        <v>7801</v>
      </c>
      <c r="B1596" s="6" t="s">
        <v>1901</v>
      </c>
      <c r="C1596" s="4" t="s">
        <v>7816</v>
      </c>
      <c r="D1596" s="11">
        <v>1193</v>
      </c>
      <c r="E1596" s="11" t="str">
        <f t="shared" si="72"/>
        <v/>
      </c>
      <c r="F1596" s="11" t="str">
        <f t="shared" si="73"/>
        <v>CAMPANIA</v>
      </c>
      <c r="G1596" s="30">
        <f t="shared" si="74"/>
        <v>2.0072772127564435E-5</v>
      </c>
      <c r="H1596" s="31" t="str">
        <f>VLOOKUP(B1596,'PEC unito'!A$2:B$7902,2,0)</f>
        <v>prot.casteldisasso@asmepec.it</v>
      </c>
    </row>
    <row r="1597" spans="1:8" x14ac:dyDescent="0.25">
      <c r="A1597" s="4" t="s">
        <v>7800</v>
      </c>
      <c r="B1597" s="6" t="s">
        <v>1902</v>
      </c>
      <c r="C1597" s="4" t="s">
        <v>7814</v>
      </c>
      <c r="D1597" s="11">
        <v>299</v>
      </c>
      <c r="E1597" s="11" t="str">
        <f t="shared" si="72"/>
        <v/>
      </c>
      <c r="F1597" s="11" t="str">
        <f t="shared" si="73"/>
        <v>LAZIO</v>
      </c>
      <c r="G1597" s="30">
        <f t="shared" si="74"/>
        <v>5.0308121258522769E-6</v>
      </c>
      <c r="H1597" s="31" t="str">
        <f>VLOOKUP(B1597,'PEC unito'!A$2:B$7902,2,0)</f>
        <v>protocollo@pec.comune.castelditora.ri.it</v>
      </c>
    </row>
    <row r="1598" spans="1:8" x14ac:dyDescent="0.25">
      <c r="A1598" s="4" t="s">
        <v>7800</v>
      </c>
      <c r="B1598" s="6" t="s">
        <v>1903</v>
      </c>
      <c r="C1598" s="4" t="s">
        <v>7811</v>
      </c>
      <c r="D1598" s="11">
        <v>3239</v>
      </c>
      <c r="E1598" s="11" t="str">
        <f t="shared" si="72"/>
        <v/>
      </c>
      <c r="F1598" s="11" t="str">
        <f t="shared" si="73"/>
        <v>TOSCANA</v>
      </c>
      <c r="G1598" s="30">
        <f t="shared" si="74"/>
        <v>5.4497660453630517E-5</v>
      </c>
      <c r="H1598" s="31" t="str">
        <f>VLOOKUP(B1598,'PEC unito'!A$2:B$7902,2,0)</f>
        <v>comune.castelfocognano@postacert.toscana.it</v>
      </c>
    </row>
    <row r="1599" spans="1:8" x14ac:dyDescent="0.25">
      <c r="A1599" s="4" t="s">
        <v>7801</v>
      </c>
      <c r="B1599" s="6" t="s">
        <v>1904</v>
      </c>
      <c r="C1599" s="4" t="s">
        <v>7815</v>
      </c>
      <c r="D1599" s="11">
        <v>4311</v>
      </c>
      <c r="E1599" s="11" t="str">
        <f t="shared" si="72"/>
        <v/>
      </c>
      <c r="F1599" s="11" t="str">
        <f t="shared" si="73"/>
        <v>ABRUZZO</v>
      </c>
      <c r="G1599" s="30">
        <f t="shared" si="74"/>
        <v>7.2534552088793201E-5</v>
      </c>
      <c r="H1599" s="31" t="str">
        <f>VLOOKUP(B1599,'PEC unito'!A$2:B$7902,2,0)</f>
        <v>protocollo@pec.comunedicastelfrentano.it</v>
      </c>
    </row>
    <row r="1600" spans="1:8" x14ac:dyDescent="0.25">
      <c r="A1600" s="4" t="s">
        <v>7798</v>
      </c>
      <c r="B1600" s="6" t="s">
        <v>1905</v>
      </c>
      <c r="C1600" s="4" t="s">
        <v>7805</v>
      </c>
      <c r="D1600" s="11">
        <v>455</v>
      </c>
      <c r="E1600" s="11" t="str">
        <f t="shared" si="72"/>
        <v/>
      </c>
      <c r="F1600" s="11" t="str">
        <f t="shared" si="73"/>
        <v>LOMBARDIA</v>
      </c>
      <c r="G1600" s="30">
        <f t="shared" si="74"/>
        <v>7.6555836697752045E-6</v>
      </c>
      <c r="H1600" s="31" t="str">
        <f>VLOOKUP(B1600,'PEC unito'!A$2:B$7902,2,0)</f>
        <v>comune.castelgabbiano@pec.regione.lombardia.it</v>
      </c>
    </row>
    <row r="1601" spans="1:8" x14ac:dyDescent="0.25">
      <c r="A1601" s="4" t="s">
        <v>7800</v>
      </c>
      <c r="B1601" s="6" t="s">
        <v>1906</v>
      </c>
      <c r="C1601" s="4" t="s">
        <v>7814</v>
      </c>
      <c r="D1601" s="11">
        <v>8782</v>
      </c>
      <c r="E1601" s="11" t="str">
        <f t="shared" si="72"/>
        <v/>
      </c>
      <c r="F1601" s="11" t="str">
        <f t="shared" si="73"/>
        <v>LAZIO</v>
      </c>
      <c r="G1601" s="30">
        <f t="shared" si="74"/>
        <v>1.4776117755596887E-4</v>
      </c>
      <c r="H1601" s="31" t="str">
        <f>VLOOKUP(B1601,'PEC unito'!A$2:B$7902,2,0)</f>
        <v>protocollocastelgandolfo@pec.it</v>
      </c>
    </row>
    <row r="1602" spans="1:8" x14ac:dyDescent="0.25">
      <c r="A1602" s="4" t="s">
        <v>7800</v>
      </c>
      <c r="B1602" s="6" t="s">
        <v>1907</v>
      </c>
      <c r="C1602" s="4" t="s">
        <v>7812</v>
      </c>
      <c r="D1602" s="11">
        <v>2178</v>
      </c>
      <c r="E1602" s="11" t="str">
        <f t="shared" ref="E1602:E1665" si="75">IF(D1602&gt;300000,"trovato","")</f>
        <v/>
      </c>
      <c r="F1602" s="11" t="str">
        <f t="shared" ref="F1602:F1665" si="76">IF(AND(D1602&gt;50000,D1602&lt;100000),"COMPRESO",C1602)</f>
        <v>UMBRIA</v>
      </c>
      <c r="G1602" s="30">
        <f t="shared" ref="G1602:G1665" si="77">D1602/Totale</f>
        <v>3.6645848863231638E-5</v>
      </c>
      <c r="H1602" s="31" t="str">
        <f>VLOOKUP(B1602,'PEC unito'!A$2:B$7902,2,0)</f>
        <v>comune.castelgiorgio@postacert.umbria.it</v>
      </c>
    </row>
    <row r="1603" spans="1:8" x14ac:dyDescent="0.25">
      <c r="A1603" s="4" t="s">
        <v>7798</v>
      </c>
      <c r="B1603" s="6" t="s">
        <v>1908</v>
      </c>
      <c r="C1603" s="4" t="s">
        <v>7805</v>
      </c>
      <c r="D1603" s="11">
        <v>12065</v>
      </c>
      <c r="E1603" s="11" t="str">
        <f t="shared" si="75"/>
        <v/>
      </c>
      <c r="F1603" s="11" t="str">
        <f t="shared" si="76"/>
        <v>LOMBARDIA</v>
      </c>
      <c r="G1603" s="30">
        <f t="shared" si="77"/>
        <v>2.0299915818865457E-4</v>
      </c>
      <c r="H1603" s="31" t="str">
        <f>VLOOKUP(B1603,'PEC unito'!A$2:B$7902,2,0)</f>
        <v>comunedicastelgoffredo.mn@legalmail.it</v>
      </c>
    </row>
    <row r="1604" spans="1:8" x14ac:dyDescent="0.25">
      <c r="A1604" s="4" t="s">
        <v>7799</v>
      </c>
      <c r="B1604" s="6" t="s">
        <v>1909</v>
      </c>
      <c r="C1604" s="4" t="s">
        <v>7810</v>
      </c>
      <c r="D1604" s="11">
        <v>4277</v>
      </c>
      <c r="E1604" s="11" t="str">
        <f t="shared" si="75"/>
        <v/>
      </c>
      <c r="F1604" s="11" t="str">
        <f t="shared" si="76"/>
        <v>EMILIA-ROMAGNA</v>
      </c>
      <c r="G1604" s="30">
        <f t="shared" si="77"/>
        <v>7.196248649588691E-5</v>
      </c>
      <c r="H1604" s="31" t="str">
        <f>VLOOKUP(B1604,'PEC unito'!A$2:B$7902,2,0)</f>
        <v>comune.castelguelfo@cert.provincia.bo.it</v>
      </c>
    </row>
    <row r="1605" spans="1:8" x14ac:dyDescent="0.25">
      <c r="A1605" s="4" t="s">
        <v>7799</v>
      </c>
      <c r="B1605" s="6" t="s">
        <v>1910</v>
      </c>
      <c r="C1605" s="4" t="s">
        <v>7806</v>
      </c>
      <c r="D1605" s="11">
        <v>3381</v>
      </c>
      <c r="E1605" s="11" t="str">
        <f t="shared" si="75"/>
        <v/>
      </c>
      <c r="F1605" s="11" t="str">
        <f t="shared" si="76"/>
        <v>TRENTINO-ALTO ADIGE/SÜDTIROL</v>
      </c>
      <c r="G1605" s="30">
        <f t="shared" si="77"/>
        <v>5.6886875576944976E-5</v>
      </c>
      <c r="H1605" s="31" t="str">
        <f>VLOOKUP(B1605,'PEC unito'!A$2:B$7902,2,0)</f>
        <v>info@pec.comune.castel-ivano.tn.it</v>
      </c>
    </row>
    <row r="1606" spans="1:8" x14ac:dyDescent="0.25">
      <c r="A1606" s="4" t="s">
        <v>7800</v>
      </c>
      <c r="B1606" s="6" t="s">
        <v>1911</v>
      </c>
      <c r="C1606" s="4" t="s">
        <v>7814</v>
      </c>
      <c r="D1606" s="11">
        <v>7328</v>
      </c>
      <c r="E1606" s="11" t="str">
        <f t="shared" si="75"/>
        <v/>
      </c>
      <c r="F1606" s="11" t="str">
        <f t="shared" si="76"/>
        <v>LAZIO</v>
      </c>
      <c r="G1606" s="30">
        <f t="shared" si="77"/>
        <v>1.2329696072991802E-4</v>
      </c>
      <c r="H1606" s="31" t="str">
        <f>VLOOKUP(B1606,'PEC unito'!A$2:B$7902,2,0)</f>
        <v>protocollocmadama.rm@actaliscertymail.it</v>
      </c>
    </row>
    <row r="1607" spans="1:8" x14ac:dyDescent="0.25">
      <c r="A1607" s="4" t="s">
        <v>7799</v>
      </c>
      <c r="B1607" s="6" t="s">
        <v>1912</v>
      </c>
      <c r="C1607" s="4" t="s">
        <v>7810</v>
      </c>
      <c r="D1607" s="11">
        <v>17507</v>
      </c>
      <c r="E1607" s="11" t="str">
        <f t="shared" si="75"/>
        <v/>
      </c>
      <c r="F1607" s="11" t="str">
        <f t="shared" si="76"/>
        <v>EMILIA-ROMAGNA</v>
      </c>
      <c r="G1607" s="30">
        <f t="shared" si="77"/>
        <v>2.9456330397088901E-4</v>
      </c>
      <c r="H1607" s="31" t="str">
        <f>VLOOKUP(B1607,'PEC unito'!A$2:B$7902,2,0)</f>
        <v>comune.castelmaggiore@cert.provincia.bo.it</v>
      </c>
    </row>
    <row r="1608" spans="1:8" x14ac:dyDescent="0.25">
      <c r="A1608" s="4" t="s">
        <v>7798</v>
      </c>
      <c r="B1608" s="6" t="s">
        <v>1913</v>
      </c>
      <c r="C1608" s="4" t="s">
        <v>7805</v>
      </c>
      <c r="D1608" s="11">
        <v>10840</v>
      </c>
      <c r="E1608" s="11" t="str">
        <f t="shared" si="75"/>
        <v/>
      </c>
      <c r="F1608" s="11" t="str">
        <f t="shared" si="76"/>
        <v>LOMBARDIA</v>
      </c>
      <c r="G1608" s="30">
        <f t="shared" si="77"/>
        <v>1.8238797138541365E-4</v>
      </c>
      <c r="H1608" s="31" t="str">
        <f>VLOOKUP(B1608,'PEC unito'!A$2:B$7902,2,0)</f>
        <v>protocollo@pec.comune.castelmella.bs.it</v>
      </c>
    </row>
    <row r="1609" spans="1:8" x14ac:dyDescent="0.25">
      <c r="A1609" s="4" t="s">
        <v>7801</v>
      </c>
      <c r="B1609" s="6" t="s">
        <v>1914</v>
      </c>
      <c r="C1609" s="4" t="s">
        <v>7816</v>
      </c>
      <c r="D1609" s="11">
        <v>3934</v>
      </c>
      <c r="E1609" s="11" t="str">
        <f t="shared" si="75"/>
        <v/>
      </c>
      <c r="F1609" s="11" t="str">
        <f t="shared" si="76"/>
        <v>CAMPANIA</v>
      </c>
      <c r="G1609" s="30">
        <f t="shared" si="77"/>
        <v>6.619135419097946E-5</v>
      </c>
      <c r="H1609" s="31" t="str">
        <f>VLOOKUP(B1609,'PEC unito'!A$2:B$7902,2,0)</f>
        <v>protocollo.castelmorrone@asmepec.it</v>
      </c>
    </row>
    <row r="1610" spans="1:8" x14ac:dyDescent="0.25">
      <c r="A1610" s="4" t="s">
        <v>7800</v>
      </c>
      <c r="B1610" s="6" t="s">
        <v>1915</v>
      </c>
      <c r="C1610" s="4" t="s">
        <v>7812</v>
      </c>
      <c r="D1610" s="11">
        <v>3319</v>
      </c>
      <c r="E1610" s="11" t="str">
        <f t="shared" si="75"/>
        <v/>
      </c>
      <c r="F1610" s="11" t="str">
        <f t="shared" si="76"/>
        <v>UMBRIA</v>
      </c>
      <c r="G1610" s="30">
        <f t="shared" si="77"/>
        <v>5.5843697142821763E-5</v>
      </c>
      <c r="H1610" s="31" t="str">
        <f>VLOOKUP(B1610,'PEC unito'!A$2:B$7902,2,0)</f>
        <v>comune.castelritaldi@postacert.umbria.it</v>
      </c>
    </row>
    <row r="1611" spans="1:8" x14ac:dyDescent="0.25">
      <c r="A1611" s="4" t="s">
        <v>7798</v>
      </c>
      <c r="B1611" s="6" t="s">
        <v>1916</v>
      </c>
      <c r="C1611" s="4" t="s">
        <v>7803</v>
      </c>
      <c r="D1611" s="11">
        <v>396</v>
      </c>
      <c r="E1611" s="11" t="str">
        <f t="shared" si="75"/>
        <v/>
      </c>
      <c r="F1611" s="11" t="str">
        <f t="shared" si="76"/>
        <v>PIEMONTE</v>
      </c>
      <c r="G1611" s="30">
        <f t="shared" si="77"/>
        <v>6.6628816114966608E-6</v>
      </c>
      <c r="H1611" s="31" t="str">
        <f>VLOOKUP(B1611,'PEC unito'!A$2:B$7902,2,0)</f>
        <v>castel.rocchero@cert.ruparpiemonte.it</v>
      </c>
    </row>
    <row r="1612" spans="1:8" x14ac:dyDescent="0.25">
      <c r="A1612" s="4" t="s">
        <v>7798</v>
      </c>
      <c r="B1612" s="6" t="s">
        <v>1917</v>
      </c>
      <c r="C1612" s="4" t="s">
        <v>7805</v>
      </c>
      <c r="D1612" s="11">
        <v>2896</v>
      </c>
      <c r="E1612" s="11" t="str">
        <f t="shared" si="75"/>
        <v/>
      </c>
      <c r="F1612" s="11" t="str">
        <f t="shared" si="76"/>
        <v>LOMBARDIA</v>
      </c>
      <c r="G1612" s="30">
        <f t="shared" si="77"/>
        <v>4.8726528148723053E-5</v>
      </c>
      <c r="H1612" s="31" t="str">
        <f>VLOOKUP(B1612,'PEC unito'!A$2:B$7902,2,0)</f>
        <v>egov.castelrozzone@cert.poliscomuneamico.net</v>
      </c>
    </row>
    <row r="1613" spans="1:8" x14ac:dyDescent="0.25">
      <c r="A1613" s="4" t="s">
        <v>7801</v>
      </c>
      <c r="B1613" s="6" t="s">
        <v>1918</v>
      </c>
      <c r="C1613" s="4" t="s">
        <v>7816</v>
      </c>
      <c r="D1613" s="11">
        <v>13411</v>
      </c>
      <c r="E1613" s="11" t="str">
        <f t="shared" si="75"/>
        <v/>
      </c>
      <c r="F1613" s="11" t="str">
        <f t="shared" si="76"/>
        <v>CAMPANIA</v>
      </c>
      <c r="G1613" s="30">
        <f t="shared" si="77"/>
        <v>2.2564622548429728E-4</v>
      </c>
      <c r="H1613" s="31" t="str">
        <f>VLOOKUP(B1613,'PEC unito'!A$2:B$7902,2,0)</f>
        <v>amministrazione@pec.comune.castelsangiorgio.sa.it</v>
      </c>
    </row>
    <row r="1614" spans="1:8" x14ac:dyDescent="0.25">
      <c r="A1614" s="4" t="s">
        <v>7799</v>
      </c>
      <c r="B1614" s="6" t="s">
        <v>1919</v>
      </c>
      <c r="C1614" s="4" t="s">
        <v>7810</v>
      </c>
      <c r="D1614" s="11">
        <v>13629</v>
      </c>
      <c r="E1614" s="11" t="str">
        <f t="shared" si="75"/>
        <v/>
      </c>
      <c r="F1614" s="11" t="str">
        <f t="shared" si="76"/>
        <v>EMILIA-ROMAGNA</v>
      </c>
      <c r="G1614" s="30">
        <f t="shared" si="77"/>
        <v>2.2931417546234341E-4</v>
      </c>
      <c r="H1614" s="31" t="str">
        <f>VLOOKUP(B1614,'PEC unito'!A$2:B$7902,2,0)</f>
        <v>comune.castelsangiovanni@sintranet.legalmail.it</v>
      </c>
    </row>
    <row r="1615" spans="1:8" x14ac:dyDescent="0.25">
      <c r="A1615" s="4" t="s">
        <v>7801</v>
      </c>
      <c r="B1615" s="6" t="s">
        <v>1920</v>
      </c>
      <c r="C1615" s="4" t="s">
        <v>7816</v>
      </c>
      <c r="D1615" s="11">
        <v>2632</v>
      </c>
      <c r="E1615" s="11" t="str">
        <f t="shared" si="75"/>
        <v/>
      </c>
      <c r="F1615" s="11" t="str">
        <f t="shared" si="76"/>
        <v>CAMPANIA</v>
      </c>
      <c r="G1615" s="30">
        <f t="shared" si="77"/>
        <v>4.4284607074391948E-5</v>
      </c>
      <c r="H1615" s="31" t="str">
        <f>VLOOKUP(B1615,'PEC unito'!A$2:B$7902,2,0)</f>
        <v>castelsanlorenzo@postecert.it</v>
      </c>
    </row>
    <row r="1616" spans="1:8" x14ac:dyDescent="0.25">
      <c r="A1616" s="4" t="s">
        <v>7800</v>
      </c>
      <c r="B1616" s="6" t="s">
        <v>1921</v>
      </c>
      <c r="C1616" s="4" t="s">
        <v>7811</v>
      </c>
      <c r="D1616" s="11">
        <v>2739</v>
      </c>
      <c r="E1616" s="11" t="str">
        <f t="shared" si="75"/>
        <v/>
      </c>
      <c r="F1616" s="11" t="str">
        <f t="shared" si="76"/>
        <v>TOSCANA</v>
      </c>
      <c r="G1616" s="30">
        <f t="shared" si="77"/>
        <v>4.6084931146185237E-5</v>
      </c>
      <c r="H1616" s="31" t="str">
        <f>VLOOKUP(B1616,'PEC unito'!A$2:B$7902,2,0)</f>
        <v>comune.castelsanniccolo@postacert.toscana.it</v>
      </c>
    </row>
    <row r="1617" spans="1:8" x14ac:dyDescent="0.25">
      <c r="A1617" s="4" t="s">
        <v>7800</v>
      </c>
      <c r="B1617" s="6" t="s">
        <v>1922</v>
      </c>
      <c r="C1617" s="4" t="s">
        <v>7814</v>
      </c>
      <c r="D1617" s="11">
        <v>855</v>
      </c>
      <c r="E1617" s="11" t="str">
        <f t="shared" si="75"/>
        <v/>
      </c>
      <c r="F1617" s="11" t="str">
        <f t="shared" si="76"/>
        <v>LAZIO</v>
      </c>
      <c r="G1617" s="30">
        <f t="shared" si="77"/>
        <v>1.4385767115731426E-5</v>
      </c>
      <c r="H1617" s="31" t="str">
        <f>VLOOKUP(B1617,'PEC unito'!A$2:B$7902,2,0)</f>
        <v>segreteriacastelsanpietro@pec.provincia.roma.it</v>
      </c>
    </row>
    <row r="1618" spans="1:8" x14ac:dyDescent="0.25">
      <c r="A1618" s="4" t="s">
        <v>7799</v>
      </c>
      <c r="B1618" s="6" t="s">
        <v>1923</v>
      </c>
      <c r="C1618" s="4" t="s">
        <v>7810</v>
      </c>
      <c r="D1618" s="11">
        <v>20468</v>
      </c>
      <c r="E1618" s="11" t="str">
        <f t="shared" si="75"/>
        <v/>
      </c>
      <c r="F1618" s="11" t="str">
        <f t="shared" si="76"/>
        <v>EMILIA-ROMAGNA</v>
      </c>
      <c r="G1618" s="30">
        <f t="shared" si="77"/>
        <v>3.4438348692957996E-4</v>
      </c>
      <c r="H1618" s="31" t="str">
        <f>VLOOKUP(B1618,'PEC unito'!A$2:B$7902,2,0)</f>
        <v>comune.castelsanpietro@cert.provincia.bo.it</v>
      </c>
    </row>
    <row r="1619" spans="1:8" x14ac:dyDescent="0.25">
      <c r="A1619" s="4" t="s">
        <v>7801</v>
      </c>
      <c r="B1619" s="6" t="s">
        <v>1924</v>
      </c>
      <c r="C1619" s="4" t="s">
        <v>4200</v>
      </c>
      <c r="D1619" s="11">
        <v>545</v>
      </c>
      <c r="E1619" s="11" t="str">
        <f t="shared" si="75"/>
        <v/>
      </c>
      <c r="F1619" s="11" t="str">
        <f t="shared" si="76"/>
        <v>MOLISE</v>
      </c>
      <c r="G1619" s="30">
        <f t="shared" si="77"/>
        <v>9.1698749451153533E-6</v>
      </c>
      <c r="H1619" s="31" t="str">
        <f>VLOOKUP(B1619,'PEC unito'!A$2:B$7902,2,0)</f>
        <v>comunesanvincenzo@postacert.toscana.it</v>
      </c>
    </row>
    <row r="1620" spans="1:8" x14ac:dyDescent="0.25">
      <c r="A1620" s="4" t="s">
        <v>7800</v>
      </c>
      <c r="B1620" s="6" t="s">
        <v>1925</v>
      </c>
      <c r="C1620" s="4" t="s">
        <v>7814</v>
      </c>
      <c r="D1620" s="11">
        <v>1289</v>
      </c>
      <c r="E1620" s="11" t="str">
        <f t="shared" si="75"/>
        <v/>
      </c>
      <c r="F1620" s="11" t="str">
        <f t="shared" si="76"/>
        <v>LAZIO</v>
      </c>
      <c r="G1620" s="30">
        <f t="shared" si="77"/>
        <v>2.1688016154593928E-5</v>
      </c>
      <c r="H1620" s="31" t="str">
        <f>VLOOKUP(B1620,'PEC unito'!A$2:B$7902,2,0)</f>
        <v>comune.castelsantangelo.ri@legalmail.it</v>
      </c>
    </row>
    <row r="1621" spans="1:8" x14ac:dyDescent="0.25">
      <c r="A1621" s="4" t="s">
        <v>7800</v>
      </c>
      <c r="B1621" s="6" t="s">
        <v>1926</v>
      </c>
      <c r="C1621" s="4" t="s">
        <v>7814</v>
      </c>
      <c r="D1621" s="11">
        <v>2558</v>
      </c>
      <c r="E1621" s="11" t="str">
        <f t="shared" si="75"/>
        <v/>
      </c>
      <c r="F1621" s="11" t="str">
        <f t="shared" si="76"/>
        <v>LAZIO</v>
      </c>
      <c r="G1621" s="30">
        <f t="shared" si="77"/>
        <v>4.3039523136890048E-5</v>
      </c>
      <c r="H1621" s="31" t="str">
        <f>VLOOKUP(B1621,'PEC unito'!A$2:B$7902,2,0)</f>
        <v>protocollo@pec.comunecastelsantelia.it</v>
      </c>
    </row>
    <row r="1622" spans="1:8" x14ac:dyDescent="0.25">
      <c r="A1622" s="4" t="s">
        <v>7800</v>
      </c>
      <c r="B1622" s="6" t="s">
        <v>1927</v>
      </c>
      <c r="C1622" s="4" t="s">
        <v>7812</v>
      </c>
      <c r="D1622" s="11">
        <v>3028</v>
      </c>
      <c r="E1622" s="11" t="str">
        <f t="shared" si="75"/>
        <v/>
      </c>
      <c r="F1622" s="11" t="str">
        <f t="shared" si="76"/>
        <v>UMBRIA</v>
      </c>
      <c r="G1622" s="30">
        <f t="shared" si="77"/>
        <v>5.0947488685888609E-5</v>
      </c>
      <c r="H1622" s="31" t="str">
        <f>VLOOKUP(B1622,'PEC unito'!A$2:B$7902,2,0)</f>
        <v>comune.castelviscardo@postacert.umbria.it</v>
      </c>
    </row>
    <row r="1623" spans="1:8" x14ac:dyDescent="0.25">
      <c r="A1623" s="4" t="s">
        <v>7798</v>
      </c>
      <c r="B1623" s="6" t="s">
        <v>1928</v>
      </c>
      <c r="C1623" s="4" t="s">
        <v>7809</v>
      </c>
      <c r="D1623" s="11">
        <v>329</v>
      </c>
      <c r="E1623" s="11" t="str">
        <f t="shared" si="75"/>
        <v/>
      </c>
      <c r="F1623" s="11" t="str">
        <f t="shared" si="76"/>
        <v>LIGURIA</v>
      </c>
      <c r="G1623" s="30">
        <f t="shared" si="77"/>
        <v>5.5355758842989935E-6</v>
      </c>
      <c r="H1623" s="31" t="str">
        <f>VLOOKUP(B1623,'PEC unito'!A$2:B$7902,2,0)</f>
        <v>comune.castelvittorio.im@legalmail.it</v>
      </c>
    </row>
    <row r="1624" spans="1:8" x14ac:dyDescent="0.25">
      <c r="A1624" s="4" t="s">
        <v>7801</v>
      </c>
      <c r="B1624" s="6" t="s">
        <v>1929</v>
      </c>
      <c r="C1624" s="4" t="s">
        <v>7816</v>
      </c>
      <c r="D1624" s="11">
        <v>22882</v>
      </c>
      <c r="E1624" s="11" t="str">
        <f t="shared" si="75"/>
        <v/>
      </c>
      <c r="F1624" s="11" t="str">
        <f t="shared" si="76"/>
        <v>CAMPANIA</v>
      </c>
      <c r="G1624" s="30">
        <f t="shared" si="77"/>
        <v>3.8500014402592577E-4</v>
      </c>
      <c r="H1624" s="31" t="str">
        <f>VLOOKUP(B1624,'PEC unito'!A$2:B$7902,2,0)</f>
        <v>cvolturno@pec.comune.castelvolturno.ce.it</v>
      </c>
    </row>
    <row r="1625" spans="1:8" x14ac:dyDescent="0.25">
      <c r="A1625" s="4" t="s">
        <v>7799</v>
      </c>
      <c r="B1625" s="6" t="s">
        <v>1930</v>
      </c>
      <c r="C1625" s="4" t="s">
        <v>7807</v>
      </c>
      <c r="D1625" s="11">
        <v>1625</v>
      </c>
      <c r="E1625" s="11" t="str">
        <f t="shared" si="75"/>
        <v/>
      </c>
      <c r="F1625" s="11" t="str">
        <f t="shared" si="76"/>
        <v>VENETO</v>
      </c>
      <c r="G1625" s="30">
        <f t="shared" si="77"/>
        <v>2.7341370249197158E-5</v>
      </c>
      <c r="H1625" s="31" t="str">
        <f>VLOOKUP(B1625,'PEC unito'!A$2:B$7902,2,0)</f>
        <v>castelbaldo.pd@cert.ip-veneto.net</v>
      </c>
    </row>
    <row r="1626" spans="1:8" x14ac:dyDescent="0.25">
      <c r="A1626" s="4" t="s">
        <v>7798</v>
      </c>
      <c r="B1626" s="6" t="s">
        <v>1931</v>
      </c>
      <c r="C1626" s="4" t="s">
        <v>7805</v>
      </c>
      <c r="D1626" s="11">
        <v>3069</v>
      </c>
      <c r="E1626" s="11" t="str">
        <f t="shared" si="75"/>
        <v/>
      </c>
      <c r="F1626" s="11" t="str">
        <f t="shared" si="76"/>
        <v>LOMBARDIA</v>
      </c>
      <c r="G1626" s="30">
        <f t="shared" si="77"/>
        <v>5.163733248909912E-5</v>
      </c>
      <c r="H1626" s="31" t="str">
        <f>VLOOKUP(B1626,'PEC unito'!A$2:B$7902,2,0)</f>
        <v>protocollo.comune.castelbelforte@pec.regione.lombardia.it</v>
      </c>
    </row>
    <row r="1627" spans="1:8" x14ac:dyDescent="0.25">
      <c r="A1627" s="4" t="s">
        <v>7800</v>
      </c>
      <c r="B1627" s="6" t="s">
        <v>1932</v>
      </c>
      <c r="C1627" s="4" t="s">
        <v>7813</v>
      </c>
      <c r="D1627" s="11">
        <v>4763</v>
      </c>
      <c r="E1627" s="11" t="str">
        <f t="shared" si="75"/>
        <v/>
      </c>
      <c r="F1627" s="11" t="str">
        <f t="shared" si="76"/>
        <v>MARCHE</v>
      </c>
      <c r="G1627" s="30">
        <f t="shared" si="77"/>
        <v>8.0139659382723728E-5</v>
      </c>
      <c r="H1627" s="31" t="str">
        <f>VLOOKUP(B1627,'PEC unito'!A$2:B$7902,2,0)</f>
        <v>comunedicastelbellino.segreteria.an@pa.postacertificata.gov.it</v>
      </c>
    </row>
    <row r="1628" spans="1:8" x14ac:dyDescent="0.25">
      <c r="A1628" s="4" t="s">
        <v>7799</v>
      </c>
      <c r="B1628" s="6" t="s">
        <v>7891</v>
      </c>
      <c r="C1628" s="4" t="s">
        <v>7806</v>
      </c>
      <c r="D1628" s="11">
        <v>2378</v>
      </c>
      <c r="E1628" s="11" t="str">
        <f t="shared" si="75"/>
        <v/>
      </c>
      <c r="F1628" s="11" t="str">
        <f t="shared" si="76"/>
        <v>TRENTINO-ALTO ADIGE/SÜDTIROL</v>
      </c>
      <c r="G1628" s="30">
        <f t="shared" si="77"/>
        <v>4.0010940586209747E-5</v>
      </c>
      <c r="H1628" s="31" t="str">
        <f>VLOOKUP(B1628,'PEC unito'!A$2:B$7902,2,0)</f>
        <v>kastelbell.castelbello@legalmail.it</v>
      </c>
    </row>
    <row r="1629" spans="1:8" x14ac:dyDescent="0.25">
      <c r="A1629" s="2" t="s">
        <v>7798</v>
      </c>
      <c r="B1629" s="6" t="s">
        <v>1933</v>
      </c>
      <c r="C1629" s="4" t="s">
        <v>7809</v>
      </c>
      <c r="D1629" s="11">
        <v>321</v>
      </c>
      <c r="E1629" s="11" t="str">
        <f t="shared" si="75"/>
        <v/>
      </c>
      <c r="F1629" s="11" t="str">
        <f t="shared" si="76"/>
        <v>LIGURIA</v>
      </c>
      <c r="G1629" s="30">
        <f t="shared" si="77"/>
        <v>5.400972215379869E-6</v>
      </c>
      <c r="H1629" s="31" t="str">
        <f>VLOOKUP(B1629,'PEC unito'!A$2:B$7902,2,0)</f>
        <v>comune.castelbianco@legalmail.it</v>
      </c>
    </row>
    <row r="1630" spans="1:8" x14ac:dyDescent="0.25">
      <c r="A1630" s="4" t="s">
        <v>7801</v>
      </c>
      <c r="B1630" s="6" t="s">
        <v>1934</v>
      </c>
      <c r="C1630" s="4" t="s">
        <v>4200</v>
      </c>
      <c r="D1630" s="11">
        <v>349</v>
      </c>
      <c r="E1630" s="11" t="str">
        <f t="shared" si="75"/>
        <v/>
      </c>
      <c r="F1630" s="11" t="str">
        <f t="shared" si="76"/>
        <v>MOLISE</v>
      </c>
      <c r="G1630" s="30">
        <f t="shared" si="77"/>
        <v>5.8720850565968051E-6</v>
      </c>
      <c r="H1630" s="31" t="str">
        <f>VLOOKUP(B1630,'PEC unito'!A$2:B$7902,2,0)</f>
        <v>comune.castelbottacciocb@legalmail.it</v>
      </c>
    </row>
    <row r="1631" spans="1:8" x14ac:dyDescent="0.25">
      <c r="A1631" s="4" t="s">
        <v>7802</v>
      </c>
      <c r="B1631" s="6" t="s">
        <v>1935</v>
      </c>
      <c r="C1631" s="4" t="s">
        <v>7820</v>
      </c>
      <c r="D1631" s="11">
        <v>9161</v>
      </c>
      <c r="E1631" s="11" t="str">
        <f t="shared" si="75"/>
        <v/>
      </c>
      <c r="F1631" s="11" t="str">
        <f t="shared" si="76"/>
        <v>SICILIA</v>
      </c>
      <c r="G1631" s="30">
        <f t="shared" si="77"/>
        <v>1.541380263710124E-4</v>
      </c>
      <c r="H1631" s="31" t="str">
        <f>VLOOKUP(B1631,'PEC unito'!A$2:B$7902,2,0)</f>
        <v>comune.castelbuono@pec.it</v>
      </c>
    </row>
    <row r="1632" spans="1:8" x14ac:dyDescent="0.25">
      <c r="A1632" s="4" t="s">
        <v>7801</v>
      </c>
      <c r="B1632" s="6" t="s">
        <v>1936</v>
      </c>
      <c r="C1632" s="4" t="s">
        <v>7816</v>
      </c>
      <c r="D1632" s="11">
        <v>1834</v>
      </c>
      <c r="E1632" s="11" t="str">
        <f t="shared" si="75"/>
        <v/>
      </c>
      <c r="F1632" s="11" t="str">
        <f t="shared" si="76"/>
        <v>CAMPANIA</v>
      </c>
      <c r="G1632" s="30">
        <f t="shared" si="77"/>
        <v>3.085789109970928E-5</v>
      </c>
      <c r="H1632" s="31" t="str">
        <f>VLOOKUP(B1632,'PEC unito'!A$2:B$7902,2,0)</f>
        <v>demografici.castelcivita@asmepec.it</v>
      </c>
    </row>
    <row r="1633" spans="1:8" x14ac:dyDescent="0.25">
      <c r="A1633" s="4" t="s">
        <v>7798</v>
      </c>
      <c r="B1633" s="6" t="s">
        <v>1937</v>
      </c>
      <c r="C1633" s="4" t="s">
        <v>7805</v>
      </c>
      <c r="D1633" s="11">
        <v>6593</v>
      </c>
      <c r="E1633" s="11" t="str">
        <f t="shared" si="75"/>
        <v/>
      </c>
      <c r="F1633" s="11" t="str">
        <f t="shared" si="76"/>
        <v>LOMBARDIA</v>
      </c>
      <c r="G1633" s="30">
        <f t="shared" si="77"/>
        <v>1.1093024864797345E-4</v>
      </c>
      <c r="H1633" s="31" t="str">
        <f>VLOOKUP(B1633,'PEC unito'!A$2:B$7902,2,0)</f>
        <v>protocollo@pec.comune.castelcovati.bs.it</v>
      </c>
    </row>
    <row r="1634" spans="1:8" x14ac:dyDescent="0.25">
      <c r="A1634" s="4" t="s">
        <v>7799</v>
      </c>
      <c r="B1634" s="6" t="s">
        <v>1938</v>
      </c>
      <c r="C1634" s="4" t="s">
        <v>7807</v>
      </c>
      <c r="D1634" s="11">
        <v>2189</v>
      </c>
      <c r="E1634" s="11" t="str">
        <f t="shared" si="75"/>
        <v/>
      </c>
      <c r="F1634" s="11" t="str">
        <f t="shared" si="76"/>
        <v>VENETO</v>
      </c>
      <c r="G1634" s="30">
        <f t="shared" si="77"/>
        <v>3.683092890799543E-5</v>
      </c>
      <c r="H1634" s="31" t="str">
        <f>VLOOKUP(B1634,'PEC unito'!A$2:B$7902,2,0)</f>
        <v>comune.castelcucco.tv@pecveneto.it</v>
      </c>
    </row>
    <row r="1635" spans="1:8" x14ac:dyDescent="0.25">
      <c r="A1635" s="4" t="s">
        <v>7802</v>
      </c>
      <c r="B1635" s="6" t="s">
        <v>1939</v>
      </c>
      <c r="C1635" s="4" t="s">
        <v>7820</v>
      </c>
      <c r="D1635" s="11">
        <v>10884</v>
      </c>
      <c r="E1635" s="11" t="str">
        <f t="shared" si="75"/>
        <v/>
      </c>
      <c r="F1635" s="11" t="str">
        <f t="shared" si="76"/>
        <v>SICILIA</v>
      </c>
      <c r="G1635" s="30">
        <f t="shared" si="77"/>
        <v>1.8312829156446884E-4</v>
      </c>
      <c r="H1635" s="31" t="str">
        <f>VLOOKUP(B1635,'PEC unito'!A$2:B$7902,2,0)</f>
        <v>protocollo@pec.comune.casteldaccia.pa.it</v>
      </c>
    </row>
    <row r="1636" spans="1:8" x14ac:dyDescent="0.25">
      <c r="A1636" s="4" t="s">
        <v>7799</v>
      </c>
      <c r="B1636" s="6" t="s">
        <v>1940</v>
      </c>
      <c r="C1636" s="4" t="s">
        <v>7810</v>
      </c>
      <c r="D1636" s="11">
        <v>445</v>
      </c>
      <c r="E1636" s="11" t="str">
        <f t="shared" si="75"/>
        <v/>
      </c>
      <c r="F1636" s="11" t="str">
        <f t="shared" si="76"/>
        <v>EMILIA-ROMAGNA</v>
      </c>
      <c r="G1636" s="30">
        <f t="shared" si="77"/>
        <v>7.4873290836262979E-6</v>
      </c>
      <c r="H1636" s="31" t="str">
        <f>VLOOKUP(B1636,'PEC unito'!A$2:B$7902,2,0)</f>
        <v>protocollo.comune.casteldelci@pec.it</v>
      </c>
    </row>
    <row r="1637" spans="1:8" x14ac:dyDescent="0.25">
      <c r="A1637" s="4" t="s">
        <v>7798</v>
      </c>
      <c r="B1637" s="6" t="s">
        <v>1941</v>
      </c>
      <c r="C1637" s="4" t="s">
        <v>7803</v>
      </c>
      <c r="D1637" s="11">
        <v>179</v>
      </c>
      <c r="E1637" s="11" t="str">
        <f t="shared" si="75"/>
        <v/>
      </c>
      <c r="F1637" s="11" t="str">
        <f t="shared" si="76"/>
        <v>PIEMONTE</v>
      </c>
      <c r="G1637" s="30">
        <f t="shared" si="77"/>
        <v>3.0117570920654099E-6</v>
      </c>
      <c r="H1637" s="31" t="str">
        <f>VLOOKUP(B1637,'PEC unito'!A$2:B$7902,2,0)</f>
        <v>casteldelfino@cert.ruparpiemonte.it</v>
      </c>
    </row>
    <row r="1638" spans="1:8" x14ac:dyDescent="0.25">
      <c r="A1638" s="4" t="s">
        <v>7798</v>
      </c>
      <c r="B1638" s="6" t="s">
        <v>1942</v>
      </c>
      <c r="C1638" s="4" t="s">
        <v>7805</v>
      </c>
      <c r="D1638" s="11">
        <v>576</v>
      </c>
      <c r="E1638" s="11" t="str">
        <f t="shared" si="75"/>
        <v/>
      </c>
      <c r="F1638" s="11" t="str">
        <f t="shared" si="76"/>
        <v>LOMBARDIA</v>
      </c>
      <c r="G1638" s="30">
        <f t="shared" si="77"/>
        <v>9.6914641621769618E-6</v>
      </c>
      <c r="H1638" s="31" t="str">
        <f>VLOOKUP(B1638,'PEC unito'!A$2:B$7902,2,0)</f>
        <v>segretario.comune.casteldidone@pec.regione.lombardia.it</v>
      </c>
    </row>
    <row r="1639" spans="1:8" x14ac:dyDescent="0.25">
      <c r="A1639" s="4" t="s">
        <v>7800</v>
      </c>
      <c r="B1639" s="6" t="s">
        <v>1943</v>
      </c>
      <c r="C1639" s="4" t="s">
        <v>7813</v>
      </c>
      <c r="D1639" s="11">
        <v>18645</v>
      </c>
      <c r="E1639" s="11" t="str">
        <f t="shared" si="75"/>
        <v/>
      </c>
      <c r="F1639" s="11" t="str">
        <f t="shared" si="76"/>
        <v>MARCHE</v>
      </c>
      <c r="G1639" s="30">
        <f t="shared" si="77"/>
        <v>3.1371067587463445E-4</v>
      </c>
      <c r="H1639" s="31" t="str">
        <f>VLOOKUP(B1639,'PEC unito'!A$2:B$7902,2,0)</f>
        <v>comune.castelfidardo@pec.it</v>
      </c>
    </row>
    <row r="1640" spans="1:8" x14ac:dyDescent="0.25">
      <c r="A1640" s="4" t="s">
        <v>7800</v>
      </c>
      <c r="B1640" s="6" t="s">
        <v>1944</v>
      </c>
      <c r="C1640" s="4" t="s">
        <v>7811</v>
      </c>
      <c r="D1640" s="11">
        <v>17489</v>
      </c>
      <c r="E1640" s="11" t="str">
        <f t="shared" si="75"/>
        <v/>
      </c>
      <c r="F1640" s="11" t="str">
        <f t="shared" si="76"/>
        <v>TOSCANA</v>
      </c>
      <c r="G1640" s="30">
        <f t="shared" si="77"/>
        <v>2.9426044571582099E-4</v>
      </c>
      <c r="H1640" s="31" t="str">
        <f>VLOOKUP(B1640,'PEC unito'!A$2:B$7902,2,0)</f>
        <v>comune.castelfiorentino@postacert.toscana.it</v>
      </c>
    </row>
    <row r="1641" spans="1:8" x14ac:dyDescent="0.25">
      <c r="A1641" s="4" t="s">
        <v>7799</v>
      </c>
      <c r="B1641" s="6" t="s">
        <v>7990</v>
      </c>
      <c r="C1641" s="4" t="s">
        <v>7806</v>
      </c>
      <c r="D1641" s="11">
        <v>632</v>
      </c>
      <c r="E1641" s="11" t="str">
        <f t="shared" si="75"/>
        <v/>
      </c>
      <c r="F1641" s="11" t="str">
        <f t="shared" si="76"/>
        <v>TRENTINO-ALTO ADIGE/SÜDTIROL</v>
      </c>
      <c r="G1641" s="30">
        <f t="shared" si="77"/>
        <v>1.0633689844610832E-5</v>
      </c>
      <c r="H1641" s="31" t="str">
        <f>_xlfn.IFNA(VLOOKUP(B1641,'PEC unito'!A$2:B$7902,2,0),"DATI INCONGRUENTI")</f>
        <v>DATI INCONGRUENTI</v>
      </c>
    </row>
    <row r="1642" spans="1:8" x14ac:dyDescent="0.25">
      <c r="A1642" s="4" t="s">
        <v>7800</v>
      </c>
      <c r="B1642" s="6" t="s">
        <v>1945</v>
      </c>
      <c r="C1642" s="4" t="s">
        <v>7814</v>
      </c>
      <c r="D1642" s="11">
        <v>4401</v>
      </c>
      <c r="E1642" s="11" t="str">
        <f t="shared" si="75"/>
        <v/>
      </c>
      <c r="F1642" s="11" t="str">
        <f t="shared" si="76"/>
        <v>LAZIO</v>
      </c>
      <c r="G1642" s="30">
        <f t="shared" si="77"/>
        <v>7.4048843364133351E-5</v>
      </c>
      <c r="H1642" s="31" t="str">
        <f>VLOOKUP(B1642,'PEC unito'!A$2:B$7902,2,0)</f>
        <v>protocollocastelforte@pec.it</v>
      </c>
    </row>
    <row r="1643" spans="1:8" x14ac:dyDescent="0.25">
      <c r="A1643" s="4" t="s">
        <v>7801</v>
      </c>
      <c r="B1643" s="6" t="s">
        <v>1946</v>
      </c>
      <c r="C1643" s="4" t="s">
        <v>7816</v>
      </c>
      <c r="D1643" s="11">
        <v>2104</v>
      </c>
      <c r="E1643" s="11" t="str">
        <f t="shared" si="75"/>
        <v/>
      </c>
      <c r="F1643" s="11" t="str">
        <f t="shared" si="76"/>
        <v>CAMPANIA</v>
      </c>
      <c r="G1643" s="30">
        <f t="shared" si="77"/>
        <v>3.5400764925729731E-5</v>
      </c>
      <c r="H1643" s="31" t="str">
        <f>VLOOKUP(B1643,'PEC unito'!A$2:B$7902,2,0)</f>
        <v>info@pec.comune.castelfranci.av.it</v>
      </c>
    </row>
    <row r="1644" spans="1:8" x14ac:dyDescent="0.25">
      <c r="A1644" s="4" t="s">
        <v>7800</v>
      </c>
      <c r="B1644" s="6" t="s">
        <v>1947</v>
      </c>
      <c r="C1644" s="4" t="s">
        <v>7811</v>
      </c>
      <c r="D1644" s="11">
        <v>12904</v>
      </c>
      <c r="E1644" s="11" t="str">
        <f t="shared" si="75"/>
        <v/>
      </c>
      <c r="F1644" s="11" t="str">
        <f t="shared" si="76"/>
        <v>TOSCANA</v>
      </c>
      <c r="G1644" s="30">
        <f t="shared" si="77"/>
        <v>2.1711571796654777E-4</v>
      </c>
      <c r="H1644" s="31" t="str">
        <f>VLOOKUP(B1644,'PEC unito'!A$2:B$7902,2,0)</f>
        <v>comune.castelfrancodisotto@postacert.toscana.it</v>
      </c>
    </row>
    <row r="1645" spans="1:8" x14ac:dyDescent="0.25">
      <c r="A1645" s="4" t="s">
        <v>7799</v>
      </c>
      <c r="B1645" s="6" t="s">
        <v>1948</v>
      </c>
      <c r="C1645" s="4" t="s">
        <v>7810</v>
      </c>
      <c r="D1645" s="11">
        <v>31656</v>
      </c>
      <c r="E1645" s="11" t="str">
        <f t="shared" si="75"/>
        <v/>
      </c>
      <c r="F1645" s="11" t="str">
        <f t="shared" si="76"/>
        <v>EMILIA-ROMAGNA</v>
      </c>
      <c r="G1645" s="30">
        <f t="shared" si="77"/>
        <v>5.3262671791297551E-4</v>
      </c>
      <c r="H1645" s="31" t="str">
        <f>VLOOKUP(B1645,'PEC unito'!A$2:B$7902,2,0)</f>
        <v>comunecastelfrancoemilia@cert.comune.castelfranco-emilia.mo.it</v>
      </c>
    </row>
    <row r="1646" spans="1:8" x14ac:dyDescent="0.25">
      <c r="A1646" s="4" t="s">
        <v>7801</v>
      </c>
      <c r="B1646" s="6" t="s">
        <v>1949</v>
      </c>
      <c r="C1646" s="4" t="s">
        <v>7816</v>
      </c>
      <c r="D1646" s="11">
        <v>935</v>
      </c>
      <c r="E1646" s="11" t="str">
        <f t="shared" si="75"/>
        <v/>
      </c>
      <c r="F1646" s="11" t="str">
        <f t="shared" si="76"/>
        <v>CAMPANIA</v>
      </c>
      <c r="G1646" s="30">
        <f t="shared" si="77"/>
        <v>1.5731803804922673E-5</v>
      </c>
      <c r="H1646" s="31" t="str">
        <f>VLOOKUP(B1646,'PEC unito'!A$2:B$7902,2,0)</f>
        <v>protocollo.castelfrancoinmiscano@asmepec.it</v>
      </c>
    </row>
    <row r="1647" spans="1:8" x14ac:dyDescent="0.25">
      <c r="A1647" s="4" t="s">
        <v>7800</v>
      </c>
      <c r="B1647" s="6" t="s">
        <v>1950</v>
      </c>
      <c r="C1647" s="4" t="s">
        <v>7811</v>
      </c>
      <c r="D1647" s="11">
        <v>9518</v>
      </c>
      <c r="E1647" s="11" t="str">
        <f t="shared" si="75"/>
        <v/>
      </c>
      <c r="F1647" s="11" t="str">
        <f t="shared" si="76"/>
        <v>TOSCANA</v>
      </c>
      <c r="G1647" s="30">
        <f t="shared" si="77"/>
        <v>1.6014471509652833E-4</v>
      </c>
      <c r="H1647" s="31" t="str">
        <f>VLOOKUP(B1647,'PEC unito'!A$2:B$7902,2,0)</f>
        <v>protocollo@pec.comune.castelfranco-piandisco.ar.it</v>
      </c>
    </row>
    <row r="1648" spans="1:8" x14ac:dyDescent="0.25">
      <c r="A1648" s="4" t="s">
        <v>7799</v>
      </c>
      <c r="B1648" s="6" t="s">
        <v>1951</v>
      </c>
      <c r="C1648" s="4" t="s">
        <v>7807</v>
      </c>
      <c r="D1648" s="11">
        <v>32894</v>
      </c>
      <c r="E1648" s="11" t="str">
        <f t="shared" si="75"/>
        <v/>
      </c>
      <c r="F1648" s="11" t="str">
        <f t="shared" si="76"/>
        <v>VENETO</v>
      </c>
      <c r="G1648" s="30">
        <f t="shared" si="77"/>
        <v>5.5345663567820996E-4</v>
      </c>
      <c r="H1648" s="31" t="str">
        <f>VLOOKUP(B1648,'PEC unito'!A$2:B$7902,2,0)</f>
        <v>comune.castelfrancoveneto.tv@pecveneto.it</v>
      </c>
    </row>
    <row r="1649" spans="1:8" x14ac:dyDescent="0.25">
      <c r="A1649" s="4" t="s">
        <v>7798</v>
      </c>
      <c r="B1649" s="6" t="s">
        <v>1952</v>
      </c>
      <c r="C1649" s="4" t="s">
        <v>7805</v>
      </c>
      <c r="D1649" s="11">
        <v>1520</v>
      </c>
      <c r="E1649" s="11" t="str">
        <f t="shared" si="75"/>
        <v/>
      </c>
      <c r="F1649" s="11" t="str">
        <f t="shared" si="76"/>
        <v>LOMBARDIA</v>
      </c>
      <c r="G1649" s="30">
        <f t="shared" si="77"/>
        <v>2.5574697094633648E-5</v>
      </c>
      <c r="H1649" s="31" t="str">
        <f>VLOOKUP(B1649,'PEC unito'!A$2:B$7902,2,0)</f>
        <v>castelgerundo@pec.it</v>
      </c>
    </row>
    <row r="1650" spans="1:8" x14ac:dyDescent="0.25">
      <c r="A1650" s="4" t="s">
        <v>7799</v>
      </c>
      <c r="B1650" s="6" t="s">
        <v>1953</v>
      </c>
      <c r="C1650" s="4" t="s">
        <v>7807</v>
      </c>
      <c r="D1650" s="11">
        <v>6098</v>
      </c>
      <c r="E1650" s="11" t="str">
        <f t="shared" si="75"/>
        <v/>
      </c>
      <c r="F1650" s="11" t="str">
        <f t="shared" si="76"/>
        <v>VENETO</v>
      </c>
      <c r="G1650" s="30">
        <f t="shared" si="77"/>
        <v>1.0260164663360262E-4</v>
      </c>
      <c r="H1650" s="31" t="str">
        <f>VLOOKUP(B1650,'PEC unito'!A$2:B$7902,2,0)</f>
        <v>castelgomberto.vi@cert.ip-veneto.net</v>
      </c>
    </row>
    <row r="1651" spans="1:8" x14ac:dyDescent="0.25">
      <c r="A1651" s="4" t="s">
        <v>7801</v>
      </c>
      <c r="B1651" s="6" t="s">
        <v>1954</v>
      </c>
      <c r="C1651" s="4" t="s">
        <v>7818</v>
      </c>
      <c r="D1651" s="11">
        <v>1018</v>
      </c>
      <c r="E1651" s="11" t="str">
        <f t="shared" si="75"/>
        <v/>
      </c>
      <c r="F1651" s="11" t="str">
        <f t="shared" si="76"/>
        <v>BASILICATA</v>
      </c>
      <c r="G1651" s="30">
        <f t="shared" si="77"/>
        <v>1.7128316869958589E-5</v>
      </c>
      <c r="H1651" s="31" t="str">
        <f>VLOOKUP(B1651,'PEC unito'!A$2:B$7902,2,0)</f>
        <v>comune.castelgrande@cert.ruparbasilicata.it</v>
      </c>
    </row>
    <row r="1652" spans="1:8" x14ac:dyDescent="0.25">
      <c r="A1652" s="4" t="s">
        <v>7799</v>
      </c>
      <c r="B1652" s="6" t="s">
        <v>1955</v>
      </c>
      <c r="C1652" s="4" t="s">
        <v>7807</v>
      </c>
      <c r="D1652" s="11">
        <v>1646</v>
      </c>
      <c r="E1652" s="11" t="str">
        <f t="shared" si="75"/>
        <v/>
      </c>
      <c r="F1652" s="11" t="str">
        <f t="shared" si="76"/>
        <v>VENETO</v>
      </c>
      <c r="G1652" s="30">
        <f t="shared" si="77"/>
        <v>2.7694704880109857E-5</v>
      </c>
      <c r="H1652" s="31" t="str">
        <f>VLOOKUP(B1652,'PEC unito'!A$2:B$7902,2,0)</f>
        <v>protocollo.comune.castelguglielmo.ro@pecveneto.it</v>
      </c>
    </row>
    <row r="1653" spans="1:8" x14ac:dyDescent="0.25">
      <c r="A1653" s="4" t="s">
        <v>7801</v>
      </c>
      <c r="B1653" s="6" t="s">
        <v>1956</v>
      </c>
      <c r="C1653" s="4" t="s">
        <v>7815</v>
      </c>
      <c r="D1653" s="11">
        <v>416</v>
      </c>
      <c r="E1653" s="11" t="str">
        <f t="shared" si="75"/>
        <v/>
      </c>
      <c r="F1653" s="11" t="str">
        <f t="shared" si="76"/>
        <v>ABRUZZO</v>
      </c>
      <c r="G1653" s="30">
        <f t="shared" si="77"/>
        <v>6.9993907837944724E-6</v>
      </c>
      <c r="H1653" s="31" t="str">
        <f>VLOOKUP(B1653,'PEC unito'!A$2:B$7902,2,0)</f>
        <v>comunedicastelguidone@pec.it</v>
      </c>
    </row>
    <row r="1654" spans="1:8" x14ac:dyDescent="0.25">
      <c r="A1654" s="4" t="s">
        <v>7801</v>
      </c>
      <c r="B1654" s="6" t="s">
        <v>1961</v>
      </c>
      <c r="C1654" s="4" t="s">
        <v>7816</v>
      </c>
      <c r="D1654" s="11">
        <v>8209</v>
      </c>
      <c r="E1654" s="11" t="str">
        <f t="shared" si="75"/>
        <v/>
      </c>
      <c r="F1654" s="11" t="str">
        <f t="shared" si="76"/>
        <v>CAMPANIA</v>
      </c>
      <c r="G1654" s="30">
        <f t="shared" si="77"/>
        <v>1.381201897696366E-4</v>
      </c>
      <c r="H1654" s="31" t="str">
        <f>VLOOKUP(B1654,'PEC unito'!A$2:B$7902,2,0)</f>
        <v>comune.castellabate@pec.it</v>
      </c>
    </row>
    <row r="1655" spans="1:8" x14ac:dyDescent="0.25">
      <c r="A1655" s="4" t="s">
        <v>7801</v>
      </c>
      <c r="B1655" s="6" t="s">
        <v>1962</v>
      </c>
      <c r="C1655" s="4" t="s">
        <v>7815</v>
      </c>
      <c r="D1655" s="11">
        <v>1099</v>
      </c>
      <c r="E1655" s="11" t="str">
        <f t="shared" si="75"/>
        <v/>
      </c>
      <c r="F1655" s="11" t="str">
        <f t="shared" si="76"/>
        <v>ABRUZZO</v>
      </c>
      <c r="G1655" s="30">
        <f t="shared" si="77"/>
        <v>1.8491179017764723E-5</v>
      </c>
      <c r="H1655" s="31" t="str">
        <f>VLOOKUP(B1655,'PEC unito'!A$2:B$7902,2,0)</f>
        <v>comunedicastellafiume@pec.it</v>
      </c>
    </row>
    <row r="1656" spans="1:8" x14ac:dyDescent="0.25">
      <c r="A1656" s="4" t="s">
        <v>7798</v>
      </c>
      <c r="B1656" s="6" t="s">
        <v>1957</v>
      </c>
      <c r="C1656" s="4" t="s">
        <v>7803</v>
      </c>
      <c r="D1656" s="11">
        <v>2750</v>
      </c>
      <c r="E1656" s="11" t="str">
        <f t="shared" si="75"/>
        <v/>
      </c>
      <c r="F1656" s="11" t="str">
        <f t="shared" si="76"/>
        <v>PIEMONTE</v>
      </c>
      <c r="G1656" s="30">
        <f t="shared" si="77"/>
        <v>4.6270011190949035E-5</v>
      </c>
      <c r="H1656" s="31" t="str">
        <f>VLOOKUP(B1656,'PEC unito'!A$2:B$7902,2,0)</f>
        <v>castellalfero@cert.ruparpiemonte.it</v>
      </c>
    </row>
    <row r="1657" spans="1:8" x14ac:dyDescent="0.25">
      <c r="A1657" s="4" t="s">
        <v>7801</v>
      </c>
      <c r="B1657" s="6" t="s">
        <v>1963</v>
      </c>
      <c r="C1657" s="4" t="s">
        <v>7815</v>
      </c>
      <c r="D1657" s="11">
        <v>7359</v>
      </c>
      <c r="E1657" s="11" t="str">
        <f t="shared" si="75"/>
        <v/>
      </c>
      <c r="F1657" s="11" t="str">
        <f t="shared" si="76"/>
        <v>ABRUZZO</v>
      </c>
      <c r="G1657" s="30">
        <f t="shared" si="77"/>
        <v>1.2381854994697962E-4</v>
      </c>
      <c r="H1657" s="31" t="str">
        <f>VLOOKUP(B1657,'PEC unito'!A$2:B$7902,2,0)</f>
        <v>castellalto.segreteria@raccomandatacertificata.it</v>
      </c>
    </row>
    <row r="1658" spans="1:8" x14ac:dyDescent="0.25">
      <c r="A1658" s="4" t="s">
        <v>7802</v>
      </c>
      <c r="B1658" s="6" t="s">
        <v>1964</v>
      </c>
      <c r="C1658" s="4" t="s">
        <v>7820</v>
      </c>
      <c r="D1658" s="11">
        <v>14603</v>
      </c>
      <c r="E1658" s="11" t="str">
        <f t="shared" si="75"/>
        <v/>
      </c>
      <c r="F1658" s="11" t="str">
        <f t="shared" si="76"/>
        <v>SICILIA</v>
      </c>
      <c r="G1658" s="30">
        <f t="shared" si="77"/>
        <v>2.4570217215324683E-4</v>
      </c>
      <c r="H1658" s="31" t="str">
        <f>VLOOKUP(B1658,'PEC unito'!A$2:B$7902,2,0)</f>
        <v>anagrafe.comune.castellammare.tp@pec.it</v>
      </c>
    </row>
    <row r="1659" spans="1:8" x14ac:dyDescent="0.25">
      <c r="A1659" s="4" t="s">
        <v>7801</v>
      </c>
      <c r="B1659" s="6" t="s">
        <v>1965</v>
      </c>
      <c r="C1659" s="4" t="s">
        <v>7816</v>
      </c>
      <c r="D1659" s="11">
        <v>65944</v>
      </c>
      <c r="E1659" s="11" t="str">
        <f t="shared" si="75"/>
        <v/>
      </c>
      <c r="F1659" s="11" t="str">
        <f t="shared" si="76"/>
        <v>COMPRESO</v>
      </c>
      <c r="G1659" s="30">
        <f t="shared" si="77"/>
        <v>1.109538042900343E-3</v>
      </c>
      <c r="H1659" s="32" t="str">
        <f>IF(VLOOKUP(B1659,'PEC unito'!A$2:B$7902,2,0)=0,"PEC INESISTENTE")</f>
        <v>PEC INESISTENTE</v>
      </c>
    </row>
    <row r="1660" spans="1:8" x14ac:dyDescent="0.25">
      <c r="A1660" s="4" t="s">
        <v>7798</v>
      </c>
      <c r="B1660" s="6" t="s">
        <v>1966</v>
      </c>
      <c r="C1660" s="4" t="s">
        <v>7803</v>
      </c>
      <c r="D1660" s="11">
        <v>9917</v>
      </c>
      <c r="E1660" s="11" t="str">
        <f t="shared" si="75"/>
        <v/>
      </c>
      <c r="F1660" s="11" t="str">
        <f t="shared" si="76"/>
        <v>PIEMONTE</v>
      </c>
      <c r="G1660" s="30">
        <f t="shared" si="77"/>
        <v>1.6685807308386967E-4</v>
      </c>
      <c r="H1660" s="31" t="str">
        <f>VLOOKUP(B1660,'PEC unito'!A$2:B$7902,2,0)</f>
        <v>protocollo@pec.comune.castellamonte.to.it</v>
      </c>
    </row>
    <row r="1661" spans="1:8" x14ac:dyDescent="0.25">
      <c r="A1661" s="4" t="s">
        <v>7801</v>
      </c>
      <c r="B1661" s="6" t="s">
        <v>1967</v>
      </c>
      <c r="C1661" s="4" t="s">
        <v>7817</v>
      </c>
      <c r="D1661" s="11">
        <v>19340</v>
      </c>
      <c r="E1661" s="11" t="str">
        <f t="shared" si="75"/>
        <v/>
      </c>
      <c r="F1661" s="11" t="str">
        <f t="shared" si="76"/>
        <v>PUGLIA</v>
      </c>
      <c r="G1661" s="30">
        <f t="shared" si="77"/>
        <v>3.2540436961198338E-4</v>
      </c>
      <c r="H1661" s="31" t="str">
        <f>VLOOKUP(B1661,'PEC unito'!A$2:B$7902,2,0)</f>
        <v>elettorale@mailcert.comune.castellanagrotte.ba.it</v>
      </c>
    </row>
    <row r="1662" spans="1:8" x14ac:dyDescent="0.25">
      <c r="A1662" s="4" t="s">
        <v>7802</v>
      </c>
      <c r="B1662" s="6" t="s">
        <v>1968</v>
      </c>
      <c r="C1662" s="4" t="s">
        <v>7820</v>
      </c>
      <c r="D1662" s="11">
        <v>3549</v>
      </c>
      <c r="E1662" s="11" t="str">
        <f t="shared" si="75"/>
        <v/>
      </c>
      <c r="F1662" s="11" t="str">
        <f t="shared" si="76"/>
        <v>SICILIA</v>
      </c>
      <c r="G1662" s="30">
        <f t="shared" si="77"/>
        <v>5.9713552624246591E-5</v>
      </c>
      <c r="H1662" s="31" t="str">
        <f>VLOOKUP(B1662,'PEC unito'!A$2:B$7902,2,0)</f>
        <v>protocollo@pec.comune.castellana-sicula.pa.it</v>
      </c>
    </row>
    <row r="1663" spans="1:8" x14ac:dyDescent="0.25">
      <c r="A1663" s="4" t="s">
        <v>7801</v>
      </c>
      <c r="B1663" s="6" t="s">
        <v>1969</v>
      </c>
      <c r="C1663" s="4" t="s">
        <v>7817</v>
      </c>
      <c r="D1663" s="11">
        <v>17125</v>
      </c>
      <c r="E1663" s="11" t="str">
        <f t="shared" si="75"/>
        <v/>
      </c>
      <c r="F1663" s="11" t="str">
        <f t="shared" si="76"/>
        <v>PUGLIA</v>
      </c>
      <c r="G1663" s="30">
        <f t="shared" si="77"/>
        <v>2.8813597878000081E-4</v>
      </c>
      <c r="H1663" s="31" t="str">
        <f>VLOOKUP(B1663,'PEC unito'!A$2:B$7902,2,0)</f>
        <v>comunecastellanetaprotocollo@postecert.it</v>
      </c>
    </row>
    <row r="1664" spans="1:8" x14ac:dyDescent="0.25">
      <c r="A1664" s="4" t="s">
        <v>7798</v>
      </c>
      <c r="B1664" s="6" t="s">
        <v>7840</v>
      </c>
      <c r="C1664" s="4" t="s">
        <v>7803</v>
      </c>
      <c r="D1664" s="11">
        <v>91</v>
      </c>
      <c r="E1664" s="11" t="str">
        <f t="shared" si="75"/>
        <v/>
      </c>
      <c r="F1664" s="11" t="str">
        <f t="shared" si="76"/>
        <v>PIEMONTE</v>
      </c>
      <c r="G1664" s="30">
        <f t="shared" si="77"/>
        <v>1.5311167339550407E-6</v>
      </c>
      <c r="H1664" s="31" t="str">
        <f>_xlfn.IFNA(VLOOKUP(B1664,'PEC unito'!A$2:B$7902,2,0),"DATI INCONGRUENTI")</f>
        <v>DATI INCONGRUENTI</v>
      </c>
    </row>
    <row r="1665" spans="1:8" x14ac:dyDescent="0.25">
      <c r="A1665" s="4" t="s">
        <v>7798</v>
      </c>
      <c r="B1665" s="6" t="s">
        <v>1971</v>
      </c>
      <c r="C1665" s="4" t="s">
        <v>7805</v>
      </c>
      <c r="D1665" s="11">
        <v>14244</v>
      </c>
      <c r="E1665" s="11" t="str">
        <f t="shared" si="75"/>
        <v/>
      </c>
      <c r="F1665" s="11" t="str">
        <f t="shared" si="76"/>
        <v>LOMBARDIA</v>
      </c>
      <c r="G1665" s="30">
        <f t="shared" si="77"/>
        <v>2.3966183251050111E-4</v>
      </c>
      <c r="H1665" s="31" t="str">
        <f>VLOOKUP(B1665,'PEC unito'!A$2:B$7902,2,0)</f>
        <v>comune@pec.comune.castellanza.va.it</v>
      </c>
    </row>
    <row r="1666" spans="1:8" x14ac:dyDescent="0.25">
      <c r="A1666" s="4" t="s">
        <v>7798</v>
      </c>
      <c r="B1666" s="6" t="s">
        <v>7833</v>
      </c>
      <c r="C1666" s="4" t="s">
        <v>7803</v>
      </c>
      <c r="D1666" s="11">
        <v>284</v>
      </c>
      <c r="E1666" s="11" t="str">
        <f t="shared" ref="E1666:E1729" si="78">IF(D1666&gt;300000,"trovato","")</f>
        <v/>
      </c>
      <c r="F1666" s="11" t="str">
        <f t="shared" ref="F1666:F1729" si="79">IF(AND(D1666&gt;50000,D1666&lt;100000),"COMPRESO",C1666)</f>
        <v>PIEMONTE</v>
      </c>
      <c r="G1666" s="30">
        <f t="shared" ref="G1666:G1729" si="80">D1666/Totale</f>
        <v>4.7784302466289182E-6</v>
      </c>
      <c r="H1666" s="31" t="str">
        <f>_xlfn.IFNA(VLOOKUP(B1666,'PEC unito'!A$2:B$7902,2,0),"DATI INCONGRUENTI")</f>
        <v>DATI INCONGRUENTI</v>
      </c>
    </row>
    <row r="1667" spans="1:8" x14ac:dyDescent="0.25">
      <c r="A1667" s="4" t="s">
        <v>7798</v>
      </c>
      <c r="B1667" s="6" t="s">
        <v>1972</v>
      </c>
      <c r="C1667" s="4" t="s">
        <v>7803</v>
      </c>
      <c r="D1667" s="11">
        <v>427</v>
      </c>
      <c r="E1667" s="11" t="str">
        <f t="shared" si="78"/>
        <v/>
      </c>
      <c r="F1667" s="11" t="str">
        <f t="shared" si="79"/>
        <v>PIEMONTE</v>
      </c>
      <c r="G1667" s="30">
        <f t="shared" si="80"/>
        <v>7.1844708285582685E-6</v>
      </c>
      <c r="H1667" s="31" t="str">
        <f>VLOOKUP(B1667,'PEC unito'!A$2:B$7902,2,0)</f>
        <v>protocollo@pec.comune.castellarguidobono.al.it</v>
      </c>
    </row>
    <row r="1668" spans="1:8" x14ac:dyDescent="0.25">
      <c r="A1668" s="4" t="s">
        <v>7799</v>
      </c>
      <c r="B1668" s="6" t="s">
        <v>1973</v>
      </c>
      <c r="C1668" s="4" t="s">
        <v>7810</v>
      </c>
      <c r="D1668" s="11">
        <v>14838</v>
      </c>
      <c r="E1668" s="11" t="str">
        <f t="shared" si="78"/>
        <v/>
      </c>
      <c r="F1668" s="11" t="str">
        <f t="shared" si="79"/>
        <v>EMILIA-ROMAGNA</v>
      </c>
      <c r="G1668" s="30">
        <f t="shared" si="80"/>
        <v>2.496561549277461E-4</v>
      </c>
      <c r="H1668" s="31" t="str">
        <f>VLOOKUP(B1668,'PEC unito'!A$2:B$7902,2,0)</f>
        <v>egov.castellarano@cert.poliscomuneamico.net</v>
      </c>
    </row>
    <row r="1669" spans="1:8" x14ac:dyDescent="0.25">
      <c r="A1669" s="4" t="s">
        <v>7798</v>
      </c>
      <c r="B1669" s="6" t="s">
        <v>1974</v>
      </c>
      <c r="C1669" s="4" t="s">
        <v>7809</v>
      </c>
      <c r="D1669" s="11">
        <v>1233</v>
      </c>
      <c r="E1669" s="11" t="str">
        <f t="shared" si="78"/>
        <v/>
      </c>
      <c r="F1669" s="11" t="str">
        <f t="shared" si="79"/>
        <v>LIGURIA</v>
      </c>
      <c r="G1669" s="30">
        <f t="shared" si="80"/>
        <v>2.0745790472160058E-5</v>
      </c>
      <c r="H1669" s="31" t="str">
        <f>VLOOKUP(B1669,'PEC unito'!A$2:B$7902,2,0)</f>
        <v>castellaro.anagrafe@pec.it</v>
      </c>
    </row>
    <row r="1670" spans="1:8" x14ac:dyDescent="0.25">
      <c r="A1670" s="4" t="s">
        <v>7799</v>
      </c>
      <c r="B1670" s="6" t="s">
        <v>1958</v>
      </c>
      <c r="C1670" s="4" t="s">
        <v>7810</v>
      </c>
      <c r="D1670" s="11">
        <v>4712</v>
      </c>
      <c r="E1670" s="11" t="str">
        <f t="shared" si="78"/>
        <v/>
      </c>
      <c r="F1670" s="11" t="str">
        <f t="shared" si="79"/>
        <v>EMILIA-ROMAGNA</v>
      </c>
      <c r="G1670" s="30">
        <f t="shared" si="80"/>
        <v>7.9281560993364313E-5</v>
      </c>
      <c r="H1670" s="31" t="str">
        <f>VLOOKUP(B1670,'PEC unito'!A$2:B$7902,2,0)</f>
        <v>comune.castellarquato@sintranet.legalmail.it</v>
      </c>
    </row>
    <row r="1671" spans="1:8" x14ac:dyDescent="0.25">
      <c r="A1671" s="4" t="s">
        <v>7800</v>
      </c>
      <c r="B1671" s="6" t="s">
        <v>1959</v>
      </c>
      <c r="C1671" s="4" t="s">
        <v>7811</v>
      </c>
      <c r="D1671" s="11">
        <v>1601</v>
      </c>
      <c r="E1671" s="11" t="str">
        <f t="shared" si="78"/>
        <v/>
      </c>
      <c r="F1671" s="11" t="str">
        <f t="shared" si="79"/>
        <v>TOSCANA</v>
      </c>
      <c r="G1671" s="30">
        <f t="shared" si="80"/>
        <v>2.6937559242439782E-5</v>
      </c>
      <c r="H1671" s="31" t="str">
        <f>VLOOKUP(B1671,'PEC unito'!A$2:B$7902,2,0)</f>
        <v>comune.castellazzara@postacert.toscana.it</v>
      </c>
    </row>
    <row r="1672" spans="1:8" x14ac:dyDescent="0.25">
      <c r="A1672" s="4" t="s">
        <v>7798</v>
      </c>
      <c r="B1672" s="6" t="s">
        <v>1975</v>
      </c>
      <c r="C1672" s="4" t="s">
        <v>7803</v>
      </c>
      <c r="D1672" s="11">
        <v>4566</v>
      </c>
      <c r="E1672" s="11" t="str">
        <f t="shared" si="78"/>
        <v/>
      </c>
      <c r="F1672" s="11" t="str">
        <f t="shared" si="79"/>
        <v>PIEMONTE</v>
      </c>
      <c r="G1672" s="30">
        <f t="shared" si="80"/>
        <v>7.6825044035590289E-5</v>
      </c>
      <c r="H1672" s="31" t="str">
        <f>VLOOKUP(B1672,'PEC unito'!A$2:B$7902,2,0)</f>
        <v>castellazzobormida@legalmail.it</v>
      </c>
    </row>
    <row r="1673" spans="1:8" x14ac:dyDescent="0.25">
      <c r="A1673" s="4" t="s">
        <v>7798</v>
      </c>
      <c r="B1673" s="6" t="s">
        <v>1976</v>
      </c>
      <c r="C1673" s="4" t="s">
        <v>7803</v>
      </c>
      <c r="D1673" s="11">
        <v>323</v>
      </c>
      <c r="E1673" s="11" t="str">
        <f t="shared" si="78"/>
        <v/>
      </c>
      <c r="F1673" s="11" t="str">
        <f t="shared" si="79"/>
        <v>PIEMONTE</v>
      </c>
      <c r="G1673" s="30">
        <f t="shared" si="80"/>
        <v>5.4346231326096504E-6</v>
      </c>
      <c r="H1673" s="31" t="str">
        <f>VLOOKUP(B1673,'PEC unito'!A$2:B$7902,2,0)</f>
        <v>castellazzonovarese@pcert.it</v>
      </c>
    </row>
    <row r="1674" spans="1:8" x14ac:dyDescent="0.25">
      <c r="A1674" s="4" t="s">
        <v>7798</v>
      </c>
      <c r="B1674" s="6" t="s">
        <v>1977</v>
      </c>
      <c r="C1674" s="4" t="s">
        <v>7805</v>
      </c>
      <c r="D1674" s="11">
        <v>9506</v>
      </c>
      <c r="E1674" s="11" t="str">
        <f t="shared" si="78"/>
        <v/>
      </c>
      <c r="F1674" s="11" t="str">
        <f t="shared" si="79"/>
        <v>LOMBARDIA</v>
      </c>
      <c r="G1674" s="30">
        <f t="shared" si="80"/>
        <v>1.5994280959314965E-4</v>
      </c>
      <c r="H1674" s="31" t="str">
        <f>VLOOKUP(B1674,'PEC unito'!A$2:B$7902,2,0)</f>
        <v>comune.castelleone@pec.regione.lombardia.it</v>
      </c>
    </row>
    <row r="1675" spans="1:8" x14ac:dyDescent="0.25">
      <c r="A1675" s="4" t="s">
        <v>7800</v>
      </c>
      <c r="B1675" s="6" t="s">
        <v>1978</v>
      </c>
      <c r="C1675" s="4" t="s">
        <v>7813</v>
      </c>
      <c r="D1675" s="11">
        <v>1702</v>
      </c>
      <c r="E1675" s="11" t="str">
        <f t="shared" si="78"/>
        <v/>
      </c>
      <c r="F1675" s="11" t="str">
        <f t="shared" si="79"/>
        <v>MARCHE</v>
      </c>
      <c r="G1675" s="30">
        <f t="shared" si="80"/>
        <v>2.8636930562543731E-5</v>
      </c>
      <c r="H1675" s="31" t="str">
        <f>VLOOKUP(B1675,'PEC unito'!A$2:B$7902,2,0)</f>
        <v>comune.castelleonedisuasa@emarche.it</v>
      </c>
    </row>
    <row r="1676" spans="1:8" x14ac:dyDescent="0.25">
      <c r="A1676" s="4" t="s">
        <v>7798</v>
      </c>
      <c r="B1676" s="6" t="s">
        <v>1979</v>
      </c>
      <c r="C1676" s="4" t="s">
        <v>7803</v>
      </c>
      <c r="D1676" s="11">
        <v>302</v>
      </c>
      <c r="E1676" s="11" t="str">
        <f t="shared" si="78"/>
        <v/>
      </c>
      <c r="F1676" s="11" t="str">
        <f t="shared" si="79"/>
        <v>PIEMONTE</v>
      </c>
      <c r="G1676" s="30">
        <f t="shared" si="80"/>
        <v>5.0812885016969485E-6</v>
      </c>
      <c r="H1676" s="31" t="str">
        <f>VLOOKUP(B1676,'PEC unito'!A$2:B$7902,2,0)</f>
        <v>castellero@cert.ruparpiemonte.it</v>
      </c>
    </row>
    <row r="1677" spans="1:8" x14ac:dyDescent="0.25">
      <c r="A1677" s="4" t="s">
        <v>7798</v>
      </c>
      <c r="B1677" s="6" t="s">
        <v>1980</v>
      </c>
      <c r="C1677" s="4" t="s">
        <v>7803</v>
      </c>
      <c r="D1677" s="11">
        <v>880</v>
      </c>
      <c r="E1677" s="11" t="str">
        <f t="shared" si="78"/>
        <v/>
      </c>
      <c r="F1677" s="11" t="str">
        <f t="shared" si="79"/>
        <v>PIEMONTE</v>
      </c>
      <c r="G1677" s="30">
        <f t="shared" si="80"/>
        <v>1.4806403581103692E-5</v>
      </c>
      <c r="H1677" s="31" t="str">
        <f>VLOOKUP(B1677,'PEC unito'!A$2:B$7902,2,0)</f>
        <v>comune.castelletto.bi@legalmail.it</v>
      </c>
    </row>
    <row r="1678" spans="1:8" x14ac:dyDescent="0.25">
      <c r="A1678" s="4" t="s">
        <v>7798</v>
      </c>
      <c r="B1678" s="6" t="s">
        <v>1981</v>
      </c>
      <c r="C1678" s="4" t="s">
        <v>7803</v>
      </c>
      <c r="D1678" s="11">
        <v>150</v>
      </c>
      <c r="E1678" s="11" t="str">
        <f t="shared" si="78"/>
        <v/>
      </c>
      <c r="F1678" s="11" t="str">
        <f t="shared" si="79"/>
        <v>PIEMONTE</v>
      </c>
      <c r="G1678" s="30">
        <f t="shared" si="80"/>
        <v>2.5238187922335836E-6</v>
      </c>
      <c r="H1678" s="31" t="str">
        <f>VLOOKUP(B1678,'PEC unito'!A$2:B$7902,2,0)</f>
        <v>castelletto.derro@pec.it</v>
      </c>
    </row>
    <row r="1679" spans="1:8" x14ac:dyDescent="0.25">
      <c r="A1679" s="4" t="s">
        <v>7798</v>
      </c>
      <c r="B1679" s="6" t="s">
        <v>1983</v>
      </c>
      <c r="C1679" s="4" t="s">
        <v>7805</v>
      </c>
      <c r="D1679" s="11">
        <v>1037</v>
      </c>
      <c r="E1679" s="11" t="str">
        <f t="shared" si="78"/>
        <v/>
      </c>
      <c r="F1679" s="11" t="str">
        <f t="shared" si="79"/>
        <v>LOMBARDIA</v>
      </c>
      <c r="G1679" s="30">
        <f t="shared" si="80"/>
        <v>1.7448000583641509E-5</v>
      </c>
      <c r="H1679" s="31" t="str">
        <f>VLOOKUP(B1679,'PEC unito'!A$2:B$7902,2,0)</f>
        <v>info@pec.comune.castellettodibranduzzo.pv.it</v>
      </c>
    </row>
    <row r="1680" spans="1:8" x14ac:dyDescent="0.25">
      <c r="A1680" s="4" t="s">
        <v>7798</v>
      </c>
      <c r="B1680" s="6" t="s">
        <v>1982</v>
      </c>
      <c r="C1680" s="4" t="s">
        <v>7803</v>
      </c>
      <c r="D1680" s="11">
        <v>2096</v>
      </c>
      <c r="E1680" s="11" t="str">
        <f t="shared" si="78"/>
        <v/>
      </c>
      <c r="F1680" s="11" t="str">
        <f t="shared" si="79"/>
        <v>PIEMONTE</v>
      </c>
      <c r="G1680" s="30">
        <f t="shared" si="80"/>
        <v>3.5266161256810609E-5</v>
      </c>
      <c r="H1680" s="31" t="str">
        <f>VLOOKUP(B1680,'PEC unito'!A$2:B$7902,2,0)</f>
        <v>castorba@actaliscertymail.it</v>
      </c>
    </row>
    <row r="1681" spans="1:8" x14ac:dyDescent="0.25">
      <c r="A1681" s="4" t="s">
        <v>7798</v>
      </c>
      <c r="B1681" s="6" t="s">
        <v>1984</v>
      </c>
      <c r="C1681" s="4" t="s">
        <v>7803</v>
      </c>
      <c r="D1681" s="11">
        <v>484</v>
      </c>
      <c r="E1681" s="11" t="str">
        <f t="shared" si="78"/>
        <v/>
      </c>
      <c r="F1681" s="11" t="str">
        <f t="shared" si="79"/>
        <v>PIEMONTE</v>
      </c>
      <c r="G1681" s="30">
        <f t="shared" si="80"/>
        <v>8.1435219696070291E-6</v>
      </c>
      <c r="H1681" s="31" t="str">
        <f>VLOOKUP(B1681,'PEC unito'!A$2:B$7902,2,0)</f>
        <v>protocollo.castelletto.merli@cert.ruparpiemonte.it</v>
      </c>
    </row>
    <row r="1682" spans="1:8" x14ac:dyDescent="0.25">
      <c r="A1682" s="4" t="s">
        <v>7798</v>
      </c>
      <c r="B1682" s="6" t="s">
        <v>1985</v>
      </c>
      <c r="C1682" s="4" t="s">
        <v>7803</v>
      </c>
      <c r="D1682" s="11">
        <v>184</v>
      </c>
      <c r="E1682" s="11" t="str">
        <f t="shared" si="78"/>
        <v/>
      </c>
      <c r="F1682" s="11" t="str">
        <f t="shared" si="79"/>
        <v>PIEMONTE</v>
      </c>
      <c r="G1682" s="30">
        <f t="shared" si="80"/>
        <v>3.0958843851398628E-6</v>
      </c>
      <c r="H1682" s="31" t="str">
        <f>VLOOKUP(B1682,'PEC unito'!A$2:B$7902,2,0)</f>
        <v>castelletto.molina@cert.ruparpiemonte.it</v>
      </c>
    </row>
    <row r="1683" spans="1:8" x14ac:dyDescent="0.25">
      <c r="A1683" s="4" t="s">
        <v>7798</v>
      </c>
      <c r="B1683" s="6" t="s">
        <v>1986</v>
      </c>
      <c r="C1683" s="4" t="s">
        <v>7803</v>
      </c>
      <c r="D1683" s="11">
        <v>1558</v>
      </c>
      <c r="E1683" s="11" t="str">
        <f t="shared" si="78"/>
        <v/>
      </c>
      <c r="F1683" s="11" t="str">
        <f t="shared" si="79"/>
        <v>PIEMONTE</v>
      </c>
      <c r="G1683" s="30">
        <f t="shared" si="80"/>
        <v>2.6214064521999489E-5</v>
      </c>
      <c r="H1683" s="31" t="str">
        <f>VLOOKUP(B1683,'PEC unito'!A$2:B$7902,2,0)</f>
        <v>castellettomonferrato@pec.it</v>
      </c>
    </row>
    <row r="1684" spans="1:8" x14ac:dyDescent="0.25">
      <c r="A1684" s="4" t="s">
        <v>7798</v>
      </c>
      <c r="B1684" s="6" t="s">
        <v>1987</v>
      </c>
      <c r="C1684" s="4" t="s">
        <v>7803</v>
      </c>
      <c r="D1684" s="11">
        <v>10005</v>
      </c>
      <c r="E1684" s="11" t="str">
        <f t="shared" si="78"/>
        <v/>
      </c>
      <c r="F1684" s="11" t="str">
        <f t="shared" si="79"/>
        <v>PIEMONTE</v>
      </c>
      <c r="G1684" s="30">
        <f t="shared" si="80"/>
        <v>1.6833871344198003E-4</v>
      </c>
      <c r="H1684" s="31" t="str">
        <f>VLOOKUP(B1684,'PEC unito'!A$2:B$7902,2,0)</f>
        <v>castellettosopraticino@pec.it</v>
      </c>
    </row>
    <row r="1685" spans="1:8" x14ac:dyDescent="0.25">
      <c r="A1685" s="4" t="s">
        <v>7798</v>
      </c>
      <c r="B1685" s="6" t="s">
        <v>1988</v>
      </c>
      <c r="C1685" s="4" t="s">
        <v>7803</v>
      </c>
      <c r="D1685" s="11">
        <v>1351</v>
      </c>
      <c r="E1685" s="11" t="str">
        <f t="shared" si="78"/>
        <v/>
      </c>
      <c r="F1685" s="11" t="str">
        <f t="shared" si="79"/>
        <v>PIEMONTE</v>
      </c>
      <c r="G1685" s="30">
        <f t="shared" si="80"/>
        <v>2.2731194588717145E-5</v>
      </c>
      <c r="H1685" s="31" t="str">
        <f>VLOOKUP(B1685,'PEC unito'!A$2:B$7902,2,0)</f>
        <v>info@pec.comune.castellettostura.cn.it</v>
      </c>
    </row>
    <row r="1686" spans="1:8" x14ac:dyDescent="0.25">
      <c r="A1686" s="4" t="s">
        <v>7798</v>
      </c>
      <c r="B1686" s="6" t="s">
        <v>1989</v>
      </c>
      <c r="C1686" s="4" t="s">
        <v>7803</v>
      </c>
      <c r="D1686" s="11">
        <v>365</v>
      </c>
      <c r="E1686" s="11" t="str">
        <f t="shared" si="78"/>
        <v/>
      </c>
      <c r="F1686" s="11" t="str">
        <f t="shared" si="79"/>
        <v>PIEMONTE</v>
      </c>
      <c r="G1686" s="30">
        <f t="shared" si="80"/>
        <v>6.1412923944350532E-6</v>
      </c>
      <c r="H1686" s="31" t="str">
        <f>VLOOKUP(B1686,'PEC unito'!A$2:B$7902,2,0)</f>
        <v>castelletto.uzzone@cert.ruparpiemonte.it</v>
      </c>
    </row>
    <row r="1687" spans="1:8" x14ac:dyDescent="0.25">
      <c r="A1687" s="4" t="s">
        <v>7801</v>
      </c>
      <c r="B1687" s="6" t="s">
        <v>1990</v>
      </c>
      <c r="C1687" s="4" t="s">
        <v>7815</v>
      </c>
      <c r="D1687" s="11">
        <v>1224</v>
      </c>
      <c r="E1687" s="11" t="str">
        <f t="shared" si="78"/>
        <v/>
      </c>
      <c r="F1687" s="11" t="str">
        <f t="shared" si="79"/>
        <v>ABRUZZO</v>
      </c>
      <c r="G1687" s="30">
        <f t="shared" si="80"/>
        <v>2.0594361344626041E-5</v>
      </c>
      <c r="H1687" s="31" t="str">
        <f>VLOOKUP(B1687,'PEC unito'!A$2:B$7902,2,0)</f>
        <v>comune.castelli@pec.it</v>
      </c>
    </row>
    <row r="1688" spans="1:8" x14ac:dyDescent="0.25">
      <c r="A1688" s="4" t="s">
        <v>7798</v>
      </c>
      <c r="B1688" s="6" t="s">
        <v>1991</v>
      </c>
      <c r="C1688" s="4" t="s">
        <v>7805</v>
      </c>
      <c r="D1688" s="11">
        <v>9612</v>
      </c>
      <c r="E1688" s="11" t="str">
        <f t="shared" si="78"/>
        <v/>
      </c>
      <c r="F1688" s="11" t="str">
        <f t="shared" si="79"/>
        <v>LOMBARDIA</v>
      </c>
      <c r="G1688" s="30">
        <f t="shared" si="80"/>
        <v>1.6172630820632803E-4</v>
      </c>
      <c r="H1688" s="31" t="str">
        <f>VLOOKUP(B1688,'PEC unito'!A$2:B$7902,2,0)</f>
        <v>comune.castellicalepio@legalmail.it</v>
      </c>
    </row>
    <row r="1689" spans="1:8" x14ac:dyDescent="0.25">
      <c r="A1689" s="4" t="s">
        <v>7800</v>
      </c>
      <c r="B1689" s="6" t="s">
        <v>1992</v>
      </c>
      <c r="C1689" s="4" t="s">
        <v>7811</v>
      </c>
      <c r="D1689" s="11">
        <v>2863</v>
      </c>
      <c r="E1689" s="11" t="str">
        <f t="shared" si="78"/>
        <v/>
      </c>
      <c r="F1689" s="11" t="str">
        <f t="shared" si="79"/>
        <v>TOSCANA</v>
      </c>
      <c r="G1689" s="30">
        <f t="shared" si="80"/>
        <v>4.8171288014431664E-5</v>
      </c>
      <c r="H1689" s="31" t="str">
        <f>VLOOKUP(B1689,'PEC unito'!A$2:B$7902,2,0)</f>
        <v>comune.castellinainchianti@postacert.toscana.it</v>
      </c>
    </row>
    <row r="1690" spans="1:8" x14ac:dyDescent="0.25">
      <c r="A1690" s="4" t="s">
        <v>7800</v>
      </c>
      <c r="B1690" s="6" t="s">
        <v>1993</v>
      </c>
      <c r="C1690" s="4" t="s">
        <v>7811</v>
      </c>
      <c r="D1690" s="11">
        <v>1985</v>
      </c>
      <c r="E1690" s="11" t="str">
        <f t="shared" si="78"/>
        <v/>
      </c>
      <c r="F1690" s="11" t="str">
        <f t="shared" si="79"/>
        <v>TOSCANA</v>
      </c>
      <c r="G1690" s="30">
        <f t="shared" si="80"/>
        <v>3.3398535350557756E-5</v>
      </c>
      <c r="H1690" s="31" t="str">
        <f>VLOOKUP(B1690,'PEC unito'!A$2:B$7902,2,0)</f>
        <v>comune.castellina@postacert.toscana.it</v>
      </c>
    </row>
    <row r="1691" spans="1:8" x14ac:dyDescent="0.25">
      <c r="A1691" s="4" t="s">
        <v>7798</v>
      </c>
      <c r="B1691" s="6" t="s">
        <v>1994</v>
      </c>
      <c r="C1691" s="4" t="s">
        <v>7803</v>
      </c>
      <c r="D1691" s="11">
        <v>897</v>
      </c>
      <c r="E1691" s="11" t="str">
        <f t="shared" si="78"/>
        <v/>
      </c>
      <c r="F1691" s="11" t="str">
        <f t="shared" si="79"/>
        <v>PIEMONTE</v>
      </c>
      <c r="G1691" s="30">
        <f t="shared" si="80"/>
        <v>1.509243637755683E-5</v>
      </c>
      <c r="H1691" s="31" t="str">
        <f>VLOOKUP(B1691,'PEC unito'!A$2:B$7902,2,0)</f>
        <v>comune.castellinaldo@mvmail.it</v>
      </c>
    </row>
    <row r="1692" spans="1:8" x14ac:dyDescent="0.25">
      <c r="A1692" s="4" t="s">
        <v>7801</v>
      </c>
      <c r="B1692" s="6" t="s">
        <v>1995</v>
      </c>
      <c r="C1692" s="4" t="s">
        <v>4200</v>
      </c>
      <c r="D1692" s="11">
        <v>589</v>
      </c>
      <c r="E1692" s="11" t="str">
        <f t="shared" si="78"/>
        <v/>
      </c>
      <c r="F1692" s="11" t="str">
        <f t="shared" si="79"/>
        <v>MOLISE</v>
      </c>
      <c r="G1692" s="30">
        <f t="shared" si="80"/>
        <v>9.9101951241705392E-6</v>
      </c>
      <c r="H1692" s="31" t="str">
        <f>VLOOKUP(B1692,'PEC unito'!A$2:B$7902,2,0)</f>
        <v>comune.castellinodelbifernocb@legalmail.it</v>
      </c>
    </row>
    <row r="1693" spans="1:8" x14ac:dyDescent="0.25">
      <c r="A1693" s="4" t="s">
        <v>7798</v>
      </c>
      <c r="B1693" s="6" t="s">
        <v>1996</v>
      </c>
      <c r="C1693" s="4" t="s">
        <v>7803</v>
      </c>
      <c r="D1693" s="11">
        <v>337</v>
      </c>
      <c r="E1693" s="11" t="str">
        <f t="shared" si="78"/>
        <v/>
      </c>
      <c r="F1693" s="11" t="str">
        <f t="shared" si="79"/>
        <v>PIEMONTE</v>
      </c>
      <c r="G1693" s="30">
        <f t="shared" si="80"/>
        <v>5.670179553218118E-6</v>
      </c>
      <c r="H1693" s="31" t="str">
        <f>VLOOKUP(B1693,'PEC unito'!A$2:B$7902,2,0)</f>
        <v>castellino.tanaro@cert.ruparpiemonte.it</v>
      </c>
    </row>
    <row r="1694" spans="1:8" x14ac:dyDescent="0.25">
      <c r="A1694" s="4" t="s">
        <v>7800</v>
      </c>
      <c r="B1694" s="6" t="s">
        <v>1997</v>
      </c>
      <c r="C1694" s="4" t="s">
        <v>7814</v>
      </c>
      <c r="D1694" s="11">
        <v>3533</v>
      </c>
      <c r="E1694" s="11" t="str">
        <f t="shared" si="78"/>
        <v/>
      </c>
      <c r="F1694" s="11" t="str">
        <f t="shared" si="79"/>
        <v>LAZIO</v>
      </c>
      <c r="G1694" s="30">
        <f t="shared" si="80"/>
        <v>5.9444345286408341E-5</v>
      </c>
      <c r="H1694" s="31" t="str">
        <f>VLOOKUP(B1694,'PEC unito'!A$2:B$7902,2,0)</f>
        <v>comunedicastelliri@postecert.it</v>
      </c>
    </row>
    <row r="1695" spans="1:8" x14ac:dyDescent="0.25">
      <c r="A1695" s="4" t="s">
        <v>7798</v>
      </c>
      <c r="B1695" s="6" t="s">
        <v>1998</v>
      </c>
      <c r="C1695" s="4" t="s">
        <v>7805</v>
      </c>
      <c r="D1695" s="11">
        <v>530</v>
      </c>
      <c r="E1695" s="11" t="str">
        <f t="shared" si="78"/>
        <v/>
      </c>
      <c r="F1695" s="11" t="str">
        <f t="shared" si="79"/>
        <v>LOMBARDIA</v>
      </c>
      <c r="G1695" s="30">
        <f t="shared" si="80"/>
        <v>8.9174930658919955E-6</v>
      </c>
      <c r="H1695" s="31" t="str">
        <f>VLOOKUP(B1695,'PEC unito'!A$2:B$7902,2,0)</f>
        <v>comune.castellocabiaglio.va@legalmail.it</v>
      </c>
    </row>
    <row r="1696" spans="1:8" x14ac:dyDescent="0.25">
      <c r="A1696" s="4" t="s">
        <v>7798</v>
      </c>
      <c r="B1696" s="6" t="s">
        <v>1999</v>
      </c>
      <c r="C1696" s="4" t="s">
        <v>7805</v>
      </c>
      <c r="D1696" s="11">
        <v>1091</v>
      </c>
      <c r="E1696" s="11" t="str">
        <f t="shared" si="78"/>
        <v/>
      </c>
      <c r="F1696" s="11" t="str">
        <f t="shared" si="79"/>
        <v>LOMBARDIA</v>
      </c>
      <c r="G1696" s="30">
        <f t="shared" si="80"/>
        <v>1.8356575348845598E-5</v>
      </c>
      <c r="H1696" s="31" t="str">
        <f>VLOOKUP(B1696,'PEC unito'!A$2:B$7902,2,0)</f>
        <v>comune.castellodagogna@pec.regione.lombardia.it</v>
      </c>
    </row>
    <row r="1697" spans="1:8" x14ac:dyDescent="0.25">
      <c r="A1697" s="4" t="s">
        <v>7799</v>
      </c>
      <c r="B1697" s="6" t="s">
        <v>2000</v>
      </c>
      <c r="C1697" s="4" t="s">
        <v>7810</v>
      </c>
      <c r="D1697" s="11">
        <v>6458</v>
      </c>
      <c r="E1697" s="11" t="str">
        <f t="shared" si="78"/>
        <v/>
      </c>
      <c r="F1697" s="11" t="str">
        <f t="shared" si="79"/>
        <v>EMILIA-ROMAGNA</v>
      </c>
      <c r="G1697" s="30">
        <f t="shared" si="80"/>
        <v>1.0865881173496322E-4</v>
      </c>
      <c r="H1697" s="31" t="str">
        <f>VLOOKUP(B1697,'PEC unito'!A$2:B$7902,2,0)</f>
        <v>comune.castello-d-argile@cert.provincia.bo.it</v>
      </c>
    </row>
    <row r="1698" spans="1:8" x14ac:dyDescent="0.25">
      <c r="A1698" s="4" t="s">
        <v>7801</v>
      </c>
      <c r="B1698" s="6" t="s">
        <v>2001</v>
      </c>
      <c r="C1698" s="4" t="s">
        <v>7816</v>
      </c>
      <c r="D1698" s="11">
        <v>1509</v>
      </c>
      <c r="E1698" s="11" t="str">
        <f t="shared" si="78"/>
        <v/>
      </c>
      <c r="F1698" s="11" t="str">
        <f t="shared" si="79"/>
        <v>CAMPANIA</v>
      </c>
      <c r="G1698" s="30">
        <f t="shared" si="80"/>
        <v>2.5389617049869852E-5</v>
      </c>
      <c r="H1698" s="31" t="str">
        <f>VLOOKUP(B1698,'PEC unito'!A$2:B$7902,2,0)</f>
        <v>amm.castellodelmatese@asmepec.it</v>
      </c>
    </row>
    <row r="1699" spans="1:8" x14ac:dyDescent="0.25">
      <c r="A1699" s="4" t="s">
        <v>7798</v>
      </c>
      <c r="B1699" s="6" t="s">
        <v>2002</v>
      </c>
      <c r="C1699" s="4" t="s">
        <v>7805</v>
      </c>
      <c r="D1699" s="11">
        <v>643</v>
      </c>
      <c r="E1699" s="11" t="str">
        <f t="shared" si="78"/>
        <v/>
      </c>
      <c r="F1699" s="11" t="str">
        <f t="shared" si="79"/>
        <v>LOMBARDIA</v>
      </c>
      <c r="G1699" s="30">
        <f t="shared" si="80"/>
        <v>1.0818769889374629E-5</v>
      </c>
      <c r="H1699" s="31" t="str">
        <f>VLOOKUP(B1699,'PEC unito'!A$2:B$7902,2,0)</f>
        <v>comune.castellodellacqua@pec.regione.lombardia.it</v>
      </c>
    </row>
    <row r="1700" spans="1:8" x14ac:dyDescent="0.25">
      <c r="A1700" s="4" t="s">
        <v>7798</v>
      </c>
      <c r="B1700" s="6" t="s">
        <v>2003</v>
      </c>
      <c r="C1700" s="4" t="s">
        <v>7803</v>
      </c>
      <c r="D1700" s="11">
        <v>1928</v>
      </c>
      <c r="E1700" s="11" t="str">
        <f t="shared" si="78"/>
        <v/>
      </c>
      <c r="F1700" s="11" t="str">
        <f t="shared" si="79"/>
        <v>PIEMONTE</v>
      </c>
      <c r="G1700" s="30">
        <f t="shared" si="80"/>
        <v>3.2439484209508995E-5</v>
      </c>
      <c r="H1700" s="31" t="str">
        <f>VLOOKUP(B1700,'PEC unito'!A$2:B$7902,2,0)</f>
        <v>castello.di.annone@cert.ruparpiemonte.it</v>
      </c>
    </row>
    <row r="1701" spans="1:8" x14ac:dyDescent="0.25">
      <c r="A1701" s="4" t="s">
        <v>7798</v>
      </c>
      <c r="B1701" s="6" t="s">
        <v>2004</v>
      </c>
      <c r="C1701" s="4" t="s">
        <v>7805</v>
      </c>
      <c r="D1701" s="11">
        <v>2475</v>
      </c>
      <c r="E1701" s="11" t="str">
        <f t="shared" si="78"/>
        <v/>
      </c>
      <c r="F1701" s="11" t="str">
        <f t="shared" si="79"/>
        <v>LOMBARDIA</v>
      </c>
      <c r="G1701" s="30">
        <f t="shared" si="80"/>
        <v>4.1643010071854132E-5</v>
      </c>
      <c r="H1701" s="31" t="str">
        <f>VLOOKUP(B1701,'PEC unito'!A$2:B$7902,2,0)</f>
        <v>ufficioprotocollo@comune.castellodibrianza.legalmail.it</v>
      </c>
    </row>
    <row r="1702" spans="1:8" x14ac:dyDescent="0.25">
      <c r="A1702" s="4" t="s">
        <v>7801</v>
      </c>
      <c r="B1702" s="6" t="s">
        <v>2005</v>
      </c>
      <c r="C1702" s="4" t="s">
        <v>7816</v>
      </c>
      <c r="D1702" s="11">
        <v>7452</v>
      </c>
      <c r="E1702" s="11" t="str">
        <f t="shared" si="78"/>
        <v/>
      </c>
      <c r="F1702" s="11" t="str">
        <f t="shared" si="79"/>
        <v>CAMPANIA</v>
      </c>
      <c r="G1702" s="30">
        <f t="shared" si="80"/>
        <v>1.2538331759816444E-4</v>
      </c>
      <c r="H1702" s="31" t="str">
        <f>VLOOKUP(B1702,'PEC unito'!A$2:B$7902,2,0)</f>
        <v>anagrafe@pec.comune.castellodicisterna.na.it</v>
      </c>
    </row>
    <row r="1703" spans="1:8" x14ac:dyDescent="0.25">
      <c r="A1703" s="4" t="s">
        <v>7799</v>
      </c>
      <c r="B1703" s="6" t="s">
        <v>2006</v>
      </c>
      <c r="C1703" s="4" t="s">
        <v>7807</v>
      </c>
      <c r="D1703" s="11">
        <v>7013</v>
      </c>
      <c r="E1703" s="11" t="str">
        <f t="shared" si="78"/>
        <v/>
      </c>
      <c r="F1703" s="11" t="str">
        <f t="shared" si="79"/>
        <v>VENETO</v>
      </c>
      <c r="G1703" s="30">
        <f t="shared" si="80"/>
        <v>1.1799694126622748E-4</v>
      </c>
      <c r="H1703" s="31" t="str">
        <f>VLOOKUP(B1703,'PEC unito'!A$2:B$7902,2,0)</f>
        <v>protocollo.comune.castellodigodego.tv@pecveneto.it</v>
      </c>
    </row>
    <row r="1704" spans="1:8" x14ac:dyDescent="0.25">
      <c r="A1704" s="4" t="s">
        <v>7799</v>
      </c>
      <c r="B1704" s="6" t="s">
        <v>2007</v>
      </c>
      <c r="C1704" s="4" t="s">
        <v>7806</v>
      </c>
      <c r="D1704" s="11">
        <v>1315</v>
      </c>
      <c r="E1704" s="11" t="str">
        <f t="shared" si="78"/>
        <v/>
      </c>
      <c r="F1704" s="11" t="str">
        <f t="shared" si="79"/>
        <v>TRENTINO-ALTO ADIGE/SÜDTIROL</v>
      </c>
      <c r="G1704" s="30">
        <f t="shared" si="80"/>
        <v>2.2125478078581083E-5</v>
      </c>
      <c r="H1704" s="31" t="str">
        <f>VLOOKUP(B1704,'PEC unito'!A$2:B$7902,2,0)</f>
        <v>comune@pec.comune.castello-tesino.tn.it</v>
      </c>
    </row>
    <row r="1705" spans="1:8" x14ac:dyDescent="0.25">
      <c r="A1705" s="4" t="s">
        <v>7799</v>
      </c>
      <c r="B1705" s="6" t="s">
        <v>2008</v>
      </c>
      <c r="C1705" s="4" t="s">
        <v>7806</v>
      </c>
      <c r="D1705" s="11">
        <v>2267</v>
      </c>
      <c r="E1705" s="11" t="str">
        <f t="shared" si="78"/>
        <v/>
      </c>
      <c r="F1705" s="11" t="str">
        <f t="shared" si="79"/>
        <v>TRENTINO-ALTO ADIGE/SÜDTIROL</v>
      </c>
      <c r="G1705" s="30">
        <f t="shared" si="80"/>
        <v>3.8143314679956894E-5</v>
      </c>
      <c r="H1705" s="31" t="str">
        <f>VLOOKUP(B1705,'PEC unito'!A$2:B$7902,2,0)</f>
        <v>comune@pec.comune.castellomolina.tn.it</v>
      </c>
    </row>
    <row r="1706" spans="1:8" x14ac:dyDescent="0.25">
      <c r="A1706" s="4" t="s">
        <v>7798</v>
      </c>
      <c r="B1706" s="6" t="s">
        <v>2009</v>
      </c>
      <c r="C1706" s="4" t="s">
        <v>7805</v>
      </c>
      <c r="D1706" s="11">
        <v>5205</v>
      </c>
      <c r="E1706" s="11" t="str">
        <f t="shared" si="78"/>
        <v/>
      </c>
      <c r="F1706" s="11" t="str">
        <f t="shared" si="79"/>
        <v>LOMBARDIA</v>
      </c>
      <c r="G1706" s="30">
        <f t="shared" si="80"/>
        <v>8.7576512090505352E-5</v>
      </c>
      <c r="H1706" s="31" t="str">
        <f>VLOOKUP(B1706,'PEC unito'!A$2:B$7902,2,0)</f>
        <v>comune.castellucchio@pec.regione.lombardia.it</v>
      </c>
    </row>
    <row r="1707" spans="1:8" x14ac:dyDescent="0.25">
      <c r="A1707" s="4" t="s">
        <v>7801</v>
      </c>
      <c r="B1707" s="6" t="s">
        <v>2010</v>
      </c>
      <c r="C1707" s="4" t="s">
        <v>7817</v>
      </c>
      <c r="D1707" s="11">
        <v>2119</v>
      </c>
      <c r="E1707" s="11" t="str">
        <f t="shared" si="78"/>
        <v/>
      </c>
      <c r="F1707" s="11" t="str">
        <f t="shared" si="79"/>
        <v>PUGLIA</v>
      </c>
      <c r="G1707" s="30">
        <f t="shared" si="80"/>
        <v>3.5653146804953094E-5</v>
      </c>
      <c r="H1707" s="31" t="str">
        <f>VLOOKUP(B1707,'PEC unito'!A$2:B$7902,2,0)</f>
        <v>comune@pec.comune.castellucciodeisauri.fg.it</v>
      </c>
    </row>
    <row r="1708" spans="1:8" x14ac:dyDescent="0.25">
      <c r="A1708" s="4" t="s">
        <v>7801</v>
      </c>
      <c r="B1708" s="6" t="s">
        <v>2011</v>
      </c>
      <c r="C1708" s="4" t="s">
        <v>7818</v>
      </c>
      <c r="D1708" s="11">
        <v>2179</v>
      </c>
      <c r="E1708" s="11" t="str">
        <f t="shared" si="78"/>
        <v/>
      </c>
      <c r="F1708" s="11" t="str">
        <f t="shared" si="79"/>
        <v>BASILICATA</v>
      </c>
      <c r="G1708" s="30">
        <f t="shared" si="80"/>
        <v>3.6662674321846526E-5</v>
      </c>
      <c r="H1708" s="31" t="str">
        <f>VLOOKUP(B1708,'PEC unito'!A$2:B$7902,2,0)</f>
        <v>comune.castelluccioinferiore@pec.it</v>
      </c>
    </row>
    <row r="1709" spans="1:8" x14ac:dyDescent="0.25">
      <c r="A1709" s="4" t="s">
        <v>7801</v>
      </c>
      <c r="B1709" s="6" t="s">
        <v>2012</v>
      </c>
      <c r="C1709" s="4" t="s">
        <v>7818</v>
      </c>
      <c r="D1709" s="11">
        <v>860</v>
      </c>
      <c r="E1709" s="11" t="str">
        <f t="shared" si="78"/>
        <v/>
      </c>
      <c r="F1709" s="11" t="str">
        <f t="shared" si="79"/>
        <v>BASILICATA</v>
      </c>
      <c r="G1709" s="30">
        <f t="shared" si="80"/>
        <v>1.446989440880588E-5</v>
      </c>
      <c r="H1709" s="31" t="str">
        <f>VLOOKUP(B1709,'PEC unito'!A$2:B$7902,2,0)</f>
        <v>comune.castellucciosup@cert.ruparbasilicata.it</v>
      </c>
    </row>
    <row r="1710" spans="1:8" x14ac:dyDescent="0.25">
      <c r="A1710" s="4" t="s">
        <v>7801</v>
      </c>
      <c r="B1710" s="6" t="s">
        <v>2013</v>
      </c>
      <c r="C1710" s="4" t="s">
        <v>7817</v>
      </c>
      <c r="D1710" s="11">
        <v>1331</v>
      </c>
      <c r="E1710" s="11" t="str">
        <f t="shared" si="78"/>
        <v/>
      </c>
      <c r="F1710" s="11" t="str">
        <f t="shared" si="79"/>
        <v>PUGLIA</v>
      </c>
      <c r="G1710" s="30">
        <f t="shared" si="80"/>
        <v>2.2394685416419334E-5</v>
      </c>
      <c r="H1710" s="31" t="str">
        <f>VLOOKUP(B1710,'PEC unito'!A$2:B$7902,2,0)</f>
        <v>affarigenerali.castellucciovm@cittaconnessa.it</v>
      </c>
    </row>
    <row r="1711" spans="1:8" x14ac:dyDescent="0.25">
      <c r="A1711" s="4" t="s">
        <v>7802</v>
      </c>
      <c r="B1711" s="6" t="s">
        <v>1960</v>
      </c>
      <c r="C1711" s="4" t="s">
        <v>7820</v>
      </c>
      <c r="D1711" s="11">
        <v>3295</v>
      </c>
      <c r="E1711" s="11" t="str">
        <f t="shared" si="78"/>
        <v/>
      </c>
      <c r="F1711" s="11" t="str">
        <f t="shared" si="79"/>
        <v>SICILIA</v>
      </c>
      <c r="G1711" s="30">
        <f t="shared" si="80"/>
        <v>5.543988613606439E-5</v>
      </c>
      <c r="H1711" s="31" t="str">
        <f>VLOOKUP(B1711,'PEC unito'!A$2:B$7902,2,0)</f>
        <v>comune.castellumberto@pec.it</v>
      </c>
    </row>
    <row r="1712" spans="1:8" x14ac:dyDescent="0.25">
      <c r="A1712" s="4" t="s">
        <v>7798</v>
      </c>
      <c r="B1712" s="6" t="s">
        <v>2014</v>
      </c>
      <c r="C1712" s="4" t="s">
        <v>7803</v>
      </c>
      <c r="D1712" s="11">
        <v>82</v>
      </c>
      <c r="E1712" s="11" t="str">
        <f t="shared" si="78"/>
        <v/>
      </c>
      <c r="F1712" s="11" t="str">
        <f t="shared" si="79"/>
        <v>PIEMONTE</v>
      </c>
      <c r="G1712" s="30">
        <f t="shared" si="80"/>
        <v>1.3796876064210258E-6</v>
      </c>
      <c r="H1712" s="31" t="str">
        <f>VLOOKUP(B1712,'PEC unito'!A$2:B$7902,2,0)</f>
        <v>castelmagno@cert.ruparpiemonte.it</v>
      </c>
    </row>
    <row r="1713" spans="1:8" x14ac:dyDescent="0.25">
      <c r="A1713" s="4" t="s">
        <v>7798</v>
      </c>
      <c r="B1713" s="6" t="s">
        <v>2015</v>
      </c>
      <c r="C1713" s="4" t="s">
        <v>7805</v>
      </c>
      <c r="D1713" s="11">
        <v>1286</v>
      </c>
      <c r="E1713" s="11" t="str">
        <f t="shared" si="78"/>
        <v/>
      </c>
      <c r="F1713" s="11" t="str">
        <f t="shared" si="79"/>
        <v>LOMBARDIA</v>
      </c>
      <c r="G1713" s="30">
        <f t="shared" si="80"/>
        <v>2.1637539778749258E-5</v>
      </c>
      <c r="H1713" s="31" t="str">
        <f>VLOOKUP(B1713,'PEC unito'!A$2:B$7902,2,0)</f>
        <v>comune.castelmarte@pec.provincia.como.it</v>
      </c>
    </row>
    <row r="1714" spans="1:8" x14ac:dyDescent="0.25">
      <c r="A1714" s="4" t="s">
        <v>7799</v>
      </c>
      <c r="B1714" s="6" t="s">
        <v>2016</v>
      </c>
      <c r="C1714" s="4" t="s">
        <v>7807</v>
      </c>
      <c r="D1714" s="11">
        <v>4291</v>
      </c>
      <c r="E1714" s="11" t="str">
        <f t="shared" si="78"/>
        <v/>
      </c>
      <c r="F1714" s="11" t="str">
        <f t="shared" si="79"/>
        <v>VENETO</v>
      </c>
      <c r="G1714" s="30">
        <f t="shared" si="80"/>
        <v>7.2198042916495379E-5</v>
      </c>
      <c r="H1714" s="31" t="str">
        <f>VLOOKUP(B1714,'PEC unito'!A$2:B$7902,2,0)</f>
        <v>comune.castelmassa@pec.it</v>
      </c>
    </row>
    <row r="1715" spans="1:8" x14ac:dyDescent="0.25">
      <c r="A1715" s="4" t="s">
        <v>7801</v>
      </c>
      <c r="B1715" s="6" t="s">
        <v>2017</v>
      </c>
      <c r="C1715" s="4" t="s">
        <v>4200</v>
      </c>
      <c r="D1715" s="11">
        <v>1638</v>
      </c>
      <c r="E1715" s="11" t="str">
        <f t="shared" si="78"/>
        <v/>
      </c>
      <c r="F1715" s="11" t="str">
        <f t="shared" si="79"/>
        <v>MOLISE</v>
      </c>
      <c r="G1715" s="30">
        <f t="shared" si="80"/>
        <v>2.7560101211190735E-5</v>
      </c>
      <c r="H1715" s="31" t="str">
        <f>VLOOKUP(B1715,'PEC unito'!A$2:B$7902,2,0)</f>
        <v>comune.castelmauro@pec.leonet.it</v>
      </c>
    </row>
    <row r="1716" spans="1:8" x14ac:dyDescent="0.25">
      <c r="A1716" s="4" t="s">
        <v>7801</v>
      </c>
      <c r="B1716" s="6" t="s">
        <v>2018</v>
      </c>
      <c r="C1716" s="4" t="s">
        <v>7818</v>
      </c>
      <c r="D1716" s="11">
        <v>852</v>
      </c>
      <c r="E1716" s="11" t="str">
        <f t="shared" si="78"/>
        <v/>
      </c>
      <c r="F1716" s="11" t="str">
        <f t="shared" si="79"/>
        <v>BASILICATA</v>
      </c>
      <c r="G1716" s="30">
        <f t="shared" si="80"/>
        <v>1.4335290739886755E-5</v>
      </c>
      <c r="H1716" s="31" t="str">
        <f>VLOOKUP(B1716,'PEC unito'!A$2:B$7902,2,0)</f>
        <v>comune.castelmezzano.pz@legalmail.it</v>
      </c>
    </row>
    <row r="1717" spans="1:8" x14ac:dyDescent="0.25">
      <c r="A1717" s="4" t="s">
        <v>7802</v>
      </c>
      <c r="B1717" s="6" t="s">
        <v>2019</v>
      </c>
      <c r="C1717" s="4" t="s">
        <v>7820</v>
      </c>
      <c r="D1717" s="11">
        <v>1073</v>
      </c>
      <c r="E1717" s="11" t="str">
        <f t="shared" si="78"/>
        <v/>
      </c>
      <c r="F1717" s="11" t="str">
        <f t="shared" si="79"/>
        <v>SICILIA</v>
      </c>
      <c r="G1717" s="30">
        <f t="shared" si="80"/>
        <v>1.8053717093777568E-5</v>
      </c>
      <c r="H1717" s="31" t="str">
        <f>VLOOKUP(B1717,'PEC unito'!A$2:B$7902,2,0)</f>
        <v>protocollo@pec.comunecastelmola.it</v>
      </c>
    </row>
    <row r="1718" spans="1:8" x14ac:dyDescent="0.25">
      <c r="A1718" s="4" t="s">
        <v>7798</v>
      </c>
      <c r="B1718" s="6" t="s">
        <v>2020</v>
      </c>
      <c r="C1718" s="4" t="s">
        <v>7805</v>
      </c>
      <c r="D1718" s="11">
        <v>624</v>
      </c>
      <c r="E1718" s="11" t="str">
        <f t="shared" si="78"/>
        <v/>
      </c>
      <c r="F1718" s="11" t="str">
        <f t="shared" si="79"/>
        <v>LOMBARDIA</v>
      </c>
      <c r="G1718" s="30">
        <f t="shared" si="80"/>
        <v>1.0499086175691709E-5</v>
      </c>
      <c r="H1718" s="31" t="str">
        <f>VLOOKUP(B1718,'PEC unito'!A$2:B$7902,2,0)</f>
        <v>comune.castelnovetto@pec.regione.lombardia.it</v>
      </c>
    </row>
    <row r="1719" spans="1:8" x14ac:dyDescent="0.25">
      <c r="A1719" s="4" t="s">
        <v>7799</v>
      </c>
      <c r="B1719" s="6" t="s">
        <v>2021</v>
      </c>
      <c r="C1719" s="4" t="s">
        <v>7807</v>
      </c>
      <c r="D1719" s="11">
        <v>2931</v>
      </c>
      <c r="E1719" s="11" t="str">
        <f t="shared" si="78"/>
        <v/>
      </c>
      <c r="F1719" s="11" t="str">
        <f t="shared" si="79"/>
        <v>VENETO</v>
      </c>
      <c r="G1719" s="30">
        <f t="shared" si="80"/>
        <v>4.9315419200244224E-5</v>
      </c>
      <c r="H1719" s="31" t="str">
        <f>VLOOKUP(B1719,'PEC unito'!A$2:B$7902,2,0)</f>
        <v>protocollo.comune.castelnovobariano.ro@pecveneto.it</v>
      </c>
    </row>
    <row r="1720" spans="1:8" x14ac:dyDescent="0.25">
      <c r="A1720" s="4" t="s">
        <v>7799</v>
      </c>
      <c r="B1720" s="6" t="s">
        <v>2022</v>
      </c>
      <c r="C1720" s="4" t="s">
        <v>7808</v>
      </c>
      <c r="D1720" s="11">
        <v>913</v>
      </c>
      <c r="E1720" s="11" t="str">
        <f t="shared" si="78"/>
        <v/>
      </c>
      <c r="F1720" s="11" t="str">
        <f t="shared" si="79"/>
        <v>FRIULI-VENEZIA GIULIA</v>
      </c>
      <c r="G1720" s="30">
        <f t="shared" si="80"/>
        <v>1.5361643715395079E-5</v>
      </c>
      <c r="H1720" s="31" t="str">
        <f>VLOOKUP(B1720,'PEC unito'!A$2:B$7902,2,0)</f>
        <v>comune.castelnovodelfriuli@certgov.fvg.it</v>
      </c>
    </row>
    <row r="1721" spans="1:8" x14ac:dyDescent="0.25">
      <c r="A1721" s="4" t="s">
        <v>7799</v>
      </c>
      <c r="B1721" s="6" t="s">
        <v>2023</v>
      </c>
      <c r="C1721" s="4" t="s">
        <v>7810</v>
      </c>
      <c r="D1721" s="11">
        <v>8594</v>
      </c>
      <c r="E1721" s="11" t="str">
        <f t="shared" si="78"/>
        <v/>
      </c>
      <c r="F1721" s="11" t="str">
        <f t="shared" si="79"/>
        <v>EMILIA-ROMAGNA</v>
      </c>
      <c r="G1721" s="30">
        <f t="shared" si="80"/>
        <v>1.4459799133636946E-4</v>
      </c>
      <c r="H1721" s="31" t="str">
        <f>VLOOKUP(B1721,'PEC unito'!A$2:B$7902,2,0)</f>
        <v>info@pec.comune.castelnovo-di-sotto.re.it</v>
      </c>
    </row>
    <row r="1722" spans="1:8" x14ac:dyDescent="0.25">
      <c r="A1722" s="4" t="s">
        <v>7799</v>
      </c>
      <c r="B1722" s="6" t="s">
        <v>2024</v>
      </c>
      <c r="C1722" s="4" t="s">
        <v>7810</v>
      </c>
      <c r="D1722" s="11">
        <v>10481</v>
      </c>
      <c r="E1722" s="11" t="str">
        <f t="shared" si="78"/>
        <v/>
      </c>
      <c r="F1722" s="11" t="str">
        <f t="shared" si="79"/>
        <v>EMILIA-ROMAGNA</v>
      </c>
      <c r="G1722" s="30">
        <f t="shared" si="80"/>
        <v>1.7634763174266793E-4</v>
      </c>
      <c r="H1722" s="31" t="str">
        <f>VLOOKUP(B1722,'PEC unito'!A$2:B$7902,2,0)</f>
        <v>castelnovonemonti@cert.provincia.re.it</v>
      </c>
    </row>
    <row r="1723" spans="1:8" x14ac:dyDescent="0.25">
      <c r="A1723" s="4" t="s">
        <v>7799</v>
      </c>
      <c r="B1723" s="6" t="s">
        <v>2025</v>
      </c>
      <c r="C1723" s="4" t="s">
        <v>7806</v>
      </c>
      <c r="D1723" s="11">
        <v>1035</v>
      </c>
      <c r="E1723" s="11" t="str">
        <f t="shared" si="78"/>
        <v/>
      </c>
      <c r="F1723" s="11" t="str">
        <f t="shared" si="79"/>
        <v>TRENTINO-ALTO ADIGE/SÜDTIROL</v>
      </c>
      <c r="G1723" s="30">
        <f t="shared" si="80"/>
        <v>1.7414349666411727E-5</v>
      </c>
      <c r="H1723" s="31" t="str">
        <f>VLOOKUP(B1723,'PEC unito'!A$2:B$7902,2,0)</f>
        <v>comune@pec.comune.castelnuovo.tn.it</v>
      </c>
    </row>
    <row r="1724" spans="1:8" x14ac:dyDescent="0.25">
      <c r="A1724" s="4" t="s">
        <v>7798</v>
      </c>
      <c r="B1724" s="6" t="s">
        <v>2026</v>
      </c>
      <c r="C1724" s="4" t="s">
        <v>7803</v>
      </c>
      <c r="D1724" s="11">
        <v>895</v>
      </c>
      <c r="E1724" s="11" t="str">
        <f t="shared" si="78"/>
        <v/>
      </c>
      <c r="F1724" s="11" t="str">
        <f t="shared" si="79"/>
        <v>PIEMONTE</v>
      </c>
      <c r="G1724" s="30">
        <f t="shared" si="80"/>
        <v>1.5058785460327049E-5</v>
      </c>
      <c r="H1724" s="31" t="str">
        <f>VLOOKUP(B1724,'PEC unito'!A$2:B$7902,2,0)</f>
        <v>castelnuovobelbo@professionalpec.it</v>
      </c>
    </row>
    <row r="1725" spans="1:8" x14ac:dyDescent="0.25">
      <c r="A1725" s="4" t="s">
        <v>7800</v>
      </c>
      <c r="B1725" s="6" t="s">
        <v>2027</v>
      </c>
      <c r="C1725" s="4" t="s">
        <v>7811</v>
      </c>
      <c r="D1725" s="11">
        <v>8787</v>
      </c>
      <c r="E1725" s="11" t="str">
        <f t="shared" si="78"/>
        <v/>
      </c>
      <c r="F1725" s="11" t="str">
        <f t="shared" si="79"/>
        <v>TOSCANA</v>
      </c>
      <c r="G1725" s="30">
        <f t="shared" si="80"/>
        <v>1.4784530484904333E-4</v>
      </c>
      <c r="H1725" s="31" t="str">
        <f>VLOOKUP(B1725,'PEC unito'!A$2:B$7902,2,0)</f>
        <v>castelnuovo-berardenga@postacert.toscana.it</v>
      </c>
    </row>
    <row r="1726" spans="1:8" x14ac:dyDescent="0.25">
      <c r="A1726" s="4" t="s">
        <v>7798</v>
      </c>
      <c r="B1726" s="6" t="s">
        <v>2028</v>
      </c>
      <c r="C1726" s="4" t="s">
        <v>7805</v>
      </c>
      <c r="D1726" s="11">
        <v>1700</v>
      </c>
      <c r="E1726" s="11" t="str">
        <f t="shared" si="78"/>
        <v/>
      </c>
      <c r="F1726" s="11" t="str">
        <f t="shared" si="79"/>
        <v>LOMBARDIA</v>
      </c>
      <c r="G1726" s="30">
        <f t="shared" si="80"/>
        <v>2.8603279645313948E-5</v>
      </c>
      <c r="H1726" s="31" t="str">
        <f>VLOOKUP(B1726,'PEC unito'!A$2:B$7902,2,0)</f>
        <v>casella@pec.comune.castelnuovoboccadadda.lo.it</v>
      </c>
    </row>
    <row r="1727" spans="1:8" x14ac:dyDescent="0.25">
      <c r="A1727" s="4" t="s">
        <v>7798</v>
      </c>
      <c r="B1727" s="6" t="s">
        <v>2029</v>
      </c>
      <c r="C1727" s="4" t="s">
        <v>7803</v>
      </c>
      <c r="D1727" s="11">
        <v>680</v>
      </c>
      <c r="E1727" s="11" t="str">
        <f t="shared" si="78"/>
        <v/>
      </c>
      <c r="F1727" s="11" t="str">
        <f t="shared" si="79"/>
        <v>PIEMONTE</v>
      </c>
      <c r="G1727" s="30">
        <f t="shared" si="80"/>
        <v>1.1441311858125579E-5</v>
      </c>
      <c r="H1727" s="31" t="str">
        <f>VLOOKUP(B1727,'PEC unito'!A$2:B$7902,2,0)</f>
        <v>comune.castelnuovobormida@pec.it</v>
      </c>
    </row>
    <row r="1728" spans="1:8" x14ac:dyDescent="0.25">
      <c r="A1728" s="4" t="s">
        <v>7798</v>
      </c>
      <c r="B1728" s="6" t="s">
        <v>2030</v>
      </c>
      <c r="C1728" s="4" t="s">
        <v>7805</v>
      </c>
      <c r="D1728" s="11">
        <v>889</v>
      </c>
      <c r="E1728" s="11" t="str">
        <f t="shared" si="78"/>
        <v/>
      </c>
      <c r="F1728" s="11" t="str">
        <f t="shared" si="79"/>
        <v>LOMBARDIA</v>
      </c>
      <c r="G1728" s="30">
        <f t="shared" si="80"/>
        <v>1.4957832708637706E-5</v>
      </c>
      <c r="H1728" s="31" t="str">
        <f>VLOOKUP(B1728,'PEC unito'!A$2:B$7902,2,0)</f>
        <v>comune.castelnuovobozzente@pec.it</v>
      </c>
    </row>
    <row r="1729" spans="1:8" x14ac:dyDescent="0.25">
      <c r="A1729" s="4" t="s">
        <v>7798</v>
      </c>
      <c r="B1729" s="6" t="s">
        <v>2031</v>
      </c>
      <c r="C1729" s="4" t="s">
        <v>7803</v>
      </c>
      <c r="D1729" s="11">
        <v>765</v>
      </c>
      <c r="E1729" s="11" t="str">
        <f t="shared" si="78"/>
        <v/>
      </c>
      <c r="F1729" s="11" t="str">
        <f t="shared" si="79"/>
        <v>PIEMONTE</v>
      </c>
      <c r="G1729" s="30">
        <f t="shared" si="80"/>
        <v>1.2871475840391278E-5</v>
      </c>
      <c r="H1729" s="31" t="str">
        <f>VLOOKUP(B1729,'PEC unito'!A$2:B$7902,2,0)</f>
        <v>castelnuovo.calcea@cert.ruparpiemonte.it</v>
      </c>
    </row>
    <row r="1730" spans="1:8" x14ac:dyDescent="0.25">
      <c r="A1730" s="4" t="s">
        <v>7801</v>
      </c>
      <c r="B1730" s="6" t="s">
        <v>2032</v>
      </c>
      <c r="C1730" s="4" t="s">
        <v>7816</v>
      </c>
      <c r="D1730" s="11">
        <v>2598</v>
      </c>
      <c r="E1730" s="11" t="str">
        <f t="shared" ref="E1730:E1793" si="81">IF(D1730&gt;300000,"trovato","")</f>
        <v/>
      </c>
      <c r="F1730" s="11" t="str">
        <f t="shared" ref="F1730:F1793" si="82">IF(AND(D1730&gt;50000,D1730&lt;100000),"COMPRESO",C1730)</f>
        <v>CAMPANIA</v>
      </c>
      <c r="G1730" s="30">
        <f t="shared" ref="G1730:G1793" si="83">D1730/Totale</f>
        <v>4.3712541481485671E-5</v>
      </c>
      <c r="H1730" s="31" t="str">
        <f>VLOOKUP(B1730,'PEC unito'!A$2:B$7902,2,0)</f>
        <v>protocollo@pec.comune.castelnuovocilento.sa.it</v>
      </c>
    </row>
    <row r="1731" spans="1:8" x14ac:dyDescent="0.25">
      <c r="A1731" s="4" t="s">
        <v>7799</v>
      </c>
      <c r="B1731" s="6" t="s">
        <v>2033</v>
      </c>
      <c r="C1731" s="4" t="s">
        <v>7807</v>
      </c>
      <c r="D1731" s="11">
        <v>12199</v>
      </c>
      <c r="E1731" s="11" t="str">
        <f t="shared" si="81"/>
        <v/>
      </c>
      <c r="F1731" s="11" t="str">
        <f t="shared" si="82"/>
        <v>VENETO</v>
      </c>
      <c r="G1731" s="30">
        <f t="shared" si="83"/>
        <v>2.0525376964304992E-4</v>
      </c>
      <c r="H1731" s="31" t="str">
        <f>VLOOKUP(B1731,'PEC unito'!A$2:B$7902,2,0)</f>
        <v>castelnuovodg@legalmail.it</v>
      </c>
    </row>
    <row r="1732" spans="1:8" x14ac:dyDescent="0.25">
      <c r="A1732" s="4" t="s">
        <v>7801</v>
      </c>
      <c r="B1732" s="6" t="s">
        <v>2034</v>
      </c>
      <c r="C1732" s="4" t="s">
        <v>7817</v>
      </c>
      <c r="D1732" s="11">
        <v>1557</v>
      </c>
      <c r="E1732" s="11" t="str">
        <f t="shared" si="81"/>
        <v/>
      </c>
      <c r="F1732" s="11" t="str">
        <f t="shared" si="82"/>
        <v>PUGLIA</v>
      </c>
      <c r="G1732" s="30">
        <f t="shared" si="83"/>
        <v>2.6197239063384597E-5</v>
      </c>
      <c r="H1732" s="31" t="str">
        <f>VLOOKUP(B1732,'PEC unito'!A$2:B$7902,2,0)</f>
        <v>comune.castelnuovodelladaunia.fg@halleycert.it</v>
      </c>
    </row>
    <row r="1733" spans="1:8" x14ac:dyDescent="0.25">
      <c r="A1733" s="4" t="s">
        <v>7798</v>
      </c>
      <c r="B1733" s="6" t="s">
        <v>2035</v>
      </c>
      <c r="C1733" s="4" t="s">
        <v>7803</v>
      </c>
      <c r="D1733" s="11">
        <v>139</v>
      </c>
      <c r="E1733" s="11" t="str">
        <f t="shared" si="81"/>
        <v/>
      </c>
      <c r="F1733" s="11" t="str">
        <f t="shared" si="82"/>
        <v>PIEMONTE</v>
      </c>
      <c r="G1733" s="30">
        <f t="shared" si="83"/>
        <v>2.3387387474697876E-6</v>
      </c>
      <c r="H1733" s="31" t="str">
        <f>VLOOKUP(B1733,'PEC unito'!A$2:B$7902,2,0)</f>
        <v>castelnuovo.di.ceva@cert.ruparpiemonte.it</v>
      </c>
    </row>
    <row r="1734" spans="1:8" x14ac:dyDescent="0.25">
      <c r="A1734" s="4" t="s">
        <v>7801</v>
      </c>
      <c r="B1734" s="6" t="s">
        <v>2036</v>
      </c>
      <c r="C1734" s="4" t="s">
        <v>7816</v>
      </c>
      <c r="D1734" s="11">
        <v>641</v>
      </c>
      <c r="E1734" s="11" t="str">
        <f t="shared" si="81"/>
        <v/>
      </c>
      <c r="F1734" s="11" t="str">
        <f t="shared" si="82"/>
        <v>CAMPANIA</v>
      </c>
      <c r="G1734" s="30">
        <f t="shared" si="83"/>
        <v>1.0785118972144847E-5</v>
      </c>
      <c r="H1734" s="31" t="str">
        <f>VLOOKUP(B1734,'PEC unito'!A$2:B$7902,2,0)</f>
        <v>comune.castelnuovodiconza@asmepec.it</v>
      </c>
    </row>
    <row r="1735" spans="1:8" x14ac:dyDescent="0.25">
      <c r="A1735" s="4" t="s">
        <v>7800</v>
      </c>
      <c r="B1735" s="6" t="s">
        <v>2037</v>
      </c>
      <c r="C1735" s="4" t="s">
        <v>7814</v>
      </c>
      <c r="D1735" s="11">
        <v>1047</v>
      </c>
      <c r="E1735" s="11" t="str">
        <f t="shared" si="81"/>
        <v/>
      </c>
      <c r="F1735" s="11" t="str">
        <f t="shared" si="82"/>
        <v>LAZIO</v>
      </c>
      <c r="G1735" s="30">
        <f t="shared" si="83"/>
        <v>1.7616255169790414E-5</v>
      </c>
      <c r="H1735" s="31" t="str">
        <f>VLOOKUP(B1735,'PEC unito'!A$2:B$7902,2,0)</f>
        <v>comune.castelnuovodifarfa@pcert.it</v>
      </c>
    </row>
    <row r="1736" spans="1:8" x14ac:dyDescent="0.25">
      <c r="A1736" s="4" t="s">
        <v>7800</v>
      </c>
      <c r="B1736" s="6" t="s">
        <v>2038</v>
      </c>
      <c r="C1736" s="4" t="s">
        <v>7811</v>
      </c>
      <c r="D1736" s="11">
        <v>6059</v>
      </c>
      <c r="E1736" s="11" t="str">
        <f t="shared" si="81"/>
        <v/>
      </c>
      <c r="F1736" s="11" t="str">
        <f t="shared" si="82"/>
        <v>TOSCANA</v>
      </c>
      <c r="G1736" s="30">
        <f t="shared" si="83"/>
        <v>1.0194545374762189E-4</v>
      </c>
      <c r="H1736" s="31" t="str">
        <f>VLOOKUP(B1736,'PEC unito'!A$2:B$7902,2,0)</f>
        <v>comune.castelnuovodigarfagnana@postacert.toscana.it</v>
      </c>
    </row>
    <row r="1737" spans="1:8" x14ac:dyDescent="0.25">
      <c r="A1737" s="4" t="s">
        <v>7800</v>
      </c>
      <c r="B1737" s="6" t="s">
        <v>2039</v>
      </c>
      <c r="C1737" s="4" t="s">
        <v>7814</v>
      </c>
      <c r="D1737" s="11">
        <v>8059</v>
      </c>
      <c r="E1737" s="11" t="str">
        <f t="shared" si="81"/>
        <v/>
      </c>
      <c r="F1737" s="11" t="str">
        <f t="shared" si="82"/>
        <v>LAZIO</v>
      </c>
      <c r="G1737" s="30">
        <f t="shared" si="83"/>
        <v>1.3559637097740299E-4</v>
      </c>
      <c r="H1737" s="31" t="str">
        <f>VLOOKUP(B1737,'PEC unito'!A$2:B$7902,2,0)</f>
        <v>anagrafe-elettorale@pec.comune.castelnuovodiporto.rm.it</v>
      </c>
    </row>
    <row r="1738" spans="1:8" x14ac:dyDescent="0.25">
      <c r="A1738" s="4" t="s">
        <v>7800</v>
      </c>
      <c r="B1738" s="6" t="s">
        <v>2040</v>
      </c>
      <c r="C1738" s="4" t="s">
        <v>7811</v>
      </c>
      <c r="D1738" s="11">
        <v>2290</v>
      </c>
      <c r="E1738" s="11" t="str">
        <f t="shared" si="81"/>
        <v/>
      </c>
      <c r="F1738" s="11" t="str">
        <f t="shared" si="82"/>
        <v>TOSCANA</v>
      </c>
      <c r="G1738" s="30">
        <f t="shared" si="83"/>
        <v>3.8530300228099379E-5</v>
      </c>
      <c r="H1738" s="31" t="str">
        <f>VLOOKUP(B1738,'PEC unito'!A$2:B$7902,2,0)</f>
        <v>segreteria.castelnuovo@postacert.toscana.it</v>
      </c>
    </row>
    <row r="1739" spans="1:8" x14ac:dyDescent="0.25">
      <c r="A1739" s="4" t="s">
        <v>7798</v>
      </c>
      <c r="B1739" s="6" t="s">
        <v>2041</v>
      </c>
      <c r="C1739" s="4" t="s">
        <v>7803</v>
      </c>
      <c r="D1739" s="11">
        <v>3260</v>
      </c>
      <c r="E1739" s="11" t="str">
        <f t="shared" si="81"/>
        <v/>
      </c>
      <c r="F1739" s="11" t="str">
        <f t="shared" si="82"/>
        <v>PIEMONTE</v>
      </c>
      <c r="G1739" s="30">
        <f t="shared" si="83"/>
        <v>5.4850995084543219E-5</v>
      </c>
      <c r="H1739" s="31" t="str">
        <f>VLOOKUP(B1739,'PEC unito'!A$2:B$7902,2,0)</f>
        <v>protocollo.castelnuovo.don.bosco@cert.ruparpiemonte.it</v>
      </c>
    </row>
    <row r="1740" spans="1:8" x14ac:dyDescent="0.25">
      <c r="A1740" s="2" t="s">
        <v>7798</v>
      </c>
      <c r="B1740" s="6" t="s">
        <v>2042</v>
      </c>
      <c r="C1740" s="4" t="s">
        <v>7809</v>
      </c>
      <c r="D1740" s="11">
        <v>8269</v>
      </c>
      <c r="E1740" s="11" t="str">
        <f t="shared" si="81"/>
        <v/>
      </c>
      <c r="F1740" s="11" t="str">
        <f t="shared" si="82"/>
        <v>LIGURIA</v>
      </c>
      <c r="G1740" s="30">
        <f t="shared" si="83"/>
        <v>1.3912971728653002E-4</v>
      </c>
      <c r="H1740" s="31" t="str">
        <f>VLOOKUP(B1740,'PEC unito'!A$2:B$7902,2,0)</f>
        <v>protocollo@pec.castelnuovomagra.com</v>
      </c>
    </row>
    <row r="1741" spans="1:8" x14ac:dyDescent="0.25">
      <c r="A1741" s="4" t="s">
        <v>7798</v>
      </c>
      <c r="B1741" s="6" t="s">
        <v>2043</v>
      </c>
      <c r="C1741" s="4" t="s">
        <v>7803</v>
      </c>
      <c r="D1741" s="11">
        <v>417</v>
      </c>
      <c r="E1741" s="11" t="str">
        <f t="shared" si="81"/>
        <v/>
      </c>
      <c r="F1741" s="11" t="str">
        <f t="shared" si="82"/>
        <v>PIEMONTE</v>
      </c>
      <c r="G1741" s="30">
        <f t="shared" si="83"/>
        <v>7.0162162424093627E-6</v>
      </c>
      <c r="H1741" s="31" t="str">
        <f>VLOOKUP(B1741,'PEC unito'!A$2:B$7902,2,0)</f>
        <v>comune.castelnuovonigra@pec.it</v>
      </c>
    </row>
    <row r="1742" spans="1:8" x14ac:dyDescent="0.25">
      <c r="A1742" s="4" t="s">
        <v>7800</v>
      </c>
      <c r="B1742" s="6" t="s">
        <v>2044</v>
      </c>
      <c r="C1742" s="4" t="s">
        <v>7814</v>
      </c>
      <c r="D1742" s="11">
        <v>902</v>
      </c>
      <c r="E1742" s="11" t="str">
        <f t="shared" si="81"/>
        <v/>
      </c>
      <c r="F1742" s="11" t="str">
        <f t="shared" si="82"/>
        <v>LAZIO</v>
      </c>
      <c r="G1742" s="30">
        <f t="shared" si="83"/>
        <v>1.5176563670631284E-5</v>
      </c>
      <c r="H1742" s="31" t="str">
        <f>VLOOKUP(B1742,'PEC unito'!A$2:B$7902,2,0)</f>
        <v>suap@pec.comune.castelnuovoparano.fr.it</v>
      </c>
    </row>
    <row r="1743" spans="1:8" x14ac:dyDescent="0.25">
      <c r="A1743" s="4" t="s">
        <v>7799</v>
      </c>
      <c r="B1743" s="6" t="s">
        <v>2045</v>
      </c>
      <c r="C1743" s="4" t="s">
        <v>7810</v>
      </c>
      <c r="D1743" s="11">
        <v>14116</v>
      </c>
      <c r="E1743" s="11" t="str">
        <f t="shared" si="81"/>
        <v/>
      </c>
      <c r="F1743" s="11" t="str">
        <f t="shared" si="82"/>
        <v>EMILIA-ROMAGNA</v>
      </c>
      <c r="G1743" s="30">
        <f t="shared" si="83"/>
        <v>2.375081738077951E-4</v>
      </c>
      <c r="H1743" s="31" t="str">
        <f>VLOOKUP(B1743,'PEC unito'!A$2:B$7902,2,0)</f>
        <v>comune.castelnuovo@cert.unione.terredicastelli.mo.it</v>
      </c>
    </row>
    <row r="1744" spans="1:8" x14ac:dyDescent="0.25">
      <c r="A1744" s="4" t="s">
        <v>7798</v>
      </c>
      <c r="B1744" s="6" t="s">
        <v>2046</v>
      </c>
      <c r="C1744" s="4" t="s">
        <v>7803</v>
      </c>
      <c r="D1744" s="11">
        <v>5414</v>
      </c>
      <c r="E1744" s="11" t="str">
        <f t="shared" si="81"/>
        <v/>
      </c>
      <c r="F1744" s="11" t="str">
        <f t="shared" si="82"/>
        <v>PIEMONTE</v>
      </c>
      <c r="G1744" s="30">
        <f t="shared" si="83"/>
        <v>9.1093032941017485E-5</v>
      </c>
      <c r="H1744" s="31" t="str">
        <f>VLOOKUP(B1744,'PEC unito'!A$2:B$7902,2,0)</f>
        <v>protocollo@pec.comune.castelnuovoscrivia.al.it</v>
      </c>
    </row>
    <row r="1745" spans="1:8" x14ac:dyDescent="0.25">
      <c r="A1745" s="4" t="s">
        <v>7801</v>
      </c>
      <c r="B1745" s="6" t="s">
        <v>2047</v>
      </c>
      <c r="C1745" s="4" t="s">
        <v>7816</v>
      </c>
      <c r="D1745" s="11">
        <v>1547</v>
      </c>
      <c r="E1745" s="11" t="str">
        <f t="shared" si="81"/>
        <v/>
      </c>
      <c r="F1745" s="11" t="str">
        <f t="shared" si="82"/>
        <v>CAMPANIA</v>
      </c>
      <c r="G1745" s="30">
        <f t="shared" si="83"/>
        <v>2.6028984477235693E-5</v>
      </c>
      <c r="H1745" s="31" t="str">
        <f>VLOOKUP(B1745,'PEC unito'!A$2:B$7902,2,0)</f>
        <v>protocollo@pec.comune.castelpagano.bn.it</v>
      </c>
    </row>
    <row r="1746" spans="1:8" x14ac:dyDescent="0.25">
      <c r="A1746" s="4" t="s">
        <v>7801</v>
      </c>
      <c r="B1746" s="6" t="s">
        <v>2048</v>
      </c>
      <c r="C1746" s="4" t="s">
        <v>4200</v>
      </c>
      <c r="D1746" s="11">
        <v>1662</v>
      </c>
      <c r="E1746" s="11" t="str">
        <f t="shared" si="81"/>
        <v/>
      </c>
      <c r="F1746" s="11" t="str">
        <f t="shared" si="82"/>
        <v>MOLISE</v>
      </c>
      <c r="G1746" s="30">
        <f t="shared" si="83"/>
        <v>2.7963912217948107E-5</v>
      </c>
      <c r="H1746" s="31" t="str">
        <f>VLOOKUP(B1746,'PEC unito'!A$2:B$7902,2,0)</f>
        <v>anagrafecastelpetroso@pec.leonet.it</v>
      </c>
    </row>
    <row r="1747" spans="1:8" x14ac:dyDescent="0.25">
      <c r="A1747" s="4" t="s">
        <v>7801</v>
      </c>
      <c r="B1747" s="6" t="s">
        <v>2049</v>
      </c>
      <c r="C1747" s="4" t="s">
        <v>4200</v>
      </c>
      <c r="D1747" s="11">
        <v>159</v>
      </c>
      <c r="E1747" s="11" t="str">
        <f t="shared" si="81"/>
        <v/>
      </c>
      <c r="F1747" s="11" t="str">
        <f t="shared" si="82"/>
        <v>MOLISE</v>
      </c>
      <c r="G1747" s="30">
        <f t="shared" si="83"/>
        <v>2.6752479197675987E-6</v>
      </c>
      <c r="H1747" s="31" t="str">
        <f>VLOOKUP(B1747,'PEC unito'!A$2:B$7902,2,0)</f>
        <v>comune.castelpizzuto@pec.it</v>
      </c>
    </row>
    <row r="1748" spans="1:8" x14ac:dyDescent="0.25">
      <c r="A1748" s="4" t="s">
        <v>7800</v>
      </c>
      <c r="B1748" s="6" t="s">
        <v>2050</v>
      </c>
      <c r="C1748" s="4" t="s">
        <v>7813</v>
      </c>
      <c r="D1748" s="11">
        <v>3482</v>
      </c>
      <c r="E1748" s="11" t="str">
        <f t="shared" si="81"/>
        <v/>
      </c>
      <c r="F1748" s="11" t="str">
        <f t="shared" si="82"/>
        <v>MARCHE</v>
      </c>
      <c r="G1748" s="30">
        <f t="shared" si="83"/>
        <v>5.8586246897048926E-5</v>
      </c>
      <c r="H1748" s="31" t="str">
        <f>VLOOKUP(B1748,'PEC unito'!A$2:B$7902,2,0)</f>
        <v>comune.castelplanio@emarche.it</v>
      </c>
    </row>
    <row r="1749" spans="1:8" x14ac:dyDescent="0.25">
      <c r="A1749" s="4" t="s">
        <v>7801</v>
      </c>
      <c r="B1749" s="6" t="s">
        <v>2051</v>
      </c>
      <c r="C1749" s="4" t="s">
        <v>7816</v>
      </c>
      <c r="D1749" s="11">
        <v>1326</v>
      </c>
      <c r="E1749" s="11" t="str">
        <f t="shared" si="81"/>
        <v/>
      </c>
      <c r="F1749" s="11" t="str">
        <f t="shared" si="82"/>
        <v>CAMPANIA</v>
      </c>
      <c r="G1749" s="30">
        <f t="shared" si="83"/>
        <v>2.2310558123344878E-5</v>
      </c>
      <c r="H1749" s="31" t="str">
        <f>VLOOKUP(B1749,'PEC unito'!A$2:B$7902,2,0)</f>
        <v>castelpoto@pec.cstsannio.it</v>
      </c>
    </row>
    <row r="1750" spans="1:8" x14ac:dyDescent="0.25">
      <c r="A1750" s="4" t="s">
        <v>7800</v>
      </c>
      <c r="B1750" s="6" t="s">
        <v>2052</v>
      </c>
      <c r="C1750" s="4" t="s">
        <v>7813</v>
      </c>
      <c r="D1750" s="11">
        <v>4741</v>
      </c>
      <c r="E1750" s="11" t="str">
        <f t="shared" si="81"/>
        <v/>
      </c>
      <c r="F1750" s="11" t="str">
        <f t="shared" si="82"/>
        <v>MARCHE</v>
      </c>
      <c r="G1750" s="30">
        <f t="shared" si="83"/>
        <v>7.9769499293196131E-5</v>
      </c>
      <c r="H1750" s="31" t="str">
        <f>VLOOKUP(B1750,'PEC unito'!A$2:B$7902,2,0)</f>
        <v>comunecastelraimondo@pec.it</v>
      </c>
    </row>
    <row r="1751" spans="1:8" x14ac:dyDescent="0.25">
      <c r="A1751" s="4" t="s">
        <v>7799</v>
      </c>
      <c r="B1751" s="6" t="s">
        <v>7892</v>
      </c>
      <c r="C1751" s="4" t="s">
        <v>7806</v>
      </c>
      <c r="D1751" s="11">
        <v>6459</v>
      </c>
      <c r="E1751" s="11" t="str">
        <f t="shared" si="81"/>
        <v/>
      </c>
      <c r="F1751" s="11" t="str">
        <f t="shared" si="82"/>
        <v>TRENTINO-ALTO ADIGE/SÜDTIROL</v>
      </c>
      <c r="G1751" s="30">
        <f t="shared" si="83"/>
        <v>1.0867563719357812E-4</v>
      </c>
      <c r="H1751" s="31" t="str">
        <f>VLOOKUP(B1751,'PEC unito'!A$2:B$7902,2,0)</f>
        <v>kastelruth.castelrotto@legalmail.it</v>
      </c>
    </row>
    <row r="1752" spans="1:8" x14ac:dyDescent="0.25">
      <c r="A1752" s="4" t="s">
        <v>7800</v>
      </c>
      <c r="B1752" s="6" t="s">
        <v>2053</v>
      </c>
      <c r="C1752" s="4" t="s">
        <v>7813</v>
      </c>
      <c r="D1752" s="11">
        <v>310</v>
      </c>
      <c r="E1752" s="11" t="str">
        <f t="shared" si="81"/>
        <v/>
      </c>
      <c r="F1752" s="11" t="str">
        <f t="shared" si="82"/>
        <v>MARCHE</v>
      </c>
      <c r="G1752" s="30">
        <f t="shared" si="83"/>
        <v>5.215892170616073E-6</v>
      </c>
      <c r="H1752" s="31" t="str">
        <f>VLOOKUP(B1752,'PEC unito'!A$2:B$7902,2,0)</f>
        <v>comune.castelsantangelo.mc@legalmail.it</v>
      </c>
    </row>
    <row r="1753" spans="1:8" x14ac:dyDescent="0.25">
      <c r="A1753" s="4" t="s">
        <v>7801</v>
      </c>
      <c r="B1753" s="6" t="s">
        <v>2054</v>
      </c>
      <c r="C1753" s="4" t="s">
        <v>7818</v>
      </c>
      <c r="D1753" s="11">
        <v>1480</v>
      </c>
      <c r="E1753" s="11" t="str">
        <f t="shared" si="81"/>
        <v/>
      </c>
      <c r="F1753" s="11" t="str">
        <f t="shared" si="82"/>
        <v>BASILICATA</v>
      </c>
      <c r="G1753" s="30">
        <f t="shared" si="83"/>
        <v>2.4901678750038024E-5</v>
      </c>
      <c r="H1753" s="31" t="str">
        <f>VLOOKUP(B1753,'PEC unito'!A$2:B$7902,2,0)</f>
        <v>protocollo@pec.comune.castelsarceno.pz.it</v>
      </c>
    </row>
    <row r="1754" spans="1:8" x14ac:dyDescent="0.25">
      <c r="A1754" s="4" t="s">
        <v>7802</v>
      </c>
      <c r="B1754" s="8" t="s">
        <v>2055</v>
      </c>
      <c r="C1754" s="4" t="s">
        <v>7821</v>
      </c>
      <c r="D1754" s="11">
        <v>5737</v>
      </c>
      <c r="E1754" s="11" t="str">
        <f t="shared" si="81"/>
        <v/>
      </c>
      <c r="F1754" s="11" t="str">
        <f t="shared" si="82"/>
        <v>SARDEGNA</v>
      </c>
      <c r="G1754" s="30">
        <f t="shared" si="83"/>
        <v>9.6527656073627126E-5</v>
      </c>
      <c r="H1754" s="31" t="str">
        <f>VLOOKUP(B1754,'PEC unito'!A$2:B$7902,2,0)</f>
        <v>protocollo@pec.comune.castelsardo.ss.it</v>
      </c>
    </row>
    <row r="1755" spans="1:8" x14ac:dyDescent="0.25">
      <c r="A1755" s="4" t="s">
        <v>7798</v>
      </c>
      <c r="B1755" s="6" t="s">
        <v>2056</v>
      </c>
      <c r="C1755" s="4" t="s">
        <v>7805</v>
      </c>
      <c r="D1755" s="11">
        <v>1281</v>
      </c>
      <c r="E1755" s="11" t="str">
        <f t="shared" si="81"/>
        <v/>
      </c>
      <c r="F1755" s="11" t="str">
        <f t="shared" si="82"/>
        <v>LOMBARDIA</v>
      </c>
      <c r="G1755" s="30">
        <f t="shared" si="83"/>
        <v>2.1553412485674806E-5</v>
      </c>
      <c r="H1755" s="31" t="str">
        <f>VLOOKUP(B1755,'PEC unito'!A$2:B$7902,2,0)</f>
        <v>comune.castelseprio@legalmail.it</v>
      </c>
    </row>
    <row r="1756" spans="1:8" x14ac:dyDescent="0.25">
      <c r="A1756" s="4" t="s">
        <v>7801</v>
      </c>
      <c r="B1756" s="6" t="s">
        <v>241</v>
      </c>
      <c r="C1756" s="4" t="s">
        <v>7819</v>
      </c>
      <c r="D1756" s="11">
        <v>1034</v>
      </c>
      <c r="E1756" s="11" t="str">
        <f t="shared" si="81"/>
        <v/>
      </c>
      <c r="F1756" s="11" t="str">
        <f t="shared" si="82"/>
        <v>CALABRIA</v>
      </c>
      <c r="G1756" s="30">
        <f t="shared" si="83"/>
        <v>1.7397524207796836E-5</v>
      </c>
      <c r="H1756" s="31" t="str">
        <f>VLOOKUP(B1756,'PEC unito'!A$2:B$7902,2,0)</f>
        <v>segreteria.castelsilano@asmepec.it</v>
      </c>
    </row>
    <row r="1757" spans="1:8" x14ac:dyDescent="0.25">
      <c r="A1757" s="4" t="s">
        <v>7798</v>
      </c>
      <c r="B1757" s="6" t="s">
        <v>2057</v>
      </c>
      <c r="C1757" s="4" t="s">
        <v>7803</v>
      </c>
      <c r="D1757" s="11">
        <v>422</v>
      </c>
      <c r="E1757" s="11" t="str">
        <f t="shared" si="81"/>
        <v/>
      </c>
      <c r="F1757" s="11" t="str">
        <f t="shared" si="82"/>
        <v>PIEMONTE</v>
      </c>
      <c r="G1757" s="30">
        <f t="shared" si="83"/>
        <v>7.1003435354838156E-6</v>
      </c>
      <c r="H1757" s="31" t="str">
        <f>VLOOKUP(B1757,'PEC unito'!A$2:B$7902,2,0)</f>
        <v>castelspina@cert.ruparpiemonte.it</v>
      </c>
    </row>
    <row r="1758" spans="1:8" x14ac:dyDescent="0.25">
      <c r="A1758" s="4" t="s">
        <v>7802</v>
      </c>
      <c r="B1758" s="6" t="s">
        <v>2058</v>
      </c>
      <c r="C1758" s="4" t="s">
        <v>7820</v>
      </c>
      <c r="D1758" s="11">
        <v>8422</v>
      </c>
      <c r="E1758" s="11" t="str">
        <f t="shared" si="81"/>
        <v/>
      </c>
      <c r="F1758" s="11" t="str">
        <f t="shared" si="82"/>
        <v>SICILIA</v>
      </c>
      <c r="G1758" s="30">
        <f t="shared" si="83"/>
        <v>1.4170401245460826E-4</v>
      </c>
      <c r="H1758" s="31" t="str">
        <f>VLOOKUP(B1758,'PEC unito'!A$2:B$7902,2,0)</f>
        <v>comunedicasteltermini@pec.it</v>
      </c>
    </row>
    <row r="1759" spans="1:8" x14ac:dyDescent="0.25">
      <c r="A1759" s="4" t="s">
        <v>7798</v>
      </c>
      <c r="B1759" s="6" t="s">
        <v>2059</v>
      </c>
      <c r="C1759" s="4" t="s">
        <v>7805</v>
      </c>
      <c r="D1759" s="11">
        <v>2000</v>
      </c>
      <c r="E1759" s="11" t="str">
        <f t="shared" si="81"/>
        <v/>
      </c>
      <c r="F1759" s="11" t="str">
        <f t="shared" si="82"/>
        <v>LOMBARDIA</v>
      </c>
      <c r="G1759" s="30">
        <f t="shared" si="83"/>
        <v>3.3650917229781112E-5</v>
      </c>
      <c r="H1759" s="31" t="str">
        <f>VLOOKUP(B1759,'PEC unito'!A$2:B$7902,2,0)</f>
        <v>comune.castelveccana@pec.regione.lombardia.it</v>
      </c>
    </row>
    <row r="1760" spans="1:8" x14ac:dyDescent="0.25">
      <c r="A1760" s="4" t="s">
        <v>7801</v>
      </c>
      <c r="B1760" s="6" t="s">
        <v>2060</v>
      </c>
      <c r="C1760" s="4" t="s">
        <v>7815</v>
      </c>
      <c r="D1760" s="11">
        <v>159</v>
      </c>
      <c r="E1760" s="11" t="str">
        <f t="shared" si="81"/>
        <v/>
      </c>
      <c r="F1760" s="11" t="str">
        <f t="shared" si="82"/>
        <v>ABRUZZO</v>
      </c>
      <c r="G1760" s="30">
        <f t="shared" si="83"/>
        <v>2.6752479197675987E-6</v>
      </c>
      <c r="H1760" s="31" t="str">
        <f>VLOOKUP(B1760,'PEC unito'!A$2:B$7902,2,0)</f>
        <v>castelvecchiocalvisio@pec.it</v>
      </c>
    </row>
    <row r="1761" spans="1:8" x14ac:dyDescent="0.25">
      <c r="A1761" s="2" t="s">
        <v>7798</v>
      </c>
      <c r="B1761" s="6" t="s">
        <v>2061</v>
      </c>
      <c r="C1761" s="4" t="s">
        <v>7809</v>
      </c>
      <c r="D1761" s="11">
        <v>172</v>
      </c>
      <c r="E1761" s="11" t="str">
        <f t="shared" si="81"/>
        <v/>
      </c>
      <c r="F1761" s="11" t="str">
        <f t="shared" si="82"/>
        <v>LIGURIA</v>
      </c>
      <c r="G1761" s="30">
        <f t="shared" si="83"/>
        <v>2.8939788817611761E-6</v>
      </c>
      <c r="H1761" s="31" t="str">
        <f>VLOOKUP(B1761,'PEC unito'!A$2:B$7902,2,0)</f>
        <v>castelvecchiorb@pec.uno.it</v>
      </c>
    </row>
    <row r="1762" spans="1:8" x14ac:dyDescent="0.25">
      <c r="A1762" s="4" t="s">
        <v>7801</v>
      </c>
      <c r="B1762" s="6" t="s">
        <v>2062</v>
      </c>
      <c r="C1762" s="4" t="s">
        <v>7815</v>
      </c>
      <c r="D1762" s="11">
        <v>1067</v>
      </c>
      <c r="E1762" s="11" t="str">
        <f t="shared" si="81"/>
        <v/>
      </c>
      <c r="F1762" s="11" t="str">
        <f t="shared" si="82"/>
        <v>ABRUZZO</v>
      </c>
      <c r="G1762" s="30">
        <f t="shared" si="83"/>
        <v>1.7952764342088225E-5</v>
      </c>
      <c r="H1762" s="31" t="str">
        <f>VLOOKUP(B1762,'PEC unito'!A$2:B$7902,2,0)</f>
        <v>servizi.castelvecchiosubequo@pec.it</v>
      </c>
    </row>
    <row r="1763" spans="1:8" x14ac:dyDescent="0.25">
      <c r="A1763" s="4" t="s">
        <v>7801</v>
      </c>
      <c r="B1763" s="6" t="s">
        <v>2063</v>
      </c>
      <c r="C1763" s="4" t="s">
        <v>7816</v>
      </c>
      <c r="D1763" s="11">
        <v>2620</v>
      </c>
      <c r="E1763" s="11" t="str">
        <f t="shared" si="81"/>
        <v/>
      </c>
      <c r="F1763" s="11" t="str">
        <f t="shared" si="82"/>
        <v>CAMPANIA</v>
      </c>
      <c r="G1763" s="30">
        <f t="shared" si="83"/>
        <v>4.4082701571013262E-5</v>
      </c>
      <c r="H1763" s="31" t="str">
        <f>VLOOKUP(B1763,'PEC unito'!A$2:B$7902,2,0)</f>
        <v>protocollo@pec.comune.castelvenere.bn.it</v>
      </c>
    </row>
    <row r="1764" spans="1:8" x14ac:dyDescent="0.25">
      <c r="A1764" s="4" t="s">
        <v>7798</v>
      </c>
      <c r="B1764" s="6" t="s">
        <v>2064</v>
      </c>
      <c r="C1764" s="4" t="s">
        <v>7805</v>
      </c>
      <c r="D1764" s="11">
        <v>5651</v>
      </c>
      <c r="E1764" s="11" t="str">
        <f t="shared" si="81"/>
        <v/>
      </c>
      <c r="F1764" s="11" t="str">
        <f t="shared" si="82"/>
        <v>LOMBARDIA</v>
      </c>
      <c r="G1764" s="30">
        <f t="shared" si="83"/>
        <v>9.508066663274654E-5</v>
      </c>
      <c r="H1764" s="31" t="str">
        <f>VLOOKUP(B1764,'PEC unito'!A$2:B$7902,2,0)</f>
        <v>comune.castelverde@pec.regione.lombardia.it</v>
      </c>
    </row>
    <row r="1765" spans="1:8" x14ac:dyDescent="0.25">
      <c r="A1765" s="4" t="s">
        <v>7801</v>
      </c>
      <c r="B1765" s="6" t="s">
        <v>2065</v>
      </c>
      <c r="C1765" s="4" t="s">
        <v>4200</v>
      </c>
      <c r="D1765" s="11">
        <v>124</v>
      </c>
      <c r="E1765" s="11" t="str">
        <f t="shared" si="81"/>
        <v/>
      </c>
      <c r="F1765" s="11" t="str">
        <f t="shared" si="82"/>
        <v>MOLISE</v>
      </c>
      <c r="G1765" s="30">
        <f t="shared" si="83"/>
        <v>2.0863568682464293E-6</v>
      </c>
      <c r="H1765" s="31" t="str">
        <f>VLOOKUP(B1765,'PEC unito'!A$2:B$7902,2,0)</f>
        <v>comune.castelverrino@pec.leonet.it</v>
      </c>
    </row>
    <row r="1766" spans="1:8" x14ac:dyDescent="0.25">
      <c r="A1766" s="4" t="s">
        <v>7801</v>
      </c>
      <c r="B1766" s="6" t="s">
        <v>2066</v>
      </c>
      <c r="C1766" s="4" t="s">
        <v>7816</v>
      </c>
      <c r="D1766" s="11">
        <v>1389</v>
      </c>
      <c r="E1766" s="11" t="str">
        <f t="shared" si="81"/>
        <v/>
      </c>
      <c r="F1766" s="11" t="str">
        <f t="shared" si="82"/>
        <v>CAMPANIA</v>
      </c>
      <c r="G1766" s="30">
        <f t="shared" si="83"/>
        <v>2.3370562016082986E-5</v>
      </c>
      <c r="H1766" s="31" t="str">
        <f>VLOOKUP(B1766,'PEC unito'!A$2:B$7902,2,0)</f>
        <v>amministrativo.castelvetereinvf@asmepec.it</v>
      </c>
    </row>
    <row r="1767" spans="1:8" x14ac:dyDescent="0.25">
      <c r="A1767" s="4" t="s">
        <v>7801</v>
      </c>
      <c r="B1767" s="6" t="s">
        <v>2067</v>
      </c>
      <c r="C1767" s="4" t="s">
        <v>7816</v>
      </c>
      <c r="D1767" s="11">
        <v>1672</v>
      </c>
      <c r="E1767" s="11" t="str">
        <f t="shared" si="81"/>
        <v/>
      </c>
      <c r="F1767" s="11" t="str">
        <f t="shared" si="82"/>
        <v>CAMPANIA</v>
      </c>
      <c r="G1767" s="30">
        <f t="shared" si="83"/>
        <v>2.8132166804097012E-5</v>
      </c>
      <c r="H1767" s="31" t="str">
        <f>VLOOKUP(B1767,'PEC unito'!A$2:B$7902,2,0)</f>
        <v>amministrativo.castelveteresc@pec.it</v>
      </c>
    </row>
    <row r="1768" spans="1:8" x14ac:dyDescent="0.25">
      <c r="A1768" s="4" t="s">
        <v>7802</v>
      </c>
      <c r="B1768" s="6" t="s">
        <v>2068</v>
      </c>
      <c r="C1768" s="4" t="s">
        <v>7820</v>
      </c>
      <c r="D1768" s="11">
        <v>31824</v>
      </c>
      <c r="E1768" s="11" t="str">
        <f t="shared" si="81"/>
        <v/>
      </c>
      <c r="F1768" s="11" t="str">
        <f t="shared" si="82"/>
        <v>SICILIA</v>
      </c>
      <c r="G1768" s="30">
        <f t="shared" si="83"/>
        <v>5.3545339496027713E-4</v>
      </c>
      <c r="H1768" s="31" t="str">
        <f>VLOOKUP(B1768,'PEC unito'!A$2:B$7902,2,0)</f>
        <v>protocollo@pec.comune.castelvetrano.tp.it</v>
      </c>
    </row>
    <row r="1769" spans="1:8" x14ac:dyDescent="0.25">
      <c r="A1769" s="4" t="s">
        <v>7799</v>
      </c>
      <c r="B1769" s="6" t="s">
        <v>2069</v>
      </c>
      <c r="C1769" s="4" t="s">
        <v>7810</v>
      </c>
      <c r="D1769" s="11">
        <v>11012</v>
      </c>
      <c r="E1769" s="11" t="str">
        <f t="shared" si="81"/>
        <v/>
      </c>
      <c r="F1769" s="11" t="str">
        <f t="shared" si="82"/>
        <v>EMILIA-ROMAGNA</v>
      </c>
      <c r="G1769" s="30">
        <f t="shared" si="83"/>
        <v>1.8528195026717482E-4</v>
      </c>
      <c r="H1769" s="31" t="str">
        <f>VLOOKUP(B1769,'PEC unito'!A$2:B$7902,2,0)</f>
        <v>comune.castelvetro@cert.unione.terredicastelli.mo.it</v>
      </c>
    </row>
    <row r="1770" spans="1:8" x14ac:dyDescent="0.25">
      <c r="A1770" s="4" t="s">
        <v>7799</v>
      </c>
      <c r="B1770" s="6" t="s">
        <v>2070</v>
      </c>
      <c r="C1770" s="4" t="s">
        <v>7810</v>
      </c>
      <c r="D1770" s="11">
        <v>5584</v>
      </c>
      <c r="E1770" s="11" t="str">
        <f t="shared" si="81"/>
        <v/>
      </c>
      <c r="F1770" s="11" t="str">
        <f t="shared" si="82"/>
        <v>EMILIA-ROMAGNA</v>
      </c>
      <c r="G1770" s="30">
        <f t="shared" si="83"/>
        <v>9.3953360905548881E-5</v>
      </c>
      <c r="H1770" s="31" t="str">
        <f>VLOOKUP(B1770,'PEC unito'!A$2:B$7902,2,0)</f>
        <v>comune.castelvetro@sintranet.legalmail.it</v>
      </c>
    </row>
    <row r="1771" spans="1:8" x14ac:dyDescent="0.25">
      <c r="A1771" s="4" t="s">
        <v>7798</v>
      </c>
      <c r="B1771" s="6" t="s">
        <v>2071</v>
      </c>
      <c r="C1771" s="4" t="s">
        <v>7805</v>
      </c>
      <c r="D1771" s="11">
        <v>330</v>
      </c>
      <c r="E1771" s="11" t="str">
        <f t="shared" si="81"/>
        <v/>
      </c>
      <c r="F1771" s="11" t="str">
        <f t="shared" si="82"/>
        <v>LOMBARDIA</v>
      </c>
      <c r="G1771" s="30">
        <f t="shared" si="83"/>
        <v>5.5524013429138837E-6</v>
      </c>
      <c r="H1771" s="31" t="str">
        <f>VLOOKUP(B1771,'PEC unito'!A$2:B$7902,2,0)</f>
        <v>comune.castelvisconti@pec.regione.lombardia.it</v>
      </c>
    </row>
    <row r="1772" spans="1:8" x14ac:dyDescent="0.25">
      <c r="A1772" s="4" t="s">
        <v>7799</v>
      </c>
      <c r="B1772" s="6" t="s">
        <v>2072</v>
      </c>
      <c r="C1772" s="4" t="s">
        <v>7810</v>
      </c>
      <c r="D1772" s="11">
        <v>14352</v>
      </c>
      <c r="E1772" s="11" t="str">
        <f t="shared" si="81"/>
        <v/>
      </c>
      <c r="F1772" s="11" t="str">
        <f t="shared" si="82"/>
        <v>EMILIA-ROMAGNA</v>
      </c>
      <c r="G1772" s="30">
        <f t="shared" si="83"/>
        <v>2.4147898204090928E-4</v>
      </c>
      <c r="H1772" s="31" t="str">
        <f>VLOOKUP(B1772,'PEC unito'!A$2:B$7902,2,0)</f>
        <v>comune.castenaso@cert.provincia.bo.it</v>
      </c>
    </row>
    <row r="1773" spans="1:8" x14ac:dyDescent="0.25">
      <c r="A1773" s="4" t="s">
        <v>7798</v>
      </c>
      <c r="B1773" s="6" t="s">
        <v>2073</v>
      </c>
      <c r="C1773" s="4" t="s">
        <v>7805</v>
      </c>
      <c r="D1773" s="11">
        <v>11160</v>
      </c>
      <c r="E1773" s="11" t="str">
        <f t="shared" si="81"/>
        <v/>
      </c>
      <c r="F1773" s="11" t="str">
        <f t="shared" si="82"/>
        <v>LOMBARDIA</v>
      </c>
      <c r="G1773" s="30">
        <f t="shared" si="83"/>
        <v>1.8777211814217863E-4</v>
      </c>
      <c r="H1773" s="31" t="str">
        <f>VLOOKUP(B1773,'PEC unito'!A$2:B$7902,2,0)</f>
        <v>protocollo@pec.comune.castenedolo.bs.it</v>
      </c>
    </row>
    <row r="1774" spans="1:8" x14ac:dyDescent="0.25">
      <c r="A1774" s="4" t="s">
        <v>7802</v>
      </c>
      <c r="B1774" s="8" t="s">
        <v>2074</v>
      </c>
      <c r="C1774" s="4" t="s">
        <v>7821</v>
      </c>
      <c r="D1774" s="11">
        <v>1507</v>
      </c>
      <c r="E1774" s="11" t="str">
        <f t="shared" si="81"/>
        <v/>
      </c>
      <c r="F1774" s="11" t="str">
        <f t="shared" si="82"/>
        <v>SARDEGNA</v>
      </c>
      <c r="G1774" s="30">
        <f t="shared" si="83"/>
        <v>2.535596613264007E-5</v>
      </c>
      <c r="H1774" s="31" t="str">
        <f>VLOOKUP(B1774,'PEC unito'!A$2:B$7902,2,0)</f>
        <v>castiadas.amministrativo@halleycert.it</v>
      </c>
    </row>
    <row r="1775" spans="1:8" x14ac:dyDescent="0.25">
      <c r="A1775" s="4" t="s">
        <v>7800</v>
      </c>
      <c r="B1775" s="6" t="s">
        <v>2075</v>
      </c>
      <c r="C1775" s="4" t="s">
        <v>7811</v>
      </c>
      <c r="D1775" s="11">
        <v>2218</v>
      </c>
      <c r="E1775" s="11" t="str">
        <f t="shared" si="81"/>
        <v/>
      </c>
      <c r="F1775" s="11" t="str">
        <f t="shared" si="82"/>
        <v>TOSCANA</v>
      </c>
      <c r="G1775" s="30">
        <f t="shared" si="83"/>
        <v>3.7318867207827254E-5</v>
      </c>
      <c r="H1775" s="31" t="str">
        <f>VLOOKUP(B1775,'PEC unito'!A$2:B$7902,2,0)</f>
        <v>c.castiglionfibocchi@postacert.toscana.it</v>
      </c>
    </row>
    <row r="1776" spans="1:8" x14ac:dyDescent="0.25">
      <c r="A1776" s="4" t="s">
        <v>7800</v>
      </c>
      <c r="B1776" s="6" t="s">
        <v>2076</v>
      </c>
      <c r="C1776" s="4" t="s">
        <v>7811</v>
      </c>
      <c r="D1776" s="11">
        <v>13166</v>
      </c>
      <c r="E1776" s="11" t="str">
        <f t="shared" si="81"/>
        <v/>
      </c>
      <c r="F1776" s="11" t="str">
        <f t="shared" si="82"/>
        <v>TOSCANA</v>
      </c>
      <c r="G1776" s="30">
        <f t="shared" si="83"/>
        <v>2.2152398812364909E-4</v>
      </c>
      <c r="H1776" s="31" t="str">
        <f>VLOOKUP(B1776,'PEC unito'!A$2:B$7902,2,0)</f>
        <v>comune.castiglionfiorentino@legalmail.it</v>
      </c>
    </row>
    <row r="1777" spans="1:8" x14ac:dyDescent="0.25">
      <c r="A1777" s="4" t="s">
        <v>7801</v>
      </c>
      <c r="B1777" s="6" t="s">
        <v>2077</v>
      </c>
      <c r="C1777" s="4" t="s">
        <v>7815</v>
      </c>
      <c r="D1777" s="11">
        <v>873</v>
      </c>
      <c r="E1777" s="11" t="str">
        <f t="shared" si="81"/>
        <v/>
      </c>
      <c r="F1777" s="11" t="str">
        <f t="shared" si="82"/>
        <v>ABRUZZO</v>
      </c>
      <c r="G1777" s="30">
        <f t="shared" si="83"/>
        <v>1.4688625370799457E-5</v>
      </c>
      <c r="H1777" s="31" t="str">
        <f>VLOOKUP(B1777,'PEC unito'!A$2:B$7902,2,0)</f>
        <v>comunecastiglioneacasauria@legalmail.it</v>
      </c>
    </row>
    <row r="1778" spans="1:8" x14ac:dyDescent="0.25">
      <c r="A1778" s="2" t="s">
        <v>7798</v>
      </c>
      <c r="B1778" s="6" t="s">
        <v>2078</v>
      </c>
      <c r="C1778" s="4" t="s">
        <v>7809</v>
      </c>
      <c r="D1778" s="11">
        <v>1642</v>
      </c>
      <c r="E1778" s="11" t="str">
        <f t="shared" si="81"/>
        <v/>
      </c>
      <c r="F1778" s="11" t="str">
        <f t="shared" si="82"/>
        <v>LIGURIA</v>
      </c>
      <c r="G1778" s="30">
        <f t="shared" si="83"/>
        <v>2.7627403045650296E-5</v>
      </c>
      <c r="H1778" s="31" t="str">
        <f>VLOOKUP(B1778,'PEC unito'!A$2:B$7902,2,0)</f>
        <v>castiglione.chiavarese@pec.it</v>
      </c>
    </row>
    <row r="1779" spans="1:8" x14ac:dyDescent="0.25">
      <c r="A1779" s="4" t="s">
        <v>7801</v>
      </c>
      <c r="B1779" s="6" t="s">
        <v>36</v>
      </c>
      <c r="C1779" s="4" t="s">
        <v>7819</v>
      </c>
      <c r="D1779" s="11">
        <v>2978</v>
      </c>
      <c r="E1779" s="11" t="str">
        <f t="shared" si="81"/>
        <v/>
      </c>
      <c r="F1779" s="11" t="str">
        <f t="shared" si="82"/>
        <v>CALABRIA</v>
      </c>
      <c r="G1779" s="30">
        <f t="shared" si="83"/>
        <v>5.0106215755144081E-5</v>
      </c>
      <c r="H1779" s="31" t="str">
        <f>VLOOKUP(B1779,'PEC unito'!A$2:B$7902,2,0)</f>
        <v>castiglionecosentino@postecert.it</v>
      </c>
    </row>
    <row r="1780" spans="1:8" x14ac:dyDescent="0.25">
      <c r="A1780" s="4" t="s">
        <v>7798</v>
      </c>
      <c r="B1780" s="6" t="s">
        <v>2079</v>
      </c>
      <c r="C1780" s="4" t="s">
        <v>7805</v>
      </c>
      <c r="D1780" s="11">
        <v>4818</v>
      </c>
      <c r="E1780" s="11" t="str">
        <f t="shared" si="81"/>
        <v/>
      </c>
      <c r="F1780" s="11" t="str">
        <f t="shared" si="82"/>
        <v>LOMBARDIA</v>
      </c>
      <c r="G1780" s="30">
        <f t="shared" si="83"/>
        <v>8.1065059606542708E-5</v>
      </c>
      <c r="H1780" s="31" t="str">
        <f>VLOOKUP(B1780,'PEC unito'!A$2:B$7902,2,0)</f>
        <v>castiglionedadda@cert.elaus2002.net</v>
      </c>
    </row>
    <row r="1781" spans="1:8" x14ac:dyDescent="0.25">
      <c r="A1781" s="4" t="s">
        <v>7799</v>
      </c>
      <c r="B1781" s="6" t="s">
        <v>2081</v>
      </c>
      <c r="C1781" s="4" t="s">
        <v>7810</v>
      </c>
      <c r="D1781" s="11">
        <v>5870</v>
      </c>
      <c r="E1781" s="11" t="str">
        <f t="shared" si="81"/>
        <v/>
      </c>
      <c r="F1781" s="11" t="str">
        <f t="shared" si="82"/>
        <v>EMILIA-ROMAGNA</v>
      </c>
      <c r="G1781" s="30">
        <f t="shared" si="83"/>
        <v>9.8765442069407577E-5</v>
      </c>
      <c r="H1781" s="31" t="str">
        <f>VLOOKUP(B1781,'PEC unito'!A$2:B$7902,2,0)</f>
        <v>comune.castiglionedeipepoli@cert.provincia.bo.it</v>
      </c>
    </row>
    <row r="1782" spans="1:8" x14ac:dyDescent="0.25">
      <c r="A1782" s="4" t="s">
        <v>7801</v>
      </c>
      <c r="B1782" s="6" t="s">
        <v>2082</v>
      </c>
      <c r="C1782" s="4" t="s">
        <v>7816</v>
      </c>
      <c r="D1782" s="11">
        <v>1356</v>
      </c>
      <c r="E1782" s="11" t="str">
        <f t="shared" si="81"/>
        <v/>
      </c>
      <c r="F1782" s="11" t="str">
        <f t="shared" si="82"/>
        <v>CAMPANIA</v>
      </c>
      <c r="G1782" s="30">
        <f t="shared" si="83"/>
        <v>2.2815321881791597E-5</v>
      </c>
      <c r="H1782" s="31" t="str">
        <f>VLOOKUP(B1782,'PEC unito'!A$2:B$7902,2,0)</f>
        <v>protocollocastiglionedelgenovesi@asmepec.it</v>
      </c>
    </row>
    <row r="1783" spans="1:8" x14ac:dyDescent="0.25">
      <c r="A1783" s="4" t="s">
        <v>7800</v>
      </c>
      <c r="B1783" s="6" t="s">
        <v>2083</v>
      </c>
      <c r="C1783" s="4" t="s">
        <v>7812</v>
      </c>
      <c r="D1783" s="11">
        <v>15422</v>
      </c>
      <c r="E1783" s="11" t="str">
        <f t="shared" si="81"/>
        <v/>
      </c>
      <c r="F1783" s="11" t="str">
        <f t="shared" si="82"/>
        <v>UMBRIA</v>
      </c>
      <c r="G1783" s="30">
        <f t="shared" si="83"/>
        <v>2.594822227588422E-4</v>
      </c>
      <c r="H1783" s="31" t="str">
        <f>VLOOKUP(B1783,'PEC unito'!A$2:B$7902,2,0)</f>
        <v>comune.castiglionedellago@postacert.umbria.it</v>
      </c>
    </row>
    <row r="1784" spans="1:8" x14ac:dyDescent="0.25">
      <c r="A1784" s="4" t="s">
        <v>7800</v>
      </c>
      <c r="B1784" s="6" t="s">
        <v>2084</v>
      </c>
      <c r="C1784" s="4" t="s">
        <v>7811</v>
      </c>
      <c r="D1784" s="11">
        <v>7076</v>
      </c>
      <c r="E1784" s="11" t="str">
        <f t="shared" si="81"/>
        <v/>
      </c>
      <c r="F1784" s="11" t="str">
        <f t="shared" si="82"/>
        <v>TOSCANA</v>
      </c>
      <c r="G1784" s="30">
        <f t="shared" si="83"/>
        <v>1.1905694515896559E-4</v>
      </c>
      <c r="H1784" s="31" t="str">
        <f>VLOOKUP(B1784,'PEC unito'!A$2:B$7902,2,0)</f>
        <v>comune.castiglione.pescaia@legalmail.it</v>
      </c>
    </row>
    <row r="1785" spans="1:8" x14ac:dyDescent="0.25">
      <c r="A1785" s="4" t="s">
        <v>7798</v>
      </c>
      <c r="B1785" s="6" t="s">
        <v>2085</v>
      </c>
      <c r="C1785" s="4" t="s">
        <v>7805</v>
      </c>
      <c r="D1785" s="11">
        <v>22052</v>
      </c>
      <c r="E1785" s="11" t="str">
        <f t="shared" si="81"/>
        <v/>
      </c>
      <c r="F1785" s="11" t="str">
        <f t="shared" si="82"/>
        <v>LOMBARDIA</v>
      </c>
      <c r="G1785" s="30">
        <f t="shared" si="83"/>
        <v>3.7103501337556658E-4</v>
      </c>
      <c r="H1785" s="31" t="str">
        <f>VLOOKUP(B1785,'PEC unito'!A$2:B$7902,2,0)</f>
        <v>comune.castiglionedellestiviere@pec.regione.lombardia.it</v>
      </c>
    </row>
    <row r="1786" spans="1:8" x14ac:dyDescent="0.25">
      <c r="A1786" s="4" t="s">
        <v>7800</v>
      </c>
      <c r="B1786" s="6" t="s">
        <v>2086</v>
      </c>
      <c r="C1786" s="4" t="s">
        <v>7811</v>
      </c>
      <c r="D1786" s="11">
        <v>1860</v>
      </c>
      <c r="E1786" s="11" t="str">
        <f t="shared" si="81"/>
        <v/>
      </c>
      <c r="F1786" s="11" t="str">
        <f t="shared" si="82"/>
        <v>TOSCANA</v>
      </c>
      <c r="G1786" s="30">
        <f t="shared" si="83"/>
        <v>3.1295353023696435E-5</v>
      </c>
      <c r="H1786" s="31" t="str">
        <f>VLOOKUP(B1786,'PEC unito'!A$2:B$7902,2,0)</f>
        <v>comune.castiglionedigarfagnana@postacert.toscana.it</v>
      </c>
    </row>
    <row r="1787" spans="1:8" x14ac:dyDescent="0.25">
      <c r="A1787" s="4" t="s">
        <v>7802</v>
      </c>
      <c r="B1787" s="6" t="s">
        <v>2087</v>
      </c>
      <c r="C1787" s="4" t="s">
        <v>7820</v>
      </c>
      <c r="D1787" s="11">
        <v>3298</v>
      </c>
      <c r="E1787" s="11" t="str">
        <f t="shared" si="81"/>
        <v/>
      </c>
      <c r="F1787" s="11" t="str">
        <f t="shared" si="82"/>
        <v>SICILIA</v>
      </c>
      <c r="G1787" s="30">
        <f t="shared" si="83"/>
        <v>5.549036251190906E-5</v>
      </c>
      <c r="H1787" s="31" t="str">
        <f>VLOOKUP(B1787,'PEC unito'!A$2:B$7902,2,0)</f>
        <v>urp.castiglionedisicilia@legalmail.it</v>
      </c>
    </row>
    <row r="1788" spans="1:8" x14ac:dyDescent="0.25">
      <c r="A1788" s="4" t="s">
        <v>7800</v>
      </c>
      <c r="B1788" s="6" t="s">
        <v>2080</v>
      </c>
      <c r="C1788" s="4" t="s">
        <v>7811</v>
      </c>
      <c r="D1788" s="11">
        <v>2453</v>
      </c>
      <c r="E1788" s="11" t="str">
        <f t="shared" si="81"/>
        <v/>
      </c>
      <c r="F1788" s="11" t="str">
        <f t="shared" si="82"/>
        <v>TOSCANA</v>
      </c>
      <c r="G1788" s="30">
        <f t="shared" si="83"/>
        <v>4.1272849982326541E-5</v>
      </c>
      <c r="H1788" s="31" t="str">
        <f>VLOOKUP(B1788,'PEC unito'!A$2:B$7902,2,0)</f>
        <v>comune.castiglionedorcia@postacert.toscana.it</v>
      </c>
    </row>
    <row r="1789" spans="1:8" x14ac:dyDescent="0.25">
      <c r="A1789" s="4" t="s">
        <v>7798</v>
      </c>
      <c r="B1789" s="6" t="s">
        <v>2088</v>
      </c>
      <c r="C1789" s="4" t="s">
        <v>7803</v>
      </c>
      <c r="D1789" s="11">
        <v>708</v>
      </c>
      <c r="E1789" s="11" t="str">
        <f t="shared" si="81"/>
        <v/>
      </c>
      <c r="F1789" s="11" t="str">
        <f t="shared" si="82"/>
        <v>PIEMONTE</v>
      </c>
      <c r="G1789" s="30">
        <f t="shared" si="83"/>
        <v>1.1912424699342514E-5</v>
      </c>
      <c r="H1789" s="31" t="str">
        <f>VLOOKUP(B1789,'PEC unito'!A$2:B$7902,2,0)</f>
        <v>castiglionefalletto@pec.langabarolo.it</v>
      </c>
    </row>
    <row r="1790" spans="1:8" x14ac:dyDescent="0.25">
      <c r="A1790" s="4" t="s">
        <v>7800</v>
      </c>
      <c r="B1790" s="6" t="s">
        <v>2089</v>
      </c>
      <c r="C1790" s="4" t="s">
        <v>7814</v>
      </c>
      <c r="D1790" s="11">
        <v>2385</v>
      </c>
      <c r="E1790" s="11" t="str">
        <f t="shared" si="81"/>
        <v/>
      </c>
      <c r="F1790" s="11" t="str">
        <f t="shared" si="82"/>
        <v>LAZIO</v>
      </c>
      <c r="G1790" s="30">
        <f t="shared" si="83"/>
        <v>4.0128718796513981E-5</v>
      </c>
      <c r="H1790" s="31" t="str">
        <f>VLOOKUP(B1790,'PEC unito'!A$2:B$7902,2,0)</f>
        <v>protocollo@pec.comune.castiglioneinteverina.vt.it</v>
      </c>
    </row>
    <row r="1791" spans="1:8" x14ac:dyDescent="0.25">
      <c r="A1791" s="4" t="s">
        <v>7801</v>
      </c>
      <c r="B1791" s="6" t="s">
        <v>2090</v>
      </c>
      <c r="C1791" s="4" t="s">
        <v>7815</v>
      </c>
      <c r="D1791" s="11">
        <v>1898</v>
      </c>
      <c r="E1791" s="11" t="str">
        <f t="shared" si="81"/>
        <v/>
      </c>
      <c r="F1791" s="11" t="str">
        <f t="shared" si="82"/>
        <v>ABRUZZO</v>
      </c>
      <c r="G1791" s="30">
        <f t="shared" si="83"/>
        <v>3.1934720451062276E-5</v>
      </c>
      <c r="H1791" s="31" t="str">
        <f>VLOOKUP(B1791,'PEC unito'!A$2:B$7902,2,0)</f>
        <v>servizigenerali@comunecastiglionemessermarino.legalmailpa.it</v>
      </c>
    </row>
    <row r="1792" spans="1:8" x14ac:dyDescent="0.25">
      <c r="A1792" s="4" t="s">
        <v>7801</v>
      </c>
      <c r="B1792" s="6" t="s">
        <v>2091</v>
      </c>
      <c r="C1792" s="4" t="s">
        <v>7815</v>
      </c>
      <c r="D1792" s="11">
        <v>2364</v>
      </c>
      <c r="E1792" s="11" t="str">
        <f t="shared" si="81"/>
        <v/>
      </c>
      <c r="F1792" s="11" t="str">
        <f t="shared" si="82"/>
        <v>ABRUZZO</v>
      </c>
      <c r="G1792" s="30">
        <f t="shared" si="83"/>
        <v>3.9775384165601279E-5</v>
      </c>
      <c r="H1792" s="31" t="str">
        <f>VLOOKUP(B1792,'PEC unito'!A$2:B$7902,2,0)</f>
        <v>postacert@pec.comunedicastiglione.gov.it</v>
      </c>
    </row>
    <row r="1793" spans="1:8" x14ac:dyDescent="0.25">
      <c r="A1793" s="4" t="s">
        <v>7798</v>
      </c>
      <c r="B1793" s="6" t="s">
        <v>2092</v>
      </c>
      <c r="C1793" s="4" t="s">
        <v>7805</v>
      </c>
      <c r="D1793" s="11">
        <v>7836</v>
      </c>
      <c r="E1793" s="11" t="str">
        <f t="shared" si="81"/>
        <v/>
      </c>
      <c r="F1793" s="11" t="str">
        <f t="shared" si="82"/>
        <v>LOMBARDIA</v>
      </c>
      <c r="G1793" s="30">
        <f t="shared" si="83"/>
        <v>1.3184429370628241E-4</v>
      </c>
      <c r="H1793" s="31" t="str">
        <f>VLOOKUP(B1793,'PEC unito'!A$2:B$7902,2,0)</f>
        <v>protocollo.comune.castiglioneolona@pec.regione.lombardia.it</v>
      </c>
    </row>
    <row r="1794" spans="1:8" x14ac:dyDescent="0.25">
      <c r="A1794" s="4" t="s">
        <v>7798</v>
      </c>
      <c r="B1794" s="6" t="s">
        <v>2093</v>
      </c>
      <c r="C1794" s="4" t="s">
        <v>7803</v>
      </c>
      <c r="D1794" s="11">
        <v>871</v>
      </c>
      <c r="E1794" s="11" t="str">
        <f t="shared" ref="E1794:E1857" si="84">IF(D1794&gt;300000,"trovato","")</f>
        <v/>
      </c>
      <c r="F1794" s="11" t="str">
        <f t="shared" ref="F1794:F1857" si="85">IF(AND(D1794&gt;50000,D1794&lt;100000),"COMPRESO",C1794)</f>
        <v>PIEMONTE</v>
      </c>
      <c r="G1794" s="30">
        <f t="shared" ref="G1794:G1857" si="86">D1794/Totale</f>
        <v>1.4654974453569675E-5</v>
      </c>
      <c r="H1794" s="31" t="str">
        <f>VLOOKUP(B1794,'PEC unito'!A$2:B$7902,2,0)</f>
        <v>castiglionetinella@postemailcertificata.it</v>
      </c>
    </row>
    <row r="1795" spans="1:8" x14ac:dyDescent="0.25">
      <c r="A1795" s="4" t="s">
        <v>7798</v>
      </c>
      <c r="B1795" s="6" t="s">
        <v>2094</v>
      </c>
      <c r="C1795" s="4" t="s">
        <v>7803</v>
      </c>
      <c r="D1795" s="11">
        <v>6363</v>
      </c>
      <c r="E1795" s="11" t="str">
        <f t="shared" si="84"/>
        <v/>
      </c>
      <c r="F1795" s="11" t="str">
        <f t="shared" si="85"/>
        <v>PIEMONTE</v>
      </c>
      <c r="G1795" s="30">
        <f t="shared" si="86"/>
        <v>1.0706039316654862E-4</v>
      </c>
      <c r="H1795" s="31" t="str">
        <f>VLOOKUP(B1795,'PEC unito'!A$2:B$7902,2,0)</f>
        <v>comune.castiglionetorinese.to@cert.legalmail.it</v>
      </c>
    </row>
    <row r="1796" spans="1:8" x14ac:dyDescent="0.25">
      <c r="A1796" s="4" t="s">
        <v>7800</v>
      </c>
      <c r="B1796" s="6" t="s">
        <v>2095</v>
      </c>
      <c r="C1796" s="4" t="s">
        <v>7813</v>
      </c>
      <c r="D1796" s="11">
        <v>2947</v>
      </c>
      <c r="E1796" s="11" t="str">
        <f t="shared" si="84"/>
        <v/>
      </c>
      <c r="F1796" s="11" t="str">
        <f t="shared" si="85"/>
        <v>MARCHE</v>
      </c>
      <c r="G1796" s="30">
        <f t="shared" si="86"/>
        <v>4.9584626538082475E-5</v>
      </c>
      <c r="H1796" s="31" t="str">
        <f>VLOOKUP(B1796,'PEC unito'!A$2:B$7902,2,0)</f>
        <v>comunecastignano.ap@pec.it</v>
      </c>
    </row>
    <row r="1797" spans="1:8" x14ac:dyDescent="0.25">
      <c r="A1797" s="4" t="s">
        <v>7801</v>
      </c>
      <c r="B1797" s="6" t="s">
        <v>2096</v>
      </c>
      <c r="C1797" s="4" t="s">
        <v>7815</v>
      </c>
      <c r="D1797" s="11">
        <v>1551</v>
      </c>
      <c r="E1797" s="11" t="str">
        <f t="shared" si="84"/>
        <v/>
      </c>
      <c r="F1797" s="11" t="str">
        <f t="shared" si="85"/>
        <v>ABRUZZO</v>
      </c>
      <c r="G1797" s="30">
        <f t="shared" si="86"/>
        <v>2.6096286311695254E-5</v>
      </c>
      <c r="H1797" s="31" t="str">
        <f>VLOOKUP(B1797,'PEC unito'!A$2:B$7902,2,0)</f>
        <v>protocollo@pec.comunedicastilenti.gov.it</v>
      </c>
    </row>
    <row r="1798" spans="1:8" x14ac:dyDescent="0.25">
      <c r="A1798" s="4" t="s">
        <v>7798</v>
      </c>
      <c r="B1798" s="6" t="s">
        <v>2097</v>
      </c>
      <c r="C1798" s="4" t="s">
        <v>7803</v>
      </c>
      <c r="D1798" s="11">
        <v>500</v>
      </c>
      <c r="E1798" s="11" t="str">
        <f t="shared" si="84"/>
        <v/>
      </c>
      <c r="F1798" s="11" t="str">
        <f t="shared" si="85"/>
        <v>PIEMONTE</v>
      </c>
      <c r="G1798" s="30">
        <f t="shared" si="86"/>
        <v>8.4127293074452781E-6</v>
      </c>
      <c r="H1798" s="31" t="str">
        <f>VLOOKUP(B1798,'PEC unito'!A$2:B$7902,2,0)</f>
        <v>castino@cert.ruparpiemonte.it</v>
      </c>
    </row>
    <row r="1799" spans="1:8" x14ac:dyDescent="0.25">
      <c r="A1799" s="4" t="s">
        <v>7798</v>
      </c>
      <c r="B1799" s="6" t="s">
        <v>2098</v>
      </c>
      <c r="C1799" s="4" t="s">
        <v>7805</v>
      </c>
      <c r="D1799" s="11">
        <v>1562</v>
      </c>
      <c r="E1799" s="11" t="str">
        <f t="shared" si="84"/>
        <v/>
      </c>
      <c r="F1799" s="11" t="str">
        <f t="shared" si="85"/>
        <v>LOMBARDIA</v>
      </c>
      <c r="G1799" s="30">
        <f t="shared" si="86"/>
        <v>2.6281366356459053E-5</v>
      </c>
      <c r="H1799" s="31" t="str">
        <f>VLOOKUP(B1799,'PEC unito'!A$2:B$7902,2,0)</f>
        <v>protocollo.castioneandevenno@cert.provincia.so.it</v>
      </c>
    </row>
    <row r="1800" spans="1:8" x14ac:dyDescent="0.25">
      <c r="A1800" s="4" t="s">
        <v>7798</v>
      </c>
      <c r="B1800" s="6" t="s">
        <v>2099</v>
      </c>
      <c r="C1800" s="4" t="s">
        <v>7805</v>
      </c>
      <c r="D1800" s="11">
        <v>3455</v>
      </c>
      <c r="E1800" s="11" t="str">
        <f t="shared" si="84"/>
        <v/>
      </c>
      <c r="F1800" s="11" t="str">
        <f t="shared" si="85"/>
        <v>LOMBARDIA</v>
      </c>
      <c r="G1800" s="30">
        <f t="shared" si="86"/>
        <v>5.8131959514446876E-5</v>
      </c>
      <c r="H1800" s="31" t="str">
        <f>VLOOKUP(B1800,'PEC unito'!A$2:B$7902,2,0)</f>
        <v>comune.castionedellapresolana@cert.legalmail.it</v>
      </c>
    </row>
    <row r="1801" spans="1:8" x14ac:dyDescent="0.25">
      <c r="A1801" s="4" t="s">
        <v>7799</v>
      </c>
      <c r="B1801" s="6" t="s">
        <v>2100</v>
      </c>
      <c r="C1801" s="4" t="s">
        <v>7808</v>
      </c>
      <c r="D1801" s="11">
        <v>3866</v>
      </c>
      <c r="E1801" s="11" t="str">
        <f t="shared" si="84"/>
        <v/>
      </c>
      <c r="F1801" s="11" t="str">
        <f t="shared" si="85"/>
        <v>FRIULI-VENEZIA GIULIA</v>
      </c>
      <c r="G1801" s="30">
        <f t="shared" si="86"/>
        <v>6.5047223005166893E-5</v>
      </c>
      <c r="H1801" s="31" t="str">
        <f>VLOOKUP(B1801,'PEC unito'!A$2:B$7902,2,0)</f>
        <v>comune.castionsdistrada@certgov.fvg.it</v>
      </c>
    </row>
    <row r="1802" spans="1:8" x14ac:dyDescent="0.25">
      <c r="A1802" s="4" t="s">
        <v>7798</v>
      </c>
      <c r="B1802" s="6" t="s">
        <v>2101</v>
      </c>
      <c r="C1802" s="4" t="s">
        <v>7805</v>
      </c>
      <c r="D1802" s="11">
        <v>2624</v>
      </c>
      <c r="E1802" s="11" t="str">
        <f t="shared" si="84"/>
        <v/>
      </c>
      <c r="F1802" s="11" t="str">
        <f t="shared" si="85"/>
        <v>LOMBARDIA</v>
      </c>
      <c r="G1802" s="30">
        <f t="shared" si="86"/>
        <v>4.4150003405472826E-5</v>
      </c>
      <c r="H1802" s="31" t="str">
        <f>VLOOKUP(B1802,'PEC unito'!A$2:B$7902,2,0)</f>
        <v>comune.castiragavidardo@pec.regione.lombardia.it</v>
      </c>
    </row>
    <row r="1803" spans="1:8" x14ac:dyDescent="0.25">
      <c r="A1803" s="4" t="s">
        <v>7798</v>
      </c>
      <c r="B1803" s="6" t="s">
        <v>2102</v>
      </c>
      <c r="C1803" s="4" t="s">
        <v>7805</v>
      </c>
      <c r="D1803" s="11">
        <v>1864</v>
      </c>
      <c r="E1803" s="11" t="str">
        <f t="shared" si="84"/>
        <v/>
      </c>
      <c r="F1803" s="11" t="str">
        <f t="shared" si="85"/>
        <v>LOMBARDIA</v>
      </c>
      <c r="G1803" s="30">
        <f t="shared" si="86"/>
        <v>3.1362654858155999E-5</v>
      </c>
      <c r="H1803" s="31" t="str">
        <f>VLOOKUP(B1803,'PEC unito'!A$2:B$7902,2,0)</f>
        <v>protocollo@pec.comune.casto.bs.it</v>
      </c>
    </row>
    <row r="1804" spans="1:8" x14ac:dyDescent="0.25">
      <c r="A1804" s="4" t="s">
        <v>7800</v>
      </c>
      <c r="B1804" s="6" t="s">
        <v>2103</v>
      </c>
      <c r="C1804" s="4" t="s">
        <v>7813</v>
      </c>
      <c r="D1804" s="11">
        <v>2322</v>
      </c>
      <c r="E1804" s="11" t="str">
        <f t="shared" si="84"/>
        <v/>
      </c>
      <c r="F1804" s="11" t="str">
        <f t="shared" si="85"/>
        <v>MARCHE</v>
      </c>
      <c r="G1804" s="30">
        <f t="shared" si="86"/>
        <v>3.9068714903775873E-5</v>
      </c>
      <c r="H1804" s="31" t="str">
        <f>VLOOKUP(B1804,'PEC unito'!A$2:B$7902,2,0)</f>
        <v>protocollo@pec.comune.castorano.ap.it</v>
      </c>
    </row>
    <row r="1805" spans="1:8" x14ac:dyDescent="0.25">
      <c r="A1805" s="4" t="s">
        <v>7798</v>
      </c>
      <c r="B1805" s="6" t="s">
        <v>2104</v>
      </c>
      <c r="C1805" s="4" t="s">
        <v>7805</v>
      </c>
      <c r="D1805" s="11">
        <v>7083</v>
      </c>
      <c r="E1805" s="11" t="str">
        <f t="shared" si="84"/>
        <v/>
      </c>
      <c r="F1805" s="11" t="str">
        <f t="shared" si="85"/>
        <v>LOMBARDIA</v>
      </c>
      <c r="G1805" s="30">
        <f t="shared" si="86"/>
        <v>1.1917472336926982E-4</v>
      </c>
      <c r="H1805" s="31" t="str">
        <f>VLOOKUP(B1805,'PEC unito'!A$2:B$7902,2,0)</f>
        <v>protocollo@comunecastrezzato.legalmail.it</v>
      </c>
    </row>
    <row r="1806" spans="1:8" x14ac:dyDescent="0.25">
      <c r="A1806" s="4" t="s">
        <v>7801</v>
      </c>
      <c r="B1806" s="6" t="s">
        <v>2105</v>
      </c>
      <c r="C1806" s="4" t="s">
        <v>7817</v>
      </c>
      <c r="D1806" s="11">
        <v>2975</v>
      </c>
      <c r="E1806" s="11" t="str">
        <f t="shared" si="84"/>
        <v/>
      </c>
      <c r="F1806" s="11" t="str">
        <f t="shared" si="85"/>
        <v>PUGLIA</v>
      </c>
      <c r="G1806" s="30">
        <f t="shared" si="86"/>
        <v>5.0055739379299412E-5</v>
      </c>
      <c r="H1806" s="31" t="str">
        <f>VLOOKUP(B1806,'PEC unito'!A$2:B$7902,2,0)</f>
        <v>comunecastridilecce@pec.rupar.puglia.it</v>
      </c>
    </row>
    <row r="1807" spans="1:8" x14ac:dyDescent="0.25">
      <c r="A1807" s="4" t="s">
        <v>7801</v>
      </c>
      <c r="B1807" s="6" t="s">
        <v>2106</v>
      </c>
      <c r="C1807" s="4" t="s">
        <v>7817</v>
      </c>
      <c r="D1807" s="11">
        <v>4070</v>
      </c>
      <c r="E1807" s="11" t="str">
        <f t="shared" si="84"/>
        <v/>
      </c>
      <c r="F1807" s="11" t="str">
        <f t="shared" si="85"/>
        <v>PUGLIA</v>
      </c>
      <c r="G1807" s="30">
        <f t="shared" si="86"/>
        <v>6.8479616562604567E-5</v>
      </c>
      <c r="H1807" s="31" t="str">
        <f>VLOOKUP(B1807,'PEC unito'!A$2:B$7902,2,0)</f>
        <v>segreteria.castrignano.greci@pec.rupar.puglia.it</v>
      </c>
    </row>
    <row r="1808" spans="1:8" x14ac:dyDescent="0.25">
      <c r="A1808" s="4" t="s">
        <v>7801</v>
      </c>
      <c r="B1808" s="6" t="s">
        <v>2107</v>
      </c>
      <c r="C1808" s="4" t="s">
        <v>7817</v>
      </c>
      <c r="D1808" s="11">
        <v>5334</v>
      </c>
      <c r="E1808" s="11" t="str">
        <f t="shared" si="84"/>
        <v/>
      </c>
      <c r="F1808" s="11" t="str">
        <f t="shared" si="85"/>
        <v>PUGLIA</v>
      </c>
      <c r="G1808" s="30">
        <f t="shared" si="86"/>
        <v>8.9746996251826238E-5</v>
      </c>
      <c r="H1808" s="31" t="str">
        <f>VLOOKUP(B1808,'PEC unito'!A$2:B$7902,2,0)</f>
        <v>protocollo.castrignanodelcapo@pec.rupar.puglia.it</v>
      </c>
    </row>
    <row r="1809" spans="1:8" x14ac:dyDescent="0.25">
      <c r="A1809" s="4" t="s">
        <v>7798</v>
      </c>
      <c r="B1809" s="6" t="s">
        <v>2108</v>
      </c>
      <c r="C1809" s="4" t="s">
        <v>7805</v>
      </c>
      <c r="D1809" s="11">
        <v>1383</v>
      </c>
      <c r="E1809" s="11" t="str">
        <f t="shared" si="84"/>
        <v/>
      </c>
      <c r="F1809" s="11" t="str">
        <f t="shared" si="85"/>
        <v>LOMBARDIA</v>
      </c>
      <c r="G1809" s="30">
        <f t="shared" si="86"/>
        <v>2.3269609264393643E-5</v>
      </c>
      <c r="H1809" s="31" t="str">
        <f>VLOOKUP(B1809,'PEC unito'!A$2:B$7902,2,0)</f>
        <v>comune.castro@pec.regione.lombardia.it</v>
      </c>
    </row>
    <row r="1810" spans="1:8" x14ac:dyDescent="0.25">
      <c r="A1810" s="4" t="s">
        <v>7801</v>
      </c>
      <c r="B1810" s="6" t="s">
        <v>2108</v>
      </c>
      <c r="C1810" s="4" t="s">
        <v>7817</v>
      </c>
      <c r="D1810" s="11">
        <v>2473</v>
      </c>
      <c r="E1810" s="11" t="str">
        <f t="shared" si="84"/>
        <v/>
      </c>
      <c r="F1810" s="11" t="str">
        <f t="shared" si="85"/>
        <v>PUGLIA</v>
      </c>
      <c r="G1810" s="30">
        <f t="shared" si="86"/>
        <v>4.160935915462435E-5</v>
      </c>
      <c r="H1810" s="31" t="str">
        <f>VLOOKUP(B1810,'PEC unito'!A$2:B$7902,2,0)</f>
        <v>comune.castro@pec.regione.lombardia.it</v>
      </c>
    </row>
    <row r="1811" spans="1:8" x14ac:dyDescent="0.25">
      <c r="A1811" s="4" t="s">
        <v>7800</v>
      </c>
      <c r="B1811" s="6" t="s">
        <v>2109</v>
      </c>
      <c r="C1811" s="4" t="s">
        <v>7814</v>
      </c>
      <c r="D1811" s="11">
        <v>4903</v>
      </c>
      <c r="E1811" s="11" t="str">
        <f t="shared" si="84"/>
        <v/>
      </c>
      <c r="F1811" s="11" t="str">
        <f t="shared" si="85"/>
        <v>LAZIO</v>
      </c>
      <c r="G1811" s="30">
        <f t="shared" si="86"/>
        <v>8.2495223588808399E-5</v>
      </c>
      <c r="H1811" s="31" t="str">
        <f>VLOOKUP(B1811,'PEC unito'!A$2:B$7902,2,0)</f>
        <v>pec@pec.comune.castrodeivolsci.fr.it</v>
      </c>
    </row>
    <row r="1812" spans="1:8" x14ac:dyDescent="0.25">
      <c r="A1812" s="4" t="s">
        <v>7799</v>
      </c>
      <c r="B1812" s="6" t="s">
        <v>2110</v>
      </c>
      <c r="C1812" s="4" t="s">
        <v>7810</v>
      </c>
      <c r="D1812" s="11">
        <v>6512</v>
      </c>
      <c r="E1812" s="11" t="str">
        <f t="shared" si="84"/>
        <v/>
      </c>
      <c r="F1812" s="11" t="str">
        <f t="shared" si="85"/>
        <v>EMILIA-ROMAGNA</v>
      </c>
      <c r="G1812" s="30">
        <f t="shared" si="86"/>
        <v>1.0956738650016731E-4</v>
      </c>
      <c r="H1812" s="31" t="str">
        <f>VLOOKUP(B1812,'PEC unito'!A$2:B$7902,2,0)</f>
        <v>protocollo@pec.comune.castrocarotermeeterradelsole.fc.it</v>
      </c>
    </row>
    <row r="1813" spans="1:8" x14ac:dyDescent="0.25">
      <c r="A1813" s="4" t="s">
        <v>7800</v>
      </c>
      <c r="B1813" s="6" t="s">
        <v>2111</v>
      </c>
      <c r="C1813" s="4" t="s">
        <v>7814</v>
      </c>
      <c r="D1813" s="11">
        <v>3969</v>
      </c>
      <c r="E1813" s="11" t="str">
        <f t="shared" si="84"/>
        <v/>
      </c>
      <c r="F1813" s="11" t="str">
        <f t="shared" si="85"/>
        <v>LAZIO</v>
      </c>
      <c r="G1813" s="30">
        <f t="shared" si="86"/>
        <v>6.6780245242500618E-5</v>
      </c>
      <c r="H1813" s="31" t="str">
        <f>VLOOKUP(B1813,'PEC unito'!A$2:B$7902,2,0)</f>
        <v>comune.castrocielo@legalmail.it</v>
      </c>
    </row>
    <row r="1814" spans="1:8" x14ac:dyDescent="0.25">
      <c r="A1814" s="4" t="s">
        <v>7802</v>
      </c>
      <c r="B1814" s="6" t="s">
        <v>2112</v>
      </c>
      <c r="C1814" s="4" t="s">
        <v>7820</v>
      </c>
      <c r="D1814" s="11">
        <v>3020</v>
      </c>
      <c r="E1814" s="11" t="str">
        <f t="shared" si="84"/>
        <v/>
      </c>
      <c r="F1814" s="11" t="str">
        <f t="shared" si="85"/>
        <v>SICILIA</v>
      </c>
      <c r="G1814" s="30">
        <f t="shared" si="86"/>
        <v>5.0812885016969487E-5</v>
      </c>
      <c r="H1814" s="31" t="str">
        <f>VLOOKUP(B1814,'PEC unito'!A$2:B$7902,2,0)</f>
        <v>protocollo.comune.castrofilippo@pec.it</v>
      </c>
    </row>
    <row r="1815" spans="1:8" x14ac:dyDescent="0.25">
      <c r="A1815" s="4" t="s">
        <v>7801</v>
      </c>
      <c r="B1815" s="6" t="s">
        <v>37</v>
      </c>
      <c r="C1815" s="4" t="s">
        <v>7819</v>
      </c>
      <c r="D1815" s="11">
        <v>9967</v>
      </c>
      <c r="E1815" s="11" t="str">
        <f t="shared" si="84"/>
        <v/>
      </c>
      <c r="F1815" s="11" t="str">
        <f t="shared" si="85"/>
        <v>CALABRIA</v>
      </c>
      <c r="G1815" s="30">
        <f t="shared" si="86"/>
        <v>1.676993460146142E-4</v>
      </c>
      <c r="H1815" s="31" t="str">
        <f>VLOOKUP(B1815,'PEC unito'!A$2:B$7902,2,0)</f>
        <v>protocollo.comunecastrolibero@pec.it</v>
      </c>
    </row>
    <row r="1816" spans="1:8" x14ac:dyDescent="0.25">
      <c r="A1816" s="4" t="s">
        <v>7798</v>
      </c>
      <c r="B1816" s="6" t="s">
        <v>2113</v>
      </c>
      <c r="C1816" s="4" t="s">
        <v>7805</v>
      </c>
      <c r="D1816" s="11">
        <v>5248</v>
      </c>
      <c r="E1816" s="11" t="str">
        <f t="shared" si="84"/>
        <v/>
      </c>
      <c r="F1816" s="11" t="str">
        <f t="shared" si="85"/>
        <v>LOMBARDIA</v>
      </c>
      <c r="G1816" s="30">
        <f t="shared" si="86"/>
        <v>8.8300006810945652E-5</v>
      </c>
      <c r="H1816" s="31" t="str">
        <f>VLOOKUP(B1816,'PEC unito'!A$2:B$7902,2,0)</f>
        <v>protocollo.comune.castronno@pec.regione.lombardia.it</v>
      </c>
    </row>
    <row r="1817" spans="1:8" x14ac:dyDescent="0.25">
      <c r="A1817" s="4" t="s">
        <v>7802</v>
      </c>
      <c r="B1817" s="6" t="s">
        <v>2114</v>
      </c>
      <c r="C1817" s="4" t="s">
        <v>7820</v>
      </c>
      <c r="D1817" s="11">
        <v>3175</v>
      </c>
      <c r="E1817" s="11" t="str">
        <f t="shared" si="84"/>
        <v/>
      </c>
      <c r="F1817" s="11" t="str">
        <f t="shared" si="85"/>
        <v>SICILIA</v>
      </c>
      <c r="G1817" s="30">
        <f t="shared" si="86"/>
        <v>5.3420831102277521E-5</v>
      </c>
      <c r="H1817" s="31" t="str">
        <f>VLOOKUP(B1817,'PEC unito'!A$2:B$7902,2,0)</f>
        <v>protocollo@pec.comune.castronovodisicilia.pa.it</v>
      </c>
    </row>
    <row r="1818" spans="1:8" x14ac:dyDescent="0.25">
      <c r="A1818" s="4" t="s">
        <v>7801</v>
      </c>
      <c r="B1818" s="6" t="s">
        <v>2115</v>
      </c>
      <c r="C1818" s="4" t="s">
        <v>7818</v>
      </c>
      <c r="D1818" s="11">
        <v>1138</v>
      </c>
      <c r="E1818" s="11" t="str">
        <f t="shared" si="84"/>
        <v/>
      </c>
      <c r="F1818" s="11" t="str">
        <f t="shared" si="85"/>
        <v>BASILICATA</v>
      </c>
      <c r="G1818" s="30">
        <f t="shared" si="86"/>
        <v>1.9147371903745455E-5</v>
      </c>
      <c r="H1818" s="31" t="str">
        <f>VLOOKUP(B1818,'PEC unito'!A$2:B$7902,2,0)</f>
        <v>comune.castronuovo@cert.ruparbasilicata.it</v>
      </c>
    </row>
    <row r="1819" spans="1:8" x14ac:dyDescent="0.25">
      <c r="A1819" s="4" t="s">
        <v>7801</v>
      </c>
      <c r="B1819" s="6" t="s">
        <v>2116</v>
      </c>
      <c r="C1819" s="4" t="s">
        <v>4200</v>
      </c>
      <c r="D1819" s="11">
        <v>1029</v>
      </c>
      <c r="E1819" s="11" t="str">
        <f t="shared" si="84"/>
        <v/>
      </c>
      <c r="F1819" s="11" t="str">
        <f t="shared" si="85"/>
        <v>MOLISE</v>
      </c>
      <c r="G1819" s="30">
        <f t="shared" si="86"/>
        <v>1.7313396914722384E-5</v>
      </c>
      <c r="H1819" s="31" t="str">
        <f>VLOOKUP(B1819,'PEC unito'!A$2:B$7902,2,0)</f>
        <v>comune.castropignano@pec.it</v>
      </c>
    </row>
    <row r="1820" spans="1:8" x14ac:dyDescent="0.25">
      <c r="A1820" s="4" t="s">
        <v>7802</v>
      </c>
      <c r="B1820" s="6" t="s">
        <v>2117</v>
      </c>
      <c r="C1820" s="4" t="s">
        <v>7820</v>
      </c>
      <c r="D1820" s="11">
        <v>2548</v>
      </c>
      <c r="E1820" s="11" t="str">
        <f t="shared" si="84"/>
        <v/>
      </c>
      <c r="F1820" s="11" t="str">
        <f t="shared" si="85"/>
        <v>SICILIA</v>
      </c>
      <c r="G1820" s="30">
        <f t="shared" si="86"/>
        <v>4.2871268550741144E-5</v>
      </c>
      <c r="H1820" s="31" t="str">
        <f>VLOOKUP(B1820,'PEC unito'!A$2:B$7902,2,0)</f>
        <v>protocollo.castroreale@pec.it</v>
      </c>
    </row>
    <row r="1821" spans="1:8" x14ac:dyDescent="0.25">
      <c r="A1821" s="4" t="s">
        <v>7801</v>
      </c>
      <c r="B1821" s="6" t="s">
        <v>38</v>
      </c>
      <c r="C1821" s="4" t="s">
        <v>7819</v>
      </c>
      <c r="D1821" s="11">
        <v>345</v>
      </c>
      <c r="E1821" s="11" t="str">
        <f t="shared" si="84"/>
        <v/>
      </c>
      <c r="F1821" s="11" t="str">
        <f t="shared" si="85"/>
        <v>CALABRIA</v>
      </c>
      <c r="G1821" s="30">
        <f t="shared" si="86"/>
        <v>5.8047832221372424E-6</v>
      </c>
      <c r="H1821" s="31" t="str">
        <f>VLOOKUP(B1821,'PEC unito'!A$2:B$7902,2,0)</f>
        <v>comune.castroregio.cs@legalmail.it</v>
      </c>
    </row>
    <row r="1822" spans="1:8" x14ac:dyDescent="0.25">
      <c r="A1822" s="4" t="s">
        <v>7801</v>
      </c>
      <c r="B1822" s="6" t="s">
        <v>39</v>
      </c>
      <c r="C1822" s="4" t="s">
        <v>7819</v>
      </c>
      <c r="D1822" s="11">
        <v>22515</v>
      </c>
      <c r="E1822" s="11" t="str">
        <f t="shared" si="84"/>
        <v/>
      </c>
      <c r="F1822" s="11" t="str">
        <f t="shared" si="85"/>
        <v>CALABRIA</v>
      </c>
      <c r="G1822" s="30">
        <f t="shared" si="86"/>
        <v>3.7882520071426092E-4</v>
      </c>
      <c r="H1822" s="31" t="str">
        <f>VLOOKUP(B1822,'PEC unito'!A$2:B$7902,2,0)</f>
        <v>protocollo@pec.comune.castrovillari.cs.it</v>
      </c>
    </row>
    <row r="1823" spans="1:8" x14ac:dyDescent="0.25">
      <c r="A1823" s="4" t="s">
        <v>7802</v>
      </c>
      <c r="B1823" s="6" t="s">
        <v>2118</v>
      </c>
      <c r="C1823" s="4" t="s">
        <v>7820</v>
      </c>
      <c r="D1823" s="11">
        <v>293902</v>
      </c>
      <c r="E1823" s="11" t="str">
        <f t="shared" si="84"/>
        <v/>
      </c>
      <c r="F1823" s="11" t="str">
        <f t="shared" si="85"/>
        <v>SICILIA</v>
      </c>
      <c r="G1823" s="30">
        <f t="shared" si="86"/>
        <v>4.9450359378335647E-3</v>
      </c>
      <c r="H1823" s="31" t="str">
        <f>VLOOKUP(B1823,'PEC unito'!A$2:B$7902,2,0)</f>
        <v>comune.catania@pec.it</v>
      </c>
    </row>
    <row r="1824" spans="1:8" x14ac:dyDescent="0.25">
      <c r="A1824" s="4" t="s">
        <v>7801</v>
      </c>
      <c r="B1824" s="6" t="s">
        <v>156</v>
      </c>
      <c r="C1824" s="4" t="s">
        <v>7819</v>
      </c>
      <c r="D1824" s="11">
        <v>89364</v>
      </c>
      <c r="E1824" s="11" t="str">
        <f t="shared" si="84"/>
        <v/>
      </c>
      <c r="F1824" s="11" t="str">
        <f t="shared" si="85"/>
        <v>COMPRESO</v>
      </c>
      <c r="G1824" s="30">
        <f t="shared" si="86"/>
        <v>1.5035902836610798E-3</v>
      </c>
      <c r="H1824" s="31" t="str">
        <f>VLOOKUP(B1824,'PEC unito'!A$2:B$7902,2,0)</f>
        <v>ufficio.protocollo@certificata.comune.catanzaro.it</v>
      </c>
    </row>
    <row r="1825" spans="1:8" x14ac:dyDescent="0.25">
      <c r="A1825" s="4" t="s">
        <v>7802</v>
      </c>
      <c r="B1825" s="6" t="s">
        <v>2119</v>
      </c>
      <c r="C1825" s="4" t="s">
        <v>7820</v>
      </c>
      <c r="D1825" s="11">
        <v>4999</v>
      </c>
      <c r="E1825" s="11" t="str">
        <f t="shared" si="84"/>
        <v/>
      </c>
      <c r="F1825" s="11" t="str">
        <f t="shared" si="85"/>
        <v>SICILIA</v>
      </c>
      <c r="G1825" s="30">
        <f t="shared" si="86"/>
        <v>8.4110467615837903E-5</v>
      </c>
      <c r="H1825" s="31" t="str">
        <f>VLOOKUP(B1825,'PEC unito'!A$2:B$7902,2,0)</f>
        <v>info@pec.comune.catenanuova.en.it</v>
      </c>
    </row>
    <row r="1826" spans="1:8" x14ac:dyDescent="0.25">
      <c r="A1826" s="4" t="s">
        <v>7801</v>
      </c>
      <c r="B1826" s="6" t="s">
        <v>2120</v>
      </c>
      <c r="C1826" s="4" t="s">
        <v>7815</v>
      </c>
      <c r="D1826" s="11">
        <v>1449</v>
      </c>
      <c r="E1826" s="11" t="str">
        <f t="shared" si="84"/>
        <v/>
      </c>
      <c r="F1826" s="11" t="str">
        <f t="shared" si="85"/>
        <v>ABRUZZO</v>
      </c>
      <c r="G1826" s="30">
        <f t="shared" si="86"/>
        <v>2.4380089532976418E-5</v>
      </c>
      <c r="H1826" s="31" t="str">
        <f>VLOOKUP(B1826,'PEC unito'!A$2:B$7902,2,0)</f>
        <v>comune.catignano@pec.it</v>
      </c>
    </row>
    <row r="1827" spans="1:8" x14ac:dyDescent="0.25">
      <c r="A1827" s="4" t="s">
        <v>7799</v>
      </c>
      <c r="B1827" s="6" t="s">
        <v>2121</v>
      </c>
      <c r="C1827" s="4" t="s">
        <v>7810</v>
      </c>
      <c r="D1827" s="11">
        <v>16550</v>
      </c>
      <c r="E1827" s="11" t="str">
        <f t="shared" si="84"/>
        <v/>
      </c>
      <c r="F1827" s="11" t="str">
        <f t="shared" si="85"/>
        <v>EMILIA-ROMAGNA</v>
      </c>
      <c r="G1827" s="30">
        <f t="shared" si="86"/>
        <v>2.7846134007643872E-4</v>
      </c>
      <c r="H1827" s="31" t="str">
        <f>VLOOKUP(B1827,'PEC unito'!A$2:B$7902,2,0)</f>
        <v>protocollo@comunecattolica.legalmailpa.it</v>
      </c>
    </row>
    <row r="1828" spans="1:8" x14ac:dyDescent="0.25">
      <c r="A1828" s="4" t="s">
        <v>7802</v>
      </c>
      <c r="B1828" s="6" t="s">
        <v>2122</v>
      </c>
      <c r="C1828" s="4" t="s">
        <v>7820</v>
      </c>
      <c r="D1828" s="11">
        <v>3975</v>
      </c>
      <c r="E1828" s="11" t="str">
        <f t="shared" si="84"/>
        <v/>
      </c>
      <c r="F1828" s="11" t="str">
        <f t="shared" si="85"/>
        <v>SICILIA</v>
      </c>
      <c r="G1828" s="30">
        <f t="shared" si="86"/>
        <v>6.6881197994189971E-5</v>
      </c>
      <c r="H1828" s="31" t="str">
        <f>VLOOKUP(B1828,'PEC unito'!A$2:B$7902,2,0)</f>
        <v>protocollo@comunecattolicaeraclea.it</v>
      </c>
    </row>
    <row r="1829" spans="1:8" x14ac:dyDescent="0.25">
      <c r="A1829" s="4" t="s">
        <v>7801</v>
      </c>
      <c r="B1829" s="6" t="s">
        <v>337</v>
      </c>
      <c r="C1829" s="4" t="s">
        <v>7819</v>
      </c>
      <c r="D1829" s="11">
        <v>7060</v>
      </c>
      <c r="E1829" s="11" t="str">
        <f t="shared" si="84"/>
        <v/>
      </c>
      <c r="F1829" s="11" t="str">
        <f t="shared" si="85"/>
        <v>CALABRIA</v>
      </c>
      <c r="G1829" s="30">
        <f t="shared" si="86"/>
        <v>1.1878773782112734E-4</v>
      </c>
      <c r="H1829" s="31" t="str">
        <f>VLOOKUP(B1829,'PEC unito'!A$2:B$7902,2,0)</f>
        <v>protocollo.caulonia@asmepec.it</v>
      </c>
    </row>
    <row r="1830" spans="1:8" x14ac:dyDescent="0.25">
      <c r="A1830" s="4" t="s">
        <v>7801</v>
      </c>
      <c r="B1830" s="6" t="s">
        <v>2123</v>
      </c>
      <c r="C1830" s="4" t="s">
        <v>7816</v>
      </c>
      <c r="D1830" s="11">
        <v>2091</v>
      </c>
      <c r="E1830" s="11" t="str">
        <f t="shared" si="84"/>
        <v/>
      </c>
      <c r="F1830" s="11" t="str">
        <f t="shared" si="85"/>
        <v>CAMPANIA</v>
      </c>
      <c r="G1830" s="30">
        <f t="shared" si="86"/>
        <v>3.5182033963736157E-5</v>
      </c>
      <c r="H1830" s="31" t="str">
        <f>VLOOKUP(B1830,'PEC unito'!A$2:B$7902,2,0)</f>
        <v>comune.cautano@asmepec.it</v>
      </c>
    </row>
    <row r="1831" spans="1:8" x14ac:dyDescent="0.25">
      <c r="A1831" s="4" t="s">
        <v>7801</v>
      </c>
      <c r="B1831" s="6" t="s">
        <v>2124</v>
      </c>
      <c r="C1831" s="4" t="s">
        <v>7816</v>
      </c>
      <c r="D1831" s="11">
        <v>53885</v>
      </c>
      <c r="E1831" s="11" t="str">
        <f t="shared" si="84"/>
        <v/>
      </c>
      <c r="F1831" s="11" t="str">
        <f t="shared" si="85"/>
        <v>COMPRESO</v>
      </c>
      <c r="G1831" s="30">
        <f t="shared" si="86"/>
        <v>9.0663983746337772E-4</v>
      </c>
      <c r="H1831" s="31" t="str">
        <f>VLOOKUP(B1831,'PEC unito'!A$2:B$7902,2,0)</f>
        <v>amministrazione@pec.comune.cavadetirreni.sa.it</v>
      </c>
    </row>
    <row r="1832" spans="1:8" x14ac:dyDescent="0.25">
      <c r="A1832" s="4" t="s">
        <v>7798</v>
      </c>
      <c r="B1832" s="6" t="s">
        <v>2125</v>
      </c>
      <c r="C1832" s="4" t="s">
        <v>7805</v>
      </c>
      <c r="D1832" s="11">
        <v>6586</v>
      </c>
      <c r="E1832" s="11" t="str">
        <f t="shared" si="84"/>
        <v/>
      </c>
      <c r="F1832" s="11" t="str">
        <f t="shared" si="85"/>
        <v>LOMBARDIA</v>
      </c>
      <c r="G1832" s="30">
        <f t="shared" si="86"/>
        <v>1.1081247043766922E-4</v>
      </c>
      <c r="H1832" s="31" t="str">
        <f>VLOOKUP(B1832,'PEC unito'!A$2:B$7902,2,0)</f>
        <v>protocollo@cert.comune.cavamanara.pv.it</v>
      </c>
    </row>
    <row r="1833" spans="1:8" x14ac:dyDescent="0.25">
      <c r="A1833" s="4" t="s">
        <v>7798</v>
      </c>
      <c r="B1833" s="6" t="s">
        <v>2126</v>
      </c>
      <c r="C1833" s="4" t="s">
        <v>7803</v>
      </c>
      <c r="D1833" s="11">
        <v>3625</v>
      </c>
      <c r="E1833" s="11" t="str">
        <f t="shared" si="84"/>
        <v/>
      </c>
      <c r="F1833" s="11" t="str">
        <f t="shared" si="85"/>
        <v>PIEMONTE</v>
      </c>
      <c r="G1833" s="30">
        <f t="shared" si="86"/>
        <v>6.0992287478978273E-5</v>
      </c>
      <c r="H1833" s="31" t="str">
        <f>VLOOKUP(B1833,'PEC unito'!A$2:B$7902,2,0)</f>
        <v>cavaglia@pec.ptbiellese.it</v>
      </c>
    </row>
    <row r="1834" spans="1:8" x14ac:dyDescent="0.25">
      <c r="A1834" s="4" t="s">
        <v>7798</v>
      </c>
      <c r="B1834" s="6" t="s">
        <v>2127</v>
      </c>
      <c r="C1834" s="4" t="s">
        <v>7803</v>
      </c>
      <c r="D1834" s="11">
        <v>407</v>
      </c>
      <c r="E1834" s="11" t="str">
        <f t="shared" si="84"/>
        <v/>
      </c>
      <c r="F1834" s="11" t="str">
        <f t="shared" si="85"/>
        <v>PIEMONTE</v>
      </c>
      <c r="G1834" s="30">
        <f t="shared" si="86"/>
        <v>6.8479616562604569E-6</v>
      </c>
      <c r="H1834" s="31" t="str">
        <f>VLOOKUP(B1834,'PEC unito'!A$2:B$7902,2,0)</f>
        <v>cavaglietto@pecbox.net</v>
      </c>
    </row>
    <row r="1835" spans="1:8" x14ac:dyDescent="0.25">
      <c r="A1835" s="4" t="s">
        <v>7798</v>
      </c>
      <c r="B1835" s="6" t="s">
        <v>2128</v>
      </c>
      <c r="C1835" s="4" t="s">
        <v>7803</v>
      </c>
      <c r="D1835" s="11">
        <v>1280</v>
      </c>
      <c r="E1835" s="11" t="str">
        <f t="shared" si="84"/>
        <v/>
      </c>
      <c r="F1835" s="11" t="str">
        <f t="shared" si="85"/>
        <v>PIEMONTE</v>
      </c>
      <c r="G1835" s="30">
        <f t="shared" si="86"/>
        <v>2.1536587027059915E-5</v>
      </c>
      <c r="H1835" s="31" t="str">
        <f>VLOOKUP(B1835,'PEC unito'!A$2:B$7902,2,0)</f>
        <v>cavaglio.dagogna@cert.ruparpiemonte.it</v>
      </c>
    </row>
    <row r="1836" spans="1:8" x14ac:dyDescent="0.25">
      <c r="A1836" s="4" t="s">
        <v>7798</v>
      </c>
      <c r="B1836" s="6" t="s">
        <v>7849</v>
      </c>
      <c r="C1836" s="4" t="s">
        <v>7803</v>
      </c>
      <c r="D1836" s="11">
        <v>255</v>
      </c>
      <c r="E1836" s="11" t="str">
        <f t="shared" si="84"/>
        <v/>
      </c>
      <c r="F1836" s="11" t="str">
        <f t="shared" si="85"/>
        <v>PIEMONTE</v>
      </c>
      <c r="G1836" s="30">
        <f t="shared" si="86"/>
        <v>4.2904919467970919E-6</v>
      </c>
      <c r="H1836" s="31" t="str">
        <f>_xlfn.IFNA(VLOOKUP(B1836,'PEC unito'!A$2:B$7902,2,0),"DATI INCONGRUENTI")</f>
        <v>DATI INCONGRUENTI</v>
      </c>
    </row>
    <row r="1837" spans="1:8" x14ac:dyDescent="0.25">
      <c r="A1837" s="4" t="s">
        <v>7798</v>
      </c>
      <c r="B1837" s="6" t="s">
        <v>2129</v>
      </c>
      <c r="C1837" s="4" t="s">
        <v>7803</v>
      </c>
      <c r="D1837" s="11">
        <v>2309</v>
      </c>
      <c r="E1837" s="11" t="str">
        <f t="shared" si="84"/>
        <v/>
      </c>
      <c r="F1837" s="11" t="str">
        <f t="shared" si="85"/>
        <v>PIEMONTE</v>
      </c>
      <c r="G1837" s="30">
        <f t="shared" si="86"/>
        <v>3.8849983941782299E-5</v>
      </c>
      <c r="H1837" s="31" t="str">
        <f>VLOOKUP(B1837,'PEC unito'!A$2:B$7902,2,0)</f>
        <v>cavagnolo@cert.ruparpiemonte.it</v>
      </c>
    </row>
    <row r="1838" spans="1:8" x14ac:dyDescent="0.25">
      <c r="A1838" s="4" t="s">
        <v>7799</v>
      </c>
      <c r="B1838" s="6" t="s">
        <v>2130</v>
      </c>
      <c r="C1838" s="4" t="s">
        <v>7807</v>
      </c>
      <c r="D1838" s="11">
        <v>5471</v>
      </c>
      <c r="E1838" s="11" t="str">
        <f t="shared" si="84"/>
        <v/>
      </c>
      <c r="F1838" s="11" t="str">
        <f t="shared" si="85"/>
        <v>VENETO</v>
      </c>
      <c r="G1838" s="30">
        <f t="shared" si="86"/>
        <v>9.2052084082066239E-5</v>
      </c>
      <c r="H1838" s="31" t="str">
        <f>VLOOKUP(B1838,'PEC unito'!A$2:B$7902,2,0)</f>
        <v>segreteria@pec.comunecavaion.it</v>
      </c>
    </row>
    <row r="1839" spans="1:8" x14ac:dyDescent="0.25">
      <c r="A1839" s="4" t="s">
        <v>7799</v>
      </c>
      <c r="B1839" s="6" t="s">
        <v>2131</v>
      </c>
      <c r="C1839" s="4" t="s">
        <v>7806</v>
      </c>
      <c r="D1839" s="11">
        <v>3953</v>
      </c>
      <c r="E1839" s="11" t="str">
        <f t="shared" si="84"/>
        <v/>
      </c>
      <c r="F1839" s="11" t="str">
        <f t="shared" si="85"/>
        <v>TRENTINO-ALTO ADIGE/SÜDTIROL</v>
      </c>
      <c r="G1839" s="30">
        <f t="shared" si="86"/>
        <v>6.6511037904662374E-5</v>
      </c>
      <c r="H1839" s="31" t="str">
        <f>VLOOKUP(B1839,'PEC unito'!A$2:B$7902,2,0)</f>
        <v>comune.cavalese@certificata.com</v>
      </c>
    </row>
    <row r="1840" spans="1:8" x14ac:dyDescent="0.25">
      <c r="A1840" s="4" t="s">
        <v>7798</v>
      </c>
      <c r="B1840" s="6" t="s">
        <v>2132</v>
      </c>
      <c r="C1840" s="4" t="s">
        <v>7803</v>
      </c>
      <c r="D1840" s="11">
        <v>652</v>
      </c>
      <c r="E1840" s="11" t="str">
        <f t="shared" si="84"/>
        <v/>
      </c>
      <c r="F1840" s="11" t="str">
        <f t="shared" si="85"/>
        <v>PIEMONTE</v>
      </c>
      <c r="G1840" s="30">
        <f t="shared" si="86"/>
        <v>1.0970199016908644E-5</v>
      </c>
      <c r="H1840" s="31" t="str">
        <f>VLOOKUP(B1840,'PEC unito'!A$2:B$7902,2,0)</f>
        <v>cavallerleone@cert.ruparpiemonte.it</v>
      </c>
    </row>
    <row r="1841" spans="1:8" x14ac:dyDescent="0.25">
      <c r="A1841" s="4" t="s">
        <v>7798</v>
      </c>
      <c r="B1841" s="6" t="s">
        <v>2133</v>
      </c>
      <c r="C1841" s="4" t="s">
        <v>7803</v>
      </c>
      <c r="D1841" s="11">
        <v>5472</v>
      </c>
      <c r="E1841" s="11" t="str">
        <f t="shared" si="84"/>
        <v/>
      </c>
      <c r="F1841" s="11" t="str">
        <f t="shared" si="85"/>
        <v>PIEMONTE</v>
      </c>
      <c r="G1841" s="30">
        <f t="shared" si="86"/>
        <v>9.2068909540681134E-5</v>
      </c>
      <c r="H1841" s="31" t="str">
        <f>VLOOKUP(B1841,'PEC unito'!A$2:B$7902,2,0)</f>
        <v>protocollocavallermaggiore@actaliscertymail.it</v>
      </c>
    </row>
    <row r="1842" spans="1:8" x14ac:dyDescent="0.25">
      <c r="A1842" s="4" t="s">
        <v>7801</v>
      </c>
      <c r="B1842" s="6" t="s">
        <v>2134</v>
      </c>
      <c r="C1842" s="4" t="s">
        <v>7817</v>
      </c>
      <c r="D1842" s="11">
        <v>11913</v>
      </c>
      <c r="E1842" s="11" t="str">
        <f t="shared" si="84"/>
        <v/>
      </c>
      <c r="F1842" s="11" t="str">
        <f t="shared" si="85"/>
        <v>PUGLIA</v>
      </c>
      <c r="G1842" s="30">
        <f t="shared" si="86"/>
        <v>2.0044168847919121E-4</v>
      </c>
      <c r="H1842" s="31" t="str">
        <f>VLOOKUP(B1842,'PEC unito'!A$2:B$7902,2,0)</f>
        <v>protocollo.comune.cavallino@pec.rupar.puglia.it</v>
      </c>
    </row>
    <row r="1843" spans="1:8" x14ac:dyDescent="0.25">
      <c r="A1843" s="4" t="s">
        <v>7799</v>
      </c>
      <c r="B1843" s="6" t="s">
        <v>2135</v>
      </c>
      <c r="C1843" s="4" t="s">
        <v>7807</v>
      </c>
      <c r="D1843" s="11">
        <v>13162</v>
      </c>
      <c r="E1843" s="11" t="str">
        <f t="shared" si="84"/>
        <v/>
      </c>
      <c r="F1843" s="11" t="str">
        <f t="shared" si="85"/>
        <v>VENETO</v>
      </c>
      <c r="G1843" s="30">
        <f t="shared" si="86"/>
        <v>2.2145668628918952E-4</v>
      </c>
      <c r="H1843" s="31" t="str">
        <f>VLOOKUP(B1843,'PEC unito'!A$2:B$7902,2,0)</f>
        <v>protocollo.comune.cavallinotreporti.ve@pecveneto.it</v>
      </c>
    </row>
    <row r="1844" spans="1:8" x14ac:dyDescent="0.25">
      <c r="A1844" s="4" t="s">
        <v>7798</v>
      </c>
      <c r="B1844" s="6" t="s">
        <v>2136</v>
      </c>
      <c r="C1844" s="4" t="s">
        <v>7803</v>
      </c>
      <c r="D1844" s="11">
        <v>1249</v>
      </c>
      <c r="E1844" s="11" t="str">
        <f t="shared" si="84"/>
        <v/>
      </c>
      <c r="F1844" s="11" t="str">
        <f t="shared" si="85"/>
        <v>PIEMONTE</v>
      </c>
      <c r="G1844" s="30">
        <f t="shared" si="86"/>
        <v>2.1014997809998308E-5</v>
      </c>
      <c r="H1844" s="31" t="str">
        <f>VLOOKUP(B1844,'PEC unito'!A$2:B$7902,2,0)</f>
        <v>comune.cavallirio@pec.it</v>
      </c>
    </row>
    <row r="1845" spans="1:8" x14ac:dyDescent="0.25">
      <c r="A1845" s="4" t="s">
        <v>7799</v>
      </c>
      <c r="B1845" s="6" t="s">
        <v>2137</v>
      </c>
      <c r="C1845" s="4" t="s">
        <v>7806</v>
      </c>
      <c r="D1845" s="11">
        <v>1037</v>
      </c>
      <c r="E1845" s="11" t="str">
        <f t="shared" si="84"/>
        <v/>
      </c>
      <c r="F1845" s="11" t="str">
        <f t="shared" si="85"/>
        <v>TRENTINO-ALTO ADIGE/SÜDTIROL</v>
      </c>
      <c r="G1845" s="30">
        <f t="shared" si="86"/>
        <v>1.7448000583641509E-5</v>
      </c>
      <c r="H1845" s="31" t="str">
        <f>VLOOKUP(B1845,'PEC unito'!A$2:B$7902,2,0)</f>
        <v>comune@pec.comune.cavareno.tn.it</v>
      </c>
    </row>
    <row r="1846" spans="1:8" x14ac:dyDescent="0.25">
      <c r="A1846" s="4" t="s">
        <v>7798</v>
      </c>
      <c r="B1846" s="6" t="s">
        <v>2138</v>
      </c>
      <c r="C1846" s="4" t="s">
        <v>7805</v>
      </c>
      <c r="D1846" s="11">
        <v>242</v>
      </c>
      <c r="E1846" s="11" t="str">
        <f t="shared" si="84"/>
        <v/>
      </c>
      <c r="F1846" s="11" t="str">
        <f t="shared" si="85"/>
        <v>LOMBARDIA</v>
      </c>
      <c r="G1846" s="30">
        <f t="shared" si="86"/>
        <v>4.0717609848035146E-6</v>
      </c>
      <c r="H1846" s="31" t="str">
        <f>VLOOKUP(B1846,'PEC unito'!A$2:B$7902,2,0)</f>
        <v>comune.cavargna@pec.regione.lombardia.it</v>
      </c>
    </row>
    <row r="1847" spans="1:8" x14ac:dyDescent="0.25">
      <c r="A1847" s="4" t="s">
        <v>7798</v>
      </c>
      <c r="B1847" s="6" t="s">
        <v>2139</v>
      </c>
      <c r="C1847" s="4" t="s">
        <v>7805</v>
      </c>
      <c r="D1847" s="11">
        <v>5713</v>
      </c>
      <c r="E1847" s="11" t="str">
        <f t="shared" si="84"/>
        <v/>
      </c>
      <c r="F1847" s="11" t="str">
        <f t="shared" si="85"/>
        <v>LOMBARDIA</v>
      </c>
      <c r="G1847" s="30">
        <f t="shared" si="86"/>
        <v>9.6123845066869754E-5</v>
      </c>
      <c r="H1847" s="31" t="str">
        <f>VLOOKUP(B1847,'PEC unito'!A$2:B$7902,2,0)</f>
        <v>cavariaconpremezzo@actaliscertymail.it</v>
      </c>
    </row>
    <row r="1848" spans="1:8" x14ac:dyDescent="0.25">
      <c r="A1848" s="4" t="s">
        <v>7799</v>
      </c>
      <c r="B1848" s="6" t="s">
        <v>2140</v>
      </c>
      <c r="C1848" s="4" t="s">
        <v>7807</v>
      </c>
      <c r="D1848" s="11">
        <v>14816</v>
      </c>
      <c r="E1848" s="11" t="str">
        <f t="shared" si="84"/>
        <v/>
      </c>
      <c r="F1848" s="11" t="str">
        <f t="shared" si="85"/>
        <v>VENETO</v>
      </c>
      <c r="G1848" s="30">
        <f t="shared" si="86"/>
        <v>2.492859948382185E-4</v>
      </c>
      <c r="H1848" s="31" t="str">
        <f>VLOOKUP(B1848,'PEC unito'!A$2:B$7902,2,0)</f>
        <v>comune@pec.comune.cavarzere.ve.it</v>
      </c>
    </row>
    <row r="1849" spans="1:8" x14ac:dyDescent="0.25">
      <c r="A1849" s="4" t="s">
        <v>7799</v>
      </c>
      <c r="B1849" s="6" t="s">
        <v>2141</v>
      </c>
      <c r="C1849" s="4" t="s">
        <v>7807</v>
      </c>
      <c r="D1849" s="11">
        <v>2996</v>
      </c>
      <c r="E1849" s="11" t="str">
        <f t="shared" si="84"/>
        <v/>
      </c>
      <c r="F1849" s="11" t="str">
        <f t="shared" si="85"/>
        <v>VENETO</v>
      </c>
      <c r="G1849" s="30">
        <f t="shared" si="86"/>
        <v>5.0409074010212114E-5</v>
      </c>
      <c r="H1849" s="31" t="str">
        <f>VLOOKUP(B1849,'PEC unito'!A$2:B$7902,2,0)</f>
        <v>comune.cavasodeltomba.tv@pecit.it</v>
      </c>
    </row>
    <row r="1850" spans="1:8" x14ac:dyDescent="0.25">
      <c r="A1850" s="4" t="s">
        <v>7799</v>
      </c>
      <c r="B1850" s="6" t="s">
        <v>2142</v>
      </c>
      <c r="C1850" s="4" t="s">
        <v>7808</v>
      </c>
      <c r="D1850" s="11">
        <v>1606</v>
      </c>
      <c r="E1850" s="11" t="str">
        <f t="shared" si="84"/>
        <v/>
      </c>
      <c r="F1850" s="11" t="str">
        <f t="shared" si="85"/>
        <v>FRIULI-VENEZIA GIULIA</v>
      </c>
      <c r="G1850" s="30">
        <f t="shared" si="86"/>
        <v>2.7021686535514237E-5</v>
      </c>
      <c r="H1850" s="31" t="str">
        <f>VLOOKUP(B1850,'PEC unito'!A$2:B$7902,2,0)</f>
        <v>comune.cavassonuovo@certgov.fvg.it</v>
      </c>
    </row>
    <row r="1851" spans="1:8" x14ac:dyDescent="0.25">
      <c r="A1851" s="4" t="s">
        <v>7798</v>
      </c>
      <c r="B1851" s="6" t="s">
        <v>2143</v>
      </c>
      <c r="C1851" s="4" t="s">
        <v>7803</v>
      </c>
      <c r="D1851" s="11">
        <v>301</v>
      </c>
      <c r="E1851" s="11" t="str">
        <f t="shared" si="84"/>
        <v/>
      </c>
      <c r="F1851" s="11" t="str">
        <f t="shared" si="85"/>
        <v>PIEMONTE</v>
      </c>
      <c r="G1851" s="30">
        <f t="shared" si="86"/>
        <v>5.0644630430820583E-6</v>
      </c>
      <c r="H1851" s="31" t="str">
        <f>VLOOKUP(B1851,'PEC unito'!A$2:B$7902,2,0)</f>
        <v>comune.cavatore@pec.it</v>
      </c>
    </row>
    <row r="1852" spans="1:8" x14ac:dyDescent="0.25">
      <c r="A1852" s="4" t="s">
        <v>7799</v>
      </c>
      <c r="B1852" s="6" t="s">
        <v>2144</v>
      </c>
      <c r="C1852" s="4" t="s">
        <v>7808</v>
      </c>
      <c r="D1852" s="11">
        <v>1087</v>
      </c>
      <c r="E1852" s="11" t="str">
        <f t="shared" si="84"/>
        <v/>
      </c>
      <c r="F1852" s="11" t="str">
        <f t="shared" si="85"/>
        <v>FRIULI-VENEZIA GIULIA</v>
      </c>
      <c r="G1852" s="30">
        <f t="shared" si="86"/>
        <v>1.8289273514386037E-5</v>
      </c>
      <c r="H1852" s="31" t="str">
        <f>VLOOKUP(B1852,'PEC unito'!A$2:B$7902,2,0)</f>
        <v>comune.cavazzocarnico@certgov.fvg.it</v>
      </c>
    </row>
    <row r="1853" spans="1:8" x14ac:dyDescent="0.25">
      <c r="A1853" s="4" t="s">
        <v>7800</v>
      </c>
      <c r="B1853" s="6" t="s">
        <v>2145</v>
      </c>
      <c r="C1853" s="4" t="s">
        <v>7814</v>
      </c>
      <c r="D1853" s="11">
        <v>10421</v>
      </c>
      <c r="E1853" s="11" t="str">
        <f t="shared" si="84"/>
        <v/>
      </c>
      <c r="F1853" s="11" t="str">
        <f t="shared" si="85"/>
        <v>LAZIO</v>
      </c>
      <c r="G1853" s="30">
        <f t="shared" si="86"/>
        <v>1.753381042257745E-4</v>
      </c>
      <c r="H1853" s="31" t="str">
        <f>VLOOKUP(B1853,'PEC unito'!A$2:B$7902,2,0)</f>
        <v>protocollocave@pec.actalis.it</v>
      </c>
    </row>
    <row r="1854" spans="1:8" x14ac:dyDescent="0.25">
      <c r="A1854" s="4" t="s">
        <v>7799</v>
      </c>
      <c r="B1854" s="6" t="s">
        <v>2146</v>
      </c>
      <c r="C1854" s="4" t="s">
        <v>7806</v>
      </c>
      <c r="D1854" s="11">
        <v>530</v>
      </c>
      <c r="E1854" s="11" t="str">
        <f t="shared" si="84"/>
        <v/>
      </c>
      <c r="F1854" s="11" t="str">
        <f t="shared" si="85"/>
        <v>TRENTINO-ALTO ADIGE/SÜDTIROL</v>
      </c>
      <c r="G1854" s="30">
        <f t="shared" si="86"/>
        <v>8.9174930658919955E-6</v>
      </c>
      <c r="H1854" s="31" t="str">
        <f>VLOOKUP(B1854,'PEC unito'!A$2:B$7902,2,0)</f>
        <v>comune@pec.comune.cavedago.tn.it</v>
      </c>
    </row>
    <row r="1855" spans="1:8" x14ac:dyDescent="0.25">
      <c r="A1855" s="4" t="s">
        <v>7799</v>
      </c>
      <c r="B1855" s="6" t="s">
        <v>2147</v>
      </c>
      <c r="C1855" s="4" t="s">
        <v>7806</v>
      </c>
      <c r="D1855" s="11">
        <v>2916</v>
      </c>
      <c r="E1855" s="11" t="str">
        <f t="shared" si="84"/>
        <v/>
      </c>
      <c r="F1855" s="11" t="str">
        <f t="shared" si="85"/>
        <v>TRENTINO-ALTO ADIGE/SÜDTIROL</v>
      </c>
      <c r="G1855" s="30">
        <f t="shared" si="86"/>
        <v>4.9063037321020868E-5</v>
      </c>
      <c r="H1855" s="31" t="str">
        <f>VLOOKUP(B1855,'PEC unito'!A$2:B$7902,2,0)</f>
        <v>comune@pec.comune.cavedine.tn.it</v>
      </c>
    </row>
    <row r="1856" spans="1:8" x14ac:dyDescent="0.25">
      <c r="A1856" s="4" t="s">
        <v>7798</v>
      </c>
      <c r="B1856" s="6" t="s">
        <v>2148</v>
      </c>
      <c r="C1856" s="4" t="s">
        <v>7805</v>
      </c>
      <c r="D1856" s="11">
        <v>2259</v>
      </c>
      <c r="E1856" s="11" t="str">
        <f t="shared" si="84"/>
        <v/>
      </c>
      <c r="F1856" s="11" t="str">
        <f t="shared" si="85"/>
        <v>LOMBARDIA</v>
      </c>
      <c r="G1856" s="30">
        <f t="shared" si="86"/>
        <v>3.8008711011037772E-5</v>
      </c>
      <c r="H1856" s="31" t="str">
        <f>VLOOKUP(B1856,'PEC unito'!A$2:B$7902,2,0)</f>
        <v>comune.cavenagodadda@pec.regione.lombardia.it</v>
      </c>
    </row>
    <row r="1857" spans="1:8" x14ac:dyDescent="0.25">
      <c r="A1857" s="4" t="s">
        <v>7798</v>
      </c>
      <c r="B1857" s="6" t="s">
        <v>2149</v>
      </c>
      <c r="C1857" s="4" t="s">
        <v>7805</v>
      </c>
      <c r="D1857" s="11">
        <v>6883</v>
      </c>
      <c r="E1857" s="11" t="str">
        <f t="shared" si="84"/>
        <v/>
      </c>
      <c r="F1857" s="11" t="str">
        <f t="shared" si="85"/>
        <v>LOMBARDIA</v>
      </c>
      <c r="G1857" s="30">
        <f t="shared" si="86"/>
        <v>1.1580963164629171E-4</v>
      </c>
      <c r="H1857" s="31" t="str">
        <f>VLOOKUP(B1857,'PEC unito'!A$2:B$7902,2,0)</f>
        <v>protocollo@pec.comune.cavenagobrianza.mb.it</v>
      </c>
    </row>
    <row r="1858" spans="1:8" x14ac:dyDescent="0.25">
      <c r="A1858" s="4" t="s">
        <v>7798</v>
      </c>
      <c r="B1858" s="6" t="s">
        <v>2150</v>
      </c>
      <c r="C1858" s="4" t="s">
        <v>7805</v>
      </c>
      <c r="D1858" s="11">
        <v>2508</v>
      </c>
      <c r="E1858" s="11" t="str">
        <f t="shared" ref="E1858:E1921" si="87">IF(D1858&gt;300000,"trovato","")</f>
        <v/>
      </c>
      <c r="F1858" s="11" t="str">
        <f t="shared" ref="F1858:F1921" si="88">IF(AND(D1858&gt;50000,D1858&lt;100000),"COMPRESO",C1858)</f>
        <v>LOMBARDIA</v>
      </c>
      <c r="G1858" s="30">
        <f t="shared" ref="G1858:G1921" si="89">D1858/Totale</f>
        <v>4.2198250206145521E-5</v>
      </c>
      <c r="H1858" s="31" t="str">
        <f>VLOOKUP(B1858,'PEC unito'!A$2:B$7902,2,0)</f>
        <v>comune.cavernago@pec.regione.lombardia.it</v>
      </c>
    </row>
    <row r="1859" spans="1:8" x14ac:dyDescent="0.25">
      <c r="A1859" s="4" t="s">
        <v>7799</v>
      </c>
      <c r="B1859" s="6" t="s">
        <v>2151</v>
      </c>
      <c r="C1859" s="4" t="s">
        <v>7810</v>
      </c>
      <c r="D1859" s="11">
        <v>7196</v>
      </c>
      <c r="E1859" s="11" t="str">
        <f t="shared" si="87"/>
        <v/>
      </c>
      <c r="F1859" s="11" t="str">
        <f t="shared" si="88"/>
        <v>EMILIA-ROMAGNA</v>
      </c>
      <c r="G1859" s="30">
        <f t="shared" si="89"/>
        <v>1.2107600019275245E-4</v>
      </c>
      <c r="H1859" s="31" t="str">
        <f>VLOOKUP(B1859,'PEC unito'!A$2:B$7902,2,0)</f>
        <v>comunecavezzo@cert.comune.cavezzo.mo.it</v>
      </c>
    </row>
    <row r="1860" spans="1:8" x14ac:dyDescent="0.25">
      <c r="A1860" s="4" t="s">
        <v>7799</v>
      </c>
      <c r="B1860" s="6" t="s">
        <v>2152</v>
      </c>
      <c r="C1860" s="4" t="s">
        <v>7806</v>
      </c>
      <c r="D1860" s="11">
        <v>259</v>
      </c>
      <c r="E1860" s="11" t="str">
        <f t="shared" si="87"/>
        <v/>
      </c>
      <c r="F1860" s="11" t="str">
        <f t="shared" si="88"/>
        <v>TRENTINO-ALTO ADIGE/SÜDTIROL</v>
      </c>
      <c r="G1860" s="30">
        <f t="shared" si="89"/>
        <v>4.3577937812566546E-6</v>
      </c>
      <c r="H1860" s="31" t="str">
        <f>VLOOKUP(B1860,'PEC unito'!A$2:B$7902,2,0)</f>
        <v>comune@pec.comune.cavizzana.tn.it</v>
      </c>
    </row>
    <row r="1861" spans="1:8" x14ac:dyDescent="0.25">
      <c r="A1861" s="4" t="s">
        <v>7798</v>
      </c>
      <c r="B1861" s="6" t="s">
        <v>2153</v>
      </c>
      <c r="C1861" s="4" t="s">
        <v>7803</v>
      </c>
      <c r="D1861" s="11">
        <v>5568</v>
      </c>
      <c r="E1861" s="11" t="str">
        <f t="shared" si="87"/>
        <v/>
      </c>
      <c r="F1861" s="11" t="str">
        <f t="shared" si="88"/>
        <v>PIEMONTE</v>
      </c>
      <c r="G1861" s="30">
        <f t="shared" si="89"/>
        <v>9.3684153567710624E-5</v>
      </c>
      <c r="H1861" s="31" t="str">
        <f>VLOOKUP(B1861,'PEC unito'!A$2:B$7902,2,0)</f>
        <v>protocollo@pec.comune.cavour.to.it</v>
      </c>
    </row>
    <row r="1862" spans="1:8" x14ac:dyDescent="0.25">
      <c r="A1862" s="4" t="s">
        <v>7799</v>
      </c>
      <c r="B1862" s="6" t="s">
        <v>2154</v>
      </c>
      <c r="C1862" s="4" t="s">
        <v>7810</v>
      </c>
      <c r="D1862" s="11">
        <v>9698</v>
      </c>
      <c r="E1862" s="11" t="str">
        <f t="shared" si="87"/>
        <v/>
      </c>
      <c r="F1862" s="11" t="str">
        <f t="shared" si="88"/>
        <v>EMILIA-ROMAGNA</v>
      </c>
      <c r="G1862" s="30">
        <f t="shared" si="89"/>
        <v>1.6317329764720863E-4</v>
      </c>
      <c r="H1862" s="31" t="str">
        <f>VLOOKUP(B1862,'PEC unito'!A$2:B$7902,2,0)</f>
        <v>comune.cavriago@legalmail.it</v>
      </c>
    </row>
    <row r="1863" spans="1:8" x14ac:dyDescent="0.25">
      <c r="A1863" s="4" t="s">
        <v>7798</v>
      </c>
      <c r="B1863" s="6" t="s">
        <v>2155</v>
      </c>
      <c r="C1863" s="4" t="s">
        <v>7805</v>
      </c>
      <c r="D1863" s="11">
        <v>3911</v>
      </c>
      <c r="E1863" s="11" t="str">
        <f t="shared" si="87"/>
        <v/>
      </c>
      <c r="F1863" s="11" t="str">
        <f t="shared" si="88"/>
        <v>LOMBARDIA</v>
      </c>
      <c r="G1863" s="30">
        <f t="shared" si="89"/>
        <v>6.5804368642836969E-5</v>
      </c>
      <c r="H1863" s="31" t="str">
        <f>VLOOKUP(B1863,'PEC unito'!A$2:B$7902,2,0)</f>
        <v>cavriana.mn@legalmail.it</v>
      </c>
    </row>
    <row r="1864" spans="1:8" x14ac:dyDescent="0.25">
      <c r="A1864" s="4" t="s">
        <v>7800</v>
      </c>
      <c r="B1864" s="6" t="s">
        <v>2156</v>
      </c>
      <c r="C1864" s="4" t="s">
        <v>7811</v>
      </c>
      <c r="D1864" s="11">
        <v>9458</v>
      </c>
      <c r="E1864" s="11" t="str">
        <f t="shared" si="87"/>
        <v/>
      </c>
      <c r="F1864" s="11" t="str">
        <f t="shared" si="88"/>
        <v>TOSCANA</v>
      </c>
      <c r="G1864" s="30">
        <f t="shared" si="89"/>
        <v>1.591351875796349E-4</v>
      </c>
      <c r="H1864" s="31" t="str">
        <f>VLOOKUP(B1864,'PEC unito'!A$2:B$7902,2,0)</f>
        <v>comune.cavriglia@postacert.toscana.it</v>
      </c>
    </row>
    <row r="1865" spans="1:8" x14ac:dyDescent="0.25">
      <c r="A1865" s="4" t="s">
        <v>7798</v>
      </c>
      <c r="B1865" s="6" t="s">
        <v>2157</v>
      </c>
      <c r="C1865" s="4" t="s">
        <v>7805</v>
      </c>
      <c r="D1865" s="11">
        <v>828</v>
      </c>
      <c r="E1865" s="11" t="str">
        <f t="shared" si="87"/>
        <v/>
      </c>
      <c r="F1865" s="11" t="str">
        <f t="shared" si="88"/>
        <v>LOMBARDIA</v>
      </c>
      <c r="G1865" s="30">
        <f t="shared" si="89"/>
        <v>1.3931479733129382E-5</v>
      </c>
      <c r="H1865" s="31" t="str">
        <f>VLOOKUP(B1865,'PEC unito'!A$2:B$7902,2,0)</f>
        <v>comune.cazzagobrabbia@legalmail.it</v>
      </c>
    </row>
    <row r="1866" spans="1:8" x14ac:dyDescent="0.25">
      <c r="A1866" s="4" t="s">
        <v>7798</v>
      </c>
      <c r="B1866" s="6" t="s">
        <v>2158</v>
      </c>
      <c r="C1866" s="4" t="s">
        <v>7805</v>
      </c>
      <c r="D1866" s="11">
        <v>10959</v>
      </c>
      <c r="E1866" s="11" t="str">
        <f t="shared" si="87"/>
        <v/>
      </c>
      <c r="F1866" s="11" t="str">
        <f t="shared" si="88"/>
        <v>LOMBARDIA</v>
      </c>
      <c r="G1866" s="30">
        <f t="shared" si="89"/>
        <v>1.8439020096058562E-4</v>
      </c>
      <c r="H1866" s="31" t="str">
        <f>VLOOKUP(B1866,'PEC unito'!A$2:B$7902,2,0)</f>
        <v>protocollo@pec.comune.cazzago.bs.it</v>
      </c>
    </row>
    <row r="1867" spans="1:8" x14ac:dyDescent="0.25">
      <c r="A1867" s="4" t="s">
        <v>7799</v>
      </c>
      <c r="B1867" s="6" t="s">
        <v>2159</v>
      </c>
      <c r="C1867" s="4" t="s">
        <v>7807</v>
      </c>
      <c r="D1867" s="11">
        <v>1555</v>
      </c>
      <c r="E1867" s="11" t="str">
        <f t="shared" si="87"/>
        <v/>
      </c>
      <c r="F1867" s="11" t="str">
        <f t="shared" si="88"/>
        <v>VENETO</v>
      </c>
      <c r="G1867" s="30">
        <f t="shared" si="89"/>
        <v>2.6163588146154819E-5</v>
      </c>
      <c r="H1867" s="31" t="str">
        <f>VLOOKUP(B1867,'PEC unito'!A$2:B$7902,2,0)</f>
        <v>comune.cazzanoditramigna.vr@pecveneto.it</v>
      </c>
    </row>
    <row r="1868" spans="1:8" x14ac:dyDescent="0.25">
      <c r="A1868" s="4" t="s">
        <v>7798</v>
      </c>
      <c r="B1868" s="6" t="s">
        <v>2160</v>
      </c>
      <c r="C1868" s="4" t="s">
        <v>7805</v>
      </c>
      <c r="D1868" s="11">
        <v>1594</v>
      </c>
      <c r="E1868" s="11" t="str">
        <f t="shared" si="87"/>
        <v/>
      </c>
      <c r="F1868" s="11" t="str">
        <f t="shared" si="88"/>
        <v>LOMBARDIA</v>
      </c>
      <c r="G1868" s="30">
        <f t="shared" si="89"/>
        <v>2.6819781032135551E-5</v>
      </c>
      <c r="H1868" s="31" t="str">
        <f>VLOOKUP(B1868,'PEC unito'!A$2:B$7902,2,0)</f>
        <v>comune.cazzanosantandrea@pec.regione.lombardia.it</v>
      </c>
    </row>
    <row r="1869" spans="1:8" x14ac:dyDescent="0.25">
      <c r="A1869" s="4" t="s">
        <v>7800</v>
      </c>
      <c r="B1869" s="6" t="s">
        <v>2161</v>
      </c>
      <c r="C1869" s="4" t="s">
        <v>7814</v>
      </c>
      <c r="D1869" s="11">
        <v>23098</v>
      </c>
      <c r="E1869" s="11" t="str">
        <f t="shared" si="87"/>
        <v/>
      </c>
      <c r="F1869" s="11" t="str">
        <f t="shared" si="88"/>
        <v>LAZIO</v>
      </c>
      <c r="G1869" s="30">
        <f t="shared" si="89"/>
        <v>3.8863444308674211E-4</v>
      </c>
      <c r="H1869" s="31" t="str">
        <f>VLOOKUP(B1869,'PEC unito'!A$2:B$7902,2,0)</f>
        <v>protocollo.generale@comunececcano.telecompost.it</v>
      </c>
    </row>
    <row r="1870" spans="1:8" x14ac:dyDescent="0.25">
      <c r="A1870" s="4" t="s">
        <v>7798</v>
      </c>
      <c r="B1870" s="6" t="s">
        <v>2162</v>
      </c>
      <c r="C1870" s="4" t="s">
        <v>7805</v>
      </c>
      <c r="D1870" s="11">
        <v>233</v>
      </c>
      <c r="E1870" s="11" t="str">
        <f t="shared" si="87"/>
        <v/>
      </c>
      <c r="F1870" s="11" t="str">
        <f t="shared" si="88"/>
        <v>LOMBARDIA</v>
      </c>
      <c r="G1870" s="30">
        <f t="shared" si="89"/>
        <v>3.9203318572694999E-6</v>
      </c>
      <c r="H1870" s="31" t="str">
        <f>VLOOKUP(B1870,'PEC unito'!A$2:B$7902,2,0)</f>
        <v>comune.cecima@legalpec.it</v>
      </c>
    </row>
    <row r="1871" spans="1:8" x14ac:dyDescent="0.25">
      <c r="A1871" s="4" t="s">
        <v>7800</v>
      </c>
      <c r="B1871" s="6" t="s">
        <v>2163</v>
      </c>
      <c r="C1871" s="4" t="s">
        <v>7811</v>
      </c>
      <c r="D1871" s="11">
        <v>27992</v>
      </c>
      <c r="E1871" s="11" t="str">
        <f t="shared" si="87"/>
        <v/>
      </c>
      <c r="F1871" s="11" t="str">
        <f t="shared" si="88"/>
        <v>TOSCANA</v>
      </c>
      <c r="G1871" s="30">
        <f t="shared" si="89"/>
        <v>4.7097823754801651E-4</v>
      </c>
      <c r="H1871" s="31" t="str">
        <f>VLOOKUP(B1871,'PEC unito'!A$2:B$7902,2,0)</f>
        <v>protocollo@cert.comune.cecina.li.it</v>
      </c>
    </row>
    <row r="1872" spans="1:8" x14ac:dyDescent="0.25">
      <c r="A1872" s="4" t="s">
        <v>7798</v>
      </c>
      <c r="B1872" s="6" t="s">
        <v>2164</v>
      </c>
      <c r="C1872" s="4" t="s">
        <v>7805</v>
      </c>
      <c r="D1872" s="11">
        <v>1246</v>
      </c>
      <c r="E1872" s="11" t="str">
        <f t="shared" si="87"/>
        <v/>
      </c>
      <c r="F1872" s="11" t="str">
        <f t="shared" si="88"/>
        <v>LOMBARDIA</v>
      </c>
      <c r="G1872" s="30">
        <f t="shared" si="89"/>
        <v>2.0964521434153635E-5</v>
      </c>
      <c r="H1872" s="31" t="str">
        <f>VLOOKUP(B1872,'PEC unito'!A$2:B$7902,2,0)</f>
        <v>protocollo@pec.comune.cedegolo.bs.it</v>
      </c>
    </row>
    <row r="1873" spans="1:8" x14ac:dyDescent="0.25">
      <c r="A1873" s="4" t="s">
        <v>7798</v>
      </c>
      <c r="B1873" s="6" t="s">
        <v>2165</v>
      </c>
      <c r="C1873" s="4" t="s">
        <v>7805</v>
      </c>
      <c r="D1873" s="11">
        <v>455</v>
      </c>
      <c r="E1873" s="11" t="str">
        <f t="shared" si="87"/>
        <v/>
      </c>
      <c r="F1873" s="11" t="str">
        <f t="shared" si="88"/>
        <v>LOMBARDIA</v>
      </c>
      <c r="G1873" s="30">
        <f t="shared" si="89"/>
        <v>7.6555836697752045E-6</v>
      </c>
      <c r="H1873" s="31" t="str">
        <f>VLOOKUP(B1873,'PEC unito'!A$2:B$7902,2,0)</f>
        <v>protocollo.cedrasco@cert.provincia.so.it</v>
      </c>
    </row>
    <row r="1874" spans="1:8" x14ac:dyDescent="0.25">
      <c r="A1874" s="4" t="s">
        <v>7802</v>
      </c>
      <c r="B1874" s="6" t="s">
        <v>2166</v>
      </c>
      <c r="C1874" s="4" t="s">
        <v>7820</v>
      </c>
      <c r="D1874" s="11">
        <v>1007</v>
      </c>
      <c r="E1874" s="11" t="str">
        <f t="shared" si="87"/>
        <v/>
      </c>
      <c r="F1874" s="11" t="str">
        <f t="shared" si="88"/>
        <v>SICILIA</v>
      </c>
      <c r="G1874" s="30">
        <f t="shared" si="89"/>
        <v>1.694323682519479E-5</v>
      </c>
      <c r="H1874" s="31" t="str">
        <f>VLOOKUP(B1874,'PEC unito'!A$2:B$7902,2,0)</f>
        <v>sindaco@pec.comune.cefaladiana.pa.it</v>
      </c>
    </row>
    <row r="1875" spans="1:8" x14ac:dyDescent="0.25">
      <c r="A1875" s="4" t="s">
        <v>7802</v>
      </c>
      <c r="B1875" s="6" t="s">
        <v>2167</v>
      </c>
      <c r="C1875" s="4" t="s">
        <v>7820</v>
      </c>
      <c r="D1875" s="11">
        <v>14354</v>
      </c>
      <c r="E1875" s="11" t="str">
        <f t="shared" si="87"/>
        <v/>
      </c>
      <c r="F1875" s="11" t="str">
        <f t="shared" si="88"/>
        <v>SICILIA</v>
      </c>
      <c r="G1875" s="30">
        <f t="shared" si="89"/>
        <v>2.4151263295813907E-4</v>
      </c>
      <c r="H1875" s="31" t="str">
        <f>VLOOKUP(B1875,'PEC unito'!A$2:B$7902,2,0)</f>
        <v>protocollo@pec.comune.cefalu.pa.it</v>
      </c>
    </row>
    <row r="1876" spans="1:8" x14ac:dyDescent="0.25">
      <c r="A1876" s="4" t="s">
        <v>7799</v>
      </c>
      <c r="B1876" s="6" t="s">
        <v>2168</v>
      </c>
      <c r="C1876" s="4" t="s">
        <v>7807</v>
      </c>
      <c r="D1876" s="11">
        <v>6213</v>
      </c>
      <c r="E1876" s="11" t="str">
        <f t="shared" si="87"/>
        <v/>
      </c>
      <c r="F1876" s="11" t="str">
        <f t="shared" si="88"/>
        <v>VENETO</v>
      </c>
      <c r="G1876" s="30">
        <f t="shared" si="89"/>
        <v>1.0453657437431504E-4</v>
      </c>
      <c r="H1876" s="31" t="str">
        <f>VLOOKUP(B1876,'PEC unito'!A$2:B$7902,2,0)</f>
        <v>protocollo.comune.ceggia.ve@pecveneto.it</v>
      </c>
    </row>
    <row r="1877" spans="1:8" x14ac:dyDescent="0.25">
      <c r="A1877" s="4" t="s">
        <v>7801</v>
      </c>
      <c r="B1877" s="6" t="s">
        <v>2169</v>
      </c>
      <c r="C1877" s="4" t="s">
        <v>7817</v>
      </c>
      <c r="D1877" s="11">
        <v>20209</v>
      </c>
      <c r="E1877" s="11" t="str">
        <f t="shared" si="87"/>
        <v/>
      </c>
      <c r="F1877" s="11" t="str">
        <f t="shared" si="88"/>
        <v>PUGLIA</v>
      </c>
      <c r="G1877" s="30">
        <f t="shared" si="89"/>
        <v>3.4002569314832328E-4</v>
      </c>
      <c r="H1877" s="31" t="str">
        <f>VLOOKUP(B1877,'PEC unito'!A$2:B$7902,2,0)</f>
        <v>protocollo@pec.comune.ceglie-messapica.br.it</v>
      </c>
    </row>
    <row r="1878" spans="1:8" x14ac:dyDescent="0.25">
      <c r="A1878" s="4" t="s">
        <v>7801</v>
      </c>
      <c r="B1878" s="6" t="s">
        <v>2170</v>
      </c>
      <c r="C1878" s="4" t="s">
        <v>7815</v>
      </c>
      <c r="D1878" s="11">
        <v>10828</v>
      </c>
      <c r="E1878" s="11" t="str">
        <f t="shared" si="87"/>
        <v/>
      </c>
      <c r="F1878" s="11" t="str">
        <f t="shared" si="88"/>
        <v>ABRUZZO</v>
      </c>
      <c r="G1878" s="30">
        <f t="shared" si="89"/>
        <v>1.8218606588203497E-4</v>
      </c>
      <c r="H1878" s="31" t="str">
        <f>VLOOKUP(B1878,'PEC unito'!A$2:B$7902,2,0)</f>
        <v>comune.celano@pec.it</v>
      </c>
    </row>
    <row r="1879" spans="1:8" x14ac:dyDescent="0.25">
      <c r="A1879" s="4" t="s">
        <v>7801</v>
      </c>
      <c r="B1879" s="6" t="s">
        <v>2171</v>
      </c>
      <c r="C1879" s="4" t="s">
        <v>7815</v>
      </c>
      <c r="D1879" s="11">
        <v>974</v>
      </c>
      <c r="E1879" s="11" t="str">
        <f t="shared" si="87"/>
        <v/>
      </c>
      <c r="F1879" s="11" t="str">
        <f t="shared" si="88"/>
        <v>ABRUZZO</v>
      </c>
      <c r="G1879" s="30">
        <f t="shared" si="89"/>
        <v>1.6387996690903405E-5</v>
      </c>
      <c r="H1879" s="31" t="str">
        <f>VLOOKUP(B1879,'PEC unito'!A$2:B$7902,2,0)</f>
        <v>demografici@pec.celenzasultrigno.com</v>
      </c>
    </row>
    <row r="1880" spans="1:8" x14ac:dyDescent="0.25">
      <c r="A1880" s="4" t="s">
        <v>7801</v>
      </c>
      <c r="B1880" s="6" t="s">
        <v>2172</v>
      </c>
      <c r="C1880" s="4" t="s">
        <v>7817</v>
      </c>
      <c r="D1880" s="11">
        <v>1724</v>
      </c>
      <c r="E1880" s="11" t="str">
        <f t="shared" si="87"/>
        <v/>
      </c>
      <c r="F1880" s="11" t="str">
        <f t="shared" si="88"/>
        <v>PUGLIA</v>
      </c>
      <c r="G1880" s="30">
        <f t="shared" si="89"/>
        <v>2.9007090652071321E-5</v>
      </c>
      <c r="H1880" s="31" t="str">
        <f>VLOOKUP(B1880,'PEC unito'!A$2:B$7902,2,0)</f>
        <v>protocollo@pec.comune.celenzavalfortore.fg.it</v>
      </c>
    </row>
    <row r="1881" spans="1:8" x14ac:dyDescent="0.25">
      <c r="A1881" s="4" t="s">
        <v>7801</v>
      </c>
      <c r="B1881" s="6" t="s">
        <v>40</v>
      </c>
      <c r="C1881" s="4" t="s">
        <v>7819</v>
      </c>
      <c r="D1881" s="11">
        <v>2883</v>
      </c>
      <c r="E1881" s="11" t="str">
        <f t="shared" si="87"/>
        <v/>
      </c>
      <c r="F1881" s="11" t="str">
        <f t="shared" si="88"/>
        <v>CALABRIA</v>
      </c>
      <c r="G1881" s="30">
        <f t="shared" si="89"/>
        <v>4.8507797186729479E-5</v>
      </c>
      <c r="H1881" s="31" t="str">
        <f>VLOOKUP(B1881,'PEC unito'!A$2:B$7902,2,0)</f>
        <v>amministrativo@pec.comunedicelico.it</v>
      </c>
    </row>
    <row r="1882" spans="1:8" x14ac:dyDescent="0.25">
      <c r="A1882" s="4" t="s">
        <v>7798</v>
      </c>
      <c r="B1882" s="6" t="s">
        <v>2173</v>
      </c>
      <c r="C1882" s="4" t="s">
        <v>7805</v>
      </c>
      <c r="D1882" s="11">
        <v>553</v>
      </c>
      <c r="E1882" s="11" t="str">
        <f t="shared" si="87"/>
        <v/>
      </c>
      <c r="F1882" s="11" t="str">
        <f t="shared" si="88"/>
        <v>LOMBARDIA</v>
      </c>
      <c r="G1882" s="30">
        <f t="shared" si="89"/>
        <v>9.3044786140344786E-6</v>
      </c>
      <c r="H1882" s="31" t="str">
        <f>VLOOKUP(B1882,'PEC unito'!A$2:B$7902,2,0)</f>
        <v>comune.celladati@pec.regione.lombardia.it</v>
      </c>
    </row>
    <row r="1883" spans="1:8" x14ac:dyDescent="0.25">
      <c r="A1883" s="4" t="s">
        <v>7798</v>
      </c>
      <c r="B1883" s="6" t="s">
        <v>2174</v>
      </c>
      <c r="C1883" s="4" t="s">
        <v>7803</v>
      </c>
      <c r="D1883" s="11">
        <v>528</v>
      </c>
      <c r="E1883" s="11" t="str">
        <f t="shared" si="87"/>
        <v/>
      </c>
      <c r="F1883" s="11" t="str">
        <f t="shared" si="88"/>
        <v>PIEMONTE</v>
      </c>
      <c r="G1883" s="30">
        <f t="shared" si="89"/>
        <v>8.883842148662215E-6</v>
      </c>
      <c r="H1883" s="31" t="str">
        <f>VLOOKUP(B1883,'PEC unito'!A$2:B$7902,2,0)</f>
        <v>cellamonte@pec.comune.cellamonte.al.it</v>
      </c>
    </row>
    <row r="1884" spans="1:8" x14ac:dyDescent="0.25">
      <c r="A1884" s="4" t="s">
        <v>7801</v>
      </c>
      <c r="B1884" s="6" t="s">
        <v>2175</v>
      </c>
      <c r="C1884" s="4" t="s">
        <v>7817</v>
      </c>
      <c r="D1884" s="11">
        <v>5491</v>
      </c>
      <c r="E1884" s="11" t="str">
        <f t="shared" si="87"/>
        <v/>
      </c>
      <c r="F1884" s="11" t="str">
        <f t="shared" si="88"/>
        <v>PUGLIA</v>
      </c>
      <c r="G1884" s="30">
        <f t="shared" si="89"/>
        <v>9.2388593254364047E-5</v>
      </c>
      <c r="H1884" s="31" t="str">
        <f>VLOOKUP(B1884,'PEC unito'!A$2:B$7902,2,0)</f>
        <v>demografici.comune.cellamare.ba@pec.rupar.puglia.it</v>
      </c>
    </row>
    <row r="1885" spans="1:8" x14ac:dyDescent="0.25">
      <c r="A1885" s="4" t="s">
        <v>7801</v>
      </c>
      <c r="B1885" s="6" t="s">
        <v>41</v>
      </c>
      <c r="C1885" s="4" t="s">
        <v>7819</v>
      </c>
      <c r="D1885" s="11">
        <v>511</v>
      </c>
      <c r="E1885" s="11" t="str">
        <f t="shared" si="87"/>
        <v/>
      </c>
      <c r="F1885" s="11" t="str">
        <f t="shared" si="88"/>
        <v>CALABRIA</v>
      </c>
      <c r="G1885" s="30">
        <f t="shared" si="89"/>
        <v>8.597809352209075E-6</v>
      </c>
      <c r="H1885" s="31" t="str">
        <f>VLOOKUP(B1885,'PEC unito'!A$2:B$7902,2,0)</f>
        <v>comune.cellara@pec.it</v>
      </c>
    </row>
    <row r="1886" spans="1:8" x14ac:dyDescent="0.25">
      <c r="A1886" s="4" t="s">
        <v>7798</v>
      </c>
      <c r="B1886" s="6" t="s">
        <v>2176</v>
      </c>
      <c r="C1886" s="4" t="s">
        <v>7803</v>
      </c>
      <c r="D1886" s="11">
        <v>714</v>
      </c>
      <c r="E1886" s="11" t="str">
        <f t="shared" si="87"/>
        <v/>
      </c>
      <c r="F1886" s="11" t="str">
        <f t="shared" si="88"/>
        <v>PIEMONTE</v>
      </c>
      <c r="G1886" s="30">
        <f t="shared" si="89"/>
        <v>1.2013377451031857E-5</v>
      </c>
      <c r="H1886" s="31" t="str">
        <f>VLOOKUP(B1886,'PEC unito'!A$2:B$7902,2,0)</f>
        <v>cellarengo@cert.ruparpiemonte.it</v>
      </c>
    </row>
    <row r="1887" spans="1:8" x14ac:dyDescent="0.25">
      <c r="A1887" s="4" t="s">
        <v>7798</v>
      </c>
      <c r="B1887" s="6" t="s">
        <v>2177</v>
      </c>
      <c r="C1887" s="4" t="s">
        <v>7805</v>
      </c>
      <c r="D1887" s="11">
        <v>4945</v>
      </c>
      <c r="E1887" s="11" t="str">
        <f t="shared" si="87"/>
        <v/>
      </c>
      <c r="F1887" s="11" t="str">
        <f t="shared" si="88"/>
        <v>LOMBARDIA</v>
      </c>
      <c r="G1887" s="30">
        <f t="shared" si="89"/>
        <v>8.3201892850633805E-5</v>
      </c>
      <c r="H1887" s="31" t="str">
        <f>VLOOKUP(B1887,'PEC unito'!A$2:B$7902,2,0)</f>
        <v>protocollo@pec.comune.cellatica.bs.it</v>
      </c>
    </row>
    <row r="1888" spans="1:8" x14ac:dyDescent="0.25">
      <c r="A1888" s="4" t="s">
        <v>7801</v>
      </c>
      <c r="B1888" s="6" t="s">
        <v>2178</v>
      </c>
      <c r="C1888" s="4" t="s">
        <v>7816</v>
      </c>
      <c r="D1888" s="11">
        <v>1968</v>
      </c>
      <c r="E1888" s="11" t="str">
        <f t="shared" si="87"/>
        <v/>
      </c>
      <c r="F1888" s="11" t="str">
        <f t="shared" si="88"/>
        <v>CAMPANIA</v>
      </c>
      <c r="G1888" s="30">
        <f t="shared" si="89"/>
        <v>3.3112502554104618E-5</v>
      </c>
      <c r="H1888" s="31" t="str">
        <f>VLOOKUP(B1888,'PEC unito'!A$2:B$7902,2,0)</f>
        <v>protocollo@pec.comunecelledibulgheria.it</v>
      </c>
    </row>
    <row r="1889" spans="1:8" x14ac:dyDescent="0.25">
      <c r="A1889" s="4" t="s">
        <v>7798</v>
      </c>
      <c r="B1889" s="6" t="s">
        <v>2179</v>
      </c>
      <c r="C1889" s="4" t="s">
        <v>7803</v>
      </c>
      <c r="D1889" s="11">
        <v>93</v>
      </c>
      <c r="E1889" s="11" t="str">
        <f t="shared" si="87"/>
        <v/>
      </c>
      <c r="F1889" s="11" t="str">
        <f t="shared" si="88"/>
        <v>PIEMONTE</v>
      </c>
      <c r="G1889" s="30">
        <f t="shared" si="89"/>
        <v>1.5647676511848219E-6</v>
      </c>
      <c r="H1889" s="31" t="str">
        <f>VLOOKUP(B1889,'PEC unito'!A$2:B$7902,2,0)</f>
        <v>celle.di.macra@cert.ruparpiemonte.it</v>
      </c>
    </row>
    <row r="1890" spans="1:8" x14ac:dyDescent="0.25">
      <c r="A1890" s="4" t="s">
        <v>7801</v>
      </c>
      <c r="B1890" s="6" t="s">
        <v>2180</v>
      </c>
      <c r="C1890" s="4" t="s">
        <v>7817</v>
      </c>
      <c r="D1890" s="11">
        <v>172</v>
      </c>
      <c r="E1890" s="11" t="str">
        <f t="shared" si="87"/>
        <v/>
      </c>
      <c r="F1890" s="11" t="str">
        <f t="shared" si="88"/>
        <v>PUGLIA</v>
      </c>
      <c r="G1890" s="30">
        <f t="shared" si="89"/>
        <v>2.8939788817611761E-6</v>
      </c>
      <c r="H1890" s="31" t="str">
        <f>VLOOKUP(B1890,'PEC unito'!A$2:B$7902,2,0)</f>
        <v>protocollo@pec.comune.celledisanvito.fg.it</v>
      </c>
    </row>
    <row r="1891" spans="1:8" x14ac:dyDescent="0.25">
      <c r="A1891" s="4" t="s">
        <v>7798</v>
      </c>
      <c r="B1891" s="6" t="s">
        <v>2181</v>
      </c>
      <c r="C1891" s="4" t="s">
        <v>7803</v>
      </c>
      <c r="D1891" s="11">
        <v>480</v>
      </c>
      <c r="E1891" s="11" t="str">
        <f t="shared" si="87"/>
        <v/>
      </c>
      <c r="F1891" s="11" t="str">
        <f t="shared" si="88"/>
        <v>PIEMONTE</v>
      </c>
      <c r="G1891" s="30">
        <f t="shared" si="89"/>
        <v>8.0762201351474682E-6</v>
      </c>
      <c r="H1891" s="31" t="str">
        <f>VLOOKUP(B1891,'PEC unito'!A$2:B$7902,2,0)</f>
        <v>celle.enomondo@cert.ruparpiemonte.it</v>
      </c>
    </row>
    <row r="1892" spans="1:8" x14ac:dyDescent="0.25">
      <c r="A1892" s="2" t="s">
        <v>7798</v>
      </c>
      <c r="B1892" s="6" t="s">
        <v>2182</v>
      </c>
      <c r="C1892" s="4" t="s">
        <v>7809</v>
      </c>
      <c r="D1892" s="11">
        <v>5353</v>
      </c>
      <c r="E1892" s="11" t="str">
        <f t="shared" si="87"/>
        <v/>
      </c>
      <c r="F1892" s="11" t="str">
        <f t="shared" si="88"/>
        <v>LIGURIA</v>
      </c>
      <c r="G1892" s="30">
        <f t="shared" si="89"/>
        <v>9.0066679965509152E-5</v>
      </c>
      <c r="H1892" s="31" t="str">
        <f>VLOOKUP(B1892,'PEC unito'!A$2:B$7902,2,0)</f>
        <v>comunecelle@postecert.it</v>
      </c>
    </row>
    <row r="1893" spans="1:8" x14ac:dyDescent="0.25">
      <c r="A1893" s="4" t="s">
        <v>7800</v>
      </c>
      <c r="B1893" s="6" t="s">
        <v>2183</v>
      </c>
      <c r="C1893" s="4" t="s">
        <v>7814</v>
      </c>
      <c r="D1893" s="11">
        <v>1343</v>
      </c>
      <c r="E1893" s="11" t="str">
        <f t="shared" si="87"/>
        <v/>
      </c>
      <c r="F1893" s="11" t="str">
        <f t="shared" si="88"/>
        <v>LAZIO</v>
      </c>
      <c r="G1893" s="30">
        <f t="shared" si="89"/>
        <v>2.259659091979802E-5</v>
      </c>
      <c r="H1893" s="31" t="str">
        <f>VLOOKUP(B1893,'PEC unito'!A$2:B$7902,2,0)</f>
        <v>comune.celleno@pec.it</v>
      </c>
    </row>
    <row r="1894" spans="1:8" x14ac:dyDescent="0.25">
      <c r="A1894" s="4" t="s">
        <v>7800</v>
      </c>
      <c r="B1894" s="6" t="s">
        <v>2184</v>
      </c>
      <c r="C1894" s="4" t="s">
        <v>7814</v>
      </c>
      <c r="D1894" s="11">
        <v>1230</v>
      </c>
      <c r="E1894" s="11" t="str">
        <f t="shared" si="87"/>
        <v/>
      </c>
      <c r="F1894" s="11" t="str">
        <f t="shared" si="88"/>
        <v>LAZIO</v>
      </c>
      <c r="G1894" s="30">
        <f t="shared" si="89"/>
        <v>2.0695314096315384E-5</v>
      </c>
      <c r="H1894" s="31" t="str">
        <f>VLOOKUP(B1894,'PEC unito'!A$2:B$7902,2,0)</f>
        <v>comunedicellere@postecert.it</v>
      </c>
    </row>
    <row r="1895" spans="1:8" x14ac:dyDescent="0.25">
      <c r="A1895" s="4" t="s">
        <v>7801</v>
      </c>
      <c r="B1895" s="6" t="s">
        <v>2185</v>
      </c>
      <c r="C1895" s="4" t="s">
        <v>7815</v>
      </c>
      <c r="D1895" s="11">
        <v>2590</v>
      </c>
      <c r="E1895" s="11" t="str">
        <f t="shared" si="87"/>
        <v/>
      </c>
      <c r="F1895" s="11" t="str">
        <f t="shared" si="88"/>
        <v>ABRUZZO</v>
      </c>
      <c r="G1895" s="30">
        <f t="shared" si="89"/>
        <v>4.3577937812566543E-5</v>
      </c>
      <c r="H1895" s="31" t="str">
        <f>VLOOKUP(B1895,'PEC unito'!A$2:B$7902,2,0)</f>
        <v>postacert@pec.comune.cellinoattanasio.te.it</v>
      </c>
    </row>
    <row r="1896" spans="1:8" x14ac:dyDescent="0.25">
      <c r="A1896" s="4" t="s">
        <v>7801</v>
      </c>
      <c r="B1896" s="6" t="s">
        <v>2186</v>
      </c>
      <c r="C1896" s="4" t="s">
        <v>7817</v>
      </c>
      <c r="D1896" s="11">
        <v>6799</v>
      </c>
      <c r="E1896" s="11" t="str">
        <f t="shared" si="87"/>
        <v/>
      </c>
      <c r="F1896" s="11" t="str">
        <f t="shared" si="88"/>
        <v>PUGLIA</v>
      </c>
      <c r="G1896" s="30">
        <f t="shared" si="89"/>
        <v>1.143962931226409E-4</v>
      </c>
      <c r="H1896" s="31" t="str">
        <f>VLOOKUP(B1896,'PEC unito'!A$2:B$7902,2,0)</f>
        <v>affari.generali.comune.cellinosanmarco@pec.rupar.puglia.it</v>
      </c>
    </row>
    <row r="1897" spans="1:8" x14ac:dyDescent="0.25">
      <c r="A1897" s="4" t="s">
        <v>7798</v>
      </c>
      <c r="B1897" s="6" t="s">
        <v>2187</v>
      </c>
      <c r="C1897" s="4" t="s">
        <v>7803</v>
      </c>
      <c r="D1897" s="11">
        <v>1027</v>
      </c>
      <c r="E1897" s="11" t="str">
        <f t="shared" si="87"/>
        <v/>
      </c>
      <c r="F1897" s="11" t="str">
        <f t="shared" si="88"/>
        <v>PIEMONTE</v>
      </c>
      <c r="G1897" s="30">
        <f t="shared" si="89"/>
        <v>1.7279745997492602E-5</v>
      </c>
      <c r="H1897" s="31" t="str">
        <f>VLOOKUP(B1897,'PEC unito'!A$2:B$7902,2,0)</f>
        <v>cellioconbreia@pcert.it</v>
      </c>
    </row>
    <row r="1898" spans="1:8" x14ac:dyDescent="0.25">
      <c r="A1898" s="4" t="s">
        <v>7801</v>
      </c>
      <c r="B1898" s="6" t="s">
        <v>2188</v>
      </c>
      <c r="C1898" s="4" t="s">
        <v>7816</v>
      </c>
      <c r="D1898" s="11">
        <v>7684</v>
      </c>
      <c r="E1898" s="11" t="str">
        <f t="shared" si="87"/>
        <v/>
      </c>
      <c r="F1898" s="11" t="str">
        <f t="shared" si="88"/>
        <v>CAMPANIA</v>
      </c>
      <c r="G1898" s="30">
        <f t="shared" si="89"/>
        <v>1.2928682399681904E-4</v>
      </c>
      <c r="H1898" s="31" t="str">
        <f>VLOOKUP(B1898,'PEC unito'!A$2:B$7902,2,0)</f>
        <v>comune.cellole@asmepec.it</v>
      </c>
    </row>
    <row r="1899" spans="1:8" x14ac:dyDescent="0.25">
      <c r="A1899" s="4" t="s">
        <v>7799</v>
      </c>
      <c r="B1899" s="6" t="s">
        <v>2189</v>
      </c>
      <c r="C1899" s="4" t="s">
        <v>7806</v>
      </c>
      <c r="D1899" s="11">
        <v>2332</v>
      </c>
      <c r="E1899" s="11" t="str">
        <f t="shared" si="87"/>
        <v/>
      </c>
      <c r="F1899" s="11" t="str">
        <f t="shared" si="88"/>
        <v>TRENTINO-ALTO ADIGE/SÜDTIROL</v>
      </c>
      <c r="G1899" s="30">
        <f t="shared" si="89"/>
        <v>3.9236969489924784E-5</v>
      </c>
      <c r="H1899" s="31" t="str">
        <f>VLOOKUP(B1899,'PEC unito'!A$2:B$7902,2,0)</f>
        <v xml:space="preserve">comune@pec.comune.cembralisignago.tn.it </v>
      </c>
    </row>
    <row r="1900" spans="1:8" x14ac:dyDescent="0.25">
      <c r="A1900" s="4" t="s">
        <v>7801</v>
      </c>
      <c r="B1900" s="6" t="s">
        <v>169</v>
      </c>
      <c r="C1900" s="4" t="s">
        <v>7819</v>
      </c>
      <c r="D1900" s="11">
        <v>598</v>
      </c>
      <c r="E1900" s="11" t="str">
        <f t="shared" si="87"/>
        <v/>
      </c>
      <c r="F1900" s="11" t="str">
        <f t="shared" si="88"/>
        <v>CALABRIA</v>
      </c>
      <c r="G1900" s="30">
        <f t="shared" si="89"/>
        <v>1.0061624251704554E-5</v>
      </c>
      <c r="H1900" s="31" t="str">
        <f>VLOOKUP(B1900,'PEC unito'!A$2:B$7902,2,0)</f>
        <v>comune.cenadi@asmepec.it</v>
      </c>
    </row>
    <row r="1901" spans="1:8" x14ac:dyDescent="0.25">
      <c r="A1901" s="4" t="s">
        <v>7798</v>
      </c>
      <c r="B1901" s="6" t="s">
        <v>2190</v>
      </c>
      <c r="C1901" s="4" t="s">
        <v>7805</v>
      </c>
      <c r="D1901" s="11">
        <v>2505</v>
      </c>
      <c r="E1901" s="11" t="str">
        <f t="shared" si="87"/>
        <v/>
      </c>
      <c r="F1901" s="11" t="str">
        <f t="shared" si="88"/>
        <v>LOMBARDIA</v>
      </c>
      <c r="G1901" s="30">
        <f t="shared" si="89"/>
        <v>4.2147773830300844E-5</v>
      </c>
      <c r="H1901" s="31" t="str">
        <f>VLOOKUP(B1901,'PEC unito'!A$2:B$7902,2,0)</f>
        <v>comunecenatesopra@halleycert.it</v>
      </c>
    </row>
    <row r="1902" spans="1:8" x14ac:dyDescent="0.25">
      <c r="A1902" s="4" t="s">
        <v>7798</v>
      </c>
      <c r="B1902" s="6" t="s">
        <v>2191</v>
      </c>
      <c r="C1902" s="4" t="s">
        <v>7805</v>
      </c>
      <c r="D1902" s="11">
        <v>3494</v>
      </c>
      <c r="E1902" s="11" t="str">
        <f t="shared" si="87"/>
        <v/>
      </c>
      <c r="F1902" s="11" t="str">
        <f t="shared" si="88"/>
        <v>LOMBARDIA</v>
      </c>
      <c r="G1902" s="30">
        <f t="shared" si="89"/>
        <v>5.8788152400427612E-5</v>
      </c>
      <c r="H1902" s="31" t="str">
        <f>VLOOKUP(B1902,'PEC unito'!A$2:B$7902,2,0)</f>
        <v>protocollo@pec.comune.cenatesotto.b.git</v>
      </c>
    </row>
    <row r="1903" spans="1:8" x14ac:dyDescent="0.25">
      <c r="A1903" s="4" t="s">
        <v>7799</v>
      </c>
      <c r="B1903" s="6" t="s">
        <v>2192</v>
      </c>
      <c r="C1903" s="4" t="s">
        <v>7807</v>
      </c>
      <c r="D1903" s="11">
        <v>1402</v>
      </c>
      <c r="E1903" s="11" t="str">
        <f t="shared" si="87"/>
        <v/>
      </c>
      <c r="F1903" s="11" t="str">
        <f t="shared" si="88"/>
        <v>VENETO</v>
      </c>
      <c r="G1903" s="30">
        <f t="shared" si="89"/>
        <v>2.3589292978076563E-5</v>
      </c>
      <c r="H1903" s="31" t="str">
        <f>VLOOKUP(B1903,'PEC unito'!A$2:B$7902,2,0)</f>
        <v>segreteria.comune.cencenighe.bl@pecveneto.it</v>
      </c>
    </row>
    <row r="1904" spans="1:8" x14ac:dyDescent="0.25">
      <c r="A1904" s="4" t="s">
        <v>7798</v>
      </c>
      <c r="B1904" s="6" t="s">
        <v>2193</v>
      </c>
      <c r="C1904" s="4" t="s">
        <v>7805</v>
      </c>
      <c r="D1904" s="11">
        <v>4229</v>
      </c>
      <c r="E1904" s="11" t="str">
        <f t="shared" si="87"/>
        <v/>
      </c>
      <c r="F1904" s="11" t="str">
        <f t="shared" si="88"/>
        <v>LOMBARDIA</v>
      </c>
      <c r="G1904" s="30">
        <f t="shared" si="89"/>
        <v>7.1154864482372165E-5</v>
      </c>
      <c r="H1904" s="31" t="str">
        <f>VLOOKUP(B1904,'PEC unito'!A$2:B$7902,2,0)</f>
        <v>protocollo.cene@legalmail.it</v>
      </c>
    </row>
    <row r="1905" spans="1:8" x14ac:dyDescent="0.25">
      <c r="A1905" s="4" t="s">
        <v>7799</v>
      </c>
      <c r="B1905" s="6" t="s">
        <v>2194</v>
      </c>
      <c r="C1905" s="4" t="s">
        <v>7807</v>
      </c>
      <c r="D1905" s="11">
        <v>1813</v>
      </c>
      <c r="E1905" s="11" t="str">
        <f t="shared" si="87"/>
        <v/>
      </c>
      <c r="F1905" s="11" t="str">
        <f t="shared" si="88"/>
        <v>VENETO</v>
      </c>
      <c r="G1905" s="30">
        <f t="shared" si="89"/>
        <v>3.050455646879658E-5</v>
      </c>
      <c r="H1905" s="31" t="str">
        <f>VLOOKUP(B1905,'PEC unito'!A$2:B$7902,2,0)</f>
        <v>segreteria.comune.ceneselli.ro@pecveneto.it</v>
      </c>
    </row>
    <row r="1906" spans="1:8" x14ac:dyDescent="0.25">
      <c r="A1906" s="2" t="s">
        <v>7798</v>
      </c>
      <c r="B1906" s="6" t="s">
        <v>2195</v>
      </c>
      <c r="C1906" s="4" t="s">
        <v>7809</v>
      </c>
      <c r="D1906" s="11">
        <v>3678</v>
      </c>
      <c r="E1906" s="11" t="str">
        <f t="shared" si="87"/>
        <v/>
      </c>
      <c r="F1906" s="11" t="str">
        <f t="shared" si="88"/>
        <v>LIGURIA</v>
      </c>
      <c r="G1906" s="30">
        <f t="shared" si="89"/>
        <v>6.1884036785567477E-5</v>
      </c>
      <c r="H1906" s="31" t="str">
        <f>VLOOKUP(B1906,'PEC unito'!A$2:B$7902,2,0)</f>
        <v>protocollo@pec.comune.cengio.sv.it</v>
      </c>
    </row>
    <row r="1907" spans="1:8" x14ac:dyDescent="0.25">
      <c r="A1907" s="4" t="s">
        <v>7798</v>
      </c>
      <c r="B1907" s="6" t="s">
        <v>2196</v>
      </c>
      <c r="C1907" s="4" t="s">
        <v>7803</v>
      </c>
      <c r="D1907" s="11">
        <v>6817</v>
      </c>
      <c r="E1907" s="11" t="str">
        <f t="shared" si="87"/>
        <v/>
      </c>
      <c r="F1907" s="11" t="str">
        <f t="shared" si="88"/>
        <v>PIEMONTE</v>
      </c>
      <c r="G1907" s="30">
        <f t="shared" si="89"/>
        <v>1.1469915137770893E-4</v>
      </c>
      <c r="H1907" s="31" t="str">
        <f>VLOOKUP(B1907,'PEC unito'!A$2:B$7902,2,0)</f>
        <v>comunecentallo.cn@legalmail.it</v>
      </c>
    </row>
    <row r="1908" spans="1:8" x14ac:dyDescent="0.25">
      <c r="A1908" s="4" t="s">
        <v>7799</v>
      </c>
      <c r="B1908" s="6" t="s">
        <v>2197</v>
      </c>
      <c r="C1908" s="4" t="s">
        <v>7810</v>
      </c>
      <c r="D1908" s="11">
        <v>34723</v>
      </c>
      <c r="E1908" s="11" t="str">
        <f t="shared" si="87"/>
        <v/>
      </c>
      <c r="F1908" s="11" t="str">
        <f t="shared" si="88"/>
        <v>EMILIA-ROMAGNA</v>
      </c>
      <c r="G1908" s="30">
        <f t="shared" si="89"/>
        <v>5.8423039948484487E-4</v>
      </c>
      <c r="H1908" s="31" t="str">
        <f>VLOOKUP(B1908,'PEC unito'!A$2:B$7902,2,0)</f>
        <v>comune.cento@cert.comune.cento.fe.it</v>
      </c>
    </row>
    <row r="1909" spans="1:8" x14ac:dyDescent="0.25">
      <c r="A1909" s="4" t="s">
        <v>7801</v>
      </c>
      <c r="B1909" s="6" t="s">
        <v>2198</v>
      </c>
      <c r="C1909" s="4" t="s">
        <v>7816</v>
      </c>
      <c r="D1909" s="11">
        <v>5073</v>
      </c>
      <c r="E1909" s="11" t="str">
        <f t="shared" si="87"/>
        <v/>
      </c>
      <c r="F1909" s="11" t="str">
        <f t="shared" si="88"/>
        <v>CAMPANIA</v>
      </c>
      <c r="G1909" s="30">
        <f t="shared" si="89"/>
        <v>8.5355551553339796E-5</v>
      </c>
      <c r="H1909" s="31" t="str">
        <f>VLOOKUP(B1909,'PEC unito'!A$2:B$7902,2,0)</f>
        <v>centola@pec.comune.centola.sa.it</v>
      </c>
    </row>
    <row r="1910" spans="1:8" x14ac:dyDescent="0.25">
      <c r="A1910" s="4" t="s">
        <v>7801</v>
      </c>
      <c r="B1910" s="6" t="s">
        <v>170</v>
      </c>
      <c r="C1910" s="4" t="s">
        <v>7819</v>
      </c>
      <c r="D1910" s="11">
        <v>415</v>
      </c>
      <c r="E1910" s="11" t="str">
        <f t="shared" si="87"/>
        <v/>
      </c>
      <c r="F1910" s="11" t="str">
        <f t="shared" si="88"/>
        <v>CALABRIA</v>
      </c>
      <c r="G1910" s="30">
        <f t="shared" si="89"/>
        <v>6.9825653251795813E-6</v>
      </c>
      <c r="H1910" s="31" t="str">
        <f>VLOOKUP(B1910,'PEC unito'!A$2:B$7902,2,0)</f>
        <v>demografici.centrache@asmepec.it</v>
      </c>
    </row>
    <row r="1911" spans="1:8" x14ac:dyDescent="0.25">
      <c r="A1911" s="4" t="s">
        <v>7798</v>
      </c>
      <c r="B1911" s="7" t="s">
        <v>2199</v>
      </c>
      <c r="C1911" s="4" t="s">
        <v>7805</v>
      </c>
      <c r="D1911" s="11">
        <v>3227</v>
      </c>
      <c r="E1911" s="11" t="str">
        <f t="shared" si="87"/>
        <v/>
      </c>
      <c r="F1911" s="11" t="str">
        <f t="shared" si="88"/>
        <v>LOMBARDIA</v>
      </c>
      <c r="G1911" s="30">
        <f t="shared" si="89"/>
        <v>5.429575495025183E-5</v>
      </c>
      <c r="H1911" s="31" t="str">
        <f>VLOOKUP(B1911,'PEC unito'!A$2:B$7902,2,0)</f>
        <v>centrovalleintelvi@pec.it</v>
      </c>
    </row>
    <row r="1912" spans="1:8" x14ac:dyDescent="0.25">
      <c r="A1912" s="4" t="s">
        <v>7802</v>
      </c>
      <c r="B1912" s="6" t="s">
        <v>2200</v>
      </c>
      <c r="C1912" s="4" t="s">
        <v>7820</v>
      </c>
      <c r="D1912" s="11">
        <v>5599</v>
      </c>
      <c r="E1912" s="11" t="str">
        <f t="shared" si="87"/>
        <v/>
      </c>
      <c r="F1912" s="11" t="str">
        <f t="shared" si="88"/>
        <v>SICILIA</v>
      </c>
      <c r="G1912" s="30">
        <f t="shared" si="89"/>
        <v>9.4205742784772231E-5</v>
      </c>
      <c r="H1912" s="31" t="str">
        <f>VLOOKUP(B1912,'PEC unito'!A$2:B$7902,2,0)</f>
        <v>comunecenturipe@pec.it</v>
      </c>
    </row>
    <row r="1913" spans="1:8" x14ac:dyDescent="0.25">
      <c r="A1913" s="4" t="s">
        <v>7801</v>
      </c>
      <c r="B1913" s="6" t="s">
        <v>2201</v>
      </c>
      <c r="C1913" s="4" t="s">
        <v>7815</v>
      </c>
      <c r="D1913" s="11">
        <v>10449</v>
      </c>
      <c r="E1913" s="11" t="str">
        <f t="shared" si="87"/>
        <v/>
      </c>
      <c r="F1913" s="11" t="str">
        <f t="shared" si="88"/>
        <v>ABRUZZO</v>
      </c>
      <c r="G1913" s="30">
        <f t="shared" si="89"/>
        <v>1.7580921706699144E-4</v>
      </c>
      <c r="H1913" s="31" t="str">
        <f>VLOOKUP(B1913,'PEC unito'!A$2:B$7902,2,0)</f>
        <v>protocolloaffarigenerali@pec.comune.cepagatti.pe.it</v>
      </c>
    </row>
    <row r="1914" spans="1:8" x14ac:dyDescent="0.25">
      <c r="A1914" s="4" t="s">
        <v>7801</v>
      </c>
      <c r="B1914" s="6" t="s">
        <v>2202</v>
      </c>
      <c r="C1914" s="4" t="s">
        <v>7816</v>
      </c>
      <c r="D1914" s="11">
        <v>3375</v>
      </c>
      <c r="E1914" s="11" t="str">
        <f t="shared" si="87"/>
        <v/>
      </c>
      <c r="F1914" s="11" t="str">
        <f t="shared" si="88"/>
        <v>CAMPANIA</v>
      </c>
      <c r="G1914" s="30">
        <f t="shared" si="89"/>
        <v>5.678592282525563E-5</v>
      </c>
      <c r="H1914" s="31" t="str">
        <f>VLOOKUP(B1914,'PEC unito'!A$2:B$7902,2,0)</f>
        <v>protocollo.ceppaloni@asmepec.it</v>
      </c>
    </row>
    <row r="1915" spans="1:8" x14ac:dyDescent="0.25">
      <c r="A1915" s="4" t="s">
        <v>7798</v>
      </c>
      <c r="B1915" s="6" t="s">
        <v>2203</v>
      </c>
      <c r="C1915" s="4" t="s">
        <v>7803</v>
      </c>
      <c r="D1915" s="11">
        <v>341</v>
      </c>
      <c r="E1915" s="11" t="str">
        <f t="shared" si="87"/>
        <v/>
      </c>
      <c r="F1915" s="11" t="str">
        <f t="shared" si="88"/>
        <v>PIEMONTE</v>
      </c>
      <c r="G1915" s="30">
        <f t="shared" si="89"/>
        <v>5.7374813876776806E-6</v>
      </c>
      <c r="H1915" s="31" t="str">
        <f>VLOOKUP(B1915,'PEC unito'!A$2:B$7902,2,0)</f>
        <v>ceppo.morelli@cert.ruparpiemonte.it</v>
      </c>
    </row>
    <row r="1916" spans="1:8" x14ac:dyDescent="0.25">
      <c r="A1916" s="4" t="s">
        <v>7800</v>
      </c>
      <c r="B1916" s="6" t="s">
        <v>2204</v>
      </c>
      <c r="C1916" s="4" t="s">
        <v>7814</v>
      </c>
      <c r="D1916" s="11">
        <v>8740</v>
      </c>
      <c r="E1916" s="11" t="str">
        <f t="shared" si="87"/>
        <v/>
      </c>
      <c r="F1916" s="11" t="str">
        <f t="shared" si="88"/>
        <v>LAZIO</v>
      </c>
      <c r="G1916" s="30">
        <f t="shared" si="89"/>
        <v>1.4705450829414349E-4</v>
      </c>
      <c r="H1916" s="31" t="str">
        <f>VLOOKUP(B1916,'PEC unito'!A$2:B$7902,2,0)</f>
        <v>comune.ceprano@pec.leonet.it</v>
      </c>
    </row>
    <row r="1917" spans="1:8" x14ac:dyDescent="0.25">
      <c r="A1917" s="4" t="s">
        <v>7802</v>
      </c>
      <c r="B1917" s="6" t="s">
        <v>2205</v>
      </c>
      <c r="C1917" s="4" t="s">
        <v>7820</v>
      </c>
      <c r="D1917" s="11">
        <v>2150</v>
      </c>
      <c r="E1917" s="11" t="str">
        <f t="shared" si="87"/>
        <v/>
      </c>
      <c r="F1917" s="11" t="str">
        <f t="shared" si="88"/>
        <v>SICILIA</v>
      </c>
      <c r="G1917" s="30">
        <f t="shared" si="89"/>
        <v>3.6174736022014701E-5</v>
      </c>
      <c r="H1917" s="31" t="str">
        <f>VLOOKUP(B1917,'PEC unito'!A$2:B$7902,2,0)</f>
        <v>protocollo.cerami@pec.it</v>
      </c>
    </row>
    <row r="1918" spans="1:8" x14ac:dyDescent="0.25">
      <c r="A1918" s="2" t="s">
        <v>7798</v>
      </c>
      <c r="B1918" s="6" t="s">
        <v>2206</v>
      </c>
      <c r="C1918" s="4" t="s">
        <v>7809</v>
      </c>
      <c r="D1918" s="11">
        <v>4006</v>
      </c>
      <c r="E1918" s="11" t="str">
        <f t="shared" si="87"/>
        <v/>
      </c>
      <c r="F1918" s="11" t="str">
        <f t="shared" si="88"/>
        <v>LIGURIA</v>
      </c>
      <c r="G1918" s="30">
        <f t="shared" si="89"/>
        <v>6.7402787211251578E-5</v>
      </c>
      <c r="H1918" s="31" t="str">
        <f>VLOOKUP(B1918,'PEC unito'!A$2:B$7902,2,0)</f>
        <v>protocollo@pec.comune.ceranesi.ge.it</v>
      </c>
    </row>
    <row r="1919" spans="1:8" x14ac:dyDescent="0.25">
      <c r="A1919" s="4" t="s">
        <v>7798</v>
      </c>
      <c r="B1919" s="6" t="s">
        <v>2207</v>
      </c>
      <c r="C1919" s="4" t="s">
        <v>7803</v>
      </c>
      <c r="D1919" s="11">
        <v>6728</v>
      </c>
      <c r="E1919" s="11" t="str">
        <f t="shared" si="87"/>
        <v/>
      </c>
      <c r="F1919" s="11" t="str">
        <f t="shared" si="88"/>
        <v>PIEMONTE</v>
      </c>
      <c r="G1919" s="30">
        <f t="shared" si="89"/>
        <v>1.1320168556098368E-4</v>
      </c>
      <c r="H1919" s="31" t="str">
        <f>VLOOKUP(B1919,'PEC unito'!A$2:B$7902,2,0)</f>
        <v>comune@pec.comune.cerano.no.it</v>
      </c>
    </row>
    <row r="1920" spans="1:8" x14ac:dyDescent="0.25">
      <c r="A1920" s="4" t="s">
        <v>7798</v>
      </c>
      <c r="B1920" s="6" t="s">
        <v>2208</v>
      </c>
      <c r="C1920" s="4" t="s">
        <v>7805</v>
      </c>
      <c r="D1920" s="11">
        <v>536</v>
      </c>
      <c r="E1920" s="11" t="str">
        <f t="shared" si="87"/>
        <v/>
      </c>
      <c r="F1920" s="11" t="str">
        <f t="shared" si="88"/>
        <v>LOMBARDIA</v>
      </c>
      <c r="G1920" s="30">
        <f t="shared" si="89"/>
        <v>9.0184458175813386E-6</v>
      </c>
      <c r="H1920" s="31" t="str">
        <f>VLOOKUP(B1920,'PEC unito'!A$2:B$7902,2,0)</f>
        <v>comune.ceranodintelvi@pec.regione.lombardia.it</v>
      </c>
    </row>
    <row r="1921" spans="1:8" x14ac:dyDescent="0.25">
      <c r="A1921" s="4" t="s">
        <v>7798</v>
      </c>
      <c r="B1921" s="6" t="s">
        <v>2209</v>
      </c>
      <c r="C1921" s="4" t="s">
        <v>7805</v>
      </c>
      <c r="D1921" s="11">
        <v>1894</v>
      </c>
      <c r="E1921" s="11" t="str">
        <f t="shared" si="87"/>
        <v/>
      </c>
      <c r="F1921" s="11" t="str">
        <f t="shared" si="88"/>
        <v>LOMBARDIA</v>
      </c>
      <c r="G1921" s="30">
        <f t="shared" si="89"/>
        <v>3.1867418616602718E-5</v>
      </c>
      <c r="H1921" s="31" t="str">
        <f>VLOOKUP(B1921,'PEC unito'!A$2:B$7902,2,0)</f>
        <v>info@pec.comune.ceranova.pv.it</v>
      </c>
    </row>
    <row r="1922" spans="1:8" x14ac:dyDescent="0.25">
      <c r="A1922" s="4" t="s">
        <v>7801</v>
      </c>
      <c r="B1922" s="6" t="s">
        <v>2210</v>
      </c>
      <c r="C1922" s="4" t="s">
        <v>7816</v>
      </c>
      <c r="D1922" s="11">
        <v>2508</v>
      </c>
      <c r="E1922" s="11" t="str">
        <f t="shared" ref="E1922:E1985" si="90">IF(D1922&gt;300000,"trovato","")</f>
        <v/>
      </c>
      <c r="F1922" s="11" t="str">
        <f t="shared" ref="F1922:F1985" si="91">IF(AND(D1922&gt;50000,D1922&lt;100000),"COMPRESO",C1922)</f>
        <v>CAMPANIA</v>
      </c>
      <c r="G1922" s="30">
        <f t="shared" ref="G1922:G1985" si="92">D1922/Totale</f>
        <v>4.2198250206145521E-5</v>
      </c>
      <c r="H1922" s="31" t="str">
        <f>VLOOKUP(B1922,'PEC unito'!A$2:B$7902,2,0)</f>
        <v>segreteria.ceraso@asmepec.it</v>
      </c>
    </row>
    <row r="1923" spans="1:8" x14ac:dyDescent="0.25">
      <c r="A1923" s="4" t="s">
        <v>7801</v>
      </c>
      <c r="B1923" s="6" t="s">
        <v>2211</v>
      </c>
      <c r="C1923" s="4" t="s">
        <v>4200</v>
      </c>
      <c r="D1923" s="11">
        <v>3927</v>
      </c>
      <c r="E1923" s="11" t="str">
        <f t="shared" si="90"/>
        <v/>
      </c>
      <c r="F1923" s="11" t="str">
        <f t="shared" si="91"/>
        <v>MOLISE</v>
      </c>
      <c r="G1923" s="30">
        <f t="shared" si="92"/>
        <v>6.6073575980675226E-5</v>
      </c>
      <c r="H1923" s="31" t="str">
        <f>VLOOKUP(B1923,'PEC unito'!A$2:B$7902,2,0)</f>
        <v>comune.cercemaggiorecb@legalmail.it</v>
      </c>
    </row>
    <row r="1924" spans="1:8" x14ac:dyDescent="0.25">
      <c r="A1924" s="4" t="s">
        <v>7798</v>
      </c>
      <c r="B1924" s="6" t="s">
        <v>2212</v>
      </c>
      <c r="C1924" s="4" t="s">
        <v>7803</v>
      </c>
      <c r="D1924" s="11">
        <v>1857</v>
      </c>
      <c r="E1924" s="11" t="str">
        <f t="shared" si="90"/>
        <v/>
      </c>
      <c r="F1924" s="11" t="str">
        <f t="shared" si="91"/>
        <v>PIEMONTE</v>
      </c>
      <c r="G1924" s="30">
        <f t="shared" si="92"/>
        <v>3.1244876647851765E-5</v>
      </c>
      <c r="H1924" s="31" t="str">
        <f>VLOOKUP(B1924,'PEC unito'!A$2:B$7902,2,0)</f>
        <v>cercenasco@cert.ruparpiemonte.it</v>
      </c>
    </row>
    <row r="1925" spans="1:8" x14ac:dyDescent="0.25">
      <c r="A1925" s="4" t="s">
        <v>7801</v>
      </c>
      <c r="B1925" s="6" t="s">
        <v>2213</v>
      </c>
      <c r="C1925" s="4" t="s">
        <v>4200</v>
      </c>
      <c r="D1925" s="11">
        <v>685</v>
      </c>
      <c r="E1925" s="11" t="str">
        <f t="shared" si="90"/>
        <v/>
      </c>
      <c r="F1925" s="11" t="str">
        <f t="shared" si="91"/>
        <v>MOLISE</v>
      </c>
      <c r="G1925" s="30">
        <f t="shared" si="92"/>
        <v>1.1525439151200033E-5</v>
      </c>
      <c r="H1925" s="31" t="str">
        <f>VLOOKUP(B1925,'PEC unito'!A$2:B$7902,2,0)</f>
        <v>comune.cercepiccolacb@legalmail.it</v>
      </c>
    </row>
    <row r="1926" spans="1:8" x14ac:dyDescent="0.25">
      <c r="A1926" s="4" t="s">
        <v>7801</v>
      </c>
      <c r="B1926" s="6" t="s">
        <v>42</v>
      </c>
      <c r="C1926" s="4" t="s">
        <v>7819</v>
      </c>
      <c r="D1926" s="11">
        <v>2467</v>
      </c>
      <c r="E1926" s="11" t="str">
        <f t="shared" si="90"/>
        <v/>
      </c>
      <c r="F1926" s="11" t="str">
        <f t="shared" si="91"/>
        <v>CALABRIA</v>
      </c>
      <c r="G1926" s="30">
        <f t="shared" si="92"/>
        <v>4.1508406402935003E-5</v>
      </c>
      <c r="H1926" s="31" t="str">
        <f>VLOOKUP(B1926,'PEC unito'!A$2:B$7902,2,0)</f>
        <v>demografici@pec.comune.cerchiara.cs.it</v>
      </c>
    </row>
    <row r="1927" spans="1:8" x14ac:dyDescent="0.25">
      <c r="A1927" s="4" t="s">
        <v>7801</v>
      </c>
      <c r="B1927" s="6" t="s">
        <v>2214</v>
      </c>
      <c r="C1927" s="4" t="s">
        <v>7815</v>
      </c>
      <c r="D1927" s="11">
        <v>1653</v>
      </c>
      <c r="E1927" s="11" t="str">
        <f t="shared" si="90"/>
        <v/>
      </c>
      <c r="F1927" s="11" t="str">
        <f t="shared" si="91"/>
        <v>ABRUZZO</v>
      </c>
      <c r="G1927" s="30">
        <f t="shared" si="92"/>
        <v>2.7812483090414091E-5</v>
      </c>
      <c r="H1927" s="31" t="str">
        <f>VLOOKUP(B1927,'PEC unito'!A$2:B$7902,2,0)</f>
        <v>comunedicerchio@pec.it</v>
      </c>
    </row>
    <row r="1928" spans="1:8" x14ac:dyDescent="0.25">
      <c r="A1928" s="4" t="s">
        <v>7798</v>
      </c>
      <c r="B1928" s="6" t="s">
        <v>2215</v>
      </c>
      <c r="C1928" s="4" t="s">
        <v>7805</v>
      </c>
      <c r="D1928" s="11">
        <v>754</v>
      </c>
      <c r="E1928" s="11" t="str">
        <f t="shared" si="90"/>
        <v/>
      </c>
      <c r="F1928" s="11" t="str">
        <f t="shared" si="91"/>
        <v>LOMBARDIA</v>
      </c>
      <c r="G1928" s="30">
        <f t="shared" si="92"/>
        <v>1.2686395795627481E-5</v>
      </c>
      <c r="H1928" s="31" t="str">
        <f>VLOOKUP(B1928,'PEC unito'!A$2:B$7902,2,0)</f>
        <v>protocollo.cercino@cert.provincia.so.it</v>
      </c>
    </row>
    <row r="1929" spans="1:8" x14ac:dyDescent="0.25">
      <c r="A1929" s="4" t="s">
        <v>7799</v>
      </c>
      <c r="B1929" s="6" t="s">
        <v>2216</v>
      </c>
      <c r="C1929" s="4" t="s">
        <v>7808</v>
      </c>
      <c r="D1929" s="11">
        <v>696</v>
      </c>
      <c r="E1929" s="11" t="str">
        <f t="shared" si="90"/>
        <v/>
      </c>
      <c r="F1929" s="11" t="str">
        <f t="shared" si="91"/>
        <v>FRIULI-VENEZIA GIULIA</v>
      </c>
      <c r="G1929" s="30">
        <f t="shared" si="92"/>
        <v>1.1710519195963828E-5</v>
      </c>
      <c r="H1929" s="31" t="str">
        <f>VLOOKUP(B1929,'PEC unito'!A$2:B$7902,2,0)</f>
        <v>comune.cercivento@certgov.fvg.it</v>
      </c>
    </row>
    <row r="1930" spans="1:8" x14ac:dyDescent="0.25">
      <c r="A1930" s="4" t="s">
        <v>7801</v>
      </c>
      <c r="B1930" s="6" t="s">
        <v>2217</v>
      </c>
      <c r="C1930" s="4" t="s">
        <v>7816</v>
      </c>
      <c r="D1930" s="11">
        <v>18128</v>
      </c>
      <c r="E1930" s="11" t="str">
        <f t="shared" si="90"/>
        <v/>
      </c>
      <c r="F1930" s="11" t="str">
        <f t="shared" si="91"/>
        <v>CAMPANIA</v>
      </c>
      <c r="G1930" s="30">
        <f t="shared" si="92"/>
        <v>3.0501191377073605E-4</v>
      </c>
      <c r="H1930" s="31" t="str">
        <f>VLOOKUP(B1930,'PEC unito'!A$2:B$7902,2,0)</f>
        <v>comune.cercola@asmepec.it</v>
      </c>
    </row>
    <row r="1931" spans="1:8" x14ac:dyDescent="0.25">
      <c r="A1931" s="4" t="s">
        <v>7802</v>
      </c>
      <c r="B1931" s="6" t="s">
        <v>2218</v>
      </c>
      <c r="C1931" s="4" t="s">
        <v>7820</v>
      </c>
      <c r="D1931" s="11">
        <v>5391</v>
      </c>
      <c r="E1931" s="11" t="str">
        <f t="shared" si="90"/>
        <v/>
      </c>
      <c r="F1931" s="11" t="str">
        <f t="shared" si="91"/>
        <v>SICILIA</v>
      </c>
      <c r="G1931" s="30">
        <f t="shared" si="92"/>
        <v>9.0706047392874993E-5</v>
      </c>
      <c r="H1931" s="31" t="str">
        <f>VLOOKUP(B1931,'PEC unito'!A$2:B$7902,2,0)</f>
        <v>affarigenerali@pec.comune.cerda.pa.it</v>
      </c>
    </row>
    <row r="1932" spans="1:8" x14ac:dyDescent="0.25">
      <c r="A1932" s="4" t="s">
        <v>7799</v>
      </c>
      <c r="B1932" s="6" t="s">
        <v>2219</v>
      </c>
      <c r="C1932" s="4" t="s">
        <v>7807</v>
      </c>
      <c r="D1932" s="11">
        <v>16251</v>
      </c>
      <c r="E1932" s="11" t="str">
        <f t="shared" si="90"/>
        <v/>
      </c>
      <c r="F1932" s="11" t="str">
        <f t="shared" si="91"/>
        <v>VENETO</v>
      </c>
      <c r="G1932" s="30">
        <f t="shared" si="92"/>
        <v>2.7343052795058648E-4</v>
      </c>
      <c r="H1932" s="31" t="str">
        <f>VLOOKUP(B1932,'PEC unito'!A$2:B$7902,2,0)</f>
        <v>comunecerea@halleypec.it</v>
      </c>
    </row>
    <row r="1933" spans="1:8" x14ac:dyDescent="0.25">
      <c r="A1933" s="4" t="s">
        <v>7799</v>
      </c>
      <c r="B1933" s="6" t="s">
        <v>2220</v>
      </c>
      <c r="C1933" s="4" t="s">
        <v>7807</v>
      </c>
      <c r="D1933" s="11">
        <v>3691</v>
      </c>
      <c r="E1933" s="11" t="str">
        <f t="shared" si="90"/>
        <v/>
      </c>
      <c r="F1933" s="11" t="str">
        <f t="shared" si="91"/>
        <v>VENETO</v>
      </c>
      <c r="G1933" s="30">
        <f t="shared" si="92"/>
        <v>6.2102767747561051E-5</v>
      </c>
      <c r="H1933" s="31" t="str">
        <f>VLOOKUP(B1933,'PEC unito'!A$2:B$7902,2,0)</f>
        <v>protocollo.comune.ceregnano.ro@pecveneto.it</v>
      </c>
    </row>
    <row r="1934" spans="1:8" x14ac:dyDescent="0.25">
      <c r="A1934" s="4" t="s">
        <v>7801</v>
      </c>
      <c r="B1934" s="6" t="s">
        <v>242</v>
      </c>
      <c r="C1934" s="4" t="s">
        <v>7819</v>
      </c>
      <c r="D1934" s="11">
        <v>1215</v>
      </c>
      <c r="E1934" s="11" t="str">
        <f t="shared" si="90"/>
        <v/>
      </c>
      <c r="F1934" s="11" t="str">
        <f t="shared" si="91"/>
        <v>CALABRIA</v>
      </c>
      <c r="G1934" s="30">
        <f t="shared" si="92"/>
        <v>2.0442932217092028E-5</v>
      </c>
      <c r="H1934" s="31" t="str">
        <f>VLOOKUP(B1934,'PEC unito'!A$2:B$7902,2,0)</f>
        <v>affgenerali.cerenzia@asmepec.it</v>
      </c>
    </row>
    <row r="1935" spans="1:8" x14ac:dyDescent="0.25">
      <c r="A1935" s="4" t="s">
        <v>7798</v>
      </c>
      <c r="B1935" s="6" t="s">
        <v>2221</v>
      </c>
      <c r="C1935" s="4" t="s">
        <v>7803</v>
      </c>
      <c r="D1935" s="11">
        <v>1056</v>
      </c>
      <c r="E1935" s="11" t="str">
        <f t="shared" si="90"/>
        <v/>
      </c>
      <c r="F1935" s="11" t="str">
        <f t="shared" si="91"/>
        <v>PIEMONTE</v>
      </c>
      <c r="G1935" s="30">
        <f t="shared" si="92"/>
        <v>1.776768429732443E-5</v>
      </c>
      <c r="H1935" s="31" t="str">
        <f>VLOOKUP(B1935,'PEC unito'!A$2:B$7902,2,0)</f>
        <v>comune.ceres@pec.comune.ceres.to.it</v>
      </c>
    </row>
    <row r="1936" spans="1:8" x14ac:dyDescent="0.25">
      <c r="A1936" s="4" t="s">
        <v>7798</v>
      </c>
      <c r="B1936" s="6" t="s">
        <v>2222</v>
      </c>
      <c r="C1936" s="4" t="s">
        <v>7805</v>
      </c>
      <c r="D1936" s="11">
        <v>2712</v>
      </c>
      <c r="E1936" s="11" t="str">
        <f t="shared" si="90"/>
        <v/>
      </c>
      <c r="F1936" s="11" t="str">
        <f t="shared" si="91"/>
        <v>LOMBARDIA</v>
      </c>
      <c r="G1936" s="30">
        <f t="shared" si="92"/>
        <v>4.5630643763583194E-5</v>
      </c>
      <c r="H1936" s="31" t="str">
        <f>VLOOKUP(B1936,'PEC unito'!A$2:B$7902,2,0)</f>
        <v>ceresara.mn@legalmail.it</v>
      </c>
    </row>
    <row r="1937" spans="1:8" x14ac:dyDescent="0.25">
      <c r="A1937" s="4" t="s">
        <v>7798</v>
      </c>
      <c r="B1937" s="6" t="s">
        <v>2223</v>
      </c>
      <c r="C1937" s="4" t="s">
        <v>7803</v>
      </c>
      <c r="D1937" s="11">
        <v>457</v>
      </c>
      <c r="E1937" s="11" t="str">
        <f t="shared" si="90"/>
        <v/>
      </c>
      <c r="F1937" s="11" t="str">
        <f t="shared" si="91"/>
        <v>PIEMONTE</v>
      </c>
      <c r="G1937" s="30">
        <f t="shared" si="92"/>
        <v>7.689234587004985E-6</v>
      </c>
      <c r="H1937" s="31" t="str">
        <f>VLOOKUP(B1937,'PEC unito'!A$2:B$7902,2,0)</f>
        <v>cereseto@pec.comune.cereseto.al.it</v>
      </c>
    </row>
    <row r="1938" spans="1:8" x14ac:dyDescent="0.25">
      <c r="A1938" s="4" t="s">
        <v>7798</v>
      </c>
      <c r="B1938" s="6" t="s">
        <v>2224</v>
      </c>
      <c r="C1938" s="4" t="s">
        <v>7803</v>
      </c>
      <c r="D1938" s="11">
        <v>2115</v>
      </c>
      <c r="E1938" s="11" t="str">
        <f t="shared" si="90"/>
        <v/>
      </c>
      <c r="F1938" s="11" t="str">
        <f t="shared" si="91"/>
        <v>PIEMONTE</v>
      </c>
      <c r="G1938" s="30">
        <f t="shared" si="92"/>
        <v>3.558584497049353E-5</v>
      </c>
      <c r="H1938" s="31" t="str">
        <f>VLOOKUP(B1938,'PEC unito'!A$2:B$7902,2,0)</f>
        <v>ceresole.dalba@cert.ruparpiemonte.it</v>
      </c>
    </row>
    <row r="1939" spans="1:8" x14ac:dyDescent="0.25">
      <c r="A1939" s="4" t="s">
        <v>7798</v>
      </c>
      <c r="B1939" s="6" t="s">
        <v>2225</v>
      </c>
      <c r="C1939" s="4" t="s">
        <v>7803</v>
      </c>
      <c r="D1939" s="11">
        <v>159</v>
      </c>
      <c r="E1939" s="11" t="str">
        <f t="shared" si="90"/>
        <v/>
      </c>
      <c r="F1939" s="11" t="str">
        <f t="shared" si="91"/>
        <v>PIEMONTE</v>
      </c>
      <c r="G1939" s="30">
        <f t="shared" si="92"/>
        <v>2.6752479197675987E-6</v>
      </c>
      <c r="H1939" s="31" t="str">
        <f>VLOOKUP(B1939,'PEC unito'!A$2:B$7902,2,0)</f>
        <v>ceresole.reale@cert.ruparpiemonte.it</v>
      </c>
    </row>
    <row r="1940" spans="1:8" x14ac:dyDescent="0.25">
      <c r="A1940" s="4" t="s">
        <v>7798</v>
      </c>
      <c r="B1940" s="6" t="s">
        <v>2226</v>
      </c>
      <c r="C1940" s="4" t="s">
        <v>7805</v>
      </c>
      <c r="D1940" s="11">
        <v>1646</v>
      </c>
      <c r="E1940" s="11" t="str">
        <f t="shared" si="90"/>
        <v/>
      </c>
      <c r="F1940" s="11" t="str">
        <f t="shared" si="91"/>
        <v>LOMBARDIA</v>
      </c>
      <c r="G1940" s="30">
        <f t="shared" si="92"/>
        <v>2.7694704880109857E-5</v>
      </c>
      <c r="H1940" s="31" t="str">
        <f>VLOOKUP(B1940,'PEC unito'!A$2:B$7902,2,0)</f>
        <v>comune.cerete@pec.regione.lombardia.it</v>
      </c>
    </row>
    <row r="1941" spans="1:8" x14ac:dyDescent="0.25">
      <c r="A1941" s="4" t="s">
        <v>7798</v>
      </c>
      <c r="B1941" s="6" t="s">
        <v>2227</v>
      </c>
      <c r="C1941" s="4" t="s">
        <v>7805</v>
      </c>
      <c r="D1941" s="11">
        <v>205</v>
      </c>
      <c r="E1941" s="11" t="str">
        <f t="shared" si="90"/>
        <v/>
      </c>
      <c r="F1941" s="11" t="str">
        <f t="shared" si="91"/>
        <v>LOMBARDIA</v>
      </c>
      <c r="G1941" s="30">
        <f t="shared" si="92"/>
        <v>3.4492190160525642E-6</v>
      </c>
      <c r="H1941" s="31" t="str">
        <f>VLOOKUP(B1941,'PEC unito'!A$2:B$7902,2,0)</f>
        <v>cerettolomellina@pcert.it</v>
      </c>
    </row>
    <row r="1942" spans="1:8" x14ac:dyDescent="0.25">
      <c r="A1942" s="4" t="s">
        <v>7798</v>
      </c>
      <c r="B1942" s="6" t="s">
        <v>2228</v>
      </c>
      <c r="C1942" s="4" t="s">
        <v>7805</v>
      </c>
      <c r="D1942" s="11">
        <v>754</v>
      </c>
      <c r="E1942" s="11" t="str">
        <f t="shared" si="90"/>
        <v/>
      </c>
      <c r="F1942" s="11" t="str">
        <f t="shared" si="91"/>
        <v>LOMBARDIA</v>
      </c>
      <c r="G1942" s="30">
        <f t="shared" si="92"/>
        <v>1.2686395795627481E-5</v>
      </c>
      <c r="H1942" s="31" t="str">
        <f>VLOOKUP(B1942,'PEC unito'!A$2:B$7902,2,0)</f>
        <v>comune.cergnago@pec.regione.lombardia.it</v>
      </c>
    </row>
    <row r="1943" spans="1:8" x14ac:dyDescent="0.25">
      <c r="A1943" s="2" t="s">
        <v>7798</v>
      </c>
      <c r="B1943" s="6" t="s">
        <v>2229</v>
      </c>
      <c r="C1943" s="4" t="s">
        <v>7809</v>
      </c>
      <c r="D1943" s="11">
        <v>5815</v>
      </c>
      <c r="E1943" s="11" t="str">
        <f t="shared" si="90"/>
        <v/>
      </c>
      <c r="F1943" s="11" t="str">
        <f t="shared" si="91"/>
        <v>LIGURIA</v>
      </c>
      <c r="G1943" s="30">
        <f t="shared" si="92"/>
        <v>9.7840041845588597E-5</v>
      </c>
      <c r="H1943" s="31" t="str">
        <f>VLOOKUP(B1943,'PEC unito'!A$2:B$7902,2,0)</f>
        <v>comuneceriale@postecert.it</v>
      </c>
    </row>
    <row r="1944" spans="1:8" x14ac:dyDescent="0.25">
      <c r="A1944" s="4" t="s">
        <v>7798</v>
      </c>
      <c r="B1944" s="6" t="s">
        <v>2230</v>
      </c>
      <c r="C1944" s="4" t="s">
        <v>7809</v>
      </c>
      <c r="D1944" s="11">
        <v>1253</v>
      </c>
      <c r="E1944" s="11" t="str">
        <f t="shared" si="90"/>
        <v/>
      </c>
      <c r="F1944" s="11" t="str">
        <f t="shared" si="91"/>
        <v>LIGURIA</v>
      </c>
      <c r="G1944" s="30">
        <f t="shared" si="92"/>
        <v>2.1082299644457869E-5</v>
      </c>
      <c r="H1944" s="31" t="str">
        <f>VLOOKUP(B1944,'PEC unito'!A$2:B$7902,2,0)</f>
        <v>comuneceriana.im@legalmail.it</v>
      </c>
    </row>
    <row r="1945" spans="1:8" x14ac:dyDescent="0.25">
      <c r="A1945" s="4" t="s">
        <v>7798</v>
      </c>
      <c r="B1945" s="6" t="s">
        <v>2231</v>
      </c>
      <c r="C1945" s="4" t="s">
        <v>7805</v>
      </c>
      <c r="D1945" s="11">
        <v>6324</v>
      </c>
      <c r="E1945" s="11" t="str">
        <f t="shared" si="90"/>
        <v/>
      </c>
      <c r="F1945" s="11" t="str">
        <f t="shared" si="91"/>
        <v>LOMBARDIA</v>
      </c>
      <c r="G1945" s="30">
        <f t="shared" si="92"/>
        <v>1.0640420028056789E-4</v>
      </c>
      <c r="H1945" s="31" t="str">
        <f>VLOOKUP(B1945,'PEC unito'!A$2:B$7902,2,0)</f>
        <v>comune.ceriano-laghetto@legalmail.it</v>
      </c>
    </row>
    <row r="1946" spans="1:8" x14ac:dyDescent="0.25">
      <c r="A1946" s="4" t="s">
        <v>7799</v>
      </c>
      <c r="B1946" s="6" t="s">
        <v>2232</v>
      </c>
      <c r="C1946" s="4" t="s">
        <v>7810</v>
      </c>
      <c r="D1946" s="11">
        <v>155</v>
      </c>
      <c r="E1946" s="11" t="str">
        <f t="shared" si="90"/>
        <v/>
      </c>
      <c r="F1946" s="11" t="str">
        <f t="shared" si="91"/>
        <v>EMILIA-ROMAGNA</v>
      </c>
      <c r="G1946" s="30">
        <f t="shared" si="92"/>
        <v>2.6079460853080365E-6</v>
      </c>
      <c r="H1946" s="31" t="str">
        <f>VLOOKUP(B1946,'PEC unito'!A$2:B$7902,2,0)</f>
        <v>comune.cerignale@sintranet.legalmail.it</v>
      </c>
    </row>
    <row r="1947" spans="1:8" x14ac:dyDescent="0.25">
      <c r="A1947" s="4" t="s">
        <v>7801</v>
      </c>
      <c r="B1947" s="6" t="s">
        <v>2233</v>
      </c>
      <c r="C1947" s="4" t="s">
        <v>7817</v>
      </c>
      <c r="D1947" s="11">
        <v>56653</v>
      </c>
      <c r="E1947" s="11" t="str">
        <f t="shared" si="90"/>
        <v/>
      </c>
      <c r="F1947" s="11" t="str">
        <f t="shared" si="91"/>
        <v>COMPRESO</v>
      </c>
      <c r="G1947" s="30">
        <f t="shared" si="92"/>
        <v>9.5321270690939478E-4</v>
      </c>
      <c r="H1947" s="31" t="str">
        <f>VLOOKUP(B1947,'PEC unito'!A$2:B$7902,2,0)</f>
        <v>protocollo.comune.cerignola@pec.rupar.puglia.it</v>
      </c>
    </row>
    <row r="1948" spans="1:8" x14ac:dyDescent="0.25">
      <c r="A1948" s="4" t="s">
        <v>7801</v>
      </c>
      <c r="B1948" s="6" t="s">
        <v>43</v>
      </c>
      <c r="C1948" s="4" t="s">
        <v>7819</v>
      </c>
      <c r="D1948" s="11">
        <v>3271</v>
      </c>
      <c r="E1948" s="11" t="str">
        <f t="shared" si="90"/>
        <v/>
      </c>
      <c r="F1948" s="11" t="str">
        <f t="shared" si="91"/>
        <v>CALABRIA</v>
      </c>
      <c r="G1948" s="30">
        <f t="shared" si="92"/>
        <v>5.5036075129307018E-5</v>
      </c>
      <c r="H1948" s="31" t="str">
        <f>VLOOKUP(B1948,'PEC unito'!A$2:B$7902,2,0)</f>
        <v>comune.cerisano.cs@legalmail.it</v>
      </c>
    </row>
    <row r="1949" spans="1:8" x14ac:dyDescent="0.25">
      <c r="A1949" s="4" t="s">
        <v>7798</v>
      </c>
      <c r="B1949" s="6" t="s">
        <v>2234</v>
      </c>
      <c r="C1949" s="4" t="s">
        <v>7805</v>
      </c>
      <c r="D1949" s="11">
        <v>9023</v>
      </c>
      <c r="E1949" s="11" t="str">
        <f t="shared" si="90"/>
        <v/>
      </c>
      <c r="F1949" s="11" t="str">
        <f t="shared" si="91"/>
        <v>LOMBARDIA</v>
      </c>
      <c r="G1949" s="30">
        <f t="shared" si="92"/>
        <v>1.518161130821575E-4</v>
      </c>
      <c r="H1949" s="31" t="str">
        <f>VLOOKUP(B1949,'PEC unito'!A$2:B$7902,2,0)</f>
        <v>cermenate@pec.provincia.como.it</v>
      </c>
    </row>
    <row r="1950" spans="1:8" x14ac:dyDescent="0.25">
      <c r="A1950" s="4" t="s">
        <v>7799</v>
      </c>
      <c r="B1950" s="6" t="s">
        <v>7893</v>
      </c>
      <c r="C1950" s="4" t="s">
        <v>7806</v>
      </c>
      <c r="D1950" s="11">
        <v>1411</v>
      </c>
      <c r="E1950" s="11" t="str">
        <f t="shared" si="90"/>
        <v/>
      </c>
      <c r="F1950" s="11" t="str">
        <f t="shared" si="91"/>
        <v>TRENTINO-ALTO ADIGE/SÜDTIROL</v>
      </c>
      <c r="G1950" s="30">
        <f t="shared" si="92"/>
        <v>2.3740722105610577E-5</v>
      </c>
      <c r="H1950" s="31" t="str">
        <f>VLOOKUP(B1950,'PEC unito'!A$2:B$7902,2,0)</f>
        <v>tscherms.cermes@legalmail.it</v>
      </c>
    </row>
    <row r="1951" spans="1:8" x14ac:dyDescent="0.25">
      <c r="A1951" s="4" t="s">
        <v>7801</v>
      </c>
      <c r="B1951" s="6" t="s">
        <v>2235</v>
      </c>
      <c r="C1951" s="4" t="s">
        <v>7815</v>
      </c>
      <c r="D1951" s="11">
        <v>1787</v>
      </c>
      <c r="E1951" s="11" t="str">
        <f t="shared" si="90"/>
        <v/>
      </c>
      <c r="F1951" s="11" t="str">
        <f t="shared" si="91"/>
        <v>ABRUZZO</v>
      </c>
      <c r="G1951" s="30">
        <f t="shared" si="92"/>
        <v>3.0067094544809426E-5</v>
      </c>
      <c r="H1951" s="31" t="str">
        <f>VLOOKUP(B1951,'PEC unito'!A$2:B$7902,2,0)</f>
        <v>certmail@pec.comune.cermignano.te.gov.it</v>
      </c>
    </row>
    <row r="1952" spans="1:8" x14ac:dyDescent="0.25">
      <c r="A1952" s="4" t="s">
        <v>7798</v>
      </c>
      <c r="B1952" s="6" t="s">
        <v>2236</v>
      </c>
      <c r="C1952" s="4" t="s">
        <v>7805</v>
      </c>
      <c r="D1952" s="11">
        <v>6830</v>
      </c>
      <c r="E1952" s="11" t="str">
        <f t="shared" si="90"/>
        <v/>
      </c>
      <c r="F1952" s="11" t="str">
        <f t="shared" si="91"/>
        <v>LOMBARDIA</v>
      </c>
      <c r="G1952" s="30">
        <f t="shared" si="92"/>
        <v>1.1491788233970251E-4</v>
      </c>
      <c r="H1952" s="31" t="str">
        <f>VLOOKUP(B1952,'PEC unito'!A$2:B$7902,2,0)</f>
        <v>comune.cernobbio.co@halleycert.it</v>
      </c>
    </row>
    <row r="1953" spans="1:8" x14ac:dyDescent="0.25">
      <c r="A1953" s="4" t="s">
        <v>7798</v>
      </c>
      <c r="B1953" s="6" t="s">
        <v>2237</v>
      </c>
      <c r="C1953" s="4" t="s">
        <v>7805</v>
      </c>
      <c r="D1953" s="11">
        <v>3851</v>
      </c>
      <c r="E1953" s="11" t="str">
        <f t="shared" si="90"/>
        <v/>
      </c>
      <c r="F1953" s="11" t="str">
        <f t="shared" si="91"/>
        <v>LOMBARDIA</v>
      </c>
      <c r="G1953" s="30">
        <f t="shared" si="92"/>
        <v>6.4794841125943544E-5</v>
      </c>
      <c r="H1953" s="31" t="str">
        <f>VLOOKUP(B1953,'PEC unito'!A$2:B$7902,2,0)</f>
        <v>comune.cernuscolombardone@legalmail.it</v>
      </c>
    </row>
    <row r="1954" spans="1:8" x14ac:dyDescent="0.25">
      <c r="A1954" s="4" t="s">
        <v>7798</v>
      </c>
      <c r="B1954" s="6" t="s">
        <v>2238</v>
      </c>
      <c r="C1954" s="4" t="s">
        <v>7805</v>
      </c>
      <c r="D1954" s="11">
        <v>30697</v>
      </c>
      <c r="E1954" s="11" t="str">
        <f t="shared" si="90"/>
        <v/>
      </c>
      <c r="F1954" s="11" t="str">
        <f t="shared" si="91"/>
        <v>LOMBARDIA</v>
      </c>
      <c r="G1954" s="30">
        <f t="shared" si="92"/>
        <v>5.164911031012954E-4</v>
      </c>
      <c r="H1954" s="31" t="str">
        <f>VLOOKUP(B1954,'PEC unito'!A$2:B$7902,2,0)</f>
        <v>comune.cernuscosulnaviglio@pec.regione.lombardia.it</v>
      </c>
    </row>
    <row r="1955" spans="1:8" x14ac:dyDescent="0.25">
      <c r="A1955" s="4" t="s">
        <v>7798</v>
      </c>
      <c r="B1955" s="6" t="s">
        <v>7843</v>
      </c>
      <c r="C1955" s="4" t="s">
        <v>7803</v>
      </c>
      <c r="D1955" s="11">
        <v>628</v>
      </c>
      <c r="E1955" s="11" t="str">
        <f t="shared" si="90"/>
        <v/>
      </c>
      <c r="F1955" s="11" t="str">
        <f t="shared" si="91"/>
        <v>PIEMONTE</v>
      </c>
      <c r="G1955" s="30">
        <f t="shared" si="92"/>
        <v>1.056638801015127E-5</v>
      </c>
      <c r="H1955" s="31" t="str">
        <f>_xlfn.IFNA(VLOOKUP(B1955,'PEC unito'!A$2:B$7902,2,0),"DATI INCONGRUENTI")</f>
        <v>DATI INCONGRUENTI</v>
      </c>
    </row>
    <row r="1956" spans="1:8" x14ac:dyDescent="0.25">
      <c r="A1956" s="4" t="s">
        <v>7798</v>
      </c>
      <c r="B1956" s="6" t="s">
        <v>2239</v>
      </c>
      <c r="C1956" s="4" t="s">
        <v>7803</v>
      </c>
      <c r="D1956" s="11">
        <v>220</v>
      </c>
      <c r="E1956" s="11" t="str">
        <f t="shared" si="90"/>
        <v/>
      </c>
      <c r="F1956" s="11" t="str">
        <f t="shared" si="91"/>
        <v>PIEMONTE</v>
      </c>
      <c r="G1956" s="30">
        <f t="shared" si="92"/>
        <v>3.7016008952759229E-6</v>
      </c>
      <c r="H1956" s="31" t="str">
        <f>VLOOKUP(B1956,'PEC unito'!A$2:B$7902,2,0)</f>
        <v>protocollo.cerreto.dasti@cert.ruparpiemonte.it</v>
      </c>
    </row>
    <row r="1957" spans="1:8" x14ac:dyDescent="0.25">
      <c r="A1957" s="4" t="s">
        <v>7800</v>
      </c>
      <c r="B1957" s="6" t="s">
        <v>2240</v>
      </c>
      <c r="C1957" s="4" t="s">
        <v>7813</v>
      </c>
      <c r="D1957" s="11">
        <v>3967</v>
      </c>
      <c r="E1957" s="11" t="str">
        <f t="shared" si="90"/>
        <v/>
      </c>
      <c r="F1957" s="11" t="str">
        <f t="shared" si="91"/>
        <v>MARCHE</v>
      </c>
      <c r="G1957" s="30">
        <f t="shared" si="92"/>
        <v>6.6746594325270842E-5</v>
      </c>
      <c r="H1957" s="31" t="str">
        <f>VLOOKUP(B1957,'PEC unito'!A$2:B$7902,2,0)</f>
        <v>demografico@pec.comune.cerretodesi.an.it</v>
      </c>
    </row>
    <row r="1958" spans="1:8" x14ac:dyDescent="0.25">
      <c r="A1958" s="4" t="s">
        <v>7800</v>
      </c>
      <c r="B1958" s="6" t="s">
        <v>2241</v>
      </c>
      <c r="C1958" s="4" t="s">
        <v>7812</v>
      </c>
      <c r="D1958" s="11">
        <v>1122</v>
      </c>
      <c r="E1958" s="11" t="str">
        <f t="shared" si="90"/>
        <v/>
      </c>
      <c r="F1958" s="11" t="str">
        <f t="shared" si="91"/>
        <v>UMBRIA</v>
      </c>
      <c r="G1958" s="30">
        <f t="shared" si="92"/>
        <v>1.8878164565907205E-5</v>
      </c>
      <c r="H1958" s="31" t="str">
        <f>VLOOKUP(B1958,'PEC unito'!A$2:B$7902,2,0)</f>
        <v>comune.cerretodispoleto@postacert.umbria.it</v>
      </c>
    </row>
    <row r="1959" spans="1:8" x14ac:dyDescent="0.25">
      <c r="A1959" s="4" t="s">
        <v>7798</v>
      </c>
      <c r="B1959" s="6" t="s">
        <v>2242</v>
      </c>
      <c r="C1959" s="4" t="s">
        <v>7803</v>
      </c>
      <c r="D1959" s="11">
        <v>325</v>
      </c>
      <c r="E1959" s="11" t="str">
        <f t="shared" si="90"/>
        <v/>
      </c>
      <c r="F1959" s="11" t="str">
        <f t="shared" si="91"/>
        <v>PIEMONTE</v>
      </c>
      <c r="G1959" s="30">
        <f t="shared" si="92"/>
        <v>5.4682740498394317E-6</v>
      </c>
      <c r="H1959" s="31" t="str">
        <f>VLOOKUP(B1959,'PEC unito'!A$2:B$7902,2,0)</f>
        <v>cerretogrue@cert.ruparpiemonte.it</v>
      </c>
    </row>
    <row r="1960" spans="1:8" x14ac:dyDescent="0.25">
      <c r="A1960" s="4" t="s">
        <v>7800</v>
      </c>
      <c r="B1960" s="6" t="s">
        <v>2243</v>
      </c>
      <c r="C1960" s="4" t="s">
        <v>7811</v>
      </c>
      <c r="D1960" s="11">
        <v>10364</v>
      </c>
      <c r="E1960" s="11" t="str">
        <f t="shared" si="90"/>
        <v/>
      </c>
      <c r="F1960" s="11" t="str">
        <f t="shared" si="91"/>
        <v>TOSCANA</v>
      </c>
      <c r="G1960" s="30">
        <f t="shared" si="92"/>
        <v>1.7437905308472575E-4</v>
      </c>
      <c r="H1960" s="31" t="str">
        <f>VLOOKUP(B1960,'PEC unito'!A$2:B$7902,2,0)</f>
        <v>comune.cerreto-guidi@postacert.toscana.it</v>
      </c>
    </row>
    <row r="1961" spans="1:8" x14ac:dyDescent="0.25">
      <c r="A1961" s="4" t="s">
        <v>7800</v>
      </c>
      <c r="B1961" s="6" t="s">
        <v>2244</v>
      </c>
      <c r="C1961" s="4" t="s">
        <v>7814</v>
      </c>
      <c r="D1961" s="11">
        <v>1192</v>
      </c>
      <c r="E1961" s="11" t="str">
        <f t="shared" si="90"/>
        <v/>
      </c>
      <c r="F1961" s="11" t="str">
        <f t="shared" si="91"/>
        <v>LAZIO</v>
      </c>
      <c r="G1961" s="30">
        <f t="shared" si="92"/>
        <v>2.0055946668949543E-5</v>
      </c>
      <c r="H1961" s="31" t="str">
        <f>VLOOKUP(B1961,'PEC unito'!A$2:B$7902,2,0)</f>
        <v>comunecerretolaziale@pec.it</v>
      </c>
    </row>
    <row r="1962" spans="1:8" x14ac:dyDescent="0.25">
      <c r="A1962" s="4" t="s">
        <v>7801</v>
      </c>
      <c r="B1962" s="6" t="s">
        <v>2245</v>
      </c>
      <c r="C1962" s="4" t="s">
        <v>7816</v>
      </c>
      <c r="D1962" s="11">
        <v>4083</v>
      </c>
      <c r="E1962" s="11" t="str">
        <f t="shared" si="90"/>
        <v/>
      </c>
      <c r="F1962" s="11" t="str">
        <f t="shared" si="91"/>
        <v>CAMPANIA</v>
      </c>
      <c r="G1962" s="30">
        <f t="shared" si="92"/>
        <v>6.8698347524598141E-5</v>
      </c>
      <c r="H1962" s="31" t="str">
        <f>VLOOKUP(B1962,'PEC unito'!A$2:B$7902,2,0)</f>
        <v>protocollocerretosannita@pec.it</v>
      </c>
    </row>
    <row r="1963" spans="1:8" x14ac:dyDescent="0.25">
      <c r="A1963" s="4" t="s">
        <v>7798</v>
      </c>
      <c r="B1963" s="6" t="s">
        <v>2246</v>
      </c>
      <c r="C1963" s="4" t="s">
        <v>7803</v>
      </c>
      <c r="D1963" s="11">
        <v>455</v>
      </c>
      <c r="E1963" s="11" t="str">
        <f t="shared" si="90"/>
        <v/>
      </c>
      <c r="F1963" s="11" t="str">
        <f t="shared" si="91"/>
        <v>PIEMONTE</v>
      </c>
      <c r="G1963" s="30">
        <f t="shared" si="92"/>
        <v>7.6555836697752045E-6</v>
      </c>
      <c r="H1963" s="31" t="str">
        <f>VLOOKUP(B1963,'PEC unito'!A$2:B$7902,2,0)</f>
        <v>comune.cerrettolanghe.cn@legalmail.it</v>
      </c>
    </row>
    <row r="1964" spans="1:8" x14ac:dyDescent="0.25">
      <c r="A1964" s="4" t="s">
        <v>7798</v>
      </c>
      <c r="B1964" s="6" t="s">
        <v>2247</v>
      </c>
      <c r="C1964" s="4" t="s">
        <v>7803</v>
      </c>
      <c r="D1964" s="11">
        <v>1495</v>
      </c>
      <c r="E1964" s="11" t="str">
        <f t="shared" si="90"/>
        <v/>
      </c>
      <c r="F1964" s="11" t="str">
        <f t="shared" si="91"/>
        <v>PIEMONTE</v>
      </c>
      <c r="G1964" s="30">
        <f t="shared" si="92"/>
        <v>2.5154060629261384E-5</v>
      </c>
      <c r="H1964" s="31" t="str">
        <f>VLOOKUP(B1964,'PEC unito'!A$2:B$7902,2,0)</f>
        <v>comune.cerrina@pec.it</v>
      </c>
    </row>
    <row r="1965" spans="1:8" x14ac:dyDescent="0.25">
      <c r="A1965" s="4" t="s">
        <v>7798</v>
      </c>
      <c r="B1965" s="6" t="s">
        <v>2248</v>
      </c>
      <c r="C1965" s="4" t="s">
        <v>7803</v>
      </c>
      <c r="D1965" s="11">
        <v>2894</v>
      </c>
      <c r="E1965" s="11" t="str">
        <f t="shared" si="90"/>
        <v/>
      </c>
      <c r="F1965" s="11" t="str">
        <f t="shared" si="91"/>
        <v>PIEMONTE</v>
      </c>
      <c r="G1965" s="30">
        <f t="shared" si="92"/>
        <v>4.8692877231493277E-5</v>
      </c>
      <c r="H1965" s="31" t="str">
        <f>VLOOKUP(B1965,'PEC unito'!A$2:B$7902,2,0)</f>
        <v>cerrione@pec.ptbiellese.it</v>
      </c>
    </row>
    <row r="1966" spans="1:8" x14ac:dyDescent="0.25">
      <c r="A1966" s="4" t="s">
        <v>7798</v>
      </c>
      <c r="B1966" s="6" t="s">
        <v>2249</v>
      </c>
      <c r="C1966" s="4" t="s">
        <v>7805</v>
      </c>
      <c r="D1966" s="11">
        <v>4956</v>
      </c>
      <c r="E1966" s="11" t="str">
        <f t="shared" si="90"/>
        <v/>
      </c>
      <c r="F1966" s="11" t="str">
        <f t="shared" si="91"/>
        <v>LOMBARDIA</v>
      </c>
      <c r="G1966" s="30">
        <f t="shared" si="92"/>
        <v>8.3386972895397603E-5</v>
      </c>
      <c r="H1966" s="31" t="str">
        <f>VLOOKUP(B1966,'PEC unito'!A$2:B$7902,2,0)</f>
        <v>cerroallambro@pacertificata.it</v>
      </c>
    </row>
    <row r="1967" spans="1:8" x14ac:dyDescent="0.25">
      <c r="A1967" s="4" t="s">
        <v>7801</v>
      </c>
      <c r="B1967" s="6" t="s">
        <v>2250</v>
      </c>
      <c r="C1967" s="4" t="s">
        <v>4200</v>
      </c>
      <c r="D1967" s="11">
        <v>1341</v>
      </c>
      <c r="E1967" s="11" t="str">
        <f t="shared" si="90"/>
        <v/>
      </c>
      <c r="F1967" s="11" t="str">
        <f t="shared" si="91"/>
        <v>MOLISE</v>
      </c>
      <c r="G1967" s="30">
        <f t="shared" si="92"/>
        <v>2.2562940002568238E-5</v>
      </c>
      <c r="H1967" s="31" t="str">
        <f>VLOOKUP(B1967,'PEC unito'!A$2:B$7902,2,0)</f>
        <v>amministrativo@pec.comune.cerroalvolturno.is.it</v>
      </c>
    </row>
    <row r="1968" spans="1:8" x14ac:dyDescent="0.25">
      <c r="A1968" s="4" t="s">
        <v>7798</v>
      </c>
      <c r="B1968" s="6" t="s">
        <v>2251</v>
      </c>
      <c r="C1968" s="4" t="s">
        <v>7805</v>
      </c>
      <c r="D1968" s="11">
        <v>14735</v>
      </c>
      <c r="E1968" s="11" t="str">
        <f t="shared" si="90"/>
        <v/>
      </c>
      <c r="F1968" s="11" t="str">
        <f t="shared" si="91"/>
        <v>LOMBARDIA</v>
      </c>
      <c r="G1968" s="30">
        <f t="shared" si="92"/>
        <v>2.4792313269041236E-4</v>
      </c>
      <c r="H1968" s="31" t="str">
        <f>VLOOKUP(B1968,'PEC unito'!A$2:B$7902,2,0)</f>
        <v>protocollo.cerromaggiore@legalmail.it</v>
      </c>
    </row>
    <row r="1969" spans="1:8" x14ac:dyDescent="0.25">
      <c r="A1969" s="4" t="s">
        <v>7798</v>
      </c>
      <c r="B1969" s="6" t="s">
        <v>2252</v>
      </c>
      <c r="C1969" s="4" t="s">
        <v>7803</v>
      </c>
      <c r="D1969" s="11">
        <v>670</v>
      </c>
      <c r="E1969" s="11" t="str">
        <f t="shared" si="90"/>
        <v/>
      </c>
      <c r="F1969" s="11" t="str">
        <f t="shared" si="91"/>
        <v>PIEMONTE</v>
      </c>
      <c r="G1969" s="30">
        <f t="shared" si="92"/>
        <v>1.1273057271976673E-5</v>
      </c>
      <c r="H1969" s="31" t="str">
        <f>VLOOKUP(B1969,'PEC unito'!A$2:B$7902,2,0)</f>
        <v>protocollo.cerro.tanaro@cert.ruparpiemonte.it</v>
      </c>
    </row>
    <row r="1970" spans="1:8" x14ac:dyDescent="0.25">
      <c r="A1970" s="4" t="s">
        <v>7799</v>
      </c>
      <c r="B1970" s="6" t="s">
        <v>2253</v>
      </c>
      <c r="C1970" s="4" t="s">
        <v>7807</v>
      </c>
      <c r="D1970" s="11">
        <v>2434</v>
      </c>
      <c r="E1970" s="11" t="str">
        <f t="shared" si="90"/>
        <v/>
      </c>
      <c r="F1970" s="11" t="str">
        <f t="shared" si="91"/>
        <v>VENETO</v>
      </c>
      <c r="G1970" s="30">
        <f t="shared" si="92"/>
        <v>4.0953166268643621E-5</v>
      </c>
      <c r="H1970" s="31" t="str">
        <f>VLOOKUP(B1970,'PEC unito'!A$2:B$7902,2,0)</f>
        <v>comune.cerroveronese@pec.it</v>
      </c>
    </row>
    <row r="1971" spans="1:8" x14ac:dyDescent="0.25">
      <c r="A1971" s="4" t="s">
        <v>7801</v>
      </c>
      <c r="B1971" s="6" t="s">
        <v>2254</v>
      </c>
      <c r="C1971" s="4" t="s">
        <v>7818</v>
      </c>
      <c r="D1971" s="11">
        <v>718</v>
      </c>
      <c r="E1971" s="11" t="str">
        <f t="shared" si="90"/>
        <v/>
      </c>
      <c r="F1971" s="11" t="str">
        <f t="shared" si="91"/>
        <v>BASILICATA</v>
      </c>
      <c r="G1971" s="30">
        <f t="shared" si="92"/>
        <v>1.208067928549142E-5</v>
      </c>
      <c r="H1971" s="31" t="str">
        <f>VLOOKUP(B1971,'PEC unito'!A$2:B$7902,2,0)</f>
        <v>comunecersosimo.pz@pec.it</v>
      </c>
    </row>
    <row r="1972" spans="1:8" x14ac:dyDescent="0.25">
      <c r="A1972" s="4" t="s">
        <v>7800</v>
      </c>
      <c r="B1972" s="6" t="s">
        <v>2255</v>
      </c>
      <c r="C1972" s="4" t="s">
        <v>7811</v>
      </c>
      <c r="D1972" s="11">
        <v>15935</v>
      </c>
      <c r="E1972" s="11" t="str">
        <f t="shared" si="90"/>
        <v/>
      </c>
      <c r="F1972" s="11" t="str">
        <f t="shared" si="91"/>
        <v>TOSCANA</v>
      </c>
      <c r="G1972" s="30">
        <f t="shared" si="92"/>
        <v>2.6811368302828101E-4</v>
      </c>
      <c r="H1972" s="31" t="str">
        <f>VLOOKUP(B1972,'PEC unito'!A$2:B$7902,2,0)</f>
        <v>comune.certaldo@postacert.toscana.it</v>
      </c>
    </row>
    <row r="1973" spans="1:8" x14ac:dyDescent="0.25">
      <c r="A1973" s="4" t="s">
        <v>7798</v>
      </c>
      <c r="B1973" s="6" t="s">
        <v>2256</v>
      </c>
      <c r="C1973" s="4" t="s">
        <v>7805</v>
      </c>
      <c r="D1973" s="11">
        <v>5004</v>
      </c>
      <c r="E1973" s="11" t="str">
        <f t="shared" si="90"/>
        <v/>
      </c>
      <c r="F1973" s="11" t="str">
        <f t="shared" si="91"/>
        <v>LOMBARDIA</v>
      </c>
      <c r="G1973" s="30">
        <f t="shared" si="92"/>
        <v>8.4194594908912348E-5</v>
      </c>
      <c r="H1973" s="31" t="str">
        <f>VLOOKUP(B1973,'PEC unito'!A$2:B$7902,2,0)</f>
        <v>sindaco.comune.certosadipavia@pec.regione.lombardia.it</v>
      </c>
    </row>
    <row r="1974" spans="1:8" x14ac:dyDescent="0.25">
      <c r="A1974" s="4" t="s">
        <v>7801</v>
      </c>
      <c r="B1974" s="6" t="s">
        <v>171</v>
      </c>
      <c r="C1974" s="4" t="s">
        <v>7819</v>
      </c>
      <c r="D1974" s="11">
        <v>1269</v>
      </c>
      <c r="E1974" s="11" t="str">
        <f t="shared" si="90"/>
        <v/>
      </c>
      <c r="F1974" s="11" t="str">
        <f t="shared" si="91"/>
        <v>CALABRIA</v>
      </c>
      <c r="G1974" s="30">
        <f t="shared" si="92"/>
        <v>2.1351506982296117E-5</v>
      </c>
      <c r="H1974" s="31" t="str">
        <f>VLOOKUP(B1974,'PEC unito'!A$2:B$7902,2,0)</f>
        <v>sindaco.cerva@asmepec.it</v>
      </c>
    </row>
    <row r="1975" spans="1:8" x14ac:dyDescent="0.25">
      <c r="A1975" s="4" t="s">
        <v>7800</v>
      </c>
      <c r="B1975" s="6" t="s">
        <v>2257</v>
      </c>
      <c r="C1975" s="4" t="s">
        <v>7814</v>
      </c>
      <c r="D1975" s="11">
        <v>472</v>
      </c>
      <c r="E1975" s="11" t="str">
        <f t="shared" si="90"/>
        <v/>
      </c>
      <c r="F1975" s="11" t="str">
        <f t="shared" si="91"/>
        <v>LAZIO</v>
      </c>
      <c r="G1975" s="30">
        <f t="shared" si="92"/>
        <v>7.9416164662283429E-6</v>
      </c>
      <c r="H1975" s="31" t="str">
        <f>VLOOKUP(B1975,'PEC unito'!A$2:B$7902,2,0)</f>
        <v>cervaradiroma.comune@legalmail.it</v>
      </c>
    </row>
    <row r="1976" spans="1:8" x14ac:dyDescent="0.25">
      <c r="A1976" s="4" t="s">
        <v>7799</v>
      </c>
      <c r="B1976" s="6" t="s">
        <v>2258</v>
      </c>
      <c r="C1976" s="4" t="s">
        <v>7807</v>
      </c>
      <c r="D1976" s="11">
        <v>5698</v>
      </c>
      <c r="E1976" s="11" t="str">
        <f t="shared" si="90"/>
        <v/>
      </c>
      <c r="F1976" s="11" t="str">
        <f t="shared" si="91"/>
        <v>VENETO</v>
      </c>
      <c r="G1976" s="30">
        <f t="shared" si="92"/>
        <v>9.5871463187646404E-5</v>
      </c>
      <c r="H1976" s="31" t="str">
        <f>VLOOKUP(B1976,'PEC unito'!A$2:B$7902,2,0)</f>
        <v>cervaresesantacroce.pd@cert.ip-veneto.net</v>
      </c>
    </row>
    <row r="1977" spans="1:8" x14ac:dyDescent="0.25">
      <c r="A1977" s="4" t="s">
        <v>7800</v>
      </c>
      <c r="B1977" s="6" t="s">
        <v>2259</v>
      </c>
      <c r="C1977" s="4" t="s">
        <v>7814</v>
      </c>
      <c r="D1977" s="11">
        <v>7744</v>
      </c>
      <c r="E1977" s="11" t="str">
        <f t="shared" si="90"/>
        <v/>
      </c>
      <c r="F1977" s="11" t="str">
        <f t="shared" si="91"/>
        <v>LAZIO</v>
      </c>
      <c r="G1977" s="30">
        <f t="shared" si="92"/>
        <v>1.3029635151371247E-4</v>
      </c>
      <c r="H1977" s="31" t="str">
        <f>VLOOKUP(B1977,'PEC unito'!A$2:B$7902,2,0)</f>
        <v>comune.cervaro.fr@cet-posta.it</v>
      </c>
    </row>
    <row r="1978" spans="1:8" s="18" customFormat="1" x14ac:dyDescent="0.25">
      <c r="A1978" s="4" t="s">
        <v>7798</v>
      </c>
      <c r="B1978" s="6" t="s">
        <v>2260</v>
      </c>
      <c r="C1978" s="4" t="s">
        <v>7803</v>
      </c>
      <c r="D1978" s="11">
        <v>4804</v>
      </c>
      <c r="E1978" s="11" t="str">
        <f t="shared" si="90"/>
        <v/>
      </c>
      <c r="F1978" s="11" t="str">
        <f t="shared" si="91"/>
        <v>PIEMONTE</v>
      </c>
      <c r="G1978" s="30">
        <f t="shared" si="92"/>
        <v>8.0829503185934239E-5</v>
      </c>
      <c r="H1978" s="31" t="str">
        <f>VLOOKUP(B1978,'PEC unito'!A$2:B$7902,2,0)</f>
        <v>cervasca@postemailcertificata.it</v>
      </c>
    </row>
    <row r="1979" spans="1:8" x14ac:dyDescent="0.25">
      <c r="A1979" s="4" t="s">
        <v>7798</v>
      </c>
      <c r="B1979" s="6" t="s">
        <v>2261</v>
      </c>
      <c r="C1979" s="4" t="s">
        <v>7803</v>
      </c>
      <c r="D1979" s="11">
        <v>48</v>
      </c>
      <c r="E1979" s="11" t="str">
        <f t="shared" si="90"/>
        <v/>
      </c>
      <c r="F1979" s="11" t="str">
        <f t="shared" si="91"/>
        <v>PIEMONTE</v>
      </c>
      <c r="G1979" s="30">
        <f t="shared" si="92"/>
        <v>8.0762201351474682E-7</v>
      </c>
      <c r="H1979" s="31" t="str">
        <f>VLOOKUP(B1979,'PEC unito'!A$2:B$7902,2,0)</f>
        <v>cervatto@cert.ruparpiemonte.it</v>
      </c>
    </row>
    <row r="1980" spans="1:8" x14ac:dyDescent="0.25">
      <c r="A1980" s="4" t="s">
        <v>7798</v>
      </c>
      <c r="B1980" s="6" t="s">
        <v>2262</v>
      </c>
      <c r="C1980" s="4" t="s">
        <v>7805</v>
      </c>
      <c r="D1980" s="11">
        <v>663</v>
      </c>
      <c r="E1980" s="11" t="str">
        <f t="shared" si="90"/>
        <v/>
      </c>
      <c r="F1980" s="11" t="str">
        <f t="shared" si="91"/>
        <v>LOMBARDIA</v>
      </c>
      <c r="G1980" s="30">
        <f t="shared" si="92"/>
        <v>1.1155279061672439E-5</v>
      </c>
      <c r="H1980" s="31" t="str">
        <f>VLOOKUP(B1980,'PEC unito'!A$2:B$7902,2,0)</f>
        <v>protocollo@pec.comune.cerveno.bs.it</v>
      </c>
    </row>
    <row r="1981" spans="1:8" x14ac:dyDescent="0.25">
      <c r="A1981" s="4" t="s">
        <v>7798</v>
      </c>
      <c r="B1981" s="6" t="s">
        <v>2263</v>
      </c>
      <c r="C1981" s="4" t="s">
        <v>7803</v>
      </c>
      <c r="D1981" s="11">
        <v>2162</v>
      </c>
      <c r="E1981" s="11" t="str">
        <f t="shared" si="90"/>
        <v/>
      </c>
      <c r="F1981" s="11" t="str">
        <f t="shared" si="91"/>
        <v>PIEMONTE</v>
      </c>
      <c r="G1981" s="30">
        <f t="shared" si="92"/>
        <v>3.6376641525393387E-5</v>
      </c>
      <c r="H1981" s="31" t="str">
        <f>VLOOKUP(B1981,'PEC unito'!A$2:B$7902,2,0)</f>
        <v>cervere@postemailcertificata.it</v>
      </c>
    </row>
    <row r="1982" spans="1:8" x14ac:dyDescent="0.25">
      <c r="A1982" s="4" t="s">
        <v>7798</v>
      </c>
      <c r="B1982" s="6" t="s">
        <v>2264</v>
      </c>
      <c r="C1982" s="4" t="s">
        <v>7805</v>
      </c>
      <c r="D1982" s="11">
        <v>1224</v>
      </c>
      <c r="E1982" s="11" t="str">
        <f t="shared" si="90"/>
        <v/>
      </c>
      <c r="F1982" s="11" t="str">
        <f t="shared" si="91"/>
        <v>LOMBARDIA</v>
      </c>
      <c r="G1982" s="30">
        <f t="shared" si="92"/>
        <v>2.0594361344626041E-5</v>
      </c>
      <c r="H1982" s="31" t="str">
        <f>VLOOKUP(B1982,'PEC unito'!A$2:B$7902,2,0)</f>
        <v>ragioneria.cervesina@pec.it</v>
      </c>
    </row>
    <row r="1983" spans="1:8" x14ac:dyDescent="0.25">
      <c r="A1983" s="4" t="s">
        <v>7800</v>
      </c>
      <c r="B1983" s="6" t="s">
        <v>2265</v>
      </c>
      <c r="C1983" s="4" t="s">
        <v>7814</v>
      </c>
      <c r="D1983" s="11">
        <v>35207</v>
      </c>
      <c r="E1983" s="11" t="str">
        <f t="shared" si="90"/>
        <v/>
      </c>
      <c r="F1983" s="11" t="str">
        <f t="shared" si="91"/>
        <v>LAZIO</v>
      </c>
      <c r="G1983" s="30">
        <f t="shared" si="92"/>
        <v>5.923739214544519E-4</v>
      </c>
      <c r="H1983" s="31" t="str">
        <f>VLOOKUP(B1983,'PEC unito'!A$2:B$7902,2,0)</f>
        <v>comunecerveteri@pec.it</v>
      </c>
    </row>
    <row r="1984" spans="1:8" x14ac:dyDescent="0.25">
      <c r="A1984" s="4" t="s">
        <v>7799</v>
      </c>
      <c r="B1984" s="6" t="s">
        <v>2266</v>
      </c>
      <c r="C1984" s="4" t="s">
        <v>7810</v>
      </c>
      <c r="D1984" s="11">
        <v>28896</v>
      </c>
      <c r="E1984" s="11" t="str">
        <f t="shared" si="90"/>
        <v/>
      </c>
      <c r="F1984" s="11" t="str">
        <f t="shared" si="91"/>
        <v>EMILIA-ROMAGNA</v>
      </c>
      <c r="G1984" s="30">
        <f t="shared" si="92"/>
        <v>4.8618845213587754E-4</v>
      </c>
      <c r="H1984" s="31" t="str">
        <f>VLOOKUP(B1984,'PEC unito'!A$2:B$7902,2,0)</f>
        <v>comune.cervia@legalmail.it</v>
      </c>
    </row>
    <row r="1985" spans="1:8" x14ac:dyDescent="0.25">
      <c r="A1985" s="4" t="s">
        <v>7801</v>
      </c>
      <c r="B1985" s="6" t="s">
        <v>44</v>
      </c>
      <c r="C1985" s="4" t="s">
        <v>7819</v>
      </c>
      <c r="D1985" s="11">
        <v>888</v>
      </c>
      <c r="E1985" s="11" t="str">
        <f t="shared" si="90"/>
        <v/>
      </c>
      <c r="F1985" s="11" t="str">
        <f t="shared" si="91"/>
        <v>CALABRIA</v>
      </c>
      <c r="G1985" s="30">
        <f t="shared" si="92"/>
        <v>1.4941007250022815E-5</v>
      </c>
      <c r="H1985" s="31" t="str">
        <f>VLOOKUP(B1985,'PEC unito'!A$2:B$7902,2,0)</f>
        <v>sindaco.cervicati@asmepec.it</v>
      </c>
    </row>
    <row r="1986" spans="1:8" x14ac:dyDescent="0.25">
      <c r="A1986" s="4" t="s">
        <v>7798</v>
      </c>
      <c r="B1986" s="6" t="s">
        <v>2267</v>
      </c>
      <c r="C1986" s="4" t="s">
        <v>7805</v>
      </c>
      <c r="D1986" s="11">
        <v>2119</v>
      </c>
      <c r="E1986" s="11" t="str">
        <f t="shared" ref="E1986:E2049" si="93">IF(D1986&gt;300000,"trovato","")</f>
        <v/>
      </c>
      <c r="F1986" s="11" t="str">
        <f t="shared" ref="F1986:F2049" si="94">IF(AND(D1986&gt;50000,D1986&lt;100000),"COMPRESO",C1986)</f>
        <v>LOMBARDIA</v>
      </c>
      <c r="G1986" s="30">
        <f t="shared" ref="G1986:G2049" si="95">D1986/Totale</f>
        <v>3.5653146804953094E-5</v>
      </c>
      <c r="H1986" s="31" t="str">
        <f>VLOOKUP(B1986,'PEC unito'!A$2:B$7902,2,0)</f>
        <v>cervignanodadda@cert.elaus2002.net</v>
      </c>
    </row>
    <row r="1987" spans="1:8" x14ac:dyDescent="0.25">
      <c r="A1987" s="4" t="s">
        <v>7799</v>
      </c>
      <c r="B1987" s="6" t="s">
        <v>2268</v>
      </c>
      <c r="C1987" s="4" t="s">
        <v>7808</v>
      </c>
      <c r="D1987" s="11">
        <v>13409</v>
      </c>
      <c r="E1987" s="11" t="str">
        <f t="shared" si="93"/>
        <v/>
      </c>
      <c r="F1987" s="11" t="str">
        <f t="shared" si="94"/>
        <v>FRIULI-VENEZIA GIULIA</v>
      </c>
      <c r="G1987" s="30">
        <f t="shared" si="95"/>
        <v>2.2561257456706749E-4</v>
      </c>
      <c r="H1987" s="31" t="str">
        <f>VLOOKUP(B1987,'PEC unito'!A$2:B$7902,2,0)</f>
        <v>comune.cervignanodelfriuli@certgov.fvg.it</v>
      </c>
    </row>
    <row r="1988" spans="1:8" x14ac:dyDescent="0.25">
      <c r="A1988" s="4" t="s">
        <v>7801</v>
      </c>
      <c r="B1988" s="6" t="s">
        <v>2269</v>
      </c>
      <c r="C1988" s="4" t="s">
        <v>7816</v>
      </c>
      <c r="D1988" s="11">
        <v>9969</v>
      </c>
      <c r="E1988" s="11" t="str">
        <f t="shared" si="93"/>
        <v/>
      </c>
      <c r="F1988" s="11" t="str">
        <f t="shared" si="94"/>
        <v>CAMPANIA</v>
      </c>
      <c r="G1988" s="30">
        <f t="shared" si="95"/>
        <v>1.6773299693184396E-4</v>
      </c>
      <c r="H1988" s="31" t="str">
        <f>VLOOKUP(B1988,'PEC unito'!A$2:B$7902,2,0)</f>
        <v>ufficioprotocollo.cervinara@asmepec.it</v>
      </c>
    </row>
    <row r="1989" spans="1:8" x14ac:dyDescent="0.25">
      <c r="A1989" s="4" t="s">
        <v>7801</v>
      </c>
      <c r="B1989" s="6" t="s">
        <v>2270</v>
      </c>
      <c r="C1989" s="4" t="s">
        <v>7816</v>
      </c>
      <c r="D1989" s="11">
        <v>5024</v>
      </c>
      <c r="E1989" s="11" t="str">
        <f t="shared" si="93"/>
        <v/>
      </c>
      <c r="F1989" s="11" t="str">
        <f t="shared" si="94"/>
        <v>CAMPANIA</v>
      </c>
      <c r="G1989" s="30">
        <f t="shared" si="95"/>
        <v>8.4531104081210157E-5</v>
      </c>
      <c r="H1989" s="31" t="str">
        <f>VLOOKUP(B1989,'PEC unito'!A$2:B$7902,2,0)</f>
        <v>comune.cervino@asmepec.it</v>
      </c>
    </row>
    <row r="1990" spans="1:8" x14ac:dyDescent="0.25">
      <c r="A1990" s="4" t="s">
        <v>7798</v>
      </c>
      <c r="B1990" s="6" t="s">
        <v>2271</v>
      </c>
      <c r="C1990" s="4" t="s">
        <v>7809</v>
      </c>
      <c r="D1990" s="11">
        <v>1128</v>
      </c>
      <c r="E1990" s="11" t="str">
        <f t="shared" si="93"/>
        <v/>
      </c>
      <c r="F1990" s="11" t="str">
        <f t="shared" si="94"/>
        <v>LIGURIA</v>
      </c>
      <c r="G1990" s="30">
        <f t="shared" si="95"/>
        <v>1.8979117317596548E-5</v>
      </c>
      <c r="H1990" s="31" t="str">
        <f>VLOOKUP(B1990,'PEC unito'!A$2:B$7902,2,0)</f>
        <v>protocollo@pec.comunecervo.com</v>
      </c>
    </row>
    <row r="1991" spans="1:8" x14ac:dyDescent="0.25">
      <c r="A1991" s="4" t="s">
        <v>7801</v>
      </c>
      <c r="B1991" s="6" t="s">
        <v>45</v>
      </c>
      <c r="C1991" s="4" t="s">
        <v>7819</v>
      </c>
      <c r="D1991" s="11">
        <v>1328</v>
      </c>
      <c r="E1991" s="11" t="str">
        <f t="shared" si="93"/>
        <v/>
      </c>
      <c r="F1991" s="11" t="str">
        <f t="shared" si="94"/>
        <v>CALABRIA</v>
      </c>
      <c r="G1991" s="30">
        <f t="shared" si="95"/>
        <v>2.234420904057466E-5</v>
      </c>
      <c r="H1991" s="31" t="str">
        <f>VLOOKUP(B1991,'PEC unito'!A$2:B$7902,2,0)</f>
        <v>comune.cerzeto@pec.comune.cerzeto.cs.it</v>
      </c>
    </row>
    <row r="1992" spans="1:8" x14ac:dyDescent="0.25">
      <c r="A1992" s="4" t="s">
        <v>7801</v>
      </c>
      <c r="B1992" s="6" t="s">
        <v>2272</v>
      </c>
      <c r="C1992" s="4" t="s">
        <v>7816</v>
      </c>
      <c r="D1992" s="11">
        <v>8496</v>
      </c>
      <c r="E1992" s="11" t="str">
        <f t="shared" si="93"/>
        <v/>
      </c>
      <c r="F1992" s="11" t="str">
        <f t="shared" si="94"/>
        <v>CAMPANIA</v>
      </c>
      <c r="G1992" s="30">
        <f t="shared" si="95"/>
        <v>1.4294909639211018E-4</v>
      </c>
      <c r="H1992" s="31" t="str">
        <f>VLOOKUP(B1992,'PEC unito'!A$2:B$7902,2,0)</f>
        <v>elettorale@pec.comune.cesa.ce.it</v>
      </c>
    </row>
    <row r="1993" spans="1:8" x14ac:dyDescent="0.25">
      <c r="A1993" s="4" t="s">
        <v>7798</v>
      </c>
      <c r="B1993" s="6" t="s">
        <v>2273</v>
      </c>
      <c r="C1993" s="4" t="s">
        <v>7805</v>
      </c>
      <c r="D1993" s="11">
        <v>2348</v>
      </c>
      <c r="E1993" s="11" t="str">
        <f t="shared" si="93"/>
        <v/>
      </c>
      <c r="F1993" s="11" t="str">
        <f t="shared" si="94"/>
        <v>LOMBARDIA</v>
      </c>
      <c r="G1993" s="30">
        <f t="shared" si="95"/>
        <v>3.9506176827763028E-5</v>
      </c>
      <c r="H1993" s="31" t="str">
        <f>VLOOKUP(B1993,'PEC unito'!A$2:B$7902,2,0)</f>
        <v>comune.cesanabrianza@pec.regione.lombardia.it</v>
      </c>
    </row>
    <row r="1994" spans="1:8" x14ac:dyDescent="0.25">
      <c r="A1994" s="4" t="s">
        <v>7798</v>
      </c>
      <c r="B1994" s="6" t="s">
        <v>2274</v>
      </c>
      <c r="C1994" s="4" t="s">
        <v>7803</v>
      </c>
      <c r="D1994" s="11">
        <v>1007</v>
      </c>
      <c r="E1994" s="11" t="str">
        <f t="shared" si="93"/>
        <v/>
      </c>
      <c r="F1994" s="11" t="str">
        <f t="shared" si="94"/>
        <v>PIEMONTE</v>
      </c>
      <c r="G1994" s="30">
        <f t="shared" si="95"/>
        <v>1.694323682519479E-5</v>
      </c>
      <c r="H1994" s="31" t="str">
        <f>VLOOKUP(B1994,'PEC unito'!A$2:B$7902,2,0)</f>
        <v>comunecesana@legalmail.it</v>
      </c>
    </row>
    <row r="1995" spans="1:8" x14ac:dyDescent="0.25">
      <c r="A1995" s="4" t="s">
        <v>7798</v>
      </c>
      <c r="B1995" s="6" t="s">
        <v>2275</v>
      </c>
      <c r="C1995" s="4" t="s">
        <v>7805</v>
      </c>
      <c r="D1995" s="11">
        <v>23398</v>
      </c>
      <c r="E1995" s="11" t="str">
        <f t="shared" si="93"/>
        <v/>
      </c>
      <c r="F1995" s="11" t="str">
        <f t="shared" si="94"/>
        <v>LOMBARDIA</v>
      </c>
      <c r="G1995" s="30">
        <f t="shared" si="95"/>
        <v>3.9368208067120926E-4</v>
      </c>
      <c r="H1995" s="31" t="str">
        <f>VLOOKUP(B1995,'PEC unito'!A$2:B$7902,2,0)</f>
        <v>protocollo@pec.comune.cesano-boscone.mi.it</v>
      </c>
    </row>
    <row r="1996" spans="1:8" x14ac:dyDescent="0.25">
      <c r="A1996" s="4" t="s">
        <v>7798</v>
      </c>
      <c r="B1996" s="6" t="s">
        <v>2276</v>
      </c>
      <c r="C1996" s="4" t="s">
        <v>7805</v>
      </c>
      <c r="D1996" s="11">
        <v>37010</v>
      </c>
      <c r="E1996" s="11" t="str">
        <f t="shared" si="93"/>
        <v/>
      </c>
      <c r="F1996" s="11" t="str">
        <f t="shared" si="94"/>
        <v>LOMBARDIA</v>
      </c>
      <c r="G1996" s="30">
        <f t="shared" si="95"/>
        <v>6.2271022333709953E-4</v>
      </c>
      <c r="H1996" s="31" t="str">
        <f>VLOOKUP(B1996,'PEC unito'!A$2:B$7902,2,0)</f>
        <v>protocollo@pec.comune.cesano-maderno.mb.it</v>
      </c>
    </row>
    <row r="1997" spans="1:8" x14ac:dyDescent="0.25">
      <c r="A1997" s="4" t="s">
        <v>7798</v>
      </c>
      <c r="B1997" s="6" t="s">
        <v>2277</v>
      </c>
      <c r="C1997" s="4" t="s">
        <v>7803</v>
      </c>
      <c r="D1997" s="11">
        <v>598</v>
      </c>
      <c r="E1997" s="11" t="str">
        <f t="shared" si="93"/>
        <v/>
      </c>
      <c r="F1997" s="11" t="str">
        <f t="shared" si="94"/>
        <v>PIEMONTE</v>
      </c>
      <c r="G1997" s="30">
        <f t="shared" si="95"/>
        <v>1.0061624251704554E-5</v>
      </c>
      <c r="H1997" s="31" t="str">
        <f>VLOOKUP(B1997,'PEC unito'!A$2:B$7902,2,0)</f>
        <v>cesara@cert.ruparpiemonte.it</v>
      </c>
    </row>
    <row r="1998" spans="1:8" x14ac:dyDescent="0.25">
      <c r="A1998" s="4" t="s">
        <v>7802</v>
      </c>
      <c r="B1998" s="6" t="s">
        <v>2278</v>
      </c>
      <c r="C1998" s="4" t="s">
        <v>7820</v>
      </c>
      <c r="D1998" s="11">
        <v>2572</v>
      </c>
      <c r="E1998" s="11" t="str">
        <f t="shared" si="93"/>
        <v/>
      </c>
      <c r="F1998" s="11" t="str">
        <f t="shared" si="94"/>
        <v>SICILIA</v>
      </c>
      <c r="G1998" s="30">
        <f t="shared" si="95"/>
        <v>4.3275079557498517E-5</v>
      </c>
      <c r="H1998" s="31" t="str">
        <f>VLOOKUP(B1998,'PEC unito'!A$2:B$7902,2,0)</f>
        <v>cesaro@pec.intradata.it</v>
      </c>
    </row>
    <row r="1999" spans="1:8" x14ac:dyDescent="0.25">
      <c r="A1999" s="4" t="s">
        <v>7798</v>
      </c>
      <c r="B1999" s="6" t="s">
        <v>2279</v>
      </c>
      <c r="C1999" s="4" t="s">
        <v>7805</v>
      </c>
      <c r="D1999" s="11">
        <v>13858</v>
      </c>
      <c r="E1999" s="11" t="str">
        <f t="shared" si="93"/>
        <v/>
      </c>
      <c r="F1999" s="11" t="str">
        <f t="shared" si="94"/>
        <v>LOMBARDIA</v>
      </c>
      <c r="G1999" s="30">
        <f t="shared" si="95"/>
        <v>2.3316720548515336E-4</v>
      </c>
      <c r="H1999" s="31" t="str">
        <f>VLOOKUP(B1999,'PEC unito'!A$2:B$7902,2,0)</f>
        <v>protocollo@comune.cesate.mi.legalmail.it</v>
      </c>
    </row>
    <row r="2000" spans="1:8" x14ac:dyDescent="0.25">
      <c r="A2000" s="4" t="s">
        <v>7799</v>
      </c>
      <c r="B2000" s="6" t="s">
        <v>2280</v>
      </c>
      <c r="C2000" s="4" t="s">
        <v>7810</v>
      </c>
      <c r="D2000" s="11">
        <v>95990</v>
      </c>
      <c r="E2000" s="11" t="str">
        <f t="shared" si="93"/>
        <v/>
      </c>
      <c r="F2000" s="11" t="str">
        <f t="shared" si="94"/>
        <v>COMPRESO</v>
      </c>
      <c r="G2000" s="30">
        <f t="shared" si="95"/>
        <v>1.6150757724433446E-3</v>
      </c>
      <c r="H2000" s="31" t="str">
        <f>VLOOKUP(B2000,'PEC unito'!A$2:B$7902,2,0)</f>
        <v>protocollo@pec.comune.cesena.fc.it</v>
      </c>
    </row>
    <row r="2001" spans="1:8" x14ac:dyDescent="0.25">
      <c r="A2001" s="4" t="s">
        <v>7799</v>
      </c>
      <c r="B2001" s="6" t="s">
        <v>2281</v>
      </c>
      <c r="C2001" s="4" t="s">
        <v>7810</v>
      </c>
      <c r="D2001" s="11">
        <v>25412</v>
      </c>
      <c r="E2001" s="11" t="str">
        <f t="shared" si="93"/>
        <v/>
      </c>
      <c r="F2001" s="11" t="str">
        <f t="shared" si="94"/>
        <v>EMILIA-ROMAGNA</v>
      </c>
      <c r="G2001" s="30">
        <f t="shared" si="95"/>
        <v>4.2756855432159885E-4</v>
      </c>
      <c r="H2001" s="31" t="str">
        <f>VLOOKUP(B2001,'PEC unito'!A$2:B$7902,2,0)</f>
        <v>cesenatico@cert.provincia.fc.it</v>
      </c>
    </row>
    <row r="2002" spans="1:8" x14ac:dyDescent="0.25">
      <c r="A2002" s="4" t="s">
        <v>7801</v>
      </c>
      <c r="B2002" s="6" t="s">
        <v>2282</v>
      </c>
      <c r="C2002" s="4" t="s">
        <v>7816</v>
      </c>
      <c r="D2002" s="11">
        <v>2472</v>
      </c>
      <c r="E2002" s="11" t="str">
        <f t="shared" si="93"/>
        <v/>
      </c>
      <c r="F2002" s="11" t="str">
        <f t="shared" si="94"/>
        <v>CAMPANIA</v>
      </c>
      <c r="G2002" s="30">
        <f t="shared" si="95"/>
        <v>4.1592533696009462E-5</v>
      </c>
      <c r="H2002" s="31" t="str">
        <f>VLOOKUP(B2002,'PEC unito'!A$2:B$7902,2,0)</f>
        <v>protocollo@pec.comune.cesinali.av.it</v>
      </c>
    </row>
    <row r="2003" spans="1:8" x14ac:dyDescent="0.25">
      <c r="A2003" s="4" t="s">
        <v>7798</v>
      </c>
      <c r="B2003" s="6" t="s">
        <v>2283</v>
      </c>
      <c r="C2003" s="4" t="s">
        <v>7809</v>
      </c>
      <c r="D2003" s="11">
        <v>286</v>
      </c>
      <c r="E2003" s="11" t="str">
        <f t="shared" si="93"/>
        <v/>
      </c>
      <c r="F2003" s="11" t="str">
        <f t="shared" si="94"/>
        <v>LIGURIA</v>
      </c>
      <c r="G2003" s="30">
        <f t="shared" si="95"/>
        <v>4.8120811638586996E-6</v>
      </c>
      <c r="H2003" s="31" t="str">
        <f>VLOOKUP(B2003,'PEC unito'!A$2:B$7902,2,0)</f>
        <v>pec@pec.comune.cesio.im.it</v>
      </c>
    </row>
    <row r="2004" spans="1:8" x14ac:dyDescent="0.25">
      <c r="A2004" s="4" t="s">
        <v>7799</v>
      </c>
      <c r="B2004" s="6" t="s">
        <v>2284</v>
      </c>
      <c r="C2004" s="4" t="s">
        <v>7807</v>
      </c>
      <c r="D2004" s="11">
        <v>4145</v>
      </c>
      <c r="E2004" s="11" t="str">
        <f t="shared" si="93"/>
        <v/>
      </c>
      <c r="F2004" s="11" t="str">
        <f t="shared" si="94"/>
        <v>VENETO</v>
      </c>
      <c r="G2004" s="30">
        <f t="shared" si="95"/>
        <v>6.9741525958721368E-5</v>
      </c>
      <c r="H2004" s="31" t="str">
        <f>VLOOKUP(B2004,'PEC unito'!A$2:B$7902,2,0)</f>
        <v>cesiomaggiore.bl@cert.ip-veneto.net</v>
      </c>
    </row>
    <row r="2005" spans="1:8" x14ac:dyDescent="0.25">
      <c r="A2005" s="4" t="s">
        <v>7799</v>
      </c>
      <c r="B2005" s="6" t="s">
        <v>2285</v>
      </c>
      <c r="C2005" s="4" t="s">
        <v>7807</v>
      </c>
      <c r="D2005" s="11">
        <v>3834</v>
      </c>
      <c r="E2005" s="11" t="str">
        <f t="shared" si="93"/>
        <v/>
      </c>
      <c r="F2005" s="11" t="str">
        <f t="shared" si="94"/>
        <v>VENETO</v>
      </c>
      <c r="G2005" s="30">
        <f t="shared" si="95"/>
        <v>6.4508808329490392E-5</v>
      </c>
      <c r="H2005" s="31" t="str">
        <f>VLOOKUP(B2005,'PEC unito'!A$2:B$7902,2,0)</f>
        <v>protocollo.comune.cessalto.tv@pecveneto.it</v>
      </c>
    </row>
    <row r="2006" spans="1:8" x14ac:dyDescent="0.25">
      <c r="A2006" s="4" t="s">
        <v>7801</v>
      </c>
      <c r="B2006" s="6" t="s">
        <v>269</v>
      </c>
      <c r="C2006" s="4" t="s">
        <v>7819</v>
      </c>
      <c r="D2006" s="11">
        <v>3405</v>
      </c>
      <c r="E2006" s="11" t="str">
        <f t="shared" si="93"/>
        <v/>
      </c>
      <c r="F2006" s="11" t="str">
        <f t="shared" si="94"/>
        <v>CALABRIA</v>
      </c>
      <c r="G2006" s="30">
        <f t="shared" si="95"/>
        <v>5.7290686583702349E-5</v>
      </c>
      <c r="H2006" s="31" t="str">
        <f>VLOOKUP(B2006,'PEC unito'!A$2:B$7902,2,0)</f>
        <v>demografici@pec.comunecessaniti.it</v>
      </c>
    </row>
    <row r="2007" spans="1:8" x14ac:dyDescent="0.25">
      <c r="A2007" s="4" t="s">
        <v>7800</v>
      </c>
      <c r="B2007" s="6" t="s">
        <v>2286</v>
      </c>
      <c r="C2007" s="4" t="s">
        <v>7813</v>
      </c>
      <c r="D2007" s="11">
        <v>546</v>
      </c>
      <c r="E2007" s="11" t="str">
        <f t="shared" si="93"/>
        <v/>
      </c>
      <c r="F2007" s="11" t="str">
        <f t="shared" si="94"/>
        <v>MARCHE</v>
      </c>
      <c r="G2007" s="30">
        <f t="shared" si="95"/>
        <v>9.1867004037302444E-6</v>
      </c>
      <c r="H2007" s="31" t="str">
        <f>VLOOKUP(B2007,'PEC unito'!A$2:B$7902,2,0)</f>
        <v>comune.cessapalombo.mc@legalmail.it</v>
      </c>
    </row>
    <row r="2008" spans="1:8" x14ac:dyDescent="0.25">
      <c r="A2008" s="4" t="s">
        <v>7798</v>
      </c>
      <c r="B2008" s="6" t="s">
        <v>2287</v>
      </c>
      <c r="C2008" s="4" t="s">
        <v>7803</v>
      </c>
      <c r="D2008" s="11">
        <v>420</v>
      </c>
      <c r="E2008" s="11" t="str">
        <f t="shared" si="93"/>
        <v/>
      </c>
      <c r="F2008" s="11" t="str">
        <f t="shared" si="94"/>
        <v>PIEMONTE</v>
      </c>
      <c r="G2008" s="30">
        <f t="shared" si="95"/>
        <v>7.0666926182540342E-6</v>
      </c>
      <c r="H2008" s="31" t="str">
        <f>VLOOKUP(B2008,'PEC unito'!A$2:B$7902,2,0)</f>
        <v>comune.cessole.at@legalmail.it</v>
      </c>
    </row>
    <row r="2009" spans="1:8" x14ac:dyDescent="0.25">
      <c r="A2009" s="4" t="s">
        <v>7801</v>
      </c>
      <c r="B2009" s="6" t="s">
        <v>2288</v>
      </c>
      <c r="C2009" s="4" t="s">
        <v>7816</v>
      </c>
      <c r="D2009" s="11">
        <v>2302</v>
      </c>
      <c r="E2009" s="11" t="str">
        <f t="shared" si="93"/>
        <v/>
      </c>
      <c r="F2009" s="11" t="str">
        <f t="shared" si="94"/>
        <v>CAMPANIA</v>
      </c>
      <c r="G2009" s="30">
        <f t="shared" si="95"/>
        <v>3.8732205731478065E-5</v>
      </c>
      <c r="H2009" s="31" t="str">
        <f>VLOOKUP(B2009,'PEC unito'!A$2:B$7902,2,0)</f>
        <v>segretario.cetara@asmepec.it</v>
      </c>
    </row>
    <row r="2010" spans="1:8" x14ac:dyDescent="0.25">
      <c r="A2010" s="4" t="s">
        <v>7798</v>
      </c>
      <c r="B2010" s="6" t="s">
        <v>2289</v>
      </c>
      <c r="C2010" s="4" t="s">
        <v>7805</v>
      </c>
      <c r="D2010" s="11">
        <v>1950</v>
      </c>
      <c r="E2010" s="11" t="str">
        <f t="shared" si="93"/>
        <v/>
      </c>
      <c r="F2010" s="11" t="str">
        <f t="shared" si="94"/>
        <v>LOMBARDIA</v>
      </c>
      <c r="G2010" s="30">
        <f t="shared" si="95"/>
        <v>3.2809644299036585E-5</v>
      </c>
      <c r="H2010" s="31" t="str">
        <f>VLOOKUP(B2010,'PEC unito'!A$2:B$7902,2,0)</f>
        <v>info@pec.comuneceto.eu</v>
      </c>
    </row>
    <row r="2011" spans="1:8" x14ac:dyDescent="0.25">
      <c r="A2011" s="4" t="s">
        <v>7800</v>
      </c>
      <c r="B2011" s="6" t="s">
        <v>2290</v>
      </c>
      <c r="C2011" s="4" t="s">
        <v>7811</v>
      </c>
      <c r="D2011" s="11">
        <v>2845</v>
      </c>
      <c r="E2011" s="11" t="str">
        <f t="shared" si="93"/>
        <v/>
      </c>
      <c r="F2011" s="11" t="str">
        <f t="shared" si="94"/>
        <v>TOSCANA</v>
      </c>
      <c r="G2011" s="30">
        <f t="shared" si="95"/>
        <v>4.7868429759363638E-5</v>
      </c>
      <c r="H2011" s="31" t="str">
        <f>VLOOKUP(B2011,'PEC unito'!A$2:B$7902,2,0)</f>
        <v>comune.cetona@pec.consorzioterrecablate.it</v>
      </c>
    </row>
    <row r="2012" spans="1:8" x14ac:dyDescent="0.25">
      <c r="A2012" s="4" t="s">
        <v>7801</v>
      </c>
      <c r="B2012" s="6" t="s">
        <v>46</v>
      </c>
      <c r="C2012" s="4" t="s">
        <v>7819</v>
      </c>
      <c r="D2012" s="11">
        <v>10260</v>
      </c>
      <c r="E2012" s="11" t="str">
        <f t="shared" si="93"/>
        <v/>
      </c>
      <c r="F2012" s="11" t="str">
        <f t="shared" si="94"/>
        <v>CALABRIA</v>
      </c>
      <c r="G2012" s="30">
        <f t="shared" si="95"/>
        <v>1.7262920538877713E-4</v>
      </c>
      <c r="H2012" s="31" t="str">
        <f>VLOOKUP(B2012,'PEC unito'!A$2:B$7902,2,0)</f>
        <v>protocollo.cetraro@asmepec.it</v>
      </c>
    </row>
    <row r="2013" spans="1:8" x14ac:dyDescent="0.25">
      <c r="A2013" s="4" t="s">
        <v>7798</v>
      </c>
      <c r="B2013" s="6" t="s">
        <v>2291</v>
      </c>
      <c r="C2013" s="4" t="s">
        <v>7803</v>
      </c>
      <c r="D2013" s="11">
        <v>5757</v>
      </c>
      <c r="E2013" s="11" t="str">
        <f t="shared" si="93"/>
        <v/>
      </c>
      <c r="F2013" s="11" t="str">
        <f t="shared" si="94"/>
        <v>PIEMONTE</v>
      </c>
      <c r="G2013" s="30">
        <f t="shared" si="95"/>
        <v>9.6864165245924935E-5</v>
      </c>
      <c r="H2013" s="31" t="str">
        <f>VLOOKUP(B2013,'PEC unito'!A$2:B$7902,2,0)</f>
        <v>comune.ceva.cn@cert.legalmail.it</v>
      </c>
    </row>
    <row r="2014" spans="1:8" x14ac:dyDescent="0.25">
      <c r="A2014" s="4" t="s">
        <v>7798</v>
      </c>
      <c r="B2014" s="6" t="s">
        <v>2292</v>
      </c>
      <c r="C2014" s="4" t="s">
        <v>7805</v>
      </c>
      <c r="D2014" s="11">
        <v>930</v>
      </c>
      <c r="E2014" s="11" t="str">
        <f t="shared" si="93"/>
        <v/>
      </c>
      <c r="F2014" s="11" t="str">
        <f t="shared" si="94"/>
        <v>LOMBARDIA</v>
      </c>
      <c r="G2014" s="30">
        <f t="shared" si="95"/>
        <v>1.5647676511848217E-5</v>
      </c>
      <c r="H2014" s="31" t="str">
        <f>VLOOKUP(B2014,'PEC unito'!A$2:B$7902,2,0)</f>
        <v>protocollo@pec.comune.cevo.bs.it</v>
      </c>
    </row>
    <row r="2015" spans="1:8" x14ac:dyDescent="0.25">
      <c r="A2015" s="4" t="s">
        <v>7798</v>
      </c>
      <c r="B2015" s="6" t="s">
        <v>2293</v>
      </c>
      <c r="C2015" s="4" t="s">
        <v>7804</v>
      </c>
      <c r="D2015" s="11">
        <v>756</v>
      </c>
      <c r="E2015" s="11" t="str">
        <f t="shared" si="93"/>
        <v/>
      </c>
      <c r="F2015" s="11" t="str">
        <f t="shared" si="94"/>
        <v>VALLE D'AOSTA/VALLÉE D'AOSTE</v>
      </c>
      <c r="G2015" s="30">
        <f t="shared" si="95"/>
        <v>1.2720046712857261E-5</v>
      </c>
      <c r="H2015" s="31" t="str">
        <f>VLOOKUP(B2015,'PEC unito'!A$2:B$7902,2,0)</f>
        <v>protocollo@pec.comune.challand-st-anselme.ao.it</v>
      </c>
    </row>
    <row r="2016" spans="1:8" x14ac:dyDescent="0.25">
      <c r="A2016" s="4" t="s">
        <v>7798</v>
      </c>
      <c r="B2016" s="6" t="s">
        <v>2294</v>
      </c>
      <c r="C2016" s="4" t="s">
        <v>7804</v>
      </c>
      <c r="D2016" s="11">
        <v>611</v>
      </c>
      <c r="E2016" s="11" t="str">
        <f t="shared" si="93"/>
        <v/>
      </c>
      <c r="F2016" s="11" t="str">
        <f t="shared" si="94"/>
        <v>VALLE D'AOSTA/VALLÉE D'AOSTE</v>
      </c>
      <c r="G2016" s="30">
        <f t="shared" si="95"/>
        <v>1.0280355213698131E-5</v>
      </c>
      <c r="H2016" s="31" t="str">
        <f>VLOOKUP(B2016,'PEC unito'!A$2:B$7902,2,0)</f>
        <v>protocollo@pec.comune.challand-st-victor.ao.it</v>
      </c>
    </row>
    <row r="2017" spans="1:8" x14ac:dyDescent="0.25">
      <c r="A2017" s="4" t="s">
        <v>7798</v>
      </c>
      <c r="B2017" s="6" t="s">
        <v>2295</v>
      </c>
      <c r="C2017" s="4" t="s">
        <v>7804</v>
      </c>
      <c r="D2017" s="11">
        <v>939</v>
      </c>
      <c r="E2017" s="11" t="str">
        <f t="shared" si="93"/>
        <v/>
      </c>
      <c r="F2017" s="11" t="str">
        <f t="shared" si="94"/>
        <v>VALLE D'AOSTA/VALLÉE D'AOSTE</v>
      </c>
      <c r="G2017" s="30">
        <f t="shared" si="95"/>
        <v>1.5799105639382234E-5</v>
      </c>
      <c r="H2017" s="31" t="str">
        <f>VLOOKUP(B2017,'PEC unito'!A$2:B$7902,2,0)</f>
        <v>protocollo@pec.comune.chambave.ao.it</v>
      </c>
    </row>
    <row r="2018" spans="1:8" x14ac:dyDescent="0.25">
      <c r="A2018" s="4" t="s">
        <v>7798</v>
      </c>
      <c r="B2018" s="6" t="s">
        <v>2296</v>
      </c>
      <c r="C2018" s="4" t="s">
        <v>7804</v>
      </c>
      <c r="D2018" s="11">
        <v>94</v>
      </c>
      <c r="E2018" s="11" t="str">
        <f t="shared" si="93"/>
        <v/>
      </c>
      <c r="F2018" s="11" t="str">
        <f t="shared" si="94"/>
        <v>VALLE D'AOSTA/VALLÉE D'AOSTE</v>
      </c>
      <c r="G2018" s="30">
        <f t="shared" si="95"/>
        <v>1.5815931097997125E-6</v>
      </c>
      <c r="H2018" s="31" t="str">
        <f>VLOOKUP(B2018,'PEC unito'!A$2:B$7902,2,0)</f>
        <v>protocollo@pec.comune.chamois.ao.it</v>
      </c>
    </row>
    <row r="2019" spans="1:8" x14ac:dyDescent="0.25">
      <c r="A2019" s="4" t="s">
        <v>7798</v>
      </c>
      <c r="B2019" s="6" t="s">
        <v>2297</v>
      </c>
      <c r="C2019" s="4" t="s">
        <v>7804</v>
      </c>
      <c r="D2019" s="11">
        <v>702</v>
      </c>
      <c r="E2019" s="11" t="str">
        <f t="shared" si="93"/>
        <v/>
      </c>
      <c r="F2019" s="11" t="str">
        <f t="shared" si="94"/>
        <v>VALLE D'AOSTA/VALLÉE D'AOSTE</v>
      </c>
      <c r="G2019" s="30">
        <f t="shared" si="95"/>
        <v>1.1811471947653171E-5</v>
      </c>
      <c r="H2019" s="31" t="str">
        <f>VLOOKUP(B2019,'PEC unito'!A$2:B$7902,2,0)</f>
        <v>protocollo@pec.comune.champdepraz.ao.it</v>
      </c>
    </row>
    <row r="2020" spans="1:8" x14ac:dyDescent="0.25">
      <c r="A2020" s="4" t="s">
        <v>7798</v>
      </c>
      <c r="B2020" s="6" t="s">
        <v>2298</v>
      </c>
      <c r="C2020" s="4" t="s">
        <v>7804</v>
      </c>
      <c r="D2020" s="11">
        <v>398</v>
      </c>
      <c r="E2020" s="11" t="str">
        <f t="shared" si="93"/>
        <v/>
      </c>
      <c r="F2020" s="11" t="str">
        <f t="shared" si="94"/>
        <v>VALLE D'AOSTA/VALLÉE D'AOSTE</v>
      </c>
      <c r="G2020" s="30">
        <f t="shared" si="95"/>
        <v>6.6965325287264421E-6</v>
      </c>
      <c r="H2020" s="31" t="str">
        <f>VLOOKUP(B2020,'PEC unito'!A$2:B$7902,2,0)</f>
        <v>protocollo@pec.comune.champorcher.ao.it</v>
      </c>
    </row>
    <row r="2021" spans="1:8" x14ac:dyDescent="0.25">
      <c r="A2021" s="4" t="s">
        <v>7798</v>
      </c>
      <c r="B2021" s="6" t="s">
        <v>2299</v>
      </c>
      <c r="C2021" s="4" t="s">
        <v>7804</v>
      </c>
      <c r="D2021" s="11">
        <v>2507</v>
      </c>
      <c r="E2021" s="11" t="str">
        <f t="shared" si="93"/>
        <v/>
      </c>
      <c r="F2021" s="11" t="str">
        <f t="shared" si="94"/>
        <v>VALLE D'AOSTA/VALLÉE D'AOSTE</v>
      </c>
      <c r="G2021" s="30">
        <f t="shared" si="95"/>
        <v>4.2181424747530626E-5</v>
      </c>
      <c r="H2021" s="31" t="str">
        <f>VLOOKUP(B2021,'PEC unito'!A$2:B$7902,2,0)</f>
        <v>protocollo@pec.comune.charvensod.ao.it</v>
      </c>
    </row>
    <row r="2022" spans="1:8" x14ac:dyDescent="0.25">
      <c r="A2022" s="4" t="s">
        <v>7798</v>
      </c>
      <c r="B2022" s="6" t="s">
        <v>24295</v>
      </c>
      <c r="C2022" s="4" t="s">
        <v>7804</v>
      </c>
      <c r="D2022" s="11">
        <v>4946</v>
      </c>
      <c r="E2022" s="11" t="str">
        <f t="shared" si="93"/>
        <v/>
      </c>
      <c r="F2022" s="11" t="str">
        <f t="shared" si="94"/>
        <v>VALLE D'AOSTA/VALLÉE D'AOSTE</v>
      </c>
      <c r="G2022" s="30">
        <f t="shared" si="95"/>
        <v>8.3218718309248699E-5</v>
      </c>
      <c r="H2022" s="31" t="str">
        <f>_xlfn.IFNA(VLOOKUP(B2022,'PEC unito'!A$2:B$7902,2,0),"DATI INCONGRUENTI")</f>
        <v>DATI INCONGRUENTI</v>
      </c>
    </row>
    <row r="2023" spans="1:8" x14ac:dyDescent="0.25">
      <c r="A2023" s="4" t="s">
        <v>7798</v>
      </c>
      <c r="B2023" s="6" t="s">
        <v>2301</v>
      </c>
      <c r="C2023" s="4" t="s">
        <v>7803</v>
      </c>
      <c r="D2023" s="11">
        <v>8652</v>
      </c>
      <c r="E2023" s="11" t="str">
        <f t="shared" si="93"/>
        <v/>
      </c>
      <c r="F2023" s="11" t="str">
        <f t="shared" si="94"/>
        <v>PIEMONTE</v>
      </c>
      <c r="G2023" s="30">
        <f t="shared" si="95"/>
        <v>1.455738679360331E-4</v>
      </c>
      <c r="H2023" s="31" t="str">
        <f>VLOOKUP(B2023,'PEC unito'!A$2:B$7902,2,0)</f>
        <v>cherasco@postemailcertificata.it</v>
      </c>
    </row>
    <row r="2024" spans="1:8" x14ac:dyDescent="0.25">
      <c r="A2024" s="4" t="s">
        <v>7802</v>
      </c>
      <c r="B2024" s="8" t="s">
        <v>2302</v>
      </c>
      <c r="C2024" s="4" t="s">
        <v>7821</v>
      </c>
      <c r="D2024" s="11">
        <v>455</v>
      </c>
      <c r="E2024" s="11" t="str">
        <f t="shared" si="93"/>
        <v/>
      </c>
      <c r="F2024" s="11" t="str">
        <f t="shared" si="94"/>
        <v>SARDEGNA</v>
      </c>
      <c r="G2024" s="30">
        <f t="shared" si="95"/>
        <v>7.6555836697752045E-6</v>
      </c>
      <c r="H2024" s="31" t="str">
        <f>VLOOKUP(B2024,'PEC unito'!A$2:B$7902,2,0)</f>
        <v>protocollo.cheremule@legalmail.it</v>
      </c>
    </row>
    <row r="2025" spans="1:8" x14ac:dyDescent="0.25">
      <c r="A2025" s="4" t="s">
        <v>7798</v>
      </c>
      <c r="B2025" s="6" t="s">
        <v>2303</v>
      </c>
      <c r="C2025" s="4" t="s">
        <v>7803</v>
      </c>
      <c r="D2025" s="11">
        <v>364</v>
      </c>
      <c r="E2025" s="11" t="str">
        <f t="shared" si="93"/>
        <v/>
      </c>
      <c r="F2025" s="11" t="str">
        <f t="shared" si="94"/>
        <v>PIEMONTE</v>
      </c>
      <c r="G2025" s="30">
        <f t="shared" si="95"/>
        <v>6.1244669358201629E-6</v>
      </c>
      <c r="H2025" s="31" t="str">
        <f>VLOOKUP(B2025,'PEC unito'!A$2:B$7902,2,0)</f>
        <v>comchialamberto@pec.it</v>
      </c>
    </row>
    <row r="2026" spans="1:8" x14ac:dyDescent="0.25">
      <c r="A2026" s="4" t="s">
        <v>7799</v>
      </c>
      <c r="B2026" s="6" t="s">
        <v>2304</v>
      </c>
      <c r="C2026" s="4" t="s">
        <v>7807</v>
      </c>
      <c r="D2026" s="11">
        <v>12859</v>
      </c>
      <c r="E2026" s="11" t="str">
        <f t="shared" si="93"/>
        <v/>
      </c>
      <c r="F2026" s="11" t="str">
        <f t="shared" si="94"/>
        <v>VENETO</v>
      </c>
      <c r="G2026" s="30">
        <f t="shared" si="95"/>
        <v>2.1635857232887769E-4</v>
      </c>
      <c r="H2026" s="31" t="str">
        <f>VLOOKUP(B2026,'PEC unito'!A$2:B$7902,2,0)</f>
        <v>protocollo.comune.chiampo.vi@pecveneto.it</v>
      </c>
    </row>
    <row r="2027" spans="1:8" x14ac:dyDescent="0.25">
      <c r="A2027" s="4" t="s">
        <v>7801</v>
      </c>
      <c r="B2027" s="6" t="s">
        <v>2305</v>
      </c>
      <c r="C2027" s="4" t="s">
        <v>7816</v>
      </c>
      <c r="D2027" s="11">
        <v>551</v>
      </c>
      <c r="E2027" s="11" t="str">
        <f t="shared" si="93"/>
        <v/>
      </c>
      <c r="F2027" s="11" t="str">
        <f t="shared" si="94"/>
        <v>CAMPANIA</v>
      </c>
      <c r="G2027" s="30">
        <f t="shared" si="95"/>
        <v>9.2708276968046982E-6</v>
      </c>
      <c r="H2027" s="31" t="str">
        <f>VLOOKUP(B2027,'PEC unito'!A$2:B$7902,2,0)</f>
        <v>ufficioanagrafe.chianche@asmepec.it</v>
      </c>
    </row>
    <row r="2028" spans="1:8" x14ac:dyDescent="0.25">
      <c r="A2028" s="4" t="s">
        <v>7800</v>
      </c>
      <c r="B2028" s="6" t="s">
        <v>2306</v>
      </c>
      <c r="C2028" s="4" t="s">
        <v>7811</v>
      </c>
      <c r="D2028" s="11">
        <v>7058</v>
      </c>
      <c r="E2028" s="11" t="str">
        <f t="shared" si="93"/>
        <v/>
      </c>
      <c r="F2028" s="11" t="str">
        <f t="shared" si="94"/>
        <v>TOSCANA</v>
      </c>
      <c r="G2028" s="30">
        <f t="shared" si="95"/>
        <v>1.1875408690389755E-4</v>
      </c>
      <c r="H2028" s="31" t="str">
        <f>VLOOKUP(B2028,'PEC unito'!A$2:B$7902,2,0)</f>
        <v>comune.chianciano-terme@pec.consorzioterrecablate.it</v>
      </c>
    </row>
    <row r="2029" spans="1:8" x14ac:dyDescent="0.25">
      <c r="A2029" s="4" t="s">
        <v>7800</v>
      </c>
      <c r="B2029" s="6" t="s">
        <v>2307</v>
      </c>
      <c r="C2029" s="4" t="s">
        <v>7811</v>
      </c>
      <c r="D2029" s="11">
        <v>1457</v>
      </c>
      <c r="E2029" s="11" t="str">
        <f t="shared" si="93"/>
        <v/>
      </c>
      <c r="F2029" s="11" t="str">
        <f t="shared" si="94"/>
        <v>TOSCANA</v>
      </c>
      <c r="G2029" s="30">
        <f t="shared" si="95"/>
        <v>2.4514693201895543E-5</v>
      </c>
      <c r="H2029" s="31" t="str">
        <f>VLOOKUP(B2029,'PEC unito'!A$2:B$7902,2,0)</f>
        <v>comune.chianni@postacert.toscana.it</v>
      </c>
    </row>
    <row r="2030" spans="1:8" x14ac:dyDescent="0.25">
      <c r="A2030" s="4" t="s">
        <v>7798</v>
      </c>
      <c r="B2030" s="6" t="s">
        <v>2308</v>
      </c>
      <c r="C2030" s="4" t="s">
        <v>7803</v>
      </c>
      <c r="D2030" s="11">
        <v>1700</v>
      </c>
      <c r="E2030" s="11" t="str">
        <f t="shared" si="93"/>
        <v/>
      </c>
      <c r="F2030" s="11" t="str">
        <f t="shared" si="94"/>
        <v>PIEMONTE</v>
      </c>
      <c r="G2030" s="30">
        <f t="shared" si="95"/>
        <v>2.8603279645313948E-5</v>
      </c>
      <c r="H2030" s="31" t="str">
        <f>VLOOKUP(B2030,'PEC unito'!A$2:B$7902,2,0)</f>
        <v>segreteria@pec.comune.chianocco.to.it</v>
      </c>
    </row>
    <row r="2031" spans="1:8" x14ac:dyDescent="0.25">
      <c r="A2031" s="4" t="s">
        <v>7802</v>
      </c>
      <c r="B2031" s="6" t="s">
        <v>2309</v>
      </c>
      <c r="C2031" s="4" t="s">
        <v>7820</v>
      </c>
      <c r="D2031" s="11">
        <v>8224</v>
      </c>
      <c r="E2031" s="11" t="str">
        <f t="shared" si="93"/>
        <v/>
      </c>
      <c r="F2031" s="11" t="str">
        <f t="shared" si="94"/>
        <v>SICILIA</v>
      </c>
      <c r="G2031" s="30">
        <f t="shared" si="95"/>
        <v>1.3837257164885994E-4</v>
      </c>
      <c r="H2031" s="31" t="str">
        <f>VLOOKUP(B2031,'PEC unito'!A$2:B$7902,2,0)</f>
        <v>protocollo@pec.comune.chiaramonte-gulfi.rg.it</v>
      </c>
    </row>
    <row r="2032" spans="1:8" x14ac:dyDescent="0.25">
      <c r="A2032" s="4" t="s">
        <v>7802</v>
      </c>
      <c r="B2032" s="8" t="s">
        <v>2310</v>
      </c>
      <c r="C2032" s="4" t="s">
        <v>7821</v>
      </c>
      <c r="D2032" s="11">
        <v>1735</v>
      </c>
      <c r="E2032" s="11" t="str">
        <f t="shared" si="93"/>
        <v/>
      </c>
      <c r="F2032" s="11" t="str">
        <f t="shared" si="94"/>
        <v>SARDEGNA</v>
      </c>
      <c r="G2032" s="30">
        <f t="shared" si="95"/>
        <v>2.9192170696835116E-5</v>
      </c>
      <c r="H2032" s="31" t="str">
        <f>VLOOKUP(B2032,'PEC unito'!A$2:B$7902,2,0)</f>
        <v>protocollo@pec.comune.chiaramonti.ss.it</v>
      </c>
    </row>
    <row r="2033" spans="1:8" x14ac:dyDescent="0.25">
      <c r="A2033" s="4" t="s">
        <v>7799</v>
      </c>
      <c r="B2033" s="6" t="s">
        <v>2311</v>
      </c>
      <c r="C2033" s="4" t="s">
        <v>7807</v>
      </c>
      <c r="D2033" s="11">
        <v>3695</v>
      </c>
      <c r="E2033" s="11" t="str">
        <f t="shared" si="93"/>
        <v/>
      </c>
      <c r="F2033" s="11" t="str">
        <f t="shared" si="94"/>
        <v>VENETO</v>
      </c>
      <c r="G2033" s="30">
        <f t="shared" si="95"/>
        <v>6.2170069582020616E-5</v>
      </c>
      <c r="H2033" s="31" t="str">
        <f>VLOOKUP(B2033,'PEC unito'!A$2:B$7902,2,0)</f>
        <v>comune.chiarano.tv@pecveneto.it</v>
      </c>
    </row>
    <row r="2034" spans="1:8" x14ac:dyDescent="0.25">
      <c r="A2034" s="4" t="s">
        <v>7800</v>
      </c>
      <c r="B2034" s="6" t="s">
        <v>2312</v>
      </c>
      <c r="C2034" s="4" t="s">
        <v>7813</v>
      </c>
      <c r="D2034" s="11">
        <v>14858</v>
      </c>
      <c r="E2034" s="11" t="str">
        <f t="shared" si="93"/>
        <v/>
      </c>
      <c r="F2034" s="11" t="str">
        <f t="shared" si="94"/>
        <v>MARCHE</v>
      </c>
      <c r="G2034" s="30">
        <f t="shared" si="95"/>
        <v>2.4999266410004393E-4</v>
      </c>
      <c r="H2034" s="31" t="str">
        <f>VLOOKUP(B2034,'PEC unito'!A$2:B$7902,2,0)</f>
        <v>info@pec.comune.chiaravalle.an.it</v>
      </c>
    </row>
    <row r="2035" spans="1:8" x14ac:dyDescent="0.25">
      <c r="A2035" s="4" t="s">
        <v>7801</v>
      </c>
      <c r="B2035" s="6" t="s">
        <v>172</v>
      </c>
      <c r="C2035" s="4" t="s">
        <v>7819</v>
      </c>
      <c r="D2035" s="11">
        <v>5883</v>
      </c>
      <c r="E2035" s="11" t="str">
        <f t="shared" si="93"/>
        <v/>
      </c>
      <c r="F2035" s="11" t="str">
        <f t="shared" si="94"/>
        <v>CALABRIA</v>
      </c>
      <c r="G2035" s="30">
        <f t="shared" si="95"/>
        <v>9.8984173031401151E-5</v>
      </c>
      <c r="H2035" s="31" t="str">
        <f>VLOOKUP(B2035,'PEC unito'!A$2:B$7902,2,0)</f>
        <v>comunechiaravallecentrale@asmepec.it</v>
      </c>
    </row>
    <row r="2036" spans="1:8" x14ac:dyDescent="0.25">
      <c r="A2036" s="4" t="s">
        <v>7798</v>
      </c>
      <c r="B2036" s="6" t="s">
        <v>2313</v>
      </c>
      <c r="C2036" s="4" t="s">
        <v>7805</v>
      </c>
      <c r="D2036" s="11">
        <v>18391</v>
      </c>
      <c r="E2036" s="11" t="str">
        <f t="shared" si="93"/>
        <v/>
      </c>
      <c r="F2036" s="11" t="str">
        <f t="shared" si="94"/>
        <v>LOMBARDIA</v>
      </c>
      <c r="G2036" s="30">
        <f t="shared" si="95"/>
        <v>3.0943700938645225E-4</v>
      </c>
      <c r="H2036" s="31" t="str">
        <f>VLOOKUP(B2036,'PEC unito'!A$2:B$7902,2,0)</f>
        <v>comunedichiari@legalmail.it</v>
      </c>
    </row>
    <row r="2037" spans="1:8" x14ac:dyDescent="0.25">
      <c r="A2037" s="4" t="s">
        <v>7801</v>
      </c>
      <c r="B2037" s="6" t="s">
        <v>2314</v>
      </c>
      <c r="C2037" s="4" t="s">
        <v>7818</v>
      </c>
      <c r="D2037" s="11">
        <v>1954</v>
      </c>
      <c r="E2037" s="11" t="str">
        <f t="shared" si="93"/>
        <v/>
      </c>
      <c r="F2037" s="11" t="str">
        <f t="shared" si="94"/>
        <v>BASILICATA</v>
      </c>
      <c r="G2037" s="30">
        <f t="shared" si="95"/>
        <v>3.2876946133496149E-5</v>
      </c>
      <c r="H2037" s="31" t="str">
        <f>VLOOKUP(B2037,'PEC unito'!A$2:B$7902,2,0)</f>
        <v>comune.chiaromonte@cert.ruparbasilicata.it</v>
      </c>
    </row>
    <row r="2038" spans="1:8" x14ac:dyDescent="0.25">
      <c r="A2038" s="4" t="s">
        <v>7801</v>
      </c>
      <c r="B2038" s="6" t="s">
        <v>2315</v>
      </c>
      <c r="C2038" s="4" t="s">
        <v>4200</v>
      </c>
      <c r="D2038" s="11">
        <v>268</v>
      </c>
      <c r="E2038" s="11" t="str">
        <f t="shared" si="93"/>
        <v/>
      </c>
      <c r="F2038" s="11" t="str">
        <f t="shared" si="94"/>
        <v>MOLISE</v>
      </c>
      <c r="G2038" s="30">
        <f t="shared" si="95"/>
        <v>4.5092229087906693E-6</v>
      </c>
      <c r="H2038" s="31" t="str">
        <f>VLOOKUP(B2038,'PEC unito'!A$2:B$7902,2,0)</f>
        <v>comunedichiauci@pec.it</v>
      </c>
    </row>
    <row r="2039" spans="1:8" x14ac:dyDescent="0.25">
      <c r="A2039" s="2" t="s">
        <v>7798</v>
      </c>
      <c r="B2039" s="6" t="s">
        <v>2316</v>
      </c>
      <c r="C2039" s="4" t="s">
        <v>7809</v>
      </c>
      <c r="D2039" s="11">
        <v>27338</v>
      </c>
      <c r="E2039" s="11" t="str">
        <f t="shared" si="93"/>
        <v/>
      </c>
      <c r="F2039" s="11" t="str">
        <f t="shared" si="94"/>
        <v>LIGURIA</v>
      </c>
      <c r="G2039" s="30">
        <f t="shared" si="95"/>
        <v>4.5997438761387804E-4</v>
      </c>
      <c r="H2039" s="31" t="str">
        <f>VLOOKUP(B2039,'PEC unito'!A$2:B$7902,2,0)</f>
        <v>comune.chiavari@cert.legalmail.it</v>
      </c>
    </row>
    <row r="2040" spans="1:8" x14ac:dyDescent="0.25">
      <c r="A2040" s="4" t="s">
        <v>7798</v>
      </c>
      <c r="B2040" s="6" t="s">
        <v>2317</v>
      </c>
      <c r="C2040" s="4" t="s">
        <v>7805</v>
      </c>
      <c r="D2040" s="11">
        <v>7297</v>
      </c>
      <c r="E2040" s="11" t="str">
        <f t="shared" si="93"/>
        <v/>
      </c>
      <c r="F2040" s="11" t="str">
        <f t="shared" si="94"/>
        <v>LOMBARDIA</v>
      </c>
      <c r="G2040" s="30">
        <f t="shared" si="95"/>
        <v>1.2277537151285641E-4</v>
      </c>
      <c r="H2040" s="31" t="str">
        <f>VLOOKUP(B2040,'PEC unito'!A$2:B$7902,2,0)</f>
        <v>protocollo.chiavenna@cert.provincia.so.it</v>
      </c>
    </row>
    <row r="2041" spans="1:8" x14ac:dyDescent="0.25">
      <c r="A2041" s="4" t="s">
        <v>7798</v>
      </c>
      <c r="B2041" s="6" t="s">
        <v>2318</v>
      </c>
      <c r="C2041" s="4" t="s">
        <v>7803</v>
      </c>
      <c r="D2041" s="11">
        <v>2106</v>
      </c>
      <c r="E2041" s="11" t="str">
        <f t="shared" si="93"/>
        <v/>
      </c>
      <c r="F2041" s="11" t="str">
        <f t="shared" si="94"/>
        <v>PIEMONTE</v>
      </c>
      <c r="G2041" s="30">
        <f t="shared" si="95"/>
        <v>3.5434415842959513E-5</v>
      </c>
      <c r="H2041" s="31" t="str">
        <f>VLOOKUP(B2041,'PEC unito'!A$2:B$7902,2,0)</f>
        <v>pec@pec.comune.chiaverano.to.it</v>
      </c>
    </row>
    <row r="2042" spans="1:8" x14ac:dyDescent="0.25">
      <c r="A2042" s="4" t="s">
        <v>7799</v>
      </c>
      <c r="B2042" s="6" t="s">
        <v>7894</v>
      </c>
      <c r="C2042" s="4" t="s">
        <v>7806</v>
      </c>
      <c r="D2042" s="11">
        <v>2695</v>
      </c>
      <c r="E2042" s="11" t="str">
        <f t="shared" si="93"/>
        <v/>
      </c>
      <c r="F2042" s="11" t="str">
        <f t="shared" si="94"/>
        <v>TRENTINO-ALTO ADIGE/SÜDTIROL</v>
      </c>
      <c r="G2042" s="30">
        <f t="shared" si="95"/>
        <v>4.5344610967130056E-5</v>
      </c>
      <c r="H2042" s="31" t="str">
        <f>VLOOKUP(B2042,'PEC unito'!A$2:B$7902,2,0)</f>
        <v>kiens.chienes@legalmail.it</v>
      </c>
    </row>
    <row r="2043" spans="1:8" x14ac:dyDescent="0.25">
      <c r="A2043" s="4" t="s">
        <v>7798</v>
      </c>
      <c r="B2043" s="6" t="s">
        <v>2319</v>
      </c>
      <c r="C2043" s="4" t="s">
        <v>7803</v>
      </c>
      <c r="D2043" s="11">
        <v>35962</v>
      </c>
      <c r="E2043" s="11" t="str">
        <f t="shared" si="93"/>
        <v/>
      </c>
      <c r="F2043" s="11" t="str">
        <f t="shared" si="94"/>
        <v>PIEMONTE</v>
      </c>
      <c r="G2043" s="30">
        <f t="shared" si="95"/>
        <v>6.0507714270869423E-4</v>
      </c>
      <c r="H2043" s="31" t="str">
        <f>VLOOKUP(B2043,'PEC unito'!A$2:B$7902,2,0)</f>
        <v>protocollo.chieri@pcert.it</v>
      </c>
    </row>
    <row r="2044" spans="1:8" x14ac:dyDescent="0.25">
      <c r="A2044" s="4" t="s">
        <v>7799</v>
      </c>
      <c r="B2044" s="6" t="s">
        <v>2320</v>
      </c>
      <c r="C2044" s="4" t="s">
        <v>7807</v>
      </c>
      <c r="D2044" s="11">
        <v>1411</v>
      </c>
      <c r="E2044" s="11" t="str">
        <f t="shared" si="93"/>
        <v/>
      </c>
      <c r="F2044" s="11" t="str">
        <f t="shared" si="94"/>
        <v>VENETO</v>
      </c>
      <c r="G2044" s="30">
        <f t="shared" si="95"/>
        <v>2.3740722105610577E-5</v>
      </c>
      <c r="H2044" s="31" t="str">
        <f>VLOOKUP(B2044,'PEC unito'!A$2:B$7902,2,0)</f>
        <v>comune.chiesdalpago.bl@pecveneto.it</v>
      </c>
    </row>
    <row r="2045" spans="1:8" x14ac:dyDescent="0.25">
      <c r="A2045" s="4" t="s">
        <v>7798</v>
      </c>
      <c r="B2045" s="6" t="s">
        <v>2321</v>
      </c>
      <c r="C2045" s="4" t="s">
        <v>7805</v>
      </c>
      <c r="D2045" s="11">
        <v>2591</v>
      </c>
      <c r="E2045" s="11" t="str">
        <f t="shared" si="93"/>
        <v/>
      </c>
      <c r="F2045" s="11" t="str">
        <f t="shared" si="94"/>
        <v>LOMBARDIA</v>
      </c>
      <c r="G2045" s="30">
        <f t="shared" si="95"/>
        <v>4.3594763271181437E-5</v>
      </c>
      <c r="H2045" s="31" t="str">
        <f>VLOOKUP(B2045,'PEC unito'!A$2:B$7902,2,0)</f>
        <v>comune.chiesainvalmalenco@pec.regione.lombardia.it</v>
      </c>
    </row>
    <row r="2046" spans="1:8" x14ac:dyDescent="0.25">
      <c r="A2046" s="4" t="s">
        <v>7798</v>
      </c>
      <c r="B2046" s="6" t="s">
        <v>2322</v>
      </c>
      <c r="C2046" s="4" t="s">
        <v>7803</v>
      </c>
      <c r="D2046" s="11">
        <v>203</v>
      </c>
      <c r="E2046" s="11" t="str">
        <f t="shared" si="93"/>
        <v/>
      </c>
      <c r="F2046" s="11" t="str">
        <f t="shared" si="94"/>
        <v>PIEMONTE</v>
      </c>
      <c r="G2046" s="30">
        <f t="shared" si="95"/>
        <v>3.4155680988227833E-6</v>
      </c>
      <c r="H2046" s="31" t="str">
        <f>VLOOKUP(B2046,'PEC unito'!A$2:B$7902,2,0)</f>
        <v>comchiesanuova@postecert.it</v>
      </c>
    </row>
    <row r="2047" spans="1:8" x14ac:dyDescent="0.25">
      <c r="A2047" s="4" t="s">
        <v>7800</v>
      </c>
      <c r="B2047" s="6" t="s">
        <v>2323</v>
      </c>
      <c r="C2047" s="4" t="s">
        <v>7811</v>
      </c>
      <c r="D2047" s="11">
        <v>4479</v>
      </c>
      <c r="E2047" s="11" t="str">
        <f t="shared" si="93"/>
        <v/>
      </c>
      <c r="F2047" s="11" t="str">
        <f t="shared" si="94"/>
        <v>TOSCANA</v>
      </c>
      <c r="G2047" s="30">
        <f t="shared" si="95"/>
        <v>7.5361229136094808E-5</v>
      </c>
      <c r="H2047" s="31" t="str">
        <f>VLOOKUP(B2047,'PEC unito'!A$2:B$7902,2,0)</f>
        <v>comune.chiesinauzzanese@postacert.toscana.it</v>
      </c>
    </row>
    <row r="2048" spans="1:8" x14ac:dyDescent="0.25">
      <c r="A2048" s="4" t="s">
        <v>7801</v>
      </c>
      <c r="B2048" s="6" t="s">
        <v>2324</v>
      </c>
      <c r="C2048" s="4" t="s">
        <v>7815</v>
      </c>
      <c r="D2048" s="11">
        <v>51484</v>
      </c>
      <c r="E2048" s="11" t="str">
        <f t="shared" si="93"/>
        <v/>
      </c>
      <c r="F2048" s="11" t="str">
        <f t="shared" si="94"/>
        <v>COMPRESO</v>
      </c>
      <c r="G2048" s="30">
        <f t="shared" si="95"/>
        <v>8.662419113290255E-4</v>
      </c>
      <c r="H2048" s="31" t="str">
        <f>VLOOKUP(B2048,'PEC unito'!A$2:B$7902,2,0)</f>
        <v>protocollo@pec.comune.chieti.it</v>
      </c>
    </row>
    <row r="2049" spans="1:8" x14ac:dyDescent="0.25">
      <c r="A2049" s="4" t="s">
        <v>7801</v>
      </c>
      <c r="B2049" s="6" t="s">
        <v>2325</v>
      </c>
      <c r="C2049" s="4" t="s">
        <v>7817</v>
      </c>
      <c r="D2049" s="11">
        <v>1772</v>
      </c>
      <c r="E2049" s="11" t="str">
        <f t="shared" si="93"/>
        <v/>
      </c>
      <c r="F2049" s="11" t="str">
        <f t="shared" si="94"/>
        <v>PUGLIA</v>
      </c>
      <c r="G2049" s="30">
        <f t="shared" si="95"/>
        <v>2.981471266558607E-5</v>
      </c>
      <c r="H2049" s="31" t="str">
        <f>VLOOKUP(B2049,'PEC unito'!A$2:B$7902,2,0)</f>
        <v>segreteria.chieuti@pec.it</v>
      </c>
    </row>
    <row r="2050" spans="1:8" x14ac:dyDescent="0.25">
      <c r="A2050" s="4" t="s">
        <v>7798</v>
      </c>
      <c r="B2050" s="6" t="s">
        <v>2326</v>
      </c>
      <c r="C2050" s="4" t="s">
        <v>7805</v>
      </c>
      <c r="D2050" s="11">
        <v>2240</v>
      </c>
      <c r="E2050" s="11" t="str">
        <f t="shared" ref="E2050:E2113" si="96">IF(D2050&gt;300000,"trovato","")</f>
        <v/>
      </c>
      <c r="F2050" s="11" t="str">
        <f t="shared" ref="F2050:F2113" si="97">IF(AND(D2050&gt;50000,D2050&lt;100000),"COMPRESO",C2050)</f>
        <v>LOMBARDIA</v>
      </c>
      <c r="G2050" s="30">
        <f t="shared" ref="G2050:G2113" si="98">D2050/Totale</f>
        <v>3.7689027297354851E-5</v>
      </c>
      <c r="H2050" s="31" t="str">
        <f>VLOOKUP(B2050,'PEC unito'!A$2:B$7902,2,0)</f>
        <v>comune.chieve@mailcert.cremasconline.it</v>
      </c>
    </row>
    <row r="2051" spans="1:8" x14ac:dyDescent="0.25">
      <c r="A2051" s="4" t="s">
        <v>7798</v>
      </c>
      <c r="B2051" s="6" t="s">
        <v>2327</v>
      </c>
      <c r="C2051" s="4" t="s">
        <v>7805</v>
      </c>
      <c r="D2051" s="11">
        <v>3214</v>
      </c>
      <c r="E2051" s="11" t="str">
        <f t="shared" si="96"/>
        <v/>
      </c>
      <c r="F2051" s="11" t="str">
        <f t="shared" si="97"/>
        <v>LOMBARDIA</v>
      </c>
      <c r="G2051" s="30">
        <f t="shared" si="98"/>
        <v>5.4077023988258249E-5</v>
      </c>
      <c r="H2051" s="31" t="str">
        <f>VLOOKUP(B2051,'PEC unito'!A$2:B$7902,2,0)</f>
        <v>protocollo@pec.comune.chignolodisola.bg.it</v>
      </c>
    </row>
    <row r="2052" spans="1:8" x14ac:dyDescent="0.25">
      <c r="A2052" s="4" t="s">
        <v>7798</v>
      </c>
      <c r="B2052" s="6" t="s">
        <v>2328</v>
      </c>
      <c r="C2052" s="4" t="s">
        <v>7805</v>
      </c>
      <c r="D2052" s="11">
        <v>3992</v>
      </c>
      <c r="E2052" s="11" t="str">
        <f t="shared" si="96"/>
        <v/>
      </c>
      <c r="F2052" s="11" t="str">
        <f t="shared" si="97"/>
        <v>LOMBARDIA</v>
      </c>
      <c r="G2052" s="30">
        <f t="shared" si="98"/>
        <v>6.7167230790643109E-5</v>
      </c>
      <c r="H2052" s="31" t="str">
        <f>VLOOKUP(B2052,'PEC unito'!A$2:B$7902,2,0)</f>
        <v>comune.chignolopo@pec.regione.lombardia.it</v>
      </c>
    </row>
    <row r="2053" spans="1:8" x14ac:dyDescent="0.25">
      <c r="A2053" s="4" t="s">
        <v>7799</v>
      </c>
      <c r="B2053" s="6" t="s">
        <v>2329</v>
      </c>
      <c r="C2053" s="4" t="s">
        <v>7807</v>
      </c>
      <c r="D2053" s="11">
        <v>49735</v>
      </c>
      <c r="E2053" s="11" t="str">
        <f t="shared" si="96"/>
        <v/>
      </c>
      <c r="F2053" s="11" t="str">
        <f t="shared" si="97"/>
        <v>VENETO</v>
      </c>
      <c r="G2053" s="30">
        <f t="shared" si="98"/>
        <v>8.3681418421158193E-4</v>
      </c>
      <c r="H2053" s="31" t="str">
        <f>VLOOKUP(B2053,'PEC unito'!A$2:B$7902,2,0)</f>
        <v>chioggia@pec.chioggia.org</v>
      </c>
    </row>
    <row r="2054" spans="1:8" x14ac:dyDescent="0.25">
      <c r="A2054" s="4" t="s">
        <v>7798</v>
      </c>
      <c r="B2054" s="6" t="s">
        <v>2330</v>
      </c>
      <c r="C2054" s="4" t="s">
        <v>7803</v>
      </c>
      <c r="D2054" s="11">
        <v>932</v>
      </c>
      <c r="E2054" s="11" t="str">
        <f t="shared" si="96"/>
        <v/>
      </c>
      <c r="F2054" s="11" t="str">
        <f t="shared" si="97"/>
        <v>PIEMONTE</v>
      </c>
      <c r="G2054" s="30">
        <f t="shared" si="98"/>
        <v>1.5681327429077999E-5</v>
      </c>
      <c r="H2054" s="31" t="str">
        <f>VLOOKUP(B2054,'PEC unito'!A$2:B$7902,2,0)</f>
        <v>segreteria.chiomonte@pec.it</v>
      </c>
    </row>
    <row r="2055" spans="1:8" x14ac:dyDescent="0.25">
      <c r="A2055" s="4" t="s">
        <v>7799</v>
      </c>
      <c r="B2055" s="6" t="s">
        <v>2331</v>
      </c>
      <c r="C2055" s="4" t="s">
        <v>7808</v>
      </c>
      <c r="D2055" s="11">
        <v>5188</v>
      </c>
      <c r="E2055" s="11" t="str">
        <f t="shared" si="96"/>
        <v/>
      </c>
      <c r="F2055" s="11" t="str">
        <f t="shared" si="97"/>
        <v>FRIULI-VENEZIA GIULIA</v>
      </c>
      <c r="G2055" s="30">
        <f t="shared" si="98"/>
        <v>8.7290479294052214E-5</v>
      </c>
      <c r="H2055" s="31" t="str">
        <f>VLOOKUP(B2055,'PEC unito'!A$2:B$7902,2,0)</f>
        <v>comune.chions@certgov.fvg.it</v>
      </c>
    </row>
    <row r="2056" spans="1:8" x14ac:dyDescent="0.25">
      <c r="A2056" s="4" t="s">
        <v>7799</v>
      </c>
      <c r="B2056" s="6" t="s">
        <v>2332</v>
      </c>
      <c r="C2056" s="4" t="s">
        <v>7808</v>
      </c>
      <c r="D2056" s="11">
        <v>620</v>
      </c>
      <c r="E2056" s="11" t="str">
        <f t="shared" si="96"/>
        <v/>
      </c>
      <c r="F2056" s="11" t="str">
        <f t="shared" si="97"/>
        <v>FRIULI-VENEZIA GIULIA</v>
      </c>
      <c r="G2056" s="30">
        <f t="shared" si="98"/>
        <v>1.0431784341232146E-5</v>
      </c>
      <c r="H2056" s="31" t="str">
        <f>VLOOKUP(B2056,'PEC unito'!A$2:B$7902,2,0)</f>
        <v>comune.chioprisviscone@certgov.fvg.it</v>
      </c>
    </row>
    <row r="2057" spans="1:8" x14ac:dyDescent="0.25">
      <c r="A2057" s="4" t="s">
        <v>7800</v>
      </c>
      <c r="B2057" s="6" t="s">
        <v>2333</v>
      </c>
      <c r="C2057" s="4" t="s">
        <v>7811</v>
      </c>
      <c r="D2057" s="11">
        <v>933</v>
      </c>
      <c r="E2057" s="11" t="str">
        <f t="shared" si="96"/>
        <v/>
      </c>
      <c r="F2057" s="11" t="str">
        <f t="shared" si="97"/>
        <v>TOSCANA</v>
      </c>
      <c r="G2057" s="30">
        <f t="shared" si="98"/>
        <v>1.5698152887692891E-5</v>
      </c>
      <c r="H2057" s="31" t="str">
        <f>VLOOKUP(B2057,'PEC unito'!A$2:B$7902,2,0)</f>
        <v>chitignano@postacert.toscana.it</v>
      </c>
    </row>
    <row r="2058" spans="1:8" x14ac:dyDescent="0.25">
      <c r="A2058" s="4" t="s">
        <v>7798</v>
      </c>
      <c r="B2058" s="6" t="s">
        <v>2334</v>
      </c>
      <c r="C2058" s="4" t="s">
        <v>7805</v>
      </c>
      <c r="D2058" s="11">
        <v>5852</v>
      </c>
      <c r="E2058" s="11" t="str">
        <f t="shared" si="96"/>
        <v/>
      </c>
      <c r="F2058" s="11" t="str">
        <f t="shared" si="97"/>
        <v>LOMBARDIA</v>
      </c>
      <c r="G2058" s="30">
        <f t="shared" si="98"/>
        <v>9.8462583814339544E-5</v>
      </c>
      <c r="H2058" s="31" t="str">
        <f>VLOOKUP(B2058,'PEC unito'!A$2:B$7902,2,0)</f>
        <v>chiuduno@pec.comune.chiuduno.bg.it</v>
      </c>
    </row>
    <row r="2059" spans="1:8" x14ac:dyDescent="0.25">
      <c r="A2059" s="4" t="s">
        <v>7799</v>
      </c>
      <c r="B2059" s="6" t="s">
        <v>2335</v>
      </c>
      <c r="C2059" s="4" t="s">
        <v>7807</v>
      </c>
      <c r="D2059" s="11">
        <v>2626</v>
      </c>
      <c r="E2059" s="11" t="str">
        <f t="shared" si="96"/>
        <v/>
      </c>
      <c r="F2059" s="11" t="str">
        <f t="shared" si="97"/>
        <v>VENETO</v>
      </c>
      <c r="G2059" s="30">
        <f t="shared" si="98"/>
        <v>4.4183654322702601E-5</v>
      </c>
      <c r="H2059" s="31" t="str">
        <f>VLOOKUP(B2059,'PEC unito'!A$2:B$7902,2,0)</f>
        <v>chiuppano.vi@cert.ip-veneto.net</v>
      </c>
    </row>
    <row r="2060" spans="1:8" x14ac:dyDescent="0.25">
      <c r="A2060" s="4" t="s">
        <v>7798</v>
      </c>
      <c r="B2060" s="6" t="s">
        <v>2336</v>
      </c>
      <c r="C2060" s="4" t="s">
        <v>7805</v>
      </c>
      <c r="D2060" s="11">
        <v>2524</v>
      </c>
      <c r="E2060" s="11" t="str">
        <f t="shared" si="96"/>
        <v/>
      </c>
      <c r="F2060" s="11" t="str">
        <f t="shared" si="97"/>
        <v>LOMBARDIA</v>
      </c>
      <c r="G2060" s="30">
        <f t="shared" si="98"/>
        <v>4.2467457543983765E-5</v>
      </c>
      <c r="H2060" s="31" t="str">
        <f>VLOOKUP(B2060,'PEC unito'!A$2:B$7902,2,0)</f>
        <v>protocollo.chiuro@cert.provincia.so.it</v>
      </c>
    </row>
    <row r="2061" spans="1:8" x14ac:dyDescent="0.25">
      <c r="A2061" s="4" t="s">
        <v>7799</v>
      </c>
      <c r="B2061" s="6" t="s">
        <v>7895</v>
      </c>
      <c r="C2061" s="4" t="s">
        <v>7806</v>
      </c>
      <c r="D2061" s="11">
        <v>5144</v>
      </c>
      <c r="E2061" s="11" t="str">
        <f t="shared" si="96"/>
        <v/>
      </c>
      <c r="F2061" s="11" t="str">
        <f t="shared" si="97"/>
        <v>TRENTINO-ALTO ADIGE/SÜDTIROL</v>
      </c>
      <c r="G2061" s="30">
        <f t="shared" si="98"/>
        <v>8.6550159114997033E-5</v>
      </c>
      <c r="H2061" s="31" t="str">
        <f>VLOOKUP(B2061,'PEC unito'!A$2:B$7902,2,0)</f>
        <v>klausen.chiusa@legalmail.it</v>
      </c>
    </row>
    <row r="2062" spans="1:8" x14ac:dyDescent="0.25">
      <c r="A2062" s="4" t="s">
        <v>7798</v>
      </c>
      <c r="B2062" s="6" t="s">
        <v>2337</v>
      </c>
      <c r="C2062" s="4" t="s">
        <v>7803</v>
      </c>
      <c r="D2062" s="11">
        <v>3730</v>
      </c>
      <c r="E2062" s="11" t="str">
        <f t="shared" si="96"/>
        <v/>
      </c>
      <c r="F2062" s="11" t="str">
        <f t="shared" si="97"/>
        <v>PIEMONTE</v>
      </c>
      <c r="G2062" s="30">
        <f t="shared" si="98"/>
        <v>6.2758960633541787E-5</v>
      </c>
      <c r="H2062" s="31" t="str">
        <f>VLOOKUP(B2062,'PEC unito'!A$2:B$7902,2,0)</f>
        <v>chiusa.di.pesio@cert.ruparpiemonte.it</v>
      </c>
    </row>
    <row r="2063" spans="1:8" x14ac:dyDescent="0.25">
      <c r="A2063" s="4" t="s">
        <v>7798</v>
      </c>
      <c r="B2063" s="6" t="s">
        <v>2338</v>
      </c>
      <c r="C2063" s="4" t="s">
        <v>7803</v>
      </c>
      <c r="D2063" s="11">
        <v>1691</v>
      </c>
      <c r="E2063" s="11" t="str">
        <f t="shared" si="96"/>
        <v/>
      </c>
      <c r="F2063" s="11" t="str">
        <f t="shared" si="97"/>
        <v>PIEMONTE</v>
      </c>
      <c r="G2063" s="30">
        <f t="shared" si="98"/>
        <v>2.8451850517779932E-5</v>
      </c>
      <c r="H2063" s="31" t="str">
        <f>VLOOKUP(B2063,'PEC unito'!A$2:B$7902,2,0)</f>
        <v>protocollo.chiusa.san.michele@cert.ruparpiemonte.it</v>
      </c>
    </row>
    <row r="2064" spans="1:8" x14ac:dyDescent="0.25">
      <c r="A2064" s="4" t="s">
        <v>7802</v>
      </c>
      <c r="B2064" s="6" t="s">
        <v>2339</v>
      </c>
      <c r="C2064" s="4" t="s">
        <v>7820</v>
      </c>
      <c r="D2064" s="11">
        <v>2957</v>
      </c>
      <c r="E2064" s="11" t="str">
        <f t="shared" si="96"/>
        <v/>
      </c>
      <c r="F2064" s="11" t="str">
        <f t="shared" si="97"/>
        <v>SICILIA</v>
      </c>
      <c r="G2064" s="30">
        <f t="shared" si="98"/>
        <v>4.9752881124231379E-5</v>
      </c>
      <c r="H2064" s="31" t="str">
        <f>VLOOKUP(B2064,'PEC unito'!A$2:B$7902,2,0)</f>
        <v>protocollo.chiusasclafani@pec.it</v>
      </c>
    </row>
    <row r="2065" spans="1:8" x14ac:dyDescent="0.25">
      <c r="A2065" s="4" t="s">
        <v>7799</v>
      </c>
      <c r="B2065" s="6" t="s">
        <v>2340</v>
      </c>
      <c r="C2065" s="4" t="s">
        <v>7808</v>
      </c>
      <c r="D2065" s="11">
        <v>703</v>
      </c>
      <c r="E2065" s="11" t="str">
        <f t="shared" si="96"/>
        <v/>
      </c>
      <c r="F2065" s="11" t="str">
        <f t="shared" si="97"/>
        <v>FRIULI-VENEZIA GIULIA</v>
      </c>
      <c r="G2065" s="30">
        <f t="shared" si="98"/>
        <v>1.1828297406268062E-5</v>
      </c>
      <c r="H2065" s="31" t="str">
        <f>VLOOKUP(B2065,'PEC unito'!A$2:B$7902,2,0)</f>
        <v>comune.chiusaforte@certgov.fvg.it</v>
      </c>
    </row>
    <row r="2066" spans="1:8" x14ac:dyDescent="0.25">
      <c r="A2066" s="4" t="s">
        <v>7798</v>
      </c>
      <c r="B2066" s="6" t="s">
        <v>2341</v>
      </c>
      <c r="C2066" s="4" t="s">
        <v>7809</v>
      </c>
      <c r="D2066" s="11">
        <v>603</v>
      </c>
      <c r="E2066" s="11" t="str">
        <f t="shared" si="96"/>
        <v/>
      </c>
      <c r="F2066" s="11" t="str">
        <f t="shared" si="97"/>
        <v>LIGURIA</v>
      </c>
      <c r="G2066" s="30">
        <f t="shared" si="98"/>
        <v>1.0145751544779006E-5</v>
      </c>
      <c r="H2066" s="31" t="str">
        <f>VLOOKUP(B2066,'PEC unito'!A$2:B$7902,2,0)</f>
        <v>pec@pec.comune.chiusanico.im.it</v>
      </c>
    </row>
    <row r="2067" spans="1:8" x14ac:dyDescent="0.25">
      <c r="A2067" s="4" t="s">
        <v>7798</v>
      </c>
      <c r="B2067" s="6" t="s">
        <v>2342</v>
      </c>
      <c r="C2067" s="4" t="s">
        <v>7803</v>
      </c>
      <c r="D2067" s="11">
        <v>226</v>
      </c>
      <c r="E2067" s="11" t="str">
        <f t="shared" si="96"/>
        <v/>
      </c>
      <c r="F2067" s="11" t="str">
        <f t="shared" si="97"/>
        <v>PIEMONTE</v>
      </c>
      <c r="G2067" s="30">
        <f t="shared" si="98"/>
        <v>3.8025536469652661E-6</v>
      </c>
      <c r="H2067" s="31" t="str">
        <f>VLOOKUP(B2067,'PEC unito'!A$2:B$7902,2,0)</f>
        <v>chiusano.dasti@cert.ruparpiemonte.it</v>
      </c>
    </row>
    <row r="2068" spans="1:8" x14ac:dyDescent="0.25">
      <c r="A2068" s="4" t="s">
        <v>7801</v>
      </c>
      <c r="B2068" s="6" t="s">
        <v>2343</v>
      </c>
      <c r="C2068" s="4" t="s">
        <v>7816</v>
      </c>
      <c r="D2068" s="11">
        <v>2351</v>
      </c>
      <c r="E2068" s="11" t="str">
        <f t="shared" si="96"/>
        <v/>
      </c>
      <c r="F2068" s="11" t="str">
        <f t="shared" si="97"/>
        <v>CAMPANIA</v>
      </c>
      <c r="G2068" s="30">
        <f t="shared" si="98"/>
        <v>3.9556653203607705E-5</v>
      </c>
      <c r="H2068" s="31" t="str">
        <f>VLOOKUP(B2068,'PEC unito'!A$2:B$7902,2,0)</f>
        <v>segreteria.chiusano@asmepec.it</v>
      </c>
    </row>
    <row r="2069" spans="1:8" x14ac:dyDescent="0.25">
      <c r="A2069" s="4" t="s">
        <v>7798</v>
      </c>
      <c r="B2069" s="6" t="s">
        <v>2344</v>
      </c>
      <c r="C2069" s="4" t="s">
        <v>7809</v>
      </c>
      <c r="D2069" s="11">
        <v>565</v>
      </c>
      <c r="E2069" s="11" t="str">
        <f t="shared" si="96"/>
        <v/>
      </c>
      <c r="F2069" s="11" t="str">
        <f t="shared" si="97"/>
        <v>LIGURIA</v>
      </c>
      <c r="G2069" s="30">
        <f t="shared" si="98"/>
        <v>9.5063841174131649E-6</v>
      </c>
      <c r="H2069" s="31" t="str">
        <f>VLOOKUP(B2069,'PEC unito'!A$2:B$7902,2,0)</f>
        <v>chiusavecchia@pec.it</v>
      </c>
    </row>
    <row r="2070" spans="1:8" x14ac:dyDescent="0.25">
      <c r="A2070" s="4" t="s">
        <v>7800</v>
      </c>
      <c r="B2070" s="6" t="s">
        <v>2345</v>
      </c>
      <c r="C2070" s="4" t="s">
        <v>7811</v>
      </c>
      <c r="D2070" s="11">
        <v>1877</v>
      </c>
      <c r="E2070" s="11" t="str">
        <f t="shared" si="96"/>
        <v/>
      </c>
      <c r="F2070" s="11" t="str">
        <f t="shared" si="97"/>
        <v>TOSCANA</v>
      </c>
      <c r="G2070" s="30">
        <f t="shared" si="98"/>
        <v>3.158138582014958E-5</v>
      </c>
      <c r="H2070" s="31" t="str">
        <f>VLOOKUP(B2070,'PEC unito'!A$2:B$7902,2,0)</f>
        <v>comune.chiusdino@pec.consorzioterrecablate.it</v>
      </c>
    </row>
    <row r="2071" spans="1:8" x14ac:dyDescent="0.25">
      <c r="A2071" s="4" t="s">
        <v>7800</v>
      </c>
      <c r="B2071" s="6" t="s">
        <v>2346</v>
      </c>
      <c r="C2071" s="4" t="s">
        <v>7811</v>
      </c>
      <c r="D2071" s="11">
        <v>8836</v>
      </c>
      <c r="E2071" s="11" t="str">
        <f t="shared" si="96"/>
        <v/>
      </c>
      <c r="F2071" s="11" t="str">
        <f t="shared" si="97"/>
        <v>TOSCANA</v>
      </c>
      <c r="G2071" s="30">
        <f t="shared" si="98"/>
        <v>1.4866975232117298E-4</v>
      </c>
      <c r="H2071" s="31" t="str">
        <f>VLOOKUP(B2071,'PEC unito'!A$2:B$7902,2,0)</f>
        <v>protocollo.chiusi@legalmail.it</v>
      </c>
    </row>
    <row r="2072" spans="1:8" x14ac:dyDescent="0.25">
      <c r="A2072" s="4" t="s">
        <v>7800</v>
      </c>
      <c r="B2072" s="6" t="s">
        <v>2347</v>
      </c>
      <c r="C2072" s="4" t="s">
        <v>7811</v>
      </c>
      <c r="D2072" s="11">
        <v>2058</v>
      </c>
      <c r="E2072" s="11" t="str">
        <f t="shared" si="96"/>
        <v/>
      </c>
      <c r="F2072" s="11" t="str">
        <f t="shared" si="97"/>
        <v>TOSCANA</v>
      </c>
      <c r="G2072" s="30">
        <f t="shared" si="98"/>
        <v>3.4626793829444768E-5</v>
      </c>
      <c r="H2072" s="31" t="str">
        <f>VLOOKUP(B2072,'PEC unito'!A$2:B$7902,2,0)</f>
        <v>comune.chiusidellaverna@postacert.toscana.it</v>
      </c>
    </row>
    <row r="2073" spans="1:8" x14ac:dyDescent="0.25">
      <c r="A2073" s="4" t="s">
        <v>7798</v>
      </c>
      <c r="B2073" s="6" t="s">
        <v>2348</v>
      </c>
      <c r="C2073" s="4" t="s">
        <v>7803</v>
      </c>
      <c r="D2073" s="11">
        <v>25914</v>
      </c>
      <c r="E2073" s="11" t="str">
        <f t="shared" si="96"/>
        <v/>
      </c>
      <c r="F2073" s="11" t="str">
        <f t="shared" si="97"/>
        <v>PIEMONTE</v>
      </c>
      <c r="G2073" s="30">
        <f t="shared" si="98"/>
        <v>4.3601493454627389E-4</v>
      </c>
      <c r="H2073" s="31" t="str">
        <f>VLOOKUP(B2073,'PEC unito'!A$2:B$7902,2,0)</f>
        <v>protocollo@pec.comune.chivasso.to.it</v>
      </c>
    </row>
    <row r="2074" spans="1:8" x14ac:dyDescent="0.25">
      <c r="A2074" s="4" t="s">
        <v>7800</v>
      </c>
      <c r="B2074" s="6" t="s">
        <v>2349</v>
      </c>
      <c r="C2074" s="4" t="s">
        <v>7814</v>
      </c>
      <c r="D2074" s="11">
        <v>37235</v>
      </c>
      <c r="E2074" s="11" t="str">
        <f t="shared" si="96"/>
        <v/>
      </c>
      <c r="F2074" s="11" t="str">
        <f t="shared" si="97"/>
        <v>LAZIO</v>
      </c>
      <c r="G2074" s="30">
        <f t="shared" si="98"/>
        <v>6.2649595152544993E-4</v>
      </c>
      <c r="H2074" s="31" t="str">
        <f>VLOOKUP(B2074,'PEC unito'!A$2:B$7902,2,0)</f>
        <v>comunediciampino@pec.comune.ciampino.roma.it</v>
      </c>
    </row>
    <row r="2075" spans="1:8" x14ac:dyDescent="0.25">
      <c r="A2075" s="4" t="s">
        <v>7802</v>
      </c>
      <c r="B2075" s="6" t="s">
        <v>2350</v>
      </c>
      <c r="C2075" s="4" t="s">
        <v>7820</v>
      </c>
      <c r="D2075" s="11">
        <v>3517</v>
      </c>
      <c r="E2075" s="11" t="str">
        <f t="shared" si="96"/>
        <v/>
      </c>
      <c r="F2075" s="11" t="str">
        <f t="shared" si="97"/>
        <v>SICILIA</v>
      </c>
      <c r="G2075" s="30">
        <f t="shared" si="98"/>
        <v>5.917513794857009E-5</v>
      </c>
      <c r="H2075" s="31" t="str">
        <f>VLOOKUP(B2075,'PEC unito'!A$2:B$7902,2,0)</f>
        <v>protocollocianciana@pec.it</v>
      </c>
    </row>
    <row r="2076" spans="1:8" x14ac:dyDescent="0.25">
      <c r="A2076" s="4" t="s">
        <v>7799</v>
      </c>
      <c r="B2076" s="6" t="s">
        <v>2351</v>
      </c>
      <c r="C2076" s="4" t="s">
        <v>7807</v>
      </c>
      <c r="D2076" s="11">
        <v>423</v>
      </c>
      <c r="E2076" s="11" t="str">
        <f t="shared" si="96"/>
        <v/>
      </c>
      <c r="F2076" s="11" t="str">
        <f t="shared" si="97"/>
        <v>VENETO</v>
      </c>
      <c r="G2076" s="30">
        <f t="shared" si="98"/>
        <v>7.1171689940987058E-6</v>
      </c>
      <c r="H2076" s="31" t="str">
        <f>VLOOKUP(B2076,'PEC unito'!A$2:B$7902,2,0)</f>
        <v>cibiana.bl@cert.ip-veneto.net</v>
      </c>
    </row>
    <row r="2077" spans="1:8" x14ac:dyDescent="0.25">
      <c r="A2077" s="2" t="s">
        <v>7798</v>
      </c>
      <c r="B2077" s="6" t="s">
        <v>2352</v>
      </c>
      <c r="C2077" s="4" t="s">
        <v>7809</v>
      </c>
      <c r="D2077" s="11">
        <v>2566</v>
      </c>
      <c r="E2077" s="11" t="str">
        <f t="shared" si="96"/>
        <v/>
      </c>
      <c r="F2077" s="11" t="str">
        <f t="shared" si="97"/>
        <v>LIGURIA</v>
      </c>
      <c r="G2077" s="30">
        <f t="shared" si="98"/>
        <v>4.317412680580917E-5</v>
      </c>
      <c r="H2077" s="31" t="str">
        <f>VLOOKUP(B2077,'PEC unito'!A$2:B$7902,2,0)</f>
        <v>comune.cicagna@anutel.it</v>
      </c>
    </row>
    <row r="2078" spans="1:8" x14ac:dyDescent="0.25">
      <c r="A2078" s="4" t="s">
        <v>7801</v>
      </c>
      <c r="B2078" s="6" t="s">
        <v>173</v>
      </c>
      <c r="C2078" s="4" t="s">
        <v>7819</v>
      </c>
      <c r="D2078" s="11">
        <v>1008</v>
      </c>
      <c r="E2078" s="11" t="str">
        <f t="shared" si="96"/>
        <v/>
      </c>
      <c r="F2078" s="11" t="str">
        <f t="shared" si="97"/>
        <v>CALABRIA</v>
      </c>
      <c r="G2078" s="30">
        <f t="shared" si="98"/>
        <v>1.6960062283809681E-5</v>
      </c>
      <c r="H2078" s="31" t="str">
        <f>VLOOKUP(B2078,'PEC unito'!A$2:B$7902,2,0)</f>
        <v>staff.cicala@asmepec.it</v>
      </c>
    </row>
    <row r="2079" spans="1:8" x14ac:dyDescent="0.25">
      <c r="A2079" s="4" t="s">
        <v>7801</v>
      </c>
      <c r="B2079" s="6" t="s">
        <v>2353</v>
      </c>
      <c r="C2079" s="4" t="s">
        <v>7816</v>
      </c>
      <c r="D2079" s="11">
        <v>12698</v>
      </c>
      <c r="E2079" s="11" t="str">
        <f t="shared" si="96"/>
        <v/>
      </c>
      <c r="F2079" s="11" t="str">
        <f t="shared" si="97"/>
        <v>CAMPANIA</v>
      </c>
      <c r="G2079" s="30">
        <f t="shared" si="98"/>
        <v>2.1364967349188029E-4</v>
      </c>
      <c r="H2079" s="31" t="str">
        <f>VLOOKUP(B2079,'PEC unito'!A$2:B$7902,2,0)</f>
        <v>elettorale.cicciano@asmepec.it</v>
      </c>
    </row>
    <row r="2080" spans="1:8" x14ac:dyDescent="0.25">
      <c r="A2080" s="4" t="s">
        <v>7801</v>
      </c>
      <c r="B2080" s="6" t="s">
        <v>2354</v>
      </c>
      <c r="C2080" s="4" t="s">
        <v>7816</v>
      </c>
      <c r="D2080" s="11">
        <v>1233</v>
      </c>
      <c r="E2080" s="11" t="str">
        <f t="shared" si="96"/>
        <v/>
      </c>
      <c r="F2080" s="11" t="str">
        <f t="shared" si="97"/>
        <v>CAMPANIA</v>
      </c>
      <c r="G2080" s="30">
        <f t="shared" si="98"/>
        <v>2.0745790472160058E-5</v>
      </c>
      <c r="H2080" s="31" t="str">
        <f>VLOOKUP(B2080,'PEC unito'!A$2:B$7902,2,0)</f>
        <v>protocollo.cicerale@asmepec.it</v>
      </c>
    </row>
    <row r="2081" spans="1:8" x14ac:dyDescent="0.25">
      <c r="A2081" s="4" t="s">
        <v>7800</v>
      </c>
      <c r="B2081" s="6" t="s">
        <v>2355</v>
      </c>
      <c r="C2081" s="4" t="s">
        <v>7814</v>
      </c>
      <c r="D2081" s="11">
        <v>1353</v>
      </c>
      <c r="E2081" s="11" t="str">
        <f t="shared" si="96"/>
        <v/>
      </c>
      <c r="F2081" s="11" t="str">
        <f t="shared" si="97"/>
        <v>LAZIO</v>
      </c>
      <c r="G2081" s="30">
        <f t="shared" si="98"/>
        <v>2.2764845505946924E-5</v>
      </c>
      <c r="H2081" s="31" t="str">
        <f>VLOOKUP(B2081,'PEC unito'!A$2:B$7902,2,0)</f>
        <v>protocollo@pec.comune.ciciliano.rm.it</v>
      </c>
    </row>
    <row r="2082" spans="1:8" x14ac:dyDescent="0.25">
      <c r="A2082" s="4" t="s">
        <v>7798</v>
      </c>
      <c r="B2082" s="6" t="s">
        <v>2356</v>
      </c>
      <c r="C2082" s="4" t="s">
        <v>7805</v>
      </c>
      <c r="D2082" s="11">
        <v>955</v>
      </c>
      <c r="E2082" s="11" t="str">
        <f t="shared" si="96"/>
        <v/>
      </c>
      <c r="F2082" s="11" t="str">
        <f t="shared" si="97"/>
        <v>LOMBARDIA</v>
      </c>
      <c r="G2082" s="30">
        <f t="shared" si="98"/>
        <v>1.6068312977220484E-5</v>
      </c>
      <c r="H2082" s="31" t="str">
        <f>VLOOKUP(B2082,'PEC unito'!A$2:B$7902,2,0)</f>
        <v>protocollo.comune.cicognolo@pec.regione.lombardia.it</v>
      </c>
    </row>
    <row r="2083" spans="1:8" x14ac:dyDescent="0.25">
      <c r="A2083" s="4" t="s">
        <v>7798</v>
      </c>
      <c r="B2083" s="6" t="s">
        <v>2357</v>
      </c>
      <c r="C2083" s="4" t="s">
        <v>7803</v>
      </c>
      <c r="D2083" s="11">
        <v>371</v>
      </c>
      <c r="E2083" s="11" t="str">
        <f t="shared" si="96"/>
        <v/>
      </c>
      <c r="F2083" s="11" t="str">
        <f t="shared" si="97"/>
        <v>PIEMONTE</v>
      </c>
      <c r="G2083" s="30">
        <f t="shared" si="98"/>
        <v>6.2422451461243972E-6</v>
      </c>
      <c r="H2083" s="31" t="str">
        <f>VLOOKUP(B2083,'PEC unito'!A$2:B$7902,2,0)</f>
        <v>ciconio@cert.ruparpiemonte.it</v>
      </c>
    </row>
    <row r="2084" spans="1:8" x14ac:dyDescent="0.25">
      <c r="A2084" s="4" t="s">
        <v>7798</v>
      </c>
      <c r="B2084" s="6" t="s">
        <v>2358</v>
      </c>
      <c r="C2084" s="4" t="s">
        <v>7803</v>
      </c>
      <c r="D2084" s="11">
        <v>4547</v>
      </c>
      <c r="E2084" s="11" t="str">
        <f t="shared" si="96"/>
        <v/>
      </c>
      <c r="F2084" s="11" t="str">
        <f t="shared" si="97"/>
        <v>PIEMONTE</v>
      </c>
      <c r="G2084" s="30">
        <f t="shared" si="98"/>
        <v>7.6505360321907362E-5</v>
      </c>
      <c r="H2084" s="31" t="str">
        <f>VLOOKUP(B2084,'PEC unito'!A$2:B$7902,2,0)</f>
        <v>cigliano@cert.ruparpiemonte.it</v>
      </c>
    </row>
    <row r="2085" spans="1:8" x14ac:dyDescent="0.25">
      <c r="A2085" s="4" t="s">
        <v>7798</v>
      </c>
      <c r="B2085" s="6" t="s">
        <v>2359</v>
      </c>
      <c r="C2085" s="4" t="s">
        <v>7803</v>
      </c>
      <c r="D2085" s="11">
        <v>196</v>
      </c>
      <c r="E2085" s="11" t="str">
        <f t="shared" si="96"/>
        <v/>
      </c>
      <c r="F2085" s="11" t="str">
        <f t="shared" si="97"/>
        <v>PIEMONTE</v>
      </c>
      <c r="G2085" s="30">
        <f t="shared" si="98"/>
        <v>3.2977898885185495E-6</v>
      </c>
      <c r="H2085" s="31" t="str">
        <f>VLOOKUP(B2085,'PEC unito'!A$2:B$7902,2,0)</f>
        <v>ciglie@cert.ruparpiemonte.it</v>
      </c>
    </row>
    <row r="2086" spans="1:8" x14ac:dyDescent="0.25">
      <c r="A2086" s="4" t="s">
        <v>7798</v>
      </c>
      <c r="B2086" s="6" t="s">
        <v>2360</v>
      </c>
      <c r="C2086" s="4" t="s">
        <v>7805</v>
      </c>
      <c r="D2086" s="11">
        <v>1363</v>
      </c>
      <c r="E2086" s="11" t="str">
        <f t="shared" si="96"/>
        <v/>
      </c>
      <c r="F2086" s="11" t="str">
        <f t="shared" si="97"/>
        <v>LOMBARDIA</v>
      </c>
      <c r="G2086" s="30">
        <f t="shared" si="98"/>
        <v>2.2933100092095831E-5</v>
      </c>
      <c r="H2086" s="31" t="str">
        <f>VLOOKUP(B2086,'PEC unito'!A$2:B$7902,2,0)</f>
        <v>segreteriacigognola@pec.it</v>
      </c>
    </row>
    <row r="2087" spans="1:8" x14ac:dyDescent="0.25">
      <c r="A2087" s="4" t="s">
        <v>7798</v>
      </c>
      <c r="B2087" s="6" t="s">
        <v>2361</v>
      </c>
      <c r="C2087" s="4" t="s">
        <v>7805</v>
      </c>
      <c r="D2087" s="11">
        <v>1619</v>
      </c>
      <c r="E2087" s="11" t="str">
        <f t="shared" si="96"/>
        <v/>
      </c>
      <c r="F2087" s="11" t="str">
        <f t="shared" si="97"/>
        <v>LOMBARDIA</v>
      </c>
      <c r="G2087" s="30">
        <f t="shared" si="98"/>
        <v>2.7240417497507814E-5</v>
      </c>
      <c r="H2087" s="31" t="str">
        <f>VLOOKUP(B2087,'PEC unito'!A$2:B$7902,2,0)</f>
        <v>protocollo@cert.comune.cigole.bs.it</v>
      </c>
    </row>
    <row r="2088" spans="1:8" x14ac:dyDescent="0.25">
      <c r="A2088" s="4" t="s">
        <v>7798</v>
      </c>
      <c r="B2088" s="6" t="s">
        <v>2362</v>
      </c>
      <c r="C2088" s="4" t="s">
        <v>7805</v>
      </c>
      <c r="D2088" s="11">
        <v>5656</v>
      </c>
      <c r="E2088" s="11" t="str">
        <f t="shared" si="96"/>
        <v/>
      </c>
      <c r="F2088" s="11" t="str">
        <f t="shared" si="97"/>
        <v>LOMBARDIA</v>
      </c>
      <c r="G2088" s="30">
        <f t="shared" si="98"/>
        <v>9.5164793925820999E-5</v>
      </c>
      <c r="H2088" s="31" t="str">
        <f>VLOOKUP(B2088,'PEC unito'!A$2:B$7902,2,0)</f>
        <v>comune.cilavegna.pv@legalmail.it</v>
      </c>
    </row>
    <row r="2089" spans="1:8" x14ac:dyDescent="0.25">
      <c r="A2089" s="4" t="s">
        <v>7799</v>
      </c>
      <c r="B2089" s="6" t="s">
        <v>2363</v>
      </c>
      <c r="C2089" s="4" t="s">
        <v>7807</v>
      </c>
      <c r="D2089" s="11">
        <v>3413</v>
      </c>
      <c r="E2089" s="11" t="str">
        <f t="shared" si="96"/>
        <v/>
      </c>
      <c r="F2089" s="11" t="str">
        <f t="shared" si="97"/>
        <v>VENETO</v>
      </c>
      <c r="G2089" s="30">
        <f t="shared" si="98"/>
        <v>5.7425290252621471E-5</v>
      </c>
      <c r="H2089" s="31" t="str">
        <f>VLOOKUP(B2089,'PEC unito'!A$2:B$7902,2,0)</f>
        <v>protocollo.comune.cimadolmo.tv@pecveneto.it</v>
      </c>
    </row>
    <row r="2090" spans="1:8" x14ac:dyDescent="0.25">
      <c r="A2090" s="4" t="s">
        <v>7798</v>
      </c>
      <c r="B2090" s="6" t="s">
        <v>2364</v>
      </c>
      <c r="C2090" s="4" t="s">
        <v>7805</v>
      </c>
      <c r="D2090" s="11">
        <v>562</v>
      </c>
      <c r="E2090" s="11" t="str">
        <f t="shared" si="96"/>
        <v/>
      </c>
      <c r="F2090" s="11" t="str">
        <f t="shared" si="97"/>
        <v>LOMBARDIA</v>
      </c>
      <c r="G2090" s="30">
        <f t="shared" si="98"/>
        <v>9.4559077415684933E-6</v>
      </c>
      <c r="H2090" s="31" t="str">
        <f>VLOOKUP(B2090,'PEC unito'!A$2:B$7902,2,0)</f>
        <v>info@pec.comunecimbergo.eu</v>
      </c>
    </row>
    <row r="2091" spans="1:8" x14ac:dyDescent="0.25">
      <c r="A2091" s="4" t="s">
        <v>7801</v>
      </c>
      <c r="B2091" s="6" t="s">
        <v>338</v>
      </c>
      <c r="C2091" s="4" t="s">
        <v>7819</v>
      </c>
      <c r="D2091" s="11">
        <v>595</v>
      </c>
      <c r="E2091" s="11" t="str">
        <f t="shared" si="96"/>
        <v/>
      </c>
      <c r="F2091" s="11" t="str">
        <f t="shared" si="97"/>
        <v>CALABRIA</v>
      </c>
      <c r="G2091" s="30">
        <f t="shared" si="98"/>
        <v>1.0011147875859882E-5</v>
      </c>
      <c r="H2091" s="31" t="str">
        <f>VLOOKUP(B2091,'PEC unito'!A$2:B$7902,2,0)</f>
        <v>uffdem.cimina@asmepec.it</v>
      </c>
    </row>
    <row r="2092" spans="1:8" x14ac:dyDescent="0.25">
      <c r="A2092" s="4" t="s">
        <v>7802</v>
      </c>
      <c r="B2092" s="6" t="s">
        <v>2365</v>
      </c>
      <c r="C2092" s="4" t="s">
        <v>7820</v>
      </c>
      <c r="D2092" s="11">
        <v>3845</v>
      </c>
      <c r="E2092" s="11" t="str">
        <f t="shared" si="96"/>
        <v/>
      </c>
      <c r="F2092" s="11" t="str">
        <f t="shared" si="97"/>
        <v>SICILIA</v>
      </c>
      <c r="G2092" s="30">
        <f t="shared" si="98"/>
        <v>6.4693888374254191E-5</v>
      </c>
      <c r="H2092" s="31" t="str">
        <f>VLOOKUP(B2092,'PEC unito'!A$2:B$7902,2,0)</f>
        <v>comune.ciminna@pec.it</v>
      </c>
    </row>
    <row r="2093" spans="1:8" x14ac:dyDescent="0.25">
      <c r="A2093" s="4" t="s">
        <v>7801</v>
      </c>
      <c r="B2093" s="6" t="s">
        <v>2366</v>
      </c>
      <c r="C2093" s="4" t="s">
        <v>7816</v>
      </c>
      <c r="D2093" s="11">
        <v>7093</v>
      </c>
      <c r="E2093" s="11" t="str">
        <f t="shared" si="96"/>
        <v/>
      </c>
      <c r="F2093" s="11" t="str">
        <f t="shared" si="97"/>
        <v>CAMPANIA</v>
      </c>
      <c r="G2093" s="30">
        <f t="shared" si="98"/>
        <v>1.1934297795541872E-4</v>
      </c>
      <c r="H2093" s="31" t="str">
        <f>VLOOKUP(B2093,'PEC unito'!A$2:B$7902,2,0)</f>
        <v xml:space="preserve">protocollo.cimitile@asmepec.it </v>
      </c>
    </row>
    <row r="2094" spans="1:8" x14ac:dyDescent="0.25">
      <c r="A2094" s="4" t="s">
        <v>7799</v>
      </c>
      <c r="B2094" s="6" t="s">
        <v>2367</v>
      </c>
      <c r="C2094" s="4" t="s">
        <v>7808</v>
      </c>
      <c r="D2094" s="11">
        <v>421</v>
      </c>
      <c r="E2094" s="11" t="str">
        <f t="shared" si="96"/>
        <v/>
      </c>
      <c r="F2094" s="11" t="str">
        <f t="shared" si="97"/>
        <v>FRIULI-VENEZIA GIULIA</v>
      </c>
      <c r="G2094" s="30">
        <f t="shared" si="98"/>
        <v>7.0835180768689245E-6</v>
      </c>
      <c r="H2094" s="31" t="str">
        <f>VLOOKUP(B2094,'PEC unito'!A$2:B$7902,2,0)</f>
        <v>comune.cimolais@certgov.fvg.it</v>
      </c>
    </row>
    <row r="2095" spans="1:8" x14ac:dyDescent="0.25">
      <c r="A2095" s="4" t="s">
        <v>7799</v>
      </c>
      <c r="B2095" s="6" t="s">
        <v>2368</v>
      </c>
      <c r="C2095" s="4" t="s">
        <v>7806</v>
      </c>
      <c r="D2095" s="11">
        <v>685</v>
      </c>
      <c r="E2095" s="11" t="str">
        <f t="shared" si="96"/>
        <v/>
      </c>
      <c r="F2095" s="11" t="str">
        <f t="shared" si="97"/>
        <v>TRENTINO-ALTO ADIGE/SÜDTIROL</v>
      </c>
      <c r="G2095" s="30">
        <f t="shared" si="98"/>
        <v>1.1525439151200033E-5</v>
      </c>
      <c r="H2095" s="31" t="str">
        <f>VLOOKUP(B2095,'PEC unito'!A$2:B$7902,2,0)</f>
        <v>comunecimone@pec.it</v>
      </c>
    </row>
    <row r="2096" spans="1:8" x14ac:dyDescent="0.25">
      <c r="A2096" s="4" t="s">
        <v>7798</v>
      </c>
      <c r="B2096" s="6" t="s">
        <v>2369</v>
      </c>
      <c r="C2096" s="4" t="s">
        <v>7803</v>
      </c>
      <c r="D2096" s="11">
        <v>455</v>
      </c>
      <c r="E2096" s="11" t="str">
        <f t="shared" si="96"/>
        <v/>
      </c>
      <c r="F2096" s="11" t="str">
        <f t="shared" si="97"/>
        <v>PIEMONTE</v>
      </c>
      <c r="G2096" s="30">
        <f t="shared" si="98"/>
        <v>7.6555836697752045E-6</v>
      </c>
      <c r="H2096" s="31" t="str">
        <f>VLOOKUP(B2096,'PEC unito'!A$2:B$7902,2,0)</f>
        <v>cinaglio@cert.ruparpiemonte.it</v>
      </c>
    </row>
    <row r="2097" spans="1:8" x14ac:dyDescent="0.25">
      <c r="A2097" s="4" t="s">
        <v>7800</v>
      </c>
      <c r="B2097" s="6" t="s">
        <v>2370</v>
      </c>
      <c r="C2097" s="4" t="s">
        <v>7814</v>
      </c>
      <c r="D2097" s="11">
        <v>641</v>
      </c>
      <c r="E2097" s="11" t="str">
        <f t="shared" si="96"/>
        <v/>
      </c>
      <c r="F2097" s="11" t="str">
        <f t="shared" si="97"/>
        <v>LAZIO</v>
      </c>
      <c r="G2097" s="30">
        <f t="shared" si="98"/>
        <v>1.0785118972144847E-5</v>
      </c>
      <c r="H2097" s="31" t="str">
        <f>VLOOKUP(B2097,'PEC unito'!A$2:B$7902,2,0)</f>
        <v>comune.cinetoromano@pec.it</v>
      </c>
    </row>
    <row r="2098" spans="1:8" x14ac:dyDescent="0.25">
      <c r="A2098" s="4" t="s">
        <v>7798</v>
      </c>
      <c r="B2098" s="6" t="s">
        <v>2371</v>
      </c>
      <c r="C2098" s="4" t="s">
        <v>7805</v>
      </c>
      <c r="D2098" s="11">
        <v>1371</v>
      </c>
      <c r="E2098" s="11" t="str">
        <f t="shared" si="96"/>
        <v/>
      </c>
      <c r="F2098" s="11" t="str">
        <f t="shared" si="97"/>
        <v>LOMBARDIA</v>
      </c>
      <c r="G2098" s="30">
        <f t="shared" si="98"/>
        <v>2.3067703761014953E-5</v>
      </c>
      <c r="H2098" s="31" t="str">
        <f>VLOOKUP(B2098,'PEC unito'!A$2:B$7902,2,0)</f>
        <v>anagrafe.comune.cingiadebotti@pec.regione.lombardia.it</v>
      </c>
    </row>
    <row r="2099" spans="1:8" x14ac:dyDescent="0.25">
      <c r="A2099" s="4" t="s">
        <v>7800</v>
      </c>
      <c r="B2099" s="6" t="s">
        <v>2372</v>
      </c>
      <c r="C2099" s="4" t="s">
        <v>7813</v>
      </c>
      <c r="D2099" s="11">
        <v>10509</v>
      </c>
      <c r="E2099" s="11" t="str">
        <f t="shared" si="96"/>
        <v/>
      </c>
      <c r="F2099" s="11" t="str">
        <f t="shared" si="97"/>
        <v>MARCHE</v>
      </c>
      <c r="G2099" s="30">
        <f t="shared" si="98"/>
        <v>1.7681874458388486E-4</v>
      </c>
      <c r="H2099" s="31" t="str">
        <f>VLOOKUP(B2099,'PEC unito'!A$2:B$7902,2,0)</f>
        <v>protocollo@pec.comune.cingoli.mc.it</v>
      </c>
    </row>
    <row r="2100" spans="1:8" x14ac:dyDescent="0.25">
      <c r="A2100" s="4" t="s">
        <v>7800</v>
      </c>
      <c r="B2100" s="6" t="s">
        <v>2373</v>
      </c>
      <c r="C2100" s="4" t="s">
        <v>7811</v>
      </c>
      <c r="D2100" s="11">
        <v>2662</v>
      </c>
      <c r="E2100" s="11" t="str">
        <f t="shared" si="96"/>
        <v/>
      </c>
      <c r="F2100" s="11" t="str">
        <f t="shared" si="97"/>
        <v>TOSCANA</v>
      </c>
      <c r="G2100" s="30">
        <f t="shared" si="98"/>
        <v>4.4789370832838667E-5</v>
      </c>
      <c r="H2100" s="31" t="str">
        <f>VLOOKUP(B2100,'PEC unito'!A$2:B$7902,2,0)</f>
        <v>comune.cinigiano@postacert.toscana.it</v>
      </c>
    </row>
    <row r="2101" spans="1:8" x14ac:dyDescent="0.25">
      <c r="A2101" s="4" t="s">
        <v>7798</v>
      </c>
      <c r="B2101" s="6" t="s">
        <v>2374</v>
      </c>
      <c r="C2101" s="4" t="s">
        <v>7805</v>
      </c>
      <c r="D2101" s="11">
        <v>71128</v>
      </c>
      <c r="E2101" s="11" t="str">
        <f t="shared" si="96"/>
        <v/>
      </c>
      <c r="F2101" s="11" t="str">
        <f t="shared" si="97"/>
        <v>COMPRESO</v>
      </c>
      <c r="G2101" s="30">
        <f t="shared" si="98"/>
        <v>1.1967612203599356E-3</v>
      </c>
      <c r="H2101" s="31" t="str">
        <f>VLOOKUP(B2101,'PEC unito'!A$2:B$7902,2,0)</f>
        <v>comune.cinisellobalsamo@pec.regione.lombardia.it</v>
      </c>
    </row>
    <row r="2102" spans="1:8" x14ac:dyDescent="0.25">
      <c r="A2102" s="4" t="s">
        <v>7802</v>
      </c>
      <c r="B2102" s="6" t="s">
        <v>2375</v>
      </c>
      <c r="C2102" s="4" t="s">
        <v>7820</v>
      </c>
      <c r="D2102" s="11">
        <v>12031</v>
      </c>
      <c r="E2102" s="11" t="str">
        <f t="shared" si="96"/>
        <v/>
      </c>
      <c r="F2102" s="11" t="str">
        <f t="shared" si="97"/>
        <v>SICILIA</v>
      </c>
      <c r="G2102" s="30">
        <f t="shared" si="98"/>
        <v>2.0242709259574829E-4</v>
      </c>
      <c r="H2102" s="31" t="str">
        <f>VLOOKUP(B2102,'PEC unito'!A$2:B$7902,2,0)</f>
        <v>cinisi@sicurezzapostale.it</v>
      </c>
    </row>
    <row r="2103" spans="1:8" x14ac:dyDescent="0.25">
      <c r="A2103" s="4" t="s">
        <v>7798</v>
      </c>
      <c r="B2103" s="6" t="s">
        <v>2376</v>
      </c>
      <c r="C2103" s="4" t="s">
        <v>7805</v>
      </c>
      <c r="D2103" s="11">
        <v>373</v>
      </c>
      <c r="E2103" s="11" t="str">
        <f t="shared" si="96"/>
        <v/>
      </c>
      <c r="F2103" s="11" t="str">
        <f t="shared" si="97"/>
        <v>LOMBARDIA</v>
      </c>
      <c r="G2103" s="30">
        <f t="shared" si="98"/>
        <v>6.2758960633541776E-6</v>
      </c>
      <c r="H2103" s="31" t="str">
        <f>VLOOKUP(B2103,'PEC unito'!A$2:B$7902,2,0)</f>
        <v>protocollo.cino@cert.provincia.so.it</v>
      </c>
    </row>
    <row r="2104" spans="1:8" x14ac:dyDescent="0.25">
      <c r="A2104" s="4" t="s">
        <v>7801</v>
      </c>
      <c r="B2104" s="6" t="s">
        <v>339</v>
      </c>
      <c r="C2104" s="4" t="s">
        <v>7819</v>
      </c>
      <c r="D2104" s="11">
        <v>6492</v>
      </c>
      <c r="E2104" s="11" t="str">
        <f t="shared" si="96"/>
        <v/>
      </c>
      <c r="F2104" s="11" t="str">
        <f t="shared" si="97"/>
        <v>CALABRIA</v>
      </c>
      <c r="G2104" s="30">
        <f t="shared" si="98"/>
        <v>1.092308773278695E-4</v>
      </c>
      <c r="H2104" s="31" t="str">
        <f>VLOOKUP(B2104,'PEC unito'!A$2:B$7902,2,0)</f>
        <v>protocollo@pec.comune.cinquefrondi.rc.it</v>
      </c>
    </row>
    <row r="2105" spans="1:8" x14ac:dyDescent="0.25">
      <c r="A2105" s="4" t="s">
        <v>7798</v>
      </c>
      <c r="B2105" s="6" t="s">
        <v>2377</v>
      </c>
      <c r="C2105" s="4" t="s">
        <v>7803</v>
      </c>
      <c r="D2105" s="11">
        <v>261</v>
      </c>
      <c r="E2105" s="11" t="str">
        <f t="shared" si="96"/>
        <v/>
      </c>
      <c r="F2105" s="11" t="str">
        <f t="shared" si="97"/>
        <v>PIEMONTE</v>
      </c>
      <c r="G2105" s="30">
        <f t="shared" si="98"/>
        <v>4.3914446984864359E-6</v>
      </c>
      <c r="H2105" s="31" t="str">
        <f>VLOOKUP(B2105,'PEC unito'!A$2:B$7902,2,0)</f>
        <v>cintano@cert.ruparpiemonte.it</v>
      </c>
    </row>
    <row r="2106" spans="1:8" x14ac:dyDescent="0.25">
      <c r="A2106" s="4" t="s">
        <v>7799</v>
      </c>
      <c r="B2106" s="6" t="s">
        <v>2378</v>
      </c>
      <c r="C2106" s="4" t="s">
        <v>7806</v>
      </c>
      <c r="D2106" s="11">
        <v>372</v>
      </c>
      <c r="E2106" s="11" t="str">
        <f t="shared" si="96"/>
        <v/>
      </c>
      <c r="F2106" s="11" t="str">
        <f t="shared" si="97"/>
        <v>TRENTINO-ALTO ADIGE/SÜDTIROL</v>
      </c>
      <c r="G2106" s="30">
        <f t="shared" si="98"/>
        <v>6.2590706047392874E-6</v>
      </c>
      <c r="H2106" s="31" t="str">
        <f>VLOOKUP(B2106,'PEC unito'!A$2:B$7902,2,0)</f>
        <v>comune@pec.comune.cintetesino.tn.it</v>
      </c>
    </row>
    <row r="2107" spans="1:8" x14ac:dyDescent="0.25">
      <c r="A2107" s="4" t="s">
        <v>7799</v>
      </c>
      <c r="B2107" s="6" t="s">
        <v>2379</v>
      </c>
      <c r="C2107" s="4" t="s">
        <v>7807</v>
      </c>
      <c r="D2107" s="11">
        <v>3285</v>
      </c>
      <c r="E2107" s="11" t="str">
        <f t="shared" si="96"/>
        <v/>
      </c>
      <c r="F2107" s="11" t="str">
        <f t="shared" si="97"/>
        <v>VENETO</v>
      </c>
      <c r="G2107" s="30">
        <f t="shared" si="98"/>
        <v>5.5271631549915479E-5</v>
      </c>
      <c r="H2107" s="31" t="str">
        <f>VLOOKUP(B2107,'PEC unito'!A$2:B$7902,2,0)</f>
        <v>comune.cintocao.ve@pecveneto.it</v>
      </c>
    </row>
    <row r="2108" spans="1:8" x14ac:dyDescent="0.25">
      <c r="A2108" s="4" t="s">
        <v>7799</v>
      </c>
      <c r="B2108" s="6" t="s">
        <v>2380</v>
      </c>
      <c r="C2108" s="4" t="s">
        <v>7807</v>
      </c>
      <c r="D2108" s="11">
        <v>2023</v>
      </c>
      <c r="E2108" s="11" t="str">
        <f t="shared" si="96"/>
        <v/>
      </c>
      <c r="F2108" s="11" t="str">
        <f t="shared" si="97"/>
        <v>VENETO</v>
      </c>
      <c r="G2108" s="30">
        <f t="shared" si="98"/>
        <v>3.4037902777923597E-5</v>
      </c>
      <c r="H2108" s="31" t="str">
        <f>VLOOKUP(B2108,'PEC unito'!A$2:B$7902,2,0)</f>
        <v xml:space="preserve">cintoeuganeo.pd@cert.ip-veneto.net </v>
      </c>
    </row>
    <row r="2109" spans="1:8" x14ac:dyDescent="0.25">
      <c r="A2109" s="4" t="s">
        <v>7798</v>
      </c>
      <c r="B2109" s="6" t="s">
        <v>2381</v>
      </c>
      <c r="C2109" s="4" t="s">
        <v>7803</v>
      </c>
      <c r="D2109" s="11">
        <v>375</v>
      </c>
      <c r="E2109" s="11" t="str">
        <f t="shared" si="96"/>
        <v/>
      </c>
      <c r="F2109" s="11" t="str">
        <f t="shared" si="97"/>
        <v>PIEMONTE</v>
      </c>
      <c r="G2109" s="30">
        <f t="shared" si="98"/>
        <v>6.309546980583959E-6</v>
      </c>
      <c r="H2109" s="31" t="str">
        <f>VLOOKUP(B2109,'PEC unito'!A$2:B$7902,2,0)</f>
        <v>comune.cinzanotorino.to@cert.legalmail.it</v>
      </c>
    </row>
    <row r="2110" spans="1:8" x14ac:dyDescent="0.25">
      <c r="A2110" s="4" t="s">
        <v>7801</v>
      </c>
      <c r="B2110" s="6" t="s">
        <v>2382</v>
      </c>
      <c r="C2110" s="4" t="s">
        <v>7816</v>
      </c>
      <c r="D2110" s="11">
        <v>440</v>
      </c>
      <c r="E2110" s="11" t="str">
        <f t="shared" si="96"/>
        <v/>
      </c>
      <c r="F2110" s="11" t="str">
        <f t="shared" si="97"/>
        <v>CAMPANIA</v>
      </c>
      <c r="G2110" s="30">
        <f t="shared" si="98"/>
        <v>7.4032017905518458E-6</v>
      </c>
      <c r="H2110" s="31" t="str">
        <f>VLOOKUP(B2110,'PEC unito'!A$2:B$7902,2,0)</f>
        <v>comune.ciorlano@asmepec.it</v>
      </c>
    </row>
    <row r="2111" spans="1:8" x14ac:dyDescent="0.25">
      <c r="A2111" s="4" t="s">
        <v>7798</v>
      </c>
      <c r="B2111" s="6" t="s">
        <v>2383</v>
      </c>
      <c r="C2111" s="4" t="s">
        <v>7809</v>
      </c>
      <c r="D2111" s="11">
        <v>1271</v>
      </c>
      <c r="E2111" s="11" t="str">
        <f t="shared" si="96"/>
        <v/>
      </c>
      <c r="F2111" s="11" t="str">
        <f t="shared" si="97"/>
        <v>LIGURIA</v>
      </c>
      <c r="G2111" s="30">
        <f t="shared" si="98"/>
        <v>2.1385157899525899E-5</v>
      </c>
      <c r="H2111" s="31" t="str">
        <f>VLOOKUP(B2111,'PEC unito'!A$2:B$7902,2,0)</f>
        <v>comunecipressa@pec.it</v>
      </c>
    </row>
    <row r="2112" spans="1:8" x14ac:dyDescent="0.25">
      <c r="A2112" s="4" t="s">
        <v>7801</v>
      </c>
      <c r="B2112" s="6" t="s">
        <v>2384</v>
      </c>
      <c r="C2112" s="4" t="s">
        <v>7816</v>
      </c>
      <c r="D2112" s="11">
        <v>2476</v>
      </c>
      <c r="E2112" s="11" t="str">
        <f t="shared" si="96"/>
        <v/>
      </c>
      <c r="F2112" s="11" t="str">
        <f t="shared" si="97"/>
        <v>CAMPANIA</v>
      </c>
      <c r="G2112" s="30">
        <f t="shared" si="98"/>
        <v>4.165983553046902E-5</v>
      </c>
      <c r="H2112" s="31" t="str">
        <f>VLOOKUP(B2112,'PEC unito'!A$2:B$7902,2,0)</f>
        <v>circello@pec.it</v>
      </c>
    </row>
    <row r="2113" spans="1:8" x14ac:dyDescent="0.25">
      <c r="A2113" s="4" t="s">
        <v>7798</v>
      </c>
      <c r="B2113" s="6" t="s">
        <v>2385</v>
      </c>
      <c r="C2113" s="4" t="s">
        <v>7803</v>
      </c>
      <c r="D2113" s="11">
        <v>18415</v>
      </c>
      <c r="E2113" s="11" t="str">
        <f t="shared" si="96"/>
        <v/>
      </c>
      <c r="F2113" s="11" t="str">
        <f t="shared" si="97"/>
        <v>PIEMONTE</v>
      </c>
      <c r="G2113" s="30">
        <f t="shared" si="98"/>
        <v>3.0984082039320961E-4</v>
      </c>
      <c r="H2113" s="31" t="str">
        <f>VLOOKUP(B2113,'PEC unito'!A$2:B$7902,2,0)</f>
        <v>demografici@pec.cirie.net</v>
      </c>
    </row>
    <row r="2114" spans="1:8" x14ac:dyDescent="0.25">
      <c r="A2114" s="4" t="s">
        <v>7801</v>
      </c>
      <c r="B2114" s="6" t="s">
        <v>2386</v>
      </c>
      <c r="C2114" s="4" t="s">
        <v>7818</v>
      </c>
      <c r="D2114" s="11">
        <v>361</v>
      </c>
      <c r="E2114" s="11" t="str">
        <f t="shared" ref="E2114:E2177" si="99">IF(D2114&gt;300000,"trovato","")</f>
        <v/>
      </c>
      <c r="F2114" s="11" t="str">
        <f t="shared" ref="F2114:F2177" si="100">IF(AND(D2114&gt;50000,D2114&lt;100000),"COMPRESO",C2114)</f>
        <v>BASILICATA</v>
      </c>
      <c r="G2114" s="30">
        <f t="shared" ref="G2114:G2177" si="101">D2114/Totale</f>
        <v>6.0739905599754914E-6</v>
      </c>
      <c r="H2114" s="31" t="str">
        <f>VLOOKUP(B2114,'PEC unito'!A$2:B$7902,2,0)</f>
        <v>comune.cirigliano@cert.ruparbasilicata.it</v>
      </c>
    </row>
    <row r="2115" spans="1:8" x14ac:dyDescent="0.25">
      <c r="A2115" s="4" t="s">
        <v>7798</v>
      </c>
      <c r="B2115" s="6" t="s">
        <v>2387</v>
      </c>
      <c r="C2115" s="4" t="s">
        <v>7805</v>
      </c>
      <c r="D2115" s="11">
        <v>2109</v>
      </c>
      <c r="E2115" s="11" t="str">
        <f t="shared" si="99"/>
        <v/>
      </c>
      <c r="F2115" s="11" t="str">
        <f t="shared" si="100"/>
        <v>LOMBARDIA</v>
      </c>
      <c r="G2115" s="30">
        <f t="shared" si="101"/>
        <v>3.5484892218804183E-5</v>
      </c>
      <c r="H2115" s="31" t="str">
        <f>VLOOKUP(B2115,'PEC unito'!A$2:B$7902,2,0)</f>
        <v>comune.cirimido@pec.regione.lombardia.it</v>
      </c>
    </row>
    <row r="2116" spans="1:8" x14ac:dyDescent="0.25">
      <c r="A2116" s="4" t="s">
        <v>7801</v>
      </c>
      <c r="B2116" s="6" t="s">
        <v>243</v>
      </c>
      <c r="C2116" s="4" t="s">
        <v>7819</v>
      </c>
      <c r="D2116" s="11">
        <v>3125</v>
      </c>
      <c r="E2116" s="11" t="str">
        <f t="shared" si="99"/>
        <v/>
      </c>
      <c r="F2116" s="11" t="str">
        <f t="shared" si="100"/>
        <v>CALABRIA</v>
      </c>
      <c r="G2116" s="30">
        <f t="shared" si="101"/>
        <v>5.2579558171532993E-5</v>
      </c>
      <c r="H2116" s="31" t="str">
        <f>VLOOKUP(B2116,'PEC unito'!A$2:B$7902,2,0)</f>
        <v>demografici.ciro@asmepec.it</v>
      </c>
    </row>
    <row r="2117" spans="1:8" x14ac:dyDescent="0.25">
      <c r="A2117" s="4" t="s">
        <v>7801</v>
      </c>
      <c r="B2117" s="6" t="s">
        <v>244</v>
      </c>
      <c r="C2117" s="4" t="s">
        <v>7819</v>
      </c>
      <c r="D2117" s="11">
        <v>15051</v>
      </c>
      <c r="E2117" s="11" t="str">
        <f t="shared" si="99"/>
        <v/>
      </c>
      <c r="F2117" s="11" t="str">
        <f t="shared" si="100"/>
        <v>CALABRIA</v>
      </c>
      <c r="G2117" s="30">
        <f t="shared" si="101"/>
        <v>2.5323997761271777E-4</v>
      </c>
      <c r="H2117" s="31" t="str">
        <f>VLOOKUP(B2117,'PEC unito'!A$2:B$7902,2,0)</f>
        <v>comune.ciromarina@asmepec.it</v>
      </c>
    </row>
    <row r="2118" spans="1:8" x14ac:dyDescent="0.25">
      <c r="A2118" s="4" t="s">
        <v>7799</v>
      </c>
      <c r="B2118" s="6" t="s">
        <v>2388</v>
      </c>
      <c r="C2118" s="4" t="s">
        <v>7806</v>
      </c>
      <c r="D2118" s="11">
        <v>309</v>
      </c>
      <c r="E2118" s="11" t="str">
        <f t="shared" si="99"/>
        <v/>
      </c>
      <c r="F2118" s="11" t="str">
        <f t="shared" si="100"/>
        <v>TRENTINO-ALTO ADIGE/SÜDTIROL</v>
      </c>
      <c r="G2118" s="30">
        <f t="shared" si="101"/>
        <v>5.1990667120011827E-6</v>
      </c>
      <c r="H2118" s="31" t="str">
        <f>VLOOKUP(B2118,'PEC unito'!A$2:B$7902,2,0)</f>
        <v>comune@pec.comune.cis.tn.it</v>
      </c>
    </row>
    <row r="2119" spans="1:8" x14ac:dyDescent="0.25">
      <c r="A2119" s="4" t="s">
        <v>7798</v>
      </c>
      <c r="B2119" s="6" t="s">
        <v>2389</v>
      </c>
      <c r="C2119" s="4" t="s">
        <v>7805</v>
      </c>
      <c r="D2119" s="11">
        <v>6268</v>
      </c>
      <c r="E2119" s="11" t="str">
        <f t="shared" si="99"/>
        <v/>
      </c>
      <c r="F2119" s="11" t="str">
        <f t="shared" si="100"/>
        <v>LOMBARDIA</v>
      </c>
      <c r="G2119" s="30">
        <f t="shared" si="101"/>
        <v>1.0546197459813402E-4</v>
      </c>
      <c r="H2119" s="31" t="str">
        <f>VLOOKUP(B2119,'PEC unito'!A$2:B$7902,2,0)</f>
        <v>comune.cisano.bg@postecert.it</v>
      </c>
    </row>
    <row r="2120" spans="1:8" x14ac:dyDescent="0.25">
      <c r="A2120" s="2" t="s">
        <v>7798</v>
      </c>
      <c r="B2120" s="6" t="s">
        <v>2390</v>
      </c>
      <c r="C2120" s="4" t="s">
        <v>7809</v>
      </c>
      <c r="D2120" s="11">
        <v>1964</v>
      </c>
      <c r="E2120" s="11" t="str">
        <f t="shared" si="99"/>
        <v/>
      </c>
      <c r="F2120" s="11" t="str">
        <f t="shared" si="100"/>
        <v>LIGURIA</v>
      </c>
      <c r="G2120" s="30">
        <f t="shared" si="101"/>
        <v>3.3045200719645053E-5</v>
      </c>
      <c r="H2120" s="31" t="str">
        <f>VLOOKUP(B2120,'PEC unito'!A$2:B$7902,2,0)</f>
        <v>comunecisanosulneva@actaliscertymail.it</v>
      </c>
    </row>
    <row r="2121" spans="1:8" x14ac:dyDescent="0.25">
      <c r="A2121" s="4" t="s">
        <v>7798</v>
      </c>
      <c r="B2121" s="6" t="s">
        <v>2391</v>
      </c>
      <c r="C2121" s="4" t="s">
        <v>7805</v>
      </c>
      <c r="D2121" s="11">
        <v>5688</v>
      </c>
      <c r="E2121" s="11" t="str">
        <f t="shared" si="99"/>
        <v/>
      </c>
      <c r="F2121" s="11" t="str">
        <f t="shared" si="100"/>
        <v>LOMBARDIA</v>
      </c>
      <c r="G2121" s="30">
        <f t="shared" si="101"/>
        <v>9.5703208601497487E-5</v>
      </c>
      <c r="H2121" s="31" t="str">
        <f>VLOOKUP(B2121,'PEC unito'!A$2:B$7902,2,0)</f>
        <v>comune.ciserano@pec.regione.lombardia.it</v>
      </c>
    </row>
    <row r="2122" spans="1:8" x14ac:dyDescent="0.25">
      <c r="A2122" s="4" t="s">
        <v>7798</v>
      </c>
      <c r="B2122" s="6" t="s">
        <v>2392</v>
      </c>
      <c r="C2122" s="4" t="s">
        <v>7805</v>
      </c>
      <c r="D2122" s="11">
        <v>9984</v>
      </c>
      <c r="E2122" s="11" t="str">
        <f t="shared" si="99"/>
        <v/>
      </c>
      <c r="F2122" s="11" t="str">
        <f t="shared" si="100"/>
        <v>LOMBARDIA</v>
      </c>
      <c r="G2122" s="30">
        <f t="shared" si="101"/>
        <v>1.6798537881106734E-4</v>
      </c>
      <c r="H2122" s="31" t="str">
        <f>VLOOKUP(B2122,'PEC unito'!A$2:B$7902,2,0)</f>
        <v>protocollocislago@legalmailpa.it</v>
      </c>
    </row>
    <row r="2123" spans="1:8" x14ac:dyDescent="0.25">
      <c r="A2123" s="4" t="s">
        <v>7798</v>
      </c>
      <c r="B2123" s="6" t="s">
        <v>2393</v>
      </c>
      <c r="C2123" s="4" t="s">
        <v>7805</v>
      </c>
      <c r="D2123" s="11">
        <v>4263</v>
      </c>
      <c r="E2123" s="11" t="str">
        <f t="shared" si="99"/>
        <v/>
      </c>
      <c r="F2123" s="11" t="str">
        <f t="shared" si="100"/>
        <v>LOMBARDIA</v>
      </c>
      <c r="G2123" s="30">
        <f t="shared" si="101"/>
        <v>7.1726930075278442E-5</v>
      </c>
      <c r="H2123" s="31" t="str">
        <f>VLOOKUP(B2123,'PEC unito'!A$2:B$7902,2,0)</f>
        <v>protocollo@pec.comune.cisliano.mi.it</v>
      </c>
    </row>
    <row r="2124" spans="1:8" x14ac:dyDescent="0.25">
      <c r="A2124" s="4" t="s">
        <v>7799</v>
      </c>
      <c r="B2124" s="6" t="s">
        <v>8002</v>
      </c>
      <c r="C2124" s="4" t="s">
        <v>7807</v>
      </c>
      <c r="D2124" s="11">
        <v>964</v>
      </c>
      <c r="E2124" s="11" t="str">
        <f t="shared" si="99"/>
        <v/>
      </c>
      <c r="F2124" s="11" t="str">
        <f t="shared" si="100"/>
        <v>VENETO</v>
      </c>
      <c r="G2124" s="30">
        <f t="shared" si="101"/>
        <v>1.6219742104754497E-5</v>
      </c>
      <c r="H2124" s="31" t="str">
        <f>_xlfn.IFNA(VLOOKUP(B2124,'PEC unito'!A$2:B$7902,2,0),"DATI INCONGRUENTI")</f>
        <v>DATI INCONGRUENTI</v>
      </c>
    </row>
    <row r="2125" spans="1:8" x14ac:dyDescent="0.25">
      <c r="A2125" s="4" t="s">
        <v>7799</v>
      </c>
      <c r="B2125" s="6" t="s">
        <v>2394</v>
      </c>
      <c r="C2125" s="4" t="s">
        <v>7807</v>
      </c>
      <c r="D2125" s="11">
        <v>2711</v>
      </c>
      <c r="E2125" s="11" t="str">
        <f t="shared" si="99"/>
        <v/>
      </c>
      <c r="F2125" s="11" t="str">
        <f t="shared" si="100"/>
        <v>VENETO</v>
      </c>
      <c r="G2125" s="30">
        <f t="shared" si="101"/>
        <v>4.56138183049683E-5</v>
      </c>
      <c r="H2125" s="31" t="str">
        <f>VLOOKUP(B2125,'PEC unito'!A$2:B$7902,2,0)</f>
        <v>info@pec.comune.cisondivalmarino.tv.it</v>
      </c>
    </row>
    <row r="2126" spans="1:8" x14ac:dyDescent="0.25">
      <c r="A2126" s="4" t="s">
        <v>7798</v>
      </c>
      <c r="B2126" s="6" t="s">
        <v>2395</v>
      </c>
      <c r="C2126" s="4" t="s">
        <v>7803</v>
      </c>
      <c r="D2126" s="11">
        <v>82</v>
      </c>
      <c r="E2126" s="11" t="str">
        <f t="shared" si="99"/>
        <v/>
      </c>
      <c r="F2126" s="11" t="str">
        <f t="shared" si="100"/>
        <v>PIEMONTE</v>
      </c>
      <c r="G2126" s="30">
        <f t="shared" si="101"/>
        <v>1.3796876064210258E-6</v>
      </c>
      <c r="H2126" s="31" t="str">
        <f>VLOOKUP(B2126,'PEC unito'!A$2:B$7902,2,0)</f>
        <v>cissone@cert.ruparpiemonte.it</v>
      </c>
    </row>
    <row r="2127" spans="1:8" x14ac:dyDescent="0.25">
      <c r="A2127" s="4" t="s">
        <v>7798</v>
      </c>
      <c r="B2127" s="6" t="s">
        <v>2396</v>
      </c>
      <c r="C2127" s="4" t="s">
        <v>7803</v>
      </c>
      <c r="D2127" s="11">
        <v>1286</v>
      </c>
      <c r="E2127" s="11" t="str">
        <f t="shared" si="99"/>
        <v/>
      </c>
      <c r="F2127" s="11" t="str">
        <f t="shared" si="100"/>
        <v>PIEMONTE</v>
      </c>
      <c r="G2127" s="30">
        <f t="shared" si="101"/>
        <v>2.1637539778749258E-5</v>
      </c>
      <c r="H2127" s="31" t="str">
        <f>VLOOKUP(B2127,'PEC unito'!A$2:B$7902,2,0)</f>
        <v>cisterna.dasti@cert.ruparpiemonte.it</v>
      </c>
    </row>
    <row r="2128" spans="1:8" x14ac:dyDescent="0.25">
      <c r="A2128" s="4" t="s">
        <v>7800</v>
      </c>
      <c r="B2128" s="6" t="s">
        <v>2397</v>
      </c>
      <c r="C2128" s="4" t="s">
        <v>7814</v>
      </c>
      <c r="D2128" s="11">
        <v>35551</v>
      </c>
      <c r="E2128" s="11" t="str">
        <f t="shared" si="99"/>
        <v/>
      </c>
      <c r="F2128" s="11" t="str">
        <f t="shared" si="100"/>
        <v>LAZIO</v>
      </c>
      <c r="G2128" s="30">
        <f t="shared" si="101"/>
        <v>5.9816187921797419E-4</v>
      </c>
      <c r="H2128" s="31" t="str">
        <f>VLOOKUP(B2128,'PEC unito'!A$2:B$7902,2,0)</f>
        <v>mail@pec.comune.cisterna.latina.it</v>
      </c>
    </row>
    <row r="2129" spans="1:8" x14ac:dyDescent="0.25">
      <c r="A2129" s="4" t="s">
        <v>7801</v>
      </c>
      <c r="B2129" s="6" t="s">
        <v>2398</v>
      </c>
      <c r="C2129" s="4" t="s">
        <v>7817</v>
      </c>
      <c r="D2129" s="11">
        <v>11745</v>
      </c>
      <c r="E2129" s="11" t="str">
        <f t="shared" si="99"/>
        <v/>
      </c>
      <c r="F2129" s="11" t="str">
        <f t="shared" si="100"/>
        <v>PUGLIA</v>
      </c>
      <c r="G2129" s="30">
        <f t="shared" si="101"/>
        <v>1.9761501143188961E-4</v>
      </c>
      <c r="H2129" s="31" t="str">
        <f>VLOOKUP(B2129,'PEC unito'!A$2:B$7902,2,0)</f>
        <v>comune@pec.comune.cisternino.br.it</v>
      </c>
    </row>
    <row r="2130" spans="1:8" x14ac:dyDescent="0.25">
      <c r="A2130" s="4" t="s">
        <v>7800</v>
      </c>
      <c r="B2130" s="6" t="s">
        <v>2399</v>
      </c>
      <c r="C2130" s="4" t="s">
        <v>7812</v>
      </c>
      <c r="D2130" s="11">
        <v>3458</v>
      </c>
      <c r="E2130" s="11" t="str">
        <f t="shared" si="99"/>
        <v/>
      </c>
      <c r="F2130" s="11" t="str">
        <f t="shared" si="100"/>
        <v>UMBRIA</v>
      </c>
      <c r="G2130" s="30">
        <f t="shared" si="101"/>
        <v>5.8182435890291546E-5</v>
      </c>
      <c r="H2130" s="31" t="str">
        <f>VLOOKUP(B2130,'PEC unito'!A$2:B$7902,2,0)</f>
        <v>comune.citerna@postacert.umbria.it</v>
      </c>
    </row>
    <row r="2131" spans="1:8" x14ac:dyDescent="0.25">
      <c r="A2131" s="4" t="s">
        <v>7800</v>
      </c>
      <c r="B2131" s="6" t="s">
        <v>2400</v>
      </c>
      <c r="C2131" s="4" t="s">
        <v>7812</v>
      </c>
      <c r="D2131" s="11">
        <v>7803</v>
      </c>
      <c r="E2131" s="11" t="str">
        <f t="shared" si="99"/>
        <v/>
      </c>
      <c r="F2131" s="11" t="str">
        <f t="shared" si="100"/>
        <v>UMBRIA</v>
      </c>
      <c r="G2131" s="30">
        <f t="shared" si="101"/>
        <v>1.3128905357199101E-4</v>
      </c>
      <c r="H2131" s="31" t="str">
        <f>VLOOKUP(B2131,'PEC unito'!A$2:B$7902,2,0)</f>
        <v>comune.cittadellapieve@postacert.umbria.it</v>
      </c>
    </row>
    <row r="2132" spans="1:8" x14ac:dyDescent="0.25">
      <c r="A2132" s="4" t="s">
        <v>7800</v>
      </c>
      <c r="B2132" s="6" t="s">
        <v>2401</v>
      </c>
      <c r="C2132" s="4" t="s">
        <v>7812</v>
      </c>
      <c r="D2132" s="11">
        <v>40064</v>
      </c>
      <c r="E2132" s="11" t="str">
        <f t="shared" si="99"/>
        <v/>
      </c>
      <c r="F2132" s="11" t="str">
        <f t="shared" si="100"/>
        <v>UMBRIA</v>
      </c>
      <c r="G2132" s="30">
        <f t="shared" si="101"/>
        <v>6.740951739469753E-4</v>
      </c>
      <c r="H2132" s="31" t="str">
        <f>VLOOKUP(B2132,'PEC unito'!A$2:B$7902,2,0)</f>
        <v>comune.cittadicastello@postacert.umbria.it</v>
      </c>
    </row>
    <row r="2133" spans="1:8" x14ac:dyDescent="0.25">
      <c r="A2133" s="4" t="s">
        <v>7801</v>
      </c>
      <c r="B2133" s="6" t="s">
        <v>2402</v>
      </c>
      <c r="C2133" s="4" t="s">
        <v>7815</v>
      </c>
      <c r="D2133" s="11">
        <v>14379</v>
      </c>
      <c r="E2133" s="11" t="str">
        <f t="shared" si="99"/>
        <v/>
      </c>
      <c r="F2133" s="11" t="str">
        <f t="shared" si="100"/>
        <v>ABRUZZO</v>
      </c>
      <c r="G2133" s="30">
        <f t="shared" si="101"/>
        <v>2.4193326942351134E-4</v>
      </c>
      <c r="H2133" s="31" t="str">
        <f>VLOOKUP(B2133,'PEC unito'!A$2:B$7902,2,0)</f>
        <v>comune.cittasantangelo@pec.it</v>
      </c>
    </row>
    <row r="2134" spans="1:8" x14ac:dyDescent="0.25">
      <c r="A2134" s="4" t="s">
        <v>7799</v>
      </c>
      <c r="B2134" s="6" t="s">
        <v>2403</v>
      </c>
      <c r="C2134" s="4" t="s">
        <v>7807</v>
      </c>
      <c r="D2134" s="11">
        <v>19956</v>
      </c>
      <c r="E2134" s="11" t="str">
        <f t="shared" si="99"/>
        <v/>
      </c>
      <c r="F2134" s="11" t="str">
        <f t="shared" si="100"/>
        <v>VENETO</v>
      </c>
      <c r="G2134" s="30">
        <f t="shared" si="101"/>
        <v>3.35768852118756E-4</v>
      </c>
      <c r="H2134" s="31" t="str">
        <f>VLOOKUP(B2134,'PEC unito'!A$2:B$7902,2,0)</f>
        <v>cittadella.pd@cert.ip-veneto.net</v>
      </c>
    </row>
    <row r="2135" spans="1:8" x14ac:dyDescent="0.25">
      <c r="A2135" s="4" t="s">
        <v>7800</v>
      </c>
      <c r="B2135" s="6" t="s">
        <v>2404</v>
      </c>
      <c r="C2135" s="4" t="s">
        <v>7814</v>
      </c>
      <c r="D2135" s="11">
        <v>6900</v>
      </c>
      <c r="E2135" s="11" t="str">
        <f t="shared" si="99"/>
        <v/>
      </c>
      <c r="F2135" s="11" t="str">
        <f t="shared" si="100"/>
        <v>LAZIO</v>
      </c>
      <c r="G2135" s="30">
        <f t="shared" si="101"/>
        <v>1.1609566444274485E-4</v>
      </c>
      <c r="H2135" s="31" t="str">
        <f>VLOOKUP(B2135,'PEC unito'!A$2:B$7902,2,0)</f>
        <v>comunecittaducale@viapec.net</v>
      </c>
    </row>
    <row r="2136" spans="1:8" x14ac:dyDescent="0.25">
      <c r="A2136" s="4" t="s">
        <v>7801</v>
      </c>
      <c r="B2136" s="6" t="s">
        <v>340</v>
      </c>
      <c r="C2136" s="4" t="s">
        <v>7819</v>
      </c>
      <c r="D2136" s="11">
        <v>10344</v>
      </c>
      <c r="E2136" s="11" t="str">
        <f t="shared" si="99"/>
        <v/>
      </c>
      <c r="F2136" s="11" t="str">
        <f t="shared" si="100"/>
        <v>CALABRIA</v>
      </c>
      <c r="G2136" s="30">
        <f t="shared" si="101"/>
        <v>1.7404254391242794E-4</v>
      </c>
      <c r="H2136" s="31" t="str">
        <f>VLOOKUP(B2136,'PEC unito'!A$2:B$7902,2,0)</f>
        <v>protocollo.cittanova@asmepec.it</v>
      </c>
    </row>
    <row r="2137" spans="1:8" x14ac:dyDescent="0.25">
      <c r="A2137" s="4" t="s">
        <v>7800</v>
      </c>
      <c r="B2137" s="6" t="s">
        <v>2405</v>
      </c>
      <c r="C2137" s="4" t="s">
        <v>7814</v>
      </c>
      <c r="D2137" s="11">
        <v>470</v>
      </c>
      <c r="E2137" s="11" t="str">
        <f t="shared" si="99"/>
        <v/>
      </c>
      <c r="F2137" s="11" t="str">
        <f t="shared" si="100"/>
        <v>LAZIO</v>
      </c>
      <c r="G2137" s="30">
        <f t="shared" si="101"/>
        <v>7.9079655489985624E-6</v>
      </c>
      <c r="H2137" s="31" t="str">
        <f>VLOOKUP(B2137,'PEC unito'!A$2:B$7902,2,0)</f>
        <v>comune.cittareale@pec.it</v>
      </c>
    </row>
    <row r="2138" spans="1:8" x14ac:dyDescent="0.25">
      <c r="A2138" s="4" t="s">
        <v>7798</v>
      </c>
      <c r="B2138" s="6" t="s">
        <v>2406</v>
      </c>
      <c r="C2138" s="4" t="s">
        <v>7805</v>
      </c>
      <c r="D2138" s="11">
        <v>3972</v>
      </c>
      <c r="E2138" s="11" t="str">
        <f t="shared" si="99"/>
        <v/>
      </c>
      <c r="F2138" s="11" t="str">
        <f t="shared" si="100"/>
        <v>LOMBARDIA</v>
      </c>
      <c r="G2138" s="30">
        <f t="shared" si="101"/>
        <v>6.6830721618345301E-5</v>
      </c>
      <c r="H2138" s="31" t="str">
        <f>VLOOKUP(B2138,'PEC unito'!A$2:B$7902,2,0)</f>
        <v>comunecittiglio@actaliscertymail.it</v>
      </c>
    </row>
    <row r="2139" spans="1:8" x14ac:dyDescent="0.25">
      <c r="A2139" s="4" t="s">
        <v>7798</v>
      </c>
      <c r="B2139" s="6" t="s">
        <v>2407</v>
      </c>
      <c r="C2139" s="4" t="s">
        <v>7805</v>
      </c>
      <c r="D2139" s="11">
        <v>4019</v>
      </c>
      <c r="E2139" s="11" t="str">
        <f t="shared" si="99"/>
        <v/>
      </c>
      <c r="F2139" s="11" t="str">
        <f t="shared" si="100"/>
        <v>LOMBARDIA</v>
      </c>
      <c r="G2139" s="30">
        <f t="shared" si="101"/>
        <v>6.7621518173245152E-5</v>
      </c>
      <c r="H2139" s="31" t="str">
        <f>VLOOKUP(B2139,'PEC unito'!A$2:B$7902,2,0)</f>
        <v>comune.civate.lc@halleycert.it</v>
      </c>
    </row>
    <row r="2140" spans="1:8" x14ac:dyDescent="0.25">
      <c r="A2140" s="4" t="s">
        <v>7798</v>
      </c>
      <c r="B2140" s="6" t="s">
        <v>2408</v>
      </c>
      <c r="C2140" s="4" t="s">
        <v>7809</v>
      </c>
      <c r="D2140" s="11">
        <v>640</v>
      </c>
      <c r="E2140" s="11" t="str">
        <f t="shared" si="99"/>
        <v/>
      </c>
      <c r="F2140" s="11" t="str">
        <f t="shared" si="100"/>
        <v>LIGURIA</v>
      </c>
      <c r="G2140" s="30">
        <f t="shared" si="101"/>
        <v>1.0768293513529958E-5</v>
      </c>
      <c r="H2140" s="31" t="str">
        <f>VLOOKUP(B2140,'PEC unito'!A$2:B$7902,2,0)</f>
        <v>comune.civezza.im@legalmail.it</v>
      </c>
    </row>
    <row r="2141" spans="1:8" x14ac:dyDescent="0.25">
      <c r="A2141" s="4" t="s">
        <v>7799</v>
      </c>
      <c r="B2141" s="6" t="s">
        <v>2409</v>
      </c>
      <c r="C2141" s="4" t="s">
        <v>7806</v>
      </c>
      <c r="D2141" s="11">
        <v>3904</v>
      </c>
      <c r="E2141" s="11" t="str">
        <f t="shared" si="99"/>
        <v/>
      </c>
      <c r="F2141" s="11" t="str">
        <f t="shared" si="100"/>
        <v>TRENTINO-ALTO ADIGE/SÜDTIROL</v>
      </c>
      <c r="G2141" s="30">
        <f t="shared" si="101"/>
        <v>6.5686590432532734E-5</v>
      </c>
      <c r="H2141" s="31" t="str">
        <f>VLOOKUP(B2141,'PEC unito'!A$2:B$7902,2,0)</f>
        <v>comune@pec.comune.civezzano.tn.it</v>
      </c>
    </row>
    <row r="2142" spans="1:8" x14ac:dyDescent="0.25">
      <c r="A2142" s="4" t="s">
        <v>7798</v>
      </c>
      <c r="B2142" s="6" t="s">
        <v>2410</v>
      </c>
      <c r="C2142" s="4" t="s">
        <v>7803</v>
      </c>
      <c r="D2142" s="11">
        <v>265</v>
      </c>
      <c r="E2142" s="11" t="str">
        <f t="shared" si="99"/>
        <v/>
      </c>
      <c r="F2142" s="11" t="str">
        <f t="shared" si="100"/>
        <v>PIEMONTE</v>
      </c>
      <c r="G2142" s="30">
        <f t="shared" si="101"/>
        <v>4.4587465329459977E-6</v>
      </c>
      <c r="H2142" s="31" t="str">
        <f>VLOOKUP(B2142,'PEC unito'!A$2:B$7902,2,0)</f>
        <v>comune.civiasco.vc@legalmail.it</v>
      </c>
    </row>
    <row r="2143" spans="1:8" x14ac:dyDescent="0.25">
      <c r="A2143" s="4" t="s">
        <v>7799</v>
      </c>
      <c r="B2143" s="6" t="s">
        <v>2411</v>
      </c>
      <c r="C2143" s="4" t="s">
        <v>7808</v>
      </c>
      <c r="D2143" s="11">
        <v>11378</v>
      </c>
      <c r="E2143" s="11" t="str">
        <f t="shared" si="99"/>
        <v/>
      </c>
      <c r="F2143" s="11" t="str">
        <f t="shared" si="100"/>
        <v>FRIULI-VENEZIA GIULIA</v>
      </c>
      <c r="G2143" s="30">
        <f t="shared" si="101"/>
        <v>1.9144006812022476E-4</v>
      </c>
      <c r="H2143" s="31" t="str">
        <f>VLOOKUP(B2143,'PEC unito'!A$2:B$7902,2,0)</f>
        <v>comune.cividaledelfriuli@certgov.fvg.it</v>
      </c>
    </row>
    <row r="2144" spans="1:8" x14ac:dyDescent="0.25">
      <c r="A2144" s="4" t="s">
        <v>7798</v>
      </c>
      <c r="B2144" s="6" t="s">
        <v>2412</v>
      </c>
      <c r="C2144" s="4" t="s">
        <v>7805</v>
      </c>
      <c r="D2144" s="11">
        <v>5157</v>
      </c>
      <c r="E2144" s="11" t="str">
        <f t="shared" si="99"/>
        <v/>
      </c>
      <c r="F2144" s="11" t="str">
        <f t="shared" si="100"/>
        <v>LOMBARDIA</v>
      </c>
      <c r="G2144" s="30">
        <f t="shared" si="101"/>
        <v>8.6768890076990607E-5</v>
      </c>
      <c r="H2144" s="31" t="str">
        <f>VLOOKUP(B2144,'PEC unito'!A$2:B$7902,2,0)</f>
        <v>posta@pec.comune.cividatealpiano.bg.it</v>
      </c>
    </row>
    <row r="2145" spans="1:8" x14ac:dyDescent="0.25">
      <c r="A2145" s="4" t="s">
        <v>7798</v>
      </c>
      <c r="B2145" s="6" t="s">
        <v>2413</v>
      </c>
      <c r="C2145" s="4" t="s">
        <v>7805</v>
      </c>
      <c r="D2145" s="11">
        <v>2762</v>
      </c>
      <c r="E2145" s="11" t="str">
        <f t="shared" si="99"/>
        <v/>
      </c>
      <c r="F2145" s="11" t="str">
        <f t="shared" si="100"/>
        <v>LOMBARDIA</v>
      </c>
      <c r="G2145" s="30">
        <f t="shared" si="101"/>
        <v>4.6471916694327722E-5</v>
      </c>
      <c r="H2145" s="31" t="str">
        <f>VLOOKUP(B2145,'PEC unito'!A$2:B$7902,2,0)</f>
        <v>protocollo@pec.comune.cividate-camuno.bs.it</v>
      </c>
    </row>
    <row r="2146" spans="1:8" x14ac:dyDescent="0.25">
      <c r="A2146" s="4" t="s">
        <v>7801</v>
      </c>
      <c r="B2146" s="6" t="s">
        <v>47</v>
      </c>
      <c r="C2146" s="4" t="s">
        <v>7819</v>
      </c>
      <c r="D2146" s="11">
        <v>956</v>
      </c>
      <c r="E2146" s="11" t="str">
        <f t="shared" si="99"/>
        <v/>
      </c>
      <c r="F2146" s="11" t="str">
        <f t="shared" si="100"/>
        <v>CALABRIA</v>
      </c>
      <c r="G2146" s="30">
        <f t="shared" si="101"/>
        <v>1.6085138435835372E-5</v>
      </c>
      <c r="H2146" s="31" t="str">
        <f>VLOOKUP(B2146,'PEC unito'!A$2:B$7902,2,0)</f>
        <v>demografico.civita@asmepec.it</v>
      </c>
    </row>
    <row r="2147" spans="1:8" x14ac:dyDescent="0.25">
      <c r="A2147" s="4" t="s">
        <v>7800</v>
      </c>
      <c r="B2147" s="6" t="s">
        <v>2414</v>
      </c>
      <c r="C2147" s="4" t="s">
        <v>7814</v>
      </c>
      <c r="D2147" s="11">
        <v>15596</v>
      </c>
      <c r="E2147" s="11" t="str">
        <f t="shared" si="99"/>
        <v/>
      </c>
      <c r="F2147" s="11" t="str">
        <f t="shared" si="100"/>
        <v>LAZIO</v>
      </c>
      <c r="G2147" s="30">
        <f t="shared" si="101"/>
        <v>2.6240985255783316E-4</v>
      </c>
      <c r="H2147" s="31" t="str">
        <f>VLOOKUP(B2147,'PEC unito'!A$2:B$7902,2,0)</f>
        <v>comune.civitacastellana@legalmail.it</v>
      </c>
    </row>
    <row r="2148" spans="1:8" x14ac:dyDescent="0.25">
      <c r="A2148" s="4" t="s">
        <v>7801</v>
      </c>
      <c r="B2148" s="6" t="s">
        <v>2415</v>
      </c>
      <c r="C2148" s="4" t="s">
        <v>7815</v>
      </c>
      <c r="D2148" s="11">
        <v>994</v>
      </c>
      <c r="E2148" s="11" t="str">
        <f t="shared" si="99"/>
        <v/>
      </c>
      <c r="F2148" s="11" t="str">
        <f t="shared" si="100"/>
        <v>ABRUZZO</v>
      </c>
      <c r="G2148" s="30">
        <f t="shared" si="101"/>
        <v>1.6724505863201213E-5</v>
      </c>
      <c r="H2148" s="31" t="str">
        <f>VLOOKUP(B2148,'PEC unito'!A$2:B$7902,2,0)</f>
        <v>info@pec.comune.civitadantino.aq.it</v>
      </c>
    </row>
    <row r="2149" spans="1:8" x14ac:dyDescent="0.25">
      <c r="A2149" s="4" t="s">
        <v>7801</v>
      </c>
      <c r="B2149" s="6" t="s">
        <v>2416</v>
      </c>
      <c r="C2149" s="4" t="s">
        <v>4200</v>
      </c>
      <c r="D2149" s="11">
        <v>451</v>
      </c>
      <c r="E2149" s="11" t="str">
        <f t="shared" si="99"/>
        <v/>
      </c>
      <c r="F2149" s="11" t="str">
        <f t="shared" si="100"/>
        <v>MOLISE</v>
      </c>
      <c r="G2149" s="30">
        <f t="shared" si="101"/>
        <v>7.5882818353156419E-6</v>
      </c>
      <c r="H2149" s="31" t="str">
        <f>VLOOKUP(B2149,'PEC unito'!A$2:B$7902,2,0)</f>
        <v>comune.civitacampomaranocb@legalmail.it</v>
      </c>
    </row>
    <row r="2150" spans="1:8" x14ac:dyDescent="0.25">
      <c r="A2150" s="4" t="s">
        <v>7801</v>
      </c>
      <c r="B2150" s="6" t="s">
        <v>2417</v>
      </c>
      <c r="C2150" s="4" t="s">
        <v>7815</v>
      </c>
      <c r="D2150" s="11">
        <v>349</v>
      </c>
      <c r="E2150" s="11" t="str">
        <f t="shared" si="99"/>
        <v/>
      </c>
      <c r="F2150" s="11" t="str">
        <f t="shared" si="100"/>
        <v>ABRUZZO</v>
      </c>
      <c r="G2150" s="30">
        <f t="shared" si="101"/>
        <v>5.8720850565968051E-6</v>
      </c>
      <c r="H2150" s="31" t="str">
        <f>VLOOKUP(B2150,'PEC unito'!A$2:B$7902,2,0)</f>
        <v>comunecivitaluparella@pec.it</v>
      </c>
    </row>
    <row r="2151" spans="1:8" x14ac:dyDescent="0.25">
      <c r="A2151" s="4" t="s">
        <v>7801</v>
      </c>
      <c r="B2151" s="6" t="s">
        <v>2418</v>
      </c>
      <c r="C2151" s="4" t="s">
        <v>4200</v>
      </c>
      <c r="D2151" s="11">
        <v>955</v>
      </c>
      <c r="E2151" s="11" t="str">
        <f t="shared" si="99"/>
        <v/>
      </c>
      <c r="F2151" s="11" t="str">
        <f t="shared" si="100"/>
        <v>MOLISE</v>
      </c>
      <c r="G2151" s="30">
        <f t="shared" si="101"/>
        <v>1.6068312977220484E-5</v>
      </c>
      <c r="H2151" s="31" t="str">
        <f>VLOOKUP(B2151,'PEC unito'!A$2:B$7902,2,0)</f>
        <v>giuseppe.cardarelli-2837@postacertificata.gov.it</v>
      </c>
    </row>
    <row r="2152" spans="1:8" x14ac:dyDescent="0.25">
      <c r="A2152" s="4" t="s">
        <v>7800</v>
      </c>
      <c r="B2152" s="6" t="s">
        <v>2419</v>
      </c>
      <c r="C2152" s="4" t="s">
        <v>7813</v>
      </c>
      <c r="D2152" s="11">
        <v>40217</v>
      </c>
      <c r="E2152" s="11" t="str">
        <f t="shared" si="99"/>
        <v/>
      </c>
      <c r="F2152" s="11" t="str">
        <f t="shared" si="100"/>
        <v>MARCHE</v>
      </c>
      <c r="G2152" s="30">
        <f t="shared" si="101"/>
        <v>6.7666946911505352E-4</v>
      </c>
      <c r="H2152" s="31" t="str">
        <f>VLOOKUP(B2152,'PEC unito'!A$2:B$7902,2,0)</f>
        <v>comune.civitanovamarche@pec.it</v>
      </c>
    </row>
    <row r="2153" spans="1:8" x14ac:dyDescent="0.25">
      <c r="A2153" s="4" t="s">
        <v>7801</v>
      </c>
      <c r="B2153" s="6" t="s">
        <v>2420</v>
      </c>
      <c r="C2153" s="4" t="s">
        <v>7815</v>
      </c>
      <c r="D2153" s="11">
        <v>1322</v>
      </c>
      <c r="E2153" s="11" t="str">
        <f t="shared" si="99"/>
        <v/>
      </c>
      <c r="F2153" s="11" t="str">
        <f t="shared" si="100"/>
        <v>ABRUZZO</v>
      </c>
      <c r="G2153" s="30">
        <f t="shared" si="101"/>
        <v>2.2243256288885317E-5</v>
      </c>
      <c r="H2153" s="31" t="str">
        <f>VLOOKUP(B2153,'PEC unito'!A$2:B$7902,2,0)</f>
        <v>info@pec.comune.civitaquana.pe.it</v>
      </c>
    </row>
    <row r="2154" spans="1:8" x14ac:dyDescent="0.25">
      <c r="A2154" s="4" t="s">
        <v>7800</v>
      </c>
      <c r="B2154" s="6" t="s">
        <v>2421</v>
      </c>
      <c r="C2154" s="4" t="s">
        <v>7814</v>
      </c>
      <c r="D2154" s="11">
        <v>51229</v>
      </c>
      <c r="E2154" s="11" t="str">
        <f t="shared" si="99"/>
        <v/>
      </c>
      <c r="F2154" s="11" t="str">
        <f t="shared" si="100"/>
        <v>COMPRESO</v>
      </c>
      <c r="G2154" s="30">
        <f t="shared" si="101"/>
        <v>8.619514193822284E-4</v>
      </c>
      <c r="H2154" s="31" t="str">
        <f>VLOOKUP(B2154,'PEC unito'!A$2:B$7902,2,0)</f>
        <v>comune.civitavecchia@legalmail.it</v>
      </c>
    </row>
    <row r="2155" spans="1:8" x14ac:dyDescent="0.25">
      <c r="A2155" s="4" t="s">
        <v>7801</v>
      </c>
      <c r="B2155" s="6" t="s">
        <v>2422</v>
      </c>
      <c r="C2155" s="4" t="s">
        <v>7815</v>
      </c>
      <c r="D2155" s="11">
        <v>303</v>
      </c>
      <c r="E2155" s="11" t="str">
        <f t="shared" si="99"/>
        <v/>
      </c>
      <c r="F2155" s="11" t="str">
        <f t="shared" si="100"/>
        <v>ABRUZZO</v>
      </c>
      <c r="G2155" s="30">
        <f t="shared" si="101"/>
        <v>5.0981139603118388E-6</v>
      </c>
      <c r="H2155" s="31" t="str">
        <f>VLOOKUP(B2155,'PEC unito'!A$2:B$7902,2,0)</f>
        <v>comune.civitellaalfedena@pec.it</v>
      </c>
    </row>
    <row r="2156" spans="1:8" x14ac:dyDescent="0.25">
      <c r="A2156" s="4" t="s">
        <v>7801</v>
      </c>
      <c r="B2156" s="6" t="s">
        <v>2423</v>
      </c>
      <c r="C2156" s="4" t="s">
        <v>7815</v>
      </c>
      <c r="D2156" s="11">
        <v>1875</v>
      </c>
      <c r="E2156" s="11" t="str">
        <f t="shared" si="99"/>
        <v/>
      </c>
      <c r="F2156" s="11" t="str">
        <f t="shared" si="100"/>
        <v>ABRUZZO</v>
      </c>
      <c r="G2156" s="30">
        <f t="shared" si="101"/>
        <v>3.1547734902919797E-5</v>
      </c>
      <c r="H2156" s="31" t="str">
        <f>VLOOKUP(B2156,'PEC unito'!A$2:B$7902,2,0)</f>
        <v>civitellacas.segreteria@pec-comuni.it</v>
      </c>
    </row>
    <row r="2157" spans="1:8" x14ac:dyDescent="0.25">
      <c r="A2157" s="4" t="s">
        <v>7800</v>
      </c>
      <c r="B2157" s="6" t="s">
        <v>2424</v>
      </c>
      <c r="C2157" s="4" t="s">
        <v>7814</v>
      </c>
      <c r="D2157" s="11">
        <v>1658</v>
      </c>
      <c r="E2157" s="11" t="str">
        <f t="shared" si="99"/>
        <v/>
      </c>
      <c r="F2157" s="11" t="str">
        <f t="shared" si="100"/>
        <v>LAZIO</v>
      </c>
      <c r="G2157" s="30">
        <f t="shared" si="101"/>
        <v>2.7896610383488547E-5</v>
      </c>
      <c r="H2157" s="31" t="str">
        <f>VLOOKUP(B2157,'PEC unito'!A$2:B$7902,2,0)</f>
        <v>comune.civitella.vt@legalmail.it</v>
      </c>
    </row>
    <row r="2158" spans="1:8" x14ac:dyDescent="0.25">
      <c r="A2158" s="4" t="s">
        <v>7801</v>
      </c>
      <c r="B2158" s="6" t="s">
        <v>2425</v>
      </c>
      <c r="C2158" s="4" t="s">
        <v>7815</v>
      </c>
      <c r="D2158" s="11">
        <v>5333</v>
      </c>
      <c r="E2158" s="11" t="str">
        <f t="shared" si="99"/>
        <v/>
      </c>
      <c r="F2158" s="11" t="str">
        <f t="shared" si="100"/>
        <v>ABRUZZO</v>
      </c>
      <c r="G2158" s="30">
        <f t="shared" si="101"/>
        <v>8.9730170793211344E-5</v>
      </c>
      <c r="H2158" s="31" t="str">
        <f>VLOOKUP(B2158,'PEC unito'!A$2:B$7902,2,0)</f>
        <v>segreteria@pec.comunecivitelladeltronto.it</v>
      </c>
    </row>
    <row r="2159" spans="1:8" x14ac:dyDescent="0.25">
      <c r="A2159" s="4" t="s">
        <v>7799</v>
      </c>
      <c r="B2159" s="6" t="s">
        <v>2426</v>
      </c>
      <c r="C2159" s="4" t="s">
        <v>7810</v>
      </c>
      <c r="D2159" s="11">
        <v>3792</v>
      </c>
      <c r="E2159" s="11" t="str">
        <f t="shared" si="99"/>
        <v/>
      </c>
      <c r="F2159" s="11" t="str">
        <f t="shared" si="100"/>
        <v>EMILIA-ROMAGNA</v>
      </c>
      <c r="G2159" s="30">
        <f t="shared" si="101"/>
        <v>6.3802139067665E-5</v>
      </c>
      <c r="H2159" s="31" t="str">
        <f>VLOOKUP(B2159,'PEC unito'!A$2:B$7902,2,0)</f>
        <v>comune.civitella@cert.provincia.fc.it</v>
      </c>
    </row>
    <row r="2160" spans="1:8" x14ac:dyDescent="0.25">
      <c r="A2160" s="4" t="s">
        <v>7800</v>
      </c>
      <c r="B2160" s="6" t="s">
        <v>2427</v>
      </c>
      <c r="C2160" s="4" t="s">
        <v>7811</v>
      </c>
      <c r="D2160" s="11">
        <v>9111</v>
      </c>
      <c r="E2160" s="11" t="str">
        <f t="shared" si="99"/>
        <v/>
      </c>
      <c r="F2160" s="11" t="str">
        <f t="shared" si="100"/>
        <v>TOSCANA</v>
      </c>
      <c r="G2160" s="30">
        <f t="shared" si="101"/>
        <v>1.5329675344026786E-4</v>
      </c>
      <c r="H2160" s="31" t="str">
        <f>VLOOKUP(B2160,'PEC unito'!A$2:B$7902,2,0)</f>
        <v>civichiana@postacert.toscana.it</v>
      </c>
    </row>
    <row r="2161" spans="1:8" x14ac:dyDescent="0.25">
      <c r="A2161" s="4" t="s">
        <v>7801</v>
      </c>
      <c r="B2161" s="6" t="s">
        <v>2428</v>
      </c>
      <c r="C2161" s="4" t="s">
        <v>7815</v>
      </c>
      <c r="D2161" s="11">
        <v>861</v>
      </c>
      <c r="E2161" s="11" t="str">
        <f t="shared" si="99"/>
        <v/>
      </c>
      <c r="F2161" s="11" t="str">
        <f t="shared" si="100"/>
        <v>ABRUZZO</v>
      </c>
      <c r="G2161" s="30">
        <f t="shared" si="101"/>
        <v>1.4486719867420769E-5</v>
      </c>
      <c r="H2161" s="31" t="str">
        <f>VLOOKUP(B2161,'PEC unito'!A$2:B$7902,2,0)</f>
        <v>info@pec.civitellamesserraimondo.net</v>
      </c>
    </row>
    <row r="2162" spans="1:8" x14ac:dyDescent="0.25">
      <c r="A2162" s="4" t="s">
        <v>7800</v>
      </c>
      <c r="B2162" s="6" t="s">
        <v>2429</v>
      </c>
      <c r="C2162" s="4" t="s">
        <v>7811</v>
      </c>
      <c r="D2162" s="11">
        <v>3136</v>
      </c>
      <c r="E2162" s="11" t="str">
        <f t="shared" si="99"/>
        <v/>
      </c>
      <c r="F2162" s="11" t="str">
        <f t="shared" si="100"/>
        <v>TOSCANA</v>
      </c>
      <c r="G2162" s="30">
        <f t="shared" si="101"/>
        <v>5.2764638216296792E-5</v>
      </c>
      <c r="H2162" s="31" t="str">
        <f>VLOOKUP(B2162,'PEC unito'!A$2:B$7902,2,0)</f>
        <v>comune.civitellapaganico@postacert.toscana.it</v>
      </c>
    </row>
    <row r="2163" spans="1:8" x14ac:dyDescent="0.25">
      <c r="A2163" s="4" t="s">
        <v>7801</v>
      </c>
      <c r="B2163" s="6" t="s">
        <v>2430</v>
      </c>
      <c r="C2163" s="4" t="s">
        <v>7815</v>
      </c>
      <c r="D2163" s="11">
        <v>3374</v>
      </c>
      <c r="E2163" s="11" t="str">
        <f t="shared" si="99"/>
        <v/>
      </c>
      <c r="F2163" s="11" t="str">
        <f t="shared" si="100"/>
        <v>ABRUZZO</v>
      </c>
      <c r="G2163" s="30">
        <f t="shared" si="101"/>
        <v>5.6769097366640742E-5</v>
      </c>
      <c r="H2163" s="31" t="str">
        <f>VLOOKUP(B2163,'PEC unito'!A$2:B$7902,2,0)</f>
        <v>info@pec.comune.civitella-roveto.aq.it</v>
      </c>
    </row>
    <row r="2164" spans="1:8" x14ac:dyDescent="0.25">
      <c r="A2164" s="4" t="s">
        <v>7800</v>
      </c>
      <c r="B2164" s="6" t="s">
        <v>2431</v>
      </c>
      <c r="C2164" s="4" t="s">
        <v>7814</v>
      </c>
      <c r="D2164" s="11">
        <v>1754</v>
      </c>
      <c r="E2164" s="11" t="str">
        <f t="shared" si="99"/>
        <v/>
      </c>
      <c r="F2164" s="11" t="str">
        <f t="shared" si="100"/>
        <v>LAZIO</v>
      </c>
      <c r="G2164" s="30">
        <f t="shared" si="101"/>
        <v>2.9511854410518037E-5</v>
      </c>
      <c r="H2164" s="31" t="str">
        <f>VLOOKUP(B2164,'PEC unito'!A$2:B$7902,2,0)</f>
        <v>comune.civitellasanpaolo@pcert.it</v>
      </c>
    </row>
    <row r="2165" spans="1:8" x14ac:dyDescent="0.25">
      <c r="A2165" s="4" t="s">
        <v>7798</v>
      </c>
      <c r="B2165" s="6" t="s">
        <v>2432</v>
      </c>
      <c r="C2165" s="4" t="s">
        <v>7805</v>
      </c>
      <c r="D2165" s="11">
        <v>1114</v>
      </c>
      <c r="E2165" s="11" t="str">
        <f t="shared" si="99"/>
        <v/>
      </c>
      <c r="F2165" s="11" t="str">
        <f t="shared" si="100"/>
        <v>LOMBARDIA</v>
      </c>
      <c r="G2165" s="30">
        <f t="shared" si="101"/>
        <v>1.8743560896988083E-5</v>
      </c>
      <c r="H2165" s="31" t="str">
        <f>VLOOKUP(B2165,'PEC unito'!A$2:B$7902,2,0)</f>
        <v>protocollo.civo@cert.provincia.so.it</v>
      </c>
    </row>
    <row r="2166" spans="1:8" x14ac:dyDescent="0.25">
      <c r="A2166" s="4" t="s">
        <v>7798</v>
      </c>
      <c r="B2166" s="6" t="s">
        <v>2433</v>
      </c>
      <c r="C2166" s="4" t="s">
        <v>7805</v>
      </c>
      <c r="D2166" s="11">
        <v>543</v>
      </c>
      <c r="E2166" s="11" t="str">
        <f t="shared" si="99"/>
        <v/>
      </c>
      <c r="F2166" s="11" t="str">
        <f t="shared" si="100"/>
        <v>LOMBARDIA</v>
      </c>
      <c r="G2166" s="30">
        <f t="shared" si="101"/>
        <v>9.1362240278855728E-6</v>
      </c>
      <c r="H2166" s="31" t="str">
        <f>VLOOKUP(B2166,'PEC unito'!A$2:B$7902,2,0)</f>
        <v>comune.clainoconosteno@pec.regione.lombardia.it</v>
      </c>
    </row>
    <row r="2167" spans="1:8" x14ac:dyDescent="0.25">
      <c r="A2167" s="4" t="s">
        <v>7799</v>
      </c>
      <c r="B2167" s="6" t="s">
        <v>2434</v>
      </c>
      <c r="C2167" s="4" t="s">
        <v>7808</v>
      </c>
      <c r="D2167" s="11">
        <v>1005</v>
      </c>
      <c r="E2167" s="11" t="str">
        <f t="shared" si="99"/>
        <v/>
      </c>
      <c r="F2167" s="11" t="str">
        <f t="shared" si="100"/>
        <v>FRIULI-VENEZIA GIULIA</v>
      </c>
      <c r="G2167" s="30">
        <f t="shared" si="101"/>
        <v>1.6909585907965012E-5</v>
      </c>
      <c r="H2167" s="31" t="str">
        <f>VLOOKUP(B2167,'PEC unito'!A$2:B$7902,2,0)</f>
        <v>comune.claut@certgov.fvg.it</v>
      </c>
    </row>
    <row r="2168" spans="1:8" x14ac:dyDescent="0.25">
      <c r="A2168" s="4" t="s">
        <v>7799</v>
      </c>
      <c r="B2168" s="6" t="s">
        <v>2435</v>
      </c>
      <c r="C2168" s="4" t="s">
        <v>7808</v>
      </c>
      <c r="D2168" s="11">
        <v>390</v>
      </c>
      <c r="E2168" s="11" t="str">
        <f t="shared" si="99"/>
        <v/>
      </c>
      <c r="F2168" s="11" t="str">
        <f t="shared" si="100"/>
        <v>FRIULI-VENEZIA GIULIA</v>
      </c>
      <c r="G2168" s="30">
        <f t="shared" si="101"/>
        <v>6.5619288598073177E-6</v>
      </c>
      <c r="H2168" s="31" t="str">
        <f>VLOOKUP(B2168,'PEC unito'!A$2:B$7902,2,0)</f>
        <v>comune.clauzetto@certgov.fvg.it</v>
      </c>
    </row>
    <row r="2169" spans="1:8" x14ac:dyDescent="0.25">
      <c r="A2169" s="4" t="s">
        <v>7798</v>
      </c>
      <c r="B2169" s="6" t="s">
        <v>2436</v>
      </c>
      <c r="C2169" s="4" t="s">
        <v>7803</v>
      </c>
      <c r="D2169" s="11">
        <v>900</v>
      </c>
      <c r="E2169" s="11" t="str">
        <f t="shared" si="99"/>
        <v/>
      </c>
      <c r="F2169" s="11" t="str">
        <f t="shared" si="100"/>
        <v>PIEMONTE</v>
      </c>
      <c r="G2169" s="30">
        <f t="shared" si="101"/>
        <v>1.5142912753401502E-5</v>
      </c>
      <c r="H2169" s="31" t="str">
        <f>VLOOKUP(B2169,'PEC unito'!A$2:B$7902,2,0)</f>
        <v>postmaster@pec.clavesana.info</v>
      </c>
    </row>
    <row r="2170" spans="1:8" x14ac:dyDescent="0.25">
      <c r="A2170" s="4" t="s">
        <v>7798</v>
      </c>
      <c r="B2170" s="6" t="s">
        <v>2437</v>
      </c>
      <c r="C2170" s="4" t="s">
        <v>7803</v>
      </c>
      <c r="D2170" s="11">
        <v>192</v>
      </c>
      <c r="E2170" s="11" t="str">
        <f t="shared" si="99"/>
        <v/>
      </c>
      <c r="F2170" s="11" t="str">
        <f t="shared" si="100"/>
        <v>PIEMONTE</v>
      </c>
      <c r="G2170" s="30">
        <f t="shared" si="101"/>
        <v>3.2304880540589873E-6</v>
      </c>
      <c r="H2170" s="31" t="str">
        <f>VLOOKUP(B2170,'PEC unito'!A$2:B$7902,2,0)</f>
        <v>comuneclaviere@legalmail.it</v>
      </c>
    </row>
    <row r="2171" spans="1:8" x14ac:dyDescent="0.25">
      <c r="A2171" s="4" t="s">
        <v>7799</v>
      </c>
      <c r="B2171" s="6" t="s">
        <v>2438</v>
      </c>
      <c r="C2171" s="4" t="s">
        <v>7806</v>
      </c>
      <c r="D2171" s="11">
        <v>6769</v>
      </c>
      <c r="E2171" s="11" t="str">
        <f t="shared" si="99"/>
        <v/>
      </c>
      <c r="F2171" s="11" t="str">
        <f t="shared" si="100"/>
        <v>TRENTINO-ALTO ADIGE/SÜDTIROL</v>
      </c>
      <c r="G2171" s="30">
        <f t="shared" si="101"/>
        <v>1.1389152936419419E-4</v>
      </c>
      <c r="H2171" s="31" t="str">
        <f>VLOOKUP(B2171,'PEC unito'!A$2:B$7902,2,0)</f>
        <v>info@pec.comune.cles.tn.it</v>
      </c>
    </row>
    <row r="2172" spans="1:8" x14ac:dyDescent="0.25">
      <c r="A2172" s="4" t="s">
        <v>7801</v>
      </c>
      <c r="B2172" s="6" t="s">
        <v>48</v>
      </c>
      <c r="C2172" s="4" t="s">
        <v>7819</v>
      </c>
      <c r="D2172" s="11">
        <v>1320</v>
      </c>
      <c r="E2172" s="11" t="str">
        <f t="shared" si="99"/>
        <v/>
      </c>
      <c r="F2172" s="11" t="str">
        <f t="shared" si="100"/>
        <v>CALABRIA</v>
      </c>
      <c r="G2172" s="30">
        <f t="shared" si="101"/>
        <v>2.2209605371655535E-5</v>
      </c>
      <c r="H2172" s="31" t="str">
        <f>VLOOKUP(B2172,'PEC unito'!A$2:B$7902,2,0)</f>
        <v>ufficioamministrativo@pec.comune.cleto.cs.it</v>
      </c>
    </row>
    <row r="2173" spans="1:8" x14ac:dyDescent="0.25">
      <c r="A2173" s="4" t="s">
        <v>7798</v>
      </c>
      <c r="B2173" s="6" t="s">
        <v>2439</v>
      </c>
      <c r="C2173" s="4" t="s">
        <v>7805</v>
      </c>
      <c r="D2173" s="11">
        <v>1942</v>
      </c>
      <c r="E2173" s="11" t="str">
        <f t="shared" si="99"/>
        <v/>
      </c>
      <c r="F2173" s="11" t="str">
        <f t="shared" si="100"/>
        <v>LOMBARDIA</v>
      </c>
      <c r="G2173" s="30">
        <f t="shared" si="101"/>
        <v>3.2675040630117463E-5</v>
      </c>
      <c r="H2173" s="31" t="str">
        <f>VLOOKUP(B2173,'PEC unito'!A$2:B$7902,2,0)</f>
        <v>comune.clivio@pec.regione.lombardia.it</v>
      </c>
    </row>
    <row r="2174" spans="1:8" x14ac:dyDescent="0.25">
      <c r="A2174" s="4" t="s">
        <v>7799</v>
      </c>
      <c r="B2174" s="6" t="s">
        <v>7991</v>
      </c>
      <c r="C2174" s="4" t="s">
        <v>7806</v>
      </c>
      <c r="D2174" s="11">
        <v>729</v>
      </c>
      <c r="E2174" s="11" t="str">
        <f t="shared" si="99"/>
        <v/>
      </c>
      <c r="F2174" s="11" t="str">
        <f t="shared" si="100"/>
        <v>TRENTINO-ALTO ADIGE/SÜDTIROL</v>
      </c>
      <c r="G2174" s="30">
        <f t="shared" si="101"/>
        <v>1.2265759330255217E-5</v>
      </c>
      <c r="H2174" s="31" t="str">
        <f>_xlfn.IFNA(VLOOKUP(B2174,'PEC unito'!A$2:B$7902,2,0),"DATI INCONGRUENTI")</f>
        <v>DATI INCONGRUENTI</v>
      </c>
    </row>
    <row r="2175" spans="1:8" x14ac:dyDescent="0.25">
      <c r="A2175" s="4" t="s">
        <v>7798</v>
      </c>
      <c r="B2175" s="6" t="s">
        <v>2440</v>
      </c>
      <c r="C2175" s="4" t="s">
        <v>7805</v>
      </c>
      <c r="D2175" s="11">
        <v>8678</v>
      </c>
      <c r="E2175" s="11" t="str">
        <f t="shared" si="99"/>
        <v/>
      </c>
      <c r="F2175" s="11" t="str">
        <f t="shared" si="100"/>
        <v>LOMBARDIA</v>
      </c>
      <c r="G2175" s="30">
        <f t="shared" si="101"/>
        <v>1.4601132986002025E-4</v>
      </c>
      <c r="H2175" s="31" t="str">
        <f>VLOOKUP(B2175,'PEC unito'!A$2:B$7902,2,0)</f>
        <v>protocollo@pec.comune.clusone.bg.it</v>
      </c>
    </row>
    <row r="2176" spans="1:8" x14ac:dyDescent="0.25">
      <c r="A2176" s="4" t="s">
        <v>7798</v>
      </c>
      <c r="B2176" s="6" t="s">
        <v>2441</v>
      </c>
      <c r="C2176" s="4" t="s">
        <v>7803</v>
      </c>
      <c r="D2176" s="11">
        <v>1550</v>
      </c>
      <c r="E2176" s="11" t="str">
        <f t="shared" si="99"/>
        <v/>
      </c>
      <c r="F2176" s="11" t="str">
        <f t="shared" si="100"/>
        <v>PIEMONTE</v>
      </c>
      <c r="G2176" s="30">
        <f t="shared" si="101"/>
        <v>2.6079460853080363E-5</v>
      </c>
      <c r="H2176" s="31" t="str">
        <f>VLOOKUP(B2176,'PEC unito'!A$2:B$7902,2,0)</f>
        <v>comune.coassolo@documentipec.com</v>
      </c>
    </row>
    <row r="2177" spans="1:8" x14ac:dyDescent="0.25">
      <c r="A2177" s="4" t="s">
        <v>7798</v>
      </c>
      <c r="B2177" s="6" t="s">
        <v>2442</v>
      </c>
      <c r="C2177" s="4" t="s">
        <v>7803</v>
      </c>
      <c r="D2177" s="11">
        <v>3084</v>
      </c>
      <c r="E2177" s="11" t="str">
        <f t="shared" si="99"/>
        <v/>
      </c>
      <c r="F2177" s="11" t="str">
        <f t="shared" si="100"/>
        <v>PIEMONTE</v>
      </c>
      <c r="G2177" s="30">
        <f t="shared" si="101"/>
        <v>5.1889714368322483E-5</v>
      </c>
      <c r="H2177" s="31" t="str">
        <f>VLOOKUP(B2177,'PEC unito'!A$2:B$7902,2,0)</f>
        <v>protocollo@pec.comune.coazze.to.it</v>
      </c>
    </row>
    <row r="2178" spans="1:8" x14ac:dyDescent="0.25">
      <c r="A2178" s="4" t="s">
        <v>7798</v>
      </c>
      <c r="B2178" s="6" t="s">
        <v>2443</v>
      </c>
      <c r="C2178" s="4" t="s">
        <v>7803</v>
      </c>
      <c r="D2178" s="11">
        <v>316</v>
      </c>
      <c r="E2178" s="11" t="str">
        <f t="shared" ref="E2178:E2241" si="102">IF(D2178&gt;300000,"trovato","")</f>
        <v/>
      </c>
      <c r="F2178" s="11" t="str">
        <f t="shared" ref="F2178:F2241" si="103">IF(AND(D2178&gt;50000,D2178&lt;100000),"COMPRESO",C2178)</f>
        <v>PIEMONTE</v>
      </c>
      <c r="G2178" s="30">
        <f t="shared" ref="G2178:G2241" si="104">D2178/Totale</f>
        <v>5.3168449223054161E-6</v>
      </c>
      <c r="H2178" s="31" t="str">
        <f>VLOOKUP(B2178,'PEC unito'!A$2:B$7902,2,0)</f>
        <v>protocollo@pec.comune.coazzolo.at.it</v>
      </c>
    </row>
    <row r="2179" spans="1:8" x14ac:dyDescent="0.25">
      <c r="A2179" s="4" t="s">
        <v>7798</v>
      </c>
      <c r="B2179" s="6" t="s">
        <v>2444</v>
      </c>
      <c r="C2179" s="4" t="s">
        <v>7805</v>
      </c>
      <c r="D2179" s="11">
        <v>8469</v>
      </c>
      <c r="E2179" s="11" t="str">
        <f t="shared" si="102"/>
        <v/>
      </c>
      <c r="F2179" s="11" t="str">
        <f t="shared" si="103"/>
        <v>LOMBARDIA</v>
      </c>
      <c r="G2179" s="30">
        <f t="shared" si="104"/>
        <v>1.4249480900950813E-4</v>
      </c>
      <c r="H2179" s="31" t="str">
        <f>VLOOKUP(B2179,'PEC unito'!A$2:B$7902,2,0)</f>
        <v>protocollo@pec.comune.coccaglio.bs.it</v>
      </c>
    </row>
    <row r="2180" spans="1:8" x14ac:dyDescent="0.25">
      <c r="A2180" s="4" t="s">
        <v>7798</v>
      </c>
      <c r="B2180" s="6" t="s">
        <v>2445</v>
      </c>
      <c r="C2180" s="4" t="s">
        <v>7803</v>
      </c>
      <c r="D2180" s="11">
        <v>1564</v>
      </c>
      <c r="E2180" s="11" t="str">
        <f t="shared" si="102"/>
        <v/>
      </c>
      <c r="F2180" s="11" t="str">
        <f t="shared" si="103"/>
        <v>PIEMONTE</v>
      </c>
      <c r="G2180" s="30">
        <f t="shared" si="104"/>
        <v>2.6315017273688832E-5</v>
      </c>
      <c r="H2180" s="31" t="str">
        <f>VLOOKUP(B2180,'PEC unito'!A$2:B$7902,2,0)</f>
        <v>comune.cocconato.at@cert.legalmail.it</v>
      </c>
    </row>
    <row r="2181" spans="1:8" x14ac:dyDescent="0.25">
      <c r="A2181" s="4" t="s">
        <v>7798</v>
      </c>
      <c r="B2181" s="6" t="s">
        <v>2446</v>
      </c>
      <c r="C2181" s="4" t="s">
        <v>7805</v>
      </c>
      <c r="D2181" s="11">
        <v>4756</v>
      </c>
      <c r="E2181" s="11" t="str">
        <f t="shared" si="102"/>
        <v/>
      </c>
      <c r="F2181" s="11" t="str">
        <f t="shared" si="103"/>
        <v>LOMBARDIA</v>
      </c>
      <c r="G2181" s="30">
        <f t="shared" si="104"/>
        <v>8.0021881172419494E-5</v>
      </c>
      <c r="H2181" s="31" t="str">
        <f>VLOOKUP(B2181,'PEC unito'!A$2:B$7902,2,0)</f>
        <v>comune.cocquiotrevisago@pec.regione.lombardia.it</v>
      </c>
    </row>
    <row r="2182" spans="1:8" x14ac:dyDescent="0.25">
      <c r="A2182" s="4" t="s">
        <v>7801</v>
      </c>
      <c r="B2182" s="6" t="s">
        <v>2447</v>
      </c>
      <c r="C2182" s="4" t="s">
        <v>7815</v>
      </c>
      <c r="D2182" s="11">
        <v>265</v>
      </c>
      <c r="E2182" s="11" t="str">
        <f t="shared" si="102"/>
        <v/>
      </c>
      <c r="F2182" s="11" t="str">
        <f t="shared" si="103"/>
        <v>ABRUZZO</v>
      </c>
      <c r="G2182" s="30">
        <f t="shared" si="104"/>
        <v>4.4587465329459977E-6</v>
      </c>
      <c r="H2182" s="31" t="str">
        <f>VLOOKUP(B2182,'PEC unito'!A$2:B$7902,2,0)</f>
        <v>comune.cocullo@pec.it</v>
      </c>
    </row>
    <row r="2183" spans="1:8" x14ac:dyDescent="0.25">
      <c r="A2183" s="4" t="s">
        <v>7799</v>
      </c>
      <c r="B2183" s="6" t="s">
        <v>2448</v>
      </c>
      <c r="C2183" s="4" t="s">
        <v>7807</v>
      </c>
      <c r="D2183" s="11">
        <v>6453</v>
      </c>
      <c r="E2183" s="11" t="str">
        <f t="shared" si="102"/>
        <v/>
      </c>
      <c r="F2183" s="11" t="str">
        <f t="shared" si="103"/>
        <v>VENETO</v>
      </c>
      <c r="G2183" s="30">
        <f t="shared" si="104"/>
        <v>1.0857468444188877E-4</v>
      </c>
      <c r="H2183" s="31" t="str">
        <f>VLOOKUP(B2183,'PEC unito'!A$2:B$7902,2,0)</f>
        <v>codevigo.pd@cert.ip-veneto.net</v>
      </c>
    </row>
    <row r="2184" spans="1:8" x14ac:dyDescent="0.25">
      <c r="A2184" s="4" t="s">
        <v>7798</v>
      </c>
      <c r="B2184" s="6" t="s">
        <v>2449</v>
      </c>
      <c r="C2184" s="4" t="s">
        <v>7805</v>
      </c>
      <c r="D2184" s="11">
        <v>1000</v>
      </c>
      <c r="E2184" s="11" t="str">
        <f t="shared" si="102"/>
        <v/>
      </c>
      <c r="F2184" s="11" t="str">
        <f t="shared" si="103"/>
        <v>LOMBARDIA</v>
      </c>
      <c r="G2184" s="30">
        <f t="shared" si="104"/>
        <v>1.6825458614890556E-5</v>
      </c>
      <c r="H2184" s="31" t="str">
        <f>VLOOKUP(B2184,'PEC unito'!A$2:B$7902,2,0)</f>
        <v>comune.codevilla@pec.provincia.pv.it</v>
      </c>
    </row>
    <row r="2185" spans="1:8" x14ac:dyDescent="0.25">
      <c r="A2185" s="4" t="s">
        <v>7799</v>
      </c>
      <c r="B2185" s="6" t="s">
        <v>2450</v>
      </c>
      <c r="C2185" s="4" t="s">
        <v>7810</v>
      </c>
      <c r="D2185" s="11">
        <v>12389</v>
      </c>
      <c r="E2185" s="11" t="str">
        <f t="shared" si="102"/>
        <v/>
      </c>
      <c r="F2185" s="11" t="str">
        <f t="shared" si="103"/>
        <v>EMILIA-ROMAGNA</v>
      </c>
      <c r="G2185" s="30">
        <f t="shared" si="104"/>
        <v>2.0845060677987911E-4</v>
      </c>
      <c r="H2185" s="31" t="str">
        <f>VLOOKUP(B2185,'PEC unito'!A$2:B$7902,2,0)</f>
        <v>comune.codigoro@cert.comune.codigoro.fe.it</v>
      </c>
    </row>
    <row r="2186" spans="1:8" x14ac:dyDescent="0.25">
      <c r="A2186" s="4" t="s">
        <v>7799</v>
      </c>
      <c r="B2186" s="6" t="s">
        <v>2451</v>
      </c>
      <c r="C2186" s="4" t="s">
        <v>7807</v>
      </c>
      <c r="D2186" s="11">
        <v>5311</v>
      </c>
      <c r="E2186" s="11" t="str">
        <f t="shared" si="102"/>
        <v/>
      </c>
      <c r="F2186" s="11" t="str">
        <f t="shared" si="103"/>
        <v>VENETO</v>
      </c>
      <c r="G2186" s="30">
        <f t="shared" si="104"/>
        <v>8.9360010703683746E-5</v>
      </c>
      <c r="H2186" s="31" t="str">
        <f>VLOOKUP(B2186,'PEC unito'!A$2:B$7902,2,0)</f>
        <v>info.comune.codogne.tv@pecveneto.it</v>
      </c>
    </row>
    <row r="2187" spans="1:8" x14ac:dyDescent="0.25">
      <c r="A2187" s="4" t="s">
        <v>7798</v>
      </c>
      <c r="B2187" s="6" t="s">
        <v>2452</v>
      </c>
      <c r="C2187" s="4" t="s">
        <v>7805</v>
      </c>
      <c r="D2187" s="11">
        <v>15371</v>
      </c>
      <c r="E2187" s="11" t="str">
        <f t="shared" si="102"/>
        <v/>
      </c>
      <c r="F2187" s="11" t="str">
        <f t="shared" si="103"/>
        <v>LOMBARDIA</v>
      </c>
      <c r="G2187" s="30">
        <f t="shared" si="104"/>
        <v>2.5862412436948275E-4</v>
      </c>
      <c r="H2187" s="31" t="str">
        <f>VLOOKUP(B2187,'PEC unito'!A$2:B$7902,2,0)</f>
        <v>protocollo@pec.comune.codogno.lo.it</v>
      </c>
    </row>
    <row r="2188" spans="1:8" x14ac:dyDescent="0.25">
      <c r="A2188" s="4" t="s">
        <v>7799</v>
      </c>
      <c r="B2188" s="6" t="s">
        <v>2453</v>
      </c>
      <c r="C2188" s="4" t="s">
        <v>7808</v>
      </c>
      <c r="D2188" s="11">
        <v>15806</v>
      </c>
      <c r="E2188" s="11" t="str">
        <f t="shared" si="102"/>
        <v/>
      </c>
      <c r="F2188" s="11" t="str">
        <f t="shared" si="103"/>
        <v>FRIULI-VENEZIA GIULIA</v>
      </c>
      <c r="G2188" s="30">
        <f t="shared" si="104"/>
        <v>2.6594319886696016E-4</v>
      </c>
      <c r="H2188" s="31" t="str">
        <f>VLOOKUP(B2188,'PEC unito'!A$2:B$7902,2,0)</f>
        <v>comune.codroipo@certgov.fvg.it</v>
      </c>
    </row>
    <row r="2189" spans="1:8" x14ac:dyDescent="0.25">
      <c r="A2189" s="4" t="s">
        <v>7802</v>
      </c>
      <c r="B2189" s="8" t="s">
        <v>2454</v>
      </c>
      <c r="C2189" s="4" t="s">
        <v>7821</v>
      </c>
      <c r="D2189" s="11">
        <v>1346</v>
      </c>
      <c r="E2189" s="11" t="str">
        <f t="shared" si="102"/>
        <v/>
      </c>
      <c r="F2189" s="11" t="str">
        <f t="shared" si="103"/>
        <v>SARDEGNA</v>
      </c>
      <c r="G2189" s="30">
        <f t="shared" si="104"/>
        <v>2.264706729564269E-5</v>
      </c>
      <c r="H2189" s="31" t="str">
        <f>VLOOKUP(B2189,'PEC unito'!A$2:B$7902,2,0)</f>
        <v>protocollo.codrongianos@legalmail.it</v>
      </c>
    </row>
    <row r="2190" spans="1:8" x14ac:dyDescent="0.25">
      <c r="A2190" s="4" t="s">
        <v>7798</v>
      </c>
      <c r="B2190" s="6" t="s">
        <v>2455</v>
      </c>
      <c r="C2190" s="4" t="s">
        <v>7803</v>
      </c>
      <c r="D2190" s="11">
        <v>1996</v>
      </c>
      <c r="E2190" s="11" t="str">
        <f t="shared" si="102"/>
        <v/>
      </c>
      <c r="F2190" s="11" t="str">
        <f t="shared" si="103"/>
        <v>PIEMONTE</v>
      </c>
      <c r="G2190" s="30">
        <f t="shared" si="104"/>
        <v>3.3583615395321555E-5</v>
      </c>
      <c r="H2190" s="31" t="str">
        <f>VLOOKUP(B2190,'PEC unito'!A$2:B$7902,2,0)</f>
        <v>coggiola@pec.ptbiellese.it</v>
      </c>
    </row>
    <row r="2191" spans="1:8" x14ac:dyDescent="0.25">
      <c r="A2191" s="4" t="s">
        <v>7798</v>
      </c>
      <c r="B2191" s="6" t="s">
        <v>2456</v>
      </c>
      <c r="C2191" s="4" t="s">
        <v>7805</v>
      </c>
      <c r="D2191" s="11">
        <v>8450</v>
      </c>
      <c r="E2191" s="11" t="str">
        <f t="shared" si="102"/>
        <v/>
      </c>
      <c r="F2191" s="11" t="str">
        <f t="shared" si="103"/>
        <v>LOMBARDIA</v>
      </c>
      <c r="G2191" s="30">
        <f t="shared" si="104"/>
        <v>1.421751252958252E-4</v>
      </c>
      <c r="H2191" s="31" t="str">
        <f>VLOOKUP(B2191,'PEC unito'!A$2:B$7902,2,0)</f>
        <v>comune.cogliate@legalmail.it</v>
      </c>
    </row>
    <row r="2192" spans="1:8" x14ac:dyDescent="0.25">
      <c r="A2192" s="4" t="s">
        <v>7798</v>
      </c>
      <c r="B2192" s="6" t="s">
        <v>2457</v>
      </c>
      <c r="C2192" s="4" t="s">
        <v>7804</v>
      </c>
      <c r="D2192" s="11">
        <v>1453</v>
      </c>
      <c r="E2192" s="11" t="str">
        <f t="shared" si="102"/>
        <v/>
      </c>
      <c r="F2192" s="11" t="str">
        <f t="shared" si="103"/>
        <v>VALLE D'AOSTA/VALLÉE D'AOSTE</v>
      </c>
      <c r="G2192" s="30">
        <f t="shared" si="104"/>
        <v>2.4447391367435982E-5</v>
      </c>
      <c r="H2192" s="31" t="str">
        <f>VLOOKUP(B2192,'PEC unito'!A$2:B$7902,2,0)</f>
        <v>protocollo@pec.comune.cogne.ao.it</v>
      </c>
    </row>
    <row r="2193" spans="1:8" x14ac:dyDescent="0.25">
      <c r="A2193" s="2" t="s">
        <v>7798</v>
      </c>
      <c r="B2193" s="6" t="s">
        <v>2458</v>
      </c>
      <c r="C2193" s="4" t="s">
        <v>7809</v>
      </c>
      <c r="D2193" s="11">
        <v>9145</v>
      </c>
      <c r="E2193" s="11" t="str">
        <f t="shared" si="102"/>
        <v/>
      </c>
      <c r="F2193" s="11" t="str">
        <f t="shared" si="103"/>
        <v>LIGURIA</v>
      </c>
      <c r="G2193" s="30">
        <f t="shared" si="104"/>
        <v>1.5386881903317414E-4</v>
      </c>
      <c r="H2193" s="31" t="str">
        <f>VLOOKUP(B2193,'PEC unito'!A$2:B$7902,2,0)</f>
        <v>protocollo@pec.comune.cogoleto.ge.it</v>
      </c>
    </row>
    <row r="2194" spans="1:8" x14ac:dyDescent="0.25">
      <c r="A2194" s="4" t="s">
        <v>7799</v>
      </c>
      <c r="B2194" s="6" t="s">
        <v>2459</v>
      </c>
      <c r="C2194" s="4" t="s">
        <v>7807</v>
      </c>
      <c r="D2194" s="11">
        <v>3390</v>
      </c>
      <c r="E2194" s="11" t="str">
        <f t="shared" si="102"/>
        <v/>
      </c>
      <c r="F2194" s="11" t="str">
        <f t="shared" si="103"/>
        <v>VENETO</v>
      </c>
      <c r="G2194" s="30">
        <f t="shared" si="104"/>
        <v>5.7038304704478993E-5</v>
      </c>
      <c r="H2194" s="31" t="str">
        <f>VLOOKUP(B2194,'PEC unito'!A$2:B$7902,2,0)</f>
        <v>protocollo.comune.cogollodelcengio.vi@pecveneto.it</v>
      </c>
    </row>
    <row r="2195" spans="1:8" x14ac:dyDescent="0.25">
      <c r="A2195" s="2" t="s">
        <v>7798</v>
      </c>
      <c r="B2195" s="6" t="s">
        <v>2460</v>
      </c>
      <c r="C2195" s="4" t="s">
        <v>7809</v>
      </c>
      <c r="D2195" s="11">
        <v>5641</v>
      </c>
      <c r="E2195" s="11" t="str">
        <f t="shared" si="102"/>
        <v/>
      </c>
      <c r="F2195" s="11" t="str">
        <f t="shared" si="103"/>
        <v>LIGURIA</v>
      </c>
      <c r="G2195" s="30">
        <f t="shared" si="104"/>
        <v>9.4912412046597636E-5</v>
      </c>
      <c r="H2195" s="31" t="str">
        <f>VLOOKUP(B2195,'PEC unito'!A$2:B$7902,2,0)</f>
        <v>protocollo.comune.cogorno.ge.it@legalmail.it</v>
      </c>
    </row>
    <row r="2196" spans="1:8" x14ac:dyDescent="0.25">
      <c r="A2196" s="4" t="s">
        <v>7798</v>
      </c>
      <c r="B2196" s="6" t="s">
        <v>2461</v>
      </c>
      <c r="C2196" s="4" t="s">
        <v>7803</v>
      </c>
      <c r="D2196" s="11">
        <v>463</v>
      </c>
      <c r="E2196" s="11" t="str">
        <f t="shared" si="102"/>
        <v/>
      </c>
      <c r="F2196" s="11" t="str">
        <f t="shared" si="103"/>
        <v>PIEMONTE</v>
      </c>
      <c r="G2196" s="30">
        <f t="shared" si="104"/>
        <v>7.7901873386943281E-6</v>
      </c>
      <c r="H2196" s="31" t="str">
        <f>VLOOKUP(B2196,'PEC unito'!A$2:B$7902,2,0)</f>
        <v>colazza@cert.ruparpiemonte.it</v>
      </c>
    </row>
    <row r="2197" spans="1:8" x14ac:dyDescent="0.25">
      <c r="A2197" s="4" t="s">
        <v>7798</v>
      </c>
      <c r="B2197" s="6" t="s">
        <v>2463</v>
      </c>
      <c r="C2197" s="4" t="s">
        <v>7805</v>
      </c>
      <c r="D2197" s="11">
        <v>1137</v>
      </c>
      <c r="E2197" s="11" t="str">
        <f t="shared" si="102"/>
        <v/>
      </c>
      <c r="F2197" s="11" t="str">
        <f t="shared" si="103"/>
        <v>LOMBARDIA</v>
      </c>
      <c r="G2197" s="30">
        <f t="shared" si="104"/>
        <v>1.9130546445130564E-5</v>
      </c>
      <c r="H2197" s="31" t="str">
        <f>VLOOKUP(B2197,'PEC unito'!A$2:B$7902,2,0)</f>
        <v>protocollo@pec.comune.colere.bg.it</v>
      </c>
    </row>
    <row r="2198" spans="1:8" x14ac:dyDescent="0.25">
      <c r="A2198" s="4" t="s">
        <v>7800</v>
      </c>
      <c r="B2198" s="6" t="s">
        <v>2464</v>
      </c>
      <c r="C2198" s="4" t="s">
        <v>7814</v>
      </c>
      <c r="D2198" s="11">
        <v>1853</v>
      </c>
      <c r="E2198" s="11" t="str">
        <f t="shared" si="102"/>
        <v/>
      </c>
      <c r="F2198" s="11" t="str">
        <f t="shared" si="103"/>
        <v>LAZIO</v>
      </c>
      <c r="G2198" s="30">
        <f t="shared" si="104"/>
        <v>3.11775748133922E-5</v>
      </c>
      <c r="H2198" s="31" t="str">
        <f>VLOOKUP(B2198,'PEC unito'!A$2:B$7902,2,0)</f>
        <v>comunecolfelice@arcmediapec.it</v>
      </c>
    </row>
    <row r="2199" spans="1:8" x14ac:dyDescent="0.25">
      <c r="A2199" s="4" t="s">
        <v>7799</v>
      </c>
      <c r="B2199" s="6" t="s">
        <v>2465</v>
      </c>
      <c r="C2199" s="4" t="s">
        <v>7810</v>
      </c>
      <c r="D2199" s="11">
        <v>955</v>
      </c>
      <c r="E2199" s="11" t="str">
        <f t="shared" si="102"/>
        <v/>
      </c>
      <c r="F2199" s="11" t="str">
        <f t="shared" si="103"/>
        <v>EMILIA-ROMAGNA</v>
      </c>
      <c r="G2199" s="30">
        <f t="shared" si="104"/>
        <v>1.6068312977220484E-5</v>
      </c>
      <c r="H2199" s="31" t="str">
        <f>VLOOKUP(B2199,'PEC unito'!A$2:B$7902,2,0)</f>
        <v>amministrazionecoli@pecimprese.it</v>
      </c>
    </row>
    <row r="2200" spans="1:8" x14ac:dyDescent="0.25">
      <c r="A2200" s="4" t="s">
        <v>7798</v>
      </c>
      <c r="B2200" s="6" t="s">
        <v>2466</v>
      </c>
      <c r="C2200" s="4" t="s">
        <v>7805</v>
      </c>
      <c r="D2200" s="11">
        <v>7473</v>
      </c>
      <c r="E2200" s="11" t="str">
        <f t="shared" si="102"/>
        <v/>
      </c>
      <c r="F2200" s="11" t="str">
        <f t="shared" si="103"/>
        <v>LOMBARDIA</v>
      </c>
      <c r="G2200" s="30">
        <f t="shared" si="104"/>
        <v>1.2573665222907713E-4</v>
      </c>
      <c r="H2200" s="31" t="str">
        <f>VLOOKUP(B2200,'PEC unito'!A$2:B$7902,2,0)</f>
        <v>colico@cert.legalmail.it</v>
      </c>
    </row>
    <row r="2201" spans="1:8" x14ac:dyDescent="0.25">
      <c r="A2201" s="4" t="s">
        <v>7800</v>
      </c>
      <c r="B2201" s="6" t="s">
        <v>2467</v>
      </c>
      <c r="C2201" s="4" t="s">
        <v>7814</v>
      </c>
      <c r="D2201" s="11">
        <v>440</v>
      </c>
      <c r="E2201" s="11" t="str">
        <f t="shared" si="102"/>
        <v/>
      </c>
      <c r="F2201" s="11" t="str">
        <f t="shared" si="103"/>
        <v>LAZIO</v>
      </c>
      <c r="G2201" s="30">
        <f t="shared" si="104"/>
        <v>7.4032017905518458E-6</v>
      </c>
      <c r="H2201" s="31" t="str">
        <f>VLOOKUP(B2201,'PEC unito'!A$2:B$7902,2,0)</f>
        <v>comunedicollalto@pec.it</v>
      </c>
    </row>
    <row r="2202" spans="1:8" x14ac:dyDescent="0.25">
      <c r="A2202" s="4" t="s">
        <v>7801</v>
      </c>
      <c r="B2202" s="6" t="s">
        <v>2468</v>
      </c>
      <c r="C2202" s="4" t="s">
        <v>7815</v>
      </c>
      <c r="D2202" s="11">
        <v>950</v>
      </c>
      <c r="E2202" s="11" t="str">
        <f t="shared" si="102"/>
        <v/>
      </c>
      <c r="F2202" s="11" t="str">
        <f t="shared" si="103"/>
        <v>ABRUZZO</v>
      </c>
      <c r="G2202" s="30">
        <f t="shared" si="104"/>
        <v>1.5984185684146029E-5</v>
      </c>
      <c r="H2202" s="31" t="str">
        <f>VLOOKUP(B2202,'PEC unito'!A$2:B$7902,2,0)</f>
        <v>comunedicollarmele@pec.it</v>
      </c>
    </row>
    <row r="2203" spans="1:8" x14ac:dyDescent="0.25">
      <c r="A2203" s="4" t="s">
        <v>7800</v>
      </c>
      <c r="B2203" s="6" t="s">
        <v>2469</v>
      </c>
      <c r="C2203" s="4" t="s">
        <v>7812</v>
      </c>
      <c r="D2203" s="11">
        <v>3578</v>
      </c>
      <c r="E2203" s="11" t="str">
        <f t="shared" si="102"/>
        <v/>
      </c>
      <c r="F2203" s="11" t="str">
        <f t="shared" si="103"/>
        <v>UMBRIA</v>
      </c>
      <c r="G2203" s="30">
        <f t="shared" si="104"/>
        <v>6.0201490924078416E-5</v>
      </c>
      <c r="H2203" s="31" t="str">
        <f>VLOOKUP(B2203,'PEC unito'!A$2:B$7902,2,0)</f>
        <v>comune.collazzone@postacert.umbria.it</v>
      </c>
    </row>
    <row r="2204" spans="1:8" x14ac:dyDescent="0.25">
      <c r="A2204" s="4" t="s">
        <v>7798</v>
      </c>
      <c r="B2204" s="6" t="s">
        <v>2470</v>
      </c>
      <c r="C2204" s="4" t="s">
        <v>7805</v>
      </c>
      <c r="D2204" s="11">
        <v>1736</v>
      </c>
      <c r="E2204" s="11" t="str">
        <f t="shared" si="102"/>
        <v/>
      </c>
      <c r="F2204" s="11" t="str">
        <f t="shared" si="103"/>
        <v>LOMBARDIA</v>
      </c>
      <c r="G2204" s="30">
        <f t="shared" si="104"/>
        <v>2.9208996155450007E-5</v>
      </c>
      <c r="H2204" s="31" t="str">
        <f>VLOOKUP(B2204,'PEC unito'!A$2:B$7902,2,0)</f>
        <v>protocollo@comune.collebrianza.legalmail.it</v>
      </c>
    </row>
    <row r="2205" spans="1:8" x14ac:dyDescent="0.25">
      <c r="A2205" s="4" t="s">
        <v>7801</v>
      </c>
      <c r="B2205" s="6" t="s">
        <v>2471</v>
      </c>
      <c r="C2205" s="4" t="s">
        <v>4200</v>
      </c>
      <c r="D2205" s="11">
        <v>802</v>
      </c>
      <c r="E2205" s="11" t="str">
        <f t="shared" si="102"/>
        <v/>
      </c>
      <c r="F2205" s="11" t="str">
        <f t="shared" si="103"/>
        <v>MOLISE</v>
      </c>
      <c r="G2205" s="30">
        <f t="shared" si="104"/>
        <v>1.3494017809142227E-5</v>
      </c>
      <c r="H2205" s="31" t="str">
        <f>VLOOKUP(B2205,'PEC unito'!A$2:B$7902,2,0)</f>
        <v>comune.danchisecb@legalmail.it</v>
      </c>
    </row>
    <row r="2206" spans="1:8" x14ac:dyDescent="0.25">
      <c r="A2206" s="4" t="s">
        <v>7800</v>
      </c>
      <c r="B2206" s="6" t="s">
        <v>2472</v>
      </c>
      <c r="C2206" s="4" t="s">
        <v>7814</v>
      </c>
      <c r="D2206" s="11">
        <v>384</v>
      </c>
      <c r="E2206" s="11" t="str">
        <f t="shared" si="102"/>
        <v/>
      </c>
      <c r="F2206" s="11" t="str">
        <f t="shared" si="103"/>
        <v>LAZIO</v>
      </c>
      <c r="G2206" s="30">
        <f t="shared" si="104"/>
        <v>6.4609761081179745E-6</v>
      </c>
      <c r="H2206" s="31" t="str">
        <f>VLOOKUP(B2206,'PEC unito'!A$2:B$7902,2,0)</f>
        <v>comunecolleditora@arubapec.it</v>
      </c>
    </row>
    <row r="2207" spans="1:8" x14ac:dyDescent="0.25">
      <c r="A2207" s="4" t="s">
        <v>7800</v>
      </c>
      <c r="B2207" s="6" t="s">
        <v>2473</v>
      </c>
      <c r="C2207" s="4" t="s">
        <v>7811</v>
      </c>
      <c r="D2207" s="11">
        <v>21256</v>
      </c>
      <c r="E2207" s="11" t="str">
        <f t="shared" si="102"/>
        <v/>
      </c>
      <c r="F2207" s="11" t="str">
        <f t="shared" si="103"/>
        <v>TOSCANA</v>
      </c>
      <c r="G2207" s="30">
        <f t="shared" si="104"/>
        <v>3.5764194831811372E-4</v>
      </c>
      <c r="H2207" s="31" t="str">
        <f>VLOOKUP(B2207,'PEC unito'!A$2:B$7902,2,0)</f>
        <v>comune.collevaldelsa@postecert.it</v>
      </c>
    </row>
    <row r="2208" spans="1:8" x14ac:dyDescent="0.25">
      <c r="A2208" s="4" t="s">
        <v>7800</v>
      </c>
      <c r="B2208" s="6" t="s">
        <v>2474</v>
      </c>
      <c r="C2208" s="4" t="s">
        <v>7814</v>
      </c>
      <c r="D2208" s="11">
        <v>744</v>
      </c>
      <c r="E2208" s="11" t="str">
        <f t="shared" si="102"/>
        <v/>
      </c>
      <c r="F2208" s="11" t="str">
        <f t="shared" si="103"/>
        <v>LAZIO</v>
      </c>
      <c r="G2208" s="30">
        <f t="shared" si="104"/>
        <v>1.2518141209478575E-5</v>
      </c>
      <c r="H2208" s="31" t="str">
        <f>VLOOKUP(B2208,'PEC unito'!A$2:B$7902,2,0)</f>
        <v>comunecollesanmagno@postecert.it</v>
      </c>
    </row>
    <row r="2209" spans="1:8" x14ac:dyDescent="0.25">
      <c r="A2209" s="4" t="s">
        <v>7801</v>
      </c>
      <c r="B2209" s="6" t="s">
        <v>2475</v>
      </c>
      <c r="C2209" s="4" t="s">
        <v>7816</v>
      </c>
      <c r="D2209" s="11">
        <v>2513</v>
      </c>
      <c r="E2209" s="11" t="str">
        <f t="shared" si="102"/>
        <v/>
      </c>
      <c r="F2209" s="11" t="str">
        <f t="shared" si="103"/>
        <v>CAMPANIA</v>
      </c>
      <c r="G2209" s="30">
        <f t="shared" si="104"/>
        <v>4.2282377499219973E-5</v>
      </c>
      <c r="H2209" s="31" t="str">
        <f>VLOOKUP(B2209,'PEC unito'!A$2:B$7902,2,0)</f>
        <v>comune.collesannita@pcert.it</v>
      </c>
    </row>
    <row r="2210" spans="1:8" x14ac:dyDescent="0.25">
      <c r="A2210" s="4" t="s">
        <v>7799</v>
      </c>
      <c r="B2210" s="6" t="s">
        <v>2476</v>
      </c>
      <c r="C2210" s="4" t="s">
        <v>7807</v>
      </c>
      <c r="D2210" s="11">
        <v>391</v>
      </c>
      <c r="E2210" s="11" t="str">
        <f t="shared" si="102"/>
        <v/>
      </c>
      <c r="F2210" s="11" t="str">
        <f t="shared" si="103"/>
        <v>VENETO</v>
      </c>
      <c r="G2210" s="30">
        <f t="shared" si="104"/>
        <v>6.5787543184222079E-6</v>
      </c>
      <c r="H2210" s="31" t="str">
        <f>VLOOKUP(B2210,'PEC unito'!A$2:B$7902,2,0)</f>
        <v>protocollo.comune.collesantalucia.bl@pecveneto.it</v>
      </c>
    </row>
    <row r="2211" spans="1:8" x14ac:dyDescent="0.25">
      <c r="A2211" s="4" t="s">
        <v>7799</v>
      </c>
      <c r="B2211" s="6" t="s">
        <v>2477</v>
      </c>
      <c r="C2211" s="4" t="s">
        <v>7807</v>
      </c>
      <c r="D2211" s="11">
        <v>5177</v>
      </c>
      <c r="E2211" s="11" t="str">
        <f t="shared" si="102"/>
        <v/>
      </c>
      <c r="F2211" s="11" t="str">
        <f t="shared" si="103"/>
        <v>VENETO</v>
      </c>
      <c r="G2211" s="30">
        <f t="shared" si="104"/>
        <v>8.7105399249288415E-5</v>
      </c>
      <c r="H2211" s="31" t="str">
        <f>VLOOKUP(B2211,'PEC unito'!A$2:B$7902,2,0)</f>
        <v>protocollo.comune.colleumberto.tv@pecveneto.it</v>
      </c>
    </row>
    <row r="2212" spans="1:8" x14ac:dyDescent="0.25">
      <c r="A2212" s="4" t="s">
        <v>7798</v>
      </c>
      <c r="B2212" s="6" t="s">
        <v>2478</v>
      </c>
      <c r="C2212" s="4" t="s">
        <v>7805</v>
      </c>
      <c r="D2212" s="11">
        <v>4698</v>
      </c>
      <c r="E2212" s="11" t="str">
        <f t="shared" si="102"/>
        <v/>
      </c>
      <c r="F2212" s="11" t="str">
        <f t="shared" si="103"/>
        <v>LOMBARDIA</v>
      </c>
      <c r="G2212" s="30">
        <f t="shared" si="104"/>
        <v>7.9046004572755845E-5</v>
      </c>
      <c r="H2212" s="31" t="str">
        <f>VLOOKUP(B2212,'PEC unito'!A$2:B$7902,2,0)</f>
        <v>protocollo@pec.comune.collebeato.bs.it</v>
      </c>
    </row>
    <row r="2213" spans="1:8" x14ac:dyDescent="0.25">
      <c r="A2213" s="4" t="s">
        <v>7799</v>
      </c>
      <c r="B2213" s="6" t="s">
        <v>2479</v>
      </c>
      <c r="C2213" s="4" t="s">
        <v>7810</v>
      </c>
      <c r="D2213" s="11">
        <v>13893</v>
      </c>
      <c r="E2213" s="11" t="str">
        <f t="shared" si="102"/>
        <v/>
      </c>
      <c r="F2213" s="11" t="str">
        <f t="shared" si="103"/>
        <v>EMILIA-ROMAGNA</v>
      </c>
      <c r="G2213" s="30">
        <f t="shared" si="104"/>
        <v>2.3375609653667452E-4</v>
      </c>
      <c r="H2213" s="31" t="str">
        <f>VLOOKUP(B2213,'PEC unito'!A$2:B$7902,2,0)</f>
        <v>protocollo@postacert.comune.collecchio.pr.it</v>
      </c>
    </row>
    <row r="2214" spans="1:8" x14ac:dyDescent="0.25">
      <c r="A2214" s="4" t="s">
        <v>7801</v>
      </c>
      <c r="B2214" s="6" t="s">
        <v>2480</v>
      </c>
      <c r="C2214" s="4" t="s">
        <v>7815</v>
      </c>
      <c r="D2214" s="11">
        <v>5908</v>
      </c>
      <c r="E2214" s="11" t="str">
        <f t="shared" si="102"/>
        <v/>
      </c>
      <c r="F2214" s="11" t="str">
        <f t="shared" si="103"/>
        <v>ABRUZZO</v>
      </c>
      <c r="G2214" s="30">
        <f t="shared" si="104"/>
        <v>9.9404809496773418E-5</v>
      </c>
      <c r="H2214" s="31" t="str">
        <f>VLOOKUP(B2214,'PEC unito'!A$2:B$7902,2,0)</f>
        <v>protocollo.collecorvino@raccomandata.eu</v>
      </c>
    </row>
    <row r="2215" spans="1:8" x14ac:dyDescent="0.25">
      <c r="A2215" s="4" t="s">
        <v>7801</v>
      </c>
      <c r="B2215" s="6" t="s">
        <v>2481</v>
      </c>
      <c r="C2215" s="4" t="s">
        <v>7815</v>
      </c>
      <c r="D2215" s="11">
        <v>2237</v>
      </c>
      <c r="E2215" s="11" t="str">
        <f t="shared" si="102"/>
        <v/>
      </c>
      <c r="F2215" s="11" t="str">
        <f t="shared" si="103"/>
        <v>ABRUZZO</v>
      </c>
      <c r="G2215" s="30">
        <f t="shared" si="104"/>
        <v>3.7638550921510175E-5</v>
      </c>
      <c r="H2215" s="31" t="str">
        <f>VLOOKUP(B2215,'PEC unito'!A$2:B$7902,2,0)</f>
        <v>postacert@pec.comune.colledara.te.it</v>
      </c>
    </row>
    <row r="2216" spans="1:8" x14ac:dyDescent="0.25">
      <c r="A2216" s="4" t="s">
        <v>7801</v>
      </c>
      <c r="B2216" s="6" t="s">
        <v>2482</v>
      </c>
      <c r="C2216" s="4" t="s">
        <v>7815</v>
      </c>
      <c r="D2216" s="11">
        <v>237</v>
      </c>
      <c r="E2216" s="11" t="str">
        <f t="shared" si="102"/>
        <v/>
      </c>
      <c r="F2216" s="11" t="str">
        <f t="shared" si="103"/>
        <v>ABRUZZO</v>
      </c>
      <c r="G2216" s="30">
        <f t="shared" si="104"/>
        <v>3.9876336917290625E-6</v>
      </c>
      <c r="H2216" s="31" t="str">
        <f>VLOOKUP(B2216,'PEC unito'!A$2:B$7902,2,0)</f>
        <v>comune.colledimacine@pec.it</v>
      </c>
    </row>
    <row r="2217" spans="1:8" x14ac:dyDescent="0.25">
      <c r="A2217" s="4" t="s">
        <v>7801</v>
      </c>
      <c r="B2217" s="6" t="s">
        <v>2483</v>
      </c>
      <c r="C2217" s="4" t="s">
        <v>7815</v>
      </c>
      <c r="D2217" s="11">
        <v>531</v>
      </c>
      <c r="E2217" s="11" t="str">
        <f t="shared" si="102"/>
        <v/>
      </c>
      <c r="F2217" s="11" t="str">
        <f t="shared" si="103"/>
        <v>ABRUZZO</v>
      </c>
      <c r="G2217" s="30">
        <f t="shared" si="104"/>
        <v>8.9343185245068866E-6</v>
      </c>
      <c r="H2217" s="31" t="str">
        <f>VLOOKUP(B2217,'PEC unito'!A$2:B$7902,2,0)</f>
        <v>comunecolledimezzo@pec.it</v>
      </c>
    </row>
    <row r="2218" spans="1:8" x14ac:dyDescent="0.25">
      <c r="A2218" s="4" t="s">
        <v>7800</v>
      </c>
      <c r="B2218" s="6" t="s">
        <v>2484</v>
      </c>
      <c r="C2218" s="4" t="s">
        <v>7814</v>
      </c>
      <c r="D2218" s="11">
        <v>21574</v>
      </c>
      <c r="E2218" s="11" t="str">
        <f t="shared" si="102"/>
        <v/>
      </c>
      <c r="F2218" s="11" t="str">
        <f t="shared" si="103"/>
        <v>LAZIO</v>
      </c>
      <c r="G2218" s="30">
        <f t="shared" si="104"/>
        <v>3.6299244415764889E-4</v>
      </c>
      <c r="H2218" s="31" t="str">
        <f>VLOOKUP(B2218,'PEC unito'!A$2:B$7902,2,0)</f>
        <v>comune.colleferro@legalmail.it</v>
      </c>
    </row>
    <row r="2219" spans="1:8" x14ac:dyDescent="0.25">
      <c r="A2219" s="4" t="s">
        <v>7800</v>
      </c>
      <c r="B2219" s="6" t="s">
        <v>2485</v>
      </c>
      <c r="C2219" s="4" t="s">
        <v>7814</v>
      </c>
      <c r="D2219" s="11">
        <v>169</v>
      </c>
      <c r="E2219" s="11" t="str">
        <f t="shared" si="102"/>
        <v/>
      </c>
      <c r="F2219" s="11" t="str">
        <f t="shared" si="103"/>
        <v>LAZIO</v>
      </c>
      <c r="G2219" s="30">
        <f t="shared" si="104"/>
        <v>2.8435025059165041E-6</v>
      </c>
      <c r="H2219" s="31" t="str">
        <f>VLOOKUP(B2219,'PEC unito'!A$2:B$7902,2,0)</f>
        <v>comune.collegiove.ri@legalmail.it</v>
      </c>
    </row>
    <row r="2220" spans="1:8" x14ac:dyDescent="0.25">
      <c r="A2220" s="4" t="s">
        <v>7798</v>
      </c>
      <c r="B2220" s="6" t="s">
        <v>2486</v>
      </c>
      <c r="C2220" s="4" t="s">
        <v>7803</v>
      </c>
      <c r="D2220" s="11">
        <v>49083</v>
      </c>
      <c r="E2220" s="11" t="str">
        <f t="shared" si="102"/>
        <v/>
      </c>
      <c r="F2220" s="11" t="str">
        <f t="shared" si="103"/>
        <v>PIEMONTE</v>
      </c>
      <c r="G2220" s="30">
        <f t="shared" si="104"/>
        <v>8.2584398519467328E-4</v>
      </c>
      <c r="H2220" s="31" t="str">
        <f>VLOOKUP(B2220,'PEC unito'!A$2:B$7902,2,0)</f>
        <v>posta@cert.comune.collegno.to.it</v>
      </c>
    </row>
    <row r="2221" spans="1:8" x14ac:dyDescent="0.25">
      <c r="A2221" s="4" t="s">
        <v>7801</v>
      </c>
      <c r="B2221" s="6" t="s">
        <v>2487</v>
      </c>
      <c r="C2221" s="4" t="s">
        <v>7815</v>
      </c>
      <c r="D2221" s="11">
        <v>1313</v>
      </c>
      <c r="E2221" s="11" t="str">
        <f t="shared" si="102"/>
        <v/>
      </c>
      <c r="F2221" s="11" t="str">
        <f t="shared" si="103"/>
        <v>ABRUZZO</v>
      </c>
      <c r="G2221" s="30">
        <f t="shared" si="104"/>
        <v>2.2091827161351301E-5</v>
      </c>
      <c r="H2221" s="31" t="str">
        <f>VLOOKUP(B2221,'PEC unito'!A$2:B$7902,2,0)</f>
        <v>protocollo.comunedicollelongo@pec.it</v>
      </c>
    </row>
    <row r="2222" spans="1:8" x14ac:dyDescent="0.25">
      <c r="A2222" s="4" t="s">
        <v>7800</v>
      </c>
      <c r="B2222" s="6" t="s">
        <v>2488</v>
      </c>
      <c r="C2222" s="4" t="s">
        <v>7814</v>
      </c>
      <c r="D2222" s="11">
        <v>975</v>
      </c>
      <c r="E2222" s="11" t="str">
        <f t="shared" si="102"/>
        <v/>
      </c>
      <c r="F2222" s="11" t="str">
        <f t="shared" si="103"/>
        <v>LAZIO</v>
      </c>
      <c r="G2222" s="30">
        <f t="shared" si="104"/>
        <v>1.6404822149518292E-5</v>
      </c>
      <c r="H2222" s="31" t="str">
        <f>VLOOKUP(B2222,'PEC unito'!A$2:B$7902,2,0)</f>
        <v>comunedicollepardo@pec.it</v>
      </c>
    </row>
    <row r="2223" spans="1:8" x14ac:dyDescent="0.25">
      <c r="A2223" s="4" t="s">
        <v>7801</v>
      </c>
      <c r="B2223" s="6" t="s">
        <v>2489</v>
      </c>
      <c r="C2223" s="4" t="s">
        <v>7817</v>
      </c>
      <c r="D2223" s="11">
        <v>6352</v>
      </c>
      <c r="E2223" s="11" t="str">
        <f t="shared" si="102"/>
        <v/>
      </c>
      <c r="F2223" s="11" t="str">
        <f t="shared" si="103"/>
        <v>PUGLIA</v>
      </c>
      <c r="G2223" s="30">
        <f t="shared" si="104"/>
        <v>1.0687531312178482E-4</v>
      </c>
      <c r="H2223" s="31" t="str">
        <f>VLOOKUP(B2223,'PEC unito'!A$2:B$7902,2,0)</f>
        <v>comunecollepasso@pec.rupar.puglia.it</v>
      </c>
    </row>
    <row r="2224" spans="1:8" x14ac:dyDescent="0.25">
      <c r="A2224" s="4" t="s">
        <v>7801</v>
      </c>
      <c r="B2224" s="6" t="s">
        <v>2490</v>
      </c>
      <c r="C2224" s="4" t="s">
        <v>7815</v>
      </c>
      <c r="D2224" s="11">
        <v>235</v>
      </c>
      <c r="E2224" s="11" t="str">
        <f t="shared" si="102"/>
        <v/>
      </c>
      <c r="F2224" s="11" t="str">
        <f t="shared" si="103"/>
        <v>ABRUZZO</v>
      </c>
      <c r="G2224" s="30">
        <f t="shared" si="104"/>
        <v>3.9539827744992812E-6</v>
      </c>
      <c r="H2224" s="31" t="str">
        <f>VLOOKUP(B2224,'PEC unito'!A$2:B$7902,2,0)</f>
        <v>comune.collepietro.aq@legalmail.it</v>
      </c>
    </row>
    <row r="2225" spans="1:8" x14ac:dyDescent="0.25">
      <c r="A2225" s="4" t="s">
        <v>7798</v>
      </c>
      <c r="B2225" s="6" t="s">
        <v>2491</v>
      </c>
      <c r="C2225" s="4" t="s">
        <v>7803</v>
      </c>
      <c r="D2225" s="11">
        <v>347</v>
      </c>
      <c r="E2225" s="11" t="str">
        <f t="shared" si="102"/>
        <v/>
      </c>
      <c r="F2225" s="11" t="str">
        <f t="shared" si="103"/>
        <v>PIEMONTE</v>
      </c>
      <c r="G2225" s="30">
        <f t="shared" si="104"/>
        <v>5.8384341393670238E-6</v>
      </c>
      <c r="H2225" s="31" t="str">
        <f>VLOOKUP(B2225,'PEC unito'!A$2:B$7902,2,0)</f>
        <v>colleretto.castelnuovo@cert.ruparpiemonte.it</v>
      </c>
    </row>
    <row r="2226" spans="1:8" x14ac:dyDescent="0.25">
      <c r="A2226" s="4" t="s">
        <v>7798</v>
      </c>
      <c r="B2226" s="6" t="s">
        <v>2492</v>
      </c>
      <c r="C2226" s="4" t="s">
        <v>7803</v>
      </c>
      <c r="D2226" s="11">
        <v>603</v>
      </c>
      <c r="E2226" s="11" t="str">
        <f t="shared" si="102"/>
        <v/>
      </c>
      <c r="F2226" s="11" t="str">
        <f t="shared" si="103"/>
        <v>PIEMONTE</v>
      </c>
      <c r="G2226" s="30">
        <f t="shared" si="104"/>
        <v>1.0145751544779006E-5</v>
      </c>
      <c r="H2226" s="31" t="str">
        <f>VLOOKUP(B2226,'PEC unito'!A$2:B$7902,2,0)</f>
        <v>colleretto.giacosa@cert.ruparpiemonte.it</v>
      </c>
    </row>
    <row r="2227" spans="1:8" x14ac:dyDescent="0.25">
      <c r="A2227" s="4" t="s">
        <v>7800</v>
      </c>
      <c r="B2227" s="6" t="s">
        <v>2493</v>
      </c>
      <c r="C2227" s="4" t="s">
        <v>7811</v>
      </c>
      <c r="D2227" s="11">
        <v>16707</v>
      </c>
      <c r="E2227" s="11" t="str">
        <f t="shared" si="102"/>
        <v/>
      </c>
      <c r="F2227" s="11" t="str">
        <f t="shared" si="103"/>
        <v>TOSCANA</v>
      </c>
      <c r="G2227" s="30">
        <f t="shared" si="104"/>
        <v>2.8110293707897657E-4</v>
      </c>
      <c r="H2227" s="31" t="str">
        <f>VLOOKUP(B2227,'PEC unito'!A$2:B$7902,2,0)</f>
        <v>comune.collesalvetti@postacert.toscana.it</v>
      </c>
    </row>
    <row r="2228" spans="1:8" x14ac:dyDescent="0.25">
      <c r="A2228" s="4" t="s">
        <v>7802</v>
      </c>
      <c r="B2228" s="6" t="s">
        <v>2494</v>
      </c>
      <c r="C2228" s="4" t="s">
        <v>7820</v>
      </c>
      <c r="D2228" s="11">
        <v>4095</v>
      </c>
      <c r="E2228" s="11" t="str">
        <f t="shared" si="102"/>
        <v/>
      </c>
      <c r="F2228" s="11" t="str">
        <f t="shared" si="103"/>
        <v>SICILIA</v>
      </c>
      <c r="G2228" s="30">
        <f t="shared" si="104"/>
        <v>6.8900253027976834E-5</v>
      </c>
      <c r="H2228" s="31" t="str">
        <f>VLOOKUP(B2228,'PEC unito'!A$2:B$7902,2,0)</f>
        <v>protocollo.comunecollesano@pec.it</v>
      </c>
    </row>
    <row r="2229" spans="1:8" x14ac:dyDescent="0.25">
      <c r="A2229" s="4" t="s">
        <v>7801</v>
      </c>
      <c r="B2229" s="6" t="s">
        <v>2495</v>
      </c>
      <c r="C2229" s="4" t="s">
        <v>4200</v>
      </c>
      <c r="D2229" s="11">
        <v>2087</v>
      </c>
      <c r="E2229" s="11" t="str">
        <f t="shared" si="102"/>
        <v/>
      </c>
      <c r="F2229" s="11" t="str">
        <f t="shared" si="103"/>
        <v>MOLISE</v>
      </c>
      <c r="G2229" s="30">
        <f t="shared" si="104"/>
        <v>3.5114732129276593E-5</v>
      </c>
      <c r="H2229" s="31" t="str">
        <f>VLOOKUP(B2229,'PEC unito'!A$2:B$7902,2,0)</f>
        <v>comunecolletorto@postecert.it</v>
      </c>
    </row>
    <row r="2230" spans="1:8" x14ac:dyDescent="0.25">
      <c r="A2230" s="4" t="s">
        <v>7800</v>
      </c>
      <c r="B2230" s="6" t="s">
        <v>2496</v>
      </c>
      <c r="C2230" s="4" t="s">
        <v>7814</v>
      </c>
      <c r="D2230" s="11">
        <v>1595</v>
      </c>
      <c r="E2230" s="11" t="str">
        <f t="shared" si="102"/>
        <v/>
      </c>
      <c r="F2230" s="11" t="str">
        <f t="shared" si="103"/>
        <v>LAZIO</v>
      </c>
      <c r="G2230" s="30">
        <f t="shared" si="104"/>
        <v>2.6836606490750438E-5</v>
      </c>
      <c r="H2230" s="31" t="str">
        <f>VLOOKUP(B2230,'PEC unito'!A$2:B$7902,2,0)</f>
        <v>info@pec.comune.collevecchio.ri.it</v>
      </c>
    </row>
    <row r="2231" spans="1:8" x14ac:dyDescent="0.25">
      <c r="A2231" s="4" t="s">
        <v>7801</v>
      </c>
      <c r="B2231" s="6" t="s">
        <v>2497</v>
      </c>
      <c r="C2231" s="4" t="s">
        <v>4200</v>
      </c>
      <c r="D2231" s="11">
        <v>1382</v>
      </c>
      <c r="E2231" s="11" t="str">
        <f t="shared" si="102"/>
        <v/>
      </c>
      <c r="F2231" s="11" t="str">
        <f t="shared" si="103"/>
        <v>MOLISE</v>
      </c>
      <c r="G2231" s="30">
        <f t="shared" si="104"/>
        <v>2.3252783805778752E-5</v>
      </c>
      <c r="H2231" s="31" t="str">
        <f>VLOOKUP(B2231,'PEC unito'!A$2:B$7902,2,0)</f>
        <v>colliavolturno@pec.it</v>
      </c>
    </row>
    <row r="2232" spans="1:8" x14ac:dyDescent="0.25">
      <c r="A2232" s="4" t="s">
        <v>7800</v>
      </c>
      <c r="B2232" s="4" t="s">
        <v>2498</v>
      </c>
      <c r="C2232" s="4" t="s">
        <v>7813</v>
      </c>
      <c r="D2232" s="11">
        <v>12166</v>
      </c>
      <c r="E2232" s="11" t="str">
        <f t="shared" si="102"/>
        <v/>
      </c>
      <c r="F2232" s="11" t="str">
        <f t="shared" si="103"/>
        <v>MARCHE</v>
      </c>
      <c r="G2232" s="30">
        <f t="shared" si="104"/>
        <v>2.0469852950875852E-4</v>
      </c>
      <c r="H2232" s="31" t="str">
        <f>VLOOKUP(B2232,'PEC unito'!A$2:B$7902,2,0)</f>
        <v>comune.collialmetauro@pecitaly.it</v>
      </c>
    </row>
    <row r="2233" spans="1:8" x14ac:dyDescent="0.25">
      <c r="A2233" s="4" t="s">
        <v>7800</v>
      </c>
      <c r="B2233" s="6" t="s">
        <v>2499</v>
      </c>
      <c r="C2233" s="4" t="s">
        <v>7813</v>
      </c>
      <c r="D2233" s="11">
        <v>3566</v>
      </c>
      <c r="E2233" s="11" t="str">
        <f t="shared" si="102"/>
        <v/>
      </c>
      <c r="F2233" s="11" t="str">
        <f t="shared" si="103"/>
        <v>MARCHE</v>
      </c>
      <c r="G2233" s="30">
        <f t="shared" si="104"/>
        <v>5.999958542069973E-5</v>
      </c>
      <c r="H2233" s="31" t="str">
        <f>VLOOKUP(B2233,'PEC unito'!A$2:B$7902,2,0)</f>
        <v>comune.collideltronto@postcert.it</v>
      </c>
    </row>
    <row r="2234" spans="1:8" x14ac:dyDescent="0.25">
      <c r="A2234" s="4" t="s">
        <v>7800</v>
      </c>
      <c r="B2234" s="6" t="s">
        <v>2500</v>
      </c>
      <c r="C2234" s="4" t="s">
        <v>7814</v>
      </c>
      <c r="D2234" s="11">
        <v>524</v>
      </c>
      <c r="E2234" s="11" t="str">
        <f t="shared" si="102"/>
        <v/>
      </c>
      <c r="F2234" s="11" t="str">
        <f t="shared" si="103"/>
        <v>LAZIO</v>
      </c>
      <c r="G2234" s="30">
        <f t="shared" si="104"/>
        <v>8.8165403142026523E-6</v>
      </c>
      <c r="H2234" s="31" t="str">
        <f>VLOOKUP(B2234,'PEC unito'!A$2:B$7902,2,0)</f>
        <v>amministrazione@pec.collisulvelino.org</v>
      </c>
    </row>
    <row r="2235" spans="1:8" x14ac:dyDescent="0.25">
      <c r="A2235" s="4" t="s">
        <v>7801</v>
      </c>
      <c r="B2235" s="6" t="s">
        <v>2502</v>
      </c>
      <c r="C2235" s="4" t="s">
        <v>7816</v>
      </c>
      <c r="D2235" s="11">
        <v>3764</v>
      </c>
      <c r="E2235" s="11" t="str">
        <f t="shared" si="102"/>
        <v/>
      </c>
      <c r="F2235" s="11" t="str">
        <f t="shared" si="103"/>
        <v>CAMPANIA</v>
      </c>
      <c r="G2235" s="30">
        <f t="shared" si="104"/>
        <v>6.3331026226448063E-5</v>
      </c>
      <c r="H2235" s="31" t="str">
        <f>VLOOKUP(B2235,'PEC unito'!A$2:B$7902,2,0)</f>
        <v>protocollo.colliano@asmepec.it</v>
      </c>
    </row>
    <row r="2236" spans="1:8" x14ac:dyDescent="0.25">
      <c r="A2236" s="4" t="s">
        <v>7802</v>
      </c>
      <c r="B2236" s="8" t="s">
        <v>2503</v>
      </c>
      <c r="C2236" s="4" t="s">
        <v>7821</v>
      </c>
      <c r="D2236" s="11">
        <v>885</v>
      </c>
      <c r="E2236" s="11" t="str">
        <f t="shared" si="102"/>
        <v/>
      </c>
      <c r="F2236" s="11" t="str">
        <f t="shared" si="103"/>
        <v>SARDEGNA</v>
      </c>
      <c r="G2236" s="30">
        <f t="shared" si="104"/>
        <v>1.4890530874178144E-5</v>
      </c>
      <c r="H2236" s="31" t="str">
        <f>VLOOKUP(B2236,'PEC unito'!A$2:B$7902,2,0)</f>
        <v>info@pec.comune.collinas.vs.it</v>
      </c>
    </row>
    <row r="2237" spans="1:8" x14ac:dyDescent="0.25">
      <c r="A2237" s="4" t="s">
        <v>7798</v>
      </c>
      <c r="B2237" s="6" t="s">
        <v>2504</v>
      </c>
      <c r="C2237" s="4" t="s">
        <v>7805</v>
      </c>
      <c r="D2237" s="11">
        <v>2227</v>
      </c>
      <c r="E2237" s="11" t="str">
        <f t="shared" si="102"/>
        <v/>
      </c>
      <c r="F2237" s="11" t="str">
        <f t="shared" si="103"/>
        <v>LOMBARDIA</v>
      </c>
      <c r="G2237" s="30">
        <f t="shared" si="104"/>
        <v>3.7470296335361271E-5</v>
      </c>
      <c r="H2237" s="31" t="str">
        <f>VLOOKUP(B2237,'PEC unito'!A$2:B$7902,2,0)</f>
        <v>protocollo@pec.comune.collio.bs.it</v>
      </c>
    </row>
    <row r="2238" spans="1:8" x14ac:dyDescent="0.25">
      <c r="A2238" s="4" t="s">
        <v>7798</v>
      </c>
      <c r="B2238" s="6" t="s">
        <v>2505</v>
      </c>
      <c r="C2238" s="4" t="s">
        <v>7803</v>
      </c>
      <c r="D2238" s="11">
        <v>105</v>
      </c>
      <c r="E2238" s="11" t="str">
        <f t="shared" si="102"/>
        <v/>
      </c>
      <c r="F2238" s="11" t="str">
        <f t="shared" si="103"/>
        <v>PIEMONTE</v>
      </c>
      <c r="G2238" s="30">
        <f t="shared" si="104"/>
        <v>1.7666731545635086E-6</v>
      </c>
      <c r="H2238" s="31" t="str">
        <f>VLOOKUP(B2238,'PEC unito'!A$2:B$7902,2,0)</f>
        <v>protocollo@pec.comune.collobiano.vc.it</v>
      </c>
    </row>
    <row r="2239" spans="1:8" x14ac:dyDescent="0.25">
      <c r="A2239" s="4" t="s">
        <v>7799</v>
      </c>
      <c r="B2239" s="6" t="s">
        <v>2506</v>
      </c>
      <c r="C2239" s="4" t="s">
        <v>7808</v>
      </c>
      <c r="D2239" s="11">
        <v>2231</v>
      </c>
      <c r="E2239" s="11" t="str">
        <f t="shared" si="102"/>
        <v/>
      </c>
      <c r="F2239" s="11" t="str">
        <f t="shared" si="103"/>
        <v>FRIULI-VENEZIA GIULIA</v>
      </c>
      <c r="G2239" s="30">
        <f t="shared" si="104"/>
        <v>3.7537598169820835E-5</v>
      </c>
      <c r="H2239" s="31" t="str">
        <f>VLOOKUP(B2239,'PEC unito'!A$2:B$7902,2,0)</f>
        <v>comune.colloredodimontealbano@certgov.fvg.it</v>
      </c>
    </row>
    <row r="2240" spans="1:8" x14ac:dyDescent="0.25">
      <c r="A2240" s="4" t="s">
        <v>7800</v>
      </c>
      <c r="B2240" s="6" t="s">
        <v>2507</v>
      </c>
      <c r="C2240" s="4" t="s">
        <v>7813</v>
      </c>
      <c r="D2240" s="11">
        <v>1278</v>
      </c>
      <c r="E2240" s="11" t="str">
        <f t="shared" si="102"/>
        <v/>
      </c>
      <c r="F2240" s="11" t="str">
        <f t="shared" si="103"/>
        <v>MARCHE</v>
      </c>
      <c r="G2240" s="30">
        <f t="shared" si="104"/>
        <v>2.1502936109830133E-5</v>
      </c>
      <c r="H2240" s="31" t="str">
        <f>VLOOKUP(B2240,'PEC unito'!A$2:B$7902,2,0)</f>
        <v>comune.colmurano.mc@legalmail.it</v>
      </c>
    </row>
    <row r="2241" spans="1:8" x14ac:dyDescent="0.25">
      <c r="A2241" s="4" t="s">
        <v>7801</v>
      </c>
      <c r="B2241" s="6" t="s">
        <v>2508</v>
      </c>
      <c r="C2241" s="4" t="s">
        <v>7818</v>
      </c>
      <c r="D2241" s="11">
        <v>1342</v>
      </c>
      <c r="E2241" s="11" t="str">
        <f t="shared" si="102"/>
        <v/>
      </c>
      <c r="F2241" s="11" t="str">
        <f t="shared" si="103"/>
        <v>BASILICATA</v>
      </c>
      <c r="G2241" s="30">
        <f t="shared" si="104"/>
        <v>2.2579765461183129E-5</v>
      </c>
      <c r="H2241" s="31" t="str">
        <f>VLOOKUP(B2241,'PEC unito'!A$2:B$7902,2,0)</f>
        <v>comune.colobraro@cert.ruparbasilicata.it</v>
      </c>
    </row>
    <row r="2242" spans="1:8" x14ac:dyDescent="0.25">
      <c r="A2242" s="4" t="s">
        <v>7799</v>
      </c>
      <c r="B2242" s="6" t="s">
        <v>2509</v>
      </c>
      <c r="C2242" s="4" t="s">
        <v>7807</v>
      </c>
      <c r="D2242" s="11">
        <v>8607</v>
      </c>
      <c r="E2242" s="11" t="str">
        <f t="shared" ref="E2242:E2305" si="105">IF(D2242&gt;300000,"trovato","")</f>
        <v/>
      </c>
      <c r="F2242" s="11" t="str">
        <f t="shared" ref="F2242:F2305" si="106">IF(AND(D2242&gt;50000,D2242&lt;100000),"COMPRESO",C2242)</f>
        <v>VENETO</v>
      </c>
      <c r="G2242" s="30">
        <f t="shared" ref="G2242:G2305" si="107">D2242/Totale</f>
        <v>1.4481672229836302E-4</v>
      </c>
      <c r="H2242" s="31" t="str">
        <f>VLOOKUP(B2242,'PEC unito'!A$2:B$7902,2,0)</f>
        <v>colognaveneta.vr@cert.ip-veneto.net</v>
      </c>
    </row>
    <row r="2243" spans="1:8" x14ac:dyDescent="0.25">
      <c r="A2243" s="4" t="s">
        <v>7798</v>
      </c>
      <c r="B2243" s="6" t="s">
        <v>2510</v>
      </c>
      <c r="C2243" s="4" t="s">
        <v>7805</v>
      </c>
      <c r="D2243" s="11">
        <v>7534</v>
      </c>
      <c r="E2243" s="11" t="str">
        <f t="shared" si="105"/>
        <v/>
      </c>
      <c r="F2243" s="11" t="str">
        <f t="shared" si="106"/>
        <v>LOMBARDIA</v>
      </c>
      <c r="G2243" s="30">
        <f t="shared" si="107"/>
        <v>1.2676300520458547E-4</v>
      </c>
      <c r="H2243" s="31" t="str">
        <f>VLOOKUP(B2243,'PEC unito'!A$2:B$7902,2,0)</f>
        <v>comune.cologne@pec.regione.lombardia.it</v>
      </c>
    </row>
    <row r="2244" spans="1:8" x14ac:dyDescent="0.25">
      <c r="A2244" s="4" t="s">
        <v>7798</v>
      </c>
      <c r="B2244" s="6" t="s">
        <v>2511</v>
      </c>
      <c r="C2244" s="4" t="s">
        <v>7805</v>
      </c>
      <c r="D2244" s="11">
        <v>10596</v>
      </c>
      <c r="E2244" s="11" t="str">
        <f t="shared" si="105"/>
        <v/>
      </c>
      <c r="F2244" s="11" t="str">
        <f t="shared" si="106"/>
        <v>LOMBARDIA</v>
      </c>
      <c r="G2244" s="30">
        <f t="shared" si="107"/>
        <v>1.7828255948338035E-4</v>
      </c>
      <c r="H2244" s="31" t="str">
        <f>VLOOKUP(B2244,'PEC unito'!A$2:B$7902,2,0)</f>
        <v>comune.colognoalserio@postecert.it</v>
      </c>
    </row>
    <row r="2245" spans="1:8" x14ac:dyDescent="0.25">
      <c r="A2245" s="4" t="s">
        <v>7798</v>
      </c>
      <c r="B2245" s="6" t="s">
        <v>2512</v>
      </c>
      <c r="C2245" s="4" t="s">
        <v>7805</v>
      </c>
      <c r="D2245" s="11">
        <v>45786</v>
      </c>
      <c r="E2245" s="11" t="str">
        <f t="shared" si="105"/>
        <v/>
      </c>
      <c r="F2245" s="11" t="str">
        <f t="shared" si="106"/>
        <v>LOMBARDIA</v>
      </c>
      <c r="G2245" s="30">
        <f t="shared" si="107"/>
        <v>7.7037044814137908E-4</v>
      </c>
      <c r="H2245" s="31" t="str">
        <f>VLOOKUP(B2245,'PEC unito'!A$2:B$7902,2,0)</f>
        <v>protocollo.comunecolognomonzese@legalmail.it</v>
      </c>
    </row>
    <row r="2246" spans="1:8" x14ac:dyDescent="0.25">
      <c r="A2246" s="4" t="s">
        <v>7799</v>
      </c>
      <c r="B2246" s="6" t="s">
        <v>2513</v>
      </c>
      <c r="C2246" s="4" t="s">
        <v>7807</v>
      </c>
      <c r="D2246" s="11">
        <v>8141</v>
      </c>
      <c r="E2246" s="11" t="str">
        <f t="shared" si="105"/>
        <v/>
      </c>
      <c r="F2246" s="11" t="str">
        <f t="shared" si="106"/>
        <v>VENETO</v>
      </c>
      <c r="G2246" s="30">
        <f t="shared" si="107"/>
        <v>1.3697605858382404E-4</v>
      </c>
      <c r="H2246" s="31" t="str">
        <f>VLOOKUP(B2246,'PEC unito'!A$2:B$7902,2,0)</f>
        <v>colognolaaicolli.vr@cert.ip-veneto.net</v>
      </c>
    </row>
    <row r="2247" spans="1:8" x14ac:dyDescent="0.25">
      <c r="A2247" s="4" t="s">
        <v>7800</v>
      </c>
      <c r="B2247" s="6" t="s">
        <v>2514</v>
      </c>
      <c r="C2247" s="4" t="s">
        <v>7814</v>
      </c>
      <c r="D2247" s="11">
        <v>4002</v>
      </c>
      <c r="E2247" s="11" t="str">
        <f t="shared" si="105"/>
        <v/>
      </c>
      <c r="F2247" s="11" t="str">
        <f t="shared" si="106"/>
        <v>LAZIO</v>
      </c>
      <c r="G2247" s="30">
        <f t="shared" si="107"/>
        <v>6.7335485376792014E-5</v>
      </c>
      <c r="H2247" s="31" t="str">
        <f>VLOOKUP(B2247,'PEC unito'!A$2:B$7902,2,0)</f>
        <v>info@pec.comunedicolonna.it</v>
      </c>
    </row>
    <row r="2248" spans="1:8" x14ac:dyDescent="0.25">
      <c r="A2248" s="4" t="s">
        <v>7801</v>
      </c>
      <c r="B2248" s="6" t="s">
        <v>2515</v>
      </c>
      <c r="C2248" s="4" t="s">
        <v>7815</v>
      </c>
      <c r="D2248" s="11">
        <v>3768</v>
      </c>
      <c r="E2248" s="11" t="str">
        <f t="shared" si="105"/>
        <v/>
      </c>
      <c r="F2248" s="11" t="str">
        <f t="shared" si="106"/>
        <v>ABRUZZO</v>
      </c>
      <c r="G2248" s="30">
        <f t="shared" si="107"/>
        <v>6.3398328060907628E-5</v>
      </c>
      <c r="H2248" s="31" t="str">
        <f>VLOOKUP(B2248,'PEC unito'!A$2:B$7902,2,0)</f>
        <v>comune.colonnella@pec.it</v>
      </c>
    </row>
    <row r="2249" spans="1:8" x14ac:dyDescent="0.25">
      <c r="A2249" s="4" t="s">
        <v>7798</v>
      </c>
      <c r="B2249" s="6" t="s">
        <v>2516</v>
      </c>
      <c r="C2249" s="4" t="s">
        <v>7805</v>
      </c>
      <c r="D2249" s="11">
        <v>529</v>
      </c>
      <c r="E2249" s="11" t="str">
        <f t="shared" si="105"/>
        <v/>
      </c>
      <c r="F2249" s="11" t="str">
        <f t="shared" si="106"/>
        <v>LOMBARDIA</v>
      </c>
      <c r="G2249" s="30">
        <f t="shared" si="107"/>
        <v>8.9006676072771044E-6</v>
      </c>
      <c r="H2249" s="31" t="str">
        <f>VLOOKUP(B2249,'PEC unito'!A$2:B$7902,2,0)</f>
        <v>colonno@pec.comune.colonno.co.it</v>
      </c>
    </row>
    <row r="2250" spans="1:8" x14ac:dyDescent="0.25">
      <c r="A2250" s="4" t="s">
        <v>7798</v>
      </c>
      <c r="B2250" s="6" t="s">
        <v>2517</v>
      </c>
      <c r="C2250" s="4" t="s">
        <v>7805</v>
      </c>
      <c r="D2250" s="11">
        <v>1460</v>
      </c>
      <c r="E2250" s="11" t="str">
        <f t="shared" si="105"/>
        <v/>
      </c>
      <c r="F2250" s="11" t="str">
        <f t="shared" si="106"/>
        <v>LOMBARDIA</v>
      </c>
      <c r="G2250" s="30">
        <f t="shared" si="107"/>
        <v>2.4565169577740213E-5</v>
      </c>
      <c r="H2250" s="31" t="str">
        <f>VLOOKUP(B2250,'PEC unito'!A$2:B$7902,2,0)</f>
        <v>protocollo.colorina@cert.provincia.so.it</v>
      </c>
    </row>
    <row r="2251" spans="1:8" x14ac:dyDescent="0.25">
      <c r="A2251" s="4" t="s">
        <v>7799</v>
      </c>
      <c r="B2251" s="6" t="s">
        <v>2518</v>
      </c>
      <c r="C2251" s="4" t="s">
        <v>7810</v>
      </c>
      <c r="D2251" s="11">
        <v>8920</v>
      </c>
      <c r="E2251" s="11" t="str">
        <f t="shared" si="105"/>
        <v/>
      </c>
      <c r="F2251" s="11" t="str">
        <f t="shared" si="106"/>
        <v>EMILIA-ROMAGNA</v>
      </c>
      <c r="G2251" s="30">
        <f t="shared" si="107"/>
        <v>1.5008309084482376E-4</v>
      </c>
      <c r="H2251" s="31" t="str">
        <f>VLOOKUP(B2251,'PEC unito'!A$2:B$7902,2,0)</f>
        <v>protocollo@postacert.comune.colorno.pr.it</v>
      </c>
    </row>
    <row r="2252" spans="1:8" x14ac:dyDescent="0.25">
      <c r="A2252" s="4" t="s">
        <v>7801</v>
      </c>
      <c r="B2252" s="6" t="s">
        <v>49</v>
      </c>
      <c r="C2252" s="4" t="s">
        <v>7819</v>
      </c>
      <c r="D2252" s="11">
        <v>1313</v>
      </c>
      <c r="E2252" s="11" t="str">
        <f t="shared" si="105"/>
        <v/>
      </c>
      <c r="F2252" s="11" t="str">
        <f t="shared" si="106"/>
        <v>CALABRIA</v>
      </c>
      <c r="G2252" s="30">
        <f t="shared" si="107"/>
        <v>2.2091827161351301E-5</v>
      </c>
      <c r="H2252" s="31" t="str">
        <f>VLOOKUP(B2252,'PEC unito'!A$2:B$7902,2,0)</f>
        <v>amministrativo.colosimi@asmepec.it</v>
      </c>
    </row>
    <row r="2253" spans="1:8" x14ac:dyDescent="0.25">
      <c r="A2253" s="4" t="s">
        <v>7798</v>
      </c>
      <c r="B2253" s="6" t="s">
        <v>2519</v>
      </c>
      <c r="C2253" s="4" t="s">
        <v>7805</v>
      </c>
      <c r="D2253" s="11">
        <v>1952</v>
      </c>
      <c r="E2253" s="11" t="str">
        <f t="shared" si="105"/>
        <v/>
      </c>
      <c r="F2253" s="11" t="str">
        <f t="shared" si="106"/>
        <v>LOMBARDIA</v>
      </c>
      <c r="G2253" s="30">
        <f t="shared" si="107"/>
        <v>3.2843295216266367E-5</v>
      </c>
      <c r="H2253" s="31" t="str">
        <f>VLOOKUP(B2253,'PEC unito'!A$2:B$7902,2,0)</f>
        <v>comune.colturano@legalmail.it</v>
      </c>
    </row>
    <row r="2254" spans="1:8" x14ac:dyDescent="0.25">
      <c r="A2254" s="4" t="s">
        <v>7798</v>
      </c>
      <c r="B2254" s="7" t="s">
        <v>2520</v>
      </c>
      <c r="C2254" s="4" t="s">
        <v>7805</v>
      </c>
      <c r="D2254" s="11">
        <v>5234</v>
      </c>
      <c r="E2254" s="11" t="str">
        <f t="shared" si="105"/>
        <v/>
      </c>
      <c r="F2254" s="11" t="str">
        <f t="shared" si="106"/>
        <v>LOMBARDIA</v>
      </c>
      <c r="G2254" s="30">
        <f t="shared" si="107"/>
        <v>8.8064450390337184E-5</v>
      </c>
      <c r="H2254" s="31" t="str">
        <f>VLOOKUP(B2254,'PEC unito'!A$2:B$7902,2,0)</f>
        <v>comune.colverde@legalmail.it</v>
      </c>
    </row>
    <row r="2255" spans="1:8" x14ac:dyDescent="0.25">
      <c r="A2255" s="4" t="s">
        <v>7798</v>
      </c>
      <c r="B2255" s="6" t="s">
        <v>2521</v>
      </c>
      <c r="C2255" s="4" t="s">
        <v>7805</v>
      </c>
      <c r="D2255" s="11">
        <v>1664</v>
      </c>
      <c r="E2255" s="11" t="str">
        <f t="shared" si="105"/>
        <v/>
      </c>
      <c r="F2255" s="11" t="str">
        <f t="shared" si="106"/>
        <v>LOMBARDIA</v>
      </c>
      <c r="G2255" s="30">
        <f t="shared" si="107"/>
        <v>2.799756313517789E-5</v>
      </c>
      <c r="H2255" s="31" t="str">
        <f>VLOOKUP(B2255,'PEC unito'!A$2:B$7902,2,0)</f>
        <v>segreteria@pec.comune.colzate.bg.it</v>
      </c>
    </row>
    <row r="2256" spans="1:8" x14ac:dyDescent="0.25">
      <c r="A2256" s="4" t="s">
        <v>7798</v>
      </c>
      <c r="B2256" s="6" t="s">
        <v>2522</v>
      </c>
      <c r="C2256" s="4" t="s">
        <v>7805</v>
      </c>
      <c r="D2256" s="11">
        <v>1194</v>
      </c>
      <c r="E2256" s="11" t="str">
        <f t="shared" si="105"/>
        <v/>
      </c>
      <c r="F2256" s="11" t="str">
        <f t="shared" si="106"/>
        <v>LOMBARDIA</v>
      </c>
      <c r="G2256" s="30">
        <f t="shared" si="107"/>
        <v>2.0089597586179326E-5</v>
      </c>
      <c r="H2256" s="31" t="str">
        <f>VLOOKUP(B2256,'PEC unito'!A$2:B$7902,2,0)</f>
        <v>comune.comabbio@legalmail.it</v>
      </c>
    </row>
    <row r="2257" spans="1:8" x14ac:dyDescent="0.25">
      <c r="A2257" s="4" t="s">
        <v>7799</v>
      </c>
      <c r="B2257" s="6" t="s">
        <v>2523</v>
      </c>
      <c r="C2257" s="4" t="s">
        <v>7810</v>
      </c>
      <c r="D2257" s="11">
        <v>22648</v>
      </c>
      <c r="E2257" s="11" t="str">
        <f t="shared" si="105"/>
        <v/>
      </c>
      <c r="F2257" s="11" t="str">
        <f t="shared" si="106"/>
        <v>EMILIA-ROMAGNA</v>
      </c>
      <c r="G2257" s="30">
        <f t="shared" si="107"/>
        <v>3.8106298671004136E-4</v>
      </c>
      <c r="H2257" s="31" t="str">
        <f>VLOOKUP(B2257,'PEC unito'!A$2:B$7902,2,0)</f>
        <v>comune.comacchio@cert.comune.comacchio.fe.it</v>
      </c>
    </row>
    <row r="2258" spans="1:8" x14ac:dyDescent="0.25">
      <c r="A2258" s="4" t="s">
        <v>7800</v>
      </c>
      <c r="B2258" s="6" t="s">
        <v>2524</v>
      </c>
      <c r="C2258" s="4" t="s">
        <v>7811</v>
      </c>
      <c r="D2258" s="11">
        <v>755</v>
      </c>
      <c r="E2258" s="11" t="str">
        <f t="shared" si="105"/>
        <v/>
      </c>
      <c r="F2258" s="11" t="str">
        <f t="shared" si="106"/>
        <v>TOSCANA</v>
      </c>
      <c r="G2258" s="30">
        <f t="shared" si="107"/>
        <v>1.2703221254242372E-5</v>
      </c>
      <c r="H2258" s="31" t="str">
        <f>VLOOKUP(B2258,'PEC unito'!A$2:B$7902,2,0)</f>
        <v>comune.comano@postacert.toscana.it</v>
      </c>
    </row>
    <row r="2259" spans="1:8" x14ac:dyDescent="0.25">
      <c r="A2259" s="4" t="s">
        <v>7799</v>
      </c>
      <c r="B2259" s="6" t="s">
        <v>2525</v>
      </c>
      <c r="C2259" s="4" t="s">
        <v>7806</v>
      </c>
      <c r="D2259" s="11">
        <v>2913</v>
      </c>
      <c r="E2259" s="11" t="str">
        <f t="shared" si="105"/>
        <v/>
      </c>
      <c r="F2259" s="11" t="str">
        <f t="shared" si="106"/>
        <v>TRENTINO-ALTO ADIGE/SÜDTIROL</v>
      </c>
      <c r="G2259" s="30">
        <f t="shared" si="107"/>
        <v>4.9012560945176198E-5</v>
      </c>
      <c r="H2259" s="31" t="str">
        <f>VLOOKUP(B2259,'PEC unito'!A$2:B$7902,2,0)</f>
        <v>segreteria@pec.comune.comanoterme.tn.it</v>
      </c>
    </row>
    <row r="2260" spans="1:8" x14ac:dyDescent="0.25">
      <c r="A2260" s="4" t="s">
        <v>7798</v>
      </c>
      <c r="B2260" s="6" t="s">
        <v>2526</v>
      </c>
      <c r="C2260" s="4" t="s">
        <v>7805</v>
      </c>
      <c r="D2260" s="11">
        <v>2183</v>
      </c>
      <c r="E2260" s="11" t="str">
        <f t="shared" si="105"/>
        <v/>
      </c>
      <c r="F2260" s="11" t="str">
        <f t="shared" si="106"/>
        <v>LOMBARDIA</v>
      </c>
      <c r="G2260" s="30">
        <f t="shared" si="107"/>
        <v>3.672997615630609E-5</v>
      </c>
      <c r="H2260" s="31" t="str">
        <f>VLOOKUP(B2260,'PEC unito'!A$2:B$7902,2,0)</f>
        <v>comune.comazzo@pec.regione.lombardia.it</v>
      </c>
    </row>
    <row r="2261" spans="1:8" x14ac:dyDescent="0.25">
      <c r="A2261" s="4" t="s">
        <v>7799</v>
      </c>
      <c r="B2261" s="6" t="s">
        <v>2527</v>
      </c>
      <c r="C2261" s="4" t="s">
        <v>7808</v>
      </c>
      <c r="D2261" s="11">
        <v>532</v>
      </c>
      <c r="E2261" s="11" t="str">
        <f t="shared" si="105"/>
        <v/>
      </c>
      <c r="F2261" s="11" t="str">
        <f t="shared" si="106"/>
        <v>FRIULI-VENEZIA GIULIA</v>
      </c>
      <c r="G2261" s="30">
        <f t="shared" si="107"/>
        <v>8.951143983121776E-6</v>
      </c>
      <c r="H2261" s="31" t="str">
        <f>VLOOKUP(B2261,'PEC unito'!A$2:B$7902,2,0)</f>
        <v>comune.comeglians@certgov.fvg.it</v>
      </c>
    </row>
    <row r="2262" spans="1:8" x14ac:dyDescent="0.25">
      <c r="A2262" s="4" t="s">
        <v>7799</v>
      </c>
      <c r="B2262" s="6" t="s">
        <v>2528</v>
      </c>
      <c r="C2262" s="4" t="s">
        <v>7807</v>
      </c>
      <c r="D2262" s="11">
        <v>2341</v>
      </c>
      <c r="E2262" s="11" t="str">
        <f t="shared" si="105"/>
        <v/>
      </c>
      <c r="F2262" s="11" t="str">
        <f t="shared" si="106"/>
        <v>VENETO</v>
      </c>
      <c r="G2262" s="30">
        <f t="shared" si="107"/>
        <v>3.9388398617458794E-5</v>
      </c>
      <c r="H2262" s="31" t="str">
        <f>VLOOKUP(B2262,'PEC unito'!A$2:B$7902,2,0)</f>
        <v>comune.comelicosuperiore@pec.it</v>
      </c>
    </row>
    <row r="2263" spans="1:8" x14ac:dyDescent="0.25">
      <c r="A2263" s="4" t="s">
        <v>7798</v>
      </c>
      <c r="B2263" s="6" t="s">
        <v>2529</v>
      </c>
      <c r="C2263" s="4" t="s">
        <v>7805</v>
      </c>
      <c r="D2263" s="11">
        <v>2616</v>
      </c>
      <c r="E2263" s="11" t="str">
        <f t="shared" si="105"/>
        <v/>
      </c>
      <c r="F2263" s="11" t="str">
        <f t="shared" si="106"/>
        <v>LOMBARDIA</v>
      </c>
      <c r="G2263" s="30">
        <f t="shared" si="107"/>
        <v>4.4015399736553697E-5</v>
      </c>
      <c r="H2263" s="31" t="str">
        <f>VLOOKUP(B2263,'PEC unito'!A$2:B$7902,2,0)</f>
        <v>comune.comerio@legalmail.it</v>
      </c>
    </row>
    <row r="2264" spans="1:8" x14ac:dyDescent="0.25">
      <c r="A2264" s="4" t="s">
        <v>7798</v>
      </c>
      <c r="B2264" s="6" t="s">
        <v>2530</v>
      </c>
      <c r="C2264" s="4" t="s">
        <v>7805</v>
      </c>
      <c r="D2264" s="11">
        <v>3717</v>
      </c>
      <c r="E2264" s="11" t="str">
        <f t="shared" si="105"/>
        <v/>
      </c>
      <c r="F2264" s="11" t="str">
        <f t="shared" si="106"/>
        <v>LOMBARDIA</v>
      </c>
      <c r="G2264" s="30">
        <f t="shared" si="107"/>
        <v>6.2540229671548199E-5</v>
      </c>
      <c r="H2264" s="31" t="str">
        <f>VLOOKUP(B2264,'PEC unito'!A$2:B$7902,2,0)</f>
        <v>protocollo@pec.comune.comezzanocizzago.bs.it</v>
      </c>
    </row>
    <row r="2265" spans="1:8" x14ac:dyDescent="0.25">
      <c r="A2265" s="4" t="s">
        <v>7798</v>
      </c>
      <c r="B2265" s="6" t="s">
        <v>2531</v>
      </c>
      <c r="C2265" s="4" t="s">
        <v>7803</v>
      </c>
      <c r="D2265" s="11">
        <v>1223</v>
      </c>
      <c r="E2265" s="11" t="str">
        <f t="shared" si="105"/>
        <v/>
      </c>
      <c r="F2265" s="11" t="str">
        <f t="shared" si="106"/>
        <v>PIEMONTE</v>
      </c>
      <c r="G2265" s="30">
        <f t="shared" si="107"/>
        <v>2.0577535886011154E-5</v>
      </c>
      <c r="H2265" s="31" t="str">
        <f>VLOOKUP(B2265,'PEC unito'!A$2:B$7902,2,0)</f>
        <v>comignago@cert.ruparpiemonte.it</v>
      </c>
    </row>
    <row r="2266" spans="1:8" x14ac:dyDescent="0.25">
      <c r="A2266" s="4" t="s">
        <v>7802</v>
      </c>
      <c r="B2266" s="6" t="s">
        <v>2532</v>
      </c>
      <c r="C2266" s="4" t="s">
        <v>7820</v>
      </c>
      <c r="D2266" s="11">
        <v>29184</v>
      </c>
      <c r="E2266" s="11" t="str">
        <f t="shared" si="105"/>
        <v/>
      </c>
      <c r="F2266" s="11" t="str">
        <f t="shared" si="106"/>
        <v>SICILIA</v>
      </c>
      <c r="G2266" s="30">
        <f t="shared" si="107"/>
        <v>4.9103418421696601E-4</v>
      </c>
      <c r="H2266" s="31" t="str">
        <f>VLOOKUP(B2266,'PEC unito'!A$2:B$7902,2,0)</f>
        <v>protocollo@pec.comune.comiso.it</v>
      </c>
    </row>
    <row r="2267" spans="1:8" x14ac:dyDescent="0.25">
      <c r="A2267" s="4" t="s">
        <v>7802</v>
      </c>
      <c r="B2267" s="6" t="s">
        <v>2533</v>
      </c>
      <c r="C2267" s="4" t="s">
        <v>7820</v>
      </c>
      <c r="D2267" s="11">
        <v>944</v>
      </c>
      <c r="E2267" s="11" t="str">
        <f t="shared" si="105"/>
        <v/>
      </c>
      <c r="F2267" s="11" t="str">
        <f t="shared" si="106"/>
        <v>SICILIA</v>
      </c>
      <c r="G2267" s="30">
        <f t="shared" si="107"/>
        <v>1.5883232932456686E-5</v>
      </c>
      <c r="H2267" s="31" t="str">
        <f>VLOOKUP(B2267,'PEC unito'!A$2:B$7902,2,0)</f>
        <v>anagrafe@pec.comune.comitini.ag.it</v>
      </c>
    </row>
    <row r="2268" spans="1:8" x14ac:dyDescent="0.25">
      <c r="A2268" s="4" t="s">
        <v>7801</v>
      </c>
      <c r="B2268" s="6" t="s">
        <v>2534</v>
      </c>
      <c r="C2268" s="4" t="s">
        <v>7816</v>
      </c>
      <c r="D2268" s="11">
        <v>1842</v>
      </c>
      <c r="E2268" s="11" t="str">
        <f t="shared" si="105"/>
        <v/>
      </c>
      <c r="F2268" s="11" t="str">
        <f t="shared" si="106"/>
        <v>CAMPANIA</v>
      </c>
      <c r="G2268" s="30">
        <f t="shared" si="107"/>
        <v>3.0992494768628408E-5</v>
      </c>
      <c r="H2268" s="31" t="str">
        <f>VLOOKUP(B2268,'PEC unito'!A$2:B$7902,2,0)</f>
        <v xml:space="preserve">protocollo.comiziano@asmepec.it   </v>
      </c>
    </row>
    <row r="2269" spans="1:8" x14ac:dyDescent="0.25">
      <c r="A2269" s="4" t="s">
        <v>7798</v>
      </c>
      <c r="B2269" s="6" t="s">
        <v>2535</v>
      </c>
      <c r="C2269" s="4" t="s">
        <v>7805</v>
      </c>
      <c r="D2269" s="11">
        <v>1169</v>
      </c>
      <c r="E2269" s="11" t="str">
        <f t="shared" si="105"/>
        <v/>
      </c>
      <c r="F2269" s="11" t="str">
        <f t="shared" si="106"/>
        <v>LOMBARDIA</v>
      </c>
      <c r="G2269" s="30">
        <f t="shared" si="107"/>
        <v>1.9668961120807062E-5</v>
      </c>
      <c r="H2269" s="31" t="str">
        <f>VLOOKUP(B2269,'PEC unito'!A$2:B$7902,2,0)</f>
        <v>comune.commessaggio@pec.regione.lombardia.it</v>
      </c>
    </row>
    <row r="2270" spans="1:8" x14ac:dyDescent="0.25">
      <c r="A2270" s="4" t="s">
        <v>7799</v>
      </c>
      <c r="B2270" s="6" t="s">
        <v>2536</v>
      </c>
      <c r="C2270" s="4" t="s">
        <v>7806</v>
      </c>
      <c r="D2270" s="11">
        <v>993</v>
      </c>
      <c r="E2270" s="11" t="str">
        <f t="shared" si="105"/>
        <v/>
      </c>
      <c r="F2270" s="11" t="str">
        <f t="shared" si="106"/>
        <v>TRENTINO-ALTO ADIGE/SÜDTIROL</v>
      </c>
      <c r="G2270" s="30">
        <f t="shared" si="107"/>
        <v>1.6707680404586325E-5</v>
      </c>
      <c r="H2270" s="31" t="str">
        <f>VLOOKUP(B2270,'PEC unito'!A$2:B$7902,2,0)</f>
        <v>comune@pec.comune.commezzadura.tn.it</v>
      </c>
    </row>
    <row r="2271" spans="1:8" x14ac:dyDescent="0.25">
      <c r="A2271" s="4" t="s">
        <v>7798</v>
      </c>
      <c r="B2271" s="6" t="s">
        <v>2537</v>
      </c>
      <c r="C2271" s="4" t="s">
        <v>7805</v>
      </c>
      <c r="D2271" s="11">
        <v>82045</v>
      </c>
      <c r="E2271" s="11" t="str">
        <f t="shared" si="105"/>
        <v/>
      </c>
      <c r="F2271" s="11" t="str">
        <f t="shared" si="106"/>
        <v>COMPRESO</v>
      </c>
      <c r="G2271" s="30">
        <f t="shared" si="107"/>
        <v>1.3804447520586959E-3</v>
      </c>
      <c r="H2271" s="31" t="str">
        <f>VLOOKUP(B2271,'PEC unito'!A$2:B$7902,2,0)</f>
        <v>comune.como@comune.pec.como.it</v>
      </c>
    </row>
    <row r="2272" spans="1:8" x14ac:dyDescent="0.25">
      <c r="A2272" s="4" t="s">
        <v>7799</v>
      </c>
      <c r="B2272" s="6" t="s">
        <v>2538</v>
      </c>
      <c r="C2272" s="4" t="s">
        <v>7810</v>
      </c>
      <c r="D2272" s="11">
        <v>1122</v>
      </c>
      <c r="E2272" s="11" t="str">
        <f t="shared" si="105"/>
        <v/>
      </c>
      <c r="F2272" s="11" t="str">
        <f t="shared" si="106"/>
        <v>EMILIA-ROMAGNA</v>
      </c>
      <c r="G2272" s="30">
        <f t="shared" si="107"/>
        <v>1.8878164565907205E-5</v>
      </c>
      <c r="H2272" s="31" t="str">
        <f>VLOOKUP(B2272,'PEC unito'!A$2:B$7902,2,0)</f>
        <v>protocollo@postacert.comune.compiano.pr.it</v>
      </c>
    </row>
    <row r="2273" spans="1:8" x14ac:dyDescent="0.25">
      <c r="A2273" s="4" t="s">
        <v>7798</v>
      </c>
      <c r="B2273" s="6" t="s">
        <v>2539</v>
      </c>
      <c r="C2273" s="4" t="s">
        <v>7805</v>
      </c>
      <c r="D2273" s="11">
        <v>4163</v>
      </c>
      <c r="E2273" s="11" t="str">
        <f t="shared" si="105"/>
        <v/>
      </c>
      <c r="F2273" s="11" t="str">
        <f t="shared" si="106"/>
        <v>LOMBARDIA</v>
      </c>
      <c r="G2273" s="30">
        <f t="shared" si="107"/>
        <v>7.0044384213789387E-5</v>
      </c>
      <c r="H2273" s="31" t="str">
        <f>VLOOKUP(B2273,'PEC unito'!A$2:B$7902,2,0)</f>
        <v>comune.comun_nuovo@pec.regione.lombardia.it</v>
      </c>
    </row>
    <row r="2274" spans="1:8" x14ac:dyDescent="0.25">
      <c r="A2274" s="4" t="s">
        <v>7800</v>
      </c>
      <c r="B2274" s="6" t="s">
        <v>2540</v>
      </c>
      <c r="C2274" s="4" t="s">
        <v>7813</v>
      </c>
      <c r="D2274" s="11">
        <v>3204</v>
      </c>
      <c r="E2274" s="11" t="str">
        <f t="shared" si="105"/>
        <v/>
      </c>
      <c r="F2274" s="11" t="str">
        <f t="shared" si="106"/>
        <v>MARCHE</v>
      </c>
      <c r="G2274" s="30">
        <f t="shared" si="107"/>
        <v>5.3908769402109345E-5</v>
      </c>
      <c r="H2274" s="31" t="str">
        <f>VLOOKUP(B2274,'PEC unito'!A$2:B$7902,2,0)</f>
        <v>protocollo@pec.comune.comunanza.ap.it</v>
      </c>
    </row>
    <row r="2275" spans="1:8" x14ac:dyDescent="0.25">
      <c r="A2275" s="4" t="s">
        <v>7799</v>
      </c>
      <c r="B2275" s="6" t="s">
        <v>2541</v>
      </c>
      <c r="C2275" s="4" t="s">
        <v>7807</v>
      </c>
      <c r="D2275" s="11">
        <v>3175</v>
      </c>
      <c r="E2275" s="11" t="str">
        <f t="shared" si="105"/>
        <v/>
      </c>
      <c r="F2275" s="11" t="str">
        <f t="shared" si="106"/>
        <v>VENETO</v>
      </c>
      <c r="G2275" s="30">
        <f t="shared" si="107"/>
        <v>5.3420831102277521E-5</v>
      </c>
      <c r="H2275" s="31" t="str">
        <f>VLOOKUP(B2275,'PEC unito'!A$2:B$7902,2,0)</f>
        <v>comune.cona@pec.it</v>
      </c>
    </row>
    <row r="2276" spans="1:8" x14ac:dyDescent="0.25">
      <c r="A2276" s="4" t="s">
        <v>7801</v>
      </c>
      <c r="B2276" s="6" t="s">
        <v>2542</v>
      </c>
      <c r="C2276" s="4" t="s">
        <v>4200</v>
      </c>
      <c r="D2276" s="11">
        <v>214</v>
      </c>
      <c r="E2276" s="11" t="str">
        <f t="shared" si="105"/>
        <v/>
      </c>
      <c r="F2276" s="11" t="str">
        <f t="shared" si="106"/>
        <v>MOLISE</v>
      </c>
      <c r="G2276" s="30">
        <f t="shared" si="107"/>
        <v>3.6006481435865793E-6</v>
      </c>
      <c r="H2276" s="31" t="str">
        <f>VLOOKUP(B2276,'PEC unito'!A$2:B$7902,2,0)</f>
        <v>comune.concacasale@cert.regione.molise.it</v>
      </c>
    </row>
    <row r="2277" spans="1:8" x14ac:dyDescent="0.25">
      <c r="A2277" s="4" t="s">
        <v>7801</v>
      </c>
      <c r="B2277" s="6" t="s">
        <v>2543</v>
      </c>
      <c r="C2277" s="4" t="s">
        <v>7816</v>
      </c>
      <c r="D2277" s="11">
        <v>730</v>
      </c>
      <c r="E2277" s="11" t="str">
        <f t="shared" si="105"/>
        <v/>
      </c>
      <c r="F2277" s="11" t="str">
        <f t="shared" si="106"/>
        <v>CAMPANIA</v>
      </c>
      <c r="G2277" s="30">
        <f t="shared" si="107"/>
        <v>1.2282584788870106E-5</v>
      </c>
      <c r="H2277" s="31" t="str">
        <f>VLOOKUP(B2277,'PEC unito'!A$2:B$7902,2,0)</f>
        <v>protocollo.concadeimarini@asmepec.it</v>
      </c>
    </row>
    <row r="2278" spans="1:8" x14ac:dyDescent="0.25">
      <c r="A2278" s="4" t="s">
        <v>7801</v>
      </c>
      <c r="B2278" s="6" t="s">
        <v>2544</v>
      </c>
      <c r="C2278" s="4" t="s">
        <v>7816</v>
      </c>
      <c r="D2278" s="11">
        <v>1256</v>
      </c>
      <c r="E2278" s="11" t="str">
        <f t="shared" si="105"/>
        <v/>
      </c>
      <c r="F2278" s="11" t="str">
        <f t="shared" si="106"/>
        <v>CAMPANIA</v>
      </c>
      <c r="G2278" s="30">
        <f t="shared" si="107"/>
        <v>2.1132776020302539E-5</v>
      </c>
      <c r="H2278" s="31" t="str">
        <f>VLOOKUP(B2278,'PEC unito'!A$2:B$7902,2,0)</f>
        <v>demografici@pec.comune.concadellacampania.ce.it</v>
      </c>
    </row>
    <row r="2279" spans="1:8" x14ac:dyDescent="0.25">
      <c r="A2279" s="4" t="s">
        <v>7799</v>
      </c>
      <c r="B2279" s="6" t="s">
        <v>2545</v>
      </c>
      <c r="C2279" s="4" t="s">
        <v>7807</v>
      </c>
      <c r="D2279" s="11">
        <v>1078</v>
      </c>
      <c r="E2279" s="11" t="str">
        <f t="shared" si="105"/>
        <v/>
      </c>
      <c r="F2279" s="11" t="str">
        <f t="shared" si="106"/>
        <v>VENETO</v>
      </c>
      <c r="G2279" s="30">
        <f t="shared" si="107"/>
        <v>1.813784438685202E-5</v>
      </c>
      <c r="H2279" s="31" t="str">
        <f>VLOOKUP(B2279,'PEC unito'!A$2:B$7902,2,0)</f>
        <v>comune.concamarise@pec.it</v>
      </c>
    </row>
    <row r="2280" spans="1:8" x14ac:dyDescent="0.25">
      <c r="A2280" s="4" t="s">
        <v>7800</v>
      </c>
      <c r="B2280" s="6" t="s">
        <v>2546</v>
      </c>
      <c r="C2280" s="4" t="s">
        <v>7814</v>
      </c>
      <c r="D2280" s="11">
        <v>311</v>
      </c>
      <c r="E2280" s="11" t="str">
        <f t="shared" si="105"/>
        <v/>
      </c>
      <c r="F2280" s="11" t="str">
        <f t="shared" si="106"/>
        <v>LAZIO</v>
      </c>
      <c r="G2280" s="30">
        <f t="shared" si="107"/>
        <v>5.2327176292309632E-6</v>
      </c>
      <c r="H2280" s="31" t="str">
        <f>VLOOKUP(B2280,'PEC unito'!A$2:B$7902,2,0)</f>
        <v>comune.concerviano@registerpec.it</v>
      </c>
    </row>
    <row r="2281" spans="1:8" x14ac:dyDescent="0.25">
      <c r="A2281" s="4" t="s">
        <v>7798</v>
      </c>
      <c r="B2281" s="6" t="s">
        <v>2547</v>
      </c>
      <c r="C2281" s="4" t="s">
        <v>7805</v>
      </c>
      <c r="D2281" s="11">
        <v>14813</v>
      </c>
      <c r="E2281" s="11" t="str">
        <f t="shared" si="105"/>
        <v/>
      </c>
      <c r="F2281" s="11" t="str">
        <f t="shared" si="106"/>
        <v>LOMBARDIA</v>
      </c>
      <c r="G2281" s="30">
        <f t="shared" si="107"/>
        <v>2.4923551846237383E-4</v>
      </c>
      <c r="H2281" s="31" t="str">
        <f>VLOOKUP(B2281,'PEC unito'!A$2:B$7902,2,0)</f>
        <v>protocollo@pec.comune.concesio.brescia.it</v>
      </c>
    </row>
    <row r="2282" spans="1:8" x14ac:dyDescent="0.25">
      <c r="A2282" s="4" t="s">
        <v>7799</v>
      </c>
      <c r="B2282" s="6" t="s">
        <v>8003</v>
      </c>
      <c r="C2282" s="4" t="s">
        <v>7807</v>
      </c>
      <c r="D2282" s="11">
        <v>2206</v>
      </c>
      <c r="E2282" s="11" t="str">
        <f t="shared" si="105"/>
        <v/>
      </c>
      <c r="F2282" s="11" t="str">
        <f t="shared" si="106"/>
        <v>VENETO</v>
      </c>
      <c r="G2282" s="30">
        <f t="shared" si="107"/>
        <v>3.7116961704448568E-5</v>
      </c>
      <c r="H2282" s="31" t="str">
        <f>_xlfn.IFNA(VLOOKUP(B2282,'PEC unito'!A$2:B$7902,2,0),"DATI INCONGRUENTI")</f>
        <v>DATI INCONGRUENTI</v>
      </c>
    </row>
    <row r="2283" spans="1:8" x14ac:dyDescent="0.25">
      <c r="A2283" s="4" t="s">
        <v>7799</v>
      </c>
      <c r="B2283" s="6" t="s">
        <v>2548</v>
      </c>
      <c r="C2283" s="4" t="s">
        <v>7807</v>
      </c>
      <c r="D2283" s="11">
        <v>10640</v>
      </c>
      <c r="E2283" s="11" t="str">
        <f t="shared" si="105"/>
        <v/>
      </c>
      <c r="F2283" s="11" t="str">
        <f t="shared" si="106"/>
        <v>VENETO</v>
      </c>
      <c r="G2283" s="30">
        <f t="shared" si="107"/>
        <v>1.7902287966243554E-4</v>
      </c>
      <c r="H2283" s="31" t="str">
        <f>VLOOKUP(B2283,'PEC unito'!A$2:B$7902,2,0)</f>
        <v>comune.concordiasagittaria.ve@pecveneto.it</v>
      </c>
    </row>
    <row r="2284" spans="1:8" x14ac:dyDescent="0.25">
      <c r="A2284" s="4" t="s">
        <v>7799</v>
      </c>
      <c r="B2284" s="6" t="s">
        <v>2549</v>
      </c>
      <c r="C2284" s="4" t="s">
        <v>7810</v>
      </c>
      <c r="D2284" s="11">
        <v>8968</v>
      </c>
      <c r="E2284" s="11" t="str">
        <f t="shared" si="105"/>
        <v/>
      </c>
      <c r="F2284" s="11" t="str">
        <f t="shared" si="106"/>
        <v>EMILIA-ROMAGNA</v>
      </c>
      <c r="G2284" s="30">
        <f t="shared" si="107"/>
        <v>1.5089071285833853E-4</v>
      </c>
      <c r="H2284" s="31" t="str">
        <f>VLOOKUP(B2284,'PEC unito'!A$2:B$7902,2,0)</f>
        <v>comuneconcordia@cert.comune.concordia.mo.it</v>
      </c>
    </row>
    <row r="2285" spans="1:8" x14ac:dyDescent="0.25">
      <c r="A2285" s="4" t="s">
        <v>7798</v>
      </c>
      <c r="B2285" s="6" t="s">
        <v>2550</v>
      </c>
      <c r="C2285" s="4" t="s">
        <v>7805</v>
      </c>
      <c r="D2285" s="11">
        <v>15193</v>
      </c>
      <c r="E2285" s="11" t="str">
        <f t="shared" si="105"/>
        <v/>
      </c>
      <c r="F2285" s="11" t="str">
        <f t="shared" si="106"/>
        <v>LOMBARDIA</v>
      </c>
      <c r="G2285" s="30">
        <f t="shared" si="107"/>
        <v>2.5562919273603227E-4</v>
      </c>
      <c r="H2285" s="31" t="str">
        <f>VLOOKUP(B2285,'PEC unito'!A$2:B$7902,2,0)</f>
        <v>protocollo@comune.concorezzo.mb.legalmail.it</v>
      </c>
    </row>
    <row r="2286" spans="1:8" x14ac:dyDescent="0.25">
      <c r="A2286" s="4" t="s">
        <v>7801</v>
      </c>
      <c r="B2286" s="6" t="s">
        <v>341</v>
      </c>
      <c r="C2286" s="4" t="s">
        <v>7819</v>
      </c>
      <c r="D2286" s="11">
        <v>5074</v>
      </c>
      <c r="E2286" s="11" t="str">
        <f t="shared" si="105"/>
        <v/>
      </c>
      <c r="F2286" s="11" t="str">
        <f t="shared" si="106"/>
        <v>CALABRIA</v>
      </c>
      <c r="G2286" s="30">
        <f t="shared" si="107"/>
        <v>8.5372377011954691E-5</v>
      </c>
      <c r="H2286" s="31" t="str">
        <f>VLOOKUP(B2286,'PEC unito'!A$2:B$7902,2,0)</f>
        <v>protocollo.condofuri@asmepec.it</v>
      </c>
    </row>
    <row r="2287" spans="1:8" x14ac:dyDescent="0.25">
      <c r="A2287" s="4" t="s">
        <v>7798</v>
      </c>
      <c r="B2287" s="6" t="s">
        <v>2551</v>
      </c>
      <c r="C2287" s="4" t="s">
        <v>7803</v>
      </c>
      <c r="D2287" s="11">
        <v>4670</v>
      </c>
      <c r="E2287" s="11" t="str">
        <f t="shared" si="105"/>
        <v/>
      </c>
      <c r="F2287" s="11" t="str">
        <f t="shared" si="106"/>
        <v>PIEMONTE</v>
      </c>
      <c r="G2287" s="30">
        <f t="shared" si="107"/>
        <v>7.8574891731538908E-5</v>
      </c>
      <c r="H2287" s="31" t="str">
        <f>VLOOKUP(B2287,'PEC unito'!A$2:B$7902,2,0)</f>
        <v>comune.condove.to@legalmail.it</v>
      </c>
    </row>
    <row r="2288" spans="1:8" x14ac:dyDescent="0.25">
      <c r="A2288" s="4" t="s">
        <v>7802</v>
      </c>
      <c r="B2288" s="6" t="s">
        <v>2552</v>
      </c>
      <c r="C2288" s="4" t="s">
        <v>7820</v>
      </c>
      <c r="D2288" s="11">
        <v>481</v>
      </c>
      <c r="E2288" s="11" t="str">
        <f t="shared" si="105"/>
        <v/>
      </c>
      <c r="F2288" s="11" t="str">
        <f t="shared" si="106"/>
        <v>SICILIA</v>
      </c>
      <c r="G2288" s="30">
        <f t="shared" si="107"/>
        <v>8.0930455937623576E-6</v>
      </c>
      <c r="H2288" s="31" t="str">
        <f>VLOOKUP(B2288,'PEC unito'!A$2:B$7902,2,0)</f>
        <v>protocollo.condro@pec.it</v>
      </c>
    </row>
    <row r="2289" spans="1:8" x14ac:dyDescent="0.25">
      <c r="A2289" s="4" t="s">
        <v>7799</v>
      </c>
      <c r="B2289" s="6" t="s">
        <v>2553</v>
      </c>
      <c r="C2289" s="4" t="s">
        <v>7807</v>
      </c>
      <c r="D2289" s="11">
        <v>34428</v>
      </c>
      <c r="E2289" s="11" t="str">
        <f t="shared" si="105"/>
        <v/>
      </c>
      <c r="F2289" s="11" t="str">
        <f t="shared" si="106"/>
        <v>VENETO</v>
      </c>
      <c r="G2289" s="30">
        <f t="shared" si="107"/>
        <v>5.792668891934521E-4</v>
      </c>
      <c r="H2289" s="31" t="str">
        <f>VLOOKUP(B2289,'PEC unito'!A$2:B$7902,2,0)</f>
        <v>pec@comuneconegliano.legalmail.it</v>
      </c>
    </row>
    <row r="2290" spans="1:8" x14ac:dyDescent="0.25">
      <c r="A2290" s="4" t="s">
        <v>7798</v>
      </c>
      <c r="B2290" s="6" t="s">
        <v>2554</v>
      </c>
      <c r="C2290" s="4" t="s">
        <v>7805</v>
      </c>
      <c r="D2290" s="11">
        <v>1671</v>
      </c>
      <c r="E2290" s="11" t="str">
        <f t="shared" si="105"/>
        <v/>
      </c>
      <c r="F2290" s="11" t="str">
        <f t="shared" si="106"/>
        <v>LOMBARDIA</v>
      </c>
      <c r="G2290" s="30">
        <f t="shared" si="107"/>
        <v>2.811534134548212E-5</v>
      </c>
      <c r="H2290" s="31" t="str">
        <f>VLOOKUP(B2290,'PEC unito'!A$2:B$7902,2,0)</f>
        <v>confienza@postemailcertificata.it</v>
      </c>
    </row>
    <row r="2291" spans="1:8" x14ac:dyDescent="0.25">
      <c r="A2291" s="4" t="s">
        <v>7800</v>
      </c>
      <c r="B2291" s="6" t="s">
        <v>2555</v>
      </c>
      <c r="C2291" s="4" t="s">
        <v>7814</v>
      </c>
      <c r="D2291" s="11">
        <v>672</v>
      </c>
      <c r="E2291" s="11" t="str">
        <f t="shared" si="105"/>
        <v/>
      </c>
      <c r="F2291" s="11" t="str">
        <f t="shared" si="106"/>
        <v>LAZIO</v>
      </c>
      <c r="G2291" s="30">
        <f t="shared" si="107"/>
        <v>1.1306708189206455E-5</v>
      </c>
      <c r="H2291" s="31" t="str">
        <f>VLOOKUP(B2291,'PEC unito'!A$2:B$7902,2,0)</f>
        <v>anagrafe.configni@legalmail.it</v>
      </c>
    </row>
    <row r="2292" spans="1:8" x14ac:dyDescent="0.25">
      <c r="A2292" s="4" t="s">
        <v>7801</v>
      </c>
      <c r="B2292" s="6" t="s">
        <v>174</v>
      </c>
      <c r="C2292" s="4" t="s">
        <v>7819</v>
      </c>
      <c r="D2292" s="11">
        <v>1437</v>
      </c>
      <c r="E2292" s="11" t="str">
        <f t="shared" si="105"/>
        <v/>
      </c>
      <c r="F2292" s="11" t="str">
        <f t="shared" si="106"/>
        <v>CALABRIA</v>
      </c>
      <c r="G2292" s="30">
        <f t="shared" si="107"/>
        <v>2.4178184029597731E-5</v>
      </c>
      <c r="H2292" s="31" t="str">
        <f>VLOOKUP(B2292,'PEC unito'!A$2:B$7902,2,0)</f>
        <v>comuneconflenti@asmepec.it</v>
      </c>
    </row>
    <row r="2293" spans="1:8" x14ac:dyDescent="0.25">
      <c r="A2293" s="4" t="s">
        <v>7798</v>
      </c>
      <c r="B2293" s="6" t="s">
        <v>2556</v>
      </c>
      <c r="C2293" s="4" t="s">
        <v>7803</v>
      </c>
      <c r="D2293" s="11">
        <v>451</v>
      </c>
      <c r="E2293" s="11" t="str">
        <f t="shared" si="105"/>
        <v/>
      </c>
      <c r="F2293" s="11" t="str">
        <f t="shared" si="106"/>
        <v>PIEMONTE</v>
      </c>
      <c r="G2293" s="30">
        <f t="shared" si="107"/>
        <v>7.5882818353156419E-6</v>
      </c>
      <c r="H2293" s="31" t="str">
        <f>VLOOKUP(B2293,'PEC unito'!A$2:B$7902,2,0)</f>
        <v>coniolo@pcert.it</v>
      </c>
    </row>
    <row r="2294" spans="1:8" x14ac:dyDescent="0.25">
      <c r="A2294" s="4" t="s">
        <v>7799</v>
      </c>
      <c r="B2294" s="6" t="s">
        <v>2557</v>
      </c>
      <c r="C2294" s="4" t="s">
        <v>7810</v>
      </c>
      <c r="D2294" s="11">
        <v>9837</v>
      </c>
      <c r="E2294" s="11" t="str">
        <f t="shared" si="105"/>
        <v/>
      </c>
      <c r="F2294" s="11" t="str">
        <f t="shared" si="106"/>
        <v>EMILIA-ROMAGNA</v>
      </c>
      <c r="G2294" s="30">
        <f t="shared" si="107"/>
        <v>1.6551203639467841E-4</v>
      </c>
      <c r="H2294" s="31" t="str">
        <f>VLOOKUP(B2294,'PEC unito'!A$2:B$7902,2,0)</f>
        <v>pg.comune.conselice.ra.it@legalmail.it</v>
      </c>
    </row>
    <row r="2295" spans="1:8" x14ac:dyDescent="0.25">
      <c r="A2295" s="4" t="s">
        <v>7799</v>
      </c>
      <c r="B2295" s="6" t="s">
        <v>2558</v>
      </c>
      <c r="C2295" s="4" t="s">
        <v>7807</v>
      </c>
      <c r="D2295" s="11">
        <v>10293</v>
      </c>
      <c r="E2295" s="11" t="str">
        <f t="shared" si="105"/>
        <v/>
      </c>
      <c r="F2295" s="11" t="str">
        <f t="shared" si="106"/>
        <v>VENETO</v>
      </c>
      <c r="G2295" s="30">
        <f t="shared" si="107"/>
        <v>1.7318444552306852E-4</v>
      </c>
      <c r="H2295" s="31" t="str">
        <f>VLOOKUP(B2295,'PEC unito'!A$2:B$7902,2,0)</f>
        <v>affari.generali@pec.comune.conselve.pd.it</v>
      </c>
    </row>
    <row r="2296" spans="1:8" x14ac:dyDescent="0.25">
      <c r="A2296" s="4" t="s">
        <v>7799</v>
      </c>
      <c r="B2296" s="6" t="s">
        <v>2559</v>
      </c>
      <c r="C2296" s="4" t="s">
        <v>7806</v>
      </c>
      <c r="D2296" s="11">
        <v>1383</v>
      </c>
      <c r="E2296" s="11" t="str">
        <f t="shared" si="105"/>
        <v/>
      </c>
      <c r="F2296" s="11" t="str">
        <f t="shared" si="106"/>
        <v>TRENTINO-ALTO ADIGE/SÜDTIROL</v>
      </c>
      <c r="G2296" s="30">
        <f t="shared" si="107"/>
        <v>2.3269609264393643E-5</v>
      </c>
      <c r="H2296" s="31" t="str">
        <f>VLOOKUP(B2296,'PEC unito'!A$2:B$7902,2,0)</f>
        <v>comune@pec.comune.conta.tn.it</v>
      </c>
    </row>
    <row r="2297" spans="1:8" x14ac:dyDescent="0.25">
      <c r="A2297" s="4" t="s">
        <v>7802</v>
      </c>
      <c r="B2297" s="6" t="s">
        <v>2560</v>
      </c>
      <c r="C2297" s="4" t="s">
        <v>7820</v>
      </c>
      <c r="D2297" s="11">
        <v>1865</v>
      </c>
      <c r="E2297" s="11" t="str">
        <f t="shared" si="105"/>
        <v/>
      </c>
      <c r="F2297" s="11" t="str">
        <f t="shared" si="106"/>
        <v>SICILIA</v>
      </c>
      <c r="G2297" s="30">
        <f t="shared" si="107"/>
        <v>3.1379480316770893E-5</v>
      </c>
      <c r="H2297" s="31" t="str">
        <f>VLOOKUP(B2297,'PEC unito'!A$2:B$7902,2,0)</f>
        <v>comunecontessaentellina@pecsicilia.it</v>
      </c>
    </row>
    <row r="2298" spans="1:8" x14ac:dyDescent="0.25">
      <c r="A2298" s="4" t="s">
        <v>7800</v>
      </c>
      <c r="B2298" s="6" t="s">
        <v>2561</v>
      </c>
      <c r="C2298" s="4" t="s">
        <v>7814</v>
      </c>
      <c r="D2298" s="11">
        <v>3601</v>
      </c>
      <c r="E2298" s="11" t="str">
        <f t="shared" si="105"/>
        <v/>
      </c>
      <c r="F2298" s="11" t="str">
        <f t="shared" si="106"/>
        <v>LAZIO</v>
      </c>
      <c r="G2298" s="30">
        <f t="shared" si="107"/>
        <v>6.0588476472220901E-5</v>
      </c>
      <c r="H2298" s="31" t="str">
        <f>VLOOKUP(B2298,'PEC unito'!A$2:B$7902,2,0)</f>
        <v>sedebassa@legalmail.it</v>
      </c>
    </row>
    <row r="2299" spans="1:8" x14ac:dyDescent="0.25">
      <c r="A2299" s="4" t="s">
        <v>7801</v>
      </c>
      <c r="B2299" s="6" t="s">
        <v>2562</v>
      </c>
      <c r="C2299" s="4" t="s">
        <v>7816</v>
      </c>
      <c r="D2299" s="11">
        <v>3005</v>
      </c>
      <c r="E2299" s="11" t="str">
        <f t="shared" si="105"/>
        <v/>
      </c>
      <c r="F2299" s="11" t="str">
        <f t="shared" si="106"/>
        <v>CAMPANIA</v>
      </c>
      <c r="G2299" s="30">
        <f t="shared" si="107"/>
        <v>5.0560503137746124E-5</v>
      </c>
      <c r="H2299" s="31" t="str">
        <f>VLOOKUP(B2299,'PEC unito'!A$2:B$7902,2,0)</f>
        <v>sindaco.contrada@asmepec.it</v>
      </c>
    </row>
    <row r="2300" spans="1:8" x14ac:dyDescent="0.25">
      <c r="A2300" s="4" t="s">
        <v>7801</v>
      </c>
      <c r="B2300" s="6" t="s">
        <v>2563</v>
      </c>
      <c r="C2300" s="4" t="s">
        <v>7815</v>
      </c>
      <c r="D2300" s="11">
        <v>2422</v>
      </c>
      <c r="E2300" s="11" t="str">
        <f t="shared" si="105"/>
        <v/>
      </c>
      <c r="F2300" s="11" t="str">
        <f t="shared" si="106"/>
        <v>ABRUZZO</v>
      </c>
      <c r="G2300" s="30">
        <f t="shared" si="107"/>
        <v>4.0751260765264928E-5</v>
      </c>
      <c r="H2300" s="31" t="str">
        <f>VLOOKUP(B2300,'PEC unito'!A$2:B$7902,2,0)</f>
        <v>uffprotcomunecontroguerra@postecert.it</v>
      </c>
    </row>
    <row r="2301" spans="1:8" x14ac:dyDescent="0.25">
      <c r="A2301" s="4" t="s">
        <v>7801</v>
      </c>
      <c r="B2301" s="6" t="s">
        <v>2564</v>
      </c>
      <c r="C2301" s="4" t="s">
        <v>7816</v>
      </c>
      <c r="D2301" s="11">
        <v>872</v>
      </c>
      <c r="E2301" s="11" t="str">
        <f t="shared" si="105"/>
        <v/>
      </c>
      <c r="F2301" s="11" t="str">
        <f t="shared" si="106"/>
        <v>CAMPANIA</v>
      </c>
      <c r="G2301" s="30">
        <f t="shared" si="107"/>
        <v>1.4671799912184566E-5</v>
      </c>
      <c r="H2301" s="31" t="str">
        <f>VLOOKUP(B2301,'PEC unito'!A$2:B$7902,2,0)</f>
        <v>anagrafe.controne@asmepec.it</v>
      </c>
    </row>
    <row r="2302" spans="1:8" x14ac:dyDescent="0.25">
      <c r="A2302" s="4" t="s">
        <v>7801</v>
      </c>
      <c r="B2302" s="6" t="s">
        <v>2565</v>
      </c>
      <c r="C2302" s="4" t="s">
        <v>7816</v>
      </c>
      <c r="D2302" s="11">
        <v>3337</v>
      </c>
      <c r="E2302" s="11" t="str">
        <f t="shared" si="105"/>
        <v/>
      </c>
      <c r="F2302" s="11" t="str">
        <f t="shared" si="106"/>
        <v>CAMPANIA</v>
      </c>
      <c r="G2302" s="30">
        <f t="shared" si="107"/>
        <v>5.6146555397889789E-5</v>
      </c>
      <c r="H2302" s="31" t="str">
        <f>VLOOKUP(B2302,'PEC unito'!A$2:B$7902,2,0)</f>
        <v>comune.contursiterme@asmepec.it</v>
      </c>
    </row>
    <row r="2303" spans="1:8" x14ac:dyDescent="0.25">
      <c r="A2303" s="4" t="s">
        <v>7801</v>
      </c>
      <c r="B2303" s="6" t="s">
        <v>2566</v>
      </c>
      <c r="C2303" s="4" t="s">
        <v>7817</v>
      </c>
      <c r="D2303" s="11">
        <v>25683</v>
      </c>
      <c r="E2303" s="11" t="str">
        <f t="shared" si="105"/>
        <v/>
      </c>
      <c r="F2303" s="11" t="str">
        <f t="shared" si="106"/>
        <v>PUGLIA</v>
      </c>
      <c r="G2303" s="30">
        <f t="shared" si="107"/>
        <v>4.3212825360623421E-4</v>
      </c>
      <c r="H2303" s="31" t="str">
        <f>VLOOKUP(B2303,'PEC unito'!A$2:B$7902,2,0)</f>
        <v>protocollogenerale.comune.conversano.ba@pec.rupar.puglia.it</v>
      </c>
    </row>
    <row r="2304" spans="1:8" x14ac:dyDescent="0.25">
      <c r="A2304" s="4" t="s">
        <v>7801</v>
      </c>
      <c r="B2304" s="6" t="s">
        <v>2567</v>
      </c>
      <c r="C2304" s="4" t="s">
        <v>7816</v>
      </c>
      <c r="D2304" s="11">
        <v>1432</v>
      </c>
      <c r="E2304" s="11" t="str">
        <f t="shared" si="105"/>
        <v/>
      </c>
      <c r="F2304" s="11" t="str">
        <f t="shared" si="106"/>
        <v>CAMPANIA</v>
      </c>
      <c r="G2304" s="30">
        <f t="shared" si="107"/>
        <v>2.4094056736523279E-5</v>
      </c>
      <c r="H2304" s="31" t="str">
        <f>VLOOKUP(B2304,'PEC unito'!A$2:B$7902,2,0)</f>
        <v>area.amm@pec.comuneconzadellacampania.it</v>
      </c>
    </row>
    <row r="2305" spans="1:8" x14ac:dyDescent="0.25">
      <c r="A2305" s="4" t="s">
        <v>7798</v>
      </c>
      <c r="B2305" s="6" t="s">
        <v>2568</v>
      </c>
      <c r="C2305" s="4" t="s">
        <v>7803</v>
      </c>
      <c r="D2305" s="11">
        <v>1015</v>
      </c>
      <c r="E2305" s="11" t="str">
        <f t="shared" si="105"/>
        <v/>
      </c>
      <c r="F2305" s="11" t="str">
        <f t="shared" si="106"/>
        <v>PIEMONTE</v>
      </c>
      <c r="G2305" s="30">
        <f t="shared" si="107"/>
        <v>1.7077840494113916E-5</v>
      </c>
      <c r="H2305" s="31" t="str">
        <f>VLOOKUP(B2305,'PEC unito'!A$2:B$7902,2,0)</f>
        <v>protocollo@pec.comune.conzano.al.it</v>
      </c>
    </row>
    <row r="2306" spans="1:8" x14ac:dyDescent="0.25">
      <c r="A2306" s="4" t="s">
        <v>7801</v>
      </c>
      <c r="B2306" s="6" t="s">
        <v>2569</v>
      </c>
      <c r="C2306" s="4" t="s">
        <v>7817</v>
      </c>
      <c r="D2306" s="11">
        <v>23870</v>
      </c>
      <c r="E2306" s="11" t="str">
        <f t="shared" ref="E2306:E2369" si="108">IF(D2306&gt;300000,"trovato","")</f>
        <v/>
      </c>
      <c r="F2306" s="11" t="str">
        <f t="shared" ref="F2306:F2369" si="109">IF(AND(D2306&gt;50000,D2306&lt;100000),"COMPRESO",C2306)</f>
        <v>PUGLIA</v>
      </c>
      <c r="G2306" s="30">
        <f t="shared" ref="G2306:G2369" si="110">D2306/Totale</f>
        <v>4.0162369713743761E-4</v>
      </c>
      <c r="H2306" s="31" t="str">
        <f>VLOOKUP(B2306,'PEC unito'!A$2:B$7902,2,0)</f>
        <v>comunecopertino@pec.rupar.puglia.it</v>
      </c>
    </row>
    <row r="2307" spans="1:8" x14ac:dyDescent="0.25">
      <c r="A2307" s="4" t="s">
        <v>7798</v>
      </c>
      <c r="B2307" s="6" t="s">
        <v>2570</v>
      </c>
      <c r="C2307" s="4" t="s">
        <v>7805</v>
      </c>
      <c r="D2307" s="11">
        <v>1794</v>
      </c>
      <c r="E2307" s="11" t="str">
        <f t="shared" si="108"/>
        <v/>
      </c>
      <c r="F2307" s="11" t="str">
        <f t="shared" si="109"/>
        <v>LOMBARDIA</v>
      </c>
      <c r="G2307" s="30">
        <f t="shared" si="110"/>
        <v>3.018487275511366E-5</v>
      </c>
      <c r="H2307" s="31" t="str">
        <f>VLOOKUP(B2307,'PEC unito'!A$2:B$7902,2,0)</f>
        <v>comune.copiano@pec.regione.lombardia.it</v>
      </c>
    </row>
    <row r="2308" spans="1:8" x14ac:dyDescent="0.25">
      <c r="A2308" s="4" t="s">
        <v>7799</v>
      </c>
      <c r="B2308" s="6" t="s">
        <v>2571</v>
      </c>
      <c r="C2308" s="4" t="s">
        <v>7810</v>
      </c>
      <c r="D2308" s="11">
        <v>17017</v>
      </c>
      <c r="E2308" s="11" t="str">
        <f t="shared" si="108"/>
        <v/>
      </c>
      <c r="F2308" s="11" t="str">
        <f t="shared" si="109"/>
        <v>EMILIA-ROMAGNA</v>
      </c>
      <c r="G2308" s="30">
        <f t="shared" si="110"/>
        <v>2.8631882924959264E-4</v>
      </c>
      <c r="H2308" s="31" t="str">
        <f>VLOOKUP(B2308,'PEC unito'!A$2:B$7902,2,0)</f>
        <v>comune.copparo@cert.comune.copparo.fe.it</v>
      </c>
    </row>
    <row r="2309" spans="1:8" x14ac:dyDescent="0.25">
      <c r="A2309" s="4" t="s">
        <v>7798</v>
      </c>
      <c r="B2309" s="6" t="s">
        <v>2572</v>
      </c>
      <c r="C2309" s="4" t="s">
        <v>7805</v>
      </c>
      <c r="D2309" s="11">
        <v>798</v>
      </c>
      <c r="E2309" s="11" t="str">
        <f t="shared" si="108"/>
        <v/>
      </c>
      <c r="F2309" s="11" t="str">
        <f t="shared" si="109"/>
        <v>LOMBARDIA</v>
      </c>
      <c r="G2309" s="30">
        <f t="shared" si="110"/>
        <v>1.3426715974682665E-5</v>
      </c>
      <c r="H2309" s="31" t="str">
        <f>VLOOKUP(B2309,'PEC unito'!A$2:B$7902,2,0)</f>
        <v>comune.corana@legalpec.it</v>
      </c>
    </row>
    <row r="2310" spans="1:8" x14ac:dyDescent="0.25">
      <c r="A2310" s="4" t="s">
        <v>7801</v>
      </c>
      <c r="B2310" s="6" t="s">
        <v>2573</v>
      </c>
      <c r="C2310" s="4" t="s">
        <v>7817</v>
      </c>
      <c r="D2310" s="11">
        <v>48072</v>
      </c>
      <c r="E2310" s="11" t="str">
        <f t="shared" si="108"/>
        <v/>
      </c>
      <c r="F2310" s="11" t="str">
        <f t="shared" si="109"/>
        <v>PUGLIA</v>
      </c>
      <c r="G2310" s="30">
        <f t="shared" si="110"/>
        <v>8.0883344653501893E-4</v>
      </c>
      <c r="H2310" s="31" t="str">
        <f>VLOOKUP(B2310,'PEC unito'!A$2:B$7902,2,0)</f>
        <v>egov.corato@cert.poliscomuneamico.net</v>
      </c>
    </row>
    <row r="2311" spans="1:8" x14ac:dyDescent="0.25">
      <c r="A2311" s="4" t="s">
        <v>7801</v>
      </c>
      <c r="B2311" s="6" t="s">
        <v>2574</v>
      </c>
      <c r="C2311" s="4" t="s">
        <v>7816</v>
      </c>
      <c r="D2311" s="11">
        <v>2521</v>
      </c>
      <c r="E2311" s="11" t="str">
        <f t="shared" si="108"/>
        <v/>
      </c>
      <c r="F2311" s="11" t="str">
        <f t="shared" si="109"/>
        <v>CAMPANIA</v>
      </c>
      <c r="G2311" s="30">
        <f t="shared" si="110"/>
        <v>4.2416981168139095E-5</v>
      </c>
      <c r="H2311" s="31" t="str">
        <f>VLOOKUP(B2311,'PEC unito'!A$2:B$7902,2,0)</f>
        <v>segreteria.corbara@asmepec.it</v>
      </c>
    </row>
    <row r="2312" spans="1:8" x14ac:dyDescent="0.25">
      <c r="A2312" s="4" t="s">
        <v>7798</v>
      </c>
      <c r="B2312" s="6" t="s">
        <v>2575</v>
      </c>
      <c r="C2312" s="4" t="s">
        <v>7805</v>
      </c>
      <c r="D2312" s="11">
        <v>17460</v>
      </c>
      <c r="E2312" s="11" t="str">
        <f t="shared" si="108"/>
        <v/>
      </c>
      <c r="F2312" s="11" t="str">
        <f t="shared" si="109"/>
        <v>LOMBARDIA</v>
      </c>
      <c r="G2312" s="30">
        <f t="shared" si="110"/>
        <v>2.9377250741598914E-4</v>
      </c>
      <c r="H2312" s="31" t="str">
        <f>VLOOKUP(B2312,'PEC unito'!A$2:B$7902,2,0)</f>
        <v>comune.corbetta@postemailcertificata.it</v>
      </c>
    </row>
    <row r="2313" spans="1:8" x14ac:dyDescent="0.25">
      <c r="A2313" s="4" t="s">
        <v>7799</v>
      </c>
      <c r="B2313" s="6" t="s">
        <v>2576</v>
      </c>
      <c r="C2313" s="4" t="s">
        <v>7807</v>
      </c>
      <c r="D2313" s="11">
        <v>2514</v>
      </c>
      <c r="E2313" s="11" t="str">
        <f t="shared" si="108"/>
        <v/>
      </c>
      <c r="F2313" s="11" t="str">
        <f t="shared" si="109"/>
        <v>VENETO</v>
      </c>
      <c r="G2313" s="30">
        <f t="shared" si="110"/>
        <v>4.2299202957834861E-5</v>
      </c>
      <c r="H2313" s="31" t="str">
        <f>VLOOKUP(B2313,'PEC unito'!A$2:B$7902,2,0)</f>
        <v>comune.corbola.ro@legalmail.it</v>
      </c>
    </row>
    <row r="2314" spans="1:8" x14ac:dyDescent="0.25">
      <c r="A2314" s="4" t="s">
        <v>7800</v>
      </c>
      <c r="B2314" s="6" t="s">
        <v>2577</v>
      </c>
      <c r="C2314" s="4" t="s">
        <v>7814</v>
      </c>
      <c r="D2314" s="11">
        <v>3740</v>
      </c>
      <c r="E2314" s="11" t="str">
        <f t="shared" si="108"/>
        <v/>
      </c>
      <c r="F2314" s="11" t="str">
        <f t="shared" si="109"/>
        <v>LAZIO</v>
      </c>
      <c r="G2314" s="30">
        <f t="shared" si="110"/>
        <v>6.2927215219690691E-5</v>
      </c>
      <c r="H2314" s="31" t="str">
        <f>VLOOKUP(B2314,'PEC unito'!A$2:B$7902,2,0)</f>
        <v>comunedicorchiano@legalmail.it</v>
      </c>
    </row>
    <row r="2315" spans="1:8" x14ac:dyDescent="0.25">
      <c r="A2315" s="4" t="s">
        <v>7800</v>
      </c>
      <c r="B2315" s="6" t="s">
        <v>2578</v>
      </c>
      <c r="C2315" s="4" t="s">
        <v>7812</v>
      </c>
      <c r="D2315" s="11">
        <v>20255</v>
      </c>
      <c r="E2315" s="11" t="str">
        <f t="shared" si="108"/>
        <v/>
      </c>
      <c r="F2315" s="11" t="str">
        <f t="shared" si="109"/>
        <v>UMBRIA</v>
      </c>
      <c r="G2315" s="30">
        <f t="shared" si="110"/>
        <v>3.4079966424460824E-4</v>
      </c>
      <c r="H2315" s="31" t="str">
        <f>VLOOKUP(B2315,'PEC unito'!A$2:B$7902,2,0)</f>
        <v>comune.corciano@postacert.umbria.it</v>
      </c>
    </row>
    <row r="2316" spans="1:8" x14ac:dyDescent="0.25">
      <c r="A2316" s="4" t="s">
        <v>7799</v>
      </c>
      <c r="B2316" s="6" t="s">
        <v>2579</v>
      </c>
      <c r="C2316" s="4" t="s">
        <v>7808</v>
      </c>
      <c r="D2316" s="11">
        <v>18203</v>
      </c>
      <c r="E2316" s="11" t="str">
        <f t="shared" si="108"/>
        <v/>
      </c>
      <c r="F2316" s="11" t="str">
        <f t="shared" si="109"/>
        <v>FRIULI-VENEZIA GIULIA</v>
      </c>
      <c r="G2316" s="30">
        <f t="shared" si="110"/>
        <v>3.062738231668528E-4</v>
      </c>
      <c r="H2316" s="31" t="str">
        <f>VLOOKUP(B2316,'PEC unito'!A$2:B$7902,2,0)</f>
        <v>comune.cordenons@legalmail.it</v>
      </c>
    </row>
    <row r="2317" spans="1:8" x14ac:dyDescent="0.25">
      <c r="A2317" s="4" t="s">
        <v>7799</v>
      </c>
      <c r="B2317" s="6" t="s">
        <v>2580</v>
      </c>
      <c r="C2317" s="4" t="s">
        <v>7807</v>
      </c>
      <c r="D2317" s="11">
        <v>7096</v>
      </c>
      <c r="E2317" s="11" t="str">
        <f t="shared" si="108"/>
        <v/>
      </c>
      <c r="F2317" s="11" t="str">
        <f t="shared" si="109"/>
        <v>VENETO</v>
      </c>
      <c r="G2317" s="30">
        <f t="shared" si="110"/>
        <v>1.1939345433126339E-4</v>
      </c>
      <c r="H2317" s="31" t="str">
        <f>VLOOKUP(B2317,'PEC unito'!A$2:B$7902,2,0)</f>
        <v>comune.cordignano@halleycert.it</v>
      </c>
    </row>
    <row r="2318" spans="1:8" x14ac:dyDescent="0.25">
      <c r="A2318" s="4" t="s">
        <v>7799</v>
      </c>
      <c r="B2318" s="6" t="s">
        <v>2581</v>
      </c>
      <c r="C2318" s="4" t="s">
        <v>7808</v>
      </c>
      <c r="D2318" s="11">
        <v>2748</v>
      </c>
      <c r="E2318" s="11" t="str">
        <f t="shared" si="108"/>
        <v/>
      </c>
      <c r="F2318" s="11" t="str">
        <f t="shared" si="109"/>
        <v>FRIULI-VENEZIA GIULIA</v>
      </c>
      <c r="G2318" s="30">
        <f t="shared" si="110"/>
        <v>4.6236360273719253E-5</v>
      </c>
      <c r="H2318" s="31" t="str">
        <f>VLOOKUP(B2318,'PEC unito'!A$2:B$7902,2,0)</f>
        <v>comune.cordovado@certgov.fvg.it</v>
      </c>
    </row>
    <row r="2319" spans="1:8" x14ac:dyDescent="0.25">
      <c r="A2319" s="4" t="s">
        <v>7800</v>
      </c>
      <c r="B2319" s="6" t="s">
        <v>2582</v>
      </c>
      <c r="C2319" s="4" t="s">
        <v>7811</v>
      </c>
      <c r="D2319" s="11">
        <v>5232</v>
      </c>
      <c r="E2319" s="11" t="str">
        <f t="shared" si="108"/>
        <v/>
      </c>
      <c r="F2319" s="11" t="str">
        <f t="shared" si="109"/>
        <v>TOSCANA</v>
      </c>
      <c r="G2319" s="30">
        <f t="shared" si="110"/>
        <v>8.8030799473107395E-5</v>
      </c>
      <c r="H2319" s="31" t="str">
        <f>VLOOKUP(B2319,'PEC unito'!A$2:B$7902,2,0)</f>
        <v>comune.coreglia.ant@postacert.toscana.it</v>
      </c>
    </row>
    <row r="2320" spans="1:8" x14ac:dyDescent="0.25">
      <c r="A2320" s="2" t="s">
        <v>7798</v>
      </c>
      <c r="B2320" s="6" t="s">
        <v>2583</v>
      </c>
      <c r="C2320" s="4" t="s">
        <v>7809</v>
      </c>
      <c r="D2320" s="11">
        <v>274</v>
      </c>
      <c r="E2320" s="11" t="str">
        <f t="shared" si="108"/>
        <v/>
      </c>
      <c r="F2320" s="11" t="str">
        <f t="shared" si="109"/>
        <v>LIGURIA</v>
      </c>
      <c r="G2320" s="30">
        <f t="shared" si="110"/>
        <v>4.6101756604800124E-6</v>
      </c>
      <c r="H2320" s="31" t="str">
        <f>VLOOKUP(B2320,'PEC unito'!A$2:B$7902,2,0)</f>
        <v>protocollo@pec.comune.coreglialigure.ge.it</v>
      </c>
    </row>
    <row r="2321" spans="1:8" x14ac:dyDescent="0.25">
      <c r="A2321" s="4" t="s">
        <v>7800</v>
      </c>
      <c r="B2321" s="6" t="s">
        <v>2584</v>
      </c>
      <c r="C2321" s="4" t="s">
        <v>7814</v>
      </c>
      <c r="D2321" s="11">
        <v>1671</v>
      </c>
      <c r="E2321" s="11" t="str">
        <f t="shared" si="108"/>
        <v/>
      </c>
      <c r="F2321" s="11" t="str">
        <f t="shared" si="109"/>
        <v>LAZIO</v>
      </c>
      <c r="G2321" s="30">
        <f t="shared" si="110"/>
        <v>2.811534134548212E-5</v>
      </c>
      <c r="H2321" s="31" t="str">
        <f>VLOOKUP(B2321,'PEC unito'!A$2:B$7902,2,0)</f>
        <v>comune.corenoausonio.fr@messaggipec.it</v>
      </c>
    </row>
    <row r="2322" spans="1:8" x14ac:dyDescent="0.25">
      <c r="A2322" s="4" t="s">
        <v>7801</v>
      </c>
      <c r="B2322" s="6" t="s">
        <v>2585</v>
      </c>
      <c r="C2322" s="4" t="s">
        <v>7815</v>
      </c>
      <c r="D2322" s="11">
        <v>1079</v>
      </c>
      <c r="E2322" s="11" t="str">
        <f t="shared" si="108"/>
        <v/>
      </c>
      <c r="F2322" s="11" t="str">
        <f t="shared" si="109"/>
        <v>ABRUZZO</v>
      </c>
      <c r="G2322" s="30">
        <f t="shared" si="110"/>
        <v>1.8154669845466911E-5</v>
      </c>
      <c r="H2322" s="31" t="str">
        <f>VLOOKUP(B2322,'PEC unito'!A$2:B$7902,2,0)</f>
        <v>amministrativo.comunedicorfinio@pec.it</v>
      </c>
    </row>
    <row r="2323" spans="1:8" x14ac:dyDescent="0.25">
      <c r="A2323" s="4" t="s">
        <v>7800</v>
      </c>
      <c r="B2323" s="6" t="s">
        <v>2586</v>
      </c>
      <c r="C2323" s="4" t="s">
        <v>7814</v>
      </c>
      <c r="D2323" s="11">
        <v>11025</v>
      </c>
      <c r="E2323" s="11" t="str">
        <f t="shared" si="108"/>
        <v/>
      </c>
      <c r="F2323" s="11" t="str">
        <f t="shared" si="109"/>
        <v>LAZIO</v>
      </c>
      <c r="G2323" s="30">
        <f t="shared" si="110"/>
        <v>1.8550068122916841E-4</v>
      </c>
      <c r="H2323" s="31" t="str">
        <f>VLOOKUP(B2323,'PEC unito'!A$2:B$7902,2,0)</f>
        <v>statocivilecomunedicori@pec.it</v>
      </c>
    </row>
    <row r="2324" spans="1:8" x14ac:dyDescent="0.25">
      <c r="A2324" s="4" t="s">
        <v>7799</v>
      </c>
      <c r="B2324" s="6" t="s">
        <v>2587</v>
      </c>
      <c r="C2324" s="4" t="s">
        <v>7810</v>
      </c>
      <c r="D2324" s="11">
        <v>10028</v>
      </c>
      <c r="E2324" s="11" t="str">
        <f t="shared" si="108"/>
        <v/>
      </c>
      <c r="F2324" s="11" t="str">
        <f t="shared" si="109"/>
        <v>EMILIA-ROMAGNA</v>
      </c>
      <c r="G2324" s="30">
        <f t="shared" si="110"/>
        <v>1.6872569899012251E-4</v>
      </c>
      <c r="H2324" s="31" t="str">
        <f>VLOOKUP(B2324,'PEC unito'!A$2:B$7902,2,0)</f>
        <v>comune.coriano@legalmail.it</v>
      </c>
    </row>
    <row r="2325" spans="1:8" x14ac:dyDescent="0.25">
      <c r="A2325" s="4" t="s">
        <v>7801</v>
      </c>
      <c r="B2325" s="6" t="s">
        <v>2588</v>
      </c>
      <c r="C2325" s="4" t="s">
        <v>7817</v>
      </c>
      <c r="D2325" s="11">
        <v>5771</v>
      </c>
      <c r="E2325" s="11" t="str">
        <f t="shared" si="108"/>
        <v/>
      </c>
      <c r="F2325" s="11" t="str">
        <f t="shared" si="109"/>
        <v>PUGLIA</v>
      </c>
      <c r="G2325" s="30">
        <f t="shared" si="110"/>
        <v>9.7099721666533403E-5</v>
      </c>
      <c r="H2325" s="31" t="str">
        <f>VLOOKUP(B2325,'PEC unito'!A$2:B$7902,2,0)</f>
        <v>servizidemografici.corigliano@pec.rupar.puglia.it</v>
      </c>
    </row>
    <row r="2326" spans="1:8" x14ac:dyDescent="0.25">
      <c r="A2326" s="4" t="s">
        <v>7801</v>
      </c>
      <c r="B2326" s="6" t="s">
        <v>50</v>
      </c>
      <c r="C2326" s="4" t="s">
        <v>7819</v>
      </c>
      <c r="D2326" s="11">
        <v>74848</v>
      </c>
      <c r="E2326" s="11" t="str">
        <f t="shared" si="108"/>
        <v/>
      </c>
      <c r="F2326" s="11" t="str">
        <f t="shared" si="109"/>
        <v>COMPRESO</v>
      </c>
      <c r="G2326" s="30">
        <f t="shared" si="110"/>
        <v>1.2593519264073284E-3</v>
      </c>
      <c r="H2326" s="31" t="str">
        <f>VLOOKUP(B2326,'PEC unito'!A$2:B$7902,2,0)</f>
        <v>protocollo.coriglianorossano@asmepec.it</v>
      </c>
    </row>
    <row r="2327" spans="1:8" x14ac:dyDescent="0.25">
      <c r="A2327" s="4" t="s">
        <v>7800</v>
      </c>
      <c r="B2327" s="6" t="s">
        <v>2589</v>
      </c>
      <c r="C2327" s="4" t="s">
        <v>7813</v>
      </c>
      <c r="D2327" s="11">
        <v>5106</v>
      </c>
      <c r="E2327" s="11" t="str">
        <f t="shared" si="108"/>
        <v/>
      </c>
      <c r="F2327" s="11" t="str">
        <f t="shared" si="109"/>
        <v>MARCHE</v>
      </c>
      <c r="G2327" s="30">
        <f t="shared" si="110"/>
        <v>8.5910791687631192E-5</v>
      </c>
      <c r="H2327" s="31" t="str">
        <f>VLOOKUP(B2327,'PEC unito'!A$2:B$7902,2,0)</f>
        <v>sindaco@mypec.eu</v>
      </c>
    </row>
    <row r="2328" spans="1:8" x14ac:dyDescent="0.25">
      <c r="A2328" s="4" t="s">
        <v>7798</v>
      </c>
      <c r="B2328" s="6" t="s">
        <v>2590</v>
      </c>
      <c r="C2328" s="4" t="s">
        <v>7803</v>
      </c>
      <c r="D2328" s="11">
        <v>3330</v>
      </c>
      <c r="E2328" s="11" t="str">
        <f t="shared" si="108"/>
        <v/>
      </c>
      <c r="F2328" s="11" t="str">
        <f t="shared" si="109"/>
        <v>PIEMONTE</v>
      </c>
      <c r="G2328" s="30">
        <f t="shared" si="110"/>
        <v>5.6028777187585555E-5</v>
      </c>
      <c r="H2328" s="31" t="str">
        <f>VLOOKUP(B2328,'PEC unito'!A$2:B$7902,2,0)</f>
        <v>info@pec.comune.corio.to.it</v>
      </c>
    </row>
    <row r="2329" spans="1:8" x14ac:dyDescent="0.25">
      <c r="A2329" s="4" t="s">
        <v>7802</v>
      </c>
      <c r="B2329" s="6" t="s">
        <v>2591</v>
      </c>
      <c r="C2329" s="4" t="s">
        <v>7820</v>
      </c>
      <c r="D2329" s="11">
        <v>11286</v>
      </c>
      <c r="E2329" s="11" t="str">
        <f t="shared" si="108"/>
        <v/>
      </c>
      <c r="F2329" s="11" t="str">
        <f t="shared" si="109"/>
        <v>SICILIA</v>
      </c>
      <c r="G2329" s="30">
        <f t="shared" si="110"/>
        <v>1.8989212592765482E-4</v>
      </c>
      <c r="H2329" s="31" t="str">
        <f>VLOOKUP(B2329,'PEC unito'!A$2:B$7902,2,0)</f>
        <v>protocollo@pec.comune.corleone.pa.it</v>
      </c>
    </row>
    <row r="2330" spans="1:8" x14ac:dyDescent="0.25">
      <c r="A2330" s="4" t="s">
        <v>7801</v>
      </c>
      <c r="B2330" s="6" t="s">
        <v>2592</v>
      </c>
      <c r="C2330" s="4" t="s">
        <v>7816</v>
      </c>
      <c r="D2330" s="11">
        <v>643</v>
      </c>
      <c r="E2330" s="11" t="str">
        <f t="shared" si="108"/>
        <v/>
      </c>
      <c r="F2330" s="11" t="str">
        <f t="shared" si="109"/>
        <v>CAMPANIA</v>
      </c>
      <c r="G2330" s="30">
        <f t="shared" si="110"/>
        <v>1.0818769889374629E-5</v>
      </c>
      <c r="H2330" s="31" t="str">
        <f>VLOOKUP(B2330,'PEC unito'!A$2:B$7902,2,0)</f>
        <v>protocollo@pec.comune.corletomonforte.sa.it</v>
      </c>
    </row>
    <row r="2331" spans="1:8" x14ac:dyDescent="0.25">
      <c r="A2331" s="4" t="s">
        <v>7801</v>
      </c>
      <c r="B2331" s="6" t="s">
        <v>2593</v>
      </c>
      <c r="C2331" s="4" t="s">
        <v>7818</v>
      </c>
      <c r="D2331" s="11">
        <v>2607</v>
      </c>
      <c r="E2331" s="11" t="str">
        <f t="shared" si="108"/>
        <v/>
      </c>
      <c r="F2331" s="11" t="str">
        <f t="shared" si="109"/>
        <v>BASILICATA</v>
      </c>
      <c r="G2331" s="30">
        <f t="shared" si="110"/>
        <v>4.3863970609019681E-5</v>
      </c>
      <c r="H2331" s="31" t="str">
        <f>VLOOKUP(B2331,'PEC unito'!A$2:B$7902,2,0)</f>
        <v>comunecorleto@cert.ruparbasilicata.it</v>
      </c>
    </row>
    <row r="2332" spans="1:8" x14ac:dyDescent="0.25">
      <c r="A2332" s="4" t="s">
        <v>7798</v>
      </c>
      <c r="B2332" s="6" t="s">
        <v>2594</v>
      </c>
      <c r="C2332" s="4" t="s">
        <v>7805</v>
      </c>
      <c r="D2332" s="11">
        <v>19944</v>
      </c>
      <c r="E2332" s="11" t="str">
        <f t="shared" si="108"/>
        <v/>
      </c>
      <c r="F2332" s="11" t="str">
        <f t="shared" si="109"/>
        <v>LOMBARDIA</v>
      </c>
      <c r="G2332" s="30">
        <f t="shared" si="110"/>
        <v>3.3556694661537726E-4</v>
      </c>
      <c r="H2332" s="31" t="str">
        <f>VLOOKUP(B2332,'PEC unito'!A$2:B$7902,2,0)</f>
        <v>comune.cormano@comune.cormano.mi.legalmailpa.it</v>
      </c>
    </row>
    <row r="2333" spans="1:8" x14ac:dyDescent="0.25">
      <c r="A2333" s="4" t="s">
        <v>7799</v>
      </c>
      <c r="B2333" s="6" t="s">
        <v>2595</v>
      </c>
      <c r="C2333" s="4" t="s">
        <v>7808</v>
      </c>
      <c r="D2333" s="11">
        <v>7543</v>
      </c>
      <c r="E2333" s="11" t="str">
        <f t="shared" si="108"/>
        <v/>
      </c>
      <c r="F2333" s="11" t="str">
        <f t="shared" si="109"/>
        <v>FRIULI-VENEZIA GIULIA</v>
      </c>
      <c r="G2333" s="30">
        <f t="shared" si="110"/>
        <v>1.2691443433211948E-4</v>
      </c>
      <c r="H2333" s="31" t="str">
        <f>VLOOKUP(B2333,'PEC unito'!A$2:B$7902,2,0)</f>
        <v>comune.cormons@certgov.fvg.it</v>
      </c>
    </row>
    <row r="2334" spans="1:8" x14ac:dyDescent="0.25">
      <c r="A2334" s="4" t="s">
        <v>7798</v>
      </c>
      <c r="B2334" s="6" t="s">
        <v>2596</v>
      </c>
      <c r="C2334" s="4" t="s">
        <v>7805</v>
      </c>
      <c r="D2334" s="11">
        <v>953</v>
      </c>
      <c r="E2334" s="11" t="str">
        <f t="shared" si="108"/>
        <v/>
      </c>
      <c r="F2334" s="11" t="str">
        <f t="shared" si="109"/>
        <v>LOMBARDIA</v>
      </c>
      <c r="G2334" s="30">
        <f t="shared" si="110"/>
        <v>1.6034662059990702E-5</v>
      </c>
      <c r="H2334" s="31" t="str">
        <f>VLOOKUP(B2334,'PEC unito'!A$2:B$7902,2,0)</f>
        <v>comune.cornaimagna@pec.regione.lombardia.it</v>
      </c>
    </row>
    <row r="2335" spans="1:8" x14ac:dyDescent="0.25">
      <c r="A2335" s="4" t="s">
        <v>7798</v>
      </c>
      <c r="B2335" s="6" t="s">
        <v>2597</v>
      </c>
      <c r="C2335" s="4" t="s">
        <v>7805</v>
      </c>
      <c r="D2335" s="11">
        <v>301</v>
      </c>
      <c r="E2335" s="11" t="str">
        <f t="shared" si="108"/>
        <v/>
      </c>
      <c r="F2335" s="11" t="str">
        <f t="shared" si="109"/>
        <v>LOMBARDIA</v>
      </c>
      <c r="G2335" s="30">
        <f t="shared" si="110"/>
        <v>5.0644630430820583E-6</v>
      </c>
      <c r="H2335" s="31" t="str">
        <f>VLOOKUP(B2335,'PEC unito'!A$2:B$7902,2,0)</f>
        <v>comune.cornalba@pec.regione.lombardia.it</v>
      </c>
    </row>
    <row r="2336" spans="1:8" x14ac:dyDescent="0.25">
      <c r="A2336" s="4" t="s">
        <v>7798</v>
      </c>
      <c r="B2336" s="5" t="s">
        <v>2598</v>
      </c>
      <c r="C2336" s="4" t="s">
        <v>7805</v>
      </c>
      <c r="D2336" s="11">
        <v>895</v>
      </c>
      <c r="E2336" s="11" t="str">
        <f t="shared" si="108"/>
        <v/>
      </c>
      <c r="F2336" s="11" t="str">
        <f t="shared" si="109"/>
        <v>LOMBARDIA</v>
      </c>
      <c r="G2336" s="30">
        <f t="shared" si="110"/>
        <v>1.5058785460327049E-5</v>
      </c>
      <c r="H2336" s="31" t="str">
        <f>VLOOKUP(B2336,'PEC unito'!A$2:B$7902,2,0)</f>
        <v>info@pec.comune.cornalebastida.pv.it</v>
      </c>
    </row>
    <row r="2337" spans="1:8" x14ac:dyDescent="0.25">
      <c r="A2337" s="4" t="s">
        <v>7798</v>
      </c>
      <c r="B2337" s="6" t="s">
        <v>2599</v>
      </c>
      <c r="C2337" s="4" t="s">
        <v>7805</v>
      </c>
      <c r="D2337" s="11">
        <v>20121</v>
      </c>
      <c r="E2337" s="11" t="str">
        <f t="shared" si="108"/>
        <v/>
      </c>
      <c r="F2337" s="11" t="str">
        <f t="shared" si="109"/>
        <v>LOMBARDIA</v>
      </c>
      <c r="G2337" s="30">
        <f t="shared" si="110"/>
        <v>3.3854505279021289E-4</v>
      </c>
      <c r="H2337" s="31" t="str">
        <f>VLOOKUP(B2337,'PEC unito'!A$2:B$7902,2,0)</f>
        <v>protocollo@pec.comune.cornaredo.mi.it</v>
      </c>
    </row>
    <row r="2338" spans="1:8" x14ac:dyDescent="0.25">
      <c r="A2338" s="4" t="s">
        <v>7798</v>
      </c>
      <c r="B2338" s="6" t="s">
        <v>2600</v>
      </c>
      <c r="C2338" s="4" t="s">
        <v>7805</v>
      </c>
      <c r="D2338" s="11">
        <v>10363</v>
      </c>
      <c r="E2338" s="11" t="str">
        <f t="shared" si="108"/>
        <v/>
      </c>
      <c r="F2338" s="11" t="str">
        <f t="shared" si="109"/>
        <v>LOMBARDIA</v>
      </c>
      <c r="G2338" s="30">
        <f t="shared" si="110"/>
        <v>1.7436222762611084E-4</v>
      </c>
      <c r="H2338" s="31" t="str">
        <f>VLOOKUP(B2338,'PEC unito'!A$2:B$7902,2,0)</f>
        <v>comune.cornatedadda@cert.legalmail.it</v>
      </c>
    </row>
    <row r="2339" spans="1:8" x14ac:dyDescent="0.25">
      <c r="A2339" s="4" t="s">
        <v>7799</v>
      </c>
      <c r="B2339" s="6" t="s">
        <v>7896</v>
      </c>
      <c r="C2339" s="4" t="s">
        <v>7806</v>
      </c>
      <c r="D2339" s="11">
        <v>3312</v>
      </c>
      <c r="E2339" s="11" t="str">
        <f t="shared" si="108"/>
        <v/>
      </c>
      <c r="F2339" s="11" t="str">
        <f t="shared" si="109"/>
        <v>TRENTINO-ALTO ADIGE/SÜDTIROL</v>
      </c>
      <c r="G2339" s="30">
        <f t="shared" si="110"/>
        <v>5.5725918932517529E-5</v>
      </c>
      <c r="H2339" s="31" t="str">
        <f>VLOOKUP(B2339,'PEC unito'!A$2:B$7902,2,0)</f>
        <v>karneid.cornedo@legalmail.it</v>
      </c>
    </row>
    <row r="2340" spans="1:8" x14ac:dyDescent="0.25">
      <c r="A2340" s="4" t="s">
        <v>7799</v>
      </c>
      <c r="B2340" s="6" t="s">
        <v>2601</v>
      </c>
      <c r="C2340" s="4" t="s">
        <v>7807</v>
      </c>
      <c r="D2340" s="11">
        <v>11939</v>
      </c>
      <c r="E2340" s="11" t="str">
        <f t="shared" si="108"/>
        <v/>
      </c>
      <c r="F2340" s="11" t="str">
        <f t="shared" si="109"/>
        <v>VENETO</v>
      </c>
      <c r="G2340" s="30">
        <f t="shared" si="110"/>
        <v>2.0087915040317838E-4</v>
      </c>
      <c r="H2340" s="31" t="str">
        <f>VLOOKUP(B2340,'PEC unito'!A$2:B$7902,2,0)</f>
        <v>cornedovicentino.vi@cert.ip-veneto.net</v>
      </c>
    </row>
    <row r="2341" spans="1:8" x14ac:dyDescent="0.25">
      <c r="A2341" s="4" t="s">
        <v>7798</v>
      </c>
      <c r="B2341" s="6" t="s">
        <v>2602</v>
      </c>
      <c r="C2341" s="4" t="s">
        <v>7805</v>
      </c>
      <c r="D2341" s="11">
        <v>2838</v>
      </c>
      <c r="E2341" s="11" t="str">
        <f t="shared" si="108"/>
        <v/>
      </c>
      <c r="F2341" s="11" t="str">
        <f t="shared" si="109"/>
        <v>LOMBARDIA</v>
      </c>
      <c r="G2341" s="30">
        <f t="shared" si="110"/>
        <v>4.7750651549059404E-5</v>
      </c>
      <c r="H2341" s="31" t="str">
        <f>VLOOKUP(B2341,'PEC unito'!A$2:B$7902,2,0)</f>
        <v>corneglianolaudense@cert.elaus2002.net</v>
      </c>
    </row>
    <row r="2342" spans="1:8" x14ac:dyDescent="0.25">
      <c r="A2342" s="4" t="s">
        <v>7798</v>
      </c>
      <c r="B2342" s="6" t="s">
        <v>2603</v>
      </c>
      <c r="C2342" s="4" t="s">
        <v>7803</v>
      </c>
      <c r="D2342" s="11">
        <v>2037</v>
      </c>
      <c r="E2342" s="11" t="str">
        <f t="shared" si="108"/>
        <v/>
      </c>
      <c r="F2342" s="11" t="str">
        <f t="shared" si="109"/>
        <v>PIEMONTE</v>
      </c>
      <c r="G2342" s="30">
        <f t="shared" si="110"/>
        <v>3.4273459198532066E-5</v>
      </c>
      <c r="H2342" s="31" t="str">
        <f>VLOOKUP(B2342,'PEC unito'!A$2:B$7902,2,0)</f>
        <v>corneliano.dalba@cert.ruparpiemonte.it</v>
      </c>
    </row>
    <row r="2343" spans="1:8" x14ac:dyDescent="0.25">
      <c r="A2343" s="4" t="s">
        <v>7799</v>
      </c>
      <c r="B2343" s="6" t="s">
        <v>2604</v>
      </c>
      <c r="C2343" s="4" t="s">
        <v>7810</v>
      </c>
      <c r="D2343" s="11">
        <v>1997</v>
      </c>
      <c r="E2343" s="11" t="str">
        <f t="shared" si="108"/>
        <v/>
      </c>
      <c r="F2343" s="11" t="str">
        <f t="shared" si="109"/>
        <v>EMILIA-ROMAGNA</v>
      </c>
      <c r="G2343" s="30">
        <f t="shared" si="110"/>
        <v>3.3600440853936442E-5</v>
      </c>
      <c r="H2343" s="31" t="str">
        <f>VLOOKUP(B2343,'PEC unito'!A$2:B$7902,2,0)</f>
        <v>protocollo@postacert.comune.corniglio.pr.it</v>
      </c>
    </row>
    <row r="2344" spans="1:8" x14ac:dyDescent="0.25">
      <c r="A2344" s="4" t="s">
        <v>7799</v>
      </c>
      <c r="B2344" s="6" t="s">
        <v>2605</v>
      </c>
      <c r="C2344" s="4" t="s">
        <v>7808</v>
      </c>
      <c r="D2344" s="11">
        <v>3269</v>
      </c>
      <c r="E2344" s="11" t="str">
        <f t="shared" si="108"/>
        <v/>
      </c>
      <c r="F2344" s="11" t="str">
        <f t="shared" si="109"/>
        <v>FRIULI-VENEZIA GIULIA</v>
      </c>
      <c r="G2344" s="30">
        <f t="shared" si="110"/>
        <v>5.5002424212077236E-5</v>
      </c>
      <c r="H2344" s="31" t="str">
        <f>VLOOKUP(B2344,'PEC unito'!A$2:B$7902,2,0)</f>
        <v>comune.cornodirosazzo@certgov.fvg.it</v>
      </c>
    </row>
    <row r="2345" spans="1:8" x14ac:dyDescent="0.25">
      <c r="A2345" s="4" t="s">
        <v>7798</v>
      </c>
      <c r="B2345" s="6" t="s">
        <v>2606</v>
      </c>
      <c r="C2345" s="4" t="s">
        <v>7805</v>
      </c>
      <c r="D2345" s="11">
        <v>1193</v>
      </c>
      <c r="E2345" s="11" t="str">
        <f t="shared" si="108"/>
        <v/>
      </c>
      <c r="F2345" s="11" t="str">
        <f t="shared" si="109"/>
        <v>LOMBARDIA</v>
      </c>
      <c r="G2345" s="30">
        <f t="shared" si="110"/>
        <v>2.0072772127564435E-5</v>
      </c>
      <c r="H2345" s="31" t="str">
        <f>VLOOKUP(B2345,'PEC unito'!A$2:B$7902,2,0)</f>
        <v>comune.cornogiovine@pec.regione.lombardia.it</v>
      </c>
    </row>
    <row r="2346" spans="1:8" x14ac:dyDescent="0.25">
      <c r="A2346" s="4" t="s">
        <v>7798</v>
      </c>
      <c r="B2346" s="6" t="s">
        <v>2607</v>
      </c>
      <c r="C2346" s="4" t="s">
        <v>7805</v>
      </c>
      <c r="D2346" s="11">
        <v>226</v>
      </c>
      <c r="E2346" s="11" t="str">
        <f t="shared" si="108"/>
        <v/>
      </c>
      <c r="F2346" s="11" t="str">
        <f t="shared" si="109"/>
        <v>LOMBARDIA</v>
      </c>
      <c r="G2346" s="30">
        <f t="shared" si="110"/>
        <v>3.8025536469652661E-6</v>
      </c>
      <c r="H2346" s="31" t="str">
        <f>VLOOKUP(B2346,'PEC unito'!A$2:B$7902,2,0)</f>
        <v>comune.cornovecchio@pec.regione.lombardia.it</v>
      </c>
    </row>
    <row r="2347" spans="1:8" x14ac:dyDescent="0.25">
      <c r="A2347" s="4" t="s">
        <v>7799</v>
      </c>
      <c r="B2347" s="6" t="s">
        <v>2608</v>
      </c>
      <c r="C2347" s="4" t="s">
        <v>7807</v>
      </c>
      <c r="D2347" s="11">
        <v>6217</v>
      </c>
      <c r="E2347" s="11" t="str">
        <f t="shared" si="108"/>
        <v/>
      </c>
      <c r="F2347" s="11" t="str">
        <f t="shared" si="109"/>
        <v>VENETO</v>
      </c>
      <c r="G2347" s="30">
        <f t="shared" si="110"/>
        <v>1.0460387620877459E-4</v>
      </c>
      <c r="H2347" s="31" t="str">
        <f>VLOOKUP(B2347,'PEC unito'!A$2:B$7902,2,0)</f>
        <v>protocollo.comune.cornuda.tv@pecveneto.it</v>
      </c>
    </row>
    <row r="2348" spans="1:8" x14ac:dyDescent="0.25">
      <c r="A2348" s="4" t="s">
        <v>7799</v>
      </c>
      <c r="B2348" s="6" t="s">
        <v>2609</v>
      </c>
      <c r="C2348" s="4" t="s">
        <v>7810</v>
      </c>
      <c r="D2348" s="11">
        <v>24825</v>
      </c>
      <c r="E2348" s="11" t="str">
        <f t="shared" si="108"/>
        <v/>
      </c>
      <c r="F2348" s="11" t="str">
        <f t="shared" si="109"/>
        <v>EMILIA-ROMAGNA</v>
      </c>
      <c r="G2348" s="30">
        <f t="shared" si="110"/>
        <v>4.1769201011465808E-4</v>
      </c>
      <c r="H2348" s="31" t="str">
        <f>VLOOKUP(B2348,'PEC unito'!A$2:B$7902,2,0)</f>
        <v>correggio@cert.provincia.re.it</v>
      </c>
    </row>
    <row r="2349" spans="1:8" x14ac:dyDescent="0.25">
      <c r="A2349" s="4" t="s">
        <v>7798</v>
      </c>
      <c r="B2349" s="6" t="s">
        <v>2610</v>
      </c>
      <c r="C2349" s="4" t="s">
        <v>7805</v>
      </c>
      <c r="D2349" s="11">
        <v>2657</v>
      </c>
      <c r="E2349" s="11" t="str">
        <f t="shared" si="108"/>
        <v/>
      </c>
      <c r="F2349" s="11" t="str">
        <f t="shared" si="109"/>
        <v>LOMBARDIA</v>
      </c>
      <c r="G2349" s="30">
        <f t="shared" si="110"/>
        <v>4.4705243539764215E-5</v>
      </c>
      <c r="H2349" s="31" t="str">
        <f>VLOOKUP(B2349,'PEC unito'!A$2:B$7902,2,0)</f>
        <v>comune.correzzana@pec.regione.lombardia.it</v>
      </c>
    </row>
    <row r="2350" spans="1:8" x14ac:dyDescent="0.25">
      <c r="A2350" s="4" t="s">
        <v>7799</v>
      </c>
      <c r="B2350" s="6" t="s">
        <v>2611</v>
      </c>
      <c r="C2350" s="4" t="s">
        <v>7807</v>
      </c>
      <c r="D2350" s="11">
        <v>5488</v>
      </c>
      <c r="E2350" s="11" t="str">
        <f t="shared" si="108"/>
        <v/>
      </c>
      <c r="F2350" s="11" t="str">
        <f t="shared" si="109"/>
        <v>VENETO</v>
      </c>
      <c r="G2350" s="30">
        <f t="shared" si="110"/>
        <v>9.2338116878519378E-5</v>
      </c>
      <c r="H2350" s="31" t="str">
        <f>VLOOKUP(B2350,'PEC unito'!A$2:B$7902,2,0)</f>
        <v>correzzola.pd@cert.ip-veneto.net</v>
      </c>
    </row>
    <row r="2351" spans="1:8" x14ac:dyDescent="0.25">
      <c r="A2351" s="4" t="s">
        <v>7798</v>
      </c>
      <c r="B2351" s="6" t="s">
        <v>2612</v>
      </c>
      <c r="C2351" s="4" t="s">
        <v>7805</v>
      </c>
      <c r="D2351" s="11">
        <v>841</v>
      </c>
      <c r="E2351" s="11" t="str">
        <f t="shared" si="108"/>
        <v/>
      </c>
      <c r="F2351" s="11" t="str">
        <f t="shared" si="109"/>
        <v>LOMBARDIA</v>
      </c>
      <c r="G2351" s="30">
        <f t="shared" si="110"/>
        <v>1.415021069512296E-5</v>
      </c>
      <c r="H2351" s="31" t="str">
        <f>VLOOKUP(B2351,'PEC unito'!A$2:B$7902,2,0)</f>
        <v>protocollo@pec.comune.corrido.co.it</v>
      </c>
    </row>
    <row r="2352" spans="1:8" x14ac:dyDescent="0.25">
      <c r="A2352" s="4" t="s">
        <v>7800</v>
      </c>
      <c r="B2352" s="6" t="s">
        <v>2613</v>
      </c>
      <c r="C2352" s="4" t="s">
        <v>7813</v>
      </c>
      <c r="D2352" s="11">
        <v>15322</v>
      </c>
      <c r="E2352" s="11" t="str">
        <f t="shared" si="108"/>
        <v/>
      </c>
      <c r="F2352" s="11" t="str">
        <f t="shared" si="109"/>
        <v>MARCHE</v>
      </c>
      <c r="G2352" s="30">
        <f t="shared" si="110"/>
        <v>2.5779967689735313E-4</v>
      </c>
      <c r="H2352" s="31" t="str">
        <f>VLOOKUP(B2352,'PEC unito'!A$2:B$7902,2,0)</f>
        <v>comunecorridonia@pec.it</v>
      </c>
    </row>
    <row r="2353" spans="1:8" x14ac:dyDescent="0.25">
      <c r="A2353" s="4" t="s">
        <v>7801</v>
      </c>
      <c r="B2353" s="6" t="s">
        <v>2614</v>
      </c>
      <c r="C2353" s="4" t="s">
        <v>7815</v>
      </c>
      <c r="D2353" s="11">
        <v>4750</v>
      </c>
      <c r="E2353" s="11" t="str">
        <f t="shared" si="108"/>
        <v/>
      </c>
      <c r="F2353" s="11" t="str">
        <f t="shared" si="109"/>
        <v>ABRUZZO</v>
      </c>
      <c r="G2353" s="30">
        <f t="shared" si="110"/>
        <v>7.9920928420730154E-5</v>
      </c>
      <c r="H2353" s="31" t="str">
        <f>VLOOKUP(B2353,'PEC unito'!A$2:B$7902,2,0)</f>
        <v>protocollo@pec.comunecorropoli.it</v>
      </c>
    </row>
    <row r="2354" spans="1:8" x14ac:dyDescent="0.25">
      <c r="A2354" s="4" t="s">
        <v>7801</v>
      </c>
      <c r="B2354" s="6" t="s">
        <v>2615</v>
      </c>
      <c r="C2354" s="4" t="s">
        <v>7817</v>
      </c>
      <c r="D2354" s="11">
        <v>5632</v>
      </c>
      <c r="E2354" s="11" t="str">
        <f t="shared" si="108"/>
        <v/>
      </c>
      <c r="F2354" s="11" t="str">
        <f t="shared" si="109"/>
        <v>PUGLIA</v>
      </c>
      <c r="G2354" s="30">
        <f t="shared" si="110"/>
        <v>9.4760982919063627E-5</v>
      </c>
      <c r="H2354" s="31" t="str">
        <f>VLOOKUP(B2354,'PEC unito'!A$2:B$7902,2,0)</f>
        <v>comune.corsano@pec.rupar.puglia.it</v>
      </c>
    </row>
    <row r="2355" spans="1:8" x14ac:dyDescent="0.25">
      <c r="A2355" s="4" t="s">
        <v>7798</v>
      </c>
      <c r="B2355" s="6" t="s">
        <v>2616</v>
      </c>
      <c r="C2355" s="4" t="s">
        <v>7805</v>
      </c>
      <c r="D2355" s="11">
        <v>33669</v>
      </c>
      <c r="E2355" s="11" t="str">
        <f t="shared" si="108"/>
        <v/>
      </c>
      <c r="F2355" s="11" t="str">
        <f t="shared" si="109"/>
        <v>LOMBARDIA</v>
      </c>
      <c r="G2355" s="30">
        <f t="shared" si="110"/>
        <v>5.6649636610475024E-4</v>
      </c>
      <c r="H2355" s="31" t="str">
        <f>VLOOKUP(B2355,'PEC unito'!A$2:B$7902,2,0)</f>
        <v>ufficioprotocollo@cert.comune.corsico.mi.it</v>
      </c>
    </row>
    <row r="2356" spans="1:8" x14ac:dyDescent="0.25">
      <c r="A2356" s="4" t="s">
        <v>7798</v>
      </c>
      <c r="B2356" s="6" t="s">
        <v>2617</v>
      </c>
      <c r="C2356" s="4" t="s">
        <v>7803</v>
      </c>
      <c r="D2356" s="11">
        <v>205</v>
      </c>
      <c r="E2356" s="11" t="str">
        <f t="shared" si="108"/>
        <v/>
      </c>
      <c r="F2356" s="11" t="str">
        <f t="shared" si="109"/>
        <v>PIEMONTE</v>
      </c>
      <c r="G2356" s="30">
        <f t="shared" si="110"/>
        <v>3.4492190160525642E-6</v>
      </c>
      <c r="H2356" s="31" t="str">
        <f>VLOOKUP(B2356,'PEC unito'!A$2:B$7902,2,0)</f>
        <v>corsione@cert.ruparpiemonte.it</v>
      </c>
    </row>
    <row r="2357" spans="1:8" x14ac:dyDescent="0.25">
      <c r="A2357" s="4" t="s">
        <v>7799</v>
      </c>
      <c r="B2357" s="6" t="s">
        <v>7897</v>
      </c>
      <c r="C2357" s="4" t="s">
        <v>7806</v>
      </c>
      <c r="D2357" s="11">
        <v>2228</v>
      </c>
      <c r="E2357" s="11" t="str">
        <f t="shared" si="108"/>
        <v/>
      </c>
      <c r="F2357" s="11" t="str">
        <f t="shared" si="109"/>
        <v>TRENTINO-ALTO ADIGE/SÜDTIROL</v>
      </c>
      <c r="G2357" s="30">
        <f t="shared" si="110"/>
        <v>3.7487121793976165E-5</v>
      </c>
      <c r="H2357" s="31" t="str">
        <f>VLOOKUP(B2357,'PEC unito'!A$2:B$7902,2,0)</f>
        <v>kurtatschcortaccia@legalmail.it</v>
      </c>
    </row>
    <row r="2358" spans="1:8" x14ac:dyDescent="0.25">
      <c r="A2358" s="4" t="s">
        <v>7801</v>
      </c>
      <c r="B2358" s="6" t="s">
        <v>175</v>
      </c>
      <c r="C2358" s="4" t="s">
        <v>7819</v>
      </c>
      <c r="D2358" s="11">
        <v>2217</v>
      </c>
      <c r="E2358" s="11" t="str">
        <f t="shared" si="108"/>
        <v/>
      </c>
      <c r="F2358" s="11" t="str">
        <f t="shared" si="109"/>
        <v>CALABRIA</v>
      </c>
      <c r="G2358" s="30">
        <f t="shared" si="110"/>
        <v>3.7302041749212367E-5</v>
      </c>
      <c r="H2358" s="31" t="str">
        <f>VLOOKUP(B2358,'PEC unito'!A$2:B$7902,2,0)</f>
        <v>segreteria.cortale@asmepec.it</v>
      </c>
    </row>
    <row r="2359" spans="1:8" x14ac:dyDescent="0.25">
      <c r="A2359" s="4" t="s">
        <v>7798</v>
      </c>
      <c r="B2359" s="6" t="s">
        <v>2618</v>
      </c>
      <c r="C2359" s="4" t="s">
        <v>7803</v>
      </c>
      <c r="D2359" s="11">
        <v>323</v>
      </c>
      <c r="E2359" s="11" t="str">
        <f t="shared" si="108"/>
        <v/>
      </c>
      <c r="F2359" s="11" t="str">
        <f t="shared" si="109"/>
        <v>PIEMONTE</v>
      </c>
      <c r="G2359" s="30">
        <f t="shared" si="110"/>
        <v>5.4346231326096504E-6</v>
      </c>
      <c r="H2359" s="31" t="str">
        <f>VLOOKUP(B2359,'PEC unito'!A$2:B$7902,2,0)</f>
        <v>protocollo.cortandone@cert.ruparpiemonte.it</v>
      </c>
    </row>
    <row r="2360" spans="1:8" x14ac:dyDescent="0.25">
      <c r="A2360" s="4" t="s">
        <v>7798</v>
      </c>
      <c r="B2360" s="6" t="s">
        <v>2619</v>
      </c>
      <c r="C2360" s="4" t="s">
        <v>7803</v>
      </c>
      <c r="D2360" s="11">
        <v>288</v>
      </c>
      <c r="E2360" s="11" t="str">
        <f t="shared" si="108"/>
        <v/>
      </c>
      <c r="F2360" s="11" t="str">
        <f t="shared" si="109"/>
        <v>PIEMONTE</v>
      </c>
      <c r="G2360" s="30">
        <f t="shared" si="110"/>
        <v>4.8457320810884809E-6</v>
      </c>
      <c r="H2360" s="31" t="str">
        <f>VLOOKUP(B2360,'PEC unito'!A$2:B$7902,2,0)</f>
        <v>comune.cortanze.at@legalmail.it</v>
      </c>
    </row>
    <row r="2361" spans="1:8" x14ac:dyDescent="0.25">
      <c r="A2361" s="4" t="s">
        <v>7798</v>
      </c>
      <c r="B2361" s="6" t="s">
        <v>2620</v>
      </c>
      <c r="C2361" s="4" t="s">
        <v>7803</v>
      </c>
      <c r="D2361" s="11">
        <v>657</v>
      </c>
      <c r="E2361" s="11" t="str">
        <f t="shared" si="108"/>
        <v/>
      </c>
      <c r="F2361" s="11" t="str">
        <f t="shared" si="109"/>
        <v>PIEMONTE</v>
      </c>
      <c r="G2361" s="30">
        <f t="shared" si="110"/>
        <v>1.1054326309983096E-5</v>
      </c>
      <c r="H2361" s="31" t="str">
        <f>VLOOKUP(B2361,'PEC unito'!A$2:B$7902,2,0)</f>
        <v>comune.cortazzone@pec.it</v>
      </c>
    </row>
    <row r="2362" spans="1:8" x14ac:dyDescent="0.25">
      <c r="A2362" s="4" t="s">
        <v>7799</v>
      </c>
      <c r="B2362" s="6" t="s">
        <v>2621</v>
      </c>
      <c r="C2362" s="4" t="s">
        <v>7810</v>
      </c>
      <c r="D2362" s="11">
        <v>671</v>
      </c>
      <c r="E2362" s="11" t="str">
        <f t="shared" si="108"/>
        <v/>
      </c>
      <c r="F2362" s="11" t="str">
        <f t="shared" si="109"/>
        <v>EMILIA-ROMAGNA</v>
      </c>
      <c r="G2362" s="30">
        <f t="shared" si="110"/>
        <v>1.1289882730591564E-5</v>
      </c>
      <c r="H2362" s="31" t="str">
        <f>VLOOKUP(B2362,'PEC unito'!A$2:B$7902,2,0)</f>
        <v>comune.cortebrugnatella@sintranet.legalmail.it</v>
      </c>
    </row>
    <row r="2363" spans="1:8" x14ac:dyDescent="0.25">
      <c r="A2363" s="4" t="s">
        <v>7798</v>
      </c>
      <c r="B2363" s="6" t="s">
        <v>2622</v>
      </c>
      <c r="C2363" s="4" t="s">
        <v>7805</v>
      </c>
      <c r="D2363" s="11">
        <v>1123</v>
      </c>
      <c r="E2363" s="11" t="str">
        <f t="shared" si="108"/>
        <v/>
      </c>
      <c r="F2363" s="11" t="str">
        <f t="shared" si="109"/>
        <v>LOMBARDIA</v>
      </c>
      <c r="G2363" s="30">
        <f t="shared" si="110"/>
        <v>1.8894990024522096E-5</v>
      </c>
      <c r="H2363" s="31" t="str">
        <f>VLOOKUP(B2363,'PEC unito'!A$2:B$7902,2,0)</f>
        <v>comune.cortedecortesiconcignone@pec.regione.lombardia.it</v>
      </c>
    </row>
    <row r="2364" spans="1:8" x14ac:dyDescent="0.25">
      <c r="A2364" s="4" t="s">
        <v>7798</v>
      </c>
      <c r="B2364" s="6" t="s">
        <v>2623</v>
      </c>
      <c r="C2364" s="4" t="s">
        <v>7805</v>
      </c>
      <c r="D2364" s="11">
        <v>1423</v>
      </c>
      <c r="E2364" s="11" t="str">
        <f t="shared" si="108"/>
        <v/>
      </c>
      <c r="F2364" s="11" t="str">
        <f t="shared" si="109"/>
        <v>LOMBARDIA</v>
      </c>
      <c r="G2364" s="30">
        <f t="shared" si="110"/>
        <v>2.3942627608989263E-5</v>
      </c>
      <c r="H2364" s="31" t="str">
        <f>VLOOKUP(B2364,'PEC unito'!A$2:B$7902,2,0)</f>
        <v>comune.cortedefrati.cr@pec.it</v>
      </c>
    </row>
    <row r="2365" spans="1:8" x14ac:dyDescent="0.25">
      <c r="A2365" s="4" t="s">
        <v>7798</v>
      </c>
      <c r="B2365" s="6" t="s">
        <v>2624</v>
      </c>
      <c r="C2365" s="4" t="s">
        <v>7805</v>
      </c>
      <c r="D2365" s="11">
        <v>7078</v>
      </c>
      <c r="E2365" s="11" t="str">
        <f t="shared" si="108"/>
        <v/>
      </c>
      <c r="F2365" s="11" t="str">
        <f t="shared" si="109"/>
        <v>LOMBARDIA</v>
      </c>
      <c r="G2365" s="30">
        <f t="shared" si="110"/>
        <v>1.1909059607619537E-4</v>
      </c>
      <c r="H2365" s="31" t="str">
        <f>VLOOKUP(B2365,'PEC unito'!A$2:B$7902,2,0)</f>
        <v>protocollo.comune.cortefranca@pec.regione.lombardia.it</v>
      </c>
    </row>
    <row r="2366" spans="1:8" x14ac:dyDescent="0.25">
      <c r="A2366" s="4" t="s">
        <v>7798</v>
      </c>
      <c r="B2366" s="6" t="s">
        <v>2625</v>
      </c>
      <c r="C2366" s="4" t="s">
        <v>7805</v>
      </c>
      <c r="D2366" s="11">
        <v>1550</v>
      </c>
      <c r="E2366" s="11" t="str">
        <f t="shared" si="108"/>
        <v/>
      </c>
      <c r="F2366" s="11" t="str">
        <f t="shared" si="109"/>
        <v>LOMBARDIA</v>
      </c>
      <c r="G2366" s="30">
        <f t="shared" si="110"/>
        <v>2.6079460853080363E-5</v>
      </c>
      <c r="H2366" s="31" t="str">
        <f>VLOOKUP(B2366,'PEC unito'!A$2:B$7902,2,0)</f>
        <v>comune.cortepalasio@pec.regione.lombardia.it</v>
      </c>
    </row>
    <row r="2367" spans="1:8" x14ac:dyDescent="0.25">
      <c r="A2367" s="4" t="s">
        <v>7799</v>
      </c>
      <c r="B2367" s="6" t="s">
        <v>2626</v>
      </c>
      <c r="C2367" s="4" t="s">
        <v>7810</v>
      </c>
      <c r="D2367" s="11">
        <v>4456</v>
      </c>
      <c r="E2367" s="11" t="str">
        <f t="shared" si="108"/>
        <v/>
      </c>
      <c r="F2367" s="11" t="str">
        <f t="shared" si="109"/>
        <v>EMILIA-ROMAGNA</v>
      </c>
      <c r="G2367" s="30">
        <f t="shared" si="110"/>
        <v>7.497424358795233E-5</v>
      </c>
      <c r="H2367" s="31" t="str">
        <f>VLOOKUP(B2367,'PEC unito'!A$2:B$7902,2,0)</f>
        <v>comune.cortemaggiore@sintranet.legalmail.it</v>
      </c>
    </row>
    <row r="2368" spans="1:8" x14ac:dyDescent="0.25">
      <c r="A2368" s="4" t="s">
        <v>7798</v>
      </c>
      <c r="B2368" s="6" t="s">
        <v>2627</v>
      </c>
      <c r="C2368" s="4" t="s">
        <v>7803</v>
      </c>
      <c r="D2368" s="11">
        <v>2388</v>
      </c>
      <c r="E2368" s="11" t="str">
        <f t="shared" si="108"/>
        <v/>
      </c>
      <c r="F2368" s="11" t="str">
        <f t="shared" si="109"/>
        <v>PIEMONTE</v>
      </c>
      <c r="G2368" s="30">
        <f t="shared" si="110"/>
        <v>4.0179195172358651E-5</v>
      </c>
      <c r="H2368" s="31" t="str">
        <f>VLOOKUP(B2368,'PEC unito'!A$2:B$7902,2,0)</f>
        <v>comune.cortemilia.cn@cert.legalmail.it</v>
      </c>
    </row>
    <row r="2369" spans="1:8" x14ac:dyDescent="0.25">
      <c r="A2369" s="4" t="s">
        <v>7798</v>
      </c>
      <c r="B2369" s="6" t="s">
        <v>2628</v>
      </c>
      <c r="C2369" s="4" t="s">
        <v>7805</v>
      </c>
      <c r="D2369" s="11">
        <v>2015</v>
      </c>
      <c r="E2369" s="11" t="str">
        <f t="shared" si="108"/>
        <v/>
      </c>
      <c r="F2369" s="11" t="str">
        <f t="shared" si="109"/>
        <v>LOMBARDIA</v>
      </c>
      <c r="G2369" s="30">
        <f t="shared" si="110"/>
        <v>3.3903299109004475E-5</v>
      </c>
      <c r="H2369" s="31" t="str">
        <f>VLOOKUP(B2369,'PEC unito'!A$2:B$7902,2,0)</f>
        <v>protocollo@pec.comune.corteno-golgi.bs.it</v>
      </c>
    </row>
    <row r="2370" spans="1:8" x14ac:dyDescent="0.25">
      <c r="A2370" s="4" t="s">
        <v>7798</v>
      </c>
      <c r="B2370" s="6" t="s">
        <v>2629</v>
      </c>
      <c r="C2370" s="4" t="s">
        <v>7805</v>
      </c>
      <c r="D2370" s="11">
        <v>1265</v>
      </c>
      <c r="E2370" s="11" t="str">
        <f t="shared" ref="E2370:E2433" si="111">IF(D2370&gt;300000,"trovato","")</f>
        <v/>
      </c>
      <c r="F2370" s="11" t="str">
        <f t="shared" ref="F2370:F2433" si="112">IF(AND(D2370&gt;50000,D2370&lt;100000),"COMPRESO",C2370)</f>
        <v>LOMBARDIA</v>
      </c>
      <c r="G2370" s="30">
        <f t="shared" ref="G2370:G2433" si="113">D2370/Totale</f>
        <v>2.1284205147836556E-5</v>
      </c>
      <c r="H2370" s="31" t="str">
        <f>VLOOKUP(B2370,'PEC unito'!A$2:B$7902,2,0)</f>
        <v>comune.cortenova@legalmail.it</v>
      </c>
    </row>
    <row r="2371" spans="1:8" x14ac:dyDescent="0.25">
      <c r="A2371" s="4" t="s">
        <v>7798</v>
      </c>
      <c r="B2371" s="6" t="s">
        <v>2630</v>
      </c>
      <c r="C2371" s="4" t="s">
        <v>7805</v>
      </c>
      <c r="D2371" s="11">
        <v>1942</v>
      </c>
      <c r="E2371" s="11" t="str">
        <f t="shared" si="111"/>
        <v/>
      </c>
      <c r="F2371" s="11" t="str">
        <f t="shared" si="112"/>
        <v>LOMBARDIA</v>
      </c>
      <c r="G2371" s="30">
        <f t="shared" si="113"/>
        <v>3.2675040630117463E-5</v>
      </c>
      <c r="H2371" s="31" t="str">
        <f>VLOOKUP(B2371,'PEC unito'!A$2:B$7902,2,0)</f>
        <v>segreteria.comunecortenuova.bg@legalmail.it</v>
      </c>
    </row>
    <row r="2372" spans="1:8" x14ac:dyDescent="0.25">
      <c r="A2372" s="4" t="s">
        <v>7798</v>
      </c>
      <c r="B2372" s="5" t="s">
        <v>2631</v>
      </c>
      <c r="C2372" s="4" t="s">
        <v>7805</v>
      </c>
      <c r="D2372" s="11">
        <v>2490</v>
      </c>
      <c r="E2372" s="11" t="str">
        <f t="shared" si="111"/>
        <v/>
      </c>
      <c r="F2372" s="11" t="str">
        <f t="shared" si="112"/>
        <v>LOMBARDIA</v>
      </c>
      <c r="G2372" s="30">
        <f t="shared" si="113"/>
        <v>4.1895391951077488E-5</v>
      </c>
      <c r="H2372" s="31" t="str">
        <f>VLOOKUP(B2372,'PEC unito'!A$2:B$7902,2,0)</f>
        <v>amministrazione@pec.comune.corteolonaegenzone.pv.it</v>
      </c>
    </row>
    <row r="2373" spans="1:8" x14ac:dyDescent="0.25">
      <c r="A2373" s="4" t="s">
        <v>7798</v>
      </c>
      <c r="B2373" s="6" t="s">
        <v>2632</v>
      </c>
      <c r="C2373" s="4" t="s">
        <v>7803</v>
      </c>
      <c r="D2373" s="11">
        <v>576</v>
      </c>
      <c r="E2373" s="11" t="str">
        <f t="shared" si="111"/>
        <v/>
      </c>
      <c r="F2373" s="11" t="str">
        <f t="shared" si="112"/>
        <v>PIEMONTE</v>
      </c>
      <c r="G2373" s="30">
        <f t="shared" si="113"/>
        <v>9.6914641621769618E-6</v>
      </c>
      <c r="H2373" s="31" t="str">
        <f>VLOOKUP(B2373,'PEC unito'!A$2:B$7902,2,0)</f>
        <v>protocollo.cortiglione@cert.ruparpiemonte.it</v>
      </c>
    </row>
    <row r="2374" spans="1:8" x14ac:dyDescent="0.25">
      <c r="A2374" s="4" t="s">
        <v>7799</v>
      </c>
      <c r="B2374" s="6" t="s">
        <v>2633</v>
      </c>
      <c r="C2374" s="4" t="s">
        <v>7807</v>
      </c>
      <c r="D2374" s="11">
        <v>5890</v>
      </c>
      <c r="E2374" s="11" t="str">
        <f t="shared" si="111"/>
        <v/>
      </c>
      <c r="F2374" s="11" t="str">
        <f t="shared" si="112"/>
        <v>VENETO</v>
      </c>
      <c r="G2374" s="30">
        <f t="shared" si="113"/>
        <v>9.9101951241705385E-5</v>
      </c>
      <c r="H2374" s="31" t="str">
        <f>VLOOKUP(B2374,'PEC unito'!A$2:B$7902,2,0)</f>
        <v>cortina@pec.comunecortinadampezzo.it</v>
      </c>
    </row>
    <row r="2375" spans="1:8" x14ac:dyDescent="0.25">
      <c r="A2375" s="4" t="s">
        <v>7799</v>
      </c>
      <c r="B2375" s="6" t="s">
        <v>7898</v>
      </c>
      <c r="C2375" s="4" t="s">
        <v>7806</v>
      </c>
      <c r="D2375" s="11">
        <v>656</v>
      </c>
      <c r="E2375" s="11" t="str">
        <f t="shared" si="111"/>
        <v/>
      </c>
      <c r="F2375" s="11" t="str">
        <f t="shared" si="112"/>
        <v>TRENTINO-ALTO ADIGE/SÜDTIROL</v>
      </c>
      <c r="G2375" s="30">
        <f t="shared" si="113"/>
        <v>1.1037500851368206E-5</v>
      </c>
      <c r="H2375" s="31" t="str">
        <f>VLOOKUP(B2375,'PEC unito'!A$2:B$7902,2,0)</f>
        <v>kurtinig.cortina@legalmail.it</v>
      </c>
    </row>
    <row r="2376" spans="1:8" x14ac:dyDescent="0.25">
      <c r="A2376" s="4" t="s">
        <v>7801</v>
      </c>
      <c r="B2376" s="6" t="s">
        <v>2634</v>
      </c>
      <c r="C2376" s="4" t="s">
        <v>7815</v>
      </c>
      <c r="D2376" s="11">
        <v>683</v>
      </c>
      <c r="E2376" s="11" t="str">
        <f t="shared" si="111"/>
        <v/>
      </c>
      <c r="F2376" s="11" t="str">
        <f t="shared" si="112"/>
        <v>ABRUZZO</v>
      </c>
      <c r="G2376" s="30">
        <f t="shared" si="113"/>
        <v>1.1491788233970251E-5</v>
      </c>
      <c r="H2376" s="31" t="str">
        <f>VLOOKUP(B2376,'PEC unito'!A$2:B$7902,2,0)</f>
        <v>protocollo@pec.comune.cortino.te.it</v>
      </c>
    </row>
    <row r="2377" spans="1:8" x14ac:dyDescent="0.25">
      <c r="A2377" s="4" t="s">
        <v>7800</v>
      </c>
      <c r="B2377" s="6" t="s">
        <v>2635</v>
      </c>
      <c r="C2377" s="4" t="s">
        <v>7811</v>
      </c>
      <c r="D2377" s="11">
        <v>22495</v>
      </c>
      <c r="E2377" s="11" t="str">
        <f t="shared" si="111"/>
        <v/>
      </c>
      <c r="F2377" s="11" t="str">
        <f t="shared" si="112"/>
        <v>TOSCANA</v>
      </c>
      <c r="G2377" s="30">
        <f t="shared" si="113"/>
        <v>3.7848869154196308E-4</v>
      </c>
      <c r="H2377" s="31" t="str">
        <f>VLOOKUP(B2377,'PEC unito'!A$2:B$7902,2,0)</f>
        <v>protocollo@pec.comune.cortona.ar.it</v>
      </c>
    </row>
    <row r="2378" spans="1:8" x14ac:dyDescent="0.25">
      <c r="A2378" s="4" t="s">
        <v>7801</v>
      </c>
      <c r="B2378" s="6" t="s">
        <v>2636</v>
      </c>
      <c r="C2378" s="4" t="s">
        <v>7815</v>
      </c>
      <c r="D2378" s="11">
        <v>278</v>
      </c>
      <c r="E2378" s="11" t="str">
        <f t="shared" si="111"/>
        <v/>
      </c>
      <c r="F2378" s="11" t="str">
        <f t="shared" si="112"/>
        <v>ABRUZZO</v>
      </c>
      <c r="G2378" s="30">
        <f t="shared" si="113"/>
        <v>4.6774774949395751E-6</v>
      </c>
      <c r="H2378" s="31" t="str">
        <f>VLOOKUP(B2378,'PEC unito'!A$2:B$7902,2,0)</f>
        <v>info@pec.comune.corvara.pe.it</v>
      </c>
    </row>
    <row r="2379" spans="1:8" x14ac:dyDescent="0.25">
      <c r="A2379" s="4" t="s">
        <v>7799</v>
      </c>
      <c r="B2379" s="6" t="s">
        <v>7899</v>
      </c>
      <c r="C2379" s="4" t="s">
        <v>7806</v>
      </c>
      <c r="D2379" s="11">
        <v>1320</v>
      </c>
      <c r="E2379" s="11" t="str">
        <f t="shared" si="111"/>
        <v/>
      </c>
      <c r="F2379" s="11" t="str">
        <f t="shared" si="112"/>
        <v>TRENTINO-ALTO ADIGE/SÜDTIROL</v>
      </c>
      <c r="G2379" s="30">
        <f t="shared" si="113"/>
        <v>2.2209605371655535E-5</v>
      </c>
      <c r="H2379" s="31" t="str">
        <f>VLOOKUP(B2379,'PEC unito'!A$2:B$7902,2,0)</f>
        <v>corvara@legalmail.it</v>
      </c>
    </row>
    <row r="2380" spans="1:8" x14ac:dyDescent="0.25">
      <c r="A2380" s="4" t="s">
        <v>7798</v>
      </c>
      <c r="B2380" s="6" t="s">
        <v>2637</v>
      </c>
      <c r="C2380" s="4" t="s">
        <v>7805</v>
      </c>
      <c r="D2380" s="11">
        <v>1034</v>
      </c>
      <c r="E2380" s="11" t="str">
        <f t="shared" si="111"/>
        <v/>
      </c>
      <c r="F2380" s="11" t="str">
        <f t="shared" si="112"/>
        <v>LOMBARDIA</v>
      </c>
      <c r="G2380" s="30">
        <f t="shared" si="113"/>
        <v>1.7397524207796836E-5</v>
      </c>
      <c r="H2380" s="31" t="str">
        <f>VLOOKUP(B2380,'PEC unito'!A$2:B$7902,2,0)</f>
        <v>comune.corvinosanquirico@pec.regione.lombardia.it</v>
      </c>
    </row>
    <row r="2381" spans="1:8" x14ac:dyDescent="0.25">
      <c r="A2381" s="4" t="s">
        <v>7798</v>
      </c>
      <c r="B2381" s="6" t="s">
        <v>2638</v>
      </c>
      <c r="C2381" s="4" t="s">
        <v>7805</v>
      </c>
      <c r="D2381" s="11">
        <v>1397</v>
      </c>
      <c r="E2381" s="11" t="str">
        <f t="shared" si="111"/>
        <v/>
      </c>
      <c r="F2381" s="11" t="str">
        <f t="shared" si="112"/>
        <v>LOMBARDIA</v>
      </c>
      <c r="G2381" s="30">
        <f t="shared" si="113"/>
        <v>2.3505165685002108E-5</v>
      </c>
      <c r="H2381" s="31" t="str">
        <f>VLOOKUP(B2381,'PEC unito'!A$2:B$7902,2,0)</f>
        <v>comune.corzano@legalmail.it</v>
      </c>
    </row>
    <row r="2382" spans="1:8" x14ac:dyDescent="0.25">
      <c r="A2382" s="4" t="s">
        <v>7799</v>
      </c>
      <c r="B2382" s="6" t="s">
        <v>2639</v>
      </c>
      <c r="C2382" s="4" t="s">
        <v>7808</v>
      </c>
      <c r="D2382" s="11">
        <v>2247</v>
      </c>
      <c r="E2382" s="11" t="str">
        <f t="shared" si="111"/>
        <v/>
      </c>
      <c r="F2382" s="11" t="str">
        <f t="shared" si="112"/>
        <v>FRIULI-VENEZIA GIULIA</v>
      </c>
      <c r="G2382" s="30">
        <f t="shared" si="113"/>
        <v>3.7806805507659086E-5</v>
      </c>
      <c r="H2382" s="31" t="str">
        <f>VLOOKUP(B2382,'PEC unito'!A$2:B$7902,2,0)</f>
        <v>comune.coseano@certgov.fvg.it</v>
      </c>
    </row>
    <row r="2383" spans="1:8" x14ac:dyDescent="0.25">
      <c r="A2383" s="4" t="s">
        <v>7801</v>
      </c>
      <c r="B2383" s="6" t="s">
        <v>6</v>
      </c>
      <c r="C2383" s="4" t="s">
        <v>7819</v>
      </c>
      <c r="D2383" s="11">
        <v>69484</v>
      </c>
      <c r="E2383" s="11" t="str">
        <f t="shared" si="111"/>
        <v/>
      </c>
      <c r="F2383" s="11" t="str">
        <f t="shared" si="112"/>
        <v>COMPRESO</v>
      </c>
      <c r="G2383" s="30">
        <f t="shared" si="113"/>
        <v>1.1691001663970556E-3</v>
      </c>
      <c r="H2383" s="31" t="str">
        <f>VLOOKUP(B2383,'PEC unito'!A$2:B$7902,2,0)</f>
        <v>comunedicosenza@superpec.eu</v>
      </c>
    </row>
    <row r="2384" spans="1:8" x14ac:dyDescent="0.25">
      <c r="A2384" s="4" t="s">
        <v>7798</v>
      </c>
      <c r="B2384" s="6" t="s">
        <v>2640</v>
      </c>
      <c r="C2384" s="4" t="s">
        <v>7809</v>
      </c>
      <c r="D2384" s="11">
        <v>248</v>
      </c>
      <c r="E2384" s="11" t="str">
        <f t="shared" si="111"/>
        <v/>
      </c>
      <c r="F2384" s="11" t="str">
        <f t="shared" si="112"/>
        <v>LIGURIA</v>
      </c>
      <c r="G2384" s="30">
        <f t="shared" si="113"/>
        <v>4.1727137364928586E-6</v>
      </c>
      <c r="H2384" s="31" t="str">
        <f>VLOOKUP(B2384,'PEC unito'!A$2:B$7902,2,0)</f>
        <v>protocollo@pec.cosioim.org</v>
      </c>
    </row>
    <row r="2385" spans="1:8" x14ac:dyDescent="0.25">
      <c r="A2385" s="4" t="s">
        <v>7798</v>
      </c>
      <c r="B2385" s="6" t="s">
        <v>2641</v>
      </c>
      <c r="C2385" s="4" t="s">
        <v>7805</v>
      </c>
      <c r="D2385" s="11">
        <v>5400</v>
      </c>
      <c r="E2385" s="11" t="str">
        <f t="shared" si="111"/>
        <v/>
      </c>
      <c r="F2385" s="11" t="str">
        <f t="shared" si="112"/>
        <v>LOMBARDIA</v>
      </c>
      <c r="G2385" s="30">
        <f t="shared" si="113"/>
        <v>9.0857476520409016E-5</v>
      </c>
      <c r="H2385" s="31" t="str">
        <f>VLOOKUP(B2385,'PEC unito'!A$2:B$7902,2,0)</f>
        <v>protocollo.cosio@cert.provincia.so.it</v>
      </c>
    </row>
    <row r="2386" spans="1:8" x14ac:dyDescent="0.25">
      <c r="A2386" s="4" t="s">
        <v>7801</v>
      </c>
      <c r="B2386" s="6" t="s">
        <v>342</v>
      </c>
      <c r="C2386" s="4" t="s">
        <v>7819</v>
      </c>
      <c r="D2386" s="11">
        <v>916</v>
      </c>
      <c r="E2386" s="11" t="str">
        <f t="shared" si="111"/>
        <v/>
      </c>
      <c r="F2386" s="11" t="str">
        <f t="shared" si="112"/>
        <v>CALABRIA</v>
      </c>
      <c r="G2386" s="30">
        <f t="shared" si="113"/>
        <v>1.5412120091239752E-5</v>
      </c>
      <c r="H2386" s="31" t="str">
        <f>VLOOKUP(B2386,'PEC unito'!A$2:B$7902,2,0)</f>
        <v>amministrativo.cosoleto@asmepec.it</v>
      </c>
    </row>
    <row r="2387" spans="1:8" x14ac:dyDescent="0.25">
      <c r="A2387" s="4" t="s">
        <v>7798</v>
      </c>
      <c r="B2387" s="6" t="s">
        <v>2642</v>
      </c>
      <c r="C2387" s="4" t="s">
        <v>7803</v>
      </c>
      <c r="D2387" s="11">
        <v>1030</v>
      </c>
      <c r="E2387" s="11" t="str">
        <f t="shared" si="111"/>
        <v/>
      </c>
      <c r="F2387" s="11" t="str">
        <f t="shared" si="112"/>
        <v>PIEMONTE</v>
      </c>
      <c r="G2387" s="30">
        <f t="shared" si="113"/>
        <v>1.7330222373337275E-5</v>
      </c>
      <c r="H2387" s="31" t="str">
        <f>VLOOKUP(B2387,'PEC unito'!A$2:B$7902,2,0)</f>
        <v>comune.cossanobelbo@pec.comune.cossanobelbo.cn.it</v>
      </c>
    </row>
    <row r="2388" spans="1:8" x14ac:dyDescent="0.25">
      <c r="A2388" s="4" t="s">
        <v>7798</v>
      </c>
      <c r="B2388" s="6" t="s">
        <v>2643</v>
      </c>
      <c r="C2388" s="4" t="s">
        <v>7803</v>
      </c>
      <c r="D2388" s="11">
        <v>522</v>
      </c>
      <c r="E2388" s="11" t="str">
        <f t="shared" si="111"/>
        <v/>
      </c>
      <c r="F2388" s="11" t="str">
        <f t="shared" si="112"/>
        <v>PIEMONTE</v>
      </c>
      <c r="G2388" s="30">
        <f t="shared" si="113"/>
        <v>8.7828893969728718E-6</v>
      </c>
      <c r="H2388" s="31" t="str">
        <f>VLOOKUP(B2388,'PEC unito'!A$2:B$7902,2,0)</f>
        <v>protocollo.cossano.canavese@cert.ruparpiemonte.it</v>
      </c>
    </row>
    <row r="2389" spans="1:8" x14ac:dyDescent="0.25">
      <c r="A2389" s="4" t="s">
        <v>7798</v>
      </c>
      <c r="B2389" s="6" t="s">
        <v>2644</v>
      </c>
      <c r="C2389" s="4" t="s">
        <v>7803</v>
      </c>
      <c r="D2389" s="11">
        <v>14810</v>
      </c>
      <c r="E2389" s="11" t="str">
        <f t="shared" si="111"/>
        <v/>
      </c>
      <c r="F2389" s="11" t="str">
        <f t="shared" si="112"/>
        <v>PIEMONTE</v>
      </c>
      <c r="G2389" s="30">
        <f t="shared" si="113"/>
        <v>2.4918504208652916E-4</v>
      </c>
      <c r="H2389" s="31" t="str">
        <f>VLOOKUP(B2389,'PEC unito'!A$2:B$7902,2,0)</f>
        <v>cossato@pec.ptbiellese.it</v>
      </c>
    </row>
    <row r="2390" spans="1:8" x14ac:dyDescent="0.25">
      <c r="A2390" s="2" t="s">
        <v>7798</v>
      </c>
      <c r="B2390" s="6" t="s">
        <v>2645</v>
      </c>
      <c r="C2390" s="4" t="s">
        <v>7809</v>
      </c>
      <c r="D2390" s="11">
        <v>1080</v>
      </c>
      <c r="E2390" s="11" t="str">
        <f t="shared" si="111"/>
        <v/>
      </c>
      <c r="F2390" s="11" t="str">
        <f t="shared" si="112"/>
        <v>LIGURIA</v>
      </c>
      <c r="G2390" s="30">
        <f t="shared" si="113"/>
        <v>1.8171495304081803E-5</v>
      </c>
      <c r="H2390" s="31" t="str">
        <f>VLOOKUP(B2390,'PEC unito'!A$2:B$7902,2,0)</f>
        <v>comune.cossera.sv@legalmail.it</v>
      </c>
    </row>
    <row r="2391" spans="1:8" x14ac:dyDescent="0.25">
      <c r="A2391" s="4" t="s">
        <v>7800</v>
      </c>
      <c r="B2391" s="6" t="s">
        <v>2646</v>
      </c>
      <c r="C2391" s="4" t="s">
        <v>7813</v>
      </c>
      <c r="D2391" s="11">
        <v>1015</v>
      </c>
      <c r="E2391" s="11" t="str">
        <f t="shared" si="111"/>
        <v/>
      </c>
      <c r="F2391" s="11" t="str">
        <f t="shared" si="112"/>
        <v>MARCHE</v>
      </c>
      <c r="G2391" s="30">
        <f t="shared" si="113"/>
        <v>1.7077840494113916E-5</v>
      </c>
      <c r="H2391" s="31" t="str">
        <f>VLOOKUP(B2391,'PEC unito'!A$2:B$7902,2,0)</f>
        <v>protocollo@pec.comune.cossignano.ap.it</v>
      </c>
    </row>
    <row r="2392" spans="1:8" x14ac:dyDescent="0.25">
      <c r="A2392" s="4" t="s">
        <v>7798</v>
      </c>
      <c r="B2392" s="6" t="s">
        <v>2647</v>
      </c>
      <c r="C2392" s="4" t="s">
        <v>7803</v>
      </c>
      <c r="D2392" s="11">
        <v>588</v>
      </c>
      <c r="E2392" s="11" t="str">
        <f t="shared" si="111"/>
        <v/>
      </c>
      <c r="F2392" s="11" t="str">
        <f t="shared" si="112"/>
        <v>PIEMONTE</v>
      </c>
      <c r="G2392" s="30">
        <f t="shared" si="113"/>
        <v>9.8933696655556481E-6</v>
      </c>
      <c r="H2392" s="31" t="str">
        <f>VLOOKUP(B2392,'PEC unito'!A$2:B$7902,2,0)</f>
        <v>comunecossogno@mailcertificata.net</v>
      </c>
    </row>
    <row r="2393" spans="1:8" x14ac:dyDescent="0.25">
      <c r="A2393" s="4" t="s">
        <v>7802</v>
      </c>
      <c r="B2393" s="8" t="s">
        <v>2648</v>
      </c>
      <c r="C2393" s="4" t="s">
        <v>7821</v>
      </c>
      <c r="D2393" s="11">
        <v>900</v>
      </c>
      <c r="E2393" s="11" t="str">
        <f t="shared" si="111"/>
        <v/>
      </c>
      <c r="F2393" s="11" t="str">
        <f t="shared" si="112"/>
        <v>SARDEGNA</v>
      </c>
      <c r="G2393" s="30">
        <f t="shared" si="113"/>
        <v>1.5142912753401502E-5</v>
      </c>
      <c r="H2393" s="31" t="str">
        <f>VLOOKUP(B2393,'PEC unito'!A$2:B$7902,2,0)</f>
        <v>protocollo@pec.comune.cossoine.ss.it</v>
      </c>
    </row>
    <row r="2394" spans="1:8" x14ac:dyDescent="0.25">
      <c r="A2394" s="4" t="s">
        <v>7798</v>
      </c>
      <c r="B2394" s="6" t="s">
        <v>2649</v>
      </c>
      <c r="C2394" s="4" t="s">
        <v>7803</v>
      </c>
      <c r="D2394" s="11">
        <v>541</v>
      </c>
      <c r="E2394" s="11" t="str">
        <f t="shared" si="111"/>
        <v/>
      </c>
      <c r="F2394" s="11" t="str">
        <f t="shared" si="112"/>
        <v>PIEMONTE</v>
      </c>
      <c r="G2394" s="30">
        <f t="shared" si="113"/>
        <v>9.1025731106557924E-6</v>
      </c>
      <c r="H2394" s="31" t="str">
        <f>VLOOKUP(B2394,'PEC unito'!A$2:B$7902,2,0)</f>
        <v>comune_cossombrato@pec.it</v>
      </c>
    </row>
    <row r="2395" spans="1:8" x14ac:dyDescent="0.25">
      <c r="A2395" s="4" t="s">
        <v>7798</v>
      </c>
      <c r="B2395" s="6" t="s">
        <v>2650</v>
      </c>
      <c r="C2395" s="4" t="s">
        <v>7805</v>
      </c>
      <c r="D2395" s="11">
        <v>351</v>
      </c>
      <c r="E2395" s="11" t="str">
        <f t="shared" si="111"/>
        <v/>
      </c>
      <c r="F2395" s="11" t="str">
        <f t="shared" si="112"/>
        <v>LOMBARDIA</v>
      </c>
      <c r="G2395" s="30">
        <f t="shared" si="113"/>
        <v>5.9057359738265856E-6</v>
      </c>
      <c r="H2395" s="31" t="str">
        <f>VLOOKUP(B2395,'PEC unito'!A$2:B$7902,2,0)</f>
        <v>comune.costadenobili@pec.provincia.pv.it</v>
      </c>
    </row>
    <row r="2396" spans="1:8" x14ac:dyDescent="0.25">
      <c r="A2396" s="4" t="s">
        <v>7798</v>
      </c>
      <c r="B2396" s="6" t="s">
        <v>2651</v>
      </c>
      <c r="C2396" s="4" t="s">
        <v>7805</v>
      </c>
      <c r="D2396" s="11">
        <v>3271</v>
      </c>
      <c r="E2396" s="11" t="str">
        <f t="shared" si="111"/>
        <v/>
      </c>
      <c r="F2396" s="11" t="str">
        <f t="shared" si="112"/>
        <v>LOMBARDIA</v>
      </c>
      <c r="G2396" s="30">
        <f t="shared" si="113"/>
        <v>5.5036075129307018E-5</v>
      </c>
      <c r="H2396" s="31" t="str">
        <f>VLOOKUP(B2396,'PEC unito'!A$2:B$7902,2,0)</f>
        <v>comunecostadimezzate@pec.it</v>
      </c>
    </row>
    <row r="2397" spans="1:8" x14ac:dyDescent="0.25">
      <c r="A2397" s="4" t="s">
        <v>7799</v>
      </c>
      <c r="B2397" s="6" t="s">
        <v>2652</v>
      </c>
      <c r="C2397" s="4" t="s">
        <v>7807</v>
      </c>
      <c r="D2397" s="11">
        <v>2683</v>
      </c>
      <c r="E2397" s="11" t="str">
        <f t="shared" si="111"/>
        <v/>
      </c>
      <c r="F2397" s="11" t="str">
        <f t="shared" si="112"/>
        <v>VENETO</v>
      </c>
      <c r="G2397" s="30">
        <f t="shared" si="113"/>
        <v>4.514270546375137E-5</v>
      </c>
      <c r="H2397" s="31" t="str">
        <f>VLOOKUP(B2397,'PEC unito'!A$2:B$7902,2,0)</f>
        <v>protocollo.comune.costadirovigo.ro@pecveneto.it</v>
      </c>
    </row>
    <row r="2398" spans="1:8" x14ac:dyDescent="0.25">
      <c r="A2398" s="4" t="s">
        <v>7798</v>
      </c>
      <c r="B2398" s="6" t="s">
        <v>2653</v>
      </c>
      <c r="C2398" s="4" t="s">
        <v>7805</v>
      </c>
      <c r="D2398" s="11">
        <v>4751</v>
      </c>
      <c r="E2398" s="11" t="str">
        <f t="shared" si="111"/>
        <v/>
      </c>
      <c r="F2398" s="11" t="str">
        <f t="shared" si="112"/>
        <v>LOMBARDIA</v>
      </c>
      <c r="G2398" s="30">
        <f t="shared" si="113"/>
        <v>7.9937753879345035E-5</v>
      </c>
      <c r="H2398" s="31" t="str">
        <f>VLOOKUP(B2398,'PEC unito'!A$2:B$7902,2,0)</f>
        <v>comune.costamasnaga@pec.regione.lombardia.it</v>
      </c>
    </row>
    <row r="2399" spans="1:8" x14ac:dyDescent="0.25">
      <c r="A2399" s="4" t="s">
        <v>7798</v>
      </c>
      <c r="B2399" s="6" t="s">
        <v>2654</v>
      </c>
      <c r="C2399" s="4" t="s">
        <v>7805</v>
      </c>
      <c r="D2399" s="11">
        <v>973</v>
      </c>
      <c r="E2399" s="11" t="str">
        <f t="shared" si="111"/>
        <v/>
      </c>
      <c r="F2399" s="11" t="str">
        <f t="shared" si="112"/>
        <v>LOMBARDIA</v>
      </c>
      <c r="G2399" s="30">
        <f t="shared" si="113"/>
        <v>1.6371171232288514E-5</v>
      </c>
      <c r="H2399" s="31" t="str">
        <f>VLOOKUP(B2399,'PEC unito'!A$2:B$7902,2,0)</f>
        <v>comune.costaserina@legalmail.it</v>
      </c>
    </row>
    <row r="2400" spans="1:8" x14ac:dyDescent="0.25">
      <c r="A2400" s="4" t="s">
        <v>7798</v>
      </c>
      <c r="B2400" s="6" t="s">
        <v>2655</v>
      </c>
      <c r="C2400" s="4" t="s">
        <v>7805</v>
      </c>
      <c r="D2400" s="11">
        <v>620</v>
      </c>
      <c r="E2400" s="11" t="str">
        <f t="shared" si="111"/>
        <v/>
      </c>
      <c r="F2400" s="11" t="str">
        <f t="shared" si="112"/>
        <v>LOMBARDIA</v>
      </c>
      <c r="G2400" s="30">
        <f t="shared" si="113"/>
        <v>1.0431784341232146E-5</v>
      </c>
      <c r="H2400" s="31" t="str">
        <f>VLOOKUP(B2400,'PEC unito'!A$2:B$7902,2,0)</f>
        <v>protocollo.comune.costavalleimagna.bg@pec.it</v>
      </c>
    </row>
    <row r="2401" spans="1:8" x14ac:dyDescent="0.25">
      <c r="A2401" s="4" t="s">
        <v>7798</v>
      </c>
      <c r="B2401" s="6" t="s">
        <v>2656</v>
      </c>
      <c r="C2401" s="4" t="s">
        <v>7803</v>
      </c>
      <c r="D2401" s="11">
        <v>357</v>
      </c>
      <c r="E2401" s="11" t="str">
        <f t="shared" si="111"/>
        <v/>
      </c>
      <c r="F2401" s="11" t="str">
        <f t="shared" si="112"/>
        <v>PIEMONTE</v>
      </c>
      <c r="G2401" s="30">
        <f t="shared" si="113"/>
        <v>6.0066887255159287E-6</v>
      </c>
      <c r="H2401" s="31" t="str">
        <f>VLOOKUP(B2401,'PEC unito'!A$2:B$7902,2,0)</f>
        <v>amministrazione@pec.comune.costavescovato.al.it</v>
      </c>
    </row>
    <row r="2402" spans="1:8" x14ac:dyDescent="0.25">
      <c r="A2402" s="4" t="s">
        <v>7798</v>
      </c>
      <c r="B2402" s="6" t="s">
        <v>2657</v>
      </c>
      <c r="C2402" s="4" t="s">
        <v>7805</v>
      </c>
      <c r="D2402" s="11">
        <v>9194</v>
      </c>
      <c r="E2402" s="11" t="str">
        <f t="shared" si="111"/>
        <v/>
      </c>
      <c r="F2402" s="11" t="str">
        <f t="shared" si="112"/>
        <v>LOMBARDIA</v>
      </c>
      <c r="G2402" s="30">
        <f t="shared" si="113"/>
        <v>1.5469326650530379E-4</v>
      </c>
      <c r="H2402" s="31" t="str">
        <f>VLOOKUP(B2402,'PEC unito'!A$2:B$7902,2,0)</f>
        <v>protocollo@pec.costavolpino.bg.it</v>
      </c>
    </row>
    <row r="2403" spans="1:8" x14ac:dyDescent="0.25">
      <c r="A2403" s="4" t="s">
        <v>7799</v>
      </c>
      <c r="B2403" s="6" t="s">
        <v>2658</v>
      </c>
      <c r="C2403" s="4" t="s">
        <v>7807</v>
      </c>
      <c r="D2403" s="11">
        <v>7161</v>
      </c>
      <c r="E2403" s="11" t="str">
        <f t="shared" si="111"/>
        <v/>
      </c>
      <c r="F2403" s="11" t="str">
        <f t="shared" si="112"/>
        <v>VENETO</v>
      </c>
      <c r="G2403" s="30">
        <f t="shared" si="113"/>
        <v>1.2048710914123129E-4</v>
      </c>
      <c r="H2403" s="31" t="str">
        <f>VLOOKUP(B2403,'PEC unito'!A$2:B$7902,2,0)</f>
        <v>costabissara.vi@cert.ip-veneto.net</v>
      </c>
    </row>
    <row r="2404" spans="1:8" x14ac:dyDescent="0.25">
      <c r="A2404" s="4" t="s">
        <v>7800</v>
      </c>
      <c r="B2404" s="6" t="s">
        <v>2659</v>
      </c>
      <c r="C2404" s="4" t="s">
        <v>7812</v>
      </c>
      <c r="D2404" s="11">
        <v>1283</v>
      </c>
      <c r="E2404" s="11" t="str">
        <f t="shared" si="111"/>
        <v/>
      </c>
      <c r="F2404" s="11" t="str">
        <f t="shared" si="112"/>
        <v>UMBRIA</v>
      </c>
      <c r="G2404" s="30">
        <f t="shared" si="113"/>
        <v>2.1587063402904585E-5</v>
      </c>
      <c r="H2404" s="31" t="str">
        <f>VLOOKUP(B2404,'PEC unito'!A$2:B$7902,2,0)</f>
        <v>comune.costacciaro@postacert.umbria.it</v>
      </c>
    </row>
    <row r="2405" spans="1:8" x14ac:dyDescent="0.25">
      <c r="A2405" s="4" t="s">
        <v>7798</v>
      </c>
      <c r="B2405" s="6" t="s">
        <v>2660</v>
      </c>
      <c r="C2405" s="4" t="s">
        <v>7803</v>
      </c>
      <c r="D2405" s="11">
        <v>816</v>
      </c>
      <c r="E2405" s="11" t="str">
        <f t="shared" si="111"/>
        <v/>
      </c>
      <c r="F2405" s="11" t="str">
        <f t="shared" si="112"/>
        <v>PIEMONTE</v>
      </c>
      <c r="G2405" s="30">
        <f t="shared" si="113"/>
        <v>1.3729574229750696E-5</v>
      </c>
      <c r="H2405" s="31" t="str">
        <f>VLOOKUP(B2405,'PEC unito'!A$2:B$7902,2,0)</f>
        <v>costanzana@pec.it</v>
      </c>
    </row>
    <row r="2406" spans="1:8" x14ac:dyDescent="0.25">
      <c r="A2406" s="4" t="s">
        <v>7798</v>
      </c>
      <c r="B2406" s="6" t="s">
        <v>2661</v>
      </c>
      <c r="C2406" s="4" t="s">
        <v>7809</v>
      </c>
      <c r="D2406" s="11">
        <v>803</v>
      </c>
      <c r="E2406" s="11" t="str">
        <f t="shared" si="111"/>
        <v/>
      </c>
      <c r="F2406" s="11" t="str">
        <f t="shared" si="112"/>
        <v>LIGURIA</v>
      </c>
      <c r="G2406" s="30">
        <f t="shared" si="113"/>
        <v>1.3510843267757119E-5</v>
      </c>
      <c r="H2406" s="31" t="str">
        <f>VLOOKUP(B2406,'PEC unito'!A$2:B$7902,2,0)</f>
        <v>comune.costarainera.im@legalmail.it</v>
      </c>
    </row>
    <row r="2407" spans="1:8" x14ac:dyDescent="0.25">
      <c r="A2407" s="4" t="s">
        <v>7799</v>
      </c>
      <c r="B2407" s="6" t="s">
        <v>2662</v>
      </c>
      <c r="C2407" s="4" t="s">
        <v>7807</v>
      </c>
      <c r="D2407" s="11">
        <v>3586</v>
      </c>
      <c r="E2407" s="11" t="str">
        <f t="shared" si="111"/>
        <v/>
      </c>
      <c r="F2407" s="11" t="str">
        <f t="shared" si="112"/>
        <v>VENETO</v>
      </c>
      <c r="G2407" s="30">
        <f t="shared" si="113"/>
        <v>6.0336094592997538E-5</v>
      </c>
      <c r="H2407" s="31" t="str">
        <f>VLOOKUP(B2407,'PEC unito'!A$2:B$7902,2,0)</f>
        <v>comunecostermano@cert.ip-veneto.net</v>
      </c>
    </row>
    <row r="2408" spans="1:8" x14ac:dyDescent="0.25">
      <c r="A2408" s="4" t="s">
        <v>7798</v>
      </c>
      <c r="B2408" s="6" t="s">
        <v>2663</v>
      </c>
      <c r="C2408" s="4" t="s">
        <v>7803</v>
      </c>
      <c r="D2408" s="11">
        <v>5969</v>
      </c>
      <c r="E2408" s="11" t="str">
        <f t="shared" si="111"/>
        <v/>
      </c>
      <c r="F2408" s="11" t="str">
        <f t="shared" si="112"/>
        <v>PIEMONTE</v>
      </c>
      <c r="G2408" s="30">
        <f t="shared" si="113"/>
        <v>1.0043116247228174E-4</v>
      </c>
      <c r="H2408" s="31" t="str">
        <f>VLOOKUP(B2408,'PEC unito'!A$2:B$7902,2,0)</f>
        <v>comunedicostiglioledasti@postecert.it</v>
      </c>
    </row>
    <row r="2409" spans="1:8" x14ac:dyDescent="0.25">
      <c r="A2409" s="4" t="s">
        <v>7798</v>
      </c>
      <c r="B2409" s="6" t="s">
        <v>2664</v>
      </c>
      <c r="C2409" s="4" t="s">
        <v>7803</v>
      </c>
      <c r="D2409" s="11">
        <v>3344</v>
      </c>
      <c r="E2409" s="11" t="str">
        <f t="shared" si="111"/>
        <v/>
      </c>
      <c r="F2409" s="11" t="str">
        <f t="shared" si="112"/>
        <v>PIEMONTE</v>
      </c>
      <c r="G2409" s="30">
        <f t="shared" si="113"/>
        <v>5.6264333608194023E-5</v>
      </c>
      <c r="H2409" s="31" t="str">
        <f>VLOOKUP(B2409,'PEC unito'!A$2:B$7902,2,0)</f>
        <v>comune.costigliolesaluzzo.cn@certlegalmail.it</v>
      </c>
    </row>
    <row r="2410" spans="1:8" x14ac:dyDescent="0.25">
      <c r="A2410" s="4" t="s">
        <v>7799</v>
      </c>
      <c r="B2410" s="6" t="s">
        <v>2665</v>
      </c>
      <c r="C2410" s="4" t="s">
        <v>7810</v>
      </c>
      <c r="D2410" s="11">
        <v>7384</v>
      </c>
      <c r="E2410" s="11" t="str">
        <f t="shared" si="111"/>
        <v/>
      </c>
      <c r="F2410" s="11" t="str">
        <f t="shared" si="112"/>
        <v>EMILIA-ROMAGNA</v>
      </c>
      <c r="G2410" s="30">
        <f t="shared" si="113"/>
        <v>1.2423918641235189E-4</v>
      </c>
      <c r="H2410" s="31" t="str">
        <f>VLOOKUP(B2410,'PEC unito'!A$2:B$7902,2,0)</f>
        <v>demografico.cotignola@legalmail.it</v>
      </c>
    </row>
    <row r="2411" spans="1:8" x14ac:dyDescent="0.25">
      <c r="A2411" s="4" t="s">
        <v>7801</v>
      </c>
      <c r="B2411" s="6" t="s">
        <v>245</v>
      </c>
      <c r="C2411" s="4" t="s">
        <v>7819</v>
      </c>
      <c r="D2411" s="11">
        <v>5434</v>
      </c>
      <c r="E2411" s="11" t="str">
        <f t="shared" si="111"/>
        <v/>
      </c>
      <c r="F2411" s="11" t="str">
        <f t="shared" si="112"/>
        <v>CALABRIA</v>
      </c>
      <c r="G2411" s="30">
        <f t="shared" si="113"/>
        <v>9.1429542113315293E-5</v>
      </c>
      <c r="H2411" s="31" t="str">
        <f>VLOOKUP(B2411,'PEC unito'!A$2:B$7902,2,0)</f>
        <v>protocollo@pec.comunecotronei.it</v>
      </c>
    </row>
    <row r="2412" spans="1:8" x14ac:dyDescent="0.25">
      <c r="A2412" s="4" t="s">
        <v>7800</v>
      </c>
      <c r="B2412" s="6" t="s">
        <v>2666</v>
      </c>
      <c r="C2412" s="4" t="s">
        <v>7814</v>
      </c>
      <c r="D2412" s="11">
        <v>562</v>
      </c>
      <c r="E2412" s="11" t="str">
        <f t="shared" si="111"/>
        <v/>
      </c>
      <c r="F2412" s="11" t="str">
        <f t="shared" si="112"/>
        <v>LAZIO</v>
      </c>
      <c r="G2412" s="30">
        <f t="shared" si="113"/>
        <v>9.4559077415684933E-6</v>
      </c>
      <c r="H2412" s="31" t="str">
        <f>VLOOKUP(B2412,'PEC unito'!A$2:B$7902,2,0)</f>
        <v>suap.cottanello.ri@legalmail.it</v>
      </c>
    </row>
    <row r="2413" spans="1:8" x14ac:dyDescent="0.25">
      <c r="A2413" s="4" t="s">
        <v>7798</v>
      </c>
      <c r="B2413" s="6" t="s">
        <v>2667</v>
      </c>
      <c r="C2413" s="4" t="s">
        <v>7804</v>
      </c>
      <c r="D2413" s="11">
        <v>2815</v>
      </c>
      <c r="E2413" s="11" t="str">
        <f t="shared" si="111"/>
        <v/>
      </c>
      <c r="F2413" s="11" t="str">
        <f t="shared" si="112"/>
        <v>VALLE D'AOSTA/VALLÉE D'AOSTE</v>
      </c>
      <c r="G2413" s="30">
        <f t="shared" si="113"/>
        <v>4.7363666000916919E-5</v>
      </c>
      <c r="H2413" s="31" t="str">
        <f>VLOOKUP(B2413,'PEC unito'!A$2:B$7902,2,0)</f>
        <v>protocollo@pec.comune.courmayeur.ao.it</v>
      </c>
    </row>
    <row r="2414" spans="1:8" x14ac:dyDescent="0.25">
      <c r="A2414" s="4" t="s">
        <v>7798</v>
      </c>
      <c r="B2414" s="6" t="s">
        <v>2668</v>
      </c>
      <c r="C2414" s="4" t="s">
        <v>7805</v>
      </c>
      <c r="D2414" s="11">
        <v>4066</v>
      </c>
      <c r="E2414" s="11" t="str">
        <f t="shared" si="111"/>
        <v/>
      </c>
      <c r="F2414" s="11" t="str">
        <f t="shared" si="112"/>
        <v>LOMBARDIA</v>
      </c>
      <c r="G2414" s="30">
        <f t="shared" si="113"/>
        <v>6.8412314728145003E-5</v>
      </c>
      <c r="H2414" s="31" t="str">
        <f>VLOOKUP(B2414,'PEC unito'!A$2:B$7902,2,0)</f>
        <v>comune.covo@pec.regione.lombardia.it</v>
      </c>
    </row>
    <row r="2415" spans="1:8" x14ac:dyDescent="0.25">
      <c r="A2415" s="4" t="s">
        <v>7798</v>
      </c>
      <c r="B2415" s="6" t="s">
        <v>2669</v>
      </c>
      <c r="C2415" s="4" t="s">
        <v>7805</v>
      </c>
      <c r="D2415" s="11">
        <v>371</v>
      </c>
      <c r="E2415" s="11" t="str">
        <f t="shared" si="111"/>
        <v/>
      </c>
      <c r="F2415" s="11" t="str">
        <f t="shared" si="112"/>
        <v>LOMBARDIA</v>
      </c>
      <c r="G2415" s="30">
        <f t="shared" si="113"/>
        <v>6.2422451461243972E-6</v>
      </c>
      <c r="H2415" s="31" t="str">
        <f>VLOOKUP(B2415,'PEC unito'!A$2:B$7902,2,0)</f>
        <v>comune.cozzo@pec.regione.lombardia.it</v>
      </c>
    </row>
    <row r="2416" spans="1:8" x14ac:dyDescent="0.25">
      <c r="A2416" s="4" t="s">
        <v>7801</v>
      </c>
      <c r="B2416" s="6" t="s">
        <v>2670</v>
      </c>
      <c r="C2416" s="4" t="s">
        <v>7818</v>
      </c>
      <c r="D2416" s="11">
        <v>766</v>
      </c>
      <c r="E2416" s="11" t="str">
        <f t="shared" si="111"/>
        <v/>
      </c>
      <c r="F2416" s="11" t="str">
        <f t="shared" si="112"/>
        <v>BASILICATA</v>
      </c>
      <c r="G2416" s="30">
        <f t="shared" si="113"/>
        <v>1.2888301299006167E-5</v>
      </c>
      <c r="H2416" s="31" t="str">
        <f>VLOOKUP(B2416,'PEC unito'!A$2:B$7902,2,0)</f>
        <v>info@pec.comune.craco.mt.it</v>
      </c>
    </row>
    <row r="2417" spans="1:8" x14ac:dyDescent="0.25">
      <c r="A2417" s="4" t="s">
        <v>7798</v>
      </c>
      <c r="B2417" s="6" t="s">
        <v>2671</v>
      </c>
      <c r="C2417" s="4" t="s">
        <v>7805</v>
      </c>
      <c r="D2417" s="11">
        <v>273</v>
      </c>
      <c r="E2417" s="11" t="str">
        <f t="shared" si="111"/>
        <v/>
      </c>
      <c r="F2417" s="11" t="str">
        <f t="shared" si="112"/>
        <v>LOMBARDIA</v>
      </c>
      <c r="G2417" s="30">
        <f t="shared" si="113"/>
        <v>4.5933502018651222E-6</v>
      </c>
      <c r="H2417" s="31" t="str">
        <f>VLOOKUP(B2417,'PEC unito'!A$2:B$7902,2,0)</f>
        <v>comune.crandolavalsassina@pec.regione.lombardia.it</v>
      </c>
    </row>
    <row r="2418" spans="1:8" x14ac:dyDescent="0.25">
      <c r="A2418" s="4" t="s">
        <v>7798</v>
      </c>
      <c r="B2418" s="6" t="s">
        <v>2672</v>
      </c>
      <c r="C2418" s="4" t="s">
        <v>7803</v>
      </c>
      <c r="D2418" s="11">
        <v>278</v>
      </c>
      <c r="E2418" s="11" t="str">
        <f t="shared" si="111"/>
        <v/>
      </c>
      <c r="F2418" s="11" t="str">
        <f t="shared" si="112"/>
        <v>PIEMONTE</v>
      </c>
      <c r="G2418" s="30">
        <f t="shared" si="113"/>
        <v>4.6774774949395751E-6</v>
      </c>
      <c r="H2418" s="31" t="str">
        <f>VLOOKUP(B2418,'PEC unito'!A$2:B$7902,2,0)</f>
        <v>cravagliana@cert.ruparpiemonte.it</v>
      </c>
    </row>
    <row r="2419" spans="1:8" x14ac:dyDescent="0.25">
      <c r="A2419" s="4" t="s">
        <v>7798</v>
      </c>
      <c r="B2419" s="6" t="s">
        <v>2673</v>
      </c>
      <c r="C2419" s="4" t="s">
        <v>7803</v>
      </c>
      <c r="D2419" s="11">
        <v>408</v>
      </c>
      <c r="E2419" s="11" t="str">
        <f t="shared" si="111"/>
        <v/>
      </c>
      <c r="F2419" s="11" t="str">
        <f t="shared" si="112"/>
        <v>PIEMONTE</v>
      </c>
      <c r="G2419" s="30">
        <f t="shared" si="113"/>
        <v>6.8647871148753479E-6</v>
      </c>
      <c r="H2419" s="31" t="str">
        <f>VLOOKUP(B2419,'PEC unito'!A$2:B$7902,2,0)</f>
        <v>comune.cravanzana.cn@cert.legalmail.it</v>
      </c>
    </row>
    <row r="2420" spans="1:8" x14ac:dyDescent="0.25">
      <c r="A2420" s="4" t="s">
        <v>7798</v>
      </c>
      <c r="B2420" s="6" t="s">
        <v>2674</v>
      </c>
      <c r="C2420" s="4" t="s">
        <v>7803</v>
      </c>
      <c r="D2420" s="11">
        <v>728</v>
      </c>
      <c r="E2420" s="11" t="str">
        <f t="shared" si="111"/>
        <v/>
      </c>
      <c r="F2420" s="11" t="str">
        <f t="shared" si="112"/>
        <v>PIEMONTE</v>
      </c>
      <c r="G2420" s="30">
        <f t="shared" si="113"/>
        <v>1.2248933871640326E-5</v>
      </c>
      <c r="H2420" s="31" t="str">
        <f>VLOOKUP(B2420,'PEC unito'!A$2:B$7902,2,0)</f>
        <v>comune.craveggia@legalmail.it</v>
      </c>
    </row>
    <row r="2421" spans="1:8" x14ac:dyDescent="0.25">
      <c r="A2421" s="4" t="s">
        <v>7799</v>
      </c>
      <c r="B2421" s="6" t="s">
        <v>2675</v>
      </c>
      <c r="C2421" s="4" t="s">
        <v>7807</v>
      </c>
      <c r="D2421" s="11">
        <v>11038</v>
      </c>
      <c r="E2421" s="11" t="str">
        <f t="shared" si="111"/>
        <v/>
      </c>
      <c r="F2421" s="11" t="str">
        <f t="shared" si="112"/>
        <v>VENETO</v>
      </c>
      <c r="G2421" s="30">
        <f t="shared" si="113"/>
        <v>1.8571941219116197E-4</v>
      </c>
      <c r="H2421" s="31" t="str">
        <f>VLOOKUP(B2421,'PEC unito'!A$2:B$7902,2,0)</f>
        <v>creazzo.vi@cert.ip-veneto.net</v>
      </c>
    </row>
    <row r="2422" spans="1:8" x14ac:dyDescent="0.25">
      <c r="A2422" s="4" t="s">
        <v>7801</v>
      </c>
      <c r="B2422" s="6" t="s">
        <v>2676</v>
      </c>
      <c r="C2422" s="4" t="s">
        <v>7815</v>
      </c>
      <c r="D2422" s="11">
        <v>2932</v>
      </c>
      <c r="E2422" s="11" t="str">
        <f t="shared" si="111"/>
        <v/>
      </c>
      <c r="F2422" s="11" t="str">
        <f t="shared" si="112"/>
        <v>ABRUZZO</v>
      </c>
      <c r="G2422" s="30">
        <f t="shared" si="113"/>
        <v>4.9332244658859118E-5</v>
      </c>
      <c r="H2422" s="31" t="str">
        <f>VLOOKUP(B2422,'PEC unito'!A$2:B$7902,2,0)</f>
        <v>comune.crecchio.ch@legalmail.it</v>
      </c>
    </row>
    <row r="2423" spans="1:8" x14ac:dyDescent="0.25">
      <c r="A2423" s="4" t="s">
        <v>7798</v>
      </c>
      <c r="B2423" s="6" t="s">
        <v>2677</v>
      </c>
      <c r="C2423" s="4" t="s">
        <v>7805</v>
      </c>
      <c r="D2423" s="11">
        <v>3336</v>
      </c>
      <c r="E2423" s="11" t="str">
        <f t="shared" si="111"/>
        <v/>
      </c>
      <c r="F2423" s="11" t="str">
        <f t="shared" si="112"/>
        <v>LOMBARDIA</v>
      </c>
      <c r="G2423" s="30">
        <f t="shared" si="113"/>
        <v>5.6129729939274901E-5</v>
      </c>
      <c r="H2423" s="31" t="str">
        <f>VLOOKUP(B2423,'PEC unito'!A$2:B$7902,2,0)</f>
        <v>segreteria@pec.comune.credaro.bg.it</v>
      </c>
    </row>
    <row r="2424" spans="1:8" x14ac:dyDescent="0.25">
      <c r="A2424" s="4" t="s">
        <v>7798</v>
      </c>
      <c r="B2424" s="6" t="s">
        <v>2678</v>
      </c>
      <c r="C2424" s="4" t="s">
        <v>7805</v>
      </c>
      <c r="D2424" s="11">
        <v>1645</v>
      </c>
      <c r="E2424" s="11" t="str">
        <f t="shared" si="111"/>
        <v/>
      </c>
      <c r="F2424" s="11" t="str">
        <f t="shared" si="112"/>
        <v>LOMBARDIA</v>
      </c>
      <c r="G2424" s="30">
        <f t="shared" si="113"/>
        <v>2.7677879421494969E-5</v>
      </c>
      <c r="H2424" s="31" t="str">
        <f>VLOOKUP(B2424,'PEC unito'!A$2:B$7902,2,0)</f>
        <v>comune.crederarubbiano@pec.regione.lombardia.it</v>
      </c>
    </row>
    <row r="2425" spans="1:8" x14ac:dyDescent="0.25">
      <c r="A2425" s="4" t="s">
        <v>7798</v>
      </c>
      <c r="B2425" s="6" t="s">
        <v>2679</v>
      </c>
      <c r="C2425" s="4" t="s">
        <v>7805</v>
      </c>
      <c r="D2425" s="11">
        <v>33091</v>
      </c>
      <c r="E2425" s="11" t="str">
        <f t="shared" si="111"/>
        <v/>
      </c>
      <c r="F2425" s="11" t="str">
        <f t="shared" si="112"/>
        <v>LOMBARDIA</v>
      </c>
      <c r="G2425" s="30">
        <f t="shared" si="113"/>
        <v>5.5677125102534348E-4</v>
      </c>
      <c r="H2425" s="31" t="str">
        <f>VLOOKUP(B2425,'PEC unito'!A$2:B$7902,2,0)</f>
        <v>protocollo@comunecrema.telecompost.it</v>
      </c>
    </row>
    <row r="2426" spans="1:8" x14ac:dyDescent="0.25">
      <c r="A2426" s="4" t="s">
        <v>7798</v>
      </c>
      <c r="B2426" s="6" t="s">
        <v>2680</v>
      </c>
      <c r="C2426" s="4" t="s">
        <v>7805</v>
      </c>
      <c r="D2426" s="11">
        <v>1762</v>
      </c>
      <c r="E2426" s="11" t="str">
        <f t="shared" si="111"/>
        <v/>
      </c>
      <c r="F2426" s="11" t="str">
        <f t="shared" si="112"/>
        <v>LOMBARDIA</v>
      </c>
      <c r="G2426" s="30">
        <f t="shared" si="113"/>
        <v>2.9646458079437162E-5</v>
      </c>
      <c r="H2426" s="31" t="str">
        <f>VLOOKUP(B2426,'PEC unito'!A$2:B$7902,2,0)</f>
        <v>comune.cremella.lc@halleycert.it</v>
      </c>
    </row>
    <row r="2427" spans="1:8" x14ac:dyDescent="0.25">
      <c r="A2427" s="4" t="s">
        <v>7798</v>
      </c>
      <c r="B2427" s="6" t="s">
        <v>2681</v>
      </c>
      <c r="C2427" s="4" t="s">
        <v>7805</v>
      </c>
      <c r="D2427" s="11">
        <v>768</v>
      </c>
      <c r="E2427" s="11" t="str">
        <f t="shared" si="111"/>
        <v/>
      </c>
      <c r="F2427" s="11" t="str">
        <f t="shared" si="112"/>
        <v>LOMBARDIA</v>
      </c>
      <c r="G2427" s="30">
        <f t="shared" si="113"/>
        <v>1.2921952216235949E-5</v>
      </c>
      <c r="H2427" s="31" t="str">
        <f>VLOOKUP(B2427,'PEC unito'!A$2:B$7902,2,0)</f>
        <v>protocollo.comune.cremenaga@pec.regione.lombardia.it</v>
      </c>
    </row>
    <row r="2428" spans="1:8" x14ac:dyDescent="0.25">
      <c r="A2428" s="4" t="s">
        <v>7798</v>
      </c>
      <c r="B2428" s="6" t="s">
        <v>2682</v>
      </c>
      <c r="C2428" s="4" t="s">
        <v>7805</v>
      </c>
      <c r="D2428" s="11">
        <v>1438</v>
      </c>
      <c r="E2428" s="11" t="str">
        <f t="shared" si="111"/>
        <v/>
      </c>
      <c r="F2428" s="11" t="str">
        <f t="shared" si="112"/>
        <v>LOMBARDIA</v>
      </c>
      <c r="G2428" s="30">
        <f t="shared" si="113"/>
        <v>2.4195009488212622E-5</v>
      </c>
      <c r="H2428" s="31" t="str">
        <f>VLOOKUP(B2428,'PEC unito'!A$2:B$7902,2,0)</f>
        <v>comune.cremeno@legalmail.it</v>
      </c>
    </row>
    <row r="2429" spans="1:8" x14ac:dyDescent="0.25">
      <c r="A2429" s="4" t="s">
        <v>7798</v>
      </c>
      <c r="B2429" s="6" t="s">
        <v>2683</v>
      </c>
      <c r="C2429" s="4" t="s">
        <v>7805</v>
      </c>
      <c r="D2429" s="11">
        <v>709</v>
      </c>
      <c r="E2429" s="11" t="str">
        <f t="shared" si="111"/>
        <v/>
      </c>
      <c r="F2429" s="11" t="str">
        <f t="shared" si="112"/>
        <v>LOMBARDIA</v>
      </c>
      <c r="G2429" s="30">
        <f t="shared" si="113"/>
        <v>1.1929250157957405E-5</v>
      </c>
      <c r="H2429" s="31" t="str">
        <f>VLOOKUP(B2429,'PEC unito'!A$2:B$7902,2,0)</f>
        <v>comune.cremia.co@halleycert.it</v>
      </c>
    </row>
    <row r="2430" spans="1:8" x14ac:dyDescent="0.25">
      <c r="A2430" s="4" t="s">
        <v>7798</v>
      </c>
      <c r="B2430" s="6" t="s">
        <v>2684</v>
      </c>
      <c r="C2430" s="4" t="s">
        <v>7803</v>
      </c>
      <c r="D2430" s="11">
        <v>1062</v>
      </c>
      <c r="E2430" s="11" t="str">
        <f t="shared" si="111"/>
        <v/>
      </c>
      <c r="F2430" s="11" t="str">
        <f t="shared" si="112"/>
        <v>PIEMONTE</v>
      </c>
      <c r="G2430" s="30">
        <f t="shared" si="113"/>
        <v>1.7868637049013773E-5</v>
      </c>
      <c r="H2430" s="31" t="str">
        <f>VLOOKUP(B2430,'PEC unito'!A$2:B$7902,2,0)</f>
        <v>comune.cremolino@pec.it</v>
      </c>
    </row>
    <row r="2431" spans="1:8" x14ac:dyDescent="0.25">
      <c r="A2431" s="4" t="s">
        <v>7798</v>
      </c>
      <c r="B2431" s="6" t="s">
        <v>2685</v>
      </c>
      <c r="C2431" s="4" t="s">
        <v>7805</v>
      </c>
      <c r="D2431" s="11">
        <v>69589</v>
      </c>
      <c r="E2431" s="11" t="str">
        <f t="shared" si="111"/>
        <v/>
      </c>
      <c r="F2431" s="11" t="str">
        <f t="shared" si="112"/>
        <v>COMPRESO</v>
      </c>
      <c r="G2431" s="30">
        <f t="shared" si="113"/>
        <v>1.170866839551619E-3</v>
      </c>
      <c r="H2431" s="31" t="str">
        <f>VLOOKUP(B2431,'PEC unito'!A$2:B$7902,2,0)</f>
        <v>protocollo@comunedicremona.legalmail.it</v>
      </c>
    </row>
    <row r="2432" spans="1:8" x14ac:dyDescent="0.25">
      <c r="A2432" s="4" t="s">
        <v>7798</v>
      </c>
      <c r="B2432" s="6" t="s">
        <v>2686</v>
      </c>
      <c r="C2432" s="4" t="s">
        <v>7805</v>
      </c>
      <c r="D2432" s="11">
        <v>1580</v>
      </c>
      <c r="E2432" s="11" t="str">
        <f t="shared" si="111"/>
        <v/>
      </c>
      <c r="F2432" s="11" t="str">
        <f t="shared" si="112"/>
        <v>LOMBARDIA</v>
      </c>
      <c r="G2432" s="30">
        <f t="shared" si="113"/>
        <v>2.6584224611527082E-5</v>
      </c>
      <c r="H2432" s="31" t="str">
        <f>VLOOKUP(B2432,'PEC unito'!A$2:B$7902,2,0)</f>
        <v>comune.cremosano@mailcert.cremasconline.it</v>
      </c>
    </row>
    <row r="2433" spans="1:8" x14ac:dyDescent="0.25">
      <c r="A2433" s="4" t="s">
        <v>7798</v>
      </c>
      <c r="B2433" s="6" t="s">
        <v>2687</v>
      </c>
      <c r="C2433" s="4" t="s">
        <v>7803</v>
      </c>
      <c r="D2433" s="11">
        <v>7984</v>
      </c>
      <c r="E2433" s="11" t="str">
        <f t="shared" si="111"/>
        <v/>
      </c>
      <c r="F2433" s="11" t="str">
        <f t="shared" si="112"/>
        <v>PIEMONTE</v>
      </c>
      <c r="G2433" s="30">
        <f t="shared" si="113"/>
        <v>1.3433446158128622E-4</v>
      </c>
      <c r="H2433" s="31" t="str">
        <f>VLOOKUP(B2433,'PEC unito'!A$2:B$7902,2,0)</f>
        <v>crescentino@cert.ruparpiemonte.it</v>
      </c>
    </row>
    <row r="2434" spans="1:8" x14ac:dyDescent="0.25">
      <c r="A2434" s="4" t="s">
        <v>7799</v>
      </c>
      <c r="B2434" s="6" t="s">
        <v>2688</v>
      </c>
      <c r="C2434" s="4" t="s">
        <v>7807</v>
      </c>
      <c r="D2434" s="11">
        <v>1452</v>
      </c>
      <c r="E2434" s="11" t="str">
        <f t="shared" ref="E2434:E2497" si="114">IF(D2434&gt;300000,"trovato","")</f>
        <v/>
      </c>
      <c r="F2434" s="11" t="str">
        <f t="shared" ref="F2434:F2497" si="115">IF(AND(D2434&gt;50000,D2434&lt;100000),"COMPRESO",C2434)</f>
        <v>VENETO</v>
      </c>
      <c r="G2434" s="30">
        <f t="shared" ref="G2434:G2497" si="116">D2434/Totale</f>
        <v>2.4430565908821091E-5</v>
      </c>
      <c r="H2434" s="31" t="str">
        <f>VLOOKUP(B2434,'PEC unito'!A$2:B$7902,2,0)</f>
        <v>comune.crespadoro@pec.it</v>
      </c>
    </row>
    <row r="2435" spans="1:8" x14ac:dyDescent="0.25">
      <c r="A2435" s="4" t="s">
        <v>7799</v>
      </c>
      <c r="B2435" s="6" t="s">
        <v>8012</v>
      </c>
      <c r="C2435" s="4" t="s">
        <v>7807</v>
      </c>
      <c r="D2435" s="11">
        <v>4713</v>
      </c>
      <c r="E2435" s="11" t="str">
        <f t="shared" si="114"/>
        <v/>
      </c>
      <c r="F2435" s="11" t="str">
        <f t="shared" si="115"/>
        <v>VENETO</v>
      </c>
      <c r="G2435" s="30">
        <f t="shared" si="116"/>
        <v>7.9298386451979194E-5</v>
      </c>
      <c r="H2435" s="31" t="str">
        <f>_xlfn.IFNA(VLOOKUP(B2435,'PEC unito'!A$2:B$7902,2,0),"DATI INCONGRUENTI")</f>
        <v>DATI INCONGRUENTI</v>
      </c>
    </row>
    <row r="2436" spans="1:8" x14ac:dyDescent="0.25">
      <c r="A2436" s="4" t="s">
        <v>7798</v>
      </c>
      <c r="B2436" s="6" t="s">
        <v>2689</v>
      </c>
      <c r="C2436" s="4" t="s">
        <v>7805</v>
      </c>
      <c r="D2436" s="11">
        <v>2137</v>
      </c>
      <c r="E2436" s="11" t="str">
        <f t="shared" si="114"/>
        <v/>
      </c>
      <c r="F2436" s="11" t="str">
        <f t="shared" si="115"/>
        <v>LOMBARDIA</v>
      </c>
      <c r="G2436" s="30">
        <f t="shared" si="116"/>
        <v>3.595600506002112E-5</v>
      </c>
      <c r="H2436" s="31" t="str">
        <f>VLOOKUP(B2436,'PEC unito'!A$2:B$7902,2,0)</f>
        <v>comune.crespiatica@pec.regione.lombardia.it</v>
      </c>
    </row>
    <row r="2437" spans="1:8" x14ac:dyDescent="0.25">
      <c r="A2437" s="4" t="s">
        <v>7800</v>
      </c>
      <c r="B2437" s="6" t="s">
        <v>2690</v>
      </c>
      <c r="C2437" s="4" t="s">
        <v>7811</v>
      </c>
      <c r="D2437" s="11">
        <v>5325</v>
      </c>
      <c r="E2437" s="11" t="str">
        <f t="shared" si="114"/>
        <v/>
      </c>
      <c r="F2437" s="11" t="str">
        <f t="shared" si="115"/>
        <v>TOSCANA</v>
      </c>
      <c r="G2437" s="30">
        <f t="shared" si="116"/>
        <v>8.9595567124292215E-5</v>
      </c>
      <c r="H2437" s="31" t="str">
        <f>VLOOKUP(B2437,'PEC unito'!A$2:B$7902,2,0)</f>
        <v>comune.crespinalorenzana.pi@postacert.toscana.it</v>
      </c>
    </row>
    <row r="2438" spans="1:8" x14ac:dyDescent="0.25">
      <c r="A2438" s="4" t="s">
        <v>7799</v>
      </c>
      <c r="B2438" s="6" t="s">
        <v>2691</v>
      </c>
      <c r="C2438" s="4" t="s">
        <v>7807</v>
      </c>
      <c r="D2438" s="11">
        <v>1970</v>
      </c>
      <c r="E2438" s="11" t="str">
        <f t="shared" si="114"/>
        <v/>
      </c>
      <c r="F2438" s="11" t="str">
        <f t="shared" si="115"/>
        <v>VENETO</v>
      </c>
      <c r="G2438" s="30">
        <f t="shared" si="116"/>
        <v>3.31461534713344E-5</v>
      </c>
      <c r="H2438" s="31" t="str">
        <f>VLOOKUP(B2438,'PEC unito'!A$2:B$7902,2,0)</f>
        <v>segreteria.comune.crespino.ro@pecveneto.it</v>
      </c>
    </row>
    <row r="2439" spans="1:8" x14ac:dyDescent="0.25">
      <c r="A2439" s="4" t="s">
        <v>7798</v>
      </c>
      <c r="B2439" s="6" t="s">
        <v>2692</v>
      </c>
      <c r="C2439" s="4" t="s">
        <v>7803</v>
      </c>
      <c r="D2439" s="11">
        <v>1571</v>
      </c>
      <c r="E2439" s="11" t="str">
        <f t="shared" si="114"/>
        <v/>
      </c>
      <c r="F2439" s="11" t="str">
        <f t="shared" si="115"/>
        <v>PIEMONTE</v>
      </c>
      <c r="G2439" s="30">
        <f t="shared" si="116"/>
        <v>2.6432795483993066E-5</v>
      </c>
      <c r="H2439" s="31" t="str">
        <f>VLOOKUP(B2439,'PEC unito'!A$2:B$7902,2,0)</f>
        <v>cressa@cert.ruparpiemonte.it</v>
      </c>
    </row>
    <row r="2440" spans="1:8" x14ac:dyDescent="0.25">
      <c r="A2440" s="4" t="s">
        <v>7798</v>
      </c>
      <c r="B2440" s="6" t="s">
        <v>2693</v>
      </c>
      <c r="C2440" s="4" t="s">
        <v>7803</v>
      </c>
      <c r="D2440" s="11">
        <v>1610</v>
      </c>
      <c r="E2440" s="11" t="str">
        <f t="shared" si="114"/>
        <v/>
      </c>
      <c r="F2440" s="11" t="str">
        <f t="shared" si="115"/>
        <v>PIEMONTE</v>
      </c>
      <c r="G2440" s="30">
        <f t="shared" si="116"/>
        <v>2.7088988369973798E-5</v>
      </c>
      <c r="H2440" s="31" t="str">
        <f>VLOOKUP(B2440,'PEC unito'!A$2:B$7902,2,0)</f>
        <v>crevacuore@pec.ptbiellese.it</v>
      </c>
    </row>
    <row r="2441" spans="1:8" x14ac:dyDescent="0.25">
      <c r="A2441" s="4" t="s">
        <v>7799</v>
      </c>
      <c r="B2441" s="6" t="s">
        <v>2694</v>
      </c>
      <c r="C2441" s="4" t="s">
        <v>7810</v>
      </c>
      <c r="D2441" s="11">
        <v>13527</v>
      </c>
      <c r="E2441" s="11" t="str">
        <f t="shared" si="114"/>
        <v/>
      </c>
      <c r="F2441" s="11" t="str">
        <f t="shared" si="115"/>
        <v>EMILIA-ROMAGNA</v>
      </c>
      <c r="G2441" s="30">
        <f t="shared" si="116"/>
        <v>2.2759797868362458E-4</v>
      </c>
      <c r="H2441" s="31" t="str">
        <f>VLOOKUP(B2441,'PEC unito'!A$2:B$7902,2,0)</f>
        <v>comune.crevalcore@cert.provincia.bo.it</v>
      </c>
    </row>
    <row r="2442" spans="1:8" x14ac:dyDescent="0.25">
      <c r="A2442" s="4" t="s">
        <v>7798</v>
      </c>
      <c r="B2442" s="6" t="s">
        <v>2695</v>
      </c>
      <c r="C2442" s="4" t="s">
        <v>7803</v>
      </c>
      <c r="D2442" s="11">
        <v>4726</v>
      </c>
      <c r="E2442" s="11" t="str">
        <f t="shared" si="114"/>
        <v/>
      </c>
      <c r="F2442" s="11" t="str">
        <f t="shared" si="115"/>
        <v>PIEMONTE</v>
      </c>
      <c r="G2442" s="30">
        <f t="shared" si="116"/>
        <v>7.9517117413972782E-5</v>
      </c>
      <c r="H2442" s="31" t="str">
        <f>VLOOKUP(B2442,'PEC unito'!A$2:B$7902,2,0)</f>
        <v>protocollo.crevoladossola@cert.ruparpiemonte.it</v>
      </c>
    </row>
    <row r="2443" spans="1:8" x14ac:dyDescent="0.25">
      <c r="A2443" s="4" t="s">
        <v>7801</v>
      </c>
      <c r="B2443" s="6" t="s">
        <v>2696</v>
      </c>
      <c r="C2443" s="4" t="s">
        <v>7816</v>
      </c>
      <c r="D2443" s="11">
        <v>12411</v>
      </c>
      <c r="E2443" s="11" t="str">
        <f t="shared" si="114"/>
        <v/>
      </c>
      <c r="F2443" s="11" t="str">
        <f t="shared" si="115"/>
        <v>CAMPANIA</v>
      </c>
      <c r="G2443" s="30">
        <f t="shared" si="116"/>
        <v>2.088207668694067E-4</v>
      </c>
      <c r="H2443" s="31" t="str">
        <f>VLOOKUP(B2443,'PEC unito'!A$2:B$7902,2,0)</f>
        <v>elettorale@pec.comune.crispano.na.it</v>
      </c>
    </row>
    <row r="2444" spans="1:8" x14ac:dyDescent="0.25">
      <c r="A2444" s="4" t="s">
        <v>7801</v>
      </c>
      <c r="B2444" s="6" t="s">
        <v>2697</v>
      </c>
      <c r="C2444" s="4" t="s">
        <v>7817</v>
      </c>
      <c r="D2444" s="11">
        <v>13568</v>
      </c>
      <c r="E2444" s="11" t="str">
        <f t="shared" si="114"/>
        <v/>
      </c>
      <c r="F2444" s="11" t="str">
        <f t="shared" si="115"/>
        <v>PUGLIA</v>
      </c>
      <c r="G2444" s="30">
        <f t="shared" si="116"/>
        <v>2.282878224868351E-4</v>
      </c>
      <c r="H2444" s="31" t="str">
        <f>VLOOKUP(B2444,'PEC unito'!A$2:B$7902,2,0)</f>
        <v>elettorale.comune.crispiano@pec.rupar.puglia.it</v>
      </c>
    </row>
    <row r="2445" spans="1:8" x14ac:dyDescent="0.25">
      <c r="A2445" s="4" t="s">
        <v>7798</v>
      </c>
      <c r="B2445" s="6" t="s">
        <v>2698</v>
      </c>
      <c r="C2445" s="4" t="s">
        <v>7803</v>
      </c>
      <c r="D2445" s="11">
        <v>172</v>
      </c>
      <c r="E2445" s="11" t="str">
        <f t="shared" si="114"/>
        <v/>
      </c>
      <c r="F2445" s="11" t="str">
        <f t="shared" si="115"/>
        <v>PIEMONTE</v>
      </c>
      <c r="G2445" s="30">
        <f t="shared" si="116"/>
        <v>2.8939788817611761E-6</v>
      </c>
      <c r="H2445" s="31" t="str">
        <f>VLOOKUP(B2445,'PEC unito'!A$2:B$7902,2,0)</f>
        <v>crissolo@cert.ruparpiemonte.it</v>
      </c>
    </row>
    <row r="2446" spans="1:8" x14ac:dyDescent="0.25">
      <c r="A2446" s="2" t="s">
        <v>7798</v>
      </c>
      <c r="B2446" s="6" t="s">
        <v>2699</v>
      </c>
      <c r="C2446" s="4" t="s">
        <v>7809</v>
      </c>
      <c r="D2446" s="11">
        <v>561</v>
      </c>
      <c r="E2446" s="11" t="str">
        <f t="shared" si="114"/>
        <v/>
      </c>
      <c r="F2446" s="11" t="str">
        <f t="shared" si="115"/>
        <v>LIGURIA</v>
      </c>
      <c r="G2446" s="30">
        <f t="shared" si="116"/>
        <v>9.4390822829536023E-6</v>
      </c>
      <c r="H2446" s="31" t="str">
        <f>VLOOKUP(B2446,'PEC unito'!A$2:B$7902,2,0)</f>
        <v>comune.crocefieschi@pec.it</v>
      </c>
    </row>
    <row r="2447" spans="1:8" x14ac:dyDescent="0.25">
      <c r="A2447" s="4" t="s">
        <v>7799</v>
      </c>
      <c r="B2447" s="6" t="s">
        <v>2700</v>
      </c>
      <c r="C2447" s="4" t="s">
        <v>7807</v>
      </c>
      <c r="D2447" s="11">
        <v>6029</v>
      </c>
      <c r="E2447" s="11" t="str">
        <f t="shared" si="114"/>
        <v/>
      </c>
      <c r="F2447" s="11" t="str">
        <f t="shared" si="115"/>
        <v>VENETO</v>
      </c>
      <c r="G2447" s="30">
        <f t="shared" si="116"/>
        <v>1.0144068998917518E-4</v>
      </c>
      <c r="H2447" s="31" t="str">
        <f>VLOOKUP(B2447,'PEC unito'!A$2:B$7902,2,0)</f>
        <v>protocollo.comune.crocetta.tv@pecveneto.it</v>
      </c>
    </row>
    <row r="2448" spans="1:8" x14ac:dyDescent="0.25">
      <c r="A2448" s="4" t="s">
        <v>7798</v>
      </c>
      <c r="B2448" s="6" t="s">
        <v>2701</v>
      </c>
      <c r="C2448" s="4" t="s">
        <v>7803</v>
      </c>
      <c r="D2448" s="11">
        <v>1472</v>
      </c>
      <c r="E2448" s="11" t="str">
        <f t="shared" si="114"/>
        <v/>
      </c>
      <c r="F2448" s="11" t="str">
        <f t="shared" si="115"/>
        <v>PIEMONTE</v>
      </c>
      <c r="G2448" s="30">
        <f t="shared" si="116"/>
        <v>2.4767075081118902E-5</v>
      </c>
      <c r="H2448" s="31" t="str">
        <f>VLOOKUP(B2448,'PEC unito'!A$2:B$7902,2,0)</f>
        <v>comune.crodo.vb@cert.legalmail.it</v>
      </c>
    </row>
    <row r="2449" spans="1:8" x14ac:dyDescent="0.25">
      <c r="A2449" s="4" t="s">
        <v>7801</v>
      </c>
      <c r="B2449" s="6" t="s">
        <v>2702</v>
      </c>
      <c r="C2449" s="4" t="s">
        <v>7815</v>
      </c>
      <c r="D2449" s="11">
        <v>1416</v>
      </c>
      <c r="E2449" s="11" t="str">
        <f t="shared" si="114"/>
        <v/>
      </c>
      <c r="F2449" s="11" t="str">
        <f t="shared" si="115"/>
        <v>ABRUZZO</v>
      </c>
      <c r="G2449" s="30">
        <f t="shared" si="116"/>
        <v>2.3824849398685029E-5</v>
      </c>
      <c r="H2449" s="31" t="str">
        <f>VLOOKUP(B2449,'PEC unito'!A$2:B$7902,2,0)</f>
        <v>anagrafecrognaleto@pcert.postecert.it</v>
      </c>
    </row>
    <row r="2450" spans="1:8" x14ac:dyDescent="0.25">
      <c r="A2450" s="4" t="s">
        <v>7801</v>
      </c>
      <c r="B2450" s="6" t="s">
        <v>51</v>
      </c>
      <c r="C2450" s="4" t="s">
        <v>7819</v>
      </c>
      <c r="D2450" s="11">
        <v>1097</v>
      </c>
      <c r="E2450" s="11" t="str">
        <f t="shared" si="114"/>
        <v/>
      </c>
      <c r="F2450" s="11" t="str">
        <f t="shared" si="115"/>
        <v>CALABRIA</v>
      </c>
      <c r="G2450" s="30">
        <f t="shared" si="116"/>
        <v>1.8457528100534941E-5</v>
      </c>
      <c r="H2450" s="31" t="str">
        <f>VLOOKUP(B2450,'PEC unito'!A$2:B$7902,2,0)</f>
        <v>comune.cropalati.cs@asmepec.it</v>
      </c>
    </row>
    <row r="2451" spans="1:8" x14ac:dyDescent="0.25">
      <c r="A2451" s="4" t="s">
        <v>7801</v>
      </c>
      <c r="B2451" s="6" t="s">
        <v>176</v>
      </c>
      <c r="C2451" s="4" t="s">
        <v>7819</v>
      </c>
      <c r="D2451" s="11">
        <v>4306</v>
      </c>
      <c r="E2451" s="11" t="str">
        <f t="shared" si="114"/>
        <v/>
      </c>
      <c r="F2451" s="11" t="str">
        <f t="shared" si="115"/>
        <v>CALABRIA</v>
      </c>
      <c r="G2451" s="30">
        <f t="shared" si="116"/>
        <v>7.2450424795718742E-5</v>
      </c>
      <c r="H2451" s="31" t="str">
        <f>VLOOKUP(B2451,'PEC unito'!A$2:B$7902,2,0)</f>
        <v>demografici.cropani@asmepec.it</v>
      </c>
    </row>
    <row r="2452" spans="1:8" x14ac:dyDescent="0.25">
      <c r="A2452" s="4" t="s">
        <v>7801</v>
      </c>
      <c r="B2452" s="6" t="s">
        <v>52</v>
      </c>
      <c r="C2452" s="4" t="s">
        <v>7819</v>
      </c>
      <c r="D2452" s="11">
        <v>9481</v>
      </c>
      <c r="E2452" s="11" t="str">
        <f t="shared" si="114"/>
        <v/>
      </c>
      <c r="F2452" s="11" t="str">
        <f t="shared" si="115"/>
        <v>CALABRIA</v>
      </c>
      <c r="G2452" s="30">
        <f t="shared" si="116"/>
        <v>1.5952217312777738E-4</v>
      </c>
      <c r="H2452" s="31" t="str">
        <f>VLOOKUP(B2452,'PEC unito'!A$2:B$7902,2,0)</f>
        <v>elettorale.comunecrosia@asmepec.it</v>
      </c>
    </row>
    <row r="2453" spans="1:8" x14ac:dyDescent="0.25">
      <c r="A2453" s="4" t="s">
        <v>7798</v>
      </c>
      <c r="B2453" s="6" t="s">
        <v>2703</v>
      </c>
      <c r="C2453" s="4" t="s">
        <v>7805</v>
      </c>
      <c r="D2453" s="11">
        <v>611</v>
      </c>
      <c r="E2453" s="11" t="str">
        <f t="shared" si="114"/>
        <v/>
      </c>
      <c r="F2453" s="11" t="str">
        <f t="shared" si="115"/>
        <v>LOMBARDIA</v>
      </c>
      <c r="G2453" s="30">
        <f t="shared" si="116"/>
        <v>1.0280355213698131E-5</v>
      </c>
      <c r="H2453" s="31" t="str">
        <f>VLOOKUP(B2453,'PEC unito'!A$2:B$7902,2,0)</f>
        <v>comune.crosiodellavalle@legalmail.it</v>
      </c>
    </row>
    <row r="2454" spans="1:8" x14ac:dyDescent="0.25">
      <c r="A2454" s="4" t="s">
        <v>7801</v>
      </c>
      <c r="B2454" s="6" t="s">
        <v>236</v>
      </c>
      <c r="C2454" s="4" t="s">
        <v>7819</v>
      </c>
      <c r="D2454" s="11">
        <v>58881</v>
      </c>
      <c r="E2454" s="11" t="str">
        <f t="shared" si="114"/>
        <v/>
      </c>
      <c r="F2454" s="11" t="str">
        <f t="shared" si="115"/>
        <v>COMPRESO</v>
      </c>
      <c r="G2454" s="30">
        <f t="shared" si="116"/>
        <v>9.9069982870337095E-4</v>
      </c>
      <c r="H2454" s="31" t="str">
        <f>VLOOKUP(B2454,'PEC unito'!A$2:B$7902,2,0)</f>
        <v>protocollocomune@pec.comune.crotone.it</v>
      </c>
    </row>
    <row r="2455" spans="1:8" x14ac:dyDescent="0.25">
      <c r="A2455" s="4" t="s">
        <v>7798</v>
      </c>
      <c r="B2455" s="6" t="s">
        <v>2704</v>
      </c>
      <c r="C2455" s="4" t="s">
        <v>7805</v>
      </c>
      <c r="D2455" s="11">
        <v>654</v>
      </c>
      <c r="E2455" s="11" t="str">
        <f t="shared" si="114"/>
        <v/>
      </c>
      <c r="F2455" s="11" t="str">
        <f t="shared" si="115"/>
        <v>LOMBARDIA</v>
      </c>
      <c r="G2455" s="30">
        <f t="shared" si="116"/>
        <v>1.1003849934138424E-5</v>
      </c>
      <c r="H2455" s="31" t="str">
        <f>VLOOKUP(B2455,'PEC unito'!A$2:B$7902,2,0)</f>
        <v>comune.crottadadda@pec.regione.lombardia.it</v>
      </c>
    </row>
    <row r="2456" spans="1:8" x14ac:dyDescent="0.25">
      <c r="A2456" s="4" t="s">
        <v>7798</v>
      </c>
      <c r="B2456" s="6" t="s">
        <v>2705</v>
      </c>
      <c r="C2456" s="4" t="s">
        <v>7803</v>
      </c>
      <c r="D2456" s="11">
        <v>410</v>
      </c>
      <c r="E2456" s="11" t="str">
        <f t="shared" si="114"/>
        <v/>
      </c>
      <c r="F2456" s="11" t="str">
        <f t="shared" si="115"/>
        <v>PIEMONTE</v>
      </c>
      <c r="G2456" s="30">
        <f t="shared" si="116"/>
        <v>6.8984380321051284E-6</v>
      </c>
      <c r="H2456" s="31" t="str">
        <f>VLOOKUP(B2456,'PEC unito'!A$2:B$7902,2,0)</f>
        <v>comune.crova.vc@cert.legalmail.it</v>
      </c>
    </row>
    <row r="2457" spans="1:8" x14ac:dyDescent="0.25">
      <c r="A2457" s="4" t="s">
        <v>7799</v>
      </c>
      <c r="B2457" s="6" t="s">
        <v>2706</v>
      </c>
      <c r="C2457" s="4" t="s">
        <v>7806</v>
      </c>
      <c r="D2457" s="11">
        <v>693</v>
      </c>
      <c r="E2457" s="11" t="str">
        <f t="shared" si="114"/>
        <v/>
      </c>
      <c r="F2457" s="11" t="str">
        <f t="shared" si="115"/>
        <v>TRENTINO-ALTO ADIGE/SÜDTIROL</v>
      </c>
      <c r="G2457" s="30">
        <f t="shared" si="116"/>
        <v>1.1660042820119156E-5</v>
      </c>
      <c r="H2457" s="31" t="str">
        <f>VLOOKUP(B2457,'PEC unito'!A$2:B$7902,2,0)</f>
        <v>comune@pec.comune.croviana.tn.it</v>
      </c>
    </row>
    <row r="2458" spans="1:8" x14ac:dyDescent="0.25">
      <c r="A2458" s="4" t="s">
        <v>7801</v>
      </c>
      <c r="B2458" s="6" t="s">
        <v>246</v>
      </c>
      <c r="C2458" s="4" t="s">
        <v>7819</v>
      </c>
      <c r="D2458" s="11">
        <v>3243</v>
      </c>
      <c r="E2458" s="11" t="str">
        <f t="shared" si="114"/>
        <v/>
      </c>
      <c r="F2458" s="11" t="str">
        <f t="shared" si="115"/>
        <v>CALABRIA</v>
      </c>
      <c r="G2458" s="30">
        <f t="shared" si="116"/>
        <v>5.4564962288090081E-5</v>
      </c>
      <c r="H2458" s="31" t="str">
        <f>VLOOKUP(B2458,'PEC unito'!A$2:B$7902,2,0)</f>
        <v>demiografici.comunecrucoli@pcert.postecert.it</v>
      </c>
    </row>
    <row r="2459" spans="1:8" x14ac:dyDescent="0.25">
      <c r="A2459" s="4" t="s">
        <v>7798</v>
      </c>
      <c r="B2459" s="6" t="s">
        <v>2707</v>
      </c>
      <c r="C2459" s="4" t="s">
        <v>7805</v>
      </c>
      <c r="D2459" s="11">
        <v>3604</v>
      </c>
      <c r="E2459" s="11" t="str">
        <f t="shared" si="114"/>
        <v/>
      </c>
      <c r="F2459" s="11" t="str">
        <f t="shared" si="115"/>
        <v>LOMBARDIA</v>
      </c>
      <c r="G2459" s="30">
        <f t="shared" si="116"/>
        <v>6.0638952848065571E-5</v>
      </c>
      <c r="H2459" s="31" t="str">
        <f>VLOOKUP(B2459,'PEC unito'!A$2:B$7902,2,0)</f>
        <v>comune@pec.comune.cuassoalmonte.va.it</v>
      </c>
    </row>
    <row r="2460" spans="1:8" x14ac:dyDescent="0.25">
      <c r="A2460" s="4" t="s">
        <v>7798</v>
      </c>
      <c r="B2460" s="6" t="s">
        <v>7841</v>
      </c>
      <c r="C2460" s="4" t="s">
        <v>7803</v>
      </c>
      <c r="D2460" s="11">
        <v>339</v>
      </c>
      <c r="E2460" s="11" t="str">
        <f t="shared" si="114"/>
        <v/>
      </c>
      <c r="F2460" s="11" t="str">
        <f t="shared" si="115"/>
        <v>PIEMONTE</v>
      </c>
      <c r="G2460" s="30">
        <f t="shared" si="116"/>
        <v>5.7038304704478993E-6</v>
      </c>
      <c r="H2460" s="31" t="str">
        <f>_xlfn.IFNA(VLOOKUP(B2460,'PEC unito'!A$2:B$7902,2,0),"DATI INCONGRUENTI")</f>
        <v>DATI INCONGRUENTI</v>
      </c>
    </row>
    <row r="2461" spans="1:8" x14ac:dyDescent="0.25">
      <c r="A2461" s="4" t="s">
        <v>7801</v>
      </c>
      <c r="B2461" s="6" t="s">
        <v>2708</v>
      </c>
      <c r="C2461" s="4" t="s">
        <v>7816</v>
      </c>
      <c r="D2461" s="11">
        <v>580</v>
      </c>
      <c r="E2461" s="11" t="str">
        <f t="shared" si="114"/>
        <v/>
      </c>
      <c r="F2461" s="11" t="str">
        <f t="shared" si="115"/>
        <v>CAMPANIA</v>
      </c>
      <c r="G2461" s="30">
        <f t="shared" si="116"/>
        <v>9.7587659966365228E-6</v>
      </c>
      <c r="H2461" s="31" t="str">
        <f>VLOOKUP(B2461,'PEC unito'!A$2:B$7902,2,0)</f>
        <v xml:space="preserve">comune.cuccarovetere@asmepec.it </v>
      </c>
    </row>
    <row r="2462" spans="1:8" x14ac:dyDescent="0.25">
      <c r="A2462" s="4" t="s">
        <v>7798</v>
      </c>
      <c r="B2462" s="6" t="s">
        <v>2709</v>
      </c>
      <c r="C2462" s="4" t="s">
        <v>7805</v>
      </c>
      <c r="D2462" s="11">
        <v>3450</v>
      </c>
      <c r="E2462" s="11" t="str">
        <f t="shared" si="114"/>
        <v/>
      </c>
      <c r="F2462" s="11" t="str">
        <f t="shared" si="115"/>
        <v>LOMBARDIA</v>
      </c>
      <c r="G2462" s="30">
        <f t="shared" si="116"/>
        <v>5.8047832221372424E-5</v>
      </c>
      <c r="H2462" s="31" t="str">
        <f>VLOOKUP(B2462,'PEC unito'!A$2:B$7902,2,0)</f>
        <v>comune.cucciago.co@halleycert.it</v>
      </c>
    </row>
    <row r="2463" spans="1:8" x14ac:dyDescent="0.25">
      <c r="A2463" s="4" t="s">
        <v>7798</v>
      </c>
      <c r="B2463" s="6" t="s">
        <v>2710</v>
      </c>
      <c r="C2463" s="4" t="s">
        <v>7803</v>
      </c>
      <c r="D2463" s="11">
        <v>997</v>
      </c>
      <c r="E2463" s="11" t="str">
        <f t="shared" si="114"/>
        <v/>
      </c>
      <c r="F2463" s="11" t="str">
        <f t="shared" si="115"/>
        <v>PIEMONTE</v>
      </c>
      <c r="G2463" s="30">
        <f t="shared" si="116"/>
        <v>1.6774982239045886E-5</v>
      </c>
      <c r="H2463" s="31" t="str">
        <f>VLOOKUP(B2463,'PEC unito'!A$2:B$7902,2,0)</f>
        <v>cuceglio@cert.ruparpiemonte.it</v>
      </c>
    </row>
    <row r="2464" spans="1:8" x14ac:dyDescent="0.25">
      <c r="A2464" s="4" t="s">
        <v>7798</v>
      </c>
      <c r="B2464" s="6" t="s">
        <v>2711</v>
      </c>
      <c r="C2464" s="4" t="s">
        <v>7805</v>
      </c>
      <c r="D2464" s="11">
        <v>8142</v>
      </c>
      <c r="E2464" s="11" t="str">
        <f t="shared" si="114"/>
        <v/>
      </c>
      <c r="F2464" s="11" t="str">
        <f t="shared" si="115"/>
        <v>LOMBARDIA</v>
      </c>
      <c r="G2464" s="30">
        <f t="shared" si="116"/>
        <v>1.3699288404243892E-4</v>
      </c>
      <c r="H2464" s="31" t="str">
        <f>VLOOKUP(B2464,'PEC unito'!A$2:B$7902,2,0)</f>
        <v>comune.cuggiono@postecert.it</v>
      </c>
    </row>
    <row r="2465" spans="1:8" x14ac:dyDescent="0.25">
      <c r="A2465" s="4" t="s">
        <v>7798</v>
      </c>
      <c r="B2465" s="6" t="s">
        <v>2712</v>
      </c>
      <c r="C2465" s="4" t="s">
        <v>7805</v>
      </c>
      <c r="D2465" s="11">
        <v>3074</v>
      </c>
      <c r="E2465" s="11" t="str">
        <f t="shared" si="114"/>
        <v/>
      </c>
      <c r="F2465" s="11" t="str">
        <f t="shared" si="115"/>
        <v>LOMBARDIA</v>
      </c>
      <c r="G2465" s="30">
        <f t="shared" si="116"/>
        <v>5.1721459782173572E-5</v>
      </c>
      <c r="H2465" s="31" t="str">
        <f>VLOOKUP(B2465,'PEC unito'!A$2:B$7902,2,0)</f>
        <v>comune.cugliatefabiasco@pec.regione.lombardia.it</v>
      </c>
    </row>
    <row r="2466" spans="1:8" x14ac:dyDescent="0.25">
      <c r="A2466" s="4" t="s">
        <v>7802</v>
      </c>
      <c r="B2466" s="8" t="s">
        <v>2713</v>
      </c>
      <c r="C2466" s="4" t="s">
        <v>7821</v>
      </c>
      <c r="D2466" s="11">
        <v>2811</v>
      </c>
      <c r="E2466" s="11" t="str">
        <f t="shared" si="114"/>
        <v/>
      </c>
      <c r="F2466" s="11" t="str">
        <f t="shared" si="115"/>
        <v>SARDEGNA</v>
      </c>
      <c r="G2466" s="30">
        <f t="shared" si="116"/>
        <v>4.7296364166457361E-5</v>
      </c>
      <c r="H2466" s="31" t="str">
        <f>VLOOKUP(B2466,'PEC unito'!A$2:B$7902,2,0)</f>
        <v>protocollo@pec.comune.cuglieri.or.it</v>
      </c>
    </row>
    <row r="2467" spans="1:8" x14ac:dyDescent="0.25">
      <c r="A2467" s="4" t="s">
        <v>7801</v>
      </c>
      <c r="B2467" s="6" t="s">
        <v>2714</v>
      </c>
      <c r="C2467" s="4" t="s">
        <v>7815</v>
      </c>
      <c r="D2467" s="11">
        <v>1590</v>
      </c>
      <c r="E2467" s="11" t="str">
        <f t="shared" si="114"/>
        <v/>
      </c>
      <c r="F2467" s="11" t="str">
        <f t="shared" si="115"/>
        <v>ABRUZZO</v>
      </c>
      <c r="G2467" s="30">
        <f t="shared" si="116"/>
        <v>2.6752479197675986E-5</v>
      </c>
      <c r="H2467" s="31" t="str">
        <f>VLOOKUP(B2467,'PEC unito'!A$2:B$7902,2,0)</f>
        <v>sindaco@pec.comune.cugnoli.pe.it</v>
      </c>
    </row>
    <row r="2468" spans="1:8" x14ac:dyDescent="0.25">
      <c r="A2468" s="4" t="s">
        <v>7798</v>
      </c>
      <c r="B2468" s="6" t="s">
        <v>2715</v>
      </c>
      <c r="C2468" s="4" t="s">
        <v>7803</v>
      </c>
      <c r="D2468" s="11">
        <v>7825</v>
      </c>
      <c r="E2468" s="11" t="str">
        <f t="shared" si="114"/>
        <v/>
      </c>
      <c r="F2468" s="11" t="str">
        <f t="shared" si="115"/>
        <v>PIEMONTE</v>
      </c>
      <c r="G2468" s="30">
        <f t="shared" si="116"/>
        <v>1.3165921366151861E-4</v>
      </c>
      <c r="H2468" s="31" t="str">
        <f>VLOOKUP(B2468,'PEC unito'!A$2:B$7902,2,0)</f>
        <v>comune.cumiana.to@legalmail.it</v>
      </c>
    </row>
    <row r="2469" spans="1:8" x14ac:dyDescent="0.25">
      <c r="A2469" s="4" t="s">
        <v>7798</v>
      </c>
      <c r="B2469" s="6" t="s">
        <v>2716</v>
      </c>
      <c r="C2469" s="4" t="s">
        <v>7805</v>
      </c>
      <c r="D2469" s="11">
        <v>447</v>
      </c>
      <c r="E2469" s="11" t="str">
        <f t="shared" si="114"/>
        <v/>
      </c>
      <c r="F2469" s="11" t="str">
        <f t="shared" si="115"/>
        <v>LOMBARDIA</v>
      </c>
      <c r="G2469" s="30">
        <f t="shared" si="116"/>
        <v>7.5209800008560792E-6</v>
      </c>
      <c r="H2469" s="31" t="str">
        <f>VLOOKUP(B2469,'PEC unito'!A$2:B$7902,2,0)</f>
        <v>pec@pec.comune.cumignano.cr.it</v>
      </c>
    </row>
    <row r="2470" spans="1:8" x14ac:dyDescent="0.25">
      <c r="A2470" s="4" t="s">
        <v>7798</v>
      </c>
      <c r="B2470" s="6" t="s">
        <v>2717</v>
      </c>
      <c r="C2470" s="4" t="s">
        <v>7805</v>
      </c>
      <c r="D2470" s="11">
        <v>2887</v>
      </c>
      <c r="E2470" s="11" t="str">
        <f t="shared" si="114"/>
        <v/>
      </c>
      <c r="F2470" s="11" t="str">
        <f t="shared" si="115"/>
        <v>LOMBARDIA</v>
      </c>
      <c r="G2470" s="30">
        <f t="shared" si="116"/>
        <v>4.8575099021189043E-5</v>
      </c>
      <c r="H2470" s="31" t="str">
        <f>VLOOKUP(B2470,'PEC unito'!A$2:B$7902,2,0)</f>
        <v>comune.cunardo.va@halleypec.it</v>
      </c>
    </row>
    <row r="2471" spans="1:8" x14ac:dyDescent="0.25">
      <c r="A2471" s="4" t="s">
        <v>7798</v>
      </c>
      <c r="B2471" s="6" t="s">
        <v>2718</v>
      </c>
      <c r="C2471" s="4" t="s">
        <v>7803</v>
      </c>
      <c r="D2471" s="11">
        <v>55013</v>
      </c>
      <c r="E2471" s="11" t="str">
        <f t="shared" si="114"/>
        <v/>
      </c>
      <c r="F2471" s="11" t="str">
        <f t="shared" si="115"/>
        <v>COMPRESO</v>
      </c>
      <c r="G2471" s="30">
        <f t="shared" si="116"/>
        <v>9.2561895478097424E-4</v>
      </c>
      <c r="H2471" s="31" t="str">
        <f>VLOOKUP(B2471,'PEC unito'!A$2:B$7902,2,0)</f>
        <v>protocollo.comune.cuneo@legalmail.it</v>
      </c>
    </row>
    <row r="2472" spans="1:8" x14ac:dyDescent="0.25">
      <c r="A2472" s="4" t="s">
        <v>7798</v>
      </c>
      <c r="B2472" s="6" t="s">
        <v>2719</v>
      </c>
      <c r="C2472" s="4" t="s">
        <v>7803</v>
      </c>
      <c r="D2472" s="11">
        <v>528</v>
      </c>
      <c r="E2472" s="11" t="str">
        <f t="shared" si="114"/>
        <v/>
      </c>
      <c r="F2472" s="11" t="str">
        <f t="shared" si="115"/>
        <v>PIEMONTE</v>
      </c>
      <c r="G2472" s="30">
        <f t="shared" si="116"/>
        <v>8.883842148662215E-6</v>
      </c>
      <c r="H2472" s="31" t="str">
        <f>VLOOKUP(B2472,'PEC unito'!A$2:B$7902,2,0)</f>
        <v>comune.cunico.at@cert.legalmail.it</v>
      </c>
    </row>
    <row r="2473" spans="1:8" x14ac:dyDescent="0.25">
      <c r="A2473" s="4" t="s">
        <v>7798</v>
      </c>
      <c r="B2473" s="6" t="s">
        <v>2720</v>
      </c>
      <c r="C2473" s="4" t="s">
        <v>7803</v>
      </c>
      <c r="D2473" s="11">
        <v>10084</v>
      </c>
      <c r="E2473" s="11" t="str">
        <f t="shared" si="114"/>
        <v/>
      </c>
      <c r="F2473" s="11" t="str">
        <f t="shared" si="115"/>
        <v>PIEMONTE</v>
      </c>
      <c r="G2473" s="30">
        <f t="shared" si="116"/>
        <v>1.6966792467255638E-4</v>
      </c>
      <c r="H2473" s="31" t="str">
        <f>VLOOKUP(B2473,'PEC unito'!A$2:B$7902,2,0)</f>
        <v>comune.cuorgne.to.it@pec.it</v>
      </c>
    </row>
    <row r="2474" spans="1:8" x14ac:dyDescent="0.25">
      <c r="A2474" s="4" t="s">
        <v>7801</v>
      </c>
      <c r="B2474" s="6" t="s">
        <v>2721</v>
      </c>
      <c r="C2474" s="4" t="s">
        <v>7815</v>
      </c>
      <c r="D2474" s="11">
        <v>4848</v>
      </c>
      <c r="E2474" s="11" t="str">
        <f t="shared" si="114"/>
        <v/>
      </c>
      <c r="F2474" s="11" t="str">
        <f t="shared" si="115"/>
        <v>ABRUZZO</v>
      </c>
      <c r="G2474" s="30">
        <f t="shared" si="116"/>
        <v>8.156982336498942E-5</v>
      </c>
      <c r="H2474" s="31" t="str">
        <f>VLOOKUP(B2474,'PEC unito'!A$2:B$7902,2,0)</f>
        <v>affarigenerali@pec.comunedicupello.it</v>
      </c>
    </row>
    <row r="2475" spans="1:8" x14ac:dyDescent="0.25">
      <c r="A2475" s="4" t="s">
        <v>7800</v>
      </c>
      <c r="B2475" s="6" t="s">
        <v>2722</v>
      </c>
      <c r="C2475" s="4" t="s">
        <v>7813</v>
      </c>
      <c r="D2475" s="11">
        <v>5378</v>
      </c>
      <c r="E2475" s="11" t="str">
        <f t="shared" si="114"/>
        <v/>
      </c>
      <c r="F2475" s="11" t="str">
        <f t="shared" si="115"/>
        <v>MARCHE</v>
      </c>
      <c r="G2475" s="30">
        <f t="shared" si="116"/>
        <v>9.0487316430881419E-5</v>
      </c>
      <c r="H2475" s="31" t="str">
        <f>VLOOKUP(B2475,'PEC unito'!A$2:B$7902,2,0)</f>
        <v>comune.cupramarittima@emarche.it</v>
      </c>
    </row>
    <row r="2476" spans="1:8" x14ac:dyDescent="0.25">
      <c r="A2476" s="4" t="s">
        <v>7800</v>
      </c>
      <c r="B2476" s="6" t="s">
        <v>2723</v>
      </c>
      <c r="C2476" s="4" t="s">
        <v>7813</v>
      </c>
      <c r="D2476" s="11">
        <v>4838</v>
      </c>
      <c r="E2476" s="11" t="str">
        <f t="shared" si="114"/>
        <v/>
      </c>
      <c r="F2476" s="11" t="str">
        <f t="shared" si="115"/>
        <v>MARCHE</v>
      </c>
      <c r="G2476" s="30">
        <f t="shared" si="116"/>
        <v>8.1401568778840516E-5</v>
      </c>
      <c r="H2476" s="31" t="str">
        <f>VLOOKUP(B2476,'PEC unito'!A$2:B$7902,2,0)</f>
        <v>comune.cupramontana@emarche.it</v>
      </c>
    </row>
    <row r="2477" spans="1:8" x14ac:dyDescent="0.25">
      <c r="A2477" s="4" t="s">
        <v>7798</v>
      </c>
      <c r="B2477" s="6" t="s">
        <v>2724</v>
      </c>
      <c r="C2477" s="4" t="s">
        <v>7805</v>
      </c>
      <c r="D2477" s="11">
        <v>4371</v>
      </c>
      <c r="E2477" s="11" t="str">
        <f t="shared" si="114"/>
        <v/>
      </c>
      <c r="F2477" s="11" t="str">
        <f t="shared" si="115"/>
        <v>LOMBARDIA</v>
      </c>
      <c r="G2477" s="30">
        <f t="shared" si="116"/>
        <v>7.3544079605686625E-5</v>
      </c>
      <c r="H2477" s="31" t="str">
        <f>VLOOKUP(B2477,'PEC unito'!A$2:B$7902,2,0)</f>
        <v>servizidemografici@pec.comune.curacarpignano.pv.it</v>
      </c>
    </row>
    <row r="2478" spans="1:8" x14ac:dyDescent="0.25">
      <c r="A2478" s="4" t="s">
        <v>7802</v>
      </c>
      <c r="B2478" s="8" t="s">
        <v>2725</v>
      </c>
      <c r="C2478" s="4" t="s">
        <v>7821</v>
      </c>
      <c r="D2478" s="11">
        <v>314</v>
      </c>
      <c r="E2478" s="11" t="str">
        <f t="shared" si="114"/>
        <v/>
      </c>
      <c r="F2478" s="11" t="str">
        <f t="shared" si="115"/>
        <v>SARDEGNA</v>
      </c>
      <c r="G2478" s="30">
        <f t="shared" si="116"/>
        <v>5.2831940050756348E-6</v>
      </c>
      <c r="H2478" s="31" t="str">
        <f>VLOOKUP(B2478,'PEC unito'!A$2:B$7902,2,0)</f>
        <v>protocollo.curcuris@legalmail.it</v>
      </c>
    </row>
    <row r="2479" spans="1:8" x14ac:dyDescent="0.25">
      <c r="A2479" s="4" t="s">
        <v>7798</v>
      </c>
      <c r="B2479" s="6" t="s">
        <v>2726</v>
      </c>
      <c r="C2479" s="4" t="s">
        <v>7803</v>
      </c>
      <c r="D2479" s="11">
        <v>2604</v>
      </c>
      <c r="E2479" s="11" t="str">
        <f t="shared" si="114"/>
        <v/>
      </c>
      <c r="F2479" s="11" t="str">
        <f t="shared" si="115"/>
        <v>PIEMONTE</v>
      </c>
      <c r="G2479" s="30">
        <f t="shared" si="116"/>
        <v>4.3813494233175011E-5</v>
      </c>
      <c r="H2479" s="31" t="str">
        <f>VLOOKUP(B2479,'PEC unito'!A$2:B$7902,2,0)</f>
        <v>protocollo.cureggio@cert.ruparpiemonte.it</v>
      </c>
    </row>
    <row r="2480" spans="1:8" x14ac:dyDescent="0.25">
      <c r="A2480" s="4" t="s">
        <v>7798</v>
      </c>
      <c r="B2480" s="6" t="s">
        <v>2727</v>
      </c>
      <c r="C2480" s="4" t="s">
        <v>7805</v>
      </c>
      <c r="D2480" s="11">
        <v>190</v>
      </c>
      <c r="E2480" s="11" t="str">
        <f t="shared" si="114"/>
        <v/>
      </c>
      <c r="F2480" s="11" t="str">
        <f t="shared" si="115"/>
        <v>LOMBARDIA</v>
      </c>
      <c r="G2480" s="30">
        <f t="shared" si="116"/>
        <v>3.1968371368292059E-6</v>
      </c>
      <c r="H2480" s="31" t="str">
        <f>VLOOKUP(B2480,'PEC unito'!A$2:B$7902,2,0)</f>
        <v>comune.curigliaconmonteviasco@halleypec.it</v>
      </c>
    </row>
    <row r="2481" spans="1:8" x14ac:dyDescent="0.25">
      <c r="A2481" s="4" t="s">
        <v>7801</v>
      </c>
      <c r="B2481" s="6" t="s">
        <v>177</v>
      </c>
      <c r="C2481" s="4" t="s">
        <v>7819</v>
      </c>
      <c r="D2481" s="11">
        <v>6708</v>
      </c>
      <c r="E2481" s="11" t="str">
        <f t="shared" si="114"/>
        <v/>
      </c>
      <c r="F2481" s="11" t="str">
        <f t="shared" si="115"/>
        <v>CALABRIA</v>
      </c>
      <c r="G2481" s="30">
        <f t="shared" si="116"/>
        <v>1.1286517638868587E-4</v>
      </c>
      <c r="H2481" s="31" t="str">
        <f>VLOOKUP(B2481,'PEC unito'!A$2:B$7902,2,0)</f>
        <v>protocollo.curinga@asmepec.it</v>
      </c>
    </row>
    <row r="2482" spans="1:8" x14ac:dyDescent="0.25">
      <c r="A2482" s="4" t="s">
        <v>7798</v>
      </c>
      <c r="B2482" s="6" t="s">
        <v>2728</v>
      </c>
      <c r="C2482" s="4" t="s">
        <v>7803</v>
      </c>
      <c r="D2482" s="11">
        <v>453</v>
      </c>
      <c r="E2482" s="11" t="str">
        <f t="shared" si="114"/>
        <v/>
      </c>
      <c r="F2482" s="11" t="str">
        <f t="shared" si="115"/>
        <v>PIEMONTE</v>
      </c>
      <c r="G2482" s="30">
        <f t="shared" si="116"/>
        <v>7.6219327525454223E-6</v>
      </c>
      <c r="H2482" s="31" t="str">
        <f>VLOOKUP(B2482,'PEC unito'!A$2:B$7902,2,0)</f>
        <v>curino@pec.ptbiellese.it</v>
      </c>
    </row>
    <row r="2483" spans="1:8" x14ac:dyDescent="0.25">
      <c r="A2483" s="4" t="s">
        <v>7798</v>
      </c>
      <c r="B2483" s="6" t="s">
        <v>2729</v>
      </c>
      <c r="C2483" s="4" t="s">
        <v>7805</v>
      </c>
      <c r="D2483" s="11">
        <v>7635</v>
      </c>
      <c r="E2483" s="11" t="str">
        <f t="shared" si="114"/>
        <v/>
      </c>
      <c r="F2483" s="11" t="str">
        <f t="shared" si="115"/>
        <v>LOMBARDIA</v>
      </c>
      <c r="G2483" s="30">
        <f t="shared" si="116"/>
        <v>1.2846237652468942E-4</v>
      </c>
      <c r="H2483" s="31" t="str">
        <f>VLOOKUP(B2483,'PEC unito'!A$2:B$7902,2,0)</f>
        <v>comunecurno.certificata@halleycert.it</v>
      </c>
    </row>
    <row r="2484" spans="1:8" x14ac:dyDescent="0.25">
      <c r="A2484" s="4" t="s">
        <v>7799</v>
      </c>
      <c r="B2484" s="6" t="s">
        <v>7900</v>
      </c>
      <c r="C2484" s="4" t="s">
        <v>7806</v>
      </c>
      <c r="D2484" s="11">
        <v>2423</v>
      </c>
      <c r="E2484" s="11" t="str">
        <f t="shared" si="114"/>
        <v/>
      </c>
      <c r="F2484" s="11" t="str">
        <f t="shared" si="115"/>
        <v>TRENTINO-ALTO ADIGE/SÜDTIROL</v>
      </c>
      <c r="G2484" s="30">
        <f t="shared" si="116"/>
        <v>4.0768086223879822E-5</v>
      </c>
      <c r="H2484" s="31" t="str">
        <f>VLOOKUP(B2484,'PEC unito'!A$2:B$7902,2,0)</f>
        <v>graun.curon@legalmail.it</v>
      </c>
    </row>
    <row r="2485" spans="1:8" x14ac:dyDescent="0.25">
      <c r="A2485" s="4" t="s">
        <v>7801</v>
      </c>
      <c r="B2485" s="6" t="s">
        <v>2730</v>
      </c>
      <c r="C2485" s="4" t="s">
        <v>7817</v>
      </c>
      <c r="D2485" s="11">
        <v>4251</v>
      </c>
      <c r="E2485" s="11" t="str">
        <f t="shared" si="114"/>
        <v/>
      </c>
      <c r="F2485" s="11" t="str">
        <f t="shared" si="115"/>
        <v>PUGLIA</v>
      </c>
      <c r="G2485" s="30">
        <f t="shared" si="116"/>
        <v>7.1525024571899762E-5</v>
      </c>
      <c r="H2485" s="31" t="str">
        <f>VLOOKUP(B2485,'PEC unito'!A$2:B$7902,2,0)</f>
        <v>aagg.comune.cursi.le@pec.rupar.puglia.it</v>
      </c>
    </row>
    <row r="2486" spans="1:8" x14ac:dyDescent="0.25">
      <c r="A2486" s="4" t="s">
        <v>7798</v>
      </c>
      <c r="B2486" s="6" t="s">
        <v>7850</v>
      </c>
      <c r="C2486" s="4" t="s">
        <v>7803</v>
      </c>
      <c r="D2486" s="11">
        <v>106</v>
      </c>
      <c r="E2486" s="11" t="str">
        <f t="shared" si="114"/>
        <v/>
      </c>
      <c r="F2486" s="11" t="str">
        <f t="shared" si="115"/>
        <v>PIEMONTE</v>
      </c>
      <c r="G2486" s="30">
        <f t="shared" si="116"/>
        <v>1.7834986131783992E-6</v>
      </c>
      <c r="H2486" s="31" t="str">
        <f>_xlfn.IFNA(VLOOKUP(B2486,'PEC unito'!A$2:B$7902,2,0),"DATI INCONGRUENTI")</f>
        <v>DATI INCONGRUENTI</v>
      </c>
    </row>
    <row r="2487" spans="1:8" x14ac:dyDescent="0.25">
      <c r="A2487" s="4" t="s">
        <v>7799</v>
      </c>
      <c r="B2487" s="6" t="s">
        <v>2731</v>
      </c>
      <c r="C2487" s="4" t="s">
        <v>7807</v>
      </c>
      <c r="D2487" s="11">
        <v>7175</v>
      </c>
      <c r="E2487" s="11" t="str">
        <f t="shared" si="114"/>
        <v/>
      </c>
      <c r="F2487" s="11" t="str">
        <f t="shared" si="115"/>
        <v>VENETO</v>
      </c>
      <c r="G2487" s="30">
        <f t="shared" si="116"/>
        <v>1.2072266556183976E-4</v>
      </c>
      <c r="H2487" s="31" t="str">
        <f>VLOOKUP(B2487,'PEC unito'!A$2:B$7902,2,0)</f>
        <v>curtarolo.pd@cert.ip-veneto.net</v>
      </c>
    </row>
    <row r="2488" spans="1:8" x14ac:dyDescent="0.25">
      <c r="A2488" s="4" t="s">
        <v>7798</v>
      </c>
      <c r="B2488" s="6" t="s">
        <v>2732</v>
      </c>
      <c r="C2488" s="4" t="s">
        <v>7805</v>
      </c>
      <c r="D2488" s="11">
        <v>14570</v>
      </c>
      <c r="E2488" s="11" t="str">
        <f t="shared" si="114"/>
        <v/>
      </c>
      <c r="F2488" s="11" t="str">
        <f t="shared" si="115"/>
        <v>LOMBARDIA</v>
      </c>
      <c r="G2488" s="30">
        <f t="shared" si="116"/>
        <v>2.4514693201895541E-4</v>
      </c>
      <c r="H2488" s="31" t="str">
        <f>VLOOKUP(B2488,'PEC unito'!A$2:B$7902,2,0)</f>
        <v>comune.curtatone@legalmail.it</v>
      </c>
    </row>
    <row r="2489" spans="1:8" x14ac:dyDescent="0.25">
      <c r="A2489" s="4" t="s">
        <v>7801</v>
      </c>
      <c r="B2489" s="6" t="s">
        <v>2733</v>
      </c>
      <c r="C2489" s="4" t="s">
        <v>7816</v>
      </c>
      <c r="D2489" s="11">
        <v>7110</v>
      </c>
      <c r="E2489" s="11" t="str">
        <f t="shared" si="114"/>
        <v/>
      </c>
      <c r="F2489" s="11" t="str">
        <f t="shared" si="115"/>
        <v>CAMPANIA</v>
      </c>
      <c r="G2489" s="30">
        <f t="shared" si="116"/>
        <v>1.1962901075187186E-4</v>
      </c>
      <c r="H2489" s="31" t="str">
        <f>VLOOKUP(B2489,'PEC unito'!A$2:B$7902,2,0)</f>
        <v>comune.curti@pec.riusoprotocollo.it</v>
      </c>
    </row>
    <row r="2490" spans="1:8" x14ac:dyDescent="0.25">
      <c r="A2490" s="4" t="s">
        <v>7798</v>
      </c>
      <c r="B2490" s="6" t="s">
        <v>2734</v>
      </c>
      <c r="C2490" s="4" t="s">
        <v>7805</v>
      </c>
      <c r="D2490" s="11">
        <v>3597</v>
      </c>
      <c r="E2490" s="11" t="str">
        <f t="shared" si="114"/>
        <v/>
      </c>
      <c r="F2490" s="11" t="str">
        <f t="shared" si="115"/>
        <v>LOMBARDIA</v>
      </c>
      <c r="G2490" s="30">
        <f t="shared" si="116"/>
        <v>6.0521174637761336E-5</v>
      </c>
      <c r="H2490" s="31" t="str">
        <f>VLOOKUP(B2490,'PEC unito'!A$2:B$7902,2,0)</f>
        <v>protocollo.cusago.pec@legalmail.it</v>
      </c>
    </row>
    <row r="2491" spans="1:8" x14ac:dyDescent="0.25">
      <c r="A2491" s="4" t="s">
        <v>7798</v>
      </c>
      <c r="B2491" s="6" t="s">
        <v>2735</v>
      </c>
      <c r="C2491" s="4" t="s">
        <v>7805</v>
      </c>
      <c r="D2491" s="11">
        <v>18905</v>
      </c>
      <c r="E2491" s="11" t="str">
        <f t="shared" si="114"/>
        <v/>
      </c>
      <c r="F2491" s="11" t="str">
        <f t="shared" si="115"/>
        <v>LOMBARDIA</v>
      </c>
      <c r="G2491" s="30">
        <f t="shared" si="116"/>
        <v>3.1808529511450598E-4</v>
      </c>
      <c r="H2491" s="31" t="str">
        <f>VLOOKUP(B2491,'PEC unito'!A$2:B$7902,2,0)</f>
        <v>comune.cusano-milanino@pec.regione.lombardia.it</v>
      </c>
    </row>
    <row r="2492" spans="1:8" x14ac:dyDescent="0.25">
      <c r="A2492" s="4" t="s">
        <v>7801</v>
      </c>
      <c r="B2492" s="6" t="s">
        <v>2736</v>
      </c>
      <c r="C2492" s="4" t="s">
        <v>7816</v>
      </c>
      <c r="D2492" s="11">
        <v>4186</v>
      </c>
      <c r="E2492" s="11" t="str">
        <f t="shared" si="114"/>
        <v/>
      </c>
      <c r="F2492" s="11" t="str">
        <f t="shared" si="115"/>
        <v>CAMPANIA</v>
      </c>
      <c r="G2492" s="30">
        <f t="shared" si="116"/>
        <v>7.0431369761931879E-5</v>
      </c>
      <c r="H2492" s="31" t="str">
        <f>VLOOKUP(B2492,'PEC unito'!A$2:B$7902,2,0)</f>
        <v>comune.cusanomutri@asmepec.it</v>
      </c>
    </row>
    <row r="2493" spans="1:8" x14ac:dyDescent="0.25">
      <c r="A2493" s="4" t="s">
        <v>7798</v>
      </c>
      <c r="B2493" s="6" t="s">
        <v>2737</v>
      </c>
      <c r="C2493" s="4" t="s">
        <v>7805</v>
      </c>
      <c r="D2493" s="11">
        <v>238</v>
      </c>
      <c r="E2493" s="11" t="str">
        <f t="shared" si="114"/>
        <v/>
      </c>
      <c r="F2493" s="11" t="str">
        <f t="shared" si="115"/>
        <v>LOMBARDIA</v>
      </c>
      <c r="G2493" s="30">
        <f t="shared" si="116"/>
        <v>4.0044591503439528E-6</v>
      </c>
      <c r="H2493" s="31" t="str">
        <f>VLOOKUP(B2493,'PEC unito'!A$2:B$7902,2,0)</f>
        <v>comune.cusino@legalmail.it</v>
      </c>
    </row>
    <row r="2494" spans="1:8" x14ac:dyDescent="0.25">
      <c r="A2494" s="4" t="s">
        <v>7798</v>
      </c>
      <c r="B2494" s="6" t="s">
        <v>2738</v>
      </c>
      <c r="C2494" s="4" t="s">
        <v>7805</v>
      </c>
      <c r="D2494" s="11">
        <v>252</v>
      </c>
      <c r="E2494" s="11" t="str">
        <f t="shared" si="114"/>
        <v/>
      </c>
      <c r="F2494" s="11" t="str">
        <f t="shared" si="115"/>
        <v>LOMBARDIA</v>
      </c>
      <c r="G2494" s="30">
        <f t="shared" si="116"/>
        <v>4.2400155709524204E-6</v>
      </c>
      <c r="H2494" s="31" t="str">
        <f>VLOOKUP(B2494,'PEC unito'!A$2:B$7902,2,0)</f>
        <v>comune.cusio@pec.regione.lombardia.it</v>
      </c>
    </row>
    <row r="2495" spans="1:8" x14ac:dyDescent="0.25">
      <c r="A2495" s="4" t="s">
        <v>7802</v>
      </c>
      <c r="B2495" s="6" t="s">
        <v>2739</v>
      </c>
      <c r="C2495" s="4" t="s">
        <v>7820</v>
      </c>
      <c r="D2495" s="11">
        <v>5392</v>
      </c>
      <c r="E2495" s="11" t="str">
        <f t="shared" si="114"/>
        <v/>
      </c>
      <c r="F2495" s="11" t="str">
        <f t="shared" si="115"/>
        <v>SICILIA</v>
      </c>
      <c r="G2495" s="30">
        <f t="shared" si="116"/>
        <v>9.0722872851489887E-5</v>
      </c>
      <c r="H2495" s="31" t="str">
        <f>VLOOKUP(B2495,'PEC unito'!A$2:B$7902,2,0)</f>
        <v>protocollo@pec.comunecustonaci.it</v>
      </c>
    </row>
    <row r="2496" spans="1:8" x14ac:dyDescent="0.25">
      <c r="A2496" s="4" t="s">
        <v>7801</v>
      </c>
      <c r="B2496" s="6" t="s">
        <v>247</v>
      </c>
      <c r="C2496" s="4" t="s">
        <v>7819</v>
      </c>
      <c r="D2496" s="11">
        <v>10065</v>
      </c>
      <c r="E2496" s="11" t="str">
        <f t="shared" si="114"/>
        <v/>
      </c>
      <c r="F2496" s="11" t="str">
        <f t="shared" si="115"/>
        <v>CALABRIA</v>
      </c>
      <c r="G2496" s="30">
        <f t="shared" si="116"/>
        <v>1.6934824095887345E-4</v>
      </c>
      <c r="H2496" s="31" t="str">
        <f>VLOOKUP(B2496,'PEC unito'!A$2:B$7902,2,0)</f>
        <v>segreteria.cutro@asmepec.it</v>
      </c>
    </row>
    <row r="2497" spans="1:8" x14ac:dyDescent="0.25">
      <c r="A2497" s="4" t="s">
        <v>7801</v>
      </c>
      <c r="B2497" s="6" t="s">
        <v>2740</v>
      </c>
      <c r="C2497" s="4" t="s">
        <v>7817</v>
      </c>
      <c r="D2497" s="11">
        <v>9182</v>
      </c>
      <c r="E2497" s="11" t="str">
        <f t="shared" si="114"/>
        <v/>
      </c>
      <c r="F2497" s="11" t="str">
        <f t="shared" si="115"/>
        <v>PUGLIA</v>
      </c>
      <c r="G2497" s="30">
        <f t="shared" si="116"/>
        <v>1.5449136100192511E-4</v>
      </c>
      <c r="H2497" s="31" t="str">
        <f>VLOOKUP(B2497,'PEC unito'!A$2:B$7902,2,0)</f>
        <v>settoreamministrativo.comune.cutrofiano@pec.rupar.puglia.it</v>
      </c>
    </row>
    <row r="2498" spans="1:8" x14ac:dyDescent="0.25">
      <c r="A2498" s="4" t="s">
        <v>7798</v>
      </c>
      <c r="B2498" s="6" t="s">
        <v>2741</v>
      </c>
      <c r="C2498" s="4" t="s">
        <v>7805</v>
      </c>
      <c r="D2498" s="11">
        <v>3397</v>
      </c>
      <c r="E2498" s="11" t="str">
        <f t="shared" ref="E2498:E2561" si="117">IF(D2498&gt;300000,"trovato","")</f>
        <v/>
      </c>
      <c r="F2498" s="11" t="str">
        <f t="shared" ref="F2498:F2561" si="118">IF(AND(D2498&gt;50000,D2498&lt;100000),"COMPRESO",C2498)</f>
        <v>LOMBARDIA</v>
      </c>
      <c r="G2498" s="30">
        <f t="shared" ref="G2498:G2561" si="119">D2498/Totale</f>
        <v>5.7156082914783227E-5</v>
      </c>
      <c r="H2498" s="31" t="str">
        <f>VLOOKUP(B2498,'PEC unito'!A$2:B$7902,2,0)</f>
        <v>comune.cuveglio.va@halleycert.it</v>
      </c>
    </row>
    <row r="2499" spans="1:8" x14ac:dyDescent="0.25">
      <c r="A2499" s="4" t="s">
        <v>7798</v>
      </c>
      <c r="B2499" s="6" t="s">
        <v>2742</v>
      </c>
      <c r="C2499" s="4" t="s">
        <v>7805</v>
      </c>
      <c r="D2499" s="11">
        <v>1698</v>
      </c>
      <c r="E2499" s="11" t="str">
        <f t="shared" si="117"/>
        <v/>
      </c>
      <c r="F2499" s="11" t="str">
        <f t="shared" si="118"/>
        <v>LOMBARDIA</v>
      </c>
      <c r="G2499" s="30">
        <f t="shared" si="119"/>
        <v>2.8569628728084166E-5</v>
      </c>
      <c r="H2499" s="31" t="str">
        <f>VLOOKUP(B2499,'PEC unito'!A$2:B$7902,2,0)</f>
        <v>comune.cuvio.va@halleycert.it</v>
      </c>
    </row>
    <row r="2500" spans="1:8" x14ac:dyDescent="0.25">
      <c r="A2500" s="4" t="s">
        <v>7799</v>
      </c>
      <c r="B2500" s="6" t="s">
        <v>7992</v>
      </c>
      <c r="C2500" s="4" t="s">
        <v>7806</v>
      </c>
      <c r="D2500" s="11">
        <v>692</v>
      </c>
      <c r="E2500" s="11" t="str">
        <f t="shared" si="117"/>
        <v/>
      </c>
      <c r="F2500" s="11" t="str">
        <f t="shared" si="118"/>
        <v>TRENTINO-ALTO ADIGE/SÜDTIROL</v>
      </c>
      <c r="G2500" s="30">
        <f t="shared" si="119"/>
        <v>1.1643217361504265E-5</v>
      </c>
      <c r="H2500" s="31" t="str">
        <f>_xlfn.IFNA(VLOOKUP(B2500,'PEC unito'!A$2:B$7902,2,0),"DATI INCONGRUENTI")</f>
        <v>DATI INCONGRUENTI</v>
      </c>
    </row>
    <row r="2501" spans="1:8" x14ac:dyDescent="0.25">
      <c r="A2501" s="4" t="s">
        <v>7798</v>
      </c>
      <c r="B2501" s="6" t="s">
        <v>2743</v>
      </c>
      <c r="C2501" s="4" t="s">
        <v>7805</v>
      </c>
      <c r="D2501" s="11">
        <v>5862</v>
      </c>
      <c r="E2501" s="11" t="str">
        <f t="shared" si="117"/>
        <v/>
      </c>
      <c r="F2501" s="11" t="str">
        <f t="shared" si="118"/>
        <v>LOMBARDIA</v>
      </c>
      <c r="G2501" s="30">
        <f t="shared" si="119"/>
        <v>9.8630838400488448E-5</v>
      </c>
      <c r="H2501" s="31" t="str">
        <f>VLOOKUP(B2501,'PEC unito'!A$2:B$7902,2,0)</f>
        <v>comune.dairago@postecert.it</v>
      </c>
    </row>
    <row r="2502" spans="1:8" x14ac:dyDescent="0.25">
      <c r="A2502" s="4" t="s">
        <v>7798</v>
      </c>
      <c r="B2502" s="6" t="s">
        <v>2744</v>
      </c>
      <c r="C2502" s="4" t="s">
        <v>7805</v>
      </c>
      <c r="D2502" s="11">
        <v>22881</v>
      </c>
      <c r="E2502" s="11" t="str">
        <f t="shared" si="117"/>
        <v/>
      </c>
      <c r="F2502" s="11" t="str">
        <f t="shared" si="118"/>
        <v>LOMBARDIA</v>
      </c>
      <c r="G2502" s="30">
        <f t="shared" si="119"/>
        <v>3.8498331856731086E-4</v>
      </c>
      <c r="H2502" s="31" t="str">
        <f>VLOOKUP(B2502,'PEC unito'!A$2:B$7902,2,0)</f>
        <v>protocollo@cert.comune.dalmine.bg.it</v>
      </c>
    </row>
    <row r="2503" spans="1:8" x14ac:dyDescent="0.25">
      <c r="A2503" s="4" t="s">
        <v>7799</v>
      </c>
      <c r="B2503" s="6" t="s">
        <v>2745</v>
      </c>
      <c r="C2503" s="4" t="s">
        <v>7806</v>
      </c>
      <c r="D2503" s="11">
        <v>435</v>
      </c>
      <c r="E2503" s="11" t="str">
        <f t="shared" si="117"/>
        <v/>
      </c>
      <c r="F2503" s="11" t="str">
        <f t="shared" si="118"/>
        <v>TRENTINO-ALTO ADIGE/SÜDTIROL</v>
      </c>
      <c r="G2503" s="30">
        <f t="shared" si="119"/>
        <v>7.3190744974773929E-6</v>
      </c>
      <c r="H2503" s="31" t="str">
        <f>VLOOKUP(B2503,'PEC unito'!A$2:B$7902,2,0)</f>
        <v>comune@pec.comune.dambel.tn.it</v>
      </c>
    </row>
    <row r="2504" spans="1:8" x14ac:dyDescent="0.25">
      <c r="A2504" s="4" t="s">
        <v>7799</v>
      </c>
      <c r="B2504" s="6" t="s">
        <v>2746</v>
      </c>
      <c r="C2504" s="4" t="s">
        <v>7807</v>
      </c>
      <c r="D2504" s="11">
        <v>514</v>
      </c>
      <c r="E2504" s="11" t="str">
        <f t="shared" si="117"/>
        <v/>
      </c>
      <c r="F2504" s="11" t="str">
        <f t="shared" si="118"/>
        <v>VENETO</v>
      </c>
      <c r="G2504" s="30">
        <f t="shared" si="119"/>
        <v>8.6482857280537465E-6</v>
      </c>
      <c r="H2504" s="31" t="str">
        <f>VLOOKUP(B2504,'PEC unito'!A$2:B$7902,2,0)</f>
        <v>comune.dantadicadore@pec.it</v>
      </c>
    </row>
    <row r="2505" spans="1:8" x14ac:dyDescent="0.25">
      <c r="A2505" s="4" t="s">
        <v>7798</v>
      </c>
      <c r="B2505" s="6" t="s">
        <v>2747</v>
      </c>
      <c r="C2505" s="4" t="s">
        <v>7805</v>
      </c>
      <c r="D2505" s="11">
        <v>15524</v>
      </c>
      <c r="E2505" s="11" t="str">
        <f t="shared" si="117"/>
        <v/>
      </c>
      <c r="F2505" s="11" t="str">
        <f t="shared" si="118"/>
        <v>LOMBARDIA</v>
      </c>
      <c r="G2505" s="30">
        <f t="shared" si="119"/>
        <v>2.6119841953756103E-4</v>
      </c>
      <c r="H2505" s="31" t="str">
        <f>VLOOKUP(B2505,'PEC unito'!A$2:B$7902,2,0)</f>
        <v>comune.darfoboarioterme@pec.regione.lombardia.it</v>
      </c>
    </row>
    <row r="2506" spans="1:8" x14ac:dyDescent="0.25">
      <c r="A2506" s="4" t="s">
        <v>7801</v>
      </c>
      <c r="B2506" s="6" t="s">
        <v>270</v>
      </c>
      <c r="C2506" s="4" t="s">
        <v>7819</v>
      </c>
      <c r="D2506" s="11">
        <v>1272</v>
      </c>
      <c r="E2506" s="11" t="str">
        <f t="shared" si="117"/>
        <v/>
      </c>
      <c r="F2506" s="11" t="str">
        <f t="shared" si="118"/>
        <v>CALABRIA</v>
      </c>
      <c r="G2506" s="30">
        <f t="shared" si="119"/>
        <v>2.140198335814079E-5</v>
      </c>
      <c r="H2506" s="31" t="str">
        <f>VLOOKUP(B2506,'PEC unito'!A$2:B$7902,2,0)</f>
        <v>demografico.comune@asmepec.it</v>
      </c>
    </row>
    <row r="2507" spans="1:8" x14ac:dyDescent="0.25">
      <c r="A2507" s="2" t="s">
        <v>7798</v>
      </c>
      <c r="B2507" s="6" t="s">
        <v>2748</v>
      </c>
      <c r="C2507" s="4" t="s">
        <v>7809</v>
      </c>
      <c r="D2507" s="11">
        <v>1927</v>
      </c>
      <c r="E2507" s="11" t="str">
        <f t="shared" si="117"/>
        <v/>
      </c>
      <c r="F2507" s="11" t="str">
        <f t="shared" si="118"/>
        <v>LIGURIA</v>
      </c>
      <c r="G2507" s="30">
        <f t="shared" si="119"/>
        <v>3.2422658750894107E-5</v>
      </c>
      <c r="H2507" s="31" t="str">
        <f>VLOOKUP(B2507,'PEC unito'!A$2:B$7902,2,0)</f>
        <v>comune.davagna@pec.net</v>
      </c>
    </row>
    <row r="2508" spans="1:8" x14ac:dyDescent="0.25">
      <c r="A2508" s="4" t="s">
        <v>7798</v>
      </c>
      <c r="B2508" s="6" t="s">
        <v>2749</v>
      </c>
      <c r="C2508" s="4" t="s">
        <v>7805</v>
      </c>
      <c r="D2508" s="11">
        <v>3075</v>
      </c>
      <c r="E2508" s="11" t="str">
        <f t="shared" si="117"/>
        <v/>
      </c>
      <c r="F2508" s="11" t="str">
        <f t="shared" si="118"/>
        <v>LOMBARDIA</v>
      </c>
      <c r="G2508" s="30">
        <f t="shared" si="119"/>
        <v>5.1738285240788466E-5</v>
      </c>
      <c r="H2508" s="31" t="str">
        <f>VLOOKUP(B2508,'PEC unito'!A$2:B$7902,2,0)</f>
        <v>comunedaverio@legalmail.it</v>
      </c>
    </row>
    <row r="2509" spans="1:8" x14ac:dyDescent="0.25">
      <c r="A2509" s="4" t="s">
        <v>7801</v>
      </c>
      <c r="B2509" s="6" t="s">
        <v>178</v>
      </c>
      <c r="C2509" s="4" t="s">
        <v>7819</v>
      </c>
      <c r="D2509" s="11">
        <v>5407</v>
      </c>
      <c r="E2509" s="11" t="str">
        <f t="shared" si="117"/>
        <v/>
      </c>
      <c r="F2509" s="11" t="str">
        <f t="shared" si="118"/>
        <v>CALABRIA</v>
      </c>
      <c r="G2509" s="30">
        <f t="shared" si="119"/>
        <v>9.097525473071325E-5</v>
      </c>
      <c r="H2509" s="31" t="str">
        <f>VLOOKUP(B2509,'PEC unito'!A$2:B$7902,2,0)</f>
        <v>comune.davoli@pcert.postecert.it</v>
      </c>
    </row>
    <row r="2510" spans="1:8" x14ac:dyDescent="0.25">
      <c r="A2510" s="4" t="s">
        <v>7798</v>
      </c>
      <c r="B2510" s="6" t="s">
        <v>2750</v>
      </c>
      <c r="C2510" s="4" t="s">
        <v>7805</v>
      </c>
      <c r="D2510" s="11">
        <v>424</v>
      </c>
      <c r="E2510" s="11" t="str">
        <f t="shared" si="117"/>
        <v/>
      </c>
      <c r="F2510" s="11" t="str">
        <f t="shared" si="118"/>
        <v>LOMBARDIA</v>
      </c>
      <c r="G2510" s="30">
        <f t="shared" si="119"/>
        <v>7.1339944527135969E-6</v>
      </c>
      <c r="H2510" s="31" t="str">
        <f>VLOOKUP(B2510,'PEC unito'!A$2:B$7902,2,0)</f>
        <v>protocollo.dazio@cert.provincia.so.it</v>
      </c>
    </row>
    <row r="2511" spans="1:8" x14ac:dyDescent="0.25">
      <c r="A2511" s="4" t="s">
        <v>7802</v>
      </c>
      <c r="B2511" s="8" t="s">
        <v>2751</v>
      </c>
      <c r="C2511" s="4" t="s">
        <v>7821</v>
      </c>
      <c r="D2511" s="11">
        <v>7831</v>
      </c>
      <c r="E2511" s="11" t="str">
        <f t="shared" si="117"/>
        <v/>
      </c>
      <c r="F2511" s="11" t="str">
        <f t="shared" si="118"/>
        <v>SARDEGNA</v>
      </c>
      <c r="G2511" s="30">
        <f t="shared" si="119"/>
        <v>1.3176016641320795E-4</v>
      </c>
      <c r="H2511" s="31" t="str">
        <f>VLOOKUP(B2511,'PEC unito'!A$2:B$7902,2,0)</f>
        <v>protocollo@pec.comune.decimomannu.ca.it</v>
      </c>
    </row>
    <row r="2512" spans="1:8" x14ac:dyDescent="0.25">
      <c r="A2512" s="4" t="s">
        <v>7802</v>
      </c>
      <c r="B2512" s="8" t="s">
        <v>2752</v>
      </c>
      <c r="C2512" s="4" t="s">
        <v>7821</v>
      </c>
      <c r="D2512" s="11">
        <v>4315</v>
      </c>
      <c r="E2512" s="11" t="str">
        <f t="shared" si="117"/>
        <v/>
      </c>
      <c r="F2512" s="11" t="str">
        <f t="shared" si="118"/>
        <v>SARDEGNA</v>
      </c>
      <c r="G2512" s="30">
        <f t="shared" si="119"/>
        <v>7.2601853923252751E-5</v>
      </c>
      <c r="H2512" s="31" t="str">
        <f>VLOOKUP(B2512,'PEC unito'!A$2:B$7902,2,0)</f>
        <v>protocollo.decimoputzu@legalmail.it</v>
      </c>
    </row>
    <row r="2513" spans="1:8" x14ac:dyDescent="0.25">
      <c r="A2513" s="4" t="s">
        <v>7801</v>
      </c>
      <c r="B2513" s="6" t="s">
        <v>179</v>
      </c>
      <c r="C2513" s="4" t="s">
        <v>7819</v>
      </c>
      <c r="D2513" s="11">
        <v>3252</v>
      </c>
      <c r="E2513" s="11" t="str">
        <f t="shared" si="117"/>
        <v/>
      </c>
      <c r="F2513" s="11" t="str">
        <f t="shared" si="118"/>
        <v>CALABRIA</v>
      </c>
      <c r="G2513" s="30">
        <f t="shared" si="119"/>
        <v>5.4716391415624097E-5</v>
      </c>
      <c r="H2513" s="31" t="str">
        <f>VLOOKUP(B2513,'PEC unito'!A$2:B$7902,2,0)</f>
        <v>segretario.decollatura@asmepec.it</v>
      </c>
    </row>
    <row r="2514" spans="1:8" x14ac:dyDescent="0.25">
      <c r="A2514" s="2" t="s">
        <v>7798</v>
      </c>
      <c r="B2514" s="6" t="s">
        <v>2753</v>
      </c>
      <c r="C2514" s="4" t="s">
        <v>7809</v>
      </c>
      <c r="D2514" s="11">
        <v>2003</v>
      </c>
      <c r="E2514" s="11" t="str">
        <f t="shared" si="117"/>
        <v/>
      </c>
      <c r="F2514" s="11" t="str">
        <f t="shared" si="118"/>
        <v>LIGURIA</v>
      </c>
      <c r="G2514" s="30">
        <f t="shared" si="119"/>
        <v>3.3701393605625789E-5</v>
      </c>
      <c r="H2514" s="31" t="str">
        <f>VLOOKUP(B2514,'PEC unito'!A$2:B$7902,2,0)</f>
        <v>demografica.dego@pec.it</v>
      </c>
    </row>
    <row r="2515" spans="1:8" x14ac:dyDescent="0.25">
      <c r="A2515" s="2" t="s">
        <v>7798</v>
      </c>
      <c r="B2515" s="6" t="s">
        <v>2754</v>
      </c>
      <c r="C2515" s="4" t="s">
        <v>7809</v>
      </c>
      <c r="D2515" s="11">
        <v>1438</v>
      </c>
      <c r="E2515" s="11" t="str">
        <f t="shared" si="117"/>
        <v/>
      </c>
      <c r="F2515" s="11" t="str">
        <f t="shared" si="118"/>
        <v>LIGURIA</v>
      </c>
      <c r="G2515" s="30">
        <f t="shared" si="119"/>
        <v>2.4195009488212622E-5</v>
      </c>
      <c r="H2515" s="31" t="str">
        <f>VLOOKUP(B2515,'PEC unito'!A$2:B$7902,2,0)</f>
        <v>comunedeivamarina@halleycert.it</v>
      </c>
    </row>
    <row r="2516" spans="1:8" x14ac:dyDescent="0.25">
      <c r="A2516" s="4" t="s">
        <v>7798</v>
      </c>
      <c r="B2516" s="6" t="s">
        <v>2755</v>
      </c>
      <c r="C2516" s="4" t="s">
        <v>7805</v>
      </c>
      <c r="D2516" s="11">
        <v>3173</v>
      </c>
      <c r="E2516" s="11" t="str">
        <f t="shared" si="117"/>
        <v/>
      </c>
      <c r="F2516" s="11" t="str">
        <f t="shared" si="118"/>
        <v>LOMBARDIA</v>
      </c>
      <c r="G2516" s="30">
        <f t="shared" si="119"/>
        <v>5.3387180185047739E-5</v>
      </c>
      <c r="H2516" s="31" t="str">
        <f>VLOOKUP(B2516,'PEC unito'!A$2:B$7902,2,0)</f>
        <v>protocollo.delebio@cert.provincia.so.it</v>
      </c>
    </row>
    <row r="2517" spans="1:8" x14ac:dyDescent="0.25">
      <c r="A2517" s="4" t="s">
        <v>7802</v>
      </c>
      <c r="B2517" s="6" t="s">
        <v>2756</v>
      </c>
      <c r="C2517" s="4" t="s">
        <v>7820</v>
      </c>
      <c r="D2517" s="11">
        <v>4325</v>
      </c>
      <c r="E2517" s="11" t="str">
        <f t="shared" si="117"/>
        <v/>
      </c>
      <c r="F2517" s="11" t="str">
        <f t="shared" si="118"/>
        <v>SICILIA</v>
      </c>
      <c r="G2517" s="30">
        <f t="shared" si="119"/>
        <v>7.2770108509401669E-5</v>
      </c>
      <c r="H2517" s="31" t="str">
        <f>VLOOKUP(B2517,'PEC unito'!A$2:B$7902,2,0)</f>
        <v>protocollo.delia@pec.it</v>
      </c>
    </row>
    <row r="2518" spans="1:8" x14ac:dyDescent="0.25">
      <c r="A2518" s="4" t="s">
        <v>7801</v>
      </c>
      <c r="B2518" s="6" t="s">
        <v>343</v>
      </c>
      <c r="C2518" s="4" t="s">
        <v>7819</v>
      </c>
      <c r="D2518" s="11">
        <v>3436</v>
      </c>
      <c r="E2518" s="11" t="str">
        <f t="shared" si="117"/>
        <v/>
      </c>
      <c r="F2518" s="11" t="str">
        <f t="shared" si="118"/>
        <v>CALABRIA</v>
      </c>
      <c r="G2518" s="30">
        <f t="shared" si="119"/>
        <v>5.7812275800763956E-5</v>
      </c>
      <c r="H2518" s="31" t="str">
        <f>VLOOKUP(B2518,'PEC unito'!A$2:B$7902,2,0)</f>
        <v>comune.delianuova@asmepec.it</v>
      </c>
    </row>
    <row r="2519" spans="1:8" x14ac:dyDescent="0.25">
      <c r="A2519" s="4" t="s">
        <v>7801</v>
      </c>
      <c r="B2519" s="6" t="s">
        <v>2757</v>
      </c>
      <c r="C2519" s="4" t="s">
        <v>7817</v>
      </c>
      <c r="D2519" s="11">
        <v>3919</v>
      </c>
      <c r="E2519" s="11" t="str">
        <f t="shared" si="117"/>
        <v/>
      </c>
      <c r="F2519" s="11" t="str">
        <f t="shared" si="118"/>
        <v>PUGLIA</v>
      </c>
      <c r="G2519" s="30">
        <f t="shared" si="119"/>
        <v>6.5938972311756097E-5</v>
      </c>
      <c r="H2519" s="31" t="str">
        <f>VLOOKUP(B2519,'PEC unito'!A$2:B$7902,2,0)</f>
        <v>protocollo.comune.deliceto@cittaconnessa.it</v>
      </c>
    </row>
    <row r="2520" spans="1:8" x14ac:dyDescent="0.25">
      <c r="A2520" s="4" t="s">
        <v>7798</v>
      </c>
      <c r="B2520" s="6" t="s">
        <v>2758</v>
      </c>
      <c r="C2520" s="4" t="s">
        <v>7805</v>
      </c>
      <c r="D2520" s="11">
        <v>5576</v>
      </c>
      <c r="E2520" s="11" t="str">
        <f t="shared" si="117"/>
        <v/>
      </c>
      <c r="F2520" s="11" t="str">
        <f t="shared" si="118"/>
        <v>LOMBARDIA</v>
      </c>
      <c r="G2520" s="30">
        <f t="shared" si="119"/>
        <v>9.3818757236629753E-5</v>
      </c>
      <c r="H2520" s="31" t="str">
        <f>VLOOKUP(B2520,'PEC unito'!A$2:B$7902,2,0)</f>
        <v>protocollo@pec.comune.dello.bs.it</v>
      </c>
    </row>
    <row r="2521" spans="1:8" x14ac:dyDescent="0.25">
      <c r="A2521" s="4" t="s">
        <v>7798</v>
      </c>
      <c r="B2521" s="6" t="s">
        <v>2759</v>
      </c>
      <c r="C2521" s="4" t="s">
        <v>7803</v>
      </c>
      <c r="D2521" s="11">
        <v>2059</v>
      </c>
      <c r="E2521" s="11" t="str">
        <f t="shared" si="117"/>
        <v/>
      </c>
      <c r="F2521" s="11" t="str">
        <f t="shared" si="118"/>
        <v>PIEMONTE</v>
      </c>
      <c r="G2521" s="30">
        <f t="shared" si="119"/>
        <v>3.4643619288059656E-5</v>
      </c>
      <c r="H2521" s="31" t="str">
        <f>VLOOKUP(B2521,'PEC unito'!A$2:B$7902,2,0)</f>
        <v>demonte@cert.legalmail.it</v>
      </c>
    </row>
    <row r="2522" spans="1:8" x14ac:dyDescent="0.25">
      <c r="A2522" s="4" t="s">
        <v>7798</v>
      </c>
      <c r="B2522" s="6" t="s">
        <v>2760</v>
      </c>
      <c r="C2522" s="4" t="s">
        <v>7803</v>
      </c>
      <c r="D2522" s="11">
        <v>190</v>
      </c>
      <c r="E2522" s="11" t="str">
        <f t="shared" si="117"/>
        <v/>
      </c>
      <c r="F2522" s="11" t="str">
        <f t="shared" si="118"/>
        <v>PIEMONTE</v>
      </c>
      <c r="G2522" s="30">
        <f t="shared" si="119"/>
        <v>3.1968371368292059E-6</v>
      </c>
      <c r="H2522" s="31" t="str">
        <f>VLOOKUP(B2522,'PEC unito'!A$2:B$7902,2,0)</f>
        <v>posta@pec.comunedenice.it</v>
      </c>
    </row>
    <row r="2523" spans="1:8" x14ac:dyDescent="0.25">
      <c r="A2523" s="4" t="s">
        <v>7799</v>
      </c>
      <c r="B2523" s="6" t="s">
        <v>2761</v>
      </c>
      <c r="C2523" s="4" t="s">
        <v>7806</v>
      </c>
      <c r="D2523" s="11">
        <v>1252</v>
      </c>
      <c r="E2523" s="11" t="str">
        <f t="shared" si="117"/>
        <v/>
      </c>
      <c r="F2523" s="11" t="str">
        <f t="shared" si="118"/>
        <v>TRENTINO-ALTO ADIGE/SÜDTIROL</v>
      </c>
      <c r="G2523" s="30">
        <f t="shared" si="119"/>
        <v>2.1065474185842978E-5</v>
      </c>
      <c r="H2523" s="31" t="str">
        <f>VLOOKUP(B2523,'PEC unito'!A$2:B$7902,2,0)</f>
        <v>comune@pec.comune.denno.tn.it</v>
      </c>
    </row>
    <row r="2524" spans="1:8" x14ac:dyDescent="0.25">
      <c r="A2524" s="4" t="s">
        <v>7798</v>
      </c>
      <c r="B2524" s="6" t="s">
        <v>2762</v>
      </c>
      <c r="C2524" s="4" t="s">
        <v>7803</v>
      </c>
      <c r="D2524" s="11">
        <v>210</v>
      </c>
      <c r="E2524" s="11" t="str">
        <f t="shared" si="117"/>
        <v/>
      </c>
      <c r="F2524" s="11" t="str">
        <f t="shared" si="118"/>
        <v>PIEMONTE</v>
      </c>
      <c r="G2524" s="30">
        <f t="shared" si="119"/>
        <v>3.5333463091270171E-6</v>
      </c>
      <c r="H2524" s="31" t="str">
        <f>VLOOKUP(B2524,'PEC unito'!A$2:B$7902,2,0)</f>
        <v>protocollo@pec.comune.dernice.al.it</v>
      </c>
    </row>
    <row r="2525" spans="1:8" x14ac:dyDescent="0.25">
      <c r="A2525" s="4" t="s">
        <v>7798</v>
      </c>
      <c r="B2525" s="6" t="s">
        <v>2763</v>
      </c>
      <c r="C2525" s="4" t="s">
        <v>7805</v>
      </c>
      <c r="D2525" s="11">
        <v>310</v>
      </c>
      <c r="E2525" s="11" t="str">
        <f t="shared" si="117"/>
        <v/>
      </c>
      <c r="F2525" s="11" t="str">
        <f t="shared" si="118"/>
        <v>LOMBARDIA</v>
      </c>
      <c r="G2525" s="30">
        <f t="shared" si="119"/>
        <v>5.215892170616073E-6</v>
      </c>
      <c r="H2525" s="31" t="str">
        <f>VLOOKUP(B2525,'PEC unito'!A$2:B$7902,2,0)</f>
        <v>comune.derovere@pec.regione.lombardia.it</v>
      </c>
    </row>
    <row r="2526" spans="1:8" x14ac:dyDescent="0.25">
      <c r="A2526" s="4" t="s">
        <v>7800</v>
      </c>
      <c r="B2526" s="6" t="s">
        <v>2764</v>
      </c>
      <c r="C2526" s="4" t="s">
        <v>7812</v>
      </c>
      <c r="D2526" s="11">
        <v>9456</v>
      </c>
      <c r="E2526" s="11" t="str">
        <f t="shared" si="117"/>
        <v/>
      </c>
      <c r="F2526" s="11" t="str">
        <f t="shared" si="118"/>
        <v>UMBRIA</v>
      </c>
      <c r="G2526" s="30">
        <f t="shared" si="119"/>
        <v>1.5910153666240511E-4</v>
      </c>
      <c r="H2526" s="31" t="str">
        <f>VLOOKUP(B2526,'PEC unito'!A$2:B$7902,2,0)</f>
        <v>comune.deruta@postacert.umbria.it</v>
      </c>
    </row>
    <row r="2527" spans="1:8" x14ac:dyDescent="0.25">
      <c r="A2527" s="4" t="s">
        <v>7798</v>
      </c>
      <c r="B2527" s="6" t="s">
        <v>2765</v>
      </c>
      <c r="C2527" s="4" t="s">
        <v>7805</v>
      </c>
      <c r="D2527" s="11">
        <v>2681</v>
      </c>
      <c r="E2527" s="11" t="str">
        <f t="shared" si="117"/>
        <v/>
      </c>
      <c r="F2527" s="11" t="str">
        <f t="shared" si="118"/>
        <v>LOMBARDIA</v>
      </c>
      <c r="G2527" s="30">
        <f t="shared" si="119"/>
        <v>4.5109054546521588E-5</v>
      </c>
      <c r="H2527" s="31" t="str">
        <f>VLOOKUP(B2527,'PEC unito'!A$2:B$7902,2,0)</f>
        <v>comune.dervio@pec.regione.lombardia.it</v>
      </c>
    </row>
    <row r="2528" spans="1:8" x14ac:dyDescent="0.25">
      <c r="A2528" s="4" t="s">
        <v>7798</v>
      </c>
      <c r="B2528" s="6" t="s">
        <v>2766</v>
      </c>
      <c r="C2528" s="4" t="s">
        <v>7803</v>
      </c>
      <c r="D2528" s="11">
        <v>1055</v>
      </c>
      <c r="E2528" s="11" t="str">
        <f t="shared" si="117"/>
        <v/>
      </c>
      <c r="F2528" s="11" t="str">
        <f t="shared" si="118"/>
        <v>PIEMONTE</v>
      </c>
      <c r="G2528" s="30">
        <f t="shared" si="119"/>
        <v>1.7750858838709539E-5</v>
      </c>
      <c r="H2528" s="31" t="str">
        <f>VLOOKUP(B2528,'PEC unito'!A$2:B$7902,2,0)</f>
        <v>desana@cert.ruparpiemonte.it</v>
      </c>
    </row>
    <row r="2529" spans="1:8" x14ac:dyDescent="0.25">
      <c r="A2529" s="4" t="s">
        <v>7798</v>
      </c>
      <c r="B2529" s="6" t="s">
        <v>2767</v>
      </c>
      <c r="C2529" s="4" t="s">
        <v>7805</v>
      </c>
      <c r="D2529" s="11">
        <v>26793</v>
      </c>
      <c r="E2529" s="11" t="str">
        <f t="shared" si="117"/>
        <v/>
      </c>
      <c r="F2529" s="11" t="str">
        <f t="shared" si="118"/>
        <v>LOMBARDIA</v>
      </c>
      <c r="G2529" s="30">
        <f t="shared" si="119"/>
        <v>4.5080451266876271E-4</v>
      </c>
      <c r="H2529" s="31" t="str">
        <f>VLOOKUP(B2529,'PEC unito'!A$2:B$7902,2,0)</f>
        <v>protocollo@pec.comune.desenzano.brescia.it</v>
      </c>
    </row>
    <row r="2530" spans="1:8" x14ac:dyDescent="0.25">
      <c r="A2530" s="4" t="s">
        <v>7798</v>
      </c>
      <c r="B2530" s="6" t="s">
        <v>2768</v>
      </c>
      <c r="C2530" s="4" t="s">
        <v>7805</v>
      </c>
      <c r="D2530" s="11">
        <v>40397</v>
      </c>
      <c r="E2530" s="11" t="str">
        <f t="shared" si="117"/>
        <v/>
      </c>
      <c r="F2530" s="11" t="str">
        <f t="shared" si="118"/>
        <v>LOMBARDIA</v>
      </c>
      <c r="G2530" s="30">
        <f t="shared" si="119"/>
        <v>6.7969805166573382E-4</v>
      </c>
      <c r="H2530" s="31" t="str">
        <f>VLOOKUP(B2530,'PEC unito'!A$2:B$7902,2,0)</f>
        <v>protocollo.comune.desio@legalmail.it</v>
      </c>
    </row>
    <row r="2531" spans="1:8" x14ac:dyDescent="0.25">
      <c r="A2531" s="4" t="s">
        <v>7802</v>
      </c>
      <c r="B2531" s="8" t="s">
        <v>2769</v>
      </c>
      <c r="C2531" s="4" t="s">
        <v>7821</v>
      </c>
      <c r="D2531" s="11">
        <v>2465</v>
      </c>
      <c r="E2531" s="11" t="str">
        <f t="shared" si="117"/>
        <v/>
      </c>
      <c r="F2531" s="11" t="str">
        <f t="shared" si="118"/>
        <v>SARDEGNA</v>
      </c>
      <c r="G2531" s="30">
        <f t="shared" si="119"/>
        <v>4.1474755485705228E-5</v>
      </c>
      <c r="H2531" s="31" t="str">
        <f>VLOOKUP(B2531,'PEC unito'!A$2:B$7902,2,0)</f>
        <v>demografici.desulo@pec.it</v>
      </c>
    </row>
    <row r="2532" spans="1:8" x14ac:dyDescent="0.25">
      <c r="A2532" s="4" t="s">
        <v>7801</v>
      </c>
      <c r="B2532" s="6" t="s">
        <v>53</v>
      </c>
      <c r="C2532" s="4" t="s">
        <v>7819</v>
      </c>
      <c r="D2532" s="11">
        <v>5055</v>
      </c>
      <c r="E2532" s="11" t="str">
        <f t="shared" si="117"/>
        <v/>
      </c>
      <c r="F2532" s="11" t="str">
        <f t="shared" si="118"/>
        <v>CALABRIA</v>
      </c>
      <c r="G2532" s="30">
        <f t="shared" si="119"/>
        <v>8.5052693298271763E-5</v>
      </c>
      <c r="H2532" s="31" t="str">
        <f>VLOOKUP(B2532,'PEC unito'!A$2:B$7902,2,0)</f>
        <v>protocollodiamante@pec.it</v>
      </c>
    </row>
    <row r="2533" spans="1:8" x14ac:dyDescent="0.25">
      <c r="A2533" s="4" t="s">
        <v>7798</v>
      </c>
      <c r="B2533" s="6" t="s">
        <v>2770</v>
      </c>
      <c r="C2533" s="4" t="s">
        <v>7809</v>
      </c>
      <c r="D2533" s="11">
        <v>678</v>
      </c>
      <c r="E2533" s="11" t="str">
        <f t="shared" si="117"/>
        <v/>
      </c>
      <c r="F2533" s="11" t="str">
        <f t="shared" si="118"/>
        <v>LIGURIA</v>
      </c>
      <c r="G2533" s="30">
        <f t="shared" si="119"/>
        <v>1.1407660940895799E-5</v>
      </c>
      <c r="H2533" s="31" t="str">
        <f>VLOOKUP(B2533,'PEC unito'!A$2:B$7902,2,0)</f>
        <v>comunedianoarentino@legalmail.it</v>
      </c>
    </row>
    <row r="2534" spans="1:8" x14ac:dyDescent="0.25">
      <c r="A2534" s="4" t="s">
        <v>7798</v>
      </c>
      <c r="B2534" s="6" t="s">
        <v>2771</v>
      </c>
      <c r="C2534" s="4" t="s">
        <v>7809</v>
      </c>
      <c r="D2534" s="11">
        <v>2257</v>
      </c>
      <c r="E2534" s="11" t="str">
        <f t="shared" si="117"/>
        <v/>
      </c>
      <c r="F2534" s="11" t="str">
        <f t="shared" si="118"/>
        <v>LIGURIA</v>
      </c>
      <c r="G2534" s="30">
        <f t="shared" si="119"/>
        <v>3.797506009380799E-5</v>
      </c>
      <c r="H2534" s="31" t="str">
        <f>VLOOKUP(B2534,'PEC unito'!A$2:B$7902,2,0)</f>
        <v>dianocastello@legalmail.it</v>
      </c>
    </row>
    <row r="2535" spans="1:8" x14ac:dyDescent="0.25">
      <c r="A2535" s="4" t="s">
        <v>7798</v>
      </c>
      <c r="B2535" s="6" t="s">
        <v>2772</v>
      </c>
      <c r="C2535" s="4" t="s">
        <v>7803</v>
      </c>
      <c r="D2535" s="11">
        <v>3451</v>
      </c>
      <c r="E2535" s="11" t="str">
        <f t="shared" si="117"/>
        <v/>
      </c>
      <c r="F2535" s="11" t="str">
        <f t="shared" si="118"/>
        <v>PIEMONTE</v>
      </c>
      <c r="G2535" s="30">
        <f t="shared" si="119"/>
        <v>5.8064657679987312E-5</v>
      </c>
      <c r="H2535" s="31" t="str">
        <f>VLOOKUP(B2535,'PEC unito'!A$2:B$7902,2,0)</f>
        <v>comune.diano@legalmail.it</v>
      </c>
    </row>
    <row r="2536" spans="1:8" x14ac:dyDescent="0.25">
      <c r="A2536" s="4" t="s">
        <v>7798</v>
      </c>
      <c r="B2536" s="6" t="s">
        <v>2773</v>
      </c>
      <c r="C2536" s="4" t="s">
        <v>7809</v>
      </c>
      <c r="D2536" s="11">
        <v>6004</v>
      </c>
      <c r="E2536" s="11" t="str">
        <f t="shared" si="117"/>
        <v/>
      </c>
      <c r="F2536" s="11" t="str">
        <f t="shared" si="118"/>
        <v>LIGURIA</v>
      </c>
      <c r="G2536" s="30">
        <f t="shared" si="119"/>
        <v>1.0102005352380291E-4</v>
      </c>
      <c r="H2536" s="31" t="str">
        <f>VLOOKUP(B2536,'PEC unito'!A$2:B$7902,2,0)</f>
        <v>protocollo@pec.comune.diano-marina.imperia.it</v>
      </c>
    </row>
    <row r="2537" spans="1:8" x14ac:dyDescent="0.25">
      <c r="A2537" s="4" t="s">
        <v>7798</v>
      </c>
      <c r="B2537" s="6" t="s">
        <v>2774</v>
      </c>
      <c r="C2537" s="4" t="s">
        <v>7809</v>
      </c>
      <c r="D2537" s="11">
        <v>1101</v>
      </c>
      <c r="E2537" s="11" t="str">
        <f t="shared" si="117"/>
        <v/>
      </c>
      <c r="F2537" s="11" t="str">
        <f t="shared" si="118"/>
        <v>LIGURIA</v>
      </c>
      <c r="G2537" s="30">
        <f t="shared" si="119"/>
        <v>1.8524829934994505E-5</v>
      </c>
      <c r="H2537" s="31" t="str">
        <f>VLOOKUP(B2537,'PEC unito'!A$2:B$7902,2,0)</f>
        <v>comunedianosanpietro.im.ragioneria@pa.postacertificata.gov.it</v>
      </c>
    </row>
    <row r="2538" spans="1:8" x14ac:dyDescent="0.25">
      <c r="A2538" s="4" t="s">
        <v>7800</v>
      </c>
      <c r="B2538" s="6" t="s">
        <v>2775</v>
      </c>
      <c r="C2538" s="4" t="s">
        <v>7811</v>
      </c>
      <c r="D2538" s="11">
        <v>5670</v>
      </c>
      <c r="E2538" s="11" t="str">
        <f t="shared" si="117"/>
        <v/>
      </c>
      <c r="F2538" s="11" t="str">
        <f t="shared" si="118"/>
        <v>TOSCANA</v>
      </c>
      <c r="G2538" s="30">
        <f t="shared" si="119"/>
        <v>9.5400350346429468E-5</v>
      </c>
      <c r="H2538" s="31" t="str">
        <f>VLOOKUP(B2538,'PEC unito'!A$2:B$7902,2,0)</f>
        <v>comune.dicomano@postacert.toscana.it</v>
      </c>
    </row>
    <row r="2539" spans="1:8" x14ac:dyDescent="0.25">
      <c r="A2539" s="4" t="s">
        <v>7799</v>
      </c>
      <c r="B2539" s="6" t="s">
        <v>2776</v>
      </c>
      <c r="C2539" s="4" t="s">
        <v>7808</v>
      </c>
      <c r="D2539" s="11">
        <v>2389</v>
      </c>
      <c r="E2539" s="11" t="str">
        <f t="shared" si="117"/>
        <v/>
      </c>
      <c r="F2539" s="11" t="str">
        <f t="shared" si="118"/>
        <v>FRIULI-VENEZIA GIULIA</v>
      </c>
      <c r="G2539" s="30">
        <f t="shared" si="119"/>
        <v>4.0196020630973546E-5</v>
      </c>
      <c r="H2539" s="31" t="str">
        <f>VLOOKUP(B2539,'PEC unito'!A$2:B$7902,2,0)</f>
        <v>comune.dignano@certgov.fvg.it</v>
      </c>
    </row>
    <row r="2540" spans="1:8" x14ac:dyDescent="0.25">
      <c r="A2540" s="4" t="s">
        <v>7799</v>
      </c>
      <c r="B2540" s="6" t="s">
        <v>2777</v>
      </c>
      <c r="C2540" s="4" t="s">
        <v>7806</v>
      </c>
      <c r="D2540" s="11">
        <v>2132</v>
      </c>
      <c r="E2540" s="11" t="str">
        <f t="shared" si="117"/>
        <v/>
      </c>
      <c r="F2540" s="11" t="str">
        <f t="shared" si="118"/>
        <v>TRENTINO-ALTO ADIGE/SÜDTIROL</v>
      </c>
      <c r="G2540" s="30">
        <f t="shared" si="119"/>
        <v>3.5871877766946668E-5</v>
      </c>
      <c r="H2540" s="31" t="str">
        <f>VLOOKUP(B2540,'PEC unito'!A$2:B$7902,2,0)</f>
        <v>comune@pec.comune.dimarofolgarida.tn.it</v>
      </c>
    </row>
    <row r="2541" spans="1:8" x14ac:dyDescent="0.25">
      <c r="A2541" s="4" t="s">
        <v>7801</v>
      </c>
      <c r="B2541" s="6" t="s">
        <v>271</v>
      </c>
      <c r="C2541" s="4" t="s">
        <v>7819</v>
      </c>
      <c r="D2541" s="11">
        <v>2433</v>
      </c>
      <c r="E2541" s="11" t="str">
        <f t="shared" si="117"/>
        <v/>
      </c>
      <c r="F2541" s="11" t="str">
        <f t="shared" si="118"/>
        <v>CALABRIA</v>
      </c>
      <c r="G2541" s="30">
        <f t="shared" si="119"/>
        <v>4.0936340810028726E-5</v>
      </c>
      <c r="H2541" s="31" t="str">
        <f>VLOOKUP(B2541,'PEC unito'!A$2:B$7902,2,0)</f>
        <v>ufficiamministrativi.dinami@asmepec.it</v>
      </c>
    </row>
    <row r="2542" spans="1:8" x14ac:dyDescent="0.25">
      <c r="A2542" s="4" t="s">
        <v>7801</v>
      </c>
      <c r="B2542" s="6" t="s">
        <v>54</v>
      </c>
      <c r="C2542" s="4" t="s">
        <v>7819</v>
      </c>
      <c r="D2542" s="11">
        <v>4440</v>
      </c>
      <c r="E2542" s="11" t="str">
        <f t="shared" si="117"/>
        <v/>
      </c>
      <c r="F2542" s="11" t="str">
        <f t="shared" si="118"/>
        <v>CALABRIA</v>
      </c>
      <c r="G2542" s="30">
        <f t="shared" si="119"/>
        <v>7.4705036250114073E-5</v>
      </c>
      <c r="H2542" s="31" t="str">
        <f>VLOOKUP(B2542,'PEC unito'!A$2:B$7902,2,0)</f>
        <v>delegazionemunic.dipignano@asmepec.it</v>
      </c>
    </row>
    <row r="2543" spans="1:8" x14ac:dyDescent="0.25">
      <c r="A2543" s="4" t="s">
        <v>7801</v>
      </c>
      <c r="B2543" s="6" t="s">
        <v>2778</v>
      </c>
      <c r="C2543" s="4" t="s">
        <v>7817</v>
      </c>
      <c r="D2543" s="11">
        <v>3073</v>
      </c>
      <c r="E2543" s="11" t="str">
        <f t="shared" si="117"/>
        <v/>
      </c>
      <c r="F2543" s="11" t="str">
        <f t="shared" si="118"/>
        <v>PUGLIA</v>
      </c>
      <c r="G2543" s="30">
        <f t="shared" si="119"/>
        <v>5.1704634323558684E-5</v>
      </c>
      <c r="H2543" s="31" t="str">
        <f>VLOOKUP(B2543,'PEC unito'!A$2:B$7902,2,0)</f>
        <v>segreteria.comune.diso@pec.rupar.puglia.it</v>
      </c>
    </row>
    <row r="2544" spans="1:8" x14ac:dyDescent="0.25">
      <c r="A2544" s="4" t="s">
        <v>7798</v>
      </c>
      <c r="B2544" s="6" t="s">
        <v>2779</v>
      </c>
      <c r="C2544" s="4" t="s">
        <v>7803</v>
      </c>
      <c r="D2544" s="11">
        <v>1445</v>
      </c>
      <c r="E2544" s="11" t="str">
        <f t="shared" si="117"/>
        <v/>
      </c>
      <c r="F2544" s="11" t="str">
        <f t="shared" si="118"/>
        <v>PIEMONTE</v>
      </c>
      <c r="G2544" s="30">
        <f t="shared" si="119"/>
        <v>2.4312787698516857E-5</v>
      </c>
      <c r="H2544" s="31" t="str">
        <f>VLOOKUP(B2544,'PEC unito'!A$2:B$7902,2,0)</f>
        <v>divignano@cert.ruparpiemonte.it</v>
      </c>
    </row>
    <row r="2545" spans="1:8" x14ac:dyDescent="0.25">
      <c r="A2545" s="4" t="s">
        <v>7798</v>
      </c>
      <c r="B2545" s="6" t="s">
        <v>2780</v>
      </c>
      <c r="C2545" s="4" t="s">
        <v>7805</v>
      </c>
      <c r="D2545" s="11">
        <v>565</v>
      </c>
      <c r="E2545" s="11" t="str">
        <f t="shared" si="117"/>
        <v/>
      </c>
      <c r="F2545" s="11" t="str">
        <f t="shared" si="118"/>
        <v>LOMBARDIA</v>
      </c>
      <c r="G2545" s="30">
        <f t="shared" si="119"/>
        <v>9.5063841174131649E-6</v>
      </c>
      <c r="H2545" s="31" t="str">
        <f>VLOOKUP(B2545,'PEC unito'!A$2:B$7902,2,0)</f>
        <v>comune.dizzasco@pec.provincia.como.it</v>
      </c>
    </row>
    <row r="2546" spans="1:8" x14ac:dyDescent="0.25">
      <c r="A2546" s="4" t="s">
        <v>7799</v>
      </c>
      <c r="B2546" s="6" t="s">
        <v>7901</v>
      </c>
      <c r="C2546" s="4" t="s">
        <v>7806</v>
      </c>
      <c r="D2546" s="11">
        <v>3314</v>
      </c>
      <c r="E2546" s="11" t="str">
        <f t="shared" si="117"/>
        <v/>
      </c>
      <c r="F2546" s="11" t="str">
        <f t="shared" si="118"/>
        <v>TRENTINO-ALTO ADIGE/SÜDTIROL</v>
      </c>
      <c r="G2546" s="30">
        <f t="shared" si="119"/>
        <v>5.5759569849747311E-5</v>
      </c>
      <c r="H2546" s="31" t="str">
        <f>VLOOKUP(B2546,'PEC unito'!A$2:B$7902,2,0)</f>
        <v>toblach.dobbiaco@legalmail.it</v>
      </c>
    </row>
    <row r="2547" spans="1:8" x14ac:dyDescent="0.25">
      <c r="A2547" s="4" t="s">
        <v>7799</v>
      </c>
      <c r="B2547" s="6" t="s">
        <v>2781</v>
      </c>
      <c r="C2547" s="4" t="s">
        <v>7808</v>
      </c>
      <c r="D2547" s="11">
        <v>1441</v>
      </c>
      <c r="E2547" s="11" t="str">
        <f t="shared" si="117"/>
        <v/>
      </c>
      <c r="F2547" s="11" t="str">
        <f t="shared" si="118"/>
        <v>FRIULI-VENEZIA GIULIA</v>
      </c>
      <c r="G2547" s="30">
        <f t="shared" si="119"/>
        <v>2.4245485864057292E-5</v>
      </c>
      <c r="H2547" s="31" t="str">
        <f>VLOOKUP(B2547,'PEC unito'!A$2:B$7902,2,0)</f>
        <v>comune.doberdodellago@certgov.fvg.it</v>
      </c>
    </row>
    <row r="2548" spans="1:8" x14ac:dyDescent="0.25">
      <c r="A2548" s="4" t="s">
        <v>7798</v>
      </c>
      <c r="B2548" s="6" t="s">
        <v>2782</v>
      </c>
      <c r="C2548" s="4" t="s">
        <v>7803</v>
      </c>
      <c r="D2548" s="11">
        <v>4805</v>
      </c>
      <c r="E2548" s="11" t="str">
        <f t="shared" si="117"/>
        <v/>
      </c>
      <c r="F2548" s="11" t="str">
        <f t="shared" si="118"/>
        <v>PIEMONTE</v>
      </c>
      <c r="G2548" s="30">
        <f t="shared" si="119"/>
        <v>8.0846328644549134E-5</v>
      </c>
      <c r="H2548" s="31" t="str">
        <f>VLOOKUP(B2548,'PEC unito'!A$2:B$7902,2,0)</f>
        <v>anagrafe@pec.comune.dogliani.cn.it</v>
      </c>
    </row>
    <row r="2549" spans="1:8" x14ac:dyDescent="0.25">
      <c r="A2549" s="4" t="s">
        <v>7801</v>
      </c>
      <c r="B2549" s="6" t="s">
        <v>2783</v>
      </c>
      <c r="C2549" s="4" t="s">
        <v>7815</v>
      </c>
      <c r="D2549" s="11">
        <v>389</v>
      </c>
      <c r="E2549" s="11" t="str">
        <f t="shared" si="117"/>
        <v/>
      </c>
      <c r="F2549" s="11" t="str">
        <f t="shared" si="118"/>
        <v>ABRUZZO</v>
      </c>
      <c r="G2549" s="30">
        <f t="shared" si="119"/>
        <v>6.5451034011924266E-6</v>
      </c>
      <c r="H2549" s="31" t="str">
        <f>VLOOKUP(B2549,'PEC unito'!A$2:B$7902,2,0)</f>
        <v>comunedogliola@legalmail.it</v>
      </c>
    </row>
    <row r="2550" spans="1:8" x14ac:dyDescent="0.25">
      <c r="A2550" s="4" t="s">
        <v>7799</v>
      </c>
      <c r="B2550" s="6" t="s">
        <v>2784</v>
      </c>
      <c r="C2550" s="4" t="s">
        <v>7808</v>
      </c>
      <c r="D2550" s="11">
        <v>192</v>
      </c>
      <c r="E2550" s="11" t="str">
        <f t="shared" si="117"/>
        <v/>
      </c>
      <c r="F2550" s="11" t="str">
        <f t="shared" si="118"/>
        <v>FRIULI-VENEZIA GIULIA</v>
      </c>
      <c r="G2550" s="30">
        <f t="shared" si="119"/>
        <v>3.2304880540589873E-6</v>
      </c>
      <c r="H2550" s="31" t="str">
        <f>VLOOKUP(B2550,'PEC unito'!A$2:B$7902,2,0)</f>
        <v>comune.dogna@certgov.fvg.it</v>
      </c>
    </row>
    <row r="2551" spans="1:8" x14ac:dyDescent="0.25">
      <c r="A2551" s="4" t="s">
        <v>7799</v>
      </c>
      <c r="B2551" s="6" t="s">
        <v>2785</v>
      </c>
      <c r="C2551" s="4" t="s">
        <v>7807</v>
      </c>
      <c r="D2551" s="11">
        <v>2573</v>
      </c>
      <c r="E2551" s="11" t="str">
        <f t="shared" si="117"/>
        <v/>
      </c>
      <c r="F2551" s="11" t="str">
        <f t="shared" si="118"/>
        <v>VENETO</v>
      </c>
      <c r="G2551" s="30">
        <f t="shared" si="119"/>
        <v>4.3291905016113404E-5</v>
      </c>
      <c r="H2551" s="31" t="str">
        <f>VLOOKUP(B2551,'PEC unito'!A$2:B$7902,2,0)</f>
        <v>info@pec.comunedolce.it</v>
      </c>
    </row>
    <row r="2552" spans="1:8" x14ac:dyDescent="0.25">
      <c r="A2552" s="4" t="s">
        <v>7798</v>
      </c>
      <c r="B2552" s="6" t="s">
        <v>2786</v>
      </c>
      <c r="C2552" s="4" t="s">
        <v>7809</v>
      </c>
      <c r="D2552" s="11">
        <v>1990</v>
      </c>
      <c r="E2552" s="11" t="str">
        <f t="shared" si="117"/>
        <v/>
      </c>
      <c r="F2552" s="11" t="str">
        <f t="shared" si="118"/>
        <v>LIGURIA</v>
      </c>
      <c r="G2552" s="30">
        <f t="shared" si="119"/>
        <v>3.3482662643632208E-5</v>
      </c>
      <c r="H2552" s="31" t="str">
        <f>VLOOKUP(B2552,'PEC unito'!A$2:B$7902,2,0)</f>
        <v>comune.dolceacqua.im@legalmail.it</v>
      </c>
    </row>
    <row r="2553" spans="1:8" x14ac:dyDescent="0.25">
      <c r="A2553" s="4" t="s">
        <v>7798</v>
      </c>
      <c r="B2553" s="6" t="s">
        <v>2787</v>
      </c>
      <c r="C2553" s="4" t="s">
        <v>7809</v>
      </c>
      <c r="D2553" s="11">
        <v>1451</v>
      </c>
      <c r="E2553" s="11" t="str">
        <f t="shared" si="117"/>
        <v/>
      </c>
      <c r="F2553" s="11" t="str">
        <f t="shared" si="118"/>
        <v>LIGURIA</v>
      </c>
      <c r="G2553" s="30">
        <f t="shared" si="119"/>
        <v>2.44137404502062E-5</v>
      </c>
      <c r="H2553" s="31" t="str">
        <f>VLOOKUP(B2553,'PEC unito'!A$2:B$7902,2,0)</f>
        <v>comune.dolcedo@legalmail.it</v>
      </c>
    </row>
    <row r="2554" spans="1:8" x14ac:dyDescent="0.25">
      <c r="A2554" s="4" t="s">
        <v>7799</v>
      </c>
      <c r="B2554" s="6" t="s">
        <v>2788</v>
      </c>
      <c r="C2554" s="4" t="s">
        <v>7808</v>
      </c>
      <c r="D2554" s="11">
        <v>390</v>
      </c>
      <c r="E2554" s="11" t="str">
        <f t="shared" si="117"/>
        <v/>
      </c>
      <c r="F2554" s="11" t="str">
        <f t="shared" si="118"/>
        <v>FRIULI-VENEZIA GIULIA</v>
      </c>
      <c r="G2554" s="30">
        <f t="shared" si="119"/>
        <v>6.5619288598073177E-6</v>
      </c>
      <c r="H2554" s="31" t="str">
        <f>VLOOKUP(B2554,'PEC unito'!A$2:B$7902,2,0)</f>
        <v>comune.dolegnadelcollio@certgov.fvg.it</v>
      </c>
    </row>
    <row r="2555" spans="1:8" x14ac:dyDescent="0.25">
      <c r="A2555" s="4" t="s">
        <v>7802</v>
      </c>
      <c r="B2555" s="8" t="s">
        <v>2789</v>
      </c>
      <c r="C2555" s="4" t="s">
        <v>7821</v>
      </c>
      <c r="D2555" s="11">
        <v>9404</v>
      </c>
      <c r="E2555" s="11" t="str">
        <f t="shared" si="117"/>
        <v/>
      </c>
      <c r="F2555" s="11" t="str">
        <f t="shared" si="118"/>
        <v>SARDEGNA</v>
      </c>
      <c r="G2555" s="30">
        <f t="shared" si="119"/>
        <v>1.5822661281443082E-4</v>
      </c>
      <c r="H2555" s="31" t="str">
        <f>VLOOKUP(B2555,'PEC unito'!A$2:B$7902,2,0)</f>
        <v>comunedidolianova@halleycert.it</v>
      </c>
    </row>
    <row r="2556" spans="1:8" x14ac:dyDescent="0.25">
      <c r="A2556" s="4" t="s">
        <v>7799</v>
      </c>
      <c r="B2556" s="6" t="s">
        <v>2790</v>
      </c>
      <c r="C2556" s="4" t="s">
        <v>7807</v>
      </c>
      <c r="D2556" s="11">
        <v>14982</v>
      </c>
      <c r="E2556" s="11" t="str">
        <f t="shared" si="117"/>
        <v/>
      </c>
      <c r="F2556" s="11" t="str">
        <f t="shared" si="118"/>
        <v>VENETO</v>
      </c>
      <c r="G2556" s="30">
        <f t="shared" si="119"/>
        <v>2.5207902096829036E-4</v>
      </c>
      <c r="H2556" s="31" t="str">
        <f>VLOOKUP(B2556,'PEC unito'!A$2:B$7902,2,0)</f>
        <v>protocollo.comune.dolo.ve@pecveneto.it</v>
      </c>
    </row>
    <row r="2557" spans="1:8" x14ac:dyDescent="0.25">
      <c r="A2557" s="4" t="s">
        <v>7798</v>
      </c>
      <c r="B2557" s="6" t="s">
        <v>2791</v>
      </c>
      <c r="C2557" s="4" t="s">
        <v>7805</v>
      </c>
      <c r="D2557" s="11">
        <v>2307</v>
      </c>
      <c r="E2557" s="11" t="str">
        <f t="shared" si="117"/>
        <v/>
      </c>
      <c r="F2557" s="11" t="str">
        <f t="shared" si="118"/>
        <v>LOMBARDIA</v>
      </c>
      <c r="G2557" s="30">
        <f t="shared" si="119"/>
        <v>3.8816333024552517E-5</v>
      </c>
      <c r="H2557" s="31" t="str">
        <f>VLOOKUP(B2557,'PEC unito'!A$2:B$7902,2,0)</f>
        <v>dolzago@legalmail.it</v>
      </c>
    </row>
    <row r="2558" spans="1:8" x14ac:dyDescent="0.25">
      <c r="A2558" s="4" t="s">
        <v>7801</v>
      </c>
      <c r="B2558" s="6" t="s">
        <v>55</v>
      </c>
      <c r="C2558" s="4" t="s">
        <v>7819</v>
      </c>
      <c r="D2558" s="11">
        <v>943</v>
      </c>
      <c r="E2558" s="11" t="str">
        <f t="shared" si="117"/>
        <v/>
      </c>
      <c r="F2558" s="11" t="str">
        <f t="shared" si="118"/>
        <v>CALABRIA</v>
      </c>
      <c r="G2558" s="30">
        <f t="shared" si="119"/>
        <v>1.5866407473841795E-5</v>
      </c>
      <c r="H2558" s="31" t="str">
        <f>VLOOKUP(B2558,'PEC unito'!A$2:B$7902,2,0)</f>
        <v>comunedomanico@pec.it</v>
      </c>
    </row>
    <row r="2559" spans="1:8" x14ac:dyDescent="0.25">
      <c r="A2559" s="4" t="s">
        <v>7798</v>
      </c>
      <c r="B2559" s="6" t="s">
        <v>2792</v>
      </c>
      <c r="C2559" s="4" t="s">
        <v>7805</v>
      </c>
      <c r="D2559" s="11">
        <v>1455</v>
      </c>
      <c r="E2559" s="11" t="str">
        <f t="shared" si="117"/>
        <v/>
      </c>
      <c r="F2559" s="11" t="str">
        <f t="shared" si="118"/>
        <v>LOMBARDIA</v>
      </c>
      <c r="G2559" s="30">
        <f t="shared" si="119"/>
        <v>2.4481042284665761E-5</v>
      </c>
      <c r="H2559" s="31" t="str">
        <f>VLOOKUP(B2559,'PEC unito'!A$2:B$7902,2,0)</f>
        <v>protocollo.comune.domaso@pec.regione.lombardia.it</v>
      </c>
    </row>
    <row r="2560" spans="1:8" x14ac:dyDescent="0.25">
      <c r="A2560" s="4" t="s">
        <v>7799</v>
      </c>
      <c r="B2560" s="6" t="s">
        <v>2793</v>
      </c>
      <c r="C2560" s="4" t="s">
        <v>7807</v>
      </c>
      <c r="D2560" s="11">
        <v>2575</v>
      </c>
      <c r="E2560" s="11" t="str">
        <f t="shared" si="117"/>
        <v/>
      </c>
      <c r="F2560" s="11" t="str">
        <f t="shared" si="118"/>
        <v>VENETO</v>
      </c>
      <c r="G2560" s="30">
        <f t="shared" si="119"/>
        <v>4.3325555933343186E-5</v>
      </c>
      <c r="H2560" s="31" t="str">
        <f>VLOOKUP(B2560,'PEC unito'!A$2:B$7902,2,0)</f>
        <v>protocollo.comune.domeggedicadore.bl@pecveneto.it</v>
      </c>
    </row>
    <row r="2561" spans="1:8" x14ac:dyDescent="0.25">
      <c r="A2561" s="4" t="s">
        <v>7801</v>
      </c>
      <c r="B2561" s="6" t="s">
        <v>2794</v>
      </c>
      <c r="C2561" s="4" t="s">
        <v>7816</v>
      </c>
      <c r="D2561" s="11">
        <v>1873</v>
      </c>
      <c r="E2561" s="11" t="str">
        <f t="shared" si="117"/>
        <v/>
      </c>
      <c r="F2561" s="11" t="str">
        <f t="shared" si="118"/>
        <v>CAMPANIA</v>
      </c>
      <c r="G2561" s="30">
        <f t="shared" si="119"/>
        <v>3.1514083985690015E-5</v>
      </c>
      <c r="H2561" s="31" t="str">
        <f>VLOOKUP(B2561,'PEC unito'!A$2:B$7902,2,0)</f>
        <v>demografici.domicella@asmepec.it</v>
      </c>
    </row>
    <row r="2562" spans="1:8" x14ac:dyDescent="0.25">
      <c r="A2562" s="4" t="s">
        <v>7798</v>
      </c>
      <c r="B2562" s="6" t="s">
        <v>2795</v>
      </c>
      <c r="C2562" s="4" t="s">
        <v>7803</v>
      </c>
      <c r="D2562" s="11">
        <v>18175</v>
      </c>
      <c r="E2562" s="11" t="str">
        <f t="shared" ref="E2562:E2625" si="120">IF(D2562&gt;300000,"trovato","")</f>
        <v/>
      </c>
      <c r="F2562" s="11" t="str">
        <f t="shared" ref="F2562:F2625" si="121">IF(AND(D2562&gt;50000,D2562&lt;100000),"COMPRESO",C2562)</f>
        <v>PIEMONTE</v>
      </c>
      <c r="G2562" s="30">
        <f t="shared" ref="G2562:G2625" si="122">D2562/Totale</f>
        <v>3.0580271032563591E-4</v>
      </c>
      <c r="H2562" s="31" t="str">
        <f>VLOOKUP(B2562,'PEC unito'!A$2:B$7902,2,0)</f>
        <v>protocollo@pec.comune.domodossola.vb.it</v>
      </c>
    </row>
    <row r="2563" spans="1:8" x14ac:dyDescent="0.25">
      <c r="A2563" s="4" t="s">
        <v>7802</v>
      </c>
      <c r="B2563" s="8" t="s">
        <v>2796</v>
      </c>
      <c r="C2563" s="4" t="s">
        <v>7821</v>
      </c>
      <c r="D2563" s="11">
        <v>1675</v>
      </c>
      <c r="E2563" s="11" t="str">
        <f t="shared" si="120"/>
        <v/>
      </c>
      <c r="F2563" s="11" t="str">
        <f t="shared" si="121"/>
        <v>SARDEGNA</v>
      </c>
      <c r="G2563" s="30">
        <f t="shared" si="122"/>
        <v>2.8182643179941685E-5</v>
      </c>
      <c r="H2563" s="31" t="str">
        <f>VLOOKUP(B2563,'PEC unito'!A$2:B$7902,2,0)</f>
        <v>domus.protocollo@globalcert.it</v>
      </c>
    </row>
    <row r="2564" spans="1:8" x14ac:dyDescent="0.25">
      <c r="A2564" s="4" t="s">
        <v>7802</v>
      </c>
      <c r="B2564" s="8" t="s">
        <v>2797</v>
      </c>
      <c r="C2564" s="4" t="s">
        <v>7821</v>
      </c>
      <c r="D2564" s="11">
        <v>6416</v>
      </c>
      <c r="E2564" s="11" t="str">
        <f t="shared" si="120"/>
        <v/>
      </c>
      <c r="F2564" s="11" t="str">
        <f t="shared" si="121"/>
        <v>SARDEGNA</v>
      </c>
      <c r="G2564" s="30">
        <f t="shared" si="122"/>
        <v>1.0795214247313782E-4</v>
      </c>
      <c r="H2564" s="31" t="str">
        <f>VLOOKUP(B2564,'PEC unito'!A$2:B$7902,2,0)</f>
        <v>comune.domusnovas@pec.it</v>
      </c>
    </row>
    <row r="2565" spans="1:8" x14ac:dyDescent="0.25">
      <c r="A2565" s="4" t="s">
        <v>7798</v>
      </c>
      <c r="B2565" s="6" t="s">
        <v>2798</v>
      </c>
      <c r="C2565" s="4" t="s">
        <v>7803</v>
      </c>
      <c r="D2565" s="11">
        <v>719</v>
      </c>
      <c r="E2565" s="11" t="str">
        <f t="shared" si="120"/>
        <v/>
      </c>
      <c r="F2565" s="11" t="str">
        <f t="shared" si="121"/>
        <v>PIEMONTE</v>
      </c>
      <c r="G2565" s="30">
        <f t="shared" si="122"/>
        <v>1.2097504744106311E-5</v>
      </c>
      <c r="H2565" s="31" t="str">
        <f>VLOOKUP(B2565,'PEC unito'!A$2:B$7902,2,0)</f>
        <v>donato@pec.ptbiellese.it</v>
      </c>
    </row>
    <row r="2566" spans="1:8" x14ac:dyDescent="0.25">
      <c r="A2566" s="4" t="s">
        <v>7798</v>
      </c>
      <c r="B2566" s="6" t="s">
        <v>2799</v>
      </c>
      <c r="C2566" s="4" t="s">
        <v>7805</v>
      </c>
      <c r="D2566" s="11">
        <v>3489</v>
      </c>
      <c r="E2566" s="11" t="str">
        <f t="shared" si="120"/>
        <v/>
      </c>
      <c r="F2566" s="11" t="str">
        <f t="shared" si="121"/>
        <v>LOMBARDIA</v>
      </c>
      <c r="G2566" s="30">
        <f t="shared" si="122"/>
        <v>5.8704025107353153E-5</v>
      </c>
      <c r="H2566" s="31" t="str">
        <f>VLOOKUP(B2566,'PEC unito'!A$2:B$7902,2,0)</f>
        <v>comune.dongo@pec.provincia.como.it</v>
      </c>
    </row>
    <row r="2567" spans="1:8" x14ac:dyDescent="0.25">
      <c r="A2567" s="4" t="s">
        <v>7798</v>
      </c>
      <c r="B2567" s="6" t="s">
        <v>2800</v>
      </c>
      <c r="C2567" s="4" t="s">
        <v>7804</v>
      </c>
      <c r="D2567" s="11">
        <v>2624</v>
      </c>
      <c r="E2567" s="11" t="str">
        <f t="shared" si="120"/>
        <v/>
      </c>
      <c r="F2567" s="11" t="str">
        <f t="shared" si="121"/>
        <v>VALLE D'AOSTA/VALLÉE D'AOSTE</v>
      </c>
      <c r="G2567" s="30">
        <f t="shared" si="122"/>
        <v>4.4150003405472826E-5</v>
      </c>
      <c r="H2567" s="31" t="str">
        <f>VLOOKUP(B2567,'PEC unito'!A$2:B$7902,2,0)</f>
        <v>protocollo@pec.comune.donnas.ao.it</v>
      </c>
    </row>
    <row r="2568" spans="1:8" x14ac:dyDescent="0.25">
      <c r="A2568" s="4" t="s">
        <v>7802</v>
      </c>
      <c r="B2568" s="8" t="s">
        <v>2801</v>
      </c>
      <c r="C2568" s="4" t="s">
        <v>7821</v>
      </c>
      <c r="D2568" s="11">
        <v>2119</v>
      </c>
      <c r="E2568" s="11" t="str">
        <f t="shared" si="120"/>
        <v/>
      </c>
      <c r="F2568" s="11" t="str">
        <f t="shared" si="121"/>
        <v>SARDEGNA</v>
      </c>
      <c r="G2568" s="30">
        <f t="shared" si="122"/>
        <v>3.5653146804953094E-5</v>
      </c>
      <c r="H2568" s="31" t="str">
        <f>VLOOKUP(B2568,'PEC unito'!A$2:B$7902,2,0)</f>
        <v>protocollodonori@pec.it</v>
      </c>
    </row>
    <row r="2569" spans="1:8" x14ac:dyDescent="0.25">
      <c r="A2569" s="4" t="s">
        <v>7802</v>
      </c>
      <c r="B2569" s="8" t="s">
        <v>2802</v>
      </c>
      <c r="C2569" s="4" t="s">
        <v>7821</v>
      </c>
      <c r="D2569" s="11">
        <v>8524</v>
      </c>
      <c r="E2569" s="11" t="str">
        <f t="shared" si="120"/>
        <v/>
      </c>
      <c r="F2569" s="11" t="str">
        <f t="shared" si="121"/>
        <v>SARDEGNA</v>
      </c>
      <c r="G2569" s="30">
        <f t="shared" si="122"/>
        <v>1.4342020923332712E-4</v>
      </c>
      <c r="H2569" s="31" t="str">
        <f>VLOOKUP(B2569,'PEC unito'!A$2:B$7902,2,0)</f>
        <v>protocollo@pec.comune.dorgali.nu.it</v>
      </c>
    </row>
    <row r="2570" spans="1:8" x14ac:dyDescent="0.25">
      <c r="A2570" s="4" t="s">
        <v>7798</v>
      </c>
      <c r="B2570" s="6" t="s">
        <v>2803</v>
      </c>
      <c r="C2570" s="4" t="s">
        <v>7805</v>
      </c>
      <c r="D2570" s="11">
        <v>337</v>
      </c>
      <c r="E2570" s="11" t="str">
        <f t="shared" si="120"/>
        <v/>
      </c>
      <c r="F2570" s="11" t="str">
        <f t="shared" si="121"/>
        <v>LOMBARDIA</v>
      </c>
      <c r="G2570" s="30">
        <f t="shared" si="122"/>
        <v>5.670179553218118E-6</v>
      </c>
      <c r="H2570" s="31" t="str">
        <f>VLOOKUP(B2570,'PEC unito'!A$2:B$7902,2,0)</f>
        <v>comune.dorio@pec.regione.lombardia.it</v>
      </c>
    </row>
    <row r="2571" spans="1:8" x14ac:dyDescent="0.25">
      <c r="A2571" s="4" t="s">
        <v>7798</v>
      </c>
      <c r="B2571" s="6" t="s">
        <v>2804</v>
      </c>
      <c r="C2571" s="4" t="s">
        <v>7803</v>
      </c>
      <c r="D2571" s="11">
        <v>2643</v>
      </c>
      <c r="E2571" s="11" t="str">
        <f t="shared" si="120"/>
        <v/>
      </c>
      <c r="F2571" s="11" t="str">
        <f t="shared" si="121"/>
        <v>PIEMONTE</v>
      </c>
      <c r="G2571" s="30">
        <f t="shared" si="122"/>
        <v>4.4469687119155747E-5</v>
      </c>
      <c r="H2571" s="31" t="str">
        <f>VLOOKUP(B2571,'PEC unito'!A$2:B$7902,2,0)</f>
        <v>comune.dormelletto.no@legalmail.it</v>
      </c>
    </row>
    <row r="2572" spans="1:8" x14ac:dyDescent="0.25">
      <c r="A2572" s="4" t="s">
        <v>7798</v>
      </c>
      <c r="B2572" s="6" t="s">
        <v>2805</v>
      </c>
      <c r="C2572" s="4" t="s">
        <v>7805</v>
      </c>
      <c r="D2572" s="11">
        <v>4584</v>
      </c>
      <c r="E2572" s="11" t="str">
        <f t="shared" si="120"/>
        <v/>
      </c>
      <c r="F2572" s="11" t="str">
        <f t="shared" si="121"/>
        <v>LOMBARDIA</v>
      </c>
      <c r="G2572" s="30">
        <f t="shared" si="122"/>
        <v>7.7127902290658322E-5</v>
      </c>
      <c r="H2572" s="31" t="str">
        <f>VLOOKUP(B2572,'PEC unito'!A$2:B$7902,2,0)</f>
        <v>comune.dorno@pec.provincia.pv.it</v>
      </c>
    </row>
    <row r="2573" spans="1:8" x14ac:dyDescent="0.25">
      <c r="A2573" s="4" t="s">
        <v>7798</v>
      </c>
      <c r="B2573" s="6" t="s">
        <v>2806</v>
      </c>
      <c r="C2573" s="4" t="s">
        <v>7803</v>
      </c>
      <c r="D2573" s="11">
        <v>508</v>
      </c>
      <c r="E2573" s="11" t="str">
        <f t="shared" si="120"/>
        <v/>
      </c>
      <c r="F2573" s="11" t="str">
        <f t="shared" si="121"/>
        <v>PIEMONTE</v>
      </c>
      <c r="G2573" s="30">
        <f t="shared" si="122"/>
        <v>8.5473329763644034E-6</v>
      </c>
      <c r="H2573" s="31" t="str">
        <f>VLOOKUP(B2573,'PEC unito'!A$2:B$7902,2,0)</f>
        <v>dorzano@pec.ptbiellese.it</v>
      </c>
    </row>
    <row r="2574" spans="1:8" x14ac:dyDescent="0.25">
      <c r="A2574" s="4" t="s">
        <v>7798</v>
      </c>
      <c r="B2574" s="6" t="s">
        <v>2807</v>
      </c>
      <c r="C2574" s="4" t="s">
        <v>7805</v>
      </c>
      <c r="D2574" s="11">
        <v>3385</v>
      </c>
      <c r="E2574" s="11" t="str">
        <f t="shared" si="120"/>
        <v/>
      </c>
      <c r="F2574" s="11" t="str">
        <f t="shared" si="121"/>
        <v>LOMBARDIA</v>
      </c>
      <c r="G2574" s="30">
        <f t="shared" si="122"/>
        <v>5.6954177411404541E-5</v>
      </c>
      <c r="H2574" s="31" t="str">
        <f>VLOOKUP(B2574,'PEC unito'!A$2:B$7902,2,0)</f>
        <v>segreteria.comune.dosolo@pec.regione.lombardia.it</v>
      </c>
    </row>
    <row r="2575" spans="1:8" x14ac:dyDescent="0.25">
      <c r="A2575" s="4" t="s">
        <v>7798</v>
      </c>
      <c r="B2575" s="6" t="s">
        <v>2808</v>
      </c>
      <c r="C2575" s="4" t="s">
        <v>7805</v>
      </c>
      <c r="D2575" s="11">
        <v>962</v>
      </c>
      <c r="E2575" s="11" t="str">
        <f t="shared" si="120"/>
        <v/>
      </c>
      <c r="F2575" s="11" t="str">
        <f t="shared" si="121"/>
        <v>LOMBARDIA</v>
      </c>
      <c r="G2575" s="30">
        <f t="shared" si="122"/>
        <v>1.6186091187524715E-5</v>
      </c>
      <c r="H2575" s="31" t="str">
        <f>VLOOKUP(B2575,'PEC unito'!A$2:B$7902,2,0)</f>
        <v>comune.dossena@legalmail.it</v>
      </c>
    </row>
    <row r="2576" spans="1:8" x14ac:dyDescent="0.25">
      <c r="A2576" s="4" t="s">
        <v>7798</v>
      </c>
      <c r="B2576" s="6" t="s">
        <v>2809</v>
      </c>
      <c r="C2576" s="4" t="s">
        <v>7805</v>
      </c>
      <c r="D2576" s="11">
        <v>275</v>
      </c>
      <c r="E2576" s="11" t="str">
        <f t="shared" si="120"/>
        <v/>
      </c>
      <c r="F2576" s="11" t="str">
        <f t="shared" si="121"/>
        <v>LOMBARDIA</v>
      </c>
      <c r="G2576" s="30">
        <f t="shared" si="122"/>
        <v>4.6270011190949035E-6</v>
      </c>
      <c r="H2576" s="31" t="str">
        <f>VLOOKUP(B2576,'PEC unito'!A$2:B$7902,2,0)</f>
        <v>comune.dossodelliro@pec.regione.lombardia.it</v>
      </c>
    </row>
    <row r="2577" spans="1:8" x14ac:dyDescent="0.25">
      <c r="A2577" s="4" t="s">
        <v>7798</v>
      </c>
      <c r="B2577" s="6" t="s">
        <v>2810</v>
      </c>
      <c r="C2577" s="4" t="s">
        <v>7804</v>
      </c>
      <c r="D2577" s="11">
        <v>477</v>
      </c>
      <c r="E2577" s="11" t="str">
        <f t="shared" si="120"/>
        <v/>
      </c>
      <c r="F2577" s="11" t="str">
        <f t="shared" si="121"/>
        <v>VALLE D'AOSTA/VALLÉE D'AOSTE</v>
      </c>
      <c r="G2577" s="30">
        <f t="shared" si="122"/>
        <v>8.0257437593027966E-6</v>
      </c>
      <c r="H2577" s="31" t="str">
        <f>VLOOKUP(B2577,'PEC unito'!A$2:B$7902,2,0)</f>
        <v>protocollo@pec.comune.doues.ao.it</v>
      </c>
    </row>
    <row r="2578" spans="1:8" x14ac:dyDescent="0.25">
      <c r="A2578" s="4" t="s">
        <v>7799</v>
      </c>
      <c r="B2578" s="6" t="s">
        <v>2811</v>
      </c>
      <c r="C2578" s="4" t="s">
        <v>7810</v>
      </c>
      <c r="D2578" s="11">
        <v>1661</v>
      </c>
      <c r="E2578" s="11" t="str">
        <f t="shared" si="120"/>
        <v/>
      </c>
      <c r="F2578" s="11" t="str">
        <f t="shared" si="121"/>
        <v>EMILIA-ROMAGNA</v>
      </c>
      <c r="G2578" s="30">
        <f t="shared" si="122"/>
        <v>2.7947086759333216E-5</v>
      </c>
      <c r="H2578" s="31" t="str">
        <f>VLOOKUP(B2578,'PEC unito'!A$2:B$7902,2,0)</f>
        <v>dovadola@cert.provincia.fc.it</v>
      </c>
    </row>
    <row r="2579" spans="1:8" x14ac:dyDescent="0.25">
      <c r="A2579" s="4" t="s">
        <v>7798</v>
      </c>
      <c r="B2579" s="6" t="s">
        <v>2812</v>
      </c>
      <c r="C2579" s="4" t="s">
        <v>7805</v>
      </c>
      <c r="D2579" s="11">
        <v>3865</v>
      </c>
      <c r="E2579" s="11" t="str">
        <f t="shared" si="120"/>
        <v/>
      </c>
      <c r="F2579" s="11" t="str">
        <f t="shared" si="121"/>
        <v>LOMBARDIA</v>
      </c>
      <c r="G2579" s="30">
        <f t="shared" si="122"/>
        <v>6.5030397546552012E-5</v>
      </c>
      <c r="H2579" s="31" t="str">
        <f>VLOOKUP(B2579,'PEC unito'!A$2:B$7902,2,0)</f>
        <v>demografico.comune.dovera@pec.regione.lombardia.it</v>
      </c>
    </row>
    <row r="2580" spans="1:8" x14ac:dyDescent="0.25">
      <c r="A2580" s="4" t="s">
        <v>7799</v>
      </c>
      <c r="B2580" s="6" t="s">
        <v>2813</v>
      </c>
      <c r="C2580" s="4" t="s">
        <v>7810</v>
      </c>
      <c r="D2580" s="11">
        <v>6440</v>
      </c>
      <c r="E2580" s="11" t="str">
        <f t="shared" si="120"/>
        <v/>
      </c>
      <c r="F2580" s="11" t="str">
        <f t="shared" si="121"/>
        <v>EMILIA-ROMAGNA</v>
      </c>
      <c r="G2580" s="30">
        <f t="shared" si="122"/>
        <v>1.0835595347989519E-4</v>
      </c>
      <c r="H2580" s="31" t="str">
        <f>VLOOKUP(B2580,'PEC unito'!A$2:B$7902,2,0)</f>
        <v>comune.dozza@cert.provincia.bo.it</v>
      </c>
    </row>
    <row r="2581" spans="1:8" x14ac:dyDescent="0.25">
      <c r="A2581" s="4" t="s">
        <v>7801</v>
      </c>
      <c r="B2581" s="6" t="s">
        <v>2814</v>
      </c>
      <c r="C2581" s="4" t="s">
        <v>7816</v>
      </c>
      <c r="D2581" s="11">
        <v>2167</v>
      </c>
      <c r="E2581" s="11" t="str">
        <f t="shared" si="120"/>
        <v/>
      </c>
      <c r="F2581" s="11" t="str">
        <f t="shared" si="121"/>
        <v>CAMPANIA</v>
      </c>
      <c r="G2581" s="30">
        <f t="shared" si="122"/>
        <v>3.6460768818467839E-5</v>
      </c>
      <c r="H2581" s="31" t="str">
        <f>VLOOKUP(B2581,'PEC unito'!A$2:B$7902,2,0)</f>
        <v>demografici.comune.dragoni@pec.it</v>
      </c>
    </row>
    <row r="2582" spans="1:8" x14ac:dyDescent="0.25">
      <c r="A2582" s="4" t="s">
        <v>7801</v>
      </c>
      <c r="B2582" s="6" t="s">
        <v>272</v>
      </c>
      <c r="C2582" s="4" t="s">
        <v>7819</v>
      </c>
      <c r="D2582" s="11">
        <v>2102</v>
      </c>
      <c r="E2582" s="11" t="str">
        <f t="shared" si="120"/>
        <v/>
      </c>
      <c r="F2582" s="11" t="str">
        <f t="shared" si="121"/>
        <v>CALABRIA</v>
      </c>
      <c r="G2582" s="30">
        <f t="shared" si="122"/>
        <v>3.5367114008499956E-5</v>
      </c>
      <c r="H2582" s="31" t="str">
        <f>VLOOKUP(B2582,'PEC unito'!A$2:B$7902,2,0)</f>
        <v>protocollo.drapia@asmepec.it</v>
      </c>
    </row>
    <row r="2583" spans="1:8" x14ac:dyDescent="0.25">
      <c r="A2583" s="4" t="s">
        <v>7799</v>
      </c>
      <c r="B2583" s="6" t="s">
        <v>2815</v>
      </c>
      <c r="C2583" s="4" t="s">
        <v>7806</v>
      </c>
      <c r="D2583" s="11">
        <v>551</v>
      </c>
      <c r="E2583" s="11" t="str">
        <f t="shared" si="120"/>
        <v/>
      </c>
      <c r="F2583" s="11" t="str">
        <f t="shared" si="121"/>
        <v>TRENTINO-ALTO ADIGE/SÜDTIROL</v>
      </c>
      <c r="G2583" s="30">
        <f t="shared" si="122"/>
        <v>9.2708276968046982E-6</v>
      </c>
      <c r="H2583" s="31" t="str">
        <f>VLOOKUP(B2583,'PEC unito'!A$2:B$7902,2,0)</f>
        <v>comune.drena@emailpec.eu</v>
      </c>
    </row>
    <row r="2584" spans="1:8" x14ac:dyDescent="0.25">
      <c r="A2584" s="4" t="s">
        <v>7799</v>
      </c>
      <c r="B2584" s="6" t="s">
        <v>2816</v>
      </c>
      <c r="C2584" s="4" t="s">
        <v>7808</v>
      </c>
      <c r="D2584" s="11">
        <v>134</v>
      </c>
      <c r="E2584" s="11" t="str">
        <f t="shared" si="120"/>
        <v/>
      </c>
      <c r="F2584" s="11" t="str">
        <f t="shared" si="121"/>
        <v>FRIULI-VENEZIA GIULIA</v>
      </c>
      <c r="G2584" s="30">
        <f t="shared" si="122"/>
        <v>2.2546114543953347E-6</v>
      </c>
      <c r="H2584" s="31" t="str">
        <f>VLOOKUP(B2584,'PEC unito'!A$2:B$7902,2,0)</f>
        <v>comune.drenchia@certgov.fvg.it</v>
      </c>
    </row>
    <row r="2585" spans="1:8" x14ac:dyDescent="0.25">
      <c r="A2585" s="4" t="s">
        <v>7798</v>
      </c>
      <c r="B2585" s="6" t="s">
        <v>2817</v>
      </c>
      <c r="C2585" s="4" t="s">
        <v>7805</v>
      </c>
      <c r="D2585" s="11">
        <v>3023</v>
      </c>
      <c r="E2585" s="11" t="str">
        <f t="shared" si="120"/>
        <v/>
      </c>
      <c r="F2585" s="11" t="str">
        <f t="shared" si="121"/>
        <v>LOMBARDIA</v>
      </c>
      <c r="G2585" s="30">
        <f t="shared" si="122"/>
        <v>5.0863361392814157E-5</v>
      </c>
      <c r="H2585" s="31" t="str">
        <f>VLOOKUP(B2585,'PEC unito'!A$2:B$7902,2,0)</f>
        <v>comune.dresano@pec.regione.lombardia.it</v>
      </c>
    </row>
    <row r="2586" spans="1:8" x14ac:dyDescent="0.25">
      <c r="A2586" s="4" t="s">
        <v>7798</v>
      </c>
      <c r="B2586" s="6" t="s">
        <v>7865</v>
      </c>
      <c r="C2586" s="4" t="s">
        <v>7805</v>
      </c>
      <c r="D2586" s="11">
        <v>552</v>
      </c>
      <c r="E2586" s="11" t="str">
        <f t="shared" si="120"/>
        <v/>
      </c>
      <c r="F2586" s="11" t="str">
        <f t="shared" si="121"/>
        <v>LOMBARDIA</v>
      </c>
      <c r="G2586" s="30">
        <f t="shared" si="122"/>
        <v>9.2876531554195875E-6</v>
      </c>
      <c r="H2586" s="31" t="str">
        <f>_xlfn.IFNA(VLOOKUP(B2586,'PEC unito'!A$2:B$7902,2,0),"DATI INCONGRUENTI")</f>
        <v>DATI INCONGRUENTI</v>
      </c>
    </row>
    <row r="2587" spans="1:8" x14ac:dyDescent="0.25">
      <c r="A2587" s="4" t="s">
        <v>7799</v>
      </c>
      <c r="B2587" s="6" t="s">
        <v>2818</v>
      </c>
      <c r="C2587" s="4" t="s">
        <v>7806</v>
      </c>
      <c r="D2587" s="11">
        <v>4566</v>
      </c>
      <c r="E2587" s="11" t="str">
        <f t="shared" si="120"/>
        <v/>
      </c>
      <c r="F2587" s="11" t="str">
        <f t="shared" si="121"/>
        <v>TRENTINO-ALTO ADIGE/SÜDTIROL</v>
      </c>
      <c r="G2587" s="30">
        <f t="shared" si="122"/>
        <v>7.6825044035590289E-5</v>
      </c>
      <c r="H2587" s="31" t="str">
        <f>VLOOKUP(B2587,'PEC unito'!A$2:B$7902,2,0)</f>
        <v>segreteria@pec.comunedro.it</v>
      </c>
    </row>
    <row r="2588" spans="1:8" x14ac:dyDescent="0.25">
      <c r="A2588" s="4" t="s">
        <v>7798</v>
      </c>
      <c r="B2588" s="6" t="s">
        <v>2819</v>
      </c>
      <c r="C2588" s="4" t="s">
        <v>7803</v>
      </c>
      <c r="D2588" s="11">
        <v>7205</v>
      </c>
      <c r="E2588" s="11" t="str">
        <f t="shared" si="120"/>
        <v/>
      </c>
      <c r="F2588" s="11" t="str">
        <f t="shared" si="121"/>
        <v>PIEMONTE</v>
      </c>
      <c r="G2588" s="30">
        <f t="shared" si="122"/>
        <v>1.2122742932028647E-4</v>
      </c>
      <c r="H2588" s="31" t="str">
        <f>VLOOKUP(B2588,'PEC unito'!A$2:B$7902,2,0)</f>
        <v>comunedronero@postecert.it</v>
      </c>
    </row>
    <row r="2589" spans="1:8" x14ac:dyDescent="0.25">
      <c r="A2589" s="4" t="s">
        <v>7798</v>
      </c>
      <c r="B2589" s="6" t="s">
        <v>2820</v>
      </c>
      <c r="C2589" s="4" t="s">
        <v>7803</v>
      </c>
      <c r="D2589" s="11">
        <v>8436</v>
      </c>
      <c r="E2589" s="11" t="str">
        <f t="shared" si="120"/>
        <v/>
      </c>
      <c r="F2589" s="11" t="str">
        <f t="shared" si="121"/>
        <v>PIEMONTE</v>
      </c>
      <c r="G2589" s="30">
        <f t="shared" si="122"/>
        <v>1.4193956887521673E-4</v>
      </c>
      <c r="H2589" s="31" t="str">
        <f>VLOOKUP(B2589,'PEC unito'!A$2:B$7902,2,0)</f>
        <v>comune.druento.to@legalmail.it</v>
      </c>
    </row>
    <row r="2590" spans="1:8" x14ac:dyDescent="0.25">
      <c r="A2590" s="4" t="s">
        <v>7798</v>
      </c>
      <c r="B2590" s="6" t="s">
        <v>2821</v>
      </c>
      <c r="C2590" s="4" t="s">
        <v>7803</v>
      </c>
      <c r="D2590" s="11">
        <v>977</v>
      </c>
      <c r="E2590" s="11" t="str">
        <f t="shared" si="120"/>
        <v/>
      </c>
      <c r="F2590" s="11" t="str">
        <f t="shared" si="121"/>
        <v>PIEMONTE</v>
      </c>
      <c r="G2590" s="30">
        <f t="shared" si="122"/>
        <v>1.6438473066748075E-5</v>
      </c>
      <c r="H2590" s="31" t="str">
        <f>VLOOKUP(B2590,'PEC unito'!A$2:B$7902,2,0)</f>
        <v>druogno@anutel.it</v>
      </c>
    </row>
    <row r="2591" spans="1:8" x14ac:dyDescent="0.25">
      <c r="A2591" s="4" t="s">
        <v>7802</v>
      </c>
      <c r="B2591" s="8" t="s">
        <v>2822</v>
      </c>
      <c r="C2591" s="4" t="s">
        <v>7821</v>
      </c>
      <c r="D2591" s="11">
        <v>668</v>
      </c>
      <c r="E2591" s="11" t="str">
        <f t="shared" si="120"/>
        <v/>
      </c>
      <c r="F2591" s="11" t="str">
        <f t="shared" si="121"/>
        <v>SARDEGNA</v>
      </c>
      <c r="G2591" s="30">
        <f t="shared" si="122"/>
        <v>1.1239406354746893E-5</v>
      </c>
      <c r="H2591" s="31" t="str">
        <f>VLOOKUP(B2591,'PEC unito'!A$2:B$7902,2,0)</f>
        <v>protocollo@pec.comune.dualchi.nu.it</v>
      </c>
    </row>
    <row r="2592" spans="1:8" x14ac:dyDescent="0.25">
      <c r="A2592" s="4" t="s">
        <v>7798</v>
      </c>
      <c r="B2592" s="6" t="s">
        <v>2823</v>
      </c>
      <c r="C2592" s="4" t="s">
        <v>7805</v>
      </c>
      <c r="D2592" s="11">
        <v>3551</v>
      </c>
      <c r="E2592" s="11" t="str">
        <f t="shared" si="120"/>
        <v/>
      </c>
      <c r="F2592" s="11" t="str">
        <f t="shared" si="121"/>
        <v>LOMBARDIA</v>
      </c>
      <c r="G2592" s="30">
        <f t="shared" si="122"/>
        <v>5.9747203541476373E-5</v>
      </c>
      <c r="H2592" s="31" t="str">
        <f>VLOOKUP(B2592,'PEC unito'!A$2:B$7902,2,0)</f>
        <v>protocollo.dubino@cert.provincia.so.it</v>
      </c>
    </row>
    <row r="2593" spans="1:8" x14ac:dyDescent="0.25">
      <c r="A2593" s="4" t="s">
        <v>7799</v>
      </c>
      <c r="B2593" s="6" t="s">
        <v>2824</v>
      </c>
      <c r="C2593" s="4" t="s">
        <v>7807</v>
      </c>
      <c r="D2593" s="11">
        <v>8943</v>
      </c>
      <c r="E2593" s="11" t="str">
        <f t="shared" si="120"/>
        <v/>
      </c>
      <c r="F2593" s="11" t="str">
        <f t="shared" si="121"/>
        <v>VENETO</v>
      </c>
      <c r="G2593" s="30">
        <f t="shared" si="122"/>
        <v>1.5047007639296627E-4</v>
      </c>
      <c r="H2593" s="31" t="str">
        <f>VLOOKUP(B2593,'PEC unito'!A$2:B$7902,2,0)</f>
        <v>duecarrare.pd@cert.ip-veneto.net</v>
      </c>
    </row>
    <row r="2594" spans="1:8" x14ac:dyDescent="0.25">
      <c r="A2594" s="4" t="s">
        <v>7799</v>
      </c>
      <c r="B2594" s="6" t="s">
        <v>2825</v>
      </c>
      <c r="C2594" s="4" t="s">
        <v>7807</v>
      </c>
      <c r="D2594" s="11">
        <v>13888</v>
      </c>
      <c r="E2594" s="11" t="str">
        <f t="shared" si="120"/>
        <v/>
      </c>
      <c r="F2594" s="11" t="str">
        <f t="shared" si="121"/>
        <v>VENETO</v>
      </c>
      <c r="G2594" s="30">
        <f t="shared" si="122"/>
        <v>2.3367196924360006E-4</v>
      </c>
      <c r="H2594" s="31" t="str">
        <f>VLOOKUP(B2594,'PEC unito'!A$2:B$7902,2,0)</f>
        <v>dueville.vi@cert.ip-veneto.net</v>
      </c>
    </row>
    <row r="2595" spans="1:8" x14ac:dyDescent="0.25">
      <c r="A2595" s="4" t="s">
        <v>7801</v>
      </c>
      <c r="B2595" s="6" t="s">
        <v>2826</v>
      </c>
      <c r="C2595" s="4" t="s">
        <v>7816</v>
      </c>
      <c r="D2595" s="11">
        <v>2752</v>
      </c>
      <c r="E2595" s="11" t="str">
        <f t="shared" si="120"/>
        <v/>
      </c>
      <c r="F2595" s="11" t="str">
        <f t="shared" si="121"/>
        <v>CAMPANIA</v>
      </c>
      <c r="G2595" s="30">
        <f t="shared" si="122"/>
        <v>4.6303662108178818E-5</v>
      </c>
      <c r="H2595" s="31" t="str">
        <f>VLOOKUP(B2595,'PEC unito'!A$2:B$7902,2,0)</f>
        <v>anagrafe.dugenta.bn@pcert.it</v>
      </c>
    </row>
    <row r="2596" spans="1:8" x14ac:dyDescent="0.25">
      <c r="A2596" s="4" t="s">
        <v>7799</v>
      </c>
      <c r="B2596" s="6" t="s">
        <v>2827</v>
      </c>
      <c r="C2596" s="4" t="s">
        <v>7808</v>
      </c>
      <c r="D2596" s="11">
        <v>8586</v>
      </c>
      <c r="E2596" s="11" t="str">
        <f t="shared" si="120"/>
        <v/>
      </c>
      <c r="F2596" s="11" t="str">
        <f t="shared" si="121"/>
        <v>FRIULI-VENEZIA GIULIA</v>
      </c>
      <c r="G2596" s="30">
        <f t="shared" si="122"/>
        <v>1.4446338766745034E-4</v>
      </c>
      <c r="H2596" s="31" t="str">
        <f>VLOOKUP(B2596,'PEC unito'!A$2:B$7902,2,0)</f>
        <v>comune.duinoaurisina@certgov.fvg.it</v>
      </c>
    </row>
    <row r="2597" spans="1:8" x14ac:dyDescent="0.25">
      <c r="A2597" s="4" t="s">
        <v>7798</v>
      </c>
      <c r="B2597" s="6" t="s">
        <v>2828</v>
      </c>
      <c r="C2597" s="4" t="s">
        <v>7805</v>
      </c>
      <c r="D2597" s="11">
        <v>1433</v>
      </c>
      <c r="E2597" s="11" t="str">
        <f t="shared" si="120"/>
        <v/>
      </c>
      <c r="F2597" s="11" t="str">
        <f t="shared" si="121"/>
        <v>LOMBARDIA</v>
      </c>
      <c r="G2597" s="30">
        <f t="shared" si="122"/>
        <v>2.411088219513817E-5</v>
      </c>
      <c r="H2597" s="31" t="str">
        <f>VLOOKUP(B2597,'PEC unito'!A$2:B$7902,2,0)</f>
        <v>comune.dumenza@legalmail.it</v>
      </c>
    </row>
    <row r="2598" spans="1:8" x14ac:dyDescent="0.25">
      <c r="A2598" s="4" t="s">
        <v>7798</v>
      </c>
      <c r="B2598" s="6" t="s">
        <v>2829</v>
      </c>
      <c r="C2598" s="4" t="s">
        <v>7805</v>
      </c>
      <c r="D2598" s="11">
        <v>159</v>
      </c>
      <c r="E2598" s="11" t="str">
        <f t="shared" si="120"/>
        <v/>
      </c>
      <c r="F2598" s="11" t="str">
        <f t="shared" si="121"/>
        <v>LOMBARDIA</v>
      </c>
      <c r="G2598" s="30">
        <f t="shared" si="122"/>
        <v>2.6752479197675987E-6</v>
      </c>
      <c r="H2598" s="31" t="str">
        <f>VLOOKUP(B2598,'PEC unito'!A$2:B$7902,2,0)</f>
        <v>comune.duno.va@halleycert.it</v>
      </c>
    </row>
    <row r="2599" spans="1:8" x14ac:dyDescent="0.25">
      <c r="A2599" s="4" t="s">
        <v>7801</v>
      </c>
      <c r="B2599" s="6" t="s">
        <v>2830</v>
      </c>
      <c r="C2599" s="4" t="s">
        <v>7816</v>
      </c>
      <c r="D2599" s="11">
        <v>2247</v>
      </c>
      <c r="E2599" s="11" t="str">
        <f t="shared" si="120"/>
        <v/>
      </c>
      <c r="F2599" s="11" t="str">
        <f t="shared" si="121"/>
        <v>CAMPANIA</v>
      </c>
      <c r="G2599" s="30">
        <f t="shared" si="122"/>
        <v>3.7806805507659086E-5</v>
      </c>
      <c r="H2599" s="31" t="str">
        <f>VLOOKUP(B2599,'PEC unito'!A$2:B$7902,2,0)</f>
        <v>anadurazzano@pec.it</v>
      </c>
    </row>
    <row r="2600" spans="1:8" x14ac:dyDescent="0.25">
      <c r="A2600" s="4" t="s">
        <v>7801</v>
      </c>
      <c r="B2600" s="6" t="s">
        <v>2831</v>
      </c>
      <c r="C2600" s="4" t="s">
        <v>4200</v>
      </c>
      <c r="D2600" s="11">
        <v>431</v>
      </c>
      <c r="E2600" s="11" t="str">
        <f t="shared" si="120"/>
        <v/>
      </c>
      <c r="F2600" s="11" t="str">
        <f t="shared" si="121"/>
        <v>MOLISE</v>
      </c>
      <c r="G2600" s="30">
        <f t="shared" si="122"/>
        <v>7.2517726630178303E-6</v>
      </c>
      <c r="H2600" s="31" t="str">
        <f>VLOOKUP(B2600,'PEC unito'!A$2:B$7902,2,0)</f>
        <v>duroniacomune@postecert.it</v>
      </c>
    </row>
    <row r="2601" spans="1:8" x14ac:dyDescent="0.25">
      <c r="A2601" s="4" t="s">
        <v>7798</v>
      </c>
      <c r="B2601" s="6" t="s">
        <v>2832</v>
      </c>
      <c r="C2601" s="4" t="s">
        <v>7803</v>
      </c>
      <c r="D2601" s="11">
        <v>1044</v>
      </c>
      <c r="E2601" s="11" t="str">
        <f t="shared" si="120"/>
        <v/>
      </c>
      <c r="F2601" s="11" t="str">
        <f t="shared" si="121"/>
        <v>PIEMONTE</v>
      </c>
      <c r="G2601" s="30">
        <f t="shared" si="122"/>
        <v>1.7565778793945744E-5</v>
      </c>
      <c r="H2601" s="31" t="str">
        <f>VLOOKUP(B2601,'PEC unito'!A$2:B$7902,2,0)</f>
        <v>dusino.san.michele@cert.ruparpiemonte.it</v>
      </c>
    </row>
    <row r="2602" spans="1:8" x14ac:dyDescent="0.25">
      <c r="A2602" s="4" t="s">
        <v>7801</v>
      </c>
      <c r="B2602" s="6" t="s">
        <v>2833</v>
      </c>
      <c r="C2602" s="4" t="s">
        <v>7816</v>
      </c>
      <c r="D2602" s="11">
        <v>38219</v>
      </c>
      <c r="E2602" s="11" t="str">
        <f t="shared" si="120"/>
        <v/>
      </c>
      <c r="F2602" s="11" t="str">
        <f t="shared" si="121"/>
        <v>CAMPANIA</v>
      </c>
      <c r="G2602" s="30">
        <f t="shared" si="122"/>
        <v>6.4305220280250219E-4</v>
      </c>
      <c r="H2602" s="31" t="str">
        <f>VLOOKUP(B2602,'PEC unito'!A$2:B$7902,2,0)</f>
        <v>sindaco.eboli@asmepec.it</v>
      </c>
    </row>
    <row r="2603" spans="1:8" x14ac:dyDescent="0.25">
      <c r="A2603" s="4" t="s">
        <v>7798</v>
      </c>
      <c r="B2603" s="6" t="s">
        <v>2834</v>
      </c>
      <c r="C2603" s="4" t="s">
        <v>7805</v>
      </c>
      <c r="D2603" s="11">
        <v>4509</v>
      </c>
      <c r="E2603" s="11" t="str">
        <f t="shared" si="120"/>
        <v/>
      </c>
      <c r="F2603" s="11" t="str">
        <f t="shared" si="121"/>
        <v>LOMBARDIA</v>
      </c>
      <c r="G2603" s="30">
        <f t="shared" si="122"/>
        <v>7.5865992894541521E-5</v>
      </c>
      <c r="H2603" s="31" t="str">
        <f>VLOOKUP(B2603,'PEC unito'!A$2:B$7902,2,0)</f>
        <v>protocollo@pec.comune.edolo.bs.it</v>
      </c>
    </row>
    <row r="2604" spans="1:8" x14ac:dyDescent="0.25">
      <c r="A2604" s="4" t="s">
        <v>7799</v>
      </c>
      <c r="B2604" s="6" t="s">
        <v>7902</v>
      </c>
      <c r="C2604" s="4" t="s">
        <v>7806</v>
      </c>
      <c r="D2604" s="11">
        <v>4992</v>
      </c>
      <c r="E2604" s="11" t="str">
        <f t="shared" si="120"/>
        <v/>
      </c>
      <c r="F2604" s="11" t="str">
        <f t="shared" si="121"/>
        <v>TRENTINO-ALTO ADIGE/SÜDTIROL</v>
      </c>
      <c r="G2604" s="30">
        <f t="shared" si="122"/>
        <v>8.3992689405533669E-5</v>
      </c>
      <c r="H2604" s="31" t="str">
        <f>VLOOKUP(B2604,'PEC unito'!A$2:B$7902,2,0)</f>
        <v>neumarkt.egna@legalmail.it</v>
      </c>
    </row>
    <row r="2605" spans="1:8" x14ac:dyDescent="0.25">
      <c r="A2605" s="4" t="s">
        <v>7801</v>
      </c>
      <c r="B2605" s="6" t="s">
        <v>2835</v>
      </c>
      <c r="C2605" s="4" t="s">
        <v>7815</v>
      </c>
      <c r="D2605" s="11">
        <v>1729</v>
      </c>
      <c r="E2605" s="11" t="str">
        <f t="shared" si="120"/>
        <v/>
      </c>
      <c r="F2605" s="11" t="str">
        <f t="shared" si="121"/>
        <v>ABRUZZO</v>
      </c>
      <c r="G2605" s="30">
        <f t="shared" si="122"/>
        <v>2.9091217945145773E-5</v>
      </c>
      <c r="H2605" s="31" t="str">
        <f>VLOOKUP(B2605,'PEC unito'!A$2:B$7902,2,0)</f>
        <v>postacert@pec.comunedielice.gov.it</v>
      </c>
    </row>
    <row r="2606" spans="1:8" x14ac:dyDescent="0.25">
      <c r="A2606" s="4" t="s">
        <v>7802</v>
      </c>
      <c r="B2606" s="8" t="s">
        <v>2836</v>
      </c>
      <c r="C2606" s="4" t="s">
        <v>7821</v>
      </c>
      <c r="D2606" s="11">
        <v>550</v>
      </c>
      <c r="E2606" s="11" t="str">
        <f t="shared" si="120"/>
        <v/>
      </c>
      <c r="F2606" s="11" t="str">
        <f t="shared" si="121"/>
        <v>SARDEGNA</v>
      </c>
      <c r="G2606" s="30">
        <f t="shared" si="122"/>
        <v>9.2540022381898071E-6</v>
      </c>
      <c r="H2606" s="31" t="str">
        <f>VLOOKUP(B2606,'PEC unito'!A$2:B$7902,2,0)</f>
        <v>protocollo@pec.comunedielini.gov.it</v>
      </c>
    </row>
    <row r="2607" spans="1:8" x14ac:dyDescent="0.25">
      <c r="A2607" s="4" t="s">
        <v>7798</v>
      </c>
      <c r="B2607" s="6" t="s">
        <v>2837</v>
      </c>
      <c r="C2607" s="4" t="s">
        <v>7805</v>
      </c>
      <c r="D2607" s="11">
        <v>1242</v>
      </c>
      <c r="E2607" s="11" t="str">
        <f t="shared" si="120"/>
        <v/>
      </c>
      <c r="F2607" s="11" t="str">
        <f t="shared" si="121"/>
        <v>LOMBARDIA</v>
      </c>
      <c r="G2607" s="30">
        <f t="shared" si="122"/>
        <v>2.0897219599694074E-5</v>
      </c>
      <c r="H2607" s="31" t="str">
        <f>VLOOKUP(B2607,'PEC unito'!A$2:B$7902,2,0)</f>
        <v>ello@postemailcertificata.it</v>
      </c>
    </row>
    <row r="2608" spans="1:8" x14ac:dyDescent="0.25">
      <c r="A2608" s="4" t="s">
        <v>7802</v>
      </c>
      <c r="B2608" s="8" t="s">
        <v>2838</v>
      </c>
      <c r="C2608" s="4" t="s">
        <v>7821</v>
      </c>
      <c r="D2608" s="11">
        <v>8949</v>
      </c>
      <c r="E2608" s="11" t="str">
        <f t="shared" si="120"/>
        <v/>
      </c>
      <c r="F2608" s="11" t="str">
        <f t="shared" si="121"/>
        <v>SARDEGNA</v>
      </c>
      <c r="G2608" s="30">
        <f t="shared" si="122"/>
        <v>1.5057102914465561E-4</v>
      </c>
      <c r="H2608" s="31" t="str">
        <f>VLOOKUP(B2608,'PEC unito'!A$2:B$7902,2,0)</f>
        <v>protocollo@pec.comune.elmas.ca.it</v>
      </c>
    </row>
    <row r="2609" spans="1:8" x14ac:dyDescent="0.25">
      <c r="A2609" s="4" t="s">
        <v>7798</v>
      </c>
      <c r="B2609" s="6" t="s">
        <v>2839</v>
      </c>
      <c r="C2609" s="4" t="s">
        <v>7803</v>
      </c>
      <c r="D2609" s="11">
        <v>94</v>
      </c>
      <c r="E2609" s="11" t="str">
        <f t="shared" si="120"/>
        <v/>
      </c>
      <c r="F2609" s="11" t="str">
        <f t="shared" si="121"/>
        <v>PIEMONTE</v>
      </c>
      <c r="G2609" s="30">
        <f t="shared" si="122"/>
        <v>1.5815931097997125E-6</v>
      </c>
      <c r="H2609" s="31" t="str">
        <f>VLOOKUP(B2609,'PEC unito'!A$2:B$7902,2,0)</f>
        <v>elva@cert.ruparpiemonte.it</v>
      </c>
    </row>
    <row r="2610" spans="1:8" x14ac:dyDescent="0.25">
      <c r="A2610" s="4" t="s">
        <v>7798</v>
      </c>
      <c r="B2610" s="6" t="s">
        <v>2840</v>
      </c>
      <c r="C2610" s="4" t="s">
        <v>7804</v>
      </c>
      <c r="D2610" s="11">
        <v>228</v>
      </c>
      <c r="E2610" s="11" t="str">
        <f t="shared" si="120"/>
        <v/>
      </c>
      <c r="F2610" s="11" t="str">
        <f t="shared" si="121"/>
        <v>VALLE D'AOSTA/VALLÉE D'AOSTE</v>
      </c>
      <c r="G2610" s="30">
        <f t="shared" si="122"/>
        <v>3.836204564195047E-6</v>
      </c>
      <c r="H2610" s="31" t="str">
        <f>VLOOKUP(B2610,'PEC unito'!A$2:B$7902,2,0)</f>
        <v>protocollo@pec.comune.emarese.ao.it</v>
      </c>
    </row>
    <row r="2611" spans="1:8" x14ac:dyDescent="0.25">
      <c r="A2611" s="4" t="s">
        <v>7800</v>
      </c>
      <c r="B2611" s="6" t="s">
        <v>2841</v>
      </c>
      <c r="C2611" s="4" t="s">
        <v>7811</v>
      </c>
      <c r="D2611" s="11">
        <v>46541</v>
      </c>
      <c r="E2611" s="11" t="str">
        <f t="shared" si="120"/>
        <v/>
      </c>
      <c r="F2611" s="11" t="str">
        <f t="shared" si="121"/>
        <v>TOSCANA</v>
      </c>
      <c r="G2611" s="30">
        <f t="shared" si="122"/>
        <v>7.8307366939562141E-4</v>
      </c>
      <c r="H2611" s="31" t="str">
        <f>VLOOKUP(B2611,'PEC unito'!A$2:B$7902,2,0)</f>
        <v>comune.empoli@postacert.toscana.it</v>
      </c>
    </row>
    <row r="2612" spans="1:8" x14ac:dyDescent="0.25">
      <c r="A2612" s="4" t="s">
        <v>7798</v>
      </c>
      <c r="B2612" s="6" t="s">
        <v>2842</v>
      </c>
      <c r="C2612" s="4" t="s">
        <v>7805</v>
      </c>
      <c r="D2612" s="11">
        <v>3519</v>
      </c>
      <c r="E2612" s="11" t="str">
        <f t="shared" si="120"/>
        <v/>
      </c>
      <c r="F2612" s="11" t="str">
        <f t="shared" si="121"/>
        <v>LOMBARDIA</v>
      </c>
      <c r="G2612" s="30">
        <f t="shared" si="122"/>
        <v>5.9208788865799872E-5</v>
      </c>
      <c r="H2612" s="31" t="str">
        <f>VLOOKUP(B2612,'PEC unito'!A$2:B$7902,2,0)</f>
        <v>protocollo.comune.endinegaiano@pec.regione.lombardia.it</v>
      </c>
    </row>
    <row r="2613" spans="1:8" x14ac:dyDescent="0.25">
      <c r="A2613" s="4" t="s">
        <v>7799</v>
      </c>
      <c r="B2613" s="6" t="s">
        <v>2843</v>
      </c>
      <c r="C2613" s="4" t="s">
        <v>7807</v>
      </c>
      <c r="D2613" s="11">
        <v>1825</v>
      </c>
      <c r="E2613" s="11" t="str">
        <f t="shared" si="120"/>
        <v/>
      </c>
      <c r="F2613" s="11" t="str">
        <f t="shared" si="121"/>
        <v>VENETO</v>
      </c>
      <c r="G2613" s="30">
        <f t="shared" si="122"/>
        <v>3.070646197217527E-5</v>
      </c>
      <c r="H2613" s="31" t="str">
        <f>VLOOKUP(B2613,'PEC unito'!A$2:B$7902,2,0)</f>
        <v>enego.vi@cert.ip-veneto.net</v>
      </c>
    </row>
    <row r="2614" spans="1:8" x14ac:dyDescent="0.25">
      <c r="A2614" s="4" t="s">
        <v>7799</v>
      </c>
      <c r="B2614" s="6" t="s">
        <v>2844</v>
      </c>
      <c r="C2614" s="4" t="s">
        <v>7808</v>
      </c>
      <c r="D2614" s="11">
        <v>1351</v>
      </c>
      <c r="E2614" s="11" t="str">
        <f t="shared" si="120"/>
        <v/>
      </c>
      <c r="F2614" s="11" t="str">
        <f t="shared" si="121"/>
        <v>FRIULI-VENEZIA GIULIA</v>
      </c>
      <c r="G2614" s="30">
        <f t="shared" si="122"/>
        <v>2.2731194588717145E-5</v>
      </c>
      <c r="H2614" s="31" t="str">
        <f>VLOOKUP(B2614,'PEC unito'!A$2:B$7902,2,0)</f>
        <v>comune.enemonzo@certgov.fvg.it</v>
      </c>
    </row>
    <row r="2615" spans="1:8" x14ac:dyDescent="0.25">
      <c r="A2615" s="4" t="s">
        <v>7802</v>
      </c>
      <c r="B2615" s="6" t="s">
        <v>2845</v>
      </c>
      <c r="C2615" s="4" t="s">
        <v>7820</v>
      </c>
      <c r="D2615" s="11">
        <v>27894</v>
      </c>
      <c r="E2615" s="11" t="str">
        <f t="shared" si="120"/>
        <v/>
      </c>
      <c r="F2615" s="11" t="str">
        <f t="shared" si="121"/>
        <v>SICILIA</v>
      </c>
      <c r="G2615" s="30">
        <f t="shared" si="122"/>
        <v>4.693293426037572E-4</v>
      </c>
      <c r="H2615" s="31" t="str">
        <f>VLOOKUP(B2615,'PEC unito'!A$2:B$7902,2,0)</f>
        <v>protocollo@pec.comune.enna.it</v>
      </c>
    </row>
    <row r="2616" spans="1:8" x14ac:dyDescent="0.25">
      <c r="A2616" s="4" t="s">
        <v>7798</v>
      </c>
      <c r="B2616" s="6" t="s">
        <v>2846</v>
      </c>
      <c r="C2616" s="4" t="s">
        <v>7803</v>
      </c>
      <c r="D2616" s="11">
        <v>807</v>
      </c>
      <c r="E2616" s="11" t="str">
        <f t="shared" si="120"/>
        <v/>
      </c>
      <c r="F2616" s="11" t="str">
        <f t="shared" si="121"/>
        <v>PIEMONTE</v>
      </c>
      <c r="G2616" s="30">
        <f t="shared" si="122"/>
        <v>1.3578145102216679E-5</v>
      </c>
      <c r="H2616" s="31" t="str">
        <f>VLOOKUP(B2616,'PEC unito'!A$2:B$7902,2,0)</f>
        <v>comune.entracque.cn@legalmail.it</v>
      </c>
    </row>
    <row r="2617" spans="1:8" x14ac:dyDescent="0.25">
      <c r="A2617" s="4" t="s">
        <v>7798</v>
      </c>
      <c r="B2617" s="6" t="s">
        <v>2847</v>
      </c>
      <c r="C2617" s="4" t="s">
        <v>7805</v>
      </c>
      <c r="D2617" s="11">
        <v>1878</v>
      </c>
      <c r="E2617" s="11" t="str">
        <f t="shared" si="120"/>
        <v/>
      </c>
      <c r="F2617" s="11" t="str">
        <f t="shared" si="121"/>
        <v>LOMBARDIA</v>
      </c>
      <c r="G2617" s="30">
        <f t="shared" si="122"/>
        <v>3.1598211278764467E-5</v>
      </c>
      <c r="H2617" s="31" t="str">
        <f>VLOOKUP(B2617,'PEC unito'!A$2:B$7902,2,0)</f>
        <v>comune.entratico@halleycert.it</v>
      </c>
    </row>
    <row r="2618" spans="1:8" x14ac:dyDescent="0.25">
      <c r="A2618" s="4" t="s">
        <v>7798</v>
      </c>
      <c r="B2618" s="6" t="s">
        <v>2848</v>
      </c>
      <c r="C2618" s="4" t="s">
        <v>7803</v>
      </c>
      <c r="D2618" s="11">
        <v>2057</v>
      </c>
      <c r="E2618" s="11" t="str">
        <f t="shared" si="120"/>
        <v/>
      </c>
      <c r="F2618" s="11" t="str">
        <f t="shared" si="121"/>
        <v>PIEMONTE</v>
      </c>
      <c r="G2618" s="30">
        <f t="shared" si="122"/>
        <v>3.4609968370829881E-5</v>
      </c>
      <c r="H2618" s="31" t="str">
        <f>VLOOKUP(B2618,'PEC unito'!A$2:B$7902,2,0)</f>
        <v>protocollo@pec.comune.envie.cn.it</v>
      </c>
    </row>
    <row r="2619" spans="1:8" x14ac:dyDescent="0.25">
      <c r="A2619" s="4" t="s">
        <v>7801</v>
      </c>
      <c r="B2619" s="6" t="s">
        <v>2849</v>
      </c>
      <c r="C2619" s="4" t="s">
        <v>7818</v>
      </c>
      <c r="D2619" s="11">
        <v>1467</v>
      </c>
      <c r="E2619" s="11" t="str">
        <f t="shared" si="120"/>
        <v/>
      </c>
      <c r="F2619" s="11" t="str">
        <f t="shared" si="121"/>
        <v>BASILICATA</v>
      </c>
      <c r="G2619" s="30">
        <f t="shared" si="122"/>
        <v>2.4682947788044447E-5</v>
      </c>
      <c r="H2619" s="31" t="str">
        <f>VLOOKUP(B2619,'PEC unito'!A$2:B$7902,2,0)</f>
        <v>protocollocomunepiscopia@pec.it</v>
      </c>
    </row>
    <row r="2620" spans="1:8" x14ac:dyDescent="0.25">
      <c r="A2620" s="4" t="s">
        <v>7799</v>
      </c>
      <c r="B2620" s="6" t="s">
        <v>2850</v>
      </c>
      <c r="C2620" s="4" t="s">
        <v>7807</v>
      </c>
      <c r="D2620" s="11">
        <v>12689</v>
      </c>
      <c r="E2620" s="11" t="str">
        <f t="shared" si="120"/>
        <v/>
      </c>
      <c r="F2620" s="11" t="str">
        <f t="shared" si="121"/>
        <v>VENETO</v>
      </c>
      <c r="G2620" s="30">
        <f t="shared" si="122"/>
        <v>2.1349824436434628E-4</v>
      </c>
      <c r="H2620" s="31" t="str">
        <f>VLOOKUP(B2620,'PEC unito'!A$2:B$7902,2,0)</f>
        <v>protocollo.comune.eraclea.ve@pecveneto.it</v>
      </c>
    </row>
    <row r="2621" spans="1:8" x14ac:dyDescent="0.25">
      <c r="A2621" s="4" t="s">
        <v>7798</v>
      </c>
      <c r="B2621" s="6" t="s">
        <v>2851</v>
      </c>
      <c r="C2621" s="4" t="s">
        <v>7805</v>
      </c>
      <c r="D2621" s="11">
        <v>16503</v>
      </c>
      <c r="E2621" s="11" t="str">
        <f t="shared" si="120"/>
        <v/>
      </c>
      <c r="F2621" s="11" t="str">
        <f t="shared" si="121"/>
        <v>LOMBARDIA</v>
      </c>
      <c r="G2621" s="30">
        <f t="shared" si="122"/>
        <v>2.7767054352153885E-4</v>
      </c>
      <c r="H2621" s="31" t="str">
        <f>VLOOKUP(B2621,'PEC unito'!A$2:B$7902,2,0)</f>
        <v>comune.erba@pec.provincia.como.it</v>
      </c>
    </row>
    <row r="2622" spans="1:8" x14ac:dyDescent="0.25">
      <c r="A2622" s="4" t="s">
        <v>7799</v>
      </c>
      <c r="B2622" s="6" t="s">
        <v>2852</v>
      </c>
      <c r="C2622" s="4" t="s">
        <v>7807</v>
      </c>
      <c r="D2622" s="11">
        <v>1841</v>
      </c>
      <c r="E2622" s="11" t="str">
        <f t="shared" si="120"/>
        <v/>
      </c>
      <c r="F2622" s="11" t="str">
        <f t="shared" si="121"/>
        <v>VENETO</v>
      </c>
      <c r="G2622" s="30">
        <f t="shared" si="122"/>
        <v>3.0975669310013514E-5</v>
      </c>
      <c r="H2622" s="31" t="str">
        <f>VLOOKUP(B2622,'PEC unito'!A$2:B$7902,2,0)</f>
        <v>erbe.vr@cert.ip-veneto.net</v>
      </c>
    </row>
    <row r="2623" spans="1:8" x14ac:dyDescent="0.25">
      <c r="A2623" s="4" t="s">
        <v>7799</v>
      </c>
      <c r="B2623" s="6" t="s">
        <v>2853</v>
      </c>
      <c r="C2623" s="4" t="s">
        <v>7807</v>
      </c>
      <c r="D2623" s="11">
        <v>767</v>
      </c>
      <c r="E2623" s="11" t="str">
        <f t="shared" si="120"/>
        <v/>
      </c>
      <c r="F2623" s="11" t="str">
        <f t="shared" si="121"/>
        <v>VENETO</v>
      </c>
      <c r="G2623" s="30">
        <f t="shared" si="122"/>
        <v>1.2905126757621058E-5</v>
      </c>
      <c r="H2623" s="31" t="str">
        <f>VLOOKUP(B2623,'PEC unito'!A$2:B$7902,2,0)</f>
        <v>comune.erbezzo.vr@pecveneto.it</v>
      </c>
    </row>
    <row r="2624" spans="1:8" x14ac:dyDescent="0.25">
      <c r="A2624" s="4" t="s">
        <v>7798</v>
      </c>
      <c r="B2624" s="6" t="s">
        <v>2854</v>
      </c>
      <c r="C2624" s="4" t="s">
        <v>7805</v>
      </c>
      <c r="D2624" s="11">
        <v>8286</v>
      </c>
      <c r="E2624" s="11" t="str">
        <f t="shared" si="120"/>
        <v/>
      </c>
      <c r="F2624" s="11" t="str">
        <f t="shared" si="121"/>
        <v>LOMBARDIA</v>
      </c>
      <c r="G2624" s="30">
        <f t="shared" si="122"/>
        <v>1.3941575008298316E-4</v>
      </c>
      <c r="H2624" s="31" t="str">
        <f>VLOOKUP(B2624,'PEC unito'!A$2:B$7902,2,0)</f>
        <v>comune.erbusco@pec.regione.lombardia.it</v>
      </c>
    </row>
    <row r="2625" spans="1:8" x14ac:dyDescent="0.25">
      <c r="A2625" s="4" t="s">
        <v>7801</v>
      </c>
      <c r="B2625" s="6" t="s">
        <v>2855</v>
      </c>
      <c r="C2625" s="4" t="s">
        <v>7817</v>
      </c>
      <c r="D2625" s="11">
        <v>8772</v>
      </c>
      <c r="E2625" s="11" t="str">
        <f t="shared" si="120"/>
        <v/>
      </c>
      <c r="F2625" s="11" t="str">
        <f t="shared" si="121"/>
        <v>PUGLIA</v>
      </c>
      <c r="G2625" s="30">
        <f t="shared" si="122"/>
        <v>1.4759292296981998E-4</v>
      </c>
      <c r="H2625" s="31" t="str">
        <f>VLOOKUP(B2625,'PEC unito'!A$2:B$7902,2,0)</f>
        <v>protocollo.comune.erchie@pec.rupar.puglia.it</v>
      </c>
    </row>
    <row r="2626" spans="1:8" x14ac:dyDescent="0.25">
      <c r="A2626" s="4" t="s">
        <v>7801</v>
      </c>
      <c r="B2626" s="6" t="s">
        <v>2856</v>
      </c>
      <c r="C2626" s="4" t="s">
        <v>7816</v>
      </c>
      <c r="D2626" s="11">
        <v>53677</v>
      </c>
      <c r="E2626" s="11" t="str">
        <f t="shared" ref="E2626:E2689" si="123">IF(D2626&gt;300000,"trovato","")</f>
        <v/>
      </c>
      <c r="F2626" s="11" t="str">
        <f t="shared" ref="F2626:F2689" si="124">IF(AND(D2626&gt;50000,D2626&lt;100000),"COMPRESO",C2626)</f>
        <v>COMPRESO</v>
      </c>
      <c r="G2626" s="30">
        <f t="shared" ref="G2626:G2689" si="125">D2626/Totale</f>
        <v>9.0314014207148042E-4</v>
      </c>
      <c r="H2626" s="31" t="str">
        <f>VLOOKUP(B2626,'PEC unito'!A$2:B$7902,2,0)</f>
        <v>protocollo.ercolano@legalmail.it</v>
      </c>
    </row>
    <row r="2627" spans="1:8" x14ac:dyDescent="0.25">
      <c r="A2627" s="4" t="s">
        <v>7802</v>
      </c>
      <c r="B2627" s="6" t="s">
        <v>2857</v>
      </c>
      <c r="C2627" s="4" t="s">
        <v>7820</v>
      </c>
      <c r="D2627" s="11">
        <v>28012</v>
      </c>
      <c r="E2627" s="11" t="str">
        <f t="shared" si="123"/>
        <v/>
      </c>
      <c r="F2627" s="11" t="str">
        <f t="shared" si="124"/>
        <v>SICILIA</v>
      </c>
      <c r="G2627" s="30">
        <f t="shared" si="125"/>
        <v>4.7131474672031429E-4</v>
      </c>
      <c r="H2627" s="31" t="str">
        <f>VLOOKUP(B2627,'PEC unito'!A$2:B$7902,2,0)</f>
        <v>protocollo@pec.comune.erice.tp.it</v>
      </c>
    </row>
    <row r="2628" spans="1:8" x14ac:dyDescent="0.25">
      <c r="A2628" s="2" t="s">
        <v>7798</v>
      </c>
      <c r="B2628" s="6" t="s">
        <v>2858</v>
      </c>
      <c r="C2628" s="4" t="s">
        <v>7809</v>
      </c>
      <c r="D2628" s="11">
        <v>256</v>
      </c>
      <c r="E2628" s="11" t="str">
        <f t="shared" si="123"/>
        <v/>
      </c>
      <c r="F2628" s="11" t="str">
        <f t="shared" si="124"/>
        <v>LIGURIA</v>
      </c>
      <c r="G2628" s="30">
        <f t="shared" si="125"/>
        <v>4.307317405411983E-6</v>
      </c>
      <c r="H2628" s="31" t="str">
        <f>VLOOKUP(B2628,'PEC unito'!A$2:B$7902,2,0)</f>
        <v>comune.erli@pec.it</v>
      </c>
    </row>
    <row r="2629" spans="1:8" x14ac:dyDescent="0.25">
      <c r="A2629" s="4" t="s">
        <v>7799</v>
      </c>
      <c r="B2629" s="6" t="s">
        <v>2859</v>
      </c>
      <c r="C2629" s="4" t="s">
        <v>7808</v>
      </c>
      <c r="D2629" s="11">
        <v>387</v>
      </c>
      <c r="E2629" s="11" t="str">
        <f t="shared" si="123"/>
        <v/>
      </c>
      <c r="F2629" s="11" t="str">
        <f t="shared" si="124"/>
        <v>FRIULI-VENEZIA GIULIA</v>
      </c>
      <c r="G2629" s="30">
        <f t="shared" si="125"/>
        <v>6.5114524839626461E-6</v>
      </c>
      <c r="H2629" s="31" t="str">
        <f>VLOOKUP(B2629,'PEC unito'!A$2:B$7902,2,0)</f>
        <v>comune.ertoecasso@certgov.fvg.it</v>
      </c>
    </row>
    <row r="2630" spans="1:8" x14ac:dyDescent="0.25">
      <c r="A2630" s="4" t="s">
        <v>7802</v>
      </c>
      <c r="B2630" s="8" t="s">
        <v>2860</v>
      </c>
      <c r="C2630" s="4" t="s">
        <v>7821</v>
      </c>
      <c r="D2630" s="11">
        <v>766</v>
      </c>
      <c r="E2630" s="11" t="str">
        <f t="shared" si="123"/>
        <v/>
      </c>
      <c r="F2630" s="11" t="str">
        <f t="shared" si="124"/>
        <v>SARDEGNA</v>
      </c>
      <c r="G2630" s="30">
        <f t="shared" si="125"/>
        <v>1.2888301299006167E-5</v>
      </c>
      <c r="H2630" s="31" t="str">
        <f>VLOOKUP(B2630,'PEC unito'!A$2:B$7902,2,0)</f>
        <v>protocollo@pec.comunedierula.it</v>
      </c>
    </row>
    <row r="2631" spans="1:8" x14ac:dyDescent="0.25">
      <c r="A2631" s="4" t="s">
        <v>7798</v>
      </c>
      <c r="B2631" s="6" t="s">
        <v>2861</v>
      </c>
      <c r="C2631" s="4" t="s">
        <v>7805</v>
      </c>
      <c r="D2631" s="11">
        <v>764</v>
      </c>
      <c r="E2631" s="11" t="str">
        <f t="shared" si="123"/>
        <v/>
      </c>
      <c r="F2631" s="11" t="str">
        <f t="shared" si="124"/>
        <v>LOMBARDIA</v>
      </c>
      <c r="G2631" s="30">
        <f t="shared" si="125"/>
        <v>1.2854650381776386E-5</v>
      </c>
      <c r="H2631" s="31" t="str">
        <f>VLOOKUP(B2631,'PEC unito'!A$2:B$7902,2,0)</f>
        <v>comune.erve@pec.regione.lombardia.it</v>
      </c>
    </row>
    <row r="2632" spans="1:8" x14ac:dyDescent="0.25">
      <c r="A2632" s="4" t="s">
        <v>7800</v>
      </c>
      <c r="B2632" s="6" t="s">
        <v>2862</v>
      </c>
      <c r="C2632" s="4" t="s">
        <v>7813</v>
      </c>
      <c r="D2632" s="11">
        <v>2147</v>
      </c>
      <c r="E2632" s="11" t="str">
        <f t="shared" si="123"/>
        <v/>
      </c>
      <c r="F2632" s="11" t="str">
        <f t="shared" si="124"/>
        <v>MARCHE</v>
      </c>
      <c r="G2632" s="30">
        <f t="shared" si="125"/>
        <v>3.6124259646170024E-5</v>
      </c>
      <c r="H2632" s="31" t="str">
        <f>VLOOKUP(B2632,'PEC unito'!A$2:B$7902,2,0)</f>
        <v>comune.esanatoglia@emarche.it</v>
      </c>
    </row>
    <row r="2633" spans="1:8" x14ac:dyDescent="0.25">
      <c r="A2633" s="4" t="s">
        <v>7802</v>
      </c>
      <c r="B2633" s="8" t="s">
        <v>2863</v>
      </c>
      <c r="C2633" s="4" t="s">
        <v>7821</v>
      </c>
      <c r="D2633" s="11">
        <v>2268</v>
      </c>
      <c r="E2633" s="11" t="str">
        <f t="shared" si="123"/>
        <v/>
      </c>
      <c r="F2633" s="11" t="str">
        <f t="shared" si="124"/>
        <v>SARDEGNA</v>
      </c>
      <c r="G2633" s="30">
        <f t="shared" si="125"/>
        <v>3.8160140138571788E-5</v>
      </c>
      <c r="H2633" s="31" t="str">
        <f>VLOOKUP(B2633,'PEC unito'!A$2:B$7902,2,0)</f>
        <v>protocollo@pec.comune.escalaplano.ca.it</v>
      </c>
    </row>
    <row r="2634" spans="1:8" x14ac:dyDescent="0.25">
      <c r="A2634" s="4" t="s">
        <v>7802</v>
      </c>
      <c r="B2634" s="8" t="s">
        <v>2864</v>
      </c>
      <c r="C2634" s="4" t="s">
        <v>7821</v>
      </c>
      <c r="D2634" s="11">
        <v>624</v>
      </c>
      <c r="E2634" s="11" t="str">
        <f t="shared" si="123"/>
        <v/>
      </c>
      <c r="F2634" s="11" t="str">
        <f t="shared" si="124"/>
        <v>SARDEGNA</v>
      </c>
      <c r="G2634" s="30">
        <f t="shared" si="125"/>
        <v>1.0499086175691709E-5</v>
      </c>
      <c r="H2634" s="31" t="str">
        <f>VLOOKUP(B2634,'PEC unito'!A$2:B$7902,2,0)</f>
        <v>protocollo.escolca@pec.comunas.it</v>
      </c>
    </row>
    <row r="2635" spans="1:8" x14ac:dyDescent="0.25">
      <c r="A2635" s="4" t="s">
        <v>7798</v>
      </c>
      <c r="B2635" s="6" t="s">
        <v>2865</v>
      </c>
      <c r="C2635" s="4" t="s">
        <v>7805</v>
      </c>
      <c r="D2635" s="11">
        <v>5351</v>
      </c>
      <c r="E2635" s="11" t="str">
        <f t="shared" si="123"/>
        <v/>
      </c>
      <c r="F2635" s="11" t="str">
        <f t="shared" si="124"/>
        <v>LOMBARDIA</v>
      </c>
      <c r="G2635" s="30">
        <f t="shared" si="125"/>
        <v>9.0033029048279376E-5</v>
      </c>
      <c r="H2635" s="31" t="str">
        <f>VLOOKUP(B2635,'PEC unito'!A$2:B$7902,2,0)</f>
        <v>protocollo@pec.comune.esine.bs.it</v>
      </c>
    </row>
    <row r="2636" spans="1:8" x14ac:dyDescent="0.25">
      <c r="A2636" s="4" t="s">
        <v>7798</v>
      </c>
      <c r="B2636" s="6" t="s">
        <v>2866</v>
      </c>
      <c r="C2636" s="4" t="s">
        <v>7805</v>
      </c>
      <c r="D2636" s="11">
        <v>750</v>
      </c>
      <c r="E2636" s="11" t="str">
        <f t="shared" si="123"/>
        <v/>
      </c>
      <c r="F2636" s="11" t="str">
        <f t="shared" si="124"/>
        <v>LOMBARDIA</v>
      </c>
      <c r="G2636" s="30">
        <f t="shared" si="125"/>
        <v>1.2619093961167918E-5</v>
      </c>
      <c r="H2636" s="31" t="str">
        <f>VLOOKUP(B2636,'PEC unito'!A$2:B$7902,2,0)</f>
        <v>comune.esinolario@pec.regione.lombardia.it</v>
      </c>
    </row>
    <row r="2637" spans="1:8" x14ac:dyDescent="0.25">
      <c r="A2637" s="4" t="s">
        <v>7800</v>
      </c>
      <c r="B2637" s="6" t="s">
        <v>2867</v>
      </c>
      <c r="C2637" s="4" t="s">
        <v>7814</v>
      </c>
      <c r="D2637" s="11">
        <v>3903</v>
      </c>
      <c r="E2637" s="11" t="str">
        <f t="shared" si="123"/>
        <v/>
      </c>
      <c r="F2637" s="11" t="str">
        <f t="shared" si="124"/>
        <v>LAZIO</v>
      </c>
      <c r="G2637" s="30">
        <f t="shared" si="125"/>
        <v>6.5669764973917853E-5</v>
      </c>
      <c r="H2637" s="31" t="str">
        <f>VLOOKUP(B2637,'PEC unito'!A$2:B$7902,2,0)</f>
        <v>comune.esperia@anutel.it</v>
      </c>
    </row>
    <row r="2638" spans="1:8" x14ac:dyDescent="0.25">
      <c r="A2638" s="4" t="s">
        <v>7802</v>
      </c>
      <c r="B2638" s="8" t="s">
        <v>2868</v>
      </c>
      <c r="C2638" s="4" t="s">
        <v>7821</v>
      </c>
      <c r="D2638" s="11">
        <v>412</v>
      </c>
      <c r="E2638" s="11" t="str">
        <f t="shared" si="123"/>
        <v/>
      </c>
      <c r="F2638" s="11" t="str">
        <f t="shared" si="124"/>
        <v>SARDEGNA</v>
      </c>
      <c r="G2638" s="30">
        <f t="shared" si="125"/>
        <v>6.9320889493349098E-6</v>
      </c>
      <c r="H2638" s="31" t="str">
        <f>VLOOKUP(B2638,'PEC unito'!A$2:B$7902,2,0)</f>
        <v>protocollo.esporlatu@pec.comunas.it</v>
      </c>
    </row>
    <row r="2639" spans="1:8" x14ac:dyDescent="0.25">
      <c r="A2639" s="4" t="s">
        <v>7799</v>
      </c>
      <c r="B2639" s="6" t="s">
        <v>2869</v>
      </c>
      <c r="C2639" s="4" t="s">
        <v>7807</v>
      </c>
      <c r="D2639" s="11">
        <v>16576</v>
      </c>
      <c r="E2639" s="11" t="str">
        <f t="shared" si="123"/>
        <v/>
      </c>
      <c r="F2639" s="11" t="str">
        <f t="shared" si="124"/>
        <v>VENETO</v>
      </c>
      <c r="G2639" s="30">
        <f t="shared" si="125"/>
        <v>2.7889880200042589E-4</v>
      </c>
      <c r="H2639" s="31" t="str">
        <f>VLOOKUP(B2639,'PEC unito'!A$2:B$7902,2,0)</f>
        <v>este.pd@legalmailpa.it</v>
      </c>
    </row>
    <row r="2640" spans="1:8" x14ac:dyDescent="0.25">
      <c r="A2640" s="4" t="s">
        <v>7802</v>
      </c>
      <c r="B2640" s="8" t="s">
        <v>2870</v>
      </c>
      <c r="C2640" s="4" t="s">
        <v>7821</v>
      </c>
      <c r="D2640" s="11">
        <v>721</v>
      </c>
      <c r="E2640" s="11" t="str">
        <f t="shared" si="123"/>
        <v/>
      </c>
      <c r="F2640" s="11" t="str">
        <f t="shared" si="124"/>
        <v>SARDEGNA</v>
      </c>
      <c r="G2640" s="30">
        <f t="shared" si="125"/>
        <v>1.2131155661336092E-5</v>
      </c>
      <c r="H2640" s="31" t="str">
        <f>VLOOKUP(B2640,'PEC unito'!A$2:B$7902,2,0)</f>
        <v>amministrativo@pec.comune.esterzili.ca.it</v>
      </c>
    </row>
    <row r="2641" spans="1:8" x14ac:dyDescent="0.25">
      <c r="A2641" s="4" t="s">
        <v>7798</v>
      </c>
      <c r="B2641" s="6" t="s">
        <v>2871</v>
      </c>
      <c r="C2641" s="4" t="s">
        <v>7804</v>
      </c>
      <c r="D2641" s="11">
        <v>496</v>
      </c>
      <c r="E2641" s="11" t="str">
        <f t="shared" si="123"/>
        <v/>
      </c>
      <c r="F2641" s="11" t="str">
        <f t="shared" si="124"/>
        <v>VALLE D'AOSTA/VALLÉE D'AOSTE</v>
      </c>
      <c r="G2641" s="30">
        <f t="shared" si="125"/>
        <v>8.3454274729857171E-6</v>
      </c>
      <c r="H2641" s="31" t="str">
        <f>VLOOKUP(B2641,'PEC unito'!A$2:B$7902,2,0)</f>
        <v>protocollo@pec.comune.etroubles.ao.it</v>
      </c>
    </row>
    <row r="2642" spans="1:8" x14ac:dyDescent="0.25">
      <c r="A2642" s="4" t="s">
        <v>7798</v>
      </c>
      <c r="B2642" s="6" t="s">
        <v>2872</v>
      </c>
      <c r="C2642" s="4" t="s">
        <v>7805</v>
      </c>
      <c r="D2642" s="11">
        <v>2769</v>
      </c>
      <c r="E2642" s="11" t="str">
        <f t="shared" si="123"/>
        <v/>
      </c>
      <c r="F2642" s="11" t="str">
        <f t="shared" si="124"/>
        <v>LOMBARDIA</v>
      </c>
      <c r="G2642" s="30">
        <f t="shared" si="125"/>
        <v>4.6589694904631956E-5</v>
      </c>
      <c r="H2642" s="31" t="str">
        <f>VLOOKUP(B2642,'PEC unito'!A$2:B$7902,2,0)</f>
        <v>comuneeupilio@pec.como.it</v>
      </c>
    </row>
    <row r="2643" spans="1:8" x14ac:dyDescent="0.25">
      <c r="A2643" s="4" t="s">
        <v>7798</v>
      </c>
      <c r="B2643" s="6" t="s">
        <v>2873</v>
      </c>
      <c r="C2643" s="4" t="s">
        <v>7803</v>
      </c>
      <c r="D2643" s="11">
        <v>266</v>
      </c>
      <c r="E2643" s="11" t="str">
        <f t="shared" si="123"/>
        <v/>
      </c>
      <c r="F2643" s="11" t="str">
        <f t="shared" si="124"/>
        <v>PIEMONTE</v>
      </c>
      <c r="G2643" s="30">
        <f t="shared" si="125"/>
        <v>4.475571991560888E-6</v>
      </c>
      <c r="H2643" s="31" t="str">
        <f>VLOOKUP(B2643,'PEC unito'!A$2:B$7902,2,0)</f>
        <v>comune.exilles@legalmail.it</v>
      </c>
    </row>
    <row r="2644" spans="1:8" x14ac:dyDescent="0.25">
      <c r="A2644" s="4" t="s">
        <v>7798</v>
      </c>
      <c r="B2644" s="6" t="s">
        <v>2874</v>
      </c>
      <c r="C2644" s="4" t="s">
        <v>7803</v>
      </c>
      <c r="D2644" s="11">
        <v>695</v>
      </c>
      <c r="E2644" s="11" t="str">
        <f t="shared" si="123"/>
        <v/>
      </c>
      <c r="F2644" s="11" t="str">
        <f t="shared" si="124"/>
        <v>PIEMONTE</v>
      </c>
      <c r="G2644" s="30">
        <f t="shared" si="125"/>
        <v>1.1693693737348937E-5</v>
      </c>
      <c r="H2644" s="31" t="str">
        <f>VLOOKUP(B2644,'PEC unito'!A$2:B$7902,2,0)</f>
        <v>comune@pec.fabbricacurone.it</v>
      </c>
    </row>
    <row r="2645" spans="1:8" x14ac:dyDescent="0.25">
      <c r="A2645" s="4" t="s">
        <v>7800</v>
      </c>
      <c r="B2645" s="6" t="s">
        <v>2875</v>
      </c>
      <c r="C2645" s="4" t="s">
        <v>7811</v>
      </c>
      <c r="D2645" s="11">
        <v>820</v>
      </c>
      <c r="E2645" s="11" t="str">
        <f t="shared" si="123"/>
        <v/>
      </c>
      <c r="F2645" s="11" t="str">
        <f t="shared" si="124"/>
        <v>TOSCANA</v>
      </c>
      <c r="G2645" s="30">
        <f t="shared" si="125"/>
        <v>1.3796876064210257E-5</v>
      </c>
      <c r="H2645" s="31" t="str">
        <f>VLOOKUP(B2645,'PEC unito'!A$2:B$7902,2,0)</f>
        <v>comune.fabbrichedivergemoli@postacert.toscana.it</v>
      </c>
    </row>
    <row r="2646" spans="1:8" x14ac:dyDescent="0.25">
      <c r="A2646" s="4" t="s">
        <v>7799</v>
      </c>
      <c r="B2646" s="6" t="s">
        <v>2876</v>
      </c>
      <c r="C2646" s="4" t="s">
        <v>7810</v>
      </c>
      <c r="D2646" s="11">
        <v>6696</v>
      </c>
      <c r="E2646" s="11" t="str">
        <f t="shared" si="123"/>
        <v/>
      </c>
      <c r="F2646" s="11" t="str">
        <f t="shared" si="124"/>
        <v>EMILIA-ROMAGNA</v>
      </c>
      <c r="G2646" s="30">
        <f t="shared" si="125"/>
        <v>1.1266327088530718E-4</v>
      </c>
      <c r="H2646" s="31" t="str">
        <f>VLOOKUP(B2646,'PEC unito'!A$2:B$7902,2,0)</f>
        <v>fabbrico@cert.provincia.re.it</v>
      </c>
    </row>
    <row r="2647" spans="1:8" x14ac:dyDescent="0.25">
      <c r="A2647" s="4" t="s">
        <v>7800</v>
      </c>
      <c r="B2647" s="6" t="s">
        <v>2877</v>
      </c>
      <c r="C2647" s="4" t="s">
        <v>7813</v>
      </c>
      <c r="D2647" s="11">
        <v>31020</v>
      </c>
      <c r="E2647" s="11" t="str">
        <f t="shared" si="123"/>
        <v/>
      </c>
      <c r="F2647" s="11" t="str">
        <f t="shared" si="124"/>
        <v>MARCHE</v>
      </c>
      <c r="G2647" s="30">
        <f t="shared" si="125"/>
        <v>5.2192572623390506E-4</v>
      </c>
      <c r="H2647" s="31" t="str">
        <f>VLOOKUP(B2647,'PEC unito'!A$2:B$7902,2,0)</f>
        <v>protocollo@pec.comune.fabriano.an.it</v>
      </c>
    </row>
    <row r="2648" spans="1:8" x14ac:dyDescent="0.25">
      <c r="A2648" s="4" t="s">
        <v>7800</v>
      </c>
      <c r="B2648" s="6" t="s">
        <v>2878</v>
      </c>
      <c r="C2648" s="4" t="s">
        <v>7814</v>
      </c>
      <c r="D2648" s="11">
        <v>8136</v>
      </c>
      <c r="E2648" s="11" t="str">
        <f t="shared" si="123"/>
        <v/>
      </c>
      <c r="F2648" s="11" t="str">
        <f t="shared" si="124"/>
        <v>LAZIO</v>
      </c>
      <c r="G2648" s="30">
        <f t="shared" si="125"/>
        <v>1.3689193129074958E-4</v>
      </c>
      <c r="H2648" s="31" t="str">
        <f>VLOOKUP(B2648,'PEC unito'!A$2:B$7902,2,0)</f>
        <v>comunedifabricadiroma@legalmail.it</v>
      </c>
    </row>
    <row r="2649" spans="1:8" x14ac:dyDescent="0.25">
      <c r="A2649" s="4" t="s">
        <v>7801</v>
      </c>
      <c r="B2649" s="6" t="s">
        <v>273</v>
      </c>
      <c r="C2649" s="4" t="s">
        <v>7819</v>
      </c>
      <c r="D2649" s="11">
        <v>2373</v>
      </c>
      <c r="E2649" s="11" t="str">
        <f t="shared" si="123"/>
        <v/>
      </c>
      <c r="F2649" s="11" t="str">
        <f t="shared" si="124"/>
        <v>CALABRIA</v>
      </c>
      <c r="G2649" s="30">
        <f t="shared" si="125"/>
        <v>3.9926813293135295E-5</v>
      </c>
      <c r="H2649" s="31" t="str">
        <f>VLOOKUP(B2649,'PEC unito'!A$2:B$7902,2,0)</f>
        <v>protocollo.fabrizia@asmepec.it</v>
      </c>
    </row>
    <row r="2650" spans="1:8" x14ac:dyDescent="0.25">
      <c r="A2650" s="4" t="s">
        <v>7800</v>
      </c>
      <c r="B2650" s="6" t="s">
        <v>2879</v>
      </c>
      <c r="C2650" s="4" t="s">
        <v>7812</v>
      </c>
      <c r="D2650" s="11">
        <v>2906</v>
      </c>
      <c r="E2650" s="11" t="str">
        <f t="shared" si="123"/>
        <v/>
      </c>
      <c r="F2650" s="11" t="str">
        <f t="shared" si="124"/>
        <v>UMBRIA</v>
      </c>
      <c r="G2650" s="30">
        <f t="shared" si="125"/>
        <v>4.8894782734871964E-5</v>
      </c>
      <c r="H2650" s="31" t="str">
        <f>VLOOKUP(B2650,'PEC unito'!A$2:B$7902,2,0)</f>
        <v>comune.fabro@postacert.umbria.it</v>
      </c>
    </row>
    <row r="2651" spans="1:8" x14ac:dyDescent="0.25">
      <c r="A2651" s="4" t="s">
        <v>7799</v>
      </c>
      <c r="B2651" s="6" t="s">
        <v>2880</v>
      </c>
      <c r="C2651" s="4" t="s">
        <v>7808</v>
      </c>
      <c r="D2651" s="11">
        <v>3014</v>
      </c>
      <c r="E2651" s="11" t="str">
        <f t="shared" si="123"/>
        <v/>
      </c>
      <c r="F2651" s="11" t="str">
        <f t="shared" si="124"/>
        <v>FRIULI-VENEZIA GIULIA</v>
      </c>
      <c r="G2651" s="30">
        <f t="shared" si="125"/>
        <v>5.071193226528014E-5</v>
      </c>
      <c r="H2651" s="31" t="str">
        <f>VLOOKUP(B2651,'PEC unito'!A$2:B$7902,2,0)</f>
        <v>comune.faedis@certgov.fvg.it</v>
      </c>
    </row>
    <row r="2652" spans="1:8" x14ac:dyDescent="0.25">
      <c r="A2652" s="4" t="s">
        <v>7799</v>
      </c>
      <c r="B2652" s="6" t="s">
        <v>7993</v>
      </c>
      <c r="C2652" s="4" t="s">
        <v>7806</v>
      </c>
      <c r="D2652" s="11">
        <v>610</v>
      </c>
      <c r="E2652" s="11" t="str">
        <f t="shared" si="123"/>
        <v/>
      </c>
      <c r="F2652" s="11" t="str">
        <f t="shared" si="124"/>
        <v>TRENTINO-ALTO ADIGE/SÜDTIROL</v>
      </c>
      <c r="G2652" s="30">
        <f t="shared" si="125"/>
        <v>1.026352975508324E-5</v>
      </c>
      <c r="H2652" s="31" t="str">
        <f>_xlfn.IFNA(VLOOKUP(B2652,'PEC unito'!A$2:B$7902,2,0),"DATI INCONGRUENTI")</f>
        <v>DATI INCONGRUENTI</v>
      </c>
    </row>
    <row r="2653" spans="1:8" x14ac:dyDescent="0.25">
      <c r="A2653" s="4" t="s">
        <v>7798</v>
      </c>
      <c r="B2653" s="6" t="s">
        <v>2881</v>
      </c>
      <c r="C2653" s="4" t="s">
        <v>7805</v>
      </c>
      <c r="D2653" s="11">
        <v>545</v>
      </c>
      <c r="E2653" s="11" t="str">
        <f t="shared" si="123"/>
        <v/>
      </c>
      <c r="F2653" s="11" t="str">
        <f t="shared" si="124"/>
        <v>LOMBARDIA</v>
      </c>
      <c r="G2653" s="30">
        <f t="shared" si="125"/>
        <v>9.1698749451153533E-6</v>
      </c>
      <c r="H2653" s="31" t="str">
        <f>VLOOKUP(B2653,'PEC unito'!A$2:B$7902,2,0)</f>
        <v>protocollo.faedo@cert.provincia.so.it</v>
      </c>
    </row>
    <row r="2654" spans="1:8" x14ac:dyDescent="0.25">
      <c r="A2654" s="4" t="s">
        <v>7799</v>
      </c>
      <c r="B2654" s="6" t="s">
        <v>2882</v>
      </c>
      <c r="C2654" s="4" t="s">
        <v>7810</v>
      </c>
      <c r="D2654" s="11">
        <v>57748</v>
      </c>
      <c r="E2654" s="11" t="str">
        <f t="shared" si="123"/>
        <v/>
      </c>
      <c r="F2654" s="11" t="str">
        <f t="shared" si="124"/>
        <v>COMPRESO</v>
      </c>
      <c r="G2654" s="30">
        <f t="shared" si="125"/>
        <v>9.7163658409269989E-4</v>
      </c>
      <c r="H2654" s="31" t="str">
        <f>VLOOKUP(B2654,'PEC unito'!A$2:B$7902,2,0)</f>
        <v>comune.faenza@cert.provincia.ra.it</v>
      </c>
    </row>
    <row r="2655" spans="1:8" x14ac:dyDescent="0.25">
      <c r="A2655" s="4" t="s">
        <v>7801</v>
      </c>
      <c r="B2655" s="6" t="s">
        <v>2883</v>
      </c>
      <c r="C2655" s="4" t="s">
        <v>7817</v>
      </c>
      <c r="D2655" s="11">
        <v>644</v>
      </c>
      <c r="E2655" s="11" t="str">
        <f t="shared" si="123"/>
        <v/>
      </c>
      <c r="F2655" s="11" t="str">
        <f t="shared" si="124"/>
        <v>PUGLIA</v>
      </c>
      <c r="G2655" s="30">
        <f t="shared" si="125"/>
        <v>1.0835595347989519E-5</v>
      </c>
      <c r="H2655" s="31" t="str">
        <f>VLOOKUP(B2655,'PEC unito'!A$2:B$7902,2,0)</f>
        <v>comune@pec.comune.faeto.fg.it</v>
      </c>
    </row>
    <row r="2656" spans="1:8" x14ac:dyDescent="0.25">
      <c r="A2656" s="4" t="s">
        <v>7799</v>
      </c>
      <c r="B2656" s="6" t="s">
        <v>2884</v>
      </c>
      <c r="C2656" s="4" t="s">
        <v>7808</v>
      </c>
      <c r="D2656" s="11">
        <v>6279</v>
      </c>
      <c r="E2656" s="11" t="str">
        <f t="shared" si="123"/>
        <v/>
      </c>
      <c r="F2656" s="11" t="str">
        <f t="shared" si="124"/>
        <v>FRIULI-VENEZIA GIULIA</v>
      </c>
      <c r="G2656" s="30">
        <f t="shared" si="125"/>
        <v>1.0564705464289782E-4</v>
      </c>
      <c r="H2656" s="31" t="str">
        <f>VLOOKUP(B2656,'PEC unito'!A$2:B$7902,2,0)</f>
        <v>comune.fagagna@certgov.fvg.it</v>
      </c>
    </row>
    <row r="2657" spans="1:8" x14ac:dyDescent="0.25">
      <c r="A2657" s="4" t="s">
        <v>7798</v>
      </c>
      <c r="B2657" s="6" t="s">
        <v>2885</v>
      </c>
      <c r="C2657" s="4" t="s">
        <v>7805</v>
      </c>
      <c r="D2657" s="11">
        <v>1235</v>
      </c>
      <c r="E2657" s="11" t="str">
        <f t="shared" si="123"/>
        <v/>
      </c>
      <c r="F2657" s="11" t="str">
        <f t="shared" si="124"/>
        <v>LOMBARDIA</v>
      </c>
      <c r="G2657" s="30">
        <f t="shared" si="125"/>
        <v>2.077944138938984E-5</v>
      </c>
      <c r="H2657" s="31" t="str">
        <f>VLOOKUP(B2657,'PEC unito'!A$2:B$7902,2,0)</f>
        <v>comune.faggetolario@pec.regione.lombardia.it</v>
      </c>
    </row>
    <row r="2658" spans="1:8" x14ac:dyDescent="0.25">
      <c r="A2658" s="4" t="s">
        <v>7801</v>
      </c>
      <c r="B2658" s="6" t="s">
        <v>2886</v>
      </c>
      <c r="C2658" s="4" t="s">
        <v>7817</v>
      </c>
      <c r="D2658" s="11">
        <v>3540</v>
      </c>
      <c r="E2658" s="11" t="str">
        <f t="shared" si="123"/>
        <v/>
      </c>
      <c r="F2658" s="11" t="str">
        <f t="shared" si="124"/>
        <v>PUGLIA</v>
      </c>
      <c r="G2658" s="30">
        <f t="shared" si="125"/>
        <v>5.9562123496712575E-5</v>
      </c>
      <c r="H2658" s="31" t="str">
        <f>VLOOKUP(B2658,'PEC unito'!A$2:B$7902,2,0)</f>
        <v>segreteria.comunefaggiano@pec.rupar.puglia.it</v>
      </c>
    </row>
    <row r="2659" spans="1:8" x14ac:dyDescent="0.25">
      <c r="A2659" s="4" t="s">
        <v>7801</v>
      </c>
      <c r="B2659" s="6" t="s">
        <v>2887</v>
      </c>
      <c r="C2659" s="4" t="s">
        <v>7815</v>
      </c>
      <c r="D2659" s="11">
        <v>440</v>
      </c>
      <c r="E2659" s="11" t="str">
        <f t="shared" si="123"/>
        <v/>
      </c>
      <c r="F2659" s="11" t="str">
        <f t="shared" si="124"/>
        <v>ABRUZZO</v>
      </c>
      <c r="G2659" s="30">
        <f t="shared" si="125"/>
        <v>7.4032017905518458E-6</v>
      </c>
      <c r="H2659" s="31" t="str">
        <f>VLOOKUP(B2659,'PEC unito'!A$2:B$7902,2,0)</f>
        <v>comunefagnanoalto@pec.comunefagnanoalto.it</v>
      </c>
    </row>
    <row r="2660" spans="1:8" x14ac:dyDescent="0.25">
      <c r="A2660" s="4" t="s">
        <v>7801</v>
      </c>
      <c r="B2660" s="6" t="s">
        <v>56</v>
      </c>
      <c r="C2660" s="4" t="s">
        <v>7819</v>
      </c>
      <c r="D2660" s="11">
        <v>3949</v>
      </c>
      <c r="E2660" s="11" t="str">
        <f t="shared" si="123"/>
        <v/>
      </c>
      <c r="F2660" s="11" t="str">
        <f t="shared" si="124"/>
        <v>CALABRIA</v>
      </c>
      <c r="G2660" s="30">
        <f t="shared" si="125"/>
        <v>6.644373607020281E-5</v>
      </c>
      <c r="H2660" s="31" t="str">
        <f>VLOOKUP(B2660,'PEC unito'!A$2:B$7902,2,0)</f>
        <v>comunefagnanocastelloaffarigenerali@postecert.it</v>
      </c>
    </row>
    <row r="2661" spans="1:8" x14ac:dyDescent="0.25">
      <c r="A2661" s="4" t="s">
        <v>7798</v>
      </c>
      <c r="B2661" s="6" t="s">
        <v>2888</v>
      </c>
      <c r="C2661" s="4" t="s">
        <v>7805</v>
      </c>
      <c r="D2661" s="11">
        <v>12141</v>
      </c>
      <c r="E2661" s="11" t="str">
        <f t="shared" si="123"/>
        <v/>
      </c>
      <c r="F2661" s="11" t="str">
        <f t="shared" si="124"/>
        <v>LOMBARDIA</v>
      </c>
      <c r="G2661" s="30">
        <f t="shared" si="125"/>
        <v>2.0427789304338625E-4</v>
      </c>
      <c r="H2661" s="31" t="str">
        <f>VLOOKUP(B2661,'PEC unito'!A$2:B$7902,2,0)</f>
        <v>protocollo.fagnanoolona@legalmail.it</v>
      </c>
    </row>
    <row r="2662" spans="1:8" x14ac:dyDescent="0.25">
      <c r="A2662" s="4" t="s">
        <v>7799</v>
      </c>
      <c r="B2662" s="6" t="s">
        <v>2889</v>
      </c>
      <c r="C2662" s="4" t="s">
        <v>7806</v>
      </c>
      <c r="D2662" s="11">
        <v>898</v>
      </c>
      <c r="E2662" s="11" t="str">
        <f t="shared" si="123"/>
        <v/>
      </c>
      <c r="F2662" s="11" t="str">
        <f t="shared" si="124"/>
        <v>TRENTINO-ALTO ADIGE/SÜDTIROL</v>
      </c>
      <c r="G2662" s="30">
        <f t="shared" si="125"/>
        <v>1.5109261836171721E-5</v>
      </c>
      <c r="H2662" s="31" t="str">
        <f>VLOOKUP(B2662,'PEC unito'!A$2:B$7902,2,0)</f>
        <v>comune@pec.comune.faidellapaganella.tn.it</v>
      </c>
    </row>
    <row r="2663" spans="1:8" x14ac:dyDescent="0.25">
      <c r="A2663" s="4" t="s">
        <v>7801</v>
      </c>
      <c r="B2663" s="6" t="s">
        <v>2890</v>
      </c>
      <c r="C2663" s="4" t="s">
        <v>7816</v>
      </c>
      <c r="D2663" s="11">
        <v>3698</v>
      </c>
      <c r="E2663" s="11" t="str">
        <f t="shared" si="123"/>
        <v/>
      </c>
      <c r="F2663" s="11" t="str">
        <f t="shared" si="124"/>
        <v>CAMPANIA</v>
      </c>
      <c r="G2663" s="30">
        <f t="shared" si="125"/>
        <v>6.2220545957865285E-5</v>
      </c>
      <c r="H2663" s="31" t="str">
        <f>VLOOKUP(B2663,'PEC unito'!A$2:B$7902,2,0)</f>
        <v>segreteriafaicchio@pec.it</v>
      </c>
    </row>
    <row r="2664" spans="1:8" x14ac:dyDescent="0.25">
      <c r="A2664" s="4" t="s">
        <v>7799</v>
      </c>
      <c r="B2664" s="6" t="s">
        <v>2891</v>
      </c>
      <c r="C2664" s="4" t="s">
        <v>7807</v>
      </c>
      <c r="D2664" s="11">
        <v>2055</v>
      </c>
      <c r="E2664" s="11" t="str">
        <f t="shared" si="123"/>
        <v/>
      </c>
      <c r="F2664" s="11" t="str">
        <f t="shared" si="124"/>
        <v>VENETO</v>
      </c>
      <c r="G2664" s="30">
        <f t="shared" si="125"/>
        <v>3.4576317453600098E-5</v>
      </c>
      <c r="H2664" s="31" t="str">
        <f>VLOOKUP(B2664,'PEC unito'!A$2:B$7902,2,0)</f>
        <v>protocollo.comune.falcade.bl@pecveneto.it</v>
      </c>
    </row>
    <row r="2665" spans="1:8" x14ac:dyDescent="0.25">
      <c r="A2665" s="4" t="s">
        <v>7801</v>
      </c>
      <c r="B2665" s="6" t="s">
        <v>2892</v>
      </c>
      <c r="C2665" s="4" t="s">
        <v>7816</v>
      </c>
      <c r="D2665" s="11">
        <v>3673</v>
      </c>
      <c r="E2665" s="11" t="str">
        <f t="shared" si="123"/>
        <v/>
      </c>
      <c r="F2665" s="11" t="str">
        <f t="shared" si="124"/>
        <v>CAMPANIA</v>
      </c>
      <c r="G2665" s="30">
        <f t="shared" si="125"/>
        <v>6.1799909492493018E-5</v>
      </c>
      <c r="H2665" s="31" t="str">
        <f>VLOOKUP(B2665,'PEC unito'!A$2:B$7902,2,0)</f>
        <v>ced.sciaudone@asmepec.it</v>
      </c>
    </row>
    <row r="2666" spans="1:8" x14ac:dyDescent="0.25">
      <c r="A2666" s="4" t="s">
        <v>7801</v>
      </c>
      <c r="B2666" s="6" t="s">
        <v>57</v>
      </c>
      <c r="C2666" s="4" t="s">
        <v>7819</v>
      </c>
      <c r="D2666" s="11">
        <v>1405</v>
      </c>
      <c r="E2666" s="11" t="str">
        <f t="shared" si="123"/>
        <v/>
      </c>
      <c r="F2666" s="11" t="str">
        <f t="shared" si="124"/>
        <v>CALABRIA</v>
      </c>
      <c r="G2666" s="30">
        <f t="shared" si="125"/>
        <v>2.3639769353921233E-5</v>
      </c>
      <c r="H2666" s="31" t="str">
        <f>VLOOKUP(B2666,'PEC unito'!A$2:B$7902,2,0)</f>
        <v>toccigiovanni.comunefalconaraalb.uff.demografico@legalmail.it</v>
      </c>
    </row>
    <row r="2667" spans="1:8" x14ac:dyDescent="0.25">
      <c r="A2667" s="4" t="s">
        <v>7800</v>
      </c>
      <c r="B2667" s="6" t="s">
        <v>2893</v>
      </c>
      <c r="C2667" s="4" t="s">
        <v>7813</v>
      </c>
      <c r="D2667" s="11">
        <v>26710</v>
      </c>
      <c r="E2667" s="11" t="str">
        <f t="shared" si="123"/>
        <v/>
      </c>
      <c r="F2667" s="11" t="str">
        <f t="shared" si="124"/>
        <v>MARCHE</v>
      </c>
      <c r="G2667" s="30">
        <f t="shared" si="125"/>
        <v>4.4940799960372681E-4</v>
      </c>
      <c r="H2667" s="31" t="str">
        <f>VLOOKUP(B2667,'PEC unito'!A$2:B$7902,2,0)</f>
        <v>comune.falconara.protocollo@emarche.it</v>
      </c>
    </row>
    <row r="2668" spans="1:8" x14ac:dyDescent="0.25">
      <c r="A2668" s="4" t="s">
        <v>7802</v>
      </c>
      <c r="B2668" s="6" t="s">
        <v>2894</v>
      </c>
      <c r="C2668" s="4" t="s">
        <v>7820</v>
      </c>
      <c r="D2668" s="11">
        <v>2874</v>
      </c>
      <c r="E2668" s="11" t="str">
        <f t="shared" si="123"/>
        <v/>
      </c>
      <c r="F2668" s="11" t="str">
        <f t="shared" si="124"/>
        <v>SICILIA</v>
      </c>
      <c r="G2668" s="30">
        <f t="shared" si="125"/>
        <v>4.8356368059195462E-5</v>
      </c>
      <c r="H2668" s="31" t="str">
        <f>VLOOKUP(B2668,'PEC unito'!A$2:B$7902,2,0)</f>
        <v>elettorale@pec.comune.falcone.me.it</v>
      </c>
    </row>
    <row r="2669" spans="1:8" x14ac:dyDescent="0.25">
      <c r="A2669" s="4" t="s">
        <v>7800</v>
      </c>
      <c r="B2669" s="6" t="s">
        <v>2895</v>
      </c>
      <c r="C2669" s="4" t="s">
        <v>7814</v>
      </c>
      <c r="D2669" s="11">
        <v>2115</v>
      </c>
      <c r="E2669" s="11" t="str">
        <f t="shared" si="123"/>
        <v/>
      </c>
      <c r="F2669" s="11" t="str">
        <f t="shared" si="124"/>
        <v>LAZIO</v>
      </c>
      <c r="G2669" s="30">
        <f t="shared" si="125"/>
        <v>3.558584497049353E-5</v>
      </c>
      <c r="H2669" s="31" t="str">
        <f>VLOOKUP(B2669,'PEC unito'!A$2:B$7902,2,0)</f>
        <v>protocollo@pec.comunedifaleria.it</v>
      </c>
    </row>
    <row r="2670" spans="1:8" x14ac:dyDescent="0.25">
      <c r="A2670" s="4" t="s">
        <v>7801</v>
      </c>
      <c r="B2670" s="6" t="s">
        <v>180</v>
      </c>
      <c r="C2670" s="4" t="s">
        <v>7819</v>
      </c>
      <c r="D2670" s="11">
        <v>3801</v>
      </c>
      <c r="E2670" s="11" t="str">
        <f t="shared" si="123"/>
        <v/>
      </c>
      <c r="F2670" s="11" t="str">
        <f t="shared" si="124"/>
        <v>CALABRIA</v>
      </c>
      <c r="G2670" s="30">
        <f t="shared" si="125"/>
        <v>6.395356819519901E-5</v>
      </c>
      <c r="H2670" s="31" t="str">
        <f>VLOOKUP(B2670,'PEC unito'!A$2:B$7902,2,0)</f>
        <v>protocollo.falerna@asmepec.it</v>
      </c>
    </row>
    <row r="2671" spans="1:8" x14ac:dyDescent="0.25">
      <c r="A2671" s="4" t="s">
        <v>7800</v>
      </c>
      <c r="B2671" s="6" t="s">
        <v>2896</v>
      </c>
      <c r="C2671" s="4" t="s">
        <v>7813</v>
      </c>
      <c r="D2671" s="11">
        <v>3395</v>
      </c>
      <c r="E2671" s="11" t="str">
        <f t="shared" si="123"/>
        <v/>
      </c>
      <c r="F2671" s="11" t="str">
        <f t="shared" si="124"/>
        <v>MARCHE</v>
      </c>
      <c r="G2671" s="30">
        <f t="shared" si="125"/>
        <v>5.7122431997553445E-5</v>
      </c>
      <c r="H2671" s="31" t="str">
        <f>VLOOKUP(B2671,'PEC unito'!A$2:B$7902,2,0)</f>
        <v>protocollo.comune.falerone@emarche.it</v>
      </c>
    </row>
    <row r="2672" spans="1:8" x14ac:dyDescent="0.25">
      <c r="A2672" s="4" t="s">
        <v>7801</v>
      </c>
      <c r="B2672" s="6" t="s">
        <v>2897</v>
      </c>
      <c r="C2672" s="4" t="s">
        <v>7815</v>
      </c>
      <c r="D2672" s="11">
        <v>146</v>
      </c>
      <c r="E2672" s="11" t="str">
        <f t="shared" si="123"/>
        <v/>
      </c>
      <c r="F2672" s="11" t="str">
        <f t="shared" si="124"/>
        <v>ABRUZZO</v>
      </c>
      <c r="G2672" s="30">
        <f t="shared" si="125"/>
        <v>2.4565169577740214E-6</v>
      </c>
      <c r="H2672" s="31" t="str">
        <f>VLOOKUP(B2672,'PEC unito'!A$2:B$7902,2,0)</f>
        <v>anagrafe.fallo@legalmail.it</v>
      </c>
    </row>
    <row r="2673" spans="1:8" x14ac:dyDescent="0.25">
      <c r="A2673" s="4" t="s">
        <v>7798</v>
      </c>
      <c r="B2673" s="6" t="s">
        <v>7851</v>
      </c>
      <c r="C2673" s="4" t="s">
        <v>7803</v>
      </c>
      <c r="D2673" s="11">
        <v>157</v>
      </c>
      <c r="E2673" s="11" t="str">
        <f t="shared" si="123"/>
        <v/>
      </c>
      <c r="F2673" s="11" t="str">
        <f t="shared" si="124"/>
        <v>PIEMONTE</v>
      </c>
      <c r="G2673" s="30">
        <f t="shared" si="125"/>
        <v>2.6415970025378174E-6</v>
      </c>
      <c r="H2673" s="31" t="str">
        <f>_xlfn.IFNA(VLOOKUP(B2673,'PEC unito'!A$2:B$7902,2,0),"DATI INCONGRUENTI")</f>
        <v>DATI INCONGRUENTI</v>
      </c>
    </row>
    <row r="2674" spans="1:8" x14ac:dyDescent="0.25">
      <c r="A2674" s="4" t="s">
        <v>7798</v>
      </c>
      <c r="B2674" s="6" t="s">
        <v>2898</v>
      </c>
      <c r="C2674" s="4" t="s">
        <v>7805</v>
      </c>
      <c r="D2674" s="11">
        <v>4274</v>
      </c>
      <c r="E2674" s="11" t="str">
        <f t="shared" si="123"/>
        <v/>
      </c>
      <c r="F2674" s="11" t="str">
        <f t="shared" si="124"/>
        <v>LOMBARDIA</v>
      </c>
      <c r="G2674" s="30">
        <f t="shared" si="125"/>
        <v>7.191201012004224E-5</v>
      </c>
      <c r="H2674" s="31" t="str">
        <f>VLOOKUP(B2674,'PEC unito'!A$2:B$7902,2,0)</f>
        <v>comune.faloppio@pec.provincia.como.it</v>
      </c>
    </row>
    <row r="2675" spans="1:8" x14ac:dyDescent="0.25">
      <c r="A2675" s="4" t="s">
        <v>7800</v>
      </c>
      <c r="B2675" s="6" t="s">
        <v>2899</v>
      </c>
      <c r="C2675" s="4" t="s">
        <v>7814</v>
      </c>
      <c r="D2675" s="11">
        <v>567</v>
      </c>
      <c r="E2675" s="11" t="str">
        <f t="shared" si="123"/>
        <v/>
      </c>
      <c r="F2675" s="11" t="str">
        <f t="shared" si="124"/>
        <v>LAZIO</v>
      </c>
      <c r="G2675" s="30">
        <f t="shared" si="125"/>
        <v>9.5400350346429471E-6</v>
      </c>
      <c r="H2675" s="31" t="str">
        <f>VLOOKUP(B2675,'PEC unito'!A$2:B$7902,2,0)</f>
        <v>demograficifalvaterra@postecert.it</v>
      </c>
    </row>
    <row r="2676" spans="1:8" x14ac:dyDescent="0.25">
      <c r="A2676" s="4" t="s">
        <v>7799</v>
      </c>
      <c r="B2676" s="6" t="s">
        <v>7903</v>
      </c>
      <c r="C2676" s="4" t="s">
        <v>7806</v>
      </c>
      <c r="D2676" s="11">
        <v>2668</v>
      </c>
      <c r="E2676" s="11" t="str">
        <f t="shared" si="123"/>
        <v/>
      </c>
      <c r="F2676" s="11" t="str">
        <f t="shared" si="124"/>
        <v>TRENTINO-ALTO ADIGE/SÜDTIROL</v>
      </c>
      <c r="G2676" s="30">
        <f t="shared" si="125"/>
        <v>4.4890323584528007E-5</v>
      </c>
      <c r="H2676" s="31" t="str">
        <f>VLOOKUP(B2676,'PEC unito'!A$2:B$7902,2,0)</f>
        <v>pfalzen.falzes@legalmail.it</v>
      </c>
    </row>
    <row r="2677" spans="1:8" x14ac:dyDescent="0.25">
      <c r="A2677" s="4" t="s">
        <v>7799</v>
      </c>
      <c r="B2677" s="6" t="s">
        <v>2900</v>
      </c>
      <c r="C2677" s="4" t="s">
        <v>7810</v>
      </c>
      <c r="D2677" s="11">
        <v>3028</v>
      </c>
      <c r="E2677" s="11" t="str">
        <f t="shared" si="123"/>
        <v/>
      </c>
      <c r="F2677" s="11" t="str">
        <f t="shared" si="124"/>
        <v>EMILIA-ROMAGNA</v>
      </c>
      <c r="G2677" s="30">
        <f t="shared" si="125"/>
        <v>5.0947488685888609E-5</v>
      </c>
      <c r="H2677" s="31" t="str">
        <f>VLOOKUP(B2677,'PEC unito'!A$2:B$7902,2,0)</f>
        <v>comune@cert.comune.fanano.mo.it</v>
      </c>
    </row>
    <row r="2678" spans="1:8" x14ac:dyDescent="0.25">
      <c r="A2678" s="4" t="s">
        <v>7799</v>
      </c>
      <c r="B2678" s="6" t="s">
        <v>2901</v>
      </c>
      <c r="C2678" s="4" t="s">
        <v>7808</v>
      </c>
      <c r="D2678" s="11">
        <v>1556</v>
      </c>
      <c r="E2678" s="11" t="str">
        <f t="shared" si="123"/>
        <v/>
      </c>
      <c r="F2678" s="11" t="str">
        <f t="shared" si="124"/>
        <v>FRIULI-VENEZIA GIULIA</v>
      </c>
      <c r="G2678" s="30">
        <f t="shared" si="125"/>
        <v>2.6180413604769706E-5</v>
      </c>
      <c r="H2678" s="31" t="str">
        <f>VLOOKUP(B2678,'PEC unito'!A$2:B$7902,2,0)</f>
        <v>comune.fanna@certgov.fvg.it</v>
      </c>
    </row>
    <row r="2679" spans="1:8" x14ac:dyDescent="0.25">
      <c r="A2679" s="4" t="s">
        <v>7800</v>
      </c>
      <c r="B2679" s="6" t="s">
        <v>2902</v>
      </c>
      <c r="C2679" s="4" t="s">
        <v>7813</v>
      </c>
      <c r="D2679" s="11">
        <v>62901</v>
      </c>
      <c r="E2679" s="11" t="str">
        <f t="shared" si="123"/>
        <v/>
      </c>
      <c r="F2679" s="11" t="str">
        <f t="shared" si="124"/>
        <v>COMPRESO</v>
      </c>
      <c r="G2679" s="30">
        <f t="shared" si="125"/>
        <v>1.058338172335231E-3</v>
      </c>
      <c r="H2679" s="31" t="str">
        <f>VLOOKUP(B2679,'PEC unito'!A$2:B$7902,2,0)</f>
        <v>comune.fano@emarche.it</v>
      </c>
    </row>
    <row r="2680" spans="1:8" x14ac:dyDescent="0.25">
      <c r="A2680" s="4" t="s">
        <v>7801</v>
      </c>
      <c r="B2680" s="6" t="s">
        <v>2903</v>
      </c>
      <c r="C2680" s="4" t="s">
        <v>7815</v>
      </c>
      <c r="D2680" s="11">
        <v>354</v>
      </c>
      <c r="E2680" s="11" t="str">
        <f t="shared" si="123"/>
        <v/>
      </c>
      <c r="F2680" s="11" t="str">
        <f t="shared" si="124"/>
        <v>ABRUZZO</v>
      </c>
      <c r="G2680" s="30">
        <f t="shared" si="125"/>
        <v>5.9562123496712571E-6</v>
      </c>
      <c r="H2680" s="31" t="str">
        <f>VLOOKUP(B2680,'PEC unito'!A$2:B$7902,2,0)</f>
        <v>protocollo@cert.comune.fanoadriano.te.it</v>
      </c>
    </row>
    <row r="2681" spans="1:8" x14ac:dyDescent="0.25">
      <c r="A2681" s="4" t="s">
        <v>7801</v>
      </c>
      <c r="B2681" s="6" t="s">
        <v>2904</v>
      </c>
      <c r="C2681" s="4" t="s">
        <v>7815</v>
      </c>
      <c r="D2681" s="11">
        <v>1955</v>
      </c>
      <c r="E2681" s="11" t="str">
        <f t="shared" si="123"/>
        <v/>
      </c>
      <c r="F2681" s="11" t="str">
        <f t="shared" si="124"/>
        <v>ABRUZZO</v>
      </c>
      <c r="G2681" s="30">
        <f t="shared" si="125"/>
        <v>3.2893771592111044E-5</v>
      </c>
      <c r="H2681" s="31" t="str">
        <f>VLOOKUP(B2681,'PEC unito'!A$2:B$7902,2,0)</f>
        <v>pec@pec.comuneffp.it</v>
      </c>
    </row>
    <row r="2682" spans="1:8" x14ac:dyDescent="0.25">
      <c r="A2682" s="4" t="s">
        <v>7798</v>
      </c>
      <c r="B2682" s="6" t="s">
        <v>2905</v>
      </c>
      <c r="C2682" s="4" t="s">
        <v>7805</v>
      </c>
      <c r="D2682" s="11">
        <v>7913</v>
      </c>
      <c r="E2682" s="11" t="str">
        <f t="shared" si="123"/>
        <v/>
      </c>
      <c r="F2682" s="11" t="str">
        <f t="shared" si="124"/>
        <v>LOMBARDIA</v>
      </c>
      <c r="G2682" s="30">
        <f t="shared" si="125"/>
        <v>1.33139854019629E-4</v>
      </c>
      <c r="H2682" s="31" t="str">
        <f>VLOOKUP(B2682,'PEC unito'!A$2:B$7902,2,0)</f>
        <v>info@pec.comune.farageradadda.bg.it</v>
      </c>
    </row>
    <row r="2683" spans="1:8" x14ac:dyDescent="0.25">
      <c r="A2683" s="4" t="s">
        <v>7800</v>
      </c>
      <c r="B2683" s="6" t="s">
        <v>2906</v>
      </c>
      <c r="C2683" s="4" t="s">
        <v>7814</v>
      </c>
      <c r="D2683" s="11">
        <v>12326</v>
      </c>
      <c r="E2683" s="11" t="str">
        <f t="shared" si="123"/>
        <v/>
      </c>
      <c r="F2683" s="11" t="str">
        <f t="shared" si="124"/>
        <v>LAZIO</v>
      </c>
      <c r="G2683" s="30">
        <f t="shared" si="125"/>
        <v>2.0739060288714101E-4</v>
      </c>
      <c r="H2683" s="31" t="str">
        <f>VLOOKUP(B2683,'PEC unito'!A$2:B$7902,2,0)</f>
        <v>ufficioprotocollo@comunefarainsabina.pecpa.it</v>
      </c>
    </row>
    <row r="2684" spans="1:8" x14ac:dyDescent="0.25">
      <c r="A2684" s="4" t="s">
        <v>7798</v>
      </c>
      <c r="B2684" s="6" t="s">
        <v>2907</v>
      </c>
      <c r="C2684" s="4" t="s">
        <v>7803</v>
      </c>
      <c r="D2684" s="11">
        <v>2113</v>
      </c>
      <c r="E2684" s="11" t="str">
        <f t="shared" si="123"/>
        <v/>
      </c>
      <c r="F2684" s="11" t="str">
        <f t="shared" si="124"/>
        <v>PIEMONTE</v>
      </c>
      <c r="G2684" s="30">
        <f t="shared" si="125"/>
        <v>3.5552194053263748E-5</v>
      </c>
      <c r="H2684" s="31" t="str">
        <f>VLOOKUP(B2684,'PEC unito'!A$2:B$7902,2,0)</f>
        <v>municipio@pec.comune.faranovarese.no.it</v>
      </c>
    </row>
    <row r="2685" spans="1:8" x14ac:dyDescent="0.25">
      <c r="A2685" s="4" t="s">
        <v>7798</v>
      </c>
      <c r="B2685" s="6" t="s">
        <v>2908</v>
      </c>
      <c r="C2685" s="4" t="s">
        <v>7805</v>
      </c>
      <c r="D2685" s="11">
        <v>1268</v>
      </c>
      <c r="E2685" s="11" t="str">
        <f t="shared" si="123"/>
        <v/>
      </c>
      <c r="F2685" s="11" t="str">
        <f t="shared" si="124"/>
        <v>LOMBARDIA</v>
      </c>
      <c r="G2685" s="30">
        <f t="shared" si="125"/>
        <v>2.1334681523681229E-5</v>
      </c>
      <c r="H2685" s="31" t="str">
        <f>VLOOKUP(B2685,'PEC unito'!A$2:B$7902,2,0)</f>
        <v>info@cert.comune.faraolivanaconsola.bg.it</v>
      </c>
    </row>
    <row r="2686" spans="1:8" x14ac:dyDescent="0.25">
      <c r="A2686" s="4" t="s">
        <v>7801</v>
      </c>
      <c r="B2686" s="6" t="s">
        <v>2909</v>
      </c>
      <c r="C2686" s="4" t="s">
        <v>7815</v>
      </c>
      <c r="D2686" s="11">
        <v>1524</v>
      </c>
      <c r="E2686" s="11" t="str">
        <f t="shared" si="123"/>
        <v/>
      </c>
      <c r="F2686" s="11" t="str">
        <f t="shared" si="124"/>
        <v>ABRUZZO</v>
      </c>
      <c r="G2686" s="30">
        <f t="shared" si="125"/>
        <v>2.5641998929093208E-5</v>
      </c>
      <c r="H2686" s="31" t="str">
        <f>VLOOKUP(B2686,'PEC unito'!A$2:B$7902,2,0)</f>
        <v>comune.farasanmartino@halleycert.it</v>
      </c>
    </row>
    <row r="2687" spans="1:8" x14ac:dyDescent="0.25">
      <c r="A2687" s="4" t="s">
        <v>7799</v>
      </c>
      <c r="B2687" s="6" t="s">
        <v>2910</v>
      </c>
      <c r="C2687" s="4" t="s">
        <v>7807</v>
      </c>
      <c r="D2687" s="11">
        <v>3943</v>
      </c>
      <c r="E2687" s="11" t="str">
        <f t="shared" si="123"/>
        <v/>
      </c>
      <c r="F2687" s="11" t="str">
        <f t="shared" si="124"/>
        <v>VENETO</v>
      </c>
      <c r="G2687" s="30">
        <f t="shared" si="125"/>
        <v>6.634278331851347E-5</v>
      </c>
      <c r="H2687" s="31" t="str">
        <f>VLOOKUP(B2687,'PEC unito'!A$2:B$7902,2,0)</f>
        <v>faravicentino.vi@cert.ip-veneto.net</v>
      </c>
    </row>
    <row r="2688" spans="1:8" x14ac:dyDescent="0.25">
      <c r="A2688" s="4" t="s">
        <v>7801</v>
      </c>
      <c r="B2688" s="6" t="s">
        <v>2911</v>
      </c>
      <c r="C2688" s="4" t="s">
        <v>7818</v>
      </c>
      <c r="D2688" s="11">
        <v>625</v>
      </c>
      <c r="E2688" s="11" t="str">
        <f t="shared" si="123"/>
        <v/>
      </c>
      <c r="F2688" s="11" t="str">
        <f t="shared" si="124"/>
        <v>BASILICATA</v>
      </c>
      <c r="G2688" s="30">
        <f t="shared" si="125"/>
        <v>1.0515911634306598E-5</v>
      </c>
      <c r="H2688" s="31" t="str">
        <f>VLOOKUP(B2688,'PEC unito'!A$2:B$7902,2,0)</f>
        <v>protocollo@peccomunefardella.it</v>
      </c>
    </row>
    <row r="2689" spans="1:8" x14ac:dyDescent="0.25">
      <c r="A2689" s="4" t="s">
        <v>7798</v>
      </c>
      <c r="B2689" s="6" t="s">
        <v>2912</v>
      </c>
      <c r="C2689" s="4" t="s">
        <v>7803</v>
      </c>
      <c r="D2689" s="11">
        <v>1747</v>
      </c>
      <c r="E2689" s="11" t="str">
        <f t="shared" si="123"/>
        <v/>
      </c>
      <c r="F2689" s="11" t="str">
        <f t="shared" si="124"/>
        <v>PIEMONTE</v>
      </c>
      <c r="G2689" s="30">
        <f t="shared" si="125"/>
        <v>2.9394076200213806E-5</v>
      </c>
      <c r="H2689" s="31" t="str">
        <f>VLOOKUP(B2689,'PEC unito'!A$2:B$7902,2,0)</f>
        <v>protocollo@pec.comune.farigliano.cn.gov.it</v>
      </c>
    </row>
    <row r="2690" spans="1:8" x14ac:dyDescent="0.25">
      <c r="A2690" s="4" t="s">
        <v>7801</v>
      </c>
      <c r="B2690" s="6" t="s">
        <v>2913</v>
      </c>
      <c r="C2690" s="4" t="s">
        <v>7815</v>
      </c>
      <c r="D2690" s="11">
        <v>1601</v>
      </c>
      <c r="E2690" s="11" t="str">
        <f t="shared" ref="E2690:E2753" si="126">IF(D2690&gt;300000,"trovato","")</f>
        <v/>
      </c>
      <c r="F2690" s="11" t="str">
        <f t="shared" ref="F2690:F2753" si="127">IF(AND(D2690&gt;50000,D2690&lt;100000),"COMPRESO",C2690)</f>
        <v>ABRUZZO</v>
      </c>
      <c r="G2690" s="30">
        <f t="shared" ref="G2690:G2753" si="128">D2690/Totale</f>
        <v>2.6937559242439782E-5</v>
      </c>
      <c r="H2690" s="31" t="str">
        <f>VLOOKUP(B2690,'PEC unito'!A$2:B$7902,2,0)</f>
        <v>segretario.farindola@pec.it</v>
      </c>
    </row>
    <row r="2691" spans="1:8" x14ac:dyDescent="0.25">
      <c r="A2691" s="4" t="s">
        <v>7799</v>
      </c>
      <c r="B2691" s="6" t="s">
        <v>2914</v>
      </c>
      <c r="C2691" s="4" t="s">
        <v>7810</v>
      </c>
      <c r="D2691" s="11">
        <v>1455</v>
      </c>
      <c r="E2691" s="11" t="str">
        <f t="shared" si="126"/>
        <v/>
      </c>
      <c r="F2691" s="11" t="str">
        <f t="shared" si="127"/>
        <v>EMILIA-ROMAGNA</v>
      </c>
      <c r="G2691" s="30">
        <f t="shared" si="128"/>
        <v>2.4481042284665761E-5</v>
      </c>
      <c r="H2691" s="31" t="str">
        <f>VLOOKUP(B2691,'PEC unito'!A$2:B$7902,2,0)</f>
        <v>comune.farini@sintranet.legalmail.it</v>
      </c>
    </row>
    <row r="2692" spans="1:8" x14ac:dyDescent="0.25">
      <c r="A2692" s="4" t="s">
        <v>7800</v>
      </c>
      <c r="B2692" s="6" t="s">
        <v>2915</v>
      </c>
      <c r="C2692" s="4" t="s">
        <v>7814</v>
      </c>
      <c r="D2692" s="11">
        <v>1631</v>
      </c>
      <c r="E2692" s="11" t="str">
        <f t="shared" si="126"/>
        <v/>
      </c>
      <c r="F2692" s="11" t="str">
        <f t="shared" si="127"/>
        <v>LAZIO</v>
      </c>
      <c r="G2692" s="30">
        <f t="shared" si="128"/>
        <v>2.7442323000886501E-5</v>
      </c>
      <c r="H2692" s="31" t="str">
        <f>VLOOKUP(B2692,'PEC unito'!A$2:B$7902,2,0)</f>
        <v>comunedifarnese@legalmail.it</v>
      </c>
    </row>
    <row r="2693" spans="1:8" x14ac:dyDescent="0.25">
      <c r="A2693" s="4" t="s">
        <v>7799</v>
      </c>
      <c r="B2693" s="6" t="s">
        <v>2917</v>
      </c>
      <c r="C2693" s="4" t="s">
        <v>7807</v>
      </c>
      <c r="D2693" s="11">
        <v>8956</v>
      </c>
      <c r="E2693" s="11" t="str">
        <f t="shared" si="126"/>
        <v/>
      </c>
      <c r="F2693" s="11" t="str">
        <f t="shared" si="127"/>
        <v>VENETO</v>
      </c>
      <c r="G2693" s="30">
        <f t="shared" si="128"/>
        <v>1.5068880735495983E-4</v>
      </c>
      <c r="H2693" s="31" t="str">
        <f>VLOOKUP(B2693,'PEC unito'!A$2:B$7902,2,0)</f>
        <v>comune.farradisoligo.tv@pecveneto.it</v>
      </c>
    </row>
    <row r="2694" spans="1:8" x14ac:dyDescent="0.25">
      <c r="A2694" s="4" t="s">
        <v>7799</v>
      </c>
      <c r="B2694" s="6" t="s">
        <v>2916</v>
      </c>
      <c r="C2694" s="4" t="s">
        <v>7808</v>
      </c>
      <c r="D2694" s="11">
        <v>1752</v>
      </c>
      <c r="E2694" s="11" t="str">
        <f t="shared" si="126"/>
        <v/>
      </c>
      <c r="F2694" s="11" t="str">
        <f t="shared" si="127"/>
        <v>FRIULI-VENEZIA GIULIA</v>
      </c>
      <c r="G2694" s="30">
        <f t="shared" si="128"/>
        <v>2.9478203493288258E-5</v>
      </c>
      <c r="H2694" s="31" t="str">
        <f>VLOOKUP(B2694,'PEC unito'!A$2:B$7902,2,0)</f>
        <v>comune.farradisonzo@certgov.fvg.it</v>
      </c>
    </row>
    <row r="2695" spans="1:8" x14ac:dyDescent="0.25">
      <c r="A2695" s="4" t="s">
        <v>7801</v>
      </c>
      <c r="B2695" s="6" t="s">
        <v>2918</v>
      </c>
      <c r="C2695" s="4" t="s">
        <v>7817</v>
      </c>
      <c r="D2695" s="11">
        <v>39482</v>
      </c>
      <c r="E2695" s="11" t="str">
        <f t="shared" si="126"/>
        <v/>
      </c>
      <c r="F2695" s="11" t="str">
        <f t="shared" si="127"/>
        <v>PUGLIA</v>
      </c>
      <c r="G2695" s="30">
        <f t="shared" si="128"/>
        <v>6.6430275703310902E-4</v>
      </c>
      <c r="H2695" s="31" t="str">
        <f>VLOOKUP(B2695,'PEC unito'!A$2:B$7902,2,0)</f>
        <v>comunefasano@pec.rupar.puglia.it</v>
      </c>
    </row>
    <row r="2696" spans="1:8" x14ac:dyDescent="0.25">
      <c r="A2696" s="2" t="s">
        <v>7798</v>
      </c>
      <c r="B2696" s="6" t="s">
        <v>2919</v>
      </c>
      <c r="C2696" s="4" t="s">
        <v>7809</v>
      </c>
      <c r="D2696" s="11">
        <v>100</v>
      </c>
      <c r="E2696" s="11" t="str">
        <f t="shared" si="126"/>
        <v/>
      </c>
      <c r="F2696" s="11" t="str">
        <f t="shared" si="127"/>
        <v>LIGURIA</v>
      </c>
      <c r="G2696" s="30">
        <f t="shared" si="128"/>
        <v>1.6825458614890559E-6</v>
      </c>
      <c r="H2696" s="31" t="str">
        <f>VLOOKUP(B2696,'PEC unito'!A$2:B$7902,2,0)</f>
        <v>comune.fascia@pec.cstliguria.it</v>
      </c>
    </row>
    <row r="2697" spans="1:8" x14ac:dyDescent="0.25">
      <c r="A2697" s="4" t="s">
        <v>7800</v>
      </c>
      <c r="B2697" s="6" t="s">
        <v>2920</v>
      </c>
      <c r="C2697" s="4" t="s">
        <v>7811</v>
      </c>
      <c r="D2697" s="11">
        <v>3592</v>
      </c>
      <c r="E2697" s="11" t="str">
        <f t="shared" si="126"/>
        <v/>
      </c>
      <c r="F2697" s="11" t="str">
        <f t="shared" si="127"/>
        <v>TOSCANA</v>
      </c>
      <c r="G2697" s="30">
        <f t="shared" si="128"/>
        <v>6.0437047344686884E-5</v>
      </c>
      <c r="H2697" s="31" t="str">
        <f>VLOOKUP(B2697,'PEC unito'!A$2:B$7902,2,0)</f>
        <v>comune.fauglia@postacert.toscana.it</v>
      </c>
    </row>
    <row r="2698" spans="1:8" x14ac:dyDescent="0.25">
      <c r="A2698" s="4" t="s">
        <v>7798</v>
      </c>
      <c r="B2698" s="6" t="s">
        <v>2921</v>
      </c>
      <c r="C2698" s="4" t="s">
        <v>7803</v>
      </c>
      <c r="D2698" s="11">
        <v>496</v>
      </c>
      <c r="E2698" s="11" t="str">
        <f t="shared" si="126"/>
        <v/>
      </c>
      <c r="F2698" s="11" t="str">
        <f t="shared" si="127"/>
        <v>PIEMONTE</v>
      </c>
      <c r="G2698" s="30">
        <f t="shared" si="128"/>
        <v>8.3454274729857171E-6</v>
      </c>
      <c r="H2698" s="31" t="str">
        <f>VLOOKUP(B2698,'PEC unito'!A$2:B$7902,2,0)</f>
        <v>faule@cert.ruparpiemonte.it</v>
      </c>
    </row>
    <row r="2699" spans="1:8" x14ac:dyDescent="0.25">
      <c r="A2699" s="2" t="s">
        <v>7798</v>
      </c>
      <c r="B2699" s="6" t="s">
        <v>2922</v>
      </c>
      <c r="C2699" s="4" t="s">
        <v>7809</v>
      </c>
      <c r="D2699" s="11">
        <v>504</v>
      </c>
      <c r="E2699" s="11" t="str">
        <f t="shared" si="126"/>
        <v/>
      </c>
      <c r="F2699" s="11" t="str">
        <f t="shared" si="127"/>
        <v>LIGURIA</v>
      </c>
      <c r="G2699" s="30">
        <f t="shared" si="128"/>
        <v>8.4800311419048407E-6</v>
      </c>
      <c r="H2699" s="31" t="str">
        <f>VLOOKUP(B2699,'PEC unito'!A$2:B$7902,2,0)</f>
        <v>comune.favaledimalvaro@pec.it</v>
      </c>
    </row>
    <row r="2700" spans="1:8" x14ac:dyDescent="0.25">
      <c r="A2700" s="4" t="s">
        <v>7802</v>
      </c>
      <c r="B2700" s="6" t="s">
        <v>2923</v>
      </c>
      <c r="C2700" s="4" t="s">
        <v>7820</v>
      </c>
      <c r="D2700" s="11">
        <v>32972</v>
      </c>
      <c r="E2700" s="11" t="str">
        <f t="shared" si="126"/>
        <v/>
      </c>
      <c r="F2700" s="11" t="str">
        <f t="shared" si="127"/>
        <v>SICILIA</v>
      </c>
      <c r="G2700" s="30">
        <f t="shared" si="128"/>
        <v>5.5476902145017149E-4</v>
      </c>
      <c r="H2700" s="31" t="str">
        <f>VLOOKUP(B2700,'PEC unito'!A$2:B$7902,2,0)</f>
        <v>comune.favara@pec.it</v>
      </c>
    </row>
    <row r="2701" spans="1:8" x14ac:dyDescent="0.25">
      <c r="A2701" s="4" t="s">
        <v>7802</v>
      </c>
      <c r="B2701" s="6" t="s">
        <v>2924</v>
      </c>
      <c r="C2701" s="4" t="s">
        <v>7820</v>
      </c>
      <c r="D2701" s="11">
        <v>4185</v>
      </c>
      <c r="E2701" s="11" t="str">
        <f t="shared" si="126"/>
        <v/>
      </c>
      <c r="F2701" s="11" t="str">
        <f t="shared" si="127"/>
        <v>SICILIA</v>
      </c>
      <c r="G2701" s="30">
        <f t="shared" si="128"/>
        <v>7.0414544303316984E-5</v>
      </c>
      <c r="H2701" s="31" t="str">
        <f>VLOOKUP(B2701,'PEC unito'!A$2:B$7902,2,0)</f>
        <v>comune.favignana.tp@postecert.it</v>
      </c>
    </row>
    <row r="2702" spans="1:8" x14ac:dyDescent="0.25">
      <c r="A2702" s="4" t="s">
        <v>7798</v>
      </c>
      <c r="B2702" s="6" t="s">
        <v>2925</v>
      </c>
      <c r="C2702" s="4" t="s">
        <v>7803</v>
      </c>
      <c r="D2702" s="11">
        <v>5230</v>
      </c>
      <c r="E2702" s="11" t="str">
        <f t="shared" si="126"/>
        <v/>
      </c>
      <c r="F2702" s="11" t="str">
        <f t="shared" si="127"/>
        <v>PIEMONTE</v>
      </c>
      <c r="G2702" s="30">
        <f t="shared" si="128"/>
        <v>8.7997148555877619E-5</v>
      </c>
      <c r="H2702" s="31" t="str">
        <f>VLOOKUP(B2702,'PEC unito'!A$2:B$7902,2,0)</f>
        <v>segreteria.favria@pec.it</v>
      </c>
    </row>
    <row r="2703" spans="1:8" x14ac:dyDescent="0.25">
      <c r="A2703" s="4" t="s">
        <v>7798</v>
      </c>
      <c r="B2703" s="6" t="s">
        <v>2926</v>
      </c>
      <c r="C2703" s="4" t="s">
        <v>7803</v>
      </c>
      <c r="D2703" s="11">
        <v>344</v>
      </c>
      <c r="E2703" s="11" t="str">
        <f t="shared" si="126"/>
        <v/>
      </c>
      <c r="F2703" s="11" t="str">
        <f t="shared" si="127"/>
        <v>PIEMONTE</v>
      </c>
      <c r="G2703" s="30">
        <f t="shared" si="128"/>
        <v>5.7879577635223522E-6</v>
      </c>
      <c r="H2703" s="31" t="str">
        <f>VLOOKUP(B2703,'PEC unito'!A$2:B$7902,2,0)</f>
        <v>comune.feisoglio.cn@cert.legalmail.it</v>
      </c>
    </row>
    <row r="2704" spans="1:8" x14ac:dyDescent="0.25">
      <c r="A2704" s="4" t="s">
        <v>7798</v>
      </c>
      <c r="B2704" s="6" t="s">
        <v>2927</v>
      </c>
      <c r="C2704" s="4" t="s">
        <v>7803</v>
      </c>
      <c r="D2704" s="11">
        <v>2269</v>
      </c>
      <c r="E2704" s="11" t="str">
        <f t="shared" si="126"/>
        <v/>
      </c>
      <c r="F2704" s="11" t="str">
        <f t="shared" si="127"/>
        <v>PIEMONTE</v>
      </c>
      <c r="G2704" s="30">
        <f t="shared" si="128"/>
        <v>3.8176965597186676E-5</v>
      </c>
      <c r="H2704" s="31" t="str">
        <f>VLOOKUP(B2704,'PEC unito'!A$2:B$7902,2,0)</f>
        <v>protocollo.feletto@pec.it</v>
      </c>
    </row>
    <row r="2705" spans="1:8" x14ac:dyDescent="0.25">
      <c r="A2705" s="4" t="s">
        <v>7799</v>
      </c>
      <c r="B2705" s="6" t="s">
        <v>2928</v>
      </c>
      <c r="C2705" s="4" t="s">
        <v>7810</v>
      </c>
      <c r="D2705" s="11">
        <v>8621</v>
      </c>
      <c r="E2705" s="11" t="str">
        <f t="shared" si="126"/>
        <v/>
      </c>
      <c r="F2705" s="11" t="str">
        <f t="shared" si="127"/>
        <v>EMILIA-ROMAGNA</v>
      </c>
      <c r="G2705" s="30">
        <f t="shared" si="128"/>
        <v>1.4505227871897149E-4</v>
      </c>
      <c r="H2705" s="31" t="str">
        <f>VLOOKUP(B2705,'PEC unito'!A$2:B$7902,2,0)</f>
        <v>protocollo@postacert.comune.felino.pr.it</v>
      </c>
    </row>
    <row r="2706" spans="1:8" x14ac:dyDescent="0.25">
      <c r="A2706" s="4" t="s">
        <v>7801</v>
      </c>
      <c r="B2706" s="6" t="s">
        <v>2929</v>
      </c>
      <c r="C2706" s="4" t="s">
        <v>7816</v>
      </c>
      <c r="D2706" s="11">
        <v>1296</v>
      </c>
      <c r="E2706" s="11" t="str">
        <f t="shared" si="126"/>
        <v/>
      </c>
      <c r="F2706" s="11" t="str">
        <f t="shared" si="127"/>
        <v>CAMPANIA</v>
      </c>
      <c r="G2706" s="30">
        <f t="shared" si="128"/>
        <v>2.1805794364898162E-5</v>
      </c>
      <c r="H2706" s="31" t="str">
        <f>VLOOKUP(B2706,'PEC unito'!A$2:B$7902,2,0)</f>
        <v>protocollo@pec.comune.felitto.sa.it</v>
      </c>
    </row>
    <row r="2707" spans="1:8" x14ac:dyDescent="0.25">
      <c r="A2707" s="4" t="s">
        <v>7798</v>
      </c>
      <c r="B2707" s="6" t="s">
        <v>2930</v>
      </c>
      <c r="C2707" s="4" t="s">
        <v>7803</v>
      </c>
      <c r="D2707" s="11">
        <v>2421</v>
      </c>
      <c r="E2707" s="11" t="str">
        <f t="shared" si="126"/>
        <v/>
      </c>
      <c r="F2707" s="11" t="str">
        <f t="shared" si="127"/>
        <v>PIEMONTE</v>
      </c>
      <c r="G2707" s="30">
        <f t="shared" si="128"/>
        <v>4.073443530665004E-5</v>
      </c>
      <c r="H2707" s="31" t="str">
        <f>VLOOKUP(B2707,'PEC unito'!A$2:B$7902,2,0)</f>
        <v>protocollo@pec.comune.felizzano.al.it</v>
      </c>
    </row>
    <row r="2708" spans="1:8" x14ac:dyDescent="0.25">
      <c r="A2708" s="4" t="s">
        <v>7799</v>
      </c>
      <c r="B2708" s="6" t="s">
        <v>2931</v>
      </c>
      <c r="C2708" s="4" t="s">
        <v>7807</v>
      </c>
      <c r="D2708" s="11">
        <v>20525</v>
      </c>
      <c r="E2708" s="11" t="str">
        <f t="shared" si="126"/>
        <v/>
      </c>
      <c r="F2708" s="11" t="str">
        <f t="shared" si="127"/>
        <v>VENETO</v>
      </c>
      <c r="G2708" s="30">
        <f t="shared" si="128"/>
        <v>3.4534253807062869E-4</v>
      </c>
      <c r="H2708" s="31" t="str">
        <f>VLOOKUP(B2708,'PEC unito'!A$2:B$7902,2,0)</f>
        <v>comune.feltre.bl@pecveneto.it</v>
      </c>
    </row>
    <row r="2709" spans="1:8" x14ac:dyDescent="0.25">
      <c r="A2709" s="4" t="s">
        <v>7798</v>
      </c>
      <c r="B2709" s="6" t="s">
        <v>2932</v>
      </c>
      <c r="C2709" s="4" t="s">
        <v>7805</v>
      </c>
      <c r="D2709" s="11">
        <v>3147</v>
      </c>
      <c r="E2709" s="11" t="str">
        <f t="shared" si="126"/>
        <v/>
      </c>
      <c r="F2709" s="11" t="str">
        <f t="shared" si="127"/>
        <v>LOMBARDIA</v>
      </c>
      <c r="G2709" s="30">
        <f t="shared" si="128"/>
        <v>5.2949718261060584E-5</v>
      </c>
      <c r="H2709" s="31" t="str">
        <f>VLOOKUP(B2709,'PEC unito'!A$2:B$7902,2,0)</f>
        <v>comune.fenegro@pec.regione.lombardia.it</v>
      </c>
    </row>
    <row r="2710" spans="1:8" x14ac:dyDescent="0.25">
      <c r="A2710" s="4" t="s">
        <v>7798</v>
      </c>
      <c r="B2710" s="6" t="s">
        <v>2933</v>
      </c>
      <c r="C2710" s="4" t="s">
        <v>7803</v>
      </c>
      <c r="D2710" s="11">
        <v>553</v>
      </c>
      <c r="E2710" s="11" t="str">
        <f t="shared" si="126"/>
        <v/>
      </c>
      <c r="F2710" s="11" t="str">
        <f t="shared" si="127"/>
        <v>PIEMONTE</v>
      </c>
      <c r="G2710" s="30">
        <f t="shared" si="128"/>
        <v>9.3044786140344786E-6</v>
      </c>
      <c r="H2710" s="31" t="str">
        <f>VLOOKUP(B2710,'PEC unito'!A$2:B$7902,2,0)</f>
        <v>fenestrelle@postemailcertificata.it</v>
      </c>
    </row>
    <row r="2711" spans="1:8" x14ac:dyDescent="0.25">
      <c r="A2711" s="4" t="s">
        <v>7798</v>
      </c>
      <c r="B2711" s="6" t="s">
        <v>3148</v>
      </c>
      <c r="C2711" s="4" t="s">
        <v>7804</v>
      </c>
      <c r="D2711" s="11">
        <v>1766</v>
      </c>
      <c r="E2711" s="11" t="str">
        <f t="shared" si="126"/>
        <v/>
      </c>
      <c r="F2711" s="11" t="str">
        <f t="shared" si="127"/>
        <v>VALLE D'AOSTA/VALLÉE D'AOSTE</v>
      </c>
      <c r="G2711" s="30">
        <f t="shared" si="128"/>
        <v>2.9713759913896726E-5</v>
      </c>
      <c r="H2711" s="31" t="str">
        <f>VLOOKUP(B2711,'PEC unito'!A$2:B$7902,2,0)</f>
        <v>protocollo@pec.comune.fenis.ao.it</v>
      </c>
    </row>
    <row r="2712" spans="1:8" x14ac:dyDescent="0.25">
      <c r="A2712" s="4" t="s">
        <v>7800</v>
      </c>
      <c r="B2712" s="6" t="s">
        <v>2934</v>
      </c>
      <c r="C2712" s="4" t="s">
        <v>7812</v>
      </c>
      <c r="D2712" s="11">
        <v>1963</v>
      </c>
      <c r="E2712" s="11" t="str">
        <f t="shared" si="126"/>
        <v/>
      </c>
      <c r="F2712" s="11" t="str">
        <f t="shared" si="127"/>
        <v>UMBRIA</v>
      </c>
      <c r="G2712" s="30">
        <f t="shared" si="128"/>
        <v>3.3028375261030166E-5</v>
      </c>
      <c r="H2712" s="31" t="str">
        <f>VLOOKUP(B2712,'PEC unito'!A$2:B$7902,2,0)</f>
        <v>comune.ferentillo@postacert.umbria.it</v>
      </c>
    </row>
    <row r="2713" spans="1:8" x14ac:dyDescent="0.25">
      <c r="A2713" s="4" t="s">
        <v>7800</v>
      </c>
      <c r="B2713" s="6" t="s">
        <v>2935</v>
      </c>
      <c r="C2713" s="4" t="s">
        <v>7814</v>
      </c>
      <c r="D2713" s="11">
        <v>20966</v>
      </c>
      <c r="E2713" s="11" t="str">
        <f t="shared" si="126"/>
        <v/>
      </c>
      <c r="F2713" s="11" t="str">
        <f t="shared" si="127"/>
        <v>LAZIO</v>
      </c>
      <c r="G2713" s="30">
        <f t="shared" si="128"/>
        <v>3.5276256531979543E-4</v>
      </c>
      <c r="H2713" s="31" t="str">
        <f>VLOOKUP(B2713,'PEC unito'!A$2:B$7902,2,0)</f>
        <v>protocollo.ferentino@pec-cap.it</v>
      </c>
    </row>
    <row r="2714" spans="1:8" x14ac:dyDescent="0.25">
      <c r="A2714" s="4" t="s">
        <v>7802</v>
      </c>
      <c r="B2714" s="6" t="s">
        <v>2936</v>
      </c>
      <c r="C2714" s="4" t="s">
        <v>7820</v>
      </c>
      <c r="D2714" s="11">
        <v>2600</v>
      </c>
      <c r="E2714" s="11" t="str">
        <f t="shared" si="126"/>
        <v/>
      </c>
      <c r="F2714" s="11" t="str">
        <f t="shared" si="127"/>
        <v>SICILIA</v>
      </c>
      <c r="G2714" s="30">
        <f t="shared" si="128"/>
        <v>4.3746192398715453E-5</v>
      </c>
      <c r="H2714" s="31" t="str">
        <f>VLOOKUP(B2714,'PEC unito'!A$2:B$7902,2,0)</f>
        <v xml:space="preserve">protocollo@pec.comune.ferla.sr.it </v>
      </c>
    </row>
    <row r="2715" spans="1:8" x14ac:dyDescent="0.25">
      <c r="A2715" s="4" t="s">
        <v>7800</v>
      </c>
      <c r="B2715" s="6" t="s">
        <v>2937</v>
      </c>
      <c r="C2715" s="4" t="s">
        <v>7813</v>
      </c>
      <c r="D2715" s="11">
        <v>8615</v>
      </c>
      <c r="E2715" s="11" t="str">
        <f t="shared" si="126"/>
        <v/>
      </c>
      <c r="F2715" s="11" t="str">
        <f t="shared" si="127"/>
        <v>MARCHE</v>
      </c>
      <c r="G2715" s="30">
        <f t="shared" si="128"/>
        <v>1.4495132596728215E-4</v>
      </c>
      <c r="H2715" s="31" t="str">
        <f>VLOOKUP(B2715,'PEC unito'!A$2:B$7902,2,0)</f>
        <v>comune.fermignano@emarche.it</v>
      </c>
    </row>
    <row r="2716" spans="1:8" x14ac:dyDescent="0.25">
      <c r="A2716" s="4" t="s">
        <v>7800</v>
      </c>
      <c r="B2716" s="6" t="s">
        <v>2938</v>
      </c>
      <c r="C2716" s="4" t="s">
        <v>7813</v>
      </c>
      <c r="D2716" s="11">
        <v>37016</v>
      </c>
      <c r="E2716" s="11" t="str">
        <f t="shared" si="126"/>
        <v/>
      </c>
      <c r="F2716" s="11" t="str">
        <f t="shared" si="127"/>
        <v>MARCHE</v>
      </c>
      <c r="G2716" s="30">
        <f t="shared" si="128"/>
        <v>6.2281117608878887E-4</v>
      </c>
      <c r="H2716" s="31" t="str">
        <f>VLOOKUP(B2716,'PEC unito'!A$2:B$7902,2,0)</f>
        <v>comune.fermo@pec.comune.fermo.it</v>
      </c>
    </row>
    <row r="2717" spans="1:8" x14ac:dyDescent="0.25">
      <c r="A2717" s="4" t="s">
        <v>7798</v>
      </c>
      <c r="B2717" s="6" t="s">
        <v>2939</v>
      </c>
      <c r="C2717" s="4" t="s">
        <v>7805</v>
      </c>
      <c r="D2717" s="11">
        <v>6786</v>
      </c>
      <c r="E2717" s="11" t="str">
        <f t="shared" si="126"/>
        <v/>
      </c>
      <c r="F2717" s="11" t="str">
        <f t="shared" si="127"/>
        <v>LOMBARDIA</v>
      </c>
      <c r="G2717" s="30">
        <f t="shared" si="128"/>
        <v>1.1417756216064733E-4</v>
      </c>
      <c r="H2717" s="31" t="str">
        <f>VLOOKUP(B2717,'PEC unito'!A$2:B$7902,2,0)</f>
        <v>comune@ferno.legalmailpa.it</v>
      </c>
    </row>
    <row r="2718" spans="1:8" x14ac:dyDescent="0.25">
      <c r="A2718" s="4" t="s">
        <v>7801</v>
      </c>
      <c r="B2718" s="6" t="s">
        <v>181</v>
      </c>
      <c r="C2718" s="4" t="s">
        <v>7819</v>
      </c>
      <c r="D2718" s="11">
        <v>2087</v>
      </c>
      <c r="E2718" s="11" t="str">
        <f t="shared" si="126"/>
        <v/>
      </c>
      <c r="F2718" s="11" t="str">
        <f t="shared" si="127"/>
        <v>CALABRIA</v>
      </c>
      <c r="G2718" s="30">
        <f t="shared" si="128"/>
        <v>3.5114732129276593E-5</v>
      </c>
      <c r="H2718" s="31" t="str">
        <f>VLOOKUP(B2718,'PEC unito'!A$2:B$7902,2,0)</f>
        <v>demografici.feroletoantico@asmepec.it</v>
      </c>
    </row>
    <row r="2719" spans="1:8" x14ac:dyDescent="0.25">
      <c r="A2719" s="4" t="s">
        <v>7801</v>
      </c>
      <c r="B2719" s="6" t="s">
        <v>344</v>
      </c>
      <c r="C2719" s="4" t="s">
        <v>7819</v>
      </c>
      <c r="D2719" s="11">
        <v>1772</v>
      </c>
      <c r="E2719" s="11" t="str">
        <f t="shared" si="126"/>
        <v/>
      </c>
      <c r="F2719" s="11" t="str">
        <f t="shared" si="127"/>
        <v>CALABRIA</v>
      </c>
      <c r="G2719" s="30">
        <f t="shared" si="128"/>
        <v>2.981471266558607E-5</v>
      </c>
      <c r="H2719" s="31" t="str">
        <f>VLOOKUP(B2719,'PEC unito'!A$2:B$7902,2,0)</f>
        <v>amministrativo.feroletodellachiesa@asmepec.it</v>
      </c>
    </row>
    <row r="2720" spans="1:8" x14ac:dyDescent="0.25">
      <c r="A2720" s="4" t="s">
        <v>7801</v>
      </c>
      <c r="B2720" s="6" t="s">
        <v>2940</v>
      </c>
      <c r="C2720" s="4" t="s">
        <v>7818</v>
      </c>
      <c r="D2720" s="11">
        <v>8973</v>
      </c>
      <c r="E2720" s="11" t="str">
        <f t="shared" si="126"/>
        <v/>
      </c>
      <c r="F2720" s="11" t="str">
        <f t="shared" si="127"/>
        <v>BASILICATA</v>
      </c>
      <c r="G2720" s="30">
        <f t="shared" si="128"/>
        <v>1.5097484015141297E-4</v>
      </c>
      <c r="H2720" s="31" t="str">
        <f>VLOOKUP(B2720,'PEC unito'!A$2:B$7902,2,0)</f>
        <v>comune.ferrandina.mt@cert.ruparbasilicata.it</v>
      </c>
    </row>
    <row r="2721" spans="1:8" x14ac:dyDescent="0.25">
      <c r="A2721" s="4" t="s">
        <v>7799</v>
      </c>
      <c r="B2721" s="6" t="s">
        <v>2941</v>
      </c>
      <c r="C2721" s="4" t="s">
        <v>7810</v>
      </c>
      <c r="D2721" s="11">
        <v>132545</v>
      </c>
      <c r="E2721" s="11" t="str">
        <f t="shared" si="126"/>
        <v/>
      </c>
      <c r="F2721" s="11" t="str">
        <f t="shared" si="127"/>
        <v>EMILIA-ROMAGNA</v>
      </c>
      <c r="G2721" s="30">
        <f t="shared" si="128"/>
        <v>2.2301304121106688E-3</v>
      </c>
      <c r="H2721" s="31" t="str">
        <f>VLOOKUP(B2721,'PEC unito'!A$2:B$7902,2,0)</f>
        <v>comune.ferrara@cert.comune.fe.it</v>
      </c>
    </row>
    <row r="2722" spans="1:8" x14ac:dyDescent="0.25">
      <c r="A2722" s="4" t="s">
        <v>7799</v>
      </c>
      <c r="B2722" s="6" t="s">
        <v>2942</v>
      </c>
      <c r="C2722" s="4" t="s">
        <v>7807</v>
      </c>
      <c r="D2722" s="11">
        <v>221</v>
      </c>
      <c r="E2722" s="11" t="str">
        <f t="shared" si="126"/>
        <v/>
      </c>
      <c r="F2722" s="11" t="str">
        <f t="shared" si="127"/>
        <v>VENETO</v>
      </c>
      <c r="G2722" s="30">
        <f t="shared" si="128"/>
        <v>3.7184263538908132E-6</v>
      </c>
      <c r="H2722" s="31" t="str">
        <f>VLOOKUP(B2722,'PEC unito'!A$2:B$7902,2,0)</f>
        <v>protocollo@comune.ferraradimontebaldo.legalmail.it</v>
      </c>
    </row>
    <row r="2723" spans="1:8" x14ac:dyDescent="0.25">
      <c r="A2723" s="4" t="s">
        <v>7801</v>
      </c>
      <c r="B2723" s="6" t="s">
        <v>2943</v>
      </c>
      <c r="C2723" s="4" t="s">
        <v>4200</v>
      </c>
      <c r="D2723" s="11">
        <v>3287</v>
      </c>
      <c r="E2723" s="11" t="str">
        <f t="shared" si="126"/>
        <v/>
      </c>
      <c r="F2723" s="11" t="str">
        <f t="shared" si="127"/>
        <v>MOLISE</v>
      </c>
      <c r="G2723" s="30">
        <f t="shared" si="128"/>
        <v>5.5305282467145262E-5</v>
      </c>
      <c r="H2723" s="31" t="str">
        <f>VLOOKUP(B2723,'PEC unito'!A$2:B$7902,2,0)</f>
        <v>comune.ferrazzanocb@legalmail.it</v>
      </c>
    </row>
    <row r="2724" spans="1:8" x14ac:dyDescent="0.25">
      <c r="A2724" s="4" t="s">
        <v>7798</v>
      </c>
      <c r="B2724" s="6" t="s">
        <v>2944</v>
      </c>
      <c r="C2724" s="4" t="s">
        <v>7805</v>
      </c>
      <c r="D2724" s="11">
        <v>693</v>
      </c>
      <c r="E2724" s="11" t="str">
        <f t="shared" si="126"/>
        <v/>
      </c>
      <c r="F2724" s="11" t="str">
        <f t="shared" si="127"/>
        <v>LOMBARDIA</v>
      </c>
      <c r="G2724" s="30">
        <f t="shared" si="128"/>
        <v>1.1660042820119156E-5</v>
      </c>
      <c r="H2724" s="31" t="str">
        <f>VLOOKUP(B2724,'PEC unito'!A$2:B$7902,2,0)</f>
        <v>comune.ferrera.va@halleycert.it</v>
      </c>
    </row>
    <row r="2725" spans="1:8" x14ac:dyDescent="0.25">
      <c r="A2725" s="4" t="s">
        <v>7798</v>
      </c>
      <c r="B2725" s="6" t="s">
        <v>2945</v>
      </c>
      <c r="C2725" s="4" t="s">
        <v>7805</v>
      </c>
      <c r="D2725" s="11">
        <v>1121</v>
      </c>
      <c r="E2725" s="11" t="str">
        <f t="shared" si="126"/>
        <v/>
      </c>
      <c r="F2725" s="11" t="str">
        <f t="shared" si="127"/>
        <v>LOMBARDIA</v>
      </c>
      <c r="G2725" s="30">
        <f t="shared" si="128"/>
        <v>1.8861339107292317E-5</v>
      </c>
      <c r="H2725" s="31" t="str">
        <f>VLOOKUP(B2725,'PEC unito'!A$2:B$7902,2,0)</f>
        <v>comune.ferrera@pec.regione.lombardia.it</v>
      </c>
    </row>
    <row r="2726" spans="1:8" x14ac:dyDescent="0.25">
      <c r="A2726" s="4" t="s">
        <v>7798</v>
      </c>
      <c r="B2726" s="6" t="s">
        <v>2946</v>
      </c>
      <c r="C2726" s="4" t="s">
        <v>7803</v>
      </c>
      <c r="D2726" s="11">
        <v>1602</v>
      </c>
      <c r="E2726" s="11" t="str">
        <f t="shared" si="126"/>
        <v/>
      </c>
      <c r="F2726" s="11" t="str">
        <f t="shared" si="127"/>
        <v>PIEMONTE</v>
      </c>
      <c r="G2726" s="30">
        <f t="shared" si="128"/>
        <v>2.6954384701054673E-5</v>
      </c>
      <c r="H2726" s="31" t="str">
        <f>VLOOKUP(B2726,'PEC unito'!A$2:B$7902,2,0)</f>
        <v>amministrazione.ferrere@pec.it</v>
      </c>
    </row>
    <row r="2727" spans="1:8" x14ac:dyDescent="0.25">
      <c r="A2727" s="4" t="s">
        <v>7799</v>
      </c>
      <c r="B2727" s="6" t="s">
        <v>2947</v>
      </c>
      <c r="C2727" s="4" t="s">
        <v>7810</v>
      </c>
      <c r="D2727" s="11">
        <v>1425</v>
      </c>
      <c r="E2727" s="11" t="str">
        <f t="shared" si="126"/>
        <v/>
      </c>
      <c r="F2727" s="11" t="str">
        <f t="shared" si="127"/>
        <v>EMILIA-ROMAGNA</v>
      </c>
      <c r="G2727" s="30">
        <f t="shared" si="128"/>
        <v>2.3976278526219045E-5</v>
      </c>
      <c r="H2727" s="31" t="str">
        <f>VLOOKUP(B2727,'PEC unito'!A$2:B$7902,2,0)</f>
        <v>comune.ferriere@sintranet.legalmail.it</v>
      </c>
    </row>
    <row r="2728" spans="1:8" x14ac:dyDescent="0.25">
      <c r="A2728" s="4" t="s">
        <v>7801</v>
      </c>
      <c r="B2728" s="6" t="s">
        <v>345</v>
      </c>
      <c r="C2728" s="4" t="s">
        <v>7819</v>
      </c>
      <c r="D2728" s="11">
        <v>745</v>
      </c>
      <c r="E2728" s="11" t="str">
        <f t="shared" si="126"/>
        <v/>
      </c>
      <c r="F2728" s="11" t="str">
        <f t="shared" si="127"/>
        <v>CALABRIA</v>
      </c>
      <c r="G2728" s="30">
        <f t="shared" si="128"/>
        <v>1.2534966668093466E-5</v>
      </c>
      <c r="H2728" s="31" t="str">
        <f>VLOOKUP(B2728,'PEC unito'!A$2:B$7902,2,0)</f>
        <v>anagrafe.ferruzzano@asmepec.it</v>
      </c>
    </row>
    <row r="2729" spans="1:8" x14ac:dyDescent="0.25">
      <c r="A2729" s="4" t="s">
        <v>7800</v>
      </c>
      <c r="B2729" s="6" t="s">
        <v>2948</v>
      </c>
      <c r="C2729" s="4" t="s">
        <v>7814</v>
      </c>
      <c r="D2729" s="11">
        <v>1455</v>
      </c>
      <c r="E2729" s="11" t="str">
        <f t="shared" si="126"/>
        <v/>
      </c>
      <c r="F2729" s="11" t="str">
        <f t="shared" si="127"/>
        <v>LAZIO</v>
      </c>
      <c r="G2729" s="30">
        <f t="shared" si="128"/>
        <v>2.4481042284665761E-5</v>
      </c>
      <c r="H2729" s="31" t="str">
        <f>VLOOKUP(B2729,'PEC unito'!A$2:B$7902,2,0)</f>
        <v>comunedifiamignano@pec.it</v>
      </c>
    </row>
    <row r="2730" spans="1:8" x14ac:dyDescent="0.25">
      <c r="A2730" s="4" t="s">
        <v>7798</v>
      </c>
      <c r="B2730" s="6" t="s">
        <v>2949</v>
      </c>
      <c r="C2730" s="4" t="s">
        <v>7803</v>
      </c>
      <c r="D2730" s="11">
        <v>2713</v>
      </c>
      <c r="E2730" s="11" t="str">
        <f t="shared" si="126"/>
        <v/>
      </c>
      <c r="F2730" s="11" t="str">
        <f t="shared" si="127"/>
        <v>PIEMONTE</v>
      </c>
      <c r="G2730" s="30">
        <f t="shared" si="128"/>
        <v>4.5647469222198082E-5</v>
      </c>
      <c r="H2730" s="31" t="str">
        <f>VLOOKUP(B2730,'PEC unito'!A$2:B$7902,2,0)</f>
        <v>fiano@postemailcertificata.it</v>
      </c>
    </row>
    <row r="2731" spans="1:8" x14ac:dyDescent="0.25">
      <c r="A2731" s="4" t="s">
        <v>7800</v>
      </c>
      <c r="B2731" s="6" t="s">
        <v>2950</v>
      </c>
      <c r="C2731" s="4" t="s">
        <v>7814</v>
      </c>
      <c r="D2731" s="11">
        <v>13059</v>
      </c>
      <c r="E2731" s="11" t="str">
        <f t="shared" si="126"/>
        <v/>
      </c>
      <c r="F2731" s="11" t="str">
        <f t="shared" si="127"/>
        <v>LAZIO</v>
      </c>
      <c r="G2731" s="30">
        <f t="shared" si="128"/>
        <v>2.197236640518558E-4</v>
      </c>
      <c r="H2731" s="31" t="str">
        <f>VLOOKUP(B2731,'PEC unito'!A$2:B$7902,2,0)</f>
        <v>protocollo@pec.comune.fianoromano.rm.it</v>
      </c>
    </row>
    <row r="2732" spans="1:8" x14ac:dyDescent="0.25">
      <c r="A2732" s="4" t="s">
        <v>7800</v>
      </c>
      <c r="B2732" s="6" t="s">
        <v>2951</v>
      </c>
      <c r="C2732" s="4" t="s">
        <v>7813</v>
      </c>
      <c r="D2732" s="11">
        <v>700</v>
      </c>
      <c r="E2732" s="11" t="str">
        <f t="shared" si="126"/>
        <v/>
      </c>
      <c r="F2732" s="11" t="str">
        <f t="shared" si="127"/>
        <v>MARCHE</v>
      </c>
      <c r="G2732" s="30">
        <f t="shared" si="128"/>
        <v>1.1777821030423391E-5</v>
      </c>
      <c r="H2732" s="31" t="str">
        <f>VLOOKUP(B2732,'PEC unito'!A$2:B$7902,2,0)</f>
        <v>comune.fiastra.mc@legalmail.it</v>
      </c>
    </row>
    <row r="2733" spans="1:8" x14ac:dyDescent="0.25">
      <c r="A2733" s="4" t="s">
        <v>7799</v>
      </c>
      <c r="B2733" s="6" t="s">
        <v>2952</v>
      </c>
      <c r="C2733" s="4" t="s">
        <v>7806</v>
      </c>
      <c r="D2733" s="11">
        <v>1098</v>
      </c>
      <c r="E2733" s="11" t="str">
        <f t="shared" si="126"/>
        <v/>
      </c>
      <c r="F2733" s="11" t="str">
        <f t="shared" si="127"/>
        <v>TRENTINO-ALTO ADIGE/SÜDTIROL</v>
      </c>
      <c r="G2733" s="30">
        <f t="shared" si="128"/>
        <v>1.8474353559149832E-5</v>
      </c>
      <c r="H2733" s="31" t="str">
        <f>VLOOKUP(B2733,'PEC unito'!A$2:B$7902,2,0)</f>
        <v>comune@pec.comune.fiave.tn.it</v>
      </c>
    </row>
    <row r="2734" spans="1:8" x14ac:dyDescent="0.25">
      <c r="A2734" s="4" t="s">
        <v>7802</v>
      </c>
      <c r="B2734" s="6" t="s">
        <v>2953</v>
      </c>
      <c r="C2734" s="4" t="s">
        <v>7820</v>
      </c>
      <c r="D2734" s="11">
        <v>11484</v>
      </c>
      <c r="E2734" s="11" t="str">
        <f t="shared" si="126"/>
        <v/>
      </c>
      <c r="F2734" s="11" t="str">
        <f t="shared" si="127"/>
        <v>SICILIA</v>
      </c>
      <c r="G2734" s="30">
        <f t="shared" si="128"/>
        <v>1.9322356673340317E-4</v>
      </c>
      <c r="H2734" s="31" t="str">
        <f>VLOOKUP(B2734,'PEC unito'!A$2:B$7902,2,0)</f>
        <v>demografici@cert.comune.ficarazzi.pa.it</v>
      </c>
    </row>
    <row r="2735" spans="1:8" x14ac:dyDescent="0.25">
      <c r="A2735" s="4" t="s">
        <v>7799</v>
      </c>
      <c r="B2735" s="6" t="s">
        <v>2954</v>
      </c>
      <c r="C2735" s="4" t="s">
        <v>7807</v>
      </c>
      <c r="D2735" s="11">
        <v>2609</v>
      </c>
      <c r="E2735" s="11" t="str">
        <f t="shared" si="126"/>
        <v/>
      </c>
      <c r="F2735" s="11" t="str">
        <f t="shared" si="127"/>
        <v>VENETO</v>
      </c>
      <c r="G2735" s="30">
        <f t="shared" si="128"/>
        <v>4.3897621526249463E-5</v>
      </c>
      <c r="H2735" s="31" t="str">
        <f>VLOOKUP(B2735,'PEC unito'!A$2:B$7902,2,0)</f>
        <v>protocollo.comune.ficarolo.ro@pecveneto.it</v>
      </c>
    </row>
    <row r="2736" spans="1:8" x14ac:dyDescent="0.25">
      <c r="A2736" s="4" t="s">
        <v>7802</v>
      </c>
      <c r="B2736" s="6" t="s">
        <v>2955</v>
      </c>
      <c r="C2736" s="4" t="s">
        <v>7820</v>
      </c>
      <c r="D2736" s="11">
        <v>1566</v>
      </c>
      <c r="E2736" s="11" t="str">
        <f t="shared" si="126"/>
        <v/>
      </c>
      <c r="F2736" s="11" t="str">
        <f t="shared" si="127"/>
        <v>SICILIA</v>
      </c>
      <c r="G2736" s="30">
        <f t="shared" si="128"/>
        <v>2.6348668190918614E-5</v>
      </c>
      <c r="H2736" s="31" t="str">
        <f>VLOOKUP(B2736,'PEC unito'!A$2:B$7902,2,0)</f>
        <v>protocollo@pec.comuneficarra.it</v>
      </c>
    </row>
    <row r="2737" spans="1:8" x14ac:dyDescent="0.25">
      <c r="A2737" s="4" t="s">
        <v>7800</v>
      </c>
      <c r="B2737" s="6" t="s">
        <v>2956</v>
      </c>
      <c r="C2737" s="4" t="s">
        <v>7812</v>
      </c>
      <c r="D2737" s="11">
        <v>1695</v>
      </c>
      <c r="E2737" s="11" t="str">
        <f t="shared" si="126"/>
        <v/>
      </c>
      <c r="F2737" s="11" t="str">
        <f t="shared" si="127"/>
        <v>UMBRIA</v>
      </c>
      <c r="G2737" s="30">
        <f t="shared" si="128"/>
        <v>2.8519152352239496E-5</v>
      </c>
      <c r="H2737" s="31" t="str">
        <f>VLOOKUP(B2737,'PEC unito'!A$2:B$7902,2,0)</f>
        <v>comune.ficulle@postacert.umbria.it</v>
      </c>
    </row>
    <row r="2738" spans="1:8" x14ac:dyDescent="0.25">
      <c r="A2738" s="4" t="s">
        <v>7799</v>
      </c>
      <c r="B2738" s="6" t="s">
        <v>2957</v>
      </c>
      <c r="C2738" s="4" t="s">
        <v>7810</v>
      </c>
      <c r="D2738" s="11">
        <v>25521</v>
      </c>
      <c r="E2738" s="11" t="str">
        <f t="shared" si="126"/>
        <v/>
      </c>
      <c r="F2738" s="11" t="str">
        <f t="shared" si="127"/>
        <v>EMILIA-ROMAGNA</v>
      </c>
      <c r="G2738" s="30">
        <f t="shared" si="128"/>
        <v>4.2940252931062192E-4</v>
      </c>
      <c r="H2738" s="31" t="str">
        <f>VLOOKUP(B2738,'PEC unito'!A$2:B$7902,2,0)</f>
        <v>protocollo@postacert.comune.fidenza.pr.it</v>
      </c>
    </row>
    <row r="2739" spans="1:8" x14ac:dyDescent="0.25">
      <c r="A2739" s="4" t="s">
        <v>7799</v>
      </c>
      <c r="B2739" s="6" t="s">
        <v>24296</v>
      </c>
      <c r="C2739" s="4" t="s">
        <v>7806</v>
      </c>
      <c r="D2739" s="11">
        <v>3451</v>
      </c>
      <c r="E2739" s="11" t="str">
        <f t="shared" si="126"/>
        <v/>
      </c>
      <c r="F2739" s="11" t="str">
        <f t="shared" si="127"/>
        <v>TRENTINO-ALTO ADIGE/SÜDTIROL</v>
      </c>
      <c r="G2739" s="30">
        <f t="shared" si="128"/>
        <v>5.8064657679987312E-5</v>
      </c>
      <c r="H2739" s="31" t="str">
        <f>VLOOKUP(B2739,'PEC unito'!A$2:B$7902,2,0)</f>
        <v>voels.fie@legalmail.it</v>
      </c>
    </row>
    <row r="2740" spans="1:8" x14ac:dyDescent="0.25">
      <c r="A2740" s="4" t="s">
        <v>7799</v>
      </c>
      <c r="B2740" s="6" t="s">
        <v>2958</v>
      </c>
      <c r="C2740" s="4" t="s">
        <v>7806</v>
      </c>
      <c r="D2740" s="11">
        <v>481</v>
      </c>
      <c r="E2740" s="11" t="str">
        <f t="shared" si="126"/>
        <v/>
      </c>
      <c r="F2740" s="11" t="str">
        <f t="shared" si="127"/>
        <v>TRENTINO-ALTO ADIGE/SÜDTIROL</v>
      </c>
      <c r="G2740" s="30">
        <f t="shared" si="128"/>
        <v>8.0930455937623576E-6</v>
      </c>
      <c r="H2740" s="31" t="str">
        <f>VLOOKUP(B2740,'PEC unito'!A$2:B$7902,2,0)</f>
        <v>comune@pec.comune.fierozzo.tn.it</v>
      </c>
    </row>
    <row r="2741" spans="1:8" x14ac:dyDescent="0.25">
      <c r="A2741" s="4" t="s">
        <v>7798</v>
      </c>
      <c r="B2741" s="6" t="s">
        <v>2959</v>
      </c>
      <c r="C2741" s="4" t="s">
        <v>7805</v>
      </c>
      <c r="D2741" s="11">
        <v>1200</v>
      </c>
      <c r="E2741" s="11" t="str">
        <f t="shared" si="126"/>
        <v/>
      </c>
      <c r="F2741" s="11" t="str">
        <f t="shared" si="127"/>
        <v>LOMBARDIA</v>
      </c>
      <c r="G2741" s="30">
        <f t="shared" si="128"/>
        <v>2.0190550337868669E-5</v>
      </c>
      <c r="H2741" s="31" t="str">
        <f>VLOOKUP(B2741,'PEC unito'!A$2:B$7902,2,0)</f>
        <v>comune.fiesco@pec.regione.lombardia.it</v>
      </c>
    </row>
    <row r="2742" spans="1:8" x14ac:dyDescent="0.25">
      <c r="A2742" s="4" t="s">
        <v>7800</v>
      </c>
      <c r="B2742" s="6" t="s">
        <v>2960</v>
      </c>
      <c r="C2742" s="4" t="s">
        <v>7811</v>
      </c>
      <c r="D2742" s="11">
        <v>13990</v>
      </c>
      <c r="E2742" s="11" t="str">
        <f t="shared" si="126"/>
        <v/>
      </c>
      <c r="F2742" s="11" t="str">
        <f t="shared" si="127"/>
        <v>TOSCANA</v>
      </c>
      <c r="G2742" s="30">
        <f t="shared" si="128"/>
        <v>2.3538816602231892E-4</v>
      </c>
      <c r="H2742" s="31" t="str">
        <f>VLOOKUP(B2742,'PEC unito'!A$2:B$7902,2,0)</f>
        <v>comune.fiesole@postacert.toscana.it</v>
      </c>
    </row>
    <row r="2743" spans="1:8" x14ac:dyDescent="0.25">
      <c r="A2743" s="4" t="s">
        <v>7798</v>
      </c>
      <c r="B2743" s="6" t="s">
        <v>2961</v>
      </c>
      <c r="C2743" s="4" t="s">
        <v>7805</v>
      </c>
      <c r="D2743" s="11">
        <v>2175</v>
      </c>
      <c r="E2743" s="11" t="str">
        <f t="shared" si="126"/>
        <v/>
      </c>
      <c r="F2743" s="11" t="str">
        <f t="shared" si="127"/>
        <v>LOMBARDIA</v>
      </c>
      <c r="G2743" s="30">
        <f t="shared" si="128"/>
        <v>3.6595372487386961E-5</v>
      </c>
      <c r="H2743" s="31" t="str">
        <f>VLOOKUP(B2743,'PEC unito'!A$2:B$7902,2,0)</f>
        <v>protocollo.fiesse@legalmail.it</v>
      </c>
    </row>
    <row r="2744" spans="1:8" x14ac:dyDescent="0.25">
      <c r="A2744" s="4" t="s">
        <v>7799</v>
      </c>
      <c r="B2744" s="6" t="s">
        <v>2962</v>
      </c>
      <c r="C2744" s="4" t="s">
        <v>7807</v>
      </c>
      <c r="D2744" s="11">
        <v>7728</v>
      </c>
      <c r="E2744" s="11" t="str">
        <f t="shared" si="126"/>
        <v/>
      </c>
      <c r="F2744" s="11" t="str">
        <f t="shared" si="127"/>
        <v>VENETO</v>
      </c>
      <c r="G2744" s="30">
        <f t="shared" si="128"/>
        <v>1.3002714417587424E-4</v>
      </c>
      <c r="H2744" s="31" t="str">
        <f>VLOOKUP(B2744,'PEC unito'!A$2:B$7902,2,0)</f>
        <v>comunefiessodartico.ve@legalmail.it</v>
      </c>
    </row>
    <row r="2745" spans="1:8" x14ac:dyDescent="0.25">
      <c r="A2745" s="4" t="s">
        <v>7799</v>
      </c>
      <c r="B2745" s="6" t="s">
        <v>2963</v>
      </c>
      <c r="C2745" s="4" t="s">
        <v>7807</v>
      </c>
      <c r="D2745" s="11">
        <v>4275</v>
      </c>
      <c r="E2745" s="11" t="str">
        <f t="shared" si="126"/>
        <v/>
      </c>
      <c r="F2745" s="11" t="str">
        <f t="shared" si="127"/>
        <v>VENETO</v>
      </c>
      <c r="G2745" s="30">
        <f t="shared" si="128"/>
        <v>7.1928835578657135E-5</v>
      </c>
      <c r="H2745" s="31" t="str">
        <f>VLOOKUP(B2745,'PEC unito'!A$2:B$7902,2,0)</f>
        <v>info@pec.comunefiessoro.it</v>
      </c>
    </row>
    <row r="2746" spans="1:8" x14ac:dyDescent="0.25">
      <c r="A2746" s="4" t="s">
        <v>7798</v>
      </c>
      <c r="B2746" s="6" t="s">
        <v>2964</v>
      </c>
      <c r="C2746" s="4" t="s">
        <v>7805</v>
      </c>
      <c r="D2746" s="11">
        <v>5226</v>
      </c>
      <c r="E2746" s="11" t="str">
        <f t="shared" si="126"/>
        <v/>
      </c>
      <c r="F2746" s="11" t="str">
        <f t="shared" si="127"/>
        <v>LOMBARDIA</v>
      </c>
      <c r="G2746" s="30">
        <f t="shared" si="128"/>
        <v>8.7929846721418055E-5</v>
      </c>
      <c r="H2746" s="31" t="str">
        <f>VLOOKUP(B2746,'PEC unito'!A$2:B$7902,2,0)</f>
        <v>comune.figinoserenza@pec.provincia.como.it</v>
      </c>
    </row>
    <row r="2747" spans="1:8" x14ac:dyDescent="0.25">
      <c r="A2747" s="4" t="s">
        <v>7800</v>
      </c>
      <c r="B2747" s="6" t="s">
        <v>2965</v>
      </c>
      <c r="C2747" s="4" t="s">
        <v>7811</v>
      </c>
      <c r="D2747" s="11">
        <v>23124</v>
      </c>
      <c r="E2747" s="11" t="str">
        <f t="shared" si="126"/>
        <v/>
      </c>
      <c r="F2747" s="11" t="str">
        <f t="shared" si="127"/>
        <v>TOSCANA</v>
      </c>
      <c r="G2747" s="30">
        <f t="shared" si="128"/>
        <v>3.8907190501072928E-4</v>
      </c>
      <c r="H2747" s="31" t="str">
        <f>VLOOKUP(B2747,'PEC unito'!A$2:B$7902,2,0)</f>
        <v>comune.figlineincisa@postacert.toscana.it</v>
      </c>
    </row>
    <row r="2748" spans="1:8" x14ac:dyDescent="0.25">
      <c r="A2748" s="4" t="s">
        <v>7801</v>
      </c>
      <c r="B2748" s="6" t="s">
        <v>58</v>
      </c>
      <c r="C2748" s="4" t="s">
        <v>7819</v>
      </c>
      <c r="D2748" s="11">
        <v>1097</v>
      </c>
      <c r="E2748" s="11" t="str">
        <f t="shared" si="126"/>
        <v/>
      </c>
      <c r="F2748" s="11" t="str">
        <f t="shared" si="127"/>
        <v>CALABRIA</v>
      </c>
      <c r="G2748" s="30">
        <f t="shared" si="128"/>
        <v>1.8457528100534941E-5</v>
      </c>
      <c r="H2748" s="31" t="str">
        <f>VLOOKUP(B2748,'PEC unito'!A$2:B$7902,2,0)</f>
        <v>comune.figlinevegliaturo.cs@pec.it</v>
      </c>
    </row>
    <row r="2749" spans="1:8" x14ac:dyDescent="0.25">
      <c r="A2749" s="4" t="s">
        <v>7800</v>
      </c>
      <c r="B2749" s="6" t="s">
        <v>2966</v>
      </c>
      <c r="C2749" s="4" t="s">
        <v>7814</v>
      </c>
      <c r="D2749" s="11">
        <v>490</v>
      </c>
      <c r="E2749" s="11" t="str">
        <f t="shared" si="126"/>
        <v/>
      </c>
      <c r="F2749" s="11" t="str">
        <f t="shared" si="127"/>
        <v>LAZIO</v>
      </c>
      <c r="G2749" s="30">
        <f t="shared" si="128"/>
        <v>8.244474721296374E-6</v>
      </c>
      <c r="H2749" s="31" t="str">
        <f>VLOOKUP(B2749,'PEC unito'!A$2:B$7902,2,0)</f>
        <v>comunedifilacciano@pcert.it</v>
      </c>
    </row>
    <row r="2750" spans="1:8" x14ac:dyDescent="0.25">
      <c r="A2750" s="4" t="s">
        <v>7801</v>
      </c>
      <c r="B2750" s="6" t="s">
        <v>274</v>
      </c>
      <c r="C2750" s="4" t="s">
        <v>7819</v>
      </c>
      <c r="D2750" s="11">
        <v>5638</v>
      </c>
      <c r="E2750" s="11" t="str">
        <f t="shared" si="126"/>
        <v/>
      </c>
      <c r="F2750" s="11" t="str">
        <f t="shared" si="127"/>
        <v>CALABRIA</v>
      </c>
      <c r="G2750" s="30">
        <f t="shared" si="128"/>
        <v>9.4861935670752966E-5</v>
      </c>
      <c r="H2750" s="31" t="str">
        <f>VLOOKUP(B2750,'PEC unito'!A$2:B$7902,2,0)</f>
        <v>anagrafe.filadelfia@asmepec.it</v>
      </c>
    </row>
    <row r="2751" spans="1:8" x14ac:dyDescent="0.25">
      <c r="A2751" s="4" t="s">
        <v>7798</v>
      </c>
      <c r="B2751" s="6" t="s">
        <v>2967</v>
      </c>
      <c r="C2751" s="4" t="s">
        <v>7805</v>
      </c>
      <c r="D2751" s="11">
        <v>3176</v>
      </c>
      <c r="E2751" s="11" t="str">
        <f t="shared" si="126"/>
        <v/>
      </c>
      <c r="F2751" s="11" t="str">
        <f t="shared" si="127"/>
        <v>LOMBARDIA</v>
      </c>
      <c r="G2751" s="30">
        <f t="shared" si="128"/>
        <v>5.3437656560892408E-5</v>
      </c>
      <c r="H2751" s="31" t="str">
        <f>VLOOKUP(B2751,'PEC unito'!A$2:B$7902,2,0)</f>
        <v>protocollo@pec.comune.filago.bg.it</v>
      </c>
    </row>
    <row r="2752" spans="1:8" x14ac:dyDescent="0.25">
      <c r="A2752" s="4" t="s">
        <v>7801</v>
      </c>
      <c r="B2752" s="6" t="s">
        <v>275</v>
      </c>
      <c r="C2752" s="4" t="s">
        <v>7819</v>
      </c>
      <c r="D2752" s="11">
        <v>1844</v>
      </c>
      <c r="E2752" s="11" t="str">
        <f t="shared" si="126"/>
        <v/>
      </c>
      <c r="F2752" s="11" t="str">
        <f t="shared" si="127"/>
        <v>CALABRIA</v>
      </c>
      <c r="G2752" s="30">
        <f t="shared" si="128"/>
        <v>3.1026145685858191E-5</v>
      </c>
      <c r="H2752" s="31" t="str">
        <f>VLOOKUP(B2752,'PEC unito'!A$2:B$7902,2,0)</f>
        <v>protocollo.filandari@asmepec.it</v>
      </c>
    </row>
    <row r="2753" spans="1:8" x14ac:dyDescent="0.25">
      <c r="A2753" s="4" t="s">
        <v>7800</v>
      </c>
      <c r="B2753" s="6" t="s">
        <v>2968</v>
      </c>
      <c r="C2753" s="4" t="s">
        <v>7811</v>
      </c>
      <c r="D2753" s="11">
        <v>2361</v>
      </c>
      <c r="E2753" s="11" t="str">
        <f t="shared" si="126"/>
        <v/>
      </c>
      <c r="F2753" s="11" t="str">
        <f t="shared" si="127"/>
        <v>TOSCANA</v>
      </c>
      <c r="G2753" s="30">
        <f t="shared" si="128"/>
        <v>3.9724907789756609E-5</v>
      </c>
      <c r="H2753" s="31" t="str">
        <f>VLOOKUP(B2753,'PEC unito'!A$2:B$7902,2,0)</f>
        <v>comune.filattiera@postacert.toscana.it</v>
      </c>
    </row>
    <row r="2754" spans="1:8" x14ac:dyDescent="0.25">
      <c r="A2754" s="4" t="s">
        <v>7800</v>
      </c>
      <c r="B2754" s="6" t="s">
        <v>2969</v>
      </c>
      <c r="C2754" s="4" t="s">
        <v>7814</v>
      </c>
      <c r="D2754" s="11">
        <v>551</v>
      </c>
      <c r="E2754" s="11" t="str">
        <f t="shared" ref="E2754:E2817" si="129">IF(D2754&gt;300000,"trovato","")</f>
        <v/>
      </c>
      <c r="F2754" s="11" t="str">
        <f t="shared" ref="F2754:F2817" si="130">IF(AND(D2754&gt;50000,D2754&lt;100000),"COMPRESO",C2754)</f>
        <v>LAZIO</v>
      </c>
      <c r="G2754" s="30">
        <f t="shared" ref="G2754:G2817" si="131">D2754/Totale</f>
        <v>9.2708276968046982E-6</v>
      </c>
      <c r="H2754" s="31" t="str">
        <f>VLOOKUP(B2754,'PEC unito'!A$2:B$7902,2,0)</f>
        <v>protocollofilettino@pec.it</v>
      </c>
    </row>
    <row r="2755" spans="1:8" x14ac:dyDescent="0.25">
      <c r="A2755" s="4" t="s">
        <v>7801</v>
      </c>
      <c r="B2755" s="6" t="s">
        <v>2970</v>
      </c>
      <c r="C2755" s="4" t="s">
        <v>7815</v>
      </c>
      <c r="D2755" s="11">
        <v>1026</v>
      </c>
      <c r="E2755" s="11" t="str">
        <f t="shared" si="129"/>
        <v/>
      </c>
      <c r="F2755" s="11" t="str">
        <f t="shared" si="130"/>
        <v>ABRUZZO</v>
      </c>
      <c r="G2755" s="30">
        <f t="shared" si="131"/>
        <v>1.7262920538877711E-5</v>
      </c>
      <c r="H2755" s="31" t="str">
        <f>VLOOKUP(B2755,'PEC unito'!A$2:B$7902,2,0)</f>
        <v>filetto@pec.comune.filetto.ch.it</v>
      </c>
    </row>
    <row r="2756" spans="1:8" x14ac:dyDescent="0.25">
      <c r="A2756" s="4" t="s">
        <v>7801</v>
      </c>
      <c r="B2756" s="6" t="s">
        <v>2971</v>
      </c>
      <c r="C2756" s="4" t="s">
        <v>7818</v>
      </c>
      <c r="D2756" s="11">
        <v>3089</v>
      </c>
      <c r="E2756" s="11" t="str">
        <f t="shared" si="129"/>
        <v/>
      </c>
      <c r="F2756" s="11" t="str">
        <f t="shared" si="130"/>
        <v>BASILICATA</v>
      </c>
      <c r="G2756" s="30">
        <f t="shared" si="131"/>
        <v>5.1973841661396935E-5</v>
      </c>
      <c r="H2756" s="31" t="str">
        <f>VLOOKUP(B2756,'PEC unito'!A$2:B$7902,2,0)</f>
        <v>comune.filiano@pec.it</v>
      </c>
    </row>
    <row r="2757" spans="1:8" x14ac:dyDescent="0.25">
      <c r="A2757" s="4" t="s">
        <v>7798</v>
      </c>
      <c r="B2757" s="6" t="s">
        <v>2972</v>
      </c>
      <c r="C2757" s="4" t="s">
        <v>7805</v>
      </c>
      <c r="D2757" s="11">
        <v>849</v>
      </c>
      <c r="E2757" s="11" t="str">
        <f t="shared" si="129"/>
        <v/>
      </c>
      <c r="F2757" s="11" t="str">
        <f t="shared" si="130"/>
        <v>LOMBARDIA</v>
      </c>
      <c r="G2757" s="30">
        <f t="shared" si="131"/>
        <v>1.4284814364042083E-5</v>
      </c>
      <c r="H2757" s="31" t="str">
        <f>VLOOKUP(B2757,'PEC unito'!A$2:B$7902,2,0)</f>
        <v>comune.filighera@pec.regione.lombardia.it</v>
      </c>
    </row>
    <row r="2758" spans="1:8" x14ac:dyDescent="0.25">
      <c r="A2758" s="4" t="s">
        <v>7801</v>
      </c>
      <c r="B2758" s="6" t="s">
        <v>2973</v>
      </c>
      <c r="C2758" s="4" t="s">
        <v>4200</v>
      </c>
      <c r="D2758" s="11">
        <v>689</v>
      </c>
      <c r="E2758" s="11" t="str">
        <f t="shared" si="129"/>
        <v/>
      </c>
      <c r="F2758" s="11" t="str">
        <f t="shared" si="130"/>
        <v>MOLISE</v>
      </c>
      <c r="G2758" s="30">
        <f t="shared" si="131"/>
        <v>1.1592740985659594E-5</v>
      </c>
      <c r="H2758" s="31" t="str">
        <f>VLOOKUP(B2758,'PEC unito'!A$2:B$7902,2,0)</f>
        <v>comune.filignano@pec.leonet.it</v>
      </c>
    </row>
    <row r="2759" spans="1:8" x14ac:dyDescent="0.25">
      <c r="A2759" s="4" t="s">
        <v>7801</v>
      </c>
      <c r="B2759" s="6" t="s">
        <v>276</v>
      </c>
      <c r="C2759" s="4" t="s">
        <v>7819</v>
      </c>
      <c r="D2759" s="11">
        <v>1439</v>
      </c>
      <c r="E2759" s="11" t="str">
        <f t="shared" si="129"/>
        <v/>
      </c>
      <c r="F2759" s="11" t="str">
        <f t="shared" si="130"/>
        <v>CALABRIA</v>
      </c>
      <c r="G2759" s="30">
        <f t="shared" si="131"/>
        <v>2.4211834946827513E-5</v>
      </c>
      <c r="H2759" s="31" t="str">
        <f>VLOOKUP(B2759,'PEC unito'!A$2:B$7902,2,0)</f>
        <v>comunefilogaso@legalmail.it</v>
      </c>
    </row>
    <row r="2760" spans="1:8" x14ac:dyDescent="0.25">
      <c r="A2760" s="4" t="s">
        <v>7800</v>
      </c>
      <c r="B2760" s="6" t="s">
        <v>2974</v>
      </c>
      <c r="C2760" s="4" t="s">
        <v>7813</v>
      </c>
      <c r="D2760" s="11">
        <v>9622</v>
      </c>
      <c r="E2760" s="11" t="str">
        <f t="shared" si="129"/>
        <v/>
      </c>
      <c r="F2760" s="11" t="str">
        <f t="shared" si="130"/>
        <v>MARCHE</v>
      </c>
      <c r="G2760" s="30">
        <f t="shared" si="131"/>
        <v>1.6189456279247695E-4</v>
      </c>
      <c r="H2760" s="31" t="str">
        <f>VLOOKUP(B2760,'PEC unito'!A$2:B$7902,2,0)</f>
        <v xml:space="preserve">comune.filottrano@emarche.it  </v>
      </c>
    </row>
    <row r="2761" spans="1:8" x14ac:dyDescent="0.25">
      <c r="A2761" s="4" t="s">
        <v>7799</v>
      </c>
      <c r="B2761" s="6" t="s">
        <v>2975</v>
      </c>
      <c r="C2761" s="4" t="s">
        <v>7810</v>
      </c>
      <c r="D2761" s="11">
        <v>15713</v>
      </c>
      <c r="E2761" s="11" t="str">
        <f t="shared" si="129"/>
        <v/>
      </c>
      <c r="F2761" s="11" t="str">
        <f t="shared" si="130"/>
        <v>EMILIA-ROMAGNA</v>
      </c>
      <c r="G2761" s="30">
        <f t="shared" si="131"/>
        <v>2.6437843121577534E-4</v>
      </c>
      <c r="H2761" s="31" t="str">
        <f>VLOOKUP(B2761,'PEC unito'!A$2:B$7902,2,0)</f>
        <v>comunefinale@cert.comune.finale-emilia.mo.it</v>
      </c>
    </row>
    <row r="2762" spans="1:8" x14ac:dyDescent="0.25">
      <c r="A2762" s="2" t="s">
        <v>7798</v>
      </c>
      <c r="B2762" s="6" t="s">
        <v>2976</v>
      </c>
      <c r="C2762" s="4" t="s">
        <v>7809</v>
      </c>
      <c r="D2762" s="11">
        <v>11724</v>
      </c>
      <c r="E2762" s="11" t="str">
        <f t="shared" si="129"/>
        <v/>
      </c>
      <c r="F2762" s="11" t="str">
        <f t="shared" si="130"/>
        <v>LIGURIA</v>
      </c>
      <c r="G2762" s="30">
        <f t="shared" si="131"/>
        <v>1.972616768009769E-4</v>
      </c>
      <c r="H2762" s="31" t="str">
        <f>VLOOKUP(B2762,'PEC unito'!A$2:B$7902,2,0)</f>
        <v>comunefinaleligure@legalmail.it</v>
      </c>
    </row>
    <row r="2763" spans="1:8" x14ac:dyDescent="0.25">
      <c r="A2763" s="4" t="s">
        <v>7798</v>
      </c>
      <c r="B2763" s="6" t="s">
        <v>2977</v>
      </c>
      <c r="C2763" s="4" t="s">
        <v>7805</v>
      </c>
      <c r="D2763" s="11">
        <v>1131</v>
      </c>
      <c r="E2763" s="11" t="str">
        <f t="shared" si="129"/>
        <v/>
      </c>
      <c r="F2763" s="11" t="str">
        <f t="shared" si="130"/>
        <v>LOMBARDIA</v>
      </c>
      <c r="G2763" s="30">
        <f t="shared" si="131"/>
        <v>1.9029593693441221E-5</v>
      </c>
      <c r="H2763" s="31" t="str">
        <f>VLOOKUP(B2763,'PEC unito'!A$2:B$7902,2,0)</f>
        <v>comune.finodelmonte@pec.regione.lombardia.it</v>
      </c>
    </row>
    <row r="2764" spans="1:8" x14ac:dyDescent="0.25">
      <c r="A2764" s="4" t="s">
        <v>7798</v>
      </c>
      <c r="B2764" s="6" t="s">
        <v>2978</v>
      </c>
      <c r="C2764" s="4" t="s">
        <v>7805</v>
      </c>
      <c r="D2764" s="11">
        <v>9569</v>
      </c>
      <c r="E2764" s="11" t="str">
        <f t="shared" si="129"/>
        <v/>
      </c>
      <c r="F2764" s="11" t="str">
        <f t="shared" si="130"/>
        <v>LOMBARDIA</v>
      </c>
      <c r="G2764" s="30">
        <f t="shared" si="131"/>
        <v>1.6100281348588774E-4</v>
      </c>
      <c r="H2764" s="31" t="str">
        <f>VLOOKUP(B2764,'PEC unito'!A$2:B$7902,2,0)</f>
        <v>comune.finomornasco@halleycert.it</v>
      </c>
    </row>
    <row r="2765" spans="1:8" x14ac:dyDescent="0.25">
      <c r="A2765" s="4" t="s">
        <v>7798</v>
      </c>
      <c r="B2765" s="6" t="s">
        <v>2979</v>
      </c>
      <c r="C2765" s="4" t="s">
        <v>7805</v>
      </c>
      <c r="D2765" s="11">
        <v>3071</v>
      </c>
      <c r="E2765" s="11" t="str">
        <f t="shared" si="129"/>
        <v/>
      </c>
      <c r="F2765" s="11" t="str">
        <f t="shared" si="130"/>
        <v>LOMBARDIA</v>
      </c>
      <c r="G2765" s="30">
        <f t="shared" si="131"/>
        <v>5.1670983406328902E-5</v>
      </c>
      <c r="H2765" s="31" t="str">
        <f>VLOOKUP(B2765,'PEC unito'!A$2:B$7902,2,0)</f>
        <v>comune@pec.comune.fioranoalserio.bg.it</v>
      </c>
    </row>
    <row r="2766" spans="1:8" x14ac:dyDescent="0.25">
      <c r="A2766" s="4" t="s">
        <v>7798</v>
      </c>
      <c r="B2766" s="6" t="s">
        <v>2980</v>
      </c>
      <c r="C2766" s="4" t="s">
        <v>7803</v>
      </c>
      <c r="D2766" s="11">
        <v>837</v>
      </c>
      <c r="E2766" s="11" t="str">
        <f t="shared" si="129"/>
        <v/>
      </c>
      <c r="F2766" s="11" t="str">
        <f t="shared" si="130"/>
        <v>PIEMONTE</v>
      </c>
      <c r="G2766" s="30">
        <f t="shared" si="131"/>
        <v>1.4082908860663397E-5</v>
      </c>
      <c r="H2766" s="31" t="str">
        <f>VLOOKUP(B2766,'PEC unito'!A$2:B$7902,2,0)</f>
        <v>fiorano.canavese@cert.ruparpiemonte.it</v>
      </c>
    </row>
    <row r="2767" spans="1:8" x14ac:dyDescent="0.25">
      <c r="A2767" s="4" t="s">
        <v>7799</v>
      </c>
      <c r="B2767" s="6" t="s">
        <v>2981</v>
      </c>
      <c r="C2767" s="4" t="s">
        <v>7810</v>
      </c>
      <c r="D2767" s="11">
        <v>16945</v>
      </c>
      <c r="E2767" s="11" t="str">
        <f t="shared" si="129"/>
        <v/>
      </c>
      <c r="F2767" s="11" t="str">
        <f t="shared" si="130"/>
        <v>EMILIA-ROMAGNA</v>
      </c>
      <c r="G2767" s="30">
        <f t="shared" si="131"/>
        <v>2.8510739622932051E-4</v>
      </c>
      <c r="H2767" s="31" t="str">
        <f>VLOOKUP(B2767,'PEC unito'!A$2:B$7902,2,0)</f>
        <v>comunefiorano@cert.fiorano.it</v>
      </c>
    </row>
    <row r="2768" spans="1:8" x14ac:dyDescent="0.25">
      <c r="A2768" s="4" t="s">
        <v>7799</v>
      </c>
      <c r="B2768" s="6" t="s">
        <v>2982</v>
      </c>
      <c r="C2768" s="4" t="s">
        <v>7810</v>
      </c>
      <c r="D2768" s="11">
        <v>14886</v>
      </c>
      <c r="E2768" s="11" t="str">
        <f t="shared" si="129"/>
        <v/>
      </c>
      <c r="F2768" s="11" t="str">
        <f t="shared" si="130"/>
        <v>EMILIA-ROMAGNA</v>
      </c>
      <c r="G2768" s="30">
        <f t="shared" si="131"/>
        <v>2.5046377694126087E-4</v>
      </c>
      <c r="H2768" s="31" t="str">
        <f>VLOOKUP(B2768,'PEC unito'!A$2:B$7902,2,0)</f>
        <v>protocollo@pec.comune.fiorenzuola.pc.it</v>
      </c>
    </row>
    <row r="2769" spans="1:8" x14ac:dyDescent="0.25">
      <c r="A2769" s="4" t="s">
        <v>7800</v>
      </c>
      <c r="B2769" s="6" t="s">
        <v>2983</v>
      </c>
      <c r="C2769" s="4" t="s">
        <v>7811</v>
      </c>
      <c r="D2769" s="11">
        <v>358079</v>
      </c>
      <c r="E2769" s="11" t="str">
        <f t="shared" si="129"/>
        <v>trovato</v>
      </c>
      <c r="F2769" s="11" t="str">
        <f t="shared" si="130"/>
        <v>TOSCANA</v>
      </c>
      <c r="G2769" s="30">
        <f t="shared" si="131"/>
        <v>6.0248433953613957E-3</v>
      </c>
      <c r="H2769" s="31" t="str">
        <f>VLOOKUP(B2769,'PEC unito'!A$2:B$7902,2,0)</f>
        <v>protocollo@pec.comune.fi.it</v>
      </c>
    </row>
    <row r="2770" spans="1:8" x14ac:dyDescent="0.25">
      <c r="A2770" s="4" t="s">
        <v>7800</v>
      </c>
      <c r="B2770" s="6" t="s">
        <v>2984</v>
      </c>
      <c r="C2770" s="4" t="s">
        <v>7811</v>
      </c>
      <c r="D2770" s="11">
        <v>4828</v>
      </c>
      <c r="E2770" s="11" t="str">
        <f t="shared" si="129"/>
        <v/>
      </c>
      <c r="F2770" s="11" t="str">
        <f t="shared" si="130"/>
        <v>TOSCANA</v>
      </c>
      <c r="G2770" s="30">
        <f t="shared" si="131"/>
        <v>8.1233314192691612E-5</v>
      </c>
      <c r="H2770" s="31" t="str">
        <f>VLOOKUP(B2770,'PEC unito'!A$2:B$7902,2,0)</f>
        <v>comune.firenzuola@postacert.toscana.it</v>
      </c>
    </row>
    <row r="2771" spans="1:8" x14ac:dyDescent="0.25">
      <c r="A2771" s="4" t="s">
        <v>7801</v>
      </c>
      <c r="B2771" s="6" t="s">
        <v>59</v>
      </c>
      <c r="C2771" s="4" t="s">
        <v>7819</v>
      </c>
      <c r="D2771" s="11">
        <v>2184</v>
      </c>
      <c r="E2771" s="11" t="str">
        <f t="shared" si="129"/>
        <v/>
      </c>
      <c r="F2771" s="11" t="str">
        <f t="shared" si="130"/>
        <v>CALABRIA</v>
      </c>
      <c r="G2771" s="30">
        <f t="shared" si="131"/>
        <v>3.6746801614920978E-5</v>
      </c>
      <c r="H2771" s="31" t="str">
        <f>VLOOKUP(B2771,'PEC unito'!A$2:B$7902,2,0)</f>
        <v>protocollo@pec.comune.firmo.cs.it</v>
      </c>
    </row>
    <row r="2772" spans="1:8" x14ac:dyDescent="0.25">
      <c r="A2772" s="4" t="s">
        <v>7799</v>
      </c>
      <c r="B2772" s="6" t="s">
        <v>2985</v>
      </c>
      <c r="C2772" s="4" t="s">
        <v>7810</v>
      </c>
      <c r="D2772" s="11">
        <v>9519</v>
      </c>
      <c r="E2772" s="11" t="str">
        <f t="shared" si="129"/>
        <v/>
      </c>
      <c r="F2772" s="11" t="str">
        <f t="shared" si="130"/>
        <v>EMILIA-ROMAGNA</v>
      </c>
      <c r="G2772" s="30">
        <f t="shared" si="131"/>
        <v>1.6016154055514321E-4</v>
      </c>
      <c r="H2772" s="31" t="str">
        <f>VLOOKUP(B2772,'PEC unito'!A$2:B$7902,2,0)</f>
        <v>comune.fiscaglia@cert.comune.fiscaglia.fe.it</v>
      </c>
    </row>
    <row r="2773" spans="1:8" x14ac:dyDescent="0.25">
      <c r="A2773" s="4" t="s">
        <v>7801</v>
      </c>
      <c r="B2773" s="6" t="s">
        <v>2986</v>
      </c>
      <c r="C2773" s="4" t="s">
        <v>7816</v>
      </c>
      <c r="D2773" s="11">
        <v>13677</v>
      </c>
      <c r="E2773" s="11" t="str">
        <f t="shared" si="129"/>
        <v/>
      </c>
      <c r="F2773" s="11" t="str">
        <f t="shared" si="130"/>
        <v>CAMPANIA</v>
      </c>
      <c r="G2773" s="30">
        <f t="shared" si="131"/>
        <v>2.3012179747585815E-4</v>
      </c>
      <c r="H2773" s="31" t="str">
        <f>VLOOKUP(B2773,'PEC unito'!A$2:B$7902,2,0)</f>
        <v>protocollo@comunefisciano.legalmailpa.it</v>
      </c>
    </row>
    <row r="2774" spans="1:8" x14ac:dyDescent="0.25">
      <c r="A2774" s="4" t="s">
        <v>7800</v>
      </c>
      <c r="B2774" s="6" t="s">
        <v>2987</v>
      </c>
      <c r="C2774" s="4" t="s">
        <v>7814</v>
      </c>
      <c r="D2774" s="11">
        <v>9645</v>
      </c>
      <c r="E2774" s="11" t="str">
        <f t="shared" si="129"/>
        <v/>
      </c>
      <c r="F2774" s="11" t="str">
        <f t="shared" si="130"/>
        <v>LAZIO</v>
      </c>
      <c r="G2774" s="30">
        <f t="shared" si="131"/>
        <v>1.6228154834061943E-4</v>
      </c>
      <c r="H2774" s="31" t="str">
        <f>VLOOKUP(B2774,'PEC unito'!A$2:B$7902,2,0)</f>
        <v>stato.civile.elettorale@comunedifiuggi.postecert.it</v>
      </c>
    </row>
    <row r="2775" spans="1:8" x14ac:dyDescent="0.25">
      <c r="A2775" s="4" t="s">
        <v>7799</v>
      </c>
      <c r="B2775" s="6" t="s">
        <v>2988</v>
      </c>
      <c r="C2775" s="4" t="s">
        <v>7810</v>
      </c>
      <c r="D2775" s="11">
        <v>1304</v>
      </c>
      <c r="E2775" s="11" t="str">
        <f t="shared" si="129"/>
        <v/>
      </c>
      <c r="F2775" s="11" t="str">
        <f t="shared" si="130"/>
        <v>EMILIA-ROMAGNA</v>
      </c>
      <c r="G2775" s="30">
        <f t="shared" si="131"/>
        <v>2.1940398033817288E-5</v>
      </c>
      <c r="H2775" s="31" t="str">
        <f>VLOOKUP(B2775,'PEC unito'!A$2:B$7902,2,0)</f>
        <v>comune@cert.comune.fiumalbo.mo.it</v>
      </c>
    </row>
    <row r="2776" spans="1:8" x14ac:dyDescent="0.25">
      <c r="A2776" s="4" t="s">
        <v>7801</v>
      </c>
      <c r="B2776" s="6" t="s">
        <v>346</v>
      </c>
      <c r="C2776" s="4" t="s">
        <v>7819</v>
      </c>
      <c r="D2776" s="11">
        <v>1021</v>
      </c>
      <c r="E2776" s="11" t="str">
        <f t="shared" si="129"/>
        <v/>
      </c>
      <c r="F2776" s="11" t="str">
        <f t="shared" si="130"/>
        <v>CALABRIA</v>
      </c>
      <c r="G2776" s="30">
        <f t="shared" si="131"/>
        <v>1.7178793245803259E-5</v>
      </c>
      <c r="H2776" s="31" t="str">
        <f>VLOOKUP(B2776,'PEC unito'!A$2:B$7902,2,0)</f>
        <v>comune.fiumara@asmepec.it</v>
      </c>
    </row>
    <row r="2777" spans="1:8" x14ac:dyDescent="0.25">
      <c r="A2777" s="4" t="s">
        <v>7799</v>
      </c>
      <c r="B2777" s="6" t="s">
        <v>2989</v>
      </c>
      <c r="C2777" s="4" t="s">
        <v>7808</v>
      </c>
      <c r="D2777" s="11">
        <v>11486</v>
      </c>
      <c r="E2777" s="11" t="str">
        <f t="shared" si="129"/>
        <v/>
      </c>
      <c r="F2777" s="11" t="str">
        <f t="shared" si="130"/>
        <v>FRIULI-VENEZIA GIULIA</v>
      </c>
      <c r="G2777" s="30">
        <f t="shared" si="131"/>
        <v>1.9325721765063296E-4</v>
      </c>
      <c r="H2777" s="31" t="str">
        <f>VLOOKUP(B2777,'PEC unito'!A$2:B$7902,2,0)</f>
        <v>comune.fiumeveneto@certgov.fvg.it</v>
      </c>
    </row>
    <row r="2778" spans="1:8" x14ac:dyDescent="0.25">
      <c r="A2778" s="4" t="s">
        <v>7802</v>
      </c>
      <c r="B2778" s="6" t="s">
        <v>2990</v>
      </c>
      <c r="C2778" s="4" t="s">
        <v>7820</v>
      </c>
      <c r="D2778" s="11">
        <v>1559</v>
      </c>
      <c r="E2778" s="11" t="str">
        <f t="shared" si="129"/>
        <v/>
      </c>
      <c r="F2778" s="11" t="str">
        <f t="shared" si="130"/>
        <v>SICILIA</v>
      </c>
      <c r="G2778" s="30">
        <f t="shared" si="131"/>
        <v>2.623088998061438E-5</v>
      </c>
      <c r="H2778" s="31" t="str">
        <f>VLOOKUP(B2778,'PEC unito'!A$2:B$7902,2,0)</f>
        <v>comune.fiumedinisi@legalmail.it</v>
      </c>
    </row>
    <row r="2779" spans="1:8" x14ac:dyDescent="0.25">
      <c r="A2779" s="4" t="s">
        <v>7801</v>
      </c>
      <c r="B2779" s="6" t="s">
        <v>60</v>
      </c>
      <c r="C2779" s="4" t="s">
        <v>7819</v>
      </c>
      <c r="D2779" s="11">
        <v>3078</v>
      </c>
      <c r="E2779" s="11" t="str">
        <f t="shared" si="129"/>
        <v/>
      </c>
      <c r="F2779" s="11" t="str">
        <f t="shared" si="130"/>
        <v>CALABRIA</v>
      </c>
      <c r="G2779" s="30">
        <f t="shared" si="131"/>
        <v>5.1788761616633136E-5</v>
      </c>
      <c r="H2779" s="31" t="str">
        <f>VLOOKUP(B2779,'PEC unito'!A$2:B$7902,2,0)</f>
        <v>anagrafe.fiumefreddobruzio@asmepec.it</v>
      </c>
    </row>
    <row r="2780" spans="1:8" x14ac:dyDescent="0.25">
      <c r="A2780" s="4" t="s">
        <v>7802</v>
      </c>
      <c r="B2780" s="6" t="s">
        <v>2991</v>
      </c>
      <c r="C2780" s="4" t="s">
        <v>7820</v>
      </c>
      <c r="D2780" s="11">
        <v>9690</v>
      </c>
      <c r="E2780" s="11" t="str">
        <f t="shared" si="129"/>
        <v/>
      </c>
      <c r="F2780" s="11" t="str">
        <f t="shared" si="130"/>
        <v>SICILIA</v>
      </c>
      <c r="G2780" s="30">
        <f t="shared" si="131"/>
        <v>1.630386939782895E-4</v>
      </c>
      <c r="H2780" s="31" t="str">
        <f>VLOOKUP(B2780,'PEC unito'!A$2:B$7902,2,0)</f>
        <v>comune.fiumefreddodisicilia.ct@legalmail.it</v>
      </c>
    </row>
    <row r="2781" spans="1:8" x14ac:dyDescent="0.25">
      <c r="A2781" s="4" t="s">
        <v>7799</v>
      </c>
      <c r="B2781" s="6" t="s">
        <v>2992</v>
      </c>
      <c r="C2781" s="4" t="s">
        <v>7808</v>
      </c>
      <c r="D2781" s="11">
        <v>6408</v>
      </c>
      <c r="E2781" s="11" t="str">
        <f t="shared" si="129"/>
        <v/>
      </c>
      <c r="F2781" s="11" t="str">
        <f t="shared" si="130"/>
        <v>FRIULI-VENEZIA GIULIA</v>
      </c>
      <c r="G2781" s="30">
        <f t="shared" si="131"/>
        <v>1.0781753880421869E-4</v>
      </c>
      <c r="H2781" s="31" t="str">
        <f>VLOOKUP(B2781,'PEC unito'!A$2:B$7902,2,0)</f>
        <v>comune.fiumicellovillavicentina@certgov.fvg.it</v>
      </c>
    </row>
    <row r="2782" spans="1:8" x14ac:dyDescent="0.25">
      <c r="A2782" s="4" t="s">
        <v>7800</v>
      </c>
      <c r="B2782" s="6" t="s">
        <v>2993</v>
      </c>
      <c r="C2782" s="4" t="s">
        <v>7814</v>
      </c>
      <c r="D2782" s="11">
        <v>67626</v>
      </c>
      <c r="E2782" s="11" t="str">
        <f t="shared" si="129"/>
        <v/>
      </c>
      <c r="F2782" s="11" t="str">
        <f t="shared" si="130"/>
        <v>COMPRESO</v>
      </c>
      <c r="G2782" s="30">
        <f t="shared" si="131"/>
        <v>1.1378384642905888E-3</v>
      </c>
      <c r="H2782" s="31" t="str">
        <f>VLOOKUP(B2782,'PEC unito'!A$2:B$7902,2,0)</f>
        <v>protocollo.generale@pec.comune.fiumicino.rm.it</v>
      </c>
    </row>
    <row r="2783" spans="1:8" x14ac:dyDescent="0.25">
      <c r="A2783" s="4" t="s">
        <v>7800</v>
      </c>
      <c r="B2783" s="6" t="s">
        <v>2994</v>
      </c>
      <c r="C2783" s="4" t="s">
        <v>7813</v>
      </c>
      <c r="D2783" s="11">
        <v>1497</v>
      </c>
      <c r="E2783" s="11" t="str">
        <f t="shared" si="129"/>
        <v/>
      </c>
      <c r="F2783" s="11" t="str">
        <f t="shared" si="130"/>
        <v>MARCHE</v>
      </c>
      <c r="G2783" s="30">
        <f t="shared" si="131"/>
        <v>2.5187711546491166E-5</v>
      </c>
      <c r="H2783" s="31" t="str">
        <f>VLOOKUP(B2783,'PEC unito'!A$2:B$7902,2,0)</f>
        <v>comune.fiuminata.mc@legalmail.it</v>
      </c>
    </row>
    <row r="2784" spans="1:8" x14ac:dyDescent="0.25">
      <c r="A2784" s="4" t="s">
        <v>7800</v>
      </c>
      <c r="B2784" s="6" t="s">
        <v>2995</v>
      </c>
      <c r="C2784" s="4" t="s">
        <v>7811</v>
      </c>
      <c r="D2784" s="11">
        <v>8267</v>
      </c>
      <c r="E2784" s="11" t="str">
        <f t="shared" si="129"/>
        <v/>
      </c>
      <c r="F2784" s="11" t="str">
        <f t="shared" si="130"/>
        <v>TOSCANA</v>
      </c>
      <c r="G2784" s="30">
        <f t="shared" si="131"/>
        <v>1.3909606636930023E-4</v>
      </c>
      <c r="H2784" s="31" t="str">
        <f>VLOOKUP(B2784,'PEC unito'!A$2:B$7902,2,0)</f>
        <v>comune.fivizzano@postacert.toscana.it</v>
      </c>
    </row>
    <row r="2785" spans="1:8" x14ac:dyDescent="0.25">
      <c r="A2785" s="4" t="s">
        <v>7799</v>
      </c>
      <c r="B2785" s="6" t="s">
        <v>2996</v>
      </c>
      <c r="C2785" s="4" t="s">
        <v>7808</v>
      </c>
      <c r="D2785" s="11">
        <v>1197</v>
      </c>
      <c r="E2785" s="11" t="str">
        <f t="shared" si="129"/>
        <v/>
      </c>
      <c r="F2785" s="11" t="str">
        <f t="shared" si="130"/>
        <v>FRIULI-VENEZIA GIULIA</v>
      </c>
      <c r="G2785" s="30">
        <f t="shared" si="131"/>
        <v>2.0140073962023999E-5</v>
      </c>
      <c r="H2785" s="31" t="str">
        <f>VLOOKUP(B2785,'PEC unito'!A$2:B$7902,2,0)</f>
        <v>comune.flaibano@certgov.fvg.it</v>
      </c>
    </row>
    <row r="2786" spans="1:8" x14ac:dyDescent="0.25">
      <c r="A2786" s="4" t="s">
        <v>7798</v>
      </c>
      <c r="B2786" s="6" t="s">
        <v>2997</v>
      </c>
      <c r="C2786" s="4" t="s">
        <v>7805</v>
      </c>
      <c r="D2786" s="11">
        <v>8440</v>
      </c>
      <c r="E2786" s="11" t="str">
        <f t="shared" si="129"/>
        <v/>
      </c>
      <c r="F2786" s="11" t="str">
        <f t="shared" si="130"/>
        <v>LOMBARDIA</v>
      </c>
      <c r="G2786" s="30">
        <f t="shared" si="131"/>
        <v>1.4200687070967631E-4</v>
      </c>
      <c r="H2786" s="31" t="str">
        <f>VLOOKUP(B2786,'PEC unito'!A$2:B$7902,2,0)</f>
        <v>protocollo@pec.comune.flero.bs.it</v>
      </c>
    </row>
    <row r="2787" spans="1:8" x14ac:dyDescent="0.25">
      <c r="A2787" s="4" t="s">
        <v>7802</v>
      </c>
      <c r="B2787" s="6" t="s">
        <v>2998</v>
      </c>
      <c r="C2787" s="4" t="s">
        <v>7820</v>
      </c>
      <c r="D2787" s="11">
        <v>516</v>
      </c>
      <c r="E2787" s="11" t="str">
        <f t="shared" si="129"/>
        <v/>
      </c>
      <c r="F2787" s="11" t="str">
        <f t="shared" si="130"/>
        <v>SICILIA</v>
      </c>
      <c r="G2787" s="30">
        <f t="shared" si="131"/>
        <v>8.681936645283527E-6</v>
      </c>
      <c r="H2787" s="31" t="str">
        <f>VLOOKUP(B2787,'PEC unito'!A$2:B$7902,2,0)</f>
        <v xml:space="preserve">comunedifloresta@pec.it </v>
      </c>
    </row>
    <row r="2788" spans="1:8" x14ac:dyDescent="0.25">
      <c r="A2788" s="4" t="s">
        <v>7802</v>
      </c>
      <c r="B2788" s="6" t="s">
        <v>2999</v>
      </c>
      <c r="C2788" s="4" t="s">
        <v>7820</v>
      </c>
      <c r="D2788" s="11">
        <v>22685</v>
      </c>
      <c r="E2788" s="11" t="str">
        <f t="shared" si="129"/>
        <v/>
      </c>
      <c r="F2788" s="11" t="str">
        <f t="shared" si="130"/>
        <v>SICILIA</v>
      </c>
      <c r="G2788" s="30">
        <f t="shared" si="131"/>
        <v>3.816855286787923E-4</v>
      </c>
      <c r="H2788" s="31" t="str">
        <f>VLOOKUP(B2788,'PEC unito'!A$2:B$7902,2,0)</f>
        <v>cfloridia@pec.comune.floridia.sr.it</v>
      </c>
    </row>
    <row r="2789" spans="1:8" x14ac:dyDescent="0.25">
      <c r="A2789" s="4" t="s">
        <v>7802</v>
      </c>
      <c r="B2789" s="8" t="s">
        <v>3000</v>
      </c>
      <c r="C2789" s="4" t="s">
        <v>7821</v>
      </c>
      <c r="D2789" s="11">
        <v>1547</v>
      </c>
      <c r="E2789" s="11" t="str">
        <f t="shared" si="129"/>
        <v/>
      </c>
      <c r="F2789" s="11" t="str">
        <f t="shared" si="130"/>
        <v>SARDEGNA</v>
      </c>
      <c r="G2789" s="30">
        <f t="shared" si="131"/>
        <v>2.6028984477235693E-5</v>
      </c>
      <c r="H2789" s="31" t="str">
        <f>VLOOKUP(B2789,'PEC unito'!A$2:B$7902,2,0)</f>
        <v>protocollo.florinas@pec.it</v>
      </c>
    </row>
    <row r="2790" spans="1:8" x14ac:dyDescent="0.25">
      <c r="A2790" s="4" t="s">
        <v>7801</v>
      </c>
      <c r="B2790" s="6" t="s">
        <v>3001</v>
      </c>
      <c r="C2790" s="4" t="s">
        <v>7816</v>
      </c>
      <c r="D2790" s="11">
        <v>3045</v>
      </c>
      <c r="E2790" s="11" t="str">
        <f t="shared" si="129"/>
        <v/>
      </c>
      <c r="F2790" s="11" t="str">
        <f t="shared" si="130"/>
        <v>CAMPANIA</v>
      </c>
      <c r="G2790" s="30">
        <f t="shared" si="131"/>
        <v>5.1233521482341747E-5</v>
      </c>
      <c r="H2790" s="31" t="str">
        <f>VLOOKUP(B2790,'PEC unito'!A$2:B$7902,2,0)</f>
        <v>comune.flumeri@pec.riusoprotocollo.it</v>
      </c>
    </row>
    <row r="2791" spans="1:8" x14ac:dyDescent="0.25">
      <c r="A2791" s="4" t="s">
        <v>7802</v>
      </c>
      <c r="B2791" s="8" t="s">
        <v>3002</v>
      </c>
      <c r="C2791" s="4" t="s">
        <v>7821</v>
      </c>
      <c r="D2791" s="11">
        <v>2966</v>
      </c>
      <c r="E2791" s="11" t="str">
        <f t="shared" si="129"/>
        <v/>
      </c>
      <c r="F2791" s="11" t="str">
        <f t="shared" si="130"/>
        <v>SARDEGNA</v>
      </c>
      <c r="G2791" s="30">
        <f t="shared" si="131"/>
        <v>4.9904310251765395E-5</v>
      </c>
      <c r="H2791" s="31" t="str">
        <f>VLOOKUP(B2791,'PEC unito'!A$2:B$7902,2,0)</f>
        <v>protocollo@pec.comune.fluminimaggiore.ca.it</v>
      </c>
    </row>
    <row r="2792" spans="1:8" x14ac:dyDescent="0.25">
      <c r="A2792" s="4" t="s">
        <v>7802</v>
      </c>
      <c r="B2792" s="8" t="s">
        <v>3003</v>
      </c>
      <c r="C2792" s="4" t="s">
        <v>7821</v>
      </c>
      <c r="D2792" s="11">
        <v>454</v>
      </c>
      <c r="E2792" s="11" t="str">
        <f t="shared" si="129"/>
        <v/>
      </c>
      <c r="F2792" s="11" t="str">
        <f t="shared" si="130"/>
        <v>SARDEGNA</v>
      </c>
      <c r="G2792" s="30">
        <f t="shared" si="131"/>
        <v>7.6387582111603134E-6</v>
      </c>
      <c r="H2792" s="31" t="str">
        <f>VLOOKUP(B2792,'PEC unito'!A$2:B$7902,2,0)</f>
        <v>protocollo@pec.comune.flussio.nu.it</v>
      </c>
    </row>
    <row r="2793" spans="1:8" x14ac:dyDescent="0.25">
      <c r="A2793" s="4" t="s">
        <v>7798</v>
      </c>
      <c r="B2793" s="6" t="s">
        <v>3004</v>
      </c>
      <c r="C2793" s="4" t="s">
        <v>7803</v>
      </c>
      <c r="D2793" s="11">
        <v>219</v>
      </c>
      <c r="E2793" s="11" t="str">
        <f t="shared" si="129"/>
        <v/>
      </c>
      <c r="F2793" s="11" t="str">
        <f t="shared" si="130"/>
        <v>PIEMONTE</v>
      </c>
      <c r="G2793" s="30">
        <f t="shared" si="131"/>
        <v>3.6847754366610322E-6</v>
      </c>
      <c r="H2793" s="31" t="str">
        <f>VLOOKUP(B2793,'PEC unito'!A$2:B$7902,2,0)</f>
        <v>fobello@cert.ruparpiemonte.it</v>
      </c>
    </row>
    <row r="2794" spans="1:8" x14ac:dyDescent="0.25">
      <c r="A2794" s="4" t="s">
        <v>7801</v>
      </c>
      <c r="B2794" s="6" t="s">
        <v>3005</v>
      </c>
      <c r="C2794" s="4" t="s">
        <v>7817</v>
      </c>
      <c r="D2794" s="11">
        <v>147036</v>
      </c>
      <c r="E2794" s="11" t="str">
        <f t="shared" si="129"/>
        <v/>
      </c>
      <c r="F2794" s="11" t="str">
        <f t="shared" si="130"/>
        <v>PUGLIA</v>
      </c>
      <c r="G2794" s="30">
        <f t="shared" si="131"/>
        <v>2.4739481328990482E-3</v>
      </c>
      <c r="H2794" s="31" t="str">
        <f>VLOOKUP(B2794,'PEC unito'!A$2:B$7902,2,0)</f>
        <v>protocollo.generale@cert.comune.foggia.it</v>
      </c>
    </row>
    <row r="2795" spans="1:8" x14ac:dyDescent="0.25">
      <c r="A2795" s="4" t="s">
        <v>7801</v>
      </c>
      <c r="B2795" s="6" t="s">
        <v>3006</v>
      </c>
      <c r="C2795" s="4" t="s">
        <v>7816</v>
      </c>
      <c r="D2795" s="11">
        <v>3509</v>
      </c>
      <c r="E2795" s="11" t="str">
        <f t="shared" si="129"/>
        <v/>
      </c>
      <c r="F2795" s="11" t="str">
        <f t="shared" si="130"/>
        <v>CAMPANIA</v>
      </c>
      <c r="G2795" s="30">
        <f t="shared" si="131"/>
        <v>5.9040534279650968E-5</v>
      </c>
      <c r="H2795" s="31" t="str">
        <f>VLOOKUP(B2795,'PEC unito'!A$2:B$7902,2,0)</f>
        <v>protocollo@pec.comune.foglianise.bn.it</v>
      </c>
    </row>
    <row r="2796" spans="1:8" x14ac:dyDescent="0.25">
      <c r="A2796" s="4" t="s">
        <v>7799</v>
      </c>
      <c r="B2796" s="6" t="s">
        <v>3007</v>
      </c>
      <c r="C2796" s="4" t="s">
        <v>7808</v>
      </c>
      <c r="D2796" s="11">
        <v>3052</v>
      </c>
      <c r="E2796" s="11" t="str">
        <f t="shared" si="129"/>
        <v/>
      </c>
      <c r="F2796" s="11" t="str">
        <f t="shared" si="130"/>
        <v>FRIULI-VENEZIA GIULIA</v>
      </c>
      <c r="G2796" s="30">
        <f t="shared" si="131"/>
        <v>5.1351299692645981E-5</v>
      </c>
      <c r="H2796" s="31" t="str">
        <f>VLOOKUP(B2796,'PEC unito'!A$2:B$7902,2,0)</f>
        <v>comune.foglianoredipuglia@certgov.fvg.it</v>
      </c>
    </row>
    <row r="2797" spans="1:8" x14ac:dyDescent="0.25">
      <c r="A2797" s="4" t="s">
        <v>7798</v>
      </c>
      <c r="B2797" s="6" t="s">
        <v>3008</v>
      </c>
      <c r="C2797" s="4" t="s">
        <v>7803</v>
      </c>
      <c r="D2797" s="11">
        <v>2331</v>
      </c>
      <c r="E2797" s="11" t="str">
        <f t="shared" si="129"/>
        <v/>
      </c>
      <c r="F2797" s="11" t="str">
        <f t="shared" si="130"/>
        <v>PIEMONTE</v>
      </c>
      <c r="G2797" s="30">
        <f t="shared" si="131"/>
        <v>3.922014403130989E-5</v>
      </c>
      <c r="H2797" s="31" t="str">
        <f>VLOOKUP(B2797,'PEC unito'!A$2:B$7902,2,0)</f>
        <v>foglizzo@cert.ruparpiemonte.it</v>
      </c>
    </row>
    <row r="2798" spans="1:8" x14ac:dyDescent="0.25">
      <c r="A2798" s="4" t="s">
        <v>7800</v>
      </c>
      <c r="B2798" s="6" t="s">
        <v>3009</v>
      </c>
      <c r="C2798" s="4" t="s">
        <v>7811</v>
      </c>
      <c r="D2798" s="11">
        <v>9348</v>
      </c>
      <c r="E2798" s="11" t="str">
        <f t="shared" si="129"/>
        <v/>
      </c>
      <c r="F2798" s="11" t="str">
        <f t="shared" si="130"/>
        <v>TOSCANA</v>
      </c>
      <c r="G2798" s="30">
        <f t="shared" si="131"/>
        <v>1.5728438713199694E-4</v>
      </c>
      <c r="H2798" s="31" t="str">
        <f>VLOOKUP(B2798,'PEC unito'!A$2:B$7902,2,0)</f>
        <v>comunefoiano@legalmail.it</v>
      </c>
    </row>
    <row r="2799" spans="1:8" x14ac:dyDescent="0.25">
      <c r="A2799" s="4" t="s">
        <v>7801</v>
      </c>
      <c r="B2799" s="6" t="s">
        <v>3010</v>
      </c>
      <c r="C2799" s="4" t="s">
        <v>7816</v>
      </c>
      <c r="D2799" s="11">
        <v>1477</v>
      </c>
      <c r="E2799" s="11" t="str">
        <f t="shared" si="129"/>
        <v/>
      </c>
      <c r="F2799" s="11" t="str">
        <f t="shared" si="130"/>
        <v>CAMPANIA</v>
      </c>
      <c r="G2799" s="30">
        <f t="shared" si="131"/>
        <v>2.4851202374193354E-5</v>
      </c>
      <c r="H2799" s="31" t="str">
        <f>VLOOKUP(B2799,'PEC unito'!A$2:B$7902,2,0)</f>
        <v>comune.foianovf@asmepec.it</v>
      </c>
    </row>
    <row r="2800" spans="1:8" x14ac:dyDescent="0.25">
      <c r="A2800" s="4" t="s">
        <v>7799</v>
      </c>
      <c r="B2800" s="6" t="s">
        <v>3011</v>
      </c>
      <c r="C2800" s="4" t="s">
        <v>7806</v>
      </c>
      <c r="D2800" s="11">
        <v>3130</v>
      </c>
      <c r="E2800" s="11" t="str">
        <f t="shared" si="129"/>
        <v/>
      </c>
      <c r="F2800" s="11" t="str">
        <f t="shared" si="130"/>
        <v>TRENTINO-ALTO ADIGE/SÜDTIROL</v>
      </c>
      <c r="G2800" s="30">
        <f t="shared" si="131"/>
        <v>5.2663685464607446E-5</v>
      </c>
      <c r="H2800" s="31" t="str">
        <f>VLOOKUP(B2800,'PEC unito'!A$2:B$7902,2,0)</f>
        <v>comune@pec.comune.folgaria.tn.it</v>
      </c>
    </row>
    <row r="2801" spans="1:8" x14ac:dyDescent="0.25">
      <c r="A2801" s="4" t="s">
        <v>7800</v>
      </c>
      <c r="B2801" s="6" t="s">
        <v>3012</v>
      </c>
      <c r="C2801" s="4" t="s">
        <v>7813</v>
      </c>
      <c r="D2801" s="11">
        <v>9302</v>
      </c>
      <c r="E2801" s="11" t="str">
        <f t="shared" si="129"/>
        <v/>
      </c>
      <c r="F2801" s="11" t="str">
        <f t="shared" si="130"/>
        <v>MARCHE</v>
      </c>
      <c r="G2801" s="30">
        <f t="shared" si="131"/>
        <v>1.5651041603571196E-4</v>
      </c>
      <c r="H2801" s="31" t="str">
        <f>VLOOKUP(B2801,'PEC unito'!A$2:B$7902,2,0)</f>
        <v>comune.folignano@emarche.it</v>
      </c>
    </row>
    <row r="2802" spans="1:8" x14ac:dyDescent="0.25">
      <c r="A2802" s="4" t="s">
        <v>7800</v>
      </c>
      <c r="B2802" s="6" t="s">
        <v>3013</v>
      </c>
      <c r="C2802" s="4" t="s">
        <v>7812</v>
      </c>
      <c r="D2802" s="11">
        <v>56045</v>
      </c>
      <c r="E2802" s="11" t="str">
        <f t="shared" si="129"/>
        <v/>
      </c>
      <c r="F2802" s="11" t="str">
        <f t="shared" si="130"/>
        <v>COMPRESO</v>
      </c>
      <c r="G2802" s="30">
        <f t="shared" si="131"/>
        <v>9.4298282807154133E-4</v>
      </c>
      <c r="H2802" s="31" t="str">
        <f>VLOOKUP(B2802,'PEC unito'!A$2:B$7902,2,0)</f>
        <v>comune.foligno@postacert.umbria.it</v>
      </c>
    </row>
    <row r="2803" spans="1:8" x14ac:dyDescent="0.25">
      <c r="A2803" s="4" t="s">
        <v>7799</v>
      </c>
      <c r="B2803" s="6" t="s">
        <v>3014</v>
      </c>
      <c r="C2803" s="4" t="s">
        <v>7807</v>
      </c>
      <c r="D2803" s="11">
        <v>3939</v>
      </c>
      <c r="E2803" s="11" t="str">
        <f t="shared" si="129"/>
        <v/>
      </c>
      <c r="F2803" s="11" t="str">
        <f t="shared" si="130"/>
        <v>VENETO</v>
      </c>
      <c r="G2803" s="30">
        <f t="shared" si="131"/>
        <v>6.6275481484053905E-5</v>
      </c>
      <c r="H2803" s="31" t="str">
        <f>VLOOKUP(B2803,'PEC unito'!A$2:B$7902,2,0)</f>
        <v>segreteria@comunefollina.legalmail.it</v>
      </c>
    </row>
    <row r="2804" spans="1:8" x14ac:dyDescent="0.25">
      <c r="A2804" s="2" t="s">
        <v>7798</v>
      </c>
      <c r="B2804" s="6" t="s">
        <v>3015</v>
      </c>
      <c r="C2804" s="4" t="s">
        <v>7809</v>
      </c>
      <c r="D2804" s="11">
        <v>6337</v>
      </c>
      <c r="E2804" s="11" t="str">
        <f t="shared" si="129"/>
        <v/>
      </c>
      <c r="F2804" s="11" t="str">
        <f t="shared" si="130"/>
        <v>LIGURIA</v>
      </c>
      <c r="G2804" s="30">
        <f t="shared" si="131"/>
        <v>1.0662293124256147E-4</v>
      </c>
      <c r="H2804" s="31" t="str">
        <f>VLOOKUP(B2804,'PEC unito'!A$2:B$7902,2,0)</f>
        <v>comunefollo@legalmail.it</v>
      </c>
    </row>
    <row r="2805" spans="1:8" x14ac:dyDescent="0.25">
      <c r="A2805" s="4" t="s">
        <v>7800</v>
      </c>
      <c r="B2805" s="6" t="s">
        <v>3016</v>
      </c>
      <c r="C2805" s="4" t="s">
        <v>7811</v>
      </c>
      <c r="D2805" s="11">
        <v>21479</v>
      </c>
      <c r="E2805" s="11" t="str">
        <f t="shared" si="129"/>
        <v/>
      </c>
      <c r="F2805" s="11" t="str">
        <f t="shared" si="130"/>
        <v>TOSCANA</v>
      </c>
      <c r="G2805" s="30">
        <f t="shared" si="131"/>
        <v>3.6139402558923431E-4</v>
      </c>
      <c r="H2805" s="31" t="str">
        <f>VLOOKUP(B2805,'PEC unito'!A$2:B$7902,2,0)</f>
        <v>follonica@postacert.toscana.it</v>
      </c>
    </row>
    <row r="2806" spans="1:8" x14ac:dyDescent="0.25">
      <c r="A2806" s="4" t="s">
        <v>7798</v>
      </c>
      <c r="B2806" s="6" t="s">
        <v>3017</v>
      </c>
      <c r="C2806" s="4" t="s">
        <v>7805</v>
      </c>
      <c r="D2806" s="11">
        <v>2288</v>
      </c>
      <c r="E2806" s="11" t="str">
        <f t="shared" si="129"/>
        <v/>
      </c>
      <c r="F2806" s="11" t="str">
        <f t="shared" si="130"/>
        <v>LOMBARDIA</v>
      </c>
      <c r="G2806" s="30">
        <f t="shared" si="131"/>
        <v>3.8496649310869597E-5</v>
      </c>
      <c r="H2806" s="31" t="str">
        <f>VLOOKUP(B2806,'PEC unito'!A$2:B$7902,2,0)</f>
        <v>comune.fombio@pec.regione.lombardia.it</v>
      </c>
    </row>
    <row r="2807" spans="1:8" x14ac:dyDescent="0.25">
      <c r="A2807" s="4" t="s">
        <v>7802</v>
      </c>
      <c r="B2807" s="6" t="s">
        <v>3018</v>
      </c>
      <c r="C2807" s="4" t="s">
        <v>7820</v>
      </c>
      <c r="D2807" s="11">
        <v>1090</v>
      </c>
      <c r="E2807" s="11" t="str">
        <f t="shared" si="129"/>
        <v/>
      </c>
      <c r="F2807" s="11" t="str">
        <f t="shared" si="130"/>
        <v>SICILIA</v>
      </c>
      <c r="G2807" s="30">
        <f t="shared" si="131"/>
        <v>1.8339749890230707E-5</v>
      </c>
      <c r="H2807" s="31" t="str">
        <f>VLOOKUP(B2807,'PEC unito'!A$2:B$7902,2,0)</f>
        <v>servizisociali.fondachellifantina@pec.it</v>
      </c>
    </row>
    <row r="2808" spans="1:8" x14ac:dyDescent="0.25">
      <c r="A2808" s="4" t="s">
        <v>7800</v>
      </c>
      <c r="B2808" s="6" t="s">
        <v>3019</v>
      </c>
      <c r="C2808" s="4" t="s">
        <v>7814</v>
      </c>
      <c r="D2808" s="11">
        <v>37180</v>
      </c>
      <c r="E2808" s="11" t="str">
        <f t="shared" si="129"/>
        <v/>
      </c>
      <c r="F2808" s="11" t="str">
        <f t="shared" si="130"/>
        <v>LAZIO</v>
      </c>
      <c r="G2808" s="30">
        <f t="shared" si="131"/>
        <v>6.2557055130163096E-4</v>
      </c>
      <c r="H2808" s="31" t="str">
        <f>VLOOKUP(B2808,'PEC unito'!A$2:B$7902,2,0)</f>
        <v>comune.fondi@pecaziendale.it</v>
      </c>
    </row>
    <row r="2809" spans="1:8" x14ac:dyDescent="0.25">
      <c r="A2809" s="4" t="s">
        <v>7799</v>
      </c>
      <c r="B2809" s="6" t="s">
        <v>7994</v>
      </c>
      <c r="C2809" s="4" t="s">
        <v>7806</v>
      </c>
      <c r="D2809" s="11">
        <v>1435</v>
      </c>
      <c r="E2809" s="11" t="str">
        <f t="shared" si="129"/>
        <v/>
      </c>
      <c r="F2809" s="11" t="str">
        <f t="shared" si="130"/>
        <v>TRENTINO-ALTO ADIGE/SÜDTIROL</v>
      </c>
      <c r="G2809" s="30">
        <f t="shared" si="131"/>
        <v>2.4144533112367949E-5</v>
      </c>
      <c r="H2809" s="31" t="str">
        <f>_xlfn.IFNA(VLOOKUP(B2809,'PEC unito'!A$2:B$7902,2,0),"DATI INCONGRUENTI")</f>
        <v>DATI INCONGRUENTI</v>
      </c>
    </row>
    <row r="2810" spans="1:8" x14ac:dyDescent="0.25">
      <c r="A2810" s="4" t="s">
        <v>7802</v>
      </c>
      <c r="B2810" s="8" t="s">
        <v>3020</v>
      </c>
      <c r="C2810" s="4" t="s">
        <v>7821</v>
      </c>
      <c r="D2810" s="11">
        <v>4062</v>
      </c>
      <c r="E2810" s="11" t="str">
        <f t="shared" si="129"/>
        <v/>
      </c>
      <c r="F2810" s="11" t="str">
        <f t="shared" si="130"/>
        <v>SARDEGNA</v>
      </c>
      <c r="G2810" s="30">
        <f t="shared" si="131"/>
        <v>6.8345012893685452E-5</v>
      </c>
      <c r="H2810" s="31" t="str">
        <f>VLOOKUP(B2810,'PEC unito'!A$2:B$7902,2,0)</f>
        <v>servizidemografici.fonni@legalmail.it</v>
      </c>
    </row>
    <row r="2811" spans="1:8" x14ac:dyDescent="0.25">
      <c r="A2811" s="4" t="s">
        <v>7798</v>
      </c>
      <c r="B2811" s="6" t="s">
        <v>3021</v>
      </c>
      <c r="C2811" s="4" t="s">
        <v>7804</v>
      </c>
      <c r="D2811" s="11">
        <v>449</v>
      </c>
      <c r="E2811" s="11" t="str">
        <f t="shared" si="129"/>
        <v/>
      </c>
      <c r="F2811" s="11" t="str">
        <f t="shared" si="130"/>
        <v>VALLE D'AOSTA/VALLÉE D'AOSTE</v>
      </c>
      <c r="G2811" s="30">
        <f t="shared" si="131"/>
        <v>7.5546309180858605E-6</v>
      </c>
      <c r="H2811" s="31" t="str">
        <f>VLOOKUP(B2811,'PEC unito'!A$2:B$7902,2,0)</f>
        <v>protocollo@pec.comune.fontainemore.ao.it</v>
      </c>
    </row>
    <row r="2812" spans="1:8" x14ac:dyDescent="0.25">
      <c r="A2812" s="4" t="s">
        <v>7800</v>
      </c>
      <c r="B2812" s="6" t="s">
        <v>3022</v>
      </c>
      <c r="C2812" s="4" t="s">
        <v>7814</v>
      </c>
      <c r="D2812" s="11">
        <v>2993</v>
      </c>
      <c r="E2812" s="11" t="str">
        <f t="shared" si="129"/>
        <v/>
      </c>
      <c r="F2812" s="11" t="str">
        <f t="shared" si="130"/>
        <v>LAZIO</v>
      </c>
      <c r="G2812" s="30">
        <f t="shared" si="131"/>
        <v>5.0358597634367438E-5</v>
      </c>
      <c r="H2812" s="31" t="str">
        <f>VLOOKUP(B2812,'PEC unito'!A$2:B$7902,2,0)</f>
        <v>anagrafe@pec.comunefontanaliri.fr.it</v>
      </c>
    </row>
    <row r="2813" spans="1:8" x14ac:dyDescent="0.25">
      <c r="A2813" s="4" t="s">
        <v>7799</v>
      </c>
      <c r="B2813" s="6" t="s">
        <v>3023</v>
      </c>
      <c r="C2813" s="4" t="s">
        <v>7808</v>
      </c>
      <c r="D2813" s="11">
        <v>11537</v>
      </c>
      <c r="E2813" s="11" t="str">
        <f t="shared" si="129"/>
        <v/>
      </c>
      <c r="F2813" s="11" t="str">
        <f t="shared" si="130"/>
        <v>FRIULI-VENEZIA GIULIA</v>
      </c>
      <c r="G2813" s="30">
        <f t="shared" si="131"/>
        <v>1.9411531603999237E-4</v>
      </c>
      <c r="H2813" s="31" t="str">
        <f>VLOOKUP(B2813,'PEC unito'!A$2:B$7902,2,0)</f>
        <v>comune.fontanafredda@certgov.fvg.it</v>
      </c>
    </row>
    <row r="2814" spans="1:8" x14ac:dyDescent="0.25">
      <c r="A2814" s="4" t="s">
        <v>7801</v>
      </c>
      <c r="B2814" s="6" t="s">
        <v>3024</v>
      </c>
      <c r="C2814" s="4" t="s">
        <v>7816</v>
      </c>
      <c r="D2814" s="11">
        <v>3301</v>
      </c>
      <c r="E2814" s="11" t="str">
        <f t="shared" si="129"/>
        <v/>
      </c>
      <c r="F2814" s="11" t="str">
        <f t="shared" si="130"/>
        <v>CAMPANIA</v>
      </c>
      <c r="G2814" s="30">
        <f t="shared" si="131"/>
        <v>5.554083888775373E-5</v>
      </c>
      <c r="H2814" s="31" t="str">
        <f>VLOOKUP(B2814,'PEC unito'!A$2:B$7902,2,0)</f>
        <v>anagrafe@pec.comune.fontanarosa.av.it</v>
      </c>
    </row>
    <row r="2815" spans="1:8" x14ac:dyDescent="0.25">
      <c r="A2815" s="4" t="s">
        <v>7799</v>
      </c>
      <c r="B2815" s="6" t="s">
        <v>3025</v>
      </c>
      <c r="C2815" s="4" t="s">
        <v>7810</v>
      </c>
      <c r="D2815" s="11">
        <v>1927</v>
      </c>
      <c r="E2815" s="11" t="str">
        <f t="shared" si="129"/>
        <v/>
      </c>
      <c r="F2815" s="11" t="str">
        <f t="shared" si="130"/>
        <v>EMILIA-ROMAGNA</v>
      </c>
      <c r="G2815" s="30">
        <f t="shared" si="131"/>
        <v>3.2422658750894107E-5</v>
      </c>
      <c r="H2815" s="31" t="str">
        <f>VLOOKUP(B2815,'PEC unito'!A$2:B$7902,2,0)</f>
        <v>comune.fontanelice@cert.provincia.bo.it</v>
      </c>
    </row>
    <row r="2816" spans="1:8" x14ac:dyDescent="0.25">
      <c r="A2816" s="4" t="s">
        <v>7798</v>
      </c>
      <c r="B2816" s="6" t="s">
        <v>3026</v>
      </c>
      <c r="C2816" s="4" t="s">
        <v>7805</v>
      </c>
      <c r="D2816" s="11">
        <v>4339</v>
      </c>
      <c r="E2816" s="11" t="str">
        <f t="shared" si="129"/>
        <v/>
      </c>
      <c r="F2816" s="11" t="str">
        <f t="shared" si="130"/>
        <v>LOMBARDIA</v>
      </c>
      <c r="G2816" s="30">
        <f t="shared" si="131"/>
        <v>7.3005664930010124E-5</v>
      </c>
      <c r="H2816" s="31" t="str">
        <f>VLOOKUP(B2816,'PEC unito'!A$2:B$7902,2,0)</f>
        <v>pec@pec.comune.fontanella.bg.it</v>
      </c>
    </row>
    <row r="2817" spans="1:8" x14ac:dyDescent="0.25">
      <c r="A2817" s="4" t="s">
        <v>7799</v>
      </c>
      <c r="B2817" s="6" t="s">
        <v>3027</v>
      </c>
      <c r="C2817" s="4" t="s">
        <v>7810</v>
      </c>
      <c r="D2817" s="11">
        <v>6963</v>
      </c>
      <c r="E2817" s="11" t="str">
        <f t="shared" si="129"/>
        <v/>
      </c>
      <c r="F2817" s="11" t="str">
        <f t="shared" si="130"/>
        <v>EMILIA-ROMAGNA</v>
      </c>
      <c r="G2817" s="30">
        <f t="shared" si="131"/>
        <v>1.1715566833548296E-4</v>
      </c>
      <c r="H2817" s="31" t="str">
        <f>VLOOKUP(B2817,'PEC unito'!A$2:B$7902,2,0)</f>
        <v>protocollo@postacert.comune.fontanellato.pr.it</v>
      </c>
    </row>
    <row r="2818" spans="1:8" x14ac:dyDescent="0.25">
      <c r="A2818" s="4" t="s">
        <v>7799</v>
      </c>
      <c r="B2818" s="6" t="s">
        <v>3028</v>
      </c>
      <c r="C2818" s="4" t="s">
        <v>7807</v>
      </c>
      <c r="D2818" s="11">
        <v>5804</v>
      </c>
      <c r="E2818" s="11" t="str">
        <f t="shared" ref="E2818:E2881" si="132">IF(D2818&gt;300000,"trovato","")</f>
        <v/>
      </c>
      <c r="F2818" s="11" t="str">
        <f t="shared" ref="F2818:F2881" si="133">IF(AND(D2818&gt;50000,D2818&lt;100000),"COMPRESO",C2818)</f>
        <v>VENETO</v>
      </c>
      <c r="G2818" s="30">
        <f t="shared" ref="G2818:G2881" si="134">D2818/Totale</f>
        <v>9.7654961800824799E-5</v>
      </c>
      <c r="H2818" s="31" t="str">
        <f>VLOOKUP(B2818,'PEC unito'!A$2:B$7902,2,0)</f>
        <v>posta@pec.comune.fontanelle.tv.it</v>
      </c>
    </row>
    <row r="2819" spans="1:8" x14ac:dyDescent="0.25">
      <c r="A2819" s="4" t="s">
        <v>7798</v>
      </c>
      <c r="B2819" s="6" t="s">
        <v>3029</v>
      </c>
      <c r="C2819" s="4" t="s">
        <v>7803</v>
      </c>
      <c r="D2819" s="11">
        <v>2731</v>
      </c>
      <c r="E2819" s="11" t="str">
        <f t="shared" si="132"/>
        <v/>
      </c>
      <c r="F2819" s="11" t="str">
        <f t="shared" si="133"/>
        <v>PIEMONTE</v>
      </c>
      <c r="G2819" s="30">
        <f t="shared" si="134"/>
        <v>4.5950327477266115E-5</v>
      </c>
      <c r="H2819" s="31" t="str">
        <f>VLOOKUP(B2819,'PEC unito'!A$2:B$7902,2,0)</f>
        <v>protocollo.fontanetodagogna@pec.it</v>
      </c>
    </row>
    <row r="2820" spans="1:8" x14ac:dyDescent="0.25">
      <c r="A2820" s="4" t="s">
        <v>7798</v>
      </c>
      <c r="B2820" s="6" t="s">
        <v>3030</v>
      </c>
      <c r="C2820" s="4" t="s">
        <v>7803</v>
      </c>
      <c r="D2820" s="11">
        <v>1203</v>
      </c>
      <c r="E2820" s="11" t="str">
        <f t="shared" si="132"/>
        <v/>
      </c>
      <c r="F2820" s="11" t="str">
        <f t="shared" si="133"/>
        <v>PIEMONTE</v>
      </c>
      <c r="G2820" s="30">
        <f t="shared" si="134"/>
        <v>2.0241026713713342E-5</v>
      </c>
      <c r="H2820" s="31" t="str">
        <f>VLOOKUP(B2820,'PEC unito'!A$2:B$7902,2,0)</f>
        <v>fontanetto.po@cert.ruparpiemonte.it</v>
      </c>
    </row>
    <row r="2821" spans="1:8" x14ac:dyDescent="0.25">
      <c r="A2821" s="2" t="s">
        <v>7798</v>
      </c>
      <c r="B2821" s="6" t="s">
        <v>3031</v>
      </c>
      <c r="C2821" s="4" t="s">
        <v>7809</v>
      </c>
      <c r="D2821" s="11">
        <v>274</v>
      </c>
      <c r="E2821" s="11" t="str">
        <f t="shared" si="132"/>
        <v/>
      </c>
      <c r="F2821" s="11" t="str">
        <f t="shared" si="133"/>
        <v>LIGURIA</v>
      </c>
      <c r="G2821" s="30">
        <f t="shared" si="134"/>
        <v>4.6101756604800124E-6</v>
      </c>
      <c r="H2821" s="31" t="str">
        <f>VLOOKUP(B2821,'PEC unito'!A$2:B$7902,2,0)</f>
        <v>comune.fontanigorda@pec.cstliguria.it</v>
      </c>
    </row>
    <row r="2822" spans="1:8" x14ac:dyDescent="0.25">
      <c r="A2822" s="4" t="s">
        <v>7798</v>
      </c>
      <c r="B2822" s="6" t="s">
        <v>3032</v>
      </c>
      <c r="C2822" s="4" t="s">
        <v>7803</v>
      </c>
      <c r="D2822" s="11">
        <v>566</v>
      </c>
      <c r="E2822" s="11" t="str">
        <f t="shared" si="132"/>
        <v/>
      </c>
      <c r="F2822" s="11" t="str">
        <f t="shared" si="133"/>
        <v>PIEMONTE</v>
      </c>
      <c r="G2822" s="30">
        <f t="shared" si="134"/>
        <v>9.523209576028056E-6</v>
      </c>
      <c r="H2822" s="31" t="str">
        <f>VLOOKUP(B2822,'PEC unito'!A$2:B$7902,2,0)</f>
        <v>fontanile@cert.ruparpiemonte.it</v>
      </c>
    </row>
    <row r="2823" spans="1:8" x14ac:dyDescent="0.25">
      <c r="A2823" s="4" t="s">
        <v>7799</v>
      </c>
      <c r="B2823" s="6" t="s">
        <v>3033</v>
      </c>
      <c r="C2823" s="4" t="s">
        <v>7807</v>
      </c>
      <c r="D2823" s="11">
        <v>8168</v>
      </c>
      <c r="E2823" s="11" t="str">
        <f t="shared" si="132"/>
        <v/>
      </c>
      <c r="F2823" s="11" t="str">
        <f t="shared" si="133"/>
        <v>VENETO</v>
      </c>
      <c r="G2823" s="30">
        <f t="shared" si="134"/>
        <v>1.3743034596642607E-4</v>
      </c>
      <c r="H2823" s="31" t="str">
        <f>VLOOKUP(B2823,'PEC unito'!A$2:B$7902,2,0)</f>
        <v xml:space="preserve">fontaniva.pd@cert.ip-veneto.net </v>
      </c>
    </row>
    <row r="2824" spans="1:8" x14ac:dyDescent="0.25">
      <c r="A2824" s="4" t="s">
        <v>7799</v>
      </c>
      <c r="B2824" s="6" t="s">
        <v>3034</v>
      </c>
      <c r="C2824" s="4" t="s">
        <v>7807</v>
      </c>
      <c r="D2824" s="11">
        <v>6019</v>
      </c>
      <c r="E2824" s="11" t="str">
        <f t="shared" si="132"/>
        <v/>
      </c>
      <c r="F2824" s="11" t="str">
        <f t="shared" si="133"/>
        <v>VENETO</v>
      </c>
      <c r="G2824" s="30">
        <f t="shared" si="134"/>
        <v>1.0127243540302627E-4</v>
      </c>
      <c r="H2824" s="31" t="str">
        <f>VLOOKUP(B2824,'PEC unito'!A$2:B$7902,2,0)</f>
        <v>protocollo.comune.fonte.tv@pecveneto.it</v>
      </c>
    </row>
    <row r="2825" spans="1:8" x14ac:dyDescent="0.25">
      <c r="A2825" s="4" t="s">
        <v>7800</v>
      </c>
      <c r="B2825" s="6" t="s">
        <v>3035</v>
      </c>
      <c r="C2825" s="4" t="s">
        <v>7814</v>
      </c>
      <c r="D2825" s="11">
        <v>30572</v>
      </c>
      <c r="E2825" s="11" t="str">
        <f t="shared" si="132"/>
        <v/>
      </c>
      <c r="F2825" s="11" t="str">
        <f t="shared" si="133"/>
        <v>LAZIO</v>
      </c>
      <c r="G2825" s="30">
        <f t="shared" si="134"/>
        <v>5.1438792077443418E-4</v>
      </c>
      <c r="H2825" s="31" t="str">
        <f>VLOOKUP(B2825,'PEC unito'!A$2:B$7902,2,0)</f>
        <v>protocollo@cert.fonte-nuova.it</v>
      </c>
    </row>
    <row r="2826" spans="1:8" x14ac:dyDescent="0.25">
      <c r="A2826" s="4" t="s">
        <v>7801</v>
      </c>
      <c r="B2826" s="6" t="s">
        <v>3036</v>
      </c>
      <c r="C2826" s="4" t="s">
        <v>7815</v>
      </c>
      <c r="D2826" s="11">
        <v>410</v>
      </c>
      <c r="E2826" s="11" t="str">
        <f t="shared" si="132"/>
        <v/>
      </c>
      <c r="F2826" s="11" t="str">
        <f t="shared" si="133"/>
        <v>ABRUZZO</v>
      </c>
      <c r="G2826" s="30">
        <f t="shared" si="134"/>
        <v>6.8984380321051284E-6</v>
      </c>
      <c r="H2826" s="31" t="str">
        <f>VLOOKUP(B2826,'PEC unito'!A$2:B$7902,2,0)</f>
        <v>comune.fontecchio@pec.it</v>
      </c>
    </row>
    <row r="2827" spans="1:8" x14ac:dyDescent="0.25">
      <c r="A2827" s="4" t="s">
        <v>7800</v>
      </c>
      <c r="B2827" s="6" t="s">
        <v>3037</v>
      </c>
      <c r="C2827" s="4" t="s">
        <v>7814</v>
      </c>
      <c r="D2827" s="11">
        <v>1318</v>
      </c>
      <c r="E2827" s="11" t="str">
        <f t="shared" si="132"/>
        <v/>
      </c>
      <c r="F2827" s="11" t="str">
        <f t="shared" si="133"/>
        <v>LAZIO</v>
      </c>
      <c r="G2827" s="30">
        <f t="shared" si="134"/>
        <v>2.2175954454425756E-5</v>
      </c>
      <c r="H2827" s="31" t="str">
        <f>VLOOKUP(B2827,'PEC unito'!A$2:B$7902,2,0)</f>
        <v>fontechiari@interfreepec.it</v>
      </c>
    </row>
    <row r="2828" spans="1:8" x14ac:dyDescent="0.25">
      <c r="A2828" s="4" t="s">
        <v>7801</v>
      </c>
      <c r="B2828" s="6" t="s">
        <v>3038</v>
      </c>
      <c r="C2828" s="4" t="s">
        <v>7816</v>
      </c>
      <c r="D2828" s="11">
        <v>849</v>
      </c>
      <c r="E2828" s="11" t="str">
        <f t="shared" si="132"/>
        <v/>
      </c>
      <c r="F2828" s="11" t="str">
        <f t="shared" si="133"/>
        <v>CAMPANIA</v>
      </c>
      <c r="G2828" s="30">
        <f t="shared" si="134"/>
        <v>1.4284814364042083E-5</v>
      </c>
      <c r="H2828" s="31" t="str">
        <f>VLOOKUP(B2828,'PEC unito'!A$2:B$7902,2,0)</f>
        <v>comune.fontegreca.@pec.riusoprotocollo.it</v>
      </c>
    </row>
    <row r="2829" spans="1:8" x14ac:dyDescent="0.25">
      <c r="A2829" s="4" t="s">
        <v>7798</v>
      </c>
      <c r="B2829" s="6" t="s">
        <v>3039</v>
      </c>
      <c r="C2829" s="4" t="s">
        <v>7805</v>
      </c>
      <c r="D2829" s="11">
        <v>685</v>
      </c>
      <c r="E2829" s="11" t="str">
        <f t="shared" si="132"/>
        <v/>
      </c>
      <c r="F2829" s="11" t="str">
        <f t="shared" si="133"/>
        <v>LOMBARDIA</v>
      </c>
      <c r="G2829" s="30">
        <f t="shared" si="134"/>
        <v>1.1525439151200033E-5</v>
      </c>
      <c r="H2829" s="31" t="str">
        <f>VLOOKUP(B2829,'PEC unito'!A$2:B$7902,2,0)</f>
        <v>comune.fonteno@pec.regione.lombardia.it</v>
      </c>
    </row>
    <row r="2830" spans="1:8" x14ac:dyDescent="0.25">
      <c r="A2830" s="4" t="s">
        <v>7799</v>
      </c>
      <c r="B2830" s="6" t="s">
        <v>3040</v>
      </c>
      <c r="C2830" s="4" t="s">
        <v>7810</v>
      </c>
      <c r="D2830" s="11">
        <v>5428</v>
      </c>
      <c r="E2830" s="11" t="str">
        <f t="shared" si="132"/>
        <v/>
      </c>
      <c r="F2830" s="11" t="str">
        <f t="shared" si="133"/>
        <v>EMILIA-ROMAGNA</v>
      </c>
      <c r="G2830" s="30">
        <f t="shared" si="134"/>
        <v>9.1328589361625953E-5</v>
      </c>
      <c r="H2830" s="31" t="str">
        <f>VLOOKUP(B2830,'PEC unito'!A$2:B$7902,2,0)</f>
        <v>protocollo@postacert.comune.fontevivo.pr.it</v>
      </c>
    </row>
    <row r="2831" spans="1:8" x14ac:dyDescent="0.25">
      <c r="A2831" s="4" t="s">
        <v>7799</v>
      </c>
      <c r="B2831" s="6" t="s">
        <v>3041</v>
      </c>
      <c r="C2831" s="4" t="s">
        <v>7807</v>
      </c>
      <c r="D2831" s="11">
        <v>3322</v>
      </c>
      <c r="E2831" s="11" t="str">
        <f t="shared" si="132"/>
        <v/>
      </c>
      <c r="F2831" s="11" t="str">
        <f t="shared" si="133"/>
        <v>VENETO</v>
      </c>
      <c r="G2831" s="30">
        <f t="shared" si="134"/>
        <v>5.5894173518666433E-5</v>
      </c>
      <c r="H2831" s="31" t="str">
        <f>VLOOKUP(B2831,'PEC unito'!A$2:B$7902,2,0)</f>
        <v>fonzaso.bl@cert.ip-veneto.net</v>
      </c>
    </row>
    <row r="2832" spans="1:8" x14ac:dyDescent="0.25">
      <c r="A2832" s="4" t="s">
        <v>7798</v>
      </c>
      <c r="B2832" s="6" t="s">
        <v>3042</v>
      </c>
      <c r="C2832" s="4" t="s">
        <v>7805</v>
      </c>
      <c r="D2832" s="11">
        <v>202</v>
      </c>
      <c r="E2832" s="11" t="str">
        <f t="shared" si="132"/>
        <v/>
      </c>
      <c r="F2832" s="11" t="str">
        <f t="shared" si="133"/>
        <v>LOMBARDIA</v>
      </c>
      <c r="G2832" s="30">
        <f t="shared" si="134"/>
        <v>3.3987426402078926E-6</v>
      </c>
      <c r="H2832" s="31" t="str">
        <f>VLOOKUP(B2832,'PEC unito'!A$2:B$7902,2,0)</f>
        <v>comune.foppolo@pec.regione.lombardia.it</v>
      </c>
    </row>
    <row r="2833" spans="1:8" x14ac:dyDescent="0.25">
      <c r="A2833" s="4" t="s">
        <v>7800</v>
      </c>
      <c r="B2833" s="6" t="s">
        <v>3043</v>
      </c>
      <c r="C2833" s="4" t="s">
        <v>7814</v>
      </c>
      <c r="D2833" s="11">
        <v>2933</v>
      </c>
      <c r="E2833" s="11" t="str">
        <f t="shared" si="132"/>
        <v/>
      </c>
      <c r="F2833" s="11" t="str">
        <f t="shared" si="133"/>
        <v>LAZIO</v>
      </c>
      <c r="G2833" s="30">
        <f t="shared" si="134"/>
        <v>4.9349070117474006E-5</v>
      </c>
      <c r="H2833" s="31" t="str">
        <f>VLOOKUP(B2833,'PEC unito'!A$2:B$7902,2,0)</f>
        <v>comune.forano.ri@pec.i2000net.it</v>
      </c>
    </row>
    <row r="2834" spans="1:8" x14ac:dyDescent="0.25">
      <c r="A2834" s="4" t="s">
        <v>7800</v>
      </c>
      <c r="B2834" s="6" t="s">
        <v>3044</v>
      </c>
      <c r="C2834" s="4" t="s">
        <v>7813</v>
      </c>
      <c r="D2834" s="11">
        <v>1428</v>
      </c>
      <c r="E2834" s="11" t="str">
        <f t="shared" si="132"/>
        <v/>
      </c>
      <c r="F2834" s="11" t="str">
        <f t="shared" si="133"/>
        <v>MARCHE</v>
      </c>
      <c r="G2834" s="30">
        <f t="shared" si="134"/>
        <v>2.4026754902063715E-5</v>
      </c>
      <c r="H2834" s="31" t="str">
        <f>VLOOKUP(B2834,'PEC unito'!A$2:B$7902,2,0)</f>
        <v xml:space="preserve">segreteria@pec.comune.force.ap.it  </v>
      </c>
    </row>
    <row r="2835" spans="1:8" x14ac:dyDescent="0.25">
      <c r="A2835" s="4" t="s">
        <v>7801</v>
      </c>
      <c r="B2835" s="6" t="s">
        <v>3045</v>
      </c>
      <c r="C2835" s="4" t="s">
        <v>7816</v>
      </c>
      <c r="D2835" s="11">
        <v>1238</v>
      </c>
      <c r="E2835" s="11" t="str">
        <f t="shared" si="132"/>
        <v/>
      </c>
      <c r="F2835" s="11" t="str">
        <f t="shared" si="133"/>
        <v>CAMPANIA</v>
      </c>
      <c r="G2835" s="30">
        <f t="shared" si="134"/>
        <v>2.082991776523451E-5</v>
      </c>
      <c r="H2835" s="31" t="str">
        <f>VLOOKUP(B2835,'PEC unito'!A$2:B$7902,2,0)</f>
        <v>comunediforchia@asmepec.it</v>
      </c>
    </row>
    <row r="2836" spans="1:8" x14ac:dyDescent="0.25">
      <c r="A2836" s="4" t="s">
        <v>7798</v>
      </c>
      <c r="B2836" s="6" t="s">
        <v>3046</v>
      </c>
      <c r="C2836" s="4" t="s">
        <v>7805</v>
      </c>
      <c r="D2836" s="11">
        <v>835</v>
      </c>
      <c r="E2836" s="11" t="str">
        <f t="shared" si="132"/>
        <v/>
      </c>
      <c r="F2836" s="11" t="str">
        <f t="shared" si="133"/>
        <v>LOMBARDIA</v>
      </c>
      <c r="G2836" s="30">
        <f t="shared" si="134"/>
        <v>1.4049257943433616E-5</v>
      </c>
      <c r="H2836" s="31" t="str">
        <f>VLOOKUP(B2836,'PEC unito'!A$2:B$7902,2,0)</f>
        <v>protocollo.forcola@cert.provincia.so.it</v>
      </c>
    </row>
    <row r="2837" spans="1:8" x14ac:dyDescent="0.25">
      <c r="A2837" s="4" t="s">
        <v>7802</v>
      </c>
      <c r="B2837" s="8" t="s">
        <v>3047</v>
      </c>
      <c r="C2837" s="4" t="s">
        <v>7821</v>
      </c>
      <c r="D2837" s="11">
        <v>939</v>
      </c>
      <c r="E2837" s="11" t="str">
        <f t="shared" si="132"/>
        <v/>
      </c>
      <c r="F2837" s="11" t="str">
        <f t="shared" si="133"/>
        <v>SARDEGNA</v>
      </c>
      <c r="G2837" s="30">
        <f t="shared" si="134"/>
        <v>1.5799105639382234E-5</v>
      </c>
      <c r="H2837" s="31" t="str">
        <f>VLOOKUP(B2837,'PEC unito'!A$2:B$7902,2,0)</f>
        <v>protocollo.fordongianus@pec.comunas.it</v>
      </c>
    </row>
    <row r="2838" spans="1:8" x14ac:dyDescent="0.25">
      <c r="A2838" s="4" t="s">
        <v>7801</v>
      </c>
      <c r="B2838" s="6" t="s">
        <v>3048</v>
      </c>
      <c r="C2838" s="4" t="s">
        <v>7818</v>
      </c>
      <c r="D2838" s="11">
        <v>2209</v>
      </c>
      <c r="E2838" s="11" t="str">
        <f t="shared" si="132"/>
        <v/>
      </c>
      <c r="F2838" s="11" t="str">
        <f t="shared" si="133"/>
        <v>BASILICATA</v>
      </c>
      <c r="G2838" s="30">
        <f t="shared" si="134"/>
        <v>3.7167438080293245E-5</v>
      </c>
      <c r="H2838" s="31" t="str">
        <f>VLOOKUP(B2838,'PEC unito'!A$2:B$7902,2,0)</f>
        <v>comune.forenza@cert.ruparbasilicata.it</v>
      </c>
    </row>
    <row r="2839" spans="1:8" x14ac:dyDescent="0.25">
      <c r="A2839" s="4" t="s">
        <v>7798</v>
      </c>
      <c r="B2839" s="6" t="s">
        <v>3049</v>
      </c>
      <c r="C2839" s="4" t="s">
        <v>7805</v>
      </c>
      <c r="D2839" s="11">
        <v>3153</v>
      </c>
      <c r="E2839" s="11" t="str">
        <f t="shared" si="132"/>
        <v/>
      </c>
      <c r="F2839" s="11" t="str">
        <f t="shared" si="133"/>
        <v>LOMBARDIA</v>
      </c>
      <c r="G2839" s="30">
        <f t="shared" si="134"/>
        <v>5.305067101274993E-5</v>
      </c>
      <c r="H2839" s="31" t="str">
        <f>VLOOKUP(B2839,'PEC unito'!A$2:B$7902,2,0)</f>
        <v>comuneforestosparso@halleycert.it</v>
      </c>
    </row>
    <row r="2840" spans="1:8" x14ac:dyDescent="0.25">
      <c r="A2840" s="4" t="s">
        <v>7799</v>
      </c>
      <c r="B2840" s="6" t="s">
        <v>3050</v>
      </c>
      <c r="C2840" s="4" t="s">
        <v>7808</v>
      </c>
      <c r="D2840" s="11">
        <v>1826</v>
      </c>
      <c r="E2840" s="11" t="str">
        <f t="shared" si="132"/>
        <v/>
      </c>
      <c r="F2840" s="11" t="str">
        <f t="shared" si="133"/>
        <v>FRIULI-VENEZIA GIULIA</v>
      </c>
      <c r="G2840" s="30">
        <f t="shared" si="134"/>
        <v>3.0723287430790158E-5</v>
      </c>
      <c r="H2840" s="31" t="str">
        <f>VLOOKUP(B2840,'PEC unito'!A$2:B$7902,2,0)</f>
        <v>comune.forgarianelfriuli@certgov.fvg.it</v>
      </c>
    </row>
    <row r="2841" spans="1:8" x14ac:dyDescent="0.25">
      <c r="A2841" s="4" t="s">
        <v>7801</v>
      </c>
      <c r="B2841" s="6" t="s">
        <v>3051</v>
      </c>
      <c r="C2841" s="4" t="s">
        <v>7816</v>
      </c>
      <c r="D2841" s="11">
        <v>5397</v>
      </c>
      <c r="E2841" s="11" t="str">
        <f t="shared" si="132"/>
        <v/>
      </c>
      <c r="F2841" s="11" t="str">
        <f t="shared" si="133"/>
        <v>CAMPANIA</v>
      </c>
      <c r="G2841" s="30">
        <f t="shared" si="134"/>
        <v>9.0807000144564346E-5</v>
      </c>
      <c r="H2841" s="31" t="str">
        <f>VLOOKUP(B2841,'PEC unito'!A$2:B$7902,2,0)</f>
        <v>anagrafe@pec.comune.forino.av.it</v>
      </c>
    </row>
    <row r="2842" spans="1:8" x14ac:dyDescent="0.25">
      <c r="A2842" s="4" t="s">
        <v>7801</v>
      </c>
      <c r="B2842" s="6" t="s">
        <v>3052</v>
      </c>
      <c r="C2842" s="4" t="s">
        <v>7816</v>
      </c>
      <c r="D2842" s="11">
        <v>16597</v>
      </c>
      <c r="E2842" s="11" t="str">
        <f t="shared" si="132"/>
        <v/>
      </c>
      <c r="F2842" s="11" t="str">
        <f t="shared" si="133"/>
        <v>CAMPANIA</v>
      </c>
      <c r="G2842" s="30">
        <f t="shared" si="134"/>
        <v>2.7925213663133858E-4</v>
      </c>
      <c r="H2842" s="31" t="str">
        <f>VLOOKUP(B2842,'PEC unito'!A$2:B$7902,2,0)</f>
        <v>elettorale@pec.comune.forio.na.it</v>
      </c>
    </row>
    <row r="2843" spans="1:8" x14ac:dyDescent="0.25">
      <c r="A2843" s="4" t="s">
        <v>7799</v>
      </c>
      <c r="B2843" s="6" t="s">
        <v>3053</v>
      </c>
      <c r="C2843" s="4" t="s">
        <v>7810</v>
      </c>
      <c r="D2843" s="11">
        <v>116434</v>
      </c>
      <c r="E2843" s="11" t="str">
        <f t="shared" si="132"/>
        <v/>
      </c>
      <c r="F2843" s="11" t="str">
        <f t="shared" si="133"/>
        <v>EMILIA-ROMAGNA</v>
      </c>
      <c r="G2843" s="30">
        <f t="shared" si="134"/>
        <v>1.959055448366167E-3</v>
      </c>
      <c r="H2843" s="31" t="str">
        <f>VLOOKUP(B2843,'PEC unito'!A$2:B$7902,2,0)</f>
        <v>comune.forli@pec.comune.forli.fc.it</v>
      </c>
    </row>
    <row r="2844" spans="1:8" x14ac:dyDescent="0.25">
      <c r="A2844" s="4" t="s">
        <v>7801</v>
      </c>
      <c r="B2844" s="6" t="s">
        <v>3054</v>
      </c>
      <c r="C2844" s="4" t="s">
        <v>4200</v>
      </c>
      <c r="D2844" s="11">
        <v>735</v>
      </c>
      <c r="E2844" s="11" t="str">
        <f t="shared" si="132"/>
        <v/>
      </c>
      <c r="F2844" s="11" t="str">
        <f t="shared" si="133"/>
        <v>MOLISE</v>
      </c>
      <c r="G2844" s="30">
        <f t="shared" si="134"/>
        <v>1.236671208194456E-5</v>
      </c>
      <c r="H2844" s="31" t="str">
        <f>VLOOKUP(B2844,'PEC unito'!A$2:B$7902,2,0)</f>
        <v>comune.forlidelsannio@pec.leonet.it</v>
      </c>
    </row>
    <row r="2845" spans="1:8" x14ac:dyDescent="0.25">
      <c r="A2845" s="4" t="s">
        <v>7799</v>
      </c>
      <c r="B2845" s="6" t="s">
        <v>3055</v>
      </c>
      <c r="C2845" s="4" t="s">
        <v>7810</v>
      </c>
      <c r="D2845" s="11">
        <v>12982</v>
      </c>
      <c r="E2845" s="11" t="str">
        <f t="shared" si="132"/>
        <v/>
      </c>
      <c r="F2845" s="11" t="str">
        <f t="shared" si="133"/>
        <v>EMILIA-ROMAGNA</v>
      </c>
      <c r="G2845" s="30">
        <f t="shared" si="134"/>
        <v>2.1842810373850921E-4</v>
      </c>
      <c r="H2845" s="31" t="str">
        <f>VLOOKUP(B2845,'PEC unito'!A$2:B$7902,2,0)</f>
        <v>protocollo@pec.comune.forlimpopoli.fc.it</v>
      </c>
    </row>
    <row r="2846" spans="1:8" x14ac:dyDescent="0.25">
      <c r="A2846" s="4" t="s">
        <v>7798</v>
      </c>
      <c r="B2846" s="6" t="s">
        <v>3056</v>
      </c>
      <c r="C2846" s="4" t="s">
        <v>7803</v>
      </c>
      <c r="D2846" s="11">
        <v>442</v>
      </c>
      <c r="E2846" s="11" t="str">
        <f t="shared" si="132"/>
        <v/>
      </c>
      <c r="F2846" s="11" t="str">
        <f t="shared" si="133"/>
        <v>PIEMONTE</v>
      </c>
      <c r="G2846" s="30">
        <f t="shared" si="134"/>
        <v>7.4368527077816263E-6</v>
      </c>
      <c r="H2846" s="31" t="str">
        <f>VLOOKUP(B2846,'PEC unito'!A$2:B$7902,2,0)</f>
        <v>formazza@postemailcertificata.it</v>
      </c>
    </row>
    <row r="2847" spans="1:8" x14ac:dyDescent="0.25">
      <c r="A2847" s="4" t="s">
        <v>7800</v>
      </c>
      <c r="B2847" s="6" t="s">
        <v>3057</v>
      </c>
      <c r="C2847" s="4" t="s">
        <v>7814</v>
      </c>
      <c r="D2847" s="11">
        <v>11909</v>
      </c>
      <c r="E2847" s="11" t="str">
        <f t="shared" si="132"/>
        <v/>
      </c>
      <c r="F2847" s="11" t="str">
        <f t="shared" si="133"/>
        <v>LAZIO</v>
      </c>
      <c r="G2847" s="30">
        <f t="shared" si="134"/>
        <v>2.0037438664473166E-4</v>
      </c>
      <c r="H2847" s="31" t="str">
        <f>VLOOKUP(B2847,'PEC unito'!A$2:B$7902,2,0)</f>
        <v>comuneformello@poste.it</v>
      </c>
    </row>
    <row r="2848" spans="1:8" x14ac:dyDescent="0.25">
      <c r="A2848" s="4" t="s">
        <v>7800</v>
      </c>
      <c r="B2848" s="6" t="s">
        <v>3058</v>
      </c>
      <c r="C2848" s="4" t="s">
        <v>7814</v>
      </c>
      <c r="D2848" s="11">
        <v>36331</v>
      </c>
      <c r="E2848" s="11" t="str">
        <f t="shared" si="132"/>
        <v/>
      </c>
      <c r="F2848" s="11" t="str">
        <f t="shared" si="133"/>
        <v>LAZIO</v>
      </c>
      <c r="G2848" s="30">
        <f t="shared" si="134"/>
        <v>6.112857369375889E-4</v>
      </c>
      <c r="H2848" s="31" t="str">
        <f>VLOOKUP(B2848,'PEC unito'!A$2:B$7902,2,0)</f>
        <v>protocollo@pec.cittadiformia.it</v>
      </c>
    </row>
    <row r="2849" spans="1:8" x14ac:dyDescent="0.25">
      <c r="A2849" s="4" t="s">
        <v>7801</v>
      </c>
      <c r="B2849" s="6" t="s">
        <v>3059</v>
      </c>
      <c r="C2849" s="4" t="s">
        <v>7816</v>
      </c>
      <c r="D2849" s="11">
        <v>1504</v>
      </c>
      <c r="E2849" s="11" t="str">
        <f t="shared" si="132"/>
        <v/>
      </c>
      <c r="F2849" s="11" t="str">
        <f t="shared" si="133"/>
        <v>CAMPANIA</v>
      </c>
      <c r="G2849" s="30">
        <f t="shared" si="134"/>
        <v>2.53054897567954E-5</v>
      </c>
      <c r="H2849" s="31" t="str">
        <f>VLOOKUP(B2849,'PEC unito'!A$2:B$7902,2,0)</f>
        <v>demografici.formicola@asmepec.it</v>
      </c>
    </row>
    <row r="2850" spans="1:8" x14ac:dyDescent="0.25">
      <c r="A2850" s="4" t="s">
        <v>7798</v>
      </c>
      <c r="B2850" s="6" t="s">
        <v>3060</v>
      </c>
      <c r="C2850" s="4" t="s">
        <v>7805</v>
      </c>
      <c r="D2850" s="11">
        <v>1116</v>
      </c>
      <c r="E2850" s="11" t="str">
        <f t="shared" si="132"/>
        <v/>
      </c>
      <c r="F2850" s="11" t="str">
        <f t="shared" si="133"/>
        <v>LOMBARDIA</v>
      </c>
      <c r="G2850" s="30">
        <f t="shared" si="134"/>
        <v>1.8777211814217861E-5</v>
      </c>
      <c r="H2850" s="31" t="str">
        <f>VLOOKUP(B2850,'PEC unito'!A$2:B$7902,2,0)</f>
        <v>comune.formigara@pec.regione.lombardia.it</v>
      </c>
    </row>
    <row r="2851" spans="1:8" x14ac:dyDescent="0.25">
      <c r="A2851" s="4" t="s">
        <v>7799</v>
      </c>
      <c r="B2851" s="6" t="s">
        <v>3061</v>
      </c>
      <c r="C2851" s="4" t="s">
        <v>7810</v>
      </c>
      <c r="D2851" s="11">
        <v>33667</v>
      </c>
      <c r="E2851" s="11" t="str">
        <f t="shared" si="132"/>
        <v/>
      </c>
      <c r="F2851" s="11" t="str">
        <f t="shared" si="133"/>
        <v>EMILIA-ROMAGNA</v>
      </c>
      <c r="G2851" s="30">
        <f t="shared" si="134"/>
        <v>5.6646271518752042E-4</v>
      </c>
      <c r="H2851" s="31" t="str">
        <f>VLOOKUP(B2851,'PEC unito'!A$2:B$7902,2,0)</f>
        <v>comune.formigine@cert.comune.formigine.mo.it</v>
      </c>
    </row>
    <row r="2852" spans="1:8" x14ac:dyDescent="0.25">
      <c r="A2852" s="4" t="s">
        <v>7798</v>
      </c>
      <c r="B2852" s="6" t="s">
        <v>3062</v>
      </c>
      <c r="C2852" s="4" t="s">
        <v>7803</v>
      </c>
      <c r="D2852" s="11">
        <v>550</v>
      </c>
      <c r="E2852" s="11" t="str">
        <f t="shared" si="132"/>
        <v/>
      </c>
      <c r="F2852" s="11" t="str">
        <f t="shared" si="133"/>
        <v>PIEMONTE</v>
      </c>
      <c r="G2852" s="30">
        <f t="shared" si="134"/>
        <v>9.2540022381898071E-6</v>
      </c>
      <c r="H2852" s="31" t="str">
        <f>VLOOKUP(B2852,'PEC unito'!A$2:B$7902,2,0)</f>
        <v>formigliana@cert.ruparpiemonte.it</v>
      </c>
    </row>
    <row r="2853" spans="1:8" x14ac:dyDescent="0.25">
      <c r="A2853" s="4" t="s">
        <v>7799</v>
      </c>
      <c r="B2853" s="6" t="s">
        <v>8018</v>
      </c>
      <c r="C2853" s="4" t="s">
        <v>7810</v>
      </c>
      <c r="D2853" s="11">
        <v>2803</v>
      </c>
      <c r="E2853" s="11" t="str">
        <f t="shared" si="132"/>
        <v/>
      </c>
      <c r="F2853" s="11" t="str">
        <f t="shared" si="133"/>
        <v>EMILIA-ROMAGNA</v>
      </c>
      <c r="G2853" s="30">
        <f t="shared" si="134"/>
        <v>4.7161760497538233E-5</v>
      </c>
      <c r="H2853" s="31" t="str">
        <f>_xlfn.IFNA(VLOOKUP(B2853,'PEC unito'!A$2:B$7902,2,0),"DATI INCONGRUENTI")</f>
        <v>DATI INCONGRUENTI</v>
      </c>
    </row>
    <row r="2854" spans="1:8" x14ac:dyDescent="0.25">
      <c r="A2854" s="4" t="s">
        <v>7799</v>
      </c>
      <c r="B2854" s="6" t="s">
        <v>3063</v>
      </c>
      <c r="C2854" s="4" t="s">
        <v>7806</v>
      </c>
      <c r="D2854" s="11">
        <v>1321</v>
      </c>
      <c r="E2854" s="11" t="str">
        <f t="shared" si="132"/>
        <v/>
      </c>
      <c r="F2854" s="11" t="str">
        <f t="shared" si="133"/>
        <v>TRENTINO-ALTO ADIGE/SÜDTIROL</v>
      </c>
      <c r="G2854" s="30">
        <f t="shared" si="134"/>
        <v>2.2226430830270426E-5</v>
      </c>
      <c r="H2854" s="31" t="str">
        <f>VLOOKUP(B2854,'PEC unito'!A$2:B$7902,2,0)</f>
        <v>comune@pec.comune.fornace.tn.it</v>
      </c>
    </row>
    <row r="2855" spans="1:8" x14ac:dyDescent="0.25">
      <c r="A2855" s="4" t="s">
        <v>7801</v>
      </c>
      <c r="B2855" s="6" t="s">
        <v>3064</v>
      </c>
      <c r="C2855" s="4" t="s">
        <v>4200</v>
      </c>
      <c r="D2855" s="11">
        <v>1925</v>
      </c>
      <c r="E2855" s="11" t="str">
        <f t="shared" si="132"/>
        <v/>
      </c>
      <c r="F2855" s="11" t="str">
        <f t="shared" si="133"/>
        <v>MOLISE</v>
      </c>
      <c r="G2855" s="30">
        <f t="shared" si="134"/>
        <v>3.2389007833664325E-5</v>
      </c>
      <c r="H2855" s="31" t="str">
        <f>VLOOKUP(B2855,'PEC unito'!A$2:B$7902,2,0)</f>
        <v>comune.fornelli@pec.it</v>
      </c>
    </row>
    <row r="2856" spans="1:8" x14ac:dyDescent="0.25">
      <c r="A2856" s="4" t="s">
        <v>7799</v>
      </c>
      <c r="B2856" s="6" t="s">
        <v>3065</v>
      </c>
      <c r="C2856" s="4" t="s">
        <v>7808</v>
      </c>
      <c r="D2856" s="11">
        <v>642</v>
      </c>
      <c r="E2856" s="11" t="str">
        <f t="shared" si="132"/>
        <v/>
      </c>
      <c r="F2856" s="11" t="str">
        <f t="shared" si="133"/>
        <v>FRIULI-VENEZIA GIULIA</v>
      </c>
      <c r="G2856" s="30">
        <f t="shared" si="134"/>
        <v>1.0801944430759738E-5</v>
      </c>
      <c r="H2856" s="31" t="str">
        <f>VLOOKUP(B2856,'PEC unito'!A$2:B$7902,2,0)</f>
        <v>comune.forniavoltri@certgov.fvg.it</v>
      </c>
    </row>
    <row r="2857" spans="1:8" x14ac:dyDescent="0.25">
      <c r="A2857" s="4" t="s">
        <v>7799</v>
      </c>
      <c r="B2857" s="6" t="s">
        <v>3066</v>
      </c>
      <c r="C2857" s="4" t="s">
        <v>7808</v>
      </c>
      <c r="D2857" s="11">
        <v>1027</v>
      </c>
      <c r="E2857" s="11" t="str">
        <f t="shared" si="132"/>
        <v/>
      </c>
      <c r="F2857" s="11" t="str">
        <f t="shared" si="133"/>
        <v>FRIULI-VENEZIA GIULIA</v>
      </c>
      <c r="G2857" s="30">
        <f t="shared" si="134"/>
        <v>1.7279745997492602E-5</v>
      </c>
      <c r="H2857" s="31" t="str">
        <f>VLOOKUP(B2857,'PEC unito'!A$2:B$7902,2,0)</f>
        <v>comune.fornidisopra@certgov.fvg.it</v>
      </c>
    </row>
    <row r="2858" spans="1:8" x14ac:dyDescent="0.25">
      <c r="A2858" s="4" t="s">
        <v>7799</v>
      </c>
      <c r="B2858" s="6" t="s">
        <v>3067</v>
      </c>
      <c r="C2858" s="4" t="s">
        <v>7808</v>
      </c>
      <c r="D2858" s="11">
        <v>620</v>
      </c>
      <c r="E2858" s="11" t="str">
        <f t="shared" si="132"/>
        <v/>
      </c>
      <c r="F2858" s="11" t="str">
        <f t="shared" si="133"/>
        <v>FRIULI-VENEZIA GIULIA</v>
      </c>
      <c r="G2858" s="30">
        <f t="shared" si="134"/>
        <v>1.0431784341232146E-5</v>
      </c>
      <c r="H2858" s="31" t="str">
        <f>VLOOKUP(B2858,'PEC unito'!A$2:B$7902,2,0)</f>
        <v>comune.fornidisotto@certgov.fvg.it</v>
      </c>
    </row>
    <row r="2859" spans="1:8" x14ac:dyDescent="0.25">
      <c r="A2859" s="4" t="s">
        <v>7798</v>
      </c>
      <c r="B2859" s="6" t="s">
        <v>3068</v>
      </c>
      <c r="C2859" s="4" t="s">
        <v>7803</v>
      </c>
      <c r="D2859" s="11">
        <v>3612</v>
      </c>
      <c r="E2859" s="11" t="str">
        <f t="shared" si="132"/>
        <v/>
      </c>
      <c r="F2859" s="11" t="str">
        <f t="shared" si="133"/>
        <v>PIEMONTE</v>
      </c>
      <c r="G2859" s="30">
        <f t="shared" si="134"/>
        <v>6.0773556516984692E-5</v>
      </c>
      <c r="H2859" s="31" t="str">
        <f>VLOOKUP(B2859,'PEC unito'!A$2:B$7902,2,0)</f>
        <v>fornocanavese@postemailcertificata.it</v>
      </c>
    </row>
    <row r="2860" spans="1:8" x14ac:dyDescent="0.25">
      <c r="A2860" s="4" t="s">
        <v>7799</v>
      </c>
      <c r="B2860" s="6" t="s">
        <v>3069</v>
      </c>
      <c r="C2860" s="4" t="s">
        <v>7810</v>
      </c>
      <c r="D2860" s="11">
        <v>6192</v>
      </c>
      <c r="E2860" s="11" t="str">
        <f t="shared" si="132"/>
        <v/>
      </c>
      <c r="F2860" s="11" t="str">
        <f t="shared" si="133"/>
        <v>EMILIA-ROMAGNA</v>
      </c>
      <c r="G2860" s="30">
        <f t="shared" si="134"/>
        <v>1.0418323974340234E-4</v>
      </c>
      <c r="H2860" s="31" t="str">
        <f>VLOOKUP(B2860,'PEC unito'!A$2:B$7902,2,0)</f>
        <v>protocollo@postacert.comune.fornovo-di-taro.pr.it</v>
      </c>
    </row>
    <row r="2861" spans="1:8" x14ac:dyDescent="0.25">
      <c r="A2861" s="4" t="s">
        <v>7798</v>
      </c>
      <c r="B2861" s="6" t="s">
        <v>3070</v>
      </c>
      <c r="C2861" s="4" t="s">
        <v>7805</v>
      </c>
      <c r="D2861" s="11">
        <v>3319</v>
      </c>
      <c r="E2861" s="11" t="str">
        <f t="shared" si="132"/>
        <v/>
      </c>
      <c r="F2861" s="11" t="str">
        <f t="shared" si="133"/>
        <v>LOMBARDIA</v>
      </c>
      <c r="G2861" s="30">
        <f t="shared" si="134"/>
        <v>5.5843697142821763E-5</v>
      </c>
      <c r="H2861" s="31" t="str">
        <f>VLOOKUP(B2861,'PEC unito'!A$2:B$7902,2,0)</f>
        <v>comune.fornovosangiovanni@pec.regione.lombardia.it</v>
      </c>
    </row>
    <row r="2862" spans="1:8" x14ac:dyDescent="0.25">
      <c r="A2862" s="4" t="s">
        <v>7800</v>
      </c>
      <c r="B2862" s="6" t="s">
        <v>3071</v>
      </c>
      <c r="C2862" s="4" t="s">
        <v>7811</v>
      </c>
      <c r="D2862" s="11">
        <v>7660</v>
      </c>
      <c r="E2862" s="11" t="str">
        <f t="shared" si="132"/>
        <v/>
      </c>
      <c r="F2862" s="11" t="str">
        <f t="shared" si="133"/>
        <v>TOSCANA</v>
      </c>
      <c r="G2862" s="30">
        <f t="shared" si="134"/>
        <v>1.2888301299006168E-4</v>
      </c>
      <c r="H2862" s="31" t="str">
        <f>VLOOKUP(B2862,'PEC unito'!A$2:B$7902,2,0)</f>
        <v>comune.fortedeimarmi@postacert.toscana.it</v>
      </c>
    </row>
    <row r="2863" spans="1:8" x14ac:dyDescent="0.25">
      <c r="A2863" s="4" t="s">
        <v>7799</v>
      </c>
      <c r="B2863" s="6" t="s">
        <v>7904</v>
      </c>
      <c r="C2863" s="4" t="s">
        <v>7806</v>
      </c>
      <c r="D2863" s="11">
        <v>970</v>
      </c>
      <c r="E2863" s="11" t="str">
        <f t="shared" si="132"/>
        <v/>
      </c>
      <c r="F2863" s="11" t="str">
        <f t="shared" si="133"/>
        <v>TRENTINO-ALTO ADIGE/SÜDTIROL</v>
      </c>
      <c r="G2863" s="30">
        <f t="shared" si="134"/>
        <v>1.632069485644384E-5</v>
      </c>
      <c r="H2863" s="31" t="str">
        <f>VLOOKUP(B2863,'PEC unito'!A$2:B$7902,2,0)</f>
        <v>franzensfeste.fortezza@legalmail.it</v>
      </c>
    </row>
    <row r="2864" spans="1:8" x14ac:dyDescent="0.25">
      <c r="A2864" s="4" t="s">
        <v>7798</v>
      </c>
      <c r="B2864" s="6" t="s">
        <v>3072</v>
      </c>
      <c r="C2864" s="4" t="s">
        <v>7805</v>
      </c>
      <c r="D2864" s="11">
        <v>383</v>
      </c>
      <c r="E2864" s="11" t="str">
        <f t="shared" si="132"/>
        <v/>
      </c>
      <c r="F2864" s="11" t="str">
        <f t="shared" si="133"/>
        <v>LOMBARDIA</v>
      </c>
      <c r="G2864" s="30">
        <f t="shared" si="134"/>
        <v>6.4441506495030834E-6</v>
      </c>
      <c r="H2864" s="31" t="str">
        <f>VLOOKUP(B2864,'PEC unito'!A$2:B$7902,2,0)</f>
        <v>comune.fortunago@legalpec.it</v>
      </c>
    </row>
    <row r="2865" spans="1:8" x14ac:dyDescent="0.25">
      <c r="A2865" s="4" t="s">
        <v>7802</v>
      </c>
      <c r="B2865" s="6" t="s">
        <v>3073</v>
      </c>
      <c r="C2865" s="4" t="s">
        <v>7820</v>
      </c>
      <c r="D2865" s="11">
        <v>878</v>
      </c>
      <c r="E2865" s="11" t="str">
        <f t="shared" si="132"/>
        <v/>
      </c>
      <c r="F2865" s="11" t="str">
        <f t="shared" si="133"/>
        <v>SICILIA</v>
      </c>
      <c r="G2865" s="30">
        <f t="shared" si="134"/>
        <v>1.4772752663873909E-5</v>
      </c>
      <c r="H2865" s="31" t="str">
        <f>VLOOKUP(B2865,'PEC unito'!A$2:B$7902,2,0)</f>
        <v>protocollo.comuneforzadagro@dgpec.it</v>
      </c>
    </row>
    <row r="2866" spans="1:8" x14ac:dyDescent="0.25">
      <c r="A2866" s="4" t="s">
        <v>7800</v>
      </c>
      <c r="B2866" s="6" t="s">
        <v>3074</v>
      </c>
      <c r="C2866" s="4" t="s">
        <v>7811</v>
      </c>
      <c r="D2866" s="11">
        <v>621</v>
      </c>
      <c r="E2866" s="11" t="str">
        <f t="shared" si="132"/>
        <v/>
      </c>
      <c r="F2866" s="11" t="str">
        <f t="shared" si="133"/>
        <v>TOSCANA</v>
      </c>
      <c r="G2866" s="30">
        <f t="shared" si="134"/>
        <v>1.0448609799847037E-5</v>
      </c>
      <c r="H2866" s="31" t="str">
        <f>VLOOKUP(B2866,'PEC unito'!A$2:B$7902,2,0)</f>
        <v>comune.fosciandora@postacert.toscana.it</v>
      </c>
    </row>
    <row r="2867" spans="1:8" x14ac:dyDescent="0.25">
      <c r="A2867" s="4" t="s">
        <v>7800</v>
      </c>
      <c r="B2867" s="6" t="s">
        <v>3075</v>
      </c>
      <c r="C2867" s="4" t="s">
        <v>7811</v>
      </c>
      <c r="D2867" s="11">
        <v>4971</v>
      </c>
      <c r="E2867" s="11" t="str">
        <f t="shared" si="132"/>
        <v/>
      </c>
      <c r="F2867" s="11" t="str">
        <f t="shared" si="133"/>
        <v>TOSCANA</v>
      </c>
      <c r="G2867" s="30">
        <f t="shared" si="134"/>
        <v>8.3639354774620966E-5</v>
      </c>
      <c r="H2867" s="31" t="str">
        <f>VLOOKUP(B2867,'PEC unito'!A$2:B$7902,2,0)</f>
        <v>comune.fosdinovo@postacert.toscana.it</v>
      </c>
    </row>
    <row r="2868" spans="1:8" x14ac:dyDescent="0.25">
      <c r="A2868" s="4" t="s">
        <v>7801</v>
      </c>
      <c r="B2868" s="6" t="s">
        <v>3076</v>
      </c>
      <c r="C2868" s="4" t="s">
        <v>7815</v>
      </c>
      <c r="D2868" s="11">
        <v>690</v>
      </c>
      <c r="E2868" s="11" t="str">
        <f t="shared" si="132"/>
        <v/>
      </c>
      <c r="F2868" s="11" t="str">
        <f t="shared" si="133"/>
        <v>ABRUZZO</v>
      </c>
      <c r="G2868" s="30">
        <f t="shared" si="134"/>
        <v>1.1609566444274485E-5</v>
      </c>
      <c r="H2868" s="31" t="str">
        <f>VLOOKUP(B2868,'PEC unito'!A$2:B$7902,2,0)</f>
        <v>comunefossa@pec.it</v>
      </c>
    </row>
    <row r="2869" spans="1:8" x14ac:dyDescent="0.25">
      <c r="A2869" s="4" t="s">
        <v>7801</v>
      </c>
      <c r="B2869" s="6" t="s">
        <v>3077</v>
      </c>
      <c r="C2869" s="4" t="s">
        <v>7815</v>
      </c>
      <c r="D2869" s="11">
        <v>6217</v>
      </c>
      <c r="E2869" s="11" t="str">
        <f t="shared" si="132"/>
        <v/>
      </c>
      <c r="F2869" s="11" t="str">
        <f t="shared" si="133"/>
        <v>ABRUZZO</v>
      </c>
      <c r="G2869" s="30">
        <f t="shared" si="134"/>
        <v>1.0460387620877459E-4</v>
      </c>
      <c r="H2869" s="31" t="str">
        <f>VLOOKUP(B2869,'PEC unito'!A$2:B$7902,2,0)</f>
        <v>comune@pec.fossacesia.org</v>
      </c>
    </row>
    <row r="2870" spans="1:8" x14ac:dyDescent="0.25">
      <c r="A2870" s="4" t="s">
        <v>7799</v>
      </c>
      <c r="B2870" s="6" t="s">
        <v>3078</v>
      </c>
      <c r="C2870" s="4" t="s">
        <v>7807</v>
      </c>
      <c r="D2870" s="11">
        <v>4214</v>
      </c>
      <c r="E2870" s="11" t="str">
        <f t="shared" si="132"/>
        <v/>
      </c>
      <c r="F2870" s="11" t="str">
        <f t="shared" si="133"/>
        <v>VENETO</v>
      </c>
      <c r="G2870" s="30">
        <f t="shared" si="134"/>
        <v>7.0902482603148816E-5</v>
      </c>
      <c r="H2870" s="31" t="str">
        <f>VLOOKUP(B2870,'PEC unito'!A$2:B$7902,2,0)</f>
        <v>protocollo@pec.comunefossaltadipiave.it</v>
      </c>
    </row>
    <row r="2871" spans="1:8" x14ac:dyDescent="0.25">
      <c r="A2871" s="4" t="s">
        <v>7799</v>
      </c>
      <c r="B2871" s="6" t="s">
        <v>3079</v>
      </c>
      <c r="C2871" s="4" t="s">
        <v>7807</v>
      </c>
      <c r="D2871" s="11">
        <v>6075</v>
      </c>
      <c r="E2871" s="11" t="str">
        <f t="shared" si="132"/>
        <v/>
      </c>
      <c r="F2871" s="11" t="str">
        <f t="shared" si="133"/>
        <v>VENETO</v>
      </c>
      <c r="G2871" s="30">
        <f t="shared" si="134"/>
        <v>1.0221466108546014E-4</v>
      </c>
      <c r="H2871" s="31" t="str">
        <f>VLOOKUP(B2871,'PEC unito'!A$2:B$7902,2,0)</f>
        <v>protocol.comune.fossaltadiportogruaro.ve@pecveneto.it</v>
      </c>
    </row>
    <row r="2872" spans="1:8" x14ac:dyDescent="0.25">
      <c r="A2872" s="4" t="s">
        <v>7801</v>
      </c>
      <c r="B2872" s="6" t="s">
        <v>3080</v>
      </c>
      <c r="C2872" s="4" t="s">
        <v>4200</v>
      </c>
      <c r="D2872" s="11">
        <v>1480</v>
      </c>
      <c r="E2872" s="11" t="str">
        <f t="shared" si="132"/>
        <v/>
      </c>
      <c r="F2872" s="11" t="str">
        <f t="shared" si="133"/>
        <v>MOLISE</v>
      </c>
      <c r="G2872" s="30">
        <f t="shared" si="134"/>
        <v>2.4901678750038024E-5</v>
      </c>
      <c r="H2872" s="31" t="str">
        <f>VLOOKUP(B2872,'PEC unito'!A$2:B$7902,2,0)</f>
        <v>comune.fossaltocb@legalmail.it</v>
      </c>
    </row>
    <row r="2873" spans="1:8" x14ac:dyDescent="0.25">
      <c r="A2873" s="4" t="s">
        <v>7798</v>
      </c>
      <c r="B2873" s="6" t="s">
        <v>3081</v>
      </c>
      <c r="C2873" s="4" t="s">
        <v>7803</v>
      </c>
      <c r="D2873" s="11">
        <v>24710</v>
      </c>
      <c r="E2873" s="11" t="str">
        <f t="shared" si="132"/>
        <v/>
      </c>
      <c r="F2873" s="11" t="str">
        <f t="shared" si="133"/>
        <v>PIEMONTE</v>
      </c>
      <c r="G2873" s="30">
        <f t="shared" si="134"/>
        <v>4.1575708237394566E-4</v>
      </c>
      <c r="H2873" s="31" t="str">
        <f>VLOOKUP(B2873,'PEC unito'!A$2:B$7902,2,0)</f>
        <v>fossano@cert.ruparpiemonte.it</v>
      </c>
    </row>
    <row r="2874" spans="1:8" x14ac:dyDescent="0.25">
      <c r="A2874" s="4" t="s">
        <v>7800</v>
      </c>
      <c r="B2874" s="6" t="s">
        <v>3082</v>
      </c>
      <c r="C2874" s="4" t="s">
        <v>7812</v>
      </c>
      <c r="D2874" s="11">
        <v>2817</v>
      </c>
      <c r="E2874" s="11" t="str">
        <f t="shared" si="132"/>
        <v/>
      </c>
      <c r="F2874" s="11" t="str">
        <f t="shared" si="133"/>
        <v>UMBRIA</v>
      </c>
      <c r="G2874" s="30">
        <f t="shared" si="134"/>
        <v>4.7397316918146701E-5</v>
      </c>
      <c r="H2874" s="31" t="str">
        <f>VLOOKUP(B2874,'PEC unito'!A$2:B$7902,2,0)</f>
        <v>comune.fossatodivico@postacert.umbria.it</v>
      </c>
    </row>
    <row r="2875" spans="1:8" x14ac:dyDescent="0.25">
      <c r="A2875" s="4" t="s">
        <v>7801</v>
      </c>
      <c r="B2875" s="6" t="s">
        <v>182</v>
      </c>
      <c r="C2875" s="4" t="s">
        <v>7819</v>
      </c>
      <c r="D2875" s="11">
        <v>614</v>
      </c>
      <c r="E2875" s="11" t="str">
        <f t="shared" si="132"/>
        <v/>
      </c>
      <c r="F2875" s="11" t="str">
        <f t="shared" si="133"/>
        <v>CALABRIA</v>
      </c>
      <c r="G2875" s="30">
        <f t="shared" si="134"/>
        <v>1.0330831589542803E-5</v>
      </c>
      <c r="H2875" s="31" t="str">
        <f>VLOOKUP(B2875,'PEC unito'!A$2:B$7902,2,0)</f>
        <v>segreteria.fossato@asmepec.it</v>
      </c>
    </row>
    <row r="2876" spans="1:8" x14ac:dyDescent="0.25">
      <c r="A2876" s="4" t="s">
        <v>7799</v>
      </c>
      <c r="B2876" s="6" t="s">
        <v>3083</v>
      </c>
      <c r="C2876" s="4" t="s">
        <v>7807</v>
      </c>
      <c r="D2876" s="11">
        <v>6786</v>
      </c>
      <c r="E2876" s="11" t="str">
        <f t="shared" si="132"/>
        <v/>
      </c>
      <c r="F2876" s="11" t="str">
        <f t="shared" si="133"/>
        <v>VENETO</v>
      </c>
      <c r="G2876" s="30">
        <f t="shared" si="134"/>
        <v>1.1417756216064733E-4</v>
      </c>
      <c r="H2876" s="31" t="str">
        <f>VLOOKUP(B2876,'PEC unito'!A$2:B$7902,2,0)</f>
        <v>amministrazione@pec.comune.fosso.ve.it</v>
      </c>
    </row>
    <row r="2877" spans="1:8" x14ac:dyDescent="0.25">
      <c r="A2877" s="4" t="s">
        <v>7800</v>
      </c>
      <c r="B2877" s="6" t="s">
        <v>3084</v>
      </c>
      <c r="C2877" s="4" t="s">
        <v>7813</v>
      </c>
      <c r="D2877" s="11">
        <v>9858</v>
      </c>
      <c r="E2877" s="11" t="str">
        <f t="shared" si="132"/>
        <v/>
      </c>
      <c r="F2877" s="11" t="str">
        <f t="shared" si="133"/>
        <v>MARCHE</v>
      </c>
      <c r="G2877" s="30">
        <f t="shared" si="134"/>
        <v>1.6586537102559112E-4</v>
      </c>
      <c r="H2877" s="31" t="str">
        <f>VLOOKUP(B2877,'PEC unito'!A$2:B$7902,2,0)</f>
        <v>comune.fossombrone@emarche.it</v>
      </c>
    </row>
    <row r="2878" spans="1:8" x14ac:dyDescent="0.25">
      <c r="A2878" s="4" t="s">
        <v>7799</v>
      </c>
      <c r="B2878" s="6" t="s">
        <v>3085</v>
      </c>
      <c r="C2878" s="4" t="s">
        <v>7807</v>
      </c>
      <c r="D2878" s="11">
        <v>717</v>
      </c>
      <c r="E2878" s="11" t="str">
        <f t="shared" si="132"/>
        <v/>
      </c>
      <c r="F2878" s="11" t="str">
        <f t="shared" si="133"/>
        <v>VENETO</v>
      </c>
      <c r="G2878" s="30">
        <f t="shared" si="134"/>
        <v>1.2063853826876531E-5</v>
      </c>
      <c r="H2878" s="31" t="str">
        <f>VLOOKUP(B2878,'PEC unito'!A$2:B$7902,2,0)</f>
        <v>foza.vi@cert.ip-veneto.net</v>
      </c>
    </row>
    <row r="2879" spans="1:8" x14ac:dyDescent="0.25">
      <c r="A2879" s="4" t="s">
        <v>7798</v>
      </c>
      <c r="B2879" s="6" t="s">
        <v>3086</v>
      </c>
      <c r="C2879" s="4" t="s">
        <v>7803</v>
      </c>
      <c r="D2879" s="11">
        <v>815</v>
      </c>
      <c r="E2879" s="11" t="str">
        <f t="shared" si="132"/>
        <v/>
      </c>
      <c r="F2879" s="11" t="str">
        <f t="shared" si="133"/>
        <v>PIEMONTE</v>
      </c>
      <c r="G2879" s="30">
        <f t="shared" si="134"/>
        <v>1.3712748771135805E-5</v>
      </c>
      <c r="H2879" s="31" t="str">
        <f>VLOOKUP(B2879,'PEC unito'!A$2:B$7902,2,0)</f>
        <v>frabosa.soprana@cert.ruparpiemonte.it</v>
      </c>
    </row>
    <row r="2880" spans="1:8" x14ac:dyDescent="0.25">
      <c r="A2880" s="4" t="s">
        <v>7798</v>
      </c>
      <c r="B2880" s="6" t="s">
        <v>3087</v>
      </c>
      <c r="C2880" s="4" t="s">
        <v>7803</v>
      </c>
      <c r="D2880" s="11">
        <v>1494</v>
      </c>
      <c r="E2880" s="11" t="str">
        <f t="shared" si="132"/>
        <v/>
      </c>
      <c r="F2880" s="11" t="str">
        <f t="shared" si="133"/>
        <v>PIEMONTE</v>
      </c>
      <c r="G2880" s="30">
        <f t="shared" si="134"/>
        <v>2.5137235170646493E-5</v>
      </c>
      <c r="H2880" s="31" t="str">
        <f>VLOOKUP(B2880,'PEC unito'!A$2:B$7902,2,0)</f>
        <v>frabosa.sottana@cert.ruparpiemonte.it</v>
      </c>
    </row>
    <row r="2881" spans="1:8" x14ac:dyDescent="0.25">
      <c r="A2881" s="4" t="s">
        <v>7798</v>
      </c>
      <c r="B2881" s="6" t="s">
        <v>3088</v>
      </c>
      <c r="C2881" s="4" t="s">
        <v>7803</v>
      </c>
      <c r="D2881" s="11">
        <v>352</v>
      </c>
      <c r="E2881" s="11" t="str">
        <f t="shared" si="132"/>
        <v/>
      </c>
      <c r="F2881" s="11" t="str">
        <f t="shared" si="133"/>
        <v>PIEMONTE</v>
      </c>
      <c r="G2881" s="30">
        <f t="shared" si="134"/>
        <v>5.9225614324414767E-6</v>
      </c>
      <c r="H2881" s="31" t="str">
        <f>VLOOKUP(B2881,'PEC unito'!A$2:B$7902,2,0)</f>
        <v>fraconalto@cert.ruparpiemonte.it</v>
      </c>
    </row>
    <row r="2882" spans="1:8" x14ac:dyDescent="0.25">
      <c r="A2882" s="4" t="s">
        <v>7801</v>
      </c>
      <c r="B2882" s="6" t="s">
        <v>3089</v>
      </c>
      <c r="C2882" s="4" t="s">
        <v>7817</v>
      </c>
      <c r="D2882" s="11">
        <v>5353</v>
      </c>
      <c r="E2882" s="11" t="str">
        <f t="shared" ref="E2882:E2945" si="135">IF(D2882&gt;300000,"trovato","")</f>
        <v/>
      </c>
      <c r="F2882" s="11" t="str">
        <f t="shared" ref="F2882:F2945" si="136">IF(AND(D2882&gt;50000,D2882&lt;100000),"COMPRESO",C2882)</f>
        <v>PUGLIA</v>
      </c>
      <c r="G2882" s="30">
        <f t="shared" ref="G2882:G2945" si="137">D2882/Totale</f>
        <v>9.0066679965509152E-5</v>
      </c>
      <c r="H2882" s="31" t="str">
        <f>VLOOKUP(B2882,'PEC unito'!A$2:B$7902,2,0)</f>
        <v>demografici.fragagnano@pec.it</v>
      </c>
    </row>
    <row r="2883" spans="1:8" x14ac:dyDescent="0.25">
      <c r="A2883" s="4" t="s">
        <v>7801</v>
      </c>
      <c r="B2883" s="6" t="s">
        <v>3090</v>
      </c>
      <c r="C2883" s="4" t="s">
        <v>7816</v>
      </c>
      <c r="D2883" s="11">
        <v>1116</v>
      </c>
      <c r="E2883" s="11" t="str">
        <f t="shared" si="135"/>
        <v/>
      </c>
      <c r="F2883" s="11" t="str">
        <f t="shared" si="136"/>
        <v>CAMPANIA</v>
      </c>
      <c r="G2883" s="30">
        <f t="shared" si="137"/>
        <v>1.8777211814217861E-5</v>
      </c>
      <c r="H2883" s="31" t="str">
        <f>VLOOKUP(B2883,'PEC unito'!A$2:B$7902,2,0)</f>
        <v>fragnetolabate@pec.cstsannio.it</v>
      </c>
    </row>
    <row r="2884" spans="1:8" x14ac:dyDescent="0.25">
      <c r="A2884" s="4" t="s">
        <v>7801</v>
      </c>
      <c r="B2884" s="6" t="s">
        <v>3091</v>
      </c>
      <c r="C2884" s="4" t="s">
        <v>7816</v>
      </c>
      <c r="D2884" s="11">
        <v>1889</v>
      </c>
      <c r="E2884" s="11" t="str">
        <f t="shared" si="135"/>
        <v/>
      </c>
      <c r="F2884" s="11" t="str">
        <f t="shared" si="136"/>
        <v>CAMPANIA</v>
      </c>
      <c r="G2884" s="30">
        <f t="shared" si="137"/>
        <v>3.1783291323528266E-5</v>
      </c>
      <c r="H2884" s="31" t="str">
        <f>VLOOKUP(B2884,'PEC unito'!A$2:B$7902,2,0)</f>
        <v>anagrafe@pec.comune.fragnetomonforte.bn.it</v>
      </c>
    </row>
    <row r="2885" spans="1:8" x14ac:dyDescent="0.25">
      <c r="A2885" s="4" t="s">
        <v>7801</v>
      </c>
      <c r="B2885" s="6" t="s">
        <v>3092</v>
      </c>
      <c r="C2885" s="4" t="s">
        <v>7815</v>
      </c>
      <c r="D2885" s="11">
        <v>396</v>
      </c>
      <c r="E2885" s="11" t="str">
        <f t="shared" si="135"/>
        <v/>
      </c>
      <c r="F2885" s="11" t="str">
        <f t="shared" si="136"/>
        <v>ABRUZZO</v>
      </c>
      <c r="G2885" s="30">
        <f t="shared" si="137"/>
        <v>6.6628816114966608E-6</v>
      </c>
      <c r="H2885" s="31" t="str">
        <f>VLOOKUP(B2885,'PEC unito'!A$2:B$7902,2,0)</f>
        <v>comune.fraine.ch@legalmail.it</v>
      </c>
    </row>
    <row r="2886" spans="1:8" x14ac:dyDescent="0.25">
      <c r="A2886" s="2" t="s">
        <v>7798</v>
      </c>
      <c r="B2886" s="6" t="s">
        <v>3093</v>
      </c>
      <c r="C2886" s="4" t="s">
        <v>7809</v>
      </c>
      <c r="D2886" s="11">
        <v>683</v>
      </c>
      <c r="E2886" s="11" t="str">
        <f t="shared" si="135"/>
        <v/>
      </c>
      <c r="F2886" s="11" t="str">
        <f t="shared" si="136"/>
        <v>LIGURIA</v>
      </c>
      <c r="G2886" s="30">
        <f t="shared" si="137"/>
        <v>1.1491788233970251E-5</v>
      </c>
      <c r="H2886" s="31" t="str">
        <f>VLOOKUP(B2886,'PEC unito'!A$2:B$7902,2,0)</f>
        <v>comuneframura@legalmail.it</v>
      </c>
    </row>
    <row r="2887" spans="1:8" x14ac:dyDescent="0.25">
      <c r="A2887" s="4" t="s">
        <v>7801</v>
      </c>
      <c r="B2887" s="6" t="s">
        <v>3094</v>
      </c>
      <c r="C2887" s="4" t="s">
        <v>7815</v>
      </c>
      <c r="D2887" s="11">
        <v>23816</v>
      </c>
      <c r="E2887" s="11" t="str">
        <f t="shared" si="135"/>
        <v/>
      </c>
      <c r="F2887" s="11" t="str">
        <f t="shared" si="136"/>
        <v>ABRUZZO</v>
      </c>
      <c r="G2887" s="30">
        <f t="shared" si="137"/>
        <v>4.0071512237223355E-4</v>
      </c>
      <c r="H2887" s="31" t="str">
        <f>VLOOKUP(B2887,'PEC unito'!A$2:B$7902,2,0)</f>
        <v>protocollo@pec.comune.francavilla.ch.it</v>
      </c>
    </row>
    <row r="2888" spans="1:8" x14ac:dyDescent="0.25">
      <c r="A2888" s="4" t="s">
        <v>7801</v>
      </c>
      <c r="B2888" s="6" t="s">
        <v>277</v>
      </c>
      <c r="C2888" s="4" t="s">
        <v>7819</v>
      </c>
      <c r="D2888" s="11">
        <v>1976</v>
      </c>
      <c r="E2888" s="11" t="str">
        <f t="shared" si="135"/>
        <v/>
      </c>
      <c r="F2888" s="11" t="str">
        <f t="shared" si="136"/>
        <v>CALABRIA</v>
      </c>
      <c r="G2888" s="30">
        <f t="shared" si="137"/>
        <v>3.324710622302374E-5</v>
      </c>
      <c r="H2888" s="31" t="str">
        <f>VLOOKUP(B2888,'PEC unito'!A$2:B$7902,2,0)</f>
        <v>protocollo.francavillaangitola@asmepec.it</v>
      </c>
    </row>
    <row r="2889" spans="1:8" x14ac:dyDescent="0.25">
      <c r="A2889" s="4" t="s">
        <v>7798</v>
      </c>
      <c r="B2889" s="6" t="s">
        <v>3095</v>
      </c>
      <c r="C2889" s="4" t="s">
        <v>7803</v>
      </c>
      <c r="D2889" s="11">
        <v>518</v>
      </c>
      <c r="E2889" s="11" t="str">
        <f t="shared" si="135"/>
        <v/>
      </c>
      <c r="F2889" s="11" t="str">
        <f t="shared" si="136"/>
        <v>PIEMONTE</v>
      </c>
      <c r="G2889" s="30">
        <f t="shared" si="137"/>
        <v>8.7155875625133092E-6</v>
      </c>
      <c r="H2889" s="31" t="str">
        <f>VLOOKUP(B2889,'PEC unito'!A$2:B$7902,2,0)</f>
        <v>protocollo.francavilla.bisio@cert.ruparpiemonte.it</v>
      </c>
    </row>
    <row r="2890" spans="1:8" x14ac:dyDescent="0.25">
      <c r="A2890" s="4" t="s">
        <v>7800</v>
      </c>
      <c r="B2890" s="6" t="s">
        <v>3096</v>
      </c>
      <c r="C2890" s="4" t="s">
        <v>7813</v>
      </c>
      <c r="D2890" s="11">
        <v>1009</v>
      </c>
      <c r="E2890" s="11" t="str">
        <f t="shared" si="135"/>
        <v/>
      </c>
      <c r="F2890" s="11" t="str">
        <f t="shared" si="136"/>
        <v>MARCHE</v>
      </c>
      <c r="G2890" s="30">
        <f t="shared" si="137"/>
        <v>1.6976887742424573E-5</v>
      </c>
      <c r="H2890" s="31" t="str">
        <f>VLOOKUP(B2890,'PEC unito'!A$2:B$7902,2,0)</f>
        <v>pecomune.francavilladete@emarche.it</v>
      </c>
    </row>
    <row r="2891" spans="1:8" x14ac:dyDescent="0.25">
      <c r="A2891" s="4" t="s">
        <v>7802</v>
      </c>
      <c r="B2891" s="6" t="s">
        <v>3097</v>
      </c>
      <c r="C2891" s="4" t="s">
        <v>7820</v>
      </c>
      <c r="D2891" s="11">
        <v>3901</v>
      </c>
      <c r="E2891" s="11" t="str">
        <f t="shared" si="135"/>
        <v/>
      </c>
      <c r="F2891" s="11" t="str">
        <f t="shared" si="136"/>
        <v>SICILIA</v>
      </c>
      <c r="G2891" s="30">
        <f t="shared" si="137"/>
        <v>6.5636114056688064E-5</v>
      </c>
      <c r="H2891" s="31" t="str">
        <f>VLOOKUP(B2891,'PEC unito'!A$2:B$7902,2,0)</f>
        <v>pec@pec.comune.francavilladisicilia.me.it</v>
      </c>
    </row>
    <row r="2892" spans="1:8" x14ac:dyDescent="0.25">
      <c r="A2892" s="4" t="s">
        <v>7801</v>
      </c>
      <c r="B2892" s="6" t="s">
        <v>3098</v>
      </c>
      <c r="C2892" s="4" t="s">
        <v>7817</v>
      </c>
      <c r="D2892" s="11">
        <v>36955</v>
      </c>
      <c r="E2892" s="11" t="str">
        <f t="shared" si="135"/>
        <v/>
      </c>
      <c r="F2892" s="11" t="str">
        <f t="shared" si="136"/>
        <v>PUGLIA</v>
      </c>
      <c r="G2892" s="30">
        <f t="shared" si="137"/>
        <v>6.2178482311328056E-4</v>
      </c>
      <c r="H2892" s="31" t="str">
        <f>VLOOKUP(B2892,'PEC unito'!A$2:B$7902,2,0)</f>
        <v>comune.francavillafontana@pec.it</v>
      </c>
    </row>
    <row r="2893" spans="1:8" x14ac:dyDescent="0.25">
      <c r="A2893" s="4" t="s">
        <v>7801</v>
      </c>
      <c r="B2893" s="6" t="s">
        <v>3099</v>
      </c>
      <c r="C2893" s="4" t="s">
        <v>7818</v>
      </c>
      <c r="D2893" s="11">
        <v>4282</v>
      </c>
      <c r="E2893" s="11" t="str">
        <f t="shared" si="135"/>
        <v/>
      </c>
      <c r="F2893" s="11" t="str">
        <f t="shared" si="136"/>
        <v>BASILICATA</v>
      </c>
      <c r="G2893" s="30">
        <f t="shared" si="137"/>
        <v>7.2046613788961369E-5</v>
      </c>
      <c r="H2893" s="31" t="str">
        <f>VLOOKUP(B2893,'PEC unito'!A$2:B$7902,2,0)</f>
        <v>settoreamministrativo@francavillainsinni.gov.it</v>
      </c>
    </row>
    <row r="2894" spans="1:8" x14ac:dyDescent="0.25">
      <c r="A2894" s="4" t="s">
        <v>7801</v>
      </c>
      <c r="B2894" s="6" t="s">
        <v>61</v>
      </c>
      <c r="C2894" s="4" t="s">
        <v>7819</v>
      </c>
      <c r="D2894" s="11">
        <v>3025</v>
      </c>
      <c r="E2894" s="11" t="str">
        <f t="shared" si="135"/>
        <v/>
      </c>
      <c r="F2894" s="11" t="str">
        <f t="shared" si="136"/>
        <v>CALABRIA</v>
      </c>
      <c r="G2894" s="30">
        <f t="shared" si="137"/>
        <v>5.0897012310043939E-5</v>
      </c>
      <c r="H2894" s="31" t="str">
        <f>VLOOKUP(B2894,'PEC unito'!A$2:B$7902,2,0)</f>
        <v>comune.francavillamarittima.cs@legalmail.it</v>
      </c>
    </row>
    <row r="2895" spans="1:8" x14ac:dyDescent="0.25">
      <c r="A2895" s="4" t="s">
        <v>7801</v>
      </c>
      <c r="B2895" s="6" t="s">
        <v>278</v>
      </c>
      <c r="C2895" s="4" t="s">
        <v>7819</v>
      </c>
      <c r="D2895" s="11">
        <v>1663</v>
      </c>
      <c r="E2895" s="11" t="str">
        <f t="shared" si="135"/>
        <v/>
      </c>
      <c r="F2895" s="11" t="str">
        <f t="shared" si="136"/>
        <v>CALABRIA</v>
      </c>
      <c r="G2895" s="30">
        <f t="shared" si="137"/>
        <v>2.7980737676562999E-5</v>
      </c>
      <c r="H2895" s="31" t="str">
        <f>VLOOKUP(B2895,'PEC unito'!A$2:B$7902,2,0)</f>
        <v>protocollo.francica@asmepec.it</v>
      </c>
    </row>
    <row r="2896" spans="1:8" x14ac:dyDescent="0.25">
      <c r="A2896" s="4" t="s">
        <v>7802</v>
      </c>
      <c r="B2896" s="6" t="s">
        <v>3100</v>
      </c>
      <c r="C2896" s="4" t="s">
        <v>7820</v>
      </c>
      <c r="D2896" s="11">
        <v>12923</v>
      </c>
      <c r="E2896" s="11" t="str">
        <f t="shared" si="135"/>
        <v/>
      </c>
      <c r="F2896" s="11" t="str">
        <f t="shared" si="136"/>
        <v>SICILIA</v>
      </c>
      <c r="G2896" s="30">
        <f t="shared" si="137"/>
        <v>2.1743540168023067E-4</v>
      </c>
      <c r="H2896" s="31" t="str">
        <f>VLOOKUP(B2896,'PEC unito'!A$2:B$7902,2,0)</f>
        <v>protocollo.generale@pec.comune.francofonte.sr.it</v>
      </c>
    </row>
    <row r="2897" spans="1:8" x14ac:dyDescent="0.25">
      <c r="A2897" s="4" t="s">
        <v>7801</v>
      </c>
      <c r="B2897" s="6" t="s">
        <v>3101</v>
      </c>
      <c r="C2897" s="4" t="s">
        <v>7816</v>
      </c>
      <c r="D2897" s="11">
        <v>4921</v>
      </c>
      <c r="E2897" s="11" t="str">
        <f t="shared" si="135"/>
        <v/>
      </c>
      <c r="F2897" s="11" t="str">
        <f t="shared" si="136"/>
        <v>CAMPANIA</v>
      </c>
      <c r="G2897" s="30">
        <f t="shared" si="137"/>
        <v>8.2798081843876432E-5</v>
      </c>
      <c r="H2897" s="31" t="str">
        <f>VLOOKUP(B2897,'PEC unito'!A$2:B$7902,2,0)</f>
        <v>protocollo@pec.comune.francolise.ce.it</v>
      </c>
    </row>
    <row r="2898" spans="1:8" x14ac:dyDescent="0.25">
      <c r="A2898" s="4" t="s">
        <v>7798</v>
      </c>
      <c r="B2898" s="6" t="s">
        <v>3102</v>
      </c>
      <c r="C2898" s="4" t="s">
        <v>7803</v>
      </c>
      <c r="D2898" s="11">
        <v>446</v>
      </c>
      <c r="E2898" s="11" t="str">
        <f t="shared" si="135"/>
        <v/>
      </c>
      <c r="F2898" s="11" t="str">
        <f t="shared" si="136"/>
        <v>PIEMONTE</v>
      </c>
      <c r="G2898" s="30">
        <f t="shared" si="137"/>
        <v>7.504154542241189E-6</v>
      </c>
      <c r="H2898" s="31" t="str">
        <f>VLOOKUP(B2898,'PEC unito'!A$2:B$7902,2,0)</f>
        <v>comune.frascaro@legalmail.it</v>
      </c>
    </row>
    <row r="2899" spans="1:8" x14ac:dyDescent="0.25">
      <c r="A2899" s="4" t="s">
        <v>7798</v>
      </c>
      <c r="B2899" s="6" t="s">
        <v>3103</v>
      </c>
      <c r="C2899" s="4" t="s">
        <v>7805</v>
      </c>
      <c r="D2899" s="11">
        <v>1214</v>
      </c>
      <c r="E2899" s="11" t="str">
        <f t="shared" si="135"/>
        <v/>
      </c>
      <c r="F2899" s="11" t="str">
        <f t="shared" si="136"/>
        <v>LOMBARDIA</v>
      </c>
      <c r="G2899" s="30">
        <f t="shared" si="137"/>
        <v>2.0426106758477137E-5</v>
      </c>
      <c r="H2899" s="31" t="str">
        <f>VLOOKUP(B2899,'PEC unito'!A$2:B$7902,2,0)</f>
        <v>anagrafe@pec.comune.frascarolo.pv.it</v>
      </c>
    </row>
    <row r="2900" spans="1:8" x14ac:dyDescent="0.25">
      <c r="A2900" s="4" t="s">
        <v>7800</v>
      </c>
      <c r="B2900" s="6" t="s">
        <v>3104</v>
      </c>
      <c r="C2900" s="4" t="s">
        <v>7814</v>
      </c>
      <c r="D2900" s="11">
        <v>20755</v>
      </c>
      <c r="E2900" s="11" t="str">
        <f t="shared" si="135"/>
        <v/>
      </c>
      <c r="F2900" s="11" t="str">
        <f t="shared" si="136"/>
        <v>LAZIO</v>
      </c>
      <c r="G2900" s="30">
        <f t="shared" si="137"/>
        <v>3.4921239355205353E-4</v>
      </c>
      <c r="H2900" s="31" t="str">
        <f>VLOOKUP(B2900,'PEC unito'!A$2:B$7902,2,0)</f>
        <v>protocollofrascati@legalmail.it</v>
      </c>
    </row>
    <row r="2901" spans="1:8" x14ac:dyDescent="0.25">
      <c r="A2901" s="4" t="s">
        <v>7801</v>
      </c>
      <c r="B2901" s="6" t="s">
        <v>62</v>
      </c>
      <c r="C2901" s="4" t="s">
        <v>7819</v>
      </c>
      <c r="D2901" s="11">
        <v>2239</v>
      </c>
      <c r="E2901" s="11" t="str">
        <f t="shared" si="135"/>
        <v/>
      </c>
      <c r="F2901" s="11" t="str">
        <f t="shared" si="136"/>
        <v>CALABRIA</v>
      </c>
      <c r="G2901" s="30">
        <f t="shared" si="137"/>
        <v>3.7672201838739957E-5</v>
      </c>
      <c r="H2901" s="31" t="str">
        <f>VLOOKUP(B2901,'PEC unito'!A$2:B$7902,2,0)</f>
        <v>area-amministrativa@pec.comune.frascineto.cs.it</v>
      </c>
    </row>
    <row r="2902" spans="1:8" x14ac:dyDescent="0.25">
      <c r="A2902" s="4" t="s">
        <v>7799</v>
      </c>
      <c r="B2902" s="6" t="s">
        <v>3105</v>
      </c>
      <c r="C2902" s="4" t="s">
        <v>7806</v>
      </c>
      <c r="D2902" s="11">
        <v>321</v>
      </c>
      <c r="E2902" s="11" t="str">
        <f t="shared" si="135"/>
        <v/>
      </c>
      <c r="F2902" s="11" t="str">
        <f t="shared" si="136"/>
        <v>TRENTINO-ALTO ADIGE/SÜDTIROL</v>
      </c>
      <c r="G2902" s="30">
        <f t="shared" si="137"/>
        <v>5.400972215379869E-6</v>
      </c>
      <c r="H2902" s="31" t="str">
        <f>VLOOKUP(B2902,'PEC unito'!A$2:B$7902,2,0)</f>
        <v>comune@pec.comune.frassilongo.tn.it</v>
      </c>
    </row>
    <row r="2903" spans="1:8" x14ac:dyDescent="0.25">
      <c r="A2903" s="4" t="s">
        <v>7799</v>
      </c>
      <c r="B2903" s="6" t="s">
        <v>3106</v>
      </c>
      <c r="C2903" s="4" t="s">
        <v>7807</v>
      </c>
      <c r="D2903" s="11">
        <v>1529</v>
      </c>
      <c r="E2903" s="11" t="str">
        <f t="shared" si="135"/>
        <v/>
      </c>
      <c r="F2903" s="11" t="str">
        <f t="shared" si="136"/>
        <v>VENETO</v>
      </c>
      <c r="G2903" s="30">
        <f t="shared" si="137"/>
        <v>2.5726126222167664E-5</v>
      </c>
      <c r="H2903" s="31" t="str">
        <f>VLOOKUP(B2903,'PEC unito'!A$2:B$7902,2,0)</f>
        <v>comune.frassinellepolesine@interfreepec.it</v>
      </c>
    </row>
    <row r="2904" spans="1:8" x14ac:dyDescent="0.25">
      <c r="A2904" s="4" t="s">
        <v>7798</v>
      </c>
      <c r="B2904" s="6" t="s">
        <v>3107</v>
      </c>
      <c r="C2904" s="4" t="s">
        <v>7803</v>
      </c>
      <c r="D2904" s="11">
        <v>533</v>
      </c>
      <c r="E2904" s="11" t="str">
        <f t="shared" si="135"/>
        <v/>
      </c>
      <c r="F2904" s="11" t="str">
        <f t="shared" si="136"/>
        <v>PIEMONTE</v>
      </c>
      <c r="G2904" s="30">
        <f t="shared" si="137"/>
        <v>8.967969441736667E-6</v>
      </c>
      <c r="H2904" s="31" t="str">
        <f>VLOOKUP(B2904,'PEC unito'!A$2:B$7902,2,0)</f>
        <v>frassinello@pec.comune.frassinellomonferrato.al.it</v>
      </c>
    </row>
    <row r="2905" spans="1:8" x14ac:dyDescent="0.25">
      <c r="A2905" s="4" t="s">
        <v>7798</v>
      </c>
      <c r="B2905" s="6" t="s">
        <v>3108</v>
      </c>
      <c r="C2905" s="4" t="s">
        <v>7803</v>
      </c>
      <c r="D2905" s="11">
        <v>1471</v>
      </c>
      <c r="E2905" s="11" t="str">
        <f t="shared" si="135"/>
        <v/>
      </c>
      <c r="F2905" s="11" t="str">
        <f t="shared" si="136"/>
        <v>PIEMONTE</v>
      </c>
      <c r="G2905" s="30">
        <f t="shared" si="137"/>
        <v>2.4750249622504011E-5</v>
      </c>
      <c r="H2905" s="31" t="str">
        <f>VLOOKUP(B2905,'PEC unito'!A$2:B$7902,2,0)</f>
        <v>protocollo@pec.comune.frassinetopo.al.it</v>
      </c>
    </row>
    <row r="2906" spans="1:8" x14ac:dyDescent="0.25">
      <c r="A2906" s="4" t="s">
        <v>7798</v>
      </c>
      <c r="B2906" s="6" t="s">
        <v>3109</v>
      </c>
      <c r="C2906" s="4" t="s">
        <v>7803</v>
      </c>
      <c r="D2906" s="11">
        <v>272</v>
      </c>
      <c r="E2906" s="11" t="str">
        <f t="shared" si="135"/>
        <v/>
      </c>
      <c r="F2906" s="11" t="str">
        <f t="shared" si="136"/>
        <v>PIEMONTE</v>
      </c>
      <c r="G2906" s="30">
        <f t="shared" si="137"/>
        <v>4.576524743250232E-6</v>
      </c>
      <c r="H2906" s="31" t="str">
        <f>VLOOKUP(B2906,'PEC unito'!A$2:B$7902,2,0)</f>
        <v>comune.frassinetto@pec.it</v>
      </c>
    </row>
    <row r="2907" spans="1:8" x14ac:dyDescent="0.25">
      <c r="A2907" s="4" t="s">
        <v>7798</v>
      </c>
      <c r="B2907" s="6" t="s">
        <v>3110</v>
      </c>
      <c r="C2907" s="4" t="s">
        <v>7803</v>
      </c>
      <c r="D2907" s="11">
        <v>290</v>
      </c>
      <c r="E2907" s="11" t="str">
        <f t="shared" si="135"/>
        <v/>
      </c>
      <c r="F2907" s="11" t="str">
        <f t="shared" si="136"/>
        <v>PIEMONTE</v>
      </c>
      <c r="G2907" s="30">
        <f t="shared" si="137"/>
        <v>4.8793829983182614E-6</v>
      </c>
      <c r="H2907" s="31" t="str">
        <f>VLOOKUP(B2907,'PEC unito'!A$2:B$7902,2,0)</f>
        <v>frassino@cert.ruparpiemonte.it</v>
      </c>
    </row>
    <row r="2908" spans="1:8" x14ac:dyDescent="0.25">
      <c r="A2908" s="4" t="s">
        <v>7799</v>
      </c>
      <c r="B2908" s="6" t="s">
        <v>3111</v>
      </c>
      <c r="C2908" s="4" t="s">
        <v>7810</v>
      </c>
      <c r="D2908" s="11">
        <v>1997</v>
      </c>
      <c r="E2908" s="11" t="str">
        <f t="shared" si="135"/>
        <v/>
      </c>
      <c r="F2908" s="11" t="str">
        <f t="shared" si="136"/>
        <v>EMILIA-ROMAGNA</v>
      </c>
      <c r="G2908" s="30">
        <f t="shared" si="137"/>
        <v>3.3600440853936442E-5</v>
      </c>
      <c r="H2908" s="31" t="str">
        <f>VLOOKUP(B2908,'PEC unito'!A$2:B$7902,2,0)</f>
        <v>comune.frassinoro@pec.it</v>
      </c>
    </row>
    <row r="2909" spans="1:8" x14ac:dyDescent="0.25">
      <c r="A2909" s="4" t="s">
        <v>7800</v>
      </c>
      <c r="B2909" s="6" t="s">
        <v>3112</v>
      </c>
      <c r="C2909" s="4" t="s">
        <v>7814</v>
      </c>
      <c r="D2909" s="11">
        <v>688</v>
      </c>
      <c r="E2909" s="11" t="str">
        <f t="shared" si="135"/>
        <v/>
      </c>
      <c r="F2909" s="11" t="str">
        <f t="shared" si="136"/>
        <v>LAZIO</v>
      </c>
      <c r="G2909" s="30">
        <f t="shared" si="137"/>
        <v>1.1575915527044704E-5</v>
      </c>
      <c r="H2909" s="31" t="str">
        <f>VLOOKUP(B2909,'PEC unito'!A$2:B$7902,2,0)</f>
        <v>protocollo@pec.comune.frassosabino.ri.it</v>
      </c>
    </row>
    <row r="2910" spans="1:8" x14ac:dyDescent="0.25">
      <c r="A2910" s="4" t="s">
        <v>7801</v>
      </c>
      <c r="B2910" s="6" t="s">
        <v>3113</v>
      </c>
      <c r="C2910" s="4" t="s">
        <v>7816</v>
      </c>
      <c r="D2910" s="11">
        <v>2404</v>
      </c>
      <c r="E2910" s="11" t="str">
        <f t="shared" si="135"/>
        <v/>
      </c>
      <c r="F2910" s="11" t="str">
        <f t="shared" si="136"/>
        <v>CAMPANIA</v>
      </c>
      <c r="G2910" s="30">
        <f t="shared" si="137"/>
        <v>4.0448402510196902E-5</v>
      </c>
      <c r="H2910" s="31" t="str">
        <f>VLOOKUP(B2910,'PEC unito'!A$2:B$7902,2,0)</f>
        <v>rag@pec.comune.frassotelesino.bn.it</v>
      </c>
    </row>
    <row r="2911" spans="1:8" x14ac:dyDescent="0.25">
      <c r="A2911" s="4" t="s">
        <v>7799</v>
      </c>
      <c r="B2911" s="6" t="s">
        <v>3114</v>
      </c>
      <c r="C2911" s="4" t="s">
        <v>7807</v>
      </c>
      <c r="D2911" s="11">
        <v>2782</v>
      </c>
      <c r="E2911" s="11" t="str">
        <f t="shared" si="135"/>
        <v/>
      </c>
      <c r="F2911" s="11" t="str">
        <f t="shared" si="136"/>
        <v>VENETO</v>
      </c>
      <c r="G2911" s="30">
        <f t="shared" si="137"/>
        <v>4.680842586662553E-5</v>
      </c>
      <c r="H2911" s="31" t="str">
        <f>VLOOKUP(B2911,'PEC unito'!A$2:B$7902,2,0)</f>
        <v>comune.frattapolesine@legalmail.it</v>
      </c>
    </row>
    <row r="2912" spans="1:8" x14ac:dyDescent="0.25">
      <c r="A2912" s="4" t="s">
        <v>7800</v>
      </c>
      <c r="B2912" s="6" t="s">
        <v>3115</v>
      </c>
      <c r="C2912" s="4" t="s">
        <v>7812</v>
      </c>
      <c r="D2912" s="11">
        <v>1840</v>
      </c>
      <c r="E2912" s="11" t="str">
        <f t="shared" si="135"/>
        <v/>
      </c>
      <c r="F2912" s="11" t="str">
        <f t="shared" si="136"/>
        <v>UMBRIA</v>
      </c>
      <c r="G2912" s="30">
        <f t="shared" si="137"/>
        <v>3.0958843851398626E-5</v>
      </c>
      <c r="H2912" s="31" t="str">
        <f>VLOOKUP(B2912,'PEC unito'!A$2:B$7902,2,0)</f>
        <v>comune.frattatodina@postacert.umbria.it</v>
      </c>
    </row>
    <row r="2913" spans="1:8" x14ac:dyDescent="0.25">
      <c r="A2913" s="4" t="s">
        <v>7801</v>
      </c>
      <c r="B2913" s="6" t="s">
        <v>3116</v>
      </c>
      <c r="C2913" s="4" t="s">
        <v>7816</v>
      </c>
      <c r="D2913" s="11">
        <v>30241</v>
      </c>
      <c r="E2913" s="11" t="str">
        <f t="shared" si="135"/>
        <v/>
      </c>
      <c r="F2913" s="11" t="str">
        <f t="shared" si="136"/>
        <v>CAMPANIA</v>
      </c>
      <c r="G2913" s="30">
        <f t="shared" si="137"/>
        <v>5.0881869397290537E-4</v>
      </c>
      <c r="H2913" s="31" t="str">
        <f>VLOOKUP(B2913,'PEC unito'!A$2:B$7902,2,0)</f>
        <v xml:space="preserve">protocollo.frattamaggiore@asmepec.it   </v>
      </c>
    </row>
    <row r="2914" spans="1:8" x14ac:dyDescent="0.25">
      <c r="A2914" s="4" t="s">
        <v>7801</v>
      </c>
      <c r="B2914" s="6" t="s">
        <v>3117</v>
      </c>
      <c r="C2914" s="4" t="s">
        <v>7816</v>
      </c>
      <c r="D2914" s="11">
        <v>15708</v>
      </c>
      <c r="E2914" s="11" t="str">
        <f t="shared" si="135"/>
        <v/>
      </c>
      <c r="F2914" s="11" t="str">
        <f t="shared" si="136"/>
        <v>CAMPANIA</v>
      </c>
      <c r="G2914" s="30">
        <f t="shared" si="137"/>
        <v>2.642943039227009E-4</v>
      </c>
      <c r="H2914" s="31" t="str">
        <f>VLOOKUP(B2914,'PEC unito'!A$2:B$7902,2,0)</f>
        <v>protocollo.frattaminore@asmepec.it</v>
      </c>
    </row>
    <row r="2915" spans="1:8" x14ac:dyDescent="0.25">
      <c r="A2915" s="4" t="s">
        <v>7800</v>
      </c>
      <c r="B2915" s="6" t="s">
        <v>3118</v>
      </c>
      <c r="C2915" s="4" t="s">
        <v>7813</v>
      </c>
      <c r="D2915" s="11">
        <v>1017</v>
      </c>
      <c r="E2915" s="11" t="str">
        <f t="shared" si="135"/>
        <v/>
      </c>
      <c r="F2915" s="11" t="str">
        <f t="shared" si="136"/>
        <v>MARCHE</v>
      </c>
      <c r="G2915" s="30">
        <f t="shared" si="137"/>
        <v>1.7111491411343698E-5</v>
      </c>
      <c r="H2915" s="31" t="str">
        <f>VLOOKUP(B2915,'PEC unito'!A$2:B$7902,2,0)</f>
        <v>comune.fratte-rosa@emarche.it</v>
      </c>
    </row>
    <row r="2916" spans="1:8" x14ac:dyDescent="0.25">
      <c r="A2916" s="4" t="s">
        <v>7802</v>
      </c>
      <c r="B2916" s="6" t="s">
        <v>3119</v>
      </c>
      <c r="C2916" s="4" t="s">
        <v>7820</v>
      </c>
      <c r="D2916" s="11">
        <v>755</v>
      </c>
      <c r="E2916" s="11" t="str">
        <f t="shared" si="135"/>
        <v/>
      </c>
      <c r="F2916" s="11" t="str">
        <f t="shared" si="136"/>
        <v>SICILIA</v>
      </c>
      <c r="G2916" s="30">
        <f t="shared" si="137"/>
        <v>1.2703221254242372E-5</v>
      </c>
      <c r="H2916" s="31" t="str">
        <f>VLOOKUP(B2916,'PEC unito'!A$2:B$7902,2,0)</f>
        <v>segreteria@pec.comunefrazzano.it</v>
      </c>
    </row>
    <row r="2917" spans="1:8" x14ac:dyDescent="0.25">
      <c r="A2917" s="4" t="s">
        <v>7799</v>
      </c>
      <c r="B2917" s="6" t="s">
        <v>3120</v>
      </c>
      <c r="C2917" s="4" t="s">
        <v>7807</v>
      </c>
      <c r="D2917" s="11">
        <v>3169</v>
      </c>
      <c r="E2917" s="11" t="str">
        <f t="shared" si="135"/>
        <v/>
      </c>
      <c r="F2917" s="11" t="str">
        <f t="shared" si="136"/>
        <v>VENETO</v>
      </c>
      <c r="G2917" s="30">
        <f t="shared" si="137"/>
        <v>5.3319878350588181E-5</v>
      </c>
      <c r="H2917" s="31" t="str">
        <f>VLOOKUP(B2917,'PEC unito'!A$2:B$7902,2,0)</f>
        <v xml:space="preserve">info.comune.fregona.tv@pecveneto.it </v>
      </c>
    </row>
    <row r="2918" spans="1:8" x14ac:dyDescent="0.25">
      <c r="A2918" s="4" t="s">
        <v>7801</v>
      </c>
      <c r="B2918" s="6" t="s">
        <v>3121</v>
      </c>
      <c r="C2918" s="4" t="s">
        <v>7815</v>
      </c>
      <c r="D2918" s="11">
        <v>1056</v>
      </c>
      <c r="E2918" s="11" t="str">
        <f t="shared" si="135"/>
        <v/>
      </c>
      <c r="F2918" s="11" t="str">
        <f t="shared" si="136"/>
        <v>ABRUZZO</v>
      </c>
      <c r="G2918" s="30">
        <f t="shared" si="137"/>
        <v>1.776768429732443E-5</v>
      </c>
      <c r="H2918" s="31" t="str">
        <f>VLOOKUP(B2918,'PEC unito'!A$2:B$7902,2,0)</f>
        <v>comunefresagrandinaria@legalmail.it</v>
      </c>
    </row>
    <row r="2919" spans="1:8" x14ac:dyDescent="0.25">
      <c r="A2919" s="4" t="s">
        <v>7798</v>
      </c>
      <c r="B2919" s="6" t="s">
        <v>3122</v>
      </c>
      <c r="C2919" s="4" t="s">
        <v>7803</v>
      </c>
      <c r="D2919" s="11">
        <v>739</v>
      </c>
      <c r="E2919" s="11" t="str">
        <f t="shared" si="135"/>
        <v/>
      </c>
      <c r="F2919" s="11" t="str">
        <f t="shared" si="136"/>
        <v>PIEMONTE</v>
      </c>
      <c r="G2919" s="30">
        <f t="shared" si="137"/>
        <v>1.2434013916404123E-5</v>
      </c>
      <c r="H2919" s="31" t="str">
        <f>VLOOKUP(B2919,'PEC unito'!A$2:B$7902,2,0)</f>
        <v>protocollo@pec.comune.fresonara.al.it</v>
      </c>
    </row>
    <row r="2920" spans="1:8" x14ac:dyDescent="0.25">
      <c r="A2920" s="4" t="s">
        <v>7801</v>
      </c>
      <c r="B2920" s="6" t="s">
        <v>3123</v>
      </c>
      <c r="C2920" s="4" t="s">
        <v>7816</v>
      </c>
      <c r="D2920" s="11">
        <v>3965</v>
      </c>
      <c r="E2920" s="11" t="str">
        <f t="shared" si="135"/>
        <v/>
      </c>
      <c r="F2920" s="11" t="str">
        <f t="shared" si="136"/>
        <v>CAMPANIA</v>
      </c>
      <c r="G2920" s="30">
        <f t="shared" si="137"/>
        <v>6.6712943408041067E-5</v>
      </c>
      <c r="H2920" s="31" t="str">
        <f>VLOOKUP(B2920,'PEC unito'!A$2:B$7902,2,0)</f>
        <v>protocollo.frigento@cert.irpinianet.eu</v>
      </c>
    </row>
    <row r="2921" spans="1:8" x14ac:dyDescent="0.25">
      <c r="A2921" s="4" t="s">
        <v>7801</v>
      </c>
      <c r="B2921" s="6" t="s">
        <v>3124</v>
      </c>
      <c r="C2921" s="4" t="s">
        <v>7816</v>
      </c>
      <c r="D2921" s="11">
        <v>8733</v>
      </c>
      <c r="E2921" s="11" t="str">
        <f t="shared" si="135"/>
        <v/>
      </c>
      <c r="F2921" s="11" t="str">
        <f t="shared" si="136"/>
        <v>CAMPANIA</v>
      </c>
      <c r="G2921" s="30">
        <f t="shared" si="137"/>
        <v>1.4693673008383924E-4</v>
      </c>
      <c r="H2921" s="31" t="str">
        <f>VLOOKUP(B2921,'PEC unito'!A$2:B$7902,2,0)</f>
        <v>segreteria.frignano@alphapec.it</v>
      </c>
    </row>
    <row r="2922" spans="1:8" x14ac:dyDescent="0.25">
      <c r="A2922" s="4" t="s">
        <v>7798</v>
      </c>
      <c r="B2922" s="6" t="s">
        <v>3125</v>
      </c>
      <c r="C2922" s="4" t="s">
        <v>7803</v>
      </c>
      <c r="D2922" s="11">
        <v>731</v>
      </c>
      <c r="E2922" s="11" t="str">
        <f t="shared" si="135"/>
        <v/>
      </c>
      <c r="F2922" s="11" t="str">
        <f t="shared" si="136"/>
        <v>PIEMONTE</v>
      </c>
      <c r="G2922" s="30">
        <f t="shared" si="137"/>
        <v>1.2299410247484997E-5</v>
      </c>
      <c r="H2922" s="31" t="str">
        <f>VLOOKUP(B2922,'PEC unito'!A$2:B$7902,2,0)</f>
        <v>frinco@pec.comune.frinco.at.it</v>
      </c>
    </row>
    <row r="2923" spans="1:8" x14ac:dyDescent="0.25">
      <c r="A2923" s="4" t="s">
        <v>7801</v>
      </c>
      <c r="B2923" s="6" t="s">
        <v>3126</v>
      </c>
      <c r="C2923" s="4" t="s">
        <v>7815</v>
      </c>
      <c r="D2923" s="11">
        <v>1889</v>
      </c>
      <c r="E2923" s="11" t="str">
        <f t="shared" si="135"/>
        <v/>
      </c>
      <c r="F2923" s="11" t="str">
        <f t="shared" si="136"/>
        <v>ABRUZZO</v>
      </c>
      <c r="G2923" s="30">
        <f t="shared" si="137"/>
        <v>3.1783291323528266E-5</v>
      </c>
      <c r="H2923" s="31" t="str">
        <f>VLOOKUP(B2923,'PEC unito'!A$2:B$7902,2,0)</f>
        <v>protocollo@pec.comune.frisa.ch.it</v>
      </c>
    </row>
    <row r="2924" spans="1:8" x14ac:dyDescent="0.25">
      <c r="A2924" s="4" t="s">
        <v>7799</v>
      </c>
      <c r="B2924" s="6" t="s">
        <v>3127</v>
      </c>
      <c r="C2924" s="4" t="s">
        <v>7808</v>
      </c>
      <c r="D2924" s="11">
        <v>645</v>
      </c>
      <c r="E2924" s="11" t="str">
        <f t="shared" si="135"/>
        <v/>
      </c>
      <c r="F2924" s="11" t="str">
        <f t="shared" si="136"/>
        <v>FRIULI-VENEZIA GIULIA</v>
      </c>
      <c r="G2924" s="30">
        <f t="shared" si="137"/>
        <v>1.085242080660441E-5</v>
      </c>
      <c r="H2924" s="31" t="str">
        <f>VLOOKUP(B2924,'PEC unito'!A$2:B$7902,2,0)</f>
        <v>comune.frisanco@certgov.fvg.it</v>
      </c>
    </row>
    <row r="2925" spans="1:8" x14ac:dyDescent="0.25">
      <c r="A2925" s="4" t="s">
        <v>7798</v>
      </c>
      <c r="B2925" s="6" t="s">
        <v>3128</v>
      </c>
      <c r="C2925" s="4" t="s">
        <v>7803</v>
      </c>
      <c r="D2925" s="11">
        <v>1726</v>
      </c>
      <c r="E2925" s="11" t="str">
        <f t="shared" si="135"/>
        <v/>
      </c>
      <c r="F2925" s="11" t="str">
        <f t="shared" si="136"/>
        <v>PIEMONTE</v>
      </c>
      <c r="G2925" s="30">
        <f t="shared" si="137"/>
        <v>2.9040741569301103E-5</v>
      </c>
      <c r="H2925" s="31" t="str">
        <f>VLOOKUP(B2925,'PEC unito'!A$2:B$7902,2,0)</f>
        <v>comune.front@pec.it</v>
      </c>
    </row>
    <row r="2926" spans="1:8" x14ac:dyDescent="0.25">
      <c r="A2926" s="4" t="s">
        <v>7800</v>
      </c>
      <c r="B2926" s="6" t="s">
        <v>3129</v>
      </c>
      <c r="C2926" s="4" t="s">
        <v>7813</v>
      </c>
      <c r="D2926" s="11">
        <v>313</v>
      </c>
      <c r="E2926" s="11" t="str">
        <f t="shared" si="135"/>
        <v/>
      </c>
      <c r="F2926" s="11" t="str">
        <f t="shared" si="136"/>
        <v>MARCHE</v>
      </c>
      <c r="G2926" s="30">
        <f t="shared" si="137"/>
        <v>5.2663685464607446E-6</v>
      </c>
      <c r="H2926" s="31" t="str">
        <f>VLOOKUP(B2926,'PEC unito'!A$2:B$7902,2,0)</f>
        <v>comune.frontino@emarche.it</v>
      </c>
    </row>
    <row r="2927" spans="1:8" x14ac:dyDescent="0.25">
      <c r="A2927" s="4" t="s">
        <v>7800</v>
      </c>
      <c r="B2927" s="6" t="s">
        <v>3130</v>
      </c>
      <c r="C2927" s="4" t="s">
        <v>7813</v>
      </c>
      <c r="D2927" s="11">
        <v>1348</v>
      </c>
      <c r="E2927" s="11" t="str">
        <f t="shared" si="135"/>
        <v/>
      </c>
      <c r="F2927" s="11" t="str">
        <f t="shared" si="136"/>
        <v>MARCHE</v>
      </c>
      <c r="G2927" s="30">
        <f t="shared" si="137"/>
        <v>2.2680718212872472E-5</v>
      </c>
      <c r="H2927" s="31" t="str">
        <f>VLOOKUP(B2927,'PEC unito'!A$2:B$7902,2,0)</f>
        <v>comune.frontone@emarche.it</v>
      </c>
    </row>
    <row r="2928" spans="1:8" x14ac:dyDescent="0.25">
      <c r="A2928" s="4" t="s">
        <v>7800</v>
      </c>
      <c r="B2928" s="6" t="s">
        <v>3131</v>
      </c>
      <c r="C2928" s="4" t="s">
        <v>7814</v>
      </c>
      <c r="D2928" s="11">
        <v>46649</v>
      </c>
      <c r="E2928" s="11" t="str">
        <f t="shared" si="135"/>
        <v/>
      </c>
      <c r="F2928" s="11" t="str">
        <f t="shared" si="136"/>
        <v>LAZIO</v>
      </c>
      <c r="G2928" s="30">
        <f t="shared" si="137"/>
        <v>7.8489081892602964E-4</v>
      </c>
      <c r="H2928" s="31" t="str">
        <f>VLOOKUP(B2928,'PEC unito'!A$2:B$7902,2,0)</f>
        <v>pec@pec.comune.frosinone.it</v>
      </c>
    </row>
    <row r="2929" spans="1:8" x14ac:dyDescent="0.25">
      <c r="A2929" s="4" t="s">
        <v>7801</v>
      </c>
      <c r="B2929" s="6" t="s">
        <v>3132</v>
      </c>
      <c r="C2929" s="4" t="s">
        <v>4200</v>
      </c>
      <c r="D2929" s="11">
        <v>3255</v>
      </c>
      <c r="E2929" s="11" t="str">
        <f t="shared" si="135"/>
        <v/>
      </c>
      <c r="F2929" s="11" t="str">
        <f t="shared" si="136"/>
        <v>MOLISE</v>
      </c>
      <c r="G2929" s="30">
        <f t="shared" si="137"/>
        <v>5.4766867791468767E-5</v>
      </c>
      <c r="H2929" s="31" t="str">
        <f>VLOOKUP(B2929,'PEC unito'!A$2:B$7902,2,0)</f>
        <v>comunedifrosolone@postemailcertificata.it</v>
      </c>
    </row>
    <row r="2930" spans="1:8" x14ac:dyDescent="0.25">
      <c r="A2930" s="4" t="s">
        <v>7798</v>
      </c>
      <c r="B2930" s="6" t="s">
        <v>3133</v>
      </c>
      <c r="C2930" s="4" t="s">
        <v>7803</v>
      </c>
      <c r="D2930" s="11">
        <v>2840</v>
      </c>
      <c r="E2930" s="11" t="str">
        <f t="shared" si="135"/>
        <v/>
      </c>
      <c r="F2930" s="11" t="str">
        <f t="shared" si="136"/>
        <v>PIEMONTE</v>
      </c>
      <c r="G2930" s="30">
        <f t="shared" si="137"/>
        <v>4.7784302466289186E-5</v>
      </c>
      <c r="H2930" s="31" t="str">
        <f>VLOOKUP(B2930,'PEC unito'!A$2:B$7902,2,0)</f>
        <v>comune.frossasco.to@legalmail.it</v>
      </c>
    </row>
    <row r="2931" spans="1:8" x14ac:dyDescent="0.25">
      <c r="A2931" s="4" t="s">
        <v>7798</v>
      </c>
      <c r="B2931" s="6" t="s">
        <v>3134</v>
      </c>
      <c r="C2931" s="4" t="s">
        <v>7803</v>
      </c>
      <c r="D2931" s="11">
        <v>2012</v>
      </c>
      <c r="E2931" s="11" t="str">
        <f t="shared" si="135"/>
        <v/>
      </c>
      <c r="F2931" s="11" t="str">
        <f t="shared" si="136"/>
        <v>PIEMONTE</v>
      </c>
      <c r="G2931" s="30">
        <f t="shared" si="137"/>
        <v>3.3852822733159805E-5</v>
      </c>
      <c r="H2931" s="31" t="str">
        <f>VLOOKUP(B2931,'PEC unito'!A$2:B$7902,2,0)</f>
        <v>protocollo.frugarolo@cert.ruparpiemonte.it</v>
      </c>
    </row>
    <row r="2932" spans="1:8" x14ac:dyDescent="0.25">
      <c r="A2932" s="4" t="s">
        <v>7798</v>
      </c>
      <c r="B2932" s="6" t="s">
        <v>3135</v>
      </c>
      <c r="C2932" s="4" t="s">
        <v>7803</v>
      </c>
      <c r="D2932" s="11">
        <v>1657</v>
      </c>
      <c r="E2932" s="11" t="str">
        <f t="shared" si="135"/>
        <v/>
      </c>
      <c r="F2932" s="11" t="str">
        <f t="shared" si="136"/>
        <v>PIEMONTE</v>
      </c>
      <c r="G2932" s="30">
        <f t="shared" si="137"/>
        <v>2.7879784924873655E-5</v>
      </c>
      <c r="H2932" s="31" t="str">
        <f>VLOOKUP(B2932,'PEC unito'!A$2:B$7902,2,0)</f>
        <v>area.segreteria@pec.comunedifubine.it</v>
      </c>
    </row>
    <row r="2933" spans="1:8" x14ac:dyDescent="0.25">
      <c r="A2933" s="4" t="s">
        <v>7800</v>
      </c>
      <c r="B2933" s="6" t="s">
        <v>3136</v>
      </c>
      <c r="C2933" s="4" t="s">
        <v>7811</v>
      </c>
      <c r="D2933" s="11">
        <v>22785</v>
      </c>
      <c r="E2933" s="11" t="str">
        <f t="shared" si="135"/>
        <v/>
      </c>
      <c r="F2933" s="11" t="str">
        <f t="shared" si="136"/>
        <v>TOSCANA</v>
      </c>
      <c r="G2933" s="30">
        <f t="shared" si="137"/>
        <v>3.8336807454028137E-4</v>
      </c>
      <c r="H2933" s="31" t="str">
        <f>VLOOKUP(B2933,'PEC unito'!A$2:B$7902,2,0)</f>
        <v>comune.fucecchio@postacert.toscana.it</v>
      </c>
    </row>
    <row r="2934" spans="1:8" x14ac:dyDescent="0.25">
      <c r="A2934" s="4" t="s">
        <v>7798</v>
      </c>
      <c r="B2934" s="6" t="s">
        <v>3137</v>
      </c>
      <c r="C2934" s="4" t="s">
        <v>7805</v>
      </c>
      <c r="D2934" s="11">
        <v>221</v>
      </c>
      <c r="E2934" s="11" t="str">
        <f t="shared" si="135"/>
        <v/>
      </c>
      <c r="F2934" s="11" t="str">
        <f t="shared" si="136"/>
        <v>LOMBARDIA</v>
      </c>
      <c r="G2934" s="30">
        <f t="shared" si="137"/>
        <v>3.7184263538908132E-6</v>
      </c>
      <c r="H2934" s="31" t="str">
        <f>VLOOKUP(B2934,'PEC unito'!A$2:B$7902,2,0)</f>
        <v>comune.fuipianovalleimagna@pec.regione.lombardia.it</v>
      </c>
    </row>
    <row r="2935" spans="1:8" x14ac:dyDescent="0.25">
      <c r="A2935" s="4" t="s">
        <v>7799</v>
      </c>
      <c r="B2935" s="6" t="s">
        <v>3138</v>
      </c>
      <c r="C2935" s="4" t="s">
        <v>7807</v>
      </c>
      <c r="D2935" s="11">
        <v>4151</v>
      </c>
      <c r="E2935" s="11" t="str">
        <f t="shared" si="135"/>
        <v/>
      </c>
      <c r="F2935" s="11" t="str">
        <f t="shared" si="136"/>
        <v>VENETO</v>
      </c>
      <c r="G2935" s="30">
        <f t="shared" si="137"/>
        <v>6.9842478710410708E-5</v>
      </c>
      <c r="H2935" s="31" t="str">
        <f>VLOOKUP(B2935,'PEC unito'!A$2:B$7902,2,0)</f>
        <v>fumane.vr@cert.ip-veneto.net</v>
      </c>
    </row>
    <row r="2936" spans="1:8" x14ac:dyDescent="0.25">
      <c r="A2936" s="4" t="s">
        <v>7800</v>
      </c>
      <c r="B2936" s="6" t="s">
        <v>3139</v>
      </c>
      <c r="C2936" s="4" t="s">
        <v>7814</v>
      </c>
      <c r="D2936" s="11">
        <v>2180</v>
      </c>
      <c r="E2936" s="11" t="str">
        <f t="shared" si="135"/>
        <v/>
      </c>
      <c r="F2936" s="11" t="str">
        <f t="shared" si="136"/>
        <v>LAZIO</v>
      </c>
      <c r="G2936" s="30">
        <f t="shared" si="137"/>
        <v>3.6679499780461413E-5</v>
      </c>
      <c r="H2936" s="31" t="str">
        <f>VLOOKUP(B2936,'PEC unito'!A$2:B$7902,2,0)</f>
        <v>comunedifumone@pec.it</v>
      </c>
    </row>
    <row r="2937" spans="1:8" x14ac:dyDescent="0.25">
      <c r="A2937" s="4" t="s">
        <v>7799</v>
      </c>
      <c r="B2937" s="6" t="s">
        <v>7905</v>
      </c>
      <c r="C2937" s="4" t="s">
        <v>7806</v>
      </c>
      <c r="D2937" s="11">
        <v>2571</v>
      </c>
      <c r="E2937" s="11" t="str">
        <f t="shared" si="135"/>
        <v/>
      </c>
      <c r="F2937" s="11" t="str">
        <f t="shared" si="136"/>
        <v>TRENTINO-ALTO ADIGE/SÜDTIROL</v>
      </c>
      <c r="G2937" s="30">
        <f t="shared" si="137"/>
        <v>4.3258254098883622E-5</v>
      </c>
      <c r="H2937" s="31" t="str">
        <f>VLOOKUP(B2937,'PEC unito'!A$2:B$7902,2,0)</f>
        <v>villnoess.funes@legalmail.it</v>
      </c>
    </row>
    <row r="2938" spans="1:8" x14ac:dyDescent="0.25">
      <c r="A2938" s="4" t="s">
        <v>7801</v>
      </c>
      <c r="B2938" s="6" t="s">
        <v>3140</v>
      </c>
      <c r="C2938" s="4" t="s">
        <v>7815</v>
      </c>
      <c r="D2938" s="11">
        <v>1088</v>
      </c>
      <c r="E2938" s="11" t="str">
        <f t="shared" si="135"/>
        <v/>
      </c>
      <c r="F2938" s="11" t="str">
        <f t="shared" si="136"/>
        <v>ABRUZZO</v>
      </c>
      <c r="G2938" s="30">
        <f t="shared" si="137"/>
        <v>1.8306098973000928E-5</v>
      </c>
      <c r="H2938" s="31" t="str">
        <f>VLOOKUP(B2938,'PEC unito'!A$2:B$7902,2,0)</f>
        <v>comune.furci@pec.it</v>
      </c>
    </row>
    <row r="2939" spans="1:8" x14ac:dyDescent="0.25">
      <c r="A2939" s="4" t="s">
        <v>7802</v>
      </c>
      <c r="B2939" s="6" t="s">
        <v>3141</v>
      </c>
      <c r="C2939" s="4" t="s">
        <v>7820</v>
      </c>
      <c r="D2939" s="11">
        <v>3428</v>
      </c>
      <c r="E2939" s="11" t="str">
        <f t="shared" si="135"/>
        <v/>
      </c>
      <c r="F2939" s="11" t="str">
        <f t="shared" si="136"/>
        <v>SICILIA</v>
      </c>
      <c r="G2939" s="30">
        <f t="shared" si="137"/>
        <v>5.7677672131844834E-5</v>
      </c>
      <c r="H2939" s="31" t="str">
        <f>VLOOKUP(B2939,'PEC unito'!A$2:B$7902,2,0)</f>
        <v>segreteria.furcisiculo@pec.it</v>
      </c>
    </row>
    <row r="2940" spans="1:8" x14ac:dyDescent="0.25">
      <c r="A2940" s="4" t="s">
        <v>7802</v>
      </c>
      <c r="B2940" s="6" t="s">
        <v>3142</v>
      </c>
      <c r="C2940" s="4" t="s">
        <v>7820</v>
      </c>
      <c r="D2940" s="11">
        <v>3665</v>
      </c>
      <c r="E2940" s="11" t="str">
        <f t="shared" si="135"/>
        <v/>
      </c>
      <c r="F2940" s="11" t="str">
        <f t="shared" si="136"/>
        <v>SICILIA</v>
      </c>
      <c r="G2940" s="30">
        <f t="shared" si="137"/>
        <v>6.166530582357389E-5</v>
      </c>
      <c r="H2940" s="31" t="str">
        <f>VLOOKUP(B2940,'PEC unito'!A$2:B$7902,2,0)</f>
        <v>protocollo@pec.comune.furnari.me.it</v>
      </c>
    </row>
    <row r="2941" spans="1:8" x14ac:dyDescent="0.25">
      <c r="A2941" s="4" t="s">
        <v>7801</v>
      </c>
      <c r="B2941" s="6" t="s">
        <v>3143</v>
      </c>
      <c r="C2941" s="4" t="s">
        <v>7816</v>
      </c>
      <c r="D2941" s="11">
        <v>846</v>
      </c>
      <c r="E2941" s="11" t="str">
        <f t="shared" si="135"/>
        <v/>
      </c>
      <c r="F2941" s="11" t="str">
        <f t="shared" si="136"/>
        <v>CAMPANIA</v>
      </c>
      <c r="G2941" s="30">
        <f t="shared" si="137"/>
        <v>1.4234337988197412E-5</v>
      </c>
      <c r="H2941" s="31" t="str">
        <f>VLOOKUP(B2941,'PEC unito'!A$2:B$7902,2,0)</f>
        <v>sindaco.furore@asmepec.it</v>
      </c>
    </row>
    <row r="2942" spans="1:8" x14ac:dyDescent="0.25">
      <c r="A2942" s="4" t="s">
        <v>7802</v>
      </c>
      <c r="B2942" s="8" t="s">
        <v>3144</v>
      </c>
      <c r="C2942" s="4" t="s">
        <v>7821</v>
      </c>
      <c r="D2942" s="11">
        <v>1674</v>
      </c>
      <c r="E2942" s="11" t="str">
        <f t="shared" si="135"/>
        <v/>
      </c>
      <c r="F2942" s="11" t="str">
        <f t="shared" si="136"/>
        <v>SARDEGNA</v>
      </c>
      <c r="G2942" s="30">
        <f t="shared" si="137"/>
        <v>2.8165817721326794E-5</v>
      </c>
      <c r="H2942" s="31" t="str">
        <f>VLOOKUP(B2942,'PEC unito'!A$2:B$7902,2,0)</f>
        <v>protocollo@pec.comune.furtei.ca.it</v>
      </c>
    </row>
    <row r="2943" spans="1:8" x14ac:dyDescent="0.25">
      <c r="A2943" s="4" t="s">
        <v>7801</v>
      </c>
      <c r="B2943" s="6" t="s">
        <v>63</v>
      </c>
      <c r="C2943" s="4" t="s">
        <v>7819</v>
      </c>
      <c r="D2943" s="11">
        <v>8072</v>
      </c>
      <c r="E2943" s="11" t="str">
        <f t="shared" si="135"/>
        <v/>
      </c>
      <c r="F2943" s="11" t="str">
        <f t="shared" si="136"/>
        <v>CALABRIA</v>
      </c>
      <c r="G2943" s="30">
        <f t="shared" si="137"/>
        <v>1.3581510193939658E-4</v>
      </c>
      <c r="H2943" s="31" t="str">
        <f>VLOOKUP(B2943,'PEC unito'!A$2:B$7902,2,0)</f>
        <v>protocollo.fuscaldo@pec.it</v>
      </c>
    </row>
    <row r="2944" spans="1:8" x14ac:dyDescent="0.25">
      <c r="A2944" s="4" t="s">
        <v>7799</v>
      </c>
      <c r="B2944" s="6" t="s">
        <v>3145</v>
      </c>
      <c r="C2944" s="4" t="s">
        <v>7810</v>
      </c>
      <c r="D2944" s="11">
        <v>8259</v>
      </c>
      <c r="E2944" s="11" t="str">
        <f t="shared" si="135"/>
        <v/>
      </c>
      <c r="F2944" s="11" t="str">
        <f t="shared" si="136"/>
        <v>EMILIA-ROMAGNA</v>
      </c>
      <c r="G2944" s="30">
        <f t="shared" si="137"/>
        <v>1.3896146270038113E-4</v>
      </c>
      <c r="H2944" s="31" t="str">
        <f>VLOOKUP(B2944,'PEC unito'!A$2:B$7902,2,0)</f>
        <v xml:space="preserve">pg.comune.fusignano.ra.it@legalmail.it </v>
      </c>
    </row>
    <row r="2945" spans="1:8" x14ac:dyDescent="0.25">
      <c r="A2945" s="4" t="s">
        <v>7798</v>
      </c>
      <c r="B2945" s="6" t="s">
        <v>3146</v>
      </c>
      <c r="C2945" s="4" t="s">
        <v>7805</v>
      </c>
      <c r="D2945" s="11">
        <v>611</v>
      </c>
      <c r="E2945" s="11" t="str">
        <f t="shared" si="135"/>
        <v/>
      </c>
      <c r="F2945" s="11" t="str">
        <f t="shared" si="136"/>
        <v>LOMBARDIA</v>
      </c>
      <c r="G2945" s="30">
        <f t="shared" si="137"/>
        <v>1.0280355213698131E-5</v>
      </c>
      <c r="H2945" s="31" t="str">
        <f>VLOOKUP(B2945,'PEC unito'!A$2:B$7902,2,0)</f>
        <v>protocollo.fusine@cert.provincia.so.it</v>
      </c>
    </row>
    <row r="2946" spans="1:8" x14ac:dyDescent="0.25">
      <c r="A2946" s="4" t="s">
        <v>7801</v>
      </c>
      <c r="B2946" s="6" t="s">
        <v>3147</v>
      </c>
      <c r="C2946" s="4" t="s">
        <v>7816</v>
      </c>
      <c r="D2946" s="11">
        <v>1234</v>
      </c>
      <c r="E2946" s="11" t="str">
        <f t="shared" ref="E2946:E3009" si="138">IF(D2946&gt;300000,"trovato","")</f>
        <v/>
      </c>
      <c r="F2946" s="11" t="str">
        <f t="shared" ref="F2946:F3009" si="139">IF(AND(D2946&gt;50000,D2946&lt;100000),"COMPRESO",C2946)</f>
        <v>CAMPANIA</v>
      </c>
      <c r="G2946" s="30">
        <f t="shared" ref="G2946:G3009" si="140">D2946/Totale</f>
        <v>2.0762615930774949E-5</v>
      </c>
      <c r="H2946" s="31" t="str">
        <f>VLOOKUP(B2946,'PEC unito'!A$2:B$7902,2,0)</f>
        <v>protocollo@pec.comune.futani.sa.it</v>
      </c>
    </row>
    <row r="2947" spans="1:8" x14ac:dyDescent="0.25">
      <c r="A2947" s="4" t="s">
        <v>7798</v>
      </c>
      <c r="B2947" s="6" t="s">
        <v>7866</v>
      </c>
      <c r="C2947" s="4" t="s">
        <v>7805</v>
      </c>
      <c r="D2947" s="11">
        <v>899</v>
      </c>
      <c r="E2947" s="11" t="str">
        <f t="shared" si="138"/>
        <v/>
      </c>
      <c r="F2947" s="11" t="str">
        <f t="shared" si="139"/>
        <v>LOMBARDIA</v>
      </c>
      <c r="G2947" s="30">
        <f t="shared" si="140"/>
        <v>1.5126087294786612E-5</v>
      </c>
      <c r="H2947" s="31" t="str">
        <f>_xlfn.IFNA(VLOOKUP(B2947,'PEC unito'!A$2:B$7902,2,0),"DATI INCONGRUENTI")</f>
        <v>DATI INCONGRUENTI</v>
      </c>
    </row>
    <row r="2948" spans="1:8" x14ac:dyDescent="0.25">
      <c r="A2948" s="4" t="s">
        <v>7798</v>
      </c>
      <c r="B2948" s="6" t="s">
        <v>3150</v>
      </c>
      <c r="C2948" s="4" t="s">
        <v>7803</v>
      </c>
      <c r="D2948" s="11">
        <v>1212</v>
      </c>
      <c r="E2948" s="11" t="str">
        <f t="shared" si="138"/>
        <v/>
      </c>
      <c r="F2948" s="11" t="str">
        <f t="shared" si="139"/>
        <v>PIEMONTE</v>
      </c>
      <c r="G2948" s="30">
        <f t="shared" si="140"/>
        <v>2.0392455841247355E-5</v>
      </c>
      <c r="H2948" s="31" t="str">
        <f>VLOOKUP(B2948,'PEC unito'!A$2:B$7902,2,0)</f>
        <v>pec.anagrafe@comunegabiano.it</v>
      </c>
    </row>
    <row r="2949" spans="1:8" x14ac:dyDescent="0.25">
      <c r="A2949" s="4" t="s">
        <v>7800</v>
      </c>
      <c r="B2949" s="6" t="s">
        <v>3151</v>
      </c>
      <c r="C2949" s="4" t="s">
        <v>7813</v>
      </c>
      <c r="D2949" s="11">
        <v>5845</v>
      </c>
      <c r="E2949" s="11" t="str">
        <f t="shared" si="138"/>
        <v/>
      </c>
      <c r="F2949" s="11" t="str">
        <f t="shared" si="139"/>
        <v>MARCHE</v>
      </c>
      <c r="G2949" s="30">
        <f t="shared" si="140"/>
        <v>9.834480560403531E-5</v>
      </c>
      <c r="H2949" s="31" t="str">
        <f>VLOOKUP(B2949,'PEC unito'!A$2:B$7902,2,0)</f>
        <v>comune.gabiccemare@emarche.it</v>
      </c>
    </row>
    <row r="2950" spans="1:8" x14ac:dyDescent="0.25">
      <c r="A2950" s="4" t="s">
        <v>7798</v>
      </c>
      <c r="B2950" s="6" t="s">
        <v>3152</v>
      </c>
      <c r="C2950" s="4" t="s">
        <v>7804</v>
      </c>
      <c r="D2950" s="11">
        <v>487</v>
      </c>
      <c r="E2950" s="11" t="str">
        <f t="shared" si="138"/>
        <v/>
      </c>
      <c r="F2950" s="11" t="str">
        <f t="shared" si="139"/>
        <v>VALLE D'AOSTA/VALLÉE D'AOSTE</v>
      </c>
      <c r="G2950" s="30">
        <f t="shared" si="140"/>
        <v>8.1939983454517024E-6</v>
      </c>
      <c r="H2950" s="31" t="str">
        <f>VLOOKUP(B2950,'PEC unito'!A$2:B$7902,2,0)</f>
        <v>protocollo@pec.comune.gaby.ao.it</v>
      </c>
    </row>
    <row r="2951" spans="1:8" x14ac:dyDescent="0.25">
      <c r="A2951" s="4" t="s">
        <v>7798</v>
      </c>
      <c r="B2951" s="6" t="s">
        <v>7867</v>
      </c>
      <c r="C2951" s="4" t="s">
        <v>7805</v>
      </c>
      <c r="D2951" s="11">
        <v>2015</v>
      </c>
      <c r="E2951" s="11" t="str">
        <f t="shared" si="138"/>
        <v/>
      </c>
      <c r="F2951" s="11" t="str">
        <f t="shared" si="139"/>
        <v>LOMBARDIA</v>
      </c>
      <c r="G2951" s="30">
        <f t="shared" si="140"/>
        <v>3.3903299109004475E-5</v>
      </c>
      <c r="H2951" s="31" t="str">
        <f>_xlfn.IFNA(VLOOKUP(B2951,'PEC unito'!A$2:B$7902,2,0),"DATI INCONGRUENTI")</f>
        <v>DATI INCONGRUENTI</v>
      </c>
    </row>
    <row r="2952" spans="1:8" x14ac:dyDescent="0.25">
      <c r="A2952" s="4" t="s">
        <v>7802</v>
      </c>
      <c r="B2952" s="8" t="s">
        <v>3154</v>
      </c>
      <c r="C2952" s="4" t="s">
        <v>7821</v>
      </c>
      <c r="D2952" s="11">
        <v>886</v>
      </c>
      <c r="E2952" s="11" t="str">
        <f t="shared" si="138"/>
        <v/>
      </c>
      <c r="F2952" s="11" t="str">
        <f t="shared" si="139"/>
        <v>SARDEGNA</v>
      </c>
      <c r="G2952" s="30">
        <f t="shared" si="140"/>
        <v>1.4907356332793035E-5</v>
      </c>
      <c r="H2952" s="31" t="str">
        <f>VLOOKUP(B2952,'PEC unito'!A$2:B$7902,2,0)</f>
        <v>protocollo@pec.comune.gadoni.nu.it</v>
      </c>
    </row>
    <row r="2953" spans="1:8" x14ac:dyDescent="0.25">
      <c r="A2953" s="4" t="s">
        <v>7800</v>
      </c>
      <c r="B2953" s="6" t="s">
        <v>3155</v>
      </c>
      <c r="C2953" s="4" t="s">
        <v>7814</v>
      </c>
      <c r="D2953" s="11">
        <v>20762</v>
      </c>
      <c r="E2953" s="11" t="str">
        <f t="shared" si="138"/>
        <v/>
      </c>
      <c r="F2953" s="11" t="str">
        <f t="shared" si="139"/>
        <v>LAZIO</v>
      </c>
      <c r="G2953" s="30">
        <f t="shared" si="140"/>
        <v>3.4933017176235777E-4</v>
      </c>
      <c r="H2953" s="31" t="str">
        <f>VLOOKUP(B2953,'PEC unito'!A$2:B$7902,2,0)</f>
        <v>comunedigaeta@pec.gedea.it</v>
      </c>
    </row>
    <row r="2954" spans="1:8" x14ac:dyDescent="0.25">
      <c r="A2954" s="4" t="s">
        <v>7802</v>
      </c>
      <c r="B2954" s="6" t="s">
        <v>3156</v>
      </c>
      <c r="C2954" s="4" t="s">
        <v>7820</v>
      </c>
      <c r="D2954" s="11">
        <v>3138</v>
      </c>
      <c r="E2954" s="11" t="str">
        <f t="shared" si="138"/>
        <v/>
      </c>
      <c r="F2954" s="11" t="str">
        <f t="shared" si="139"/>
        <v>SICILIA</v>
      </c>
      <c r="G2954" s="30">
        <f t="shared" si="140"/>
        <v>5.2798289133526567E-5</v>
      </c>
      <c r="H2954" s="31" t="str">
        <f>VLOOKUP(B2954,'PEC unito'!A$2:B$7902,2,0)</f>
        <v>protocollo@pec.comunegaggi.it</v>
      </c>
    </row>
    <row r="2955" spans="1:8" x14ac:dyDescent="0.25">
      <c r="A2955" s="4" t="s">
        <v>7798</v>
      </c>
      <c r="B2955" s="6" t="s">
        <v>3157</v>
      </c>
      <c r="C2955" s="4" t="s">
        <v>7805</v>
      </c>
      <c r="D2955" s="11">
        <v>8933</v>
      </c>
      <c r="E2955" s="11" t="str">
        <f t="shared" si="138"/>
        <v/>
      </c>
      <c r="F2955" s="11" t="str">
        <f t="shared" si="139"/>
        <v>LOMBARDIA</v>
      </c>
      <c r="G2955" s="30">
        <f t="shared" si="140"/>
        <v>1.5030182180681735E-4</v>
      </c>
      <c r="H2955" s="31" t="str">
        <f>VLOOKUP(B2955,'PEC unito'!A$2:B$7902,2,0)</f>
        <v>comune.gaggiano@pec.regione.lombardia.it</v>
      </c>
    </row>
    <row r="2956" spans="1:8" x14ac:dyDescent="0.25">
      <c r="A2956" s="4" t="s">
        <v>7799</v>
      </c>
      <c r="B2956" s="6" t="s">
        <v>3158</v>
      </c>
      <c r="C2956" s="4" t="s">
        <v>7810</v>
      </c>
      <c r="D2956" s="11">
        <v>5066</v>
      </c>
      <c r="E2956" s="11" t="str">
        <f t="shared" si="138"/>
        <v/>
      </c>
      <c r="F2956" s="11" t="str">
        <f t="shared" si="139"/>
        <v>EMILIA-ROMAGNA</v>
      </c>
      <c r="G2956" s="30">
        <f t="shared" si="140"/>
        <v>8.5237773343035562E-5</v>
      </c>
      <c r="H2956" s="31" t="str">
        <f>VLOOKUP(B2956,'PEC unito'!A$2:B$7902,2,0)</f>
        <v>comune.gaggiomontano@cert.provincia.bo.it</v>
      </c>
    </row>
    <row r="2957" spans="1:8" x14ac:dyDescent="0.25">
      <c r="A2957" s="4" t="s">
        <v>7798</v>
      </c>
      <c r="B2957" s="6" t="s">
        <v>3159</v>
      </c>
      <c r="C2957" s="4" t="s">
        <v>7803</v>
      </c>
      <c r="D2957" s="11">
        <v>3899</v>
      </c>
      <c r="E2957" s="11" t="str">
        <f t="shared" si="138"/>
        <v/>
      </c>
      <c r="F2957" s="11" t="str">
        <f t="shared" si="139"/>
        <v>PIEMONTE</v>
      </c>
      <c r="G2957" s="30">
        <f t="shared" si="140"/>
        <v>6.5602463139458289E-5</v>
      </c>
      <c r="H2957" s="31" t="str">
        <f>VLOOKUP(B2957,'PEC unito'!A$2:B$7902,2,0)</f>
        <v>gaglianico@pec.ptbiellese.it</v>
      </c>
    </row>
    <row r="2958" spans="1:8" x14ac:dyDescent="0.25">
      <c r="A2958" s="4" t="s">
        <v>7801</v>
      </c>
      <c r="B2958" s="6" t="s">
        <v>3160</v>
      </c>
      <c r="C2958" s="4" t="s">
        <v>7815</v>
      </c>
      <c r="D2958" s="11">
        <v>255</v>
      </c>
      <c r="E2958" s="11" t="str">
        <f t="shared" si="138"/>
        <v/>
      </c>
      <c r="F2958" s="11" t="str">
        <f t="shared" si="139"/>
        <v>ABRUZZO</v>
      </c>
      <c r="G2958" s="30">
        <f t="shared" si="140"/>
        <v>4.2904919467970919E-6</v>
      </c>
      <c r="H2958" s="31" t="str">
        <f>VLOOKUP(B2958,'PEC unito'!A$2:B$7902,2,0)</f>
        <v>comunegaglianoaterno@pec.it</v>
      </c>
    </row>
    <row r="2959" spans="1:8" x14ac:dyDescent="0.25">
      <c r="A2959" s="4" t="s">
        <v>7802</v>
      </c>
      <c r="B2959" s="6" t="s">
        <v>3161</v>
      </c>
      <c r="C2959" s="4" t="s">
        <v>7820</v>
      </c>
      <c r="D2959" s="11">
        <v>3722</v>
      </c>
      <c r="E2959" s="11" t="str">
        <f t="shared" si="138"/>
        <v/>
      </c>
      <c r="F2959" s="11" t="str">
        <f t="shared" si="139"/>
        <v>SICILIA</v>
      </c>
      <c r="G2959" s="30">
        <f t="shared" si="140"/>
        <v>6.2624356964622658E-5</v>
      </c>
      <c r="H2959" s="31" t="str">
        <f>VLOOKUP(B2959,'PEC unito'!A$2:B$7902,2,0)</f>
        <v>protocollo@pec.comunegaglianocastelferrato.en.it</v>
      </c>
    </row>
    <row r="2960" spans="1:8" x14ac:dyDescent="0.25">
      <c r="A2960" s="4" t="s">
        <v>7801</v>
      </c>
      <c r="B2960" s="6" t="s">
        <v>3162</v>
      </c>
      <c r="C2960" s="4" t="s">
        <v>7817</v>
      </c>
      <c r="D2960" s="11">
        <v>5402</v>
      </c>
      <c r="E2960" s="11" t="str">
        <f t="shared" si="138"/>
        <v/>
      </c>
      <c r="F2960" s="11" t="str">
        <f t="shared" si="139"/>
        <v>PUGLIA</v>
      </c>
      <c r="G2960" s="30">
        <f t="shared" si="140"/>
        <v>9.0891127437638791E-5</v>
      </c>
      <c r="H2960" s="31" t="str">
        <f>VLOOKUP(B2960,'PEC unito'!A$2:B$7902,2,0)</f>
        <v>ambitosociale.gaglianodelcapo@pec.rupar.puglia.it</v>
      </c>
    </row>
    <row r="2961" spans="1:8" x14ac:dyDescent="0.25">
      <c r="A2961" s="4" t="s">
        <v>7801</v>
      </c>
      <c r="B2961" s="6" t="s">
        <v>183</v>
      </c>
      <c r="C2961" s="4" t="s">
        <v>7819</v>
      </c>
      <c r="D2961" s="11">
        <v>524</v>
      </c>
      <c r="E2961" s="11" t="str">
        <f t="shared" si="138"/>
        <v/>
      </c>
      <c r="F2961" s="11" t="str">
        <f t="shared" si="139"/>
        <v>CALABRIA</v>
      </c>
      <c r="G2961" s="30">
        <f t="shared" si="140"/>
        <v>8.8165403142026523E-6</v>
      </c>
      <c r="H2961" s="31" t="str">
        <f>VLOOKUP(B2961,'PEC unito'!A$2:B$7902,2,0)</f>
        <v>comune.gagliato@asmepec.it</v>
      </c>
    </row>
    <row r="2962" spans="1:8" x14ac:dyDescent="0.25">
      <c r="A2962" s="4" t="s">
        <v>7800</v>
      </c>
      <c r="B2962" s="6" t="s">
        <v>3163</v>
      </c>
      <c r="C2962" s="4" t="s">
        <v>7813</v>
      </c>
      <c r="D2962" s="11">
        <v>655</v>
      </c>
      <c r="E2962" s="11" t="str">
        <f t="shared" si="138"/>
        <v/>
      </c>
      <c r="F2962" s="11" t="str">
        <f t="shared" si="139"/>
        <v>MARCHE</v>
      </c>
      <c r="G2962" s="30">
        <f t="shared" si="140"/>
        <v>1.1020675392753315E-5</v>
      </c>
      <c r="H2962" s="31" t="str">
        <f>VLOOKUP(B2962,'PEC unito'!A$2:B$7902,2,0)</f>
        <v>protocollo@pec.comune.gagliole.mc.it</v>
      </c>
    </row>
    <row r="2963" spans="1:8" x14ac:dyDescent="0.25">
      <c r="A2963" s="4" t="s">
        <v>7799</v>
      </c>
      <c r="B2963" s="6" t="s">
        <v>3164</v>
      </c>
      <c r="C2963" s="4" t="s">
        <v>7807</v>
      </c>
      <c r="D2963" s="11">
        <v>6136</v>
      </c>
      <c r="E2963" s="11" t="str">
        <f t="shared" si="138"/>
        <v/>
      </c>
      <c r="F2963" s="11" t="str">
        <f t="shared" si="139"/>
        <v>VENETO</v>
      </c>
      <c r="G2963" s="30">
        <f t="shared" si="140"/>
        <v>1.0324101406096846E-4</v>
      </c>
      <c r="H2963" s="31" t="str">
        <f>VLOOKUP(B2963,'PEC unito'!A$2:B$7902,2,0)</f>
        <v>gaiarine.tv@legalmail.it</v>
      </c>
    </row>
    <row r="2964" spans="1:8" x14ac:dyDescent="0.25">
      <c r="A2964" s="4" t="s">
        <v>7799</v>
      </c>
      <c r="B2964" s="6" t="s">
        <v>3165</v>
      </c>
      <c r="C2964" s="4" t="s">
        <v>7807</v>
      </c>
      <c r="D2964" s="11">
        <v>1094</v>
      </c>
      <c r="E2964" s="11" t="str">
        <f t="shared" si="138"/>
        <v/>
      </c>
      <c r="F2964" s="11" t="str">
        <f t="shared" si="139"/>
        <v>VENETO</v>
      </c>
      <c r="G2964" s="30">
        <f t="shared" si="140"/>
        <v>1.8407051724690271E-5</v>
      </c>
      <c r="H2964" s="31" t="str">
        <f>VLOOKUP(B2964,'PEC unito'!A$2:B$7902,2,0)</f>
        <v>info@pec.comune.gaiba.ro.it</v>
      </c>
    </row>
    <row r="2965" spans="1:8" x14ac:dyDescent="0.25">
      <c r="A2965" s="4" t="s">
        <v>7798</v>
      </c>
      <c r="B2965" s="6" t="s">
        <v>3166</v>
      </c>
      <c r="C2965" s="4" t="s">
        <v>7803</v>
      </c>
      <c r="D2965" s="11">
        <v>600</v>
      </c>
      <c r="E2965" s="11" t="str">
        <f t="shared" si="138"/>
        <v/>
      </c>
      <c r="F2965" s="11" t="str">
        <f t="shared" si="139"/>
        <v>PIEMONTE</v>
      </c>
      <c r="G2965" s="30">
        <f t="shared" si="140"/>
        <v>1.0095275168934334E-5</v>
      </c>
      <c r="H2965" s="31" t="str">
        <f>VLOOKUP(B2965,'PEC unito'!A$2:B$7902,2,0)</f>
        <v>gaiola@cert.ruparpiemonte.it</v>
      </c>
    </row>
    <row r="2966" spans="1:8" x14ac:dyDescent="0.25">
      <c r="A2966" s="4" t="s">
        <v>7800</v>
      </c>
      <c r="B2966" s="6" t="s">
        <v>3167</v>
      </c>
      <c r="C2966" s="4" t="s">
        <v>7811</v>
      </c>
      <c r="D2966" s="11">
        <v>2758</v>
      </c>
      <c r="E2966" s="11" t="str">
        <f t="shared" si="138"/>
        <v/>
      </c>
      <c r="F2966" s="11" t="str">
        <f t="shared" si="139"/>
        <v>TOSCANA</v>
      </c>
      <c r="G2966" s="30">
        <f t="shared" si="140"/>
        <v>4.6404614859868157E-5</v>
      </c>
      <c r="H2966" s="31" t="str">
        <f>VLOOKUP(B2966,'PEC unito'!A$2:B$7902,2,0)</f>
        <v>comune.gaioleinchianti@postacert.toscana.it</v>
      </c>
    </row>
    <row r="2967" spans="1:8" x14ac:dyDescent="0.25">
      <c r="A2967" s="4" t="s">
        <v>7802</v>
      </c>
      <c r="B2967" s="8" t="s">
        <v>3168</v>
      </c>
      <c r="C2967" s="4" t="s">
        <v>7821</v>
      </c>
      <c r="D2967" s="11">
        <v>1514</v>
      </c>
      <c r="E2967" s="11" t="str">
        <f t="shared" si="138"/>
        <v/>
      </c>
      <c r="F2967" s="11" t="str">
        <f t="shared" si="139"/>
        <v>SARDEGNA</v>
      </c>
      <c r="G2967" s="30">
        <f t="shared" si="140"/>
        <v>2.5473744342944304E-5</v>
      </c>
      <c r="H2967" s="31" t="str">
        <f>VLOOKUP(B2967,'PEC unito'!A$2:B$7902,2,0)</f>
        <v>protocollo@pec.comune.gairo.og.it</v>
      </c>
    </row>
    <row r="2968" spans="1:8" x14ac:dyDescent="0.25">
      <c r="A2968" s="4" t="s">
        <v>7799</v>
      </c>
      <c r="B2968" s="6" t="s">
        <v>7906</v>
      </c>
      <c r="C2968" s="4" t="s">
        <v>7806</v>
      </c>
      <c r="D2968" s="11">
        <v>3167</v>
      </c>
      <c r="E2968" s="11" t="str">
        <f t="shared" si="138"/>
        <v/>
      </c>
      <c r="F2968" s="11" t="str">
        <f t="shared" si="139"/>
        <v>TRENTINO-ALTO ADIGE/SÜDTIROL</v>
      </c>
      <c r="G2968" s="30">
        <f t="shared" si="140"/>
        <v>5.3286227433358399E-5</v>
      </c>
      <c r="H2968" s="31" t="str">
        <f>VLOOKUP(B2968,'PEC unito'!A$2:B$7902,2,0)</f>
        <v>gais@legalmail.it</v>
      </c>
    </row>
    <row r="2969" spans="1:8" x14ac:dyDescent="0.25">
      <c r="A2969" s="4" t="s">
        <v>7802</v>
      </c>
      <c r="B2969" s="6" t="s">
        <v>3169</v>
      </c>
      <c r="C2969" s="4" t="s">
        <v>7820</v>
      </c>
      <c r="D2969" s="11">
        <v>2794</v>
      </c>
      <c r="E2969" s="11" t="str">
        <f t="shared" si="138"/>
        <v/>
      </c>
      <c r="F2969" s="11" t="str">
        <f t="shared" si="139"/>
        <v>SICILIA</v>
      </c>
      <c r="G2969" s="30">
        <f t="shared" si="140"/>
        <v>4.7010331370004216E-5</v>
      </c>
      <c r="H2969" s="31" t="str">
        <f>VLOOKUP(B2969,'PEC unito'!A$2:B$7902,2,0)</f>
        <v>info@pec.comune.galatimamertino.me.it</v>
      </c>
    </row>
    <row r="2970" spans="1:8" x14ac:dyDescent="0.25">
      <c r="A2970" s="4" t="s">
        <v>7801</v>
      </c>
      <c r="B2970" s="6" t="s">
        <v>3170</v>
      </c>
      <c r="C2970" s="4" t="s">
        <v>7817</v>
      </c>
      <c r="D2970" s="11">
        <v>27214</v>
      </c>
      <c r="E2970" s="11" t="str">
        <f t="shared" si="138"/>
        <v/>
      </c>
      <c r="F2970" s="11" t="str">
        <f t="shared" si="139"/>
        <v>PUGLIA</v>
      </c>
      <c r="G2970" s="30">
        <f t="shared" si="140"/>
        <v>4.5788803074563162E-4</v>
      </c>
      <c r="H2970" s="31" t="str">
        <f>VLOOKUP(B2970,'PEC unito'!A$2:B$7902,2,0)</f>
        <v>protocollo@cert.comune.galatina.le.it</v>
      </c>
    </row>
    <row r="2971" spans="1:8" x14ac:dyDescent="0.25">
      <c r="A2971" s="4" t="s">
        <v>7801</v>
      </c>
      <c r="B2971" s="6" t="s">
        <v>3171</v>
      </c>
      <c r="C2971" s="4" t="s">
        <v>7817</v>
      </c>
      <c r="D2971" s="11">
        <v>15754</v>
      </c>
      <c r="E2971" s="11" t="str">
        <f t="shared" si="138"/>
        <v/>
      </c>
      <c r="F2971" s="11" t="str">
        <f t="shared" si="139"/>
        <v>PUGLIA</v>
      </c>
      <c r="G2971" s="30">
        <f t="shared" si="140"/>
        <v>2.6506827501898586E-4</v>
      </c>
      <c r="H2971" s="31" t="str">
        <f>VLOOKUP(B2971,'PEC unito'!A$2:B$7902,2,0)</f>
        <v>segreteria.comune.galatone@pec.rupar.puglia.it</v>
      </c>
    </row>
    <row r="2972" spans="1:8" x14ac:dyDescent="0.25">
      <c r="A2972" s="4" t="s">
        <v>7801</v>
      </c>
      <c r="B2972" s="6" t="s">
        <v>347</v>
      </c>
      <c r="C2972" s="4" t="s">
        <v>7819</v>
      </c>
      <c r="D2972" s="11">
        <v>1778</v>
      </c>
      <c r="E2972" s="11" t="str">
        <f t="shared" si="138"/>
        <v/>
      </c>
      <c r="F2972" s="11" t="str">
        <f t="shared" si="139"/>
        <v>CALABRIA</v>
      </c>
      <c r="G2972" s="30">
        <f t="shared" si="140"/>
        <v>2.9915665417275413E-5</v>
      </c>
      <c r="H2972" s="31" t="str">
        <f>VLOOKUP(B2972,'PEC unito'!A$2:B$7902,2,0)</f>
        <v>comgalatro.amministrativo@pec.it</v>
      </c>
    </row>
    <row r="2973" spans="1:8" x14ac:dyDescent="0.25">
      <c r="A2973" s="4" t="s">
        <v>7798</v>
      </c>
      <c r="B2973" s="6" t="s">
        <v>3172</v>
      </c>
      <c r="C2973" s="4" t="s">
        <v>7805</v>
      </c>
      <c r="D2973" s="11">
        <v>8587</v>
      </c>
      <c r="E2973" s="11" t="str">
        <f t="shared" si="138"/>
        <v/>
      </c>
      <c r="F2973" s="11" t="str">
        <f t="shared" si="139"/>
        <v>LOMBARDIA</v>
      </c>
      <c r="G2973" s="30">
        <f t="shared" si="140"/>
        <v>1.4448021312606522E-4</v>
      </c>
      <c r="H2973" s="31" t="str">
        <f>VLOOKUP(B2973,'PEC unito'!A$2:B$7902,2,0)</f>
        <v>galbiate@cert.legalmail.it</v>
      </c>
    </row>
    <row r="2974" spans="1:8" x14ac:dyDescent="0.25">
      <c r="A2974" s="4" t="s">
        <v>7799</v>
      </c>
      <c r="B2974" s="6" t="s">
        <v>3173</v>
      </c>
      <c r="C2974" s="4" t="s">
        <v>7810</v>
      </c>
      <c r="D2974" s="11">
        <v>2516</v>
      </c>
      <c r="E2974" s="11" t="str">
        <f t="shared" si="138"/>
        <v/>
      </c>
      <c r="F2974" s="11" t="str">
        <f t="shared" si="139"/>
        <v>EMILIA-ROMAGNA</v>
      </c>
      <c r="G2974" s="30">
        <f t="shared" si="140"/>
        <v>4.2332853875064643E-5</v>
      </c>
      <c r="H2974" s="31" t="str">
        <f>VLOOKUP(B2974,'PEC unito'!A$2:B$7902,2,0)</f>
        <v>galeata@cert.provincia.fc.it</v>
      </c>
    </row>
    <row r="2975" spans="1:8" x14ac:dyDescent="0.25">
      <c r="A2975" s="4" t="s">
        <v>7798</v>
      </c>
      <c r="B2975" s="6" t="s">
        <v>3174</v>
      </c>
      <c r="C2975" s="4" t="s">
        <v>7805</v>
      </c>
      <c r="D2975" s="11">
        <v>1208</v>
      </c>
      <c r="E2975" s="11" t="str">
        <f t="shared" si="138"/>
        <v/>
      </c>
      <c r="F2975" s="11" t="str">
        <f t="shared" si="139"/>
        <v>LOMBARDIA</v>
      </c>
      <c r="G2975" s="30">
        <f t="shared" si="140"/>
        <v>2.0325154006787794E-5</v>
      </c>
      <c r="H2975" s="31" t="str">
        <f>VLOOKUP(B2975,'PEC unito'!A$2:B$7902,2,0)</f>
        <v>comune.galgagnano@pec.regione.lombardia.it</v>
      </c>
    </row>
    <row r="2976" spans="1:8" x14ac:dyDescent="0.25">
      <c r="A2976" s="4" t="s">
        <v>7798</v>
      </c>
      <c r="B2976" s="6" t="s">
        <v>3175</v>
      </c>
      <c r="C2976" s="4" t="s">
        <v>7805</v>
      </c>
      <c r="D2976" s="11">
        <v>50456</v>
      </c>
      <c r="E2976" s="11" t="str">
        <f t="shared" si="138"/>
        <v/>
      </c>
      <c r="F2976" s="11" t="str">
        <f t="shared" si="139"/>
        <v>COMPRESO</v>
      </c>
      <c r="G2976" s="30">
        <f t="shared" si="140"/>
        <v>8.4894533987291793E-4</v>
      </c>
      <c r="H2976" s="31" t="str">
        <f>VLOOKUP(B2976,'PEC unito'!A$2:B$7902,2,0)</f>
        <v>protocollo@pec.comune.gallarate.va.it</v>
      </c>
    </row>
    <row r="2977" spans="1:8" x14ac:dyDescent="0.25">
      <c r="A2977" s="4" t="s">
        <v>7800</v>
      </c>
      <c r="B2977" s="6" t="s">
        <v>3176</v>
      </c>
      <c r="C2977" s="4" t="s">
        <v>7814</v>
      </c>
      <c r="D2977" s="11">
        <v>2994</v>
      </c>
      <c r="E2977" s="11" t="str">
        <f t="shared" si="138"/>
        <v/>
      </c>
      <c r="F2977" s="11" t="str">
        <f t="shared" si="139"/>
        <v>LAZIO</v>
      </c>
      <c r="G2977" s="30">
        <f t="shared" si="140"/>
        <v>5.0375423092982332E-5</v>
      </c>
      <c r="H2977" s="31" t="str">
        <f>VLOOKUP(B2977,'PEC unito'!A$2:B$7902,2,0)</f>
        <v>comunedigallese@legalmail.it</v>
      </c>
    </row>
    <row r="2978" spans="1:8" x14ac:dyDescent="0.25">
      <c r="A2978" s="4" t="s">
        <v>7798</v>
      </c>
      <c r="B2978" s="6" t="s">
        <v>3177</v>
      </c>
      <c r="C2978" s="4" t="s">
        <v>7803</v>
      </c>
      <c r="D2978" s="11">
        <v>15008</v>
      </c>
      <c r="E2978" s="11" t="str">
        <f t="shared" si="138"/>
        <v/>
      </c>
      <c r="F2978" s="11" t="str">
        <f t="shared" si="139"/>
        <v>PIEMONTE</v>
      </c>
      <c r="G2978" s="30">
        <f t="shared" si="140"/>
        <v>2.5251648289227748E-4</v>
      </c>
      <c r="H2978" s="31" t="str">
        <f>VLOOKUP(B2978,'PEC unito'!A$2:B$7902,2,0)</f>
        <v>comunegalliate@legalmail.it</v>
      </c>
    </row>
    <row r="2979" spans="1:8" x14ac:dyDescent="0.25">
      <c r="A2979" s="4" t="s">
        <v>7798</v>
      </c>
      <c r="B2979" s="6" t="s">
        <v>3178</v>
      </c>
      <c r="C2979" s="4" t="s">
        <v>7805</v>
      </c>
      <c r="D2979" s="11">
        <v>982</v>
      </c>
      <c r="E2979" s="11" t="str">
        <f t="shared" si="138"/>
        <v/>
      </c>
      <c r="F2979" s="11" t="str">
        <f t="shared" si="139"/>
        <v>LOMBARDIA</v>
      </c>
      <c r="G2979" s="30">
        <f t="shared" si="140"/>
        <v>1.6522600359822527E-5</v>
      </c>
      <c r="H2979" s="31" t="str">
        <f>VLOOKUP(B2979,'PEC unito'!A$2:B$7902,2,0)</f>
        <v>comune.galliatelombardo@legalmailpa.it</v>
      </c>
    </row>
    <row r="2980" spans="1:8" x14ac:dyDescent="0.25">
      <c r="A2980" s="4" t="s">
        <v>7798</v>
      </c>
      <c r="B2980" s="6" t="s">
        <v>3179</v>
      </c>
      <c r="C2980" s="4" t="s">
        <v>7805</v>
      </c>
      <c r="D2980" s="11">
        <v>213</v>
      </c>
      <c r="E2980" s="11" t="str">
        <f t="shared" si="138"/>
        <v/>
      </c>
      <c r="F2980" s="11" t="str">
        <f t="shared" si="139"/>
        <v>LOMBARDIA</v>
      </c>
      <c r="G2980" s="30">
        <f t="shared" si="140"/>
        <v>3.5838226849716887E-6</v>
      </c>
      <c r="H2980" s="31" t="str">
        <f>VLOOKUP(B2980,'PEC unito'!A$2:B$7902,2,0)</f>
        <v>comune.galliavola@pec.it</v>
      </c>
    </row>
    <row r="2981" spans="1:8" x14ac:dyDescent="0.25">
      <c r="A2981" s="4" t="s">
        <v>7800</v>
      </c>
      <c r="B2981" s="6" t="s">
        <v>3180</v>
      </c>
      <c r="C2981" s="4" t="s">
        <v>7811</v>
      </c>
      <c r="D2981" s="11">
        <v>3882</v>
      </c>
      <c r="E2981" s="11" t="str">
        <f t="shared" si="138"/>
        <v/>
      </c>
      <c r="F2981" s="11" t="str">
        <f t="shared" si="139"/>
        <v>TOSCANA</v>
      </c>
      <c r="G2981" s="30">
        <f t="shared" si="140"/>
        <v>6.5316430343005151E-5</v>
      </c>
      <c r="H2981" s="31" t="str">
        <f>VLOOKUP(B2981,'PEC unito'!A$2:B$7902,2,0)</f>
        <v>comunegallicano@postacert.toscana.it</v>
      </c>
    </row>
    <row r="2982" spans="1:8" x14ac:dyDescent="0.25">
      <c r="A2982" s="4" t="s">
        <v>7800</v>
      </c>
      <c r="B2982" s="6" t="s">
        <v>3181</v>
      </c>
      <c r="C2982" s="4" t="s">
        <v>7814</v>
      </c>
      <c r="D2982" s="11">
        <v>5749</v>
      </c>
      <c r="E2982" s="11" t="str">
        <f t="shared" si="138"/>
        <v/>
      </c>
      <c r="F2982" s="11" t="str">
        <f t="shared" si="139"/>
        <v>LAZIO</v>
      </c>
      <c r="G2982" s="30">
        <f t="shared" si="140"/>
        <v>9.6729561577005819E-5</v>
      </c>
      <c r="H2982" s="31" t="str">
        <f>VLOOKUP(B2982,'PEC unito'!A$2:B$7902,2,0)</f>
        <v>gallicanonellazio@pec.it</v>
      </c>
    </row>
    <row r="2983" spans="1:8" x14ac:dyDescent="0.25">
      <c r="A2983" s="4" t="s">
        <v>7801</v>
      </c>
      <c r="B2983" s="6" t="s">
        <v>3182</v>
      </c>
      <c r="C2983" s="4" t="s">
        <v>7818</v>
      </c>
      <c r="D2983" s="11">
        <v>894</v>
      </c>
      <c r="E2983" s="11" t="str">
        <f t="shared" si="138"/>
        <v/>
      </c>
      <c r="F2983" s="11" t="str">
        <f t="shared" si="139"/>
        <v>BASILICATA</v>
      </c>
      <c r="G2983" s="30">
        <f t="shared" si="140"/>
        <v>1.5041960001712158E-5</v>
      </c>
      <c r="H2983" s="31" t="str">
        <f>VLOOKUP(B2983,'PEC unito'!A$2:B$7902,2,0)</f>
        <v>protocollocomunegallicchio@pec.it</v>
      </c>
    </row>
    <row r="2984" spans="1:8" x14ac:dyDescent="0.25">
      <c r="A2984" s="4" t="s">
        <v>7799</v>
      </c>
      <c r="B2984" s="6" t="s">
        <v>3183</v>
      </c>
      <c r="C2984" s="4" t="s">
        <v>7810</v>
      </c>
      <c r="D2984" s="11">
        <v>5462</v>
      </c>
      <c r="E2984" s="11" t="str">
        <f t="shared" si="138"/>
        <v/>
      </c>
      <c r="F2984" s="11" t="str">
        <f t="shared" si="139"/>
        <v>EMILIA-ROMAGNA</v>
      </c>
      <c r="G2984" s="30">
        <f t="shared" si="140"/>
        <v>9.190065495453223E-5</v>
      </c>
      <c r="H2984" s="31" t="str">
        <f>VLOOKUP(B2984,'PEC unito'!A$2:B$7902,2,0)</f>
        <v>comune.galliera@pec.renogalliera.it</v>
      </c>
    </row>
    <row r="2985" spans="1:8" x14ac:dyDescent="0.25">
      <c r="A2985" s="4" t="s">
        <v>7799</v>
      </c>
      <c r="B2985" s="6" t="s">
        <v>3184</v>
      </c>
      <c r="C2985" s="4" t="s">
        <v>7807</v>
      </c>
      <c r="D2985" s="11">
        <v>7042</v>
      </c>
      <c r="E2985" s="11" t="str">
        <f t="shared" si="138"/>
        <v/>
      </c>
      <c r="F2985" s="11" t="str">
        <f t="shared" si="139"/>
        <v>VENETO</v>
      </c>
      <c r="G2985" s="30">
        <f t="shared" si="140"/>
        <v>1.1848487956605931E-4</v>
      </c>
      <c r="H2985" s="31" t="str">
        <f>VLOOKUP(B2985,'PEC unito'!A$2:B$7902,2,0)</f>
        <v xml:space="preserve">comune.gallieraveneta@halleycert.it </v>
      </c>
    </row>
    <row r="2986" spans="1:8" x14ac:dyDescent="0.25">
      <c r="A2986" s="4" t="s">
        <v>7800</v>
      </c>
      <c r="B2986" s="6" t="s">
        <v>3185</v>
      </c>
      <c r="C2986" s="4" t="s">
        <v>7814</v>
      </c>
      <c r="D2986" s="11">
        <v>1246</v>
      </c>
      <c r="E2986" s="11" t="str">
        <f t="shared" si="138"/>
        <v/>
      </c>
      <c r="F2986" s="11" t="str">
        <f t="shared" si="139"/>
        <v>LAZIO</v>
      </c>
      <c r="G2986" s="30">
        <f t="shared" si="140"/>
        <v>2.0964521434153635E-5</v>
      </c>
      <c r="H2986" s="31" t="str">
        <f>VLOOKUP(B2986,'PEC unito'!A$2:B$7902,2,0)</f>
        <v>comune.gallinaro@pec.it</v>
      </c>
    </row>
    <row r="2987" spans="1:8" x14ac:dyDescent="0.25">
      <c r="A2987" s="4" t="s">
        <v>7799</v>
      </c>
      <c r="B2987" s="6" t="s">
        <v>3186</v>
      </c>
      <c r="C2987" s="4" t="s">
        <v>7807</v>
      </c>
      <c r="D2987" s="11">
        <v>2413</v>
      </c>
      <c r="E2987" s="11" t="str">
        <f t="shared" si="138"/>
        <v/>
      </c>
      <c r="F2987" s="11" t="str">
        <f t="shared" si="139"/>
        <v>VENETO</v>
      </c>
      <c r="G2987" s="30">
        <f t="shared" si="140"/>
        <v>4.0599831637730918E-5</v>
      </c>
      <c r="H2987" s="31" t="str">
        <f>VLOOKUP(B2987,'PEC unito'!A$2:B$7902,2,0)</f>
        <v>gallio.vi@cert.ip-veneto.net</v>
      </c>
    </row>
    <row r="2988" spans="1:8" x14ac:dyDescent="0.25">
      <c r="A2988" s="4" t="s">
        <v>7801</v>
      </c>
      <c r="B2988" s="6" t="s">
        <v>3187</v>
      </c>
      <c r="C2988" s="4" t="s">
        <v>7817</v>
      </c>
      <c r="D2988" s="11">
        <v>20398</v>
      </c>
      <c r="E2988" s="11" t="str">
        <f t="shared" si="138"/>
        <v/>
      </c>
      <c r="F2988" s="11" t="str">
        <f t="shared" si="139"/>
        <v>PUGLIA</v>
      </c>
      <c r="G2988" s="30">
        <f t="shared" si="140"/>
        <v>3.4320570482653759E-4</v>
      </c>
      <c r="H2988" s="31" t="str">
        <f>VLOOKUP(B2988,'PEC unito'!A$2:B$7902,2,0)</f>
        <v>servizidemografici.comunegallipoli@pec.rupar.puglia.it</v>
      </c>
    </row>
    <row r="2989" spans="1:8" x14ac:dyDescent="0.25">
      <c r="A2989" s="4" t="s">
        <v>7801</v>
      </c>
      <c r="B2989" s="6" t="s">
        <v>3188</v>
      </c>
      <c r="C2989" s="4" t="s">
        <v>7816</v>
      </c>
      <c r="D2989" s="11">
        <v>648</v>
      </c>
      <c r="E2989" s="11" t="str">
        <f t="shared" si="138"/>
        <v/>
      </c>
      <c r="F2989" s="11" t="str">
        <f t="shared" si="139"/>
        <v>CAMPANIA</v>
      </c>
      <c r="G2989" s="30">
        <f t="shared" si="140"/>
        <v>1.0902897182449081E-5</v>
      </c>
      <c r="H2989" s="31" t="str">
        <f>VLOOKUP(B2989,'PEC unito'!A$2:B$7902,2,0)</f>
        <v>segreteria.gallomatese@asmepec.it</v>
      </c>
    </row>
    <row r="2990" spans="1:8" x14ac:dyDescent="0.25">
      <c r="A2990" s="4" t="s">
        <v>7802</v>
      </c>
      <c r="B2990" s="6" t="s">
        <v>3189</v>
      </c>
      <c r="C2990" s="4" t="s">
        <v>7820</v>
      </c>
      <c r="D2990" s="11">
        <v>381</v>
      </c>
      <c r="E2990" s="11" t="str">
        <f t="shared" si="138"/>
        <v/>
      </c>
      <c r="F2990" s="11" t="str">
        <f t="shared" si="139"/>
        <v>SICILIA</v>
      </c>
      <c r="G2990" s="30">
        <f t="shared" si="140"/>
        <v>6.4104997322733021E-6</v>
      </c>
      <c r="H2990" s="31" t="str">
        <f>VLOOKUP(B2990,'PEC unito'!A$2:B$7902,2,0)</f>
        <v>protocollogallodoro@pec.it</v>
      </c>
    </row>
    <row r="2991" spans="1:8" x14ac:dyDescent="0.25">
      <c r="A2991" s="4" t="s">
        <v>7801</v>
      </c>
      <c r="B2991" s="6" t="s">
        <v>3190</v>
      </c>
      <c r="C2991" s="4" t="s">
        <v>7816</v>
      </c>
      <c r="D2991" s="11">
        <v>2239</v>
      </c>
      <c r="E2991" s="11" t="str">
        <f t="shared" si="138"/>
        <v/>
      </c>
      <c r="F2991" s="11" t="str">
        <f t="shared" si="139"/>
        <v>CAMPANIA</v>
      </c>
      <c r="G2991" s="30">
        <f t="shared" si="140"/>
        <v>3.7672201838739957E-5</v>
      </c>
      <c r="H2991" s="31" t="str">
        <f>VLOOKUP(B2991,'PEC unito'!A$2:B$7902,2,0)</f>
        <v>amministrativo@pec.comune.galluccio.ce.it</v>
      </c>
    </row>
    <row r="2992" spans="1:8" x14ac:dyDescent="0.25">
      <c r="A2992" s="4" t="s">
        <v>7802</v>
      </c>
      <c r="B2992" s="8" t="s">
        <v>3191</v>
      </c>
      <c r="C2992" s="4" t="s">
        <v>7821</v>
      </c>
      <c r="D2992" s="11">
        <v>2472</v>
      </c>
      <c r="E2992" s="11" t="str">
        <f t="shared" si="138"/>
        <v/>
      </c>
      <c r="F2992" s="11" t="str">
        <f t="shared" si="139"/>
        <v>SARDEGNA</v>
      </c>
      <c r="G2992" s="30">
        <f t="shared" si="140"/>
        <v>4.1592533696009462E-5</v>
      </c>
      <c r="H2992" s="31" t="str">
        <f>VLOOKUP(B2992,'PEC unito'!A$2:B$7902,2,0)</f>
        <v>protocollo@pec.comune.galtelli.nu.it</v>
      </c>
    </row>
    <row r="2993" spans="1:8" x14ac:dyDescent="0.25">
      <c r="A2993" s="4" t="s">
        <v>7799</v>
      </c>
      <c r="B2993" s="6" t="s">
        <v>3192</v>
      </c>
      <c r="C2993" s="4" t="s">
        <v>7807</v>
      </c>
      <c r="D2993" s="11">
        <v>4416</v>
      </c>
      <c r="E2993" s="11" t="str">
        <f t="shared" si="138"/>
        <v/>
      </c>
      <c r="F2993" s="11" t="str">
        <f t="shared" si="139"/>
        <v>VENETO</v>
      </c>
      <c r="G2993" s="30">
        <f t="shared" si="140"/>
        <v>7.43012252433567E-5</v>
      </c>
      <c r="H2993" s="31" t="str">
        <f>VLOOKUP(B2993,'PEC unito'!A$2:B$7902,2,0)</f>
        <v>galzignanoterme.pd@cert.ip-veneto.net</v>
      </c>
    </row>
    <row r="2994" spans="1:8" x14ac:dyDescent="0.25">
      <c r="A2994" s="4" t="s">
        <v>7798</v>
      </c>
      <c r="B2994" s="6" t="s">
        <v>3193</v>
      </c>
      <c r="C2994" s="4" t="s">
        <v>7803</v>
      </c>
      <c r="D2994" s="11">
        <v>847</v>
      </c>
      <c r="E2994" s="11" t="str">
        <f t="shared" si="138"/>
        <v/>
      </c>
      <c r="F2994" s="11" t="str">
        <f t="shared" si="139"/>
        <v>PIEMONTE</v>
      </c>
      <c r="G2994" s="30">
        <f t="shared" si="140"/>
        <v>1.4251163446812303E-5</v>
      </c>
      <c r="H2994" s="31" t="str">
        <f>VLOOKUP(B2994,'PEC unito'!A$2:B$7902,2,0)</f>
        <v>comune.gamalero@legalmail.it</v>
      </c>
    </row>
    <row r="2995" spans="1:8" x14ac:dyDescent="0.25">
      <c r="A2995" s="4" t="s">
        <v>7798</v>
      </c>
      <c r="B2995" s="6" t="s">
        <v>3194</v>
      </c>
      <c r="C2995" s="4" t="s">
        <v>7805</v>
      </c>
      <c r="D2995" s="11">
        <v>4697</v>
      </c>
      <c r="E2995" s="11" t="str">
        <f t="shared" si="138"/>
        <v/>
      </c>
      <c r="F2995" s="11" t="str">
        <f t="shared" si="139"/>
        <v>LOMBARDIA</v>
      </c>
      <c r="G2995" s="30">
        <f t="shared" si="140"/>
        <v>7.902917911414095E-5</v>
      </c>
      <c r="H2995" s="31" t="str">
        <f>VLOOKUP(B2995,'PEC unito'!A$2:B$7902,2,0)</f>
        <v>protocollo@pec.comune.gambara.bs.it</v>
      </c>
    </row>
    <row r="2996" spans="1:8" x14ac:dyDescent="0.25">
      <c r="A2996" s="4" t="s">
        <v>7798</v>
      </c>
      <c r="B2996" s="6" t="s">
        <v>3195</v>
      </c>
      <c r="C2996" s="4" t="s">
        <v>7805</v>
      </c>
      <c r="D2996" s="11">
        <v>242</v>
      </c>
      <c r="E2996" s="11" t="str">
        <f t="shared" si="138"/>
        <v/>
      </c>
      <c r="F2996" s="11" t="str">
        <f t="shared" si="139"/>
        <v>LOMBARDIA</v>
      </c>
      <c r="G2996" s="30">
        <f t="shared" si="140"/>
        <v>4.0717609848035146E-6</v>
      </c>
      <c r="H2996" s="31" t="str">
        <f>VLOOKUP(B2996,'PEC unito'!A$2:B$7902,2,0)</f>
        <v>comune.gambarana@legalpec.it</v>
      </c>
    </row>
    <row r="2997" spans="1:8" x14ac:dyDescent="0.25">
      <c r="A2997" s="4" t="s">
        <v>7798</v>
      </c>
      <c r="B2997" s="6" t="s">
        <v>3196</v>
      </c>
      <c r="C2997" s="4" t="s">
        <v>7803</v>
      </c>
      <c r="D2997" s="11">
        <v>408</v>
      </c>
      <c r="E2997" s="11" t="str">
        <f t="shared" si="138"/>
        <v/>
      </c>
      <c r="F2997" s="11" t="str">
        <f t="shared" si="139"/>
        <v>PIEMONTE</v>
      </c>
      <c r="G2997" s="30">
        <f t="shared" si="140"/>
        <v>6.8647871148753479E-6</v>
      </c>
      <c r="H2997" s="31" t="str">
        <f>VLOOKUP(B2997,'PEC unito'!A$2:B$7902,2,0)</f>
        <v>comune.gambasca@pec.it</v>
      </c>
    </row>
    <row r="2998" spans="1:8" x14ac:dyDescent="0.25">
      <c r="A2998" s="4" t="s">
        <v>7800</v>
      </c>
      <c r="B2998" s="6" t="s">
        <v>3197</v>
      </c>
      <c r="C2998" s="4" t="s">
        <v>7811</v>
      </c>
      <c r="D2998" s="11">
        <v>4900</v>
      </c>
      <c r="E2998" s="11" t="str">
        <f t="shared" si="138"/>
        <v/>
      </c>
      <c r="F2998" s="11" t="str">
        <f t="shared" si="139"/>
        <v>TOSCANA</v>
      </c>
      <c r="G2998" s="30">
        <f t="shared" si="140"/>
        <v>8.244474721296373E-5</v>
      </c>
      <c r="H2998" s="31" t="str">
        <f>VLOOKUP(B2998,'PEC unito'!A$2:B$7902,2,0)</f>
        <v>comune.gambassi@postacert.toscana.it</v>
      </c>
    </row>
    <row r="2999" spans="1:8" x14ac:dyDescent="0.25">
      <c r="A2999" s="4" t="s">
        <v>7801</v>
      </c>
      <c r="B2999" s="6" t="s">
        <v>3198</v>
      </c>
      <c r="C2999" s="4" t="s">
        <v>4200</v>
      </c>
      <c r="D2999" s="11">
        <v>1487</v>
      </c>
      <c r="E2999" s="11" t="str">
        <f t="shared" si="138"/>
        <v/>
      </c>
      <c r="F2999" s="11" t="str">
        <f t="shared" si="139"/>
        <v>MOLISE</v>
      </c>
      <c r="G2999" s="30">
        <f t="shared" si="140"/>
        <v>2.5019456960342259E-5</v>
      </c>
      <c r="H2999" s="31" t="str">
        <f>VLOOKUP(B2999,'PEC unito'!A$2:B$7902,2,0)</f>
        <v>comunegambatesa@pec.leonet.it</v>
      </c>
    </row>
    <row r="3000" spans="1:8" x14ac:dyDescent="0.25">
      <c r="A3000" s="4" t="s">
        <v>7799</v>
      </c>
      <c r="B3000" s="6" t="s">
        <v>3199</v>
      </c>
      <c r="C3000" s="4" t="s">
        <v>7807</v>
      </c>
      <c r="D3000" s="11">
        <v>3319</v>
      </c>
      <c r="E3000" s="11" t="str">
        <f t="shared" si="138"/>
        <v/>
      </c>
      <c r="F3000" s="11" t="str">
        <f t="shared" si="139"/>
        <v>VENETO</v>
      </c>
      <c r="G3000" s="30">
        <f t="shared" si="140"/>
        <v>5.5843697142821763E-5</v>
      </c>
      <c r="H3000" s="31" t="str">
        <f>VLOOKUP(B3000,'PEC unito'!A$2:B$7902,2,0)</f>
        <v>gambellara.vi@cert.ip-veneto.net</v>
      </c>
    </row>
    <row r="3001" spans="1:8" x14ac:dyDescent="0.25">
      <c r="A3001" s="4" t="s">
        <v>7801</v>
      </c>
      <c r="B3001" s="6" t="s">
        <v>3200</v>
      </c>
      <c r="C3001" s="4" t="s">
        <v>7815</v>
      </c>
      <c r="D3001" s="11">
        <v>328</v>
      </c>
      <c r="E3001" s="11" t="str">
        <f t="shared" si="138"/>
        <v/>
      </c>
      <c r="F3001" s="11" t="str">
        <f t="shared" si="139"/>
        <v>ABRUZZO</v>
      </c>
      <c r="G3001" s="30">
        <f t="shared" si="140"/>
        <v>5.5187504256841032E-6</v>
      </c>
      <c r="H3001" s="31" t="str">
        <f>VLOOKUP(B3001,'PEC unito'!A$2:B$7902,2,0)</f>
        <v>comune.gamberale@pec.it</v>
      </c>
    </row>
    <row r="3002" spans="1:8" x14ac:dyDescent="0.25">
      <c r="A3002" s="4" t="s">
        <v>7799</v>
      </c>
      <c r="B3002" s="6" t="s">
        <v>3201</v>
      </c>
      <c r="C3002" s="4" t="s">
        <v>7810</v>
      </c>
      <c r="D3002" s="11">
        <v>10238</v>
      </c>
      <c r="E3002" s="11" t="str">
        <f t="shared" si="138"/>
        <v/>
      </c>
      <c r="F3002" s="11" t="str">
        <f t="shared" si="139"/>
        <v>EMILIA-ROMAGNA</v>
      </c>
      <c r="G3002" s="30">
        <f t="shared" si="140"/>
        <v>1.7225904529924953E-4</v>
      </c>
      <c r="H3002" s="31" t="str">
        <f>VLOOKUP(B3002,'PEC unito'!A$2:B$7902,2,0)</f>
        <v>comune.gambettola@cert.provincia.fc.it</v>
      </c>
    </row>
    <row r="3003" spans="1:8" x14ac:dyDescent="0.25">
      <c r="A3003" s="4" t="s">
        <v>7798</v>
      </c>
      <c r="B3003" s="6" t="s">
        <v>3202</v>
      </c>
      <c r="C3003" s="4" t="s">
        <v>7805</v>
      </c>
      <c r="D3003" s="11">
        <v>9779</v>
      </c>
      <c r="E3003" s="11" t="str">
        <f t="shared" si="138"/>
        <v/>
      </c>
      <c r="F3003" s="11" t="str">
        <f t="shared" si="139"/>
        <v>LOMBARDIA</v>
      </c>
      <c r="G3003" s="30">
        <f t="shared" si="140"/>
        <v>1.6453615979501477E-4</v>
      </c>
      <c r="H3003" s="31" t="str">
        <f>VLOOKUP(B3003,'PEC unito'!A$2:B$7902,2,0)</f>
        <v>comune.gambolo@pec.regione.lombardia.it</v>
      </c>
    </row>
    <row r="3004" spans="1:8" x14ac:dyDescent="0.25">
      <c r="A3004" s="4" t="s">
        <v>7799</v>
      </c>
      <c r="B3004" s="6" t="s">
        <v>3203</v>
      </c>
      <c r="C3004" s="4" t="s">
        <v>7807</v>
      </c>
      <c r="D3004" s="11">
        <v>851</v>
      </c>
      <c r="E3004" s="11" t="str">
        <f t="shared" si="138"/>
        <v/>
      </c>
      <c r="F3004" s="11" t="str">
        <f t="shared" si="139"/>
        <v>VENETO</v>
      </c>
      <c r="G3004" s="30">
        <f t="shared" si="140"/>
        <v>1.4318465281271865E-5</v>
      </c>
      <c r="H3004" s="31" t="str">
        <f>VLOOKUP(B3004,'PEC unito'!A$2:B$7902,2,0)</f>
        <v>comune.gambugliano.vi@pecveneto.it</v>
      </c>
    </row>
    <row r="3005" spans="1:8" x14ac:dyDescent="0.25">
      <c r="A3005" s="4" t="s">
        <v>7798</v>
      </c>
      <c r="B3005" s="6" t="s">
        <v>3204</v>
      </c>
      <c r="C3005" s="4" t="s">
        <v>7805</v>
      </c>
      <c r="D3005" s="11">
        <v>1046</v>
      </c>
      <c r="E3005" s="11" t="str">
        <f t="shared" si="138"/>
        <v/>
      </c>
      <c r="F3005" s="11" t="str">
        <f t="shared" si="139"/>
        <v>LOMBARDIA</v>
      </c>
      <c r="G3005" s="30">
        <f t="shared" si="140"/>
        <v>1.7599429711175522E-5</v>
      </c>
      <c r="H3005" s="31" t="str">
        <f>VLOOKUP(B3005,'PEC unito'!A$2:B$7902,2,0)</f>
        <v>comune.gandellino@legalmail.it</v>
      </c>
    </row>
    <row r="3006" spans="1:8" x14ac:dyDescent="0.25">
      <c r="A3006" s="4" t="s">
        <v>7798</v>
      </c>
      <c r="B3006" s="6" t="s">
        <v>3205</v>
      </c>
      <c r="C3006" s="4" t="s">
        <v>7805</v>
      </c>
      <c r="D3006" s="11">
        <v>5576</v>
      </c>
      <c r="E3006" s="11" t="str">
        <f t="shared" si="138"/>
        <v/>
      </c>
      <c r="F3006" s="11" t="str">
        <f t="shared" si="139"/>
        <v>LOMBARDIA</v>
      </c>
      <c r="G3006" s="30">
        <f t="shared" si="140"/>
        <v>9.3818757236629753E-5</v>
      </c>
      <c r="H3006" s="31" t="str">
        <f>VLOOKUP(B3006,'PEC unito'!A$2:B$7902,2,0)</f>
        <v>comune.gandino@legalmail.it</v>
      </c>
    </row>
    <row r="3007" spans="1:8" x14ac:dyDescent="0.25">
      <c r="A3007" s="4" t="s">
        <v>7798</v>
      </c>
      <c r="B3007" s="6" t="s">
        <v>3206</v>
      </c>
      <c r="C3007" s="4" t="s">
        <v>7805</v>
      </c>
      <c r="D3007" s="11">
        <v>1502</v>
      </c>
      <c r="E3007" s="11" t="str">
        <f t="shared" si="138"/>
        <v/>
      </c>
      <c r="F3007" s="11" t="str">
        <f t="shared" si="139"/>
        <v>LOMBARDIA</v>
      </c>
      <c r="G3007" s="30">
        <f t="shared" si="140"/>
        <v>2.5271838839565618E-5</v>
      </c>
      <c r="H3007" s="31" t="str">
        <f>VLOOKUP(B3007,'PEC unito'!A$2:B$7902,2,0)</f>
        <v>comunedigandosso@legalmail.it</v>
      </c>
    </row>
    <row r="3008" spans="1:8" x14ac:dyDescent="0.25">
      <c r="A3008" s="4" t="s">
        <v>7802</v>
      </c>
      <c r="B3008" s="6" t="s">
        <v>3207</v>
      </c>
      <c r="C3008" s="4" t="s">
        <v>7820</v>
      </c>
      <c r="D3008" s="11">
        <v>7063</v>
      </c>
      <c r="E3008" s="11" t="str">
        <f t="shared" si="138"/>
        <v/>
      </c>
      <c r="F3008" s="11" t="str">
        <f t="shared" si="139"/>
        <v>SICILIA</v>
      </c>
      <c r="G3008" s="30">
        <f t="shared" si="140"/>
        <v>1.1883821419697201E-4</v>
      </c>
      <c r="H3008" s="31" t="str">
        <f>VLOOKUP(B3008,'PEC unito'!A$2:B$7902,2,0)</f>
        <v>ufficioprotocollo@pec.comune.gangi.pa.it</v>
      </c>
    </row>
    <row r="3009" spans="1:8" x14ac:dyDescent="0.25">
      <c r="A3009" s="4" t="s">
        <v>7801</v>
      </c>
      <c r="B3009" s="6" t="s">
        <v>3208</v>
      </c>
      <c r="C3009" s="4" t="s">
        <v>7818</v>
      </c>
      <c r="D3009" s="11">
        <v>1134</v>
      </c>
      <c r="E3009" s="11" t="str">
        <f t="shared" si="138"/>
        <v/>
      </c>
      <c r="F3009" s="11" t="str">
        <f t="shared" si="139"/>
        <v>BASILICATA</v>
      </c>
      <c r="G3009" s="30">
        <f t="shared" si="140"/>
        <v>1.9080070069285894E-5</v>
      </c>
      <c r="H3009" s="31" t="str">
        <f>VLOOKUP(B3009,'PEC unito'!A$2:B$7902,2,0)</f>
        <v>comune.garaguso@cert.ruparbasilicata.it</v>
      </c>
    </row>
    <row r="3010" spans="1:8" x14ac:dyDescent="0.25">
      <c r="A3010" s="4" t="s">
        <v>7798</v>
      </c>
      <c r="B3010" s="6" t="s">
        <v>3209</v>
      </c>
      <c r="C3010" s="4" t="s">
        <v>7803</v>
      </c>
      <c r="D3010" s="11">
        <v>707</v>
      </c>
      <c r="E3010" s="11" t="str">
        <f t="shared" ref="E3010:E3073" si="141">IF(D3010&gt;300000,"trovato","")</f>
        <v/>
      </c>
      <c r="F3010" s="11" t="str">
        <f t="shared" ref="F3010:F3073" si="142">IF(AND(D3010&gt;50000,D3010&lt;100000),"COMPRESO",C3010)</f>
        <v>PIEMONTE</v>
      </c>
      <c r="G3010" s="30">
        <f t="shared" ref="G3010:G3073" si="143">D3010/Totale</f>
        <v>1.1895599240727625E-5</v>
      </c>
      <c r="H3010" s="31" t="str">
        <f>VLOOKUP(B3010,'PEC unito'!A$2:B$7902,2,0)</f>
        <v>protocollo@pec.comune.garbagna.al.it</v>
      </c>
    </row>
    <row r="3011" spans="1:8" x14ac:dyDescent="0.25">
      <c r="A3011" s="4" t="s">
        <v>7798</v>
      </c>
      <c r="B3011" s="6" t="s">
        <v>3210</v>
      </c>
      <c r="C3011" s="4" t="s">
        <v>7803</v>
      </c>
      <c r="D3011" s="11">
        <v>1350</v>
      </c>
      <c r="E3011" s="11" t="str">
        <f t="shared" si="141"/>
        <v/>
      </c>
      <c r="F3011" s="11" t="str">
        <f t="shared" si="142"/>
        <v>PIEMONTE</v>
      </c>
      <c r="G3011" s="30">
        <f t="shared" si="143"/>
        <v>2.2714369130102254E-5</v>
      </c>
      <c r="H3011" s="31" t="str">
        <f>VLOOKUP(B3011,'PEC unito'!A$2:B$7902,2,0)</f>
        <v>garbagna.novarese@pcert.it</v>
      </c>
    </row>
    <row r="3012" spans="1:8" x14ac:dyDescent="0.25">
      <c r="A3012" s="4" t="s">
        <v>7798</v>
      </c>
      <c r="B3012" s="6" t="s">
        <v>3211</v>
      </c>
      <c r="C3012" s="4" t="s">
        <v>7805</v>
      </c>
      <c r="D3012" s="11">
        <v>26262</v>
      </c>
      <c r="E3012" s="11" t="str">
        <f t="shared" si="141"/>
        <v/>
      </c>
      <c r="F3012" s="11" t="str">
        <f t="shared" si="142"/>
        <v>LOMBARDIA</v>
      </c>
      <c r="G3012" s="30">
        <f t="shared" si="143"/>
        <v>4.4187019414425582E-4</v>
      </c>
      <c r="H3012" s="31" t="str">
        <f>VLOOKUP(B3012,'PEC unito'!A$2:B$7902,2,0)</f>
        <v>comune@garbagnate-milanese.legalmail.it</v>
      </c>
    </row>
    <row r="3013" spans="1:8" x14ac:dyDescent="0.25">
      <c r="A3013" s="4" t="s">
        <v>7798</v>
      </c>
      <c r="B3013" s="6" t="s">
        <v>3212</v>
      </c>
      <c r="C3013" s="4" t="s">
        <v>7805</v>
      </c>
      <c r="D3013" s="11">
        <v>2430</v>
      </c>
      <c r="E3013" s="11" t="str">
        <f t="shared" si="141"/>
        <v/>
      </c>
      <c r="F3013" s="11" t="str">
        <f t="shared" si="142"/>
        <v>LOMBARDIA</v>
      </c>
      <c r="G3013" s="30">
        <f t="shared" si="143"/>
        <v>4.0885864434184057E-5</v>
      </c>
      <c r="H3013" s="31" t="str">
        <f>VLOOKUP(B3013,'PEC unito'!A$2:B$7902,2,0)</f>
        <v>comune.garbagnatemonastero.lc@halleypec.it</v>
      </c>
    </row>
    <row r="3014" spans="1:8" x14ac:dyDescent="0.25">
      <c r="A3014" s="4" t="s">
        <v>7799</v>
      </c>
      <c r="B3014" s="6" t="s">
        <v>3213</v>
      </c>
      <c r="C3014" s="4" t="s">
        <v>7807</v>
      </c>
      <c r="D3014" s="11">
        <v>3978</v>
      </c>
      <c r="E3014" s="11" t="str">
        <f t="shared" si="141"/>
        <v/>
      </c>
      <c r="F3014" s="11" t="str">
        <f t="shared" si="142"/>
        <v>VENETO</v>
      </c>
      <c r="G3014" s="30">
        <f t="shared" si="143"/>
        <v>6.6931674370034641E-5</v>
      </c>
      <c r="H3014" s="31" t="str">
        <f>VLOOKUP(B3014,'PEC unito'!A$2:B$7902,2,0)</f>
        <v>comune.garda@pec.it</v>
      </c>
    </row>
    <row r="3015" spans="1:8" x14ac:dyDescent="0.25">
      <c r="A3015" s="4" t="s">
        <v>7798</v>
      </c>
      <c r="B3015" s="6" t="s">
        <v>3214</v>
      </c>
      <c r="C3015" s="4" t="s">
        <v>7805</v>
      </c>
      <c r="D3015" s="11">
        <v>2713</v>
      </c>
      <c r="E3015" s="11" t="str">
        <f t="shared" si="141"/>
        <v/>
      </c>
      <c r="F3015" s="11" t="str">
        <f t="shared" si="142"/>
        <v>LOMBARDIA</v>
      </c>
      <c r="G3015" s="30">
        <f t="shared" si="143"/>
        <v>4.5647469222198082E-5</v>
      </c>
      <c r="H3015" s="31" t="str">
        <f>VLOOKUP(B3015,'PEC unito'!A$2:B$7902,2,0)</f>
        <v>tributi.gardoneriviera@anutel.it</v>
      </c>
    </row>
    <row r="3016" spans="1:8" x14ac:dyDescent="0.25">
      <c r="A3016" s="4" t="s">
        <v>7798</v>
      </c>
      <c r="B3016" s="6" t="s">
        <v>3215</v>
      </c>
      <c r="C3016" s="4" t="s">
        <v>7805</v>
      </c>
      <c r="D3016" s="11">
        <v>11700</v>
      </c>
      <c r="E3016" s="11" t="str">
        <f t="shared" si="141"/>
        <v/>
      </c>
      <c r="F3016" s="11" t="str">
        <f t="shared" si="142"/>
        <v>LOMBARDIA</v>
      </c>
      <c r="G3016" s="30">
        <f t="shared" si="143"/>
        <v>1.9685786579421954E-4</v>
      </c>
      <c r="H3016" s="31" t="str">
        <f>VLOOKUP(B3016,'PEC unito'!A$2:B$7902,2,0)</f>
        <v>protocollo@pec.comune.gardonevaltrompia.bs.it</v>
      </c>
    </row>
    <row r="3017" spans="1:8" x14ac:dyDescent="0.25">
      <c r="A3017" s="4" t="s">
        <v>7798</v>
      </c>
      <c r="B3017" s="6" t="s">
        <v>3216</v>
      </c>
      <c r="C3017" s="4" t="s">
        <v>7803</v>
      </c>
      <c r="D3017" s="11">
        <v>3362</v>
      </c>
      <c r="E3017" s="11" t="str">
        <f t="shared" si="141"/>
        <v/>
      </c>
      <c r="F3017" s="11" t="str">
        <f t="shared" si="142"/>
        <v>PIEMONTE</v>
      </c>
      <c r="G3017" s="30">
        <f t="shared" si="143"/>
        <v>5.6567191863262056E-5</v>
      </c>
      <c r="H3017" s="31" t="str">
        <f>VLOOKUP(B3017,'PEC unito'!A$2:B$7902,2,0)</f>
        <v>garessio@cert.ruparpiemonte.it</v>
      </c>
    </row>
    <row r="3018" spans="1:8" x14ac:dyDescent="0.25">
      <c r="A3018" s="4" t="s">
        <v>7798</v>
      </c>
      <c r="B3018" s="6" t="s">
        <v>3217</v>
      </c>
      <c r="C3018" s="4" t="s">
        <v>7803</v>
      </c>
      <c r="D3018" s="11">
        <v>1869</v>
      </c>
      <c r="E3018" s="11" t="str">
        <f t="shared" si="141"/>
        <v/>
      </c>
      <c r="F3018" s="11" t="str">
        <f t="shared" si="142"/>
        <v>PIEMONTE</v>
      </c>
      <c r="G3018" s="30">
        <f t="shared" si="143"/>
        <v>3.1446782151230451E-5</v>
      </c>
      <c r="H3018" s="31" t="str">
        <f>VLOOKUP(B3018,'PEC unito'!A$2:B$7902,2,0)</f>
        <v>gargallo@cert.ruparpiemonte.it</v>
      </c>
    </row>
    <row r="3019" spans="1:8" x14ac:dyDescent="0.25">
      <c r="A3019" s="4" t="s">
        <v>7799</v>
      </c>
      <c r="B3019" s="6" t="s">
        <v>7907</v>
      </c>
      <c r="C3019" s="4" t="s">
        <v>7806</v>
      </c>
      <c r="D3019" s="11">
        <v>1665</v>
      </c>
      <c r="E3019" s="11" t="str">
        <f t="shared" si="141"/>
        <v/>
      </c>
      <c r="F3019" s="11" t="str">
        <f t="shared" si="142"/>
        <v>TRENTINO-ALTO ADIGE/SÜDTIROL</v>
      </c>
      <c r="G3019" s="30">
        <f t="shared" si="143"/>
        <v>2.8014388593792777E-5</v>
      </c>
      <c r="H3019" s="31" t="str">
        <f>VLOOKUP(B3019,'PEC unito'!A$2:B$7902,2,0)</f>
        <v>gargazon.gargazone@legalmail.it</v>
      </c>
    </row>
    <row r="3020" spans="1:8" x14ac:dyDescent="0.25">
      <c r="A3020" s="4" t="s">
        <v>7798</v>
      </c>
      <c r="B3020" s="6" t="s">
        <v>3218</v>
      </c>
      <c r="C3020" s="4" t="s">
        <v>7805</v>
      </c>
      <c r="D3020" s="11">
        <v>3033</v>
      </c>
      <c r="E3020" s="11" t="str">
        <f t="shared" si="141"/>
        <v/>
      </c>
      <c r="F3020" s="11" t="str">
        <f t="shared" si="142"/>
        <v>LOMBARDIA</v>
      </c>
      <c r="G3020" s="30">
        <f t="shared" si="143"/>
        <v>5.1031615978963061E-5</v>
      </c>
      <c r="H3020" s="31" t="str">
        <f>VLOOKUP(B3020,'PEC unito'!A$2:B$7902,2,0)</f>
        <v>protocollo@pec.comune.gargnano.bs.it</v>
      </c>
    </row>
    <row r="3021" spans="1:8" x14ac:dyDescent="0.25">
      <c r="A3021" s="4" t="s">
        <v>7798</v>
      </c>
      <c r="B3021" s="6" t="s">
        <v>3219</v>
      </c>
      <c r="C3021" s="4" t="s">
        <v>7805</v>
      </c>
      <c r="D3021" s="11">
        <v>9791</v>
      </c>
      <c r="E3021" s="11" t="str">
        <f t="shared" si="141"/>
        <v/>
      </c>
      <c r="F3021" s="11" t="str">
        <f t="shared" si="142"/>
        <v>LOMBARDIA</v>
      </c>
      <c r="G3021" s="30">
        <f t="shared" si="143"/>
        <v>1.6473806529839345E-4</v>
      </c>
      <c r="H3021" s="31" t="str">
        <f>VLOOKUP(B3021,'PEC unito'!A$2:B$7902,2,0)</f>
        <v>protocollo@pec.comune.garlasco.pv.it</v>
      </c>
    </row>
    <row r="3022" spans="1:8" x14ac:dyDescent="0.25">
      <c r="A3022" s="4" t="s">
        <v>7798</v>
      </c>
      <c r="B3022" s="6" t="s">
        <v>3220</v>
      </c>
      <c r="C3022" s="4" t="s">
        <v>7805</v>
      </c>
      <c r="D3022" s="11">
        <v>2617</v>
      </c>
      <c r="E3022" s="11" t="str">
        <f t="shared" si="141"/>
        <v/>
      </c>
      <c r="F3022" s="11" t="str">
        <f t="shared" si="142"/>
        <v>LOMBARDIA</v>
      </c>
      <c r="G3022" s="30">
        <f t="shared" si="143"/>
        <v>4.4032225195168592E-5</v>
      </c>
      <c r="H3022" s="31" t="str">
        <f>VLOOKUP(B3022,'PEC unito'!A$2:B$7902,2,0)</f>
        <v>comune.garlate.lc@legalmail.it</v>
      </c>
    </row>
    <row r="3023" spans="1:8" x14ac:dyDescent="0.25">
      <c r="A3023" s="2" t="s">
        <v>7798</v>
      </c>
      <c r="B3023" s="6" t="s">
        <v>3221</v>
      </c>
      <c r="C3023" s="4" t="s">
        <v>7809</v>
      </c>
      <c r="D3023" s="11">
        <v>1214</v>
      </c>
      <c r="E3023" s="11" t="str">
        <f t="shared" si="141"/>
        <v/>
      </c>
      <c r="F3023" s="11" t="str">
        <f t="shared" si="142"/>
        <v>LIGURIA</v>
      </c>
      <c r="G3023" s="30">
        <f t="shared" si="143"/>
        <v>2.0426106758477137E-5</v>
      </c>
      <c r="H3023" s="31" t="str">
        <f>VLOOKUP(B3023,'PEC unito'!A$2:B$7902,2,0)</f>
        <v>comunegarlenda@legalmail.it</v>
      </c>
    </row>
    <row r="3024" spans="1:8" x14ac:dyDescent="0.25">
      <c r="A3024" s="4" t="s">
        <v>7799</v>
      </c>
      <c r="B3024" s="6" t="s">
        <v>3222</v>
      </c>
      <c r="C3024" s="4" t="s">
        <v>7806</v>
      </c>
      <c r="D3024" s="11">
        <v>381</v>
      </c>
      <c r="E3024" s="11" t="str">
        <f t="shared" si="141"/>
        <v/>
      </c>
      <c r="F3024" s="11" t="str">
        <f t="shared" si="142"/>
        <v>TRENTINO-ALTO ADIGE/SÜDTIROL</v>
      </c>
      <c r="G3024" s="30">
        <f t="shared" si="143"/>
        <v>6.4104997322733021E-6</v>
      </c>
      <c r="H3024" s="31" t="str">
        <f>VLOOKUP(B3024,'PEC unito'!A$2:B$7902,2,0)</f>
        <v>comune@pec.comune.garnigaterme.tn.it</v>
      </c>
    </row>
    <row r="3025" spans="1:8" x14ac:dyDescent="0.25">
      <c r="A3025" s="4" t="s">
        <v>7798</v>
      </c>
      <c r="B3025" s="6" t="s">
        <v>3223</v>
      </c>
      <c r="C3025" s="4" t="s">
        <v>7805</v>
      </c>
      <c r="D3025" s="11">
        <v>852</v>
      </c>
      <c r="E3025" s="11" t="str">
        <f t="shared" si="141"/>
        <v/>
      </c>
      <c r="F3025" s="11" t="str">
        <f t="shared" si="142"/>
        <v>LOMBARDIA</v>
      </c>
      <c r="G3025" s="30">
        <f t="shared" si="143"/>
        <v>1.4335290739886755E-5</v>
      </c>
      <c r="H3025" s="31" t="str">
        <f>VLOOKUP(B3025,'PEC unito'!A$2:B$7902,2,0)</f>
        <v>comune.garzeno@pec.regione.lombardia.it</v>
      </c>
    </row>
    <row r="3026" spans="1:8" x14ac:dyDescent="0.25">
      <c r="A3026" s="4" t="s">
        <v>7798</v>
      </c>
      <c r="B3026" s="6" t="s">
        <v>3224</v>
      </c>
      <c r="C3026" s="4" t="s">
        <v>7803</v>
      </c>
      <c r="D3026" s="11">
        <v>557</v>
      </c>
      <c r="E3026" s="11" t="str">
        <f t="shared" si="141"/>
        <v/>
      </c>
      <c r="F3026" s="11" t="str">
        <f t="shared" si="142"/>
        <v>PIEMONTE</v>
      </c>
      <c r="G3026" s="30">
        <f t="shared" si="143"/>
        <v>9.3717804484940413E-6</v>
      </c>
      <c r="H3026" s="31" t="str">
        <f>VLOOKUP(B3026,'PEC unito'!A$2:B$7902,2,0)</f>
        <v>garzigliana@cert.ruparpiemonte.it</v>
      </c>
    </row>
    <row r="3027" spans="1:8" x14ac:dyDescent="0.25">
      <c r="A3027" s="4" t="s">
        <v>7801</v>
      </c>
      <c r="B3027" s="6" t="s">
        <v>184</v>
      </c>
      <c r="C3027" s="4" t="s">
        <v>7819</v>
      </c>
      <c r="D3027" s="11">
        <v>2160</v>
      </c>
      <c r="E3027" s="11" t="str">
        <f t="shared" si="141"/>
        <v/>
      </c>
      <c r="F3027" s="11" t="str">
        <f t="shared" si="142"/>
        <v>CALABRIA</v>
      </c>
      <c r="G3027" s="30">
        <f t="shared" si="143"/>
        <v>3.6342990608163605E-5</v>
      </c>
      <c r="H3027" s="31" t="str">
        <f>VLOOKUP(B3027,'PEC unito'!A$2:B$7902,2,0)</f>
        <v>demografici.gasperina@asmepec.it</v>
      </c>
    </row>
    <row r="3028" spans="1:8" x14ac:dyDescent="0.25">
      <c r="A3028" s="4" t="s">
        <v>7798</v>
      </c>
      <c r="B3028" s="6" t="s">
        <v>3225</v>
      </c>
      <c r="C3028" s="4" t="s">
        <v>7803</v>
      </c>
      <c r="D3028" s="11">
        <v>9536</v>
      </c>
      <c r="E3028" s="11" t="str">
        <f t="shared" si="141"/>
        <v/>
      </c>
      <c r="F3028" s="11" t="str">
        <f t="shared" si="142"/>
        <v>PIEMONTE</v>
      </c>
      <c r="G3028" s="30">
        <f t="shared" si="143"/>
        <v>1.6044757335159635E-4</v>
      </c>
      <c r="H3028" s="31" t="str">
        <f>VLOOKUP(B3028,'PEC unito'!A$2:B$7902,2,0)</f>
        <v>gassino@cert.ruparpiemonte.it</v>
      </c>
    </row>
    <row r="3029" spans="1:8" x14ac:dyDescent="0.25">
      <c r="A3029" s="4" t="s">
        <v>7799</v>
      </c>
      <c r="B3029" s="6" t="s">
        <v>3226</v>
      </c>
      <c r="C3029" s="4" t="s">
        <v>7810</v>
      </c>
      <c r="D3029" s="11">
        <v>5899</v>
      </c>
      <c r="E3029" s="11" t="str">
        <f t="shared" si="141"/>
        <v/>
      </c>
      <c r="F3029" s="11" t="str">
        <f t="shared" si="142"/>
        <v>EMILIA-ROMAGNA</v>
      </c>
      <c r="G3029" s="30">
        <f t="shared" si="143"/>
        <v>9.9253380369239395E-5</v>
      </c>
      <c r="H3029" s="31" t="str">
        <f>VLOOKUP(B3029,'PEC unito'!A$2:B$7902,2,0)</f>
        <v>comune.gattatico@pec.it</v>
      </c>
    </row>
    <row r="3030" spans="1:8" x14ac:dyDescent="0.25">
      <c r="A3030" s="4" t="s">
        <v>7799</v>
      </c>
      <c r="B3030" s="6" t="s">
        <v>3227</v>
      </c>
      <c r="C3030" s="4" t="s">
        <v>7810</v>
      </c>
      <c r="D3030" s="11">
        <v>8910</v>
      </c>
      <c r="E3030" s="11" t="str">
        <f t="shared" si="141"/>
        <v/>
      </c>
      <c r="F3030" s="11" t="str">
        <f t="shared" si="142"/>
        <v>EMILIA-ROMAGNA</v>
      </c>
      <c r="G3030" s="30">
        <f t="shared" si="143"/>
        <v>1.4991483625867487E-4</v>
      </c>
      <c r="H3030" s="31" t="str">
        <f>VLOOKUP(B3030,'PEC unito'!A$2:B$7902,2,0)</f>
        <v>gatteo@cert.provincia.fc.it</v>
      </c>
    </row>
    <row r="3031" spans="1:8" x14ac:dyDescent="0.25">
      <c r="A3031" s="4" t="s">
        <v>7798</v>
      </c>
      <c r="B3031" s="6" t="s">
        <v>7830</v>
      </c>
      <c r="C3031" s="4" t="s">
        <v>7803</v>
      </c>
      <c r="D3031" s="11">
        <v>3361</v>
      </c>
      <c r="E3031" s="11" t="str">
        <f t="shared" si="141"/>
        <v/>
      </c>
      <c r="F3031" s="11" t="str">
        <f t="shared" si="142"/>
        <v>PIEMONTE</v>
      </c>
      <c r="G3031" s="30">
        <f t="shared" si="143"/>
        <v>5.6550366404647162E-5</v>
      </c>
      <c r="H3031" s="31" t="str">
        <f>_xlfn.IFNA(VLOOKUP(B3031,'PEC unito'!A$2:B$7902,2,0),"DATI INCONGRUENTI")</f>
        <v>DATI INCONGRUENTI</v>
      </c>
    </row>
    <row r="3032" spans="1:8" x14ac:dyDescent="0.25">
      <c r="A3032" s="4" t="s">
        <v>7798</v>
      </c>
      <c r="B3032" s="6" t="s">
        <v>3229</v>
      </c>
      <c r="C3032" s="4" t="s">
        <v>7803</v>
      </c>
      <c r="D3032" s="11">
        <v>8272</v>
      </c>
      <c r="E3032" s="11" t="str">
        <f t="shared" si="141"/>
        <v/>
      </c>
      <c r="F3032" s="11" t="str">
        <f t="shared" si="142"/>
        <v>PIEMONTE</v>
      </c>
      <c r="G3032" s="30">
        <f t="shared" si="143"/>
        <v>1.3918019366237469E-4</v>
      </c>
      <c r="H3032" s="31" t="str">
        <f>VLOOKUP(B3032,'PEC unito'!A$2:B$7902,2,0)</f>
        <v>anagrafe.gattinara@pec.it</v>
      </c>
    </row>
    <row r="3033" spans="1:8" x14ac:dyDescent="0.25">
      <c r="A3033" s="4" t="s">
        <v>7798</v>
      </c>
      <c r="B3033" s="6" t="s">
        <v>3230</v>
      </c>
      <c r="C3033" s="4" t="s">
        <v>7805</v>
      </c>
      <c r="D3033" s="11">
        <v>11686</v>
      </c>
      <c r="E3033" s="11" t="str">
        <f t="shared" si="141"/>
        <v/>
      </c>
      <c r="F3033" s="11" t="str">
        <f t="shared" si="142"/>
        <v>LOMBARDIA</v>
      </c>
      <c r="G3033" s="30">
        <f t="shared" si="143"/>
        <v>1.9662230937361107E-4</v>
      </c>
      <c r="H3033" s="31" t="str">
        <f>VLOOKUP(B3033,'PEC unito'!A$2:B$7902,2,0)</f>
        <v>protocollo@pec.comune.gavardo.bs.it</v>
      </c>
    </row>
    <row r="3034" spans="1:8" x14ac:dyDescent="0.25">
      <c r="A3034" s="4" t="s">
        <v>7799</v>
      </c>
      <c r="B3034" s="6" t="s">
        <v>3231</v>
      </c>
      <c r="C3034" s="4" t="s">
        <v>7807</v>
      </c>
      <c r="D3034" s="11">
        <v>1605</v>
      </c>
      <c r="E3034" s="11" t="str">
        <f t="shared" si="141"/>
        <v/>
      </c>
      <c r="F3034" s="11" t="str">
        <f t="shared" si="142"/>
        <v>VENETO</v>
      </c>
      <c r="G3034" s="30">
        <f t="shared" si="143"/>
        <v>2.7004861076899346E-5</v>
      </c>
      <c r="H3034" s="31" t="str">
        <f>VLOOKUP(B3034,'PEC unito'!A$2:B$7902,2,0)</f>
        <v>protocollogavello@pcert.postecert.it</v>
      </c>
    </row>
    <row r="3035" spans="1:8" x14ac:dyDescent="0.25">
      <c r="A3035" s="4" t="s">
        <v>7798</v>
      </c>
      <c r="B3035" s="6" t="s">
        <v>3232</v>
      </c>
      <c r="C3035" s="4" t="s">
        <v>7805</v>
      </c>
      <c r="D3035" s="11">
        <v>871</v>
      </c>
      <c r="E3035" s="11" t="str">
        <f t="shared" si="141"/>
        <v/>
      </c>
      <c r="F3035" s="11" t="str">
        <f t="shared" si="142"/>
        <v>LOMBARDIA</v>
      </c>
      <c r="G3035" s="30">
        <f t="shared" si="143"/>
        <v>1.4654974453569675E-5</v>
      </c>
      <c r="H3035" s="31" t="str">
        <f>VLOOKUP(B3035,'PEC unito'!A$2:B$7902,2,0)</f>
        <v>comune.gaverina_terme@pec.regione.lombardia.it</v>
      </c>
    </row>
    <row r="3036" spans="1:8" x14ac:dyDescent="0.25">
      <c r="A3036" s="4" t="s">
        <v>7798</v>
      </c>
      <c r="B3036" s="6" t="s">
        <v>3233</v>
      </c>
      <c r="C3036" s="4" t="s">
        <v>7803</v>
      </c>
      <c r="D3036" s="11">
        <v>4707</v>
      </c>
      <c r="E3036" s="11" t="str">
        <f t="shared" si="141"/>
        <v/>
      </c>
      <c r="F3036" s="11" t="str">
        <f t="shared" si="142"/>
        <v>PIEMONTE</v>
      </c>
      <c r="G3036" s="30">
        <f t="shared" si="143"/>
        <v>7.9197433700289855E-5</v>
      </c>
      <c r="H3036" s="31" t="str">
        <f>VLOOKUP(B3036,'PEC unito'!A$2:B$7902,2,0)</f>
        <v>segreteriasindaco@pec.comunegavi.it</v>
      </c>
    </row>
    <row r="3037" spans="1:8" x14ac:dyDescent="0.25">
      <c r="A3037" s="4" t="s">
        <v>7800</v>
      </c>
      <c r="B3037" s="6" t="s">
        <v>3234</v>
      </c>
      <c r="C3037" s="4" t="s">
        <v>7814</v>
      </c>
      <c r="D3037" s="11">
        <v>1956</v>
      </c>
      <c r="E3037" s="11" t="str">
        <f t="shared" si="141"/>
        <v/>
      </c>
      <c r="F3037" s="11" t="str">
        <f t="shared" si="142"/>
        <v>LAZIO</v>
      </c>
      <c r="G3037" s="30">
        <f t="shared" si="143"/>
        <v>3.2910597050725932E-5</v>
      </c>
      <c r="H3037" s="31" t="str">
        <f>VLOOKUP(B3037,'PEC unito'!A$2:B$7902,2,0)</f>
        <v>comunegavignano@interfreepec.it</v>
      </c>
    </row>
    <row r="3038" spans="1:8" x14ac:dyDescent="0.25">
      <c r="A3038" s="4" t="s">
        <v>7798</v>
      </c>
      <c r="B3038" s="6" t="s">
        <v>3235</v>
      </c>
      <c r="C3038" s="4" t="s">
        <v>7805</v>
      </c>
      <c r="D3038" s="11">
        <v>9209</v>
      </c>
      <c r="E3038" s="11" t="str">
        <f t="shared" si="141"/>
        <v/>
      </c>
      <c r="F3038" s="11" t="str">
        <f t="shared" si="142"/>
        <v>LOMBARDIA</v>
      </c>
      <c r="G3038" s="30">
        <f t="shared" si="143"/>
        <v>1.5494564838452714E-4</v>
      </c>
      <c r="H3038" s="31" t="str">
        <f>VLOOKUP(B3038,'PEC unito'!A$2:B$7902,2,0)</f>
        <v>info.comune.gavirate@pec.regione.lombardia.it</v>
      </c>
    </row>
    <row r="3039" spans="1:8" x14ac:dyDescent="0.25">
      <c r="A3039" s="4" t="s">
        <v>7802</v>
      </c>
      <c r="B3039" s="8" t="s">
        <v>3236</v>
      </c>
      <c r="C3039" s="4" t="s">
        <v>7821</v>
      </c>
      <c r="D3039" s="11">
        <v>2790</v>
      </c>
      <c r="E3039" s="11" t="str">
        <f t="shared" si="141"/>
        <v/>
      </c>
      <c r="F3039" s="11" t="str">
        <f t="shared" si="142"/>
        <v>SARDEGNA</v>
      </c>
      <c r="G3039" s="30">
        <f t="shared" si="143"/>
        <v>4.6943029535544659E-5</v>
      </c>
      <c r="H3039" s="31" t="str">
        <f>VLOOKUP(B3039,'PEC unito'!A$2:B$7902,2,0)</f>
        <v>protocollo@pec.comune.gavoi.nu.it</v>
      </c>
    </row>
    <row r="3040" spans="1:8" x14ac:dyDescent="0.25">
      <c r="A3040" s="4" t="s">
        <v>7800</v>
      </c>
      <c r="B3040" s="6" t="s">
        <v>3237</v>
      </c>
      <c r="C3040" s="4" t="s">
        <v>7811</v>
      </c>
      <c r="D3040" s="11">
        <v>8660</v>
      </c>
      <c r="E3040" s="11" t="str">
        <f t="shared" si="141"/>
        <v/>
      </c>
      <c r="F3040" s="11" t="str">
        <f t="shared" si="142"/>
        <v>TOSCANA</v>
      </c>
      <c r="G3040" s="30">
        <f t="shared" si="143"/>
        <v>1.4570847160495223E-4</v>
      </c>
      <c r="H3040" s="31" t="str">
        <f>VLOOKUP(B3040,'PEC unito'!A$2:B$7902,2,0)</f>
        <v>comune.gavorrano@postecert.it</v>
      </c>
    </row>
    <row r="3041" spans="1:8" x14ac:dyDescent="0.25">
      <c r="A3041" s="4" t="s">
        <v>7798</v>
      </c>
      <c r="B3041" s="6" t="s">
        <v>3238</v>
      </c>
      <c r="C3041" s="4" t="s">
        <v>7805</v>
      </c>
      <c r="D3041" s="11">
        <v>2968</v>
      </c>
      <c r="E3041" s="11" t="str">
        <f t="shared" si="141"/>
        <v/>
      </c>
      <c r="F3041" s="11" t="str">
        <f t="shared" si="142"/>
        <v>LOMBARDIA</v>
      </c>
      <c r="G3041" s="30">
        <f t="shared" si="143"/>
        <v>4.9937961168995177E-5</v>
      </c>
      <c r="H3041" s="31" t="str">
        <f>VLOOKUP(B3041,'PEC unito'!A$2:B$7902,2,0)</f>
        <v>comune.gazoldoippoliti@pec.regione.lombardia.it</v>
      </c>
    </row>
    <row r="3042" spans="1:8" x14ac:dyDescent="0.25">
      <c r="A3042" s="4" t="s">
        <v>7798</v>
      </c>
      <c r="B3042" s="6" t="s">
        <v>3239</v>
      </c>
      <c r="C3042" s="4" t="s">
        <v>7805</v>
      </c>
      <c r="D3042" s="11">
        <v>4644</v>
      </c>
      <c r="E3042" s="11" t="str">
        <f t="shared" si="141"/>
        <v/>
      </c>
      <c r="F3042" s="11" t="str">
        <f t="shared" si="142"/>
        <v>LOMBARDIA</v>
      </c>
      <c r="G3042" s="30">
        <f t="shared" si="143"/>
        <v>7.8137429807551747E-5</v>
      </c>
      <c r="H3042" s="31" t="str">
        <f>VLOOKUP(B3042,'PEC unito'!A$2:B$7902,2,0)</f>
        <v>comune.gazzadaschianno@secmail.it</v>
      </c>
    </row>
    <row r="3043" spans="1:8" x14ac:dyDescent="0.25">
      <c r="A3043" s="4" t="s">
        <v>7798</v>
      </c>
      <c r="B3043" s="6" t="s">
        <v>3240</v>
      </c>
      <c r="C3043" s="4" t="s">
        <v>7805</v>
      </c>
      <c r="D3043" s="11">
        <v>5160</v>
      </c>
      <c r="E3043" s="11" t="str">
        <f t="shared" si="141"/>
        <v/>
      </c>
      <c r="F3043" s="11" t="str">
        <f t="shared" si="142"/>
        <v>LOMBARDIA</v>
      </c>
      <c r="G3043" s="30">
        <f t="shared" si="143"/>
        <v>8.6819366452835277E-5</v>
      </c>
      <c r="H3043" s="31" t="str">
        <f>VLOOKUP(B3043,'PEC unito'!A$2:B$7902,2,0)</f>
        <v>protocollo@pec.comune.gazzaniga.bg.it</v>
      </c>
    </row>
    <row r="3044" spans="1:8" x14ac:dyDescent="0.25">
      <c r="A3044" s="4" t="s">
        <v>7799</v>
      </c>
      <c r="B3044" s="6" t="s">
        <v>3241</v>
      </c>
      <c r="C3044" s="4" t="s">
        <v>7807</v>
      </c>
      <c r="D3044" s="11">
        <v>4291</v>
      </c>
      <c r="E3044" s="11" t="str">
        <f t="shared" si="141"/>
        <v/>
      </c>
      <c r="F3044" s="11" t="str">
        <f t="shared" si="142"/>
        <v>VENETO</v>
      </c>
      <c r="G3044" s="30">
        <f t="shared" si="143"/>
        <v>7.2198042916495379E-5</v>
      </c>
      <c r="H3044" s="31" t="str">
        <f>VLOOKUP(B3044,'PEC unito'!A$2:B$7902,2,0)</f>
        <v>protocollo@pec.comune.gazzo.pd.it</v>
      </c>
    </row>
    <row r="3045" spans="1:8" x14ac:dyDescent="0.25">
      <c r="A3045" s="4" t="s">
        <v>7799</v>
      </c>
      <c r="B3045" s="6" t="s">
        <v>3242</v>
      </c>
      <c r="C3045" s="4" t="s">
        <v>7807</v>
      </c>
      <c r="D3045" s="11">
        <v>5477</v>
      </c>
      <c r="E3045" s="11" t="str">
        <f t="shared" si="141"/>
        <v/>
      </c>
      <c r="F3045" s="11" t="str">
        <f t="shared" si="142"/>
        <v>VENETO</v>
      </c>
      <c r="G3045" s="30">
        <f t="shared" si="143"/>
        <v>9.2153036833755579E-5</v>
      </c>
      <c r="H3045" s="31" t="str">
        <f>VLOOKUP(B3045,'PEC unito'!A$2:B$7902,2,0)</f>
        <v>segreteria@pec.comune.gazzo.vr.it</v>
      </c>
    </row>
    <row r="3046" spans="1:8" x14ac:dyDescent="0.25">
      <c r="A3046" s="4" t="s">
        <v>7799</v>
      </c>
      <c r="B3046" s="6" t="s">
        <v>3243</v>
      </c>
      <c r="C3046" s="4" t="s">
        <v>7810</v>
      </c>
      <c r="D3046" s="11">
        <v>1999</v>
      </c>
      <c r="E3046" s="11" t="str">
        <f t="shared" si="141"/>
        <v/>
      </c>
      <c r="F3046" s="11" t="str">
        <f t="shared" si="142"/>
        <v>EMILIA-ROMAGNA</v>
      </c>
      <c r="G3046" s="30">
        <f t="shared" si="143"/>
        <v>3.3634091771166225E-5</v>
      </c>
      <c r="H3046" s="31" t="str">
        <f>VLOOKUP(B3046,'PEC unito'!A$2:B$7902,2,0)</f>
        <v>protocollo@pec.comune.gazzola.pc.it</v>
      </c>
    </row>
    <row r="3047" spans="1:8" x14ac:dyDescent="0.25">
      <c r="A3047" s="4" t="s">
        <v>7798</v>
      </c>
      <c r="B3047" s="6" t="s">
        <v>3244</v>
      </c>
      <c r="C3047" s="4" t="s">
        <v>7805</v>
      </c>
      <c r="D3047" s="11">
        <v>2392</v>
      </c>
      <c r="E3047" s="11" t="str">
        <f t="shared" si="141"/>
        <v/>
      </c>
      <c r="F3047" s="11" t="str">
        <f t="shared" si="142"/>
        <v>LOMBARDIA</v>
      </c>
      <c r="G3047" s="30">
        <f t="shared" si="143"/>
        <v>4.0246497006818216E-5</v>
      </c>
      <c r="H3047" s="31" t="str">
        <f>VLOOKUP(B3047,'PEC unito'!A$2:B$7902,2,0)</f>
        <v>comune.gazzuolo@pec.regione.lombardia.it</v>
      </c>
    </row>
    <row r="3048" spans="1:8" x14ac:dyDescent="0.25">
      <c r="A3048" s="4" t="s">
        <v>7802</v>
      </c>
      <c r="B3048" s="6" t="s">
        <v>3245</v>
      </c>
      <c r="C3048" s="4" t="s">
        <v>7820</v>
      </c>
      <c r="D3048" s="11">
        <v>75668</v>
      </c>
      <c r="E3048" s="11" t="str">
        <f t="shared" si="141"/>
        <v/>
      </c>
      <c r="F3048" s="11" t="str">
        <f t="shared" si="142"/>
        <v>COMPRESO</v>
      </c>
      <c r="G3048" s="30">
        <f t="shared" si="143"/>
        <v>1.2731488024715386E-3</v>
      </c>
      <c r="H3048" s="31" t="str">
        <f>VLOOKUP(B3048,'PEC unito'!A$2:B$7902,2,0)</f>
        <v>comune.gela@pec.comune.gela.cl.it</v>
      </c>
    </row>
    <row r="3049" spans="1:8" x14ac:dyDescent="0.25">
      <c r="A3049" s="4" t="s">
        <v>7799</v>
      </c>
      <c r="B3049" s="6" t="s">
        <v>3246</v>
      </c>
      <c r="C3049" s="4" t="s">
        <v>7810</v>
      </c>
      <c r="D3049" s="11">
        <v>1152</v>
      </c>
      <c r="E3049" s="11" t="str">
        <f t="shared" si="141"/>
        <v/>
      </c>
      <c r="F3049" s="11" t="str">
        <f t="shared" si="142"/>
        <v>EMILIA-ROMAGNA</v>
      </c>
      <c r="G3049" s="30">
        <f t="shared" si="143"/>
        <v>1.9382928324353924E-5</v>
      </c>
      <c r="H3049" s="31" t="str">
        <f>VLOOKUP(B3049,'PEC unito'!A$2:B$7902,2,0)</f>
        <v>comune.gemmano@legalmail.it</v>
      </c>
    </row>
    <row r="3050" spans="1:8" x14ac:dyDescent="0.25">
      <c r="A3050" s="4" t="s">
        <v>7799</v>
      </c>
      <c r="B3050" s="6" t="s">
        <v>3247</v>
      </c>
      <c r="C3050" s="4" t="s">
        <v>7808</v>
      </c>
      <c r="D3050" s="11">
        <v>11141</v>
      </c>
      <c r="E3050" s="11" t="str">
        <f t="shared" si="141"/>
        <v/>
      </c>
      <c r="F3050" s="11" t="str">
        <f t="shared" si="142"/>
        <v>FRIULI-VENEZIA GIULIA</v>
      </c>
      <c r="G3050" s="30">
        <f t="shared" si="143"/>
        <v>1.8745243442849571E-4</v>
      </c>
      <c r="H3050" s="31" t="str">
        <f>VLOOKUP(B3050,'PEC unito'!A$2:B$7902,2,0)</f>
        <v>comune.gemona-del-friuli@halleypec.it</v>
      </c>
    </row>
    <row r="3051" spans="1:8" x14ac:dyDescent="0.25">
      <c r="A3051" s="4" t="s">
        <v>7798</v>
      </c>
      <c r="B3051" s="6" t="s">
        <v>3248</v>
      </c>
      <c r="C3051" s="4" t="s">
        <v>7805</v>
      </c>
      <c r="D3051" s="11">
        <v>2883</v>
      </c>
      <c r="E3051" s="11" t="str">
        <f t="shared" si="141"/>
        <v/>
      </c>
      <c r="F3051" s="11" t="str">
        <f t="shared" si="142"/>
        <v>LOMBARDIA</v>
      </c>
      <c r="G3051" s="30">
        <f t="shared" si="143"/>
        <v>4.8507797186729479E-5</v>
      </c>
      <c r="H3051" s="31" t="str">
        <f>VLOOKUP(B3051,'PEC unito'!A$2:B$7902,2,0)</f>
        <v>comune.gemonio.va@halleycert.it</v>
      </c>
    </row>
    <row r="3052" spans="1:8" x14ac:dyDescent="0.25">
      <c r="A3052" s="4" t="s">
        <v>7800</v>
      </c>
      <c r="B3052" s="6" t="s">
        <v>3249</v>
      </c>
      <c r="C3052" s="4" t="s">
        <v>7814</v>
      </c>
      <c r="D3052" s="11">
        <v>5959</v>
      </c>
      <c r="E3052" s="11" t="str">
        <f t="shared" si="141"/>
        <v/>
      </c>
      <c r="F3052" s="11" t="str">
        <f t="shared" si="142"/>
        <v>LAZIO</v>
      </c>
      <c r="G3052" s="30">
        <f t="shared" si="143"/>
        <v>1.0026290788613283E-4</v>
      </c>
      <c r="H3052" s="31" t="str">
        <f>VLOOKUP(B3052,'PEC unito'!A$2:B$7902,2,0)</f>
        <v>comune.genazzano@pec.genazzano.org</v>
      </c>
    </row>
    <row r="3053" spans="1:8" x14ac:dyDescent="0.25">
      <c r="A3053" s="4" t="s">
        <v>7800</v>
      </c>
      <c r="B3053" s="6" t="s">
        <v>3250</v>
      </c>
      <c r="C3053" s="4" t="s">
        <v>7813</v>
      </c>
      <c r="D3053" s="11">
        <v>1875</v>
      </c>
      <c r="E3053" s="11" t="str">
        <f t="shared" si="141"/>
        <v/>
      </c>
      <c r="F3053" s="11" t="str">
        <f t="shared" si="142"/>
        <v>MARCHE</v>
      </c>
      <c r="G3053" s="30">
        <f t="shared" si="143"/>
        <v>3.1547734902919797E-5</v>
      </c>
      <c r="H3053" s="31" t="str">
        <f>VLOOKUP(B3053,'PEC unito'!A$2:B$7902,2,0)</f>
        <v>sindaco@pec.comunedigenga.it</v>
      </c>
    </row>
    <row r="3054" spans="1:8" x14ac:dyDescent="0.25">
      <c r="A3054" s="4" t="s">
        <v>7798</v>
      </c>
      <c r="B3054" s="6" t="s">
        <v>3251</v>
      </c>
      <c r="C3054" s="4" t="s">
        <v>7805</v>
      </c>
      <c r="D3054" s="11">
        <v>1178</v>
      </c>
      <c r="E3054" s="11" t="str">
        <f t="shared" si="141"/>
        <v/>
      </c>
      <c r="F3054" s="11" t="str">
        <f t="shared" si="142"/>
        <v>LOMBARDIA</v>
      </c>
      <c r="G3054" s="30">
        <f t="shared" si="143"/>
        <v>1.9820390248341078E-5</v>
      </c>
      <c r="H3054" s="31" t="str">
        <f>VLOOKUP(B3054,'PEC unito'!A$2:B$7902,2,0)</f>
        <v>comune.genivolta@pec.regione.lombardia.it</v>
      </c>
    </row>
    <row r="3055" spans="1:8" x14ac:dyDescent="0.25">
      <c r="A3055" s="4" t="s">
        <v>7798</v>
      </c>
      <c r="B3055" s="6" t="s">
        <v>3252</v>
      </c>
      <c r="C3055" s="4" t="s">
        <v>7803</v>
      </c>
      <c r="D3055" s="11">
        <v>2596</v>
      </c>
      <c r="E3055" s="11" t="str">
        <f t="shared" si="141"/>
        <v/>
      </c>
      <c r="F3055" s="11" t="str">
        <f t="shared" si="142"/>
        <v>PIEMONTE</v>
      </c>
      <c r="G3055" s="30">
        <f t="shared" si="143"/>
        <v>4.3678890564255889E-5</v>
      </c>
      <c r="H3055" s="31" t="str">
        <f>VLOOKUP(B3055,'PEC unito'!A$2:B$7902,2,0)</f>
        <v>genola@cert.ruparpiemonte.it</v>
      </c>
    </row>
    <row r="3056" spans="1:8" x14ac:dyDescent="0.25">
      <c r="A3056" s="4" t="s">
        <v>7802</v>
      </c>
      <c r="B3056" s="8" t="s">
        <v>3253</v>
      </c>
      <c r="C3056" s="4" t="s">
        <v>7821</v>
      </c>
      <c r="D3056" s="11">
        <v>885</v>
      </c>
      <c r="E3056" s="11" t="str">
        <f t="shared" si="141"/>
        <v/>
      </c>
      <c r="F3056" s="11" t="str">
        <f t="shared" si="142"/>
        <v>SARDEGNA</v>
      </c>
      <c r="G3056" s="30">
        <f t="shared" si="143"/>
        <v>1.4890530874178144E-5</v>
      </c>
      <c r="H3056" s="31" t="str">
        <f>VLOOKUP(B3056,'PEC unito'!A$2:B$7902,2,0)</f>
        <v>polizialocale@pec.comune.genoni.su.it</v>
      </c>
    </row>
    <row r="3057" spans="1:8" x14ac:dyDescent="0.25">
      <c r="A3057" s="2" t="s">
        <v>7798</v>
      </c>
      <c r="B3057" s="6" t="s">
        <v>3254</v>
      </c>
      <c r="C3057" s="4" t="s">
        <v>7809</v>
      </c>
      <c r="D3057" s="11">
        <v>586180</v>
      </c>
      <c r="E3057" s="11" t="str">
        <f t="shared" si="141"/>
        <v>trovato</v>
      </c>
      <c r="F3057" s="11" t="str">
        <f t="shared" si="142"/>
        <v>LIGURIA</v>
      </c>
      <c r="G3057" s="30">
        <f t="shared" si="143"/>
        <v>9.8627473308765465E-3</v>
      </c>
      <c r="H3057" s="31" t="str">
        <f>VLOOKUP(B3057,'PEC unito'!A$2:B$7902,2,0)</f>
        <v>comunegenova@postemailcertificata.it</v>
      </c>
    </row>
    <row r="3058" spans="1:8" x14ac:dyDescent="0.25">
      <c r="A3058" s="4" t="s">
        <v>7802</v>
      </c>
      <c r="B3058" s="8" t="s">
        <v>3255</v>
      </c>
      <c r="C3058" s="4" t="s">
        <v>7821</v>
      </c>
      <c r="D3058" s="11">
        <v>345</v>
      </c>
      <c r="E3058" s="11" t="str">
        <f t="shared" si="141"/>
        <v/>
      </c>
      <c r="F3058" s="11" t="str">
        <f t="shared" si="142"/>
        <v>SARDEGNA</v>
      </c>
      <c r="G3058" s="30">
        <f t="shared" si="143"/>
        <v>5.8047832221372424E-6</v>
      </c>
      <c r="H3058" s="31" t="str">
        <f>VLOOKUP(B3058,'PEC unito'!A$2:B$7902,2,0)</f>
        <v>protocollo.genuri@pec.comunas.it</v>
      </c>
    </row>
    <row r="3059" spans="1:8" x14ac:dyDescent="0.25">
      <c r="A3059" s="4" t="s">
        <v>7801</v>
      </c>
      <c r="B3059" s="6" t="s">
        <v>3256</v>
      </c>
      <c r="C3059" s="4" t="s">
        <v>7818</v>
      </c>
      <c r="D3059" s="11">
        <v>5915</v>
      </c>
      <c r="E3059" s="11" t="str">
        <f t="shared" si="141"/>
        <v/>
      </c>
      <c r="F3059" s="11" t="str">
        <f t="shared" si="142"/>
        <v>BASILICATA</v>
      </c>
      <c r="G3059" s="30">
        <f t="shared" si="143"/>
        <v>9.9522587707077652E-5</v>
      </c>
      <c r="H3059" s="31" t="str">
        <f>VLOOKUP(B3059,'PEC unito'!A$2:B$7902,2,0)</f>
        <v>comune.genzano@cert.ruparbasilicata.it</v>
      </c>
    </row>
    <row r="3060" spans="1:8" x14ac:dyDescent="0.25">
      <c r="A3060" s="4" t="s">
        <v>7800</v>
      </c>
      <c r="B3060" s="6" t="s">
        <v>3257</v>
      </c>
      <c r="C3060" s="4" t="s">
        <v>7814</v>
      </c>
      <c r="D3060" s="11">
        <v>23780</v>
      </c>
      <c r="E3060" s="11" t="str">
        <f t="shared" si="141"/>
        <v/>
      </c>
      <c r="F3060" s="11" t="str">
        <f t="shared" si="142"/>
        <v>LAZIO</v>
      </c>
      <c r="G3060" s="30">
        <f t="shared" si="143"/>
        <v>4.0010940586209746E-4</v>
      </c>
      <c r="H3060" s="31" t="str">
        <f>VLOOKUP(B3060,'PEC unito'!A$2:B$7902,2,0)</f>
        <v>protocollo@comunegenzanodiromapec.it</v>
      </c>
    </row>
    <row r="3061" spans="1:8" x14ac:dyDescent="0.25">
      <c r="A3061" s="4" t="s">
        <v>7798</v>
      </c>
      <c r="B3061" s="6" t="s">
        <v>3258</v>
      </c>
      <c r="C3061" s="4" t="s">
        <v>7805</v>
      </c>
      <c r="D3061" s="11">
        <v>1016</v>
      </c>
      <c r="E3061" s="11" t="str">
        <f t="shared" si="141"/>
        <v/>
      </c>
      <c r="F3061" s="11" t="str">
        <f t="shared" si="142"/>
        <v>LOMBARDIA</v>
      </c>
      <c r="G3061" s="30">
        <f t="shared" si="143"/>
        <v>1.7094665952728807E-5</v>
      </c>
      <c r="H3061" s="31" t="str">
        <f>VLOOKUP(B3061,'PEC unito'!A$2:B$7902,2,0)</f>
        <v>comune.geralario@pec.regione.lombardia.it</v>
      </c>
    </row>
    <row r="3062" spans="1:8" x14ac:dyDescent="0.25">
      <c r="A3062" s="4" t="s">
        <v>7801</v>
      </c>
      <c r="B3062" s="6" t="s">
        <v>348</v>
      </c>
      <c r="C3062" s="4" t="s">
        <v>7819</v>
      </c>
      <c r="D3062" s="11">
        <v>2772</v>
      </c>
      <c r="E3062" s="11" t="str">
        <f t="shared" si="141"/>
        <v/>
      </c>
      <c r="F3062" s="11" t="str">
        <f t="shared" si="142"/>
        <v>CALABRIA</v>
      </c>
      <c r="G3062" s="30">
        <f t="shared" si="143"/>
        <v>4.6640171280476626E-5</v>
      </c>
      <c r="H3062" s="31" t="str">
        <f>VLOOKUP(B3062,'PEC unito'!A$2:B$7902,2,0)</f>
        <v>comunedigerace@postecert.it</v>
      </c>
    </row>
    <row r="3063" spans="1:8" x14ac:dyDescent="0.25">
      <c r="A3063" s="4" t="s">
        <v>7802</v>
      </c>
      <c r="B3063" s="6" t="s">
        <v>3259</v>
      </c>
      <c r="C3063" s="4" t="s">
        <v>7820</v>
      </c>
      <c r="D3063" s="11">
        <v>1925</v>
      </c>
      <c r="E3063" s="11" t="str">
        <f t="shared" si="141"/>
        <v/>
      </c>
      <c r="F3063" s="11" t="str">
        <f t="shared" si="142"/>
        <v>SICILIA</v>
      </c>
      <c r="G3063" s="30">
        <f t="shared" si="143"/>
        <v>3.2389007833664325E-5</v>
      </c>
      <c r="H3063" s="31" t="str">
        <f>VLOOKUP(B3063,'PEC unito'!A$2:B$7902,2,0)</f>
        <v>settoreamministrativo@pec.comune.geracisiculo.pa.it</v>
      </c>
    </row>
    <row r="3064" spans="1:8" x14ac:dyDescent="0.25">
      <c r="A3064" s="4" t="s">
        <v>7800</v>
      </c>
      <c r="B3064" s="6" t="s">
        <v>3260</v>
      </c>
      <c r="C3064" s="4" t="s">
        <v>7814</v>
      </c>
      <c r="D3064" s="11">
        <v>1248</v>
      </c>
      <c r="E3064" s="11" t="str">
        <f t="shared" si="141"/>
        <v/>
      </c>
      <c r="F3064" s="11" t="str">
        <f t="shared" si="142"/>
        <v>LAZIO</v>
      </c>
      <c r="G3064" s="30">
        <f t="shared" si="143"/>
        <v>2.0998172351383417E-5</v>
      </c>
      <c r="H3064" s="31" t="str">
        <f>VLOOKUP(B3064,'PEC unito'!A$2:B$7902,2,0)</f>
        <v>segreteriagerano@pec.cittametropolitanaroma.it</v>
      </c>
    </row>
    <row r="3065" spans="1:8" x14ac:dyDescent="0.25">
      <c r="A3065" s="4" t="s">
        <v>7798</v>
      </c>
      <c r="B3065" s="6" t="s">
        <v>3261</v>
      </c>
      <c r="C3065" s="4" t="s">
        <v>7805</v>
      </c>
      <c r="D3065" s="11">
        <v>1386</v>
      </c>
      <c r="E3065" s="11" t="str">
        <f t="shared" si="141"/>
        <v/>
      </c>
      <c r="F3065" s="11" t="str">
        <f t="shared" si="142"/>
        <v>LOMBARDIA</v>
      </c>
      <c r="G3065" s="30">
        <f t="shared" si="143"/>
        <v>2.3320085640238313E-5</v>
      </c>
      <c r="H3065" s="31" t="str">
        <f>VLOOKUP(B3065,'PEC unito'!A$2:B$7902,2,0)</f>
        <v>comune.gerenzago@pec.regione.lombardia.it</v>
      </c>
    </row>
    <row r="3066" spans="1:8" x14ac:dyDescent="0.25">
      <c r="A3066" s="4" t="s">
        <v>7798</v>
      </c>
      <c r="B3066" s="6" t="s">
        <v>3262</v>
      </c>
      <c r="C3066" s="4" t="s">
        <v>7805</v>
      </c>
      <c r="D3066" s="11">
        <v>10411</v>
      </c>
      <c r="E3066" s="11" t="str">
        <f t="shared" si="141"/>
        <v/>
      </c>
      <c r="F3066" s="11" t="str">
        <f t="shared" si="142"/>
        <v>LOMBARDIA</v>
      </c>
      <c r="G3066" s="30">
        <f t="shared" si="143"/>
        <v>1.7516984963962559E-4</v>
      </c>
      <c r="H3066" s="31" t="str">
        <f>VLOOKUP(B3066,'PEC unito'!A$2:B$7902,2,0)</f>
        <v>comune.gerenzano@pec.regione.lombardia.it</v>
      </c>
    </row>
    <row r="3067" spans="1:8" x14ac:dyDescent="0.25">
      <c r="A3067" s="4" t="s">
        <v>7802</v>
      </c>
      <c r="B3067" s="8" t="s">
        <v>3263</v>
      </c>
      <c r="C3067" s="4" t="s">
        <v>7821</v>
      </c>
      <c r="D3067" s="11">
        <v>1298</v>
      </c>
      <c r="E3067" s="11" t="str">
        <f t="shared" si="141"/>
        <v/>
      </c>
      <c r="F3067" s="11" t="str">
        <f t="shared" si="142"/>
        <v>SARDEGNA</v>
      </c>
      <c r="G3067" s="30">
        <f t="shared" si="143"/>
        <v>2.1839445282127945E-5</v>
      </c>
      <c r="H3067" s="31" t="str">
        <f>VLOOKUP(B3067,'PEC unito'!A$2:B$7902,2,0)</f>
        <v>comune.gergei@legalmail.it</v>
      </c>
    </row>
    <row r="3068" spans="1:8" x14ac:dyDescent="0.25">
      <c r="A3068" s="4" t="s">
        <v>7798</v>
      </c>
      <c r="B3068" s="6" t="s">
        <v>3264</v>
      </c>
      <c r="C3068" s="4" t="s">
        <v>7803</v>
      </c>
      <c r="D3068" s="11">
        <v>1256</v>
      </c>
      <c r="E3068" s="11" t="str">
        <f t="shared" si="141"/>
        <v/>
      </c>
      <c r="F3068" s="11" t="str">
        <f t="shared" si="142"/>
        <v>PIEMONTE</v>
      </c>
      <c r="G3068" s="30">
        <f t="shared" si="143"/>
        <v>2.1132776020302539E-5</v>
      </c>
      <c r="H3068" s="31" t="str">
        <f>VLOOKUP(B3068,'PEC unito'!A$2:B$7902,2,0)</f>
        <v>segreteria.protocollo@pcert.postecert.it</v>
      </c>
    </row>
    <row r="3069" spans="1:8" x14ac:dyDescent="0.25">
      <c r="A3069" s="4" t="s">
        <v>7798</v>
      </c>
      <c r="B3069" s="6" t="s">
        <v>3265</v>
      </c>
      <c r="C3069" s="4" t="s">
        <v>7803</v>
      </c>
      <c r="D3069" s="11">
        <v>186</v>
      </c>
      <c r="E3069" s="11" t="str">
        <f t="shared" si="141"/>
        <v/>
      </c>
      <c r="F3069" s="11" t="str">
        <f t="shared" si="142"/>
        <v>PIEMONTE</v>
      </c>
      <c r="G3069" s="30">
        <f t="shared" si="143"/>
        <v>3.1295353023696437E-6</v>
      </c>
      <c r="H3069" s="31" t="str">
        <f>VLOOKUP(B3069,'PEC unito'!A$2:B$7902,2,0)</f>
        <v>germagno@cert.ruparpiemonte.it</v>
      </c>
    </row>
    <row r="3070" spans="1:8" x14ac:dyDescent="0.25">
      <c r="A3070" s="4" t="s">
        <v>7798</v>
      </c>
      <c r="B3070" s="6" t="s">
        <v>3266</v>
      </c>
      <c r="C3070" s="4" t="s">
        <v>7805</v>
      </c>
      <c r="D3070" s="11">
        <v>3724</v>
      </c>
      <c r="E3070" s="11" t="str">
        <f t="shared" si="141"/>
        <v/>
      </c>
      <c r="F3070" s="11" t="str">
        <f t="shared" si="142"/>
        <v>LOMBARDIA</v>
      </c>
      <c r="G3070" s="30">
        <f t="shared" si="143"/>
        <v>6.2658007881852433E-5</v>
      </c>
      <c r="H3070" s="31" t="str">
        <f>VLOOKUP(B3070,'PEC unito'!A$2:B$7902,2,0)</f>
        <v>protocollo@cert.comune.germignaga.va.it</v>
      </c>
    </row>
    <row r="3071" spans="1:8" x14ac:dyDescent="0.25">
      <c r="A3071" s="4" t="s">
        <v>7801</v>
      </c>
      <c r="B3071" s="6" t="s">
        <v>279</v>
      </c>
      <c r="C3071" s="4" t="s">
        <v>7819</v>
      </c>
      <c r="D3071" s="11">
        <v>2380</v>
      </c>
      <c r="E3071" s="11" t="str">
        <f t="shared" si="141"/>
        <v/>
      </c>
      <c r="F3071" s="11" t="str">
        <f t="shared" si="142"/>
        <v>CALABRIA</v>
      </c>
      <c r="G3071" s="30">
        <f t="shared" si="143"/>
        <v>4.0044591503439529E-5</v>
      </c>
      <c r="H3071" s="31" t="str">
        <f>VLOOKUP(B3071,'PEC unito'!A$2:B$7902,2,0)</f>
        <v>amministrazionegerocarne@pec.personalpec.eu</v>
      </c>
    </row>
    <row r="3072" spans="1:8" x14ac:dyDescent="0.25">
      <c r="A3072" s="4" t="s">
        <v>7798</v>
      </c>
      <c r="B3072" s="6" t="s">
        <v>3267</v>
      </c>
      <c r="C3072" s="4" t="s">
        <v>7805</v>
      </c>
      <c r="D3072" s="11">
        <v>189</v>
      </c>
      <c r="E3072" s="11" t="str">
        <f t="shared" si="141"/>
        <v/>
      </c>
      <c r="F3072" s="11" t="str">
        <f t="shared" si="142"/>
        <v>LOMBARDIA</v>
      </c>
      <c r="G3072" s="30">
        <f t="shared" si="143"/>
        <v>3.1800116782143153E-6</v>
      </c>
      <c r="H3072" s="31" t="str">
        <f>VLOOKUP(B3072,'PEC unito'!A$2:B$7902,2,0)</f>
        <v>protocollo.gerola@cert.provincia.so.it.it</v>
      </c>
    </row>
    <row r="3073" spans="1:8" x14ac:dyDescent="0.25">
      <c r="A3073" s="4" t="s">
        <v>7798</v>
      </c>
      <c r="B3073" s="6" t="s">
        <v>3268</v>
      </c>
      <c r="C3073" s="4" t="s">
        <v>7805</v>
      </c>
      <c r="D3073" s="11">
        <v>1283</v>
      </c>
      <c r="E3073" s="11" t="str">
        <f t="shared" si="141"/>
        <v/>
      </c>
      <c r="F3073" s="11" t="str">
        <f t="shared" si="142"/>
        <v>LOMBARDIA</v>
      </c>
      <c r="G3073" s="30">
        <f t="shared" si="143"/>
        <v>2.1587063402904585E-5</v>
      </c>
      <c r="H3073" s="31" t="str">
        <f>VLOOKUP(B3073,'PEC unito'!A$2:B$7902,2,0)</f>
        <v>comune.gerredecaprioli@pec.regione.lombardia.it</v>
      </c>
    </row>
    <row r="3074" spans="1:8" x14ac:dyDescent="0.25">
      <c r="A3074" s="4" t="s">
        <v>7802</v>
      </c>
      <c r="B3074" s="8" t="s">
        <v>3269</v>
      </c>
      <c r="C3074" s="4" t="s">
        <v>7821</v>
      </c>
      <c r="D3074" s="11">
        <v>886</v>
      </c>
      <c r="E3074" s="11" t="str">
        <f t="shared" ref="E3074:E3137" si="144">IF(D3074&gt;300000,"trovato","")</f>
        <v/>
      </c>
      <c r="F3074" s="11" t="str">
        <f t="shared" ref="F3074:F3137" si="145">IF(AND(D3074&gt;50000,D3074&lt;100000),"COMPRESO",C3074)</f>
        <v>SARDEGNA</v>
      </c>
      <c r="G3074" s="30">
        <f t="shared" ref="G3074:G3137" si="146">D3074/Totale</f>
        <v>1.4907356332793035E-5</v>
      </c>
      <c r="H3074" s="31" t="str">
        <f>VLOOKUP(B3074,'PEC unito'!A$2:B$7902,2,0)</f>
        <v>protocollo.gesico@pec.comunas.it</v>
      </c>
    </row>
    <row r="3075" spans="1:8" x14ac:dyDescent="0.25">
      <c r="A3075" s="4" t="s">
        <v>7798</v>
      </c>
      <c r="B3075" s="6" t="s">
        <v>3270</v>
      </c>
      <c r="C3075" s="4" t="s">
        <v>7805</v>
      </c>
      <c r="D3075" s="11">
        <v>8664</v>
      </c>
      <c r="E3075" s="11" t="str">
        <f t="shared" si="144"/>
        <v/>
      </c>
      <c r="F3075" s="11" t="str">
        <f t="shared" si="145"/>
        <v>LOMBARDIA</v>
      </c>
      <c r="G3075" s="30">
        <f t="shared" si="146"/>
        <v>1.4577577343941178E-4</v>
      </c>
      <c r="H3075" s="31" t="str">
        <f>VLOOKUP(B3075,'PEC unito'!A$2:B$7902,2,0)</f>
        <v>comune.gessate@legalmail.it</v>
      </c>
    </row>
    <row r="3076" spans="1:8" x14ac:dyDescent="0.25">
      <c r="A3076" s="4" t="s">
        <v>7801</v>
      </c>
      <c r="B3076" s="6" t="s">
        <v>3271</v>
      </c>
      <c r="C3076" s="4" t="s">
        <v>7815</v>
      </c>
      <c r="D3076" s="11">
        <v>1550</v>
      </c>
      <c r="E3076" s="11" t="str">
        <f t="shared" si="144"/>
        <v/>
      </c>
      <c r="F3076" s="11" t="str">
        <f t="shared" si="145"/>
        <v>ABRUZZO</v>
      </c>
      <c r="G3076" s="30">
        <f t="shared" si="146"/>
        <v>2.6079460853080363E-5</v>
      </c>
      <c r="H3076" s="31" t="str">
        <f>VLOOKUP(B3076,'PEC unito'!A$2:B$7902,2,0)</f>
        <v>prot@pec.comune.gessopalena.ch.it</v>
      </c>
    </row>
    <row r="3077" spans="1:8" x14ac:dyDescent="0.25">
      <c r="A3077" s="4" t="s">
        <v>7802</v>
      </c>
      <c r="B3077" s="8" t="s">
        <v>3272</v>
      </c>
      <c r="C3077" s="4" t="s">
        <v>7821</v>
      </c>
      <c r="D3077" s="11">
        <v>1280</v>
      </c>
      <c r="E3077" s="11" t="str">
        <f t="shared" si="144"/>
        <v/>
      </c>
      <c r="F3077" s="11" t="str">
        <f t="shared" si="145"/>
        <v>SARDEGNA</v>
      </c>
      <c r="G3077" s="30">
        <f t="shared" si="146"/>
        <v>2.1536587027059915E-5</v>
      </c>
      <c r="H3077" s="31" t="str">
        <f>VLOOKUP(B3077,'PEC unito'!A$2:B$7902,2,0)</f>
        <v>segreteria.elettorale.gesturi@pec.it</v>
      </c>
    </row>
    <row r="3078" spans="1:8" x14ac:dyDescent="0.25">
      <c r="A3078" s="4" t="s">
        <v>7801</v>
      </c>
      <c r="B3078" s="6" t="s">
        <v>3273</v>
      </c>
      <c r="C3078" s="4" t="s">
        <v>7816</v>
      </c>
      <c r="D3078" s="11">
        <v>3603</v>
      </c>
      <c r="E3078" s="11" t="str">
        <f t="shared" si="144"/>
        <v/>
      </c>
      <c r="F3078" s="11" t="str">
        <f t="shared" si="145"/>
        <v>CAMPANIA</v>
      </c>
      <c r="G3078" s="30">
        <f t="shared" si="146"/>
        <v>6.0622127389450683E-5</v>
      </c>
      <c r="H3078" s="31" t="str">
        <f>VLOOKUP(B3078,'PEC unito'!A$2:B$7902,2,0)</f>
        <v>segreteriagesualdo@pec.it</v>
      </c>
    </row>
    <row r="3079" spans="1:8" x14ac:dyDescent="0.25">
      <c r="A3079" s="4" t="s">
        <v>7798</v>
      </c>
      <c r="B3079" s="6" t="s">
        <v>3274</v>
      </c>
      <c r="C3079" s="4" t="s">
        <v>7805</v>
      </c>
      <c r="D3079" s="11">
        <v>18321</v>
      </c>
      <c r="E3079" s="11" t="str">
        <f t="shared" si="144"/>
        <v/>
      </c>
      <c r="F3079" s="11" t="str">
        <f t="shared" si="145"/>
        <v>LOMBARDIA</v>
      </c>
      <c r="G3079" s="30">
        <f t="shared" si="146"/>
        <v>3.0825922728340988E-4</v>
      </c>
      <c r="H3079" s="31" t="str">
        <f>VLOOKUP(B3079,'PEC unito'!A$2:B$7902,2,0)</f>
        <v>pecghedi@cert.comune.ghedi.brescia.it</v>
      </c>
    </row>
    <row r="3080" spans="1:8" x14ac:dyDescent="0.25">
      <c r="A3080" s="4" t="s">
        <v>7798</v>
      </c>
      <c r="B3080" s="6" t="s">
        <v>3275</v>
      </c>
      <c r="C3080" s="4" t="s">
        <v>7803</v>
      </c>
      <c r="D3080" s="11">
        <v>3617</v>
      </c>
      <c r="E3080" s="11" t="str">
        <f t="shared" si="144"/>
        <v/>
      </c>
      <c r="F3080" s="11" t="str">
        <f t="shared" si="145"/>
        <v>PIEMONTE</v>
      </c>
      <c r="G3080" s="30">
        <f t="shared" si="146"/>
        <v>6.0857683810059145E-5</v>
      </c>
      <c r="H3080" s="31" t="str">
        <f>VLOOKUP(B3080,'PEC unito'!A$2:B$7902,2,0)</f>
        <v>municipio@pec.comune.ghemme.novara.it</v>
      </c>
    </row>
    <row r="3081" spans="1:8" x14ac:dyDescent="0.25">
      <c r="A3081" s="4" t="s">
        <v>7798</v>
      </c>
      <c r="B3081" s="6" t="s">
        <v>3276</v>
      </c>
      <c r="C3081" s="4" t="s">
        <v>7803</v>
      </c>
      <c r="D3081" s="11">
        <v>2394</v>
      </c>
      <c r="E3081" s="11" t="str">
        <f t="shared" si="144"/>
        <v/>
      </c>
      <c r="F3081" s="11" t="str">
        <f t="shared" si="145"/>
        <v>PIEMONTE</v>
      </c>
      <c r="G3081" s="30">
        <f t="shared" si="146"/>
        <v>4.0280147924047998E-5</v>
      </c>
      <c r="H3081" s="31" t="str">
        <f>VLOOKUP(B3081,'PEC unito'!A$2:B$7902,2,0)</f>
        <v>comuneghiffa@pcert.it</v>
      </c>
    </row>
    <row r="3082" spans="1:8" x14ac:dyDescent="0.25">
      <c r="A3082" s="4" t="s">
        <v>7802</v>
      </c>
      <c r="B3082" s="8" t="s">
        <v>3277</v>
      </c>
      <c r="C3082" s="4" t="s">
        <v>7821</v>
      </c>
      <c r="D3082" s="11">
        <v>4615</v>
      </c>
      <c r="E3082" s="11" t="str">
        <f t="shared" si="144"/>
        <v/>
      </c>
      <c r="F3082" s="11" t="str">
        <f t="shared" si="145"/>
        <v>SARDEGNA</v>
      </c>
      <c r="G3082" s="30">
        <f t="shared" si="146"/>
        <v>7.7649491507719929E-5</v>
      </c>
      <c r="H3082" s="31" t="str">
        <f>VLOOKUP(B3082,'PEC unito'!A$2:B$7902,2,0)</f>
        <v>protocollo@pec.comune.ghilarza.or.it</v>
      </c>
    </row>
    <row r="3083" spans="1:8" x14ac:dyDescent="0.25">
      <c r="A3083" s="4" t="s">
        <v>7798</v>
      </c>
      <c r="B3083" s="6" t="s">
        <v>3278</v>
      </c>
      <c r="C3083" s="4" t="s">
        <v>7805</v>
      </c>
      <c r="D3083" s="11">
        <v>5923</v>
      </c>
      <c r="E3083" s="11" t="str">
        <f t="shared" si="144"/>
        <v/>
      </c>
      <c r="F3083" s="11" t="str">
        <f t="shared" si="145"/>
        <v>LOMBARDIA</v>
      </c>
      <c r="G3083" s="30">
        <f t="shared" si="146"/>
        <v>9.9657191375996767E-5</v>
      </c>
      <c r="H3083" s="31" t="str">
        <f>VLOOKUP(B3083,'PEC unito'!A$2:B$7902,2,0)</f>
        <v>comune@pec.comuneghisalba.it</v>
      </c>
    </row>
    <row r="3084" spans="1:8" x14ac:dyDescent="0.25">
      <c r="A3084" s="4" t="s">
        <v>7798</v>
      </c>
      <c r="B3084" s="6" t="s">
        <v>3279</v>
      </c>
      <c r="C3084" s="4" t="s">
        <v>7803</v>
      </c>
      <c r="D3084" s="11">
        <v>899</v>
      </c>
      <c r="E3084" s="11" t="str">
        <f t="shared" si="144"/>
        <v/>
      </c>
      <c r="F3084" s="11" t="str">
        <f t="shared" si="145"/>
        <v>PIEMONTE</v>
      </c>
      <c r="G3084" s="30">
        <f t="shared" si="146"/>
        <v>1.5126087294786612E-5</v>
      </c>
      <c r="H3084" s="31" t="str">
        <f>VLOOKUP(B3084,'PEC unito'!A$2:B$7902,2,0)</f>
        <v>ghislarengo@cert.ruparpiemonte.it</v>
      </c>
    </row>
    <row r="3085" spans="1:8" x14ac:dyDescent="0.25">
      <c r="A3085" s="4" t="s">
        <v>7799</v>
      </c>
      <c r="B3085" s="6" t="s">
        <v>3280</v>
      </c>
      <c r="C3085" s="4" t="s">
        <v>7807</v>
      </c>
      <c r="D3085" s="11">
        <v>2182</v>
      </c>
      <c r="E3085" s="11" t="str">
        <f t="shared" si="144"/>
        <v/>
      </c>
      <c r="F3085" s="11" t="str">
        <f t="shared" si="145"/>
        <v>VENETO</v>
      </c>
      <c r="G3085" s="30">
        <f t="shared" si="146"/>
        <v>3.6713150697691195E-5</v>
      </c>
      <c r="H3085" s="31" t="str">
        <f>VLOOKUP(B3085,'PEC unito'!A$2:B$7902,2,0)</f>
        <v>comunegiacciano-anagrafe@pec.it</v>
      </c>
    </row>
    <row r="3086" spans="1:8" x14ac:dyDescent="0.25">
      <c r="A3086" s="4" t="s">
        <v>7798</v>
      </c>
      <c r="B3086" s="6" t="s">
        <v>3281</v>
      </c>
      <c r="C3086" s="4" t="s">
        <v>7803</v>
      </c>
      <c r="D3086" s="11">
        <v>653</v>
      </c>
      <c r="E3086" s="11" t="str">
        <f t="shared" si="144"/>
        <v/>
      </c>
      <c r="F3086" s="11" t="str">
        <f t="shared" si="145"/>
        <v>PIEMONTE</v>
      </c>
      <c r="G3086" s="30">
        <f t="shared" si="146"/>
        <v>1.0987024475523535E-5</v>
      </c>
      <c r="H3086" s="31" t="str">
        <f>VLOOKUP(B3086,'PEC unito'!A$2:B$7902,2,0)</f>
        <v>comune.giaglione@actaliscertymail.it</v>
      </c>
    </row>
    <row r="3087" spans="1:8" x14ac:dyDescent="0.25">
      <c r="A3087" s="4" t="s">
        <v>7798</v>
      </c>
      <c r="B3087" s="6" t="s">
        <v>3282</v>
      </c>
      <c r="C3087" s="4" t="s">
        <v>7805</v>
      </c>
      <c r="D3087" s="11">
        <v>2196</v>
      </c>
      <c r="E3087" s="11" t="str">
        <f t="shared" si="144"/>
        <v/>
      </c>
      <c r="F3087" s="11" t="str">
        <f t="shared" si="145"/>
        <v>LOMBARDIA</v>
      </c>
      <c r="G3087" s="30">
        <f t="shared" si="146"/>
        <v>3.6948707118299664E-5</v>
      </c>
      <c r="H3087" s="31" t="str">
        <f>VLOOKUP(B3087,'PEC unito'!A$2:B$7902,2,0)</f>
        <v>protocollo@pec.comune.gianico.bs.it</v>
      </c>
    </row>
    <row r="3088" spans="1:8" x14ac:dyDescent="0.25">
      <c r="A3088" s="4" t="s">
        <v>7800</v>
      </c>
      <c r="B3088" s="6" t="s">
        <v>3283</v>
      </c>
      <c r="C3088" s="4" t="s">
        <v>7812</v>
      </c>
      <c r="D3088" s="11">
        <v>3816</v>
      </c>
      <c r="E3088" s="11" t="str">
        <f t="shared" si="144"/>
        <v/>
      </c>
      <c r="F3088" s="11" t="str">
        <f t="shared" si="145"/>
        <v>UMBRIA</v>
      </c>
      <c r="G3088" s="30">
        <f t="shared" si="146"/>
        <v>6.4205950074422373E-5</v>
      </c>
      <c r="H3088" s="31" t="str">
        <f>VLOOKUP(B3088,'PEC unito'!A$2:B$7902,2,0)</f>
        <v>comune.gianodellumbria@postacert.umbria.it</v>
      </c>
    </row>
    <row r="3089" spans="1:8" x14ac:dyDescent="0.25">
      <c r="A3089" s="4" t="s">
        <v>7801</v>
      </c>
      <c r="B3089" s="6" t="s">
        <v>3284</v>
      </c>
      <c r="C3089" s="4" t="s">
        <v>7816</v>
      </c>
      <c r="D3089" s="11">
        <v>663</v>
      </c>
      <c r="E3089" s="11" t="str">
        <f t="shared" si="144"/>
        <v/>
      </c>
      <c r="F3089" s="11" t="str">
        <f t="shared" si="145"/>
        <v>CAMPANIA</v>
      </c>
      <c r="G3089" s="30">
        <f t="shared" si="146"/>
        <v>1.1155279061672439E-5</v>
      </c>
      <c r="H3089" s="31" t="str">
        <f>VLOOKUP(B3089,'PEC unito'!A$2:B$7902,2,0)</f>
        <v>demo.giano@asmepec.it</v>
      </c>
    </row>
    <row r="3090" spans="1:8" x14ac:dyDescent="0.25">
      <c r="A3090" s="4" t="s">
        <v>7802</v>
      </c>
      <c r="B3090" s="6" t="s">
        <v>3285</v>
      </c>
      <c r="C3090" s="4" t="s">
        <v>7820</v>
      </c>
      <c r="D3090" s="11">
        <v>2258</v>
      </c>
      <c r="E3090" s="11" t="str">
        <f t="shared" si="144"/>
        <v/>
      </c>
      <c r="F3090" s="11" t="str">
        <f t="shared" si="145"/>
        <v>SICILIA</v>
      </c>
      <c r="G3090" s="30">
        <f t="shared" si="146"/>
        <v>3.7991885552422877E-5</v>
      </c>
      <c r="H3090" s="31" t="str">
        <f>VLOOKUP(B3090,'PEC unito'!A$2:B$7902,2,0)</f>
        <v>comunegiardinello@pec.it</v>
      </c>
    </row>
    <row r="3091" spans="1:8" x14ac:dyDescent="0.25">
      <c r="A3091" s="4" t="s">
        <v>7802</v>
      </c>
      <c r="B3091" s="6" t="s">
        <v>8030</v>
      </c>
      <c r="C3091" s="4" t="s">
        <v>7820</v>
      </c>
      <c r="D3091" s="11">
        <v>9268</v>
      </c>
      <c r="E3091" s="11" t="str">
        <f t="shared" si="144"/>
        <v/>
      </c>
      <c r="F3091" s="11" t="str">
        <f t="shared" si="145"/>
        <v>SICILIA</v>
      </c>
      <c r="G3091" s="30">
        <f t="shared" si="146"/>
        <v>1.5593835044280568E-4</v>
      </c>
      <c r="H3091" s="31" t="str">
        <f>_xlfn.IFNA(VLOOKUP(B3091,'PEC unito'!A$2:B$7902,2,0),"DATI INCONGRUENTI")</f>
        <v>DATI INCONGRUENTI</v>
      </c>
    </row>
    <row r="3092" spans="1:8" x14ac:dyDescent="0.25">
      <c r="A3092" s="4" t="s">
        <v>7798</v>
      </c>
      <c r="B3092" s="6" t="s">
        <v>3287</v>
      </c>
      <c r="C3092" s="4" t="s">
        <v>7803</v>
      </c>
      <c r="D3092" s="11">
        <v>720</v>
      </c>
      <c r="E3092" s="11" t="str">
        <f t="shared" si="144"/>
        <v/>
      </c>
      <c r="F3092" s="11" t="str">
        <f t="shared" si="145"/>
        <v>PIEMONTE</v>
      </c>
      <c r="G3092" s="30">
        <f t="shared" si="146"/>
        <v>1.2114330202721202E-5</v>
      </c>
      <c r="H3092" s="31" t="str">
        <f>VLOOKUP(B3092,'PEC unito'!A$2:B$7902,2,0)</f>
        <v>protocollo@pec.comune.giarole.al.it</v>
      </c>
    </row>
    <row r="3093" spans="1:8" x14ac:dyDescent="0.25">
      <c r="A3093" s="4" t="s">
        <v>7802</v>
      </c>
      <c r="B3093" s="6" t="s">
        <v>3288</v>
      </c>
      <c r="C3093" s="4" t="s">
        <v>7820</v>
      </c>
      <c r="D3093" s="11">
        <v>3143</v>
      </c>
      <c r="E3093" s="11" t="str">
        <f t="shared" si="144"/>
        <v/>
      </c>
      <c r="F3093" s="11" t="str">
        <f t="shared" si="145"/>
        <v>SICILIA</v>
      </c>
      <c r="G3093" s="30">
        <f t="shared" si="146"/>
        <v>5.2882416426601026E-5</v>
      </c>
      <c r="H3093" s="31" t="str">
        <f>VLOOKUP(B3093,'PEC unito'!A$2:B$7902,2,0)</f>
        <v>protocollo@pec.comune.giarratana.rg.it</v>
      </c>
    </row>
    <row r="3094" spans="1:8" x14ac:dyDescent="0.25">
      <c r="A3094" s="4" t="s">
        <v>7802</v>
      </c>
      <c r="B3094" s="6" t="s">
        <v>3289</v>
      </c>
      <c r="C3094" s="4" t="s">
        <v>7820</v>
      </c>
      <c r="D3094" s="11">
        <v>28114</v>
      </c>
      <c r="E3094" s="11" t="str">
        <f t="shared" si="144"/>
        <v/>
      </c>
      <c r="F3094" s="11" t="str">
        <f t="shared" si="145"/>
        <v>SICILIA</v>
      </c>
      <c r="G3094" s="30">
        <f t="shared" si="146"/>
        <v>4.7303094349903312E-4</v>
      </c>
      <c r="H3094" s="31" t="str">
        <f>VLOOKUP(B3094,'PEC unito'!A$2:B$7902,2,0)</f>
        <v>ufficio_urp@giarrepec.e-etna.it</v>
      </c>
    </row>
    <row r="3095" spans="1:8" x14ac:dyDescent="0.25">
      <c r="A3095" s="4" t="s">
        <v>7802</v>
      </c>
      <c r="B3095" s="8" t="s">
        <v>3290</v>
      </c>
      <c r="C3095" s="4" t="s">
        <v>7821</v>
      </c>
      <c r="D3095" s="11">
        <v>586</v>
      </c>
      <c r="E3095" s="11" t="str">
        <f t="shared" si="144"/>
        <v/>
      </c>
      <c r="F3095" s="11" t="str">
        <f t="shared" si="145"/>
        <v>SARDEGNA</v>
      </c>
      <c r="G3095" s="30">
        <f t="shared" si="146"/>
        <v>9.8597187483258676E-6</v>
      </c>
      <c r="H3095" s="31" t="str">
        <f>VLOOKUP(B3095,'PEC unito'!A$2:B$7902,2,0)</f>
        <v>protocollo@pec.comune.giave.ss.it</v>
      </c>
    </row>
    <row r="3096" spans="1:8" x14ac:dyDescent="0.25">
      <c r="A3096" s="4" t="s">
        <v>7798</v>
      </c>
      <c r="B3096" s="6" t="s">
        <v>3291</v>
      </c>
      <c r="C3096" s="4" t="s">
        <v>7803</v>
      </c>
      <c r="D3096" s="11">
        <v>16281</v>
      </c>
      <c r="E3096" s="11" t="str">
        <f t="shared" si="144"/>
        <v/>
      </c>
      <c r="F3096" s="11" t="str">
        <f t="shared" si="145"/>
        <v>PIEMONTE</v>
      </c>
      <c r="G3096" s="30">
        <f t="shared" si="146"/>
        <v>2.7393529170903318E-4</v>
      </c>
      <c r="H3096" s="31" t="str">
        <f>VLOOKUP(B3096,'PEC unito'!A$2:B$7902,2,0)</f>
        <v>protocollo@cert.comune.giaveno.to.it</v>
      </c>
    </row>
    <row r="3097" spans="1:8" x14ac:dyDescent="0.25">
      <c r="A3097" s="4" t="s">
        <v>7799</v>
      </c>
      <c r="B3097" s="6" t="s">
        <v>3292</v>
      </c>
      <c r="C3097" s="4" t="s">
        <v>7807</v>
      </c>
      <c r="D3097" s="11">
        <v>5144</v>
      </c>
      <c r="E3097" s="11" t="str">
        <f t="shared" si="144"/>
        <v/>
      </c>
      <c r="F3097" s="11" t="str">
        <f t="shared" si="145"/>
        <v>VENETO</v>
      </c>
      <c r="G3097" s="30">
        <f t="shared" si="146"/>
        <v>8.6550159114997033E-5</v>
      </c>
      <c r="H3097" s="31" t="str">
        <f>VLOOKUP(B3097,'PEC unito'!A$2:B$7902,2,0)</f>
        <v>segreteria@pec.comune.giavera.tv.it</v>
      </c>
    </row>
    <row r="3098" spans="1:8" x14ac:dyDescent="0.25">
      <c r="A3098" s="4" t="s">
        <v>7802</v>
      </c>
      <c r="B3098" s="8" t="s">
        <v>3293</v>
      </c>
      <c r="C3098" s="4" t="s">
        <v>7821</v>
      </c>
      <c r="D3098" s="11">
        <v>2120</v>
      </c>
      <c r="E3098" s="11" t="str">
        <f t="shared" si="144"/>
        <v/>
      </c>
      <c r="F3098" s="11" t="str">
        <f t="shared" si="145"/>
        <v>SARDEGNA</v>
      </c>
      <c r="G3098" s="30">
        <f t="shared" si="146"/>
        <v>3.5669972263567982E-5</v>
      </c>
      <c r="H3098" s="31" t="str">
        <f>VLOOKUP(B3098,'PEC unito'!A$2:B$7902,2,0)</f>
        <v>amministrativo.giba@legalmail.it</v>
      </c>
    </row>
    <row r="3099" spans="1:8" x14ac:dyDescent="0.25">
      <c r="A3099" s="4" t="s">
        <v>7802</v>
      </c>
      <c r="B3099" s="6" t="s">
        <v>3294</v>
      </c>
      <c r="C3099" s="4" t="s">
        <v>7820</v>
      </c>
      <c r="D3099" s="11">
        <v>4264</v>
      </c>
      <c r="E3099" s="11" t="str">
        <f t="shared" si="144"/>
        <v/>
      </c>
      <c r="F3099" s="11" t="str">
        <f t="shared" si="145"/>
        <v>SICILIA</v>
      </c>
      <c r="G3099" s="30">
        <f t="shared" si="146"/>
        <v>7.1743755533893336E-5</v>
      </c>
      <c r="H3099" s="31" t="str">
        <f>VLOOKUP(B3099,'PEC unito'!A$2:B$7902,2,0)</f>
        <v>protocollo@pec.gibellina.gov.it</v>
      </c>
    </row>
    <row r="3100" spans="1:8" x14ac:dyDescent="0.25">
      <c r="A3100" s="4" t="s">
        <v>7798</v>
      </c>
      <c r="B3100" s="6" t="s">
        <v>3295</v>
      </c>
      <c r="C3100" s="4" t="s">
        <v>7803</v>
      </c>
      <c r="D3100" s="11">
        <v>130</v>
      </c>
      <c r="E3100" s="11" t="str">
        <f t="shared" si="144"/>
        <v/>
      </c>
      <c r="F3100" s="11" t="str">
        <f t="shared" si="145"/>
        <v>PIEMONTE</v>
      </c>
      <c r="G3100" s="30">
        <f t="shared" si="146"/>
        <v>2.1873096199357724E-6</v>
      </c>
      <c r="H3100" s="31" t="str">
        <f>VLOOKUP(B3100,'PEC unito'!A$2:B$7902,2,0)</f>
        <v>gifflenga@pec.ptbiellese.it</v>
      </c>
    </row>
    <row r="3101" spans="1:8" x14ac:dyDescent="0.25">
      <c r="A3101" s="4" t="s">
        <v>7801</v>
      </c>
      <c r="B3101" s="6" t="s">
        <v>349</v>
      </c>
      <c r="C3101" s="4" t="s">
        <v>7819</v>
      </c>
      <c r="D3101" s="11">
        <v>1946</v>
      </c>
      <c r="E3101" s="11" t="str">
        <f t="shared" si="144"/>
        <v/>
      </c>
      <c r="F3101" s="11" t="str">
        <f t="shared" si="145"/>
        <v>CALABRIA</v>
      </c>
      <c r="G3101" s="30">
        <f t="shared" si="146"/>
        <v>3.2742342464577027E-5</v>
      </c>
      <c r="H3101" s="31" t="str">
        <f>VLOOKUP(B3101,'PEC unito'!A$2:B$7902,2,0)</f>
        <v>elettorale.giffone@asmepec.it</v>
      </c>
    </row>
    <row r="3102" spans="1:8" x14ac:dyDescent="0.25">
      <c r="A3102" s="4" t="s">
        <v>7801</v>
      </c>
      <c r="B3102" s="6" t="s">
        <v>3296</v>
      </c>
      <c r="C3102" s="4" t="s">
        <v>7816</v>
      </c>
      <c r="D3102" s="11">
        <v>5262</v>
      </c>
      <c r="E3102" s="11" t="str">
        <f t="shared" si="144"/>
        <v/>
      </c>
      <c r="F3102" s="11" t="str">
        <f t="shared" si="145"/>
        <v>CAMPANIA</v>
      </c>
      <c r="G3102" s="30">
        <f t="shared" si="146"/>
        <v>8.853556323155412E-5</v>
      </c>
      <c r="H3102" s="31" t="str">
        <f>VLOOKUP(B3102,'PEC unito'!A$2:B$7902,2,0)</f>
        <v>protocollo@pec.comune.giffoniseicasali.sa.it</v>
      </c>
    </row>
    <row r="3103" spans="1:8" x14ac:dyDescent="0.25">
      <c r="A3103" s="4" t="s">
        <v>7801</v>
      </c>
      <c r="B3103" s="6" t="s">
        <v>3297</v>
      </c>
      <c r="C3103" s="4" t="s">
        <v>7816</v>
      </c>
      <c r="D3103" s="11">
        <v>12024</v>
      </c>
      <c r="E3103" s="11" t="str">
        <f t="shared" si="144"/>
        <v/>
      </c>
      <c r="F3103" s="11" t="str">
        <f t="shared" si="145"/>
        <v>CAMPANIA</v>
      </c>
      <c r="G3103" s="30">
        <f t="shared" si="146"/>
        <v>2.0230931438544407E-4</v>
      </c>
      <c r="H3103" s="31" t="str">
        <f>VLOOKUP(B3103,'PEC unito'!A$2:B$7902,2,0)</f>
        <v>comunegiffonivallepiana@pec.sa.it</v>
      </c>
    </row>
    <row r="3104" spans="1:8" x14ac:dyDescent="0.25">
      <c r="A3104" s="4" t="s">
        <v>7798</v>
      </c>
      <c r="B3104" s="6" t="s">
        <v>3298</v>
      </c>
      <c r="C3104" s="4" t="s">
        <v>7803</v>
      </c>
      <c r="D3104" s="11">
        <v>943</v>
      </c>
      <c r="E3104" s="11" t="str">
        <f t="shared" si="144"/>
        <v/>
      </c>
      <c r="F3104" s="11" t="str">
        <f t="shared" si="145"/>
        <v>PIEMONTE</v>
      </c>
      <c r="G3104" s="30">
        <f t="shared" si="146"/>
        <v>1.5866407473841795E-5</v>
      </c>
      <c r="H3104" s="31" t="str">
        <f>VLOOKUP(B3104,'PEC unito'!A$2:B$7902,2,0)</f>
        <v>gignese@cert.ruparpiemonte.it</v>
      </c>
    </row>
    <row r="3105" spans="1:8" x14ac:dyDescent="0.25">
      <c r="A3105" s="4" t="s">
        <v>7798</v>
      </c>
      <c r="B3105" s="6" t="s">
        <v>3299</v>
      </c>
      <c r="C3105" s="4" t="s">
        <v>7804</v>
      </c>
      <c r="D3105" s="11">
        <v>1692</v>
      </c>
      <c r="E3105" s="11" t="str">
        <f t="shared" si="144"/>
        <v/>
      </c>
      <c r="F3105" s="11" t="str">
        <f t="shared" si="145"/>
        <v>VALLE D'AOSTA/VALLÉE D'AOSTE</v>
      </c>
      <c r="G3105" s="30">
        <f t="shared" si="146"/>
        <v>2.8468675976394823E-5</v>
      </c>
      <c r="H3105" s="31" t="str">
        <f>VLOOKUP(B3105,'PEC unito'!A$2:B$7902,2,0)</f>
        <v>protocollo@pec.comune.gignod.ao.it</v>
      </c>
    </row>
    <row r="3106" spans="1:8" x14ac:dyDescent="0.25">
      <c r="A3106" s="4" t="s">
        <v>7801</v>
      </c>
      <c r="B3106" s="6" t="s">
        <v>3300</v>
      </c>
      <c r="C3106" s="4" t="s">
        <v>4200</v>
      </c>
      <c r="D3106" s="11">
        <v>850</v>
      </c>
      <c r="E3106" s="11" t="str">
        <f t="shared" si="144"/>
        <v/>
      </c>
      <c r="F3106" s="11" t="str">
        <f t="shared" si="145"/>
        <v>MOLISE</v>
      </c>
      <c r="G3106" s="30">
        <f t="shared" si="146"/>
        <v>1.4301639822656974E-5</v>
      </c>
      <c r="H3106" s="31" t="str">
        <f>VLOOKUP(B3106,'PEC unito'!A$2:B$7902,2,0)</f>
        <v>comune.gildonecb@legalmail.it</v>
      </c>
    </row>
    <row r="3107" spans="1:8" x14ac:dyDescent="0.25">
      <c r="A3107" s="4" t="s">
        <v>7801</v>
      </c>
      <c r="B3107" s="6" t="s">
        <v>185</v>
      </c>
      <c r="C3107" s="4" t="s">
        <v>7819</v>
      </c>
      <c r="D3107" s="11">
        <v>3421</v>
      </c>
      <c r="E3107" s="11" t="str">
        <f t="shared" si="144"/>
        <v/>
      </c>
      <c r="F3107" s="11" t="str">
        <f t="shared" si="145"/>
        <v>CALABRIA</v>
      </c>
      <c r="G3107" s="30">
        <f t="shared" si="146"/>
        <v>5.75598939215406E-5</v>
      </c>
      <c r="H3107" s="31" t="str">
        <f>VLOOKUP(B3107,'PEC unito'!A$2:B$7902,2,0)</f>
        <v>segreteria.gimigliano@asmepec.it</v>
      </c>
    </row>
    <row r="3108" spans="1:8" x14ac:dyDescent="0.25">
      <c r="A3108" s="4" t="s">
        <v>7801</v>
      </c>
      <c r="B3108" s="6" t="s">
        <v>3301</v>
      </c>
      <c r="C3108" s="4" t="s">
        <v>7818</v>
      </c>
      <c r="D3108" s="11">
        <v>741</v>
      </c>
      <c r="E3108" s="11" t="str">
        <f t="shared" si="144"/>
        <v/>
      </c>
      <c r="F3108" s="11" t="str">
        <f t="shared" si="145"/>
        <v>BASILICATA</v>
      </c>
      <c r="G3108" s="30">
        <f t="shared" si="146"/>
        <v>1.2467664833633903E-5</v>
      </c>
      <c r="H3108" s="31" t="str">
        <f>VLOOKUP(B3108,'PEC unito'!A$2:B$7902,2,0)</f>
        <v>comune.ginestra@cert.ruparbasilicata.it</v>
      </c>
    </row>
    <row r="3109" spans="1:8" x14ac:dyDescent="0.25">
      <c r="A3109" s="4" t="s">
        <v>7801</v>
      </c>
      <c r="B3109" s="6" t="s">
        <v>3302</v>
      </c>
      <c r="C3109" s="4" t="s">
        <v>7816</v>
      </c>
      <c r="D3109" s="11">
        <v>532</v>
      </c>
      <c r="E3109" s="11" t="str">
        <f t="shared" si="144"/>
        <v/>
      </c>
      <c r="F3109" s="11" t="str">
        <f t="shared" si="145"/>
        <v>CAMPANIA</v>
      </c>
      <c r="G3109" s="30">
        <f t="shared" si="146"/>
        <v>8.951143983121776E-6</v>
      </c>
      <c r="H3109" s="31" t="str">
        <f>VLOOKUP(B3109,'PEC unito'!A$2:B$7902,2,0)</f>
        <v>uff.amm.vo.moffa.ginestra@asmepec.it</v>
      </c>
    </row>
    <row r="3110" spans="1:8" x14ac:dyDescent="0.25">
      <c r="A3110" s="4" t="s">
        <v>7801</v>
      </c>
      <c r="B3110" s="6" t="s">
        <v>3303</v>
      </c>
      <c r="C3110" s="4" t="s">
        <v>7817</v>
      </c>
      <c r="D3110" s="11">
        <v>22582</v>
      </c>
      <c r="E3110" s="11" t="str">
        <f t="shared" si="144"/>
        <v/>
      </c>
      <c r="F3110" s="11" t="str">
        <f t="shared" si="145"/>
        <v>PUGLIA</v>
      </c>
      <c r="G3110" s="30">
        <f t="shared" si="146"/>
        <v>3.7995250644145856E-4</v>
      </c>
      <c r="H3110" s="31" t="str">
        <f>VLOOKUP(B3110,'PEC unito'!A$2:B$7902,2,0)</f>
        <v>comune.ginosa@pec.rupar.puglia.it</v>
      </c>
    </row>
    <row r="3111" spans="1:8" x14ac:dyDescent="0.25">
      <c r="A3111" s="4" t="s">
        <v>7801</v>
      </c>
      <c r="B3111" s="6" t="s">
        <v>3304</v>
      </c>
      <c r="C3111" s="4" t="s">
        <v>7816</v>
      </c>
      <c r="D3111" s="11">
        <v>1339</v>
      </c>
      <c r="E3111" s="11" t="str">
        <f t="shared" si="144"/>
        <v/>
      </c>
      <c r="F3111" s="11" t="str">
        <f t="shared" si="145"/>
        <v>CAMPANIA</v>
      </c>
      <c r="G3111" s="30">
        <f t="shared" si="146"/>
        <v>2.2529289085338455E-5</v>
      </c>
      <c r="H3111" s="31" t="str">
        <f>VLOOKUP(B3111,'PEC unito'!A$2:B$7902,2,0)</f>
        <v>anagrafe@pec.comune.gioi.sa.it</v>
      </c>
    </row>
    <row r="3112" spans="1:8" x14ac:dyDescent="0.25">
      <c r="A3112" s="4" t="s">
        <v>7801</v>
      </c>
      <c r="B3112" s="6" t="s">
        <v>3305</v>
      </c>
      <c r="C3112" s="4" t="s">
        <v>7815</v>
      </c>
      <c r="D3112" s="11">
        <v>2111</v>
      </c>
      <c r="E3112" s="11" t="str">
        <f t="shared" si="144"/>
        <v/>
      </c>
      <c r="F3112" s="11" t="str">
        <f t="shared" si="145"/>
        <v>ABRUZZO</v>
      </c>
      <c r="G3112" s="30">
        <f t="shared" si="146"/>
        <v>3.5518543136033965E-5</v>
      </c>
      <c r="H3112" s="31" t="str">
        <f>VLOOKUP(B3112,'PEC unito'!A$2:B$7902,2,0)</f>
        <v>protocollocomunedigioiadeimarsi@pec.it</v>
      </c>
    </row>
    <row r="3113" spans="1:8" x14ac:dyDescent="0.25">
      <c r="A3113" s="4" t="s">
        <v>7801</v>
      </c>
      <c r="B3113" s="6" t="s">
        <v>3306</v>
      </c>
      <c r="C3113" s="4" t="s">
        <v>7817</v>
      </c>
      <c r="D3113" s="11">
        <v>27889</v>
      </c>
      <c r="E3113" s="11" t="str">
        <f t="shared" si="144"/>
        <v/>
      </c>
      <c r="F3113" s="11" t="str">
        <f t="shared" si="145"/>
        <v>PUGLIA</v>
      </c>
      <c r="G3113" s="30">
        <f t="shared" si="146"/>
        <v>4.6924521531068277E-4</v>
      </c>
      <c r="H3113" s="31" t="str">
        <f>VLOOKUP(B3113,'PEC unito'!A$2:B$7902,2,0)</f>
        <v>protocollogenerale.gioiadelcolle@pec.rupar.puglia.it</v>
      </c>
    </row>
    <row r="3114" spans="1:8" x14ac:dyDescent="0.25">
      <c r="A3114" s="4" t="s">
        <v>7801</v>
      </c>
      <c r="B3114" s="6" t="s">
        <v>3307</v>
      </c>
      <c r="C3114" s="4" t="s">
        <v>7816</v>
      </c>
      <c r="D3114" s="11">
        <v>3640</v>
      </c>
      <c r="E3114" s="11" t="str">
        <f t="shared" si="144"/>
        <v/>
      </c>
      <c r="F3114" s="11" t="str">
        <f t="shared" si="145"/>
        <v>CAMPANIA</v>
      </c>
      <c r="G3114" s="30">
        <f t="shared" si="146"/>
        <v>6.1244669358201636E-5</v>
      </c>
      <c r="H3114" s="31" t="str">
        <f>VLOOKUP(B3114,'PEC unito'!A$2:B$7902,2,0)</f>
        <v>segreteria.comunegioiasannitica@alphapec.it</v>
      </c>
    </row>
    <row r="3115" spans="1:8" x14ac:dyDescent="0.25">
      <c r="A3115" s="4" t="s">
        <v>7801</v>
      </c>
      <c r="B3115" s="6" t="s">
        <v>350</v>
      </c>
      <c r="C3115" s="4" t="s">
        <v>7819</v>
      </c>
      <c r="D3115" s="11">
        <v>19063</v>
      </c>
      <c r="E3115" s="11" t="str">
        <f t="shared" si="144"/>
        <v/>
      </c>
      <c r="F3115" s="11" t="str">
        <f t="shared" si="145"/>
        <v>CALABRIA</v>
      </c>
      <c r="G3115" s="30">
        <f t="shared" si="146"/>
        <v>3.2074371757565869E-4</v>
      </c>
      <c r="H3115" s="31" t="str">
        <f>VLOOKUP(B3115,'PEC unito'!A$2:B$7902,2,0)</f>
        <v>protocollogioiatauro@asmepec.it</v>
      </c>
    </row>
    <row r="3116" spans="1:8" x14ac:dyDescent="0.25">
      <c r="A3116" s="4" t="s">
        <v>7801</v>
      </c>
      <c r="B3116" s="6" t="s">
        <v>351</v>
      </c>
      <c r="C3116" s="4" t="s">
        <v>7819</v>
      </c>
      <c r="D3116" s="11">
        <v>7014</v>
      </c>
      <c r="E3116" s="11" t="str">
        <f t="shared" si="144"/>
        <v/>
      </c>
      <c r="F3116" s="11" t="str">
        <f t="shared" si="145"/>
        <v>CALABRIA</v>
      </c>
      <c r="G3116" s="30">
        <f t="shared" si="146"/>
        <v>1.1801376672484237E-4</v>
      </c>
      <c r="H3116" s="31" t="str">
        <f>VLOOKUP(B3116,'PEC unito'!A$2:B$7902,2,0)</f>
        <v>ragioneria.gioiosa@asmepec.it</v>
      </c>
    </row>
    <row r="3117" spans="1:8" x14ac:dyDescent="0.25">
      <c r="A3117" s="4" t="s">
        <v>7802</v>
      </c>
      <c r="B3117" s="6" t="s">
        <v>3308</v>
      </c>
      <c r="C3117" s="4" t="s">
        <v>7820</v>
      </c>
      <c r="D3117" s="11">
        <v>7114</v>
      </c>
      <c r="E3117" s="11" t="str">
        <f t="shared" si="144"/>
        <v/>
      </c>
      <c r="F3117" s="11" t="str">
        <f t="shared" si="145"/>
        <v>SICILIA</v>
      </c>
      <c r="G3117" s="30">
        <f t="shared" si="146"/>
        <v>1.1969631258633143E-4</v>
      </c>
      <c r="H3117" s="31" t="str">
        <f>VLOOKUP(B3117,'PEC unito'!A$2:B$7902,2,0)</f>
        <v>protocollo@pec.comunegioiosamarea.it</v>
      </c>
    </row>
    <row r="3118" spans="1:8" x14ac:dyDescent="0.25">
      <c r="A3118" s="4" t="s">
        <v>7800</v>
      </c>
      <c r="B3118" s="6" t="s">
        <v>3309</v>
      </c>
      <c r="C3118" s="4" t="s">
        <v>7812</v>
      </c>
      <c r="D3118" s="11">
        <v>1900</v>
      </c>
      <c r="E3118" s="11" t="str">
        <f t="shared" si="144"/>
        <v/>
      </c>
      <c r="F3118" s="11" t="str">
        <f t="shared" si="145"/>
        <v>UMBRIA</v>
      </c>
      <c r="G3118" s="30">
        <f t="shared" si="146"/>
        <v>3.1968371368292058E-5</v>
      </c>
      <c r="H3118" s="31" t="str">
        <f>VLOOKUP(B3118,'PEC unito'!A$2:B$7902,2,0)</f>
        <v>comune.giove@postacert.umbria.it</v>
      </c>
    </row>
    <row r="3119" spans="1:8" x14ac:dyDescent="0.25">
      <c r="A3119" s="4" t="s">
        <v>7801</v>
      </c>
      <c r="B3119" s="6" t="s">
        <v>3310</v>
      </c>
      <c r="C3119" s="4" t="s">
        <v>7817</v>
      </c>
      <c r="D3119" s="11">
        <v>20433</v>
      </c>
      <c r="E3119" s="11" t="str">
        <f t="shared" si="144"/>
        <v/>
      </c>
      <c r="F3119" s="11" t="str">
        <f t="shared" si="145"/>
        <v>PUGLIA</v>
      </c>
      <c r="G3119" s="30">
        <f t="shared" si="146"/>
        <v>3.4379459587805878E-4</v>
      </c>
      <c r="H3119" s="31" t="str">
        <f>VLOOKUP(B3119,'PEC unito'!A$2:B$7902,2,0)</f>
        <v>elettorale@pec.comune.giovinazzo.ba.it</v>
      </c>
    </row>
    <row r="3120" spans="1:8" x14ac:dyDescent="0.25">
      <c r="A3120" s="4" t="s">
        <v>7799</v>
      </c>
      <c r="B3120" s="6" t="s">
        <v>3311</v>
      </c>
      <c r="C3120" s="4" t="s">
        <v>7806</v>
      </c>
      <c r="D3120" s="11">
        <v>2465</v>
      </c>
      <c r="E3120" s="11" t="str">
        <f t="shared" si="144"/>
        <v/>
      </c>
      <c r="F3120" s="11" t="str">
        <f t="shared" si="145"/>
        <v>TRENTINO-ALTO ADIGE/SÜDTIROL</v>
      </c>
      <c r="G3120" s="30">
        <f t="shared" si="146"/>
        <v>4.1474755485705228E-5</v>
      </c>
      <c r="H3120" s="31" t="str">
        <f>VLOOKUP(B3120,'PEC unito'!A$2:B$7902,2,0)</f>
        <v>comune@pec.comune.giovo.tn.it</v>
      </c>
    </row>
    <row r="3121" spans="1:8" x14ac:dyDescent="0.25">
      <c r="A3121" s="4" t="s">
        <v>7802</v>
      </c>
      <c r="B3121" s="8" t="s">
        <v>3312</v>
      </c>
      <c r="C3121" s="4" t="s">
        <v>7821</v>
      </c>
      <c r="D3121" s="11">
        <v>1191</v>
      </c>
      <c r="E3121" s="11" t="str">
        <f t="shared" si="144"/>
        <v/>
      </c>
      <c r="F3121" s="11" t="str">
        <f t="shared" si="145"/>
        <v>SARDEGNA</v>
      </c>
      <c r="G3121" s="30">
        <f t="shared" si="146"/>
        <v>2.0039121210334656E-5</v>
      </c>
      <c r="H3121" s="31" t="str">
        <f>VLOOKUP(B3121,'PEC unito'!A$2:B$7902,2,0)</f>
        <v>protocollo.girasole@pec.comunas.it</v>
      </c>
    </row>
    <row r="3122" spans="1:8" x14ac:dyDescent="0.25">
      <c r="A3122" s="4" t="s">
        <v>7801</v>
      </c>
      <c r="B3122" s="6" t="s">
        <v>186</v>
      </c>
      <c r="C3122" s="4" t="s">
        <v>7819</v>
      </c>
      <c r="D3122" s="11">
        <v>6120</v>
      </c>
      <c r="E3122" s="11" t="str">
        <f t="shared" si="144"/>
        <v/>
      </c>
      <c r="F3122" s="11" t="str">
        <f t="shared" si="145"/>
        <v>CALABRIA</v>
      </c>
      <c r="G3122" s="30">
        <f t="shared" si="146"/>
        <v>1.0297180672313022E-4</v>
      </c>
      <c r="H3122" s="31" t="str">
        <f>VLOOKUP(B3122,'PEC unito'!A$2:B$7902,2,0)</f>
        <v>elettorale.girifalco@asmepec.it</v>
      </c>
    </row>
    <row r="3123" spans="1:8" x14ac:dyDescent="0.25">
      <c r="A3123" s="4" t="s">
        <v>7801</v>
      </c>
      <c r="B3123" s="6" t="s">
        <v>3313</v>
      </c>
      <c r="C3123" s="4" t="s">
        <v>7815</v>
      </c>
      <c r="D3123" s="11">
        <v>2935</v>
      </c>
      <c r="E3123" s="11" t="str">
        <f t="shared" si="144"/>
        <v/>
      </c>
      <c r="F3123" s="11" t="str">
        <f t="shared" si="145"/>
        <v>ABRUZZO</v>
      </c>
      <c r="G3123" s="30">
        <f t="shared" si="146"/>
        <v>4.9382721034703788E-5</v>
      </c>
      <c r="H3123" s="31" t="str">
        <f>VLOOKUP(B3123,'PEC unito'!A$2:B$7902,2,0)</f>
        <v>comune.gissi@legalmail.it</v>
      </c>
    </row>
    <row r="3124" spans="1:8" x14ac:dyDescent="0.25">
      <c r="A3124" s="4" t="s">
        <v>7801</v>
      </c>
      <c r="B3124" s="6" t="s">
        <v>3314</v>
      </c>
      <c r="C3124" s="4" t="s">
        <v>7817</v>
      </c>
      <c r="D3124" s="11">
        <v>1249</v>
      </c>
      <c r="E3124" s="11" t="str">
        <f t="shared" si="144"/>
        <v/>
      </c>
      <c r="F3124" s="11" t="str">
        <f t="shared" si="145"/>
        <v>PUGLIA</v>
      </c>
      <c r="G3124" s="30">
        <f t="shared" si="146"/>
        <v>2.1014997809998308E-5</v>
      </c>
      <c r="H3124" s="31" t="str">
        <f>VLOOKUP(B3124,'PEC unito'!A$2:B$7902,2,0)</f>
        <v>segreteria.comune.giuggianello@pec.rupar.puglia.it</v>
      </c>
    </row>
    <row r="3125" spans="1:8" x14ac:dyDescent="0.25">
      <c r="A3125" s="4" t="s">
        <v>7801</v>
      </c>
      <c r="B3125" s="6" t="s">
        <v>3315</v>
      </c>
      <c r="C3125" s="4" t="s">
        <v>7816</v>
      </c>
      <c r="D3125" s="11">
        <v>108793</v>
      </c>
      <c r="E3125" s="11" t="str">
        <f t="shared" si="144"/>
        <v/>
      </c>
      <c r="F3125" s="11" t="str">
        <f t="shared" si="145"/>
        <v>CAMPANIA</v>
      </c>
      <c r="G3125" s="30">
        <f t="shared" si="146"/>
        <v>1.8304921190897883E-3</v>
      </c>
      <c r="H3125" s="31" t="str">
        <f>VLOOKUP(B3125,'PEC unito'!A$2:B$7902,2,0)</f>
        <v>protocollo@pec.comune.giugliano.na.it</v>
      </c>
    </row>
    <row r="3126" spans="1:8" x14ac:dyDescent="0.25">
      <c r="A3126" s="4" t="s">
        <v>7802</v>
      </c>
      <c r="B3126" s="6" t="s">
        <v>3316</v>
      </c>
      <c r="C3126" s="4" t="s">
        <v>7820</v>
      </c>
      <c r="D3126" s="11">
        <v>2032</v>
      </c>
      <c r="E3126" s="11" t="str">
        <f t="shared" si="144"/>
        <v/>
      </c>
      <c r="F3126" s="11" t="str">
        <f t="shared" si="145"/>
        <v>SICILIA</v>
      </c>
      <c r="G3126" s="30">
        <f t="shared" si="146"/>
        <v>3.4189331905457614E-5</v>
      </c>
      <c r="H3126" s="31" t="str">
        <f>VLOOKUP(B3126,'PEC unito'!A$2:B$7902,2,0)</f>
        <v>comunedigiuliana@pec.it</v>
      </c>
    </row>
    <row r="3127" spans="1:8" x14ac:dyDescent="0.25">
      <c r="A3127" s="4" t="s">
        <v>7800</v>
      </c>
      <c r="B3127" s="6" t="s">
        <v>3317</v>
      </c>
      <c r="C3127" s="4" t="s">
        <v>7814</v>
      </c>
      <c r="D3127" s="11">
        <v>2343</v>
      </c>
      <c r="E3127" s="11" t="str">
        <f t="shared" si="144"/>
        <v/>
      </c>
      <c r="F3127" s="11" t="str">
        <f t="shared" si="145"/>
        <v>LAZIO</v>
      </c>
      <c r="G3127" s="30">
        <f t="shared" si="146"/>
        <v>3.9422049534688576E-5</v>
      </c>
      <c r="H3127" s="31" t="str">
        <f>VLOOKUP(B3127,'PEC unito'!A$2:B$7902,2,0)</f>
        <v>comunegiulianodiroma.fr.protocollo@pa.postacertificata.gov.it</v>
      </c>
    </row>
    <row r="3128" spans="1:8" x14ac:dyDescent="0.25">
      <c r="A3128" s="4" t="s">
        <v>7801</v>
      </c>
      <c r="B3128" s="6" t="s">
        <v>3318</v>
      </c>
      <c r="C3128" s="4" t="s">
        <v>7815</v>
      </c>
      <c r="D3128" s="11">
        <v>1270</v>
      </c>
      <c r="E3128" s="11" t="str">
        <f t="shared" si="144"/>
        <v/>
      </c>
      <c r="F3128" s="11" t="str">
        <f t="shared" si="145"/>
        <v>ABRUZZO</v>
      </c>
      <c r="G3128" s="30">
        <f t="shared" si="146"/>
        <v>2.1368332440911008E-5</v>
      </c>
      <c r="H3128" s="31" t="str">
        <f>VLOOKUP(B3128,'PEC unito'!A$2:B$7902,2,0)</f>
        <v>comune.giulianoteatino@pec.it</v>
      </c>
    </row>
    <row r="3129" spans="1:8" x14ac:dyDescent="0.25">
      <c r="A3129" s="4" t="s">
        <v>7801</v>
      </c>
      <c r="B3129" s="6" t="s">
        <v>3319</v>
      </c>
      <c r="C3129" s="4" t="s">
        <v>7815</v>
      </c>
      <c r="D3129" s="11">
        <v>23199</v>
      </c>
      <c r="E3129" s="11" t="str">
        <f t="shared" si="144"/>
        <v/>
      </c>
      <c r="F3129" s="11" t="str">
        <f t="shared" si="145"/>
        <v>ABRUZZO</v>
      </c>
      <c r="G3129" s="30">
        <f t="shared" si="146"/>
        <v>3.9033381440684603E-4</v>
      </c>
      <c r="H3129" s="31" t="str">
        <f>VLOOKUP(B3129,'PEC unito'!A$2:B$7902,2,0)</f>
        <v>protocollogenerale@comunedigiulianova.it</v>
      </c>
    </row>
    <row r="3130" spans="1:8" x14ac:dyDescent="0.25">
      <c r="A3130" s="4" t="s">
        <v>7801</v>
      </c>
      <c r="B3130" s="6" t="s">
        <v>3320</v>
      </c>
      <c r="C3130" s="4" t="s">
        <v>7816</v>
      </c>
      <c r="D3130" s="11">
        <v>1249</v>
      </c>
      <c r="E3130" s="11" t="str">
        <f t="shared" si="144"/>
        <v/>
      </c>
      <c r="F3130" s="11" t="str">
        <f t="shared" si="145"/>
        <v>CAMPANIA</v>
      </c>
      <c r="G3130" s="30">
        <f t="shared" si="146"/>
        <v>2.1014997809998308E-5</v>
      </c>
      <c r="H3130" s="31" t="str">
        <f>VLOOKUP(B3130,'PEC unito'!A$2:B$7902,2,0)</f>
        <v>protocollo.comune.giungano@pec.it</v>
      </c>
    </row>
    <row r="3131" spans="1:8" x14ac:dyDescent="0.25">
      <c r="A3131" s="4" t="s">
        <v>7801</v>
      </c>
      <c r="B3131" s="6" t="s">
        <v>3321</v>
      </c>
      <c r="C3131" s="4" t="s">
        <v>7817</v>
      </c>
      <c r="D3131" s="11">
        <v>1928</v>
      </c>
      <c r="E3131" s="11" t="str">
        <f t="shared" si="144"/>
        <v/>
      </c>
      <c r="F3131" s="11" t="str">
        <f t="shared" si="145"/>
        <v>PUGLIA</v>
      </c>
      <c r="G3131" s="30">
        <f t="shared" si="146"/>
        <v>3.2439484209508995E-5</v>
      </c>
      <c r="H3131" s="31" t="str">
        <f>VLOOKUP(B3131,'PEC unito'!A$2:B$7902,2,0)</f>
        <v>segreteria.comune.giurdignano.le@pec.rupar.puglia.it</v>
      </c>
    </row>
    <row r="3132" spans="1:8" x14ac:dyDescent="0.25">
      <c r="A3132" s="4" t="s">
        <v>7798</v>
      </c>
      <c r="B3132" s="6" t="s">
        <v>3322</v>
      </c>
      <c r="C3132" s="4" t="s">
        <v>7805</v>
      </c>
      <c r="D3132" s="11">
        <v>5049</v>
      </c>
      <c r="E3132" s="11" t="str">
        <f t="shared" si="144"/>
        <v/>
      </c>
      <c r="F3132" s="11" t="str">
        <f t="shared" si="145"/>
        <v>LOMBARDIA</v>
      </c>
      <c r="G3132" s="30">
        <f t="shared" si="146"/>
        <v>8.4951740546582424E-5</v>
      </c>
      <c r="H3132" s="31" t="str">
        <f>VLOOKUP(B3132,'PEC unito'!A$2:B$7902,2,0)</f>
        <v>comune.giussago@pec.regione.lombardia.it</v>
      </c>
    </row>
    <row r="3133" spans="1:8" x14ac:dyDescent="0.25">
      <c r="A3133" s="4" t="s">
        <v>7798</v>
      </c>
      <c r="B3133" s="6" t="s">
        <v>3323</v>
      </c>
      <c r="C3133" s="4" t="s">
        <v>7805</v>
      </c>
      <c r="D3133" s="11">
        <v>24527</v>
      </c>
      <c r="E3133" s="11" t="str">
        <f t="shared" si="144"/>
        <v/>
      </c>
      <c r="F3133" s="11" t="str">
        <f t="shared" si="145"/>
        <v>LOMBARDIA</v>
      </c>
      <c r="G3133" s="30">
        <f t="shared" si="146"/>
        <v>4.1267802344742069E-4</v>
      </c>
      <c r="H3133" s="31" t="str">
        <f>VLOOKUP(B3133,'PEC unito'!A$2:B$7902,2,0)</f>
        <v>protocollo@pec.comune.giussano.mb.it</v>
      </c>
    </row>
    <row r="3134" spans="1:8" x14ac:dyDescent="0.25">
      <c r="A3134" s="2" t="s">
        <v>7798</v>
      </c>
      <c r="B3134" s="6" t="s">
        <v>3324</v>
      </c>
      <c r="C3134" s="4" t="s">
        <v>7809</v>
      </c>
      <c r="D3134" s="11">
        <v>946</v>
      </c>
      <c r="E3134" s="11" t="str">
        <f t="shared" si="144"/>
        <v/>
      </c>
      <c r="F3134" s="11" t="str">
        <f t="shared" si="145"/>
        <v>LIGURIA</v>
      </c>
      <c r="G3134" s="30">
        <f t="shared" si="146"/>
        <v>1.5916883849686468E-5</v>
      </c>
      <c r="H3134" s="31" t="str">
        <f>VLOOKUP(B3134,'PEC unito'!A$2:B$7902,2,0)</f>
        <v>info@pec.comune.giustenice.sv.it</v>
      </c>
    </row>
    <row r="3135" spans="1:8" x14ac:dyDescent="0.25">
      <c r="A3135" s="4" t="s">
        <v>7799</v>
      </c>
      <c r="B3135" s="6" t="s">
        <v>3325</v>
      </c>
      <c r="C3135" s="4" t="s">
        <v>7806</v>
      </c>
      <c r="D3135" s="11">
        <v>743</v>
      </c>
      <c r="E3135" s="11" t="str">
        <f t="shared" si="144"/>
        <v/>
      </c>
      <c r="F3135" s="11" t="str">
        <f t="shared" si="145"/>
        <v>TRENTINO-ALTO ADIGE/SÜDTIROL</v>
      </c>
      <c r="G3135" s="30">
        <f t="shared" si="146"/>
        <v>1.2501315750863684E-5</v>
      </c>
      <c r="H3135" s="31" t="str">
        <f>VLOOKUP(B3135,'PEC unito'!A$2:B$7902,2,0)</f>
        <v>comune@pec.comune.giustino.tn.it</v>
      </c>
    </row>
    <row r="3136" spans="1:8" x14ac:dyDescent="0.25">
      <c r="A3136" s="2" t="s">
        <v>7798</v>
      </c>
      <c r="B3136" s="6" t="s">
        <v>3326</v>
      </c>
      <c r="C3136" s="4" t="s">
        <v>7809</v>
      </c>
      <c r="D3136" s="11">
        <v>460</v>
      </c>
      <c r="E3136" s="11" t="str">
        <f t="shared" si="144"/>
        <v/>
      </c>
      <c r="F3136" s="11" t="str">
        <f t="shared" si="145"/>
        <v>LIGURIA</v>
      </c>
      <c r="G3136" s="30">
        <f t="shared" si="146"/>
        <v>7.7397109628496566E-6</v>
      </c>
      <c r="H3136" s="31" t="str">
        <f>VLOOKUP(B3136,'PEC unito'!A$2:B$7902,2,0)</f>
        <v>comune.giusvalla@pec.it</v>
      </c>
    </row>
    <row r="3137" spans="1:8" x14ac:dyDescent="0.25">
      <c r="A3137" s="4" t="s">
        <v>7798</v>
      </c>
      <c r="B3137" s="6" t="s">
        <v>3327</v>
      </c>
      <c r="C3137" s="4" t="s">
        <v>7803</v>
      </c>
      <c r="D3137" s="11">
        <v>3640</v>
      </c>
      <c r="E3137" s="11" t="str">
        <f t="shared" si="144"/>
        <v/>
      </c>
      <c r="F3137" s="11" t="str">
        <f t="shared" si="145"/>
        <v>PIEMONTE</v>
      </c>
      <c r="G3137" s="30">
        <f t="shared" si="146"/>
        <v>6.1244669358201636E-5</v>
      </c>
      <c r="H3137" s="31" t="str">
        <f>VLOOKUP(B3137,'PEC unito'!A$2:B$7902,2,0)</f>
        <v>servizidemografici@comune.givoletto.to.it</v>
      </c>
    </row>
    <row r="3138" spans="1:8" x14ac:dyDescent="0.25">
      <c r="A3138" s="4" t="s">
        <v>7801</v>
      </c>
      <c r="B3138" s="6" t="s">
        <v>187</v>
      </c>
      <c r="C3138" s="4" t="s">
        <v>7819</v>
      </c>
      <c r="D3138" s="11">
        <v>4522</v>
      </c>
      <c r="E3138" s="11" t="str">
        <f t="shared" ref="E3138:E3201" si="147">IF(D3138&gt;300000,"trovato","")</f>
        <v/>
      </c>
      <c r="F3138" s="11" t="str">
        <f t="shared" ref="F3138:F3201" si="148">IF(AND(D3138&gt;50000,D3138&lt;100000),"COMPRESO",C3138)</f>
        <v>CALABRIA</v>
      </c>
      <c r="G3138" s="30">
        <f t="shared" ref="G3138:G3201" si="149">D3138/Totale</f>
        <v>7.6084723856535108E-5</v>
      </c>
      <c r="H3138" s="31" t="str">
        <f>VLOOKUP(B3138,'PEC unito'!A$2:B$7902,2,0)</f>
        <v>anagrafe.gizzeria@asmepec.it</v>
      </c>
    </row>
    <row r="3139" spans="1:8" x14ac:dyDescent="0.25">
      <c r="A3139" s="4" t="s">
        <v>7799</v>
      </c>
      <c r="B3139" s="6" t="s">
        <v>7908</v>
      </c>
      <c r="C3139" s="4" t="s">
        <v>7806</v>
      </c>
      <c r="D3139" s="11">
        <v>889</v>
      </c>
      <c r="E3139" s="11" t="str">
        <f t="shared" si="147"/>
        <v/>
      </c>
      <c r="F3139" s="11" t="str">
        <f t="shared" si="148"/>
        <v>TRENTINO-ALTO ADIGE/SÜDTIROL</v>
      </c>
      <c r="G3139" s="30">
        <f t="shared" si="149"/>
        <v>1.4957832708637706E-5</v>
      </c>
      <c r="H3139" s="31" t="str">
        <f>VLOOKUP(B3139,'PEC unito'!A$2:B$7902,2,0)</f>
        <v>glurns.glorenza@legalmail.it</v>
      </c>
    </row>
    <row r="3140" spans="1:8" x14ac:dyDescent="0.25">
      <c r="A3140" s="4" t="s">
        <v>7799</v>
      </c>
      <c r="B3140" s="6" t="s">
        <v>3328</v>
      </c>
      <c r="C3140" s="4" t="s">
        <v>7807</v>
      </c>
      <c r="D3140" s="11">
        <v>6112</v>
      </c>
      <c r="E3140" s="11" t="str">
        <f t="shared" si="147"/>
        <v/>
      </c>
      <c r="F3140" s="11" t="str">
        <f t="shared" si="148"/>
        <v>VENETO</v>
      </c>
      <c r="G3140" s="30">
        <f t="shared" si="149"/>
        <v>1.0283720305421109E-4</v>
      </c>
      <c r="H3140" s="31" t="str">
        <f>VLOOKUP(B3140,'PEC unito'!A$2:B$7902,2,0)</f>
        <v>comunegodega@pec.it</v>
      </c>
    </row>
    <row r="3141" spans="1:8" x14ac:dyDescent="0.25">
      <c r="A3141" s="4" t="s">
        <v>7798</v>
      </c>
      <c r="B3141" s="6" t="s">
        <v>3329</v>
      </c>
      <c r="C3141" s="4" t="s">
        <v>7805</v>
      </c>
      <c r="D3141" s="11">
        <v>3130</v>
      </c>
      <c r="E3141" s="11" t="str">
        <f t="shared" si="147"/>
        <v/>
      </c>
      <c r="F3141" s="11" t="str">
        <f t="shared" si="148"/>
        <v>LOMBARDIA</v>
      </c>
      <c r="G3141" s="30">
        <f t="shared" si="149"/>
        <v>5.2663685464607446E-5</v>
      </c>
      <c r="H3141" s="31" t="str">
        <f>VLOOKUP(B3141,'PEC unito'!A$2:B$7902,2,0)</f>
        <v>anagrafe.godiasco@pec..it</v>
      </c>
    </row>
    <row r="3142" spans="1:8" x14ac:dyDescent="0.25">
      <c r="A3142" s="4" t="s">
        <v>7802</v>
      </c>
      <c r="B3142" s="6" t="s">
        <v>3330</v>
      </c>
      <c r="C3142" s="4" t="s">
        <v>7820</v>
      </c>
      <c r="D3142" s="11">
        <v>1153</v>
      </c>
      <c r="E3142" s="11" t="str">
        <f t="shared" si="147"/>
        <v/>
      </c>
      <c r="F3142" s="11" t="str">
        <f t="shared" si="148"/>
        <v>SICILIA</v>
      </c>
      <c r="G3142" s="30">
        <f t="shared" si="149"/>
        <v>1.9399753782968815E-5</v>
      </c>
      <c r="H3142" s="32" t="str">
        <f>IF(VLOOKUP(B3142,'PEC unito'!A$2:B$7902,2,0)=0,"PEC INESISTENTE")</f>
        <v>PEC INESISTENTE</v>
      </c>
    </row>
    <row r="3143" spans="1:8" x14ac:dyDescent="0.25">
      <c r="A3143" s="4" t="s">
        <v>7798</v>
      </c>
      <c r="B3143" s="6" t="s">
        <v>3331</v>
      </c>
      <c r="C3143" s="4" t="s">
        <v>7805</v>
      </c>
      <c r="D3143" s="11">
        <v>10289</v>
      </c>
      <c r="E3143" s="11" t="str">
        <f t="shared" si="147"/>
        <v/>
      </c>
      <c r="F3143" s="11" t="str">
        <f t="shared" si="148"/>
        <v>LOMBARDIA</v>
      </c>
      <c r="G3143" s="30">
        <f t="shared" si="149"/>
        <v>1.7311714368860895E-4</v>
      </c>
      <c r="H3143" s="31" t="str">
        <f>VLOOKUP(B3143,'PEC unito'!A$2:B$7902,2,0)</f>
        <v>comune.goito@pec.regione.lombardia.it</v>
      </c>
    </row>
    <row r="3144" spans="1:8" x14ac:dyDescent="0.25">
      <c r="A3144" s="4" t="s">
        <v>7798</v>
      </c>
      <c r="B3144" s="6" t="s">
        <v>3332</v>
      </c>
      <c r="C3144" s="4" t="s">
        <v>7805</v>
      </c>
      <c r="D3144" s="11">
        <v>2653</v>
      </c>
      <c r="E3144" s="11" t="str">
        <f t="shared" si="147"/>
        <v/>
      </c>
      <c r="F3144" s="11" t="str">
        <f t="shared" si="148"/>
        <v>LOMBARDIA</v>
      </c>
      <c r="G3144" s="30">
        <f t="shared" si="149"/>
        <v>4.4637941705304651E-5</v>
      </c>
      <c r="H3144" s="31" t="str">
        <f>VLOOKUP(B3144,'PEC unito'!A$2:B$7902,2,0)</f>
        <v>comune.golasecca@pec.regione.lombardia.it</v>
      </c>
    </row>
    <row r="3145" spans="1:8" x14ac:dyDescent="0.25">
      <c r="A3145" s="4" t="s">
        <v>7798</v>
      </c>
      <c r="B3145" s="6" t="s">
        <v>3333</v>
      </c>
      <c r="C3145" s="4" t="s">
        <v>7805</v>
      </c>
      <c r="D3145" s="11">
        <v>206</v>
      </c>
      <c r="E3145" s="11" t="str">
        <f t="shared" si="147"/>
        <v/>
      </c>
      <c r="F3145" s="11" t="str">
        <f t="shared" si="148"/>
        <v>LOMBARDIA</v>
      </c>
      <c r="G3145" s="30">
        <f t="shared" si="149"/>
        <v>3.4660444746674549E-6</v>
      </c>
      <c r="H3145" s="31" t="str">
        <f>VLOOKUP(B3145,'PEC unito'!A$2:B$7902,2,0)</f>
        <v>comune.golferenzo@pec.provincia.pv.it</v>
      </c>
    </row>
    <row r="3146" spans="1:8" x14ac:dyDescent="0.25">
      <c r="A3146" s="4" t="s">
        <v>7802</v>
      </c>
      <c r="B3146" s="8" t="s">
        <v>3334</v>
      </c>
      <c r="C3146" s="4" t="s">
        <v>7821</v>
      </c>
      <c r="D3146" s="11">
        <v>2288</v>
      </c>
      <c r="E3146" s="11" t="str">
        <f t="shared" si="147"/>
        <v/>
      </c>
      <c r="F3146" s="11" t="str">
        <f t="shared" si="148"/>
        <v>SARDEGNA</v>
      </c>
      <c r="G3146" s="30">
        <f t="shared" si="149"/>
        <v>3.8496649310869597E-5</v>
      </c>
      <c r="H3146" s="31" t="str">
        <f>VLOOKUP(B3146,'PEC unito'!A$2:B$7902,2,0)</f>
        <v>comune.golfoaranci@legalmail.it</v>
      </c>
    </row>
    <row r="3147" spans="1:8" x14ac:dyDescent="0.25">
      <c r="A3147" s="4" t="s">
        <v>7798</v>
      </c>
      <c r="B3147" s="6" t="s">
        <v>3335</v>
      </c>
      <c r="C3147" s="4" t="s">
        <v>7805</v>
      </c>
      <c r="D3147" s="11">
        <v>636</v>
      </c>
      <c r="E3147" s="11" t="str">
        <f t="shared" si="147"/>
        <v/>
      </c>
      <c r="F3147" s="11" t="str">
        <f t="shared" si="148"/>
        <v>LOMBARDIA</v>
      </c>
      <c r="G3147" s="30">
        <f t="shared" si="149"/>
        <v>1.0700991679070395E-5</v>
      </c>
      <c r="H3147" s="31" t="str">
        <f>VLOOKUP(B3147,'PEC unito'!A$2:B$7902,2,0)</f>
        <v>comune.gombito@pec.regione.lombardia.it</v>
      </c>
    </row>
    <row r="3148" spans="1:8" x14ac:dyDescent="0.25">
      <c r="A3148" s="4" t="s">
        <v>7799</v>
      </c>
      <c r="B3148" s="6" t="s">
        <v>3336</v>
      </c>
      <c r="C3148" s="4" t="s">
        <v>7808</v>
      </c>
      <c r="D3148" s="11">
        <v>4790</v>
      </c>
      <c r="E3148" s="11" t="str">
        <f t="shared" si="147"/>
        <v/>
      </c>
      <c r="F3148" s="11" t="str">
        <f t="shared" si="148"/>
        <v>FRIULI-VENEZIA GIULIA</v>
      </c>
      <c r="G3148" s="30">
        <f t="shared" si="149"/>
        <v>8.0593946765325771E-5</v>
      </c>
      <c r="H3148" s="31" t="str">
        <f>VLOOKUP(B3148,'PEC unito'!A$2:B$7902,2,0)</f>
        <v>comune.gonars@certgov.fvg.it</v>
      </c>
    </row>
    <row r="3149" spans="1:8" x14ac:dyDescent="0.25">
      <c r="A3149" s="4" t="s">
        <v>7802</v>
      </c>
      <c r="B3149" s="8" t="s">
        <v>3337</v>
      </c>
      <c r="C3149" s="4" t="s">
        <v>7821</v>
      </c>
      <c r="D3149" s="11">
        <v>504</v>
      </c>
      <c r="E3149" s="11" t="str">
        <f t="shared" si="147"/>
        <v/>
      </c>
      <c r="F3149" s="11" t="str">
        <f t="shared" si="148"/>
        <v>SARDEGNA</v>
      </c>
      <c r="G3149" s="30">
        <f t="shared" si="149"/>
        <v>8.4800311419048407E-6</v>
      </c>
      <c r="H3149" s="31" t="str">
        <f>VLOOKUP(B3149,'PEC unito'!A$2:B$7902,2,0)</f>
        <v>protocollo.goni@pec.it</v>
      </c>
    </row>
    <row r="3150" spans="1:8" x14ac:dyDescent="0.25">
      <c r="A3150" s="4" t="s">
        <v>7802</v>
      </c>
      <c r="B3150" s="8" t="s">
        <v>3338</v>
      </c>
      <c r="C3150" s="4" t="s">
        <v>7821</v>
      </c>
      <c r="D3150" s="11">
        <v>5135</v>
      </c>
      <c r="E3150" s="11" t="str">
        <f t="shared" si="147"/>
        <v/>
      </c>
      <c r="F3150" s="11" t="str">
        <f t="shared" si="148"/>
        <v>SARDEGNA</v>
      </c>
      <c r="G3150" s="30">
        <f t="shared" si="149"/>
        <v>8.639872998746301E-5</v>
      </c>
      <c r="H3150" s="31" t="str">
        <f>VLOOKUP(B3150,'PEC unito'!A$2:B$7902,2,0)</f>
        <v>protocollo@pec.comune.gonnesa.ca.it</v>
      </c>
    </row>
    <row r="3151" spans="1:8" x14ac:dyDescent="0.25">
      <c r="A3151" s="4" t="s">
        <v>7802</v>
      </c>
      <c r="B3151" s="8" t="s">
        <v>3339</v>
      </c>
      <c r="C3151" s="4" t="s">
        <v>7821</v>
      </c>
      <c r="D3151" s="11">
        <v>505</v>
      </c>
      <c r="E3151" s="11" t="str">
        <f t="shared" si="147"/>
        <v/>
      </c>
      <c r="F3151" s="11" t="str">
        <f t="shared" si="148"/>
        <v>SARDEGNA</v>
      </c>
      <c r="G3151" s="30">
        <f t="shared" si="149"/>
        <v>8.4968566005197318E-6</v>
      </c>
      <c r="H3151" s="31" t="str">
        <f>VLOOKUP(B3151,'PEC unito'!A$2:B$7902,2,0)</f>
        <v>protocollo@pec.comune.gonnoscodina.or.it</v>
      </c>
    </row>
    <row r="3152" spans="1:8" x14ac:dyDescent="0.25">
      <c r="A3152" s="4" t="s">
        <v>7802</v>
      </c>
      <c r="B3152" s="8" t="s">
        <v>3340</v>
      </c>
      <c r="C3152" s="4" t="s">
        <v>7821</v>
      </c>
      <c r="D3152" s="11">
        <v>6702</v>
      </c>
      <c r="E3152" s="11" t="str">
        <f t="shared" si="147"/>
        <v/>
      </c>
      <c r="F3152" s="11" t="str">
        <f t="shared" si="148"/>
        <v>SARDEGNA</v>
      </c>
      <c r="G3152" s="30">
        <f t="shared" si="149"/>
        <v>1.1276422363699651E-4</v>
      </c>
      <c r="H3152" s="31" t="str">
        <f>VLOOKUP(B3152,'PEC unito'!A$2:B$7902,2,0)</f>
        <v>protocollo@pec.comunegonnosfanadiga.it</v>
      </c>
    </row>
    <row r="3153" spans="1:8" x14ac:dyDescent="0.25">
      <c r="A3153" s="4" t="s">
        <v>7802</v>
      </c>
      <c r="B3153" s="8" t="s">
        <v>3341</v>
      </c>
      <c r="C3153" s="4" t="s">
        <v>7821</v>
      </c>
      <c r="D3153" s="11">
        <v>800</v>
      </c>
      <c r="E3153" s="11" t="str">
        <f t="shared" si="147"/>
        <v/>
      </c>
      <c r="F3153" s="11" t="str">
        <f t="shared" si="148"/>
        <v>SARDEGNA</v>
      </c>
      <c r="G3153" s="30">
        <f t="shared" si="149"/>
        <v>1.3460366891912447E-5</v>
      </c>
      <c r="H3153" s="31" t="str">
        <f>VLOOKUP(B3153,'PEC unito'!A$2:B$7902,2,0)</f>
        <v>protocollo@pec.comune.gonnosno.or.it</v>
      </c>
    </row>
    <row r="3154" spans="1:8" x14ac:dyDescent="0.25">
      <c r="A3154" s="4" t="s">
        <v>7802</v>
      </c>
      <c r="B3154" s="8" t="s">
        <v>3342</v>
      </c>
      <c r="C3154" s="4" t="s">
        <v>7821</v>
      </c>
      <c r="D3154" s="11">
        <v>943</v>
      </c>
      <c r="E3154" s="11" t="str">
        <f t="shared" si="147"/>
        <v/>
      </c>
      <c r="F3154" s="11" t="str">
        <f t="shared" si="148"/>
        <v>SARDEGNA</v>
      </c>
      <c r="G3154" s="30">
        <f t="shared" si="149"/>
        <v>1.5866407473841795E-5</v>
      </c>
      <c r="H3154" s="31" t="str">
        <f>VLOOKUP(B3154,'PEC unito'!A$2:B$7902,2,0)</f>
        <v>protocollo@pec.comune.gonnostramatza.or.it</v>
      </c>
    </row>
    <row r="3155" spans="1:8" x14ac:dyDescent="0.25">
      <c r="A3155" s="4" t="s">
        <v>7798</v>
      </c>
      <c r="B3155" s="6" t="s">
        <v>3343</v>
      </c>
      <c r="C3155" s="4" t="s">
        <v>7805</v>
      </c>
      <c r="D3155" s="11">
        <v>9138</v>
      </c>
      <c r="E3155" s="11" t="str">
        <f t="shared" si="147"/>
        <v/>
      </c>
      <c r="F3155" s="11" t="str">
        <f t="shared" si="148"/>
        <v>LOMBARDIA</v>
      </c>
      <c r="G3155" s="30">
        <f t="shared" si="149"/>
        <v>1.5375104082286992E-4</v>
      </c>
      <c r="H3155" s="31" t="str">
        <f>VLOOKUP(B3155,'PEC unito'!A$2:B$7902,2,0)</f>
        <v>gonzaga.mn@legalmail.it</v>
      </c>
    </row>
    <row r="3156" spans="1:8" x14ac:dyDescent="0.25">
      <c r="A3156" s="4" t="s">
        <v>7798</v>
      </c>
      <c r="B3156" s="6" t="s">
        <v>3344</v>
      </c>
      <c r="C3156" s="4" t="s">
        <v>7805</v>
      </c>
      <c r="D3156" s="11">
        <v>1903</v>
      </c>
      <c r="E3156" s="11" t="str">
        <f t="shared" si="147"/>
        <v/>
      </c>
      <c r="F3156" s="11" t="str">
        <f t="shared" si="148"/>
        <v>LOMBARDIA</v>
      </c>
      <c r="G3156" s="30">
        <f t="shared" si="149"/>
        <v>3.2018847744136734E-5</v>
      </c>
      <c r="H3156" s="31" t="str">
        <f>VLOOKUP(B3156,'PEC unito'!A$2:B$7902,2,0)</f>
        <v>comune.gordona@pec.regione.lombardia.it</v>
      </c>
    </row>
    <row r="3157" spans="1:8" x14ac:dyDescent="0.25">
      <c r="A3157" s="4" t="s">
        <v>7800</v>
      </c>
      <c r="B3157" s="6" t="s">
        <v>3345</v>
      </c>
      <c r="C3157" s="4" t="s">
        <v>7814</v>
      </c>
      <c r="D3157" s="11">
        <v>767</v>
      </c>
      <c r="E3157" s="11" t="str">
        <f t="shared" si="147"/>
        <v/>
      </c>
      <c r="F3157" s="11" t="str">
        <f t="shared" si="148"/>
        <v>LAZIO</v>
      </c>
      <c r="G3157" s="30">
        <f t="shared" si="149"/>
        <v>1.2905126757621058E-5</v>
      </c>
      <c r="H3157" s="31" t="str">
        <f>VLOOKUP(B3157,'PEC unito'!A$2:B$7902,2,0)</f>
        <v>comunegorga@pec.it</v>
      </c>
    </row>
    <row r="3158" spans="1:8" x14ac:dyDescent="0.25">
      <c r="A3158" s="4" t="s">
        <v>7799</v>
      </c>
      <c r="B3158" s="6" t="s">
        <v>3346</v>
      </c>
      <c r="C3158" s="4" t="s">
        <v>7807</v>
      </c>
      <c r="D3158" s="11">
        <v>4182</v>
      </c>
      <c r="E3158" s="11" t="str">
        <f t="shared" si="147"/>
        <v/>
      </c>
      <c r="F3158" s="11" t="str">
        <f t="shared" si="148"/>
        <v>VENETO</v>
      </c>
      <c r="G3158" s="30">
        <f t="shared" si="149"/>
        <v>7.0364067927472315E-5</v>
      </c>
      <c r="H3158" s="31" t="str">
        <f>VLOOKUP(B3158,'PEC unito'!A$2:B$7902,2,0)</f>
        <v>comune.gorgoalmonticano.tv@pecveneto.it</v>
      </c>
    </row>
    <row r="3159" spans="1:8" x14ac:dyDescent="0.25">
      <c r="A3159" s="4" t="s">
        <v>7801</v>
      </c>
      <c r="B3159" s="6" t="s">
        <v>3347</v>
      </c>
      <c r="C3159" s="4" t="s">
        <v>7818</v>
      </c>
      <c r="D3159" s="11">
        <v>1053</v>
      </c>
      <c r="E3159" s="11" t="str">
        <f t="shared" si="147"/>
        <v/>
      </c>
      <c r="F3159" s="11" t="str">
        <f t="shared" si="148"/>
        <v>BASILICATA</v>
      </c>
      <c r="G3159" s="30">
        <f t="shared" si="149"/>
        <v>1.7717207921479757E-5</v>
      </c>
      <c r="H3159" s="31" t="str">
        <f>VLOOKUP(B3159,'PEC unito'!A$2:B$7902,2,0)</f>
        <v>protocollo@pec.comune.gorgoglione.mt.it</v>
      </c>
    </row>
    <row r="3160" spans="1:8" x14ac:dyDescent="0.25">
      <c r="A3160" s="4" t="s">
        <v>7798</v>
      </c>
      <c r="B3160" s="6" t="s">
        <v>3348</v>
      </c>
      <c r="C3160" s="4" t="s">
        <v>7805</v>
      </c>
      <c r="D3160" s="11">
        <v>19402</v>
      </c>
      <c r="E3160" s="11" t="str">
        <f t="shared" si="147"/>
        <v/>
      </c>
      <c r="F3160" s="11" t="str">
        <f t="shared" si="148"/>
        <v>LOMBARDIA</v>
      </c>
      <c r="G3160" s="30">
        <f t="shared" si="149"/>
        <v>3.264475480461066E-4</v>
      </c>
      <c r="H3160" s="31" t="str">
        <f>VLOOKUP(B3160,'PEC unito'!A$2:B$7902,2,0)</f>
        <v xml:space="preserve">comune.gorgonzola@cert.legalmail.it </v>
      </c>
    </row>
    <row r="3161" spans="1:8" x14ac:dyDescent="0.25">
      <c r="A3161" s="4" t="s">
        <v>7801</v>
      </c>
      <c r="B3161" s="6" t="s">
        <v>3349</v>
      </c>
      <c r="C3161" s="4" t="s">
        <v>7815</v>
      </c>
      <c r="D3161" s="11">
        <v>597</v>
      </c>
      <c r="E3161" s="11" t="str">
        <f t="shared" si="147"/>
        <v/>
      </c>
      <c r="F3161" s="11" t="str">
        <f t="shared" si="148"/>
        <v>ABRUZZO</v>
      </c>
      <c r="G3161" s="30">
        <f t="shared" si="149"/>
        <v>1.0044798793089663E-5</v>
      </c>
      <c r="H3161" s="31" t="str">
        <f>VLOOKUP(B3161,'PEC unito'!A$2:B$7902,2,0)</f>
        <v>gorianosicoli@pec.it</v>
      </c>
    </row>
    <row r="3162" spans="1:8" x14ac:dyDescent="0.25">
      <c r="A3162" s="4" t="s">
        <v>7799</v>
      </c>
      <c r="B3162" s="6" t="s">
        <v>3350</v>
      </c>
      <c r="C3162" s="4" t="s">
        <v>7808</v>
      </c>
      <c r="D3162" s="11">
        <v>35212</v>
      </c>
      <c r="E3162" s="11" t="str">
        <f t="shared" si="147"/>
        <v/>
      </c>
      <c r="F3162" s="11" t="str">
        <f t="shared" si="148"/>
        <v>FRIULI-VENEZIA GIULIA</v>
      </c>
      <c r="G3162" s="30">
        <f t="shared" si="149"/>
        <v>5.9245804874752633E-4</v>
      </c>
      <c r="H3162" s="31" t="str">
        <f>VLOOKUP(B3162,'PEC unito'!A$2:B$7902,2,0)</f>
        <v>comune.gorizia@certgov.fvg.it</v>
      </c>
    </row>
    <row r="3163" spans="1:8" x14ac:dyDescent="0.25">
      <c r="A3163" s="4" t="s">
        <v>7798</v>
      </c>
      <c r="B3163" s="6" t="s">
        <v>3351</v>
      </c>
      <c r="C3163" s="4" t="s">
        <v>7805</v>
      </c>
      <c r="D3163" s="11">
        <v>5081</v>
      </c>
      <c r="E3163" s="11" t="str">
        <f t="shared" si="147"/>
        <v/>
      </c>
      <c r="F3163" s="11" t="str">
        <f t="shared" si="148"/>
        <v>LOMBARDIA</v>
      </c>
      <c r="G3163" s="30">
        <f t="shared" si="149"/>
        <v>8.5490155222258925E-5</v>
      </c>
      <c r="H3163" s="31" t="str">
        <f>VLOOKUP(B3163,'PEC unito'!A$2:B$7902,2,0)</f>
        <v>protocollo.gorlamaggiore@legalmail.it</v>
      </c>
    </row>
    <row r="3164" spans="1:8" x14ac:dyDescent="0.25">
      <c r="A3164" s="4" t="s">
        <v>7798</v>
      </c>
      <c r="B3164" s="6" t="s">
        <v>3352</v>
      </c>
      <c r="C3164" s="4" t="s">
        <v>7805</v>
      </c>
      <c r="D3164" s="11">
        <v>8398</v>
      </c>
      <c r="E3164" s="11" t="str">
        <f t="shared" si="147"/>
        <v/>
      </c>
      <c r="F3164" s="11" t="str">
        <f t="shared" si="148"/>
        <v>LOMBARDIA</v>
      </c>
      <c r="G3164" s="30">
        <f t="shared" si="149"/>
        <v>1.4130020144785091E-4</v>
      </c>
      <c r="H3164" s="31" t="str">
        <f>VLOOKUP(B3164,'PEC unito'!A$2:B$7902,2,0)</f>
        <v>comune.gorlaminore@postecert.it</v>
      </c>
    </row>
    <row r="3165" spans="1:8" x14ac:dyDescent="0.25">
      <c r="A3165" s="4" t="s">
        <v>7798</v>
      </c>
      <c r="B3165" s="6" t="s">
        <v>3353</v>
      </c>
      <c r="C3165" s="4" t="s">
        <v>7805</v>
      </c>
      <c r="D3165" s="11">
        <v>5028</v>
      </c>
      <c r="E3165" s="11" t="str">
        <f t="shared" si="147"/>
        <v/>
      </c>
      <c r="F3165" s="11" t="str">
        <f t="shared" si="148"/>
        <v>LOMBARDIA</v>
      </c>
      <c r="G3165" s="30">
        <f t="shared" si="149"/>
        <v>8.4598405915669721E-5</v>
      </c>
      <c r="H3165" s="31" t="str">
        <f>VLOOKUP(B3165,'PEC unito'!A$2:B$7902,2,0)</f>
        <v>comune.gorlago.bg@halleycert.it</v>
      </c>
    </row>
    <row r="3166" spans="1:8" x14ac:dyDescent="0.25">
      <c r="A3166" s="4" t="s">
        <v>7798</v>
      </c>
      <c r="B3166" s="6" t="s">
        <v>3354</v>
      </c>
      <c r="C3166" s="4" t="s">
        <v>7805</v>
      </c>
      <c r="D3166" s="11">
        <v>6445</v>
      </c>
      <c r="E3166" s="11" t="str">
        <f t="shared" si="147"/>
        <v/>
      </c>
      <c r="F3166" s="11" t="str">
        <f t="shared" si="148"/>
        <v>LOMBARDIA</v>
      </c>
      <c r="G3166" s="30">
        <f t="shared" si="149"/>
        <v>1.0844008077296965E-4</v>
      </c>
      <c r="H3166" s="31" t="str">
        <f>VLOOKUP(B3166,'PEC unito'!A$2:B$7902,2,0)</f>
        <v>comune.gorle@pec.regione.lombardia.it</v>
      </c>
    </row>
    <row r="3167" spans="1:8" x14ac:dyDescent="0.25">
      <c r="A3167" s="4" t="s">
        <v>7798</v>
      </c>
      <c r="B3167" s="6" t="s">
        <v>3355</v>
      </c>
      <c r="C3167" s="4" t="s">
        <v>7805</v>
      </c>
      <c r="D3167" s="11">
        <v>2227</v>
      </c>
      <c r="E3167" s="11" t="str">
        <f t="shared" si="147"/>
        <v/>
      </c>
      <c r="F3167" s="11" t="str">
        <f t="shared" si="148"/>
        <v>LOMBARDIA</v>
      </c>
      <c r="G3167" s="30">
        <f t="shared" si="149"/>
        <v>3.7470296335361271E-5</v>
      </c>
      <c r="H3167" s="31" t="str">
        <f>VLOOKUP(B3167,'PEC unito'!A$2:B$7902,2,0)</f>
        <v>comune.gornate-olona@pec.regione.lombardia.it</v>
      </c>
    </row>
    <row r="3168" spans="1:8" x14ac:dyDescent="0.25">
      <c r="A3168" s="4" t="s">
        <v>7798</v>
      </c>
      <c r="B3168" s="6" t="s">
        <v>3356</v>
      </c>
      <c r="C3168" s="4" t="s">
        <v>7805</v>
      </c>
      <c r="D3168" s="11">
        <v>1636</v>
      </c>
      <c r="E3168" s="11" t="str">
        <f t="shared" si="147"/>
        <v/>
      </c>
      <c r="F3168" s="11" t="str">
        <f t="shared" si="148"/>
        <v>LOMBARDIA</v>
      </c>
      <c r="G3168" s="30">
        <f t="shared" si="149"/>
        <v>2.7526450293960953E-5</v>
      </c>
      <c r="H3168" s="31" t="str">
        <f>VLOOKUP(B3168,'PEC unito'!A$2:B$7902,2,0)</f>
        <v>protocollo.gorno@pec.it</v>
      </c>
    </row>
    <row r="3169" spans="1:8" x14ac:dyDescent="0.25">
      <c r="A3169" s="4" t="s">
        <v>7799</v>
      </c>
      <c r="B3169" s="6" t="s">
        <v>3357</v>
      </c>
      <c r="C3169" s="4" t="s">
        <v>7810</v>
      </c>
      <c r="D3169" s="11">
        <v>3895</v>
      </c>
      <c r="E3169" s="11" t="str">
        <f t="shared" si="147"/>
        <v/>
      </c>
      <c r="F3169" s="11" t="str">
        <f t="shared" si="148"/>
        <v>EMILIA-ROMAGNA</v>
      </c>
      <c r="G3169" s="30">
        <f t="shared" si="149"/>
        <v>6.5535161304998725E-5</v>
      </c>
      <c r="H3169" s="31" t="str">
        <f>VLOOKUP(B3169,'PEC unito'!A$2:B$7902,2,0)</f>
        <v>comune.goro@cert.comune.goro.fe.it</v>
      </c>
    </row>
    <row r="3170" spans="1:8" x14ac:dyDescent="0.25">
      <c r="A3170" s="2" t="s">
        <v>7798</v>
      </c>
      <c r="B3170" s="6" t="s">
        <v>3358</v>
      </c>
      <c r="C3170" s="4" t="s">
        <v>7809</v>
      </c>
      <c r="D3170" s="11">
        <v>107</v>
      </c>
      <c r="E3170" s="11" t="str">
        <f t="shared" si="147"/>
        <v/>
      </c>
      <c r="F3170" s="11" t="str">
        <f t="shared" si="148"/>
        <v>LIGURIA</v>
      </c>
      <c r="G3170" s="30">
        <f t="shared" si="149"/>
        <v>1.8003240717932897E-6</v>
      </c>
      <c r="H3170" s="31" t="str">
        <f>VLOOKUP(B3170,'PEC unito'!A$2:B$7902,2,0)</f>
        <v>comune.gorreto@actaliscertymail.it</v>
      </c>
    </row>
    <row r="3171" spans="1:8" x14ac:dyDescent="0.25">
      <c r="A3171" s="4" t="s">
        <v>7798</v>
      </c>
      <c r="B3171" s="6" t="s">
        <v>3359</v>
      </c>
      <c r="C3171" s="4" t="s">
        <v>7803</v>
      </c>
      <c r="D3171" s="11">
        <v>322</v>
      </c>
      <c r="E3171" s="11" t="str">
        <f t="shared" si="147"/>
        <v/>
      </c>
      <c r="F3171" s="11" t="str">
        <f t="shared" si="148"/>
        <v>PIEMONTE</v>
      </c>
      <c r="G3171" s="30">
        <f t="shared" si="149"/>
        <v>5.4177976739947593E-6</v>
      </c>
      <c r="H3171" s="31" t="str">
        <f>VLOOKUP(B3171,'PEC unito'!A$2:B$7902,2,0)</f>
        <v>gorzegno@cert.ruparpiemonte.it</v>
      </c>
    </row>
    <row r="3172" spans="1:8" x14ac:dyDescent="0.25">
      <c r="A3172" s="4" t="s">
        <v>7799</v>
      </c>
      <c r="B3172" s="6" t="s">
        <v>3360</v>
      </c>
      <c r="C3172" s="4" t="s">
        <v>7807</v>
      </c>
      <c r="D3172" s="11">
        <v>723</v>
      </c>
      <c r="E3172" s="11" t="str">
        <f t="shared" si="147"/>
        <v/>
      </c>
      <c r="F3172" s="11" t="str">
        <f t="shared" si="148"/>
        <v>VENETO</v>
      </c>
      <c r="G3172" s="30">
        <f t="shared" si="149"/>
        <v>1.2164806578565874E-5</v>
      </c>
      <c r="H3172" s="31" t="str">
        <f>VLOOKUP(B3172,'PEC unito'!A$2:B$7902,2,0)</f>
        <v>comune.gosaldo.bl@pecveneto.it</v>
      </c>
    </row>
    <row r="3173" spans="1:8" x14ac:dyDescent="0.25">
      <c r="A3173" s="4" t="s">
        <v>7799</v>
      </c>
      <c r="B3173" s="6" t="s">
        <v>3361</v>
      </c>
      <c r="C3173" s="4" t="s">
        <v>7810</v>
      </c>
      <c r="D3173" s="11">
        <v>5431</v>
      </c>
      <c r="E3173" s="11" t="str">
        <f t="shared" si="147"/>
        <v/>
      </c>
      <c r="F3173" s="11" t="str">
        <f t="shared" si="148"/>
        <v>EMILIA-ROMAGNA</v>
      </c>
      <c r="G3173" s="30">
        <f t="shared" si="149"/>
        <v>9.1379065737470623E-5</v>
      </c>
      <c r="H3173" s="31" t="str">
        <f>VLOOKUP(B3173,'PEC unito'!A$2:B$7902,2,0)</f>
        <v>comune.gossolengo@.legalmail.it</v>
      </c>
    </row>
    <row r="3174" spans="1:8" x14ac:dyDescent="0.25">
      <c r="A3174" s="4" t="s">
        <v>7798</v>
      </c>
      <c r="B3174" s="6" t="s">
        <v>3362</v>
      </c>
      <c r="C3174" s="4" t="s">
        <v>7803</v>
      </c>
      <c r="D3174" s="11">
        <v>174</v>
      </c>
      <c r="E3174" s="11" t="str">
        <f t="shared" si="147"/>
        <v/>
      </c>
      <c r="F3174" s="11" t="str">
        <f t="shared" si="148"/>
        <v>PIEMONTE</v>
      </c>
      <c r="G3174" s="30">
        <f t="shared" si="149"/>
        <v>2.927629798990957E-6</v>
      </c>
      <c r="H3174" s="31" t="str">
        <f>VLOOKUP(B3174,'PEC unito'!A$2:B$7902,2,0)</f>
        <v>gottasecca@cert.ruparpiemonte.it</v>
      </c>
    </row>
    <row r="3175" spans="1:8" x14ac:dyDescent="0.25">
      <c r="A3175" s="4" t="s">
        <v>7798</v>
      </c>
      <c r="B3175" s="6" t="s">
        <v>3363</v>
      </c>
      <c r="C3175" s="4" t="s">
        <v>7805</v>
      </c>
      <c r="D3175" s="11">
        <v>5238</v>
      </c>
      <c r="E3175" s="11" t="str">
        <f t="shared" si="147"/>
        <v/>
      </c>
      <c r="F3175" s="11" t="str">
        <f t="shared" si="148"/>
        <v>LOMBARDIA</v>
      </c>
      <c r="G3175" s="30">
        <f t="shared" si="149"/>
        <v>8.8131752224796748E-5</v>
      </c>
      <c r="H3175" s="31" t="str">
        <f>VLOOKUP(B3175,'PEC unito'!A$2:B$7902,2,0)</f>
        <v>protocollo.gottolengo@cert.saga.it</v>
      </c>
    </row>
    <row r="3176" spans="1:8" x14ac:dyDescent="0.25">
      <c r="A3176" s="4" t="s">
        <v>7798</v>
      </c>
      <c r="B3176" s="6" t="s">
        <v>3364</v>
      </c>
      <c r="C3176" s="4" t="s">
        <v>7803</v>
      </c>
      <c r="D3176" s="11">
        <v>2157</v>
      </c>
      <c r="E3176" s="11" t="str">
        <f t="shared" si="147"/>
        <v/>
      </c>
      <c r="F3176" s="11" t="str">
        <f t="shared" si="148"/>
        <v>PIEMONTE</v>
      </c>
      <c r="G3176" s="30">
        <f t="shared" si="149"/>
        <v>3.6292514232318935E-5</v>
      </c>
      <c r="H3176" s="31" t="str">
        <f>VLOOKUP(B3176,'PEC unito'!A$2:B$7902,2,0)</f>
        <v>info@pec.comune.govone.cn.it</v>
      </c>
    </row>
    <row r="3177" spans="1:8" x14ac:dyDescent="0.25">
      <c r="A3177" s="4" t="s">
        <v>7798</v>
      </c>
      <c r="B3177" s="6" t="s">
        <v>3365</v>
      </c>
      <c r="C3177" s="4" t="s">
        <v>7803</v>
      </c>
      <c r="D3177" s="11">
        <v>5601</v>
      </c>
      <c r="E3177" s="11" t="str">
        <f t="shared" si="147"/>
        <v/>
      </c>
      <c r="F3177" s="11" t="str">
        <f t="shared" si="148"/>
        <v>PIEMONTE</v>
      </c>
      <c r="G3177" s="30">
        <f t="shared" si="149"/>
        <v>9.423939370200202E-5</v>
      </c>
      <c r="H3177" s="31" t="str">
        <f>VLOOKUP(B3177,'PEC unito'!A$2:B$7902,2,0)</f>
        <v>comune@cert.comune.gozzano.no.it</v>
      </c>
    </row>
    <row r="3178" spans="1:8" x14ac:dyDescent="0.25">
      <c r="A3178" s="4" t="s">
        <v>7800</v>
      </c>
      <c r="B3178" s="6" t="s">
        <v>3366</v>
      </c>
      <c r="C3178" s="4" t="s">
        <v>7813</v>
      </c>
      <c r="D3178" s="11">
        <v>4758</v>
      </c>
      <c r="E3178" s="11" t="str">
        <f t="shared" si="147"/>
        <v/>
      </c>
      <c r="F3178" s="11" t="str">
        <f t="shared" si="148"/>
        <v>MARCHE</v>
      </c>
      <c r="G3178" s="30">
        <f t="shared" si="149"/>
        <v>8.005553208964927E-5</v>
      </c>
      <c r="H3178" s="31" t="str">
        <f>VLOOKUP(B3178,'PEC unito'!A$2:B$7902,2,0)</f>
        <v>comune.gradara@emarche.it</v>
      </c>
    </row>
    <row r="3179" spans="1:8" x14ac:dyDescent="0.25">
      <c r="A3179" s="4" t="s">
        <v>7799</v>
      </c>
      <c r="B3179" s="6" t="s">
        <v>3367</v>
      </c>
      <c r="C3179" s="4" t="s">
        <v>7808</v>
      </c>
      <c r="D3179" s="11">
        <v>6528</v>
      </c>
      <c r="E3179" s="11" t="str">
        <f t="shared" si="147"/>
        <v/>
      </c>
      <c r="F3179" s="11" t="str">
        <f t="shared" si="148"/>
        <v>FRIULI-VENEZIA GIULIA</v>
      </c>
      <c r="G3179" s="30">
        <f t="shared" si="149"/>
        <v>1.0983659383800557E-4</v>
      </c>
      <c r="H3179" s="31" t="str">
        <f>VLOOKUP(B3179,'PEC unito'!A$2:B$7902,2,0)</f>
        <v>comune.gradiscadisonzo@certgov.fvg.it</v>
      </c>
    </row>
    <row r="3180" spans="1:8" x14ac:dyDescent="0.25">
      <c r="A3180" s="4" t="s">
        <v>7799</v>
      </c>
      <c r="B3180" s="6" t="s">
        <v>3368</v>
      </c>
      <c r="C3180" s="4" t="s">
        <v>7808</v>
      </c>
      <c r="D3180" s="11">
        <v>8462</v>
      </c>
      <c r="E3180" s="11" t="str">
        <f t="shared" si="147"/>
        <v/>
      </c>
      <c r="F3180" s="11" t="str">
        <f t="shared" si="148"/>
        <v>FRIULI-VENEZIA GIULIA</v>
      </c>
      <c r="G3180" s="30">
        <f t="shared" si="149"/>
        <v>1.4237703079920391E-4</v>
      </c>
      <c r="H3180" s="31" t="str">
        <f>VLOOKUP(B3180,'PEC unito'!A$2:B$7902,2,0)</f>
        <v>comune.grado@certgov.fvg.it</v>
      </c>
    </row>
    <row r="3181" spans="1:8" x14ac:dyDescent="0.25">
      <c r="A3181" s="4" t="s">
        <v>7800</v>
      </c>
      <c r="B3181" s="6" t="s">
        <v>3369</v>
      </c>
      <c r="C3181" s="4" t="s">
        <v>7814</v>
      </c>
      <c r="D3181" s="11">
        <v>1474</v>
      </c>
      <c r="E3181" s="11" t="str">
        <f t="shared" si="147"/>
        <v/>
      </c>
      <c r="F3181" s="11" t="str">
        <f t="shared" si="148"/>
        <v>LAZIO</v>
      </c>
      <c r="G3181" s="30">
        <f t="shared" si="149"/>
        <v>2.4800725998348681E-5</v>
      </c>
      <c r="H3181" s="31" t="str">
        <f>VLOOKUP(B3181,'PEC unito'!A$2:B$7902,2,0)</f>
        <v>comunedigradoli@legalmail.it</v>
      </c>
    </row>
    <row r="3182" spans="1:8" x14ac:dyDescent="0.25">
      <c r="A3182" s="4" t="s">
        <v>7798</v>
      </c>
      <c r="B3182" s="6" t="s">
        <v>3370</v>
      </c>
      <c r="C3182" s="4" t="s">
        <v>7805</v>
      </c>
      <c r="D3182" s="11">
        <v>2604</v>
      </c>
      <c r="E3182" s="11" t="str">
        <f t="shared" si="147"/>
        <v/>
      </c>
      <c r="F3182" s="11" t="str">
        <f t="shared" si="148"/>
        <v>LOMBARDIA</v>
      </c>
      <c r="G3182" s="30">
        <f t="shared" si="149"/>
        <v>4.3813494233175011E-5</v>
      </c>
      <c r="H3182" s="31" t="str">
        <f>VLOOKUP(B3182,'PEC unito'!A$2:B$7902,2,0)</f>
        <v>comune.graffignana@pec.regione.lombardia.it</v>
      </c>
    </row>
    <row r="3183" spans="1:8" x14ac:dyDescent="0.25">
      <c r="A3183" s="4" t="s">
        <v>7800</v>
      </c>
      <c r="B3183" s="6" t="s">
        <v>3371</v>
      </c>
      <c r="C3183" s="4" t="s">
        <v>7814</v>
      </c>
      <c r="D3183" s="11">
        <v>2319</v>
      </c>
      <c r="E3183" s="11" t="str">
        <f t="shared" si="147"/>
        <v/>
      </c>
      <c r="F3183" s="11" t="str">
        <f t="shared" si="148"/>
        <v>LAZIO</v>
      </c>
      <c r="G3183" s="30">
        <f t="shared" si="149"/>
        <v>3.9018238527931203E-5</v>
      </c>
      <c r="H3183" s="31" t="str">
        <f>VLOOKUP(B3183,'PEC unito'!A$2:B$7902,2,0)</f>
        <v>comunedigraffignano@pec.it</v>
      </c>
    </row>
    <row r="3184" spans="1:8" x14ac:dyDescent="0.25">
      <c r="A3184" s="4" t="s">
        <v>7798</v>
      </c>
      <c r="B3184" s="6" t="s">
        <v>3372</v>
      </c>
      <c r="C3184" s="4" t="s">
        <v>7803</v>
      </c>
      <c r="D3184" s="11">
        <v>1588</v>
      </c>
      <c r="E3184" s="11" t="str">
        <f t="shared" si="147"/>
        <v/>
      </c>
      <c r="F3184" s="11" t="str">
        <f t="shared" si="148"/>
        <v>PIEMONTE</v>
      </c>
      <c r="G3184" s="30">
        <f t="shared" si="149"/>
        <v>2.6718828280446204E-5</v>
      </c>
      <c r="H3184" s="31" t="str">
        <f>VLOOKUP(B3184,'PEC unito'!A$2:B$7902,2,0)</f>
        <v>graglia@pec.ptbiellese.it</v>
      </c>
    </row>
    <row r="3185" spans="1:8" x14ac:dyDescent="0.25">
      <c r="A3185" s="4" t="s">
        <v>7801</v>
      </c>
      <c r="B3185" s="6" t="s">
        <v>3373</v>
      </c>
      <c r="C3185" s="4" t="s">
        <v>7816</v>
      </c>
      <c r="D3185" s="11">
        <v>29509</v>
      </c>
      <c r="E3185" s="11" t="str">
        <f t="shared" si="147"/>
        <v/>
      </c>
      <c r="F3185" s="11" t="str">
        <f t="shared" si="148"/>
        <v>CAMPANIA</v>
      </c>
      <c r="G3185" s="30">
        <f t="shared" si="149"/>
        <v>4.9650245826680548E-4</v>
      </c>
      <c r="H3185" s="31" t="str">
        <f>VLOOKUP(B3185,'PEC unito'!A$2:B$7902,2,0)</f>
        <v>affarigenerali.gragnano@asmepec.it</v>
      </c>
    </row>
    <row r="3186" spans="1:8" x14ac:dyDescent="0.25">
      <c r="A3186" s="4" t="s">
        <v>7799</v>
      </c>
      <c r="B3186" s="6" t="s">
        <v>3374</v>
      </c>
      <c r="C3186" s="4" t="s">
        <v>7810</v>
      </c>
      <c r="D3186" s="11">
        <v>4386</v>
      </c>
      <c r="E3186" s="11" t="str">
        <f t="shared" si="147"/>
        <v/>
      </c>
      <c r="F3186" s="11" t="str">
        <f t="shared" si="148"/>
        <v>EMILIA-ROMAGNA</v>
      </c>
      <c r="G3186" s="30">
        <f t="shared" si="149"/>
        <v>7.3796461484909988E-5</v>
      </c>
      <c r="H3186" s="31" t="str">
        <f>VLOOKUP(B3186,'PEC unito'!A$2:B$7902,2,0)</f>
        <v>protocollo@pec.comune.gragnanotrebbiense.pc.it</v>
      </c>
    </row>
    <row r="3187" spans="1:8" x14ac:dyDescent="0.25">
      <c r="A3187" s="4" t="s">
        <v>7802</v>
      </c>
      <c r="B3187" s="6" t="s">
        <v>3375</v>
      </c>
      <c r="C3187" s="4" t="s">
        <v>7820</v>
      </c>
      <c r="D3187" s="11">
        <v>13064</v>
      </c>
      <c r="E3187" s="11" t="str">
        <f t="shared" si="147"/>
        <v/>
      </c>
      <c r="F3187" s="11" t="str">
        <f t="shared" si="148"/>
        <v>SICILIA</v>
      </c>
      <c r="G3187" s="30">
        <f t="shared" si="149"/>
        <v>2.1980779134493024E-4</v>
      </c>
      <c r="H3187" s="31" t="str">
        <f>VLOOKUP(B3187,'PEC unito'!A$2:B$7902,2,0)</f>
        <v>protocollogenerale@pec.comune-grammichele.it</v>
      </c>
    </row>
    <row r="3188" spans="1:8" x14ac:dyDescent="0.25">
      <c r="A3188" s="4" t="s">
        <v>7798</v>
      </c>
      <c r="B3188" s="6" t="s">
        <v>7836</v>
      </c>
      <c r="C3188" s="4" t="s">
        <v>7803</v>
      </c>
      <c r="D3188" s="11">
        <v>622</v>
      </c>
      <c r="E3188" s="11" t="str">
        <f t="shared" si="147"/>
        <v/>
      </c>
      <c r="F3188" s="11" t="str">
        <f t="shared" si="148"/>
        <v>PIEMONTE</v>
      </c>
      <c r="G3188" s="30">
        <f t="shared" si="149"/>
        <v>1.0465435258461926E-5</v>
      </c>
      <c r="H3188" s="31" t="str">
        <f>_xlfn.IFNA(VLOOKUP(B3188,'PEC unito'!A$2:B$7902,2,0),"DATI INCONGRUENTI")</f>
        <v>DATI INCONGRUENTI</v>
      </c>
    </row>
    <row r="3189" spans="1:8" x14ac:dyDescent="0.25">
      <c r="A3189" s="4" t="s">
        <v>7799</v>
      </c>
      <c r="B3189" s="6" t="s">
        <v>3377</v>
      </c>
      <c r="C3189" s="4" t="s">
        <v>7810</v>
      </c>
      <c r="D3189" s="11">
        <v>10766</v>
      </c>
      <c r="E3189" s="11" t="str">
        <f t="shared" si="147"/>
        <v/>
      </c>
      <c r="F3189" s="11" t="str">
        <f t="shared" si="148"/>
        <v>EMILIA-ROMAGNA</v>
      </c>
      <c r="G3189" s="30">
        <f t="shared" si="149"/>
        <v>1.8114288744791176E-4</v>
      </c>
      <c r="H3189" s="31" t="str">
        <f>VLOOKUP(B3189,'PEC unito'!A$2:B$7902,2,0)</f>
        <v>comune.granarolodellemilia@cert.provincia.bo.it</v>
      </c>
    </row>
    <row r="3190" spans="1:8" x14ac:dyDescent="0.25">
      <c r="A3190" s="4" t="s">
        <v>7798</v>
      </c>
      <c r="B3190" s="6" t="s">
        <v>3378</v>
      </c>
      <c r="C3190" s="4" t="s">
        <v>7805</v>
      </c>
      <c r="D3190" s="11">
        <v>2862</v>
      </c>
      <c r="E3190" s="11" t="str">
        <f t="shared" si="147"/>
        <v/>
      </c>
      <c r="F3190" s="11" t="str">
        <f t="shared" si="148"/>
        <v>LOMBARDIA</v>
      </c>
      <c r="G3190" s="30">
        <f t="shared" si="149"/>
        <v>4.8154462555816776E-5</v>
      </c>
      <c r="H3190" s="31" t="str">
        <f>VLOOKUP(B3190,'PEC unito'!A$2:B$7902,2,0)</f>
        <v>comune.grandate@halleycert.it</v>
      </c>
    </row>
    <row r="3191" spans="1:8" x14ac:dyDescent="0.25">
      <c r="A3191" s="4" t="s">
        <v>7798</v>
      </c>
      <c r="B3191" s="6" t="s">
        <v>3379</v>
      </c>
      <c r="C3191" s="4" t="s">
        <v>7805</v>
      </c>
      <c r="D3191" s="11">
        <v>1313</v>
      </c>
      <c r="E3191" s="11" t="str">
        <f t="shared" si="147"/>
        <v/>
      </c>
      <c r="F3191" s="11" t="str">
        <f t="shared" si="148"/>
        <v>LOMBARDIA</v>
      </c>
      <c r="G3191" s="30">
        <f t="shared" si="149"/>
        <v>2.2091827161351301E-5</v>
      </c>
      <c r="H3191" s="31" t="str">
        <f>VLOOKUP(B3191,'PEC unito'!A$2:B$7902,2,0)</f>
        <v>comune.grandolaeduniti@pec.regione.lombardia.it</v>
      </c>
    </row>
    <row r="3192" spans="1:8" x14ac:dyDescent="0.25">
      <c r="A3192" s="4" t="s">
        <v>7802</v>
      </c>
      <c r="B3192" s="6" t="s">
        <v>3380</v>
      </c>
      <c r="C3192" s="4" t="s">
        <v>7820</v>
      </c>
      <c r="D3192" s="11">
        <v>1522</v>
      </c>
      <c r="E3192" s="11" t="str">
        <f t="shared" si="147"/>
        <v/>
      </c>
      <c r="F3192" s="11" t="str">
        <f t="shared" si="148"/>
        <v>SICILIA</v>
      </c>
      <c r="G3192" s="30">
        <f t="shared" si="149"/>
        <v>2.560834801186343E-5</v>
      </c>
      <c r="H3192" s="31" t="str">
        <f>VLOOKUP(B3192,'PEC unito'!A$2:B$7902,2,0)</f>
        <v>comunegraniti@pec.it</v>
      </c>
    </row>
    <row r="3193" spans="1:8" x14ac:dyDescent="0.25">
      <c r="A3193" s="4" t="s">
        <v>7798</v>
      </c>
      <c r="B3193" s="6" t="s">
        <v>3381</v>
      </c>
      <c r="C3193" s="4" t="s">
        <v>7803</v>
      </c>
      <c r="D3193" s="11">
        <v>1432</v>
      </c>
      <c r="E3193" s="11" t="str">
        <f t="shared" si="147"/>
        <v/>
      </c>
      <c r="F3193" s="11" t="str">
        <f t="shared" si="148"/>
        <v>PIEMONTE</v>
      </c>
      <c r="G3193" s="30">
        <f t="shared" si="149"/>
        <v>2.4094056736523279E-5</v>
      </c>
      <c r="H3193" s="31" t="str">
        <f>VLOOKUP(B3193,'PEC unito'!A$2:B$7902,2,0)</f>
        <v>segretariogranozzo@pcert.it</v>
      </c>
    </row>
    <row r="3194" spans="1:8" x14ac:dyDescent="0.25">
      <c r="A3194" s="4" t="s">
        <v>7798</v>
      </c>
      <c r="B3194" s="6" t="s">
        <v>3382</v>
      </c>
      <c r="C3194" s="4" t="s">
        <v>7805</v>
      </c>
      <c r="D3194" s="11">
        <v>1271</v>
      </c>
      <c r="E3194" s="11" t="str">
        <f t="shared" si="147"/>
        <v/>
      </c>
      <c r="F3194" s="11" t="str">
        <f t="shared" si="148"/>
        <v>LOMBARDIA</v>
      </c>
      <c r="G3194" s="30">
        <f t="shared" si="149"/>
        <v>2.1385157899525899E-5</v>
      </c>
      <c r="H3194" s="31" t="str">
        <f>VLOOKUP(B3194,'PEC unito'!A$2:B$7902,2,0)</f>
        <v>comune.grantola@pec.regione.lombardia.it</v>
      </c>
    </row>
    <row r="3195" spans="1:8" x14ac:dyDescent="0.25">
      <c r="A3195" s="4" t="s">
        <v>7799</v>
      </c>
      <c r="B3195" s="6" t="s">
        <v>3383</v>
      </c>
      <c r="C3195" s="4" t="s">
        <v>7807</v>
      </c>
      <c r="D3195" s="11">
        <v>4661</v>
      </c>
      <c r="E3195" s="11" t="str">
        <f t="shared" si="147"/>
        <v/>
      </c>
      <c r="F3195" s="11" t="str">
        <f t="shared" si="148"/>
        <v>VENETO</v>
      </c>
      <c r="G3195" s="30">
        <f t="shared" si="149"/>
        <v>7.8423462604004885E-5</v>
      </c>
      <c r="H3195" s="31" t="str">
        <f>VLOOKUP(B3195,'PEC unito'!A$2:B$7902,2,0)</f>
        <v>grantorto.pd@legalmailpa.it</v>
      </c>
    </row>
    <row r="3196" spans="1:8" x14ac:dyDescent="0.25">
      <c r="A3196" s="4" t="s">
        <v>7799</v>
      </c>
      <c r="B3196" s="6" t="s">
        <v>3384</v>
      </c>
      <c r="C3196" s="4" t="s">
        <v>7807</v>
      </c>
      <c r="D3196" s="11">
        <v>2022</v>
      </c>
      <c r="E3196" s="11" t="str">
        <f t="shared" si="147"/>
        <v/>
      </c>
      <c r="F3196" s="11" t="str">
        <f t="shared" si="148"/>
        <v>VENETO</v>
      </c>
      <c r="G3196" s="30">
        <f t="shared" si="149"/>
        <v>3.4021077319308709E-5</v>
      </c>
      <c r="H3196" s="31" t="str">
        <f>VLOOKUP(B3196,'PEC unito'!A$2:B$7902,2,0)</f>
        <v>granze.pd@cert.ip-veneto.net</v>
      </c>
    </row>
    <row r="3197" spans="1:8" x14ac:dyDescent="0.25">
      <c r="A3197" s="4" t="s">
        <v>7801</v>
      </c>
      <c r="B3197" s="6" t="s">
        <v>3385</v>
      </c>
      <c r="C3197" s="4" t="s">
        <v>7818</v>
      </c>
      <c r="D3197" s="11">
        <v>5395</v>
      </c>
      <c r="E3197" s="11" t="str">
        <f t="shared" si="147"/>
        <v/>
      </c>
      <c r="F3197" s="11" t="str">
        <f t="shared" si="148"/>
        <v>BASILICATA</v>
      </c>
      <c r="G3197" s="30">
        <f t="shared" si="149"/>
        <v>9.0773349227334557E-5</v>
      </c>
      <c r="H3197" s="31" t="str">
        <f>VLOOKUP(B3197,'PEC unito'!A$2:B$7902,2,0)</f>
        <v>comune.grassano@cert.ruparbasilicata.it</v>
      </c>
    </row>
    <row r="3198" spans="1:8" x14ac:dyDescent="0.25">
      <c r="A3198" s="4" t="s">
        <v>7798</v>
      </c>
      <c r="B3198" s="6" t="s">
        <v>3386</v>
      </c>
      <c r="C3198" s="4" t="s">
        <v>7805</v>
      </c>
      <c r="D3198" s="11">
        <v>6345</v>
      </c>
      <c r="E3198" s="11" t="str">
        <f t="shared" si="147"/>
        <v/>
      </c>
      <c r="F3198" s="11" t="str">
        <f t="shared" si="148"/>
        <v>LOMBARDIA</v>
      </c>
      <c r="G3198" s="30">
        <f t="shared" si="149"/>
        <v>1.0675753491148058E-4</v>
      </c>
      <c r="H3198" s="31" t="str">
        <f>VLOOKUP(B3198,'PEC unito'!A$2:B$7902,2,0)</f>
        <v>comune.grassobbio@pec.regione.lombardia.it</v>
      </c>
    </row>
    <row r="3199" spans="1:8" x14ac:dyDescent="0.25">
      <c r="A3199" s="4" t="s">
        <v>7802</v>
      </c>
      <c r="B3199" s="6" t="s">
        <v>3387</v>
      </c>
      <c r="C3199" s="4" t="s">
        <v>7820</v>
      </c>
      <c r="D3199" s="11">
        <v>1019</v>
      </c>
      <c r="E3199" s="11" t="str">
        <f t="shared" si="147"/>
        <v/>
      </c>
      <c r="F3199" s="11" t="str">
        <f t="shared" si="148"/>
        <v>SICILIA</v>
      </c>
      <c r="G3199" s="30">
        <f t="shared" si="149"/>
        <v>1.714514232857348E-5</v>
      </c>
      <c r="H3199" s="31" t="str">
        <f>VLOOKUP(B3199,'PEC unito'!A$2:B$7902,2,0)</f>
        <v>protocollo.comunegratteri@sicurezzapostale.it</v>
      </c>
    </row>
    <row r="3200" spans="1:8" x14ac:dyDescent="0.25">
      <c r="A3200" s="4" t="s">
        <v>7798</v>
      </c>
      <c r="B3200" s="6" t="s">
        <v>3388</v>
      </c>
      <c r="C3200" s="4" t="s">
        <v>7805</v>
      </c>
      <c r="D3200" s="11">
        <v>4209</v>
      </c>
      <c r="E3200" s="11" t="str">
        <f t="shared" si="147"/>
        <v/>
      </c>
      <c r="F3200" s="11" t="str">
        <f t="shared" si="148"/>
        <v>LOMBARDIA</v>
      </c>
      <c r="G3200" s="30">
        <f t="shared" si="149"/>
        <v>7.0818355310074357E-5</v>
      </c>
      <c r="H3200" s="31" t="str">
        <f>VLOOKUP(B3200,'PEC unito'!A$2:B$7902,2,0)</f>
        <v>comune.gravedonaeduniti@halleypec.it</v>
      </c>
    </row>
    <row r="3201" spans="1:8" x14ac:dyDescent="0.25">
      <c r="A3201" s="4" t="s">
        <v>7798</v>
      </c>
      <c r="B3201" s="6" t="s">
        <v>3389</v>
      </c>
      <c r="C3201" s="4" t="s">
        <v>7805</v>
      </c>
      <c r="D3201" s="11">
        <v>2688</v>
      </c>
      <c r="E3201" s="11" t="str">
        <f t="shared" si="147"/>
        <v/>
      </c>
      <c r="F3201" s="11" t="str">
        <f t="shared" si="148"/>
        <v>LOMBARDIA</v>
      </c>
      <c r="G3201" s="30">
        <f t="shared" si="149"/>
        <v>4.5226832756825822E-5</v>
      </c>
      <c r="H3201" s="31" t="str">
        <f>VLOOKUP(B3201,'PEC unito'!A$2:B$7902,2,0)</f>
        <v>comunegravellonalomellina@pec.it</v>
      </c>
    </row>
    <row r="3202" spans="1:8" x14ac:dyDescent="0.25">
      <c r="A3202" s="4" t="s">
        <v>7798</v>
      </c>
      <c r="B3202" s="6" t="s">
        <v>3390</v>
      </c>
      <c r="C3202" s="4" t="s">
        <v>7803</v>
      </c>
      <c r="D3202" s="11">
        <v>7751</v>
      </c>
      <c r="E3202" s="11" t="str">
        <f t="shared" ref="E3202:E3265" si="150">IF(D3202&gt;300000,"trovato","")</f>
        <v/>
      </c>
      <c r="F3202" s="11" t="str">
        <f t="shared" ref="F3202:F3265" si="151">IF(AND(D3202&gt;50000,D3202&lt;100000),"COMPRESO",C3202)</f>
        <v>PIEMONTE</v>
      </c>
      <c r="G3202" s="30">
        <f t="shared" ref="G3202:G3265" si="152">D3202/Totale</f>
        <v>1.3041412972401671E-4</v>
      </c>
      <c r="H3202" s="31" t="str">
        <f>VLOOKUP(B3202,'PEC unito'!A$2:B$7902,2,0)</f>
        <v>gravellonatoce@pec.it</v>
      </c>
    </row>
    <row r="3203" spans="1:8" x14ac:dyDescent="0.25">
      <c r="A3203" s="4" t="s">
        <v>7798</v>
      </c>
      <c r="B3203" s="6" t="s">
        <v>3391</v>
      </c>
      <c r="C3203" s="4" t="s">
        <v>7803</v>
      </c>
      <c r="D3203" s="11">
        <v>715</v>
      </c>
      <c r="E3203" s="11" t="str">
        <f t="shared" si="150"/>
        <v/>
      </c>
      <c r="F3203" s="11" t="str">
        <f t="shared" si="151"/>
        <v>PIEMONTE</v>
      </c>
      <c r="G3203" s="30">
        <f t="shared" si="152"/>
        <v>1.2030202909646749E-5</v>
      </c>
      <c r="H3203" s="31" t="str">
        <f>VLOOKUP(B3203,'PEC unito'!A$2:B$7902,2,0)</f>
        <v>gravere@cert.ruparpiemonte.it</v>
      </c>
    </row>
    <row r="3204" spans="1:8" x14ac:dyDescent="0.25">
      <c r="A3204" s="4" t="s">
        <v>7802</v>
      </c>
      <c r="B3204" s="6" t="s">
        <v>3392</v>
      </c>
      <c r="C3204" s="4" t="s">
        <v>7820</v>
      </c>
      <c r="D3204" s="11">
        <v>26543</v>
      </c>
      <c r="E3204" s="11" t="str">
        <f t="shared" si="150"/>
        <v/>
      </c>
      <c r="F3204" s="11" t="str">
        <f t="shared" si="151"/>
        <v>SICILIA</v>
      </c>
      <c r="G3204" s="30">
        <f t="shared" si="152"/>
        <v>4.4659814801504009E-4</v>
      </c>
      <c r="H3204" s="31" t="str">
        <f>VLOOKUP(B3204,'PEC unito'!A$2:B$7902,2,0)</f>
        <v>comune.gravina-di-catania@legalmail.it</v>
      </c>
    </row>
    <row r="3205" spans="1:8" x14ac:dyDescent="0.25">
      <c r="A3205" s="4" t="s">
        <v>7801</v>
      </c>
      <c r="B3205" s="6" t="s">
        <v>3393</v>
      </c>
      <c r="C3205" s="4" t="s">
        <v>7817</v>
      </c>
      <c r="D3205" s="11">
        <v>43614</v>
      </c>
      <c r="E3205" s="11" t="str">
        <f t="shared" si="150"/>
        <v/>
      </c>
      <c r="F3205" s="11" t="str">
        <f t="shared" si="151"/>
        <v>PUGLIA</v>
      </c>
      <c r="G3205" s="30">
        <f t="shared" si="152"/>
        <v>7.3382555202983679E-4</v>
      </c>
      <c r="H3205" s="31" t="str">
        <f>VLOOKUP(B3205,'PEC unito'!A$2:B$7902,2,0)</f>
        <v>urp.gravinainpuglia@pec.rupar.puglia.it</v>
      </c>
    </row>
    <row r="3206" spans="1:8" x14ac:dyDescent="0.25">
      <c r="A3206" s="4" t="s">
        <v>7801</v>
      </c>
      <c r="B3206" s="6" t="s">
        <v>3394</v>
      </c>
      <c r="C3206" s="4" t="s">
        <v>7816</v>
      </c>
      <c r="D3206" s="11">
        <v>7085</v>
      </c>
      <c r="E3206" s="11" t="str">
        <f t="shared" si="150"/>
        <v/>
      </c>
      <c r="F3206" s="11" t="str">
        <f t="shared" si="151"/>
        <v>CAMPANIA</v>
      </c>
      <c r="G3206" s="30">
        <f t="shared" si="152"/>
        <v>1.1920837428649961E-4</v>
      </c>
      <c r="H3206" s="31" t="str">
        <f>VLOOKUP(B3206,'PEC unito'!A$2:B$7902,2,0)</f>
        <v>elettorale@comunedigrazzanisepec.it</v>
      </c>
    </row>
    <row r="3207" spans="1:8" x14ac:dyDescent="0.25">
      <c r="A3207" s="4" t="s">
        <v>7798</v>
      </c>
      <c r="B3207" s="6" t="s">
        <v>3395</v>
      </c>
      <c r="C3207" s="4" t="s">
        <v>7803</v>
      </c>
      <c r="D3207" s="11">
        <v>618</v>
      </c>
      <c r="E3207" s="11" t="str">
        <f t="shared" si="150"/>
        <v/>
      </c>
      <c r="F3207" s="11" t="str">
        <f t="shared" si="151"/>
        <v>PIEMONTE</v>
      </c>
      <c r="G3207" s="30">
        <f t="shared" si="152"/>
        <v>1.0398133424002365E-5</v>
      </c>
      <c r="H3207" s="31" t="str">
        <f>VLOOKUP(B3207,'PEC unito'!A$2:B$7902,2,0)</f>
        <v>grazzano.badoglio@cert.ruparpiemonte.it</v>
      </c>
    </row>
    <row r="3208" spans="1:8" x14ac:dyDescent="0.25">
      <c r="A3208" s="4" t="s">
        <v>7800</v>
      </c>
      <c r="B3208" s="6" t="s">
        <v>3396</v>
      </c>
      <c r="C3208" s="4" t="s">
        <v>7814</v>
      </c>
      <c r="D3208" s="11">
        <v>1520</v>
      </c>
      <c r="E3208" s="11" t="str">
        <f t="shared" si="150"/>
        <v/>
      </c>
      <c r="F3208" s="11" t="str">
        <f t="shared" si="151"/>
        <v>LAZIO</v>
      </c>
      <c r="G3208" s="30">
        <f t="shared" si="152"/>
        <v>2.5574697094633648E-5</v>
      </c>
      <c r="H3208" s="31" t="str">
        <f>VLOOKUP(B3208,'PEC unito'!A$2:B$7902,2,0)</f>
        <v>segreteria.greccio.ri@legalmail.it</v>
      </c>
    </row>
    <row r="3209" spans="1:8" x14ac:dyDescent="0.25">
      <c r="A3209" s="4" t="s">
        <v>7801</v>
      </c>
      <c r="B3209" s="6" t="s">
        <v>3397</v>
      </c>
      <c r="C3209" s="4" t="s">
        <v>7816</v>
      </c>
      <c r="D3209" s="11">
        <v>736</v>
      </c>
      <c r="E3209" s="11" t="str">
        <f t="shared" si="150"/>
        <v/>
      </c>
      <c r="F3209" s="11" t="str">
        <f t="shared" si="151"/>
        <v>CAMPANIA</v>
      </c>
      <c r="G3209" s="30">
        <f t="shared" si="152"/>
        <v>1.2383537540559451E-5</v>
      </c>
      <c r="H3209" s="31" t="str">
        <f>VLOOKUP(B3209,'PEC unito'!A$2:B$7902,2,0)</f>
        <v>protocollo.greci@asmepec.it</v>
      </c>
    </row>
    <row r="3210" spans="1:8" x14ac:dyDescent="0.25">
      <c r="A3210" s="4" t="s">
        <v>7798</v>
      </c>
      <c r="B3210" s="6" t="s">
        <v>3398</v>
      </c>
      <c r="C3210" s="4" t="s">
        <v>7803</v>
      </c>
      <c r="D3210" s="11">
        <v>382</v>
      </c>
      <c r="E3210" s="11" t="str">
        <f t="shared" si="150"/>
        <v/>
      </c>
      <c r="F3210" s="11" t="str">
        <f t="shared" si="151"/>
        <v>PIEMONTE</v>
      </c>
      <c r="G3210" s="30">
        <f t="shared" si="152"/>
        <v>6.4273251908881932E-6</v>
      </c>
      <c r="H3210" s="31" t="str">
        <f>VLOOKUP(B3210,'PEC unito'!A$2:B$7902,2,0)</f>
        <v>greggio@cert.ruparpiemonte.it</v>
      </c>
    </row>
    <row r="3211" spans="1:8" x14ac:dyDescent="0.25">
      <c r="A3211" s="4" t="s">
        <v>7798</v>
      </c>
      <c r="B3211" s="6" t="s">
        <v>3399</v>
      </c>
      <c r="C3211" s="4" t="s">
        <v>7803</v>
      </c>
      <c r="D3211" s="11">
        <v>344</v>
      </c>
      <c r="E3211" s="11" t="str">
        <f t="shared" si="150"/>
        <v/>
      </c>
      <c r="F3211" s="11" t="str">
        <f t="shared" si="151"/>
        <v>PIEMONTE</v>
      </c>
      <c r="G3211" s="30">
        <f t="shared" si="152"/>
        <v>5.7879577635223522E-6</v>
      </c>
      <c r="H3211" s="31" t="str">
        <f>VLOOKUP(B3211,'PEC unito'!A$2:B$7902,2,0)</f>
        <v>protocollo@pec.comune.gremiasco.al.it</v>
      </c>
    </row>
    <row r="3212" spans="1:8" x14ac:dyDescent="0.25">
      <c r="A3212" s="4" t="s">
        <v>7798</v>
      </c>
      <c r="B3212" s="6" t="s">
        <v>3400</v>
      </c>
      <c r="C3212" s="4" t="s">
        <v>7804</v>
      </c>
      <c r="D3212" s="11">
        <v>3306</v>
      </c>
      <c r="E3212" s="11" t="str">
        <f t="shared" si="150"/>
        <v/>
      </c>
      <c r="F3212" s="11" t="str">
        <f t="shared" si="151"/>
        <v>VALLE D'AOSTA/VALLÉE D'AOSTE</v>
      </c>
      <c r="G3212" s="30">
        <f t="shared" si="152"/>
        <v>5.5624966180828182E-5</v>
      </c>
      <c r="H3212" s="31" t="str">
        <f>VLOOKUP(B3212,'PEC unito'!A$2:B$7902,2,0)</f>
        <v>protocollo@pec.comune.gressan.ao.it</v>
      </c>
    </row>
    <row r="3213" spans="1:8" x14ac:dyDescent="0.25">
      <c r="A3213" s="4" t="s">
        <v>7798</v>
      </c>
      <c r="B3213" s="6" t="s">
        <v>3401</v>
      </c>
      <c r="C3213" s="4" t="s">
        <v>7804</v>
      </c>
      <c r="D3213" s="11">
        <v>311</v>
      </c>
      <c r="E3213" s="11" t="str">
        <f t="shared" si="150"/>
        <v/>
      </c>
      <c r="F3213" s="11" t="str">
        <f t="shared" si="151"/>
        <v>VALLE D'AOSTA/VALLÉE D'AOSTE</v>
      </c>
      <c r="G3213" s="30">
        <f t="shared" si="152"/>
        <v>5.2327176292309632E-6</v>
      </c>
      <c r="H3213" s="31" t="str">
        <f>VLOOKUP(B3213,'PEC unito'!A$2:B$7902,2,0)</f>
        <v>protocollo@pec.comune.gressoneylatrinite.ao.it</v>
      </c>
    </row>
    <row r="3214" spans="1:8" x14ac:dyDescent="0.25">
      <c r="A3214" s="4" t="s">
        <v>7798</v>
      </c>
      <c r="B3214" s="6" t="s">
        <v>3402</v>
      </c>
      <c r="C3214" s="4" t="s">
        <v>7804</v>
      </c>
      <c r="D3214" s="11">
        <v>814</v>
      </c>
      <c r="E3214" s="11" t="str">
        <f t="shared" si="150"/>
        <v/>
      </c>
      <c r="F3214" s="11" t="str">
        <f t="shared" si="151"/>
        <v>VALLE D'AOSTA/VALLÉE D'AOSTE</v>
      </c>
      <c r="G3214" s="30">
        <f t="shared" si="152"/>
        <v>1.3695923312520914E-5</v>
      </c>
      <c r="H3214" s="31" t="str">
        <f>VLOOKUP(B3214,'PEC unito'!A$2:B$7902,2,0)</f>
        <v>protocollo@pec.comune.gressoneystjean.ao.it</v>
      </c>
    </row>
    <row r="3215" spans="1:8" x14ac:dyDescent="0.25">
      <c r="A3215" s="4" t="s">
        <v>7800</v>
      </c>
      <c r="B3215" s="6" t="s">
        <v>3403</v>
      </c>
      <c r="C3215" s="4" t="s">
        <v>7811</v>
      </c>
      <c r="D3215" s="11">
        <v>13886</v>
      </c>
      <c r="E3215" s="11" t="str">
        <f t="shared" si="150"/>
        <v/>
      </c>
      <c r="F3215" s="11" t="str">
        <f t="shared" si="151"/>
        <v>TOSCANA</v>
      </c>
      <c r="G3215" s="30">
        <f t="shared" si="152"/>
        <v>2.336383183263703E-4</v>
      </c>
      <c r="H3215" s="31" t="str">
        <f>VLOOKUP(B3215,'PEC unito'!A$2:B$7902,2,0)</f>
        <v>comune.greve-in-chianti@postacert.toscana.it</v>
      </c>
    </row>
    <row r="3216" spans="1:8" x14ac:dyDescent="0.25">
      <c r="A3216" s="4" t="s">
        <v>7798</v>
      </c>
      <c r="B3216" s="6" t="s">
        <v>3404</v>
      </c>
      <c r="C3216" s="4" t="s">
        <v>7805</v>
      </c>
      <c r="D3216" s="11">
        <v>2842</v>
      </c>
      <c r="E3216" s="11" t="str">
        <f t="shared" si="150"/>
        <v/>
      </c>
      <c r="F3216" s="11" t="str">
        <f t="shared" si="151"/>
        <v>LOMBARDIA</v>
      </c>
      <c r="G3216" s="30">
        <f t="shared" si="152"/>
        <v>4.7817953383518968E-5</v>
      </c>
      <c r="H3216" s="31" t="str">
        <f>VLOOKUP(B3216,'PEC unito'!A$2:B$7902,2,0)</f>
        <v>comune.grezzago@pec.regione.lombardia.it</v>
      </c>
    </row>
    <row r="3217" spans="1:8" x14ac:dyDescent="0.25">
      <c r="A3217" s="4" t="s">
        <v>7799</v>
      </c>
      <c r="B3217" s="6" t="s">
        <v>3405</v>
      </c>
      <c r="C3217" s="4" t="s">
        <v>7807</v>
      </c>
      <c r="D3217" s="11">
        <v>10827</v>
      </c>
      <c r="E3217" s="11" t="str">
        <f t="shared" si="150"/>
        <v/>
      </c>
      <c r="F3217" s="11" t="str">
        <f t="shared" si="151"/>
        <v>VENETO</v>
      </c>
      <c r="G3217" s="30">
        <f t="shared" si="152"/>
        <v>1.8216924042342006E-4</v>
      </c>
      <c r="H3217" s="31" t="str">
        <f>VLOOKUP(B3217,'PEC unito'!A$2:B$7902,2,0)</f>
        <v>protocollo.comune.grezzana.vr@pecveneto.it</v>
      </c>
    </row>
    <row r="3218" spans="1:8" x14ac:dyDescent="0.25">
      <c r="A3218" s="4" t="s">
        <v>7798</v>
      </c>
      <c r="B3218" s="6" t="s">
        <v>3406</v>
      </c>
      <c r="C3218" s="4" t="s">
        <v>7805</v>
      </c>
      <c r="D3218" s="11">
        <v>623</v>
      </c>
      <c r="E3218" s="11" t="str">
        <f t="shared" si="150"/>
        <v/>
      </c>
      <c r="F3218" s="11" t="str">
        <f t="shared" si="151"/>
        <v>LOMBARDIA</v>
      </c>
      <c r="G3218" s="30">
        <f t="shared" si="152"/>
        <v>1.0482260717076818E-5</v>
      </c>
      <c r="H3218" s="31" t="str">
        <f>VLOOKUP(B3218,'PEC unito'!A$2:B$7902,2,0)</f>
        <v>griante@pec.comune.griante.co.it</v>
      </c>
    </row>
    <row r="3219" spans="1:8" x14ac:dyDescent="0.25">
      <c r="A3219" s="4" t="s">
        <v>7801</v>
      </c>
      <c r="B3219" s="6" t="s">
        <v>3407</v>
      </c>
      <c r="C3219" s="4" t="s">
        <v>7816</v>
      </c>
      <c r="D3219" s="11">
        <v>10559</v>
      </c>
      <c r="E3219" s="11" t="str">
        <f t="shared" si="150"/>
        <v/>
      </c>
      <c r="F3219" s="11" t="str">
        <f t="shared" si="151"/>
        <v>CAMPANIA</v>
      </c>
      <c r="G3219" s="30">
        <f t="shared" si="152"/>
        <v>1.776600175146294E-4</v>
      </c>
      <c r="H3219" s="31" t="str">
        <f>VLOOKUP(B3219,'PEC unito'!A$2:B$7902,2,0)</f>
        <v>protocollo@pec.comune.gricignanodiaversa.ce.it</v>
      </c>
    </row>
    <row r="3220" spans="1:8" x14ac:dyDescent="0.25">
      <c r="A3220" s="4" t="s">
        <v>7798</v>
      </c>
      <c r="B3220" s="6" t="s">
        <v>3408</v>
      </c>
      <c r="C3220" s="4" t="s">
        <v>7803</v>
      </c>
      <c r="D3220" s="11">
        <v>4691</v>
      </c>
      <c r="E3220" s="11" t="str">
        <f t="shared" si="150"/>
        <v/>
      </c>
      <c r="F3220" s="11" t="str">
        <f t="shared" si="151"/>
        <v>PIEMONTE</v>
      </c>
      <c r="G3220" s="30">
        <f t="shared" si="152"/>
        <v>7.8928226362451611E-5</v>
      </c>
      <c r="H3220" s="31" t="str">
        <f>VLOOKUP(B3220,'PEC unito'!A$2:B$7902,2,0)</f>
        <v>comune.grignasco@pcert.it</v>
      </c>
    </row>
    <row r="3221" spans="1:8" x14ac:dyDescent="0.25">
      <c r="A3221" s="4" t="s">
        <v>7799</v>
      </c>
      <c r="B3221" s="6" t="s">
        <v>3409</v>
      </c>
      <c r="C3221" s="4" t="s">
        <v>7806</v>
      </c>
      <c r="D3221" s="11">
        <v>2271</v>
      </c>
      <c r="E3221" s="11" t="str">
        <f t="shared" si="150"/>
        <v/>
      </c>
      <c r="F3221" s="11" t="str">
        <f t="shared" si="151"/>
        <v>TRENTINO-ALTO ADIGE/SÜDTIROL</v>
      </c>
      <c r="G3221" s="30">
        <f t="shared" si="152"/>
        <v>3.8210616514416458E-5</v>
      </c>
      <c r="H3221" s="31" t="str">
        <f>VLOOKUP(B3221,'PEC unito'!A$2:B$7902,2,0)</f>
        <v>comune.grigno@halleypec.it</v>
      </c>
    </row>
    <row r="3222" spans="1:8" x14ac:dyDescent="0.25">
      <c r="A3222" s="4" t="s">
        <v>7799</v>
      </c>
      <c r="B3222" s="6" t="s">
        <v>3410</v>
      </c>
      <c r="C3222" s="4" t="s">
        <v>7808</v>
      </c>
      <c r="D3222" s="11">
        <v>374</v>
      </c>
      <c r="E3222" s="11" t="str">
        <f t="shared" si="150"/>
        <v/>
      </c>
      <c r="F3222" s="11" t="str">
        <f t="shared" si="151"/>
        <v>FRIULI-VENEZIA GIULIA</v>
      </c>
      <c r="G3222" s="30">
        <f t="shared" si="152"/>
        <v>6.2927215219690687E-6</v>
      </c>
      <c r="H3222" s="31" t="str">
        <f>VLOOKUP(B3222,'PEC unito'!A$2:B$7902,2,0)</f>
        <v>comune.grimacco@certgov.fvg.it</v>
      </c>
    </row>
    <row r="3223" spans="1:8" x14ac:dyDescent="0.25">
      <c r="A3223" s="4" t="s">
        <v>7801</v>
      </c>
      <c r="B3223" s="6" t="s">
        <v>64</v>
      </c>
      <c r="C3223" s="4" t="s">
        <v>7819</v>
      </c>
      <c r="D3223" s="11">
        <v>1739</v>
      </c>
      <c r="E3223" s="11" t="str">
        <f t="shared" si="150"/>
        <v/>
      </c>
      <c r="F3223" s="11" t="str">
        <f t="shared" si="151"/>
        <v>CALABRIA</v>
      </c>
      <c r="G3223" s="30">
        <f t="shared" si="152"/>
        <v>2.9259472531294681E-5</v>
      </c>
      <c r="H3223" s="31" t="str">
        <f>VLOOKUP(B3223,'PEC unito'!A$2:B$7902,2,0)</f>
        <v>protocollo.grimaldi@asmepec.it</v>
      </c>
    </row>
    <row r="3224" spans="1:8" x14ac:dyDescent="0.25">
      <c r="A3224" s="4" t="s">
        <v>7798</v>
      </c>
      <c r="B3224" s="6" t="s">
        <v>3411</v>
      </c>
      <c r="C3224" s="4" t="s">
        <v>7803</v>
      </c>
      <c r="D3224" s="11">
        <v>1938</v>
      </c>
      <c r="E3224" s="11" t="str">
        <f t="shared" si="150"/>
        <v/>
      </c>
      <c r="F3224" s="11" t="str">
        <f t="shared" si="151"/>
        <v>PIEMONTE</v>
      </c>
      <c r="G3224" s="30">
        <f t="shared" si="152"/>
        <v>3.2607738795657899E-5</v>
      </c>
      <c r="H3224" s="31" t="str">
        <f>VLOOKUP(B3224,'PEC unito'!A$2:B$7902,2,0)</f>
        <v>comune.grinzanecavour.cn@legalmail.it</v>
      </c>
    </row>
    <row r="3225" spans="1:8" x14ac:dyDescent="0.25">
      <c r="A3225" s="4" t="s">
        <v>7799</v>
      </c>
      <c r="B3225" s="6" t="s">
        <v>3412</v>
      </c>
      <c r="C3225" s="4" t="s">
        <v>7807</v>
      </c>
      <c r="D3225" s="11">
        <v>4292</v>
      </c>
      <c r="E3225" s="11" t="str">
        <f t="shared" si="150"/>
        <v/>
      </c>
      <c r="F3225" s="11" t="str">
        <f t="shared" si="151"/>
        <v>VENETO</v>
      </c>
      <c r="G3225" s="30">
        <f t="shared" si="152"/>
        <v>7.2214868375110273E-5</v>
      </c>
      <c r="H3225" s="31" t="str">
        <f>VLOOKUP(B3225,'PEC unito'!A$2:B$7902,2,0)</f>
        <v>grisignanodizocco.vi@cert.ip-veneto.net</v>
      </c>
    </row>
    <row r="3226" spans="1:8" x14ac:dyDescent="0.25">
      <c r="A3226" s="4" t="s">
        <v>7801</v>
      </c>
      <c r="B3226" s="6" t="s">
        <v>65</v>
      </c>
      <c r="C3226" s="4" t="s">
        <v>7819</v>
      </c>
      <c r="D3226" s="11">
        <v>2310</v>
      </c>
      <c r="E3226" s="11" t="str">
        <f t="shared" si="150"/>
        <v/>
      </c>
      <c r="F3226" s="11" t="str">
        <f t="shared" si="151"/>
        <v>CALABRIA</v>
      </c>
      <c r="G3226" s="30">
        <f t="shared" si="152"/>
        <v>3.8866809400397187E-5</v>
      </c>
      <c r="H3226" s="31" t="str">
        <f>VLOOKUP(B3226,'PEC unito'!A$2:B$7902,2,0)</f>
        <v>segretario.grisolia@asmepec.it</v>
      </c>
    </row>
    <row r="3227" spans="1:8" x14ac:dyDescent="0.25">
      <c r="A3227" s="4" t="s">
        <v>7799</v>
      </c>
      <c r="B3227" s="6" t="s">
        <v>3413</v>
      </c>
      <c r="C3227" s="4" t="s">
        <v>7810</v>
      </c>
      <c r="D3227" s="11">
        <v>3982</v>
      </c>
      <c r="E3227" s="11" t="str">
        <f t="shared" si="150"/>
        <v/>
      </c>
      <c r="F3227" s="11" t="str">
        <f t="shared" si="151"/>
        <v>EMILIA-ROMAGNA</v>
      </c>
      <c r="G3227" s="30">
        <f t="shared" si="152"/>
        <v>6.6998976204494205E-5</v>
      </c>
      <c r="H3227" s="31" t="str">
        <f>VLOOKUP(B3227,'PEC unito'!A$2:B$7902,2,0)</f>
        <v>comune.grizzanamorandi@cert.provincia.bo.it</v>
      </c>
    </row>
    <row r="3228" spans="1:8" x14ac:dyDescent="0.25">
      <c r="A3228" s="4" t="s">
        <v>7798</v>
      </c>
      <c r="B3228" s="6" t="s">
        <v>3414</v>
      </c>
      <c r="C3228" s="4" t="s">
        <v>7803</v>
      </c>
      <c r="D3228" s="11">
        <v>296</v>
      </c>
      <c r="E3228" s="11" t="str">
        <f t="shared" si="150"/>
        <v/>
      </c>
      <c r="F3228" s="11" t="str">
        <f t="shared" si="151"/>
        <v>PIEMONTE</v>
      </c>
      <c r="G3228" s="30">
        <f t="shared" si="152"/>
        <v>4.9803357500076054E-6</v>
      </c>
      <c r="H3228" s="31" t="str">
        <f>VLOOKUP(B3228,'PEC unito'!A$2:B$7902,2,0)</f>
        <v>grognardo@cert.ruparpiemonte.it</v>
      </c>
    </row>
    <row r="3229" spans="1:8" x14ac:dyDescent="0.25">
      <c r="A3229" s="4" t="s">
        <v>7798</v>
      </c>
      <c r="B3229" s="6" t="s">
        <v>3415</v>
      </c>
      <c r="C3229" s="4" t="s">
        <v>7805</v>
      </c>
      <c r="D3229" s="11">
        <v>1239</v>
      </c>
      <c r="E3229" s="11" t="str">
        <f t="shared" si="150"/>
        <v/>
      </c>
      <c r="F3229" s="11" t="str">
        <f t="shared" si="151"/>
        <v>LOMBARDIA</v>
      </c>
      <c r="G3229" s="30">
        <f t="shared" si="152"/>
        <v>2.0846743223849401E-5</v>
      </c>
      <c r="H3229" s="31" t="str">
        <f>VLOOKUP(B3229,'PEC unito'!A$2:B$7902,2,0)</f>
        <v>comune.gromo@legalmail.it</v>
      </c>
    </row>
    <row r="3230" spans="1:8" x14ac:dyDescent="0.25">
      <c r="A3230" s="4" t="s">
        <v>7798</v>
      </c>
      <c r="B3230" s="6" t="s">
        <v>3416</v>
      </c>
      <c r="C3230" s="4" t="s">
        <v>7803</v>
      </c>
      <c r="D3230" s="11">
        <v>545</v>
      </c>
      <c r="E3230" s="11" t="str">
        <f t="shared" si="150"/>
        <v/>
      </c>
      <c r="F3230" s="11" t="str">
        <f t="shared" si="151"/>
        <v>PIEMONTE</v>
      </c>
      <c r="G3230" s="30">
        <f t="shared" si="152"/>
        <v>9.1698749451153533E-6</v>
      </c>
      <c r="H3230" s="31" t="str">
        <f>VLOOKUP(B3230,'PEC unito'!A$2:B$7902,2,0)</f>
        <v>protocollo@pec.comune.grondona.al.it</v>
      </c>
    </row>
    <row r="3231" spans="1:8" x14ac:dyDescent="0.25">
      <c r="A3231" s="4" t="s">
        <v>7798</v>
      </c>
      <c r="B3231" s="6" t="s">
        <v>3417</v>
      </c>
      <c r="C3231" s="4" t="s">
        <v>7805</v>
      </c>
      <c r="D3231" s="11">
        <v>913</v>
      </c>
      <c r="E3231" s="11" t="str">
        <f t="shared" si="150"/>
        <v/>
      </c>
      <c r="F3231" s="11" t="str">
        <f t="shared" si="151"/>
        <v>LOMBARDIA</v>
      </c>
      <c r="G3231" s="30">
        <f t="shared" si="152"/>
        <v>1.5361643715395079E-5</v>
      </c>
      <c r="H3231" s="31" t="str">
        <f>VLOOKUP(B3231,'PEC unito'!A$2:B$7902,2,0)</f>
        <v>comune.grone@pec.regione.lombardia.it</v>
      </c>
    </row>
    <row r="3232" spans="1:8" x14ac:dyDescent="0.25">
      <c r="A3232" s="4" t="s">
        <v>7798</v>
      </c>
      <c r="B3232" s="6" t="s">
        <v>3418</v>
      </c>
      <c r="C3232" s="4" t="s">
        <v>7805</v>
      </c>
      <c r="D3232" s="11">
        <v>1469</v>
      </c>
      <c r="E3232" s="11" t="str">
        <f t="shared" si="150"/>
        <v/>
      </c>
      <c r="F3232" s="11" t="str">
        <f t="shared" si="151"/>
        <v>LOMBARDIA</v>
      </c>
      <c r="G3232" s="30">
        <f t="shared" si="152"/>
        <v>2.4716598705274229E-5</v>
      </c>
      <c r="H3232" s="31" t="str">
        <f>VLOOKUP(B3232,'PEC unito'!A$2:B$7902,2,0)</f>
        <v>comune.grontardo@pec.regione.lombardia.it</v>
      </c>
    </row>
    <row r="3233" spans="1:8" x14ac:dyDescent="0.25">
      <c r="A3233" s="4" t="s">
        <v>7798</v>
      </c>
      <c r="B3233" s="6" t="s">
        <v>3419</v>
      </c>
      <c r="C3233" s="4" t="s">
        <v>7805</v>
      </c>
      <c r="D3233" s="11">
        <v>4592</v>
      </c>
      <c r="E3233" s="11" t="str">
        <f t="shared" si="150"/>
        <v/>
      </c>
      <c r="F3233" s="11" t="str">
        <f t="shared" si="151"/>
        <v>LOMBARDIA</v>
      </c>
      <c r="G3233" s="30">
        <f t="shared" si="152"/>
        <v>7.7262505959577437E-5</v>
      </c>
      <c r="H3233" s="31" t="str">
        <f>VLOOKUP(B3233,'PEC unito'!A$2:B$7902,2,0)</f>
        <v>gropellocairoli@pec.comune.gropellocairoli.pv.it</v>
      </c>
    </row>
    <row r="3234" spans="1:8" x14ac:dyDescent="0.25">
      <c r="A3234" s="4" t="s">
        <v>7799</v>
      </c>
      <c r="B3234" s="6" t="s">
        <v>3420</v>
      </c>
      <c r="C3234" s="4" t="s">
        <v>7810</v>
      </c>
      <c r="D3234" s="11">
        <v>2324</v>
      </c>
      <c r="E3234" s="11" t="str">
        <f t="shared" si="150"/>
        <v/>
      </c>
      <c r="F3234" s="11" t="str">
        <f t="shared" si="151"/>
        <v>EMILIA-ROMAGNA</v>
      </c>
      <c r="G3234" s="30">
        <f t="shared" si="152"/>
        <v>3.9102365821005655E-5</v>
      </c>
      <c r="H3234" s="31" t="str">
        <f>VLOOKUP(B3234,'PEC unito'!A$2:B$7902,2,0)</f>
        <v>comune.gropparello@sintranet.legalmail.it</v>
      </c>
    </row>
    <row r="3235" spans="1:8" x14ac:dyDescent="0.25">
      <c r="A3235" s="4" t="s">
        <v>7798</v>
      </c>
      <c r="B3235" s="6" t="s">
        <v>3421</v>
      </c>
      <c r="C3235" s="4" t="s">
        <v>7803</v>
      </c>
      <c r="D3235" s="11">
        <v>191</v>
      </c>
      <c r="E3235" s="11" t="str">
        <f t="shared" si="150"/>
        <v/>
      </c>
      <c r="F3235" s="11" t="str">
        <f t="shared" si="151"/>
        <v>PIEMONTE</v>
      </c>
      <c r="G3235" s="30">
        <f t="shared" si="152"/>
        <v>3.2136625954440966E-6</v>
      </c>
      <c r="H3235" s="31" t="str">
        <f>VLOOKUP(B3235,'PEC unito'!A$2:B$7902,2,0)</f>
        <v>info@pec.groscavallo.to.it</v>
      </c>
    </row>
    <row r="3236" spans="1:8" x14ac:dyDescent="0.25">
      <c r="A3236" s="4" t="s">
        <v>7798</v>
      </c>
      <c r="B3236" s="6" t="s">
        <v>3422</v>
      </c>
      <c r="C3236" s="4" t="s">
        <v>7805</v>
      </c>
      <c r="D3236" s="11">
        <v>4619</v>
      </c>
      <c r="E3236" s="11" t="str">
        <f t="shared" si="150"/>
        <v/>
      </c>
      <c r="F3236" s="11" t="str">
        <f t="shared" si="151"/>
        <v>LOMBARDIA</v>
      </c>
      <c r="G3236" s="30">
        <f t="shared" si="152"/>
        <v>7.7716793342179493E-5</v>
      </c>
      <c r="H3236" s="31" t="str">
        <f>VLOOKUP(B3236,'PEC unito'!A$2:B$7902,2,0)</f>
        <v>protocollo.grosio@cert.provincia.so.it</v>
      </c>
    </row>
    <row r="3237" spans="1:8" x14ac:dyDescent="0.25">
      <c r="A3237" s="4" t="s">
        <v>7798</v>
      </c>
      <c r="B3237" s="6" t="s">
        <v>3423</v>
      </c>
      <c r="C3237" s="4" t="s">
        <v>7805</v>
      </c>
      <c r="D3237" s="11">
        <v>1615</v>
      </c>
      <c r="E3237" s="11" t="str">
        <f t="shared" si="150"/>
        <v/>
      </c>
      <c r="F3237" s="11" t="str">
        <f t="shared" si="151"/>
        <v>LOMBARDIA</v>
      </c>
      <c r="G3237" s="30">
        <f t="shared" si="152"/>
        <v>2.717311566304825E-5</v>
      </c>
      <c r="H3237" s="31" t="str">
        <f>VLOOKUP(B3237,'PEC unito'!A$2:B$7902,2,0)</f>
        <v>protocollo.grosotto@cert.provincia.so.it</v>
      </c>
    </row>
    <row r="3238" spans="1:8" x14ac:dyDescent="0.25">
      <c r="A3238" s="4" t="s">
        <v>7800</v>
      </c>
      <c r="B3238" s="6" t="s">
        <v>3424</v>
      </c>
      <c r="C3238" s="4" t="s">
        <v>7811</v>
      </c>
      <c r="D3238" s="11">
        <v>78630</v>
      </c>
      <c r="E3238" s="11" t="str">
        <f t="shared" si="150"/>
        <v/>
      </c>
      <c r="F3238" s="11" t="str">
        <f t="shared" si="151"/>
        <v>COMPRESO</v>
      </c>
      <c r="G3238" s="30">
        <f t="shared" si="152"/>
        <v>1.3229858108888446E-3</v>
      </c>
      <c r="H3238" s="31" t="str">
        <f>VLOOKUP(B3238,'PEC unito'!A$2:B$7902,2,0)</f>
        <v>comune.grosseto@postacert.toscana.it</v>
      </c>
    </row>
    <row r="3239" spans="1:8" x14ac:dyDescent="0.25">
      <c r="A3239" s="4" t="s">
        <v>7798</v>
      </c>
      <c r="B3239" s="6" t="s">
        <v>3425</v>
      </c>
      <c r="C3239" s="4" t="s">
        <v>7803</v>
      </c>
      <c r="D3239" s="11">
        <v>1040</v>
      </c>
      <c r="E3239" s="11" t="str">
        <f t="shared" si="150"/>
        <v/>
      </c>
      <c r="F3239" s="11" t="str">
        <f t="shared" si="151"/>
        <v>PIEMONTE</v>
      </c>
      <c r="G3239" s="30">
        <f t="shared" si="152"/>
        <v>1.7498476959486179E-5</v>
      </c>
      <c r="H3239" s="31" t="str">
        <f>VLOOKUP(B3239,'PEC unito'!A$2:B$7902,2,0)</f>
        <v>grosso@pcert.it</v>
      </c>
    </row>
    <row r="3240" spans="1:8" x14ac:dyDescent="0.25">
      <c r="A3240" s="4" t="s">
        <v>7800</v>
      </c>
      <c r="B3240" s="6" t="s">
        <v>3426</v>
      </c>
      <c r="C3240" s="4" t="s">
        <v>7814</v>
      </c>
      <c r="D3240" s="11">
        <v>19156</v>
      </c>
      <c r="E3240" s="11" t="str">
        <f t="shared" si="150"/>
        <v/>
      </c>
      <c r="F3240" s="11" t="str">
        <f t="shared" si="151"/>
        <v>LAZIO</v>
      </c>
      <c r="G3240" s="30">
        <f t="shared" si="152"/>
        <v>3.2230848522684351E-4</v>
      </c>
      <c r="H3240" s="31" t="str">
        <f>VLOOKUP(B3240,'PEC unito'!A$2:B$7902,2,0)</f>
        <v>seg.generale@pec.comune.grottaferrata.roma.it</v>
      </c>
    </row>
    <row r="3241" spans="1:8" x14ac:dyDescent="0.25">
      <c r="A3241" s="4" t="s">
        <v>7801</v>
      </c>
      <c r="B3241" s="6" t="s">
        <v>3427</v>
      </c>
      <c r="C3241" s="4" t="s">
        <v>7817</v>
      </c>
      <c r="D3241" s="11">
        <v>32503</v>
      </c>
      <c r="E3241" s="11" t="str">
        <f t="shared" si="150"/>
        <v/>
      </c>
      <c r="F3241" s="11" t="str">
        <f t="shared" si="151"/>
        <v>PUGLIA</v>
      </c>
      <c r="G3241" s="30">
        <f t="shared" si="152"/>
        <v>5.4687788135978775E-4</v>
      </c>
      <c r="H3241" s="31" t="str">
        <f>VLOOKUP(B3241,'PEC unito'!A$2:B$7902,2,0)</f>
        <v>comunegrottaglie@pec.rupar.puglia.it</v>
      </c>
    </row>
    <row r="3242" spans="1:8" x14ac:dyDescent="0.25">
      <c r="A3242" s="4" t="s">
        <v>7801</v>
      </c>
      <c r="B3242" s="6" t="s">
        <v>3428</v>
      </c>
      <c r="C3242" s="4" t="s">
        <v>7816</v>
      </c>
      <c r="D3242" s="11">
        <v>8297</v>
      </c>
      <c r="E3242" s="11" t="str">
        <f t="shared" si="150"/>
        <v/>
      </c>
      <c r="F3242" s="11" t="str">
        <f t="shared" si="151"/>
        <v>CAMPANIA</v>
      </c>
      <c r="G3242" s="30">
        <f t="shared" si="152"/>
        <v>1.3960083012774696E-4</v>
      </c>
      <c r="H3242" s="31" t="str">
        <f>VLOOKUP(B3242,'PEC unito'!A$2:B$7902,2,0)</f>
        <v>protocollo.grottaminarda@asmepec.it</v>
      </c>
    </row>
    <row r="3243" spans="1:8" x14ac:dyDescent="0.25">
      <c r="A3243" s="4" t="s">
        <v>7800</v>
      </c>
      <c r="B3243" s="6" t="s">
        <v>3429</v>
      </c>
      <c r="C3243" s="4" t="s">
        <v>7813</v>
      </c>
      <c r="D3243" s="11">
        <v>15615</v>
      </c>
      <c r="E3243" s="11" t="str">
        <f t="shared" si="150"/>
        <v/>
      </c>
      <c r="F3243" s="11" t="str">
        <f t="shared" si="151"/>
        <v>MARCHE</v>
      </c>
      <c r="G3243" s="30">
        <f t="shared" si="152"/>
        <v>2.6272953627151608E-4</v>
      </c>
      <c r="H3243" s="31" t="str">
        <f>VLOOKUP(B3243,'PEC unito'!A$2:B$7902,2,0)</f>
        <v>comune.grottammare.protocollo@emarche.it</v>
      </c>
    </row>
    <row r="3244" spans="1:8" x14ac:dyDescent="0.25">
      <c r="A3244" s="4" t="s">
        <v>7800</v>
      </c>
      <c r="B3244" s="6" t="s">
        <v>3430</v>
      </c>
      <c r="C3244" s="4" t="s">
        <v>7813</v>
      </c>
      <c r="D3244" s="11">
        <v>3287</v>
      </c>
      <c r="E3244" s="11" t="str">
        <f t="shared" si="150"/>
        <v/>
      </c>
      <c r="F3244" s="11" t="str">
        <f t="shared" si="151"/>
        <v>MARCHE</v>
      </c>
      <c r="G3244" s="30">
        <f t="shared" si="152"/>
        <v>5.5305282467145262E-5</v>
      </c>
      <c r="H3244" s="31" t="str">
        <f>VLOOKUP(B3244,'PEC unito'!A$2:B$7902,2,0)</f>
        <v>comune.grottazzolina@emarche.it</v>
      </c>
    </row>
    <row r="3245" spans="1:8" x14ac:dyDescent="0.25">
      <c r="A3245" s="4" t="s">
        <v>7802</v>
      </c>
      <c r="B3245" s="6" t="s">
        <v>3431</v>
      </c>
      <c r="C3245" s="4" t="s">
        <v>7820</v>
      </c>
      <c r="D3245" s="11">
        <v>5839</v>
      </c>
      <c r="E3245" s="11" t="str">
        <f t="shared" si="150"/>
        <v/>
      </c>
      <c r="F3245" s="11" t="str">
        <f t="shared" si="151"/>
        <v>SICILIA</v>
      </c>
      <c r="G3245" s="30">
        <f t="shared" si="152"/>
        <v>9.824385285234597E-5</v>
      </c>
      <c r="H3245" s="31" t="str">
        <f>VLOOKUP(B3245,'PEC unito'!A$2:B$7902,2,0)</f>
        <v>comunedigrotte@pec.it</v>
      </c>
    </row>
    <row r="3246" spans="1:8" x14ac:dyDescent="0.25">
      <c r="A3246" s="4" t="s">
        <v>7800</v>
      </c>
      <c r="B3246" s="6" t="s">
        <v>3432</v>
      </c>
      <c r="C3246" s="4" t="s">
        <v>7814</v>
      </c>
      <c r="D3246" s="11">
        <v>2795</v>
      </c>
      <c r="E3246" s="11" t="str">
        <f t="shared" si="150"/>
        <v/>
      </c>
      <c r="F3246" s="11" t="str">
        <f t="shared" si="151"/>
        <v>LAZIO</v>
      </c>
      <c r="G3246" s="30">
        <f t="shared" si="152"/>
        <v>4.7027156828619111E-5</v>
      </c>
      <c r="H3246" s="31" t="str">
        <f>VLOOKUP(B3246,'PEC unito'!A$2:B$7902,2,0)</f>
        <v>comunegrottedicastro@legalmail.it</v>
      </c>
    </row>
    <row r="3247" spans="1:8" x14ac:dyDescent="0.25">
      <c r="A3247" s="4" t="s">
        <v>7801</v>
      </c>
      <c r="B3247" s="6" t="s">
        <v>352</v>
      </c>
      <c r="C3247" s="4" t="s">
        <v>7819</v>
      </c>
      <c r="D3247" s="11">
        <v>3274</v>
      </c>
      <c r="E3247" s="11" t="str">
        <f t="shared" si="150"/>
        <v/>
      </c>
      <c r="F3247" s="11" t="str">
        <f t="shared" si="151"/>
        <v>CALABRIA</v>
      </c>
      <c r="G3247" s="30">
        <f t="shared" si="152"/>
        <v>5.5086551505151688E-5</v>
      </c>
      <c r="H3247" s="31" t="str">
        <f>VLOOKUP(B3247,'PEC unito'!A$2:B$7902,2,0)</f>
        <v>protocollo.grotteria@asmepec.it</v>
      </c>
    </row>
    <row r="3248" spans="1:8" x14ac:dyDescent="0.25">
      <c r="A3248" s="4" t="s">
        <v>7801</v>
      </c>
      <c r="B3248" s="6" t="s">
        <v>3433</v>
      </c>
      <c r="C3248" s="4" t="s">
        <v>7818</v>
      </c>
      <c r="D3248" s="11">
        <v>2371</v>
      </c>
      <c r="E3248" s="11" t="str">
        <f t="shared" si="150"/>
        <v/>
      </c>
      <c r="F3248" s="11" t="str">
        <f t="shared" si="151"/>
        <v>BASILICATA</v>
      </c>
      <c r="G3248" s="30">
        <f t="shared" si="152"/>
        <v>3.9893162375905513E-5</v>
      </c>
      <c r="H3248" s="31" t="str">
        <f>VLOOKUP(B3248,'PEC unito'!A$2:B$7902,2,0)</f>
        <v>comune.grottole@cert.ruparbasilicata.it</v>
      </c>
    </row>
    <row r="3249" spans="1:8" x14ac:dyDescent="0.25">
      <c r="A3249" s="4" t="s">
        <v>7801</v>
      </c>
      <c r="B3249" s="6" t="s">
        <v>3434</v>
      </c>
      <c r="C3249" s="4" t="s">
        <v>7816</v>
      </c>
      <c r="D3249" s="11">
        <v>1955</v>
      </c>
      <c r="E3249" s="11" t="str">
        <f t="shared" si="150"/>
        <v/>
      </c>
      <c r="F3249" s="11" t="str">
        <f t="shared" si="151"/>
        <v>CAMPANIA</v>
      </c>
      <c r="G3249" s="30">
        <f t="shared" si="152"/>
        <v>3.2893771592111044E-5</v>
      </c>
      <c r="H3249" s="31" t="str">
        <f>VLOOKUP(B3249,'PEC unito'!A$2:B$7902,2,0)</f>
        <v>comunegrottolella@pec.it</v>
      </c>
    </row>
    <row r="3250" spans="1:8" x14ac:dyDescent="0.25">
      <c r="A3250" s="4" t="s">
        <v>7799</v>
      </c>
      <c r="B3250" s="6" t="s">
        <v>3435</v>
      </c>
      <c r="C3250" s="4" t="s">
        <v>7807</v>
      </c>
      <c r="D3250" s="11">
        <v>2802</v>
      </c>
      <c r="E3250" s="11" t="str">
        <f t="shared" si="150"/>
        <v/>
      </c>
      <c r="F3250" s="11" t="str">
        <f t="shared" si="151"/>
        <v>VENETO</v>
      </c>
      <c r="G3250" s="30">
        <f t="shared" si="152"/>
        <v>4.7144935038923345E-5</v>
      </c>
      <c r="H3250" s="31" t="str">
        <f>VLOOKUP(B3250,'PEC unito'!A$2:B$7902,2,0)</f>
        <v>comune.gruaro.ve@pecveneto.it</v>
      </c>
    </row>
    <row r="3251" spans="1:8" x14ac:dyDescent="0.25">
      <c r="A3251" s="4" t="s">
        <v>7798</v>
      </c>
      <c r="B3251" s="6" t="s">
        <v>3436</v>
      </c>
      <c r="C3251" s="4" t="s">
        <v>7803</v>
      </c>
      <c r="D3251" s="11">
        <v>37194</v>
      </c>
      <c r="E3251" s="11" t="str">
        <f t="shared" si="150"/>
        <v/>
      </c>
      <c r="F3251" s="11" t="str">
        <f t="shared" si="151"/>
        <v>PIEMONTE</v>
      </c>
      <c r="G3251" s="30">
        <f t="shared" si="152"/>
        <v>6.2580610772223946E-4</v>
      </c>
      <c r="H3251" s="31" t="str">
        <f>VLOOKUP(B3251,'PEC unito'!A$2:B$7902,2,0)</f>
        <v>grugliasco@cert.ruparpiemonte.it</v>
      </c>
    </row>
    <row r="3252" spans="1:8" x14ac:dyDescent="0.25">
      <c r="A3252" s="4" t="s">
        <v>7798</v>
      </c>
      <c r="B3252" s="6" t="s">
        <v>3437</v>
      </c>
      <c r="C3252" s="4" t="s">
        <v>7805</v>
      </c>
      <c r="D3252" s="11">
        <v>1873</v>
      </c>
      <c r="E3252" s="11" t="str">
        <f t="shared" si="150"/>
        <v/>
      </c>
      <c r="F3252" s="11" t="str">
        <f t="shared" si="151"/>
        <v>LOMBARDIA</v>
      </c>
      <c r="G3252" s="30">
        <f t="shared" si="152"/>
        <v>3.1514083985690015E-5</v>
      </c>
      <c r="H3252" s="31" t="str">
        <f>VLOOKUP(B3252,'PEC unito'!A$2:B$7902,2,0)</f>
        <v>comunegrumello@pec.it</v>
      </c>
    </row>
    <row r="3253" spans="1:8" x14ac:dyDescent="0.25">
      <c r="A3253" s="4" t="s">
        <v>7798</v>
      </c>
      <c r="B3253" s="6" t="s">
        <v>3438</v>
      </c>
      <c r="C3253" s="4" t="s">
        <v>7805</v>
      </c>
      <c r="D3253" s="11">
        <v>7228</v>
      </c>
      <c r="E3253" s="11" t="str">
        <f t="shared" si="150"/>
        <v/>
      </c>
      <c r="F3253" s="11" t="str">
        <f t="shared" si="151"/>
        <v>LOMBARDIA</v>
      </c>
      <c r="G3253" s="30">
        <f t="shared" si="152"/>
        <v>1.2161441486842895E-4</v>
      </c>
      <c r="H3253" s="31" t="str">
        <f>VLOOKUP(B3253,'PEC unito'!A$2:B$7902,2,0)</f>
        <v>protocollo.grumello@pec.it</v>
      </c>
    </row>
    <row r="3254" spans="1:8" x14ac:dyDescent="0.25">
      <c r="A3254" s="4" t="s">
        <v>7801</v>
      </c>
      <c r="B3254" s="6" t="s">
        <v>3439</v>
      </c>
      <c r="C3254" s="4" t="s">
        <v>7818</v>
      </c>
      <c r="D3254" s="11">
        <v>1704</v>
      </c>
      <c r="E3254" s="11" t="str">
        <f t="shared" si="150"/>
        <v/>
      </c>
      <c r="F3254" s="11" t="str">
        <f t="shared" si="151"/>
        <v>BASILICATA</v>
      </c>
      <c r="G3254" s="30">
        <f t="shared" si="152"/>
        <v>2.8670581479773509E-5</v>
      </c>
      <c r="H3254" s="31" t="str">
        <f>VLOOKUP(B3254,'PEC unito'!A$2:B$7902,2,0)</f>
        <v>statocivilegrumento@pec.it</v>
      </c>
    </row>
    <row r="3255" spans="1:8" x14ac:dyDescent="0.25">
      <c r="A3255" s="4" t="s">
        <v>7801</v>
      </c>
      <c r="B3255" s="6" t="s">
        <v>3440</v>
      </c>
      <c r="C3255" s="4" t="s">
        <v>7817</v>
      </c>
      <c r="D3255" s="11">
        <v>12940</v>
      </c>
      <c r="E3255" s="11" t="str">
        <f t="shared" si="150"/>
        <v/>
      </c>
      <c r="F3255" s="11" t="str">
        <f t="shared" si="151"/>
        <v>PUGLIA</v>
      </c>
      <c r="G3255" s="30">
        <f t="shared" si="152"/>
        <v>2.1772143447668381E-4</v>
      </c>
      <c r="H3255" s="31" t="str">
        <f>VLOOKUP(B3255,'PEC unito'!A$2:B$7902,2,0)</f>
        <v>areaamministrativa@pec.comune.grumoappula.ba.it</v>
      </c>
    </row>
    <row r="3256" spans="1:8" x14ac:dyDescent="0.25">
      <c r="A3256" s="4" t="s">
        <v>7801</v>
      </c>
      <c r="B3256" s="6" t="s">
        <v>3441</v>
      </c>
      <c r="C3256" s="4" t="s">
        <v>7816</v>
      </c>
      <c r="D3256" s="11">
        <v>18017</v>
      </c>
      <c r="E3256" s="11" t="str">
        <f t="shared" si="150"/>
        <v/>
      </c>
      <c r="F3256" s="11" t="str">
        <f t="shared" si="151"/>
        <v>CAMPANIA</v>
      </c>
      <c r="G3256" s="30">
        <f t="shared" si="152"/>
        <v>3.0314428786448316E-4</v>
      </c>
      <c r="H3256" s="31" t="str">
        <f>VLOOKUP(B3256,'PEC unito'!A$2:B$7902,2,0)</f>
        <v>comunegrumonevano@comune.grumo-nevano.na.it</v>
      </c>
    </row>
    <row r="3257" spans="1:8" x14ac:dyDescent="0.25">
      <c r="A3257" s="4" t="s">
        <v>7799</v>
      </c>
      <c r="B3257" s="6" t="s">
        <v>3442</v>
      </c>
      <c r="C3257" s="4" t="s">
        <v>7807</v>
      </c>
      <c r="D3257" s="11">
        <v>3741</v>
      </c>
      <c r="E3257" s="11" t="str">
        <f t="shared" si="150"/>
        <v/>
      </c>
      <c r="F3257" s="11" t="str">
        <f t="shared" si="151"/>
        <v>VENETO</v>
      </c>
      <c r="G3257" s="30">
        <f t="shared" si="152"/>
        <v>6.2944040678305572E-5</v>
      </c>
      <c r="H3257" s="31" t="str">
        <f>VLOOKUP(B3257,'PEC unito'!A$2:B$7902,2,0)</f>
        <v>grumolodelleabbadesse.vi@cert.ip-veneto.net</v>
      </c>
    </row>
    <row r="3258" spans="1:8" x14ac:dyDescent="0.25">
      <c r="A3258" s="4" t="s">
        <v>7801</v>
      </c>
      <c r="B3258" s="6" t="s">
        <v>3443</v>
      </c>
      <c r="C3258" s="4" t="s">
        <v>7817</v>
      </c>
      <c r="D3258" s="11">
        <v>5900</v>
      </c>
      <c r="E3258" s="11" t="str">
        <f t="shared" si="150"/>
        <v/>
      </c>
      <c r="F3258" s="11" t="str">
        <f t="shared" si="151"/>
        <v>PUGLIA</v>
      </c>
      <c r="G3258" s="30">
        <f t="shared" si="152"/>
        <v>9.9270205827854289E-5</v>
      </c>
      <c r="H3258" s="31" t="str">
        <f>VLOOKUP(B3258,'PEC unito'!A$2:B$7902,2,0)</f>
        <v>protocollo.comuneguagnano@pec.rupar.puglia.it</v>
      </c>
    </row>
    <row r="3259" spans="1:8" x14ac:dyDescent="0.25">
      <c r="A3259" s="4" t="s">
        <v>7800</v>
      </c>
      <c r="B3259" s="6" t="s">
        <v>3444</v>
      </c>
      <c r="C3259" s="4" t="s">
        <v>7813</v>
      </c>
      <c r="D3259" s="11">
        <v>868</v>
      </c>
      <c r="E3259" s="11" t="str">
        <f t="shared" si="150"/>
        <v/>
      </c>
      <c r="F3259" s="11" t="str">
        <f t="shared" si="151"/>
        <v>MARCHE</v>
      </c>
      <c r="G3259" s="30">
        <f t="shared" si="152"/>
        <v>1.4604498077725004E-5</v>
      </c>
      <c r="H3259" s="31" t="str">
        <f>VLOOKUP(B3259,'PEC unito'!A$2:B$7902,2,0)</f>
        <v>comune.gualdo.mc@legalmail.it</v>
      </c>
    </row>
    <row r="3260" spans="1:8" x14ac:dyDescent="0.25">
      <c r="A3260" s="4" t="s">
        <v>7800</v>
      </c>
      <c r="B3260" s="6" t="s">
        <v>3445</v>
      </c>
      <c r="C3260" s="4" t="s">
        <v>7812</v>
      </c>
      <c r="D3260" s="11">
        <v>6278</v>
      </c>
      <c r="E3260" s="11" t="str">
        <f t="shared" si="150"/>
        <v/>
      </c>
      <c r="F3260" s="11" t="str">
        <f t="shared" si="151"/>
        <v>UMBRIA</v>
      </c>
      <c r="G3260" s="30">
        <f t="shared" si="152"/>
        <v>1.0563022918428292E-4</v>
      </c>
      <c r="H3260" s="31" t="str">
        <f>VLOOKUP(B3260,'PEC unito'!A$2:B$7902,2,0)</f>
        <v>comune.gualdocattaneo@postacert.umbria.it</v>
      </c>
    </row>
    <row r="3261" spans="1:8" x14ac:dyDescent="0.25">
      <c r="A3261" s="4" t="s">
        <v>7800</v>
      </c>
      <c r="B3261" s="6" t="s">
        <v>3446</v>
      </c>
      <c r="C3261" s="4" t="s">
        <v>7812</v>
      </c>
      <c r="D3261" s="11">
        <v>15453</v>
      </c>
      <c r="E3261" s="11" t="str">
        <f t="shared" si="150"/>
        <v/>
      </c>
      <c r="F3261" s="11" t="str">
        <f t="shared" si="151"/>
        <v>UMBRIA</v>
      </c>
      <c r="G3261" s="30">
        <f t="shared" si="152"/>
        <v>2.600038119759038E-4</v>
      </c>
      <c r="H3261" s="31" t="str">
        <f>VLOOKUP(B3261,'PEC unito'!A$2:B$7902,2,0)</f>
        <v>gualdotadino@letterecertificate.it</v>
      </c>
    </row>
    <row r="3262" spans="1:8" x14ac:dyDescent="0.25">
      <c r="A3262" s="4" t="s">
        <v>7799</v>
      </c>
      <c r="B3262" s="6" t="s">
        <v>3447</v>
      </c>
      <c r="C3262" s="4" t="s">
        <v>7810</v>
      </c>
      <c r="D3262" s="11">
        <v>6639</v>
      </c>
      <c r="E3262" s="11" t="str">
        <f t="shared" si="150"/>
        <v/>
      </c>
      <c r="F3262" s="11" t="str">
        <f t="shared" si="151"/>
        <v>EMILIA-ROMAGNA</v>
      </c>
      <c r="G3262" s="30">
        <f t="shared" si="152"/>
        <v>1.1170421974425841E-4</v>
      </c>
      <c r="H3262" s="31" t="str">
        <f>VLOOKUP(B3262,'PEC unito'!A$2:B$7902,2,0)</f>
        <v>comune.gualtieri@postecert.it</v>
      </c>
    </row>
    <row r="3263" spans="1:8" x14ac:dyDescent="0.25">
      <c r="A3263" s="4" t="s">
        <v>7802</v>
      </c>
      <c r="B3263" s="6" t="s">
        <v>3448</v>
      </c>
      <c r="C3263" s="4" t="s">
        <v>7820</v>
      </c>
      <c r="D3263" s="11">
        <v>1834</v>
      </c>
      <c r="E3263" s="11" t="str">
        <f t="shared" si="150"/>
        <v/>
      </c>
      <c r="F3263" s="11" t="str">
        <f t="shared" si="151"/>
        <v>SICILIA</v>
      </c>
      <c r="G3263" s="30">
        <f t="shared" si="152"/>
        <v>3.085789109970928E-5</v>
      </c>
      <c r="H3263" s="31" t="str">
        <f>VLOOKUP(B3263,'PEC unito'!A$2:B$7902,2,0)</f>
        <v>info@pec.gualtierisicamino.gov.it</v>
      </c>
    </row>
    <row r="3264" spans="1:8" x14ac:dyDescent="0.25">
      <c r="A3264" s="4" t="s">
        <v>7802</v>
      </c>
      <c r="B3264" s="8" t="s">
        <v>3449</v>
      </c>
      <c r="C3264" s="4" t="s">
        <v>7821</v>
      </c>
      <c r="D3264" s="11">
        <v>1050</v>
      </c>
      <c r="E3264" s="11" t="str">
        <f t="shared" si="150"/>
        <v/>
      </c>
      <c r="F3264" s="11" t="str">
        <f t="shared" si="151"/>
        <v>SARDEGNA</v>
      </c>
      <c r="G3264" s="30">
        <f t="shared" si="152"/>
        <v>1.7666731545635087E-5</v>
      </c>
      <c r="H3264" s="31" t="str">
        <f>VLOOKUP(B3264,'PEC unito'!A$2:B$7902,2,0)</f>
        <v>protocollo.guamaggiore@servizipostacert.it</v>
      </c>
    </row>
    <row r="3265" spans="1:8" x14ac:dyDescent="0.25">
      <c r="A3265" s="4" t="s">
        <v>7798</v>
      </c>
      <c r="B3265" s="6" t="s">
        <v>3450</v>
      </c>
      <c r="C3265" s="4" t="s">
        <v>7805</v>
      </c>
      <c r="D3265" s="11">
        <v>5705</v>
      </c>
      <c r="E3265" s="11" t="str">
        <f t="shared" si="150"/>
        <v/>
      </c>
      <c r="F3265" s="11" t="str">
        <f t="shared" si="151"/>
        <v>LOMBARDIA</v>
      </c>
      <c r="G3265" s="30">
        <f t="shared" si="152"/>
        <v>9.5989241397950639E-5</v>
      </c>
      <c r="H3265" s="31" t="str">
        <f>VLOOKUP(B3265,'PEC unito'!A$2:B$7902,2,0)</f>
        <v>comune.guanzate@pec.regione.lombardia.it</v>
      </c>
    </row>
    <row r="3266" spans="1:8" x14ac:dyDescent="0.25">
      <c r="A3266" s="4" t="s">
        <v>7800</v>
      </c>
      <c r="B3266" s="6" t="s">
        <v>3451</v>
      </c>
      <c r="C3266" s="4" t="s">
        <v>7814</v>
      </c>
      <c r="D3266" s="11">
        <v>1658</v>
      </c>
      <c r="E3266" s="11" t="str">
        <f t="shared" ref="E3266:E3329" si="153">IF(D3266&gt;300000,"trovato","")</f>
        <v/>
      </c>
      <c r="F3266" s="11" t="str">
        <f t="shared" ref="F3266:F3329" si="154">IF(AND(D3266&gt;50000,D3266&lt;100000),"COMPRESO",C3266)</f>
        <v>LAZIO</v>
      </c>
      <c r="G3266" s="30">
        <f t="shared" ref="G3266:G3329" si="155">D3266/Totale</f>
        <v>2.7896610383488547E-5</v>
      </c>
      <c r="H3266" s="31" t="str">
        <f>VLOOKUP(B3266,'PEC unito'!A$2:B$7902,2,0)</f>
        <v>comuneguarcino@pec.it</v>
      </c>
    </row>
    <row r="3267" spans="1:8" x14ac:dyDescent="0.25">
      <c r="A3267" s="4" t="s">
        <v>7799</v>
      </c>
      <c r="B3267" s="6" t="s">
        <v>3452</v>
      </c>
      <c r="C3267" s="4" t="s">
        <v>7807</v>
      </c>
      <c r="D3267" s="11">
        <v>1185</v>
      </c>
      <c r="E3267" s="11" t="str">
        <f t="shared" si="153"/>
        <v/>
      </c>
      <c r="F3267" s="11" t="str">
        <f t="shared" si="154"/>
        <v>VENETO</v>
      </c>
      <c r="G3267" s="30">
        <f t="shared" si="155"/>
        <v>1.9938168458645313E-5</v>
      </c>
      <c r="H3267" s="31" t="str">
        <f>VLOOKUP(B3267,'PEC unito'!A$2:B$7902,2,0)</f>
        <v>comune.guardaveneta.ro@pecveneto.it</v>
      </c>
    </row>
    <row r="3268" spans="1:8" x14ac:dyDescent="0.25">
      <c r="A3268" s="4" t="s">
        <v>7798</v>
      </c>
      <c r="B3268" s="6" t="s">
        <v>3453</v>
      </c>
      <c r="C3268" s="4" t="s">
        <v>7803</v>
      </c>
      <c r="D3268" s="11">
        <v>340</v>
      </c>
      <c r="E3268" s="11" t="str">
        <f t="shared" si="153"/>
        <v/>
      </c>
      <c r="F3268" s="11" t="str">
        <f t="shared" si="154"/>
        <v>PIEMONTE</v>
      </c>
      <c r="G3268" s="30">
        <f t="shared" si="155"/>
        <v>5.7206559290627895E-6</v>
      </c>
      <c r="H3268" s="31" t="str">
        <f>VLOOKUP(B3268,'PEC unito'!A$2:B$7902,2,0)</f>
        <v>tributi.guardabosone@anutel.it</v>
      </c>
    </row>
    <row r="3269" spans="1:8" x14ac:dyDescent="0.25">
      <c r="A3269" s="4" t="s">
        <v>7798</v>
      </c>
      <c r="B3269" s="6" t="s">
        <v>3454</v>
      </c>
      <c r="C3269" s="4" t="s">
        <v>7805</v>
      </c>
      <c r="D3269" s="11">
        <v>2687</v>
      </c>
      <c r="E3269" s="11" t="str">
        <f t="shared" si="153"/>
        <v/>
      </c>
      <c r="F3269" s="11" t="str">
        <f t="shared" si="154"/>
        <v>LOMBARDIA</v>
      </c>
      <c r="G3269" s="30">
        <f t="shared" si="155"/>
        <v>4.5210007298210927E-5</v>
      </c>
      <c r="H3269" s="31" t="str">
        <f>VLOOKUP(B3269,'PEC unito'!A$2:B$7902,2,0)</f>
        <v>info@pec.comune.guardamiglio.lo.it</v>
      </c>
    </row>
    <row r="3270" spans="1:8" x14ac:dyDescent="0.25">
      <c r="A3270" s="4" t="s">
        <v>7801</v>
      </c>
      <c r="B3270" s="6" t="s">
        <v>188</v>
      </c>
      <c r="C3270" s="4" t="s">
        <v>7819</v>
      </c>
      <c r="D3270" s="11">
        <v>4752</v>
      </c>
      <c r="E3270" s="11" t="str">
        <f t="shared" si="153"/>
        <v/>
      </c>
      <c r="F3270" s="11" t="str">
        <f t="shared" si="154"/>
        <v>CALABRIA</v>
      </c>
      <c r="G3270" s="30">
        <f t="shared" si="155"/>
        <v>7.995457933795993E-5</v>
      </c>
      <c r="H3270" s="31" t="str">
        <f>VLOOKUP(B3270,'PEC unito'!A$2:B$7902,2,0)</f>
        <v>demografici.guardavalle@asmepec.it</v>
      </c>
    </row>
    <row r="3271" spans="1:8" x14ac:dyDescent="0.25">
      <c r="A3271" s="4" t="s">
        <v>7800</v>
      </c>
      <c r="B3271" s="6" t="s">
        <v>3455</v>
      </c>
      <c r="C3271" s="4" t="s">
        <v>7812</v>
      </c>
      <c r="D3271" s="11">
        <v>1863</v>
      </c>
      <c r="E3271" s="11" t="str">
        <f t="shared" si="153"/>
        <v/>
      </c>
      <c r="F3271" s="11" t="str">
        <f t="shared" si="154"/>
        <v>UMBRIA</v>
      </c>
      <c r="G3271" s="30">
        <f t="shared" si="155"/>
        <v>3.1345829399541111E-5</v>
      </c>
      <c r="H3271" s="31" t="str">
        <f>VLOOKUP(B3271,'PEC unito'!A$2:B$7902,2,0)</f>
        <v>comune.guardea@postacert.umbria.it</v>
      </c>
    </row>
    <row r="3272" spans="1:8" x14ac:dyDescent="0.25">
      <c r="A3272" s="4" t="s">
        <v>7801</v>
      </c>
      <c r="B3272" s="6" t="s">
        <v>3456</v>
      </c>
      <c r="C3272" s="4" t="s">
        <v>7816</v>
      </c>
      <c r="D3272" s="11">
        <v>1803</v>
      </c>
      <c r="E3272" s="11" t="str">
        <f t="shared" si="153"/>
        <v/>
      </c>
      <c r="F3272" s="11" t="str">
        <f t="shared" si="154"/>
        <v>CAMPANIA</v>
      </c>
      <c r="G3272" s="30">
        <f t="shared" si="155"/>
        <v>3.0336301882647676E-5</v>
      </c>
      <c r="H3272" s="31" t="str">
        <f>VLOOKUP(B3272,'PEC unito'!A$2:B$7902,2,0)</f>
        <v>segretario@pec.comune.guardialombardi.av.it</v>
      </c>
    </row>
    <row r="3273" spans="1:8" x14ac:dyDescent="0.25">
      <c r="A3273" s="4" t="s">
        <v>7801</v>
      </c>
      <c r="B3273" s="6" t="s">
        <v>3457</v>
      </c>
      <c r="C3273" s="4" t="s">
        <v>7818</v>
      </c>
      <c r="D3273" s="11">
        <v>580</v>
      </c>
      <c r="E3273" s="11" t="str">
        <f t="shared" si="153"/>
        <v/>
      </c>
      <c r="F3273" s="11" t="str">
        <f t="shared" si="154"/>
        <v>BASILICATA</v>
      </c>
      <c r="G3273" s="30">
        <f t="shared" si="155"/>
        <v>9.7587659966365228E-6</v>
      </c>
      <c r="H3273" s="31" t="str">
        <f>VLOOKUP(B3273,'PEC unito'!A$2:B$7902,2,0)</f>
        <v>comune.guardiaperticara.pz@cert.ruparbasilicata.it</v>
      </c>
    </row>
    <row r="3274" spans="1:8" x14ac:dyDescent="0.25">
      <c r="A3274" s="4" t="s">
        <v>7801</v>
      </c>
      <c r="B3274" s="6" t="s">
        <v>66</v>
      </c>
      <c r="C3274" s="4" t="s">
        <v>7819</v>
      </c>
      <c r="D3274" s="11">
        <v>1895</v>
      </c>
      <c r="E3274" s="11" t="str">
        <f t="shared" si="153"/>
        <v/>
      </c>
      <c r="F3274" s="11" t="str">
        <f t="shared" si="154"/>
        <v>CALABRIA</v>
      </c>
      <c r="G3274" s="30">
        <f t="shared" si="155"/>
        <v>3.1884244075217606E-5</v>
      </c>
      <c r="H3274" s="31" t="str">
        <f>VLOOKUP(B3274,'PEC unito'!A$2:B$7902,2,0)</f>
        <v>protocollo.amministrativoguardiapiemontese@asmepec.it</v>
      </c>
    </row>
    <row r="3275" spans="1:8" x14ac:dyDescent="0.25">
      <c r="A3275" s="4" t="s">
        <v>7801</v>
      </c>
      <c r="B3275" s="6" t="s">
        <v>3458</v>
      </c>
      <c r="C3275" s="4" t="s">
        <v>7816</v>
      </c>
      <c r="D3275" s="11">
        <v>5246</v>
      </c>
      <c r="E3275" s="11" t="str">
        <f t="shared" si="153"/>
        <v/>
      </c>
      <c r="F3275" s="11" t="str">
        <f t="shared" si="154"/>
        <v>CAMPANIA</v>
      </c>
      <c r="G3275" s="30">
        <f t="shared" si="155"/>
        <v>8.8266355893715863E-5</v>
      </c>
      <c r="H3275" s="31" t="str">
        <f>VLOOKUP(B3275,'PEC unito'!A$2:B$7902,2,0)</f>
        <v>guardia@pec.cstsannio.it</v>
      </c>
    </row>
    <row r="3276" spans="1:8" x14ac:dyDescent="0.25">
      <c r="A3276" s="4" t="s">
        <v>7801</v>
      </c>
      <c r="B3276" s="6" t="s">
        <v>3459</v>
      </c>
      <c r="C3276" s="4" t="s">
        <v>7815</v>
      </c>
      <c r="D3276" s="11">
        <v>9367</v>
      </c>
      <c r="E3276" s="11" t="str">
        <f t="shared" si="153"/>
        <v/>
      </c>
      <c r="F3276" s="11" t="str">
        <f t="shared" si="154"/>
        <v>ABRUZZO</v>
      </c>
      <c r="G3276" s="30">
        <f t="shared" si="155"/>
        <v>1.5760407084567984E-4</v>
      </c>
      <c r="H3276" s="31" t="str">
        <f>VLOOKUP(B3276,'PEC unito'!A$2:B$7902,2,0)</f>
        <v>comune.guardiagrele@pec.it</v>
      </c>
    </row>
    <row r="3277" spans="1:8" x14ac:dyDescent="0.25">
      <c r="A3277" s="4" t="s">
        <v>7801</v>
      </c>
      <c r="B3277" s="6" t="s">
        <v>3460</v>
      </c>
      <c r="C3277" s="4" t="s">
        <v>4200</v>
      </c>
      <c r="D3277" s="11">
        <v>1120</v>
      </c>
      <c r="E3277" s="11" t="str">
        <f t="shared" si="153"/>
        <v/>
      </c>
      <c r="F3277" s="11" t="str">
        <f t="shared" si="154"/>
        <v>MOLISE</v>
      </c>
      <c r="G3277" s="30">
        <f t="shared" si="155"/>
        <v>1.8844513648677426E-5</v>
      </c>
      <c r="H3277" s="31" t="str">
        <f>VLOOKUP(B3277,'PEC unito'!A$2:B$7902,2,0)</f>
        <v>comune.guardialfieracb@legalmail.it</v>
      </c>
    </row>
    <row r="3278" spans="1:8" x14ac:dyDescent="0.25">
      <c r="A3278" s="4" t="s">
        <v>7801</v>
      </c>
      <c r="B3278" s="6" t="s">
        <v>3461</v>
      </c>
      <c r="C3278" s="4" t="s">
        <v>4200</v>
      </c>
      <c r="D3278" s="11">
        <v>787</v>
      </c>
      <c r="E3278" s="11" t="str">
        <f t="shared" si="153"/>
        <v/>
      </c>
      <c r="F3278" s="11" t="str">
        <f t="shared" si="154"/>
        <v>MOLISE</v>
      </c>
      <c r="G3278" s="30">
        <f t="shared" si="155"/>
        <v>1.324163592991887E-5</v>
      </c>
      <c r="H3278" s="31" t="str">
        <f>VLOOKUP(B3278,'PEC unito'!A$2:B$7902,2,0)</f>
        <v>comune.guardiaregiacb@legalmail.it</v>
      </c>
    </row>
    <row r="3279" spans="1:8" x14ac:dyDescent="0.25">
      <c r="A3279" s="4" t="s">
        <v>7800</v>
      </c>
      <c r="B3279" s="6" t="s">
        <v>3462</v>
      </c>
      <c r="C3279" s="4" t="s">
        <v>7811</v>
      </c>
      <c r="D3279" s="11">
        <v>1254</v>
      </c>
      <c r="E3279" s="11" t="str">
        <f t="shared" si="153"/>
        <v/>
      </c>
      <c r="F3279" s="11" t="str">
        <f t="shared" si="154"/>
        <v>TOSCANA</v>
      </c>
      <c r="G3279" s="30">
        <f t="shared" si="155"/>
        <v>2.109912510307276E-5</v>
      </c>
      <c r="H3279" s="31" t="str">
        <f>VLOOKUP(B3279,'PEC unito'!A$2:B$7902,2,0)</f>
        <v>comune.guardistallo@postacert.toscana.it</v>
      </c>
    </row>
    <row r="3280" spans="1:8" x14ac:dyDescent="0.25">
      <c r="A3280" s="4" t="s">
        <v>7798</v>
      </c>
      <c r="B3280" s="6" t="s">
        <v>3463</v>
      </c>
      <c r="C3280" s="4" t="s">
        <v>7803</v>
      </c>
      <c r="D3280" s="11">
        <v>3435</v>
      </c>
      <c r="E3280" s="11" t="str">
        <f t="shared" si="153"/>
        <v/>
      </c>
      <c r="F3280" s="11" t="str">
        <f t="shared" si="154"/>
        <v>PIEMONTE</v>
      </c>
      <c r="G3280" s="30">
        <f t="shared" si="155"/>
        <v>5.7795450342149068E-5</v>
      </c>
      <c r="H3280" s="31" t="str">
        <f>VLOOKUP(B3280,'PEC unito'!A$2:B$7902,2,0)</f>
        <v>guarene@cert.legalmail.it</v>
      </c>
    </row>
    <row r="3281" spans="1:8" x14ac:dyDescent="0.25">
      <c r="A3281" s="4" t="s">
        <v>7802</v>
      </c>
      <c r="B3281" s="8" t="s">
        <v>3464</v>
      </c>
      <c r="C3281" s="4" t="s">
        <v>7821</v>
      </c>
      <c r="D3281" s="11">
        <v>2775</v>
      </c>
      <c r="E3281" s="11" t="str">
        <f t="shared" si="153"/>
        <v/>
      </c>
      <c r="F3281" s="11" t="str">
        <f t="shared" si="154"/>
        <v>SARDEGNA</v>
      </c>
      <c r="G3281" s="30">
        <f t="shared" si="155"/>
        <v>4.6690647656321296E-5</v>
      </c>
      <c r="H3281" s="31" t="str">
        <f>VLOOKUP(B3281,'PEC unito'!A$2:B$7902,2,0)</f>
        <v>protocollo@pec.comune.guasila.ca.it</v>
      </c>
    </row>
    <row r="3282" spans="1:8" x14ac:dyDescent="0.25">
      <c r="A3282" s="4" t="s">
        <v>7799</v>
      </c>
      <c r="B3282" s="6" t="s">
        <v>3465</v>
      </c>
      <c r="C3282" s="4" t="s">
        <v>7810</v>
      </c>
      <c r="D3282" s="11">
        <v>14786</v>
      </c>
      <c r="E3282" s="11" t="str">
        <f t="shared" si="153"/>
        <v/>
      </c>
      <c r="F3282" s="11" t="str">
        <f t="shared" si="154"/>
        <v>EMILIA-ROMAGNA</v>
      </c>
      <c r="G3282" s="30">
        <f t="shared" si="155"/>
        <v>2.487812310797718E-4</v>
      </c>
      <c r="H3282" s="31" t="str">
        <f>VLOOKUP(B3282,'PEC unito'!A$2:B$7902,2,0)</f>
        <v>guastalla@cert.provincia.re.it</v>
      </c>
    </row>
    <row r="3283" spans="1:8" x14ac:dyDescent="0.25">
      <c r="A3283" s="4" t="s">
        <v>7798</v>
      </c>
      <c r="B3283" s="6" t="s">
        <v>3466</v>
      </c>
      <c r="C3283" s="4" t="s">
        <v>7803</v>
      </c>
      <c r="D3283" s="11">
        <v>313</v>
      </c>
      <c r="E3283" s="11" t="str">
        <f t="shared" si="153"/>
        <v/>
      </c>
      <c r="F3283" s="11" t="str">
        <f t="shared" si="154"/>
        <v>PIEMONTE</v>
      </c>
      <c r="G3283" s="30">
        <f t="shared" si="155"/>
        <v>5.2663685464607446E-6</v>
      </c>
      <c r="H3283" s="31" t="str">
        <f>VLOOKUP(B3283,'PEC unito'!A$2:B$7902,2,0)</f>
        <v>protocollo@pec.comune.guazzora.al.it</v>
      </c>
    </row>
    <row r="3284" spans="1:8" x14ac:dyDescent="0.25">
      <c r="A3284" s="4" t="s">
        <v>7800</v>
      </c>
      <c r="B3284" s="6" t="s">
        <v>3467</v>
      </c>
      <c r="C3284" s="4" t="s">
        <v>7812</v>
      </c>
      <c r="D3284" s="11">
        <v>32432</v>
      </c>
      <c r="E3284" s="11" t="str">
        <f t="shared" si="153"/>
        <v/>
      </c>
      <c r="F3284" s="11" t="str">
        <f t="shared" si="154"/>
        <v>UMBRIA</v>
      </c>
      <c r="G3284" s="30">
        <f t="shared" si="155"/>
        <v>5.4568327379813058E-4</v>
      </c>
      <c r="H3284" s="31" t="str">
        <f>VLOOKUP(B3284,'PEC unito'!A$2:B$7902,2,0)</f>
        <v>comune.gubbio@postacert.umbria.it</v>
      </c>
    </row>
    <row r="3285" spans="1:8" x14ac:dyDescent="0.25">
      <c r="A3285" s="4" t="s">
        <v>7798</v>
      </c>
      <c r="B3285" s="6" t="s">
        <v>3468</v>
      </c>
      <c r="C3285" s="4" t="s">
        <v>7805</v>
      </c>
      <c r="D3285" s="11">
        <v>1711</v>
      </c>
      <c r="E3285" s="11" t="str">
        <f t="shared" si="153"/>
        <v/>
      </c>
      <c r="F3285" s="11" t="str">
        <f t="shared" si="154"/>
        <v>LOMBARDIA</v>
      </c>
      <c r="G3285" s="30">
        <f t="shared" si="155"/>
        <v>2.8788359690077744E-5</v>
      </c>
      <c r="H3285" s="31" t="str">
        <f>VLOOKUP(B3285,'PEC unito'!A$2:B$7902,2,0)</f>
        <v>protocollo@pec.gudo.it</v>
      </c>
    </row>
    <row r="3286" spans="1:8" x14ac:dyDescent="0.25">
      <c r="A3286" s="4" t="s">
        <v>7801</v>
      </c>
      <c r="B3286" s="6" t="s">
        <v>3469</v>
      </c>
      <c r="C3286" s="4" t="s">
        <v>4200</v>
      </c>
      <c r="D3286" s="11">
        <v>5449</v>
      </c>
      <c r="E3286" s="11" t="str">
        <f t="shared" si="153"/>
        <v/>
      </c>
      <c r="F3286" s="11" t="str">
        <f t="shared" si="154"/>
        <v>MOLISE</v>
      </c>
      <c r="G3286" s="30">
        <f t="shared" si="155"/>
        <v>9.1681923992538656E-5</v>
      </c>
      <c r="H3286" s="31" t="str">
        <f>VLOOKUP(B3286,'PEC unito'!A$2:B$7902,2,0)</f>
        <v>comune.guglionesi@pec.leonet.it</v>
      </c>
    </row>
    <row r="3287" spans="1:8" x14ac:dyDescent="0.25">
      <c r="A3287" s="4" t="s">
        <v>7798</v>
      </c>
      <c r="B3287" s="6" t="s">
        <v>3470</v>
      </c>
      <c r="C3287" s="4" t="s">
        <v>7805</v>
      </c>
      <c r="D3287" s="11">
        <v>6147</v>
      </c>
      <c r="E3287" s="11" t="str">
        <f t="shared" si="153"/>
        <v/>
      </c>
      <c r="F3287" s="11" t="str">
        <f t="shared" si="154"/>
        <v>LOMBARDIA</v>
      </c>
      <c r="G3287" s="30">
        <f t="shared" si="155"/>
        <v>1.0342609410573226E-4</v>
      </c>
      <c r="H3287" s="31" t="str">
        <f>VLOOKUP(B3287,'PEC unito'!A$2:B$7902,2,0)</f>
        <v>guidizzolo.mn@legalmail.it</v>
      </c>
    </row>
    <row r="3288" spans="1:8" x14ac:dyDescent="0.25">
      <c r="A3288" s="4" t="s">
        <v>7800</v>
      </c>
      <c r="B3288" s="6" t="s">
        <v>3471</v>
      </c>
      <c r="C3288" s="4" t="s">
        <v>7814</v>
      </c>
      <c r="D3288" s="11">
        <v>81447</v>
      </c>
      <c r="E3288" s="11" t="str">
        <f t="shared" si="153"/>
        <v/>
      </c>
      <c r="F3288" s="11" t="str">
        <f t="shared" si="154"/>
        <v>COMPRESO</v>
      </c>
      <c r="G3288" s="30">
        <f t="shared" si="155"/>
        <v>1.3703831278069913E-3</v>
      </c>
      <c r="H3288" s="31" t="str">
        <f>VLOOKUP(B3288,'PEC unito'!A$2:B$7902,2,0)</f>
        <v>protocollo@pec.guidonia.org</v>
      </c>
    </row>
    <row r="3289" spans="1:8" x14ac:dyDescent="0.25">
      <c r="A3289" s="4" t="s">
        <v>7799</v>
      </c>
      <c r="B3289" s="6" t="s">
        <v>3472</v>
      </c>
      <c r="C3289" s="4" t="s">
        <v>7810</v>
      </c>
      <c r="D3289" s="11">
        <v>3999</v>
      </c>
      <c r="E3289" s="11" t="str">
        <f t="shared" si="153"/>
        <v/>
      </c>
      <c r="F3289" s="11" t="str">
        <f t="shared" si="154"/>
        <v>EMILIA-ROMAGNA</v>
      </c>
      <c r="G3289" s="30">
        <f t="shared" si="155"/>
        <v>6.7285009000947344E-5</v>
      </c>
      <c r="H3289" s="31" t="str">
        <f>VLOOKUP(B3289,'PEC unito'!A$2:B$7902,2,0)</f>
        <v>comuneguiglia@cert.comune.guiglia.mo.it</v>
      </c>
    </row>
    <row r="3290" spans="1:8" x14ac:dyDescent="0.25">
      <c r="A3290" s="4" t="s">
        <v>7801</v>
      </c>
      <c r="B3290" s="6" t="s">
        <v>3473</v>
      </c>
      <c r="C3290" s="4" t="s">
        <v>7815</v>
      </c>
      <c r="D3290" s="11">
        <v>432</v>
      </c>
      <c r="E3290" s="11" t="str">
        <f t="shared" si="153"/>
        <v/>
      </c>
      <c r="F3290" s="11" t="str">
        <f t="shared" si="154"/>
        <v>ABRUZZO</v>
      </c>
      <c r="G3290" s="30">
        <f t="shared" si="155"/>
        <v>7.2685981216327214E-6</v>
      </c>
      <c r="H3290" s="31" t="str">
        <f>VLOOKUP(B3290,'PEC unito'!A$2:B$7902,2,0)</f>
        <v>comune.guilmi@pec.it</v>
      </c>
    </row>
    <row r="3291" spans="1:8" x14ac:dyDescent="0.25">
      <c r="A3291" s="4" t="s">
        <v>7798</v>
      </c>
      <c r="B3291" s="6" t="s">
        <v>3474</v>
      </c>
      <c r="C3291" s="4" t="s">
        <v>7803</v>
      </c>
      <c r="D3291" s="11">
        <v>247</v>
      </c>
      <c r="E3291" s="11" t="str">
        <f t="shared" si="153"/>
        <v/>
      </c>
      <c r="F3291" s="11" t="str">
        <f t="shared" si="154"/>
        <v>PIEMONTE</v>
      </c>
      <c r="G3291" s="30">
        <f t="shared" si="155"/>
        <v>4.1558882778779675E-6</v>
      </c>
      <c r="H3291" s="31" t="str">
        <f>VLOOKUP(B3291,'PEC unito'!A$2:B$7902,2,0)</f>
        <v>protocollo.comune.gurro@pec.it</v>
      </c>
    </row>
    <row r="3292" spans="1:8" x14ac:dyDescent="0.25">
      <c r="A3292" s="4" t="s">
        <v>7802</v>
      </c>
      <c r="B3292" s="8" t="s">
        <v>3475</v>
      </c>
      <c r="C3292" s="4" t="s">
        <v>7821</v>
      </c>
      <c r="D3292" s="11">
        <v>12272</v>
      </c>
      <c r="E3292" s="11" t="str">
        <f t="shared" si="153"/>
        <v/>
      </c>
      <c r="F3292" s="11" t="str">
        <f t="shared" si="154"/>
        <v>SARDEGNA</v>
      </c>
      <c r="G3292" s="30">
        <f t="shared" si="155"/>
        <v>2.0648202812193693E-4</v>
      </c>
      <c r="H3292" s="31" t="str">
        <f>VLOOKUP(B3292,'PEC unito'!A$2:B$7902,2,0)</f>
        <v>protocollo@pec.comune.guspini.vs.it</v>
      </c>
    </row>
    <row r="3293" spans="1:8" x14ac:dyDescent="0.25">
      <c r="A3293" s="4" t="s">
        <v>7798</v>
      </c>
      <c r="B3293" s="6" t="s">
        <v>3476</v>
      </c>
      <c r="C3293" s="4" t="s">
        <v>7805</v>
      </c>
      <c r="D3293" s="11">
        <v>16403</v>
      </c>
      <c r="E3293" s="11" t="str">
        <f t="shared" si="153"/>
        <v/>
      </c>
      <c r="F3293" s="11" t="str">
        <f t="shared" si="154"/>
        <v>LOMBARDIA</v>
      </c>
      <c r="G3293" s="30">
        <f t="shared" si="155"/>
        <v>2.7598799766004984E-4</v>
      </c>
      <c r="H3293" s="31" t="str">
        <f>VLOOKUP(B3293,'PEC unito'!A$2:B$7902,2,0)</f>
        <v>protocollo@pec.comune.gussago.bs.it</v>
      </c>
    </row>
    <row r="3294" spans="1:8" x14ac:dyDescent="0.25">
      <c r="A3294" s="4" t="s">
        <v>7798</v>
      </c>
      <c r="B3294" s="6" t="s">
        <v>3477</v>
      </c>
      <c r="C3294" s="4" t="s">
        <v>7805</v>
      </c>
      <c r="D3294" s="11">
        <v>2873</v>
      </c>
      <c r="E3294" s="11" t="str">
        <f t="shared" si="153"/>
        <v/>
      </c>
      <c r="F3294" s="11" t="str">
        <f t="shared" si="154"/>
        <v>LOMBARDIA</v>
      </c>
      <c r="G3294" s="30">
        <f t="shared" si="155"/>
        <v>4.8339542600580575E-5</v>
      </c>
      <c r="H3294" s="31" t="str">
        <f>VLOOKUP(B3294,'PEC unito'!A$2:B$7902,2,0)</f>
        <v>comune.gussola@pec.regione.lombardia.it</v>
      </c>
    </row>
    <row r="3295" spans="1:8" x14ac:dyDescent="0.25">
      <c r="A3295" s="4" t="s">
        <v>7798</v>
      </c>
      <c r="B3295" s="6" t="s">
        <v>24297</v>
      </c>
      <c r="C3295" s="4" t="s">
        <v>7804</v>
      </c>
      <c r="D3295" s="11">
        <v>1175</v>
      </c>
      <c r="E3295" s="11" t="str">
        <f t="shared" si="153"/>
        <v/>
      </c>
      <c r="F3295" s="11" t="str">
        <f t="shared" si="154"/>
        <v>VALLE D'AOSTA/VALLÉE D'AOSTE</v>
      </c>
      <c r="G3295" s="30">
        <f t="shared" si="155"/>
        <v>1.9769913872496405E-5</v>
      </c>
      <c r="H3295" s="31" t="str">
        <f>_xlfn.IFNA(VLOOKUP(B3295,'PEC unito'!A$2:B$7902,2,0),"DATI INCONGRUENTI")</f>
        <v>DATI INCONGRUENTI</v>
      </c>
    </row>
    <row r="3296" spans="1:8" x14ac:dyDescent="0.25">
      <c r="A3296" s="4" t="s">
        <v>7798</v>
      </c>
      <c r="B3296" s="6" t="s">
        <v>3479</v>
      </c>
      <c r="C3296" s="4" t="s">
        <v>7805</v>
      </c>
      <c r="D3296" s="11">
        <v>1892</v>
      </c>
      <c r="E3296" s="11" t="str">
        <f t="shared" si="153"/>
        <v/>
      </c>
      <c r="F3296" s="11" t="str">
        <f t="shared" si="154"/>
        <v>LOMBARDIA</v>
      </c>
      <c r="G3296" s="30">
        <f t="shared" si="155"/>
        <v>3.1833767699372936E-5</v>
      </c>
      <c r="H3296" s="31" t="str">
        <f>VLOOKUP(B3296,'PEC unito'!A$2:B$7902,2,0)</f>
        <v>protocollo@pec.comune.idro.bs.it</v>
      </c>
    </row>
    <row r="3297" spans="1:8" x14ac:dyDescent="0.25">
      <c r="A3297" s="4" t="s">
        <v>7802</v>
      </c>
      <c r="B3297" s="8" t="s">
        <v>3480</v>
      </c>
      <c r="C3297" s="4" t="s">
        <v>7821</v>
      </c>
      <c r="D3297" s="11">
        <v>27674</v>
      </c>
      <c r="E3297" s="11" t="str">
        <f t="shared" si="153"/>
        <v/>
      </c>
      <c r="F3297" s="11" t="str">
        <f t="shared" si="154"/>
        <v>SARDEGNA</v>
      </c>
      <c r="G3297" s="30">
        <f t="shared" si="155"/>
        <v>4.6562774170848129E-4</v>
      </c>
      <c r="H3297" s="31" t="str">
        <f>VLOOKUP(B3297,'PEC unito'!A$2:B$7902,2,0)</f>
        <v>protocollo.comune.iglesias@pec.it</v>
      </c>
    </row>
    <row r="3298" spans="1:8" x14ac:dyDescent="0.25">
      <c r="A3298" s="4" t="s">
        <v>7798</v>
      </c>
      <c r="B3298" s="6" t="s">
        <v>3481</v>
      </c>
      <c r="C3298" s="4" t="s">
        <v>7803</v>
      </c>
      <c r="D3298" s="11">
        <v>84</v>
      </c>
      <c r="E3298" s="11" t="str">
        <f t="shared" si="153"/>
        <v/>
      </c>
      <c r="F3298" s="11" t="str">
        <f t="shared" si="154"/>
        <v>PIEMONTE</v>
      </c>
      <c r="G3298" s="30">
        <f t="shared" si="155"/>
        <v>1.4133385236508069E-6</v>
      </c>
      <c r="H3298" s="31" t="str">
        <f>VLOOKUP(B3298,'PEC unito'!A$2:B$7902,2,0)</f>
        <v>comune.igliano.cn@legalmail.it</v>
      </c>
    </row>
    <row r="3299" spans="1:8" x14ac:dyDescent="0.25">
      <c r="A3299" s="4" t="s">
        <v>7802</v>
      </c>
      <c r="B3299" s="8" t="s">
        <v>3482</v>
      </c>
      <c r="C3299" s="4" t="s">
        <v>7821</v>
      </c>
      <c r="D3299" s="11">
        <v>2207</v>
      </c>
      <c r="E3299" s="11" t="str">
        <f t="shared" si="153"/>
        <v/>
      </c>
      <c r="F3299" s="11" t="str">
        <f t="shared" si="154"/>
        <v>SARDEGNA</v>
      </c>
      <c r="G3299" s="30">
        <f t="shared" si="155"/>
        <v>3.7133787163063462E-5</v>
      </c>
      <c r="H3299" s="31" t="str">
        <f>VLOOKUP(B3299,'PEC unito'!A$2:B$7902,2,0)</f>
        <v>protocollo@pec.comune.ilbono.og.it</v>
      </c>
    </row>
    <row r="3300" spans="1:8" x14ac:dyDescent="0.25">
      <c r="A3300" s="4" t="s">
        <v>7799</v>
      </c>
      <c r="B3300" s="6" t="s">
        <v>3483</v>
      </c>
      <c r="C3300" s="4" t="s">
        <v>7807</v>
      </c>
      <c r="D3300" s="11">
        <v>5302</v>
      </c>
      <c r="E3300" s="11" t="str">
        <f t="shared" si="153"/>
        <v/>
      </c>
      <c r="F3300" s="11" t="str">
        <f t="shared" si="154"/>
        <v>VENETO</v>
      </c>
      <c r="G3300" s="30">
        <f t="shared" si="155"/>
        <v>8.9208581576149737E-5</v>
      </c>
      <c r="H3300" s="31" t="str">
        <f>VLOOKUP(B3300,'PEC unito'!A$2:B$7902,2,0)</f>
        <v>protocollo.comune.illasi.vr@pecveneto.it</v>
      </c>
    </row>
    <row r="3301" spans="1:8" x14ac:dyDescent="0.25">
      <c r="A3301" s="4" t="s">
        <v>7802</v>
      </c>
      <c r="B3301" s="8" t="s">
        <v>3484</v>
      </c>
      <c r="C3301" s="4" t="s">
        <v>7821</v>
      </c>
      <c r="D3301" s="11">
        <v>953</v>
      </c>
      <c r="E3301" s="11" t="str">
        <f t="shared" si="153"/>
        <v/>
      </c>
      <c r="F3301" s="11" t="str">
        <f t="shared" si="154"/>
        <v>SARDEGNA</v>
      </c>
      <c r="G3301" s="30">
        <f t="shared" si="155"/>
        <v>1.6034662059990702E-5</v>
      </c>
      <c r="H3301" s="31" t="str">
        <f>VLOOKUP(B3301,'PEC unito'!A$2:B$7902,2,0)</f>
        <v>demografici@pec.comune.illorai.ss.it</v>
      </c>
    </row>
    <row r="3302" spans="1:8" x14ac:dyDescent="0.25">
      <c r="A3302" s="4" t="s">
        <v>7798</v>
      </c>
      <c r="B3302" s="6" t="s">
        <v>3485</v>
      </c>
      <c r="C3302" s="4" t="s">
        <v>7805</v>
      </c>
      <c r="D3302" s="11">
        <v>2408</v>
      </c>
      <c r="E3302" s="11" t="str">
        <f t="shared" si="153"/>
        <v/>
      </c>
      <c r="F3302" s="11" t="str">
        <f t="shared" si="154"/>
        <v>LOMBARDIA</v>
      </c>
      <c r="G3302" s="30">
        <f t="shared" si="155"/>
        <v>4.0515704344656466E-5</v>
      </c>
      <c r="H3302" s="31" t="str">
        <f>VLOOKUP(B3302,'PEC unito'!A$2:B$7902,2,0)</f>
        <v>comune.imbersago.lc@halleypec.it</v>
      </c>
    </row>
    <row r="3303" spans="1:8" x14ac:dyDescent="0.25">
      <c r="A3303" s="4" t="s">
        <v>7799</v>
      </c>
      <c r="B3303" s="6" t="s">
        <v>3486</v>
      </c>
      <c r="C3303" s="4" t="s">
        <v>7806</v>
      </c>
      <c r="D3303" s="11">
        <v>1183</v>
      </c>
      <c r="E3303" s="11" t="str">
        <f t="shared" si="153"/>
        <v/>
      </c>
      <c r="F3303" s="11" t="str">
        <f t="shared" si="154"/>
        <v>TRENTINO-ALTO ADIGE/SÜDTIROL</v>
      </c>
      <c r="G3303" s="30">
        <f t="shared" si="155"/>
        <v>1.990451754141553E-5</v>
      </c>
      <c r="H3303" s="31" t="str">
        <f>VLOOKUP(B3303,'PEC unito'!A$2:B$7902,2,0)</f>
        <v>comune@pec.comune.imer.tn.it</v>
      </c>
    </row>
    <row r="3304" spans="1:8" x14ac:dyDescent="0.25">
      <c r="A3304" s="4" t="s">
        <v>7799</v>
      </c>
      <c r="B3304" s="6" t="s">
        <v>3487</v>
      </c>
      <c r="C3304" s="4" t="s">
        <v>7810</v>
      </c>
      <c r="D3304" s="11">
        <v>67892</v>
      </c>
      <c r="E3304" s="11" t="str">
        <f t="shared" si="153"/>
        <v/>
      </c>
      <c r="F3304" s="11" t="str">
        <f t="shared" si="154"/>
        <v>COMPRESO</v>
      </c>
      <c r="G3304" s="30">
        <f t="shared" si="155"/>
        <v>1.1423140362821498E-3</v>
      </c>
      <c r="H3304" s="31" t="str">
        <f>VLOOKUP(B3304,'PEC unito'!A$2:B$7902,2,0)</f>
        <v>comune.imola@cert.provincia.bo.it</v>
      </c>
    </row>
    <row r="3305" spans="1:8" x14ac:dyDescent="0.25">
      <c r="A3305" s="4" t="s">
        <v>7798</v>
      </c>
      <c r="B3305" s="6" t="s">
        <v>3488</v>
      </c>
      <c r="C3305" s="4" t="s">
        <v>7809</v>
      </c>
      <c r="D3305" s="11">
        <v>42322</v>
      </c>
      <c r="E3305" s="11" t="str">
        <f t="shared" si="153"/>
        <v/>
      </c>
      <c r="F3305" s="11" t="str">
        <f t="shared" si="154"/>
        <v>LIGURIA</v>
      </c>
      <c r="G3305" s="30">
        <f t="shared" si="155"/>
        <v>7.1208705949939817E-4</v>
      </c>
      <c r="H3305" s="31" t="str">
        <f>VLOOKUP(B3305,'PEC unito'!A$2:B$7902,2,0)</f>
        <v>protocollo@pec.comune.imperia.it</v>
      </c>
    </row>
    <row r="3306" spans="1:8" x14ac:dyDescent="0.25">
      <c r="A3306" s="4" t="s">
        <v>7800</v>
      </c>
      <c r="B3306" s="6" t="s">
        <v>3489</v>
      </c>
      <c r="C3306" s="4" t="s">
        <v>7811</v>
      </c>
      <c r="D3306" s="11">
        <v>14667</v>
      </c>
      <c r="E3306" s="11" t="str">
        <f t="shared" si="153"/>
        <v/>
      </c>
      <c r="F3306" s="11" t="str">
        <f t="shared" si="154"/>
        <v>TOSCANA</v>
      </c>
      <c r="G3306" s="30">
        <f t="shared" si="155"/>
        <v>2.4677900150459981E-4</v>
      </c>
      <c r="H3306" s="31" t="str">
        <f>VLOOKUP(B3306,'PEC unito'!A$2:B$7902,2,0)</f>
        <v>comune.impruneta@postacert.toscana.it</v>
      </c>
    </row>
    <row r="3307" spans="1:8" x14ac:dyDescent="0.25">
      <c r="A3307" s="4" t="s">
        <v>7798</v>
      </c>
      <c r="B3307" s="6" t="s">
        <v>3490</v>
      </c>
      <c r="C3307" s="4" t="s">
        <v>7805</v>
      </c>
      <c r="D3307" s="11">
        <v>1073</v>
      </c>
      <c r="E3307" s="11" t="str">
        <f t="shared" si="153"/>
        <v/>
      </c>
      <c r="F3307" s="11" t="str">
        <f t="shared" si="154"/>
        <v>LOMBARDIA</v>
      </c>
      <c r="G3307" s="30">
        <f t="shared" si="155"/>
        <v>1.8053717093777568E-5</v>
      </c>
      <c r="H3307" s="31" t="str">
        <f>VLOOKUP(B3307,'PEC unito'!A$2:B$7902,2,0)</f>
        <v>comune.inarzo@pec.regione.lombardia.it</v>
      </c>
    </row>
    <row r="3308" spans="1:8" x14ac:dyDescent="0.25">
      <c r="A3308" s="4" t="s">
        <v>7798</v>
      </c>
      <c r="B3308" s="6" t="s">
        <v>3491</v>
      </c>
      <c r="C3308" s="4" t="s">
        <v>7803</v>
      </c>
      <c r="D3308" s="11">
        <v>2276</v>
      </c>
      <c r="E3308" s="11" t="str">
        <f t="shared" si="153"/>
        <v/>
      </c>
      <c r="F3308" s="11" t="str">
        <f t="shared" si="154"/>
        <v>PIEMONTE</v>
      </c>
      <c r="G3308" s="30">
        <f t="shared" si="155"/>
        <v>3.829474380749091E-5</v>
      </c>
      <c r="H3308" s="31" t="str">
        <f>VLOOKUP(B3308,'PEC unito'!A$2:B$7902,2,0)</f>
        <v>incisa.spaccino@cert.ruparpiemonte.it</v>
      </c>
    </row>
    <row r="3309" spans="1:8" x14ac:dyDescent="0.25">
      <c r="A3309" s="4" t="s">
        <v>7798</v>
      </c>
      <c r="B3309" s="6" t="s">
        <v>3492</v>
      </c>
      <c r="C3309" s="4" t="s">
        <v>7805</v>
      </c>
      <c r="D3309" s="11">
        <v>403</v>
      </c>
      <c r="E3309" s="11" t="str">
        <f t="shared" si="153"/>
        <v/>
      </c>
      <c r="F3309" s="11" t="str">
        <f t="shared" si="154"/>
        <v>LOMBARDIA</v>
      </c>
      <c r="G3309" s="30">
        <f t="shared" si="155"/>
        <v>6.780659821800895E-6</v>
      </c>
      <c r="H3309" s="31" t="str">
        <f>VLOOKUP(B3309,'PEC unito'!A$2:B$7902,2,0)</f>
        <v>protocollo@pec.comune.incudine.bs.it</v>
      </c>
    </row>
    <row r="3310" spans="1:8" x14ac:dyDescent="0.25">
      <c r="A3310" s="4" t="s">
        <v>7798</v>
      </c>
      <c r="B3310" s="6" t="s">
        <v>3493</v>
      </c>
      <c r="C3310" s="4" t="s">
        <v>7805</v>
      </c>
      <c r="D3310" s="11">
        <v>10336</v>
      </c>
      <c r="E3310" s="11" t="str">
        <f t="shared" si="153"/>
        <v/>
      </c>
      <c r="F3310" s="11" t="str">
        <f t="shared" si="154"/>
        <v>LOMBARDIA</v>
      </c>
      <c r="G3310" s="30">
        <f t="shared" si="155"/>
        <v>1.7390794024350881E-4</v>
      </c>
      <c r="H3310" s="31" t="str">
        <f>VLOOKUP(B3310,'PEC unito'!A$2:B$7902,2,0)</f>
        <v>indunoolona@pec.it</v>
      </c>
    </row>
    <row r="3311" spans="1:8" x14ac:dyDescent="0.25">
      <c r="A3311" s="4" t="s">
        <v>7798</v>
      </c>
      <c r="B3311" s="6" t="s">
        <v>3494</v>
      </c>
      <c r="C3311" s="4" t="s">
        <v>7803</v>
      </c>
      <c r="D3311" s="11">
        <v>49</v>
      </c>
      <c r="E3311" s="11" t="str">
        <f t="shared" si="153"/>
        <v/>
      </c>
      <c r="F3311" s="11" t="str">
        <f t="shared" si="154"/>
        <v>PIEMONTE</v>
      </c>
      <c r="G3311" s="30">
        <f t="shared" si="155"/>
        <v>8.2444747212963738E-7</v>
      </c>
      <c r="H3311" s="31" t="str">
        <f>VLOOKUP(B3311,'PEC unito'!A$2:B$7902,2,0)</f>
        <v>protocollo@pec.comune.ingria.to.it</v>
      </c>
    </row>
    <row r="3312" spans="1:8" x14ac:dyDescent="0.25">
      <c r="A3312" s="4" t="s">
        <v>7798</v>
      </c>
      <c r="B3312" s="6" t="s">
        <v>3495</v>
      </c>
      <c r="C3312" s="4" t="s">
        <v>7803</v>
      </c>
      <c r="D3312" s="11">
        <v>107</v>
      </c>
      <c r="E3312" s="11" t="str">
        <f t="shared" si="153"/>
        <v/>
      </c>
      <c r="F3312" s="11" t="str">
        <f t="shared" si="154"/>
        <v>PIEMONTE</v>
      </c>
      <c r="G3312" s="30">
        <f t="shared" si="155"/>
        <v>1.8003240717932897E-6</v>
      </c>
      <c r="H3312" s="31" t="str">
        <f>VLOOKUP(B3312,'PEC unito'!A$2:B$7902,2,0)</f>
        <v>intragna@pec.it</v>
      </c>
    </row>
    <row r="3313" spans="1:8" x14ac:dyDescent="0.25">
      <c r="A3313" s="4" t="s">
        <v>7798</v>
      </c>
      <c r="B3313" s="6" t="s">
        <v>3496</v>
      </c>
      <c r="C3313" s="4" t="s">
        <v>7805</v>
      </c>
      <c r="D3313" s="11">
        <v>2003</v>
      </c>
      <c r="E3313" s="11" t="str">
        <f t="shared" si="153"/>
        <v/>
      </c>
      <c r="F3313" s="11" t="str">
        <f t="shared" si="154"/>
        <v>LOMBARDIA</v>
      </c>
      <c r="G3313" s="30">
        <f t="shared" si="155"/>
        <v>3.3701393605625789E-5</v>
      </c>
      <c r="H3313" s="31" t="str">
        <f>VLOOKUP(B3313,'PEC unito'!A$2:B$7902,2,0)</f>
        <v>introbio@postemailcertificata.it</v>
      </c>
    </row>
    <row r="3314" spans="1:8" x14ac:dyDescent="0.25">
      <c r="A3314" s="4" t="s">
        <v>7798</v>
      </c>
      <c r="B3314" s="6" t="s">
        <v>3497</v>
      </c>
      <c r="C3314" s="4" t="s">
        <v>7804</v>
      </c>
      <c r="D3314" s="11">
        <v>632</v>
      </c>
      <c r="E3314" s="11" t="str">
        <f t="shared" si="153"/>
        <v/>
      </c>
      <c r="F3314" s="11" t="str">
        <f t="shared" si="154"/>
        <v>VALLE D'AOSTA/VALLÉE D'AOSTE</v>
      </c>
      <c r="G3314" s="30">
        <f t="shared" si="155"/>
        <v>1.0633689844610832E-5</v>
      </c>
      <c r="H3314" s="31" t="str">
        <f>VLOOKUP(B3314,'PEC unito'!A$2:B$7902,2,0)</f>
        <v>protocollo@pec.comune.introd.ao.it</v>
      </c>
    </row>
    <row r="3315" spans="1:8" x14ac:dyDescent="0.25">
      <c r="A3315" s="4" t="s">
        <v>7801</v>
      </c>
      <c r="B3315" s="6" t="s">
        <v>3498</v>
      </c>
      <c r="C3315" s="4" t="s">
        <v>7815</v>
      </c>
      <c r="D3315" s="11">
        <v>2129</v>
      </c>
      <c r="E3315" s="11" t="str">
        <f t="shared" si="153"/>
        <v/>
      </c>
      <c r="F3315" s="11" t="str">
        <f t="shared" si="154"/>
        <v>ABRUZZO</v>
      </c>
      <c r="G3315" s="30">
        <f t="shared" si="155"/>
        <v>3.5821401391101998E-5</v>
      </c>
      <c r="H3315" s="31" t="str">
        <f>VLOOKUP(B3315,'PEC unito'!A$2:B$7902,2,0)</f>
        <v>comune@pec.introdacqua.gov.it</v>
      </c>
    </row>
    <row r="3316" spans="1:8" x14ac:dyDescent="0.25">
      <c r="A3316" s="4" t="s">
        <v>7798</v>
      </c>
      <c r="B3316" s="6" t="s">
        <v>3499</v>
      </c>
      <c r="C3316" s="4" t="s">
        <v>7805</v>
      </c>
      <c r="D3316" s="11">
        <v>8926</v>
      </c>
      <c r="E3316" s="11" t="str">
        <f t="shared" si="153"/>
        <v/>
      </c>
      <c r="F3316" s="11" t="str">
        <f t="shared" si="154"/>
        <v>LOMBARDIA</v>
      </c>
      <c r="G3316" s="30">
        <f t="shared" si="155"/>
        <v>1.5018404359651313E-4</v>
      </c>
      <c r="H3316" s="31" t="str">
        <f>VLOOKUP(B3316,'PEC unito'!A$2:B$7902,2,0)</f>
        <v>comune.inverigo@pec.provincia.como.it</v>
      </c>
    </row>
    <row r="3317" spans="1:8" x14ac:dyDescent="0.25">
      <c r="A3317" s="4" t="s">
        <v>7798</v>
      </c>
      <c r="B3317" s="6" t="s">
        <v>3500</v>
      </c>
      <c r="C3317" s="4" t="s">
        <v>7805</v>
      </c>
      <c r="D3317" s="11">
        <v>1390</v>
      </c>
      <c r="E3317" s="11" t="str">
        <f t="shared" si="153"/>
        <v/>
      </c>
      <c r="F3317" s="11" t="str">
        <f t="shared" si="154"/>
        <v>LOMBARDIA</v>
      </c>
      <c r="G3317" s="30">
        <f t="shared" si="155"/>
        <v>2.3387387474697874E-5</v>
      </c>
      <c r="H3317" s="31" t="str">
        <f>VLOOKUP(B3317,'PEC unito'!A$2:B$7902,2,0)</f>
        <v>info@pec.comune.invernoemonteleone.pv.it</v>
      </c>
    </row>
    <row r="3318" spans="1:8" x14ac:dyDescent="0.25">
      <c r="A3318" s="4" t="s">
        <v>7798</v>
      </c>
      <c r="B3318" s="6" t="s">
        <v>3501</v>
      </c>
      <c r="C3318" s="4" t="s">
        <v>7803</v>
      </c>
      <c r="D3318" s="11">
        <v>741</v>
      </c>
      <c r="E3318" s="11" t="str">
        <f t="shared" si="153"/>
        <v/>
      </c>
      <c r="F3318" s="11" t="str">
        <f t="shared" si="154"/>
        <v>PIEMONTE</v>
      </c>
      <c r="G3318" s="30">
        <f t="shared" si="155"/>
        <v>1.2467664833633903E-5</v>
      </c>
      <c r="H3318" s="31" t="str">
        <f>VLOOKUP(B3318,'PEC unito'!A$2:B$7902,2,0)</f>
        <v>comune.inverso@legalmail.it</v>
      </c>
    </row>
    <row r="3319" spans="1:8" x14ac:dyDescent="0.25">
      <c r="A3319" s="4" t="s">
        <v>7798</v>
      </c>
      <c r="B3319" s="6" t="s">
        <v>3502</v>
      </c>
      <c r="C3319" s="4" t="s">
        <v>7805</v>
      </c>
      <c r="D3319" s="11">
        <v>8609</v>
      </c>
      <c r="E3319" s="11" t="str">
        <f t="shared" si="153"/>
        <v/>
      </c>
      <c r="F3319" s="11" t="str">
        <f t="shared" si="154"/>
        <v>LOMBARDIA</v>
      </c>
      <c r="G3319" s="30">
        <f t="shared" si="155"/>
        <v>1.4485037321559281E-4</v>
      </c>
      <c r="H3319" s="31" t="str">
        <f>VLOOKUP(B3319,'PEC unito'!A$2:B$7902,2,0)</f>
        <v>comune.inveruno@legalmail.it</v>
      </c>
    </row>
    <row r="3320" spans="1:8" x14ac:dyDescent="0.25">
      <c r="A3320" s="4" t="s">
        <v>7798</v>
      </c>
      <c r="B3320" s="6" t="s">
        <v>3503</v>
      </c>
      <c r="C3320" s="4" t="s">
        <v>7803</v>
      </c>
      <c r="D3320" s="11">
        <v>4464</v>
      </c>
      <c r="E3320" s="11" t="str">
        <f t="shared" si="153"/>
        <v/>
      </c>
      <c r="F3320" s="11" t="str">
        <f t="shared" si="154"/>
        <v>PIEMONTE</v>
      </c>
      <c r="G3320" s="30">
        <f t="shared" si="155"/>
        <v>7.5108847256871446E-5</v>
      </c>
      <c r="H3320" s="31" t="str">
        <f>VLOOKUP(B3320,'PEC unito'!A$2:B$7902,2,0)</f>
        <v>protocollo@pec.comune.invorio.no.it</v>
      </c>
    </row>
    <row r="3321" spans="1:8" x14ac:dyDescent="0.25">
      <c r="A3321" s="4" t="s">
        <v>7798</v>
      </c>
      <c r="B3321" s="6" t="s">
        <v>3504</v>
      </c>
      <c r="C3321" s="4" t="s">
        <v>7805</v>
      </c>
      <c r="D3321" s="11">
        <v>10540</v>
      </c>
      <c r="E3321" s="11" t="str">
        <f t="shared" si="153"/>
        <v/>
      </c>
      <c r="F3321" s="11" t="str">
        <f t="shared" si="154"/>
        <v>LOMBARDIA</v>
      </c>
      <c r="G3321" s="30">
        <f t="shared" si="155"/>
        <v>1.7734033380094647E-4</v>
      </c>
      <c r="H3321" s="31" t="str">
        <f>VLOOKUP(B3321,'PEC unito'!A$2:B$7902,2,0)</f>
        <v>comuneinzago@legalmail.it</v>
      </c>
    </row>
    <row r="3322" spans="1:8" x14ac:dyDescent="0.25">
      <c r="A3322" s="4" t="s">
        <v>7801</v>
      </c>
      <c r="B3322" s="6" t="s">
        <v>280</v>
      </c>
      <c r="C3322" s="4" t="s">
        <v>7819</v>
      </c>
      <c r="D3322" s="11">
        <v>3822</v>
      </c>
      <c r="E3322" s="11" t="str">
        <f t="shared" si="153"/>
        <v/>
      </c>
      <c r="F3322" s="11" t="str">
        <f t="shared" si="154"/>
        <v>CALABRIA</v>
      </c>
      <c r="G3322" s="30">
        <f t="shared" si="155"/>
        <v>6.4306902826111713E-5</v>
      </c>
      <c r="H3322" s="31" t="str">
        <f>VLOOKUP(B3322,'PEC unito'!A$2:B$7902,2,0)</f>
        <v>segreteria.ionadi@asmepec.it</v>
      </c>
    </row>
    <row r="3323" spans="1:8" x14ac:dyDescent="0.25">
      <c r="A3323" s="4" t="s">
        <v>7802</v>
      </c>
      <c r="B3323" s="8" t="s">
        <v>3505</v>
      </c>
      <c r="C3323" s="4" t="s">
        <v>7821</v>
      </c>
      <c r="D3323" s="11">
        <v>2345</v>
      </c>
      <c r="E3323" s="11" t="str">
        <f t="shared" si="153"/>
        <v/>
      </c>
      <c r="F3323" s="11" t="str">
        <f t="shared" si="154"/>
        <v>SARDEGNA</v>
      </c>
      <c r="G3323" s="30">
        <f t="shared" si="155"/>
        <v>3.9455700451918358E-5</v>
      </c>
      <c r="H3323" s="31" t="str">
        <f>VLOOKUP(B3323,'PEC unito'!A$2:B$7902,2,0)</f>
        <v>demografici.irgoli@legalmail.it</v>
      </c>
    </row>
    <row r="3324" spans="1:8" x14ac:dyDescent="0.25">
      <c r="A3324" s="4" t="s">
        <v>7798</v>
      </c>
      <c r="B3324" s="6" t="s">
        <v>3506</v>
      </c>
      <c r="C3324" s="4" t="s">
        <v>7805</v>
      </c>
      <c r="D3324" s="11">
        <v>147</v>
      </c>
      <c r="E3324" s="11" t="str">
        <f t="shared" si="153"/>
        <v/>
      </c>
      <c r="F3324" s="11" t="str">
        <f t="shared" si="154"/>
        <v>LOMBARDIA</v>
      </c>
      <c r="G3324" s="30">
        <f t="shared" si="155"/>
        <v>2.473342416388912E-6</v>
      </c>
      <c r="H3324" s="31" t="str">
        <f>VLOOKUP(B3324,'PEC unito'!A$2:B$7902,2,0)</f>
        <v>protocollo@pec.comune.irma.bs.it</v>
      </c>
    </row>
    <row r="3325" spans="1:8" x14ac:dyDescent="0.25">
      <c r="A3325" s="4" t="s">
        <v>7801</v>
      </c>
      <c r="B3325" s="6" t="s">
        <v>3507</v>
      </c>
      <c r="C3325" s="4" t="s">
        <v>7818</v>
      </c>
      <c r="D3325" s="11">
        <v>5100</v>
      </c>
      <c r="E3325" s="11" t="str">
        <f t="shared" si="153"/>
        <v/>
      </c>
      <c r="F3325" s="11" t="str">
        <f t="shared" si="154"/>
        <v>BASILICATA</v>
      </c>
      <c r="G3325" s="30">
        <f t="shared" si="155"/>
        <v>8.5809838935941839E-5</v>
      </c>
      <c r="H3325" s="31" t="str">
        <f>VLOOKUP(B3325,'PEC unito'!A$2:B$7902,2,0)</f>
        <v>comune.irsina@pec.comune.irsina.mt.it</v>
      </c>
    </row>
    <row r="3326" spans="1:8" x14ac:dyDescent="0.25">
      <c r="A3326" s="4" t="s">
        <v>7798</v>
      </c>
      <c r="B3326" s="6" t="s">
        <v>3508</v>
      </c>
      <c r="C3326" s="4" t="s">
        <v>7803</v>
      </c>
      <c r="D3326" s="11">
        <v>78</v>
      </c>
      <c r="E3326" s="11" t="str">
        <f t="shared" si="153"/>
        <v/>
      </c>
      <c r="F3326" s="11" t="str">
        <f t="shared" si="154"/>
        <v>PIEMONTE</v>
      </c>
      <c r="G3326" s="30">
        <f t="shared" si="155"/>
        <v>1.3123857719614636E-6</v>
      </c>
      <c r="H3326" s="31" t="str">
        <f>VLOOKUP(B3326,'PEC unito'!A$2:B$7902,2,0)</f>
        <v>isasca@postemailcertificata.it</v>
      </c>
    </row>
    <row r="3327" spans="1:8" x14ac:dyDescent="0.25">
      <c r="A3327" s="4" t="s">
        <v>7801</v>
      </c>
      <c r="B3327" s="6" t="s">
        <v>189</v>
      </c>
      <c r="C3327" s="4" t="s">
        <v>7819</v>
      </c>
      <c r="D3327" s="11">
        <v>1614</v>
      </c>
      <c r="E3327" s="11" t="str">
        <f t="shared" si="153"/>
        <v/>
      </c>
      <c r="F3327" s="11" t="str">
        <f t="shared" si="154"/>
        <v>CALABRIA</v>
      </c>
      <c r="G3327" s="30">
        <f t="shared" si="155"/>
        <v>2.7156290204433359E-5</v>
      </c>
      <c r="H3327" s="31" t="str">
        <f>VLOOKUP(B3327,'PEC unito'!A$2:B$7902,2,0)</f>
        <v>demografici.iscasulloionio@asmepec.it</v>
      </c>
    </row>
    <row r="3328" spans="1:8" x14ac:dyDescent="0.25">
      <c r="A3328" s="4" t="s">
        <v>7801</v>
      </c>
      <c r="B3328" s="6" t="s">
        <v>3509</v>
      </c>
      <c r="C3328" s="4" t="s">
        <v>7816</v>
      </c>
      <c r="D3328" s="11">
        <v>18688</v>
      </c>
      <c r="E3328" s="11" t="str">
        <f t="shared" si="153"/>
        <v/>
      </c>
      <c r="F3328" s="11" t="str">
        <f t="shared" si="154"/>
        <v>CAMPANIA</v>
      </c>
      <c r="G3328" s="30">
        <f t="shared" si="155"/>
        <v>3.1443417059507473E-4</v>
      </c>
      <c r="H3328" s="31" t="str">
        <f>VLOOKUP(B3328,'PEC unito'!A$2:B$7902,2,0)</f>
        <v>protocollo@pec.comuneischia.it</v>
      </c>
    </row>
    <row r="3329" spans="1:8" x14ac:dyDescent="0.25">
      <c r="A3329" s="4" t="s">
        <v>7800</v>
      </c>
      <c r="B3329" s="6" t="s">
        <v>3510</v>
      </c>
      <c r="C3329" s="4" t="s">
        <v>7814</v>
      </c>
      <c r="D3329" s="11">
        <v>2377</v>
      </c>
      <c r="E3329" s="11" t="str">
        <f t="shared" si="153"/>
        <v/>
      </c>
      <c r="F3329" s="11" t="str">
        <f t="shared" si="154"/>
        <v>LAZIO</v>
      </c>
      <c r="G3329" s="30">
        <f t="shared" si="155"/>
        <v>3.9994115127594853E-5</v>
      </c>
      <c r="H3329" s="31" t="str">
        <f>VLOOKUP(B3329,'PEC unito'!A$2:B$7902,2,0)</f>
        <v>protocollo@pec.comune.ischiadicastro.vt.it</v>
      </c>
    </row>
    <row r="3330" spans="1:8" x14ac:dyDescent="0.25">
      <c r="A3330" s="4" t="s">
        <v>7801</v>
      </c>
      <c r="B3330" s="6" t="s">
        <v>3511</v>
      </c>
      <c r="C3330" s="4" t="s">
        <v>7817</v>
      </c>
      <c r="D3330" s="11">
        <v>4316</v>
      </c>
      <c r="E3330" s="11" t="str">
        <f t="shared" ref="E3330:E3393" si="156">IF(D3330&gt;300000,"trovato","")</f>
        <v/>
      </c>
      <c r="F3330" s="11" t="str">
        <f t="shared" ref="F3330:F3393" si="157">IF(AND(D3330&gt;50000,D3330&lt;100000),"COMPRESO",C3330)</f>
        <v>PUGLIA</v>
      </c>
      <c r="G3330" s="30">
        <f t="shared" ref="G3330:G3393" si="158">D3330/Totale</f>
        <v>7.2618679381867646E-5</v>
      </c>
      <c r="H3330" s="31" t="str">
        <f>VLOOKUP(B3330,'PEC unito'!A$2:B$7902,2,0)</f>
        <v>protocollo@pec.comune.ischitella.fg.it</v>
      </c>
    </row>
    <row r="3331" spans="1:8" x14ac:dyDescent="0.25">
      <c r="A3331" s="4" t="s">
        <v>7798</v>
      </c>
      <c r="B3331" s="6" t="s">
        <v>3512</v>
      </c>
      <c r="C3331" s="4" t="s">
        <v>7805</v>
      </c>
      <c r="D3331" s="11">
        <v>9100</v>
      </c>
      <c r="E3331" s="11" t="str">
        <f t="shared" si="156"/>
        <v/>
      </c>
      <c r="F3331" s="11" t="str">
        <f t="shared" si="157"/>
        <v>LOMBARDIA</v>
      </c>
      <c r="G3331" s="30">
        <f t="shared" si="158"/>
        <v>1.5311167339550406E-4</v>
      </c>
      <c r="H3331" s="31" t="str">
        <f>VLOOKUP(B3331,'PEC unito'!A$2:B$7902,2,0)</f>
        <v>protocollo@pec.comune.iseo.bs.it</v>
      </c>
    </row>
    <row r="3332" spans="1:8" x14ac:dyDescent="0.25">
      <c r="A3332" s="4" t="s">
        <v>7799</v>
      </c>
      <c r="B3332" s="6" t="s">
        <v>3513</v>
      </c>
      <c r="C3332" s="4" t="s">
        <v>7806</v>
      </c>
      <c r="D3332" s="11">
        <v>2625</v>
      </c>
      <c r="E3332" s="11" t="str">
        <f t="shared" si="156"/>
        <v/>
      </c>
      <c r="F3332" s="11" t="str">
        <f t="shared" si="157"/>
        <v>TRENTINO-ALTO ADIGE/SÜDTIROL</v>
      </c>
      <c r="G3332" s="30">
        <f t="shared" si="158"/>
        <v>4.4166828864087714E-5</v>
      </c>
      <c r="H3332" s="31" t="str">
        <f>VLOOKUP(B3332,'PEC unito'!A$2:B$7902,2,0)</f>
        <v>comune.isera@legalmail.it</v>
      </c>
    </row>
    <row r="3333" spans="1:8" x14ac:dyDescent="0.25">
      <c r="A3333" s="4" t="s">
        <v>7801</v>
      </c>
      <c r="B3333" s="6" t="s">
        <v>3514</v>
      </c>
      <c r="C3333" s="4" t="s">
        <v>4200</v>
      </c>
      <c r="D3333" s="11">
        <v>22025</v>
      </c>
      <c r="E3333" s="11" t="str">
        <f t="shared" si="156"/>
        <v/>
      </c>
      <c r="F3333" s="11" t="str">
        <f t="shared" si="157"/>
        <v>MOLISE</v>
      </c>
      <c r="G3333" s="30">
        <f t="shared" si="158"/>
        <v>3.7058072599296455E-4</v>
      </c>
      <c r="H3333" s="31" t="str">
        <f>VLOOKUP(B3333,'PEC unito'!A$2:B$7902,2,0)</f>
        <v>comuneisernia@pec.it</v>
      </c>
    </row>
    <row r="3334" spans="1:8" x14ac:dyDescent="0.25">
      <c r="A3334" s="4" t="s">
        <v>7802</v>
      </c>
      <c r="B3334" s="8" t="s">
        <v>3515</v>
      </c>
      <c r="C3334" s="4" t="s">
        <v>7821</v>
      </c>
      <c r="D3334" s="11">
        <v>2842</v>
      </c>
      <c r="E3334" s="11" t="str">
        <f t="shared" si="156"/>
        <v/>
      </c>
      <c r="F3334" s="11" t="str">
        <f t="shared" si="157"/>
        <v>SARDEGNA</v>
      </c>
      <c r="G3334" s="30">
        <f t="shared" si="158"/>
        <v>4.7817953383518968E-5</v>
      </c>
      <c r="H3334" s="31" t="str">
        <f>VLOOKUP(B3334,'PEC unito'!A$2:B$7902,2,0)</f>
        <v>protocollo.isili@pec.it</v>
      </c>
    </row>
    <row r="3335" spans="1:8" x14ac:dyDescent="0.25">
      <c r="A3335" s="4" t="s">
        <v>7802</v>
      </c>
      <c r="B3335" s="6" t="s">
        <v>3516</v>
      </c>
      <c r="C3335" s="4" t="s">
        <v>7820</v>
      </c>
      <c r="D3335" s="11">
        <v>1598</v>
      </c>
      <c r="E3335" s="11" t="str">
        <f t="shared" si="156"/>
        <v/>
      </c>
      <c r="F3335" s="11" t="str">
        <f t="shared" si="157"/>
        <v>SICILIA</v>
      </c>
      <c r="G3335" s="30">
        <f t="shared" si="158"/>
        <v>2.6887082866595112E-5</v>
      </c>
      <c r="H3335" s="31" t="str">
        <f>VLOOKUP(B3335,'PEC unito'!A$2:B$7902,2,0)</f>
        <v>protocolloisnello@pec.it</v>
      </c>
    </row>
    <row r="3336" spans="1:8" x14ac:dyDescent="0.25">
      <c r="A3336" s="4" t="s">
        <v>7798</v>
      </c>
      <c r="B3336" s="6" t="s">
        <v>3517</v>
      </c>
      <c r="C3336" s="4" t="s">
        <v>7803</v>
      </c>
      <c r="D3336" s="11">
        <v>2121</v>
      </c>
      <c r="E3336" s="11" t="str">
        <f t="shared" si="156"/>
        <v/>
      </c>
      <c r="F3336" s="11" t="str">
        <f t="shared" si="157"/>
        <v>PIEMONTE</v>
      </c>
      <c r="G3336" s="30">
        <f t="shared" si="158"/>
        <v>3.5686797722182876E-5</v>
      </c>
      <c r="H3336" s="31" t="str">
        <f>VLOOKUP(B3336,'PEC unito'!A$2:B$7902,2,0)</f>
        <v>comune.isoladasti.at@cert.legalmail.it</v>
      </c>
    </row>
    <row r="3337" spans="1:8" x14ac:dyDescent="0.25">
      <c r="A3337" s="2" t="s">
        <v>7798</v>
      </c>
      <c r="B3337" s="6" t="s">
        <v>3518</v>
      </c>
      <c r="C3337" s="4" t="s">
        <v>7809</v>
      </c>
      <c r="D3337" s="11">
        <v>1535</v>
      </c>
      <c r="E3337" s="11" t="str">
        <f t="shared" si="156"/>
        <v/>
      </c>
      <c r="F3337" s="11" t="str">
        <f t="shared" si="157"/>
        <v>LIGURIA</v>
      </c>
      <c r="G3337" s="30">
        <f t="shared" si="158"/>
        <v>2.5827078973857007E-5</v>
      </c>
      <c r="H3337" s="31" t="str">
        <f>VLOOKUP(B3337,'PEC unito'!A$2:B$7902,2,0)</f>
        <v>protocollo@pec.comune.isoladelcantone.ge.it</v>
      </c>
    </row>
    <row r="3338" spans="1:8" x14ac:dyDescent="0.25">
      <c r="A3338" s="4" t="s">
        <v>7800</v>
      </c>
      <c r="B3338" s="6" t="s">
        <v>3519</v>
      </c>
      <c r="C3338" s="4" t="s">
        <v>7811</v>
      </c>
      <c r="D3338" s="11">
        <v>1418</v>
      </c>
      <c r="E3338" s="11" t="str">
        <f t="shared" si="156"/>
        <v/>
      </c>
      <c r="F3338" s="11" t="str">
        <f t="shared" si="157"/>
        <v>TOSCANA</v>
      </c>
      <c r="G3338" s="30">
        <f t="shared" si="158"/>
        <v>2.3858500315914811E-5</v>
      </c>
      <c r="H3338" s="31" t="str">
        <f>VLOOKUP(B3338,'PEC unito'!A$2:B$7902,2,0)</f>
        <v>comuneisoladelgiglio@pcert.it</v>
      </c>
    </row>
    <row r="3339" spans="1:8" x14ac:dyDescent="0.25">
      <c r="A3339" s="4" t="s">
        <v>7801</v>
      </c>
      <c r="B3339" s="6" t="s">
        <v>3520</v>
      </c>
      <c r="C3339" s="4" t="s">
        <v>7815</v>
      </c>
      <c r="D3339" s="11">
        <v>4840</v>
      </c>
      <c r="E3339" s="11" t="str">
        <f t="shared" si="156"/>
        <v/>
      </c>
      <c r="F3339" s="11" t="str">
        <f t="shared" si="157"/>
        <v>ABRUZZO</v>
      </c>
      <c r="G3339" s="30">
        <f t="shared" si="158"/>
        <v>8.1435219696070305E-5</v>
      </c>
      <c r="H3339" s="31" t="str">
        <f>VLOOKUP(B3339,'PEC unito'!A$2:B$7902,2,0)</f>
        <v>info@cert.isoladelgransasso.gov.it</v>
      </c>
    </row>
    <row r="3340" spans="1:8" x14ac:dyDescent="0.25">
      <c r="A3340" s="4" t="s">
        <v>7800</v>
      </c>
      <c r="B3340" s="6" t="s">
        <v>3521</v>
      </c>
      <c r="C3340" s="4" t="s">
        <v>7814</v>
      </c>
      <c r="D3340" s="11">
        <v>11963</v>
      </c>
      <c r="E3340" s="11" t="str">
        <f t="shared" si="156"/>
        <v/>
      </c>
      <c r="F3340" s="11" t="str">
        <f t="shared" si="157"/>
        <v>LAZIO</v>
      </c>
      <c r="G3340" s="30">
        <f t="shared" si="158"/>
        <v>2.0128296140993574E-4</v>
      </c>
      <c r="H3340" s="31" t="str">
        <f>VLOOKUP(B3340,'PEC unito'!A$2:B$7902,2,0)</f>
        <v>protocolloisoladelliri@pec.it</v>
      </c>
    </row>
    <row r="3341" spans="1:8" x14ac:dyDescent="0.25">
      <c r="A3341" s="4" t="s">
        <v>7800</v>
      </c>
      <c r="B3341" s="6" t="s">
        <v>3522</v>
      </c>
      <c r="C3341" s="4" t="s">
        <v>7813</v>
      </c>
      <c r="D3341" s="11">
        <v>635</v>
      </c>
      <c r="E3341" s="11" t="str">
        <f t="shared" si="156"/>
        <v/>
      </c>
      <c r="F3341" s="11" t="str">
        <f t="shared" si="157"/>
        <v>MARCHE</v>
      </c>
      <c r="G3341" s="30">
        <f t="shared" si="158"/>
        <v>1.0684166220455504E-5</v>
      </c>
      <c r="H3341" s="31" t="str">
        <f>VLOOKUP(B3341,'PEC unito'!A$2:B$7902,2,0)</f>
        <v>comune.isoladelpiano@emarche.it</v>
      </c>
    </row>
    <row r="3342" spans="1:8" x14ac:dyDescent="0.25">
      <c r="A3342" s="4" t="s">
        <v>7799</v>
      </c>
      <c r="B3342" s="6" t="s">
        <v>3523</v>
      </c>
      <c r="C3342" s="4" t="s">
        <v>7807</v>
      </c>
      <c r="D3342" s="11">
        <v>11457</v>
      </c>
      <c r="E3342" s="11" t="str">
        <f t="shared" si="156"/>
        <v/>
      </c>
      <c r="F3342" s="11" t="str">
        <f t="shared" si="157"/>
        <v>VENETO</v>
      </c>
      <c r="G3342" s="30">
        <f t="shared" si="158"/>
        <v>1.9276927935080111E-4</v>
      </c>
      <c r="H3342" s="31" t="str">
        <f>VLOOKUP(B3342,'PEC unito'!A$2:B$7902,2,0)</f>
        <v>isoladellascala@cert.ip-veneto.net</v>
      </c>
    </row>
    <row r="3343" spans="1:8" x14ac:dyDescent="0.25">
      <c r="A3343" s="4" t="s">
        <v>7802</v>
      </c>
      <c r="B3343" s="6" t="s">
        <v>3524</v>
      </c>
      <c r="C3343" s="4" t="s">
        <v>7820</v>
      </c>
      <c r="D3343" s="11">
        <v>7100</v>
      </c>
      <c r="E3343" s="11" t="str">
        <f t="shared" si="156"/>
        <v/>
      </c>
      <c r="F3343" s="11" t="str">
        <f t="shared" si="157"/>
        <v>SICILIA</v>
      </c>
      <c r="G3343" s="30">
        <f t="shared" si="158"/>
        <v>1.1946075616572296E-4</v>
      </c>
      <c r="H3343" s="31" t="str">
        <f>VLOOKUP(B3343,'PEC unito'!A$2:B$7902,2,0)</f>
        <v>anagrafe@pec.comune.isoladellefemmine.pa.it</v>
      </c>
    </row>
    <row r="3344" spans="1:8" x14ac:dyDescent="0.25">
      <c r="A3344" s="4" t="s">
        <v>7801</v>
      </c>
      <c r="B3344" s="6" t="s">
        <v>248</v>
      </c>
      <c r="C3344" s="4" t="s">
        <v>7819</v>
      </c>
      <c r="D3344" s="11">
        <v>15827</v>
      </c>
      <c r="E3344" s="11" t="str">
        <f t="shared" si="156"/>
        <v/>
      </c>
      <c r="F3344" s="11" t="str">
        <f t="shared" si="157"/>
        <v>CALABRIA</v>
      </c>
      <c r="G3344" s="30">
        <f t="shared" si="158"/>
        <v>2.6629653349787285E-4</v>
      </c>
      <c r="H3344" s="31" t="str">
        <f>VLOOKUP(B3344,'PEC unito'!A$2:B$7902,2,0)</f>
        <v>comune@pec.isolacr.it</v>
      </c>
    </row>
    <row r="3345" spans="1:8" x14ac:dyDescent="0.25">
      <c r="A3345" s="4" t="s">
        <v>7798</v>
      </c>
      <c r="B3345" s="6" t="s">
        <v>3525</v>
      </c>
      <c r="C3345" s="4" t="s">
        <v>7805</v>
      </c>
      <c r="D3345" s="11">
        <v>192</v>
      </c>
      <c r="E3345" s="11" t="str">
        <f t="shared" si="156"/>
        <v/>
      </c>
      <c r="F3345" s="11" t="str">
        <f t="shared" si="157"/>
        <v>LOMBARDIA</v>
      </c>
      <c r="G3345" s="30">
        <f t="shared" si="158"/>
        <v>3.2304880540589873E-6</v>
      </c>
      <c r="H3345" s="31" t="str">
        <f>VLOOKUP(B3345,'PEC unito'!A$2:B$7902,2,0)</f>
        <v>comune.isoladifondra@pec.regione.lombardia.it</v>
      </c>
    </row>
    <row r="3346" spans="1:8" x14ac:dyDescent="0.25">
      <c r="A3346" s="4" t="s">
        <v>7798</v>
      </c>
      <c r="B3346" s="6" t="s">
        <v>3526</v>
      </c>
      <c r="C3346" s="4" t="s">
        <v>7805</v>
      </c>
      <c r="D3346" s="11">
        <v>1231</v>
      </c>
      <c r="E3346" s="11" t="str">
        <f t="shared" si="156"/>
        <v/>
      </c>
      <c r="F3346" s="11" t="str">
        <f t="shared" si="157"/>
        <v>LOMBARDIA</v>
      </c>
      <c r="G3346" s="30">
        <f t="shared" si="158"/>
        <v>2.0712139554930276E-5</v>
      </c>
      <c r="H3346" s="31" t="str">
        <f>VLOOKUP(B3346,'PEC unito'!A$2:B$7902,2,0)</f>
        <v>comune.isoladovarese@pec.regione.lombardia.it</v>
      </c>
    </row>
    <row r="3347" spans="1:8" x14ac:dyDescent="0.25">
      <c r="A3347" s="4" t="s">
        <v>7799</v>
      </c>
      <c r="B3347" s="6" t="s">
        <v>3527</v>
      </c>
      <c r="C3347" s="4" t="s">
        <v>7807</v>
      </c>
      <c r="D3347" s="11">
        <v>3255</v>
      </c>
      <c r="E3347" s="11" t="str">
        <f t="shared" si="156"/>
        <v/>
      </c>
      <c r="F3347" s="11" t="str">
        <f t="shared" si="157"/>
        <v>VENETO</v>
      </c>
      <c r="G3347" s="30">
        <f t="shared" si="158"/>
        <v>5.4766867791468767E-5</v>
      </c>
      <c r="H3347" s="31" t="str">
        <f>VLOOKUP(B3347,'PEC unito'!A$2:B$7902,2,0)</f>
        <v>servizidemografici.isolarizza@legalmail.it</v>
      </c>
    </row>
    <row r="3348" spans="1:8" x14ac:dyDescent="0.25">
      <c r="A3348" s="4" t="s">
        <v>7798</v>
      </c>
      <c r="B3348" s="6" t="s">
        <v>3528</v>
      </c>
      <c r="C3348" s="4" t="s">
        <v>7803</v>
      </c>
      <c r="D3348" s="11">
        <v>734</v>
      </c>
      <c r="E3348" s="11" t="str">
        <f t="shared" si="156"/>
        <v/>
      </c>
      <c r="F3348" s="11" t="str">
        <f t="shared" si="157"/>
        <v>PIEMONTE</v>
      </c>
      <c r="G3348" s="30">
        <f t="shared" si="158"/>
        <v>1.2349886623329669E-5</v>
      </c>
      <c r="H3348" s="31" t="str">
        <f>VLOOKUP(B3348,'PEC unito'!A$2:B$7902,2,0)</f>
        <v>segreteria@pec.comuneisolasantantonio.al.it</v>
      </c>
    </row>
    <row r="3349" spans="1:8" x14ac:dyDescent="0.25">
      <c r="A3349" s="4" t="s">
        <v>7799</v>
      </c>
      <c r="B3349" s="6" t="s">
        <v>3529</v>
      </c>
      <c r="C3349" s="4" t="s">
        <v>7807</v>
      </c>
      <c r="D3349" s="11">
        <v>9639</v>
      </c>
      <c r="E3349" s="11" t="str">
        <f t="shared" si="156"/>
        <v/>
      </c>
      <c r="F3349" s="11" t="str">
        <f t="shared" si="157"/>
        <v>VENETO</v>
      </c>
      <c r="G3349" s="30">
        <f t="shared" si="158"/>
        <v>1.6218059558893009E-4</v>
      </c>
      <c r="H3349" s="31" t="str">
        <f>VLOOKUP(B3349,'PEC unito'!A$2:B$7902,2,0)</f>
        <v>isolavicentina.vi@cert.ip-veneto.net</v>
      </c>
    </row>
    <row r="3350" spans="1:8" x14ac:dyDescent="0.25">
      <c r="A3350" s="4" t="s">
        <v>7798</v>
      </c>
      <c r="B3350" s="6" t="s">
        <v>3530</v>
      </c>
      <c r="C3350" s="4" t="s">
        <v>7803</v>
      </c>
      <c r="D3350" s="11">
        <v>393</v>
      </c>
      <c r="E3350" s="11" t="str">
        <f t="shared" si="156"/>
        <v/>
      </c>
      <c r="F3350" s="11" t="str">
        <f t="shared" si="157"/>
        <v>PIEMONTE</v>
      </c>
      <c r="G3350" s="30">
        <f t="shared" si="158"/>
        <v>6.6124052356519892E-6</v>
      </c>
      <c r="H3350" s="31" t="str">
        <f>VLOOKUP(B3350,'PEC unito'!A$2:B$7902,2,0)</f>
        <v>isolabella@cert.ruparpiemonte.it</v>
      </c>
    </row>
    <row r="3351" spans="1:8" x14ac:dyDescent="0.25">
      <c r="A3351" s="4" t="s">
        <v>7798</v>
      </c>
      <c r="B3351" s="6" t="s">
        <v>3531</v>
      </c>
      <c r="C3351" s="4" t="s">
        <v>7809</v>
      </c>
      <c r="D3351" s="11">
        <v>678</v>
      </c>
      <c r="E3351" s="11" t="str">
        <f t="shared" si="156"/>
        <v/>
      </c>
      <c r="F3351" s="11" t="str">
        <f t="shared" si="157"/>
        <v>LIGURIA</v>
      </c>
      <c r="G3351" s="30">
        <f t="shared" si="158"/>
        <v>1.1407660940895799E-5</v>
      </c>
      <c r="H3351" s="31" t="str">
        <f>VLOOKUP(B3351,'PEC unito'!A$2:B$7902,2,0)</f>
        <v>postacert@pec.comuneisolabona.it</v>
      </c>
    </row>
    <row r="3352" spans="1:8" x14ac:dyDescent="0.25">
      <c r="A3352" s="4" t="s">
        <v>7801</v>
      </c>
      <c r="B3352" s="6" t="s">
        <v>3532</v>
      </c>
      <c r="C3352" s="4" t="s">
        <v>7817</v>
      </c>
      <c r="D3352" s="11">
        <v>455</v>
      </c>
      <c r="E3352" s="11" t="str">
        <f t="shared" si="156"/>
        <v/>
      </c>
      <c r="F3352" s="11" t="str">
        <f t="shared" si="157"/>
        <v>PUGLIA</v>
      </c>
      <c r="G3352" s="30">
        <f t="shared" si="158"/>
        <v>7.6555836697752045E-6</v>
      </c>
      <c r="H3352" s="31" t="str">
        <f>VLOOKUP(B3352,'PEC unito'!A$2:B$7902,2,0)</f>
        <v>anagrafetremiti@pec.it</v>
      </c>
    </row>
    <row r="3353" spans="1:8" x14ac:dyDescent="0.25">
      <c r="A3353" s="4" t="s">
        <v>7798</v>
      </c>
      <c r="B3353" s="6" t="s">
        <v>3533</v>
      </c>
      <c r="C3353" s="4" t="s">
        <v>7805</v>
      </c>
      <c r="D3353" s="11">
        <v>4091</v>
      </c>
      <c r="E3353" s="11" t="str">
        <f t="shared" si="156"/>
        <v/>
      </c>
      <c r="F3353" s="11" t="str">
        <f t="shared" si="157"/>
        <v>LOMBARDIA</v>
      </c>
      <c r="G3353" s="30">
        <f t="shared" si="158"/>
        <v>6.883295119351727E-5</v>
      </c>
      <c r="H3353" s="31" t="str">
        <f>VLOOKUP(B3353,'PEC unito'!A$2:B$7902,2,0)</f>
        <v>protocollo@pec.comune.isorella.bs.it</v>
      </c>
    </row>
    <row r="3354" spans="1:8" x14ac:dyDescent="0.25">
      <c r="A3354" s="4" t="s">
        <v>7801</v>
      </c>
      <c r="B3354" s="6" t="s">
        <v>3534</v>
      </c>
      <c r="C3354" s="4" t="s">
        <v>7816</v>
      </c>
      <c r="D3354" s="11">
        <v>1020</v>
      </c>
      <c r="E3354" s="11" t="str">
        <f t="shared" si="156"/>
        <v/>
      </c>
      <c r="F3354" s="11" t="str">
        <f t="shared" si="157"/>
        <v>CAMPANIA</v>
      </c>
      <c r="G3354" s="30">
        <f t="shared" si="158"/>
        <v>1.7161967787188368E-5</v>
      </c>
      <c r="H3354" s="31" t="str">
        <f>VLOOKUP(B3354,'PEC unito'!A$2:B$7902,2,0)</f>
        <v>protocollo.ispani@asmepec.it</v>
      </c>
    </row>
    <row r="3355" spans="1:8" x14ac:dyDescent="0.25">
      <c r="A3355" s="4" t="s">
        <v>7802</v>
      </c>
      <c r="B3355" s="6" t="s">
        <v>3535</v>
      </c>
      <c r="C3355" s="4" t="s">
        <v>7820</v>
      </c>
      <c r="D3355" s="11">
        <v>15122</v>
      </c>
      <c r="E3355" s="11" t="str">
        <f t="shared" si="156"/>
        <v/>
      </c>
      <c r="F3355" s="11" t="str">
        <f t="shared" si="157"/>
        <v>SICILIA</v>
      </c>
      <c r="G3355" s="30">
        <f t="shared" si="158"/>
        <v>2.5443458517437499E-4</v>
      </c>
      <c r="H3355" s="31" t="str">
        <f>VLOOKUP(B3355,'PEC unito'!A$2:B$7902,2,0)</f>
        <v>info@cert.comune.ispica.rg.it</v>
      </c>
    </row>
    <row r="3356" spans="1:8" x14ac:dyDescent="0.25">
      <c r="A3356" s="4" t="s">
        <v>7798</v>
      </c>
      <c r="B3356" s="6" t="s">
        <v>3536</v>
      </c>
      <c r="C3356" s="4" t="s">
        <v>7805</v>
      </c>
      <c r="D3356" s="11">
        <v>5178</v>
      </c>
      <c r="E3356" s="11" t="str">
        <f t="shared" si="156"/>
        <v/>
      </c>
      <c r="F3356" s="11" t="str">
        <f t="shared" si="157"/>
        <v>LOMBARDIA</v>
      </c>
      <c r="G3356" s="30">
        <f t="shared" si="158"/>
        <v>8.712222470790331E-5</v>
      </c>
      <c r="H3356" s="31" t="str">
        <f>VLOOKUP(B3356,'PEC unito'!A$2:B$7902,2,0)</f>
        <v>protocollo.ispra@pec.it</v>
      </c>
    </row>
    <row r="3357" spans="1:8" x14ac:dyDescent="0.25">
      <c r="A3357" s="4" t="s">
        <v>7798</v>
      </c>
      <c r="B3357" s="6" t="s">
        <v>3537</v>
      </c>
      <c r="C3357" s="4" t="s">
        <v>7803</v>
      </c>
      <c r="D3357" s="11">
        <v>425</v>
      </c>
      <c r="E3357" s="11" t="str">
        <f t="shared" si="156"/>
        <v/>
      </c>
      <c r="F3357" s="11" t="str">
        <f t="shared" si="157"/>
        <v>PIEMONTE</v>
      </c>
      <c r="G3357" s="30">
        <f t="shared" si="158"/>
        <v>7.1508199113284871E-6</v>
      </c>
      <c r="H3357" s="31" t="str">
        <f>VLOOKUP(B3357,'PEC unito'!A$2:B$7902,2,0)</f>
        <v>comune.issiglio@postecert.it</v>
      </c>
    </row>
    <row r="3358" spans="1:8" x14ac:dyDescent="0.25">
      <c r="A3358" s="4" t="s">
        <v>7798</v>
      </c>
      <c r="B3358" s="6" t="s">
        <v>3538</v>
      </c>
      <c r="C3358" s="4" t="s">
        <v>7804</v>
      </c>
      <c r="D3358" s="11">
        <v>422</v>
      </c>
      <c r="E3358" s="11" t="str">
        <f t="shared" si="156"/>
        <v/>
      </c>
      <c r="F3358" s="11" t="str">
        <f t="shared" si="157"/>
        <v>VALLE D'AOSTA/VALLÉE D'AOSTE</v>
      </c>
      <c r="G3358" s="30">
        <f t="shared" si="158"/>
        <v>7.1003435354838156E-6</v>
      </c>
      <c r="H3358" s="31" t="str">
        <f>VLOOKUP(B3358,'PEC unito'!A$2:B$7902,2,0)</f>
        <v>protocollo@pec.comune.issime.ao.it</v>
      </c>
    </row>
    <row r="3359" spans="1:8" x14ac:dyDescent="0.25">
      <c r="A3359" s="4" t="s">
        <v>7798</v>
      </c>
      <c r="B3359" s="6" t="s">
        <v>3539</v>
      </c>
      <c r="C3359" s="4" t="s">
        <v>7805</v>
      </c>
      <c r="D3359" s="11">
        <v>660</v>
      </c>
      <c r="E3359" s="11" t="str">
        <f t="shared" si="156"/>
        <v/>
      </c>
      <c r="F3359" s="11" t="str">
        <f t="shared" si="157"/>
        <v>LOMBARDIA</v>
      </c>
      <c r="G3359" s="30">
        <f t="shared" si="158"/>
        <v>1.1104802685827767E-5</v>
      </c>
      <c r="H3359" s="31" t="str">
        <f>VLOOKUP(B3359,'PEC unito'!A$2:B$7902,2,0)</f>
        <v>info@cert.comune.isso.bg.it</v>
      </c>
    </row>
    <row r="3360" spans="1:8" x14ac:dyDescent="0.25">
      <c r="A3360" s="4" t="s">
        <v>7798</v>
      </c>
      <c r="B3360" s="6" t="s">
        <v>3540</v>
      </c>
      <c r="C3360" s="4" t="s">
        <v>7804</v>
      </c>
      <c r="D3360" s="11">
        <v>1396</v>
      </c>
      <c r="E3360" s="11" t="str">
        <f t="shared" si="156"/>
        <v/>
      </c>
      <c r="F3360" s="11" t="str">
        <f t="shared" si="157"/>
        <v>VALLE D'AOSTA/VALLÉE D'AOSTE</v>
      </c>
      <c r="G3360" s="30">
        <f t="shared" si="158"/>
        <v>2.348834022638722E-5</v>
      </c>
      <c r="H3360" s="31" t="str">
        <f>VLOOKUP(B3360,'PEC unito'!A$2:B$7902,2,0)</f>
        <v>protocollo@pec.comune.issogne.ao.it</v>
      </c>
    </row>
    <row r="3361" spans="1:8" x14ac:dyDescent="0.25">
      <c r="A3361" s="4" t="s">
        <v>7799</v>
      </c>
      <c r="B3361" s="6" t="s">
        <v>3541</v>
      </c>
      <c r="C3361" s="4" t="s">
        <v>7807</v>
      </c>
      <c r="D3361" s="11">
        <v>9041</v>
      </c>
      <c r="E3361" s="11" t="str">
        <f t="shared" si="156"/>
        <v/>
      </c>
      <c r="F3361" s="11" t="str">
        <f t="shared" si="157"/>
        <v>VENETO</v>
      </c>
      <c r="G3361" s="30">
        <f t="shared" si="158"/>
        <v>1.5211897133722552E-4</v>
      </c>
      <c r="H3361" s="31" t="str">
        <f>VLOOKUP(B3361,'PEC unito'!A$2:B$7902,2,0)</f>
        <v>istrana@pec.comune.istrana.tv.it</v>
      </c>
    </row>
    <row r="3362" spans="1:8" x14ac:dyDescent="0.25">
      <c r="A3362" s="4" t="s">
        <v>7802</v>
      </c>
      <c r="B3362" s="6" t="s">
        <v>3542</v>
      </c>
      <c r="C3362" s="4" t="s">
        <v>7820</v>
      </c>
      <c r="D3362" s="11">
        <v>1663</v>
      </c>
      <c r="E3362" s="11" t="str">
        <f t="shared" si="156"/>
        <v/>
      </c>
      <c r="F3362" s="11" t="str">
        <f t="shared" si="157"/>
        <v>SICILIA</v>
      </c>
      <c r="G3362" s="30">
        <f t="shared" si="158"/>
        <v>2.7980737676562999E-5</v>
      </c>
      <c r="H3362" s="31" t="str">
        <f>VLOOKUP(B3362,'PEC unito'!A$2:B$7902,2,0)</f>
        <v>info@pec.comuneitala.it</v>
      </c>
    </row>
    <row r="3363" spans="1:8" x14ac:dyDescent="0.25">
      <c r="A3363" s="4" t="s">
        <v>7800</v>
      </c>
      <c r="B3363" s="6" t="s">
        <v>3543</v>
      </c>
      <c r="C3363" s="4" t="s">
        <v>7814</v>
      </c>
      <c r="D3363" s="11">
        <v>10460</v>
      </c>
      <c r="E3363" s="11" t="str">
        <f t="shared" si="156"/>
        <v/>
      </c>
      <c r="F3363" s="11" t="str">
        <f t="shared" si="157"/>
        <v>LAZIO</v>
      </c>
      <c r="G3363" s="30">
        <f t="shared" si="158"/>
        <v>1.7599429711175524E-4</v>
      </c>
      <c r="H3363" s="31" t="str">
        <f>VLOOKUP(B3363,'PEC unito'!A$2:B$7902,2,0)</f>
        <v>comune.itri@postecert.it</v>
      </c>
    </row>
    <row r="3364" spans="1:8" x14ac:dyDescent="0.25">
      <c r="A3364" s="4" t="s">
        <v>7802</v>
      </c>
      <c r="B3364" s="8" t="s">
        <v>3544</v>
      </c>
      <c r="C3364" s="4" t="s">
        <v>7821</v>
      </c>
      <c r="D3364" s="11">
        <v>580</v>
      </c>
      <c r="E3364" s="11" t="str">
        <f t="shared" si="156"/>
        <v/>
      </c>
      <c r="F3364" s="11" t="str">
        <f t="shared" si="157"/>
        <v>SARDEGNA</v>
      </c>
      <c r="G3364" s="30">
        <f t="shared" si="158"/>
        <v>9.7587659966365228E-6</v>
      </c>
      <c r="H3364" s="31" t="str">
        <f>VLOOKUP(B3364,'PEC unito'!A$2:B$7902,2,0)</f>
        <v>segreteria@pec.comune.ittireddu.ss.it</v>
      </c>
    </row>
    <row r="3365" spans="1:8" x14ac:dyDescent="0.25">
      <c r="A3365" s="4" t="s">
        <v>7802</v>
      </c>
      <c r="B3365" s="8" t="s">
        <v>3545</v>
      </c>
      <c r="C3365" s="4" t="s">
        <v>7821</v>
      </c>
      <c r="D3365" s="11">
        <v>8868</v>
      </c>
      <c r="E3365" s="11" t="str">
        <f t="shared" si="156"/>
        <v/>
      </c>
      <c r="F3365" s="11" t="str">
        <f t="shared" si="157"/>
        <v>SARDEGNA</v>
      </c>
      <c r="G3365" s="30">
        <f t="shared" si="158"/>
        <v>1.4920816699684947E-4</v>
      </c>
      <c r="H3365" s="31" t="str">
        <f>VLOOKUP(B3365,'PEC unito'!A$2:B$7902,2,0)</f>
        <v>servizidemografici@pec.comune.ittiri.ss.it</v>
      </c>
    </row>
    <row r="3366" spans="1:8" x14ac:dyDescent="0.25">
      <c r="A3366" s="4" t="s">
        <v>7798</v>
      </c>
      <c r="B3366" s="6" t="s">
        <v>3546</v>
      </c>
      <c r="C3366" s="4" t="s">
        <v>7803</v>
      </c>
      <c r="D3366" s="11">
        <v>23592</v>
      </c>
      <c r="E3366" s="11" t="str">
        <f t="shared" si="156"/>
        <v/>
      </c>
      <c r="F3366" s="11" t="str">
        <f t="shared" si="157"/>
        <v>PIEMONTE</v>
      </c>
      <c r="G3366" s="30">
        <f t="shared" si="158"/>
        <v>3.9694621964249805E-4</v>
      </c>
      <c r="H3366" s="31" t="str">
        <f>VLOOKUP(B3366,'PEC unito'!A$2:B$7902,2,0)</f>
        <v>protocollo@pec.comune.ivrea.to.it</v>
      </c>
    </row>
    <row r="3367" spans="1:8" x14ac:dyDescent="0.25">
      <c r="A3367" s="4" t="s">
        <v>7798</v>
      </c>
      <c r="B3367" s="6" t="s">
        <v>3547</v>
      </c>
      <c r="C3367" s="4" t="s">
        <v>7805</v>
      </c>
      <c r="D3367" s="11">
        <v>2068</v>
      </c>
      <c r="E3367" s="11" t="str">
        <f t="shared" si="156"/>
        <v/>
      </c>
      <c r="F3367" s="11" t="str">
        <f t="shared" si="157"/>
        <v>LOMBARDIA</v>
      </c>
      <c r="G3367" s="30">
        <f t="shared" si="158"/>
        <v>3.4795048415593672E-5</v>
      </c>
      <c r="H3367" s="31" t="str">
        <f>VLOOKUP(B3367,'PEC unito'!A$2:B$7902,2,0)</f>
        <v>comune.izano@pec.regione.lombardia.it</v>
      </c>
    </row>
    <row r="3368" spans="1:8" x14ac:dyDescent="0.25">
      <c r="A3368" s="4" t="s">
        <v>7801</v>
      </c>
      <c r="B3368" s="6" t="s">
        <v>190</v>
      </c>
      <c r="C3368" s="4" t="s">
        <v>7819</v>
      </c>
      <c r="D3368" s="11">
        <v>623</v>
      </c>
      <c r="E3368" s="11" t="str">
        <f t="shared" si="156"/>
        <v/>
      </c>
      <c r="F3368" s="11" t="str">
        <f t="shared" si="157"/>
        <v>CALABRIA</v>
      </c>
      <c r="G3368" s="30">
        <f t="shared" si="158"/>
        <v>1.0482260717076818E-5</v>
      </c>
      <c r="H3368" s="31" t="str">
        <f>VLOOKUP(B3368,'PEC unito'!A$2:B$7902,2,0)</f>
        <v>segretario.jacurso@asmepec.it</v>
      </c>
    </row>
    <row r="3369" spans="1:8" x14ac:dyDescent="0.25">
      <c r="A3369" s="4" t="s">
        <v>7801</v>
      </c>
      <c r="B3369" s="6" t="s">
        <v>3548</v>
      </c>
      <c r="C3369" s="4" t="s">
        <v>4200</v>
      </c>
      <c r="D3369" s="11">
        <v>1797</v>
      </c>
      <c r="E3369" s="11" t="str">
        <f t="shared" si="156"/>
        <v/>
      </c>
      <c r="F3369" s="11" t="str">
        <f t="shared" si="157"/>
        <v>MOLISE</v>
      </c>
      <c r="G3369" s="30">
        <f t="shared" si="158"/>
        <v>3.0235349130958333E-5</v>
      </c>
      <c r="H3369" s="31" t="str">
        <f>VLOOKUP(B3369,'PEC unito'!A$2:B$7902,2,0)</f>
        <v>comune.jelsicb@leqalmail.it</v>
      </c>
    </row>
    <row r="3370" spans="1:8" x14ac:dyDescent="0.25">
      <c r="A3370" s="4" t="s">
        <v>7800</v>
      </c>
      <c r="B3370" s="6" t="s">
        <v>3549</v>
      </c>
      <c r="C3370" s="4" t="s">
        <v>7814</v>
      </c>
      <c r="D3370" s="11">
        <v>398</v>
      </c>
      <c r="E3370" s="11" t="str">
        <f t="shared" si="156"/>
        <v/>
      </c>
      <c r="F3370" s="11" t="str">
        <f t="shared" si="157"/>
        <v>LAZIO</v>
      </c>
      <c r="G3370" s="30">
        <f t="shared" si="158"/>
        <v>6.6965325287264421E-6</v>
      </c>
      <c r="H3370" s="31" t="str">
        <f>VLOOKUP(B3370,'PEC unito'!A$2:B$7902,2,0)</f>
        <v>comunejenne@pec.it</v>
      </c>
    </row>
    <row r="3371" spans="1:8" x14ac:dyDescent="0.25">
      <c r="A3371" s="4" t="s">
        <v>7798</v>
      </c>
      <c r="B3371" s="6" t="s">
        <v>3550</v>
      </c>
      <c r="C3371" s="4" t="s">
        <v>7805</v>
      </c>
      <c r="D3371" s="11">
        <v>5084</v>
      </c>
      <c r="E3371" s="11" t="str">
        <f t="shared" si="156"/>
        <v/>
      </c>
      <c r="F3371" s="11" t="str">
        <f t="shared" si="157"/>
        <v>LOMBARDIA</v>
      </c>
      <c r="G3371" s="30">
        <f t="shared" si="158"/>
        <v>8.5540631598103595E-5</v>
      </c>
      <c r="H3371" s="31" t="str">
        <f>VLOOKUP(B3371,'PEC unito'!A$2:B$7902,2,0)</f>
        <v>comune.jeragoconorago@pec.regione.lombardia.it</v>
      </c>
    </row>
    <row r="3372" spans="1:8" x14ac:dyDescent="0.25">
      <c r="A3372" s="4" t="s">
        <v>7802</v>
      </c>
      <c r="B3372" s="8" t="s">
        <v>3551</v>
      </c>
      <c r="C3372" s="4" t="s">
        <v>7821</v>
      </c>
      <c r="D3372" s="11">
        <v>3228</v>
      </c>
      <c r="E3372" s="11" t="str">
        <f t="shared" si="156"/>
        <v/>
      </c>
      <c r="F3372" s="11" t="str">
        <f t="shared" si="157"/>
        <v>SARDEGNA</v>
      </c>
      <c r="G3372" s="30">
        <f t="shared" si="158"/>
        <v>5.4312580408866718E-5</v>
      </c>
      <c r="H3372" s="31" t="str">
        <f>VLOOKUP(B3372,'PEC unito'!A$2:B$7902,2,0)</f>
        <v>protocollo@pec.comune.jerzu.og.it</v>
      </c>
    </row>
    <row r="3373" spans="1:8" x14ac:dyDescent="0.25">
      <c r="A3373" s="4" t="s">
        <v>7800</v>
      </c>
      <c r="B3373" s="6" t="s">
        <v>3552</v>
      </c>
      <c r="C3373" s="4" t="s">
        <v>7813</v>
      </c>
      <c r="D3373" s="11">
        <v>40303</v>
      </c>
      <c r="E3373" s="11" t="str">
        <f t="shared" si="156"/>
        <v/>
      </c>
      <c r="F3373" s="11" t="str">
        <f t="shared" si="157"/>
        <v>MARCHE</v>
      </c>
      <c r="G3373" s="30">
        <f t="shared" si="158"/>
        <v>6.781164585559342E-4</v>
      </c>
      <c r="H3373" s="31" t="str">
        <f>VLOOKUP(B3373,'PEC unito'!A$2:B$7902,2,0)</f>
        <v>protocollo.comune.jesi@legalmail.it</v>
      </c>
    </row>
    <row r="3374" spans="1:8" x14ac:dyDescent="0.25">
      <c r="A3374" s="4" t="s">
        <v>7799</v>
      </c>
      <c r="B3374" s="6" t="s">
        <v>3553</v>
      </c>
      <c r="C3374" s="4" t="s">
        <v>7807</v>
      </c>
      <c r="D3374" s="11">
        <v>24479</v>
      </c>
      <c r="E3374" s="11" t="str">
        <f t="shared" si="156"/>
        <v/>
      </c>
      <c r="F3374" s="11" t="str">
        <f t="shared" si="157"/>
        <v>VENETO</v>
      </c>
      <c r="G3374" s="30">
        <f t="shared" si="158"/>
        <v>4.1187040143390597E-4</v>
      </c>
      <c r="H3374" s="31" t="str">
        <f>VLOOKUP(B3374,'PEC unito'!A$2:B$7902,2,0)</f>
        <v>comune.jesolo@legalmail.it</v>
      </c>
    </row>
    <row r="3375" spans="1:8" x14ac:dyDescent="0.25">
      <c r="A3375" s="4" t="s">
        <v>7799</v>
      </c>
      <c r="B3375" s="6" t="s">
        <v>3554</v>
      </c>
      <c r="C3375" s="4" t="s">
        <v>7810</v>
      </c>
      <c r="D3375" s="11">
        <v>3003</v>
      </c>
      <c r="E3375" s="11" t="str">
        <f t="shared" si="156"/>
        <v/>
      </c>
      <c r="F3375" s="11" t="str">
        <f t="shared" si="157"/>
        <v>EMILIA-ROMAGNA</v>
      </c>
      <c r="G3375" s="30">
        <f t="shared" si="158"/>
        <v>5.0526852220516342E-5</v>
      </c>
      <c r="H3375" s="31" t="str">
        <f>VLOOKUP(B3375,'PEC unito'!A$2:B$7902,2,0)</f>
        <v>pec@cert-comune-jolandadisavoia-fe.it</v>
      </c>
    </row>
    <row r="3376" spans="1:8" x14ac:dyDescent="0.25">
      <c r="A3376" s="4" t="s">
        <v>7801</v>
      </c>
      <c r="B3376" s="6" t="s">
        <v>281</v>
      </c>
      <c r="C3376" s="4" t="s">
        <v>7819</v>
      </c>
      <c r="D3376" s="11">
        <v>2090</v>
      </c>
      <c r="E3376" s="11" t="str">
        <f t="shared" si="156"/>
        <v/>
      </c>
      <c r="F3376" s="11" t="str">
        <f t="shared" si="157"/>
        <v>CALABRIA</v>
      </c>
      <c r="G3376" s="30">
        <f t="shared" si="158"/>
        <v>3.5165208505121263E-5</v>
      </c>
      <c r="H3376" s="31" t="str">
        <f>VLOOKUP(B3376,'PEC unito'!A$2:B$7902,2,0)</f>
        <v>protocollo.joppolo@asmepec.it</v>
      </c>
    </row>
    <row r="3377" spans="1:8" x14ac:dyDescent="0.25">
      <c r="A3377" s="4" t="s">
        <v>7802</v>
      </c>
      <c r="B3377" s="6" t="s">
        <v>3555</v>
      </c>
      <c r="C3377" s="4" t="s">
        <v>7820</v>
      </c>
      <c r="D3377" s="11">
        <v>1210</v>
      </c>
      <c r="E3377" s="11" t="str">
        <f t="shared" si="156"/>
        <v/>
      </c>
      <c r="F3377" s="11" t="str">
        <f t="shared" si="157"/>
        <v>SICILIA</v>
      </c>
      <c r="G3377" s="30">
        <f t="shared" si="158"/>
        <v>2.0358804924017576E-5</v>
      </c>
      <c r="H3377" s="31" t="str">
        <f>VLOOKUP(B3377,'PEC unito'!A$2:B$7902,2,0)</f>
        <v>anagrafe.statocivile@pec.comune.joppologiancaxio.ag.it</v>
      </c>
    </row>
    <row r="3378" spans="1:8" x14ac:dyDescent="0.25">
      <c r="A3378" s="4" t="s">
        <v>7798</v>
      </c>
      <c r="B3378" s="6" t="s">
        <v>3556</v>
      </c>
      <c r="C3378" s="4" t="s">
        <v>7804</v>
      </c>
      <c r="D3378" s="11">
        <v>758</v>
      </c>
      <c r="E3378" s="11" t="str">
        <f t="shared" si="156"/>
        <v/>
      </c>
      <c r="F3378" s="11" t="str">
        <f t="shared" si="157"/>
        <v>VALLE D'AOSTA/VALLÉE D'AOSTE</v>
      </c>
      <c r="G3378" s="30">
        <f t="shared" si="158"/>
        <v>1.2753697630087043E-5</v>
      </c>
      <c r="H3378" s="31" t="str">
        <f>VLOOKUP(B3378,'PEC unito'!A$2:B$7902,2,0)</f>
        <v>protocollo@pec.comune.jovencan.ao.it</v>
      </c>
    </row>
    <row r="3379" spans="1:8" x14ac:dyDescent="0.25">
      <c r="A3379" s="4" t="s">
        <v>7798</v>
      </c>
      <c r="B3379" s="6" t="s">
        <v>3558</v>
      </c>
      <c r="C3379" s="4" t="s">
        <v>7803</v>
      </c>
      <c r="D3379" s="11">
        <v>1781</v>
      </c>
      <c r="E3379" s="11" t="str">
        <f t="shared" si="156"/>
        <v/>
      </c>
      <c r="F3379" s="11" t="str">
        <f t="shared" si="157"/>
        <v>PIEMONTE</v>
      </c>
      <c r="G3379" s="30">
        <f t="shared" si="158"/>
        <v>2.9966141793120083E-5</v>
      </c>
      <c r="H3379" s="31" t="str">
        <f>VLOOKUP(B3379,'PEC unito'!A$2:B$7902,2,0)</f>
        <v>la.cassa@cert.ruparpiemonte.it</v>
      </c>
    </row>
    <row r="3380" spans="1:8" x14ac:dyDescent="0.25">
      <c r="A3380" s="4" t="s">
        <v>7798</v>
      </c>
      <c r="B3380" s="6" t="s">
        <v>3559</v>
      </c>
      <c r="C3380" s="4" t="s">
        <v>7803</v>
      </c>
      <c r="D3380" s="11">
        <v>8631</v>
      </c>
      <c r="E3380" s="11" t="str">
        <f t="shared" si="156"/>
        <v/>
      </c>
      <c r="F3380" s="11" t="str">
        <f t="shared" si="157"/>
        <v>PIEMONTE</v>
      </c>
      <c r="G3380" s="30">
        <f t="shared" si="158"/>
        <v>1.4522053330512041E-4</v>
      </c>
      <c r="H3380" s="31" t="str">
        <f>VLOOKUP(B3380,'PEC unito'!A$2:B$7902,2,0)</f>
        <v>protocollo.laloggia@legalmail.it</v>
      </c>
    </row>
    <row r="3381" spans="1:8" x14ac:dyDescent="0.25">
      <c r="A3381" s="4" t="s">
        <v>7802</v>
      </c>
      <c r="B3381" s="8" t="s">
        <v>3560</v>
      </c>
      <c r="C3381" s="4" t="s">
        <v>7821</v>
      </c>
      <c r="D3381" s="11">
        <v>10936</v>
      </c>
      <c r="E3381" s="11" t="str">
        <f t="shared" si="156"/>
        <v/>
      </c>
      <c r="F3381" s="11" t="str">
        <f t="shared" si="157"/>
        <v>SARDEGNA</v>
      </c>
      <c r="G3381" s="30">
        <f t="shared" si="158"/>
        <v>1.8400321541244314E-4</v>
      </c>
      <c r="H3381" s="31" t="str">
        <f>VLOOKUP(B3381,'PEC unito'!A$2:B$7902,2,0)</f>
        <v>staff@pec.comunelamaddalena.it</v>
      </c>
    </row>
    <row r="3382" spans="1:8" x14ac:dyDescent="0.25">
      <c r="A3382" s="4" t="s">
        <v>7798</v>
      </c>
      <c r="B3382" s="6" t="s">
        <v>3561</v>
      </c>
      <c r="C3382" s="4" t="s">
        <v>7804</v>
      </c>
      <c r="D3382" s="11">
        <v>111</v>
      </c>
      <c r="E3382" s="11" t="str">
        <f t="shared" si="156"/>
        <v/>
      </c>
      <c r="F3382" s="11" t="str">
        <f t="shared" si="157"/>
        <v>VALLE D'AOSTA/VALLÉE D'AOSTE</v>
      </c>
      <c r="G3382" s="30">
        <f t="shared" si="158"/>
        <v>1.8676259062528519E-6</v>
      </c>
      <c r="H3382" s="31" t="str">
        <f>VLOOKUP(B3382,'PEC unito'!A$2:B$7902,2,0)</f>
        <v>protocollo@pec.comune.la-magdeleine.ao.it</v>
      </c>
    </row>
    <row r="3383" spans="1:8" x14ac:dyDescent="0.25">
      <c r="A3383" s="4" t="s">
        <v>7798</v>
      </c>
      <c r="B3383" s="6" t="s">
        <v>3562</v>
      </c>
      <c r="C3383" s="4" t="s">
        <v>7803</v>
      </c>
      <c r="D3383" s="11">
        <v>2718</v>
      </c>
      <c r="E3383" s="11" t="str">
        <f t="shared" si="156"/>
        <v/>
      </c>
      <c r="F3383" s="11" t="str">
        <f t="shared" si="157"/>
        <v>PIEMONTE</v>
      </c>
      <c r="G3383" s="30">
        <f t="shared" si="158"/>
        <v>4.5731596515272534E-5</v>
      </c>
      <c r="H3383" s="31" t="str">
        <f>VLOOKUP(B3383,'PEC unito'!A$2:B$7902,2,0)</f>
        <v>comune.lamorra@legalmail.it</v>
      </c>
    </row>
    <row r="3384" spans="1:8" x14ac:dyDescent="0.25">
      <c r="A3384" s="4" t="s">
        <v>7798</v>
      </c>
      <c r="B3384" s="6" t="s">
        <v>3563</v>
      </c>
      <c r="C3384" s="4" t="s">
        <v>7804</v>
      </c>
      <c r="D3384" s="11">
        <v>2071</v>
      </c>
      <c r="E3384" s="11" t="str">
        <f t="shared" si="156"/>
        <v/>
      </c>
      <c r="F3384" s="11" t="str">
        <f t="shared" si="157"/>
        <v>VALLE D'AOSTA/VALLÉE D'AOSTE</v>
      </c>
      <c r="G3384" s="30">
        <f t="shared" si="158"/>
        <v>3.4845524791438342E-5</v>
      </c>
      <c r="H3384" s="31" t="str">
        <f>VLOOKUP(B3384,'PEC unito'!A$2:B$7902,2,0)</f>
        <v>protocollo@pec.comune.lasalle.ao.it</v>
      </c>
    </row>
    <row r="3385" spans="1:8" x14ac:dyDescent="0.25">
      <c r="A3385" s="2" t="s">
        <v>7798</v>
      </c>
      <c r="B3385" s="6" t="s">
        <v>3564</v>
      </c>
      <c r="C3385" s="4" t="s">
        <v>7809</v>
      </c>
      <c r="D3385" s="11">
        <v>92659</v>
      </c>
      <c r="E3385" s="11" t="str">
        <f t="shared" si="156"/>
        <v/>
      </c>
      <c r="F3385" s="11" t="str">
        <f t="shared" si="157"/>
        <v>COMPRESO</v>
      </c>
      <c r="G3385" s="30">
        <f t="shared" si="158"/>
        <v>1.5590301697971441E-3</v>
      </c>
      <c r="H3385" s="31" t="str">
        <f>VLOOKUP(B3385,'PEC unito'!A$2:B$7902,2,0)</f>
        <v>protocollo.comune.laspezia@legalmail.it</v>
      </c>
    </row>
    <row r="3386" spans="1:8" x14ac:dyDescent="0.25">
      <c r="A3386" s="4" t="s">
        <v>7798</v>
      </c>
      <c r="B3386" s="6" t="s">
        <v>3565</v>
      </c>
      <c r="C3386" s="4" t="s">
        <v>7804</v>
      </c>
      <c r="D3386" s="11">
        <v>776</v>
      </c>
      <c r="E3386" s="11" t="str">
        <f t="shared" si="156"/>
        <v/>
      </c>
      <c r="F3386" s="11" t="str">
        <f t="shared" si="157"/>
        <v>VALLE D'AOSTA/VALLÉE D'AOSTE</v>
      </c>
      <c r="G3386" s="30">
        <f t="shared" si="158"/>
        <v>1.3056555885155073E-5</v>
      </c>
      <c r="H3386" s="31" t="str">
        <f>VLOOKUP(B3386,'PEC unito'!A$2:B$7902,2,0)</f>
        <v>protocollo@pec.comune.la-thuile.ao.it</v>
      </c>
    </row>
    <row r="3387" spans="1:8" x14ac:dyDescent="0.25">
      <c r="A3387" s="4" t="s">
        <v>7799</v>
      </c>
      <c r="B3387" s="6" t="s">
        <v>7986</v>
      </c>
      <c r="C3387" s="4" t="s">
        <v>7806</v>
      </c>
      <c r="D3387" s="11">
        <v>1299</v>
      </c>
      <c r="E3387" s="11" t="str">
        <f t="shared" si="156"/>
        <v/>
      </c>
      <c r="F3387" s="11" t="str">
        <f t="shared" si="157"/>
        <v>TRENTINO-ALTO ADIGE/SÜDTIROL</v>
      </c>
      <c r="G3387" s="30">
        <f t="shared" si="158"/>
        <v>2.1856270740742836E-5</v>
      </c>
      <c r="H3387" s="31" t="str">
        <f>VLOOKUP(B3387,'PEC unito'!A$2:B$7902,2,0)</f>
        <v>wengen.lavalle@legalmail.it</v>
      </c>
    </row>
    <row r="3388" spans="1:8" x14ac:dyDescent="0.25">
      <c r="A3388" s="4" t="s">
        <v>7799</v>
      </c>
      <c r="B3388" s="6" t="s">
        <v>3566</v>
      </c>
      <c r="C3388" s="4" t="s">
        <v>7807</v>
      </c>
      <c r="D3388" s="11">
        <v>1150</v>
      </c>
      <c r="E3388" s="11" t="str">
        <f t="shared" si="156"/>
        <v/>
      </c>
      <c r="F3388" s="11" t="str">
        <f t="shared" si="157"/>
        <v>VENETO</v>
      </c>
      <c r="G3388" s="30">
        <f t="shared" si="158"/>
        <v>1.9349277407124141E-5</v>
      </c>
      <c r="H3388" s="31" t="str">
        <f>VLOOKUP(B3388,'PEC unito'!A$2:B$7902,2,0)</f>
        <v>comune.lavalleagordina.bl@pecveneto.it</v>
      </c>
    </row>
    <row r="3389" spans="1:8" x14ac:dyDescent="0.25">
      <c r="A3389" s="4" t="s">
        <v>7798</v>
      </c>
      <c r="B3389" s="5" t="s">
        <v>3567</v>
      </c>
      <c r="C3389" s="4" t="s">
        <v>7805</v>
      </c>
      <c r="D3389" s="11">
        <v>4676</v>
      </c>
      <c r="E3389" s="11" t="str">
        <f t="shared" si="156"/>
        <v/>
      </c>
      <c r="F3389" s="11" t="str">
        <f t="shared" si="157"/>
        <v>LOMBARDIA</v>
      </c>
      <c r="G3389" s="30">
        <f t="shared" si="158"/>
        <v>7.8675844483228248E-5</v>
      </c>
      <c r="H3389" s="31" t="str">
        <f>VLOOKUP(B3389,'PEC unito'!A$2:B$7902,2,0)</f>
        <v>comune.lavallettabrianza@pec.regione.lombardia.it</v>
      </c>
    </row>
    <row r="3390" spans="1:8" x14ac:dyDescent="0.25">
      <c r="A3390" s="4" t="s">
        <v>7800</v>
      </c>
      <c r="B3390" s="6" t="s">
        <v>3568</v>
      </c>
      <c r="C3390" s="4" t="s">
        <v>7814</v>
      </c>
      <c r="D3390" s="11">
        <v>5979</v>
      </c>
      <c r="E3390" s="11" t="str">
        <f t="shared" si="156"/>
        <v/>
      </c>
      <c r="F3390" s="11" t="str">
        <f t="shared" si="157"/>
        <v>LAZIO</v>
      </c>
      <c r="G3390" s="30">
        <f t="shared" si="158"/>
        <v>1.0059941705843064E-4</v>
      </c>
      <c r="H3390" s="31" t="str">
        <f>VLOOKUP(B3390,'PEC unito'!A$2:B$7902,2,0)</f>
        <v>demografici@comune.labico.legalmail.it</v>
      </c>
    </row>
    <row r="3391" spans="1:8" x14ac:dyDescent="0.25">
      <c r="A3391" s="4" t="s">
        <v>7800</v>
      </c>
      <c r="B3391" s="6" t="s">
        <v>3569</v>
      </c>
      <c r="C3391" s="4" t="s">
        <v>7814</v>
      </c>
      <c r="D3391" s="11">
        <v>344</v>
      </c>
      <c r="E3391" s="11" t="str">
        <f t="shared" si="156"/>
        <v/>
      </c>
      <c r="F3391" s="11" t="str">
        <f t="shared" si="157"/>
        <v>LAZIO</v>
      </c>
      <c r="G3391" s="30">
        <f t="shared" si="158"/>
        <v>5.7879577635223522E-6</v>
      </c>
      <c r="H3391" s="31" t="str">
        <f>VLOOKUP(B3391,'PEC unito'!A$2:B$7902,2,0)</f>
        <v>comune@pec.labro.gov.it</v>
      </c>
    </row>
    <row r="3392" spans="1:8" x14ac:dyDescent="0.25">
      <c r="A3392" s="4" t="s">
        <v>7798</v>
      </c>
      <c r="B3392" s="6" t="s">
        <v>3570</v>
      </c>
      <c r="C3392" s="4" t="s">
        <v>7805</v>
      </c>
      <c r="D3392" s="11">
        <v>8390</v>
      </c>
      <c r="E3392" s="11" t="str">
        <f t="shared" si="156"/>
        <v/>
      </c>
      <c r="F3392" s="11" t="str">
        <f t="shared" si="157"/>
        <v>LOMBARDIA</v>
      </c>
      <c r="G3392" s="30">
        <f t="shared" si="158"/>
        <v>1.4116559777893178E-4</v>
      </c>
      <c r="H3392" s="31" t="str">
        <f>VLOOKUP(B3392,'PEC unito'!A$2:B$7902,2,0)</f>
        <v>protocollo@pec.comune.lacchiarella.mi.it</v>
      </c>
    </row>
    <row r="3393" spans="1:8" x14ac:dyDescent="0.25">
      <c r="A3393" s="4" t="s">
        <v>7801</v>
      </c>
      <c r="B3393" s="6" t="s">
        <v>3571</v>
      </c>
      <c r="C3393" s="4" t="s">
        <v>7816</v>
      </c>
      <c r="D3393" s="11">
        <v>4675</v>
      </c>
      <c r="E3393" s="11" t="str">
        <f t="shared" si="156"/>
        <v/>
      </c>
      <c r="F3393" s="11" t="str">
        <f t="shared" si="157"/>
        <v>CAMPANIA</v>
      </c>
      <c r="G3393" s="30">
        <f t="shared" si="158"/>
        <v>7.8659019024613353E-5</v>
      </c>
      <c r="H3393" s="31" t="str">
        <f>VLOOKUP(B3393,'PEC unito'!A$2:B$7902,2,0)</f>
        <v>demografici@pec.comunelaccoameno.it</v>
      </c>
    </row>
    <row r="3394" spans="1:8" x14ac:dyDescent="0.25">
      <c r="A3394" s="4" t="s">
        <v>7801</v>
      </c>
      <c r="B3394" s="6" t="s">
        <v>3572</v>
      </c>
      <c r="C3394" s="4" t="s">
        <v>7816</v>
      </c>
      <c r="D3394" s="11">
        <v>2465</v>
      </c>
      <c r="E3394" s="11" t="str">
        <f t="shared" ref="E3394:E3457" si="159">IF(D3394&gt;300000,"trovato","")</f>
        <v/>
      </c>
      <c r="F3394" s="11" t="str">
        <f t="shared" ref="F3394:F3457" si="160">IF(AND(D3394&gt;50000,D3394&lt;100000),"COMPRESO",C3394)</f>
        <v>CAMPANIA</v>
      </c>
      <c r="G3394" s="30">
        <f t="shared" ref="G3394:G3457" si="161">D3394/Totale</f>
        <v>4.1474755485705228E-5</v>
      </c>
      <c r="H3394" s="31" t="str">
        <f>VLOOKUP(B3394,'PEC unito'!A$2:B$7902,2,0)</f>
        <v>protocollo@pec.comunelacedonia.it</v>
      </c>
    </row>
    <row r="3395" spans="1:8" x14ac:dyDescent="0.25">
      <c r="A3395" s="4" t="s">
        <v>7799</v>
      </c>
      <c r="B3395" s="6" t="s">
        <v>7909</v>
      </c>
      <c r="C3395" s="4" t="s">
        <v>7806</v>
      </c>
      <c r="D3395" s="11">
        <v>5126</v>
      </c>
      <c r="E3395" s="11" t="str">
        <f t="shared" si="159"/>
        <v/>
      </c>
      <c r="F3395" s="11" t="str">
        <f t="shared" si="160"/>
        <v>TRENTINO-ALTO ADIGE/SÜDTIROL</v>
      </c>
      <c r="G3395" s="30">
        <f t="shared" si="161"/>
        <v>8.6247300859929E-5</v>
      </c>
      <c r="H3395" s="31" t="str">
        <f>VLOOKUP(B3395,'PEC unito'!A$2:B$7902,2,0)</f>
        <v>latsch.laces@legalmail.it</v>
      </c>
    </row>
    <row r="3396" spans="1:8" x14ac:dyDescent="0.25">
      <c r="A3396" s="4" t="s">
        <v>7802</v>
      </c>
      <c r="B3396" s="8" t="s">
        <v>3573</v>
      </c>
      <c r="C3396" s="4" t="s">
        <v>7821</v>
      </c>
      <c r="D3396" s="11">
        <v>2008</v>
      </c>
      <c r="E3396" s="11" t="str">
        <f t="shared" si="159"/>
        <v/>
      </c>
      <c r="F3396" s="11" t="str">
        <f t="shared" si="160"/>
        <v>SARDEGNA</v>
      </c>
      <c r="G3396" s="30">
        <f t="shared" si="161"/>
        <v>3.3785520898700241E-5</v>
      </c>
      <c r="H3396" s="31" t="str">
        <f>VLOOKUP(B3396,'PEC unito'!A$2:B$7902,2,0)</f>
        <v>protocollo@pec.comune.laconi.or.it</v>
      </c>
    </row>
    <row r="3397" spans="1:8" x14ac:dyDescent="0.25">
      <c r="A3397" s="4" t="s">
        <v>7800</v>
      </c>
      <c r="B3397" s="6" t="s">
        <v>3574</v>
      </c>
      <c r="C3397" s="4" t="s">
        <v>7814</v>
      </c>
      <c r="D3397" s="11">
        <v>37293</v>
      </c>
      <c r="E3397" s="11" t="str">
        <f t="shared" si="159"/>
        <v/>
      </c>
      <c r="F3397" s="11" t="str">
        <f t="shared" si="160"/>
        <v>LAZIO</v>
      </c>
      <c r="G3397" s="30">
        <f t="shared" si="161"/>
        <v>6.2747182812511362E-4</v>
      </c>
      <c r="H3397" s="31" t="str">
        <f>VLOOKUP(B3397,'PEC unito'!A$2:B$7902,2,0)</f>
        <v>comunediladispoli@certificazioneposta.it</v>
      </c>
    </row>
    <row r="3398" spans="1:8" x14ac:dyDescent="0.25">
      <c r="A3398" s="4" t="s">
        <v>7802</v>
      </c>
      <c r="B3398" s="8" t="s">
        <v>3575</v>
      </c>
      <c r="C3398" s="4" t="s">
        <v>7821</v>
      </c>
      <c r="D3398" s="11">
        <v>945</v>
      </c>
      <c r="E3398" s="11" t="str">
        <f t="shared" si="159"/>
        <v/>
      </c>
      <c r="F3398" s="11" t="str">
        <f t="shared" si="160"/>
        <v>SARDEGNA</v>
      </c>
      <c r="G3398" s="30">
        <f t="shared" si="161"/>
        <v>1.5900058391071577E-5</v>
      </c>
      <c r="H3398" s="31" t="str">
        <f>VLOOKUP(B3398,'PEC unito'!A$2:B$7902,2,0)</f>
        <v>protocollo@pec.comunelaerru.ss.it</v>
      </c>
    </row>
    <row r="3399" spans="1:8" x14ac:dyDescent="0.25">
      <c r="A3399" s="4" t="s">
        <v>7801</v>
      </c>
      <c r="B3399" s="6" t="s">
        <v>353</v>
      </c>
      <c r="C3399" s="4" t="s">
        <v>7819</v>
      </c>
      <c r="D3399" s="11">
        <v>412</v>
      </c>
      <c r="E3399" s="11" t="str">
        <f t="shared" si="159"/>
        <v/>
      </c>
      <c r="F3399" s="11" t="str">
        <f t="shared" si="160"/>
        <v>CALABRIA</v>
      </c>
      <c r="G3399" s="30">
        <f t="shared" si="161"/>
        <v>6.9320889493349098E-6</v>
      </c>
      <c r="H3399" s="31" t="str">
        <f>VLOOKUP(B3399,'PEC unito'!A$2:B$7902,2,0)</f>
        <v>amministr.laganadi@asmepec.it</v>
      </c>
    </row>
    <row r="3400" spans="1:8" x14ac:dyDescent="0.25">
      <c r="A3400" s="4" t="s">
        <v>7799</v>
      </c>
      <c r="B3400" s="6" t="s">
        <v>3576</v>
      </c>
      <c r="C3400" s="4" t="s">
        <v>7807</v>
      </c>
      <c r="D3400" s="11">
        <v>123</v>
      </c>
      <c r="E3400" s="11" t="str">
        <f t="shared" si="159"/>
        <v/>
      </c>
      <c r="F3400" s="11" t="str">
        <f t="shared" si="160"/>
        <v>VENETO</v>
      </c>
      <c r="G3400" s="30">
        <f t="shared" si="161"/>
        <v>2.0695314096315386E-6</v>
      </c>
      <c r="H3400" s="31" t="str">
        <f>VLOOKUP(B3400,'PEC unito'!A$2:B$7902,2,0)</f>
        <v>laghi.vi@cert.ip-veneto.net</v>
      </c>
    </row>
    <row r="3401" spans="1:8" x14ac:dyDescent="0.25">
      <c r="A3401" s="4" t="s">
        <v>7798</v>
      </c>
      <c r="B3401" s="6" t="s">
        <v>3577</v>
      </c>
      <c r="C3401" s="4" t="s">
        <v>7805</v>
      </c>
      <c r="D3401" s="11">
        <v>917</v>
      </c>
      <c r="E3401" s="11" t="str">
        <f t="shared" si="159"/>
        <v/>
      </c>
      <c r="F3401" s="11" t="str">
        <f t="shared" si="160"/>
        <v>LOMBARDIA</v>
      </c>
      <c r="G3401" s="30">
        <f t="shared" si="161"/>
        <v>1.542894554985464E-5</v>
      </c>
      <c r="H3401" s="31" t="str">
        <f>VLOOKUP(B3401,'PEC unito'!A$2:B$7902,2,0)</f>
        <v>laglio.segreteria@legalmail.it</v>
      </c>
    </row>
    <row r="3402" spans="1:8" x14ac:dyDescent="0.25">
      <c r="A3402" s="4" t="s">
        <v>7798</v>
      </c>
      <c r="B3402" s="6" t="s">
        <v>3578</v>
      </c>
      <c r="C3402" s="4" t="s">
        <v>7803</v>
      </c>
      <c r="D3402" s="11">
        <v>1405</v>
      </c>
      <c r="E3402" s="11" t="str">
        <f t="shared" si="159"/>
        <v/>
      </c>
      <c r="F3402" s="11" t="str">
        <f t="shared" si="160"/>
        <v>PIEMONTE</v>
      </c>
      <c r="G3402" s="30">
        <f t="shared" si="161"/>
        <v>2.3639769353921233E-5</v>
      </c>
      <c r="H3402" s="31" t="str">
        <f>VLOOKUP(B3402,'PEC unito'!A$2:B$7902,2,0)</f>
        <v>segreteria@pec.comune.lagnasco.cn.it</v>
      </c>
    </row>
    <row r="3403" spans="1:8" x14ac:dyDescent="0.25">
      <c r="A3403" s="4" t="s">
        <v>7801</v>
      </c>
      <c r="B3403" s="6" t="s">
        <v>67</v>
      </c>
      <c r="C3403" s="4" t="s">
        <v>7819</v>
      </c>
      <c r="D3403" s="11">
        <v>2689</v>
      </c>
      <c r="E3403" s="11" t="str">
        <f t="shared" si="159"/>
        <v/>
      </c>
      <c r="F3403" s="11" t="str">
        <f t="shared" si="160"/>
        <v>CALABRIA</v>
      </c>
      <c r="G3403" s="30">
        <f t="shared" si="161"/>
        <v>4.5243658215440709E-5</v>
      </c>
      <c r="H3403" s="31" t="str">
        <f>VLOOKUP(B3403,'PEC unito'!A$2:B$7902,2,0)</f>
        <v>amministrativo@pec.comune.lago.cs.it</v>
      </c>
    </row>
    <row r="3404" spans="1:8" x14ac:dyDescent="0.25">
      <c r="A3404" s="4" t="s">
        <v>7801</v>
      </c>
      <c r="B3404" s="6" t="s">
        <v>3579</v>
      </c>
      <c r="C3404" s="4" t="s">
        <v>7818</v>
      </c>
      <c r="D3404" s="11">
        <v>5725</v>
      </c>
      <c r="E3404" s="11" t="str">
        <f t="shared" si="159"/>
        <v/>
      </c>
      <c r="F3404" s="11" t="str">
        <f t="shared" si="160"/>
        <v>BASILICATA</v>
      </c>
      <c r="G3404" s="30">
        <f t="shared" si="161"/>
        <v>9.6325750570248447E-5</v>
      </c>
      <c r="H3404" s="31" t="str">
        <f>VLOOKUP(B3404,'PEC unito'!A$2:B$7902,2,0)</f>
        <v>comune.lagonegro.pz@pec.it</v>
      </c>
    </row>
    <row r="3405" spans="1:8" x14ac:dyDescent="0.25">
      <c r="A3405" s="4" t="s">
        <v>7799</v>
      </c>
      <c r="B3405" s="6" t="s">
        <v>3580</v>
      </c>
      <c r="C3405" s="4" t="s">
        <v>7810</v>
      </c>
      <c r="D3405" s="11">
        <v>4952</v>
      </c>
      <c r="E3405" s="11" t="str">
        <f t="shared" si="159"/>
        <v/>
      </c>
      <c r="F3405" s="11" t="str">
        <f t="shared" si="160"/>
        <v>EMILIA-ROMAGNA</v>
      </c>
      <c r="G3405" s="30">
        <f t="shared" si="161"/>
        <v>8.3319671060938039E-5</v>
      </c>
      <c r="H3405" s="31" t="str">
        <f>VLOOKUP(B3405,'PEC unito'!A$2:B$7902,2,0)</f>
        <v>comune.lagosanto@cert.comune.lagosanto.fe.it</v>
      </c>
    </row>
    <row r="3406" spans="1:8" x14ac:dyDescent="0.25">
      <c r="A3406" s="4" t="s">
        <v>7799</v>
      </c>
      <c r="B3406" s="6" t="s">
        <v>7910</v>
      </c>
      <c r="C3406" s="4" t="s">
        <v>7806</v>
      </c>
      <c r="D3406" s="11">
        <v>4873</v>
      </c>
      <c r="E3406" s="11" t="str">
        <f t="shared" si="159"/>
        <v/>
      </c>
      <c r="F3406" s="11" t="str">
        <f t="shared" si="160"/>
        <v>TRENTINO-ALTO ADIGE/SÜDTIROL</v>
      </c>
      <c r="G3406" s="30">
        <f t="shared" si="161"/>
        <v>8.1990459830361687E-5</v>
      </c>
      <c r="H3406" s="31" t="str">
        <f>VLOOKUP(B3406,'PEC unito'!A$2:B$7902,2,0)</f>
        <v>algund.lagundo@legalmail.it</v>
      </c>
    </row>
    <row r="3407" spans="1:8" x14ac:dyDescent="0.25">
      <c r="A3407" s="2" t="s">
        <v>7798</v>
      </c>
      <c r="B3407" s="6" t="s">
        <v>3581</v>
      </c>
      <c r="C3407" s="4" t="s">
        <v>7809</v>
      </c>
      <c r="D3407" s="11">
        <v>1800</v>
      </c>
      <c r="E3407" s="11" t="str">
        <f t="shared" si="159"/>
        <v/>
      </c>
      <c r="F3407" s="11" t="str">
        <f t="shared" si="160"/>
        <v>LIGURIA</v>
      </c>
      <c r="G3407" s="30">
        <f t="shared" si="161"/>
        <v>3.0285825506803003E-5</v>
      </c>
      <c r="H3407" s="31" t="str">
        <f>VLOOKUP(B3407,'PEC unito'!A$2:B$7902,2,0)</f>
        <v>protocollo@postacertificata.comune.laigueglia.sv.it</v>
      </c>
    </row>
    <row r="3408" spans="1:8" x14ac:dyDescent="0.25">
      <c r="A3408" s="4" t="s">
        <v>7798</v>
      </c>
      <c r="B3408" s="6" t="s">
        <v>3582</v>
      </c>
      <c r="C3408" s="4" t="s">
        <v>7805</v>
      </c>
      <c r="D3408" s="11">
        <v>25054</v>
      </c>
      <c r="E3408" s="11" t="str">
        <f t="shared" si="159"/>
        <v/>
      </c>
      <c r="F3408" s="11" t="str">
        <f t="shared" si="160"/>
        <v>LOMBARDIA</v>
      </c>
      <c r="G3408" s="30">
        <f t="shared" si="161"/>
        <v>4.2154504013746806E-4</v>
      </c>
      <c r="H3408" s="31" t="str">
        <f>VLOOKUP(B3408,'PEC unito'!A$2:B$7902,2,0)</f>
        <v>comune.lainate@pec.regione.lombardia.it</v>
      </c>
    </row>
    <row r="3409" spans="1:8" x14ac:dyDescent="0.25">
      <c r="A3409" s="4" t="s">
        <v>7798</v>
      </c>
      <c r="B3409" s="6" t="s">
        <v>3583</v>
      </c>
      <c r="C3409" s="4" t="s">
        <v>7805</v>
      </c>
      <c r="D3409" s="11">
        <v>517</v>
      </c>
      <c r="E3409" s="11" t="str">
        <f t="shared" si="159"/>
        <v/>
      </c>
      <c r="F3409" s="11" t="str">
        <f t="shared" si="160"/>
        <v>LOMBARDIA</v>
      </c>
      <c r="G3409" s="30">
        <f t="shared" si="161"/>
        <v>8.6987621038984181E-6</v>
      </c>
      <c r="H3409" s="31" t="str">
        <f>VLOOKUP(B3409,'PEC unito'!A$2:B$7902,2,0)</f>
        <v>comune.laino@pec.provincia.como.it</v>
      </c>
    </row>
    <row r="3410" spans="1:8" x14ac:dyDescent="0.25">
      <c r="A3410" s="4" t="s">
        <v>7801</v>
      </c>
      <c r="B3410" s="6" t="s">
        <v>68</v>
      </c>
      <c r="C3410" s="4" t="s">
        <v>7819</v>
      </c>
      <c r="D3410" s="11">
        <v>2027</v>
      </c>
      <c r="E3410" s="11" t="str">
        <f t="shared" si="159"/>
        <v/>
      </c>
      <c r="F3410" s="11" t="str">
        <f t="shared" si="160"/>
        <v>CALABRIA</v>
      </c>
      <c r="G3410" s="30">
        <f t="shared" si="161"/>
        <v>3.4105204612383162E-5</v>
      </c>
      <c r="H3410" s="31" t="str">
        <f>VLOOKUP(B3410,'PEC unito'!A$2:B$7902,2,0)</f>
        <v>comune.lainoborgo.cs.it@pec.it</v>
      </c>
    </row>
    <row r="3411" spans="1:8" x14ac:dyDescent="0.25">
      <c r="A3411" s="4" t="s">
        <v>7801</v>
      </c>
      <c r="B3411" s="6" t="s">
        <v>69</v>
      </c>
      <c r="C3411" s="4" t="s">
        <v>7819</v>
      </c>
      <c r="D3411" s="11">
        <v>879</v>
      </c>
      <c r="E3411" s="11" t="str">
        <f t="shared" si="159"/>
        <v/>
      </c>
      <c r="F3411" s="11" t="str">
        <f t="shared" si="160"/>
        <v>CALABRIA</v>
      </c>
      <c r="G3411" s="30">
        <f t="shared" si="161"/>
        <v>1.4789578122488801E-5</v>
      </c>
      <c r="H3411" s="31" t="str">
        <f>VLOOKUP(B3411,'PEC unito'!A$2:B$7902,2,0)</f>
        <v>segretario.lainocastello@asmepec.it</v>
      </c>
    </row>
    <row r="3412" spans="1:8" x14ac:dyDescent="0.25">
      <c r="A3412" s="4" t="s">
        <v>7799</v>
      </c>
      <c r="B3412" s="6" t="s">
        <v>7911</v>
      </c>
      <c r="C3412" s="4" t="s">
        <v>7806</v>
      </c>
      <c r="D3412" s="11">
        <v>2619</v>
      </c>
      <c r="E3412" s="11" t="str">
        <f t="shared" si="159"/>
        <v/>
      </c>
      <c r="F3412" s="11" t="str">
        <f t="shared" si="160"/>
        <v>TRENTINO-ALTO ADIGE/SÜDTIROL</v>
      </c>
      <c r="G3412" s="30">
        <f t="shared" si="161"/>
        <v>4.4065876112398374E-5</v>
      </c>
      <c r="H3412" s="31" t="str">
        <f>VLOOKUP(B3412,'PEC unito'!A$2:B$7902,2,0)</f>
        <v>lajen.laion@legalmail.it</v>
      </c>
    </row>
    <row r="3413" spans="1:8" x14ac:dyDescent="0.25">
      <c r="A3413" s="4" t="s">
        <v>7799</v>
      </c>
      <c r="B3413" s="6" t="s">
        <v>7912</v>
      </c>
      <c r="C3413" s="4" t="s">
        <v>7806</v>
      </c>
      <c r="D3413" s="11">
        <v>16909</v>
      </c>
      <c r="E3413" s="11" t="str">
        <f t="shared" si="159"/>
        <v/>
      </c>
      <c r="F3413" s="11" t="str">
        <f t="shared" si="160"/>
        <v>TRENTINO-ALTO ADIGE/SÜDTIROL</v>
      </c>
      <c r="G3413" s="30">
        <f t="shared" si="161"/>
        <v>2.8450167971918447E-4</v>
      </c>
      <c r="H3413" s="31" t="str">
        <f>VLOOKUP(B3413,'PEC unito'!A$2:B$7902,2,0)</f>
        <v>leifers.laives@legalmail.it</v>
      </c>
    </row>
    <row r="3414" spans="1:8" x14ac:dyDescent="0.25">
      <c r="A3414" s="4" t="s">
        <v>7800</v>
      </c>
      <c r="B3414" s="6" t="s">
        <v>3584</v>
      </c>
      <c r="C3414" s="4" t="s">
        <v>7811</v>
      </c>
      <c r="D3414" s="11">
        <v>1376</v>
      </c>
      <c r="E3414" s="11" t="str">
        <f t="shared" si="159"/>
        <v/>
      </c>
      <c r="F3414" s="11" t="str">
        <f t="shared" si="160"/>
        <v>TOSCANA</v>
      </c>
      <c r="G3414" s="30">
        <f t="shared" si="161"/>
        <v>2.3151831054089409E-5</v>
      </c>
      <c r="H3414" s="31" t="str">
        <f>VLOOKUP(B3414,'PEC unito'!A$2:B$7902,2,0)</f>
        <v>comune.lajatico@postacert.toscana.it</v>
      </c>
    </row>
    <row r="3415" spans="1:8" x14ac:dyDescent="0.25">
      <c r="A3415" s="4" t="s">
        <v>7798</v>
      </c>
      <c r="B3415" s="6" t="s">
        <v>3585</v>
      </c>
      <c r="C3415" s="4" t="s">
        <v>7805</v>
      </c>
      <c r="D3415" s="11">
        <v>4124</v>
      </c>
      <c r="E3415" s="11" t="str">
        <f t="shared" si="159"/>
        <v/>
      </c>
      <c r="F3415" s="11" t="str">
        <f t="shared" si="160"/>
        <v>LOMBARDIA</v>
      </c>
      <c r="G3415" s="30">
        <f t="shared" si="161"/>
        <v>6.9388191327808665E-5</v>
      </c>
      <c r="H3415" s="31" t="str">
        <f>VLOOKUP(B3415,'PEC unito'!A$2:B$7902,2,0)</f>
        <v>comune.lallio@pec.regione.lombardia.it</v>
      </c>
    </row>
    <row r="3416" spans="1:8" x14ac:dyDescent="0.25">
      <c r="A3416" s="4" t="s">
        <v>7801</v>
      </c>
      <c r="B3416" s="6" t="s">
        <v>3586</v>
      </c>
      <c r="C3416" s="4" t="s">
        <v>7815</v>
      </c>
      <c r="D3416" s="11">
        <v>1364</v>
      </c>
      <c r="E3416" s="11" t="str">
        <f t="shared" si="159"/>
        <v/>
      </c>
      <c r="F3416" s="11" t="str">
        <f t="shared" si="160"/>
        <v>ABRUZZO</v>
      </c>
      <c r="G3416" s="30">
        <f t="shared" si="161"/>
        <v>2.2949925550710722E-5</v>
      </c>
      <c r="H3416" s="31" t="str">
        <f>VLOOKUP(B3416,'PEC unito'!A$2:B$7902,2,0)</f>
        <v>comunelamadeipeligni@pec.it</v>
      </c>
    </row>
    <row r="3417" spans="1:8" x14ac:dyDescent="0.25">
      <c r="A3417" s="4" t="s">
        <v>7799</v>
      </c>
      <c r="B3417" s="6" t="s">
        <v>3587</v>
      </c>
      <c r="C3417" s="4" t="s">
        <v>7810</v>
      </c>
      <c r="D3417" s="11">
        <v>2844</v>
      </c>
      <c r="E3417" s="11" t="str">
        <f t="shared" si="159"/>
        <v/>
      </c>
      <c r="F3417" s="11" t="str">
        <f t="shared" si="160"/>
        <v>EMILIA-ROMAGNA</v>
      </c>
      <c r="G3417" s="30">
        <f t="shared" si="161"/>
        <v>4.7851604300748743E-5</v>
      </c>
      <c r="H3417" s="31" t="str">
        <f>VLOOKUP(B3417,'PEC unito'!A$2:B$7902,2,0)</f>
        <v>comune@cert.comune.lamamocogno.mo.it</v>
      </c>
    </row>
    <row r="3418" spans="1:8" x14ac:dyDescent="0.25">
      <c r="A3418" s="4" t="s">
        <v>7798</v>
      </c>
      <c r="B3418" s="6" t="s">
        <v>3588</v>
      </c>
      <c r="C3418" s="4" t="s">
        <v>7805</v>
      </c>
      <c r="D3418" s="11">
        <v>2469</v>
      </c>
      <c r="E3418" s="11" t="str">
        <f t="shared" si="159"/>
        <v/>
      </c>
      <c r="F3418" s="11" t="str">
        <f t="shared" si="160"/>
        <v>LOMBARDIA</v>
      </c>
      <c r="G3418" s="30">
        <f t="shared" si="161"/>
        <v>4.1542057320164785E-5</v>
      </c>
      <c r="H3418" s="31" t="str">
        <f>VLOOKUP(B3418,'PEC unito'!A$2:B$7902,2,0)</f>
        <v>comune.lambrugo@pec.provincia.como.it</v>
      </c>
    </row>
    <row r="3419" spans="1:8" x14ac:dyDescent="0.25">
      <c r="A3419" s="4" t="s">
        <v>7801</v>
      </c>
      <c r="B3419" s="6" t="s">
        <v>191</v>
      </c>
      <c r="C3419" s="4" t="s">
        <v>7819</v>
      </c>
      <c r="D3419" s="11">
        <v>70336</v>
      </c>
      <c r="E3419" s="11" t="str">
        <f t="shared" si="159"/>
        <v/>
      </c>
      <c r="F3419" s="11" t="str">
        <f t="shared" si="160"/>
        <v>COMPRESO</v>
      </c>
      <c r="G3419" s="30">
        <f t="shared" si="161"/>
        <v>1.1834354571369423E-3</v>
      </c>
      <c r="H3419" s="31" t="str">
        <f>VLOOKUP(B3419,'PEC unito'!A$2:B$7902,2,0)</f>
        <v>protocollo@pec.comunelameziaterme.it</v>
      </c>
    </row>
    <row r="3420" spans="1:8" x14ac:dyDescent="0.25">
      <c r="A3420" s="4" t="s">
        <v>7799</v>
      </c>
      <c r="B3420" s="6" t="s">
        <v>3589</v>
      </c>
      <c r="C3420" s="4" t="s">
        <v>7807</v>
      </c>
      <c r="D3420" s="11">
        <v>3046</v>
      </c>
      <c r="E3420" s="11" t="str">
        <f t="shared" si="159"/>
        <v/>
      </c>
      <c r="F3420" s="11" t="str">
        <f t="shared" si="160"/>
        <v>VENETO</v>
      </c>
      <c r="G3420" s="30">
        <f t="shared" si="161"/>
        <v>5.1250346940956642E-5</v>
      </c>
      <c r="H3420" s="31" t="str">
        <f>VLOOKUP(B3420,'PEC unito'!A$2:B$7902,2,0)</f>
        <v>lamon@postemailcertificata.it</v>
      </c>
    </row>
    <row r="3421" spans="1:8" x14ac:dyDescent="0.25">
      <c r="A3421" s="4" t="s">
        <v>7802</v>
      </c>
      <c r="B3421" s="6" t="s">
        <v>3590</v>
      </c>
      <c r="C3421" s="4" t="s">
        <v>7820</v>
      </c>
      <c r="D3421" s="11">
        <v>6105</v>
      </c>
      <c r="E3421" s="11" t="str">
        <f t="shared" si="159"/>
        <v/>
      </c>
      <c r="F3421" s="11" t="str">
        <f t="shared" si="160"/>
        <v>SICILIA</v>
      </c>
      <c r="G3421" s="30">
        <f t="shared" si="161"/>
        <v>1.0271942484390686E-4</v>
      </c>
      <c r="H3421" s="31" t="str">
        <f>VLOOKUP(B3421,'PEC unito'!A$2:B$7902,2,0)</f>
        <v>protocollo@pec.comune.lampedusaelinosa.ag.it</v>
      </c>
    </row>
    <row r="3422" spans="1:8" x14ac:dyDescent="0.25">
      <c r="A3422" s="4" t="s">
        <v>7800</v>
      </c>
      <c r="B3422" s="6" t="s">
        <v>3591</v>
      </c>
      <c r="C3422" s="4" t="s">
        <v>7811</v>
      </c>
      <c r="D3422" s="11">
        <v>7583</v>
      </c>
      <c r="E3422" s="11" t="str">
        <f t="shared" si="159"/>
        <v/>
      </c>
      <c r="F3422" s="11" t="str">
        <f t="shared" si="160"/>
        <v>TOSCANA</v>
      </c>
      <c r="G3422" s="30">
        <f t="shared" si="161"/>
        <v>1.2758745267671509E-4</v>
      </c>
      <c r="H3422" s="31" t="str">
        <f>VLOOKUP(B3422,'PEC unito'!A$2:B$7902,2,0)</f>
        <v>comune.lamporecchio@postacert.toscana.it</v>
      </c>
    </row>
    <row r="3423" spans="1:8" x14ac:dyDescent="0.25">
      <c r="A3423" s="4" t="s">
        <v>7798</v>
      </c>
      <c r="B3423" s="6" t="s">
        <v>3592</v>
      </c>
      <c r="C3423" s="4" t="s">
        <v>7803</v>
      </c>
      <c r="D3423" s="11">
        <v>546</v>
      </c>
      <c r="E3423" s="11" t="str">
        <f t="shared" si="159"/>
        <v/>
      </c>
      <c r="F3423" s="11" t="str">
        <f t="shared" si="160"/>
        <v>PIEMONTE</v>
      </c>
      <c r="G3423" s="30">
        <f t="shared" si="161"/>
        <v>9.1867004037302444E-6</v>
      </c>
      <c r="H3423" s="31" t="str">
        <f>VLOOKUP(B3423,'PEC unito'!A$2:B$7902,2,0)</f>
        <v>lamporo@cert.ruparpiemonte.it</v>
      </c>
    </row>
    <row r="3424" spans="1:8" x14ac:dyDescent="0.25">
      <c r="A3424" s="4" t="s">
        <v>7799</v>
      </c>
      <c r="B3424" s="6" t="s">
        <v>7913</v>
      </c>
      <c r="C3424" s="4" t="s">
        <v>7806</v>
      </c>
      <c r="D3424" s="11">
        <v>11251</v>
      </c>
      <c r="E3424" s="11" t="str">
        <f t="shared" si="159"/>
        <v/>
      </c>
      <c r="F3424" s="11" t="str">
        <f t="shared" si="160"/>
        <v>TRENTINO-ALTO ADIGE/SÜDTIROL</v>
      </c>
      <c r="G3424" s="30">
        <f t="shared" si="161"/>
        <v>1.8930323487613367E-4</v>
      </c>
      <c r="H3424" s="31" t="str">
        <f>VLOOKUP(B3424,'PEC unito'!A$2:B$7902,2,0)</f>
        <v>lana@legalmail.it</v>
      </c>
    </row>
    <row r="3425" spans="1:8" x14ac:dyDescent="0.25">
      <c r="A3425" s="4" t="s">
        <v>7801</v>
      </c>
      <c r="B3425" s="6" t="s">
        <v>3593</v>
      </c>
      <c r="C3425" s="4" t="s">
        <v>7815</v>
      </c>
      <c r="D3425" s="11">
        <v>35921</v>
      </c>
      <c r="E3425" s="11" t="str">
        <f t="shared" si="159"/>
        <v/>
      </c>
      <c r="F3425" s="11" t="str">
        <f t="shared" si="160"/>
        <v>ABRUZZO</v>
      </c>
      <c r="G3425" s="30">
        <f t="shared" si="161"/>
        <v>6.0438729890548376E-4</v>
      </c>
      <c r="H3425" s="31" t="str">
        <f>VLOOKUP(B3425,'PEC unito'!A$2:B$7902,2,0)</f>
        <v>comune.lanciano.chieti@legalmail.it</v>
      </c>
    </row>
    <row r="3426" spans="1:8" x14ac:dyDescent="0.25">
      <c r="A3426" s="4" t="s">
        <v>7798</v>
      </c>
      <c r="B3426" s="6" t="s">
        <v>3594</v>
      </c>
      <c r="C3426" s="4" t="s">
        <v>7803</v>
      </c>
      <c r="D3426" s="11">
        <v>590</v>
      </c>
      <c r="E3426" s="11" t="str">
        <f t="shared" si="159"/>
        <v/>
      </c>
      <c r="F3426" s="11" t="str">
        <f t="shared" si="160"/>
        <v>PIEMONTE</v>
      </c>
      <c r="G3426" s="30">
        <f t="shared" si="161"/>
        <v>9.9270205827854286E-6</v>
      </c>
      <c r="H3426" s="31" t="str">
        <f>VLOOKUP(B3426,'PEC unito'!A$2:B$7902,2,0)</f>
        <v>landiona@pcert.it</v>
      </c>
    </row>
    <row r="3427" spans="1:8" x14ac:dyDescent="0.25">
      <c r="A3427" s="4" t="s">
        <v>7798</v>
      </c>
      <c r="B3427" s="6" t="s">
        <v>3595</v>
      </c>
      <c r="C3427" s="4" t="s">
        <v>7805</v>
      </c>
      <c r="D3427" s="11">
        <v>5917</v>
      </c>
      <c r="E3427" s="11" t="str">
        <f t="shared" si="159"/>
        <v/>
      </c>
      <c r="F3427" s="11" t="str">
        <f t="shared" si="160"/>
        <v>LOMBARDIA</v>
      </c>
      <c r="G3427" s="30">
        <f t="shared" si="161"/>
        <v>9.9556238624307427E-5</v>
      </c>
      <c r="H3427" s="31" t="str">
        <f>VLOOKUP(B3427,'PEC unito'!A$2:B$7902,2,0)</f>
        <v>info@pec.comune.landriano.pv.it</v>
      </c>
    </row>
    <row r="3428" spans="1:8" x14ac:dyDescent="0.25">
      <c r="A3428" s="4" t="s">
        <v>7799</v>
      </c>
      <c r="B3428" s="6" t="s">
        <v>3596</v>
      </c>
      <c r="C3428" s="4" t="s">
        <v>7810</v>
      </c>
      <c r="D3428" s="11">
        <v>9784</v>
      </c>
      <c r="E3428" s="11" t="str">
        <f t="shared" si="159"/>
        <v/>
      </c>
      <c r="F3428" s="11" t="str">
        <f t="shared" si="160"/>
        <v>EMILIA-ROMAGNA</v>
      </c>
      <c r="G3428" s="30">
        <f t="shared" si="161"/>
        <v>1.6462028708808923E-4</v>
      </c>
      <c r="H3428" s="31" t="str">
        <f>VLOOKUP(B3428,'PEC unito'!A$2:B$7902,2,0)</f>
        <v>protocollo@postacert.comune.langhirano.pr.it</v>
      </c>
    </row>
    <row r="3429" spans="1:8" x14ac:dyDescent="0.25">
      <c r="A3429" s="4" t="s">
        <v>7798</v>
      </c>
      <c r="B3429" s="6" t="s">
        <v>3597</v>
      </c>
      <c r="C3429" s="4" t="s">
        <v>7805</v>
      </c>
      <c r="D3429" s="11">
        <v>436</v>
      </c>
      <c r="E3429" s="11" t="str">
        <f t="shared" si="159"/>
        <v/>
      </c>
      <c r="F3429" s="11" t="str">
        <f t="shared" si="160"/>
        <v>LOMBARDIA</v>
      </c>
      <c r="G3429" s="30">
        <f t="shared" si="161"/>
        <v>7.3358999560922832E-6</v>
      </c>
      <c r="H3429" s="31" t="str">
        <f>VLOOKUP(B3429,'PEC unito'!A$2:B$7902,2,0)</f>
        <v>comune.langosco@pec.provincia.pv.it</v>
      </c>
    </row>
    <row r="3430" spans="1:8" x14ac:dyDescent="0.25">
      <c r="A3430" s="4" t="s">
        <v>7802</v>
      </c>
      <c r="B3430" s="8" t="s">
        <v>3598</v>
      </c>
      <c r="C3430" s="4" t="s">
        <v>7821</v>
      </c>
      <c r="D3430" s="11">
        <v>5492</v>
      </c>
      <c r="E3430" s="11" t="str">
        <f t="shared" si="159"/>
        <v/>
      </c>
      <c r="F3430" s="11" t="str">
        <f t="shared" si="160"/>
        <v>SARDEGNA</v>
      </c>
      <c r="G3430" s="30">
        <f t="shared" si="161"/>
        <v>9.2405418712978942E-5</v>
      </c>
      <c r="H3430" s="31" t="str">
        <f>VLOOKUP(B3430,'PEC unito'!A$2:B$7902,2,0)</f>
        <v>protocollo.lanusei@pec.comunas.it</v>
      </c>
    </row>
    <row r="3431" spans="1:8" x14ac:dyDescent="0.25">
      <c r="A3431" s="4" t="s">
        <v>7800</v>
      </c>
      <c r="B3431" s="6" t="s">
        <v>3599</v>
      </c>
      <c r="C3431" s="4" t="s">
        <v>7814</v>
      </c>
      <c r="D3431" s="11">
        <v>13006</v>
      </c>
      <c r="E3431" s="11" t="str">
        <f t="shared" si="159"/>
        <v/>
      </c>
      <c r="F3431" s="11" t="str">
        <f t="shared" si="160"/>
        <v>LAZIO</v>
      </c>
      <c r="G3431" s="30">
        <f t="shared" si="161"/>
        <v>2.188319147452666E-4</v>
      </c>
      <c r="H3431" s="31" t="str">
        <f>VLOOKUP(B3431,'PEC unito'!A$2:B$7902,2,0)</f>
        <v>segreterialanuvio@pec.provincia.roma.it</v>
      </c>
    </row>
    <row r="3432" spans="1:8" x14ac:dyDescent="0.25">
      <c r="A3432" s="4" t="s">
        <v>7798</v>
      </c>
      <c r="B3432" s="6" t="s">
        <v>3600</v>
      </c>
      <c r="C3432" s="4" t="s">
        <v>7805</v>
      </c>
      <c r="D3432" s="11">
        <v>1372</v>
      </c>
      <c r="E3432" s="11" t="str">
        <f t="shared" si="159"/>
        <v/>
      </c>
      <c r="F3432" s="11" t="str">
        <f t="shared" si="160"/>
        <v>LOMBARDIA</v>
      </c>
      <c r="G3432" s="30">
        <f t="shared" si="161"/>
        <v>2.3084529219629844E-5</v>
      </c>
      <c r="H3432" s="31" t="str">
        <f>VLOOKUP(B3432,'PEC unito'!A$2:B$7902,2,0)</f>
        <v>comune.lanzada@pec.regione.lombardia.it</v>
      </c>
    </row>
    <row r="3433" spans="1:8" x14ac:dyDescent="0.25">
      <c r="A3433" s="4" t="s">
        <v>7798</v>
      </c>
      <c r="B3433" s="6" t="s">
        <v>3601</v>
      </c>
      <c r="C3433" s="4" t="s">
        <v>7803</v>
      </c>
      <c r="D3433" s="11">
        <v>5150</v>
      </c>
      <c r="E3433" s="11" t="str">
        <f t="shared" si="159"/>
        <v/>
      </c>
      <c r="F3433" s="11" t="str">
        <f t="shared" si="160"/>
        <v>PIEMONTE</v>
      </c>
      <c r="G3433" s="30">
        <f t="shared" si="161"/>
        <v>8.6651111866686373E-5</v>
      </c>
      <c r="H3433" s="31" t="str">
        <f>VLOOKUP(B3433,'PEC unito'!A$2:B$7902,2,0)</f>
        <v>comune.lanzotorinese@legalmail.it</v>
      </c>
    </row>
    <row r="3434" spans="1:8" x14ac:dyDescent="0.25">
      <c r="A3434" s="4" t="s">
        <v>7800</v>
      </c>
      <c r="B3434" s="6" t="s">
        <v>3602</v>
      </c>
      <c r="C3434" s="4" t="s">
        <v>7813</v>
      </c>
      <c r="D3434" s="11">
        <v>1175</v>
      </c>
      <c r="E3434" s="11" t="str">
        <f t="shared" si="159"/>
        <v/>
      </c>
      <c r="F3434" s="11" t="str">
        <f t="shared" si="160"/>
        <v>MARCHE</v>
      </c>
      <c r="G3434" s="30">
        <f t="shared" si="161"/>
        <v>1.9769913872496405E-5</v>
      </c>
      <c r="H3434" s="31" t="str">
        <f>VLOOKUP(B3434,'PEC unito'!A$2:B$7902,2,0)</f>
        <v>lapedona@pec.ucvaldaso.it</v>
      </c>
    </row>
    <row r="3435" spans="1:8" x14ac:dyDescent="0.25">
      <c r="A3435" s="4" t="s">
        <v>7801</v>
      </c>
      <c r="B3435" s="6" t="s">
        <v>3603</v>
      </c>
      <c r="C3435" s="4" t="s">
        <v>7816</v>
      </c>
      <c r="D3435" s="11">
        <v>1648</v>
      </c>
      <c r="E3435" s="11" t="str">
        <f t="shared" si="159"/>
        <v/>
      </c>
      <c r="F3435" s="11" t="str">
        <f t="shared" si="160"/>
        <v>CAMPANIA</v>
      </c>
      <c r="G3435" s="30">
        <f t="shared" si="161"/>
        <v>2.7728355797339639E-5</v>
      </c>
      <c r="H3435" s="31" t="str">
        <f>VLOOKUP(B3435,'PEC unito'!A$2:B$7902,2,0)</f>
        <v>anagrafe.lapio@asmepec.it</v>
      </c>
    </row>
    <row r="3436" spans="1:8" x14ac:dyDescent="0.25">
      <c r="A3436" s="4" t="s">
        <v>7801</v>
      </c>
      <c r="B3436" s="6" t="s">
        <v>70</v>
      </c>
      <c r="C3436" s="4" t="s">
        <v>7819</v>
      </c>
      <c r="D3436" s="11">
        <v>986</v>
      </c>
      <c r="E3436" s="11" t="str">
        <f t="shared" si="159"/>
        <v/>
      </c>
      <c r="F3436" s="11" t="str">
        <f t="shared" si="160"/>
        <v>CALABRIA</v>
      </c>
      <c r="G3436" s="30">
        <f t="shared" si="161"/>
        <v>1.6589902194282091E-5</v>
      </c>
      <c r="H3436" s="31" t="str">
        <f>VLOOKUP(B3436,'PEC unito'!A$2:B$7902,2,0)</f>
        <v>protocollo.lappano@asmepec.it</v>
      </c>
    </row>
    <row r="3437" spans="1:8" x14ac:dyDescent="0.25">
      <c r="A3437" s="4" t="s">
        <v>7801</v>
      </c>
      <c r="B3437" s="6" t="s">
        <v>3557</v>
      </c>
      <c r="C3437" s="4" t="s">
        <v>7815</v>
      </c>
      <c r="D3437" s="11">
        <v>66964</v>
      </c>
      <c r="E3437" s="11" t="str">
        <f t="shared" si="159"/>
        <v/>
      </c>
      <c r="F3437" s="11" t="str">
        <f t="shared" si="160"/>
        <v>COMPRESO</v>
      </c>
      <c r="G3437" s="30">
        <f t="shared" si="161"/>
        <v>1.1267000106875314E-3</v>
      </c>
      <c r="H3437" s="31" t="str">
        <f>VLOOKUP(B3437,'PEC unito'!A$2:B$7902,2,0)</f>
        <v>protocollo@comune.laquila.postecert.it</v>
      </c>
    </row>
    <row r="3438" spans="1:8" x14ac:dyDescent="0.25">
      <c r="A3438" s="4" t="s">
        <v>7800</v>
      </c>
      <c r="B3438" s="6" t="s">
        <v>3604</v>
      </c>
      <c r="C3438" s="4" t="s">
        <v>7811</v>
      </c>
      <c r="D3438" s="11">
        <v>6418</v>
      </c>
      <c r="E3438" s="11" t="str">
        <f t="shared" si="159"/>
        <v/>
      </c>
      <c r="F3438" s="11" t="str">
        <f t="shared" si="160"/>
        <v>TOSCANA</v>
      </c>
      <c r="G3438" s="30">
        <f t="shared" si="161"/>
        <v>1.0798579339036759E-4</v>
      </c>
      <c r="H3438" s="31" t="str">
        <f>VLOOKUP(B3438,'PEC unito'!A$2:B$7902,2,0)</f>
        <v>comune.larciano@postacert.toscana.it</v>
      </c>
    </row>
    <row r="3439" spans="1:8" x14ac:dyDescent="0.25">
      <c r="A3439" s="4" t="s">
        <v>7798</v>
      </c>
      <c r="B3439" s="6" t="s">
        <v>3605</v>
      </c>
      <c r="C3439" s="4" t="s">
        <v>7805</v>
      </c>
      <c r="D3439" s="11">
        <v>1200</v>
      </c>
      <c r="E3439" s="11" t="str">
        <f t="shared" si="159"/>
        <v/>
      </c>
      <c r="F3439" s="11" t="str">
        <f t="shared" si="160"/>
        <v>LOMBARDIA</v>
      </c>
      <c r="G3439" s="30">
        <f t="shared" si="161"/>
        <v>2.0190550337868669E-5</v>
      </c>
      <c r="H3439" s="31" t="str">
        <f>VLOOKUP(B3439,'PEC unito'!A$2:B$7902,2,0)</f>
        <v>info@pec.comune.lardirago.pv.it</v>
      </c>
    </row>
    <row r="3440" spans="1:8" x14ac:dyDescent="0.25">
      <c r="A3440" s="4" t="s">
        <v>7800</v>
      </c>
      <c r="B3440" s="6" t="s">
        <v>3606</v>
      </c>
      <c r="C3440" s="4" t="s">
        <v>7814</v>
      </c>
      <c r="D3440" s="11">
        <v>12893</v>
      </c>
      <c r="E3440" s="11" t="str">
        <f t="shared" si="159"/>
        <v/>
      </c>
      <c r="F3440" s="11" t="str">
        <f t="shared" si="160"/>
        <v>LAZIO</v>
      </c>
      <c r="G3440" s="30">
        <f t="shared" si="161"/>
        <v>2.1693063792178397E-4</v>
      </c>
      <c r="H3440" s="31" t="str">
        <f>VLOOKUP(B3440,'PEC unito'!A$2:B$7902,2,0)</f>
        <v>protocollo@pec.comune.lariano.rm.it</v>
      </c>
    </row>
    <row r="3441" spans="1:8" x14ac:dyDescent="0.25">
      <c r="A3441" s="4" t="s">
        <v>7801</v>
      </c>
      <c r="B3441" s="6" t="s">
        <v>3607</v>
      </c>
      <c r="C3441" s="4" t="s">
        <v>4200</v>
      </c>
      <c r="D3441" s="11">
        <v>7142</v>
      </c>
      <c r="E3441" s="11" t="str">
        <f t="shared" si="159"/>
        <v/>
      </c>
      <c r="F3441" s="11" t="str">
        <f t="shared" si="160"/>
        <v>MOLISE</v>
      </c>
      <c r="G3441" s="30">
        <f t="shared" si="161"/>
        <v>1.2016742542754836E-4</v>
      </c>
      <c r="H3441" s="31" t="str">
        <f>VLOOKUP(B3441,'PEC unito'!A$2:B$7902,2,0)</f>
        <v>comune.larinocb@legalmail.it</v>
      </c>
    </row>
    <row r="3442" spans="1:8" x14ac:dyDescent="0.25">
      <c r="A3442" s="4" t="s">
        <v>7802</v>
      </c>
      <c r="B3442" s="8" t="s">
        <v>3608</v>
      </c>
      <c r="C3442" s="4" t="s">
        <v>7821</v>
      </c>
      <c r="D3442" s="11">
        <v>257</v>
      </c>
      <c r="E3442" s="11" t="str">
        <f t="shared" si="159"/>
        <v/>
      </c>
      <c r="F3442" s="11" t="str">
        <f t="shared" si="160"/>
        <v>SARDEGNA</v>
      </c>
      <c r="G3442" s="30">
        <f t="shared" si="161"/>
        <v>4.3241428640268733E-6</v>
      </c>
      <c r="H3442" s="31" t="str">
        <f>VLOOKUP(B3442,'PEC unito'!A$2:B$7902,2,0)</f>
        <v>protocollo.lasplassas@pec.comunas.it</v>
      </c>
    </row>
    <row r="3443" spans="1:8" x14ac:dyDescent="0.25">
      <c r="A3443" s="4" t="s">
        <v>7799</v>
      </c>
      <c r="B3443" s="6" t="s">
        <v>7914</v>
      </c>
      <c r="C3443" s="4" t="s">
        <v>7806</v>
      </c>
      <c r="D3443" s="11">
        <v>3932</v>
      </c>
      <c r="E3443" s="11" t="str">
        <f t="shared" si="159"/>
        <v/>
      </c>
      <c r="F3443" s="11" t="str">
        <f t="shared" si="160"/>
        <v>TRENTINO-ALTO ADIGE/SÜDTIROL</v>
      </c>
      <c r="G3443" s="30">
        <f t="shared" si="161"/>
        <v>6.6157703273749671E-5</v>
      </c>
      <c r="H3443" s="31" t="str">
        <f>VLOOKUP(B3443,'PEC unito'!A$2:B$7902,2,0)</f>
        <v>laas.lasa@legalmail.it</v>
      </c>
    </row>
    <row r="3444" spans="1:8" x14ac:dyDescent="0.25">
      <c r="A3444" s="4" t="s">
        <v>7802</v>
      </c>
      <c r="B3444" s="6" t="s">
        <v>3609</v>
      </c>
      <c r="C3444" s="4" t="s">
        <v>7820</v>
      </c>
      <c r="D3444" s="11">
        <v>3500</v>
      </c>
      <c r="E3444" s="11" t="str">
        <f t="shared" si="159"/>
        <v/>
      </c>
      <c r="F3444" s="11" t="str">
        <f t="shared" si="160"/>
        <v>SICILIA</v>
      </c>
      <c r="G3444" s="30">
        <f t="shared" si="161"/>
        <v>5.8889105152116952E-5</v>
      </c>
      <c r="H3444" s="31" t="str">
        <f>VLOOKUP(B3444,'PEC unito'!A$2:B$7902,2,0)</f>
        <v>comune@pec.comune.lascari.pa.it</v>
      </c>
    </row>
    <row r="3445" spans="1:8" x14ac:dyDescent="0.25">
      <c r="A3445" s="4" t="s">
        <v>7798</v>
      </c>
      <c r="B3445" s="6" t="s">
        <v>3610</v>
      </c>
      <c r="C3445" s="4" t="s">
        <v>7805</v>
      </c>
      <c r="D3445" s="11">
        <v>462</v>
      </c>
      <c r="E3445" s="11" t="str">
        <f t="shared" si="159"/>
        <v/>
      </c>
      <c r="F3445" s="11" t="str">
        <f t="shared" si="160"/>
        <v>LOMBARDIA</v>
      </c>
      <c r="G3445" s="30">
        <f t="shared" si="161"/>
        <v>7.7733618800794371E-6</v>
      </c>
      <c r="H3445" s="31" t="str">
        <f>VLOOKUP(B3445,'PEC unito'!A$2:B$7902,2,0)</f>
        <v>comune.lasnigo@halleypec.it</v>
      </c>
    </row>
    <row r="3446" spans="1:8" x14ac:dyDescent="0.25">
      <c r="A3446" s="4" t="s">
        <v>7799</v>
      </c>
      <c r="B3446" s="6" t="s">
        <v>3611</v>
      </c>
      <c r="C3446" s="4" t="s">
        <v>7807</v>
      </c>
      <c r="D3446" s="11">
        <v>229</v>
      </c>
      <c r="E3446" s="11" t="str">
        <f t="shared" si="159"/>
        <v/>
      </c>
      <c r="F3446" s="11" t="str">
        <f t="shared" si="160"/>
        <v>VENETO</v>
      </c>
      <c r="G3446" s="30">
        <f t="shared" si="161"/>
        <v>3.853030022809938E-6</v>
      </c>
      <c r="H3446" s="31" t="str">
        <f>VLOOKUP(B3446,'PEC unito'!A$2:B$7902,2,0)</f>
        <v>lastebasse.vi@cert.ip-veneto.net</v>
      </c>
    </row>
    <row r="3447" spans="1:8" x14ac:dyDescent="0.25">
      <c r="A3447" s="4" t="s">
        <v>7800</v>
      </c>
      <c r="B3447" s="6" t="s">
        <v>3612</v>
      </c>
      <c r="C3447" s="4" t="s">
        <v>7811</v>
      </c>
      <c r="D3447" s="11">
        <v>18960</v>
      </c>
      <c r="E3447" s="11" t="str">
        <f t="shared" si="159"/>
        <v/>
      </c>
      <c r="F3447" s="11" t="str">
        <f t="shared" si="160"/>
        <v>TOSCANA</v>
      </c>
      <c r="G3447" s="30">
        <f t="shared" si="161"/>
        <v>3.19010695338325E-4</v>
      </c>
      <c r="H3447" s="31" t="str">
        <f>VLOOKUP(B3447,'PEC unito'!A$2:B$7902,2,0)</f>
        <v>comune.lastra-a-signa@pec.it</v>
      </c>
    </row>
    <row r="3448" spans="1:8" x14ac:dyDescent="0.25">
      <c r="A3448" s="4" t="s">
        <v>7800</v>
      </c>
      <c r="B3448" s="6" t="s">
        <v>3613</v>
      </c>
      <c r="C3448" s="4" t="s">
        <v>7814</v>
      </c>
      <c r="D3448" s="11">
        <v>933</v>
      </c>
      <c r="E3448" s="11" t="str">
        <f t="shared" si="159"/>
        <v/>
      </c>
      <c r="F3448" s="11" t="str">
        <f t="shared" si="160"/>
        <v>LAZIO</v>
      </c>
      <c r="G3448" s="30">
        <f t="shared" si="161"/>
        <v>1.5698152887692891E-5</v>
      </c>
      <c r="H3448" s="31" t="str">
        <f>VLOOKUP(B3448,'PEC unito'!A$2:B$7902,2,0)</f>
        <v>comune.latera.vt@legalmail.it</v>
      </c>
    </row>
    <row r="3449" spans="1:8" x14ac:dyDescent="0.25">
      <c r="A3449" s="4" t="s">
        <v>7800</v>
      </c>
      <c r="B3449" s="6" t="s">
        <v>3614</v>
      </c>
      <c r="C3449" s="4" t="s">
        <v>7811</v>
      </c>
      <c r="D3449" s="11">
        <v>6759</v>
      </c>
      <c r="E3449" s="11" t="str">
        <f t="shared" si="159"/>
        <v/>
      </c>
      <c r="F3449" s="11" t="str">
        <f t="shared" si="160"/>
        <v>TOSCANA</v>
      </c>
      <c r="G3449" s="30">
        <f t="shared" si="161"/>
        <v>1.1372327477804528E-4</v>
      </c>
      <c r="H3449" s="31" t="str">
        <f>VLOOKUP(B3449,'PEC unito'!A$2:B$7902,2,0)</f>
        <v>comune.laterinaperginevaldarno@postacert.toscana.it</v>
      </c>
    </row>
    <row r="3450" spans="1:8" x14ac:dyDescent="0.25">
      <c r="A3450" s="4" t="s">
        <v>7801</v>
      </c>
      <c r="B3450" s="6" t="s">
        <v>3615</v>
      </c>
      <c r="C3450" s="4" t="s">
        <v>7817</v>
      </c>
      <c r="D3450" s="11">
        <v>15296</v>
      </c>
      <c r="E3450" s="11" t="str">
        <f t="shared" si="159"/>
        <v/>
      </c>
      <c r="F3450" s="11" t="str">
        <f t="shared" si="160"/>
        <v>PUGLIA</v>
      </c>
      <c r="G3450" s="30">
        <f t="shared" si="161"/>
        <v>2.5736221497336595E-4</v>
      </c>
      <c r="H3450" s="31" t="str">
        <f>VLOOKUP(B3450,'PEC unito'!A$2:B$7902,2,0)</f>
        <v>comunelaterza@pec.rupar.puglia.it</v>
      </c>
    </row>
    <row r="3451" spans="1:8" x14ac:dyDescent="0.25">
      <c r="A3451" s="4" t="s">
        <v>7801</v>
      </c>
      <c r="B3451" s="6" t="s">
        <v>3616</v>
      </c>
      <c r="C3451" s="4" t="s">
        <v>7817</v>
      </c>
      <c r="D3451" s="11">
        <v>15045</v>
      </c>
      <c r="E3451" s="11" t="str">
        <f t="shared" si="159"/>
        <v/>
      </c>
      <c r="F3451" s="11" t="str">
        <f t="shared" si="160"/>
        <v>PUGLIA</v>
      </c>
      <c r="G3451" s="30">
        <f t="shared" si="161"/>
        <v>2.5313902486102843E-4</v>
      </c>
      <c r="H3451" s="31" t="str">
        <f>VLOOKUP(B3451,'PEC unito'!A$2:B$7902,2,0)</f>
        <v>segreteria@pec.latiano.gov.it</v>
      </c>
    </row>
    <row r="3452" spans="1:8" x14ac:dyDescent="0.25">
      <c r="A3452" s="4" t="s">
        <v>7800</v>
      </c>
      <c r="B3452" s="6" t="s">
        <v>3617</v>
      </c>
      <c r="C3452" s="4" t="s">
        <v>7814</v>
      </c>
      <c r="D3452" s="11">
        <v>117892</v>
      </c>
      <c r="E3452" s="11" t="str">
        <f t="shared" si="159"/>
        <v/>
      </c>
      <c r="F3452" s="11" t="str">
        <f t="shared" si="160"/>
        <v>LAZIO</v>
      </c>
      <c r="G3452" s="30">
        <f t="shared" si="161"/>
        <v>1.9835869670266778E-3</v>
      </c>
      <c r="H3452" s="31" t="str">
        <f>VLOOKUP(B3452,'PEC unito'!A$2:B$7902,2,0)</f>
        <v>elettorale@pec.comune.latina.it</v>
      </c>
    </row>
    <row r="3453" spans="1:8" x14ac:dyDescent="0.25">
      <c r="A3453" s="4" t="s">
        <v>7799</v>
      </c>
      <c r="B3453" s="6" t="s">
        <v>3618</v>
      </c>
      <c r="C3453" s="4" t="s">
        <v>7808</v>
      </c>
      <c r="D3453" s="11">
        <v>13647</v>
      </c>
      <c r="E3453" s="11" t="str">
        <f t="shared" si="159"/>
        <v/>
      </c>
      <c r="F3453" s="11" t="str">
        <f t="shared" si="160"/>
        <v>FRIULI-VENEZIA GIULIA</v>
      </c>
      <c r="G3453" s="30">
        <f t="shared" si="161"/>
        <v>2.2961703371741145E-4</v>
      </c>
      <c r="H3453" s="31" t="str">
        <f>VLOOKUP(B3453,'PEC unito'!A$2:B$7902,2,0)</f>
        <v>comune.latisana@certgov.fvg.it</v>
      </c>
    </row>
    <row r="3454" spans="1:8" x14ac:dyDescent="0.25">
      <c r="A3454" s="4" t="s">
        <v>7801</v>
      </c>
      <c r="B3454" s="6" t="s">
        <v>3619</v>
      </c>
      <c r="C3454" s="4" t="s">
        <v>7818</v>
      </c>
      <c r="D3454" s="11">
        <v>4748</v>
      </c>
      <c r="E3454" s="11" t="str">
        <f t="shared" si="159"/>
        <v/>
      </c>
      <c r="F3454" s="11" t="str">
        <f t="shared" si="160"/>
        <v>BASILICATA</v>
      </c>
      <c r="G3454" s="30">
        <f t="shared" si="161"/>
        <v>7.9887277503500365E-5</v>
      </c>
      <c r="H3454" s="31" t="str">
        <f>VLOOKUP(B3454,'PEC unito'!A$2:B$7902,2,0)</f>
        <v>anagrafe@pec.latronico.eu</v>
      </c>
    </row>
    <row r="3455" spans="1:8" x14ac:dyDescent="0.25">
      <c r="A3455" s="4" t="s">
        <v>7801</v>
      </c>
      <c r="B3455" s="6" t="s">
        <v>71</v>
      </c>
      <c r="C3455" s="4" t="s">
        <v>7819</v>
      </c>
      <c r="D3455" s="11">
        <v>4058</v>
      </c>
      <c r="E3455" s="11" t="str">
        <f t="shared" si="159"/>
        <v/>
      </c>
      <c r="F3455" s="11" t="str">
        <f t="shared" si="160"/>
        <v>CALABRIA</v>
      </c>
      <c r="G3455" s="30">
        <f t="shared" si="161"/>
        <v>6.8277711059225887E-5</v>
      </c>
      <c r="H3455" s="31" t="str">
        <f>VLOOKUP(B3455,'PEC unito'!A$2:B$7902,2,0)</f>
        <v>protocollo.lattarico@asmepec.it</v>
      </c>
    </row>
    <row r="3456" spans="1:8" x14ac:dyDescent="0.25">
      <c r="A3456" s="4" t="s">
        <v>7799</v>
      </c>
      <c r="B3456" s="6" t="s">
        <v>3620</v>
      </c>
      <c r="C3456" s="4" t="s">
        <v>7808</v>
      </c>
      <c r="D3456" s="11">
        <v>784</v>
      </c>
      <c r="E3456" s="11" t="str">
        <f t="shared" si="159"/>
        <v/>
      </c>
      <c r="F3456" s="11" t="str">
        <f t="shared" si="160"/>
        <v>FRIULI-VENEZIA GIULIA</v>
      </c>
      <c r="G3456" s="30">
        <f t="shared" si="161"/>
        <v>1.3191159554074198E-5</v>
      </c>
      <c r="H3456" s="31" t="str">
        <f>VLOOKUP(B3456,'PEC unito'!A$2:B$7902,2,0)</f>
        <v>comune.lauco@certgov.fvg.it</v>
      </c>
    </row>
    <row r="3457" spans="1:8" x14ac:dyDescent="0.25">
      <c r="A3457" s="4" t="s">
        <v>7801</v>
      </c>
      <c r="B3457" s="6" t="s">
        <v>3621</v>
      </c>
      <c r="C3457" s="4" t="s">
        <v>7816</v>
      </c>
      <c r="D3457" s="11">
        <v>1151</v>
      </c>
      <c r="E3457" s="11" t="str">
        <f t="shared" si="159"/>
        <v/>
      </c>
      <c r="F3457" s="11" t="str">
        <f t="shared" si="160"/>
        <v>CAMPANIA</v>
      </c>
      <c r="G3457" s="30">
        <f t="shared" si="161"/>
        <v>1.9366102865739033E-5</v>
      </c>
      <c r="H3457" s="31" t="str">
        <f>VLOOKUP(B3457,'PEC unito'!A$2:B$7902,2,0)</f>
        <v>protocollo@pec.comune.laureanacilentto.sa.it</v>
      </c>
    </row>
    <row r="3458" spans="1:8" x14ac:dyDescent="0.25">
      <c r="A3458" s="4" t="s">
        <v>7801</v>
      </c>
      <c r="B3458" s="6" t="s">
        <v>354</v>
      </c>
      <c r="C3458" s="4" t="s">
        <v>7819</v>
      </c>
      <c r="D3458" s="11">
        <v>5289</v>
      </c>
      <c r="E3458" s="11" t="str">
        <f t="shared" ref="E3458:E3521" si="162">IF(D3458&gt;300000,"trovato","")</f>
        <v/>
      </c>
      <c r="F3458" s="11" t="str">
        <f t="shared" ref="F3458:F3521" si="163">IF(AND(D3458&gt;50000,D3458&lt;100000),"COMPRESO",C3458)</f>
        <v>CALABRIA</v>
      </c>
      <c r="G3458" s="30">
        <f t="shared" ref="G3458:G3521" si="164">D3458/Totale</f>
        <v>8.8989850614156163E-5</v>
      </c>
      <c r="H3458" s="31" t="str">
        <f>VLOOKUP(B3458,'PEC unito'!A$2:B$7902,2,0)</f>
        <v>protocollo.laureanadiborrello@asmepec.it</v>
      </c>
    </row>
    <row r="3459" spans="1:8" x14ac:dyDescent="0.25">
      <c r="A3459" s="4" t="s">
        <v>7799</v>
      </c>
      <c r="B3459" s="6" t="s">
        <v>7915</v>
      </c>
      <c r="C3459" s="4" t="s">
        <v>7806</v>
      </c>
      <c r="D3459" s="11">
        <v>344</v>
      </c>
      <c r="E3459" s="11" t="str">
        <f t="shared" si="162"/>
        <v/>
      </c>
      <c r="F3459" s="11" t="str">
        <f t="shared" si="163"/>
        <v>TRENTINO-ALTO ADIGE/SÜDTIROL</v>
      </c>
      <c r="G3459" s="30">
        <f t="shared" si="164"/>
        <v>5.7879577635223522E-6</v>
      </c>
      <c r="H3459" s="31" t="str">
        <f>VLOOKUP(B3459,'PEC unito'!A$2:B$7902,2,0)</f>
        <v>laurein.lauregno@legalmail.it</v>
      </c>
    </row>
    <row r="3460" spans="1:8" x14ac:dyDescent="0.25">
      <c r="A3460" s="4" t="s">
        <v>7801</v>
      </c>
      <c r="B3460" s="6" t="s">
        <v>3622</v>
      </c>
      <c r="C3460" s="4" t="s">
        <v>7818</v>
      </c>
      <c r="D3460" s="11">
        <v>1944</v>
      </c>
      <c r="E3460" s="11" t="str">
        <f t="shared" si="162"/>
        <v/>
      </c>
      <c r="F3460" s="11" t="str">
        <f t="shared" si="163"/>
        <v>BASILICATA</v>
      </c>
      <c r="G3460" s="30">
        <f t="shared" si="164"/>
        <v>3.2708691547347245E-5</v>
      </c>
      <c r="H3460" s="31" t="str">
        <f>VLOOKUP(B3460,'PEC unito'!A$2:B$7902,2,0)</f>
        <v>comunelaurenzana@cert.ruparbasilicata.it</v>
      </c>
    </row>
    <row r="3461" spans="1:8" x14ac:dyDescent="0.25">
      <c r="A3461" s="4" t="s">
        <v>7801</v>
      </c>
      <c r="B3461" s="6" t="s">
        <v>3623</v>
      </c>
      <c r="C3461" s="4" t="s">
        <v>7818</v>
      </c>
      <c r="D3461" s="11">
        <v>13262</v>
      </c>
      <c r="E3461" s="11" t="str">
        <f t="shared" si="162"/>
        <v/>
      </c>
      <c r="F3461" s="11" t="str">
        <f t="shared" si="163"/>
        <v>BASILICATA</v>
      </c>
      <c r="G3461" s="30">
        <f t="shared" si="164"/>
        <v>2.2313923215067858E-4</v>
      </c>
      <c r="H3461" s="31" t="str">
        <f>VLOOKUP(B3461,'PEC unito'!A$2:B$7902,2,0)</f>
        <v>comune.lauria@cert.ruparbasilicata.it</v>
      </c>
    </row>
    <row r="3462" spans="1:8" x14ac:dyDescent="0.25">
      <c r="A3462" s="4" t="s">
        <v>7798</v>
      </c>
      <c r="B3462" s="6" t="s">
        <v>3624</v>
      </c>
      <c r="C3462" s="4" t="s">
        <v>7803</v>
      </c>
      <c r="D3462" s="11">
        <v>1493</v>
      </c>
      <c r="E3462" s="11" t="str">
        <f t="shared" si="162"/>
        <v/>
      </c>
      <c r="F3462" s="11" t="str">
        <f t="shared" si="163"/>
        <v>PIEMONTE</v>
      </c>
      <c r="G3462" s="30">
        <f t="shared" si="164"/>
        <v>2.5120409712031602E-5</v>
      </c>
      <c r="H3462" s="31" t="str">
        <f>VLOOKUP(B3462,'PEC unito'!A$2:B$7902,2,0)</f>
        <v>lauriano@cert.ruparpiemonte.it</v>
      </c>
    </row>
    <row r="3463" spans="1:8" x14ac:dyDescent="0.25">
      <c r="A3463" s="4" t="s">
        <v>7801</v>
      </c>
      <c r="B3463" s="6" t="s">
        <v>3625</v>
      </c>
      <c r="C3463" s="4" t="s">
        <v>7816</v>
      </c>
      <c r="D3463" s="11">
        <v>1708</v>
      </c>
      <c r="E3463" s="11" t="str">
        <f t="shared" si="162"/>
        <v/>
      </c>
      <c r="F3463" s="11" t="str">
        <f t="shared" si="163"/>
        <v>CAMPANIA</v>
      </c>
      <c r="G3463" s="30">
        <f t="shared" si="164"/>
        <v>2.8737883314233074E-5</v>
      </c>
      <c r="H3463" s="31" t="str">
        <f>VLOOKUP(B3463,'PEC unito'!A$2:B$7902,2,0)</f>
        <v>comune.laurino@asmepec.it</v>
      </c>
    </row>
    <row r="3464" spans="1:8" x14ac:dyDescent="0.25">
      <c r="A3464" s="4" t="s">
        <v>7801</v>
      </c>
      <c r="B3464" s="6" t="s">
        <v>3626</v>
      </c>
      <c r="C3464" s="4" t="s">
        <v>7816</v>
      </c>
      <c r="D3464" s="11">
        <v>843</v>
      </c>
      <c r="E3464" s="11" t="str">
        <f t="shared" si="162"/>
        <v/>
      </c>
      <c r="F3464" s="11" t="str">
        <f t="shared" si="163"/>
        <v>CAMPANIA</v>
      </c>
      <c r="G3464" s="30">
        <f t="shared" si="164"/>
        <v>1.418386161235274E-5</v>
      </c>
      <c r="H3464" s="31" t="str">
        <f>VLOOKUP(B3464,'PEC unito'!A$2:B$7902,2,0)</f>
        <v>comune.laurito@asmepec.it</v>
      </c>
    </row>
    <row r="3465" spans="1:8" x14ac:dyDescent="0.25">
      <c r="A3465" s="4" t="s">
        <v>7801</v>
      </c>
      <c r="B3465" s="6" t="s">
        <v>3627</v>
      </c>
      <c r="C3465" s="4" t="s">
        <v>7816</v>
      </c>
      <c r="D3465" s="11">
        <v>3608</v>
      </c>
      <c r="E3465" s="11" t="str">
        <f t="shared" si="162"/>
        <v/>
      </c>
      <c r="F3465" s="11" t="str">
        <f t="shared" si="163"/>
        <v>CAMPANIA</v>
      </c>
      <c r="G3465" s="30">
        <f t="shared" si="164"/>
        <v>6.0706254682525135E-5</v>
      </c>
      <c r="H3465" s="31" t="str">
        <f>VLOOKUP(B3465,'PEC unito'!A$2:B$7902,2,0)</f>
        <v>elettorale.lauro@asmepec.it</v>
      </c>
    </row>
    <row r="3466" spans="1:8" x14ac:dyDescent="0.25">
      <c r="A3466" s="2" t="s">
        <v>7798</v>
      </c>
      <c r="B3466" s="6" t="s">
        <v>3628</v>
      </c>
      <c r="C3466" s="4" t="s">
        <v>7809</v>
      </c>
      <c r="D3466" s="11">
        <v>12579</v>
      </c>
      <c r="E3466" s="11" t="str">
        <f t="shared" si="162"/>
        <v/>
      </c>
      <c r="F3466" s="11" t="str">
        <f t="shared" si="163"/>
        <v>LIGURIA</v>
      </c>
      <c r="G3466" s="30">
        <f t="shared" si="164"/>
        <v>2.1164744391670833E-4</v>
      </c>
      <c r="H3466" s="31" t="str">
        <f>VLOOKUP(B3466,'PEC unito'!A$2:B$7902,2,0)</f>
        <v>postacertificata@pec.comune.lavagna.ge.it</v>
      </c>
    </row>
    <row r="3467" spans="1:8" x14ac:dyDescent="0.25">
      <c r="A3467" s="4" t="s">
        <v>7799</v>
      </c>
      <c r="B3467" s="6" t="s">
        <v>3629</v>
      </c>
      <c r="C3467" s="4" t="s">
        <v>7807</v>
      </c>
      <c r="D3467" s="11">
        <v>8101</v>
      </c>
      <c r="E3467" s="11" t="str">
        <f t="shared" si="162"/>
        <v/>
      </c>
      <c r="F3467" s="11" t="str">
        <f t="shared" si="163"/>
        <v>VENETO</v>
      </c>
      <c r="G3467" s="30">
        <f t="shared" si="164"/>
        <v>1.363030402392284E-4</v>
      </c>
      <c r="H3467" s="31" t="str">
        <f>VLOOKUP(B3467,'PEC unito'!A$2:B$7902,2,0)</f>
        <v>comune.lavagno.vr@pecveneto.it</v>
      </c>
    </row>
    <row r="3468" spans="1:8" x14ac:dyDescent="0.25">
      <c r="A3468" s="4" t="s">
        <v>7799</v>
      </c>
      <c r="B3468" s="6" t="s">
        <v>3630</v>
      </c>
      <c r="C3468" s="4" t="s">
        <v>7806</v>
      </c>
      <c r="D3468" s="11">
        <v>1087</v>
      </c>
      <c r="E3468" s="11" t="str">
        <f t="shared" si="162"/>
        <v/>
      </c>
      <c r="F3468" s="11" t="str">
        <f t="shared" si="163"/>
        <v>TRENTINO-ALTO ADIGE/SÜDTIROL</v>
      </c>
      <c r="G3468" s="30">
        <f t="shared" si="164"/>
        <v>1.8289273514386037E-5</v>
      </c>
      <c r="H3468" s="31" t="str">
        <f>VLOOKUP(B3468,'PEC unito'!A$2:B$7902,2,0)</f>
        <v>protocollo@cert.comune.lavarone.tn.it</v>
      </c>
    </row>
    <row r="3469" spans="1:8" x14ac:dyDescent="0.25">
      <c r="A3469" s="4" t="s">
        <v>7801</v>
      </c>
      <c r="B3469" s="6" t="s">
        <v>3631</v>
      </c>
      <c r="C3469" s="4" t="s">
        <v>7818</v>
      </c>
      <c r="D3469" s="11">
        <v>13590</v>
      </c>
      <c r="E3469" s="11" t="str">
        <f t="shared" si="162"/>
        <v/>
      </c>
      <c r="F3469" s="11" t="str">
        <f t="shared" si="163"/>
        <v>BASILICATA</v>
      </c>
      <c r="G3469" s="30">
        <f t="shared" si="164"/>
        <v>2.2865798257636267E-4</v>
      </c>
      <c r="H3469" s="31" t="str">
        <f>VLOOKUP(B3469,'PEC unito'!A$2:B$7902,2,0)</f>
        <v>demograficilavello@pec.comune.lavello.pz.it</v>
      </c>
    </row>
    <row r="3470" spans="1:8" x14ac:dyDescent="0.25">
      <c r="A3470" s="4" t="s">
        <v>7798</v>
      </c>
      <c r="B3470" s="6" t="s">
        <v>3632</v>
      </c>
      <c r="C3470" s="4" t="s">
        <v>7805</v>
      </c>
      <c r="D3470" s="11">
        <v>5414</v>
      </c>
      <c r="E3470" s="11" t="str">
        <f t="shared" si="162"/>
        <v/>
      </c>
      <c r="F3470" s="11" t="str">
        <f t="shared" si="163"/>
        <v>LOMBARDIA</v>
      </c>
      <c r="G3470" s="30">
        <f t="shared" si="164"/>
        <v>9.1093032941017485E-5</v>
      </c>
      <c r="H3470" s="31" t="str">
        <f>VLOOKUP(B3470,'PEC unito'!A$2:B$7902,2,0)</f>
        <v>comune.lavenapontetresa@legalmail.it</v>
      </c>
    </row>
    <row r="3471" spans="1:8" x14ac:dyDescent="0.25">
      <c r="A3471" s="4" t="s">
        <v>7798</v>
      </c>
      <c r="B3471" s="6" t="s">
        <v>3633</v>
      </c>
      <c r="C3471" s="4" t="s">
        <v>7805</v>
      </c>
      <c r="D3471" s="11">
        <v>8905</v>
      </c>
      <c r="E3471" s="11" t="str">
        <f t="shared" si="162"/>
        <v/>
      </c>
      <c r="F3471" s="11" t="str">
        <f t="shared" si="163"/>
        <v>LOMBARDIA</v>
      </c>
      <c r="G3471" s="30">
        <f t="shared" si="164"/>
        <v>1.4983070896560041E-4</v>
      </c>
      <c r="H3471" s="31" t="str">
        <f>VLOOKUP(B3471,'PEC unito'!A$2:B$7902,2,0)</f>
        <v>protocollo.lavenomombello@cert.saga.it</v>
      </c>
    </row>
    <row r="3472" spans="1:8" x14ac:dyDescent="0.25">
      <c r="A3472" s="4" t="s">
        <v>7798</v>
      </c>
      <c r="B3472" s="6" t="s">
        <v>3634</v>
      </c>
      <c r="C3472" s="4" t="s">
        <v>7805</v>
      </c>
      <c r="D3472" s="11">
        <v>607</v>
      </c>
      <c r="E3472" s="11" t="str">
        <f t="shared" si="162"/>
        <v/>
      </c>
      <c r="F3472" s="11" t="str">
        <f t="shared" si="163"/>
        <v>LOMBARDIA</v>
      </c>
      <c r="G3472" s="30">
        <f t="shared" si="164"/>
        <v>1.0213053379238569E-5</v>
      </c>
      <c r="H3472" s="31" t="str">
        <f>VLOOKUP(B3472,'PEC unito'!A$2:B$7902,2,0)</f>
        <v>protocollo@pec.comune.lavenone.bs.it</v>
      </c>
    </row>
    <row r="3473" spans="1:8" x14ac:dyDescent="0.25">
      <c r="A3473" s="4" t="s">
        <v>7801</v>
      </c>
      <c r="B3473" s="6" t="s">
        <v>3635</v>
      </c>
      <c r="C3473" s="4" t="s">
        <v>7816</v>
      </c>
      <c r="D3473" s="11">
        <v>1485</v>
      </c>
      <c r="E3473" s="11" t="str">
        <f t="shared" si="162"/>
        <v/>
      </c>
      <c r="F3473" s="11" t="str">
        <f t="shared" si="163"/>
        <v>CAMPANIA</v>
      </c>
      <c r="G3473" s="30">
        <f t="shared" si="164"/>
        <v>2.498580604311248E-5</v>
      </c>
      <c r="H3473" s="31" t="str">
        <f>VLOOKUP(B3473,'PEC unito'!A$2:B$7902,2,0)</f>
        <v>anagrafe.laviano@asmepec.it</v>
      </c>
    </row>
    <row r="3474" spans="1:8" x14ac:dyDescent="0.25">
      <c r="A3474" s="4" t="s">
        <v>7799</v>
      </c>
      <c r="B3474" s="6" t="s">
        <v>3636</v>
      </c>
      <c r="C3474" s="4" t="s">
        <v>7806</v>
      </c>
      <c r="D3474" s="11">
        <v>8636</v>
      </c>
      <c r="E3474" s="11" t="str">
        <f t="shared" si="162"/>
        <v/>
      </c>
      <c r="F3474" s="11" t="str">
        <f t="shared" si="163"/>
        <v>TRENTINO-ALTO ADIGE/SÜDTIROL</v>
      </c>
      <c r="G3474" s="30">
        <f t="shared" si="164"/>
        <v>1.4530466059819487E-4</v>
      </c>
      <c r="H3474" s="31" t="str">
        <f>VLOOKUP(B3474,'PEC unito'!A$2:B$7902,2,0)</f>
        <v>pec.comunelavis@legalmail.it</v>
      </c>
    </row>
    <row r="3475" spans="1:8" x14ac:dyDescent="0.25">
      <c r="A3475" s="4" t="s">
        <v>7799</v>
      </c>
      <c r="B3475" s="6" t="s">
        <v>3637</v>
      </c>
      <c r="C3475" s="4" t="s">
        <v>7807</v>
      </c>
      <c r="D3475" s="11">
        <v>6695</v>
      </c>
      <c r="E3475" s="11" t="str">
        <f t="shared" si="162"/>
        <v/>
      </c>
      <c r="F3475" s="11" t="str">
        <f t="shared" si="163"/>
        <v>VENETO</v>
      </c>
      <c r="G3475" s="30">
        <f t="shared" si="164"/>
        <v>1.1264644542669228E-4</v>
      </c>
      <c r="H3475" s="31" t="str">
        <f>VLOOKUP(B3475,'PEC unito'!A$2:B$7902,2,0)</f>
        <v>comune.lazise.urp@halleypec.it</v>
      </c>
    </row>
    <row r="3476" spans="1:8" x14ac:dyDescent="0.25">
      <c r="A3476" s="4" t="s">
        <v>7798</v>
      </c>
      <c r="B3476" s="6" t="s">
        <v>3638</v>
      </c>
      <c r="C3476" s="4" t="s">
        <v>7805</v>
      </c>
      <c r="D3476" s="11">
        <v>7603</v>
      </c>
      <c r="E3476" s="11" t="str">
        <f t="shared" si="162"/>
        <v/>
      </c>
      <c r="F3476" s="11" t="str">
        <f t="shared" si="163"/>
        <v>LOMBARDIA</v>
      </c>
      <c r="G3476" s="30">
        <f t="shared" si="164"/>
        <v>1.279239618490129E-4</v>
      </c>
      <c r="H3476" s="31" t="str">
        <f>VLOOKUP(B3476,'PEC unito'!A$2:B$7902,2,0)</f>
        <v>segreteria.comune.lazzate@pec.regione.lombardia.it</v>
      </c>
    </row>
    <row r="3477" spans="1:8" x14ac:dyDescent="0.25">
      <c r="A3477" s="4" t="s">
        <v>7801</v>
      </c>
      <c r="B3477" s="6" t="s">
        <v>3639</v>
      </c>
      <c r="C3477" s="4" t="s">
        <v>7817</v>
      </c>
      <c r="D3477" s="11">
        <v>89916</v>
      </c>
      <c r="E3477" s="11" t="str">
        <f t="shared" si="162"/>
        <v/>
      </c>
      <c r="F3477" s="11" t="str">
        <f t="shared" si="163"/>
        <v>COMPRESO</v>
      </c>
      <c r="G3477" s="30">
        <f t="shared" si="164"/>
        <v>1.5128779368164993E-3</v>
      </c>
      <c r="H3477" s="31" t="str">
        <f>VLOOKUP(B3477,'PEC unito'!A$2:B$7902,2,0)</f>
        <v>protocollo@pec.comune.lecce.it</v>
      </c>
    </row>
    <row r="3478" spans="1:8" x14ac:dyDescent="0.25">
      <c r="A3478" s="4" t="s">
        <v>7801</v>
      </c>
      <c r="B3478" s="6" t="s">
        <v>3640</v>
      </c>
      <c r="C3478" s="4" t="s">
        <v>7815</v>
      </c>
      <c r="D3478" s="11">
        <v>1735</v>
      </c>
      <c r="E3478" s="11" t="str">
        <f t="shared" si="162"/>
        <v/>
      </c>
      <c r="F3478" s="11" t="str">
        <f t="shared" si="163"/>
        <v>ABRUZZO</v>
      </c>
      <c r="G3478" s="30">
        <f t="shared" si="164"/>
        <v>2.9192170696835116E-5</v>
      </c>
      <c r="H3478" s="31" t="str">
        <f>VLOOKUP(B3478,'PEC unito'!A$2:B$7902,2,0)</f>
        <v>comune.lecceneimarsi.aq@pec.comnet-ra.it</v>
      </c>
    </row>
    <row r="3479" spans="1:8" x14ac:dyDescent="0.25">
      <c r="A3479" s="4" t="s">
        <v>7798</v>
      </c>
      <c r="B3479" s="6" t="s">
        <v>3641</v>
      </c>
      <c r="C3479" s="4" t="s">
        <v>7805</v>
      </c>
      <c r="D3479" s="11">
        <v>46705</v>
      </c>
      <c r="E3479" s="11" t="str">
        <f t="shared" si="162"/>
        <v/>
      </c>
      <c r="F3479" s="11" t="str">
        <f t="shared" si="163"/>
        <v>LOMBARDIA</v>
      </c>
      <c r="G3479" s="30">
        <f t="shared" si="164"/>
        <v>7.8583304460846351E-4</v>
      </c>
      <c r="H3479" s="31" t="str">
        <f>VLOOKUP(B3479,'PEC unito'!A$2:B$7902,2,0)</f>
        <v>comune@pec.comune.lecco.it</v>
      </c>
    </row>
    <row r="3480" spans="1:8" x14ac:dyDescent="0.25">
      <c r="A3480" s="4" t="s">
        <v>7799</v>
      </c>
      <c r="B3480" s="6" t="s">
        <v>3642</v>
      </c>
      <c r="C3480" s="4" t="s">
        <v>7806</v>
      </c>
      <c r="D3480" s="11">
        <v>5448</v>
      </c>
      <c r="E3480" s="11" t="str">
        <f t="shared" si="162"/>
        <v/>
      </c>
      <c r="F3480" s="11" t="str">
        <f t="shared" si="163"/>
        <v>TRENTINO-ALTO ADIGE/SÜDTIROL</v>
      </c>
      <c r="G3480" s="30">
        <f t="shared" si="164"/>
        <v>9.1665098533923761E-5</v>
      </c>
      <c r="H3480" s="31" t="str">
        <f>VLOOKUP(B3480,'PEC unito'!A$2:B$7902,2,0)</f>
        <v>comune@pec.comune.ledro.tn.it</v>
      </c>
    </row>
    <row r="3481" spans="1:8" x14ac:dyDescent="0.25">
      <c r="A3481" s="4" t="s">
        <v>7798</v>
      </c>
      <c r="B3481" s="6" t="s">
        <v>3643</v>
      </c>
      <c r="C3481" s="4" t="s">
        <v>7805</v>
      </c>
      <c r="D3481" s="11">
        <v>4671</v>
      </c>
      <c r="E3481" s="11" t="str">
        <f t="shared" si="162"/>
        <v/>
      </c>
      <c r="F3481" s="11" t="str">
        <f t="shared" si="163"/>
        <v>LOMBARDIA</v>
      </c>
      <c r="G3481" s="30">
        <f t="shared" si="164"/>
        <v>7.8591717190153789E-5</v>
      </c>
      <c r="H3481" s="31" t="str">
        <f>VLOOKUP(B3481,'PEC unito'!A$2:B$7902,2,0)</f>
        <v>comune@pec.comune.leffe.bg.it</v>
      </c>
    </row>
    <row r="3482" spans="1:8" x14ac:dyDescent="0.25">
      <c r="A3482" s="4" t="s">
        <v>7798</v>
      </c>
      <c r="B3482" s="6" t="s">
        <v>3644</v>
      </c>
      <c r="C3482" s="4" t="s">
        <v>7805</v>
      </c>
      <c r="D3482" s="11">
        <v>3571</v>
      </c>
      <c r="E3482" s="11" t="str">
        <f t="shared" si="162"/>
        <v/>
      </c>
      <c r="F3482" s="11" t="str">
        <f t="shared" si="163"/>
        <v>LOMBARDIA</v>
      </c>
      <c r="G3482" s="30">
        <f t="shared" si="164"/>
        <v>6.0083712713774182E-5</v>
      </c>
      <c r="H3482" s="31" t="str">
        <f>VLOOKUP(B3482,'PEC unito'!A$2:B$7902,2,0)</f>
        <v>comune.leggiuno.va@halleycert.it</v>
      </c>
    </row>
    <row r="3483" spans="1:8" x14ac:dyDescent="0.25">
      <c r="A3483" s="4" t="s">
        <v>7799</v>
      </c>
      <c r="B3483" s="6" t="s">
        <v>3645</v>
      </c>
      <c r="C3483" s="4" t="s">
        <v>7807</v>
      </c>
      <c r="D3483" s="11">
        <v>24992</v>
      </c>
      <c r="E3483" s="11" t="str">
        <f t="shared" si="162"/>
        <v/>
      </c>
      <c r="F3483" s="11" t="str">
        <f t="shared" si="163"/>
        <v>VENETO</v>
      </c>
      <c r="G3483" s="30">
        <f t="shared" si="164"/>
        <v>4.2050186170334485E-4</v>
      </c>
      <c r="H3483" s="31" t="str">
        <f>VLOOKUP(B3483,'PEC unito'!A$2:B$7902,2,0)</f>
        <v>legnago.vr@cert.ip-veneto.net</v>
      </c>
    </row>
    <row r="3484" spans="1:8" x14ac:dyDescent="0.25">
      <c r="A3484" s="4" t="s">
        <v>7798</v>
      </c>
      <c r="B3484" s="6" t="s">
        <v>3646</v>
      </c>
      <c r="C3484" s="4" t="s">
        <v>7805</v>
      </c>
      <c r="D3484" s="11">
        <v>57647</v>
      </c>
      <c r="E3484" s="11" t="str">
        <f t="shared" si="162"/>
        <v/>
      </c>
      <c r="F3484" s="11" t="str">
        <f t="shared" si="163"/>
        <v>COMPRESO</v>
      </c>
      <c r="G3484" s="30">
        <f t="shared" si="164"/>
        <v>9.6993721277259602E-4</v>
      </c>
      <c r="H3484" s="31" t="str">
        <f>VLOOKUP(B3484,'PEC unito'!A$2:B$7902,2,0)</f>
        <v>comune.legnano@cert.legalmail.it</v>
      </c>
    </row>
    <row r="3485" spans="1:8" x14ac:dyDescent="0.25">
      <c r="A3485" s="4" t="s">
        <v>7799</v>
      </c>
      <c r="B3485" s="6" t="s">
        <v>3647</v>
      </c>
      <c r="C3485" s="4" t="s">
        <v>7807</v>
      </c>
      <c r="D3485" s="11">
        <v>8544</v>
      </c>
      <c r="E3485" s="11" t="str">
        <f t="shared" si="162"/>
        <v/>
      </c>
      <c r="F3485" s="11" t="str">
        <f t="shared" si="163"/>
        <v>VENETO</v>
      </c>
      <c r="G3485" s="30">
        <f t="shared" si="164"/>
        <v>1.4375671840562493E-4</v>
      </c>
      <c r="H3485" s="31" t="str">
        <f>VLOOKUP(B3485,'PEC unito'!A$2:B$7902,2,0)</f>
        <v>legnaro.pd@cert.ip-veneto.net</v>
      </c>
    </row>
    <row r="3486" spans="1:8" x14ac:dyDescent="0.25">
      <c r="A3486" s="4" t="s">
        <v>7802</v>
      </c>
      <c r="B3486" s="8" t="s">
        <v>3648</v>
      </c>
      <c r="C3486" s="4" t="s">
        <v>7821</v>
      </c>
      <c r="D3486" s="11">
        <v>566</v>
      </c>
      <c r="E3486" s="11" t="str">
        <f t="shared" si="162"/>
        <v/>
      </c>
      <c r="F3486" s="11" t="str">
        <f t="shared" si="163"/>
        <v>SARDEGNA</v>
      </c>
      <c r="G3486" s="30">
        <f t="shared" si="164"/>
        <v>9.523209576028056E-6</v>
      </c>
      <c r="H3486" s="31" t="str">
        <f>VLOOKUP(B3486,'PEC unito'!A$2:B$7902,2,0)</f>
        <v>protocollo@pec.comune.lei.nu.it</v>
      </c>
    </row>
    <row r="3487" spans="1:8" x14ac:dyDescent="0.25">
      <c r="A3487" s="4" t="s">
        <v>7798</v>
      </c>
      <c r="B3487" s="6" t="s">
        <v>3649</v>
      </c>
      <c r="C3487" s="4" t="s">
        <v>7803</v>
      </c>
      <c r="D3487" s="11">
        <v>15320</v>
      </c>
      <c r="E3487" s="11" t="str">
        <f t="shared" si="162"/>
        <v/>
      </c>
      <c r="F3487" s="11" t="str">
        <f t="shared" si="163"/>
        <v>PIEMONTE</v>
      </c>
      <c r="G3487" s="30">
        <f t="shared" si="164"/>
        <v>2.5776602598012337E-4</v>
      </c>
      <c r="H3487" s="31" t="str">
        <f>VLOOKUP(B3487,'PEC unito'!A$2:B$7902,2,0)</f>
        <v>comune.leini.to@cert.legalmail.it</v>
      </c>
    </row>
    <row r="3488" spans="1:8" x14ac:dyDescent="0.25">
      <c r="A3488" s="2" t="s">
        <v>7798</v>
      </c>
      <c r="B3488" s="6" t="s">
        <v>3650</v>
      </c>
      <c r="C3488" s="4" t="s">
        <v>7809</v>
      </c>
      <c r="D3488" s="11">
        <v>2349</v>
      </c>
      <c r="E3488" s="11" t="str">
        <f t="shared" si="162"/>
        <v/>
      </c>
      <c r="F3488" s="11" t="str">
        <f t="shared" si="163"/>
        <v>LIGURIA</v>
      </c>
      <c r="G3488" s="30">
        <f t="shared" si="164"/>
        <v>3.9523002286377922E-5</v>
      </c>
      <c r="H3488" s="31" t="str">
        <f>VLOOKUP(B3488,'PEC unito'!A$2:B$7902,2,0)</f>
        <v>protocollo@pec.comune.leivi.ge.it</v>
      </c>
    </row>
    <row r="3489" spans="1:8" x14ac:dyDescent="0.25">
      <c r="A3489" s="4" t="s">
        <v>7798</v>
      </c>
      <c r="B3489" s="6" t="s">
        <v>3651</v>
      </c>
      <c r="C3489" s="4" t="s">
        <v>7803</v>
      </c>
      <c r="D3489" s="11">
        <v>189</v>
      </c>
      <c r="E3489" s="11" t="str">
        <f t="shared" si="162"/>
        <v/>
      </c>
      <c r="F3489" s="11" t="str">
        <f t="shared" si="163"/>
        <v>PIEMONTE</v>
      </c>
      <c r="G3489" s="30">
        <f t="shared" si="164"/>
        <v>3.1800116782143153E-6</v>
      </c>
      <c r="H3489" s="31" t="str">
        <f>VLOOKUP(B3489,'PEC unito'!A$2:B$7902,2,0)</f>
        <v>lemie@pcert.it</v>
      </c>
    </row>
    <row r="3490" spans="1:8" x14ac:dyDescent="0.25">
      <c r="A3490" s="4" t="s">
        <v>7799</v>
      </c>
      <c r="B3490" s="6" t="s">
        <v>3652</v>
      </c>
      <c r="C3490" s="4" t="s">
        <v>7807</v>
      </c>
      <c r="D3490" s="11">
        <v>12024</v>
      </c>
      <c r="E3490" s="11" t="str">
        <f t="shared" si="162"/>
        <v/>
      </c>
      <c r="F3490" s="11" t="str">
        <f t="shared" si="163"/>
        <v>VENETO</v>
      </c>
      <c r="G3490" s="30">
        <f t="shared" si="164"/>
        <v>2.0230931438544407E-4</v>
      </c>
      <c r="H3490" s="31" t="str">
        <f>VLOOKUP(B3490,'PEC unito'!A$2:B$7902,2,0)</f>
        <v>segreteria@pec.comune.lendinara.ro.it</v>
      </c>
    </row>
    <row r="3491" spans="1:8" x14ac:dyDescent="0.25">
      <c r="A3491" s="4" t="s">
        <v>7802</v>
      </c>
      <c r="B3491" s="6" t="s">
        <v>3653</v>
      </c>
      <c r="C3491" s="4" t="s">
        <v>7820</v>
      </c>
      <c r="D3491" s="11">
        <v>702</v>
      </c>
      <c r="E3491" s="11" t="str">
        <f t="shared" si="162"/>
        <v/>
      </c>
      <c r="F3491" s="11" t="str">
        <f t="shared" si="163"/>
        <v>SICILIA</v>
      </c>
      <c r="G3491" s="30">
        <f t="shared" si="164"/>
        <v>1.1811471947653171E-5</v>
      </c>
      <c r="H3491" s="31" t="str">
        <f>VLOOKUP(B3491,'PEC unito'!A$2:B$7902,2,0)</f>
        <v>arcoraci@comuneleni.telecompost.it</v>
      </c>
    </row>
    <row r="3492" spans="1:8" x14ac:dyDescent="0.25">
      <c r="A3492" s="4" t="s">
        <v>7798</v>
      </c>
      <c r="B3492" s="6" t="s">
        <v>3654</v>
      </c>
      <c r="C3492" s="4" t="s">
        <v>7805</v>
      </c>
      <c r="D3492" s="11">
        <v>641</v>
      </c>
      <c r="E3492" s="11" t="str">
        <f t="shared" si="162"/>
        <v/>
      </c>
      <c r="F3492" s="11" t="str">
        <f t="shared" si="163"/>
        <v>LOMBARDIA</v>
      </c>
      <c r="G3492" s="30">
        <f t="shared" si="164"/>
        <v>1.0785118972144847E-5</v>
      </c>
      <c r="H3492" s="31" t="str">
        <f>VLOOKUP(B3492,'PEC unito'!A$2:B$7902,2,0)</f>
        <v>comune.lenna@legalmail.it</v>
      </c>
    </row>
    <row r="3493" spans="1:8" x14ac:dyDescent="0.25">
      <c r="A3493" s="4" t="s">
        <v>7798</v>
      </c>
      <c r="B3493" s="6" t="s">
        <v>3655</v>
      </c>
      <c r="C3493" s="4" t="s">
        <v>7805</v>
      </c>
      <c r="D3493" s="11">
        <v>14364</v>
      </c>
      <c r="E3493" s="11" t="str">
        <f t="shared" si="162"/>
        <v/>
      </c>
      <c r="F3493" s="11" t="str">
        <f t="shared" si="163"/>
        <v>LOMBARDIA</v>
      </c>
      <c r="G3493" s="30">
        <f t="shared" si="164"/>
        <v>2.4168088754428796E-4</v>
      </c>
      <c r="H3493" s="31" t="str">
        <f>VLOOKUP(B3493,'PEC unito'!A$2:B$7902,2,0)</f>
        <v>protocollo@pec.comune.leno.bs.it</v>
      </c>
    </row>
    <row r="3494" spans="1:8" x14ac:dyDescent="0.25">
      <c r="A3494" s="4" t="s">
        <v>7800</v>
      </c>
      <c r="B3494" s="6" t="s">
        <v>3656</v>
      </c>
      <c r="C3494" s="4" t="s">
        <v>7814</v>
      </c>
      <c r="D3494" s="11">
        <v>4155</v>
      </c>
      <c r="E3494" s="11" t="str">
        <f t="shared" si="162"/>
        <v/>
      </c>
      <c r="F3494" s="11" t="str">
        <f t="shared" si="163"/>
        <v>LAZIO</v>
      </c>
      <c r="G3494" s="30">
        <f t="shared" si="164"/>
        <v>6.9909780544870272E-5</v>
      </c>
      <c r="H3494" s="31" t="str">
        <f>VLOOKUP(B3494,'PEC unito'!A$2:B$7902,2,0)</f>
        <v>protocollo@pec.comune.lenola.lt.it</v>
      </c>
    </row>
    <row r="3495" spans="1:8" x14ac:dyDescent="0.25">
      <c r="A3495" s="4" t="s">
        <v>7798</v>
      </c>
      <c r="B3495" s="6" t="s">
        <v>3657</v>
      </c>
      <c r="C3495" s="4" t="s">
        <v>7803</v>
      </c>
      <c r="D3495" s="11">
        <v>878</v>
      </c>
      <c r="E3495" s="11" t="str">
        <f t="shared" si="162"/>
        <v/>
      </c>
      <c r="F3495" s="11" t="str">
        <f t="shared" si="163"/>
        <v>PIEMONTE</v>
      </c>
      <c r="G3495" s="30">
        <f t="shared" si="164"/>
        <v>1.4772752663873909E-5</v>
      </c>
      <c r="H3495" s="31" t="str">
        <f>VLOOKUP(B3495,'PEC unito'!A$2:B$7902,2,0)</f>
        <v>lenta@cert.ruparpiemonte.it</v>
      </c>
    </row>
    <row r="3496" spans="1:8" x14ac:dyDescent="0.25">
      <c r="A3496" s="4" t="s">
        <v>7798</v>
      </c>
      <c r="B3496" s="6" t="s">
        <v>3658</v>
      </c>
      <c r="C3496" s="4" t="s">
        <v>7805</v>
      </c>
      <c r="D3496" s="11">
        <v>15486</v>
      </c>
      <c r="E3496" s="11" t="str">
        <f t="shared" si="162"/>
        <v/>
      </c>
      <c r="F3496" s="11" t="str">
        <f t="shared" si="163"/>
        <v>LOMBARDIA</v>
      </c>
      <c r="G3496" s="30">
        <f t="shared" si="164"/>
        <v>2.6055905211019517E-4</v>
      </c>
      <c r="H3496" s="31" t="str">
        <f>VLOOKUP(B3496,'PEC unito'!A$2:B$7902,2,0)</f>
        <v>comune.lentatesulseveso@legalmail.it</v>
      </c>
    </row>
    <row r="3497" spans="1:8" x14ac:dyDescent="0.25">
      <c r="A3497" s="4" t="s">
        <v>7801</v>
      </c>
      <c r="B3497" s="6" t="s">
        <v>3659</v>
      </c>
      <c r="C3497" s="4" t="s">
        <v>7815</v>
      </c>
      <c r="D3497" s="11">
        <v>725</v>
      </c>
      <c r="E3497" s="11" t="str">
        <f t="shared" si="162"/>
        <v/>
      </c>
      <c r="F3497" s="11" t="str">
        <f t="shared" si="163"/>
        <v>ABRUZZO</v>
      </c>
      <c r="G3497" s="30">
        <f t="shared" si="164"/>
        <v>1.2198457495795654E-5</v>
      </c>
      <c r="H3497" s="31" t="str">
        <f>VLOOKUP(B3497,'PEC unito'!A$2:B$7902,2,0)</f>
        <v>comune.lentella.ch@halleycert.it</v>
      </c>
    </row>
    <row r="3498" spans="1:8" x14ac:dyDescent="0.25">
      <c r="A3498" s="4" t="s">
        <v>7799</v>
      </c>
      <c r="B3498" s="6" t="s">
        <v>8009</v>
      </c>
      <c r="C3498" s="4" t="s">
        <v>7807</v>
      </c>
      <c r="D3498" s="11">
        <v>2979</v>
      </c>
      <c r="E3498" s="11" t="str">
        <f t="shared" si="162"/>
        <v/>
      </c>
      <c r="F3498" s="11" t="str">
        <f t="shared" si="163"/>
        <v>VENETO</v>
      </c>
      <c r="G3498" s="30">
        <f t="shared" si="164"/>
        <v>5.0123041213758969E-5</v>
      </c>
      <c r="H3498" s="31" t="str">
        <f>_xlfn.IFNA(VLOOKUP(B3498,'PEC unito'!A$2:B$7902,2,0),"DATI INCONGRUENTI")</f>
        <v>DATI INCONGRUENTI</v>
      </c>
    </row>
    <row r="3499" spans="1:8" x14ac:dyDescent="0.25">
      <c r="A3499" s="4" t="s">
        <v>7802</v>
      </c>
      <c r="B3499" s="6" t="s">
        <v>3660</v>
      </c>
      <c r="C3499" s="4" t="s">
        <v>7820</v>
      </c>
      <c r="D3499" s="11">
        <v>24484</v>
      </c>
      <c r="E3499" s="11" t="str">
        <f t="shared" si="162"/>
        <v/>
      </c>
      <c r="F3499" s="11" t="str">
        <f t="shared" si="163"/>
        <v>SICILIA</v>
      </c>
      <c r="G3499" s="30">
        <f t="shared" si="164"/>
        <v>4.119545287269804E-4</v>
      </c>
      <c r="H3499" s="31" t="str">
        <f>VLOOKUP(B3499,'PEC unito'!A$2:B$7902,2,0)</f>
        <v xml:space="preserve">protocollo@pec.comune.lentini.sr.it </v>
      </c>
    </row>
    <row r="3500" spans="1:8" x14ac:dyDescent="0.25">
      <c r="A3500" s="4" t="s">
        <v>7800</v>
      </c>
      <c r="B3500" s="6" t="s">
        <v>3661</v>
      </c>
      <c r="C3500" s="4" t="s">
        <v>7814</v>
      </c>
      <c r="D3500" s="11">
        <v>2480</v>
      </c>
      <c r="E3500" s="11" t="str">
        <f t="shared" si="162"/>
        <v/>
      </c>
      <c r="F3500" s="11" t="str">
        <f t="shared" si="163"/>
        <v>LAZIO</v>
      </c>
      <c r="G3500" s="30">
        <f t="shared" si="164"/>
        <v>4.1727137364928584E-5</v>
      </c>
      <c r="H3500" s="31" t="str">
        <f>VLOOKUP(B3500,'PEC unito'!A$2:B$7902,2,0)</f>
        <v>comune@pec.comunedileonessa.it</v>
      </c>
    </row>
    <row r="3501" spans="1:8" x14ac:dyDescent="0.25">
      <c r="A3501" s="4" t="s">
        <v>7802</v>
      </c>
      <c r="B3501" s="6" t="s">
        <v>3662</v>
      </c>
      <c r="C3501" s="4" t="s">
        <v>7820</v>
      </c>
      <c r="D3501" s="11">
        <v>13878</v>
      </c>
      <c r="E3501" s="11" t="str">
        <f t="shared" si="162"/>
        <v/>
      </c>
      <c r="F3501" s="11" t="str">
        <f t="shared" si="163"/>
        <v>SICILIA</v>
      </c>
      <c r="G3501" s="30">
        <f t="shared" si="164"/>
        <v>2.3350371465745117E-4</v>
      </c>
      <c r="H3501" s="31" t="str">
        <f>VLOOKUP(B3501,'PEC unito'!A$2:B$7902,2,0)</f>
        <v>protocollo@pec.comune.leonforte.en.it</v>
      </c>
    </row>
    <row r="3502" spans="1:8" x14ac:dyDescent="0.25">
      <c r="A3502" s="4" t="s">
        <v>7801</v>
      </c>
      <c r="B3502" s="6" t="s">
        <v>3663</v>
      </c>
      <c r="C3502" s="4" t="s">
        <v>7817</v>
      </c>
      <c r="D3502" s="11">
        <v>7802</v>
      </c>
      <c r="E3502" s="11" t="str">
        <f t="shared" si="162"/>
        <v/>
      </c>
      <c r="F3502" s="11" t="str">
        <f t="shared" si="163"/>
        <v>PUGLIA</v>
      </c>
      <c r="G3502" s="30">
        <f t="shared" si="164"/>
        <v>1.3127222811337613E-4</v>
      </c>
      <c r="H3502" s="31" t="str">
        <f>VLOOKUP(B3502,'PEC unito'!A$2:B$7902,2,0)</f>
        <v>affarigenerali.comuneleporano@postecert.it</v>
      </c>
    </row>
    <row r="3503" spans="1:8" x14ac:dyDescent="0.25">
      <c r="A3503" s="4" t="s">
        <v>7801</v>
      </c>
      <c r="B3503" s="6" t="s">
        <v>3664</v>
      </c>
      <c r="C3503" s="4" t="s">
        <v>7817</v>
      </c>
      <c r="D3503" s="11">
        <v>8624</v>
      </c>
      <c r="E3503" s="11" t="str">
        <f t="shared" si="162"/>
        <v/>
      </c>
      <c r="F3503" s="11" t="str">
        <f t="shared" si="163"/>
        <v>PUGLIA</v>
      </c>
      <c r="G3503" s="30">
        <f t="shared" si="164"/>
        <v>1.4510275509481616E-4</v>
      </c>
      <c r="H3503" s="31" t="str">
        <f>VLOOKUP(B3503,'PEC unito'!A$2:B$7902,2,0)</f>
        <v>protocollo@pec.comune.lequile.le.it</v>
      </c>
    </row>
    <row r="3504" spans="1:8" x14ac:dyDescent="0.25">
      <c r="A3504" s="4" t="s">
        <v>7798</v>
      </c>
      <c r="B3504" s="6" t="s">
        <v>3665</v>
      </c>
      <c r="C3504" s="4" t="s">
        <v>7803</v>
      </c>
      <c r="D3504" s="11">
        <v>494</v>
      </c>
      <c r="E3504" s="11" t="str">
        <f t="shared" si="162"/>
        <v/>
      </c>
      <c r="F3504" s="11" t="str">
        <f t="shared" si="163"/>
        <v>PIEMONTE</v>
      </c>
      <c r="G3504" s="30">
        <f t="shared" si="164"/>
        <v>8.3117765557559349E-6</v>
      </c>
      <c r="H3504" s="31" t="str">
        <f>VLOOKUP(B3504,'PEC unito'!A$2:B$7902,2,0)</f>
        <v>lequio.berria@cert.ruparpiemonte.it</v>
      </c>
    </row>
    <row r="3505" spans="1:8" x14ac:dyDescent="0.25">
      <c r="A3505" s="4" t="s">
        <v>7798</v>
      </c>
      <c r="B3505" s="6" t="s">
        <v>3666</v>
      </c>
      <c r="C3505" s="4" t="s">
        <v>7803</v>
      </c>
      <c r="D3505" s="11">
        <v>819</v>
      </c>
      <c r="E3505" s="11" t="str">
        <f t="shared" si="162"/>
        <v/>
      </c>
      <c r="F3505" s="11" t="str">
        <f t="shared" si="163"/>
        <v>PIEMONTE</v>
      </c>
      <c r="G3505" s="30">
        <f t="shared" si="164"/>
        <v>1.3780050605595367E-5</v>
      </c>
      <c r="H3505" s="31" t="str">
        <f>VLOOKUP(B3505,'PEC unito'!A$2:B$7902,2,0)</f>
        <v>comune.lequiotanaro.cn@legalmail.it</v>
      </c>
    </row>
    <row r="3506" spans="1:8" x14ac:dyDescent="0.25">
      <c r="A3506" s="4" t="s">
        <v>7802</v>
      </c>
      <c r="B3506" s="6" t="s">
        <v>3667</v>
      </c>
      <c r="C3506" s="4" t="s">
        <v>7820</v>
      </c>
      <c r="D3506" s="11">
        <v>6935</v>
      </c>
      <c r="E3506" s="11" t="str">
        <f t="shared" si="162"/>
        <v/>
      </c>
      <c r="F3506" s="11" t="str">
        <f t="shared" si="163"/>
        <v>SICILIA</v>
      </c>
      <c r="G3506" s="30">
        <f t="shared" si="164"/>
        <v>1.1668455549426602E-4</v>
      </c>
      <c r="H3506" s="31" t="str">
        <f>VLOOKUP(B3506,'PEC unito'!A$2:B$7902,2,0)</f>
        <v>comune.lercarafriddi@pec.it</v>
      </c>
    </row>
    <row r="3507" spans="1:8" x14ac:dyDescent="0.25">
      <c r="A3507" s="2" t="s">
        <v>7798</v>
      </c>
      <c r="B3507" s="6" t="s">
        <v>3668</v>
      </c>
      <c r="C3507" s="4" t="s">
        <v>7809</v>
      </c>
      <c r="D3507" s="11">
        <v>10090</v>
      </c>
      <c r="E3507" s="11" t="str">
        <f t="shared" si="162"/>
        <v/>
      </c>
      <c r="F3507" s="11" t="str">
        <f t="shared" si="163"/>
        <v>LIGURIA</v>
      </c>
      <c r="G3507" s="30">
        <f t="shared" si="164"/>
        <v>1.6976887742424572E-4</v>
      </c>
      <c r="H3507" s="31" t="str">
        <f>VLOOKUP(B3507,'PEC unito'!A$2:B$7902,2,0)</f>
        <v>comunedilerici@postecert.it</v>
      </c>
    </row>
    <row r="3508" spans="1:8" x14ac:dyDescent="0.25">
      <c r="A3508" s="4" t="s">
        <v>7798</v>
      </c>
      <c r="B3508" s="6" t="s">
        <v>3669</v>
      </c>
      <c r="C3508" s="4" t="s">
        <v>7803</v>
      </c>
      <c r="D3508" s="11">
        <v>873</v>
      </c>
      <c r="E3508" s="11" t="str">
        <f t="shared" si="162"/>
        <v/>
      </c>
      <c r="F3508" s="11" t="str">
        <f t="shared" si="163"/>
        <v>PIEMONTE</v>
      </c>
      <c r="G3508" s="30">
        <f t="shared" si="164"/>
        <v>1.4688625370799457E-5</v>
      </c>
      <c r="H3508" s="31" t="str">
        <f>VLOOKUP(B3508,'PEC unito'!A$2:B$7902,2,0)</f>
        <v>protocollo@pec.comune.lerma.al.it</v>
      </c>
    </row>
    <row r="3509" spans="1:8" x14ac:dyDescent="0.25">
      <c r="A3509" s="4" t="s">
        <v>7798</v>
      </c>
      <c r="B3509" s="6" t="s">
        <v>3670</v>
      </c>
      <c r="C3509" s="4" t="s">
        <v>7803</v>
      </c>
      <c r="D3509" s="11">
        <v>2236</v>
      </c>
      <c r="E3509" s="11" t="str">
        <f t="shared" si="162"/>
        <v/>
      </c>
      <c r="F3509" s="11" t="str">
        <f t="shared" si="163"/>
        <v>PIEMONTE</v>
      </c>
      <c r="G3509" s="30">
        <f t="shared" si="164"/>
        <v>3.7621725462895287E-5</v>
      </c>
      <c r="H3509" s="31" t="str">
        <f>VLOOKUP(B3509,'PEC unito'!A$2:B$7902,2,0)</f>
        <v>lesa@cert.ruparpiemonte.it</v>
      </c>
    </row>
    <row r="3510" spans="1:8" x14ac:dyDescent="0.25">
      <c r="A3510" s="4" t="s">
        <v>7798</v>
      </c>
      <c r="B3510" s="6" t="s">
        <v>3671</v>
      </c>
      <c r="C3510" s="4" t="s">
        <v>7803</v>
      </c>
      <c r="D3510" s="11">
        <v>854</v>
      </c>
      <c r="E3510" s="11" t="str">
        <f t="shared" si="162"/>
        <v/>
      </c>
      <c r="F3510" s="11" t="str">
        <f t="shared" si="163"/>
        <v>PIEMONTE</v>
      </c>
      <c r="G3510" s="30">
        <f t="shared" si="164"/>
        <v>1.4368941657116537E-5</v>
      </c>
      <c r="H3510" s="31" t="str">
        <f>VLOOKUP(B3510,'PEC unito'!A$2:B$7902,2,0)</f>
        <v>comune.lesegno.cn@legalmail.it</v>
      </c>
    </row>
    <row r="3511" spans="1:8" x14ac:dyDescent="0.25">
      <c r="A3511" s="4" t="s">
        <v>7799</v>
      </c>
      <c r="B3511" s="6" t="s">
        <v>3672</v>
      </c>
      <c r="C3511" s="4" t="s">
        <v>7810</v>
      </c>
      <c r="D3511" s="11">
        <v>4759</v>
      </c>
      <c r="E3511" s="11" t="str">
        <f t="shared" si="162"/>
        <v/>
      </c>
      <c r="F3511" s="11" t="str">
        <f t="shared" si="163"/>
        <v>EMILIA-ROMAGNA</v>
      </c>
      <c r="G3511" s="30">
        <f t="shared" si="164"/>
        <v>8.0072357548264164E-5</v>
      </c>
      <c r="H3511" s="31" t="str">
        <f>VLOOKUP(B3511,'PEC unito'!A$2:B$7902,2,0)</f>
        <v>protocollo@postacert.comune.lesignano-debagni.pr.it</v>
      </c>
    </row>
    <row r="3512" spans="1:8" x14ac:dyDescent="0.25">
      <c r="A3512" s="4" t="s">
        <v>7801</v>
      </c>
      <c r="B3512" s="6" t="s">
        <v>3673</v>
      </c>
      <c r="C3512" s="4" t="s">
        <v>7817</v>
      </c>
      <c r="D3512" s="11">
        <v>6319</v>
      </c>
      <c r="E3512" s="11" t="str">
        <f t="shared" si="162"/>
        <v/>
      </c>
      <c r="F3512" s="11" t="str">
        <f t="shared" si="163"/>
        <v>PUGLIA</v>
      </c>
      <c r="G3512" s="30">
        <f t="shared" si="164"/>
        <v>1.0632007298749343E-4</v>
      </c>
      <c r="H3512" s="31" t="str">
        <f>VLOOKUP(B3512,'PEC unito'!A$2:B$7902,2,0)</f>
        <v>comunelesina@pec.it</v>
      </c>
    </row>
    <row r="3513" spans="1:8" x14ac:dyDescent="0.25">
      <c r="A3513" s="4" t="s">
        <v>7798</v>
      </c>
      <c r="B3513" s="6" t="s">
        <v>3674</v>
      </c>
      <c r="C3513" s="4" t="s">
        <v>7805</v>
      </c>
      <c r="D3513" s="11">
        <v>8094</v>
      </c>
      <c r="E3513" s="11" t="str">
        <f t="shared" si="162"/>
        <v/>
      </c>
      <c r="F3513" s="11" t="str">
        <f t="shared" si="163"/>
        <v>LOMBARDIA</v>
      </c>
      <c r="G3513" s="30">
        <f t="shared" si="164"/>
        <v>1.3618526202892418E-4</v>
      </c>
      <c r="H3513" s="31" t="str">
        <f>VLOOKUP(B3513,'PEC unito'!A$2:B$7902,2,0)</f>
        <v>comune.lesmo@legalmail.it</v>
      </c>
    </row>
    <row r="3514" spans="1:8" x14ac:dyDescent="0.25">
      <c r="A3514" s="4" t="s">
        <v>7798</v>
      </c>
      <c r="B3514" s="6" t="s">
        <v>3675</v>
      </c>
      <c r="C3514" s="4" t="s">
        <v>7803</v>
      </c>
      <c r="D3514" s="11">
        <v>1982</v>
      </c>
      <c r="E3514" s="11" t="str">
        <f t="shared" si="162"/>
        <v/>
      </c>
      <c r="F3514" s="11" t="str">
        <f t="shared" si="163"/>
        <v>PIEMONTE</v>
      </c>
      <c r="G3514" s="30">
        <f t="shared" si="164"/>
        <v>3.3348058974713086E-5</v>
      </c>
      <c r="H3514" s="31" t="str">
        <f>VLOOKUP(B3514,'PEC unito'!A$2:B$7902,2,0)</f>
        <v>comune.lessolo.to@cert.legalmail.it</v>
      </c>
    </row>
    <row r="3515" spans="1:8" x14ac:dyDescent="0.25">
      <c r="A3515" s="4" t="s">
        <v>7798</v>
      </c>
      <c r="B3515" s="6" t="s">
        <v>3676</v>
      </c>
      <c r="C3515" s="4" t="s">
        <v>7803</v>
      </c>
      <c r="D3515" s="11">
        <v>2835</v>
      </c>
      <c r="E3515" s="11" t="str">
        <f t="shared" si="162"/>
        <v/>
      </c>
      <c r="F3515" s="11" t="str">
        <f t="shared" si="163"/>
        <v>PIEMONTE</v>
      </c>
      <c r="G3515" s="30">
        <f t="shared" si="164"/>
        <v>4.7700175173214734E-5</v>
      </c>
      <c r="H3515" s="31" t="str">
        <f>VLOOKUP(B3515,'PEC unito'!A$2:B$7902,2,0)</f>
        <v>lessona@pec.ptbiellese.it</v>
      </c>
    </row>
    <row r="3516" spans="1:8" x14ac:dyDescent="0.25">
      <c r="A3516" s="4" t="s">
        <v>7799</v>
      </c>
      <c r="B3516" s="6" t="s">
        <v>3677</v>
      </c>
      <c r="C3516" s="4" t="s">
        <v>7808</v>
      </c>
      <c r="D3516" s="11">
        <v>3885</v>
      </c>
      <c r="E3516" s="11" t="str">
        <f t="shared" si="162"/>
        <v/>
      </c>
      <c r="F3516" s="11" t="str">
        <f t="shared" si="163"/>
        <v>FRIULI-VENEZIA GIULIA</v>
      </c>
      <c r="G3516" s="30">
        <f t="shared" si="164"/>
        <v>6.5366906718849821E-5</v>
      </c>
      <c r="H3516" s="31" t="str">
        <f>VLOOKUP(B3516,'PEC unito'!A$2:B$7902,2,0)</f>
        <v>comune.lestizza@certgov.fvg.it</v>
      </c>
    </row>
    <row r="3517" spans="1:8" x14ac:dyDescent="0.25">
      <c r="A3517" s="4" t="s">
        <v>7801</v>
      </c>
      <c r="B3517" s="6" t="s">
        <v>3678</v>
      </c>
      <c r="C3517" s="4" t="s">
        <v>7816</v>
      </c>
      <c r="D3517" s="11">
        <v>715</v>
      </c>
      <c r="E3517" s="11" t="str">
        <f t="shared" si="162"/>
        <v/>
      </c>
      <c r="F3517" s="11" t="str">
        <f t="shared" si="163"/>
        <v>CAMPANIA</v>
      </c>
      <c r="G3517" s="30">
        <f t="shared" si="164"/>
        <v>1.2030202909646749E-5</v>
      </c>
      <c r="H3517" s="31" t="str">
        <f>VLOOKUP(B3517,'PEC unito'!A$2:B$7902,2,0)</f>
        <v>letino.gov@pec.it</v>
      </c>
    </row>
    <row r="3518" spans="1:8" x14ac:dyDescent="0.25">
      <c r="A3518" s="4" t="s">
        <v>7802</v>
      </c>
      <c r="B3518" s="6" t="s">
        <v>3679</v>
      </c>
      <c r="C3518" s="4" t="s">
        <v>7820</v>
      </c>
      <c r="D3518" s="11">
        <v>2699</v>
      </c>
      <c r="E3518" s="11" t="str">
        <f t="shared" si="162"/>
        <v/>
      </c>
      <c r="F3518" s="11" t="str">
        <f t="shared" si="163"/>
        <v>SICILIA</v>
      </c>
      <c r="G3518" s="30">
        <f t="shared" si="164"/>
        <v>4.5411912801589614E-5</v>
      </c>
      <c r="H3518" s="31" t="str">
        <f>VLOOKUP(B3518,'PEC unito'!A$2:B$7902,2,0)</f>
        <v>protocollo@pec.comune.letojanni.me.it</v>
      </c>
    </row>
    <row r="3519" spans="1:8" x14ac:dyDescent="0.25">
      <c r="A3519" s="4" t="s">
        <v>7801</v>
      </c>
      <c r="B3519" s="6" t="s">
        <v>3680</v>
      </c>
      <c r="C3519" s="4" t="s">
        <v>7816</v>
      </c>
      <c r="D3519" s="11">
        <v>6153</v>
      </c>
      <c r="E3519" s="11" t="str">
        <f t="shared" si="162"/>
        <v/>
      </c>
      <c r="F3519" s="11" t="str">
        <f t="shared" si="163"/>
        <v>CAMPANIA</v>
      </c>
      <c r="G3519" s="30">
        <f t="shared" si="164"/>
        <v>1.035270468574216E-4</v>
      </c>
      <c r="H3519" s="31" t="str">
        <f>VLOOKUP(B3519,'PEC unito'!A$2:B$7902,2,0)</f>
        <v xml:space="preserve">affarigenerali.comunedilettere@pec.it </v>
      </c>
    </row>
    <row r="3520" spans="1:8" x14ac:dyDescent="0.25">
      <c r="A3520" s="4" t="s">
        <v>7801</v>
      </c>
      <c r="B3520" s="6" t="s">
        <v>3681</v>
      </c>
      <c r="C3520" s="4" t="s">
        <v>7815</v>
      </c>
      <c r="D3520" s="11">
        <v>3019</v>
      </c>
      <c r="E3520" s="11" t="str">
        <f t="shared" si="162"/>
        <v/>
      </c>
      <c r="F3520" s="11" t="str">
        <f t="shared" si="163"/>
        <v>ABRUZZO</v>
      </c>
      <c r="G3520" s="30">
        <f t="shared" si="164"/>
        <v>5.0796059558354592E-5</v>
      </c>
      <c r="H3520" s="31" t="str">
        <f>VLOOKUP(B3520,'PEC unito'!A$2:B$7902,2,0)</f>
        <v>comune.lettomanoppello@pec.it</v>
      </c>
    </row>
    <row r="3521" spans="1:8" x14ac:dyDescent="0.25">
      <c r="A3521" s="4" t="s">
        <v>7801</v>
      </c>
      <c r="B3521" s="6" t="s">
        <v>3682</v>
      </c>
      <c r="C3521" s="4" t="s">
        <v>7815</v>
      </c>
      <c r="D3521" s="11">
        <v>365</v>
      </c>
      <c r="E3521" s="11" t="str">
        <f t="shared" si="162"/>
        <v/>
      </c>
      <c r="F3521" s="11" t="str">
        <f t="shared" si="163"/>
        <v>ABRUZZO</v>
      </c>
      <c r="G3521" s="30">
        <f t="shared" si="164"/>
        <v>6.1412923944350532E-6</v>
      </c>
      <c r="H3521" s="31" t="str">
        <f>VLOOKUP(B3521,'PEC unito'!A$2:B$7902,2,0)</f>
        <v>comune.lettopalena@legalmail.it</v>
      </c>
    </row>
    <row r="3522" spans="1:8" x14ac:dyDescent="0.25">
      <c r="A3522" s="2" t="s">
        <v>7798</v>
      </c>
      <c r="B3522" s="6" t="s">
        <v>3683</v>
      </c>
      <c r="C3522" s="4" t="s">
        <v>7809</v>
      </c>
      <c r="D3522" s="11">
        <v>5509</v>
      </c>
      <c r="E3522" s="11" t="str">
        <f t="shared" ref="E3522:E3585" si="165">IF(D3522&gt;300000,"trovato","")</f>
        <v/>
      </c>
      <c r="F3522" s="11" t="str">
        <f t="shared" ref="F3522:F3585" si="166">IF(AND(D3522&gt;50000,D3522&lt;100000),"COMPRESO",C3522)</f>
        <v>LIGURIA</v>
      </c>
      <c r="G3522" s="30">
        <f t="shared" ref="G3522:G3585" si="167">D3522/Totale</f>
        <v>9.269145150943208E-5</v>
      </c>
      <c r="H3522" s="31" t="str">
        <f>VLOOKUP(B3522,'PEC unito'!A$2:B$7902,2,0)</f>
        <v>comune.levanto.sp@legalmail.it</v>
      </c>
    </row>
    <row r="3523" spans="1:8" x14ac:dyDescent="0.25">
      <c r="A3523" s="4" t="s">
        <v>7798</v>
      </c>
      <c r="B3523" s="6" t="s">
        <v>3684</v>
      </c>
      <c r="C3523" s="4" t="s">
        <v>7805</v>
      </c>
      <c r="D3523" s="11">
        <v>3802</v>
      </c>
      <c r="E3523" s="11" t="str">
        <f t="shared" si="165"/>
        <v/>
      </c>
      <c r="F3523" s="11" t="str">
        <f t="shared" si="166"/>
        <v>LOMBARDIA</v>
      </c>
      <c r="G3523" s="30">
        <f t="shared" si="167"/>
        <v>6.3970393653813904E-5</v>
      </c>
      <c r="H3523" s="31" t="str">
        <f>VLOOKUP(B3523,'PEC unito'!A$2:B$7902,2,0)</f>
        <v>comune.levate@legalmail.it</v>
      </c>
    </row>
    <row r="3524" spans="1:8" x14ac:dyDescent="0.25">
      <c r="A3524" s="4" t="s">
        <v>7801</v>
      </c>
      <c r="B3524" s="6" t="s">
        <v>3685</v>
      </c>
      <c r="C3524" s="4" t="s">
        <v>7817</v>
      </c>
      <c r="D3524" s="11">
        <v>14069</v>
      </c>
      <c r="E3524" s="11" t="str">
        <f t="shared" si="165"/>
        <v/>
      </c>
      <c r="F3524" s="11" t="str">
        <f t="shared" si="166"/>
        <v>PUGLIA</v>
      </c>
      <c r="G3524" s="30">
        <f t="shared" si="167"/>
        <v>2.3671737725289527E-4</v>
      </c>
      <c r="H3524" s="31" t="str">
        <f>VLOOKUP(B3524,'PEC unito'!A$2:B$7902,2,0)</f>
        <v>protocollo.comune.leverano@pec.rupar.puglia.it</v>
      </c>
    </row>
    <row r="3525" spans="1:8" x14ac:dyDescent="0.25">
      <c r="A3525" s="4" t="s">
        <v>7798</v>
      </c>
      <c r="B3525" s="6" t="s">
        <v>3686</v>
      </c>
      <c r="C3525" s="4" t="s">
        <v>7803</v>
      </c>
      <c r="D3525" s="11">
        <v>246</v>
      </c>
      <c r="E3525" s="11" t="str">
        <f t="shared" si="165"/>
        <v/>
      </c>
      <c r="F3525" s="11" t="str">
        <f t="shared" si="166"/>
        <v>PIEMONTE</v>
      </c>
      <c r="G3525" s="30">
        <f t="shared" si="167"/>
        <v>4.1390628192630772E-6</v>
      </c>
      <c r="H3525" s="31" t="str">
        <f>VLOOKUP(B3525,'PEC unito'!A$2:B$7902,2,0)</f>
        <v>levice@cert.ruparpiemonte.it</v>
      </c>
    </row>
    <row r="3526" spans="1:8" x14ac:dyDescent="0.25">
      <c r="A3526" s="4" t="s">
        <v>7799</v>
      </c>
      <c r="B3526" s="6" t="s">
        <v>3687</v>
      </c>
      <c r="C3526" s="4" t="s">
        <v>7806</v>
      </c>
      <c r="D3526" s="11">
        <v>7516</v>
      </c>
      <c r="E3526" s="11" t="str">
        <f t="shared" si="165"/>
        <v/>
      </c>
      <c r="F3526" s="11" t="str">
        <f t="shared" si="166"/>
        <v>TRENTINO-ALTO ADIGE/SÜDTIROL</v>
      </c>
      <c r="G3526" s="30">
        <f t="shared" si="167"/>
        <v>1.2646014694951742E-4</v>
      </c>
      <c r="H3526" s="31" t="str">
        <f>VLOOKUP(B3526,'PEC unito'!A$2:B$7902,2,0)</f>
        <v>comunelevicoterme@cert.legalmail.it</v>
      </c>
    </row>
    <row r="3527" spans="1:8" x14ac:dyDescent="0.25">
      <c r="A3527" s="4" t="s">
        <v>7798</v>
      </c>
      <c r="B3527" s="6" t="s">
        <v>3688</v>
      </c>
      <c r="C3527" s="4" t="s">
        <v>7803</v>
      </c>
      <c r="D3527" s="11">
        <v>439</v>
      </c>
      <c r="E3527" s="11" t="str">
        <f t="shared" si="165"/>
        <v/>
      </c>
      <c r="F3527" s="11" t="str">
        <f t="shared" si="166"/>
        <v>PIEMONTE</v>
      </c>
      <c r="G3527" s="30">
        <f t="shared" si="167"/>
        <v>7.3863763319369547E-6</v>
      </c>
      <c r="H3527" s="31" t="str">
        <f>VLOOKUP(B3527,'PEC unito'!A$2:B$7902,2,0)</f>
        <v>levone@cert.ruparpiemonte.it</v>
      </c>
    </row>
    <row r="3528" spans="1:8" x14ac:dyDescent="0.25">
      <c r="A3528" s="4" t="s">
        <v>7798</v>
      </c>
      <c r="B3528" s="6" t="s">
        <v>3689</v>
      </c>
      <c r="C3528" s="4" t="s">
        <v>7805</v>
      </c>
      <c r="D3528" s="11">
        <v>2052</v>
      </c>
      <c r="E3528" s="11" t="str">
        <f t="shared" si="165"/>
        <v/>
      </c>
      <c r="F3528" s="11" t="str">
        <f t="shared" si="166"/>
        <v>LOMBARDIA</v>
      </c>
      <c r="G3528" s="30">
        <f t="shared" si="167"/>
        <v>3.4525841077755422E-5</v>
      </c>
      <c r="H3528" s="31" t="str">
        <f>VLOOKUP(B3528,'PEC unito'!A$2:B$7902,2,0)</f>
        <v>comune.lezzeno@pec.provincia.como.it</v>
      </c>
    </row>
    <row r="3529" spans="1:8" x14ac:dyDescent="0.25">
      <c r="A3529" s="4" t="s">
        <v>7801</v>
      </c>
      <c r="B3529" s="6" t="s">
        <v>3690</v>
      </c>
      <c r="C3529" s="4" t="s">
        <v>7816</v>
      </c>
      <c r="D3529" s="11">
        <v>1157</v>
      </c>
      <c r="E3529" s="11" t="str">
        <f t="shared" si="165"/>
        <v/>
      </c>
      <c r="F3529" s="11" t="str">
        <f t="shared" si="166"/>
        <v>CAMPANIA</v>
      </c>
      <c r="G3529" s="30">
        <f t="shared" si="167"/>
        <v>1.9467055617428376E-5</v>
      </c>
      <c r="H3529" s="31" t="str">
        <f>VLOOKUP(B3529,'PEC unito'!A$2:B$7902,2,0)</f>
        <v>comuneliberi@asmepec.it</v>
      </c>
    </row>
    <row r="3530" spans="1:8" x14ac:dyDescent="0.25">
      <c r="A3530" s="4" t="s">
        <v>7802</v>
      </c>
      <c r="B3530" s="6" t="s">
        <v>3691</v>
      </c>
      <c r="C3530" s="4" t="s">
        <v>7820</v>
      </c>
      <c r="D3530" s="11">
        <v>1771</v>
      </c>
      <c r="E3530" s="11" t="str">
        <f t="shared" si="165"/>
        <v/>
      </c>
      <c r="F3530" s="11" t="str">
        <f t="shared" si="166"/>
        <v>SICILIA</v>
      </c>
      <c r="G3530" s="30">
        <f t="shared" si="167"/>
        <v>2.9797887206971178E-5</v>
      </c>
      <c r="H3530" s="31" t="str">
        <f>VLOOKUP(B3530,'PEC unito'!A$2:B$7902,2,0)</f>
        <v>comune.librizzi@pec.it</v>
      </c>
    </row>
    <row r="3531" spans="1:8" x14ac:dyDescent="0.25">
      <c r="A3531" s="4" t="s">
        <v>7802</v>
      </c>
      <c r="B3531" s="6" t="s">
        <v>3692</v>
      </c>
      <c r="C3531" s="4" t="s">
        <v>7820</v>
      </c>
      <c r="D3531" s="11">
        <v>38125</v>
      </c>
      <c r="E3531" s="11" t="str">
        <f t="shared" si="165"/>
        <v/>
      </c>
      <c r="F3531" s="11" t="str">
        <f t="shared" si="166"/>
        <v>SICILIA</v>
      </c>
      <c r="G3531" s="30">
        <f t="shared" si="167"/>
        <v>6.4147060969270246E-4</v>
      </c>
      <c r="H3531" s="31" t="str">
        <f>VLOOKUP(B3531,'PEC unito'!A$2:B$7902,2,0)</f>
        <v>protocollo@cert.comune.licata.ag.it</v>
      </c>
    </row>
    <row r="3532" spans="1:8" x14ac:dyDescent="0.25">
      <c r="A3532" s="4" t="s">
        <v>7800</v>
      </c>
      <c r="B3532" s="6" t="s">
        <v>3693</v>
      </c>
      <c r="C3532" s="4" t="s">
        <v>7811</v>
      </c>
      <c r="D3532" s="11">
        <v>4955</v>
      </c>
      <c r="E3532" s="11" t="str">
        <f t="shared" si="165"/>
        <v/>
      </c>
      <c r="F3532" s="11" t="str">
        <f t="shared" si="166"/>
        <v>TOSCANA</v>
      </c>
      <c r="G3532" s="30">
        <f t="shared" si="167"/>
        <v>8.3370147436782709E-5</v>
      </c>
      <c r="H3532" s="31" t="str">
        <f>VLOOKUP(B3532,'PEC unito'!A$2:B$7902,2,0)</f>
        <v>comune.licciananardi@legalmail.it</v>
      </c>
    </row>
    <row r="3533" spans="1:8" x14ac:dyDescent="0.25">
      <c r="A3533" s="4" t="s">
        <v>7800</v>
      </c>
      <c r="B3533" s="6" t="s">
        <v>3694</v>
      </c>
      <c r="C3533" s="4" t="s">
        <v>7814</v>
      </c>
      <c r="D3533" s="11">
        <v>1012</v>
      </c>
      <c r="E3533" s="11" t="str">
        <f t="shared" si="165"/>
        <v/>
      </c>
      <c r="F3533" s="11" t="str">
        <f t="shared" si="166"/>
        <v>LAZIO</v>
      </c>
      <c r="G3533" s="30">
        <f t="shared" si="167"/>
        <v>1.7027364118269246E-5</v>
      </c>
      <c r="H3533" s="31" t="str">
        <f>VLOOKUP(B3533,'PEC unito'!A$2:B$7902,2,0)</f>
        <v>servizidemografici.licenza@legalmail.it</v>
      </c>
    </row>
    <row r="3534" spans="1:8" x14ac:dyDescent="0.25">
      <c r="A3534" s="4" t="s">
        <v>7802</v>
      </c>
      <c r="B3534" s="6" t="s">
        <v>3695</v>
      </c>
      <c r="C3534" s="4" t="s">
        <v>7820</v>
      </c>
      <c r="D3534" s="11">
        <v>3047</v>
      </c>
      <c r="E3534" s="11" t="str">
        <f t="shared" si="165"/>
        <v/>
      </c>
      <c r="F3534" s="11" t="str">
        <f t="shared" si="166"/>
        <v>SICILIA</v>
      </c>
      <c r="G3534" s="30">
        <f t="shared" si="167"/>
        <v>5.1267172399571529E-5</v>
      </c>
      <c r="H3534" s="31" t="str">
        <f>VLOOKUP(B3534,'PEC unito'!A$2:B$7902,2,0)</f>
        <v>comune.licodiaeubea.ct@pec.it</v>
      </c>
    </row>
    <row r="3535" spans="1:8" x14ac:dyDescent="0.25">
      <c r="A3535" s="4" t="s">
        <v>7798</v>
      </c>
      <c r="B3535" s="6" t="s">
        <v>3696</v>
      </c>
      <c r="C3535" s="4" t="s">
        <v>7805</v>
      </c>
      <c r="D3535" s="11">
        <v>2232</v>
      </c>
      <c r="E3535" s="11" t="str">
        <f t="shared" si="165"/>
        <v/>
      </c>
      <c r="F3535" s="11" t="str">
        <f t="shared" si="166"/>
        <v>LOMBARDIA</v>
      </c>
      <c r="G3535" s="30">
        <f t="shared" si="167"/>
        <v>3.7554423628435723E-5</v>
      </c>
      <c r="H3535" s="31" t="str">
        <f>VLOOKUP(B3535,'PEC unito'!A$2:B$7902,2,0)</f>
        <v>comune.lierna@pec.comune.lierna.lc.it</v>
      </c>
    </row>
    <row r="3536" spans="1:8" x14ac:dyDescent="0.25">
      <c r="A3536" s="4" t="s">
        <v>7798</v>
      </c>
      <c r="B3536" s="6" t="s">
        <v>3697</v>
      </c>
      <c r="C3536" s="4" t="s">
        <v>7803</v>
      </c>
      <c r="D3536" s="11">
        <v>579</v>
      </c>
      <c r="E3536" s="11" t="str">
        <f t="shared" si="165"/>
        <v/>
      </c>
      <c r="F3536" s="11" t="str">
        <f t="shared" si="166"/>
        <v>PIEMONTE</v>
      </c>
      <c r="G3536" s="30">
        <f t="shared" si="167"/>
        <v>9.7419405380216334E-6</v>
      </c>
      <c r="H3536" s="31" t="str">
        <f>VLOOKUP(B3536,'PEC unito'!A$2:B$7902,2,0)</f>
        <v>lignana@cert.ruparpiemonte.it</v>
      </c>
    </row>
    <row r="3537" spans="1:8" x14ac:dyDescent="0.25">
      <c r="A3537" s="4" t="s">
        <v>7799</v>
      </c>
      <c r="B3537" s="6" t="s">
        <v>3698</v>
      </c>
      <c r="C3537" s="4" t="s">
        <v>7808</v>
      </c>
      <c r="D3537" s="11">
        <v>6447</v>
      </c>
      <c r="E3537" s="11" t="str">
        <f t="shared" si="165"/>
        <v/>
      </c>
      <c r="F3537" s="11" t="str">
        <f t="shared" si="166"/>
        <v>FRIULI-VENEZIA GIULIA</v>
      </c>
      <c r="G3537" s="30">
        <f t="shared" si="167"/>
        <v>1.0847373169019943E-4</v>
      </c>
      <c r="H3537" s="31" t="str">
        <f>VLOOKUP(B3537,'PEC unito'!A$2:B$7902,2,0)</f>
        <v>comune.lignanosabbiadoro@certgov.fvg.it</v>
      </c>
    </row>
    <row r="3538" spans="1:8" x14ac:dyDescent="0.25">
      <c r="A3538" s="4" t="s">
        <v>7798</v>
      </c>
      <c r="B3538" s="6" t="s">
        <v>3699</v>
      </c>
      <c r="C3538" s="4" t="s">
        <v>7804</v>
      </c>
      <c r="D3538" s="11">
        <v>465</v>
      </c>
      <c r="E3538" s="11" t="str">
        <f t="shared" si="165"/>
        <v/>
      </c>
      <c r="F3538" s="11" t="str">
        <f t="shared" si="166"/>
        <v>VALLE D'AOSTA/VALLÉE D'AOSTE</v>
      </c>
      <c r="G3538" s="30">
        <f t="shared" si="167"/>
        <v>7.8238382559241086E-6</v>
      </c>
      <c r="H3538" s="31" t="str">
        <f>VLOOKUP(B3538,'PEC unito'!A$2:B$7902,2,0)</f>
        <v>protocollo@pec.comune.lillianes.ao.it</v>
      </c>
    </row>
    <row r="3539" spans="1:8" x14ac:dyDescent="0.25">
      <c r="A3539" s="4" t="s">
        <v>7799</v>
      </c>
      <c r="B3539" s="6" t="s">
        <v>3700</v>
      </c>
      <c r="C3539" s="4" t="s">
        <v>7807</v>
      </c>
      <c r="D3539" s="11">
        <v>5061</v>
      </c>
      <c r="E3539" s="11" t="str">
        <f t="shared" si="165"/>
        <v/>
      </c>
      <c r="F3539" s="11" t="str">
        <f t="shared" si="166"/>
        <v>VENETO</v>
      </c>
      <c r="G3539" s="30">
        <f t="shared" si="167"/>
        <v>8.5153646049961117E-5</v>
      </c>
      <c r="H3539" s="31" t="str">
        <f>VLOOKUP(B3539,'PEC unito'!A$2:B$7902,2,0)</f>
        <v>limana.bl@cert.ip-veneto.net</v>
      </c>
    </row>
    <row r="3540" spans="1:8" x14ac:dyDescent="0.25">
      <c r="A3540" s="4" t="s">
        <v>7801</v>
      </c>
      <c r="B3540" s="6" t="s">
        <v>3701</v>
      </c>
      <c r="C3540" s="4" t="s">
        <v>7816</v>
      </c>
      <c r="D3540" s="11">
        <v>4077</v>
      </c>
      <c r="E3540" s="11" t="str">
        <f t="shared" si="165"/>
        <v/>
      </c>
      <c r="F3540" s="11" t="str">
        <f t="shared" si="166"/>
        <v>CAMPANIA</v>
      </c>
      <c r="G3540" s="30">
        <f t="shared" si="167"/>
        <v>6.8597394772908801E-5</v>
      </c>
      <c r="H3540" s="31" t="str">
        <f>VLOOKUP(B3540,'PEC unito'!A$2:B$7902,2,0)</f>
        <v>protocollolimatola@pec.it</v>
      </c>
    </row>
    <row r="3541" spans="1:8" x14ac:dyDescent="0.25">
      <c r="A3541" s="4" t="s">
        <v>7801</v>
      </c>
      <c r="B3541" s="6" t="s">
        <v>282</v>
      </c>
      <c r="C3541" s="4" t="s">
        <v>7819</v>
      </c>
      <c r="D3541" s="11">
        <v>3498</v>
      </c>
      <c r="E3541" s="11" t="str">
        <f t="shared" si="165"/>
        <v/>
      </c>
      <c r="F3541" s="11" t="str">
        <f t="shared" si="166"/>
        <v>CALABRIA</v>
      </c>
      <c r="G3541" s="30">
        <f t="shared" si="167"/>
        <v>5.8855454234887169E-5</v>
      </c>
      <c r="H3541" s="31" t="str">
        <f>VLOOKUP(B3541,'PEC unito'!A$2:B$7902,2,0)</f>
        <v>comune.limbadi@asmepec.it</v>
      </c>
    </row>
    <row r="3542" spans="1:8" x14ac:dyDescent="0.25">
      <c r="A3542" s="4" t="s">
        <v>7798</v>
      </c>
      <c r="B3542" s="6" t="s">
        <v>3702</v>
      </c>
      <c r="C3542" s="4" t="s">
        <v>7805</v>
      </c>
      <c r="D3542" s="11">
        <v>33903</v>
      </c>
      <c r="E3542" s="11" t="str">
        <f t="shared" si="165"/>
        <v/>
      </c>
      <c r="F3542" s="11" t="str">
        <f t="shared" si="166"/>
        <v>LOMBARDIA</v>
      </c>
      <c r="G3542" s="30">
        <f t="shared" si="167"/>
        <v>5.704335234206346E-4</v>
      </c>
      <c r="H3542" s="31" t="str">
        <f>VLOOKUP(B3542,'PEC unito'!A$2:B$7902,2,0)</f>
        <v>comune.limbiate@pec.regione.lombardia.it</v>
      </c>
    </row>
    <row r="3543" spans="1:8" x14ac:dyDescent="0.25">
      <c r="A3543" s="4" t="s">
        <v>7799</v>
      </c>
      <c r="B3543" s="6" t="s">
        <v>3703</v>
      </c>
      <c r="C3543" s="4" t="s">
        <v>7807</v>
      </c>
      <c r="D3543" s="11">
        <v>7699</v>
      </c>
      <c r="E3543" s="11" t="str">
        <f t="shared" si="165"/>
        <v/>
      </c>
      <c r="F3543" s="11" t="str">
        <f t="shared" si="166"/>
        <v>VENETO</v>
      </c>
      <c r="G3543" s="30">
        <f t="shared" si="167"/>
        <v>1.2953920587604242E-4</v>
      </c>
      <c r="H3543" s="31" t="str">
        <f>VLOOKUP(B3543,'PEC unito'!A$2:B$7902,2,0)</f>
        <v>limena.pd@cert.ip-veneto.net</v>
      </c>
    </row>
    <row r="3544" spans="1:8" x14ac:dyDescent="0.25">
      <c r="A3544" s="4" t="s">
        <v>7798</v>
      </c>
      <c r="B3544" s="6" t="s">
        <v>3704</v>
      </c>
      <c r="C3544" s="4" t="s">
        <v>7805</v>
      </c>
      <c r="D3544" s="11">
        <v>3793</v>
      </c>
      <c r="E3544" s="11" t="str">
        <f t="shared" si="165"/>
        <v/>
      </c>
      <c r="F3544" s="11" t="str">
        <f t="shared" si="166"/>
        <v>LOMBARDIA</v>
      </c>
      <c r="G3544" s="30">
        <f t="shared" si="167"/>
        <v>6.3818964526279881E-5</v>
      </c>
      <c r="H3544" s="31" t="str">
        <f>VLOOKUP(B3544,'PEC unito'!A$2:B$7902,2,0)</f>
        <v>info@pec.comune.limidocomasco.co.it</v>
      </c>
    </row>
    <row r="3545" spans="1:8" x14ac:dyDescent="0.25">
      <c r="A3545" s="4" t="s">
        <v>7802</v>
      </c>
      <c r="B3545" s="6" t="s">
        <v>3705</v>
      </c>
      <c r="C3545" s="4" t="s">
        <v>7820</v>
      </c>
      <c r="D3545" s="11">
        <v>900</v>
      </c>
      <c r="E3545" s="11" t="str">
        <f t="shared" si="165"/>
        <v/>
      </c>
      <c r="F3545" s="11" t="str">
        <f t="shared" si="166"/>
        <v>SICILIA</v>
      </c>
      <c r="G3545" s="30">
        <f t="shared" si="167"/>
        <v>1.5142912753401502E-5</v>
      </c>
      <c r="H3545" s="31" t="str">
        <f>VLOOKUP(B3545,'PEC unito'!A$2:B$7902,2,0)</f>
        <v>segreteria.elettorale@pec.comune.limina.me.it</v>
      </c>
    </row>
    <row r="3546" spans="1:8" x14ac:dyDescent="0.25">
      <c r="A3546" s="4" t="s">
        <v>7798</v>
      </c>
      <c r="B3546" s="6" t="s">
        <v>3706</v>
      </c>
      <c r="C3546" s="4" t="s">
        <v>7803</v>
      </c>
      <c r="D3546" s="11">
        <v>1490</v>
      </c>
      <c r="E3546" s="11" t="str">
        <f t="shared" si="165"/>
        <v/>
      </c>
      <c r="F3546" s="11" t="str">
        <f t="shared" si="166"/>
        <v>PIEMONTE</v>
      </c>
      <c r="G3546" s="30">
        <f t="shared" si="167"/>
        <v>2.5069933336186932E-5</v>
      </c>
      <c r="H3546" s="31" t="str">
        <f>VLOOKUP(B3546,'PEC unito'!A$2:B$7902,2,0)</f>
        <v>comune.limonepiemonte.cn@legalmail.it</v>
      </c>
    </row>
    <row r="3547" spans="1:8" x14ac:dyDescent="0.25">
      <c r="A3547" s="4" t="s">
        <v>7798</v>
      </c>
      <c r="B3547" s="6" t="s">
        <v>3707</v>
      </c>
      <c r="C3547" s="4" t="s">
        <v>7805</v>
      </c>
      <c r="D3547" s="11">
        <v>1151</v>
      </c>
      <c r="E3547" s="11" t="str">
        <f t="shared" si="165"/>
        <v/>
      </c>
      <c r="F3547" s="11" t="str">
        <f t="shared" si="166"/>
        <v>LOMBARDIA</v>
      </c>
      <c r="G3547" s="30">
        <f t="shared" si="167"/>
        <v>1.9366102865739033E-5</v>
      </c>
      <c r="H3547" s="31" t="str">
        <f>VLOOKUP(B3547,'PEC unito'!A$2:B$7902,2,0)</f>
        <v>protocollo@pec.comune.limonesulgarda.bs.it</v>
      </c>
    </row>
    <row r="3548" spans="1:8" x14ac:dyDescent="0.25">
      <c r="A3548" s="4" t="s">
        <v>7801</v>
      </c>
      <c r="B3548" s="6" t="s">
        <v>3708</v>
      </c>
      <c r="C3548" s="4" t="s">
        <v>4200</v>
      </c>
      <c r="D3548" s="11">
        <v>826</v>
      </c>
      <c r="E3548" s="11" t="str">
        <f t="shared" si="165"/>
        <v/>
      </c>
      <c r="F3548" s="11" t="str">
        <f t="shared" si="166"/>
        <v>MOLISE</v>
      </c>
      <c r="G3548" s="30">
        <f t="shared" si="167"/>
        <v>1.38978288158996E-5</v>
      </c>
      <c r="H3548" s="31" t="str">
        <f>VLOOKUP(B3548,'PEC unito'!A$2:B$7902,2,0)</f>
        <v>comunelimosano.cb@postecert.it</v>
      </c>
    </row>
    <row r="3549" spans="1:8" x14ac:dyDescent="0.25">
      <c r="A3549" s="4" t="s">
        <v>7798</v>
      </c>
      <c r="B3549" s="6" t="s">
        <v>3709</v>
      </c>
      <c r="C3549" s="4" t="s">
        <v>7805</v>
      </c>
      <c r="D3549" s="11">
        <v>2754</v>
      </c>
      <c r="E3549" s="11" t="str">
        <f t="shared" si="165"/>
        <v/>
      </c>
      <c r="F3549" s="11" t="str">
        <f t="shared" si="166"/>
        <v>LOMBARDIA</v>
      </c>
      <c r="G3549" s="30">
        <f t="shared" si="167"/>
        <v>4.6337313025408593E-5</v>
      </c>
      <c r="H3549" s="31" t="str">
        <f>VLOOKUP(B3549,'PEC unito'!A$2:B$7902,2,0)</f>
        <v>comune.linarolo@pec.regione.lombardia.it</v>
      </c>
    </row>
    <row r="3550" spans="1:8" x14ac:dyDescent="0.25">
      <c r="A3550" s="4" t="s">
        <v>7802</v>
      </c>
      <c r="B3550" s="6" t="s">
        <v>3710</v>
      </c>
      <c r="C3550" s="4" t="s">
        <v>7820</v>
      </c>
      <c r="D3550" s="11">
        <v>5416</v>
      </c>
      <c r="E3550" s="11" t="str">
        <f t="shared" si="165"/>
        <v/>
      </c>
      <c r="F3550" s="11" t="str">
        <f t="shared" si="166"/>
        <v>SICILIA</v>
      </c>
      <c r="G3550" s="30">
        <f t="shared" si="167"/>
        <v>9.112668385824726E-5</v>
      </c>
      <c r="H3550" s="31" t="str">
        <f>VLOOKUP(B3550,'PEC unito'!A$2:B$7902,2,0)</f>
        <v>comune.linguaglossa@pec.it</v>
      </c>
    </row>
    <row r="3551" spans="1:8" x14ac:dyDescent="0.25">
      <c r="A3551" s="4" t="s">
        <v>7801</v>
      </c>
      <c r="B3551" s="6" t="s">
        <v>3711</v>
      </c>
      <c r="C3551" s="4" t="s">
        <v>7816</v>
      </c>
      <c r="D3551" s="11">
        <v>6335</v>
      </c>
      <c r="E3551" s="11" t="str">
        <f t="shared" si="165"/>
        <v/>
      </c>
      <c r="F3551" s="11" t="str">
        <f t="shared" si="166"/>
        <v>CAMPANIA</v>
      </c>
      <c r="G3551" s="30">
        <f t="shared" si="167"/>
        <v>1.0658928032533168E-4</v>
      </c>
      <c r="H3551" s="31" t="str">
        <f>VLOOKUP(B3551,'PEC unito'!A$2:B$7902,2,0)</f>
        <v>protocollo@pec.comune.lioni.av.it</v>
      </c>
    </row>
    <row r="3552" spans="1:8" x14ac:dyDescent="0.25">
      <c r="A3552" s="4" t="s">
        <v>7802</v>
      </c>
      <c r="B3552" s="6" t="s">
        <v>3712</v>
      </c>
      <c r="C3552" s="4" t="s">
        <v>7820</v>
      </c>
      <c r="D3552" s="11">
        <v>11642</v>
      </c>
      <c r="E3552" s="11" t="str">
        <f t="shared" si="165"/>
        <v/>
      </c>
      <c r="F3552" s="11" t="str">
        <f t="shared" si="166"/>
        <v>SICILIA</v>
      </c>
      <c r="G3552" s="30">
        <f t="shared" si="167"/>
        <v>1.9588198919455587E-4</v>
      </c>
      <c r="H3552" s="31" t="str">
        <f>VLOOKUP(B3552,'PEC unito'!A$2:B$7902,2,0)</f>
        <v>info@pec.comunelipari.it</v>
      </c>
    </row>
    <row r="3553" spans="1:8" x14ac:dyDescent="0.25">
      <c r="A3553" s="4" t="s">
        <v>7798</v>
      </c>
      <c r="B3553" s="6" t="s">
        <v>3713</v>
      </c>
      <c r="C3553" s="4" t="s">
        <v>7805</v>
      </c>
      <c r="D3553" s="11">
        <v>5800</v>
      </c>
      <c r="E3553" s="11" t="str">
        <f t="shared" si="165"/>
        <v/>
      </c>
      <c r="F3553" s="11" t="str">
        <f t="shared" si="166"/>
        <v>LOMBARDIA</v>
      </c>
      <c r="G3553" s="30">
        <f t="shared" si="167"/>
        <v>9.7587659966365234E-5</v>
      </c>
      <c r="H3553" s="31" t="str">
        <f>VLOOKUP(B3553,'PEC unito'!A$2:B$7902,2,0)</f>
        <v>comune.lipomo@pec.provincia.como.it</v>
      </c>
    </row>
    <row r="3554" spans="1:8" x14ac:dyDescent="0.25">
      <c r="A3554" s="4" t="s">
        <v>7798</v>
      </c>
      <c r="B3554" s="6" t="s">
        <v>3714</v>
      </c>
      <c r="C3554" s="4" t="s">
        <v>7805</v>
      </c>
      <c r="D3554" s="11">
        <v>136</v>
      </c>
      <c r="E3554" s="11" t="str">
        <f t="shared" si="165"/>
        <v/>
      </c>
      <c r="F3554" s="11" t="str">
        <f t="shared" si="166"/>
        <v>LOMBARDIA</v>
      </c>
      <c r="G3554" s="30">
        <f t="shared" si="167"/>
        <v>2.288262371625116E-6</v>
      </c>
      <c r="H3554" s="31" t="str">
        <f>VLOOKUP(B3554,'PEC unito'!A$2:B$7902,2,0)</f>
        <v>protocollo@pec.comune.lirio.pv.it</v>
      </c>
    </row>
    <row r="3555" spans="1:8" x14ac:dyDescent="0.25">
      <c r="A3555" s="4" t="s">
        <v>7798</v>
      </c>
      <c r="B3555" s="6" t="s">
        <v>3715</v>
      </c>
      <c r="C3555" s="4" t="s">
        <v>7805</v>
      </c>
      <c r="D3555" s="11">
        <v>4050</v>
      </c>
      <c r="E3555" s="11" t="str">
        <f t="shared" si="165"/>
        <v/>
      </c>
      <c r="F3555" s="11" t="str">
        <f t="shared" si="166"/>
        <v>LOMBARDIA</v>
      </c>
      <c r="G3555" s="30">
        <f t="shared" si="167"/>
        <v>6.8143107390306759E-5</v>
      </c>
      <c r="H3555" s="31" t="str">
        <f>VLOOKUP(B3555,'PEC unito'!A$2:B$7902,2,0)</f>
        <v>demografici.comune.liscate@pec.regione.lombardia.it</v>
      </c>
    </row>
    <row r="3556" spans="1:8" x14ac:dyDescent="0.25">
      <c r="A3556" s="4" t="s">
        <v>7801</v>
      </c>
      <c r="B3556" s="6" t="s">
        <v>3716</v>
      </c>
      <c r="C3556" s="4" t="s">
        <v>7815</v>
      </c>
      <c r="D3556" s="11">
        <v>712</v>
      </c>
      <c r="E3556" s="11" t="str">
        <f t="shared" si="165"/>
        <v/>
      </c>
      <c r="F3556" s="11" t="str">
        <f t="shared" si="166"/>
        <v>ABRUZZO</v>
      </c>
      <c r="G3556" s="30">
        <f t="shared" si="167"/>
        <v>1.1979726533802077E-5</v>
      </c>
      <c r="H3556" s="31" t="str">
        <f>VLOOKUP(B3556,'PEC unito'!A$2:B$7902,2,0)</f>
        <v>comune.liscia@pec.it</v>
      </c>
    </row>
    <row r="3557" spans="1:8" x14ac:dyDescent="0.25">
      <c r="A3557" s="4" t="s">
        <v>7800</v>
      </c>
      <c r="B3557" s="6" t="s">
        <v>3717</v>
      </c>
      <c r="C3557" s="4" t="s">
        <v>7812</v>
      </c>
      <c r="D3557" s="11">
        <v>624</v>
      </c>
      <c r="E3557" s="11" t="str">
        <f t="shared" si="165"/>
        <v/>
      </c>
      <c r="F3557" s="11" t="str">
        <f t="shared" si="166"/>
        <v>UMBRIA</v>
      </c>
      <c r="G3557" s="30">
        <f t="shared" si="167"/>
        <v>1.0499086175691709E-5</v>
      </c>
      <c r="H3557" s="31" t="str">
        <f>VLOOKUP(B3557,'PEC unito'!A$2:B$7902,2,0)</f>
        <v>comune.liscianoniccone@postacert.umbria.it</v>
      </c>
    </row>
    <row r="3558" spans="1:8" x14ac:dyDescent="0.25">
      <c r="A3558" s="4" t="s">
        <v>7798</v>
      </c>
      <c r="B3558" s="6" t="s">
        <v>3718</v>
      </c>
      <c r="C3558" s="4" t="s">
        <v>7803</v>
      </c>
      <c r="D3558" s="11">
        <v>214</v>
      </c>
      <c r="E3558" s="11" t="str">
        <f t="shared" si="165"/>
        <v/>
      </c>
      <c r="F3558" s="11" t="str">
        <f t="shared" si="166"/>
        <v>PIEMONTE</v>
      </c>
      <c r="G3558" s="30">
        <f t="shared" si="167"/>
        <v>3.6006481435865793E-6</v>
      </c>
      <c r="H3558" s="31" t="str">
        <f>VLOOKUP(B3558,'PEC unito'!A$2:B$7902,2,0)</f>
        <v>lisio@cert.ruparpiemonte.it</v>
      </c>
    </row>
    <row r="3559" spans="1:8" x14ac:dyDescent="0.25">
      <c r="A3559" s="4" t="s">
        <v>7798</v>
      </c>
      <c r="B3559" s="6" t="s">
        <v>3719</v>
      </c>
      <c r="C3559" s="4" t="s">
        <v>7805</v>
      </c>
      <c r="D3559" s="11">
        <v>42220</v>
      </c>
      <c r="E3559" s="11" t="str">
        <f t="shared" si="165"/>
        <v/>
      </c>
      <c r="F3559" s="11" t="str">
        <f t="shared" si="166"/>
        <v>LOMBARDIA</v>
      </c>
      <c r="G3559" s="30">
        <f t="shared" si="167"/>
        <v>7.1037086272067939E-4</v>
      </c>
      <c r="H3559" s="31" t="str">
        <f>VLOOKUP(B3559,'PEC unito'!A$2:B$7902,2,0)</f>
        <v>pec@comunedilissone.it</v>
      </c>
    </row>
    <row r="3560" spans="1:8" x14ac:dyDescent="0.25">
      <c r="A3560" s="4" t="s">
        <v>7801</v>
      </c>
      <c r="B3560" s="6" t="s">
        <v>3720</v>
      </c>
      <c r="C3560" s="4" t="s">
        <v>7816</v>
      </c>
      <c r="D3560" s="11">
        <v>1679</v>
      </c>
      <c r="E3560" s="11" t="str">
        <f t="shared" si="165"/>
        <v/>
      </c>
      <c r="F3560" s="11" t="str">
        <f t="shared" si="166"/>
        <v>CAMPANIA</v>
      </c>
      <c r="G3560" s="30">
        <f t="shared" si="167"/>
        <v>2.8249945014401246E-5</v>
      </c>
      <c r="H3560" s="31" t="str">
        <f>VLOOKUP(B3560,'PEC unito'!A$2:B$7902,2,0)</f>
        <v>segreteria@pec.comune.liveri.na.it</v>
      </c>
    </row>
    <row r="3561" spans="1:8" x14ac:dyDescent="0.25">
      <c r="A3561" s="4" t="s">
        <v>7798</v>
      </c>
      <c r="B3561" s="6" t="s">
        <v>3721</v>
      </c>
      <c r="C3561" s="4" t="s">
        <v>7805</v>
      </c>
      <c r="D3561" s="11">
        <v>5976</v>
      </c>
      <c r="E3561" s="11" t="str">
        <f t="shared" si="165"/>
        <v/>
      </c>
      <c r="F3561" s="11" t="str">
        <f t="shared" si="166"/>
        <v>LOMBARDIA</v>
      </c>
      <c r="G3561" s="30">
        <f t="shared" si="167"/>
        <v>1.0054894068258597E-4</v>
      </c>
      <c r="H3561" s="31" t="str">
        <f>VLOOKUP(B3561,'PEC unito'!A$2:B$7902,2,0)</f>
        <v>comune.livigno@legalmail.it</v>
      </c>
    </row>
    <row r="3562" spans="1:8" x14ac:dyDescent="0.25">
      <c r="A3562" s="4" t="s">
        <v>7799</v>
      </c>
      <c r="B3562" s="6" t="s">
        <v>3722</v>
      </c>
      <c r="C3562" s="4" t="s">
        <v>7807</v>
      </c>
      <c r="D3562" s="11">
        <v>1384</v>
      </c>
      <c r="E3562" s="11" t="str">
        <f t="shared" si="165"/>
        <v/>
      </c>
      <c r="F3562" s="11" t="str">
        <f t="shared" si="166"/>
        <v>VENETO</v>
      </c>
      <c r="G3562" s="30">
        <f t="shared" si="167"/>
        <v>2.3286434723008531E-5</v>
      </c>
      <c r="H3562" s="31" t="str">
        <f>VLOOKUP(B3562,'PEC unito'!A$2:B$7902,2,0)</f>
        <v>sindaco.comune.livinallongo.bl@pecveneto.it</v>
      </c>
    </row>
    <row r="3563" spans="1:8" x14ac:dyDescent="0.25">
      <c r="A3563" s="4" t="s">
        <v>7798</v>
      </c>
      <c r="B3563" s="6" t="s">
        <v>3723</v>
      </c>
      <c r="C3563" s="4" t="s">
        <v>7805</v>
      </c>
      <c r="D3563" s="11">
        <v>190</v>
      </c>
      <c r="E3563" s="11" t="str">
        <f t="shared" si="165"/>
        <v/>
      </c>
      <c r="F3563" s="11" t="str">
        <f t="shared" si="166"/>
        <v>LOMBARDIA</v>
      </c>
      <c r="G3563" s="30">
        <f t="shared" si="167"/>
        <v>3.1968371368292059E-6</v>
      </c>
      <c r="H3563" s="31" t="str">
        <f>VLOOKUP(B3563,'PEC unito'!A$2:B$7902,2,0)</f>
        <v>comune@pec.comune.livo.tn.it</v>
      </c>
    </row>
    <row r="3564" spans="1:8" x14ac:dyDescent="0.25">
      <c r="A3564" s="4" t="s">
        <v>7799</v>
      </c>
      <c r="B3564" s="6" t="s">
        <v>3723</v>
      </c>
      <c r="C3564" s="4" t="s">
        <v>7806</v>
      </c>
      <c r="D3564" s="11">
        <v>887</v>
      </c>
      <c r="E3564" s="11" t="str">
        <f t="shared" si="165"/>
        <v/>
      </c>
      <c r="F3564" s="11" t="str">
        <f t="shared" si="166"/>
        <v>TRENTINO-ALTO ADIGE/SÜDTIROL</v>
      </c>
      <c r="G3564" s="30">
        <f t="shared" si="167"/>
        <v>1.4924181791407924E-5</v>
      </c>
      <c r="H3564" s="31" t="str">
        <f>VLOOKUP(B3564,'PEC unito'!A$2:B$7902,2,0)</f>
        <v>comune@pec.comune.livo.tn.it</v>
      </c>
    </row>
    <row r="3565" spans="1:8" x14ac:dyDescent="0.25">
      <c r="A3565" s="4" t="s">
        <v>7800</v>
      </c>
      <c r="B3565" s="6" t="s">
        <v>3724</v>
      </c>
      <c r="C3565" s="4" t="s">
        <v>7811</v>
      </c>
      <c r="D3565" s="11">
        <v>157052</v>
      </c>
      <c r="E3565" s="11" t="str">
        <f t="shared" si="165"/>
        <v/>
      </c>
      <c r="F3565" s="11" t="str">
        <f t="shared" si="166"/>
        <v>TOSCANA</v>
      </c>
      <c r="G3565" s="30">
        <f t="shared" si="167"/>
        <v>2.6424719263857918E-3</v>
      </c>
      <c r="H3565" s="31" t="str">
        <f>VLOOKUP(B3565,'PEC unito'!A$2:B$7902,2,0)</f>
        <v>comune.livorno@postacert.toscana.it</v>
      </c>
    </row>
    <row r="3566" spans="1:8" x14ac:dyDescent="0.25">
      <c r="A3566" s="4" t="s">
        <v>7798</v>
      </c>
      <c r="B3566" s="6" t="s">
        <v>3725</v>
      </c>
      <c r="C3566" s="4" t="s">
        <v>7803</v>
      </c>
      <c r="D3566" s="11">
        <v>4450</v>
      </c>
      <c r="E3566" s="11" t="str">
        <f t="shared" si="165"/>
        <v/>
      </c>
      <c r="F3566" s="11" t="str">
        <f t="shared" si="166"/>
        <v>PIEMONTE</v>
      </c>
      <c r="G3566" s="30">
        <f t="shared" si="167"/>
        <v>7.4873290836262977E-5</v>
      </c>
      <c r="H3566" s="31" t="str">
        <f>VLOOKUP(B3566,'PEC unito'!A$2:B$7902,2,0)</f>
        <v>info@pec.livornof.it</v>
      </c>
    </row>
    <row r="3567" spans="1:8" x14ac:dyDescent="0.25">
      <c r="A3567" s="4" t="s">
        <v>7798</v>
      </c>
      <c r="B3567" s="6" t="s">
        <v>3726</v>
      </c>
      <c r="C3567" s="4" t="s">
        <v>7805</v>
      </c>
      <c r="D3567" s="11">
        <v>2602</v>
      </c>
      <c r="E3567" s="11" t="str">
        <f t="shared" si="165"/>
        <v/>
      </c>
      <c r="F3567" s="11" t="str">
        <f t="shared" si="166"/>
        <v>LOMBARDIA</v>
      </c>
      <c r="G3567" s="30">
        <f t="shared" si="167"/>
        <v>4.3779843315945229E-5</v>
      </c>
      <c r="H3567" s="31" t="str">
        <f>VLOOKUP(B3567,'PEC unito'!A$2:B$7902,2,0)</f>
        <v>comune.livraga@pec.it</v>
      </c>
    </row>
    <row r="3568" spans="1:8" x14ac:dyDescent="0.25">
      <c r="A3568" s="4" t="s">
        <v>7801</v>
      </c>
      <c r="B3568" s="6" t="s">
        <v>3727</v>
      </c>
      <c r="C3568" s="4" t="s">
        <v>7817</v>
      </c>
      <c r="D3568" s="11">
        <v>11549</v>
      </c>
      <c r="E3568" s="11" t="str">
        <f t="shared" si="165"/>
        <v/>
      </c>
      <c r="F3568" s="11" t="str">
        <f t="shared" si="166"/>
        <v>PUGLIA</v>
      </c>
      <c r="G3568" s="30">
        <f t="shared" si="167"/>
        <v>1.9431722154337105E-4</v>
      </c>
      <c r="H3568" s="31" t="str">
        <f>VLOOKUP(B3568,'PEC unito'!A$2:B$7902,2,0)</f>
        <v>ufficio.ragioneria.lizzanello@pec.rupar.puglia.it</v>
      </c>
    </row>
    <row r="3569" spans="1:8" x14ac:dyDescent="0.25">
      <c r="A3569" s="4" t="s">
        <v>7801</v>
      </c>
      <c r="B3569" s="6" t="s">
        <v>3728</v>
      </c>
      <c r="C3569" s="4" t="s">
        <v>7817</v>
      </c>
      <c r="D3569" s="11">
        <v>10238</v>
      </c>
      <c r="E3569" s="11" t="str">
        <f t="shared" si="165"/>
        <v/>
      </c>
      <c r="F3569" s="11" t="str">
        <f t="shared" si="166"/>
        <v>PUGLIA</v>
      </c>
      <c r="G3569" s="30">
        <f t="shared" si="167"/>
        <v>1.7225904529924953E-4</v>
      </c>
      <c r="H3569" s="31" t="str">
        <f>VLOOKUP(B3569,'PEC unito'!A$2:B$7902,2,0)</f>
        <v>statocivile.comunelizzano.ta@pec.rupar.puglia.it</v>
      </c>
    </row>
    <row r="3570" spans="1:8" x14ac:dyDescent="0.25">
      <c r="A3570" s="4" t="s">
        <v>7799</v>
      </c>
      <c r="B3570" s="6" t="s">
        <v>3729</v>
      </c>
      <c r="C3570" s="4" t="s">
        <v>7810</v>
      </c>
      <c r="D3570" s="11">
        <v>2309</v>
      </c>
      <c r="E3570" s="11" t="str">
        <f t="shared" si="165"/>
        <v/>
      </c>
      <c r="F3570" s="11" t="str">
        <f t="shared" si="166"/>
        <v>EMILIA-ROMAGNA</v>
      </c>
      <c r="G3570" s="30">
        <f t="shared" si="167"/>
        <v>3.8849983941782299E-5</v>
      </c>
      <c r="H3570" s="31" t="str">
        <f>VLOOKUP(B3570,'PEC unito'!A$2:B$7902,2,0)</f>
        <v>comune.lizzanoinbelvedere@cert.provincia.bo.it</v>
      </c>
    </row>
    <row r="3571" spans="1:8" x14ac:dyDescent="0.25">
      <c r="A3571" s="2" t="s">
        <v>7798</v>
      </c>
      <c r="B3571" s="6" t="s">
        <v>3730</v>
      </c>
      <c r="C3571" s="4" t="s">
        <v>7809</v>
      </c>
      <c r="D3571" s="11">
        <v>11563</v>
      </c>
      <c r="E3571" s="11" t="str">
        <f t="shared" si="165"/>
        <v/>
      </c>
      <c r="F3571" s="11" t="str">
        <f t="shared" si="166"/>
        <v>LIGURIA</v>
      </c>
      <c r="G3571" s="30">
        <f t="shared" si="167"/>
        <v>1.9455277796397952E-4</v>
      </c>
      <c r="H3571" s="31" t="str">
        <f>VLOOKUP(B3571,'PEC unito'!A$2:B$7902,2,0)</f>
        <v>loano@peccomuneloano.it</v>
      </c>
    </row>
    <row r="3572" spans="1:8" x14ac:dyDescent="0.25">
      <c r="A3572" s="4" t="s">
        <v>7798</v>
      </c>
      <c r="B3572" s="6" t="s">
        <v>3731</v>
      </c>
      <c r="C3572" s="4" t="s">
        <v>7803</v>
      </c>
      <c r="D3572" s="11">
        <v>337</v>
      </c>
      <c r="E3572" s="11" t="str">
        <f t="shared" si="165"/>
        <v/>
      </c>
      <c r="F3572" s="11" t="str">
        <f t="shared" si="166"/>
        <v>PIEMONTE</v>
      </c>
      <c r="G3572" s="30">
        <f t="shared" si="167"/>
        <v>5.670179553218118E-6</v>
      </c>
      <c r="H3572" s="31" t="str">
        <f>VLOOKUP(B3572,'PEC unito'!A$2:B$7902,2,0)</f>
        <v>loazzolo@cert.ruparpiemonte.it</v>
      </c>
    </row>
    <row r="3573" spans="1:8" x14ac:dyDescent="0.25">
      <c r="A3573" s="4" t="s">
        <v>7798</v>
      </c>
      <c r="B3573" s="6" t="s">
        <v>3732</v>
      </c>
      <c r="C3573" s="4" t="s">
        <v>7803</v>
      </c>
      <c r="D3573" s="11">
        <v>1601</v>
      </c>
      <c r="E3573" s="11" t="str">
        <f t="shared" si="165"/>
        <v/>
      </c>
      <c r="F3573" s="11" t="str">
        <f t="shared" si="166"/>
        <v>PIEMONTE</v>
      </c>
      <c r="G3573" s="30">
        <f t="shared" si="167"/>
        <v>2.6937559242439782E-5</v>
      </c>
      <c r="H3573" s="31" t="str">
        <f>VLOOKUP(B3573,'PEC unito'!A$2:B$7902,2,0)</f>
        <v>demografici.locana@actaliscertymail.it</v>
      </c>
    </row>
    <row r="3574" spans="1:8" x14ac:dyDescent="0.25">
      <c r="A3574" s="4" t="s">
        <v>7798</v>
      </c>
      <c r="B3574" s="6" t="s">
        <v>3733</v>
      </c>
      <c r="C3574" s="4" t="s">
        <v>7805</v>
      </c>
      <c r="D3574" s="11">
        <v>9655</v>
      </c>
      <c r="E3574" s="11" t="str">
        <f t="shared" si="165"/>
        <v/>
      </c>
      <c r="F3574" s="11" t="str">
        <f t="shared" si="166"/>
        <v>LOMBARDIA</v>
      </c>
      <c r="G3574" s="30">
        <f t="shared" si="167"/>
        <v>1.6244980292676834E-4</v>
      </c>
      <c r="H3574" s="31" t="str">
        <f>VLOOKUP(B3574,'PEC unito'!A$2:B$7902,2,0)</f>
        <v>comune@pec.comune.locateditriulzi.mi.it</v>
      </c>
    </row>
    <row r="3575" spans="1:8" x14ac:dyDescent="0.25">
      <c r="A3575" s="4" t="s">
        <v>7798</v>
      </c>
      <c r="B3575" s="6" t="s">
        <v>3734</v>
      </c>
      <c r="C3575" s="4" t="s">
        <v>7805</v>
      </c>
      <c r="D3575" s="11">
        <v>4216</v>
      </c>
      <c r="E3575" s="11" t="str">
        <f t="shared" si="165"/>
        <v/>
      </c>
      <c r="F3575" s="11" t="str">
        <f t="shared" si="166"/>
        <v>LOMBARDIA</v>
      </c>
      <c r="G3575" s="30">
        <f t="shared" si="167"/>
        <v>7.0936133520378591E-5</v>
      </c>
      <c r="H3575" s="31" t="str">
        <f>VLOOKUP(B3575,'PEC unito'!A$2:B$7902,2,0)</f>
        <v>locatevaresino@actaliscertymail.it</v>
      </c>
    </row>
    <row r="3576" spans="1:8" x14ac:dyDescent="0.25">
      <c r="A3576" s="4" t="s">
        <v>7798</v>
      </c>
      <c r="B3576" s="6" t="s">
        <v>3735</v>
      </c>
      <c r="C3576" s="4" t="s">
        <v>7805</v>
      </c>
      <c r="D3576" s="11">
        <v>819</v>
      </c>
      <c r="E3576" s="11" t="str">
        <f t="shared" si="165"/>
        <v/>
      </c>
      <c r="F3576" s="11" t="str">
        <f t="shared" si="166"/>
        <v>LOMBARDIA</v>
      </c>
      <c r="G3576" s="30">
        <f t="shared" si="167"/>
        <v>1.3780050605595367E-5</v>
      </c>
      <c r="H3576" s="31" t="str">
        <f>VLOOKUP(B3576,'PEC unito'!A$2:B$7902,2,0)</f>
        <v>comune.locatello@pec.regione.lombardia.it</v>
      </c>
    </row>
    <row r="3577" spans="1:8" x14ac:dyDescent="0.25">
      <c r="A3577" s="4" t="s">
        <v>7802</v>
      </c>
      <c r="B3577" s="8" t="s">
        <v>3736</v>
      </c>
      <c r="C3577" s="4" t="s">
        <v>7821</v>
      </c>
      <c r="D3577" s="11">
        <v>1278</v>
      </c>
      <c r="E3577" s="11" t="str">
        <f t="shared" si="165"/>
        <v/>
      </c>
      <c r="F3577" s="11" t="str">
        <f t="shared" si="166"/>
        <v>SARDEGNA</v>
      </c>
      <c r="G3577" s="30">
        <f t="shared" si="167"/>
        <v>2.1502936109830133E-5</v>
      </c>
      <c r="H3577" s="31" t="str">
        <f>VLOOKUP(B3577,'PEC unito'!A$2:B$7902,2,0)</f>
        <v>protocollo@pec.comuneloceri.it</v>
      </c>
    </row>
    <row r="3578" spans="1:8" x14ac:dyDescent="0.25">
      <c r="A3578" s="4" t="s">
        <v>7801</v>
      </c>
      <c r="B3578" s="6" t="s">
        <v>3737</v>
      </c>
      <c r="C3578" s="4" t="s">
        <v>7817</v>
      </c>
      <c r="D3578" s="11">
        <v>14161</v>
      </c>
      <c r="E3578" s="11" t="str">
        <f t="shared" si="165"/>
        <v/>
      </c>
      <c r="F3578" s="11" t="str">
        <f t="shared" si="166"/>
        <v>PUGLIA</v>
      </c>
      <c r="G3578" s="30">
        <f t="shared" si="167"/>
        <v>2.3826531944546518E-4</v>
      </c>
      <c r="H3578" s="31" t="str">
        <f>VLOOKUP(B3578,'PEC unito'!A$2:B$7902,2,0)</f>
        <v>protocollo.comune.locorotondo@pec.rupar.puglia.it</v>
      </c>
    </row>
    <row r="3579" spans="1:8" x14ac:dyDescent="0.25">
      <c r="A3579" s="4" t="s">
        <v>7801</v>
      </c>
      <c r="B3579" s="6" t="s">
        <v>355</v>
      </c>
      <c r="C3579" s="4" t="s">
        <v>7819</v>
      </c>
      <c r="D3579" s="11">
        <v>12459</v>
      </c>
      <c r="E3579" s="11" t="str">
        <f t="shared" si="165"/>
        <v/>
      </c>
      <c r="F3579" s="11" t="str">
        <f t="shared" si="166"/>
        <v>CALABRIA</v>
      </c>
      <c r="G3579" s="30">
        <f t="shared" si="167"/>
        <v>2.0962838888292145E-4</v>
      </c>
      <c r="H3579" s="31" t="str">
        <f>VLOOKUP(B3579,'PEC unito'!A$2:B$7902,2,0)</f>
        <v>comunelocri@legalmail.it</v>
      </c>
    </row>
    <row r="3580" spans="1:8" x14ac:dyDescent="0.25">
      <c r="A3580" s="4" t="s">
        <v>7802</v>
      </c>
      <c r="B3580" s="8" t="s">
        <v>3738</v>
      </c>
      <c r="C3580" s="4" t="s">
        <v>7821</v>
      </c>
      <c r="D3580" s="11">
        <v>515</v>
      </c>
      <c r="E3580" s="11" t="str">
        <f t="shared" si="165"/>
        <v/>
      </c>
      <c r="F3580" s="11" t="str">
        <f t="shared" si="166"/>
        <v>SARDEGNA</v>
      </c>
      <c r="G3580" s="30">
        <f t="shared" si="167"/>
        <v>8.6651111866686376E-6</v>
      </c>
      <c r="H3580" s="31" t="str">
        <f>VLOOKUP(B3580,'PEC unito'!A$2:B$7902,2,0)</f>
        <v>protocollo@pec.comune.loculi.nu.it</v>
      </c>
    </row>
    <row r="3581" spans="1:8" x14ac:dyDescent="0.25">
      <c r="A3581" s="4" t="s">
        <v>7802</v>
      </c>
      <c r="B3581" s="8" t="s">
        <v>3739</v>
      </c>
      <c r="C3581" s="4" t="s">
        <v>7821</v>
      </c>
      <c r="D3581" s="11">
        <v>1894</v>
      </c>
      <c r="E3581" s="11" t="str">
        <f t="shared" si="165"/>
        <v/>
      </c>
      <c r="F3581" s="11" t="str">
        <f t="shared" si="166"/>
        <v>SARDEGNA</v>
      </c>
      <c r="G3581" s="30">
        <f t="shared" si="167"/>
        <v>3.1867418616602718E-5</v>
      </c>
      <c r="H3581" s="31" t="str">
        <f>VLOOKUP(B3581,'PEC unito'!A$2:B$7902,2,0)</f>
        <v>protocollo@pec.comunedilode.it</v>
      </c>
    </row>
    <row r="3582" spans="1:8" x14ac:dyDescent="0.25">
      <c r="A3582" s="4" t="s">
        <v>7798</v>
      </c>
      <c r="B3582" s="6" t="s">
        <v>3740</v>
      </c>
      <c r="C3582" s="4" t="s">
        <v>7805</v>
      </c>
      <c r="D3582" s="11">
        <v>43332</v>
      </c>
      <c r="E3582" s="11" t="str">
        <f t="shared" si="165"/>
        <v/>
      </c>
      <c r="F3582" s="11" t="str">
        <f t="shared" si="166"/>
        <v>LOMBARDIA</v>
      </c>
      <c r="G3582" s="30">
        <f t="shared" si="167"/>
        <v>7.290807727004376E-4</v>
      </c>
      <c r="H3582" s="31" t="str">
        <f>VLOOKUP(B3582,'PEC unito'!A$2:B$7902,2,0)</f>
        <v>comunedilodi@legalmail.it</v>
      </c>
    </row>
    <row r="3583" spans="1:8" x14ac:dyDescent="0.25">
      <c r="A3583" s="4" t="s">
        <v>7798</v>
      </c>
      <c r="B3583" s="6" t="s">
        <v>3741</v>
      </c>
      <c r="C3583" s="4" t="s">
        <v>7805</v>
      </c>
      <c r="D3583" s="11">
        <v>7356</v>
      </c>
      <c r="E3583" s="11" t="str">
        <f t="shared" si="165"/>
        <v/>
      </c>
      <c r="F3583" s="11" t="str">
        <f t="shared" si="166"/>
        <v>LOMBARDIA</v>
      </c>
      <c r="G3583" s="30">
        <f t="shared" si="167"/>
        <v>1.2376807357113495E-4</v>
      </c>
      <c r="H3583" s="31" t="str">
        <f>VLOOKUP(B3583,'PEC unito'!A$2:B$7902,2,0)</f>
        <v>comune.lodivecchio@pec.regione.lombardia.it</v>
      </c>
    </row>
    <row r="3584" spans="1:8" x14ac:dyDescent="0.25">
      <c r="A3584" s="4" t="s">
        <v>7802</v>
      </c>
      <c r="B3584" s="8" t="s">
        <v>3742</v>
      </c>
      <c r="C3584" s="4" t="s">
        <v>7821</v>
      </c>
      <c r="D3584" s="11">
        <v>358</v>
      </c>
      <c r="E3584" s="11" t="str">
        <f t="shared" si="165"/>
        <v/>
      </c>
      <c r="F3584" s="11" t="str">
        <f t="shared" si="166"/>
        <v>SARDEGNA</v>
      </c>
      <c r="G3584" s="30">
        <f t="shared" si="167"/>
        <v>6.0235141841308198E-6</v>
      </c>
      <c r="H3584" s="31" t="str">
        <f>VLOOKUP(B3584,'PEC unito'!A$2:B$7902,2,0)</f>
        <v>affarigenerali@pec.comunelodine.gov.it</v>
      </c>
    </row>
    <row r="3585" spans="1:8" x14ac:dyDescent="0.25">
      <c r="A3585" s="4" t="s">
        <v>7798</v>
      </c>
      <c r="B3585" s="6" t="s">
        <v>3743</v>
      </c>
      <c r="C3585" s="4" t="s">
        <v>7805</v>
      </c>
      <c r="D3585" s="11">
        <v>1750</v>
      </c>
      <c r="E3585" s="11" t="str">
        <f t="shared" si="165"/>
        <v/>
      </c>
      <c r="F3585" s="11" t="str">
        <f t="shared" si="166"/>
        <v>LOMBARDIA</v>
      </c>
      <c r="G3585" s="30">
        <f t="shared" si="167"/>
        <v>2.9444552576058476E-5</v>
      </c>
      <c r="H3585" s="31" t="str">
        <f>VLOOKUP(B3585,'PEC unito'!A$2:B$7902,2,0)</f>
        <v>protocollo@pec.comune.lodrino.bs.it</v>
      </c>
    </row>
    <row r="3586" spans="1:8" x14ac:dyDescent="0.25">
      <c r="A3586" s="4" t="s">
        <v>7798</v>
      </c>
      <c r="B3586" s="6" t="s">
        <v>3744</v>
      </c>
      <c r="C3586" s="4" t="s">
        <v>7805</v>
      </c>
      <c r="D3586" s="11">
        <v>3793</v>
      </c>
      <c r="E3586" s="11" t="str">
        <f t="shared" ref="E3586:E3649" si="168">IF(D3586&gt;300000,"trovato","")</f>
        <v/>
      </c>
      <c r="F3586" s="11" t="str">
        <f t="shared" ref="F3586:F3649" si="169">IF(AND(D3586&gt;50000,D3586&lt;100000),"COMPRESO",C3586)</f>
        <v>LOMBARDIA</v>
      </c>
      <c r="G3586" s="30">
        <f t="shared" ref="G3586:G3649" si="170">D3586/Totale</f>
        <v>6.3818964526279881E-5</v>
      </c>
      <c r="H3586" s="31" t="str">
        <f>VLOOKUP(B3586,'PEC unito'!A$2:B$7902,2,0)</f>
        <v>protocollo@pec.comune.lograto.bs.it</v>
      </c>
    </row>
    <row r="3587" spans="1:8" x14ac:dyDescent="0.25">
      <c r="A3587" s="4" t="s">
        <v>7799</v>
      </c>
      <c r="B3587" s="6" t="s">
        <v>3745</v>
      </c>
      <c r="C3587" s="4" t="s">
        <v>7810</v>
      </c>
      <c r="D3587" s="11">
        <v>4434</v>
      </c>
      <c r="E3587" s="11" t="str">
        <f t="shared" si="168"/>
        <v/>
      </c>
      <c r="F3587" s="11" t="str">
        <f t="shared" si="169"/>
        <v>EMILIA-ROMAGNA</v>
      </c>
      <c r="G3587" s="30">
        <f t="shared" si="170"/>
        <v>7.4604083498424733E-5</v>
      </c>
      <c r="H3587" s="31" t="str">
        <f>VLOOKUP(B3587,'PEC unito'!A$2:B$7902,2,0)</f>
        <v>comune.loiano@cert.provincia.bo.it</v>
      </c>
    </row>
    <row r="3588" spans="1:8" x14ac:dyDescent="0.25">
      <c r="A3588" s="4" t="s">
        <v>7802</v>
      </c>
      <c r="B3588" s="8" t="s">
        <v>3746</v>
      </c>
      <c r="C3588" s="4" t="s">
        <v>7821</v>
      </c>
      <c r="D3588" s="11">
        <v>3234</v>
      </c>
      <c r="E3588" s="11" t="str">
        <f t="shared" si="168"/>
        <v/>
      </c>
      <c r="F3588" s="11" t="str">
        <f t="shared" si="169"/>
        <v>SARDEGNA</v>
      </c>
      <c r="G3588" s="30">
        <f t="shared" si="170"/>
        <v>5.4413533160556064E-5</v>
      </c>
      <c r="H3588" s="31" t="str">
        <f>VLOOKUP(B3588,'PEC unito'!A$2:B$7902,2,0)</f>
        <v>protocollo.loiriportosanpaolo@legalmail.it</v>
      </c>
    </row>
    <row r="3589" spans="1:8" x14ac:dyDescent="0.25">
      <c r="A3589" s="4" t="s">
        <v>7798</v>
      </c>
      <c r="B3589" s="6" t="s">
        <v>3747</v>
      </c>
      <c r="C3589" s="4" t="s">
        <v>7805</v>
      </c>
      <c r="D3589" s="11">
        <v>4899</v>
      </c>
      <c r="E3589" s="11" t="str">
        <f t="shared" si="168"/>
        <v/>
      </c>
      <c r="F3589" s="11" t="str">
        <f t="shared" si="169"/>
        <v>LOMBARDIA</v>
      </c>
      <c r="G3589" s="30">
        <f t="shared" si="170"/>
        <v>8.2427921754348849E-5</v>
      </c>
      <c r="H3589" s="31" t="str">
        <f>VLOOKUP(B3589,'PEC unito'!A$2:B$7902,2,0)</f>
        <v>comune.lomagna.lc@halleycert.it</v>
      </c>
    </row>
    <row r="3590" spans="1:8" x14ac:dyDescent="0.25">
      <c r="A3590" s="4" t="s">
        <v>7798</v>
      </c>
      <c r="B3590" s="6" t="s">
        <v>3748</v>
      </c>
      <c r="C3590" s="4" t="s">
        <v>7805</v>
      </c>
      <c r="D3590" s="11">
        <v>9194</v>
      </c>
      <c r="E3590" s="11" t="str">
        <f t="shared" si="168"/>
        <v/>
      </c>
      <c r="F3590" s="11" t="str">
        <f t="shared" si="169"/>
        <v>LOMBARDIA</v>
      </c>
      <c r="G3590" s="30">
        <f t="shared" si="170"/>
        <v>1.5469326650530379E-4</v>
      </c>
      <c r="H3590" s="31" t="str">
        <f>VLOOKUP(B3590,'PEC unito'!A$2:B$7902,2,0)</f>
        <v>comune.lomazzo@pec.provincia.como.it</v>
      </c>
    </row>
    <row r="3591" spans="1:8" x14ac:dyDescent="0.25">
      <c r="A3591" s="4" t="s">
        <v>7798</v>
      </c>
      <c r="B3591" s="6" t="s">
        <v>3749</v>
      </c>
      <c r="C3591" s="4" t="s">
        <v>7803</v>
      </c>
      <c r="D3591" s="11">
        <v>1706</v>
      </c>
      <c r="E3591" s="11" t="str">
        <f t="shared" si="168"/>
        <v/>
      </c>
      <c r="F3591" s="11" t="str">
        <f t="shared" si="169"/>
        <v>PIEMONTE</v>
      </c>
      <c r="G3591" s="30">
        <f t="shared" si="170"/>
        <v>2.8704232397003292E-5</v>
      </c>
      <c r="H3591" s="31" t="str">
        <f>VLOOKUP(B3591,'PEC unito'!A$2:B$7902,2,0)</f>
        <v>amministrativo.lombardore@pec.it</v>
      </c>
    </row>
    <row r="3592" spans="1:8" x14ac:dyDescent="0.25">
      <c r="A3592" s="4" t="s">
        <v>7798</v>
      </c>
      <c r="B3592" s="6" t="s">
        <v>3750</v>
      </c>
      <c r="C3592" s="4" t="s">
        <v>7803</v>
      </c>
      <c r="D3592" s="11">
        <v>1056</v>
      </c>
      <c r="E3592" s="11" t="str">
        <f t="shared" si="168"/>
        <v/>
      </c>
      <c r="F3592" s="11" t="str">
        <f t="shared" si="169"/>
        <v>PIEMONTE</v>
      </c>
      <c r="G3592" s="30">
        <f t="shared" si="170"/>
        <v>1.776768429732443E-5</v>
      </c>
      <c r="H3592" s="31" t="str">
        <f>VLOOKUP(B3592,'PEC unito'!A$2:B$7902,2,0)</f>
        <v>protocollo@pec.comune.lombriasco.to.it</v>
      </c>
    </row>
    <row r="3593" spans="1:8" x14ac:dyDescent="0.25">
      <c r="A3593" s="4" t="s">
        <v>7798</v>
      </c>
      <c r="B3593" s="6" t="s">
        <v>3751</v>
      </c>
      <c r="C3593" s="4" t="s">
        <v>7805</v>
      </c>
      <c r="D3593" s="11">
        <v>2295</v>
      </c>
      <c r="E3593" s="11" t="str">
        <f t="shared" si="168"/>
        <v/>
      </c>
      <c r="F3593" s="11" t="str">
        <f t="shared" si="169"/>
        <v>LOMBARDIA</v>
      </c>
      <c r="G3593" s="30">
        <f t="shared" si="170"/>
        <v>3.8614427521173831E-5</v>
      </c>
      <c r="H3593" s="31" t="str">
        <f>VLOOKUP(B3593,'PEC unito'!A$2:B$7902,2,0)</f>
        <v>segreteria.comune.lomello@pec.regione.lombardia.it</v>
      </c>
    </row>
    <row r="3594" spans="1:8" x14ac:dyDescent="0.25">
      <c r="A3594" s="4" t="s">
        <v>7799</v>
      </c>
      <c r="B3594" s="6" t="s">
        <v>3752</v>
      </c>
      <c r="C3594" s="4" t="s">
        <v>7806</v>
      </c>
      <c r="D3594" s="11">
        <v>876</v>
      </c>
      <c r="E3594" s="11" t="str">
        <f t="shared" si="168"/>
        <v/>
      </c>
      <c r="F3594" s="11" t="str">
        <f t="shared" si="169"/>
        <v>TRENTINO-ALTO ADIGE/SÜDTIROL</v>
      </c>
      <c r="G3594" s="30">
        <f t="shared" si="170"/>
        <v>1.4739101746644129E-5</v>
      </c>
      <c r="H3594" s="31" t="str">
        <f>VLOOKUP(B3594,'PEC unito'!A$2:B$7902,2,0)</f>
        <v>comunelonalases@pec.it</v>
      </c>
    </row>
    <row r="3595" spans="1:8" x14ac:dyDescent="0.25">
      <c r="A3595" s="4" t="s">
        <v>7798</v>
      </c>
      <c r="B3595" s="6" t="s">
        <v>3753</v>
      </c>
      <c r="C3595" s="4" t="s">
        <v>7805</v>
      </c>
      <c r="D3595" s="11">
        <v>4860</v>
      </c>
      <c r="E3595" s="11" t="str">
        <f t="shared" si="168"/>
        <v/>
      </c>
      <c r="F3595" s="11" t="str">
        <f t="shared" si="169"/>
        <v>LOMBARDIA</v>
      </c>
      <c r="G3595" s="30">
        <f t="shared" si="170"/>
        <v>8.1771728868368113E-5</v>
      </c>
      <c r="H3595" s="31" t="str">
        <f>VLOOKUP(B3595,'PEC unito'!A$2:B$7902,2,0)</f>
        <v>comune.lonateceppino@pec.regione.lombardia.it</v>
      </c>
    </row>
    <row r="3596" spans="1:8" x14ac:dyDescent="0.25">
      <c r="A3596" s="4" t="s">
        <v>7798</v>
      </c>
      <c r="B3596" s="6" t="s">
        <v>3754</v>
      </c>
      <c r="C3596" s="4" t="s">
        <v>7805</v>
      </c>
      <c r="D3596" s="11">
        <v>11748</v>
      </c>
      <c r="E3596" s="11" t="str">
        <f t="shared" si="168"/>
        <v/>
      </c>
      <c r="F3596" s="11" t="str">
        <f t="shared" si="169"/>
        <v>LOMBARDIA</v>
      </c>
      <c r="G3596" s="30">
        <f t="shared" si="170"/>
        <v>1.9766548780773428E-4</v>
      </c>
      <c r="H3596" s="31" t="str">
        <f>VLOOKUP(B3596,'PEC unito'!A$2:B$7902,2,0)</f>
        <v>comune@lonatepozzolo.legalmailpa.it</v>
      </c>
    </row>
    <row r="3597" spans="1:8" x14ac:dyDescent="0.25">
      <c r="A3597" s="4" t="s">
        <v>7798</v>
      </c>
      <c r="B3597" s="6" t="s">
        <v>3755</v>
      </c>
      <c r="C3597" s="4" t="s">
        <v>7805</v>
      </c>
      <c r="D3597" s="11">
        <v>15559</v>
      </c>
      <c r="E3597" s="11" t="str">
        <f t="shared" si="168"/>
        <v/>
      </c>
      <c r="F3597" s="11" t="str">
        <f t="shared" si="169"/>
        <v>LOMBARDIA</v>
      </c>
      <c r="G3597" s="30">
        <f t="shared" si="170"/>
        <v>2.6178731058908221E-4</v>
      </c>
      <c r="H3597" s="31" t="str">
        <f>VLOOKUP(B3597,'PEC unito'!A$2:B$7902,2,0)</f>
        <v>protocollo@pec.comune.lonato.bs.it</v>
      </c>
    </row>
    <row r="3598" spans="1:8" x14ac:dyDescent="0.25">
      <c r="A3598" s="4" t="s">
        <v>7800</v>
      </c>
      <c r="B3598" s="6" t="s">
        <v>3756</v>
      </c>
      <c r="C3598" s="4" t="s">
        <v>7811</v>
      </c>
      <c r="D3598" s="11">
        <v>1827</v>
      </c>
      <c r="E3598" s="11" t="str">
        <f t="shared" si="168"/>
        <v/>
      </c>
      <c r="F3598" s="11" t="str">
        <f t="shared" si="169"/>
        <v>TOSCANA</v>
      </c>
      <c r="G3598" s="30">
        <f t="shared" si="170"/>
        <v>3.0740112889405052E-5</v>
      </c>
      <c r="H3598" s="31" t="str">
        <f>VLOOKUP(B3598,'PEC unito'!A$2:B$7902,2,0)</f>
        <v>londa@postacert.toscana.it</v>
      </c>
    </row>
    <row r="3599" spans="1:8" x14ac:dyDescent="0.25">
      <c r="A3599" s="4" t="s">
        <v>7801</v>
      </c>
      <c r="B3599" s="6" t="s">
        <v>3757</v>
      </c>
      <c r="C3599" s="4" t="s">
        <v>4200</v>
      </c>
      <c r="D3599" s="11">
        <v>697</v>
      </c>
      <c r="E3599" s="11" t="str">
        <f t="shared" si="168"/>
        <v/>
      </c>
      <c r="F3599" s="11" t="str">
        <f t="shared" si="169"/>
        <v>MOLISE</v>
      </c>
      <c r="G3599" s="30">
        <f t="shared" si="170"/>
        <v>1.1727344654578719E-5</v>
      </c>
      <c r="H3599" s="31" t="str">
        <f>VLOOKUP(B3599,'PEC unito'!A$2:B$7902,2,0)</f>
        <v>comune.longano@pec.it</v>
      </c>
    </row>
    <row r="3600" spans="1:8" x14ac:dyDescent="0.25">
      <c r="A3600" s="4" t="s">
        <v>7799</v>
      </c>
      <c r="B3600" s="6" t="s">
        <v>3758</v>
      </c>
      <c r="C3600" s="4" t="s">
        <v>7807</v>
      </c>
      <c r="D3600" s="11">
        <v>5654</v>
      </c>
      <c r="E3600" s="11" t="str">
        <f t="shared" si="168"/>
        <v/>
      </c>
      <c r="F3600" s="11" t="str">
        <f t="shared" si="169"/>
        <v>VENETO</v>
      </c>
      <c r="G3600" s="30">
        <f t="shared" si="170"/>
        <v>9.513114300859121E-5</v>
      </c>
      <c r="H3600" s="31" t="str">
        <f>VLOOKUP(B3600,'PEC unito'!A$2:B$7902,2,0)</f>
        <v>longare.vi@cert.ip-veneto.net</v>
      </c>
    </row>
    <row r="3601" spans="1:8" x14ac:dyDescent="0.25">
      <c r="A3601" s="4" t="s">
        <v>7799</v>
      </c>
      <c r="B3601" s="6" t="s">
        <v>3759</v>
      </c>
      <c r="C3601" s="4" t="s">
        <v>7807</v>
      </c>
      <c r="D3601" s="11">
        <v>5555</v>
      </c>
      <c r="E3601" s="11" t="str">
        <f t="shared" si="168"/>
        <v/>
      </c>
      <c r="F3601" s="11" t="str">
        <f t="shared" si="169"/>
        <v>VENETO</v>
      </c>
      <c r="G3601" s="30">
        <f t="shared" si="170"/>
        <v>9.346542260571705E-5</v>
      </c>
      <c r="H3601" s="31" t="str">
        <f>VLOOKUP(B3601,'PEC unito'!A$2:B$7902,2,0)</f>
        <v>comune.longarone.bl@pecveneto.it</v>
      </c>
    </row>
    <row r="3602" spans="1:8" x14ac:dyDescent="0.25">
      <c r="A3602" s="4" t="s">
        <v>7798</v>
      </c>
      <c r="B3602" s="6" t="s">
        <v>3760</v>
      </c>
      <c r="C3602" s="4" t="s">
        <v>7805</v>
      </c>
      <c r="D3602" s="11">
        <v>607</v>
      </c>
      <c r="E3602" s="11" t="str">
        <f t="shared" si="168"/>
        <v/>
      </c>
      <c r="F3602" s="11" t="str">
        <f t="shared" si="169"/>
        <v>LOMBARDIA</v>
      </c>
      <c r="G3602" s="30">
        <f t="shared" si="170"/>
        <v>1.0213053379238569E-5</v>
      </c>
      <c r="H3602" s="31" t="str">
        <f>VLOOKUP(B3602,'PEC unito'!A$2:B$7902,2,0)</f>
        <v>protocollo@pec.comune.longhena.bs.it</v>
      </c>
    </row>
    <row r="3603" spans="1:8" x14ac:dyDescent="0.25">
      <c r="A3603" s="4" t="s">
        <v>7802</v>
      </c>
      <c r="B3603" s="6" t="s">
        <v>3761</v>
      </c>
      <c r="C3603" s="4" t="s">
        <v>7820</v>
      </c>
      <c r="D3603" s="11">
        <v>1562</v>
      </c>
      <c r="E3603" s="11" t="str">
        <f t="shared" si="168"/>
        <v/>
      </c>
      <c r="F3603" s="11" t="str">
        <f t="shared" si="169"/>
        <v>SICILIA</v>
      </c>
      <c r="G3603" s="30">
        <f t="shared" si="170"/>
        <v>2.6281366356459053E-5</v>
      </c>
      <c r="H3603" s="31" t="str">
        <f>VLOOKUP(B3603,'PEC unito'!A$2:B$7902,2,0)</f>
        <v>protocollo@pec.comunelongi.it</v>
      </c>
    </row>
    <row r="3604" spans="1:8" x14ac:dyDescent="0.25">
      <c r="A3604" s="4" t="s">
        <v>7799</v>
      </c>
      <c r="B3604" s="6" t="s">
        <v>3762</v>
      </c>
      <c r="C3604" s="4" t="s">
        <v>7810</v>
      </c>
      <c r="D3604" s="11">
        <v>6837</v>
      </c>
      <c r="E3604" s="11" t="str">
        <f t="shared" si="168"/>
        <v/>
      </c>
      <c r="F3604" s="11" t="str">
        <f t="shared" si="169"/>
        <v>EMILIA-ROMAGNA</v>
      </c>
      <c r="G3604" s="30">
        <f t="shared" si="170"/>
        <v>1.1503566055000674E-4</v>
      </c>
      <c r="H3604" s="31" t="str">
        <f>VLOOKUP(B3604,'PEC unito'!A$2:B$7902,2,0)</f>
        <v>comune.longiano@cert.provincia.fc.it</v>
      </c>
    </row>
    <row r="3605" spans="1:8" x14ac:dyDescent="0.25">
      <c r="A3605" s="4" t="s">
        <v>7801</v>
      </c>
      <c r="B3605" s="6" t="s">
        <v>72</v>
      </c>
      <c r="C3605" s="4" t="s">
        <v>7819</v>
      </c>
      <c r="D3605" s="11">
        <v>2256</v>
      </c>
      <c r="E3605" s="11" t="str">
        <f t="shared" si="168"/>
        <v/>
      </c>
      <c r="F3605" s="11" t="str">
        <f t="shared" si="169"/>
        <v>CALABRIA</v>
      </c>
      <c r="G3605" s="30">
        <f t="shared" si="170"/>
        <v>3.7958234635193095E-5</v>
      </c>
      <c r="H3605" s="31" t="str">
        <f>VLOOKUP(B3605,'PEC unito'!A$2:B$7902,2,0)</f>
        <v>segreteriaelettorale.longobardi@asmepec.it</v>
      </c>
    </row>
    <row r="3606" spans="1:8" x14ac:dyDescent="0.25">
      <c r="A3606" s="4" t="s">
        <v>7801</v>
      </c>
      <c r="B3606" s="6" t="s">
        <v>73</v>
      </c>
      <c r="C3606" s="4" t="s">
        <v>7819</v>
      </c>
      <c r="D3606" s="11">
        <v>3479</v>
      </c>
      <c r="E3606" s="11" t="str">
        <f t="shared" si="168"/>
        <v/>
      </c>
      <c r="F3606" s="11" t="str">
        <f t="shared" si="169"/>
        <v>CALABRIA</v>
      </c>
      <c r="G3606" s="30">
        <f t="shared" si="170"/>
        <v>5.8535770521204249E-5</v>
      </c>
      <c r="H3606" s="31" t="str">
        <f>VLOOKUP(B3606,'PEC unito'!A$2:B$7902,2,0)</f>
        <v>demografici@pec.comunelongobucco.eu</v>
      </c>
    </row>
    <row r="3607" spans="1:8" x14ac:dyDescent="0.25">
      <c r="A3607" s="4" t="s">
        <v>7798</v>
      </c>
      <c r="B3607" s="6" t="s">
        <v>3763</v>
      </c>
      <c r="C3607" s="4" t="s">
        <v>7805</v>
      </c>
      <c r="D3607" s="11">
        <v>1780</v>
      </c>
      <c r="E3607" s="11" t="str">
        <f t="shared" si="168"/>
        <v/>
      </c>
      <c r="F3607" s="11" t="str">
        <f t="shared" si="169"/>
        <v>LOMBARDIA</v>
      </c>
      <c r="G3607" s="30">
        <f t="shared" si="170"/>
        <v>2.9949316334505192E-5</v>
      </c>
      <c r="H3607" s="31" t="str">
        <f>VLOOKUP(B3607,'PEC unito'!A$2:B$7902,2,0)</f>
        <v>comune.longonealsegrino@pec.como.it</v>
      </c>
    </row>
    <row r="3608" spans="1:8" x14ac:dyDescent="0.25">
      <c r="A3608" s="4" t="s">
        <v>7800</v>
      </c>
      <c r="B3608" s="6" t="s">
        <v>3764</v>
      </c>
      <c r="C3608" s="4" t="s">
        <v>7814</v>
      </c>
      <c r="D3608" s="11">
        <v>583</v>
      </c>
      <c r="E3608" s="11" t="str">
        <f t="shared" si="168"/>
        <v/>
      </c>
      <c r="F3608" s="11" t="str">
        <f t="shared" si="169"/>
        <v>LAZIO</v>
      </c>
      <c r="G3608" s="30">
        <f t="shared" si="170"/>
        <v>9.809242372481196E-6</v>
      </c>
      <c r="H3608" s="31" t="str">
        <f>VLOOKUP(B3608,'PEC unito'!A$2:B$7902,2,0)</f>
        <v>comunelongonesabino@pec.it</v>
      </c>
    </row>
    <row r="3609" spans="1:8" x14ac:dyDescent="0.25">
      <c r="A3609" s="4" t="s">
        <v>7799</v>
      </c>
      <c r="B3609" s="6" t="s">
        <v>3765</v>
      </c>
      <c r="C3609" s="4" t="s">
        <v>7807</v>
      </c>
      <c r="D3609" s="11">
        <v>15581</v>
      </c>
      <c r="E3609" s="11" t="str">
        <f t="shared" si="168"/>
        <v/>
      </c>
      <c r="F3609" s="11" t="str">
        <f t="shared" si="169"/>
        <v>VENETO</v>
      </c>
      <c r="G3609" s="30">
        <f t="shared" si="170"/>
        <v>2.6215747067860981E-4</v>
      </c>
      <c r="H3609" s="31" t="str">
        <f>VLOOKUP(B3609,'PEC unito'!A$2:B$7902,2,0)</f>
        <v>segreteria.comune.lonigo.vi@pecveneto.it</v>
      </c>
    </row>
    <row r="3610" spans="1:8" x14ac:dyDescent="0.25">
      <c r="A3610" s="4" t="s">
        <v>7798</v>
      </c>
      <c r="B3610" s="6" t="s">
        <v>3766</v>
      </c>
      <c r="C3610" s="4" t="s">
        <v>7803</v>
      </c>
      <c r="D3610" s="11">
        <v>1126</v>
      </c>
      <c r="E3610" s="11" t="str">
        <f t="shared" si="168"/>
        <v/>
      </c>
      <c r="F3610" s="11" t="str">
        <f t="shared" si="169"/>
        <v>PIEMONTE</v>
      </c>
      <c r="G3610" s="30">
        <f t="shared" si="170"/>
        <v>1.8945466400366769E-5</v>
      </c>
      <c r="H3610" s="31" t="str">
        <f>VLOOKUP(B3610,'PEC unito'!A$2:B$7902,2,0)</f>
        <v>comune.loranze@pec.it</v>
      </c>
    </row>
    <row r="3611" spans="1:8" x14ac:dyDescent="0.25">
      <c r="A3611" s="4" t="s">
        <v>7799</v>
      </c>
      <c r="B3611" s="6" t="s">
        <v>3767</v>
      </c>
      <c r="C3611" s="4" t="s">
        <v>7807</v>
      </c>
      <c r="D3611" s="11">
        <v>7297</v>
      </c>
      <c r="E3611" s="11" t="str">
        <f t="shared" si="168"/>
        <v/>
      </c>
      <c r="F3611" s="11" t="str">
        <f t="shared" si="169"/>
        <v>VENETO</v>
      </c>
      <c r="G3611" s="30">
        <f t="shared" si="170"/>
        <v>1.2277537151285641E-4</v>
      </c>
      <c r="H3611" s="31" t="str">
        <f>VLOOKUP(B3611,'PEC unito'!A$2:B$7902,2,0)</f>
        <v>comune.loreggia.pd@pecveneto.it</v>
      </c>
    </row>
    <row r="3612" spans="1:8" x14ac:dyDescent="0.25">
      <c r="A3612" s="4" t="s">
        <v>7798</v>
      </c>
      <c r="B3612" s="6" t="s">
        <v>3768</v>
      </c>
      <c r="C3612" s="4" t="s">
        <v>7803</v>
      </c>
      <c r="D3612" s="11">
        <v>262</v>
      </c>
      <c r="E3612" s="11" t="str">
        <f t="shared" si="168"/>
        <v/>
      </c>
      <c r="F3612" s="11" t="str">
        <f t="shared" si="169"/>
        <v>PIEMONTE</v>
      </c>
      <c r="G3612" s="30">
        <f t="shared" si="170"/>
        <v>4.4082701571013262E-6</v>
      </c>
      <c r="H3612" s="31" t="str">
        <f>VLOOKUP(B3612,'PEC unito'!A$2:B$7902,2,0)</f>
        <v>comune.loreglia@legalmail.it</v>
      </c>
    </row>
    <row r="3613" spans="1:8" x14ac:dyDescent="0.25">
      <c r="A3613" s="4" t="s">
        <v>7799</v>
      </c>
      <c r="B3613" s="6" t="s">
        <v>3769</v>
      </c>
      <c r="C3613" s="4" t="s">
        <v>7807</v>
      </c>
      <c r="D3613" s="11">
        <v>567</v>
      </c>
      <c r="E3613" s="11" t="str">
        <f t="shared" si="168"/>
        <v/>
      </c>
      <c r="F3613" s="11" t="str">
        <f t="shared" si="169"/>
        <v>VENETO</v>
      </c>
      <c r="G3613" s="30">
        <f t="shared" si="170"/>
        <v>9.5400350346429471E-6</v>
      </c>
      <c r="H3613" s="31" t="str">
        <f>VLOOKUP(B3613,'PEC unito'!A$2:B$7902,2,0)</f>
        <v>comune.lorenzagodicadore.bl@pecveneto.it</v>
      </c>
    </row>
    <row r="3614" spans="1:8" x14ac:dyDescent="0.25">
      <c r="A3614" s="4" t="s">
        <v>7799</v>
      </c>
      <c r="B3614" s="6" t="s">
        <v>3770</v>
      </c>
      <c r="C3614" s="4" t="s">
        <v>7807</v>
      </c>
      <c r="D3614" s="11">
        <v>3568</v>
      </c>
      <c r="E3614" s="11" t="str">
        <f t="shared" si="168"/>
        <v/>
      </c>
      <c r="F3614" s="11" t="str">
        <f t="shared" si="169"/>
        <v>VENETO</v>
      </c>
      <c r="G3614" s="30">
        <f t="shared" si="170"/>
        <v>6.0033236337929512E-5</v>
      </c>
      <c r="H3614" s="31" t="str">
        <f>VLOOKUP(B3614,'PEC unito'!A$2:B$7902,2,0)</f>
        <v>comune.loreo@anutel.it</v>
      </c>
    </row>
    <row r="3615" spans="1:8" x14ac:dyDescent="0.25">
      <c r="A3615" s="4" t="s">
        <v>7800</v>
      </c>
      <c r="B3615" s="6" t="s">
        <v>3771</v>
      </c>
      <c r="C3615" s="4" t="s">
        <v>7813</v>
      </c>
      <c r="D3615" s="11">
        <v>12533</v>
      </c>
      <c r="E3615" s="11" t="str">
        <f t="shared" si="168"/>
        <v/>
      </c>
      <c r="F3615" s="11" t="str">
        <f t="shared" si="169"/>
        <v>MARCHE</v>
      </c>
      <c r="G3615" s="30">
        <f t="shared" si="170"/>
        <v>2.1087347282042337E-4</v>
      </c>
      <c r="H3615" s="31" t="str">
        <f>VLOOKUP(B3615,'PEC unito'!A$2:B$7902,2,0)</f>
        <v>comune.loreto@emarche.it</v>
      </c>
    </row>
    <row r="3616" spans="1:8" x14ac:dyDescent="0.25">
      <c r="A3616" s="4" t="s">
        <v>7801</v>
      </c>
      <c r="B3616" s="6" t="s">
        <v>3772</v>
      </c>
      <c r="C3616" s="4" t="s">
        <v>7815</v>
      </c>
      <c r="D3616" s="11">
        <v>7619</v>
      </c>
      <c r="E3616" s="11" t="str">
        <f t="shared" si="168"/>
        <v/>
      </c>
      <c r="F3616" s="11" t="str">
        <f t="shared" si="169"/>
        <v>ABRUZZO</v>
      </c>
      <c r="G3616" s="30">
        <f t="shared" si="170"/>
        <v>1.2819316918685116E-4</v>
      </c>
      <c r="H3616" s="31" t="str">
        <f>VLOOKUP(B3616,'PEC unito'!A$2:B$7902,2,0)</f>
        <v>comune.loretoaprutino@pec.it</v>
      </c>
    </row>
    <row r="3617" spans="1:8" x14ac:dyDescent="0.25">
      <c r="A3617" s="4" t="s">
        <v>7799</v>
      </c>
      <c r="B3617" s="6" t="s">
        <v>3773</v>
      </c>
      <c r="C3617" s="4" t="s">
        <v>7807</v>
      </c>
      <c r="D3617" s="11">
        <v>9097</v>
      </c>
      <c r="E3617" s="11" t="str">
        <f t="shared" si="168"/>
        <v/>
      </c>
      <c r="F3617" s="11" t="str">
        <f t="shared" si="169"/>
        <v>VENETO</v>
      </c>
      <c r="G3617" s="30">
        <f t="shared" si="170"/>
        <v>1.5306119701965939E-4</v>
      </c>
      <c r="H3617" s="31" t="str">
        <f>VLOOKUP(B3617,'PEC unito'!A$2:B$7902,2,0)</f>
        <v>info@comuneloria.legalmail.it</v>
      </c>
    </row>
    <row r="3618" spans="1:8" x14ac:dyDescent="0.25">
      <c r="A3618" s="4" t="s">
        <v>7800</v>
      </c>
      <c r="B3618" s="6" t="s">
        <v>3774</v>
      </c>
      <c r="C3618" s="4" t="s">
        <v>7811</v>
      </c>
      <c r="D3618" s="11">
        <v>5892</v>
      </c>
      <c r="E3618" s="11" t="str">
        <f t="shared" si="168"/>
        <v/>
      </c>
      <c r="F3618" s="11" t="str">
        <f t="shared" si="169"/>
        <v>TOSCANA</v>
      </c>
      <c r="G3618" s="30">
        <f t="shared" si="170"/>
        <v>9.913560215893516E-5</v>
      </c>
      <c r="H3618" s="31" t="str">
        <f>VLOOKUP(B3618,'PEC unito'!A$2:B$7902,2,0)</f>
        <v>comune.loro-ciuffenna@postacert.toscana.it</v>
      </c>
    </row>
    <row r="3619" spans="1:8" x14ac:dyDescent="0.25">
      <c r="A3619" s="4" t="s">
        <v>7800</v>
      </c>
      <c r="B3619" s="6" t="s">
        <v>3775</v>
      </c>
      <c r="C3619" s="4" t="s">
        <v>7813</v>
      </c>
      <c r="D3619" s="11">
        <v>2481</v>
      </c>
      <c r="E3619" s="11" t="str">
        <f t="shared" si="168"/>
        <v/>
      </c>
      <c r="F3619" s="11" t="str">
        <f t="shared" si="169"/>
        <v>MARCHE</v>
      </c>
      <c r="G3619" s="30">
        <f t="shared" si="170"/>
        <v>4.1743962823543472E-5</v>
      </c>
      <c r="H3619" s="31" t="str">
        <f>VLOOKUP(B3619,'PEC unito'!A$2:B$7902,2,0)</f>
        <v>comune.loropiceno.mc@legalmail.it</v>
      </c>
    </row>
    <row r="3620" spans="1:8" x14ac:dyDescent="0.25">
      <c r="A3620" s="2" t="s">
        <v>7798</v>
      </c>
      <c r="B3620" s="6" t="s">
        <v>3776</v>
      </c>
      <c r="C3620" s="4" t="s">
        <v>7809</v>
      </c>
      <c r="D3620" s="11">
        <v>519</v>
      </c>
      <c r="E3620" s="11" t="str">
        <f t="shared" si="168"/>
        <v/>
      </c>
      <c r="F3620" s="11" t="str">
        <f t="shared" si="169"/>
        <v>LIGURIA</v>
      </c>
      <c r="G3620" s="30">
        <f t="shared" si="170"/>
        <v>8.7324130211282003E-6</v>
      </c>
      <c r="H3620" s="31" t="str">
        <f>VLOOKUP(B3620,'PEC unito'!A$2:B$7902,2,0)</f>
        <v>comunelorsica@actaliscertymail.it</v>
      </c>
    </row>
    <row r="3621" spans="1:8" x14ac:dyDescent="0.25">
      <c r="A3621" s="4" t="s">
        <v>7798</v>
      </c>
      <c r="B3621" s="6" t="s">
        <v>3777</v>
      </c>
      <c r="C3621" s="4" t="s">
        <v>7805</v>
      </c>
      <c r="D3621" s="11">
        <v>591</v>
      </c>
      <c r="E3621" s="11" t="str">
        <f t="shared" si="168"/>
        <v/>
      </c>
      <c r="F3621" s="11" t="str">
        <f t="shared" si="169"/>
        <v>LOMBARDIA</v>
      </c>
      <c r="G3621" s="30">
        <f t="shared" si="170"/>
        <v>9.9438460414003197E-6</v>
      </c>
      <c r="H3621" s="31" t="str">
        <f>VLOOKUP(B3621,'PEC unito'!A$2:B$7902,2,0)</f>
        <v>comune.losine@pec.it</v>
      </c>
    </row>
    <row r="3622" spans="1:8" x14ac:dyDescent="0.25">
      <c r="A3622" s="4" t="s">
        <v>7802</v>
      </c>
      <c r="B3622" s="8" t="s">
        <v>3778</v>
      </c>
      <c r="C3622" s="4" t="s">
        <v>7821</v>
      </c>
      <c r="D3622" s="11">
        <v>2151</v>
      </c>
      <c r="E3622" s="11" t="str">
        <f t="shared" si="168"/>
        <v/>
      </c>
      <c r="F3622" s="11" t="str">
        <f t="shared" si="169"/>
        <v>SARDEGNA</v>
      </c>
      <c r="G3622" s="30">
        <f t="shared" si="170"/>
        <v>3.6191561480629589E-5</v>
      </c>
      <c r="H3622" s="31" t="str">
        <f>VLOOKUP(B3622,'PEC unito'!A$2:B$7902,2,0)</f>
        <v>protocollo.lotzorai@pec.comunas.it</v>
      </c>
    </row>
    <row r="3623" spans="1:8" x14ac:dyDescent="0.25">
      <c r="A3623" s="4" t="s">
        <v>7798</v>
      </c>
      <c r="B3623" s="6" t="s">
        <v>3779</v>
      </c>
      <c r="C3623" s="4" t="s">
        <v>7805</v>
      </c>
      <c r="D3623" s="11">
        <v>5318</v>
      </c>
      <c r="E3623" s="11" t="str">
        <f t="shared" si="168"/>
        <v/>
      </c>
      <c r="F3623" s="11" t="str">
        <f t="shared" si="169"/>
        <v>LOMBARDIA</v>
      </c>
      <c r="G3623" s="30">
        <f t="shared" si="170"/>
        <v>8.9477788913987981E-5</v>
      </c>
      <c r="H3623" s="31" t="str">
        <f>VLOOKUP(B3623,'PEC unito'!A$2:B$7902,2,0)</f>
        <v xml:space="preserve">comune.lovere@pec.regione.lombardia.it </v>
      </c>
    </row>
    <row r="3624" spans="1:8" x14ac:dyDescent="0.25">
      <c r="A3624" s="4" t="s">
        <v>7798</v>
      </c>
      <c r="B3624" s="6" t="s">
        <v>3780</v>
      </c>
      <c r="C3624" s="4" t="s">
        <v>7805</v>
      </c>
      <c r="D3624" s="11">
        <v>667</v>
      </c>
      <c r="E3624" s="11" t="str">
        <f t="shared" si="168"/>
        <v/>
      </c>
      <c r="F3624" s="11" t="str">
        <f t="shared" si="169"/>
        <v>LOMBARDIA</v>
      </c>
      <c r="G3624" s="30">
        <f t="shared" si="170"/>
        <v>1.1222580896132002E-5</v>
      </c>
      <c r="H3624" s="31" t="str">
        <f>VLOOKUP(B3624,'PEC unito'!A$2:B$7902,2,0)</f>
        <v>protocollo.lovero@cert.provincia.so.it</v>
      </c>
    </row>
    <row r="3625" spans="1:8" x14ac:dyDescent="0.25">
      <c r="A3625" s="4" t="s">
        <v>7798</v>
      </c>
      <c r="B3625" s="6" t="s">
        <v>3781</v>
      </c>
      <c r="C3625" s="4" t="s">
        <v>7805</v>
      </c>
      <c r="D3625" s="11">
        <v>418</v>
      </c>
      <c r="E3625" s="11" t="str">
        <f t="shared" si="168"/>
        <v/>
      </c>
      <c r="F3625" s="11" t="str">
        <f t="shared" si="169"/>
        <v>LOMBARDIA</v>
      </c>
      <c r="G3625" s="30">
        <f t="shared" si="170"/>
        <v>7.0330417010242529E-6</v>
      </c>
      <c r="H3625" s="31" t="str">
        <f>VLOOKUP(B3625,'PEC unito'!A$2:B$7902,2,0)</f>
        <v>protocollo@pec.comune.lozio.bs.it</v>
      </c>
    </row>
    <row r="3626" spans="1:8" x14ac:dyDescent="0.25">
      <c r="A3626" s="4" t="s">
        <v>7798</v>
      </c>
      <c r="B3626" s="6" t="s">
        <v>3782</v>
      </c>
      <c r="C3626" s="4" t="s">
        <v>7805</v>
      </c>
      <c r="D3626" s="11">
        <v>1237</v>
      </c>
      <c r="E3626" s="11" t="str">
        <f t="shared" si="168"/>
        <v/>
      </c>
      <c r="F3626" s="11" t="str">
        <f t="shared" si="169"/>
        <v>LOMBARDIA</v>
      </c>
      <c r="G3626" s="30">
        <f t="shared" si="170"/>
        <v>2.0813092306619619E-5</v>
      </c>
      <c r="H3626" s="31" t="str">
        <f>VLOOKUP(B3626,'PEC unito'!A$2:B$7902,2,0)</f>
        <v>comune.lozza@pec.regione.lombardia.it</v>
      </c>
    </row>
    <row r="3627" spans="1:8" x14ac:dyDescent="0.25">
      <c r="A3627" s="4" t="s">
        <v>7799</v>
      </c>
      <c r="B3627" s="6" t="s">
        <v>3783</v>
      </c>
      <c r="C3627" s="4" t="s">
        <v>7807</v>
      </c>
      <c r="D3627" s="11">
        <v>3179</v>
      </c>
      <c r="E3627" s="11" t="str">
        <f t="shared" si="168"/>
        <v/>
      </c>
      <c r="F3627" s="11" t="str">
        <f t="shared" si="169"/>
        <v>VENETO</v>
      </c>
      <c r="G3627" s="30">
        <f t="shared" si="170"/>
        <v>5.3488132936737085E-5</v>
      </c>
      <c r="H3627" s="31" t="str">
        <f>VLOOKUP(B3627,'PEC unito'!A$2:B$7902,2,0)</f>
        <v>comunelozzo.pd@legalmailpa.it</v>
      </c>
    </row>
    <row r="3628" spans="1:8" x14ac:dyDescent="0.25">
      <c r="A3628" s="4" t="s">
        <v>7799</v>
      </c>
      <c r="B3628" s="6" t="s">
        <v>3784</v>
      </c>
      <c r="C3628" s="4" t="s">
        <v>7807</v>
      </c>
      <c r="D3628" s="11">
        <v>1497</v>
      </c>
      <c r="E3628" s="11" t="str">
        <f t="shared" si="168"/>
        <v/>
      </c>
      <c r="F3628" s="11" t="str">
        <f t="shared" si="169"/>
        <v>VENETO</v>
      </c>
      <c r="G3628" s="30">
        <f t="shared" si="170"/>
        <v>2.5187711546491166E-5</v>
      </c>
      <c r="H3628" s="31" t="str">
        <f>VLOOKUP(B3628,'PEC unito'!A$2:B$7902,2,0)</f>
        <v>comune.lozzodicadore.bl@pecveneto.it</v>
      </c>
    </row>
    <row r="3629" spans="1:8" x14ac:dyDescent="0.25">
      <c r="A3629" s="4" t="s">
        <v>7798</v>
      </c>
      <c r="B3629" s="6" t="s">
        <v>3785</v>
      </c>
      <c r="C3629" s="4" t="s">
        <v>7803</v>
      </c>
      <c r="D3629" s="11">
        <v>819</v>
      </c>
      <c r="E3629" s="11" t="str">
        <f t="shared" si="168"/>
        <v/>
      </c>
      <c r="F3629" s="11" t="str">
        <f t="shared" si="169"/>
        <v>PIEMONTE</v>
      </c>
      <c r="G3629" s="30">
        <f t="shared" si="170"/>
        <v>1.3780050605595367E-5</v>
      </c>
      <c r="H3629" s="31" t="str">
        <f>VLOOKUP(B3629,'PEC unito'!A$2:B$7902,2,0)</f>
        <v>municipio@pec.comune.lozzolo.vc.it</v>
      </c>
    </row>
    <row r="3630" spans="1:8" x14ac:dyDescent="0.25">
      <c r="A3630" s="4" t="s">
        <v>7798</v>
      </c>
      <c r="B3630" s="6" t="s">
        <v>7842</v>
      </c>
      <c r="C3630" s="4" t="s">
        <v>7803</v>
      </c>
      <c r="D3630" s="11">
        <v>1181</v>
      </c>
      <c r="E3630" s="11" t="str">
        <f t="shared" si="168"/>
        <v/>
      </c>
      <c r="F3630" s="11" t="str">
        <f t="shared" si="169"/>
        <v>PIEMONTE</v>
      </c>
      <c r="G3630" s="30">
        <f t="shared" si="170"/>
        <v>1.9870866624185748E-5</v>
      </c>
      <c r="H3630" s="31" t="str">
        <f>_xlfn.IFNA(VLOOKUP(B3630,'PEC unito'!A$2:B$7902,2,0),"DATI INCONGRUENTI")</f>
        <v>DATI INCONGRUENTI</v>
      </c>
    </row>
    <row r="3631" spans="1:8" x14ac:dyDescent="0.25">
      <c r="A3631" s="4" t="s">
        <v>7800</v>
      </c>
      <c r="B3631" s="6" t="s">
        <v>3787</v>
      </c>
      <c r="C3631" s="4" t="s">
        <v>7814</v>
      </c>
      <c r="D3631" s="11">
        <v>919</v>
      </c>
      <c r="E3631" s="11" t="str">
        <f t="shared" si="168"/>
        <v/>
      </c>
      <c r="F3631" s="11" t="str">
        <f t="shared" si="169"/>
        <v>LAZIO</v>
      </c>
      <c r="G3631" s="30">
        <f t="shared" si="170"/>
        <v>1.5462596467084422E-5</v>
      </c>
      <c r="H3631" s="31" t="str">
        <f>VLOOKUP(B3631,'PEC unito'!A$2:B$7902,2,0)</f>
        <v>comunelubriano@legalmail.it</v>
      </c>
    </row>
    <row r="3632" spans="1:8" x14ac:dyDescent="0.25">
      <c r="A3632" s="4" t="s">
        <v>7800</v>
      </c>
      <c r="B3632" s="6" t="s">
        <v>3788</v>
      </c>
      <c r="C3632" s="4" t="s">
        <v>7811</v>
      </c>
      <c r="D3632" s="11">
        <v>87200</v>
      </c>
      <c r="E3632" s="11" t="str">
        <f t="shared" si="168"/>
        <v/>
      </c>
      <c r="F3632" s="11" t="str">
        <f t="shared" si="169"/>
        <v>COMPRESO</v>
      </c>
      <c r="G3632" s="30">
        <f t="shared" si="170"/>
        <v>1.4671799912184566E-3</v>
      </c>
      <c r="H3632" s="31" t="str">
        <f>VLOOKUP(B3632,'PEC unito'!A$2:B$7902,2,0)</f>
        <v>comune.lucca@postacert.toscana.it</v>
      </c>
    </row>
    <row r="3633" spans="1:8" x14ac:dyDescent="0.25">
      <c r="A3633" s="4" t="s">
        <v>7802</v>
      </c>
      <c r="B3633" s="6" t="s">
        <v>3789</v>
      </c>
      <c r="C3633" s="4" t="s">
        <v>7820</v>
      </c>
      <c r="D3633" s="11">
        <v>1917</v>
      </c>
      <c r="E3633" s="11" t="str">
        <f t="shared" si="168"/>
        <v/>
      </c>
      <c r="F3633" s="11" t="str">
        <f t="shared" si="169"/>
        <v>SICILIA</v>
      </c>
      <c r="G3633" s="30">
        <f t="shared" si="170"/>
        <v>3.2254404164745196E-5</v>
      </c>
      <c r="H3633" s="31" t="str">
        <f>VLOOKUP(B3633,'PEC unito'!A$2:B$7902,2,0)</f>
        <v>comunediluccasicula@pec.it</v>
      </c>
    </row>
    <row r="3634" spans="1:8" x14ac:dyDescent="0.25">
      <c r="A3634" s="4" t="s">
        <v>7801</v>
      </c>
      <c r="B3634" s="6" t="s">
        <v>3790</v>
      </c>
      <c r="C3634" s="4" t="s">
        <v>7817</v>
      </c>
      <c r="D3634" s="11">
        <v>34333</v>
      </c>
      <c r="E3634" s="11" t="str">
        <f t="shared" si="168"/>
        <v/>
      </c>
      <c r="F3634" s="11" t="str">
        <f t="shared" si="169"/>
        <v>PUGLIA</v>
      </c>
      <c r="G3634" s="30">
        <f t="shared" si="170"/>
        <v>5.7766847062503757E-4</v>
      </c>
      <c r="H3634" s="31" t="str">
        <f>VLOOKUP(B3634,'PEC unito'!A$2:B$7902,2,0)</f>
        <v>comune.lucera@anutel.it</v>
      </c>
    </row>
    <row r="3635" spans="1:8" x14ac:dyDescent="0.25">
      <c r="A3635" s="4" t="s">
        <v>7800</v>
      </c>
      <c r="B3635" s="6" t="s">
        <v>3791</v>
      </c>
      <c r="C3635" s="4" t="s">
        <v>7811</v>
      </c>
      <c r="D3635" s="11">
        <v>3615</v>
      </c>
      <c r="E3635" s="11" t="str">
        <f t="shared" si="168"/>
        <v/>
      </c>
      <c r="F3635" s="11" t="str">
        <f t="shared" si="169"/>
        <v>TOSCANA</v>
      </c>
      <c r="G3635" s="30">
        <f t="shared" si="170"/>
        <v>6.0824032892829369E-5</v>
      </c>
      <c r="H3635" s="31" t="str">
        <f>VLOOKUP(B3635,'PEC unito'!A$2:B$7902,2,0)</f>
        <v>comune.lucignano@postacert.toscana.it</v>
      </c>
    </row>
    <row r="3636" spans="1:8" x14ac:dyDescent="0.25">
      <c r="A3636" s="4" t="s">
        <v>7798</v>
      </c>
      <c r="B3636" s="6" t="s">
        <v>3792</v>
      </c>
      <c r="C3636" s="4" t="s">
        <v>7809</v>
      </c>
      <c r="D3636" s="11">
        <v>280</v>
      </c>
      <c r="E3636" s="11" t="str">
        <f t="shared" si="168"/>
        <v/>
      </c>
      <c r="F3636" s="11" t="str">
        <f t="shared" si="169"/>
        <v>LIGURIA</v>
      </c>
      <c r="G3636" s="30">
        <f t="shared" si="170"/>
        <v>4.7111284121693564E-6</v>
      </c>
      <c r="H3636" s="31" t="str">
        <f>VLOOKUP(B3636,'PEC unito'!A$2:B$7902,2,0)</f>
        <v>comune.lucinasco.im@legalmail.it</v>
      </c>
    </row>
    <row r="3637" spans="1:8" x14ac:dyDescent="0.25">
      <c r="A3637" s="4" t="s">
        <v>7801</v>
      </c>
      <c r="B3637" s="6" t="s">
        <v>3793</v>
      </c>
      <c r="C3637" s="4" t="s">
        <v>4200</v>
      </c>
      <c r="D3637" s="11">
        <v>734</v>
      </c>
      <c r="E3637" s="11" t="str">
        <f t="shared" si="168"/>
        <v/>
      </c>
      <c r="F3637" s="11" t="str">
        <f t="shared" si="169"/>
        <v>MOLISE</v>
      </c>
      <c r="G3637" s="30">
        <f t="shared" si="170"/>
        <v>1.2349886623329669E-5</v>
      </c>
      <c r="H3637" s="31" t="str">
        <f>VLOOKUP(B3637,'PEC unito'!A$2:B$7902,2,0)</f>
        <v>comunelucito.utc@legalmail.it</v>
      </c>
    </row>
    <row r="3638" spans="1:8" x14ac:dyDescent="0.25">
      <c r="A3638" s="4" t="s">
        <v>7801</v>
      </c>
      <c r="B3638" s="6" t="s">
        <v>3794</v>
      </c>
      <c r="C3638" s="4" t="s">
        <v>7815</v>
      </c>
      <c r="D3638" s="11">
        <v>5868</v>
      </c>
      <c r="E3638" s="11" t="str">
        <f t="shared" si="168"/>
        <v/>
      </c>
      <c r="F3638" s="11" t="str">
        <f t="shared" si="169"/>
        <v>ABRUZZO</v>
      </c>
      <c r="G3638" s="30">
        <f t="shared" si="170"/>
        <v>9.8731791152177788E-5</v>
      </c>
      <c r="H3638" s="31" t="str">
        <f>VLOOKUP(B3638,'PEC unito'!A$2:B$7902,2,0)</f>
        <v>info@pec.comune.lucodeimarsi.aq.it</v>
      </c>
    </row>
    <row r="3639" spans="1:8" x14ac:dyDescent="0.25">
      <c r="A3639" s="4" t="s">
        <v>7801</v>
      </c>
      <c r="B3639" s="6" t="s">
        <v>3795</v>
      </c>
      <c r="C3639" s="4" t="s">
        <v>7815</v>
      </c>
      <c r="D3639" s="11">
        <v>1019</v>
      </c>
      <c r="E3639" s="11" t="str">
        <f t="shared" si="168"/>
        <v/>
      </c>
      <c r="F3639" s="11" t="str">
        <f t="shared" si="169"/>
        <v>ABRUZZO</v>
      </c>
      <c r="G3639" s="30">
        <f t="shared" si="170"/>
        <v>1.714514232857348E-5</v>
      </c>
      <c r="H3639" s="31" t="str">
        <f>VLOOKUP(B3639,'PEC unito'!A$2:B$7902,2,0)</f>
        <v>protocollo.lucoli.aq@legalmail.it</v>
      </c>
    </row>
    <row r="3640" spans="1:8" x14ac:dyDescent="0.25">
      <c r="A3640" s="4" t="s">
        <v>7799</v>
      </c>
      <c r="B3640" s="6" t="s">
        <v>3796</v>
      </c>
      <c r="C3640" s="4" t="s">
        <v>7810</v>
      </c>
      <c r="D3640" s="11">
        <v>4155</v>
      </c>
      <c r="E3640" s="11" t="str">
        <f t="shared" si="168"/>
        <v/>
      </c>
      <c r="F3640" s="11" t="str">
        <f t="shared" si="169"/>
        <v>EMILIA-ROMAGNA</v>
      </c>
      <c r="G3640" s="30">
        <f t="shared" si="170"/>
        <v>6.9909780544870272E-5</v>
      </c>
      <c r="H3640" s="31" t="str">
        <f>VLOOKUP(B3640,'PEC unito'!A$2:B$7902,2,0)</f>
        <v>comune.lugagnano@sintranet.legalmail.it</v>
      </c>
    </row>
    <row r="3641" spans="1:8" x14ac:dyDescent="0.25">
      <c r="A3641" s="4" t="s">
        <v>7798</v>
      </c>
      <c r="B3641" s="6" t="s">
        <v>7823</v>
      </c>
      <c r="C3641" s="4" t="s">
        <v>7803</v>
      </c>
      <c r="D3641" s="11">
        <v>379</v>
      </c>
      <c r="E3641" s="11" t="str">
        <f t="shared" si="168"/>
        <v/>
      </c>
      <c r="F3641" s="11" t="str">
        <f t="shared" si="169"/>
        <v>PIEMONTE</v>
      </c>
      <c r="G3641" s="30">
        <f t="shared" si="170"/>
        <v>6.3768488150435216E-6</v>
      </c>
      <c r="H3641" s="31" t="str">
        <f>_xlfn.IFNA(VLOOKUP(B3641,'PEC unito'!A$2:B$7902,2,0),"DATI INCONGRUENTI")</f>
        <v>DATI INCONGRUENTI</v>
      </c>
    </row>
    <row r="3642" spans="1:8" x14ac:dyDescent="0.25">
      <c r="A3642" s="4" t="s">
        <v>7800</v>
      </c>
      <c r="B3642" s="6" t="s">
        <v>3797</v>
      </c>
      <c r="C3642" s="4" t="s">
        <v>7812</v>
      </c>
      <c r="D3642" s="11">
        <v>1539</v>
      </c>
      <c r="E3642" s="11" t="str">
        <f t="shared" si="168"/>
        <v/>
      </c>
      <c r="F3642" s="11" t="str">
        <f t="shared" si="169"/>
        <v>UMBRIA</v>
      </c>
      <c r="G3642" s="30">
        <f t="shared" si="170"/>
        <v>2.5894380808316568E-5</v>
      </c>
      <c r="H3642" s="31" t="str">
        <f>VLOOKUP(B3642,'PEC unito'!A$2:B$7902,2,0)</f>
        <v>comune.lugnanointeverina@postacert.umbria.it</v>
      </c>
    </row>
    <row r="3643" spans="1:8" x14ac:dyDescent="0.25">
      <c r="A3643" s="4" t="s">
        <v>7799</v>
      </c>
      <c r="B3643" s="6" t="s">
        <v>3798</v>
      </c>
      <c r="C3643" s="4" t="s">
        <v>7810</v>
      </c>
      <c r="D3643" s="11">
        <v>32062</v>
      </c>
      <c r="E3643" s="11" t="str">
        <f t="shared" si="168"/>
        <v/>
      </c>
      <c r="F3643" s="11" t="str">
        <f t="shared" si="169"/>
        <v>EMILIA-ROMAGNA</v>
      </c>
      <c r="G3643" s="30">
        <f t="shared" si="170"/>
        <v>5.3945785411062101E-4</v>
      </c>
      <c r="H3643" s="31" t="str">
        <f>VLOOKUP(B3643,'PEC unito'!A$2:B$7902,2,0)</f>
        <v>pg.comune.lugo.ra.it@cert.legalmail.it</v>
      </c>
    </row>
    <row r="3644" spans="1:8" x14ac:dyDescent="0.25">
      <c r="A3644" s="4" t="s">
        <v>7799</v>
      </c>
      <c r="B3644" s="6" t="s">
        <v>3799</v>
      </c>
      <c r="C3644" s="4" t="s">
        <v>7807</v>
      </c>
      <c r="D3644" s="11">
        <v>3739</v>
      </c>
      <c r="E3644" s="11" t="str">
        <f t="shared" si="168"/>
        <v/>
      </c>
      <c r="F3644" s="11" t="str">
        <f t="shared" si="169"/>
        <v>VENETO</v>
      </c>
      <c r="G3644" s="30">
        <f t="shared" si="170"/>
        <v>6.2910389761075796E-5</v>
      </c>
      <c r="H3644" s="31" t="str">
        <f>VLOOKUP(B3644,'PEC unito'!A$2:B$7902,2,0)</f>
        <v>lugodivicenza.vi@cert.ip-veneto.net</v>
      </c>
    </row>
    <row r="3645" spans="1:8" x14ac:dyDescent="0.25">
      <c r="A3645" s="4" t="s">
        <v>7798</v>
      </c>
      <c r="B3645" s="6" t="s">
        <v>3800</v>
      </c>
      <c r="C3645" s="4" t="s">
        <v>7805</v>
      </c>
      <c r="D3645" s="11">
        <v>14276</v>
      </c>
      <c r="E3645" s="11" t="str">
        <f t="shared" si="168"/>
        <v/>
      </c>
      <c r="F3645" s="11" t="str">
        <f t="shared" si="169"/>
        <v>LOMBARDIA</v>
      </c>
      <c r="G3645" s="30">
        <f t="shared" si="170"/>
        <v>2.402002471861776E-4</v>
      </c>
      <c r="H3645" s="31" t="str">
        <f>VLOOKUP(B3645,'PEC unito'!A$2:B$7902,2,0)</f>
        <v>comune.luino@legalmail.it</v>
      </c>
    </row>
    <row r="3646" spans="1:8" x14ac:dyDescent="0.25">
      <c r="A3646" s="4" t="s">
        <v>7798</v>
      </c>
      <c r="B3646" s="6" t="s">
        <v>3801</v>
      </c>
      <c r="C3646" s="4" t="s">
        <v>7805</v>
      </c>
      <c r="D3646" s="11">
        <v>2686</v>
      </c>
      <c r="E3646" s="11" t="str">
        <f t="shared" si="168"/>
        <v/>
      </c>
      <c r="F3646" s="11" t="str">
        <f t="shared" si="169"/>
        <v>LOMBARDIA</v>
      </c>
      <c r="G3646" s="30">
        <f t="shared" si="170"/>
        <v>4.519318183959604E-5</v>
      </c>
      <c r="H3646" s="31" t="str">
        <f>VLOOKUP(B3646,'PEC unito'!A$2:B$7902,2,0)</f>
        <v>comune.luisago@legalmail.it</v>
      </c>
    </row>
    <row r="3647" spans="1:8" x14ac:dyDescent="0.25">
      <c r="A3647" s="4" t="s">
        <v>7802</v>
      </c>
      <c r="B3647" s="8" t="s">
        <v>3802</v>
      </c>
      <c r="C3647" s="4" t="s">
        <v>7821</v>
      </c>
      <c r="D3647" s="11">
        <v>1495</v>
      </c>
      <c r="E3647" s="11" t="str">
        <f t="shared" si="168"/>
        <v/>
      </c>
      <c r="F3647" s="11" t="str">
        <f t="shared" si="169"/>
        <v>SARDEGNA</v>
      </c>
      <c r="G3647" s="30">
        <f t="shared" si="170"/>
        <v>2.5154060629261384E-5</v>
      </c>
      <c r="H3647" s="31" t="str">
        <f>VLOOKUP(B3647,'PEC unito'!A$2:B$7902,2,0)</f>
        <v>protocollo@pec.comune.lula.nu.it</v>
      </c>
    </row>
    <row r="3648" spans="1:8" x14ac:dyDescent="0.25">
      <c r="A3648" s="2" t="s">
        <v>7798</v>
      </c>
      <c r="B3648" s="6" t="s">
        <v>3803</v>
      </c>
      <c r="C3648" s="4" t="s">
        <v>7809</v>
      </c>
      <c r="D3648" s="11">
        <v>1594</v>
      </c>
      <c r="E3648" s="11" t="str">
        <f t="shared" si="168"/>
        <v/>
      </c>
      <c r="F3648" s="11" t="str">
        <f t="shared" si="169"/>
        <v>LIGURIA</v>
      </c>
      <c r="G3648" s="30">
        <f t="shared" si="170"/>
        <v>2.6819781032135551E-5</v>
      </c>
      <c r="H3648" s="31" t="str">
        <f>VLOOKUP(B3648,'PEC unito'!A$2:B$7902,2,0)</f>
        <v>comune.lumarzo.ge@pec.it</v>
      </c>
    </row>
    <row r="3649" spans="1:8" x14ac:dyDescent="0.25">
      <c r="A3649" s="4" t="s">
        <v>7798</v>
      </c>
      <c r="B3649" s="6" t="s">
        <v>3804</v>
      </c>
      <c r="C3649" s="4" t="s">
        <v>7805</v>
      </c>
      <c r="D3649" s="11">
        <v>23390</v>
      </c>
      <c r="E3649" s="11" t="str">
        <f t="shared" si="168"/>
        <v/>
      </c>
      <c r="F3649" s="11" t="str">
        <f t="shared" si="169"/>
        <v>LOMBARDIA</v>
      </c>
      <c r="G3649" s="30">
        <f t="shared" si="170"/>
        <v>3.9354747700229016E-4</v>
      </c>
      <c r="H3649" s="31" t="str">
        <f>VLOOKUP(B3649,'PEC unito'!A$2:B$7902,2,0)</f>
        <v>comune.lumezzane@cert.legalmail.it</v>
      </c>
    </row>
    <row r="3650" spans="1:8" x14ac:dyDescent="0.25">
      <c r="A3650" s="4" t="s">
        <v>7802</v>
      </c>
      <c r="B3650" s="8" t="s">
        <v>3805</v>
      </c>
      <c r="C3650" s="4" t="s">
        <v>7821</v>
      </c>
      <c r="D3650" s="11">
        <v>1783</v>
      </c>
      <c r="E3650" s="11" t="str">
        <f t="shared" ref="E3650:E3713" si="171">IF(D3650&gt;300000,"trovato","")</f>
        <v/>
      </c>
      <c r="F3650" s="11" t="str">
        <f t="shared" ref="F3650:F3713" si="172">IF(AND(D3650&gt;50000,D3650&lt;100000),"COMPRESO",C3650)</f>
        <v>SARDEGNA</v>
      </c>
      <c r="G3650" s="30">
        <f t="shared" ref="G3650:G3713" si="173">D3650/Totale</f>
        <v>2.9999792710349865E-5</v>
      </c>
      <c r="H3650" s="31" t="str">
        <f>VLOOKUP(B3650,'PEC unito'!A$2:B$7902,2,0)</f>
        <v>protocollo@pec.comune.lunamatrona.ca.it</v>
      </c>
    </row>
    <row r="3651" spans="1:8" x14ac:dyDescent="0.25">
      <c r="A3651" s="4" t="s">
        <v>7800</v>
      </c>
      <c r="B3651" s="6" t="s">
        <v>3806</v>
      </c>
      <c r="C3651" s="4" t="s">
        <v>7813</v>
      </c>
      <c r="D3651" s="11">
        <v>1528</v>
      </c>
      <c r="E3651" s="11" t="str">
        <f t="shared" si="171"/>
        <v/>
      </c>
      <c r="F3651" s="11" t="str">
        <f t="shared" si="172"/>
        <v>MARCHE</v>
      </c>
      <c r="G3651" s="30">
        <f t="shared" si="173"/>
        <v>2.5709300763552773E-5</v>
      </c>
      <c r="H3651" s="31" t="str">
        <f>VLOOKUP(B3651,'PEC unito'!A$2:B$7902,2,0)</f>
        <v>comune.lunano@emarche.it</v>
      </c>
    </row>
    <row r="3652" spans="1:8" x14ac:dyDescent="0.25">
      <c r="A3652" s="4" t="s">
        <v>7798</v>
      </c>
      <c r="B3652" s="6" t="s">
        <v>3807</v>
      </c>
      <c r="C3652" s="4" t="s">
        <v>7805</v>
      </c>
      <c r="D3652" s="11">
        <v>2412</v>
      </c>
      <c r="E3652" s="11" t="str">
        <f t="shared" si="171"/>
        <v/>
      </c>
      <c r="F3652" s="11" t="str">
        <f t="shared" si="172"/>
        <v>LOMBARDIA</v>
      </c>
      <c r="G3652" s="30">
        <f t="shared" si="173"/>
        <v>4.0583006179116024E-5</v>
      </c>
      <c r="H3652" s="31" t="str">
        <f>VLOOKUP(B3652,'PEC unito'!A$2:B$7902,2,0)</f>
        <v>comune.lungavilla@legalpec.it</v>
      </c>
    </row>
    <row r="3653" spans="1:8" x14ac:dyDescent="0.25">
      <c r="A3653" s="4" t="s">
        <v>7801</v>
      </c>
      <c r="B3653" s="6" t="s">
        <v>74</v>
      </c>
      <c r="C3653" s="4" t="s">
        <v>7819</v>
      </c>
      <c r="D3653" s="11">
        <v>2517</v>
      </c>
      <c r="E3653" s="11" t="str">
        <f t="shared" si="171"/>
        <v/>
      </c>
      <c r="F3653" s="11" t="str">
        <f t="shared" si="172"/>
        <v>CALABRIA</v>
      </c>
      <c r="G3653" s="30">
        <f t="shared" si="173"/>
        <v>4.2349679333679537E-5</v>
      </c>
      <c r="H3653" s="31" t="str">
        <f>VLOOKUP(B3653,'PEC unito'!A$2:B$7902,2,0)</f>
        <v>segreteria.lungro@asmepec.it</v>
      </c>
    </row>
    <row r="3654" spans="1:8" x14ac:dyDescent="0.25">
      <c r="A3654" s="2" t="s">
        <v>7798</v>
      </c>
      <c r="B3654" s="6" t="s">
        <v>3808</v>
      </c>
      <c r="C3654" s="4" t="s">
        <v>7809</v>
      </c>
      <c r="D3654" s="11">
        <v>8405</v>
      </c>
      <c r="E3654" s="11" t="str">
        <f t="shared" si="171"/>
        <v/>
      </c>
      <c r="F3654" s="11" t="str">
        <f t="shared" si="172"/>
        <v>LIGURIA</v>
      </c>
      <c r="G3654" s="30">
        <f t="shared" si="173"/>
        <v>1.4141797965815513E-4</v>
      </c>
      <c r="H3654" s="31" t="str">
        <f>VLOOKUP(B3654,'PEC unito'!A$2:B$7902,2,0)</f>
        <v>segreteria@pec.comune.luni.sp.it</v>
      </c>
    </row>
    <row r="3655" spans="1:8" x14ac:dyDescent="0.25">
      <c r="A3655" s="4" t="s">
        <v>7801</v>
      </c>
      <c r="B3655" s="6" t="s">
        <v>3809</v>
      </c>
      <c r="C3655" s="4" t="s">
        <v>7816</v>
      </c>
      <c r="D3655" s="11">
        <v>1238</v>
      </c>
      <c r="E3655" s="11" t="str">
        <f t="shared" si="171"/>
        <v/>
      </c>
      <c r="F3655" s="11" t="str">
        <f t="shared" si="172"/>
        <v>CAMPANIA</v>
      </c>
      <c r="G3655" s="30">
        <f t="shared" si="173"/>
        <v>2.082991776523451E-5</v>
      </c>
      <c r="H3655" s="31" t="str">
        <f>VLOOKUP(B3655,'PEC unito'!A$2:B$7902,2,0)</f>
        <v>anagrafe.luogosano@cert.irpinianet.eu</v>
      </c>
    </row>
    <row r="3656" spans="1:8" x14ac:dyDescent="0.25">
      <c r="A3656" s="4" t="s">
        <v>7802</v>
      </c>
      <c r="B3656" s="8" t="s">
        <v>3810</v>
      </c>
      <c r="C3656" s="4" t="s">
        <v>7821</v>
      </c>
      <c r="D3656" s="11">
        <v>1905</v>
      </c>
      <c r="E3656" s="11" t="str">
        <f t="shared" si="171"/>
        <v/>
      </c>
      <c r="F3656" s="11" t="str">
        <f t="shared" si="172"/>
        <v>SARDEGNA</v>
      </c>
      <c r="G3656" s="30">
        <f t="shared" si="173"/>
        <v>3.205249866136651E-5</v>
      </c>
      <c r="H3656" s="31" t="str">
        <f>VLOOKUP(B3656,'PEC unito'!A$2:B$7902,2,0)</f>
        <v>protocollo.luogosanto@pec.comunas.it</v>
      </c>
    </row>
    <row r="3657" spans="1:8" x14ac:dyDescent="0.25">
      <c r="A3657" s="4" t="s">
        <v>7801</v>
      </c>
      <c r="B3657" s="6" t="s">
        <v>3811</v>
      </c>
      <c r="C3657" s="4" t="s">
        <v>4200</v>
      </c>
      <c r="D3657" s="11">
        <v>538</v>
      </c>
      <c r="E3657" s="11" t="str">
        <f t="shared" si="171"/>
        <v/>
      </c>
      <c r="F3657" s="11" t="str">
        <f t="shared" si="172"/>
        <v>MOLISE</v>
      </c>
      <c r="G3657" s="30">
        <f t="shared" si="173"/>
        <v>9.0520967348111208E-6</v>
      </c>
      <c r="H3657" s="31" t="str">
        <f>VLOOKUP(B3657,'PEC unito'!A$2:B$7902,2,0)</f>
        <v>comune.luparacb@legalmail.it</v>
      </c>
    </row>
    <row r="3658" spans="1:8" x14ac:dyDescent="0.25">
      <c r="A3658" s="4" t="s">
        <v>7798</v>
      </c>
      <c r="B3658" s="6" t="s">
        <v>3812</v>
      </c>
      <c r="C3658" s="4" t="s">
        <v>7805</v>
      </c>
      <c r="D3658" s="11">
        <v>5335</v>
      </c>
      <c r="E3658" s="11" t="str">
        <f t="shared" si="171"/>
        <v/>
      </c>
      <c r="F3658" s="11" t="str">
        <f t="shared" si="172"/>
        <v>LOMBARDIA</v>
      </c>
      <c r="G3658" s="30">
        <f t="shared" si="173"/>
        <v>8.9763821710441119E-5</v>
      </c>
      <c r="H3658" s="31" t="str">
        <f>VLOOKUP(B3658,'PEC unito'!A$2:B$7902,2,0)</f>
        <v>comune.luragoderba@legalmail.it</v>
      </c>
    </row>
    <row r="3659" spans="1:8" x14ac:dyDescent="0.25">
      <c r="A3659" s="4" t="s">
        <v>7798</v>
      </c>
      <c r="B3659" s="6" t="s">
        <v>3813</v>
      </c>
      <c r="C3659" s="4" t="s">
        <v>7805</v>
      </c>
      <c r="D3659" s="11">
        <v>2456</v>
      </c>
      <c r="E3659" s="11" t="str">
        <f t="shared" si="171"/>
        <v/>
      </c>
      <c r="F3659" s="11" t="str">
        <f t="shared" si="172"/>
        <v>LOMBARDIA</v>
      </c>
      <c r="G3659" s="30">
        <f t="shared" si="173"/>
        <v>4.1323326358171211E-5</v>
      </c>
      <c r="H3659" s="31" t="str">
        <f>VLOOKUP(B3659,'PEC unito'!A$2:B$7902,2,0)</f>
        <v>comune.luragomarinone@pec.regione.lombardia.it</v>
      </c>
    </row>
    <row r="3660" spans="1:8" x14ac:dyDescent="0.25">
      <c r="A3660" s="4" t="s">
        <v>7798</v>
      </c>
      <c r="B3660" s="6" t="s">
        <v>3814</v>
      </c>
      <c r="C3660" s="4" t="s">
        <v>7805</v>
      </c>
      <c r="D3660" s="11">
        <v>2580</v>
      </c>
      <c r="E3660" s="11" t="str">
        <f t="shared" si="171"/>
        <v/>
      </c>
      <c r="F3660" s="11" t="str">
        <f t="shared" si="172"/>
        <v>LOMBARDIA</v>
      </c>
      <c r="G3660" s="30">
        <f t="shared" si="173"/>
        <v>4.3409683226417638E-5</v>
      </c>
      <c r="H3660" s="31" t="str">
        <f>VLOOKUP(B3660,'PEC unito'!A$2:B$7902,2,0)</f>
        <v>comune.lurano@pec.regione.lombardia.it</v>
      </c>
    </row>
    <row r="3661" spans="1:8" x14ac:dyDescent="0.25">
      <c r="A3661" s="4" t="s">
        <v>7802</v>
      </c>
      <c r="B3661" s="8" t="s">
        <v>3815</v>
      </c>
      <c r="C3661" s="4" t="s">
        <v>7821</v>
      </c>
      <c r="D3661" s="11">
        <v>2651</v>
      </c>
      <c r="E3661" s="11" t="str">
        <f t="shared" si="171"/>
        <v/>
      </c>
      <c r="F3661" s="11" t="str">
        <f t="shared" si="172"/>
        <v>SARDEGNA</v>
      </c>
      <c r="G3661" s="30">
        <f t="shared" si="173"/>
        <v>4.4604290788074868E-5</v>
      </c>
      <c r="H3661" s="31" t="str">
        <f>VLOOKUP(B3661,'PEC unito'!A$2:B$7902,2,0)</f>
        <v>protocollo@pec.comune.luras.ss.it</v>
      </c>
    </row>
    <row r="3662" spans="1:8" x14ac:dyDescent="0.25">
      <c r="A3662" s="4" t="s">
        <v>7798</v>
      </c>
      <c r="B3662" s="6" t="s">
        <v>3816</v>
      </c>
      <c r="C3662" s="4" t="s">
        <v>7805</v>
      </c>
      <c r="D3662" s="11">
        <v>9922</v>
      </c>
      <c r="E3662" s="11" t="str">
        <f t="shared" si="171"/>
        <v/>
      </c>
      <c r="F3662" s="11" t="str">
        <f t="shared" si="172"/>
        <v>LOMBARDIA</v>
      </c>
      <c r="G3662" s="30">
        <f t="shared" si="173"/>
        <v>1.6694220037694412E-4</v>
      </c>
      <c r="H3662" s="31" t="str">
        <f>VLOOKUP(B3662,'PEC unito'!A$2:B$7902,2,0)</f>
        <v>protocollo@pec.comune.luratecaccivio.co.it</v>
      </c>
    </row>
    <row r="3663" spans="1:8" x14ac:dyDescent="0.25">
      <c r="A3663" s="4" t="s">
        <v>7801</v>
      </c>
      <c r="B3663" s="6" t="s">
        <v>3817</v>
      </c>
      <c r="C3663" s="4" t="s">
        <v>7816</v>
      </c>
      <c r="D3663" s="11">
        <v>14539</v>
      </c>
      <c r="E3663" s="11" t="str">
        <f t="shared" si="171"/>
        <v/>
      </c>
      <c r="F3663" s="11" t="str">
        <f t="shared" si="172"/>
        <v>CAMPANIA</v>
      </c>
      <c r="G3663" s="30">
        <f t="shared" si="173"/>
        <v>2.446253428018938E-4</v>
      </c>
      <c r="H3663" s="31" t="str">
        <f>VLOOKUP(B3663,'PEC unito'!A$2:B$7902,2,0)</f>
        <v>affarigenerali@pec.comune.lusciano.ce.it</v>
      </c>
    </row>
    <row r="3664" spans="1:8" x14ac:dyDescent="0.25">
      <c r="A3664" s="4" t="s">
        <v>7799</v>
      </c>
      <c r="B3664" s="6" t="s">
        <v>3818</v>
      </c>
      <c r="C3664" s="4" t="s">
        <v>7806</v>
      </c>
      <c r="D3664" s="11">
        <v>279</v>
      </c>
      <c r="E3664" s="11" t="str">
        <f t="shared" si="171"/>
        <v/>
      </c>
      <c r="F3664" s="11" t="str">
        <f t="shared" si="172"/>
        <v>TRENTINO-ALTO ADIGE/SÜDTIROL</v>
      </c>
      <c r="G3664" s="30">
        <f t="shared" si="173"/>
        <v>4.6943029535544653E-6</v>
      </c>
      <c r="H3664" s="31" t="str">
        <f>VLOOKUP(B3664,'PEC unito'!A$2:B$7902,2,0)</f>
        <v>comune@pec.comune.luserna.tn.it</v>
      </c>
    </row>
    <row r="3665" spans="1:8" x14ac:dyDescent="0.25">
      <c r="A3665" s="4" t="s">
        <v>7798</v>
      </c>
      <c r="B3665" s="6" t="s">
        <v>3819</v>
      </c>
      <c r="C3665" s="4" t="s">
        <v>7803</v>
      </c>
      <c r="D3665" s="11">
        <v>7531</v>
      </c>
      <c r="E3665" s="11" t="str">
        <f t="shared" si="171"/>
        <v/>
      </c>
      <c r="F3665" s="11" t="str">
        <f t="shared" si="172"/>
        <v>PIEMONTE</v>
      </c>
      <c r="G3665" s="30">
        <f t="shared" si="173"/>
        <v>1.267125288287408E-4</v>
      </c>
      <c r="H3665" s="31" t="str">
        <f>VLOOKUP(B3665,'PEC unito'!A$2:B$7902,2,0)</f>
        <v>protocollo@pec.comune.luserna.to.it</v>
      </c>
    </row>
    <row r="3666" spans="1:8" x14ac:dyDescent="0.25">
      <c r="A3666" s="4" t="s">
        <v>7798</v>
      </c>
      <c r="B3666" s="6" t="s">
        <v>3820</v>
      </c>
      <c r="C3666" s="4" t="s">
        <v>7803</v>
      </c>
      <c r="D3666" s="11">
        <v>524</v>
      </c>
      <c r="E3666" s="11" t="str">
        <f t="shared" si="171"/>
        <v/>
      </c>
      <c r="F3666" s="11" t="str">
        <f t="shared" si="172"/>
        <v>PIEMONTE</v>
      </c>
      <c r="G3666" s="30">
        <f t="shared" si="173"/>
        <v>8.8165403142026523E-6</v>
      </c>
      <c r="H3666" s="31" t="str">
        <f>VLOOKUP(B3666,'PEC unito'!A$2:B$7902,2,0)</f>
        <v>comune.lusernetta.to@legalmail.it</v>
      </c>
    </row>
    <row r="3667" spans="1:8" x14ac:dyDescent="0.25">
      <c r="A3667" s="4" t="s">
        <v>7799</v>
      </c>
      <c r="B3667" s="6" t="s">
        <v>3821</v>
      </c>
      <c r="C3667" s="4" t="s">
        <v>7808</v>
      </c>
      <c r="D3667" s="11">
        <v>700</v>
      </c>
      <c r="E3667" s="11" t="str">
        <f t="shared" si="171"/>
        <v/>
      </c>
      <c r="F3667" s="11" t="str">
        <f t="shared" si="172"/>
        <v>FRIULI-VENEZIA GIULIA</v>
      </c>
      <c r="G3667" s="30">
        <f t="shared" si="173"/>
        <v>1.1777821030423391E-5</v>
      </c>
      <c r="H3667" s="31" t="str">
        <f>VLOOKUP(B3667,'PEC unito'!A$2:B$7902,2,0)</f>
        <v>comune.lusevera@certgov.fvg.it</v>
      </c>
    </row>
    <row r="3668" spans="1:8" x14ac:dyDescent="0.25">
      <c r="A3668" s="4" t="s">
        <v>7799</v>
      </c>
      <c r="B3668" s="6" t="s">
        <v>3822</v>
      </c>
      <c r="C3668" s="4" t="s">
        <v>7807</v>
      </c>
      <c r="D3668" s="11">
        <v>3595</v>
      </c>
      <c r="E3668" s="11" t="str">
        <f t="shared" si="171"/>
        <v/>
      </c>
      <c r="F3668" s="11" t="str">
        <f t="shared" si="172"/>
        <v>VENETO</v>
      </c>
      <c r="G3668" s="30">
        <f t="shared" si="173"/>
        <v>6.0487523720531554E-5</v>
      </c>
      <c r="H3668" s="31" t="str">
        <f>VLOOKUP(B3668,'PEC unito'!A$2:B$7902,2,0)</f>
        <v>protocollo.commercio.comune.lusia.ro@legalmail.it</v>
      </c>
    </row>
    <row r="3669" spans="1:8" x14ac:dyDescent="0.25">
      <c r="A3669" s="4" t="s">
        <v>7799</v>
      </c>
      <c r="B3669" s="6" t="s">
        <v>8004</v>
      </c>
      <c r="C3669" s="4" t="s">
        <v>7807</v>
      </c>
      <c r="D3669" s="11">
        <v>2740</v>
      </c>
      <c r="E3669" s="11" t="str">
        <f t="shared" si="171"/>
        <v/>
      </c>
      <c r="F3669" s="11" t="str">
        <f t="shared" si="172"/>
        <v>VENETO</v>
      </c>
      <c r="G3669" s="30">
        <f t="shared" si="173"/>
        <v>4.6101756604800131E-5</v>
      </c>
      <c r="H3669" s="31" t="str">
        <f>_xlfn.IFNA(VLOOKUP(B3669,'PEC unito'!A$2:B$7902,2,0),"DATI INCONGRUENTI")</f>
        <v>DATI INCONGRUENTI</v>
      </c>
    </row>
    <row r="3670" spans="1:8" x14ac:dyDescent="0.25">
      <c r="A3670" s="4" t="s">
        <v>7798</v>
      </c>
      <c r="B3670" s="6" t="s">
        <v>3824</v>
      </c>
      <c r="C3670" s="4" t="s">
        <v>7803</v>
      </c>
      <c r="D3670" s="11">
        <v>556</v>
      </c>
      <c r="E3670" s="11" t="str">
        <f t="shared" si="171"/>
        <v/>
      </c>
      <c r="F3670" s="11" t="str">
        <f t="shared" si="172"/>
        <v>PIEMONTE</v>
      </c>
      <c r="G3670" s="30">
        <f t="shared" si="173"/>
        <v>9.3549549898791502E-6</v>
      </c>
      <c r="H3670" s="31" t="str">
        <f>VLOOKUP(B3670,'PEC unito'!A$2:B$7902,2,0)</f>
        <v>lusiglie@cert.ruparpiemonte.it</v>
      </c>
    </row>
    <row r="3671" spans="1:8" x14ac:dyDescent="0.25">
      <c r="A3671" s="4" t="s">
        <v>7799</v>
      </c>
      <c r="B3671" s="6" t="s">
        <v>7916</v>
      </c>
      <c r="C3671" s="4" t="s">
        <v>7806</v>
      </c>
      <c r="D3671" s="11">
        <v>1527</v>
      </c>
      <c r="E3671" s="11" t="str">
        <f t="shared" si="171"/>
        <v/>
      </c>
      <c r="F3671" s="11" t="str">
        <f t="shared" si="172"/>
        <v>TRENTINO-ALTO ADIGE/SÜDTIROL</v>
      </c>
      <c r="G3671" s="30">
        <f t="shared" si="173"/>
        <v>2.5692475304937882E-5</v>
      </c>
      <c r="H3671" s="31" t="str">
        <f>VLOOKUP(B3671,'PEC unito'!A$2:B$7902,2,0)</f>
        <v>luesen.luson@legalmail.it</v>
      </c>
    </row>
    <row r="3672" spans="1:8" x14ac:dyDescent="0.25">
      <c r="A3672" s="4" t="s">
        <v>7801</v>
      </c>
      <c r="B3672" s="6" t="s">
        <v>3825</v>
      </c>
      <c r="C3672" s="4" t="s">
        <v>7816</v>
      </c>
      <c r="D3672" s="11">
        <v>1100</v>
      </c>
      <c r="E3672" s="11" t="str">
        <f t="shared" si="171"/>
        <v/>
      </c>
      <c r="F3672" s="11" t="str">
        <f t="shared" si="172"/>
        <v>CAMPANIA</v>
      </c>
      <c r="G3672" s="30">
        <f t="shared" si="173"/>
        <v>1.8508004476379614E-5</v>
      </c>
      <c r="H3672" s="31" t="str">
        <f>VLOOKUP(B3672,'PEC unito'!A$2:B$7902,2,0)</f>
        <v>protocollo@pec.comune.lustra.sa.it</v>
      </c>
    </row>
    <row r="3673" spans="1:8" x14ac:dyDescent="0.25">
      <c r="A3673" s="4" t="s">
        <v>7798</v>
      </c>
      <c r="B3673" s="6" t="s">
        <v>3826</v>
      </c>
      <c r="C3673" s="4" t="s">
        <v>7805</v>
      </c>
      <c r="D3673" s="11">
        <v>1309</v>
      </c>
      <c r="E3673" s="11" t="str">
        <f t="shared" si="171"/>
        <v/>
      </c>
      <c r="F3673" s="11" t="str">
        <f t="shared" si="172"/>
        <v>LOMBARDIA</v>
      </c>
      <c r="G3673" s="30">
        <f t="shared" si="173"/>
        <v>2.202452532689174E-5</v>
      </c>
      <c r="H3673" s="31" t="str">
        <f>VLOOKUP(B3673,'PEC unito'!A$2:B$7902,2,0)</f>
        <v>protocollo@pec.comune.luvinate.va.it</v>
      </c>
    </row>
    <row r="3674" spans="1:8" x14ac:dyDescent="0.25">
      <c r="A3674" s="4" t="s">
        <v>7798</v>
      </c>
      <c r="B3674" s="6" t="s">
        <v>3827</v>
      </c>
      <c r="C3674" s="4" t="s">
        <v>7805</v>
      </c>
      <c r="D3674" s="11">
        <v>891</v>
      </c>
      <c r="E3674" s="11" t="str">
        <f t="shared" si="171"/>
        <v/>
      </c>
      <c r="F3674" s="11" t="str">
        <f t="shared" si="172"/>
        <v>LOMBARDIA</v>
      </c>
      <c r="G3674" s="30">
        <f t="shared" si="173"/>
        <v>1.4991483625867487E-5</v>
      </c>
      <c r="H3674" s="31" t="str">
        <f>VLOOKUP(B3674,'PEC unito'!A$2:B$7902,2,0)</f>
        <v>comune.luzzana@pec.regione.lombardia.it</v>
      </c>
    </row>
    <row r="3675" spans="1:8" x14ac:dyDescent="0.25">
      <c r="A3675" s="4" t="s">
        <v>7799</v>
      </c>
      <c r="B3675" s="6" t="s">
        <v>3828</v>
      </c>
      <c r="C3675" s="4" t="s">
        <v>7810</v>
      </c>
      <c r="D3675" s="11">
        <v>9169</v>
      </c>
      <c r="E3675" s="11" t="str">
        <f t="shared" si="171"/>
        <v/>
      </c>
      <c r="F3675" s="11" t="str">
        <f t="shared" si="172"/>
        <v>EMILIA-ROMAGNA</v>
      </c>
      <c r="G3675" s="30">
        <f t="shared" si="173"/>
        <v>1.5427263003993152E-4</v>
      </c>
      <c r="H3675" s="31" t="str">
        <f>VLOOKUP(B3675,'PEC unito'!A$2:B$7902,2,0)</f>
        <v>segreteria@comune.luzzara.re.legalmail.it</v>
      </c>
    </row>
    <row r="3676" spans="1:8" x14ac:dyDescent="0.25">
      <c r="A3676" s="4" t="s">
        <v>7801</v>
      </c>
      <c r="B3676" s="6" t="s">
        <v>75</v>
      </c>
      <c r="C3676" s="4" t="s">
        <v>7819</v>
      </c>
      <c r="D3676" s="11">
        <v>9568</v>
      </c>
      <c r="E3676" s="11" t="str">
        <f t="shared" si="171"/>
        <v/>
      </c>
      <c r="F3676" s="11" t="str">
        <f t="shared" si="172"/>
        <v>CALABRIA</v>
      </c>
      <c r="G3676" s="30">
        <f t="shared" si="173"/>
        <v>1.6098598802727286E-4</v>
      </c>
      <c r="H3676" s="31" t="str">
        <f>VLOOKUP(B3676,'PEC unito'!A$2:B$7902,2,0)</f>
        <v>protocollogenerale@comunediluzzi.legalmail.it</v>
      </c>
    </row>
    <row r="3677" spans="1:8" x14ac:dyDescent="0.25">
      <c r="A3677" s="4" t="s">
        <v>7798</v>
      </c>
      <c r="B3677" s="5" t="s">
        <v>3829</v>
      </c>
      <c r="C3677" s="4" t="s">
        <v>7805</v>
      </c>
      <c r="D3677" s="11">
        <v>2444</v>
      </c>
      <c r="E3677" s="11" t="str">
        <f t="shared" si="171"/>
        <v/>
      </c>
      <c r="F3677" s="11" t="str">
        <f t="shared" si="172"/>
        <v>LOMBARDIA</v>
      </c>
      <c r="G3677" s="30">
        <f t="shared" si="173"/>
        <v>4.1121420854792525E-5</v>
      </c>
      <c r="H3677" s="31" t="str">
        <f>VLOOKUP(B3677,'PEC unito'!A$2:B$7902,2,0)</f>
        <v>comune.maccagnoconpinoeveddasca@pec.regione.lombardia.it</v>
      </c>
    </row>
    <row r="3678" spans="1:8" x14ac:dyDescent="0.25">
      <c r="A3678" s="4" t="s">
        <v>7798</v>
      </c>
      <c r="B3678" s="6" t="s">
        <v>3830</v>
      </c>
      <c r="C3678" s="4" t="s">
        <v>7805</v>
      </c>
      <c r="D3678" s="11">
        <v>60</v>
      </c>
      <c r="E3678" s="11" t="str">
        <f t="shared" si="171"/>
        <v/>
      </c>
      <c r="F3678" s="11" t="str">
        <f t="shared" si="172"/>
        <v>LOMBARDIA</v>
      </c>
      <c r="G3678" s="30">
        <f t="shared" si="173"/>
        <v>1.0095275168934335E-6</v>
      </c>
      <c r="H3678" s="31" t="str">
        <f>VLOOKUP(B3678,'PEC unito'!A$2:B$7902,2,0)</f>
        <v>comune.maccastorna@pec.regione.lombardia.it</v>
      </c>
    </row>
    <row r="3679" spans="1:8" x14ac:dyDescent="0.25">
      <c r="A3679" s="4" t="s">
        <v>7801</v>
      </c>
      <c r="B3679" s="6" t="s">
        <v>3831</v>
      </c>
      <c r="C3679" s="4" t="s">
        <v>4200</v>
      </c>
      <c r="D3679" s="11">
        <v>979</v>
      </c>
      <c r="E3679" s="11" t="str">
        <f t="shared" si="171"/>
        <v/>
      </c>
      <c r="F3679" s="11" t="str">
        <f t="shared" si="172"/>
        <v>MOLISE</v>
      </c>
      <c r="G3679" s="30">
        <f t="shared" si="173"/>
        <v>1.6472123983977857E-5</v>
      </c>
      <c r="H3679" s="31" t="str">
        <f>VLOOKUP(B3679,'PEC unito'!A$2:B$7902,2,0)</f>
        <v>comune.macchiadisernia@pec.it</v>
      </c>
    </row>
    <row r="3680" spans="1:8" x14ac:dyDescent="0.25">
      <c r="A3680" s="4" t="s">
        <v>7801</v>
      </c>
      <c r="B3680" s="6" t="s">
        <v>3832</v>
      </c>
      <c r="C3680" s="4" t="s">
        <v>4200</v>
      </c>
      <c r="D3680" s="11">
        <v>621</v>
      </c>
      <c r="E3680" s="11" t="str">
        <f t="shared" si="171"/>
        <v/>
      </c>
      <c r="F3680" s="11" t="str">
        <f t="shared" si="172"/>
        <v>MOLISE</v>
      </c>
      <c r="G3680" s="30">
        <f t="shared" si="173"/>
        <v>1.0448609799847037E-5</v>
      </c>
      <c r="H3680" s="31" t="str">
        <f>VLOOKUP(B3680,'PEC unito'!A$2:B$7902,2,0)</f>
        <v>comune.macchiavalfortorecb@legalmail.it</v>
      </c>
    </row>
    <row r="3681" spans="1:8" x14ac:dyDescent="0.25">
      <c r="A3681" s="4" t="s">
        <v>7801</v>
      </c>
      <c r="B3681" s="6" t="s">
        <v>3833</v>
      </c>
      <c r="C3681" s="4" t="s">
        <v>4200</v>
      </c>
      <c r="D3681" s="11">
        <v>1844</v>
      </c>
      <c r="E3681" s="11" t="str">
        <f t="shared" si="171"/>
        <v/>
      </c>
      <c r="F3681" s="11" t="str">
        <f t="shared" si="172"/>
        <v>MOLISE</v>
      </c>
      <c r="G3681" s="30">
        <f t="shared" si="173"/>
        <v>3.1026145685858191E-5</v>
      </c>
      <c r="H3681" s="31" t="str">
        <f>VLOOKUP(B3681,'PEC unito'!A$2:B$7902,2,0)</f>
        <v>comunedimacchiagodena@legalmail.it</v>
      </c>
    </row>
    <row r="3682" spans="1:8" x14ac:dyDescent="0.25">
      <c r="A3682" s="4" t="s">
        <v>7798</v>
      </c>
      <c r="B3682" s="6" t="s">
        <v>3834</v>
      </c>
      <c r="C3682" s="4" t="s">
        <v>7803</v>
      </c>
      <c r="D3682" s="11">
        <v>1238</v>
      </c>
      <c r="E3682" s="11" t="str">
        <f t="shared" si="171"/>
        <v/>
      </c>
      <c r="F3682" s="11" t="str">
        <f t="shared" si="172"/>
        <v>PIEMONTE</v>
      </c>
      <c r="G3682" s="30">
        <f t="shared" si="173"/>
        <v>2.082991776523451E-5</v>
      </c>
      <c r="H3682" s="31" t="str">
        <f>VLOOKUP(B3682,'PEC unito'!A$2:B$7902,2,0)</f>
        <v>protocollo@pec.comune.macello.to.it</v>
      </c>
    </row>
    <row r="3683" spans="1:8" x14ac:dyDescent="0.25">
      <c r="A3683" s="4" t="s">
        <v>7800</v>
      </c>
      <c r="B3683" s="6" t="s">
        <v>3835</v>
      </c>
      <c r="C3683" s="4" t="s">
        <v>7813</v>
      </c>
      <c r="D3683" s="11">
        <v>42019</v>
      </c>
      <c r="E3683" s="11" t="str">
        <f t="shared" si="171"/>
        <v/>
      </c>
      <c r="F3683" s="11" t="str">
        <f t="shared" si="172"/>
        <v>MARCHE</v>
      </c>
      <c r="G3683" s="30">
        <f t="shared" si="173"/>
        <v>7.0698894553908635E-4</v>
      </c>
      <c r="H3683" s="31" t="str">
        <f>VLOOKUP(B3683,'PEC unito'!A$2:B$7902,2,0)</f>
        <v>comune.macerata.demografici@legalmail.it</v>
      </c>
    </row>
    <row r="3684" spans="1:8" x14ac:dyDescent="0.25">
      <c r="A3684" s="4" t="s">
        <v>7801</v>
      </c>
      <c r="B3684" s="6" t="s">
        <v>3836</v>
      </c>
      <c r="C3684" s="4" t="s">
        <v>7816</v>
      </c>
      <c r="D3684" s="11">
        <v>10558</v>
      </c>
      <c r="E3684" s="11" t="str">
        <f t="shared" si="171"/>
        <v/>
      </c>
      <c r="F3684" s="11" t="str">
        <f t="shared" si="172"/>
        <v>CAMPANIA</v>
      </c>
      <c r="G3684" s="30">
        <f t="shared" si="173"/>
        <v>1.7764319205601452E-4</v>
      </c>
      <c r="H3684" s="31" t="str">
        <f>VLOOKUP(B3684,'PEC unito'!A$2:B$7902,2,0)</f>
        <v>elettorale@pec.comune.maceratacampania.ce.it</v>
      </c>
    </row>
    <row r="3685" spans="1:8" x14ac:dyDescent="0.25">
      <c r="A3685" s="4" t="s">
        <v>7800</v>
      </c>
      <c r="B3685" s="6" t="s">
        <v>3837</v>
      </c>
      <c r="C3685" s="4" t="s">
        <v>7813</v>
      </c>
      <c r="D3685" s="11">
        <v>2072</v>
      </c>
      <c r="E3685" s="11" t="str">
        <f t="shared" si="171"/>
        <v/>
      </c>
      <c r="F3685" s="11" t="str">
        <f t="shared" si="172"/>
        <v>MARCHE</v>
      </c>
      <c r="G3685" s="30">
        <f t="shared" si="173"/>
        <v>3.4862350250053237E-5</v>
      </c>
      <c r="H3685" s="31" t="str">
        <f>VLOOKUP(B3685,'PEC unito'!A$2:B$7902,2,0)</f>
        <v>comune.maceratafeltria@emarche.it</v>
      </c>
    </row>
    <row r="3686" spans="1:8" x14ac:dyDescent="0.25">
      <c r="A3686" s="4" t="s">
        <v>7798</v>
      </c>
      <c r="B3686" s="6" t="s">
        <v>3838</v>
      </c>
      <c r="C3686" s="4" t="s">
        <v>7805</v>
      </c>
      <c r="D3686" s="11">
        <v>7130</v>
      </c>
      <c r="E3686" s="11" t="str">
        <f t="shared" si="171"/>
        <v/>
      </c>
      <c r="F3686" s="11" t="str">
        <f t="shared" si="172"/>
        <v>LOMBARDIA</v>
      </c>
      <c r="G3686" s="30">
        <f t="shared" si="173"/>
        <v>1.1996551992416968E-4</v>
      </c>
      <c r="H3686" s="31" t="str">
        <f>VLOOKUP(B3686,'PEC unito'!A$2:B$7902,2,0)</f>
        <v>protocollo@pec.comune.macherio.mb.it</v>
      </c>
    </row>
    <row r="3687" spans="1:8" x14ac:dyDescent="0.25">
      <c r="A3687" s="4" t="s">
        <v>7798</v>
      </c>
      <c r="B3687" s="6" t="s">
        <v>3839</v>
      </c>
      <c r="C3687" s="4" t="s">
        <v>7805</v>
      </c>
      <c r="D3687" s="11">
        <v>1501</v>
      </c>
      <c r="E3687" s="11" t="str">
        <f t="shared" si="171"/>
        <v/>
      </c>
      <c r="F3687" s="11" t="str">
        <f t="shared" si="172"/>
        <v>LOMBARDIA</v>
      </c>
      <c r="G3687" s="30">
        <f t="shared" si="173"/>
        <v>2.5255013380950727E-5</v>
      </c>
      <c r="H3687" s="31" t="str">
        <f>VLOOKUP(B3687,'PEC unito'!A$2:B$7902,2,0)</f>
        <v>protocollo@pec.comune.maclodio.bs.it</v>
      </c>
    </row>
    <row r="3688" spans="1:8" x14ac:dyDescent="0.25">
      <c r="A3688" s="4" t="s">
        <v>7802</v>
      </c>
      <c r="B3688" s="8" t="s">
        <v>3840</v>
      </c>
      <c r="C3688" s="4" t="s">
        <v>7821</v>
      </c>
      <c r="D3688" s="11">
        <v>10511</v>
      </c>
      <c r="E3688" s="11" t="str">
        <f t="shared" si="171"/>
        <v/>
      </c>
      <c r="F3688" s="11" t="str">
        <f t="shared" si="172"/>
        <v>SARDEGNA</v>
      </c>
      <c r="G3688" s="30">
        <f t="shared" si="173"/>
        <v>1.7685239550111465E-4</v>
      </c>
      <c r="H3688" s="31" t="str">
        <f>VLOOKUP(B3688,'PEC unito'!A$2:B$7902,2,0)</f>
        <v>protocollo@pec.comune.macomer.nu.it</v>
      </c>
    </row>
    <row r="3689" spans="1:8" x14ac:dyDescent="0.25">
      <c r="A3689" s="4" t="s">
        <v>7798</v>
      </c>
      <c r="B3689" s="6" t="s">
        <v>3841</v>
      </c>
      <c r="C3689" s="4" t="s">
        <v>7803</v>
      </c>
      <c r="D3689" s="11">
        <v>52</v>
      </c>
      <c r="E3689" s="11" t="str">
        <f t="shared" si="171"/>
        <v/>
      </c>
      <c r="F3689" s="11" t="str">
        <f t="shared" si="172"/>
        <v>PIEMONTE</v>
      </c>
      <c r="G3689" s="30">
        <f t="shared" si="173"/>
        <v>8.7492384797430905E-7</v>
      </c>
      <c r="H3689" s="31" t="str">
        <f>VLOOKUP(B3689,'PEC unito'!A$2:B$7902,2,0)</f>
        <v>macra@cert.ruparpiemonte.it</v>
      </c>
    </row>
    <row r="3690" spans="1:8" x14ac:dyDescent="0.25">
      <c r="A3690" s="4" t="s">
        <v>7798</v>
      </c>
      <c r="B3690" s="6" t="s">
        <v>3842</v>
      </c>
      <c r="C3690" s="4" t="s">
        <v>7803</v>
      </c>
      <c r="D3690" s="11">
        <v>601</v>
      </c>
      <c r="E3690" s="11" t="str">
        <f t="shared" si="171"/>
        <v/>
      </c>
      <c r="F3690" s="11" t="str">
        <f t="shared" si="172"/>
        <v>PIEMONTE</v>
      </c>
      <c r="G3690" s="30">
        <f t="shared" si="173"/>
        <v>1.0112100627549225E-5</v>
      </c>
      <c r="H3690" s="31" t="str">
        <f>VLOOKUP(B3690,'PEC unito'!A$2:B$7902,2,0)</f>
        <v>comune.macugnaga.vb@cert.legalmail.it</v>
      </c>
    </row>
    <row r="3691" spans="1:8" x14ac:dyDescent="0.25">
      <c r="A3691" s="4" t="s">
        <v>7801</v>
      </c>
      <c r="B3691" s="6" t="s">
        <v>3843</v>
      </c>
      <c r="C3691" s="4" t="s">
        <v>7816</v>
      </c>
      <c r="D3691" s="11">
        <v>39409</v>
      </c>
      <c r="E3691" s="11" t="str">
        <f t="shared" si="171"/>
        <v/>
      </c>
      <c r="F3691" s="11" t="str">
        <f t="shared" si="172"/>
        <v>CAMPANIA</v>
      </c>
      <c r="G3691" s="30">
        <f t="shared" si="173"/>
        <v>6.6307449855422204E-4</v>
      </c>
      <c r="H3691" s="31" t="str">
        <f>VLOOKUP(B3691,'PEC unito'!A$2:B$7902,2,0)</f>
        <v>dir.generale@pec.comune.maddaloni.ce.it</v>
      </c>
    </row>
    <row r="3692" spans="1:8" x14ac:dyDescent="0.25">
      <c r="A3692" s="4" t="s">
        <v>7798</v>
      </c>
      <c r="B3692" s="6" t="s">
        <v>3844</v>
      </c>
      <c r="C3692" s="4" t="s">
        <v>7805</v>
      </c>
      <c r="D3692" s="11">
        <v>540</v>
      </c>
      <c r="E3692" s="11" t="str">
        <f t="shared" si="171"/>
        <v/>
      </c>
      <c r="F3692" s="11" t="str">
        <f t="shared" si="172"/>
        <v>LOMBARDIA</v>
      </c>
      <c r="G3692" s="30">
        <f t="shared" si="173"/>
        <v>9.0857476520409013E-6</v>
      </c>
      <c r="H3692" s="31" t="str">
        <f>VLOOKUP(B3692,'PEC unito'!A$2:B$7902,2,0)</f>
        <v>protocollo.madesimo@cert.provincia.so.it</v>
      </c>
    </row>
    <row r="3693" spans="1:8" x14ac:dyDescent="0.25">
      <c r="A3693" s="4" t="s">
        <v>7798</v>
      </c>
      <c r="B3693" s="6" t="s">
        <v>3845</v>
      </c>
      <c r="C3693" s="4" t="s">
        <v>7805</v>
      </c>
      <c r="D3693" s="11">
        <v>2931</v>
      </c>
      <c r="E3693" s="11" t="str">
        <f t="shared" si="171"/>
        <v/>
      </c>
      <c r="F3693" s="11" t="str">
        <f t="shared" si="172"/>
        <v>LOMBARDIA</v>
      </c>
      <c r="G3693" s="30">
        <f t="shared" si="173"/>
        <v>4.9315419200244224E-5</v>
      </c>
      <c r="H3693" s="31" t="str">
        <f>VLOOKUP(B3693,'PEC unito'!A$2:B$7902,2,0)</f>
        <v>pec@pec.comune.madignano.cr.it</v>
      </c>
    </row>
    <row r="3694" spans="1:8" x14ac:dyDescent="0.25">
      <c r="A3694" s="4" t="s">
        <v>7798</v>
      </c>
      <c r="B3694" s="6" t="s">
        <v>3846</v>
      </c>
      <c r="C3694" s="4" t="s">
        <v>7805</v>
      </c>
      <c r="D3694" s="11">
        <v>3943</v>
      </c>
      <c r="E3694" s="11" t="str">
        <f t="shared" si="171"/>
        <v/>
      </c>
      <c r="F3694" s="11" t="str">
        <f t="shared" si="172"/>
        <v>LOMBARDIA</v>
      </c>
      <c r="G3694" s="30">
        <f t="shared" si="173"/>
        <v>6.634278331851347E-5</v>
      </c>
      <c r="H3694" s="31" t="str">
        <f>VLOOKUP(B3694,'PEC unito'!A$2:B$7902,2,0)</f>
        <v>comunemadone@pec.it</v>
      </c>
    </row>
    <row r="3695" spans="1:8" x14ac:dyDescent="0.25">
      <c r="A3695" s="4" t="s">
        <v>7798</v>
      </c>
      <c r="B3695" s="6" t="s">
        <v>3847</v>
      </c>
      <c r="C3695" s="4" t="s">
        <v>7803</v>
      </c>
      <c r="D3695" s="11">
        <v>396</v>
      </c>
      <c r="E3695" s="11" t="str">
        <f t="shared" si="171"/>
        <v/>
      </c>
      <c r="F3695" s="11" t="str">
        <f t="shared" si="172"/>
        <v>PIEMONTE</v>
      </c>
      <c r="G3695" s="30">
        <f t="shared" si="173"/>
        <v>6.6628816114966608E-6</v>
      </c>
      <c r="H3695" s="31" t="str">
        <f>VLOOKUP(B3695,'PEC unito'!A$2:B$7902,2,0)</f>
        <v>madonna.del.sasso@cert.ruparpiemonte.it</v>
      </c>
    </row>
    <row r="3696" spans="1:8" x14ac:dyDescent="0.25">
      <c r="A3696" s="4" t="s">
        <v>7799</v>
      </c>
      <c r="B3696" s="6" t="s">
        <v>3848</v>
      </c>
      <c r="C3696" s="4" t="s">
        <v>7806</v>
      </c>
      <c r="D3696" s="11">
        <v>2783</v>
      </c>
      <c r="E3696" s="11" t="str">
        <f t="shared" si="171"/>
        <v/>
      </c>
      <c r="F3696" s="11" t="str">
        <f t="shared" si="172"/>
        <v>TRENTINO-ALTO ADIGE/SÜDTIROL</v>
      </c>
      <c r="G3696" s="30">
        <f t="shared" si="173"/>
        <v>4.6825251325240424E-5</v>
      </c>
      <c r="H3696" s="31" t="str">
        <f>VLOOKUP(B3696,'PEC unito'!A$2:B$7902,2,0)</f>
        <v>comune@pec.comune.madruzzo.tn.it</v>
      </c>
    </row>
    <row r="3697" spans="1:8" x14ac:dyDescent="0.25">
      <c r="A3697" s="4" t="s">
        <v>7800</v>
      </c>
      <c r="B3697" s="6" t="s">
        <v>3849</v>
      </c>
      <c r="C3697" s="4" t="s">
        <v>7814</v>
      </c>
      <c r="D3697" s="11">
        <v>3078</v>
      </c>
      <c r="E3697" s="11" t="str">
        <f t="shared" si="171"/>
        <v/>
      </c>
      <c r="F3697" s="11" t="str">
        <f t="shared" si="172"/>
        <v>LAZIO</v>
      </c>
      <c r="G3697" s="30">
        <f t="shared" si="173"/>
        <v>5.1788761616633136E-5</v>
      </c>
      <c r="H3697" s="31" t="str">
        <f>VLOOKUP(B3697,'PEC unito'!A$2:B$7902,2,0)</f>
        <v>maenza@postecert.it</v>
      </c>
    </row>
    <row r="3698" spans="1:8" x14ac:dyDescent="0.25">
      <c r="A3698" s="4" t="s">
        <v>7801</v>
      </c>
      <c r="B3698" s="6" t="s">
        <v>3850</v>
      </c>
      <c r="C3698" s="4" t="s">
        <v>4200</v>
      </c>
      <c r="D3698" s="11">
        <v>1231</v>
      </c>
      <c r="E3698" s="11" t="str">
        <f t="shared" si="171"/>
        <v/>
      </c>
      <c r="F3698" s="11" t="str">
        <f t="shared" si="172"/>
        <v>MOLISE</v>
      </c>
      <c r="G3698" s="30">
        <f t="shared" si="173"/>
        <v>2.0712139554930276E-5</v>
      </c>
      <c r="H3698" s="31" t="str">
        <f>VLOOKUP(B3698,'PEC unito'!A$2:B$7902,2,0)</f>
        <v>comune.mafaldacb@legalmail.it</v>
      </c>
    </row>
    <row r="3699" spans="1:8" x14ac:dyDescent="0.25">
      <c r="A3699" s="4" t="s">
        <v>7798</v>
      </c>
      <c r="B3699" s="6" t="s">
        <v>3851</v>
      </c>
      <c r="C3699" s="4" t="s">
        <v>7805</v>
      </c>
      <c r="D3699" s="11">
        <v>145</v>
      </c>
      <c r="E3699" s="11" t="str">
        <f t="shared" si="171"/>
        <v/>
      </c>
      <c r="F3699" s="11" t="str">
        <f t="shared" si="172"/>
        <v>LOMBARDIA</v>
      </c>
      <c r="G3699" s="30">
        <f t="shared" si="173"/>
        <v>2.4396914991591307E-6</v>
      </c>
      <c r="H3699" s="31" t="str">
        <f>VLOOKUP(B3699,'PEC unito'!A$2:B$7902,2,0)</f>
        <v>protocollo@pec.comune.magasa.bs.it</v>
      </c>
    </row>
    <row r="3700" spans="1:8" x14ac:dyDescent="0.25">
      <c r="A3700" s="4" t="s">
        <v>7798</v>
      </c>
      <c r="B3700" s="6" t="s">
        <v>3852</v>
      </c>
      <c r="C3700" s="4" t="s">
        <v>7805</v>
      </c>
      <c r="D3700" s="11">
        <v>22877</v>
      </c>
      <c r="E3700" s="11" t="str">
        <f t="shared" si="171"/>
        <v/>
      </c>
      <c r="F3700" s="11" t="str">
        <f t="shared" si="172"/>
        <v>LOMBARDIA</v>
      </c>
      <c r="G3700" s="30">
        <f t="shared" si="173"/>
        <v>3.8491601673285128E-4</v>
      </c>
      <c r="H3700" s="31" t="str">
        <f>VLOOKUP(B3700,'PEC unito'!A$2:B$7902,2,0)</f>
        <v xml:space="preserve">egov.magenta@cert.poliscomuneamico.net </v>
      </c>
    </row>
    <row r="3701" spans="1:8" x14ac:dyDescent="0.25">
      <c r="A3701" s="4" t="s">
        <v>7798</v>
      </c>
      <c r="B3701" s="6" t="s">
        <v>3853</v>
      </c>
      <c r="C3701" s="4" t="s">
        <v>7803</v>
      </c>
      <c r="D3701" s="11">
        <v>1742</v>
      </c>
      <c r="E3701" s="11" t="str">
        <f t="shared" si="171"/>
        <v/>
      </c>
      <c r="F3701" s="11" t="str">
        <f t="shared" si="172"/>
        <v>PIEMONTE</v>
      </c>
      <c r="G3701" s="30">
        <f t="shared" si="173"/>
        <v>2.930994890713935E-5</v>
      </c>
      <c r="H3701" s="31" t="str">
        <f>VLOOKUP(B3701,'PEC unito'!A$2:B$7902,2,0)</f>
        <v>protocollo@pec.comune.maggiora.no.it</v>
      </c>
    </row>
    <row r="3702" spans="1:8" x14ac:dyDescent="0.25">
      <c r="A3702" s="4" t="s">
        <v>7798</v>
      </c>
      <c r="B3702" s="6" t="s">
        <v>3854</v>
      </c>
      <c r="C3702" s="4" t="s">
        <v>7805</v>
      </c>
      <c r="D3702" s="11">
        <v>1690</v>
      </c>
      <c r="E3702" s="11" t="str">
        <f t="shared" si="171"/>
        <v/>
      </c>
      <c r="F3702" s="11" t="str">
        <f t="shared" si="172"/>
        <v>LOMBARDIA</v>
      </c>
      <c r="G3702" s="30">
        <f t="shared" si="173"/>
        <v>2.8435025059165041E-5</v>
      </c>
      <c r="H3702" s="31" t="str">
        <f>VLOOKUP(B3702,'PEC unito'!A$2:B$7902,2,0)</f>
        <v>comune.magherno@pec.provincia.pv.it</v>
      </c>
    </row>
    <row r="3703" spans="1:8" x14ac:dyDescent="0.25">
      <c r="A3703" s="4" t="s">
        <v>7800</v>
      </c>
      <c r="B3703" s="6" t="s">
        <v>3855</v>
      </c>
      <c r="C3703" s="4" t="s">
        <v>7812</v>
      </c>
      <c r="D3703" s="11">
        <v>14589</v>
      </c>
      <c r="E3703" s="11" t="str">
        <f t="shared" si="171"/>
        <v/>
      </c>
      <c r="F3703" s="11" t="str">
        <f t="shared" si="172"/>
        <v>UMBRIA</v>
      </c>
      <c r="G3703" s="30">
        <f t="shared" si="173"/>
        <v>2.4546661573263834E-4</v>
      </c>
      <c r="H3703" s="31" t="str">
        <f>VLOOKUP(B3703,'PEC unito'!A$2:B$7902,2,0)</f>
        <v>comune.magione@postacert.umbria.it</v>
      </c>
    </row>
    <row r="3704" spans="1:8" x14ac:dyDescent="0.25">
      <c r="A3704" s="4" t="s">
        <v>7801</v>
      </c>
      <c r="B3704" s="6" t="s">
        <v>192</v>
      </c>
      <c r="C3704" s="4" t="s">
        <v>7819</v>
      </c>
      <c r="D3704" s="11">
        <v>1272</v>
      </c>
      <c r="E3704" s="11" t="str">
        <f t="shared" si="171"/>
        <v/>
      </c>
      <c r="F3704" s="11" t="str">
        <f t="shared" si="172"/>
        <v>CALABRIA</v>
      </c>
      <c r="G3704" s="30">
        <f t="shared" si="173"/>
        <v>2.140198335814079E-5</v>
      </c>
      <c r="H3704" s="31" t="str">
        <f>VLOOKUP(B3704,'PEC unito'!A$2:B$7902,2,0)</f>
        <v>amministrazione.magisano@asmepec.it</v>
      </c>
    </row>
    <row r="3705" spans="1:8" x14ac:dyDescent="0.25">
      <c r="A3705" s="4" t="s">
        <v>7798</v>
      </c>
      <c r="B3705" s="6" t="s">
        <v>3856</v>
      </c>
      <c r="C3705" s="4" t="s">
        <v>7803</v>
      </c>
      <c r="D3705" s="11">
        <v>2026</v>
      </c>
      <c r="E3705" s="11" t="str">
        <f t="shared" si="171"/>
        <v/>
      </c>
      <c r="F3705" s="11" t="str">
        <f t="shared" si="172"/>
        <v>PIEMONTE</v>
      </c>
      <c r="G3705" s="30">
        <f t="shared" si="173"/>
        <v>3.4088379153768267E-5</v>
      </c>
      <c r="H3705" s="31" t="str">
        <f>VLOOKUP(B3705,'PEC unito'!A$2:B$7902,2,0)</f>
        <v>comune.maglianoalfieri@pec.it</v>
      </c>
    </row>
    <row r="3706" spans="1:8" x14ac:dyDescent="0.25">
      <c r="A3706" s="4" t="s">
        <v>7798</v>
      </c>
      <c r="B3706" s="6" t="s">
        <v>3857</v>
      </c>
      <c r="C3706" s="4" t="s">
        <v>7803</v>
      </c>
      <c r="D3706" s="11">
        <v>2231</v>
      </c>
      <c r="E3706" s="11" t="str">
        <f t="shared" si="171"/>
        <v/>
      </c>
      <c r="F3706" s="11" t="str">
        <f t="shared" si="172"/>
        <v>PIEMONTE</v>
      </c>
      <c r="G3706" s="30">
        <f t="shared" si="173"/>
        <v>3.7537598169820835E-5</v>
      </c>
      <c r="H3706" s="31" t="str">
        <f>VLOOKUP(B3706,'PEC unito'!A$2:B$7902,2,0)</f>
        <v>comune.maglianoalpi@legalmail.it</v>
      </c>
    </row>
    <row r="3707" spans="1:8" x14ac:dyDescent="0.25">
      <c r="A3707" s="4" t="s">
        <v>7801</v>
      </c>
      <c r="B3707" s="6" t="s">
        <v>3858</v>
      </c>
      <c r="C3707" s="4" t="s">
        <v>7815</v>
      </c>
      <c r="D3707" s="11">
        <v>3753</v>
      </c>
      <c r="E3707" s="11" t="str">
        <f t="shared" si="171"/>
        <v/>
      </c>
      <c r="F3707" s="11" t="str">
        <f t="shared" si="172"/>
        <v>ABRUZZO</v>
      </c>
      <c r="G3707" s="30">
        <f t="shared" si="173"/>
        <v>6.3145946181684265E-5</v>
      </c>
      <c r="H3707" s="31" t="str">
        <f>VLOOKUP(B3707,'PEC unito'!A$2:B$7902,2,0)</f>
        <v>protocollo.maglianodemarsi@pec.it</v>
      </c>
    </row>
    <row r="3708" spans="1:8" x14ac:dyDescent="0.25">
      <c r="A3708" s="4" t="s">
        <v>7800</v>
      </c>
      <c r="B3708" s="6" t="s">
        <v>3859</v>
      </c>
      <c r="C3708" s="4" t="s">
        <v>7813</v>
      </c>
      <c r="D3708" s="11">
        <v>1426</v>
      </c>
      <c r="E3708" s="11" t="str">
        <f t="shared" si="171"/>
        <v/>
      </c>
      <c r="F3708" s="11" t="str">
        <f t="shared" si="172"/>
        <v>MARCHE</v>
      </c>
      <c r="G3708" s="30">
        <f t="shared" si="173"/>
        <v>2.3993103984833936E-5</v>
      </c>
      <c r="H3708" s="31" t="str">
        <f>VLOOKUP(B3708,'PEC unito'!A$2:B$7902,2,0)</f>
        <v>info@pec.comune.maglianoditenna.fm.it</v>
      </c>
    </row>
    <row r="3709" spans="1:8" x14ac:dyDescent="0.25">
      <c r="A3709" s="4" t="s">
        <v>7800</v>
      </c>
      <c r="B3709" s="6" t="s">
        <v>3860</v>
      </c>
      <c r="C3709" s="4" t="s">
        <v>7811</v>
      </c>
      <c r="D3709" s="11">
        <v>3633</v>
      </c>
      <c r="E3709" s="11" t="str">
        <f t="shared" si="171"/>
        <v/>
      </c>
      <c r="F3709" s="11" t="str">
        <f t="shared" si="172"/>
        <v>TOSCANA</v>
      </c>
      <c r="G3709" s="30">
        <f t="shared" si="173"/>
        <v>6.1126891147897402E-5</v>
      </c>
      <c r="H3709" s="31" t="str">
        <f>VLOOKUP(B3709,'PEC unito'!A$2:B$7902,2,0)</f>
        <v>comune.maglianointoscana@postemailcertificata.it</v>
      </c>
    </row>
    <row r="3710" spans="1:8" x14ac:dyDescent="0.25">
      <c r="A3710" s="4" t="s">
        <v>7800</v>
      </c>
      <c r="B3710" s="6" t="s">
        <v>3861</v>
      </c>
      <c r="C3710" s="4" t="s">
        <v>7814</v>
      </c>
      <c r="D3710" s="11">
        <v>1470</v>
      </c>
      <c r="E3710" s="11" t="str">
        <f t="shared" si="171"/>
        <v/>
      </c>
      <c r="F3710" s="11" t="str">
        <f t="shared" si="172"/>
        <v>LAZIO</v>
      </c>
      <c r="G3710" s="30">
        <f t="shared" si="173"/>
        <v>2.473342416388912E-5</v>
      </c>
      <c r="H3710" s="31" t="str">
        <f>VLOOKUP(B3710,'PEC unito'!A$2:B$7902,2,0)</f>
        <v>settore1@pec.comunedimaglianoromano.it</v>
      </c>
    </row>
    <row r="3711" spans="1:8" x14ac:dyDescent="0.25">
      <c r="A3711" s="4" t="s">
        <v>7800</v>
      </c>
      <c r="B3711" s="6" t="s">
        <v>3862</v>
      </c>
      <c r="C3711" s="4" t="s">
        <v>7814</v>
      </c>
      <c r="D3711" s="11">
        <v>3799</v>
      </c>
      <c r="E3711" s="11" t="str">
        <f t="shared" si="171"/>
        <v/>
      </c>
      <c r="F3711" s="11" t="str">
        <f t="shared" si="172"/>
        <v>LAZIO</v>
      </c>
      <c r="G3711" s="30">
        <f t="shared" si="173"/>
        <v>6.3919917277969234E-5</v>
      </c>
      <c r="H3711" s="31" t="str">
        <f>VLOOKUP(B3711,'PEC unito'!A$2:B$7902,2,0)</f>
        <v>info@pec.comune.maglianosabina.ri.it</v>
      </c>
    </row>
    <row r="3712" spans="1:8" x14ac:dyDescent="0.25">
      <c r="A3712" s="4" t="s">
        <v>7801</v>
      </c>
      <c r="B3712" s="6" t="s">
        <v>3863</v>
      </c>
      <c r="C3712" s="4" t="s">
        <v>7816</v>
      </c>
      <c r="D3712" s="11">
        <v>739</v>
      </c>
      <c r="E3712" s="11" t="str">
        <f t="shared" si="171"/>
        <v/>
      </c>
      <c r="F3712" s="11" t="str">
        <f t="shared" si="172"/>
        <v>CAMPANIA</v>
      </c>
      <c r="G3712" s="30">
        <f t="shared" si="173"/>
        <v>1.2434013916404123E-5</v>
      </c>
      <c r="H3712" s="31" t="str">
        <f>VLOOKUP(B3712,'PEC unito'!A$2:B$7902,2,0)</f>
        <v>protocollo@pec.comune.maglianovetere.sa.it</v>
      </c>
    </row>
    <row r="3713" spans="1:8" x14ac:dyDescent="0.25">
      <c r="A3713" s="4" t="s">
        <v>7801</v>
      </c>
      <c r="B3713" s="6" t="s">
        <v>3864</v>
      </c>
      <c r="C3713" s="4" t="s">
        <v>7817</v>
      </c>
      <c r="D3713" s="11">
        <v>14819</v>
      </c>
      <c r="E3713" s="11" t="str">
        <f t="shared" si="171"/>
        <v/>
      </c>
      <c r="F3713" s="11" t="str">
        <f t="shared" si="172"/>
        <v>PUGLIA</v>
      </c>
      <c r="G3713" s="30">
        <f t="shared" si="173"/>
        <v>2.4933647121406317E-4</v>
      </c>
      <c r="H3713" s="31" t="str">
        <f>VLOOKUP(B3713,'PEC unito'!A$2:B$7902,2,0)</f>
        <v>comunemaglie@pec.rupar.puglia.it</v>
      </c>
    </row>
    <row r="3714" spans="1:8" x14ac:dyDescent="0.25">
      <c r="A3714" s="2" t="s">
        <v>7798</v>
      </c>
      <c r="B3714" s="6" t="s">
        <v>3865</v>
      </c>
      <c r="C3714" s="4" t="s">
        <v>7809</v>
      </c>
      <c r="D3714" s="11">
        <v>917</v>
      </c>
      <c r="E3714" s="11" t="str">
        <f t="shared" ref="E3714:E3777" si="174">IF(D3714&gt;300000,"trovato","")</f>
        <v/>
      </c>
      <c r="F3714" s="11" t="str">
        <f t="shared" ref="F3714:F3777" si="175">IF(AND(D3714&gt;50000,D3714&lt;100000),"COMPRESO",C3714)</f>
        <v>LIGURIA</v>
      </c>
      <c r="G3714" s="30">
        <f t="shared" ref="G3714:G3777" si="176">D3714/Totale</f>
        <v>1.542894554985464E-5</v>
      </c>
      <c r="H3714" s="31" t="str">
        <f>VLOOKUP(B3714,'PEC unito'!A$2:B$7902,2,0)</f>
        <v>protocollo@pec.comunemagliolo.it</v>
      </c>
    </row>
    <row r="3715" spans="1:8" x14ac:dyDescent="0.25">
      <c r="A3715" s="4" t="s">
        <v>7798</v>
      </c>
      <c r="B3715" s="6" t="s">
        <v>3866</v>
      </c>
      <c r="C3715" s="4" t="s">
        <v>7803</v>
      </c>
      <c r="D3715" s="11">
        <v>468</v>
      </c>
      <c r="E3715" s="11" t="str">
        <f t="shared" si="174"/>
        <v/>
      </c>
      <c r="F3715" s="11" t="str">
        <f t="shared" si="175"/>
        <v>PIEMONTE</v>
      </c>
      <c r="G3715" s="30">
        <f t="shared" si="176"/>
        <v>7.8743146317687819E-6</v>
      </c>
      <c r="H3715" s="31" t="str">
        <f>VLOOKUP(B3715,'PEC unito'!A$2:B$7902,2,0)</f>
        <v>protocollo.maglione@cert.ruparpiemonte.it</v>
      </c>
    </row>
    <row r="3716" spans="1:8" x14ac:dyDescent="0.25">
      <c r="A3716" s="4" t="s">
        <v>7798</v>
      </c>
      <c r="B3716" s="6" t="s">
        <v>3867</v>
      </c>
      <c r="C3716" s="4" t="s">
        <v>7805</v>
      </c>
      <c r="D3716" s="11">
        <v>1669</v>
      </c>
      <c r="E3716" s="11" t="str">
        <f t="shared" si="174"/>
        <v/>
      </c>
      <c r="F3716" s="11" t="str">
        <f t="shared" si="175"/>
        <v>LOMBARDIA</v>
      </c>
      <c r="G3716" s="30">
        <f t="shared" si="176"/>
        <v>2.8081690428252342E-5</v>
      </c>
      <c r="H3716" s="31" t="str">
        <f>VLOOKUP(B3716,'PEC unito'!A$2:B$7902,2,0)</f>
        <v>comune.magnacavallo@pec.regione.lombardia.it</v>
      </c>
    </row>
    <row r="3717" spans="1:8" x14ac:dyDescent="0.25">
      <c r="A3717" s="4" t="s">
        <v>7798</v>
      </c>
      <c r="B3717" s="6" t="s">
        <v>3868</v>
      </c>
      <c r="C3717" s="4" t="s">
        <v>7805</v>
      </c>
      <c r="D3717" s="11">
        <v>9085</v>
      </c>
      <c r="E3717" s="11" t="str">
        <f t="shared" si="174"/>
        <v/>
      </c>
      <c r="F3717" s="11" t="str">
        <f t="shared" si="175"/>
        <v>LOMBARDIA</v>
      </c>
      <c r="G3717" s="30">
        <f t="shared" si="176"/>
        <v>1.5285929151628071E-4</v>
      </c>
      <c r="H3717" s="31" t="str">
        <f>VLOOKUP(B3717,'PEC unito'!A$2:B$7902,2,0)</f>
        <v xml:space="preserve">info@pec.comune.magnago.mi.it </v>
      </c>
    </row>
    <row r="3718" spans="1:8" x14ac:dyDescent="0.25">
      <c r="A3718" s="4" t="s">
        <v>7798</v>
      </c>
      <c r="B3718" s="6" t="s">
        <v>3869</v>
      </c>
      <c r="C3718" s="4" t="s">
        <v>7803</v>
      </c>
      <c r="D3718" s="11">
        <v>378</v>
      </c>
      <c r="E3718" s="11" t="str">
        <f t="shared" si="174"/>
        <v/>
      </c>
      <c r="F3718" s="11" t="str">
        <f t="shared" si="175"/>
        <v>PIEMONTE</v>
      </c>
      <c r="G3718" s="30">
        <f t="shared" si="176"/>
        <v>6.3600233564286305E-6</v>
      </c>
      <c r="H3718" s="31" t="str">
        <f>VLOOKUP(B3718,'PEC unito'!A$2:B$7902,2,0)</f>
        <v>magnano@pec.ptbiellese.it</v>
      </c>
    </row>
    <row r="3719" spans="1:8" x14ac:dyDescent="0.25">
      <c r="A3719" s="4" t="s">
        <v>7799</v>
      </c>
      <c r="B3719" s="6" t="s">
        <v>3870</v>
      </c>
      <c r="C3719" s="4" t="s">
        <v>7808</v>
      </c>
      <c r="D3719" s="11">
        <v>2366</v>
      </c>
      <c r="E3719" s="11" t="str">
        <f t="shared" si="174"/>
        <v/>
      </c>
      <c r="F3719" s="11" t="str">
        <f t="shared" si="175"/>
        <v>FRIULI-VENEZIA GIULIA</v>
      </c>
      <c r="G3719" s="30">
        <f t="shared" si="176"/>
        <v>3.9809035082831061E-5</v>
      </c>
      <c r="H3719" s="31" t="str">
        <f>VLOOKUP(B3719,'PEC unito'!A$2:B$7902,2,0)</f>
        <v>protocollo@pec.comune.magnanoinriviera.ud.it</v>
      </c>
    </row>
    <row r="3720" spans="1:8" x14ac:dyDescent="0.25">
      <c r="A3720" s="4" t="s">
        <v>7802</v>
      </c>
      <c r="B3720" s="8" t="s">
        <v>3871</v>
      </c>
      <c r="C3720" s="4" t="s">
        <v>7821</v>
      </c>
      <c r="D3720" s="11">
        <v>643</v>
      </c>
      <c r="E3720" s="11" t="str">
        <f t="shared" si="174"/>
        <v/>
      </c>
      <c r="F3720" s="11" t="str">
        <f t="shared" si="175"/>
        <v>SARDEGNA</v>
      </c>
      <c r="G3720" s="30">
        <f t="shared" si="176"/>
        <v>1.0818769889374629E-5</v>
      </c>
      <c r="H3720" s="31" t="str">
        <f>VLOOKUP(B3720,'PEC unito'!A$2:B$7902,2,0)</f>
        <v>protocollo.magomadas@digitalpec.com</v>
      </c>
    </row>
    <row r="3721" spans="1:8" x14ac:dyDescent="0.25">
      <c r="A3721" s="4" t="s">
        <v>7799</v>
      </c>
      <c r="B3721" s="6" t="s">
        <v>24298</v>
      </c>
      <c r="C3721" s="4" t="s">
        <v>7806</v>
      </c>
      <c r="D3721" s="11">
        <v>1281</v>
      </c>
      <c r="E3721" s="11" t="str">
        <f t="shared" si="174"/>
        <v/>
      </c>
      <c r="F3721" s="11" t="str">
        <f t="shared" si="175"/>
        <v>TRENTINO-ALTO ADIGE/SÜDTIROL</v>
      </c>
      <c r="G3721" s="30">
        <f t="shared" si="176"/>
        <v>2.1553412485674806E-5</v>
      </c>
      <c r="H3721" s="31" t="str">
        <f>VLOOKUP(B3721,'PEC unito'!A$2:B$7902,2,0)</f>
        <v>margreid.magre@legalmail.it</v>
      </c>
    </row>
    <row r="3722" spans="1:8" x14ac:dyDescent="0.25">
      <c r="A3722" s="4" t="s">
        <v>7798</v>
      </c>
      <c r="B3722" s="6" t="s">
        <v>3872</v>
      </c>
      <c r="C3722" s="4" t="s">
        <v>7805</v>
      </c>
      <c r="D3722" s="11">
        <v>645</v>
      </c>
      <c r="E3722" s="11" t="str">
        <f t="shared" si="174"/>
        <v/>
      </c>
      <c r="F3722" s="11" t="str">
        <f t="shared" si="175"/>
        <v>LOMBARDIA</v>
      </c>
      <c r="G3722" s="30">
        <f t="shared" si="176"/>
        <v>1.085242080660441E-5</v>
      </c>
      <c r="H3722" s="31" t="str">
        <f>VLOOKUP(B3722,'PEC unito'!A$2:B$7902,2,0)</f>
        <v>comune.magreglio@legalmail.it</v>
      </c>
    </row>
    <row r="3723" spans="1:8" x14ac:dyDescent="0.25">
      <c r="A3723" s="4" t="s">
        <v>7801</v>
      </c>
      <c r="B3723" s="6" t="s">
        <v>193</v>
      </c>
      <c r="C3723" s="4" t="s">
        <v>7819</v>
      </c>
      <c r="D3723" s="11">
        <v>4457</v>
      </c>
      <c r="E3723" s="11" t="str">
        <f t="shared" si="174"/>
        <v/>
      </c>
      <c r="F3723" s="11" t="str">
        <f t="shared" si="175"/>
        <v>CALABRIA</v>
      </c>
      <c r="G3723" s="30">
        <f t="shared" si="176"/>
        <v>7.4991069046567211E-5</v>
      </c>
      <c r="H3723" s="31" t="str">
        <f>VLOOKUP(B3723,'PEC unito'!A$2:B$7902,2,0)</f>
        <v>areamministrativa.maida@asmepec.it</v>
      </c>
    </row>
    <row r="3724" spans="1:8" x14ac:dyDescent="0.25">
      <c r="A3724" s="4" t="s">
        <v>7801</v>
      </c>
      <c r="B3724" s="6" t="s">
        <v>76</v>
      </c>
      <c r="C3724" s="4" t="s">
        <v>7819</v>
      </c>
      <c r="D3724" s="11">
        <v>1231</v>
      </c>
      <c r="E3724" s="11" t="str">
        <f t="shared" si="174"/>
        <v/>
      </c>
      <c r="F3724" s="11" t="str">
        <f t="shared" si="175"/>
        <v>CALABRIA</v>
      </c>
      <c r="G3724" s="30">
        <f t="shared" si="176"/>
        <v>2.0712139554930276E-5</v>
      </c>
      <c r="H3724" s="31" t="str">
        <f>VLOOKUP(B3724,'PEC unito'!A$2:B$7902,2,0)</f>
        <v>amministrativo.maiera@asmepec.it</v>
      </c>
    </row>
    <row r="3725" spans="1:8" x14ac:dyDescent="0.25">
      <c r="A3725" s="4" t="s">
        <v>7801</v>
      </c>
      <c r="B3725" s="6" t="s">
        <v>283</v>
      </c>
      <c r="C3725" s="4" t="s">
        <v>7819</v>
      </c>
      <c r="D3725" s="11">
        <v>2198</v>
      </c>
      <c r="E3725" s="11" t="str">
        <f t="shared" si="174"/>
        <v/>
      </c>
      <c r="F3725" s="11" t="str">
        <f t="shared" si="175"/>
        <v>CALABRIA</v>
      </c>
      <c r="G3725" s="30">
        <f t="shared" si="176"/>
        <v>3.6982358035529446E-5</v>
      </c>
      <c r="H3725" s="31" t="str">
        <f>VLOOKUP(B3725,'PEC unito'!A$2:B$7902,2,0)</f>
        <v>sindaco.maierato@asmepec.it</v>
      </c>
    </row>
    <row r="3726" spans="1:8" x14ac:dyDescent="0.25">
      <c r="A3726" s="4" t="s">
        <v>7800</v>
      </c>
      <c r="B3726" s="6" t="s">
        <v>3873</v>
      </c>
      <c r="C3726" s="4" t="s">
        <v>7813</v>
      </c>
      <c r="D3726" s="11">
        <v>6175</v>
      </c>
      <c r="E3726" s="11" t="str">
        <f t="shared" si="174"/>
        <v/>
      </c>
      <c r="F3726" s="11" t="str">
        <f t="shared" si="175"/>
        <v>MARCHE</v>
      </c>
      <c r="G3726" s="30">
        <f t="shared" si="176"/>
        <v>1.038972069469492E-4</v>
      </c>
      <c r="H3726" s="31" t="str">
        <f>VLOOKUP(B3726,'PEC unito'!A$2:B$7902,2,0)</f>
        <v>comune.maiolatispontini@emarche.it</v>
      </c>
    </row>
    <row r="3727" spans="1:8" x14ac:dyDescent="0.25">
      <c r="A3727" s="4" t="s">
        <v>7799</v>
      </c>
      <c r="B3727" s="6" t="s">
        <v>3874</v>
      </c>
      <c r="C3727" s="4" t="s">
        <v>7810</v>
      </c>
      <c r="D3727" s="11">
        <v>848</v>
      </c>
      <c r="E3727" s="11" t="str">
        <f t="shared" si="174"/>
        <v/>
      </c>
      <c r="F3727" s="11" t="str">
        <f t="shared" si="175"/>
        <v>EMILIA-ROMAGNA</v>
      </c>
      <c r="G3727" s="30">
        <f t="shared" si="176"/>
        <v>1.4267988905427194E-5</v>
      </c>
      <c r="H3727" s="31" t="str">
        <f>VLOOKUP(B3727,'PEC unito'!A$2:B$7902,2,0)</f>
        <v>protocollo@pec.comunemaiolo.it</v>
      </c>
    </row>
    <row r="3728" spans="1:8" x14ac:dyDescent="0.25">
      <c r="A3728" s="4" t="s">
        <v>7801</v>
      </c>
      <c r="B3728" s="6" t="s">
        <v>3875</v>
      </c>
      <c r="C3728" s="4" t="s">
        <v>7816</v>
      </c>
      <c r="D3728" s="11">
        <v>5575</v>
      </c>
      <c r="E3728" s="11" t="str">
        <f t="shared" si="174"/>
        <v/>
      </c>
      <c r="F3728" s="11" t="str">
        <f t="shared" si="175"/>
        <v>CAMPANIA</v>
      </c>
      <c r="G3728" s="30">
        <f t="shared" si="176"/>
        <v>9.3801931778014858E-5</v>
      </c>
      <c r="H3728" s="31" t="str">
        <f>VLOOKUP(B3728,'PEC unito'!A$2:B$7902,2,0)</f>
        <v>areaamministrativa@pec.comune.maiori.sa.it</v>
      </c>
    </row>
    <row r="3729" spans="1:8" x14ac:dyDescent="0.25">
      <c r="A3729" s="4" t="s">
        <v>7798</v>
      </c>
      <c r="B3729" s="6" t="s">
        <v>3876</v>
      </c>
      <c r="C3729" s="4" t="s">
        <v>7805</v>
      </c>
      <c r="D3729" s="11">
        <v>1397</v>
      </c>
      <c r="E3729" s="11" t="str">
        <f t="shared" si="174"/>
        <v/>
      </c>
      <c r="F3729" s="11" t="str">
        <f t="shared" si="175"/>
        <v>LOMBARDIA</v>
      </c>
      <c r="G3729" s="30">
        <f t="shared" si="176"/>
        <v>2.3505165685002108E-5</v>
      </c>
      <c r="H3729" s="31" t="str">
        <f>VLOOKUP(B3729,'PEC unito'!A$2:B$7902,2,0)</f>
        <v>mairago@cert.elaus2002.net</v>
      </c>
    </row>
    <row r="3730" spans="1:8" x14ac:dyDescent="0.25">
      <c r="A3730" s="4" t="s">
        <v>7798</v>
      </c>
      <c r="B3730" s="6" t="s">
        <v>3877</v>
      </c>
      <c r="C3730" s="4" t="s">
        <v>7805</v>
      </c>
      <c r="D3730" s="11">
        <v>3329</v>
      </c>
      <c r="E3730" s="11" t="str">
        <f t="shared" si="174"/>
        <v/>
      </c>
      <c r="F3730" s="11" t="str">
        <f t="shared" si="175"/>
        <v>LOMBARDIA</v>
      </c>
      <c r="G3730" s="30">
        <f t="shared" si="176"/>
        <v>5.6011951728970667E-5</v>
      </c>
      <c r="H3730" s="31" t="str">
        <f>VLOOKUP(B3730,'PEC unito'!A$2:B$7902,2,0)</f>
        <v>protocollo@pec.comune.mairano.bs.it</v>
      </c>
    </row>
    <row r="3731" spans="1:8" x14ac:dyDescent="0.25">
      <c r="A3731" s="2" t="s">
        <v>7798</v>
      </c>
      <c r="B3731" s="6" t="s">
        <v>3878</v>
      </c>
      <c r="C3731" s="4" t="s">
        <v>7809</v>
      </c>
      <c r="D3731" s="11">
        <v>659</v>
      </c>
      <c r="E3731" s="11" t="str">
        <f t="shared" si="174"/>
        <v/>
      </c>
      <c r="F3731" s="11" t="str">
        <f t="shared" si="175"/>
        <v>LIGURIA</v>
      </c>
      <c r="G3731" s="30">
        <f t="shared" si="176"/>
        <v>1.1087977227212878E-5</v>
      </c>
      <c r="H3731" s="31" t="str">
        <f>VLOOKUP(B3731,'PEC unito'!A$2:B$7902,2,0)</f>
        <v>comunedimaissana@pec.it</v>
      </c>
    </row>
    <row r="3732" spans="1:8" x14ac:dyDescent="0.25">
      <c r="A3732" s="4" t="s">
        <v>7799</v>
      </c>
      <c r="B3732" s="6" t="s">
        <v>3879</v>
      </c>
      <c r="C3732" s="4" t="s">
        <v>7808</v>
      </c>
      <c r="D3732" s="11">
        <v>6051</v>
      </c>
      <c r="E3732" s="11" t="str">
        <f t="shared" si="174"/>
        <v/>
      </c>
      <c r="F3732" s="11" t="str">
        <f t="shared" si="175"/>
        <v>FRIULI-VENEZIA GIULIA</v>
      </c>
      <c r="G3732" s="30">
        <f t="shared" si="176"/>
        <v>1.0181085007870276E-4</v>
      </c>
      <c r="H3732" s="31" t="str">
        <f>VLOOKUP(B3732,'PEC unito'!A$2:B$7902,2,0)</f>
        <v>comune.majano@certgov.fvg.it</v>
      </c>
    </row>
    <row r="3733" spans="1:8" x14ac:dyDescent="0.25">
      <c r="A3733" s="4" t="s">
        <v>7798</v>
      </c>
      <c r="B3733" s="6" t="s">
        <v>3880</v>
      </c>
      <c r="C3733" s="4" t="s">
        <v>7805</v>
      </c>
      <c r="D3733" s="11">
        <v>1525</v>
      </c>
      <c r="E3733" s="11" t="str">
        <f t="shared" si="174"/>
        <v/>
      </c>
      <c r="F3733" s="11" t="str">
        <f t="shared" si="175"/>
        <v>LOMBARDIA</v>
      </c>
      <c r="G3733" s="30">
        <f t="shared" si="176"/>
        <v>2.56588243877081E-5</v>
      </c>
      <c r="H3733" s="31" t="str">
        <f>VLOOKUP(B3733,'PEC unito'!A$2:B$7902,2,0)</f>
        <v>comune.malagnino@pec.regione.lombardia.it</v>
      </c>
    </row>
    <row r="3734" spans="1:8" x14ac:dyDescent="0.25">
      <c r="A3734" s="4" t="s">
        <v>7799</v>
      </c>
      <c r="B3734" s="6" t="s">
        <v>3881</v>
      </c>
      <c r="C3734" s="4" t="s">
        <v>7810</v>
      </c>
      <c r="D3734" s="11">
        <v>8771</v>
      </c>
      <c r="E3734" s="11" t="str">
        <f t="shared" si="174"/>
        <v/>
      </c>
      <c r="F3734" s="11" t="str">
        <f t="shared" si="175"/>
        <v>EMILIA-ROMAGNA</v>
      </c>
      <c r="G3734" s="30">
        <f t="shared" si="176"/>
        <v>1.475760975112051E-4</v>
      </c>
      <c r="H3734" s="31" t="str">
        <f>VLOOKUP(B3734,'PEC unito'!A$2:B$7902,2,0)</f>
        <v>comune.malalbergo@cert.provincia.bo.it</v>
      </c>
    </row>
    <row r="3735" spans="1:8" x14ac:dyDescent="0.25">
      <c r="A3735" s="4" t="s">
        <v>7799</v>
      </c>
      <c r="B3735" s="6" t="s">
        <v>3882</v>
      </c>
      <c r="C3735" s="4" t="s">
        <v>7808</v>
      </c>
      <c r="D3735" s="11">
        <v>969</v>
      </c>
      <c r="E3735" s="11" t="str">
        <f t="shared" si="174"/>
        <v/>
      </c>
      <c r="F3735" s="11" t="str">
        <f t="shared" si="175"/>
        <v>FRIULI-VENEZIA GIULIA</v>
      </c>
      <c r="G3735" s="30">
        <f t="shared" si="176"/>
        <v>1.6303869397828949E-5</v>
      </c>
      <c r="H3735" s="31" t="str">
        <f>VLOOKUP(B3735,'PEC unito'!A$2:B$7902,2,0)</f>
        <v>comune.malborghettovalbruna@certgov.fvg.it</v>
      </c>
    </row>
    <row r="3736" spans="1:8" x14ac:dyDescent="0.25">
      <c r="A3736" s="4" t="s">
        <v>7799</v>
      </c>
      <c r="B3736" s="6" t="s">
        <v>3883</v>
      </c>
      <c r="C3736" s="4" t="s">
        <v>7807</v>
      </c>
      <c r="D3736" s="11">
        <v>3685</v>
      </c>
      <c r="E3736" s="11" t="str">
        <f t="shared" si="174"/>
        <v/>
      </c>
      <c r="F3736" s="11" t="str">
        <f t="shared" si="175"/>
        <v>VENETO</v>
      </c>
      <c r="G3736" s="30">
        <f t="shared" si="176"/>
        <v>6.2001814995871711E-5</v>
      </c>
      <c r="H3736" s="31" t="str">
        <f>VLOOKUP(B3736,'PEC unito'!A$2:B$7902,2,0)</f>
        <v>protocollo@pec.comunemalcesine.it</v>
      </c>
    </row>
    <row r="3737" spans="1:8" x14ac:dyDescent="0.25">
      <c r="A3737" s="4" t="s">
        <v>7799</v>
      </c>
      <c r="B3737" s="6" t="s">
        <v>3884</v>
      </c>
      <c r="C3737" s="4" t="s">
        <v>7806</v>
      </c>
      <c r="D3737" s="11">
        <v>2135</v>
      </c>
      <c r="E3737" s="11" t="str">
        <f t="shared" si="174"/>
        <v/>
      </c>
      <c r="F3737" s="11" t="str">
        <f t="shared" si="175"/>
        <v>TRENTINO-ALTO ADIGE/SÜDTIROL</v>
      </c>
      <c r="G3737" s="30">
        <f t="shared" si="176"/>
        <v>3.5922354142791338E-5</v>
      </c>
      <c r="H3737" s="31" t="str">
        <f>VLOOKUP(B3737,'PEC unito'!A$2:B$7902,2,0)</f>
        <v>comune@pec.comune.male.tn.it</v>
      </c>
    </row>
    <row r="3738" spans="1:8" x14ac:dyDescent="0.25">
      <c r="A3738" s="4" t="s">
        <v>7798</v>
      </c>
      <c r="B3738" s="6" t="s">
        <v>3885</v>
      </c>
      <c r="C3738" s="4" t="s">
        <v>7805</v>
      </c>
      <c r="D3738" s="11">
        <v>2078</v>
      </c>
      <c r="E3738" s="11" t="str">
        <f t="shared" si="174"/>
        <v/>
      </c>
      <c r="F3738" s="11" t="str">
        <f t="shared" si="175"/>
        <v>LOMBARDIA</v>
      </c>
      <c r="G3738" s="30">
        <f t="shared" si="176"/>
        <v>3.4963303001742577E-5</v>
      </c>
      <c r="H3738" s="31" t="str">
        <f>VLOOKUP(B3738,'PEC unito'!A$2:B$7902,2,0)</f>
        <v>protocollo@pec.comune.malegno.bs.it</v>
      </c>
    </row>
    <row r="3739" spans="1:8" x14ac:dyDescent="0.25">
      <c r="A3739" s="4" t="s">
        <v>7798</v>
      </c>
      <c r="B3739" s="6" t="s">
        <v>3886</v>
      </c>
      <c r="C3739" s="4" t="s">
        <v>7805</v>
      </c>
      <c r="D3739" s="11">
        <v>3249</v>
      </c>
      <c r="E3739" s="11" t="str">
        <f t="shared" si="174"/>
        <v/>
      </c>
      <c r="F3739" s="11" t="str">
        <f t="shared" si="175"/>
        <v>LOMBARDIA</v>
      </c>
      <c r="G3739" s="30">
        <f t="shared" si="176"/>
        <v>5.4665915039779421E-5</v>
      </c>
      <c r="H3739" s="31" t="str">
        <f>VLOOKUP(B3739,'PEC unito'!A$2:B$7902,2,0)</f>
        <v>comune.maleo@pec.regione.lombardia.it</v>
      </c>
    </row>
    <row r="3740" spans="1:8" x14ac:dyDescent="0.25">
      <c r="A3740" s="4" t="s">
        <v>7798</v>
      </c>
      <c r="B3740" s="6" t="s">
        <v>3887</v>
      </c>
      <c r="C3740" s="4" t="s">
        <v>7803</v>
      </c>
      <c r="D3740" s="11">
        <v>1465</v>
      </c>
      <c r="E3740" s="11" t="str">
        <f t="shared" si="174"/>
        <v/>
      </c>
      <c r="F3740" s="11" t="str">
        <f t="shared" si="175"/>
        <v>PIEMONTE</v>
      </c>
      <c r="G3740" s="30">
        <f t="shared" si="176"/>
        <v>2.4649296870814668E-5</v>
      </c>
      <c r="H3740" s="31" t="str">
        <f>VLOOKUP(B3740,'PEC unito'!A$2:B$7902,2,0)</f>
        <v>malesco@pec.malesco.eu</v>
      </c>
    </row>
    <row r="3741" spans="1:8" x14ac:dyDescent="0.25">
      <c r="A3741" s="4" t="s">
        <v>7802</v>
      </c>
      <c r="B3741" s="6" t="s">
        <v>3888</v>
      </c>
      <c r="C3741" s="4" t="s">
        <v>7820</v>
      </c>
      <c r="D3741" s="11">
        <v>4015</v>
      </c>
      <c r="E3741" s="11" t="str">
        <f t="shared" si="174"/>
        <v/>
      </c>
      <c r="F3741" s="11" t="str">
        <f t="shared" si="175"/>
        <v>SICILIA</v>
      </c>
      <c r="G3741" s="30">
        <f t="shared" si="176"/>
        <v>6.7554216338785588E-5</v>
      </c>
      <c r="H3741" s="31" t="str">
        <f>VLOOKUP(B3741,'PEC unito'!A$2:B$7902,2,0)</f>
        <v>protocollo_generale@malettopec.e-etna.it</v>
      </c>
    </row>
    <row r="3742" spans="1:8" x14ac:dyDescent="0.25">
      <c r="A3742" s="4" t="s">
        <v>7802</v>
      </c>
      <c r="B3742" s="6" t="s">
        <v>3889</v>
      </c>
      <c r="C3742" s="4" t="s">
        <v>7820</v>
      </c>
      <c r="D3742" s="11">
        <v>988</v>
      </c>
      <c r="E3742" s="11" t="str">
        <f t="shared" si="174"/>
        <v/>
      </c>
      <c r="F3742" s="11" t="str">
        <f t="shared" si="175"/>
        <v>SICILIA</v>
      </c>
      <c r="G3742" s="30">
        <f t="shared" si="176"/>
        <v>1.662355311151187E-5</v>
      </c>
      <c r="H3742" s="31" t="str">
        <f>VLOOKUP(B3742,'PEC unito'!A$2:B$7902,2,0)</f>
        <v>ANTONELLO@comunemalfa.telecompost.it</v>
      </c>
    </row>
    <row r="3743" spans="1:8" x14ac:dyDescent="0.25">
      <c r="A3743" s="4" t="s">
        <v>7798</v>
      </c>
      <c r="B3743" s="6" t="s">
        <v>7855</v>
      </c>
      <c r="C3743" s="4" t="s">
        <v>7805</v>
      </c>
      <c r="D3743" s="11">
        <v>1298</v>
      </c>
      <c r="E3743" s="11" t="str">
        <f t="shared" si="174"/>
        <v/>
      </c>
      <c r="F3743" s="11" t="str">
        <f t="shared" si="175"/>
        <v>LOMBARDIA</v>
      </c>
      <c r="G3743" s="30">
        <f t="shared" si="176"/>
        <v>2.1839445282127945E-5</v>
      </c>
      <c r="H3743" s="31" t="str">
        <f>_xlfn.IFNA(VLOOKUP(B3743,'PEC unito'!A$2:B$7902,2,0),"DATI INCONGRUENTI")</f>
        <v>DATI INCONGRUENTI</v>
      </c>
    </row>
    <row r="3744" spans="1:8" x14ac:dyDescent="0.25">
      <c r="A3744" s="4" t="s">
        <v>7798</v>
      </c>
      <c r="B3744" s="6" t="s">
        <v>3890</v>
      </c>
      <c r="C3744" s="4" t="s">
        <v>7805</v>
      </c>
      <c r="D3744" s="11">
        <v>4216</v>
      </c>
      <c r="E3744" s="11" t="str">
        <f t="shared" si="174"/>
        <v/>
      </c>
      <c r="F3744" s="11" t="str">
        <f t="shared" si="175"/>
        <v>LOMBARDIA</v>
      </c>
      <c r="G3744" s="30">
        <f t="shared" si="176"/>
        <v>7.0936133520378591E-5</v>
      </c>
      <c r="H3744" s="31" t="str">
        <f>VLOOKUP(B3744,'PEC unito'!A$2:B$7902,2,0)</f>
        <v>comune.malgrate@pec.regione.lombardia.it</v>
      </c>
    </row>
    <row r="3745" spans="1:8" x14ac:dyDescent="0.25">
      <c r="A3745" s="4" t="s">
        <v>7801</v>
      </c>
      <c r="B3745" s="6" t="s">
        <v>77</v>
      </c>
      <c r="C3745" s="4" t="s">
        <v>7819</v>
      </c>
      <c r="D3745" s="11">
        <v>812</v>
      </c>
      <c r="E3745" s="11" t="str">
        <f t="shared" si="174"/>
        <v/>
      </c>
      <c r="F3745" s="11" t="str">
        <f t="shared" si="175"/>
        <v>CALABRIA</v>
      </c>
      <c r="G3745" s="30">
        <f t="shared" si="176"/>
        <v>1.3662272395291133E-5</v>
      </c>
      <c r="H3745" s="31" t="str">
        <f>VLOOKUP(B3745,'PEC unito'!A$2:B$7902,2,0)</f>
        <v>protocollo.malito@asmepec.it</v>
      </c>
    </row>
    <row r="3746" spans="1:8" x14ac:dyDescent="0.25">
      <c r="A3746" s="2" t="s">
        <v>7798</v>
      </c>
      <c r="B3746" s="6" t="s">
        <v>3891</v>
      </c>
      <c r="C3746" s="4" t="s">
        <v>7809</v>
      </c>
      <c r="D3746" s="11">
        <v>1200</v>
      </c>
      <c r="E3746" s="11" t="str">
        <f t="shared" si="174"/>
        <v/>
      </c>
      <c r="F3746" s="11" t="str">
        <f t="shared" si="175"/>
        <v>LIGURIA</v>
      </c>
      <c r="G3746" s="30">
        <f t="shared" si="176"/>
        <v>2.0190550337868669E-5</v>
      </c>
      <c r="H3746" s="31" t="str">
        <f>VLOOKUP(B3746,'PEC unito'!A$2:B$7902,2,0)</f>
        <v>comune.mallare.sv@legalmail.it</v>
      </c>
    </row>
    <row r="3747" spans="1:8" x14ac:dyDescent="0.25">
      <c r="A3747" s="4" t="s">
        <v>7799</v>
      </c>
      <c r="B3747" s="6" t="s">
        <v>7917</v>
      </c>
      <c r="C3747" s="4" t="s">
        <v>7806</v>
      </c>
      <c r="D3747" s="11">
        <v>5086</v>
      </c>
      <c r="E3747" s="11" t="str">
        <f t="shared" si="174"/>
        <v/>
      </c>
      <c r="F3747" s="11" t="str">
        <f t="shared" si="175"/>
        <v>TRENTINO-ALTO ADIGE/SÜDTIROL</v>
      </c>
      <c r="G3747" s="30">
        <f t="shared" si="176"/>
        <v>8.557428251533337E-5</v>
      </c>
      <c r="H3747" s="31" t="str">
        <f>VLOOKUP(B3747,'PEC unito'!A$2:B$7902,2,0)</f>
        <v>mals.malles@legalmail.it</v>
      </c>
    </row>
    <row r="3748" spans="1:8" x14ac:dyDescent="0.25">
      <c r="A3748" s="4" t="s">
        <v>7798</v>
      </c>
      <c r="B3748" s="6" t="s">
        <v>3892</v>
      </c>
      <c r="C3748" s="4" t="s">
        <v>7805</v>
      </c>
      <c r="D3748" s="11">
        <v>16604</v>
      </c>
      <c r="E3748" s="11" t="str">
        <f t="shared" si="174"/>
        <v/>
      </c>
      <c r="F3748" s="11" t="str">
        <f t="shared" si="175"/>
        <v>LOMBARDIA</v>
      </c>
      <c r="G3748" s="30">
        <f t="shared" si="176"/>
        <v>2.7936991484164283E-4</v>
      </c>
      <c r="H3748" s="31" t="str">
        <f>VLOOKUP(B3748,'PEC unito'!A$2:B$7902,2,0)</f>
        <v>comune.malnate@legalmail.it</v>
      </c>
    </row>
    <row r="3749" spans="1:8" x14ac:dyDescent="0.25">
      <c r="A3749" s="4" t="s">
        <v>7799</v>
      </c>
      <c r="B3749" s="6" t="s">
        <v>3893</v>
      </c>
      <c r="C3749" s="4" t="s">
        <v>7807</v>
      </c>
      <c r="D3749" s="11">
        <v>14641</v>
      </c>
      <c r="E3749" s="11" t="str">
        <f t="shared" si="174"/>
        <v/>
      </c>
      <c r="F3749" s="11" t="str">
        <f t="shared" si="175"/>
        <v>VENETO</v>
      </c>
      <c r="G3749" s="30">
        <f t="shared" si="176"/>
        <v>2.4634153958061263E-4</v>
      </c>
      <c r="H3749" s="31" t="str">
        <f>VLOOKUP(B3749,'PEC unito'!A$2:B$7902,2,0)</f>
        <v>malo.vi@cert.ip-veneto.net</v>
      </c>
    </row>
    <row r="3750" spans="1:8" x14ac:dyDescent="0.25">
      <c r="A3750" s="4" t="s">
        <v>7798</v>
      </c>
      <c r="B3750" s="6" t="s">
        <v>3894</v>
      </c>
      <c r="C3750" s="4" t="s">
        <v>7805</v>
      </c>
      <c r="D3750" s="11">
        <v>3320</v>
      </c>
      <c r="E3750" s="11" t="str">
        <f t="shared" si="174"/>
        <v/>
      </c>
      <c r="F3750" s="11" t="str">
        <f t="shared" si="175"/>
        <v>LOMBARDIA</v>
      </c>
      <c r="G3750" s="30">
        <f t="shared" si="176"/>
        <v>5.5860522601436651E-5</v>
      </c>
      <c r="H3750" s="31" t="str">
        <f>VLOOKUP(B3750,'PEC unito'!A$2:B$7902,2,0)</f>
        <v>protocollo@pec.comune.malonno.bs.it</v>
      </c>
    </row>
    <row r="3751" spans="1:8" x14ac:dyDescent="0.25">
      <c r="A3751" s="4" t="s">
        <v>7799</v>
      </c>
      <c r="B3751" s="6" t="s">
        <v>7995</v>
      </c>
      <c r="C3751" s="4" t="s">
        <v>7806</v>
      </c>
      <c r="D3751" s="11">
        <v>445</v>
      </c>
      <c r="E3751" s="11" t="str">
        <f t="shared" si="174"/>
        <v/>
      </c>
      <c r="F3751" s="11" t="str">
        <f t="shared" si="175"/>
        <v>TRENTINO-ALTO ADIGE/SÜDTIROL</v>
      </c>
      <c r="G3751" s="30">
        <f t="shared" si="176"/>
        <v>7.4873290836262979E-6</v>
      </c>
      <c r="H3751" s="31" t="str">
        <f>_xlfn.IFNA(VLOOKUP(B3751,'PEC unito'!A$2:B$7902,2,0),"DATI INCONGRUENTI")</f>
        <v>DATI INCONGRUENTI</v>
      </c>
    </row>
    <row r="3752" spans="1:8" x14ac:dyDescent="0.25">
      <c r="A3752" s="4" t="s">
        <v>7800</v>
      </c>
      <c r="B3752" s="6" t="s">
        <v>3895</v>
      </c>
      <c r="C3752" s="4" t="s">
        <v>7813</v>
      </c>
      <c r="D3752" s="11">
        <v>2483</v>
      </c>
      <c r="E3752" s="11" t="str">
        <f t="shared" si="174"/>
        <v/>
      </c>
      <c r="F3752" s="11" t="str">
        <f t="shared" si="175"/>
        <v>MARCHE</v>
      </c>
      <c r="G3752" s="30">
        <f t="shared" si="176"/>
        <v>4.1777613740773254E-5</v>
      </c>
      <c r="H3752" s="31" t="str">
        <f>VLOOKUP(B3752,'PEC unito'!A$2:B$7902,2,0)</f>
        <v>anagrafe.comune.maltignano@emarche.it</v>
      </c>
    </row>
    <row r="3753" spans="1:8" x14ac:dyDescent="0.25">
      <c r="A3753" s="4" t="s">
        <v>7802</v>
      </c>
      <c r="B3753" s="6" t="s">
        <v>3896</v>
      </c>
      <c r="C3753" s="4" t="s">
        <v>7820</v>
      </c>
      <c r="D3753" s="11">
        <v>794</v>
      </c>
      <c r="E3753" s="11" t="str">
        <f t="shared" si="174"/>
        <v/>
      </c>
      <c r="F3753" s="11" t="str">
        <f t="shared" si="175"/>
        <v>SICILIA</v>
      </c>
      <c r="G3753" s="30">
        <f t="shared" si="176"/>
        <v>1.3359414140223102E-5</v>
      </c>
      <c r="H3753" s="31" t="str">
        <f>VLOOKUP(B3753,'PEC unito'!A$2:B$7902,2,0)</f>
        <v>protocollo@pec.comune.malvagna.me.it</v>
      </c>
    </row>
    <row r="3754" spans="1:8" x14ac:dyDescent="0.25">
      <c r="A3754" s="4" t="s">
        <v>7798</v>
      </c>
      <c r="B3754" s="6" t="s">
        <v>3897</v>
      </c>
      <c r="C3754" s="4" t="s">
        <v>7803</v>
      </c>
      <c r="D3754" s="11">
        <v>84</v>
      </c>
      <c r="E3754" s="11" t="str">
        <f t="shared" si="174"/>
        <v/>
      </c>
      <c r="F3754" s="11" t="str">
        <f t="shared" si="175"/>
        <v>PIEMONTE</v>
      </c>
      <c r="G3754" s="30">
        <f t="shared" si="176"/>
        <v>1.4133385236508069E-6</v>
      </c>
      <c r="H3754" s="31" t="str">
        <f>VLOOKUP(B3754,'PEC unito'!A$2:B$7902,2,0)</f>
        <v>malvicino@pcert.it</v>
      </c>
    </row>
    <row r="3755" spans="1:8" x14ac:dyDescent="0.25">
      <c r="A3755" s="4" t="s">
        <v>7801</v>
      </c>
      <c r="B3755" s="6" t="s">
        <v>78</v>
      </c>
      <c r="C3755" s="4" t="s">
        <v>7819</v>
      </c>
      <c r="D3755" s="11">
        <v>1867</v>
      </c>
      <c r="E3755" s="11" t="str">
        <f t="shared" si="174"/>
        <v/>
      </c>
      <c r="F3755" s="11" t="str">
        <f t="shared" si="175"/>
        <v>CALABRIA</v>
      </c>
      <c r="G3755" s="30">
        <f t="shared" si="176"/>
        <v>3.1413131234000669E-5</v>
      </c>
      <c r="H3755" s="31" t="str">
        <f>VLOOKUP(B3755,'PEC unito'!A$2:B$7902,2,0)</f>
        <v>protocollo.malvito@asmepec.it</v>
      </c>
    </row>
    <row r="3756" spans="1:8" x14ac:dyDescent="0.25">
      <c r="A3756" s="4" t="s">
        <v>7801</v>
      </c>
      <c r="B3756" s="6" t="s">
        <v>356</v>
      </c>
      <c r="C3756" s="4" t="s">
        <v>7819</v>
      </c>
      <c r="D3756" s="11">
        <v>2971</v>
      </c>
      <c r="E3756" s="11" t="str">
        <f t="shared" si="174"/>
        <v/>
      </c>
      <c r="F3756" s="11" t="str">
        <f t="shared" si="175"/>
        <v>CALABRIA</v>
      </c>
      <c r="G3756" s="30">
        <f t="shared" si="176"/>
        <v>4.9988437544839847E-5</v>
      </c>
      <c r="H3756" s="31" t="str">
        <f>VLOOKUP(B3756,'PEC unito'!A$2:B$7902,2,0)</f>
        <v>statocivile.mammola@asmepec.it</v>
      </c>
    </row>
    <row r="3757" spans="1:8" x14ac:dyDescent="0.25">
      <c r="A3757" s="4" t="s">
        <v>7802</v>
      </c>
      <c r="B3757" s="8" t="s">
        <v>3898</v>
      </c>
      <c r="C3757" s="4" t="s">
        <v>7821</v>
      </c>
      <c r="D3757" s="11">
        <v>2559</v>
      </c>
      <c r="E3757" s="11" t="str">
        <f t="shared" si="174"/>
        <v/>
      </c>
      <c r="F3757" s="11" t="str">
        <f t="shared" si="175"/>
        <v>SARDEGNA</v>
      </c>
      <c r="G3757" s="30">
        <f t="shared" si="176"/>
        <v>4.3056348595504936E-5</v>
      </c>
      <c r="H3757" s="31" t="str">
        <f>VLOOKUP(B3757,'PEC unito'!A$2:B$7902,2,0)</f>
        <v xml:space="preserve">protocollo.mamoiada@pec.comunas.it </v>
      </c>
    </row>
    <row r="3758" spans="1:8" x14ac:dyDescent="0.25">
      <c r="A3758" s="4" t="s">
        <v>7800</v>
      </c>
      <c r="B3758" s="6" t="s">
        <v>3899</v>
      </c>
      <c r="C3758" s="4" t="s">
        <v>7811</v>
      </c>
      <c r="D3758" s="11">
        <v>7259</v>
      </c>
      <c r="E3758" s="11" t="str">
        <f t="shared" si="174"/>
        <v/>
      </c>
      <c r="F3758" s="11" t="str">
        <f t="shared" si="175"/>
        <v>TOSCANA</v>
      </c>
      <c r="G3758" s="30">
        <f t="shared" si="176"/>
        <v>1.2213600408549056E-4</v>
      </c>
      <c r="H3758" s="31" t="str">
        <f>VLOOKUP(B3758,'PEC unito'!A$2:B$7902,2,0)</f>
        <v>comune.manciano@postacert.toscana.it</v>
      </c>
    </row>
    <row r="3759" spans="1:8" x14ac:dyDescent="0.25">
      <c r="A3759" s="4" t="s">
        <v>7802</v>
      </c>
      <c r="B3759" s="6" t="s">
        <v>3900</v>
      </c>
      <c r="C3759" s="4" t="s">
        <v>7820</v>
      </c>
      <c r="D3759" s="11">
        <v>629</v>
      </c>
      <c r="E3759" s="11" t="str">
        <f t="shared" si="174"/>
        <v/>
      </c>
      <c r="F3759" s="11" t="str">
        <f t="shared" si="175"/>
        <v>SICILIA</v>
      </c>
      <c r="G3759" s="30">
        <f t="shared" si="176"/>
        <v>1.0583213468766161E-5</v>
      </c>
      <c r="H3759" s="31" t="str">
        <f>VLOOKUP(B3759,'PEC unito'!A$2:B$7902,2,0)</f>
        <v>comunedimandanici@pec.it</v>
      </c>
    </row>
    <row r="3760" spans="1:8" x14ac:dyDescent="0.25">
      <c r="A3760" s="4" t="s">
        <v>7802</v>
      </c>
      <c r="B3760" s="8" t="s">
        <v>3901</v>
      </c>
      <c r="C3760" s="4" t="s">
        <v>7821</v>
      </c>
      <c r="D3760" s="11">
        <v>2238</v>
      </c>
      <c r="E3760" s="11" t="str">
        <f t="shared" si="174"/>
        <v/>
      </c>
      <c r="F3760" s="11" t="str">
        <f t="shared" si="175"/>
        <v>SARDEGNA</v>
      </c>
      <c r="G3760" s="30">
        <f t="shared" si="176"/>
        <v>3.7655376380125069E-5</v>
      </c>
      <c r="H3760" s="31" t="str">
        <f>VLOOKUP(B3760,'PEC unito'!A$2:B$7902,2,0)</f>
        <v>comune.mandas@cert.legalmail.it</v>
      </c>
    </row>
    <row r="3761" spans="1:8" x14ac:dyDescent="0.25">
      <c r="A3761" s="4" t="s">
        <v>7801</v>
      </c>
      <c r="B3761" s="6" t="s">
        <v>79</v>
      </c>
      <c r="C3761" s="4" t="s">
        <v>7819</v>
      </c>
      <c r="D3761" s="11">
        <v>2900</v>
      </c>
      <c r="E3761" s="11" t="str">
        <f t="shared" si="174"/>
        <v/>
      </c>
      <c r="F3761" s="11" t="str">
        <f t="shared" si="175"/>
        <v>CALABRIA</v>
      </c>
      <c r="G3761" s="30">
        <f t="shared" si="176"/>
        <v>4.8793829983182617E-5</v>
      </c>
      <c r="H3761" s="31" t="str">
        <f>VLOOKUP(B3761,'PEC unito'!A$2:B$7902,2,0)</f>
        <v>protocollo.mandatoriccio@asmepec.it</v>
      </c>
    </row>
    <row r="3762" spans="1:8" x14ac:dyDescent="0.25">
      <c r="A3762" s="4" t="s">
        <v>7800</v>
      </c>
      <c r="B3762" s="6" t="s">
        <v>3902</v>
      </c>
      <c r="C3762" s="4" t="s">
        <v>7814</v>
      </c>
      <c r="D3762" s="11">
        <v>897</v>
      </c>
      <c r="E3762" s="11" t="str">
        <f t="shared" si="174"/>
        <v/>
      </c>
      <c r="F3762" s="11" t="str">
        <f t="shared" si="175"/>
        <v>LAZIO</v>
      </c>
      <c r="G3762" s="30">
        <f t="shared" si="176"/>
        <v>1.509243637755683E-5</v>
      </c>
      <c r="H3762" s="31" t="str">
        <f>VLOOKUP(B3762,'PEC unito'!A$2:B$7902,2,0)</f>
        <v>demograficimandela@legalmail.it</v>
      </c>
    </row>
    <row r="3763" spans="1:8" x14ac:dyDescent="0.25">
      <c r="A3763" s="4" t="s">
        <v>7798</v>
      </c>
      <c r="B3763" s="6" t="s">
        <v>3903</v>
      </c>
      <c r="C3763" s="4" t="s">
        <v>7805</v>
      </c>
      <c r="D3763" s="11">
        <v>10578</v>
      </c>
      <c r="E3763" s="11" t="str">
        <f t="shared" si="174"/>
        <v/>
      </c>
      <c r="F3763" s="11" t="str">
        <f t="shared" si="175"/>
        <v>LOMBARDIA</v>
      </c>
      <c r="G3763" s="30">
        <f t="shared" si="176"/>
        <v>1.7797970122831233E-4</v>
      </c>
      <c r="H3763" s="31" t="str">
        <f>VLOOKUP(B3763,'PEC unito'!A$2:B$7902,2,0)</f>
        <v>comune.mandellolario@pec.regione.lombardia.it</v>
      </c>
    </row>
    <row r="3764" spans="1:8" x14ac:dyDescent="0.25">
      <c r="A3764" s="4" t="s">
        <v>7798</v>
      </c>
      <c r="B3764" s="6" t="s">
        <v>3904</v>
      </c>
      <c r="C3764" s="4" t="s">
        <v>7803</v>
      </c>
      <c r="D3764" s="11">
        <v>244</v>
      </c>
      <c r="E3764" s="11" t="str">
        <f t="shared" si="174"/>
        <v/>
      </c>
      <c r="F3764" s="11" t="str">
        <f t="shared" si="175"/>
        <v>PIEMONTE</v>
      </c>
      <c r="G3764" s="30">
        <f t="shared" si="176"/>
        <v>4.1054119020332959E-6</v>
      </c>
      <c r="H3764" s="31" t="str">
        <f>VLOOKUP(B3764,'PEC unito'!A$2:B$7902,2,0)</f>
        <v>mandello.vitta@pcert.it</v>
      </c>
    </row>
    <row r="3765" spans="1:8" x14ac:dyDescent="0.25">
      <c r="A3765" s="4" t="s">
        <v>7801</v>
      </c>
      <c r="B3765" s="6" t="s">
        <v>3905</v>
      </c>
      <c r="C3765" s="4" t="s">
        <v>7817</v>
      </c>
      <c r="D3765" s="11">
        <v>30921</v>
      </c>
      <c r="E3765" s="11" t="str">
        <f t="shared" si="174"/>
        <v/>
      </c>
      <c r="F3765" s="11" t="str">
        <f t="shared" si="175"/>
        <v>PUGLIA</v>
      </c>
      <c r="G3765" s="30">
        <f t="shared" si="176"/>
        <v>5.202600058310309E-4</v>
      </c>
      <c r="H3765" s="31" t="str">
        <f>VLOOKUP(B3765,'PEC unito'!A$2:B$7902,2,0)</f>
        <v>ufficiosegreteria.comunemanduria@pec.rupar.puglia.it</v>
      </c>
    </row>
    <row r="3766" spans="1:8" x14ac:dyDescent="0.25">
      <c r="A3766" s="4" t="s">
        <v>7798</v>
      </c>
      <c r="B3766" s="6" t="s">
        <v>3906</v>
      </c>
      <c r="C3766" s="4" t="s">
        <v>7805</v>
      </c>
      <c r="D3766" s="11">
        <v>4902</v>
      </c>
      <c r="E3766" s="11" t="str">
        <f t="shared" si="174"/>
        <v/>
      </c>
      <c r="F3766" s="11" t="str">
        <f t="shared" si="175"/>
        <v>LOMBARDIA</v>
      </c>
      <c r="G3766" s="30">
        <f t="shared" si="176"/>
        <v>8.2478398130193518E-5</v>
      </c>
      <c r="H3766" s="31" t="str">
        <f>VLOOKUP(B3766,'PEC unito'!A$2:B$7902,2,0)</f>
        <v>protocollo@pec.comune.manerbadelgarda.bs.it</v>
      </c>
    </row>
    <row r="3767" spans="1:8" x14ac:dyDescent="0.25">
      <c r="A3767" s="4" t="s">
        <v>7798</v>
      </c>
      <c r="B3767" s="6" t="s">
        <v>3907</v>
      </c>
      <c r="C3767" s="4" t="s">
        <v>7805</v>
      </c>
      <c r="D3767" s="11">
        <v>12869</v>
      </c>
      <c r="E3767" s="11" t="str">
        <f t="shared" si="174"/>
        <v/>
      </c>
      <c r="F3767" s="11" t="str">
        <f t="shared" si="175"/>
        <v>LOMBARDIA</v>
      </c>
      <c r="G3767" s="30">
        <f t="shared" si="176"/>
        <v>2.1652682691502659E-4</v>
      </c>
      <c r="H3767" s="31" t="str">
        <f>VLOOKUP(B3767,'PEC unito'!A$2:B$7902,2,0)</f>
        <v>protocollo@pec.comune.manerbio.bs.it</v>
      </c>
    </row>
    <row r="3768" spans="1:8" x14ac:dyDescent="0.25">
      <c r="A3768" s="4" t="s">
        <v>7801</v>
      </c>
      <c r="B3768" s="6" t="s">
        <v>3908</v>
      </c>
      <c r="C3768" s="4" t="s">
        <v>7817</v>
      </c>
      <c r="D3768" s="11">
        <v>56257</v>
      </c>
      <c r="E3768" s="11" t="str">
        <f t="shared" si="174"/>
        <v/>
      </c>
      <c r="F3768" s="11" t="str">
        <f t="shared" si="175"/>
        <v>COMPRESO</v>
      </c>
      <c r="G3768" s="30">
        <f t="shared" si="176"/>
        <v>9.4654982529789814E-4</v>
      </c>
      <c r="H3768" s="31" t="str">
        <f>VLOOKUP(B3768,'PEC unito'!A$2:B$7902,2,0)</f>
        <v>elettorale@comunemanfredonia.legalmail.it</v>
      </c>
    </row>
    <row r="3769" spans="1:8" x14ac:dyDescent="0.25">
      <c r="A3769" s="4" t="s">
        <v>7798</v>
      </c>
      <c r="B3769" s="6" t="s">
        <v>3909</v>
      </c>
      <c r="C3769" s="4" t="s">
        <v>7803</v>
      </c>
      <c r="D3769" s="11">
        <v>1334</v>
      </c>
      <c r="E3769" s="11" t="str">
        <f t="shared" si="174"/>
        <v/>
      </c>
      <c r="F3769" s="11" t="str">
        <f t="shared" si="175"/>
        <v>PIEMONTE</v>
      </c>
      <c r="G3769" s="30">
        <f t="shared" si="176"/>
        <v>2.2445161792264003E-5</v>
      </c>
      <c r="H3769" s="31" t="str">
        <f>VLOOKUP(B3769,'PEC unito'!A$2:B$7902,2,0)</f>
        <v>mango@cert.ruparpiemonte.it</v>
      </c>
    </row>
    <row r="3770" spans="1:8" x14ac:dyDescent="0.25">
      <c r="A3770" s="4" t="s">
        <v>7801</v>
      </c>
      <c r="B3770" s="6" t="s">
        <v>80</v>
      </c>
      <c r="C3770" s="4" t="s">
        <v>7819</v>
      </c>
      <c r="D3770" s="11">
        <v>1823</v>
      </c>
      <c r="E3770" s="11" t="str">
        <f t="shared" si="174"/>
        <v/>
      </c>
      <c r="F3770" s="11" t="str">
        <f t="shared" si="175"/>
        <v>CALABRIA</v>
      </c>
      <c r="G3770" s="30">
        <f t="shared" si="176"/>
        <v>3.0672811054945488E-5</v>
      </c>
      <c r="H3770" s="31" t="str">
        <f>VLOOKUP(B3770,'PEC unito'!A$2:B$7902,2,0)</f>
        <v>amministrazione@pec.comune.mangone.cs.it</v>
      </c>
    </row>
    <row r="3771" spans="1:8" x14ac:dyDescent="0.25">
      <c r="A3771" s="4" t="s">
        <v>7802</v>
      </c>
      <c r="B3771" s="6" t="s">
        <v>3910</v>
      </c>
      <c r="C3771" s="4" t="s">
        <v>7820</v>
      </c>
      <c r="D3771" s="11">
        <v>3671</v>
      </c>
      <c r="E3771" s="11" t="str">
        <f t="shared" si="174"/>
        <v/>
      </c>
      <c r="F3771" s="11" t="str">
        <f t="shared" si="175"/>
        <v>SICILIA</v>
      </c>
      <c r="G3771" s="30">
        <f t="shared" si="176"/>
        <v>6.1766258575263243E-5</v>
      </c>
      <c r="H3771" s="31" t="str">
        <f>VLOOKUP(B3771,'PEC unito'!A$2:B$7902,2,0)</f>
        <v>comunedimaniacect@legalmail.it</v>
      </c>
    </row>
    <row r="3772" spans="1:8" x14ac:dyDescent="0.25">
      <c r="A3772" s="4" t="s">
        <v>7799</v>
      </c>
      <c r="B3772" s="6" t="s">
        <v>3911</v>
      </c>
      <c r="C3772" s="4" t="s">
        <v>7808</v>
      </c>
      <c r="D3772" s="11">
        <v>11818</v>
      </c>
      <c r="E3772" s="11" t="str">
        <f t="shared" si="174"/>
        <v/>
      </c>
      <c r="F3772" s="11" t="str">
        <f t="shared" si="175"/>
        <v>FRIULI-VENEZIA GIULIA</v>
      </c>
      <c r="G3772" s="30">
        <f t="shared" si="176"/>
        <v>1.9884326991077662E-4</v>
      </c>
      <c r="H3772" s="31" t="str">
        <f>VLOOKUP(B3772,'PEC unito'!A$2:B$7902,2,0)</f>
        <v>comune.maniago@certgov.fvg.it</v>
      </c>
    </row>
    <row r="3773" spans="1:8" x14ac:dyDescent="0.25">
      <c r="A3773" s="4" t="s">
        <v>7801</v>
      </c>
      <c r="B3773" s="6" t="s">
        <v>3912</v>
      </c>
      <c r="C3773" s="4" t="s">
        <v>7816</v>
      </c>
      <c r="D3773" s="11">
        <v>3234</v>
      </c>
      <c r="E3773" s="11" t="str">
        <f t="shared" si="174"/>
        <v/>
      </c>
      <c r="F3773" s="11" t="str">
        <f t="shared" si="175"/>
        <v>CAMPANIA</v>
      </c>
      <c r="G3773" s="30">
        <f t="shared" si="176"/>
        <v>5.4413533160556064E-5</v>
      </c>
      <c r="H3773" s="31" t="str">
        <f>VLOOKUP(B3773,'PEC unito'!A$2:B$7902,2,0)</f>
        <v>protocollo.manocalzati@asmepec.it</v>
      </c>
    </row>
    <row r="3774" spans="1:8" x14ac:dyDescent="0.25">
      <c r="A3774" s="4" t="s">
        <v>7801</v>
      </c>
      <c r="B3774" s="6" t="s">
        <v>3913</v>
      </c>
      <c r="C3774" s="4" t="s">
        <v>7815</v>
      </c>
      <c r="D3774" s="11">
        <v>7008</v>
      </c>
      <c r="E3774" s="11" t="str">
        <f t="shared" si="174"/>
        <v/>
      </c>
      <c r="F3774" s="11" t="str">
        <f t="shared" si="175"/>
        <v>ABRUZZO</v>
      </c>
      <c r="G3774" s="30">
        <f t="shared" si="176"/>
        <v>1.1791281397315303E-4</v>
      </c>
      <c r="H3774" s="31" t="str">
        <f>VLOOKUP(B3774,'PEC unito'!A$2:B$7902,2,0)</f>
        <v>comunemanoppelloprotocollo@legalmail.it</v>
      </c>
    </row>
    <row r="3775" spans="1:8" x14ac:dyDescent="0.25">
      <c r="A3775" s="4" t="s">
        <v>7799</v>
      </c>
      <c r="B3775" s="6" t="s">
        <v>3914</v>
      </c>
      <c r="C3775" s="4" t="s">
        <v>7807</v>
      </c>
      <c r="D3775" s="11">
        <v>4974</v>
      </c>
      <c r="E3775" s="11" t="str">
        <f t="shared" si="174"/>
        <v/>
      </c>
      <c r="F3775" s="11" t="str">
        <f t="shared" si="175"/>
        <v>VENETO</v>
      </c>
      <c r="G3775" s="30">
        <f t="shared" si="176"/>
        <v>8.3689831150465636E-5</v>
      </c>
      <c r="H3775" s="31" t="str">
        <f>VLOOKUP(B3775,'PEC unito'!A$2:B$7902,2,0)</f>
        <v>comune.mansue.tv@pecveneto.it</v>
      </c>
    </row>
    <row r="3776" spans="1:8" x14ac:dyDescent="0.25">
      <c r="A3776" s="4" t="s">
        <v>7798</v>
      </c>
      <c r="B3776" s="6" t="s">
        <v>3915</v>
      </c>
      <c r="C3776" s="4" t="s">
        <v>7803</v>
      </c>
      <c r="D3776" s="11">
        <v>3735</v>
      </c>
      <c r="E3776" s="11" t="str">
        <f t="shared" si="174"/>
        <v/>
      </c>
      <c r="F3776" s="11" t="str">
        <f t="shared" si="175"/>
        <v>PIEMONTE</v>
      </c>
      <c r="G3776" s="30">
        <f t="shared" si="176"/>
        <v>6.2843087926616232E-5</v>
      </c>
      <c r="H3776" s="31" t="str">
        <f>VLOOKUP(B3776,'PEC unito'!A$2:B$7902,2,0)</f>
        <v>protocollo@pec.comune.manta.cn.it</v>
      </c>
    </row>
    <row r="3777" spans="1:8" x14ac:dyDescent="0.25">
      <c r="A3777" s="4" t="s">
        <v>7798</v>
      </c>
      <c r="B3777" s="6" t="s">
        <v>3916</v>
      </c>
      <c r="C3777" s="4" t="s">
        <v>7805</v>
      </c>
      <c r="D3777" s="11">
        <v>732</v>
      </c>
      <c r="E3777" s="11" t="str">
        <f t="shared" si="174"/>
        <v/>
      </c>
      <c r="F3777" s="11" t="str">
        <f t="shared" si="175"/>
        <v>LOMBARDIA</v>
      </c>
      <c r="G3777" s="30">
        <f t="shared" si="176"/>
        <v>1.2316235706099889E-5</v>
      </c>
      <c r="H3777" s="31" t="str">
        <f>VLOOKUP(B3777,'PEC unito'!A$2:B$7902,2,0)</f>
        <v>protocollo.mantello@cert.provincia.so.it</v>
      </c>
    </row>
    <row r="3778" spans="1:8" x14ac:dyDescent="0.25">
      <c r="A3778" s="4" t="s">
        <v>7798</v>
      </c>
      <c r="B3778" s="6" t="s">
        <v>3917</v>
      </c>
      <c r="C3778" s="4" t="s">
        <v>7805</v>
      </c>
      <c r="D3778" s="11">
        <v>46649</v>
      </c>
      <c r="E3778" s="11" t="str">
        <f t="shared" ref="E3778:E3841" si="177">IF(D3778&gt;300000,"trovato","")</f>
        <v/>
      </c>
      <c r="F3778" s="11" t="str">
        <f t="shared" ref="F3778:F3841" si="178">IF(AND(D3778&gt;50000,D3778&lt;100000),"COMPRESO",C3778)</f>
        <v>LOMBARDIA</v>
      </c>
      <c r="G3778" s="30">
        <f t="shared" ref="G3778:G3841" si="179">D3778/Totale</f>
        <v>7.8489081892602964E-4</v>
      </c>
      <c r="H3778" s="31" t="str">
        <f>VLOOKUP(B3778,'PEC unito'!A$2:B$7902,2,0)</f>
        <v>servizi.demografici@cert.comune.mantova.it</v>
      </c>
    </row>
    <row r="3779" spans="1:8" x14ac:dyDescent="0.25">
      <c r="A3779" s="4" t="s">
        <v>7799</v>
      </c>
      <c r="B3779" s="6" t="s">
        <v>3918</v>
      </c>
      <c r="C3779" s="4" t="s">
        <v>7808</v>
      </c>
      <c r="D3779" s="11">
        <v>6581</v>
      </c>
      <c r="E3779" s="11" t="str">
        <f t="shared" si="177"/>
        <v/>
      </c>
      <c r="F3779" s="11" t="str">
        <f t="shared" si="178"/>
        <v>FRIULI-VENEZIA GIULIA</v>
      </c>
      <c r="G3779" s="30">
        <f t="shared" si="179"/>
        <v>1.1072834314459476E-4</v>
      </c>
      <c r="H3779" s="31" t="str">
        <f>VLOOKUP(B3779,'PEC unito'!A$2:B$7902,2,0)</f>
        <v>comune.manzano@certgov.fvg.it</v>
      </c>
    </row>
    <row r="3780" spans="1:8" x14ac:dyDescent="0.25">
      <c r="A3780" s="4" t="s">
        <v>7800</v>
      </c>
      <c r="B3780" s="6" t="s">
        <v>3919</v>
      </c>
      <c r="C3780" s="4" t="s">
        <v>7814</v>
      </c>
      <c r="D3780" s="11">
        <v>7082</v>
      </c>
      <c r="E3780" s="11" t="str">
        <f t="shared" si="177"/>
        <v/>
      </c>
      <c r="F3780" s="11" t="str">
        <f t="shared" si="178"/>
        <v>LAZIO</v>
      </c>
      <c r="G3780" s="30">
        <f t="shared" si="179"/>
        <v>1.1915789791065492E-4</v>
      </c>
      <c r="H3780" s="31" t="str">
        <f>VLOOKUP(B3780,'PEC unito'!A$2:B$7902,2,0)</f>
        <v>info.comunemanziana@pec.it</v>
      </c>
    </row>
    <row r="3781" spans="1:8" x14ac:dyDescent="0.25">
      <c r="A3781" s="4" t="s">
        <v>7798</v>
      </c>
      <c r="B3781" s="6" t="s">
        <v>3920</v>
      </c>
      <c r="C3781" s="4" t="s">
        <v>7805</v>
      </c>
      <c r="D3781" s="11">
        <v>6453</v>
      </c>
      <c r="E3781" s="11" t="str">
        <f t="shared" si="177"/>
        <v/>
      </c>
      <c r="F3781" s="11" t="str">
        <f t="shared" si="178"/>
        <v>LOMBARDIA</v>
      </c>
      <c r="G3781" s="30">
        <f t="shared" si="179"/>
        <v>1.0857468444188877E-4</v>
      </c>
      <c r="H3781" s="31" t="str">
        <f>VLOOKUP(B3781,'PEC unito'!A$2:B$7902,2,0)</f>
        <v>comunemapello@halleycert.it</v>
      </c>
    </row>
    <row r="3782" spans="1:8" x14ac:dyDescent="0.25">
      <c r="A3782" s="4" t="s">
        <v>7798</v>
      </c>
      <c r="B3782" s="6" t="s">
        <v>3921</v>
      </c>
      <c r="C3782" s="4" t="s">
        <v>7803</v>
      </c>
      <c r="D3782" s="12">
        <v>7012</v>
      </c>
      <c r="E3782" s="11" t="str">
        <f t="shared" si="177"/>
        <v/>
      </c>
      <c r="F3782" s="11" t="str">
        <f t="shared" si="178"/>
        <v>PIEMONTE</v>
      </c>
      <c r="G3782" s="30">
        <f t="shared" si="179"/>
        <v>1.179801158076126E-4</v>
      </c>
      <c r="H3782" s="31" t="str">
        <f>VLOOKUP(B3782,'PEC unito'!A$2:B$7902,2,0)</f>
        <v>comune.mappano.to@legalmail.it</v>
      </c>
    </row>
    <row r="3783" spans="1:8" x14ac:dyDescent="0.25">
      <c r="A3783" s="4" t="s">
        <v>7802</v>
      </c>
      <c r="B3783" s="8" t="s">
        <v>3922</v>
      </c>
      <c r="C3783" s="4" t="s">
        <v>7821</v>
      </c>
      <c r="D3783" s="11">
        <v>682</v>
      </c>
      <c r="E3783" s="11" t="str">
        <f t="shared" si="177"/>
        <v/>
      </c>
      <c r="F3783" s="11" t="str">
        <f t="shared" si="178"/>
        <v>SARDEGNA</v>
      </c>
      <c r="G3783" s="30">
        <f t="shared" si="179"/>
        <v>1.1474962775355361E-5</v>
      </c>
      <c r="H3783" s="31" t="str">
        <f>VLOOKUP(B3783,'PEC unito'!A$2:B$7902,2,0)</f>
        <v>protocollo@pec.comune.mara.ss.it</v>
      </c>
    </row>
    <row r="3784" spans="1:8" x14ac:dyDescent="0.25">
      <c r="A3784" s="4" t="s">
        <v>7802</v>
      </c>
      <c r="B3784" s="8" t="s">
        <v>3923</v>
      </c>
      <c r="C3784" s="4" t="s">
        <v>7821</v>
      </c>
      <c r="D3784" s="11">
        <v>7523</v>
      </c>
      <c r="E3784" s="11" t="str">
        <f t="shared" si="177"/>
        <v/>
      </c>
      <c r="F3784" s="11" t="str">
        <f t="shared" si="178"/>
        <v>SARDEGNA</v>
      </c>
      <c r="G3784" s="30">
        <f t="shared" si="179"/>
        <v>1.2657792515982167E-4</v>
      </c>
      <c r="H3784" s="31" t="str">
        <f>VLOOKUP(B3784,'PEC unito'!A$2:B$7902,2,0)</f>
        <v>servizioanagrafe@pec.comune.maracalagonis.ca.it</v>
      </c>
    </row>
    <row r="3785" spans="1:8" x14ac:dyDescent="0.25">
      <c r="A3785" s="4" t="s">
        <v>7799</v>
      </c>
      <c r="B3785" s="6" t="s">
        <v>3924</v>
      </c>
      <c r="C3785" s="4" t="s">
        <v>7810</v>
      </c>
      <c r="D3785" s="11">
        <v>16622</v>
      </c>
      <c r="E3785" s="11" t="str">
        <f t="shared" si="177"/>
        <v/>
      </c>
      <c r="F3785" s="11" t="str">
        <f t="shared" si="178"/>
        <v>EMILIA-ROMAGNA</v>
      </c>
      <c r="G3785" s="30">
        <f t="shared" si="179"/>
        <v>2.7967277309671085E-4</v>
      </c>
      <c r="H3785" s="31" t="str">
        <f>VLOOKUP(B3785,'PEC unito'!A$2:B$7902,2,0)</f>
        <v>comune.maranello@cert.comune.maranello.mo.it</v>
      </c>
    </row>
    <row r="3786" spans="1:8" x14ac:dyDescent="0.25">
      <c r="A3786" s="4" t="s">
        <v>7801</v>
      </c>
      <c r="B3786" s="6" t="s">
        <v>3925</v>
      </c>
      <c r="C3786" s="4" t="s">
        <v>7816</v>
      </c>
      <c r="D3786" s="11">
        <v>57204</v>
      </c>
      <c r="E3786" s="11" t="str">
        <f t="shared" si="177"/>
        <v/>
      </c>
      <c r="F3786" s="11" t="str">
        <f t="shared" si="178"/>
        <v>COMPRESO</v>
      </c>
      <c r="G3786" s="30">
        <f t="shared" si="179"/>
        <v>9.6248353460619946E-4</v>
      </c>
      <c r="H3786" s="31" t="str">
        <f>VLOOKUP(B3786,'PEC unito'!A$2:B$7902,2,0)</f>
        <v>elettorale@pec.comune.marano.na.it</v>
      </c>
    </row>
    <row r="3787" spans="1:8" x14ac:dyDescent="0.25">
      <c r="A3787" s="4" t="s">
        <v>7799</v>
      </c>
      <c r="B3787" s="6" t="s">
        <v>3926</v>
      </c>
      <c r="C3787" s="4" t="s">
        <v>7807</v>
      </c>
      <c r="D3787" s="11">
        <v>3083</v>
      </c>
      <c r="E3787" s="11" t="str">
        <f t="shared" si="177"/>
        <v/>
      </c>
      <c r="F3787" s="11" t="str">
        <f t="shared" si="178"/>
        <v>VENETO</v>
      </c>
      <c r="G3787" s="30">
        <f t="shared" si="179"/>
        <v>5.1872888909707588E-5</v>
      </c>
      <c r="H3787" s="31" t="str">
        <f>VLOOKUP(B3787,'PEC unito'!A$2:B$7902,2,0)</f>
        <v>info@pec.comunemaranovalpolicella.vr.it</v>
      </c>
    </row>
    <row r="3788" spans="1:8" x14ac:dyDescent="0.25">
      <c r="A3788" s="4" t="s">
        <v>7800</v>
      </c>
      <c r="B3788" s="6" t="s">
        <v>3927</v>
      </c>
      <c r="C3788" s="4" t="s">
        <v>7814</v>
      </c>
      <c r="D3788" s="11">
        <v>786</v>
      </c>
      <c r="E3788" s="11" t="str">
        <f t="shared" si="177"/>
        <v/>
      </c>
      <c r="F3788" s="11" t="str">
        <f t="shared" si="178"/>
        <v>LAZIO</v>
      </c>
      <c r="G3788" s="30">
        <f t="shared" si="179"/>
        <v>1.3224810471303978E-5</v>
      </c>
      <c r="H3788" s="31" t="str">
        <f>VLOOKUP(B3788,'PEC unito'!A$2:B$7902,2,0)</f>
        <v>comune.maranoequo@pec.comunemaranoequo.it</v>
      </c>
    </row>
    <row r="3789" spans="1:8" x14ac:dyDescent="0.25">
      <c r="A3789" s="4" t="s">
        <v>7799</v>
      </c>
      <c r="B3789" s="6" t="s">
        <v>3928</v>
      </c>
      <c r="C3789" s="4" t="s">
        <v>7808</v>
      </c>
      <c r="D3789" s="11">
        <v>1963</v>
      </c>
      <c r="E3789" s="11" t="str">
        <f t="shared" si="177"/>
        <v/>
      </c>
      <c r="F3789" s="11" t="str">
        <f t="shared" si="178"/>
        <v>FRIULI-VENEZIA GIULIA</v>
      </c>
      <c r="G3789" s="30">
        <f t="shared" si="179"/>
        <v>3.3028375261030166E-5</v>
      </c>
      <c r="H3789" s="31" t="str">
        <f>VLOOKUP(B3789,'PEC unito'!A$2:B$7902,2,0)</f>
        <v>comune.maranolagunare@certgov.fvg.it</v>
      </c>
    </row>
    <row r="3790" spans="1:8" x14ac:dyDescent="0.25">
      <c r="A3790" s="4" t="s">
        <v>7801</v>
      </c>
      <c r="B3790" s="6" t="s">
        <v>81</v>
      </c>
      <c r="C3790" s="4" t="s">
        <v>7819</v>
      </c>
      <c r="D3790" s="11">
        <v>3474</v>
      </c>
      <c r="E3790" s="11" t="str">
        <f t="shared" si="177"/>
        <v/>
      </c>
      <c r="F3790" s="11" t="str">
        <f t="shared" si="178"/>
        <v>CALABRIA</v>
      </c>
      <c r="G3790" s="30">
        <f t="shared" si="179"/>
        <v>5.8451643228129797E-5</v>
      </c>
      <c r="H3790" s="31" t="str">
        <f>VLOOKUP(B3790,'PEC unito'!A$2:B$7902,2,0)</f>
        <v>amministrativo.maranom@pcert.postecert.it</v>
      </c>
    </row>
    <row r="3791" spans="1:8" x14ac:dyDescent="0.25">
      <c r="A3791" s="4" t="s">
        <v>7801</v>
      </c>
      <c r="B3791" s="6" t="s">
        <v>82</v>
      </c>
      <c r="C3791" s="4" t="s">
        <v>7819</v>
      </c>
      <c r="D3791" s="11">
        <v>3119</v>
      </c>
      <c r="E3791" s="11" t="str">
        <f t="shared" si="177"/>
        <v/>
      </c>
      <c r="F3791" s="11" t="str">
        <f t="shared" si="178"/>
        <v>CALABRIA</v>
      </c>
      <c r="G3791" s="30">
        <f t="shared" si="179"/>
        <v>5.2478605419843647E-5</v>
      </c>
      <c r="H3791" s="31" t="str">
        <f>VLOOKUP(B3791,'PEC unito'!A$2:B$7902,2,0)</f>
        <v>protocollo.maranoprincipato@pec.it</v>
      </c>
    </row>
    <row r="3792" spans="1:8" x14ac:dyDescent="0.25">
      <c r="A3792" s="4" t="s">
        <v>7799</v>
      </c>
      <c r="B3792" s="6" t="s">
        <v>3929</v>
      </c>
      <c r="C3792" s="4" t="s">
        <v>7810</v>
      </c>
      <c r="D3792" s="11">
        <v>4787</v>
      </c>
      <c r="E3792" s="11" t="str">
        <f t="shared" si="177"/>
        <v/>
      </c>
      <c r="F3792" s="11" t="str">
        <f t="shared" si="178"/>
        <v>EMILIA-ROMAGNA</v>
      </c>
      <c r="G3792" s="30">
        <f t="shared" si="179"/>
        <v>8.0543470389481101E-5</v>
      </c>
      <c r="H3792" s="31" t="str">
        <f>VLOOKUP(B3792,'PEC unito'!A$2:B$7902,2,0)</f>
        <v>comune.marano@cert.comune.marano-sul-panaro.mo.it</v>
      </c>
    </row>
    <row r="3793" spans="1:8" x14ac:dyDescent="0.25">
      <c r="A3793" s="4" t="s">
        <v>7798</v>
      </c>
      <c r="B3793" s="6" t="s">
        <v>3930</v>
      </c>
      <c r="C3793" s="4" t="s">
        <v>7803</v>
      </c>
      <c r="D3793" s="11">
        <v>1554</v>
      </c>
      <c r="E3793" s="11" t="str">
        <f t="shared" si="177"/>
        <v/>
      </c>
      <c r="F3793" s="11" t="str">
        <f t="shared" si="178"/>
        <v>PIEMONTE</v>
      </c>
      <c r="G3793" s="30">
        <f t="shared" si="179"/>
        <v>2.6146762687539928E-5</v>
      </c>
      <c r="H3793" s="31" t="str">
        <f>VLOOKUP(B3793,'PEC unito'!A$2:B$7902,2,0)</f>
        <v>info@pec.comune.maranoticino.no.it</v>
      </c>
    </row>
    <row r="3794" spans="1:8" x14ac:dyDescent="0.25">
      <c r="A3794" s="4" t="s">
        <v>7799</v>
      </c>
      <c r="B3794" s="6" t="s">
        <v>3931</v>
      </c>
      <c r="C3794" s="4" t="s">
        <v>7807</v>
      </c>
      <c r="D3794" s="11">
        <v>9662</v>
      </c>
      <c r="E3794" s="11" t="str">
        <f t="shared" si="177"/>
        <v/>
      </c>
      <c r="F3794" s="11" t="str">
        <f t="shared" si="178"/>
        <v>VENETO</v>
      </c>
      <c r="G3794" s="30">
        <f t="shared" si="179"/>
        <v>1.6256758113707256E-4</v>
      </c>
      <c r="H3794" s="31" t="str">
        <f>VLOOKUP(B3794,'PEC unito'!A$2:B$7902,2,0)</f>
        <v>maranovicentino.vi@cert.ip-veneto.net</v>
      </c>
    </row>
    <row r="3795" spans="1:8" x14ac:dyDescent="0.25">
      <c r="A3795" s="4" t="s">
        <v>7798</v>
      </c>
      <c r="B3795" s="6" t="s">
        <v>3932</v>
      </c>
      <c r="C3795" s="4" t="s">
        <v>7803</v>
      </c>
      <c r="D3795" s="11">
        <v>307</v>
      </c>
      <c r="E3795" s="11" t="str">
        <f t="shared" si="177"/>
        <v/>
      </c>
      <c r="F3795" s="11" t="str">
        <f t="shared" si="178"/>
        <v>PIEMONTE</v>
      </c>
      <c r="G3795" s="30">
        <f t="shared" si="179"/>
        <v>5.1654157947714014E-6</v>
      </c>
      <c r="H3795" s="31" t="str">
        <f>VLOOKUP(B3795,'PEC unito'!A$2:B$7902,2,0)</f>
        <v>comune.maranzana.at@legalmail.it</v>
      </c>
    </row>
    <row r="3796" spans="1:8" x14ac:dyDescent="0.25">
      <c r="A3796" s="4" t="s">
        <v>7801</v>
      </c>
      <c r="B3796" s="6" t="s">
        <v>3933</v>
      </c>
      <c r="C3796" s="4" t="s">
        <v>7818</v>
      </c>
      <c r="D3796" s="11">
        <v>5150</v>
      </c>
      <c r="E3796" s="11" t="str">
        <f t="shared" si="177"/>
        <v/>
      </c>
      <c r="F3796" s="11" t="str">
        <f t="shared" si="178"/>
        <v>BASILICATA</v>
      </c>
      <c r="G3796" s="30">
        <f t="shared" si="179"/>
        <v>8.6651111866686373E-5</v>
      </c>
      <c r="H3796" s="31" t="str">
        <f>VLOOKUP(B3796,'PEC unito'!A$2:B$7902,2,0)</f>
        <v>comune.maratea@cert.ruparbasilicata.it</v>
      </c>
    </row>
    <row r="3797" spans="1:8" x14ac:dyDescent="0.25">
      <c r="A3797" s="4" t="s">
        <v>7798</v>
      </c>
      <c r="B3797" s="6" t="s">
        <v>3934</v>
      </c>
      <c r="C3797" s="4" t="s">
        <v>7805</v>
      </c>
      <c r="D3797" s="11">
        <v>6032</v>
      </c>
      <c r="E3797" s="11" t="str">
        <f t="shared" si="177"/>
        <v/>
      </c>
      <c r="F3797" s="11" t="str">
        <f t="shared" si="178"/>
        <v>LOMBARDIA</v>
      </c>
      <c r="G3797" s="30">
        <f t="shared" si="179"/>
        <v>1.0149116636501984E-4</v>
      </c>
      <c r="H3797" s="31" t="str">
        <f>VLOOKUP(B3797,'PEC unito'!A$2:B$7902,2,0)</f>
        <v>comune.marcalloconcasone@pec.regione.lombardia.it</v>
      </c>
    </row>
    <row r="3798" spans="1:8" x14ac:dyDescent="0.25">
      <c r="A3798" s="4" t="s">
        <v>7798</v>
      </c>
      <c r="B3798" s="6" t="s">
        <v>3935</v>
      </c>
      <c r="C3798" s="4" t="s">
        <v>7805</v>
      </c>
      <c r="D3798" s="11">
        <v>6913</v>
      </c>
      <c r="E3798" s="11" t="str">
        <f t="shared" si="177"/>
        <v/>
      </c>
      <c r="F3798" s="11" t="str">
        <f t="shared" si="178"/>
        <v>LOMBARDIA</v>
      </c>
      <c r="G3798" s="30">
        <f t="shared" si="179"/>
        <v>1.1631439540473842E-4</v>
      </c>
      <c r="H3798" s="31" t="str">
        <f>VLOOKUP(B3798,'PEC unito'!A$2:B$7902,2,0)</f>
        <v>marcaria.mn@legalmail.it</v>
      </c>
    </row>
    <row r="3799" spans="1:8" x14ac:dyDescent="0.25">
      <c r="A3799" s="4" t="s">
        <v>7801</v>
      </c>
      <c r="B3799" s="6" t="s">
        <v>194</v>
      </c>
      <c r="C3799" s="4" t="s">
        <v>7819</v>
      </c>
      <c r="D3799" s="11">
        <v>425</v>
      </c>
      <c r="E3799" s="11" t="str">
        <f t="shared" si="177"/>
        <v/>
      </c>
      <c r="F3799" s="11" t="str">
        <f t="shared" si="178"/>
        <v>CALABRIA</v>
      </c>
      <c r="G3799" s="30">
        <f t="shared" si="179"/>
        <v>7.1508199113284871E-6</v>
      </c>
      <c r="H3799" s="31" t="str">
        <f>VLOOKUP(B3799,'PEC unito'!A$2:B$7902,2,0)</f>
        <v>elettorale.marcedusa@asmepec.it</v>
      </c>
    </row>
    <row r="3800" spans="1:8" x14ac:dyDescent="0.25">
      <c r="A3800" s="4" t="s">
        <v>7800</v>
      </c>
      <c r="B3800" s="6" t="s">
        <v>3936</v>
      </c>
      <c r="C3800" s="4" t="s">
        <v>7814</v>
      </c>
      <c r="D3800" s="11">
        <v>6901</v>
      </c>
      <c r="E3800" s="11" t="str">
        <f t="shared" si="177"/>
        <v/>
      </c>
      <c r="F3800" s="11" t="str">
        <f t="shared" si="178"/>
        <v>LAZIO</v>
      </c>
      <c r="G3800" s="30">
        <f t="shared" si="179"/>
        <v>1.1611248990135974E-4</v>
      </c>
      <c r="H3800" s="31" t="str">
        <f>VLOOKUP(B3800,'PEC unito'!A$2:B$7902,2,0)</f>
        <v>amministrativa@pec.comune.marcellina.rm.it</v>
      </c>
    </row>
    <row r="3801" spans="1:8" x14ac:dyDescent="0.25">
      <c r="A3801" s="4" t="s">
        <v>7801</v>
      </c>
      <c r="B3801" s="6" t="s">
        <v>195</v>
      </c>
      <c r="C3801" s="4" t="s">
        <v>7819</v>
      </c>
      <c r="D3801" s="11">
        <v>2253</v>
      </c>
      <c r="E3801" s="11" t="str">
        <f t="shared" si="177"/>
        <v/>
      </c>
      <c r="F3801" s="11" t="str">
        <f t="shared" si="178"/>
        <v>CALABRIA</v>
      </c>
      <c r="G3801" s="30">
        <f t="shared" si="179"/>
        <v>3.7907758259348425E-5</v>
      </c>
      <c r="H3801" s="31" t="str">
        <f>VLOOKUP(B3801,'PEC unito'!A$2:B$7902,2,0)</f>
        <v>anagrafe-elettorale@pec.comunemarcellinara.it</v>
      </c>
    </row>
    <row r="3802" spans="1:8" x14ac:dyDescent="0.25">
      <c r="A3802" s="4" t="s">
        <v>7800</v>
      </c>
      <c r="B3802" s="6" t="s">
        <v>3937</v>
      </c>
      <c r="C3802" s="4" t="s">
        <v>7814</v>
      </c>
      <c r="D3802" s="11">
        <v>97</v>
      </c>
      <c r="E3802" s="11" t="str">
        <f t="shared" si="177"/>
        <v/>
      </c>
      <c r="F3802" s="11" t="str">
        <f t="shared" si="178"/>
        <v>LAZIO</v>
      </c>
      <c r="G3802" s="30">
        <f t="shared" si="179"/>
        <v>1.6320694856443841E-6</v>
      </c>
      <c r="H3802" s="31" t="str">
        <f>VLOOKUP(B3802,'PEC unito'!A$2:B$7902,2,0)</f>
        <v>comune@pec.marcetelli.gov.it</v>
      </c>
    </row>
    <row r="3803" spans="1:8" x14ac:dyDescent="0.25">
      <c r="A3803" s="4" t="s">
        <v>7798</v>
      </c>
      <c r="B3803" s="6" t="s">
        <v>3938</v>
      </c>
      <c r="C3803" s="4" t="s">
        <v>7805</v>
      </c>
      <c r="D3803" s="11">
        <v>4359</v>
      </c>
      <c r="E3803" s="11" t="str">
        <f t="shared" si="177"/>
        <v/>
      </c>
      <c r="F3803" s="11" t="str">
        <f t="shared" si="178"/>
        <v>LOMBARDIA</v>
      </c>
      <c r="G3803" s="30">
        <f t="shared" si="179"/>
        <v>7.3342174102307946E-5</v>
      </c>
      <c r="H3803" s="31" t="str">
        <f>VLOOKUP(B3803,'PEC unito'!A$2:B$7902,2,0)</f>
        <v>protocollo@pec.comune.marcheno.bs.it</v>
      </c>
    </row>
    <row r="3804" spans="1:8" x14ac:dyDescent="0.25">
      <c r="A3804" s="4" t="s">
        <v>7798</v>
      </c>
      <c r="B3804" s="6" t="s">
        <v>3939</v>
      </c>
      <c r="C3804" s="4" t="s">
        <v>7805</v>
      </c>
      <c r="D3804" s="11">
        <v>3381</v>
      </c>
      <c r="E3804" s="11" t="str">
        <f t="shared" si="177"/>
        <v/>
      </c>
      <c r="F3804" s="11" t="str">
        <f t="shared" si="178"/>
        <v>LOMBARDIA</v>
      </c>
      <c r="G3804" s="30">
        <f t="shared" si="179"/>
        <v>5.6886875576944976E-5</v>
      </c>
      <c r="H3804" s="31" t="str">
        <f>VLOOKUP(B3804,'PEC unito'!A$2:B$7902,2,0)</f>
        <v>protocollo.comune.marchirolo@pec.regione.lombardia.it</v>
      </c>
    </row>
    <row r="3805" spans="1:8" x14ac:dyDescent="0.25">
      <c r="A3805" s="4" t="s">
        <v>7800</v>
      </c>
      <c r="B3805" s="6" t="s">
        <v>3940</v>
      </c>
      <c r="C3805" s="4" t="s">
        <v>7811</v>
      </c>
      <c r="D3805" s="11">
        <v>2208</v>
      </c>
      <c r="E3805" s="11" t="str">
        <f t="shared" si="177"/>
        <v/>
      </c>
      <c r="F3805" s="11" t="str">
        <f t="shared" si="178"/>
        <v>TOSCANA</v>
      </c>
      <c r="G3805" s="30">
        <f t="shared" si="179"/>
        <v>3.715061262167835E-5</v>
      </c>
      <c r="H3805" s="31" t="str">
        <f>VLOOKUP(B3805,'PEC unito'!A$2:B$7902,2,0)</f>
        <v xml:space="preserve">protocollo@pec.comune.marciana.li.it </v>
      </c>
    </row>
    <row r="3806" spans="1:8" x14ac:dyDescent="0.25">
      <c r="A3806" s="4" t="s">
        <v>7800</v>
      </c>
      <c r="B3806" s="6" t="s">
        <v>3941</v>
      </c>
      <c r="C3806" s="4" t="s">
        <v>7811</v>
      </c>
      <c r="D3806" s="11">
        <v>1946</v>
      </c>
      <c r="E3806" s="11" t="str">
        <f t="shared" si="177"/>
        <v/>
      </c>
      <c r="F3806" s="11" t="str">
        <f t="shared" si="178"/>
        <v>TOSCANA</v>
      </c>
      <c r="G3806" s="30">
        <f t="shared" si="179"/>
        <v>3.2742342464577027E-5</v>
      </c>
      <c r="H3806" s="31" t="str">
        <f>VLOOKUP(B3806,'PEC unito'!A$2:B$7902,2,0)</f>
        <v>comune.marcianamarina@postacert.toscana.it</v>
      </c>
    </row>
    <row r="3807" spans="1:8" x14ac:dyDescent="0.25">
      <c r="A3807" s="4" t="s">
        <v>7801</v>
      </c>
      <c r="B3807" s="6" t="s">
        <v>3942</v>
      </c>
      <c r="C3807" s="4" t="s">
        <v>7816</v>
      </c>
      <c r="D3807" s="11">
        <v>40297</v>
      </c>
      <c r="E3807" s="11" t="str">
        <f t="shared" si="177"/>
        <v/>
      </c>
      <c r="F3807" s="11" t="str">
        <f t="shared" si="178"/>
        <v>CAMPANIA</v>
      </c>
      <c r="G3807" s="30">
        <f t="shared" si="179"/>
        <v>6.7801550580424475E-4</v>
      </c>
      <c r="H3807" s="31" t="str">
        <f>VLOOKUP(B3807,'PEC unito'!A$2:B$7902,2,0)</f>
        <v>protocollo@pec-marcianise.it</v>
      </c>
    </row>
    <row r="3808" spans="1:8" x14ac:dyDescent="0.25">
      <c r="A3808" s="4" t="s">
        <v>7800</v>
      </c>
      <c r="B3808" s="6" t="s">
        <v>3943</v>
      </c>
      <c r="C3808" s="4" t="s">
        <v>7811</v>
      </c>
      <c r="D3808" s="11">
        <v>3422</v>
      </c>
      <c r="E3808" s="11" t="str">
        <f t="shared" si="177"/>
        <v/>
      </c>
      <c r="F3808" s="11" t="str">
        <f t="shared" si="178"/>
        <v>TOSCANA</v>
      </c>
      <c r="G3808" s="30">
        <f t="shared" si="179"/>
        <v>5.7576719380155487E-5</v>
      </c>
      <c r="H3808" s="31" t="str">
        <f>VLOOKUP(B3808,'PEC unito'!A$2:B$7902,2,0)</f>
        <v>comunemarcianodellachiana@pec.it</v>
      </c>
    </row>
    <row r="3809" spans="1:8" x14ac:dyDescent="0.25">
      <c r="A3809" s="4" t="s">
        <v>7798</v>
      </c>
      <c r="B3809" s="6" t="s">
        <v>3944</v>
      </c>
      <c r="C3809" s="4" t="s">
        <v>7805</v>
      </c>
      <c r="D3809" s="11">
        <v>2440</v>
      </c>
      <c r="E3809" s="11" t="str">
        <f t="shared" si="177"/>
        <v/>
      </c>
      <c r="F3809" s="11" t="str">
        <f t="shared" si="178"/>
        <v>LOMBARDIA</v>
      </c>
      <c r="G3809" s="30">
        <f t="shared" si="179"/>
        <v>4.1054119020332961E-5</v>
      </c>
      <c r="H3809" s="31" t="str">
        <f>VLOOKUP(B3809,'PEC unito'!A$2:B$7902,2,0)</f>
        <v>comune.marcignago@pec.regione.lombardia.it</v>
      </c>
    </row>
    <row r="3810" spans="1:8" x14ac:dyDescent="0.25">
      <c r="A3810" s="4" t="s">
        <v>7799</v>
      </c>
      <c r="B3810" s="6" t="s">
        <v>3945</v>
      </c>
      <c r="C3810" s="4" t="s">
        <v>7807</v>
      </c>
      <c r="D3810" s="11">
        <v>16215</v>
      </c>
      <c r="E3810" s="11" t="str">
        <f t="shared" si="177"/>
        <v/>
      </c>
      <c r="F3810" s="11" t="str">
        <f t="shared" si="178"/>
        <v>VENETO</v>
      </c>
      <c r="G3810" s="30">
        <f t="shared" si="179"/>
        <v>2.7282481144045038E-4</v>
      </c>
      <c r="H3810" s="31" t="str">
        <f>VLOOKUP(B3810,'PEC unito'!A$2:B$7902,2,0)</f>
        <v>protocollo.comune.marcon.ve@pecveneto.it</v>
      </c>
    </row>
    <row r="3811" spans="1:8" x14ac:dyDescent="0.25">
      <c r="A3811" s="4" t="s">
        <v>7799</v>
      </c>
      <c r="B3811" s="6" t="s">
        <v>7918</v>
      </c>
      <c r="C3811" s="4" t="s">
        <v>7806</v>
      </c>
      <c r="D3811" s="11">
        <v>2907</v>
      </c>
      <c r="E3811" s="11" t="str">
        <f t="shared" si="177"/>
        <v/>
      </c>
      <c r="F3811" s="11" t="str">
        <f t="shared" si="178"/>
        <v>TRENTINO-ALTO ADIGE/SÜDTIROL</v>
      </c>
      <c r="G3811" s="30">
        <f t="shared" si="179"/>
        <v>4.8911608193486851E-5</v>
      </c>
      <c r="H3811" s="31" t="str">
        <f>VLOOKUP(B3811,'PEC unito'!A$2:B$7902,2,0)</f>
        <v>enneberg.marebbe@legalmail.it</v>
      </c>
    </row>
    <row r="3812" spans="1:8" x14ac:dyDescent="0.25">
      <c r="A3812" s="4" t="s">
        <v>7798</v>
      </c>
      <c r="B3812" s="6" t="s">
        <v>3946</v>
      </c>
      <c r="C3812" s="4" t="s">
        <v>7803</v>
      </c>
      <c r="D3812" s="11">
        <v>3055</v>
      </c>
      <c r="E3812" s="11" t="str">
        <f t="shared" si="177"/>
        <v/>
      </c>
      <c r="F3812" s="11" t="str">
        <f t="shared" si="178"/>
        <v>PIEMONTE</v>
      </c>
      <c r="G3812" s="30">
        <f t="shared" si="179"/>
        <v>5.1401776068490651E-5</v>
      </c>
      <c r="H3812" s="31" t="str">
        <f>VLOOKUP(B3812,'PEC unito'!A$2:B$7902,2,0)</f>
        <v>marene@cert.ruparpiemonte.it</v>
      </c>
    </row>
    <row r="3813" spans="1:8" x14ac:dyDescent="0.25">
      <c r="A3813" s="4" t="s">
        <v>7799</v>
      </c>
      <c r="B3813" s="6" t="s">
        <v>3947</v>
      </c>
      <c r="C3813" s="4" t="s">
        <v>7807</v>
      </c>
      <c r="D3813" s="11">
        <v>9667</v>
      </c>
      <c r="E3813" s="11" t="str">
        <f t="shared" si="177"/>
        <v/>
      </c>
      <c r="F3813" s="11" t="str">
        <f t="shared" si="178"/>
        <v>VENETO</v>
      </c>
      <c r="G3813" s="30">
        <f t="shared" si="179"/>
        <v>1.6265170843014702E-4</v>
      </c>
      <c r="H3813" s="31" t="str">
        <f>VLOOKUP(B3813,'PEC unito'!A$2:B$7902,2,0)</f>
        <v>comune.marenodipiave.tv@pecveneto.it</v>
      </c>
    </row>
    <row r="3814" spans="1:8" x14ac:dyDescent="0.25">
      <c r="A3814" s="4" t="s">
        <v>7798</v>
      </c>
      <c r="B3814" s="6" t="s">
        <v>3948</v>
      </c>
      <c r="C3814" s="4" t="s">
        <v>7803</v>
      </c>
      <c r="D3814" s="11">
        <v>1383</v>
      </c>
      <c r="E3814" s="11" t="str">
        <f t="shared" si="177"/>
        <v/>
      </c>
      <c r="F3814" s="11" t="str">
        <f t="shared" si="178"/>
        <v>PIEMONTE</v>
      </c>
      <c r="G3814" s="30">
        <f t="shared" si="179"/>
        <v>2.3269609264393643E-5</v>
      </c>
      <c r="H3814" s="31" t="str">
        <f>VLOOKUP(B3814,'PEC unito'!A$2:B$7902,2,0)</f>
        <v>comune.marentino@legalmail.it</v>
      </c>
    </row>
    <row r="3815" spans="1:8" x14ac:dyDescent="0.25">
      <c r="A3815" s="4" t="s">
        <v>7798</v>
      </c>
      <c r="B3815" s="6" t="s">
        <v>3949</v>
      </c>
      <c r="C3815" s="4" t="s">
        <v>7803</v>
      </c>
      <c r="D3815" s="11">
        <v>405</v>
      </c>
      <c r="E3815" s="11" t="str">
        <f t="shared" si="177"/>
        <v/>
      </c>
      <c r="F3815" s="11" t="str">
        <f t="shared" si="178"/>
        <v>PIEMONTE</v>
      </c>
      <c r="G3815" s="30">
        <f t="shared" si="179"/>
        <v>6.8143107390306755E-6</v>
      </c>
      <c r="H3815" s="31" t="str">
        <f>VLOOKUP(B3815,'PEC unito'!A$2:B$7902,2,0)</f>
        <v>maretto@cert.ruparpiemonte.it</v>
      </c>
    </row>
    <row r="3816" spans="1:8" x14ac:dyDescent="0.25">
      <c r="A3816" s="4" t="s">
        <v>7798</v>
      </c>
      <c r="B3816" s="6" t="s">
        <v>3950</v>
      </c>
      <c r="C3816" s="4" t="s">
        <v>7803</v>
      </c>
      <c r="D3816" s="11">
        <v>1432</v>
      </c>
      <c r="E3816" s="11" t="str">
        <f t="shared" si="177"/>
        <v/>
      </c>
      <c r="F3816" s="11" t="str">
        <f t="shared" si="178"/>
        <v>PIEMONTE</v>
      </c>
      <c r="G3816" s="30">
        <f t="shared" si="179"/>
        <v>2.4094056736523279E-5</v>
      </c>
      <c r="H3816" s="31" t="str">
        <f>VLOOKUP(B3816,'PEC unito'!A$2:B$7902,2,0)</f>
        <v>margarita@cert.ruparpiemonte.it</v>
      </c>
    </row>
    <row r="3817" spans="1:8" x14ac:dyDescent="0.25">
      <c r="A3817" s="4" t="s">
        <v>7801</v>
      </c>
      <c r="B3817" s="6" t="s">
        <v>3951</v>
      </c>
      <c r="C3817" s="4" t="s">
        <v>7817</v>
      </c>
      <c r="D3817" s="11">
        <v>12193</v>
      </c>
      <c r="E3817" s="11" t="str">
        <f t="shared" si="177"/>
        <v/>
      </c>
      <c r="F3817" s="11" t="str">
        <f t="shared" si="178"/>
        <v>PUGLIA</v>
      </c>
      <c r="G3817" s="30">
        <f t="shared" si="179"/>
        <v>2.0515281689136058E-4</v>
      </c>
      <c r="H3817" s="31" t="str">
        <f>VLOOKUP(B3817,'PEC unito'!A$2:B$7902,2,0)</f>
        <v>ufficio.protocollo@comunemargheritadisavoia.it</v>
      </c>
    </row>
    <row r="3818" spans="1:8" x14ac:dyDescent="0.25">
      <c r="A3818" s="4" t="s">
        <v>7798</v>
      </c>
      <c r="B3818" s="6" t="s">
        <v>3952</v>
      </c>
      <c r="C3818" s="4" t="s">
        <v>7805</v>
      </c>
      <c r="D3818" s="11">
        <v>375</v>
      </c>
      <c r="E3818" s="11" t="str">
        <f t="shared" si="177"/>
        <v/>
      </c>
      <c r="F3818" s="11" t="str">
        <f t="shared" si="178"/>
        <v>LOMBARDIA</v>
      </c>
      <c r="G3818" s="30">
        <f t="shared" si="179"/>
        <v>6.309546980583959E-6</v>
      </c>
      <c r="H3818" s="31" t="str">
        <f>VLOOKUP(B3818,'PEC unito'!A$2:B$7902,2,0)</f>
        <v>comune.margno@pec.regione.lombardia.it</v>
      </c>
    </row>
    <row r="3819" spans="1:8" x14ac:dyDescent="0.25">
      <c r="A3819" s="4" t="s">
        <v>7798</v>
      </c>
      <c r="B3819" s="6" t="s">
        <v>3953</v>
      </c>
      <c r="C3819" s="4" t="s">
        <v>7805</v>
      </c>
      <c r="D3819" s="11">
        <v>729</v>
      </c>
      <c r="E3819" s="11" t="str">
        <f t="shared" si="177"/>
        <v/>
      </c>
      <c r="F3819" s="11" t="str">
        <f t="shared" si="178"/>
        <v>LOMBARDIA</v>
      </c>
      <c r="G3819" s="30">
        <f t="shared" si="179"/>
        <v>1.2265759330255217E-5</v>
      </c>
      <c r="H3819" s="31" t="str">
        <f>VLOOKUP(B3819,'PEC unito'!A$2:B$7902,2,0)</f>
        <v>comune.mariana-mantovana@pec.regione.lombardia.it</v>
      </c>
    </row>
    <row r="3820" spans="1:8" x14ac:dyDescent="0.25">
      <c r="A3820" s="4" t="s">
        <v>7798</v>
      </c>
      <c r="B3820" s="6" t="s">
        <v>3954</v>
      </c>
      <c r="C3820" s="4" t="s">
        <v>7805</v>
      </c>
      <c r="D3820" s="11">
        <v>23500</v>
      </c>
      <c r="E3820" s="11" t="str">
        <f t="shared" si="177"/>
        <v/>
      </c>
      <c r="F3820" s="11" t="str">
        <f t="shared" si="178"/>
        <v>LOMBARDIA</v>
      </c>
      <c r="G3820" s="30">
        <f t="shared" si="179"/>
        <v>3.9539827744992809E-4</v>
      </c>
      <c r="H3820" s="31" t="str">
        <f>VLOOKUP(B3820,'PEC unito'!A$2:B$7902,2,0)</f>
        <v>comune.marianocomense@halleycert.it</v>
      </c>
    </row>
    <row r="3821" spans="1:8" x14ac:dyDescent="0.25">
      <c r="A3821" s="4" t="s">
        <v>7799</v>
      </c>
      <c r="B3821" s="6" t="s">
        <v>3955</v>
      </c>
      <c r="C3821" s="4" t="s">
        <v>7808</v>
      </c>
      <c r="D3821" s="11">
        <v>1600</v>
      </c>
      <c r="E3821" s="11" t="str">
        <f t="shared" si="177"/>
        <v/>
      </c>
      <c r="F3821" s="11" t="str">
        <f t="shared" si="178"/>
        <v>FRIULI-VENEZIA GIULIA</v>
      </c>
      <c r="G3821" s="30">
        <f t="shared" si="179"/>
        <v>2.6920733783824894E-5</v>
      </c>
      <c r="H3821" s="31" t="str">
        <f>VLOOKUP(B3821,'PEC unito'!A$2:B$7902,2,0)</f>
        <v>comune.marianodelfriuli@certgov.fvg.it</v>
      </c>
    </row>
    <row r="3822" spans="1:8" x14ac:dyDescent="0.25">
      <c r="A3822" s="4" t="s">
        <v>7802</v>
      </c>
      <c r="B3822" s="6" t="s">
        <v>3956</v>
      </c>
      <c r="C3822" s="4" t="s">
        <v>7820</v>
      </c>
      <c r="D3822" s="11">
        <v>2006</v>
      </c>
      <c r="E3822" s="11" t="str">
        <f t="shared" si="177"/>
        <v/>
      </c>
      <c r="F3822" s="11" t="str">
        <f t="shared" si="178"/>
        <v>SICILIA</v>
      </c>
      <c r="G3822" s="30">
        <f t="shared" si="179"/>
        <v>3.3751869981470459E-5</v>
      </c>
      <c r="H3822" s="31" t="str">
        <f>VLOOKUP(B3822,'PEC unito'!A$2:B$7902,2,0)</f>
        <v>protocollo@pec.comune.marianopoli.cl.it</v>
      </c>
    </row>
    <row r="3823" spans="1:8" x14ac:dyDescent="0.25">
      <c r="A3823" s="4" t="s">
        <v>7801</v>
      </c>
      <c r="B3823" s="6" t="s">
        <v>3957</v>
      </c>
      <c r="C3823" s="4" t="s">
        <v>7816</v>
      </c>
      <c r="D3823" s="11">
        <v>7572</v>
      </c>
      <c r="E3823" s="11" t="str">
        <f t="shared" si="177"/>
        <v/>
      </c>
      <c r="F3823" s="11" t="str">
        <f t="shared" si="178"/>
        <v>CAMPANIA</v>
      </c>
      <c r="G3823" s="30">
        <f t="shared" si="179"/>
        <v>1.2740237263195129E-4</v>
      </c>
      <c r="H3823" s="31" t="str">
        <f>VLOOKUP(B3823,'PEC unito'!A$2:B$7902,2,0)</f>
        <v>comune.mariglianella@asmepec.it</v>
      </c>
    </row>
    <row r="3824" spans="1:8" x14ac:dyDescent="0.25">
      <c r="A3824" s="4" t="s">
        <v>7801</v>
      </c>
      <c r="B3824" s="6" t="s">
        <v>3958</v>
      </c>
      <c r="C3824" s="4" t="s">
        <v>7816</v>
      </c>
      <c r="D3824" s="11">
        <v>30247</v>
      </c>
      <c r="E3824" s="11" t="str">
        <f t="shared" si="177"/>
        <v/>
      </c>
      <c r="F3824" s="11" t="str">
        <f t="shared" si="178"/>
        <v>CAMPANIA</v>
      </c>
      <c r="G3824" s="30">
        <f t="shared" si="179"/>
        <v>5.0891964672459471E-4</v>
      </c>
      <c r="H3824" s="31" t="str">
        <f>VLOOKUP(B3824,'PEC unito'!A$2:B$7902,2,0)</f>
        <v>protocollo@pec.comunemarigliano.it</v>
      </c>
    </row>
    <row r="3825" spans="1:8" x14ac:dyDescent="0.25">
      <c r="A3825" s="4" t="s">
        <v>7801</v>
      </c>
      <c r="B3825" s="6" t="s">
        <v>357</v>
      </c>
      <c r="C3825" s="4" t="s">
        <v>7819</v>
      </c>
      <c r="D3825" s="11">
        <v>6515</v>
      </c>
      <c r="E3825" s="11" t="str">
        <f t="shared" si="177"/>
        <v/>
      </c>
      <c r="F3825" s="11" t="str">
        <f t="shared" si="178"/>
        <v>CALABRIA</v>
      </c>
      <c r="G3825" s="30">
        <f t="shared" si="179"/>
        <v>1.0961786287601198E-4</v>
      </c>
      <c r="H3825" s="31" t="str">
        <f>VLOOKUP(B3825,'PEC unito'!A$2:B$7902,2,0)</f>
        <v>protocollo.marinadigioiosa@asmepec.it</v>
      </c>
    </row>
    <row r="3826" spans="1:8" x14ac:dyDescent="0.25">
      <c r="A3826" s="4" t="s">
        <v>7802</v>
      </c>
      <c r="B3826" s="6" t="s">
        <v>3959</v>
      </c>
      <c r="C3826" s="4" t="s">
        <v>7820</v>
      </c>
      <c r="D3826" s="11">
        <v>6779</v>
      </c>
      <c r="E3826" s="11" t="str">
        <f t="shared" si="177"/>
        <v/>
      </c>
      <c r="F3826" s="11" t="str">
        <f t="shared" si="178"/>
        <v>SICILIA</v>
      </c>
      <c r="G3826" s="30">
        <f t="shared" si="179"/>
        <v>1.1405978395034309E-4</v>
      </c>
      <c r="H3826" s="31" t="str">
        <f>VLOOKUP(B3826,'PEC unito'!A$2:B$7902,2,0)</f>
        <v>comune@pec.comune.marineo.pa.it</v>
      </c>
    </row>
    <row r="3827" spans="1:8" x14ac:dyDescent="0.25">
      <c r="A3827" s="4" t="s">
        <v>7800</v>
      </c>
      <c r="B3827" s="6" t="s">
        <v>3960</v>
      </c>
      <c r="C3827" s="4" t="s">
        <v>7814</v>
      </c>
      <c r="D3827" s="11">
        <v>38245</v>
      </c>
      <c r="E3827" s="11" t="str">
        <f t="shared" si="177"/>
        <v/>
      </c>
      <c r="F3827" s="11" t="str">
        <f t="shared" si="178"/>
        <v>LAZIO</v>
      </c>
      <c r="G3827" s="30">
        <f t="shared" si="179"/>
        <v>6.4348966472648937E-4</v>
      </c>
      <c r="H3827" s="31" t="str">
        <f>VLOOKUP(B3827,'PEC unito'!A$2:B$7902,2,0)</f>
        <v>protocollo@pec.comune.marino.rm.it</v>
      </c>
    </row>
    <row r="3828" spans="1:8" x14ac:dyDescent="0.25">
      <c r="A3828" s="4" t="s">
        <v>7799</v>
      </c>
      <c r="B3828" s="6" t="s">
        <v>7919</v>
      </c>
      <c r="C3828" s="4" t="s">
        <v>7806</v>
      </c>
      <c r="D3828" s="11">
        <v>2533</v>
      </c>
      <c r="E3828" s="11" t="str">
        <f t="shared" si="177"/>
        <v/>
      </c>
      <c r="F3828" s="11" t="str">
        <f t="shared" si="178"/>
        <v>TRENTINO-ALTO ADIGE/SÜDTIROL</v>
      </c>
      <c r="G3828" s="30">
        <f t="shared" si="179"/>
        <v>4.2618886671517781E-5</v>
      </c>
      <c r="H3828" s="31" t="str">
        <f>VLOOKUP(B3828,'PEC unito'!A$2:B$7902,2,0)</f>
        <v>marling.marlengo@legalmail.it</v>
      </c>
    </row>
    <row r="3829" spans="1:8" x14ac:dyDescent="0.25">
      <c r="A3829" s="4" t="s">
        <v>7800</v>
      </c>
      <c r="B3829" s="6" t="s">
        <v>3961</v>
      </c>
      <c r="C3829" s="4" t="s">
        <v>7811</v>
      </c>
      <c r="D3829" s="11">
        <v>3201</v>
      </c>
      <c r="E3829" s="11" t="str">
        <f t="shared" si="177"/>
        <v/>
      </c>
      <c r="F3829" s="11" t="str">
        <f t="shared" si="178"/>
        <v>TOSCANA</v>
      </c>
      <c r="G3829" s="30">
        <f t="shared" si="179"/>
        <v>5.3858293026264676E-5</v>
      </c>
      <c r="H3829" s="31" t="str">
        <f>VLOOKUP(B3829,'PEC unito'!A$2:B$7902,2,0)</f>
        <v>comune.marliana@postacert.toscana.it</v>
      </c>
    </row>
    <row r="3830" spans="1:8" x14ac:dyDescent="0.25">
      <c r="A3830" s="4" t="s">
        <v>7798</v>
      </c>
      <c r="B3830" s="6" t="s">
        <v>3962</v>
      </c>
      <c r="C3830" s="4" t="s">
        <v>7805</v>
      </c>
      <c r="D3830" s="11">
        <v>676</v>
      </c>
      <c r="E3830" s="11" t="str">
        <f t="shared" si="177"/>
        <v/>
      </c>
      <c r="F3830" s="11" t="str">
        <f t="shared" si="178"/>
        <v>LOMBARDIA</v>
      </c>
      <c r="G3830" s="30">
        <f t="shared" si="179"/>
        <v>1.1374010023666016E-5</v>
      </c>
      <c r="H3830" s="31" t="str">
        <f>VLOOKUP(B3830,'PEC unito'!A$2:B$7902,2,0)</f>
        <v>protocollo@pec.comune.marmentino.bs.it</v>
      </c>
    </row>
    <row r="3831" spans="1:8" x14ac:dyDescent="0.25">
      <c r="A3831" s="4" t="s">
        <v>7798</v>
      </c>
      <c r="B3831" s="6" t="s">
        <v>3963</v>
      </c>
      <c r="C3831" s="4" t="s">
        <v>7805</v>
      </c>
      <c r="D3831" s="11">
        <v>7759</v>
      </c>
      <c r="E3831" s="11" t="str">
        <f t="shared" si="177"/>
        <v/>
      </c>
      <c r="F3831" s="11" t="str">
        <f t="shared" si="178"/>
        <v>LOMBARDIA</v>
      </c>
      <c r="G3831" s="30">
        <f t="shared" si="179"/>
        <v>1.3054873339293584E-4</v>
      </c>
      <c r="H3831" s="31" t="str">
        <f>VLOOKUP(B3831,'PEC unito'!A$2:B$7902,2,0)</f>
        <v>protocollo@comunemarmirolo.legalmail.it</v>
      </c>
    </row>
    <row r="3832" spans="1:8" x14ac:dyDescent="0.25">
      <c r="A3832" s="4" t="s">
        <v>7798</v>
      </c>
      <c r="B3832" s="6" t="s">
        <v>3964</v>
      </c>
      <c r="C3832" s="4" t="s">
        <v>7803</v>
      </c>
      <c r="D3832" s="11">
        <v>74</v>
      </c>
      <c r="E3832" s="11" t="str">
        <f t="shared" si="177"/>
        <v/>
      </c>
      <c r="F3832" s="11" t="str">
        <f t="shared" si="178"/>
        <v>PIEMONTE</v>
      </c>
      <c r="G3832" s="30">
        <f t="shared" si="179"/>
        <v>1.2450839375019013E-6</v>
      </c>
      <c r="H3832" s="31" t="str">
        <f>VLOOKUP(B3832,'PEC unito'!A$2:B$7902,2,0)</f>
        <v>marmora@cert.ruparpiemonte.it</v>
      </c>
    </row>
    <row r="3833" spans="1:8" x14ac:dyDescent="0.25">
      <c r="A3833" s="4" t="s">
        <v>7798</v>
      </c>
      <c r="B3833" s="6" t="s">
        <v>3965</v>
      </c>
      <c r="C3833" s="4" t="s">
        <v>7805</v>
      </c>
      <c r="D3833" s="11">
        <v>7299</v>
      </c>
      <c r="E3833" s="11" t="str">
        <f t="shared" si="177"/>
        <v/>
      </c>
      <c r="F3833" s="11" t="str">
        <f t="shared" si="178"/>
        <v>LOMBARDIA</v>
      </c>
      <c r="G3833" s="30">
        <f t="shared" si="179"/>
        <v>1.2280902243008617E-4</v>
      </c>
      <c r="H3833" s="31" t="str">
        <f>VLOOKUP(B3833,'PEC unito'!A$2:B$7902,2,0)</f>
        <v>protocollo@comunemarnate.legalmailpa.it</v>
      </c>
    </row>
    <row r="3834" spans="1:8" x14ac:dyDescent="0.25">
      <c r="A3834" s="4" t="s">
        <v>7798</v>
      </c>
      <c r="B3834" s="6" t="s">
        <v>3966</v>
      </c>
      <c r="C3834" s="4" t="s">
        <v>7805</v>
      </c>
      <c r="D3834" s="11">
        <v>3293</v>
      </c>
      <c r="E3834" s="11" t="str">
        <f t="shared" si="177"/>
        <v/>
      </c>
      <c r="F3834" s="11" t="str">
        <f t="shared" si="178"/>
        <v>LOMBARDIA</v>
      </c>
      <c r="G3834" s="30">
        <f t="shared" si="179"/>
        <v>5.5406235218834608E-5</v>
      </c>
      <c r="H3834" s="31" t="str">
        <f>VLOOKUP(B3834,'PEC unito'!A$2:B$7902,2,0)</f>
        <v>protocollo@pec.comune.marone.bs.it</v>
      </c>
    </row>
    <row r="3835" spans="1:8" x14ac:dyDescent="0.25">
      <c r="A3835" s="4" t="s">
        <v>7801</v>
      </c>
      <c r="B3835" s="6" t="s">
        <v>358</v>
      </c>
      <c r="C3835" s="4" t="s">
        <v>7819</v>
      </c>
      <c r="D3835" s="11">
        <v>1583</v>
      </c>
      <c r="E3835" s="11" t="str">
        <f t="shared" si="177"/>
        <v/>
      </c>
      <c r="F3835" s="11" t="str">
        <f t="shared" si="178"/>
        <v>CALABRIA</v>
      </c>
      <c r="G3835" s="30">
        <f t="shared" si="179"/>
        <v>2.6634700987371752E-5</v>
      </c>
      <c r="H3835" s="31" t="str">
        <f>VLOOKUP(B3835,'PEC unito'!A$2:B$7902,2,0)</f>
        <v>protocollo.maropati@asmepec.it</v>
      </c>
    </row>
    <row r="3836" spans="1:8" x14ac:dyDescent="0.25">
      <c r="A3836" s="4" t="s">
        <v>7799</v>
      </c>
      <c r="B3836" s="6" t="s">
        <v>3967</v>
      </c>
      <c r="C3836" s="4" t="s">
        <v>7807</v>
      </c>
      <c r="D3836" s="11">
        <v>13783</v>
      </c>
      <c r="E3836" s="11" t="str">
        <f t="shared" si="177"/>
        <v/>
      </c>
      <c r="F3836" s="11" t="str">
        <f t="shared" si="178"/>
        <v>VENETO</v>
      </c>
      <c r="G3836" s="30">
        <f t="shared" si="179"/>
        <v>2.3190529608903656E-4</v>
      </c>
      <c r="H3836" s="31" t="str">
        <f>VLOOKUP(B3836,'PEC unito'!A$2:B$7902,2,0)</f>
        <v>marostica.vi@cert.ip-veneto.net</v>
      </c>
    </row>
    <row r="3837" spans="1:8" x14ac:dyDescent="0.25">
      <c r="A3837" s="4" t="s">
        <v>7800</v>
      </c>
      <c r="B3837" s="6" t="s">
        <v>3968</v>
      </c>
      <c r="C3837" s="4" t="s">
        <v>7811</v>
      </c>
      <c r="D3837" s="11">
        <v>3257</v>
      </c>
      <c r="E3837" s="11" t="str">
        <f t="shared" si="177"/>
        <v/>
      </c>
      <c r="F3837" s="11" t="str">
        <f t="shared" si="178"/>
        <v>TOSCANA</v>
      </c>
      <c r="G3837" s="30">
        <f t="shared" si="179"/>
        <v>5.4800518708698549E-5</v>
      </c>
      <c r="H3837" s="31" t="str">
        <f>VLOOKUP(B3837,'PEC unito'!A$2:B$7902,2,0)</f>
        <v>comune.marradi@postacert.toscana.it</v>
      </c>
    </row>
    <row r="3838" spans="1:8" x14ac:dyDescent="0.25">
      <c r="A3838" s="4" t="s">
        <v>7802</v>
      </c>
      <c r="B3838" s="8" t="s">
        <v>3969</v>
      </c>
      <c r="C3838" s="4" t="s">
        <v>7821</v>
      </c>
      <c r="D3838" s="11">
        <v>4921</v>
      </c>
      <c r="E3838" s="11" t="str">
        <f t="shared" si="177"/>
        <v/>
      </c>
      <c r="F3838" s="11" t="str">
        <f t="shared" si="178"/>
        <v>SARDEGNA</v>
      </c>
      <c r="G3838" s="30">
        <f t="shared" si="179"/>
        <v>8.2798081843876432E-5</v>
      </c>
      <c r="H3838" s="31" t="str">
        <f>VLOOKUP(B3838,'PEC unito'!A$2:B$7902,2,0)</f>
        <v>protocollo@pec.comunemarrubiu.it</v>
      </c>
    </row>
    <row r="3839" spans="1:8" x14ac:dyDescent="0.25">
      <c r="A3839" s="4" t="s">
        <v>7798</v>
      </c>
      <c r="B3839" s="6" t="s">
        <v>3970</v>
      </c>
      <c r="C3839" s="4" t="s">
        <v>7803</v>
      </c>
      <c r="D3839" s="11">
        <v>261</v>
      </c>
      <c r="E3839" s="11" t="str">
        <f t="shared" si="177"/>
        <v/>
      </c>
      <c r="F3839" s="11" t="str">
        <f t="shared" si="178"/>
        <v>PIEMONTE</v>
      </c>
      <c r="G3839" s="30">
        <f t="shared" si="179"/>
        <v>4.3914446984864359E-6</v>
      </c>
      <c r="H3839" s="31" t="str">
        <f>VLOOKUP(B3839,'PEC unito'!A$2:B$7902,2,0)</f>
        <v>marsaglia@cert.ruparpiemonte.it</v>
      </c>
    </row>
    <row r="3840" spans="1:8" x14ac:dyDescent="0.25">
      <c r="A3840" s="4" t="s">
        <v>7802</v>
      </c>
      <c r="B3840" s="6" t="s">
        <v>3971</v>
      </c>
      <c r="C3840" s="4" t="s">
        <v>7820</v>
      </c>
      <c r="D3840" s="11">
        <v>80218</v>
      </c>
      <c r="E3840" s="11" t="str">
        <f t="shared" si="177"/>
        <v/>
      </c>
      <c r="F3840" s="11" t="str">
        <f t="shared" si="178"/>
        <v>COMPRESO</v>
      </c>
      <c r="G3840" s="30">
        <f t="shared" si="179"/>
        <v>1.3497046391692908E-3</v>
      </c>
      <c r="H3840" s="31" t="str">
        <f>VLOOKUP(B3840,'PEC unito'!A$2:B$7902,2,0)</f>
        <v>certificati@pec.comune.marsala.tp.it</v>
      </c>
    </row>
    <row r="3841" spans="1:8" x14ac:dyDescent="0.25">
      <c r="A3841" s="4" t="s">
        <v>7800</v>
      </c>
      <c r="B3841" s="6" t="s">
        <v>3972</v>
      </c>
      <c r="C3841" s="4" t="s">
        <v>7812</v>
      </c>
      <c r="D3841" s="11">
        <v>18701</v>
      </c>
      <c r="E3841" s="11" t="str">
        <f t="shared" si="177"/>
        <v/>
      </c>
      <c r="F3841" s="11" t="str">
        <f t="shared" si="178"/>
        <v>UMBRIA</v>
      </c>
      <c r="G3841" s="30">
        <f t="shared" si="179"/>
        <v>3.1465290155706832E-4</v>
      </c>
      <c r="H3841" s="31" t="str">
        <f>VLOOKUP(B3841,'PEC unito'!A$2:B$7902,2,0)</f>
        <v>comune.marsciano@postacert.umbria.it</v>
      </c>
    </row>
    <row r="3842" spans="1:8" x14ac:dyDescent="0.25">
      <c r="A3842" s="4" t="s">
        <v>7801</v>
      </c>
      <c r="B3842" s="6" t="s">
        <v>3973</v>
      </c>
      <c r="C3842" s="4" t="s">
        <v>7818</v>
      </c>
      <c r="D3842" s="11">
        <v>4358</v>
      </c>
      <c r="E3842" s="11" t="str">
        <f t="shared" ref="E3842:E3905" si="180">IF(D3842&gt;300000,"trovato","")</f>
        <v/>
      </c>
      <c r="F3842" s="11" t="str">
        <f t="shared" ref="F3842:F3905" si="181">IF(AND(D3842&gt;50000,D3842&lt;100000),"COMPRESO",C3842)</f>
        <v>BASILICATA</v>
      </c>
      <c r="G3842" s="30">
        <f t="shared" ref="G3842:G3905" si="182">D3842/Totale</f>
        <v>7.3325348643693051E-5</v>
      </c>
      <c r="H3842" s="31" t="str">
        <f>VLOOKUP(B3842,'PEC unito'!A$2:B$7902,2,0)</f>
        <v>comune.marsiconuovo@cert.ruparbasilicata.it</v>
      </c>
    </row>
    <row r="3843" spans="1:8" x14ac:dyDescent="0.25">
      <c r="A3843" s="4" t="s">
        <v>7801</v>
      </c>
      <c r="B3843" s="6" t="s">
        <v>3974</v>
      </c>
      <c r="C3843" s="4" t="s">
        <v>7818</v>
      </c>
      <c r="D3843" s="11">
        <v>5341</v>
      </c>
      <c r="E3843" s="11" t="str">
        <f t="shared" si="180"/>
        <v/>
      </c>
      <c r="F3843" s="11" t="str">
        <f t="shared" si="181"/>
        <v>BASILICATA</v>
      </c>
      <c r="G3843" s="30">
        <f t="shared" si="182"/>
        <v>8.9864774462130472E-5</v>
      </c>
      <c r="H3843" s="31" t="str">
        <f>VLOOKUP(B3843,'PEC unito'!A$2:B$7902,2,0)</f>
        <v>comune.marsicovetere@cert.ruparbasilicata.it</v>
      </c>
    </row>
    <row r="3844" spans="1:8" x14ac:dyDescent="0.25">
      <c r="A3844" s="4" t="s">
        <v>7800</v>
      </c>
      <c r="B3844" s="6" t="s">
        <v>3975</v>
      </c>
      <c r="C3844" s="4" t="s">
        <v>7814</v>
      </c>
      <c r="D3844" s="11">
        <v>3520</v>
      </c>
      <c r="E3844" s="11" t="str">
        <f t="shared" si="180"/>
        <v/>
      </c>
      <c r="F3844" s="11" t="str">
        <f t="shared" si="181"/>
        <v>LAZIO</v>
      </c>
      <c r="G3844" s="30">
        <f t="shared" si="182"/>
        <v>5.9225614324414767E-5</v>
      </c>
      <c r="H3844" s="31" t="str">
        <f>VLOOKUP(B3844,'PEC unito'!A$2:B$7902,2,0)</f>
        <v>comunemartavt@pec.it</v>
      </c>
    </row>
    <row r="3845" spans="1:8" x14ac:dyDescent="0.25">
      <c r="A3845" s="4" t="s">
        <v>7801</v>
      </c>
      <c r="B3845" s="6" t="s">
        <v>3976</v>
      </c>
      <c r="C3845" s="4" t="s">
        <v>7817</v>
      </c>
      <c r="D3845" s="11">
        <v>9320</v>
      </c>
      <c r="E3845" s="11" t="str">
        <f t="shared" si="180"/>
        <v/>
      </c>
      <c r="F3845" s="11" t="str">
        <f t="shared" si="181"/>
        <v>PUGLIA</v>
      </c>
      <c r="G3845" s="30">
        <f t="shared" si="182"/>
        <v>1.5681327429078001E-4</v>
      </c>
      <c r="H3845" s="31" t="str">
        <f>VLOOKUP(B3845,'PEC unito'!A$2:B$7902,2,0)</f>
        <v>comune.martano@pec.rupar.puglia.it</v>
      </c>
    </row>
    <row r="3846" spans="1:8" x14ac:dyDescent="0.25">
      <c r="A3846" s="4" t="s">
        <v>7799</v>
      </c>
      <c r="B3846" s="6" t="s">
        <v>3977</v>
      </c>
      <c r="C3846" s="4" t="s">
        <v>7807</v>
      </c>
      <c r="D3846" s="11">
        <v>21171</v>
      </c>
      <c r="E3846" s="11" t="str">
        <f t="shared" si="180"/>
        <v/>
      </c>
      <c r="F3846" s="11" t="str">
        <f t="shared" si="181"/>
        <v>VENETO</v>
      </c>
      <c r="G3846" s="30">
        <f t="shared" si="182"/>
        <v>3.56211784335848E-4</v>
      </c>
      <c r="H3846" s="31" t="str">
        <f>VLOOKUP(B3846,'PEC unito'!A$2:B$7902,2,0)</f>
        <v>comune.martellago@pecveneto.it</v>
      </c>
    </row>
    <row r="3847" spans="1:8" x14ac:dyDescent="0.25">
      <c r="A3847" s="4" t="s">
        <v>7799</v>
      </c>
      <c r="B3847" s="6" t="s">
        <v>7920</v>
      </c>
      <c r="C3847" s="4" t="s">
        <v>7806</v>
      </c>
      <c r="D3847" s="11">
        <v>879</v>
      </c>
      <c r="E3847" s="11" t="str">
        <f t="shared" si="180"/>
        <v/>
      </c>
      <c r="F3847" s="11" t="str">
        <f t="shared" si="181"/>
        <v>TRENTINO-ALTO ADIGE/SÜDTIROL</v>
      </c>
      <c r="G3847" s="30">
        <f t="shared" si="182"/>
        <v>1.4789578122488801E-5</v>
      </c>
      <c r="H3847" s="31" t="str">
        <f>VLOOKUP(B3847,'PEC unito'!A$2:B$7902,2,0)</f>
        <v>martell.martello@legalmail.it</v>
      </c>
    </row>
    <row r="3848" spans="1:8" x14ac:dyDescent="0.25">
      <c r="A3848" s="4" t="s">
        <v>7799</v>
      </c>
      <c r="B3848" s="6" t="s">
        <v>3978</v>
      </c>
      <c r="C3848" s="4" t="s">
        <v>7808</v>
      </c>
      <c r="D3848" s="11">
        <v>6796</v>
      </c>
      <c r="E3848" s="11" t="str">
        <f t="shared" si="180"/>
        <v/>
      </c>
      <c r="F3848" s="11" t="str">
        <f t="shared" si="181"/>
        <v>FRIULI-VENEZIA GIULIA</v>
      </c>
      <c r="G3848" s="30">
        <f t="shared" si="182"/>
        <v>1.1434581674679623E-4</v>
      </c>
      <c r="H3848" s="31" t="str">
        <f>VLOOKUP(B3848,'PEC unito'!A$2:B$7902,2,0)</f>
        <v>comune.martignacco@certgov.fvg.it</v>
      </c>
    </row>
    <row r="3849" spans="1:8" x14ac:dyDescent="0.25">
      <c r="A3849" s="4" t="s">
        <v>7798</v>
      </c>
      <c r="B3849" s="6" t="s">
        <v>3979</v>
      </c>
      <c r="C3849" s="4" t="s">
        <v>7805</v>
      </c>
      <c r="D3849" s="11">
        <v>1893</v>
      </c>
      <c r="E3849" s="11" t="str">
        <f t="shared" si="180"/>
        <v/>
      </c>
      <c r="F3849" s="11" t="str">
        <f t="shared" si="181"/>
        <v>LOMBARDIA</v>
      </c>
      <c r="G3849" s="30">
        <f t="shared" si="182"/>
        <v>3.1850593157987823E-5</v>
      </c>
      <c r="H3849" s="31" t="str">
        <f>VLOOKUP(B3849,'PEC unito'!A$2:B$7902,2,0)</f>
        <v>comune.martignanadipo@pec.regione.lombardia.it</v>
      </c>
    </row>
    <row r="3850" spans="1:8" x14ac:dyDescent="0.25">
      <c r="A3850" s="4" t="s">
        <v>7801</v>
      </c>
      <c r="B3850" s="6" t="s">
        <v>3980</v>
      </c>
      <c r="C3850" s="4" t="s">
        <v>7817</v>
      </c>
      <c r="D3850" s="11">
        <v>1730</v>
      </c>
      <c r="E3850" s="11" t="str">
        <f t="shared" si="180"/>
        <v/>
      </c>
      <c r="F3850" s="11" t="str">
        <f t="shared" si="181"/>
        <v>PUGLIA</v>
      </c>
      <c r="G3850" s="30">
        <f t="shared" si="182"/>
        <v>2.9108043403760664E-5</v>
      </c>
      <c r="H3850" s="31" t="str">
        <f>VLOOKUP(B3850,'PEC unito'!A$2:B$7902,2,0)</f>
        <v>segreteria.comune.martignano@pec.rupar.puglia.it</v>
      </c>
    </row>
    <row r="3851" spans="1:8" x14ac:dyDescent="0.25">
      <c r="A3851" s="4" t="s">
        <v>7801</v>
      </c>
      <c r="B3851" s="6" t="s">
        <v>3981</v>
      </c>
      <c r="C3851" s="4" t="s">
        <v>7817</v>
      </c>
      <c r="D3851" s="11">
        <v>49009</v>
      </c>
      <c r="E3851" s="11" t="str">
        <f t="shared" si="180"/>
        <v/>
      </c>
      <c r="F3851" s="11" t="str">
        <f t="shared" si="181"/>
        <v>PUGLIA</v>
      </c>
      <c r="G3851" s="30">
        <f t="shared" si="182"/>
        <v>8.2459890125717139E-4</v>
      </c>
      <c r="H3851" s="31" t="str">
        <f>VLOOKUP(B3851,'PEC unito'!A$2:B$7902,2,0)</f>
        <v>protocollo.comunemartinafranca@pec.rupar.puglia.it</v>
      </c>
    </row>
    <row r="3852" spans="1:8" x14ac:dyDescent="0.25">
      <c r="A3852" s="4" t="s">
        <v>7798</v>
      </c>
      <c r="B3852" s="6" t="s">
        <v>3982</v>
      </c>
      <c r="C3852" s="4" t="s">
        <v>7805</v>
      </c>
      <c r="D3852" s="11">
        <v>10088</v>
      </c>
      <c r="E3852" s="11" t="str">
        <f t="shared" si="180"/>
        <v/>
      </c>
      <c r="F3852" s="11" t="str">
        <f t="shared" si="181"/>
        <v>LOMBARDIA</v>
      </c>
      <c r="G3852" s="30">
        <f t="shared" si="182"/>
        <v>1.6973522650701596E-4</v>
      </c>
      <c r="H3852" s="31" t="str">
        <f>VLOOKUP(B3852,'PEC unito'!A$2:B$7902,2,0)</f>
        <v>protocollo@pec.comune.martinengo.bg.it</v>
      </c>
    </row>
    <row r="3853" spans="1:8" x14ac:dyDescent="0.25">
      <c r="A3853" s="4" t="s">
        <v>7798</v>
      </c>
      <c r="B3853" s="6" t="s">
        <v>3983</v>
      </c>
      <c r="C3853" s="4" t="s">
        <v>7803</v>
      </c>
      <c r="D3853" s="11">
        <v>781</v>
      </c>
      <c r="E3853" s="11" t="str">
        <f t="shared" si="180"/>
        <v/>
      </c>
      <c r="F3853" s="11" t="str">
        <f t="shared" si="181"/>
        <v>PIEMONTE</v>
      </c>
      <c r="G3853" s="30">
        <f t="shared" si="182"/>
        <v>1.3140683178229526E-5</v>
      </c>
      <c r="H3853" s="31" t="str">
        <f>VLOOKUP(B3853,'PEC unito'!A$2:B$7902,2,0)</f>
        <v>martiniana.po@cert.ruparpiemonte.it</v>
      </c>
    </row>
    <row r="3854" spans="1:8" x14ac:dyDescent="0.25">
      <c r="A3854" s="4" t="s">
        <v>7801</v>
      </c>
      <c r="B3854" s="6" t="s">
        <v>3984</v>
      </c>
      <c r="C3854" s="4" t="s">
        <v>7815</v>
      </c>
      <c r="D3854" s="11">
        <v>15484</v>
      </c>
      <c r="E3854" s="11" t="str">
        <f t="shared" si="180"/>
        <v/>
      </c>
      <c r="F3854" s="11" t="str">
        <f t="shared" si="181"/>
        <v>ABRUZZO</v>
      </c>
      <c r="G3854" s="30">
        <f t="shared" si="182"/>
        <v>2.6052540119296541E-4</v>
      </c>
      <c r="H3854" s="31" t="str">
        <f>VLOOKUP(B3854,'PEC unito'!A$2:B$7902,2,0)</f>
        <v>protocollo.martinsicuro@pec.it</v>
      </c>
    </row>
    <row r="3855" spans="1:8" x14ac:dyDescent="0.25">
      <c r="A3855" s="4" t="s">
        <v>7801</v>
      </c>
      <c r="B3855" s="6" t="s">
        <v>196</v>
      </c>
      <c r="C3855" s="4" t="s">
        <v>7819</v>
      </c>
      <c r="D3855" s="11">
        <v>937</v>
      </c>
      <c r="E3855" s="11" t="str">
        <f t="shared" si="180"/>
        <v/>
      </c>
      <c r="F3855" s="11" t="str">
        <f t="shared" si="181"/>
        <v>CALABRIA</v>
      </c>
      <c r="G3855" s="30">
        <f t="shared" si="182"/>
        <v>1.5765454722152451E-5</v>
      </c>
      <c r="H3855" s="31" t="str">
        <f>VLOOKUP(B3855,'PEC unito'!A$2:B$7902,2,0)</f>
        <v>segretario.martirano@asmepec.it</v>
      </c>
    </row>
    <row r="3856" spans="1:8" x14ac:dyDescent="0.25">
      <c r="A3856" s="4" t="s">
        <v>7801</v>
      </c>
      <c r="B3856" s="6" t="s">
        <v>197</v>
      </c>
      <c r="C3856" s="4" t="s">
        <v>7819</v>
      </c>
      <c r="D3856" s="11">
        <v>1167</v>
      </c>
      <c r="E3856" s="11" t="str">
        <f t="shared" si="180"/>
        <v/>
      </c>
      <c r="F3856" s="11" t="str">
        <f t="shared" si="181"/>
        <v>CALABRIA</v>
      </c>
      <c r="G3856" s="30">
        <f t="shared" si="182"/>
        <v>1.963531020357728E-5</v>
      </c>
      <c r="H3856" s="31" t="str">
        <f>VLOOKUP(B3856,'PEC unito'!A$2:B$7902,2,0)</f>
        <v>protocollo.comunemartiranolombardo@asmepec.it</v>
      </c>
    </row>
    <row r="3857" spans="1:8" x14ac:dyDescent="0.25">
      <c r="A3857" s="4" t="s">
        <v>7802</v>
      </c>
      <c r="B3857" s="8" t="s">
        <v>3985</v>
      </c>
      <c r="C3857" s="4" t="s">
        <v>7821</v>
      </c>
      <c r="D3857" s="11">
        <v>553</v>
      </c>
      <c r="E3857" s="11" t="str">
        <f t="shared" si="180"/>
        <v/>
      </c>
      <c r="F3857" s="11" t="str">
        <f t="shared" si="181"/>
        <v>SARDEGNA</v>
      </c>
      <c r="G3857" s="30">
        <f t="shared" si="182"/>
        <v>9.3044786140344786E-6</v>
      </c>
      <c r="H3857" s="31" t="str">
        <f>VLOOKUP(B3857,'PEC unito'!A$2:B$7902,2,0)</f>
        <v>sindaco.martis@pec.it</v>
      </c>
    </row>
    <row r="3858" spans="1:8" x14ac:dyDescent="0.25">
      <c r="A3858" s="4" t="s">
        <v>7801</v>
      </c>
      <c r="B3858" s="6" t="s">
        <v>359</v>
      </c>
      <c r="C3858" s="4" t="s">
        <v>7819</v>
      </c>
      <c r="D3858" s="11">
        <v>554</v>
      </c>
      <c r="E3858" s="11" t="str">
        <f t="shared" si="180"/>
        <v/>
      </c>
      <c r="F3858" s="11" t="str">
        <f t="shared" si="181"/>
        <v>CALABRIA</v>
      </c>
      <c r="G3858" s="30">
        <f t="shared" si="182"/>
        <v>9.3213040726493697E-6</v>
      </c>
      <c r="H3858" s="31" t="str">
        <f>VLOOKUP(B3858,'PEC unito'!A$2:B$7902,2,0)</f>
        <v>ufficiotecnico.martone@asmepec.it</v>
      </c>
    </row>
    <row r="3859" spans="1:8" x14ac:dyDescent="0.25">
      <c r="A3859" s="4" t="s">
        <v>7798</v>
      </c>
      <c r="B3859" s="6" t="s">
        <v>3986</v>
      </c>
      <c r="C3859" s="4" t="s">
        <v>7805</v>
      </c>
      <c r="D3859" s="11">
        <v>1568</v>
      </c>
      <c r="E3859" s="11" t="str">
        <f t="shared" si="180"/>
        <v/>
      </c>
      <c r="F3859" s="11" t="str">
        <f t="shared" si="181"/>
        <v>LOMBARDIA</v>
      </c>
      <c r="G3859" s="30">
        <f t="shared" si="182"/>
        <v>2.6382319108148396E-5</v>
      </c>
      <c r="H3859" s="31" t="str">
        <f>VLOOKUP(B3859,'PEC unito'!A$2:B$7902,2,0)</f>
        <v>comune.marudo@pec.regione.lombardia.it</v>
      </c>
    </row>
    <row r="3860" spans="1:8" x14ac:dyDescent="0.25">
      <c r="A3860" s="4" t="s">
        <v>7801</v>
      </c>
      <c r="B3860" s="6" t="s">
        <v>3987</v>
      </c>
      <c r="C3860" s="4" t="s">
        <v>7817</v>
      </c>
      <c r="D3860" s="11">
        <v>5411</v>
      </c>
      <c r="E3860" s="11" t="str">
        <f t="shared" si="180"/>
        <v/>
      </c>
      <c r="F3860" s="11" t="str">
        <f t="shared" si="181"/>
        <v>PUGLIA</v>
      </c>
      <c r="G3860" s="30">
        <f t="shared" si="182"/>
        <v>9.1042556565172815E-5</v>
      </c>
      <c r="H3860" s="31" t="str">
        <f>VLOOKUP(B3860,'PEC unito'!A$2:B$7902,2,0)</f>
        <v>protocollo.comune.maruggio@pec.rupar.puglia.it</v>
      </c>
    </row>
    <row r="3861" spans="1:8" x14ac:dyDescent="0.25">
      <c r="A3861" s="4" t="s">
        <v>7799</v>
      </c>
      <c r="B3861" s="6" t="s">
        <v>3988</v>
      </c>
      <c r="C3861" s="4" t="s">
        <v>7810</v>
      </c>
      <c r="D3861" s="11">
        <v>6684</v>
      </c>
      <c r="E3861" s="11" t="str">
        <f t="shared" si="180"/>
        <v/>
      </c>
      <c r="F3861" s="11" t="str">
        <f t="shared" si="181"/>
        <v>EMILIA-ROMAGNA</v>
      </c>
      <c r="G3861" s="30">
        <f t="shared" si="182"/>
        <v>1.1246136538192848E-4</v>
      </c>
      <c r="H3861" s="31" t="str">
        <f>VLOOKUP(B3861,'PEC unito'!A$2:B$7902,2,0)</f>
        <v>comune.marzabotto@cert.provincia.bo.it</v>
      </c>
    </row>
    <row r="3862" spans="1:8" x14ac:dyDescent="0.25">
      <c r="A3862" s="4" t="s">
        <v>7798</v>
      </c>
      <c r="B3862" s="6" t="s">
        <v>3989</v>
      </c>
      <c r="C3862" s="4" t="s">
        <v>7805</v>
      </c>
      <c r="D3862" s="11">
        <v>1559</v>
      </c>
      <c r="E3862" s="11" t="str">
        <f t="shared" si="180"/>
        <v/>
      </c>
      <c r="F3862" s="11" t="str">
        <f t="shared" si="181"/>
        <v>LOMBARDIA</v>
      </c>
      <c r="G3862" s="30">
        <f t="shared" si="182"/>
        <v>2.623088998061438E-5</v>
      </c>
      <c r="H3862" s="31" t="str">
        <f>VLOOKUP(B3862,'PEC unito'!A$2:B$7902,2,0)</f>
        <v>comune.marzano@pec.regione.lombardia.it</v>
      </c>
    </row>
    <row r="3863" spans="1:8" x14ac:dyDescent="0.25">
      <c r="A3863" s="4" t="s">
        <v>7801</v>
      </c>
      <c r="B3863" s="6" t="s">
        <v>3990</v>
      </c>
      <c r="C3863" s="4" t="s">
        <v>7816</v>
      </c>
      <c r="D3863" s="11">
        <v>2345</v>
      </c>
      <c r="E3863" s="11" t="str">
        <f t="shared" si="180"/>
        <v/>
      </c>
      <c r="F3863" s="11" t="str">
        <f t="shared" si="181"/>
        <v>CAMPANIA</v>
      </c>
      <c r="G3863" s="30">
        <f t="shared" si="182"/>
        <v>3.9455700451918358E-5</v>
      </c>
      <c r="H3863" s="31" t="str">
        <f>VLOOKUP(B3863,'PEC unito'!A$2:B$7902,2,0)</f>
        <v>comune.marzanoappio@asmepec.it</v>
      </c>
    </row>
    <row r="3864" spans="1:8" x14ac:dyDescent="0.25">
      <c r="A3864" s="4" t="s">
        <v>7801</v>
      </c>
      <c r="B3864" s="6" t="s">
        <v>3991</v>
      </c>
      <c r="C3864" s="4" t="s">
        <v>7816</v>
      </c>
      <c r="D3864" s="11">
        <v>1680</v>
      </c>
      <c r="E3864" s="11" t="str">
        <f t="shared" si="180"/>
        <v/>
      </c>
      <c r="F3864" s="11" t="str">
        <f t="shared" si="181"/>
        <v>CAMPANIA</v>
      </c>
      <c r="G3864" s="30">
        <f t="shared" si="182"/>
        <v>2.8266770473016137E-5</v>
      </c>
      <c r="H3864" s="31" t="str">
        <f>VLOOKUP(B3864,'PEC unito'!A$2:B$7902,2,0)</f>
        <v>sindaco.marzano@asmepec.it</v>
      </c>
    </row>
    <row r="3865" spans="1:8" x14ac:dyDescent="0.25">
      <c r="A3865" s="4" t="s">
        <v>7801</v>
      </c>
      <c r="B3865" s="6" t="s">
        <v>83</v>
      </c>
      <c r="C3865" s="4" t="s">
        <v>7819</v>
      </c>
      <c r="D3865" s="11">
        <v>996</v>
      </c>
      <c r="E3865" s="11" t="str">
        <f t="shared" si="180"/>
        <v/>
      </c>
      <c r="F3865" s="11" t="str">
        <f t="shared" si="181"/>
        <v>CALABRIA</v>
      </c>
      <c r="G3865" s="30">
        <f t="shared" si="182"/>
        <v>1.6758156780430995E-5</v>
      </c>
      <c r="H3865" s="31" t="str">
        <f>VLOOKUP(B3865,'PEC unito'!A$2:B$7902,2,0)</f>
        <v>protoc.marzi@asmepec.it</v>
      </c>
    </row>
    <row r="3866" spans="1:8" x14ac:dyDescent="0.25">
      <c r="A3866" s="4" t="s">
        <v>7798</v>
      </c>
      <c r="B3866" s="6" t="s">
        <v>3992</v>
      </c>
      <c r="C3866" s="4" t="s">
        <v>7805</v>
      </c>
      <c r="D3866" s="11">
        <v>303</v>
      </c>
      <c r="E3866" s="11" t="str">
        <f t="shared" si="180"/>
        <v/>
      </c>
      <c r="F3866" s="11" t="str">
        <f t="shared" si="181"/>
        <v>LOMBARDIA</v>
      </c>
      <c r="G3866" s="30">
        <f t="shared" si="182"/>
        <v>5.0981139603118388E-6</v>
      </c>
      <c r="H3866" s="31" t="str">
        <f>VLOOKUP(B3866,'PEC unito'!A$2:B$7902,2,0)</f>
        <v>comune.marzio@pec.regione.lombardia.it</v>
      </c>
    </row>
    <row r="3867" spans="1:8" x14ac:dyDescent="0.25">
      <c r="A3867" s="4" t="s">
        <v>7802</v>
      </c>
      <c r="B3867" s="8" t="s">
        <v>3993</v>
      </c>
      <c r="C3867" s="4" t="s">
        <v>7821</v>
      </c>
      <c r="D3867" s="11">
        <v>1350</v>
      </c>
      <c r="E3867" s="11" t="str">
        <f t="shared" si="180"/>
        <v/>
      </c>
      <c r="F3867" s="11" t="str">
        <f t="shared" si="181"/>
        <v>SARDEGNA</v>
      </c>
      <c r="G3867" s="30">
        <f t="shared" si="182"/>
        <v>2.2714369130102254E-5</v>
      </c>
      <c r="H3867" s="31" t="str">
        <f>VLOOKUP(B3867,'PEC unito'!A$2:B$7902,2,0)</f>
        <v>protocollo.masainas@pec.comunas.it</v>
      </c>
    </row>
    <row r="3868" spans="1:8" x14ac:dyDescent="0.25">
      <c r="A3868" s="4" t="s">
        <v>7798</v>
      </c>
      <c r="B3868" s="6" t="s">
        <v>3994</v>
      </c>
      <c r="C3868" s="4" t="s">
        <v>7805</v>
      </c>
      <c r="D3868" s="11">
        <v>3312</v>
      </c>
      <c r="E3868" s="11" t="str">
        <f t="shared" si="180"/>
        <v/>
      </c>
      <c r="F3868" s="11" t="str">
        <f t="shared" si="181"/>
        <v>LOMBARDIA</v>
      </c>
      <c r="G3868" s="30">
        <f t="shared" si="182"/>
        <v>5.5725918932517529E-5</v>
      </c>
      <c r="H3868" s="31" t="str">
        <f>VLOOKUP(B3868,'PEC unito'!A$2:B$7902,2,0)</f>
        <v>masate@pec.it</v>
      </c>
    </row>
    <row r="3869" spans="1:8" x14ac:dyDescent="0.25">
      <c r="A3869" s="4" t="s">
        <v>7802</v>
      </c>
      <c r="B3869" s="6" t="s">
        <v>3995</v>
      </c>
      <c r="C3869" s="4" t="s">
        <v>7820</v>
      </c>
      <c r="D3869" s="11">
        <v>13792</v>
      </c>
      <c r="E3869" s="11" t="str">
        <f t="shared" si="180"/>
        <v/>
      </c>
      <c r="F3869" s="11" t="str">
        <f t="shared" si="181"/>
        <v>SICILIA</v>
      </c>
      <c r="G3869" s="30">
        <f t="shared" si="182"/>
        <v>2.3205672521657057E-4</v>
      </c>
      <c r="H3869" s="31" t="str">
        <f>VLOOKUP(B3869,'PEC unito'!A$2:B$7902,2,0)</f>
        <v>protocollomascali@pec.it</v>
      </c>
    </row>
    <row r="3870" spans="1:8" x14ac:dyDescent="0.25">
      <c r="A3870" s="4" t="s">
        <v>7802</v>
      </c>
      <c r="B3870" s="6" t="s">
        <v>3996</v>
      </c>
      <c r="C3870" s="4" t="s">
        <v>7820</v>
      </c>
      <c r="D3870" s="11">
        <v>29984</v>
      </c>
      <c r="E3870" s="11" t="str">
        <f t="shared" si="180"/>
        <v/>
      </c>
      <c r="F3870" s="11" t="str">
        <f t="shared" si="181"/>
        <v>SICILIA</v>
      </c>
      <c r="G3870" s="30">
        <f t="shared" si="182"/>
        <v>5.0449455110887845E-4</v>
      </c>
      <c r="H3870" s="31" t="str">
        <f>VLOOKUP(B3870,'PEC unito'!A$2:B$7902,2,0)</f>
        <v>ced@pec.comunemascalucia.it</v>
      </c>
    </row>
    <row r="3871" spans="1:8" x14ac:dyDescent="0.25">
      <c r="A3871" s="4" t="s">
        <v>7801</v>
      </c>
      <c r="B3871" s="6" t="s">
        <v>3997</v>
      </c>
      <c r="C3871" s="4" t="s">
        <v>7818</v>
      </c>
      <c r="D3871" s="11">
        <v>1730</v>
      </c>
      <c r="E3871" s="11" t="str">
        <f t="shared" si="180"/>
        <v/>
      </c>
      <c r="F3871" s="11" t="str">
        <f t="shared" si="181"/>
        <v>BASILICATA</v>
      </c>
      <c r="G3871" s="30">
        <f t="shared" si="182"/>
        <v>2.9108043403760664E-5</v>
      </c>
      <c r="H3871" s="31" t="str">
        <f>VLOOKUP(B3871,'PEC unito'!A$2:B$7902,2,0)</f>
        <v>anagrafe.maschito@cert.ruparbasilicata.it</v>
      </c>
    </row>
    <row r="3872" spans="1:8" x14ac:dyDescent="0.25">
      <c r="A3872" s="4" t="s">
        <v>7798</v>
      </c>
      <c r="B3872" s="6" t="s">
        <v>3998</v>
      </c>
      <c r="C3872" s="4" t="s">
        <v>7805</v>
      </c>
      <c r="D3872" s="11">
        <v>290</v>
      </c>
      <c r="E3872" s="11" t="str">
        <f t="shared" si="180"/>
        <v/>
      </c>
      <c r="F3872" s="11" t="str">
        <f t="shared" si="181"/>
        <v>LOMBARDIA</v>
      </c>
      <c r="G3872" s="30">
        <f t="shared" si="182"/>
        <v>4.8793829983182614E-6</v>
      </c>
      <c r="H3872" s="31" t="str">
        <f>VLOOKUP(B3872,'PEC unito'!A$2:B$7902,2,0)</f>
        <v>comune.masciagoprimo@halleypec.it</v>
      </c>
    </row>
    <row r="3873" spans="1:8" x14ac:dyDescent="0.25">
      <c r="A3873" s="4" t="s">
        <v>7799</v>
      </c>
      <c r="B3873" s="6" t="s">
        <v>3999</v>
      </c>
      <c r="C3873" s="4" t="s">
        <v>7807</v>
      </c>
      <c r="D3873" s="11">
        <v>4962</v>
      </c>
      <c r="E3873" s="11" t="str">
        <f t="shared" si="180"/>
        <v/>
      </c>
      <c r="F3873" s="11" t="str">
        <f t="shared" si="181"/>
        <v>VENETO</v>
      </c>
      <c r="G3873" s="30">
        <f t="shared" si="182"/>
        <v>8.3487925647086943E-5</v>
      </c>
      <c r="H3873" s="31" t="str">
        <f>VLOOKUP(B3873,'PEC unito'!A$2:B$7902,2,0)</f>
        <v>comune.maser.tv@pecveneto.it</v>
      </c>
    </row>
    <row r="3874" spans="1:8" x14ac:dyDescent="0.25">
      <c r="A3874" s="4" t="s">
        <v>7798</v>
      </c>
      <c r="B3874" s="6" t="s">
        <v>4000</v>
      </c>
      <c r="C3874" s="4" t="s">
        <v>7803</v>
      </c>
      <c r="D3874" s="11">
        <v>1527</v>
      </c>
      <c r="E3874" s="11" t="str">
        <f t="shared" si="180"/>
        <v/>
      </c>
      <c r="F3874" s="11" t="str">
        <f t="shared" si="181"/>
        <v>PIEMONTE</v>
      </c>
      <c r="G3874" s="30">
        <f t="shared" si="182"/>
        <v>2.5692475304937882E-5</v>
      </c>
      <c r="H3874" s="31" t="str">
        <f>VLOOKUP(B3874,'PEC unito'!A$2:B$7902,2,0)</f>
        <v>municipio@pec.comune.masera.vb.it</v>
      </c>
    </row>
    <row r="3875" spans="1:8" x14ac:dyDescent="0.25">
      <c r="A3875" s="4" t="s">
        <v>7799</v>
      </c>
      <c r="B3875" s="6" t="s">
        <v>4001</v>
      </c>
      <c r="C3875" s="4" t="s">
        <v>7807</v>
      </c>
      <c r="D3875" s="11">
        <v>9045</v>
      </c>
      <c r="E3875" s="11" t="str">
        <f t="shared" si="180"/>
        <v/>
      </c>
      <c r="F3875" s="11" t="str">
        <f t="shared" si="181"/>
        <v>VENETO</v>
      </c>
      <c r="G3875" s="30">
        <f t="shared" si="182"/>
        <v>1.521862731716851E-4</v>
      </c>
      <c r="H3875" s="31" t="str">
        <f>VLOOKUP(B3875,'PEC unito'!A$2:B$7902,2,0)</f>
        <v>comunemaseradipadova@legalmailpa.it</v>
      </c>
    </row>
    <row r="3876" spans="1:8" x14ac:dyDescent="0.25">
      <c r="A3876" s="4" t="s">
        <v>7799</v>
      </c>
      <c r="B3876" s="6" t="s">
        <v>4002</v>
      </c>
      <c r="C3876" s="4" t="s">
        <v>7807</v>
      </c>
      <c r="D3876" s="11">
        <v>9293</v>
      </c>
      <c r="E3876" s="11" t="str">
        <f t="shared" si="180"/>
        <v/>
      </c>
      <c r="F3876" s="11" t="str">
        <f t="shared" si="181"/>
        <v>VENETO</v>
      </c>
      <c r="G3876" s="30">
        <f t="shared" si="182"/>
        <v>1.5635898690817795E-4</v>
      </c>
      <c r="H3876" s="31" t="str">
        <f>VLOOKUP(B3876,'PEC unito'!A$2:B$7902,2,0)</f>
        <v>segreteria.comune.maserada.tv@pecveneto.it</v>
      </c>
    </row>
    <row r="3877" spans="1:8" x14ac:dyDescent="0.25">
      <c r="A3877" s="4" t="s">
        <v>7799</v>
      </c>
      <c r="B3877" s="6" t="s">
        <v>4003</v>
      </c>
      <c r="C3877" s="4" t="s">
        <v>7807</v>
      </c>
      <c r="D3877" s="11">
        <v>1782</v>
      </c>
      <c r="E3877" s="11" t="str">
        <f t="shared" si="180"/>
        <v/>
      </c>
      <c r="F3877" s="11" t="str">
        <f t="shared" si="181"/>
        <v>VENETO</v>
      </c>
      <c r="G3877" s="30">
        <f t="shared" si="182"/>
        <v>2.9982967251734974E-5</v>
      </c>
      <c r="H3877" s="31" t="str">
        <f>VLOOKUP(B3877,'PEC unito'!A$2:B$7902,2,0)</f>
        <v>masi.pd@cert.ip-veneto.net</v>
      </c>
    </row>
    <row r="3878" spans="1:8" x14ac:dyDescent="0.25">
      <c r="A3878" s="4" t="s">
        <v>7799</v>
      </c>
      <c r="B3878" s="6" t="s">
        <v>4004</v>
      </c>
      <c r="C3878" s="4" t="s">
        <v>7810</v>
      </c>
      <c r="D3878" s="11">
        <v>2368</v>
      </c>
      <c r="E3878" s="11" t="str">
        <f t="shared" si="180"/>
        <v/>
      </c>
      <c r="F3878" s="11" t="str">
        <f t="shared" si="181"/>
        <v>EMILIA-ROMAGNA</v>
      </c>
      <c r="G3878" s="30">
        <f t="shared" si="182"/>
        <v>3.9842686000060843E-5</v>
      </c>
      <c r="H3878" s="31" t="str">
        <f>VLOOKUP(B3878,'PEC unito'!A$2:B$7902,2,0)</f>
        <v>comunemasitorello@mailsicura.info</v>
      </c>
    </row>
    <row r="3879" spans="1:8" x14ac:dyDescent="0.25">
      <c r="A3879" s="4" t="s">
        <v>7798</v>
      </c>
      <c r="B3879" s="6" t="s">
        <v>4005</v>
      </c>
      <c r="C3879" s="4" t="s">
        <v>7803</v>
      </c>
      <c r="D3879" s="11">
        <v>1465</v>
      </c>
      <c r="E3879" s="11" t="str">
        <f t="shared" si="180"/>
        <v/>
      </c>
      <c r="F3879" s="11" t="str">
        <f t="shared" si="181"/>
        <v>PIEMONTE</v>
      </c>
      <c r="G3879" s="30">
        <f t="shared" si="182"/>
        <v>2.4649296870814668E-5</v>
      </c>
      <c r="H3879" s="31" t="str">
        <f>VLOOKUP(B3879,'PEC unito'!A$2:B$7902,2,0)</f>
        <v>masio@pec.comune.masio.al.it</v>
      </c>
    </row>
    <row r="3880" spans="1:8" x14ac:dyDescent="0.25">
      <c r="A3880" s="4" t="s">
        <v>7798</v>
      </c>
      <c r="B3880" s="6" t="s">
        <v>4006</v>
      </c>
      <c r="C3880" s="4" t="s">
        <v>7805</v>
      </c>
      <c r="D3880" s="11">
        <v>3305</v>
      </c>
      <c r="E3880" s="11" t="str">
        <f t="shared" si="180"/>
        <v/>
      </c>
      <c r="F3880" s="11" t="str">
        <f t="shared" si="181"/>
        <v>LOMBARDIA</v>
      </c>
      <c r="G3880" s="30">
        <f t="shared" si="182"/>
        <v>5.5608140722213294E-5</v>
      </c>
      <c r="H3880" s="31" t="str">
        <f>VLOOKUP(B3880,'PEC unito'!A$2:B$7902,2,0)</f>
        <v>comune.maslianico@legalmail.it</v>
      </c>
    </row>
    <row r="3881" spans="1:8" x14ac:dyDescent="0.25">
      <c r="A3881" s="4" t="s">
        <v>7799</v>
      </c>
      <c r="B3881" s="6" t="s">
        <v>8005</v>
      </c>
      <c r="C3881" s="4" t="s">
        <v>7807</v>
      </c>
      <c r="D3881" s="11">
        <v>3517</v>
      </c>
      <c r="E3881" s="11" t="str">
        <f t="shared" si="180"/>
        <v/>
      </c>
      <c r="F3881" s="11" t="str">
        <f t="shared" si="181"/>
        <v>VENETO</v>
      </c>
      <c r="G3881" s="30">
        <f t="shared" si="182"/>
        <v>5.917513794857009E-5</v>
      </c>
      <c r="H3881" s="31" t="str">
        <f>_xlfn.IFNA(VLOOKUP(B3881,'PEC unito'!A$2:B$7902,2,0),"DATI INCONGRUENTI")</f>
        <v>DATI INCONGRUENTI</v>
      </c>
    </row>
    <row r="3882" spans="1:8" x14ac:dyDescent="0.25">
      <c r="A3882" s="2" t="s">
        <v>7798</v>
      </c>
      <c r="B3882" s="6" t="s">
        <v>4007</v>
      </c>
      <c r="C3882" s="4" t="s">
        <v>7809</v>
      </c>
      <c r="D3882" s="11">
        <v>3758</v>
      </c>
      <c r="E3882" s="11" t="str">
        <f t="shared" si="180"/>
        <v/>
      </c>
      <c r="F3882" s="11" t="str">
        <f t="shared" si="181"/>
        <v>LIGURIA</v>
      </c>
      <c r="G3882" s="30">
        <f t="shared" si="182"/>
        <v>6.323007347475871E-5</v>
      </c>
      <c r="H3882" s="31" t="str">
        <f>VLOOKUP(B3882,'PEC unito'!A$2:B$7902,2,0)</f>
        <v>protocollo@pec.comune.masone.ge.it</v>
      </c>
    </row>
    <row r="3883" spans="1:8" x14ac:dyDescent="0.25">
      <c r="A3883" s="4" t="s">
        <v>7800</v>
      </c>
      <c r="B3883" s="6" t="s">
        <v>4008</v>
      </c>
      <c r="C3883" s="4" t="s">
        <v>7811</v>
      </c>
      <c r="D3883" s="11">
        <v>68856</v>
      </c>
      <c r="E3883" s="11" t="str">
        <f t="shared" si="180"/>
        <v/>
      </c>
      <c r="F3883" s="11" t="str">
        <f t="shared" si="181"/>
        <v>COMPRESO</v>
      </c>
      <c r="G3883" s="30">
        <f t="shared" si="182"/>
        <v>1.1585337783869042E-3</v>
      </c>
      <c r="H3883" s="31" t="str">
        <f>VLOOKUP(B3883,'PEC unito'!A$2:B$7902,2,0)</f>
        <v>comune.massa@postacert.toscana.it</v>
      </c>
    </row>
    <row r="3884" spans="1:8" x14ac:dyDescent="0.25">
      <c r="A3884" s="4" t="s">
        <v>7801</v>
      </c>
      <c r="B3884" s="6" t="s">
        <v>4009</v>
      </c>
      <c r="C3884" s="4" t="s">
        <v>7815</v>
      </c>
      <c r="D3884" s="11">
        <v>1509</v>
      </c>
      <c r="E3884" s="11" t="str">
        <f t="shared" si="180"/>
        <v/>
      </c>
      <c r="F3884" s="11" t="str">
        <f t="shared" si="181"/>
        <v>ABRUZZO</v>
      </c>
      <c r="G3884" s="30">
        <f t="shared" si="182"/>
        <v>2.5389617049869852E-5</v>
      </c>
      <c r="H3884" s="31" t="str">
        <f>VLOOKUP(B3884,'PEC unito'!A$2:B$7902,2,0)</f>
        <v>info@pec.comune.massadalbe.aq.it</v>
      </c>
    </row>
    <row r="3885" spans="1:8" x14ac:dyDescent="0.25">
      <c r="A3885" s="4" t="s">
        <v>7801</v>
      </c>
      <c r="B3885" s="6" t="s">
        <v>4010</v>
      </c>
      <c r="C3885" s="4" t="s">
        <v>7816</v>
      </c>
      <c r="D3885" s="11">
        <v>5587</v>
      </c>
      <c r="E3885" s="11" t="str">
        <f t="shared" si="180"/>
        <v/>
      </c>
      <c r="F3885" s="11" t="str">
        <f t="shared" si="181"/>
        <v>CAMPANIA</v>
      </c>
      <c r="G3885" s="30">
        <f t="shared" si="182"/>
        <v>9.4003837281393551E-5</v>
      </c>
      <c r="H3885" s="31" t="str">
        <f>VLOOKUP(B3885,'PEC unito'!A$2:B$7902,2,0)</f>
        <v>protocollo.massadisomma@cstnapoli.legalmail.it</v>
      </c>
    </row>
    <row r="3886" spans="1:8" x14ac:dyDescent="0.25">
      <c r="A3886" s="4" t="s">
        <v>7800</v>
      </c>
      <c r="B3886" s="6" t="s">
        <v>4011</v>
      </c>
      <c r="C3886" s="4" t="s">
        <v>7811</v>
      </c>
      <c r="D3886" s="11">
        <v>7786</v>
      </c>
      <c r="E3886" s="11" t="str">
        <f t="shared" si="180"/>
        <v/>
      </c>
      <c r="F3886" s="11" t="str">
        <f t="shared" si="181"/>
        <v>TOSCANA</v>
      </c>
      <c r="G3886" s="30">
        <f t="shared" si="182"/>
        <v>1.3100302077553787E-4</v>
      </c>
      <c r="H3886" s="31" t="str">
        <f>VLOOKUP(B3886,'PEC unito'!A$2:B$7902,2,0)</f>
        <v>comune.massaecozzile@postacert.toscana.it</v>
      </c>
    </row>
    <row r="3887" spans="1:8" x14ac:dyDescent="0.25">
      <c r="A3887" s="4" t="s">
        <v>7800</v>
      </c>
      <c r="B3887" s="6" t="s">
        <v>4012</v>
      </c>
      <c r="C3887" s="4" t="s">
        <v>7813</v>
      </c>
      <c r="D3887" s="11">
        <v>1002</v>
      </c>
      <c r="E3887" s="11" t="str">
        <f t="shared" si="180"/>
        <v/>
      </c>
      <c r="F3887" s="11" t="str">
        <f t="shared" si="181"/>
        <v>MARCHE</v>
      </c>
      <c r="G3887" s="30">
        <f t="shared" si="182"/>
        <v>1.6859109532120338E-5</v>
      </c>
      <c r="H3887" s="31" t="str">
        <f>VLOOKUP(B3887,'PEC unito'!A$2:B$7902,2,0)</f>
        <v>protocollo.massafermana@pec.it</v>
      </c>
    </row>
    <row r="3888" spans="1:8" x14ac:dyDescent="0.25">
      <c r="A3888" s="4" t="s">
        <v>7799</v>
      </c>
      <c r="B3888" s="6" t="s">
        <v>4013</v>
      </c>
      <c r="C3888" s="4" t="s">
        <v>7810</v>
      </c>
      <c r="D3888" s="11">
        <v>10449</v>
      </c>
      <c r="E3888" s="11" t="str">
        <f t="shared" si="180"/>
        <v/>
      </c>
      <c r="F3888" s="11" t="str">
        <f t="shared" si="181"/>
        <v>EMILIA-ROMAGNA</v>
      </c>
      <c r="G3888" s="30">
        <f t="shared" si="182"/>
        <v>1.7580921706699144E-4</v>
      </c>
      <c r="H3888" s="31" t="str">
        <f>VLOOKUP(B3888,'PEC unito'!A$2:B$7902,2,0)</f>
        <v>pg.comune.massalombarda.ra.it@legalmail.it</v>
      </c>
    </row>
    <row r="3889" spans="1:8" x14ac:dyDescent="0.25">
      <c r="A3889" s="4" t="s">
        <v>7801</v>
      </c>
      <c r="B3889" s="6" t="s">
        <v>4014</v>
      </c>
      <c r="C3889" s="4" t="s">
        <v>7816</v>
      </c>
      <c r="D3889" s="11">
        <v>14020</v>
      </c>
      <c r="E3889" s="11" t="str">
        <f t="shared" si="180"/>
        <v/>
      </c>
      <c r="F3889" s="11" t="str">
        <f t="shared" si="181"/>
        <v>CAMPANIA</v>
      </c>
      <c r="G3889" s="30">
        <f t="shared" si="182"/>
        <v>2.3589292978076561E-4</v>
      </c>
      <c r="H3889" s="31" t="str">
        <f>VLOOKUP(B3889,'PEC unito'!A$2:B$7902,2,0)</f>
        <v>protocollo.massalubrense@pec.it</v>
      </c>
    </row>
    <row r="3890" spans="1:8" x14ac:dyDescent="0.25">
      <c r="A3890" s="4" t="s">
        <v>7800</v>
      </c>
      <c r="B3890" s="6" t="s">
        <v>4015</v>
      </c>
      <c r="C3890" s="4" t="s">
        <v>7811</v>
      </c>
      <c r="D3890" s="11">
        <v>8614</v>
      </c>
      <c r="E3890" s="11" t="str">
        <f t="shared" si="180"/>
        <v/>
      </c>
      <c r="F3890" s="11" t="str">
        <f t="shared" si="181"/>
        <v>TOSCANA</v>
      </c>
      <c r="G3890" s="30">
        <f t="shared" si="182"/>
        <v>1.4493450050866727E-4</v>
      </c>
      <c r="H3890" s="31" t="str">
        <f>VLOOKUP(B3890,'PEC unito'!A$2:B$7902,2,0)</f>
        <v>comune.massamarittima@postacert.toscana.it</v>
      </c>
    </row>
    <row r="3891" spans="1:8" x14ac:dyDescent="0.25">
      <c r="A3891" s="4" t="s">
        <v>7800</v>
      </c>
      <c r="B3891" s="6" t="s">
        <v>4016</v>
      </c>
      <c r="C3891" s="4" t="s">
        <v>7812</v>
      </c>
      <c r="D3891" s="11">
        <v>3822</v>
      </c>
      <c r="E3891" s="11" t="str">
        <f t="shared" si="180"/>
        <v/>
      </c>
      <c r="F3891" s="11" t="str">
        <f t="shared" si="181"/>
        <v>UMBRIA</v>
      </c>
      <c r="G3891" s="30">
        <f t="shared" si="182"/>
        <v>6.4306902826111713E-5</v>
      </c>
      <c r="H3891" s="31" t="str">
        <f>VLOOKUP(B3891,'PEC unito'!A$2:B$7902,2,0)</f>
        <v>comune.massamartana@postacert.umbria.it</v>
      </c>
    </row>
    <row r="3892" spans="1:8" x14ac:dyDescent="0.25">
      <c r="A3892" s="4" t="s">
        <v>7801</v>
      </c>
      <c r="B3892" s="6" t="s">
        <v>4017</v>
      </c>
      <c r="C3892" s="4" t="s">
        <v>7817</v>
      </c>
      <c r="D3892" s="11">
        <v>32381</v>
      </c>
      <c r="E3892" s="11" t="str">
        <f t="shared" si="180"/>
        <v/>
      </c>
      <c r="F3892" s="11" t="str">
        <f t="shared" si="181"/>
        <v>PUGLIA</v>
      </c>
      <c r="G3892" s="30">
        <f t="shared" si="182"/>
        <v>5.4482517540877114E-4</v>
      </c>
      <c r="H3892" s="31" t="str">
        <f>VLOOKUP(B3892,'PEC unito'!A$2:B$7902,2,0)</f>
        <v>protocollo@pec.comunedimassafra.it</v>
      </c>
    </row>
    <row r="3893" spans="1:8" x14ac:dyDescent="0.25">
      <c r="A3893" s="4" t="s">
        <v>7798</v>
      </c>
      <c r="B3893" s="6" t="s">
        <v>4018</v>
      </c>
      <c r="C3893" s="4" t="s">
        <v>7805</v>
      </c>
      <c r="D3893" s="11">
        <v>4192</v>
      </c>
      <c r="E3893" s="11" t="str">
        <f t="shared" si="180"/>
        <v/>
      </c>
      <c r="F3893" s="11" t="str">
        <f t="shared" si="181"/>
        <v>LOMBARDIA</v>
      </c>
      <c r="G3893" s="30">
        <f t="shared" si="182"/>
        <v>7.0532322513621219E-5</v>
      </c>
      <c r="H3893" s="31" t="str">
        <f>VLOOKUP(B3893,'PEC unito'!A$2:B$7902,2,0)</f>
        <v>massalengo@cert.elaus2002.net</v>
      </c>
    </row>
    <row r="3894" spans="1:8" x14ac:dyDescent="0.25">
      <c r="A3894" s="4" t="s">
        <v>7799</v>
      </c>
      <c r="B3894" s="6" t="s">
        <v>4019</v>
      </c>
      <c r="C3894" s="4" t="s">
        <v>7807</v>
      </c>
      <c r="D3894" s="11">
        <v>5872</v>
      </c>
      <c r="E3894" s="11" t="str">
        <f t="shared" si="180"/>
        <v/>
      </c>
      <c r="F3894" s="11" t="str">
        <f t="shared" si="181"/>
        <v>VENETO</v>
      </c>
      <c r="G3894" s="30">
        <f t="shared" si="182"/>
        <v>9.8799092986637352E-5</v>
      </c>
      <c r="H3894" s="31" t="str">
        <f>VLOOKUP(B3894,'PEC unito'!A$2:B$7902,2,0)</f>
        <v>comune.massanzago.pd@pecveneto.it</v>
      </c>
    </row>
    <row r="3895" spans="1:8" x14ac:dyDescent="0.25">
      <c r="A3895" s="4" t="s">
        <v>7800</v>
      </c>
      <c r="B3895" s="6" t="s">
        <v>4020</v>
      </c>
      <c r="C3895" s="4" t="s">
        <v>7811</v>
      </c>
      <c r="D3895" s="11">
        <v>22330</v>
      </c>
      <c r="E3895" s="11" t="str">
        <f t="shared" si="180"/>
        <v/>
      </c>
      <c r="F3895" s="11" t="str">
        <f t="shared" si="181"/>
        <v>TOSCANA</v>
      </c>
      <c r="G3895" s="30">
        <f t="shared" si="182"/>
        <v>3.7571249087050613E-4</v>
      </c>
      <c r="H3895" s="31" t="str">
        <f>VLOOKUP(B3895,'PEC unito'!A$2:B$7902,2,0)</f>
        <v>comune.massarosa@postacert.toscana.it</v>
      </c>
    </row>
    <row r="3896" spans="1:8" x14ac:dyDescent="0.25">
      <c r="A3896" s="4" t="s">
        <v>7798</v>
      </c>
      <c r="B3896" s="6" t="s">
        <v>4021</v>
      </c>
      <c r="C3896" s="4" t="s">
        <v>7803</v>
      </c>
      <c r="D3896" s="11">
        <v>542</v>
      </c>
      <c r="E3896" s="11" t="str">
        <f t="shared" si="180"/>
        <v/>
      </c>
      <c r="F3896" s="11" t="str">
        <f t="shared" si="181"/>
        <v>PIEMONTE</v>
      </c>
      <c r="G3896" s="30">
        <f t="shared" si="182"/>
        <v>9.1193985692706818E-6</v>
      </c>
      <c r="H3896" s="31" t="str">
        <f>VLOOKUP(B3896,'PEC unito'!A$2:B$7902,2,0)</f>
        <v>massazza@pec.ptbiellese.it</v>
      </c>
    </row>
    <row r="3897" spans="1:8" x14ac:dyDescent="0.25">
      <c r="A3897" s="4" t="s">
        <v>7798</v>
      </c>
      <c r="B3897" s="6" t="s">
        <v>4022</v>
      </c>
      <c r="C3897" s="4" t="s">
        <v>7803</v>
      </c>
      <c r="D3897" s="11">
        <v>58</v>
      </c>
      <c r="E3897" s="11" t="str">
        <f t="shared" si="180"/>
        <v/>
      </c>
      <c r="F3897" s="11" t="str">
        <f t="shared" si="181"/>
        <v>PIEMONTE</v>
      </c>
      <c r="G3897" s="30">
        <f t="shared" si="182"/>
        <v>9.758765996636524E-7</v>
      </c>
      <c r="H3897" s="31" t="str">
        <f>VLOOKUP(B3897,'PEC unito'!A$2:B$7902,2,0)</f>
        <v>massello@cert.ruparpiemonte.it</v>
      </c>
    </row>
    <row r="3898" spans="1:8" x14ac:dyDescent="0.25">
      <c r="A3898" s="4" t="s">
        <v>7798</v>
      </c>
      <c r="B3898" s="6" t="s">
        <v>4023</v>
      </c>
      <c r="C3898" s="4" t="s">
        <v>7803</v>
      </c>
      <c r="D3898" s="11">
        <v>2202</v>
      </c>
      <c r="E3898" s="11" t="str">
        <f t="shared" si="180"/>
        <v/>
      </c>
      <c r="F3898" s="11" t="str">
        <f t="shared" si="181"/>
        <v>PIEMONTE</v>
      </c>
      <c r="G3898" s="30">
        <f t="shared" si="182"/>
        <v>3.704965986998901E-5</v>
      </c>
      <c r="H3898" s="31" t="str">
        <f>VLOOKUP(B3898,'PEC unito'!A$2:B$7902,2,0)</f>
        <v>comune.masserano.bi@legalmail.it</v>
      </c>
    </row>
    <row r="3899" spans="1:8" x14ac:dyDescent="0.25">
      <c r="A3899" s="4" t="s">
        <v>7800</v>
      </c>
      <c r="B3899" s="6" t="s">
        <v>4024</v>
      </c>
      <c r="C3899" s="4" t="s">
        <v>7813</v>
      </c>
      <c r="D3899" s="11">
        <v>1655</v>
      </c>
      <c r="E3899" s="11" t="str">
        <f t="shared" si="180"/>
        <v/>
      </c>
      <c r="F3899" s="11" t="str">
        <f t="shared" si="181"/>
        <v>MARCHE</v>
      </c>
      <c r="G3899" s="30">
        <f t="shared" si="182"/>
        <v>2.7846134007643873E-5</v>
      </c>
      <c r="H3899" s="31" t="str">
        <f>VLOOKUP(B3899,'PEC unito'!A$2:B$7902,2,0)</f>
        <v>comune.massignano@emarche.it</v>
      </c>
    </row>
    <row r="3900" spans="1:8" x14ac:dyDescent="0.25">
      <c r="A3900" s="4" t="s">
        <v>7799</v>
      </c>
      <c r="B3900" s="6" t="s">
        <v>4025</v>
      </c>
      <c r="C3900" s="4" t="s">
        <v>7806</v>
      </c>
      <c r="D3900" s="11">
        <v>124</v>
      </c>
      <c r="E3900" s="11" t="str">
        <f t="shared" si="180"/>
        <v/>
      </c>
      <c r="F3900" s="11" t="str">
        <f t="shared" si="181"/>
        <v>TRENTINO-ALTO ADIGE/SÜDTIROL</v>
      </c>
      <c r="G3900" s="30">
        <f t="shared" si="182"/>
        <v>2.0863568682464293E-6</v>
      </c>
      <c r="H3900" s="31" t="str">
        <f>VLOOKUP(B3900,'PEC unito'!A$2:B$7902,2,0)</f>
        <v>comune@pec.comune.massimeno.tn.it</v>
      </c>
    </row>
    <row r="3901" spans="1:8" x14ac:dyDescent="0.25">
      <c r="A3901" s="2" t="s">
        <v>7798</v>
      </c>
      <c r="B3901" s="6" t="s">
        <v>4026</v>
      </c>
      <c r="C3901" s="4" t="s">
        <v>7809</v>
      </c>
      <c r="D3901" s="11">
        <v>121</v>
      </c>
      <c r="E3901" s="11" t="str">
        <f t="shared" si="180"/>
        <v/>
      </c>
      <c r="F3901" s="11" t="str">
        <f t="shared" si="181"/>
        <v>LIGURIA</v>
      </c>
      <c r="G3901" s="30">
        <f t="shared" si="182"/>
        <v>2.0358804924017573E-6</v>
      </c>
      <c r="H3901" s="31" t="str">
        <f>VLOOKUP(B3901,'PEC unito'!A$2:B$7902,2,0)</f>
        <v>comune.massimino@pec.it</v>
      </c>
    </row>
    <row r="3902" spans="1:8" x14ac:dyDescent="0.25">
      <c r="A3902" s="4" t="s">
        <v>7798</v>
      </c>
      <c r="B3902" s="6" t="s">
        <v>4027</v>
      </c>
      <c r="C3902" s="4" t="s">
        <v>7803</v>
      </c>
      <c r="D3902" s="11">
        <v>1111</v>
      </c>
      <c r="E3902" s="11" t="str">
        <f t="shared" si="180"/>
        <v/>
      </c>
      <c r="F3902" s="11" t="str">
        <f t="shared" si="181"/>
        <v>PIEMONTE</v>
      </c>
      <c r="G3902" s="30">
        <f t="shared" si="182"/>
        <v>1.8693084521143409E-5</v>
      </c>
      <c r="H3902" s="31" t="str">
        <f>VLOOKUP(B3902,'PEC unito'!A$2:B$7902,2,0)</f>
        <v>comune.massinovisconti@legalmail.it</v>
      </c>
    </row>
    <row r="3903" spans="1:8" x14ac:dyDescent="0.25">
      <c r="A3903" s="4" t="s">
        <v>7798</v>
      </c>
      <c r="B3903" s="6" t="s">
        <v>4028</v>
      </c>
      <c r="C3903" s="4" t="s">
        <v>7803</v>
      </c>
      <c r="D3903" s="11">
        <v>137</v>
      </c>
      <c r="E3903" s="11" t="str">
        <f t="shared" si="180"/>
        <v/>
      </c>
      <c r="F3903" s="11" t="str">
        <f t="shared" si="181"/>
        <v>PIEMONTE</v>
      </c>
      <c r="G3903" s="30">
        <f t="shared" si="182"/>
        <v>2.3050878302400062E-6</v>
      </c>
      <c r="H3903" s="31" t="str">
        <f>VLOOKUP(B3903,'PEC unito'!A$2:B$7902,2,0)</f>
        <v>comune.massiola.vb@legalmail.it</v>
      </c>
    </row>
    <row r="3904" spans="1:8" x14ac:dyDescent="0.25">
      <c r="A3904" s="4" t="s">
        <v>7802</v>
      </c>
      <c r="B3904" s="8" t="s">
        <v>4029</v>
      </c>
      <c r="C3904" s="4" t="s">
        <v>7821</v>
      </c>
      <c r="D3904" s="11">
        <v>1129</v>
      </c>
      <c r="E3904" s="11" t="str">
        <f t="shared" si="180"/>
        <v/>
      </c>
      <c r="F3904" s="11" t="str">
        <f t="shared" si="181"/>
        <v>SARDEGNA</v>
      </c>
      <c r="G3904" s="30">
        <f t="shared" si="182"/>
        <v>1.8995942776211439E-5</v>
      </c>
      <c r="H3904" s="31" t="str">
        <f>VLOOKUP(B3904,'PEC unito'!A$2:B$7902,2,0)</f>
        <v>protocollo@pec.comune.masullas.or.it</v>
      </c>
    </row>
    <row r="3905" spans="1:8" x14ac:dyDescent="0.25">
      <c r="A3905" s="4" t="s">
        <v>7800</v>
      </c>
      <c r="B3905" s="6" t="s">
        <v>4030</v>
      </c>
      <c r="C3905" s="4" t="s">
        <v>7813</v>
      </c>
      <c r="D3905" s="11">
        <v>10178</v>
      </c>
      <c r="E3905" s="11" t="str">
        <f t="shared" si="180"/>
        <v/>
      </c>
      <c r="F3905" s="11" t="str">
        <f t="shared" si="181"/>
        <v>MARCHE</v>
      </c>
      <c r="G3905" s="30">
        <f t="shared" si="182"/>
        <v>1.7124951778235611E-4</v>
      </c>
      <c r="H3905" s="31" t="str">
        <f>VLOOKUP(B3905,'PEC unito'!A$2:B$7902,2,0)</f>
        <v>protocollo.comunematelica@pec.it</v>
      </c>
    </row>
    <row r="3906" spans="1:8" x14ac:dyDescent="0.25">
      <c r="A3906" s="4" t="s">
        <v>7801</v>
      </c>
      <c r="B3906" s="6" t="s">
        <v>4031</v>
      </c>
      <c r="C3906" s="4" t="s">
        <v>7818</v>
      </c>
      <c r="D3906" s="11">
        <v>59796</v>
      </c>
      <c r="E3906" s="11" t="str">
        <f t="shared" ref="E3906:E3969" si="183">IF(D3906&gt;300000,"trovato","")</f>
        <v/>
      </c>
      <c r="F3906" s="11" t="str">
        <f t="shared" ref="F3906:F3969" si="184">IF(AND(D3906&gt;50000,D3906&lt;100000),"COMPRESO",C3906)</f>
        <v>COMPRESO</v>
      </c>
      <c r="G3906" s="30">
        <f t="shared" ref="G3906:G3969" si="185">D3906/Totale</f>
        <v>1.0060951233359957E-3</v>
      </c>
      <c r="H3906" s="31" t="str">
        <f>VLOOKUP(B3906,'PEC unito'!A$2:B$7902,2,0)</f>
        <v>comune.matera@cert.ruparbasilicata.it</v>
      </c>
    </row>
    <row r="3907" spans="1:8" x14ac:dyDescent="0.25">
      <c r="A3907" s="4" t="s">
        <v>7798</v>
      </c>
      <c r="B3907" s="6" t="s">
        <v>4032</v>
      </c>
      <c r="C3907" s="4" t="s">
        <v>7803</v>
      </c>
      <c r="D3907" s="11">
        <v>3985</v>
      </c>
      <c r="E3907" s="11" t="str">
        <f t="shared" si="183"/>
        <v/>
      </c>
      <c r="F3907" s="11" t="str">
        <f t="shared" si="184"/>
        <v>PIEMONTE</v>
      </c>
      <c r="G3907" s="30">
        <f t="shared" si="185"/>
        <v>6.7049452580338875E-5</v>
      </c>
      <c r="H3907" s="31" t="str">
        <f>VLOOKUP(B3907,'PEC unito'!A$2:B$7902,2,0)</f>
        <v>protocollo@pec.comune.mathi.to.it</v>
      </c>
    </row>
    <row r="3908" spans="1:8" x14ac:dyDescent="0.25">
      <c r="A3908" s="4" t="s">
        <v>7801</v>
      </c>
      <c r="B3908" s="6" t="s">
        <v>4033</v>
      </c>
      <c r="C3908" s="4" t="s">
        <v>7817</v>
      </c>
      <c r="D3908" s="11">
        <v>11704</v>
      </c>
      <c r="E3908" s="11" t="str">
        <f t="shared" si="183"/>
        <v/>
      </c>
      <c r="F3908" s="11" t="str">
        <f t="shared" si="184"/>
        <v>PUGLIA</v>
      </c>
      <c r="G3908" s="30">
        <f t="shared" si="185"/>
        <v>1.9692516762867909E-4</v>
      </c>
      <c r="H3908" s="31" t="str">
        <f>VLOOKUP(B3908,'PEC unito'!A$2:B$7902,2,0)</f>
        <v xml:space="preserve">comunematino@pec.rupar.puglia.it </v>
      </c>
    </row>
    <row r="3909" spans="1:8" x14ac:dyDescent="0.25">
      <c r="A3909" s="4" t="s">
        <v>7801</v>
      </c>
      <c r="B3909" s="6" t="s">
        <v>4034</v>
      </c>
      <c r="C3909" s="4" t="s">
        <v>4200</v>
      </c>
      <c r="D3909" s="11">
        <v>1110</v>
      </c>
      <c r="E3909" s="11" t="str">
        <f t="shared" si="183"/>
        <v/>
      </c>
      <c r="F3909" s="11" t="str">
        <f t="shared" si="184"/>
        <v>MOLISE</v>
      </c>
      <c r="G3909" s="30">
        <f t="shared" si="185"/>
        <v>1.8676259062528518E-5</v>
      </c>
      <c r="H3909" s="31" t="str">
        <f>VLOOKUP(B3909,'PEC unito'!A$2:B$7902,2,0)</f>
        <v>comune.matricecb@legalmail.it</v>
      </c>
    </row>
    <row r="3910" spans="1:8" x14ac:dyDescent="0.25">
      <c r="A3910" s="4" t="s">
        <v>7798</v>
      </c>
      <c r="B3910" s="6" t="s">
        <v>4035</v>
      </c>
      <c r="C3910" s="4" t="s">
        <v>7803</v>
      </c>
      <c r="D3910" s="11">
        <v>707</v>
      </c>
      <c r="E3910" s="11" t="str">
        <f t="shared" si="183"/>
        <v/>
      </c>
      <c r="F3910" s="11" t="str">
        <f t="shared" si="184"/>
        <v>PIEMONTE</v>
      </c>
      <c r="G3910" s="30">
        <f t="shared" si="185"/>
        <v>1.1895599240727625E-5</v>
      </c>
      <c r="H3910" s="31" t="str">
        <f>VLOOKUP(B3910,'PEC unito'!A$2:B$7902,2,0)</f>
        <v>comune.mattie@actaliscertymail.it</v>
      </c>
    </row>
    <row r="3911" spans="1:8" x14ac:dyDescent="0.25">
      <c r="A3911" s="4" t="s">
        <v>7801</v>
      </c>
      <c r="B3911" s="6" t="s">
        <v>4036</v>
      </c>
      <c r="C3911" s="4" t="s">
        <v>7817</v>
      </c>
      <c r="D3911" s="11">
        <v>6360</v>
      </c>
      <c r="E3911" s="11" t="str">
        <f t="shared" si="183"/>
        <v/>
      </c>
      <c r="F3911" s="11" t="str">
        <f t="shared" si="184"/>
        <v>PUGLIA</v>
      </c>
      <c r="G3911" s="30">
        <f t="shared" si="185"/>
        <v>1.0700991679070395E-4</v>
      </c>
      <c r="H3911" s="31" t="str">
        <f>VLOOKUP(B3911,'PEC unito'!A$2:B$7902,2,0)</f>
        <v>comunemattinata@pec.it</v>
      </c>
    </row>
    <row r="3912" spans="1:8" x14ac:dyDescent="0.25">
      <c r="A3912" s="4" t="s">
        <v>7802</v>
      </c>
      <c r="B3912" s="6" t="s">
        <v>4037</v>
      </c>
      <c r="C3912" s="4" t="s">
        <v>7820</v>
      </c>
      <c r="D3912" s="11">
        <v>49995</v>
      </c>
      <c r="E3912" s="11" t="str">
        <f t="shared" si="183"/>
        <v/>
      </c>
      <c r="F3912" s="11" t="str">
        <f t="shared" si="184"/>
        <v>SICILIA</v>
      </c>
      <c r="G3912" s="30">
        <f t="shared" si="185"/>
        <v>8.4118880345145346E-4</v>
      </c>
      <c r="H3912" s="31" t="str">
        <f>VLOOKUP(B3912,'PEC unito'!A$2:B$7902,2,0)</f>
        <v>protocollo@pec.comune.mazaradelvallo.tp.it</v>
      </c>
    </row>
    <row r="3913" spans="1:8" x14ac:dyDescent="0.25">
      <c r="A3913" s="4" t="s">
        <v>7798</v>
      </c>
      <c r="B3913" s="6" t="s">
        <v>4038</v>
      </c>
      <c r="C3913" s="4" t="s">
        <v>7805</v>
      </c>
      <c r="D3913" s="11">
        <v>11487</v>
      </c>
      <c r="E3913" s="11" t="str">
        <f t="shared" si="183"/>
        <v/>
      </c>
      <c r="F3913" s="11" t="str">
        <f t="shared" si="184"/>
        <v>LOMBARDIA</v>
      </c>
      <c r="G3913" s="30">
        <f t="shared" si="185"/>
        <v>1.9327404310924784E-4</v>
      </c>
      <c r="H3913" s="31" t="str">
        <f>VLOOKUP(B3913,'PEC unito'!A$2:B$7902,2,0)</f>
        <v>comune.mazzano@pec.it</v>
      </c>
    </row>
    <row r="3914" spans="1:8" x14ac:dyDescent="0.25">
      <c r="A3914" s="4" t="s">
        <v>7800</v>
      </c>
      <c r="B3914" s="6" t="s">
        <v>4039</v>
      </c>
      <c r="C3914" s="4" t="s">
        <v>7814</v>
      </c>
      <c r="D3914" s="11">
        <v>3056</v>
      </c>
      <c r="E3914" s="11" t="str">
        <f t="shared" si="183"/>
        <v/>
      </c>
      <c r="F3914" s="11" t="str">
        <f t="shared" si="184"/>
        <v>LAZIO</v>
      </c>
      <c r="G3914" s="30">
        <f t="shared" si="185"/>
        <v>5.1418601527105546E-5</v>
      </c>
      <c r="H3914" s="31" t="str">
        <f>VLOOKUP(B3914,'PEC unito'!A$2:B$7902,2,0)</f>
        <v>protocollo.mazzanoromano@pec.it</v>
      </c>
    </row>
    <row r="3915" spans="1:8" x14ac:dyDescent="0.25">
      <c r="A3915" s="4" t="s">
        <v>7802</v>
      </c>
      <c r="B3915" s="6" t="s">
        <v>4040</v>
      </c>
      <c r="C3915" s="4" t="s">
        <v>7820</v>
      </c>
      <c r="D3915" s="11">
        <v>12333</v>
      </c>
      <c r="E3915" s="11" t="str">
        <f t="shared" si="183"/>
        <v/>
      </c>
      <c r="F3915" s="11" t="str">
        <f t="shared" si="184"/>
        <v>SICILIA</v>
      </c>
      <c r="G3915" s="30">
        <f t="shared" si="185"/>
        <v>2.0750838109744526E-4</v>
      </c>
      <c r="H3915" s="31" t="str">
        <f>VLOOKUP(B3915,'PEC unito'!A$2:B$7902,2,0)</f>
        <v>protocollo@pec.comune.caltanissetta.it</v>
      </c>
    </row>
    <row r="3916" spans="1:8" x14ac:dyDescent="0.25">
      <c r="A3916" s="4" t="s">
        <v>7802</v>
      </c>
      <c r="B3916" s="6" t="s">
        <v>4041</v>
      </c>
      <c r="C3916" s="4" t="s">
        <v>7820</v>
      </c>
      <c r="D3916" s="11">
        <v>1567</v>
      </c>
      <c r="E3916" s="11" t="str">
        <f t="shared" si="183"/>
        <v/>
      </c>
      <c r="F3916" s="11" t="str">
        <f t="shared" si="184"/>
        <v>SICILIA</v>
      </c>
      <c r="G3916" s="30">
        <f t="shared" si="185"/>
        <v>2.6365493649533505E-5</v>
      </c>
      <c r="H3916" s="31" t="str">
        <f>VLOOKUP(B3916,'PEC unito'!A$2:B$7902,2,0)</f>
        <v>areaamministrativaaffarigenerali@pec.comunedimazzarrasantandrea.me.it</v>
      </c>
    </row>
    <row r="3917" spans="1:8" x14ac:dyDescent="0.25">
      <c r="A3917" s="4" t="s">
        <v>7802</v>
      </c>
      <c r="B3917" s="6" t="s">
        <v>4042</v>
      </c>
      <c r="C3917" s="4" t="s">
        <v>7820</v>
      </c>
      <c r="D3917" s="11">
        <v>3989</v>
      </c>
      <c r="E3917" s="11" t="str">
        <f t="shared" si="183"/>
        <v/>
      </c>
      <c r="F3917" s="11" t="str">
        <f t="shared" si="184"/>
        <v>SICILIA</v>
      </c>
      <c r="G3917" s="30">
        <f t="shared" si="185"/>
        <v>6.711675441479844E-5</v>
      </c>
      <c r="H3917" s="31" t="str">
        <f>VLOOKUP(B3917,'PEC unito'!A$2:B$7902,2,0)</f>
        <v>info@pec.comune.mazzarrone.ct.it</v>
      </c>
    </row>
    <row r="3918" spans="1:8" x14ac:dyDescent="0.25">
      <c r="A3918" s="4" t="s">
        <v>7798</v>
      </c>
      <c r="B3918" s="6" t="s">
        <v>4043</v>
      </c>
      <c r="C3918" s="4" t="s">
        <v>7803</v>
      </c>
      <c r="D3918" s="11">
        <v>4152</v>
      </c>
      <c r="E3918" s="11" t="str">
        <f t="shared" si="183"/>
        <v/>
      </c>
      <c r="F3918" s="11" t="str">
        <f t="shared" si="184"/>
        <v>PIEMONTE</v>
      </c>
      <c r="G3918" s="30">
        <f t="shared" si="185"/>
        <v>6.9859304169025602E-5</v>
      </c>
      <c r="H3918" s="31" t="str">
        <f>VLOOKUP(B3918,'PEC unito'!A$2:B$7902,2,0)</f>
        <v>comune.mazze@postecert.it</v>
      </c>
    </row>
    <row r="3919" spans="1:8" x14ac:dyDescent="0.25">
      <c r="A3919" s="4" t="s">
        <v>7799</v>
      </c>
      <c r="B3919" s="6" t="s">
        <v>4044</v>
      </c>
      <c r="C3919" s="4" t="s">
        <v>7806</v>
      </c>
      <c r="D3919" s="11">
        <v>494</v>
      </c>
      <c r="E3919" s="11" t="str">
        <f t="shared" si="183"/>
        <v/>
      </c>
      <c r="F3919" s="11" t="str">
        <f t="shared" si="184"/>
        <v>TRENTINO-ALTO ADIGE/SÜDTIROL</v>
      </c>
      <c r="G3919" s="30">
        <f t="shared" si="185"/>
        <v>8.3117765557559349E-6</v>
      </c>
      <c r="H3919" s="31" t="str">
        <f>VLOOKUP(B3919,'PEC unito'!A$2:B$7902,2,0)</f>
        <v>mazzin@postemailcertificata.it</v>
      </c>
    </row>
    <row r="3920" spans="1:8" x14ac:dyDescent="0.25">
      <c r="A3920" s="4" t="s">
        <v>7798</v>
      </c>
      <c r="B3920" s="6" t="s">
        <v>4045</v>
      </c>
      <c r="C3920" s="4" t="s">
        <v>7805</v>
      </c>
      <c r="D3920" s="11">
        <v>1041</v>
      </c>
      <c r="E3920" s="11" t="str">
        <f t="shared" si="183"/>
        <v/>
      </c>
      <c r="F3920" s="11" t="str">
        <f t="shared" si="184"/>
        <v>LOMBARDIA</v>
      </c>
      <c r="G3920" s="30">
        <f t="shared" si="185"/>
        <v>1.751530241810107E-5</v>
      </c>
      <c r="H3920" s="31" t="str">
        <f>VLOOKUP(B3920,'PEC unito'!A$2:B$7902,2,0)</f>
        <v>protocollo.mazzo@cert.provincia.so.it</v>
      </c>
    </row>
    <row r="3921" spans="1:8" x14ac:dyDescent="0.25">
      <c r="A3921" s="4" t="s">
        <v>7798</v>
      </c>
      <c r="B3921" s="6" t="s">
        <v>4046</v>
      </c>
      <c r="C3921" s="4" t="s">
        <v>7803</v>
      </c>
      <c r="D3921" s="11">
        <v>880</v>
      </c>
      <c r="E3921" s="11" t="str">
        <f t="shared" si="183"/>
        <v/>
      </c>
      <c r="F3921" s="11" t="str">
        <f t="shared" si="184"/>
        <v>PIEMONTE</v>
      </c>
      <c r="G3921" s="30">
        <f t="shared" si="185"/>
        <v>1.4806403581103692E-5</v>
      </c>
      <c r="H3921" s="31" t="str">
        <f>VLOOKUP(B3921,'PEC unito'!A$2:B$7902,2,0)</f>
        <v>meanadisusa@postemailcertificata.it</v>
      </c>
    </row>
    <row r="3922" spans="1:8" x14ac:dyDescent="0.25">
      <c r="A3922" s="4" t="s">
        <v>7802</v>
      </c>
      <c r="B3922" s="8" t="s">
        <v>4047</v>
      </c>
      <c r="C3922" s="4" t="s">
        <v>7821</v>
      </c>
      <c r="D3922" s="11">
        <v>1913</v>
      </c>
      <c r="E3922" s="11" t="str">
        <f t="shared" si="183"/>
        <v/>
      </c>
      <c r="F3922" s="11" t="str">
        <f t="shared" si="184"/>
        <v>SARDEGNA</v>
      </c>
      <c r="G3922" s="30">
        <f t="shared" si="185"/>
        <v>3.2187102330285638E-5</v>
      </c>
      <c r="H3922" s="31" t="str">
        <f>VLOOKUP(B3922,'PEC unito'!A$2:B$7902,2,0)</f>
        <v>meana@pec.comune.meanasardo.nu.it</v>
      </c>
    </row>
    <row r="3923" spans="1:8" x14ac:dyDescent="0.25">
      <c r="A3923" s="4" t="s">
        <v>7798</v>
      </c>
      <c r="B3923" s="6" t="s">
        <v>4048</v>
      </c>
      <c r="C3923" s="4" t="s">
        <v>7805</v>
      </c>
      <c r="D3923" s="11">
        <v>23073</v>
      </c>
      <c r="E3923" s="11" t="str">
        <f t="shared" si="183"/>
        <v/>
      </c>
      <c r="F3923" s="11" t="str">
        <f t="shared" si="184"/>
        <v>LOMBARDIA</v>
      </c>
      <c r="G3923" s="30">
        <f t="shared" si="185"/>
        <v>3.8821380662136984E-4</v>
      </c>
      <c r="H3923" s="31" t="str">
        <f>VLOOKUP(B3923,'PEC unito'!A$2:B$7902,2,0)</f>
        <v>posta@cert.comune.meda.mi.it</v>
      </c>
    </row>
    <row r="3924" spans="1:8" x14ac:dyDescent="0.25">
      <c r="A3924" s="4" t="s">
        <v>7798</v>
      </c>
      <c r="B3924" s="6" t="s">
        <v>4049</v>
      </c>
      <c r="C3924" s="4" t="s">
        <v>7805</v>
      </c>
      <c r="D3924" s="11">
        <v>6912</v>
      </c>
      <c r="E3924" s="11" t="str">
        <f t="shared" si="183"/>
        <v/>
      </c>
      <c r="F3924" s="11" t="str">
        <f t="shared" si="184"/>
        <v>LOMBARDIA</v>
      </c>
      <c r="G3924" s="30">
        <f t="shared" si="185"/>
        <v>1.1629756994612354E-4</v>
      </c>
      <c r="H3924" s="31" t="str">
        <f>VLOOKUP(B3924,'PEC unito'!A$2:B$7902,2,0)</f>
        <v>comunedimede@pec.it</v>
      </c>
    </row>
    <row r="3925" spans="1:8" x14ac:dyDescent="0.25">
      <c r="A3925" s="4" t="s">
        <v>7799</v>
      </c>
      <c r="B3925" s="6" t="s">
        <v>4050</v>
      </c>
      <c r="C3925" s="4" t="s">
        <v>7808</v>
      </c>
      <c r="D3925" s="11">
        <v>970</v>
      </c>
      <c r="E3925" s="11" t="str">
        <f t="shared" si="183"/>
        <v/>
      </c>
      <c r="F3925" s="11" t="str">
        <f t="shared" si="184"/>
        <v>FRIULI-VENEZIA GIULIA</v>
      </c>
      <c r="G3925" s="30">
        <f t="shared" si="185"/>
        <v>1.632069485644384E-5</v>
      </c>
      <c r="H3925" s="31" t="str">
        <f>VLOOKUP(B3925,'PEC unito'!A$2:B$7902,2,0)</f>
        <v>comune.medea@certgov.fvg.it</v>
      </c>
    </row>
    <row r="3926" spans="1:8" x14ac:dyDescent="0.25">
      <c r="A3926" s="4" t="s">
        <v>7799</v>
      </c>
      <c r="B3926" s="6" t="s">
        <v>4051</v>
      </c>
      <c r="C3926" s="4" t="s">
        <v>7810</v>
      </c>
      <c r="D3926" s="11">
        <v>10663</v>
      </c>
      <c r="E3926" s="11" t="str">
        <f t="shared" si="183"/>
        <v/>
      </c>
      <c r="F3926" s="11" t="str">
        <f t="shared" si="184"/>
        <v>EMILIA-ROMAGNA</v>
      </c>
      <c r="G3926" s="30">
        <f t="shared" si="185"/>
        <v>1.7940986521057802E-4</v>
      </c>
      <c r="H3926" s="31" t="str">
        <f>VLOOKUP(B3926,'PEC unito'!A$2:B$7902,2,0)</f>
        <v>protocollo@postacert.comune.medesano.pr.it</v>
      </c>
    </row>
    <row r="3927" spans="1:8" x14ac:dyDescent="0.25">
      <c r="A3927" s="4" t="s">
        <v>7799</v>
      </c>
      <c r="B3927" s="6" t="s">
        <v>4052</v>
      </c>
      <c r="C3927" s="4" t="s">
        <v>7810</v>
      </c>
      <c r="D3927" s="11">
        <v>16526</v>
      </c>
      <c r="E3927" s="11" t="str">
        <f t="shared" si="183"/>
        <v/>
      </c>
      <c r="F3927" s="11" t="str">
        <f t="shared" si="184"/>
        <v>EMILIA-ROMAGNA</v>
      </c>
      <c r="G3927" s="30">
        <f t="shared" si="185"/>
        <v>2.7805752906968136E-4</v>
      </c>
      <c r="H3927" s="31" t="str">
        <f>VLOOKUP(B3927,'PEC unito'!A$2:B$7902,2,0)</f>
        <v>comune.medicina@cert.provincia.bo.it</v>
      </c>
    </row>
    <row r="3928" spans="1:8" x14ac:dyDescent="0.25">
      <c r="A3928" s="4" t="s">
        <v>7798</v>
      </c>
      <c r="B3928" s="6" t="s">
        <v>4053</v>
      </c>
      <c r="C3928" s="4" t="s">
        <v>7805</v>
      </c>
      <c r="D3928" s="11">
        <v>12080</v>
      </c>
      <c r="E3928" s="11" t="str">
        <f t="shared" si="183"/>
        <v/>
      </c>
      <c r="F3928" s="11" t="str">
        <f t="shared" si="184"/>
        <v>LOMBARDIA</v>
      </c>
      <c r="G3928" s="30">
        <f t="shared" si="185"/>
        <v>2.0325154006787795E-4</v>
      </c>
      <c r="H3928" s="31" t="str">
        <f>VLOOKUP(B3928,'PEC unito'!A$2:B$7902,2,0)</f>
        <v>comune.mediglia@pec.regione.lombardia.it</v>
      </c>
    </row>
    <row r="3929" spans="1:8" x14ac:dyDescent="0.25">
      <c r="A3929" s="4" t="s">
        <v>7798</v>
      </c>
      <c r="B3929" s="6" t="s">
        <v>4054</v>
      </c>
      <c r="C3929" s="4" t="s">
        <v>7805</v>
      </c>
      <c r="D3929" s="11">
        <v>2340</v>
      </c>
      <c r="E3929" s="11" t="str">
        <f t="shared" si="183"/>
        <v/>
      </c>
      <c r="F3929" s="11" t="str">
        <f t="shared" si="184"/>
        <v>LOMBARDIA</v>
      </c>
      <c r="G3929" s="30">
        <f t="shared" si="185"/>
        <v>3.9371573158843906E-5</v>
      </c>
      <c r="H3929" s="31" t="str">
        <f>VLOOKUP(B3929,'PEC unito'!A$2:B$7902,2,0)</f>
        <v>comune.medolago.bg@halleycert.it</v>
      </c>
    </row>
    <row r="3930" spans="1:8" x14ac:dyDescent="0.25">
      <c r="A3930" s="4" t="s">
        <v>7798</v>
      </c>
      <c r="B3930" s="6" t="s">
        <v>4055</v>
      </c>
      <c r="C3930" s="4" t="s">
        <v>7805</v>
      </c>
      <c r="D3930" s="11">
        <v>4038</v>
      </c>
      <c r="E3930" s="11" t="str">
        <f t="shared" si="183"/>
        <v/>
      </c>
      <c r="F3930" s="11" t="str">
        <f t="shared" si="184"/>
        <v>LOMBARDIA</v>
      </c>
      <c r="G3930" s="30">
        <f t="shared" si="185"/>
        <v>6.7941201886928066E-5</v>
      </c>
      <c r="H3930" s="31" t="str">
        <f>VLOOKUP(B3930,'PEC unito'!A$2:B$7902,2,0)</f>
        <v>medole.mn@legalmail.it</v>
      </c>
    </row>
    <row r="3931" spans="1:8" x14ac:dyDescent="0.25">
      <c r="A3931" s="4" t="s">
        <v>7799</v>
      </c>
      <c r="B3931" s="6" t="s">
        <v>4056</v>
      </c>
      <c r="C3931" s="4" t="s">
        <v>7810</v>
      </c>
      <c r="D3931" s="11">
        <v>6322</v>
      </c>
      <c r="E3931" s="11" t="str">
        <f t="shared" si="183"/>
        <v/>
      </c>
      <c r="F3931" s="11" t="str">
        <f t="shared" si="184"/>
        <v>EMILIA-ROMAGNA</v>
      </c>
      <c r="G3931" s="30">
        <f t="shared" si="185"/>
        <v>1.063705493633381E-4</v>
      </c>
      <c r="H3931" s="31" t="str">
        <f>VLOOKUP(B3931,'PEC unito'!A$2:B$7902,2,0)</f>
        <v>comunemedolla@cert.comune.medolla.mo.it</v>
      </c>
    </row>
    <row r="3932" spans="1:8" x14ac:dyDescent="0.25">
      <c r="A3932" s="4" t="s">
        <v>7799</v>
      </c>
      <c r="B3932" s="6" t="s">
        <v>4057</v>
      </c>
      <c r="C3932" s="4" t="s">
        <v>7807</v>
      </c>
      <c r="D3932" s="11">
        <v>2947</v>
      </c>
      <c r="E3932" s="11" t="str">
        <f t="shared" si="183"/>
        <v/>
      </c>
      <c r="F3932" s="11" t="str">
        <f t="shared" si="184"/>
        <v>VENETO</v>
      </c>
      <c r="G3932" s="30">
        <f t="shared" si="185"/>
        <v>4.9584626538082475E-5</v>
      </c>
      <c r="H3932" s="31" t="str">
        <f>VLOOKUP(B3932,'PEC unito'!A$2:B$7902,2,0)</f>
        <v xml:space="preserve">demografici.comune.medunadilivenza.tv@pecveneto.it </v>
      </c>
    </row>
    <row r="3933" spans="1:8" x14ac:dyDescent="0.25">
      <c r="A3933" s="4" t="s">
        <v>7799</v>
      </c>
      <c r="B3933" s="6" t="s">
        <v>4058</v>
      </c>
      <c r="C3933" s="4" t="s">
        <v>7808</v>
      </c>
      <c r="D3933" s="11">
        <v>1674</v>
      </c>
      <c r="E3933" s="11" t="str">
        <f t="shared" si="183"/>
        <v/>
      </c>
      <c r="F3933" s="11" t="str">
        <f t="shared" si="184"/>
        <v>FRIULI-VENEZIA GIULIA</v>
      </c>
      <c r="G3933" s="30">
        <f t="shared" si="185"/>
        <v>2.8165817721326794E-5</v>
      </c>
      <c r="H3933" s="31" t="str">
        <f>VLOOKUP(B3933,'PEC unito'!A$2:B$7902,2,0)</f>
        <v>comune.meduno@certgov.fvg.it</v>
      </c>
    </row>
    <row r="3934" spans="1:8" x14ac:dyDescent="0.25">
      <c r="A3934" s="4" t="s">
        <v>7799</v>
      </c>
      <c r="B3934" s="6" t="s">
        <v>4059</v>
      </c>
      <c r="C3934" s="4" t="s">
        <v>7807</v>
      </c>
      <c r="D3934" s="11">
        <v>1977</v>
      </c>
      <c r="E3934" s="11" t="str">
        <f t="shared" si="183"/>
        <v/>
      </c>
      <c r="F3934" s="11" t="str">
        <f t="shared" si="184"/>
        <v>VENETO</v>
      </c>
      <c r="G3934" s="30">
        <f t="shared" si="185"/>
        <v>3.3263931681638634E-5</v>
      </c>
      <c r="H3934" s="31" t="str">
        <f>VLOOKUP(B3934,'PEC unito'!A$2:B$7902,2,0)</f>
        <v>protocollo.comune.megliadinosv.pd@pecveneto.it</v>
      </c>
    </row>
    <row r="3935" spans="1:8" x14ac:dyDescent="0.25">
      <c r="A3935" s="4" t="s">
        <v>7798</v>
      </c>
      <c r="B3935" s="6" t="s">
        <v>4060</v>
      </c>
      <c r="C3935" s="4" t="s">
        <v>7803</v>
      </c>
      <c r="D3935" s="11">
        <v>2556</v>
      </c>
      <c r="E3935" s="11" t="str">
        <f t="shared" si="183"/>
        <v/>
      </c>
      <c r="F3935" s="11" t="str">
        <f t="shared" si="184"/>
        <v>PIEMONTE</v>
      </c>
      <c r="G3935" s="30">
        <f t="shared" si="185"/>
        <v>4.3005872219660266E-5</v>
      </c>
      <c r="H3935" s="31" t="str">
        <f>VLOOKUP(B3935,'PEC unito'!A$2:B$7902,2,0)</f>
        <v>meina@postemailcertificata.it</v>
      </c>
    </row>
    <row r="3936" spans="1:8" x14ac:dyDescent="0.25">
      <c r="A3936" s="4" t="s">
        <v>7799</v>
      </c>
      <c r="B3936" s="6" t="s">
        <v>8010</v>
      </c>
      <c r="C3936" s="4" t="s">
        <v>7807</v>
      </c>
      <c r="D3936" s="11">
        <v>6182</v>
      </c>
      <c r="E3936" s="11" t="str">
        <f t="shared" si="183"/>
        <v/>
      </c>
      <c r="F3936" s="11" t="str">
        <f t="shared" si="184"/>
        <v>VENETO</v>
      </c>
      <c r="G3936" s="30">
        <f t="shared" si="185"/>
        <v>1.0401498515725343E-4</v>
      </c>
      <c r="H3936" s="31" t="str">
        <f>_xlfn.IFNA(VLOOKUP(B3936,'PEC unito'!A$2:B$7902,2,0),"DATI INCONGRUENTI")</f>
        <v>DATI INCONGRUENTI</v>
      </c>
    </row>
    <row r="3937" spans="1:8" x14ac:dyDescent="0.25">
      <c r="A3937" s="4" t="s">
        <v>7799</v>
      </c>
      <c r="B3937" s="6" t="s">
        <v>4061</v>
      </c>
      <c r="C3937" s="4" t="s">
        <v>7807</v>
      </c>
      <c r="D3937" s="11">
        <v>1870</v>
      </c>
      <c r="E3937" s="11" t="str">
        <f t="shared" si="183"/>
        <v/>
      </c>
      <c r="F3937" s="11" t="str">
        <f t="shared" si="184"/>
        <v>VENETO</v>
      </c>
      <c r="G3937" s="30">
        <f t="shared" si="185"/>
        <v>3.1463607609845345E-5</v>
      </c>
      <c r="H3937" s="31" t="str">
        <f>VLOOKUP(B3937,'PEC unito'!A$2:B$7902,2,0)</f>
        <v>info.comune.melara.ro@pec.it</v>
      </c>
    </row>
    <row r="3938" spans="1:8" x14ac:dyDescent="0.25">
      <c r="A3938" s="4" t="s">
        <v>7798</v>
      </c>
      <c r="B3938" s="6" t="s">
        <v>4062</v>
      </c>
      <c r="C3938" s="4" t="s">
        <v>7803</v>
      </c>
      <c r="D3938" s="11">
        <v>1315</v>
      </c>
      <c r="E3938" s="11" t="str">
        <f t="shared" si="183"/>
        <v/>
      </c>
      <c r="F3938" s="11" t="str">
        <f t="shared" si="184"/>
        <v>PIEMONTE</v>
      </c>
      <c r="G3938" s="30">
        <f t="shared" si="185"/>
        <v>2.2125478078581083E-5</v>
      </c>
      <c r="H3938" s="31" t="str">
        <f>VLOOKUP(B3938,'PEC unito'!A$2:B$7902,2,0)</f>
        <v>comune.melazzo.al@pec.it</v>
      </c>
    </row>
    <row r="3939" spans="1:8" x14ac:dyDescent="0.25">
      <c r="A3939" s="4" t="s">
        <v>7799</v>
      </c>
      <c r="B3939" s="6" t="s">
        <v>4063</v>
      </c>
      <c r="C3939" s="4" t="s">
        <v>7810</v>
      </c>
      <c r="D3939" s="11">
        <v>10000</v>
      </c>
      <c r="E3939" s="11" t="str">
        <f t="shared" si="183"/>
        <v/>
      </c>
      <c r="F3939" s="11" t="str">
        <f t="shared" si="184"/>
        <v>EMILIA-ROMAGNA</v>
      </c>
      <c r="G3939" s="30">
        <f t="shared" si="185"/>
        <v>1.6825458614890557E-4</v>
      </c>
      <c r="H3939" s="31" t="str">
        <f>VLOOKUP(B3939,'PEC unito'!A$2:B$7902,2,0)</f>
        <v>comune.meldola@cert.provincia.fc.it</v>
      </c>
    </row>
    <row r="3940" spans="1:8" x14ac:dyDescent="0.25">
      <c r="A3940" s="2" t="s">
        <v>7798</v>
      </c>
      <c r="B3940" s="6" t="s">
        <v>4064</v>
      </c>
      <c r="C3940" s="4" t="s">
        <v>7809</v>
      </c>
      <c r="D3940" s="11">
        <v>2687</v>
      </c>
      <c r="E3940" s="11" t="str">
        <f t="shared" si="183"/>
        <v/>
      </c>
      <c r="F3940" s="11" t="str">
        <f t="shared" si="184"/>
        <v>LIGURIA</v>
      </c>
      <c r="G3940" s="30">
        <f t="shared" si="185"/>
        <v>4.5210007298210927E-5</v>
      </c>
      <c r="H3940" s="31" t="str">
        <f>VLOOKUP(B3940,'PEC unito'!A$2:B$7902,2,0)</f>
        <v>protocollo@pec.comune.mele.ge.it</v>
      </c>
    </row>
    <row r="3941" spans="1:8" x14ac:dyDescent="0.25">
      <c r="A3941" s="4" t="s">
        <v>7798</v>
      </c>
      <c r="B3941" s="6" t="s">
        <v>4065</v>
      </c>
      <c r="C3941" s="4" t="s">
        <v>7805</v>
      </c>
      <c r="D3941" s="11">
        <v>16774</v>
      </c>
      <c r="E3941" s="11" t="str">
        <f t="shared" si="183"/>
        <v/>
      </c>
      <c r="F3941" s="11" t="str">
        <f t="shared" si="184"/>
        <v>LOMBARDIA</v>
      </c>
      <c r="G3941" s="30">
        <f t="shared" si="185"/>
        <v>2.8223024280617421E-4</v>
      </c>
      <c r="H3941" s="31" t="str">
        <f>VLOOKUP(B3941,'PEC unito'!A$2:B$7902,2,0)</f>
        <v>protocollo.melegnano@legalpec.it</v>
      </c>
    </row>
    <row r="3942" spans="1:8" x14ac:dyDescent="0.25">
      <c r="A3942" s="4" t="s">
        <v>7801</v>
      </c>
      <c r="B3942" s="6" t="s">
        <v>4066</v>
      </c>
      <c r="C3942" s="4" t="s">
        <v>7817</v>
      </c>
      <c r="D3942" s="11">
        <v>9646</v>
      </c>
      <c r="E3942" s="11" t="str">
        <f t="shared" si="183"/>
        <v/>
      </c>
      <c r="F3942" s="11" t="str">
        <f t="shared" si="184"/>
        <v>PUGLIA</v>
      </c>
      <c r="G3942" s="30">
        <f t="shared" si="185"/>
        <v>1.6229837379923433E-4</v>
      </c>
      <c r="H3942" s="31" t="str">
        <f>VLOOKUP(B3942,'PEC unito'!A$2:B$7902,2,0)</f>
        <v>comune.melendugno@legalmail.it</v>
      </c>
    </row>
    <row r="3943" spans="1:8" x14ac:dyDescent="0.25">
      <c r="A3943" s="4" t="s">
        <v>7798</v>
      </c>
      <c r="B3943" s="6" t="s">
        <v>4067</v>
      </c>
      <c r="C3943" s="4" t="s">
        <v>7805</v>
      </c>
      <c r="D3943" s="11">
        <v>466</v>
      </c>
      <c r="E3943" s="11" t="str">
        <f t="shared" si="183"/>
        <v/>
      </c>
      <c r="F3943" s="11" t="str">
        <f t="shared" si="184"/>
        <v>LOMBARDIA</v>
      </c>
      <c r="G3943" s="30">
        <f t="shared" si="185"/>
        <v>7.8406637145389997E-6</v>
      </c>
      <c r="H3943" s="31" t="str">
        <f>VLOOKUP(B3943,'PEC unito'!A$2:B$7902,2,0)</f>
        <v>comune.meleti@pec.regione.lombardia.it</v>
      </c>
    </row>
    <row r="3944" spans="1:8" x14ac:dyDescent="0.25">
      <c r="A3944" s="4" t="s">
        <v>7801</v>
      </c>
      <c r="B3944" s="6" t="s">
        <v>4068</v>
      </c>
      <c r="C3944" s="4" t="s">
        <v>7818</v>
      </c>
      <c r="D3944" s="11">
        <v>17425</v>
      </c>
      <c r="E3944" s="11" t="str">
        <f t="shared" si="183"/>
        <v/>
      </c>
      <c r="F3944" s="11" t="str">
        <f t="shared" si="184"/>
        <v>BASILICATA</v>
      </c>
      <c r="G3944" s="30">
        <f t="shared" si="185"/>
        <v>2.9318361636446796E-4</v>
      </c>
      <c r="H3944" s="31" t="str">
        <f>VLOOKUP(B3944,'PEC unito'!A$2:B$7902,2,0)</f>
        <v>anagrafe@pec.comunemelfi.it</v>
      </c>
    </row>
    <row r="3945" spans="1:8" x14ac:dyDescent="0.25">
      <c r="A3945" s="4" t="s">
        <v>7801</v>
      </c>
      <c r="B3945" s="6" t="s">
        <v>360</v>
      </c>
      <c r="C3945" s="4" t="s">
        <v>7819</v>
      </c>
      <c r="D3945" s="11">
        <v>1001</v>
      </c>
      <c r="E3945" s="11" t="str">
        <f t="shared" si="183"/>
        <v/>
      </c>
      <c r="F3945" s="11" t="str">
        <f t="shared" si="184"/>
        <v>CALABRIA</v>
      </c>
      <c r="G3945" s="30">
        <f t="shared" si="185"/>
        <v>1.6842284073505447E-5</v>
      </c>
      <c r="H3945" s="31" t="str">
        <f>VLOOKUP(B3945,'PEC unito'!A$2:B$7902,2,0)</f>
        <v>anagrafe@pec.comune.melicucca.rc.it</v>
      </c>
    </row>
    <row r="3946" spans="1:8" x14ac:dyDescent="0.25">
      <c r="A3946" s="4" t="s">
        <v>7801</v>
      </c>
      <c r="B3946" s="6" t="s">
        <v>361</v>
      </c>
      <c r="C3946" s="4" t="s">
        <v>7819</v>
      </c>
      <c r="D3946" s="11">
        <v>5045</v>
      </c>
      <c r="E3946" s="11" t="str">
        <f t="shared" si="183"/>
        <v/>
      </c>
      <c r="F3946" s="11" t="str">
        <f t="shared" si="184"/>
        <v>CALABRIA</v>
      </c>
      <c r="G3946" s="30">
        <f t="shared" si="185"/>
        <v>8.4884438712122859E-5</v>
      </c>
      <c r="H3946" s="31" t="str">
        <f>VLOOKUP(B3946,'PEC unito'!A$2:B$7902,2,0)</f>
        <v>elettorale.melicucco@asmepec.it</v>
      </c>
    </row>
    <row r="3947" spans="1:8" x14ac:dyDescent="0.25">
      <c r="A3947" s="4" t="s">
        <v>7802</v>
      </c>
      <c r="B3947" s="6" t="s">
        <v>4069</v>
      </c>
      <c r="C3947" s="4" t="s">
        <v>7820</v>
      </c>
      <c r="D3947" s="11">
        <v>13076</v>
      </c>
      <c r="E3947" s="11" t="str">
        <f t="shared" si="183"/>
        <v/>
      </c>
      <c r="F3947" s="11" t="str">
        <f t="shared" si="184"/>
        <v>SICILIA</v>
      </c>
      <c r="G3947" s="30">
        <f t="shared" si="185"/>
        <v>2.2000969684830894E-4</v>
      </c>
      <c r="H3947" s="31" t="str">
        <f>VLOOKUP(B3947,'PEC unito'!A$2:B$7902,2,0)</f>
        <v>elettorale@pec.comune.melilli.sr.it</v>
      </c>
    </row>
    <row r="3948" spans="1:8" x14ac:dyDescent="0.25">
      <c r="A3948" s="4" t="s">
        <v>7801</v>
      </c>
      <c r="B3948" s="6" t="s">
        <v>249</v>
      </c>
      <c r="C3948" s="4" t="s">
        <v>7819</v>
      </c>
      <c r="D3948" s="11">
        <v>3529</v>
      </c>
      <c r="E3948" s="11" t="str">
        <f t="shared" si="183"/>
        <v/>
      </c>
      <c r="F3948" s="11" t="str">
        <f t="shared" si="184"/>
        <v>CALABRIA</v>
      </c>
      <c r="G3948" s="30">
        <f t="shared" si="185"/>
        <v>5.9377043451948776E-5</v>
      </c>
      <c r="H3948" s="31" t="str">
        <f>VLOOKUP(B3948,'PEC unito'!A$2:B$7902,2,0)</f>
        <v>legale.melissa@asmepec.it</v>
      </c>
    </row>
    <row r="3949" spans="1:8" x14ac:dyDescent="0.25">
      <c r="A3949" s="4" t="s">
        <v>7801</v>
      </c>
      <c r="B3949" s="6" t="s">
        <v>4070</v>
      </c>
      <c r="C3949" s="4" t="s">
        <v>7817</v>
      </c>
      <c r="D3949" s="11">
        <v>7307</v>
      </c>
      <c r="E3949" s="11" t="str">
        <f t="shared" si="183"/>
        <v/>
      </c>
      <c r="F3949" s="11" t="str">
        <f t="shared" si="184"/>
        <v>PUGLIA</v>
      </c>
      <c r="G3949" s="30">
        <f t="shared" si="185"/>
        <v>1.229436260990053E-4</v>
      </c>
      <c r="H3949" s="31" t="str">
        <f>VLOOKUP(B3949,'PEC unito'!A$2:B$7902,2,0)</f>
        <v>elettorale.comunemelissano@pec.rupar.puglia.it</v>
      </c>
    </row>
    <row r="3950" spans="1:8" x14ac:dyDescent="0.25">
      <c r="A3950" s="4" t="s">
        <v>7801</v>
      </c>
      <c r="B3950" s="6" t="s">
        <v>4071</v>
      </c>
      <c r="C3950" s="4" t="s">
        <v>7816</v>
      </c>
      <c r="D3950" s="11">
        <v>36933</v>
      </c>
      <c r="E3950" s="11" t="str">
        <f t="shared" si="183"/>
        <v/>
      </c>
      <c r="F3950" s="11" t="str">
        <f t="shared" si="184"/>
        <v>CAMPANIA</v>
      </c>
      <c r="G3950" s="30">
        <f t="shared" si="185"/>
        <v>6.2141466302375302E-4</v>
      </c>
      <c r="H3950" s="31" t="str">
        <f>VLOOKUP(B3950,'PEC unito'!A$2:B$7902,2,0)</f>
        <v>protocollogenerale@pec.comune.melito.na.it</v>
      </c>
    </row>
    <row r="3951" spans="1:8" x14ac:dyDescent="0.25">
      <c r="A3951" s="4" t="s">
        <v>7801</v>
      </c>
      <c r="B3951" s="6" t="s">
        <v>362</v>
      </c>
      <c r="C3951" s="4" t="s">
        <v>7819</v>
      </c>
      <c r="D3951" s="11">
        <v>11115</v>
      </c>
      <c r="E3951" s="11" t="str">
        <f t="shared" si="183"/>
        <v/>
      </c>
      <c r="F3951" s="11" t="str">
        <f t="shared" si="184"/>
        <v>CALABRIA</v>
      </c>
      <c r="G3951" s="30">
        <f t="shared" si="185"/>
        <v>1.8701497250450856E-4</v>
      </c>
      <c r="H3951" s="31" t="str">
        <f>VLOOKUP(B3951,'PEC unito'!A$2:B$7902,2,0)</f>
        <v>s.comunedimelitodiportosalvo@apogeopec.it</v>
      </c>
    </row>
    <row r="3952" spans="1:8" x14ac:dyDescent="0.25">
      <c r="A3952" s="4" t="s">
        <v>7801</v>
      </c>
      <c r="B3952" s="6" t="s">
        <v>4072</v>
      </c>
      <c r="C3952" s="4" t="s">
        <v>7816</v>
      </c>
      <c r="D3952" s="11">
        <v>1936</v>
      </c>
      <c r="E3952" s="11" t="str">
        <f t="shared" si="183"/>
        <v/>
      </c>
      <c r="F3952" s="11" t="str">
        <f t="shared" si="184"/>
        <v>CAMPANIA</v>
      </c>
      <c r="G3952" s="30">
        <f t="shared" si="185"/>
        <v>3.2574087878428117E-5</v>
      </c>
      <c r="H3952" s="31" t="str">
        <f>VLOOKUP(B3952,'PEC unito'!A$2:B$7902,2,0)</f>
        <v>comune.melitoirpino@pec.riusoprotocollo.it</v>
      </c>
    </row>
    <row r="3953" spans="1:8" x14ac:dyDescent="0.25">
      <c r="A3953" s="4" t="s">
        <v>7801</v>
      </c>
      <c r="B3953" s="6" t="s">
        <v>4073</v>
      </c>
      <c r="C3953" s="4" t="s">
        <v>7816</v>
      </c>
      <c r="D3953" s="11">
        <v>1892</v>
      </c>
      <c r="E3953" s="11" t="str">
        <f t="shared" si="183"/>
        <v/>
      </c>
      <c r="F3953" s="11" t="str">
        <f t="shared" si="184"/>
        <v>CAMPANIA</v>
      </c>
      <c r="G3953" s="30">
        <f t="shared" si="185"/>
        <v>3.1833767699372936E-5</v>
      </c>
      <c r="H3953" s="31" t="str">
        <f>VLOOKUP(B3953,'PEC unito'!A$2:B$7902,2,0)</f>
        <v>comune.melizzano.demografici@pec.cstsannio.it</v>
      </c>
    </row>
    <row r="3954" spans="1:8" x14ac:dyDescent="0.25">
      <c r="A3954" s="4" t="s">
        <v>7798</v>
      </c>
      <c r="B3954" s="6" t="s">
        <v>4074</v>
      </c>
      <c r="C3954" s="4" t="s">
        <v>7803</v>
      </c>
      <c r="D3954" s="11">
        <v>326</v>
      </c>
      <c r="E3954" s="11" t="str">
        <f t="shared" si="183"/>
        <v/>
      </c>
      <c r="F3954" s="11" t="str">
        <f t="shared" si="184"/>
        <v>PIEMONTE</v>
      </c>
      <c r="G3954" s="30">
        <f t="shared" si="185"/>
        <v>5.4850995084543219E-6</v>
      </c>
      <c r="H3954" s="31" t="str">
        <f>VLOOKUP(B3954,'PEC unito'!A$2:B$7902,2,0)</f>
        <v>melle@cert.ruparpiemonte.it</v>
      </c>
    </row>
    <row r="3955" spans="1:8" x14ac:dyDescent="0.25">
      <c r="A3955" s="4" t="s">
        <v>7798</v>
      </c>
      <c r="B3955" s="6" t="s">
        <v>4075</v>
      </c>
      <c r="C3955" s="4" t="s">
        <v>7805</v>
      </c>
      <c r="D3955" s="11">
        <v>1001</v>
      </c>
      <c r="E3955" s="11" t="str">
        <f t="shared" si="183"/>
        <v/>
      </c>
      <c r="F3955" s="11" t="str">
        <f t="shared" si="184"/>
        <v>LOMBARDIA</v>
      </c>
      <c r="G3955" s="30">
        <f t="shared" si="185"/>
        <v>1.6842284073505447E-5</v>
      </c>
      <c r="H3955" s="31" t="str">
        <f>VLOOKUP(B3955,'PEC unito'!A$2:B$7902,2,0)</f>
        <v>protocollo.mello@cert.provincia.so.it</v>
      </c>
    </row>
    <row r="3956" spans="1:8" x14ac:dyDescent="0.25">
      <c r="A3956" s="4" t="s">
        <v>7801</v>
      </c>
      <c r="B3956" s="6" t="s">
        <v>4076</v>
      </c>
      <c r="C3956" s="4" t="s">
        <v>7817</v>
      </c>
      <c r="D3956" s="11">
        <v>2209</v>
      </c>
      <c r="E3956" s="11" t="str">
        <f t="shared" si="183"/>
        <v/>
      </c>
      <c r="F3956" s="11" t="str">
        <f t="shared" si="184"/>
        <v>PUGLIA</v>
      </c>
      <c r="G3956" s="30">
        <f t="shared" si="185"/>
        <v>3.7167438080293245E-5</v>
      </c>
      <c r="H3956" s="31" t="str">
        <f>VLOOKUP(B3956,'PEC unito'!A$2:B$7902,2,0)</f>
        <v>protocollo.comune.melpignano@pec.rupar.puglia.it</v>
      </c>
    </row>
    <row r="3957" spans="1:8" x14ac:dyDescent="0.25">
      <c r="A3957" s="4" t="s">
        <v>7799</v>
      </c>
      <c r="B3957" s="6" t="s">
        <v>7921</v>
      </c>
      <c r="C3957" s="4" t="s">
        <v>7806</v>
      </c>
      <c r="D3957" s="11">
        <v>1648</v>
      </c>
      <c r="E3957" s="11" t="str">
        <f t="shared" si="183"/>
        <v/>
      </c>
      <c r="F3957" s="11" t="str">
        <f t="shared" si="184"/>
        <v>TRENTINO-ALTO ADIGE/SÜDTIROL</v>
      </c>
      <c r="G3957" s="30">
        <f t="shared" si="185"/>
        <v>2.7728355797339639E-5</v>
      </c>
      <c r="H3957" s="31" t="str">
        <f>VLOOKUP(B3957,'PEC unito'!A$2:B$7902,2,0)</f>
        <v>moelten.meltina@legalmail.it</v>
      </c>
    </row>
    <row r="3958" spans="1:8" x14ac:dyDescent="0.25">
      <c r="A3958" s="4" t="s">
        <v>7798</v>
      </c>
      <c r="B3958" s="6" t="s">
        <v>4077</v>
      </c>
      <c r="C3958" s="4" t="s">
        <v>7805</v>
      </c>
      <c r="D3958" s="11">
        <v>18203</v>
      </c>
      <c r="E3958" s="11" t="str">
        <f t="shared" si="183"/>
        <v/>
      </c>
      <c r="F3958" s="11" t="str">
        <f t="shared" si="184"/>
        <v>LOMBARDIA</v>
      </c>
      <c r="G3958" s="30">
        <f t="shared" si="185"/>
        <v>3.062738231668528E-4</v>
      </c>
      <c r="H3958" s="31" t="str">
        <f>VLOOKUP(B3958,'PEC unito'!A$2:B$7902,2,0)</f>
        <v>comunemelzo@pec.it</v>
      </c>
    </row>
    <row r="3959" spans="1:8" x14ac:dyDescent="0.25">
      <c r="A3959" s="4" t="s">
        <v>7798</v>
      </c>
      <c r="B3959" s="6" t="s">
        <v>4078</v>
      </c>
      <c r="C3959" s="4" t="s">
        <v>7805</v>
      </c>
      <c r="D3959" s="11">
        <v>3182</v>
      </c>
      <c r="E3959" s="11" t="str">
        <f t="shared" si="183"/>
        <v/>
      </c>
      <c r="F3959" s="11" t="str">
        <f t="shared" si="184"/>
        <v>LOMBARDIA</v>
      </c>
      <c r="G3959" s="30">
        <f t="shared" si="185"/>
        <v>5.3538609312581755E-5</v>
      </c>
      <c r="H3959" s="31" t="str">
        <f>VLOOKUP(B3959,'PEC unito'!A$2:B$7902,2,0)</f>
        <v>comune.menaggio@pec.provincia.como.it</v>
      </c>
    </row>
    <row r="3960" spans="1:8" x14ac:dyDescent="0.25">
      <c r="A3960" s="4" t="s">
        <v>7798</v>
      </c>
      <c r="B3960" s="6" t="s">
        <v>4079</v>
      </c>
      <c r="C3960" s="4" t="s">
        <v>7805</v>
      </c>
      <c r="D3960" s="11">
        <v>378</v>
      </c>
      <c r="E3960" s="11" t="str">
        <f t="shared" si="183"/>
        <v/>
      </c>
      <c r="F3960" s="11" t="str">
        <f t="shared" si="184"/>
        <v>LOMBARDIA</v>
      </c>
      <c r="G3960" s="30">
        <f t="shared" si="185"/>
        <v>6.3600233564286305E-6</v>
      </c>
      <c r="H3960" s="31" t="str">
        <f>VLOOKUP(B3960,'PEC unito'!A$2:B$7902,2,0)</f>
        <v>anagrafe.comune.menconico@pec.regione.lombardia.it</v>
      </c>
    </row>
    <row r="3961" spans="1:8" x14ac:dyDescent="0.25">
      <c r="A3961" s="4" t="s">
        <v>7798</v>
      </c>
      <c r="B3961" s="6" t="s">
        <v>4080</v>
      </c>
      <c r="C3961" s="4" t="s">
        <v>7809</v>
      </c>
      <c r="D3961" s="11">
        <v>205</v>
      </c>
      <c r="E3961" s="11" t="str">
        <f t="shared" si="183"/>
        <v/>
      </c>
      <c r="F3961" s="11" t="str">
        <f t="shared" si="184"/>
        <v>LIGURIA</v>
      </c>
      <c r="G3961" s="30">
        <f t="shared" si="185"/>
        <v>3.4492190160525642E-6</v>
      </c>
      <c r="H3961" s="31" t="str">
        <f>VLOOKUP(B3961,'PEC unito'!A$2:B$7902,2,0)</f>
        <v>info@pec.comune.mendatica.im.it</v>
      </c>
    </row>
    <row r="3962" spans="1:8" x14ac:dyDescent="0.25">
      <c r="A3962" s="4" t="s">
        <v>7801</v>
      </c>
      <c r="B3962" s="6" t="s">
        <v>84</v>
      </c>
      <c r="C3962" s="4" t="s">
        <v>7819</v>
      </c>
      <c r="D3962" s="11">
        <v>9238</v>
      </c>
      <c r="E3962" s="11" t="str">
        <f t="shared" si="183"/>
        <v/>
      </c>
      <c r="F3962" s="11" t="str">
        <f t="shared" si="184"/>
        <v>CALABRIA</v>
      </c>
      <c r="G3962" s="30">
        <f t="shared" si="185"/>
        <v>1.5543358668435899E-4</v>
      </c>
      <c r="H3962" s="31" t="str">
        <f>VLOOKUP(B3962,'PEC unito'!A$2:B$7902,2,0)</f>
        <v>comunemendicino@mailcertificata.biz</v>
      </c>
    </row>
    <row r="3963" spans="1:8" x14ac:dyDescent="0.25">
      <c r="A3963" s="4" t="s">
        <v>7802</v>
      </c>
      <c r="B3963" s="6" t="s">
        <v>4081</v>
      </c>
      <c r="C3963" s="4" t="s">
        <v>7820</v>
      </c>
      <c r="D3963" s="11">
        <v>12711</v>
      </c>
      <c r="E3963" s="11" t="str">
        <f t="shared" si="183"/>
        <v/>
      </c>
      <c r="F3963" s="11" t="str">
        <f t="shared" si="184"/>
        <v>SICILIA</v>
      </c>
      <c r="G3963" s="30">
        <f t="shared" si="185"/>
        <v>2.1386840445387388E-4</v>
      </c>
      <c r="H3963" s="31" t="str">
        <f>VLOOKUP(B3963,'PEC unito'!A$2:B$7902,2,0)</f>
        <v>protocollo@pec.comune.menfi.ag.it</v>
      </c>
    </row>
    <row r="3964" spans="1:8" x14ac:dyDescent="0.25">
      <c r="A3964" s="4" t="s">
        <v>7800</v>
      </c>
      <c r="B3964" s="6" t="s">
        <v>4082</v>
      </c>
      <c r="C3964" s="4" t="s">
        <v>7814</v>
      </c>
      <c r="D3964" s="11">
        <v>20772</v>
      </c>
      <c r="E3964" s="11" t="str">
        <f t="shared" si="183"/>
        <v/>
      </c>
      <c r="F3964" s="11" t="str">
        <f t="shared" si="184"/>
        <v>LAZIO</v>
      </c>
      <c r="G3964" s="30">
        <f t="shared" si="185"/>
        <v>3.4949842634850669E-4</v>
      </c>
      <c r="H3964" s="31" t="str">
        <f>VLOOKUP(B3964,'PEC unito'!A$2:B$7902,2,0)</f>
        <v>comune.mentana@anutel.it</v>
      </c>
    </row>
    <row r="3965" spans="1:8" x14ac:dyDescent="0.25">
      <c r="A3965" s="4" t="s">
        <v>7799</v>
      </c>
      <c r="B3965" s="6" t="s">
        <v>4083</v>
      </c>
      <c r="C3965" s="4" t="s">
        <v>7807</v>
      </c>
      <c r="D3965" s="11">
        <v>6465</v>
      </c>
      <c r="E3965" s="11" t="str">
        <f t="shared" si="183"/>
        <v/>
      </c>
      <c r="F3965" s="11" t="str">
        <f t="shared" si="184"/>
        <v>VENETO</v>
      </c>
      <c r="G3965" s="30">
        <f t="shared" si="185"/>
        <v>1.0877658994526746E-4</v>
      </c>
      <c r="H3965" s="31" t="str">
        <f>VLOOKUP(B3965,'PEC unito'!A$2:B$7902,2,0)</f>
        <v>comune.meolo.ve@pecveneto.it</v>
      </c>
    </row>
    <row r="3966" spans="1:8" x14ac:dyDescent="0.25">
      <c r="A3966" s="4" t="s">
        <v>7798</v>
      </c>
      <c r="B3966" s="6" t="s">
        <v>4084</v>
      </c>
      <c r="C3966" s="4" t="s">
        <v>7803</v>
      </c>
      <c r="D3966" s="11">
        <v>185</v>
      </c>
      <c r="E3966" s="11" t="str">
        <f t="shared" si="183"/>
        <v/>
      </c>
      <c r="F3966" s="11" t="str">
        <f t="shared" si="184"/>
        <v>PIEMONTE</v>
      </c>
      <c r="G3966" s="30">
        <f t="shared" si="185"/>
        <v>3.112709843754753E-6</v>
      </c>
      <c r="H3966" s="31" t="str">
        <f>VLOOKUP(B3966,'PEC unito'!A$2:B$7902,2,0)</f>
        <v>merana@pcert.it</v>
      </c>
    </row>
    <row r="3967" spans="1:8" x14ac:dyDescent="0.25">
      <c r="A3967" s="4" t="s">
        <v>7799</v>
      </c>
      <c r="B3967" s="6" t="s">
        <v>7922</v>
      </c>
      <c r="C3967" s="4" t="s">
        <v>7806</v>
      </c>
      <c r="D3967" s="11">
        <v>37368</v>
      </c>
      <c r="E3967" s="11" t="str">
        <f t="shared" si="183"/>
        <v/>
      </c>
      <c r="F3967" s="11" t="str">
        <f t="shared" si="184"/>
        <v>TRENTINO-ALTO ADIGE/SÜDTIROL</v>
      </c>
      <c r="G3967" s="30">
        <f t="shared" si="185"/>
        <v>6.2873373752123031E-4</v>
      </c>
      <c r="H3967" s="31" t="str">
        <f>VLOOKUP(B3967,'PEC unito'!A$2:B$7902,2,0)</f>
        <v>meran.merano@legalmail.it</v>
      </c>
    </row>
    <row r="3968" spans="1:8" x14ac:dyDescent="0.25">
      <c r="A3968" s="4" t="s">
        <v>7798</v>
      </c>
      <c r="B3968" s="6" t="s">
        <v>4085</v>
      </c>
      <c r="C3968" s="4" t="s">
        <v>7805</v>
      </c>
      <c r="D3968" s="11">
        <v>14583</v>
      </c>
      <c r="E3968" s="11" t="str">
        <f t="shared" si="183"/>
        <v/>
      </c>
      <c r="F3968" s="11" t="str">
        <f t="shared" si="184"/>
        <v>LOMBARDIA</v>
      </c>
      <c r="G3968" s="30">
        <f t="shared" si="185"/>
        <v>2.45365662980949E-4</v>
      </c>
      <c r="H3968" s="31" t="str">
        <f>VLOOKUP(B3968,'PEC unito'!A$2:B$7902,2,0)</f>
        <v>comune.merate@halleypec.it</v>
      </c>
    </row>
    <row r="3969" spans="1:8" x14ac:dyDescent="0.25">
      <c r="A3969" s="4" t="s">
        <v>7798</v>
      </c>
      <c r="B3969" s="6" t="s">
        <v>4086</v>
      </c>
      <c r="C3969" s="4" t="s">
        <v>7805</v>
      </c>
      <c r="D3969" s="11">
        <v>1827</v>
      </c>
      <c r="E3969" s="11" t="str">
        <f t="shared" si="183"/>
        <v/>
      </c>
      <c r="F3969" s="11" t="str">
        <f t="shared" si="184"/>
        <v>LOMBARDIA</v>
      </c>
      <c r="G3969" s="30">
        <f t="shared" si="185"/>
        <v>3.0740112889405052E-5</v>
      </c>
      <c r="H3969" s="31" t="str">
        <f>VLOOKUP(B3969,'PEC unito'!A$2:B$7902,2,0)</f>
        <v>comune.mercallo.va@halleypec.it</v>
      </c>
    </row>
    <row r="3970" spans="1:8" x14ac:dyDescent="0.25">
      <c r="A3970" s="4" t="s">
        <v>7800</v>
      </c>
      <c r="B3970" s="6" t="s">
        <v>4087</v>
      </c>
      <c r="C3970" s="4" t="s">
        <v>7813</v>
      </c>
      <c r="D3970" s="11">
        <v>1437</v>
      </c>
      <c r="E3970" s="11" t="str">
        <f t="shared" ref="E3970:E4033" si="186">IF(D3970&gt;300000,"trovato","")</f>
        <v/>
      </c>
      <c r="F3970" s="11" t="str">
        <f t="shared" ref="F3970:F4033" si="187">IF(AND(D3970&gt;50000,D3970&lt;100000),"COMPRESO",C3970)</f>
        <v>MARCHE</v>
      </c>
      <c r="G3970" s="30">
        <f t="shared" ref="G3970:G4033" si="188">D3970/Totale</f>
        <v>2.4178184029597731E-5</v>
      </c>
      <c r="H3970" s="31" t="str">
        <f>VLOOKUP(B3970,'PEC unito'!A$2:B$7902,2,0)</f>
        <v>comune.mercatello@emarche.it</v>
      </c>
    </row>
    <row r="3971" spans="1:8" x14ac:dyDescent="0.25">
      <c r="A3971" s="4" t="s">
        <v>7800</v>
      </c>
      <c r="B3971" s="6" t="s">
        <v>4088</v>
      </c>
      <c r="C3971" s="4" t="s">
        <v>7813</v>
      </c>
      <c r="D3971" s="11">
        <v>1108</v>
      </c>
      <c r="E3971" s="11" t="str">
        <f t="shared" si="186"/>
        <v/>
      </c>
      <c r="F3971" s="11" t="str">
        <f t="shared" si="187"/>
        <v>MARCHE</v>
      </c>
      <c r="G3971" s="30">
        <f t="shared" si="188"/>
        <v>1.8642608145298739E-5</v>
      </c>
      <c r="H3971" s="31" t="str">
        <f>VLOOKUP(B3971,'PEC unito'!A$2:B$7902,2,0)</f>
        <v>comune.mercatinoconca@emarche.it</v>
      </c>
    </row>
    <row r="3972" spans="1:8" x14ac:dyDescent="0.25">
      <c r="A3972" s="4" t="s">
        <v>7801</v>
      </c>
      <c r="B3972" s="6" t="s">
        <v>4089</v>
      </c>
      <c r="C3972" s="4" t="s">
        <v>7816</v>
      </c>
      <c r="D3972" s="11">
        <v>22036</v>
      </c>
      <c r="E3972" s="11" t="str">
        <f t="shared" si="186"/>
        <v/>
      </c>
      <c r="F3972" s="11" t="str">
        <f t="shared" si="187"/>
        <v>CAMPANIA</v>
      </c>
      <c r="G3972" s="30">
        <f t="shared" si="188"/>
        <v>3.7076580603772832E-4</v>
      </c>
      <c r="H3972" s="31" t="str">
        <f>VLOOKUP(B3972,'PEC unito'!A$2:B$7902,2,0)</f>
        <v>protocollo.mercatosanseverino@legalmail.it</v>
      </c>
    </row>
    <row r="3973" spans="1:8" x14ac:dyDescent="0.25">
      <c r="A3973" s="4" t="s">
        <v>7799</v>
      </c>
      <c r="B3973" s="6" t="s">
        <v>4090</v>
      </c>
      <c r="C3973" s="4" t="s">
        <v>7810</v>
      </c>
      <c r="D3973" s="11">
        <v>6997</v>
      </c>
      <c r="E3973" s="11" t="str">
        <f t="shared" si="186"/>
        <v/>
      </c>
      <c r="F3973" s="11" t="str">
        <f t="shared" si="187"/>
        <v>EMILIA-ROMAGNA</v>
      </c>
      <c r="G3973" s="30">
        <f t="shared" si="188"/>
        <v>1.1772773392838923E-4</v>
      </c>
      <c r="H3973" s="31" t="str">
        <f>VLOOKUP(B3973,'PEC unito'!A$2:B$7902,2,0)</f>
        <v>mercatosaraceno@cert.provincia.fc.it</v>
      </c>
    </row>
    <row r="3974" spans="1:8" x14ac:dyDescent="0.25">
      <c r="A3974" s="4" t="s">
        <v>7798</v>
      </c>
      <c r="B3974" s="6" t="s">
        <v>4091</v>
      </c>
      <c r="C3974" s="4" t="s">
        <v>7803</v>
      </c>
      <c r="D3974" s="11">
        <v>1267</v>
      </c>
      <c r="E3974" s="11" t="str">
        <f t="shared" si="186"/>
        <v/>
      </c>
      <c r="F3974" s="11" t="str">
        <f t="shared" si="187"/>
        <v>PIEMONTE</v>
      </c>
      <c r="G3974" s="30">
        <f t="shared" si="188"/>
        <v>2.1317856065066338E-5</v>
      </c>
      <c r="H3974" s="31" t="str">
        <f>VLOOKUP(B3974,'PEC unito'!A$2:B$7902,2,0)</f>
        <v>mercenasco@cert.ruparpiemonte.it</v>
      </c>
    </row>
    <row r="3975" spans="1:8" x14ac:dyDescent="0.25">
      <c r="A3975" s="4" t="s">
        <v>7801</v>
      </c>
      <c r="B3975" s="6" t="s">
        <v>4092</v>
      </c>
      <c r="C3975" s="4" t="s">
        <v>7816</v>
      </c>
      <c r="D3975" s="11">
        <v>12403</v>
      </c>
      <c r="E3975" s="11" t="str">
        <f t="shared" si="186"/>
        <v/>
      </c>
      <c r="F3975" s="11" t="str">
        <f t="shared" si="187"/>
        <v>CAMPANIA</v>
      </c>
      <c r="G3975" s="30">
        <f t="shared" si="188"/>
        <v>2.0868616320048758E-4</v>
      </c>
      <c r="H3975" s="31" t="str">
        <f>VLOOKUP(B3975,'PEC unito'!A$2:B$7902,2,0)</f>
        <v>protocollo.mercogliano@pec.it</v>
      </c>
    </row>
    <row r="3976" spans="1:8" x14ac:dyDescent="0.25">
      <c r="A3976" s="4" t="s">
        <v>7799</v>
      </c>
      <c r="B3976" s="6" t="s">
        <v>4093</v>
      </c>
      <c r="C3976" s="4" t="s">
        <v>7808</v>
      </c>
      <c r="D3976" s="11">
        <v>2709</v>
      </c>
      <c r="E3976" s="11" t="str">
        <f t="shared" si="186"/>
        <v/>
      </c>
      <c r="F3976" s="11" t="str">
        <f t="shared" si="187"/>
        <v>FRIULI-VENEZIA GIULIA</v>
      </c>
      <c r="G3976" s="30">
        <f t="shared" si="188"/>
        <v>4.5580167387738524E-5</v>
      </c>
      <c r="H3976" s="31" t="str">
        <f>VLOOKUP(B3976,'PEC unito'!A$2:B$7902,2,0)</f>
        <v>comune.meretoditomba@certgov.fvg.it</v>
      </c>
    </row>
    <row r="3977" spans="1:8" x14ac:dyDescent="0.25">
      <c r="A3977" s="4" t="s">
        <v>7800</v>
      </c>
      <c r="B3977" s="6" t="s">
        <v>4094</v>
      </c>
      <c r="C3977" s="4" t="s">
        <v>7813</v>
      </c>
      <c r="D3977" s="11">
        <v>1083</v>
      </c>
      <c r="E3977" s="11" t="str">
        <f t="shared" si="186"/>
        <v/>
      </c>
      <c r="F3977" s="11" t="str">
        <f t="shared" si="187"/>
        <v>MARCHE</v>
      </c>
      <c r="G3977" s="30">
        <f t="shared" si="188"/>
        <v>1.8221971679926472E-5</v>
      </c>
      <c r="H3977" s="31" t="str">
        <f>VLOOKUP(B3977,'PEC unito'!A$2:B$7902,2,0)</f>
        <v>comune.mergo@emarche.it</v>
      </c>
    </row>
    <row r="3978" spans="1:8" x14ac:dyDescent="0.25">
      <c r="A3978" s="4" t="s">
        <v>7798</v>
      </c>
      <c r="B3978" s="6" t="s">
        <v>4095</v>
      </c>
      <c r="C3978" s="4" t="s">
        <v>7803</v>
      </c>
      <c r="D3978" s="11">
        <v>2196</v>
      </c>
      <c r="E3978" s="11" t="str">
        <f t="shared" si="186"/>
        <v/>
      </c>
      <c r="F3978" s="11" t="str">
        <f t="shared" si="187"/>
        <v>PIEMONTE</v>
      </c>
      <c r="G3978" s="30">
        <f t="shared" si="188"/>
        <v>3.6948707118299664E-5</v>
      </c>
      <c r="H3978" s="31" t="str">
        <f>VLOOKUP(B3978,'PEC unito'!A$2:B$7902,2,0)</f>
        <v>mergozzo@pcert.it</v>
      </c>
    </row>
    <row r="3979" spans="1:8" x14ac:dyDescent="0.25">
      <c r="A3979" s="4" t="s">
        <v>7802</v>
      </c>
      <c r="B3979" s="6" t="s">
        <v>4096</v>
      </c>
      <c r="C3979" s="4" t="s">
        <v>7820</v>
      </c>
      <c r="D3979" s="11">
        <v>2396</v>
      </c>
      <c r="E3979" s="11" t="str">
        <f t="shared" si="186"/>
        <v/>
      </c>
      <c r="F3979" s="11" t="str">
        <f t="shared" si="187"/>
        <v>SICILIA</v>
      </c>
      <c r="G3979" s="30">
        <f t="shared" si="188"/>
        <v>4.0313798841277773E-5</v>
      </c>
      <c r="H3979" s="31" t="str">
        <f>VLOOKUP(B3979,'PEC unito'!A$2:B$7902,2,0)</f>
        <v xml:space="preserve">protocollo@pec.comune.meri.me.it        </v>
      </c>
    </row>
    <row r="3980" spans="1:8" x14ac:dyDescent="0.25">
      <c r="A3980" s="4" t="s">
        <v>7799</v>
      </c>
      <c r="B3980" s="6" t="s">
        <v>4097</v>
      </c>
      <c r="C3980" s="4" t="s">
        <v>7807</v>
      </c>
      <c r="D3980" s="11">
        <v>2831</v>
      </c>
      <c r="E3980" s="11" t="str">
        <f t="shared" si="186"/>
        <v/>
      </c>
      <c r="F3980" s="11" t="str">
        <f t="shared" si="187"/>
        <v>VENETO</v>
      </c>
      <c r="G3980" s="30">
        <f t="shared" si="188"/>
        <v>4.7632873338755169E-5</v>
      </c>
      <c r="H3980" s="31" t="str">
        <f>VLOOKUP(B3980,'PEC unito'!A$2:B$7902,2,0)</f>
        <v>merlara.pd@cert.ip-veneto.net</v>
      </c>
    </row>
    <row r="3981" spans="1:8" x14ac:dyDescent="0.25">
      <c r="A3981" s="4" t="s">
        <v>7798</v>
      </c>
      <c r="B3981" s="6" t="s">
        <v>4098</v>
      </c>
      <c r="C3981" s="4" t="s">
        <v>7805</v>
      </c>
      <c r="D3981" s="11">
        <v>1772</v>
      </c>
      <c r="E3981" s="11" t="str">
        <f t="shared" si="186"/>
        <v/>
      </c>
      <c r="F3981" s="11" t="str">
        <f t="shared" si="187"/>
        <v>LOMBARDIA</v>
      </c>
      <c r="G3981" s="30">
        <f t="shared" si="188"/>
        <v>2.981471266558607E-5</v>
      </c>
      <c r="H3981" s="31" t="str">
        <f>VLOOKUP(B3981,'PEC unito'!A$2:B$7902,2,0)</f>
        <v>comune.merlino@pec.regione.lombardia.it</v>
      </c>
    </row>
    <row r="3982" spans="1:8" x14ac:dyDescent="0.25">
      <c r="A3982" s="4" t="s">
        <v>7798</v>
      </c>
      <c r="B3982" s="6" t="s">
        <v>4099</v>
      </c>
      <c r="C3982" s="4" t="s">
        <v>7805</v>
      </c>
      <c r="D3982" s="11">
        <v>4155</v>
      </c>
      <c r="E3982" s="11" t="str">
        <f t="shared" si="186"/>
        <v/>
      </c>
      <c r="F3982" s="11" t="str">
        <f t="shared" si="187"/>
        <v>LOMBARDIA</v>
      </c>
      <c r="G3982" s="30">
        <f t="shared" si="188"/>
        <v>6.9909780544870272E-5</v>
      </c>
      <c r="H3982" s="31" t="str">
        <f>VLOOKUP(B3982,'PEC unito'!A$2:B$7902,2,0)</f>
        <v>comune.merone.co@halleycert.it</v>
      </c>
    </row>
    <row r="3983" spans="1:8" x14ac:dyDescent="0.25">
      <c r="A3983" s="4" t="s">
        <v>7801</v>
      </c>
      <c r="B3983" s="6" t="s">
        <v>4100</v>
      </c>
      <c r="C3983" s="4" t="s">
        <v>7817</v>
      </c>
      <c r="D3983" s="11">
        <v>27753</v>
      </c>
      <c r="E3983" s="11" t="str">
        <f t="shared" si="186"/>
        <v/>
      </c>
      <c r="F3983" s="11" t="str">
        <f t="shared" si="187"/>
        <v>PUGLIA</v>
      </c>
      <c r="G3983" s="30">
        <f t="shared" si="188"/>
        <v>4.6695695293905767E-4</v>
      </c>
      <c r="H3983" s="31" t="str">
        <f>VLOOKUP(B3983,'PEC unito'!A$2:B$7902,2,0)</f>
        <v>info@pec.comune.mesagne.br.it</v>
      </c>
    </row>
    <row r="3984" spans="1:8" x14ac:dyDescent="0.25">
      <c r="A3984" s="4" t="s">
        <v>7798</v>
      </c>
      <c r="B3984" s="6" t="s">
        <v>4101</v>
      </c>
      <c r="C3984" s="4" t="s">
        <v>7805</v>
      </c>
      <c r="D3984" s="11">
        <v>1747</v>
      </c>
      <c r="E3984" s="11" t="str">
        <f t="shared" si="186"/>
        <v/>
      </c>
      <c r="F3984" s="11" t="str">
        <f t="shared" si="187"/>
        <v>LOMBARDIA</v>
      </c>
      <c r="G3984" s="30">
        <f t="shared" si="188"/>
        <v>2.9394076200213806E-5</v>
      </c>
      <c r="H3984" s="31" t="str">
        <f>VLOOKUP(B3984,'PEC unito'!A$2:B$7902,2,0)</f>
        <v>protocollo.mese@cert.provincia.so.it</v>
      </c>
    </row>
    <row r="3985" spans="1:8" x14ac:dyDescent="0.25">
      <c r="A3985" s="4" t="s">
        <v>7798</v>
      </c>
      <c r="B3985" s="6" t="s">
        <v>4102</v>
      </c>
      <c r="C3985" s="4" t="s">
        <v>7805</v>
      </c>
      <c r="D3985" s="11">
        <v>1486</v>
      </c>
      <c r="E3985" s="11" t="str">
        <f t="shared" si="186"/>
        <v/>
      </c>
      <c r="F3985" s="11" t="str">
        <f t="shared" si="187"/>
        <v>LOMBARDIA</v>
      </c>
      <c r="G3985" s="30">
        <f t="shared" si="188"/>
        <v>2.5002631501727367E-5</v>
      </c>
      <c r="H3985" s="31" t="str">
        <f>VLOOKUP(B3985,'PEC unito'!A$2:B$7902,2,0)</f>
        <v>comune.mesenzana.va@legalmail.it</v>
      </c>
    </row>
    <row r="3986" spans="1:8" x14ac:dyDescent="0.25">
      <c r="A3986" s="4" t="s">
        <v>7798</v>
      </c>
      <c r="B3986" s="6" t="s">
        <v>4103</v>
      </c>
      <c r="C3986" s="4" t="s">
        <v>7805</v>
      </c>
      <c r="D3986" s="11">
        <v>3909</v>
      </c>
      <c r="E3986" s="11" t="str">
        <f t="shared" si="186"/>
        <v/>
      </c>
      <c r="F3986" s="11" t="str">
        <f t="shared" si="187"/>
        <v>LOMBARDIA</v>
      </c>
      <c r="G3986" s="30">
        <f t="shared" si="188"/>
        <v>6.5770717725607193E-5</v>
      </c>
      <c r="H3986" s="31" t="str">
        <f>VLOOKUP(B3986,'PEC unito'!A$2:B$7902,2,0)</f>
        <v>comune.mesero@pec.regione.lombardia.it</v>
      </c>
    </row>
    <row r="3987" spans="1:8" x14ac:dyDescent="0.25">
      <c r="A3987" s="4" t="s">
        <v>7799</v>
      </c>
      <c r="B3987" s="6" t="s">
        <v>4104</v>
      </c>
      <c r="C3987" s="4" t="s">
        <v>7810</v>
      </c>
      <c r="D3987" s="11">
        <v>7140</v>
      </c>
      <c r="E3987" s="11" t="str">
        <f t="shared" si="186"/>
        <v/>
      </c>
      <c r="F3987" s="11" t="str">
        <f t="shared" si="187"/>
        <v>EMILIA-ROMAGNA</v>
      </c>
      <c r="G3987" s="30">
        <f t="shared" si="188"/>
        <v>1.2013377451031859E-4</v>
      </c>
      <c r="H3987" s="31" t="str">
        <f>VLOOKUP(B3987,'PEC unito'!A$2:B$7902,2,0)</f>
        <v>comune.mesola@cert.comune.mesola.fe.it</v>
      </c>
    </row>
    <row r="3988" spans="1:8" x14ac:dyDescent="0.25">
      <c r="A3988" s="4" t="s">
        <v>7801</v>
      </c>
      <c r="B3988" s="6" t="s">
        <v>250</v>
      </c>
      <c r="C3988" s="4" t="s">
        <v>7819</v>
      </c>
      <c r="D3988" s="11">
        <v>6718</v>
      </c>
      <c r="E3988" s="11" t="str">
        <f t="shared" si="186"/>
        <v/>
      </c>
      <c r="F3988" s="11" t="str">
        <f t="shared" si="187"/>
        <v>CALABRIA</v>
      </c>
      <c r="G3988" s="30">
        <f t="shared" si="188"/>
        <v>1.1303343097483477E-4</v>
      </c>
      <c r="H3988" s="31" t="str">
        <f>VLOOKUP(B3988,'PEC unito'!A$2:B$7902,2,0)</f>
        <v>comune.mesoraca@anutel.it</v>
      </c>
    </row>
    <row r="3989" spans="1:8" x14ac:dyDescent="0.25">
      <c r="A3989" s="4" t="s">
        <v>7802</v>
      </c>
      <c r="B3989" s="6" t="s">
        <v>4105</v>
      </c>
      <c r="C3989" s="4" t="s">
        <v>7820</v>
      </c>
      <c r="D3989" s="11">
        <v>243262</v>
      </c>
      <c r="E3989" s="11" t="str">
        <f t="shared" si="186"/>
        <v/>
      </c>
      <c r="F3989" s="11" t="str">
        <f t="shared" si="187"/>
        <v>SICILIA</v>
      </c>
      <c r="G3989" s="30">
        <f t="shared" si="188"/>
        <v>4.0929947135755068E-3</v>
      </c>
      <c r="H3989" s="31" t="str">
        <f>VLOOKUP(B3989,'PEC unito'!A$2:B$7902,2,0)</f>
        <v>protocollo@pec.comune.messina.it</v>
      </c>
    </row>
    <row r="3990" spans="1:8" x14ac:dyDescent="0.25">
      <c r="A3990" s="4" t="s">
        <v>7799</v>
      </c>
      <c r="B3990" s="6" t="s">
        <v>4106</v>
      </c>
      <c r="C3990" s="4" t="s">
        <v>7807</v>
      </c>
      <c r="D3990" s="11">
        <v>10961</v>
      </c>
      <c r="E3990" s="11" t="str">
        <f t="shared" si="186"/>
        <v/>
      </c>
      <c r="F3990" s="11" t="str">
        <f t="shared" si="187"/>
        <v>VENETO</v>
      </c>
      <c r="G3990" s="30">
        <f t="shared" si="188"/>
        <v>1.8442385187781541E-4</v>
      </c>
      <c r="H3990" s="31" t="str">
        <f>VLOOKUP(B3990,'PEC unito'!A$2:B$7902,2,0)</f>
        <v>protocollo.comune.mestrino.pd@pecveneto.it</v>
      </c>
    </row>
    <row r="3991" spans="1:8" x14ac:dyDescent="0.25">
      <c r="A3991" s="4" t="s">
        <v>7801</v>
      </c>
      <c r="B3991" s="6" t="s">
        <v>4107</v>
      </c>
      <c r="C3991" s="4" t="s">
        <v>7816</v>
      </c>
      <c r="D3991" s="11">
        <v>7969</v>
      </c>
      <c r="E3991" s="11" t="str">
        <f t="shared" si="186"/>
        <v/>
      </c>
      <c r="F3991" s="11" t="str">
        <f t="shared" si="187"/>
        <v>CAMPANIA</v>
      </c>
      <c r="G3991" s="30">
        <f t="shared" si="188"/>
        <v>1.3408207970206284E-4</v>
      </c>
      <c r="H3991" s="31" t="str">
        <f>VLOOKUP(B3991,'PEC unito'!A$2:B$7902,2,0)</f>
        <v>comune.meta@asmepec.it</v>
      </c>
    </row>
    <row r="3992" spans="1:8" x14ac:dyDescent="0.25">
      <c r="A3992" s="4" t="s">
        <v>7798</v>
      </c>
      <c r="B3992" s="6" t="s">
        <v>7824</v>
      </c>
      <c r="C3992" s="4" t="s">
        <v>7803</v>
      </c>
      <c r="D3992" s="11">
        <v>93</v>
      </c>
      <c r="E3992" s="11" t="str">
        <f t="shared" si="186"/>
        <v/>
      </c>
      <c r="F3992" s="11" t="str">
        <f t="shared" si="187"/>
        <v>PIEMONTE</v>
      </c>
      <c r="G3992" s="30">
        <f t="shared" si="188"/>
        <v>1.5647676511848219E-6</v>
      </c>
      <c r="H3992" s="31" t="str">
        <f>_xlfn.IFNA(VLOOKUP(B3992,'PEC unito'!A$2:B$7902,2,0),"DATI INCONGRUENTI")</f>
        <v>DATI INCONGRUENTI</v>
      </c>
    </row>
    <row r="3993" spans="1:8" x14ac:dyDescent="0.25">
      <c r="A3993" s="4" t="s">
        <v>7798</v>
      </c>
      <c r="B3993" s="6" t="s">
        <v>4108</v>
      </c>
      <c r="C3993" s="4" t="s">
        <v>7805</v>
      </c>
      <c r="D3993" s="11">
        <v>4106</v>
      </c>
      <c r="E3993" s="11" t="str">
        <f t="shared" si="186"/>
        <v/>
      </c>
      <c r="F3993" s="11" t="str">
        <f t="shared" si="187"/>
        <v>LOMBARDIA</v>
      </c>
      <c r="G3993" s="30">
        <f t="shared" si="188"/>
        <v>6.9085333072740632E-5</v>
      </c>
      <c r="H3993" s="31" t="str">
        <f>VLOOKUP(B3993,'PEC unito'!A$2:B$7902,2,0)</f>
        <v>comune.mezzago@pec.regione.lombardia.it</v>
      </c>
    </row>
    <row r="3994" spans="1:8" x14ac:dyDescent="0.25">
      <c r="A3994" s="4" t="s">
        <v>7799</v>
      </c>
      <c r="B3994" s="6" t="s">
        <v>4109</v>
      </c>
      <c r="C3994" s="4" t="s">
        <v>7806</v>
      </c>
      <c r="D3994" s="11">
        <v>884</v>
      </c>
      <c r="E3994" s="11" t="str">
        <f t="shared" si="186"/>
        <v/>
      </c>
      <c r="F3994" s="11" t="str">
        <f t="shared" si="187"/>
        <v>TRENTINO-ALTO ADIGE/SÜDTIROL</v>
      </c>
      <c r="G3994" s="30">
        <f t="shared" si="188"/>
        <v>1.4873705415563253E-5</v>
      </c>
      <c r="H3994" s="31" t="str">
        <f>VLOOKUP(B3994,'PEC unito'!A$2:B$7902,2,0)</f>
        <v>comune@pec.comune.mezzana.tn.it</v>
      </c>
    </row>
    <row r="3995" spans="1:8" x14ac:dyDescent="0.25">
      <c r="A3995" s="4" t="s">
        <v>7798</v>
      </c>
      <c r="B3995" s="6" t="s">
        <v>4110</v>
      </c>
      <c r="C3995" s="4" t="s">
        <v>7805</v>
      </c>
      <c r="D3995" s="11">
        <v>1108</v>
      </c>
      <c r="E3995" s="11" t="str">
        <f t="shared" si="186"/>
        <v/>
      </c>
      <c r="F3995" s="11" t="str">
        <f t="shared" si="187"/>
        <v>LOMBARDIA</v>
      </c>
      <c r="G3995" s="30">
        <f t="shared" si="188"/>
        <v>1.8642608145298739E-5</v>
      </c>
      <c r="H3995" s="31" t="str">
        <f>VLOOKUP(B3995,'PEC unito'!A$2:B$7902,2,0)</f>
        <v>mezzanabigli@pec.it</v>
      </c>
    </row>
    <row r="3996" spans="1:8" x14ac:dyDescent="0.25">
      <c r="A3996" s="4" t="s">
        <v>7798</v>
      </c>
      <c r="B3996" s="6" t="s">
        <v>4111</v>
      </c>
      <c r="C3996" s="4" t="s">
        <v>7803</v>
      </c>
      <c r="D3996" s="11">
        <v>561</v>
      </c>
      <c r="E3996" s="11" t="str">
        <f t="shared" si="186"/>
        <v/>
      </c>
      <c r="F3996" s="11" t="str">
        <f t="shared" si="187"/>
        <v>PIEMONTE</v>
      </c>
      <c r="G3996" s="30">
        <f t="shared" si="188"/>
        <v>9.4390822829536023E-6</v>
      </c>
      <c r="H3996" s="31" t="str">
        <f>VLOOKUP(B3996,'PEC unito'!A$2:B$7902,2,0)</f>
        <v>comune.mezzanamortigliengo@legalmail.it</v>
      </c>
    </row>
    <row r="3997" spans="1:8" x14ac:dyDescent="0.25">
      <c r="A3997" s="4" t="s">
        <v>7798</v>
      </c>
      <c r="B3997" s="6" t="s">
        <v>4112</v>
      </c>
      <c r="C3997" s="4" t="s">
        <v>7805</v>
      </c>
      <c r="D3997" s="11">
        <v>502</v>
      </c>
      <c r="E3997" s="11" t="str">
        <f t="shared" si="186"/>
        <v/>
      </c>
      <c r="F3997" s="11" t="str">
        <f t="shared" si="187"/>
        <v>LOMBARDIA</v>
      </c>
      <c r="G3997" s="30">
        <f t="shared" si="188"/>
        <v>8.4463802246750602E-6</v>
      </c>
      <c r="H3997" s="31" t="str">
        <f>VLOOKUP(B3997,'PEC unito'!A$2:B$7902,2,0)</f>
        <v>comune.mezzanar@pec.provincia.pv.it</v>
      </c>
    </row>
    <row r="3998" spans="1:8" x14ac:dyDescent="0.25">
      <c r="A3998" s="4" t="s">
        <v>7799</v>
      </c>
      <c r="B3998" s="6" t="s">
        <v>4113</v>
      </c>
      <c r="C3998" s="4" t="s">
        <v>7807</v>
      </c>
      <c r="D3998" s="11">
        <v>2463</v>
      </c>
      <c r="E3998" s="11" t="str">
        <f t="shared" si="186"/>
        <v/>
      </c>
      <c r="F3998" s="11" t="str">
        <f t="shared" si="187"/>
        <v>VENETO</v>
      </c>
      <c r="G3998" s="30">
        <f t="shared" si="188"/>
        <v>4.1441104568475446E-5</v>
      </c>
      <c r="H3998" s="31" t="str">
        <f>VLOOKUP(B3998,'PEC unito'!A$2:B$7902,2,0)</f>
        <v>protocollogenerale@pec.comune.mezzane.vr.it</v>
      </c>
    </row>
    <row r="3999" spans="1:8" x14ac:dyDescent="0.25">
      <c r="A3999" s="2" t="s">
        <v>7798</v>
      </c>
      <c r="B3999" s="6" t="s">
        <v>4114</v>
      </c>
      <c r="C3999" s="4" t="s">
        <v>7809</v>
      </c>
      <c r="D3999" s="11">
        <v>1624</v>
      </c>
      <c r="E3999" s="11" t="str">
        <f t="shared" si="186"/>
        <v/>
      </c>
      <c r="F3999" s="11" t="str">
        <f t="shared" si="187"/>
        <v>LIGURIA</v>
      </c>
      <c r="G3999" s="30">
        <f t="shared" si="188"/>
        <v>2.7324544790582266E-5</v>
      </c>
      <c r="H3999" s="31" t="str">
        <f>VLOOKUP(B3999,'PEC unito'!A$2:B$7902,2,0)</f>
        <v>comunemezzanego@pec.it</v>
      </c>
    </row>
    <row r="4000" spans="1:8" x14ac:dyDescent="0.25">
      <c r="A4000" s="4" t="s">
        <v>7799</v>
      </c>
      <c r="B4000" s="6" t="s">
        <v>8015</v>
      </c>
      <c r="C4000" s="4" t="s">
        <v>7810</v>
      </c>
      <c r="D4000" s="11">
        <v>3382</v>
      </c>
      <c r="E4000" s="11" t="str">
        <f t="shared" si="186"/>
        <v/>
      </c>
      <c r="F4000" s="11" t="str">
        <f t="shared" si="187"/>
        <v>EMILIA-ROMAGNA</v>
      </c>
      <c r="G4000" s="30">
        <f t="shared" si="188"/>
        <v>5.6903701035559864E-5</v>
      </c>
      <c r="H4000" s="31" t="str">
        <f>_xlfn.IFNA(VLOOKUP(B4000,'PEC unito'!A$2:B$7902,2,0),"DATI INCONGRUENTI")</f>
        <v>DATI INCONGRUENTI</v>
      </c>
    </row>
    <row r="4001" spans="1:8" x14ac:dyDescent="0.25">
      <c r="A4001" s="4" t="s">
        <v>7798</v>
      </c>
      <c r="B4001" s="6" t="s">
        <v>4115</v>
      </c>
      <c r="C4001" s="4" t="s">
        <v>7805</v>
      </c>
      <c r="D4001" s="11">
        <v>1494</v>
      </c>
      <c r="E4001" s="11" t="str">
        <f t="shared" si="186"/>
        <v/>
      </c>
      <c r="F4001" s="11" t="str">
        <f t="shared" si="187"/>
        <v>LOMBARDIA</v>
      </c>
      <c r="G4001" s="30">
        <f t="shared" si="188"/>
        <v>2.5137235170646493E-5</v>
      </c>
      <c r="H4001" s="31" t="str">
        <f>VLOOKUP(B4001,'PEC unito'!A$2:B$7902,2,0)</f>
        <v>comune.mezzanino@pec.regione.lombardia.it</v>
      </c>
    </row>
    <row r="4002" spans="1:8" x14ac:dyDescent="0.25">
      <c r="A4002" s="4" t="s">
        <v>7799</v>
      </c>
      <c r="B4002" s="6" t="s">
        <v>4116</v>
      </c>
      <c r="C4002" s="4" t="s">
        <v>7806</v>
      </c>
      <c r="D4002" s="11">
        <v>1615</v>
      </c>
      <c r="E4002" s="11" t="str">
        <f t="shared" si="186"/>
        <v/>
      </c>
      <c r="F4002" s="11" t="str">
        <f t="shared" si="187"/>
        <v>TRENTINO-ALTO ADIGE/SÜDTIROL</v>
      </c>
      <c r="G4002" s="30">
        <f t="shared" si="188"/>
        <v>2.717311566304825E-5</v>
      </c>
      <c r="H4002" s="31" t="str">
        <f>VLOOKUP(B4002,'PEC unito'!A$2:B$7902,2,0)</f>
        <v>comune@pec.comune.mezzano.tn.it</v>
      </c>
    </row>
    <row r="4003" spans="1:8" x14ac:dyDescent="0.25">
      <c r="A4003" s="4" t="s">
        <v>7798</v>
      </c>
      <c r="B4003" s="6" t="s">
        <v>4117</v>
      </c>
      <c r="C4003" s="4" t="s">
        <v>7803</v>
      </c>
      <c r="D4003" s="11">
        <v>834</v>
      </c>
      <c r="E4003" s="11" t="str">
        <f t="shared" si="186"/>
        <v/>
      </c>
      <c r="F4003" s="11" t="str">
        <f t="shared" si="187"/>
        <v>PIEMONTE</v>
      </c>
      <c r="G4003" s="30">
        <f t="shared" si="188"/>
        <v>1.4032432484818725E-5</v>
      </c>
      <c r="H4003" s="31" t="str">
        <f>VLOOKUP(B4003,'PEC unito'!A$2:B$7902,2,0)</f>
        <v>mezzenile@cert.ruparpiemonte.it</v>
      </c>
    </row>
    <row r="4004" spans="1:8" x14ac:dyDescent="0.25">
      <c r="A4004" s="4" t="s">
        <v>7799</v>
      </c>
      <c r="B4004" s="6" t="s">
        <v>4118</v>
      </c>
      <c r="C4004" s="4" t="s">
        <v>7806</v>
      </c>
      <c r="D4004" s="11">
        <v>5161</v>
      </c>
      <c r="E4004" s="11" t="str">
        <f t="shared" si="186"/>
        <v/>
      </c>
      <c r="F4004" s="11" t="str">
        <f t="shared" si="187"/>
        <v>TRENTINO-ALTO ADIGE/SÜDTIROL</v>
      </c>
      <c r="G4004" s="30">
        <f t="shared" si="188"/>
        <v>8.6836191911450171E-5</v>
      </c>
      <c r="H4004" s="31" t="str">
        <f>VLOOKUP(B4004,'PEC unito'!A$2:B$7902,2,0)</f>
        <v>comune@pec.comune.mezzocorona.tn.it</v>
      </c>
    </row>
    <row r="4005" spans="1:8" x14ac:dyDescent="0.25">
      <c r="A4005" s="4" t="s">
        <v>7802</v>
      </c>
      <c r="B4005" s="6" t="s">
        <v>4119</v>
      </c>
      <c r="C4005" s="4" t="s">
        <v>7820</v>
      </c>
      <c r="D4005" s="11">
        <v>3020</v>
      </c>
      <c r="E4005" s="11" t="str">
        <f t="shared" si="186"/>
        <v/>
      </c>
      <c r="F4005" s="11" t="str">
        <f t="shared" si="187"/>
        <v>SICILIA</v>
      </c>
      <c r="G4005" s="30">
        <f t="shared" si="188"/>
        <v>5.0812885016969487E-5</v>
      </c>
      <c r="H4005" s="31" t="str">
        <f>VLOOKUP(B4005,'PEC unito'!A$2:B$7902,2,0)</f>
        <v>comunemezzojuso@pec.it</v>
      </c>
    </row>
    <row r="4006" spans="1:8" x14ac:dyDescent="0.25">
      <c r="A4006" s="4" t="s">
        <v>7798</v>
      </c>
      <c r="B4006" s="6" t="s">
        <v>4120</v>
      </c>
      <c r="C4006" s="4" t="s">
        <v>7805</v>
      </c>
      <c r="D4006" s="11">
        <v>193</v>
      </c>
      <c r="E4006" s="11" t="str">
        <f t="shared" si="186"/>
        <v/>
      </c>
      <c r="F4006" s="11" t="str">
        <f t="shared" si="187"/>
        <v>LOMBARDIA</v>
      </c>
      <c r="G4006" s="30">
        <f t="shared" si="188"/>
        <v>3.2473135126738775E-6</v>
      </c>
      <c r="H4006" s="31" t="str">
        <f>VLOOKUP(B4006,'PEC unito'!A$2:B$7902,2,0)</f>
        <v>comune.mezzoldo@pec.regione.lombardia.it</v>
      </c>
    </row>
    <row r="4007" spans="1:8" x14ac:dyDescent="0.25">
      <c r="A4007" s="4" t="s">
        <v>7799</v>
      </c>
      <c r="B4007" s="6" t="s">
        <v>4121</v>
      </c>
      <c r="C4007" s="4" t="s">
        <v>7806</v>
      </c>
      <c r="D4007" s="11">
        <v>6817</v>
      </c>
      <c r="E4007" s="11" t="str">
        <f t="shared" si="186"/>
        <v/>
      </c>
      <c r="F4007" s="11" t="str">
        <f t="shared" si="187"/>
        <v>TRENTINO-ALTO ADIGE/SÜDTIROL</v>
      </c>
      <c r="G4007" s="30">
        <f t="shared" si="188"/>
        <v>1.1469915137770893E-4</v>
      </c>
      <c r="H4007" s="31" t="str">
        <f>VLOOKUP(B4007,'PEC unito'!A$2:B$7902,2,0)</f>
        <v>info@pec.comune.mezzolombardo.tn.it</v>
      </c>
    </row>
    <row r="4008" spans="1:8" x14ac:dyDescent="0.25">
      <c r="A4008" s="4" t="s">
        <v>7798</v>
      </c>
      <c r="B4008" s="6" t="s">
        <v>4122</v>
      </c>
      <c r="C4008" s="4" t="s">
        <v>7803</v>
      </c>
      <c r="D4008" s="11">
        <v>1176</v>
      </c>
      <c r="E4008" s="11" t="str">
        <f t="shared" si="186"/>
        <v/>
      </c>
      <c r="F4008" s="11" t="str">
        <f t="shared" si="187"/>
        <v>PIEMONTE</v>
      </c>
      <c r="G4008" s="30">
        <f t="shared" si="188"/>
        <v>1.9786739331111296E-5</v>
      </c>
      <c r="H4008" s="31" t="str">
        <f>VLOOKUP(B4008,'PEC unito'!A$2:B$7902,2,0)</f>
        <v>mezzomerico@cert.ruparpiemonte.it</v>
      </c>
    </row>
    <row r="4009" spans="1:8" x14ac:dyDescent="0.25">
      <c r="A4009" s="4" t="s">
        <v>7798</v>
      </c>
      <c r="B4009" s="6" t="s">
        <v>4123</v>
      </c>
      <c r="C4009" s="4" t="s">
        <v>7803</v>
      </c>
      <c r="D4009" s="11">
        <v>638</v>
      </c>
      <c r="E4009" s="11" t="str">
        <f t="shared" si="186"/>
        <v/>
      </c>
      <c r="F4009" s="11" t="str">
        <f t="shared" si="187"/>
        <v>PIEMONTE</v>
      </c>
      <c r="G4009" s="30">
        <f t="shared" si="188"/>
        <v>1.0734642596300175E-5</v>
      </c>
      <c r="H4009" s="31" t="str">
        <f>VLOOKUP(B4009,'PEC unito'!A$2:B$7902,2,0)</f>
        <v>miagliano@pec.ptbiellese.it</v>
      </c>
    </row>
    <row r="4010" spans="1:8" x14ac:dyDescent="0.25">
      <c r="A4010" s="4" t="s">
        <v>7799</v>
      </c>
      <c r="B4010" s="6" t="s">
        <v>4124</v>
      </c>
      <c r="C4010" s="4" t="s">
        <v>7807</v>
      </c>
      <c r="D4010" s="11">
        <v>3436</v>
      </c>
      <c r="E4010" s="11" t="str">
        <f t="shared" si="186"/>
        <v/>
      </c>
      <c r="F4010" s="11" t="str">
        <f t="shared" si="187"/>
        <v>VENETO</v>
      </c>
      <c r="G4010" s="30">
        <f t="shared" si="188"/>
        <v>5.7812275800763956E-5</v>
      </c>
      <c r="H4010" s="31" t="str">
        <f>VLOOKUP(B4010,'PEC unito'!A$2:B$7902,2,0)</f>
        <v>segreteria@comunedimiane.legalmail.it</v>
      </c>
    </row>
    <row r="4011" spans="1:8" x14ac:dyDescent="0.25">
      <c r="A4011" s="4" t="s">
        <v>7798</v>
      </c>
      <c r="B4011" s="6" t="s">
        <v>4125</v>
      </c>
      <c r="C4011" s="4" t="s">
        <v>7803</v>
      </c>
      <c r="D4011" s="11">
        <v>887</v>
      </c>
      <c r="E4011" s="11" t="str">
        <f t="shared" si="186"/>
        <v/>
      </c>
      <c r="F4011" s="11" t="str">
        <f t="shared" si="187"/>
        <v>PIEMONTE</v>
      </c>
      <c r="G4011" s="30">
        <f t="shared" si="188"/>
        <v>1.4924181791407924E-5</v>
      </c>
      <c r="H4011" s="31" t="str">
        <f>VLOOKUP(B4011,'PEC unito'!A$2:B$7902,2,0)</f>
        <v>miasino@cert.ruparpiemonte.it</v>
      </c>
    </row>
    <row r="4012" spans="1:8" x14ac:dyDescent="0.25">
      <c r="A4012" s="4" t="s">
        <v>7798</v>
      </c>
      <c r="B4012" s="6" t="s">
        <v>4126</v>
      </c>
      <c r="C4012" s="4" t="s">
        <v>7803</v>
      </c>
      <c r="D4012" s="11">
        <v>414</v>
      </c>
      <c r="E4012" s="11" t="str">
        <f t="shared" si="186"/>
        <v/>
      </c>
      <c r="F4012" s="11" t="str">
        <f t="shared" si="187"/>
        <v>PIEMONTE</v>
      </c>
      <c r="G4012" s="30">
        <f t="shared" si="188"/>
        <v>6.9657398665646911E-6</v>
      </c>
      <c r="H4012" s="31" t="str">
        <f>VLOOKUP(B4012,'PEC unito'!A$2:B$7902,2,0)</f>
        <v>protocollo.miazzina@cert.ruparpiemonte.it</v>
      </c>
    </row>
    <row r="4013" spans="1:8" x14ac:dyDescent="0.25">
      <c r="A4013" s="4" t="s">
        <v>7800</v>
      </c>
      <c r="B4013" s="6" t="s">
        <v>4127</v>
      </c>
      <c r="C4013" s="4" t="s">
        <v>7814</v>
      </c>
      <c r="D4013" s="11">
        <v>131</v>
      </c>
      <c r="E4013" s="11" t="str">
        <f t="shared" si="186"/>
        <v/>
      </c>
      <c r="F4013" s="11" t="str">
        <f t="shared" si="187"/>
        <v>LAZIO</v>
      </c>
      <c r="G4013" s="30">
        <f t="shared" si="188"/>
        <v>2.2041350785506631E-6</v>
      </c>
      <c r="H4013" s="31" t="str">
        <f>VLOOKUP(B4013,'PEC unito'!A$2:B$7902,2,0)</f>
        <v>comune.micigliano@legalmail.it</v>
      </c>
    </row>
    <row r="4014" spans="1:8" x14ac:dyDescent="0.25">
      <c r="A4014" s="4" t="s">
        <v>7801</v>
      </c>
      <c r="B4014" s="6" t="s">
        <v>4128</v>
      </c>
      <c r="C4014" s="4" t="s">
        <v>7817</v>
      </c>
      <c r="D4014" s="11">
        <v>3684</v>
      </c>
      <c r="E4014" s="11" t="str">
        <f t="shared" si="186"/>
        <v/>
      </c>
      <c r="F4014" s="11" t="str">
        <f t="shared" si="187"/>
        <v>PUGLIA</v>
      </c>
      <c r="G4014" s="30">
        <f t="shared" si="188"/>
        <v>6.1984989537256817E-5</v>
      </c>
      <c r="H4014" s="31" t="str">
        <f>VLOOKUP(B4014,'PEC unito'!A$2:B$7902,2,0)</f>
        <v>ufficioprotocollomiggiano@pec.rupar.puglia.it</v>
      </c>
    </row>
    <row r="4015" spans="1:8" x14ac:dyDescent="0.25">
      <c r="A4015" s="4" t="s">
        <v>7801</v>
      </c>
      <c r="B4015" s="6" t="s">
        <v>4129</v>
      </c>
      <c r="C4015" s="4" t="s">
        <v>7815</v>
      </c>
      <c r="D4015" s="11">
        <v>4844</v>
      </c>
      <c r="E4015" s="11" t="str">
        <f t="shared" si="186"/>
        <v/>
      </c>
      <c r="F4015" s="11" t="str">
        <f t="shared" si="187"/>
        <v>ABRUZZO</v>
      </c>
      <c r="G4015" s="30">
        <f t="shared" si="188"/>
        <v>8.1502521530529856E-5</v>
      </c>
      <c r="H4015" s="31" t="str">
        <f>VLOOKUP(B4015,'PEC unito'!A$2:B$7902,2,0)</f>
        <v>miglianico@pec.it</v>
      </c>
    </row>
    <row r="4016" spans="1:8" x14ac:dyDescent="0.25">
      <c r="A4016" s="4" t="s">
        <v>7801</v>
      </c>
      <c r="B4016" s="6" t="s">
        <v>198</v>
      </c>
      <c r="C4016" s="4" t="s">
        <v>7819</v>
      </c>
      <c r="D4016" s="11">
        <v>799</v>
      </c>
      <c r="E4016" s="11" t="str">
        <f t="shared" si="186"/>
        <v/>
      </c>
      <c r="F4016" s="11" t="str">
        <f t="shared" si="187"/>
        <v>CALABRIA</v>
      </c>
      <c r="G4016" s="30">
        <f t="shared" si="188"/>
        <v>1.3443541433297556E-5</v>
      </c>
      <c r="H4016" s="31" t="str">
        <f>VLOOKUP(B4016,'PEC unito'!A$2:B$7902,2,0)</f>
        <v>sindaco.miglierina@asmepec.it</v>
      </c>
    </row>
    <row r="4017" spans="1:8" x14ac:dyDescent="0.25">
      <c r="A4017" s="4" t="s">
        <v>7801</v>
      </c>
      <c r="B4017" s="6" t="s">
        <v>4130</v>
      </c>
      <c r="C4017" s="4" t="s">
        <v>7818</v>
      </c>
      <c r="D4017" s="11">
        <v>2543</v>
      </c>
      <c r="E4017" s="11" t="str">
        <f t="shared" si="186"/>
        <v/>
      </c>
      <c r="F4017" s="11" t="str">
        <f t="shared" si="187"/>
        <v>BASILICATA</v>
      </c>
      <c r="G4017" s="30">
        <f t="shared" si="188"/>
        <v>4.2787141257666685E-5</v>
      </c>
      <c r="H4017" s="32" t="str">
        <f>IF(VLOOKUP(B4017,'PEC unito'!A$2:B$7902,2,0)=0,"PEC INESISTENTE")</f>
        <v>PEC INESISTENTE</v>
      </c>
    </row>
    <row r="4018" spans="1:8" x14ac:dyDescent="0.25">
      <c r="A4018" s="2" t="s">
        <v>7798</v>
      </c>
      <c r="B4018" s="6" t="s">
        <v>4131</v>
      </c>
      <c r="C4018" s="4" t="s">
        <v>7809</v>
      </c>
      <c r="D4018" s="11">
        <v>3756</v>
      </c>
      <c r="E4018" s="11" t="str">
        <f t="shared" si="186"/>
        <v/>
      </c>
      <c r="F4018" s="11" t="str">
        <f t="shared" si="187"/>
        <v>LIGURIA</v>
      </c>
      <c r="G4018" s="30">
        <f t="shared" si="188"/>
        <v>6.3196422557528935E-5</v>
      </c>
      <c r="H4018" s="31" t="str">
        <f>VLOOKUP(B4018,'PEC unito'!A$2:B$7902,2,0)</f>
        <v>comunedimignanego@actaliscertymail.it</v>
      </c>
    </row>
    <row r="4019" spans="1:8" x14ac:dyDescent="0.25">
      <c r="A4019" s="4" t="s">
        <v>7801</v>
      </c>
      <c r="B4019" s="6" t="s">
        <v>4132</v>
      </c>
      <c r="C4019" s="4" t="s">
        <v>7816</v>
      </c>
      <c r="D4019" s="11">
        <v>3258</v>
      </c>
      <c r="E4019" s="11" t="str">
        <f t="shared" si="186"/>
        <v/>
      </c>
      <c r="F4019" s="11" t="str">
        <f t="shared" si="187"/>
        <v>CAMPANIA</v>
      </c>
      <c r="G4019" s="30">
        <f t="shared" si="188"/>
        <v>5.4817344167313437E-5</v>
      </c>
      <c r="H4019" s="31" t="str">
        <f>VLOOKUP(B4019,'PEC unito'!A$2:B$7902,2,0)</f>
        <v>aagg.mignanomontelungo@asmepec.it</v>
      </c>
    </row>
    <row r="4020" spans="1:8" x14ac:dyDescent="0.25">
      <c r="A4020" s="4" t="s">
        <v>7798</v>
      </c>
      <c r="B4020" s="6" t="s">
        <v>4133</v>
      </c>
      <c r="C4020" s="4" t="s">
        <v>7805</v>
      </c>
      <c r="D4020" s="11">
        <v>1242123</v>
      </c>
      <c r="E4020" s="11" t="str">
        <f t="shared" si="186"/>
        <v>trovato</v>
      </c>
      <c r="F4020" s="11" t="str">
        <f t="shared" si="187"/>
        <v>LOMBARDIA</v>
      </c>
      <c r="G4020" s="30">
        <f t="shared" si="188"/>
        <v>2.0899289131103706E-2</v>
      </c>
      <c r="H4020" s="31" t="str">
        <f>VLOOKUP(B4020,'PEC unito'!A$2:B$7902,2,0)</f>
        <v>protocollo@postacert.comune.milano.it</v>
      </c>
    </row>
    <row r="4021" spans="1:8" x14ac:dyDescent="0.25">
      <c r="A4021" s="4" t="s">
        <v>7802</v>
      </c>
      <c r="B4021" s="6" t="s">
        <v>4134</v>
      </c>
      <c r="C4021" s="4" t="s">
        <v>7820</v>
      </c>
      <c r="D4021" s="11">
        <v>32146</v>
      </c>
      <c r="E4021" s="11" t="str">
        <f t="shared" si="186"/>
        <v/>
      </c>
      <c r="F4021" s="11" t="str">
        <f t="shared" si="187"/>
        <v>SICILIA</v>
      </c>
      <c r="G4021" s="30">
        <f t="shared" si="188"/>
        <v>5.4087119263427188E-4</v>
      </c>
      <c r="H4021" s="31" t="str">
        <f>VLOOKUP(B4021,'PEC unito'!A$2:B$7902,2,0)</f>
        <v>affarigenerali@pec.comune.milazzo.me.it</v>
      </c>
    </row>
    <row r="4022" spans="1:8" x14ac:dyDescent="0.25">
      <c r="A4022" s="4" t="s">
        <v>7802</v>
      </c>
      <c r="B4022" s="6" t="s">
        <v>4135</v>
      </c>
      <c r="C4022" s="4" t="s">
        <v>7820</v>
      </c>
      <c r="D4022" s="11">
        <v>3178</v>
      </c>
      <c r="E4022" s="11" t="str">
        <f t="shared" si="186"/>
        <v/>
      </c>
      <c r="F4022" s="11" t="str">
        <f t="shared" si="187"/>
        <v>SICILIA</v>
      </c>
      <c r="G4022" s="30">
        <f t="shared" si="188"/>
        <v>5.3471307478122191E-5</v>
      </c>
      <c r="H4022" s="31" t="str">
        <f>VLOOKUP(B4022,'PEC unito'!A$2:B$7902,2,0)</f>
        <v>protocollo@pec.comune.milena.cl.it</v>
      </c>
    </row>
    <row r="4023" spans="1:8" x14ac:dyDescent="0.25">
      <c r="A4023" s="4" t="s">
        <v>7801</v>
      </c>
      <c r="B4023" s="6" t="s">
        <v>284</v>
      </c>
      <c r="C4023" s="4" t="s">
        <v>7819</v>
      </c>
      <c r="D4023" s="11">
        <v>6894</v>
      </c>
      <c r="E4023" s="11" t="str">
        <f t="shared" si="186"/>
        <v/>
      </c>
      <c r="F4023" s="11" t="str">
        <f t="shared" si="187"/>
        <v>CALABRIA</v>
      </c>
      <c r="G4023" s="30">
        <f t="shared" si="188"/>
        <v>1.1599471169105551E-4</v>
      </c>
      <c r="H4023" s="31" t="str">
        <f>VLOOKUP(B4023,'PEC unito'!A$2:B$7902,2,0)</f>
        <v>comunemileto@asmepec.it</v>
      </c>
    </row>
    <row r="4024" spans="1:8" x14ac:dyDescent="0.25">
      <c r="A4024" s="4" t="s">
        <v>7802</v>
      </c>
      <c r="B4024" s="8" t="s">
        <v>4136</v>
      </c>
      <c r="C4024" s="4" t="s">
        <v>7821</v>
      </c>
      <c r="D4024" s="11">
        <v>1591</v>
      </c>
      <c r="E4024" s="11" t="str">
        <f t="shared" si="186"/>
        <v/>
      </c>
      <c r="F4024" s="11" t="str">
        <f t="shared" si="187"/>
        <v>SARDEGNA</v>
      </c>
      <c r="G4024" s="30">
        <f t="shared" si="188"/>
        <v>2.6769304656290877E-5</v>
      </c>
      <c r="H4024" s="31" t="str">
        <f>VLOOKUP(B4024,'PEC unito'!A$2:B$7902,2,0)</f>
        <v xml:space="preserve">protocollo.milis@pec.comunas.it </v>
      </c>
    </row>
    <row r="4025" spans="1:8" x14ac:dyDescent="0.25">
      <c r="A4025" s="4" t="s">
        <v>7802</v>
      </c>
      <c r="B4025" s="6" t="s">
        <v>4137</v>
      </c>
      <c r="C4025" s="4" t="s">
        <v>7820</v>
      </c>
      <c r="D4025" s="11">
        <v>7807</v>
      </c>
      <c r="E4025" s="11" t="str">
        <f t="shared" si="186"/>
        <v/>
      </c>
      <c r="F4025" s="11" t="str">
        <f t="shared" si="187"/>
        <v>SICILIA</v>
      </c>
      <c r="G4025" s="30">
        <f t="shared" si="188"/>
        <v>1.3135635540645059E-4</v>
      </c>
      <c r="H4025" s="31" t="str">
        <f>VLOOKUP(B4025,'PEC unito'!A$2:B$7902,2,0)</f>
        <v>protocollo@pec.comunemilitello.it</v>
      </c>
    </row>
    <row r="4026" spans="1:8" x14ac:dyDescent="0.25">
      <c r="A4026" s="4" t="s">
        <v>7802</v>
      </c>
      <c r="B4026" s="6" t="s">
        <v>4138</v>
      </c>
      <c r="C4026" s="4" t="s">
        <v>7820</v>
      </c>
      <c r="D4026" s="11">
        <v>1334</v>
      </c>
      <c r="E4026" s="11" t="str">
        <f t="shared" si="186"/>
        <v/>
      </c>
      <c r="F4026" s="11" t="str">
        <f t="shared" si="187"/>
        <v>SICILIA</v>
      </c>
      <c r="G4026" s="30">
        <f t="shared" si="188"/>
        <v>2.2445161792264003E-5</v>
      </c>
      <c r="H4026" s="31" t="str">
        <f>VLOOKUP(B4026,'PEC unito'!A$2:B$7902,2,0)</f>
        <v>militello@pec.intradata.it</v>
      </c>
    </row>
    <row r="4027" spans="1:8" x14ac:dyDescent="0.25">
      <c r="A4027" s="2" t="s">
        <v>7798</v>
      </c>
      <c r="B4027" s="6" t="s">
        <v>4139</v>
      </c>
      <c r="C4027" s="4" t="s">
        <v>7809</v>
      </c>
      <c r="D4027" s="11">
        <v>3426</v>
      </c>
      <c r="E4027" s="11" t="str">
        <f t="shared" si="186"/>
        <v/>
      </c>
      <c r="F4027" s="11" t="str">
        <f t="shared" si="187"/>
        <v>LIGURIA</v>
      </c>
      <c r="G4027" s="30">
        <f t="shared" si="188"/>
        <v>5.7644021214615052E-5</v>
      </c>
      <c r="H4027" s="31" t="str">
        <f>VLOOKUP(B4027,'PEC unito'!A$2:B$7902,2,0)</f>
        <v>protocollo@pec.comune.millesimo.sv.it</v>
      </c>
    </row>
    <row r="4028" spans="1:8" x14ac:dyDescent="0.25">
      <c r="A4028" s="4" t="s">
        <v>7802</v>
      </c>
      <c r="B4028" s="6" t="s">
        <v>4140</v>
      </c>
      <c r="C4028" s="4" t="s">
        <v>7820</v>
      </c>
      <c r="D4028" s="11">
        <v>1065</v>
      </c>
      <c r="E4028" s="11" t="str">
        <f t="shared" si="186"/>
        <v/>
      </c>
      <c r="F4028" s="11" t="str">
        <f t="shared" si="187"/>
        <v>SICILIA</v>
      </c>
      <c r="G4028" s="30">
        <f t="shared" si="188"/>
        <v>1.7919113424858443E-5</v>
      </c>
      <c r="H4028" s="31" t="str">
        <f>VLOOKUP(B4028,'PEC unito'!A$2:B$7902,2,0)</f>
        <v>protocollo@pec.comune.milo.ct.it</v>
      </c>
    </row>
    <row r="4029" spans="1:8" x14ac:dyDescent="0.25">
      <c r="A4029" s="4" t="s">
        <v>7798</v>
      </c>
      <c r="B4029" s="6" t="s">
        <v>4141</v>
      </c>
      <c r="C4029" s="4" t="s">
        <v>7805</v>
      </c>
      <c r="D4029" s="11">
        <v>1799</v>
      </c>
      <c r="E4029" s="11" t="str">
        <f t="shared" si="186"/>
        <v/>
      </c>
      <c r="F4029" s="11" t="str">
        <f t="shared" si="187"/>
        <v>LOMBARDIA</v>
      </c>
      <c r="G4029" s="30">
        <f t="shared" si="188"/>
        <v>3.0269000048188112E-5</v>
      </c>
      <c r="H4029" s="31" t="str">
        <f>VLOOKUP(B4029,'PEC unito'!A$2:B$7902,2,0)</f>
        <v>info@cert.comune.milzano.bs.it</v>
      </c>
    </row>
    <row r="4030" spans="1:8" x14ac:dyDescent="0.25">
      <c r="A4030" s="4" t="s">
        <v>7802</v>
      </c>
      <c r="B4030" s="6" t="s">
        <v>4142</v>
      </c>
      <c r="C4030" s="4" t="s">
        <v>7820</v>
      </c>
      <c r="D4030" s="11">
        <v>5216</v>
      </c>
      <c r="E4030" s="11" t="str">
        <f t="shared" si="186"/>
        <v/>
      </c>
      <c r="F4030" s="11" t="str">
        <f t="shared" si="187"/>
        <v>SICILIA</v>
      </c>
      <c r="G4030" s="30">
        <f t="shared" si="188"/>
        <v>8.7761592135269151E-5</v>
      </c>
      <c r="H4030" s="31" t="str">
        <f>VLOOKUP(B4030,'PEC unito'!A$2:B$7902,2,0)</f>
        <v>protocollo@pec.comunemineo.telecompost.it</v>
      </c>
    </row>
    <row r="4031" spans="1:8" x14ac:dyDescent="0.25">
      <c r="A4031" s="4" t="s">
        <v>7799</v>
      </c>
      <c r="B4031" s="6" t="s">
        <v>4143</v>
      </c>
      <c r="C4031" s="4" t="s">
        <v>7807</v>
      </c>
      <c r="D4031" s="11">
        <v>4667</v>
      </c>
      <c r="E4031" s="11" t="str">
        <f t="shared" si="186"/>
        <v/>
      </c>
      <c r="F4031" s="11" t="str">
        <f t="shared" si="187"/>
        <v>VENETO</v>
      </c>
      <c r="G4031" s="30">
        <f t="shared" si="188"/>
        <v>7.8524415355694238E-5</v>
      </c>
      <c r="H4031" s="31" t="str">
        <f>VLOOKUP(B4031,'PEC unito'!A$2:B$7902,2,0)</f>
        <v>comune.minerbe@halleypec.it</v>
      </c>
    </row>
    <row r="4032" spans="1:8" x14ac:dyDescent="0.25">
      <c r="A4032" s="4" t="s">
        <v>7799</v>
      </c>
      <c r="B4032" s="6" t="s">
        <v>4144</v>
      </c>
      <c r="C4032" s="4" t="s">
        <v>7810</v>
      </c>
      <c r="D4032" s="11">
        <v>8674</v>
      </c>
      <c r="E4032" s="11" t="str">
        <f t="shared" si="186"/>
        <v/>
      </c>
      <c r="F4032" s="11" t="str">
        <f t="shared" si="187"/>
        <v>EMILIA-ROMAGNA</v>
      </c>
      <c r="G4032" s="30">
        <f t="shared" si="188"/>
        <v>1.459440280255607E-4</v>
      </c>
      <c r="H4032" s="31" t="str">
        <f>VLOOKUP(B4032,'PEC unito'!A$2:B$7902,2,0)</f>
        <v>comune.minerbio@cert.provincia.bo.it</v>
      </c>
    </row>
    <row r="4033" spans="1:8" x14ac:dyDescent="0.25">
      <c r="A4033" s="4" t="s">
        <v>7801</v>
      </c>
      <c r="B4033" s="6" t="s">
        <v>4145</v>
      </c>
      <c r="C4033" s="4" t="s">
        <v>7817</v>
      </c>
      <c r="D4033" s="11">
        <v>3729</v>
      </c>
      <c r="E4033" s="11" t="str">
        <f t="shared" si="186"/>
        <v/>
      </c>
      <c r="F4033" s="11" t="str">
        <f t="shared" si="187"/>
        <v>PUGLIA</v>
      </c>
      <c r="G4033" s="30">
        <f t="shared" si="188"/>
        <v>6.2742135174926892E-5</v>
      </c>
      <c r="H4033" s="31" t="str">
        <f>VLOOKUP(B4033,'PEC unito'!A$2:B$7902,2,0)</f>
        <v>affarigenerali.comuneminervino.le@pec.rupar.puglia.it</v>
      </c>
    </row>
    <row r="4034" spans="1:8" x14ac:dyDescent="0.25">
      <c r="A4034" s="4" t="s">
        <v>7801</v>
      </c>
      <c r="B4034" s="6" t="s">
        <v>4146</v>
      </c>
      <c r="C4034" s="4" t="s">
        <v>7817</v>
      </c>
      <c r="D4034" s="11">
        <v>9333</v>
      </c>
      <c r="E4034" s="11" t="str">
        <f t="shared" ref="E4034:E4097" si="189">IF(D4034&gt;300000,"trovato","")</f>
        <v/>
      </c>
      <c r="F4034" s="11" t="str">
        <f t="shared" ref="F4034:F4097" si="190">IF(AND(D4034&gt;50000,D4034&lt;100000),"COMPRESO",C4034)</f>
        <v>PUGLIA</v>
      </c>
      <c r="G4034" s="30">
        <f t="shared" ref="G4034:G4097" si="191">D4034/Totale</f>
        <v>1.5703200525277357E-4</v>
      </c>
      <c r="H4034" s="31" t="str">
        <f>VLOOKUP(B4034,'PEC unito'!A$2:B$7902,2,0)</f>
        <v>comune.minervinomurge@legpec.it</v>
      </c>
    </row>
    <row r="4035" spans="1:8" x14ac:dyDescent="0.25">
      <c r="A4035" s="4" t="s">
        <v>7801</v>
      </c>
      <c r="B4035" s="6" t="s">
        <v>4147</v>
      </c>
      <c r="C4035" s="4" t="s">
        <v>7816</v>
      </c>
      <c r="D4035" s="11">
        <v>2822</v>
      </c>
      <c r="E4035" s="11" t="str">
        <f t="shared" si="189"/>
        <v/>
      </c>
      <c r="F4035" s="11" t="str">
        <f t="shared" si="190"/>
        <v>CAMPANIA</v>
      </c>
      <c r="G4035" s="30">
        <f t="shared" si="191"/>
        <v>4.7481444211221153E-5</v>
      </c>
      <c r="H4035" s="31" t="str">
        <f>VLOOKUP(B4035,'PEC unito'!A$2:B$7902,2,0)</f>
        <v>comune.minori@asmepec.it</v>
      </c>
    </row>
    <row r="4036" spans="1:8" x14ac:dyDescent="0.25">
      <c r="A4036" s="4" t="s">
        <v>7800</v>
      </c>
      <c r="B4036" s="6" t="s">
        <v>4148</v>
      </c>
      <c r="C4036" s="4" t="s">
        <v>7814</v>
      </c>
      <c r="D4036" s="11">
        <v>19472</v>
      </c>
      <c r="E4036" s="11" t="str">
        <f t="shared" si="189"/>
        <v/>
      </c>
      <c r="F4036" s="11" t="str">
        <f t="shared" si="190"/>
        <v>LAZIO</v>
      </c>
      <c r="G4036" s="30">
        <f t="shared" si="191"/>
        <v>3.2762533014914897E-4</v>
      </c>
      <c r="H4036" s="31" t="str">
        <f>VLOOKUP(B4036,'PEC unito'!A$2:B$7902,2,0)</f>
        <v>minturno@legalmail.it</v>
      </c>
    </row>
    <row r="4037" spans="1:8" x14ac:dyDescent="0.25">
      <c r="A4037" s="4" t="s">
        <v>7800</v>
      </c>
      <c r="B4037" s="6" t="s">
        <v>4149</v>
      </c>
      <c r="C4037" s="4" t="s">
        <v>7811</v>
      </c>
      <c r="D4037" s="11">
        <v>2221</v>
      </c>
      <c r="E4037" s="11" t="str">
        <f t="shared" si="189"/>
        <v/>
      </c>
      <c r="F4037" s="11" t="str">
        <f t="shared" si="190"/>
        <v>TOSCANA</v>
      </c>
      <c r="G4037" s="30">
        <f t="shared" si="191"/>
        <v>3.7369343583671931E-5</v>
      </c>
      <c r="H4037" s="31" t="str">
        <f>VLOOKUP(B4037,'PEC unito'!A$2:B$7902,2,0)</f>
        <v>comune.minucciano@postacert.toscana.it</v>
      </c>
    </row>
    <row r="4038" spans="1:8" x14ac:dyDescent="0.25">
      <c r="A4038" s="2" t="s">
        <v>7798</v>
      </c>
      <c r="B4038" s="6" t="s">
        <v>4150</v>
      </c>
      <c r="C4038" s="4" t="s">
        <v>7809</v>
      </c>
      <c r="D4038" s="11">
        <v>539</v>
      </c>
      <c r="E4038" s="11" t="str">
        <f t="shared" si="189"/>
        <v/>
      </c>
      <c r="F4038" s="11" t="str">
        <f t="shared" si="190"/>
        <v>LIGURIA</v>
      </c>
      <c r="G4038" s="30">
        <f t="shared" si="191"/>
        <v>9.0689221934260102E-6</v>
      </c>
      <c r="H4038" s="31" t="str">
        <f>VLOOKUP(B4038,'PEC unito'!A$2:B$7902,2,0)</f>
        <v>comune.mioglia.sv@legalmail.it</v>
      </c>
    </row>
    <row r="4039" spans="1:8" x14ac:dyDescent="0.25">
      <c r="A4039" s="4" t="s">
        <v>7799</v>
      </c>
      <c r="B4039" s="6" t="s">
        <v>4151</v>
      </c>
      <c r="C4039" s="4" t="s">
        <v>7807</v>
      </c>
      <c r="D4039" s="11">
        <v>38552</v>
      </c>
      <c r="E4039" s="11" t="str">
        <f t="shared" si="189"/>
        <v/>
      </c>
      <c r="F4039" s="11" t="str">
        <f t="shared" si="190"/>
        <v>VENETO</v>
      </c>
      <c r="G4039" s="30">
        <f t="shared" si="191"/>
        <v>6.4865508052126082E-4</v>
      </c>
      <c r="H4039" s="31" t="str">
        <f>VLOOKUP(B4039,'PEC unito'!A$2:B$7902,2,0)</f>
        <v>comune.mira.ve@pecveneto.it</v>
      </c>
    </row>
    <row r="4040" spans="1:8" x14ac:dyDescent="0.25">
      <c r="A4040" s="4" t="s">
        <v>7801</v>
      </c>
      <c r="B4040" s="6" t="s">
        <v>4152</v>
      </c>
      <c r="C4040" s="4" t="s">
        <v>7816</v>
      </c>
      <c r="D4040" s="11">
        <v>7904</v>
      </c>
      <c r="E4040" s="11" t="str">
        <f t="shared" si="189"/>
        <v/>
      </c>
      <c r="F4040" s="11" t="str">
        <f t="shared" si="190"/>
        <v>CAMPANIA</v>
      </c>
      <c r="G4040" s="30">
        <f t="shared" si="191"/>
        <v>1.3298842489209496E-4</v>
      </c>
      <c r="H4040" s="31" t="str">
        <f>VLOOKUP(B4040,'PEC unito'!A$2:B$7902,2,0)</f>
        <v>protocollo.mirabellaeclano@pec.it</v>
      </c>
    </row>
    <row r="4041" spans="1:8" x14ac:dyDescent="0.25">
      <c r="A4041" s="4" t="s">
        <v>7802</v>
      </c>
      <c r="B4041" s="6" t="s">
        <v>4153</v>
      </c>
      <c r="C4041" s="4" t="s">
        <v>7820</v>
      </c>
      <c r="D4041" s="11">
        <v>5191</v>
      </c>
      <c r="E4041" s="11" t="str">
        <f t="shared" si="189"/>
        <v/>
      </c>
      <c r="F4041" s="11" t="str">
        <f t="shared" si="190"/>
        <v>SICILIA</v>
      </c>
      <c r="G4041" s="30">
        <f t="shared" si="191"/>
        <v>8.7340955669896884E-5</v>
      </c>
      <c r="H4041" s="31" t="str">
        <f>VLOOKUP(B4041,'PEC unito'!A$2:B$7902,2,0)</f>
        <v>comunedimirabellaimbaccari.ct.protgen@pa.postacertificata.gov.it</v>
      </c>
    </row>
    <row r="4042" spans="1:8" x14ac:dyDescent="0.25">
      <c r="A4042" s="4" t="s">
        <v>7798</v>
      </c>
      <c r="B4042" s="6" t="s">
        <v>4154</v>
      </c>
      <c r="C4042" s="4" t="s">
        <v>7803</v>
      </c>
      <c r="D4042" s="11">
        <v>1401</v>
      </c>
      <c r="E4042" s="11" t="str">
        <f t="shared" si="189"/>
        <v/>
      </c>
      <c r="F4042" s="11" t="str">
        <f t="shared" si="190"/>
        <v>PIEMONTE</v>
      </c>
      <c r="G4042" s="30">
        <f t="shared" si="191"/>
        <v>2.3572467519461672E-5</v>
      </c>
      <c r="H4042" s="31" t="str">
        <f>VLOOKUP(B4042,'PEC unito'!A$2:B$7902,2,0)</f>
        <v>protocollo@pec.comune.mirabellomonferrato.al.it</v>
      </c>
    </row>
    <row r="4043" spans="1:8" x14ac:dyDescent="0.25">
      <c r="A4043" s="4" t="s">
        <v>7801</v>
      </c>
      <c r="B4043" s="6" t="s">
        <v>4155</v>
      </c>
      <c r="C4043" s="4" t="s">
        <v>4200</v>
      </c>
      <c r="D4043" s="11">
        <v>2157</v>
      </c>
      <c r="E4043" s="11" t="str">
        <f t="shared" si="189"/>
        <v/>
      </c>
      <c r="F4043" s="11" t="str">
        <f t="shared" si="190"/>
        <v>MOLISE</v>
      </c>
      <c r="G4043" s="30">
        <f t="shared" si="191"/>
        <v>3.6292514232318935E-5</v>
      </c>
      <c r="H4043" s="31" t="str">
        <f>VLOOKUP(B4043,'PEC unito'!A$2:B$7902,2,0)</f>
        <v>comune.mirabellosanniticocb@legalmail.it</v>
      </c>
    </row>
    <row r="4044" spans="1:8" x14ac:dyDescent="0.25">
      <c r="A4044" s="4" t="s">
        <v>7798</v>
      </c>
      <c r="B4044" s="6" t="s">
        <v>4156</v>
      </c>
      <c r="C4044" s="4" t="s">
        <v>7805</v>
      </c>
      <c r="D4044" s="11">
        <v>3792</v>
      </c>
      <c r="E4044" s="11" t="str">
        <f t="shared" si="189"/>
        <v/>
      </c>
      <c r="F4044" s="11" t="str">
        <f t="shared" si="190"/>
        <v>LOMBARDIA</v>
      </c>
      <c r="G4044" s="30">
        <f t="shared" si="191"/>
        <v>6.3802139067665E-5</v>
      </c>
      <c r="H4044" s="31" t="str">
        <f>VLOOKUP(B4044,'PEC unito'!A$2:B$7902,2,0)</f>
        <v>comune.miradolo@pec.provincia.pv.it</v>
      </c>
    </row>
    <row r="4045" spans="1:8" x14ac:dyDescent="0.25">
      <c r="A4045" s="4" t="s">
        <v>7801</v>
      </c>
      <c r="B4045" s="6" t="s">
        <v>4157</v>
      </c>
      <c r="C4045" s="4" t="s">
        <v>4200</v>
      </c>
      <c r="D4045" s="11">
        <v>1064</v>
      </c>
      <c r="E4045" s="11" t="str">
        <f t="shared" si="189"/>
        <v/>
      </c>
      <c r="F4045" s="11" t="str">
        <f t="shared" si="190"/>
        <v>MOLISE</v>
      </c>
      <c r="G4045" s="30">
        <f t="shared" si="191"/>
        <v>1.7902287966243552E-5</v>
      </c>
      <c r="H4045" s="31" t="str">
        <f>VLOOKUP(B4045,'PEC unito'!A$2:B$7902,2,0)</f>
        <v>comunedimiranda@pec.it</v>
      </c>
    </row>
    <row r="4046" spans="1:8" x14ac:dyDescent="0.25">
      <c r="A4046" s="4" t="s">
        <v>7799</v>
      </c>
      <c r="B4046" s="6" t="s">
        <v>4158</v>
      </c>
      <c r="C4046" s="4" t="s">
        <v>7810</v>
      </c>
      <c r="D4046" s="11">
        <v>23960</v>
      </c>
      <c r="E4046" s="11" t="str">
        <f t="shared" si="189"/>
        <v/>
      </c>
      <c r="F4046" s="11" t="str">
        <f t="shared" si="190"/>
        <v>EMILIA-ROMAGNA</v>
      </c>
      <c r="G4046" s="30">
        <f t="shared" si="191"/>
        <v>4.0313798841277776E-4</v>
      </c>
      <c r="H4046" s="31" t="str">
        <f>VLOOKUP(B4046,'PEC unito'!A$2:B$7902,2,0)</f>
        <v>comune.mirandola@cert.comune.mirandola.mo.it</v>
      </c>
    </row>
    <row r="4047" spans="1:8" x14ac:dyDescent="0.25">
      <c r="A4047" s="4" t="s">
        <v>7799</v>
      </c>
      <c r="B4047" s="6" t="s">
        <v>4159</v>
      </c>
      <c r="C4047" s="4" t="s">
        <v>7807</v>
      </c>
      <c r="D4047" s="11">
        <v>26456</v>
      </c>
      <c r="E4047" s="11" t="str">
        <f t="shared" si="189"/>
        <v/>
      </c>
      <c r="F4047" s="11" t="str">
        <f t="shared" si="190"/>
        <v>VENETO</v>
      </c>
      <c r="G4047" s="30">
        <f t="shared" si="191"/>
        <v>4.4513433311554461E-4</v>
      </c>
      <c r="H4047" s="31" t="str">
        <f>VLOOKUP(B4047,'PEC unito'!A$2:B$7902,2,0)</f>
        <v>protocollo.comune.mirano.ve@pecveneto.it</v>
      </c>
    </row>
    <row r="4048" spans="1:8" x14ac:dyDescent="0.25">
      <c r="A4048" s="4" t="s">
        <v>7802</v>
      </c>
      <c r="B4048" s="6" t="s">
        <v>4160</v>
      </c>
      <c r="C4048" s="4" t="s">
        <v>7820</v>
      </c>
      <c r="D4048" s="11">
        <v>1000</v>
      </c>
      <c r="E4048" s="11" t="str">
        <f t="shared" si="189"/>
        <v/>
      </c>
      <c r="F4048" s="11" t="str">
        <f t="shared" si="190"/>
        <v>SICILIA</v>
      </c>
      <c r="G4048" s="30">
        <f t="shared" si="191"/>
        <v>1.6825458614890556E-5</v>
      </c>
      <c r="H4048" s="31" t="str">
        <f>VLOOKUP(B4048,'PEC unito'!A$2:B$7902,2,0)</f>
        <v>protocollo@pec.comune.mirto.me.it</v>
      </c>
    </row>
    <row r="4049" spans="1:8" x14ac:dyDescent="0.25">
      <c r="A4049" s="4" t="s">
        <v>7799</v>
      </c>
      <c r="B4049" s="6" t="s">
        <v>4161</v>
      </c>
      <c r="C4049" s="4" t="s">
        <v>7810</v>
      </c>
      <c r="D4049" s="11">
        <v>12252</v>
      </c>
      <c r="E4049" s="11" t="str">
        <f t="shared" si="189"/>
        <v/>
      </c>
      <c r="F4049" s="11" t="str">
        <f t="shared" si="190"/>
        <v>EMILIA-ROMAGNA</v>
      </c>
      <c r="G4049" s="30">
        <f t="shared" si="191"/>
        <v>2.0614551894963912E-4</v>
      </c>
      <c r="H4049" s="31" t="str">
        <f>VLOOKUP(B4049,'PEC unito'!A$2:B$7902,2,0)</f>
        <v>comune.misanoadriatico@legalmail.it</v>
      </c>
    </row>
    <row r="4050" spans="1:8" x14ac:dyDescent="0.25">
      <c r="A4050" s="4" t="s">
        <v>7798</v>
      </c>
      <c r="B4050" s="6" t="s">
        <v>4162</v>
      </c>
      <c r="C4050" s="4" t="s">
        <v>7805</v>
      </c>
      <c r="D4050" s="11">
        <v>2927</v>
      </c>
      <c r="E4050" s="11" t="str">
        <f t="shared" si="189"/>
        <v/>
      </c>
      <c r="F4050" s="11" t="str">
        <f t="shared" si="190"/>
        <v>LOMBARDIA</v>
      </c>
      <c r="G4050" s="30">
        <f t="shared" si="191"/>
        <v>4.924811736578466E-5</v>
      </c>
      <c r="H4050" s="31" t="str">
        <f>VLOOKUP(B4050,'PEC unito'!A$2:B$7902,2,0)</f>
        <v>comune.misanogd@legalmail.it</v>
      </c>
    </row>
    <row r="4051" spans="1:8" x14ac:dyDescent="0.25">
      <c r="A4051" s="4" t="s">
        <v>7802</v>
      </c>
      <c r="B4051" s="6" t="s">
        <v>4164</v>
      </c>
      <c r="C4051" s="4" t="s">
        <v>7820</v>
      </c>
      <c r="D4051" s="11">
        <v>27570</v>
      </c>
      <c r="E4051" s="11" t="str">
        <f t="shared" si="189"/>
        <v/>
      </c>
      <c r="F4051" s="11" t="str">
        <f t="shared" si="190"/>
        <v>SICILIA</v>
      </c>
      <c r="G4051" s="30">
        <f t="shared" si="191"/>
        <v>4.638778940125327E-4</v>
      </c>
      <c r="H4051" s="31" t="str">
        <f>VLOOKUP(B4051,'PEC unito'!A$2:B$7902,2,0)</f>
        <v>elettorale@pec.comune.misilmeri.pa.it</v>
      </c>
    </row>
    <row r="4052" spans="1:8" x14ac:dyDescent="0.25">
      <c r="A4052" s="4" t="s">
        <v>7798</v>
      </c>
      <c r="B4052" s="6" t="s">
        <v>4165</v>
      </c>
      <c r="C4052" s="4" t="s">
        <v>7805</v>
      </c>
      <c r="D4052" s="11">
        <v>5195</v>
      </c>
      <c r="E4052" s="11" t="str">
        <f t="shared" si="189"/>
        <v/>
      </c>
      <c r="F4052" s="11" t="str">
        <f t="shared" si="190"/>
        <v>LOMBARDIA</v>
      </c>
      <c r="G4052" s="30">
        <f t="shared" si="191"/>
        <v>8.7408257504356448E-5</v>
      </c>
      <c r="H4052" s="31" t="str">
        <f>VLOOKUP(B4052,'PEC unito'!A$2:B$7902,2,0)</f>
        <v xml:space="preserve">comune.misinto@pec.regione.lombardia.it </v>
      </c>
    </row>
    <row r="4053" spans="1:8" x14ac:dyDescent="0.25">
      <c r="A4053" s="4" t="s">
        <v>7798</v>
      </c>
      <c r="B4053" s="6" t="s">
        <v>4166</v>
      </c>
      <c r="C4053" s="4" t="s">
        <v>7805</v>
      </c>
      <c r="D4053" s="11">
        <v>8579</v>
      </c>
      <c r="E4053" s="11" t="str">
        <f t="shared" si="189"/>
        <v/>
      </c>
      <c r="F4053" s="11" t="str">
        <f t="shared" si="190"/>
        <v>LOMBARDIA</v>
      </c>
      <c r="G4053" s="30">
        <f t="shared" si="191"/>
        <v>1.4434560945714609E-4</v>
      </c>
      <c r="H4053" s="31" t="str">
        <f>VLOOKUP(B4053,'PEC unito'!A$2:B$7902,2,0)</f>
        <v>comune.missaglia@pec.regione.lombardia.it</v>
      </c>
    </row>
    <row r="4054" spans="1:8" x14ac:dyDescent="0.25">
      <c r="A4054" s="4" t="s">
        <v>7801</v>
      </c>
      <c r="B4054" s="6" t="s">
        <v>4167</v>
      </c>
      <c r="C4054" s="4" t="s">
        <v>7818</v>
      </c>
      <c r="D4054" s="11">
        <v>548</v>
      </c>
      <c r="E4054" s="11" t="str">
        <f t="shared" si="189"/>
        <v/>
      </c>
      <c r="F4054" s="11" t="str">
        <f t="shared" si="190"/>
        <v>BASILICATA</v>
      </c>
      <c r="G4054" s="30">
        <f t="shared" si="191"/>
        <v>9.2203513209600249E-6</v>
      </c>
      <c r="H4054" s="31" t="str">
        <f>VLOOKUP(B4054,'PEC unito'!A$2:B$7902,2,0)</f>
        <v>protocollomissanello@ebaspec.it</v>
      </c>
    </row>
    <row r="4055" spans="1:8" x14ac:dyDescent="0.25">
      <c r="A4055" s="4" t="s">
        <v>7802</v>
      </c>
      <c r="B4055" s="6" t="s">
        <v>4168</v>
      </c>
      <c r="C4055" s="4" t="s">
        <v>7820</v>
      </c>
      <c r="D4055" s="11">
        <v>47356</v>
      </c>
      <c r="E4055" s="11" t="str">
        <f t="shared" si="189"/>
        <v/>
      </c>
      <c r="F4055" s="11" t="str">
        <f t="shared" si="190"/>
        <v>SICILIA</v>
      </c>
      <c r="G4055" s="30">
        <f t="shared" si="191"/>
        <v>7.9678641816675725E-4</v>
      </c>
      <c r="H4055" s="31" t="str">
        <f>VLOOKUP(B4055,'PEC unito'!A$2:B$7902,2,0)</f>
        <v>protocollo.misterbianco@pec.it</v>
      </c>
    </row>
    <row r="4056" spans="1:8" x14ac:dyDescent="0.25">
      <c r="A4056" s="4" t="s">
        <v>7802</v>
      </c>
      <c r="B4056" s="6" t="s">
        <v>4169</v>
      </c>
      <c r="C4056" s="4" t="s">
        <v>7820</v>
      </c>
      <c r="D4056" s="11">
        <v>5014</v>
      </c>
      <c r="E4056" s="11" t="str">
        <f t="shared" si="189"/>
        <v/>
      </c>
      <c r="F4056" s="11" t="str">
        <f t="shared" si="190"/>
        <v>SICILIA</v>
      </c>
      <c r="G4056" s="30">
        <f t="shared" si="191"/>
        <v>8.4362849495061253E-5</v>
      </c>
      <c r="H4056" s="31" t="str">
        <f>VLOOKUP(B4056,'PEC unito'!A$2:B$7902,2,0)</f>
        <v>info@pec.comune.mistretta.me.it</v>
      </c>
    </row>
    <row r="4057" spans="1:8" x14ac:dyDescent="0.25">
      <c r="A4057" s="4" t="s">
        <v>7798</v>
      </c>
      <c r="B4057" s="6" t="s">
        <v>4170</v>
      </c>
      <c r="C4057" s="4" t="s">
        <v>7803</v>
      </c>
      <c r="D4057" s="11">
        <v>470</v>
      </c>
      <c r="E4057" s="11" t="str">
        <f t="shared" si="189"/>
        <v/>
      </c>
      <c r="F4057" s="11" t="str">
        <f t="shared" si="190"/>
        <v>PIEMONTE</v>
      </c>
      <c r="G4057" s="30">
        <f t="shared" si="191"/>
        <v>7.9079655489985624E-6</v>
      </c>
      <c r="H4057" s="31" t="str">
        <f>VLOOKUP(B4057,'PEC unito'!A$2:B$7902,2,0)</f>
        <v>comunedimoasca@pec.it</v>
      </c>
    </row>
    <row r="4058" spans="1:8" x14ac:dyDescent="0.25">
      <c r="A4058" s="2" t="s">
        <v>7798</v>
      </c>
      <c r="B4058" s="6" t="s">
        <v>4171</v>
      </c>
      <c r="C4058" s="4" t="s">
        <v>7809</v>
      </c>
      <c r="D4058" s="11">
        <v>2695</v>
      </c>
      <c r="E4058" s="11" t="str">
        <f t="shared" si="189"/>
        <v/>
      </c>
      <c r="F4058" s="11" t="str">
        <f t="shared" si="190"/>
        <v>LIGURIA</v>
      </c>
      <c r="G4058" s="30">
        <f t="shared" si="191"/>
        <v>4.5344610967130056E-5</v>
      </c>
      <c r="H4058" s="31" t="str">
        <f>VLOOKUP(B4058,'PEC unito'!A$2:B$7902,2,0)</f>
        <v>demograficimoconesi@legalmail.it</v>
      </c>
    </row>
    <row r="4059" spans="1:8" x14ac:dyDescent="0.25">
      <c r="A4059" s="4" t="s">
        <v>7799</v>
      </c>
      <c r="B4059" s="6" t="s">
        <v>4172</v>
      </c>
      <c r="C4059" s="4" t="s">
        <v>7810</v>
      </c>
      <c r="D4059" s="11">
        <v>179149</v>
      </c>
      <c r="E4059" s="11" t="str">
        <f t="shared" si="189"/>
        <v/>
      </c>
      <c r="F4059" s="11" t="str">
        <f t="shared" si="190"/>
        <v>EMILIA-ROMAGNA</v>
      </c>
      <c r="G4059" s="30">
        <f t="shared" si="191"/>
        <v>3.0142640853990286E-3</v>
      </c>
      <c r="H4059" s="31" t="str">
        <f>VLOOKUP(B4059,'PEC unito'!A$2:B$7902,2,0)</f>
        <v>comune.modena@cert.comune.modena.it</v>
      </c>
    </row>
    <row r="4060" spans="1:8" x14ac:dyDescent="0.25">
      <c r="A4060" s="4" t="s">
        <v>7802</v>
      </c>
      <c r="B4060" s="6" t="s">
        <v>4173</v>
      </c>
      <c r="C4060" s="4" t="s">
        <v>7820</v>
      </c>
      <c r="D4060" s="11">
        <v>53959</v>
      </c>
      <c r="E4060" s="11" t="str">
        <f t="shared" si="189"/>
        <v/>
      </c>
      <c r="F4060" s="11" t="str">
        <f t="shared" si="190"/>
        <v>COMPRESO</v>
      </c>
      <c r="G4060" s="30">
        <f t="shared" si="191"/>
        <v>9.0788492140087961E-4</v>
      </c>
      <c r="H4060" s="31" t="str">
        <f>VLOOKUP(B4060,'PEC unito'!A$2:B$7902,2,0)</f>
        <v>protocollo.comune.modica@pec.it</v>
      </c>
    </row>
    <row r="4061" spans="1:8" x14ac:dyDescent="0.25">
      <c r="A4061" s="4" t="s">
        <v>7799</v>
      </c>
      <c r="B4061" s="6" t="s">
        <v>4174</v>
      </c>
      <c r="C4061" s="4" t="s">
        <v>7810</v>
      </c>
      <c r="D4061" s="11">
        <v>4726</v>
      </c>
      <c r="E4061" s="11" t="str">
        <f t="shared" si="189"/>
        <v/>
      </c>
      <c r="F4061" s="11" t="str">
        <f t="shared" si="190"/>
        <v>EMILIA-ROMAGNA</v>
      </c>
      <c r="G4061" s="30">
        <f t="shared" si="191"/>
        <v>7.9517117413972782E-5</v>
      </c>
      <c r="H4061" s="31" t="str">
        <f>VLOOKUP(B4061,'PEC unito'!A$2:B$7902,2,0)</f>
        <v>modigliana@cert.provincia.fc.it</v>
      </c>
    </row>
    <row r="4062" spans="1:8" x14ac:dyDescent="0.25">
      <c r="A4062" s="4" t="s">
        <v>7802</v>
      </c>
      <c r="B4062" s="8" t="s">
        <v>4175</v>
      </c>
      <c r="C4062" s="4" t="s">
        <v>7821</v>
      </c>
      <c r="D4062" s="11">
        <v>165</v>
      </c>
      <c r="E4062" s="11" t="str">
        <f t="shared" si="189"/>
        <v/>
      </c>
      <c r="F4062" s="11" t="str">
        <f t="shared" si="190"/>
        <v>SARDEGNA</v>
      </c>
      <c r="G4062" s="30">
        <f t="shared" si="191"/>
        <v>2.7762006714569419E-6</v>
      </c>
      <c r="H4062" s="31" t="str">
        <f>VLOOKUP(B4062,'PEC unito'!A$2:B$7902,2,0)</f>
        <v>info@pec.comune.modolo.nu.it</v>
      </c>
    </row>
    <row r="4063" spans="1:8" x14ac:dyDescent="0.25">
      <c r="A4063" s="4" t="s">
        <v>7801</v>
      </c>
      <c r="B4063" s="6" t="s">
        <v>4176</v>
      </c>
      <c r="C4063" s="4" t="s">
        <v>7817</v>
      </c>
      <c r="D4063" s="11">
        <v>37532</v>
      </c>
      <c r="E4063" s="11" t="str">
        <f t="shared" si="189"/>
        <v/>
      </c>
      <c r="F4063" s="11" t="str">
        <f t="shared" si="190"/>
        <v>PUGLIA</v>
      </c>
      <c r="G4063" s="30">
        <f t="shared" si="191"/>
        <v>6.3149311273407241E-4</v>
      </c>
      <c r="H4063" s="31" t="str">
        <f>VLOOKUP(B4063,'PEC unito'!A$2:B$7902,2,0)</f>
        <v>comunemodugno@pec.rupar.puglia.it</v>
      </c>
    </row>
    <row r="4064" spans="1:8" x14ac:dyDescent="0.25">
      <c r="A4064" s="4" t="s">
        <v>7799</v>
      </c>
      <c r="B4064" s="6" t="s">
        <v>4177</v>
      </c>
      <c r="C4064" s="4" t="s">
        <v>7806</v>
      </c>
      <c r="D4064" s="11">
        <v>2690</v>
      </c>
      <c r="E4064" s="11" t="str">
        <f t="shared" si="189"/>
        <v/>
      </c>
      <c r="F4064" s="11" t="str">
        <f t="shared" si="190"/>
        <v>TRENTINO-ALTO ADIGE/SÜDTIROL</v>
      </c>
      <c r="G4064" s="30">
        <f t="shared" si="191"/>
        <v>4.5260483674055597E-5</v>
      </c>
      <c r="H4064" s="31" t="str">
        <f>VLOOKUP(B4064,'PEC unito'!A$2:B$7902,2,0)</f>
        <v>moena@legalmail.it</v>
      </c>
    </row>
    <row r="4065" spans="1:8" x14ac:dyDescent="0.25">
      <c r="A4065" s="4" t="s">
        <v>7798</v>
      </c>
      <c r="B4065" s="6" t="s">
        <v>4178</v>
      </c>
      <c r="C4065" s="4" t="s">
        <v>7805</v>
      </c>
      <c r="D4065" s="11">
        <v>503</v>
      </c>
      <c r="E4065" s="11" t="str">
        <f t="shared" si="189"/>
        <v/>
      </c>
      <c r="F4065" s="11" t="str">
        <f t="shared" si="190"/>
        <v>LOMBARDIA</v>
      </c>
      <c r="G4065" s="30">
        <f t="shared" si="191"/>
        <v>8.4632056832899513E-6</v>
      </c>
      <c r="H4065" s="31" t="str">
        <f>VLOOKUP(B4065,'PEC unito'!A$2:B$7902,2,0)</f>
        <v>comune.moggio.lc@halleycert.it</v>
      </c>
    </row>
    <row r="4066" spans="1:8" x14ac:dyDescent="0.25">
      <c r="A4066" s="4" t="s">
        <v>7799</v>
      </c>
      <c r="B4066" s="6" t="s">
        <v>4179</v>
      </c>
      <c r="C4066" s="4" t="s">
        <v>7808</v>
      </c>
      <c r="D4066" s="11">
        <v>1814</v>
      </c>
      <c r="E4066" s="11" t="str">
        <f t="shared" si="189"/>
        <v/>
      </c>
      <c r="F4066" s="11" t="str">
        <f t="shared" si="190"/>
        <v>FRIULI-VENEZIA GIULIA</v>
      </c>
      <c r="G4066" s="30">
        <f t="shared" si="191"/>
        <v>3.0521381927411472E-5</v>
      </c>
      <c r="H4066" s="31" t="str">
        <f>VLOOKUP(B4066,'PEC unito'!A$2:B$7902,2,0)</f>
        <v>comune.moggioudinese@certgov.fvg.it</v>
      </c>
    </row>
    <row r="4067" spans="1:8" x14ac:dyDescent="0.25">
      <c r="A4067" s="4" t="s">
        <v>7798</v>
      </c>
      <c r="B4067" s="6" t="s">
        <v>4180</v>
      </c>
      <c r="C4067" s="4" t="s">
        <v>7805</v>
      </c>
      <c r="D4067" s="11">
        <v>5923</v>
      </c>
      <c r="E4067" s="11" t="str">
        <f t="shared" si="189"/>
        <v/>
      </c>
      <c r="F4067" s="11" t="str">
        <f t="shared" si="190"/>
        <v>LOMBARDIA</v>
      </c>
      <c r="G4067" s="30">
        <f t="shared" si="191"/>
        <v>9.9657191375996767E-5</v>
      </c>
      <c r="H4067" s="31" t="str">
        <f>VLOOKUP(B4067,'PEC unito'!A$2:B$7902,2,0)</f>
        <v>comune.moglia@pec.regione.lombardia.it</v>
      </c>
    </row>
    <row r="4068" spans="1:8" x14ac:dyDescent="0.25">
      <c r="A4068" s="4" t="s">
        <v>7800</v>
      </c>
      <c r="B4068" s="6" t="s">
        <v>4181</v>
      </c>
      <c r="C4068" s="4" t="s">
        <v>7813</v>
      </c>
      <c r="D4068" s="11">
        <v>4773</v>
      </c>
      <c r="E4068" s="11" t="str">
        <f t="shared" si="189"/>
        <v/>
      </c>
      <c r="F4068" s="11" t="str">
        <f t="shared" si="190"/>
        <v>MARCHE</v>
      </c>
      <c r="G4068" s="30">
        <f t="shared" si="191"/>
        <v>8.0307913968872632E-5</v>
      </c>
      <c r="H4068" s="31" t="str">
        <f>VLOOKUP(B4068,'PEC unito'!A$2:B$7902,2,0)</f>
        <v>info@pec.comune.mogliano.mc.it</v>
      </c>
    </row>
    <row r="4069" spans="1:8" x14ac:dyDescent="0.25">
      <c r="A4069" s="4" t="s">
        <v>7799</v>
      </c>
      <c r="B4069" s="6" t="s">
        <v>4182</v>
      </c>
      <c r="C4069" s="4" t="s">
        <v>7807</v>
      </c>
      <c r="D4069" s="11">
        <v>27608</v>
      </c>
      <c r="E4069" s="11" t="str">
        <f t="shared" si="189"/>
        <v/>
      </c>
      <c r="F4069" s="11" t="str">
        <f t="shared" si="190"/>
        <v>VENETO</v>
      </c>
      <c r="G4069" s="30">
        <f t="shared" si="191"/>
        <v>4.645172614398985E-4</v>
      </c>
      <c r="H4069" s="31" t="str">
        <f>VLOOKUP(B4069,'PEC unito'!A$2:B$7902,2,0)</f>
        <v>protocollo.comune.mogliano-veneto.tv@pecveneto.it</v>
      </c>
    </row>
    <row r="4070" spans="1:8" x14ac:dyDescent="0.25">
      <c r="A4070" s="4" t="s">
        <v>7802</v>
      </c>
      <c r="B4070" s="8" t="s">
        <v>4183</v>
      </c>
      <c r="C4070" s="4" t="s">
        <v>7821</v>
      </c>
      <c r="D4070" s="11">
        <v>463</v>
      </c>
      <c r="E4070" s="11" t="str">
        <f t="shared" si="189"/>
        <v/>
      </c>
      <c r="F4070" s="11" t="str">
        <f t="shared" si="190"/>
        <v>SARDEGNA</v>
      </c>
      <c r="G4070" s="30">
        <f t="shared" si="191"/>
        <v>7.7901873386943281E-6</v>
      </c>
      <c r="H4070" s="31" t="str">
        <f>VLOOKUP(B4070,'PEC unito'!A$2:B$7902,2,0)</f>
        <v>comune.mogorella.or@legalmail.it</v>
      </c>
    </row>
    <row r="4071" spans="1:8" x14ac:dyDescent="0.25">
      <c r="A4071" s="4" t="s">
        <v>7802</v>
      </c>
      <c r="B4071" s="8" t="s">
        <v>4184</v>
      </c>
      <c r="C4071" s="4" t="s">
        <v>7821</v>
      </c>
      <c r="D4071" s="11">
        <v>4354</v>
      </c>
      <c r="E4071" s="11" t="str">
        <f t="shared" si="189"/>
        <v/>
      </c>
      <c r="F4071" s="11" t="str">
        <f t="shared" si="190"/>
        <v>SARDEGNA</v>
      </c>
      <c r="G4071" s="30">
        <f t="shared" si="191"/>
        <v>7.3258046809233487E-5</v>
      </c>
      <c r="H4071" s="31" t="str">
        <f>VLOOKUP(B4071,'PEC unito'!A$2:B$7902,2,0)</f>
        <v>protocollo@pec.comune.mogoro.or.it</v>
      </c>
    </row>
    <row r="4072" spans="1:8" x14ac:dyDescent="0.25">
      <c r="A4072" s="4" t="s">
        <v>7801</v>
      </c>
      <c r="B4072" s="6" t="s">
        <v>4185</v>
      </c>
      <c r="C4072" s="4" t="s">
        <v>7816</v>
      </c>
      <c r="D4072" s="11">
        <v>4121</v>
      </c>
      <c r="E4072" s="11" t="str">
        <f t="shared" si="189"/>
        <v/>
      </c>
      <c r="F4072" s="11" t="str">
        <f t="shared" si="190"/>
        <v>CAMPANIA</v>
      </c>
      <c r="G4072" s="30">
        <f t="shared" si="191"/>
        <v>6.9337714951963995E-5</v>
      </c>
      <c r="H4072" s="31" t="str">
        <f>VLOOKUP(B4072,'PEC unito'!A$2:B$7902,2,0)</f>
        <v>comune.moiano@postecert.it</v>
      </c>
    </row>
    <row r="4073" spans="1:8" x14ac:dyDescent="0.25">
      <c r="A4073" s="4" t="s">
        <v>7799</v>
      </c>
      <c r="B4073" s="6" t="s">
        <v>4186</v>
      </c>
      <c r="C4073" s="4" t="s">
        <v>7808</v>
      </c>
      <c r="D4073" s="11">
        <v>1648</v>
      </c>
      <c r="E4073" s="11" t="str">
        <f t="shared" si="189"/>
        <v/>
      </c>
      <c r="F4073" s="11" t="str">
        <f t="shared" si="190"/>
        <v>FRIULI-VENEZIA GIULIA</v>
      </c>
      <c r="G4073" s="30">
        <f t="shared" si="191"/>
        <v>2.7728355797339639E-5</v>
      </c>
      <c r="H4073" s="31" t="str">
        <f>VLOOKUP(B4073,'PEC unito'!A$2:B$7902,2,0)</f>
        <v>comune.moimacco@certgov.fvg.it</v>
      </c>
    </row>
    <row r="4074" spans="1:8" x14ac:dyDescent="0.25">
      <c r="A4074" s="4" t="s">
        <v>7802</v>
      </c>
      <c r="B4074" s="6" t="s">
        <v>4187</v>
      </c>
      <c r="C4074" s="4" t="s">
        <v>7820</v>
      </c>
      <c r="D4074" s="11">
        <v>756</v>
      </c>
      <c r="E4074" s="11" t="str">
        <f t="shared" si="189"/>
        <v/>
      </c>
      <c r="F4074" s="11" t="str">
        <f t="shared" si="190"/>
        <v>SICILIA</v>
      </c>
      <c r="G4074" s="30">
        <f t="shared" si="191"/>
        <v>1.2720046712857261E-5</v>
      </c>
      <c r="H4074" s="31" t="str">
        <f>VLOOKUP(B4074,'PEC unito'!A$2:B$7902,2,0)</f>
        <v>comune.moioalcantara.me@pec.it</v>
      </c>
    </row>
    <row r="4075" spans="1:8" x14ac:dyDescent="0.25">
      <c r="A4075" s="4" t="s">
        <v>7798</v>
      </c>
      <c r="B4075" s="6" t="s">
        <v>4188</v>
      </c>
      <c r="C4075" s="4" t="s">
        <v>7805</v>
      </c>
      <c r="D4075" s="11">
        <v>213</v>
      </c>
      <c r="E4075" s="11" t="str">
        <f t="shared" si="189"/>
        <v/>
      </c>
      <c r="F4075" s="11" t="str">
        <f t="shared" si="190"/>
        <v>LOMBARDIA</v>
      </c>
      <c r="G4075" s="30">
        <f t="shared" si="191"/>
        <v>3.5838226849716887E-6</v>
      </c>
      <c r="H4075" s="31" t="str">
        <f>VLOOKUP(B4075,'PEC unito'!A$2:B$7902,2,0)</f>
        <v>comune.moiodecalvi@pec.regione.lombardia.it</v>
      </c>
    </row>
    <row r="4076" spans="1:8" x14ac:dyDescent="0.25">
      <c r="A4076" s="4" t="s">
        <v>7801</v>
      </c>
      <c r="B4076" s="6" t="s">
        <v>4189</v>
      </c>
      <c r="C4076" s="4" t="s">
        <v>7816</v>
      </c>
      <c r="D4076" s="11">
        <v>1856</v>
      </c>
      <c r="E4076" s="11" t="str">
        <f t="shared" si="189"/>
        <v/>
      </c>
      <c r="F4076" s="11" t="str">
        <f t="shared" si="190"/>
        <v>CAMPANIA</v>
      </c>
      <c r="G4076" s="30">
        <f t="shared" si="191"/>
        <v>3.1228051189236877E-5</v>
      </c>
      <c r="H4076" s="31" t="str">
        <f>VLOOKUP(B4076,'PEC unito'!A$2:B$7902,2,0)</f>
        <v>sindaco.moio@asmepec.it</v>
      </c>
    </row>
    <row r="4077" spans="1:8" x14ac:dyDescent="0.25">
      <c r="A4077" s="4" t="s">
        <v>7798</v>
      </c>
      <c r="B4077" s="6" t="s">
        <v>4190</v>
      </c>
      <c r="C4077" s="4" t="s">
        <v>7803</v>
      </c>
      <c r="D4077" s="11">
        <v>252</v>
      </c>
      <c r="E4077" s="11" t="str">
        <f t="shared" si="189"/>
        <v/>
      </c>
      <c r="F4077" s="11" t="str">
        <f t="shared" si="190"/>
        <v>PIEMONTE</v>
      </c>
      <c r="G4077" s="30">
        <f t="shared" si="191"/>
        <v>4.2400155709524204E-6</v>
      </c>
      <c r="H4077" s="31" t="str">
        <f>VLOOKUP(B4077,'PEC unito'!A$2:B$7902,2,0)</f>
        <v>moiola@cert.ruparpiemonte.it</v>
      </c>
    </row>
    <row r="4078" spans="1:8" x14ac:dyDescent="0.25">
      <c r="A4078" s="4" t="s">
        <v>7801</v>
      </c>
      <c r="B4078" s="6" t="s">
        <v>4191</v>
      </c>
      <c r="C4078" s="4" t="s">
        <v>7817</v>
      </c>
      <c r="D4078" s="11">
        <v>25567</v>
      </c>
      <c r="E4078" s="11" t="str">
        <f t="shared" si="189"/>
        <v/>
      </c>
      <c r="F4078" s="11" t="str">
        <f t="shared" si="190"/>
        <v>PUGLIA</v>
      </c>
      <c r="G4078" s="30">
        <f t="shared" si="191"/>
        <v>4.3017650040690688E-4</v>
      </c>
      <c r="H4078" s="31" t="str">
        <f>VLOOKUP(B4078,'PEC unito'!A$2:B$7902,2,0)</f>
        <v>comune.moladibari@pec.rupar.puglia.it</v>
      </c>
    </row>
    <row r="4079" spans="1:8" x14ac:dyDescent="0.25">
      <c r="A4079" s="4" t="s">
        <v>7798</v>
      </c>
      <c r="B4079" s="6" t="s">
        <v>4192</v>
      </c>
      <c r="C4079" s="4" t="s">
        <v>7803</v>
      </c>
      <c r="D4079" s="11">
        <v>2269</v>
      </c>
      <c r="E4079" s="11" t="str">
        <f t="shared" si="189"/>
        <v/>
      </c>
      <c r="F4079" s="11" t="str">
        <f t="shared" si="190"/>
        <v>PIEMONTE</v>
      </c>
      <c r="G4079" s="30">
        <f t="shared" si="191"/>
        <v>3.8176965597186676E-5</v>
      </c>
      <c r="H4079" s="31" t="str">
        <f>VLOOKUP(B4079,'PEC unito'!A$2:B$7902,2,0)</f>
        <v>info@cert.comune.molare.al.it</v>
      </c>
    </row>
    <row r="4080" spans="1:8" x14ac:dyDescent="0.25">
      <c r="A4080" s="4" t="s">
        <v>7800</v>
      </c>
      <c r="B4080" s="6" t="s">
        <v>4193</v>
      </c>
      <c r="C4080" s="4" t="s">
        <v>7811</v>
      </c>
      <c r="D4080" s="11">
        <v>1127</v>
      </c>
      <c r="E4080" s="11" t="str">
        <f t="shared" si="189"/>
        <v/>
      </c>
      <c r="F4080" s="11" t="str">
        <f t="shared" si="190"/>
        <v>TOSCANA</v>
      </c>
      <c r="G4080" s="30">
        <f t="shared" si="191"/>
        <v>1.896229185898166E-5</v>
      </c>
      <c r="H4080" s="31" t="str">
        <f>VLOOKUP(B4080,'PEC unito'!A$2:B$7902,2,0)</f>
        <v>comune.molazzana@postacert.toscana.it</v>
      </c>
    </row>
    <row r="4081" spans="1:8" x14ac:dyDescent="0.25">
      <c r="A4081" s="4" t="s">
        <v>7801</v>
      </c>
      <c r="B4081" s="6" t="s">
        <v>4194</v>
      </c>
      <c r="C4081" s="4" t="s">
        <v>7817</v>
      </c>
      <c r="D4081" s="11">
        <v>60433</v>
      </c>
      <c r="E4081" s="11" t="str">
        <f t="shared" si="189"/>
        <v/>
      </c>
      <c r="F4081" s="11" t="str">
        <f t="shared" si="190"/>
        <v>COMPRESO</v>
      </c>
      <c r="G4081" s="30">
        <f t="shared" si="191"/>
        <v>1.0168129404736811E-3</v>
      </c>
      <c r="H4081" s="31" t="str">
        <f>VLOOKUP(B4081,'PEC unito'!A$2:B$7902,2,0)</f>
        <v>elettorale@cert.comune.molfetta.ba.it</v>
      </c>
    </row>
    <row r="4082" spans="1:8" x14ac:dyDescent="0.25">
      <c r="A4082" s="4" t="s">
        <v>7801</v>
      </c>
      <c r="B4082" s="6" t="s">
        <v>4195</v>
      </c>
      <c r="C4082" s="4" t="s">
        <v>7815</v>
      </c>
      <c r="D4082" s="11">
        <v>419</v>
      </c>
      <c r="E4082" s="11" t="str">
        <f t="shared" si="189"/>
        <v/>
      </c>
      <c r="F4082" s="11" t="str">
        <f t="shared" si="190"/>
        <v>ABRUZZO</v>
      </c>
      <c r="G4082" s="30">
        <f t="shared" si="191"/>
        <v>7.049867159639144E-6</v>
      </c>
      <c r="H4082" s="31" t="str">
        <f>VLOOKUP(B4082,'PEC unito'!A$2:B$7902,2,0)</f>
        <v>molinaaterno@pec.it</v>
      </c>
    </row>
    <row r="4083" spans="1:8" x14ac:dyDescent="0.25">
      <c r="A4083" s="4" t="s">
        <v>7801</v>
      </c>
      <c r="B4083" s="6" t="s">
        <v>4196</v>
      </c>
      <c r="C4083" s="4" t="s">
        <v>7816</v>
      </c>
      <c r="D4083" s="11">
        <v>1662</v>
      </c>
      <c r="E4083" s="11" t="str">
        <f t="shared" si="189"/>
        <v/>
      </c>
      <c r="F4083" s="11" t="str">
        <f t="shared" si="190"/>
        <v>CAMPANIA</v>
      </c>
      <c r="G4083" s="30">
        <f t="shared" si="191"/>
        <v>2.7963912217948107E-5</v>
      </c>
      <c r="H4083" s="31" t="str">
        <f>VLOOKUP(B4083,'PEC unito'!A$2:B$7902,2,0)</f>
        <v>info@comune.molinara.bn.it</v>
      </c>
    </row>
    <row r="4084" spans="1:8" x14ac:dyDescent="0.25">
      <c r="A4084" s="4" t="s">
        <v>7799</v>
      </c>
      <c r="B4084" s="6" t="s">
        <v>4197</v>
      </c>
      <c r="C4084" s="4" t="s">
        <v>7810</v>
      </c>
      <c r="D4084" s="11">
        <v>15651</v>
      </c>
      <c r="E4084" s="11" t="str">
        <f t="shared" si="189"/>
        <v/>
      </c>
      <c r="F4084" s="11" t="str">
        <f t="shared" si="190"/>
        <v>EMILIA-ROMAGNA</v>
      </c>
      <c r="G4084" s="30">
        <f t="shared" si="191"/>
        <v>2.6333525278165212E-4</v>
      </c>
      <c r="H4084" s="31" t="str">
        <f>VLOOKUP(B4084,'PEC unito'!A$2:B$7902,2,0)</f>
        <v>comune.molinella@cert.provincia.bo.it</v>
      </c>
    </row>
    <row r="4085" spans="1:8" x14ac:dyDescent="0.25">
      <c r="A4085" s="4" t="s">
        <v>7798</v>
      </c>
      <c r="B4085" s="6" t="s">
        <v>4198</v>
      </c>
      <c r="C4085" s="4" t="s">
        <v>7809</v>
      </c>
      <c r="D4085" s="11">
        <v>626</v>
      </c>
      <c r="E4085" s="11" t="str">
        <f t="shared" si="189"/>
        <v/>
      </c>
      <c r="F4085" s="11" t="str">
        <f t="shared" si="190"/>
        <v>LIGURIA</v>
      </c>
      <c r="G4085" s="30">
        <f t="shared" si="191"/>
        <v>1.0532737092921489E-5</v>
      </c>
      <c r="H4085" s="31" t="str">
        <f>VLOOKUP(B4085,'PEC unito'!A$2:B$7902,2,0)</f>
        <v>comune.triora.im@legalmail.it</v>
      </c>
    </row>
    <row r="4086" spans="1:8" x14ac:dyDescent="0.25">
      <c r="A4086" s="4" t="s">
        <v>7798</v>
      </c>
      <c r="B4086" s="6" t="s">
        <v>4199</v>
      </c>
      <c r="C4086" s="4" t="s">
        <v>7803</v>
      </c>
      <c r="D4086" s="11">
        <v>653</v>
      </c>
      <c r="E4086" s="11" t="str">
        <f t="shared" si="189"/>
        <v/>
      </c>
      <c r="F4086" s="11" t="str">
        <f t="shared" si="190"/>
        <v>PIEMONTE</v>
      </c>
      <c r="G4086" s="30">
        <f t="shared" si="191"/>
        <v>1.0987024475523535E-5</v>
      </c>
      <c r="H4086" s="31" t="str">
        <f>VLOOKUP(B4086,'PEC unito'!A$2:B$7902,2,0)</f>
        <v>molinodeitorti@pec.it</v>
      </c>
    </row>
    <row r="4087" spans="1:8" x14ac:dyDescent="0.25">
      <c r="A4087" s="4" t="s">
        <v>7801</v>
      </c>
      <c r="B4087" s="6" t="s">
        <v>4200</v>
      </c>
      <c r="C4087" s="4" t="s">
        <v>4200</v>
      </c>
      <c r="D4087" s="11">
        <v>162</v>
      </c>
      <c r="E4087" s="11" t="str">
        <f t="shared" si="189"/>
        <v/>
      </c>
      <c r="F4087" s="11" t="str">
        <f t="shared" si="190"/>
        <v>MOLISE</v>
      </c>
      <c r="G4087" s="30">
        <f t="shared" si="191"/>
        <v>2.7257242956122703E-6</v>
      </c>
      <c r="H4087" s="31" t="str">
        <f>VLOOKUP(B4087,'PEC unito'!A$2:B$7902,2,0)</f>
        <v>comune.molisecb@legalmail.it</v>
      </c>
    </row>
    <row r="4088" spans="1:8" x14ac:dyDescent="0.25">
      <c r="A4088" s="4" t="s">
        <v>7801</v>
      </c>
      <c r="B4088" s="6" t="s">
        <v>4201</v>
      </c>
      <c r="C4088" s="4" t="s">
        <v>7818</v>
      </c>
      <c r="D4088" s="11">
        <v>4182</v>
      </c>
      <c r="E4088" s="11" t="str">
        <f t="shared" si="189"/>
        <v/>
      </c>
      <c r="F4088" s="11" t="str">
        <f t="shared" si="190"/>
        <v>BASILICATA</v>
      </c>
      <c r="G4088" s="30">
        <f t="shared" si="191"/>
        <v>7.0364067927472315E-5</v>
      </c>
      <c r="H4088" s="31" t="str">
        <f>VLOOKUP(B4088,'PEC unito'!A$2:B$7902,2,0)</f>
        <v>protocollomoliterno@ebaspec.it</v>
      </c>
    </row>
    <row r="4089" spans="1:8" x14ac:dyDescent="0.25">
      <c r="A4089" s="4" t="s">
        <v>7798</v>
      </c>
      <c r="B4089" s="6" t="s">
        <v>4202</v>
      </c>
      <c r="C4089" s="4" t="s">
        <v>7803</v>
      </c>
      <c r="D4089" s="11">
        <v>104</v>
      </c>
      <c r="E4089" s="11" t="str">
        <f t="shared" si="189"/>
        <v/>
      </c>
      <c r="F4089" s="11" t="str">
        <f t="shared" si="190"/>
        <v>PIEMONTE</v>
      </c>
      <c r="G4089" s="30">
        <f t="shared" si="191"/>
        <v>1.7498476959486181E-6</v>
      </c>
      <c r="H4089" s="31" t="str">
        <f>VLOOKUP(B4089,'PEC unito'!A$2:B$7902,2,0)</f>
        <v>mollia@cert.ruparpiemonte.it</v>
      </c>
    </row>
    <row r="4090" spans="1:8" x14ac:dyDescent="0.25">
      <c r="A4090" s="4" t="s">
        <v>7801</v>
      </c>
      <c r="B4090" s="6" t="s">
        <v>363</v>
      </c>
      <c r="C4090" s="4" t="s">
        <v>7819</v>
      </c>
      <c r="D4090" s="11">
        <v>2643</v>
      </c>
      <c r="E4090" s="11" t="str">
        <f t="shared" si="189"/>
        <v/>
      </c>
      <c r="F4090" s="11" t="str">
        <f t="shared" si="190"/>
        <v>CALABRIA</v>
      </c>
      <c r="G4090" s="30">
        <f t="shared" si="191"/>
        <v>4.4469687119155747E-5</v>
      </c>
      <c r="H4090" s="31" t="str">
        <f>VLOOKUP(B4090,'PEC unito'!A$2:B$7902,2,0)</f>
        <v>affarigenerali.molochio@asmepec.it</v>
      </c>
    </row>
    <row r="4091" spans="1:8" x14ac:dyDescent="0.25">
      <c r="A4091" s="4" t="s">
        <v>7798</v>
      </c>
      <c r="B4091" s="6" t="s">
        <v>4203</v>
      </c>
      <c r="C4091" s="4" t="s">
        <v>7805</v>
      </c>
      <c r="D4091" s="11">
        <v>3587</v>
      </c>
      <c r="E4091" s="11" t="str">
        <f t="shared" si="189"/>
        <v/>
      </c>
      <c r="F4091" s="11" t="str">
        <f t="shared" si="190"/>
        <v>LOMBARDIA</v>
      </c>
      <c r="G4091" s="30">
        <f t="shared" si="191"/>
        <v>6.0352920051612432E-5</v>
      </c>
      <c r="H4091" s="31" t="str">
        <f>VLOOKUP(B4091,'PEC unito'!A$2:B$7902,2,0)</f>
        <v>comunemolteno@halleypec.it</v>
      </c>
    </row>
    <row r="4092" spans="1:8" x14ac:dyDescent="0.25">
      <c r="A4092" s="4" t="s">
        <v>7798</v>
      </c>
      <c r="B4092" s="6" t="s">
        <v>4204</v>
      </c>
      <c r="C4092" s="4" t="s">
        <v>7805</v>
      </c>
      <c r="D4092" s="11">
        <v>1640</v>
      </c>
      <c r="E4092" s="11" t="str">
        <f t="shared" si="189"/>
        <v/>
      </c>
      <c r="F4092" s="11" t="str">
        <f t="shared" si="190"/>
        <v>LOMBARDIA</v>
      </c>
      <c r="G4092" s="30">
        <f t="shared" si="191"/>
        <v>2.7593752128420514E-5</v>
      </c>
      <c r="H4092" s="31" t="str">
        <f>VLOOKUP(B4092,'PEC unito'!A$2:B$7902,2,0)</f>
        <v>comune.moltrasio@pec.provincia.como.it</v>
      </c>
    </row>
    <row r="4093" spans="1:8" x14ac:dyDescent="0.25">
      <c r="A4093" s="4" t="s">
        <v>7799</v>
      </c>
      <c r="B4093" s="6" t="s">
        <v>8006</v>
      </c>
      <c r="C4093" s="4" t="s">
        <v>7807</v>
      </c>
      <c r="D4093" s="11">
        <v>2596</v>
      </c>
      <c r="E4093" s="11" t="str">
        <f t="shared" si="189"/>
        <v/>
      </c>
      <c r="F4093" s="11" t="str">
        <f t="shared" si="190"/>
        <v>VENETO</v>
      </c>
      <c r="G4093" s="30">
        <f t="shared" si="191"/>
        <v>4.3678890564255889E-5</v>
      </c>
      <c r="H4093" s="31" t="str">
        <f>_xlfn.IFNA(VLOOKUP(B4093,'PEC unito'!A$2:B$7902,2,0),"DATI INCONGRUENTI")</f>
        <v>DATI INCONGRUENTI</v>
      </c>
    </row>
    <row r="4094" spans="1:8" x14ac:dyDescent="0.25">
      <c r="A4094" s="4" t="s">
        <v>7799</v>
      </c>
      <c r="B4094" s="6" t="s">
        <v>4205</v>
      </c>
      <c r="C4094" s="4" t="s">
        <v>7806</v>
      </c>
      <c r="D4094" s="11">
        <v>1110</v>
      </c>
      <c r="E4094" s="11" t="str">
        <f t="shared" si="189"/>
        <v/>
      </c>
      <c r="F4094" s="11" t="str">
        <f t="shared" si="190"/>
        <v>TRENTINO-ALTO ADIGE/SÜDTIROL</v>
      </c>
      <c r="G4094" s="30">
        <f t="shared" si="191"/>
        <v>1.8676259062528518E-5</v>
      </c>
      <c r="H4094" s="31" t="str">
        <f>VLOOKUP(B4094,'PEC unito'!A$2:B$7902,2,0)</f>
        <v>comune@pec.comune.molveno.tn.it</v>
      </c>
    </row>
    <row r="4095" spans="1:8" x14ac:dyDescent="0.25">
      <c r="A4095" s="4" t="s">
        <v>7798</v>
      </c>
      <c r="B4095" s="6" t="s">
        <v>4206</v>
      </c>
      <c r="C4095" s="4" t="s">
        <v>7803</v>
      </c>
      <c r="D4095" s="11">
        <v>221</v>
      </c>
      <c r="E4095" s="11" t="str">
        <f t="shared" si="189"/>
        <v/>
      </c>
      <c r="F4095" s="11" t="str">
        <f t="shared" si="190"/>
        <v>PIEMONTE</v>
      </c>
      <c r="G4095" s="30">
        <f t="shared" si="191"/>
        <v>3.7184263538908132E-6</v>
      </c>
      <c r="H4095" s="31" t="str">
        <f>VLOOKUP(B4095,'PEC unito'!A$2:B$7902,2,0)</f>
        <v>mombaldone@cert.ruparpiemonte.it</v>
      </c>
    </row>
    <row r="4096" spans="1:8" x14ac:dyDescent="0.25">
      <c r="A4096" s="4" t="s">
        <v>7798</v>
      </c>
      <c r="B4096" s="6" t="s">
        <v>4207</v>
      </c>
      <c r="C4096" s="4" t="s">
        <v>7803</v>
      </c>
      <c r="D4096" s="11">
        <v>274</v>
      </c>
      <c r="E4096" s="11" t="str">
        <f t="shared" si="189"/>
        <v/>
      </c>
      <c r="F4096" s="11" t="str">
        <f t="shared" si="190"/>
        <v>PIEMONTE</v>
      </c>
      <c r="G4096" s="30">
        <f t="shared" si="191"/>
        <v>4.6101756604800124E-6</v>
      </c>
      <c r="H4096" s="31" t="str">
        <f>VLOOKUP(B4096,'PEC unito'!A$2:B$7902,2,0)</f>
        <v>comune.mombarcaro.cn@cert.legalmail.it</v>
      </c>
    </row>
    <row r="4097" spans="1:8" x14ac:dyDescent="0.25">
      <c r="A4097" s="4" t="s">
        <v>7800</v>
      </c>
      <c r="B4097" s="6" t="s">
        <v>4208</v>
      </c>
      <c r="C4097" s="4" t="s">
        <v>7813</v>
      </c>
      <c r="D4097" s="11">
        <v>2134</v>
      </c>
      <c r="E4097" s="11" t="str">
        <f t="shared" si="189"/>
        <v/>
      </c>
      <c r="F4097" s="11" t="str">
        <f t="shared" si="190"/>
        <v>MARCHE</v>
      </c>
      <c r="G4097" s="30">
        <f t="shared" si="191"/>
        <v>3.590552868417645E-5</v>
      </c>
      <c r="H4097" s="31" t="str">
        <f>VLOOKUP(B4097,'PEC unito'!A$2:B$7902,2,0)</f>
        <v>protocollo@pec.comunemombaroccio.it</v>
      </c>
    </row>
    <row r="4098" spans="1:8" x14ac:dyDescent="0.25">
      <c r="A4098" s="4" t="s">
        <v>7798</v>
      </c>
      <c r="B4098" s="6" t="s">
        <v>4209</v>
      </c>
      <c r="C4098" s="4" t="s">
        <v>7803</v>
      </c>
      <c r="D4098" s="11">
        <v>1153</v>
      </c>
      <c r="E4098" s="11" t="str">
        <f t="shared" ref="E4098:E4161" si="192">IF(D4098&gt;300000,"trovato","")</f>
        <v/>
      </c>
      <c r="F4098" s="11" t="str">
        <f t="shared" ref="F4098:F4161" si="193">IF(AND(D4098&gt;50000,D4098&lt;100000),"COMPRESO",C4098)</f>
        <v>PIEMONTE</v>
      </c>
      <c r="G4098" s="30">
        <f t="shared" ref="G4098:G4161" si="194">D4098/Totale</f>
        <v>1.9399753782968815E-5</v>
      </c>
      <c r="H4098" s="31" t="str">
        <f>VLOOKUP(B4098,'PEC unito'!A$2:B$7902,2,0)</f>
        <v>mombaruzzo@cert.ruparpiemonte.it</v>
      </c>
    </row>
    <row r="4099" spans="1:8" x14ac:dyDescent="0.25">
      <c r="A4099" s="4" t="s">
        <v>7798</v>
      </c>
      <c r="B4099" s="6" t="s">
        <v>4210</v>
      </c>
      <c r="C4099" s="4" t="s">
        <v>7803</v>
      </c>
      <c r="D4099" s="11">
        <v>616</v>
      </c>
      <c r="E4099" s="11" t="str">
        <f t="shared" si="192"/>
        <v/>
      </c>
      <c r="F4099" s="11" t="str">
        <f t="shared" si="193"/>
        <v>PIEMONTE</v>
      </c>
      <c r="G4099" s="30">
        <f t="shared" si="194"/>
        <v>1.0364482506772583E-5</v>
      </c>
      <c r="H4099" s="31" t="str">
        <f>VLOOKUP(B4099,'PEC unito'!A$2:B$7902,2,0)</f>
        <v>mombasiglio@cert.ruparpiemonte.it</v>
      </c>
    </row>
    <row r="4100" spans="1:8" x14ac:dyDescent="0.25">
      <c r="A4100" s="4" t="s">
        <v>7798</v>
      </c>
      <c r="B4100" s="6" t="s">
        <v>4211</v>
      </c>
      <c r="C4100" s="4" t="s">
        <v>7803</v>
      </c>
      <c r="D4100" s="11">
        <v>411</v>
      </c>
      <c r="E4100" s="11" t="str">
        <f t="shared" si="192"/>
        <v/>
      </c>
      <c r="F4100" s="11" t="str">
        <f t="shared" si="193"/>
        <v>PIEMONTE</v>
      </c>
      <c r="G4100" s="30">
        <f t="shared" si="194"/>
        <v>6.9152634907200195E-6</v>
      </c>
      <c r="H4100" s="31" t="str">
        <f>VLOOKUP(B4100,'PEC unito'!A$2:B$7902,2,0)</f>
        <v>mombello.di.torino@cert.ruparpiemonte.it</v>
      </c>
    </row>
    <row r="4101" spans="1:8" x14ac:dyDescent="0.25">
      <c r="A4101" s="4" t="s">
        <v>7798</v>
      </c>
      <c r="B4101" s="6" t="s">
        <v>4212</v>
      </c>
      <c r="C4101" s="4" t="s">
        <v>7803</v>
      </c>
      <c r="D4101" s="11">
        <v>1087</v>
      </c>
      <c r="E4101" s="11" t="str">
        <f t="shared" si="192"/>
        <v/>
      </c>
      <c r="F4101" s="11" t="str">
        <f t="shared" si="193"/>
        <v>PIEMONTE</v>
      </c>
      <c r="G4101" s="30">
        <f t="shared" si="194"/>
        <v>1.8289273514386037E-5</v>
      </c>
      <c r="H4101" s="31" t="str">
        <f>VLOOKUP(B4101,'PEC unito'!A$2:B$7902,2,0)</f>
        <v>mombellomonferrato@pec.comune.mombellomonferrato.it</v>
      </c>
    </row>
    <row r="4102" spans="1:8" x14ac:dyDescent="0.25">
      <c r="A4102" s="4" t="s">
        <v>7798</v>
      </c>
      <c r="B4102" s="6" t="s">
        <v>4213</v>
      </c>
      <c r="C4102" s="4" t="s">
        <v>7803</v>
      </c>
      <c r="D4102" s="11">
        <v>2343</v>
      </c>
      <c r="E4102" s="11" t="str">
        <f t="shared" si="192"/>
        <v/>
      </c>
      <c r="F4102" s="11" t="str">
        <f t="shared" si="193"/>
        <v>PIEMONTE</v>
      </c>
      <c r="G4102" s="30">
        <f t="shared" si="194"/>
        <v>3.9422049534688576E-5</v>
      </c>
      <c r="H4102" s="31" t="str">
        <f>VLOOKUP(B4102,'PEC unito'!A$2:B$7902,2,0)</f>
        <v>comune.mombercelli.at@cert.legalmail.it</v>
      </c>
    </row>
    <row r="4103" spans="1:8" x14ac:dyDescent="0.25">
      <c r="A4103" s="4" t="s">
        <v>7798</v>
      </c>
      <c r="B4103" s="6" t="s">
        <v>4214</v>
      </c>
      <c r="C4103" s="4" t="s">
        <v>7803</v>
      </c>
      <c r="D4103" s="11">
        <v>2673</v>
      </c>
      <c r="E4103" s="11" t="str">
        <f t="shared" si="192"/>
        <v/>
      </c>
      <c r="F4103" s="11" t="str">
        <f t="shared" si="193"/>
        <v>PIEMONTE</v>
      </c>
      <c r="G4103" s="30">
        <f t="shared" si="194"/>
        <v>4.4974450877602459E-5</v>
      </c>
      <c r="H4103" s="31" t="str">
        <f>VLOOKUP(B4103,'PEC unito'!A$2:B$7902,2,0)</f>
        <v>protocollo.momo@cert.ruparpiemonte.it</v>
      </c>
    </row>
    <row r="4104" spans="1:8" x14ac:dyDescent="0.25">
      <c r="A4104" s="4" t="s">
        <v>7798</v>
      </c>
      <c r="B4104" s="6" t="s">
        <v>4215</v>
      </c>
      <c r="C4104" s="4" t="s">
        <v>7803</v>
      </c>
      <c r="D4104" s="11">
        <v>651</v>
      </c>
      <c r="E4104" s="11" t="str">
        <f t="shared" si="192"/>
        <v/>
      </c>
      <c r="F4104" s="11" t="str">
        <f t="shared" si="193"/>
        <v>PIEMONTE</v>
      </c>
      <c r="G4104" s="30">
        <f t="shared" si="194"/>
        <v>1.0953373558293753E-5</v>
      </c>
      <c r="H4104" s="31" t="str">
        <f>VLOOKUP(B4104,'PEC unito'!A$2:B$7902,2,0)</f>
        <v>certificata@pec.comune.mompantero.to.it</v>
      </c>
    </row>
    <row r="4105" spans="1:8" x14ac:dyDescent="0.25">
      <c r="A4105" s="4" t="s">
        <v>7800</v>
      </c>
      <c r="B4105" s="6" t="s">
        <v>4216</v>
      </c>
      <c r="C4105" s="4" t="s">
        <v>7814</v>
      </c>
      <c r="D4105" s="11">
        <v>534</v>
      </c>
      <c r="E4105" s="11" t="str">
        <f t="shared" si="192"/>
        <v/>
      </c>
      <c r="F4105" s="11" t="str">
        <f t="shared" si="193"/>
        <v>LAZIO</v>
      </c>
      <c r="G4105" s="30">
        <f t="shared" si="194"/>
        <v>8.9847949003515581E-6</v>
      </c>
      <c r="H4105" s="31" t="str">
        <f>VLOOKUP(B4105,'PEC unito'!A$2:B$7902,2,0)</f>
        <v>comunemompeo@pec.it</v>
      </c>
    </row>
    <row r="4106" spans="1:8" x14ac:dyDescent="0.25">
      <c r="A4106" s="4" t="s">
        <v>7798</v>
      </c>
      <c r="B4106" s="6" t="s">
        <v>4217</v>
      </c>
      <c r="C4106" s="4" t="s">
        <v>7803</v>
      </c>
      <c r="D4106" s="11">
        <v>219</v>
      </c>
      <c r="E4106" s="11" t="str">
        <f t="shared" si="192"/>
        <v/>
      </c>
      <c r="F4106" s="11" t="str">
        <f t="shared" si="193"/>
        <v>PIEMONTE</v>
      </c>
      <c r="G4106" s="30">
        <f t="shared" si="194"/>
        <v>3.6847754366610322E-6</v>
      </c>
      <c r="H4106" s="31" t="str">
        <f>VLOOKUP(B4106,'PEC unito'!A$2:B$7902,2,0)</f>
        <v>segreteria@pec.comunemomperone.it</v>
      </c>
    </row>
    <row r="4107" spans="1:8" x14ac:dyDescent="0.25">
      <c r="A4107" s="4" t="s">
        <v>7801</v>
      </c>
      <c r="B4107" s="6" t="s">
        <v>4218</v>
      </c>
      <c r="C4107" s="4" t="s">
        <v>4200</v>
      </c>
      <c r="D4107" s="11">
        <v>553</v>
      </c>
      <c r="E4107" s="11" t="str">
        <f t="shared" si="192"/>
        <v/>
      </c>
      <c r="F4107" s="11" t="str">
        <f t="shared" si="193"/>
        <v>MOLISE</v>
      </c>
      <c r="G4107" s="30">
        <f t="shared" si="194"/>
        <v>9.3044786140344786E-6</v>
      </c>
      <c r="H4107" s="31" t="str">
        <f>VLOOKUP(B4107,'PEC unito'!A$2:B$7902,2,0)</f>
        <v>comunedimonacilioni@pec-leonet.it</v>
      </c>
    </row>
    <row r="4108" spans="1:8" x14ac:dyDescent="0.25">
      <c r="A4108" s="4" t="s">
        <v>7798</v>
      </c>
      <c r="B4108" s="6" t="s">
        <v>4219</v>
      </c>
      <c r="C4108" s="4" t="s">
        <v>7803</v>
      </c>
      <c r="D4108" s="11">
        <v>1026</v>
      </c>
      <c r="E4108" s="11" t="str">
        <f t="shared" si="192"/>
        <v/>
      </c>
      <c r="F4108" s="11" t="str">
        <f t="shared" si="193"/>
        <v>PIEMONTE</v>
      </c>
      <c r="G4108" s="30">
        <f t="shared" si="194"/>
        <v>1.7262920538877711E-5</v>
      </c>
      <c r="H4108" s="31" t="str">
        <f>VLOOKUP(B4108,'PEC unito'!A$2:B$7902,2,0)</f>
        <v>monale@cert.ruparpiemonte.it</v>
      </c>
    </row>
    <row r="4109" spans="1:8" x14ac:dyDescent="0.25">
      <c r="A4109" s="4" t="s">
        <v>7801</v>
      </c>
      <c r="B4109" s="6" t="s">
        <v>364</v>
      </c>
      <c r="C4109" s="4" t="s">
        <v>7819</v>
      </c>
      <c r="D4109" s="11">
        <v>3369</v>
      </c>
      <c r="E4109" s="11" t="str">
        <f t="shared" si="192"/>
        <v/>
      </c>
      <c r="F4109" s="11" t="str">
        <f t="shared" si="193"/>
        <v>CALABRIA</v>
      </c>
      <c r="G4109" s="30">
        <f t="shared" si="194"/>
        <v>5.668497007356629E-5</v>
      </c>
      <c r="H4109" s="31" t="str">
        <f>VLOOKUP(B4109,'PEC unito'!A$2:B$7902,2,0)</f>
        <v>segreteria.monasterace@asmepec.it</v>
      </c>
    </row>
    <row r="4110" spans="1:8" x14ac:dyDescent="0.25">
      <c r="A4110" s="4" t="s">
        <v>7798</v>
      </c>
      <c r="B4110" s="6" t="s">
        <v>4220</v>
      </c>
      <c r="C4110" s="4" t="s">
        <v>7803</v>
      </c>
      <c r="D4110" s="11">
        <v>1006</v>
      </c>
      <c r="E4110" s="11" t="str">
        <f t="shared" si="192"/>
        <v/>
      </c>
      <c r="F4110" s="11" t="str">
        <f t="shared" si="193"/>
        <v>PIEMONTE</v>
      </c>
      <c r="G4110" s="30">
        <f t="shared" si="194"/>
        <v>1.6926411366579903E-5</v>
      </c>
      <c r="H4110" s="31" t="str">
        <f>VLOOKUP(B4110,'PEC unito'!A$2:B$7902,2,0)</f>
        <v>monastero.bormida@cert.ruparpiemonte.it</v>
      </c>
    </row>
    <row r="4111" spans="1:8" x14ac:dyDescent="0.25">
      <c r="A4111" s="4" t="s">
        <v>7798</v>
      </c>
      <c r="B4111" s="6" t="s">
        <v>4221</v>
      </c>
      <c r="C4111" s="4" t="s">
        <v>7803</v>
      </c>
      <c r="D4111" s="11">
        <v>381</v>
      </c>
      <c r="E4111" s="11" t="str">
        <f t="shared" si="192"/>
        <v/>
      </c>
      <c r="F4111" s="11" t="str">
        <f t="shared" si="193"/>
        <v>PIEMONTE</v>
      </c>
      <c r="G4111" s="30">
        <f t="shared" si="194"/>
        <v>6.4104997322733021E-6</v>
      </c>
      <c r="H4111" s="31" t="str">
        <f>VLOOKUP(B4111,'PEC unito'!A$2:B$7902,2,0)</f>
        <v>monastero.di.lanzo@cert.ruparpiemonte.it</v>
      </c>
    </row>
    <row r="4112" spans="1:8" x14ac:dyDescent="0.25">
      <c r="A4112" s="4" t="s">
        <v>7798</v>
      </c>
      <c r="B4112" s="6" t="s">
        <v>4222</v>
      </c>
      <c r="C4112" s="4" t="s">
        <v>7803</v>
      </c>
      <c r="D4112" s="11">
        <v>1319</v>
      </c>
      <c r="E4112" s="11" t="str">
        <f t="shared" si="192"/>
        <v/>
      </c>
      <c r="F4112" s="11" t="str">
        <f t="shared" si="193"/>
        <v>PIEMONTE</v>
      </c>
      <c r="G4112" s="30">
        <f t="shared" si="194"/>
        <v>2.2192779913040647E-5</v>
      </c>
      <c r="H4112" s="31" t="str">
        <f>VLOOKUP(B4112,'PEC unito'!A$2:B$7902,2,0)</f>
        <v>monastero.di.vasco@cert.ruparpiemonte.it</v>
      </c>
    </row>
    <row r="4113" spans="1:8" x14ac:dyDescent="0.25">
      <c r="A4113" s="4" t="s">
        <v>7798</v>
      </c>
      <c r="B4113" s="6" t="s">
        <v>4223</v>
      </c>
      <c r="C4113" s="4" t="s">
        <v>7803</v>
      </c>
      <c r="D4113" s="11">
        <v>101</v>
      </c>
      <c r="E4113" s="11" t="str">
        <f t="shared" si="192"/>
        <v/>
      </c>
      <c r="F4113" s="11" t="str">
        <f t="shared" si="193"/>
        <v>PIEMONTE</v>
      </c>
      <c r="G4113" s="30">
        <f t="shared" si="194"/>
        <v>1.6993713201039463E-6</v>
      </c>
      <c r="H4113" s="31" t="str">
        <f>VLOOKUP(B4113,'PEC unito'!A$2:B$7902,2,0)</f>
        <v>monasterolo.casotto@cert.ruparpiemonte.it</v>
      </c>
    </row>
    <row r="4114" spans="1:8" x14ac:dyDescent="0.25">
      <c r="A4114" s="4" t="s">
        <v>7798</v>
      </c>
      <c r="B4114" s="6" t="s">
        <v>4224</v>
      </c>
      <c r="C4114" s="4" t="s">
        <v>7805</v>
      </c>
      <c r="D4114" s="11">
        <v>1190</v>
      </c>
      <c r="E4114" s="11" t="str">
        <f t="shared" si="192"/>
        <v/>
      </c>
      <c r="F4114" s="11" t="str">
        <f t="shared" si="193"/>
        <v>LOMBARDIA</v>
      </c>
      <c r="G4114" s="30">
        <f t="shared" si="194"/>
        <v>2.0022295751719765E-5</v>
      </c>
      <c r="H4114" s="31" t="str">
        <f>VLOOKUP(B4114,'PEC unito'!A$2:B$7902,2,0)</f>
        <v>comune.monasterolo-del-castello@pec.regione.lombardia.it</v>
      </c>
    </row>
    <row r="4115" spans="1:8" x14ac:dyDescent="0.25">
      <c r="A4115" s="4" t="s">
        <v>7798</v>
      </c>
      <c r="B4115" s="6" t="s">
        <v>4225</v>
      </c>
      <c r="C4115" s="4" t="s">
        <v>7803</v>
      </c>
      <c r="D4115" s="11">
        <v>1357</v>
      </c>
      <c r="E4115" s="11" t="str">
        <f t="shared" si="192"/>
        <v/>
      </c>
      <c r="F4115" s="11" t="str">
        <f t="shared" si="193"/>
        <v>PIEMONTE</v>
      </c>
      <c r="G4115" s="30">
        <f t="shared" si="194"/>
        <v>2.2832147340406488E-5</v>
      </c>
      <c r="H4115" s="31" t="str">
        <f>VLOOKUP(B4115,'PEC unito'!A$2:B$7902,2,0)</f>
        <v>monasterolodisavigliano@postemailcertificata.it</v>
      </c>
    </row>
    <row r="4116" spans="1:8" x14ac:dyDescent="0.25">
      <c r="A4116" s="4" t="s">
        <v>7799</v>
      </c>
      <c r="B4116" s="6" t="s">
        <v>4226</v>
      </c>
      <c r="C4116" s="4" t="s">
        <v>7807</v>
      </c>
      <c r="D4116" s="11">
        <v>4087</v>
      </c>
      <c r="E4116" s="11" t="str">
        <f t="shared" si="192"/>
        <v/>
      </c>
      <c r="F4116" s="11" t="str">
        <f t="shared" si="193"/>
        <v>VENETO</v>
      </c>
      <c r="G4116" s="30">
        <f t="shared" si="194"/>
        <v>6.8765649359057705E-5</v>
      </c>
      <c r="H4116" s="31" t="str">
        <f>VLOOKUP(B4116,'PEC unito'!A$2:B$7902,2,0)</f>
        <v>ragioneria@comune.monastier.legalmail.it</v>
      </c>
    </row>
    <row r="4117" spans="1:8" x14ac:dyDescent="0.25">
      <c r="A4117" s="4" t="s">
        <v>7802</v>
      </c>
      <c r="B4117" s="8" t="s">
        <v>4227</v>
      </c>
      <c r="C4117" s="4" t="s">
        <v>7821</v>
      </c>
      <c r="D4117" s="11">
        <v>4505</v>
      </c>
      <c r="E4117" s="11" t="str">
        <f t="shared" si="192"/>
        <v/>
      </c>
      <c r="F4117" s="11" t="str">
        <f t="shared" si="193"/>
        <v>SARDEGNA</v>
      </c>
      <c r="G4117" s="30">
        <f t="shared" si="194"/>
        <v>7.5798691060081956E-5</v>
      </c>
      <c r="H4117" s="31" t="str">
        <f>VLOOKUP(B4117,'PEC unito'!A$2:B$7902,2,0)</f>
        <v>protocollo.monastir@legalmail.it</v>
      </c>
    </row>
    <row r="4118" spans="1:8" x14ac:dyDescent="0.25">
      <c r="A4118" s="4" t="s">
        <v>7798</v>
      </c>
      <c r="B4118" s="6" t="s">
        <v>4228</v>
      </c>
      <c r="C4118" s="4" t="s">
        <v>7803</v>
      </c>
      <c r="D4118" s="11">
        <v>55875</v>
      </c>
      <c r="E4118" s="11" t="str">
        <f t="shared" si="192"/>
        <v/>
      </c>
      <c r="F4118" s="11" t="str">
        <f t="shared" si="193"/>
        <v>COMPRESO</v>
      </c>
      <c r="G4118" s="30">
        <f t="shared" si="194"/>
        <v>9.4012250010700989E-4</v>
      </c>
      <c r="H4118" s="31" t="str">
        <f>VLOOKUP(B4118,'PEC unito'!A$2:B$7902,2,0)</f>
        <v>protocollo@cert.comune.moncalieri.to.it</v>
      </c>
    </row>
    <row r="4119" spans="1:8" x14ac:dyDescent="0.25">
      <c r="A4119" s="4" t="s">
        <v>7798</v>
      </c>
      <c r="B4119" s="6" t="s">
        <v>4229</v>
      </c>
      <c r="C4119" s="4" t="s">
        <v>7803</v>
      </c>
      <c r="D4119" s="11">
        <v>3184</v>
      </c>
      <c r="E4119" s="11" t="str">
        <f t="shared" si="192"/>
        <v/>
      </c>
      <c r="F4119" s="11" t="str">
        <f t="shared" si="193"/>
        <v>PIEMONTE</v>
      </c>
      <c r="G4119" s="30">
        <f t="shared" si="194"/>
        <v>5.3572260229811537E-5</v>
      </c>
      <c r="H4119" s="31" t="str">
        <f>VLOOKUP(B4119,'PEC unito'!A$2:B$7902,2,0)</f>
        <v>protocollo.moncalvo@pec.it</v>
      </c>
    </row>
    <row r="4120" spans="1:8" x14ac:dyDescent="0.25">
      <c r="A4120" s="4" t="s">
        <v>7798</v>
      </c>
      <c r="B4120" s="6" t="s">
        <v>4230</v>
      </c>
      <c r="C4120" s="4" t="s">
        <v>7803</v>
      </c>
      <c r="D4120" s="11">
        <v>42</v>
      </c>
      <c r="E4120" s="11" t="str">
        <f t="shared" si="192"/>
        <v/>
      </c>
      <c r="F4120" s="11" t="str">
        <f t="shared" si="193"/>
        <v>PIEMONTE</v>
      </c>
      <c r="G4120" s="30">
        <f t="shared" si="194"/>
        <v>7.0666926182540346E-7</v>
      </c>
      <c r="H4120" s="31" t="str">
        <f>VLOOKUP(B4120,'PEC unito'!A$2:B$7902,2,0)</f>
        <v>comune.moncenisio@legalmail.it</v>
      </c>
    </row>
    <row r="4121" spans="1:8" x14ac:dyDescent="0.25">
      <c r="A4121" s="4" t="s">
        <v>7798</v>
      </c>
      <c r="B4121" s="6" t="s">
        <v>4231</v>
      </c>
      <c r="C4121" s="4" t="s">
        <v>7803</v>
      </c>
      <c r="D4121" s="11">
        <v>228</v>
      </c>
      <c r="E4121" s="11" t="str">
        <f t="shared" si="192"/>
        <v/>
      </c>
      <c r="F4121" s="11" t="str">
        <f t="shared" si="193"/>
        <v>PIEMONTE</v>
      </c>
      <c r="G4121" s="30">
        <f t="shared" si="194"/>
        <v>3.836204564195047E-6</v>
      </c>
      <c r="H4121" s="31" t="str">
        <f>VLOOKUP(B4121,'PEC unito'!A$2:B$7902,2,0)</f>
        <v>protocollo.moncestino@cert.ruparpiemonte.it</v>
      </c>
    </row>
    <row r="4122" spans="1:8" x14ac:dyDescent="0.25">
      <c r="A4122" s="4" t="s">
        <v>7798</v>
      </c>
      <c r="B4122" s="6" t="s">
        <v>4232</v>
      </c>
      <c r="C4122" s="4" t="s">
        <v>7803</v>
      </c>
      <c r="D4122" s="11">
        <v>558</v>
      </c>
      <c r="E4122" s="11" t="str">
        <f t="shared" si="192"/>
        <v/>
      </c>
      <c r="F4122" s="11" t="str">
        <f t="shared" si="193"/>
        <v>PIEMONTE</v>
      </c>
      <c r="G4122" s="30">
        <f t="shared" si="194"/>
        <v>9.3886059071089307E-6</v>
      </c>
      <c r="H4122" s="31" t="str">
        <f>VLOOKUP(B4122,'PEC unito'!A$2:B$7902,2,0)</f>
        <v>monchiero@pec.langabarolo.it</v>
      </c>
    </row>
    <row r="4123" spans="1:8" x14ac:dyDescent="0.25">
      <c r="A4123" s="4" t="s">
        <v>7799</v>
      </c>
      <c r="B4123" s="6" t="s">
        <v>4233</v>
      </c>
      <c r="C4123" s="4" t="s">
        <v>7810</v>
      </c>
      <c r="D4123" s="11">
        <v>985</v>
      </c>
      <c r="E4123" s="11" t="str">
        <f t="shared" si="192"/>
        <v/>
      </c>
      <c r="F4123" s="11" t="str">
        <f t="shared" si="193"/>
        <v>EMILIA-ROMAGNA</v>
      </c>
      <c r="G4123" s="30">
        <f t="shared" si="194"/>
        <v>1.65730767356672E-5</v>
      </c>
      <c r="H4123" s="31" t="str">
        <f>VLOOKUP(B4123,'PEC unito'!A$2:B$7902,2,0)</f>
        <v>protocollo@postacert.comune.monchio-delle-corti.pr.it</v>
      </c>
    </row>
    <row r="4124" spans="1:8" x14ac:dyDescent="0.25">
      <c r="A4124" s="4" t="s">
        <v>7798</v>
      </c>
      <c r="B4124" s="6" t="s">
        <v>4234</v>
      </c>
      <c r="C4124" s="4" t="s">
        <v>7803</v>
      </c>
      <c r="D4124" s="11">
        <v>1465</v>
      </c>
      <c r="E4124" s="11" t="str">
        <f t="shared" si="192"/>
        <v/>
      </c>
      <c r="F4124" s="11" t="str">
        <f t="shared" si="193"/>
        <v>PIEMONTE</v>
      </c>
      <c r="G4124" s="30">
        <f t="shared" si="194"/>
        <v>2.4649296870814668E-5</v>
      </c>
      <c r="H4124" s="31" t="str">
        <f>VLOOKUP(B4124,'PEC unito'!A$2:B$7902,2,0)</f>
        <v>moncrivello@legalmail.it</v>
      </c>
    </row>
    <row r="4125" spans="1:8" x14ac:dyDescent="0.25">
      <c r="A4125" s="4" t="s">
        <v>7798</v>
      </c>
      <c r="B4125" s="6" t="s">
        <v>4235</v>
      </c>
      <c r="C4125" s="4" t="s">
        <v>7803</v>
      </c>
      <c r="D4125" s="11">
        <v>878</v>
      </c>
      <c r="E4125" s="11" t="str">
        <f t="shared" si="192"/>
        <v/>
      </c>
      <c r="F4125" s="11" t="str">
        <f t="shared" si="193"/>
        <v>PIEMONTE</v>
      </c>
      <c r="G4125" s="30">
        <f t="shared" si="194"/>
        <v>1.4772752663873909E-5</v>
      </c>
      <c r="H4125" s="31" t="str">
        <f>VLOOKUP(B4125,'PEC unito'!A$2:B$7902,2,0)</f>
        <v>comune.moncuccotorinese.at@legalmail.it</v>
      </c>
    </row>
    <row r="4126" spans="1:8" x14ac:dyDescent="0.25">
      <c r="A4126" s="4" t="s">
        <v>7799</v>
      </c>
      <c r="B4126" s="6" t="s">
        <v>4236</v>
      </c>
      <c r="C4126" s="4" t="s">
        <v>7810</v>
      </c>
      <c r="D4126" s="11">
        <v>1441</v>
      </c>
      <c r="E4126" s="11" t="str">
        <f t="shared" si="192"/>
        <v/>
      </c>
      <c r="F4126" s="11" t="str">
        <f t="shared" si="193"/>
        <v>EMILIA-ROMAGNA</v>
      </c>
      <c r="G4126" s="30">
        <f t="shared" si="194"/>
        <v>2.4245485864057292E-5</v>
      </c>
      <c r="H4126" s="31" t="str">
        <f>VLOOKUP(B4126,'PEC unito'!A$2:B$7902,2,0)</f>
        <v>comune.mondaino@legalmail.it</v>
      </c>
    </row>
    <row r="4127" spans="1:8" x14ac:dyDescent="0.25">
      <c r="A4127" s="4" t="s">
        <v>7800</v>
      </c>
      <c r="B4127" s="6" t="s">
        <v>4237</v>
      </c>
      <c r="C4127" s="4" t="s">
        <v>7813</v>
      </c>
      <c r="D4127" s="11">
        <v>3929</v>
      </c>
      <c r="E4127" s="11" t="str">
        <f t="shared" si="192"/>
        <v/>
      </c>
      <c r="F4127" s="11" t="str">
        <f t="shared" si="193"/>
        <v>MARCHE</v>
      </c>
      <c r="G4127" s="30">
        <f t="shared" si="194"/>
        <v>6.6107226897905001E-5</v>
      </c>
      <c r="H4127" s="31" t="str">
        <f>VLOOKUP(B4127,'PEC unito'!A$2:B$7902,2,0)</f>
        <v>comune.mondavio@emarche.it</v>
      </c>
    </row>
    <row r="4128" spans="1:8" x14ac:dyDescent="0.25">
      <c r="A4128" s="4" t="s">
        <v>7800</v>
      </c>
      <c r="B4128" s="6" t="s">
        <v>4238</v>
      </c>
      <c r="C4128" s="4" t="s">
        <v>7813</v>
      </c>
      <c r="D4128" s="11">
        <v>11735</v>
      </c>
      <c r="E4128" s="11" t="str">
        <f t="shared" si="192"/>
        <v/>
      </c>
      <c r="F4128" s="11" t="str">
        <f t="shared" si="193"/>
        <v>MARCHE</v>
      </c>
      <c r="G4128" s="30">
        <f t="shared" si="194"/>
        <v>1.9744675684574069E-4</v>
      </c>
      <c r="H4128" s="31" t="str">
        <f>VLOOKUP(B4128,'PEC unito'!A$2:B$7902,2,0)</f>
        <v>protocollo.comune.mondolfo@emarche.it</v>
      </c>
    </row>
    <row r="4129" spans="1:8" x14ac:dyDescent="0.25">
      <c r="A4129" s="4" t="s">
        <v>7798</v>
      </c>
      <c r="B4129" s="6" t="s">
        <v>4239</v>
      </c>
      <c r="C4129" s="4" t="s">
        <v>7803</v>
      </c>
      <c r="D4129" s="11">
        <v>22253</v>
      </c>
      <c r="E4129" s="11" t="str">
        <f t="shared" si="192"/>
        <v/>
      </c>
      <c r="F4129" s="11" t="str">
        <f t="shared" si="193"/>
        <v>PIEMONTE</v>
      </c>
      <c r="G4129" s="30">
        <f t="shared" si="194"/>
        <v>3.7441693055715957E-4</v>
      </c>
      <c r="H4129" s="31" t="str">
        <f>VLOOKUP(B4129,'PEC unito'!A$2:B$7902,2,0)</f>
        <v>comune.mondovi@postecert.it</v>
      </c>
    </row>
    <row r="4130" spans="1:8" x14ac:dyDescent="0.25">
      <c r="A4130" s="4" t="s">
        <v>7801</v>
      </c>
      <c r="B4130" s="6" t="s">
        <v>4240</v>
      </c>
      <c r="C4130" s="4" t="s">
        <v>7816</v>
      </c>
      <c r="D4130" s="11">
        <v>27070</v>
      </c>
      <c r="E4130" s="11" t="str">
        <f t="shared" si="192"/>
        <v/>
      </c>
      <c r="F4130" s="11" t="str">
        <f t="shared" si="193"/>
        <v>CAMPANIA</v>
      </c>
      <c r="G4130" s="30">
        <f t="shared" si="194"/>
        <v>4.5546516470508741E-4</v>
      </c>
      <c r="H4130" s="31" t="str">
        <f>VLOOKUP(B4130,'PEC unito'!A$2:B$7902,2,0)</f>
        <v>protocollo.mondragone@asmepec.it</v>
      </c>
    </row>
    <row r="4131" spans="1:8" x14ac:dyDescent="0.25">
      <c r="A4131" s="2" t="s">
        <v>7798</v>
      </c>
      <c r="B4131" s="6" t="s">
        <v>4241</v>
      </c>
      <c r="C4131" s="4" t="s">
        <v>7809</v>
      </c>
      <c r="D4131" s="11">
        <v>2890</v>
      </c>
      <c r="E4131" s="11" t="str">
        <f t="shared" si="192"/>
        <v/>
      </c>
      <c r="F4131" s="11" t="str">
        <f t="shared" si="193"/>
        <v>LIGURIA</v>
      </c>
      <c r="G4131" s="30">
        <f t="shared" si="194"/>
        <v>4.8625575397033713E-5</v>
      </c>
      <c r="H4131" s="31" t="str">
        <f>VLOOKUP(B4131,'PEC unito'!A$2:B$7902,2,0)</f>
        <v>comune.moneglia.ge@legalmail.it</v>
      </c>
    </row>
    <row r="4132" spans="1:8" x14ac:dyDescent="0.25">
      <c r="A4132" s="4" t="s">
        <v>7798</v>
      </c>
      <c r="B4132" s="6" t="s">
        <v>4242</v>
      </c>
      <c r="C4132" s="4" t="s">
        <v>7803</v>
      </c>
      <c r="D4132" s="11">
        <v>712</v>
      </c>
      <c r="E4132" s="11" t="str">
        <f t="shared" si="192"/>
        <v/>
      </c>
      <c r="F4132" s="11" t="str">
        <f t="shared" si="193"/>
        <v>PIEMONTE</v>
      </c>
      <c r="G4132" s="30">
        <f t="shared" si="194"/>
        <v>1.1979726533802077E-5</v>
      </c>
      <c r="H4132" s="31" t="str">
        <f>VLOOKUP(B4132,'PEC unito'!A$2:B$7902,2,0)</f>
        <v>comune.monesiglio.cn@cert.legalmail.it</v>
      </c>
    </row>
    <row r="4133" spans="1:8" x14ac:dyDescent="0.25">
      <c r="A4133" s="4" t="s">
        <v>7799</v>
      </c>
      <c r="B4133" s="6" t="s">
        <v>4243</v>
      </c>
      <c r="C4133" s="4" t="s">
        <v>7808</v>
      </c>
      <c r="D4133" s="11">
        <v>27041</v>
      </c>
      <c r="E4133" s="11" t="str">
        <f t="shared" si="192"/>
        <v/>
      </c>
      <c r="F4133" s="11" t="str">
        <f t="shared" si="193"/>
        <v>FRIULI-VENEZIA GIULIA</v>
      </c>
      <c r="G4133" s="30">
        <f t="shared" si="194"/>
        <v>4.5497722640525556E-4</v>
      </c>
      <c r="H4133" s="31" t="str">
        <f>VLOOKUP(B4133,'PEC unito'!A$2:B$7902,2,0)</f>
        <v>comune.monfalcone@certgov.fvg.it</v>
      </c>
    </row>
    <row r="4134" spans="1:8" x14ac:dyDescent="0.25">
      <c r="A4134" s="4" t="s">
        <v>7798</v>
      </c>
      <c r="B4134" s="6" t="s">
        <v>4244</v>
      </c>
      <c r="C4134" s="4" t="s">
        <v>7803</v>
      </c>
      <c r="D4134" s="11">
        <v>2042</v>
      </c>
      <c r="E4134" s="11" t="str">
        <f t="shared" si="192"/>
        <v/>
      </c>
      <c r="F4134" s="11" t="str">
        <f t="shared" si="193"/>
        <v>PIEMONTE</v>
      </c>
      <c r="G4134" s="30">
        <f t="shared" si="194"/>
        <v>3.4357586491606518E-5</v>
      </c>
      <c r="H4134" s="31" t="str">
        <f>VLOOKUP(B4134,'PEC unito'!A$2:B$7902,2,0)</f>
        <v>monfortedalba@pec.langabarolo.it</v>
      </c>
    </row>
    <row r="4135" spans="1:8" x14ac:dyDescent="0.25">
      <c r="A4135" s="4" t="s">
        <v>7802</v>
      </c>
      <c r="B4135" s="6" t="s">
        <v>4245</v>
      </c>
      <c r="C4135" s="4" t="s">
        <v>7820</v>
      </c>
      <c r="D4135" s="11">
        <v>2880</v>
      </c>
      <c r="E4135" s="11" t="str">
        <f t="shared" si="192"/>
        <v/>
      </c>
      <c r="F4135" s="11" t="str">
        <f t="shared" si="193"/>
        <v>SICILIA</v>
      </c>
      <c r="G4135" s="30">
        <f t="shared" si="194"/>
        <v>4.8457320810884809E-5</v>
      </c>
      <c r="H4135" s="31" t="str">
        <f>VLOOKUP(B4135,'PEC unito'!A$2:B$7902,2,0)</f>
        <v>protocollo@pec.comune.monfortesangiorgio.me.it</v>
      </c>
    </row>
    <row r="4136" spans="1:8" x14ac:dyDescent="0.25">
      <c r="A4136" s="4" t="s">
        <v>7799</v>
      </c>
      <c r="B4136" s="6" t="s">
        <v>4246</v>
      </c>
      <c r="C4136" s="4" t="s">
        <v>7807</v>
      </c>
      <c r="D4136" s="11">
        <v>1442</v>
      </c>
      <c r="E4136" s="11" t="str">
        <f t="shared" si="192"/>
        <v/>
      </c>
      <c r="F4136" s="11" t="str">
        <f t="shared" si="193"/>
        <v>VENETO</v>
      </c>
      <c r="G4136" s="30">
        <f t="shared" si="194"/>
        <v>2.4262311322672183E-5</v>
      </c>
      <c r="H4136" s="31" t="str">
        <f>VLOOKUP(B4136,'PEC unito'!A$2:B$7902,2,0)</f>
        <v xml:space="preserve">comune.monfumo.tv@pecveneto.it </v>
      </c>
    </row>
    <row r="4137" spans="1:8" x14ac:dyDescent="0.25">
      <c r="A4137" s="4" t="s">
        <v>7798</v>
      </c>
      <c r="B4137" s="6" t="s">
        <v>4247</v>
      </c>
      <c r="C4137" s="4" t="s">
        <v>7803</v>
      </c>
      <c r="D4137" s="11">
        <v>951</v>
      </c>
      <c r="E4137" s="11" t="str">
        <f t="shared" si="192"/>
        <v/>
      </c>
      <c r="F4137" s="11" t="str">
        <f t="shared" si="193"/>
        <v>PIEMONTE</v>
      </c>
      <c r="G4137" s="30">
        <f t="shared" si="194"/>
        <v>1.600101114276092E-5</v>
      </c>
      <c r="H4137" s="31" t="str">
        <f>VLOOKUP(B4137,'PEC unito'!A$2:B$7902,2,0)</f>
        <v>comune.mongardino.at@cert.legalmail.it</v>
      </c>
    </row>
    <row r="4138" spans="1:8" x14ac:dyDescent="0.25">
      <c r="A4138" s="4" t="s">
        <v>7799</v>
      </c>
      <c r="B4138" s="6" t="s">
        <v>4248</v>
      </c>
      <c r="C4138" s="4" t="s">
        <v>7810</v>
      </c>
      <c r="D4138" s="11">
        <v>3806</v>
      </c>
      <c r="E4138" s="11" t="str">
        <f t="shared" si="192"/>
        <v/>
      </c>
      <c r="F4138" s="11" t="str">
        <f t="shared" si="193"/>
        <v>EMILIA-ROMAGNA</v>
      </c>
      <c r="G4138" s="30">
        <f t="shared" si="194"/>
        <v>6.4037695488273469E-5</v>
      </c>
      <c r="H4138" s="31" t="str">
        <f>VLOOKUP(B4138,'PEC unito'!A$2:B$7902,2,0)</f>
        <v>comune.monghidoro@cert.provincia.bo.it</v>
      </c>
    </row>
    <row r="4139" spans="1:8" x14ac:dyDescent="0.25">
      <c r="A4139" s="4" t="s">
        <v>7801</v>
      </c>
      <c r="B4139" s="6" t="s">
        <v>285</v>
      </c>
      <c r="C4139" s="4" t="s">
        <v>7819</v>
      </c>
      <c r="D4139" s="11">
        <v>796</v>
      </c>
      <c r="E4139" s="11" t="str">
        <f t="shared" si="192"/>
        <v/>
      </c>
      <c r="F4139" s="11" t="str">
        <f t="shared" si="193"/>
        <v>CALABRIA</v>
      </c>
      <c r="G4139" s="30">
        <f t="shared" si="194"/>
        <v>1.3393065057452884E-5</v>
      </c>
      <c r="H4139" s="31" t="str">
        <f>VLOOKUP(B4139,'PEC unito'!A$2:B$7902,2,0)</f>
        <v>comune.mongiana@asmepec.it</v>
      </c>
    </row>
    <row r="4140" spans="1:8" x14ac:dyDescent="0.25">
      <c r="A4140" s="4" t="s">
        <v>7798</v>
      </c>
      <c r="B4140" s="6" t="s">
        <v>4249</v>
      </c>
      <c r="C4140" s="4" t="s">
        <v>7803</v>
      </c>
      <c r="D4140" s="11">
        <v>177</v>
      </c>
      <c r="E4140" s="11" t="str">
        <f t="shared" si="192"/>
        <v/>
      </c>
      <c r="F4140" s="11" t="str">
        <f t="shared" si="193"/>
        <v>PIEMONTE</v>
      </c>
      <c r="G4140" s="30">
        <f t="shared" si="194"/>
        <v>2.9781061748356286E-6</v>
      </c>
      <c r="H4140" s="31" t="str">
        <f>VLOOKUP(B4140,'PEC unito'!A$2:B$7902,2,0)</f>
        <v>mongiardino.ligure@cert.ruparpiemonte.it</v>
      </c>
    </row>
    <row r="4141" spans="1:8" x14ac:dyDescent="0.25">
      <c r="A4141" s="4" t="s">
        <v>7802</v>
      </c>
      <c r="B4141" s="6" t="s">
        <v>4250</v>
      </c>
      <c r="C4141" s="4" t="s">
        <v>7820</v>
      </c>
      <c r="D4141" s="11">
        <v>653</v>
      </c>
      <c r="E4141" s="11" t="str">
        <f t="shared" si="192"/>
        <v/>
      </c>
      <c r="F4141" s="11" t="str">
        <f t="shared" si="193"/>
        <v>SICILIA</v>
      </c>
      <c r="G4141" s="30">
        <f t="shared" si="194"/>
        <v>1.0987024475523535E-5</v>
      </c>
      <c r="H4141" s="31" t="str">
        <f>VLOOKUP(B4141,'PEC unito'!A$2:B$7902,2,0)</f>
        <v>comunemongiuffimelia@legpec.it</v>
      </c>
    </row>
    <row r="4142" spans="1:8" x14ac:dyDescent="0.25">
      <c r="A4142" s="4" t="s">
        <v>7798</v>
      </c>
      <c r="B4142" s="6" t="s">
        <v>4251</v>
      </c>
      <c r="C4142" s="4" t="s">
        <v>7803</v>
      </c>
      <c r="D4142" s="11">
        <v>3977</v>
      </c>
      <c r="E4142" s="11" t="str">
        <f t="shared" si="192"/>
        <v/>
      </c>
      <c r="F4142" s="11" t="str">
        <f t="shared" si="193"/>
        <v>PIEMONTE</v>
      </c>
      <c r="G4142" s="30">
        <f t="shared" si="194"/>
        <v>6.6914848911419747E-5</v>
      </c>
      <c r="H4142" s="31" t="str">
        <f>VLOOKUP(B4142,'PEC unito'!A$2:B$7902,2,0)</f>
        <v>mongrando@pec.ptbiellese.it</v>
      </c>
    </row>
    <row r="4143" spans="1:8" x14ac:dyDescent="0.25">
      <c r="A4143" s="4" t="s">
        <v>7801</v>
      </c>
      <c r="B4143" s="6" t="s">
        <v>85</v>
      </c>
      <c r="C4143" s="4" t="s">
        <v>7819</v>
      </c>
      <c r="D4143" s="11">
        <v>1661</v>
      </c>
      <c r="E4143" s="11" t="str">
        <f t="shared" si="192"/>
        <v/>
      </c>
      <c r="F4143" s="11" t="str">
        <f t="shared" si="193"/>
        <v>CALABRIA</v>
      </c>
      <c r="G4143" s="30">
        <f t="shared" si="194"/>
        <v>2.7947086759333216E-5</v>
      </c>
      <c r="H4143" s="31" t="str">
        <f>VLOOKUP(B4143,'PEC unito'!A$2:B$7902,2,0)</f>
        <v>sindaco.mongrassano@asmepec.it</v>
      </c>
    </row>
    <row r="4144" spans="1:8" x14ac:dyDescent="0.25">
      <c r="A4144" s="4" t="s">
        <v>7799</v>
      </c>
      <c r="B4144" s="6" t="s">
        <v>7923</v>
      </c>
      <c r="C4144" s="4" t="s">
        <v>7806</v>
      </c>
      <c r="D4144" s="11">
        <v>2797</v>
      </c>
      <c r="E4144" s="11" t="str">
        <f t="shared" si="192"/>
        <v/>
      </c>
      <c r="F4144" s="11" t="str">
        <f t="shared" si="193"/>
        <v>TRENTINO-ALTO ADIGE/SÜDTIROL</v>
      </c>
      <c r="G4144" s="30">
        <f t="shared" si="194"/>
        <v>4.7060807745848893E-5</v>
      </c>
      <c r="H4144" s="31" t="str">
        <f>VLOOKUP(B4144,'PEC unito'!A$2:B$7902,2,0)</f>
        <v>welsberg.monguelfo@legalmail.it</v>
      </c>
    </row>
    <row r="4145" spans="1:8" x14ac:dyDescent="0.25">
      <c r="A4145" s="4" t="s">
        <v>7798</v>
      </c>
      <c r="B4145" s="6" t="s">
        <v>4252</v>
      </c>
      <c r="C4145" s="4" t="s">
        <v>7805</v>
      </c>
      <c r="D4145" s="11">
        <v>2230</v>
      </c>
      <c r="E4145" s="11" t="str">
        <f t="shared" si="192"/>
        <v/>
      </c>
      <c r="F4145" s="11" t="str">
        <f t="shared" si="193"/>
        <v>LOMBARDIA</v>
      </c>
      <c r="G4145" s="30">
        <f t="shared" si="194"/>
        <v>3.7520772711205941E-5</v>
      </c>
      <c r="H4145" s="31" t="str">
        <f>VLOOKUP(B4145,'PEC unito'!A$2:B$7902,2,0)</f>
        <v>comune.monguzzo.co.@halleycert.it</v>
      </c>
    </row>
    <row r="4146" spans="1:8" x14ac:dyDescent="0.25">
      <c r="A4146" s="4" t="s">
        <v>7798</v>
      </c>
      <c r="B4146" s="6" t="s">
        <v>4253</v>
      </c>
      <c r="C4146" s="4" t="s">
        <v>7805</v>
      </c>
      <c r="D4146" s="11">
        <v>2436</v>
      </c>
      <c r="E4146" s="11" t="str">
        <f t="shared" si="192"/>
        <v/>
      </c>
      <c r="F4146" s="11" t="str">
        <f t="shared" si="193"/>
        <v>LOMBARDIA</v>
      </c>
      <c r="G4146" s="30">
        <f t="shared" si="194"/>
        <v>4.0986817185873396E-5</v>
      </c>
      <c r="H4146" s="31" t="str">
        <f>VLOOKUP(B4146,'PEC unito'!A$2:B$7902,2,0)</f>
        <v>protocollo@pec.comune.monigadelgarda.bs.it</v>
      </c>
    </row>
    <row r="4147" spans="1:8" x14ac:dyDescent="0.25">
      <c r="A4147" s="4" t="s">
        <v>7798</v>
      </c>
      <c r="B4147" s="6" t="s">
        <v>4254</v>
      </c>
      <c r="C4147" s="4" t="s">
        <v>7803</v>
      </c>
      <c r="D4147" s="11">
        <v>593</v>
      </c>
      <c r="E4147" s="11" t="str">
        <f t="shared" si="192"/>
        <v/>
      </c>
      <c r="F4147" s="11" t="str">
        <f t="shared" si="193"/>
        <v>PIEMONTE</v>
      </c>
      <c r="G4147" s="30">
        <f t="shared" si="194"/>
        <v>9.9774969586301001E-6</v>
      </c>
      <c r="H4147" s="31" t="str">
        <f>VLOOKUP(B4147,'PEC unito'!A$2:B$7902,2,0)</f>
        <v>monleale@cert.ruparpiemonte.it</v>
      </c>
    </row>
    <row r="4148" spans="1:8" x14ac:dyDescent="0.25">
      <c r="A4148" s="4" t="s">
        <v>7798</v>
      </c>
      <c r="B4148" s="6" t="s">
        <v>4255</v>
      </c>
      <c r="C4148" s="4" t="s">
        <v>7805</v>
      </c>
      <c r="D4148" s="11">
        <v>564</v>
      </c>
      <c r="E4148" s="11" t="str">
        <f t="shared" si="192"/>
        <v/>
      </c>
      <c r="F4148" s="11" t="str">
        <f t="shared" si="193"/>
        <v>LOMBARDIA</v>
      </c>
      <c r="G4148" s="30">
        <f t="shared" si="194"/>
        <v>9.4895586587982738E-6</v>
      </c>
      <c r="H4148" s="31" t="str">
        <f>VLOOKUP(B4148,'PEC unito'!A$2:B$7902,2,0)</f>
        <v>protocollo@pec.comune.monno.bs.it</v>
      </c>
    </row>
    <row r="4149" spans="1:8" x14ac:dyDescent="0.25">
      <c r="A4149" s="4" t="s">
        <v>7801</v>
      </c>
      <c r="B4149" s="6" t="s">
        <v>4256</v>
      </c>
      <c r="C4149" s="4" t="s">
        <v>7817</v>
      </c>
      <c r="D4149" s="11">
        <v>48529</v>
      </c>
      <c r="E4149" s="11" t="str">
        <f t="shared" si="192"/>
        <v/>
      </c>
      <c r="F4149" s="11" t="str">
        <f t="shared" si="193"/>
        <v>PUGLIA</v>
      </c>
      <c r="G4149" s="30">
        <f t="shared" si="194"/>
        <v>8.1652268112202388E-4</v>
      </c>
      <c r="H4149" s="31" t="str">
        <f>VLOOKUP(B4149,'PEC unito'!A$2:B$7902,2,0)</f>
        <v>comune@pec.comune.monopoli.ba.it</v>
      </c>
    </row>
    <row r="4150" spans="1:8" x14ac:dyDescent="0.25">
      <c r="A4150" s="4" t="s">
        <v>7802</v>
      </c>
      <c r="B4150" s="6" t="s">
        <v>4257</v>
      </c>
      <c r="C4150" s="4" t="s">
        <v>7820</v>
      </c>
      <c r="D4150" s="11">
        <v>38018</v>
      </c>
      <c r="E4150" s="11" t="str">
        <f t="shared" si="192"/>
        <v/>
      </c>
      <c r="F4150" s="11" t="str">
        <f t="shared" si="193"/>
        <v>SICILIA</v>
      </c>
      <c r="G4150" s="30">
        <f t="shared" si="194"/>
        <v>6.3967028562090925E-4</v>
      </c>
      <c r="H4150" s="31" t="str">
        <f>VLOOKUP(B4150,'PEC unito'!A$2:B$7902,2,0)</f>
        <v>sindaco.monreale@pec.it</v>
      </c>
    </row>
    <row r="4151" spans="1:8" x14ac:dyDescent="0.25">
      <c r="A4151" s="4" t="s">
        <v>7799</v>
      </c>
      <c r="B4151" s="6" t="s">
        <v>4258</v>
      </c>
      <c r="C4151" s="4" t="s">
        <v>7808</v>
      </c>
      <c r="D4151" s="11">
        <v>881</v>
      </c>
      <c r="E4151" s="11" t="str">
        <f t="shared" si="192"/>
        <v/>
      </c>
      <c r="F4151" s="11" t="str">
        <f t="shared" si="193"/>
        <v>FRIULI-VENEZIA GIULIA</v>
      </c>
      <c r="G4151" s="30">
        <f t="shared" si="194"/>
        <v>1.4823229039718581E-5</v>
      </c>
      <c r="H4151" s="31" t="str">
        <f>VLOOKUP(B4151,'PEC unito'!A$2:B$7902,2,0)</f>
        <v>comune.monrupino@certgov.fvg.it</v>
      </c>
    </row>
    <row r="4152" spans="1:8" x14ac:dyDescent="0.25">
      <c r="A4152" s="4" t="s">
        <v>7800</v>
      </c>
      <c r="B4152" s="6" t="s">
        <v>4259</v>
      </c>
      <c r="C4152" s="4" t="s">
        <v>7813</v>
      </c>
      <c r="D4152" s="11">
        <v>682</v>
      </c>
      <c r="E4152" s="11" t="str">
        <f t="shared" si="192"/>
        <v/>
      </c>
      <c r="F4152" s="11" t="str">
        <f t="shared" si="193"/>
        <v>MARCHE</v>
      </c>
      <c r="G4152" s="30">
        <f t="shared" si="194"/>
        <v>1.1474962775355361E-5</v>
      </c>
      <c r="H4152" s="31" t="str">
        <f>VLOOKUP(B4152,'PEC unito'!A$2:B$7902,2,0)</f>
        <v>comune@pec.monsampietromorico.net</v>
      </c>
    </row>
    <row r="4153" spans="1:8" x14ac:dyDescent="0.25">
      <c r="A4153" s="4" t="s">
        <v>7800</v>
      </c>
      <c r="B4153" s="6" t="s">
        <v>4260</v>
      </c>
      <c r="C4153" s="4" t="s">
        <v>7813</v>
      </c>
      <c r="D4153" s="11">
        <v>4563</v>
      </c>
      <c r="E4153" s="11" t="str">
        <f t="shared" si="192"/>
        <v/>
      </c>
      <c r="F4153" s="11" t="str">
        <f t="shared" si="193"/>
        <v>MARCHE</v>
      </c>
      <c r="G4153" s="30">
        <f t="shared" si="194"/>
        <v>7.6774567659745619E-5</v>
      </c>
      <c r="H4153" s="31" t="str">
        <f>VLOOKUP(B4153,'PEC unito'!A$2:B$7902,2,0)</f>
        <v>comune.monsampolodeltronto@pec.it</v>
      </c>
    </row>
    <row r="4154" spans="1:8" x14ac:dyDescent="0.25">
      <c r="A4154" s="4" t="s">
        <v>7800</v>
      </c>
      <c r="B4154" s="6" t="s">
        <v>4261</v>
      </c>
      <c r="C4154" s="4" t="s">
        <v>7813</v>
      </c>
      <c r="D4154" s="11">
        <v>3353</v>
      </c>
      <c r="E4154" s="11" t="str">
        <f t="shared" si="192"/>
        <v/>
      </c>
      <c r="F4154" s="11" t="str">
        <f t="shared" si="193"/>
        <v>MARCHE</v>
      </c>
      <c r="G4154" s="30">
        <f t="shared" si="194"/>
        <v>5.641576273572804E-5</v>
      </c>
      <c r="H4154" s="31" t="str">
        <f>VLOOKUP(B4154,'PEC unito'!A$2:B$7902,2,0)</f>
        <v>comune.monsano@emarche.it</v>
      </c>
    </row>
    <row r="4155" spans="1:8" x14ac:dyDescent="0.25">
      <c r="A4155" s="4" t="s">
        <v>7799</v>
      </c>
      <c r="B4155" s="6" t="s">
        <v>4262</v>
      </c>
      <c r="C4155" s="4" t="s">
        <v>7807</v>
      </c>
      <c r="D4155" s="11">
        <v>17451</v>
      </c>
      <c r="E4155" s="11" t="str">
        <f t="shared" si="192"/>
        <v/>
      </c>
      <c r="F4155" s="11" t="str">
        <f t="shared" si="193"/>
        <v>VENETO</v>
      </c>
      <c r="G4155" s="30">
        <f t="shared" si="194"/>
        <v>2.9362107828845513E-4</v>
      </c>
      <c r="H4155" s="31" t="str">
        <f>VLOOKUP(B4155,'PEC unito'!A$2:B$7902,2,0)</f>
        <v>monselice.pd@cert.ip-veneto.net</v>
      </c>
    </row>
    <row r="4156" spans="1:8" x14ac:dyDescent="0.25">
      <c r="A4156" s="4" t="s">
        <v>7802</v>
      </c>
      <c r="B4156" s="8" t="s">
        <v>4263</v>
      </c>
      <c r="C4156" s="4" t="s">
        <v>7821</v>
      </c>
      <c r="D4156" s="11">
        <v>20449</v>
      </c>
      <c r="E4156" s="11" t="str">
        <f t="shared" si="192"/>
        <v/>
      </c>
      <c r="F4156" s="11" t="str">
        <f t="shared" si="193"/>
        <v>SARDEGNA</v>
      </c>
      <c r="G4156" s="30">
        <f t="shared" si="194"/>
        <v>3.4406380321589704E-4</v>
      </c>
      <c r="H4156" s="31" t="str">
        <f>VLOOKUP(B4156,'PEC unito'!A$2:B$7902,2,0)</f>
        <v>protocollo@pec.comune.monserrato.ca.it</v>
      </c>
    </row>
    <row r="4157" spans="1:8" x14ac:dyDescent="0.25">
      <c r="A4157" s="4" t="s">
        <v>7800</v>
      </c>
      <c r="B4157" s="6" t="s">
        <v>4264</v>
      </c>
      <c r="C4157" s="4" t="s">
        <v>7811</v>
      </c>
      <c r="D4157" s="11">
        <v>20767</v>
      </c>
      <c r="E4157" s="11" t="str">
        <f t="shared" si="192"/>
        <v/>
      </c>
      <c r="F4157" s="11" t="str">
        <f t="shared" si="193"/>
        <v>TOSCANA</v>
      </c>
      <c r="G4157" s="30">
        <f t="shared" si="194"/>
        <v>3.494142990554322E-4</v>
      </c>
      <c r="H4157" s="31" t="str">
        <f>VLOOKUP(B4157,'PEC unito'!A$2:B$7902,2,0)</f>
        <v>comune.monsummano-terme@postacert.toscana.it</v>
      </c>
    </row>
    <row r="4158" spans="1:8" x14ac:dyDescent="0.25">
      <c r="A4158" s="4" t="s">
        <v>7798</v>
      </c>
      <c r="B4158" s="6" t="s">
        <v>4265</v>
      </c>
      <c r="C4158" s="4" t="s">
        <v>7803</v>
      </c>
      <c r="D4158" s="11">
        <v>4715</v>
      </c>
      <c r="E4158" s="11" t="str">
        <f t="shared" si="192"/>
        <v/>
      </c>
      <c r="F4158" s="11" t="str">
        <f t="shared" si="193"/>
        <v>PIEMONTE</v>
      </c>
      <c r="G4158" s="30">
        <f t="shared" si="194"/>
        <v>7.9332037369208983E-5</v>
      </c>
      <c r="H4158" s="31" t="str">
        <f>VLOOKUP(B4158,'PEC unito'!A$2:B$7902,2,0)</f>
        <v>comune.monta@pec.comune.monta.cn.it</v>
      </c>
    </row>
    <row r="4159" spans="1:8" x14ac:dyDescent="0.25">
      <c r="A4159" s="4" t="s">
        <v>7798</v>
      </c>
      <c r="B4159" s="6" t="s">
        <v>4266</v>
      </c>
      <c r="C4159" s="4" t="s">
        <v>7803</v>
      </c>
      <c r="D4159" s="11">
        <v>347</v>
      </c>
      <c r="E4159" s="11" t="str">
        <f t="shared" si="192"/>
        <v/>
      </c>
      <c r="F4159" s="11" t="str">
        <f t="shared" si="193"/>
        <v>PIEMONTE</v>
      </c>
      <c r="G4159" s="30">
        <f t="shared" si="194"/>
        <v>5.8384341393670238E-6</v>
      </c>
      <c r="H4159" s="31" t="str">
        <f>VLOOKUP(B4159,'PEC unito'!A$2:B$7902,2,0)</f>
        <v>montabone@cert.ruparpiemonte.it</v>
      </c>
    </row>
    <row r="4160" spans="1:8" x14ac:dyDescent="0.25">
      <c r="A4160" s="4" t="s">
        <v>7798</v>
      </c>
      <c r="B4160" s="6" t="s">
        <v>4267</v>
      </c>
      <c r="C4160" s="4" t="s">
        <v>7803</v>
      </c>
      <c r="D4160" s="11">
        <v>306</v>
      </c>
      <c r="E4160" s="11" t="str">
        <f t="shared" si="192"/>
        <v/>
      </c>
      <c r="F4160" s="11" t="str">
        <f t="shared" si="193"/>
        <v>PIEMONTE</v>
      </c>
      <c r="G4160" s="30">
        <f t="shared" si="194"/>
        <v>5.1485903361565103E-6</v>
      </c>
      <c r="H4160" s="31" t="str">
        <f>VLOOKUP(B4160,'PEC unito'!A$2:B$7902,2,0)</f>
        <v>protocollo@pec.comune.montacuto.al.it</v>
      </c>
    </row>
    <row r="4161" spans="1:8" x14ac:dyDescent="0.25">
      <c r="A4161" s="4" t="s">
        <v>7798</v>
      </c>
      <c r="B4161" s="6" t="s">
        <v>4268</v>
      </c>
      <c r="C4161" s="4" t="s">
        <v>7803</v>
      </c>
      <c r="D4161" s="11">
        <v>904</v>
      </c>
      <c r="E4161" s="11" t="str">
        <f t="shared" si="192"/>
        <v/>
      </c>
      <c r="F4161" s="11" t="str">
        <f t="shared" si="193"/>
        <v>PIEMONTE</v>
      </c>
      <c r="G4161" s="30">
        <f t="shared" si="194"/>
        <v>1.5210214587861064E-5</v>
      </c>
      <c r="H4161" s="31" t="str">
        <f>VLOOKUP(B4161,'PEC unito'!A$2:B$7902,2,0)</f>
        <v>montafia@cert.ruparpiemonte.it</v>
      </c>
    </row>
    <row r="4162" spans="1:8" x14ac:dyDescent="0.25">
      <c r="A4162" s="4" t="s">
        <v>7801</v>
      </c>
      <c r="B4162" s="6" t="s">
        <v>4269</v>
      </c>
      <c r="C4162" s="4" t="s">
        <v>4200</v>
      </c>
      <c r="D4162" s="11">
        <v>1150</v>
      </c>
      <c r="E4162" s="11" t="str">
        <f t="shared" ref="E4162:E4225" si="195">IF(D4162&gt;300000,"trovato","")</f>
        <v/>
      </c>
      <c r="F4162" s="11" t="str">
        <f t="shared" ref="F4162:F4225" si="196">IF(AND(D4162&gt;50000,D4162&lt;100000),"COMPRESO",C4162)</f>
        <v>MOLISE</v>
      </c>
      <c r="G4162" s="30">
        <f t="shared" ref="G4162:G4225" si="197">D4162/Totale</f>
        <v>1.9349277407124141E-5</v>
      </c>
      <c r="H4162" s="31" t="str">
        <f>VLOOKUP(B4162,'PEC unito'!A$2:B$7902,2,0)</f>
        <v>comune.montaganocb@lpec.it</v>
      </c>
    </row>
    <row r="4163" spans="1:8" x14ac:dyDescent="0.25">
      <c r="A4163" s="4" t="s">
        <v>7799</v>
      </c>
      <c r="B4163" s="6" t="s">
        <v>7924</v>
      </c>
      <c r="C4163" s="4" t="s">
        <v>7806</v>
      </c>
      <c r="D4163" s="11">
        <v>1627</v>
      </c>
      <c r="E4163" s="11" t="str">
        <f t="shared" si="195"/>
        <v/>
      </c>
      <c r="F4163" s="11" t="str">
        <f t="shared" si="196"/>
        <v>TRENTINO-ALTO ADIGE/SÜDTIROL</v>
      </c>
      <c r="G4163" s="30">
        <f t="shared" si="197"/>
        <v>2.7375021166426936E-5</v>
      </c>
      <c r="H4163" s="31" t="str">
        <f>VLOOKUP(B4163,'PEC unito'!A$2:B$7902,2,0)</f>
        <v>montan.montagna@legalmail.it</v>
      </c>
    </row>
    <row r="4164" spans="1:8" x14ac:dyDescent="0.25">
      <c r="A4164" s="4" t="s">
        <v>7798</v>
      </c>
      <c r="B4164" s="6" t="s">
        <v>4270</v>
      </c>
      <c r="C4164" s="4" t="s">
        <v>7805</v>
      </c>
      <c r="D4164" s="11">
        <v>3031</v>
      </c>
      <c r="E4164" s="11" t="str">
        <f t="shared" si="195"/>
        <v/>
      </c>
      <c r="F4164" s="11" t="str">
        <f t="shared" si="196"/>
        <v>LOMBARDIA</v>
      </c>
      <c r="G4164" s="30">
        <f t="shared" si="197"/>
        <v>5.0997965061733279E-5</v>
      </c>
      <c r="H4164" s="31" t="str">
        <f>VLOOKUP(B4164,'PEC unito'!A$2:B$7902,2,0)</f>
        <v>protocollo.montagnainvaltellina@cert.provincia.so.it</v>
      </c>
    </row>
    <row r="4165" spans="1:8" x14ac:dyDescent="0.25">
      <c r="A4165" s="4" t="s">
        <v>7799</v>
      </c>
      <c r="B4165" s="6" t="s">
        <v>4271</v>
      </c>
      <c r="C4165" s="4" t="s">
        <v>7807</v>
      </c>
      <c r="D4165" s="11">
        <v>9421</v>
      </c>
      <c r="E4165" s="11" t="str">
        <f t="shared" si="195"/>
        <v/>
      </c>
      <c r="F4165" s="11" t="str">
        <f t="shared" si="196"/>
        <v>VENETO</v>
      </c>
      <c r="G4165" s="30">
        <f t="shared" si="197"/>
        <v>1.5851264561088396E-4</v>
      </c>
      <c r="H4165" s="31" t="str">
        <f>VLOOKUP(B4165,'PEC unito'!A$2:B$7902,2,0)</f>
        <v>montagnana.pd@cert.ip-veneto.net</v>
      </c>
    </row>
    <row r="4166" spans="1:8" x14ac:dyDescent="0.25">
      <c r="A4166" s="4" t="s">
        <v>7802</v>
      </c>
      <c r="B4166" s="6" t="s">
        <v>4272</v>
      </c>
      <c r="C4166" s="4" t="s">
        <v>7820</v>
      </c>
      <c r="D4166" s="11">
        <v>1631</v>
      </c>
      <c r="E4166" s="11" t="str">
        <f t="shared" si="195"/>
        <v/>
      </c>
      <c r="F4166" s="11" t="str">
        <f t="shared" si="196"/>
        <v>SICILIA</v>
      </c>
      <c r="G4166" s="30">
        <f t="shared" si="197"/>
        <v>2.7442323000886501E-5</v>
      </c>
      <c r="H4166" s="31" t="str">
        <f>VLOOKUP(B4166,'PEC unito'!A$2:B$7902,2,0)</f>
        <v>protocollo@pec.comunedimontagnareale.it</v>
      </c>
    </row>
    <row r="4167" spans="1:8" x14ac:dyDescent="0.25">
      <c r="A4167" s="4" t="s">
        <v>7801</v>
      </c>
      <c r="B4167" s="6" t="s">
        <v>4273</v>
      </c>
      <c r="C4167" s="4" t="s">
        <v>7816</v>
      </c>
      <c r="D4167" s="11">
        <v>451</v>
      </c>
      <c r="E4167" s="11" t="str">
        <f t="shared" si="195"/>
        <v/>
      </c>
      <c r="F4167" s="11" t="str">
        <f t="shared" si="196"/>
        <v>CAMPANIA</v>
      </c>
      <c r="G4167" s="30">
        <f t="shared" si="197"/>
        <v>7.5882818353156419E-6</v>
      </c>
      <c r="H4167" s="31" t="str">
        <f>VLOOKUP(B4167,'PEC unito'!A$2:B$7902,2,0)</f>
        <v>peccomunemontaguto@asmepec.it</v>
      </c>
    </row>
    <row r="4168" spans="1:8" x14ac:dyDescent="0.25">
      <c r="A4168" s="4" t="s">
        <v>7800</v>
      </c>
      <c r="B4168" s="6" t="s">
        <v>4274</v>
      </c>
      <c r="C4168" s="4" t="s">
        <v>7811</v>
      </c>
      <c r="D4168" s="11">
        <v>3776</v>
      </c>
      <c r="E4168" s="11" t="str">
        <f t="shared" si="195"/>
        <v/>
      </c>
      <c r="F4168" s="11" t="str">
        <f t="shared" si="196"/>
        <v>TOSCANA</v>
      </c>
      <c r="G4168" s="30">
        <f t="shared" si="197"/>
        <v>6.3532931729826743E-5</v>
      </c>
      <c r="H4168" s="31" t="str">
        <f>VLOOKUP(B4168,'PEC unito'!A$2:B$7902,2,0)</f>
        <v>comune.montaione@postacert.toscana.it</v>
      </c>
    </row>
    <row r="4169" spans="1:8" x14ac:dyDescent="0.25">
      <c r="A4169" s="4" t="s">
        <v>7802</v>
      </c>
      <c r="B4169" s="6" t="s">
        <v>4275</v>
      </c>
      <c r="C4169" s="4" t="s">
        <v>7820</v>
      </c>
      <c r="D4169" s="11">
        <v>2420</v>
      </c>
      <c r="E4169" s="11" t="str">
        <f t="shared" si="195"/>
        <v/>
      </c>
      <c r="F4169" s="11" t="str">
        <f t="shared" si="196"/>
        <v>SICILIA</v>
      </c>
      <c r="G4169" s="30">
        <f t="shared" si="197"/>
        <v>4.0717609848035152E-5</v>
      </c>
      <c r="H4169" s="31" t="str">
        <f>VLOOKUP(B4169,'PEC unito'!A$2:B$7902,2,0)</f>
        <v>comunemontalbanoelicona.me.protocollo@pa.postacertificata.gov.it</v>
      </c>
    </row>
    <row r="4170" spans="1:8" x14ac:dyDescent="0.25">
      <c r="A4170" s="4" t="s">
        <v>7801</v>
      </c>
      <c r="B4170" s="6" t="s">
        <v>4276</v>
      </c>
      <c r="C4170" s="4" t="s">
        <v>7818</v>
      </c>
      <c r="D4170" s="11">
        <v>7427</v>
      </c>
      <c r="E4170" s="11" t="str">
        <f t="shared" si="195"/>
        <v/>
      </c>
      <c r="F4170" s="11" t="str">
        <f t="shared" si="196"/>
        <v>BASILICATA</v>
      </c>
      <c r="G4170" s="30">
        <f t="shared" si="197"/>
        <v>1.2496268113279218E-4</v>
      </c>
      <c r="H4170" s="31" t="str">
        <f>VLOOKUP(B4170,'PEC unito'!A$2:B$7902,2,0)</f>
        <v>comune.montalbano@cert.ruparbasilicata.it</v>
      </c>
    </row>
    <row r="4171" spans="1:8" x14ac:dyDescent="0.25">
      <c r="A4171" s="4" t="s">
        <v>7800</v>
      </c>
      <c r="B4171" s="6" t="s">
        <v>4277</v>
      </c>
      <c r="C4171" s="4" t="s">
        <v>7811</v>
      </c>
      <c r="D4171" s="11">
        <v>6043</v>
      </c>
      <c r="E4171" s="11" t="str">
        <f t="shared" si="195"/>
        <v/>
      </c>
      <c r="F4171" s="11" t="str">
        <f t="shared" si="196"/>
        <v>TOSCANA</v>
      </c>
      <c r="G4171" s="30">
        <f t="shared" si="197"/>
        <v>1.0167624640978364E-4</v>
      </c>
      <c r="H4171" s="31" t="str">
        <f>VLOOKUP(B4171,'PEC unito'!A$2:B$7902,2,0)</f>
        <v>info@pec.comunedimontalcino.it</v>
      </c>
    </row>
    <row r="4172" spans="1:8" x14ac:dyDescent="0.25">
      <c r="A4172" s="4" t="s">
        <v>7798</v>
      </c>
      <c r="B4172" s="6" t="s">
        <v>4278</v>
      </c>
      <c r="C4172" s="4" t="s">
        <v>7803</v>
      </c>
      <c r="D4172" s="11">
        <v>291</v>
      </c>
      <c r="E4172" s="11" t="str">
        <f t="shared" si="195"/>
        <v/>
      </c>
      <c r="F4172" s="11" t="str">
        <f t="shared" si="196"/>
        <v>PIEMONTE</v>
      </c>
      <c r="G4172" s="30">
        <f t="shared" si="197"/>
        <v>4.8962084569331525E-6</v>
      </c>
      <c r="H4172" s="31" t="str">
        <f>VLOOKUP(B4172,'PEC unito'!A$2:B$7902,2,0)</f>
        <v>montaldeo@cert.ruparpiemonte.it</v>
      </c>
    </row>
    <row r="4173" spans="1:8" x14ac:dyDescent="0.25">
      <c r="A4173" s="4" t="s">
        <v>7798</v>
      </c>
      <c r="B4173" s="6" t="s">
        <v>4279</v>
      </c>
      <c r="C4173" s="4" t="s">
        <v>7803</v>
      </c>
      <c r="D4173" s="11">
        <v>708</v>
      </c>
      <c r="E4173" s="11" t="str">
        <f t="shared" si="195"/>
        <v/>
      </c>
      <c r="F4173" s="11" t="str">
        <f t="shared" si="196"/>
        <v>PIEMONTE</v>
      </c>
      <c r="G4173" s="30">
        <f t="shared" si="197"/>
        <v>1.1912424699342514E-5</v>
      </c>
      <c r="H4173" s="31" t="str">
        <f>VLOOKUP(B4173,'PEC unito'!A$2:B$7902,2,0)</f>
        <v>montaldo.bormida@cert.ruparpiemonte.it</v>
      </c>
    </row>
    <row r="4174" spans="1:8" x14ac:dyDescent="0.25">
      <c r="A4174" s="4" t="s">
        <v>7798</v>
      </c>
      <c r="B4174" s="6" t="s">
        <v>4280</v>
      </c>
      <c r="C4174" s="4" t="s">
        <v>7803</v>
      </c>
      <c r="D4174" s="11">
        <v>571</v>
      </c>
      <c r="E4174" s="11" t="str">
        <f t="shared" si="195"/>
        <v/>
      </c>
      <c r="F4174" s="11" t="str">
        <f t="shared" si="196"/>
        <v>PIEMONTE</v>
      </c>
      <c r="G4174" s="30">
        <f t="shared" si="197"/>
        <v>9.6073368691025081E-6</v>
      </c>
      <c r="H4174" s="31" t="str">
        <f>VLOOKUP(B4174,'PEC unito'!A$2:B$7902,2,0)</f>
        <v xml:space="preserve">comune.montaldodimondovi.cn@legalmail.it </v>
      </c>
    </row>
    <row r="4175" spans="1:8" x14ac:dyDescent="0.25">
      <c r="A4175" s="4" t="s">
        <v>7798</v>
      </c>
      <c r="B4175" s="6" t="s">
        <v>4281</v>
      </c>
      <c r="C4175" s="4" t="s">
        <v>7803</v>
      </c>
      <c r="D4175" s="11">
        <v>872</v>
      </c>
      <c r="E4175" s="11" t="str">
        <f t="shared" si="195"/>
        <v/>
      </c>
      <c r="F4175" s="11" t="str">
        <f t="shared" si="196"/>
        <v>PIEMONTE</v>
      </c>
      <c r="G4175" s="30">
        <f t="shared" si="197"/>
        <v>1.4671799912184566E-5</v>
      </c>
      <c r="H4175" s="31" t="str">
        <f>VLOOKUP(B4175,'PEC unito'!A$2:B$7902,2,0)</f>
        <v>montaldo.roero@cert.ruparpiemonte.it</v>
      </c>
    </row>
    <row r="4176" spans="1:8" x14ac:dyDescent="0.25">
      <c r="A4176" s="4" t="s">
        <v>7798</v>
      </c>
      <c r="B4176" s="6" t="s">
        <v>4282</v>
      </c>
      <c r="C4176" s="4" t="s">
        <v>7803</v>
      </c>
      <c r="D4176" s="11">
        <v>788</v>
      </c>
      <c r="E4176" s="11" t="str">
        <f t="shared" si="195"/>
        <v/>
      </c>
      <c r="F4176" s="11" t="str">
        <f t="shared" si="196"/>
        <v>PIEMONTE</v>
      </c>
      <c r="G4176" s="30">
        <f t="shared" si="197"/>
        <v>1.3258461388533759E-5</v>
      </c>
      <c r="H4176" s="31" t="str">
        <f>VLOOKUP(B4176,'PEC unito'!A$2:B$7902,2,0)</f>
        <v>comune.montaldoscarampi.at@legalmail.it</v>
      </c>
    </row>
    <row r="4177" spans="1:8" x14ac:dyDescent="0.25">
      <c r="A4177" s="4" t="s">
        <v>7798</v>
      </c>
      <c r="B4177" s="6" t="s">
        <v>4283</v>
      </c>
      <c r="C4177" s="4" t="s">
        <v>7803</v>
      </c>
      <c r="D4177" s="11">
        <v>749</v>
      </c>
      <c r="E4177" s="11" t="str">
        <f t="shared" si="195"/>
        <v/>
      </c>
      <c r="F4177" s="11" t="str">
        <f t="shared" si="196"/>
        <v>PIEMONTE</v>
      </c>
      <c r="G4177" s="30">
        <f t="shared" si="197"/>
        <v>1.2602268502553029E-5</v>
      </c>
      <c r="H4177" s="31" t="str">
        <f>VLOOKUP(B4177,'PEC unito'!A$2:B$7902,2,0)</f>
        <v>comune.montaldotorinese.to@cert.legalmail.it</v>
      </c>
    </row>
    <row r="4178" spans="1:8" x14ac:dyDescent="0.25">
      <c r="A4178" s="4" t="s">
        <v>7800</v>
      </c>
      <c r="B4178" s="6" t="s">
        <v>4284</v>
      </c>
      <c r="C4178" s="4" t="s">
        <v>7811</v>
      </c>
      <c r="D4178" s="11">
        <v>10682</v>
      </c>
      <c r="E4178" s="11" t="str">
        <f t="shared" si="195"/>
        <v/>
      </c>
      <c r="F4178" s="11" t="str">
        <f t="shared" si="196"/>
        <v>TOSCANA</v>
      </c>
      <c r="G4178" s="30">
        <f t="shared" si="197"/>
        <v>1.7972954892426094E-4</v>
      </c>
      <c r="H4178" s="31" t="str">
        <f>VLOOKUP(B4178,'PEC unito'!A$2:B$7902,2,0)</f>
        <v>comune.montale@postacert.toscana.it</v>
      </c>
    </row>
    <row r="4179" spans="1:8" x14ac:dyDescent="0.25">
      <c r="A4179" s="4" t="s">
        <v>7798</v>
      </c>
      <c r="B4179" s="6" t="s">
        <v>4285</v>
      </c>
      <c r="C4179" s="4" t="s">
        <v>7803</v>
      </c>
      <c r="D4179" s="11">
        <v>1030</v>
      </c>
      <c r="E4179" s="11" t="str">
        <f t="shared" si="195"/>
        <v/>
      </c>
      <c r="F4179" s="11" t="str">
        <f t="shared" si="196"/>
        <v>PIEMONTE</v>
      </c>
      <c r="G4179" s="30">
        <f t="shared" si="197"/>
        <v>1.7330222373337275E-5</v>
      </c>
      <c r="H4179" s="31" t="str">
        <f>VLOOKUP(B4179,'PEC unito'!A$2:B$7902,2,0)</f>
        <v>ragioneria.comune.montalenghe@pec.it</v>
      </c>
    </row>
    <row r="4180" spans="1:8" x14ac:dyDescent="0.25">
      <c r="A4180" s="4" t="s">
        <v>7802</v>
      </c>
      <c r="B4180" s="6" t="s">
        <v>4286</v>
      </c>
      <c r="C4180" s="4" t="s">
        <v>7820</v>
      </c>
      <c r="D4180" s="11">
        <v>2543</v>
      </c>
      <c r="E4180" s="11" t="str">
        <f t="shared" si="195"/>
        <v/>
      </c>
      <c r="F4180" s="11" t="str">
        <f t="shared" si="196"/>
        <v>SICILIA</v>
      </c>
      <c r="G4180" s="30">
        <f t="shared" si="197"/>
        <v>4.2787141257666685E-5</v>
      </c>
      <c r="H4180" s="31" t="str">
        <f>VLOOKUP(B4180,'PEC unito'!A$2:B$7902,2,0)</f>
        <v>comunedimontallegro@pec.it</v>
      </c>
    </row>
    <row r="4181" spans="1:8" x14ac:dyDescent="0.25">
      <c r="A4181" s="4" t="s">
        <v>7798</v>
      </c>
      <c r="B4181" s="6" t="s">
        <v>4287</v>
      </c>
      <c r="C4181" s="4" t="s">
        <v>7809</v>
      </c>
      <c r="D4181" s="11">
        <v>517</v>
      </c>
      <c r="E4181" s="11" t="str">
        <f t="shared" si="195"/>
        <v/>
      </c>
      <c r="F4181" s="11" t="str">
        <f t="shared" si="196"/>
        <v>LIGURIA</v>
      </c>
      <c r="G4181" s="30">
        <f t="shared" si="197"/>
        <v>8.6987621038984181E-6</v>
      </c>
      <c r="H4181" s="31" t="str">
        <f>VLOOKUP(B4181,'PEC unito'!A$2:B$7902,2,0)</f>
        <v>comune.montaltocarpasio@legalmail.it</v>
      </c>
    </row>
    <row r="4182" spans="1:8" x14ac:dyDescent="0.25">
      <c r="A4182" s="4" t="s">
        <v>7800</v>
      </c>
      <c r="B4182" s="6" t="s">
        <v>4288</v>
      </c>
      <c r="C4182" s="4" t="s">
        <v>7813</v>
      </c>
      <c r="D4182" s="11">
        <v>2260</v>
      </c>
      <c r="E4182" s="11" t="str">
        <f t="shared" si="195"/>
        <v/>
      </c>
      <c r="F4182" s="11" t="str">
        <f t="shared" si="196"/>
        <v>MARCHE</v>
      </c>
      <c r="G4182" s="30">
        <f t="shared" si="197"/>
        <v>3.802553646965266E-5</v>
      </c>
      <c r="H4182" s="31" t="str">
        <f>VLOOKUP(B4182,'PEC unito'!A$2:B$7902,2,0)</f>
        <v>com.montalto.ap@emarche.it</v>
      </c>
    </row>
    <row r="4183" spans="1:8" x14ac:dyDescent="0.25">
      <c r="A4183" s="4" t="s">
        <v>7800</v>
      </c>
      <c r="B4183" s="6" t="s">
        <v>4289</v>
      </c>
      <c r="C4183" s="4" t="s">
        <v>7814</v>
      </c>
      <c r="D4183" s="11">
        <v>8770</v>
      </c>
      <c r="E4183" s="11" t="str">
        <f t="shared" si="195"/>
        <v/>
      </c>
      <c r="F4183" s="11" t="str">
        <f t="shared" si="196"/>
        <v>LAZIO</v>
      </c>
      <c r="G4183" s="30">
        <f t="shared" si="197"/>
        <v>1.4755927205259019E-4</v>
      </c>
      <c r="H4183" s="31" t="str">
        <f>VLOOKUP(B4183,'PEC unito'!A$2:B$7902,2,0)</f>
        <v>comune.montaltodicastro.vt@legalmail.it</v>
      </c>
    </row>
    <row r="4184" spans="1:8" x14ac:dyDescent="0.25">
      <c r="A4184" s="4" t="s">
        <v>7798</v>
      </c>
      <c r="B4184" s="6" t="s">
        <v>4290</v>
      </c>
      <c r="C4184" s="4" t="s">
        <v>7803</v>
      </c>
      <c r="D4184" s="11">
        <v>3450</v>
      </c>
      <c r="E4184" s="11" t="str">
        <f t="shared" si="195"/>
        <v/>
      </c>
      <c r="F4184" s="11" t="str">
        <f t="shared" si="196"/>
        <v>PIEMONTE</v>
      </c>
      <c r="G4184" s="30">
        <f t="shared" si="197"/>
        <v>5.8047832221372424E-5</v>
      </c>
      <c r="H4184" s="31" t="str">
        <f>VLOOKUP(B4184,'PEC unito'!A$2:B$7902,2,0)</f>
        <v>protocollo.montalto.dora@cert.ruparpiemonte.it</v>
      </c>
    </row>
    <row r="4185" spans="1:8" x14ac:dyDescent="0.25">
      <c r="A4185" s="4" t="s">
        <v>7798</v>
      </c>
      <c r="B4185" s="6" t="s">
        <v>4291</v>
      </c>
      <c r="C4185" s="4" t="s">
        <v>7805</v>
      </c>
      <c r="D4185" s="11">
        <v>924</v>
      </c>
      <c r="E4185" s="11" t="str">
        <f t="shared" si="195"/>
        <v/>
      </c>
      <c r="F4185" s="11" t="str">
        <f t="shared" si="196"/>
        <v>LOMBARDIA</v>
      </c>
      <c r="G4185" s="30">
        <f t="shared" si="197"/>
        <v>1.5546723760158874E-5</v>
      </c>
      <c r="H4185" s="31" t="str">
        <f>VLOOKUP(B4185,'PEC unito'!A$2:B$7902,2,0)</f>
        <v>comune.montaltopavese@legalpec.it</v>
      </c>
    </row>
    <row r="4186" spans="1:8" x14ac:dyDescent="0.25">
      <c r="A4186" s="4" t="s">
        <v>7801</v>
      </c>
      <c r="B4186" s="6" t="s">
        <v>86</v>
      </c>
      <c r="C4186" s="4" t="s">
        <v>7819</v>
      </c>
      <c r="D4186" s="11">
        <v>18168</v>
      </c>
      <c r="E4186" s="11" t="str">
        <f t="shared" si="195"/>
        <v/>
      </c>
      <c r="F4186" s="11" t="str">
        <f t="shared" si="196"/>
        <v>CALABRIA</v>
      </c>
      <c r="G4186" s="30">
        <f t="shared" si="197"/>
        <v>3.0568493211533167E-4</v>
      </c>
      <c r="H4186" s="31" t="str">
        <f>VLOOKUP(B4186,'PEC unito'!A$2:B$7902,2,0)</f>
        <v>segreteria.montaltouffugo@certificatamail.it</v>
      </c>
    </row>
    <row r="4187" spans="1:8" x14ac:dyDescent="0.25">
      <c r="A4187" s="4" t="s">
        <v>7798</v>
      </c>
      <c r="B4187" s="6" t="s">
        <v>4292</v>
      </c>
      <c r="C4187" s="4" t="s">
        <v>7803</v>
      </c>
      <c r="D4187" s="11">
        <v>5375</v>
      </c>
      <c r="E4187" s="11" t="str">
        <f t="shared" si="195"/>
        <v/>
      </c>
      <c r="F4187" s="11" t="str">
        <f t="shared" si="196"/>
        <v>PIEMONTE</v>
      </c>
      <c r="G4187" s="30">
        <f t="shared" si="197"/>
        <v>9.0436840055036749E-5</v>
      </c>
      <c r="H4187" s="31" t="str">
        <f>VLOOKUP(B4187,'PEC unito'!A$2:B$7902,2,0)</f>
        <v>comune.montanaro.to@legalmail.it</v>
      </c>
    </row>
    <row r="4188" spans="1:8" x14ac:dyDescent="0.25">
      <c r="A4188" s="4" t="s">
        <v>7798</v>
      </c>
      <c r="B4188" s="6" t="s">
        <v>4293</v>
      </c>
      <c r="C4188" s="4" t="s">
        <v>7805</v>
      </c>
      <c r="D4188" s="11">
        <v>2231</v>
      </c>
      <c r="E4188" s="11" t="str">
        <f t="shared" si="195"/>
        <v/>
      </c>
      <c r="F4188" s="11" t="str">
        <f t="shared" si="196"/>
        <v>LOMBARDIA</v>
      </c>
      <c r="G4188" s="30">
        <f t="shared" si="197"/>
        <v>3.7537598169820835E-5</v>
      </c>
      <c r="H4188" s="31" t="str">
        <f>VLOOKUP(B4188,'PEC unito'!A$2:B$7902,2,0)</f>
        <v>comune.montanasolombardo@pec.regione.lombardia.it</v>
      </c>
    </row>
    <row r="4189" spans="1:8" x14ac:dyDescent="0.25">
      <c r="A4189" s="4" t="s">
        <v>7798</v>
      </c>
      <c r="B4189" s="6" t="s">
        <v>4294</v>
      </c>
      <c r="C4189" s="4" t="s">
        <v>7803</v>
      </c>
      <c r="D4189" s="11">
        <v>733</v>
      </c>
      <c r="E4189" s="11" t="str">
        <f t="shared" si="195"/>
        <v/>
      </c>
      <c r="F4189" s="11" t="str">
        <f t="shared" si="196"/>
        <v>PIEMONTE</v>
      </c>
      <c r="G4189" s="30">
        <f t="shared" si="197"/>
        <v>1.233306116471478E-5</v>
      </c>
      <c r="H4189" s="31" t="str">
        <f>VLOOKUP(B4189,'PEC unito'!A$2:B$7902,2,0)</f>
        <v>montanera@cert.ruparpiemonte.it</v>
      </c>
    </row>
    <row r="4190" spans="1:8" x14ac:dyDescent="0.25">
      <c r="A4190" s="4" t="s">
        <v>7801</v>
      </c>
      <c r="B4190" s="6" t="s">
        <v>4295</v>
      </c>
      <c r="C4190" s="4" t="s">
        <v>7816</v>
      </c>
      <c r="D4190" s="11">
        <v>2233</v>
      </c>
      <c r="E4190" s="11" t="str">
        <f t="shared" si="195"/>
        <v/>
      </c>
      <c r="F4190" s="11" t="str">
        <f t="shared" si="196"/>
        <v>CAMPANIA</v>
      </c>
      <c r="G4190" s="30">
        <f t="shared" si="197"/>
        <v>3.7571249087050617E-5</v>
      </c>
      <c r="H4190" s="31" t="str">
        <f>VLOOKUP(B4190,'PEC unito'!A$2:B$7902,2,0)</f>
        <v>protocollo.antilia@asmepec.it</v>
      </c>
    </row>
    <row r="4191" spans="1:8" x14ac:dyDescent="0.25">
      <c r="A4191" s="4" t="s">
        <v>7798</v>
      </c>
      <c r="B4191" s="6" t="s">
        <v>4296</v>
      </c>
      <c r="C4191" s="4" t="s">
        <v>7805</v>
      </c>
      <c r="D4191" s="11">
        <v>4775</v>
      </c>
      <c r="E4191" s="11" t="str">
        <f t="shared" si="195"/>
        <v/>
      </c>
      <c r="F4191" s="11" t="str">
        <f t="shared" si="196"/>
        <v>LOMBARDIA</v>
      </c>
      <c r="G4191" s="30">
        <f t="shared" si="197"/>
        <v>8.0341564886102408E-5</v>
      </c>
      <c r="H4191" s="31" t="str">
        <f>VLOOKUP(B4191,'PEC unito'!A$2:B$7902,2,0)</f>
        <v>comune.montanolucino@pec.provincia.como.it</v>
      </c>
    </row>
    <row r="4192" spans="1:8" x14ac:dyDescent="0.25">
      <c r="A4192" s="4" t="s">
        <v>7800</v>
      </c>
      <c r="B4192" s="6" t="s">
        <v>4297</v>
      </c>
      <c r="C4192" s="4" t="s">
        <v>7813</v>
      </c>
      <c r="D4192" s="11">
        <v>1749</v>
      </c>
      <c r="E4192" s="11" t="str">
        <f t="shared" si="195"/>
        <v/>
      </c>
      <c r="F4192" s="11" t="str">
        <f t="shared" si="196"/>
        <v>MARCHE</v>
      </c>
      <c r="G4192" s="30">
        <f t="shared" si="197"/>
        <v>2.9427727117443585E-5</v>
      </c>
      <c r="H4192" s="31" t="str">
        <f>VLOOKUP(B4192,'PEC unito'!A$2:B$7902,2,0)</f>
        <v>certificata@pec.comune.montappone.fm.it</v>
      </c>
    </row>
    <row r="4193" spans="1:8" x14ac:dyDescent="0.25">
      <c r="A4193" s="4" t="s">
        <v>7801</v>
      </c>
      <c r="B4193" s="6" t="s">
        <v>4298</v>
      </c>
      <c r="C4193" s="4" t="s">
        <v>4200</v>
      </c>
      <c r="D4193" s="11">
        <v>2451</v>
      </c>
      <c r="E4193" s="11" t="str">
        <f t="shared" si="195"/>
        <v/>
      </c>
      <c r="F4193" s="11" t="str">
        <f t="shared" si="196"/>
        <v>MOLISE</v>
      </c>
      <c r="G4193" s="30">
        <f t="shared" si="197"/>
        <v>4.1239199065096759E-5</v>
      </c>
      <c r="H4193" s="31" t="str">
        <f>VLOOKUP(B4193,'PEC unito'!A$2:B$7902,2,0)</f>
        <v>comune.montaquila@anutel.it</v>
      </c>
    </row>
    <row r="4194" spans="1:8" x14ac:dyDescent="0.25">
      <c r="A4194" s="4" t="s">
        <v>7800</v>
      </c>
      <c r="B4194" s="6" t="s">
        <v>4299</v>
      </c>
      <c r="C4194" s="4" t="s">
        <v>7814</v>
      </c>
      <c r="D4194" s="11">
        <v>403</v>
      </c>
      <c r="E4194" s="11" t="str">
        <f t="shared" si="195"/>
        <v/>
      </c>
      <c r="F4194" s="11" t="str">
        <f t="shared" si="196"/>
        <v>LAZIO</v>
      </c>
      <c r="G4194" s="30">
        <f t="shared" si="197"/>
        <v>6.780659821800895E-6</v>
      </c>
      <c r="H4194" s="31" t="str">
        <f>VLOOKUP(B4194,'PEC unito'!A$2:B$7902,2,0)</f>
        <v>segreteria.montasola.ri@legalmail.it</v>
      </c>
    </row>
    <row r="4195" spans="1:8" x14ac:dyDescent="0.25">
      <c r="A4195" s="4" t="s">
        <v>7801</v>
      </c>
      <c r="B4195" s="6" t="s">
        <v>199</v>
      </c>
      <c r="C4195" s="4" t="s">
        <v>7819</v>
      </c>
      <c r="D4195" s="11">
        <v>1583</v>
      </c>
      <c r="E4195" s="11" t="str">
        <f t="shared" si="195"/>
        <v/>
      </c>
      <c r="F4195" s="11" t="str">
        <f t="shared" si="196"/>
        <v>CALABRIA</v>
      </c>
      <c r="G4195" s="30">
        <f t="shared" si="197"/>
        <v>2.6634700987371752E-5</v>
      </c>
      <c r="H4195" s="31" t="str">
        <f>VLOOKUP(B4195,'PEC unito'!A$2:B$7902,2,0)</f>
        <v>ufficioamministrativomontauro@asmepec.it</v>
      </c>
    </row>
    <row r="4196" spans="1:8" x14ac:dyDescent="0.25">
      <c r="A4196" s="4" t="s">
        <v>7801</v>
      </c>
      <c r="B4196" s="6" t="s">
        <v>4300</v>
      </c>
      <c r="C4196" s="4" t="s">
        <v>7815</v>
      </c>
      <c r="D4196" s="11">
        <v>1032</v>
      </c>
      <c r="E4196" s="11" t="str">
        <f t="shared" si="195"/>
        <v/>
      </c>
      <c r="F4196" s="11" t="str">
        <f t="shared" si="196"/>
        <v>ABRUZZO</v>
      </c>
      <c r="G4196" s="30">
        <f t="shared" si="197"/>
        <v>1.7363873290567054E-5</v>
      </c>
      <c r="H4196" s="31" t="str">
        <f>VLOOKUP(B4196,'PEC unito'!A$2:B$7902,2,0)</f>
        <v>montazzoli@raccomandata.eu</v>
      </c>
    </row>
    <row r="4197" spans="1:8" x14ac:dyDescent="0.25">
      <c r="A4197" s="4" t="s">
        <v>7800</v>
      </c>
      <c r="B4197" s="6" t="s">
        <v>4301</v>
      </c>
      <c r="C4197" s="4" t="s">
        <v>7811</v>
      </c>
      <c r="D4197" s="11">
        <v>12556</v>
      </c>
      <c r="E4197" s="11" t="str">
        <f t="shared" si="195"/>
        <v/>
      </c>
      <c r="F4197" s="11" t="str">
        <f t="shared" si="196"/>
        <v>TOSCANA</v>
      </c>
      <c r="G4197" s="30">
        <f t="shared" si="197"/>
        <v>2.1126045836856585E-4</v>
      </c>
      <c r="H4197" s="31" t="str">
        <f>VLOOKUP(B4197,'PEC unito'!A$2:B$7902,2,0)</f>
        <v>argentario@pec.comune.monteargentario.gr.it</v>
      </c>
    </row>
    <row r="4198" spans="1:8" x14ac:dyDescent="0.25">
      <c r="A4198" s="4" t="s">
        <v>7800</v>
      </c>
      <c r="B4198" s="6" t="s">
        <v>4302</v>
      </c>
      <c r="C4198" s="4" t="s">
        <v>7812</v>
      </c>
      <c r="D4198" s="11">
        <v>1620</v>
      </c>
      <c r="E4198" s="11" t="str">
        <f t="shared" si="195"/>
        <v/>
      </c>
      <c r="F4198" s="11" t="str">
        <f t="shared" si="196"/>
        <v>UMBRIA</v>
      </c>
      <c r="G4198" s="30">
        <f t="shared" si="197"/>
        <v>2.7257242956122702E-5</v>
      </c>
      <c r="H4198" s="31" t="str">
        <f>VLOOKUP(B4198,'PEC unito'!A$2:B$7902,2,0)</f>
        <v>comune.montecastellodivibio@postacert.umbria.it</v>
      </c>
    </row>
    <row r="4199" spans="1:8" x14ac:dyDescent="0.25">
      <c r="A4199" s="4" t="s">
        <v>7800</v>
      </c>
      <c r="B4199" s="6" t="s">
        <v>4303</v>
      </c>
      <c r="C4199" s="4" t="s">
        <v>7813</v>
      </c>
      <c r="D4199" s="11">
        <v>149</v>
      </c>
      <c r="E4199" s="11" t="str">
        <f t="shared" si="195"/>
        <v/>
      </c>
      <c r="F4199" s="11" t="str">
        <f t="shared" si="196"/>
        <v>MARCHE</v>
      </c>
      <c r="G4199" s="30">
        <f t="shared" si="197"/>
        <v>2.5069933336186929E-6</v>
      </c>
      <c r="H4199" s="31" t="str">
        <f>VLOOKUP(B4199,'PEC unito'!A$2:B$7902,2,0)</f>
        <v>comune.montecavallo@pec.it</v>
      </c>
    </row>
    <row r="4200" spans="1:8" x14ac:dyDescent="0.25">
      <c r="A4200" s="4" t="s">
        <v>7800</v>
      </c>
      <c r="B4200" s="6" t="s">
        <v>4304</v>
      </c>
      <c r="C4200" s="4" t="s">
        <v>7813</v>
      </c>
      <c r="D4200" s="11">
        <v>678</v>
      </c>
      <c r="E4200" s="11" t="str">
        <f t="shared" si="195"/>
        <v/>
      </c>
      <c r="F4200" s="11" t="str">
        <f t="shared" si="196"/>
        <v>MARCHE</v>
      </c>
      <c r="G4200" s="30">
        <f t="shared" si="197"/>
        <v>1.1407660940895799E-5</v>
      </c>
      <c r="H4200" s="31" t="str">
        <f>VLOOKUP(B4200,'PEC unito'!A$2:B$7902,2,0)</f>
        <v>comune.montecerignone@emache.it</v>
      </c>
    </row>
    <row r="4201" spans="1:8" x14ac:dyDescent="0.25">
      <c r="A4201" s="4" t="s">
        <v>7800</v>
      </c>
      <c r="B4201" s="6" t="s">
        <v>4305</v>
      </c>
      <c r="C4201" s="4" t="s">
        <v>7814</v>
      </c>
      <c r="D4201" s="11">
        <v>11234</v>
      </c>
      <c r="E4201" s="11" t="str">
        <f t="shared" si="195"/>
        <v/>
      </c>
      <c r="F4201" s="11" t="str">
        <f t="shared" si="196"/>
        <v>LAZIO</v>
      </c>
      <c r="G4201" s="30">
        <f t="shared" si="197"/>
        <v>1.8901720207968053E-4</v>
      </c>
      <c r="H4201" s="31" t="str">
        <f>VLOOKUP(B4201,'PEC unito'!A$2:B$7902,2,0)</f>
        <v>protocollo@pec.comune.montecompatri.roma.it</v>
      </c>
    </row>
    <row r="4202" spans="1:8" x14ac:dyDescent="0.25">
      <c r="A4202" s="4" t="s">
        <v>7798</v>
      </c>
      <c r="B4202" s="6" t="s">
        <v>4306</v>
      </c>
      <c r="C4202" s="4" t="s">
        <v>7805</v>
      </c>
      <c r="D4202" s="11">
        <v>2356</v>
      </c>
      <c r="E4202" s="11" t="str">
        <f t="shared" si="195"/>
        <v/>
      </c>
      <c r="F4202" s="11" t="str">
        <f t="shared" si="196"/>
        <v>LOMBARDIA</v>
      </c>
      <c r="G4202" s="30">
        <f t="shared" si="197"/>
        <v>3.9640780496682157E-5</v>
      </c>
      <c r="H4202" s="31" t="str">
        <f>VLOOKUP(B4202,'PEC unito'!A$2:B$7902,2,0)</f>
        <v>segreteria.comune.montecremasco@pec.regione.lombardia.it</v>
      </c>
    </row>
    <row r="4203" spans="1:8" x14ac:dyDescent="0.25">
      <c r="A4203" s="4" t="s">
        <v>7799</v>
      </c>
      <c r="B4203" s="6" t="s">
        <v>4307</v>
      </c>
      <c r="C4203" s="4" t="s">
        <v>7807</v>
      </c>
      <c r="D4203" s="11">
        <v>2887</v>
      </c>
      <c r="E4203" s="11" t="str">
        <f t="shared" si="195"/>
        <v/>
      </c>
      <c r="F4203" s="11" t="str">
        <f t="shared" si="196"/>
        <v>VENETO</v>
      </c>
      <c r="G4203" s="30">
        <f t="shared" si="197"/>
        <v>4.8575099021189043E-5</v>
      </c>
      <c r="H4203" s="31" t="str">
        <f>VLOOKUP(B4203,'PEC unito'!A$2:B$7902,2,0)</f>
        <v>montedimalo.vi@cert.ip-veneto.net</v>
      </c>
    </row>
    <row r="4204" spans="1:8" x14ac:dyDescent="0.25">
      <c r="A4204" s="4" t="s">
        <v>7801</v>
      </c>
      <c r="B4204" s="6" t="s">
        <v>4308</v>
      </c>
      <c r="C4204" s="4" t="s">
        <v>7816</v>
      </c>
      <c r="D4204" s="11">
        <v>12975</v>
      </c>
      <c r="E4204" s="11" t="str">
        <f t="shared" si="195"/>
        <v/>
      </c>
      <c r="F4204" s="11" t="str">
        <f t="shared" si="196"/>
        <v>CAMPANIA</v>
      </c>
      <c r="G4204" s="30">
        <f t="shared" si="197"/>
        <v>2.1831032552820499E-4</v>
      </c>
      <c r="H4204" s="31" t="str">
        <f>VLOOKUP(B4204,'PEC unito'!A$2:B$7902,2,0)</f>
        <v>protocollo@pec.comune.montediprocida.na.it</v>
      </c>
    </row>
    <row r="4205" spans="1:8" x14ac:dyDescent="0.25">
      <c r="A4205" s="4" t="s">
        <v>7800</v>
      </c>
      <c r="B4205" s="6" t="s">
        <v>4309</v>
      </c>
      <c r="C4205" s="4" t="s">
        <v>7813</v>
      </c>
      <c r="D4205" s="11">
        <v>815</v>
      </c>
      <c r="E4205" s="11" t="str">
        <f t="shared" si="195"/>
        <v/>
      </c>
      <c r="F4205" s="11" t="str">
        <f t="shared" si="196"/>
        <v>MARCHE</v>
      </c>
      <c r="G4205" s="30">
        <f t="shared" si="197"/>
        <v>1.3712748771135805E-5</v>
      </c>
      <c r="H4205" s="31" t="str">
        <f>VLOOKUP(B4205,'PEC unito'!A$2:B$7902,2,0)</f>
        <v>info@pec.montegiberto.net</v>
      </c>
    </row>
    <row r="4206" spans="1:8" x14ac:dyDescent="0.25">
      <c r="A4206" s="4" t="s">
        <v>7800</v>
      </c>
      <c r="B4206" s="6" t="s">
        <v>4310</v>
      </c>
      <c r="C4206" s="4" t="s">
        <v>7813</v>
      </c>
      <c r="D4206" s="11">
        <v>1166</v>
      </c>
      <c r="E4206" s="11" t="str">
        <f t="shared" si="195"/>
        <v/>
      </c>
      <c r="F4206" s="11" t="str">
        <f t="shared" si="196"/>
        <v>MARCHE</v>
      </c>
      <c r="G4206" s="30">
        <f t="shared" si="197"/>
        <v>1.9618484744962392E-5</v>
      </c>
      <c r="H4206" s="31" t="str">
        <f>VLOOKUP(B4206,'PEC unito'!A$2:B$7902,2,0)</f>
        <v>comune.montegrimanoterme@emarche.it</v>
      </c>
    </row>
    <row r="4207" spans="1:8" x14ac:dyDescent="0.25">
      <c r="A4207" s="4" t="s">
        <v>7798</v>
      </c>
      <c r="B4207" s="6" t="s">
        <v>4311</v>
      </c>
      <c r="C4207" s="4" t="s">
        <v>7805</v>
      </c>
      <c r="D4207" s="11">
        <v>1804</v>
      </c>
      <c r="E4207" s="11" t="str">
        <f t="shared" si="195"/>
        <v/>
      </c>
      <c r="F4207" s="11" t="str">
        <f t="shared" si="196"/>
        <v>LOMBARDIA</v>
      </c>
      <c r="G4207" s="30">
        <f t="shared" si="197"/>
        <v>3.0353127341262567E-5</v>
      </c>
      <c r="H4207" s="31" t="str">
        <f>VLOOKUP(B4207,'PEC unito'!A$2:B$7902,2,0)</f>
        <v>protocollo@cert.comune.monteisola.bs.it</v>
      </c>
    </row>
    <row r="4208" spans="1:8" x14ac:dyDescent="0.25">
      <c r="A4208" s="4" t="s">
        <v>7798</v>
      </c>
      <c r="B4208" s="6" t="s">
        <v>4312</v>
      </c>
      <c r="C4208" s="4" t="s">
        <v>7805</v>
      </c>
      <c r="D4208" s="11">
        <v>1971</v>
      </c>
      <c r="E4208" s="11" t="str">
        <f t="shared" si="195"/>
        <v/>
      </c>
      <c r="F4208" s="11" t="str">
        <f t="shared" si="196"/>
        <v>LOMBARDIA</v>
      </c>
      <c r="G4208" s="30">
        <f t="shared" si="197"/>
        <v>3.3162978929949288E-5</v>
      </c>
      <c r="H4208" s="31" t="str">
        <f>VLOOKUP(B4208,'PEC unito'!A$2:B$7902,2,0)</f>
        <v>comune.montemarenzo@pec.regione.lombardia.it</v>
      </c>
    </row>
    <row r="4209" spans="1:8" x14ac:dyDescent="0.25">
      <c r="A4209" s="4" t="s">
        <v>7800</v>
      </c>
      <c r="B4209" s="6" t="s">
        <v>4313</v>
      </c>
      <c r="C4209" s="4" t="s">
        <v>7813</v>
      </c>
      <c r="D4209" s="11">
        <v>2802</v>
      </c>
      <c r="E4209" s="11" t="str">
        <f t="shared" si="195"/>
        <v/>
      </c>
      <c r="F4209" s="11" t="str">
        <f t="shared" si="196"/>
        <v>MARCHE</v>
      </c>
      <c r="G4209" s="30">
        <f t="shared" si="197"/>
        <v>4.7144935038923345E-5</v>
      </c>
      <c r="H4209" s="31" t="str">
        <f>VLOOKUP(B4209,'PEC unito'!A$2:B$7902,2,0)</f>
        <v>servizidemografici.monteporzio@emarche.it</v>
      </c>
    </row>
    <row r="4210" spans="1:8" x14ac:dyDescent="0.25">
      <c r="A4210" s="4" t="s">
        <v>7800</v>
      </c>
      <c r="B4210" s="6" t="s">
        <v>4314</v>
      </c>
      <c r="C4210" s="4" t="s">
        <v>7814</v>
      </c>
      <c r="D4210" s="11">
        <v>8617</v>
      </c>
      <c r="E4210" s="11" t="str">
        <f t="shared" si="195"/>
        <v/>
      </c>
      <c r="F4210" s="11" t="str">
        <f t="shared" si="196"/>
        <v>LAZIO</v>
      </c>
      <c r="G4210" s="30">
        <f t="shared" si="197"/>
        <v>1.4498497688451194E-4</v>
      </c>
      <c r="H4210" s="31" t="str">
        <f>VLOOKUP(B4210,'PEC unito'!A$2:B$7902,2,0)</f>
        <v>comune.monteporziocatone@legalmail.it</v>
      </c>
    </row>
    <row r="4211" spans="1:8" x14ac:dyDescent="0.25">
      <c r="A4211" s="4" t="s">
        <v>7800</v>
      </c>
      <c r="B4211" s="6" t="s">
        <v>4315</v>
      </c>
      <c r="C4211" s="4" t="s">
        <v>7813</v>
      </c>
      <c r="D4211" s="11">
        <v>397</v>
      </c>
      <c r="E4211" s="11" t="str">
        <f t="shared" si="195"/>
        <v/>
      </c>
      <c r="F4211" s="11" t="str">
        <f t="shared" si="196"/>
        <v>MARCHE</v>
      </c>
      <c r="G4211" s="30">
        <f t="shared" si="197"/>
        <v>6.6797070701115511E-6</v>
      </c>
      <c r="H4211" s="31" t="str">
        <f>VLOOKUP(B4211,'PEC unito'!A$2:B$7902,2,0)</f>
        <v>comune.monterinaldo@emarche.it</v>
      </c>
    </row>
    <row r="4212" spans="1:8" x14ac:dyDescent="0.25">
      <c r="A4212" s="4" t="s">
        <v>7800</v>
      </c>
      <c r="B4212" s="6" t="s">
        <v>4316</v>
      </c>
      <c r="C4212" s="4" t="s">
        <v>7813</v>
      </c>
      <c r="D4212" s="11">
        <v>3026</v>
      </c>
      <c r="E4212" s="11" t="str">
        <f t="shared" si="195"/>
        <v/>
      </c>
      <c r="F4212" s="11" t="str">
        <f t="shared" si="196"/>
        <v>MARCHE</v>
      </c>
      <c r="G4212" s="30">
        <f t="shared" si="197"/>
        <v>5.0913837768658827E-5</v>
      </c>
      <c r="H4212" s="31" t="str">
        <f>VLOOKUP(B4212,'PEC unito'!A$2:B$7902,2,0)</f>
        <v>comune.monteroberto@emarche.it</v>
      </c>
    </row>
    <row r="4213" spans="1:8" x14ac:dyDescent="0.25">
      <c r="A4213" s="4" t="s">
        <v>7800</v>
      </c>
      <c r="B4213" s="6" t="s">
        <v>4317</v>
      </c>
      <c r="C4213" s="4" t="s">
        <v>7814</v>
      </c>
      <c r="D4213" s="11">
        <v>2007</v>
      </c>
      <c r="E4213" s="11" t="str">
        <f t="shared" si="195"/>
        <v/>
      </c>
      <c r="F4213" s="11" t="str">
        <f t="shared" si="196"/>
        <v>LAZIO</v>
      </c>
      <c r="G4213" s="30">
        <f t="shared" si="197"/>
        <v>3.3768695440085347E-5</v>
      </c>
      <c r="H4213" s="31" t="str">
        <f>VLOOKUP(B4213,'PEC unito'!A$2:B$7902,2,0)</f>
        <v>segreteria@pec.comune.monteromano.vt.it</v>
      </c>
    </row>
    <row r="4214" spans="1:8" x14ac:dyDescent="0.25">
      <c r="A4214" s="4" t="s">
        <v>7800</v>
      </c>
      <c r="B4214" s="6" t="s">
        <v>4318</v>
      </c>
      <c r="C4214" s="4" t="s">
        <v>7814</v>
      </c>
      <c r="D4214" s="11">
        <v>6144</v>
      </c>
      <c r="E4214" s="11" t="str">
        <f t="shared" si="195"/>
        <v/>
      </c>
      <c r="F4214" s="11" t="str">
        <f t="shared" si="196"/>
        <v>LAZIO</v>
      </c>
      <c r="G4214" s="30">
        <f t="shared" si="197"/>
        <v>1.0337561772988759E-4</v>
      </c>
      <c r="H4214" s="31" t="str">
        <f>VLOOKUP(B4214,'PEC unito'!A$2:B$7902,2,0)</f>
        <v>comune.montesanbiagio@pec.it</v>
      </c>
    </row>
    <row r="4215" spans="1:8" x14ac:dyDescent="0.25">
      <c r="A4215" s="4" t="s">
        <v>7801</v>
      </c>
      <c r="B4215" s="6" t="s">
        <v>4319</v>
      </c>
      <c r="C4215" s="4" t="s">
        <v>7816</v>
      </c>
      <c r="D4215" s="11">
        <v>1630</v>
      </c>
      <c r="E4215" s="11" t="str">
        <f t="shared" si="195"/>
        <v/>
      </c>
      <c r="F4215" s="11" t="str">
        <f t="shared" si="196"/>
        <v>CAMPANIA</v>
      </c>
      <c r="G4215" s="30">
        <f t="shared" si="197"/>
        <v>2.742549754227161E-5</v>
      </c>
      <c r="H4215" s="31" t="str">
        <f>VLOOKUP(B4215,'PEC unito'!A$2:B$7902,2,0)</f>
        <v>prot.msgiacomo@asmepec.it</v>
      </c>
    </row>
    <row r="4216" spans="1:8" x14ac:dyDescent="0.25">
      <c r="A4216" s="4" t="s">
        <v>7800</v>
      </c>
      <c r="B4216" s="6" t="s">
        <v>4320</v>
      </c>
      <c r="C4216" s="4" t="s">
        <v>7814</v>
      </c>
      <c r="D4216" s="11">
        <v>12882</v>
      </c>
      <c r="E4216" s="11" t="str">
        <f t="shared" si="195"/>
        <v/>
      </c>
      <c r="F4216" s="11" t="str">
        <f t="shared" si="196"/>
        <v>LAZIO</v>
      </c>
      <c r="G4216" s="30">
        <f t="shared" si="197"/>
        <v>2.1674555787702017E-4</v>
      </c>
      <c r="H4216" s="31" t="str">
        <f>VLOOKUP(B4216,'PEC unito'!A$2:B$7902,2,0)</f>
        <v>comunemontesgc.demografico@pec.it</v>
      </c>
    </row>
    <row r="4217" spans="1:8" x14ac:dyDescent="0.25">
      <c r="A4217" s="4" t="s">
        <v>7800</v>
      </c>
      <c r="B4217" s="6" t="s">
        <v>4321</v>
      </c>
      <c r="C4217" s="4" t="s">
        <v>7814</v>
      </c>
      <c r="D4217" s="11">
        <v>752</v>
      </c>
      <c r="E4217" s="11" t="str">
        <f t="shared" si="195"/>
        <v/>
      </c>
      <c r="F4217" s="11" t="str">
        <f t="shared" si="196"/>
        <v>LAZIO</v>
      </c>
      <c r="G4217" s="30">
        <f t="shared" si="197"/>
        <v>1.26527448783977E-5</v>
      </c>
      <c r="H4217" s="31" t="str">
        <f>VLOOKUP(B4217,'PEC unito'!A$2:B$7902,2,0)</f>
        <v>amministrazione.comunemontesangiovanniinsabina@pec.it</v>
      </c>
    </row>
    <row r="4218" spans="1:8" x14ac:dyDescent="0.25">
      <c r="A4218" s="4" t="s">
        <v>7800</v>
      </c>
      <c r="B4218" s="6" t="s">
        <v>4322</v>
      </c>
      <c r="C4218" s="4" t="s">
        <v>7813</v>
      </c>
      <c r="D4218" s="11">
        <v>8071</v>
      </c>
      <c r="E4218" s="11" t="str">
        <f t="shared" si="195"/>
        <v/>
      </c>
      <c r="F4218" s="11" t="str">
        <f t="shared" si="196"/>
        <v>MARCHE</v>
      </c>
      <c r="G4218" s="30">
        <f t="shared" si="197"/>
        <v>1.357982764807817E-4</v>
      </c>
      <c r="H4218" s="31" t="str">
        <f>VLOOKUP(B4218,'PEC unito'!A$2:B$7902,2,0)</f>
        <v>protocollo@pec.comune.montesangiusto.mc.it</v>
      </c>
    </row>
    <row r="4219" spans="1:8" x14ac:dyDescent="0.25">
      <c r="A4219" s="4" t="s">
        <v>7800</v>
      </c>
      <c r="B4219" s="6" t="s">
        <v>4323</v>
      </c>
      <c r="C4219" s="4" t="s">
        <v>7813</v>
      </c>
      <c r="D4219" s="11">
        <v>792</v>
      </c>
      <c r="E4219" s="11" t="str">
        <f t="shared" si="195"/>
        <v/>
      </c>
      <c r="F4219" s="11" t="str">
        <f t="shared" si="196"/>
        <v>MARCHE</v>
      </c>
      <c r="G4219" s="30">
        <f t="shared" si="197"/>
        <v>1.3325763222993322E-5</v>
      </c>
      <c r="H4219" s="31" t="str">
        <f>VLOOKUP(B4219,'PEC unito'!A$2:B$7902,2,0)</f>
        <v>montesanmartino@pec.it</v>
      </c>
    </row>
    <row r="4220" spans="1:8" x14ac:dyDescent="0.25">
      <c r="A4220" s="4" t="s">
        <v>7800</v>
      </c>
      <c r="B4220" s="6" t="s">
        <v>4324</v>
      </c>
      <c r="C4220" s="4" t="s">
        <v>7813</v>
      </c>
      <c r="D4220" s="11">
        <v>2547</v>
      </c>
      <c r="E4220" s="11" t="str">
        <f t="shared" si="195"/>
        <v/>
      </c>
      <c r="F4220" s="11" t="str">
        <f t="shared" si="196"/>
        <v>MARCHE</v>
      </c>
      <c r="G4220" s="30">
        <f t="shared" si="197"/>
        <v>4.2854443092126249E-5</v>
      </c>
      <c r="H4220" s="31" t="str">
        <f>VLOOKUP(B4220,'PEC unito'!A$2:B$7902,2,0)</f>
        <v>comune.montesanpietrangeli@emarche.it</v>
      </c>
    </row>
    <row r="4221" spans="1:8" x14ac:dyDescent="0.25">
      <c r="A4221" s="4" t="s">
        <v>7799</v>
      </c>
      <c r="B4221" s="6" t="s">
        <v>4325</v>
      </c>
      <c r="C4221" s="4" t="s">
        <v>7810</v>
      </c>
      <c r="D4221" s="11">
        <v>10820</v>
      </c>
      <c r="E4221" s="11" t="str">
        <f t="shared" si="195"/>
        <v/>
      </c>
      <c r="F4221" s="11" t="str">
        <f t="shared" si="196"/>
        <v>EMILIA-ROMAGNA</v>
      </c>
      <c r="G4221" s="30">
        <f t="shared" si="197"/>
        <v>1.8205146221311584E-4</v>
      </c>
      <c r="H4221" s="31" t="str">
        <f>VLOOKUP(B4221,'PEC unito'!A$2:B$7902,2,0)</f>
        <v>comune.montesanpietro@cert.provincia.bo.it</v>
      </c>
    </row>
    <row r="4222" spans="1:8" x14ac:dyDescent="0.25">
      <c r="A4222" s="4" t="s">
        <v>7800</v>
      </c>
      <c r="B4222" s="6" t="s">
        <v>4326</v>
      </c>
      <c r="C4222" s="4" t="s">
        <v>7811</v>
      </c>
      <c r="D4222" s="11">
        <v>8743</v>
      </c>
      <c r="E4222" s="11" t="str">
        <f t="shared" si="195"/>
        <v/>
      </c>
      <c r="F4222" s="11" t="str">
        <f t="shared" si="196"/>
        <v>TOSCANA</v>
      </c>
      <c r="G4222" s="30">
        <f t="shared" si="197"/>
        <v>1.4710498466998816E-4</v>
      </c>
      <c r="H4222" s="31" t="str">
        <f>VLOOKUP(B4222,'PEC unito'!A$2:B$7902,2,0)</f>
        <v>comune@pec.citymonte.it</v>
      </c>
    </row>
    <row r="4223" spans="1:8" x14ac:dyDescent="0.25">
      <c r="A4223" s="4" t="s">
        <v>7800</v>
      </c>
      <c r="B4223" s="6" t="s">
        <v>4327</v>
      </c>
      <c r="C4223" s="4" t="s">
        <v>7813</v>
      </c>
      <c r="D4223" s="11">
        <v>6706</v>
      </c>
      <c r="E4223" s="11" t="str">
        <f t="shared" si="195"/>
        <v/>
      </c>
      <c r="F4223" s="11" t="str">
        <f t="shared" si="196"/>
        <v>MARCHE</v>
      </c>
      <c r="G4223" s="30">
        <f t="shared" si="197"/>
        <v>1.1283152547145608E-4</v>
      </c>
      <c r="H4223" s="31" t="str">
        <f>VLOOKUP(B4223,'PEC unito'!A$2:B$7902,2,0)</f>
        <v>protocollo@pec.comune.montesanvito.an.it</v>
      </c>
    </row>
    <row r="4224" spans="1:8" x14ac:dyDescent="0.25">
      <c r="A4224" s="4" t="s">
        <v>7800</v>
      </c>
      <c r="B4224" s="6" t="s">
        <v>4329</v>
      </c>
      <c r="C4224" s="4" t="s">
        <v>7812</v>
      </c>
      <c r="D4224" s="11">
        <v>1216</v>
      </c>
      <c r="E4224" s="11" t="str">
        <f t="shared" si="195"/>
        <v/>
      </c>
      <c r="F4224" s="11" t="str">
        <f t="shared" si="196"/>
        <v>UMBRIA</v>
      </c>
      <c r="G4224" s="30">
        <f t="shared" si="197"/>
        <v>2.0459757675706919E-5</v>
      </c>
      <c r="H4224" s="31" t="str">
        <f>VLOOKUP(B4224,'PEC unito'!A$2:B$7902,2,0)</f>
        <v>comune.montesantamariatiberina@postacert.umbria.it</v>
      </c>
    </row>
    <row r="4225" spans="1:8" x14ac:dyDescent="0.25">
      <c r="A4225" s="4" t="s">
        <v>7801</v>
      </c>
      <c r="B4225" s="6" t="s">
        <v>4328</v>
      </c>
      <c r="C4225" s="4" t="s">
        <v>7817</v>
      </c>
      <c r="D4225" s="11">
        <v>13098</v>
      </c>
      <c r="E4225" s="11" t="str">
        <f t="shared" si="195"/>
        <v/>
      </c>
      <c r="F4225" s="11" t="str">
        <f t="shared" si="196"/>
        <v>PUGLIA</v>
      </c>
      <c r="G4225" s="30">
        <f t="shared" si="197"/>
        <v>2.2037985693783651E-4</v>
      </c>
      <c r="H4225" s="31" t="str">
        <f>VLOOKUP(B4225,'PEC unito'!A$2:B$7902,2,0)</f>
        <v>protocollo@montesantangelo.it</v>
      </c>
    </row>
    <row r="4226" spans="1:8" x14ac:dyDescent="0.25">
      <c r="A4226" s="4" t="s">
        <v>7800</v>
      </c>
      <c r="B4226" s="6" t="s">
        <v>4330</v>
      </c>
      <c r="C4226" s="4" t="s">
        <v>7813</v>
      </c>
      <c r="D4226" s="11">
        <v>8283</v>
      </c>
      <c r="E4226" s="11" t="str">
        <f t="shared" ref="E4226:E4289" si="198">IF(D4226&gt;300000,"trovato","")</f>
        <v/>
      </c>
      <c r="F4226" s="11" t="str">
        <f t="shared" ref="F4226:F4289" si="199">IF(AND(D4226&gt;50000,D4226&lt;100000),"COMPRESO",C4226)</f>
        <v>MARCHE</v>
      </c>
      <c r="G4226" s="30">
        <f t="shared" ref="G4226:G4289" si="200">D4226/Totale</f>
        <v>1.3936527370713849E-4</v>
      </c>
      <c r="H4226" s="31" t="str">
        <f>VLOOKUP(B4226,'PEC unito'!A$2:B$7902,2,0)</f>
        <v>comune.monteurano@emarche.it</v>
      </c>
    </row>
    <row r="4227" spans="1:8" x14ac:dyDescent="0.25">
      <c r="A4227" s="4" t="s">
        <v>7800</v>
      </c>
      <c r="B4227" s="6" t="s">
        <v>4331</v>
      </c>
      <c r="C4227" s="4" t="s">
        <v>7813</v>
      </c>
      <c r="D4227" s="11">
        <v>459</v>
      </c>
      <c r="E4227" s="11" t="str">
        <f t="shared" si="198"/>
        <v/>
      </c>
      <c r="F4227" s="11" t="str">
        <f t="shared" si="199"/>
        <v>MARCHE</v>
      </c>
      <c r="G4227" s="30">
        <f t="shared" si="200"/>
        <v>7.7228855042347655E-6</v>
      </c>
      <c r="H4227" s="31" t="str">
        <f>VLOOKUP(B4227,'PEC unito'!A$2:B$7902,2,0)</f>
        <v>comune.montevidoncombatte@emarche.it</v>
      </c>
    </row>
    <row r="4228" spans="1:8" x14ac:dyDescent="0.25">
      <c r="A4228" s="4" t="s">
        <v>7800</v>
      </c>
      <c r="B4228" s="6" t="s">
        <v>4332</v>
      </c>
      <c r="C4228" s="4" t="s">
        <v>7813</v>
      </c>
      <c r="D4228" s="11">
        <v>777</v>
      </c>
      <c r="E4228" s="11" t="str">
        <f t="shared" si="198"/>
        <v/>
      </c>
      <c r="F4228" s="11" t="str">
        <f t="shared" si="199"/>
        <v>MARCHE</v>
      </c>
      <c r="G4228" s="30">
        <f t="shared" si="200"/>
        <v>1.3073381343769964E-5</v>
      </c>
      <c r="H4228" s="31" t="str">
        <f>VLOOKUP(B4228,'PEC unito'!A$2:B$7902,2,0)</f>
        <v>certificata@pec.comune.montevidoncorrado.fm.it</v>
      </c>
    </row>
    <row r="4229" spans="1:8" x14ac:dyDescent="0.25">
      <c r="A4229" s="4" t="s">
        <v>7798</v>
      </c>
      <c r="B4229" s="6" t="s">
        <v>4333</v>
      </c>
      <c r="C4229" s="4" t="s">
        <v>7805</v>
      </c>
      <c r="D4229" s="11">
        <v>1689</v>
      </c>
      <c r="E4229" s="11" t="str">
        <f t="shared" si="198"/>
        <v/>
      </c>
      <c r="F4229" s="11" t="str">
        <f t="shared" si="199"/>
        <v>LOMBARDIA</v>
      </c>
      <c r="G4229" s="30">
        <f t="shared" si="200"/>
        <v>2.8418199600550153E-5</v>
      </c>
      <c r="H4229" s="31" t="str">
        <f>VLOOKUP(B4229,'PEC unito'!A$2:B$7902,2,0)</f>
        <v>comune.montebellodellabattaglia@legalpec.it</v>
      </c>
    </row>
    <row r="4230" spans="1:8" x14ac:dyDescent="0.25">
      <c r="A4230" s="4" t="s">
        <v>7801</v>
      </c>
      <c r="B4230" s="6" t="s">
        <v>4334</v>
      </c>
      <c r="C4230" s="4" t="s">
        <v>7815</v>
      </c>
      <c r="D4230" s="11">
        <v>1023</v>
      </c>
      <c r="E4230" s="11" t="str">
        <f t="shared" si="198"/>
        <v/>
      </c>
      <c r="F4230" s="11" t="str">
        <f t="shared" si="199"/>
        <v>ABRUZZO</v>
      </c>
      <c r="G4230" s="30">
        <f t="shared" si="200"/>
        <v>1.7212444163033041E-5</v>
      </c>
      <c r="H4230" s="31" t="str">
        <f>VLOOKUP(B4230,'PEC unito'!A$2:B$7902,2,0)</f>
        <v>protocollomontebello@pec.it</v>
      </c>
    </row>
    <row r="4231" spans="1:8" x14ac:dyDescent="0.25">
      <c r="A4231" s="4" t="s">
        <v>7801</v>
      </c>
      <c r="B4231" s="6" t="s">
        <v>365</v>
      </c>
      <c r="C4231" s="4" t="s">
        <v>7819</v>
      </c>
      <c r="D4231" s="11">
        <v>6242</v>
      </c>
      <c r="E4231" s="11" t="str">
        <f t="shared" si="198"/>
        <v/>
      </c>
      <c r="F4231" s="11" t="str">
        <f t="shared" si="199"/>
        <v>CALABRIA</v>
      </c>
      <c r="G4231" s="30">
        <f t="shared" si="200"/>
        <v>1.0502451267414686E-4</v>
      </c>
      <c r="H4231" s="31" t="str">
        <f>VLOOKUP(B4231,'PEC unito'!A$2:B$7902,2,0)</f>
        <v>protocollo.montebello@asmepec.it</v>
      </c>
    </row>
    <row r="4232" spans="1:8" x14ac:dyDescent="0.25">
      <c r="A4232" s="4" t="s">
        <v>7801</v>
      </c>
      <c r="B4232" s="6" t="s">
        <v>4335</v>
      </c>
      <c r="C4232" s="4" t="s">
        <v>7815</v>
      </c>
      <c r="D4232" s="11">
        <v>99</v>
      </c>
      <c r="E4232" s="11" t="str">
        <f t="shared" si="198"/>
        <v/>
      </c>
      <c r="F4232" s="11" t="str">
        <f t="shared" si="199"/>
        <v>ABRUZZO</v>
      </c>
      <c r="G4232" s="30">
        <f t="shared" si="200"/>
        <v>1.6657204028741652E-6</v>
      </c>
      <c r="H4232" s="31" t="str">
        <f>VLOOKUP(B4232,'PEC unito'!A$2:B$7902,2,0)</f>
        <v>comunemontebellosulsangro@emailcertificatapec.it</v>
      </c>
    </row>
    <row r="4233" spans="1:8" x14ac:dyDescent="0.25">
      <c r="A4233" s="4" t="s">
        <v>7799</v>
      </c>
      <c r="B4233" s="6" t="s">
        <v>4336</v>
      </c>
      <c r="C4233" s="4" t="s">
        <v>7807</v>
      </c>
      <c r="D4233" s="11">
        <v>6531</v>
      </c>
      <c r="E4233" s="11" t="str">
        <f t="shared" si="198"/>
        <v/>
      </c>
      <c r="F4233" s="11" t="str">
        <f t="shared" si="199"/>
        <v>VENETO</v>
      </c>
      <c r="G4233" s="30">
        <f t="shared" si="200"/>
        <v>1.0988707021385024E-4</v>
      </c>
      <c r="H4233" s="31" t="str">
        <f>VLOOKUP(B4233,'PEC unito'!A$2:B$7902,2,0)</f>
        <v>montebellovicentino.vi@cert.ip-veneto.net</v>
      </c>
    </row>
    <row r="4234" spans="1:8" x14ac:dyDescent="0.25">
      <c r="A4234" s="4" t="s">
        <v>7799</v>
      </c>
      <c r="B4234" s="6" t="s">
        <v>4337</v>
      </c>
      <c r="C4234" s="4" t="s">
        <v>7807</v>
      </c>
      <c r="D4234" s="11">
        <v>30765</v>
      </c>
      <c r="E4234" s="11" t="str">
        <f t="shared" si="198"/>
        <v/>
      </c>
      <c r="F4234" s="11" t="str">
        <f t="shared" si="199"/>
        <v>VENETO</v>
      </c>
      <c r="G4234" s="30">
        <f t="shared" si="200"/>
        <v>5.1763523428710796E-4</v>
      </c>
      <c r="H4234" s="31" t="str">
        <f>VLOOKUP(B4234,'PEC unito'!A$2:B$7902,2,0)</f>
        <v>protocollo.comune.montebelluna.tv@pecveneto.it</v>
      </c>
    </row>
    <row r="4235" spans="1:8" x14ac:dyDescent="0.25">
      <c r="A4235" s="2" t="s">
        <v>7798</v>
      </c>
      <c r="B4235" s="6" t="s">
        <v>4338</v>
      </c>
      <c r="C4235" s="4" t="s">
        <v>7809</v>
      </c>
      <c r="D4235" s="11">
        <v>217</v>
      </c>
      <c r="E4235" s="11" t="str">
        <f t="shared" si="198"/>
        <v/>
      </c>
      <c r="F4235" s="11" t="str">
        <f t="shared" si="199"/>
        <v>LIGURIA</v>
      </c>
      <c r="G4235" s="30">
        <f t="shared" si="200"/>
        <v>3.6511245194312509E-6</v>
      </c>
      <c r="H4235" s="31" t="str">
        <f>VLOOKUP(B4235,'PEC unito'!A$2:B$7902,2,0)</f>
        <v>comunemontebruno@pec.it</v>
      </c>
    </row>
    <row r="4236" spans="1:8" x14ac:dyDescent="0.25">
      <c r="A4236" s="4" t="s">
        <v>7800</v>
      </c>
      <c r="B4236" s="6" t="s">
        <v>4339</v>
      </c>
      <c r="C4236" s="4" t="s">
        <v>7814</v>
      </c>
      <c r="D4236" s="11">
        <v>917</v>
      </c>
      <c r="E4236" s="11" t="str">
        <f t="shared" si="198"/>
        <v/>
      </c>
      <c r="F4236" s="11" t="str">
        <f t="shared" si="199"/>
        <v>LAZIO</v>
      </c>
      <c r="G4236" s="30">
        <f t="shared" si="200"/>
        <v>1.542894554985464E-5</v>
      </c>
      <c r="H4236" s="31" t="str">
        <f>VLOOKUP(B4236,'PEC unito'!A$2:B$7902,2,0)</f>
        <v xml:space="preserve">info@pec.comune.montebuono.ri.it </v>
      </c>
    </row>
    <row r="4237" spans="1:8" x14ac:dyDescent="0.25">
      <c r="A4237" s="4" t="s">
        <v>7800</v>
      </c>
      <c r="B4237" s="6" t="s">
        <v>4340</v>
      </c>
      <c r="C4237" s="4" t="s">
        <v>7813</v>
      </c>
      <c r="D4237" s="11">
        <v>2700</v>
      </c>
      <c r="E4237" s="11" t="str">
        <f t="shared" si="198"/>
        <v/>
      </c>
      <c r="F4237" s="11" t="str">
        <f t="shared" si="199"/>
        <v>MARCHE</v>
      </c>
      <c r="G4237" s="30">
        <f t="shared" si="200"/>
        <v>4.5428738260204508E-5</v>
      </c>
      <c r="H4237" s="31" t="str">
        <f>VLOOKUP(B4237,'PEC unito'!A$2:B$7902,2,0)</f>
        <v>comune.montecalvo@emarche.it</v>
      </c>
    </row>
    <row r="4238" spans="1:8" x14ac:dyDescent="0.25">
      <c r="A4238" s="4" t="s">
        <v>7801</v>
      </c>
      <c r="B4238" s="6" t="s">
        <v>4341</v>
      </c>
      <c r="C4238" s="4" t="s">
        <v>7816</v>
      </c>
      <c r="D4238" s="11">
        <v>3907</v>
      </c>
      <c r="E4238" s="11" t="str">
        <f t="shared" si="198"/>
        <v/>
      </c>
      <c r="F4238" s="11" t="str">
        <f t="shared" si="199"/>
        <v>CAMPANIA</v>
      </c>
      <c r="G4238" s="30">
        <f t="shared" si="200"/>
        <v>6.5737066808377404E-5</v>
      </c>
      <c r="H4238" s="31" t="str">
        <f>VLOOKUP(B4238,'PEC unito'!A$2:B$7902,2,0)</f>
        <v>prot.comunemontecalvoirpino@legalkosmos.com</v>
      </c>
    </row>
    <row r="4239" spans="1:8" x14ac:dyDescent="0.25">
      <c r="A4239" s="4" t="s">
        <v>7798</v>
      </c>
      <c r="B4239" s="6" t="s">
        <v>4342</v>
      </c>
      <c r="C4239" s="4" t="s">
        <v>7805</v>
      </c>
      <c r="D4239" s="11">
        <v>561</v>
      </c>
      <c r="E4239" s="11" t="str">
        <f t="shared" si="198"/>
        <v/>
      </c>
      <c r="F4239" s="11" t="str">
        <f t="shared" si="199"/>
        <v>LOMBARDIA</v>
      </c>
      <c r="G4239" s="30">
        <f t="shared" si="200"/>
        <v>9.4390822829536023E-6</v>
      </c>
      <c r="H4239" s="31" t="str">
        <f>VLOOKUP(B4239,'PEC unito'!A$2:B$7902,2,0)</f>
        <v>protocollo@pec.comune.montecalvo.pv.it</v>
      </c>
    </row>
    <row r="4240" spans="1:8" x14ac:dyDescent="0.25">
      <c r="A4240" s="4" t="s">
        <v>7800</v>
      </c>
      <c r="B4240" s="6" t="s">
        <v>4343</v>
      </c>
      <c r="C4240" s="4" t="s">
        <v>7811</v>
      </c>
      <c r="D4240" s="11">
        <v>4454</v>
      </c>
      <c r="E4240" s="11" t="str">
        <f t="shared" si="198"/>
        <v/>
      </c>
      <c r="F4240" s="11" t="str">
        <f t="shared" si="199"/>
        <v>TOSCANA</v>
      </c>
      <c r="G4240" s="30">
        <f t="shared" si="200"/>
        <v>7.4940592670722541E-5</v>
      </c>
      <c r="H4240" s="31" t="str">
        <f>VLOOKUP(B4240,'PEC unito'!A$2:B$7902,2,0)</f>
        <v>comune.montecarlo@postacert.toscana.it</v>
      </c>
    </row>
    <row r="4241" spans="1:8" x14ac:dyDescent="0.25">
      <c r="A4241" s="4" t="s">
        <v>7800</v>
      </c>
      <c r="B4241" s="6" t="s">
        <v>4344</v>
      </c>
      <c r="C4241" s="4" t="s">
        <v>7813</v>
      </c>
      <c r="D4241" s="11">
        <v>2080</v>
      </c>
      <c r="E4241" s="11" t="str">
        <f t="shared" si="198"/>
        <v/>
      </c>
      <c r="F4241" s="11" t="str">
        <f t="shared" si="199"/>
        <v>MARCHE</v>
      </c>
      <c r="G4241" s="30">
        <f t="shared" si="200"/>
        <v>3.4996953918972359E-5</v>
      </c>
      <c r="H4241" s="31" t="str">
        <f>VLOOKUP(B4241,'PEC unito'!A$2:B$7902,2,0)</f>
        <v>comune.montecarotto@emarche.it</v>
      </c>
    </row>
    <row r="4242" spans="1:8" x14ac:dyDescent="0.25">
      <c r="A4242" s="4" t="s">
        <v>7800</v>
      </c>
      <c r="B4242" s="6" t="s">
        <v>4345</v>
      </c>
      <c r="C4242" s="4" t="s">
        <v>7813</v>
      </c>
      <c r="D4242" s="11">
        <v>7185</v>
      </c>
      <c r="E4242" s="11" t="str">
        <f t="shared" si="198"/>
        <v/>
      </c>
      <c r="F4242" s="11" t="str">
        <f t="shared" si="199"/>
        <v>MARCHE</v>
      </c>
      <c r="G4242" s="30">
        <f t="shared" si="200"/>
        <v>1.2089092014798866E-4</v>
      </c>
      <c r="H4242" s="31" t="str">
        <f>VLOOKUP(B4242,'PEC unito'!A$2:B$7902,2,0)</f>
        <v>comune.montecassiano@emarche.it</v>
      </c>
    </row>
    <row r="4243" spans="1:8" x14ac:dyDescent="0.25">
      <c r="A4243" s="4" t="s">
        <v>7798</v>
      </c>
      <c r="B4243" s="6" t="s">
        <v>4346</v>
      </c>
      <c r="C4243" s="4" t="s">
        <v>7803</v>
      </c>
      <c r="D4243" s="11">
        <v>324</v>
      </c>
      <c r="E4243" s="11" t="str">
        <f t="shared" si="198"/>
        <v/>
      </c>
      <c r="F4243" s="11" t="str">
        <f t="shared" si="199"/>
        <v>PIEMONTE</v>
      </c>
      <c r="G4243" s="30">
        <f t="shared" si="200"/>
        <v>5.4514485912245406E-6</v>
      </c>
      <c r="H4243" s="31" t="str">
        <f>VLOOKUP(B4243,'PEC unito'!A$2:B$7902,2,0)</f>
        <v>segreteria@pec.comune.montecastello.al.it</v>
      </c>
    </row>
    <row r="4244" spans="1:8" x14ac:dyDescent="0.25">
      <c r="A4244" s="4" t="s">
        <v>7800</v>
      </c>
      <c r="B4244" s="6" t="s">
        <v>4347</v>
      </c>
      <c r="C4244" s="4" t="s">
        <v>7812</v>
      </c>
      <c r="D4244" s="11">
        <v>5190</v>
      </c>
      <c r="E4244" s="11" t="str">
        <f t="shared" si="198"/>
        <v/>
      </c>
      <c r="F4244" s="11" t="str">
        <f t="shared" si="199"/>
        <v>UMBRIA</v>
      </c>
      <c r="G4244" s="30">
        <f t="shared" si="200"/>
        <v>8.7324130211281989E-5</v>
      </c>
      <c r="H4244" s="31" t="str">
        <f>VLOOKUP(B4244,'PEC unito'!A$2:B$7902,2,0)</f>
        <v>comune.montecastrilli@postacert.umbria.it</v>
      </c>
    </row>
    <row r="4245" spans="1:8" x14ac:dyDescent="0.25">
      <c r="A4245" s="4" t="s">
        <v>7800</v>
      </c>
      <c r="B4245" s="6" t="s">
        <v>4348</v>
      </c>
      <c r="C4245" s="4" t="s">
        <v>7811</v>
      </c>
      <c r="D4245" s="11">
        <v>1820</v>
      </c>
      <c r="E4245" s="11" t="str">
        <f t="shared" si="198"/>
        <v/>
      </c>
      <c r="F4245" s="11" t="str">
        <f t="shared" si="199"/>
        <v>TOSCANA</v>
      </c>
      <c r="G4245" s="30">
        <f t="shared" si="200"/>
        <v>3.0622334679100818E-5</v>
      </c>
      <c r="H4245" s="31" t="str">
        <f>VLOOKUP(B4245,'PEC unito'!A$2:B$7902,2,0)</f>
        <v>comune.montecatini.vdc@postacert.toscana.it</v>
      </c>
    </row>
    <row r="4246" spans="1:8" x14ac:dyDescent="0.25">
      <c r="A4246" s="4" t="s">
        <v>7800</v>
      </c>
      <c r="B4246" s="6" t="s">
        <v>4349</v>
      </c>
      <c r="C4246" s="4" t="s">
        <v>7811</v>
      </c>
      <c r="D4246" s="11">
        <v>19674</v>
      </c>
      <c r="E4246" s="11" t="str">
        <f t="shared" si="198"/>
        <v/>
      </c>
      <c r="F4246" s="11" t="str">
        <f t="shared" si="199"/>
        <v>TOSCANA</v>
      </c>
      <c r="G4246" s="30">
        <f t="shared" si="200"/>
        <v>3.3102407278935681E-4</v>
      </c>
      <c r="H4246" s="31" t="str">
        <f>VLOOKUP(B4246,'PEC unito'!A$2:B$7902,2,0)</f>
        <v>comune.montecatiniterme@postacert.toscana.it</v>
      </c>
    </row>
    <row r="4247" spans="1:8" x14ac:dyDescent="0.25">
      <c r="A4247" s="4" t="s">
        <v>7799</v>
      </c>
      <c r="B4247" s="6" t="s">
        <v>4350</v>
      </c>
      <c r="C4247" s="4" t="s">
        <v>7807</v>
      </c>
      <c r="D4247" s="11">
        <v>4462</v>
      </c>
      <c r="E4247" s="11" t="str">
        <f t="shared" si="198"/>
        <v/>
      </c>
      <c r="F4247" s="11" t="str">
        <f t="shared" si="199"/>
        <v>VENETO</v>
      </c>
      <c r="G4247" s="30">
        <f t="shared" si="200"/>
        <v>7.507519633964167E-5</v>
      </c>
      <c r="H4247" s="31" t="str">
        <f>VLOOKUP(B4247,'PEC unito'!A$2:B$7902,2,0)</f>
        <v>protocollo.comune.montecchiadicrosara.vr@pecveneto.it</v>
      </c>
    </row>
    <row r="4248" spans="1:8" x14ac:dyDescent="0.25">
      <c r="A4248" s="4" t="s">
        <v>7800</v>
      </c>
      <c r="B4248" s="6" t="s">
        <v>4351</v>
      </c>
      <c r="C4248" s="4" t="s">
        <v>7812</v>
      </c>
      <c r="D4248" s="11">
        <v>1723</v>
      </c>
      <c r="E4248" s="11" t="str">
        <f t="shared" si="198"/>
        <v/>
      </c>
      <c r="F4248" s="11" t="str">
        <f t="shared" si="199"/>
        <v>UMBRIA</v>
      </c>
      <c r="G4248" s="30">
        <f t="shared" si="200"/>
        <v>2.899026519345643E-5</v>
      </c>
      <c r="H4248" s="31" t="str">
        <f>VLOOKUP(B4248,'PEC unito'!A$2:B$7902,2,0)</f>
        <v>comune.montecchio@postacert.umbria.it</v>
      </c>
    </row>
    <row r="4249" spans="1:8" x14ac:dyDescent="0.25">
      <c r="A4249" s="4" t="s">
        <v>7799</v>
      </c>
      <c r="B4249" s="6" t="s">
        <v>4352</v>
      </c>
      <c r="C4249" s="4" t="s">
        <v>7810</v>
      </c>
      <c r="D4249" s="11">
        <v>10201</v>
      </c>
      <c r="E4249" s="11" t="str">
        <f t="shared" si="198"/>
        <v/>
      </c>
      <c r="F4249" s="11" t="str">
        <f t="shared" si="199"/>
        <v>EMILIA-ROMAGNA</v>
      </c>
      <c r="G4249" s="30">
        <f t="shared" si="200"/>
        <v>1.7163650333049859E-4</v>
      </c>
      <c r="H4249" s="31" t="str">
        <f>VLOOKUP(B4249,'PEC unito'!A$2:B$7902,2,0)</f>
        <v>montecchio-emilia@cert.provincia.re.it</v>
      </c>
    </row>
    <row r="4250" spans="1:8" x14ac:dyDescent="0.25">
      <c r="A4250" s="4" t="s">
        <v>7799</v>
      </c>
      <c r="B4250" s="6" t="s">
        <v>4353</v>
      </c>
      <c r="C4250" s="4" t="s">
        <v>7807</v>
      </c>
      <c r="D4250" s="11">
        <v>23315</v>
      </c>
      <c r="E4250" s="11" t="str">
        <f t="shared" si="198"/>
        <v/>
      </c>
      <c r="F4250" s="11" t="str">
        <f t="shared" si="199"/>
        <v>VENETO</v>
      </c>
      <c r="G4250" s="30">
        <f t="shared" si="200"/>
        <v>3.9228556760617336E-4</v>
      </c>
      <c r="H4250" s="31" t="str">
        <f>VLOOKUP(B4250,'PEC unito'!A$2:B$7902,2,0)</f>
        <v>montecchiomaggiore.vi@cert.ip-veneto.net</v>
      </c>
    </row>
    <row r="4251" spans="1:8" x14ac:dyDescent="0.25">
      <c r="A4251" s="4" t="s">
        <v>7799</v>
      </c>
      <c r="B4251" s="6" t="s">
        <v>4354</v>
      </c>
      <c r="C4251" s="4" t="s">
        <v>7807</v>
      </c>
      <c r="D4251" s="11">
        <v>4988</v>
      </c>
      <c r="E4251" s="11" t="str">
        <f t="shared" si="198"/>
        <v/>
      </c>
      <c r="F4251" s="11" t="str">
        <f t="shared" si="199"/>
        <v>VENETO</v>
      </c>
      <c r="G4251" s="30">
        <f t="shared" si="200"/>
        <v>8.3925387571074105E-5</v>
      </c>
      <c r="H4251" s="31" t="str">
        <f>VLOOKUP(B4251,'PEC unito'!A$2:B$7902,2,0)</f>
        <v>comunemontecchioprecalcino.vi@legalmail.it</v>
      </c>
    </row>
    <row r="4252" spans="1:8" x14ac:dyDescent="0.25">
      <c r="A4252" s="4" t="s">
        <v>7798</v>
      </c>
      <c r="B4252" s="6" t="s">
        <v>4355</v>
      </c>
      <c r="C4252" s="4" t="s">
        <v>7803</v>
      </c>
      <c r="D4252" s="11">
        <v>568</v>
      </c>
      <c r="E4252" s="11" t="str">
        <f t="shared" si="198"/>
        <v/>
      </c>
      <c r="F4252" s="11" t="str">
        <f t="shared" si="199"/>
        <v>PIEMONTE</v>
      </c>
      <c r="G4252" s="30">
        <f t="shared" si="200"/>
        <v>9.5568604932578365E-6</v>
      </c>
      <c r="H4252" s="31" t="str">
        <f>VLOOKUP(B4252,'PEC unito'!A$2:B$7902,2,0)</f>
        <v>montechiaro.dacqui@cert.ruparpiemonte.it</v>
      </c>
    </row>
    <row r="4253" spans="1:8" x14ac:dyDescent="0.25">
      <c r="A4253" s="4" t="s">
        <v>7798</v>
      </c>
      <c r="B4253" s="6" t="s">
        <v>4356</v>
      </c>
      <c r="C4253" s="4" t="s">
        <v>7803</v>
      </c>
      <c r="D4253" s="11">
        <v>1380</v>
      </c>
      <c r="E4253" s="11" t="str">
        <f t="shared" si="198"/>
        <v/>
      </c>
      <c r="F4253" s="11" t="str">
        <f t="shared" si="199"/>
        <v>PIEMONTE</v>
      </c>
      <c r="G4253" s="30">
        <f t="shared" si="200"/>
        <v>2.321913288854897E-5</v>
      </c>
      <c r="H4253" s="31" t="str">
        <f>VLOOKUP(B4253,'PEC unito'!A$2:B$7902,2,0)</f>
        <v>comune.montechiarodasti.at@legalmail.it</v>
      </c>
    </row>
    <row r="4254" spans="1:8" x14ac:dyDescent="0.25">
      <c r="A4254" s="4" t="s">
        <v>7799</v>
      </c>
      <c r="B4254" s="6" t="s">
        <v>4357</v>
      </c>
      <c r="C4254" s="4" t="s">
        <v>7810</v>
      </c>
      <c r="D4254" s="11">
        <v>10482</v>
      </c>
      <c r="E4254" s="11" t="str">
        <f t="shared" si="198"/>
        <v/>
      </c>
      <c r="F4254" s="11" t="str">
        <f t="shared" si="199"/>
        <v>EMILIA-ROMAGNA</v>
      </c>
      <c r="G4254" s="30">
        <f t="shared" si="200"/>
        <v>1.7636445720128284E-4</v>
      </c>
      <c r="H4254" s="31" t="str">
        <f>VLOOKUP(B4254,'PEC unito'!A$2:B$7902,2,0)</f>
        <v>protocollo@postacert.comune.montechiarugolo.pr.it</v>
      </c>
    </row>
    <row r="4255" spans="1:8" x14ac:dyDescent="0.25">
      <c r="A4255" s="4" t="s">
        <v>7800</v>
      </c>
      <c r="B4255" s="6" t="s">
        <v>8025</v>
      </c>
      <c r="C4255" s="4" t="s">
        <v>7813</v>
      </c>
      <c r="D4255" s="11">
        <v>1686</v>
      </c>
      <c r="E4255" s="11" t="str">
        <f t="shared" si="198"/>
        <v/>
      </c>
      <c r="F4255" s="11" t="str">
        <f t="shared" si="199"/>
        <v>MARCHE</v>
      </c>
      <c r="G4255" s="30">
        <f t="shared" si="200"/>
        <v>2.836772322470548E-5</v>
      </c>
      <c r="H4255" s="31" t="str">
        <f>_xlfn.IFNA(VLOOKUP(B4255,'PEC unito'!A$2:B$7902,2,0),"DATI INCONGRUENTI")</f>
        <v>DATI INCONGRUENTI</v>
      </c>
    </row>
    <row r="4256" spans="1:8" x14ac:dyDescent="0.25">
      <c r="A4256" s="4" t="s">
        <v>7801</v>
      </c>
      <c r="B4256" s="6" t="s">
        <v>4358</v>
      </c>
      <c r="C4256" s="4" t="s">
        <v>4200</v>
      </c>
      <c r="D4256" s="11">
        <v>1423</v>
      </c>
      <c r="E4256" s="11" t="str">
        <f t="shared" si="198"/>
        <v/>
      </c>
      <c r="F4256" s="11" t="str">
        <f t="shared" si="199"/>
        <v>MOLISE</v>
      </c>
      <c r="G4256" s="30">
        <f t="shared" si="200"/>
        <v>2.3942627608989263E-5</v>
      </c>
      <c r="H4256" s="31" t="str">
        <f>VLOOKUP(B4256,'PEC unito'!A$2:B$7902,2,0)</f>
        <v>comune.montecilfonecb@legalmail.it</v>
      </c>
    </row>
    <row r="4257" spans="1:8" x14ac:dyDescent="0.25">
      <c r="A4257" s="4" t="s">
        <v>7800</v>
      </c>
      <c r="B4257" s="6" t="s">
        <v>4359</v>
      </c>
      <c r="C4257" s="4" t="s">
        <v>7813</v>
      </c>
      <c r="D4257" s="11">
        <v>1175</v>
      </c>
      <c r="E4257" s="11" t="str">
        <f t="shared" si="198"/>
        <v/>
      </c>
      <c r="F4257" s="11" t="str">
        <f t="shared" si="199"/>
        <v>MARCHE</v>
      </c>
      <c r="G4257" s="30">
        <f t="shared" si="200"/>
        <v>1.9769913872496405E-5</v>
      </c>
      <c r="H4257" s="31" t="str">
        <f>VLOOKUP(B4257,'PEC unito'!A$2:B$7902,2,0)</f>
        <v>comune.montecopiolo@emarche.it</v>
      </c>
    </row>
    <row r="4258" spans="1:8" x14ac:dyDescent="0.25">
      <c r="A4258" s="4" t="s">
        <v>7801</v>
      </c>
      <c r="B4258" s="6" t="s">
        <v>4360</v>
      </c>
      <c r="C4258" s="4" t="s">
        <v>7816</v>
      </c>
      <c r="D4258" s="11">
        <v>2545</v>
      </c>
      <c r="E4258" s="11" t="str">
        <f t="shared" si="198"/>
        <v/>
      </c>
      <c r="F4258" s="11" t="str">
        <f t="shared" si="199"/>
        <v>CAMPANIA</v>
      </c>
      <c r="G4258" s="30">
        <f t="shared" si="200"/>
        <v>4.2820792174896467E-5</v>
      </c>
      <c r="H4258" s="31" t="str">
        <f>VLOOKUP(B4258,'PEC unito'!A$2:B$7902,2,0)</f>
        <v>demografici.montecorice@asmpec.it</v>
      </c>
    </row>
    <row r="4259" spans="1:8" x14ac:dyDescent="0.25">
      <c r="A4259" s="4" t="s">
        <v>7801</v>
      </c>
      <c r="B4259" s="6" t="s">
        <v>4361</v>
      </c>
      <c r="C4259" s="4" t="s">
        <v>7816</v>
      </c>
      <c r="D4259" s="11">
        <v>10019</v>
      </c>
      <c r="E4259" s="11" t="str">
        <f t="shared" si="198"/>
        <v/>
      </c>
      <c r="F4259" s="11" t="str">
        <f t="shared" si="199"/>
        <v>CAMPANIA</v>
      </c>
      <c r="G4259" s="30">
        <f t="shared" si="200"/>
        <v>1.685742698625885E-4</v>
      </c>
      <c r="H4259" s="31" t="str">
        <f>VLOOKUP(B4259,'PEC unito'!A$2:B$7902,2,0)</f>
        <v>protocollo.montecorvinopugliano@asmepec.it</v>
      </c>
    </row>
    <row r="4260" spans="1:8" x14ac:dyDescent="0.25">
      <c r="A4260" s="4" t="s">
        <v>7801</v>
      </c>
      <c r="B4260" s="6" t="s">
        <v>4362</v>
      </c>
      <c r="C4260" s="4" t="s">
        <v>7816</v>
      </c>
      <c r="D4260" s="11">
        <v>12553</v>
      </c>
      <c r="E4260" s="11" t="str">
        <f t="shared" si="198"/>
        <v/>
      </c>
      <c r="F4260" s="11" t="str">
        <f t="shared" si="199"/>
        <v>CAMPANIA</v>
      </c>
      <c r="G4260" s="30">
        <f t="shared" si="200"/>
        <v>2.1120998199272118E-4</v>
      </c>
      <c r="H4260" s="31" t="str">
        <f>VLOOKUP(B4260,'PEC unito'!A$2:B$7902,2,0)</f>
        <v>protocollo@pec.comune.montecorvinorovella.sa.it</v>
      </c>
    </row>
    <row r="4261" spans="1:8" x14ac:dyDescent="0.25">
      <c r="A4261" s="4" t="s">
        <v>7800</v>
      </c>
      <c r="B4261" s="6" t="s">
        <v>4363</v>
      </c>
      <c r="C4261" s="4" t="s">
        <v>7813</v>
      </c>
      <c r="D4261" s="11">
        <v>6918</v>
      </c>
      <c r="E4261" s="11" t="str">
        <f t="shared" si="198"/>
        <v/>
      </c>
      <c r="F4261" s="11" t="str">
        <f t="shared" si="199"/>
        <v>MARCHE</v>
      </c>
      <c r="G4261" s="30">
        <f t="shared" si="200"/>
        <v>1.1639852269781288E-4</v>
      </c>
      <c r="H4261" s="31" t="str">
        <f>VLOOKUP(B4261,'PEC unito'!A$2:B$7902,2,0)</f>
        <v>comunedimontecosaro.segreteria.mc@pa.postacertificata.gov.it</v>
      </c>
    </row>
    <row r="4262" spans="1:8" x14ac:dyDescent="0.25">
      <c r="A4262" s="4" t="s">
        <v>7798</v>
      </c>
      <c r="B4262" s="6" t="s">
        <v>4364</v>
      </c>
      <c r="C4262" s="4" t="s">
        <v>7803</v>
      </c>
      <c r="D4262" s="11">
        <v>1255</v>
      </c>
      <c r="E4262" s="11" t="str">
        <f t="shared" si="198"/>
        <v/>
      </c>
      <c r="F4262" s="11" t="str">
        <f t="shared" si="199"/>
        <v>PIEMONTE</v>
      </c>
      <c r="G4262" s="30">
        <f t="shared" si="200"/>
        <v>2.1115950561687651E-5</v>
      </c>
      <c r="H4262" s="31" t="str">
        <f>VLOOKUP(B4262,'PEC unito'!A$2:B$7902,2,0)</f>
        <v>montecrestese@cert.ruparpiemonte.it</v>
      </c>
    </row>
    <row r="4263" spans="1:8" x14ac:dyDescent="0.25">
      <c r="A4263" s="4" t="s">
        <v>7799</v>
      </c>
      <c r="B4263" s="6" t="s">
        <v>4365</v>
      </c>
      <c r="C4263" s="4" t="s">
        <v>7810</v>
      </c>
      <c r="D4263" s="11">
        <v>1000</v>
      </c>
      <c r="E4263" s="11" t="str">
        <f t="shared" si="198"/>
        <v/>
      </c>
      <c r="F4263" s="11" t="str">
        <f t="shared" si="199"/>
        <v>EMILIA-ROMAGNA</v>
      </c>
      <c r="G4263" s="30">
        <f t="shared" si="200"/>
        <v>1.6825458614890556E-5</v>
      </c>
      <c r="H4263" s="31" t="str">
        <f>VLOOKUP(B4263,'PEC unito'!A$2:B$7902,2,0)</f>
        <v>comune@cert.comune.montecreto.mo.it</v>
      </c>
    </row>
    <row r="4264" spans="1:8" x14ac:dyDescent="0.25">
      <c r="A4264" s="4" t="s">
        <v>7800</v>
      </c>
      <c r="B4264" s="6" t="s">
        <v>4366</v>
      </c>
      <c r="C4264" s="4" t="s">
        <v>7813</v>
      </c>
      <c r="D4264" s="11">
        <v>505</v>
      </c>
      <c r="E4264" s="11" t="str">
        <f t="shared" si="198"/>
        <v/>
      </c>
      <c r="F4264" s="11" t="str">
        <f t="shared" si="199"/>
        <v>MARCHE</v>
      </c>
      <c r="G4264" s="30">
        <f t="shared" si="200"/>
        <v>8.4968566005197318E-6</v>
      </c>
      <c r="H4264" s="31" t="str">
        <f>VLOOKUP(B4264,'PEC unito'!A$2:B$7902,2,0)</f>
        <v>comune.montedinove@emarche.it</v>
      </c>
    </row>
    <row r="4265" spans="1:8" x14ac:dyDescent="0.25">
      <c r="A4265" s="4" t="s">
        <v>7802</v>
      </c>
      <c r="B4265" s="6" t="s">
        <v>4367</v>
      </c>
      <c r="C4265" s="4" t="s">
        <v>7820</v>
      </c>
      <c r="D4265" s="11">
        <v>1643</v>
      </c>
      <c r="E4265" s="11" t="str">
        <f t="shared" si="198"/>
        <v/>
      </c>
      <c r="F4265" s="11" t="str">
        <f t="shared" si="199"/>
        <v>SICILIA</v>
      </c>
      <c r="G4265" s="30">
        <f t="shared" si="200"/>
        <v>2.7644228504265187E-5</v>
      </c>
      <c r="H4265" s="31" t="str">
        <f>VLOOKUP(B4265,'PEC unito'!A$2:B$7902,2,0)</f>
        <v>ufficiosegreteria@pec.comune.montedoro.cl.it</v>
      </c>
    </row>
    <row r="4266" spans="1:8" x14ac:dyDescent="0.25">
      <c r="A4266" s="4" t="s">
        <v>7801</v>
      </c>
      <c r="B4266" s="6" t="s">
        <v>4368</v>
      </c>
      <c r="C4266" s="4" t="s">
        <v>7816</v>
      </c>
      <c r="D4266" s="11">
        <v>3442</v>
      </c>
      <c r="E4266" s="11" t="str">
        <f t="shared" si="198"/>
        <v/>
      </c>
      <c r="F4266" s="11" t="str">
        <f t="shared" si="199"/>
        <v>CAMPANIA</v>
      </c>
      <c r="G4266" s="30">
        <f t="shared" si="200"/>
        <v>5.7913228552453302E-5</v>
      </c>
      <c r="H4266" s="31" t="str">
        <f>VLOOKUP(B4266,'PEC unito'!A$2:B$7902,2,0)</f>
        <v>segreteriasindaco.montefalcione@cert.irpinianet.eu</v>
      </c>
    </row>
    <row r="4267" spans="1:8" x14ac:dyDescent="0.25">
      <c r="A4267" s="4" t="s">
        <v>7800</v>
      </c>
      <c r="B4267" s="6" t="s">
        <v>4369</v>
      </c>
      <c r="C4267" s="4" t="s">
        <v>7812</v>
      </c>
      <c r="D4267" s="11">
        <v>5691</v>
      </c>
      <c r="E4267" s="11" t="str">
        <f t="shared" si="198"/>
        <v/>
      </c>
      <c r="F4267" s="11" t="str">
        <f t="shared" si="199"/>
        <v>UMBRIA</v>
      </c>
      <c r="G4267" s="30">
        <f t="shared" si="200"/>
        <v>9.575368497734217E-5</v>
      </c>
      <c r="H4267" s="31" t="str">
        <f>VLOOKUP(B4267,'PEC unito'!A$2:B$7902,2,0)</f>
        <v>comune.montefalco@postacert.umbria.it</v>
      </c>
    </row>
    <row r="4268" spans="1:8" x14ac:dyDescent="0.25">
      <c r="A4268" s="4" t="s">
        <v>7800</v>
      </c>
      <c r="B4268" s="6" t="s">
        <v>4370</v>
      </c>
      <c r="C4268" s="4" t="s">
        <v>7813</v>
      </c>
      <c r="D4268" s="11">
        <v>445</v>
      </c>
      <c r="E4268" s="11" t="str">
        <f t="shared" si="198"/>
        <v/>
      </c>
      <c r="F4268" s="11" t="str">
        <f t="shared" si="199"/>
        <v>MARCHE</v>
      </c>
      <c r="G4268" s="30">
        <f t="shared" si="200"/>
        <v>7.4873290836262979E-6</v>
      </c>
      <c r="H4268" s="31" t="str">
        <f>VLOOKUP(B4268,'PEC unito'!A$2:B$7902,2,0)</f>
        <v>comune@pec.montefalcone.gov.it</v>
      </c>
    </row>
    <row r="4269" spans="1:8" x14ac:dyDescent="0.25">
      <c r="A4269" s="4" t="s">
        <v>7801</v>
      </c>
      <c r="B4269" s="6" t="s">
        <v>4371</v>
      </c>
      <c r="C4269" s="4" t="s">
        <v>7816</v>
      </c>
      <c r="D4269" s="11">
        <v>1650</v>
      </c>
      <c r="E4269" s="11" t="str">
        <f t="shared" si="198"/>
        <v/>
      </c>
      <c r="F4269" s="11" t="str">
        <f t="shared" si="199"/>
        <v>CAMPANIA</v>
      </c>
      <c r="G4269" s="30">
        <f t="shared" si="200"/>
        <v>2.7762006714569421E-5</v>
      </c>
      <c r="H4269" s="31" t="str">
        <f>VLOOKUP(B4269,'PEC unito'!A$2:B$7902,2,0)</f>
        <v>elettorale@pec.montefalconedivalfortore.campania.it</v>
      </c>
    </row>
    <row r="4270" spans="1:8" x14ac:dyDescent="0.25">
      <c r="A4270" s="4" t="s">
        <v>7801</v>
      </c>
      <c r="B4270" s="6" t="s">
        <v>4372</v>
      </c>
      <c r="C4270" s="4" t="s">
        <v>4200</v>
      </c>
      <c r="D4270" s="11">
        <v>1650</v>
      </c>
      <c r="E4270" s="11" t="str">
        <f t="shared" si="198"/>
        <v/>
      </c>
      <c r="F4270" s="11" t="str">
        <f t="shared" si="199"/>
        <v>MOLISE</v>
      </c>
      <c r="G4270" s="30">
        <f t="shared" si="200"/>
        <v>2.7762006714569421E-5</v>
      </c>
      <c r="H4270" s="31" t="str">
        <f>VLOOKUP(B4270,'PEC unito'!A$2:B$7902,2,0)</f>
        <v>comune.montefalconenelsannio@pec.leonet.it</v>
      </c>
    </row>
    <row r="4271" spans="1:8" x14ac:dyDescent="0.25">
      <c r="A4271" s="4" t="s">
        <v>7800</v>
      </c>
      <c r="B4271" s="6" t="s">
        <v>4373</v>
      </c>
      <c r="C4271" s="4" t="s">
        <v>7813</v>
      </c>
      <c r="D4271" s="11">
        <v>3555</v>
      </c>
      <c r="E4271" s="11" t="str">
        <f t="shared" si="198"/>
        <v/>
      </c>
      <c r="F4271" s="11" t="str">
        <f t="shared" si="199"/>
        <v>MARCHE</v>
      </c>
      <c r="G4271" s="30">
        <f t="shared" si="200"/>
        <v>5.9814505375935931E-5</v>
      </c>
      <c r="H4271" s="31" t="str">
        <f>VLOOKUP(B4271,'PEC unito'!A$2:B$7902,2,0)</f>
        <v>comune@pec.comune.montefano.mc.it</v>
      </c>
    </row>
    <row r="4272" spans="1:8" x14ac:dyDescent="0.25">
      <c r="A4272" s="4" t="s">
        <v>7800</v>
      </c>
      <c r="B4272" s="6" t="s">
        <v>4374</v>
      </c>
      <c r="C4272" s="4" t="s">
        <v>7813</v>
      </c>
      <c r="D4272" s="11">
        <v>2726</v>
      </c>
      <c r="E4272" s="11" t="str">
        <f t="shared" si="198"/>
        <v/>
      </c>
      <c r="F4272" s="11" t="str">
        <f t="shared" si="199"/>
        <v>MARCHE</v>
      </c>
      <c r="G4272" s="30">
        <f t="shared" si="200"/>
        <v>4.5866200184191663E-5</v>
      </c>
      <c r="H4272" s="31" t="str">
        <f>VLOOKUP(B4272,'PEC unito'!A$2:B$7902,2,0)</f>
        <v>comunemontefelcino@pecitaly.it</v>
      </c>
    </row>
    <row r="4273" spans="1:8" x14ac:dyDescent="0.25">
      <c r="A4273" s="4" t="s">
        <v>7801</v>
      </c>
      <c r="B4273" s="6" t="s">
        <v>4375</v>
      </c>
      <c r="C4273" s="4" t="s">
        <v>7815</v>
      </c>
      <c r="D4273" s="11">
        <v>141</v>
      </c>
      <c r="E4273" s="11" t="str">
        <f t="shared" si="198"/>
        <v/>
      </c>
      <c r="F4273" s="11" t="str">
        <f t="shared" si="199"/>
        <v>ABRUZZO</v>
      </c>
      <c r="G4273" s="30">
        <f t="shared" si="200"/>
        <v>2.3723896646995685E-6</v>
      </c>
      <c r="H4273" s="31" t="str">
        <f>VLOOKUP(B4273,'PEC unito'!A$2:B$7902,2,0)</f>
        <v>comune.monteferrante@pec.it</v>
      </c>
    </row>
    <row r="4274" spans="1:8" x14ac:dyDescent="0.25">
      <c r="A4274" s="4" t="s">
        <v>7800</v>
      </c>
      <c r="B4274" s="6" t="s">
        <v>4376</v>
      </c>
      <c r="C4274" s="4" t="s">
        <v>7814</v>
      </c>
      <c r="D4274" s="11">
        <v>13388</v>
      </c>
      <c r="E4274" s="11" t="str">
        <f t="shared" si="198"/>
        <v/>
      </c>
      <c r="F4274" s="11" t="str">
        <f t="shared" si="199"/>
        <v>LAZIO</v>
      </c>
      <c r="G4274" s="30">
        <f t="shared" si="200"/>
        <v>2.252592399361548E-4</v>
      </c>
      <c r="H4274" s="31" t="str">
        <f>VLOOKUP(B4274,'PEC unito'!A$2:B$7902,2,0)</f>
        <v>protocollo@pec.comune.montefiascone.vt.it</v>
      </c>
    </row>
    <row r="4275" spans="1:8" x14ac:dyDescent="0.25">
      <c r="A4275" s="4" t="s">
        <v>7801</v>
      </c>
      <c r="B4275" s="6" t="s">
        <v>4377</v>
      </c>
      <c r="C4275" s="4" t="s">
        <v>7815</v>
      </c>
      <c r="D4275" s="11">
        <v>1091</v>
      </c>
      <c r="E4275" s="11" t="str">
        <f t="shared" si="198"/>
        <v/>
      </c>
      <c r="F4275" s="11" t="str">
        <f t="shared" si="199"/>
        <v>ABRUZZO</v>
      </c>
      <c r="G4275" s="30">
        <f t="shared" si="200"/>
        <v>1.8356575348845598E-5</v>
      </c>
      <c r="H4275" s="31" t="str">
        <f>VLOOKUP(B4275,'PEC unito'!A$2:B$7902,2,0)</f>
        <v>protocollo@pec.comune.montefino.te.it</v>
      </c>
    </row>
    <row r="4276" spans="1:8" x14ac:dyDescent="0.25">
      <c r="A4276" s="4" t="s">
        <v>7799</v>
      </c>
      <c r="B4276" s="6" t="s">
        <v>4378</v>
      </c>
      <c r="C4276" s="4" t="s">
        <v>7810</v>
      </c>
      <c r="D4276" s="11">
        <v>2195</v>
      </c>
      <c r="E4276" s="11" t="str">
        <f t="shared" si="198"/>
        <v/>
      </c>
      <c r="F4276" s="11" t="str">
        <f t="shared" si="199"/>
        <v>EMILIA-ROMAGNA</v>
      </c>
      <c r="G4276" s="30">
        <f t="shared" si="200"/>
        <v>3.6931881659684776E-5</v>
      </c>
      <c r="H4276" s="31" t="str">
        <f>VLOOKUP(B4276,'PEC unito'!A$2:B$7902,2,0)</f>
        <v>comune.montefiore-conca@legalmail.it</v>
      </c>
    </row>
    <row r="4277" spans="1:8" x14ac:dyDescent="0.25">
      <c r="A4277" s="4" t="s">
        <v>7800</v>
      </c>
      <c r="B4277" s="6" t="s">
        <v>4379</v>
      </c>
      <c r="C4277" s="4" t="s">
        <v>7813</v>
      </c>
      <c r="D4277" s="11">
        <v>2180</v>
      </c>
      <c r="E4277" s="11" t="str">
        <f t="shared" si="198"/>
        <v/>
      </c>
      <c r="F4277" s="11" t="str">
        <f t="shared" si="199"/>
        <v>MARCHE</v>
      </c>
      <c r="G4277" s="30">
        <f t="shared" si="200"/>
        <v>3.6679499780461413E-5</v>
      </c>
      <c r="H4277" s="31" t="str">
        <f>VLOOKUP(B4277,'PEC unito'!A$2:B$7902,2,0)</f>
        <v>segreteriamfa@emarche.it</v>
      </c>
    </row>
    <row r="4278" spans="1:8" x14ac:dyDescent="0.25">
      <c r="A4278" s="4" t="s">
        <v>7799</v>
      </c>
      <c r="B4278" s="6" t="s">
        <v>4380</v>
      </c>
      <c r="C4278" s="4" t="s">
        <v>7810</v>
      </c>
      <c r="D4278" s="11">
        <v>2253</v>
      </c>
      <c r="E4278" s="11" t="str">
        <f t="shared" si="198"/>
        <v/>
      </c>
      <c r="F4278" s="11" t="str">
        <f t="shared" si="199"/>
        <v>EMILIA-ROMAGNA</v>
      </c>
      <c r="G4278" s="30">
        <f t="shared" si="200"/>
        <v>3.7907758259348425E-5</v>
      </c>
      <c r="H4278" s="31" t="str">
        <f>VLOOKUP(B4278,'PEC unito'!A$2:B$7902,2,0)</f>
        <v>comune.montefiorino@pec.it</v>
      </c>
    </row>
    <row r="4279" spans="1:8" x14ac:dyDescent="0.25">
      <c r="A4279" s="4" t="s">
        <v>7800</v>
      </c>
      <c r="B4279" s="6" t="s">
        <v>4381</v>
      </c>
      <c r="C4279" s="4" t="s">
        <v>7814</v>
      </c>
      <c r="D4279" s="11">
        <v>1399</v>
      </c>
      <c r="E4279" s="11" t="str">
        <f t="shared" si="198"/>
        <v/>
      </c>
      <c r="F4279" s="11" t="str">
        <f t="shared" si="199"/>
        <v>LAZIO</v>
      </c>
      <c r="G4279" s="30">
        <f t="shared" si="200"/>
        <v>2.353881660223189E-5</v>
      </c>
      <c r="H4279" s="31" t="str">
        <f>VLOOKUP(B4279,'PEC unito'!A$2:B$7902,2,0)</f>
        <v>protocollo.comune.monteflavio@pec.it</v>
      </c>
    </row>
    <row r="4280" spans="1:8" x14ac:dyDescent="0.25">
      <c r="A4280" s="4" t="s">
        <v>7801</v>
      </c>
      <c r="B4280" s="6" t="s">
        <v>4382</v>
      </c>
      <c r="C4280" s="4" t="s">
        <v>7816</v>
      </c>
      <c r="D4280" s="11">
        <v>565</v>
      </c>
      <c r="E4280" s="11" t="str">
        <f t="shared" si="198"/>
        <v/>
      </c>
      <c r="F4280" s="11" t="str">
        <f t="shared" si="199"/>
        <v>CAMPANIA</v>
      </c>
      <c r="G4280" s="30">
        <f t="shared" si="200"/>
        <v>9.5063841174131649E-6</v>
      </c>
      <c r="H4280" s="31" t="str">
        <f>VLOOKUP(B4280,'PEC unito'!A$2:B$7902,2,0)</f>
        <v>protocollo@pec.comune.montefortecilento.sa.it</v>
      </c>
    </row>
    <row r="4281" spans="1:8" x14ac:dyDescent="0.25">
      <c r="A4281" s="4" t="s">
        <v>7799</v>
      </c>
      <c r="B4281" s="6" t="s">
        <v>4383</v>
      </c>
      <c r="C4281" s="4" t="s">
        <v>7807</v>
      </c>
      <c r="D4281" s="11">
        <v>8410</v>
      </c>
      <c r="E4281" s="11" t="str">
        <f t="shared" si="198"/>
        <v/>
      </c>
      <c r="F4281" s="11" t="str">
        <f t="shared" si="199"/>
        <v>VENETO</v>
      </c>
      <c r="G4281" s="30">
        <f t="shared" si="200"/>
        <v>1.4150210695122959E-4</v>
      </c>
      <c r="H4281" s="31" t="str">
        <f>VLOOKUP(B4281,'PEC unito'!A$2:B$7902,2,0)</f>
        <v>pec@pec.comune.montefortedalpone.vr.it</v>
      </c>
    </row>
    <row r="4282" spans="1:8" x14ac:dyDescent="0.25">
      <c r="A4282" s="4" t="s">
        <v>7801</v>
      </c>
      <c r="B4282" s="6" t="s">
        <v>4384</v>
      </c>
      <c r="C4282" s="4" t="s">
        <v>7816</v>
      </c>
      <c r="D4282" s="11">
        <v>10878</v>
      </c>
      <c r="E4282" s="11" t="str">
        <f t="shared" si="198"/>
        <v/>
      </c>
      <c r="F4282" s="11" t="str">
        <f t="shared" si="199"/>
        <v>CAMPANIA</v>
      </c>
      <c r="G4282" s="30">
        <f t="shared" si="200"/>
        <v>1.8302733881277948E-4</v>
      </c>
      <c r="H4282" s="31" t="str">
        <f>VLOOKUP(B4282,'PEC unito'!A$2:B$7902,2,0)</f>
        <v>protocollo.monteforteirpino.av@asmepec.it</v>
      </c>
    </row>
    <row r="4283" spans="1:8" x14ac:dyDescent="0.25">
      <c r="A4283" s="4" t="s">
        <v>7800</v>
      </c>
      <c r="B4283" s="6" t="s">
        <v>4385</v>
      </c>
      <c r="C4283" s="4" t="s">
        <v>7813</v>
      </c>
      <c r="D4283" s="11">
        <v>1214</v>
      </c>
      <c r="E4283" s="11" t="str">
        <f t="shared" si="198"/>
        <v/>
      </c>
      <c r="F4283" s="11" t="str">
        <f t="shared" si="199"/>
        <v>MARCHE</v>
      </c>
      <c r="G4283" s="30">
        <f t="shared" si="200"/>
        <v>2.0426106758477137E-5</v>
      </c>
      <c r="H4283" s="31" t="str">
        <f>VLOOKUP(B4283,'PEC unito'!A$2:B$7902,2,0)</f>
        <v>comune.montefortino@pec.it</v>
      </c>
    </row>
    <row r="4284" spans="1:8" x14ac:dyDescent="0.25">
      <c r="A4284" s="4" t="s">
        <v>7800</v>
      </c>
      <c r="B4284" s="6" t="s">
        <v>4386</v>
      </c>
      <c r="C4284" s="4" t="s">
        <v>7812</v>
      </c>
      <c r="D4284" s="11">
        <v>1289</v>
      </c>
      <c r="E4284" s="11" t="str">
        <f t="shared" si="198"/>
        <v/>
      </c>
      <c r="F4284" s="11" t="str">
        <f t="shared" si="199"/>
        <v>UMBRIA</v>
      </c>
      <c r="G4284" s="30">
        <f t="shared" si="200"/>
        <v>2.1688016154593928E-5</v>
      </c>
      <c r="H4284" s="31" t="str">
        <f>VLOOKUP(B4284,'PEC unito'!A$2:B$7902,2,0)</f>
        <v>comune.montefranco@postacert.umbria.it</v>
      </c>
    </row>
    <row r="4285" spans="1:8" x14ac:dyDescent="0.25">
      <c r="A4285" s="4" t="s">
        <v>7801</v>
      </c>
      <c r="B4285" s="6" t="s">
        <v>4387</v>
      </c>
      <c r="C4285" s="4" t="s">
        <v>7816</v>
      </c>
      <c r="D4285" s="11">
        <v>2308</v>
      </c>
      <c r="E4285" s="11" t="str">
        <f t="shared" si="198"/>
        <v/>
      </c>
      <c r="F4285" s="11" t="str">
        <f t="shared" si="199"/>
        <v>CAMPANIA</v>
      </c>
      <c r="G4285" s="30">
        <f t="shared" si="200"/>
        <v>3.8833158483167405E-5</v>
      </c>
      <c r="H4285" s="31" t="str">
        <f>VLOOKUP(B4285,'PEC unito'!A$2:B$7902,2,0)</f>
        <v>montefredane@asmepec.it</v>
      </c>
    </row>
    <row r="4286" spans="1:8" x14ac:dyDescent="0.25">
      <c r="A4286" s="4" t="s">
        <v>7801</v>
      </c>
      <c r="B4286" s="6" t="s">
        <v>4388</v>
      </c>
      <c r="C4286" s="4" t="s">
        <v>7816</v>
      </c>
      <c r="D4286" s="11">
        <v>1393</v>
      </c>
      <c r="E4286" s="11" t="str">
        <f t="shared" si="198"/>
        <v/>
      </c>
      <c r="F4286" s="11" t="str">
        <f t="shared" si="199"/>
        <v>CAMPANIA</v>
      </c>
      <c r="G4286" s="30">
        <f t="shared" si="200"/>
        <v>2.3437863850542547E-5</v>
      </c>
      <c r="H4286" s="31" t="str">
        <f>VLOOKUP(B4286,'PEC unito'!A$2:B$7902,2,0)</f>
        <v>anagrafe.montefusco@asmepec.it</v>
      </c>
    </row>
    <row r="4287" spans="1:8" x14ac:dyDescent="0.25">
      <c r="A4287" s="4" t="s">
        <v>7800</v>
      </c>
      <c r="B4287" s="6" t="s">
        <v>4389</v>
      </c>
      <c r="C4287" s="4" t="s">
        <v>7812</v>
      </c>
      <c r="D4287" s="11">
        <v>1235</v>
      </c>
      <c r="E4287" s="11" t="str">
        <f t="shared" si="198"/>
        <v/>
      </c>
      <c r="F4287" s="11" t="str">
        <f t="shared" si="199"/>
        <v>UMBRIA</v>
      </c>
      <c r="G4287" s="30">
        <f t="shared" si="200"/>
        <v>2.077944138938984E-5</v>
      </c>
      <c r="H4287" s="31" t="str">
        <f>VLOOKUP(B4287,'PEC unito'!A$2:B$7902,2,0)</f>
        <v>comune.montegabbione@postacert.umbria.it</v>
      </c>
    </row>
    <row r="4288" spans="1:8" x14ac:dyDescent="0.25">
      <c r="A4288" s="4" t="s">
        <v>7799</v>
      </c>
      <c r="B4288" s="6" t="s">
        <v>4390</v>
      </c>
      <c r="C4288" s="4" t="s">
        <v>7807</v>
      </c>
      <c r="D4288" s="11">
        <v>3343</v>
      </c>
      <c r="E4288" s="11" t="str">
        <f t="shared" si="198"/>
        <v/>
      </c>
      <c r="F4288" s="11" t="str">
        <f t="shared" si="199"/>
        <v>VENETO</v>
      </c>
      <c r="G4288" s="30">
        <f t="shared" si="200"/>
        <v>5.6247508149579135E-5</v>
      </c>
      <c r="H4288" s="31" t="str">
        <f>VLOOKUP(B4288,'PEC unito'!A$2:B$7902,2,0)</f>
        <v>comune.montegalda.vi@pecveneto.it</v>
      </c>
    </row>
    <row r="4289" spans="1:8" x14ac:dyDescent="0.25">
      <c r="A4289" s="4" t="s">
        <v>7799</v>
      </c>
      <c r="B4289" s="6" t="s">
        <v>4391</v>
      </c>
      <c r="C4289" s="4" t="s">
        <v>7807</v>
      </c>
      <c r="D4289" s="11">
        <v>1788</v>
      </c>
      <c r="E4289" s="11" t="str">
        <f t="shared" si="198"/>
        <v/>
      </c>
      <c r="F4289" s="11" t="str">
        <f t="shared" si="199"/>
        <v>VENETO</v>
      </c>
      <c r="G4289" s="30">
        <f t="shared" si="200"/>
        <v>3.0083920003424317E-5</v>
      </c>
      <c r="H4289" s="31" t="str">
        <f>VLOOKUP(B4289,'PEC unito'!A$2:B$7902,2,0)</f>
        <v>montegaldella.vi@cert.ip-veneto.net</v>
      </c>
    </row>
    <row r="4290" spans="1:8" x14ac:dyDescent="0.25">
      <c r="A4290" s="4" t="s">
        <v>7800</v>
      </c>
      <c r="B4290" s="6" t="s">
        <v>4392</v>
      </c>
      <c r="C4290" s="4" t="s">
        <v>7813</v>
      </c>
      <c r="D4290" s="11">
        <v>573</v>
      </c>
      <c r="E4290" s="11" t="str">
        <f t="shared" ref="E4290:E4353" si="201">IF(D4290&gt;300000,"trovato","")</f>
        <v/>
      </c>
      <c r="F4290" s="11" t="str">
        <f t="shared" ref="F4290:F4353" si="202">IF(AND(D4290&gt;50000,D4290&lt;100000),"COMPRESO",C4290)</f>
        <v>MARCHE</v>
      </c>
      <c r="G4290" s="30">
        <f t="shared" ref="G4290:G4353" si="203">D4290/Totale</f>
        <v>9.6409877863322902E-6</v>
      </c>
      <c r="H4290" s="31" t="str">
        <f>VLOOKUP(B4290,'PEC unito'!A$2:B$7902,2,0)</f>
        <v xml:space="preserve">comune.montegallo@emarche.it </v>
      </c>
    </row>
    <row r="4291" spans="1:8" x14ac:dyDescent="0.25">
      <c r="A4291" s="4" t="s">
        <v>7798</v>
      </c>
      <c r="B4291" s="6" t="s">
        <v>4393</v>
      </c>
      <c r="C4291" s="4" t="s">
        <v>7803</v>
      </c>
      <c r="D4291" s="11">
        <v>326</v>
      </c>
      <c r="E4291" s="11" t="str">
        <f t="shared" si="201"/>
        <v/>
      </c>
      <c r="F4291" s="11" t="str">
        <f t="shared" si="202"/>
        <v>PIEMONTE</v>
      </c>
      <c r="G4291" s="30">
        <f t="shared" si="203"/>
        <v>5.4850995084543219E-6</v>
      </c>
      <c r="H4291" s="31" t="str">
        <f>VLOOKUP(B4291,'PEC unito'!A$2:B$7902,2,0)</f>
        <v>protocollo@pec.comune.montegioco.al.it</v>
      </c>
    </row>
    <row r="4292" spans="1:8" x14ac:dyDescent="0.25">
      <c r="A4292" s="4" t="s">
        <v>7801</v>
      </c>
      <c r="B4292" s="6" t="s">
        <v>87</v>
      </c>
      <c r="C4292" s="4" t="s">
        <v>7819</v>
      </c>
      <c r="D4292" s="11">
        <v>1988</v>
      </c>
      <c r="E4292" s="11" t="str">
        <f t="shared" si="201"/>
        <v/>
      </c>
      <c r="F4292" s="11" t="str">
        <f t="shared" si="202"/>
        <v>CALABRIA</v>
      </c>
      <c r="G4292" s="30">
        <f t="shared" si="203"/>
        <v>3.3449011726402426E-5</v>
      </c>
      <c r="H4292" s="31" t="str">
        <f>VLOOKUP(B4292,'PEC unito'!A$2:B$7902,2,0)</f>
        <v>segretario.montegiordano.cs@legalmail.it</v>
      </c>
    </row>
    <row r="4293" spans="1:8" x14ac:dyDescent="0.25">
      <c r="A4293" s="4" t="s">
        <v>7800</v>
      </c>
      <c r="B4293" s="6" t="s">
        <v>4394</v>
      </c>
      <c r="C4293" s="4" t="s">
        <v>7813</v>
      </c>
      <c r="D4293" s="11">
        <v>6965</v>
      </c>
      <c r="E4293" s="11" t="str">
        <f t="shared" si="201"/>
        <v/>
      </c>
      <c r="F4293" s="11" t="str">
        <f t="shared" si="202"/>
        <v>MARCHE</v>
      </c>
      <c r="G4293" s="30">
        <f t="shared" si="203"/>
        <v>1.1718931925271273E-4</v>
      </c>
      <c r="H4293" s="31" t="str">
        <f>VLOOKUP(B4293,'PEC unito'!A$2:B$7902,2,0)</f>
        <v>comune.montegiorgio@emarche.it</v>
      </c>
    </row>
    <row r="4294" spans="1:8" x14ac:dyDescent="0.25">
      <c r="A4294" s="4" t="s">
        <v>7800</v>
      </c>
      <c r="B4294" s="6" t="s">
        <v>4395</v>
      </c>
      <c r="C4294" s="4" t="s">
        <v>7813</v>
      </c>
      <c r="D4294" s="11">
        <v>13153</v>
      </c>
      <c r="E4294" s="11" t="str">
        <f t="shared" si="201"/>
        <v/>
      </c>
      <c r="F4294" s="11" t="str">
        <f t="shared" si="202"/>
        <v>MARCHE</v>
      </c>
      <c r="G4294" s="30">
        <f t="shared" si="203"/>
        <v>2.2130525716165551E-4</v>
      </c>
      <c r="H4294" s="31" t="str">
        <f>VLOOKUP(B4294,'PEC unito'!A$2:B$7902,2,0)</f>
        <v>segreteria@pec.comune.montegranaro.fm.it</v>
      </c>
    </row>
    <row r="4295" spans="1:8" x14ac:dyDescent="0.25">
      <c r="A4295" s="4" t="s">
        <v>7799</v>
      </c>
      <c r="B4295" s="6" t="s">
        <v>4396</v>
      </c>
      <c r="C4295" s="4" t="s">
        <v>7810</v>
      </c>
      <c r="D4295" s="11">
        <v>1029</v>
      </c>
      <c r="E4295" s="11" t="str">
        <f t="shared" si="201"/>
        <v/>
      </c>
      <c r="F4295" s="11" t="str">
        <f t="shared" si="202"/>
        <v>EMILIA-ROMAGNA</v>
      </c>
      <c r="G4295" s="30">
        <f t="shared" si="203"/>
        <v>1.7313396914722384E-5</v>
      </c>
      <c r="H4295" s="31" t="str">
        <f>VLOOKUP(B4295,'PEC unito'!A$2:B$7902,2,0)</f>
        <v>comune.montegridolfo@legalmail.it</v>
      </c>
    </row>
    <row r="4296" spans="1:8" x14ac:dyDescent="0.25">
      <c r="A4296" s="4" t="s">
        <v>7798</v>
      </c>
      <c r="B4296" s="6" t="s">
        <v>4397</v>
      </c>
      <c r="C4296" s="4" t="s">
        <v>7805</v>
      </c>
      <c r="D4296" s="11">
        <v>1414</v>
      </c>
      <c r="E4296" s="11" t="str">
        <f t="shared" si="201"/>
        <v/>
      </c>
      <c r="F4296" s="11" t="str">
        <f t="shared" si="202"/>
        <v>LOMBARDIA</v>
      </c>
      <c r="G4296" s="30">
        <f t="shared" si="203"/>
        <v>2.379119848145525E-5</v>
      </c>
      <c r="H4296" s="31" t="str">
        <f>VLOOKUP(B4296,'PEC unito'!A$2:B$7902,2,0)</f>
        <v>comune.montegrino@egalmail.it</v>
      </c>
    </row>
    <row r="4297" spans="1:8" x14ac:dyDescent="0.25">
      <c r="A4297" s="4" t="s">
        <v>7798</v>
      </c>
      <c r="B4297" s="6" t="s">
        <v>4398</v>
      </c>
      <c r="C4297" s="4" t="s">
        <v>7803</v>
      </c>
      <c r="D4297" s="11">
        <v>2264</v>
      </c>
      <c r="E4297" s="11" t="str">
        <f t="shared" si="201"/>
        <v/>
      </c>
      <c r="F4297" s="11" t="str">
        <f t="shared" si="202"/>
        <v>PIEMONTE</v>
      </c>
      <c r="G4297" s="30">
        <f t="shared" si="203"/>
        <v>3.8092838304112224E-5</v>
      </c>
      <c r="H4297" s="31" t="str">
        <f>VLOOKUP(B4297,'PEC unito'!A$2:B$7902,2,0)</f>
        <v>protocollo.montegrosso.dasti@cert.ruparpiemonte.it</v>
      </c>
    </row>
    <row r="4298" spans="1:8" x14ac:dyDescent="0.25">
      <c r="A4298" s="4" t="s">
        <v>7798</v>
      </c>
      <c r="B4298" s="6" t="s">
        <v>4399</v>
      </c>
      <c r="C4298" s="4" t="s">
        <v>7809</v>
      </c>
      <c r="D4298" s="11">
        <v>121</v>
      </c>
      <c r="E4298" s="11" t="str">
        <f t="shared" si="201"/>
        <v/>
      </c>
      <c r="F4298" s="11" t="str">
        <f t="shared" si="202"/>
        <v>LIGURIA</v>
      </c>
      <c r="G4298" s="30">
        <f t="shared" si="203"/>
        <v>2.0358804924017573E-6</v>
      </c>
      <c r="H4298" s="31" t="str">
        <f>VLOOKUP(B4298,'PEC unito'!A$2:B$7902,2,0)</f>
        <v>pec@pec.comune.montegrossopianlatte.im.it</v>
      </c>
    </row>
    <row r="4299" spans="1:8" x14ac:dyDescent="0.25">
      <c r="A4299" s="4" t="s">
        <v>7799</v>
      </c>
      <c r="B4299" s="6" t="s">
        <v>4400</v>
      </c>
      <c r="C4299" s="4" t="s">
        <v>7807</v>
      </c>
      <c r="D4299" s="11">
        <v>11074</v>
      </c>
      <c r="E4299" s="11" t="str">
        <f t="shared" si="201"/>
        <v/>
      </c>
      <c r="F4299" s="11" t="str">
        <f t="shared" si="202"/>
        <v>VENETO</v>
      </c>
      <c r="G4299" s="30">
        <f t="shared" si="203"/>
        <v>1.8632512870129803E-4</v>
      </c>
      <c r="H4299" s="31" t="str">
        <f>VLOOKUP(B4299,'PEC unito'!A$2:B$7902,2,0)</f>
        <v>protocollo@pec.montegrotto.org</v>
      </c>
    </row>
    <row r="4300" spans="1:8" x14ac:dyDescent="0.25">
      <c r="A4300" s="4" t="s">
        <v>7801</v>
      </c>
      <c r="B4300" s="6" t="s">
        <v>4401</v>
      </c>
      <c r="C4300" s="4" t="s">
        <v>7817</v>
      </c>
      <c r="D4300" s="11">
        <v>5522</v>
      </c>
      <c r="E4300" s="11" t="str">
        <f t="shared" si="201"/>
        <v/>
      </c>
      <c r="F4300" s="11" t="str">
        <f t="shared" si="202"/>
        <v>PUGLIA</v>
      </c>
      <c r="G4300" s="30">
        <f t="shared" si="203"/>
        <v>9.2910182471425654E-5</v>
      </c>
      <c r="H4300" s="31" t="str">
        <f>VLOOKUP(B4300,'PEC unito'!A$2:B$7902,2,0)</f>
        <v>sociali.comune.monteiasi@pec.rupar.puglia.it</v>
      </c>
    </row>
    <row r="4301" spans="1:8" x14ac:dyDescent="0.25">
      <c r="A4301" s="4" t="s">
        <v>7800</v>
      </c>
      <c r="B4301" s="6" t="s">
        <v>4402</v>
      </c>
      <c r="C4301" s="4" t="s">
        <v>7813</v>
      </c>
      <c r="D4301" s="11">
        <v>6719</v>
      </c>
      <c r="E4301" s="11" t="str">
        <f t="shared" si="201"/>
        <v/>
      </c>
      <c r="F4301" s="11" t="str">
        <f t="shared" si="202"/>
        <v>MARCHE</v>
      </c>
      <c r="G4301" s="30">
        <f t="shared" si="203"/>
        <v>1.1305025643344965E-4</v>
      </c>
      <c r="H4301" s="31" t="str">
        <f>VLOOKUP(B4301,'PEC unito'!A$2:B$7902,2,0)</f>
        <v>comune@pec.montelabbate.net</v>
      </c>
    </row>
    <row r="4302" spans="1:8" x14ac:dyDescent="0.25">
      <c r="A4302" s="4" t="s">
        <v>7800</v>
      </c>
      <c r="B4302" s="6" t="s">
        <v>4403</v>
      </c>
      <c r="C4302" s="4" t="s">
        <v>7814</v>
      </c>
      <c r="D4302" s="11">
        <v>2152</v>
      </c>
      <c r="E4302" s="11" t="str">
        <f t="shared" si="201"/>
        <v/>
      </c>
      <c r="F4302" s="11" t="str">
        <f t="shared" si="202"/>
        <v>LAZIO</v>
      </c>
      <c r="G4302" s="30">
        <f t="shared" si="203"/>
        <v>3.6208386939244483E-5</v>
      </c>
      <c r="H4302" s="31" t="str">
        <f>VLOOKUP(B4302,'PEC unito'!A$2:B$7902,2,0)</f>
        <v>ufficio.demografico@pec.comune.montelanico.roma.it</v>
      </c>
    </row>
    <row r="4303" spans="1:8" x14ac:dyDescent="0.25">
      <c r="A4303" s="4" t="s">
        <v>7801</v>
      </c>
      <c r="B4303" s="6" t="s">
        <v>4404</v>
      </c>
      <c r="C4303" s="4" t="s">
        <v>7815</v>
      </c>
      <c r="D4303" s="11">
        <v>80</v>
      </c>
      <c r="E4303" s="11" t="str">
        <f t="shared" si="201"/>
        <v/>
      </c>
      <c r="F4303" s="11" t="str">
        <f t="shared" si="202"/>
        <v>ABRUZZO</v>
      </c>
      <c r="G4303" s="30">
        <f t="shared" si="203"/>
        <v>1.3460366891912447E-6</v>
      </c>
      <c r="H4303" s="31" t="str">
        <f>VLOOKUP(B4303,'PEC unito'!A$2:B$7902,2,0)</f>
        <v>comunemontelapiano@pec.it</v>
      </c>
    </row>
    <row r="4304" spans="1:8" x14ac:dyDescent="0.25">
      <c r="A4304" s="4" t="s">
        <v>7800</v>
      </c>
      <c r="B4304" s="6" t="s">
        <v>4406</v>
      </c>
      <c r="C4304" s="4" t="s">
        <v>7813</v>
      </c>
      <c r="D4304" s="11">
        <v>436</v>
      </c>
      <c r="E4304" s="11" t="str">
        <f t="shared" si="201"/>
        <v/>
      </c>
      <c r="F4304" s="11" t="str">
        <f t="shared" si="202"/>
        <v>MARCHE</v>
      </c>
      <c r="G4304" s="30">
        <f t="shared" si="203"/>
        <v>7.3358999560922832E-6</v>
      </c>
      <c r="H4304" s="31" t="str">
        <f>VLOOKUP(B4304,'PEC unito'!A$2:B$7902,2,0)</f>
        <v>monteleonedifermo@pec.it</v>
      </c>
    </row>
    <row r="4305" spans="1:8" x14ac:dyDescent="0.25">
      <c r="A4305" s="4" t="s">
        <v>7801</v>
      </c>
      <c r="B4305" s="6" t="s">
        <v>4407</v>
      </c>
      <c r="C4305" s="4" t="s">
        <v>7817</v>
      </c>
      <c r="D4305" s="11">
        <v>1067</v>
      </c>
      <c r="E4305" s="11" t="str">
        <f t="shared" si="201"/>
        <v/>
      </c>
      <c r="F4305" s="11" t="str">
        <f t="shared" si="202"/>
        <v>PUGLIA</v>
      </c>
      <c r="G4305" s="30">
        <f t="shared" si="203"/>
        <v>1.7952764342088225E-5</v>
      </c>
      <c r="H4305" s="31" t="str">
        <f>VLOOKUP(B4305,'PEC unito'!A$2:B$7902,2,0)</f>
        <v>comune.monteleonedipuglia.fg@anutel.it</v>
      </c>
    </row>
    <row r="4306" spans="1:8" x14ac:dyDescent="0.25">
      <c r="A4306" s="4" t="s">
        <v>7800</v>
      </c>
      <c r="B4306" s="6" t="s">
        <v>4408</v>
      </c>
      <c r="C4306" s="4" t="s">
        <v>7812</v>
      </c>
      <c r="D4306" s="11">
        <v>626</v>
      </c>
      <c r="E4306" s="11" t="str">
        <f t="shared" si="201"/>
        <v/>
      </c>
      <c r="F4306" s="11" t="str">
        <f t="shared" si="202"/>
        <v>UMBRIA</v>
      </c>
      <c r="G4306" s="30">
        <f t="shared" si="203"/>
        <v>1.0532737092921489E-5</v>
      </c>
      <c r="H4306" s="31" t="str">
        <f>VLOOKUP(B4306,'PEC unito'!A$2:B$7902,2,0)</f>
        <v>comune.monteleonedispoleto@postacert.umbria.it</v>
      </c>
    </row>
    <row r="4307" spans="1:8" x14ac:dyDescent="0.25">
      <c r="A4307" s="4" t="s">
        <v>7800</v>
      </c>
      <c r="B4307" s="6" t="s">
        <v>4405</v>
      </c>
      <c r="C4307" s="4" t="s">
        <v>7812</v>
      </c>
      <c r="D4307" s="11">
        <v>1559</v>
      </c>
      <c r="E4307" s="11" t="str">
        <f t="shared" si="201"/>
        <v/>
      </c>
      <c r="F4307" s="11" t="str">
        <f t="shared" si="202"/>
        <v>UMBRIA</v>
      </c>
      <c r="G4307" s="30">
        <f t="shared" si="203"/>
        <v>2.623088998061438E-5</v>
      </c>
      <c r="H4307" s="31" t="str">
        <f>VLOOKUP(B4307,'PEC unito'!A$2:B$7902,2,0)</f>
        <v>comune.monteleonedorvieto@postacert.umbria.it</v>
      </c>
    </row>
    <row r="4308" spans="1:8" x14ac:dyDescent="0.25">
      <c r="A4308" s="4" t="s">
        <v>7802</v>
      </c>
      <c r="B4308" s="8" t="s">
        <v>4409</v>
      </c>
      <c r="C4308" s="4" t="s">
        <v>7821</v>
      </c>
      <c r="D4308" s="11">
        <v>117</v>
      </c>
      <c r="E4308" s="11" t="str">
        <f t="shared" si="201"/>
        <v/>
      </c>
      <c r="F4308" s="11" t="str">
        <f t="shared" si="202"/>
        <v>SARDEGNA</v>
      </c>
      <c r="G4308" s="30">
        <f t="shared" si="203"/>
        <v>1.9685786579421955E-6</v>
      </c>
      <c r="H4308" s="31" t="str">
        <f>VLOOKUP(B4308,'PEC unito'!A$2:B$7902,2,0)</f>
        <v>pla29@tiscali.it</v>
      </c>
    </row>
    <row r="4309" spans="1:8" x14ac:dyDescent="0.25">
      <c r="A4309" s="4" t="s">
        <v>7800</v>
      </c>
      <c r="B4309" s="6" t="s">
        <v>4410</v>
      </c>
      <c r="C4309" s="4" t="s">
        <v>7814</v>
      </c>
      <c r="D4309" s="11">
        <v>1232</v>
      </c>
      <c r="E4309" s="11" t="str">
        <f t="shared" si="201"/>
        <v/>
      </c>
      <c r="F4309" s="11" t="str">
        <f t="shared" si="202"/>
        <v>LAZIO</v>
      </c>
      <c r="G4309" s="30">
        <f t="shared" si="203"/>
        <v>2.0728965013545167E-5</v>
      </c>
      <c r="H4309" s="31" t="str">
        <f>VLOOKUP(B4309,'PEC unito'!A$2:B$7902,2,0)</f>
        <v>protocollo@pec.comune.monteleonesabino.ri.it</v>
      </c>
    </row>
    <row r="4310" spans="1:8" x14ac:dyDescent="0.25">
      <c r="A4310" s="4" t="s">
        <v>7802</v>
      </c>
      <c r="B4310" s="6" t="s">
        <v>4411</v>
      </c>
      <c r="C4310" s="4" t="s">
        <v>7820</v>
      </c>
      <c r="D4310" s="11">
        <v>6421</v>
      </c>
      <c r="E4310" s="11" t="str">
        <f t="shared" si="201"/>
        <v/>
      </c>
      <c r="F4310" s="11" t="str">
        <f t="shared" si="202"/>
        <v>SICILIA</v>
      </c>
      <c r="G4310" s="30">
        <f t="shared" si="203"/>
        <v>1.0803626976621228E-4</v>
      </c>
      <c r="H4310" s="31" t="str">
        <f>VLOOKUP(B4310,'PEC unito'!A$2:B$7902,2,0)</f>
        <v>anagrafe@pec.comune.montelepre.pa.it</v>
      </c>
    </row>
    <row r="4311" spans="1:8" x14ac:dyDescent="0.25">
      <c r="A4311" s="4" t="s">
        <v>7800</v>
      </c>
      <c r="B4311" s="6" t="s">
        <v>4412</v>
      </c>
      <c r="C4311" s="4" t="s">
        <v>7814</v>
      </c>
      <c r="D4311" s="11">
        <v>5213</v>
      </c>
      <c r="E4311" s="11" t="str">
        <f t="shared" si="201"/>
        <v/>
      </c>
      <c r="F4311" s="11" t="str">
        <f t="shared" si="202"/>
        <v>LAZIO</v>
      </c>
      <c r="G4311" s="30">
        <f t="shared" si="203"/>
        <v>8.7711115759424481E-5</v>
      </c>
      <c r="H4311" s="31" t="str">
        <f>VLOOKUP(B4311,'PEC unito'!A$2:B$7902,2,0)</f>
        <v>segreteria@pec.montelibretti.info</v>
      </c>
    </row>
    <row r="4312" spans="1:8" x14ac:dyDescent="0.25">
      <c r="A4312" s="4" t="s">
        <v>7801</v>
      </c>
      <c r="B4312" s="6" t="s">
        <v>4413</v>
      </c>
      <c r="C4312" s="4" t="s">
        <v>7816</v>
      </c>
      <c r="D4312" s="11">
        <v>7877</v>
      </c>
      <c r="E4312" s="11" t="str">
        <f t="shared" si="201"/>
        <v/>
      </c>
      <c r="F4312" s="11" t="str">
        <f t="shared" si="202"/>
        <v>CAMPANIA</v>
      </c>
      <c r="G4312" s="30">
        <f t="shared" si="203"/>
        <v>1.3253413750949293E-4</v>
      </c>
      <c r="H4312" s="31" t="str">
        <f>VLOOKUP(B4312,'PEC unito'!A$2:B$7902,2,0)</f>
        <v>protocollo.montella@asmepec.it</v>
      </c>
    </row>
    <row r="4313" spans="1:8" x14ac:dyDescent="0.25">
      <c r="A4313" s="4" t="s">
        <v>7798</v>
      </c>
      <c r="B4313" s="6" t="s">
        <v>4414</v>
      </c>
      <c r="C4313" s="4" t="s">
        <v>7805</v>
      </c>
      <c r="D4313" s="11">
        <v>3173</v>
      </c>
      <c r="E4313" s="11" t="str">
        <f t="shared" si="201"/>
        <v/>
      </c>
      <c r="F4313" s="11" t="str">
        <f t="shared" si="202"/>
        <v>LOMBARDIA</v>
      </c>
      <c r="G4313" s="30">
        <f t="shared" si="203"/>
        <v>5.3387180185047739E-5</v>
      </c>
      <c r="H4313" s="31" t="str">
        <f>VLOOKUP(B4313,'PEC unito'!A$2:B$7902,2,0)</f>
        <v>comunemontello@halleycert.it</v>
      </c>
    </row>
    <row r="4314" spans="1:8" x14ac:dyDescent="0.25">
      <c r="A4314" s="4" t="s">
        <v>7801</v>
      </c>
      <c r="B4314" s="6" t="s">
        <v>4415</v>
      </c>
      <c r="C4314" s="4" t="s">
        <v>4200</v>
      </c>
      <c r="D4314" s="11">
        <v>384</v>
      </c>
      <c r="E4314" s="11" t="str">
        <f t="shared" si="201"/>
        <v/>
      </c>
      <c r="F4314" s="11" t="str">
        <f t="shared" si="202"/>
        <v>MOLISE</v>
      </c>
      <c r="G4314" s="30">
        <f t="shared" si="203"/>
        <v>6.4609761081179745E-6</v>
      </c>
      <c r="H4314" s="31" t="str">
        <f>VLOOKUP(B4314,'PEC unito'!A$2:B$7902,2,0)</f>
        <v>comune.montelongocb@legalmail.it</v>
      </c>
    </row>
    <row r="4315" spans="1:8" x14ac:dyDescent="0.25">
      <c r="A4315" s="4" t="s">
        <v>7800</v>
      </c>
      <c r="B4315" s="6" t="s">
        <v>4416</v>
      </c>
      <c r="C4315" s="4" t="s">
        <v>7813</v>
      </c>
      <c r="D4315" s="11">
        <v>861</v>
      </c>
      <c r="E4315" s="11" t="str">
        <f t="shared" si="201"/>
        <v/>
      </c>
      <c r="F4315" s="11" t="str">
        <f t="shared" si="202"/>
        <v>MARCHE</v>
      </c>
      <c r="G4315" s="30">
        <f t="shared" si="203"/>
        <v>1.4486719867420769E-5</v>
      </c>
      <c r="H4315" s="31" t="str">
        <f>VLOOKUP(B4315,'PEC unito'!A$2:B$7902,2,0)</f>
        <v>comune.montelparo@emarche.it</v>
      </c>
    </row>
    <row r="4316" spans="1:8" x14ac:dyDescent="0.25">
      <c r="A4316" s="4" t="s">
        <v>7798</v>
      </c>
      <c r="B4316" s="6" t="s">
        <v>4417</v>
      </c>
      <c r="C4316" s="4" t="s">
        <v>7803</v>
      </c>
      <c r="D4316" s="11">
        <v>531</v>
      </c>
      <c r="E4316" s="11" t="str">
        <f t="shared" si="201"/>
        <v/>
      </c>
      <c r="F4316" s="11" t="str">
        <f t="shared" si="202"/>
        <v>PIEMONTE</v>
      </c>
      <c r="G4316" s="30">
        <f t="shared" si="203"/>
        <v>8.9343185245068866E-6</v>
      </c>
      <c r="H4316" s="31" t="str">
        <f>VLOOKUP(B4316,'PEC unito'!A$2:B$7902,2,0)</f>
        <v>comune.montelupoalbese.cn@legalmail.it</v>
      </c>
    </row>
    <row r="4317" spans="1:8" x14ac:dyDescent="0.25">
      <c r="A4317" s="4" t="s">
        <v>7800</v>
      </c>
      <c r="B4317" s="6" t="s">
        <v>4418</v>
      </c>
      <c r="C4317" s="4" t="s">
        <v>7811</v>
      </c>
      <c r="D4317" s="11">
        <v>13653</v>
      </c>
      <c r="E4317" s="11" t="str">
        <f t="shared" si="201"/>
        <v/>
      </c>
      <c r="F4317" s="11" t="str">
        <f t="shared" si="202"/>
        <v>TOSCANA</v>
      </c>
      <c r="G4317" s="30">
        <f t="shared" si="203"/>
        <v>2.2971798646910079E-4</v>
      </c>
      <c r="H4317" s="31" t="str">
        <f>VLOOKUP(B4317,'PEC unito'!A$2:B$7902,2,0)</f>
        <v>comune.montelupo-fiorentino@postacert.toscana.it</v>
      </c>
    </row>
    <row r="4318" spans="1:8" x14ac:dyDescent="0.25">
      <c r="A4318" s="4" t="s">
        <v>7800</v>
      </c>
      <c r="B4318" s="6" t="s">
        <v>4419</v>
      </c>
      <c r="C4318" s="4" t="s">
        <v>7813</v>
      </c>
      <c r="D4318" s="11">
        <v>3658</v>
      </c>
      <c r="E4318" s="11" t="str">
        <f t="shared" si="201"/>
        <v/>
      </c>
      <c r="F4318" s="11" t="str">
        <f t="shared" si="202"/>
        <v>MARCHE</v>
      </c>
      <c r="G4318" s="30">
        <f t="shared" si="203"/>
        <v>6.1547527613269655E-5</v>
      </c>
      <c r="H4318" s="31" t="str">
        <f>VLOOKUP(B4318,'PEC unito'!A$2:B$7902,2,0)</f>
        <v>comune.montelupone.mc@legalmail.it</v>
      </c>
    </row>
    <row r="4319" spans="1:8" x14ac:dyDescent="0.25">
      <c r="A4319" s="4" t="s">
        <v>7802</v>
      </c>
      <c r="B4319" s="6" t="s">
        <v>4420</v>
      </c>
      <c r="C4319" s="4" t="s">
        <v>7820</v>
      </c>
      <c r="D4319" s="11">
        <v>3566</v>
      </c>
      <c r="E4319" s="11" t="str">
        <f t="shared" si="201"/>
        <v/>
      </c>
      <c r="F4319" s="11" t="str">
        <f t="shared" si="202"/>
        <v>SICILIA</v>
      </c>
      <c r="G4319" s="30">
        <f t="shared" si="203"/>
        <v>5.999958542069973E-5</v>
      </c>
      <c r="H4319" s="31" t="str">
        <f>VLOOKUP(B4319,'PEC unito'!A$2:B$7902,2,0)</f>
        <v>protocollo@pec.comune.montemaggiorebelsito.pa.it</v>
      </c>
    </row>
    <row r="4320" spans="1:8" x14ac:dyDescent="0.25">
      <c r="A4320" s="4" t="s">
        <v>7798</v>
      </c>
      <c r="B4320" s="6" t="s">
        <v>4421</v>
      </c>
      <c r="C4320" s="4" t="s">
        <v>7803</v>
      </c>
      <c r="D4320" s="11">
        <v>1162</v>
      </c>
      <c r="E4320" s="11" t="str">
        <f t="shared" si="201"/>
        <v/>
      </c>
      <c r="F4320" s="11" t="str">
        <f t="shared" si="202"/>
        <v>PIEMONTE</v>
      </c>
      <c r="G4320" s="30">
        <f t="shared" si="203"/>
        <v>1.9551182910502828E-5</v>
      </c>
      <c r="H4320" s="31" t="str">
        <f>VLOOKUP(B4320,'PEC unito'!A$2:B$7902,2,0)</f>
        <v>comune.montemagno@pec.it</v>
      </c>
    </row>
    <row r="4321" spans="1:8" x14ac:dyDescent="0.25">
      <c r="A4321" s="4" t="s">
        <v>7798</v>
      </c>
      <c r="B4321" s="6" t="s">
        <v>4422</v>
      </c>
      <c r="C4321" s="4" t="s">
        <v>7803</v>
      </c>
      <c r="D4321" s="11">
        <v>218</v>
      </c>
      <c r="E4321" s="11" t="str">
        <f t="shared" si="201"/>
        <v/>
      </c>
      <c r="F4321" s="11" t="str">
        <f t="shared" si="202"/>
        <v>PIEMONTE</v>
      </c>
      <c r="G4321" s="30">
        <f t="shared" si="203"/>
        <v>3.6679499780461416E-6</v>
      </c>
      <c r="H4321" s="31" t="str">
        <f>VLOOKUP(B4321,'PEC unito'!A$2:B$7902,2,0)</f>
        <v>montemale.di.cuneo@cert.ruparpiemonte.it</v>
      </c>
    </row>
    <row r="4322" spans="1:8" x14ac:dyDescent="0.25">
      <c r="A4322" s="4" t="s">
        <v>7801</v>
      </c>
      <c r="B4322" s="6" t="s">
        <v>4423</v>
      </c>
      <c r="C4322" s="4" t="s">
        <v>7816</v>
      </c>
      <c r="D4322" s="11">
        <v>3005</v>
      </c>
      <c r="E4322" s="11" t="str">
        <f t="shared" si="201"/>
        <v/>
      </c>
      <c r="F4322" s="11" t="str">
        <f t="shared" si="202"/>
        <v>CAMPANIA</v>
      </c>
      <c r="G4322" s="30">
        <f t="shared" si="203"/>
        <v>5.0560503137746124E-5</v>
      </c>
      <c r="H4322" s="31" t="str">
        <f>VLOOKUP(B4322,'PEC unito'!A$2:B$7902,2,0)</f>
        <v>protocollo.mont@pec.it</v>
      </c>
    </row>
    <row r="4323" spans="1:8" x14ac:dyDescent="0.25">
      <c r="A4323" s="4" t="s">
        <v>7800</v>
      </c>
      <c r="B4323" s="6" t="s">
        <v>4424</v>
      </c>
      <c r="C4323" s="4" t="s">
        <v>7813</v>
      </c>
      <c r="D4323" s="11">
        <v>10110</v>
      </c>
      <c r="E4323" s="11" t="str">
        <f t="shared" si="201"/>
        <v/>
      </c>
      <c r="F4323" s="11" t="str">
        <f t="shared" si="202"/>
        <v>MARCHE</v>
      </c>
      <c r="G4323" s="30">
        <f t="shared" si="203"/>
        <v>1.7010538659654353E-4</v>
      </c>
      <c r="H4323" s="31" t="str">
        <f>VLOOKUP(B4323,'PEC unito'!A$2:B$7902,2,0)</f>
        <v>protocollo@cert.comune.montemarciano.ancona.it</v>
      </c>
    </row>
    <row r="4324" spans="1:8" x14ac:dyDescent="0.25">
      <c r="A4324" s="4" t="s">
        <v>7798</v>
      </c>
      <c r="B4324" s="6" t="s">
        <v>4425</v>
      </c>
      <c r="C4324" s="4" t="s">
        <v>7803</v>
      </c>
      <c r="D4324" s="11">
        <v>341</v>
      </c>
      <c r="E4324" s="11" t="str">
        <f t="shared" si="201"/>
        <v/>
      </c>
      <c r="F4324" s="11" t="str">
        <f t="shared" si="202"/>
        <v>PIEMONTE</v>
      </c>
      <c r="G4324" s="30">
        <f t="shared" si="203"/>
        <v>5.7374813876776806E-6</v>
      </c>
      <c r="H4324" s="31" t="str">
        <f>VLOOKUP(B4324,'PEC unito'!A$2:B$7902,2,0)</f>
        <v>montemarzino@cert.ruparpiemonte.it</v>
      </c>
    </row>
    <row r="4325" spans="1:8" x14ac:dyDescent="0.25">
      <c r="A4325" s="4" t="s">
        <v>7801</v>
      </c>
      <c r="B4325" s="6" t="s">
        <v>4426</v>
      </c>
      <c r="C4325" s="4" t="s">
        <v>7817</v>
      </c>
      <c r="D4325" s="11">
        <v>4088</v>
      </c>
      <c r="E4325" s="11" t="str">
        <f t="shared" si="201"/>
        <v/>
      </c>
      <c r="F4325" s="11" t="str">
        <f t="shared" si="202"/>
        <v>PUGLIA</v>
      </c>
      <c r="G4325" s="30">
        <f t="shared" si="203"/>
        <v>6.87824748176726E-5</v>
      </c>
      <c r="H4325" s="31" t="str">
        <f>VLOOKUP(B4325,'PEC unito'!A$2:B$7902,2,0)</f>
        <v>sindaco.comunemontemesola@pec.rupar.puglia.it</v>
      </c>
    </row>
    <row r="4326" spans="1:8" x14ac:dyDescent="0.25">
      <c r="A4326" s="4" t="s">
        <v>7798</v>
      </c>
      <c r="B4326" s="6" t="s">
        <v>4427</v>
      </c>
      <c r="C4326" s="4" t="s">
        <v>7805</v>
      </c>
      <c r="D4326" s="11">
        <v>261</v>
      </c>
      <c r="E4326" s="11" t="str">
        <f t="shared" si="201"/>
        <v/>
      </c>
      <c r="F4326" s="11" t="str">
        <f t="shared" si="202"/>
        <v>LOMBARDIA</v>
      </c>
      <c r="G4326" s="30">
        <f t="shared" si="203"/>
        <v>4.3914446984864359E-6</v>
      </c>
      <c r="H4326" s="31" t="str">
        <f>VLOOKUP(B4326,'PEC unito'!A$2:B$7902,2,0)</f>
        <v>comunemontemezzo@pec.provincia.como.it</v>
      </c>
    </row>
    <row r="4327" spans="1:8" x14ac:dyDescent="0.25">
      <c r="A4327" s="4" t="s">
        <v>7800</v>
      </c>
      <c r="B4327" s="6" t="s">
        <v>4428</v>
      </c>
      <c r="C4327" s="4" t="s">
        <v>7811</v>
      </c>
      <c r="D4327" s="11">
        <v>576</v>
      </c>
      <c r="E4327" s="11" t="str">
        <f t="shared" si="201"/>
        <v/>
      </c>
      <c r="F4327" s="11" t="str">
        <f t="shared" si="202"/>
        <v>TOSCANA</v>
      </c>
      <c r="G4327" s="30">
        <f t="shared" si="203"/>
        <v>9.6914641621769618E-6</v>
      </c>
      <c r="H4327" s="31" t="str">
        <f>VLOOKUP(B4327,'PEC unito'!A$2:B$7902,2,0)</f>
        <v>comune.montemignaio@postacert.toscana.it</v>
      </c>
    </row>
    <row r="4328" spans="1:8" x14ac:dyDescent="0.25">
      <c r="A4328" s="4" t="s">
        <v>7801</v>
      </c>
      <c r="B4328" s="6" t="s">
        <v>4429</v>
      </c>
      <c r="C4328" s="4" t="s">
        <v>7816</v>
      </c>
      <c r="D4328" s="11">
        <v>5361</v>
      </c>
      <c r="E4328" s="11" t="str">
        <f t="shared" si="201"/>
        <v/>
      </c>
      <c r="F4328" s="11" t="str">
        <f t="shared" si="202"/>
        <v>CAMPANIA</v>
      </c>
      <c r="G4328" s="30">
        <f t="shared" si="203"/>
        <v>9.0201283634428281E-5</v>
      </c>
      <c r="H4328" s="31" t="str">
        <f>VLOOKUP(B4328,'PEC unito'!A$2:B$7902,2,0)</f>
        <v>comunedimontemiletto@legalmail.it</v>
      </c>
    </row>
    <row r="4329" spans="1:8" x14ac:dyDescent="0.25">
      <c r="A4329" s="4" t="s">
        <v>7801</v>
      </c>
      <c r="B4329" s="6" t="s">
        <v>4430</v>
      </c>
      <c r="C4329" s="4" t="s">
        <v>7818</v>
      </c>
      <c r="D4329" s="11">
        <v>1725</v>
      </c>
      <c r="E4329" s="11" t="str">
        <f t="shared" si="201"/>
        <v/>
      </c>
      <c r="F4329" s="11" t="str">
        <f t="shared" si="202"/>
        <v>BASILICATA</v>
      </c>
      <c r="G4329" s="30">
        <f t="shared" si="203"/>
        <v>2.9023916110686212E-5</v>
      </c>
      <c r="H4329" s="31" t="str">
        <f>VLOOKUP(B4329,'PEC unito'!A$2:B$7902,2,0)</f>
        <v>comunemontemilone@cert.ruparbasilicata.it</v>
      </c>
    </row>
    <row r="4330" spans="1:8" x14ac:dyDescent="0.25">
      <c r="A4330" s="4" t="s">
        <v>7801</v>
      </c>
      <c r="B4330" s="6" t="s">
        <v>4431</v>
      </c>
      <c r="C4330" s="4" t="s">
        <v>4200</v>
      </c>
      <c r="D4330" s="11">
        <v>454</v>
      </c>
      <c r="E4330" s="11" t="str">
        <f t="shared" si="201"/>
        <v/>
      </c>
      <c r="F4330" s="11" t="str">
        <f t="shared" si="202"/>
        <v>MOLISE</v>
      </c>
      <c r="G4330" s="30">
        <f t="shared" si="203"/>
        <v>7.6387582111603134E-6</v>
      </c>
      <c r="H4330" s="31" t="str">
        <f>VLOOKUP(B4330,'PEC unito'!A$2:B$7902,2,0)</f>
        <v>comune.montemitro@pec.it</v>
      </c>
    </row>
    <row r="4331" spans="1:8" x14ac:dyDescent="0.25">
      <c r="A4331" s="4" t="s">
        <v>7800</v>
      </c>
      <c r="B4331" s="6" t="s">
        <v>4432</v>
      </c>
      <c r="C4331" s="4" t="s">
        <v>7813</v>
      </c>
      <c r="D4331" s="11">
        <v>635</v>
      </c>
      <c r="E4331" s="11" t="str">
        <f t="shared" si="201"/>
        <v/>
      </c>
      <c r="F4331" s="11" t="str">
        <f t="shared" si="202"/>
        <v>MARCHE</v>
      </c>
      <c r="G4331" s="30">
        <f t="shared" si="203"/>
        <v>1.0684166220455504E-5</v>
      </c>
      <c r="H4331" s="31" t="str">
        <f>VLOOKUP(B4331,'PEC unito'!A$2:B$7902,2,0)</f>
        <v>comunemontemonaco.protocollo@pec.it</v>
      </c>
    </row>
    <row r="4332" spans="1:8" x14ac:dyDescent="0.25">
      <c r="A4332" s="4" t="s">
        <v>7800</v>
      </c>
      <c r="B4332" s="6" t="s">
        <v>4433</v>
      </c>
      <c r="C4332" s="4" t="s">
        <v>7811</v>
      </c>
      <c r="D4332" s="11">
        <v>17908</v>
      </c>
      <c r="E4332" s="11" t="str">
        <f t="shared" si="201"/>
        <v/>
      </c>
      <c r="F4332" s="11" t="str">
        <f t="shared" si="202"/>
        <v>TOSCANA</v>
      </c>
      <c r="G4332" s="30">
        <f t="shared" si="203"/>
        <v>3.0131031287546013E-4</v>
      </c>
      <c r="H4332" s="31" t="str">
        <f>VLOOKUP(B4332,'PEC unito'!A$2:B$7902,2,0)</f>
        <v>comune.montemurlo@postacert.toscana.it</v>
      </c>
    </row>
    <row r="4333" spans="1:8" x14ac:dyDescent="0.25">
      <c r="A4333" s="4" t="s">
        <v>7801</v>
      </c>
      <c r="B4333" s="6" t="s">
        <v>4434</v>
      </c>
      <c r="C4333" s="4" t="s">
        <v>7818</v>
      </c>
      <c r="D4333" s="11">
        <v>1312</v>
      </c>
      <c r="E4333" s="11" t="str">
        <f t="shared" si="201"/>
        <v/>
      </c>
      <c r="F4333" s="11" t="str">
        <f t="shared" si="202"/>
        <v>BASILICATA</v>
      </c>
      <c r="G4333" s="30">
        <f t="shared" si="203"/>
        <v>2.2075001702736413E-5</v>
      </c>
      <c r="H4333" s="31" t="str">
        <f>VLOOKUP(B4333,'PEC unito'!A$2:B$7902,2,0)</f>
        <v>anagrafe.montemurro@pec.it</v>
      </c>
    </row>
    <row r="4334" spans="1:8" x14ac:dyDescent="0.25">
      <c r="A4334" s="4" t="s">
        <v>7799</v>
      </c>
      <c r="B4334" s="6" t="s">
        <v>4435</v>
      </c>
      <c r="C4334" s="4" t="s">
        <v>7808</v>
      </c>
      <c r="D4334" s="11">
        <v>558</v>
      </c>
      <c r="E4334" s="11" t="str">
        <f t="shared" si="201"/>
        <v/>
      </c>
      <c r="F4334" s="11" t="str">
        <f t="shared" si="202"/>
        <v>FRIULI-VENEZIA GIULIA</v>
      </c>
      <c r="G4334" s="30">
        <f t="shared" si="203"/>
        <v>9.3886059071089307E-6</v>
      </c>
      <c r="H4334" s="31" t="str">
        <f>VLOOKUP(B4334,'PEC unito'!A$2:B$7902,2,0)</f>
        <v>comune.montenars@certgov.fvg.it</v>
      </c>
    </row>
    <row r="4335" spans="1:8" x14ac:dyDescent="0.25">
      <c r="A4335" s="4" t="s">
        <v>7801</v>
      </c>
      <c r="B4335" s="6" t="s">
        <v>4436</v>
      </c>
      <c r="C4335" s="4" t="s">
        <v>4200</v>
      </c>
      <c r="D4335" s="11">
        <v>6649</v>
      </c>
      <c r="E4335" s="11" t="str">
        <f t="shared" si="201"/>
        <v/>
      </c>
      <c r="F4335" s="11" t="str">
        <f t="shared" si="202"/>
        <v>MOLISE</v>
      </c>
      <c r="G4335" s="30">
        <f t="shared" si="203"/>
        <v>1.1187247433040732E-4</v>
      </c>
      <c r="H4335" s="31" t="str">
        <f>VLOOKUP(B4335,'PEC unito'!A$2:B$7902,2,0)</f>
        <v>comune.montenerodibisacciacb@legalmail.it</v>
      </c>
    </row>
    <row r="4336" spans="1:8" x14ac:dyDescent="0.25">
      <c r="A4336" s="4" t="s">
        <v>7800</v>
      </c>
      <c r="B4336" s="6" t="s">
        <v>4437</v>
      </c>
      <c r="C4336" s="4" t="s">
        <v>7814</v>
      </c>
      <c r="D4336" s="11">
        <v>295</v>
      </c>
      <c r="E4336" s="11" t="str">
        <f t="shared" si="201"/>
        <v/>
      </c>
      <c r="F4336" s="11" t="str">
        <f t="shared" si="202"/>
        <v>LAZIO</v>
      </c>
      <c r="G4336" s="30">
        <f t="shared" si="203"/>
        <v>4.9635102913927143E-6</v>
      </c>
      <c r="H4336" s="31" t="str">
        <f>VLOOKUP(B4336,'PEC unito'!A$2:B$7902,2,0)</f>
        <v>info@pec.comune.montenerosabino.ri.it</v>
      </c>
    </row>
    <row r="4337" spans="1:8" x14ac:dyDescent="0.25">
      <c r="A4337" s="4" t="s">
        <v>7801</v>
      </c>
      <c r="B4337" s="6" t="s">
        <v>4438</v>
      </c>
      <c r="C4337" s="4" t="s">
        <v>4200</v>
      </c>
      <c r="D4337" s="11">
        <v>558</v>
      </c>
      <c r="E4337" s="11" t="str">
        <f t="shared" si="201"/>
        <v/>
      </c>
      <c r="F4337" s="11" t="str">
        <f t="shared" si="202"/>
        <v>MOLISE</v>
      </c>
      <c r="G4337" s="30">
        <f t="shared" si="203"/>
        <v>9.3886059071089307E-6</v>
      </c>
      <c r="H4337" s="31" t="str">
        <f>VLOOKUP(B4337,'PEC unito'!A$2:B$7902,2,0)</f>
        <v>ufficioanagrafe@pec.comune.montenerovalcocchiara.is.it</v>
      </c>
    </row>
    <row r="4338" spans="1:8" x14ac:dyDescent="0.25">
      <c r="A4338" s="4" t="s">
        <v>7801</v>
      </c>
      <c r="B4338" s="6" t="s">
        <v>4439</v>
      </c>
      <c r="C4338" s="4" t="s">
        <v>7815</v>
      </c>
      <c r="D4338" s="11">
        <v>736</v>
      </c>
      <c r="E4338" s="11" t="str">
        <f t="shared" si="201"/>
        <v/>
      </c>
      <c r="F4338" s="11" t="str">
        <f t="shared" si="202"/>
        <v>ABRUZZO</v>
      </c>
      <c r="G4338" s="30">
        <f t="shared" si="203"/>
        <v>1.2383537540559451E-5</v>
      </c>
      <c r="H4338" s="31" t="str">
        <f>VLOOKUP(B4338,'PEC unito'!A$2:B$7902,2,0)</f>
        <v>comune.montenerodomo.ch@halleycert.it</v>
      </c>
    </row>
    <row r="4339" spans="1:8" x14ac:dyDescent="0.25">
      <c r="A4339" s="4" t="s">
        <v>7801</v>
      </c>
      <c r="B4339" s="6" t="s">
        <v>4440</v>
      </c>
      <c r="C4339" s="4" t="s">
        <v>7815</v>
      </c>
      <c r="D4339" s="11">
        <v>2564</v>
      </c>
      <c r="E4339" s="11" t="str">
        <f t="shared" si="201"/>
        <v/>
      </c>
      <c r="F4339" s="11" t="str">
        <f t="shared" si="202"/>
        <v>ABRUZZO</v>
      </c>
      <c r="G4339" s="30">
        <f t="shared" si="203"/>
        <v>4.3140475888579388E-5</v>
      </c>
      <c r="H4339" s="31" t="str">
        <f>VLOOKUP(B4339,'PEC unito'!A$2:B$7902,2,0)</f>
        <v>servizidemografici@comunemonteodorisio.legalmail.it</v>
      </c>
    </row>
    <row r="4340" spans="1:8" x14ac:dyDescent="0.25">
      <c r="A4340" s="4" t="s">
        <v>7801</v>
      </c>
      <c r="B4340" s="6" t="s">
        <v>200</v>
      </c>
      <c r="C4340" s="4" t="s">
        <v>7819</v>
      </c>
      <c r="D4340" s="11">
        <v>4681</v>
      </c>
      <c r="E4340" s="11" t="str">
        <f t="shared" si="201"/>
        <v/>
      </c>
      <c r="F4340" s="11" t="str">
        <f t="shared" si="202"/>
        <v>CALABRIA</v>
      </c>
      <c r="G4340" s="30">
        <f t="shared" si="203"/>
        <v>7.8759971776302707E-5</v>
      </c>
      <c r="H4340" s="31" t="str">
        <f>VLOOKUP(B4340,'PEC unito'!A$2:B$7902,2,0)</f>
        <v>demografico@pec.comune.montepaone.cz.it</v>
      </c>
    </row>
    <row r="4341" spans="1:8" x14ac:dyDescent="0.25">
      <c r="A4341" s="4" t="s">
        <v>7801</v>
      </c>
      <c r="B4341" s="6" t="s">
        <v>4441</v>
      </c>
      <c r="C4341" s="4" t="s">
        <v>7817</v>
      </c>
      <c r="D4341" s="11">
        <v>2395</v>
      </c>
      <c r="E4341" s="11" t="str">
        <f t="shared" si="201"/>
        <v/>
      </c>
      <c r="F4341" s="11" t="str">
        <f t="shared" si="202"/>
        <v>PUGLIA</v>
      </c>
      <c r="G4341" s="30">
        <f t="shared" si="203"/>
        <v>4.0296973382662885E-5</v>
      </c>
      <c r="H4341" s="31" t="str">
        <f>VLOOKUP(B4341,'PEC unito'!A$2:B$7902,2,0)</f>
        <v>servizigenerali.comune.monteparano@pec.rupar.puglia.it</v>
      </c>
    </row>
    <row r="4342" spans="1:8" x14ac:dyDescent="0.25">
      <c r="A4342" s="4" t="s">
        <v>7800</v>
      </c>
      <c r="B4342" s="6" t="s">
        <v>4442</v>
      </c>
      <c r="C4342" s="4" t="s">
        <v>7813</v>
      </c>
      <c r="D4342" s="11">
        <v>12211</v>
      </c>
      <c r="E4342" s="11" t="str">
        <f t="shared" si="201"/>
        <v/>
      </c>
      <c r="F4342" s="11" t="str">
        <f t="shared" si="202"/>
        <v>MARCHE</v>
      </c>
      <c r="G4342" s="30">
        <f t="shared" si="203"/>
        <v>2.054556751464286E-4</v>
      </c>
      <c r="H4342" s="31" t="str">
        <f>VLOOKUP(B4342,'PEC unito'!A$2:B$7902,2,0)</f>
        <v>comune.monteprandone@emarche.it</v>
      </c>
    </row>
    <row r="4343" spans="1:8" x14ac:dyDescent="0.25">
      <c r="A4343" s="4" t="s">
        <v>7800</v>
      </c>
      <c r="B4343" s="6" t="s">
        <v>4443</v>
      </c>
      <c r="C4343" s="4" t="s">
        <v>7811</v>
      </c>
      <c r="D4343" s="11">
        <v>14237</v>
      </c>
      <c r="E4343" s="11" t="str">
        <f t="shared" si="201"/>
        <v/>
      </c>
      <c r="F4343" s="11" t="str">
        <f t="shared" si="202"/>
        <v>TOSCANA</v>
      </c>
      <c r="G4343" s="30">
        <f t="shared" si="203"/>
        <v>2.3954405430019686E-4</v>
      </c>
      <c r="H4343" s="31" t="str">
        <f>VLOOKUP(B4343,'PEC unito'!A$2:B$7902,2,0)</f>
        <v>comune.montepulciano@pec.consorzioterrecablate.it</v>
      </c>
    </row>
    <row r="4344" spans="1:8" x14ac:dyDescent="0.25">
      <c r="A4344" s="4" t="s">
        <v>7800</v>
      </c>
      <c r="B4344" s="6" t="s">
        <v>4444</v>
      </c>
      <c r="C4344" s="4" t="s">
        <v>7811</v>
      </c>
      <c r="D4344" s="11">
        <v>1822</v>
      </c>
      <c r="E4344" s="11" t="str">
        <f t="shared" si="201"/>
        <v/>
      </c>
      <c r="F4344" s="11" t="str">
        <f t="shared" si="202"/>
        <v>TOSCANA</v>
      </c>
      <c r="G4344" s="30">
        <f t="shared" si="203"/>
        <v>3.0655985596330593E-5</v>
      </c>
      <c r="H4344" s="31" t="str">
        <f>VLOOKUP(B4344,'PEC unito'!A$2:B$7902,2,0)</f>
        <v>comune.monterchi@postacert.toscana.it</v>
      </c>
    </row>
    <row r="4345" spans="1:8" x14ac:dyDescent="0.25">
      <c r="A4345" s="4" t="s">
        <v>7801</v>
      </c>
      <c r="B4345" s="6" t="s">
        <v>4445</v>
      </c>
      <c r="C4345" s="4" t="s">
        <v>7815</v>
      </c>
      <c r="D4345" s="11">
        <v>2812</v>
      </c>
      <c r="E4345" s="11" t="str">
        <f t="shared" si="201"/>
        <v/>
      </c>
      <c r="F4345" s="11" t="str">
        <f t="shared" si="202"/>
        <v>ABRUZZO</v>
      </c>
      <c r="G4345" s="30">
        <f t="shared" si="203"/>
        <v>4.7313189625072249E-5</v>
      </c>
      <c r="H4345" s="31" t="str">
        <f>VLOOKUP(B4345,'PEC unito'!A$2:B$7902,2,0)</f>
        <v>anagrafe.montereale@legalmail.it</v>
      </c>
    </row>
    <row r="4346" spans="1:8" x14ac:dyDescent="0.25">
      <c r="A4346" s="4" t="s">
        <v>7799</v>
      </c>
      <c r="B4346" s="6" t="s">
        <v>4446</v>
      </c>
      <c r="C4346" s="4" t="s">
        <v>7808</v>
      </c>
      <c r="D4346" s="11">
        <v>4517</v>
      </c>
      <c r="E4346" s="11" t="str">
        <f t="shared" si="201"/>
        <v/>
      </c>
      <c r="F4346" s="11" t="str">
        <f t="shared" si="202"/>
        <v>FRIULI-VENEZIA GIULIA</v>
      </c>
      <c r="G4346" s="30">
        <f t="shared" si="203"/>
        <v>7.6000596563460649E-5</v>
      </c>
      <c r="H4346" s="31" t="str">
        <f>VLOOKUP(B4346,'PEC unito'!A$2:B$7902,2,0)</f>
        <v>comune.montereale@cert.amministrazionefuturo.com</v>
      </c>
    </row>
    <row r="4347" spans="1:8" x14ac:dyDescent="0.25">
      <c r="A4347" s="4" t="s">
        <v>7799</v>
      </c>
      <c r="B4347" s="6" t="s">
        <v>4447</v>
      </c>
      <c r="C4347" s="4" t="s">
        <v>7810</v>
      </c>
      <c r="D4347" s="11">
        <v>5853</v>
      </c>
      <c r="E4347" s="11" t="str">
        <f t="shared" si="201"/>
        <v/>
      </c>
      <c r="F4347" s="11" t="str">
        <f t="shared" si="202"/>
        <v>EMILIA-ROMAGNA</v>
      </c>
      <c r="G4347" s="30">
        <f t="shared" si="203"/>
        <v>9.8479409272954438E-5</v>
      </c>
      <c r="H4347" s="31" t="str">
        <f>VLOOKUP(B4347,'PEC unito'!A$2:B$7902,2,0)</f>
        <v>comune.monterenzio@cert.provincia.bo.it</v>
      </c>
    </row>
    <row r="4348" spans="1:8" x14ac:dyDescent="0.25">
      <c r="A4348" s="4" t="s">
        <v>7800</v>
      </c>
      <c r="B4348" s="6" t="s">
        <v>4448</v>
      </c>
      <c r="C4348" s="4" t="s">
        <v>7811</v>
      </c>
      <c r="D4348" s="11">
        <v>9264</v>
      </c>
      <c r="E4348" s="11" t="str">
        <f t="shared" si="201"/>
        <v/>
      </c>
      <c r="F4348" s="11" t="str">
        <f t="shared" si="202"/>
        <v>TOSCANA</v>
      </c>
      <c r="G4348" s="30">
        <f t="shared" si="203"/>
        <v>1.5587104860834613E-4</v>
      </c>
      <c r="H4348" s="31" t="str">
        <f>VLOOKUP(B4348,'PEC unito'!A$2:B$7902,2,0)</f>
        <v>comunemonteriggioni@postacert.toscana.it</v>
      </c>
    </row>
    <row r="4349" spans="1:8" x14ac:dyDescent="0.25">
      <c r="A4349" s="4" t="s">
        <v>7801</v>
      </c>
      <c r="B4349" s="6" t="s">
        <v>4449</v>
      </c>
      <c r="C4349" s="4" t="s">
        <v>4200</v>
      </c>
      <c r="D4349" s="11">
        <v>2267</v>
      </c>
      <c r="E4349" s="11" t="str">
        <f t="shared" si="201"/>
        <v/>
      </c>
      <c r="F4349" s="11" t="str">
        <f t="shared" si="202"/>
        <v>MOLISE</v>
      </c>
      <c r="G4349" s="30">
        <f t="shared" si="203"/>
        <v>3.8143314679956894E-5</v>
      </c>
      <c r="H4349" s="31" t="str">
        <f>VLOOKUP(B4349,'PEC unito'!A$2:B$7902,2,0)</f>
        <v>demografici.monteroduni@pec.it</v>
      </c>
    </row>
    <row r="4350" spans="1:8" x14ac:dyDescent="0.25">
      <c r="A4350" s="4" t="s">
        <v>7800</v>
      </c>
      <c r="B4350" s="6" t="s">
        <v>4450</v>
      </c>
      <c r="C4350" s="4" t="s">
        <v>7811</v>
      </c>
      <c r="D4350" s="11">
        <v>8744</v>
      </c>
      <c r="E4350" s="11" t="str">
        <f t="shared" si="201"/>
        <v/>
      </c>
      <c r="F4350" s="11" t="str">
        <f t="shared" si="202"/>
        <v>TOSCANA</v>
      </c>
      <c r="G4350" s="30">
        <f t="shared" si="203"/>
        <v>1.4712181012860304E-4</v>
      </c>
      <c r="H4350" s="31" t="str">
        <f>VLOOKUP(B4350,'PEC unito'!A$2:B$7902,2,0)</f>
        <v>comune.monteronidarbia@postacert.toscana.it</v>
      </c>
    </row>
    <row r="4351" spans="1:8" x14ac:dyDescent="0.25">
      <c r="A4351" s="4" t="s">
        <v>7801</v>
      </c>
      <c r="B4351" s="6" t="s">
        <v>4451</v>
      </c>
      <c r="C4351" s="4" t="s">
        <v>7817</v>
      </c>
      <c r="D4351" s="11">
        <v>13881</v>
      </c>
      <c r="E4351" s="11" t="str">
        <f t="shared" si="201"/>
        <v/>
      </c>
      <c r="F4351" s="11" t="str">
        <f t="shared" si="202"/>
        <v>PUGLIA</v>
      </c>
      <c r="G4351" s="30">
        <f t="shared" si="203"/>
        <v>2.3355419103329584E-4</v>
      </c>
      <c r="H4351" s="31" t="str">
        <f>VLOOKUP(B4351,'PEC unito'!A$2:B$7902,2,0)</f>
        <v>protocollogenerale.comune.monteroni@pec.rupar.puglia.it</v>
      </c>
    </row>
    <row r="4352" spans="1:8" x14ac:dyDescent="0.25">
      <c r="A4352" s="4" t="s">
        <v>7800</v>
      </c>
      <c r="B4352" s="6" t="s">
        <v>4452</v>
      </c>
      <c r="C4352" s="4" t="s">
        <v>7814</v>
      </c>
      <c r="D4352" s="11">
        <v>3868</v>
      </c>
      <c r="E4352" s="11" t="str">
        <f t="shared" si="201"/>
        <v/>
      </c>
      <c r="F4352" s="11" t="str">
        <f t="shared" si="202"/>
        <v>LAZIO</v>
      </c>
      <c r="G4352" s="30">
        <f t="shared" si="203"/>
        <v>6.5080873922396682E-5</v>
      </c>
      <c r="H4352" s="31" t="str">
        <f>VLOOKUP(B4352,'PEC unito'!A$2:B$7902,2,0)</f>
        <v>comunedimonterosi@pec.it</v>
      </c>
    </row>
    <row r="4353" spans="1:8" x14ac:dyDescent="0.25">
      <c r="A4353" s="2" t="s">
        <v>7798</v>
      </c>
      <c r="B4353" s="6" t="s">
        <v>4453</v>
      </c>
      <c r="C4353" s="4" t="s">
        <v>7809</v>
      </c>
      <c r="D4353" s="11">
        <v>1481</v>
      </c>
      <c r="E4353" s="11" t="str">
        <f t="shared" si="201"/>
        <v/>
      </c>
      <c r="F4353" s="11" t="str">
        <f t="shared" si="202"/>
        <v>LIGURIA</v>
      </c>
      <c r="G4353" s="30">
        <f t="shared" si="203"/>
        <v>2.4918504208652915E-5</v>
      </c>
      <c r="H4353" s="31" t="str">
        <f>VLOOKUP(B4353,'PEC unito'!A$2:B$7902,2,0)</f>
        <v>protocollo@pec.comune.monterosso.sp.it</v>
      </c>
    </row>
    <row r="4354" spans="1:8" x14ac:dyDescent="0.25">
      <c r="A4354" s="4" t="s">
        <v>7802</v>
      </c>
      <c r="B4354" s="6" t="s">
        <v>4454</v>
      </c>
      <c r="C4354" s="4" t="s">
        <v>7820</v>
      </c>
      <c r="D4354" s="11">
        <v>3183</v>
      </c>
      <c r="E4354" s="11" t="str">
        <f t="shared" ref="E4354:E4417" si="204">IF(D4354&gt;300000,"trovato","")</f>
        <v/>
      </c>
      <c r="F4354" s="11" t="str">
        <f t="shared" ref="F4354:F4417" si="205">IF(AND(D4354&gt;50000,D4354&lt;100000),"COMPRESO",C4354)</f>
        <v>SICILIA</v>
      </c>
      <c r="G4354" s="30">
        <f t="shared" ref="G4354:G4417" si="206">D4354/Totale</f>
        <v>5.3555434771196643E-5</v>
      </c>
      <c r="H4354" s="31" t="str">
        <f>VLOOKUP(B4354,'PEC unito'!A$2:B$7902,2,0)</f>
        <v>protocollo@pec.comune.monterosso-almo.rg.it</v>
      </c>
    </row>
    <row r="4355" spans="1:8" x14ac:dyDescent="0.25">
      <c r="A4355" s="4" t="s">
        <v>7801</v>
      </c>
      <c r="B4355" s="6" t="s">
        <v>286</v>
      </c>
      <c r="C4355" s="4" t="s">
        <v>7819</v>
      </c>
      <c r="D4355" s="11">
        <v>1796</v>
      </c>
      <c r="E4355" s="11" t="str">
        <f t="shared" si="204"/>
        <v/>
      </c>
      <c r="F4355" s="11" t="str">
        <f t="shared" si="205"/>
        <v>CALABRIA</v>
      </c>
      <c r="G4355" s="30">
        <f t="shared" si="206"/>
        <v>3.0218523672343442E-5</v>
      </c>
      <c r="H4355" s="31" t="str">
        <f>VLOOKUP(B4355,'PEC unito'!A$2:B$7902,2,0)</f>
        <v>anagrafe.monterossocalabro@asmepec.it</v>
      </c>
    </row>
    <row r="4356" spans="1:8" x14ac:dyDescent="0.25">
      <c r="A4356" s="4" t="s">
        <v>7798</v>
      </c>
      <c r="B4356" s="6" t="s">
        <v>4455</v>
      </c>
      <c r="C4356" s="4" t="s">
        <v>7803</v>
      </c>
      <c r="D4356" s="11">
        <v>536</v>
      </c>
      <c r="E4356" s="11" t="str">
        <f t="shared" si="204"/>
        <v/>
      </c>
      <c r="F4356" s="11" t="str">
        <f t="shared" si="205"/>
        <v>PIEMONTE</v>
      </c>
      <c r="G4356" s="30">
        <f t="shared" si="206"/>
        <v>9.0184458175813386E-6</v>
      </c>
      <c r="H4356" s="31" t="str">
        <f>VLOOKUP(B4356,'PEC unito'!A$2:B$7902,2,0)</f>
        <v>monterosso.grana@cert.ruparpiemonte.it</v>
      </c>
    </row>
    <row r="4357" spans="1:8" x14ac:dyDescent="0.25">
      <c r="A4357" s="4" t="s">
        <v>7800</v>
      </c>
      <c r="B4357" s="6" t="s">
        <v>4456</v>
      </c>
      <c r="C4357" s="4" t="s">
        <v>7814</v>
      </c>
      <c r="D4357" s="11">
        <v>39502</v>
      </c>
      <c r="E4357" s="11" t="str">
        <f t="shared" si="204"/>
        <v/>
      </c>
      <c r="F4357" s="11" t="str">
        <f t="shared" si="205"/>
        <v>LAZIO</v>
      </c>
      <c r="G4357" s="30">
        <f t="shared" si="206"/>
        <v>6.6463926620540686E-4</v>
      </c>
      <c r="H4357" s="31" t="str">
        <f>VLOOKUP(B4357,'PEC unito'!A$2:B$7902,2,0)</f>
        <v>comune.monterotondo.rm@pec.it</v>
      </c>
    </row>
    <row r="4358" spans="1:8" x14ac:dyDescent="0.25">
      <c r="A4358" s="4" t="s">
        <v>7800</v>
      </c>
      <c r="B4358" s="6" t="s">
        <v>4457</v>
      </c>
      <c r="C4358" s="4" t="s">
        <v>7811</v>
      </c>
      <c r="D4358" s="11">
        <v>1414</v>
      </c>
      <c r="E4358" s="11" t="str">
        <f t="shared" si="204"/>
        <v/>
      </c>
      <c r="F4358" s="11" t="str">
        <f t="shared" si="205"/>
        <v>TOSCANA</v>
      </c>
      <c r="G4358" s="30">
        <f t="shared" si="206"/>
        <v>2.379119848145525E-5</v>
      </c>
      <c r="H4358" s="31" t="str">
        <f>VLOOKUP(B4358,'PEC unito'!A$2:B$7902,2,0)</f>
        <v>monterotondomarittimo@postacert.toscana.it</v>
      </c>
    </row>
    <row r="4359" spans="1:8" x14ac:dyDescent="0.25">
      <c r="A4359" s="4" t="s">
        <v>7800</v>
      </c>
      <c r="B4359" s="6" t="s">
        <v>4458</v>
      </c>
      <c r="C4359" s="4" t="s">
        <v>7813</v>
      </c>
      <c r="D4359" s="11">
        <v>2351</v>
      </c>
      <c r="E4359" s="11" t="str">
        <f t="shared" si="204"/>
        <v/>
      </c>
      <c r="F4359" s="11" t="str">
        <f t="shared" si="205"/>
        <v>MARCHE</v>
      </c>
      <c r="G4359" s="30">
        <f t="shared" si="206"/>
        <v>3.9556653203607705E-5</v>
      </c>
      <c r="H4359" s="31" t="str">
        <f>VLOOKUP(B4359,'PEC unito'!A$2:B$7902,2,0)</f>
        <v>monterubbiano@pec.ucvaldaso.it</v>
      </c>
    </row>
    <row r="4360" spans="1:8" x14ac:dyDescent="0.25">
      <c r="A4360" s="4" t="s">
        <v>7801</v>
      </c>
      <c r="B4360" s="6" t="s">
        <v>4459</v>
      </c>
      <c r="C4360" s="4" t="s">
        <v>7817</v>
      </c>
      <c r="D4360" s="11">
        <v>2677</v>
      </c>
      <c r="E4360" s="11" t="str">
        <f t="shared" si="204"/>
        <v/>
      </c>
      <c r="F4360" s="11" t="str">
        <f t="shared" si="205"/>
        <v>PUGLIA</v>
      </c>
      <c r="G4360" s="30">
        <f t="shared" si="206"/>
        <v>4.5041752712062023E-5</v>
      </c>
      <c r="H4360" s="31" t="str">
        <f>VLOOKUP(B4360,'PEC unito'!A$2:B$7902,2,0)</f>
        <v>protocollo.comune.montesanosalentino@pec.rupar.puglia.it</v>
      </c>
    </row>
    <row r="4361" spans="1:8" x14ac:dyDescent="0.25">
      <c r="A4361" s="4" t="s">
        <v>7801</v>
      </c>
      <c r="B4361" s="6" t="s">
        <v>4460</v>
      </c>
      <c r="C4361" s="4" t="s">
        <v>7816</v>
      </c>
      <c r="D4361" s="11">
        <v>6781</v>
      </c>
      <c r="E4361" s="11" t="str">
        <f t="shared" si="204"/>
        <v/>
      </c>
      <c r="F4361" s="11" t="str">
        <f t="shared" si="205"/>
        <v>CAMPANIA</v>
      </c>
      <c r="G4361" s="30">
        <f t="shared" si="206"/>
        <v>1.1409343486757287E-4</v>
      </c>
      <c r="H4361" s="31" t="str">
        <f>VLOOKUP(B4361,'PEC unito'!A$2:B$7902,2,0)</f>
        <v>protocollo@pec.comune.montesano.sa.it</v>
      </c>
    </row>
    <row r="4362" spans="1:8" x14ac:dyDescent="0.25">
      <c r="A4362" s="4" t="s">
        <v>7801</v>
      </c>
      <c r="B4362" s="6" t="s">
        <v>4461</v>
      </c>
      <c r="C4362" s="4" t="s">
        <v>7816</v>
      </c>
      <c r="D4362" s="11">
        <v>13198</v>
      </c>
      <c r="E4362" s="11" t="str">
        <f t="shared" si="204"/>
        <v/>
      </c>
      <c r="F4362" s="11" t="str">
        <f t="shared" si="205"/>
        <v>CAMPANIA</v>
      </c>
      <c r="G4362" s="30">
        <f t="shared" si="206"/>
        <v>2.2206240279932558E-4</v>
      </c>
      <c r="H4362" s="31" t="str">
        <f>VLOOKUP(B4362,'PEC unito'!A$2:B$7902,2,0)</f>
        <v>protocollo@pec.comune.montesarchio.bn.it</v>
      </c>
    </row>
    <row r="4363" spans="1:8" x14ac:dyDescent="0.25">
      <c r="A4363" s="4" t="s">
        <v>7801</v>
      </c>
      <c r="B4363" s="6" t="s">
        <v>4462</v>
      </c>
      <c r="C4363" s="4" t="s">
        <v>7818</v>
      </c>
      <c r="D4363" s="11">
        <v>10102</v>
      </c>
      <c r="E4363" s="11" t="str">
        <f t="shared" si="204"/>
        <v/>
      </c>
      <c r="F4363" s="11" t="str">
        <f t="shared" si="205"/>
        <v>BASILICATA</v>
      </c>
      <c r="G4363" s="30">
        <f t="shared" si="206"/>
        <v>1.6997078292762443E-4</v>
      </c>
      <c r="H4363" s="31" t="str">
        <f>VLOOKUP(B4363,'PEC unito'!A$2:B$7902,2,0)</f>
        <v>aaggdemografici.montescaglioso@cert.ruparbasilicata.it</v>
      </c>
    </row>
    <row r="4364" spans="1:8" x14ac:dyDescent="0.25">
      <c r="A4364" s="4" t="s">
        <v>7798</v>
      </c>
      <c r="B4364" s="6" t="s">
        <v>4463</v>
      </c>
      <c r="C4364" s="4" t="s">
        <v>7805</v>
      </c>
      <c r="D4364" s="11">
        <v>383</v>
      </c>
      <c r="E4364" s="11" t="str">
        <f t="shared" si="204"/>
        <v/>
      </c>
      <c r="F4364" s="11" t="str">
        <f t="shared" si="205"/>
        <v>LOMBARDIA</v>
      </c>
      <c r="G4364" s="30">
        <f t="shared" si="206"/>
        <v>6.4441506495030834E-6</v>
      </c>
      <c r="H4364" s="31" t="str">
        <f>VLOOKUP(B4364,'PEC unito'!A$2:B$7902,2,0)</f>
        <v>comune.montescano@legalpec.it</v>
      </c>
    </row>
    <row r="4365" spans="1:8" x14ac:dyDescent="0.25">
      <c r="A4365" s="4" t="s">
        <v>7798</v>
      </c>
      <c r="B4365" s="6" t="s">
        <v>4464</v>
      </c>
      <c r="C4365" s="4" t="s">
        <v>7803</v>
      </c>
      <c r="D4365" s="11">
        <v>414</v>
      </c>
      <c r="E4365" s="11" t="str">
        <f t="shared" si="204"/>
        <v/>
      </c>
      <c r="F4365" s="11" t="str">
        <f t="shared" si="205"/>
        <v>PIEMONTE</v>
      </c>
      <c r="G4365" s="30">
        <f t="shared" si="206"/>
        <v>6.9657398665646911E-6</v>
      </c>
      <c r="H4365" s="31" t="str">
        <f>VLOOKUP(B4365,'PEC unito'!A$2:B$7902,2,0)</f>
        <v>comune.montescheno.vb@legalmail.it</v>
      </c>
    </row>
    <row r="4366" spans="1:8" x14ac:dyDescent="0.25">
      <c r="A4366" s="4" t="s">
        <v>7800</v>
      </c>
      <c r="B4366" s="6" t="s">
        <v>4465</v>
      </c>
      <c r="C4366" s="4" t="s">
        <v>7811</v>
      </c>
      <c r="D4366" s="11">
        <v>1958</v>
      </c>
      <c r="E4366" s="11" t="str">
        <f t="shared" si="204"/>
        <v/>
      </c>
      <c r="F4366" s="11" t="str">
        <f t="shared" si="205"/>
        <v>TOSCANA</v>
      </c>
      <c r="G4366" s="30">
        <f t="shared" si="206"/>
        <v>3.2944247967955714E-5</v>
      </c>
      <c r="H4366" s="31" t="str">
        <f>VLOOKUP(B4366,'PEC unito'!A$2:B$7902,2,0)</f>
        <v>comune.montescudaio@postacert.toscana.it</v>
      </c>
    </row>
    <row r="4367" spans="1:8" x14ac:dyDescent="0.25">
      <c r="A4367" s="4" t="s">
        <v>7799</v>
      </c>
      <c r="B4367" s="6" t="s">
        <v>8021</v>
      </c>
      <c r="C4367" s="4" t="s">
        <v>7810</v>
      </c>
      <c r="D4367" s="11">
        <v>6606</v>
      </c>
      <c r="E4367" s="11" t="str">
        <f t="shared" si="204"/>
        <v/>
      </c>
      <c r="F4367" s="11" t="str">
        <f t="shared" si="205"/>
        <v>EMILIA-ROMAGNA</v>
      </c>
      <c r="G4367" s="30">
        <f t="shared" si="206"/>
        <v>1.1114897960996702E-4</v>
      </c>
      <c r="H4367" s="31" t="str">
        <f>_xlfn.IFNA(VLOOKUP(B4367,'PEC unito'!A$2:B$7902,2,0),"DATI INCONGRUENTI")</f>
        <v>DATI INCONGRUENTI</v>
      </c>
    </row>
    <row r="4368" spans="1:8" x14ac:dyDescent="0.25">
      <c r="A4368" s="4" t="s">
        <v>7799</v>
      </c>
      <c r="B4368" s="6" t="s">
        <v>4467</v>
      </c>
      <c r="C4368" s="4" t="s">
        <v>7810</v>
      </c>
      <c r="D4368" s="11">
        <v>3357</v>
      </c>
      <c r="E4368" s="11" t="str">
        <f t="shared" si="204"/>
        <v/>
      </c>
      <c r="F4368" s="11" t="str">
        <f t="shared" si="205"/>
        <v>EMILIA-ROMAGNA</v>
      </c>
      <c r="G4368" s="30">
        <f t="shared" si="206"/>
        <v>5.6483064570187604E-5</v>
      </c>
      <c r="H4368" s="31" t="str">
        <f>VLOOKUP(B4368,'PEC unito'!A$2:B$7902,2,0)</f>
        <v>comunemontese@cert.comune.montese.mo.it</v>
      </c>
    </row>
    <row r="4369" spans="1:8" x14ac:dyDescent="0.25">
      <c r="A4369" s="4" t="s">
        <v>7798</v>
      </c>
      <c r="B4369" s="6" t="s">
        <v>4468</v>
      </c>
      <c r="C4369" s="4" t="s">
        <v>7805</v>
      </c>
      <c r="D4369" s="11">
        <v>307</v>
      </c>
      <c r="E4369" s="11" t="str">
        <f t="shared" si="204"/>
        <v/>
      </c>
      <c r="F4369" s="11" t="str">
        <f t="shared" si="205"/>
        <v>LOMBARDIA</v>
      </c>
      <c r="G4369" s="30">
        <f t="shared" si="206"/>
        <v>5.1654157947714014E-6</v>
      </c>
      <c r="H4369" s="31" t="str">
        <f>VLOOKUP(B4369,'PEC unito'!A$2:B$7902,2,0)</f>
        <v>comune.montesegale@pec.regione.lombardia.it</v>
      </c>
    </row>
    <row r="4370" spans="1:8" x14ac:dyDescent="0.25">
      <c r="A4370" s="4" t="s">
        <v>7801</v>
      </c>
      <c r="B4370" s="6" t="s">
        <v>4469</v>
      </c>
      <c r="C4370" s="4" t="s">
        <v>7815</v>
      </c>
      <c r="D4370" s="11">
        <v>50413</v>
      </c>
      <c r="E4370" s="11" t="str">
        <f t="shared" si="204"/>
        <v/>
      </c>
      <c r="F4370" s="11" t="str">
        <f t="shared" si="205"/>
        <v>COMPRESO</v>
      </c>
      <c r="G4370" s="30">
        <f t="shared" si="206"/>
        <v>8.4822184515247765E-4</v>
      </c>
      <c r="H4370" s="31" t="str">
        <f>VLOOKUP(B4370,'PEC unito'!A$2:B$7902,2,0)</f>
        <v>protocollo@comunemontesilvano.legalmail.it</v>
      </c>
    </row>
    <row r="4371" spans="1:8" x14ac:dyDescent="0.25">
      <c r="A4371" s="4" t="s">
        <v>7800</v>
      </c>
      <c r="B4371" s="6" t="s">
        <v>4470</v>
      </c>
      <c r="C4371" s="4" t="s">
        <v>7811</v>
      </c>
      <c r="D4371" s="11">
        <v>13195</v>
      </c>
      <c r="E4371" s="11" t="str">
        <f t="shared" si="204"/>
        <v/>
      </c>
      <c r="F4371" s="11" t="str">
        <f t="shared" si="205"/>
        <v>TOSCANA</v>
      </c>
      <c r="G4371" s="30">
        <f t="shared" si="206"/>
        <v>2.2201192642348091E-4</v>
      </c>
      <c r="H4371" s="31" t="str">
        <f>VLOOKUP(B4371,'PEC unito'!A$2:B$7902,2,0)</f>
        <v xml:space="preserve">comune.montespertoli@postacert.toscana.it </v>
      </c>
    </row>
    <row r="4372" spans="1:8" x14ac:dyDescent="0.25">
      <c r="A4372" s="4" t="s">
        <v>7798</v>
      </c>
      <c r="B4372" s="6" t="s">
        <v>4471</v>
      </c>
      <c r="C4372" s="4" t="s">
        <v>7803</v>
      </c>
      <c r="D4372" s="11">
        <v>901</v>
      </c>
      <c r="E4372" s="11" t="str">
        <f t="shared" si="204"/>
        <v/>
      </c>
      <c r="F4372" s="11" t="str">
        <f t="shared" si="205"/>
        <v>PIEMONTE</v>
      </c>
      <c r="G4372" s="30">
        <f t="shared" si="206"/>
        <v>1.5159738212016393E-5</v>
      </c>
      <c r="H4372" s="31" t="str">
        <f>VLOOKUP(B4372,'PEC unito'!A$2:B$7902,2,0)</f>
        <v>protocollo.comune.monteudapo@pec.it</v>
      </c>
    </row>
    <row r="4373" spans="1:8" x14ac:dyDescent="0.25">
      <c r="A4373" s="4" t="s">
        <v>7798</v>
      </c>
      <c r="B4373" s="6" t="s">
        <v>4472</v>
      </c>
      <c r="C4373" s="4" t="s">
        <v>7803</v>
      </c>
      <c r="D4373" s="11">
        <v>1667</v>
      </c>
      <c r="E4373" s="11" t="str">
        <f t="shared" si="204"/>
        <v/>
      </c>
      <c r="F4373" s="11" t="str">
        <f t="shared" si="205"/>
        <v>PIEMONTE</v>
      </c>
      <c r="G4373" s="30">
        <f t="shared" si="206"/>
        <v>2.804803951102256E-5</v>
      </c>
      <c r="H4373" s="31" t="str">
        <f>VLOOKUP(B4373,'PEC unito'!A$2:B$7902,2,0)</f>
        <v>monteu.roero@cert.ruparpiemonte.it</v>
      </c>
    </row>
    <row r="4374" spans="1:8" x14ac:dyDescent="0.25">
      <c r="A4374" s="4" t="s">
        <v>7802</v>
      </c>
      <c r="B4374" s="6" t="s">
        <v>4473</v>
      </c>
      <c r="C4374" s="4" t="s">
        <v>7820</v>
      </c>
      <c r="D4374" s="11">
        <v>3015</v>
      </c>
      <c r="E4374" s="11" t="str">
        <f t="shared" si="204"/>
        <v/>
      </c>
      <c r="F4374" s="11" t="str">
        <f t="shared" si="205"/>
        <v>SICILIA</v>
      </c>
      <c r="G4374" s="30">
        <f t="shared" si="206"/>
        <v>5.0728757723895035E-5</v>
      </c>
      <c r="H4374" s="31" t="str">
        <f>VLOOKUP(B4374,'PEC unito'!A$2:B$7902,2,0)</f>
        <v>protocollo.montevago@pec.it</v>
      </c>
    </row>
    <row r="4375" spans="1:8" x14ac:dyDescent="0.25">
      <c r="A4375" s="4" t="s">
        <v>7800</v>
      </c>
      <c r="B4375" s="6" t="s">
        <v>4474</v>
      </c>
      <c r="C4375" s="4" t="s">
        <v>7811</v>
      </c>
      <c r="D4375" s="11">
        <v>23971</v>
      </c>
      <c r="E4375" s="11" t="str">
        <f t="shared" si="204"/>
        <v/>
      </c>
      <c r="F4375" s="11" t="str">
        <f t="shared" si="205"/>
        <v>TOSCANA</v>
      </c>
      <c r="G4375" s="30">
        <f t="shared" si="206"/>
        <v>4.0332306845754158E-4</v>
      </c>
      <c r="H4375" s="31" t="str">
        <f>VLOOKUP(B4375,'PEC unito'!A$2:B$7902,2,0)</f>
        <v>comune.montevarchi@postacert.toscana.it</v>
      </c>
    </row>
    <row r="4376" spans="1:8" x14ac:dyDescent="0.25">
      <c r="A4376" s="4" t="s">
        <v>7798</v>
      </c>
      <c r="B4376" s="6" t="s">
        <v>4475</v>
      </c>
      <c r="C4376" s="4" t="s">
        <v>7805</v>
      </c>
      <c r="D4376" s="11">
        <v>2480</v>
      </c>
      <c r="E4376" s="11" t="str">
        <f t="shared" si="204"/>
        <v/>
      </c>
      <c r="F4376" s="11" t="str">
        <f t="shared" si="205"/>
        <v>LOMBARDIA</v>
      </c>
      <c r="G4376" s="30">
        <f t="shared" si="206"/>
        <v>4.1727137364928584E-5</v>
      </c>
      <c r="H4376" s="31" t="str">
        <f>VLOOKUP(B4376,'PEC unito'!A$2:B$7902,2,0)</f>
        <v>comune.montevecchia.lc@legalmail.it</v>
      </c>
    </row>
    <row r="4377" spans="1:8" x14ac:dyDescent="0.25">
      <c r="A4377" s="4" t="s">
        <v>7801</v>
      </c>
      <c r="B4377" s="6" t="s">
        <v>4476</v>
      </c>
      <c r="C4377" s="4" t="s">
        <v>7816</v>
      </c>
      <c r="D4377" s="11">
        <v>831</v>
      </c>
      <c r="E4377" s="11" t="str">
        <f t="shared" si="204"/>
        <v/>
      </c>
      <c r="F4377" s="11" t="str">
        <f t="shared" si="205"/>
        <v>CAMPANIA</v>
      </c>
      <c r="G4377" s="30">
        <f t="shared" si="206"/>
        <v>1.3981956108974054E-5</v>
      </c>
      <c r="H4377" s="31" t="str">
        <f>VLOOKUP(B4377,'PEC unito'!A$2:B$7902,2,0)</f>
        <v>comune.monteverde@asmepec.it</v>
      </c>
    </row>
    <row r="4378" spans="1:8" x14ac:dyDescent="0.25">
      <c r="A4378" s="4" t="s">
        <v>7800</v>
      </c>
      <c r="B4378" s="6" t="s">
        <v>4477</v>
      </c>
      <c r="C4378" s="4" t="s">
        <v>7811</v>
      </c>
      <c r="D4378" s="11">
        <v>778</v>
      </c>
      <c r="E4378" s="11" t="str">
        <f t="shared" si="204"/>
        <v/>
      </c>
      <c r="F4378" s="11" t="str">
        <f t="shared" si="205"/>
        <v>TOSCANA</v>
      </c>
      <c r="G4378" s="30">
        <f t="shared" si="206"/>
        <v>1.3090206802384853E-5</v>
      </c>
      <c r="H4378" s="31" t="str">
        <f>VLOOKUP(B4378,'PEC unito'!A$2:B$7902,2,0)</f>
        <v>comune.monteverdi.m@postacert.toscana.it</v>
      </c>
    </row>
    <row r="4379" spans="1:8" x14ac:dyDescent="0.25">
      <c r="A4379" s="4" t="s">
        <v>7799</v>
      </c>
      <c r="B4379" s="6" t="s">
        <v>4478</v>
      </c>
      <c r="C4379" s="4" t="s">
        <v>7807</v>
      </c>
      <c r="D4379" s="11">
        <v>2600</v>
      </c>
      <c r="E4379" s="11" t="str">
        <f t="shared" si="204"/>
        <v/>
      </c>
      <c r="F4379" s="11" t="str">
        <f t="shared" si="205"/>
        <v>VENETO</v>
      </c>
      <c r="G4379" s="30">
        <f t="shared" si="206"/>
        <v>4.3746192398715453E-5</v>
      </c>
      <c r="H4379" s="31" t="str">
        <f>VLOOKUP(B4379,'PEC unito'!A$2:B$7902,2,0)</f>
        <v>protocollo.comune.monteviale.vi@pecveneto.it</v>
      </c>
    </row>
    <row r="4380" spans="1:8" x14ac:dyDescent="0.25">
      <c r="A4380" s="4" t="s">
        <v>7798</v>
      </c>
      <c r="B4380" s="6" t="s">
        <v>4479</v>
      </c>
      <c r="C4380" s="4" t="s">
        <v>7803</v>
      </c>
      <c r="D4380" s="11">
        <v>270</v>
      </c>
      <c r="E4380" s="11" t="str">
        <f t="shared" si="204"/>
        <v/>
      </c>
      <c r="F4380" s="11" t="str">
        <f t="shared" si="205"/>
        <v>PIEMONTE</v>
      </c>
      <c r="G4380" s="30">
        <f t="shared" si="206"/>
        <v>4.5428738260204506E-6</v>
      </c>
      <c r="H4380" s="31" t="str">
        <f>VLOOKUP(B4380,'PEC unito'!A$2:B$7902,2,0)</f>
        <v>comune.montezemolo.cn@legalmail.it</v>
      </c>
    </row>
    <row r="4381" spans="1:8" x14ac:dyDescent="0.25">
      <c r="A4381" s="4" t="s">
        <v>7802</v>
      </c>
      <c r="B4381" s="8" t="s">
        <v>4480</v>
      </c>
      <c r="C4381" s="4" t="s">
        <v>7821</v>
      </c>
      <c r="D4381" s="11">
        <v>2488</v>
      </c>
      <c r="E4381" s="11" t="str">
        <f t="shared" si="204"/>
        <v/>
      </c>
      <c r="F4381" s="11" t="str">
        <f t="shared" si="205"/>
        <v>SARDEGNA</v>
      </c>
      <c r="G4381" s="30">
        <f t="shared" si="206"/>
        <v>4.1861741033847706E-5</v>
      </c>
      <c r="H4381" s="31" t="str">
        <f>VLOOKUP(B4381,'PEC unito'!A$2:B$7902,2,0)</f>
        <v>monti@pec.comune.monti.ss.it</v>
      </c>
    </row>
    <row r="4382" spans="1:8" x14ac:dyDescent="0.25">
      <c r="A4382" s="4" t="s">
        <v>7799</v>
      </c>
      <c r="B4382" s="6" t="s">
        <v>4481</v>
      </c>
      <c r="C4382" s="4" t="s">
        <v>7810</v>
      </c>
      <c r="D4382" s="11">
        <v>1701</v>
      </c>
      <c r="E4382" s="11" t="str">
        <f t="shared" si="204"/>
        <v/>
      </c>
      <c r="F4382" s="11" t="str">
        <f t="shared" si="205"/>
        <v>EMILIA-ROMAGNA</v>
      </c>
      <c r="G4382" s="30">
        <f t="shared" si="206"/>
        <v>2.862010510392884E-5</v>
      </c>
      <c r="H4382" s="31" t="str">
        <f>VLOOKUP(B4382,'PEC unito'!A$2:B$7902,2,0)</f>
        <v>montiano@pec.unionevallesavio.it</v>
      </c>
    </row>
    <row r="4383" spans="1:8" x14ac:dyDescent="0.25">
      <c r="A4383" s="4" t="s">
        <v>7798</v>
      </c>
      <c r="B4383" s="6" t="s">
        <v>4482</v>
      </c>
      <c r="C4383" s="4" t="s">
        <v>7805</v>
      </c>
      <c r="D4383" s="11">
        <v>4401</v>
      </c>
      <c r="E4383" s="11" t="str">
        <f t="shared" si="204"/>
        <v/>
      </c>
      <c r="F4383" s="11" t="str">
        <f t="shared" si="205"/>
        <v>LOMBARDIA</v>
      </c>
      <c r="G4383" s="30">
        <f t="shared" si="206"/>
        <v>7.4048843364133351E-5</v>
      </c>
      <c r="H4383" s="31" t="str">
        <f>VLOOKUP(B4383,'PEC unito'!A$2:B$7902,2,0)</f>
        <v>protocollo@pec.comune.monticellibrusati.bs.it</v>
      </c>
    </row>
    <row r="4384" spans="1:8" x14ac:dyDescent="0.25">
      <c r="A4384" s="4" t="s">
        <v>7799</v>
      </c>
      <c r="B4384" s="6" t="s">
        <v>4483</v>
      </c>
      <c r="C4384" s="4" t="s">
        <v>7810</v>
      </c>
      <c r="D4384" s="11">
        <v>5428</v>
      </c>
      <c r="E4384" s="11" t="str">
        <f t="shared" si="204"/>
        <v/>
      </c>
      <c r="F4384" s="11" t="str">
        <f t="shared" si="205"/>
        <v>EMILIA-ROMAGNA</v>
      </c>
      <c r="G4384" s="30">
        <f t="shared" si="206"/>
        <v>9.1328589361625953E-5</v>
      </c>
      <c r="H4384" s="31" t="str">
        <f>VLOOKUP(B4384,'PEC unito'!A$2:B$7902,2,0)</f>
        <v>comune.monticelli@sintranet.legalmail.it</v>
      </c>
    </row>
    <row r="4385" spans="1:8" x14ac:dyDescent="0.25">
      <c r="A4385" s="4" t="s">
        <v>7798</v>
      </c>
      <c r="B4385" s="6" t="s">
        <v>4484</v>
      </c>
      <c r="C4385" s="4" t="s">
        <v>7805</v>
      </c>
      <c r="D4385" s="11">
        <v>711</v>
      </c>
      <c r="E4385" s="11" t="str">
        <f t="shared" si="204"/>
        <v/>
      </c>
      <c r="F4385" s="11" t="str">
        <f t="shared" si="205"/>
        <v>LOMBARDIA</v>
      </c>
      <c r="G4385" s="30">
        <f t="shared" si="206"/>
        <v>1.1962901075187186E-5</v>
      </c>
      <c r="H4385" s="31" t="str">
        <f>VLOOKUP(B4385,'PEC unito'!A$2:B$7902,2,0)</f>
        <v>comune.monticelli@pec.provincia.pv.it</v>
      </c>
    </row>
    <row r="4386" spans="1:8" x14ac:dyDescent="0.25">
      <c r="A4386" s="4" t="s">
        <v>7798</v>
      </c>
      <c r="B4386" s="6" t="s">
        <v>4485</v>
      </c>
      <c r="C4386" s="4" t="s">
        <v>7805</v>
      </c>
      <c r="D4386" s="11">
        <v>4217</v>
      </c>
      <c r="E4386" s="11" t="str">
        <f t="shared" si="204"/>
        <v/>
      </c>
      <c r="F4386" s="11" t="str">
        <f t="shared" si="205"/>
        <v>LOMBARDIA</v>
      </c>
      <c r="G4386" s="30">
        <f t="shared" si="206"/>
        <v>7.0952958978993486E-5</v>
      </c>
      <c r="H4386" s="31" t="str">
        <f>VLOOKUP(B4386,'PEC unito'!A$2:B$7902,2,0)</f>
        <v>comune.monticellobrianza@pec.regione.lombardia.it</v>
      </c>
    </row>
    <row r="4387" spans="1:8" x14ac:dyDescent="0.25">
      <c r="A4387" s="4" t="s">
        <v>7799</v>
      </c>
      <c r="B4387" s="6" t="s">
        <v>4486</v>
      </c>
      <c r="C4387" s="4" t="s">
        <v>7807</v>
      </c>
      <c r="D4387" s="11">
        <v>9156</v>
      </c>
      <c r="E4387" s="11" t="str">
        <f t="shared" si="204"/>
        <v/>
      </c>
      <c r="F4387" s="11" t="str">
        <f t="shared" si="205"/>
        <v>VENETO</v>
      </c>
      <c r="G4387" s="30">
        <f t="shared" si="206"/>
        <v>1.5405389907793794E-4</v>
      </c>
      <c r="H4387" s="31" t="str">
        <f>VLOOKUP(B4387,'PEC unito'!A$2:B$7902,2,0)</f>
        <v>monticelloconteotto.vi@cert.ip-veneto.net</v>
      </c>
    </row>
    <row r="4388" spans="1:8" x14ac:dyDescent="0.25">
      <c r="A4388" s="4" t="s">
        <v>7798</v>
      </c>
      <c r="B4388" s="6" t="s">
        <v>4487</v>
      </c>
      <c r="C4388" s="4" t="s">
        <v>7803</v>
      </c>
      <c r="D4388" s="11">
        <v>2216</v>
      </c>
      <c r="E4388" s="11" t="str">
        <f t="shared" si="204"/>
        <v/>
      </c>
      <c r="F4388" s="11" t="str">
        <f t="shared" si="205"/>
        <v>PIEMONTE</v>
      </c>
      <c r="G4388" s="30">
        <f t="shared" si="206"/>
        <v>3.7285216290597479E-5</v>
      </c>
      <c r="H4388" s="31" t="str">
        <f>VLOOKUP(B4388,'PEC unito'!A$2:B$7902,2,0)</f>
        <v>comune.monticellodalba.cn.it@pec.it</v>
      </c>
    </row>
    <row r="4389" spans="1:8" x14ac:dyDescent="0.25">
      <c r="A4389" s="4" t="s">
        <v>7798</v>
      </c>
      <c r="B4389" s="6" t="s">
        <v>4488</v>
      </c>
      <c r="C4389" s="4" t="s">
        <v>7805</v>
      </c>
      <c r="D4389" s="11">
        <v>23734</v>
      </c>
      <c r="E4389" s="11" t="str">
        <f t="shared" si="204"/>
        <v/>
      </c>
      <c r="F4389" s="11" t="str">
        <f t="shared" si="205"/>
        <v>LOMBARDIA</v>
      </c>
      <c r="G4389" s="30">
        <f t="shared" si="206"/>
        <v>3.993354347658125E-4</v>
      </c>
      <c r="H4389" s="31" t="str">
        <f>VLOOKUP(B4389,'PEC unito'!A$2:B$7902,2,0)</f>
        <v>ufficio.protocollo@cert.montichiari.it</v>
      </c>
    </row>
    <row r="4390" spans="1:8" x14ac:dyDescent="0.25">
      <c r="A4390" s="4" t="s">
        <v>7800</v>
      </c>
      <c r="B4390" s="6" t="s">
        <v>4489</v>
      </c>
      <c r="C4390" s="4" t="s">
        <v>7811</v>
      </c>
      <c r="D4390" s="11">
        <v>1505</v>
      </c>
      <c r="E4390" s="11" t="str">
        <f t="shared" si="204"/>
        <v/>
      </c>
      <c r="F4390" s="11" t="str">
        <f t="shared" si="205"/>
        <v>TOSCANA</v>
      </c>
      <c r="G4390" s="30">
        <f t="shared" si="206"/>
        <v>2.5322315215410288E-5</v>
      </c>
      <c r="H4390" s="31" t="str">
        <f>VLOOKUP(B4390,'PEC unito'!A$2:B$7902,2,0)</f>
        <v>comune.monticiano@pec.consorzioterrecablate.it</v>
      </c>
    </row>
    <row r="4391" spans="1:8" x14ac:dyDescent="0.25">
      <c r="A4391" s="4" t="s">
        <v>7800</v>
      </c>
      <c r="B4391" s="6" t="s">
        <v>4490</v>
      </c>
      <c r="C4391" s="4" t="s">
        <v>7811</v>
      </c>
      <c r="D4391" s="11">
        <v>1147</v>
      </c>
      <c r="E4391" s="11" t="str">
        <f t="shared" si="204"/>
        <v/>
      </c>
      <c r="F4391" s="11" t="str">
        <f t="shared" si="205"/>
        <v>TOSCANA</v>
      </c>
      <c r="G4391" s="30">
        <f t="shared" si="206"/>
        <v>1.9298801031279468E-5</v>
      </c>
      <c r="H4391" s="31" t="str">
        <f>VLOOKUP(B4391,'PEC unito'!A$2:B$7902,2,0)</f>
        <v>comune.montieri@postacert.toscana.it</v>
      </c>
    </row>
    <row r="4392" spans="1:8" x14ac:dyDescent="0.25">
      <c r="A4392" s="4" t="s">
        <v>7798</v>
      </c>
      <c r="B4392" s="6" t="s">
        <v>4491</v>
      </c>
      <c r="C4392" s="4" t="s">
        <v>7803</v>
      </c>
      <c r="D4392" s="11">
        <v>1687</v>
      </c>
      <c r="E4392" s="11" t="str">
        <f t="shared" si="204"/>
        <v/>
      </c>
      <c r="F4392" s="11" t="str">
        <f t="shared" si="205"/>
        <v>PIEMONTE</v>
      </c>
      <c r="G4392" s="30">
        <f t="shared" si="206"/>
        <v>2.8384548683320371E-5</v>
      </c>
      <c r="H4392" s="31" t="str">
        <f>VLOOKUP(B4392,'PEC unito'!A$2:B$7902,2,0)</f>
        <v>comune.montigliomonferrato.at@cert.legalmail.it</v>
      </c>
    </row>
    <row r="4393" spans="1:8" x14ac:dyDescent="0.25">
      <c r="A4393" s="4" t="s">
        <v>7800</v>
      </c>
      <c r="B4393" s="6" t="s">
        <v>4492</v>
      </c>
      <c r="C4393" s="4" t="s">
        <v>7811</v>
      </c>
      <c r="D4393" s="11">
        <v>10226</v>
      </c>
      <c r="E4393" s="11" t="str">
        <f t="shared" si="204"/>
        <v/>
      </c>
      <c r="F4393" s="11" t="str">
        <f t="shared" si="205"/>
        <v>TOSCANA</v>
      </c>
      <c r="G4393" s="30">
        <f t="shared" si="206"/>
        <v>1.7205713979587085E-4</v>
      </c>
      <c r="H4393" s="31" t="str">
        <f>VLOOKUP(B4393,'PEC unito'!A$2:B$7902,2,0)</f>
        <v>protocollo@pec.comune.montignoso.ms.it</v>
      </c>
    </row>
    <row r="4394" spans="1:8" x14ac:dyDescent="0.25">
      <c r="A4394" s="4" t="s">
        <v>7798</v>
      </c>
      <c r="B4394" s="6" t="s">
        <v>4493</v>
      </c>
      <c r="C4394" s="4" t="s">
        <v>7805</v>
      </c>
      <c r="D4394" s="11">
        <v>5044</v>
      </c>
      <c r="E4394" s="11" t="str">
        <f t="shared" si="204"/>
        <v/>
      </c>
      <c r="F4394" s="11" t="str">
        <f t="shared" si="205"/>
        <v>LOMBARDIA</v>
      </c>
      <c r="G4394" s="30">
        <f t="shared" si="206"/>
        <v>8.4867613253507978E-5</v>
      </c>
      <c r="H4394" s="31" t="str">
        <f>VLOOKUP(B4394,'PEC unito'!A$2:B$7902,2,0)</f>
        <v>protocollo@pec.comune.montirone.bs.it</v>
      </c>
    </row>
    <row r="4395" spans="1:8" x14ac:dyDescent="0.25">
      <c r="A4395" s="4" t="s">
        <v>7798</v>
      </c>
      <c r="B4395" s="6" t="s">
        <v>4494</v>
      </c>
      <c r="C4395" s="4" t="s">
        <v>7804</v>
      </c>
      <c r="D4395" s="11">
        <v>1831</v>
      </c>
      <c r="E4395" s="11" t="str">
        <f t="shared" si="204"/>
        <v/>
      </c>
      <c r="F4395" s="11" t="str">
        <f t="shared" si="205"/>
        <v>VALLE D'AOSTA/VALLÉE D'AOSTE</v>
      </c>
      <c r="G4395" s="30">
        <f t="shared" si="206"/>
        <v>3.080741472386461E-5</v>
      </c>
      <c r="H4395" s="31" t="str">
        <f>VLOOKUP(B4395,'PEC unito'!A$2:B$7902,2,0)</f>
        <v>protocollo@pec.comune.montjovet.ao.it</v>
      </c>
    </row>
    <row r="4396" spans="1:8" x14ac:dyDescent="0.25">
      <c r="A4396" s="4" t="s">
        <v>7798</v>
      </c>
      <c r="B4396" s="6" t="s">
        <v>4495</v>
      </c>
      <c r="C4396" s="4" t="s">
        <v>7805</v>
      </c>
      <c r="D4396" s="11">
        <v>2606</v>
      </c>
      <c r="E4396" s="11" t="str">
        <f t="shared" si="204"/>
        <v/>
      </c>
      <c r="F4396" s="11" t="str">
        <f t="shared" si="205"/>
        <v>LOMBARDIA</v>
      </c>
      <c r="G4396" s="30">
        <f t="shared" si="206"/>
        <v>4.3847145150404793E-5</v>
      </c>
      <c r="H4396" s="31" t="str">
        <f>VLOOKUP(B4396,'PEC unito'!A$2:B$7902,2,0)</f>
        <v>comune.montodine@pec.regione.lombardia.it</v>
      </c>
    </row>
    <row r="4397" spans="1:8" x14ac:dyDescent="0.25">
      <c r="A4397" s="2" t="s">
        <v>7798</v>
      </c>
      <c r="B4397" s="6" t="s">
        <v>4496</v>
      </c>
      <c r="C4397" s="4" t="s">
        <v>7809</v>
      </c>
      <c r="D4397" s="11">
        <v>2062</v>
      </c>
      <c r="E4397" s="11" t="str">
        <f t="shared" si="204"/>
        <v/>
      </c>
      <c r="F4397" s="11" t="str">
        <f t="shared" si="205"/>
        <v>LIGURIA</v>
      </c>
      <c r="G4397" s="30">
        <f t="shared" si="206"/>
        <v>3.4694095663904333E-5</v>
      </c>
      <c r="H4397" s="31" t="str">
        <f>VLOOKUP(B4397,'PEC unito'!A$2:B$7902,2,0)</f>
        <v>comunemontoggio@actaliscertymail.it</v>
      </c>
    </row>
    <row r="4398" spans="1:8" x14ac:dyDescent="0.25">
      <c r="A4398" s="4" t="s">
        <v>7800</v>
      </c>
      <c r="B4398" s="6" t="s">
        <v>4497</v>
      </c>
      <c r="C4398" s="4" t="s">
        <v>7812</v>
      </c>
      <c r="D4398" s="11">
        <v>1663</v>
      </c>
      <c r="E4398" s="11" t="str">
        <f t="shared" si="204"/>
        <v/>
      </c>
      <c r="F4398" s="11" t="str">
        <f t="shared" si="205"/>
        <v>UMBRIA</v>
      </c>
      <c r="G4398" s="30">
        <f t="shared" si="206"/>
        <v>2.7980737676562999E-5</v>
      </c>
      <c r="H4398" s="31" t="str">
        <f>VLOOKUP(B4398,'PEC unito'!A$2:B$7902,2,0)</f>
        <v>comune.montone@postacert.umbria.it</v>
      </c>
    </row>
    <row r="4399" spans="1:8" x14ac:dyDescent="0.25">
      <c r="A4399" s="4" t="s">
        <v>7800</v>
      </c>
      <c r="B4399" s="6" t="s">
        <v>4498</v>
      </c>
      <c r="C4399" s="4" t="s">
        <v>7814</v>
      </c>
      <c r="D4399" s="11">
        <v>4222</v>
      </c>
      <c r="E4399" s="11" t="str">
        <f t="shared" si="204"/>
        <v/>
      </c>
      <c r="F4399" s="11" t="str">
        <f t="shared" si="205"/>
        <v>LAZIO</v>
      </c>
      <c r="G4399" s="30">
        <f t="shared" si="206"/>
        <v>7.1037086272067931E-5</v>
      </c>
      <c r="H4399" s="31" t="str">
        <f>VLOOKUP(B4399,'PEC unito'!A$2:B$7902,2,0)</f>
        <v>uffprotocollo@comunemontopolidisabina.pecpa.it</v>
      </c>
    </row>
    <row r="4400" spans="1:8" x14ac:dyDescent="0.25">
      <c r="A4400" s="4" t="s">
        <v>7800</v>
      </c>
      <c r="B4400" s="6" t="s">
        <v>4499</v>
      </c>
      <c r="C4400" s="4" t="s">
        <v>7811</v>
      </c>
      <c r="D4400" s="11">
        <v>11167</v>
      </c>
      <c r="E4400" s="11" t="str">
        <f t="shared" si="204"/>
        <v/>
      </c>
      <c r="F4400" s="11" t="str">
        <f t="shared" si="205"/>
        <v>TOSCANA</v>
      </c>
      <c r="G4400" s="30">
        <f t="shared" si="206"/>
        <v>1.8788989635248285E-4</v>
      </c>
      <c r="H4400" s="31" t="str">
        <f>VLOOKUP(B4400,'PEC unito'!A$2:B$7902,2,0)</f>
        <v>comune.montopoli@legalmail.it</v>
      </c>
    </row>
    <row r="4401" spans="1:8" x14ac:dyDescent="0.25">
      <c r="A4401" s="4" t="s">
        <v>7798</v>
      </c>
      <c r="B4401" s="6" t="s">
        <v>4500</v>
      </c>
      <c r="C4401" s="4" t="s">
        <v>7805</v>
      </c>
      <c r="D4401" s="11">
        <v>2619</v>
      </c>
      <c r="E4401" s="11" t="str">
        <f t="shared" si="204"/>
        <v/>
      </c>
      <c r="F4401" s="11" t="str">
        <f t="shared" si="205"/>
        <v>LOMBARDIA</v>
      </c>
      <c r="G4401" s="30">
        <f t="shared" si="206"/>
        <v>4.4065876112398374E-5</v>
      </c>
      <c r="H4401" s="31" t="str">
        <f>VLOOKUP(B4401,'PEC unito'!A$2:B$7902,2,0)</f>
        <v>comune.montorfano@pec.provincia.como.it</v>
      </c>
    </row>
    <row r="4402" spans="1:8" x14ac:dyDescent="0.25">
      <c r="A4402" s="4" t="s">
        <v>7801</v>
      </c>
      <c r="B4402" s="6" t="s">
        <v>4501</v>
      </c>
      <c r="C4402" s="4" t="s">
        <v>7815</v>
      </c>
      <c r="D4402" s="11">
        <v>8201</v>
      </c>
      <c r="E4402" s="11" t="str">
        <f t="shared" si="204"/>
        <v/>
      </c>
      <c r="F4402" s="11" t="str">
        <f t="shared" si="205"/>
        <v>ABRUZZO</v>
      </c>
      <c r="G4402" s="30">
        <f t="shared" si="206"/>
        <v>1.3798558610071747E-4</v>
      </c>
      <c r="H4402" s="31" t="str">
        <f>VLOOKUP(B4402,'PEC unito'!A$2:B$7902,2,0)</f>
        <v>postacert@pec.comune.montorio.te.it</v>
      </c>
    </row>
    <row r="4403" spans="1:8" x14ac:dyDescent="0.25">
      <c r="A4403" s="4" t="s">
        <v>7801</v>
      </c>
      <c r="B4403" s="6" t="s">
        <v>4502</v>
      </c>
      <c r="C4403" s="4" t="s">
        <v>4200</v>
      </c>
      <c r="D4403" s="11">
        <v>466</v>
      </c>
      <c r="E4403" s="11" t="str">
        <f t="shared" si="204"/>
        <v/>
      </c>
      <c r="F4403" s="11" t="str">
        <f t="shared" si="205"/>
        <v>MOLISE</v>
      </c>
      <c r="G4403" s="30">
        <f t="shared" si="206"/>
        <v>7.8406637145389997E-6</v>
      </c>
      <c r="H4403" s="31" t="str">
        <f>VLOOKUP(B4403,'PEC unito'!A$2:B$7902,2,0)</f>
        <v>comune.montorioneifrentanicb@legalmail.it</v>
      </c>
    </row>
    <row r="4404" spans="1:8" x14ac:dyDescent="0.25">
      <c r="A4404" s="4" t="s">
        <v>7800</v>
      </c>
      <c r="B4404" s="6" t="s">
        <v>4503</v>
      </c>
      <c r="C4404" s="4" t="s">
        <v>7814</v>
      </c>
      <c r="D4404" s="11">
        <v>2035</v>
      </c>
      <c r="E4404" s="11" t="str">
        <f t="shared" si="204"/>
        <v/>
      </c>
      <c r="F4404" s="11" t="str">
        <f t="shared" si="205"/>
        <v>LAZIO</v>
      </c>
      <c r="G4404" s="30">
        <f t="shared" si="206"/>
        <v>3.4239808281302283E-5</v>
      </c>
      <c r="H4404" s="31" t="str">
        <f>VLOOKUP(B4404,'PEC unito'!A$2:B$7902,2,0)</f>
        <v>amministrazione@pec.comunemontorioromano.it</v>
      </c>
    </row>
    <row r="4405" spans="1:8" x14ac:dyDescent="0.25">
      <c r="A4405" s="4" t="s">
        <v>7801</v>
      </c>
      <c r="B4405" s="6" t="s">
        <v>4504</v>
      </c>
      <c r="C4405" s="4" t="s">
        <v>7816</v>
      </c>
      <c r="D4405" s="11">
        <v>19456</v>
      </c>
      <c r="E4405" s="11" t="str">
        <f t="shared" si="204"/>
        <v/>
      </c>
      <c r="F4405" s="11" t="str">
        <f t="shared" si="205"/>
        <v>CAMPANIA</v>
      </c>
      <c r="G4405" s="30">
        <f t="shared" si="206"/>
        <v>3.2735612281131071E-4</v>
      </c>
      <c r="H4405" s="31" t="str">
        <f>VLOOKUP(B4405,'PEC unito'!A$2:B$7902,2,0)</f>
        <v>info.montoroinferiore@asmepec.it</v>
      </c>
    </row>
    <row r="4406" spans="1:8" x14ac:dyDescent="0.25">
      <c r="A4406" s="4" t="s">
        <v>7799</v>
      </c>
      <c r="B4406" s="6" t="s">
        <v>4505</v>
      </c>
      <c r="C4406" s="4" t="s">
        <v>7807</v>
      </c>
      <c r="D4406" s="11">
        <v>3179</v>
      </c>
      <c r="E4406" s="11" t="str">
        <f t="shared" si="204"/>
        <v/>
      </c>
      <c r="F4406" s="11" t="str">
        <f t="shared" si="205"/>
        <v>VENETO</v>
      </c>
      <c r="G4406" s="30">
        <f t="shared" si="206"/>
        <v>5.3488132936737085E-5</v>
      </c>
      <c r="H4406" s="31" t="str">
        <f>VLOOKUP(B4406,'PEC unito'!A$2:B$7902,2,0)</f>
        <v>montorsovicentino.vi@cert.ip-veneto.net</v>
      </c>
    </row>
    <row r="4407" spans="1:8" x14ac:dyDescent="0.25">
      <c r="A4407" s="4" t="s">
        <v>7800</v>
      </c>
      <c r="B4407" s="6" t="s">
        <v>4506</v>
      </c>
      <c r="C4407" s="4" t="s">
        <v>7813</v>
      </c>
      <c r="D4407" s="11">
        <v>1011</v>
      </c>
      <c r="E4407" s="11" t="str">
        <f t="shared" si="204"/>
        <v/>
      </c>
      <c r="F4407" s="11" t="str">
        <f t="shared" si="205"/>
        <v>MARCHE</v>
      </c>
      <c r="G4407" s="30">
        <f t="shared" si="206"/>
        <v>1.7010538659654355E-5</v>
      </c>
      <c r="H4407" s="31" t="str">
        <f>VLOOKUP(B4407,'PEC unito'!A$2:B$7902,2,0)</f>
        <v>comune@pec.montottone.eu</v>
      </c>
    </row>
    <row r="4408" spans="1:8" x14ac:dyDescent="0.25">
      <c r="A4408" s="4" t="s">
        <v>7802</v>
      </c>
      <c r="B4408" s="8" t="s">
        <v>4507</v>
      </c>
      <c r="C4408" s="4" t="s">
        <v>7821</v>
      </c>
      <c r="D4408" s="11">
        <v>535</v>
      </c>
      <c r="E4408" s="11" t="str">
        <f t="shared" si="204"/>
        <v/>
      </c>
      <c r="F4408" s="11" t="str">
        <f t="shared" si="205"/>
        <v>SARDEGNA</v>
      </c>
      <c r="G4408" s="30">
        <f t="shared" si="206"/>
        <v>9.0016203589664492E-6</v>
      </c>
      <c r="H4408" s="31" t="str">
        <f>VLOOKUP(B4408,'PEC unito'!A$2:B$7902,2,0)</f>
        <v>protocollo.montresta@pec.it</v>
      </c>
    </row>
    <row r="4409" spans="1:8" x14ac:dyDescent="0.25">
      <c r="A4409" s="4" t="s">
        <v>7798</v>
      </c>
      <c r="B4409" s="6" t="s">
        <v>4508</v>
      </c>
      <c r="C4409" s="4" t="s">
        <v>7805</v>
      </c>
      <c r="D4409" s="11">
        <v>1722</v>
      </c>
      <c r="E4409" s="11" t="str">
        <f t="shared" si="204"/>
        <v/>
      </c>
      <c r="F4409" s="11" t="str">
        <f t="shared" si="205"/>
        <v>LOMBARDIA</v>
      </c>
      <c r="G4409" s="30">
        <f t="shared" si="206"/>
        <v>2.8973439734841539E-5</v>
      </c>
      <c r="H4409" s="31" t="str">
        <f>VLOOKUP(B4409,'PEC unito'!A$2:B$7902,2,0)</f>
        <v>protocollo.comune.montubeccaria@pec.regione.lombardia.it</v>
      </c>
    </row>
    <row r="4410" spans="1:8" x14ac:dyDescent="0.25">
      <c r="A4410" s="4" t="s">
        <v>7798</v>
      </c>
      <c r="B4410" s="6" t="s">
        <v>4509</v>
      </c>
      <c r="C4410" s="4" t="s">
        <v>7805</v>
      </c>
      <c r="D4410" s="11">
        <v>1944</v>
      </c>
      <c r="E4410" s="11" t="str">
        <f t="shared" si="204"/>
        <v/>
      </c>
      <c r="F4410" s="11" t="str">
        <f t="shared" si="205"/>
        <v>LOMBARDIA</v>
      </c>
      <c r="G4410" s="30">
        <f t="shared" si="206"/>
        <v>3.2708691547347245E-5</v>
      </c>
      <c r="H4410" s="31" t="str">
        <f>VLOOKUP(B4410,'PEC unito'!A$2:B$7902,2,0)</f>
        <v>comune.monvalle.va@legalmail.it</v>
      </c>
    </row>
    <row r="4411" spans="1:8" x14ac:dyDescent="0.25">
      <c r="A4411" s="4" t="s">
        <v>7798</v>
      </c>
      <c r="B4411" s="6" t="s">
        <v>4510</v>
      </c>
      <c r="C4411" s="4" t="s">
        <v>7805</v>
      </c>
      <c r="D4411" s="11">
        <v>119856</v>
      </c>
      <c r="E4411" s="11" t="str">
        <f t="shared" si="204"/>
        <v/>
      </c>
      <c r="F4411" s="11" t="str">
        <f t="shared" si="205"/>
        <v>LOMBARDIA</v>
      </c>
      <c r="G4411" s="30">
        <f t="shared" si="206"/>
        <v>2.0166321677463229E-3</v>
      </c>
      <c r="H4411" s="31" t="str">
        <f>VLOOKUP(B4411,'PEC unito'!A$2:B$7902,2,0)</f>
        <v>elettorale@pec.comune.monza.it</v>
      </c>
    </row>
    <row r="4412" spans="1:8" x14ac:dyDescent="0.25">
      <c r="A4412" s="4" t="s">
        <v>7798</v>
      </c>
      <c r="B4412" s="6" t="s">
        <v>4511</v>
      </c>
      <c r="C4412" s="4" t="s">
        <v>7805</v>
      </c>
      <c r="D4412" s="11">
        <v>4837</v>
      </c>
      <c r="E4412" s="11" t="str">
        <f t="shared" si="204"/>
        <v/>
      </c>
      <c r="F4412" s="11" t="str">
        <f t="shared" si="205"/>
        <v>LOMBARDIA</v>
      </c>
      <c r="G4412" s="30">
        <f t="shared" si="206"/>
        <v>8.1384743320225621E-5</v>
      </c>
      <c r="H4412" s="31" t="str">
        <f>VLOOKUP(B4412,'PEC unito'!A$2:B$7902,2,0)</f>
        <v>monzambano.mn@legalmail.it</v>
      </c>
    </row>
    <row r="4413" spans="1:8" x14ac:dyDescent="0.25">
      <c r="A4413" s="4" t="s">
        <v>7799</v>
      </c>
      <c r="B4413" s="6" t="s">
        <v>4512</v>
      </c>
      <c r="C4413" s="4" t="s">
        <v>7810</v>
      </c>
      <c r="D4413" s="11">
        <v>6133</v>
      </c>
      <c r="E4413" s="11" t="str">
        <f t="shared" si="204"/>
        <v/>
      </c>
      <c r="F4413" s="11" t="str">
        <f t="shared" si="205"/>
        <v>EMILIA-ROMAGNA</v>
      </c>
      <c r="G4413" s="30">
        <f t="shared" si="206"/>
        <v>1.0319053768512379E-4</v>
      </c>
      <c r="H4413" s="31" t="str">
        <f>VLOOKUP(B4413,'PEC unito'!A$2:B$7902,2,0)</f>
        <v>comune.monzuno@cert.provincia.bo.it</v>
      </c>
    </row>
    <row r="4414" spans="1:8" x14ac:dyDescent="0.25">
      <c r="A4414" s="4" t="s">
        <v>7801</v>
      </c>
      <c r="B4414" s="6" t="s">
        <v>88</v>
      </c>
      <c r="C4414" s="4" t="s">
        <v>7819</v>
      </c>
      <c r="D4414" s="11">
        <v>4615</v>
      </c>
      <c r="E4414" s="11" t="str">
        <f t="shared" si="204"/>
        <v/>
      </c>
      <c r="F4414" s="11" t="str">
        <f t="shared" si="205"/>
        <v>CALABRIA</v>
      </c>
      <c r="G4414" s="30">
        <f t="shared" si="206"/>
        <v>7.7649491507719929E-5</v>
      </c>
      <c r="H4414" s="31" t="str">
        <f>VLOOKUP(B4414,'PEC unito'!A$2:B$7902,2,0)</f>
        <v>info@pec.comunemoranocalabro.it</v>
      </c>
    </row>
    <row r="4415" spans="1:8" x14ac:dyDescent="0.25">
      <c r="A4415" s="4" t="s">
        <v>7798</v>
      </c>
      <c r="B4415" s="6" t="s">
        <v>4513</v>
      </c>
      <c r="C4415" s="4" t="s">
        <v>7803</v>
      </c>
      <c r="D4415" s="11">
        <v>1511</v>
      </c>
      <c r="E4415" s="11" t="str">
        <f t="shared" si="204"/>
        <v/>
      </c>
      <c r="F4415" s="11" t="str">
        <f t="shared" si="205"/>
        <v>PIEMONTE</v>
      </c>
      <c r="G4415" s="30">
        <f t="shared" si="206"/>
        <v>2.5423267967099634E-5</v>
      </c>
      <c r="H4415" s="31" t="str">
        <f>VLOOKUP(B4415,'PEC unito'!A$2:B$7902,2,0)</f>
        <v>moranosulpo@pcert.it</v>
      </c>
    </row>
    <row r="4416" spans="1:8" x14ac:dyDescent="0.25">
      <c r="A4416" s="4" t="s">
        <v>7798</v>
      </c>
      <c r="B4416" s="6" t="s">
        <v>7837</v>
      </c>
      <c r="C4416" s="4" t="s">
        <v>7803</v>
      </c>
      <c r="D4416" s="11">
        <v>212</v>
      </c>
      <c r="E4416" s="11" t="str">
        <f t="shared" si="204"/>
        <v/>
      </c>
      <c r="F4416" s="11" t="str">
        <f t="shared" si="205"/>
        <v>PIEMONTE</v>
      </c>
      <c r="G4416" s="30">
        <f t="shared" si="206"/>
        <v>3.5669972263567984E-6</v>
      </c>
      <c r="H4416" s="31" t="str">
        <f>_xlfn.IFNA(VLOOKUP(B4416,'PEC unito'!A$2:B$7902,2,0),"DATI INCONGRUENTI")</f>
        <v>DATI INCONGRUENTI</v>
      </c>
    </row>
    <row r="4417" spans="1:8" x14ac:dyDescent="0.25">
      <c r="A4417" s="4" t="s">
        <v>7799</v>
      </c>
      <c r="B4417" s="6" t="s">
        <v>4515</v>
      </c>
      <c r="C4417" s="4" t="s">
        <v>7808</v>
      </c>
      <c r="D4417" s="11">
        <v>767</v>
      </c>
      <c r="E4417" s="11" t="str">
        <f t="shared" si="204"/>
        <v/>
      </c>
      <c r="F4417" s="11" t="str">
        <f t="shared" si="205"/>
        <v>FRIULI-VENEZIA GIULIA</v>
      </c>
      <c r="G4417" s="30">
        <f t="shared" si="206"/>
        <v>1.2905126757621058E-5</v>
      </c>
      <c r="H4417" s="31" t="str">
        <f>VLOOKUP(B4417,'PEC unito'!A$2:B$7902,2,0)</f>
        <v>comune.moraro@certgov.fvg.it</v>
      </c>
    </row>
    <row r="4418" spans="1:8" x14ac:dyDescent="0.25">
      <c r="A4418" s="4" t="s">
        <v>7798</v>
      </c>
      <c r="B4418" s="6" t="s">
        <v>4516</v>
      </c>
      <c r="C4418" s="4" t="s">
        <v>7805</v>
      </c>
      <c r="D4418" s="11">
        <v>4303</v>
      </c>
      <c r="E4418" s="11" t="str">
        <f t="shared" ref="E4418:E4481" si="207">IF(D4418&gt;300000,"trovato","")</f>
        <v/>
      </c>
      <c r="F4418" s="11" t="str">
        <f t="shared" ref="F4418:F4481" si="208">IF(AND(D4418&gt;50000,D4418&lt;100000),"COMPRESO",C4418)</f>
        <v>LOMBARDIA</v>
      </c>
      <c r="G4418" s="30">
        <f t="shared" ref="G4418:G4481" si="209">D4418/Totale</f>
        <v>7.2399948419874072E-5</v>
      </c>
      <c r="H4418" s="31" t="str">
        <f>VLOOKUP(B4418,'PEC unito'!A$2:B$7902,2,0)</f>
        <v>affarigenerali@comune.morazzone.legalmailpa.it</v>
      </c>
    </row>
    <row r="4419" spans="1:8" x14ac:dyDescent="0.25">
      <c r="A4419" s="4" t="s">
        <v>7798</v>
      </c>
      <c r="B4419" s="6" t="s">
        <v>4517</v>
      </c>
      <c r="C4419" s="4" t="s">
        <v>7805</v>
      </c>
      <c r="D4419" s="11">
        <v>11786</v>
      </c>
      <c r="E4419" s="11" t="str">
        <f t="shared" si="207"/>
        <v/>
      </c>
      <c r="F4419" s="11" t="str">
        <f t="shared" si="208"/>
        <v>LOMBARDIA</v>
      </c>
      <c r="G4419" s="30">
        <f t="shared" si="209"/>
        <v>1.9830485523510011E-4</v>
      </c>
      <c r="H4419" s="31" t="str">
        <f>VLOOKUP(B4419,'PEC unito'!A$2:B$7902,2,0)</f>
        <v>protocollo.morbegno@cert.provincia.so.it</v>
      </c>
    </row>
    <row r="4420" spans="1:8" x14ac:dyDescent="0.25">
      <c r="A4420" s="4" t="s">
        <v>7798</v>
      </c>
      <c r="B4420" s="6" t="s">
        <v>4518</v>
      </c>
      <c r="C4420" s="4" t="s">
        <v>7803</v>
      </c>
      <c r="D4420" s="11">
        <v>408</v>
      </c>
      <c r="E4420" s="11" t="str">
        <f t="shared" si="207"/>
        <v/>
      </c>
      <c r="F4420" s="11" t="str">
        <f t="shared" si="208"/>
        <v>PIEMONTE</v>
      </c>
      <c r="G4420" s="30">
        <f t="shared" si="209"/>
        <v>6.8647871148753479E-6</v>
      </c>
      <c r="H4420" s="31" t="str">
        <f>VLOOKUP(B4420,'PEC unito'!A$2:B$7902,2,0)</f>
        <v>comune.morbello@pec.it</v>
      </c>
    </row>
    <row r="4421" spans="1:8" x14ac:dyDescent="0.25">
      <c r="A4421" s="4" t="s">
        <v>7801</v>
      </c>
      <c r="B4421" s="6" t="s">
        <v>4519</v>
      </c>
      <c r="C4421" s="4" t="s">
        <v>7817</v>
      </c>
      <c r="D4421" s="11">
        <v>3416</v>
      </c>
      <c r="E4421" s="11" t="str">
        <f t="shared" si="207"/>
        <v/>
      </c>
      <c r="F4421" s="11" t="str">
        <f t="shared" si="208"/>
        <v>PUGLIA</v>
      </c>
      <c r="G4421" s="30">
        <f t="shared" si="209"/>
        <v>5.7475766628466148E-5</v>
      </c>
      <c r="H4421" s="31" t="str">
        <f>VLOOKUP(B4421,'PEC unito'!A$2:B$7902,2,0)</f>
        <v>segreteria.morcianodileuca.le@pec.rupar.puglia.it</v>
      </c>
    </row>
    <row r="4422" spans="1:8" x14ac:dyDescent="0.25">
      <c r="A4422" s="4" t="s">
        <v>7799</v>
      </c>
      <c r="B4422" s="6" t="s">
        <v>4520</v>
      </c>
      <c r="C4422" s="4" t="s">
        <v>7810</v>
      </c>
      <c r="D4422" s="11">
        <v>6892</v>
      </c>
      <c r="E4422" s="11" t="str">
        <f t="shared" si="207"/>
        <v/>
      </c>
      <c r="F4422" s="11" t="str">
        <f t="shared" si="208"/>
        <v>EMILIA-ROMAGNA</v>
      </c>
      <c r="G4422" s="30">
        <f t="shared" si="209"/>
        <v>1.1596106077382572E-4</v>
      </c>
      <c r="H4422" s="31" t="str">
        <f>VLOOKUP(B4422,'PEC unito'!A$2:B$7902,2,0)</f>
        <v>protocollo@pec.comune.morcianodiromagna.rn.it</v>
      </c>
    </row>
    <row r="4423" spans="1:8" x14ac:dyDescent="0.25">
      <c r="A4423" s="4" t="s">
        <v>7801</v>
      </c>
      <c r="B4423" s="6" t="s">
        <v>4521</v>
      </c>
      <c r="C4423" s="4" t="s">
        <v>7816</v>
      </c>
      <c r="D4423" s="11">
        <v>5042</v>
      </c>
      <c r="E4423" s="11" t="str">
        <f t="shared" si="207"/>
        <v/>
      </c>
      <c r="F4423" s="11" t="str">
        <f t="shared" si="208"/>
        <v>CAMPANIA</v>
      </c>
      <c r="G4423" s="30">
        <f t="shared" si="209"/>
        <v>8.4833962336278189E-5</v>
      </c>
      <c r="H4423" s="31" t="str">
        <f>VLOOKUP(B4423,'PEC unito'!A$2:B$7902,2,0)</f>
        <v>protocollo.morcone.bn@asmepec.it</v>
      </c>
    </row>
    <row r="4424" spans="1:8" x14ac:dyDescent="0.25">
      <c r="A4424" s="4" t="s">
        <v>7799</v>
      </c>
      <c r="B4424" s="6" t="s">
        <v>4522</v>
      </c>
      <c r="C4424" s="4" t="s">
        <v>7810</v>
      </c>
      <c r="D4424" s="11">
        <v>4644</v>
      </c>
      <c r="E4424" s="11" t="str">
        <f t="shared" si="207"/>
        <v/>
      </c>
      <c r="F4424" s="11" t="str">
        <f t="shared" si="208"/>
        <v>EMILIA-ROMAGNA</v>
      </c>
      <c r="G4424" s="30">
        <f t="shared" si="209"/>
        <v>7.8137429807551747E-5</v>
      </c>
      <c r="H4424" s="31" t="str">
        <f>VLOOKUP(B4424,'PEC unito'!A$2:B$7902,2,0)</f>
        <v>comune.mordano@cert.provincia.bo.it</v>
      </c>
    </row>
    <row r="4425" spans="1:8" x14ac:dyDescent="0.25">
      <c r="A4425" s="4" t="s">
        <v>7798</v>
      </c>
      <c r="B4425" s="6" t="s">
        <v>4523</v>
      </c>
      <c r="C4425" s="4" t="s">
        <v>7805</v>
      </c>
      <c r="D4425" s="11">
        <v>2581</v>
      </c>
      <c r="E4425" s="11" t="str">
        <f t="shared" si="207"/>
        <v/>
      </c>
      <c r="F4425" s="11" t="str">
        <f t="shared" si="208"/>
        <v>LOMBARDIA</v>
      </c>
      <c r="G4425" s="30">
        <f t="shared" si="209"/>
        <v>4.3426508685032533E-5</v>
      </c>
      <c r="H4425" s="31" t="str">
        <f>VLOOKUP(B4425,'PEC unito'!A$2:B$7902,2,0)</f>
        <v>protocollo@pec.comune.morengo.bg.it</v>
      </c>
    </row>
    <row r="4426" spans="1:8" x14ac:dyDescent="0.25">
      <c r="A4426" s="4" t="s">
        <v>7802</v>
      </c>
      <c r="B4426" s="8" t="s">
        <v>4524</v>
      </c>
      <c r="C4426" s="4" t="s">
        <v>7821</v>
      </c>
      <c r="D4426" s="11">
        <v>1945</v>
      </c>
      <c r="E4426" s="11" t="str">
        <f t="shared" si="207"/>
        <v/>
      </c>
      <c r="F4426" s="11" t="str">
        <f t="shared" si="208"/>
        <v>SARDEGNA</v>
      </c>
      <c r="G4426" s="30">
        <f t="shared" si="209"/>
        <v>3.2725517005962133E-5</v>
      </c>
      <c r="H4426" s="31" t="str">
        <f>VLOOKUP(B4426,'PEC unito'!A$2:B$7902,2,0)</f>
        <v xml:space="preserve">protocollo@pec.comune.mores.ss.it </v>
      </c>
    </row>
    <row r="4427" spans="1:8" x14ac:dyDescent="0.25">
      <c r="A4427" s="4" t="s">
        <v>7800</v>
      </c>
      <c r="B4427" s="6" t="s">
        <v>4525</v>
      </c>
      <c r="C4427" s="4" t="s">
        <v>7813</v>
      </c>
      <c r="D4427" s="11">
        <v>605</v>
      </c>
      <c r="E4427" s="11" t="str">
        <f t="shared" si="207"/>
        <v/>
      </c>
      <c r="F4427" s="11" t="str">
        <f t="shared" si="208"/>
        <v>MARCHE</v>
      </c>
      <c r="G4427" s="30">
        <f t="shared" si="209"/>
        <v>1.0179402462008788E-5</v>
      </c>
      <c r="H4427" s="31" t="str">
        <f>VLOOKUP(B4427,'PEC unito'!A$2:B$7902,2,0)</f>
        <v>moresco@pec.it</v>
      </c>
    </row>
    <row r="4428" spans="1:8" x14ac:dyDescent="0.25">
      <c r="A4428" s="4" t="s">
        <v>7798</v>
      </c>
      <c r="B4428" s="6" t="s">
        <v>4526</v>
      </c>
      <c r="C4428" s="4" t="s">
        <v>7803</v>
      </c>
      <c r="D4428" s="11">
        <v>4237</v>
      </c>
      <c r="E4428" s="11" t="str">
        <f t="shared" si="207"/>
        <v/>
      </c>
      <c r="F4428" s="11" t="str">
        <f t="shared" si="208"/>
        <v>PIEMONTE</v>
      </c>
      <c r="G4428" s="30">
        <f t="shared" si="209"/>
        <v>7.1289468151291294E-5</v>
      </c>
      <c r="H4428" s="31" t="str">
        <f>VLOOKUP(B4428,'PEC unito'!A$2:B$7902,2,0)</f>
        <v>comune.moretta@businesspec.it</v>
      </c>
    </row>
    <row r="4429" spans="1:8" x14ac:dyDescent="0.25">
      <c r="A4429" s="4" t="s">
        <v>7799</v>
      </c>
      <c r="B4429" s="6" t="s">
        <v>4527</v>
      </c>
      <c r="C4429" s="4" t="s">
        <v>7810</v>
      </c>
      <c r="D4429" s="11">
        <v>1105</v>
      </c>
      <c r="E4429" s="11" t="str">
        <f t="shared" si="207"/>
        <v/>
      </c>
      <c r="F4429" s="11" t="str">
        <f t="shared" si="208"/>
        <v>EMILIA-ROMAGNA</v>
      </c>
      <c r="G4429" s="30">
        <f t="shared" si="209"/>
        <v>1.8592131769454066E-5</v>
      </c>
      <c r="H4429" s="31" t="str">
        <f>VLOOKUP(B4429,'PEC unito'!A$2:B$7902,2,0)</f>
        <v>comune.morfasso@sintranet.legalmail.it</v>
      </c>
    </row>
    <row r="4430" spans="1:8" x14ac:dyDescent="0.25">
      <c r="A4430" s="4" t="s">
        <v>7799</v>
      </c>
      <c r="B4430" s="6" t="s">
        <v>4528</v>
      </c>
      <c r="C4430" s="4" t="s">
        <v>7807</v>
      </c>
      <c r="D4430" s="11">
        <v>4362</v>
      </c>
      <c r="E4430" s="11" t="str">
        <f t="shared" si="207"/>
        <v/>
      </c>
      <c r="F4430" s="11" t="str">
        <f t="shared" si="208"/>
        <v>VENETO</v>
      </c>
      <c r="G4430" s="30">
        <f t="shared" si="209"/>
        <v>7.3392650478152616E-5</v>
      </c>
      <c r="H4430" s="31" t="str">
        <f>VLOOKUP(B4430,'PEC unito'!A$2:B$7902,2,0)</f>
        <v>segreteria.comune.morgano.tv@pecveneto.it</v>
      </c>
    </row>
    <row r="4431" spans="1:8" x14ac:dyDescent="0.25">
      <c r="A4431" s="4" t="s">
        <v>7798</v>
      </c>
      <c r="B4431" s="6" t="s">
        <v>4529</v>
      </c>
      <c r="C4431" s="4" t="s">
        <v>7804</v>
      </c>
      <c r="D4431" s="11">
        <v>2069</v>
      </c>
      <c r="E4431" s="11" t="str">
        <f t="shared" si="207"/>
        <v/>
      </c>
      <c r="F4431" s="11" t="str">
        <f t="shared" si="208"/>
        <v>VALLE D'AOSTA/VALLÉE D'AOSTE</v>
      </c>
      <c r="G4431" s="30">
        <f t="shared" si="209"/>
        <v>3.4811873874208567E-5</v>
      </c>
      <c r="H4431" s="31" t="str">
        <f>VLOOKUP(B4431,'PEC unito'!A$2:B$7902,2,0)</f>
        <v>protocollo@pec.comune.morgex.ao.it</v>
      </c>
    </row>
    <row r="4432" spans="1:8" x14ac:dyDescent="0.25">
      <c r="A4432" s="10" t="s">
        <v>7802</v>
      </c>
      <c r="B4432" s="8" t="s">
        <v>4530</v>
      </c>
      <c r="C4432" s="10" t="s">
        <v>7821</v>
      </c>
      <c r="D4432" s="11">
        <v>777</v>
      </c>
      <c r="E4432" s="11" t="str">
        <f t="shared" si="207"/>
        <v/>
      </c>
      <c r="F4432" s="11" t="str">
        <f t="shared" si="208"/>
        <v>SARDEGNA</v>
      </c>
      <c r="G4432" s="30">
        <f t="shared" si="209"/>
        <v>1.3073381343769964E-5</v>
      </c>
      <c r="H4432" s="31" t="str">
        <f>VLOOKUP(B4432,'PEC unito'!A$2:B$7902,2,0)</f>
        <v>protocollo@pec.comune.morgongiori.or.it</v>
      </c>
    </row>
    <row r="4433" spans="1:8" x14ac:dyDescent="0.25">
      <c r="A4433" s="4" t="s">
        <v>7799</v>
      </c>
      <c r="B4433" s="6" t="s">
        <v>4531</v>
      </c>
      <c r="C4433" s="4" t="s">
        <v>7806</v>
      </c>
      <c r="D4433" s="11">
        <v>9456</v>
      </c>
      <c r="E4433" s="11" t="str">
        <f t="shared" si="207"/>
        <v/>
      </c>
      <c r="F4433" s="11" t="str">
        <f t="shared" si="208"/>
        <v>TRENTINO-ALTO ADIGE/SÜDTIROL</v>
      </c>
      <c r="G4433" s="30">
        <f t="shared" si="209"/>
        <v>1.5910153666240511E-4</v>
      </c>
      <c r="H4433" s="31" t="str">
        <f>VLOOKUP(B4433,'PEC unito'!A$2:B$7902,2,0)</f>
        <v>protocollo.comune.mori.tn.it@legalmail.it</v>
      </c>
    </row>
    <row r="4434" spans="1:8" x14ac:dyDescent="0.25">
      <c r="A4434" s="4" t="s">
        <v>7799</v>
      </c>
      <c r="B4434" s="6" t="s">
        <v>4532</v>
      </c>
      <c r="C4434" s="4" t="s">
        <v>7807</v>
      </c>
      <c r="D4434" s="11">
        <v>2785</v>
      </c>
      <c r="E4434" s="11" t="str">
        <f t="shared" si="207"/>
        <v/>
      </c>
      <c r="F4434" s="11" t="str">
        <f t="shared" si="208"/>
        <v>VENETO</v>
      </c>
      <c r="G4434" s="30">
        <f t="shared" si="209"/>
        <v>4.6858902242470206E-5</v>
      </c>
      <c r="H4434" s="31" t="str">
        <f>VLOOKUP(B4434,'PEC unito'!A$2:B$7902,2,0)</f>
        <v>comune.moriago.tv@pecveneto.it</v>
      </c>
    </row>
    <row r="4435" spans="1:8" x14ac:dyDescent="0.25">
      <c r="A4435" s="4" t="s">
        <v>7800</v>
      </c>
      <c r="B4435" s="6" t="s">
        <v>4533</v>
      </c>
      <c r="C4435" s="4" t="s">
        <v>7814</v>
      </c>
      <c r="D4435" s="11">
        <v>2683</v>
      </c>
      <c r="E4435" s="11" t="str">
        <f t="shared" si="207"/>
        <v/>
      </c>
      <c r="F4435" s="11" t="str">
        <f t="shared" si="208"/>
        <v>LAZIO</v>
      </c>
      <c r="G4435" s="30">
        <f t="shared" si="209"/>
        <v>4.514270546375137E-5</v>
      </c>
      <c r="H4435" s="31" t="str">
        <f>VLOOKUP(B4435,'PEC unito'!A$2:B$7902,2,0)</f>
        <v>protocollomoricone@pec.it</v>
      </c>
    </row>
    <row r="4436" spans="1:8" x14ac:dyDescent="0.25">
      <c r="A4436" s="4" t="s">
        <v>7801</v>
      </c>
      <c r="B4436" s="6" t="s">
        <v>4534</v>
      </c>
      <c r="C4436" s="4" t="s">
        <v>7816</v>
      </c>
      <c r="D4436" s="11">
        <v>699</v>
      </c>
      <c r="E4436" s="11" t="str">
        <f t="shared" si="207"/>
        <v/>
      </c>
      <c r="F4436" s="11" t="str">
        <f t="shared" si="208"/>
        <v>CAMPANIA</v>
      </c>
      <c r="G4436" s="30">
        <f t="shared" si="209"/>
        <v>1.17609955718085E-5</v>
      </c>
      <c r="H4436" s="31" t="str">
        <f>VLOOKUP(B4436,'PEC unito'!A$2:B$7902,2,0)</f>
        <v>sindaco.morigerati@asmepec.it</v>
      </c>
    </row>
    <row r="4437" spans="1:8" x14ac:dyDescent="0.25">
      <c r="A4437" s="4" t="s">
        <v>7798</v>
      </c>
      <c r="B4437" s="6" t="s">
        <v>4535</v>
      </c>
      <c r="C4437" s="4" t="s">
        <v>7805</v>
      </c>
      <c r="D4437" s="11">
        <v>1183</v>
      </c>
      <c r="E4437" s="11" t="str">
        <f t="shared" si="207"/>
        <v/>
      </c>
      <c r="F4437" s="11" t="str">
        <f t="shared" si="208"/>
        <v>LOMBARDIA</v>
      </c>
      <c r="G4437" s="30">
        <f t="shared" si="209"/>
        <v>1.990451754141553E-5</v>
      </c>
      <c r="H4437" s="31" t="str">
        <f>VLOOKUP(B4437,'PEC unito'!A$2:B$7902,2,0)</f>
        <v>comune.morimondo@pec.regione.lombardia.it</v>
      </c>
    </row>
    <row r="4438" spans="1:8" x14ac:dyDescent="0.25">
      <c r="A4438" s="4" t="s">
        <v>7801</v>
      </c>
      <c r="B4438" s="6" t="s">
        <v>4536</v>
      </c>
      <c r="C4438" s="4" t="s">
        <v>7815</v>
      </c>
      <c r="D4438" s="11">
        <v>1505</v>
      </c>
      <c r="E4438" s="11" t="str">
        <f t="shared" si="207"/>
        <v/>
      </c>
      <c r="F4438" s="11" t="str">
        <f t="shared" si="208"/>
        <v>ABRUZZO</v>
      </c>
      <c r="G4438" s="30">
        <f t="shared" si="209"/>
        <v>2.5322315215410288E-5</v>
      </c>
      <c r="H4438" s="31" t="str">
        <f>VLOOKUP(B4438,'PEC unito'!A$2:B$7902,2,0)</f>
        <v>comune.morino.aq@pec.comnet-ra.it</v>
      </c>
    </row>
    <row r="4439" spans="1:8" x14ac:dyDescent="0.25">
      <c r="A4439" s="4" t="s">
        <v>7798</v>
      </c>
      <c r="B4439" s="6" t="s">
        <v>4537</v>
      </c>
      <c r="C4439" s="4" t="s">
        <v>7803</v>
      </c>
      <c r="D4439" s="11">
        <v>820</v>
      </c>
      <c r="E4439" s="11" t="str">
        <f t="shared" si="207"/>
        <v/>
      </c>
      <c r="F4439" s="11" t="str">
        <f t="shared" si="208"/>
        <v>PIEMONTE</v>
      </c>
      <c r="G4439" s="30">
        <f t="shared" si="209"/>
        <v>1.3796876064210257E-5</v>
      </c>
      <c r="H4439" s="31" t="str">
        <f>VLOOKUP(B4439,'PEC unito'!A$2:B$7902,2,0)</f>
        <v>comune.moriondotorinese.to@legalmail.it</v>
      </c>
    </row>
    <row r="4440" spans="1:8" x14ac:dyDescent="0.25">
      <c r="A4440" s="4" t="s">
        <v>7800</v>
      </c>
      <c r="B4440" s="6" t="s">
        <v>4538</v>
      </c>
      <c r="C4440" s="4" t="s">
        <v>7814</v>
      </c>
      <c r="D4440" s="11">
        <v>8122</v>
      </c>
      <c r="E4440" s="11" t="str">
        <f t="shared" si="207"/>
        <v/>
      </c>
      <c r="F4440" s="11" t="str">
        <f t="shared" si="208"/>
        <v>LAZIO</v>
      </c>
      <c r="G4440" s="30">
        <f t="shared" si="209"/>
        <v>1.3665637487014111E-4</v>
      </c>
      <c r="H4440" s="31" t="str">
        <f>VLOOKUP(B4440,'PEC unito'!A$2:B$7902,2,0)</f>
        <v>info@pec.morlupo.eu</v>
      </c>
    </row>
    <row r="4441" spans="1:8" x14ac:dyDescent="0.25">
      <c r="A4441" s="4" t="s">
        <v>7801</v>
      </c>
      <c r="B4441" s="6" t="s">
        <v>89</v>
      </c>
      <c r="C4441" s="4" t="s">
        <v>7819</v>
      </c>
      <c r="D4441" s="11">
        <v>3264</v>
      </c>
      <c r="E4441" s="11" t="str">
        <f t="shared" si="207"/>
        <v/>
      </c>
      <c r="F4441" s="11" t="str">
        <f t="shared" si="208"/>
        <v>CALABRIA</v>
      </c>
      <c r="G4441" s="30">
        <f t="shared" si="209"/>
        <v>5.4918296919002784E-5</v>
      </c>
      <c r="H4441" s="31" t="str">
        <f>VLOOKUP(B4441,'PEC unito'!A$2:B$7902,2,0)</f>
        <v>protocollo.mormanno@asmepec.it</v>
      </c>
    </row>
    <row r="4442" spans="1:8" x14ac:dyDescent="0.25">
      <c r="A4442" s="4" t="s">
        <v>7798</v>
      </c>
      <c r="B4442" s="6" t="s">
        <v>4539</v>
      </c>
      <c r="C4442" s="4" t="s">
        <v>7805</v>
      </c>
      <c r="D4442" s="11">
        <v>4834</v>
      </c>
      <c r="E4442" s="11" t="str">
        <f t="shared" si="207"/>
        <v/>
      </c>
      <c r="F4442" s="11" t="str">
        <f t="shared" si="208"/>
        <v>LOMBARDIA</v>
      </c>
      <c r="G4442" s="30">
        <f t="shared" si="209"/>
        <v>8.1334266944380952E-5</v>
      </c>
      <c r="H4442" s="31" t="str">
        <f>VLOOKUP(B4442,'PEC unito'!A$2:B$7902,2,0)</f>
        <v>comune.mornago.va@halleycert.it</v>
      </c>
    </row>
    <row r="4443" spans="1:8" x14ac:dyDescent="0.25">
      <c r="A4443" s="4" t="s">
        <v>7798</v>
      </c>
      <c r="B4443" s="6" t="s">
        <v>4540</v>
      </c>
      <c r="C4443" s="4" t="s">
        <v>7803</v>
      </c>
      <c r="D4443" s="11">
        <v>726</v>
      </c>
      <c r="E4443" s="11" t="str">
        <f t="shared" si="207"/>
        <v/>
      </c>
      <c r="F4443" s="11" t="str">
        <f t="shared" si="208"/>
        <v>PIEMONTE</v>
      </c>
      <c r="G4443" s="30">
        <f t="shared" si="209"/>
        <v>1.2215282954410545E-5</v>
      </c>
      <c r="H4443" s="31" t="str">
        <f>VLOOKUP(B4443,'PEC unito'!A$2:B$7902,2,0)</f>
        <v>mornese@cert.ruparpiemonte.it</v>
      </c>
    </row>
    <row r="4444" spans="1:8" x14ac:dyDescent="0.25">
      <c r="A4444" s="4" t="s">
        <v>7798</v>
      </c>
      <c r="B4444" s="6" t="s">
        <v>4541</v>
      </c>
      <c r="C4444" s="4" t="s">
        <v>7805</v>
      </c>
      <c r="D4444" s="11">
        <v>2890</v>
      </c>
      <c r="E4444" s="11" t="str">
        <f t="shared" si="207"/>
        <v/>
      </c>
      <c r="F4444" s="11" t="str">
        <f t="shared" si="208"/>
        <v>LOMBARDIA</v>
      </c>
      <c r="G4444" s="30">
        <f t="shared" si="209"/>
        <v>4.8625575397033713E-5</v>
      </c>
      <c r="H4444" s="31" t="str">
        <f>VLOOKUP(B4444,'PEC unito'!A$2:B$7902,2,0)</f>
        <v>info@pec.comune.mornicoalserio.bg.it</v>
      </c>
    </row>
    <row r="4445" spans="1:8" x14ac:dyDescent="0.25">
      <c r="A4445" s="4" t="s">
        <v>7798</v>
      </c>
      <c r="B4445" s="6" t="s">
        <v>4542</v>
      </c>
      <c r="C4445" s="4" t="s">
        <v>7805</v>
      </c>
      <c r="D4445" s="11">
        <v>721</v>
      </c>
      <c r="E4445" s="11" t="str">
        <f t="shared" si="207"/>
        <v/>
      </c>
      <c r="F4445" s="11" t="str">
        <f t="shared" si="208"/>
        <v>LOMBARDIA</v>
      </c>
      <c r="G4445" s="30">
        <f t="shared" si="209"/>
        <v>1.2131155661336092E-5</v>
      </c>
      <c r="H4445" s="31" t="str">
        <f>VLOOKUP(B4445,'PEC unito'!A$2:B$7902,2,0)</f>
        <v>mornicolosana@postemailcertificata.it</v>
      </c>
    </row>
    <row r="4446" spans="1:8" x14ac:dyDescent="0.25">
      <c r="A4446" s="4" t="s">
        <v>7800</v>
      </c>
      <c r="B4446" s="6" t="s">
        <v>4543</v>
      </c>
      <c r="C4446" s="4" t="s">
        <v>7814</v>
      </c>
      <c r="D4446" s="11">
        <v>3267</v>
      </c>
      <c r="E4446" s="11" t="str">
        <f t="shared" si="207"/>
        <v/>
      </c>
      <c r="F4446" s="11" t="str">
        <f t="shared" si="208"/>
        <v>LAZIO</v>
      </c>
      <c r="G4446" s="30">
        <f t="shared" si="209"/>
        <v>5.4968773294847453E-5</v>
      </c>
      <c r="H4446" s="31" t="str">
        <f>VLOOKUP(B4446,'PEC unito'!A$2:B$7902,2,0)</f>
        <v>comune.morolo@pec.it</v>
      </c>
    </row>
    <row r="4447" spans="1:8" x14ac:dyDescent="0.25">
      <c r="A4447" s="4" t="s">
        <v>7798</v>
      </c>
      <c r="B4447" s="6" t="s">
        <v>4544</v>
      </c>
      <c r="C4447" s="4" t="s">
        <v>7803</v>
      </c>
      <c r="D4447" s="11">
        <v>2115</v>
      </c>
      <c r="E4447" s="11" t="str">
        <f t="shared" si="207"/>
        <v/>
      </c>
      <c r="F4447" s="11" t="str">
        <f t="shared" si="208"/>
        <v>PIEMONTE</v>
      </c>
      <c r="G4447" s="30">
        <f t="shared" si="209"/>
        <v>3.558584497049353E-5</v>
      </c>
      <c r="H4447" s="31" t="str">
        <f>VLOOKUP(B4447,'PEC unito'!A$2:B$7902,2,0)</f>
        <v>comune.morozzo@multipec.it</v>
      </c>
    </row>
    <row r="4448" spans="1:8" x14ac:dyDescent="0.25">
      <c r="A4448" s="4" t="s">
        <v>7801</v>
      </c>
      <c r="B4448" s="6" t="s">
        <v>4545</v>
      </c>
      <c r="C4448" s="4" t="s">
        <v>7816</v>
      </c>
      <c r="D4448" s="11">
        <v>1309</v>
      </c>
      <c r="E4448" s="11" t="str">
        <f t="shared" si="207"/>
        <v/>
      </c>
      <c r="F4448" s="11" t="str">
        <f t="shared" si="208"/>
        <v>CAMPANIA</v>
      </c>
      <c r="G4448" s="30">
        <f t="shared" si="209"/>
        <v>2.202452532689174E-5</v>
      </c>
      <c r="H4448" s="31" t="str">
        <f>VLOOKUP(B4448,'PEC unito'!A$2:B$7902,2,0)</f>
        <v>segretario@pec.comune.morradesanctis.av.it</v>
      </c>
    </row>
    <row r="4449" spans="1:8" x14ac:dyDescent="0.25">
      <c r="A4449" s="4" t="s">
        <v>7800</v>
      </c>
      <c r="B4449" s="6" t="s">
        <v>4546</v>
      </c>
      <c r="C4449" s="4" t="s">
        <v>7813</v>
      </c>
      <c r="D4449" s="11">
        <v>1977</v>
      </c>
      <c r="E4449" s="11" t="str">
        <f t="shared" si="207"/>
        <v/>
      </c>
      <c r="F4449" s="11" t="str">
        <f t="shared" si="208"/>
        <v>MARCHE</v>
      </c>
      <c r="G4449" s="30">
        <f t="shared" si="209"/>
        <v>3.3263931681638634E-5</v>
      </c>
      <c r="H4449" s="31" t="str">
        <f>VLOOKUP(B4449,'PEC unito'!A$2:B$7902,2,0)</f>
        <v>comune.morrodalba@legalmail.it</v>
      </c>
    </row>
    <row r="4450" spans="1:8" x14ac:dyDescent="0.25">
      <c r="A4450" s="4" t="s">
        <v>7801</v>
      </c>
      <c r="B4450" s="6" t="s">
        <v>4547</v>
      </c>
      <c r="C4450" s="4" t="s">
        <v>7815</v>
      </c>
      <c r="D4450" s="11">
        <v>3628</v>
      </c>
      <c r="E4450" s="11" t="str">
        <f t="shared" si="207"/>
        <v/>
      </c>
      <c r="F4450" s="11" t="str">
        <f t="shared" si="208"/>
        <v>ABRUZZO</v>
      </c>
      <c r="G4450" s="30">
        <f t="shared" si="209"/>
        <v>6.1042763854822943E-5</v>
      </c>
      <c r="H4450" s="31" t="str">
        <f>VLOOKUP(B4450,'PEC unito'!A$2:B$7902,2,0)</f>
        <v>protocollo@pec.comune.morrodoro.te.it</v>
      </c>
    </row>
    <row r="4451" spans="1:8" x14ac:dyDescent="0.25">
      <c r="A4451" s="4" t="s">
        <v>7800</v>
      </c>
      <c r="B4451" s="6" t="s">
        <v>4548</v>
      </c>
      <c r="C4451" s="4" t="s">
        <v>7814</v>
      </c>
      <c r="D4451" s="11">
        <v>356</v>
      </c>
      <c r="E4451" s="11" t="str">
        <f t="shared" si="207"/>
        <v/>
      </c>
      <c r="F4451" s="11" t="str">
        <f t="shared" si="208"/>
        <v>LAZIO</v>
      </c>
      <c r="G4451" s="30">
        <f t="shared" si="209"/>
        <v>5.9898632669010385E-6</v>
      </c>
      <c r="H4451" s="31" t="str">
        <f>VLOOKUP(B4451,'PEC unito'!A$2:B$7902,2,0)</f>
        <v>comune@pec.comune.morroreatino.ri.it</v>
      </c>
    </row>
    <row r="4452" spans="1:8" x14ac:dyDescent="0.25">
      <c r="A4452" s="4" t="s">
        <v>7801</v>
      </c>
      <c r="B4452" s="6" t="s">
        <v>4549</v>
      </c>
      <c r="C4452" s="4" t="s">
        <v>4200</v>
      </c>
      <c r="D4452" s="11">
        <v>648</v>
      </c>
      <c r="E4452" s="11" t="str">
        <f t="shared" si="207"/>
        <v/>
      </c>
      <c r="F4452" s="11" t="str">
        <f t="shared" si="208"/>
        <v>MOLISE</v>
      </c>
      <c r="G4452" s="30">
        <f t="shared" si="209"/>
        <v>1.0902897182449081E-5</v>
      </c>
      <c r="H4452" s="31" t="str">
        <f>VLOOKUP(B4452,'PEC unito'!A$2:B$7902,2,0)</f>
        <v>comune.morronedelsanniocb@legalmail.it</v>
      </c>
    </row>
    <row r="4453" spans="1:8" x14ac:dyDescent="0.25">
      <c r="A4453" s="4" t="s">
        <v>7800</v>
      </c>
      <c r="B4453" s="6" t="s">
        <v>4550</v>
      </c>
      <c r="C4453" s="4" t="s">
        <v>7813</v>
      </c>
      <c r="D4453" s="11">
        <v>10287</v>
      </c>
      <c r="E4453" s="11" t="str">
        <f t="shared" si="207"/>
        <v/>
      </c>
      <c r="F4453" s="11" t="str">
        <f t="shared" si="208"/>
        <v>MARCHE</v>
      </c>
      <c r="G4453" s="30">
        <f t="shared" si="209"/>
        <v>1.7308349277137916E-4</v>
      </c>
      <c r="H4453" s="31" t="str">
        <f>VLOOKUP(B4453,'PEC unito'!A$2:B$7902,2,0)</f>
        <v>comune.morrovalle.mc@legalmail.it</v>
      </c>
    </row>
    <row r="4454" spans="1:8" x14ac:dyDescent="0.25">
      <c r="A4454" s="4" t="s">
        <v>7799</v>
      </c>
      <c r="B4454" s="6" t="s">
        <v>4551</v>
      </c>
      <c r="C4454" s="4" t="s">
        <v>7808</v>
      </c>
      <c r="D4454" s="11">
        <v>2865</v>
      </c>
      <c r="E4454" s="11" t="str">
        <f t="shared" si="207"/>
        <v/>
      </c>
      <c r="F4454" s="11" t="str">
        <f t="shared" si="208"/>
        <v>FRIULI-VENEZIA GIULIA</v>
      </c>
      <c r="G4454" s="30">
        <f t="shared" si="209"/>
        <v>4.8204938931661446E-5</v>
      </c>
      <c r="H4454" s="31" t="str">
        <f>VLOOKUP(B4454,'PEC unito'!A$2:B$7902,2,0)</f>
        <v>comune.morsanoaltagliamento@certgov.fvg.it</v>
      </c>
    </row>
    <row r="4455" spans="1:8" x14ac:dyDescent="0.25">
      <c r="A4455" s="4" t="s">
        <v>7798</v>
      </c>
      <c r="B4455" s="6" t="s">
        <v>4552</v>
      </c>
      <c r="C4455" s="4" t="s">
        <v>7803</v>
      </c>
      <c r="D4455" s="11">
        <v>712</v>
      </c>
      <c r="E4455" s="11" t="str">
        <f t="shared" si="207"/>
        <v/>
      </c>
      <c r="F4455" s="11" t="str">
        <f t="shared" si="208"/>
        <v>PIEMONTE</v>
      </c>
      <c r="G4455" s="30">
        <f t="shared" si="209"/>
        <v>1.1979726533802077E-5</v>
      </c>
      <c r="H4455" s="31" t="str">
        <f>VLOOKUP(B4455,'PEC unito'!A$2:B$7902,2,0)</f>
        <v>comunemorsasco@arubapec.it</v>
      </c>
    </row>
    <row r="4456" spans="1:8" x14ac:dyDescent="0.25">
      <c r="A4456" s="4" t="s">
        <v>7798</v>
      </c>
      <c r="B4456" s="6" t="s">
        <v>4553</v>
      </c>
      <c r="C4456" s="4" t="s">
        <v>7805</v>
      </c>
      <c r="D4456" s="11">
        <v>15156</v>
      </c>
      <c r="E4456" s="11" t="str">
        <f t="shared" si="207"/>
        <v/>
      </c>
      <c r="F4456" s="11" t="str">
        <f t="shared" si="208"/>
        <v>LOMBARDIA</v>
      </c>
      <c r="G4456" s="30">
        <f t="shared" si="209"/>
        <v>2.5500665076728127E-4</v>
      </c>
      <c r="H4456" s="31" t="str">
        <f>VLOOKUP(B4456,'PEC unito'!A$2:B$7902,2,0)</f>
        <v>comune.mortara@pec.provincia.pv.it</v>
      </c>
    </row>
    <row r="4457" spans="1:8" x14ac:dyDescent="0.25">
      <c r="A4457" s="4" t="s">
        <v>7799</v>
      </c>
      <c r="B4457" s="6" t="s">
        <v>4554</v>
      </c>
      <c r="C4457" s="4" t="s">
        <v>7808</v>
      </c>
      <c r="D4457" s="11">
        <v>5045</v>
      </c>
      <c r="E4457" s="11" t="str">
        <f t="shared" si="207"/>
        <v/>
      </c>
      <c r="F4457" s="11" t="str">
        <f t="shared" si="208"/>
        <v>FRIULI-VENEZIA GIULIA</v>
      </c>
      <c r="G4457" s="30">
        <f t="shared" si="209"/>
        <v>8.4884438712122859E-5</v>
      </c>
      <c r="H4457" s="31" t="str">
        <f>VLOOKUP(B4457,'PEC unito'!A$2:B$7902,2,0)</f>
        <v>comune.mortegliano@certgov.fvg.it</v>
      </c>
    </row>
    <row r="4458" spans="1:8" x14ac:dyDescent="0.25">
      <c r="A4458" s="4" t="s">
        <v>7798</v>
      </c>
      <c r="B4458" s="6" t="s">
        <v>4555</v>
      </c>
      <c r="C4458" s="4" t="s">
        <v>7805</v>
      </c>
      <c r="D4458" s="11">
        <v>34</v>
      </c>
      <c r="E4458" s="11" t="str">
        <f t="shared" si="207"/>
        <v/>
      </c>
      <c r="F4458" s="11" t="str">
        <f t="shared" si="208"/>
        <v>LOMBARDIA</v>
      </c>
      <c r="G4458" s="30">
        <f t="shared" si="209"/>
        <v>5.72065592906279E-7</v>
      </c>
      <c r="H4458" s="31" t="str">
        <f>VLOOKUP(B4458,'PEC unito'!A$2:B$7902,2,0)</f>
        <v>comune.morterone@pec.regione.lombardia.it</v>
      </c>
    </row>
    <row r="4459" spans="1:8" x14ac:dyDescent="0.25">
      <c r="A4459" s="4" t="s">
        <v>7799</v>
      </c>
      <c r="B4459" s="6" t="s">
        <v>4556</v>
      </c>
      <c r="C4459" s="4" t="s">
        <v>7808</v>
      </c>
      <c r="D4459" s="11">
        <v>2391</v>
      </c>
      <c r="E4459" s="11" t="str">
        <f t="shared" si="207"/>
        <v/>
      </c>
      <c r="F4459" s="11" t="str">
        <f t="shared" si="208"/>
        <v>FRIULI-VENEZIA GIULIA</v>
      </c>
      <c r="G4459" s="30">
        <f t="shared" si="209"/>
        <v>4.0229671548203321E-5</v>
      </c>
      <c r="H4459" s="31" t="str">
        <f>VLOOKUP(B4459,'PEC unito'!A$2:B$7902,2,0)</f>
        <v>comune.moruzzo@certgov.fvg.it</v>
      </c>
    </row>
    <row r="4460" spans="1:8" x14ac:dyDescent="0.25">
      <c r="A4460" s="4" t="s">
        <v>7798</v>
      </c>
      <c r="B4460" s="6" t="s">
        <v>4557</v>
      </c>
      <c r="C4460" s="4" t="s">
        <v>7805</v>
      </c>
      <c r="D4460" s="11">
        <v>822</v>
      </c>
      <c r="E4460" s="11" t="str">
        <f t="shared" si="207"/>
        <v/>
      </c>
      <c r="F4460" s="11" t="str">
        <f t="shared" si="208"/>
        <v>LOMBARDIA</v>
      </c>
      <c r="G4460" s="30">
        <f t="shared" si="209"/>
        <v>1.3830526981440039E-5</v>
      </c>
      <c r="H4460" s="31" t="str">
        <f>VLOOKUP(B4460,'PEC unito'!A$2:B$7902,2,0)</f>
        <v>comune.moscazzano@pec.regione.lombardia.it</v>
      </c>
    </row>
    <row r="4461" spans="1:8" x14ac:dyDescent="0.25">
      <c r="A4461" s="4" t="s">
        <v>7801</v>
      </c>
      <c r="B4461" s="6" t="s">
        <v>4558</v>
      </c>
      <c r="C4461" s="4" t="s">
        <v>7816</v>
      </c>
      <c r="D4461" s="11">
        <v>1667</v>
      </c>
      <c r="E4461" s="11" t="str">
        <f t="shared" si="207"/>
        <v/>
      </c>
      <c r="F4461" s="11" t="str">
        <f t="shared" si="208"/>
        <v>CAMPANIA</v>
      </c>
      <c r="G4461" s="30">
        <f t="shared" si="209"/>
        <v>2.804803951102256E-5</v>
      </c>
      <c r="H4461" s="31" t="str">
        <f>VLOOKUP(B4461,'PEC unito'!A$2:B$7902,2,0)</f>
        <v>comune.moschiano@asmepec.it</v>
      </c>
    </row>
    <row r="4462" spans="1:8" x14ac:dyDescent="0.25">
      <c r="A4462" s="4" t="s">
        <v>7801</v>
      </c>
      <c r="B4462" s="6" t="s">
        <v>4559</v>
      </c>
      <c r="C4462" s="4" t="s">
        <v>7815</v>
      </c>
      <c r="D4462" s="11">
        <v>9251</v>
      </c>
      <c r="E4462" s="11" t="str">
        <f t="shared" si="207"/>
        <v/>
      </c>
      <c r="F4462" s="11" t="str">
        <f t="shared" si="208"/>
        <v>ABRUZZO</v>
      </c>
      <c r="G4462" s="30">
        <f t="shared" si="209"/>
        <v>1.5565231764635255E-4</v>
      </c>
      <c r="H4462" s="31" t="str">
        <f>VLOOKUP(B4462,'PEC unito'!A$2:B$7902,2,0)</f>
        <v>comune.mosciano.te@legalmail.it</v>
      </c>
    </row>
    <row r="4463" spans="1:8" x14ac:dyDescent="0.25">
      <c r="A4463" s="4" t="s">
        <v>7801</v>
      </c>
      <c r="B4463" s="6" t="s">
        <v>4560</v>
      </c>
      <c r="C4463" s="4" t="s">
        <v>7815</v>
      </c>
      <c r="D4463" s="11">
        <v>3264</v>
      </c>
      <c r="E4463" s="11" t="str">
        <f t="shared" si="207"/>
        <v/>
      </c>
      <c r="F4463" s="11" t="str">
        <f t="shared" si="208"/>
        <v>ABRUZZO</v>
      </c>
      <c r="G4463" s="30">
        <f t="shared" si="209"/>
        <v>5.4918296919002784E-5</v>
      </c>
      <c r="H4463" s="31" t="str">
        <f>VLOOKUP(B4463,'PEC unito'!A$2:B$7902,2,0)</f>
        <v>protocollo@pec.comunedimoscufo.it</v>
      </c>
    </row>
    <row r="4464" spans="1:8" x14ac:dyDescent="0.25">
      <c r="A4464" s="4" t="s">
        <v>7799</v>
      </c>
      <c r="B4464" s="6" t="s">
        <v>7925</v>
      </c>
      <c r="C4464" s="4" t="s">
        <v>7806</v>
      </c>
      <c r="D4464" s="11">
        <v>2171</v>
      </c>
      <c r="E4464" s="11" t="str">
        <f t="shared" si="207"/>
        <v/>
      </c>
      <c r="F4464" s="11" t="str">
        <f t="shared" si="208"/>
        <v>TRENTINO-ALTO ADIGE/SÜDTIROL</v>
      </c>
      <c r="G4464" s="30">
        <f t="shared" si="209"/>
        <v>3.6528070652927404E-5</v>
      </c>
      <c r="H4464" s="31" t="str">
        <f>VLOOKUP(B4464,'PEC unito'!A$2:B$7902,2,0)</f>
        <v>moos.moso@legalmail.it</v>
      </c>
    </row>
    <row r="4465" spans="1:8" x14ac:dyDescent="0.25">
      <c r="A4465" s="4" t="s">
        <v>7799</v>
      </c>
      <c r="B4465" s="6" t="s">
        <v>4561</v>
      </c>
      <c r="C4465" s="4" t="s">
        <v>7808</v>
      </c>
      <c r="D4465" s="11">
        <v>1659</v>
      </c>
      <c r="E4465" s="11" t="str">
        <f t="shared" si="207"/>
        <v/>
      </c>
      <c r="F4465" s="11" t="str">
        <f t="shared" si="208"/>
        <v>FRIULI-VENEZIA GIULIA</v>
      </c>
      <c r="G4465" s="30">
        <f t="shared" si="209"/>
        <v>2.7913435842103434E-5</v>
      </c>
      <c r="H4465" s="31" t="str">
        <f>VLOOKUP(B4465,'PEC unito'!A$2:B$7902,2,0)</f>
        <v>comune.mossa@certgov.fvg.it</v>
      </c>
    </row>
    <row r="4466" spans="1:8" x14ac:dyDescent="0.25">
      <c r="A4466" s="4" t="s">
        <v>7798</v>
      </c>
      <c r="B4466" s="6" t="s">
        <v>7848</v>
      </c>
      <c r="C4466" s="4" t="s">
        <v>7803</v>
      </c>
      <c r="D4466" s="11">
        <v>1643</v>
      </c>
      <c r="E4466" s="11" t="str">
        <f t="shared" si="207"/>
        <v/>
      </c>
      <c r="F4466" s="11" t="str">
        <f t="shared" si="208"/>
        <v>PIEMONTE</v>
      </c>
      <c r="G4466" s="30">
        <f t="shared" si="209"/>
        <v>2.7644228504265187E-5</v>
      </c>
      <c r="H4466" s="31" t="str">
        <f>_xlfn.IFNA(VLOOKUP(B4466,'PEC unito'!A$2:B$7902,2,0),"DATI INCONGRUENTI")</f>
        <v>DATI INCONGRUENTI</v>
      </c>
    </row>
    <row r="4467" spans="1:8" x14ac:dyDescent="0.25">
      <c r="A4467" s="4" t="s">
        <v>7798</v>
      </c>
      <c r="B4467" s="6" t="s">
        <v>4562</v>
      </c>
      <c r="C4467" s="4" t="s">
        <v>7805</v>
      </c>
      <c r="D4467" s="11">
        <v>980</v>
      </c>
      <c r="E4467" s="11" t="str">
        <f t="shared" si="207"/>
        <v/>
      </c>
      <c r="F4467" s="11" t="str">
        <f t="shared" si="208"/>
        <v>LOMBARDIA</v>
      </c>
      <c r="G4467" s="30">
        <f t="shared" si="209"/>
        <v>1.6488949442592748E-5</v>
      </c>
      <c r="H4467" s="31" t="str">
        <f>VLOOKUP(B4467,'PEC unito'!A$2:B$7902,2,0)</f>
        <v>comune.mottabaluffi@pec.regione.lombardia.it</v>
      </c>
    </row>
    <row r="4468" spans="1:8" x14ac:dyDescent="0.25">
      <c r="A4468" s="4" t="s">
        <v>7802</v>
      </c>
      <c r="B4468" s="6" t="s">
        <v>4563</v>
      </c>
      <c r="C4468" s="4" t="s">
        <v>7820</v>
      </c>
      <c r="D4468" s="11">
        <v>882</v>
      </c>
      <c r="E4468" s="11" t="str">
        <f t="shared" si="207"/>
        <v/>
      </c>
      <c r="F4468" s="11" t="str">
        <f t="shared" si="208"/>
        <v>SICILIA</v>
      </c>
      <c r="G4468" s="30">
        <f t="shared" si="209"/>
        <v>1.4840054498333472E-5</v>
      </c>
      <c r="H4468" s="31" t="str">
        <f>VLOOKUP(B4468,'PEC unito'!A$2:B$7902,2,0)</f>
        <v>protocollo@pec.comunemottacamastra.gov.it</v>
      </c>
    </row>
    <row r="4469" spans="1:8" x14ac:dyDescent="0.25">
      <c r="A4469" s="4" t="s">
        <v>7802</v>
      </c>
      <c r="B4469" s="6" t="s">
        <v>4564</v>
      </c>
      <c r="C4469" s="4" t="s">
        <v>7820</v>
      </c>
      <c r="D4469" s="11">
        <v>828</v>
      </c>
      <c r="E4469" s="11" t="str">
        <f t="shared" si="207"/>
        <v/>
      </c>
      <c r="F4469" s="11" t="str">
        <f t="shared" si="208"/>
        <v>SICILIA</v>
      </c>
      <c r="G4469" s="30">
        <f t="shared" si="209"/>
        <v>1.3931479733129382E-5</v>
      </c>
      <c r="H4469" s="31" t="str">
        <f>VLOOKUP(B4469,'PEC unito'!A$2:B$7902,2,0)</f>
        <v>servdemmottadaffermo@pec.it</v>
      </c>
    </row>
    <row r="4470" spans="1:8" x14ac:dyDescent="0.25">
      <c r="A4470" s="4" t="s">
        <v>7798</v>
      </c>
      <c r="B4470" s="6" t="s">
        <v>4565</v>
      </c>
      <c r="C4470" s="4" t="s">
        <v>7803</v>
      </c>
      <c r="D4470" s="11">
        <v>804</v>
      </c>
      <c r="E4470" s="11" t="str">
        <f t="shared" si="207"/>
        <v/>
      </c>
      <c r="F4470" s="11" t="str">
        <f t="shared" si="208"/>
        <v>PIEMONTE</v>
      </c>
      <c r="G4470" s="30">
        <f t="shared" si="209"/>
        <v>1.3527668726372008E-5</v>
      </c>
      <c r="H4470" s="31" t="str">
        <f>VLOOKUP(B4470,'PEC unito'!A$2:B$7902,2,0)</f>
        <v>mottadeconti@pec.it</v>
      </c>
    </row>
    <row r="4471" spans="1:8" x14ac:dyDescent="0.25">
      <c r="A4471" s="4" t="s">
        <v>7799</v>
      </c>
      <c r="B4471" s="6" t="s">
        <v>4566</v>
      </c>
      <c r="C4471" s="4" t="s">
        <v>7807</v>
      </c>
      <c r="D4471" s="11">
        <v>10681</v>
      </c>
      <c r="E4471" s="11" t="str">
        <f t="shared" si="207"/>
        <v/>
      </c>
      <c r="F4471" s="11" t="str">
        <f t="shared" si="208"/>
        <v>VENETO</v>
      </c>
      <c r="G4471" s="30">
        <f t="shared" si="209"/>
        <v>1.7971272346564604E-4</v>
      </c>
      <c r="H4471" s="31" t="str">
        <f>VLOOKUP(B4471,'PEC unito'!A$2:B$7902,2,0)</f>
        <v>comune.mottadilivenza.tv@pecveneto.it</v>
      </c>
    </row>
    <row r="4472" spans="1:8" x14ac:dyDescent="0.25">
      <c r="A4472" s="4" t="s">
        <v>7801</v>
      </c>
      <c r="B4472" s="6" t="s">
        <v>4567</v>
      </c>
      <c r="C4472" s="4" t="s">
        <v>7817</v>
      </c>
      <c r="D4472" s="11">
        <v>768</v>
      </c>
      <c r="E4472" s="11" t="str">
        <f t="shared" si="207"/>
        <v/>
      </c>
      <c r="F4472" s="11" t="str">
        <f t="shared" si="208"/>
        <v>PUGLIA</v>
      </c>
      <c r="G4472" s="30">
        <f t="shared" si="209"/>
        <v>1.2921952216235949E-5</v>
      </c>
      <c r="H4472" s="31" t="str">
        <f>VLOOKUP(B4472,'PEC unito'!A$2:B$7902,2,0)</f>
        <v>protocollo@pec.comune.mottamontecorvino.fg.it</v>
      </c>
    </row>
    <row r="4473" spans="1:8" x14ac:dyDescent="0.25">
      <c r="A4473" s="4" t="s">
        <v>7801</v>
      </c>
      <c r="B4473" s="6" t="s">
        <v>366</v>
      </c>
      <c r="C4473" s="4" t="s">
        <v>7819</v>
      </c>
      <c r="D4473" s="11">
        <v>6122</v>
      </c>
      <c r="E4473" s="11" t="str">
        <f t="shared" si="207"/>
        <v/>
      </c>
      <c r="F4473" s="11" t="str">
        <f t="shared" si="208"/>
        <v>CALABRIA</v>
      </c>
      <c r="G4473" s="30">
        <f t="shared" si="209"/>
        <v>1.0300545764036E-4</v>
      </c>
      <c r="H4473" s="31" t="str">
        <f>VLOOKUP(B4473,'PEC unito'!A$2:B$7902,2,0)</f>
        <v>info@pec.comunemottasg.it</v>
      </c>
    </row>
    <row r="4474" spans="1:8" x14ac:dyDescent="0.25">
      <c r="A4474" s="4" t="s">
        <v>7801</v>
      </c>
      <c r="B4474" s="6" t="s">
        <v>201</v>
      </c>
      <c r="C4474" s="4" t="s">
        <v>7819</v>
      </c>
      <c r="D4474" s="11">
        <v>871</v>
      </c>
      <c r="E4474" s="11" t="str">
        <f t="shared" si="207"/>
        <v/>
      </c>
      <c r="F4474" s="11" t="str">
        <f t="shared" si="208"/>
        <v>CALABRIA</v>
      </c>
      <c r="G4474" s="30">
        <f t="shared" si="209"/>
        <v>1.4654974453569675E-5</v>
      </c>
      <c r="H4474" s="31" t="str">
        <f>VLOOKUP(B4474,'PEC unito'!A$2:B$7902,2,0)</f>
        <v>amministrativo.mottasantalucia@asmepec.it</v>
      </c>
    </row>
    <row r="4475" spans="1:8" x14ac:dyDescent="0.25">
      <c r="A4475" s="4" t="s">
        <v>7802</v>
      </c>
      <c r="B4475" s="6" t="s">
        <v>4568</v>
      </c>
      <c r="C4475" s="4" t="s">
        <v>7820</v>
      </c>
      <c r="D4475" s="11">
        <v>11394</v>
      </c>
      <c r="E4475" s="11" t="str">
        <f t="shared" si="207"/>
        <v/>
      </c>
      <c r="F4475" s="11" t="str">
        <f t="shared" si="208"/>
        <v>SICILIA</v>
      </c>
      <c r="G4475" s="30">
        <f t="shared" si="209"/>
        <v>1.9170927545806302E-4</v>
      </c>
      <c r="H4475" s="31" t="str">
        <f>VLOOKUP(B4475,'PEC unito'!A$2:B$7902,2,0)</f>
        <v>infopost@pec.comune.mottasantanastasia.ct.it</v>
      </c>
    </row>
    <row r="4476" spans="1:8" x14ac:dyDescent="0.25">
      <c r="A4476" s="4" t="s">
        <v>7798</v>
      </c>
      <c r="B4476" s="6" t="s">
        <v>4569</v>
      </c>
      <c r="C4476" s="4" t="s">
        <v>7805</v>
      </c>
      <c r="D4476" s="11">
        <v>7601</v>
      </c>
      <c r="E4476" s="11" t="str">
        <f t="shared" si="207"/>
        <v/>
      </c>
      <c r="F4476" s="11" t="str">
        <f t="shared" si="208"/>
        <v>LOMBARDIA</v>
      </c>
      <c r="G4476" s="30">
        <f t="shared" si="209"/>
        <v>1.2789031093178314E-4</v>
      </c>
      <c r="H4476" s="31" t="str">
        <f>VLOOKUP(B4476,'PEC unito'!A$2:B$7902,2,0)</f>
        <v>segreteria@pec.comune.mottavisconti.mi.it</v>
      </c>
    </row>
    <row r="4477" spans="1:8" x14ac:dyDescent="0.25">
      <c r="A4477" s="4" t="s">
        <v>7801</v>
      </c>
      <c r="B4477" s="6" t="s">
        <v>90</v>
      </c>
      <c r="C4477" s="4" t="s">
        <v>7819</v>
      </c>
      <c r="D4477" s="11">
        <v>1274</v>
      </c>
      <c r="E4477" s="11" t="str">
        <f t="shared" si="207"/>
        <v/>
      </c>
      <c r="F4477" s="11" t="str">
        <f t="shared" si="208"/>
        <v>CALABRIA</v>
      </c>
      <c r="G4477" s="30">
        <f t="shared" si="209"/>
        <v>2.1435634275370572E-5</v>
      </c>
      <c r="H4477" s="31" t="str">
        <f>VLOOKUP(B4477,'PEC unito'!A$2:B$7902,2,0)</f>
        <v>comunemottafollone.uffprotocollo@postecert.it</v>
      </c>
    </row>
    <row r="4478" spans="1:8" x14ac:dyDescent="0.25">
      <c r="A4478" s="4" t="s">
        <v>7798</v>
      </c>
      <c r="B4478" s="6" t="s">
        <v>4570</v>
      </c>
      <c r="C4478" s="4" t="s">
        <v>7803</v>
      </c>
      <c r="D4478" s="11">
        <v>1431</v>
      </c>
      <c r="E4478" s="11" t="str">
        <f t="shared" si="207"/>
        <v/>
      </c>
      <c r="F4478" s="11" t="str">
        <f t="shared" si="208"/>
        <v>PIEMONTE</v>
      </c>
      <c r="G4478" s="30">
        <f t="shared" si="209"/>
        <v>2.4077231277908388E-5</v>
      </c>
      <c r="H4478" s="31" t="str">
        <f>VLOOKUP(B4478,'PEC unito'!A$2:B$7902,2,0)</f>
        <v>mottalciata@pec.ptbiellese.it</v>
      </c>
    </row>
    <row r="4479" spans="1:8" x14ac:dyDescent="0.25">
      <c r="A4479" s="4" t="s">
        <v>7798</v>
      </c>
      <c r="B4479" s="6" t="s">
        <v>4571</v>
      </c>
      <c r="C4479" s="4" t="s">
        <v>7805</v>
      </c>
      <c r="D4479" s="11">
        <v>2516</v>
      </c>
      <c r="E4479" s="11" t="str">
        <f t="shared" si="207"/>
        <v/>
      </c>
      <c r="F4479" s="11" t="str">
        <f t="shared" si="208"/>
        <v>LOMBARDIA</v>
      </c>
      <c r="G4479" s="30">
        <f t="shared" si="209"/>
        <v>4.2332853875064643E-5</v>
      </c>
      <c r="H4479" s="31" t="str">
        <f>VLOOKUP(B4479,'PEC unito'!A$2:B$7902,2,0)</f>
        <v>servizi.amministrativi@pec.comune.motteggiana.mn.it</v>
      </c>
    </row>
    <row r="4480" spans="1:8" x14ac:dyDescent="0.25">
      <c r="A4480" s="4" t="s">
        <v>7801</v>
      </c>
      <c r="B4480" s="6" t="s">
        <v>4572</v>
      </c>
      <c r="C4480" s="4" t="s">
        <v>7817</v>
      </c>
      <c r="D4480" s="11">
        <v>16241</v>
      </c>
      <c r="E4480" s="11" t="str">
        <f t="shared" si="207"/>
        <v/>
      </c>
      <c r="F4480" s="11" t="str">
        <f t="shared" si="208"/>
        <v>PUGLIA</v>
      </c>
      <c r="G4480" s="30">
        <f t="shared" si="209"/>
        <v>2.7326227336443756E-4</v>
      </c>
      <c r="H4480" s="31" t="str">
        <f>VLOOKUP(B4480,'PEC unito'!A$2:B$7902,2,0)</f>
        <v>segreteria@pec.comune.mottola.ta.it</v>
      </c>
    </row>
    <row r="4481" spans="1:8" x14ac:dyDescent="0.25">
      <c r="A4481" s="4" t="s">
        <v>7801</v>
      </c>
      <c r="B4481" s="6" t="s">
        <v>4573</v>
      </c>
      <c r="C4481" s="4" t="s">
        <v>7815</v>
      </c>
      <c r="D4481" s="11">
        <v>2291</v>
      </c>
      <c r="E4481" s="11" t="str">
        <f t="shared" si="207"/>
        <v/>
      </c>
      <c r="F4481" s="11" t="str">
        <f t="shared" si="208"/>
        <v>ABRUZZO</v>
      </c>
      <c r="G4481" s="30">
        <f t="shared" si="209"/>
        <v>3.8547125686714266E-5</v>
      </c>
      <c r="H4481" s="31" t="str">
        <f>VLOOKUP(B4481,'PEC unito'!A$2:B$7902,2,0)</f>
        <v>comune.mozzagrogna@legalmail.it</v>
      </c>
    </row>
    <row r="4482" spans="1:8" x14ac:dyDescent="0.25">
      <c r="A4482" s="4" t="s">
        <v>7798</v>
      </c>
      <c r="B4482" s="6" t="s">
        <v>4574</v>
      </c>
      <c r="C4482" s="4" t="s">
        <v>7805</v>
      </c>
      <c r="D4482" s="11">
        <v>4574</v>
      </c>
      <c r="E4482" s="11" t="str">
        <f t="shared" ref="E4482:E4545" si="210">IF(D4482&gt;300000,"trovato","")</f>
        <v/>
      </c>
      <c r="F4482" s="11" t="str">
        <f t="shared" ref="F4482:F4545" si="211">IF(AND(D4482&gt;50000,D4482&lt;100000),"COMPRESO",C4482)</f>
        <v>LOMBARDIA</v>
      </c>
      <c r="G4482" s="30">
        <f t="shared" ref="G4482:G4545" si="212">D4482/Totale</f>
        <v>7.6959647704509418E-5</v>
      </c>
      <c r="H4482" s="31" t="str">
        <f>VLOOKUP(B4482,'PEC unito'!A$2:B$7902,2,0)</f>
        <v>info@pec.comune.mozzanica.bg.it</v>
      </c>
    </row>
    <row r="4483" spans="1:8" x14ac:dyDescent="0.25">
      <c r="A4483" s="4" t="s">
        <v>7798</v>
      </c>
      <c r="B4483" s="6" t="s">
        <v>4575</v>
      </c>
      <c r="C4483" s="4" t="s">
        <v>7805</v>
      </c>
      <c r="D4483" s="11">
        <v>8208</v>
      </c>
      <c r="E4483" s="11" t="str">
        <f t="shared" si="210"/>
        <v/>
      </c>
      <c r="F4483" s="11" t="str">
        <f t="shared" si="211"/>
        <v>LOMBARDIA</v>
      </c>
      <c r="G4483" s="30">
        <f t="shared" si="212"/>
        <v>1.3810336431102169E-4</v>
      </c>
      <c r="H4483" s="31" t="str">
        <f>VLOOKUP(B4483,'PEC unito'!A$2:B$7902,2,0)</f>
        <v>comune.mozzate@pec.provincia.como.it</v>
      </c>
    </row>
    <row r="4484" spans="1:8" x14ac:dyDescent="0.25">
      <c r="A4484" s="4" t="s">
        <v>7799</v>
      </c>
      <c r="B4484" s="6" t="s">
        <v>4576</v>
      </c>
      <c r="C4484" s="4" t="s">
        <v>7807</v>
      </c>
      <c r="D4484" s="11">
        <v>7005</v>
      </c>
      <c r="E4484" s="11" t="str">
        <f t="shared" si="210"/>
        <v/>
      </c>
      <c r="F4484" s="11" t="str">
        <f t="shared" si="211"/>
        <v>VENETO</v>
      </c>
      <c r="G4484" s="30">
        <f t="shared" si="212"/>
        <v>1.1786233759730836E-4</v>
      </c>
      <c r="H4484" s="31" t="str">
        <f>VLOOKUP(B4484,'PEC unito'!A$2:B$7902,2,0)</f>
        <v>segreteria.comune.mozzecane.vr@pecveneto.it</v>
      </c>
    </row>
    <row r="4485" spans="1:8" x14ac:dyDescent="0.25">
      <c r="A4485" s="4" t="s">
        <v>7798</v>
      </c>
      <c r="B4485" s="6" t="s">
        <v>4577</v>
      </c>
      <c r="C4485" s="4" t="s">
        <v>7805</v>
      </c>
      <c r="D4485" s="11">
        <v>7460</v>
      </c>
      <c r="E4485" s="11" t="str">
        <f t="shared" si="210"/>
        <v/>
      </c>
      <c r="F4485" s="11" t="str">
        <f t="shared" si="211"/>
        <v>LOMBARDIA</v>
      </c>
      <c r="G4485" s="30">
        <f t="shared" si="212"/>
        <v>1.2551792126708357E-4</v>
      </c>
      <c r="H4485" s="31" t="str">
        <f>VLOOKUP(B4485,'PEC unito'!A$2:B$7902,2,0)</f>
        <v>comune.mozzo@pec.regione.lombardia.it</v>
      </c>
    </row>
    <row r="4486" spans="1:8" x14ac:dyDescent="0.25">
      <c r="A4486" s="4" t="s">
        <v>7800</v>
      </c>
      <c r="B4486" s="6" t="s">
        <v>4578</v>
      </c>
      <c r="C4486" s="4" t="s">
        <v>7813</v>
      </c>
      <c r="D4486" s="11">
        <v>929</v>
      </c>
      <c r="E4486" s="11" t="str">
        <f t="shared" si="210"/>
        <v/>
      </c>
      <c r="F4486" s="11" t="str">
        <f t="shared" si="211"/>
        <v>MARCHE</v>
      </c>
      <c r="G4486" s="30">
        <f t="shared" si="212"/>
        <v>1.563085105323333E-5</v>
      </c>
      <c r="H4486" s="31" t="str">
        <f>VLOOKUP(B4486,'PEC unito'!A$2:B$7902,2,0)</f>
        <v>protocollo@pec.comune.muccia.mc.it</v>
      </c>
    </row>
    <row r="4487" spans="1:8" x14ac:dyDescent="0.25">
      <c r="A4487" s="4" t="s">
        <v>7799</v>
      </c>
      <c r="B4487" s="6" t="s">
        <v>4579</v>
      </c>
      <c r="C4487" s="4" t="s">
        <v>7808</v>
      </c>
      <c r="D4487" s="11">
        <v>13022</v>
      </c>
      <c r="E4487" s="11" t="str">
        <f t="shared" si="210"/>
        <v/>
      </c>
      <c r="F4487" s="11" t="str">
        <f t="shared" si="211"/>
        <v>FRIULI-VENEZIA GIULIA</v>
      </c>
      <c r="G4487" s="30">
        <f t="shared" si="212"/>
        <v>2.1910112208310483E-4</v>
      </c>
      <c r="H4487" s="31" t="str">
        <f>VLOOKUP(B4487,'PEC unito'!A$2:B$7902,2,0)</f>
        <v>comune.muggia@certgov.fvg.it</v>
      </c>
    </row>
    <row r="4488" spans="1:8" x14ac:dyDescent="0.25">
      <c r="A4488" s="4" t="s">
        <v>7798</v>
      </c>
      <c r="B4488" s="6" t="s">
        <v>4580</v>
      </c>
      <c r="C4488" s="4" t="s">
        <v>7805</v>
      </c>
      <c r="D4488" s="11">
        <v>23208</v>
      </c>
      <c r="E4488" s="11" t="str">
        <f t="shared" si="210"/>
        <v/>
      </c>
      <c r="F4488" s="11" t="str">
        <f t="shared" si="211"/>
        <v>LOMBARDIA</v>
      </c>
      <c r="G4488" s="30">
        <f t="shared" si="212"/>
        <v>3.9048524353438004E-4</v>
      </c>
      <c r="H4488" s="31" t="str">
        <f>VLOOKUP(B4488,'PEC unito'!A$2:B$7902,2,0)</f>
        <v>comune.muggio@pec.regione.lombardia.it</v>
      </c>
    </row>
    <row r="4489" spans="1:8" x14ac:dyDescent="0.25">
      <c r="A4489" s="4" t="s">
        <v>7801</v>
      </c>
      <c r="B4489" s="6" t="s">
        <v>4581</v>
      </c>
      <c r="C4489" s="4" t="s">
        <v>7816</v>
      </c>
      <c r="D4489" s="11">
        <v>5312</v>
      </c>
      <c r="E4489" s="11" t="str">
        <f t="shared" si="210"/>
        <v/>
      </c>
      <c r="F4489" s="11" t="str">
        <f t="shared" si="211"/>
        <v>CAMPANIA</v>
      </c>
      <c r="G4489" s="30">
        <f t="shared" si="212"/>
        <v>8.9376836162298641E-5</v>
      </c>
      <c r="H4489" s="31" t="str">
        <f>VLOOKUP(B4489,'PEC unito'!A$2:B$7902,2,0)</f>
        <v>protocollo.mugnanodelcardinale@asmepec.it</v>
      </c>
    </row>
    <row r="4490" spans="1:8" x14ac:dyDescent="0.25">
      <c r="A4490" s="4" t="s">
        <v>7801</v>
      </c>
      <c r="B4490" s="6" t="s">
        <v>4582</v>
      </c>
      <c r="C4490" s="4" t="s">
        <v>7816</v>
      </c>
      <c r="D4490" s="11">
        <v>34504</v>
      </c>
      <c r="E4490" s="11" t="str">
        <f t="shared" si="210"/>
        <v/>
      </c>
      <c r="F4490" s="11" t="str">
        <f t="shared" si="211"/>
        <v>CAMPANIA</v>
      </c>
      <c r="G4490" s="30">
        <f t="shared" si="212"/>
        <v>5.8054562404818381E-4</v>
      </c>
      <c r="H4490" s="31" t="str">
        <f>VLOOKUP(B4490,'PEC unito'!A$2:B$7902,2,0)</f>
        <v>protocollomugnano@pec.it</v>
      </c>
    </row>
    <row r="4491" spans="1:8" x14ac:dyDescent="0.25">
      <c r="A4491" s="4" t="s">
        <v>7798</v>
      </c>
      <c r="B4491" s="6" t="s">
        <v>4583</v>
      </c>
      <c r="C4491" s="4" t="s">
        <v>7805</v>
      </c>
      <c r="D4491" s="11">
        <v>5733</v>
      </c>
      <c r="E4491" s="11" t="str">
        <f t="shared" si="210"/>
        <v/>
      </c>
      <c r="F4491" s="11" t="str">
        <f t="shared" si="211"/>
        <v>LOMBARDIA</v>
      </c>
      <c r="G4491" s="30">
        <f t="shared" si="212"/>
        <v>9.6460354239167562E-5</v>
      </c>
      <c r="H4491" s="31" t="str">
        <f>VLOOKUP(B4491,'PEC unito'!A$2:B$7902,2,0)</f>
        <v>mulazzanocomune@postemailcertificata.it</v>
      </c>
    </row>
    <row r="4492" spans="1:8" x14ac:dyDescent="0.25">
      <c r="A4492" s="4" t="s">
        <v>7800</v>
      </c>
      <c r="B4492" s="6" t="s">
        <v>4584</v>
      </c>
      <c r="C4492" s="4" t="s">
        <v>7811</v>
      </c>
      <c r="D4492" s="11">
        <v>2566</v>
      </c>
      <c r="E4492" s="11" t="str">
        <f t="shared" si="210"/>
        <v/>
      </c>
      <c r="F4492" s="11" t="str">
        <f t="shared" si="211"/>
        <v>TOSCANA</v>
      </c>
      <c r="G4492" s="30">
        <f t="shared" si="212"/>
        <v>4.317412680580917E-5</v>
      </c>
      <c r="H4492" s="31" t="str">
        <f>VLOOKUP(B4492,'PEC unito'!A$2:B$7902,2,0)</f>
        <v>comune.mulazzo.ms@halleycert.it</v>
      </c>
    </row>
    <row r="4493" spans="1:8" x14ac:dyDescent="0.25">
      <c r="A4493" s="4" t="s">
        <v>7798</v>
      </c>
      <c r="B4493" s="6" t="s">
        <v>4585</v>
      </c>
      <c r="C4493" s="4" t="s">
        <v>7805</v>
      </c>
      <c r="D4493" s="11">
        <v>790</v>
      </c>
      <c r="E4493" s="11" t="str">
        <f t="shared" si="210"/>
        <v/>
      </c>
      <c r="F4493" s="11" t="str">
        <f t="shared" si="211"/>
        <v>LOMBARDIA</v>
      </c>
      <c r="G4493" s="30">
        <f t="shared" si="212"/>
        <v>1.3292112305763541E-5</v>
      </c>
      <c r="H4493" s="31" t="str">
        <f>VLOOKUP(B4493,'PEC unito'!A$2:B$7902,2,0)</f>
        <v>protocollo@pec.comune.mura.bs.it</v>
      </c>
    </row>
    <row r="4494" spans="1:8" x14ac:dyDescent="0.25">
      <c r="A4494" s="4" t="s">
        <v>7802</v>
      </c>
      <c r="B4494" s="8" t="s">
        <v>4586</v>
      </c>
      <c r="C4494" s="4" t="s">
        <v>7821</v>
      </c>
      <c r="D4494" s="11">
        <v>5162</v>
      </c>
      <c r="E4494" s="11" t="str">
        <f t="shared" si="210"/>
        <v/>
      </c>
      <c r="F4494" s="11" t="str">
        <f t="shared" si="211"/>
        <v>SARDEGNA</v>
      </c>
      <c r="G4494" s="30">
        <f t="shared" si="212"/>
        <v>8.6853017370065066E-5</v>
      </c>
      <c r="H4494" s="31" t="str">
        <f>VLOOKUP(B4494,'PEC unito'!A$2:B$7902,2,0)</f>
        <v>protocollo@comunemuravera.it</v>
      </c>
    </row>
    <row r="4495" spans="1:8" x14ac:dyDescent="0.25">
      <c r="A4495" s="4" t="s">
        <v>7798</v>
      </c>
      <c r="B4495" s="6" t="s">
        <v>4587</v>
      </c>
      <c r="C4495" s="4" t="s">
        <v>7803</v>
      </c>
      <c r="D4495" s="11">
        <v>840</v>
      </c>
      <c r="E4495" s="11" t="str">
        <f t="shared" si="210"/>
        <v/>
      </c>
      <c r="F4495" s="11" t="str">
        <f t="shared" si="211"/>
        <v>PIEMONTE</v>
      </c>
      <c r="G4495" s="30">
        <f t="shared" si="212"/>
        <v>1.4133385236508068E-5</v>
      </c>
      <c r="H4495" s="31" t="str">
        <f>VLOOKUP(B4495,'PEC unito'!A$2:B$7902,2,0)</f>
        <v>comune.murazzano.cn@cert.legalmail.it</v>
      </c>
    </row>
    <row r="4496" spans="1:8" x14ac:dyDescent="0.25">
      <c r="A4496" s="4" t="s">
        <v>7798</v>
      </c>
      <c r="B4496" s="6" t="s">
        <v>4588</v>
      </c>
      <c r="C4496" s="4" t="s">
        <v>7803</v>
      </c>
      <c r="D4496" s="11">
        <v>962</v>
      </c>
      <c r="E4496" s="11" t="str">
        <f t="shared" si="210"/>
        <v/>
      </c>
      <c r="F4496" s="11" t="str">
        <f t="shared" si="211"/>
        <v>PIEMONTE</v>
      </c>
      <c r="G4496" s="30">
        <f t="shared" si="212"/>
        <v>1.6186091187524715E-5</v>
      </c>
      <c r="H4496" s="31" t="str">
        <f>VLOOKUP(B4496,'PEC unito'!A$2:B$7902,2,0)</f>
        <v>protocollo@pec.comune.murello.cn.it</v>
      </c>
    </row>
    <row r="4497" spans="1:8" x14ac:dyDescent="0.25">
      <c r="A4497" s="2" t="s">
        <v>7798</v>
      </c>
      <c r="B4497" s="6" t="s">
        <v>4589</v>
      </c>
      <c r="C4497" s="4" t="s">
        <v>7809</v>
      </c>
      <c r="D4497" s="11">
        <v>838</v>
      </c>
      <c r="E4497" s="11" t="str">
        <f t="shared" si="210"/>
        <v/>
      </c>
      <c r="F4497" s="11" t="str">
        <f t="shared" si="211"/>
        <v>LIGURIA</v>
      </c>
      <c r="G4497" s="30">
        <f t="shared" si="212"/>
        <v>1.4099734319278288E-5</v>
      </c>
      <c r="H4497" s="31" t="str">
        <f>VLOOKUP(B4497,'PEC unito'!A$2:B$7902,2,0)</f>
        <v>postmaster@pec.comunemurialdo.it</v>
      </c>
    </row>
    <row r="4498" spans="1:8" x14ac:dyDescent="0.25">
      <c r="A4498" s="4" t="s">
        <v>7798</v>
      </c>
      <c r="B4498" s="6" t="s">
        <v>4590</v>
      </c>
      <c r="C4498" s="4" t="s">
        <v>7803</v>
      </c>
      <c r="D4498" s="11">
        <v>1450</v>
      </c>
      <c r="E4498" s="11" t="str">
        <f t="shared" si="210"/>
        <v/>
      </c>
      <c r="F4498" s="11" t="str">
        <f t="shared" si="211"/>
        <v>PIEMONTE</v>
      </c>
      <c r="G4498" s="30">
        <f t="shared" si="212"/>
        <v>2.4396914991591309E-5</v>
      </c>
      <c r="H4498" s="31" t="str">
        <f>VLOOKUP(B4498,'PEC unito'!A$2:B$7902,2,0)</f>
        <v>murisengo@cert.ruparpiemonte.it</v>
      </c>
    </row>
    <row r="4499" spans="1:8" x14ac:dyDescent="0.25">
      <c r="A4499" s="4" t="s">
        <v>7800</v>
      </c>
      <c r="B4499" s="6" t="s">
        <v>4591</v>
      </c>
      <c r="C4499" s="4" t="s">
        <v>7811</v>
      </c>
      <c r="D4499" s="11">
        <v>2388</v>
      </c>
      <c r="E4499" s="11" t="str">
        <f t="shared" si="210"/>
        <v/>
      </c>
      <c r="F4499" s="11" t="str">
        <f t="shared" si="211"/>
        <v>TOSCANA</v>
      </c>
      <c r="G4499" s="30">
        <f t="shared" si="212"/>
        <v>4.0179195172358651E-5</v>
      </c>
      <c r="H4499" s="31" t="str">
        <f>VLOOKUP(B4499,'PEC unito'!A$2:B$7902,2,0)</f>
        <v>comune.murlo@postacert.toscana.it</v>
      </c>
    </row>
    <row r="4500" spans="1:8" x14ac:dyDescent="0.25">
      <c r="A4500" s="4" t="s">
        <v>7801</v>
      </c>
      <c r="B4500" s="6" t="s">
        <v>4592</v>
      </c>
      <c r="C4500" s="4" t="s">
        <v>7817</v>
      </c>
      <c r="D4500" s="11">
        <v>5091</v>
      </c>
      <c r="E4500" s="11" t="str">
        <f t="shared" si="210"/>
        <v/>
      </c>
      <c r="F4500" s="11" t="str">
        <f t="shared" si="211"/>
        <v>PUGLIA</v>
      </c>
      <c r="G4500" s="30">
        <f t="shared" si="212"/>
        <v>8.5658409808407829E-5</v>
      </c>
      <c r="H4500" s="31" t="str">
        <f>VLOOKUP(B4500,'PEC unito'!A$2:B$7902,2,0)</f>
        <v>segreteriamuro@pec.rupar.puglia.it</v>
      </c>
    </row>
    <row r="4501" spans="1:8" x14ac:dyDescent="0.25">
      <c r="A4501" s="4" t="s">
        <v>7801</v>
      </c>
      <c r="B4501" s="6" t="s">
        <v>4593</v>
      </c>
      <c r="C4501" s="4" t="s">
        <v>7818</v>
      </c>
      <c r="D4501" s="11">
        <v>5568</v>
      </c>
      <c r="E4501" s="11" t="str">
        <f t="shared" si="210"/>
        <v/>
      </c>
      <c r="F4501" s="11" t="str">
        <f t="shared" si="211"/>
        <v>BASILICATA</v>
      </c>
      <c r="G4501" s="30">
        <f t="shared" si="212"/>
        <v>9.3684153567710624E-5</v>
      </c>
      <c r="H4501" s="31" t="str">
        <f>VLOOKUP(B4501,'PEC unito'!A$2:B$7902,2,0)</f>
        <v>comune@pec.murolucano.eu</v>
      </c>
    </row>
    <row r="4502" spans="1:8" x14ac:dyDescent="0.25">
      <c r="A4502" s="4" t="s">
        <v>7802</v>
      </c>
      <c r="B4502" s="8" t="s">
        <v>4594</v>
      </c>
      <c r="C4502" s="4" t="s">
        <v>7821</v>
      </c>
      <c r="D4502" s="11">
        <v>837</v>
      </c>
      <c r="E4502" s="11" t="str">
        <f t="shared" si="210"/>
        <v/>
      </c>
      <c r="F4502" s="11" t="str">
        <f t="shared" si="211"/>
        <v>SARDEGNA</v>
      </c>
      <c r="G4502" s="30">
        <f t="shared" si="212"/>
        <v>1.4082908860663397E-5</v>
      </c>
      <c r="H4502" s="31" t="str">
        <f>VLOOKUP(B4502,'PEC unito'!A$2:B$7902,2,0)</f>
        <v>protocollo@pec.comune.muros.ss.it</v>
      </c>
    </row>
    <row r="4503" spans="1:8" x14ac:dyDescent="0.25">
      <c r="A4503" s="4" t="s">
        <v>7798</v>
      </c>
      <c r="B4503" s="6" t="s">
        <v>4595</v>
      </c>
      <c r="C4503" s="4" t="s">
        <v>7805</v>
      </c>
      <c r="D4503" s="11">
        <v>2547</v>
      </c>
      <c r="E4503" s="11" t="str">
        <f t="shared" si="210"/>
        <v/>
      </c>
      <c r="F4503" s="11" t="str">
        <f t="shared" si="211"/>
        <v>LOMBARDIA</v>
      </c>
      <c r="G4503" s="30">
        <f t="shared" si="212"/>
        <v>4.2854443092126249E-5</v>
      </c>
      <c r="H4503" s="31" t="str">
        <f>VLOOKUP(B4503,'PEC unito'!A$2:B$7902,2,0)</f>
        <v>protocollocomunedimuscoline@legal.intred.it</v>
      </c>
    </row>
    <row r="4504" spans="1:8" x14ac:dyDescent="0.25">
      <c r="A4504" s="4" t="s">
        <v>7802</v>
      </c>
      <c r="B4504" s="8" t="s">
        <v>4596</v>
      </c>
      <c r="C4504" s="4" t="s">
        <v>7821</v>
      </c>
      <c r="D4504" s="11">
        <v>1522</v>
      </c>
      <c r="E4504" s="11" t="str">
        <f t="shared" si="210"/>
        <v/>
      </c>
      <c r="F4504" s="11" t="str">
        <f t="shared" si="211"/>
        <v>SARDEGNA</v>
      </c>
      <c r="G4504" s="30">
        <f t="shared" si="212"/>
        <v>2.560834801186343E-5</v>
      </c>
      <c r="H4504" s="31" t="str">
        <f>VLOOKUP(B4504,'PEC unito'!A$2:B$7902,2,0)</f>
        <v>comune.musei@legalmail.it</v>
      </c>
    </row>
    <row r="4505" spans="1:8" x14ac:dyDescent="0.25">
      <c r="A4505" s="4" t="s">
        <v>7799</v>
      </c>
      <c r="B4505" s="6" t="s">
        <v>4597</v>
      </c>
      <c r="C4505" s="4" t="s">
        <v>7807</v>
      </c>
      <c r="D4505" s="11">
        <v>11518</v>
      </c>
      <c r="E4505" s="11" t="str">
        <f t="shared" si="210"/>
        <v/>
      </c>
      <c r="F4505" s="11" t="str">
        <f t="shared" si="211"/>
        <v>VENETO</v>
      </c>
      <c r="G4505" s="30">
        <f t="shared" si="212"/>
        <v>1.9379563232630945E-4</v>
      </c>
      <c r="H4505" s="31" t="str">
        <f>VLOOKUP(B4505,'PEC unito'!A$2:B$7902,2,0)</f>
        <v>comune.musiledipiave.ve@pecveneto.it</v>
      </c>
    </row>
    <row r="4506" spans="1:8" x14ac:dyDescent="0.25">
      <c r="A4506" s="4" t="s">
        <v>7798</v>
      </c>
      <c r="B4506" s="6" t="s">
        <v>4598</v>
      </c>
      <c r="C4506" s="4" t="s">
        <v>7805</v>
      </c>
      <c r="D4506" s="11">
        <v>1019</v>
      </c>
      <c r="E4506" s="11" t="str">
        <f t="shared" si="210"/>
        <v/>
      </c>
      <c r="F4506" s="11" t="str">
        <f t="shared" si="211"/>
        <v>LOMBARDIA</v>
      </c>
      <c r="G4506" s="30">
        <f t="shared" si="212"/>
        <v>1.714514232857348E-5</v>
      </c>
      <c r="H4506" s="31" t="str">
        <f>VLOOKUP(B4506,'PEC unito'!A$2:B$7902,2,0)</f>
        <v>comune.musso@halleypec.it</v>
      </c>
    </row>
    <row r="4507" spans="1:8" x14ac:dyDescent="0.25">
      <c r="A4507" s="4" t="s">
        <v>7799</v>
      </c>
      <c r="B4507" s="6" t="s">
        <v>4599</v>
      </c>
      <c r="C4507" s="4" t="s">
        <v>7807</v>
      </c>
      <c r="D4507" s="11">
        <v>7653</v>
      </c>
      <c r="E4507" s="11" t="str">
        <f t="shared" si="210"/>
        <v/>
      </c>
      <c r="F4507" s="11" t="str">
        <f t="shared" si="211"/>
        <v>VENETO</v>
      </c>
      <c r="G4507" s="30">
        <f t="shared" si="212"/>
        <v>1.2876523477975743E-4</v>
      </c>
      <c r="H4507" s="31" t="str">
        <f>VLOOKUP(B4507,'PEC unito'!A$2:B$7902,2,0)</f>
        <v>protocollo@pec.comune.mussolente.vi.it</v>
      </c>
    </row>
    <row r="4508" spans="1:8" x14ac:dyDescent="0.25">
      <c r="A4508" s="4" t="s">
        <v>7802</v>
      </c>
      <c r="B4508" s="6" t="s">
        <v>4600</v>
      </c>
      <c r="C4508" s="4" t="s">
        <v>7820</v>
      </c>
      <c r="D4508" s="11">
        <v>11010</v>
      </c>
      <c r="E4508" s="11" t="str">
        <f t="shared" si="210"/>
        <v/>
      </c>
      <c r="F4508" s="11" t="str">
        <f t="shared" si="211"/>
        <v>SICILIA</v>
      </c>
      <c r="G4508" s="30">
        <f t="shared" si="212"/>
        <v>1.8524829934994503E-4</v>
      </c>
      <c r="H4508" s="31" t="str">
        <f>VLOOKUP(B4508,'PEC unito'!A$2:B$7902,2,0)</f>
        <v>comunemussomeli@legalmail.it</v>
      </c>
    </row>
    <row r="4509" spans="1:8" x14ac:dyDescent="0.25">
      <c r="A4509" s="4" t="s">
        <v>7799</v>
      </c>
      <c r="B4509" s="6" t="s">
        <v>4601</v>
      </c>
      <c r="C4509" s="4" t="s">
        <v>7808</v>
      </c>
      <c r="D4509" s="11">
        <v>2641</v>
      </c>
      <c r="E4509" s="11" t="str">
        <f t="shared" si="210"/>
        <v/>
      </c>
      <c r="F4509" s="11" t="str">
        <f t="shared" si="211"/>
        <v>FRIULI-VENEZIA GIULIA</v>
      </c>
      <c r="G4509" s="30">
        <f t="shared" si="212"/>
        <v>4.4436036201925964E-5</v>
      </c>
      <c r="H4509" s="31" t="str">
        <f>VLOOKUP(B4509,'PEC unito'!A$2:B$7902,2,0)</f>
        <v>comune.muzzanadelturgnano@certgov.fvg.it</v>
      </c>
    </row>
    <row r="4510" spans="1:8" x14ac:dyDescent="0.25">
      <c r="A4510" s="4" t="s">
        <v>7798</v>
      </c>
      <c r="B4510" s="6" t="s">
        <v>4602</v>
      </c>
      <c r="C4510" s="4" t="s">
        <v>7803</v>
      </c>
      <c r="D4510" s="11">
        <v>614</v>
      </c>
      <c r="E4510" s="11" t="str">
        <f t="shared" si="210"/>
        <v/>
      </c>
      <c r="F4510" s="11" t="str">
        <f t="shared" si="211"/>
        <v>PIEMONTE</v>
      </c>
      <c r="G4510" s="30">
        <f t="shared" si="212"/>
        <v>1.0330831589542803E-5</v>
      </c>
      <c r="H4510" s="31" t="str">
        <f>VLOOKUP(B4510,'PEC unito'!A$2:B$7902,2,0)</f>
        <v>muzzano@pec.ptbiellese.it</v>
      </c>
    </row>
    <row r="4511" spans="1:8" x14ac:dyDescent="0.25">
      <c r="A4511" s="4" t="s">
        <v>7799</v>
      </c>
      <c r="B4511" s="6" t="s">
        <v>4603</v>
      </c>
      <c r="C4511" s="4" t="s">
        <v>7806</v>
      </c>
      <c r="D4511" s="11">
        <v>2728</v>
      </c>
      <c r="E4511" s="11" t="str">
        <f t="shared" si="210"/>
        <v/>
      </c>
      <c r="F4511" s="11" t="str">
        <f t="shared" si="211"/>
        <v>TRENTINO-ALTO ADIGE/SÜDTIROL</v>
      </c>
      <c r="G4511" s="30">
        <f t="shared" si="212"/>
        <v>4.5899851101421445E-5</v>
      </c>
      <c r="H4511" s="31" t="str">
        <f>VLOOKUP(B4511,'PEC unito'!A$2:B$7902,2,0)</f>
        <v>comunenagotorbole.tn@pec.it</v>
      </c>
    </row>
    <row r="4512" spans="1:8" x14ac:dyDescent="0.25">
      <c r="A4512" s="4" t="s">
        <v>7799</v>
      </c>
      <c r="B4512" s="6" t="s">
        <v>7926</v>
      </c>
      <c r="C4512" s="4" t="s">
        <v>7806</v>
      </c>
      <c r="D4512" s="11">
        <v>1831</v>
      </c>
      <c r="E4512" s="11" t="str">
        <f t="shared" si="210"/>
        <v/>
      </c>
      <c r="F4512" s="11" t="str">
        <f t="shared" si="211"/>
        <v>TRENTINO-ALTO ADIGE/SÜDTIROL</v>
      </c>
      <c r="G4512" s="30">
        <f t="shared" si="212"/>
        <v>3.080741472386461E-5</v>
      </c>
      <c r="H4512" s="31" t="str">
        <f>VLOOKUP(B4512,'PEC unito'!A$2:B$7902,2,0)</f>
        <v>nals.nalles@legalmail.it</v>
      </c>
    </row>
    <row r="4513" spans="1:8" x14ac:dyDescent="0.25">
      <c r="A4513" s="4" t="s">
        <v>7799</v>
      </c>
      <c r="B4513" s="6" t="s">
        <v>4604</v>
      </c>
      <c r="C4513" s="4" t="s">
        <v>7807</v>
      </c>
      <c r="D4513" s="11">
        <v>3082</v>
      </c>
      <c r="E4513" s="11" t="str">
        <f t="shared" si="210"/>
        <v/>
      </c>
      <c r="F4513" s="11" t="str">
        <f t="shared" si="211"/>
        <v>VENETO</v>
      </c>
      <c r="G4513" s="30">
        <f t="shared" si="212"/>
        <v>5.18560634510927E-5</v>
      </c>
      <c r="H4513" s="31" t="str">
        <f>VLOOKUP(B4513,'PEC unito'!A$2:B$7902,2,0)</f>
        <v>nanto.vi@cert.ip-veneto.net</v>
      </c>
    </row>
    <row r="4514" spans="1:8" x14ac:dyDescent="0.25">
      <c r="A4514" s="4" t="s">
        <v>7801</v>
      </c>
      <c r="B4514" s="6" t="s">
        <v>4605</v>
      </c>
      <c r="C4514" s="4" t="s">
        <v>7816</v>
      </c>
      <c r="D4514" s="11">
        <v>962003</v>
      </c>
      <c r="E4514" s="11" t="str">
        <f t="shared" si="210"/>
        <v>trovato</v>
      </c>
      <c r="F4514" s="11" t="str">
        <f t="shared" si="211"/>
        <v>CAMPANIA</v>
      </c>
      <c r="G4514" s="30">
        <f t="shared" si="212"/>
        <v>1.6186141663900561E-2</v>
      </c>
      <c r="H4514" s="31" t="str">
        <f>VLOOKUP(B4514,'PEC unito'!A$2:B$7902,2,0)</f>
        <v>protocollo@pec.comune.napoli.it</v>
      </c>
    </row>
    <row r="4515" spans="1:8" x14ac:dyDescent="0.25">
      <c r="A4515" s="4" t="s">
        <v>7802</v>
      </c>
      <c r="B4515" s="8" t="s">
        <v>4606</v>
      </c>
      <c r="C4515" s="4" t="s">
        <v>7821</v>
      </c>
      <c r="D4515" s="11">
        <v>1801</v>
      </c>
      <c r="E4515" s="11" t="str">
        <f t="shared" si="210"/>
        <v/>
      </c>
      <c r="F4515" s="11" t="str">
        <f t="shared" si="211"/>
        <v>SARDEGNA</v>
      </c>
      <c r="G4515" s="30">
        <f t="shared" si="212"/>
        <v>3.0302650965417894E-5</v>
      </c>
      <c r="H4515" s="31" t="str">
        <f>VLOOKUP(B4515,'PEC unito'!A$2:B$7902,2,0)</f>
        <v>protocollo.narbolia@pec.comunas.it</v>
      </c>
    </row>
    <row r="4516" spans="1:8" x14ac:dyDescent="0.25">
      <c r="A4516" s="4" t="s">
        <v>7802</v>
      </c>
      <c r="B4516" s="8" t="s">
        <v>4607</v>
      </c>
      <c r="C4516" s="4" t="s">
        <v>7821</v>
      </c>
      <c r="D4516" s="11">
        <v>3373</v>
      </c>
      <c r="E4516" s="11" t="str">
        <f t="shared" si="210"/>
        <v/>
      </c>
      <c r="F4516" s="11" t="str">
        <f t="shared" si="211"/>
        <v>SARDEGNA</v>
      </c>
      <c r="G4516" s="30">
        <f t="shared" si="212"/>
        <v>5.6752271908025855E-5</v>
      </c>
      <c r="H4516" s="31" t="str">
        <f>VLOOKUP(B4516,'PEC unito'!A$2:B$7902,2,0)</f>
        <v>protocollo@pec.comune.narcao.ci.it</v>
      </c>
    </row>
    <row r="4517" spans="1:8" x14ac:dyDescent="0.25">
      <c r="A4517" s="4" t="s">
        <v>7801</v>
      </c>
      <c r="B4517" s="6" t="s">
        <v>4608</v>
      </c>
      <c r="C4517" s="4" t="s">
        <v>7817</v>
      </c>
      <c r="D4517" s="11">
        <v>31688</v>
      </c>
      <c r="E4517" s="11" t="str">
        <f t="shared" si="210"/>
        <v/>
      </c>
      <c r="F4517" s="11" t="str">
        <f t="shared" si="211"/>
        <v>PUGLIA</v>
      </c>
      <c r="G4517" s="30">
        <f t="shared" si="212"/>
        <v>5.3316513258865202E-4</v>
      </c>
      <c r="H4517" s="31" t="str">
        <f>VLOOKUP(B4517,'PEC unito'!A$2:B$7902,2,0)</f>
        <v>protocollo@pecnardo.it</v>
      </c>
    </row>
    <row r="4518" spans="1:8" x14ac:dyDescent="0.25">
      <c r="A4518" s="4" t="s">
        <v>7801</v>
      </c>
      <c r="B4518" s="6" t="s">
        <v>287</v>
      </c>
      <c r="C4518" s="4" t="s">
        <v>7819</v>
      </c>
      <c r="D4518" s="11">
        <v>1384</v>
      </c>
      <c r="E4518" s="11" t="str">
        <f t="shared" si="210"/>
        <v/>
      </c>
      <c r="F4518" s="11" t="str">
        <f t="shared" si="211"/>
        <v>CALABRIA</v>
      </c>
      <c r="G4518" s="30">
        <f t="shared" si="212"/>
        <v>2.3286434723008531E-5</v>
      </c>
      <c r="H4518" s="31" t="str">
        <f>VLOOKUP(B4518,'PEC unito'!A$2:B$7902,2,0)</f>
        <v>amministrativo.comune.nardodipace@asmepec.it</v>
      </c>
    </row>
    <row r="4519" spans="1:8" x14ac:dyDescent="0.25">
      <c r="A4519" s="4" t="s">
        <v>7800</v>
      </c>
      <c r="B4519" s="6" t="s">
        <v>4609</v>
      </c>
      <c r="C4519" s="4" t="s">
        <v>7812</v>
      </c>
      <c r="D4519" s="11">
        <v>20054</v>
      </c>
      <c r="E4519" s="11" t="str">
        <f t="shared" si="210"/>
        <v/>
      </c>
      <c r="F4519" s="11" t="str">
        <f t="shared" si="211"/>
        <v>UMBRIA</v>
      </c>
      <c r="G4519" s="30">
        <f t="shared" si="212"/>
        <v>3.3741774706301525E-4</v>
      </c>
      <c r="H4519" s="31" t="str">
        <f>VLOOKUP(B4519,'PEC unito'!A$2:B$7902,2,0)</f>
        <v>comune.narni@postacert.umbria.it</v>
      </c>
    </row>
    <row r="4520" spans="1:8" x14ac:dyDescent="0.25">
      <c r="A4520" s="4" t="s">
        <v>7802</v>
      </c>
      <c r="B4520" s="6" t="s">
        <v>4610</v>
      </c>
      <c r="C4520" s="4" t="s">
        <v>7820</v>
      </c>
      <c r="D4520" s="11">
        <v>8103</v>
      </c>
      <c r="E4520" s="11" t="str">
        <f t="shared" si="210"/>
        <v/>
      </c>
      <c r="F4520" s="11" t="str">
        <f t="shared" si="211"/>
        <v>SICILIA</v>
      </c>
      <c r="G4520" s="30">
        <f t="shared" si="212"/>
        <v>1.3633669115645819E-4</v>
      </c>
      <c r="H4520" s="31" t="str">
        <f>VLOOKUP(B4520,'PEC unito'!A$2:B$7902,2,0)</f>
        <v>protocollo.comune.naro@pec.it</v>
      </c>
    </row>
    <row r="4521" spans="1:8" x14ac:dyDescent="0.25">
      <c r="A4521" s="4" t="s">
        <v>7798</v>
      </c>
      <c r="B4521" s="6" t="s">
        <v>4611</v>
      </c>
      <c r="C4521" s="4" t="s">
        <v>7803</v>
      </c>
      <c r="D4521" s="11">
        <v>3532</v>
      </c>
      <c r="E4521" s="11" t="str">
        <f t="shared" si="210"/>
        <v/>
      </c>
      <c r="F4521" s="11" t="str">
        <f t="shared" si="211"/>
        <v>PIEMONTE</v>
      </c>
      <c r="G4521" s="30">
        <f t="shared" si="212"/>
        <v>5.9427519827793453E-5</v>
      </c>
      <c r="H4521" s="31" t="str">
        <f>VLOOKUP(B4521,'PEC unito'!A$2:B$7902,2,0)</f>
        <v>narzole@cert.ruparpiemonte.it</v>
      </c>
    </row>
    <row r="4522" spans="1:8" x14ac:dyDescent="0.25">
      <c r="A4522" s="2" t="s">
        <v>7798</v>
      </c>
      <c r="B4522" s="6" t="s">
        <v>4612</v>
      </c>
      <c r="C4522" s="4" t="s">
        <v>7809</v>
      </c>
      <c r="D4522" s="11">
        <v>222</v>
      </c>
      <c r="E4522" s="11" t="str">
        <f t="shared" si="210"/>
        <v/>
      </c>
      <c r="F4522" s="11" t="str">
        <f t="shared" si="211"/>
        <v>LIGURIA</v>
      </c>
      <c r="G4522" s="30">
        <f t="shared" si="212"/>
        <v>3.7352518125057038E-6</v>
      </c>
      <c r="H4522" s="31" t="str">
        <f>VLOOKUP(B4522,'PEC unito'!A$2:B$7902,2,0)</f>
        <v>protocollo@pec.comune.nasino.sv.it</v>
      </c>
    </row>
    <row r="4523" spans="1:8" x14ac:dyDescent="0.25">
      <c r="A4523" s="4" t="s">
        <v>7802</v>
      </c>
      <c r="B4523" s="6" t="s">
        <v>4613</v>
      </c>
      <c r="C4523" s="4" t="s">
        <v>7820</v>
      </c>
      <c r="D4523" s="11">
        <v>4015</v>
      </c>
      <c r="E4523" s="11" t="str">
        <f t="shared" si="210"/>
        <v/>
      </c>
      <c r="F4523" s="11" t="str">
        <f t="shared" si="211"/>
        <v>SICILIA</v>
      </c>
      <c r="G4523" s="30">
        <f t="shared" si="212"/>
        <v>6.7554216338785588E-5</v>
      </c>
      <c r="H4523" s="31" t="str">
        <f>VLOOKUP(B4523,'PEC unito'!A$2:B$7902,2,0)</f>
        <v>naso@pec.comune.naso.me.it</v>
      </c>
    </row>
    <row r="4524" spans="1:8" x14ac:dyDescent="0.25">
      <c r="A4524" s="4" t="s">
        <v>7799</v>
      </c>
      <c r="B4524" s="6" t="s">
        <v>7927</v>
      </c>
      <c r="C4524" s="4" t="s">
        <v>7806</v>
      </c>
      <c r="D4524" s="11">
        <v>5554</v>
      </c>
      <c r="E4524" s="11" t="str">
        <f t="shared" si="210"/>
        <v/>
      </c>
      <c r="F4524" s="11" t="str">
        <f t="shared" si="211"/>
        <v>TRENTINO-ALTO ADIGE/SÜDTIROL</v>
      </c>
      <c r="G4524" s="30">
        <f t="shared" si="212"/>
        <v>9.3448597147102156E-5</v>
      </c>
      <c r="H4524" s="31" t="str">
        <f>VLOOKUP(B4524,'PEC unito'!A$2:B$7902,2,0)</f>
        <v>naturns.naturno@legalmail.it</v>
      </c>
    </row>
    <row r="4525" spans="1:8" x14ac:dyDescent="0.25">
      <c r="A4525" s="4" t="s">
        <v>7798</v>
      </c>
      <c r="B4525" s="6" t="s">
        <v>4614</v>
      </c>
      <c r="C4525" s="4" t="s">
        <v>7805</v>
      </c>
      <c r="D4525" s="11">
        <v>10957</v>
      </c>
      <c r="E4525" s="11" t="str">
        <f t="shared" si="210"/>
        <v/>
      </c>
      <c r="F4525" s="11" t="str">
        <f t="shared" si="211"/>
        <v>LOMBARDIA</v>
      </c>
      <c r="G4525" s="30">
        <f t="shared" si="212"/>
        <v>1.8435655004335586E-4</v>
      </c>
      <c r="H4525" s="31" t="str">
        <f>VLOOKUP(B4525,'PEC unito'!A$2:B$7902,2,0)</f>
        <v>protocollo@pec.comune.nave.bs.it</v>
      </c>
    </row>
    <row r="4526" spans="1:8" x14ac:dyDescent="0.25">
      <c r="A4526" s="4" t="s">
        <v>7799</v>
      </c>
      <c r="B4526" s="6" t="s">
        <v>7996</v>
      </c>
      <c r="C4526" s="4" t="s">
        <v>7806</v>
      </c>
      <c r="D4526" s="11">
        <v>1391</v>
      </c>
      <c r="E4526" s="11" t="str">
        <f t="shared" si="210"/>
        <v/>
      </c>
      <c r="F4526" s="11" t="str">
        <f t="shared" si="211"/>
        <v>TRENTINO-ALTO ADIGE/SÜDTIROL</v>
      </c>
      <c r="G4526" s="30">
        <f t="shared" si="212"/>
        <v>2.3404212933312765E-5</v>
      </c>
      <c r="H4526" s="31" t="str">
        <f>_xlfn.IFNA(VLOOKUP(B4526,'PEC unito'!A$2:B$7902,2,0),"DATI INCONGRUENTI")</f>
        <v>DATI INCONGRUENTI</v>
      </c>
    </row>
    <row r="4527" spans="1:8" x14ac:dyDescent="0.25">
      <c r="A4527" s="4" t="s">
        <v>7801</v>
      </c>
      <c r="B4527" s="6" t="s">
        <v>4615</v>
      </c>
      <c r="C4527" s="4" t="s">
        <v>7815</v>
      </c>
      <c r="D4527" s="11">
        <v>550</v>
      </c>
      <c r="E4527" s="11" t="str">
        <f t="shared" si="210"/>
        <v/>
      </c>
      <c r="F4527" s="11" t="str">
        <f t="shared" si="211"/>
        <v>ABRUZZO</v>
      </c>
      <c r="G4527" s="30">
        <f t="shared" si="212"/>
        <v>9.2540022381898071E-6</v>
      </c>
      <c r="H4527" s="31" t="str">
        <f>VLOOKUP(B4527,'PEC unito'!A$2:B$7902,2,0)</f>
        <v>comune.navelli@pec.mailcert.info</v>
      </c>
    </row>
    <row r="4528" spans="1:8" x14ac:dyDescent="0.25">
      <c r="A4528" s="4" t="s">
        <v>7799</v>
      </c>
      <c r="B4528" s="6" t="s">
        <v>7928</v>
      </c>
      <c r="C4528" s="4" t="s">
        <v>7806</v>
      </c>
      <c r="D4528" s="11">
        <v>2886</v>
      </c>
      <c r="E4528" s="11" t="str">
        <f t="shared" si="210"/>
        <v/>
      </c>
      <c r="F4528" s="11" t="str">
        <f t="shared" si="211"/>
        <v>TRENTINO-ALTO ADIGE/SÜDTIROL</v>
      </c>
      <c r="G4528" s="30">
        <f t="shared" si="212"/>
        <v>4.8558273562574149E-5</v>
      </c>
      <c r="H4528" s="31" t="str">
        <f>VLOOKUP(B4528,'PEC unito'!A$2:B$7902,2,0)</f>
        <v>natzschabs.nazsciaves@legalmail.it</v>
      </c>
    </row>
    <row r="4529" spans="1:8" x14ac:dyDescent="0.25">
      <c r="A4529" s="4" t="s">
        <v>7800</v>
      </c>
      <c r="B4529" s="6" t="s">
        <v>4616</v>
      </c>
      <c r="C4529" s="4" t="s">
        <v>7814</v>
      </c>
      <c r="D4529" s="11">
        <v>1361</v>
      </c>
      <c r="E4529" s="11" t="str">
        <f t="shared" si="210"/>
        <v/>
      </c>
      <c r="F4529" s="11" t="str">
        <f t="shared" si="211"/>
        <v>LAZIO</v>
      </c>
      <c r="G4529" s="30">
        <f t="shared" si="212"/>
        <v>2.2899449174866049E-5</v>
      </c>
      <c r="H4529" s="31" t="str">
        <f>VLOOKUP(B4529,'PEC unito'!A$2:B$7902,2,0)</f>
        <v>comune.nazzano@pcert.it</v>
      </c>
    </row>
    <row r="4530" spans="1:8" x14ac:dyDescent="0.25">
      <c r="A4530" s="2" t="s">
        <v>7798</v>
      </c>
      <c r="B4530" s="6" t="s">
        <v>4617</v>
      </c>
      <c r="C4530" s="4" t="s">
        <v>7809</v>
      </c>
      <c r="D4530" s="11">
        <v>2361</v>
      </c>
      <c r="E4530" s="11" t="str">
        <f t="shared" si="210"/>
        <v/>
      </c>
      <c r="F4530" s="11" t="str">
        <f t="shared" si="211"/>
        <v>LIGURIA</v>
      </c>
      <c r="G4530" s="30">
        <f t="shared" si="212"/>
        <v>3.9724907789756609E-5</v>
      </c>
      <c r="H4530" s="31" t="str">
        <f>VLOOKUP(B4530,'PEC unito'!A$2:B$7902,2,0)</f>
        <v>info@pec.comune.ne.ge.it</v>
      </c>
    </row>
    <row r="4531" spans="1:8" x14ac:dyDescent="0.25">
      <c r="A4531" s="4" t="s">
        <v>7798</v>
      </c>
      <c r="B4531" s="6" t="s">
        <v>4618</v>
      </c>
      <c r="C4531" s="4" t="s">
        <v>7803</v>
      </c>
      <c r="D4531" s="11">
        <v>1856</v>
      </c>
      <c r="E4531" s="11" t="str">
        <f t="shared" si="210"/>
        <v/>
      </c>
      <c r="F4531" s="11" t="str">
        <f t="shared" si="211"/>
        <v>PIEMONTE</v>
      </c>
      <c r="G4531" s="30">
        <f t="shared" si="212"/>
        <v>3.1228051189236877E-5</v>
      </c>
      <c r="H4531" s="31" t="str">
        <f>VLOOKUP(B4531,'PEC unito'!A$2:B$7902,2,0)</f>
        <v>nebbiuno@cert.ruparpiemonte.it</v>
      </c>
    </row>
    <row r="4532" spans="1:8" x14ac:dyDescent="0.25">
      <c r="A4532" s="4" t="s">
        <v>7799</v>
      </c>
      <c r="B4532" s="6" t="s">
        <v>8000</v>
      </c>
      <c r="C4532" s="4" t="s">
        <v>7807</v>
      </c>
      <c r="D4532" s="11">
        <v>16935</v>
      </c>
      <c r="E4532" s="11" t="str">
        <f t="shared" si="210"/>
        <v/>
      </c>
      <c r="F4532" s="11" t="str">
        <f t="shared" si="211"/>
        <v>VENETO</v>
      </c>
      <c r="G4532" s="30">
        <f t="shared" si="212"/>
        <v>2.8493914164317159E-4</v>
      </c>
      <c r="H4532" s="31" t="str">
        <f>_xlfn.IFNA(VLOOKUP(B4532,'PEC unito'!A$2:B$7902,2,0),"DATI INCONGRUENTI")</f>
        <v>DATI INCONGRUENTI</v>
      </c>
    </row>
    <row r="4533" spans="1:8" x14ac:dyDescent="0.25">
      <c r="A4533" s="2" t="s">
        <v>7798</v>
      </c>
      <c r="B4533" s="6" t="s">
        <v>4620</v>
      </c>
      <c r="C4533" s="4" t="s">
        <v>7809</v>
      </c>
      <c r="D4533" s="11">
        <v>984</v>
      </c>
      <c r="E4533" s="11" t="str">
        <f t="shared" si="210"/>
        <v/>
      </c>
      <c r="F4533" s="11" t="str">
        <f t="shared" si="211"/>
        <v>LIGURIA</v>
      </c>
      <c r="G4533" s="30">
        <f t="shared" si="212"/>
        <v>1.6556251277052309E-5</v>
      </c>
      <c r="H4533" s="31" t="str">
        <f>VLOOKUP(B4533,'PEC unito'!A$2:B$7902,2,0)</f>
        <v>protocollo@pec.comune.neirone.ge.it</v>
      </c>
    </row>
    <row r="4534" spans="1:8" x14ac:dyDescent="0.25">
      <c r="A4534" s="4" t="s">
        <v>7798</v>
      </c>
      <c r="B4534" s="6" t="s">
        <v>4621</v>
      </c>
      <c r="C4534" s="4" t="s">
        <v>7803</v>
      </c>
      <c r="D4534" s="11">
        <v>3341</v>
      </c>
      <c r="E4534" s="11" t="str">
        <f t="shared" si="210"/>
        <v/>
      </c>
      <c r="F4534" s="11" t="str">
        <f t="shared" si="211"/>
        <v>PIEMONTE</v>
      </c>
      <c r="G4534" s="30">
        <f t="shared" si="212"/>
        <v>5.6213857232349353E-5</v>
      </c>
      <c r="H4534" s="31" t="str">
        <f>VLOOKUP(B4534,'PEC unito'!A$2:B$7902,2,0)</f>
        <v>neive@pec.comune.neive.cn.it</v>
      </c>
    </row>
    <row r="4535" spans="1:8" x14ac:dyDescent="0.25">
      <c r="A4535" s="4" t="s">
        <v>7798</v>
      </c>
      <c r="B4535" s="6" t="s">
        <v>4622</v>
      </c>
      <c r="C4535" s="4" t="s">
        <v>7805</v>
      </c>
      <c r="D4535" s="11">
        <v>11542</v>
      </c>
      <c r="E4535" s="11" t="str">
        <f t="shared" si="210"/>
        <v/>
      </c>
      <c r="F4535" s="11" t="str">
        <f t="shared" si="211"/>
        <v>LOMBARDIA</v>
      </c>
      <c r="G4535" s="30">
        <f t="shared" si="212"/>
        <v>1.9419944333306681E-4</v>
      </c>
      <c r="H4535" s="31" t="str">
        <f>VLOOKUP(B4535,'PEC unito'!A$2:B$7902,2,0)</f>
        <v>comunenembro@legalmail.it</v>
      </c>
    </row>
    <row r="4536" spans="1:8" x14ac:dyDescent="0.25">
      <c r="A4536" s="4" t="s">
        <v>7800</v>
      </c>
      <c r="B4536" s="6" t="s">
        <v>4623</v>
      </c>
      <c r="C4536" s="4" t="s">
        <v>7814</v>
      </c>
      <c r="D4536" s="11">
        <v>1925</v>
      </c>
      <c r="E4536" s="11" t="str">
        <f t="shared" si="210"/>
        <v/>
      </c>
      <c r="F4536" s="11" t="str">
        <f t="shared" si="211"/>
        <v>LAZIO</v>
      </c>
      <c r="G4536" s="30">
        <f t="shared" si="212"/>
        <v>3.2389007833664325E-5</v>
      </c>
      <c r="H4536" s="31" t="str">
        <f>VLOOKUP(B4536,'PEC unito'!A$2:B$7902,2,0)</f>
        <v>servizi.demografici.nemi@pec.it</v>
      </c>
    </row>
    <row r="4537" spans="1:8" x14ac:dyDescent="0.25">
      <c r="A4537" s="4" t="s">
        <v>7801</v>
      </c>
      <c r="B4537" s="6" t="s">
        <v>4624</v>
      </c>
      <c r="C4537" s="4" t="s">
        <v>7818</v>
      </c>
      <c r="D4537" s="11">
        <v>1512</v>
      </c>
      <c r="E4537" s="11" t="str">
        <f t="shared" si="210"/>
        <v/>
      </c>
      <c r="F4537" s="11" t="str">
        <f t="shared" si="211"/>
        <v>BASILICATA</v>
      </c>
      <c r="G4537" s="30">
        <f t="shared" si="212"/>
        <v>2.5440093425714522E-5</v>
      </c>
      <c r="H4537" s="31" t="str">
        <f>VLOOKUP(B4537,'PEC unito'!A$2:B$7902,2,0)</f>
        <v>protocollonemoli@ebaspec.it</v>
      </c>
    </row>
    <row r="4538" spans="1:8" x14ac:dyDescent="0.25">
      <c r="A4538" s="4" t="s">
        <v>7802</v>
      </c>
      <c r="B4538" s="8" t="s">
        <v>4625</v>
      </c>
      <c r="C4538" s="4" t="s">
        <v>7821</v>
      </c>
      <c r="D4538" s="11">
        <v>713</v>
      </c>
      <c r="E4538" s="11" t="str">
        <f t="shared" si="210"/>
        <v/>
      </c>
      <c r="F4538" s="11" t="str">
        <f t="shared" si="211"/>
        <v>SARDEGNA</v>
      </c>
      <c r="G4538" s="30">
        <f t="shared" si="212"/>
        <v>1.1996551992416968E-5</v>
      </c>
      <c r="H4538" s="31" t="str">
        <f>VLOOKUP(B4538,'PEC unito'!A$2:B$7902,2,0)</f>
        <v>protocollo@pec.comune.neoneli.or.it</v>
      </c>
    </row>
    <row r="4539" spans="1:8" x14ac:dyDescent="0.25">
      <c r="A4539" s="4" t="s">
        <v>7800</v>
      </c>
      <c r="B4539" s="6" t="s">
        <v>4626</v>
      </c>
      <c r="C4539" s="4" t="s">
        <v>7814</v>
      </c>
      <c r="D4539" s="11">
        <v>9353</v>
      </c>
      <c r="E4539" s="11" t="str">
        <f t="shared" si="210"/>
        <v/>
      </c>
      <c r="F4539" s="11" t="str">
        <f t="shared" si="211"/>
        <v>LAZIO</v>
      </c>
      <c r="G4539" s="30">
        <f t="shared" si="212"/>
        <v>1.5736851442507138E-4</v>
      </c>
      <c r="H4539" s="31" t="str">
        <f>VLOOKUP(B4539,'PEC unito'!A$2:B$7902,2,0)</f>
        <v>comune.nepi.vt@legalmailpa.it</v>
      </c>
    </row>
    <row r="4540" spans="1:8" x14ac:dyDescent="0.25">
      <c r="A4540" s="4" t="s">
        <v>7801</v>
      </c>
      <c r="B4540" s="6" t="s">
        <v>4627</v>
      </c>
      <c r="C4540" s="4" t="s">
        <v>7815</v>
      </c>
      <c r="D4540" s="11">
        <v>5075</v>
      </c>
      <c r="E4540" s="11" t="str">
        <f t="shared" si="210"/>
        <v/>
      </c>
      <c r="F4540" s="11" t="str">
        <f t="shared" si="211"/>
        <v>ABRUZZO</v>
      </c>
      <c r="G4540" s="30">
        <f t="shared" si="212"/>
        <v>8.5389202470569585E-5</v>
      </c>
      <c r="H4540" s="31" t="str">
        <f>VLOOKUP(B4540,'PEC unito'!A$2:B$7902,2,0)</f>
        <v>protocollo@pec.comune.nereto.te.it</v>
      </c>
    </row>
    <row r="4541" spans="1:8" x14ac:dyDescent="0.25">
      <c r="A4541" s="4" t="s">
        <v>7800</v>
      </c>
      <c r="B4541" s="6" t="s">
        <v>4628</v>
      </c>
      <c r="C4541" s="4" t="s">
        <v>7814</v>
      </c>
      <c r="D4541" s="11">
        <v>1821</v>
      </c>
      <c r="E4541" s="11" t="str">
        <f t="shared" si="210"/>
        <v/>
      </c>
      <c r="F4541" s="11" t="str">
        <f t="shared" si="211"/>
        <v>LAZIO</v>
      </c>
      <c r="G4541" s="30">
        <f t="shared" si="212"/>
        <v>3.0639160137715706E-5</v>
      </c>
      <c r="H4541" s="31" t="str">
        <f>VLOOKUP(B4541,'PEC unito'!A$2:B$7902,2,0)</f>
        <v>segreterianerola@pec.provincia.roma.it</v>
      </c>
    </row>
    <row r="4542" spans="1:8" x14ac:dyDescent="0.25">
      <c r="A4542" s="4" t="s">
        <v>7799</v>
      </c>
      <c r="B4542" s="6" t="s">
        <v>4629</v>
      </c>
      <c r="C4542" s="4" t="s">
        <v>7807</v>
      </c>
      <c r="D4542" s="11">
        <v>6854</v>
      </c>
      <c r="E4542" s="11" t="str">
        <f t="shared" si="210"/>
        <v/>
      </c>
      <c r="F4542" s="11" t="str">
        <f t="shared" si="211"/>
        <v>VENETO</v>
      </c>
      <c r="G4542" s="30">
        <f t="shared" si="212"/>
        <v>1.1532169334645988E-4</v>
      </c>
      <c r="H4542" s="31" t="str">
        <f>VLOOKUP(B4542,'PEC unito'!A$2:B$7902,2,0)</f>
        <v>segreteria.comune.nervesa.tv@pecveneto.it</v>
      </c>
    </row>
    <row r="4543" spans="1:8" x14ac:dyDescent="0.25">
      <c r="A4543" s="4" t="s">
        <v>7798</v>
      </c>
      <c r="B4543" s="6" t="s">
        <v>4630</v>
      </c>
      <c r="C4543" s="4" t="s">
        <v>7805</v>
      </c>
      <c r="D4543" s="11">
        <v>17089</v>
      </c>
      <c r="E4543" s="11" t="str">
        <f t="shared" si="210"/>
        <v/>
      </c>
      <c r="F4543" s="11" t="str">
        <f t="shared" si="211"/>
        <v>LOMBARDIA</v>
      </c>
      <c r="G4543" s="30">
        <f t="shared" si="212"/>
        <v>2.8753026226986477E-4</v>
      </c>
      <c r="H4543" s="31" t="str">
        <f>VLOOKUP(B4543,'PEC unito'!A$2:B$7902,2,0)</f>
        <v xml:space="preserve">urp@pec.comune.nerviano.mi.it </v>
      </c>
    </row>
    <row r="4544" spans="1:8" x14ac:dyDescent="0.25">
      <c r="A4544" s="4" t="s">
        <v>7800</v>
      </c>
      <c r="B4544" s="6" t="s">
        <v>4631</v>
      </c>
      <c r="C4544" s="4" t="s">
        <v>7814</v>
      </c>
      <c r="D4544" s="11">
        <v>274</v>
      </c>
      <c r="E4544" s="11" t="str">
        <f t="shared" si="210"/>
        <v/>
      </c>
      <c r="F4544" s="11" t="str">
        <f t="shared" si="211"/>
        <v>LAZIO</v>
      </c>
      <c r="G4544" s="30">
        <f t="shared" si="212"/>
        <v>4.6101756604800124E-6</v>
      </c>
      <c r="H4544" s="31" t="str">
        <f>VLOOKUP(B4544,'PEC unito'!A$2:B$7902,2,0)</f>
        <v>comunedinespolo@pec.it</v>
      </c>
    </row>
    <row r="4545" spans="1:8" x14ac:dyDescent="0.25">
      <c r="A4545" s="4" t="s">
        <v>7798</v>
      </c>
      <c r="B4545" s="6" t="s">
        <v>4632</v>
      </c>
      <c r="C4545" s="4" t="s">
        <v>7805</v>
      </c>
      <c r="D4545" s="11">
        <v>1241</v>
      </c>
      <c r="E4545" s="11" t="str">
        <f t="shared" si="210"/>
        <v/>
      </c>
      <c r="F4545" s="11" t="str">
        <f t="shared" si="211"/>
        <v>LOMBARDIA</v>
      </c>
      <c r="G4545" s="30">
        <f t="shared" si="212"/>
        <v>2.0880394141079183E-5</v>
      </c>
      <c r="H4545" s="31" t="str">
        <f>VLOOKUP(B4545,'PEC unito'!A$2:B$7902,2,0)</f>
        <v>comune.nesso@pec.regione.lombardia.it</v>
      </c>
    </row>
    <row r="4546" spans="1:8" x14ac:dyDescent="0.25">
      <c r="A4546" s="4" t="s">
        <v>7798</v>
      </c>
      <c r="B4546" s="6" t="s">
        <v>4633</v>
      </c>
      <c r="C4546" s="4" t="s">
        <v>7803</v>
      </c>
      <c r="D4546" s="11">
        <v>1015</v>
      </c>
      <c r="E4546" s="11" t="str">
        <f t="shared" ref="E4546:E4609" si="213">IF(D4546&gt;300000,"trovato","")</f>
        <v/>
      </c>
      <c r="F4546" s="11" t="str">
        <f t="shared" ref="F4546:F4609" si="214">IF(AND(D4546&gt;50000,D4546&lt;100000),"COMPRESO",C4546)</f>
        <v>PIEMONTE</v>
      </c>
      <c r="G4546" s="30">
        <f t="shared" ref="G4546:G4609" si="215">D4546/Totale</f>
        <v>1.7077840494113916E-5</v>
      </c>
      <c r="H4546" s="31" t="str">
        <f>VLOOKUP(B4546,'PEC unito'!A$2:B$7902,2,0)</f>
        <v>netro@pec.ptbiellese.it</v>
      </c>
    </row>
    <row r="4547" spans="1:8" x14ac:dyDescent="0.25">
      <c r="A4547" s="4" t="s">
        <v>7800</v>
      </c>
      <c r="B4547" s="6" t="s">
        <v>4634</v>
      </c>
      <c r="C4547" s="4" t="s">
        <v>7814</v>
      </c>
      <c r="D4547" s="11">
        <v>45460</v>
      </c>
      <c r="E4547" s="11" t="str">
        <f t="shared" si="213"/>
        <v/>
      </c>
      <c r="F4547" s="11" t="str">
        <f t="shared" si="214"/>
        <v>LAZIO</v>
      </c>
      <c r="G4547" s="30">
        <f t="shared" si="215"/>
        <v>7.6488534863292481E-4</v>
      </c>
      <c r="H4547" s="31" t="str">
        <f>VLOOKUP(B4547,'PEC unito'!A$2:B$7902,2,0)</f>
        <v>protocollogenerale@pec.comune.nettuno.roma.it</v>
      </c>
    </row>
    <row r="4548" spans="1:8" x14ac:dyDescent="0.25">
      <c r="A4548" s="4" t="s">
        <v>7801</v>
      </c>
      <c r="B4548" s="6" t="s">
        <v>4635</v>
      </c>
      <c r="C4548" s="4" t="s">
        <v>7817</v>
      </c>
      <c r="D4548" s="11">
        <v>5514</v>
      </c>
      <c r="E4548" s="11" t="str">
        <f t="shared" si="213"/>
        <v/>
      </c>
      <c r="F4548" s="11" t="str">
        <f t="shared" si="214"/>
        <v>PUGLIA</v>
      </c>
      <c r="G4548" s="30">
        <f t="shared" si="215"/>
        <v>9.2775578802506539E-5</v>
      </c>
      <c r="H4548" s="31" t="str">
        <f>VLOOKUP(B4548,'PEC unito'!A$2:B$7902,2,0)</f>
        <v>protocolloneviano@pec.rupar.puglia.it</v>
      </c>
    </row>
    <row r="4549" spans="1:8" x14ac:dyDescent="0.25">
      <c r="A4549" s="4" t="s">
        <v>7799</v>
      </c>
      <c r="B4549" s="6" t="s">
        <v>4636</v>
      </c>
      <c r="C4549" s="4" t="s">
        <v>7810</v>
      </c>
      <c r="D4549" s="11">
        <v>3691</v>
      </c>
      <c r="E4549" s="11" t="str">
        <f t="shared" si="213"/>
        <v/>
      </c>
      <c r="F4549" s="11" t="str">
        <f t="shared" si="214"/>
        <v>EMILIA-ROMAGNA</v>
      </c>
      <c r="G4549" s="30">
        <f t="shared" si="215"/>
        <v>6.2102767747561051E-5</v>
      </c>
      <c r="H4549" s="31" t="str">
        <f>VLOOKUP(B4549,'PEC unito'!A$2:B$7902,2,0)</f>
        <v>protocollo@postacert.comune.neviano-degli-arduini.pr.it</v>
      </c>
    </row>
    <row r="4550" spans="1:8" x14ac:dyDescent="0.25">
      <c r="A4550" s="4" t="s">
        <v>7798</v>
      </c>
      <c r="B4550" s="6" t="s">
        <v>4637</v>
      </c>
      <c r="C4550" s="4" t="s">
        <v>7803</v>
      </c>
      <c r="D4550" s="11">
        <v>425</v>
      </c>
      <c r="E4550" s="11" t="str">
        <f t="shared" si="213"/>
        <v/>
      </c>
      <c r="F4550" s="11" t="str">
        <f t="shared" si="214"/>
        <v>PIEMONTE</v>
      </c>
      <c r="G4550" s="30">
        <f t="shared" si="215"/>
        <v>7.1508199113284871E-6</v>
      </c>
      <c r="H4550" s="31" t="str">
        <f>VLOOKUP(B4550,'PEC unito'!A$2:B$7902,2,0)</f>
        <v>comune.neviglie.cn@legalmail.it</v>
      </c>
    </row>
    <row r="4551" spans="1:8" x14ac:dyDescent="0.25">
      <c r="A4551" s="4" t="s">
        <v>7798</v>
      </c>
      <c r="B4551" s="6" t="s">
        <v>4638</v>
      </c>
      <c r="C4551" s="4" t="s">
        <v>7805</v>
      </c>
      <c r="D4551" s="11">
        <v>1950</v>
      </c>
      <c r="E4551" s="11" t="str">
        <f t="shared" si="213"/>
        <v/>
      </c>
      <c r="F4551" s="11" t="str">
        <f t="shared" si="214"/>
        <v>LOMBARDIA</v>
      </c>
      <c r="G4551" s="30">
        <f t="shared" si="215"/>
        <v>3.2809644299036585E-5</v>
      </c>
      <c r="H4551" s="31" t="str">
        <f>VLOOKUP(B4551,'PEC unito'!A$2:B$7902,2,0)</f>
        <v>comune.niardo@pec.regione.lombardia.it</v>
      </c>
    </row>
    <row r="4552" spans="1:8" x14ac:dyDescent="0.25">
      <c r="A4552" s="4" t="s">
        <v>7798</v>
      </c>
      <c r="B4552" s="6" t="s">
        <v>4639</v>
      </c>
      <c r="C4552" s="4" t="s">
        <v>7803</v>
      </c>
      <c r="D4552" s="11">
        <v>792</v>
      </c>
      <c r="E4552" s="11" t="str">
        <f t="shared" si="213"/>
        <v/>
      </c>
      <c r="F4552" s="11" t="str">
        <f t="shared" si="214"/>
        <v>PIEMONTE</v>
      </c>
      <c r="G4552" s="30">
        <f t="shared" si="215"/>
        <v>1.3325763222993322E-5</v>
      </c>
      <c r="H4552" s="31" t="str">
        <f>VLOOKUP(B4552,'PEC unito'!A$2:B$7902,2,0)</f>
        <v>nibbiola@cert.ruparpiemonte.it</v>
      </c>
    </row>
    <row r="4553" spans="1:8" x14ac:dyDescent="0.25">
      <c r="A4553" s="4" t="s">
        <v>7798</v>
      </c>
      <c r="B4553" s="6" t="s">
        <v>4640</v>
      </c>
      <c r="C4553" s="4" t="s">
        <v>7805</v>
      </c>
      <c r="D4553" s="11">
        <v>3630</v>
      </c>
      <c r="E4553" s="11" t="str">
        <f t="shared" si="213"/>
        <v/>
      </c>
      <c r="F4553" s="11" t="str">
        <f t="shared" si="214"/>
        <v>LOMBARDIA</v>
      </c>
      <c r="G4553" s="30">
        <f t="shared" si="215"/>
        <v>6.1076414772052719E-5</v>
      </c>
      <c r="H4553" s="31" t="str">
        <f>VLOOKUP(B4553,'PEC unito'!A$2:B$7902,2,0)</f>
        <v>anagrafe@pec.comune.nibionno.lc.it</v>
      </c>
    </row>
    <row r="4554" spans="1:8" x14ac:dyDescent="0.25">
      <c r="A4554" s="4" t="s">
        <v>7798</v>
      </c>
      <c r="B4554" s="6" t="s">
        <v>4641</v>
      </c>
      <c r="C4554" s="4" t="s">
        <v>7803</v>
      </c>
      <c r="D4554" s="11">
        <v>47851</v>
      </c>
      <c r="E4554" s="11" t="str">
        <f t="shared" si="213"/>
        <v/>
      </c>
      <c r="F4554" s="11" t="str">
        <f t="shared" si="214"/>
        <v>PIEMONTE</v>
      </c>
      <c r="G4554" s="30">
        <f t="shared" si="215"/>
        <v>8.0511502018112806E-4</v>
      </c>
      <c r="H4554" s="31" t="str">
        <f>VLOOKUP(B4554,'PEC unito'!A$2:B$7902,2,0)</f>
        <v>protocollo@cert.comune.nichelino.to.it</v>
      </c>
    </row>
    <row r="4555" spans="1:8" x14ac:dyDescent="0.25">
      <c r="A4555" s="4" t="s">
        <v>7802</v>
      </c>
      <c r="B4555" s="6" t="s">
        <v>4642</v>
      </c>
      <c r="C4555" s="4" t="s">
        <v>7820</v>
      </c>
      <c r="D4555" s="11">
        <v>7156</v>
      </c>
      <c r="E4555" s="11" t="str">
        <f t="shared" si="213"/>
        <v/>
      </c>
      <c r="F4555" s="11" t="str">
        <f t="shared" si="214"/>
        <v>SICILIA</v>
      </c>
      <c r="G4555" s="30">
        <f t="shared" si="215"/>
        <v>1.2040298184815683E-4</v>
      </c>
      <c r="H4555" s="31" t="str">
        <f>VLOOKUP(B4555,'PEC unito'!A$2:B$7902,2,0)</f>
        <v>protocollo@pec.comunenicolosi.it</v>
      </c>
    </row>
    <row r="4556" spans="1:8" x14ac:dyDescent="0.25">
      <c r="A4556" s="4" t="s">
        <v>7798</v>
      </c>
      <c r="B4556" s="6" t="s">
        <v>4643</v>
      </c>
      <c r="C4556" s="4" t="s">
        <v>7805</v>
      </c>
      <c r="D4556" s="11">
        <v>364</v>
      </c>
      <c r="E4556" s="11" t="str">
        <f t="shared" si="213"/>
        <v/>
      </c>
      <c r="F4556" s="11" t="str">
        <f t="shared" si="214"/>
        <v>LOMBARDIA</v>
      </c>
      <c r="G4556" s="30">
        <f t="shared" si="215"/>
        <v>6.1244669358201629E-6</v>
      </c>
      <c r="H4556" s="31" t="str">
        <f>VLOOKUP(B4556,'PEC unito'!A$2:B$7902,2,0)</f>
        <v>comune.nicorvo@pec.regione.lombardia.it</v>
      </c>
    </row>
    <row r="4557" spans="1:8" x14ac:dyDescent="0.25">
      <c r="A4557" s="4" t="s">
        <v>7802</v>
      </c>
      <c r="B4557" s="6" t="s">
        <v>4644</v>
      </c>
      <c r="C4557" s="4" t="s">
        <v>7820</v>
      </c>
      <c r="D4557" s="11">
        <v>14272</v>
      </c>
      <c r="E4557" s="11" t="str">
        <f t="shared" si="213"/>
        <v/>
      </c>
      <c r="F4557" s="11" t="str">
        <f t="shared" si="214"/>
        <v>SICILIA</v>
      </c>
      <c r="G4557" s="30">
        <f t="shared" si="215"/>
        <v>2.4013294535171805E-4</v>
      </c>
      <c r="H4557" s="31" t="str">
        <f>VLOOKUP(B4557,'PEC unito'!A$2:B$7902,2,0)</f>
        <v>protocollo@pec.comune.nicosia.en.it</v>
      </c>
    </row>
    <row r="4558" spans="1:8" x14ac:dyDescent="0.25">
      <c r="A4558" s="4" t="s">
        <v>7801</v>
      </c>
      <c r="B4558" s="6" t="s">
        <v>288</v>
      </c>
      <c r="C4558" s="4" t="s">
        <v>7819</v>
      </c>
      <c r="D4558" s="11">
        <v>6490</v>
      </c>
      <c r="E4558" s="11" t="str">
        <f t="shared" si="213"/>
        <v/>
      </c>
      <c r="F4558" s="11" t="str">
        <f t="shared" si="214"/>
        <v>CALABRIA</v>
      </c>
      <c r="G4558" s="30">
        <f t="shared" si="215"/>
        <v>1.0919722641063973E-4</v>
      </c>
      <c r="H4558" s="31" t="str">
        <f>VLOOKUP(B4558,'PEC unito'!A$2:B$7902,2,0)</f>
        <v>protocollo.nicotera@asmepec.it</v>
      </c>
    </row>
    <row r="4559" spans="1:8" x14ac:dyDescent="0.25">
      <c r="A4559" s="4" t="s">
        <v>7798</v>
      </c>
      <c r="B4559" s="6" t="s">
        <v>4645</v>
      </c>
      <c r="C4559" s="4" t="s">
        <v>7803</v>
      </c>
      <c r="D4559" s="11">
        <v>401</v>
      </c>
      <c r="E4559" s="11" t="str">
        <f t="shared" si="213"/>
        <v/>
      </c>
      <c r="F4559" s="11" t="str">
        <f t="shared" si="214"/>
        <v>PIEMONTE</v>
      </c>
      <c r="G4559" s="30">
        <f t="shared" si="215"/>
        <v>6.7470089045711137E-6</v>
      </c>
      <c r="H4559" s="31" t="str">
        <f>VLOOKUP(B4559,'PEC unito'!A$2:B$7902,2,0)</f>
        <v>comune.niellabelbo.cn@cert.legalmail.it</v>
      </c>
    </row>
    <row r="4560" spans="1:8" x14ac:dyDescent="0.25">
      <c r="A4560" s="4" t="s">
        <v>7798</v>
      </c>
      <c r="B4560" s="6" t="s">
        <v>4646</v>
      </c>
      <c r="C4560" s="4" t="s">
        <v>7803</v>
      </c>
      <c r="D4560" s="11">
        <v>1035</v>
      </c>
      <c r="E4560" s="11" t="str">
        <f t="shared" si="213"/>
        <v/>
      </c>
      <c r="F4560" s="11" t="str">
        <f t="shared" si="214"/>
        <v>PIEMONTE</v>
      </c>
      <c r="G4560" s="30">
        <f t="shared" si="215"/>
        <v>1.7414349666411727E-5</v>
      </c>
      <c r="H4560" s="31" t="str">
        <f>VLOOKUP(B4560,'PEC unito'!A$2:B$7902,2,0)</f>
        <v>comune.niellatanaro@legalmail.it</v>
      </c>
    </row>
    <row r="4561" spans="1:8" x14ac:dyDescent="0.25">
      <c r="A4561" s="4" t="s">
        <v>7799</v>
      </c>
      <c r="B4561" s="6" t="s">
        <v>4647</v>
      </c>
      <c r="C4561" s="4" t="s">
        <v>7808</v>
      </c>
      <c r="D4561" s="11">
        <v>2778</v>
      </c>
      <c r="E4561" s="11" t="str">
        <f t="shared" si="213"/>
        <v/>
      </c>
      <c r="F4561" s="11" t="str">
        <f t="shared" si="214"/>
        <v>FRIULI-VENEZIA GIULIA</v>
      </c>
      <c r="G4561" s="30">
        <f t="shared" si="215"/>
        <v>4.6741124032165972E-5</v>
      </c>
      <c r="H4561" s="31" t="str">
        <f>VLOOKUP(B4561,'PEC unito'!A$2:B$7902,2,0)</f>
        <v>comune.nimis@certgov.fvg.it</v>
      </c>
    </row>
    <row r="4562" spans="1:8" x14ac:dyDescent="0.25">
      <c r="A4562" s="4" t="s">
        <v>7802</v>
      </c>
      <c r="B4562" s="6" t="s">
        <v>4648</v>
      </c>
      <c r="C4562" s="4" t="s">
        <v>7820</v>
      </c>
      <c r="D4562" s="11">
        <v>27975</v>
      </c>
      <c r="E4562" s="11" t="str">
        <f t="shared" si="213"/>
        <v/>
      </c>
      <c r="F4562" s="11" t="str">
        <f t="shared" si="214"/>
        <v>SICILIA</v>
      </c>
      <c r="G4562" s="30">
        <f t="shared" si="215"/>
        <v>4.7069220475156335E-4</v>
      </c>
      <c r="H4562" s="31" t="str">
        <f>VLOOKUP(B4562,'PEC unito'!A$2:B$7902,2,0)</f>
        <v>ufficioprotocollo@comuneniscemipec.it</v>
      </c>
    </row>
    <row r="4563" spans="1:8" x14ac:dyDescent="0.25">
      <c r="A4563" s="4" t="s">
        <v>7802</v>
      </c>
      <c r="B4563" s="6" t="s">
        <v>4649</v>
      </c>
      <c r="C4563" s="4" t="s">
        <v>7820</v>
      </c>
      <c r="D4563" s="11">
        <v>2969</v>
      </c>
      <c r="E4563" s="11" t="str">
        <f t="shared" si="213"/>
        <v/>
      </c>
      <c r="F4563" s="11" t="str">
        <f t="shared" si="214"/>
        <v>SICILIA</v>
      </c>
      <c r="G4563" s="30">
        <f t="shared" si="215"/>
        <v>4.9954786627610065E-5</v>
      </c>
      <c r="H4563" s="31" t="str">
        <f>VLOOKUP(B4563,'PEC unito'!A$2:B$7902,2,0)</f>
        <v>protocollo@pec.comune.nissoria.en.it</v>
      </c>
    </row>
    <row r="4564" spans="1:8" x14ac:dyDescent="0.25">
      <c r="A4564" s="4" t="s">
        <v>7802</v>
      </c>
      <c r="B4564" s="6" t="s">
        <v>4650</v>
      </c>
      <c r="C4564" s="4" t="s">
        <v>7820</v>
      </c>
      <c r="D4564" s="11">
        <v>3723</v>
      </c>
      <c r="E4564" s="11" t="str">
        <f t="shared" si="213"/>
        <v/>
      </c>
      <c r="F4564" s="11" t="str">
        <f t="shared" si="214"/>
        <v>SICILIA</v>
      </c>
      <c r="G4564" s="30">
        <f t="shared" si="215"/>
        <v>6.2641182423237552E-5</v>
      </c>
      <c r="H4564" s="31" t="str">
        <f>VLOOKUP(B4564,'PEC unito'!A$2:B$7902,2,0)</f>
        <v>comune.nizzadisicilia@pec.it</v>
      </c>
    </row>
    <row r="4565" spans="1:8" x14ac:dyDescent="0.25">
      <c r="A4565" s="4" t="s">
        <v>7798</v>
      </c>
      <c r="B4565" s="6" t="s">
        <v>4651</v>
      </c>
      <c r="C4565" s="4" t="s">
        <v>7803</v>
      </c>
      <c r="D4565" s="11">
        <v>10372</v>
      </c>
      <c r="E4565" s="11" t="str">
        <f t="shared" si="213"/>
        <v/>
      </c>
      <c r="F4565" s="11" t="str">
        <f t="shared" si="214"/>
        <v>PIEMONTE</v>
      </c>
      <c r="G4565" s="30">
        <f t="shared" si="215"/>
        <v>1.7451365675364488E-4</v>
      </c>
      <c r="H4565" s="31" t="str">
        <f>VLOOKUP(B4565,'PEC unito'!A$2:B$7902,2,0)</f>
        <v>nizza.monferrato@cert.ruparpiemonte.it</v>
      </c>
    </row>
    <row r="4566" spans="1:8" x14ac:dyDescent="0.25">
      <c r="A4566" s="4" t="s">
        <v>7799</v>
      </c>
      <c r="B4566" s="6" t="s">
        <v>4652</v>
      </c>
      <c r="C4566" s="4" t="s">
        <v>7807</v>
      </c>
      <c r="D4566" s="11">
        <v>15708</v>
      </c>
      <c r="E4566" s="11" t="str">
        <f t="shared" si="213"/>
        <v/>
      </c>
      <c r="F4566" s="11" t="str">
        <f t="shared" si="214"/>
        <v>VENETO</v>
      </c>
      <c r="G4566" s="30">
        <f t="shared" si="215"/>
        <v>2.642943039227009E-4</v>
      </c>
      <c r="H4566" s="31" t="str">
        <f>VLOOKUP(B4566,'PEC unito'!A$2:B$7902,2,0)</f>
        <v>comune.noale.ve@legalmail.it</v>
      </c>
    </row>
    <row r="4567" spans="1:8" x14ac:dyDescent="0.25">
      <c r="A4567" s="4" t="s">
        <v>7798</v>
      </c>
      <c r="B4567" s="6" t="s">
        <v>4653</v>
      </c>
      <c r="C4567" s="4" t="s">
        <v>7803</v>
      </c>
      <c r="D4567" s="11">
        <v>169</v>
      </c>
      <c r="E4567" s="11" t="str">
        <f t="shared" si="213"/>
        <v/>
      </c>
      <c r="F4567" s="11" t="str">
        <f t="shared" si="214"/>
        <v>PIEMONTE</v>
      </c>
      <c r="G4567" s="30">
        <f t="shared" si="215"/>
        <v>2.8435025059165041E-6</v>
      </c>
      <c r="H4567" s="31" t="str">
        <f>VLOOKUP(B4567,'PEC unito'!A$2:B$7902,2,0)</f>
        <v>comunenoasca.to@pec.it</v>
      </c>
    </row>
    <row r="4568" spans="1:8" x14ac:dyDescent="0.25">
      <c r="A4568" s="4" t="s">
        <v>7801</v>
      </c>
      <c r="B4568" s="6" t="s">
        <v>91</v>
      </c>
      <c r="C4568" s="4" t="s">
        <v>7819</v>
      </c>
      <c r="D4568" s="11">
        <v>422</v>
      </c>
      <c r="E4568" s="11" t="str">
        <f t="shared" si="213"/>
        <v/>
      </c>
      <c r="F4568" s="11" t="str">
        <f t="shared" si="214"/>
        <v>CALABRIA</v>
      </c>
      <c r="G4568" s="30">
        <f t="shared" si="215"/>
        <v>7.1003435354838156E-6</v>
      </c>
      <c r="H4568" s="31" t="str">
        <f>VLOOKUP(B4568,'PEC unito'!A$2:B$7902,2,0)</f>
        <v>info.comune.nocara.cs@asmepec.it</v>
      </c>
    </row>
    <row r="4569" spans="1:8" x14ac:dyDescent="0.25">
      <c r="A4569" s="4" t="s">
        <v>7801</v>
      </c>
      <c r="B4569" s="6" t="s">
        <v>4654</v>
      </c>
      <c r="C4569" s="4" t="s">
        <v>7815</v>
      </c>
      <c r="D4569" s="11">
        <v>1800</v>
      </c>
      <c r="E4569" s="11" t="str">
        <f t="shared" si="213"/>
        <v/>
      </c>
      <c r="F4569" s="11" t="str">
        <f t="shared" si="214"/>
        <v>ABRUZZO</v>
      </c>
      <c r="G4569" s="30">
        <f t="shared" si="215"/>
        <v>3.0285825506803003E-5</v>
      </c>
      <c r="H4569" s="31" t="str">
        <f>VLOOKUP(B4569,'PEC unito'!A$2:B$7902,2,0)</f>
        <v>anagrafe@pec.comune.nocciano.pe.it</v>
      </c>
    </row>
    <row r="4570" spans="1:8" x14ac:dyDescent="0.25">
      <c r="A4570" s="4" t="s">
        <v>7801</v>
      </c>
      <c r="B4570" s="6" t="s">
        <v>4655</v>
      </c>
      <c r="C4570" s="4" t="s">
        <v>7816</v>
      </c>
      <c r="D4570" s="11">
        <v>46563</v>
      </c>
      <c r="E4570" s="11" t="str">
        <f t="shared" si="213"/>
        <v/>
      </c>
      <c r="F4570" s="11" t="str">
        <f t="shared" si="214"/>
        <v>CAMPANIA</v>
      </c>
      <c r="G4570" s="30">
        <f t="shared" si="215"/>
        <v>7.8344382948514907E-4</v>
      </c>
      <c r="H4570" s="31" t="str">
        <f>VLOOKUP(B4570,'PEC unito'!A$2:B$7902,2,0)</f>
        <v>protocollo@pec.comune.nocera-inferiore.sa.it</v>
      </c>
    </row>
    <row r="4571" spans="1:8" x14ac:dyDescent="0.25">
      <c r="A4571" s="4" t="s">
        <v>7801</v>
      </c>
      <c r="B4571" s="6" t="s">
        <v>4656</v>
      </c>
      <c r="C4571" s="4" t="s">
        <v>7816</v>
      </c>
      <c r="D4571" s="11">
        <v>24151</v>
      </c>
      <c r="E4571" s="11" t="str">
        <f t="shared" si="213"/>
        <v/>
      </c>
      <c r="F4571" s="11" t="str">
        <f t="shared" si="214"/>
        <v>CAMPANIA</v>
      </c>
      <c r="G4571" s="30">
        <f t="shared" si="215"/>
        <v>4.0635165100822188E-4</v>
      </c>
      <c r="H4571" s="31" t="str">
        <f>VLOOKUP(B4571,'PEC unito'!A$2:B$7902,2,0)</f>
        <v>protocollo@pec.comune.nocera-superiore.sa.it</v>
      </c>
    </row>
    <row r="4572" spans="1:8" x14ac:dyDescent="0.25">
      <c r="A4572" s="4" t="s">
        <v>7801</v>
      </c>
      <c r="B4572" s="6" t="s">
        <v>202</v>
      </c>
      <c r="C4572" s="4" t="s">
        <v>7819</v>
      </c>
      <c r="D4572" s="11">
        <v>4725</v>
      </c>
      <c r="E4572" s="11" t="str">
        <f t="shared" si="213"/>
        <v/>
      </c>
      <c r="F4572" s="11" t="str">
        <f t="shared" si="214"/>
        <v>CALABRIA</v>
      </c>
      <c r="G4572" s="30">
        <f t="shared" si="215"/>
        <v>7.9500291955357887E-5</v>
      </c>
      <c r="H4572" s="31" t="str">
        <f>VLOOKUP(B4572,'PEC unito'!A$2:B$7902,2,0)</f>
        <v>statocivile.noceraterinese@asmepec.it</v>
      </c>
    </row>
    <row r="4573" spans="1:8" x14ac:dyDescent="0.25">
      <c r="A4573" s="4" t="s">
        <v>7800</v>
      </c>
      <c r="B4573" s="6" t="s">
        <v>4657</v>
      </c>
      <c r="C4573" s="4" t="s">
        <v>7812</v>
      </c>
      <c r="D4573" s="11">
        <v>5953</v>
      </c>
      <c r="E4573" s="11" t="str">
        <f t="shared" si="213"/>
        <v/>
      </c>
      <c r="F4573" s="11" t="str">
        <f t="shared" si="214"/>
        <v>UMBRIA</v>
      </c>
      <c r="G4573" s="30">
        <f t="shared" si="215"/>
        <v>1.0016195513444349E-4</v>
      </c>
      <c r="H4573" s="31" t="str">
        <f>VLOOKUP(B4573,'PEC unito'!A$2:B$7902,2,0)</f>
        <v>comune.noceraumbra@postacert.umbria.it</v>
      </c>
    </row>
    <row r="4574" spans="1:8" x14ac:dyDescent="0.25">
      <c r="A4574" s="4" t="s">
        <v>7799</v>
      </c>
      <c r="B4574" s="6" t="s">
        <v>4658</v>
      </c>
      <c r="C4574" s="4" t="s">
        <v>7810</v>
      </c>
      <c r="D4574" s="11">
        <v>12705</v>
      </c>
      <c r="E4574" s="11" t="str">
        <f t="shared" si="213"/>
        <v/>
      </c>
      <c r="F4574" s="11" t="str">
        <f t="shared" si="214"/>
        <v>EMILIA-ROMAGNA</v>
      </c>
      <c r="G4574" s="30">
        <f t="shared" si="215"/>
        <v>2.1376745170218454E-4</v>
      </c>
      <c r="H4574" s="31" t="str">
        <f>VLOOKUP(B4574,'PEC unito'!A$2:B$7902,2,0)</f>
        <v>protocollo@postacert.comune.noceto.pr.it</v>
      </c>
    </row>
    <row r="4575" spans="1:8" x14ac:dyDescent="0.25">
      <c r="A4575" s="4" t="s">
        <v>7801</v>
      </c>
      <c r="B4575" s="6" t="s">
        <v>4659</v>
      </c>
      <c r="C4575" s="4" t="s">
        <v>7817</v>
      </c>
      <c r="D4575" s="11">
        <v>19285</v>
      </c>
      <c r="E4575" s="11" t="str">
        <f t="shared" si="213"/>
        <v/>
      </c>
      <c r="F4575" s="11" t="str">
        <f t="shared" si="214"/>
        <v>PUGLIA</v>
      </c>
      <c r="G4575" s="30">
        <f t="shared" si="215"/>
        <v>3.2447896938816442E-4</v>
      </c>
      <c r="H4575" s="31" t="str">
        <f>VLOOKUP(B4575,'PEC unito'!A$2:B$7902,2,0)</f>
        <v>ufficioaffarigenerali.comune.noci@pec.rupar.puglia.it</v>
      </c>
    </row>
    <row r="4576" spans="1:8" x14ac:dyDescent="0.25">
      <c r="A4576" s="4" t="s">
        <v>7801</v>
      </c>
      <c r="B4576" s="6" t="s">
        <v>4660</v>
      </c>
      <c r="C4576" s="4" t="s">
        <v>7817</v>
      </c>
      <c r="D4576" s="11">
        <v>2456</v>
      </c>
      <c r="E4576" s="11" t="str">
        <f t="shared" si="213"/>
        <v/>
      </c>
      <c r="F4576" s="11" t="str">
        <f t="shared" si="214"/>
        <v>PUGLIA</v>
      </c>
      <c r="G4576" s="30">
        <f t="shared" si="215"/>
        <v>4.1323326358171211E-5</v>
      </c>
      <c r="H4576" s="31" t="str">
        <f>VLOOKUP(B4576,'PEC unito'!A$2:B$7902,2,0)</f>
        <v>protocollo.comune.nociglia@pec.rupar.puglia.it</v>
      </c>
    </row>
    <row r="4577" spans="1:8" x14ac:dyDescent="0.25">
      <c r="A4577" s="4" t="s">
        <v>7801</v>
      </c>
      <c r="B4577" s="6" t="s">
        <v>4661</v>
      </c>
      <c r="C4577" s="4" t="s">
        <v>7818</v>
      </c>
      <c r="D4577" s="11">
        <v>974</v>
      </c>
      <c r="E4577" s="11" t="str">
        <f t="shared" si="213"/>
        <v/>
      </c>
      <c r="F4577" s="11" t="str">
        <f t="shared" si="214"/>
        <v>BASILICATA</v>
      </c>
      <c r="G4577" s="30">
        <f t="shared" si="215"/>
        <v>1.6387996690903405E-5</v>
      </c>
      <c r="H4577" s="31" t="str">
        <f>VLOOKUP(B4577,'PEC unito'!A$2:B$7902,2,0)</f>
        <v>comune.noepoli@cert.ruparbasilicata.it</v>
      </c>
    </row>
    <row r="4578" spans="1:8" x14ac:dyDescent="0.25">
      <c r="A4578" s="4" t="s">
        <v>7799</v>
      </c>
      <c r="B4578" s="6" t="s">
        <v>4662</v>
      </c>
      <c r="C4578" s="4" t="s">
        <v>7807</v>
      </c>
      <c r="D4578" s="11">
        <v>8574</v>
      </c>
      <c r="E4578" s="11" t="str">
        <f t="shared" si="213"/>
        <v/>
      </c>
      <c r="F4578" s="11" t="str">
        <f t="shared" si="214"/>
        <v>VENETO</v>
      </c>
      <c r="G4578" s="30">
        <f t="shared" si="215"/>
        <v>1.4426148216407166E-4</v>
      </c>
      <c r="H4578" s="31" t="str">
        <f>VLOOKUP(B4578,'PEC unito'!A$2:B$7902,2,0)</f>
        <v>comune.nogara@certificata.com</v>
      </c>
    </row>
    <row r="4579" spans="1:8" x14ac:dyDescent="0.25">
      <c r="A4579" s="4" t="s">
        <v>7799</v>
      </c>
      <c r="B4579" s="6" t="s">
        <v>4663</v>
      </c>
      <c r="C4579" s="4" t="s">
        <v>7806</v>
      </c>
      <c r="D4579" s="11">
        <v>1917</v>
      </c>
      <c r="E4579" s="11" t="str">
        <f t="shared" si="213"/>
        <v/>
      </c>
      <c r="F4579" s="11" t="str">
        <f t="shared" si="214"/>
        <v>TRENTINO-ALTO ADIGE/SÜDTIROL</v>
      </c>
      <c r="G4579" s="30">
        <f t="shared" si="215"/>
        <v>3.2254404164745196E-5</v>
      </c>
      <c r="H4579" s="31" t="str">
        <f>VLOOKUP(B4579,'PEC unito'!A$2:B$7902,2,0)</f>
        <v>nogaredo@postemailcertificata.it</v>
      </c>
    </row>
    <row r="4580" spans="1:8" x14ac:dyDescent="0.25">
      <c r="A4580" s="4" t="s">
        <v>7799</v>
      </c>
      <c r="B4580" s="6" t="s">
        <v>4664</v>
      </c>
      <c r="C4580" s="4" t="s">
        <v>7807</v>
      </c>
      <c r="D4580" s="11">
        <v>3455</v>
      </c>
      <c r="E4580" s="11" t="str">
        <f t="shared" si="213"/>
        <v/>
      </c>
      <c r="F4580" s="11" t="str">
        <f t="shared" si="214"/>
        <v>VENETO</v>
      </c>
      <c r="G4580" s="30">
        <f t="shared" si="215"/>
        <v>5.8131959514446876E-5</v>
      </c>
      <c r="H4580" s="31" t="str">
        <f>VLOOKUP(B4580,'PEC unito'!A$2:B$7902,2,0)</f>
        <v>urp.nogarolerocca@legalmail.it</v>
      </c>
    </row>
    <row r="4581" spans="1:8" x14ac:dyDescent="0.25">
      <c r="A4581" s="4" t="s">
        <v>7799</v>
      </c>
      <c r="B4581" s="6" t="s">
        <v>4665</v>
      </c>
      <c r="C4581" s="4" t="s">
        <v>7807</v>
      </c>
      <c r="D4581" s="11">
        <v>1136</v>
      </c>
      <c r="E4581" s="11" t="str">
        <f t="shared" si="213"/>
        <v/>
      </c>
      <c r="F4581" s="11" t="str">
        <f t="shared" si="214"/>
        <v>VENETO</v>
      </c>
      <c r="G4581" s="30">
        <f t="shared" si="215"/>
        <v>1.9113720986515673E-5</v>
      </c>
      <c r="H4581" s="31" t="str">
        <f>VLOOKUP(B4581,'PEC unito'!A$2:B$7902,2,0)</f>
        <v>comune.nogarolevicentino@stpec.it</v>
      </c>
    </row>
    <row r="4582" spans="1:8" x14ac:dyDescent="0.25">
      <c r="A4582" s="4" t="s">
        <v>7801</v>
      </c>
      <c r="B4582" s="6" t="s">
        <v>4666</v>
      </c>
      <c r="C4582" s="4" t="s">
        <v>7817</v>
      </c>
      <c r="D4582" s="11">
        <v>25710</v>
      </c>
      <c r="E4582" s="11" t="str">
        <f t="shared" si="213"/>
        <v/>
      </c>
      <c r="F4582" s="11" t="str">
        <f t="shared" si="214"/>
        <v>PUGLIA</v>
      </c>
      <c r="G4582" s="30">
        <f t="shared" si="215"/>
        <v>4.3258254098883623E-4</v>
      </c>
      <c r="H4582" s="31" t="str">
        <f>VLOOKUP(B4582,'PEC unito'!A$2:B$7902,2,0)</f>
        <v>comune.noicattaro@pec.rupar.puglia.it</v>
      </c>
    </row>
    <row r="4583" spans="1:8" x14ac:dyDescent="0.25">
      <c r="A4583" s="4" t="s">
        <v>7801</v>
      </c>
      <c r="B4583" s="6" t="s">
        <v>4667</v>
      </c>
      <c r="C4583" s="4" t="s">
        <v>7816</v>
      </c>
      <c r="D4583" s="11">
        <v>33979</v>
      </c>
      <c r="E4583" s="11" t="str">
        <f t="shared" si="213"/>
        <v/>
      </c>
      <c r="F4583" s="11" t="str">
        <f t="shared" si="214"/>
        <v>CAMPANIA</v>
      </c>
      <c r="G4583" s="30">
        <f t="shared" si="215"/>
        <v>5.7171225827536631E-4</v>
      </c>
      <c r="H4583" s="31" t="str">
        <f>VLOOKUP(B4583,'PEC unito'!A$2:B$7902,2,0)</f>
        <v>comunenola@pec.comune.nola.na.it</v>
      </c>
    </row>
    <row r="4584" spans="1:8" x14ac:dyDescent="0.25">
      <c r="A4584" s="4" t="s">
        <v>7798</v>
      </c>
      <c r="B4584" s="6" t="s">
        <v>4668</v>
      </c>
      <c r="C4584" s="4" t="s">
        <v>7803</v>
      </c>
      <c r="D4584" s="11">
        <v>6910</v>
      </c>
      <c r="E4584" s="11" t="str">
        <f t="shared" si="213"/>
        <v/>
      </c>
      <c r="F4584" s="11" t="str">
        <f t="shared" si="214"/>
        <v>PIEMONTE</v>
      </c>
      <c r="G4584" s="30">
        <f t="shared" si="215"/>
        <v>1.1626391902889375E-4</v>
      </c>
      <c r="H4584" s="31" t="str">
        <f>VLOOKUP(B4584,'PEC unito'!A$2:B$7902,2,0)</f>
        <v>comune.nole.to@legalmail.it</v>
      </c>
    </row>
    <row r="4585" spans="1:8" x14ac:dyDescent="0.25">
      <c r="A4585" s="2" t="s">
        <v>7798</v>
      </c>
      <c r="B4585" s="6" t="s">
        <v>4669</v>
      </c>
      <c r="C4585" s="4" t="s">
        <v>7809</v>
      </c>
      <c r="D4585" s="11">
        <v>2801</v>
      </c>
      <c r="E4585" s="11" t="str">
        <f t="shared" si="213"/>
        <v/>
      </c>
      <c r="F4585" s="11" t="str">
        <f t="shared" si="214"/>
        <v>LIGURIA</v>
      </c>
      <c r="G4585" s="30">
        <f t="shared" si="215"/>
        <v>4.712810958030845E-5</v>
      </c>
      <c r="H4585" s="31" t="str">
        <f>VLOOKUP(B4585,'PEC unito'!A$2:B$7902,2,0)</f>
        <v>protocollo@pec.comune.noli.sv.it</v>
      </c>
    </row>
    <row r="4586" spans="1:8" x14ac:dyDescent="0.25">
      <c r="A4586" s="4" t="s">
        <v>7798</v>
      </c>
      <c r="B4586" s="6" t="s">
        <v>4670</v>
      </c>
      <c r="C4586" s="4" t="s">
        <v>7803</v>
      </c>
      <c r="D4586" s="11">
        <v>312</v>
      </c>
      <c r="E4586" s="11" t="str">
        <f t="shared" si="213"/>
        <v/>
      </c>
      <c r="F4586" s="11" t="str">
        <f t="shared" si="214"/>
        <v>PIEMONTE</v>
      </c>
      <c r="G4586" s="30">
        <f t="shared" si="215"/>
        <v>5.2495430878458543E-6</v>
      </c>
      <c r="H4586" s="31" t="str">
        <f>VLOOKUP(B4586,'PEC unito'!A$2:B$7902,2,0)</f>
        <v>tributi.nomaglio@anutel.it</v>
      </c>
    </row>
    <row r="4587" spans="1:8" x14ac:dyDescent="0.25">
      <c r="A4587" s="4" t="s">
        <v>7799</v>
      </c>
      <c r="B4587" s="6" t="s">
        <v>4671</v>
      </c>
      <c r="C4587" s="4" t="s">
        <v>7806</v>
      </c>
      <c r="D4587" s="11">
        <v>1403</v>
      </c>
      <c r="E4587" s="11" t="str">
        <f t="shared" si="213"/>
        <v/>
      </c>
      <c r="F4587" s="11" t="str">
        <f t="shared" si="214"/>
        <v>TRENTINO-ALTO ADIGE/SÜDTIROL</v>
      </c>
      <c r="G4587" s="30">
        <f t="shared" si="215"/>
        <v>2.3606118436691451E-5</v>
      </c>
      <c r="H4587" s="31" t="str">
        <f>VLOOKUP(B4587,'PEC unito'!A$2:B$7902,2,0)</f>
        <v>comune@pec.comune.nomi.tn.it</v>
      </c>
    </row>
    <row r="4588" spans="1:8" x14ac:dyDescent="0.25">
      <c r="A4588" s="4" t="s">
        <v>7799</v>
      </c>
      <c r="B4588" s="6" t="s">
        <v>4672</v>
      </c>
      <c r="C4588" s="4" t="s">
        <v>7810</v>
      </c>
      <c r="D4588" s="11">
        <v>15179</v>
      </c>
      <c r="E4588" s="11" t="str">
        <f t="shared" si="213"/>
        <v/>
      </c>
      <c r="F4588" s="11" t="str">
        <f t="shared" si="214"/>
        <v>EMILIA-ROMAGNA</v>
      </c>
      <c r="G4588" s="30">
        <f t="shared" si="215"/>
        <v>2.5539363631542377E-4</v>
      </c>
      <c r="H4588" s="31" t="str">
        <f>VLOOKUP(B4588,'PEC unito'!A$2:B$7902,2,0)</f>
        <v>comune.nonantola@cert.comune.nonantola.mo.it</v>
      </c>
    </row>
    <row r="4589" spans="1:8" x14ac:dyDescent="0.25">
      <c r="A4589" s="4" t="s">
        <v>7798</v>
      </c>
      <c r="B4589" s="6" t="s">
        <v>4673</v>
      </c>
      <c r="C4589" s="4" t="s">
        <v>7803</v>
      </c>
      <c r="D4589" s="11">
        <v>7998</v>
      </c>
      <c r="E4589" s="11" t="str">
        <f t="shared" si="213"/>
        <v/>
      </c>
      <c r="F4589" s="11" t="str">
        <f t="shared" si="214"/>
        <v>PIEMONTE</v>
      </c>
      <c r="G4589" s="30">
        <f t="shared" si="215"/>
        <v>1.3457001800189469E-4</v>
      </c>
      <c r="H4589" s="31" t="str">
        <f>VLOOKUP(B4589,'PEC unito'!A$2:B$7902,2,0)</f>
        <v>protocollo@pec.comune.none.to.it</v>
      </c>
    </row>
    <row r="4590" spans="1:8" x14ac:dyDescent="0.25">
      <c r="A4590" s="4" t="s">
        <v>7798</v>
      </c>
      <c r="B4590" s="6" t="s">
        <v>4674</v>
      </c>
      <c r="C4590" s="4" t="s">
        <v>7803</v>
      </c>
      <c r="D4590" s="11">
        <v>878</v>
      </c>
      <c r="E4590" s="11" t="str">
        <f t="shared" si="213"/>
        <v/>
      </c>
      <c r="F4590" s="11" t="str">
        <f t="shared" si="214"/>
        <v>PIEMONTE</v>
      </c>
      <c r="G4590" s="30">
        <f t="shared" si="215"/>
        <v>1.4772752663873909E-5</v>
      </c>
      <c r="H4590" s="31" t="str">
        <f>VLOOKUP(B4590,'PEC unito'!A$2:B$7902,2,0)</f>
        <v>comune.nonio.vb@legalmail.it</v>
      </c>
    </row>
    <row r="4591" spans="1:8" x14ac:dyDescent="0.25">
      <c r="A4591" s="4" t="s">
        <v>7802</v>
      </c>
      <c r="B4591" s="8" t="s">
        <v>4675</v>
      </c>
      <c r="C4591" s="4" t="s">
        <v>7821</v>
      </c>
      <c r="D4591" s="11">
        <v>338</v>
      </c>
      <c r="E4591" s="11" t="str">
        <f t="shared" si="213"/>
        <v/>
      </c>
      <c r="F4591" s="11" t="str">
        <f t="shared" si="214"/>
        <v>SARDEGNA</v>
      </c>
      <c r="G4591" s="30">
        <f t="shared" si="215"/>
        <v>5.6870050118330082E-6</v>
      </c>
      <c r="H4591" s="31" t="str">
        <f>VLOOKUP(B4591,'PEC unito'!A$2:B$7902,2,0)</f>
        <v>protocollo@pec.comune.noragugume.nu.it</v>
      </c>
    </row>
    <row r="4592" spans="1:8" x14ac:dyDescent="0.25">
      <c r="A4592" s="4" t="s">
        <v>7802</v>
      </c>
      <c r="B4592" s="8" t="s">
        <v>4676</v>
      </c>
      <c r="C4592" s="4" t="s">
        <v>7821</v>
      </c>
      <c r="D4592" s="11">
        <v>1178</v>
      </c>
      <c r="E4592" s="11" t="str">
        <f t="shared" si="213"/>
        <v/>
      </c>
      <c r="F4592" s="11" t="str">
        <f t="shared" si="214"/>
        <v>SARDEGNA</v>
      </c>
      <c r="G4592" s="30">
        <f t="shared" si="215"/>
        <v>1.9820390248341078E-5</v>
      </c>
      <c r="H4592" s="31" t="str">
        <f>VLOOKUP(B4592,'PEC unito'!A$2:B$7902,2,0)</f>
        <v>protocollo@pec.comune.norbello.or.it</v>
      </c>
    </row>
    <row r="4593" spans="1:8" x14ac:dyDescent="0.25">
      <c r="A4593" s="4" t="s">
        <v>7800</v>
      </c>
      <c r="B4593" s="6" t="s">
        <v>4677</v>
      </c>
      <c r="C4593" s="4" t="s">
        <v>7812</v>
      </c>
      <c r="D4593" s="11">
        <v>4915</v>
      </c>
      <c r="E4593" s="11" t="str">
        <f t="shared" si="213"/>
        <v/>
      </c>
      <c r="F4593" s="11" t="str">
        <f t="shared" si="214"/>
        <v>UMBRIA</v>
      </c>
      <c r="G4593" s="30">
        <f t="shared" si="215"/>
        <v>8.2697129092187092E-5</v>
      </c>
      <c r="H4593" s="31" t="str">
        <f>VLOOKUP(B4593,'PEC unito'!A$2:B$7902,2,0)</f>
        <v>comune.norcia@postacert.umbria.it</v>
      </c>
    </row>
    <row r="4594" spans="1:8" x14ac:dyDescent="0.25">
      <c r="A4594" s="4" t="s">
        <v>7800</v>
      </c>
      <c r="B4594" s="6" t="s">
        <v>4678</v>
      </c>
      <c r="C4594" s="4" t="s">
        <v>7814</v>
      </c>
      <c r="D4594" s="11">
        <v>4035</v>
      </c>
      <c r="E4594" s="11" t="str">
        <f t="shared" si="213"/>
        <v/>
      </c>
      <c r="F4594" s="11" t="str">
        <f t="shared" si="214"/>
        <v>LAZIO</v>
      </c>
      <c r="G4594" s="30">
        <f t="shared" si="215"/>
        <v>6.7890725511083396E-5</v>
      </c>
      <c r="H4594" s="31" t="str">
        <f>VLOOKUP(B4594,'PEC unito'!A$2:B$7902,2,0)</f>
        <v>comunedinorma@postecert.it</v>
      </c>
    </row>
    <row r="4595" spans="1:8" x14ac:dyDescent="0.25">
      <c r="A4595" s="4" t="s">
        <v>7798</v>
      </c>
      <c r="B4595" s="6" t="s">
        <v>4679</v>
      </c>
      <c r="C4595" s="4" t="s">
        <v>7805</v>
      </c>
      <c r="D4595" s="11">
        <v>689</v>
      </c>
      <c r="E4595" s="11" t="str">
        <f t="shared" si="213"/>
        <v/>
      </c>
      <c r="F4595" s="11" t="str">
        <f t="shared" si="214"/>
        <v>LOMBARDIA</v>
      </c>
      <c r="G4595" s="30">
        <f t="shared" si="215"/>
        <v>1.1592740985659594E-5</v>
      </c>
      <c r="H4595" s="31" t="str">
        <f>VLOOKUP(B4595,'PEC unito'!A$2:B$7902,2,0)</f>
        <v>comune.nosate@pec.regione.lombardia.it</v>
      </c>
    </row>
    <row r="4596" spans="1:8" x14ac:dyDescent="0.25">
      <c r="A4596" s="4" t="s">
        <v>7801</v>
      </c>
      <c r="B4596" s="6" t="s">
        <v>4680</v>
      </c>
      <c r="C4596" s="4" t="s">
        <v>7815</v>
      </c>
      <c r="D4596" s="11">
        <v>6863</v>
      </c>
      <c r="E4596" s="11" t="str">
        <f t="shared" si="213"/>
        <v/>
      </c>
      <c r="F4596" s="11" t="str">
        <f t="shared" si="214"/>
        <v>ABRUZZO</v>
      </c>
      <c r="G4596" s="30">
        <f t="shared" si="215"/>
        <v>1.154731224739939E-4</v>
      </c>
      <c r="H4596" s="31" t="str">
        <f>VLOOKUP(B4596,'PEC unito'!A$2:B$7902,2,0)</f>
        <v>protocollo@pec.comunedinotaresco.gov.it</v>
      </c>
    </row>
    <row r="4597" spans="1:8" x14ac:dyDescent="0.25">
      <c r="A4597" s="4" t="s">
        <v>7802</v>
      </c>
      <c r="B4597" s="6" t="s">
        <v>4681</v>
      </c>
      <c r="C4597" s="4" t="s">
        <v>7820</v>
      </c>
      <c r="D4597" s="11">
        <v>23704</v>
      </c>
      <c r="E4597" s="11" t="str">
        <f t="shared" si="213"/>
        <v/>
      </c>
      <c r="F4597" s="11" t="str">
        <f t="shared" si="214"/>
        <v>SICILIA</v>
      </c>
      <c r="G4597" s="30">
        <f t="shared" si="215"/>
        <v>3.988306710073658E-4</v>
      </c>
      <c r="H4597" s="31" t="str">
        <f>VLOOKUP(B4597,'PEC unito'!A$2:B$7902,2,0)</f>
        <v>protocollo@comunenoto.legalmail.it</v>
      </c>
    </row>
    <row r="4598" spans="1:8" x14ac:dyDescent="0.25">
      <c r="A4598" s="4" t="s">
        <v>7799</v>
      </c>
      <c r="B4598" s="6" t="s">
        <v>7929</v>
      </c>
      <c r="C4598" s="4" t="s">
        <v>7806</v>
      </c>
      <c r="D4598" s="11">
        <v>1903</v>
      </c>
      <c r="E4598" s="11" t="str">
        <f t="shared" si="213"/>
        <v/>
      </c>
      <c r="F4598" s="11" t="str">
        <f t="shared" si="214"/>
        <v>TRENTINO-ALTO ADIGE/SÜDTIROL</v>
      </c>
      <c r="G4598" s="30">
        <f t="shared" si="215"/>
        <v>3.2018847744136734E-5</v>
      </c>
      <c r="H4598" s="31" t="str">
        <f>VLOOKUP(B4598,'PEC unito'!A$2:B$7902,2,0)</f>
        <v>welschnofen.novalevante@legalmail.it</v>
      </c>
    </row>
    <row r="4599" spans="1:8" x14ac:dyDescent="0.25">
      <c r="A4599" s="4" t="s">
        <v>7798</v>
      </c>
      <c r="B4599" s="6" t="s">
        <v>4682</v>
      </c>
      <c r="C4599" s="4" t="s">
        <v>7805</v>
      </c>
      <c r="D4599" s="11">
        <v>22315</v>
      </c>
      <c r="E4599" s="11" t="str">
        <f t="shared" si="213"/>
        <v/>
      </c>
      <c r="F4599" s="11" t="str">
        <f t="shared" si="214"/>
        <v>LOMBARDIA</v>
      </c>
      <c r="G4599" s="30">
        <f t="shared" si="215"/>
        <v>3.7546010899128278E-4</v>
      </c>
      <c r="H4599" s="31" t="str">
        <f>VLOOKUP(B4599,'PEC unito'!A$2:B$7902,2,0)</f>
        <v>comune.novamilanese@pec.regione.lombardia.it</v>
      </c>
    </row>
    <row r="4600" spans="1:8" x14ac:dyDescent="0.25">
      <c r="A4600" s="4" t="s">
        <v>7799</v>
      </c>
      <c r="B4600" s="6" t="s">
        <v>7930</v>
      </c>
      <c r="C4600" s="4" t="s">
        <v>7806</v>
      </c>
      <c r="D4600" s="11">
        <v>3898</v>
      </c>
      <c r="E4600" s="11" t="str">
        <f t="shared" si="213"/>
        <v/>
      </c>
      <c r="F4600" s="11" t="str">
        <f t="shared" si="214"/>
        <v>TRENTINO-ALTO ADIGE/SÜDTIROL</v>
      </c>
      <c r="G4600" s="30">
        <f t="shared" si="215"/>
        <v>6.5585637680843395E-5</v>
      </c>
      <c r="H4600" s="31" t="str">
        <f>VLOOKUP(B4600,'PEC unito'!A$2:B$7902,2,0)</f>
        <v>deutschnofen.novaponente@legalmail.it</v>
      </c>
    </row>
    <row r="4601" spans="1:8" x14ac:dyDescent="0.25">
      <c r="A4601" s="4" t="s">
        <v>7801</v>
      </c>
      <c r="B4601" s="6" t="s">
        <v>4683</v>
      </c>
      <c r="C4601" s="4" t="s">
        <v>7818</v>
      </c>
      <c r="D4601" s="11">
        <v>6596</v>
      </c>
      <c r="E4601" s="11" t="str">
        <f t="shared" si="213"/>
        <v/>
      </c>
      <c r="F4601" s="11" t="str">
        <f t="shared" si="214"/>
        <v>BASILICATA</v>
      </c>
      <c r="G4601" s="30">
        <f t="shared" si="215"/>
        <v>1.1098072502381812E-4</v>
      </c>
      <c r="H4601" s="31" t="str">
        <f>VLOOKUP(B4601,'PEC unito'!A$2:B$7902,2,0)</f>
        <v>comune.novasiri@cert.ruparbasilicata.it</v>
      </c>
    </row>
    <row r="4602" spans="1:8" x14ac:dyDescent="0.25">
      <c r="A4602" s="4" t="s">
        <v>7799</v>
      </c>
      <c r="B4602" s="6" t="s">
        <v>4684</v>
      </c>
      <c r="C4602" s="4" t="s">
        <v>7810</v>
      </c>
      <c r="D4602" s="11">
        <v>7282</v>
      </c>
      <c r="E4602" s="11" t="str">
        <f t="shared" si="213"/>
        <v/>
      </c>
      <c r="F4602" s="11" t="str">
        <f t="shared" si="214"/>
        <v>EMILIA-ROMAGNA</v>
      </c>
      <c r="G4602" s="30">
        <f t="shared" si="215"/>
        <v>1.2252298963363303E-4</v>
      </c>
      <c r="H4602" s="31" t="str">
        <f>VLOOKUP(B4602,'PEC unito'!A$2:B$7902,2,0)</f>
        <v>pec.comune.novafeltria@legalmail.it</v>
      </c>
    </row>
    <row r="4603" spans="1:8" x14ac:dyDescent="0.25">
      <c r="A4603" s="4" t="s">
        <v>7799</v>
      </c>
      <c r="B4603" s="6" t="s">
        <v>4685</v>
      </c>
      <c r="C4603" s="4" t="s">
        <v>7806</v>
      </c>
      <c r="D4603" s="11">
        <v>1018</v>
      </c>
      <c r="E4603" s="11" t="str">
        <f t="shared" si="213"/>
        <v/>
      </c>
      <c r="F4603" s="11" t="str">
        <f t="shared" si="214"/>
        <v>TRENTINO-ALTO ADIGE/SÜDTIROL</v>
      </c>
      <c r="G4603" s="30">
        <f t="shared" si="215"/>
        <v>1.7128316869958589E-5</v>
      </c>
      <c r="H4603" s="31" t="str">
        <f>VLOOKUP(B4603,'PEC unito'!A$2:B$7902,2,0)</f>
        <v>comune@pec.comune.novaledo.tn.it</v>
      </c>
    </row>
    <row r="4604" spans="1:8" x14ac:dyDescent="0.25">
      <c r="A4604" s="4" t="s">
        <v>7798</v>
      </c>
      <c r="B4604" s="6" t="s">
        <v>4686</v>
      </c>
      <c r="C4604" s="4" t="s">
        <v>7803</v>
      </c>
      <c r="D4604" s="11">
        <v>560</v>
      </c>
      <c r="E4604" s="11" t="str">
        <f t="shared" si="213"/>
        <v/>
      </c>
      <c r="F4604" s="11" t="str">
        <f t="shared" si="214"/>
        <v>PIEMONTE</v>
      </c>
      <c r="G4604" s="30">
        <f t="shared" si="215"/>
        <v>9.4222568243387129E-6</v>
      </c>
      <c r="H4604" s="31" t="str">
        <f>VLOOKUP(B4604,'PEC unito'!A$2:B$7902,2,0)</f>
        <v>comune.novalesa@pec.it</v>
      </c>
    </row>
    <row r="4605" spans="1:8" x14ac:dyDescent="0.25">
      <c r="A4605" s="4" t="s">
        <v>7798</v>
      </c>
      <c r="B4605" s="6" t="s">
        <v>4687</v>
      </c>
      <c r="C4605" s="4" t="s">
        <v>7803</v>
      </c>
      <c r="D4605" s="11">
        <v>101952</v>
      </c>
      <c r="E4605" s="11" t="str">
        <f t="shared" si="213"/>
        <v/>
      </c>
      <c r="F4605" s="11" t="str">
        <f t="shared" si="214"/>
        <v>PIEMONTE</v>
      </c>
      <c r="G4605" s="30">
        <f t="shared" si="215"/>
        <v>1.7153891567053222E-3</v>
      </c>
      <c r="H4605" s="31" t="str">
        <f>VLOOKUP(B4605,'PEC unito'!A$2:B$7902,2,0)</f>
        <v>archivio@cert.comune.novara.it</v>
      </c>
    </row>
    <row r="4606" spans="1:8" x14ac:dyDescent="0.25">
      <c r="A4606" s="4" t="s">
        <v>7802</v>
      </c>
      <c r="B4606" s="6" t="s">
        <v>4688</v>
      </c>
      <c r="C4606" s="4" t="s">
        <v>7820</v>
      </c>
      <c r="D4606" s="11">
        <v>1413</v>
      </c>
      <c r="E4606" s="11" t="str">
        <f t="shared" si="213"/>
        <v/>
      </c>
      <c r="F4606" s="11" t="str">
        <f t="shared" si="214"/>
        <v>SICILIA</v>
      </c>
      <c r="G4606" s="30">
        <f t="shared" si="215"/>
        <v>2.3774373022840359E-5</v>
      </c>
      <c r="H4606" s="31" t="str">
        <f>VLOOKUP(B4606,'PEC unito'!A$2:B$7902,2,0)</f>
        <v>protocollocomunenovaradisicilia@pec.it</v>
      </c>
    </row>
    <row r="4607" spans="1:8" x14ac:dyDescent="0.25">
      <c r="A4607" s="4" t="s">
        <v>7798</v>
      </c>
      <c r="B4607" s="6" t="s">
        <v>4689</v>
      </c>
      <c r="C4607" s="4" t="s">
        <v>7805</v>
      </c>
      <c r="D4607" s="11">
        <v>1814</v>
      </c>
      <c r="E4607" s="11" t="str">
        <f t="shared" si="213"/>
        <v/>
      </c>
      <c r="F4607" s="11" t="str">
        <f t="shared" si="214"/>
        <v>LOMBARDIA</v>
      </c>
      <c r="G4607" s="30">
        <f t="shared" si="215"/>
        <v>3.0521381927411472E-5</v>
      </c>
      <c r="H4607" s="31" t="str">
        <f>VLOOKUP(B4607,'PEC unito'!A$2:B$7902,2,0)</f>
        <v>protocollo.novatemezzola@cert.provincia.so.it</v>
      </c>
    </row>
    <row r="4608" spans="1:8" x14ac:dyDescent="0.25">
      <c r="A4608" s="4" t="s">
        <v>7798</v>
      </c>
      <c r="B4608" s="6" t="s">
        <v>4690</v>
      </c>
      <c r="C4608" s="4" t="s">
        <v>7805</v>
      </c>
      <c r="D4608" s="11">
        <v>19938</v>
      </c>
      <c r="E4608" s="11" t="str">
        <f t="shared" si="213"/>
        <v/>
      </c>
      <c r="F4608" s="11" t="str">
        <f t="shared" si="214"/>
        <v>LOMBARDIA</v>
      </c>
      <c r="G4608" s="30">
        <f t="shared" si="215"/>
        <v>3.3546599386368792E-4</v>
      </c>
      <c r="H4608" s="31" t="str">
        <f>VLOOKUP(B4608,'PEC unito'!A$2:B$7902,2,0)</f>
        <v>comune.novatemilanese@legalmail.it</v>
      </c>
    </row>
    <row r="4609" spans="1:8" x14ac:dyDescent="0.25">
      <c r="A4609" s="4" t="s">
        <v>7799</v>
      </c>
      <c r="B4609" s="6" t="s">
        <v>4691</v>
      </c>
      <c r="C4609" s="4" t="s">
        <v>7807</v>
      </c>
      <c r="D4609" s="11">
        <v>5069</v>
      </c>
      <c r="E4609" s="11" t="str">
        <f t="shared" si="213"/>
        <v/>
      </c>
      <c r="F4609" s="11" t="str">
        <f t="shared" si="214"/>
        <v>VENETO</v>
      </c>
      <c r="G4609" s="30">
        <f t="shared" si="215"/>
        <v>8.5288249718880232E-5</v>
      </c>
      <c r="H4609" s="31" t="str">
        <f>VLOOKUP(B4609,'PEC unito'!A$2:B$7902,2,0)</f>
        <v>segreteria.comune.nove.vi@pecveneto.it</v>
      </c>
    </row>
    <row r="4610" spans="1:8" x14ac:dyDescent="0.25">
      <c r="A4610" s="4" t="s">
        <v>7798</v>
      </c>
      <c r="B4610" s="6" t="s">
        <v>4692</v>
      </c>
      <c r="C4610" s="4" t="s">
        <v>7805</v>
      </c>
      <c r="D4610" s="11">
        <v>2873</v>
      </c>
      <c r="E4610" s="11" t="str">
        <f t="shared" ref="E4610:E4673" si="216">IF(D4610&gt;300000,"trovato","")</f>
        <v/>
      </c>
      <c r="F4610" s="11" t="str">
        <f t="shared" ref="F4610:F4673" si="217">IF(AND(D4610&gt;50000,D4610&lt;100000),"COMPRESO",C4610)</f>
        <v>LOMBARDIA</v>
      </c>
      <c r="G4610" s="30">
        <f t="shared" ref="G4610:G4673" si="218">D4610/Totale</f>
        <v>4.8339542600580575E-5</v>
      </c>
      <c r="H4610" s="31" t="str">
        <f>VLOOKUP(B4610,'PEC unito'!A$2:B$7902,2,0)</f>
        <v>comune.novedrate@pec.provincia.como.it</v>
      </c>
    </row>
    <row r="4611" spans="1:8" x14ac:dyDescent="0.25">
      <c r="A4611" s="4" t="s">
        <v>7799</v>
      </c>
      <c r="B4611" s="6" t="s">
        <v>4694</v>
      </c>
      <c r="C4611" s="4" t="s">
        <v>7810</v>
      </c>
      <c r="D4611" s="11">
        <v>13455</v>
      </c>
      <c r="E4611" s="11" t="str">
        <f t="shared" si="216"/>
        <v/>
      </c>
      <c r="F4611" s="11" t="str">
        <f t="shared" si="217"/>
        <v>EMILIA-ROMAGNA</v>
      </c>
      <c r="G4611" s="30">
        <f t="shared" si="218"/>
        <v>2.2638654566335244E-4</v>
      </c>
      <c r="H4611" s="31" t="str">
        <f>VLOOKUP(B4611,'PEC unito'!A$2:B$7902,2,0)</f>
        <v>novellara@cert.provincia.re.it</v>
      </c>
    </row>
    <row r="4612" spans="1:8" x14ac:dyDescent="0.25">
      <c r="A4612" s="4" t="s">
        <v>7798</v>
      </c>
      <c r="B4612" s="6" t="s">
        <v>4695</v>
      </c>
      <c r="C4612" s="4" t="s">
        <v>7803</v>
      </c>
      <c r="D4612" s="11">
        <v>1023</v>
      </c>
      <c r="E4612" s="11" t="str">
        <f t="shared" si="216"/>
        <v/>
      </c>
      <c r="F4612" s="11" t="str">
        <f t="shared" si="217"/>
        <v>PIEMONTE</v>
      </c>
      <c r="G4612" s="30">
        <f t="shared" si="218"/>
        <v>1.7212444163033041E-5</v>
      </c>
      <c r="H4612" s="31" t="str">
        <f>VLOOKUP(B4612,'PEC unito'!A$2:B$7902,2,0)</f>
        <v>novello@pec.langabarolo.it</v>
      </c>
    </row>
    <row r="4613" spans="1:8" x14ac:dyDescent="0.25">
      <c r="A4613" s="4" t="s">
        <v>7799</v>
      </c>
      <c r="B4613" s="6" t="s">
        <v>4696</v>
      </c>
      <c r="C4613" s="4" t="s">
        <v>7807</v>
      </c>
      <c r="D4613" s="11">
        <v>6843</v>
      </c>
      <c r="E4613" s="11" t="str">
        <f t="shared" si="216"/>
        <v/>
      </c>
      <c r="F4613" s="11" t="str">
        <f t="shared" si="217"/>
        <v>VENETO</v>
      </c>
      <c r="G4613" s="30">
        <f t="shared" si="218"/>
        <v>1.1513661330169608E-4</v>
      </c>
      <c r="H4613" s="31" t="str">
        <f>VLOOKUP(B4613,'PEC unito'!A$2:B$7902,2,0)</f>
        <v>comune.noventadipiave.ve@pecveneto.it</v>
      </c>
    </row>
    <row r="4614" spans="1:8" x14ac:dyDescent="0.25">
      <c r="A4614" s="4" t="s">
        <v>7799</v>
      </c>
      <c r="B4614" s="6" t="s">
        <v>4697</v>
      </c>
      <c r="C4614" s="4" t="s">
        <v>7807</v>
      </c>
      <c r="D4614" s="11">
        <v>10881</v>
      </c>
      <c r="E4614" s="11" t="str">
        <f t="shared" si="216"/>
        <v/>
      </c>
      <c r="F4614" s="11" t="str">
        <f t="shared" si="217"/>
        <v>VENETO</v>
      </c>
      <c r="G4614" s="30">
        <f t="shared" si="218"/>
        <v>1.8307781518862415E-4</v>
      </c>
      <c r="H4614" s="31" t="str">
        <f>VLOOKUP(B4614,'PEC unito'!A$2:B$7902,2,0)</f>
        <v xml:space="preserve">noventapadovana.pd@cert.ip-veneto.net </v>
      </c>
    </row>
    <row r="4615" spans="1:8" x14ac:dyDescent="0.25">
      <c r="A4615" s="4" t="s">
        <v>7799</v>
      </c>
      <c r="B4615" s="6" t="s">
        <v>4698</v>
      </c>
      <c r="C4615" s="4" t="s">
        <v>7807</v>
      </c>
      <c r="D4615" s="11">
        <v>8810</v>
      </c>
      <c r="E4615" s="11" t="str">
        <f t="shared" si="216"/>
        <v/>
      </c>
      <c r="F4615" s="11" t="str">
        <f t="shared" si="217"/>
        <v>VENETO</v>
      </c>
      <c r="G4615" s="30">
        <f t="shared" si="218"/>
        <v>1.482322903971858E-4</v>
      </c>
      <c r="H4615" s="31" t="str">
        <f>VLOOKUP(B4615,'PEC unito'!A$2:B$7902,2,0)</f>
        <v>comunenoventavicentina@cert.legalmail.it</v>
      </c>
    </row>
    <row r="4616" spans="1:8" x14ac:dyDescent="0.25">
      <c r="A4616" s="4" t="s">
        <v>7799</v>
      </c>
      <c r="B4616" s="6" t="s">
        <v>4699</v>
      </c>
      <c r="C4616" s="4" t="s">
        <v>7810</v>
      </c>
      <c r="D4616" s="11">
        <v>10972</v>
      </c>
      <c r="E4616" s="11" t="str">
        <f t="shared" si="216"/>
        <v/>
      </c>
      <c r="F4616" s="11" t="str">
        <f t="shared" si="217"/>
        <v>EMILIA-ROMAGNA</v>
      </c>
      <c r="G4616" s="30">
        <f t="shared" si="218"/>
        <v>1.846089319225792E-4</v>
      </c>
      <c r="H4616" s="31" t="str">
        <f>VLOOKUP(B4616,'PEC unito'!A$2:B$7902,2,0)</f>
        <v>comune.novidimodena@cert.comune.novi.mo.it</v>
      </c>
    </row>
    <row r="4617" spans="1:8" x14ac:dyDescent="0.25">
      <c r="A4617" s="4" t="s">
        <v>7798</v>
      </c>
      <c r="B4617" s="6" t="s">
        <v>4700</v>
      </c>
      <c r="C4617" s="4" t="s">
        <v>7803</v>
      </c>
      <c r="D4617" s="11">
        <v>27682</v>
      </c>
      <c r="E4617" s="11" t="str">
        <f t="shared" si="216"/>
        <v/>
      </c>
      <c r="F4617" s="11" t="str">
        <f t="shared" si="217"/>
        <v>PIEMONTE</v>
      </c>
      <c r="G4617" s="30">
        <f t="shared" si="218"/>
        <v>4.6576234537740044E-4</v>
      </c>
      <c r="H4617" s="31" t="str">
        <f>VLOOKUP(B4617,'PEC unito'!A$2:B$7902,2,0)</f>
        <v>protocollo.novi.ligure@cert.ruparpiemonte.it</v>
      </c>
    </row>
    <row r="4618" spans="1:8" x14ac:dyDescent="0.25">
      <c r="A4618" s="4" t="s">
        <v>7801</v>
      </c>
      <c r="B4618" s="6" t="s">
        <v>4701</v>
      </c>
      <c r="C4618" s="4" t="s">
        <v>7816</v>
      </c>
      <c r="D4618" s="11">
        <v>2298</v>
      </c>
      <c r="E4618" s="11" t="str">
        <f t="shared" si="216"/>
        <v/>
      </c>
      <c r="F4618" s="11" t="str">
        <f t="shared" si="217"/>
        <v>CAMPANIA</v>
      </c>
      <c r="G4618" s="30">
        <f t="shared" si="218"/>
        <v>3.8664903897018501E-5</v>
      </c>
      <c r="H4618" s="31" t="str">
        <f>VLOOKUP(B4618,'PEC unito'!A$2:B$7902,2,0)</f>
        <v>segrenovi@asmepec.it</v>
      </c>
    </row>
    <row r="4619" spans="1:8" x14ac:dyDescent="0.25">
      <c r="A4619" s="4" t="s">
        <v>7798</v>
      </c>
      <c r="B4619" s="6" t="s">
        <v>4702</v>
      </c>
      <c r="C4619" s="4" t="s">
        <v>7805</v>
      </c>
      <c r="D4619" s="11">
        <v>4237</v>
      </c>
      <c r="E4619" s="11" t="str">
        <f t="shared" si="216"/>
        <v/>
      </c>
      <c r="F4619" s="11" t="str">
        <f t="shared" si="217"/>
        <v>LOMBARDIA</v>
      </c>
      <c r="G4619" s="30">
        <f t="shared" si="218"/>
        <v>7.1289468151291294E-5</v>
      </c>
      <c r="H4619" s="31" t="str">
        <f>VLOOKUP(B4619,'PEC unito'!A$2:B$7902,2,0)</f>
        <v>protocollo.noviglio@legalpec.it</v>
      </c>
    </row>
    <row r="4620" spans="1:8" x14ac:dyDescent="0.25">
      <c r="A4620" s="4" t="s">
        <v>7801</v>
      </c>
      <c r="B4620" s="6" t="s">
        <v>4703</v>
      </c>
      <c r="C4620" s="4" t="s">
        <v>7817</v>
      </c>
      <c r="D4620" s="11">
        <v>8211</v>
      </c>
      <c r="E4620" s="11" t="str">
        <f t="shared" si="216"/>
        <v/>
      </c>
      <c r="F4620" s="11" t="str">
        <f t="shared" si="217"/>
        <v>PUGLIA</v>
      </c>
      <c r="G4620" s="30">
        <f t="shared" si="218"/>
        <v>1.3815384068686636E-4</v>
      </c>
      <c r="H4620" s="31" t="str">
        <f>VLOOKUP(B4620,'PEC unito'!A$2:B$7902,2,0)</f>
        <v>protocollo.comune.novoli@pec.rupar.puglia.it</v>
      </c>
    </row>
    <row r="4621" spans="1:8" x14ac:dyDescent="0.25">
      <c r="A4621" s="4" t="s">
        <v>7798</v>
      </c>
      <c r="B4621" s="6" t="s">
        <v>4704</v>
      </c>
      <c r="C4621" s="4" t="s">
        <v>7803</v>
      </c>
      <c r="D4621" s="11">
        <v>432</v>
      </c>
      <c r="E4621" s="11" t="str">
        <f t="shared" si="216"/>
        <v/>
      </c>
      <c r="F4621" s="11" t="str">
        <f t="shared" si="217"/>
        <v>PIEMONTE</v>
      </c>
      <c r="G4621" s="30">
        <f t="shared" si="218"/>
        <v>7.2685981216327214E-6</v>
      </c>
      <c r="H4621" s="31" t="str">
        <f>VLOOKUP(B4621,'PEC unito'!A$2:B$7902,2,0)</f>
        <v>nucetto@cert.ruparpiemonte.it</v>
      </c>
    </row>
    <row r="4622" spans="1:8" x14ac:dyDescent="0.25">
      <c r="A4622" s="4" t="s">
        <v>7802</v>
      </c>
      <c r="B4622" s="8" t="s">
        <v>4705</v>
      </c>
      <c r="C4622" s="4" t="s">
        <v>7821</v>
      </c>
      <c r="D4622" s="11">
        <v>874</v>
      </c>
      <c r="E4622" s="11" t="str">
        <f t="shared" si="216"/>
        <v/>
      </c>
      <c r="F4622" s="11" t="str">
        <f t="shared" si="217"/>
        <v>SARDEGNA</v>
      </c>
      <c r="G4622" s="30">
        <f t="shared" si="218"/>
        <v>1.4705450829414347E-5</v>
      </c>
      <c r="H4622" s="31" t="str">
        <f>VLOOKUP(B4622,'PEC unito'!A$2:B$7902,2,0)</f>
        <v>protocollo@pec.comune.nughedusannicolo.ss.it</v>
      </c>
    </row>
    <row r="4623" spans="1:8" x14ac:dyDescent="0.25">
      <c r="A4623" s="4" t="s">
        <v>7802</v>
      </c>
      <c r="B4623" s="8" t="s">
        <v>4706</v>
      </c>
      <c r="C4623" s="4" t="s">
        <v>7821</v>
      </c>
      <c r="D4623" s="11">
        <v>508</v>
      </c>
      <c r="E4623" s="11" t="str">
        <f t="shared" si="216"/>
        <v/>
      </c>
      <c r="F4623" s="11" t="str">
        <f t="shared" si="217"/>
        <v>SARDEGNA</v>
      </c>
      <c r="G4623" s="30">
        <f t="shared" si="218"/>
        <v>8.5473329763644034E-6</v>
      </c>
      <c r="H4623" s="31" t="str">
        <f>VLOOKUP(B4623,'PEC unito'!A$2:B$7902,2,0)</f>
        <v>protocollo.nughedusv@pec.comunas.it</v>
      </c>
    </row>
    <row r="4624" spans="1:8" x14ac:dyDescent="0.25">
      <c r="A4624" s="4" t="s">
        <v>7802</v>
      </c>
      <c r="B4624" s="8" t="s">
        <v>4707</v>
      </c>
      <c r="C4624" s="4" t="s">
        <v>7821</v>
      </c>
      <c r="D4624" s="11">
        <v>1427</v>
      </c>
      <c r="E4624" s="11" t="str">
        <f t="shared" si="216"/>
        <v/>
      </c>
      <c r="F4624" s="11" t="str">
        <f t="shared" si="217"/>
        <v>SARDEGNA</v>
      </c>
      <c r="G4624" s="30">
        <f t="shared" si="218"/>
        <v>2.4009929443448827E-5</v>
      </c>
      <c r="H4624" s="31" t="str">
        <f>VLOOKUP(B4624,'PEC unito'!A$2:B$7902,2,0)</f>
        <v>servizigenerali@pec.comune.nule.ss.it</v>
      </c>
    </row>
    <row r="4625" spans="1:8" x14ac:dyDescent="0.25">
      <c r="A4625" s="4" t="s">
        <v>7802</v>
      </c>
      <c r="B4625" s="8" t="s">
        <v>4708</v>
      </c>
      <c r="C4625" s="4" t="s">
        <v>7821</v>
      </c>
      <c r="D4625" s="11">
        <v>2851</v>
      </c>
      <c r="E4625" s="11" t="str">
        <f t="shared" si="216"/>
        <v/>
      </c>
      <c r="F4625" s="11" t="str">
        <f t="shared" si="217"/>
        <v>SARDEGNA</v>
      </c>
      <c r="G4625" s="30">
        <f t="shared" si="218"/>
        <v>4.7969382511052978E-5</v>
      </c>
      <c r="H4625" s="31" t="str">
        <f>VLOOKUP(B4625,'PEC unito'!A$2:B$7902,2,0)</f>
        <v>comune.nulvi@legalmail.it</v>
      </c>
    </row>
    <row r="4626" spans="1:8" x14ac:dyDescent="0.25">
      <c r="A4626" s="4" t="s">
        <v>7800</v>
      </c>
      <c r="B4626" s="6" t="s">
        <v>4709</v>
      </c>
      <c r="C4626" s="4" t="s">
        <v>7813</v>
      </c>
      <c r="D4626" s="11">
        <v>3716</v>
      </c>
      <c r="E4626" s="11" t="str">
        <f t="shared" si="216"/>
        <v/>
      </c>
      <c r="F4626" s="11" t="str">
        <f t="shared" si="217"/>
        <v>MARCHE</v>
      </c>
      <c r="G4626" s="30">
        <f t="shared" si="218"/>
        <v>6.2523404212933318E-5</v>
      </c>
      <c r="H4626" s="31" t="str">
        <f>VLOOKUP(B4626,'PEC unito'!A$2:B$7902,2,0)</f>
        <v>comune.numana@emarche.it</v>
      </c>
    </row>
    <row r="4627" spans="1:8" x14ac:dyDescent="0.25">
      <c r="A4627" s="4" t="s">
        <v>7802</v>
      </c>
      <c r="B4627" s="8" t="s">
        <v>4710</v>
      </c>
      <c r="C4627" s="4" t="s">
        <v>7821</v>
      </c>
      <c r="D4627" s="11">
        <v>36674</v>
      </c>
      <c r="E4627" s="11" t="str">
        <f t="shared" si="216"/>
        <v/>
      </c>
      <c r="F4627" s="11" t="str">
        <f t="shared" si="217"/>
        <v>SARDEGNA</v>
      </c>
      <c r="G4627" s="30">
        <f t="shared" si="218"/>
        <v>6.1705686924249628E-4</v>
      </c>
      <c r="H4627" s="31" t="str">
        <f>VLOOKUP(B4627,'PEC unito'!A$2:B$7902,2,0)</f>
        <v>servizi.informatici@pec.comune.nuoro.it</v>
      </c>
    </row>
    <row r="4628" spans="1:8" x14ac:dyDescent="0.25">
      <c r="A4628" s="4" t="s">
        <v>7802</v>
      </c>
      <c r="B4628" s="8" t="s">
        <v>4711</v>
      </c>
      <c r="C4628" s="4" t="s">
        <v>7821</v>
      </c>
      <c r="D4628" s="11">
        <v>1790</v>
      </c>
      <c r="E4628" s="11" t="str">
        <f t="shared" si="216"/>
        <v/>
      </c>
      <c r="F4628" s="11" t="str">
        <f t="shared" si="217"/>
        <v>SARDEGNA</v>
      </c>
      <c r="G4628" s="30">
        <f t="shared" si="218"/>
        <v>3.0117570920654099E-5</v>
      </c>
      <c r="H4628" s="31" t="str">
        <f>VLOOKUP(B4628,'PEC unito'!A$2:B$7902,2,0)</f>
        <v>comunedinurachi@pec.it</v>
      </c>
    </row>
    <row r="4629" spans="1:8" x14ac:dyDescent="0.25">
      <c r="A4629" s="4" t="s">
        <v>7802</v>
      </c>
      <c r="B4629" s="8" t="s">
        <v>4712</v>
      </c>
      <c r="C4629" s="4" t="s">
        <v>7821</v>
      </c>
      <c r="D4629" s="11">
        <v>942</v>
      </c>
      <c r="E4629" s="11" t="str">
        <f t="shared" si="216"/>
        <v/>
      </c>
      <c r="F4629" s="11" t="str">
        <f t="shared" si="217"/>
        <v>SARDEGNA</v>
      </c>
      <c r="G4629" s="30">
        <f t="shared" si="218"/>
        <v>1.5849582015226907E-5</v>
      </c>
      <c r="H4629" s="31" t="str">
        <f>VLOOKUP(B4629,'PEC unito'!A$2:B$7902,2,0)</f>
        <v>comunicazioni@pec.comune.nuragus.ca.it</v>
      </c>
    </row>
    <row r="4630" spans="1:8" x14ac:dyDescent="0.25">
      <c r="A4630" s="4" t="s">
        <v>7802</v>
      </c>
      <c r="B4630" s="8" t="s">
        <v>4713</v>
      </c>
      <c r="C4630" s="4" t="s">
        <v>7821</v>
      </c>
      <c r="D4630" s="11">
        <v>1357</v>
      </c>
      <c r="E4630" s="11" t="str">
        <f t="shared" si="216"/>
        <v/>
      </c>
      <c r="F4630" s="11" t="str">
        <f t="shared" si="217"/>
        <v>SARDEGNA</v>
      </c>
      <c r="G4630" s="30">
        <f t="shared" si="218"/>
        <v>2.2832147340406488E-5</v>
      </c>
      <c r="H4630" s="31" t="str">
        <f>VLOOKUP(B4630,'PEC unito'!A$2:B$7902,2,0)</f>
        <v>comune.nurallao@legalmail.it</v>
      </c>
    </row>
    <row r="4631" spans="1:8" x14ac:dyDescent="0.25">
      <c r="A4631" s="4" t="s">
        <v>7802</v>
      </c>
      <c r="B4631" s="8" t="s">
        <v>4714</v>
      </c>
      <c r="C4631" s="4" t="s">
        <v>7821</v>
      </c>
      <c r="D4631" s="11">
        <v>2606</v>
      </c>
      <c r="E4631" s="11" t="str">
        <f t="shared" si="216"/>
        <v/>
      </c>
      <c r="F4631" s="11" t="str">
        <f t="shared" si="217"/>
        <v>SARDEGNA</v>
      </c>
      <c r="G4631" s="30">
        <f t="shared" si="218"/>
        <v>4.3847145150404793E-5</v>
      </c>
      <c r="H4631" s="31" t="str">
        <f>VLOOKUP(B4631,'PEC unito'!A$2:B$7902,2,0)</f>
        <v>protocollo.nuraminis@legalmail.it</v>
      </c>
    </row>
    <row r="4632" spans="1:8" x14ac:dyDescent="0.25">
      <c r="A4632" s="4" t="s">
        <v>7802</v>
      </c>
      <c r="B4632" s="8" t="s">
        <v>4715</v>
      </c>
      <c r="C4632" s="4" t="s">
        <v>7821</v>
      </c>
      <c r="D4632" s="11">
        <v>348</v>
      </c>
      <c r="E4632" s="11" t="str">
        <f t="shared" si="216"/>
        <v/>
      </c>
      <c r="F4632" s="11" t="str">
        <f t="shared" si="217"/>
        <v>SARDEGNA</v>
      </c>
      <c r="G4632" s="30">
        <f t="shared" si="218"/>
        <v>5.855259597981914E-6</v>
      </c>
      <c r="H4632" s="31" t="str">
        <f>VLOOKUP(B4632,'PEC unito'!A$2:B$7902,2,0)</f>
        <v>protocollo@pec.comune.nureci.or.it</v>
      </c>
    </row>
    <row r="4633" spans="1:8" x14ac:dyDescent="0.25">
      <c r="A4633" s="4" t="s">
        <v>7802</v>
      </c>
      <c r="B4633" s="8" t="s">
        <v>4716</v>
      </c>
      <c r="C4633" s="4" t="s">
        <v>7821</v>
      </c>
      <c r="D4633" s="11">
        <v>2233</v>
      </c>
      <c r="E4633" s="11" t="str">
        <f t="shared" si="216"/>
        <v/>
      </c>
      <c r="F4633" s="11" t="str">
        <f t="shared" si="217"/>
        <v>SARDEGNA</v>
      </c>
      <c r="G4633" s="30">
        <f t="shared" si="218"/>
        <v>3.7571249087050617E-5</v>
      </c>
      <c r="H4633" s="31" t="str">
        <f>VLOOKUP(B4633,'PEC unito'!A$2:B$7902,2,0)</f>
        <v>protocollo@pec.comune.nurri.ca.it</v>
      </c>
    </row>
    <row r="4634" spans="1:8" x14ac:dyDescent="0.25">
      <c r="A4634" s="4" t="s">
        <v>7798</v>
      </c>
      <c r="B4634" s="6" t="s">
        <v>4717</v>
      </c>
      <c r="C4634" s="4" t="s">
        <v>7804</v>
      </c>
      <c r="D4634" s="11">
        <v>2943</v>
      </c>
      <c r="E4634" s="11" t="str">
        <f t="shared" si="216"/>
        <v/>
      </c>
      <c r="F4634" s="11" t="str">
        <f t="shared" si="217"/>
        <v>VALLE D'AOSTA/VALLÉE D'AOSTE</v>
      </c>
      <c r="G4634" s="30">
        <f t="shared" si="218"/>
        <v>4.951732470362291E-5</v>
      </c>
      <c r="H4634" s="31" t="str">
        <f>VLOOKUP(B4634,'PEC unito'!A$2:B$7902,2,0)</f>
        <v>protocollo@pec.comune.nus.ao.it</v>
      </c>
    </row>
    <row r="4635" spans="1:8" x14ac:dyDescent="0.25">
      <c r="A4635" s="4" t="s">
        <v>7801</v>
      </c>
      <c r="B4635" s="6" t="s">
        <v>4718</v>
      </c>
      <c r="C4635" s="4" t="s">
        <v>7816</v>
      </c>
      <c r="D4635" s="11">
        <v>4258</v>
      </c>
      <c r="E4635" s="11" t="str">
        <f t="shared" si="216"/>
        <v/>
      </c>
      <c r="F4635" s="11" t="str">
        <f t="shared" si="217"/>
        <v>CAMPANIA</v>
      </c>
      <c r="G4635" s="30">
        <f t="shared" si="218"/>
        <v>7.1642802782203997E-5</v>
      </c>
      <c r="H4635" s="31" t="str">
        <f>VLOOKUP(B4635,'PEC unito'!A$2:B$7902,2,0)</f>
        <v>protocollo.nusco@asmepec.it</v>
      </c>
    </row>
    <row r="4636" spans="1:8" x14ac:dyDescent="0.25">
      <c r="A4636" s="4" t="s">
        <v>7798</v>
      </c>
      <c r="B4636" s="6" t="s">
        <v>4719</v>
      </c>
      <c r="C4636" s="4" t="s">
        <v>7805</v>
      </c>
      <c r="D4636" s="11">
        <v>4011</v>
      </c>
      <c r="E4636" s="11" t="str">
        <f t="shared" si="216"/>
        <v/>
      </c>
      <c r="F4636" s="11" t="str">
        <f t="shared" si="217"/>
        <v>LOMBARDIA</v>
      </c>
      <c r="G4636" s="30">
        <f t="shared" si="218"/>
        <v>6.7486914504326023E-5</v>
      </c>
      <c r="H4636" s="31" t="str">
        <f>VLOOKUP(B4636,'PEC unito'!A$2:B$7902,2,0)</f>
        <v>protocollo@pec.comune.nuvolento.bs.it</v>
      </c>
    </row>
    <row r="4637" spans="1:8" x14ac:dyDescent="0.25">
      <c r="A4637" s="4" t="s">
        <v>7798</v>
      </c>
      <c r="B4637" s="6" t="s">
        <v>4720</v>
      </c>
      <c r="C4637" s="4" t="s">
        <v>7805</v>
      </c>
      <c r="D4637" s="11">
        <v>4535</v>
      </c>
      <c r="E4637" s="11" t="str">
        <f t="shared" si="216"/>
        <v/>
      </c>
      <c r="F4637" s="11" t="str">
        <f t="shared" si="217"/>
        <v>LOMBARDIA</v>
      </c>
      <c r="G4637" s="30">
        <f t="shared" si="218"/>
        <v>7.6303454818528682E-5</v>
      </c>
      <c r="H4637" s="31" t="str">
        <f>VLOOKUP(B4637,'PEC unito'!A$2:B$7902,2,0)</f>
        <v>protocollo@pec.comune.nuvolera.bs.it</v>
      </c>
    </row>
    <row r="4638" spans="1:8" x14ac:dyDescent="0.25">
      <c r="A4638" s="4" t="s">
        <v>7802</v>
      </c>
      <c r="B4638" s="8" t="s">
        <v>4721</v>
      </c>
      <c r="C4638" s="4" t="s">
        <v>7821</v>
      </c>
      <c r="D4638" s="11">
        <v>1631</v>
      </c>
      <c r="E4638" s="11" t="str">
        <f t="shared" si="216"/>
        <v/>
      </c>
      <c r="F4638" s="11" t="str">
        <f t="shared" si="217"/>
        <v>SARDEGNA</v>
      </c>
      <c r="G4638" s="30">
        <f t="shared" si="218"/>
        <v>2.7442323000886501E-5</v>
      </c>
      <c r="H4638" s="31" t="str">
        <f>VLOOKUP(B4638,'PEC unito'!A$2:B$7902,2,0)</f>
        <v>protocollo.nuxis@pec.comunas.it</v>
      </c>
    </row>
    <row r="4639" spans="1:8" x14ac:dyDescent="0.25">
      <c r="A4639" s="4" t="s">
        <v>7798</v>
      </c>
      <c r="B4639" s="6" t="s">
        <v>4722</v>
      </c>
      <c r="C4639" s="4" t="s">
        <v>7803</v>
      </c>
      <c r="D4639" s="11">
        <v>3980</v>
      </c>
      <c r="E4639" s="11" t="str">
        <f t="shared" si="216"/>
        <v/>
      </c>
      <c r="F4639" s="11" t="str">
        <f t="shared" si="217"/>
        <v>PIEMONTE</v>
      </c>
      <c r="G4639" s="30">
        <f t="shared" si="218"/>
        <v>6.6965325287264416E-5</v>
      </c>
      <c r="H4639" s="31" t="str">
        <f>VLOOKUP(B4639,'PEC unito'!A$2:B$7902,2,0)</f>
        <v>occhieppoinferiore@pec.ptbiellese.it</v>
      </c>
    </row>
    <row r="4640" spans="1:8" x14ac:dyDescent="0.25">
      <c r="A4640" s="4" t="s">
        <v>7798</v>
      </c>
      <c r="B4640" s="6" t="s">
        <v>4723</v>
      </c>
      <c r="C4640" s="4" t="s">
        <v>7803</v>
      </c>
      <c r="D4640" s="11">
        <v>2821</v>
      </c>
      <c r="E4640" s="11" t="str">
        <f t="shared" si="216"/>
        <v/>
      </c>
      <c r="F4640" s="11" t="str">
        <f t="shared" si="217"/>
        <v>PIEMONTE</v>
      </c>
      <c r="G4640" s="30">
        <f t="shared" si="218"/>
        <v>4.7464618752606265E-5</v>
      </c>
      <c r="H4640" s="31" t="str">
        <f>VLOOKUP(B4640,'PEC unito'!A$2:B$7902,2,0)</f>
        <v>occhiepposuperiore@pec.ptbiellese.it</v>
      </c>
    </row>
    <row r="4641" spans="1:8" x14ac:dyDescent="0.25">
      <c r="A4641" s="4" t="s">
        <v>7799</v>
      </c>
      <c r="B4641" s="6" t="s">
        <v>4724</v>
      </c>
      <c r="C4641" s="4" t="s">
        <v>7807</v>
      </c>
      <c r="D4641" s="11">
        <v>11351</v>
      </c>
      <c r="E4641" s="11" t="str">
        <f t="shared" si="216"/>
        <v/>
      </c>
      <c r="F4641" s="11" t="str">
        <f t="shared" si="217"/>
        <v>VENETO</v>
      </c>
      <c r="G4641" s="30">
        <f t="shared" si="218"/>
        <v>1.9098578073762273E-4</v>
      </c>
      <c r="H4641" s="31" t="str">
        <f>VLOOKUP(B4641,'PEC unito'!A$2:B$7902,2,0)</f>
        <v>occhiobello@postemailcertificata.it</v>
      </c>
    </row>
    <row r="4642" spans="1:8" x14ac:dyDescent="0.25">
      <c r="A4642" s="4" t="s">
        <v>7798</v>
      </c>
      <c r="B4642" s="6" t="s">
        <v>4725</v>
      </c>
      <c r="C4642" s="4" t="s">
        <v>7803</v>
      </c>
      <c r="D4642" s="11">
        <v>1367</v>
      </c>
      <c r="E4642" s="11" t="str">
        <f t="shared" si="216"/>
        <v/>
      </c>
      <c r="F4642" s="11" t="str">
        <f t="shared" si="217"/>
        <v>PIEMONTE</v>
      </c>
      <c r="G4642" s="30">
        <f t="shared" si="218"/>
        <v>2.3000401926555392E-5</v>
      </c>
      <c r="H4642" s="31" t="str">
        <f>VLOOKUP(B4642,'PEC unito'!A$2:B$7902,2,0)</f>
        <v>protocollo@pec.comune.occimiano.al.it</v>
      </c>
    </row>
    <row r="4643" spans="1:8" x14ac:dyDescent="0.25">
      <c r="A4643" s="4" t="s">
        <v>7801</v>
      </c>
      <c r="B4643" s="6" t="s">
        <v>4726</v>
      </c>
      <c r="C4643" s="4" t="s">
        <v>7815</v>
      </c>
      <c r="D4643" s="11">
        <v>1110</v>
      </c>
      <c r="E4643" s="11" t="str">
        <f t="shared" si="216"/>
        <v/>
      </c>
      <c r="F4643" s="11" t="str">
        <f t="shared" si="217"/>
        <v>ABRUZZO</v>
      </c>
      <c r="G4643" s="30">
        <f t="shared" si="218"/>
        <v>1.8676259062528518E-5</v>
      </c>
      <c r="H4643" s="31" t="str">
        <f>VLOOKUP(B4643,'PEC unito'!A$2:B$7902,2,0)</f>
        <v>demografici.ocre.aq@legalmail.it</v>
      </c>
    </row>
    <row r="4644" spans="1:8" x14ac:dyDescent="0.25">
      <c r="A4644" s="4" t="s">
        <v>7798</v>
      </c>
      <c r="B4644" s="6" t="s">
        <v>4727</v>
      </c>
      <c r="C4644" s="4" t="s">
        <v>7803</v>
      </c>
      <c r="D4644" s="11">
        <v>487</v>
      </c>
      <c r="E4644" s="11" t="str">
        <f t="shared" si="216"/>
        <v/>
      </c>
      <c r="F4644" s="11" t="str">
        <f t="shared" si="217"/>
        <v>PIEMONTE</v>
      </c>
      <c r="G4644" s="30">
        <f t="shared" si="218"/>
        <v>8.1939983454517024E-6</v>
      </c>
      <c r="H4644" s="31" t="str">
        <f>VLOOKUP(B4644,'PEC unito'!A$2:B$7902,2,0)</f>
        <v>odalengo.grande@cert.ruparpiemonte.it</v>
      </c>
    </row>
    <row r="4645" spans="1:8" x14ac:dyDescent="0.25">
      <c r="A4645" s="4" t="s">
        <v>7798</v>
      </c>
      <c r="B4645" s="6" t="s">
        <v>4728</v>
      </c>
      <c r="C4645" s="4" t="s">
        <v>7803</v>
      </c>
      <c r="D4645" s="11">
        <v>270</v>
      </c>
      <c r="E4645" s="11" t="str">
        <f t="shared" si="216"/>
        <v/>
      </c>
      <c r="F4645" s="11" t="str">
        <f t="shared" si="217"/>
        <v>PIEMONTE</v>
      </c>
      <c r="G4645" s="30">
        <f t="shared" si="218"/>
        <v>4.5428738260204506E-6</v>
      </c>
      <c r="H4645" s="31" t="str">
        <f>VLOOKUP(B4645,'PEC unito'!A$2:B$7902,2,0)</f>
        <v>odalengopiccolo@pec.comune.odalengopiccolo.al.it</v>
      </c>
    </row>
    <row r="4646" spans="1:8" x14ac:dyDescent="0.25">
      <c r="A4646" s="4" t="s">
        <v>7799</v>
      </c>
      <c r="B4646" s="6" t="s">
        <v>4729</v>
      </c>
      <c r="C4646" s="4" t="s">
        <v>7807</v>
      </c>
      <c r="D4646" s="11">
        <v>20068</v>
      </c>
      <c r="E4646" s="11" t="str">
        <f t="shared" si="216"/>
        <v/>
      </c>
      <c r="F4646" s="11" t="str">
        <f t="shared" si="217"/>
        <v>VENETO</v>
      </c>
      <c r="G4646" s="30">
        <f t="shared" si="218"/>
        <v>3.3765330348362369E-4</v>
      </c>
      <c r="H4646" s="31" t="str">
        <f>VLOOKUP(B4646,'PEC unito'!A$2:B$7902,2,0)</f>
        <v>protocollo.comune.oderzo.tv@pecveneto.it</v>
      </c>
    </row>
    <row r="4647" spans="1:8" x14ac:dyDescent="0.25">
      <c r="A4647" s="4" t="s">
        <v>7798</v>
      </c>
      <c r="B4647" s="6" t="s">
        <v>4730</v>
      </c>
      <c r="C4647" s="4" t="s">
        <v>7805</v>
      </c>
      <c r="D4647" s="11">
        <v>2086</v>
      </c>
      <c r="E4647" s="11" t="str">
        <f t="shared" si="216"/>
        <v/>
      </c>
      <c r="F4647" s="11" t="str">
        <f t="shared" si="217"/>
        <v>LOMBARDIA</v>
      </c>
      <c r="G4647" s="30">
        <f t="shared" si="218"/>
        <v>3.5097906670661705E-5</v>
      </c>
      <c r="H4647" s="31" t="str">
        <f>VLOOKUP(B4647,'PEC unito'!A$2:B$7902,2,0)</f>
        <v>protocollo@pec.comune.odolo.bs.it</v>
      </c>
    </row>
    <row r="4648" spans="1:8" x14ac:dyDescent="0.25">
      <c r="A4648" s="4" t="s">
        <v>7801</v>
      </c>
      <c r="B4648" s="6" t="s">
        <v>4731</v>
      </c>
      <c r="C4648" s="4" t="s">
        <v>7815</v>
      </c>
      <c r="D4648" s="11">
        <v>527</v>
      </c>
      <c r="E4648" s="11" t="str">
        <f t="shared" si="216"/>
        <v/>
      </c>
      <c r="F4648" s="11" t="str">
        <f t="shared" si="217"/>
        <v>ABRUZZO</v>
      </c>
      <c r="G4648" s="30">
        <f t="shared" si="218"/>
        <v>8.8670166900473239E-6</v>
      </c>
      <c r="H4648" s="31" t="str">
        <f>VLOOKUP(B4648,'PEC unito'!A$2:B$7902,2,0)</f>
        <v>anagrafe.ofena@pec.it</v>
      </c>
    </row>
    <row r="4649" spans="1:8" x14ac:dyDescent="0.25">
      <c r="A4649" s="4" t="s">
        <v>7800</v>
      </c>
      <c r="B4649" s="6" t="s">
        <v>4732</v>
      </c>
      <c r="C4649" s="4" t="s">
        <v>7813</v>
      </c>
      <c r="D4649" s="11">
        <v>1880</v>
      </c>
      <c r="E4649" s="11" t="str">
        <f t="shared" si="216"/>
        <v/>
      </c>
      <c r="F4649" s="11" t="str">
        <f t="shared" si="217"/>
        <v>MARCHE</v>
      </c>
      <c r="G4649" s="30">
        <f t="shared" si="218"/>
        <v>3.1631862195994249E-5</v>
      </c>
      <c r="H4649" s="31" t="str">
        <f>VLOOKUP(B4649,'PEC unito'!A$2:B$7902,2,0)</f>
        <v>protocollo_offagna@pec.it</v>
      </c>
    </row>
    <row r="4650" spans="1:8" x14ac:dyDescent="0.25">
      <c r="A4650" s="4" t="s">
        <v>7798</v>
      </c>
      <c r="B4650" s="6" t="s">
        <v>4733</v>
      </c>
      <c r="C4650" s="4" t="s">
        <v>7805</v>
      </c>
      <c r="D4650" s="11">
        <v>5869</v>
      </c>
      <c r="E4650" s="11" t="str">
        <f t="shared" si="216"/>
        <v/>
      </c>
      <c r="F4650" s="11" t="str">
        <f t="shared" si="217"/>
        <v>LOMBARDIA</v>
      </c>
      <c r="G4650" s="30">
        <f t="shared" si="218"/>
        <v>9.8748616610792682E-5</v>
      </c>
      <c r="H4650" s="31" t="str">
        <f>VLOOKUP(B4650,'PEC unito'!A$2:B$7902,2,0)</f>
        <v>comune.offanengo@cert.legalmail.it</v>
      </c>
    </row>
    <row r="4651" spans="1:8" x14ac:dyDescent="0.25">
      <c r="A4651" s="4" t="s">
        <v>7800</v>
      </c>
      <c r="B4651" s="6" t="s">
        <v>4734</v>
      </c>
      <c r="C4651" s="4" t="s">
        <v>7813</v>
      </c>
      <c r="D4651" s="11">
        <v>5215</v>
      </c>
      <c r="E4651" s="11" t="str">
        <f t="shared" si="216"/>
        <v/>
      </c>
      <c r="F4651" s="11" t="str">
        <f t="shared" si="217"/>
        <v>MARCHE</v>
      </c>
      <c r="G4651" s="30">
        <f t="shared" si="218"/>
        <v>8.7744766676654256E-5</v>
      </c>
      <c r="H4651" s="31" t="str">
        <f>VLOOKUP(B4651,'PEC unito'!A$2:B$7902,2,0)</f>
        <v>protocollo@pec.comune.offida.ap.it</v>
      </c>
    </row>
    <row r="4652" spans="1:8" x14ac:dyDescent="0.25">
      <c r="A4652" s="4" t="s">
        <v>7798</v>
      </c>
      <c r="B4652" s="6" t="s">
        <v>4735</v>
      </c>
      <c r="C4652" s="4" t="s">
        <v>7805</v>
      </c>
      <c r="D4652" s="11">
        <v>4269</v>
      </c>
      <c r="E4652" s="11" t="str">
        <f t="shared" si="216"/>
        <v/>
      </c>
      <c r="F4652" s="11" t="str">
        <f t="shared" si="217"/>
        <v>LOMBARDIA</v>
      </c>
      <c r="G4652" s="30">
        <f t="shared" si="218"/>
        <v>7.1827882826967795E-5</v>
      </c>
      <c r="H4652" s="31" t="str">
        <f>VLOOKUP(B4652,'PEC unito'!A$2:B$7902,2,0)</f>
        <v>protocollo@cert.comune.offlaga.bs.it</v>
      </c>
    </row>
    <row r="4653" spans="1:8" x14ac:dyDescent="0.25">
      <c r="A4653" s="4" t="s">
        <v>7798</v>
      </c>
      <c r="B4653" s="6" t="s">
        <v>4736</v>
      </c>
      <c r="C4653" s="4" t="s">
        <v>7803</v>
      </c>
      <c r="D4653" s="11">
        <v>881</v>
      </c>
      <c r="E4653" s="11" t="str">
        <f t="shared" si="216"/>
        <v/>
      </c>
      <c r="F4653" s="11" t="str">
        <f t="shared" si="217"/>
        <v>PIEMONTE</v>
      </c>
      <c r="G4653" s="30">
        <f t="shared" si="218"/>
        <v>1.4823229039718581E-5</v>
      </c>
      <c r="H4653" s="31" t="str">
        <f>VLOOKUP(B4653,'PEC unito'!A$2:B$7902,2,0)</f>
        <v>comune.oggebbio.vb@legalmail.it</v>
      </c>
    </row>
    <row r="4654" spans="1:8" x14ac:dyDescent="0.25">
      <c r="A4654" s="4" t="s">
        <v>7798</v>
      </c>
      <c r="B4654" s="6" t="s">
        <v>4737</v>
      </c>
      <c r="C4654" s="4" t="s">
        <v>7805</v>
      </c>
      <c r="D4654" s="11">
        <v>4295</v>
      </c>
      <c r="E4654" s="11" t="str">
        <f t="shared" si="216"/>
        <v/>
      </c>
      <c r="F4654" s="11" t="str">
        <f t="shared" si="217"/>
        <v>LOMBARDIA</v>
      </c>
      <c r="G4654" s="30">
        <f t="shared" si="218"/>
        <v>7.2265344750954943E-5</v>
      </c>
      <c r="H4654" s="31" t="str">
        <f>VLOOKUP(B4654,'PEC unito'!A$2:B$7902,2,0)</f>
        <v>demografici.comuneoggionasstefano@actaliscertymail.it</v>
      </c>
    </row>
    <row r="4655" spans="1:8" x14ac:dyDescent="0.25">
      <c r="A4655" s="4" t="s">
        <v>7798</v>
      </c>
      <c r="B4655" s="6" t="s">
        <v>4738</v>
      </c>
      <c r="C4655" s="4" t="s">
        <v>7805</v>
      </c>
      <c r="D4655" s="11">
        <v>8750</v>
      </c>
      <c r="E4655" s="11" t="str">
        <f t="shared" si="216"/>
        <v/>
      </c>
      <c r="F4655" s="11" t="str">
        <f t="shared" si="217"/>
        <v>LOMBARDIA</v>
      </c>
      <c r="G4655" s="30">
        <f t="shared" si="218"/>
        <v>1.4722276288029238E-4</v>
      </c>
      <c r="H4655" s="31" t="str">
        <f>VLOOKUP(B4655,'PEC unito'!A$2:B$7902,2,0)</f>
        <v>protocollo@pec.comune.oggiono.lc.it</v>
      </c>
    </row>
    <row r="4656" spans="1:8" x14ac:dyDescent="0.25">
      <c r="A4656" s="4" t="s">
        <v>7798</v>
      </c>
      <c r="B4656" s="6" t="s">
        <v>4739</v>
      </c>
      <c r="C4656" s="4" t="s">
        <v>7803</v>
      </c>
      <c r="D4656" s="11">
        <v>1426</v>
      </c>
      <c r="E4656" s="11" t="str">
        <f t="shared" si="216"/>
        <v/>
      </c>
      <c r="F4656" s="11" t="str">
        <f t="shared" si="217"/>
        <v>PIEMONTE</v>
      </c>
      <c r="G4656" s="30">
        <f t="shared" si="218"/>
        <v>2.3993103984833936E-5</v>
      </c>
      <c r="H4656" s="31" t="str">
        <f>VLOOKUP(B4656,'PEC unito'!A$2:B$7902,2,0)</f>
        <v>demografici.oglianico@pec.it</v>
      </c>
    </row>
    <row r="4657" spans="1:8" x14ac:dyDescent="0.25">
      <c r="A4657" s="4" t="s">
        <v>7801</v>
      </c>
      <c r="B4657" s="6" t="s">
        <v>4740</v>
      </c>
      <c r="C4657" s="4" t="s">
        <v>7816</v>
      </c>
      <c r="D4657" s="11">
        <v>2241</v>
      </c>
      <c r="E4657" s="11" t="str">
        <f t="shared" si="216"/>
        <v/>
      </c>
      <c r="F4657" s="11" t="str">
        <f t="shared" si="217"/>
        <v>CAMPANIA</v>
      </c>
      <c r="G4657" s="30">
        <f t="shared" si="218"/>
        <v>3.7705852755969739E-5</v>
      </c>
      <c r="H4657" s="31" t="str">
        <f>VLOOKUP(B4657,'PEC unito'!A$2:B$7902,2,0)</f>
        <v>segretario.ogliastrocilento@asmepec.it</v>
      </c>
    </row>
    <row r="4658" spans="1:8" x14ac:dyDescent="0.25">
      <c r="A4658" s="4" t="s">
        <v>7802</v>
      </c>
      <c r="B4658" s="8" t="s">
        <v>4741</v>
      </c>
      <c r="C4658" s="4" t="s">
        <v>7821</v>
      </c>
      <c r="D4658" s="11">
        <v>53307</v>
      </c>
      <c r="E4658" s="11" t="str">
        <f t="shared" si="216"/>
        <v/>
      </c>
      <c r="F4658" s="11" t="str">
        <f t="shared" si="217"/>
        <v>COMPRESO</v>
      </c>
      <c r="G4658" s="30">
        <f t="shared" si="218"/>
        <v>8.9691472238397096E-4</v>
      </c>
      <c r="H4658" s="31" t="str">
        <f>VLOOKUP(B4658,'PEC unito'!A$2:B$7902,2,0)</f>
        <v>comune.olbia@actaliscertymail.it</v>
      </c>
    </row>
    <row r="4659" spans="1:8" x14ac:dyDescent="0.25">
      <c r="A4659" s="4" t="s">
        <v>7798</v>
      </c>
      <c r="B4659" s="6" t="s">
        <v>4742</v>
      </c>
      <c r="C4659" s="4" t="s">
        <v>7803</v>
      </c>
      <c r="D4659" s="11">
        <v>754</v>
      </c>
      <c r="E4659" s="11" t="str">
        <f t="shared" si="216"/>
        <v/>
      </c>
      <c r="F4659" s="11" t="str">
        <f t="shared" si="217"/>
        <v>PIEMONTE</v>
      </c>
      <c r="G4659" s="30">
        <f t="shared" si="218"/>
        <v>1.2686395795627481E-5</v>
      </c>
      <c r="H4659" s="31" t="str">
        <f>VLOOKUP(B4659,'PEC unito'!A$2:B$7902,2,0)</f>
        <v>olcenengo@pec.it</v>
      </c>
    </row>
    <row r="4660" spans="1:8" x14ac:dyDescent="0.25">
      <c r="A4660" s="4" t="s">
        <v>7798</v>
      </c>
      <c r="B4660" s="6" t="s">
        <v>4743</v>
      </c>
      <c r="C4660" s="4" t="s">
        <v>7803</v>
      </c>
      <c r="D4660" s="11">
        <v>252</v>
      </c>
      <c r="E4660" s="11" t="str">
        <f t="shared" si="216"/>
        <v/>
      </c>
      <c r="F4660" s="11" t="str">
        <f t="shared" si="217"/>
        <v>PIEMONTE</v>
      </c>
      <c r="G4660" s="30">
        <f t="shared" si="218"/>
        <v>4.2400155709524204E-6</v>
      </c>
      <c r="H4660" s="31" t="str">
        <f>VLOOKUP(B4660,'PEC unito'!A$2:B$7902,2,0)</f>
        <v>oldenico@cert.ruparpiemonte.it</v>
      </c>
    </row>
    <row r="4661" spans="1:8" x14ac:dyDescent="0.25">
      <c r="A4661" s="4" t="s">
        <v>7798</v>
      </c>
      <c r="B4661" s="6" t="s">
        <v>4744</v>
      </c>
      <c r="C4661" s="4" t="s">
        <v>7803</v>
      </c>
      <c r="D4661" s="11">
        <v>13650</v>
      </c>
      <c r="E4661" s="11" t="str">
        <f t="shared" si="216"/>
        <v/>
      </c>
      <c r="F4661" s="11" t="str">
        <f t="shared" si="217"/>
        <v>PIEMONTE</v>
      </c>
      <c r="G4661" s="30">
        <f t="shared" si="218"/>
        <v>2.2966751009325612E-4</v>
      </c>
      <c r="H4661" s="31" t="str">
        <f>VLOOKUP(B4661,'PEC unito'!A$2:B$7902,2,0)</f>
        <v>municipio@pec.comune.oleggio.no.it</v>
      </c>
    </row>
    <row r="4662" spans="1:8" x14ac:dyDescent="0.25">
      <c r="A4662" s="4" t="s">
        <v>7798</v>
      </c>
      <c r="B4662" s="6" t="s">
        <v>4745</v>
      </c>
      <c r="C4662" s="4" t="s">
        <v>7803</v>
      </c>
      <c r="D4662" s="11">
        <v>1968</v>
      </c>
      <c r="E4662" s="11" t="str">
        <f t="shared" si="216"/>
        <v/>
      </c>
      <c r="F4662" s="11" t="str">
        <f t="shared" si="217"/>
        <v>PIEMONTE</v>
      </c>
      <c r="G4662" s="30">
        <f t="shared" si="218"/>
        <v>3.3112502554104618E-5</v>
      </c>
      <c r="H4662" s="31" t="str">
        <f>VLOOKUP(B4662,'PEC unito'!A$2:B$7902,2,0)</f>
        <v>oleggio.castello@cert.ruparpiemonte.it</v>
      </c>
    </row>
    <row r="4663" spans="1:8" x14ac:dyDescent="0.25">
      <c r="A4663" s="4" t="s">
        <v>7798</v>
      </c>
      <c r="B4663" s="6" t="s">
        <v>4746</v>
      </c>
      <c r="C4663" s="4" t="s">
        <v>7805</v>
      </c>
      <c r="D4663" s="11">
        <v>783</v>
      </c>
      <c r="E4663" s="11" t="str">
        <f t="shared" si="216"/>
        <v/>
      </c>
      <c r="F4663" s="11" t="str">
        <f t="shared" si="217"/>
        <v>LOMBARDIA</v>
      </c>
      <c r="G4663" s="30">
        <f t="shared" si="218"/>
        <v>1.3174334095459307E-5</v>
      </c>
      <c r="H4663" s="31" t="str">
        <f>VLOOKUP(B4663,'PEC unito'!A$2:B$7902,2,0)</f>
        <v>comune.olevanolomellina@pec.it</v>
      </c>
    </row>
    <row r="4664" spans="1:8" x14ac:dyDescent="0.25">
      <c r="A4664" s="4" t="s">
        <v>7800</v>
      </c>
      <c r="B4664" s="6" t="s">
        <v>4747</v>
      </c>
      <c r="C4664" s="4" t="s">
        <v>7814</v>
      </c>
      <c r="D4664" s="11">
        <v>6742</v>
      </c>
      <c r="E4664" s="11" t="str">
        <f t="shared" si="216"/>
        <v/>
      </c>
      <c r="F4664" s="11" t="str">
        <f t="shared" si="217"/>
        <v>LAZIO</v>
      </c>
      <c r="G4664" s="30">
        <f t="shared" si="218"/>
        <v>1.1343724198159214E-4</v>
      </c>
      <c r="H4664" s="31" t="str">
        <f>VLOOKUP(B4664,'PEC unito'!A$2:B$7902,2,0)</f>
        <v>vialibera@pec.comune.olevanoromano.rm.it</v>
      </c>
    </row>
    <row r="4665" spans="1:8" x14ac:dyDescent="0.25">
      <c r="A4665" s="4" t="s">
        <v>7801</v>
      </c>
      <c r="B4665" s="6" t="s">
        <v>4748</v>
      </c>
      <c r="C4665" s="4" t="s">
        <v>7816</v>
      </c>
      <c r="D4665" s="11">
        <v>6883</v>
      </c>
      <c r="E4665" s="11" t="str">
        <f t="shared" si="216"/>
        <v/>
      </c>
      <c r="F4665" s="11" t="str">
        <f t="shared" si="217"/>
        <v>CAMPANIA</v>
      </c>
      <c r="G4665" s="30">
        <f t="shared" si="218"/>
        <v>1.1580963164629171E-4</v>
      </c>
      <c r="H4665" s="31" t="str">
        <f>VLOOKUP(B4665,'PEC unito'!A$2:B$7902,2,0)</f>
        <v>anagrafestatocivile@pec.olevanosultusciano.eu</v>
      </c>
    </row>
    <row r="4666" spans="1:8" x14ac:dyDescent="0.25">
      <c r="A4666" s="4" t="s">
        <v>7798</v>
      </c>
      <c r="B4666" s="6" t="s">
        <v>4749</v>
      </c>
      <c r="C4666" s="4" t="s">
        <v>7805</v>
      </c>
      <c r="D4666" s="11">
        <v>11401</v>
      </c>
      <c r="E4666" s="11" t="str">
        <f t="shared" si="216"/>
        <v/>
      </c>
      <c r="F4666" s="11" t="str">
        <f t="shared" si="217"/>
        <v>LOMBARDIA</v>
      </c>
      <c r="G4666" s="30">
        <f t="shared" si="218"/>
        <v>1.9182705366836724E-4</v>
      </c>
      <c r="H4666" s="31" t="str">
        <f>VLOOKUP(B4666,'PEC unito'!A$2:B$7902,2,0)</f>
        <v>comune.olgiate-comasco@legalmail.it</v>
      </c>
    </row>
    <row r="4667" spans="1:8" x14ac:dyDescent="0.25">
      <c r="A4667" s="4" t="s">
        <v>7798</v>
      </c>
      <c r="B4667" s="6" t="s">
        <v>4750</v>
      </c>
      <c r="C4667" s="4" t="s">
        <v>7805</v>
      </c>
      <c r="D4667" s="11">
        <v>6190</v>
      </c>
      <c r="E4667" s="11" t="str">
        <f t="shared" si="216"/>
        <v/>
      </c>
      <c r="F4667" s="11" t="str">
        <f t="shared" si="217"/>
        <v>LOMBARDIA</v>
      </c>
      <c r="G4667" s="30">
        <f t="shared" si="218"/>
        <v>1.0414958882617255E-4</v>
      </c>
      <c r="H4667" s="31" t="str">
        <f>VLOOKUP(B4667,'PEC unito'!A$2:B$7902,2,0)</f>
        <v>comune.olgiatemolgora@cert.saga.it</v>
      </c>
    </row>
    <row r="4668" spans="1:8" x14ac:dyDescent="0.25">
      <c r="A4668" s="4" t="s">
        <v>7798</v>
      </c>
      <c r="B4668" s="6" t="s">
        <v>4751</v>
      </c>
      <c r="C4668" s="4" t="s">
        <v>7805</v>
      </c>
      <c r="D4668" s="11">
        <v>12215</v>
      </c>
      <c r="E4668" s="11" t="str">
        <f t="shared" si="216"/>
        <v/>
      </c>
      <c r="F4668" s="11" t="str">
        <f t="shared" si="217"/>
        <v>LOMBARDIA</v>
      </c>
      <c r="G4668" s="30">
        <f t="shared" si="218"/>
        <v>2.0552297698088817E-4</v>
      </c>
      <c r="H4668" s="31" t="str">
        <f>VLOOKUP(B4668,'PEC unito'!A$2:B$7902,2,0)</f>
        <v>comune.olgiateolona@pec.regione.lombardia.it</v>
      </c>
    </row>
    <row r="4669" spans="1:8" x14ac:dyDescent="0.25">
      <c r="A4669" s="4" t="s">
        <v>7798</v>
      </c>
      <c r="B4669" s="6" t="s">
        <v>4752</v>
      </c>
      <c r="C4669" s="4" t="s">
        <v>7805</v>
      </c>
      <c r="D4669" s="11">
        <v>7102</v>
      </c>
      <c r="E4669" s="11" t="str">
        <f t="shared" si="216"/>
        <v/>
      </c>
      <c r="F4669" s="11" t="str">
        <f t="shared" si="217"/>
        <v>LOMBARDIA</v>
      </c>
      <c r="G4669" s="30">
        <f t="shared" si="218"/>
        <v>1.1949440708295275E-4</v>
      </c>
      <c r="H4669" s="31" t="str">
        <f>VLOOKUP(B4669,'PEC unito'!A$2:B$7902,2,0)</f>
        <v>comune.olginate@pec.regione.lombardia.it</v>
      </c>
    </row>
    <row r="4670" spans="1:8" x14ac:dyDescent="0.25">
      <c r="A4670" s="4" t="s">
        <v>7802</v>
      </c>
      <c r="B4670" s="8" t="s">
        <v>4753</v>
      </c>
      <c r="C4670" s="4" t="s">
        <v>7821</v>
      </c>
      <c r="D4670" s="11">
        <v>7355</v>
      </c>
      <c r="E4670" s="11" t="str">
        <f t="shared" si="216"/>
        <v/>
      </c>
      <c r="F4670" s="11" t="str">
        <f t="shared" si="217"/>
        <v>SARDEGNA</v>
      </c>
      <c r="G4670" s="30">
        <f t="shared" si="218"/>
        <v>1.2375124811252005E-4</v>
      </c>
      <c r="H4670" s="31" t="str">
        <f>VLOOKUP(B4670,'PEC unito'!A$2:B$7902,2,0)</f>
        <v>protocollo@pec.comune.oliena.nu.it</v>
      </c>
    </row>
    <row r="4671" spans="1:8" x14ac:dyDescent="0.25">
      <c r="A4671" s="4" t="s">
        <v>7798</v>
      </c>
      <c r="B4671" s="6" t="s">
        <v>4754</v>
      </c>
      <c r="C4671" s="4" t="s">
        <v>7805</v>
      </c>
      <c r="D4671" s="11">
        <v>173</v>
      </c>
      <c r="E4671" s="11" t="str">
        <f t="shared" si="216"/>
        <v/>
      </c>
      <c r="F4671" s="11" t="str">
        <f t="shared" si="217"/>
        <v>LOMBARDIA</v>
      </c>
      <c r="G4671" s="30">
        <f t="shared" si="218"/>
        <v>2.9108043403760663E-6</v>
      </c>
      <c r="H4671" s="31" t="str">
        <f>VLOOKUP(B4671,'PEC unito'!A$2:B$7902,2,0)</f>
        <v>comune.olivagessi@pec.regione.lombardia.it</v>
      </c>
    </row>
    <row r="4672" spans="1:8" x14ac:dyDescent="0.25">
      <c r="A4672" s="4" t="s">
        <v>7801</v>
      </c>
      <c r="B4672" s="6" t="s">
        <v>203</v>
      </c>
      <c r="C4672" s="4" t="s">
        <v>7819</v>
      </c>
      <c r="D4672" s="11">
        <v>587</v>
      </c>
      <c r="E4672" s="11" t="str">
        <f t="shared" si="216"/>
        <v/>
      </c>
      <c r="F4672" s="11" t="str">
        <f t="shared" si="217"/>
        <v>CALABRIA</v>
      </c>
      <c r="G4672" s="30">
        <f t="shared" si="218"/>
        <v>9.876544206940757E-6</v>
      </c>
      <c r="H4672" s="31" t="str">
        <f>VLOOKUP(B4672,'PEC unito'!A$2:B$7902,2,0)</f>
        <v>comune.olivadi@asmepec.it</v>
      </c>
    </row>
    <row r="4673" spans="1:8" x14ac:dyDescent="0.25">
      <c r="A4673" s="4" t="s">
        <v>7802</v>
      </c>
      <c r="B4673" s="6" t="s">
        <v>4755</v>
      </c>
      <c r="C4673" s="4" t="s">
        <v>7820</v>
      </c>
      <c r="D4673" s="11">
        <v>2157</v>
      </c>
      <c r="E4673" s="11" t="str">
        <f t="shared" si="216"/>
        <v/>
      </c>
      <c r="F4673" s="11" t="str">
        <f t="shared" si="217"/>
        <v>SICILIA</v>
      </c>
      <c r="G4673" s="30">
        <f t="shared" si="218"/>
        <v>3.6292514232318935E-5</v>
      </c>
      <c r="H4673" s="31" t="str">
        <f>VLOOKUP(B4673,'PEC unito'!A$2:B$7902,2,0)</f>
        <v>info@pec.comune.oliveri.me.it</v>
      </c>
    </row>
    <row r="4674" spans="1:8" x14ac:dyDescent="0.25">
      <c r="A4674" s="4" t="s">
        <v>7801</v>
      </c>
      <c r="B4674" s="6" t="s">
        <v>4756</v>
      </c>
      <c r="C4674" s="4" t="s">
        <v>7816</v>
      </c>
      <c r="D4674" s="11">
        <v>3832</v>
      </c>
      <c r="E4674" s="11" t="str">
        <f t="shared" ref="E4674:E4737" si="219">IF(D4674&gt;300000,"trovato","")</f>
        <v/>
      </c>
      <c r="F4674" s="11" t="str">
        <f t="shared" ref="F4674:F4737" si="220">IF(AND(D4674&gt;50000,D4674&lt;100000),"COMPRESO",C4674)</f>
        <v>CAMPANIA</v>
      </c>
      <c r="G4674" s="30">
        <f t="shared" ref="G4674:G4737" si="221">D4674/Totale</f>
        <v>6.4475157412260617E-5</v>
      </c>
      <c r="H4674" s="31" t="str">
        <f>VLOOKUP(B4674,'PEC unito'!A$2:B$7902,2,0)</f>
        <v>protocollo.oliveto-citra@asmepec.it</v>
      </c>
    </row>
    <row r="4675" spans="1:8" x14ac:dyDescent="0.25">
      <c r="A4675" s="4" t="s">
        <v>7798</v>
      </c>
      <c r="B4675" s="6" t="s">
        <v>4757</v>
      </c>
      <c r="C4675" s="4" t="s">
        <v>7805</v>
      </c>
      <c r="D4675" s="11">
        <v>1192</v>
      </c>
      <c r="E4675" s="11" t="str">
        <f t="shared" si="219"/>
        <v/>
      </c>
      <c r="F4675" s="11" t="str">
        <f t="shared" si="220"/>
        <v>LOMBARDIA</v>
      </c>
      <c r="G4675" s="30">
        <f t="shared" si="221"/>
        <v>2.0055946668949543E-5</v>
      </c>
      <c r="H4675" s="31" t="str">
        <f>VLOOKUP(B4675,'PEC unito'!A$2:B$7902,2,0)</f>
        <v>comune.olivetolario@pec.regione.lombardia.it</v>
      </c>
    </row>
    <row r="4676" spans="1:8" x14ac:dyDescent="0.25">
      <c r="A4676" s="4" t="s">
        <v>7801</v>
      </c>
      <c r="B4676" s="6" t="s">
        <v>4758</v>
      </c>
      <c r="C4676" s="4" t="s">
        <v>7818</v>
      </c>
      <c r="D4676" s="11">
        <v>494</v>
      </c>
      <c r="E4676" s="11" t="str">
        <f t="shared" si="219"/>
        <v/>
      </c>
      <c r="F4676" s="11" t="str">
        <f t="shared" si="220"/>
        <v>BASILICATA</v>
      </c>
      <c r="G4676" s="30">
        <f t="shared" si="221"/>
        <v>8.3117765557559349E-6</v>
      </c>
      <c r="H4676" s="31" t="str">
        <f>VLOOKUP(B4676,'PEC unito'!A$2:B$7902,2,0)</f>
        <v>protocollo@pec.comune.olivetolucano.mt.it</v>
      </c>
    </row>
    <row r="4677" spans="1:8" x14ac:dyDescent="0.25">
      <c r="A4677" s="4" t="s">
        <v>7798</v>
      </c>
      <c r="B4677" s="6" t="s">
        <v>4759</v>
      </c>
      <c r="C4677" s="4" t="s">
        <v>7809</v>
      </c>
      <c r="D4677" s="11">
        <v>225</v>
      </c>
      <c r="E4677" s="11" t="str">
        <f t="shared" si="219"/>
        <v/>
      </c>
      <c r="F4677" s="11" t="str">
        <f t="shared" si="220"/>
        <v>LIGURIA</v>
      </c>
      <c r="G4677" s="30">
        <f t="shared" si="221"/>
        <v>3.7857281883503754E-6</v>
      </c>
      <c r="H4677" s="31" t="str">
        <f>VLOOKUP(B4677,'PEC unito'!A$2:B$7902,2,0)</f>
        <v>comunediolivettasm@pec.it</v>
      </c>
    </row>
    <row r="4678" spans="1:8" x14ac:dyDescent="0.25">
      <c r="A4678" s="4" t="s">
        <v>7798</v>
      </c>
      <c r="B4678" s="6" t="s">
        <v>4760</v>
      </c>
      <c r="C4678" s="4" t="s">
        <v>7803</v>
      </c>
      <c r="D4678" s="11">
        <v>123</v>
      </c>
      <c r="E4678" s="11" t="str">
        <f t="shared" si="219"/>
        <v/>
      </c>
      <c r="F4678" s="11" t="str">
        <f t="shared" si="220"/>
        <v>PIEMONTE</v>
      </c>
      <c r="G4678" s="30">
        <f t="shared" si="221"/>
        <v>2.0695314096315386E-6</v>
      </c>
      <c r="H4678" s="31" t="str">
        <f>VLOOKUP(B4678,'PEC unito'!A$2:B$7902,2,0)</f>
        <v>olivola@pec.comune.olivola.al.it</v>
      </c>
    </row>
    <row r="4679" spans="1:8" x14ac:dyDescent="0.25">
      <c r="A4679" s="4" t="s">
        <v>7802</v>
      </c>
      <c r="B4679" s="8" t="s">
        <v>4761</v>
      </c>
      <c r="C4679" s="4" t="s">
        <v>7821</v>
      </c>
      <c r="D4679" s="11">
        <v>1255</v>
      </c>
      <c r="E4679" s="11" t="str">
        <f t="shared" si="219"/>
        <v/>
      </c>
      <c r="F4679" s="11" t="str">
        <f t="shared" si="220"/>
        <v>SARDEGNA</v>
      </c>
      <c r="G4679" s="30">
        <f t="shared" si="221"/>
        <v>2.1115950561687651E-5</v>
      </c>
      <c r="H4679" s="31" t="str">
        <f>VLOOKUP(B4679,'PEC unito'!A$2:B$7902,2,0)</f>
        <v>protocollo@pec.comunediollastra.it</v>
      </c>
    </row>
    <row r="4680" spans="1:8" x14ac:dyDescent="0.25">
      <c r="A4680" s="4" t="s">
        <v>7802</v>
      </c>
      <c r="B4680" s="8" t="s">
        <v>4762</v>
      </c>
      <c r="C4680" s="4" t="s">
        <v>7821</v>
      </c>
      <c r="D4680" s="11">
        <v>1373</v>
      </c>
      <c r="E4680" s="11" t="str">
        <f t="shared" si="219"/>
        <v/>
      </c>
      <c r="F4680" s="11" t="str">
        <f t="shared" si="220"/>
        <v>SARDEGNA</v>
      </c>
      <c r="G4680" s="30">
        <f t="shared" si="221"/>
        <v>2.3101354678244735E-5</v>
      </c>
      <c r="H4680" s="31" t="str">
        <f>VLOOKUP(B4680,'PEC unito'!A$2:B$7902,2,0)</f>
        <v>protocollo.ollolai@pec.it</v>
      </c>
    </row>
    <row r="4681" spans="1:8" x14ac:dyDescent="0.25">
      <c r="A4681" s="4" t="s">
        <v>7798</v>
      </c>
      <c r="B4681" s="6" t="s">
        <v>4763</v>
      </c>
      <c r="C4681" s="4" t="s">
        <v>7804</v>
      </c>
      <c r="D4681" s="11">
        <v>158</v>
      </c>
      <c r="E4681" s="11" t="str">
        <f t="shared" si="219"/>
        <v/>
      </c>
      <c r="F4681" s="11" t="str">
        <f t="shared" si="220"/>
        <v>VALLE D'AOSTA/VALLÉE D'AOSTE</v>
      </c>
      <c r="G4681" s="30">
        <f t="shared" si="221"/>
        <v>2.6584224611527081E-6</v>
      </c>
      <c r="H4681" s="31" t="str">
        <f>VLOOKUP(B4681,'PEC unito'!A$2:B$7902,2,0)</f>
        <v>protocollo@pec.comune.ollomont.ao.it</v>
      </c>
    </row>
    <row r="4682" spans="1:8" x14ac:dyDescent="0.25">
      <c r="A4682" s="4" t="s">
        <v>7802</v>
      </c>
      <c r="B4682" s="8" t="s">
        <v>4764</v>
      </c>
      <c r="C4682" s="4" t="s">
        <v>7821</v>
      </c>
      <c r="D4682" s="11">
        <v>4001</v>
      </c>
      <c r="E4682" s="11" t="str">
        <f t="shared" si="219"/>
        <v/>
      </c>
      <c r="F4682" s="11" t="str">
        <f t="shared" si="220"/>
        <v>SARDEGNA</v>
      </c>
      <c r="G4682" s="30">
        <f t="shared" si="221"/>
        <v>6.7318659918177119E-5</v>
      </c>
      <c r="H4682" s="31" t="str">
        <f>VLOOKUP(B4682,'PEC unito'!A$2:B$7902,2,0)</f>
        <v>protocollo@pec.comune.olmedo.ss.it</v>
      </c>
    </row>
    <row r="4683" spans="1:8" x14ac:dyDescent="0.25">
      <c r="A4683" s="4" t="s">
        <v>7798</v>
      </c>
      <c r="B4683" s="6" t="s">
        <v>4765</v>
      </c>
      <c r="C4683" s="4" t="s">
        <v>7805</v>
      </c>
      <c r="D4683" s="11">
        <v>967</v>
      </c>
      <c r="E4683" s="11" t="str">
        <f t="shared" si="219"/>
        <v/>
      </c>
      <c r="F4683" s="11" t="str">
        <f t="shared" si="220"/>
        <v>LOMBARDIA</v>
      </c>
      <c r="G4683" s="30">
        <f t="shared" si="221"/>
        <v>1.6270218480599171E-5</v>
      </c>
      <c r="H4683" s="31" t="str">
        <f>VLOOKUP(B4683,'PEC unito'!A$2:B$7902,2,0)</f>
        <v>comune.olmeneta.cr@pec.it</v>
      </c>
    </row>
    <row r="4684" spans="1:8" x14ac:dyDescent="0.25">
      <c r="A4684" s="4" t="s">
        <v>7798</v>
      </c>
      <c r="B4684" s="6" t="s">
        <v>4766</v>
      </c>
      <c r="C4684" s="4" t="s">
        <v>7805</v>
      </c>
      <c r="D4684" s="11">
        <v>518</v>
      </c>
      <c r="E4684" s="11" t="str">
        <f t="shared" si="219"/>
        <v/>
      </c>
      <c r="F4684" s="11" t="str">
        <f t="shared" si="220"/>
        <v>LOMBARDIA</v>
      </c>
      <c r="G4684" s="30">
        <f t="shared" si="221"/>
        <v>8.7155875625133092E-6</v>
      </c>
      <c r="H4684" s="31" t="str">
        <f>VLOOKUP(B4684,'PEC unito'!A$2:B$7902,2,0)</f>
        <v>comune.olmoalbrembo@pec.regione.lombardia.it</v>
      </c>
    </row>
    <row r="4685" spans="1:8" x14ac:dyDescent="0.25">
      <c r="A4685" s="4" t="s">
        <v>7798</v>
      </c>
      <c r="B4685" s="6" t="s">
        <v>4767</v>
      </c>
      <c r="C4685" s="4" t="s">
        <v>7803</v>
      </c>
      <c r="D4685" s="11">
        <v>90</v>
      </c>
      <c r="E4685" s="11" t="str">
        <f t="shared" si="219"/>
        <v/>
      </c>
      <c r="F4685" s="11" t="str">
        <f t="shared" si="220"/>
        <v>PIEMONTE</v>
      </c>
      <c r="G4685" s="30">
        <f t="shared" si="221"/>
        <v>1.5142912753401503E-6</v>
      </c>
      <c r="H4685" s="31" t="str">
        <f>VLOOKUP(B4685,'PEC unito'!A$2:B$7902,2,0)</f>
        <v>olmo.gentile@cert.ruparpiemonte.it</v>
      </c>
    </row>
    <row r="4686" spans="1:8" x14ac:dyDescent="0.25">
      <c r="A4686" s="4" t="s">
        <v>7798</v>
      </c>
      <c r="B4686" s="6" t="s">
        <v>4768</v>
      </c>
      <c r="C4686" s="4" t="s">
        <v>7805</v>
      </c>
      <c r="D4686" s="11">
        <v>1058</v>
      </c>
      <c r="E4686" s="11" t="str">
        <f t="shared" si="219"/>
        <v/>
      </c>
      <c r="F4686" s="11" t="str">
        <f t="shared" si="220"/>
        <v>LOMBARDIA</v>
      </c>
      <c r="G4686" s="30">
        <f t="shared" si="221"/>
        <v>1.7801335214554209E-5</v>
      </c>
      <c r="H4686" s="31" t="str">
        <f>VLOOKUP(B4686,'PEC unito'!A$2:B$7902,2,0)</f>
        <v>comune.oltreilcolle@legalmail.it</v>
      </c>
    </row>
    <row r="4687" spans="1:8" x14ac:dyDescent="0.25">
      <c r="A4687" s="4" t="s">
        <v>7798</v>
      </c>
      <c r="B4687" s="6" t="s">
        <v>4769</v>
      </c>
      <c r="C4687" s="4" t="s">
        <v>7805</v>
      </c>
      <c r="D4687" s="11">
        <v>174</v>
      </c>
      <c r="E4687" s="11" t="str">
        <f t="shared" si="219"/>
        <v/>
      </c>
      <c r="F4687" s="11" t="str">
        <f t="shared" si="220"/>
        <v>LOMBARDIA</v>
      </c>
      <c r="G4687" s="30">
        <f t="shared" si="221"/>
        <v>2.927629798990957E-6</v>
      </c>
      <c r="H4687" s="31" t="str">
        <f>VLOOKUP(B4687,'PEC unito'!A$2:B$7902,2,0)</f>
        <v>comune.oltressendaalta@pec.regione.lombardia.it</v>
      </c>
    </row>
    <row r="4688" spans="1:8" x14ac:dyDescent="0.25">
      <c r="A4688" s="4" t="s">
        <v>7798</v>
      </c>
      <c r="B4688" s="6" t="s">
        <v>4770</v>
      </c>
      <c r="C4688" s="4" t="s">
        <v>7805</v>
      </c>
      <c r="D4688" s="11">
        <v>2289</v>
      </c>
      <c r="E4688" s="11" t="str">
        <f t="shared" si="219"/>
        <v/>
      </c>
      <c r="F4688" s="11" t="str">
        <f t="shared" si="220"/>
        <v>LOMBARDIA</v>
      </c>
      <c r="G4688" s="30">
        <f t="shared" si="221"/>
        <v>3.8513474769484484E-5</v>
      </c>
      <c r="H4688" s="31" t="str">
        <f>VLOOKUP(B4688,'PEC unito'!A$2:B$7902,2,0)</f>
        <v>comune.oltronadisanmamette@pec.it</v>
      </c>
    </row>
    <row r="4689" spans="1:8" x14ac:dyDescent="0.25">
      <c r="A4689" s="4" t="s">
        <v>7802</v>
      </c>
      <c r="B4689" s="8" t="s">
        <v>4771</v>
      </c>
      <c r="C4689" s="4" t="s">
        <v>7821</v>
      </c>
      <c r="D4689" s="11">
        <v>903</v>
      </c>
      <c r="E4689" s="11" t="str">
        <f t="shared" si="219"/>
        <v/>
      </c>
      <c r="F4689" s="11" t="str">
        <f t="shared" si="220"/>
        <v>SARDEGNA</v>
      </c>
      <c r="G4689" s="30">
        <f t="shared" si="221"/>
        <v>1.5193389129246173E-5</v>
      </c>
      <c r="H4689" s="31" t="str">
        <f>VLOOKUP(B4689,'PEC unito'!A$2:B$7902,2,0)</f>
        <v>protocollo@pec.comune.olzai.nu.it</v>
      </c>
    </row>
    <row r="4690" spans="1:8" x14ac:dyDescent="0.25">
      <c r="A4690" s="4" t="s">
        <v>7798</v>
      </c>
      <c r="B4690" s="6" t="s">
        <v>4772</v>
      </c>
      <c r="C4690" s="4" t="s">
        <v>7805</v>
      </c>
      <c r="D4690" s="11">
        <v>3238</v>
      </c>
      <c r="E4690" s="11" t="str">
        <f t="shared" si="219"/>
        <v/>
      </c>
      <c r="F4690" s="11" t="str">
        <f t="shared" si="220"/>
        <v>LOMBARDIA</v>
      </c>
      <c r="G4690" s="30">
        <f t="shared" si="221"/>
        <v>5.4480834995015629E-5</v>
      </c>
      <c r="H4690" s="31" t="str">
        <f>VLOOKUP(B4690,'PEC unito'!A$2:B$7902,2,0)</f>
        <v>protocollo@pec.comune.ome.bs.it</v>
      </c>
    </row>
    <row r="4691" spans="1:8" x14ac:dyDescent="0.25">
      <c r="A4691" s="4" t="s">
        <v>7798</v>
      </c>
      <c r="B4691" s="6" t="s">
        <v>4773</v>
      </c>
      <c r="C4691" s="4" t="s">
        <v>7803</v>
      </c>
      <c r="D4691" s="11">
        <v>15744</v>
      </c>
      <c r="E4691" s="11" t="str">
        <f t="shared" si="219"/>
        <v/>
      </c>
      <c r="F4691" s="11" t="str">
        <f t="shared" si="220"/>
        <v>PIEMONTE</v>
      </c>
      <c r="G4691" s="30">
        <f t="shared" si="221"/>
        <v>2.6490002043283694E-4</v>
      </c>
      <c r="H4691" s="31" t="str">
        <f>VLOOKUP(B4691,'PEC unito'!A$2:B$7902,2,0)</f>
        <v>comune.omegna@legalmail.it</v>
      </c>
    </row>
    <row r="4692" spans="1:8" x14ac:dyDescent="0.25">
      <c r="A4692" s="4" t="s">
        <v>7801</v>
      </c>
      <c r="B4692" s="6" t="s">
        <v>4774</v>
      </c>
      <c r="C4692" s="4" t="s">
        <v>7816</v>
      </c>
      <c r="D4692" s="11">
        <v>1579</v>
      </c>
      <c r="E4692" s="11" t="str">
        <f t="shared" si="219"/>
        <v/>
      </c>
      <c r="F4692" s="11" t="str">
        <f t="shared" si="220"/>
        <v>CAMPANIA</v>
      </c>
      <c r="G4692" s="30">
        <f t="shared" si="221"/>
        <v>2.6567399152912191E-5</v>
      </c>
      <c r="H4692" s="31" t="str">
        <f>VLOOKUP(B4692,'PEC unito'!A$2:B$7902,2,0)</f>
        <v>comune.omignano@pec.it</v>
      </c>
    </row>
    <row r="4693" spans="1:8" x14ac:dyDescent="0.25">
      <c r="A4693" s="4" t="s">
        <v>7802</v>
      </c>
      <c r="B4693" s="8" t="s">
        <v>4775</v>
      </c>
      <c r="C4693" s="4" t="s">
        <v>7821</v>
      </c>
      <c r="D4693" s="11">
        <v>430</v>
      </c>
      <c r="E4693" s="11" t="str">
        <f t="shared" si="219"/>
        <v/>
      </c>
      <c r="F4693" s="11" t="str">
        <f t="shared" si="220"/>
        <v>SARDEGNA</v>
      </c>
      <c r="G4693" s="30">
        <f t="shared" si="221"/>
        <v>7.23494720440294E-6</v>
      </c>
      <c r="H4693" s="31" t="str">
        <f>VLOOKUP(B4693,'PEC unito'!A$2:B$7902,2,0)</f>
        <v>protocollo@pec.comune.onani.nu.it</v>
      </c>
    </row>
    <row r="4694" spans="1:8" x14ac:dyDescent="0.25">
      <c r="A4694" s="4" t="s">
        <v>7800</v>
      </c>
      <c r="B4694" s="6" t="s">
        <v>4776</v>
      </c>
      <c r="C4694" s="4" t="s">
        <v>7814</v>
      </c>
      <c r="D4694" s="11">
        <v>1017</v>
      </c>
      <c r="E4694" s="11" t="str">
        <f t="shared" si="219"/>
        <v/>
      </c>
      <c r="F4694" s="11" t="str">
        <f t="shared" si="220"/>
        <v>LAZIO</v>
      </c>
      <c r="G4694" s="30">
        <f t="shared" si="221"/>
        <v>1.7111491411343698E-5</v>
      </c>
      <c r="H4694" s="31" t="str">
        <f>VLOOKUP(B4694,'PEC unito'!A$2:B$7902,2,0)</f>
        <v>comuneonano@pec.it</v>
      </c>
    </row>
    <row r="4695" spans="1:8" x14ac:dyDescent="0.25">
      <c r="A4695" s="4" t="s">
        <v>7798</v>
      </c>
      <c r="B4695" s="6" t="s">
        <v>4777</v>
      </c>
      <c r="C4695" s="4" t="s">
        <v>7803</v>
      </c>
      <c r="D4695" s="11">
        <v>82</v>
      </c>
      <c r="E4695" s="11" t="str">
        <f t="shared" si="219"/>
        <v/>
      </c>
      <c r="F4695" s="11" t="str">
        <f t="shared" si="220"/>
        <v>PIEMONTE</v>
      </c>
      <c r="G4695" s="30">
        <f t="shared" si="221"/>
        <v>1.3796876064210258E-6</v>
      </c>
      <c r="H4695" s="31" t="str">
        <f>VLOOKUP(B4695,'PEC unito'!A$2:B$7902,2,0)</f>
        <v>comune.oncino@pec.it</v>
      </c>
    </row>
    <row r="4696" spans="1:8" x14ac:dyDescent="0.25">
      <c r="A4696" s="4" t="s">
        <v>7798</v>
      </c>
      <c r="B4696" s="6" t="s">
        <v>4778</v>
      </c>
      <c r="C4696" s="4" t="s">
        <v>7805</v>
      </c>
      <c r="D4696" s="11">
        <v>652</v>
      </c>
      <c r="E4696" s="11" t="str">
        <f t="shared" si="219"/>
        <v/>
      </c>
      <c r="F4696" s="11" t="str">
        <f t="shared" si="220"/>
        <v>LOMBARDIA</v>
      </c>
      <c r="G4696" s="30">
        <f t="shared" si="221"/>
        <v>1.0970199016908644E-5</v>
      </c>
      <c r="H4696" s="31" t="str">
        <f>VLOOKUP(B4696,'PEC unito'!A$2:B$7902,2,0)</f>
        <v>comune.oneta@legalmail.it</v>
      </c>
    </row>
    <row r="4697" spans="1:8" x14ac:dyDescent="0.25">
      <c r="A4697" s="4" t="s">
        <v>7802</v>
      </c>
      <c r="B4697" s="8" t="s">
        <v>4779</v>
      </c>
      <c r="C4697" s="4" t="s">
        <v>7821</v>
      </c>
      <c r="D4697" s="11">
        <v>742</v>
      </c>
      <c r="E4697" s="11" t="str">
        <f t="shared" si="219"/>
        <v/>
      </c>
      <c r="F4697" s="11" t="str">
        <f t="shared" si="220"/>
        <v>SARDEGNA</v>
      </c>
      <c r="G4697" s="30">
        <f t="shared" si="221"/>
        <v>1.2484490292248794E-5</v>
      </c>
      <c r="H4697" s="31" t="str">
        <f>VLOOKUP(B4697,'PEC unito'!A$2:B$7902,2,0)</f>
        <v>amministrativo@pec.comune.onifai.nu.it</v>
      </c>
    </row>
    <row r="4698" spans="1:8" x14ac:dyDescent="0.25">
      <c r="A4698" s="4" t="s">
        <v>7802</v>
      </c>
      <c r="B4698" s="8" t="s">
        <v>4780</v>
      </c>
      <c r="C4698" s="4" t="s">
        <v>7821</v>
      </c>
      <c r="D4698" s="11">
        <v>925</v>
      </c>
      <c r="E4698" s="11" t="str">
        <f t="shared" si="219"/>
        <v/>
      </c>
      <c r="F4698" s="11" t="str">
        <f t="shared" si="220"/>
        <v>SARDEGNA</v>
      </c>
      <c r="G4698" s="30">
        <f t="shared" si="221"/>
        <v>1.5563549218773765E-5</v>
      </c>
      <c r="H4698" s="31" t="str">
        <f>VLOOKUP(B4698,'PEC unito'!A$2:B$7902,2,0)</f>
        <v>protocollo@pec.comuneoniferi.nu.it</v>
      </c>
    </row>
    <row r="4699" spans="1:8" x14ac:dyDescent="0.25">
      <c r="A4699" s="4" t="s">
        <v>7798</v>
      </c>
      <c r="B4699" s="6" t="s">
        <v>4781</v>
      </c>
      <c r="C4699" s="4" t="s">
        <v>7805</v>
      </c>
      <c r="D4699" s="11">
        <v>1002</v>
      </c>
      <c r="E4699" s="11" t="str">
        <f t="shared" si="219"/>
        <v/>
      </c>
      <c r="F4699" s="11" t="str">
        <f t="shared" si="220"/>
        <v>LOMBARDIA</v>
      </c>
      <c r="G4699" s="30">
        <f t="shared" si="221"/>
        <v>1.6859109532120338E-5</v>
      </c>
      <c r="H4699" s="31" t="str">
        <f>VLOOKUP(B4699,'PEC unito'!A$2:B$7902,2,0)</f>
        <v>protocollo@pec.comune.ono-san-pietro.bs.it</v>
      </c>
    </row>
    <row r="4700" spans="1:8" x14ac:dyDescent="0.25">
      <c r="A4700" s="4" t="s">
        <v>7798</v>
      </c>
      <c r="B4700" s="6" t="s">
        <v>4782</v>
      </c>
      <c r="C4700" s="4" t="s">
        <v>7805</v>
      </c>
      <c r="D4700" s="11">
        <v>846</v>
      </c>
      <c r="E4700" s="11" t="str">
        <f t="shared" si="219"/>
        <v/>
      </c>
      <c r="F4700" s="11" t="str">
        <f t="shared" si="220"/>
        <v>LOMBARDIA</v>
      </c>
      <c r="G4700" s="30">
        <f t="shared" si="221"/>
        <v>1.4234337988197412E-5</v>
      </c>
      <c r="H4700" s="31" t="str">
        <f>VLOOKUP(B4700,'PEC unito'!A$2:B$7902,2,0)</f>
        <v>comune.onore@pec.regione.lombardia.it</v>
      </c>
    </row>
    <row r="4701" spans="1:8" x14ac:dyDescent="0.25">
      <c r="A4701" s="2" t="s">
        <v>7798</v>
      </c>
      <c r="B4701" s="6" t="s">
        <v>4783</v>
      </c>
      <c r="C4701" s="4" t="s">
        <v>7809</v>
      </c>
      <c r="D4701" s="11">
        <v>234</v>
      </c>
      <c r="E4701" s="11" t="str">
        <f t="shared" si="219"/>
        <v/>
      </c>
      <c r="F4701" s="11" t="str">
        <f t="shared" si="220"/>
        <v>LIGURIA</v>
      </c>
      <c r="G4701" s="30">
        <f t="shared" si="221"/>
        <v>3.9371573158843909E-6</v>
      </c>
      <c r="H4701" s="31" t="str">
        <f>VLOOKUP(B4701,'PEC unito'!A$2:B$7902,2,0)</f>
        <v>protocollo.onzo@legalmail.it</v>
      </c>
    </row>
    <row r="4702" spans="1:8" x14ac:dyDescent="0.25">
      <c r="A4702" s="4" t="s">
        <v>7798</v>
      </c>
      <c r="B4702" s="6" t="s">
        <v>4784</v>
      </c>
      <c r="C4702" s="4" t="s">
        <v>7805</v>
      </c>
      <c r="D4702" s="11">
        <v>13226</v>
      </c>
      <c r="E4702" s="11" t="str">
        <f t="shared" si="219"/>
        <v/>
      </c>
      <c r="F4702" s="11" t="str">
        <f t="shared" si="220"/>
        <v>LOMBARDIA</v>
      </c>
      <c r="G4702" s="30">
        <f t="shared" si="221"/>
        <v>2.2253351564054252E-4</v>
      </c>
      <c r="H4702" s="31" t="str">
        <f>VLOOKUP(B4702,'PEC unito'!A$2:B$7902,2,0)</f>
        <v>protocollo.opera@cert.legalmail.it</v>
      </c>
    </row>
    <row r="4703" spans="1:8" x14ac:dyDescent="0.25">
      <c r="A4703" s="4" t="s">
        <v>7801</v>
      </c>
      <c r="B4703" s="6" t="s">
        <v>4785</v>
      </c>
      <c r="C4703" s="4" t="s">
        <v>7815</v>
      </c>
      <c r="D4703" s="11">
        <v>428</v>
      </c>
      <c r="E4703" s="11" t="str">
        <f t="shared" si="219"/>
        <v/>
      </c>
      <c r="F4703" s="11" t="str">
        <f t="shared" si="220"/>
        <v>ABRUZZO</v>
      </c>
      <c r="G4703" s="30">
        <f t="shared" si="221"/>
        <v>7.2012962871731587E-6</v>
      </c>
      <c r="H4703" s="31" t="str">
        <f>VLOOKUP(B4703,'PEC unito'!A$2:B$7902,2,0)</f>
        <v>comuneopi@pec.comune.opi.aq.it</v>
      </c>
    </row>
    <row r="4704" spans="1:8" x14ac:dyDescent="0.25">
      <c r="A4704" s="4" t="s">
        <v>7799</v>
      </c>
      <c r="B4704" s="6" t="s">
        <v>4786</v>
      </c>
      <c r="C4704" s="4" t="s">
        <v>7807</v>
      </c>
      <c r="D4704" s="11">
        <v>9427</v>
      </c>
      <c r="E4704" s="11" t="str">
        <f t="shared" si="219"/>
        <v/>
      </c>
      <c r="F4704" s="11" t="str">
        <f t="shared" si="220"/>
        <v>VENETO</v>
      </c>
      <c r="G4704" s="30">
        <f t="shared" si="221"/>
        <v>1.586135983625733E-4</v>
      </c>
      <c r="H4704" s="31" t="str">
        <f>VLOOKUP(B4704,'PEC unito'!A$2:B$7902,2,0)</f>
        <v>oppeano.vr@cert.ip-veneto.net</v>
      </c>
    </row>
    <row r="4705" spans="1:8" x14ac:dyDescent="0.25">
      <c r="A4705" s="4" t="s">
        <v>7801</v>
      </c>
      <c r="B4705" s="6" t="s">
        <v>4787</v>
      </c>
      <c r="C4705" s="4" t="s">
        <v>7818</v>
      </c>
      <c r="D4705" s="11">
        <v>3860</v>
      </c>
      <c r="E4705" s="11" t="str">
        <f t="shared" si="219"/>
        <v/>
      </c>
      <c r="F4705" s="11" t="str">
        <f t="shared" si="220"/>
        <v>BASILICATA</v>
      </c>
      <c r="G4705" s="30">
        <f t="shared" si="221"/>
        <v>6.4946270253477554E-5</v>
      </c>
      <c r="H4705" s="31" t="str">
        <f>VLOOKUP(B4705,'PEC unito'!A$2:B$7902,2,0)</f>
        <v>comuneoppidolucano.protocollo@pec.it</v>
      </c>
    </row>
    <row r="4706" spans="1:8" x14ac:dyDescent="0.25">
      <c r="A4706" s="4" t="s">
        <v>7801</v>
      </c>
      <c r="B4706" s="6" t="s">
        <v>367</v>
      </c>
      <c r="C4706" s="4" t="s">
        <v>7819</v>
      </c>
      <c r="D4706" s="11">
        <v>5406</v>
      </c>
      <c r="E4706" s="11" t="str">
        <f t="shared" si="219"/>
        <v/>
      </c>
      <c r="F4706" s="11" t="str">
        <f t="shared" si="220"/>
        <v>CALABRIA</v>
      </c>
      <c r="G4706" s="30">
        <f t="shared" si="221"/>
        <v>9.0958429272098356E-5</v>
      </c>
      <c r="H4706" s="31" t="str">
        <f>VLOOKUP(B4706,'PEC unito'!A$2:B$7902,2,0)</f>
        <v>protocollo@pec.oppidomamertina.net</v>
      </c>
    </row>
    <row r="4707" spans="1:8" x14ac:dyDescent="0.25">
      <c r="A4707" s="4" t="s">
        <v>7799</v>
      </c>
      <c r="B4707" s="6" t="s">
        <v>7931</v>
      </c>
      <c r="C4707" s="4" t="s">
        <v>7806</v>
      </c>
      <c r="D4707" s="11">
        <v>3554</v>
      </c>
      <c r="E4707" s="11" t="str">
        <f t="shared" si="219"/>
        <v/>
      </c>
      <c r="F4707" s="11" t="str">
        <f t="shared" si="220"/>
        <v>TRENTINO-ALTO ADIGE/SÜDTIROL</v>
      </c>
      <c r="G4707" s="30">
        <f t="shared" si="221"/>
        <v>5.9797679917321043E-5</v>
      </c>
      <c r="H4707" s="31" t="str">
        <f>VLOOKUP(B4707,'PEC unito'!A$2:B$7902,2,0)</f>
        <v>auer.ora@legalmail.it</v>
      </c>
    </row>
    <row r="4708" spans="1:8" x14ac:dyDescent="0.25">
      <c r="A4708" s="4" t="s">
        <v>7802</v>
      </c>
      <c r="B4708" s="8" t="s">
        <v>4788</v>
      </c>
      <c r="C4708" s="4" t="s">
        <v>7821</v>
      </c>
      <c r="D4708" s="11">
        <v>3007</v>
      </c>
      <c r="E4708" s="11" t="str">
        <f t="shared" si="219"/>
        <v/>
      </c>
      <c r="F4708" s="11" t="str">
        <f t="shared" si="220"/>
        <v>SARDEGNA</v>
      </c>
      <c r="G4708" s="30">
        <f t="shared" si="221"/>
        <v>5.0594154054975906E-5</v>
      </c>
      <c r="H4708" s="31" t="str">
        <f>VLOOKUP(B4708,'PEC unito'!A$2:B$7902,2,0)</f>
        <v>protocollo@pec.comune.orani.nu.it</v>
      </c>
    </row>
    <row r="4709" spans="1:8" x14ac:dyDescent="0.25">
      <c r="A4709" s="4" t="s">
        <v>7801</v>
      </c>
      <c r="B4709" s="6" t="s">
        <v>4789</v>
      </c>
      <c r="C4709" s="4" t="s">
        <v>4200</v>
      </c>
      <c r="D4709" s="11">
        <v>1560</v>
      </c>
      <c r="E4709" s="11" t="str">
        <f t="shared" si="219"/>
        <v/>
      </c>
      <c r="F4709" s="11" t="str">
        <f t="shared" si="220"/>
        <v>MOLISE</v>
      </c>
      <c r="G4709" s="30">
        <f t="shared" si="221"/>
        <v>2.6247715439229271E-5</v>
      </c>
      <c r="H4709" s="31" t="str">
        <f>VLOOKUP(B4709,'PEC unito'!A$2:B$7902,2,0)</f>
        <v>comune.oratinocb@legalmail.it</v>
      </c>
    </row>
    <row r="4710" spans="1:8" x14ac:dyDescent="0.25">
      <c r="A4710" s="4" t="s">
        <v>7798</v>
      </c>
      <c r="B4710" s="6" t="s">
        <v>4790</v>
      </c>
      <c r="C4710" s="4" t="s">
        <v>7803</v>
      </c>
      <c r="D4710" s="11">
        <v>22537</v>
      </c>
      <c r="E4710" s="11" t="str">
        <f t="shared" si="219"/>
        <v/>
      </c>
      <c r="F4710" s="11" t="str">
        <f t="shared" si="220"/>
        <v>PIEMONTE</v>
      </c>
      <c r="G4710" s="30">
        <f t="shared" si="221"/>
        <v>3.7919536080378852E-4</v>
      </c>
      <c r="H4710" s="31" t="str">
        <f>VLOOKUP(B4710,'PEC unito'!A$2:B$7902,2,0)</f>
        <v>protocollo@pec.comune.orbassano.to.it</v>
      </c>
    </row>
    <row r="4711" spans="1:8" x14ac:dyDescent="0.25">
      <c r="A4711" s="4" t="s">
        <v>7800</v>
      </c>
      <c r="B4711" s="6" t="s">
        <v>4791</v>
      </c>
      <c r="C4711" s="4" t="s">
        <v>7811</v>
      </c>
      <c r="D4711" s="11">
        <v>14705</v>
      </c>
      <c r="E4711" s="11" t="str">
        <f t="shared" si="219"/>
        <v/>
      </c>
      <c r="F4711" s="11" t="str">
        <f t="shared" si="220"/>
        <v>TOSCANA</v>
      </c>
      <c r="G4711" s="30">
        <f t="shared" si="221"/>
        <v>2.4741836893196566E-4</v>
      </c>
      <c r="H4711" s="31" t="str">
        <f>VLOOKUP(B4711,'PEC unito'!A$2:B$7902,2,0)</f>
        <v>protocollo@pec.comuneorbetello.it</v>
      </c>
    </row>
    <row r="4712" spans="1:8" x14ac:dyDescent="0.25">
      <c r="A4712" s="4" t="s">
        <v>7800</v>
      </c>
      <c r="B4712" s="6" t="s">
        <v>4792</v>
      </c>
      <c r="C4712" s="4" t="s">
        <v>7811</v>
      </c>
      <c r="D4712" s="11">
        <v>635</v>
      </c>
      <c r="E4712" s="11" t="str">
        <f t="shared" si="219"/>
        <v/>
      </c>
      <c r="F4712" s="11" t="str">
        <f t="shared" si="220"/>
        <v>TOSCANA</v>
      </c>
      <c r="G4712" s="30">
        <f t="shared" si="221"/>
        <v>1.0684166220455504E-5</v>
      </c>
      <c r="H4712" s="31" t="str">
        <f>VLOOKUP(B4712,'PEC unito'!A$2:B$7902,2,0)</f>
        <v>comune.orciano@postacert.toscana.it</v>
      </c>
    </row>
    <row r="4713" spans="1:8" x14ac:dyDescent="0.25">
      <c r="A4713" s="2" t="s">
        <v>7798</v>
      </c>
      <c r="B4713" s="6" t="s">
        <v>4793</v>
      </c>
      <c r="C4713" s="4" t="s">
        <v>7809</v>
      </c>
      <c r="D4713" s="11">
        <v>895</v>
      </c>
      <c r="E4713" s="11" t="str">
        <f t="shared" si="219"/>
        <v/>
      </c>
      <c r="F4713" s="11" t="str">
        <f t="shared" si="220"/>
        <v>LIGURIA</v>
      </c>
      <c r="G4713" s="30">
        <f t="shared" si="221"/>
        <v>1.5058785460327049E-5</v>
      </c>
      <c r="H4713" s="31" t="str">
        <f>VLOOKUP(B4713,'PEC unito'!A$2:B$7902,2,0)</f>
        <v>comune.orcofeglino@legalmail.it</v>
      </c>
    </row>
    <row r="4714" spans="1:8" x14ac:dyDescent="0.25">
      <c r="A4714" s="4" t="s">
        <v>7801</v>
      </c>
      <c r="B4714" s="6" t="s">
        <v>4794</v>
      </c>
      <c r="C4714" s="4" t="s">
        <v>7817</v>
      </c>
      <c r="D4714" s="11">
        <v>2654</v>
      </c>
      <c r="E4714" s="11" t="str">
        <f t="shared" si="219"/>
        <v/>
      </c>
      <c r="F4714" s="11" t="str">
        <f t="shared" si="220"/>
        <v>PUGLIA</v>
      </c>
      <c r="G4714" s="30">
        <f t="shared" si="221"/>
        <v>4.4654767163919538E-5</v>
      </c>
      <c r="H4714" s="31" t="str">
        <f>VLOOKUP(B4714,'PEC unito'!A$2:B$7902,2,0)</f>
        <v>demografico@pec.comune.ordona.fg.it</v>
      </c>
    </row>
    <row r="4715" spans="1:8" x14ac:dyDescent="0.25">
      <c r="A4715" s="2" t="s">
        <v>7798</v>
      </c>
      <c r="B4715" s="6" t="s">
        <v>4795</v>
      </c>
      <c r="C4715" s="4" t="s">
        <v>7809</v>
      </c>
      <c r="D4715" s="11">
        <v>604</v>
      </c>
      <c r="E4715" s="11" t="str">
        <f t="shared" si="219"/>
        <v/>
      </c>
      <c r="F4715" s="11" t="str">
        <f t="shared" si="220"/>
        <v>LIGURIA</v>
      </c>
      <c r="G4715" s="30">
        <f t="shared" si="221"/>
        <v>1.0162577003393897E-5</v>
      </c>
      <c r="H4715" s="31" t="str">
        <f>VLOOKUP(B4715,'PEC unito'!A$2:B$7902,2,0)</f>
        <v>comuneorero@legalmail.it</v>
      </c>
    </row>
    <row r="4716" spans="1:8" x14ac:dyDescent="0.25">
      <c r="A4716" s="4" t="s">
        <v>7799</v>
      </c>
      <c r="B4716" s="6" t="s">
        <v>4796</v>
      </c>
      <c r="C4716" s="4" t="s">
        <v>7807</v>
      </c>
      <c r="D4716" s="11">
        <v>3151</v>
      </c>
      <c r="E4716" s="11" t="str">
        <f t="shared" si="219"/>
        <v/>
      </c>
      <c r="F4716" s="11" t="str">
        <f t="shared" si="220"/>
        <v>VENETO</v>
      </c>
      <c r="G4716" s="30">
        <f t="shared" si="221"/>
        <v>5.3017020095520148E-5</v>
      </c>
      <c r="H4716" s="31" t="str">
        <f>VLOOKUP(B4716,'PEC unito'!A$2:B$7902,2,0)</f>
        <v>orgiano.vi@cert.ip-veneto.net</v>
      </c>
    </row>
    <row r="4717" spans="1:8" x14ac:dyDescent="0.25">
      <c r="A4717" s="4" t="s">
        <v>7802</v>
      </c>
      <c r="B4717" s="8" t="s">
        <v>4797</v>
      </c>
      <c r="C4717" s="4" t="s">
        <v>7821</v>
      </c>
      <c r="D4717" s="11">
        <v>4347</v>
      </c>
      <c r="E4717" s="11" t="str">
        <f t="shared" si="219"/>
        <v/>
      </c>
      <c r="F4717" s="11" t="str">
        <f t="shared" si="220"/>
        <v>SARDEGNA</v>
      </c>
      <c r="G4717" s="30">
        <f t="shared" si="221"/>
        <v>7.3140268598929253E-5</v>
      </c>
      <c r="H4717" s="31" t="str">
        <f>VLOOKUP(B4717,'PEC unito'!A$2:B$7902,2,0)</f>
        <v>protocollo.orgosolo@pec.comunas.it</v>
      </c>
    </row>
    <row r="4718" spans="1:8" x14ac:dyDescent="0.25">
      <c r="A4718" s="4" t="s">
        <v>7801</v>
      </c>
      <c r="B4718" s="6" t="s">
        <v>4798</v>
      </c>
      <c r="C4718" s="4" t="s">
        <v>7817</v>
      </c>
      <c r="D4718" s="11">
        <v>15228</v>
      </c>
      <c r="E4718" s="11" t="str">
        <f t="shared" si="219"/>
        <v/>
      </c>
      <c r="F4718" s="11" t="str">
        <f t="shared" si="220"/>
        <v>PUGLIA</v>
      </c>
      <c r="G4718" s="30">
        <f t="shared" si="221"/>
        <v>2.562180837875534E-4</v>
      </c>
      <c r="H4718" s="31" t="str">
        <f>VLOOKUP(B4718,'PEC unito'!A$2:B$7902,2,0)</f>
        <v>protocollo.comune.oria@pec.rupar.puglia.it</v>
      </c>
    </row>
    <row r="4719" spans="1:8" x14ac:dyDescent="0.25">
      <c r="A4719" s="4" t="s">
        <v>7801</v>
      </c>
      <c r="B4719" s="6" t="s">
        <v>4799</v>
      </c>
      <c r="C4719" s="4" t="s">
        <v>7815</v>
      </c>
      <c r="D4719" s="11">
        <v>1155</v>
      </c>
      <c r="E4719" s="11" t="str">
        <f t="shared" si="219"/>
        <v/>
      </c>
      <c r="F4719" s="11" t="str">
        <f t="shared" si="220"/>
        <v>ABRUZZO</v>
      </c>
      <c r="G4719" s="30">
        <f t="shared" si="221"/>
        <v>1.9433404700198593E-5</v>
      </c>
      <c r="H4719" s="31" t="str">
        <f>VLOOKUP(B4719,'PEC unito'!A$2:B$7902,2,0)</f>
        <v>info@pec.comune.oricola.aq.it</v>
      </c>
    </row>
    <row r="4720" spans="1:8" x14ac:dyDescent="0.25">
      <c r="A4720" s="4" t="s">
        <v>7798</v>
      </c>
      <c r="B4720" s="6" t="s">
        <v>4800</v>
      </c>
      <c r="C4720" s="4" t="s">
        <v>7805</v>
      </c>
      <c r="D4720" s="11">
        <v>7416</v>
      </c>
      <c r="E4720" s="11" t="str">
        <f t="shared" si="219"/>
        <v/>
      </c>
      <c r="F4720" s="11" t="str">
        <f t="shared" si="220"/>
        <v>LOMBARDIA</v>
      </c>
      <c r="G4720" s="30">
        <f t="shared" si="221"/>
        <v>1.2477760108802838E-4</v>
      </c>
      <c r="H4720" s="31" t="str">
        <f>VLOOKUP(B4720,'PEC unito'!A$2:B$7902,2,0)</f>
        <v>segreteria@pec.comune.origgio.va.it</v>
      </c>
    </row>
    <row r="4721" spans="1:8" x14ac:dyDescent="0.25">
      <c r="A4721" s="4" t="s">
        <v>7798</v>
      </c>
      <c r="B4721" s="6" t="s">
        <v>4801</v>
      </c>
      <c r="C4721" s="4" t="s">
        <v>7805</v>
      </c>
      <c r="D4721" s="11">
        <v>840</v>
      </c>
      <c r="E4721" s="11" t="str">
        <f t="shared" si="219"/>
        <v/>
      </c>
      <c r="F4721" s="11" t="str">
        <f t="shared" si="220"/>
        <v>LOMBARDIA</v>
      </c>
      <c r="G4721" s="30">
        <f t="shared" si="221"/>
        <v>1.4133385236508068E-5</v>
      </c>
      <c r="H4721" s="31" t="str">
        <f>VLOOKUP(B4721,'PEC unito'!A$2:B$7902,2,0)</f>
        <v>comune.orino.va@halleypec.it</v>
      </c>
    </row>
    <row r="4722" spans="1:8" x14ac:dyDescent="0.25">
      <c r="A4722" s="4" t="s">
        <v>7798</v>
      </c>
      <c r="B4722" s="6" t="s">
        <v>4802</v>
      </c>
      <c r="C4722" s="4" t="s">
        <v>7805</v>
      </c>
      <c r="D4722" s="11">
        <v>1733</v>
      </c>
      <c r="E4722" s="11" t="str">
        <f t="shared" si="219"/>
        <v/>
      </c>
      <c r="F4722" s="11" t="str">
        <f t="shared" si="220"/>
        <v>LOMBARDIA</v>
      </c>
      <c r="G4722" s="30">
        <f t="shared" si="221"/>
        <v>2.9158519779605337E-5</v>
      </c>
      <c r="H4722" s="31" t="str">
        <f>VLOOKUP(B4722,'PEC unito'!A$2:B$7902,2,0)</f>
        <v>egov.orioalserio@cert.poliscomuneamico.net</v>
      </c>
    </row>
    <row r="4723" spans="1:8" x14ac:dyDescent="0.25">
      <c r="A4723" s="4" t="s">
        <v>7798</v>
      </c>
      <c r="B4723" s="6" t="s">
        <v>4803</v>
      </c>
      <c r="C4723" s="4" t="s">
        <v>7803</v>
      </c>
      <c r="D4723" s="11">
        <v>829</v>
      </c>
      <c r="E4723" s="11" t="str">
        <f t="shared" si="219"/>
        <v/>
      </c>
      <c r="F4723" s="11" t="str">
        <f t="shared" si="220"/>
        <v>PIEMONTE</v>
      </c>
      <c r="G4723" s="30">
        <f t="shared" si="221"/>
        <v>1.3948305191744273E-5</v>
      </c>
      <c r="H4723" s="31" t="str">
        <f>VLOOKUP(B4723,'PEC unito'!A$2:B$7902,2,0)</f>
        <v>orio.canavese@cert.ruparpiemonte.it</v>
      </c>
    </row>
    <row r="4724" spans="1:8" x14ac:dyDescent="0.25">
      <c r="A4724" s="4" t="s">
        <v>7798</v>
      </c>
      <c r="B4724" s="6" t="s">
        <v>4804</v>
      </c>
      <c r="C4724" s="4" t="s">
        <v>7805</v>
      </c>
      <c r="D4724" s="11">
        <v>2023</v>
      </c>
      <c r="E4724" s="11" t="str">
        <f t="shared" si="219"/>
        <v/>
      </c>
      <c r="F4724" s="11" t="str">
        <f t="shared" si="220"/>
        <v>LOMBARDIA</v>
      </c>
      <c r="G4724" s="30">
        <f t="shared" si="221"/>
        <v>3.4037902777923597E-5</v>
      </c>
      <c r="H4724" s="31" t="str">
        <f>VLOOKUP(B4724,'PEC unito'!A$2:B$7902,2,0)</f>
        <v>sindaco.comune.oriolitta@pec.regione.lombardia.it</v>
      </c>
    </row>
    <row r="4725" spans="1:8" x14ac:dyDescent="0.25">
      <c r="A4725" s="4" t="s">
        <v>7801</v>
      </c>
      <c r="B4725" s="6" t="s">
        <v>92</v>
      </c>
      <c r="C4725" s="4" t="s">
        <v>7819</v>
      </c>
      <c r="D4725" s="11">
        <v>2386</v>
      </c>
      <c r="E4725" s="11" t="str">
        <f t="shared" si="219"/>
        <v/>
      </c>
      <c r="F4725" s="11" t="str">
        <f t="shared" si="220"/>
        <v>CALABRIA</v>
      </c>
      <c r="G4725" s="30">
        <f t="shared" si="221"/>
        <v>4.0145544255128869E-5</v>
      </c>
      <c r="H4725" s="31" t="str">
        <f>VLOOKUP(B4725,'PEC unito'!A$2:B$7902,2,0)</f>
        <v>info.comune.oriolo.cs@legalmail.it</v>
      </c>
    </row>
    <row r="4726" spans="1:8" x14ac:dyDescent="0.25">
      <c r="A4726" s="4" t="s">
        <v>7800</v>
      </c>
      <c r="B4726" s="6" t="s">
        <v>4805</v>
      </c>
      <c r="C4726" s="4" t="s">
        <v>7814</v>
      </c>
      <c r="D4726" s="11">
        <v>3648</v>
      </c>
      <c r="E4726" s="11" t="str">
        <f t="shared" si="219"/>
        <v/>
      </c>
      <c r="F4726" s="11" t="str">
        <f t="shared" si="220"/>
        <v>LAZIO</v>
      </c>
      <c r="G4726" s="30">
        <f t="shared" si="221"/>
        <v>6.1379273027120751E-5</v>
      </c>
      <c r="H4726" s="31" t="str">
        <f>VLOOKUP(B4726,'PEC unito'!A$2:B$7902,2,0)</f>
        <v>comuneorioloromano@postemailcertificata.it</v>
      </c>
    </row>
    <row r="4727" spans="1:8" x14ac:dyDescent="0.25">
      <c r="A4727" s="4" t="s">
        <v>7802</v>
      </c>
      <c r="B4727" s="8" t="s">
        <v>4806</v>
      </c>
      <c r="C4727" s="4" t="s">
        <v>7821</v>
      </c>
      <c r="D4727" s="11">
        <v>31155</v>
      </c>
      <c r="E4727" s="11" t="str">
        <f t="shared" si="219"/>
        <v/>
      </c>
      <c r="F4727" s="11" t="str">
        <f t="shared" si="220"/>
        <v>SARDEGNA</v>
      </c>
      <c r="G4727" s="30">
        <f t="shared" si="221"/>
        <v>5.2419716314691537E-4</v>
      </c>
      <c r="H4727" s="31" t="str">
        <f>VLOOKUP(B4727,'PEC unito'!A$2:B$7902,2,0)</f>
        <v>istituzionale@pec.comune.oristano.it</v>
      </c>
    </row>
    <row r="4728" spans="1:8" x14ac:dyDescent="0.25">
      <c r="A4728" s="4" t="s">
        <v>7798</v>
      </c>
      <c r="B4728" s="6" t="s">
        <v>4807</v>
      </c>
      <c r="C4728" s="4" t="s">
        <v>7803</v>
      </c>
      <c r="D4728" s="11">
        <v>1723</v>
      </c>
      <c r="E4728" s="11" t="str">
        <f t="shared" si="219"/>
        <v/>
      </c>
      <c r="F4728" s="11" t="str">
        <f t="shared" si="220"/>
        <v>PIEMONTE</v>
      </c>
      <c r="G4728" s="30">
        <f t="shared" si="221"/>
        <v>2.899026519345643E-5</v>
      </c>
      <c r="H4728" s="31" t="str">
        <f>VLOOKUP(B4728,'PEC unito'!A$2:B$7902,2,0)</f>
        <v>protocollo.ormea@cert.ruparpiemonte.it</v>
      </c>
    </row>
    <row r="4729" spans="1:8" x14ac:dyDescent="0.25">
      <c r="A4729" s="4" t="s">
        <v>7799</v>
      </c>
      <c r="B4729" s="6" t="s">
        <v>4808</v>
      </c>
      <c r="C4729" s="4" t="s">
        <v>7807</v>
      </c>
      <c r="D4729" s="11">
        <v>4464</v>
      </c>
      <c r="E4729" s="11" t="str">
        <f t="shared" si="219"/>
        <v/>
      </c>
      <c r="F4729" s="11" t="str">
        <f t="shared" si="220"/>
        <v>VENETO</v>
      </c>
      <c r="G4729" s="30">
        <f t="shared" si="221"/>
        <v>7.5108847256871446E-5</v>
      </c>
      <c r="H4729" s="31" t="str">
        <f>VLOOKUP(B4729,'PEC unito'!A$2:B$7902,2,0)</f>
        <v>amministrativo@pec.comune.ormelle.tv.it</v>
      </c>
    </row>
    <row r="4730" spans="1:8" x14ac:dyDescent="0.25">
      <c r="A4730" s="4" t="s">
        <v>7798</v>
      </c>
      <c r="B4730" s="6" t="s">
        <v>4809</v>
      </c>
      <c r="C4730" s="4" t="s">
        <v>7805</v>
      </c>
      <c r="D4730" s="11">
        <v>4702</v>
      </c>
      <c r="E4730" s="11" t="str">
        <f t="shared" si="219"/>
        <v/>
      </c>
      <c r="F4730" s="11" t="str">
        <f t="shared" si="220"/>
        <v>LOMBARDIA</v>
      </c>
      <c r="G4730" s="30">
        <f t="shared" si="221"/>
        <v>7.9113306407215409E-5</v>
      </c>
      <c r="H4730" s="31" t="str">
        <f>VLOOKUP(B4730,'PEC unito'!A$2:B$7902,2,0)</f>
        <v>protocollo.comuneornago@postecert.it</v>
      </c>
    </row>
    <row r="4731" spans="1:8" x14ac:dyDescent="0.25">
      <c r="A4731" s="4" t="s">
        <v>7798</v>
      </c>
      <c r="B4731" s="6" t="s">
        <v>4810</v>
      </c>
      <c r="C4731" s="4" t="s">
        <v>7803</v>
      </c>
      <c r="D4731" s="11">
        <v>3407</v>
      </c>
      <c r="E4731" s="11" t="str">
        <f t="shared" si="219"/>
        <v/>
      </c>
      <c r="F4731" s="11" t="str">
        <f t="shared" si="220"/>
        <v>PIEMONTE</v>
      </c>
      <c r="G4731" s="30">
        <f t="shared" si="221"/>
        <v>5.7324337500932131E-5</v>
      </c>
      <c r="H4731" s="31" t="str">
        <f>VLOOKUP(B4731,'PEC unito'!A$2:B$7902,2,0)</f>
        <v>comune.ornavasso@legalmail.it</v>
      </c>
    </row>
    <row r="4732" spans="1:8" x14ac:dyDescent="0.25">
      <c r="A4732" s="4" t="s">
        <v>7798</v>
      </c>
      <c r="B4732" s="6" t="s">
        <v>4811</v>
      </c>
      <c r="C4732" s="4" t="s">
        <v>7805</v>
      </c>
      <c r="D4732" s="11">
        <v>172</v>
      </c>
      <c r="E4732" s="11" t="str">
        <f t="shared" si="219"/>
        <v/>
      </c>
      <c r="F4732" s="11" t="str">
        <f t="shared" si="220"/>
        <v>LOMBARDIA</v>
      </c>
      <c r="G4732" s="30">
        <f t="shared" si="221"/>
        <v>2.8939788817611761E-6</v>
      </c>
      <c r="H4732" s="31" t="str">
        <f>VLOOKUP(B4732,'PEC unito'!A$2:B$7902,2,0)</f>
        <v>comune.ornica@pec.regione.lombardia.it</v>
      </c>
    </row>
    <row r="4733" spans="1:8" x14ac:dyDescent="0.25">
      <c r="A4733" s="4" t="s">
        <v>7802</v>
      </c>
      <c r="B4733" s="8" t="s">
        <v>4812</v>
      </c>
      <c r="C4733" s="4" t="s">
        <v>7821</v>
      </c>
      <c r="D4733" s="11">
        <v>6794</v>
      </c>
      <c r="E4733" s="11" t="str">
        <f t="shared" si="219"/>
        <v/>
      </c>
      <c r="F4733" s="11" t="str">
        <f t="shared" si="220"/>
        <v>SARDEGNA</v>
      </c>
      <c r="G4733" s="30">
        <f t="shared" si="221"/>
        <v>1.1431216582956645E-4</v>
      </c>
      <c r="H4733" s="31" t="str">
        <f>VLOOKUP(B4733,'PEC unito'!A$2:B$7902,2,0)</f>
        <v xml:space="preserve">protocollo@pec.comuneorosei.it </v>
      </c>
    </row>
    <row r="4734" spans="1:8" x14ac:dyDescent="0.25">
      <c r="A4734" s="4" t="s">
        <v>7802</v>
      </c>
      <c r="B4734" s="8" t="s">
        <v>4813</v>
      </c>
      <c r="C4734" s="4" t="s">
        <v>7821</v>
      </c>
      <c r="D4734" s="11">
        <v>2152</v>
      </c>
      <c r="E4734" s="11" t="str">
        <f t="shared" si="219"/>
        <v/>
      </c>
      <c r="F4734" s="11" t="str">
        <f t="shared" si="220"/>
        <v>SARDEGNA</v>
      </c>
      <c r="G4734" s="30">
        <f t="shared" si="221"/>
        <v>3.6208386939244483E-5</v>
      </c>
      <c r="H4734" s="31" t="str">
        <f>VLOOKUP(B4734,'PEC unito'!A$2:B$7902,2,0)</f>
        <v>protocollo@pec.comune.orotelli.nu.it</v>
      </c>
    </row>
    <row r="4735" spans="1:8" x14ac:dyDescent="0.25">
      <c r="A4735" s="4" t="s">
        <v>7801</v>
      </c>
      <c r="B4735" s="6" t="s">
        <v>4814</v>
      </c>
      <c r="C4735" s="4" t="s">
        <v>7816</v>
      </c>
      <c r="D4735" s="11">
        <v>1161</v>
      </c>
      <c r="E4735" s="11" t="str">
        <f t="shared" si="219"/>
        <v/>
      </c>
      <c r="F4735" s="11" t="str">
        <f t="shared" si="220"/>
        <v>CAMPANIA</v>
      </c>
      <c r="G4735" s="30">
        <f t="shared" si="221"/>
        <v>1.9534357451887937E-5</v>
      </c>
      <c r="H4735" s="31" t="str">
        <f>VLOOKUP(B4735,'PEC unito'!A$2:B$7902,2,0)</f>
        <v>orriaanagrafe@legalmail.it</v>
      </c>
    </row>
    <row r="4736" spans="1:8" x14ac:dyDescent="0.25">
      <c r="A4736" s="4" t="s">
        <v>7802</v>
      </c>
      <c r="B4736" s="8" t="s">
        <v>4815</v>
      </c>
      <c r="C4736" s="4" t="s">
        <v>7821</v>
      </c>
      <c r="D4736" s="11">
        <v>2397</v>
      </c>
      <c r="E4736" s="11" t="str">
        <f t="shared" si="219"/>
        <v/>
      </c>
      <c r="F4736" s="11" t="str">
        <f t="shared" si="220"/>
        <v>SARDEGNA</v>
      </c>
      <c r="G4736" s="30">
        <f t="shared" si="221"/>
        <v>4.0330624299892668E-5</v>
      </c>
      <c r="H4736" s="31" t="str">
        <f>VLOOKUP(B4736,'PEC unito'!A$2:B$7902,2,0)</f>
        <v>servizianagrafici.orroli@pec.it</v>
      </c>
    </row>
    <row r="4737" spans="1:8" x14ac:dyDescent="0.25">
      <c r="A4737" s="4" t="s">
        <v>7799</v>
      </c>
      <c r="B4737" s="6" t="s">
        <v>4816</v>
      </c>
      <c r="C4737" s="4" t="s">
        <v>7807</v>
      </c>
      <c r="D4737" s="11">
        <v>3917</v>
      </c>
      <c r="E4737" s="11" t="str">
        <f t="shared" si="219"/>
        <v/>
      </c>
      <c r="F4737" s="11" t="str">
        <f t="shared" si="220"/>
        <v>VENETO</v>
      </c>
      <c r="G4737" s="30">
        <f t="shared" si="221"/>
        <v>6.5905321394526308E-5</v>
      </c>
      <c r="H4737" s="31" t="str">
        <f>VLOOKUP(B4737,'PEC unito'!A$2:B$7902,2,0)</f>
        <v>info.orsago@postecert.it</v>
      </c>
    </row>
    <row r="4738" spans="1:8" x14ac:dyDescent="0.25">
      <c r="A4738" s="4" t="s">
        <v>7798</v>
      </c>
      <c r="B4738" s="6" t="s">
        <v>4817</v>
      </c>
      <c r="C4738" s="4" t="s">
        <v>7803</v>
      </c>
      <c r="D4738" s="11">
        <v>406</v>
      </c>
      <c r="E4738" s="11" t="str">
        <f t="shared" ref="E4738:E4801" si="222">IF(D4738&gt;300000,"trovato","")</f>
        <v/>
      </c>
      <c r="F4738" s="11" t="str">
        <f t="shared" ref="F4738:F4801" si="223">IF(AND(D4738&gt;50000,D4738&lt;100000),"COMPRESO",C4738)</f>
        <v>PIEMONTE</v>
      </c>
      <c r="G4738" s="30">
        <f t="shared" ref="G4738:G4801" si="224">D4738/Totale</f>
        <v>6.8311361976455666E-6</v>
      </c>
      <c r="H4738" s="31" t="str">
        <f>VLOOKUP(B4738,'PEC unito'!A$2:B$7902,2,0)</f>
        <v>comune.orsarabormida@pec.it</v>
      </c>
    </row>
    <row r="4739" spans="1:8" x14ac:dyDescent="0.25">
      <c r="A4739" s="4" t="s">
        <v>7801</v>
      </c>
      <c r="B4739" s="6" t="s">
        <v>4818</v>
      </c>
      <c r="C4739" s="4" t="s">
        <v>7817</v>
      </c>
      <c r="D4739" s="11">
        <v>2914</v>
      </c>
      <c r="E4739" s="11" t="str">
        <f t="shared" si="222"/>
        <v/>
      </c>
      <c r="F4739" s="11" t="str">
        <f t="shared" si="223"/>
        <v>PUGLIA</v>
      </c>
      <c r="G4739" s="30">
        <f t="shared" si="224"/>
        <v>4.9029386403791086E-5</v>
      </c>
      <c r="H4739" s="31" t="str">
        <f>VLOOKUP(B4739,'PEC unito'!A$2:B$7902,2,0)</f>
        <v>comune@pec.comune.orsaradipuglia.fg.it</v>
      </c>
    </row>
    <row r="4740" spans="1:8" x14ac:dyDescent="0.25">
      <c r="A4740" s="4" t="s">
        <v>7798</v>
      </c>
      <c r="B4740" s="6" t="s">
        <v>4819</v>
      </c>
      <c r="C4740" s="4" t="s">
        <v>7805</v>
      </c>
      <c r="D4740" s="11">
        <v>2757</v>
      </c>
      <c r="E4740" s="11" t="str">
        <f t="shared" si="222"/>
        <v/>
      </c>
      <c r="F4740" s="11" t="str">
        <f t="shared" si="223"/>
        <v>LOMBARDIA</v>
      </c>
      <c r="G4740" s="30">
        <f t="shared" si="224"/>
        <v>4.638778940125327E-5</v>
      </c>
      <c r="H4740" s="31" t="str">
        <f>VLOOKUP(B4740,'PEC unito'!A$2:B$7902,2,0)</f>
        <v>comune.orsenigo@pec.provincia.como.it</v>
      </c>
    </row>
    <row r="4741" spans="1:8" x14ac:dyDescent="0.25">
      <c r="A4741" s="4" t="s">
        <v>7801</v>
      </c>
      <c r="B4741" s="6" t="s">
        <v>4820</v>
      </c>
      <c r="C4741" s="4" t="s">
        <v>7815</v>
      </c>
      <c r="D4741" s="11">
        <v>4008</v>
      </c>
      <c r="E4741" s="11" t="str">
        <f t="shared" si="222"/>
        <v/>
      </c>
      <c r="F4741" s="11" t="str">
        <f t="shared" si="223"/>
        <v>ABRUZZO</v>
      </c>
      <c r="G4741" s="30">
        <f t="shared" si="224"/>
        <v>6.7436438128481353E-5</v>
      </c>
      <c r="H4741" s="31" t="str">
        <f>VLOOKUP(B4741,'PEC unito'!A$2:B$7902,2,0)</f>
        <v>info@pec.comune.orsogna.chieti.it</v>
      </c>
    </row>
    <row r="4742" spans="1:8" x14ac:dyDescent="0.25">
      <c r="A4742" s="4" t="s">
        <v>7801</v>
      </c>
      <c r="B4742" s="6" t="s">
        <v>93</v>
      </c>
      <c r="C4742" s="4" t="s">
        <v>7819</v>
      </c>
      <c r="D4742" s="11">
        <v>1338</v>
      </c>
      <c r="E4742" s="11" t="str">
        <f t="shared" si="222"/>
        <v/>
      </c>
      <c r="F4742" s="11" t="str">
        <f t="shared" si="223"/>
        <v>CALABRIA</v>
      </c>
      <c r="G4742" s="30">
        <f t="shared" si="224"/>
        <v>2.2512463626723568E-5</v>
      </c>
      <c r="H4742" s="31" t="str">
        <f>VLOOKUP(B4742,'PEC unito'!A$2:B$7902,2,0)</f>
        <v>protocollo.comune.orsomarso@asmepec.it</v>
      </c>
    </row>
    <row r="4743" spans="1:8" x14ac:dyDescent="0.25">
      <c r="A4743" s="4" t="s">
        <v>7801</v>
      </c>
      <c r="B4743" s="6" t="s">
        <v>4821</v>
      </c>
      <c r="C4743" s="4" t="s">
        <v>7816</v>
      </c>
      <c r="D4743" s="11">
        <v>24796</v>
      </c>
      <c r="E4743" s="11" t="str">
        <f t="shared" si="222"/>
        <v/>
      </c>
      <c r="F4743" s="11" t="str">
        <f t="shared" si="223"/>
        <v>CAMPANIA</v>
      </c>
      <c r="G4743" s="30">
        <f t="shared" si="224"/>
        <v>4.1720407181482629E-4</v>
      </c>
      <c r="H4743" s="31" t="str">
        <f>VLOOKUP(B4743,'PEC unito'!A$2:B$7902,2,0)</f>
        <v>protocollo.ortadiatella@asmepec.it</v>
      </c>
    </row>
    <row r="4744" spans="1:8" x14ac:dyDescent="0.25">
      <c r="A4744" s="4" t="s">
        <v>7801</v>
      </c>
      <c r="B4744" s="6" t="s">
        <v>4822</v>
      </c>
      <c r="C4744" s="4" t="s">
        <v>7817</v>
      </c>
      <c r="D4744" s="11">
        <v>16999</v>
      </c>
      <c r="E4744" s="11" t="str">
        <f t="shared" si="222"/>
        <v/>
      </c>
      <c r="F4744" s="11" t="str">
        <f t="shared" si="223"/>
        <v>PUGLIA</v>
      </c>
      <c r="G4744" s="30">
        <f t="shared" si="224"/>
        <v>2.8601597099452462E-4</v>
      </c>
      <c r="H4744" s="31" t="str">
        <f>VLOOKUP(B4744,'PEC unito'!A$2:B$7902,2,0)</f>
        <v>demografico.ortanova@pec.it</v>
      </c>
    </row>
    <row r="4745" spans="1:8" x14ac:dyDescent="0.25">
      <c r="A4745" s="4" t="s">
        <v>7798</v>
      </c>
      <c r="B4745" s="6" t="s">
        <v>4823</v>
      </c>
      <c r="C4745" s="4" t="s">
        <v>7803</v>
      </c>
      <c r="D4745" s="11">
        <v>1163</v>
      </c>
      <c r="E4745" s="11" t="str">
        <f t="shared" si="222"/>
        <v/>
      </c>
      <c r="F4745" s="11" t="str">
        <f t="shared" si="223"/>
        <v>PIEMONTE</v>
      </c>
      <c r="G4745" s="30">
        <f t="shared" si="224"/>
        <v>1.9568008369117719E-5</v>
      </c>
      <c r="H4745" s="31" t="str">
        <f>VLOOKUP(B4745,'PEC unito'!A$2:B$7902,2,0)</f>
        <v>protocollo.orta.san.giulio@cert.ruparpiemonte.it</v>
      </c>
    </row>
    <row r="4746" spans="1:8" x14ac:dyDescent="0.25">
      <c r="A4746" s="4" t="s">
        <v>7802</v>
      </c>
      <c r="B4746" s="8" t="s">
        <v>4824</v>
      </c>
      <c r="C4746" s="4" t="s">
        <v>7821</v>
      </c>
      <c r="D4746" s="11">
        <v>933</v>
      </c>
      <c r="E4746" s="11" t="str">
        <f t="shared" si="222"/>
        <v/>
      </c>
      <c r="F4746" s="11" t="str">
        <f t="shared" si="223"/>
        <v>SARDEGNA</v>
      </c>
      <c r="G4746" s="30">
        <f t="shared" si="224"/>
        <v>1.5698152887692891E-5</v>
      </c>
      <c r="H4746" s="31" t="str">
        <f>VLOOKUP(B4746,'PEC unito'!A$2:B$7902,2,0)</f>
        <v>protocollo.ortacesus@servizipostacert.it</v>
      </c>
    </row>
    <row r="4747" spans="1:8" x14ac:dyDescent="0.25">
      <c r="A4747" s="4" t="s">
        <v>7800</v>
      </c>
      <c r="B4747" s="6" t="s">
        <v>4825</v>
      </c>
      <c r="C4747" s="4" t="s">
        <v>7814</v>
      </c>
      <c r="D4747" s="11">
        <v>8665</v>
      </c>
      <c r="E4747" s="11" t="str">
        <f t="shared" si="222"/>
        <v/>
      </c>
      <c r="F4747" s="11" t="str">
        <f t="shared" si="223"/>
        <v>LAZIO</v>
      </c>
      <c r="G4747" s="30">
        <f t="shared" si="224"/>
        <v>1.4579259889802669E-4</v>
      </c>
      <c r="H4747" s="31" t="str">
        <f>VLOOKUP(B4747,'PEC unito'!A$2:B$7902,2,0)</f>
        <v>comuneorte@pec.it</v>
      </c>
    </row>
    <row r="4748" spans="1:8" x14ac:dyDescent="0.25">
      <c r="A4748" s="4" t="s">
        <v>7801</v>
      </c>
      <c r="B4748" s="6" t="s">
        <v>4826</v>
      </c>
      <c r="C4748" s="4" t="s">
        <v>7817</v>
      </c>
      <c r="D4748" s="11">
        <v>2359</v>
      </c>
      <c r="E4748" s="11" t="str">
        <f t="shared" si="222"/>
        <v/>
      </c>
      <c r="F4748" s="11" t="str">
        <f t="shared" si="223"/>
        <v>PUGLIA</v>
      </c>
      <c r="G4748" s="30">
        <f t="shared" si="224"/>
        <v>3.9691256872526827E-5</v>
      </c>
      <c r="H4748" s="31" t="str">
        <f>VLOOKUP(B4748,'PEC unito'!A$2:B$7902,2,0)</f>
        <v>sindaco.comune.ortelle@pec.rupar.puglia.it</v>
      </c>
    </row>
    <row r="4749" spans="1:8" x14ac:dyDescent="0.25">
      <c r="A4749" s="4" t="s">
        <v>7800</v>
      </c>
      <c r="B4749" s="6" t="s">
        <v>4827</v>
      </c>
      <c r="C4749" s="4" t="s">
        <v>7813</v>
      </c>
      <c r="D4749" s="11">
        <v>791</v>
      </c>
      <c r="E4749" s="11" t="str">
        <f t="shared" si="222"/>
        <v/>
      </c>
      <c r="F4749" s="11" t="str">
        <f t="shared" si="223"/>
        <v>MARCHE</v>
      </c>
      <c r="G4749" s="30">
        <f t="shared" si="224"/>
        <v>1.3308937764378431E-5</v>
      </c>
      <c r="H4749" s="31" t="str">
        <f>VLOOKUP(B4749,'PEC unito'!A$2:B$7902,2,0)</f>
        <v>comune.ortezzano@emarche.it</v>
      </c>
    </row>
    <row r="4750" spans="1:8" x14ac:dyDescent="0.25">
      <c r="A4750" s="4" t="s">
        <v>7800</v>
      </c>
      <c r="B4750" s="6" t="s">
        <v>4828</v>
      </c>
      <c r="C4750" s="4" t="s">
        <v>7811</v>
      </c>
      <c r="D4750" s="11">
        <v>878</v>
      </c>
      <c r="E4750" s="11" t="str">
        <f t="shared" si="222"/>
        <v/>
      </c>
      <c r="F4750" s="11" t="str">
        <f t="shared" si="223"/>
        <v>TOSCANA</v>
      </c>
      <c r="G4750" s="30">
        <f t="shared" si="224"/>
        <v>1.4772752663873909E-5</v>
      </c>
      <c r="H4750" s="31" t="str">
        <f>VLOOKUP(B4750,'PEC unito'!A$2:B$7902,2,0)</f>
        <v>comune.ortignanoraggiolo@postacert.toscana.it</v>
      </c>
    </row>
    <row r="4751" spans="1:8" x14ac:dyDescent="0.25">
      <c r="A4751" s="4" t="s">
        <v>7799</v>
      </c>
      <c r="B4751" s="6" t="s">
        <v>7932</v>
      </c>
      <c r="C4751" s="4" t="s">
        <v>7806</v>
      </c>
      <c r="D4751" s="11">
        <v>4653</v>
      </c>
      <c r="E4751" s="11" t="str">
        <f t="shared" si="222"/>
        <v/>
      </c>
      <c r="F4751" s="11" t="str">
        <f t="shared" si="223"/>
        <v>TRENTINO-ALTO ADIGE/SÜDTIROL</v>
      </c>
      <c r="G4751" s="30">
        <f t="shared" si="224"/>
        <v>7.828885893508577E-5</v>
      </c>
      <c r="H4751" s="31" t="str">
        <f>VLOOKUP(B4751,'PEC unito'!A$2:B$7902,2,0)</f>
        <v>stulrich.ortisei@legalmail.it</v>
      </c>
    </row>
    <row r="4752" spans="1:8" x14ac:dyDescent="0.25">
      <c r="A4752" s="4" t="s">
        <v>7801</v>
      </c>
      <c r="B4752" s="6" t="s">
        <v>4829</v>
      </c>
      <c r="C4752" s="4" t="s">
        <v>7815</v>
      </c>
      <c r="D4752" s="11">
        <v>23425</v>
      </c>
      <c r="E4752" s="11" t="str">
        <f t="shared" si="222"/>
        <v/>
      </c>
      <c r="F4752" s="11" t="str">
        <f t="shared" si="223"/>
        <v>ABRUZZO</v>
      </c>
      <c r="G4752" s="30">
        <f t="shared" si="224"/>
        <v>3.9413636805381134E-4</v>
      </c>
      <c r="H4752" s="31" t="str">
        <f>VLOOKUP(B4752,'PEC unito'!A$2:B$7902,2,0)</f>
        <v>protocollo@pec.comuneortona.ch.it</v>
      </c>
    </row>
    <row r="4753" spans="1:8" x14ac:dyDescent="0.25">
      <c r="A4753" s="4" t="s">
        <v>7801</v>
      </c>
      <c r="B4753" s="6" t="s">
        <v>4830</v>
      </c>
      <c r="C4753" s="4" t="s">
        <v>7815</v>
      </c>
      <c r="D4753" s="11">
        <v>592</v>
      </c>
      <c r="E4753" s="11" t="str">
        <f t="shared" si="222"/>
        <v/>
      </c>
      <c r="F4753" s="11" t="str">
        <f t="shared" si="223"/>
        <v>ABRUZZO</v>
      </c>
      <c r="G4753" s="30">
        <f t="shared" si="224"/>
        <v>9.9606715000152107E-6</v>
      </c>
      <c r="H4753" s="31" t="str">
        <f>VLOOKUP(B4753,'PEC unito'!A$2:B$7902,2,0)</f>
        <v>comune.ortona.aq@pec.it</v>
      </c>
    </row>
    <row r="4754" spans="1:8" x14ac:dyDescent="0.25">
      <c r="A4754" s="2" t="s">
        <v>7798</v>
      </c>
      <c r="B4754" s="6" t="s">
        <v>4831</v>
      </c>
      <c r="C4754" s="4" t="s">
        <v>7809</v>
      </c>
      <c r="D4754" s="11">
        <v>1583</v>
      </c>
      <c r="E4754" s="11" t="str">
        <f t="shared" si="222"/>
        <v/>
      </c>
      <c r="F4754" s="11" t="str">
        <f t="shared" si="223"/>
        <v>LIGURIA</v>
      </c>
      <c r="G4754" s="30">
        <f t="shared" si="224"/>
        <v>2.6634700987371752E-5</v>
      </c>
      <c r="H4754" s="31" t="str">
        <f>VLOOKUP(B4754,'PEC unito'!A$2:B$7902,2,0)</f>
        <v>comuneortovero@pec.it</v>
      </c>
    </row>
    <row r="4755" spans="1:8" x14ac:dyDescent="0.25">
      <c r="A4755" s="4" t="s">
        <v>7801</v>
      </c>
      <c r="B4755" s="6" t="s">
        <v>4832</v>
      </c>
      <c r="C4755" s="4" t="s">
        <v>7815</v>
      </c>
      <c r="D4755" s="11">
        <v>1863</v>
      </c>
      <c r="E4755" s="11" t="str">
        <f t="shared" si="222"/>
        <v/>
      </c>
      <c r="F4755" s="11" t="str">
        <f t="shared" si="223"/>
        <v>ABRUZZO</v>
      </c>
      <c r="G4755" s="30">
        <f t="shared" si="224"/>
        <v>3.1345829399541111E-5</v>
      </c>
      <c r="H4755" s="31" t="str">
        <f>VLOOKUP(B4755,'PEC unito'!A$2:B$7902,2,0)</f>
        <v>sdcomunediortucchioaq@pec.it</v>
      </c>
    </row>
    <row r="4756" spans="1:8" x14ac:dyDescent="0.25">
      <c r="A4756" s="4" t="s">
        <v>7802</v>
      </c>
      <c r="B4756" s="8" t="s">
        <v>4833</v>
      </c>
      <c r="C4756" s="4" t="s">
        <v>7821</v>
      </c>
      <c r="D4756" s="11">
        <v>1262</v>
      </c>
      <c r="E4756" s="11" t="str">
        <f t="shared" si="222"/>
        <v/>
      </c>
      <c r="F4756" s="11" t="str">
        <f t="shared" si="223"/>
        <v>SARDEGNA</v>
      </c>
      <c r="G4756" s="30">
        <f t="shared" si="224"/>
        <v>2.1233728771991882E-5</v>
      </c>
      <c r="H4756" s="31" t="str">
        <f>VLOOKUP(B4756,'PEC unito'!A$2:B$7902,2,0)</f>
        <v>protocollo@pec.comune.ortueri.nu.it</v>
      </c>
    </row>
    <row r="4757" spans="1:8" x14ac:dyDescent="0.25">
      <c r="A4757" s="4" t="s">
        <v>7802</v>
      </c>
      <c r="B4757" s="8" t="s">
        <v>4834</v>
      </c>
      <c r="C4757" s="4" t="s">
        <v>7821</v>
      </c>
      <c r="D4757" s="11">
        <v>2561</v>
      </c>
      <c r="E4757" s="11" t="str">
        <f t="shared" si="222"/>
        <v/>
      </c>
      <c r="F4757" s="11" t="str">
        <f t="shared" si="223"/>
        <v>SARDEGNA</v>
      </c>
      <c r="G4757" s="30">
        <f t="shared" si="224"/>
        <v>4.3089999512734718E-5</v>
      </c>
      <c r="H4757" s="31" t="str">
        <f>VLOOKUP(B4757,'PEC unito'!A$2:B$7902,2,0)</f>
        <v>protocollo@pec.comune.orune.nu.it</v>
      </c>
    </row>
    <row r="4758" spans="1:8" x14ac:dyDescent="0.25">
      <c r="A4758" s="4" t="s">
        <v>7800</v>
      </c>
      <c r="B4758" s="6" t="s">
        <v>4835</v>
      </c>
      <c r="C4758" s="4" t="s">
        <v>7812</v>
      </c>
      <c r="D4758" s="11">
        <v>21064</v>
      </c>
      <c r="E4758" s="11" t="str">
        <f t="shared" si="222"/>
        <v/>
      </c>
      <c r="F4758" s="11" t="str">
        <f t="shared" si="223"/>
        <v>UMBRIA</v>
      </c>
      <c r="G4758" s="30">
        <f t="shared" si="224"/>
        <v>3.5441146026405469E-4</v>
      </c>
      <c r="H4758" s="31" t="str">
        <f>VLOOKUP(B4758,'PEC unito'!A$2:B$7902,2,0)</f>
        <v>comune.orvieto@postacert.umbria.it</v>
      </c>
    </row>
    <row r="4759" spans="1:8" x14ac:dyDescent="0.25">
      <c r="A4759" s="4" t="s">
        <v>7800</v>
      </c>
      <c r="B4759" s="6" t="s">
        <v>4836</v>
      </c>
      <c r="C4759" s="4" t="s">
        <v>7814</v>
      </c>
      <c r="D4759" s="11">
        <v>448</v>
      </c>
      <c r="E4759" s="11" t="str">
        <f t="shared" si="222"/>
        <v/>
      </c>
      <c r="F4759" s="11" t="str">
        <f t="shared" si="223"/>
        <v>LAZIO</v>
      </c>
      <c r="G4759" s="30">
        <f t="shared" si="224"/>
        <v>7.5378054594709703E-6</v>
      </c>
      <c r="H4759" s="31" t="str">
        <f>VLOOKUP(B4759,'PEC unito'!A$2:B$7902,2,0)</f>
        <v>segreteria.orvinio.ri@legalmail.it</v>
      </c>
    </row>
    <row r="4760" spans="1:8" x14ac:dyDescent="0.25">
      <c r="A4760" s="4" t="s">
        <v>7798</v>
      </c>
      <c r="B4760" s="6" t="s">
        <v>4837</v>
      </c>
      <c r="C4760" s="4" t="s">
        <v>7805</v>
      </c>
      <c r="D4760" s="11">
        <v>12343</v>
      </c>
      <c r="E4760" s="11" t="str">
        <f t="shared" si="222"/>
        <v/>
      </c>
      <c r="F4760" s="11" t="str">
        <f t="shared" si="223"/>
        <v>LOMBARDIA</v>
      </c>
      <c r="G4760" s="30">
        <f t="shared" si="224"/>
        <v>2.0767663568359415E-4</v>
      </c>
      <c r="H4760" s="31" t="str">
        <f>VLOOKUP(B4760,'PEC unito'!A$2:B$7902,2,0)</f>
        <v>protocollo@pec.comune.orzinuovi.bs.it</v>
      </c>
    </row>
    <row r="4761" spans="1:8" x14ac:dyDescent="0.25">
      <c r="A4761" s="4" t="s">
        <v>7798</v>
      </c>
      <c r="B4761" s="6" t="s">
        <v>4838</v>
      </c>
      <c r="C4761" s="4" t="s">
        <v>7805</v>
      </c>
      <c r="D4761" s="11">
        <v>2485</v>
      </c>
      <c r="E4761" s="11" t="str">
        <f t="shared" si="222"/>
        <v/>
      </c>
      <c r="F4761" s="11" t="str">
        <f t="shared" si="223"/>
        <v>LOMBARDIA</v>
      </c>
      <c r="G4761" s="30">
        <f t="shared" si="224"/>
        <v>4.1811264658003036E-5</v>
      </c>
      <c r="H4761" s="31" t="str">
        <f>VLOOKUP(B4761,'PEC unito'!A$2:B$7902,2,0)</f>
        <v>protocollo@pec.comune.orzivecchi.bs.it</v>
      </c>
    </row>
    <row r="4762" spans="1:8" x14ac:dyDescent="0.25">
      <c r="A4762" s="4" t="s">
        <v>7798</v>
      </c>
      <c r="B4762" s="6" t="s">
        <v>4839</v>
      </c>
      <c r="C4762" s="4" t="s">
        <v>7803</v>
      </c>
      <c r="D4762" s="11">
        <v>1124</v>
      </c>
      <c r="E4762" s="11" t="str">
        <f t="shared" si="222"/>
        <v/>
      </c>
      <c r="F4762" s="11" t="str">
        <f t="shared" si="223"/>
        <v>PIEMONTE</v>
      </c>
      <c r="G4762" s="30">
        <f t="shared" si="224"/>
        <v>1.8911815483136987E-5</v>
      </c>
      <c r="H4762" s="31" t="str">
        <f>VLOOKUP(B4762,'PEC unito'!A$2:B$7902,2,0)</f>
        <v>osasco@cert.ruparpiemonte.it</v>
      </c>
    </row>
    <row r="4763" spans="1:8" x14ac:dyDescent="0.25">
      <c r="A4763" s="4" t="s">
        <v>7798</v>
      </c>
      <c r="B4763" s="6" t="s">
        <v>4840</v>
      </c>
      <c r="C4763" s="4" t="s">
        <v>7803</v>
      </c>
      <c r="D4763" s="11">
        <v>913</v>
      </c>
      <c r="E4763" s="11" t="str">
        <f t="shared" si="222"/>
        <v/>
      </c>
      <c r="F4763" s="11" t="str">
        <f t="shared" si="223"/>
        <v>PIEMONTE</v>
      </c>
      <c r="G4763" s="30">
        <f t="shared" si="224"/>
        <v>1.5361643715395079E-5</v>
      </c>
      <c r="H4763" s="31" t="str">
        <f>VLOOKUP(B4763,'PEC unito'!A$2:B$7902,2,0)</f>
        <v>comunediosasio@pec.it</v>
      </c>
    </row>
    <row r="4764" spans="1:8" x14ac:dyDescent="0.25">
      <c r="A4764" s="4" t="s">
        <v>7802</v>
      </c>
      <c r="B4764" s="8" t="s">
        <v>4841</v>
      </c>
      <c r="C4764" s="4" t="s">
        <v>7821</v>
      </c>
      <c r="D4764" s="11">
        <v>3436</v>
      </c>
      <c r="E4764" s="11" t="str">
        <f t="shared" si="222"/>
        <v/>
      </c>
      <c r="F4764" s="11" t="str">
        <f t="shared" si="223"/>
        <v>SARDEGNA</v>
      </c>
      <c r="G4764" s="30">
        <f t="shared" si="224"/>
        <v>5.7812275800763956E-5</v>
      </c>
      <c r="H4764" s="31" t="str">
        <f>VLOOKUP(B4764,'PEC unito'!A$2:B$7902,2,0)</f>
        <v>servizielettorali@pec.comune.oschiri.ss.it</v>
      </c>
    </row>
    <row r="4765" spans="1:8" x14ac:dyDescent="0.25">
      <c r="A4765" s="4" t="s">
        <v>7802</v>
      </c>
      <c r="B4765" s="8" t="s">
        <v>4842</v>
      </c>
      <c r="C4765" s="4" t="s">
        <v>7821</v>
      </c>
      <c r="D4765" s="11">
        <v>230</v>
      </c>
      <c r="E4765" s="11" t="str">
        <f t="shared" si="222"/>
        <v/>
      </c>
      <c r="F4765" s="11" t="str">
        <f t="shared" si="223"/>
        <v>SARDEGNA</v>
      </c>
      <c r="G4765" s="30">
        <f t="shared" si="224"/>
        <v>3.8698554814248283E-6</v>
      </c>
      <c r="H4765" s="31" t="str">
        <f>VLOOKUP(B4765,'PEC unito'!A$2:B$7902,2,0)</f>
        <v>protocollo@pec.comune.osidda.nu.it</v>
      </c>
    </row>
    <row r="4766" spans="1:8" x14ac:dyDescent="0.25">
      <c r="A4766" s="2" t="s">
        <v>7798</v>
      </c>
      <c r="B4766" s="6" t="s">
        <v>4843</v>
      </c>
      <c r="C4766" s="4" t="s">
        <v>7809</v>
      </c>
      <c r="D4766" s="11">
        <v>469</v>
      </c>
      <c r="E4766" s="11" t="str">
        <f t="shared" si="222"/>
        <v/>
      </c>
      <c r="F4766" s="11" t="str">
        <f t="shared" si="223"/>
        <v>LIGURIA</v>
      </c>
      <c r="G4766" s="30">
        <f t="shared" si="224"/>
        <v>7.8911400903836713E-6</v>
      </c>
      <c r="H4766" s="31" t="str">
        <f>VLOOKUP(B4766,'PEC unito'!A$2:B$7902,2,0)</f>
        <v>protocollo@pec.comune.osiglia.sv.it</v>
      </c>
    </row>
    <row r="4767" spans="1:8" x14ac:dyDescent="0.25">
      <c r="A4767" s="4" t="s">
        <v>7802</v>
      </c>
      <c r="B4767" s="8" t="s">
        <v>4844</v>
      </c>
      <c r="C4767" s="4" t="s">
        <v>7821</v>
      </c>
      <c r="D4767" s="11">
        <v>3204</v>
      </c>
      <c r="E4767" s="11" t="str">
        <f t="shared" si="222"/>
        <v/>
      </c>
      <c r="F4767" s="11" t="str">
        <f t="shared" si="223"/>
        <v>SARDEGNA</v>
      </c>
      <c r="G4767" s="30">
        <f t="shared" si="224"/>
        <v>5.3908769402109345E-5</v>
      </c>
      <c r="H4767" s="31" t="str">
        <f>VLOOKUP(B4767,'PEC unito'!A$2:B$7902,2,0)</f>
        <v>protocollo@pec.comune.osilo.ss.it</v>
      </c>
    </row>
    <row r="4768" spans="1:8" x14ac:dyDescent="0.25">
      <c r="A4768" s="4" t="s">
        <v>7800</v>
      </c>
      <c r="B4768" s="6" t="s">
        <v>4845</v>
      </c>
      <c r="C4768" s="4" t="s">
        <v>7813</v>
      </c>
      <c r="D4768" s="11">
        <v>33991</v>
      </c>
      <c r="E4768" s="11" t="str">
        <f t="shared" si="222"/>
        <v/>
      </c>
      <c r="F4768" s="11" t="str">
        <f t="shared" si="223"/>
        <v>MARCHE</v>
      </c>
      <c r="G4768" s="30">
        <f t="shared" si="224"/>
        <v>5.7191416377874499E-4</v>
      </c>
      <c r="H4768" s="31" t="str">
        <f>VLOOKUP(B4768,'PEC unito'!A$2:B$7902,2,0)</f>
        <v>comune.osimo@emarche.it</v>
      </c>
    </row>
    <row r="4769" spans="1:8" x14ac:dyDescent="0.25">
      <c r="A4769" s="4" t="s">
        <v>7802</v>
      </c>
      <c r="B4769" s="8" t="s">
        <v>4846</v>
      </c>
      <c r="C4769" s="4" t="s">
        <v>7821</v>
      </c>
      <c r="D4769" s="11">
        <v>811</v>
      </c>
      <c r="E4769" s="11" t="str">
        <f t="shared" si="222"/>
        <v/>
      </c>
      <c r="F4769" s="11" t="str">
        <f t="shared" si="223"/>
        <v>SARDEGNA</v>
      </c>
      <c r="G4769" s="30">
        <f t="shared" si="224"/>
        <v>1.3645446936676242E-5</v>
      </c>
      <c r="H4769" s="31" t="str">
        <f>VLOOKUP(B4769,'PEC unito'!A$2:B$7902,2,0)</f>
        <v>protocollo@pec.comune.osini.nu.it</v>
      </c>
    </row>
    <row r="4770" spans="1:8" x14ac:dyDescent="0.25">
      <c r="A4770" s="4" t="s">
        <v>7798</v>
      </c>
      <c r="B4770" s="6" t="s">
        <v>4847</v>
      </c>
      <c r="C4770" s="4" t="s">
        <v>7805</v>
      </c>
      <c r="D4770" s="11">
        <v>5079</v>
      </c>
      <c r="E4770" s="11" t="str">
        <f t="shared" si="222"/>
        <v/>
      </c>
      <c r="F4770" s="11" t="str">
        <f t="shared" si="223"/>
        <v>LOMBARDIA</v>
      </c>
      <c r="G4770" s="30">
        <f t="shared" si="224"/>
        <v>8.545650430502915E-5</v>
      </c>
      <c r="H4770" s="31" t="str">
        <f>VLOOKUP(B4770,'PEC unito'!A$2:B$7902,2,0)</f>
        <v>comune.osiosopra@pec.regione.lombardia.it</v>
      </c>
    </row>
    <row r="4771" spans="1:8" x14ac:dyDescent="0.25">
      <c r="A4771" s="4" t="s">
        <v>7798</v>
      </c>
      <c r="B4771" s="6" t="s">
        <v>4848</v>
      </c>
      <c r="C4771" s="4" t="s">
        <v>7805</v>
      </c>
      <c r="D4771" s="11">
        <v>12080</v>
      </c>
      <c r="E4771" s="11" t="str">
        <f t="shared" si="222"/>
        <v/>
      </c>
      <c r="F4771" s="11" t="str">
        <f t="shared" si="223"/>
        <v>LOMBARDIA</v>
      </c>
      <c r="G4771" s="30">
        <f t="shared" si="224"/>
        <v>2.0325154006787795E-4</v>
      </c>
      <c r="H4771" s="31" t="str">
        <f>VLOOKUP(B4771,'PEC unito'!A$2:B$7902,2,0)</f>
        <v>comune.osiosotto@pec.regione.lombardia.it</v>
      </c>
    </row>
    <row r="4772" spans="1:8" x14ac:dyDescent="0.25">
      <c r="A4772" s="4" t="s">
        <v>7798</v>
      </c>
      <c r="B4772" s="6" t="s">
        <v>7856</v>
      </c>
      <c r="C4772" s="4" t="s">
        <v>7805</v>
      </c>
      <c r="D4772" s="11">
        <v>772</v>
      </c>
      <c r="E4772" s="11" t="str">
        <f t="shared" si="222"/>
        <v/>
      </c>
      <c r="F4772" s="11" t="str">
        <f t="shared" si="223"/>
        <v>LOMBARDIA</v>
      </c>
      <c r="G4772" s="30">
        <f t="shared" si="224"/>
        <v>1.298925405069551E-5</v>
      </c>
      <c r="H4772" s="31" t="str">
        <f>_xlfn.IFNA(VLOOKUP(B4772,'PEC unito'!A$2:B$7902,2,0),"DATI INCONGRUENTI")</f>
        <v>DATI INCONGRUENTI</v>
      </c>
    </row>
    <row r="4773" spans="1:8" x14ac:dyDescent="0.25">
      <c r="A4773" s="4" t="s">
        <v>7798</v>
      </c>
      <c r="B4773" s="6" t="s">
        <v>4849</v>
      </c>
      <c r="C4773" s="4" t="s">
        <v>7805</v>
      </c>
      <c r="D4773" s="11">
        <v>4807</v>
      </c>
      <c r="E4773" s="11" t="str">
        <f t="shared" si="222"/>
        <v/>
      </c>
      <c r="F4773" s="11" t="str">
        <f t="shared" si="223"/>
        <v>LOMBARDIA</v>
      </c>
      <c r="G4773" s="30">
        <f t="shared" si="224"/>
        <v>8.0879979561778909E-5</v>
      </c>
      <c r="H4773" s="31" t="str">
        <f>VLOOKUP(B4773,'PEC unito'!A$2:B$7902,2,0)</f>
        <v>comune.osnago@legalmail.it</v>
      </c>
    </row>
    <row r="4774" spans="1:8" x14ac:dyDescent="0.25">
      <c r="A4774" s="4" t="s">
        <v>7799</v>
      </c>
      <c r="B4774" s="6" t="s">
        <v>4850</v>
      </c>
      <c r="C4774" s="4" t="s">
        <v>7808</v>
      </c>
      <c r="D4774" s="11">
        <v>3006</v>
      </c>
      <c r="E4774" s="11" t="str">
        <f t="shared" si="222"/>
        <v/>
      </c>
      <c r="F4774" s="11" t="str">
        <f t="shared" si="223"/>
        <v>FRIULI-VENEZIA GIULIA</v>
      </c>
      <c r="G4774" s="30">
        <f t="shared" si="224"/>
        <v>5.0577328596361018E-5</v>
      </c>
      <c r="H4774" s="31" t="str">
        <f>VLOOKUP(B4774,'PEC unito'!A$2:B$7902,2,0)</f>
        <v>comune.osoppo@certgov.fvg.it</v>
      </c>
    </row>
    <row r="4775" spans="1:8" x14ac:dyDescent="0.25">
      <c r="A4775" s="4" t="s">
        <v>7798</v>
      </c>
      <c r="B4775" s="6" t="s">
        <v>4851</v>
      </c>
      <c r="C4775" s="4" t="s">
        <v>7809</v>
      </c>
      <c r="D4775" s="11">
        <v>3386</v>
      </c>
      <c r="E4775" s="11" t="str">
        <f t="shared" si="222"/>
        <v/>
      </c>
      <c r="F4775" s="11" t="str">
        <f t="shared" si="223"/>
        <v>LIGURIA</v>
      </c>
      <c r="G4775" s="30">
        <f t="shared" si="224"/>
        <v>5.6971002870019429E-5</v>
      </c>
      <c r="H4775" s="31" t="str">
        <f>VLOOKUP(B4775,'PEC unito'!A$2:B$7902,2,0)</f>
        <v>comune@pec.comune.ospedaletti.im.it</v>
      </c>
    </row>
    <row r="4776" spans="1:8" x14ac:dyDescent="0.25">
      <c r="A4776" s="4" t="s">
        <v>7799</v>
      </c>
      <c r="B4776" s="6" t="s">
        <v>4852</v>
      </c>
      <c r="C4776" s="4" t="s">
        <v>7806</v>
      </c>
      <c r="D4776" s="11">
        <v>820</v>
      </c>
      <c r="E4776" s="11" t="str">
        <f t="shared" si="222"/>
        <v/>
      </c>
      <c r="F4776" s="11" t="str">
        <f t="shared" si="223"/>
        <v>TRENTINO-ALTO ADIGE/SÜDTIROL</v>
      </c>
      <c r="G4776" s="30">
        <f t="shared" si="224"/>
        <v>1.3796876064210257E-5</v>
      </c>
      <c r="H4776" s="31" t="str">
        <f>VLOOKUP(B4776,'PEC unito'!A$2:B$7902,2,0)</f>
        <v>ospedaletto@pec.comune.ospedaletto.tn.it</v>
      </c>
    </row>
    <row r="4777" spans="1:8" x14ac:dyDescent="0.25">
      <c r="A4777" s="4" t="s">
        <v>7801</v>
      </c>
      <c r="B4777" s="6" t="s">
        <v>4853</v>
      </c>
      <c r="C4777" s="4" t="s">
        <v>7816</v>
      </c>
      <c r="D4777" s="11">
        <v>1970</v>
      </c>
      <c r="E4777" s="11" t="str">
        <f t="shared" si="222"/>
        <v/>
      </c>
      <c r="F4777" s="11" t="str">
        <f t="shared" si="223"/>
        <v>CAMPANIA</v>
      </c>
      <c r="G4777" s="30">
        <f t="shared" si="224"/>
        <v>3.31461534713344E-5</v>
      </c>
      <c r="H4777" s="31" t="str">
        <f>VLOOKUP(B4777,'PEC unito'!A$2:B$7902,2,0)</f>
        <v>anagrafe.ospedaletto@asmepec.it</v>
      </c>
    </row>
    <row r="4778" spans="1:8" x14ac:dyDescent="0.25">
      <c r="A4778" s="4" t="s">
        <v>7799</v>
      </c>
      <c r="B4778" s="6" t="s">
        <v>4854</v>
      </c>
      <c r="C4778" s="4" t="s">
        <v>7807</v>
      </c>
      <c r="D4778" s="11">
        <v>5876</v>
      </c>
      <c r="E4778" s="11" t="str">
        <f t="shared" si="222"/>
        <v/>
      </c>
      <c r="F4778" s="11" t="str">
        <f t="shared" si="223"/>
        <v>VENETO</v>
      </c>
      <c r="G4778" s="30">
        <f t="shared" si="224"/>
        <v>9.8866394821096916E-5</v>
      </c>
      <c r="H4778" s="31" t="str">
        <f>VLOOKUP(B4778,'PEC unito'!A$2:B$7902,2,0)</f>
        <v xml:space="preserve">comune.ospedalettoeuganeo@certificata.com </v>
      </c>
    </row>
    <row r="4779" spans="1:8" x14ac:dyDescent="0.25">
      <c r="A4779" s="4" t="s">
        <v>7798</v>
      </c>
      <c r="B4779" s="6" t="s">
        <v>4855</v>
      </c>
      <c r="C4779" s="4" t="s">
        <v>7805</v>
      </c>
      <c r="D4779" s="11">
        <v>1853</v>
      </c>
      <c r="E4779" s="11" t="str">
        <f t="shared" si="222"/>
        <v/>
      </c>
      <c r="F4779" s="11" t="str">
        <f t="shared" si="223"/>
        <v>LOMBARDIA</v>
      </c>
      <c r="G4779" s="30">
        <f t="shared" si="224"/>
        <v>3.11775748133922E-5</v>
      </c>
      <c r="H4779" s="31" t="str">
        <f>VLOOKUP(B4779,'PEC unito'!A$2:B$7902,2,0)</f>
        <v>comune.ospedalettolodigiano@pec.regione.lombardia.it</v>
      </c>
    </row>
    <row r="4780" spans="1:8" x14ac:dyDescent="0.25">
      <c r="A4780" s="4" t="s">
        <v>7799</v>
      </c>
      <c r="B4780" s="6" t="s">
        <v>4856</v>
      </c>
      <c r="C4780" s="4" t="s">
        <v>7807</v>
      </c>
      <c r="D4780" s="11">
        <v>326</v>
      </c>
      <c r="E4780" s="11" t="str">
        <f t="shared" si="222"/>
        <v/>
      </c>
      <c r="F4780" s="11" t="str">
        <f t="shared" si="223"/>
        <v>VENETO</v>
      </c>
      <c r="G4780" s="30">
        <f t="shared" si="224"/>
        <v>5.4850995084543219E-6</v>
      </c>
      <c r="H4780" s="31" t="str">
        <f>VLOOKUP(B4780,'PEC unito'!A$2:B$7902,2,0)</f>
        <v>comune.ospitaledicadore.bl@pecveneto.it</v>
      </c>
    </row>
    <row r="4781" spans="1:8" x14ac:dyDescent="0.25">
      <c r="A4781" s="4" t="s">
        <v>7798</v>
      </c>
      <c r="B4781" s="6" t="s">
        <v>4857</v>
      </c>
      <c r="C4781" s="4" t="s">
        <v>7805</v>
      </c>
      <c r="D4781" s="11">
        <v>13579</v>
      </c>
      <c r="E4781" s="11" t="str">
        <f t="shared" si="222"/>
        <v/>
      </c>
      <c r="F4781" s="11" t="str">
        <f t="shared" si="223"/>
        <v>LOMBARDIA</v>
      </c>
      <c r="G4781" s="30">
        <f t="shared" si="224"/>
        <v>2.2847290253159887E-4</v>
      </c>
      <c r="H4781" s="31" t="str">
        <f>VLOOKUP(B4781,'PEC unito'!A$2:B$7902,2,0)</f>
        <v>comune.ospitaletto@legalmail.it</v>
      </c>
    </row>
    <row r="4782" spans="1:8" x14ac:dyDescent="0.25">
      <c r="A4782" s="4" t="s">
        <v>7798</v>
      </c>
      <c r="B4782" s="6" t="s">
        <v>4858</v>
      </c>
      <c r="C4782" s="4" t="s">
        <v>7805</v>
      </c>
      <c r="D4782" s="11">
        <v>1412</v>
      </c>
      <c r="E4782" s="11" t="str">
        <f t="shared" si="222"/>
        <v/>
      </c>
      <c r="F4782" s="11" t="str">
        <f t="shared" si="223"/>
        <v>LOMBARDIA</v>
      </c>
      <c r="G4782" s="30">
        <f t="shared" si="224"/>
        <v>2.3757547564225468E-5</v>
      </c>
      <c r="H4782" s="31" t="str">
        <f>VLOOKUP(B4782,'PEC unito'!A$2:B$7902,2,0)</f>
        <v>comune.ossagolodigiano@pec.regione.lombardia.it</v>
      </c>
    </row>
    <row r="4783" spans="1:8" x14ac:dyDescent="0.25">
      <c r="A4783" s="4" t="s">
        <v>7799</v>
      </c>
      <c r="B4783" s="6" t="s">
        <v>4859</v>
      </c>
      <c r="C4783" s="4" t="s">
        <v>7806</v>
      </c>
      <c r="D4783" s="11">
        <v>844</v>
      </c>
      <c r="E4783" s="11" t="str">
        <f t="shared" si="222"/>
        <v/>
      </c>
      <c r="F4783" s="11" t="str">
        <f t="shared" si="223"/>
        <v>TRENTINO-ALTO ADIGE/SÜDTIROL</v>
      </c>
      <c r="G4783" s="30">
        <f t="shared" si="224"/>
        <v>1.4200687070967631E-5</v>
      </c>
      <c r="H4783" s="31" t="str">
        <f>VLOOKUP(B4783,'PEC unito'!A$2:B$7902,2,0)</f>
        <v>comune@pec.comune.ossana.tn.it</v>
      </c>
    </row>
    <row r="4784" spans="1:8" x14ac:dyDescent="0.25">
      <c r="A4784" s="4" t="s">
        <v>7802</v>
      </c>
      <c r="B4784" s="8" t="s">
        <v>4860</v>
      </c>
      <c r="C4784" s="4" t="s">
        <v>7821</v>
      </c>
      <c r="D4784" s="11">
        <v>5876</v>
      </c>
      <c r="E4784" s="11" t="str">
        <f t="shared" si="222"/>
        <v/>
      </c>
      <c r="F4784" s="11" t="str">
        <f t="shared" si="223"/>
        <v>SARDEGNA</v>
      </c>
      <c r="G4784" s="30">
        <f t="shared" si="224"/>
        <v>9.8866394821096916E-5</v>
      </c>
      <c r="H4784" s="31" t="str">
        <f>VLOOKUP(B4784,'PEC unito'!A$2:B$7902,2,0)</f>
        <v>protocollo@pec.comuneossi.it</v>
      </c>
    </row>
    <row r="4785" spans="1:8" x14ac:dyDescent="0.25">
      <c r="A4785" s="4" t="s">
        <v>7798</v>
      </c>
      <c r="B4785" s="6" t="s">
        <v>4861</v>
      </c>
      <c r="C4785" s="4" t="s">
        <v>7805</v>
      </c>
      <c r="D4785" s="11">
        <v>1442</v>
      </c>
      <c r="E4785" s="11" t="str">
        <f t="shared" si="222"/>
        <v/>
      </c>
      <c r="F4785" s="11" t="str">
        <f t="shared" si="223"/>
        <v>LOMBARDIA</v>
      </c>
      <c r="G4785" s="30">
        <f t="shared" si="224"/>
        <v>2.4262311322672183E-5</v>
      </c>
      <c r="H4785" s="31" t="str">
        <f>VLOOKUP(B4785,'PEC unito'!A$2:B$7902,2,0)</f>
        <v>info.comune.ossimo@pec.regione.lombardia.it</v>
      </c>
    </row>
    <row r="4786" spans="1:8" x14ac:dyDescent="0.25">
      <c r="A4786" s="4" t="s">
        <v>7798</v>
      </c>
      <c r="B4786" s="6" t="s">
        <v>4862</v>
      </c>
      <c r="C4786" s="4" t="s">
        <v>7805</v>
      </c>
      <c r="D4786" s="11">
        <v>4134</v>
      </c>
      <c r="E4786" s="11" t="str">
        <f t="shared" si="222"/>
        <v/>
      </c>
      <c r="F4786" s="11" t="str">
        <f t="shared" si="223"/>
        <v>LOMBARDIA</v>
      </c>
      <c r="G4786" s="30">
        <f t="shared" si="224"/>
        <v>6.9556445913957569E-5</v>
      </c>
      <c r="H4786" s="31" t="str">
        <f>VLOOKUP(B4786,'PEC unito'!A$2:B$7902,2,0)</f>
        <v>posta.certificata@pec.comunediossona.it</v>
      </c>
    </row>
    <row r="4787" spans="1:8" x14ac:dyDescent="0.25">
      <c r="A4787" s="4" t="s">
        <v>7798</v>
      </c>
      <c r="B4787" s="6" t="s">
        <v>4863</v>
      </c>
      <c r="C4787" s="4" t="s">
        <v>7803</v>
      </c>
      <c r="D4787" s="11">
        <v>81</v>
      </c>
      <c r="E4787" s="11" t="str">
        <f t="shared" si="222"/>
        <v/>
      </c>
      <c r="F4787" s="11" t="str">
        <f t="shared" si="223"/>
        <v>PIEMONTE</v>
      </c>
      <c r="G4787" s="30">
        <f t="shared" si="224"/>
        <v>1.3628621478061351E-6</v>
      </c>
      <c r="H4787" s="31" t="str">
        <f>VLOOKUP(B4787,'PEC unito'!A$2:B$7902,2,0)</f>
        <v>comune.ostana@pec.it</v>
      </c>
    </row>
    <row r="4788" spans="1:8" x14ac:dyDescent="0.25">
      <c r="A4788" s="4" t="s">
        <v>7799</v>
      </c>
      <c r="B4788" s="6" t="s">
        <v>4864</v>
      </c>
      <c r="C4788" s="4" t="s">
        <v>7810</v>
      </c>
      <c r="D4788" s="11">
        <v>6453</v>
      </c>
      <c r="E4788" s="11" t="str">
        <f t="shared" si="222"/>
        <v/>
      </c>
      <c r="F4788" s="11" t="str">
        <f t="shared" si="223"/>
        <v>EMILIA-ROMAGNA</v>
      </c>
      <c r="G4788" s="30">
        <f t="shared" si="224"/>
        <v>1.0857468444188877E-4</v>
      </c>
      <c r="H4788" s="31" t="str">
        <f>VLOOKUP(B4788,'PEC unito'!A$2:B$7902,2,0)</f>
        <v>comune.ostellato@cert.comune.ostellato.fe.it</v>
      </c>
    </row>
    <row r="4789" spans="1:8" x14ac:dyDescent="0.25">
      <c r="A4789" s="4" t="s">
        <v>7798</v>
      </c>
      <c r="B4789" s="6" t="s">
        <v>4865</v>
      </c>
      <c r="C4789" s="4" t="s">
        <v>7805</v>
      </c>
      <c r="D4789" s="11">
        <v>3020</v>
      </c>
      <c r="E4789" s="11" t="str">
        <f t="shared" si="222"/>
        <v/>
      </c>
      <c r="F4789" s="11" t="str">
        <f t="shared" si="223"/>
        <v>LOMBARDIA</v>
      </c>
      <c r="G4789" s="30">
        <f t="shared" si="224"/>
        <v>5.0812885016969487E-5</v>
      </c>
      <c r="H4789" s="31" t="str">
        <f>VLOOKUP(B4789,'PEC unito'!A$2:B$7902,2,0)</f>
        <v>comune.ostiano@pec.regione.lombardia.it</v>
      </c>
    </row>
    <row r="4790" spans="1:8" x14ac:dyDescent="0.25">
      <c r="A4790" s="4" t="s">
        <v>7798</v>
      </c>
      <c r="B4790" s="6" t="s">
        <v>4866</v>
      </c>
      <c r="C4790" s="4" t="s">
        <v>7805</v>
      </c>
      <c r="D4790" s="11">
        <v>6940</v>
      </c>
      <c r="E4790" s="11" t="str">
        <f t="shared" si="222"/>
        <v/>
      </c>
      <c r="F4790" s="11" t="str">
        <f t="shared" si="223"/>
        <v>LOMBARDIA</v>
      </c>
      <c r="G4790" s="30">
        <f t="shared" si="224"/>
        <v>1.1676868278734047E-4</v>
      </c>
      <c r="H4790" s="31" t="str">
        <f>VLOOKUP(B4790,'PEC unito'!A$2:B$7902,2,0)</f>
        <v>comune.ostiglia@pec.regione.lombardia.it</v>
      </c>
    </row>
    <row r="4791" spans="1:8" x14ac:dyDescent="0.25">
      <c r="A4791" s="4" t="s">
        <v>7800</v>
      </c>
      <c r="B4791" s="6" t="s">
        <v>4867</v>
      </c>
      <c r="C4791" s="4" t="s">
        <v>7813</v>
      </c>
      <c r="D4791" s="11">
        <v>6743</v>
      </c>
      <c r="E4791" s="11" t="str">
        <f t="shared" si="222"/>
        <v/>
      </c>
      <c r="F4791" s="11" t="str">
        <f t="shared" si="223"/>
        <v>MARCHE</v>
      </c>
      <c r="G4791" s="30">
        <f t="shared" si="224"/>
        <v>1.1345406744020703E-4</v>
      </c>
      <c r="H4791" s="31" t="str">
        <f>VLOOKUP(B4791,'PEC unito'!A$2:B$7902,2,0)</f>
        <v>comune.ostra@emarche.it</v>
      </c>
    </row>
    <row r="4792" spans="1:8" x14ac:dyDescent="0.25">
      <c r="A4792" s="4" t="s">
        <v>7800</v>
      </c>
      <c r="B4792" s="6" t="s">
        <v>4868</v>
      </c>
      <c r="C4792" s="4" t="s">
        <v>7813</v>
      </c>
      <c r="D4792" s="11">
        <v>3471</v>
      </c>
      <c r="E4792" s="11" t="str">
        <f t="shared" si="222"/>
        <v/>
      </c>
      <c r="F4792" s="11" t="str">
        <f t="shared" si="223"/>
        <v>MARCHE</v>
      </c>
      <c r="G4792" s="30">
        <f t="shared" si="224"/>
        <v>5.8401166852285127E-5</v>
      </c>
      <c r="H4792" s="31" t="str">
        <f>VLOOKUP(B4792,'PEC unito'!A$2:B$7902,2,0)</f>
        <v>comune.ostravetere@emarche.it</v>
      </c>
    </row>
    <row r="4793" spans="1:8" x14ac:dyDescent="0.25">
      <c r="A4793" s="4" t="s">
        <v>7801</v>
      </c>
      <c r="B4793" s="6" t="s">
        <v>4869</v>
      </c>
      <c r="C4793" s="4" t="s">
        <v>7817</v>
      </c>
      <c r="D4793" s="11">
        <v>31860</v>
      </c>
      <c r="E4793" s="11" t="str">
        <f t="shared" si="222"/>
        <v/>
      </c>
      <c r="F4793" s="11" t="str">
        <f t="shared" si="223"/>
        <v>PUGLIA</v>
      </c>
      <c r="G4793" s="30">
        <f t="shared" si="224"/>
        <v>5.3605911147041317E-4</v>
      </c>
      <c r="H4793" s="31" t="str">
        <f>VLOOKUP(B4793,'PEC unito'!A$2:B$7902,2,0)</f>
        <v>protocollo@cert.comune.ostuni.br.it</v>
      </c>
    </row>
    <row r="4794" spans="1:8" x14ac:dyDescent="0.25">
      <c r="A4794" s="4" t="s">
        <v>7801</v>
      </c>
      <c r="B4794" s="6" t="s">
        <v>4870</v>
      </c>
      <c r="C4794" s="4" t="s">
        <v>7817</v>
      </c>
      <c r="D4794" s="11">
        <v>5622</v>
      </c>
      <c r="E4794" s="11" t="str">
        <f t="shared" si="222"/>
        <v/>
      </c>
      <c r="F4794" s="11" t="str">
        <f t="shared" si="223"/>
        <v>PUGLIA</v>
      </c>
      <c r="G4794" s="30">
        <f t="shared" si="224"/>
        <v>9.4592728332914722E-5</v>
      </c>
      <c r="H4794" s="31" t="str">
        <f>VLOOKUP(B4794,'PEC unito'!A$2:B$7902,2,0)</f>
        <v>segreteria.comune.otranto@pec.rupar.puglia.it</v>
      </c>
    </row>
    <row r="4795" spans="1:8" x14ac:dyDescent="0.25">
      <c r="A4795" s="4" t="s">
        <v>7800</v>
      </c>
      <c r="B4795" s="6" t="s">
        <v>4871</v>
      </c>
      <c r="C4795" s="4" t="s">
        <v>7812</v>
      </c>
      <c r="D4795" s="11">
        <v>1915</v>
      </c>
      <c r="E4795" s="11" t="str">
        <f t="shared" si="222"/>
        <v/>
      </c>
      <c r="F4795" s="11" t="str">
        <f t="shared" si="223"/>
        <v>UMBRIA</v>
      </c>
      <c r="G4795" s="30">
        <f t="shared" si="224"/>
        <v>3.2220753247515421E-5</v>
      </c>
      <c r="H4795" s="31" t="str">
        <f>VLOOKUP(B4795,'PEC unito'!A$2:B$7902,2,0)</f>
        <v>comune.otricoli@postacert.umbria.it</v>
      </c>
    </row>
    <row r="4796" spans="1:8" x14ac:dyDescent="0.25">
      <c r="A4796" s="4" t="s">
        <v>7802</v>
      </c>
      <c r="B4796" s="8" t="s">
        <v>4872</v>
      </c>
      <c r="C4796" s="4" t="s">
        <v>7821</v>
      </c>
      <c r="D4796" s="11">
        <v>2384</v>
      </c>
      <c r="E4796" s="11" t="str">
        <f t="shared" si="222"/>
        <v/>
      </c>
      <c r="F4796" s="11" t="str">
        <f t="shared" si="223"/>
        <v>SARDEGNA</v>
      </c>
      <c r="G4796" s="30">
        <f t="shared" si="224"/>
        <v>4.0111893337899087E-5</v>
      </c>
      <c r="H4796" s="31" t="str">
        <f>VLOOKUP(B4796,'PEC unito'!A$2:B$7902,2,0)</f>
        <v>protocollo@pec.comune.ottana.nu.it</v>
      </c>
    </row>
    <row r="4797" spans="1:8" x14ac:dyDescent="0.25">
      <c r="A4797" s="4" t="s">
        <v>7801</v>
      </c>
      <c r="B4797" s="6" t="s">
        <v>4873</v>
      </c>
      <c r="C4797" s="4" t="s">
        <v>7816</v>
      </c>
      <c r="D4797" s="11">
        <v>680</v>
      </c>
      <c r="E4797" s="11" t="str">
        <f t="shared" si="222"/>
        <v/>
      </c>
      <c r="F4797" s="11" t="str">
        <f t="shared" si="223"/>
        <v>CAMPANIA</v>
      </c>
      <c r="G4797" s="30">
        <f t="shared" si="224"/>
        <v>1.1441311858125579E-5</v>
      </c>
      <c r="H4797" s="31" t="str">
        <f>VLOOKUP(B4797,'PEC unito'!A$2:B$7902,2,0)</f>
        <v>protocollo.ottati@asmepec.it</v>
      </c>
    </row>
    <row r="4798" spans="1:8" x14ac:dyDescent="0.25">
      <c r="A4798" s="4" t="s">
        <v>7801</v>
      </c>
      <c r="B4798" s="6" t="s">
        <v>4874</v>
      </c>
      <c r="C4798" s="4" t="s">
        <v>7816</v>
      </c>
      <c r="D4798" s="11">
        <v>23543</v>
      </c>
      <c r="E4798" s="11" t="str">
        <f t="shared" si="222"/>
        <v/>
      </c>
      <c r="F4798" s="11" t="str">
        <f t="shared" si="223"/>
        <v>CAMPANIA</v>
      </c>
      <c r="G4798" s="30">
        <f t="shared" si="224"/>
        <v>3.9612177217036843E-4</v>
      </c>
      <c r="H4798" s="31" t="str">
        <f>VLOOKUP(B4798,'PEC unito'!A$2:B$7902,2,0)</f>
        <v>ced.ottaviano@pec.it</v>
      </c>
    </row>
    <row r="4799" spans="1:8" x14ac:dyDescent="0.25">
      <c r="A4799" s="4" t="s">
        <v>7798</v>
      </c>
      <c r="B4799" s="6" t="s">
        <v>4875</v>
      </c>
      <c r="C4799" s="4" t="s">
        <v>7803</v>
      </c>
      <c r="D4799" s="11">
        <v>672</v>
      </c>
      <c r="E4799" s="11" t="str">
        <f t="shared" si="222"/>
        <v/>
      </c>
      <c r="F4799" s="11" t="str">
        <f t="shared" si="223"/>
        <v>PIEMONTE</v>
      </c>
      <c r="G4799" s="30">
        <f t="shared" si="224"/>
        <v>1.1306708189206455E-5</v>
      </c>
      <c r="H4799" s="31" t="str">
        <f>VLOOKUP(B4799,'PEC unito'!A$2:B$7902,2,0)</f>
        <v>ottiglio@pec.comune.ottiglio.al.it</v>
      </c>
    </row>
    <row r="4800" spans="1:8" x14ac:dyDescent="0.25">
      <c r="A4800" s="4" t="s">
        <v>7798</v>
      </c>
      <c r="B4800" s="6" t="s">
        <v>4876</v>
      </c>
      <c r="C4800" s="4" t="s">
        <v>7805</v>
      </c>
      <c r="D4800" s="11">
        <v>1181</v>
      </c>
      <c r="E4800" s="11" t="str">
        <f t="shared" si="222"/>
        <v/>
      </c>
      <c r="F4800" s="11" t="str">
        <f t="shared" si="223"/>
        <v>LOMBARDIA</v>
      </c>
      <c r="G4800" s="30">
        <f t="shared" si="224"/>
        <v>1.9870866624185748E-5</v>
      </c>
      <c r="H4800" s="31" t="str">
        <f>VLOOKUP(B4800,'PEC unito'!A$2:B$7902,2,0)</f>
        <v xml:space="preserve">comune.ottobiano@pec.it </v>
      </c>
    </row>
    <row r="4801" spans="1:8" x14ac:dyDescent="0.25">
      <c r="A4801" s="4" t="s">
        <v>7799</v>
      </c>
      <c r="B4801" s="6" t="s">
        <v>4877</v>
      </c>
      <c r="C4801" s="4" t="s">
        <v>7810</v>
      </c>
      <c r="D4801" s="11">
        <v>570</v>
      </c>
      <c r="E4801" s="11" t="str">
        <f t="shared" si="222"/>
        <v/>
      </c>
      <c r="F4801" s="11" t="str">
        <f t="shared" si="223"/>
        <v>EMILIA-ROMAGNA</v>
      </c>
      <c r="G4801" s="30">
        <f t="shared" si="224"/>
        <v>9.5905114104876187E-6</v>
      </c>
      <c r="H4801" s="31" t="str">
        <f>VLOOKUP(B4801,'PEC unito'!A$2:B$7902,2,0)</f>
        <v>comune.ottone@sintranet.legalmail.it</v>
      </c>
    </row>
    <row r="4802" spans="1:8" x14ac:dyDescent="0.25">
      <c r="A4802" s="4" t="s">
        <v>7798</v>
      </c>
      <c r="B4802" s="6" t="s">
        <v>4878</v>
      </c>
      <c r="C4802" s="4" t="s">
        <v>7803</v>
      </c>
      <c r="D4802" s="11">
        <v>3160</v>
      </c>
      <c r="E4802" s="11" t="str">
        <f t="shared" ref="E4802:E4865" si="225">IF(D4802&gt;300000,"trovato","")</f>
        <v/>
      </c>
      <c r="F4802" s="11" t="str">
        <f t="shared" ref="F4802:F4865" si="226">IF(AND(D4802&gt;50000,D4802&lt;100000),"COMPRESO",C4802)</f>
        <v>PIEMONTE</v>
      </c>
      <c r="G4802" s="30">
        <f t="shared" ref="G4802:G4865" si="227">D4802/Totale</f>
        <v>5.3168449223054165E-5</v>
      </c>
      <c r="H4802" s="31" t="str">
        <f>VLOOKUP(B4802,'PEC unito'!A$2:B$7902,2,0)</f>
        <v>oulx@postemailcertificata.it</v>
      </c>
    </row>
    <row r="4803" spans="1:8" x14ac:dyDescent="0.25">
      <c r="A4803" s="4" t="s">
        <v>7798</v>
      </c>
      <c r="B4803" s="6" t="s">
        <v>4879</v>
      </c>
      <c r="C4803" s="4" t="s">
        <v>7803</v>
      </c>
      <c r="D4803" s="11">
        <v>11685</v>
      </c>
      <c r="E4803" s="11" t="str">
        <f t="shared" si="225"/>
        <v/>
      </c>
      <c r="F4803" s="11" t="str">
        <f t="shared" si="226"/>
        <v>PIEMONTE</v>
      </c>
      <c r="G4803" s="30">
        <f t="shared" si="227"/>
        <v>1.9660548391499616E-4</v>
      </c>
      <c r="H4803" s="31" t="str">
        <f>VLOOKUP(B4803,'PEC unito'!A$2:B$7902,2,0)</f>
        <v>posta@pec.comune.ovada.al.it</v>
      </c>
    </row>
    <row r="4804" spans="1:8" x14ac:dyDescent="0.25">
      <c r="A4804" s="4" t="s">
        <v>7799</v>
      </c>
      <c r="B4804" s="6" t="s">
        <v>4880</v>
      </c>
      <c r="C4804" s="4" t="s">
        <v>7808</v>
      </c>
      <c r="D4804" s="11">
        <v>2010</v>
      </c>
      <c r="E4804" s="11" t="str">
        <f t="shared" si="225"/>
        <v/>
      </c>
      <c r="F4804" s="11" t="str">
        <f t="shared" si="226"/>
        <v>FRIULI-VENEZIA GIULIA</v>
      </c>
      <c r="G4804" s="30">
        <f t="shared" si="227"/>
        <v>3.3819171815930023E-5</v>
      </c>
      <c r="H4804" s="31" t="str">
        <f>VLOOKUP(B4804,'PEC unito'!A$2:B$7902,2,0)</f>
        <v>comune.ovaro@certgov.fvg.it</v>
      </c>
    </row>
    <row r="4805" spans="1:8" x14ac:dyDescent="0.25">
      <c r="A4805" s="4" t="s">
        <v>7798</v>
      </c>
      <c r="B4805" s="6" t="s">
        <v>4881</v>
      </c>
      <c r="C4805" s="4" t="s">
        <v>7803</v>
      </c>
      <c r="D4805" s="11">
        <v>1319</v>
      </c>
      <c r="E4805" s="11" t="str">
        <f t="shared" si="225"/>
        <v/>
      </c>
      <c r="F4805" s="11" t="str">
        <f t="shared" si="226"/>
        <v>PIEMONTE</v>
      </c>
      <c r="G4805" s="30">
        <f t="shared" si="227"/>
        <v>2.2192779913040647E-5</v>
      </c>
      <c r="H4805" s="31" t="str">
        <f>VLOOKUP(B4805,'PEC unito'!A$2:B$7902,2,0)</f>
        <v>comune.oviglio@pec.it</v>
      </c>
    </row>
    <row r="4806" spans="1:8" x14ac:dyDescent="0.25">
      <c r="A4806" s="4" t="s">
        <v>7801</v>
      </c>
      <c r="B4806" s="6" t="s">
        <v>4882</v>
      </c>
      <c r="C4806" s="4" t="s">
        <v>7815</v>
      </c>
      <c r="D4806" s="11">
        <v>1190</v>
      </c>
      <c r="E4806" s="11" t="str">
        <f t="shared" si="225"/>
        <v/>
      </c>
      <c r="F4806" s="11" t="str">
        <f t="shared" si="226"/>
        <v>ABRUZZO</v>
      </c>
      <c r="G4806" s="30">
        <f t="shared" si="227"/>
        <v>2.0022295751719765E-5</v>
      </c>
      <c r="H4806" s="31" t="str">
        <f>VLOOKUP(B4806,'PEC unito'!A$2:B$7902,2,0)</f>
        <v>affarigenerali.ovindoli@legalmail.it</v>
      </c>
    </row>
    <row r="4807" spans="1:8" x14ac:dyDescent="0.25">
      <c r="A4807" s="4" t="s">
        <v>7802</v>
      </c>
      <c r="B4807" s="8" t="s">
        <v>4883</v>
      </c>
      <c r="C4807" s="4" t="s">
        <v>7821</v>
      </c>
      <c r="D4807" s="11">
        <v>1627</v>
      </c>
      <c r="E4807" s="11" t="str">
        <f t="shared" si="225"/>
        <v/>
      </c>
      <c r="F4807" s="11" t="str">
        <f t="shared" si="226"/>
        <v>SARDEGNA</v>
      </c>
      <c r="G4807" s="30">
        <f t="shared" si="227"/>
        <v>2.7375021166426936E-5</v>
      </c>
      <c r="H4807" s="31" t="str">
        <f>VLOOKUP(B4807,'PEC unito'!A$2:B$7902,2,0)</f>
        <v>protocollo.ovodda@pec.comunas.it</v>
      </c>
    </row>
    <row r="4808" spans="1:8" x14ac:dyDescent="0.25">
      <c r="A4808" s="4" t="s">
        <v>7798</v>
      </c>
      <c r="B4808" s="6" t="s">
        <v>4884</v>
      </c>
      <c r="C4808" s="4" t="s">
        <v>7804</v>
      </c>
      <c r="D4808" s="11">
        <v>225</v>
      </c>
      <c r="E4808" s="11" t="str">
        <f t="shared" si="225"/>
        <v/>
      </c>
      <c r="F4808" s="11" t="str">
        <f t="shared" si="226"/>
        <v>VALLE D'AOSTA/VALLÉE D'AOSTE</v>
      </c>
      <c r="G4808" s="30">
        <f t="shared" si="227"/>
        <v>3.7857281883503754E-6</v>
      </c>
      <c r="H4808" s="31" t="str">
        <f>VLOOKUP(B4808,'PEC unito'!A$2:B$7902,2,0)</f>
        <v>protocollo@pec.comune.oyace.ao.it</v>
      </c>
    </row>
    <row r="4809" spans="1:8" x14ac:dyDescent="0.25">
      <c r="A4809" s="4" t="s">
        <v>7798</v>
      </c>
      <c r="B4809" s="6" t="s">
        <v>4885</v>
      </c>
      <c r="C4809" s="4" t="s">
        <v>7803</v>
      </c>
      <c r="D4809" s="11">
        <v>1235</v>
      </c>
      <c r="E4809" s="11" t="str">
        <f t="shared" si="225"/>
        <v/>
      </c>
      <c r="F4809" s="11" t="str">
        <f t="shared" si="226"/>
        <v>PIEMONTE</v>
      </c>
      <c r="G4809" s="30">
        <f t="shared" si="227"/>
        <v>2.077944138938984E-5</v>
      </c>
      <c r="H4809" s="31" t="str">
        <f>VLOOKUP(B4809,'PEC unito'!A$2:B$7902,2,0)</f>
        <v>protocollo.comune.ozegna@pec.it</v>
      </c>
    </row>
    <row r="4810" spans="1:8" x14ac:dyDescent="0.25">
      <c r="A4810" s="4" t="s">
        <v>7802</v>
      </c>
      <c r="B4810" s="8" t="s">
        <v>4886</v>
      </c>
      <c r="C4810" s="4" t="s">
        <v>7821</v>
      </c>
      <c r="D4810" s="11">
        <v>10881</v>
      </c>
      <c r="E4810" s="11" t="str">
        <f t="shared" si="225"/>
        <v/>
      </c>
      <c r="F4810" s="11" t="str">
        <f t="shared" si="226"/>
        <v>SARDEGNA</v>
      </c>
      <c r="G4810" s="30">
        <f t="shared" si="227"/>
        <v>1.8307781518862415E-4</v>
      </c>
      <c r="H4810" s="31" t="str">
        <f>VLOOKUP(B4810,'PEC unito'!A$2:B$7902,2,0)</f>
        <v>protocollo@pec.comune.ozieri.ss.it</v>
      </c>
    </row>
    <row r="4811" spans="1:8" x14ac:dyDescent="0.25">
      <c r="A4811" s="4" t="s">
        <v>7799</v>
      </c>
      <c r="B4811" s="6" t="s">
        <v>4887</v>
      </c>
      <c r="C4811" s="4" t="s">
        <v>7810</v>
      </c>
      <c r="D4811" s="11">
        <v>12870</v>
      </c>
      <c r="E4811" s="11" t="str">
        <f t="shared" si="225"/>
        <v/>
      </c>
      <c r="F4811" s="11" t="str">
        <f t="shared" si="226"/>
        <v>EMILIA-ROMAGNA</v>
      </c>
      <c r="G4811" s="30">
        <f t="shared" si="227"/>
        <v>2.1654365237364147E-4</v>
      </c>
      <c r="H4811" s="31" t="str">
        <f>VLOOKUP(B4811,'PEC unito'!A$2:B$7902,2,0)</f>
        <v>comune.ozzano@cert.provincia.bo.it</v>
      </c>
    </row>
    <row r="4812" spans="1:8" x14ac:dyDescent="0.25">
      <c r="A4812" s="4" t="s">
        <v>7798</v>
      </c>
      <c r="B4812" s="6" t="s">
        <v>4888</v>
      </c>
      <c r="C4812" s="4" t="s">
        <v>7803</v>
      </c>
      <c r="D4812" s="11">
        <v>1506</v>
      </c>
      <c r="E4812" s="11" t="str">
        <f t="shared" si="225"/>
        <v/>
      </c>
      <c r="F4812" s="11" t="str">
        <f t="shared" si="226"/>
        <v>PIEMONTE</v>
      </c>
      <c r="G4812" s="30">
        <f t="shared" si="227"/>
        <v>2.5339140674025179E-5</v>
      </c>
      <c r="H4812" s="31" t="str">
        <f>VLOOKUP(B4812,'PEC unito'!A$2:B$7902,2,0)</f>
        <v>ozzanomonferrato@pec.comune.ozzanomenferrato.al.it</v>
      </c>
    </row>
    <row r="4813" spans="1:8" x14ac:dyDescent="0.25">
      <c r="A4813" s="4" t="s">
        <v>7798</v>
      </c>
      <c r="B4813" s="6" t="s">
        <v>4889</v>
      </c>
      <c r="C4813" s="4" t="s">
        <v>7805</v>
      </c>
      <c r="D4813" s="11">
        <v>1467</v>
      </c>
      <c r="E4813" s="11" t="str">
        <f t="shared" si="225"/>
        <v/>
      </c>
      <c r="F4813" s="11" t="str">
        <f t="shared" si="226"/>
        <v>LOMBARDIA</v>
      </c>
      <c r="G4813" s="30">
        <f t="shared" si="227"/>
        <v>2.4682947788044447E-5</v>
      </c>
      <c r="H4813" s="31" t="str">
        <f>VLOOKUP(B4813,'PEC unito'!A$2:B$7902,2,0)</f>
        <v>protocollo.ozzero@legalpec.it</v>
      </c>
    </row>
    <row r="4814" spans="1:8" x14ac:dyDescent="0.25">
      <c r="A4814" s="4" t="s">
        <v>7802</v>
      </c>
      <c r="B4814" s="8" t="s">
        <v>4890</v>
      </c>
      <c r="C4814" s="4" t="s">
        <v>7821</v>
      </c>
      <c r="D4814" s="11">
        <v>2948</v>
      </c>
      <c r="E4814" s="11" t="str">
        <f t="shared" si="225"/>
        <v/>
      </c>
      <c r="F4814" s="11" t="str">
        <f t="shared" si="226"/>
        <v>SARDEGNA</v>
      </c>
      <c r="G4814" s="30">
        <f t="shared" si="227"/>
        <v>4.9601451996697362E-5</v>
      </c>
      <c r="H4814" s="31" t="str">
        <f>VLOOKUP(B4814,'PEC unito'!A$2:B$7902,2,0)</f>
        <v>protocollo@pec.comune.pabillonis.su.it</v>
      </c>
    </row>
    <row r="4815" spans="1:8" x14ac:dyDescent="0.25">
      <c r="A4815" s="4" t="s">
        <v>7802</v>
      </c>
      <c r="B4815" s="6" t="s">
        <v>4891</v>
      </c>
      <c r="C4815" s="4" t="s">
        <v>7820</v>
      </c>
      <c r="D4815" s="11">
        <v>6388</v>
      </c>
      <c r="E4815" s="11" t="str">
        <f t="shared" si="225"/>
        <v/>
      </c>
      <c r="F4815" s="11" t="str">
        <f t="shared" si="226"/>
        <v>SICILIA</v>
      </c>
      <c r="G4815" s="30">
        <f t="shared" si="227"/>
        <v>1.0748102963192088E-4</v>
      </c>
      <c r="H4815" s="31" t="str">
        <f>VLOOKUP(B4815,'PEC unito'!A$2:B$7902,2,0)</f>
        <v>protocollo@pec.comune.pacedelmela.it</v>
      </c>
    </row>
    <row r="4816" spans="1:8" x14ac:dyDescent="0.25">
      <c r="A4816" s="4" t="s">
        <v>7802</v>
      </c>
      <c r="B4816" s="6" t="s">
        <v>4892</v>
      </c>
      <c r="C4816" s="4" t="s">
        <v>7820</v>
      </c>
      <c r="D4816" s="11">
        <v>11487</v>
      </c>
      <c r="E4816" s="11" t="str">
        <f t="shared" si="225"/>
        <v/>
      </c>
      <c r="F4816" s="11" t="str">
        <f t="shared" si="226"/>
        <v>SICILIA</v>
      </c>
      <c r="G4816" s="30">
        <f t="shared" si="227"/>
        <v>1.9327404310924784E-4</v>
      </c>
      <c r="H4816" s="31" t="str">
        <f>VLOOKUP(B4816,'PEC unito'!A$2:B$7902,2,0)</f>
        <v>protocollo@pec.comune.paceco.tp.it</v>
      </c>
    </row>
    <row r="4817" spans="1:8" x14ac:dyDescent="0.25">
      <c r="A4817" s="4" t="s">
        <v>7801</v>
      </c>
      <c r="B4817" s="6" t="s">
        <v>4893</v>
      </c>
      <c r="C4817" s="4" t="s">
        <v>7815</v>
      </c>
      <c r="D4817" s="11">
        <v>1211</v>
      </c>
      <c r="E4817" s="11" t="str">
        <f t="shared" si="225"/>
        <v/>
      </c>
      <c r="F4817" s="11" t="str">
        <f t="shared" si="226"/>
        <v>ABRUZZO</v>
      </c>
      <c r="G4817" s="30">
        <f t="shared" si="227"/>
        <v>2.0375630382632464E-5</v>
      </c>
      <c r="H4817" s="31" t="str">
        <f>VLOOKUP(B4817,'PEC unito'!A$2:B$7902,2,0)</f>
        <v>comune.pacentro@pec.it</v>
      </c>
    </row>
    <row r="4818" spans="1:8" x14ac:dyDescent="0.25">
      <c r="A4818" s="4" t="s">
        <v>7802</v>
      </c>
      <c r="B4818" s="6" t="s">
        <v>4894</v>
      </c>
      <c r="C4818" s="4" t="s">
        <v>7820</v>
      </c>
      <c r="D4818" s="11">
        <v>22068</v>
      </c>
      <c r="E4818" s="11" t="str">
        <f t="shared" si="225"/>
        <v/>
      </c>
      <c r="F4818" s="11" t="str">
        <f t="shared" si="226"/>
        <v>SICILIA</v>
      </c>
      <c r="G4818" s="30">
        <f t="shared" si="227"/>
        <v>3.7130422071340484E-4</v>
      </c>
      <c r="H4818" s="31" t="str">
        <f>VLOOKUP(B4818,'PEC unito'!A$2:B$7902,2,0)</f>
        <v>statocivile.pachino@arubapec.it</v>
      </c>
    </row>
    <row r="4819" spans="1:8" x14ac:dyDescent="0.25">
      <c r="A4819" s="4" t="s">
        <v>7800</v>
      </c>
      <c r="B4819" s="6" t="s">
        <v>4895</v>
      </c>
      <c r="C4819" s="4" t="s">
        <v>7812</v>
      </c>
      <c r="D4819" s="11">
        <v>982</v>
      </c>
      <c r="E4819" s="11" t="str">
        <f t="shared" si="225"/>
        <v/>
      </c>
      <c r="F4819" s="11" t="str">
        <f t="shared" si="226"/>
        <v>UMBRIA</v>
      </c>
      <c r="G4819" s="30">
        <f t="shared" si="227"/>
        <v>1.6522600359822527E-5</v>
      </c>
      <c r="H4819" s="31" t="str">
        <f>VLOOKUP(B4819,'PEC unito'!A$2:B$7902,2,0)</f>
        <v>comune.paciano@postacert.umbria.it</v>
      </c>
    </row>
    <row r="4820" spans="1:8" x14ac:dyDescent="0.25">
      <c r="A4820" s="4" t="s">
        <v>7798</v>
      </c>
      <c r="B4820" s="6" t="s">
        <v>4896</v>
      </c>
      <c r="C4820" s="4" t="s">
        <v>7805</v>
      </c>
      <c r="D4820" s="11">
        <v>4276</v>
      </c>
      <c r="E4820" s="11" t="str">
        <f t="shared" si="225"/>
        <v/>
      </c>
      <c r="F4820" s="11" t="str">
        <f t="shared" si="226"/>
        <v>LOMBARDIA</v>
      </c>
      <c r="G4820" s="30">
        <f t="shared" si="227"/>
        <v>7.1945661037272029E-5</v>
      </c>
      <c r="H4820" s="31" t="str">
        <f>VLOOKUP(B4820,'PEC unito'!A$2:B$7902,2,0)</f>
        <v>comune.padenghesulgarda@legalmail.it</v>
      </c>
    </row>
    <row r="4821" spans="1:8" x14ac:dyDescent="0.25">
      <c r="A4821" s="4" t="s">
        <v>7798</v>
      </c>
      <c r="B4821" s="6" t="s">
        <v>4897</v>
      </c>
      <c r="C4821" s="4" t="s">
        <v>7803</v>
      </c>
      <c r="D4821" s="11">
        <v>231</v>
      </c>
      <c r="E4821" s="11" t="str">
        <f t="shared" si="225"/>
        <v/>
      </c>
      <c r="F4821" s="11" t="str">
        <f t="shared" si="226"/>
        <v>PIEMONTE</v>
      </c>
      <c r="G4821" s="30">
        <f t="shared" si="227"/>
        <v>3.8866809400397185E-6</v>
      </c>
      <c r="H4821" s="31" t="str">
        <f>VLOOKUP(B4821,'PEC unito'!A$2:B$7902,2,0)</f>
        <v>comunedipaderna@pec.it</v>
      </c>
    </row>
    <row r="4822" spans="1:8" x14ac:dyDescent="0.25">
      <c r="A4822" s="4" t="s">
        <v>7798</v>
      </c>
      <c r="B4822" s="6" t="s">
        <v>4898</v>
      </c>
      <c r="C4822" s="4" t="s">
        <v>7805</v>
      </c>
      <c r="D4822" s="11">
        <v>3881</v>
      </c>
      <c r="E4822" s="11" t="str">
        <f t="shared" si="225"/>
        <v/>
      </c>
      <c r="F4822" s="11" t="str">
        <f t="shared" si="226"/>
        <v>LOMBARDIA</v>
      </c>
      <c r="G4822" s="30">
        <f t="shared" si="227"/>
        <v>6.5299604884390256E-5</v>
      </c>
      <c r="H4822" s="31" t="str">
        <f>VLOOKUP(B4822,'PEC unito'!A$2:B$7902,2,0)</f>
        <v>paderno.dadda@legalmail.it</v>
      </c>
    </row>
    <row r="4823" spans="1:8" x14ac:dyDescent="0.25">
      <c r="A4823" s="4" t="s">
        <v>7799</v>
      </c>
      <c r="B4823" s="6" t="s">
        <v>8013</v>
      </c>
      <c r="C4823" s="4" t="s">
        <v>7807</v>
      </c>
      <c r="D4823" s="11">
        <v>2169</v>
      </c>
      <c r="E4823" s="11" t="str">
        <f t="shared" si="225"/>
        <v/>
      </c>
      <c r="F4823" s="11" t="str">
        <f t="shared" si="226"/>
        <v>VENETO</v>
      </c>
      <c r="G4823" s="30">
        <f t="shared" si="227"/>
        <v>3.6494419735697621E-5</v>
      </c>
      <c r="H4823" s="31" t="str">
        <f>_xlfn.IFNA(VLOOKUP(B4823,'PEC unito'!A$2:B$7902,2,0),"DATI INCONGRUENTI")</f>
        <v>DATI INCONGRUENTI</v>
      </c>
    </row>
    <row r="4824" spans="1:8" x14ac:dyDescent="0.25">
      <c r="A4824" s="4" t="s">
        <v>7798</v>
      </c>
      <c r="B4824" s="6" t="s">
        <v>4899</v>
      </c>
      <c r="C4824" s="4" t="s">
        <v>7805</v>
      </c>
      <c r="D4824" s="11">
        <v>46562</v>
      </c>
      <c r="E4824" s="11" t="str">
        <f t="shared" si="225"/>
        <v/>
      </c>
      <c r="F4824" s="11" t="str">
        <f t="shared" si="226"/>
        <v>LOMBARDIA</v>
      </c>
      <c r="G4824" s="30">
        <f t="shared" si="227"/>
        <v>7.8342700402653416E-4</v>
      </c>
      <c r="H4824" s="31" t="str">
        <f>VLOOKUP(B4824,'PEC unito'!A$2:B$7902,2,0)</f>
        <v>comune.paderno-dugnano@pec.regione.lombardia.it</v>
      </c>
    </row>
    <row r="4825" spans="1:8" x14ac:dyDescent="0.25">
      <c r="A4825" s="4" t="s">
        <v>7798</v>
      </c>
      <c r="B4825" s="6" t="s">
        <v>4900</v>
      </c>
      <c r="C4825" s="4" t="s">
        <v>7805</v>
      </c>
      <c r="D4825" s="11">
        <v>3699</v>
      </c>
      <c r="E4825" s="11" t="str">
        <f t="shared" si="225"/>
        <v/>
      </c>
      <c r="F4825" s="11" t="str">
        <f t="shared" si="226"/>
        <v>LOMBARDIA</v>
      </c>
      <c r="G4825" s="30">
        <f t="shared" si="227"/>
        <v>6.223737141648018E-5</v>
      </c>
      <c r="H4825" s="31" t="str">
        <f>VLOOKUP(B4825,'PEC unito'!A$2:B$7902,2,0)</f>
        <v>protocollo@pec.comune.padernofranciacorta.bs.it</v>
      </c>
    </row>
    <row r="4826" spans="1:8" x14ac:dyDescent="0.25">
      <c r="A4826" s="4" t="s">
        <v>7798</v>
      </c>
      <c r="B4826" s="6" t="s">
        <v>4901</v>
      </c>
      <c r="C4826" s="4" t="s">
        <v>7805</v>
      </c>
      <c r="D4826" s="11">
        <v>1480</v>
      </c>
      <c r="E4826" s="11" t="str">
        <f t="shared" si="225"/>
        <v/>
      </c>
      <c r="F4826" s="11" t="str">
        <f t="shared" si="226"/>
        <v>LOMBARDIA</v>
      </c>
      <c r="G4826" s="30">
        <f t="shared" si="227"/>
        <v>2.4901678750038024E-5</v>
      </c>
      <c r="H4826" s="31" t="str">
        <f>VLOOKUP(B4826,'PEC unito'!A$2:B$7902,2,0)</f>
        <v>comune.padernoponchielli@pec.regione.lombardia.it</v>
      </c>
    </row>
    <row r="4827" spans="1:8" x14ac:dyDescent="0.25">
      <c r="A4827" s="4" t="s">
        <v>7799</v>
      </c>
      <c r="B4827" s="6" t="s">
        <v>4902</v>
      </c>
      <c r="C4827" s="4" t="s">
        <v>7807</v>
      </c>
      <c r="D4827" s="11">
        <v>206192</v>
      </c>
      <c r="E4827" s="11" t="str">
        <f t="shared" si="225"/>
        <v/>
      </c>
      <c r="F4827" s="11" t="str">
        <f t="shared" si="226"/>
        <v>VENETO</v>
      </c>
      <c r="G4827" s="30">
        <f t="shared" si="227"/>
        <v>3.4692749627215141E-3</v>
      </c>
      <c r="H4827" s="31" t="str">
        <f>VLOOKUP(B4827,'PEC unito'!A$2:B$7902,2,0)</f>
        <v>comune.padova@cert.legalmail.it</v>
      </c>
    </row>
    <row r="4828" spans="1:8" x14ac:dyDescent="0.25">
      <c r="A4828" s="4" t="s">
        <v>7802</v>
      </c>
      <c r="B4828" s="8" t="s">
        <v>4903</v>
      </c>
      <c r="C4828" s="4" t="s">
        <v>7821</v>
      </c>
      <c r="D4828" s="11">
        <v>695</v>
      </c>
      <c r="E4828" s="11" t="str">
        <f t="shared" si="225"/>
        <v/>
      </c>
      <c r="F4828" s="11" t="str">
        <f t="shared" si="226"/>
        <v>SARDEGNA</v>
      </c>
      <c r="G4828" s="30">
        <f t="shared" si="227"/>
        <v>1.1693693737348937E-5</v>
      </c>
      <c r="H4828" s="31" t="str">
        <f>VLOOKUP(B4828,'PEC unito'!A$2:B$7902,2,0)</f>
        <v>protocollo@pec.comune.padria.ss.it</v>
      </c>
    </row>
    <row r="4829" spans="1:8" x14ac:dyDescent="0.25">
      <c r="A4829" s="4" t="s">
        <v>7802</v>
      </c>
      <c r="B4829" s="8" t="s">
        <v>4904</v>
      </c>
      <c r="C4829" s="4" t="s">
        <v>7821</v>
      </c>
      <c r="D4829" s="11">
        <v>2130</v>
      </c>
      <c r="E4829" s="11" t="str">
        <f t="shared" si="225"/>
        <v/>
      </c>
      <c r="F4829" s="11" t="str">
        <f t="shared" si="226"/>
        <v>SARDEGNA</v>
      </c>
      <c r="G4829" s="30">
        <f t="shared" si="227"/>
        <v>3.5838226849716886E-5</v>
      </c>
      <c r="H4829" s="31" t="str">
        <f>VLOOKUP(B4829,'PEC unito'!A$2:B$7902,2,0)</f>
        <v>protocollo@pec.comune.padru.ss.it</v>
      </c>
    </row>
    <row r="4830" spans="1:8" x14ac:dyDescent="0.25">
      <c r="A4830" s="4" t="s">
        <v>7801</v>
      </c>
      <c r="B4830" s="6" t="s">
        <v>4905</v>
      </c>
      <c r="C4830" s="4" t="s">
        <v>7816</v>
      </c>
      <c r="D4830" s="11">
        <v>5279</v>
      </c>
      <c r="E4830" s="11" t="str">
        <f t="shared" si="225"/>
        <v/>
      </c>
      <c r="F4830" s="11" t="str">
        <f t="shared" si="226"/>
        <v>CAMPANIA</v>
      </c>
      <c r="G4830" s="30">
        <f t="shared" si="227"/>
        <v>8.8821596028007259E-5</v>
      </c>
      <c r="H4830" s="31" t="str">
        <f>VLOOKUP(B4830,'PEC unito'!A$2:B$7902,2,0)</f>
        <v>comune.padula@asmepec.it</v>
      </c>
    </row>
    <row r="4831" spans="1:8" x14ac:dyDescent="0.25">
      <c r="A4831" s="4" t="s">
        <v>7801</v>
      </c>
      <c r="B4831" s="6" t="s">
        <v>4906</v>
      </c>
      <c r="C4831" s="4" t="s">
        <v>7816</v>
      </c>
      <c r="D4831" s="11">
        <v>4085</v>
      </c>
      <c r="E4831" s="11" t="str">
        <f t="shared" si="225"/>
        <v/>
      </c>
      <c r="F4831" s="11" t="str">
        <f t="shared" si="226"/>
        <v>CAMPANIA</v>
      </c>
      <c r="G4831" s="30">
        <f t="shared" si="227"/>
        <v>6.873199844182793E-5</v>
      </c>
      <c r="H4831" s="31" t="str">
        <f>VLOOKUP(B4831,'PEC unito'!A$2:B$7902,2,0)</f>
        <v>protocollo@pec.comunepaduli.gov.it</v>
      </c>
    </row>
    <row r="4832" spans="1:8" x14ac:dyDescent="0.25">
      <c r="A4832" s="4" t="s">
        <v>7798</v>
      </c>
      <c r="B4832" s="6" t="s">
        <v>4907</v>
      </c>
      <c r="C4832" s="4" t="s">
        <v>7803</v>
      </c>
      <c r="D4832" s="11">
        <v>2868</v>
      </c>
      <c r="E4832" s="11" t="str">
        <f t="shared" si="225"/>
        <v/>
      </c>
      <c r="F4832" s="11" t="str">
        <f t="shared" si="226"/>
        <v>PIEMONTE</v>
      </c>
      <c r="G4832" s="30">
        <f t="shared" si="227"/>
        <v>4.8255415307506123E-5</v>
      </c>
      <c r="H4832" s="31" t="str">
        <f>VLOOKUP(B4832,'PEC unito'!A$2:B$7902,2,0)</f>
        <v>serviziamministrativi.paesana@legalmail.it</v>
      </c>
    </row>
    <row r="4833" spans="1:8" x14ac:dyDescent="0.25">
      <c r="A4833" s="4" t="s">
        <v>7799</v>
      </c>
      <c r="B4833" s="6" t="s">
        <v>4908</v>
      </c>
      <c r="C4833" s="4" t="s">
        <v>7807</v>
      </c>
      <c r="D4833" s="11">
        <v>21432</v>
      </c>
      <c r="E4833" s="11" t="str">
        <f t="shared" si="225"/>
        <v/>
      </c>
      <c r="F4833" s="11" t="str">
        <f t="shared" si="226"/>
        <v>VENETO</v>
      </c>
      <c r="G4833" s="30">
        <f t="shared" si="227"/>
        <v>3.6060322903433444E-4</v>
      </c>
      <c r="H4833" s="31" t="str">
        <f>VLOOKUP(B4833,'PEC unito'!A$2:B$7902,2,0)</f>
        <v>posta.comune.paese.tv@pecveneto.it</v>
      </c>
    </row>
    <row r="4834" spans="1:8" x14ac:dyDescent="0.25">
      <c r="A4834" s="4" t="s">
        <v>7801</v>
      </c>
      <c r="B4834" s="6" t="s">
        <v>4909</v>
      </c>
      <c r="C4834" s="4" t="s">
        <v>7816</v>
      </c>
      <c r="D4834" s="11">
        <v>34671</v>
      </c>
      <c r="E4834" s="11" t="str">
        <f t="shared" si="225"/>
        <v/>
      </c>
      <c r="F4834" s="11" t="str">
        <f t="shared" si="226"/>
        <v>CAMPANIA</v>
      </c>
      <c r="G4834" s="30">
        <f t="shared" si="227"/>
        <v>5.8335547563687052E-4</v>
      </c>
      <c r="H4834" s="31" t="str">
        <f>VLOOKUP(B4834,'PEC unito'!A$2:B$7902,2,0)</f>
        <v>protocollo@comunedipagani.legalmail.it</v>
      </c>
    </row>
    <row r="4835" spans="1:8" x14ac:dyDescent="0.25">
      <c r="A4835" s="4" t="s">
        <v>7800</v>
      </c>
      <c r="B4835" s="6" t="s">
        <v>4910</v>
      </c>
      <c r="C4835" s="4" t="s">
        <v>7814</v>
      </c>
      <c r="D4835" s="11">
        <v>172</v>
      </c>
      <c r="E4835" s="11" t="str">
        <f t="shared" si="225"/>
        <v/>
      </c>
      <c r="F4835" s="11" t="str">
        <f t="shared" si="226"/>
        <v>LAZIO</v>
      </c>
      <c r="G4835" s="30">
        <f t="shared" si="227"/>
        <v>2.8939788817611761E-6</v>
      </c>
      <c r="H4835" s="31" t="str">
        <f>VLOOKUP(B4835,'PEC unito'!A$2:B$7902,2,0)</f>
        <v>comunepaganicosabino@pec.it</v>
      </c>
    </row>
    <row r="4836" spans="1:8" x14ac:dyDescent="0.25">
      <c r="A4836" s="4" t="s">
        <v>7798</v>
      </c>
      <c r="B4836" s="6" t="s">
        <v>4911</v>
      </c>
      <c r="C4836" s="4" t="s">
        <v>7805</v>
      </c>
      <c r="D4836" s="11">
        <v>2082</v>
      </c>
      <c r="E4836" s="11" t="str">
        <f t="shared" si="225"/>
        <v/>
      </c>
      <c r="F4836" s="11" t="str">
        <f t="shared" si="226"/>
        <v>LOMBARDIA</v>
      </c>
      <c r="G4836" s="30">
        <f t="shared" si="227"/>
        <v>3.5030604836202141E-5</v>
      </c>
      <c r="H4836" s="31" t="str">
        <f>VLOOKUP(B4836,'PEC unito'!A$2:B$7902,2,0)</f>
        <v>comunepagazzano@legalmail.it</v>
      </c>
    </row>
    <row r="4837" spans="1:8" x14ac:dyDescent="0.25">
      <c r="A4837" s="4" t="s">
        <v>7802</v>
      </c>
      <c r="B4837" s="6" t="s">
        <v>4912</v>
      </c>
      <c r="C4837" s="4" t="s">
        <v>7820</v>
      </c>
      <c r="D4837" s="11">
        <v>1230</v>
      </c>
      <c r="E4837" s="11" t="str">
        <f t="shared" si="225"/>
        <v/>
      </c>
      <c r="F4837" s="11" t="str">
        <f t="shared" si="226"/>
        <v>SICILIA</v>
      </c>
      <c r="G4837" s="30">
        <f t="shared" si="227"/>
        <v>2.0695314096315384E-5</v>
      </c>
      <c r="H4837" s="31" t="str">
        <f>VLOOKUP(B4837,'PEC unito'!A$2:B$7902,2,0)</f>
        <v>comunepagliara@pec.it</v>
      </c>
    </row>
    <row r="4838" spans="1:8" x14ac:dyDescent="0.25">
      <c r="A4838" s="4" t="s">
        <v>7801</v>
      </c>
      <c r="B4838" s="6" t="s">
        <v>4913</v>
      </c>
      <c r="C4838" s="4" t="s">
        <v>7815</v>
      </c>
      <c r="D4838" s="11">
        <v>4466</v>
      </c>
      <c r="E4838" s="11" t="str">
        <f t="shared" si="225"/>
        <v/>
      </c>
      <c r="F4838" s="11" t="str">
        <f t="shared" si="226"/>
        <v>ABRUZZO</v>
      </c>
      <c r="G4838" s="30">
        <f t="shared" si="227"/>
        <v>7.5142498174101234E-5</v>
      </c>
      <c r="H4838" s="31" t="str">
        <f>VLOOKUP(B4838,'PEC unito'!A$2:B$7902,2,0)</f>
        <v>protocollo@pec.comune.paglieta.ch.it</v>
      </c>
    </row>
    <row r="4839" spans="1:8" x14ac:dyDescent="0.25">
      <c r="A4839" s="4" t="s">
        <v>7799</v>
      </c>
      <c r="B4839" s="6" t="s">
        <v>4914</v>
      </c>
      <c r="C4839" s="4" t="s">
        <v>7808</v>
      </c>
      <c r="D4839" s="11">
        <v>5044</v>
      </c>
      <c r="E4839" s="11" t="str">
        <f t="shared" si="225"/>
        <v/>
      </c>
      <c r="F4839" s="11" t="str">
        <f t="shared" si="226"/>
        <v>FRIULI-VENEZIA GIULIA</v>
      </c>
      <c r="G4839" s="30">
        <f t="shared" si="227"/>
        <v>8.4867613253507978E-5</v>
      </c>
      <c r="H4839" s="31" t="str">
        <f>VLOOKUP(B4839,'PEC unito'!A$2:B$7902,2,0)</f>
        <v>comune.pagnacco@certgov.fvg.it</v>
      </c>
    </row>
    <row r="4840" spans="1:8" x14ac:dyDescent="0.25">
      <c r="A4840" s="4" t="s">
        <v>7798</v>
      </c>
      <c r="B4840" s="6" t="s">
        <v>4915</v>
      </c>
      <c r="C4840" s="4" t="s">
        <v>7803</v>
      </c>
      <c r="D4840" s="11">
        <v>572</v>
      </c>
      <c r="E4840" s="11" t="str">
        <f t="shared" si="225"/>
        <v/>
      </c>
      <c r="F4840" s="11" t="str">
        <f t="shared" si="226"/>
        <v>PIEMONTE</v>
      </c>
      <c r="G4840" s="30">
        <f t="shared" si="227"/>
        <v>9.6241623277173991E-6</v>
      </c>
      <c r="H4840" s="31" t="str">
        <f>VLOOKUP(B4840,'PEC unito'!A$2:B$7902,2,0)</f>
        <v>certificata@pec.comune.pagno.cn.it</v>
      </c>
    </row>
    <row r="4841" spans="1:8" x14ac:dyDescent="0.25">
      <c r="A4841" s="4" t="s">
        <v>7798</v>
      </c>
      <c r="B4841" s="6" t="s">
        <v>4916</v>
      </c>
      <c r="C4841" s="4" t="s">
        <v>7805</v>
      </c>
      <c r="D4841" s="11">
        <v>402</v>
      </c>
      <c r="E4841" s="11" t="str">
        <f t="shared" si="225"/>
        <v/>
      </c>
      <c r="F4841" s="11" t="str">
        <f t="shared" si="226"/>
        <v>LOMBARDIA</v>
      </c>
      <c r="G4841" s="30">
        <f t="shared" si="227"/>
        <v>6.763834363186004E-6</v>
      </c>
      <c r="H4841" s="31" t="str">
        <f>VLOOKUP(B4841,'PEC unito'!A$2:B$7902,2,0)</f>
        <v>comunepagnona@halleypec.it</v>
      </c>
    </row>
    <row r="4842" spans="1:8" x14ac:dyDescent="0.25">
      <c r="A4842" s="4" t="s">
        <v>7801</v>
      </c>
      <c r="B4842" s="6" t="s">
        <v>4917</v>
      </c>
      <c r="C4842" s="4" t="s">
        <v>7816</v>
      </c>
      <c r="D4842" s="11">
        <v>1851</v>
      </c>
      <c r="E4842" s="11" t="str">
        <f t="shared" si="225"/>
        <v/>
      </c>
      <c r="F4842" s="11" t="str">
        <f t="shared" si="226"/>
        <v>CAMPANIA</v>
      </c>
      <c r="G4842" s="30">
        <f t="shared" si="227"/>
        <v>3.1143923896162425E-5</v>
      </c>
      <c r="H4842" s="31" t="str">
        <f>VLOOKUP(B4842,'PEC unito'!A$2:B$7902,2,0)</f>
        <v>comune.pagovallolauro@asmepec.it</v>
      </c>
    </row>
    <row r="4843" spans="1:8" x14ac:dyDescent="0.25">
      <c r="A4843" s="4" t="s">
        <v>7801</v>
      </c>
      <c r="B4843" s="6" t="s">
        <v>4918</v>
      </c>
      <c r="C4843" s="4" t="s">
        <v>7816</v>
      </c>
      <c r="D4843" s="11">
        <v>2545</v>
      </c>
      <c r="E4843" s="11" t="str">
        <f t="shared" si="225"/>
        <v/>
      </c>
      <c r="F4843" s="11" t="str">
        <f t="shared" si="226"/>
        <v>CAMPANIA</v>
      </c>
      <c r="G4843" s="30">
        <f t="shared" si="227"/>
        <v>4.2820792174896467E-5</v>
      </c>
      <c r="H4843" s="31" t="str">
        <f>VLOOKUP(B4843,'PEC unito'!A$2:B$7902,2,0)</f>
        <v>comunepagoveiano@pec.it</v>
      </c>
    </row>
    <row r="4844" spans="1:8" x14ac:dyDescent="0.25">
      <c r="A4844" s="4" t="s">
        <v>7798</v>
      </c>
      <c r="B4844" s="6" t="s">
        <v>4919</v>
      </c>
      <c r="C4844" s="4" t="s">
        <v>7805</v>
      </c>
      <c r="D4844" s="11">
        <v>198</v>
      </c>
      <c r="E4844" s="11" t="str">
        <f t="shared" si="225"/>
        <v/>
      </c>
      <c r="F4844" s="11" t="str">
        <f t="shared" si="226"/>
        <v>LOMBARDIA</v>
      </c>
      <c r="G4844" s="30">
        <f t="shared" si="227"/>
        <v>3.3314408057483304E-6</v>
      </c>
      <c r="H4844" s="31" t="str">
        <f>VLOOKUP(B4844,'PEC unito'!A$2:B$7902,2,0)</f>
        <v>protocollo@pec.comune.paisco-loveno.bs.it</v>
      </c>
    </row>
    <row r="4845" spans="1:8" x14ac:dyDescent="0.25">
      <c r="A4845" s="4" t="s">
        <v>7798</v>
      </c>
      <c r="B4845" s="6" t="s">
        <v>4920</v>
      </c>
      <c r="C4845" s="4" t="s">
        <v>7805</v>
      </c>
      <c r="D4845" s="11">
        <v>2091</v>
      </c>
      <c r="E4845" s="11" t="str">
        <f t="shared" si="225"/>
        <v/>
      </c>
      <c r="F4845" s="11" t="str">
        <f t="shared" si="226"/>
        <v>LOMBARDIA</v>
      </c>
      <c r="G4845" s="30">
        <f t="shared" si="227"/>
        <v>3.5182033963736157E-5</v>
      </c>
      <c r="H4845" s="31" t="str">
        <f>VLOOKUP(B4845,'PEC unito'!A$2:B$7902,2,0)</f>
        <v>protocollo@pec.comune.paitone.bs.it</v>
      </c>
    </row>
    <row r="4846" spans="1:8" x14ac:dyDescent="0.25">
      <c r="A4846" s="4" t="s">
        <v>7798</v>
      </c>
      <c r="B4846" s="6" t="s">
        <v>4921</v>
      </c>
      <c r="C4846" s="4" t="s">
        <v>7805</v>
      </c>
      <c r="D4846" s="11">
        <v>3996</v>
      </c>
      <c r="E4846" s="11" t="str">
        <f t="shared" si="225"/>
        <v/>
      </c>
      <c r="F4846" s="11" t="str">
        <f t="shared" si="226"/>
        <v>LOMBARDIA</v>
      </c>
      <c r="G4846" s="30">
        <f t="shared" si="227"/>
        <v>6.7234532625102674E-5</v>
      </c>
      <c r="H4846" s="31" t="str">
        <f>VLOOKUP(B4846,'PEC unito'!A$2:B$7902,2,0)</f>
        <v>anagrafe.paladina@registerpec.it</v>
      </c>
    </row>
    <row r="4847" spans="1:8" x14ac:dyDescent="0.25">
      <c r="A4847" s="4" t="s">
        <v>7799</v>
      </c>
      <c r="B4847" s="6" t="s">
        <v>4922</v>
      </c>
      <c r="C4847" s="4" t="s">
        <v>7810</v>
      </c>
      <c r="D4847" s="11">
        <v>2354</v>
      </c>
      <c r="E4847" s="11" t="str">
        <f t="shared" si="225"/>
        <v/>
      </c>
      <c r="F4847" s="11" t="str">
        <f t="shared" si="226"/>
        <v>EMILIA-ROMAGNA</v>
      </c>
      <c r="G4847" s="30">
        <f t="shared" si="227"/>
        <v>3.9607129579452375E-5</v>
      </c>
      <c r="H4847" s="31" t="str">
        <f>VLOOKUP(B4847,'PEC unito'!A$2:B$7902,2,0)</f>
        <v>comune.palagano@pec.it</v>
      </c>
    </row>
    <row r="4848" spans="1:8" x14ac:dyDescent="0.25">
      <c r="A4848" s="4" t="s">
        <v>7801</v>
      </c>
      <c r="B4848" s="6" t="s">
        <v>4923</v>
      </c>
      <c r="C4848" s="4" t="s">
        <v>7817</v>
      </c>
      <c r="D4848" s="11">
        <v>7854</v>
      </c>
      <c r="E4848" s="11" t="str">
        <f t="shared" si="225"/>
        <v/>
      </c>
      <c r="F4848" s="11" t="str">
        <f t="shared" si="226"/>
        <v>PUGLIA</v>
      </c>
      <c r="G4848" s="30">
        <f t="shared" si="227"/>
        <v>1.3214715196135045E-4</v>
      </c>
      <c r="H4848" s="31" t="str">
        <f>VLOOKUP(B4848,'PEC unito'!A$2:B$7902,2,0)</f>
        <v>comune.palagianello.ta.it@pec.it</v>
      </c>
    </row>
    <row r="4849" spans="1:8" x14ac:dyDescent="0.25">
      <c r="A4849" s="4" t="s">
        <v>7801</v>
      </c>
      <c r="B4849" s="6" t="s">
        <v>4924</v>
      </c>
      <c r="C4849" s="4" t="s">
        <v>7817</v>
      </c>
      <c r="D4849" s="11">
        <v>16052</v>
      </c>
      <c r="E4849" s="11" t="str">
        <f t="shared" si="225"/>
        <v/>
      </c>
      <c r="F4849" s="11" t="str">
        <f t="shared" si="226"/>
        <v>PUGLIA</v>
      </c>
      <c r="G4849" s="30">
        <f t="shared" si="227"/>
        <v>2.7008226168622325E-4</v>
      </c>
      <c r="H4849" s="31" t="str">
        <f>VLOOKUP(B4849,'PEC unito'!A$2:B$7902,2,0)</f>
        <v>comunepalagiano.aagg@postecert.it</v>
      </c>
    </row>
    <row r="4850" spans="1:8" x14ac:dyDescent="0.25">
      <c r="A4850" s="4" t="s">
        <v>7802</v>
      </c>
      <c r="B4850" s="6" t="s">
        <v>4925</v>
      </c>
      <c r="C4850" s="4" t="s">
        <v>7820</v>
      </c>
      <c r="D4850" s="11">
        <v>16540</v>
      </c>
      <c r="E4850" s="11" t="str">
        <f t="shared" si="225"/>
        <v/>
      </c>
      <c r="F4850" s="11" t="str">
        <f t="shared" si="226"/>
        <v>SICILIA</v>
      </c>
      <c r="G4850" s="30">
        <f t="shared" si="227"/>
        <v>2.782930854902898E-4</v>
      </c>
      <c r="H4850" s="31" t="str">
        <f>VLOOKUP(B4850,'PEC unito'!A$2:B$7902,2,0)</f>
        <v>elettorale.palagonia@legalmail.it</v>
      </c>
    </row>
    <row r="4851" spans="1:8" x14ac:dyDescent="0.25">
      <c r="A4851" s="4" t="s">
        <v>7800</v>
      </c>
      <c r="B4851" s="6" t="s">
        <v>4926</v>
      </c>
      <c r="C4851" s="4" t="s">
        <v>7811</v>
      </c>
      <c r="D4851" s="11">
        <v>4572</v>
      </c>
      <c r="E4851" s="11" t="str">
        <f t="shared" si="225"/>
        <v/>
      </c>
      <c r="F4851" s="11" t="str">
        <f t="shared" si="226"/>
        <v>TOSCANA</v>
      </c>
      <c r="G4851" s="30">
        <f t="shared" si="227"/>
        <v>7.6925996787279629E-5</v>
      </c>
      <c r="H4851" s="31" t="str">
        <f>VLOOKUP(B4851,'PEC unito'!A$2:B$7902,2,0)</f>
        <v>comune.palaia@postacert.toscana.it</v>
      </c>
    </row>
    <row r="4852" spans="1:8" x14ac:dyDescent="0.25">
      <c r="A4852" s="4" t="s">
        <v>7799</v>
      </c>
      <c r="B4852" s="6" t="s">
        <v>4927</v>
      </c>
      <c r="C4852" s="4" t="s">
        <v>7810</v>
      </c>
      <c r="D4852" s="11">
        <v>1165</v>
      </c>
      <c r="E4852" s="11" t="str">
        <f t="shared" si="225"/>
        <v/>
      </c>
      <c r="F4852" s="11" t="str">
        <f t="shared" si="226"/>
        <v>EMILIA-ROMAGNA</v>
      </c>
      <c r="G4852" s="30">
        <f t="shared" si="227"/>
        <v>1.9601659286347501E-5</v>
      </c>
      <c r="H4852" s="31" t="str">
        <f>VLOOKUP(B4852,'PEC unito'!A$2:B$7902,2,0)</f>
        <v xml:space="preserve">protocollo@postacert.comune.palanzano.pr.it </v>
      </c>
    </row>
    <row r="4853" spans="1:8" x14ac:dyDescent="0.25">
      <c r="A4853" s="4" t="s">
        <v>7801</v>
      </c>
      <c r="B4853" s="6" t="s">
        <v>4928</v>
      </c>
      <c r="C4853" s="4" t="s">
        <v>4200</v>
      </c>
      <c r="D4853" s="11">
        <v>1769</v>
      </c>
      <c r="E4853" s="11" t="str">
        <f t="shared" si="225"/>
        <v/>
      </c>
      <c r="F4853" s="11" t="str">
        <f t="shared" si="226"/>
        <v>MOLISE</v>
      </c>
      <c r="G4853" s="30">
        <f t="shared" si="227"/>
        <v>2.9764236289741396E-5</v>
      </c>
      <c r="H4853" s="31" t="str">
        <f>VLOOKUP(B4853,'PEC unito'!A$2:B$7902,2,0)</f>
        <v>comunedipalata@pec-leonet.it</v>
      </c>
    </row>
    <row r="4854" spans="1:8" x14ac:dyDescent="0.25">
      <c r="A4854" s="4" t="s">
        <v>7802</v>
      </c>
      <c r="B4854" s="8" t="s">
        <v>4929</v>
      </c>
      <c r="C4854" s="4" t="s">
        <v>7821</v>
      </c>
      <c r="D4854" s="11">
        <v>3772</v>
      </c>
      <c r="E4854" s="11" t="str">
        <f t="shared" si="225"/>
        <v/>
      </c>
      <c r="F4854" s="11" t="str">
        <f t="shared" si="226"/>
        <v>SARDEGNA</v>
      </c>
      <c r="G4854" s="30">
        <f t="shared" si="227"/>
        <v>6.3465629895367178E-5</v>
      </c>
      <c r="H4854" s="31" t="str">
        <f>VLOOKUP(B4854,'PEC unito'!A$2:B$7902,2,0)</f>
        <v>protocollo@pec.palau.it</v>
      </c>
    </row>
    <row r="4855" spans="1:8" x14ac:dyDescent="0.25">
      <c r="A4855" s="4" t="s">
        <v>7798</v>
      </c>
      <c r="B4855" s="6" t="s">
        <v>4930</v>
      </c>
      <c r="C4855" s="4" t="s">
        <v>7805</v>
      </c>
      <c r="D4855" s="11">
        <v>4293</v>
      </c>
      <c r="E4855" s="11" t="str">
        <f t="shared" si="225"/>
        <v/>
      </c>
      <c r="F4855" s="11" t="str">
        <f t="shared" si="226"/>
        <v>LOMBARDIA</v>
      </c>
      <c r="G4855" s="30">
        <f t="shared" si="227"/>
        <v>7.2231693833725168E-5</v>
      </c>
      <c r="H4855" s="31" t="str">
        <f>VLOOKUP(B4855,'PEC unito'!A$2:B$7902,2,0)</f>
        <v>comune.palazzago@pec.regione.lombardia.it</v>
      </c>
    </row>
    <row r="4856" spans="1:8" x14ac:dyDescent="0.25">
      <c r="A4856" s="4" t="s">
        <v>7802</v>
      </c>
      <c r="B4856" s="6" t="s">
        <v>4931</v>
      </c>
      <c r="C4856" s="4" t="s">
        <v>7820</v>
      </c>
      <c r="D4856" s="11">
        <v>2227</v>
      </c>
      <c r="E4856" s="11" t="str">
        <f t="shared" si="225"/>
        <v/>
      </c>
      <c r="F4856" s="11" t="str">
        <f t="shared" si="226"/>
        <v>SICILIA</v>
      </c>
      <c r="G4856" s="30">
        <f t="shared" si="227"/>
        <v>3.7470296335361271E-5</v>
      </c>
      <c r="H4856" s="31" t="str">
        <f>VLOOKUP(B4856,'PEC unito'!A$2:B$7902,2,0)</f>
        <v>protocollo@pec.comune.palazzoadriano.pa.it</v>
      </c>
    </row>
    <row r="4857" spans="1:8" x14ac:dyDescent="0.25">
      <c r="A4857" s="4" t="s">
        <v>7798</v>
      </c>
      <c r="B4857" s="6" t="s">
        <v>4932</v>
      </c>
      <c r="C4857" s="4" t="s">
        <v>7803</v>
      </c>
      <c r="D4857" s="11">
        <v>843</v>
      </c>
      <c r="E4857" s="11" t="str">
        <f t="shared" si="225"/>
        <v/>
      </c>
      <c r="F4857" s="11" t="str">
        <f t="shared" si="226"/>
        <v>PIEMONTE</v>
      </c>
      <c r="G4857" s="30">
        <f t="shared" si="227"/>
        <v>1.418386161235274E-5</v>
      </c>
      <c r="H4857" s="31" t="str">
        <f>VLOOKUP(B4857,'PEC unito'!A$2:B$7902,2,0)</f>
        <v>protocollo.palazzo.canavese@cert.ruparpiemonte.it</v>
      </c>
    </row>
    <row r="4858" spans="1:8" x14ac:dyDescent="0.25">
      <c r="A4858" s="4" t="s">
        <v>7798</v>
      </c>
      <c r="B4858" s="6" t="s">
        <v>4933</v>
      </c>
      <c r="C4858" s="4" t="s">
        <v>7805</v>
      </c>
      <c r="D4858" s="11">
        <v>3848</v>
      </c>
      <c r="E4858" s="11" t="str">
        <f t="shared" si="225"/>
        <v/>
      </c>
      <c r="F4858" s="11" t="str">
        <f t="shared" si="226"/>
        <v>LOMBARDIA</v>
      </c>
      <c r="G4858" s="30">
        <f t="shared" si="227"/>
        <v>6.4744364750098861E-5</v>
      </c>
      <c r="H4858" s="31" t="str">
        <f>VLOOKUP(B4858,'PEC unito'!A$2:B$7902,2,0)</f>
        <v>comune.palazzopignano@mailcert.cremasconline.it</v>
      </c>
    </row>
    <row r="4859" spans="1:8" x14ac:dyDescent="0.25">
      <c r="A4859" s="4" t="s">
        <v>7801</v>
      </c>
      <c r="B4859" s="6" t="s">
        <v>4934</v>
      </c>
      <c r="C4859" s="4" t="s">
        <v>7818</v>
      </c>
      <c r="D4859" s="11">
        <v>5027</v>
      </c>
      <c r="E4859" s="11" t="str">
        <f t="shared" si="225"/>
        <v/>
      </c>
      <c r="F4859" s="11" t="str">
        <f t="shared" si="226"/>
        <v>BASILICATA</v>
      </c>
      <c r="G4859" s="30">
        <f t="shared" si="227"/>
        <v>8.458158045705484E-5</v>
      </c>
      <c r="H4859" s="31" t="str">
        <f>VLOOKUP(B4859,'PEC unito'!A$2:B$7902,2,0)</f>
        <v>comune.palazzo@cert.ruparbasilicata.it</v>
      </c>
    </row>
    <row r="4860" spans="1:8" x14ac:dyDescent="0.25">
      <c r="A4860" s="4" t="s">
        <v>7802</v>
      </c>
      <c r="B4860" s="6" t="s">
        <v>4935</v>
      </c>
      <c r="C4860" s="4" t="s">
        <v>7820</v>
      </c>
      <c r="D4860" s="11">
        <v>9091</v>
      </c>
      <c r="E4860" s="11" t="str">
        <f t="shared" si="225"/>
        <v/>
      </c>
      <c r="F4860" s="11" t="str">
        <f t="shared" si="226"/>
        <v>SICILIA</v>
      </c>
      <c r="G4860" s="30">
        <f t="shared" si="227"/>
        <v>1.5296024426797005E-4</v>
      </c>
      <c r="H4860" s="31" t="str">
        <f>VLOOKUP(B4860,'PEC unito'!A$2:B$7902,2,0)</f>
        <v>ufficioelettorale@pec.comune.palazzoloacreide.sr.it</v>
      </c>
    </row>
    <row r="4861" spans="1:8" x14ac:dyDescent="0.25">
      <c r="A4861" s="4" t="s">
        <v>7799</v>
      </c>
      <c r="B4861" s="6" t="s">
        <v>4936</v>
      </c>
      <c r="C4861" s="4" t="s">
        <v>7808</v>
      </c>
      <c r="D4861" s="11">
        <v>3008</v>
      </c>
      <c r="E4861" s="11" t="str">
        <f t="shared" si="225"/>
        <v/>
      </c>
      <c r="F4861" s="11" t="str">
        <f t="shared" si="226"/>
        <v>FRIULI-VENEZIA GIULIA</v>
      </c>
      <c r="G4861" s="30">
        <f t="shared" si="227"/>
        <v>5.0610979513590801E-5</v>
      </c>
      <c r="H4861" s="31" t="str">
        <f>VLOOKUP(B4861,'PEC unito'!A$2:B$7902,2,0)</f>
        <v>comune.palazzolodellostella@certgov.fvg.it</v>
      </c>
    </row>
    <row r="4862" spans="1:8" x14ac:dyDescent="0.25">
      <c r="A4862" s="4" t="s">
        <v>7798</v>
      </c>
      <c r="B4862" s="6" t="s">
        <v>4937</v>
      </c>
      <c r="C4862" s="4" t="s">
        <v>7805</v>
      </c>
      <c r="D4862" s="11">
        <v>19472</v>
      </c>
      <c r="E4862" s="11" t="str">
        <f t="shared" si="225"/>
        <v/>
      </c>
      <c r="F4862" s="11" t="str">
        <f t="shared" si="226"/>
        <v>LOMBARDIA</v>
      </c>
      <c r="G4862" s="30">
        <f t="shared" si="227"/>
        <v>3.2762533014914897E-4</v>
      </c>
      <c r="H4862" s="31" t="str">
        <f>VLOOKUP(B4862,'PEC unito'!A$2:B$7902,2,0)</f>
        <v>protocollo@palazzolo.viapec.it</v>
      </c>
    </row>
    <row r="4863" spans="1:8" x14ac:dyDescent="0.25">
      <c r="A4863" s="4" t="s">
        <v>7798</v>
      </c>
      <c r="B4863" s="6" t="s">
        <v>4938</v>
      </c>
      <c r="C4863" s="4" t="s">
        <v>7803</v>
      </c>
      <c r="D4863" s="11">
        <v>1292</v>
      </c>
      <c r="E4863" s="11" t="str">
        <f t="shared" si="225"/>
        <v/>
      </c>
      <c r="F4863" s="11" t="str">
        <f t="shared" si="226"/>
        <v>PIEMONTE</v>
      </c>
      <c r="G4863" s="30">
        <f t="shared" si="227"/>
        <v>2.1738492530438601E-5</v>
      </c>
      <c r="H4863" s="31" t="str">
        <f>VLOOKUP(B4863,'PEC unito'!A$2:B$7902,2,0)</f>
        <v>palazzolo.vercellese@cert.ruparpiemonte.it</v>
      </c>
    </row>
    <row r="4864" spans="1:8" x14ac:dyDescent="0.25">
      <c r="A4864" s="4" t="s">
        <v>7800</v>
      </c>
      <c r="B4864" s="6" t="s">
        <v>4939</v>
      </c>
      <c r="C4864" s="4" t="s">
        <v>7811</v>
      </c>
      <c r="D4864" s="11">
        <v>1188</v>
      </c>
      <c r="E4864" s="11" t="str">
        <f t="shared" si="225"/>
        <v/>
      </c>
      <c r="F4864" s="11" t="str">
        <f t="shared" si="226"/>
        <v>TOSCANA</v>
      </c>
      <c r="G4864" s="30">
        <f t="shared" si="227"/>
        <v>1.9988644834489982E-5</v>
      </c>
      <c r="H4864" s="31" t="str">
        <f>VLOOKUP(B4864,'PEC unito'!A$2:B$7902,2,0)</f>
        <v>comune.palazzuolo-sul-senio@postacert.toscana.it</v>
      </c>
    </row>
    <row r="4865" spans="1:8" x14ac:dyDescent="0.25">
      <c r="A4865" s="4" t="s">
        <v>7801</v>
      </c>
      <c r="B4865" s="6" t="s">
        <v>4940</v>
      </c>
      <c r="C4865" s="4" t="s">
        <v>7815</v>
      </c>
      <c r="D4865" s="11">
        <v>1412</v>
      </c>
      <c r="E4865" s="11" t="str">
        <f t="shared" si="225"/>
        <v/>
      </c>
      <c r="F4865" s="11" t="str">
        <f t="shared" si="226"/>
        <v>ABRUZZO</v>
      </c>
      <c r="G4865" s="30">
        <f t="shared" si="227"/>
        <v>2.3757547564225468E-5</v>
      </c>
      <c r="H4865" s="31" t="str">
        <f>VLOOKUP(B4865,'PEC unito'!A$2:B$7902,2,0)</f>
        <v>comunedipalena@pec.it</v>
      </c>
    </row>
    <row r="4866" spans="1:8" x14ac:dyDescent="0.25">
      <c r="A4866" s="4" t="s">
        <v>7801</v>
      </c>
      <c r="B4866" s="6" t="s">
        <v>204</v>
      </c>
      <c r="C4866" s="4" t="s">
        <v>7819</v>
      </c>
      <c r="D4866" s="11">
        <v>1275</v>
      </c>
      <c r="E4866" s="11" t="str">
        <f t="shared" ref="E4866:E4929" si="228">IF(D4866&gt;300000,"trovato","")</f>
        <v/>
      </c>
      <c r="F4866" s="11" t="str">
        <f t="shared" ref="F4866:F4929" si="229">IF(AND(D4866&gt;50000,D4866&lt;100000),"COMPRESO",C4866)</f>
        <v>CALABRIA</v>
      </c>
      <c r="G4866" s="30">
        <f t="shared" ref="G4866:G4929" si="230">D4866/Totale</f>
        <v>2.145245973398546E-5</v>
      </c>
      <c r="H4866" s="31" t="str">
        <f>VLOOKUP(B4866,'PEC unito'!A$2:B$7902,2,0)</f>
        <v>protocollo.palermiti@asmepec.it</v>
      </c>
    </row>
    <row r="4867" spans="1:8" x14ac:dyDescent="0.25">
      <c r="A4867" s="4" t="s">
        <v>7802</v>
      </c>
      <c r="B4867" s="6" t="s">
        <v>4941</v>
      </c>
      <c r="C4867" s="4" t="s">
        <v>7820</v>
      </c>
      <c r="D4867" s="11">
        <v>657561</v>
      </c>
      <c r="E4867" s="11" t="str">
        <f t="shared" si="228"/>
        <v>trovato</v>
      </c>
      <c r="F4867" s="11" t="str">
        <f t="shared" si="229"/>
        <v>SICILIA</v>
      </c>
      <c r="G4867" s="30">
        <f t="shared" si="230"/>
        <v>1.1063765392266049E-2</v>
      </c>
      <c r="H4867" s="31" t="str">
        <f>VLOOKUP(B4867,'PEC unito'!A$2:B$7902,2,0)</f>
        <v>protocollo@cert.comune.palermo.it</v>
      </c>
    </row>
    <row r="4868" spans="1:8" x14ac:dyDescent="0.25">
      <c r="A4868" s="4" t="s">
        <v>7800</v>
      </c>
      <c r="B4868" s="6" t="s">
        <v>4942</v>
      </c>
      <c r="C4868" s="4" t="s">
        <v>7814</v>
      </c>
      <c r="D4868" s="11">
        <v>20498</v>
      </c>
      <c r="E4868" s="11" t="str">
        <f t="shared" si="228"/>
        <v/>
      </c>
      <c r="F4868" s="11" t="str">
        <f t="shared" si="229"/>
        <v>LAZIO</v>
      </c>
      <c r="G4868" s="30">
        <f t="shared" si="230"/>
        <v>3.4488825068802666E-4</v>
      </c>
      <c r="H4868" s="31" t="str">
        <f>VLOOKUP(B4868,'PEC unito'!A$2:B$7902,2,0)</f>
        <v>protocollo@comune.palestrina.legalmail.it</v>
      </c>
    </row>
    <row r="4869" spans="1:8" x14ac:dyDescent="0.25">
      <c r="A4869" s="4" t="s">
        <v>7798</v>
      </c>
      <c r="B4869" s="6" t="s">
        <v>4943</v>
      </c>
      <c r="C4869" s="4" t="s">
        <v>7805</v>
      </c>
      <c r="D4869" s="11">
        <v>1885</v>
      </c>
      <c r="E4869" s="11" t="str">
        <f t="shared" si="228"/>
        <v/>
      </c>
      <c r="F4869" s="11" t="str">
        <f t="shared" si="229"/>
        <v>LOMBARDIA</v>
      </c>
      <c r="G4869" s="30">
        <f t="shared" si="230"/>
        <v>3.1715989489068702E-5</v>
      </c>
      <c r="H4869" s="31" t="str">
        <f>VLOOKUP(B4869,'PEC unito'!A$2:B$7902,2,0)</f>
        <v>protocollo@pec.comune.palestro.pv.it</v>
      </c>
    </row>
    <row r="4870" spans="1:8" x14ac:dyDescent="0.25">
      <c r="A4870" s="4" t="s">
        <v>7800</v>
      </c>
      <c r="B4870" s="6" t="s">
        <v>4944</v>
      </c>
      <c r="C4870" s="4" t="s">
        <v>7814</v>
      </c>
      <c r="D4870" s="11">
        <v>8146</v>
      </c>
      <c r="E4870" s="11" t="str">
        <f t="shared" si="228"/>
        <v/>
      </c>
      <c r="F4870" s="11" t="str">
        <f t="shared" si="229"/>
        <v>LAZIO</v>
      </c>
      <c r="G4870" s="30">
        <f t="shared" si="230"/>
        <v>1.3706018587689847E-4</v>
      </c>
      <c r="H4870" s="31" t="str">
        <f>VLOOKUP(B4870,'PEC unito'!A$2:B$7902,2,0)</f>
        <v>protocollo.paliano@actalispec.it</v>
      </c>
    </row>
    <row r="4871" spans="1:8" x14ac:dyDescent="0.25">
      <c r="A4871" s="4" t="s">
        <v>7801</v>
      </c>
      <c r="B4871" s="6" t="s">
        <v>368</v>
      </c>
      <c r="C4871" s="4" t="s">
        <v>7819</v>
      </c>
      <c r="D4871" s="11">
        <v>2297</v>
      </c>
      <c r="E4871" s="11" t="str">
        <f t="shared" si="228"/>
        <v/>
      </c>
      <c r="F4871" s="11" t="str">
        <f t="shared" si="229"/>
        <v>CALABRIA</v>
      </c>
      <c r="G4871" s="30">
        <f t="shared" si="230"/>
        <v>3.8648078438403613E-5</v>
      </c>
      <c r="H4871" s="31" t="str">
        <f>VLOOKUP(B4871,'PEC unito'!A$2:B$7902,2,0)</f>
        <v>segreteria.palizzi@asmepec.it</v>
      </c>
    </row>
    <row r="4872" spans="1:8" x14ac:dyDescent="0.25">
      <c r="A4872" s="4" t="s">
        <v>7801</v>
      </c>
      <c r="B4872" s="6" t="s">
        <v>251</v>
      </c>
      <c r="C4872" s="4" t="s">
        <v>7819</v>
      </c>
      <c r="D4872" s="11">
        <v>1337</v>
      </c>
      <c r="E4872" s="11" t="str">
        <f t="shared" si="228"/>
        <v/>
      </c>
      <c r="F4872" s="11" t="str">
        <f t="shared" si="229"/>
        <v>CALABRIA</v>
      </c>
      <c r="G4872" s="30">
        <f t="shared" si="230"/>
        <v>2.2495638168108677E-5</v>
      </c>
      <c r="H4872" s="31" t="str">
        <f>VLOOKUP(B4872,'PEC unito'!A$2:B$7902,2,0)</f>
        <v>comune.pallagorio@asmepec.it</v>
      </c>
    </row>
    <row r="4873" spans="1:8" x14ac:dyDescent="0.25">
      <c r="A4873" s="4" t="s">
        <v>7798</v>
      </c>
      <c r="B4873" s="6" t="s">
        <v>4945</v>
      </c>
      <c r="C4873" s="4" t="s">
        <v>7803</v>
      </c>
      <c r="D4873" s="11">
        <v>1176</v>
      </c>
      <c r="E4873" s="11" t="str">
        <f t="shared" si="228"/>
        <v/>
      </c>
      <c r="F4873" s="11" t="str">
        <f t="shared" si="229"/>
        <v>PIEMONTE</v>
      </c>
      <c r="G4873" s="30">
        <f t="shared" si="230"/>
        <v>1.9786739331111296E-5</v>
      </c>
      <c r="H4873" s="31" t="str">
        <f>VLOOKUP(B4873,'PEC unito'!A$2:B$7902,2,0)</f>
        <v>pallanzeno@pcert.it</v>
      </c>
    </row>
    <row r="4874" spans="1:8" x14ac:dyDescent="0.25">
      <c r="A4874" s="2" t="s">
        <v>7798</v>
      </c>
      <c r="B4874" s="6" t="s">
        <v>4946</v>
      </c>
      <c r="C4874" s="4" t="s">
        <v>7809</v>
      </c>
      <c r="D4874" s="11">
        <v>957</v>
      </c>
      <c r="E4874" s="11" t="str">
        <f t="shared" si="228"/>
        <v/>
      </c>
      <c r="F4874" s="11" t="str">
        <f t="shared" si="229"/>
        <v>LIGURIA</v>
      </c>
      <c r="G4874" s="30">
        <f t="shared" si="230"/>
        <v>1.6101963894450263E-5</v>
      </c>
      <c r="H4874" s="31" t="str">
        <f>VLOOKUP(B4874,'PEC unito'!A$2:B$7902,2,0)</f>
        <v>demografici@pec.comunedipallare.it</v>
      </c>
    </row>
    <row r="4875" spans="1:8" x14ac:dyDescent="0.25">
      <c r="A4875" s="4" t="s">
        <v>7801</v>
      </c>
      <c r="B4875" s="6" t="s">
        <v>4947</v>
      </c>
      <c r="C4875" s="4" t="s">
        <v>7816</v>
      </c>
      <c r="D4875" s="11">
        <v>14905</v>
      </c>
      <c r="E4875" s="11" t="str">
        <f t="shared" si="228"/>
        <v/>
      </c>
      <c r="F4875" s="11" t="str">
        <f t="shared" si="229"/>
        <v>CAMPANIA</v>
      </c>
      <c r="G4875" s="30">
        <f t="shared" si="230"/>
        <v>2.5078346065494374E-4</v>
      </c>
      <c r="H4875" s="31" t="str">
        <f>VLOOKUP(B4875,'PEC unito'!A$2:B$7902,2,0)</f>
        <v>protocollo@pec.comunepalmacampania.it</v>
      </c>
    </row>
    <row r="4876" spans="1:8" x14ac:dyDescent="0.25">
      <c r="A4876" s="4" t="s">
        <v>7802</v>
      </c>
      <c r="B4876" s="6" t="s">
        <v>4948</v>
      </c>
      <c r="C4876" s="4" t="s">
        <v>7820</v>
      </c>
      <c r="D4876" s="11">
        <v>23643</v>
      </c>
      <c r="E4876" s="11" t="str">
        <f t="shared" si="228"/>
        <v/>
      </c>
      <c r="F4876" s="11" t="str">
        <f t="shared" si="229"/>
        <v>SICILIA</v>
      </c>
      <c r="G4876" s="30">
        <f t="shared" si="230"/>
        <v>3.9780431803185744E-4</v>
      </c>
      <c r="H4876" s="31" t="str">
        <f>VLOOKUP(B4876,'PEC unito'!A$2:B$7902,2,0)</f>
        <v>protocollo@comune.palmadimontechiaro.legalmail.it</v>
      </c>
    </row>
    <row r="4877" spans="1:8" x14ac:dyDescent="0.25">
      <c r="A4877" s="4" t="s">
        <v>7799</v>
      </c>
      <c r="B4877" s="6" t="s">
        <v>4949</v>
      </c>
      <c r="C4877" s="4" t="s">
        <v>7808</v>
      </c>
      <c r="D4877" s="11">
        <v>5409</v>
      </c>
      <c r="E4877" s="11" t="str">
        <f t="shared" si="228"/>
        <v/>
      </c>
      <c r="F4877" s="11" t="str">
        <f t="shared" si="229"/>
        <v>FRIULI-VENEZIA GIULIA</v>
      </c>
      <c r="G4877" s="30">
        <f t="shared" si="230"/>
        <v>9.1008905647943026E-5</v>
      </c>
      <c r="H4877" s="31" t="str">
        <f>VLOOKUP(B4877,'PEC unito'!A$2:B$7902,2,0)</f>
        <v>comune.palmanova@certgov.fvg.it</v>
      </c>
    </row>
    <row r="4878" spans="1:8" x14ac:dyDescent="0.25">
      <c r="A4878" s="4" t="s">
        <v>7801</v>
      </c>
      <c r="B4878" s="6" t="s">
        <v>4950</v>
      </c>
      <c r="C4878" s="4" t="s">
        <v>7817</v>
      </c>
      <c r="D4878" s="11">
        <v>1554</v>
      </c>
      <c r="E4878" s="11" t="str">
        <f t="shared" si="228"/>
        <v/>
      </c>
      <c r="F4878" s="11" t="str">
        <f t="shared" si="229"/>
        <v>PUGLIA</v>
      </c>
      <c r="G4878" s="30">
        <f t="shared" si="230"/>
        <v>2.6146762687539928E-5</v>
      </c>
      <c r="H4878" s="31" t="str">
        <f>VLOOKUP(B4878,'PEC unito'!A$2:B$7902,2,0)</f>
        <v>segreteriapalmariggi@pec.rupar.puglia.it</v>
      </c>
    </row>
    <row r="4879" spans="1:8" x14ac:dyDescent="0.25">
      <c r="A4879" s="4" t="s">
        <v>7802</v>
      </c>
      <c r="B4879" s="8" t="s">
        <v>4951</v>
      </c>
      <c r="C4879" s="4" t="s">
        <v>7821</v>
      </c>
      <c r="D4879" s="11">
        <v>1482</v>
      </c>
      <c r="E4879" s="11" t="str">
        <f t="shared" si="228"/>
        <v/>
      </c>
      <c r="F4879" s="11" t="str">
        <f t="shared" si="229"/>
        <v>SARDEGNA</v>
      </c>
      <c r="G4879" s="30">
        <f t="shared" si="230"/>
        <v>2.4935329667267806E-5</v>
      </c>
      <c r="H4879" s="31" t="str">
        <f>VLOOKUP(B4879,'PEC unito'!A$2:B$7902,2,0)</f>
        <v>protocollo@pec.comunedipalmasarborea.it</v>
      </c>
    </row>
    <row r="4880" spans="1:8" x14ac:dyDescent="0.25">
      <c r="A4880" s="4" t="s">
        <v>7801</v>
      </c>
      <c r="B4880" s="6" t="s">
        <v>369</v>
      </c>
      <c r="C4880" s="4" t="s">
        <v>7819</v>
      </c>
      <c r="D4880" s="11">
        <v>18721</v>
      </c>
      <c r="E4880" s="11" t="str">
        <f t="shared" si="228"/>
        <v/>
      </c>
      <c r="F4880" s="11" t="str">
        <f t="shared" si="229"/>
        <v>CALABRIA</v>
      </c>
      <c r="G4880" s="30">
        <f t="shared" si="230"/>
        <v>3.1498941072936616E-4</v>
      </c>
      <c r="H4880" s="31" t="str">
        <f>VLOOKUP(B4880,'PEC unito'!A$2:B$7902,2,0)</f>
        <v>protocollo@asmepec.it</v>
      </c>
    </row>
    <row r="4881" spans="1:8" x14ac:dyDescent="0.25">
      <c r="A4881" s="4" t="s">
        <v>7800</v>
      </c>
      <c r="B4881" s="6" t="s">
        <v>4952</v>
      </c>
      <c r="C4881" s="4" t="s">
        <v>7813</v>
      </c>
      <c r="D4881" s="11">
        <v>214</v>
      </c>
      <c r="E4881" s="11" t="str">
        <f t="shared" si="228"/>
        <v/>
      </c>
      <c r="F4881" s="11" t="str">
        <f t="shared" si="229"/>
        <v>MARCHE</v>
      </c>
      <c r="G4881" s="30">
        <f t="shared" si="230"/>
        <v>3.6006481435865793E-6</v>
      </c>
      <c r="H4881" s="31" t="str">
        <f>VLOOKUP(B4881,'PEC unito'!A$2:B$7902,2,0)</f>
        <v>comune.palmiano@emarche.it</v>
      </c>
    </row>
    <row r="4882" spans="1:8" x14ac:dyDescent="0.25">
      <c r="A4882" s="4" t="s">
        <v>7801</v>
      </c>
      <c r="B4882" s="6" t="s">
        <v>4953</v>
      </c>
      <c r="C4882" s="4" t="s">
        <v>7815</v>
      </c>
      <c r="D4882" s="11">
        <v>980</v>
      </c>
      <c r="E4882" s="11" t="str">
        <f t="shared" si="228"/>
        <v/>
      </c>
      <c r="F4882" s="11" t="str">
        <f t="shared" si="229"/>
        <v>ABRUZZO</v>
      </c>
      <c r="G4882" s="30">
        <f t="shared" si="230"/>
        <v>1.6488949442592748E-5</v>
      </c>
      <c r="H4882" s="31" t="str">
        <f>VLOOKUP(B4882,'PEC unito'!A$2:B$7902,2,0)</f>
        <v>comune.palmoli@pec.it</v>
      </c>
    </row>
    <row r="4883" spans="1:8" x14ac:dyDescent="0.25">
      <c r="A4883" s="4" t="s">
        <v>7801</v>
      </c>
      <c r="B4883" s="6" t="s">
        <v>4954</v>
      </c>
      <c r="C4883" s="4" t="s">
        <v>7817</v>
      </c>
      <c r="D4883" s="11">
        <v>21555</v>
      </c>
      <c r="E4883" s="11" t="str">
        <f t="shared" si="228"/>
        <v/>
      </c>
      <c r="F4883" s="11" t="str">
        <f t="shared" si="229"/>
        <v>PUGLIA</v>
      </c>
      <c r="G4883" s="30">
        <f t="shared" si="230"/>
        <v>3.6267276044396596E-4</v>
      </c>
      <c r="H4883" s="31" t="str">
        <f>VLOOKUP(B4883,'PEC unito'!A$2:B$7902,2,0)</f>
        <v>protocollo.palodelcolle@pec.rupar.puglia.it</v>
      </c>
    </row>
    <row r="4884" spans="1:8" x14ac:dyDescent="0.25">
      <c r="A4884" s="4" t="s">
        <v>7800</v>
      </c>
      <c r="B4884" s="6" t="s">
        <v>4955</v>
      </c>
      <c r="C4884" s="4" t="s">
        <v>7814</v>
      </c>
      <c r="D4884" s="11">
        <v>12167</v>
      </c>
      <c r="E4884" s="11" t="str">
        <f t="shared" si="228"/>
        <v/>
      </c>
      <c r="F4884" s="11" t="str">
        <f t="shared" si="229"/>
        <v>LAZIO</v>
      </c>
      <c r="G4884" s="30">
        <f t="shared" si="230"/>
        <v>2.0471535496737343E-4</v>
      </c>
      <c r="H4884" s="31" t="str">
        <f>VLOOKUP(B4884,'PEC unito'!A$2:B$7902,2,0)</f>
        <v>comune.palombarasabina.rm@halleycert.it</v>
      </c>
    </row>
    <row r="4885" spans="1:8" x14ac:dyDescent="0.25">
      <c r="A4885" s="4" t="s">
        <v>7801</v>
      </c>
      <c r="B4885" s="6" t="s">
        <v>4956</v>
      </c>
      <c r="C4885" s="4" t="s">
        <v>7815</v>
      </c>
      <c r="D4885" s="11">
        <v>1108</v>
      </c>
      <c r="E4885" s="11" t="str">
        <f t="shared" si="228"/>
        <v/>
      </c>
      <c r="F4885" s="11" t="str">
        <f t="shared" si="229"/>
        <v>ABRUZZO</v>
      </c>
      <c r="G4885" s="30">
        <f t="shared" si="230"/>
        <v>1.8642608145298739E-5</v>
      </c>
      <c r="H4885" s="31" t="str">
        <f>VLOOKUP(B4885,'PEC unito'!A$2:B$7902,2,0)</f>
        <v>comunepalombaro@servercertificato.it</v>
      </c>
    </row>
    <row r="4886" spans="1:8" x14ac:dyDescent="0.25">
      <c r="A4886" s="4" t="s">
        <v>7801</v>
      </c>
      <c r="B4886" s="6" t="s">
        <v>4957</v>
      </c>
      <c r="C4886" s="4" t="s">
        <v>7816</v>
      </c>
      <c r="D4886" s="11">
        <v>4049</v>
      </c>
      <c r="E4886" s="11" t="str">
        <f t="shared" si="228"/>
        <v/>
      </c>
      <c r="F4886" s="11" t="str">
        <f t="shared" si="229"/>
        <v>CAMPANIA</v>
      </c>
      <c r="G4886" s="30">
        <f t="shared" si="230"/>
        <v>6.8126281931691864E-5</v>
      </c>
      <c r="H4886" s="31" t="str">
        <f>VLOOKUP(B4886,'PEC unito'!A$2:B$7902,2,0)</f>
        <v>protocollo@pec.comune.palomonte.sa.it</v>
      </c>
    </row>
    <row r="4887" spans="1:8" x14ac:dyDescent="0.25">
      <c r="A4887" s="4" t="s">
        <v>7798</v>
      </c>
      <c r="B4887" s="6" t="s">
        <v>4958</v>
      </c>
      <c r="C4887" s="4" t="s">
        <v>7805</v>
      </c>
      <c r="D4887" s="11">
        <v>5773</v>
      </c>
      <c r="E4887" s="11" t="str">
        <f t="shared" si="228"/>
        <v/>
      </c>
      <c r="F4887" s="11" t="str">
        <f t="shared" si="229"/>
        <v>LOMBARDIA</v>
      </c>
      <c r="G4887" s="30">
        <f t="shared" si="230"/>
        <v>9.7133372583763192E-5</v>
      </c>
      <c r="H4887" s="31" t="str">
        <f>VLOOKUP(B4887,'PEC unito'!A$2:B$7902,2,0)</f>
        <v>protocollo@pec.comune.palosco.bg.it</v>
      </c>
    </row>
    <row r="4888" spans="1:8" x14ac:dyDescent="0.25">
      <c r="A4888" s="4" t="s">
        <v>7799</v>
      </c>
      <c r="B4888" s="6" t="s">
        <v>4959</v>
      </c>
      <c r="C4888" s="4" t="s">
        <v>7807</v>
      </c>
      <c r="D4888" s="11">
        <v>1284</v>
      </c>
      <c r="E4888" s="11" t="str">
        <f t="shared" si="228"/>
        <v/>
      </c>
      <c r="F4888" s="11" t="str">
        <f t="shared" si="229"/>
        <v>VENETO</v>
      </c>
      <c r="G4888" s="30">
        <f t="shared" si="230"/>
        <v>2.1603888861519476E-5</v>
      </c>
      <c r="H4888" s="31" t="str">
        <f>VLOOKUP(B4888,'PEC unito'!A$2:B$7902,2,0)</f>
        <v>palu@cert.ip-veneto.net</v>
      </c>
    </row>
    <row r="4889" spans="1:8" x14ac:dyDescent="0.25">
      <c r="A4889" s="4" t="s">
        <v>7799</v>
      </c>
      <c r="B4889" s="6" t="s">
        <v>4960</v>
      </c>
      <c r="C4889" s="4" t="s">
        <v>7806</v>
      </c>
      <c r="D4889" s="11">
        <v>169</v>
      </c>
      <c r="E4889" s="11" t="str">
        <f t="shared" si="228"/>
        <v/>
      </c>
      <c r="F4889" s="11" t="str">
        <f t="shared" si="229"/>
        <v>TRENTINO-ALTO ADIGE/SÜDTIROL</v>
      </c>
      <c r="G4889" s="30">
        <f t="shared" si="230"/>
        <v>2.8435025059165041E-6</v>
      </c>
      <c r="H4889" s="31" t="str">
        <f>VLOOKUP(B4889,'PEC unito'!A$2:B$7902,2,0)</f>
        <v>comune@pec.comune.paludelfersina.tn.it</v>
      </c>
    </row>
    <row r="4890" spans="1:8" x14ac:dyDescent="0.25">
      <c r="A4890" s="4" t="s">
        <v>7801</v>
      </c>
      <c r="B4890" s="6" t="s">
        <v>94</v>
      </c>
      <c r="C4890" s="4" t="s">
        <v>7819</v>
      </c>
      <c r="D4890" s="11">
        <v>1134</v>
      </c>
      <c r="E4890" s="11" t="str">
        <f t="shared" si="228"/>
        <v/>
      </c>
      <c r="F4890" s="11" t="str">
        <f t="shared" si="229"/>
        <v>CALABRIA</v>
      </c>
      <c r="G4890" s="30">
        <f t="shared" si="230"/>
        <v>1.9080070069285894E-5</v>
      </c>
      <c r="H4890" s="31" t="str">
        <f>VLOOKUP(B4890,'PEC unito'!A$2:B$7902,2,0)</f>
        <v>ufficidemografici.paludi@asmepec.it</v>
      </c>
    </row>
    <row r="4891" spans="1:8" x14ac:dyDescent="0.25">
      <c r="A4891" s="4" t="s">
        <v>7799</v>
      </c>
      <c r="B4891" s="6" t="s">
        <v>4961</v>
      </c>
      <c r="C4891" s="4" t="s">
        <v>7808</v>
      </c>
      <c r="D4891" s="11">
        <v>2372</v>
      </c>
      <c r="E4891" s="11" t="str">
        <f t="shared" si="228"/>
        <v/>
      </c>
      <c r="F4891" s="11" t="str">
        <f t="shared" si="229"/>
        <v>FRIULI-VENEZIA GIULIA</v>
      </c>
      <c r="G4891" s="30">
        <f t="shared" si="230"/>
        <v>3.9909987834520401E-5</v>
      </c>
      <c r="H4891" s="31" t="str">
        <f>VLOOKUP(B4891,'PEC unito'!A$2:B$7902,2,0)</f>
        <v>comune.paluzza@certgov.fvg.it</v>
      </c>
    </row>
    <row r="4892" spans="1:8" x14ac:dyDescent="0.25">
      <c r="A4892" s="4" t="s">
        <v>7798</v>
      </c>
      <c r="B4892" s="6" t="s">
        <v>4962</v>
      </c>
      <c r="C4892" s="4" t="s">
        <v>7803</v>
      </c>
      <c r="D4892" s="11">
        <v>329</v>
      </c>
      <c r="E4892" s="11" t="str">
        <f t="shared" si="228"/>
        <v/>
      </c>
      <c r="F4892" s="11" t="str">
        <f t="shared" si="229"/>
        <v>PIEMONTE</v>
      </c>
      <c r="G4892" s="30">
        <f t="shared" si="230"/>
        <v>5.5355758842989935E-6</v>
      </c>
      <c r="H4892" s="31" t="str">
        <f>VLOOKUP(B4892,'PEC unito'!A$2:B$7902,2,0)</f>
        <v>pamparato@cert.ruparpiemonte.it</v>
      </c>
    </row>
    <row r="4893" spans="1:8" x14ac:dyDescent="0.25">
      <c r="A4893" s="4" t="s">
        <v>7798</v>
      </c>
      <c r="B4893" s="6" t="s">
        <v>4963</v>
      </c>
      <c r="C4893" s="4" t="s">
        <v>7803</v>
      </c>
      <c r="D4893" s="11">
        <v>1985</v>
      </c>
      <c r="E4893" s="11" t="str">
        <f t="shared" si="228"/>
        <v/>
      </c>
      <c r="F4893" s="11" t="str">
        <f t="shared" si="229"/>
        <v>PIEMONTE</v>
      </c>
      <c r="G4893" s="30">
        <f t="shared" si="230"/>
        <v>3.3398535350557756E-5</v>
      </c>
      <c r="H4893" s="31" t="str">
        <f>VLOOKUP(B4893,'PEC unito'!A$2:B$7902,2,0)</f>
        <v>segreteria@pec.comune.pancalieri.to.it</v>
      </c>
    </row>
    <row r="4894" spans="1:8" x14ac:dyDescent="0.25">
      <c r="A4894" s="4" t="s">
        <v>7798</v>
      </c>
      <c r="B4894" s="6" t="s">
        <v>4964</v>
      </c>
      <c r="C4894" s="4" t="s">
        <v>7805</v>
      </c>
      <c r="D4894" s="11">
        <v>316</v>
      </c>
      <c r="E4894" s="11" t="str">
        <f t="shared" si="228"/>
        <v/>
      </c>
      <c r="F4894" s="11" t="str">
        <f t="shared" si="229"/>
        <v>LOMBARDIA</v>
      </c>
      <c r="G4894" s="30">
        <f t="shared" si="230"/>
        <v>5.3168449223054161E-6</v>
      </c>
      <c r="H4894" s="31" t="str">
        <f>VLOOKUP(B4894,'PEC unito'!A$2:B$7902,2,0)</f>
        <v>protocollo.pancarana@pec.it</v>
      </c>
    </row>
    <row r="4895" spans="1:8" x14ac:dyDescent="0.25">
      <c r="A4895" s="4" t="s">
        <v>7799</v>
      </c>
      <c r="B4895" s="6" t="s">
        <v>4965</v>
      </c>
      <c r="C4895" s="4" t="s">
        <v>7806</v>
      </c>
      <c r="D4895" s="11">
        <v>771</v>
      </c>
      <c r="E4895" s="11" t="str">
        <f t="shared" si="228"/>
        <v/>
      </c>
      <c r="F4895" s="11" t="str">
        <f t="shared" si="229"/>
        <v>TRENTINO-ALTO ADIGE/SÜDTIROL</v>
      </c>
      <c r="G4895" s="30">
        <f t="shared" si="230"/>
        <v>1.2972428592080621E-5</v>
      </c>
      <c r="H4895" s="31" t="str">
        <f>VLOOKUP(B4895,'PEC unito'!A$2:B$7902,2,0)</f>
        <v>comune@pec.comune.panchia.tn.it</v>
      </c>
    </row>
    <row r="4896" spans="1:8" x14ac:dyDescent="0.25">
      <c r="A4896" s="4" t="s">
        <v>7798</v>
      </c>
      <c r="B4896" s="6" t="s">
        <v>4966</v>
      </c>
      <c r="C4896" s="4" t="s">
        <v>7805</v>
      </c>
      <c r="D4896" s="11">
        <v>8885</v>
      </c>
      <c r="E4896" s="11" t="str">
        <f t="shared" si="228"/>
        <v/>
      </c>
      <c r="F4896" s="11" t="str">
        <f t="shared" si="229"/>
        <v>LOMBARDIA</v>
      </c>
      <c r="G4896" s="30">
        <f t="shared" si="230"/>
        <v>1.494941997933026E-4</v>
      </c>
      <c r="H4896" s="31" t="str">
        <f>VLOOKUP(B4896,'PEC unito'!A$2:B$7902,2,0)</f>
        <v>protocollo.comune.pandino@pec.it</v>
      </c>
    </row>
    <row r="4897" spans="1:8" x14ac:dyDescent="0.25">
      <c r="A4897" s="4" t="s">
        <v>7801</v>
      </c>
      <c r="B4897" s="6" t="s">
        <v>95</v>
      </c>
      <c r="C4897" s="4" t="s">
        <v>7819</v>
      </c>
      <c r="D4897" s="11">
        <v>345</v>
      </c>
      <c r="E4897" s="11" t="str">
        <f t="shared" si="228"/>
        <v/>
      </c>
      <c r="F4897" s="11" t="str">
        <f t="shared" si="229"/>
        <v>CALABRIA</v>
      </c>
      <c r="G4897" s="30">
        <f t="shared" si="230"/>
        <v>5.8047832221372424E-6</v>
      </c>
      <c r="H4897" s="31" t="str">
        <f>VLOOKUP(B4897,'PEC unito'!A$2:B$7902,2,0)</f>
        <v>comune.panettieri@asmepec.it</v>
      </c>
    </row>
    <row r="4898" spans="1:8" x14ac:dyDescent="0.25">
      <c r="A4898" s="4" t="s">
        <v>7800</v>
      </c>
      <c r="B4898" s="6" t="s">
        <v>4967</v>
      </c>
      <c r="C4898" s="4" t="s">
        <v>7812</v>
      </c>
      <c r="D4898" s="11">
        <v>5734</v>
      </c>
      <c r="E4898" s="11" t="str">
        <f t="shared" si="228"/>
        <v/>
      </c>
      <c r="F4898" s="11" t="str">
        <f t="shared" si="229"/>
        <v>UMBRIA</v>
      </c>
      <c r="G4898" s="30">
        <f t="shared" si="230"/>
        <v>9.6477179697782457E-5</v>
      </c>
      <c r="H4898" s="31" t="str">
        <f>VLOOKUP(B4898,'PEC unito'!A$2:B$7902,2,0)</f>
        <v>comune.panicale@postacert.umbria.it</v>
      </c>
    </row>
    <row r="4899" spans="1:8" x14ac:dyDescent="0.25">
      <c r="A4899" s="4" t="s">
        <v>7801</v>
      </c>
      <c r="B4899" s="6" t="s">
        <v>4968</v>
      </c>
      <c r="C4899" s="4" t="s">
        <v>7816</v>
      </c>
      <c r="D4899" s="11">
        <v>2082</v>
      </c>
      <c r="E4899" s="11" t="str">
        <f t="shared" si="228"/>
        <v/>
      </c>
      <c r="F4899" s="11" t="str">
        <f t="shared" si="229"/>
        <v>CAMPANIA</v>
      </c>
      <c r="G4899" s="30">
        <f t="shared" si="230"/>
        <v>3.5030604836202141E-5</v>
      </c>
      <c r="H4899" s="31" t="str">
        <f>VLOOKUP(B4899,'PEC unito'!A$2:B$7902,2,0)</f>
        <v>protocollo.pannarano@asmepec.it</v>
      </c>
    </row>
    <row r="4900" spans="1:8" x14ac:dyDescent="0.25">
      <c r="A4900" s="4" t="s">
        <v>7801</v>
      </c>
      <c r="B4900" s="6" t="s">
        <v>4969</v>
      </c>
      <c r="C4900" s="4" t="s">
        <v>7817</v>
      </c>
      <c r="D4900" s="11">
        <v>858</v>
      </c>
      <c r="E4900" s="11" t="str">
        <f t="shared" si="228"/>
        <v/>
      </c>
      <c r="F4900" s="11" t="str">
        <f t="shared" si="229"/>
        <v>PUGLIA</v>
      </c>
      <c r="G4900" s="30">
        <f t="shared" si="230"/>
        <v>1.4436243491576098E-5</v>
      </c>
      <c r="H4900" s="31" t="str">
        <f>VLOOKUP(B4900,'PEC unito'!A$2:B$7902,2,0)</f>
        <v>demografici@pec.comune.panni.fg.it</v>
      </c>
    </row>
    <row r="4901" spans="1:8" x14ac:dyDescent="0.25">
      <c r="A4901" s="4" t="s">
        <v>7802</v>
      </c>
      <c r="B4901" s="6" t="s">
        <v>4970</v>
      </c>
      <c r="C4901" s="4" t="s">
        <v>7820</v>
      </c>
      <c r="D4901" s="11">
        <v>7493</v>
      </c>
      <c r="E4901" s="11" t="str">
        <f t="shared" si="228"/>
        <v/>
      </c>
      <c r="F4901" s="11" t="str">
        <f t="shared" si="229"/>
        <v>SICILIA</v>
      </c>
      <c r="G4901" s="30">
        <f t="shared" si="230"/>
        <v>1.2607316140137494E-4</v>
      </c>
      <c r="H4901" s="31" t="str">
        <f>VLOOKUP(B4901,'PEC unito'!A$2:B$7902,2,0)</f>
        <v>protocollo@pec.comunepantelleria.it</v>
      </c>
    </row>
    <row r="4902" spans="1:8" x14ac:dyDescent="0.25">
      <c r="A4902" s="4" t="s">
        <v>7798</v>
      </c>
      <c r="B4902" s="6" t="s">
        <v>4971</v>
      </c>
      <c r="C4902" s="4" t="s">
        <v>7805</v>
      </c>
      <c r="D4902" s="11">
        <v>5841</v>
      </c>
      <c r="E4902" s="11" t="str">
        <f t="shared" si="228"/>
        <v/>
      </c>
      <c r="F4902" s="11" t="str">
        <f t="shared" si="229"/>
        <v>LOMBARDIA</v>
      </c>
      <c r="G4902" s="30">
        <f t="shared" si="230"/>
        <v>9.8277503769575745E-5</v>
      </c>
      <c r="H4902" s="31" t="str">
        <f>VLOOKUP(B4902,'PEC unito'!A$2:B$7902,2,0)</f>
        <v>comune.pantigliate@legalmail.it</v>
      </c>
    </row>
    <row r="4903" spans="1:8" x14ac:dyDescent="0.25">
      <c r="A4903" s="4" t="s">
        <v>7801</v>
      </c>
      <c r="B4903" s="6" t="s">
        <v>96</v>
      </c>
      <c r="C4903" s="4" t="s">
        <v>7819</v>
      </c>
      <c r="D4903" s="11">
        <v>16416</v>
      </c>
      <c r="E4903" s="11" t="str">
        <f t="shared" si="228"/>
        <v/>
      </c>
      <c r="F4903" s="11" t="str">
        <f t="shared" si="229"/>
        <v>CALABRIA</v>
      </c>
      <c r="G4903" s="30">
        <f t="shared" si="230"/>
        <v>2.7620672862204337E-4</v>
      </c>
      <c r="H4903" s="31" t="str">
        <f>VLOOKUP(B4903,'PEC unito'!A$2:B$7902,2,0)</f>
        <v>info@pec.comune.paola.cs.it</v>
      </c>
    </row>
    <row r="4904" spans="1:8" x14ac:dyDescent="0.25">
      <c r="A4904" s="4" t="s">
        <v>7801</v>
      </c>
      <c r="B4904" s="6" t="s">
        <v>4972</v>
      </c>
      <c r="C4904" s="4" t="s">
        <v>7816</v>
      </c>
      <c r="D4904" s="11">
        <v>1983</v>
      </c>
      <c r="E4904" s="11" t="str">
        <f t="shared" si="228"/>
        <v/>
      </c>
      <c r="F4904" s="11" t="str">
        <f t="shared" si="229"/>
        <v>CAMPANIA</v>
      </c>
      <c r="G4904" s="30">
        <f t="shared" si="230"/>
        <v>3.3364884433327974E-5</v>
      </c>
      <c r="H4904" s="31" t="str">
        <f>VLOOKUP(B4904,'PEC unito'!A$2:B$7902,2,0)</f>
        <v>demografici.paolisi@asmepec.it</v>
      </c>
    </row>
    <row r="4905" spans="1:8" x14ac:dyDescent="0.25">
      <c r="A4905" s="4" t="s">
        <v>7801</v>
      </c>
      <c r="B4905" s="6" t="s">
        <v>97</v>
      </c>
      <c r="C4905" s="4" t="s">
        <v>7819</v>
      </c>
      <c r="D4905" s="11">
        <v>808</v>
      </c>
      <c r="E4905" s="11" t="str">
        <f t="shared" si="228"/>
        <v/>
      </c>
      <c r="F4905" s="11" t="str">
        <f t="shared" si="229"/>
        <v>CALABRIA</v>
      </c>
      <c r="G4905" s="30">
        <f t="shared" si="230"/>
        <v>1.3594970560831571E-5</v>
      </c>
      <c r="H4905" s="31" t="str">
        <f>VLOOKUP(B4905,'PEC unito'!A$2:B$7902,2,0)</f>
        <v>comune.papasidero@pec.it</v>
      </c>
    </row>
    <row r="4906" spans="1:8" x14ac:dyDescent="0.25">
      <c r="A4906" s="4" t="s">
        <v>7799</v>
      </c>
      <c r="B4906" s="6" t="s">
        <v>4973</v>
      </c>
      <c r="C4906" s="4" t="s">
        <v>7807</v>
      </c>
      <c r="D4906" s="11">
        <v>1645</v>
      </c>
      <c r="E4906" s="11" t="str">
        <f t="shared" si="228"/>
        <v/>
      </c>
      <c r="F4906" s="11" t="str">
        <f t="shared" si="229"/>
        <v>VENETO</v>
      </c>
      <c r="G4906" s="30">
        <f t="shared" si="230"/>
        <v>2.7677879421494969E-5</v>
      </c>
      <c r="H4906" s="31" t="str">
        <f>VLOOKUP(B4906,'PEC unito'!A$2:B$7902,2,0)</f>
        <v>anagrafe.comune.papozze.ro@pecveneto.it</v>
      </c>
    </row>
    <row r="4907" spans="1:8" x14ac:dyDescent="0.25">
      <c r="A4907" s="4" t="s">
        <v>7798</v>
      </c>
      <c r="B4907" s="6" t="s">
        <v>4974</v>
      </c>
      <c r="C4907" s="4" t="s">
        <v>7805</v>
      </c>
      <c r="D4907" s="11">
        <v>26617</v>
      </c>
      <c r="E4907" s="11" t="str">
        <f t="shared" si="228"/>
        <v/>
      </c>
      <c r="F4907" s="11" t="str">
        <f t="shared" si="229"/>
        <v>LOMBARDIA</v>
      </c>
      <c r="G4907" s="30">
        <f t="shared" si="230"/>
        <v>4.4784323195254199E-4</v>
      </c>
      <c r="H4907" s="31" t="str">
        <f>VLOOKUP(B4907,'PEC unito'!A$2:B$7902,2,0)</f>
        <v>comune@cert.comune.parabiago.mi.it</v>
      </c>
    </row>
    <row r="4908" spans="1:8" x14ac:dyDescent="0.25">
      <c r="A4908" s="4" t="s">
        <v>7801</v>
      </c>
      <c r="B4908" s="6" t="s">
        <v>4975</v>
      </c>
      <c r="C4908" s="4" t="s">
        <v>7817</v>
      </c>
      <c r="D4908" s="11">
        <v>9323</v>
      </c>
      <c r="E4908" s="11" t="str">
        <f t="shared" si="228"/>
        <v/>
      </c>
      <c r="F4908" s="11" t="str">
        <f t="shared" si="229"/>
        <v>PUGLIA</v>
      </c>
      <c r="G4908" s="30">
        <f t="shared" si="230"/>
        <v>1.5686375066662468E-4</v>
      </c>
      <c r="H4908" s="31" t="str">
        <f>VLOOKUP(B4908,'PEC unito'!A$2:B$7902,2,0)</f>
        <v>info.comune.parabita@pec.rupar.puglia.it</v>
      </c>
    </row>
    <row r="4909" spans="1:8" x14ac:dyDescent="0.25">
      <c r="A4909" s="4" t="s">
        <v>7798</v>
      </c>
      <c r="B4909" s="6" t="s">
        <v>4976</v>
      </c>
      <c r="C4909" s="4" t="s">
        <v>7805</v>
      </c>
      <c r="D4909" s="11">
        <v>4464</v>
      </c>
      <c r="E4909" s="11" t="str">
        <f t="shared" si="228"/>
        <v/>
      </c>
      <c r="F4909" s="11" t="str">
        <f t="shared" si="229"/>
        <v>LOMBARDIA</v>
      </c>
      <c r="G4909" s="30">
        <f t="shared" si="230"/>
        <v>7.5108847256871446E-5</v>
      </c>
      <c r="H4909" s="31" t="str">
        <f>VLOOKUP(B4909,'PEC unito'!A$2:B$7902,2,0)</f>
        <v>segreteria@pec.comune.paratico.bs.it</v>
      </c>
    </row>
    <row r="4910" spans="1:8" x14ac:dyDescent="0.25">
      <c r="A4910" s="4" t="s">
        <v>7799</v>
      </c>
      <c r="B4910" s="6" t="s">
        <v>7933</v>
      </c>
      <c r="C4910" s="4" t="s">
        <v>7806</v>
      </c>
      <c r="D4910" s="11">
        <v>3536</v>
      </c>
      <c r="E4910" s="11" t="str">
        <f t="shared" si="228"/>
        <v/>
      </c>
      <c r="F4910" s="11" t="str">
        <f t="shared" si="229"/>
        <v>TRENTINO-ALTO ADIGE/SÜDTIROL</v>
      </c>
      <c r="G4910" s="30">
        <f t="shared" si="230"/>
        <v>5.949482166225301E-5</v>
      </c>
      <c r="H4910" s="31" t="str">
        <f>VLOOKUP(B4910,'PEC unito'!A$2:B$7902,2,0)</f>
        <v>partschins.parcines@legalmail.it</v>
      </c>
    </row>
    <row r="4911" spans="1:8" x14ac:dyDescent="0.25">
      <c r="A4911" s="4" t="s">
        <v>7798</v>
      </c>
      <c r="B4911" s="6" t="s">
        <v>4977</v>
      </c>
      <c r="C4911" s="4" t="s">
        <v>7803</v>
      </c>
      <c r="D4911" s="11">
        <v>468</v>
      </c>
      <c r="E4911" s="11" t="str">
        <f t="shared" si="228"/>
        <v/>
      </c>
      <c r="F4911" s="11" t="str">
        <f t="shared" si="229"/>
        <v>PIEMONTE</v>
      </c>
      <c r="G4911" s="30">
        <f t="shared" si="230"/>
        <v>7.8743146317687819E-6</v>
      </c>
      <c r="H4911" s="31" t="str">
        <f>VLOOKUP(B4911,'PEC unito'!A$2:B$7902,2,0)</f>
        <v>protocollo.parella@cert.ruparpiemonte.it</v>
      </c>
    </row>
    <row r="4912" spans="1:8" x14ac:dyDescent="0.25">
      <c r="A4912" s="4" t="s">
        <v>7801</v>
      </c>
      <c r="B4912" s="6" t="s">
        <v>98</v>
      </c>
      <c r="C4912" s="4" t="s">
        <v>7819</v>
      </c>
      <c r="D4912" s="11">
        <v>2249</v>
      </c>
      <c r="E4912" s="11" t="str">
        <f t="shared" si="228"/>
        <v/>
      </c>
      <c r="F4912" s="11" t="str">
        <f t="shared" si="229"/>
        <v>CALABRIA</v>
      </c>
      <c r="G4912" s="30">
        <f t="shared" si="230"/>
        <v>3.7840456424888868E-5</v>
      </c>
      <c r="H4912" s="31" t="str">
        <f>VLOOKUP(B4912,'PEC unito'!A$2:B$7902,2,0)</f>
        <v>affarigenerali.parenti@asmepec.it</v>
      </c>
    </row>
    <row r="4913" spans="1:8" x14ac:dyDescent="0.25">
      <c r="A4913" s="4" t="s">
        <v>7801</v>
      </c>
      <c r="B4913" s="6" t="s">
        <v>4978</v>
      </c>
      <c r="C4913" s="4" t="s">
        <v>7816</v>
      </c>
      <c r="D4913" s="11">
        <v>11012</v>
      </c>
      <c r="E4913" s="11" t="str">
        <f t="shared" si="228"/>
        <v/>
      </c>
      <c r="F4913" s="11" t="str">
        <f t="shared" si="229"/>
        <v>CAMPANIA</v>
      </c>
      <c r="G4913" s="30">
        <f t="shared" si="230"/>
        <v>1.8528195026717482E-4</v>
      </c>
      <c r="H4913" s="31" t="str">
        <f>VLOOKUP(B4913,'PEC unito'!A$2:B$7902,2,0)</f>
        <v>comune.parete@asmepec.it</v>
      </c>
    </row>
    <row r="4914" spans="1:8" x14ac:dyDescent="0.25">
      <c r="A4914" s="4" t="s">
        <v>7798</v>
      </c>
      <c r="B4914" s="6" t="s">
        <v>4979</v>
      </c>
      <c r="C4914" s="4" t="s">
        <v>7803</v>
      </c>
      <c r="D4914" s="11">
        <v>602</v>
      </c>
      <c r="E4914" s="11" t="str">
        <f t="shared" si="228"/>
        <v/>
      </c>
      <c r="F4914" s="11" t="str">
        <f t="shared" si="229"/>
        <v>PIEMONTE</v>
      </c>
      <c r="G4914" s="30">
        <f t="shared" si="230"/>
        <v>1.0128926086164117E-5</v>
      </c>
      <c r="H4914" s="31" t="str">
        <f>VLOOKUP(B4914,'PEC unito'!A$2:B$7902,2,0)</f>
        <v>pareto@cert.ruparpiemonte.it</v>
      </c>
    </row>
    <row r="4915" spans="1:8" x14ac:dyDescent="0.25">
      <c r="A4915" s="4" t="s">
        <v>7801</v>
      </c>
      <c r="B4915" s="6" t="s">
        <v>289</v>
      </c>
      <c r="C4915" s="4" t="s">
        <v>7819</v>
      </c>
      <c r="D4915" s="11">
        <v>1303</v>
      </c>
      <c r="E4915" s="11" t="str">
        <f t="shared" si="228"/>
        <v/>
      </c>
      <c r="F4915" s="11" t="str">
        <f t="shared" si="229"/>
        <v>CALABRIA</v>
      </c>
      <c r="G4915" s="30">
        <f t="shared" si="230"/>
        <v>2.1923572575202397E-5</v>
      </c>
      <c r="H4915" s="31" t="str">
        <f>VLOOKUP(B4915,'PEC unito'!A$2:B$7902,2,0)</f>
        <v>protocollo.parghelia@asmepec.it</v>
      </c>
    </row>
    <row r="4916" spans="1:8" x14ac:dyDescent="0.25">
      <c r="A4916" s="4" t="s">
        <v>7798</v>
      </c>
      <c r="B4916" s="6" t="s">
        <v>4980</v>
      </c>
      <c r="C4916" s="4" t="s">
        <v>7805</v>
      </c>
      <c r="D4916" s="11">
        <v>141</v>
      </c>
      <c r="E4916" s="11" t="str">
        <f t="shared" si="228"/>
        <v/>
      </c>
      <c r="F4916" s="11" t="str">
        <f t="shared" si="229"/>
        <v>LOMBARDIA</v>
      </c>
      <c r="G4916" s="30">
        <f t="shared" si="230"/>
        <v>2.3723896646995685E-6</v>
      </c>
      <c r="H4916" s="31" t="str">
        <f>VLOOKUP(B4916,'PEC unito'!A$2:B$7902,2,0)</f>
        <v>pec.comune.parlasco@pec.regione.lombardia.it</v>
      </c>
    </row>
    <row r="4917" spans="1:8" x14ac:dyDescent="0.25">
      <c r="A4917" s="4" t="s">
        <v>7799</v>
      </c>
      <c r="B4917" s="6" t="s">
        <v>4981</v>
      </c>
      <c r="C4917" s="4" t="s">
        <v>7810</v>
      </c>
      <c r="D4917" s="11">
        <v>175895</v>
      </c>
      <c r="E4917" s="11" t="str">
        <f t="shared" si="228"/>
        <v/>
      </c>
      <c r="F4917" s="11" t="str">
        <f t="shared" si="229"/>
        <v>EMILIA-ROMAGNA</v>
      </c>
      <c r="G4917" s="30">
        <f t="shared" si="230"/>
        <v>2.9595140430661747E-3</v>
      </c>
      <c r="H4917" s="31" t="str">
        <f>VLOOKUP(B4917,'PEC unito'!A$2:B$7902,2,0)</f>
        <v>servizidemografici@pec.comune.parma.it</v>
      </c>
    </row>
    <row r="4918" spans="1:8" x14ac:dyDescent="0.25">
      <c r="A4918" s="4" t="s">
        <v>7798</v>
      </c>
      <c r="B4918" s="6" t="s">
        <v>4982</v>
      </c>
      <c r="C4918" s="4" t="s">
        <v>7803</v>
      </c>
      <c r="D4918" s="11">
        <v>710</v>
      </c>
      <c r="E4918" s="11" t="str">
        <f t="shared" si="228"/>
        <v/>
      </c>
      <c r="F4918" s="11" t="str">
        <f t="shared" si="229"/>
        <v>PIEMONTE</v>
      </c>
      <c r="G4918" s="30">
        <f t="shared" si="230"/>
        <v>1.1946075616572296E-5</v>
      </c>
      <c r="H4918" s="31" t="str">
        <f>VLOOKUP(B4918,'PEC unito'!A$2:B$7902,2,0)</f>
        <v>parodi.ligure@cert.ruparpiemonte.it</v>
      </c>
    </row>
    <row r="4919" spans="1:8" x14ac:dyDescent="0.25">
      <c r="A4919" s="4" t="s">
        <v>7798</v>
      </c>
      <c r="B4919" s="6" t="s">
        <v>4983</v>
      </c>
      <c r="C4919" s="4" t="s">
        <v>7803</v>
      </c>
      <c r="D4919" s="11">
        <v>228</v>
      </c>
      <c r="E4919" s="11" t="str">
        <f t="shared" si="228"/>
        <v/>
      </c>
      <c r="F4919" s="11" t="str">
        <f t="shared" si="229"/>
        <v>PIEMONTE</v>
      </c>
      <c r="G4919" s="30">
        <f t="shared" si="230"/>
        <v>3.836204564195047E-6</v>
      </c>
      <c r="H4919" s="31" t="str">
        <f>VLOOKUP(B4919,'PEC unito'!A$2:B$7902,2,0)</f>
        <v>paroldo@cert.ruparpiemonte.it</v>
      </c>
    </row>
    <row r="4920" spans="1:8" x14ac:dyDescent="0.25">
      <c r="A4920" s="4" t="s">
        <v>7801</v>
      </c>
      <c r="B4920" s="6" t="s">
        <v>4984</v>
      </c>
      <c r="C4920" s="4" t="s">
        <v>7816</v>
      </c>
      <c r="D4920" s="11">
        <v>686</v>
      </c>
      <c r="E4920" s="11" t="str">
        <f t="shared" si="228"/>
        <v/>
      </c>
      <c r="F4920" s="11" t="str">
        <f t="shared" si="229"/>
        <v>CAMPANIA</v>
      </c>
      <c r="G4920" s="30">
        <f t="shared" si="230"/>
        <v>1.1542264609814922E-5</v>
      </c>
      <c r="H4920" s="31" t="str">
        <f>VLOOKUP(B4920,'PEC unito'!A$2:B$7902,2,0)</f>
        <v>segretario.parolise@asmepec.it</v>
      </c>
    </row>
    <row r="4921" spans="1:8" x14ac:dyDescent="0.25">
      <c r="A4921" s="4" t="s">
        <v>7798</v>
      </c>
      <c r="B4921" s="6" t="s">
        <v>4985</v>
      </c>
      <c r="C4921" s="4" t="s">
        <v>7805</v>
      </c>
      <c r="D4921" s="11">
        <v>1987</v>
      </c>
      <c r="E4921" s="11" t="str">
        <f t="shared" si="228"/>
        <v/>
      </c>
      <c r="F4921" s="11" t="str">
        <f t="shared" si="229"/>
        <v>LOMBARDIA</v>
      </c>
      <c r="G4921" s="30">
        <f t="shared" si="230"/>
        <v>3.3432186267787538E-5</v>
      </c>
      <c r="H4921" s="31" t="str">
        <f>VLOOKUP(B4921,'PEC unito'!A$2:B$7902,2,0)</f>
        <v>parona.comune.pv@pec.it</v>
      </c>
    </row>
    <row r="4922" spans="1:8" x14ac:dyDescent="0.25">
      <c r="A4922" s="4" t="s">
        <v>7800</v>
      </c>
      <c r="B4922" s="6" t="s">
        <v>4986</v>
      </c>
      <c r="C4922" s="4" t="s">
        <v>7812</v>
      </c>
      <c r="D4922" s="11">
        <v>590</v>
      </c>
      <c r="E4922" s="11" t="str">
        <f t="shared" si="228"/>
        <v/>
      </c>
      <c r="F4922" s="11" t="str">
        <f t="shared" si="229"/>
        <v>UMBRIA</v>
      </c>
      <c r="G4922" s="30">
        <f t="shared" si="230"/>
        <v>9.9270205827854286E-6</v>
      </c>
      <c r="H4922" s="31" t="str">
        <f>VLOOKUP(B4922,'PEC unito'!A$2:B$7902,2,0)</f>
        <v>comune.parrano@postacert.umbria.it</v>
      </c>
    </row>
    <row r="4923" spans="1:8" x14ac:dyDescent="0.25">
      <c r="A4923" s="4" t="s">
        <v>7798</v>
      </c>
      <c r="B4923" s="6" t="s">
        <v>4987</v>
      </c>
      <c r="C4923" s="4" t="s">
        <v>7805</v>
      </c>
      <c r="D4923" s="11">
        <v>2807</v>
      </c>
      <c r="E4923" s="11" t="str">
        <f t="shared" si="228"/>
        <v/>
      </c>
      <c r="F4923" s="11" t="str">
        <f t="shared" si="229"/>
        <v>LOMBARDIA</v>
      </c>
      <c r="G4923" s="30">
        <f t="shared" si="230"/>
        <v>4.7229062331997797E-5</v>
      </c>
      <c r="H4923" s="31" t="str">
        <f>VLOOKUP(B4923,'PEC unito'!A$2:B$7902,2,0)</f>
        <v>comune.parre.bg@halleycert.it</v>
      </c>
    </row>
    <row r="4924" spans="1:8" x14ac:dyDescent="0.25">
      <c r="A4924" s="4" t="s">
        <v>7802</v>
      </c>
      <c r="B4924" s="6" t="s">
        <v>4988</v>
      </c>
      <c r="C4924" s="4" t="s">
        <v>7820</v>
      </c>
      <c r="D4924" s="11">
        <v>10854</v>
      </c>
      <c r="E4924" s="11" t="str">
        <f t="shared" si="228"/>
        <v/>
      </c>
      <c r="F4924" s="11" t="str">
        <f t="shared" si="229"/>
        <v>SICILIA</v>
      </c>
      <c r="G4924" s="30">
        <f t="shared" si="230"/>
        <v>1.8262352780602212E-4</v>
      </c>
      <c r="H4924" s="31" t="str">
        <f>VLOOKUP(B4924,'PEC unito'!A$2:B$7902,2,0)</f>
        <v>partanna@pec.it</v>
      </c>
    </row>
    <row r="4925" spans="1:8" x14ac:dyDescent="0.25">
      <c r="A4925" s="4" t="s">
        <v>7802</v>
      </c>
      <c r="B4925" s="6" t="s">
        <v>4989</v>
      </c>
      <c r="C4925" s="4" t="s">
        <v>7820</v>
      </c>
      <c r="D4925" s="11">
        <v>31401</v>
      </c>
      <c r="E4925" s="11" t="str">
        <f t="shared" si="228"/>
        <v/>
      </c>
      <c r="F4925" s="11" t="str">
        <f t="shared" si="229"/>
        <v>SICILIA</v>
      </c>
      <c r="G4925" s="30">
        <f t="shared" si="230"/>
        <v>5.283362259661784E-4</v>
      </c>
      <c r="H4925" s="31" t="str">
        <f>VLOOKUP(B4925,'PEC unito'!A$2:B$7902,2,0)</f>
        <v>elettorale@pec.comune.partinico.pa.it</v>
      </c>
    </row>
    <row r="4926" spans="1:8" x14ac:dyDescent="0.25">
      <c r="A4926" s="4" t="s">
        <v>7798</v>
      </c>
      <c r="B4926" s="6" t="s">
        <v>4990</v>
      </c>
      <c r="C4926" s="4" t="s">
        <v>7803</v>
      </c>
      <c r="D4926" s="11">
        <v>2088</v>
      </c>
      <c r="E4926" s="11" t="str">
        <f t="shared" si="228"/>
        <v/>
      </c>
      <c r="F4926" s="11" t="str">
        <f t="shared" si="229"/>
        <v>PIEMONTE</v>
      </c>
      <c r="G4926" s="30">
        <f t="shared" si="230"/>
        <v>3.5131557587891487E-5</v>
      </c>
      <c r="H4926" s="31" t="str">
        <f>VLOOKUP(B4926,'PEC unito'!A$2:B$7902,2,0)</f>
        <v>paruzzaro@postemailcertificata.it</v>
      </c>
    </row>
    <row r="4927" spans="1:8" x14ac:dyDescent="0.25">
      <c r="A4927" s="4" t="s">
        <v>7798</v>
      </c>
      <c r="B4927" s="6" t="s">
        <v>4991</v>
      </c>
      <c r="C4927" s="4" t="s">
        <v>7805</v>
      </c>
      <c r="D4927" s="11">
        <v>373</v>
      </c>
      <c r="E4927" s="11" t="str">
        <f t="shared" si="228"/>
        <v/>
      </c>
      <c r="F4927" s="11" t="str">
        <f t="shared" si="229"/>
        <v>LOMBARDIA</v>
      </c>
      <c r="G4927" s="30">
        <f t="shared" si="230"/>
        <v>6.2758960633541776E-6</v>
      </c>
      <c r="H4927" s="31" t="str">
        <f>VLOOKUP(B4927,'PEC unito'!A$2:B$7902,2,0)</f>
        <v>comune.parzanica@pec.regione.lombardia.it</v>
      </c>
    </row>
    <row r="4928" spans="1:8" x14ac:dyDescent="0.25">
      <c r="A4928" s="4" t="s">
        <v>7799</v>
      </c>
      <c r="B4928" s="6" t="s">
        <v>4992</v>
      </c>
      <c r="C4928" s="4" t="s">
        <v>7808</v>
      </c>
      <c r="D4928" s="11">
        <v>9375</v>
      </c>
      <c r="E4928" s="11" t="str">
        <f t="shared" si="228"/>
        <v/>
      </c>
      <c r="F4928" s="11" t="str">
        <f t="shared" si="229"/>
        <v>FRIULI-VENEZIA GIULIA</v>
      </c>
      <c r="G4928" s="30">
        <f t="shared" si="230"/>
        <v>1.5773867451459897E-4</v>
      </c>
      <c r="H4928" s="31" t="str">
        <f>VLOOKUP(B4928,'PEC unito'!A$2:B$7902,2,0)</f>
        <v>pasian@pec.pasian.it</v>
      </c>
    </row>
    <row r="4929" spans="1:8" x14ac:dyDescent="0.25">
      <c r="A4929" s="4" t="s">
        <v>7799</v>
      </c>
      <c r="B4929" s="6" t="s">
        <v>4993</v>
      </c>
      <c r="C4929" s="4" t="s">
        <v>7808</v>
      </c>
      <c r="D4929" s="11">
        <v>7843</v>
      </c>
      <c r="E4929" s="11" t="str">
        <f t="shared" si="228"/>
        <v/>
      </c>
      <c r="F4929" s="11" t="str">
        <f t="shared" si="229"/>
        <v>FRIULI-VENEZIA GIULIA</v>
      </c>
      <c r="G4929" s="30">
        <f t="shared" si="230"/>
        <v>1.3196207191658665E-4</v>
      </c>
      <c r="H4929" s="31" t="str">
        <f>VLOOKUP(B4929,'PEC unito'!A$2:B$7902,2,0)</f>
        <v>comune.pasianodipordenone@certgov.fvg.it</v>
      </c>
    </row>
    <row r="4930" spans="1:8" x14ac:dyDescent="0.25">
      <c r="A4930" s="4" t="s">
        <v>7798</v>
      </c>
      <c r="B4930" s="6" t="s">
        <v>4994</v>
      </c>
      <c r="C4930" s="4" t="s">
        <v>7805</v>
      </c>
      <c r="D4930" s="11">
        <v>646</v>
      </c>
      <c r="E4930" s="11" t="str">
        <f t="shared" ref="E4930:E4993" si="231">IF(D4930&gt;300000,"trovato","")</f>
        <v/>
      </c>
      <c r="F4930" s="11" t="str">
        <f t="shared" ref="F4930:F4993" si="232">IF(AND(D4930&gt;50000,D4930&lt;100000),"COMPRESO",C4930)</f>
        <v>LOMBARDIA</v>
      </c>
      <c r="G4930" s="30">
        <f t="shared" ref="G4930:G4993" si="233">D4930/Totale</f>
        <v>1.0869246265219301E-5</v>
      </c>
      <c r="H4930" s="31" t="str">
        <f>VLOOKUP(B4930,'PEC unito'!A$2:B$7902,2,0)</f>
        <v>info@pec.comunepaspardo.eu</v>
      </c>
    </row>
    <row r="4931" spans="1:8" x14ac:dyDescent="0.25">
      <c r="A4931" s="4" t="s">
        <v>7798</v>
      </c>
      <c r="B4931" s="6" t="s">
        <v>4995</v>
      </c>
      <c r="C4931" s="4" t="s">
        <v>7803</v>
      </c>
      <c r="D4931" s="11">
        <v>443</v>
      </c>
      <c r="E4931" s="11" t="str">
        <f t="shared" si="231"/>
        <v/>
      </c>
      <c r="F4931" s="11" t="str">
        <f t="shared" si="232"/>
        <v>PIEMONTE</v>
      </c>
      <c r="G4931" s="30">
        <f t="shared" si="233"/>
        <v>7.4536781663965174E-6</v>
      </c>
      <c r="H4931" s="31" t="str">
        <f>VLOOKUP(B4931,'PEC unito'!A$2:B$7902,2,0)</f>
        <v>passerano.marmorito@cert.ruparpiemonte.it</v>
      </c>
    </row>
    <row r="4932" spans="1:8" x14ac:dyDescent="0.25">
      <c r="A4932" s="4" t="s">
        <v>7800</v>
      </c>
      <c r="B4932" s="6" t="s">
        <v>4996</v>
      </c>
      <c r="C4932" s="4" t="s">
        <v>7812</v>
      </c>
      <c r="D4932" s="11">
        <v>5522</v>
      </c>
      <c r="E4932" s="11" t="str">
        <f t="shared" si="231"/>
        <v/>
      </c>
      <c r="F4932" s="11" t="str">
        <f t="shared" si="232"/>
        <v>UMBRIA</v>
      </c>
      <c r="G4932" s="30">
        <f t="shared" si="233"/>
        <v>9.2910182471425654E-5</v>
      </c>
      <c r="H4932" s="31" t="str">
        <f>VLOOKUP(B4932,'PEC unito'!A$2:B$7902,2,0)</f>
        <v>comune.passignanosultrasimeno@postacert.umbria.it</v>
      </c>
    </row>
    <row r="4933" spans="1:8" x14ac:dyDescent="0.25">
      <c r="A4933" s="4" t="s">
        <v>7798</v>
      </c>
      <c r="B4933" s="6" t="s">
        <v>4997</v>
      </c>
      <c r="C4933" s="4" t="s">
        <v>7805</v>
      </c>
      <c r="D4933" s="11">
        <v>7114</v>
      </c>
      <c r="E4933" s="11" t="str">
        <f t="shared" si="231"/>
        <v/>
      </c>
      <c r="F4933" s="11" t="str">
        <f t="shared" si="232"/>
        <v>LOMBARDIA</v>
      </c>
      <c r="G4933" s="30">
        <f t="shared" si="233"/>
        <v>1.1969631258633143E-4</v>
      </c>
      <c r="H4933" s="31" t="str">
        <f>VLOOKUP(B4933,'PEC unito'!A$2:B$7902,2,0)</f>
        <v>protocollo@pec.comune.passirano.bs.it</v>
      </c>
    </row>
    <row r="4934" spans="1:8" x14ac:dyDescent="0.25">
      <c r="A4934" s="4" t="s">
        <v>7800</v>
      </c>
      <c r="B4934" s="6" t="s">
        <v>4998</v>
      </c>
      <c r="C4934" s="4" t="s">
        <v>7814</v>
      </c>
      <c r="D4934" s="11">
        <v>1528</v>
      </c>
      <c r="E4934" s="11" t="str">
        <f t="shared" si="231"/>
        <v/>
      </c>
      <c r="F4934" s="11" t="str">
        <f t="shared" si="232"/>
        <v>LAZIO</v>
      </c>
      <c r="G4934" s="30">
        <f t="shared" si="233"/>
        <v>2.5709300763552773E-5</v>
      </c>
      <c r="H4934" s="31" t="str">
        <f>VLOOKUP(B4934,'PEC unito'!A$2:B$7902,2,0)</f>
        <v>comunedipastena@postecert.it</v>
      </c>
    </row>
    <row r="4935" spans="1:8" x14ac:dyDescent="0.25">
      <c r="A4935" s="4" t="s">
        <v>7801</v>
      </c>
      <c r="B4935" s="6" t="s">
        <v>4999</v>
      </c>
      <c r="C4935" s="4" t="s">
        <v>7816</v>
      </c>
      <c r="D4935" s="11">
        <v>2920</v>
      </c>
      <c r="E4935" s="11" t="str">
        <f t="shared" si="231"/>
        <v/>
      </c>
      <c r="F4935" s="11" t="str">
        <f t="shared" si="232"/>
        <v>CAMPANIA</v>
      </c>
      <c r="G4935" s="30">
        <f t="shared" si="233"/>
        <v>4.9130339155480425E-5</v>
      </c>
      <c r="H4935" s="31" t="str">
        <f>VLOOKUP(B4935,'PEC unito'!A$2:B$7902,2,0)</f>
        <v>protocollo.pastorano@asmepec.it</v>
      </c>
    </row>
    <row r="4936" spans="1:8" x14ac:dyDescent="0.25">
      <c r="A4936" s="4" t="s">
        <v>7799</v>
      </c>
      <c r="B4936" s="6" t="s">
        <v>5000</v>
      </c>
      <c r="C4936" s="4" t="s">
        <v>7807</v>
      </c>
      <c r="D4936" s="11">
        <v>2893</v>
      </c>
      <c r="E4936" s="11" t="str">
        <f t="shared" si="231"/>
        <v/>
      </c>
      <c r="F4936" s="11" t="str">
        <f t="shared" si="232"/>
        <v>VENETO</v>
      </c>
      <c r="G4936" s="30">
        <f t="shared" si="233"/>
        <v>4.8676051772878383E-5</v>
      </c>
      <c r="H4936" s="31" t="str">
        <f>VLOOKUP(B4936,'PEC unito'!A$2:B$7902,2,0)</f>
        <v>protocollo.comune.pastrengo.vr@pecveneto.it</v>
      </c>
    </row>
    <row r="4937" spans="1:8" x14ac:dyDescent="0.25">
      <c r="A4937" s="4" t="s">
        <v>7798</v>
      </c>
      <c r="B4937" s="6" t="s">
        <v>5001</v>
      </c>
      <c r="C4937" s="4" t="s">
        <v>7803</v>
      </c>
      <c r="D4937" s="11">
        <v>1256</v>
      </c>
      <c r="E4937" s="11" t="str">
        <f t="shared" si="231"/>
        <v/>
      </c>
      <c r="F4937" s="11" t="str">
        <f t="shared" si="232"/>
        <v>PIEMONTE</v>
      </c>
      <c r="G4937" s="30">
        <f t="shared" si="233"/>
        <v>2.1132776020302539E-5</v>
      </c>
      <c r="H4937" s="31" t="str">
        <f>VLOOKUP(B4937,'PEC unito'!A$2:B$7902,2,0)</f>
        <v>protocollo@pec.comune.pasturana.al.it</v>
      </c>
    </row>
    <row r="4938" spans="1:8" x14ac:dyDescent="0.25">
      <c r="A4938" s="4" t="s">
        <v>7798</v>
      </c>
      <c r="B4938" s="6" t="s">
        <v>5002</v>
      </c>
      <c r="C4938" s="4" t="s">
        <v>7805</v>
      </c>
      <c r="D4938" s="11">
        <v>1961</v>
      </c>
      <c r="E4938" s="11" t="str">
        <f t="shared" si="231"/>
        <v/>
      </c>
      <c r="F4938" s="11" t="str">
        <f t="shared" si="232"/>
        <v>LOMBARDIA</v>
      </c>
      <c r="G4938" s="30">
        <f t="shared" si="233"/>
        <v>3.2994724343800384E-5</v>
      </c>
      <c r="H4938" s="31" t="str">
        <f>VLOOKUP(B4938,'PEC unito'!A$2:B$7902,2,0)</f>
        <v>comune.pasturo@pec.regione.lombardia.it</v>
      </c>
    </row>
    <row r="4939" spans="1:8" x14ac:dyDescent="0.25">
      <c r="A4939" s="4" t="s">
        <v>7801</v>
      </c>
      <c r="B4939" s="6" t="s">
        <v>5003</v>
      </c>
      <c r="C4939" s="4" t="s">
        <v>7818</v>
      </c>
      <c r="D4939" s="11">
        <v>3423</v>
      </c>
      <c r="E4939" s="11" t="str">
        <f t="shared" si="231"/>
        <v/>
      </c>
      <c r="F4939" s="11" t="str">
        <f t="shared" si="232"/>
        <v>BASILICATA</v>
      </c>
      <c r="G4939" s="30">
        <f t="shared" si="233"/>
        <v>5.7593544838770382E-5</v>
      </c>
      <c r="H4939" s="31" t="str">
        <f>VLOOKUP(B4939,'PEC unito'!A$2:B$7902,2,0)</f>
        <v>comune.paterno@cert.ruparbasilicata.it</v>
      </c>
    </row>
    <row r="4940" spans="1:8" x14ac:dyDescent="0.25">
      <c r="A4940" s="4" t="s">
        <v>7802</v>
      </c>
      <c r="B4940" s="6" t="s">
        <v>5004</v>
      </c>
      <c r="C4940" s="4" t="s">
        <v>7820</v>
      </c>
      <c r="D4940" s="11">
        <v>47870</v>
      </c>
      <c r="E4940" s="11" t="str">
        <f t="shared" si="231"/>
        <v/>
      </c>
      <c r="F4940" s="11" t="str">
        <f t="shared" si="232"/>
        <v>SICILIA</v>
      </c>
      <c r="G4940" s="30">
        <f t="shared" si="233"/>
        <v>8.0543470389481098E-4</v>
      </c>
      <c r="H4940" s="31" t="str">
        <f>VLOOKUP(B4940,'PEC unito'!A$2:B$7902,2,0)</f>
        <v>segretario@cert.comune.paterno.ct.it</v>
      </c>
    </row>
    <row r="4941" spans="1:8" x14ac:dyDescent="0.25">
      <c r="A4941" s="4" t="s">
        <v>7801</v>
      </c>
      <c r="B4941" s="6" t="s">
        <v>99</v>
      </c>
      <c r="C4941" s="4" t="s">
        <v>7819</v>
      </c>
      <c r="D4941" s="11">
        <v>1366</v>
      </c>
      <c r="E4941" s="11" t="str">
        <f t="shared" si="231"/>
        <v/>
      </c>
      <c r="F4941" s="11" t="str">
        <f t="shared" si="232"/>
        <v>CALABRIA</v>
      </c>
      <c r="G4941" s="30">
        <f t="shared" si="233"/>
        <v>2.2983576467940501E-5</v>
      </c>
      <c r="H4941" s="31" t="str">
        <f>VLOOKUP(B4941,'PEC unito'!A$2:B$7902,2,0)</f>
        <v>anagrafe.paternocalabro@asmepec.it</v>
      </c>
    </row>
    <row r="4942" spans="1:8" x14ac:dyDescent="0.25">
      <c r="A4942" s="4" t="s">
        <v>7801</v>
      </c>
      <c r="B4942" s="6" t="s">
        <v>5005</v>
      </c>
      <c r="C4942" s="4" t="s">
        <v>7816</v>
      </c>
      <c r="D4942" s="11">
        <v>2489</v>
      </c>
      <c r="E4942" s="11" t="str">
        <f t="shared" si="231"/>
        <v/>
      </c>
      <c r="F4942" s="11" t="str">
        <f t="shared" si="232"/>
        <v>CAMPANIA</v>
      </c>
      <c r="G4942" s="30">
        <f t="shared" si="233"/>
        <v>4.18785664924626E-5</v>
      </c>
      <c r="H4942" s="31" t="str">
        <f>VLOOKUP(B4942,'PEC unito'!A$2:B$7902,2,0)</f>
        <v>comunepaternopoli@asmepec.it</v>
      </c>
    </row>
    <row r="4943" spans="1:8" x14ac:dyDescent="0.25">
      <c r="A4943" s="4" t="s">
        <v>7800</v>
      </c>
      <c r="B4943" s="6" t="s">
        <v>5006</v>
      </c>
      <c r="C4943" s="4" t="s">
        <v>7814</v>
      </c>
      <c r="D4943" s="11">
        <v>3084</v>
      </c>
      <c r="E4943" s="11" t="str">
        <f t="shared" si="231"/>
        <v/>
      </c>
      <c r="F4943" s="11" t="str">
        <f t="shared" si="232"/>
        <v>LAZIO</v>
      </c>
      <c r="G4943" s="30">
        <f t="shared" si="233"/>
        <v>5.1889714368322483E-5</v>
      </c>
      <c r="H4943" s="31" t="str">
        <f>VLOOKUP(B4943,'PEC unito'!A$2:B$7902,2,0)</f>
        <v>affarigenerali@pec.comune.patrica.fr.it</v>
      </c>
    </row>
    <row r="4944" spans="1:8" x14ac:dyDescent="0.25">
      <c r="A4944" s="4" t="s">
        <v>7802</v>
      </c>
      <c r="B4944" s="8" t="s">
        <v>5007</v>
      </c>
      <c r="C4944" s="4" t="s">
        <v>7821</v>
      </c>
      <c r="D4944" s="11">
        <v>3253</v>
      </c>
      <c r="E4944" s="11" t="str">
        <f t="shared" si="231"/>
        <v/>
      </c>
      <c r="F4944" s="11" t="str">
        <f t="shared" si="232"/>
        <v>SARDEGNA</v>
      </c>
      <c r="G4944" s="30">
        <f t="shared" si="233"/>
        <v>5.4733216874238985E-5</v>
      </c>
      <c r="H4944" s="31" t="str">
        <f>VLOOKUP(B4944,'PEC unito'!A$2:B$7902,2,0)</f>
        <v>protocollo.pattada@pec.comunas.it</v>
      </c>
    </row>
    <row r="4945" spans="1:8" x14ac:dyDescent="0.25">
      <c r="A4945" s="4" t="s">
        <v>7802</v>
      </c>
      <c r="B4945" s="6" t="s">
        <v>5008</v>
      </c>
      <c r="C4945" s="4" t="s">
        <v>7820</v>
      </c>
      <c r="D4945" s="11">
        <v>13325</v>
      </c>
      <c r="E4945" s="11" t="str">
        <f t="shared" si="231"/>
        <v/>
      </c>
      <c r="F4945" s="11" t="str">
        <f t="shared" si="232"/>
        <v>SICILIA</v>
      </c>
      <c r="G4945" s="30">
        <f t="shared" si="233"/>
        <v>2.2419923604341668E-4</v>
      </c>
      <c r="H4945" s="31" t="str">
        <f>VLOOKUP(B4945,'PEC unito'!A$2:B$7902,2,0)</f>
        <v>comune.patti.me@pec.itgo.it</v>
      </c>
    </row>
    <row r="4946" spans="1:8" x14ac:dyDescent="0.25">
      <c r="A4946" s="4" t="s">
        <v>7801</v>
      </c>
      <c r="B4946" s="6" t="s">
        <v>5009</v>
      </c>
      <c r="C4946" s="4" t="s">
        <v>7817</v>
      </c>
      <c r="D4946" s="11">
        <v>1721</v>
      </c>
      <c r="E4946" s="11" t="str">
        <f t="shared" si="231"/>
        <v/>
      </c>
      <c r="F4946" s="11" t="str">
        <f t="shared" si="232"/>
        <v>PUGLIA</v>
      </c>
      <c r="G4946" s="30">
        <f t="shared" si="233"/>
        <v>2.8956614276226651E-5</v>
      </c>
      <c r="H4946" s="31" t="str">
        <f>VLOOKUP(B4946,'PEC unito'!A$2:B$7902,2,0)</f>
        <v>segreteria.patu.le@pec.rupar.puglia.it</v>
      </c>
    </row>
    <row r="4947" spans="1:8" x14ac:dyDescent="0.25">
      <c r="A4947" s="4" t="s">
        <v>7802</v>
      </c>
      <c r="B4947" s="8" t="s">
        <v>5010</v>
      </c>
      <c r="C4947" s="4" t="s">
        <v>7821</v>
      </c>
      <c r="D4947" s="11">
        <v>300</v>
      </c>
      <c r="E4947" s="11" t="str">
        <f t="shared" si="231"/>
        <v/>
      </c>
      <c r="F4947" s="11" t="str">
        <f t="shared" si="232"/>
        <v>SARDEGNA</v>
      </c>
      <c r="G4947" s="30">
        <f t="shared" si="233"/>
        <v>5.0476375844671672E-6</v>
      </c>
      <c r="H4947" s="31" t="str">
        <f>VLOOKUP(B4947,'PEC unito'!A$2:B$7902,2,0)</f>
        <v>comune.pau@legalmail.it</v>
      </c>
    </row>
    <row r="4948" spans="1:8" x14ac:dyDescent="0.25">
      <c r="A4948" s="4" t="s">
        <v>7799</v>
      </c>
      <c r="B4948" s="6" t="s">
        <v>5011</v>
      </c>
      <c r="C4948" s="4" t="s">
        <v>7808</v>
      </c>
      <c r="D4948" s="11">
        <v>2737</v>
      </c>
      <c r="E4948" s="11" t="str">
        <f t="shared" si="231"/>
        <v/>
      </c>
      <c r="F4948" s="11" t="str">
        <f t="shared" si="232"/>
        <v>FRIULI-VENEZIA GIULIA</v>
      </c>
      <c r="G4948" s="30">
        <f t="shared" si="233"/>
        <v>4.6051280228955455E-5</v>
      </c>
      <c r="H4948" s="31" t="str">
        <f>VLOOKUP(B4948,'PEC unito'!A$2:B$7902,2,0)</f>
        <v>comune.paularo@certgov.fvg.it</v>
      </c>
    </row>
    <row r="4949" spans="1:8" x14ac:dyDescent="0.25">
      <c r="A4949" s="4" t="s">
        <v>7802</v>
      </c>
      <c r="B4949" s="8" t="s">
        <v>5012</v>
      </c>
      <c r="C4949" s="4" t="s">
        <v>7821</v>
      </c>
      <c r="D4949" s="11">
        <v>651</v>
      </c>
      <c r="E4949" s="11" t="str">
        <f t="shared" si="231"/>
        <v/>
      </c>
      <c r="F4949" s="11" t="str">
        <f t="shared" si="232"/>
        <v>SARDEGNA</v>
      </c>
      <c r="G4949" s="30">
        <f t="shared" si="233"/>
        <v>1.0953373558293753E-5</v>
      </c>
      <c r="H4949" s="31" t="str">
        <f>VLOOKUP(B4949,'PEC unito'!A$2:B$7902,2,0)</f>
        <v>comune.pauliarbarei@pec.it</v>
      </c>
    </row>
    <row r="4950" spans="1:8" x14ac:dyDescent="0.25">
      <c r="A4950" s="4" t="s">
        <v>7802</v>
      </c>
      <c r="B4950" s="8" t="s">
        <v>5013</v>
      </c>
      <c r="C4950" s="4" t="s">
        <v>7821</v>
      </c>
      <c r="D4950" s="11">
        <v>2347</v>
      </c>
      <c r="E4950" s="11" t="str">
        <f t="shared" si="231"/>
        <v/>
      </c>
      <c r="F4950" s="11" t="str">
        <f t="shared" si="232"/>
        <v>SARDEGNA</v>
      </c>
      <c r="G4950" s="30">
        <f t="shared" si="233"/>
        <v>3.948935136914814E-5</v>
      </c>
      <c r="H4950" s="31" t="str">
        <f>VLOOKUP(B4950,'PEC unito'!A$2:B$7902,2,0)</f>
        <v xml:space="preserve">protocollo@pec.comune.paulilatino.or.it   </v>
      </c>
    </row>
    <row r="4951" spans="1:8" x14ac:dyDescent="0.25">
      <c r="A4951" s="4" t="s">
        <v>7798</v>
      </c>
      <c r="B4951" s="6" t="s">
        <v>5014</v>
      </c>
      <c r="C4951" s="4" t="s">
        <v>7805</v>
      </c>
      <c r="D4951" s="11">
        <v>11014</v>
      </c>
      <c r="E4951" s="11" t="str">
        <f t="shared" si="231"/>
        <v/>
      </c>
      <c r="F4951" s="11" t="str">
        <f t="shared" si="232"/>
        <v>LOMBARDIA</v>
      </c>
      <c r="G4951" s="30">
        <f t="shared" si="233"/>
        <v>1.8531560118440461E-4</v>
      </c>
      <c r="H4951" s="31" t="str">
        <f>VLOOKUP(B4951,'PEC unito'!A$2:B$7902,2,0)</f>
        <v>protocollo@pec.comune.paullo.mi.it</v>
      </c>
    </row>
    <row r="4952" spans="1:8" x14ac:dyDescent="0.25">
      <c r="A4952" s="4" t="s">
        <v>7801</v>
      </c>
      <c r="B4952" s="6" t="s">
        <v>5015</v>
      </c>
      <c r="C4952" s="4" t="s">
        <v>7816</v>
      </c>
      <c r="D4952" s="11">
        <v>1560</v>
      </c>
      <c r="E4952" s="11" t="str">
        <f t="shared" si="231"/>
        <v/>
      </c>
      <c r="F4952" s="11" t="str">
        <f t="shared" si="232"/>
        <v>CAMPANIA</v>
      </c>
      <c r="G4952" s="30">
        <f t="shared" si="233"/>
        <v>2.6247715439229271E-5</v>
      </c>
      <c r="H4952" s="31" t="str">
        <f>VLOOKUP(B4952,'PEC unito'!A$2:B$7902,2,0)</f>
        <v>segreteria@pec.comune.paupisi.bn.it</v>
      </c>
    </row>
    <row r="4953" spans="1:8" x14ac:dyDescent="0.25">
      <c r="A4953" s="4" t="s">
        <v>7798</v>
      </c>
      <c r="B4953" s="6" t="s">
        <v>5016</v>
      </c>
      <c r="C4953" s="4" t="s">
        <v>7803</v>
      </c>
      <c r="D4953" s="11">
        <v>1119</v>
      </c>
      <c r="E4953" s="11" t="str">
        <f t="shared" si="231"/>
        <v/>
      </c>
      <c r="F4953" s="11" t="str">
        <f t="shared" si="232"/>
        <v>PIEMONTE</v>
      </c>
      <c r="G4953" s="30">
        <f t="shared" si="233"/>
        <v>1.8827688190062535E-5</v>
      </c>
      <c r="H4953" s="31" t="str">
        <f>VLOOKUP(B4953,'PEC unito'!A$2:B$7902,2,0)</f>
        <v>pavarolo@cert.ruparpiemonte.it</v>
      </c>
    </row>
    <row r="4954" spans="1:8" x14ac:dyDescent="0.25">
      <c r="A4954" s="4" t="s">
        <v>7798</v>
      </c>
      <c r="B4954" s="6" t="s">
        <v>5017</v>
      </c>
      <c r="C4954" s="4" t="s">
        <v>7805</v>
      </c>
      <c r="D4954" s="11">
        <v>68280</v>
      </c>
      <c r="E4954" s="11" t="str">
        <f t="shared" si="231"/>
        <v/>
      </c>
      <c r="F4954" s="11" t="str">
        <f t="shared" si="232"/>
        <v>COMPRESO</v>
      </c>
      <c r="G4954" s="30">
        <f t="shared" si="233"/>
        <v>1.1488423142247274E-3</v>
      </c>
      <c r="H4954" s="31" t="str">
        <f>VLOOKUP(B4954,'PEC unito'!A$2:B$7902,2,0)</f>
        <v>protocollo@pec.comune.pavia.it</v>
      </c>
    </row>
    <row r="4955" spans="1:8" x14ac:dyDescent="0.25">
      <c r="A4955" s="4" t="s">
        <v>7799</v>
      </c>
      <c r="B4955" s="6" t="s">
        <v>5018</v>
      </c>
      <c r="C4955" s="4" t="s">
        <v>7808</v>
      </c>
      <c r="D4955" s="11">
        <v>5698</v>
      </c>
      <c r="E4955" s="11" t="str">
        <f t="shared" si="231"/>
        <v/>
      </c>
      <c r="F4955" s="11" t="str">
        <f t="shared" si="232"/>
        <v>FRIULI-VENEZIA GIULIA</v>
      </c>
      <c r="G4955" s="30">
        <f t="shared" si="233"/>
        <v>9.5871463187646404E-5</v>
      </c>
      <c r="H4955" s="31" t="str">
        <f>VLOOKUP(B4955,'PEC unito'!A$2:B$7902,2,0)</f>
        <v>comune.paviadiudine@certgov.fvg.it</v>
      </c>
    </row>
    <row r="4956" spans="1:8" x14ac:dyDescent="0.25">
      <c r="A4956" s="4" t="s">
        <v>7798</v>
      </c>
      <c r="B4956" s="6" t="s">
        <v>5019</v>
      </c>
      <c r="C4956" s="4" t="s">
        <v>7803</v>
      </c>
      <c r="D4956" s="11">
        <v>3890</v>
      </c>
      <c r="E4956" s="11" t="str">
        <f t="shared" si="231"/>
        <v/>
      </c>
      <c r="F4956" s="11" t="str">
        <f t="shared" si="232"/>
        <v>PIEMONTE</v>
      </c>
      <c r="G4956" s="30">
        <f t="shared" si="233"/>
        <v>6.5451034011924266E-5</v>
      </c>
      <c r="H4956" s="31" t="str">
        <f>VLOOKUP(B4956,'PEC unito'!A$2:B$7902,2,0)</f>
        <v>pavone.canavese@cert.ruparpiemonte.it</v>
      </c>
    </row>
    <row r="4957" spans="1:8" x14ac:dyDescent="0.25">
      <c r="A4957" s="4" t="s">
        <v>7798</v>
      </c>
      <c r="B4957" s="6" t="s">
        <v>5020</v>
      </c>
      <c r="C4957" s="4" t="s">
        <v>7805</v>
      </c>
      <c r="D4957" s="11">
        <v>2838</v>
      </c>
      <c r="E4957" s="11" t="str">
        <f t="shared" si="231"/>
        <v/>
      </c>
      <c r="F4957" s="11" t="str">
        <f t="shared" si="232"/>
        <v>LOMBARDIA</v>
      </c>
      <c r="G4957" s="30">
        <f t="shared" si="233"/>
        <v>4.7750651549059404E-5</v>
      </c>
      <c r="H4957" s="31" t="str">
        <f>VLOOKUP(B4957,'PEC unito'!A$2:B$7902,2,0)</f>
        <v>protocollo@pec.comune.pavone-del-mella.bs.it</v>
      </c>
    </row>
    <row r="4958" spans="1:8" x14ac:dyDescent="0.25">
      <c r="A4958" s="4" t="s">
        <v>7799</v>
      </c>
      <c r="B4958" s="6" t="s">
        <v>5021</v>
      </c>
      <c r="C4958" s="4" t="s">
        <v>7810</v>
      </c>
      <c r="D4958" s="11">
        <v>17198</v>
      </c>
      <c r="E4958" s="11" t="str">
        <f t="shared" si="231"/>
        <v/>
      </c>
      <c r="F4958" s="11" t="str">
        <f t="shared" si="232"/>
        <v>EMILIA-ROMAGNA</v>
      </c>
      <c r="G4958" s="30">
        <f t="shared" si="233"/>
        <v>2.8936423725888779E-4</v>
      </c>
      <c r="H4958" s="31" t="str">
        <f>VLOOKUP(B4958,'PEC unito'!A$2:B$7902,2,0)</f>
        <v>comune.pavullo@cert.comune.pavullo-nel-frignano.mo.it</v>
      </c>
    </row>
    <row r="4959" spans="1:8" x14ac:dyDescent="0.25">
      <c r="A4959" s="4" t="s">
        <v>7801</v>
      </c>
      <c r="B4959" s="6" t="s">
        <v>370</v>
      </c>
      <c r="C4959" s="4" t="s">
        <v>7819</v>
      </c>
      <c r="D4959" s="11">
        <v>640</v>
      </c>
      <c r="E4959" s="11" t="str">
        <f t="shared" si="231"/>
        <v/>
      </c>
      <c r="F4959" s="11" t="str">
        <f t="shared" si="232"/>
        <v>CALABRIA</v>
      </c>
      <c r="G4959" s="30">
        <f t="shared" si="233"/>
        <v>1.0768293513529958E-5</v>
      </c>
      <c r="H4959" s="31" t="str">
        <f>VLOOKUP(B4959,'PEC unito'!A$2:B$7902,2,0)</f>
        <v>demografici@pec.comune.pazzano.rc.it</v>
      </c>
    </row>
    <row r="4960" spans="1:8" x14ac:dyDescent="0.25">
      <c r="A4960" s="4" t="s">
        <v>7800</v>
      </c>
      <c r="B4960" s="6" t="s">
        <v>5022</v>
      </c>
      <c r="C4960" s="4" t="s">
        <v>7811</v>
      </c>
      <c r="D4960" s="11">
        <v>4939</v>
      </c>
      <c r="E4960" s="11" t="str">
        <f t="shared" si="231"/>
        <v/>
      </c>
      <c r="F4960" s="11" t="str">
        <f t="shared" si="232"/>
        <v>TOSCANA</v>
      </c>
      <c r="G4960" s="30">
        <f t="shared" si="233"/>
        <v>8.3100940098944465E-5</v>
      </c>
      <c r="H4960" s="31" t="str">
        <f>VLOOKUP(B4960,'PEC unito'!A$2:B$7902,2,0)</f>
        <v>comune.peccioli@postacert.toscana.it</v>
      </c>
    </row>
    <row r="4961" spans="1:8" x14ac:dyDescent="0.25">
      <c r="A4961" s="4" t="s">
        <v>7798</v>
      </c>
      <c r="B4961" s="6" t="s">
        <v>7825</v>
      </c>
      <c r="C4961" s="4" t="s">
        <v>7803</v>
      </c>
      <c r="D4961" s="11">
        <v>209</v>
      </c>
      <c r="E4961" s="11" t="str">
        <f t="shared" si="231"/>
        <v/>
      </c>
      <c r="F4961" s="11" t="str">
        <f t="shared" si="232"/>
        <v>PIEMONTE</v>
      </c>
      <c r="G4961" s="30">
        <f t="shared" si="233"/>
        <v>3.5165208505121264E-6</v>
      </c>
      <c r="H4961" s="31" t="str">
        <f>_xlfn.IFNA(VLOOKUP(B4961,'PEC unito'!A$2:B$7902,2,0),"DATI INCONGRUENTI")</f>
        <v>DATI INCONGRUENTI</v>
      </c>
    </row>
    <row r="4962" spans="1:8" x14ac:dyDescent="0.25">
      <c r="A4962" s="4" t="s">
        <v>7798</v>
      </c>
      <c r="B4962" s="6" t="s">
        <v>5023</v>
      </c>
      <c r="C4962" s="4" t="s">
        <v>7803</v>
      </c>
      <c r="D4962" s="11">
        <v>1233</v>
      </c>
      <c r="E4962" s="11" t="str">
        <f t="shared" si="231"/>
        <v/>
      </c>
      <c r="F4962" s="11" t="str">
        <f t="shared" si="232"/>
        <v>PIEMONTE</v>
      </c>
      <c r="G4962" s="30">
        <f t="shared" si="233"/>
        <v>2.0745790472160058E-5</v>
      </c>
      <c r="H4962" s="31" t="str">
        <f>VLOOKUP(B4962,'PEC unito'!A$2:B$7902,2,0)</f>
        <v>protocollo@pec.comune.pecetto.al.it</v>
      </c>
    </row>
    <row r="4963" spans="1:8" x14ac:dyDescent="0.25">
      <c r="A4963" s="4" t="s">
        <v>7798</v>
      </c>
      <c r="B4963" s="6" t="s">
        <v>5024</v>
      </c>
      <c r="C4963" s="4" t="s">
        <v>7803</v>
      </c>
      <c r="D4963" s="11">
        <v>3877</v>
      </c>
      <c r="E4963" s="11" t="str">
        <f t="shared" si="231"/>
        <v/>
      </c>
      <c r="F4963" s="11" t="str">
        <f t="shared" si="232"/>
        <v>PIEMONTE</v>
      </c>
      <c r="G4963" s="30">
        <f t="shared" si="233"/>
        <v>6.5232303049930692E-5</v>
      </c>
      <c r="H4963" s="31" t="str">
        <f>VLOOKUP(B4963,'PEC unito'!A$2:B$7902,2,0)</f>
        <v>info@pec.comune.pecetto.to.it</v>
      </c>
    </row>
    <row r="4964" spans="1:8" x14ac:dyDescent="0.25">
      <c r="A4964" s="4" t="s">
        <v>7802</v>
      </c>
      <c r="B4964" s="6" t="s">
        <v>5025</v>
      </c>
      <c r="C4964" s="4" t="s">
        <v>7820</v>
      </c>
      <c r="D4964" s="11">
        <v>12896</v>
      </c>
      <c r="E4964" s="11" t="str">
        <f t="shared" si="231"/>
        <v/>
      </c>
      <c r="F4964" s="11" t="str">
        <f t="shared" si="232"/>
        <v>SICILIA</v>
      </c>
      <c r="G4964" s="30">
        <f t="shared" si="233"/>
        <v>2.1698111429762864E-4</v>
      </c>
      <c r="H4964" s="31" t="str">
        <f>VLOOKUP(B4964,'PEC unito'!A$2:B$7902,2,0)</f>
        <v>protocollo@pec.comune.pedara.ct.it</v>
      </c>
    </row>
    <row r="4965" spans="1:8" x14ac:dyDescent="0.25">
      <c r="A4965" s="4" t="s">
        <v>7800</v>
      </c>
      <c r="B4965" s="6" t="s">
        <v>5026</v>
      </c>
      <c r="C4965" s="4" t="s">
        <v>7813</v>
      </c>
      <c r="D4965" s="11">
        <v>2771</v>
      </c>
      <c r="E4965" s="11" t="str">
        <f t="shared" si="231"/>
        <v/>
      </c>
      <c r="F4965" s="11" t="str">
        <f t="shared" si="232"/>
        <v>MARCHE</v>
      </c>
      <c r="G4965" s="30">
        <f t="shared" si="233"/>
        <v>4.6623345821861738E-5</v>
      </c>
      <c r="H4965" s="31" t="str">
        <f>VLOOKUP(B4965,'PEC unito'!A$2:B$7902,2,0)</f>
        <v>protocollo@pec.comunedipedaso.it</v>
      </c>
    </row>
    <row r="4966" spans="1:8" x14ac:dyDescent="0.25">
      <c r="A4966" s="4" t="s">
        <v>7799</v>
      </c>
      <c r="B4966" s="6" t="s">
        <v>5027</v>
      </c>
      <c r="C4966" s="4" t="s">
        <v>7807</v>
      </c>
      <c r="D4966" s="11">
        <v>4429</v>
      </c>
      <c r="E4966" s="11" t="str">
        <f t="shared" si="231"/>
        <v/>
      </c>
      <c r="F4966" s="11" t="str">
        <f t="shared" si="232"/>
        <v>VENETO</v>
      </c>
      <c r="G4966" s="30">
        <f t="shared" si="233"/>
        <v>7.4519956205350274E-5</v>
      </c>
      <c r="H4966" s="31" t="str">
        <f>VLOOKUP(B4966,'PEC unito'!A$2:B$7902,2,0)</f>
        <v>segreteria.pedavena.bl@pecveneto.it</v>
      </c>
    </row>
    <row r="4967" spans="1:8" x14ac:dyDescent="0.25">
      <c r="A4967" s="4" t="s">
        <v>7799</v>
      </c>
      <c r="B4967" s="6" t="s">
        <v>5028</v>
      </c>
      <c r="C4967" s="4" t="s">
        <v>7807</v>
      </c>
      <c r="D4967" s="11">
        <v>768</v>
      </c>
      <c r="E4967" s="11" t="str">
        <f t="shared" si="231"/>
        <v/>
      </c>
      <c r="F4967" s="11" t="str">
        <f t="shared" si="232"/>
        <v>VENETO</v>
      </c>
      <c r="G4967" s="30">
        <f t="shared" si="233"/>
        <v>1.2921952216235949E-5</v>
      </c>
      <c r="H4967" s="31" t="str">
        <f>VLOOKUP(B4967,'PEC unito'!A$2:B$7902,2,0)</f>
        <v>pedemonte.vi@cert.ip-veneto.net</v>
      </c>
    </row>
    <row r="4968" spans="1:8" x14ac:dyDescent="0.25">
      <c r="A4968" s="4" t="s">
        <v>7799</v>
      </c>
      <c r="B4968" s="6" t="s">
        <v>5029</v>
      </c>
      <c r="C4968" s="4" t="s">
        <v>7807</v>
      </c>
      <c r="D4968" s="11">
        <v>7573</v>
      </c>
      <c r="E4968" s="11" t="str">
        <f t="shared" si="231"/>
        <v/>
      </c>
      <c r="F4968" s="11" t="str">
        <f t="shared" si="232"/>
        <v>VENETO</v>
      </c>
      <c r="G4968" s="30">
        <f t="shared" si="233"/>
        <v>1.274191980905662E-4</v>
      </c>
      <c r="H4968" s="31" t="str">
        <f>VLOOKUP(B4968,'PEC unito'!A$2:B$7902,2,0)</f>
        <v>protocollo.comune.pederobba@bepec.it</v>
      </c>
    </row>
    <row r="4969" spans="1:8" x14ac:dyDescent="0.25">
      <c r="A4969" s="4" t="s">
        <v>7798</v>
      </c>
      <c r="B4969" s="6" t="s">
        <v>5030</v>
      </c>
      <c r="C4969" s="4" t="s">
        <v>7805</v>
      </c>
      <c r="D4969" s="11">
        <v>30</v>
      </c>
      <c r="E4969" s="11" t="str">
        <f t="shared" si="231"/>
        <v/>
      </c>
      <c r="F4969" s="11" t="str">
        <f t="shared" si="232"/>
        <v>LOMBARDIA</v>
      </c>
      <c r="G4969" s="30">
        <f t="shared" si="233"/>
        <v>5.0476375844671676E-7</v>
      </c>
      <c r="H4969" s="31" t="str">
        <f>VLOOKUP(B4969,'PEC unito'!A$2:B$7902,2,0)</f>
        <v>protocollo.pedesina@cert.provincia.so.it</v>
      </c>
    </row>
    <row r="4970" spans="1:8" x14ac:dyDescent="0.25">
      <c r="A4970" s="4" t="s">
        <v>7801</v>
      </c>
      <c r="B4970" s="6" t="s">
        <v>100</v>
      </c>
      <c r="C4970" s="4" t="s">
        <v>7819</v>
      </c>
      <c r="D4970" s="11">
        <v>878</v>
      </c>
      <c r="E4970" s="11" t="str">
        <f t="shared" si="231"/>
        <v/>
      </c>
      <c r="F4970" s="11" t="str">
        <f t="shared" si="232"/>
        <v>CALABRIA</v>
      </c>
      <c r="G4970" s="30">
        <f t="shared" si="233"/>
        <v>1.4772752663873909E-5</v>
      </c>
      <c r="H4970" s="31" t="str">
        <f>VLOOKUP(B4970,'PEC unito'!A$2:B$7902,2,0)</f>
        <v>protocollo.pedivigliano@asmepec.it</v>
      </c>
    </row>
    <row r="4971" spans="1:8" x14ac:dyDescent="0.25">
      <c r="A4971" s="4" t="s">
        <v>7798</v>
      </c>
      <c r="B4971" s="6" t="s">
        <v>5031</v>
      </c>
      <c r="C4971" s="4" t="s">
        <v>7805</v>
      </c>
      <c r="D4971" s="11">
        <v>5799</v>
      </c>
      <c r="E4971" s="11" t="str">
        <f t="shared" si="231"/>
        <v/>
      </c>
      <c r="F4971" s="11" t="str">
        <f t="shared" si="232"/>
        <v>LOMBARDIA</v>
      </c>
      <c r="G4971" s="30">
        <f t="shared" si="233"/>
        <v>9.757083450775034E-5</v>
      </c>
      <c r="H4971" s="31" t="str">
        <f>VLOOKUP(B4971,'PEC unito'!A$2:B$7902,2,0)</f>
        <v>protocollo@peccomunepedrengo.it</v>
      </c>
    </row>
    <row r="4972" spans="1:8" x14ac:dyDescent="0.25">
      <c r="A4972" s="4" t="s">
        <v>7798</v>
      </c>
      <c r="B4972" s="6" t="s">
        <v>5032</v>
      </c>
      <c r="C4972" s="4" t="s">
        <v>7805</v>
      </c>
      <c r="D4972" s="11">
        <v>185</v>
      </c>
      <c r="E4972" s="11" t="str">
        <f t="shared" si="231"/>
        <v/>
      </c>
      <c r="F4972" s="11" t="str">
        <f t="shared" si="232"/>
        <v>LOMBARDIA</v>
      </c>
      <c r="G4972" s="30">
        <f t="shared" si="233"/>
        <v>3.112709843754753E-6</v>
      </c>
      <c r="H4972" s="31" t="str">
        <f>VLOOKUP(B4972,'PEC unito'!A$2:B$7902,2,0)</f>
        <v>comune.peglio@emarche.it</v>
      </c>
    </row>
    <row r="4973" spans="1:8" x14ac:dyDescent="0.25">
      <c r="A4973" s="4" t="s">
        <v>7800</v>
      </c>
      <c r="B4973" s="6" t="s">
        <v>5032</v>
      </c>
      <c r="C4973" s="4" t="s">
        <v>7813</v>
      </c>
      <c r="D4973" s="11">
        <v>735</v>
      </c>
      <c r="E4973" s="11" t="str">
        <f t="shared" si="231"/>
        <v/>
      </c>
      <c r="F4973" s="11" t="str">
        <f t="shared" si="232"/>
        <v>MARCHE</v>
      </c>
      <c r="G4973" s="30">
        <f t="shared" si="233"/>
        <v>1.236671208194456E-5</v>
      </c>
      <c r="H4973" s="31" t="str">
        <f>VLOOKUP(B4973,'PEC unito'!A$2:B$7902,2,0)</f>
        <v>comune.peglio@emarche.it</v>
      </c>
    </row>
    <row r="4974" spans="1:8" x14ac:dyDescent="0.25">
      <c r="A4974" s="4" t="s">
        <v>7798</v>
      </c>
      <c r="B4974" s="6" t="s">
        <v>5033</v>
      </c>
      <c r="C4974" s="4" t="s">
        <v>7805</v>
      </c>
      <c r="D4974" s="11">
        <v>7244</v>
      </c>
      <c r="E4974" s="11" t="str">
        <f t="shared" si="231"/>
        <v/>
      </c>
      <c r="F4974" s="11" t="str">
        <f t="shared" si="232"/>
        <v>LOMBARDIA</v>
      </c>
      <c r="G4974" s="30">
        <f t="shared" si="233"/>
        <v>1.2188362220626721E-4</v>
      </c>
      <c r="H4974" s="31" t="str">
        <f>VLOOKUP(B4974,'PEC unito'!A$2:B$7902,2,0)</f>
        <v>pegognaga.mn@legalmail.it</v>
      </c>
    </row>
    <row r="4975" spans="1:8" x14ac:dyDescent="0.25">
      <c r="A4975" s="4" t="s">
        <v>7798</v>
      </c>
      <c r="B4975" s="6" t="s">
        <v>5034</v>
      </c>
      <c r="C4975" s="4" t="s">
        <v>7805</v>
      </c>
      <c r="D4975" s="11">
        <v>1864</v>
      </c>
      <c r="E4975" s="11" t="str">
        <f t="shared" si="231"/>
        <v/>
      </c>
      <c r="F4975" s="11" t="str">
        <f t="shared" si="232"/>
        <v>LOMBARDIA</v>
      </c>
      <c r="G4975" s="30">
        <f t="shared" si="233"/>
        <v>3.1362654858155999E-5</v>
      </c>
      <c r="H4975" s="31" t="str">
        <f>VLOOKUP(B4975,'PEC unito'!A$2:B$7902,2,0)</f>
        <v>comune.peia@pec.regione.lombardia.it</v>
      </c>
    </row>
    <row r="4976" spans="1:8" x14ac:dyDescent="0.25">
      <c r="A4976" s="4" t="s">
        <v>7799</v>
      </c>
      <c r="B4976" s="6" t="s">
        <v>5035</v>
      </c>
      <c r="C4976" s="4" t="s">
        <v>7806</v>
      </c>
      <c r="D4976" s="11">
        <v>1891</v>
      </c>
      <c r="E4976" s="11" t="str">
        <f t="shared" si="231"/>
        <v/>
      </c>
      <c r="F4976" s="11" t="str">
        <f t="shared" si="232"/>
        <v>TRENTINO-ALTO ADIGE/SÜDTIROL</v>
      </c>
      <c r="G4976" s="30">
        <f t="shared" si="233"/>
        <v>3.1816942240758048E-5</v>
      </c>
      <c r="H4976" s="31" t="str">
        <f>VLOOKUP(B4976,'PEC unito'!A$2:B$7902,2,0)</f>
        <v>comune@pec.comune.peio.tn.it</v>
      </c>
    </row>
    <row r="4977" spans="1:8" x14ac:dyDescent="0.25">
      <c r="A4977" s="4" t="s">
        <v>7800</v>
      </c>
      <c r="B4977" s="6" t="s">
        <v>5036</v>
      </c>
      <c r="C4977" s="4" t="s">
        <v>7811</v>
      </c>
      <c r="D4977" s="11">
        <v>7509</v>
      </c>
      <c r="E4977" s="11" t="str">
        <f t="shared" si="231"/>
        <v/>
      </c>
      <c r="F4977" s="11" t="str">
        <f t="shared" si="232"/>
        <v>TOSCANA</v>
      </c>
      <c r="G4977" s="30">
        <f t="shared" si="233"/>
        <v>1.263423687392132E-4</v>
      </c>
      <c r="H4977" s="31" t="str">
        <f>VLOOKUP(B4977,'PEC unito'!A$2:B$7902,2,0)</f>
        <v>comune.pelago@postacert.toscana.it</v>
      </c>
    </row>
    <row r="4978" spans="1:8" x14ac:dyDescent="0.25">
      <c r="A4978" s="4" t="s">
        <v>7798</v>
      </c>
      <c r="B4978" s="6" t="s">
        <v>5037</v>
      </c>
      <c r="C4978" s="4" t="s">
        <v>7803</v>
      </c>
      <c r="D4978" s="11">
        <v>1038</v>
      </c>
      <c r="E4978" s="11" t="str">
        <f t="shared" si="231"/>
        <v/>
      </c>
      <c r="F4978" s="11" t="str">
        <f t="shared" si="232"/>
        <v>PIEMONTE</v>
      </c>
      <c r="G4978" s="30">
        <f t="shared" si="233"/>
        <v>1.7464826042256401E-5</v>
      </c>
      <c r="H4978" s="31" t="str">
        <f>VLOOKUP(B4978,'PEC unito'!A$2:B$7902,2,0)</f>
        <v>pella@postemailcertificata.it</v>
      </c>
    </row>
    <row r="4979" spans="1:8" x14ac:dyDescent="0.25">
      <c r="A4979" s="4" t="s">
        <v>7799</v>
      </c>
      <c r="B4979" s="6" t="s">
        <v>5038</v>
      </c>
      <c r="C4979" s="4" t="s">
        <v>7810</v>
      </c>
      <c r="D4979" s="11">
        <v>1066</v>
      </c>
      <c r="E4979" s="11" t="str">
        <f t="shared" si="231"/>
        <v/>
      </c>
      <c r="F4979" s="11" t="str">
        <f t="shared" si="232"/>
        <v>EMILIA-ROMAGNA</v>
      </c>
      <c r="G4979" s="30">
        <f t="shared" si="233"/>
        <v>1.7935938883473334E-5</v>
      </c>
      <c r="H4979" s="31" t="str">
        <f>VLOOKUP(B4979,'PEC unito'!A$2:B$7902,2,0)</f>
        <v>protocollo@postacert.comune.pellegrino-parmense.pr.it</v>
      </c>
    </row>
    <row r="4980" spans="1:8" x14ac:dyDescent="0.25">
      <c r="A4980" s="4" t="s">
        <v>7801</v>
      </c>
      <c r="B4980" s="6" t="s">
        <v>5039</v>
      </c>
      <c r="C4980" s="4" t="s">
        <v>7816</v>
      </c>
      <c r="D4980" s="11">
        <v>10580</v>
      </c>
      <c r="E4980" s="11" t="str">
        <f t="shared" si="231"/>
        <v/>
      </c>
      <c r="F4980" s="11" t="str">
        <f t="shared" si="232"/>
        <v>CAMPANIA</v>
      </c>
      <c r="G4980" s="30">
        <f t="shared" si="233"/>
        <v>1.7801335214554211E-4</v>
      </c>
      <c r="H4980" s="31" t="str">
        <f>VLOOKUP(B4980,'PEC unito'!A$2:B$7902,2,0)</f>
        <v>protocollo@pec.comune.pellezzano.sa.it</v>
      </c>
    </row>
    <row r="4981" spans="1:8" x14ac:dyDescent="0.25">
      <c r="A4981" s="4" t="s">
        <v>7799</v>
      </c>
      <c r="B4981" s="6" t="s">
        <v>5040</v>
      </c>
      <c r="C4981" s="4" t="s">
        <v>7806</v>
      </c>
      <c r="D4981" s="11">
        <v>811</v>
      </c>
      <c r="E4981" s="11" t="str">
        <f t="shared" si="231"/>
        <v/>
      </c>
      <c r="F4981" s="11" t="str">
        <f t="shared" si="232"/>
        <v>TRENTINO-ALTO ADIGE/SÜDTIROL</v>
      </c>
      <c r="G4981" s="30">
        <f t="shared" si="233"/>
        <v>1.3645446936676242E-5</v>
      </c>
      <c r="H4981" s="31" t="str">
        <f>VLOOKUP(B4981,'PEC unito'!A$2:B$7902,2,0)</f>
        <v>comune@pec.comune.pellizzano.tn.it</v>
      </c>
    </row>
    <row r="4982" spans="1:8" x14ac:dyDescent="0.25">
      <c r="A4982" s="4" t="s">
        <v>7799</v>
      </c>
      <c r="B4982" s="6" t="s">
        <v>5041</v>
      </c>
      <c r="C4982" s="4" t="s">
        <v>7806</v>
      </c>
      <c r="D4982" s="11">
        <v>379</v>
      </c>
      <c r="E4982" s="11" t="str">
        <f t="shared" si="231"/>
        <v/>
      </c>
      <c r="F4982" s="11" t="str">
        <f t="shared" si="232"/>
        <v>TRENTINO-ALTO ADIGE/SÜDTIROL</v>
      </c>
      <c r="G4982" s="30">
        <f t="shared" si="233"/>
        <v>6.3768488150435216E-6</v>
      </c>
      <c r="H4982" s="31" t="str">
        <f>VLOOKUP(B4982,'PEC unito'!A$2:B$7902,2,0)</f>
        <v>comune@pec.comune.pelugo.tn.it</v>
      </c>
    </row>
    <row r="4983" spans="1:8" x14ac:dyDescent="0.25">
      <c r="A4983" s="4" t="s">
        <v>7798</v>
      </c>
      <c r="B4983" s="6" t="s">
        <v>5042</v>
      </c>
      <c r="C4983" s="4" t="s">
        <v>7803</v>
      </c>
      <c r="D4983" s="11">
        <v>516</v>
      </c>
      <c r="E4983" s="11" t="str">
        <f t="shared" si="231"/>
        <v/>
      </c>
      <c r="F4983" s="11" t="str">
        <f t="shared" si="232"/>
        <v>PIEMONTE</v>
      </c>
      <c r="G4983" s="30">
        <f t="shared" si="233"/>
        <v>8.681936645283527E-6</v>
      </c>
      <c r="H4983" s="31" t="str">
        <f>VLOOKUP(B4983,'PEC unito'!A$2:B$7902,2,0)</f>
        <v>uffici@pec.comune.penango.at.it</v>
      </c>
    </row>
    <row r="4984" spans="1:8" x14ac:dyDescent="0.25">
      <c r="A4984" s="4" t="s">
        <v>7800</v>
      </c>
      <c r="B4984" s="6" t="s">
        <v>5043</v>
      </c>
      <c r="C4984" s="4" t="s">
        <v>7812</v>
      </c>
      <c r="D4984" s="11">
        <v>1056</v>
      </c>
      <c r="E4984" s="11" t="str">
        <f t="shared" si="231"/>
        <v/>
      </c>
      <c r="F4984" s="11" t="str">
        <f t="shared" si="232"/>
        <v>UMBRIA</v>
      </c>
      <c r="G4984" s="30">
        <f t="shared" si="233"/>
        <v>1.776768429732443E-5</v>
      </c>
      <c r="H4984" s="31" t="str">
        <f>VLOOKUP(B4984,'PEC unito'!A$2:B$7902,2,0)</f>
        <v>comune.pennainteverina@postacert.umbria.it</v>
      </c>
    </row>
    <row r="4985" spans="1:8" x14ac:dyDescent="0.25">
      <c r="A4985" s="4" t="s">
        <v>7800</v>
      </c>
      <c r="B4985" s="6" t="s">
        <v>5044</v>
      </c>
      <c r="C4985" s="4" t="s">
        <v>7813</v>
      </c>
      <c r="D4985" s="11">
        <v>1154</v>
      </c>
      <c r="E4985" s="11" t="str">
        <f t="shared" si="231"/>
        <v/>
      </c>
      <c r="F4985" s="11" t="str">
        <f t="shared" si="232"/>
        <v>MARCHE</v>
      </c>
      <c r="G4985" s="30">
        <f t="shared" si="233"/>
        <v>1.9416579241583702E-5</v>
      </c>
      <c r="H4985" s="31" t="str">
        <f>VLOOKUP(B4985,'PEC unito'!A$2:B$7902,2,0)</f>
        <v>pennasangiovanni@pec.it</v>
      </c>
    </row>
    <row r="4986" spans="1:8" x14ac:dyDescent="0.25">
      <c r="A4986" s="4" t="s">
        <v>7801</v>
      </c>
      <c r="B4986" s="6" t="s">
        <v>5045</v>
      </c>
      <c r="C4986" s="4" t="s">
        <v>7815</v>
      </c>
      <c r="D4986" s="11">
        <v>1728</v>
      </c>
      <c r="E4986" s="11" t="str">
        <f t="shared" si="231"/>
        <v/>
      </c>
      <c r="F4986" s="11" t="str">
        <f t="shared" si="232"/>
        <v>ABRUZZO</v>
      </c>
      <c r="G4986" s="30">
        <f t="shared" si="233"/>
        <v>2.9074392486530885E-5</v>
      </c>
      <c r="H4986" s="31" t="str">
        <f>VLOOKUP(B4986,'PEC unito'!A$2:B$7902,2,0)</f>
        <v>postacert@pec.comune.pennasantandrea.te.it</v>
      </c>
    </row>
    <row r="4987" spans="1:8" x14ac:dyDescent="0.25">
      <c r="A4987" s="4" t="s">
        <v>7799</v>
      </c>
      <c r="B4987" s="6" t="s">
        <v>5046</v>
      </c>
      <c r="C4987" s="4" t="s">
        <v>7810</v>
      </c>
      <c r="D4987" s="11">
        <v>3017</v>
      </c>
      <c r="E4987" s="11" t="str">
        <f t="shared" si="231"/>
        <v/>
      </c>
      <c r="F4987" s="11" t="str">
        <f t="shared" si="232"/>
        <v>EMILIA-ROMAGNA</v>
      </c>
      <c r="G4987" s="30">
        <f t="shared" si="233"/>
        <v>5.076240864112481E-5</v>
      </c>
      <c r="H4987" s="31" t="str">
        <f>VLOOKUP(B4987,'PEC unito'!A$2:B$7902,2,0)</f>
        <v>comune.pennabilli.rn@pec.it</v>
      </c>
    </row>
    <row r="4988" spans="1:8" x14ac:dyDescent="0.25">
      <c r="A4988" s="4" t="s">
        <v>7801</v>
      </c>
      <c r="B4988" s="6" t="s">
        <v>5047</v>
      </c>
      <c r="C4988" s="4" t="s">
        <v>7815</v>
      </c>
      <c r="D4988" s="11">
        <v>311</v>
      </c>
      <c r="E4988" s="11" t="str">
        <f t="shared" si="231"/>
        <v/>
      </c>
      <c r="F4988" s="11" t="str">
        <f t="shared" si="232"/>
        <v>ABRUZZO</v>
      </c>
      <c r="G4988" s="30">
        <f t="shared" si="233"/>
        <v>5.2327176292309632E-6</v>
      </c>
      <c r="H4988" s="31" t="str">
        <f>VLOOKUP(B4988,'PEC unito'!A$2:B$7902,2,0)</f>
        <v>servizidemografici@legalmail.it</v>
      </c>
    </row>
    <row r="4989" spans="1:8" x14ac:dyDescent="0.25">
      <c r="A4989" s="4" t="s">
        <v>7801</v>
      </c>
      <c r="B4989" s="6" t="s">
        <v>5048</v>
      </c>
      <c r="C4989" s="4" t="s">
        <v>7815</v>
      </c>
      <c r="D4989" s="11">
        <v>515</v>
      </c>
      <c r="E4989" s="11" t="str">
        <f t="shared" si="231"/>
        <v/>
      </c>
      <c r="F4989" s="11" t="str">
        <f t="shared" si="232"/>
        <v>ABRUZZO</v>
      </c>
      <c r="G4989" s="30">
        <f t="shared" si="233"/>
        <v>8.6651111866686376E-6</v>
      </c>
      <c r="H4989" s="31" t="str">
        <f>VLOOKUP(B4989,'PEC unito'!A$2:B$7902,2,0)</f>
        <v>comune.pennapiedimonte@pec.it</v>
      </c>
    </row>
    <row r="4990" spans="1:8" x14ac:dyDescent="0.25">
      <c r="A4990" s="4" t="s">
        <v>7801</v>
      </c>
      <c r="B4990" s="6" t="s">
        <v>5049</v>
      </c>
      <c r="C4990" s="4" t="s">
        <v>7815</v>
      </c>
      <c r="D4990" s="11">
        <v>12717</v>
      </c>
      <c r="E4990" s="11" t="str">
        <f t="shared" si="231"/>
        <v/>
      </c>
      <c r="F4990" s="11" t="str">
        <f t="shared" si="232"/>
        <v>ABRUZZO</v>
      </c>
      <c r="G4990" s="30">
        <f t="shared" si="233"/>
        <v>2.1396935720556322E-4</v>
      </c>
      <c r="H4990" s="31" t="str">
        <f>VLOOKUP(B4990,'PEC unito'!A$2:B$7902,2,0)</f>
        <v>comunepenne.segretariogenerale@servercertificato.it</v>
      </c>
    </row>
    <row r="4991" spans="1:8" x14ac:dyDescent="0.25">
      <c r="A4991" s="4" t="s">
        <v>7801</v>
      </c>
      <c r="B4991" s="6" t="s">
        <v>205</v>
      </c>
      <c r="C4991" s="4" t="s">
        <v>7819</v>
      </c>
      <c r="D4991" s="11">
        <v>2215</v>
      </c>
      <c r="E4991" s="11" t="str">
        <f t="shared" si="231"/>
        <v/>
      </c>
      <c r="F4991" s="11" t="str">
        <f t="shared" si="232"/>
        <v>CALABRIA</v>
      </c>
      <c r="G4991" s="30">
        <f t="shared" si="233"/>
        <v>3.7268390831982584E-5</v>
      </c>
      <c r="H4991" s="31" t="str">
        <f>VLOOKUP(B4991,'PEC unito'!A$2:B$7902,2,0)</f>
        <v>anagrafe.comunedipentone@pec.it</v>
      </c>
    </row>
    <row r="4992" spans="1:8" x14ac:dyDescent="0.25">
      <c r="A4992" s="4" t="s">
        <v>7801</v>
      </c>
      <c r="B4992" s="6" t="s">
        <v>5050</v>
      </c>
      <c r="C4992" s="4" t="s">
        <v>7815</v>
      </c>
      <c r="D4992" s="11">
        <v>1664</v>
      </c>
      <c r="E4992" s="11" t="str">
        <f t="shared" si="231"/>
        <v/>
      </c>
      <c r="F4992" s="11" t="str">
        <f t="shared" si="232"/>
        <v>ABRUZZO</v>
      </c>
      <c r="G4992" s="30">
        <f t="shared" si="233"/>
        <v>2.799756313517789E-5</v>
      </c>
      <c r="H4992" s="31" t="str">
        <f>VLOOKUP(B4992,'PEC unito'!A$2:B$7902,2,0)</f>
        <v>info@pec.comune.perano.ch.it</v>
      </c>
    </row>
    <row r="4993" spans="1:8" x14ac:dyDescent="0.25">
      <c r="A4993" s="4" t="s">
        <v>7799</v>
      </c>
      <c r="B4993" s="6" t="s">
        <v>5051</v>
      </c>
      <c r="C4993" s="4" t="s">
        <v>7807</v>
      </c>
      <c r="D4993" s="11">
        <v>383</v>
      </c>
      <c r="E4993" s="11" t="str">
        <f t="shared" si="231"/>
        <v/>
      </c>
      <c r="F4993" s="11" t="str">
        <f t="shared" si="232"/>
        <v>VENETO</v>
      </c>
      <c r="G4993" s="30">
        <f t="shared" si="233"/>
        <v>6.4441506495030834E-6</v>
      </c>
      <c r="H4993" s="31" t="str">
        <f>VLOOKUP(B4993,'PEC unito'!A$2:B$7902,2,0)</f>
        <v>perarolo.bl@cert.ip-veneto.net</v>
      </c>
    </row>
    <row r="4994" spans="1:8" x14ac:dyDescent="0.25">
      <c r="A4994" s="4" t="s">
        <v>7799</v>
      </c>
      <c r="B4994" s="6" t="s">
        <v>7934</v>
      </c>
      <c r="C4994" s="4" t="s">
        <v>7806</v>
      </c>
      <c r="D4994" s="11">
        <v>1460</v>
      </c>
      <c r="E4994" s="11" t="str">
        <f t="shared" ref="E4994:E5057" si="234">IF(D4994&gt;300000,"trovato","")</f>
        <v/>
      </c>
      <c r="F4994" s="11" t="str">
        <f t="shared" ref="F4994:F5057" si="235">IF(AND(D4994&gt;50000,D4994&lt;100000),"COMPRESO",C4994)</f>
        <v>TRENTINO-ALTO ADIGE/SÜDTIROL</v>
      </c>
      <c r="G4994" s="30">
        <f t="shared" ref="G4994:G5057" si="236">D4994/Totale</f>
        <v>2.4565169577740213E-5</v>
      </c>
      <c r="H4994" s="31" t="str">
        <f>VLOOKUP(B4994,'PEC unito'!A$2:B$7902,2,0)</f>
        <v>percha.perca@legalmail.it</v>
      </c>
    </row>
    <row r="4995" spans="1:8" x14ac:dyDescent="0.25">
      <c r="A4995" s="4" t="s">
        <v>7800</v>
      </c>
      <c r="B4995" s="6" t="s">
        <v>5052</v>
      </c>
      <c r="C4995" s="4" t="s">
        <v>7814</v>
      </c>
      <c r="D4995" s="11">
        <v>277</v>
      </c>
      <c r="E4995" s="11" t="str">
        <f t="shared" si="234"/>
        <v/>
      </c>
      <c r="F4995" s="11" t="str">
        <f t="shared" si="235"/>
        <v>LAZIO</v>
      </c>
      <c r="G4995" s="30">
        <f t="shared" si="236"/>
        <v>4.6606520363246849E-6</v>
      </c>
      <c r="H4995" s="31" t="str">
        <f>VLOOKUP(B4995,'PEC unito'!A$2:B$7902,2,0)</f>
        <v>comune@pec.percilecomune.it</v>
      </c>
    </row>
    <row r="4996" spans="1:8" x14ac:dyDescent="0.25">
      <c r="A4996" s="4" t="s">
        <v>7802</v>
      </c>
      <c r="B4996" s="8" t="s">
        <v>5053</v>
      </c>
      <c r="C4996" s="4" t="s">
        <v>7821</v>
      </c>
      <c r="D4996" s="11">
        <v>2042</v>
      </c>
      <c r="E4996" s="11" t="str">
        <f t="shared" si="234"/>
        <v/>
      </c>
      <c r="F4996" s="11" t="str">
        <f t="shared" si="235"/>
        <v>SARDEGNA</v>
      </c>
      <c r="G4996" s="30">
        <f t="shared" si="236"/>
        <v>3.4357586491606518E-5</v>
      </c>
      <c r="H4996" s="31" t="str">
        <f>VLOOKUP(B4996,'PEC unito'!A$2:B$7902,2,0)</f>
        <v>protocollo@pec.comunediperdasdefogu.com</v>
      </c>
    </row>
    <row r="4997" spans="1:8" x14ac:dyDescent="0.25">
      <c r="A4997" s="4" t="s">
        <v>7802</v>
      </c>
      <c r="B4997" s="8" t="s">
        <v>5054</v>
      </c>
      <c r="C4997" s="4" t="s">
        <v>7821</v>
      </c>
      <c r="D4997" s="11">
        <v>1475</v>
      </c>
      <c r="E4997" s="11" t="str">
        <f t="shared" si="234"/>
        <v/>
      </c>
      <c r="F4997" s="11" t="str">
        <f t="shared" si="235"/>
        <v>SARDEGNA</v>
      </c>
      <c r="G4997" s="30">
        <f t="shared" si="236"/>
        <v>2.4817551456963572E-5</v>
      </c>
      <c r="H4997" s="31" t="str">
        <f>VLOOKUP(B4997,'PEC unito'!A$2:B$7902,2,0)</f>
        <v>protocollo@pec.comune.perdaxius.ci.it</v>
      </c>
    </row>
    <row r="4998" spans="1:8" x14ac:dyDescent="0.25">
      <c r="A4998" s="4" t="s">
        <v>7801</v>
      </c>
      <c r="B4998" s="6" t="s">
        <v>5055</v>
      </c>
      <c r="C4998" s="4" t="s">
        <v>7816</v>
      </c>
      <c r="D4998" s="11">
        <v>1768</v>
      </c>
      <c r="E4998" s="11" t="str">
        <f t="shared" si="234"/>
        <v/>
      </c>
      <c r="F4998" s="11" t="str">
        <f t="shared" si="235"/>
        <v>CAMPANIA</v>
      </c>
      <c r="G4998" s="30">
        <f t="shared" si="236"/>
        <v>2.9747410831126505E-5</v>
      </c>
      <c r="H4998" s="31" t="str">
        <f>VLOOKUP(B4998,'PEC unito'!A$2:B$7902,2,0)</f>
        <v>protocollo.perdifumo@asmepec.it</v>
      </c>
    </row>
    <row r="4999" spans="1:8" x14ac:dyDescent="0.25">
      <c r="A4999" s="4" t="s">
        <v>7801</v>
      </c>
      <c r="B4999" s="6" t="s">
        <v>5056</v>
      </c>
      <c r="C4999" s="4" t="s">
        <v>7815</v>
      </c>
      <c r="D4999" s="11">
        <v>739</v>
      </c>
      <c r="E4999" s="11" t="str">
        <f t="shared" si="234"/>
        <v/>
      </c>
      <c r="F4999" s="11" t="str">
        <f t="shared" si="235"/>
        <v>ABRUZZO</v>
      </c>
      <c r="G4999" s="30">
        <f t="shared" si="236"/>
        <v>1.2434013916404123E-5</v>
      </c>
      <c r="H4999" s="31" t="str">
        <f>VLOOKUP(B4999,'PEC unito'!A$2:B$7902,2,0)</f>
        <v>info@pec.comune.pereto.aq.it</v>
      </c>
    </row>
    <row r="5000" spans="1:8" x14ac:dyDescent="0.25">
      <c r="A5000" s="4" t="s">
        <v>7802</v>
      </c>
      <c r="B5000" s="8" t="s">
        <v>5057</v>
      </c>
      <c r="C5000" s="4" t="s">
        <v>7821</v>
      </c>
      <c r="D5000" s="11">
        <v>2415</v>
      </c>
      <c r="E5000" s="11" t="str">
        <f t="shared" si="234"/>
        <v/>
      </c>
      <c r="F5000" s="11" t="str">
        <f t="shared" si="235"/>
        <v>SARDEGNA</v>
      </c>
      <c r="G5000" s="30">
        <f t="shared" si="236"/>
        <v>4.06334825549607E-5</v>
      </c>
      <c r="H5000" s="31" t="str">
        <f>VLOOKUP(B5000,'PEC unito'!A$2:B$7902,2,0)</f>
        <v>protocollo@pec.comuneperfugas.it</v>
      </c>
    </row>
    <row r="5001" spans="1:8" x14ac:dyDescent="0.25">
      <c r="A5001" s="4" t="s">
        <v>7799</v>
      </c>
      <c r="B5001" s="6" t="s">
        <v>5058</v>
      </c>
      <c r="C5001" s="4" t="s">
        <v>7806</v>
      </c>
      <c r="D5001" s="11">
        <v>20446</v>
      </c>
      <c r="E5001" s="11" t="str">
        <f t="shared" si="234"/>
        <v/>
      </c>
      <c r="F5001" s="11" t="str">
        <f t="shared" si="235"/>
        <v>TRENTINO-ALTO ADIGE/SÜDTIROL</v>
      </c>
      <c r="G5001" s="30">
        <f t="shared" si="236"/>
        <v>3.4401332684005237E-4</v>
      </c>
      <c r="H5001" s="31" t="str">
        <f>VLOOKUP(B5001,'PEC unito'!A$2:B$7902,2,0)</f>
        <v>comune.pergine.tn.it@cert.legalmail.it</v>
      </c>
    </row>
    <row r="5002" spans="1:8" x14ac:dyDescent="0.25">
      <c r="A5002" s="4" t="s">
        <v>7800</v>
      </c>
      <c r="B5002" s="6" t="s">
        <v>5059</v>
      </c>
      <c r="C5002" s="4" t="s">
        <v>7813</v>
      </c>
      <c r="D5002" s="11">
        <v>6555</v>
      </c>
      <c r="E5002" s="11" t="str">
        <f t="shared" si="234"/>
        <v/>
      </c>
      <c r="F5002" s="11" t="str">
        <f t="shared" si="235"/>
        <v>MARCHE</v>
      </c>
      <c r="G5002" s="30">
        <f t="shared" si="236"/>
        <v>1.1029088122060761E-4</v>
      </c>
      <c r="H5002" s="31" t="str">
        <f>VLOOKUP(B5002,'PEC unito'!A$2:B$7902,2,0)</f>
        <v>protocollo@pec.comune.pergola.pu.it</v>
      </c>
    </row>
    <row r="5003" spans="1:8" x14ac:dyDescent="0.25">
      <c r="A5003" s="4" t="s">
        <v>7798</v>
      </c>
      <c r="B5003" s="6" t="s">
        <v>5060</v>
      </c>
      <c r="C5003" s="4" t="s">
        <v>7809</v>
      </c>
      <c r="D5003" s="11">
        <v>912</v>
      </c>
      <c r="E5003" s="11" t="str">
        <f t="shared" si="234"/>
        <v/>
      </c>
      <c r="F5003" s="11" t="str">
        <f t="shared" si="235"/>
        <v>LIGURIA</v>
      </c>
      <c r="G5003" s="30">
        <f t="shared" si="236"/>
        <v>1.5344818256780188E-5</v>
      </c>
      <c r="H5003" s="31" t="str">
        <f>VLOOKUP(B5003,'PEC unito'!A$2:B$7902,2,0)</f>
        <v>comune.perinaldo@pec.perinaldo.org</v>
      </c>
    </row>
    <row r="5004" spans="1:8" x14ac:dyDescent="0.25">
      <c r="A5004" s="4" t="s">
        <v>7801</v>
      </c>
      <c r="B5004" s="6" t="s">
        <v>5061</v>
      </c>
      <c r="C5004" s="4" t="s">
        <v>7816</v>
      </c>
      <c r="D5004" s="11">
        <v>1007</v>
      </c>
      <c r="E5004" s="11" t="str">
        <f t="shared" si="234"/>
        <v/>
      </c>
      <c r="F5004" s="11" t="str">
        <f t="shared" si="235"/>
        <v>CAMPANIA</v>
      </c>
      <c r="G5004" s="30">
        <f t="shared" si="236"/>
        <v>1.694323682519479E-5</v>
      </c>
      <c r="H5004" s="31" t="str">
        <f>VLOOKUP(B5004,'PEC unito'!A$2:B$7902,2,0)</f>
        <v>sociali.perito@asmepec.it</v>
      </c>
    </row>
    <row r="5005" spans="1:8" x14ac:dyDescent="0.25">
      <c r="A5005" s="4" t="s">
        <v>7798</v>
      </c>
      <c r="B5005" s="6" t="s">
        <v>5062</v>
      </c>
      <c r="C5005" s="4" t="s">
        <v>7805</v>
      </c>
      <c r="D5005" s="11">
        <v>1025</v>
      </c>
      <c r="E5005" s="11" t="str">
        <f t="shared" si="234"/>
        <v/>
      </c>
      <c r="F5005" s="11" t="str">
        <f t="shared" si="235"/>
        <v>LOMBARDIA</v>
      </c>
      <c r="G5005" s="30">
        <f t="shared" si="236"/>
        <v>1.7246095080262823E-5</v>
      </c>
      <c r="H5005" s="31" t="str">
        <f>VLOOKUP(B5005,'PEC unito'!A$2:B$7902,2,0)</f>
        <v>comune.perledo@pec.regione.lombardia.it</v>
      </c>
    </row>
    <row r="5006" spans="1:8" x14ac:dyDescent="0.25">
      <c r="A5006" s="4" t="s">
        <v>7798</v>
      </c>
      <c r="B5006" s="6" t="s">
        <v>5063</v>
      </c>
      <c r="C5006" s="4" t="s">
        <v>7803</v>
      </c>
      <c r="D5006" s="11">
        <v>305</v>
      </c>
      <c r="E5006" s="11" t="str">
        <f t="shared" si="234"/>
        <v/>
      </c>
      <c r="F5006" s="11" t="str">
        <f t="shared" si="235"/>
        <v>PIEMONTE</v>
      </c>
      <c r="G5006" s="30">
        <f t="shared" si="236"/>
        <v>5.1317648775416201E-6</v>
      </c>
      <c r="H5006" s="31" t="str">
        <f>VLOOKUP(B5006,'PEC unito'!A$2:B$7902,2,0)</f>
        <v>perletto@cert.ruparpiemonte.it</v>
      </c>
    </row>
    <row r="5007" spans="1:8" x14ac:dyDescent="0.25">
      <c r="A5007" s="4" t="s">
        <v>7798</v>
      </c>
      <c r="B5007" s="6" t="s">
        <v>5064</v>
      </c>
      <c r="C5007" s="4" t="s">
        <v>7803</v>
      </c>
      <c r="D5007" s="11">
        <v>126</v>
      </c>
      <c r="E5007" s="11" t="str">
        <f t="shared" si="234"/>
        <v/>
      </c>
      <c r="F5007" s="11" t="str">
        <f t="shared" si="235"/>
        <v>PIEMONTE</v>
      </c>
      <c r="G5007" s="30">
        <f t="shared" si="236"/>
        <v>2.1200077854762102E-6</v>
      </c>
      <c r="H5007" s="31" t="str">
        <f>VLOOKUP(B5007,'PEC unito'!A$2:B$7902,2,0)</f>
        <v>perlo@cert.ruparpiemonte.it</v>
      </c>
    </row>
    <row r="5008" spans="1:8" x14ac:dyDescent="0.25">
      <c r="A5008" s="4" t="s">
        <v>7798</v>
      </c>
      <c r="B5008" s="6" t="s">
        <v>5065</v>
      </c>
      <c r="C5008" s="4" t="s">
        <v>7804</v>
      </c>
      <c r="D5008" s="11">
        <v>453</v>
      </c>
      <c r="E5008" s="11" t="str">
        <f t="shared" si="234"/>
        <v/>
      </c>
      <c r="F5008" s="11" t="str">
        <f t="shared" si="235"/>
        <v>VALLE D'AOSTA/VALLÉE D'AOSTE</v>
      </c>
      <c r="G5008" s="30">
        <f t="shared" si="236"/>
        <v>7.6219327525454223E-6</v>
      </c>
      <c r="H5008" s="31" t="str">
        <f>VLOOKUP(B5008,'PEC unito'!A$2:B$7902,2,0)</f>
        <v>protocollo@pec.comune.perloz.ao.it</v>
      </c>
    </row>
    <row r="5009" spans="1:8" x14ac:dyDescent="0.25">
      <c r="A5009" s="4" t="s">
        <v>7799</v>
      </c>
      <c r="B5009" s="6" t="s">
        <v>5066</v>
      </c>
      <c r="C5009" s="4" t="s">
        <v>7807</v>
      </c>
      <c r="D5009" s="11">
        <v>3915</v>
      </c>
      <c r="E5009" s="11" t="str">
        <f t="shared" si="234"/>
        <v/>
      </c>
      <c r="F5009" s="11" t="str">
        <f t="shared" si="235"/>
        <v>VENETO</v>
      </c>
      <c r="G5009" s="30">
        <f t="shared" si="236"/>
        <v>6.5871670477296533E-5</v>
      </c>
      <c r="H5009" s="31" t="str">
        <f>VLOOKUP(B5009,'PEC unito'!A$2:B$7902,2,0)</f>
        <v>pernumia.pd@cert.ip-veneto.net</v>
      </c>
    </row>
    <row r="5010" spans="1:8" x14ac:dyDescent="0.25">
      <c r="A5010" s="4" t="s">
        <v>7798</v>
      </c>
      <c r="B5010" s="6" t="s">
        <v>5067</v>
      </c>
      <c r="C5010" s="4" t="s">
        <v>7805</v>
      </c>
      <c r="D5010" s="11">
        <v>10291</v>
      </c>
      <c r="E5010" s="11" t="str">
        <f t="shared" si="234"/>
        <v/>
      </c>
      <c r="F5010" s="11" t="str">
        <f t="shared" si="235"/>
        <v>LOMBARDIA</v>
      </c>
      <c r="G5010" s="30">
        <f t="shared" si="236"/>
        <v>1.7315079460583874E-4</v>
      </c>
      <c r="H5010" s="31" t="str">
        <f>VLOOKUP(B5010,'PEC unito'!A$2:B$7902,2,0)</f>
        <v>protocollo@comune.pero.mi.legalmail.it</v>
      </c>
    </row>
    <row r="5011" spans="1:8" x14ac:dyDescent="0.25">
      <c r="A5011" s="4" t="s">
        <v>7798</v>
      </c>
      <c r="B5011" s="6" t="s">
        <v>5068</v>
      </c>
      <c r="C5011" s="4" t="s">
        <v>7803</v>
      </c>
      <c r="D5011" s="11">
        <v>3405</v>
      </c>
      <c r="E5011" s="11" t="str">
        <f t="shared" si="234"/>
        <v/>
      </c>
      <c r="F5011" s="11" t="str">
        <f t="shared" si="235"/>
        <v>PIEMONTE</v>
      </c>
      <c r="G5011" s="30">
        <f t="shared" si="236"/>
        <v>5.7290686583702349E-5</v>
      </c>
      <c r="H5011" s="31" t="str">
        <f>VLOOKUP(B5011,'PEC unito'!A$2:B$7902,2,0)</f>
        <v>protocollo.perosa.argentina@cert.ruparpiemonte.it</v>
      </c>
    </row>
    <row r="5012" spans="1:8" x14ac:dyDescent="0.25">
      <c r="A5012" s="4" t="s">
        <v>7798</v>
      </c>
      <c r="B5012" s="6" t="s">
        <v>5069</v>
      </c>
      <c r="C5012" s="4" t="s">
        <v>7803</v>
      </c>
      <c r="D5012" s="11">
        <v>556</v>
      </c>
      <c r="E5012" s="11" t="str">
        <f t="shared" si="234"/>
        <v/>
      </c>
      <c r="F5012" s="11" t="str">
        <f t="shared" si="235"/>
        <v>PIEMONTE</v>
      </c>
      <c r="G5012" s="30">
        <f t="shared" si="236"/>
        <v>9.3549549898791502E-6</v>
      </c>
      <c r="H5012" s="31" t="str">
        <f>VLOOKUP(B5012,'PEC unito'!A$2:B$7902,2,0)</f>
        <v>comune.perosacanavese@plionpec.it</v>
      </c>
    </row>
    <row r="5013" spans="1:8" x14ac:dyDescent="0.25">
      <c r="A5013" s="4" t="s">
        <v>7798</v>
      </c>
      <c r="B5013" s="6" t="s">
        <v>5070</v>
      </c>
      <c r="C5013" s="4" t="s">
        <v>7803</v>
      </c>
      <c r="D5013" s="11">
        <v>723</v>
      </c>
      <c r="E5013" s="11" t="str">
        <f t="shared" si="234"/>
        <v/>
      </c>
      <c r="F5013" s="11" t="str">
        <f t="shared" si="235"/>
        <v>PIEMONTE</v>
      </c>
      <c r="G5013" s="30">
        <f t="shared" si="236"/>
        <v>1.2164806578565874E-5</v>
      </c>
      <c r="H5013" s="31" t="str">
        <f>VLOOKUP(B5013,'PEC unito'!A$2:B$7902,2,0)</f>
        <v>perrero@cert.ruparpiemonte.it</v>
      </c>
    </row>
    <row r="5014" spans="1:8" x14ac:dyDescent="0.25">
      <c r="A5014" s="4" t="s">
        <v>7798</v>
      </c>
      <c r="B5014" s="6" t="s">
        <v>5071</v>
      </c>
      <c r="C5014" s="4" t="s">
        <v>7805</v>
      </c>
      <c r="D5014" s="11">
        <v>3372</v>
      </c>
      <c r="E5014" s="11" t="str">
        <f t="shared" si="234"/>
        <v/>
      </c>
      <c r="F5014" s="11" t="str">
        <f t="shared" si="235"/>
        <v>LOMBARDIA</v>
      </c>
      <c r="G5014" s="30">
        <f t="shared" si="236"/>
        <v>5.673544644941096E-5</v>
      </c>
      <c r="H5014" s="31" t="str">
        <f>VLOOKUP(B5014,'PEC unito'!A$2:B$7902,2,0)</f>
        <v>comune.persicodosimo@pec.regione.lombardia.it</v>
      </c>
    </row>
    <row r="5015" spans="1:8" x14ac:dyDescent="0.25">
      <c r="A5015" s="4" t="s">
        <v>7798</v>
      </c>
      <c r="B5015" s="6" t="s">
        <v>5072</v>
      </c>
      <c r="C5015" s="4" t="s">
        <v>7803</v>
      </c>
      <c r="D5015" s="11">
        <v>321</v>
      </c>
      <c r="E5015" s="11" t="str">
        <f t="shared" si="234"/>
        <v/>
      </c>
      <c r="F5015" s="11" t="str">
        <f t="shared" si="235"/>
        <v>PIEMONTE</v>
      </c>
      <c r="G5015" s="30">
        <f t="shared" si="236"/>
        <v>5.400972215379869E-6</v>
      </c>
      <c r="H5015" s="31" t="str">
        <f>VLOOKUP(B5015,'PEC unito'!A$2:B$7902,2,0)</f>
        <v>pertengo@pec.it</v>
      </c>
    </row>
    <row r="5016" spans="1:8" x14ac:dyDescent="0.25">
      <c r="A5016" s="4" t="s">
        <v>7798</v>
      </c>
      <c r="B5016" s="6" t="s">
        <v>5073</v>
      </c>
      <c r="C5016" s="4" t="s">
        <v>7805</v>
      </c>
      <c r="D5016" s="11">
        <v>599</v>
      </c>
      <c r="E5016" s="11" t="str">
        <f t="shared" si="234"/>
        <v/>
      </c>
      <c r="F5016" s="11" t="str">
        <f t="shared" si="235"/>
        <v>LOMBARDIA</v>
      </c>
      <c r="G5016" s="30">
        <f t="shared" si="236"/>
        <v>1.0078449710319443E-5</v>
      </c>
      <c r="H5016" s="31" t="str">
        <f>VLOOKUP(B5016,'PEC unito'!A$2:B$7902,2,0)</f>
        <v>protocollo@pec.comune.perticaalta.bs.it</v>
      </c>
    </row>
    <row r="5017" spans="1:8" x14ac:dyDescent="0.25">
      <c r="A5017" s="4" t="s">
        <v>7798</v>
      </c>
      <c r="B5017" s="6" t="s">
        <v>5074</v>
      </c>
      <c r="C5017" s="4" t="s">
        <v>7805</v>
      </c>
      <c r="D5017" s="11">
        <v>686</v>
      </c>
      <c r="E5017" s="11" t="str">
        <f t="shared" si="234"/>
        <v/>
      </c>
      <c r="F5017" s="11" t="str">
        <f t="shared" si="235"/>
        <v>LOMBARDIA</v>
      </c>
      <c r="G5017" s="30">
        <f t="shared" si="236"/>
        <v>1.1542264609814922E-5</v>
      </c>
      <c r="H5017" s="31" t="str">
        <f>VLOOKUP(B5017,'PEC unito'!A$2:B$7902,2,0)</f>
        <v>protocollo@pec.comune.perticabassa.bs.it</v>
      </c>
    </row>
    <row r="5018" spans="1:8" x14ac:dyDescent="0.25">
      <c r="A5018" s="4" t="s">
        <v>7801</v>
      </c>
      <c r="B5018" s="6" t="s">
        <v>5075</v>
      </c>
      <c r="C5018" s="4" t="s">
        <v>7816</v>
      </c>
      <c r="D5018" s="11">
        <v>705</v>
      </c>
      <c r="E5018" s="11" t="str">
        <f t="shared" si="234"/>
        <v/>
      </c>
      <c r="F5018" s="11" t="str">
        <f t="shared" si="235"/>
        <v>CAMPANIA</v>
      </c>
      <c r="G5018" s="30">
        <f t="shared" si="236"/>
        <v>1.1861948323497843E-5</v>
      </c>
      <c r="H5018" s="31" t="str">
        <f>VLOOKUP(B5018,'PEC unito'!A$2:B$7902,2,0)</f>
        <v>anagrafe.pertosa@asmepec.it</v>
      </c>
    </row>
    <row r="5019" spans="1:8" x14ac:dyDescent="0.25">
      <c r="A5019" s="4" t="s">
        <v>7798</v>
      </c>
      <c r="B5019" s="6" t="s">
        <v>5076</v>
      </c>
      <c r="C5019" s="4" t="s">
        <v>7803</v>
      </c>
      <c r="D5019" s="11">
        <v>773</v>
      </c>
      <c r="E5019" s="11" t="str">
        <f t="shared" si="234"/>
        <v/>
      </c>
      <c r="F5019" s="11" t="str">
        <f t="shared" si="235"/>
        <v>PIEMONTE</v>
      </c>
      <c r="G5019" s="30">
        <f t="shared" si="236"/>
        <v>1.3006079509310401E-5</v>
      </c>
      <c r="H5019" s="31" t="str">
        <f>VLOOKUP(B5019,'PEC unito'!A$2:B$7902,2,0)</f>
        <v>pertusio@cert.ruparpiemonte.it</v>
      </c>
    </row>
    <row r="5020" spans="1:8" x14ac:dyDescent="0.25">
      <c r="A5020" s="4" t="s">
        <v>7800</v>
      </c>
      <c r="B5020" s="6" t="s">
        <v>5077</v>
      </c>
      <c r="C5020" s="4" t="s">
        <v>7812</v>
      </c>
      <c r="D5020" s="11">
        <v>162449</v>
      </c>
      <c r="E5020" s="11" t="str">
        <f t="shared" si="234"/>
        <v/>
      </c>
      <c r="F5020" s="11" t="str">
        <f t="shared" si="235"/>
        <v>UMBRIA</v>
      </c>
      <c r="G5020" s="30">
        <f t="shared" si="236"/>
        <v>2.7332789265303564E-3</v>
      </c>
      <c r="H5020" s="31" t="str">
        <f>VLOOKUP(B5020,'PEC unito'!A$2:B$7902,2,0)</f>
        <v>comune.perugia@postacert.umbria.it</v>
      </c>
    </row>
    <row r="5021" spans="1:8" x14ac:dyDescent="0.25">
      <c r="A5021" s="4" t="s">
        <v>7800</v>
      </c>
      <c r="B5021" s="6" t="s">
        <v>5078</v>
      </c>
      <c r="C5021" s="4" t="s">
        <v>7813</v>
      </c>
      <c r="D5021" s="11">
        <v>94237</v>
      </c>
      <c r="E5021" s="11" t="str">
        <f t="shared" si="234"/>
        <v/>
      </c>
      <c r="F5021" s="11" t="str">
        <f t="shared" si="235"/>
        <v>COMPRESO</v>
      </c>
      <c r="G5021" s="30">
        <f t="shared" si="236"/>
        <v>1.5855807434914414E-3</v>
      </c>
      <c r="H5021" s="31" t="str">
        <f>VLOOKUP(B5021,'PEC unito'!A$2:B$7902,2,0)</f>
        <v>comune.pesaro@emarche.it</v>
      </c>
    </row>
    <row r="5022" spans="1:8" x14ac:dyDescent="0.25">
      <c r="A5022" s="4" t="s">
        <v>7800</v>
      </c>
      <c r="B5022" s="6" t="s">
        <v>5079</v>
      </c>
      <c r="C5022" s="4" t="s">
        <v>7811</v>
      </c>
      <c r="D5022" s="11">
        <v>3645</v>
      </c>
      <c r="E5022" s="11" t="str">
        <f t="shared" si="234"/>
        <v/>
      </c>
      <c r="F5022" s="11" t="str">
        <f t="shared" si="235"/>
        <v>TOSCANA</v>
      </c>
      <c r="G5022" s="30">
        <f t="shared" si="236"/>
        <v>6.1328796651276081E-5</v>
      </c>
      <c r="H5022" s="31" t="str">
        <f>VLOOKUP(B5022,'PEC unito'!A$2:B$7902,2,0)</f>
        <v>comune.pescaglia@postacert.toscana.it</v>
      </c>
    </row>
    <row r="5023" spans="1:8" x14ac:dyDescent="0.25">
      <c r="A5023" s="4" t="s">
        <v>7799</v>
      </c>
      <c r="B5023" s="6" t="s">
        <v>5080</v>
      </c>
      <c r="C5023" s="4" t="s">
        <v>7807</v>
      </c>
      <c r="D5023" s="11">
        <v>16326</v>
      </c>
      <c r="E5023" s="11" t="str">
        <f t="shared" si="234"/>
        <v/>
      </c>
      <c r="F5023" s="11" t="str">
        <f t="shared" si="235"/>
        <v>VENETO</v>
      </c>
      <c r="G5023" s="30">
        <f t="shared" si="236"/>
        <v>2.7469243734670322E-4</v>
      </c>
      <c r="H5023" s="31" t="str">
        <f>VLOOKUP(B5023,'PEC unito'!A$2:B$7902,2,0)</f>
        <v>pescantina.vr@cert.ip-veneto.net</v>
      </c>
    </row>
    <row r="5024" spans="1:8" x14ac:dyDescent="0.25">
      <c r="A5024" s="4" t="s">
        <v>7801</v>
      </c>
      <c r="B5024" s="6" t="s">
        <v>5081</v>
      </c>
      <c r="C5024" s="4" t="s">
        <v>7815</v>
      </c>
      <c r="D5024" s="11">
        <v>117166</v>
      </c>
      <c r="E5024" s="11" t="str">
        <f t="shared" si="234"/>
        <v/>
      </c>
      <c r="F5024" s="11" t="str">
        <f t="shared" si="235"/>
        <v>ABRUZZO</v>
      </c>
      <c r="G5024" s="30">
        <f t="shared" si="236"/>
        <v>1.9713716840722671E-3</v>
      </c>
      <c r="H5024" s="31" t="str">
        <f>VLOOKUP(B5024,'PEC unito'!A$2:B$7902,2,0)</f>
        <v>protocollo@pec.comune.pescara.it</v>
      </c>
    </row>
    <row r="5025" spans="1:8" x14ac:dyDescent="0.25">
      <c r="A5025" s="4" t="s">
        <v>7798</v>
      </c>
      <c r="B5025" s="6" t="s">
        <v>5082</v>
      </c>
      <c r="C5025" s="4" t="s">
        <v>7805</v>
      </c>
      <c r="D5025" s="11">
        <v>1608</v>
      </c>
      <c r="E5025" s="11" t="str">
        <f t="shared" si="234"/>
        <v/>
      </c>
      <c r="F5025" s="11" t="str">
        <f t="shared" si="235"/>
        <v>LOMBARDIA</v>
      </c>
      <c r="G5025" s="30">
        <f t="shared" si="236"/>
        <v>2.7055337452744016E-5</v>
      </c>
      <c r="H5025" s="31" t="str">
        <f>VLOOKUP(B5025,'PEC unito'!A$2:B$7902,2,0)</f>
        <v>comune.pescaroloeduniti@pec.regione.lombardia.it</v>
      </c>
    </row>
    <row r="5026" spans="1:8" x14ac:dyDescent="0.25">
      <c r="A5026" s="4" t="s">
        <v>7801</v>
      </c>
      <c r="B5026" s="6" t="s">
        <v>5083</v>
      </c>
      <c r="C5026" s="4" t="s">
        <v>7815</v>
      </c>
      <c r="D5026" s="11">
        <v>2227</v>
      </c>
      <c r="E5026" s="11" t="str">
        <f t="shared" si="234"/>
        <v/>
      </c>
      <c r="F5026" s="11" t="str">
        <f t="shared" si="235"/>
        <v>ABRUZZO</v>
      </c>
      <c r="G5026" s="30">
        <f t="shared" si="236"/>
        <v>3.7470296335361271E-5</v>
      </c>
      <c r="H5026" s="31" t="str">
        <f>VLOOKUP(B5026,'PEC unito'!A$2:B$7902,2,0)</f>
        <v>posta@pec.comune.pescasseroli.aq.it</v>
      </c>
    </row>
    <row r="5027" spans="1:8" x14ac:dyDescent="0.25">
      <c r="A5027" s="4" t="s">
        <v>7798</v>
      </c>
      <c r="B5027" s="6" t="s">
        <v>5084</v>
      </c>
      <c r="C5027" s="4" t="s">
        <v>7805</v>
      </c>
      <c r="D5027" s="11">
        <v>2188</v>
      </c>
      <c r="E5027" s="11" t="str">
        <f t="shared" si="234"/>
        <v/>
      </c>
      <c r="F5027" s="11" t="str">
        <f t="shared" si="235"/>
        <v>LOMBARDIA</v>
      </c>
      <c r="G5027" s="30">
        <f t="shared" si="236"/>
        <v>3.6814103449380542E-5</v>
      </c>
      <c r="H5027" s="31" t="str">
        <f>VLOOKUP(B5027,'PEC unito'!A$2:B$7902,2,0)</f>
        <v>comunedipescate@pec.comune.pescate.lc.it</v>
      </c>
    </row>
    <row r="5028" spans="1:8" x14ac:dyDescent="0.25">
      <c r="A5028" s="4" t="s">
        <v>7801</v>
      </c>
      <c r="B5028" s="6" t="s">
        <v>5085</v>
      </c>
      <c r="C5028" s="4" t="s">
        <v>4200</v>
      </c>
      <c r="D5028" s="11">
        <v>1577</v>
      </c>
      <c r="E5028" s="11" t="str">
        <f t="shared" si="234"/>
        <v/>
      </c>
      <c r="F5028" s="11" t="str">
        <f t="shared" si="235"/>
        <v>MOLISE</v>
      </c>
      <c r="G5028" s="30">
        <f t="shared" si="236"/>
        <v>2.6533748235682409E-5</v>
      </c>
      <c r="H5028" s="31" t="str">
        <f>VLOOKUP(B5028,'PEC unito'!A$2:B$7902,2,0)</f>
        <v>comunedipesche@pec.comune.pesche.is.it</v>
      </c>
    </row>
    <row r="5029" spans="1:8" x14ac:dyDescent="0.25">
      <c r="A5029" s="4" t="s">
        <v>7801</v>
      </c>
      <c r="B5029" s="6" t="s">
        <v>5086</v>
      </c>
      <c r="C5029" s="4" t="s">
        <v>7817</v>
      </c>
      <c r="D5029" s="11">
        <v>4197</v>
      </c>
      <c r="E5029" s="11" t="str">
        <f t="shared" si="234"/>
        <v/>
      </c>
      <c r="F5029" s="11" t="str">
        <f t="shared" si="235"/>
        <v>PUGLIA</v>
      </c>
      <c r="G5029" s="30">
        <f t="shared" si="236"/>
        <v>7.0616449806695677E-5</v>
      </c>
      <c r="H5029" s="31" t="str">
        <f>VLOOKUP(B5029,'PEC unito'!A$2:B$7902,2,0)</f>
        <v>protocollo.comunepeschici@pec.it</v>
      </c>
    </row>
    <row r="5030" spans="1:8" x14ac:dyDescent="0.25">
      <c r="A5030" s="4" t="s">
        <v>7798</v>
      </c>
      <c r="B5030" s="6" t="s">
        <v>5087</v>
      </c>
      <c r="C5030" s="4" t="s">
        <v>7805</v>
      </c>
      <c r="D5030" s="11">
        <v>22254</v>
      </c>
      <c r="E5030" s="11" t="str">
        <f t="shared" si="234"/>
        <v/>
      </c>
      <c r="F5030" s="11" t="str">
        <f t="shared" si="235"/>
        <v>LOMBARDIA</v>
      </c>
      <c r="G5030" s="30">
        <f t="shared" si="236"/>
        <v>3.7443375601577448E-4</v>
      </c>
      <c r="H5030" s="31" t="str">
        <f>VLOOKUP(B5030,'PEC unito'!A$2:B$7902,2,0)</f>
        <v>comune.peschieraborromeo@pec.regione.lombardia.it</v>
      </c>
    </row>
    <row r="5031" spans="1:8" x14ac:dyDescent="0.25">
      <c r="A5031" s="4" t="s">
        <v>7799</v>
      </c>
      <c r="B5031" s="6" t="s">
        <v>5088</v>
      </c>
      <c r="C5031" s="4" t="s">
        <v>7807</v>
      </c>
      <c r="D5031" s="11">
        <v>9598</v>
      </c>
      <c r="E5031" s="11" t="str">
        <f t="shared" si="234"/>
        <v/>
      </c>
      <c r="F5031" s="11" t="str">
        <f t="shared" si="235"/>
        <v>VENETO</v>
      </c>
      <c r="G5031" s="30">
        <f t="shared" si="236"/>
        <v>1.6149075178571956E-4</v>
      </c>
      <c r="H5031" s="31" t="str">
        <f>VLOOKUP(B5031,'PEC unito'!A$2:B$7902,2,0)</f>
        <v>comunepeschieradelgarda@pec.it</v>
      </c>
    </row>
    <row r="5032" spans="1:8" x14ac:dyDescent="0.25">
      <c r="A5032" s="4" t="s">
        <v>7800</v>
      </c>
      <c r="B5032" s="6" t="s">
        <v>5089</v>
      </c>
      <c r="C5032" s="4" t="s">
        <v>7811</v>
      </c>
      <c r="D5032" s="11">
        <v>19435</v>
      </c>
      <c r="E5032" s="11" t="str">
        <f t="shared" si="234"/>
        <v/>
      </c>
      <c r="F5032" s="11" t="str">
        <f t="shared" si="235"/>
        <v>TOSCANA</v>
      </c>
      <c r="G5032" s="30">
        <f t="shared" si="236"/>
        <v>3.2700278818039797E-4</v>
      </c>
      <c r="H5032" s="31" t="str">
        <f>VLOOKUP(B5032,'PEC unito'!A$2:B$7902,2,0)</f>
        <v>comune.pescia@legalmail.it</v>
      </c>
    </row>
    <row r="5033" spans="1:8" x14ac:dyDescent="0.25">
      <c r="A5033" s="4" t="s">
        <v>7801</v>
      </c>
      <c r="B5033" s="6" t="s">
        <v>5090</v>
      </c>
      <c r="C5033" s="4" t="s">
        <v>7815</v>
      </c>
      <c r="D5033" s="11">
        <v>4264</v>
      </c>
      <c r="E5033" s="11" t="str">
        <f t="shared" si="234"/>
        <v/>
      </c>
      <c r="F5033" s="11" t="str">
        <f t="shared" si="235"/>
        <v>ABRUZZO</v>
      </c>
      <c r="G5033" s="30">
        <f t="shared" si="236"/>
        <v>7.1743755533893336E-5</v>
      </c>
      <c r="H5033" s="31" t="str">
        <f>VLOOKUP(B5033,'PEC unito'!A$2:B$7902,2,0)</f>
        <v>demograficipescina@postecert.it</v>
      </c>
    </row>
    <row r="5034" spans="1:8" x14ac:dyDescent="0.25">
      <c r="A5034" s="4" t="s">
        <v>7801</v>
      </c>
      <c r="B5034" s="6" t="s">
        <v>5091</v>
      </c>
      <c r="C5034" s="4" t="s">
        <v>7816</v>
      </c>
      <c r="D5034" s="11">
        <v>2081</v>
      </c>
      <c r="E5034" s="11" t="str">
        <f t="shared" si="234"/>
        <v/>
      </c>
      <c r="F5034" s="11" t="str">
        <f t="shared" si="235"/>
        <v>CAMPANIA</v>
      </c>
      <c r="G5034" s="30">
        <f t="shared" si="236"/>
        <v>3.5013779377587253E-5</v>
      </c>
      <c r="H5034" s="31" t="str">
        <f>VLOOKUP(B5034,'PEC unito'!A$2:B$7902,2,0)</f>
        <v>info@pec.comune.pescosannita.bn.it</v>
      </c>
    </row>
    <row r="5035" spans="1:8" x14ac:dyDescent="0.25">
      <c r="A5035" s="4" t="s">
        <v>7801</v>
      </c>
      <c r="B5035" s="6" t="s">
        <v>5092</v>
      </c>
      <c r="C5035" s="4" t="s">
        <v>7815</v>
      </c>
      <c r="D5035" s="11">
        <v>1161</v>
      </c>
      <c r="E5035" s="11" t="str">
        <f t="shared" si="234"/>
        <v/>
      </c>
      <c r="F5035" s="11" t="str">
        <f t="shared" si="235"/>
        <v>ABRUZZO</v>
      </c>
      <c r="G5035" s="30">
        <f t="shared" si="236"/>
        <v>1.9534357451887937E-5</v>
      </c>
      <c r="H5035" s="31" t="str">
        <f>VLOOKUP(B5035,'PEC unito'!A$2:B$7902,2,0)</f>
        <v>comune.pescocostanzo@pec.it</v>
      </c>
    </row>
    <row r="5036" spans="1:8" x14ac:dyDescent="0.25">
      <c r="A5036" s="4" t="s">
        <v>7801</v>
      </c>
      <c r="B5036" s="6" t="s">
        <v>5093</v>
      </c>
      <c r="C5036" s="4" t="s">
        <v>4200</v>
      </c>
      <c r="D5036" s="11">
        <v>878</v>
      </c>
      <c r="E5036" s="11" t="str">
        <f t="shared" si="234"/>
        <v/>
      </c>
      <c r="F5036" s="11" t="str">
        <f t="shared" si="235"/>
        <v>MOLISE</v>
      </c>
      <c r="G5036" s="30">
        <f t="shared" si="236"/>
        <v>1.4772752663873909E-5</v>
      </c>
      <c r="H5036" s="31" t="str">
        <f>VLOOKUP(B5036,'PEC unito'!A$2:B$7902,2,0)</f>
        <v>comunepescolanciano@pec.it</v>
      </c>
    </row>
    <row r="5037" spans="1:8" x14ac:dyDescent="0.25">
      <c r="A5037" s="4" t="s">
        <v>7801</v>
      </c>
      <c r="B5037" s="6" t="s">
        <v>5094</v>
      </c>
      <c r="C5037" s="4" t="s">
        <v>7818</v>
      </c>
      <c r="D5037" s="11">
        <v>2022</v>
      </c>
      <c r="E5037" s="11" t="str">
        <f t="shared" si="234"/>
        <v/>
      </c>
      <c r="F5037" s="11" t="str">
        <f t="shared" si="235"/>
        <v>BASILICATA</v>
      </c>
      <c r="G5037" s="30">
        <f t="shared" si="236"/>
        <v>3.4021077319308709E-5</v>
      </c>
      <c r="H5037" s="31" t="str">
        <f>VLOOKUP(B5037,'PEC unito'!A$2:B$7902,2,0)</f>
        <v>comune.pescopagano@cert.ruparbasilicata.it</v>
      </c>
    </row>
    <row r="5038" spans="1:8" x14ac:dyDescent="0.25">
      <c r="A5038" s="4" t="s">
        <v>7801</v>
      </c>
      <c r="B5038" s="6" t="s">
        <v>5095</v>
      </c>
      <c r="C5038" s="4" t="s">
        <v>4200</v>
      </c>
      <c r="D5038" s="11">
        <v>300</v>
      </c>
      <c r="E5038" s="11" t="str">
        <f t="shared" si="234"/>
        <v/>
      </c>
      <c r="F5038" s="11" t="str">
        <f t="shared" si="235"/>
        <v>MOLISE</v>
      </c>
      <c r="G5038" s="30">
        <f t="shared" si="236"/>
        <v>5.0476375844671672E-6</v>
      </c>
      <c r="H5038" s="31" t="str">
        <f>VLOOKUP(B5038,'PEC unito'!A$2:B$7902,2,0)</f>
        <v>comune.pescopennataro@pec.leonet.it</v>
      </c>
    </row>
    <row r="5039" spans="1:8" x14ac:dyDescent="0.25">
      <c r="A5039" s="4" t="s">
        <v>7800</v>
      </c>
      <c r="B5039" s="6" t="s">
        <v>5096</v>
      </c>
      <c r="C5039" s="4" t="s">
        <v>7814</v>
      </c>
      <c r="D5039" s="11">
        <v>2211</v>
      </c>
      <c r="E5039" s="11" t="str">
        <f t="shared" si="234"/>
        <v/>
      </c>
      <c r="F5039" s="11" t="str">
        <f t="shared" si="235"/>
        <v>LAZIO</v>
      </c>
      <c r="G5039" s="30">
        <f t="shared" si="236"/>
        <v>3.720108899752302E-5</v>
      </c>
      <c r="H5039" s="31" t="str">
        <f>VLOOKUP(B5039,'PEC unito'!A$2:B$7902,2,0)</f>
        <v>info@pec.comune.pescorocchiano.rieti.it</v>
      </c>
    </row>
    <row r="5040" spans="1:8" x14ac:dyDescent="0.25">
      <c r="A5040" s="4" t="s">
        <v>7801</v>
      </c>
      <c r="B5040" s="6" t="s">
        <v>5097</v>
      </c>
      <c r="C5040" s="4" t="s">
        <v>7815</v>
      </c>
      <c r="D5040" s="11">
        <v>517</v>
      </c>
      <c r="E5040" s="11" t="str">
        <f t="shared" si="234"/>
        <v/>
      </c>
      <c r="F5040" s="11" t="str">
        <f t="shared" si="235"/>
        <v>ABRUZZO</v>
      </c>
      <c r="G5040" s="30">
        <f t="shared" si="236"/>
        <v>8.6987621038984181E-6</v>
      </c>
      <c r="H5040" s="31" t="str">
        <f>VLOOKUP(B5040,'PEC unito'!A$2:B$7902,2,0)</f>
        <v>sindaco@pec.comune.pescosansonesco.pe.it</v>
      </c>
    </row>
    <row r="5041" spans="1:8" x14ac:dyDescent="0.25">
      <c r="A5041" s="4" t="s">
        <v>7800</v>
      </c>
      <c r="B5041" s="6" t="s">
        <v>5098</v>
      </c>
      <c r="C5041" s="4" t="s">
        <v>7814</v>
      </c>
      <c r="D5041" s="11">
        <v>1552</v>
      </c>
      <c r="E5041" s="11" t="str">
        <f t="shared" si="234"/>
        <v/>
      </c>
      <c r="F5041" s="11" t="str">
        <f t="shared" si="235"/>
        <v>LAZIO</v>
      </c>
      <c r="G5041" s="30">
        <f t="shared" si="236"/>
        <v>2.6113111770310145E-5</v>
      </c>
      <c r="H5041" s="31" t="str">
        <f>VLOOKUP(B5041,'PEC unito'!A$2:B$7902,2,0)</f>
        <v>comunepescosolido@arcmediapec.it</v>
      </c>
    </row>
    <row r="5042" spans="1:8" x14ac:dyDescent="0.25">
      <c r="A5042" s="4" t="s">
        <v>7798</v>
      </c>
      <c r="B5042" s="6" t="s">
        <v>5099</v>
      </c>
      <c r="C5042" s="4" t="s">
        <v>7805</v>
      </c>
      <c r="D5042" s="11">
        <v>9064</v>
      </c>
      <c r="E5042" s="11" t="str">
        <f t="shared" si="234"/>
        <v/>
      </c>
      <c r="F5042" s="11" t="str">
        <f t="shared" si="235"/>
        <v>LOMBARDIA</v>
      </c>
      <c r="G5042" s="30">
        <f t="shared" si="236"/>
        <v>1.5250595688536802E-4</v>
      </c>
      <c r="H5042" s="31" t="str">
        <f>VLOOKUP(B5042,'PEC unito'!A$2:B$7902,2,0)</f>
        <v>comune.pessanoconbornago@legalmail.it</v>
      </c>
    </row>
    <row r="5043" spans="1:8" x14ac:dyDescent="0.25">
      <c r="A5043" s="4" t="s">
        <v>7798</v>
      </c>
      <c r="B5043" s="6" t="s">
        <v>5100</v>
      </c>
      <c r="C5043" s="4" t="s">
        <v>7805</v>
      </c>
      <c r="D5043" s="11">
        <v>673</v>
      </c>
      <c r="E5043" s="11" t="str">
        <f t="shared" si="234"/>
        <v/>
      </c>
      <c r="F5043" s="11" t="str">
        <f t="shared" si="235"/>
        <v>LOMBARDIA</v>
      </c>
      <c r="G5043" s="30">
        <f t="shared" si="236"/>
        <v>1.1323533647821345E-5</v>
      </c>
      <c r="H5043" s="31" t="str">
        <f>VLOOKUP(B5043,'PEC unito'!A$2:B$7902,2,0)</f>
        <v>comune.pessinacremonese@pec.regione.lombardia.it</v>
      </c>
    </row>
    <row r="5044" spans="1:8" x14ac:dyDescent="0.25">
      <c r="A5044" s="4" t="s">
        <v>7798</v>
      </c>
      <c r="B5044" s="6" t="s">
        <v>5101</v>
      </c>
      <c r="C5044" s="4" t="s">
        <v>7803</v>
      </c>
      <c r="D5044" s="11">
        <v>607</v>
      </c>
      <c r="E5044" s="11" t="str">
        <f t="shared" si="234"/>
        <v/>
      </c>
      <c r="F5044" s="11" t="str">
        <f t="shared" si="235"/>
        <v>PIEMONTE</v>
      </c>
      <c r="G5044" s="30">
        <f t="shared" si="236"/>
        <v>1.0213053379238569E-5</v>
      </c>
      <c r="H5044" s="31" t="str">
        <f>VLOOKUP(B5044,'PEC unito'!A$2:B$7902,2,0)</f>
        <v>pessinetto@cert.ruparpiemonte.it</v>
      </c>
    </row>
    <row r="5045" spans="1:8" x14ac:dyDescent="0.25">
      <c r="A5045" s="4" t="s">
        <v>7801</v>
      </c>
      <c r="B5045" s="6" t="s">
        <v>5102</v>
      </c>
      <c r="C5045" s="4" t="s">
        <v>4200</v>
      </c>
      <c r="D5045" s="11">
        <v>3638</v>
      </c>
      <c r="E5045" s="11" t="str">
        <f t="shared" si="234"/>
        <v/>
      </c>
      <c r="F5045" s="11" t="str">
        <f t="shared" si="235"/>
        <v>MOLISE</v>
      </c>
      <c r="G5045" s="30">
        <f t="shared" si="236"/>
        <v>6.1211018440971847E-5</v>
      </c>
      <c r="H5045" s="31" t="str">
        <f>VLOOKUP(B5045,'PEC unito'!A$2:B$7902,2,0)</f>
        <v>comunedipetacciato@pec-leonet.it</v>
      </c>
    </row>
    <row r="5046" spans="1:8" x14ac:dyDescent="0.25">
      <c r="A5046" s="4" t="s">
        <v>7801</v>
      </c>
      <c r="B5046" s="6" t="s">
        <v>252</v>
      </c>
      <c r="C5046" s="4" t="s">
        <v>7819</v>
      </c>
      <c r="D5046" s="11">
        <v>9267</v>
      </c>
      <c r="E5046" s="11" t="str">
        <f t="shared" si="234"/>
        <v/>
      </c>
      <c r="F5046" s="11" t="str">
        <f t="shared" si="235"/>
        <v>CALABRIA</v>
      </c>
      <c r="G5046" s="30">
        <f t="shared" si="236"/>
        <v>1.559215249841908E-4</v>
      </c>
      <c r="H5046" s="31" t="str">
        <f>VLOOKUP(B5046,'PEC unito'!A$2:B$7902,2,0)</f>
        <v>comune.petiliapolicastro@asmecert.it</v>
      </c>
    </row>
    <row r="5047" spans="1:8" x14ac:dyDescent="0.25">
      <c r="A5047" s="4" t="s">
        <v>7801</v>
      </c>
      <c r="B5047" s="6" t="s">
        <v>5103</v>
      </c>
      <c r="C5047" s="4" t="s">
        <v>7816</v>
      </c>
      <c r="D5047" s="11">
        <v>1214</v>
      </c>
      <c r="E5047" s="11" t="str">
        <f t="shared" si="234"/>
        <v/>
      </c>
      <c r="F5047" s="11" t="str">
        <f t="shared" si="235"/>
        <v>CAMPANIA</v>
      </c>
      <c r="G5047" s="30">
        <f t="shared" si="236"/>
        <v>2.0426106758477137E-5</v>
      </c>
      <c r="H5047" s="31" t="str">
        <f>VLOOKUP(B5047,'PEC unito'!A$2:B$7902,2,0)</f>
        <v>prot.petina@asmepec.it</v>
      </c>
    </row>
    <row r="5048" spans="1:8" x14ac:dyDescent="0.25">
      <c r="A5048" s="4" t="s">
        <v>7802</v>
      </c>
      <c r="B5048" s="6" t="s">
        <v>5104</v>
      </c>
      <c r="C5048" s="4" t="s">
        <v>7820</v>
      </c>
      <c r="D5048" s="11">
        <v>3443</v>
      </c>
      <c r="E5048" s="11" t="str">
        <f t="shared" si="234"/>
        <v/>
      </c>
      <c r="F5048" s="11" t="str">
        <f t="shared" si="235"/>
        <v>SICILIA</v>
      </c>
      <c r="G5048" s="30">
        <f t="shared" si="236"/>
        <v>5.793005401106819E-5</v>
      </c>
      <c r="H5048" s="31" t="str">
        <f>VLOOKUP(B5048,'PEC unito'!A$2:B$7902,2,0)</f>
        <v>protocollo.petraliasoprana@sicurezzapostale.it</v>
      </c>
    </row>
    <row r="5049" spans="1:8" x14ac:dyDescent="0.25">
      <c r="A5049" s="4" t="s">
        <v>7802</v>
      </c>
      <c r="B5049" s="6" t="s">
        <v>5105</v>
      </c>
      <c r="C5049" s="4" t="s">
        <v>7820</v>
      </c>
      <c r="D5049" s="11">
        <v>2975</v>
      </c>
      <c r="E5049" s="11" t="str">
        <f t="shared" si="234"/>
        <v/>
      </c>
      <c r="F5049" s="11" t="str">
        <f t="shared" si="235"/>
        <v>SICILIA</v>
      </c>
      <c r="G5049" s="30">
        <f t="shared" si="236"/>
        <v>5.0055739379299412E-5</v>
      </c>
      <c r="H5049" s="31" t="str">
        <f>VLOOKUP(B5049,'PEC unito'!A$2:B$7902,2,0)</f>
        <v>comune.petraliasottana@anutel.it</v>
      </c>
    </row>
    <row r="5050" spans="1:8" x14ac:dyDescent="0.25">
      <c r="A5050" s="4" t="s">
        <v>7800</v>
      </c>
      <c r="B5050" s="6" t="s">
        <v>5106</v>
      </c>
      <c r="C5050" s="4" t="s">
        <v>7814</v>
      </c>
      <c r="D5050" s="11">
        <v>1212</v>
      </c>
      <c r="E5050" s="11" t="str">
        <f t="shared" si="234"/>
        <v/>
      </c>
      <c r="F5050" s="11" t="str">
        <f t="shared" si="235"/>
        <v>LAZIO</v>
      </c>
      <c r="G5050" s="30">
        <f t="shared" si="236"/>
        <v>2.0392455841247355E-5</v>
      </c>
      <c r="H5050" s="31" t="str">
        <f>VLOOKUP(B5050,'PEC unito'!A$2:B$7902,2,0)</f>
        <v>info@pec.comune.petrellasalto.ri.it</v>
      </c>
    </row>
    <row r="5051" spans="1:8" x14ac:dyDescent="0.25">
      <c r="A5051" s="4" t="s">
        <v>7801</v>
      </c>
      <c r="B5051" s="6" t="s">
        <v>5107</v>
      </c>
      <c r="C5051" s="4" t="s">
        <v>4200</v>
      </c>
      <c r="D5051" s="11">
        <v>1206</v>
      </c>
      <c r="E5051" s="11" t="str">
        <f t="shared" si="234"/>
        <v/>
      </c>
      <c r="F5051" s="11" t="str">
        <f t="shared" si="235"/>
        <v>MOLISE</v>
      </c>
      <c r="G5051" s="30">
        <f t="shared" si="236"/>
        <v>2.0291503089558012E-5</v>
      </c>
      <c r="H5051" s="31" t="str">
        <f>VLOOKUP(B5051,'PEC unito'!A$2:B$7902,2,0)</f>
        <v>comune.petrellatifernina@pec.leonet.it</v>
      </c>
    </row>
    <row r="5052" spans="1:8" x14ac:dyDescent="0.25">
      <c r="A5052" s="4" t="s">
        <v>7800</v>
      </c>
      <c r="B5052" s="6" t="s">
        <v>5108</v>
      </c>
      <c r="C5052" s="4" t="s">
        <v>7813</v>
      </c>
      <c r="D5052" s="11">
        <v>2814</v>
      </c>
      <c r="E5052" s="11" t="str">
        <f t="shared" si="234"/>
        <v/>
      </c>
      <c r="F5052" s="11" t="str">
        <f t="shared" si="235"/>
        <v>MARCHE</v>
      </c>
      <c r="G5052" s="30">
        <f t="shared" si="236"/>
        <v>4.7346840542302031E-5</v>
      </c>
      <c r="H5052" s="31" t="str">
        <f>VLOOKUP(B5052,'PEC unito'!A$2:B$7902,2,0)</f>
        <v>comune.petriano@emarche.it</v>
      </c>
    </row>
    <row r="5053" spans="1:8" x14ac:dyDescent="0.25">
      <c r="A5053" s="4" t="s">
        <v>7800</v>
      </c>
      <c r="B5053" s="6" t="s">
        <v>5109</v>
      </c>
      <c r="C5053" s="4" t="s">
        <v>7813</v>
      </c>
      <c r="D5053" s="11">
        <v>1977</v>
      </c>
      <c r="E5053" s="11" t="str">
        <f t="shared" si="234"/>
        <v/>
      </c>
      <c r="F5053" s="11" t="str">
        <f t="shared" si="235"/>
        <v>MARCHE</v>
      </c>
      <c r="G5053" s="30">
        <f t="shared" si="236"/>
        <v>3.3263931681638634E-5</v>
      </c>
      <c r="H5053" s="31" t="str">
        <f>VLOOKUP(B5053,'PEC unito'!A$2:B$7902,2,0)</f>
        <v>anagrafe@pec.comune.petriolo.mc.it</v>
      </c>
    </row>
    <row r="5054" spans="1:8" x14ac:dyDescent="0.25">
      <c r="A5054" s="4" t="s">
        <v>7800</v>
      </c>
      <c r="B5054" s="6" t="s">
        <v>5110</v>
      </c>
      <c r="C5054" s="4" t="s">
        <v>7813</v>
      </c>
      <c r="D5054" s="11">
        <v>2440</v>
      </c>
      <c r="E5054" s="11" t="str">
        <f t="shared" si="234"/>
        <v/>
      </c>
      <c r="F5054" s="11" t="str">
        <f t="shared" si="235"/>
        <v>MARCHE</v>
      </c>
      <c r="G5054" s="30">
        <f t="shared" si="236"/>
        <v>4.1054119020332961E-5</v>
      </c>
      <c r="H5054" s="31" t="str">
        <f>VLOOKUP(B5054,'PEC unito'!A$2:B$7902,2,0)</f>
        <v xml:space="preserve">comune.petritoli.sindaco@emarche.it </v>
      </c>
    </row>
    <row r="5055" spans="1:8" x14ac:dyDescent="0.25">
      <c r="A5055" s="4" t="s">
        <v>7801</v>
      </c>
      <c r="B5055" s="6" t="s">
        <v>206</v>
      </c>
      <c r="C5055" s="4" t="s">
        <v>7819</v>
      </c>
      <c r="D5055" s="11">
        <v>1167</v>
      </c>
      <c r="E5055" s="11" t="str">
        <f t="shared" si="234"/>
        <v/>
      </c>
      <c r="F5055" s="11" t="str">
        <f t="shared" si="235"/>
        <v>CALABRIA</v>
      </c>
      <c r="G5055" s="30">
        <f t="shared" si="236"/>
        <v>1.963531020357728E-5</v>
      </c>
      <c r="H5055" s="31" t="str">
        <f>VLOOKUP(B5055,'PEC unito'!A$2:B$7902,2,0)</f>
        <v>protocollo.petrizzi@asmepec.it</v>
      </c>
    </row>
    <row r="5056" spans="1:8" x14ac:dyDescent="0.25">
      <c r="A5056" s="4" t="s">
        <v>7801</v>
      </c>
      <c r="B5056" s="6" t="s">
        <v>207</v>
      </c>
      <c r="C5056" s="4" t="s">
        <v>7819</v>
      </c>
      <c r="D5056" s="11">
        <v>2685</v>
      </c>
      <c r="E5056" s="11" t="str">
        <f t="shared" si="234"/>
        <v/>
      </c>
      <c r="F5056" s="11" t="str">
        <f t="shared" si="235"/>
        <v>CALABRIA</v>
      </c>
      <c r="G5056" s="30">
        <f t="shared" si="236"/>
        <v>4.5176356380981145E-5</v>
      </c>
      <c r="H5056" s="31" t="str">
        <f>VLOOKUP(B5056,'PEC unito'!A$2:B$7902,2,0)</f>
        <v>segreteria.petrona@asmepec.it</v>
      </c>
    </row>
    <row r="5057" spans="1:8" x14ac:dyDescent="0.25">
      <c r="A5057" s="4" t="s">
        <v>7802</v>
      </c>
      <c r="B5057" s="6" t="s">
        <v>5111</v>
      </c>
      <c r="C5057" s="4" t="s">
        <v>7820</v>
      </c>
      <c r="D5057" s="11">
        <v>7760</v>
      </c>
      <c r="E5057" s="11" t="str">
        <f t="shared" si="234"/>
        <v/>
      </c>
      <c r="F5057" s="11" t="str">
        <f t="shared" si="235"/>
        <v>SICILIA</v>
      </c>
      <c r="G5057" s="30">
        <f t="shared" si="236"/>
        <v>1.3056555885155072E-4</v>
      </c>
      <c r="H5057" s="31" t="str">
        <f>VLOOKUP(B5057,'PEC unito'!A$2:B$7902,2,0)</f>
        <v>protocollo@pec.comune.petrosino.tp.it</v>
      </c>
    </row>
    <row r="5058" spans="1:8" x14ac:dyDescent="0.25">
      <c r="A5058" s="4" t="s">
        <v>7801</v>
      </c>
      <c r="B5058" s="6" t="s">
        <v>5112</v>
      </c>
      <c r="C5058" s="4" t="s">
        <v>7816</v>
      </c>
      <c r="D5058" s="11">
        <v>341</v>
      </c>
      <c r="E5058" s="11" t="str">
        <f t="shared" ref="E5058:E5121" si="237">IF(D5058&gt;300000,"trovato","")</f>
        <v/>
      </c>
      <c r="F5058" s="11" t="str">
        <f t="shared" ref="F5058:F5121" si="238">IF(AND(D5058&gt;50000,D5058&lt;100000),"COMPRESO",C5058)</f>
        <v>CAMPANIA</v>
      </c>
      <c r="G5058" s="30">
        <f t="shared" ref="G5058:G5121" si="239">D5058/Totale</f>
        <v>5.7374813876776806E-6</v>
      </c>
      <c r="H5058" s="31" t="str">
        <f>VLOOKUP(B5058,'PEC unito'!A$2:B$7902,2,0)</f>
        <v>comune.petruroirpino@legalmail.it</v>
      </c>
    </row>
    <row r="5059" spans="1:8" x14ac:dyDescent="0.25">
      <c r="A5059" s="4" t="s">
        <v>7798</v>
      </c>
      <c r="B5059" s="6" t="s">
        <v>5113</v>
      </c>
      <c r="C5059" s="4" t="s">
        <v>7803</v>
      </c>
      <c r="D5059" s="11">
        <v>1368</v>
      </c>
      <c r="E5059" s="11" t="str">
        <f t="shared" si="237"/>
        <v/>
      </c>
      <c r="F5059" s="11" t="str">
        <f t="shared" si="238"/>
        <v>PIEMONTE</v>
      </c>
      <c r="G5059" s="30">
        <f t="shared" si="239"/>
        <v>2.3017227385170283E-5</v>
      </c>
      <c r="H5059" s="31" t="str">
        <f>VLOOKUP(B5059,'PEC unito'!A$2:B$7902,2,0)</f>
        <v>pettenasco@cert.ruparpiemonte.it</v>
      </c>
    </row>
    <row r="5060" spans="1:8" x14ac:dyDescent="0.25">
      <c r="A5060" s="4" t="s">
        <v>7798</v>
      </c>
      <c r="B5060" s="6" t="s">
        <v>5114</v>
      </c>
      <c r="C5060" s="4" t="s">
        <v>7803</v>
      </c>
      <c r="D5060" s="11">
        <v>1624</v>
      </c>
      <c r="E5060" s="11" t="str">
        <f t="shared" si="237"/>
        <v/>
      </c>
      <c r="F5060" s="11" t="str">
        <f t="shared" si="238"/>
        <v>PIEMONTE</v>
      </c>
      <c r="G5060" s="30">
        <f t="shared" si="239"/>
        <v>2.7324544790582266E-5</v>
      </c>
      <c r="H5060" s="31" t="str">
        <f>VLOOKUP(B5060,'PEC unito'!A$2:B$7902,2,0)</f>
        <v>pettinengo@pec.ptbiellese.it</v>
      </c>
    </row>
    <row r="5061" spans="1:8" x14ac:dyDescent="0.25">
      <c r="A5061" s="4" t="s">
        <v>7802</v>
      </c>
      <c r="B5061" s="6" t="s">
        <v>5115</v>
      </c>
      <c r="C5061" s="4" t="s">
        <v>7820</v>
      </c>
      <c r="D5061" s="11">
        <v>1433</v>
      </c>
      <c r="E5061" s="11" t="str">
        <f t="shared" si="237"/>
        <v/>
      </c>
      <c r="F5061" s="11" t="str">
        <f t="shared" si="238"/>
        <v>SICILIA</v>
      </c>
      <c r="G5061" s="30">
        <f t="shared" si="239"/>
        <v>2.411088219513817E-5</v>
      </c>
      <c r="H5061" s="31" t="str">
        <f>VLOOKUP(B5061,'PEC unito'!A$2:B$7902,2,0)</f>
        <v>posta@pec.comune.pettineo.me.it</v>
      </c>
    </row>
    <row r="5062" spans="1:8" x14ac:dyDescent="0.25">
      <c r="A5062" s="4" t="s">
        <v>7801</v>
      </c>
      <c r="B5062" s="6" t="s">
        <v>5116</v>
      </c>
      <c r="C5062" s="4" t="s">
        <v>4200</v>
      </c>
      <c r="D5062" s="11">
        <v>459</v>
      </c>
      <c r="E5062" s="11" t="str">
        <f t="shared" si="237"/>
        <v/>
      </c>
      <c r="F5062" s="11" t="str">
        <f t="shared" si="238"/>
        <v>MOLISE</v>
      </c>
      <c r="G5062" s="30">
        <f t="shared" si="239"/>
        <v>7.7228855042347655E-6</v>
      </c>
      <c r="H5062" s="31" t="str">
        <f>VLOOKUP(B5062,'PEC unito'!A$2:B$7902,2,0)</f>
        <v>comune.pettoranello.is@pec.it</v>
      </c>
    </row>
    <row r="5063" spans="1:8" x14ac:dyDescent="0.25">
      <c r="A5063" s="4" t="s">
        <v>7801</v>
      </c>
      <c r="B5063" s="6" t="s">
        <v>5117</v>
      </c>
      <c r="C5063" s="4" t="s">
        <v>7815</v>
      </c>
      <c r="D5063" s="11">
        <v>1363</v>
      </c>
      <c r="E5063" s="11" t="str">
        <f t="shared" si="237"/>
        <v/>
      </c>
      <c r="F5063" s="11" t="str">
        <f t="shared" si="238"/>
        <v>ABRUZZO</v>
      </c>
      <c r="G5063" s="30">
        <f t="shared" si="239"/>
        <v>2.2933100092095831E-5</v>
      </c>
      <c r="H5063" s="31" t="str">
        <f>VLOOKUP(B5063,'PEC unito'!A$2:B$7902,2,0)</f>
        <v>comunepettoranosulgizio@pec.it</v>
      </c>
    </row>
    <row r="5064" spans="1:8" x14ac:dyDescent="0.25">
      <c r="A5064" s="4" t="s">
        <v>7799</v>
      </c>
      <c r="B5064" s="6" t="s">
        <v>5118</v>
      </c>
      <c r="C5064" s="4" t="s">
        <v>7807</v>
      </c>
      <c r="D5064" s="11">
        <v>1669</v>
      </c>
      <c r="E5064" s="11" t="str">
        <f t="shared" si="237"/>
        <v/>
      </c>
      <c r="F5064" s="11" t="str">
        <f t="shared" si="238"/>
        <v>VENETO</v>
      </c>
      <c r="G5064" s="30">
        <f t="shared" si="239"/>
        <v>2.8081690428252342E-5</v>
      </c>
      <c r="H5064" s="31" t="str">
        <f>VLOOKUP(B5064,'PEC unito'!A$2:B$7902,2,0)</f>
        <v>protocollo.comune.pettorazza.ro.it@pecveneto.it</v>
      </c>
    </row>
    <row r="5065" spans="1:8" x14ac:dyDescent="0.25">
      <c r="A5065" s="4" t="s">
        <v>7798</v>
      </c>
      <c r="B5065" s="6" t="s">
        <v>5119</v>
      </c>
      <c r="C5065" s="4" t="s">
        <v>7803</v>
      </c>
      <c r="D5065" s="11">
        <v>5481</v>
      </c>
      <c r="E5065" s="11" t="str">
        <f t="shared" si="237"/>
        <v/>
      </c>
      <c r="F5065" s="11" t="str">
        <f t="shared" si="238"/>
        <v>PIEMONTE</v>
      </c>
      <c r="G5065" s="30">
        <f t="shared" si="239"/>
        <v>9.2220338668215143E-5</v>
      </c>
      <c r="H5065" s="31" t="str">
        <f>VLOOKUP(B5065,'PEC unito'!A$2:B$7902,2,0)</f>
        <v>comune.peveragno@legalmail.it</v>
      </c>
    </row>
    <row r="5066" spans="1:8" x14ac:dyDescent="0.25">
      <c r="A5066" s="4" t="s">
        <v>7798</v>
      </c>
      <c r="B5066" s="6" t="s">
        <v>5120</v>
      </c>
      <c r="C5066" s="4" t="s">
        <v>7803</v>
      </c>
      <c r="D5066" s="11">
        <v>1346</v>
      </c>
      <c r="E5066" s="11" t="str">
        <f t="shared" si="237"/>
        <v/>
      </c>
      <c r="F5066" s="11" t="str">
        <f t="shared" si="238"/>
        <v>PIEMONTE</v>
      </c>
      <c r="G5066" s="30">
        <f t="shared" si="239"/>
        <v>2.264706729564269E-5</v>
      </c>
      <c r="H5066" s="31" t="str">
        <f>VLOOKUP(B5066,'PEC unito'!A$2:B$7902,2,0)</f>
        <v>comune.pezzana@pec.it</v>
      </c>
    </row>
    <row r="5067" spans="1:8" x14ac:dyDescent="0.25">
      <c r="A5067" s="4" t="s">
        <v>7798</v>
      </c>
      <c r="B5067" s="6" t="s">
        <v>5121</v>
      </c>
      <c r="C5067" s="4" t="s">
        <v>7805</v>
      </c>
      <c r="D5067" s="11">
        <v>1586</v>
      </c>
      <c r="E5067" s="11" t="str">
        <f t="shared" si="237"/>
        <v/>
      </c>
      <c r="F5067" s="11" t="str">
        <f t="shared" si="238"/>
        <v>LOMBARDIA</v>
      </c>
      <c r="G5067" s="30">
        <f t="shared" si="239"/>
        <v>2.6685177363216425E-5</v>
      </c>
      <c r="H5067" s="31" t="str">
        <f>VLOOKUP(B5067,'PEC unito'!A$2:B$7902,2,0)</f>
        <v>protocollo@pec.comune.pezzaze.bs.it</v>
      </c>
    </row>
    <row r="5068" spans="1:8" x14ac:dyDescent="0.25">
      <c r="A5068" s="4" t="s">
        <v>7798</v>
      </c>
      <c r="B5068" s="6" t="s">
        <v>5122</v>
      </c>
      <c r="C5068" s="4" t="s">
        <v>7803</v>
      </c>
      <c r="D5068" s="11">
        <v>354</v>
      </c>
      <c r="E5068" s="11" t="str">
        <f t="shared" si="237"/>
        <v/>
      </c>
      <c r="F5068" s="11" t="str">
        <f t="shared" si="238"/>
        <v>PIEMONTE</v>
      </c>
      <c r="G5068" s="30">
        <f t="shared" si="239"/>
        <v>5.9562123496712571E-6</v>
      </c>
      <c r="H5068" s="31" t="str">
        <f>VLOOKUP(B5068,'PEC unito'!A$2:B$7902,2,0)</f>
        <v>comune.pezzolo.cn@legalmail.it</v>
      </c>
    </row>
    <row r="5069" spans="1:8" x14ac:dyDescent="0.25">
      <c r="A5069" s="4" t="s">
        <v>7799</v>
      </c>
      <c r="B5069" s="6" t="s">
        <v>5123</v>
      </c>
      <c r="C5069" s="4" t="s">
        <v>7810</v>
      </c>
      <c r="D5069" s="11">
        <v>100311</v>
      </c>
      <c r="E5069" s="11" t="str">
        <f t="shared" si="237"/>
        <v/>
      </c>
      <c r="F5069" s="11" t="str">
        <f t="shared" si="238"/>
        <v>EMILIA-ROMAGNA</v>
      </c>
      <c r="G5069" s="30">
        <f t="shared" si="239"/>
        <v>1.6877785791182868E-3</v>
      </c>
      <c r="H5069" s="31" t="str">
        <f>VLOOKUP(B5069,'PEC unito'!A$2:B$7902,2,0)</f>
        <v>u.elettorale@cert.comune.piacenza.it</v>
      </c>
    </row>
    <row r="5070" spans="1:8" x14ac:dyDescent="0.25">
      <c r="A5070" s="4" t="s">
        <v>7799</v>
      </c>
      <c r="B5070" s="6" t="s">
        <v>5124</v>
      </c>
      <c r="C5070" s="4" t="s">
        <v>7807</v>
      </c>
      <c r="D5070" s="11">
        <v>1379</v>
      </c>
      <c r="E5070" s="11" t="str">
        <f t="shared" si="237"/>
        <v/>
      </c>
      <c r="F5070" s="11" t="str">
        <f t="shared" si="238"/>
        <v>VENETO</v>
      </c>
      <c r="G5070" s="30">
        <f t="shared" si="239"/>
        <v>2.3202307429934079E-5</v>
      </c>
      <c r="H5070" s="31" t="str">
        <f>VLOOKUP(B5070,'PEC unito'!A$2:B$7902,2,0)</f>
        <v>anagrafe@pec.comune.piacenza-d-adige.pd.it</v>
      </c>
    </row>
    <row r="5071" spans="1:8" x14ac:dyDescent="0.25">
      <c r="A5071" s="4" t="s">
        <v>7798</v>
      </c>
      <c r="B5071" s="6" t="s">
        <v>7868</v>
      </c>
      <c r="C5071" s="4" t="s">
        <v>7805</v>
      </c>
      <c r="D5071" s="11">
        <v>3580</v>
      </c>
      <c r="E5071" s="11" t="str">
        <f t="shared" si="237"/>
        <v/>
      </c>
      <c r="F5071" s="11" t="str">
        <f t="shared" si="238"/>
        <v>LOMBARDIA</v>
      </c>
      <c r="G5071" s="30">
        <f t="shared" si="239"/>
        <v>6.0235141841308198E-5</v>
      </c>
      <c r="H5071" s="31" t="str">
        <f>_xlfn.IFNA(VLOOKUP(B5071,'PEC unito'!A$2:B$7902,2,0),"DATI INCONGRUENTI")</f>
        <v>DATI INCONGRUENTI</v>
      </c>
    </row>
    <row r="5072" spans="1:8" x14ac:dyDescent="0.25">
      <c r="A5072" s="4" t="s">
        <v>7801</v>
      </c>
      <c r="B5072" s="6" t="s">
        <v>5126</v>
      </c>
      <c r="C5072" s="4" t="s">
        <v>7816</v>
      </c>
      <c r="D5072" s="11">
        <v>1447</v>
      </c>
      <c r="E5072" s="11" t="str">
        <f t="shared" si="237"/>
        <v/>
      </c>
      <c r="F5072" s="11" t="str">
        <f t="shared" si="238"/>
        <v>CAMPANIA</v>
      </c>
      <c r="G5072" s="30">
        <f t="shared" si="239"/>
        <v>2.4346438615746639E-5</v>
      </c>
      <c r="H5072" s="31" t="str">
        <f>VLOOKUP(B5072,'PEC unito'!A$2:B$7902,2,0)</f>
        <v>protocollo@pec.comune.piaggine.sa.it</v>
      </c>
    </row>
    <row r="5073" spans="1:8" x14ac:dyDescent="0.25">
      <c r="A5073" s="4" t="s">
        <v>7798</v>
      </c>
      <c r="B5073" s="6" t="s">
        <v>5127</v>
      </c>
      <c r="C5073" s="4" t="s">
        <v>7805</v>
      </c>
      <c r="D5073" s="11">
        <v>4400</v>
      </c>
      <c r="E5073" s="11" t="str">
        <f t="shared" si="237"/>
        <v/>
      </c>
      <c r="F5073" s="11" t="str">
        <f t="shared" si="238"/>
        <v>LOMBARDIA</v>
      </c>
      <c r="G5073" s="30">
        <f t="shared" si="239"/>
        <v>7.4032017905518457E-5</v>
      </c>
      <c r="H5073" s="31" t="str">
        <f>VLOOKUP(B5073,'PEC unito'!A$2:B$7902,2,0)</f>
        <v>protocollo@pec.comune.piancamuno.bs.it</v>
      </c>
    </row>
    <row r="5074" spans="1:8" x14ac:dyDescent="0.25">
      <c r="A5074" s="2" t="s">
        <v>7798</v>
      </c>
      <c r="B5074" s="6" t="s">
        <v>5128</v>
      </c>
      <c r="C5074" s="4" t="s">
        <v>7809</v>
      </c>
      <c r="D5074" s="11">
        <v>857</v>
      </c>
      <c r="E5074" s="11" t="str">
        <f t="shared" si="237"/>
        <v/>
      </c>
      <c r="F5074" s="11" t="str">
        <f t="shared" si="238"/>
        <v>LIGURIA</v>
      </c>
      <c r="G5074" s="30">
        <f t="shared" si="239"/>
        <v>1.4419418032961208E-5</v>
      </c>
      <c r="H5074" s="31" t="str">
        <f>VLOOKUP(B5074,'PEC unito'!A$2:B$7902,2,0)</f>
        <v>protocollo@pec.comune.pianacrixia.sv.it</v>
      </c>
    </row>
    <row r="5075" spans="1:8" x14ac:dyDescent="0.25">
      <c r="A5075" s="4" t="s">
        <v>7802</v>
      </c>
      <c r="B5075" s="6" t="s">
        <v>5129</v>
      </c>
      <c r="C5075" s="4" t="s">
        <v>7820</v>
      </c>
      <c r="D5075" s="11">
        <v>6010</v>
      </c>
      <c r="E5075" s="11" t="str">
        <f t="shared" si="237"/>
        <v/>
      </c>
      <c r="F5075" s="11" t="str">
        <f t="shared" si="238"/>
        <v>SICILIA</v>
      </c>
      <c r="G5075" s="30">
        <f t="shared" si="239"/>
        <v>1.0112100627549225E-4</v>
      </c>
      <c r="H5075" s="31" t="str">
        <f>VLOOKUP(B5075,'PEC unito'!A$2:B$7902,2,0)</f>
        <v>protocollo@pec.pianalbanesi.it</v>
      </c>
    </row>
    <row r="5076" spans="1:8" x14ac:dyDescent="0.25">
      <c r="A5076" s="4" t="s">
        <v>7801</v>
      </c>
      <c r="B5076" s="6" t="s">
        <v>5130</v>
      </c>
      <c r="C5076" s="4" t="s">
        <v>7816</v>
      </c>
      <c r="D5076" s="11">
        <v>2382</v>
      </c>
      <c r="E5076" s="11" t="str">
        <f t="shared" si="237"/>
        <v/>
      </c>
      <c r="F5076" s="11" t="str">
        <f t="shared" si="238"/>
        <v>CAMPANIA</v>
      </c>
      <c r="G5076" s="30">
        <f t="shared" si="239"/>
        <v>4.0078242420669311E-5</v>
      </c>
      <c r="H5076" s="31" t="str">
        <f>VLOOKUP(B5076,'PEC unito'!A$2:B$7902,2,0)</f>
        <v>protocollo@pec.monteverna.it</v>
      </c>
    </row>
    <row r="5077" spans="1:8" x14ac:dyDescent="0.25">
      <c r="A5077" s="4" t="s">
        <v>7800</v>
      </c>
      <c r="B5077" s="6" t="s">
        <v>5131</v>
      </c>
      <c r="C5077" s="4" t="s">
        <v>7811</v>
      </c>
      <c r="D5077" s="11">
        <v>4176</v>
      </c>
      <c r="E5077" s="11" t="str">
        <f t="shared" si="237"/>
        <v/>
      </c>
      <c r="F5077" s="11" t="str">
        <f t="shared" si="238"/>
        <v>TOSCANA</v>
      </c>
      <c r="G5077" s="30">
        <f t="shared" si="239"/>
        <v>7.0263115175782975E-5</v>
      </c>
      <c r="H5077" s="31" t="str">
        <f>VLOOKUP(B5077,'PEC unito'!A$2:B$7902,2,0)</f>
        <v>comune.piancastagnaio@postacert.toscana.it</v>
      </c>
    </row>
    <row r="5078" spans="1:8" x14ac:dyDescent="0.25">
      <c r="A5078" s="4" t="s">
        <v>7798</v>
      </c>
      <c r="B5078" s="6" t="s">
        <v>5132</v>
      </c>
      <c r="C5078" s="4" t="s">
        <v>7805</v>
      </c>
      <c r="D5078" s="11">
        <v>4679</v>
      </c>
      <c r="E5078" s="11" t="str">
        <f t="shared" si="237"/>
        <v/>
      </c>
      <c r="F5078" s="11" t="str">
        <f t="shared" si="238"/>
        <v>LOMBARDIA</v>
      </c>
      <c r="G5078" s="30">
        <f t="shared" si="239"/>
        <v>7.8726320859072918E-5</v>
      </c>
      <c r="H5078" s="31" t="str">
        <f>VLOOKUP(B5078,'PEC unito'!A$2:B$7902,2,0)</f>
        <v>protocollo@pec.comune.piancogno.bs.it</v>
      </c>
    </row>
    <row r="5079" spans="1:8" x14ac:dyDescent="0.25">
      <c r="A5079" s="4" t="s">
        <v>7800</v>
      </c>
      <c r="B5079" s="6" t="s">
        <v>5133</v>
      </c>
      <c r="C5079" s="4" t="s">
        <v>7813</v>
      </c>
      <c r="D5079" s="11">
        <v>2146</v>
      </c>
      <c r="E5079" s="11" t="str">
        <f t="shared" si="237"/>
        <v/>
      </c>
      <c r="F5079" s="11" t="str">
        <f t="shared" si="238"/>
        <v>MARCHE</v>
      </c>
      <c r="G5079" s="30">
        <f t="shared" si="239"/>
        <v>3.6107434187555137E-5</v>
      </c>
      <c r="H5079" s="31" t="str">
        <f>VLOOKUP(B5079,'PEC unito'!A$2:B$7902,2,0)</f>
        <v>comune.piandimeleto@emarche.it</v>
      </c>
    </row>
    <row r="5080" spans="1:8" x14ac:dyDescent="0.25">
      <c r="A5080" s="4" t="s">
        <v>7801</v>
      </c>
      <c r="B5080" s="6" t="s">
        <v>101</v>
      </c>
      <c r="C5080" s="4" t="s">
        <v>7819</v>
      </c>
      <c r="D5080" s="11">
        <v>1414</v>
      </c>
      <c r="E5080" s="11" t="str">
        <f t="shared" si="237"/>
        <v/>
      </c>
      <c r="F5080" s="11" t="str">
        <f t="shared" si="238"/>
        <v>CALABRIA</v>
      </c>
      <c r="G5080" s="30">
        <f t="shared" si="239"/>
        <v>2.379119848145525E-5</v>
      </c>
      <c r="H5080" s="31" t="str">
        <f>VLOOKUP(B5080,'PEC unito'!A$2:B$7902,2,0)</f>
        <v>protocollo@pec.comunepianecrati.it</v>
      </c>
    </row>
    <row r="5081" spans="1:8" x14ac:dyDescent="0.25">
      <c r="A5081" s="4" t="s">
        <v>7801</v>
      </c>
      <c r="B5081" s="6" t="s">
        <v>5134</v>
      </c>
      <c r="C5081" s="4" t="s">
        <v>7815</v>
      </c>
      <c r="D5081" s="11">
        <v>8437</v>
      </c>
      <c r="E5081" s="11" t="str">
        <f t="shared" si="237"/>
        <v/>
      </c>
      <c r="F5081" s="11" t="str">
        <f t="shared" si="238"/>
        <v>ABRUZZO</v>
      </c>
      <c r="G5081" s="30">
        <f t="shared" si="239"/>
        <v>1.4195639433383164E-4</v>
      </c>
      <c r="H5081" s="31" t="str">
        <f>VLOOKUP(B5081,'PEC unito'!A$2:B$7902,2,0)</f>
        <v>protocollo@pec.comune.pianella.pe.it</v>
      </c>
    </row>
    <row r="5082" spans="1:8" x14ac:dyDescent="0.25">
      <c r="A5082" s="4" t="s">
        <v>7798</v>
      </c>
      <c r="B5082" s="6" t="s">
        <v>5135</v>
      </c>
      <c r="C5082" s="4" t="s">
        <v>7805</v>
      </c>
      <c r="D5082" s="11">
        <v>1041</v>
      </c>
      <c r="E5082" s="11" t="str">
        <f t="shared" si="237"/>
        <v/>
      </c>
      <c r="F5082" s="11" t="str">
        <f t="shared" si="238"/>
        <v>LOMBARDIA</v>
      </c>
      <c r="G5082" s="30">
        <f t="shared" si="239"/>
        <v>1.751530241810107E-5</v>
      </c>
      <c r="H5082" s="31" t="str">
        <f>VLOOKUP(B5082,'PEC unito'!A$2:B$7902,2,0)</f>
        <v>comune.pianellodellario@pec.provincia.como.it</v>
      </c>
    </row>
    <row r="5083" spans="1:8" x14ac:dyDescent="0.25">
      <c r="A5083" s="4" t="s">
        <v>7799</v>
      </c>
      <c r="B5083" s="6" t="s">
        <v>5136</v>
      </c>
      <c r="C5083" s="4" t="s">
        <v>7810</v>
      </c>
      <c r="D5083" s="11">
        <v>2290</v>
      </c>
      <c r="E5083" s="11" t="str">
        <f t="shared" si="237"/>
        <v/>
      </c>
      <c r="F5083" s="11" t="str">
        <f t="shared" si="238"/>
        <v>EMILIA-ROMAGNA</v>
      </c>
      <c r="G5083" s="30">
        <f t="shared" si="239"/>
        <v>3.8530300228099379E-5</v>
      </c>
      <c r="H5083" s="31" t="str">
        <f>VLOOKUP(B5083,'PEC unito'!A$2:B$7902,2,0)</f>
        <v>comunepianellovaltidone@pec.it</v>
      </c>
    </row>
    <row r="5084" spans="1:8" x14ac:dyDescent="0.25">
      <c r="A5084" s="4" t="s">
        <v>7798</v>
      </c>
      <c r="B5084" s="6" t="s">
        <v>5137</v>
      </c>
      <c r="C5084" s="4" t="s">
        <v>7805</v>
      </c>
      <c r="D5084" s="11">
        <v>2561</v>
      </c>
      <c r="E5084" s="11" t="str">
        <f t="shared" si="237"/>
        <v/>
      </c>
      <c r="F5084" s="11" t="str">
        <f t="shared" si="238"/>
        <v>LOMBARDIA</v>
      </c>
      <c r="G5084" s="30">
        <f t="shared" si="239"/>
        <v>4.3089999512734718E-5</v>
      </c>
      <c r="H5084" s="31" t="str">
        <f>VLOOKUP(B5084,'PEC unito'!A$2:B$7902,2,0)</f>
        <v>comune.pianengo@mailcert.cremasconline.it</v>
      </c>
    </row>
    <row r="5085" spans="1:8" x14ac:dyDescent="0.25">
      <c r="A5085" s="4" t="s">
        <v>7798</v>
      </c>
      <c r="B5085" s="6" t="s">
        <v>5138</v>
      </c>
      <c r="C5085" s="4" t="s">
        <v>7803</v>
      </c>
      <c r="D5085" s="11">
        <v>14169</v>
      </c>
      <c r="E5085" s="11" t="str">
        <f t="shared" si="237"/>
        <v/>
      </c>
      <c r="F5085" s="11" t="str">
        <f t="shared" si="238"/>
        <v>PIEMONTE</v>
      </c>
      <c r="G5085" s="30">
        <f t="shared" si="239"/>
        <v>2.3839992311438431E-4</v>
      </c>
      <c r="H5085" s="31" t="str">
        <f>VLOOKUP(B5085,'PEC unito'!A$2:B$7902,2,0)</f>
        <v>comune.pianezza@pec.it</v>
      </c>
    </row>
    <row r="5086" spans="1:8" x14ac:dyDescent="0.25">
      <c r="A5086" s="4" t="s">
        <v>7799</v>
      </c>
      <c r="B5086" s="6" t="s">
        <v>5139</v>
      </c>
      <c r="C5086" s="4" t="s">
        <v>7807</v>
      </c>
      <c r="D5086" s="11">
        <v>2060</v>
      </c>
      <c r="E5086" s="11" t="str">
        <f t="shared" si="237"/>
        <v/>
      </c>
      <c r="F5086" s="11" t="str">
        <f t="shared" si="238"/>
        <v>VENETO</v>
      </c>
      <c r="G5086" s="30">
        <f t="shared" si="239"/>
        <v>3.466044474667455E-5</v>
      </c>
      <c r="H5086" s="31" t="str">
        <f>VLOOKUP(B5086,'PEC unito'!A$2:B$7902,2,0)</f>
        <v xml:space="preserve">protocollo.pianezze.vi@cert.ip-veneto.net </v>
      </c>
    </row>
    <row r="5087" spans="1:8" x14ac:dyDescent="0.25">
      <c r="A5087" s="4" t="s">
        <v>7798</v>
      </c>
      <c r="B5087" s="6" t="s">
        <v>5140</v>
      </c>
      <c r="C5087" s="4" t="s">
        <v>7803</v>
      </c>
      <c r="D5087" s="11">
        <v>2222</v>
      </c>
      <c r="E5087" s="11" t="str">
        <f t="shared" si="237"/>
        <v/>
      </c>
      <c r="F5087" s="11" t="str">
        <f t="shared" si="238"/>
        <v>PIEMONTE</v>
      </c>
      <c r="G5087" s="30">
        <f t="shared" si="239"/>
        <v>3.7386169042286819E-5</v>
      </c>
      <c r="H5087" s="31" t="str">
        <f>VLOOKUP(B5087,'PEC unito'!A$2:B$7902,2,0)</f>
        <v>pianfei@cert.ruparpiemonte.it</v>
      </c>
    </row>
    <row r="5088" spans="1:8" x14ac:dyDescent="0.25">
      <c r="A5088" s="4" t="s">
        <v>7798</v>
      </c>
      <c r="B5088" s="6" t="s">
        <v>5141</v>
      </c>
      <c r="C5088" s="4" t="s">
        <v>7805</v>
      </c>
      <c r="D5088" s="11">
        <v>1512</v>
      </c>
      <c r="E5088" s="11" t="str">
        <f t="shared" si="237"/>
        <v/>
      </c>
      <c r="F5088" s="11" t="str">
        <f t="shared" si="238"/>
        <v>LOMBARDIA</v>
      </c>
      <c r="G5088" s="30">
        <f t="shared" si="239"/>
        <v>2.5440093425714522E-5</v>
      </c>
      <c r="H5088" s="31" t="str">
        <f>VLOOKUP(B5088,'PEC unito'!A$2:B$7902,2,0)</f>
        <v>comune.pianico@pec.regione.lombardia.it</v>
      </c>
    </row>
    <row r="5089" spans="1:8" x14ac:dyDescent="0.25">
      <c r="A5089" s="4" t="s">
        <v>7799</v>
      </c>
      <c r="B5089" s="6" t="s">
        <v>5142</v>
      </c>
      <c r="C5089" s="4" t="s">
        <v>7807</v>
      </c>
      <c r="D5089" s="11">
        <v>11968</v>
      </c>
      <c r="E5089" s="11" t="str">
        <f t="shared" si="237"/>
        <v/>
      </c>
      <c r="F5089" s="11" t="str">
        <f t="shared" si="238"/>
        <v>VENETO</v>
      </c>
      <c r="G5089" s="30">
        <f t="shared" si="239"/>
        <v>2.013670887030102E-4</v>
      </c>
      <c r="H5089" s="31" t="str">
        <f>VLOOKUP(B5089,'PEC unito'!A$2:B$7902,2,0)</f>
        <v>segreteria@comune.pianiga.ve.legalmail.it</v>
      </c>
    </row>
    <row r="5090" spans="1:8" x14ac:dyDescent="0.25">
      <c r="A5090" s="4" t="s">
        <v>7801</v>
      </c>
      <c r="B5090" s="6" t="s">
        <v>5143</v>
      </c>
      <c r="C5090" s="4" t="s">
        <v>7816</v>
      </c>
      <c r="D5090" s="11">
        <v>12991</v>
      </c>
      <c r="E5090" s="11" t="str">
        <f t="shared" si="237"/>
        <v/>
      </c>
      <c r="F5090" s="11" t="str">
        <f t="shared" si="238"/>
        <v>CAMPANIA</v>
      </c>
      <c r="G5090" s="30">
        <f t="shared" si="239"/>
        <v>2.1857953286604322E-4</v>
      </c>
      <c r="H5090" s="31" t="str">
        <f>VLOOKUP(B5090,'PEC unito'!A$2:B$7902,2,0)</f>
        <v>settore1@pec.comune.pianodisorrento.na.it</v>
      </c>
    </row>
    <row r="5091" spans="1:8" x14ac:dyDescent="0.25">
      <c r="A5091" s="4" t="s">
        <v>7801</v>
      </c>
      <c r="B5091" s="6" t="s">
        <v>208</v>
      </c>
      <c r="C5091" s="4" t="s">
        <v>7819</v>
      </c>
      <c r="D5091" s="11">
        <v>2559</v>
      </c>
      <c r="E5091" s="11" t="str">
        <f t="shared" si="237"/>
        <v/>
      </c>
      <c r="F5091" s="11" t="str">
        <f t="shared" si="238"/>
        <v>CALABRIA</v>
      </c>
      <c r="G5091" s="30">
        <f t="shared" si="239"/>
        <v>4.3056348595504936E-5</v>
      </c>
      <c r="H5091" s="31" t="str">
        <f>VLOOKUP(B5091,'PEC unito'!A$2:B$7902,2,0)</f>
        <v>segretario.pianopoli@asmepec.it</v>
      </c>
    </row>
    <row r="5092" spans="1:8" x14ac:dyDescent="0.25">
      <c r="A5092" s="4" t="s">
        <v>7799</v>
      </c>
      <c r="B5092" s="6" t="s">
        <v>5144</v>
      </c>
      <c r="C5092" s="4" t="s">
        <v>7810</v>
      </c>
      <c r="D5092" s="11">
        <v>16890</v>
      </c>
      <c r="E5092" s="11" t="str">
        <f t="shared" si="237"/>
        <v/>
      </c>
      <c r="F5092" s="11" t="str">
        <f t="shared" si="238"/>
        <v>EMILIA-ROMAGNA</v>
      </c>
      <c r="G5092" s="30">
        <f t="shared" si="239"/>
        <v>2.8418199600550154E-4</v>
      </c>
      <c r="H5092" s="31" t="str">
        <f>VLOOKUP(B5092,'PEC unito'!A$2:B$7902,2,0)</f>
        <v>comune.pianoro@cert.provincia.bo.it</v>
      </c>
    </row>
    <row r="5093" spans="1:8" x14ac:dyDescent="0.25">
      <c r="A5093" s="4" t="s">
        <v>7800</v>
      </c>
      <c r="B5093" s="6" t="s">
        <v>5145</v>
      </c>
      <c r="C5093" s="4" t="s">
        <v>7814</v>
      </c>
      <c r="D5093" s="11">
        <v>2147</v>
      </c>
      <c r="E5093" s="11" t="str">
        <f t="shared" si="237"/>
        <v/>
      </c>
      <c r="F5093" s="11" t="str">
        <f t="shared" si="238"/>
        <v>LAZIO</v>
      </c>
      <c r="G5093" s="30">
        <f t="shared" si="239"/>
        <v>3.6124259646170024E-5</v>
      </c>
      <c r="H5093" s="31" t="str">
        <f>VLOOKUP(B5093,'PEC unito'!A$2:B$7902,2,0)</f>
        <v>comunepiansano@legalmail.it</v>
      </c>
    </row>
    <row r="5094" spans="1:8" x14ac:dyDescent="0.25">
      <c r="A5094" s="4" t="s">
        <v>7798</v>
      </c>
      <c r="B5094" s="6" t="s">
        <v>5146</v>
      </c>
      <c r="C5094" s="4" t="s">
        <v>7805</v>
      </c>
      <c r="D5094" s="11">
        <v>1321</v>
      </c>
      <c r="E5094" s="11" t="str">
        <f t="shared" si="237"/>
        <v/>
      </c>
      <c r="F5094" s="11" t="str">
        <f t="shared" si="238"/>
        <v>LOMBARDIA</v>
      </c>
      <c r="G5094" s="30">
        <f t="shared" si="239"/>
        <v>2.2226430830270426E-5</v>
      </c>
      <c r="H5094" s="31" t="str">
        <f>VLOOKUP(B5094,'PEC unito'!A$2:B$7902,2,0)</f>
        <v>protocollo.piantedo@cert.provincia.so.it</v>
      </c>
    </row>
    <row r="5095" spans="1:8" x14ac:dyDescent="0.25">
      <c r="A5095" s="4" t="s">
        <v>7798</v>
      </c>
      <c r="B5095" s="6" t="s">
        <v>5147</v>
      </c>
      <c r="C5095" s="4" t="s">
        <v>7805</v>
      </c>
      <c r="D5095" s="11">
        <v>1109</v>
      </c>
      <c r="E5095" s="11" t="str">
        <f t="shared" si="237"/>
        <v/>
      </c>
      <c r="F5095" s="11" t="str">
        <f t="shared" si="238"/>
        <v>LOMBARDIA</v>
      </c>
      <c r="G5095" s="30">
        <f t="shared" si="239"/>
        <v>1.8659433603913627E-5</v>
      </c>
      <c r="H5095" s="31" t="str">
        <f>VLOOKUP(B5095,'PEC unito'!A$2:B$7902,2,0)</f>
        <v>comune.piario@pec.regione.lombardia.it</v>
      </c>
    </row>
    <row r="5096" spans="1:8" x14ac:dyDescent="0.25">
      <c r="A5096" s="4" t="s">
        <v>7798</v>
      </c>
      <c r="B5096" s="6" t="s">
        <v>5148</v>
      </c>
      <c r="C5096" s="4" t="s">
        <v>7803</v>
      </c>
      <c r="D5096" s="11">
        <v>2821</v>
      </c>
      <c r="E5096" s="11" t="str">
        <f t="shared" si="237"/>
        <v/>
      </c>
      <c r="F5096" s="11" t="str">
        <f t="shared" si="238"/>
        <v>PIEMONTE</v>
      </c>
      <c r="G5096" s="30">
        <f t="shared" si="239"/>
        <v>4.7464618752606265E-5</v>
      </c>
      <c r="H5096" s="31" t="str">
        <f>VLOOKUP(B5096,'PEC unito'!A$2:B$7902,2,0)</f>
        <v>piasco@cert.ruparpiemonte.it</v>
      </c>
    </row>
    <row r="5097" spans="1:8" x14ac:dyDescent="0.25">
      <c r="A5097" s="4" t="s">
        <v>7798</v>
      </c>
      <c r="B5097" s="6" t="s">
        <v>5149</v>
      </c>
      <c r="C5097" s="4" t="s">
        <v>7805</v>
      </c>
      <c r="D5097" s="11">
        <v>2309</v>
      </c>
      <c r="E5097" s="11" t="str">
        <f t="shared" si="237"/>
        <v/>
      </c>
      <c r="F5097" s="11" t="str">
        <f t="shared" si="238"/>
        <v>LOMBARDIA</v>
      </c>
      <c r="G5097" s="30">
        <f t="shared" si="239"/>
        <v>3.8849983941782299E-5</v>
      </c>
      <c r="H5097" s="31" t="str">
        <f>VLOOKUP(B5097,'PEC unito'!A$2:B$7902,2,0)</f>
        <v>protocollo.piateda@cert.provincia.so.it</v>
      </c>
    </row>
    <row r="5098" spans="1:8" x14ac:dyDescent="0.25">
      <c r="A5098" s="4" t="s">
        <v>7798</v>
      </c>
      <c r="B5098" s="6" t="s">
        <v>5150</v>
      </c>
      <c r="C5098" s="4" t="s">
        <v>7803</v>
      </c>
      <c r="D5098" s="11">
        <v>547</v>
      </c>
      <c r="E5098" s="11" t="str">
        <f t="shared" si="237"/>
        <v/>
      </c>
      <c r="F5098" s="11" t="str">
        <f t="shared" si="238"/>
        <v>PIEMONTE</v>
      </c>
      <c r="G5098" s="30">
        <f t="shared" si="239"/>
        <v>9.2035258623451355E-6</v>
      </c>
      <c r="H5098" s="31" t="str">
        <f>VLOOKUP(B5098,'PEC unito'!A$2:B$7902,2,0)</f>
        <v>piatto@pec.ptbiellese.it</v>
      </c>
    </row>
    <row r="5099" spans="1:8" x14ac:dyDescent="0.25">
      <c r="A5099" s="4" t="s">
        <v>7800</v>
      </c>
      <c r="B5099" s="6" t="s">
        <v>5151</v>
      </c>
      <c r="C5099" s="4" t="s">
        <v>7811</v>
      </c>
      <c r="D5099" s="11">
        <v>2458</v>
      </c>
      <c r="E5099" s="11" t="str">
        <f t="shared" si="237"/>
        <v/>
      </c>
      <c r="F5099" s="11" t="str">
        <f t="shared" si="238"/>
        <v>TOSCANA</v>
      </c>
      <c r="G5099" s="30">
        <f t="shared" si="239"/>
        <v>4.1356977275400993E-5</v>
      </c>
      <c r="H5099" s="31" t="str">
        <f>VLOOKUP(B5099,'PEC unito'!A$2:B$7902,2,0)</f>
        <v>comune.piazzaalserchio@postacert.toscana.it</v>
      </c>
    </row>
    <row r="5100" spans="1:8" x14ac:dyDescent="0.25">
      <c r="A5100" s="4" t="s">
        <v>7802</v>
      </c>
      <c r="B5100" s="6" t="s">
        <v>5152</v>
      </c>
      <c r="C5100" s="4" t="s">
        <v>7820</v>
      </c>
      <c r="D5100" s="11">
        <v>22196</v>
      </c>
      <c r="E5100" s="11" t="str">
        <f t="shared" si="237"/>
        <v/>
      </c>
      <c r="F5100" s="11" t="str">
        <f t="shared" si="238"/>
        <v>SICILIA</v>
      </c>
      <c r="G5100" s="30">
        <f t="shared" si="239"/>
        <v>3.7345787941611084E-4</v>
      </c>
      <c r="H5100" s="31" t="str">
        <f>VLOOKUP(B5100,'PEC unito'!A$2:B$7902,2,0)</f>
        <v>demografici@pec.comunepiazzaarmerina.it</v>
      </c>
    </row>
    <row r="5101" spans="1:8" x14ac:dyDescent="0.25">
      <c r="A5101" s="4" t="s">
        <v>7798</v>
      </c>
      <c r="B5101" s="6" t="s">
        <v>5153</v>
      </c>
      <c r="C5101" s="4" t="s">
        <v>7805</v>
      </c>
      <c r="D5101" s="11">
        <v>1235</v>
      </c>
      <c r="E5101" s="11" t="str">
        <f t="shared" si="237"/>
        <v/>
      </c>
      <c r="F5101" s="11" t="str">
        <f t="shared" si="238"/>
        <v>LOMBARDIA</v>
      </c>
      <c r="G5101" s="30">
        <f t="shared" si="239"/>
        <v>2.077944138938984E-5</v>
      </c>
      <c r="H5101" s="31" t="str">
        <f>VLOOKUP(B5101,'PEC unito'!A$2:B$7902,2,0)</f>
        <v>comune.piazzabrembana@pec.regione.lombardia.it</v>
      </c>
    </row>
    <row r="5102" spans="1:8" x14ac:dyDescent="0.25">
      <c r="A5102" s="4" t="s">
        <v>7798</v>
      </c>
      <c r="B5102" s="6" t="s">
        <v>5154</v>
      </c>
      <c r="C5102" s="4" t="s">
        <v>7805</v>
      </c>
      <c r="D5102" s="11">
        <v>437</v>
      </c>
      <c r="E5102" s="11" t="str">
        <f t="shared" si="237"/>
        <v/>
      </c>
      <c r="F5102" s="11" t="str">
        <f t="shared" si="238"/>
        <v>LOMBARDIA</v>
      </c>
      <c r="G5102" s="30">
        <f t="shared" si="239"/>
        <v>7.3527254147071734E-6</v>
      </c>
      <c r="H5102" s="31" t="str">
        <f>VLOOKUP(B5102,'PEC unito'!A$2:B$7902,2,0)</f>
        <v>comune.piazzatorre@pec.regione.lombardia.it</v>
      </c>
    </row>
    <row r="5103" spans="1:8" x14ac:dyDescent="0.25">
      <c r="A5103" s="4" t="s">
        <v>7799</v>
      </c>
      <c r="B5103" s="6" t="s">
        <v>5155</v>
      </c>
      <c r="C5103" s="4" t="s">
        <v>7807</v>
      </c>
      <c r="D5103" s="11">
        <v>11130</v>
      </c>
      <c r="E5103" s="11" t="str">
        <f t="shared" si="237"/>
        <v/>
      </c>
      <c r="F5103" s="11" t="str">
        <f t="shared" si="238"/>
        <v>VENETO</v>
      </c>
      <c r="G5103" s="30">
        <f t="shared" si="239"/>
        <v>1.8726735438373191E-4</v>
      </c>
      <c r="H5103" s="31" t="str">
        <f>VLOOKUP(B5103,'PEC unito'!A$2:B$7902,2,0)</f>
        <v>piazzolasulbrenta.pd@cert.ip-veneto.net</v>
      </c>
    </row>
    <row r="5104" spans="1:8" x14ac:dyDescent="0.25">
      <c r="A5104" s="4" t="s">
        <v>7798</v>
      </c>
      <c r="B5104" s="6" t="s">
        <v>5156</v>
      </c>
      <c r="C5104" s="4" t="s">
        <v>7805</v>
      </c>
      <c r="D5104" s="11">
        <v>84</v>
      </c>
      <c r="E5104" s="11" t="str">
        <f t="shared" si="237"/>
        <v/>
      </c>
      <c r="F5104" s="11" t="str">
        <f t="shared" si="238"/>
        <v>LOMBARDIA</v>
      </c>
      <c r="G5104" s="30">
        <f t="shared" si="239"/>
        <v>1.4133385236508069E-6</v>
      </c>
      <c r="H5104" s="31" t="str">
        <f>VLOOKUP(B5104,'PEC unito'!A$2:B$7902,2,0)</f>
        <v>comune.piazzolo@pec.regione.lombardia.it</v>
      </c>
    </row>
    <row r="5105" spans="1:8" x14ac:dyDescent="0.25">
      <c r="A5105" s="4" t="s">
        <v>7801</v>
      </c>
      <c r="B5105" s="6" t="s">
        <v>5157</v>
      </c>
      <c r="C5105" s="4" t="s">
        <v>7815</v>
      </c>
      <c r="D5105" s="11">
        <v>1338</v>
      </c>
      <c r="E5105" s="11" t="str">
        <f t="shared" si="237"/>
        <v/>
      </c>
      <c r="F5105" s="11" t="str">
        <f t="shared" si="238"/>
        <v>ABRUZZO</v>
      </c>
      <c r="G5105" s="30">
        <f t="shared" si="239"/>
        <v>2.2512463626723568E-5</v>
      </c>
      <c r="H5105" s="31" t="str">
        <f>VLOOKUP(B5105,'PEC unito'!A$2:B$7902,2,0)</f>
        <v>comunepicciano@legalmail.it</v>
      </c>
    </row>
    <row r="5106" spans="1:8" x14ac:dyDescent="0.25">
      <c r="A5106" s="4" t="s">
        <v>7801</v>
      </c>
      <c r="B5106" s="6" t="s">
        <v>5158</v>
      </c>
      <c r="C5106" s="4" t="s">
        <v>7818</v>
      </c>
      <c r="D5106" s="11">
        <v>6080</v>
      </c>
      <c r="E5106" s="11" t="str">
        <f t="shared" si="237"/>
        <v/>
      </c>
      <c r="F5106" s="11" t="str">
        <f t="shared" si="238"/>
        <v>BASILICATA</v>
      </c>
      <c r="G5106" s="30">
        <f t="shared" si="239"/>
        <v>1.0229878837853459E-4</v>
      </c>
      <c r="H5106" s="31" t="str">
        <f>VLOOKUP(B5106,'PEC unito'!A$2:B$7902,2,0)</f>
        <v>protocollo@pec.comune.picerno.pz.it</v>
      </c>
    </row>
    <row r="5107" spans="1:8" x14ac:dyDescent="0.25">
      <c r="A5107" s="4" t="s">
        <v>7800</v>
      </c>
      <c r="B5107" s="6" t="s">
        <v>5159</v>
      </c>
      <c r="C5107" s="4" t="s">
        <v>7814</v>
      </c>
      <c r="D5107" s="11">
        <v>1255</v>
      </c>
      <c r="E5107" s="11" t="str">
        <f t="shared" si="237"/>
        <v/>
      </c>
      <c r="F5107" s="11" t="str">
        <f t="shared" si="238"/>
        <v>LAZIO</v>
      </c>
      <c r="G5107" s="30">
        <f t="shared" si="239"/>
        <v>2.1115950561687651E-5</v>
      </c>
      <c r="H5107" s="31" t="str">
        <f>VLOOKUP(B5107,'PEC unito'!A$2:B$7902,2,0)</f>
        <v>info@comunepiciniscopec.it</v>
      </c>
    </row>
    <row r="5108" spans="1:8" x14ac:dyDescent="0.25">
      <c r="A5108" s="4" t="s">
        <v>7800</v>
      </c>
      <c r="B5108" s="6" t="s">
        <v>5160</v>
      </c>
      <c r="C5108" s="4" t="s">
        <v>7814</v>
      </c>
      <c r="D5108" s="11">
        <v>3004</v>
      </c>
      <c r="E5108" s="11" t="str">
        <f t="shared" si="237"/>
        <v/>
      </c>
      <c r="F5108" s="11" t="str">
        <f t="shared" si="238"/>
        <v>LAZIO</v>
      </c>
      <c r="G5108" s="30">
        <f t="shared" si="239"/>
        <v>5.0543677679131236E-5</v>
      </c>
      <c r="H5108" s="31" t="str">
        <f>VLOOKUP(B5108,'PEC unito'!A$2:B$7902,2,0)</f>
        <v>protocollo@pec.comunedipico.it</v>
      </c>
    </row>
    <row r="5109" spans="1:8" x14ac:dyDescent="0.25">
      <c r="A5109" s="4" t="s">
        <v>7798</v>
      </c>
      <c r="B5109" s="6" t="s">
        <v>5161</v>
      </c>
      <c r="C5109" s="4" t="s">
        <v>7803</v>
      </c>
      <c r="D5109" s="11">
        <v>612</v>
      </c>
      <c r="E5109" s="11" t="str">
        <f t="shared" si="237"/>
        <v/>
      </c>
      <c r="F5109" s="11" t="str">
        <f t="shared" si="238"/>
        <v>PIEMONTE</v>
      </c>
      <c r="G5109" s="30">
        <f t="shared" si="239"/>
        <v>1.0297180672313021E-5</v>
      </c>
      <c r="H5109" s="31" t="str">
        <f>VLOOKUP(B5109,'PEC unito'!A$2:B$7902,2,0)</f>
        <v>piea@cert.ruparpiemonte.it</v>
      </c>
    </row>
    <row r="5110" spans="1:8" x14ac:dyDescent="0.25">
      <c r="A5110" s="4" t="s">
        <v>7798</v>
      </c>
      <c r="B5110" s="6" t="s">
        <v>5162</v>
      </c>
      <c r="C5110" s="4" t="s">
        <v>7803</v>
      </c>
      <c r="D5110" s="11">
        <v>203</v>
      </c>
      <c r="E5110" s="11" t="str">
        <f t="shared" si="237"/>
        <v/>
      </c>
      <c r="F5110" s="11" t="str">
        <f t="shared" si="238"/>
        <v>PIEMONTE</v>
      </c>
      <c r="G5110" s="30">
        <f t="shared" si="239"/>
        <v>3.4155680988227833E-6</v>
      </c>
      <c r="H5110" s="31" t="str">
        <f>VLOOKUP(B5110,'PEC unito'!A$2:B$7902,2,0)</f>
        <v>piedicavallo@pec.ptbiellese.it</v>
      </c>
    </row>
    <row r="5111" spans="1:8" x14ac:dyDescent="0.25">
      <c r="A5111" s="4" t="s">
        <v>7802</v>
      </c>
      <c r="B5111" s="6" t="s">
        <v>5163</v>
      </c>
      <c r="C5111" s="4" t="s">
        <v>7820</v>
      </c>
      <c r="D5111" s="11">
        <v>4079</v>
      </c>
      <c r="E5111" s="11" t="str">
        <f t="shared" si="237"/>
        <v/>
      </c>
      <c r="F5111" s="11" t="str">
        <f t="shared" si="238"/>
        <v>SICILIA</v>
      </c>
      <c r="G5111" s="30">
        <f t="shared" si="239"/>
        <v>6.863104569013859E-5</v>
      </c>
      <c r="H5111" s="31" t="str">
        <f>VLOOKUP(B5111,'PEC unito'!A$2:B$7902,2,0)</f>
        <v>protocollo.generale@piedimontepec.e-etna.it</v>
      </c>
    </row>
    <row r="5112" spans="1:8" x14ac:dyDescent="0.25">
      <c r="A5112" s="4" t="s">
        <v>7801</v>
      </c>
      <c r="B5112" s="6" t="s">
        <v>5164</v>
      </c>
      <c r="C5112" s="4" t="s">
        <v>7816</v>
      </c>
      <c r="D5112" s="11">
        <v>11504</v>
      </c>
      <c r="E5112" s="11" t="str">
        <f t="shared" si="237"/>
        <v/>
      </c>
      <c r="F5112" s="11" t="str">
        <f t="shared" si="238"/>
        <v>CAMPANIA</v>
      </c>
      <c r="G5112" s="30">
        <f t="shared" si="239"/>
        <v>1.9356007590570098E-4</v>
      </c>
      <c r="H5112" s="31" t="str">
        <f>VLOOKUP(B5112,'PEC unito'!A$2:B$7902,2,0)</f>
        <v>comune.piedimontematese@asmepec.it</v>
      </c>
    </row>
    <row r="5113" spans="1:8" x14ac:dyDescent="0.25">
      <c r="A5113" s="4" t="s">
        <v>7800</v>
      </c>
      <c r="B5113" s="6" t="s">
        <v>5165</v>
      </c>
      <c r="C5113" s="4" t="s">
        <v>7814</v>
      </c>
      <c r="D5113" s="11">
        <v>6036</v>
      </c>
      <c r="E5113" s="11" t="str">
        <f t="shared" si="237"/>
        <v/>
      </c>
      <c r="F5113" s="11" t="str">
        <f t="shared" si="238"/>
        <v>LAZIO</v>
      </c>
      <c r="G5113" s="30">
        <f t="shared" si="239"/>
        <v>1.0155846819947941E-4</v>
      </c>
      <c r="H5113" s="31" t="str">
        <f>VLOOKUP(B5113,'PEC unito'!A$2:B$7902,2,0)</f>
        <v>protocollopiedimontesg@pec.it</v>
      </c>
    </row>
    <row r="5114" spans="1:8" x14ac:dyDescent="0.25">
      <c r="A5114" s="4" t="s">
        <v>7798</v>
      </c>
      <c r="B5114" s="6" t="s">
        <v>5166</v>
      </c>
      <c r="C5114" s="4" t="s">
        <v>7803</v>
      </c>
      <c r="D5114" s="11">
        <v>1559</v>
      </c>
      <c r="E5114" s="11" t="str">
        <f t="shared" si="237"/>
        <v/>
      </c>
      <c r="F5114" s="11" t="str">
        <f t="shared" si="238"/>
        <v>PIEMONTE</v>
      </c>
      <c r="G5114" s="30">
        <f t="shared" si="239"/>
        <v>2.623088998061438E-5</v>
      </c>
      <c r="H5114" s="31" t="str">
        <f>VLOOKUP(B5114,'PEC unito'!A$2:B$7902,2,0)</f>
        <v>piedimulera@postemailcertificata.it</v>
      </c>
    </row>
    <row r="5115" spans="1:8" x14ac:dyDescent="0.25">
      <c r="A5115" s="4" t="s">
        <v>7800</v>
      </c>
      <c r="B5115" s="6" t="s">
        <v>5167</v>
      </c>
      <c r="C5115" s="4" t="s">
        <v>7812</v>
      </c>
      <c r="D5115" s="11">
        <v>3799</v>
      </c>
      <c r="E5115" s="11" t="str">
        <f t="shared" si="237"/>
        <v/>
      </c>
      <c r="F5115" s="11" t="str">
        <f t="shared" si="238"/>
        <v>UMBRIA</v>
      </c>
      <c r="G5115" s="30">
        <f t="shared" si="239"/>
        <v>6.3919917277969234E-5</v>
      </c>
      <c r="H5115" s="31" t="str">
        <f>VLOOKUP(B5115,'PEC unito'!A$2:B$7902,2,0)</f>
        <v>comune.piegaro@postacert.umbria.it</v>
      </c>
    </row>
    <row r="5116" spans="1:8" x14ac:dyDescent="0.25">
      <c r="A5116" s="4" t="s">
        <v>7800</v>
      </c>
      <c r="B5116" s="6" t="s">
        <v>5168</v>
      </c>
      <c r="C5116" s="4" t="s">
        <v>7811</v>
      </c>
      <c r="D5116" s="11">
        <v>2141</v>
      </c>
      <c r="E5116" s="11" t="str">
        <f t="shared" si="237"/>
        <v/>
      </c>
      <c r="F5116" s="11" t="str">
        <f t="shared" si="238"/>
        <v>TOSCANA</v>
      </c>
      <c r="G5116" s="30">
        <f t="shared" si="239"/>
        <v>3.6023306894480685E-5</v>
      </c>
      <c r="H5116" s="31" t="str">
        <f>VLOOKUP(B5116,'PEC unito'!A$2:B$7902,2,0)</f>
        <v>comune.pienza@pec.consorzioterrecablate.it</v>
      </c>
    </row>
    <row r="5117" spans="1:8" x14ac:dyDescent="0.25">
      <c r="A5117" s="4" t="s">
        <v>7798</v>
      </c>
      <c r="B5117" s="6" t="s">
        <v>5169</v>
      </c>
      <c r="C5117" s="4" t="s">
        <v>7805</v>
      </c>
      <c r="D5117" s="11">
        <v>1152</v>
      </c>
      <c r="E5117" s="11" t="str">
        <f t="shared" si="237"/>
        <v/>
      </c>
      <c r="F5117" s="11" t="str">
        <f t="shared" si="238"/>
        <v>LOMBARDIA</v>
      </c>
      <c r="G5117" s="30">
        <f t="shared" si="239"/>
        <v>1.9382928324353924E-5</v>
      </c>
      <c r="H5117" s="31" t="str">
        <f>VLOOKUP(B5117,'PEC unito'!A$2:B$7902,2,0)</f>
        <v>anagrafe.comune.pieranica@pec.regione.lombardia.it</v>
      </c>
    </row>
    <row r="5118" spans="1:8" x14ac:dyDescent="0.25">
      <c r="A5118" s="4" t="s">
        <v>7798</v>
      </c>
      <c r="B5118" s="6" t="s">
        <v>5170</v>
      </c>
      <c r="C5118" s="4" t="s">
        <v>7805</v>
      </c>
      <c r="D5118" s="11">
        <v>915</v>
      </c>
      <c r="E5118" s="11" t="str">
        <f t="shared" si="237"/>
        <v/>
      </c>
      <c r="F5118" s="11" t="str">
        <f t="shared" si="238"/>
        <v>LOMBARDIA</v>
      </c>
      <c r="G5118" s="30">
        <f t="shared" si="239"/>
        <v>1.5395294632624861E-5</v>
      </c>
      <c r="H5118" s="31" t="str">
        <f>VLOOKUP(B5118,'PEC unito'!A$2:B$7902,2,0)</f>
        <v>comune.pietradegiorgi@pec.it</v>
      </c>
    </row>
    <row r="5119" spans="1:8" x14ac:dyDescent="0.25">
      <c r="A5119" s="2" t="s">
        <v>7798</v>
      </c>
      <c r="B5119" s="6" t="s">
        <v>5171</v>
      </c>
      <c r="C5119" s="4" t="s">
        <v>7809</v>
      </c>
      <c r="D5119" s="11">
        <v>8880</v>
      </c>
      <c r="E5119" s="11" t="str">
        <f t="shared" si="237"/>
        <v/>
      </c>
      <c r="F5119" s="11" t="str">
        <f t="shared" si="238"/>
        <v>LIGURIA</v>
      </c>
      <c r="G5119" s="30">
        <f t="shared" si="239"/>
        <v>1.4941007250022815E-4</v>
      </c>
      <c r="H5119" s="31" t="str">
        <f>VLOOKUP(B5119,'PEC unito'!A$2:B$7902,2,0)</f>
        <v>protocollo@pec.comunepietraligure.it</v>
      </c>
    </row>
    <row r="5120" spans="1:8" x14ac:dyDescent="0.25">
      <c r="A5120" s="4" t="s">
        <v>7798</v>
      </c>
      <c r="B5120" s="6" t="s">
        <v>5172</v>
      </c>
      <c r="C5120" s="4" t="s">
        <v>7803</v>
      </c>
      <c r="D5120" s="11">
        <v>900</v>
      </c>
      <c r="E5120" s="11" t="str">
        <f t="shared" si="237"/>
        <v/>
      </c>
      <c r="F5120" s="11" t="str">
        <f t="shared" si="238"/>
        <v>PIEMONTE</v>
      </c>
      <c r="G5120" s="30">
        <f t="shared" si="239"/>
        <v>1.5142912753401502E-5</v>
      </c>
      <c r="H5120" s="31" t="str">
        <f>VLOOKUP(B5120,'PEC unito'!A$2:B$7902,2,0)</f>
        <v>info@pec.comune.pietramarazzi.al.it</v>
      </c>
    </row>
    <row r="5121" spans="1:8" x14ac:dyDescent="0.25">
      <c r="A5121" s="4" t="s">
        <v>7801</v>
      </c>
      <c r="B5121" s="6" t="s">
        <v>5173</v>
      </c>
      <c r="C5121" s="4" t="s">
        <v>4200</v>
      </c>
      <c r="D5121" s="11">
        <v>826</v>
      </c>
      <c r="E5121" s="11" t="str">
        <f t="shared" si="237"/>
        <v/>
      </c>
      <c r="F5121" s="11" t="str">
        <f t="shared" si="238"/>
        <v>MOLISE</v>
      </c>
      <c r="G5121" s="30">
        <f t="shared" si="239"/>
        <v>1.38978288158996E-5</v>
      </c>
      <c r="H5121" s="31" t="str">
        <f>VLOOKUP(B5121,'PEC unito'!A$2:B$7902,2,0)</f>
        <v>pietrabbondante@pec.it</v>
      </c>
    </row>
    <row r="5122" spans="1:8" x14ac:dyDescent="0.25">
      <c r="A5122" s="4" t="s">
        <v>7798</v>
      </c>
      <c r="B5122" s="6" t="s">
        <v>5174</v>
      </c>
      <c r="C5122" s="4" t="s">
        <v>7809</v>
      </c>
      <c r="D5122" s="11">
        <v>541</v>
      </c>
      <c r="E5122" s="11" t="str">
        <f t="shared" ref="E5122:E5185" si="240">IF(D5122&gt;300000,"trovato","")</f>
        <v/>
      </c>
      <c r="F5122" s="11" t="str">
        <f t="shared" ref="F5122:F5185" si="241">IF(AND(D5122&gt;50000,D5122&lt;100000),"COMPRESO",C5122)</f>
        <v>LIGURIA</v>
      </c>
      <c r="G5122" s="30">
        <f t="shared" ref="G5122:G5185" si="242">D5122/Totale</f>
        <v>9.1025731106557924E-6</v>
      </c>
      <c r="H5122" s="31" t="str">
        <f>VLOOKUP(B5122,'PEC unito'!A$2:B$7902,2,0)</f>
        <v>comunepietrabruna@legalmail.it</v>
      </c>
    </row>
    <row r="5123" spans="1:8" x14ac:dyDescent="0.25">
      <c r="A5123" s="4" t="s">
        <v>7801</v>
      </c>
      <c r="B5123" s="6" t="s">
        <v>5175</v>
      </c>
      <c r="C5123" s="4" t="s">
        <v>7815</v>
      </c>
      <c r="D5123" s="11">
        <v>304</v>
      </c>
      <c r="E5123" s="11" t="str">
        <f t="shared" si="240"/>
        <v/>
      </c>
      <c r="F5123" s="11" t="str">
        <f t="shared" si="241"/>
        <v>ABRUZZO</v>
      </c>
      <c r="G5123" s="30">
        <f t="shared" si="242"/>
        <v>5.1149394189267298E-6</v>
      </c>
      <c r="H5123" s="31" t="str">
        <f>VLOOKUP(B5123,'PEC unito'!A$2:B$7902,2,0)</f>
        <v>postacert@pec.comune.pietracamela.te.it</v>
      </c>
    </row>
    <row r="5124" spans="1:8" x14ac:dyDescent="0.25">
      <c r="A5124" s="4" t="s">
        <v>7801</v>
      </c>
      <c r="B5124" s="6" t="s">
        <v>5176</v>
      </c>
      <c r="C5124" s="4" t="s">
        <v>4200</v>
      </c>
      <c r="D5124" s="11">
        <v>1433</v>
      </c>
      <c r="E5124" s="11" t="str">
        <f t="shared" si="240"/>
        <v/>
      </c>
      <c r="F5124" s="11" t="str">
        <f t="shared" si="241"/>
        <v>MOLISE</v>
      </c>
      <c r="G5124" s="30">
        <f t="shared" si="242"/>
        <v>2.411088219513817E-5</v>
      </c>
      <c r="H5124" s="31" t="str">
        <f>VLOOKUP(B5124,'PEC unito'!A$2:B$7902,2,0)</f>
        <v>comune.pietracatella@pec.it</v>
      </c>
    </row>
    <row r="5125" spans="1:8" x14ac:dyDescent="0.25">
      <c r="A5125" s="4" t="s">
        <v>7801</v>
      </c>
      <c r="B5125" s="6" t="s">
        <v>5177</v>
      </c>
      <c r="C5125" s="4" t="s">
        <v>4200</v>
      </c>
      <c r="D5125" s="11">
        <v>228</v>
      </c>
      <c r="E5125" s="11" t="str">
        <f t="shared" si="240"/>
        <v/>
      </c>
      <c r="F5125" s="11" t="str">
        <f t="shared" si="241"/>
        <v>MOLISE</v>
      </c>
      <c r="G5125" s="30">
        <f t="shared" si="242"/>
        <v>3.836204564195047E-6</v>
      </c>
      <c r="H5125" s="31" t="str">
        <f>VLOOKUP(B5125,'PEC unito'!A$2:B$7902,2,0)</f>
        <v>comunedipietracupa@postecert.it</v>
      </c>
    </row>
    <row r="5126" spans="1:8" x14ac:dyDescent="0.25">
      <c r="A5126" s="4" t="s">
        <v>7801</v>
      </c>
      <c r="B5126" s="6" t="s">
        <v>5178</v>
      </c>
      <c r="C5126" s="4" t="s">
        <v>7816</v>
      </c>
      <c r="D5126" s="11">
        <v>2375</v>
      </c>
      <c r="E5126" s="11" t="str">
        <f t="shared" si="240"/>
        <v/>
      </c>
      <c r="F5126" s="11" t="str">
        <f t="shared" si="241"/>
        <v>CAMPANIA</v>
      </c>
      <c r="G5126" s="30">
        <f t="shared" si="242"/>
        <v>3.9960464210365077E-5</v>
      </c>
      <c r="H5126" s="31" t="str">
        <f>VLOOKUP(B5126,'PEC unito'!A$2:B$7902,2,0)</f>
        <v>comune.pietradefusi@asmepec.it</v>
      </c>
    </row>
    <row r="5127" spans="1:8" x14ac:dyDescent="0.25">
      <c r="A5127" s="4" t="s">
        <v>7801</v>
      </c>
      <c r="B5127" s="6" t="s">
        <v>5179</v>
      </c>
      <c r="C5127" s="4" t="s">
        <v>7815</v>
      </c>
      <c r="D5127" s="11">
        <v>128</v>
      </c>
      <c r="E5127" s="11" t="str">
        <f t="shared" si="240"/>
        <v/>
      </c>
      <c r="F5127" s="11" t="str">
        <f t="shared" si="241"/>
        <v>ABRUZZO</v>
      </c>
      <c r="G5127" s="30">
        <f t="shared" si="242"/>
        <v>2.1536587027059915E-6</v>
      </c>
      <c r="H5127" s="31" t="str">
        <f>VLOOKUP(B5127,'PEC unito'!A$2:B$7902,2,0)</f>
        <v>comune.pietraferrazzana@pec.it</v>
      </c>
    </row>
    <row r="5128" spans="1:8" x14ac:dyDescent="0.25">
      <c r="A5128" s="4" t="s">
        <v>7801</v>
      </c>
      <c r="B5128" s="6" t="s">
        <v>102</v>
      </c>
      <c r="C5128" s="4" t="s">
        <v>7819</v>
      </c>
      <c r="D5128" s="11">
        <v>1377</v>
      </c>
      <c r="E5128" s="11" t="str">
        <f t="shared" si="240"/>
        <v/>
      </c>
      <c r="F5128" s="11" t="str">
        <f t="shared" si="241"/>
        <v>CALABRIA</v>
      </c>
      <c r="G5128" s="30">
        <f t="shared" si="242"/>
        <v>2.3168656512704296E-5</v>
      </c>
      <c r="H5128" s="31" t="str">
        <f>VLOOKUP(B5128,'PEC unito'!A$2:B$7902,2,0)</f>
        <v>comune.pietrafitta.cs@pec.it</v>
      </c>
    </row>
    <row r="5129" spans="1:8" x14ac:dyDescent="0.25">
      <c r="A5129" s="4" t="s">
        <v>7801</v>
      </c>
      <c r="B5129" s="6" t="s">
        <v>5180</v>
      </c>
      <c r="C5129" s="4" t="s">
        <v>7818</v>
      </c>
      <c r="D5129" s="11">
        <v>4267</v>
      </c>
      <c r="E5129" s="11" t="str">
        <f t="shared" si="240"/>
        <v/>
      </c>
      <c r="F5129" s="11" t="str">
        <f t="shared" si="241"/>
        <v>BASILICATA</v>
      </c>
      <c r="G5129" s="30">
        <f t="shared" si="242"/>
        <v>7.1794231909738006E-5</v>
      </c>
      <c r="H5129" s="31" t="str">
        <f>VLOOKUP(B5129,'PEC unito'!A$2:B$7902,2,0)</f>
        <v>protocollo@pec.comune.pietragalla.pz.it</v>
      </c>
    </row>
    <row r="5130" spans="1:8" x14ac:dyDescent="0.25">
      <c r="A5130" s="4" t="s">
        <v>7800</v>
      </c>
      <c r="B5130" s="6" t="s">
        <v>5181</v>
      </c>
      <c r="C5130" s="4" t="s">
        <v>7812</v>
      </c>
      <c r="D5130" s="11">
        <v>2182</v>
      </c>
      <c r="E5130" s="11" t="str">
        <f t="shared" si="240"/>
        <v/>
      </c>
      <c r="F5130" s="11" t="str">
        <f t="shared" si="241"/>
        <v>UMBRIA</v>
      </c>
      <c r="G5130" s="30">
        <f t="shared" si="242"/>
        <v>3.6713150697691195E-5</v>
      </c>
      <c r="H5130" s="31" t="str">
        <f>VLOOKUP(B5130,'PEC unito'!A$2:B$7902,2,0)</f>
        <v>comune.pietralunga@postacert.umbria.it</v>
      </c>
    </row>
    <row r="5131" spans="1:8" x14ac:dyDescent="0.25">
      <c r="A5131" s="4" t="s">
        <v>7801</v>
      </c>
      <c r="B5131" s="6" t="s">
        <v>5182</v>
      </c>
      <c r="C5131" s="4" t="s">
        <v>7816</v>
      </c>
      <c r="D5131" s="11">
        <v>4657</v>
      </c>
      <c r="E5131" s="11" t="str">
        <f t="shared" si="240"/>
        <v/>
      </c>
      <c r="F5131" s="11" t="str">
        <f t="shared" si="241"/>
        <v>CAMPANIA</v>
      </c>
      <c r="G5131" s="30">
        <f t="shared" si="242"/>
        <v>7.8356160769545334E-5</v>
      </c>
      <c r="H5131" s="31" t="str">
        <f>VLOOKUP(B5131,'PEC unito'!A$2:B$7902,2,0)</f>
        <v>protocollo.pietramelara@pec.it</v>
      </c>
    </row>
    <row r="5132" spans="1:8" x14ac:dyDescent="0.25">
      <c r="A5132" s="4" t="s">
        <v>7801</v>
      </c>
      <c r="B5132" s="6" t="s">
        <v>5183</v>
      </c>
      <c r="C5132" s="4" t="s">
        <v>7817</v>
      </c>
      <c r="D5132" s="11">
        <v>2745</v>
      </c>
      <c r="E5132" s="11" t="str">
        <f t="shared" si="240"/>
        <v/>
      </c>
      <c r="F5132" s="11" t="str">
        <f t="shared" si="241"/>
        <v>PUGLIA</v>
      </c>
      <c r="G5132" s="30">
        <f t="shared" si="242"/>
        <v>4.6185883897874583E-5</v>
      </c>
      <c r="H5132" s="31" t="str">
        <f>VLOOKUP(B5132,'PEC unito'!A$2:B$7902,2,0)</f>
        <v>protocollo@pec.comune.pietramontecorvino.fg.it</v>
      </c>
    </row>
    <row r="5133" spans="1:8" x14ac:dyDescent="0.25">
      <c r="A5133" s="4" t="s">
        <v>7801</v>
      </c>
      <c r="B5133" s="6" t="s">
        <v>5184</v>
      </c>
      <c r="C5133" s="4" t="s">
        <v>7815</v>
      </c>
      <c r="D5133" s="11">
        <v>509</v>
      </c>
      <c r="E5133" s="11" t="str">
        <f t="shared" si="240"/>
        <v/>
      </c>
      <c r="F5133" s="11" t="str">
        <f t="shared" si="241"/>
        <v>ABRUZZO</v>
      </c>
      <c r="G5133" s="30">
        <f t="shared" si="242"/>
        <v>8.5641584349792945E-6</v>
      </c>
      <c r="H5133" s="31" t="str">
        <f>VLOOKUP(B5133,'PEC unito'!A$2:B$7902,2,0)</f>
        <v>comune.pietranico@pec.it</v>
      </c>
    </row>
    <row r="5134" spans="1:8" x14ac:dyDescent="0.25">
      <c r="A5134" s="4" t="s">
        <v>7801</v>
      </c>
      <c r="B5134" s="6" t="s">
        <v>103</v>
      </c>
      <c r="C5134" s="4" t="s">
        <v>7819</v>
      </c>
      <c r="D5134" s="11">
        <v>1173</v>
      </c>
      <c r="E5134" s="11" t="str">
        <f t="shared" si="240"/>
        <v/>
      </c>
      <c r="F5134" s="11" t="str">
        <f t="shared" si="241"/>
        <v>CALABRIA</v>
      </c>
      <c r="G5134" s="30">
        <f t="shared" si="242"/>
        <v>1.9736262955266623E-5</v>
      </c>
      <c r="H5134" s="31" t="str">
        <f>VLOOKUP(B5134,'PEC unito'!A$2:B$7902,2,0)</f>
        <v>protocollogenerale.pietrapaola@asmepec.it</v>
      </c>
    </row>
    <row r="5135" spans="1:8" x14ac:dyDescent="0.25">
      <c r="A5135" s="4" t="s">
        <v>7801</v>
      </c>
      <c r="B5135" s="6" t="s">
        <v>5185</v>
      </c>
      <c r="C5135" s="4" t="s">
        <v>7818</v>
      </c>
      <c r="D5135" s="11">
        <v>1108</v>
      </c>
      <c r="E5135" s="11" t="str">
        <f t="shared" si="240"/>
        <v/>
      </c>
      <c r="F5135" s="11" t="str">
        <f t="shared" si="241"/>
        <v>BASILICATA</v>
      </c>
      <c r="G5135" s="30">
        <f t="shared" si="242"/>
        <v>1.8642608145298739E-5</v>
      </c>
      <c r="H5135" s="31" t="str">
        <f>VLOOKUP(B5135,'PEC unito'!A$2:B$7902,2,0)</f>
        <v>comunepietrapertosa.protocollo@pec.it</v>
      </c>
    </row>
    <row r="5136" spans="1:8" x14ac:dyDescent="0.25">
      <c r="A5136" s="4" t="s">
        <v>7802</v>
      </c>
      <c r="B5136" s="6" t="s">
        <v>5186</v>
      </c>
      <c r="C5136" s="4" t="s">
        <v>7820</v>
      </c>
      <c r="D5136" s="11">
        <v>7227</v>
      </c>
      <c r="E5136" s="11" t="str">
        <f t="shared" si="240"/>
        <v/>
      </c>
      <c r="F5136" s="11" t="str">
        <f t="shared" si="241"/>
        <v>SICILIA</v>
      </c>
      <c r="G5136" s="30">
        <f t="shared" si="242"/>
        <v>1.2159758940981405E-4</v>
      </c>
      <c r="H5136" s="31" t="str">
        <f>VLOOKUP(B5136,'PEC unito'!A$2:B$7902,2,0)</f>
        <v>pietraperzia.ced@pec.it</v>
      </c>
    </row>
    <row r="5137" spans="1:8" x14ac:dyDescent="0.25">
      <c r="A5137" s="4" t="s">
        <v>7798</v>
      </c>
      <c r="B5137" s="6" t="s">
        <v>5187</v>
      </c>
      <c r="C5137" s="4" t="s">
        <v>7803</v>
      </c>
      <c r="D5137" s="11">
        <v>91</v>
      </c>
      <c r="E5137" s="11" t="str">
        <f t="shared" si="240"/>
        <v/>
      </c>
      <c r="F5137" s="11" t="str">
        <f t="shared" si="241"/>
        <v>PIEMONTE</v>
      </c>
      <c r="G5137" s="30">
        <f t="shared" si="242"/>
        <v>1.5311167339550407E-6</v>
      </c>
      <c r="H5137" s="31" t="str">
        <f>VLOOKUP(B5137,'PEC unito'!A$2:B$7902,2,0)</f>
        <v>pietraporzio@cert.legalmail.it</v>
      </c>
    </row>
    <row r="5138" spans="1:8" x14ac:dyDescent="0.25">
      <c r="A5138" s="4" t="s">
        <v>7801</v>
      </c>
      <c r="B5138" s="6" t="s">
        <v>5188</v>
      </c>
      <c r="C5138" s="4" t="s">
        <v>7816</v>
      </c>
      <c r="D5138" s="11">
        <v>587</v>
      </c>
      <c r="E5138" s="11" t="str">
        <f t="shared" si="240"/>
        <v/>
      </c>
      <c r="F5138" s="11" t="str">
        <f t="shared" si="241"/>
        <v>CAMPANIA</v>
      </c>
      <c r="G5138" s="30">
        <f t="shared" si="242"/>
        <v>9.876544206940757E-6</v>
      </c>
      <c r="H5138" s="31" t="str">
        <f>VLOOKUP(B5138,'PEC unito'!A$2:B$7902,2,0)</f>
        <v>pietraroja@pec.cstsannio.it</v>
      </c>
    </row>
    <row r="5139" spans="1:8" x14ac:dyDescent="0.25">
      <c r="A5139" s="4" t="s">
        <v>7800</v>
      </c>
      <c r="B5139" s="6" t="s">
        <v>5189</v>
      </c>
      <c r="C5139" s="4" t="s">
        <v>7813</v>
      </c>
      <c r="D5139" s="11">
        <v>689</v>
      </c>
      <c r="E5139" s="11" t="str">
        <f t="shared" si="240"/>
        <v/>
      </c>
      <c r="F5139" s="11" t="str">
        <f t="shared" si="241"/>
        <v>MARCHE</v>
      </c>
      <c r="G5139" s="30">
        <f t="shared" si="242"/>
        <v>1.1592740985659594E-5</v>
      </c>
      <c r="H5139" s="31" t="str">
        <f>VLOOKUP(B5139,'PEC unito'!A$2:B$7902,2,0)</f>
        <v>comune.pietrarubbia@emarche.it</v>
      </c>
    </row>
    <row r="5140" spans="1:8" x14ac:dyDescent="0.25">
      <c r="A5140" s="4" t="s">
        <v>7800</v>
      </c>
      <c r="B5140" s="6" t="s">
        <v>5190</v>
      </c>
      <c r="C5140" s="4" t="s">
        <v>7811</v>
      </c>
      <c r="D5140" s="11">
        <v>24179</v>
      </c>
      <c r="E5140" s="11" t="str">
        <f t="shared" si="240"/>
        <v/>
      </c>
      <c r="F5140" s="11" t="str">
        <f t="shared" si="241"/>
        <v>TOSCANA</v>
      </c>
      <c r="G5140" s="30">
        <f t="shared" si="242"/>
        <v>4.0682276384943882E-4</v>
      </c>
      <c r="H5140" s="31" t="str">
        <f>VLOOKUP(B5140,'PEC unito'!A$2:B$7902,2,0)</f>
        <v>comune.pietrasanta@postacert.toscana.it</v>
      </c>
    </row>
    <row r="5141" spans="1:8" x14ac:dyDescent="0.25">
      <c r="A5141" s="4" t="s">
        <v>7801</v>
      </c>
      <c r="B5141" s="6" t="s">
        <v>5191</v>
      </c>
      <c r="C5141" s="4" t="s">
        <v>7816</v>
      </c>
      <c r="D5141" s="11">
        <v>1568</v>
      </c>
      <c r="E5141" s="11" t="str">
        <f t="shared" si="240"/>
        <v/>
      </c>
      <c r="F5141" s="11" t="str">
        <f t="shared" si="241"/>
        <v>CAMPANIA</v>
      </c>
      <c r="G5141" s="30">
        <f t="shared" si="242"/>
        <v>2.6382319108148396E-5</v>
      </c>
      <c r="H5141" s="31" t="str">
        <f>VLOOKUP(B5141,'PEC unito'!A$2:B$7902,2,0)</f>
        <v>comune.pietrastornina@asmepec.it</v>
      </c>
    </row>
    <row r="5142" spans="1:8" x14ac:dyDescent="0.25">
      <c r="A5142" s="4" t="s">
        <v>7801</v>
      </c>
      <c r="B5142" s="6" t="s">
        <v>5192</v>
      </c>
      <c r="C5142" s="4" t="s">
        <v>7816</v>
      </c>
      <c r="D5142" s="11">
        <v>3018</v>
      </c>
      <c r="E5142" s="11" t="str">
        <f t="shared" si="240"/>
        <v/>
      </c>
      <c r="F5142" s="11" t="str">
        <f t="shared" si="241"/>
        <v>CAMPANIA</v>
      </c>
      <c r="G5142" s="30">
        <f t="shared" si="242"/>
        <v>5.0779234099739705E-5</v>
      </c>
      <c r="H5142" s="31" t="str">
        <f>VLOOKUP(B5142,'PEC unito'!A$2:B$7902,2,0)</f>
        <v>servammpietravairano@asmepec.it</v>
      </c>
    </row>
    <row r="5143" spans="1:8" x14ac:dyDescent="0.25">
      <c r="A5143" s="4" t="s">
        <v>7801</v>
      </c>
      <c r="B5143" s="6" t="s">
        <v>5193</v>
      </c>
      <c r="C5143" s="4" t="s">
        <v>7816</v>
      </c>
      <c r="D5143" s="11">
        <v>3081</v>
      </c>
      <c r="E5143" s="11" t="str">
        <f t="shared" si="240"/>
        <v/>
      </c>
      <c r="F5143" s="11" t="str">
        <f t="shared" si="241"/>
        <v>CAMPANIA</v>
      </c>
      <c r="G5143" s="30">
        <f t="shared" si="242"/>
        <v>5.1839237992477806E-5</v>
      </c>
      <c r="H5143" s="31" t="str">
        <f>VLOOKUP(B5143,'PEC unito'!A$2:B$7902,2,0)</f>
        <v>pietrelcina@pec.cstsannio.it</v>
      </c>
    </row>
    <row r="5144" spans="1:8" x14ac:dyDescent="0.25">
      <c r="A5144" s="4" t="s">
        <v>7800</v>
      </c>
      <c r="B5144" s="6" t="s">
        <v>5194</v>
      </c>
      <c r="C5144" s="4" t="s">
        <v>7811</v>
      </c>
      <c r="D5144" s="11">
        <v>9460</v>
      </c>
      <c r="E5144" s="11" t="str">
        <f t="shared" si="240"/>
        <v/>
      </c>
      <c r="F5144" s="11" t="str">
        <f t="shared" si="241"/>
        <v>TOSCANA</v>
      </c>
      <c r="G5144" s="30">
        <f t="shared" si="242"/>
        <v>1.5916883849686467E-4</v>
      </c>
      <c r="H5144" s="31" t="str">
        <f>VLOOKUP(B5144,'PEC unito'!A$2:B$7902,2,0)</f>
        <v>comune.pieve-a-nievole@postacert.toscana.it</v>
      </c>
    </row>
    <row r="5145" spans="1:8" x14ac:dyDescent="0.25">
      <c r="A5145" s="4" t="s">
        <v>7798</v>
      </c>
      <c r="B5145" s="6" t="s">
        <v>5195</v>
      </c>
      <c r="C5145" s="4" t="s">
        <v>7805</v>
      </c>
      <c r="D5145" s="11">
        <v>916</v>
      </c>
      <c r="E5145" s="11" t="str">
        <f t="shared" si="240"/>
        <v/>
      </c>
      <c r="F5145" s="11" t="str">
        <f t="shared" si="241"/>
        <v>LOMBARDIA</v>
      </c>
      <c r="G5145" s="30">
        <f t="shared" si="242"/>
        <v>1.5412120091239752E-5</v>
      </c>
      <c r="H5145" s="31" t="str">
        <f>VLOOKUP(B5145,'PEC unito'!A$2:B$7902,2,0)</f>
        <v>comune.pievealbignola@pec.provincia.pv.it</v>
      </c>
    </row>
    <row r="5146" spans="1:8" x14ac:dyDescent="0.25">
      <c r="A5146" s="4" t="s">
        <v>7798</v>
      </c>
      <c r="B5146" s="6" t="s">
        <v>5197</v>
      </c>
      <c r="C5146" s="4" t="s">
        <v>7805</v>
      </c>
      <c r="D5146" s="11">
        <v>2108</v>
      </c>
      <c r="E5146" s="11" t="str">
        <f t="shared" si="240"/>
        <v/>
      </c>
      <c r="F5146" s="11" t="str">
        <f t="shared" si="241"/>
        <v>LOMBARDIA</v>
      </c>
      <c r="G5146" s="30">
        <f t="shared" si="242"/>
        <v>3.5468066760189296E-5</v>
      </c>
      <c r="H5146" s="31" t="str">
        <f>VLOOKUP(B5146,'PEC unito'!A$2:B$7902,2,0)</f>
        <v>comunepievedelcairo@pec.it</v>
      </c>
    </row>
    <row r="5147" spans="1:8" x14ac:dyDescent="0.25">
      <c r="A5147" s="4" t="s">
        <v>7799</v>
      </c>
      <c r="B5147" s="6" t="s">
        <v>5199</v>
      </c>
      <c r="C5147" s="4" t="s">
        <v>7806</v>
      </c>
      <c r="D5147" s="11">
        <v>1541</v>
      </c>
      <c r="E5147" s="11" t="str">
        <f t="shared" si="240"/>
        <v/>
      </c>
      <c r="F5147" s="11" t="str">
        <f t="shared" si="241"/>
        <v>TRENTINO-ALTO ADIGE/SÜDTIROL</v>
      </c>
      <c r="G5147" s="30">
        <f t="shared" si="242"/>
        <v>2.592803172554635E-5</v>
      </c>
      <c r="H5147" s="31" t="str">
        <f>VLOOKUP(B5147,'PEC unito'!A$2:B$7902,2,0)</f>
        <v>comune@pec.comune.pievedibono-prezzo.tn.it</v>
      </c>
    </row>
    <row r="5148" spans="1:8" x14ac:dyDescent="0.25">
      <c r="A5148" s="4" t="s">
        <v>7799</v>
      </c>
      <c r="B5148" s="6" t="s">
        <v>5200</v>
      </c>
      <c r="C5148" s="4" t="s">
        <v>7807</v>
      </c>
      <c r="D5148" s="11">
        <v>3956</v>
      </c>
      <c r="E5148" s="11" t="str">
        <f t="shared" si="240"/>
        <v/>
      </c>
      <c r="F5148" s="11" t="str">
        <f t="shared" si="241"/>
        <v>VENETO</v>
      </c>
      <c r="G5148" s="30">
        <f t="shared" si="242"/>
        <v>6.6561514280507044E-5</v>
      </c>
      <c r="H5148" s="31" t="str">
        <f>VLOOKUP(B5148,'PEC unito'!A$2:B$7902,2,0)</f>
        <v>pievedicadore.bl@cert.ip-veneto.net</v>
      </c>
    </row>
    <row r="5149" spans="1:8" x14ac:dyDescent="0.25">
      <c r="A5149" s="4" t="s">
        <v>7799</v>
      </c>
      <c r="B5149" s="6" t="s">
        <v>5201</v>
      </c>
      <c r="C5149" s="4" t="s">
        <v>7810</v>
      </c>
      <c r="D5149" s="11">
        <v>6895</v>
      </c>
      <c r="E5149" s="11" t="str">
        <f t="shared" si="240"/>
        <v/>
      </c>
      <c r="F5149" s="11" t="str">
        <f t="shared" si="241"/>
        <v>EMILIA-ROMAGNA</v>
      </c>
      <c r="G5149" s="30">
        <f t="shared" si="242"/>
        <v>1.1601153714967039E-4</v>
      </c>
      <c r="H5149" s="31" t="str">
        <f>VLOOKUP(B5149,'PEC unito'!A$2:B$7902,2,0)</f>
        <v>comune.pievedicento@cert.provincia.bo.it</v>
      </c>
    </row>
    <row r="5150" spans="1:8" x14ac:dyDescent="0.25">
      <c r="A5150" s="4" t="s">
        <v>7799</v>
      </c>
      <c r="B5150" s="6" t="s">
        <v>5202</v>
      </c>
      <c r="C5150" s="4" t="s">
        <v>7807</v>
      </c>
      <c r="D5150" s="11">
        <v>12057</v>
      </c>
      <c r="E5150" s="11" t="str">
        <f t="shared" si="240"/>
        <v/>
      </c>
      <c r="F5150" s="11" t="str">
        <f t="shared" si="241"/>
        <v>VENETO</v>
      </c>
      <c r="G5150" s="30">
        <f t="shared" si="242"/>
        <v>2.0286455451973544E-4</v>
      </c>
      <c r="H5150" s="31" t="str">
        <f>VLOOKUP(B5150,'PEC unito'!A$2:B$7902,2,0)</f>
        <v>segreteria@pec.comune.pievedisoligo.tv.it</v>
      </c>
    </row>
    <row r="5151" spans="1:8" x14ac:dyDescent="0.25">
      <c r="A5151" s="4" t="s">
        <v>7798</v>
      </c>
      <c r="B5151" s="6" t="s">
        <v>5203</v>
      </c>
      <c r="C5151" s="4" t="s">
        <v>7809</v>
      </c>
      <c r="D5151" s="11">
        <v>1400</v>
      </c>
      <c r="E5151" s="11" t="str">
        <f t="shared" si="240"/>
        <v/>
      </c>
      <c r="F5151" s="11" t="str">
        <f t="shared" si="241"/>
        <v>LIGURIA</v>
      </c>
      <c r="G5151" s="30">
        <f t="shared" si="242"/>
        <v>2.3555642060846781E-5</v>
      </c>
      <c r="H5151" s="31" t="str">
        <f>VLOOKUP(B5151,'PEC unito'!A$2:B$7902,2,0)</f>
        <v>comune.pievediteco@postecert.it</v>
      </c>
    </row>
    <row r="5152" spans="1:8" x14ac:dyDescent="0.25">
      <c r="A5152" s="4" t="s">
        <v>7798</v>
      </c>
      <c r="B5152" s="6" t="s">
        <v>5196</v>
      </c>
      <c r="C5152" s="4" t="s">
        <v>7805</v>
      </c>
      <c r="D5152" s="11">
        <v>1295</v>
      </c>
      <c r="E5152" s="11" t="str">
        <f t="shared" si="240"/>
        <v/>
      </c>
      <c r="F5152" s="11" t="str">
        <f t="shared" si="241"/>
        <v>LOMBARDIA</v>
      </c>
      <c r="G5152" s="30">
        <f t="shared" si="242"/>
        <v>2.1788968906283271E-5</v>
      </c>
      <c r="H5152" s="31" t="str">
        <f>VLOOKUP(B5152,'PEC unito'!A$2:B$7902,2,0)</f>
        <v>comune.pievedolmi@pec.regione.lombardia.it</v>
      </c>
    </row>
    <row r="5153" spans="1:8" x14ac:dyDescent="0.25">
      <c r="A5153" s="4" t="s">
        <v>7798</v>
      </c>
      <c r="B5153" s="6" t="s">
        <v>5204</v>
      </c>
      <c r="C5153" s="4" t="s">
        <v>7805</v>
      </c>
      <c r="D5153" s="11">
        <v>14868</v>
      </c>
      <c r="E5153" s="11" t="str">
        <f t="shared" si="240"/>
        <v/>
      </c>
      <c r="F5153" s="11" t="str">
        <f t="shared" si="241"/>
        <v>LOMBARDIA</v>
      </c>
      <c r="G5153" s="30">
        <f t="shared" si="242"/>
        <v>2.501609186861928E-4</v>
      </c>
      <c r="H5153" s="31" t="str">
        <f>VLOOKUP(B5153,'PEC unito'!A$2:B$7902,2,0)</f>
        <v>protocollo.pieveemanuele@legalmail.it</v>
      </c>
    </row>
    <row r="5154" spans="1:8" x14ac:dyDescent="0.25">
      <c r="A5154" s="4" t="s">
        <v>7798</v>
      </c>
      <c r="B5154" s="6" t="s">
        <v>5205</v>
      </c>
      <c r="C5154" s="4" t="s">
        <v>7805</v>
      </c>
      <c r="D5154" s="11">
        <v>1604</v>
      </c>
      <c r="E5154" s="11" t="str">
        <f t="shared" si="240"/>
        <v/>
      </c>
      <c r="F5154" s="11" t="str">
        <f t="shared" si="241"/>
        <v>LOMBARDIA</v>
      </c>
      <c r="G5154" s="30">
        <f t="shared" si="242"/>
        <v>2.6988035618284455E-5</v>
      </c>
      <c r="H5154" s="31" t="str">
        <f>VLOOKUP(B5154,'PEC unito'!A$2:B$7902,2,0)</f>
        <v>pievefissiraga@cert.elaus2002.net</v>
      </c>
    </row>
    <row r="5155" spans="1:8" x14ac:dyDescent="0.25">
      <c r="A5155" s="4" t="s">
        <v>7800</v>
      </c>
      <c r="B5155" s="6" t="s">
        <v>5206</v>
      </c>
      <c r="C5155" s="4" t="s">
        <v>7811</v>
      </c>
      <c r="D5155" s="11">
        <v>2418</v>
      </c>
      <c r="E5155" s="11" t="str">
        <f t="shared" si="240"/>
        <v/>
      </c>
      <c r="F5155" s="11" t="str">
        <f t="shared" si="241"/>
        <v>TOSCANA</v>
      </c>
      <c r="G5155" s="30">
        <f t="shared" si="242"/>
        <v>4.068395893080537E-5</v>
      </c>
      <c r="H5155" s="31" t="str">
        <f>VLOOKUP(B5155,'PEC unito'!A$2:B$7902,2,0)</f>
        <v>comune.pievefosciana@postacert.toscana.it</v>
      </c>
    </row>
    <row r="5156" spans="1:8" x14ac:dyDescent="0.25">
      <c r="A5156" s="2" t="s">
        <v>7798</v>
      </c>
      <c r="B5156" s="6" t="s">
        <v>5207</v>
      </c>
      <c r="C5156" s="4" t="s">
        <v>7809</v>
      </c>
      <c r="D5156" s="11">
        <v>2582</v>
      </c>
      <c r="E5156" s="11" t="str">
        <f t="shared" si="240"/>
        <v/>
      </c>
      <c r="F5156" s="11" t="str">
        <f t="shared" si="241"/>
        <v>LIGURIA</v>
      </c>
      <c r="G5156" s="30">
        <f t="shared" si="242"/>
        <v>4.3443334143647421E-5</v>
      </c>
      <c r="H5156" s="31" t="str">
        <f>VLOOKUP(B5156,'PEC unito'!A$2:B$7902,2,0)</f>
        <v>comune.pieveligure@pec.it</v>
      </c>
    </row>
    <row r="5157" spans="1:8" x14ac:dyDescent="0.25">
      <c r="A5157" s="4" t="s">
        <v>7798</v>
      </c>
      <c r="B5157" s="6" t="s">
        <v>5208</v>
      </c>
      <c r="C5157" s="4" t="s">
        <v>7805</v>
      </c>
      <c r="D5157" s="11">
        <v>2788</v>
      </c>
      <c r="E5157" s="11" t="str">
        <f t="shared" si="240"/>
        <v/>
      </c>
      <c r="F5157" s="11" t="str">
        <f t="shared" si="241"/>
        <v>LOMBARDIA</v>
      </c>
      <c r="G5157" s="30">
        <f t="shared" si="242"/>
        <v>4.6909378618314876E-5</v>
      </c>
      <c r="H5157" s="31" t="str">
        <f>VLOOKUP(B5157,'PEC unito'!A$2:B$7902,2,0)</f>
        <v>comune.pieveportomorone@pec.regione.lombardia.it</v>
      </c>
    </row>
    <row r="5158" spans="1:8" x14ac:dyDescent="0.25">
      <c r="A5158" s="4" t="s">
        <v>7798</v>
      </c>
      <c r="B5158" s="6" t="s">
        <v>5209</v>
      </c>
      <c r="C5158" s="4" t="s">
        <v>7805</v>
      </c>
      <c r="D5158" s="11">
        <v>1624</v>
      </c>
      <c r="E5158" s="11" t="str">
        <f t="shared" si="240"/>
        <v/>
      </c>
      <c r="F5158" s="11" t="str">
        <f t="shared" si="241"/>
        <v>LOMBARDIA</v>
      </c>
      <c r="G5158" s="30">
        <f t="shared" si="242"/>
        <v>2.7324544790582266E-5</v>
      </c>
      <c r="H5158" s="31" t="str">
        <f>VLOOKUP(B5158,'PEC unito'!A$2:B$7902,2,0)</f>
        <v>comune.pievesangiacomo@pec.regione.lombardia.it</v>
      </c>
    </row>
    <row r="5159" spans="1:8" x14ac:dyDescent="0.25">
      <c r="A5159" s="4" t="s">
        <v>7800</v>
      </c>
      <c r="B5159" s="6" t="s">
        <v>5210</v>
      </c>
      <c r="C5159" s="4" t="s">
        <v>7811</v>
      </c>
      <c r="D5159" s="11">
        <v>3190</v>
      </c>
      <c r="E5159" s="11" t="str">
        <f t="shared" si="240"/>
        <v/>
      </c>
      <c r="F5159" s="11" t="str">
        <f t="shared" si="241"/>
        <v>TOSCANA</v>
      </c>
      <c r="G5159" s="30">
        <f t="shared" si="242"/>
        <v>5.3673212981500877E-5</v>
      </c>
      <c r="H5159" s="31" t="str">
        <f>VLOOKUP(B5159,'PEC unito'!A$2:B$7902,2,0)</f>
        <v>protocollo.pievesantostefano@postacert.toscana.it</v>
      </c>
    </row>
    <row r="5160" spans="1:8" x14ac:dyDescent="0.25">
      <c r="A5160" s="4" t="s">
        <v>7799</v>
      </c>
      <c r="B5160" s="6" t="s">
        <v>5211</v>
      </c>
      <c r="C5160" s="4" t="s">
        <v>7806</v>
      </c>
      <c r="D5160" s="11">
        <v>681</v>
      </c>
      <c r="E5160" s="11" t="str">
        <f t="shared" si="240"/>
        <v/>
      </c>
      <c r="F5160" s="11" t="str">
        <f t="shared" si="241"/>
        <v>TRENTINO-ALTO ADIGE/SÜDTIROL</v>
      </c>
      <c r="G5160" s="30">
        <f t="shared" si="242"/>
        <v>1.145813731674047E-5</v>
      </c>
      <c r="H5160" s="31" t="str">
        <f>VLOOKUP(B5160,'PEC unito'!A$2:B$7902,2,0)</f>
        <v>comune@pec.comune.pievetesino.tn.it</v>
      </c>
    </row>
    <row r="5161" spans="1:8" x14ac:dyDescent="0.25">
      <c r="A5161" s="4" t="s">
        <v>7800</v>
      </c>
      <c r="B5161" s="6" t="s">
        <v>5212</v>
      </c>
      <c r="C5161" s="4" t="s">
        <v>7813</v>
      </c>
      <c r="D5161" s="11">
        <v>1483</v>
      </c>
      <c r="E5161" s="11" t="str">
        <f t="shared" si="240"/>
        <v/>
      </c>
      <c r="F5161" s="11" t="str">
        <f t="shared" si="241"/>
        <v>MARCHE</v>
      </c>
      <c r="G5161" s="30">
        <f t="shared" si="242"/>
        <v>2.4952155125882698E-5</v>
      </c>
      <c r="H5161" s="31" t="str">
        <f>VLOOKUP(B5161,'PEC unito'!A$2:B$7902,2,0)</f>
        <v>comune.pievetorina.mc@legalmail.it</v>
      </c>
    </row>
    <row r="5162" spans="1:8" x14ac:dyDescent="0.25">
      <c r="A5162" s="4" t="s">
        <v>7798</v>
      </c>
      <c r="B5162" s="6" t="s">
        <v>5213</v>
      </c>
      <c r="C5162" s="4" t="s">
        <v>7803</v>
      </c>
      <c r="D5162" s="11">
        <v>2644</v>
      </c>
      <c r="E5162" s="11" t="str">
        <f t="shared" si="240"/>
        <v/>
      </c>
      <c r="F5162" s="11" t="str">
        <f t="shared" si="241"/>
        <v>PIEMONTE</v>
      </c>
      <c r="G5162" s="30">
        <f t="shared" si="242"/>
        <v>4.4486512577770634E-5</v>
      </c>
      <c r="H5162" s="31" t="str">
        <f>VLOOKUP(B5162,'PEC unito'!A$2:B$7902,2,0)</f>
        <v>pievevergonte@pec.it</v>
      </c>
    </row>
    <row r="5163" spans="1:8" x14ac:dyDescent="0.25">
      <c r="A5163" s="4" t="s">
        <v>7799</v>
      </c>
      <c r="B5163" s="6" t="s">
        <v>5214</v>
      </c>
      <c r="C5163" s="4" t="s">
        <v>7810</v>
      </c>
      <c r="D5163" s="11">
        <v>2241</v>
      </c>
      <c r="E5163" s="11" t="str">
        <f t="shared" si="240"/>
        <v/>
      </c>
      <c r="F5163" s="11" t="str">
        <f t="shared" si="241"/>
        <v>EMILIA-ROMAGNA</v>
      </c>
      <c r="G5163" s="30">
        <f t="shared" si="242"/>
        <v>3.7705852755969739E-5</v>
      </c>
      <c r="H5163" s="31" t="str">
        <f>VLOOKUP(B5163,'PEC unito'!A$2:B$7902,2,0)</f>
        <v>comune@cert.comune.pievepelago.mo.it</v>
      </c>
    </row>
    <row r="5164" spans="1:8" x14ac:dyDescent="0.25">
      <c r="A5164" s="4" t="s">
        <v>7800</v>
      </c>
      <c r="B5164" s="6" t="s">
        <v>5215</v>
      </c>
      <c r="C5164" s="4" t="s">
        <v>7814</v>
      </c>
      <c r="D5164" s="11">
        <v>4657</v>
      </c>
      <c r="E5164" s="11" t="str">
        <f t="shared" si="240"/>
        <v/>
      </c>
      <c r="F5164" s="11" t="str">
        <f t="shared" si="241"/>
        <v>LAZIO</v>
      </c>
      <c r="G5164" s="30">
        <f t="shared" si="242"/>
        <v>7.8356160769545334E-5</v>
      </c>
      <c r="H5164" s="31" t="str">
        <f>VLOOKUP(B5164,'PEC unito'!A$2:B$7902,2,0)</f>
        <v>info@pec.comune.piglio.fr.it</v>
      </c>
    </row>
    <row r="5165" spans="1:8" x14ac:dyDescent="0.25">
      <c r="A5165" s="4" t="s">
        <v>7798</v>
      </c>
      <c r="B5165" s="6" t="s">
        <v>5216</v>
      </c>
      <c r="C5165" s="4" t="s">
        <v>7809</v>
      </c>
      <c r="D5165" s="11">
        <v>894</v>
      </c>
      <c r="E5165" s="11" t="str">
        <f t="shared" si="240"/>
        <v/>
      </c>
      <c r="F5165" s="11" t="str">
        <f t="shared" si="241"/>
        <v>LIGURIA</v>
      </c>
      <c r="G5165" s="30">
        <f t="shared" si="242"/>
        <v>1.5041960001712158E-5</v>
      </c>
      <c r="H5165" s="31" t="str">
        <f>VLOOKUP(B5165,'PEC unito'!A$2:B$7902,2,0)</f>
        <v>comune.pigna.im@legalmail.it</v>
      </c>
    </row>
    <row r="5166" spans="1:8" x14ac:dyDescent="0.25">
      <c r="A5166" s="4" t="s">
        <v>7800</v>
      </c>
      <c r="B5166" s="6" t="s">
        <v>5217</v>
      </c>
      <c r="C5166" s="4" t="s">
        <v>7814</v>
      </c>
      <c r="D5166" s="11">
        <v>2558</v>
      </c>
      <c r="E5166" s="11" t="str">
        <f t="shared" si="240"/>
        <v/>
      </c>
      <c r="F5166" s="11" t="str">
        <f t="shared" si="241"/>
        <v>LAZIO</v>
      </c>
      <c r="G5166" s="30">
        <f t="shared" si="242"/>
        <v>4.3039523136890048E-5</v>
      </c>
      <c r="H5166" s="31" t="str">
        <f>VLOOKUP(B5166,'PEC unito'!A$2:B$7902,2,0)</f>
        <v>int.servizigenerali@certipec.it</v>
      </c>
    </row>
    <row r="5167" spans="1:8" x14ac:dyDescent="0.25">
      <c r="A5167" s="4" t="s">
        <v>7801</v>
      </c>
      <c r="B5167" s="6" t="s">
        <v>5218</v>
      </c>
      <c r="C5167" s="4" t="s">
        <v>7816</v>
      </c>
      <c r="D5167" s="11">
        <v>6230</v>
      </c>
      <c r="E5167" s="11" t="str">
        <f t="shared" si="240"/>
        <v/>
      </c>
      <c r="F5167" s="11" t="str">
        <f t="shared" si="241"/>
        <v>CAMPANIA</v>
      </c>
      <c r="G5167" s="30">
        <f t="shared" si="242"/>
        <v>1.0482260717076818E-4</v>
      </c>
      <c r="H5167" s="31" t="str">
        <f>VLOOKUP(B5167,'PEC unito'!A$2:B$7902,2,0)</f>
        <v>servizidemografici.comunepignataro@legalmail.it</v>
      </c>
    </row>
    <row r="5168" spans="1:8" x14ac:dyDescent="0.25">
      <c r="A5168" s="4" t="s">
        <v>7801</v>
      </c>
      <c r="B5168" s="6" t="s">
        <v>5219</v>
      </c>
      <c r="C5168" s="4" t="s">
        <v>7818</v>
      </c>
      <c r="D5168" s="11">
        <v>6699</v>
      </c>
      <c r="E5168" s="11" t="str">
        <f t="shared" si="240"/>
        <v/>
      </c>
      <c r="F5168" s="11" t="str">
        <f t="shared" si="241"/>
        <v>BASILICATA</v>
      </c>
      <c r="G5168" s="30">
        <f t="shared" si="242"/>
        <v>1.1271374726115184E-4</v>
      </c>
      <c r="H5168" s="31" t="str">
        <f>VLOOKUP(B5168,'PEC unito'!A$2:B$7902,2,0)</f>
        <v>comune.pignola@anutel.it</v>
      </c>
    </row>
    <row r="5169" spans="1:8" x14ac:dyDescent="0.25">
      <c r="A5169" s="2" t="s">
        <v>7798</v>
      </c>
      <c r="B5169" s="6" t="s">
        <v>5220</v>
      </c>
      <c r="C5169" s="4" t="s">
        <v>7809</v>
      </c>
      <c r="D5169" s="11">
        <v>599</v>
      </c>
      <c r="E5169" s="11" t="str">
        <f t="shared" si="240"/>
        <v/>
      </c>
      <c r="F5169" s="11" t="str">
        <f t="shared" si="241"/>
        <v>LIGURIA</v>
      </c>
      <c r="G5169" s="30">
        <f t="shared" si="242"/>
        <v>1.0078449710319443E-5</v>
      </c>
      <c r="H5169" s="31" t="str">
        <f>VLOOKUP(B5169,'PEC unito'!A$2:B$7902,2,0)</f>
        <v>comune.pignone@legalmail.it</v>
      </c>
    </row>
    <row r="5170" spans="1:8" x14ac:dyDescent="0.25">
      <c r="A5170" s="4" t="s">
        <v>7798</v>
      </c>
      <c r="B5170" s="6" t="s">
        <v>5221</v>
      </c>
      <c r="C5170" s="4" t="s">
        <v>7805</v>
      </c>
      <c r="D5170" s="11">
        <v>266</v>
      </c>
      <c r="E5170" s="11" t="str">
        <f t="shared" si="240"/>
        <v/>
      </c>
      <c r="F5170" s="11" t="str">
        <f t="shared" si="241"/>
        <v>LOMBARDIA</v>
      </c>
      <c r="G5170" s="30">
        <f t="shared" si="242"/>
        <v>4.475571991560888E-6</v>
      </c>
      <c r="H5170" s="31" t="str">
        <f>VLOOKUP(B5170,'PEC unito'!A$2:B$7902,2,0)</f>
        <v>comune.pigra@pec.provincia.como.it</v>
      </c>
    </row>
    <row r="5171" spans="1:8" x14ac:dyDescent="0.25">
      <c r="A5171" s="4" t="s">
        <v>7798</v>
      </c>
      <c r="B5171" s="6" t="s">
        <v>5222</v>
      </c>
      <c r="C5171" s="4" t="s">
        <v>7803</v>
      </c>
      <c r="D5171" s="11">
        <v>137</v>
      </c>
      <c r="E5171" s="11" t="str">
        <f t="shared" si="240"/>
        <v/>
      </c>
      <c r="F5171" s="11" t="str">
        <f t="shared" si="241"/>
        <v>PIEMONTE</v>
      </c>
      <c r="G5171" s="30">
        <f t="shared" si="242"/>
        <v>2.3050878302400062E-6</v>
      </c>
      <c r="H5171" s="31" t="str">
        <f>VLOOKUP(B5171,'PEC unito'!A$2:B$7902,2,0)</f>
        <v>pila@cert.ruparpiemonte.it</v>
      </c>
    </row>
    <row r="5172" spans="1:8" x14ac:dyDescent="0.25">
      <c r="A5172" s="4" t="s">
        <v>7802</v>
      </c>
      <c r="B5172" s="8" t="s">
        <v>5223</v>
      </c>
      <c r="C5172" s="4" t="s">
        <v>7821</v>
      </c>
      <c r="D5172" s="11">
        <v>1193</v>
      </c>
      <c r="E5172" s="11" t="str">
        <f t="shared" si="240"/>
        <v/>
      </c>
      <c r="F5172" s="11" t="str">
        <f t="shared" si="241"/>
        <v>SARDEGNA</v>
      </c>
      <c r="G5172" s="30">
        <f t="shared" si="242"/>
        <v>2.0072772127564435E-5</v>
      </c>
      <c r="H5172" s="31" t="str">
        <f>VLOOKUP(B5172,'PEC unito'!A$2:B$7902,2,0)</f>
        <v>protocollo@pec.comune.pimentel.ca.it</v>
      </c>
    </row>
    <row r="5173" spans="1:8" x14ac:dyDescent="0.25">
      <c r="A5173" s="4" t="s">
        <v>7801</v>
      </c>
      <c r="B5173" s="6" t="s">
        <v>5224</v>
      </c>
      <c r="C5173" s="4" t="s">
        <v>7816</v>
      </c>
      <c r="D5173" s="11">
        <v>6000</v>
      </c>
      <c r="E5173" s="11" t="str">
        <f t="shared" si="240"/>
        <v/>
      </c>
      <c r="F5173" s="11" t="str">
        <f t="shared" si="241"/>
        <v>CAMPANIA</v>
      </c>
      <c r="G5173" s="30">
        <f t="shared" si="242"/>
        <v>1.0095275168934334E-4</v>
      </c>
      <c r="H5173" s="31" t="str">
        <f>VLOOKUP(B5173,'PEC unito'!A$2:B$7902,2,0)</f>
        <v>protocollo.pimonte@asmepec.it</v>
      </c>
    </row>
    <row r="5174" spans="1:8" x14ac:dyDescent="0.25">
      <c r="A5174" s="4" t="s">
        <v>7798</v>
      </c>
      <c r="B5174" s="6" t="s">
        <v>5225</v>
      </c>
      <c r="C5174" s="4" t="s">
        <v>7805</v>
      </c>
      <c r="D5174" s="11">
        <v>1702</v>
      </c>
      <c r="E5174" s="11" t="str">
        <f t="shared" si="240"/>
        <v/>
      </c>
      <c r="F5174" s="11" t="str">
        <f t="shared" si="241"/>
        <v>LOMBARDIA</v>
      </c>
      <c r="G5174" s="30">
        <f t="shared" si="242"/>
        <v>2.8636930562543731E-5</v>
      </c>
      <c r="H5174" s="31" t="str">
        <f>VLOOKUP(B5174,'PEC unito'!A$2:B$7902,2,0)</f>
        <v>mail@pec.comune.pinarolopo.pv.it</v>
      </c>
    </row>
    <row r="5175" spans="1:8" x14ac:dyDescent="0.25">
      <c r="A5175" s="4" t="s">
        <v>7798</v>
      </c>
      <c r="B5175" s="6" t="s">
        <v>5226</v>
      </c>
      <c r="C5175" s="4" t="s">
        <v>7803</v>
      </c>
      <c r="D5175" s="11">
        <v>3049</v>
      </c>
      <c r="E5175" s="11" t="str">
        <f t="shared" si="240"/>
        <v/>
      </c>
      <c r="F5175" s="11" t="str">
        <f t="shared" si="241"/>
        <v>PIEMONTE</v>
      </c>
      <c r="G5175" s="30">
        <f t="shared" si="242"/>
        <v>5.1300823316801311E-5</v>
      </c>
      <c r="H5175" s="31" t="str">
        <f>VLOOKUP(B5175,'PEC unito'!A$2:B$7902,2,0)</f>
        <v>pinasca@cert.ruparpiemonte.it</v>
      </c>
    </row>
    <row r="5176" spans="1:8" x14ac:dyDescent="0.25">
      <c r="A5176" s="4" t="s">
        <v>7799</v>
      </c>
      <c r="B5176" s="6" t="s">
        <v>5227</v>
      </c>
      <c r="C5176" s="4" t="s">
        <v>7807</v>
      </c>
      <c r="D5176" s="11">
        <v>1262</v>
      </c>
      <c r="E5176" s="11" t="str">
        <f t="shared" si="240"/>
        <v/>
      </c>
      <c r="F5176" s="11" t="str">
        <f t="shared" si="241"/>
        <v>VENETO</v>
      </c>
      <c r="G5176" s="30">
        <f t="shared" si="242"/>
        <v>2.1233728771991882E-5</v>
      </c>
      <c r="H5176" s="31" t="str">
        <f>VLOOKUP(B5176,'PEC unito'!A$2:B$7902,2,0)</f>
        <v>comune.pincara.ro@pecveneto.it</v>
      </c>
    </row>
    <row r="5177" spans="1:8" x14ac:dyDescent="0.25">
      <c r="A5177" s="4" t="s">
        <v>7798</v>
      </c>
      <c r="B5177" s="6" t="s">
        <v>5228</v>
      </c>
      <c r="C5177" s="4" t="s">
        <v>7803</v>
      </c>
      <c r="D5177" s="11">
        <v>34854</v>
      </c>
      <c r="E5177" s="11" t="str">
        <f t="shared" si="240"/>
        <v/>
      </c>
      <c r="F5177" s="11" t="str">
        <f t="shared" si="241"/>
        <v>PIEMONTE</v>
      </c>
      <c r="G5177" s="30">
        <f t="shared" si="242"/>
        <v>5.8643453456339555E-4</v>
      </c>
      <c r="H5177" s="31" t="str">
        <f>VLOOKUP(B5177,'PEC unito'!A$2:B$7902,2,0)</f>
        <v>ufficioelettorale@cert.comune.pinerolo.to.it</v>
      </c>
    </row>
    <row r="5178" spans="1:8" x14ac:dyDescent="0.25">
      <c r="A5178" s="4" t="s">
        <v>7801</v>
      </c>
      <c r="B5178" s="6" t="s">
        <v>5229</v>
      </c>
      <c r="C5178" s="4" t="s">
        <v>7815</v>
      </c>
      <c r="D5178" s="11">
        <v>14631</v>
      </c>
      <c r="E5178" s="11" t="str">
        <f t="shared" si="240"/>
        <v/>
      </c>
      <c r="F5178" s="11" t="str">
        <f t="shared" si="241"/>
        <v>ABRUZZO</v>
      </c>
      <c r="G5178" s="30">
        <f t="shared" si="242"/>
        <v>2.4617328499446377E-4</v>
      </c>
      <c r="H5178" s="31" t="str">
        <f>VLOOKUP(B5178,'PEC unito'!A$2:B$7902,2,0)</f>
        <v>protocollo@pec.comune.pineto.te.it</v>
      </c>
    </row>
    <row r="5179" spans="1:8" x14ac:dyDescent="0.25">
      <c r="A5179" s="4" t="s">
        <v>7798</v>
      </c>
      <c r="B5179" s="6" t="s">
        <v>5230</v>
      </c>
      <c r="C5179" s="4" t="s">
        <v>7803</v>
      </c>
      <c r="D5179" s="11">
        <v>221</v>
      </c>
      <c r="E5179" s="11" t="str">
        <f t="shared" si="240"/>
        <v/>
      </c>
      <c r="F5179" s="11" t="str">
        <f t="shared" si="241"/>
        <v>PIEMONTE</v>
      </c>
      <c r="G5179" s="30">
        <f t="shared" si="242"/>
        <v>3.7184263538908132E-6</v>
      </c>
      <c r="H5179" s="31" t="str">
        <f>VLOOKUP(B5179,'PEC unito'!A$2:B$7902,2,0)</f>
        <v>pino.dasti@cert.ruparpiemonte.it</v>
      </c>
    </row>
    <row r="5180" spans="1:8" x14ac:dyDescent="0.25">
      <c r="A5180" s="4" t="s">
        <v>7798</v>
      </c>
      <c r="B5180" s="6" t="s">
        <v>5231</v>
      </c>
      <c r="C5180" s="4" t="s">
        <v>7803</v>
      </c>
      <c r="D5180" s="11">
        <v>8481</v>
      </c>
      <c r="E5180" s="11" t="str">
        <f t="shared" si="240"/>
        <v/>
      </c>
      <c r="F5180" s="11" t="str">
        <f t="shared" si="241"/>
        <v>PIEMONTE</v>
      </c>
      <c r="G5180" s="30">
        <f t="shared" si="242"/>
        <v>1.4269671451288681E-4</v>
      </c>
      <c r="H5180" s="31" t="str">
        <f>VLOOKUP(B5180,'PEC unito'!A$2:B$7902,2,0)</f>
        <v>protocollo@cert.comune.pinotorinese.to.it</v>
      </c>
    </row>
    <row r="5181" spans="1:8" x14ac:dyDescent="0.25">
      <c r="A5181" s="4" t="s">
        <v>7799</v>
      </c>
      <c r="B5181" s="6" t="s">
        <v>5232</v>
      </c>
      <c r="C5181" s="4" t="s">
        <v>7808</v>
      </c>
      <c r="D5181" s="11">
        <v>1567</v>
      </c>
      <c r="E5181" s="11" t="str">
        <f t="shared" si="240"/>
        <v/>
      </c>
      <c r="F5181" s="11" t="str">
        <f t="shared" si="241"/>
        <v>FRIULI-VENEZIA GIULIA</v>
      </c>
      <c r="G5181" s="30">
        <f t="shared" si="242"/>
        <v>2.6365493649533505E-5</v>
      </c>
      <c r="H5181" s="31" t="str">
        <f>VLOOKUP(B5181,'PEC unito'!A$2:B$7902,2,0)</f>
        <v>comune.pinzanoaltagliamento@certgov.fvg.it</v>
      </c>
    </row>
    <row r="5182" spans="1:8" x14ac:dyDescent="0.25">
      <c r="A5182" s="4" t="s">
        <v>7799</v>
      </c>
      <c r="B5182" s="6" t="s">
        <v>5233</v>
      </c>
      <c r="C5182" s="4" t="s">
        <v>7806</v>
      </c>
      <c r="D5182" s="11">
        <v>3117</v>
      </c>
      <c r="E5182" s="11" t="str">
        <f t="shared" si="240"/>
        <v/>
      </c>
      <c r="F5182" s="11" t="str">
        <f t="shared" si="241"/>
        <v>TRENTINO-ALTO ADIGE/SÜDTIROL</v>
      </c>
      <c r="G5182" s="30">
        <f t="shared" si="242"/>
        <v>5.2444954502613872E-5</v>
      </c>
      <c r="H5182" s="31" t="str">
        <f>VLOOKUP(B5182,'PEC unito'!A$2:B$7902,2,0)</f>
        <v>segreteria@pec.comune.pinzolo.tn.it</v>
      </c>
    </row>
    <row r="5183" spans="1:8" x14ac:dyDescent="0.25">
      <c r="A5183" s="4" t="s">
        <v>7800</v>
      </c>
      <c r="B5183" s="6" t="s">
        <v>5234</v>
      </c>
      <c r="C5183" s="4" t="s">
        <v>7813</v>
      </c>
      <c r="D5183" s="11">
        <v>2109</v>
      </c>
      <c r="E5183" s="11" t="str">
        <f t="shared" si="240"/>
        <v/>
      </c>
      <c r="F5183" s="11" t="str">
        <f t="shared" si="241"/>
        <v>MARCHE</v>
      </c>
      <c r="G5183" s="30">
        <f t="shared" si="242"/>
        <v>3.5484892218804183E-5</v>
      </c>
      <c r="H5183" s="31" t="str">
        <f>VLOOKUP(B5183,'PEC unito'!A$2:B$7902,2,0)</f>
        <v>comune.piobbico@emarche.it</v>
      </c>
    </row>
    <row r="5184" spans="1:8" x14ac:dyDescent="0.25">
      <c r="A5184" s="4" t="s">
        <v>7798</v>
      </c>
      <c r="B5184" s="6" t="s">
        <v>5235</v>
      </c>
      <c r="C5184" s="4" t="s">
        <v>7803</v>
      </c>
      <c r="D5184" s="11">
        <v>1248</v>
      </c>
      <c r="E5184" s="11" t="str">
        <f t="shared" si="240"/>
        <v/>
      </c>
      <c r="F5184" s="11" t="str">
        <f t="shared" si="241"/>
        <v>PIEMONTE</v>
      </c>
      <c r="G5184" s="30">
        <f t="shared" si="242"/>
        <v>2.0998172351383417E-5</v>
      </c>
      <c r="H5184" s="31" t="str">
        <f>VLOOKUP(B5184,'PEC unito'!A$2:B$7902,2,0)</f>
        <v>piobesi.dalba@cert.ruparpiemonte.it</v>
      </c>
    </row>
    <row r="5185" spans="1:8" x14ac:dyDescent="0.25">
      <c r="A5185" s="4" t="s">
        <v>7798</v>
      </c>
      <c r="B5185" s="6" t="s">
        <v>5236</v>
      </c>
      <c r="C5185" s="4" t="s">
        <v>7803</v>
      </c>
      <c r="D5185" s="11">
        <v>3713</v>
      </c>
      <c r="E5185" s="11" t="str">
        <f t="shared" si="240"/>
        <v/>
      </c>
      <c r="F5185" s="11" t="str">
        <f t="shared" si="241"/>
        <v>PIEMONTE</v>
      </c>
      <c r="G5185" s="30">
        <f t="shared" si="242"/>
        <v>6.2472927837088635E-5</v>
      </c>
      <c r="H5185" s="31" t="str">
        <f>VLOOKUP(B5185,'PEC unito'!A$2:B$7902,2,0)</f>
        <v>protocollo.comune.piobesi.to@pec.it</v>
      </c>
    </row>
    <row r="5186" spans="1:8" x14ac:dyDescent="0.25">
      <c r="A5186" s="4" t="s">
        <v>7798</v>
      </c>
      <c r="B5186" s="6" t="s">
        <v>5237</v>
      </c>
      <c r="C5186" s="4" t="s">
        <v>7803</v>
      </c>
      <c r="D5186" s="11">
        <v>193</v>
      </c>
      <c r="E5186" s="11" t="str">
        <f t="shared" ref="E5186:E5249" si="243">IF(D5186&gt;300000,"trovato","")</f>
        <v/>
      </c>
      <c r="F5186" s="11" t="str">
        <f t="shared" ref="F5186:F5249" si="244">IF(AND(D5186&gt;50000,D5186&lt;100000),"COMPRESO",C5186)</f>
        <v>PIEMONTE</v>
      </c>
      <c r="G5186" s="30">
        <f t="shared" ref="G5186:G5249" si="245">D5186/Totale</f>
        <v>3.2473135126738775E-6</v>
      </c>
      <c r="H5186" s="31" t="str">
        <f>VLOOKUP(B5186,'PEC unito'!A$2:B$7902,2,0)</f>
        <v>piode@postemailcertificata.it</v>
      </c>
    </row>
    <row r="5187" spans="1:8" x14ac:dyDescent="0.25">
      <c r="A5187" s="4" t="s">
        <v>7798</v>
      </c>
      <c r="B5187" s="6" t="s">
        <v>5238</v>
      </c>
      <c r="C5187" s="4" t="s">
        <v>7805</v>
      </c>
      <c r="D5187" s="11">
        <v>35066</v>
      </c>
      <c r="E5187" s="11" t="str">
        <f t="shared" si="243"/>
        <v/>
      </c>
      <c r="F5187" s="11" t="str">
        <f t="shared" si="244"/>
        <v>LOMBARDIA</v>
      </c>
      <c r="G5187" s="30">
        <f t="shared" si="245"/>
        <v>5.9000153178975225E-4</v>
      </c>
      <c r="H5187" s="31" t="str">
        <f>VLOOKUP(B5187,'PEC unito'!A$2:B$7902,2,0)</f>
        <v>protocollo@cert.comune.pioltello.mi.it</v>
      </c>
    </row>
    <row r="5188" spans="1:8" x14ac:dyDescent="0.25">
      <c r="A5188" s="4" t="s">
        <v>7800</v>
      </c>
      <c r="B5188" s="6" t="s">
        <v>5239</v>
      </c>
      <c r="C5188" s="4" t="s">
        <v>7811</v>
      </c>
      <c r="D5188" s="11">
        <v>34419</v>
      </c>
      <c r="E5188" s="11" t="str">
        <f t="shared" si="243"/>
        <v/>
      </c>
      <c r="F5188" s="11" t="str">
        <f t="shared" si="244"/>
        <v>TOSCANA</v>
      </c>
      <c r="G5188" s="30">
        <f t="shared" si="245"/>
        <v>5.7911546006591814E-4</v>
      </c>
      <c r="H5188" s="31" t="str">
        <f>VLOOKUP(B5188,'PEC unito'!A$2:B$7902,2,0)</f>
        <v>comunepiombino@postacert.toscana.it</v>
      </c>
    </row>
    <row r="5189" spans="1:8" x14ac:dyDescent="0.25">
      <c r="A5189" s="4" t="s">
        <v>7799</v>
      </c>
      <c r="B5189" s="6" t="s">
        <v>5240</v>
      </c>
      <c r="C5189" s="4" t="s">
        <v>7807</v>
      </c>
      <c r="D5189" s="11">
        <v>9276</v>
      </c>
      <c r="E5189" s="11" t="str">
        <f t="shared" si="243"/>
        <v/>
      </c>
      <c r="F5189" s="11" t="str">
        <f t="shared" si="244"/>
        <v>VENETO</v>
      </c>
      <c r="G5189" s="30">
        <f t="shared" si="245"/>
        <v>1.5607295411172481E-4</v>
      </c>
      <c r="H5189" s="31" t="str">
        <f>VLOOKUP(B5189,'PEC unito'!A$2:B$7902,2,0)</f>
        <v>protocollo.comune.piombinodese.pd@pecveneto.it</v>
      </c>
    </row>
    <row r="5190" spans="1:8" x14ac:dyDescent="0.25">
      <c r="A5190" s="4" t="s">
        <v>7800</v>
      </c>
      <c r="B5190" s="6" t="s">
        <v>5241</v>
      </c>
      <c r="C5190" s="4" t="s">
        <v>7813</v>
      </c>
      <c r="D5190" s="11">
        <v>1250</v>
      </c>
      <c r="E5190" s="11" t="str">
        <f t="shared" si="243"/>
        <v/>
      </c>
      <c r="F5190" s="11" t="str">
        <f t="shared" si="244"/>
        <v>MARCHE</v>
      </c>
      <c r="G5190" s="30">
        <f t="shared" si="245"/>
        <v>2.1031823268613196E-5</v>
      </c>
      <c r="H5190" s="31" t="str">
        <f>VLOOKUP(B5190,'PEC unito'!A$2:B$7902,2,0)</f>
        <v>comune.pioraco.mc@legalmail.it</v>
      </c>
    </row>
    <row r="5191" spans="1:8" x14ac:dyDescent="0.25">
      <c r="A5191" s="4" t="s">
        <v>7798</v>
      </c>
      <c r="B5191" s="6" t="s">
        <v>5242</v>
      </c>
      <c r="C5191" s="4" t="s">
        <v>7803</v>
      </c>
      <c r="D5191" s="11">
        <v>18186</v>
      </c>
      <c r="E5191" s="11" t="str">
        <f t="shared" si="243"/>
        <v/>
      </c>
      <c r="F5191" s="11" t="str">
        <f t="shared" si="244"/>
        <v>PIEMONTE</v>
      </c>
      <c r="G5191" s="30">
        <f t="shared" si="245"/>
        <v>3.0598779037039969E-4</v>
      </c>
      <c r="H5191" s="31" t="str">
        <f>VLOOKUP(B5191,'PEC unito'!A$2:B$7902,2,0)</f>
        <v>servizidemografici.piossasco@legalmail.it</v>
      </c>
    </row>
    <row r="5192" spans="1:8" x14ac:dyDescent="0.25">
      <c r="A5192" s="4" t="s">
        <v>7798</v>
      </c>
      <c r="B5192" s="6" t="s">
        <v>5243</v>
      </c>
      <c r="C5192" s="4" t="s">
        <v>7803</v>
      </c>
      <c r="D5192" s="11">
        <v>680</v>
      </c>
      <c r="E5192" s="11" t="str">
        <f t="shared" si="243"/>
        <v/>
      </c>
      <c r="F5192" s="11" t="str">
        <f t="shared" si="244"/>
        <v>PIEMONTE</v>
      </c>
      <c r="G5192" s="30">
        <f t="shared" si="245"/>
        <v>1.1441311858125579E-5</v>
      </c>
      <c r="H5192" s="31" t="str">
        <f>VLOOKUP(B5192,'PEC unito'!A$2:B$7902,2,0)</f>
        <v>comune.piovamassaia.at@cert.legalmail.it</v>
      </c>
    </row>
    <row r="5193" spans="1:8" x14ac:dyDescent="0.25">
      <c r="A5193" s="4" t="s">
        <v>7799</v>
      </c>
      <c r="B5193" s="6" t="s">
        <v>5244</v>
      </c>
      <c r="C5193" s="4" t="s">
        <v>7807</v>
      </c>
      <c r="D5193" s="11">
        <v>19067</v>
      </c>
      <c r="E5193" s="11" t="str">
        <f t="shared" si="243"/>
        <v/>
      </c>
      <c r="F5193" s="11" t="str">
        <f t="shared" si="244"/>
        <v>VENETO</v>
      </c>
      <c r="G5193" s="30">
        <f t="shared" si="245"/>
        <v>3.2081101941011826E-4</v>
      </c>
      <c r="H5193" s="31" t="str">
        <f>VLOOKUP(B5193,'PEC unito'!A$2:B$7902,2,0)</f>
        <v>polisportello@pec.comune.piove.pd.it</v>
      </c>
    </row>
    <row r="5194" spans="1:8" x14ac:dyDescent="0.25">
      <c r="A5194" s="4" t="s">
        <v>7799</v>
      </c>
      <c r="B5194" s="6" t="s">
        <v>5245</v>
      </c>
      <c r="C5194" s="4" t="s">
        <v>7807</v>
      </c>
      <c r="D5194" s="11">
        <v>8295</v>
      </c>
      <c r="E5194" s="11" t="str">
        <f t="shared" si="243"/>
        <v/>
      </c>
      <c r="F5194" s="11" t="str">
        <f t="shared" si="244"/>
        <v>VENETO</v>
      </c>
      <c r="G5194" s="30">
        <f t="shared" si="245"/>
        <v>1.3956717921051717E-4</v>
      </c>
      <c r="H5194" s="31" t="str">
        <f>VLOOKUP(B5194,'PEC unito'!A$2:B$7902,2,0)</f>
        <v>piovenerocchette.vi@cert.ip-veneto.net</v>
      </c>
    </row>
    <row r="5195" spans="1:8" x14ac:dyDescent="0.25">
      <c r="A5195" s="4" t="s">
        <v>7799</v>
      </c>
      <c r="B5195" s="6" t="s">
        <v>5246</v>
      </c>
      <c r="C5195" s="4" t="s">
        <v>7810</v>
      </c>
      <c r="D5195" s="11">
        <v>642</v>
      </c>
      <c r="E5195" s="11" t="str">
        <f t="shared" si="243"/>
        <v/>
      </c>
      <c r="F5195" s="11" t="str">
        <f t="shared" si="244"/>
        <v>EMILIA-ROMAGNA</v>
      </c>
      <c r="G5195" s="30">
        <f t="shared" si="245"/>
        <v>1.0801944430759738E-5</v>
      </c>
      <c r="H5195" s="31" t="str">
        <f>VLOOKUP(B5195,'PEC unito'!A$2:B$7902,2,0)</f>
        <v>comune.piozzano@sintranet.legalmail.it</v>
      </c>
    </row>
    <row r="5196" spans="1:8" x14ac:dyDescent="0.25">
      <c r="A5196" s="4" t="s">
        <v>7798</v>
      </c>
      <c r="B5196" s="6" t="s">
        <v>5247</v>
      </c>
      <c r="C5196" s="4" t="s">
        <v>7803</v>
      </c>
      <c r="D5196" s="11">
        <v>1007</v>
      </c>
      <c r="E5196" s="11" t="str">
        <f t="shared" si="243"/>
        <v/>
      </c>
      <c r="F5196" s="11" t="str">
        <f t="shared" si="244"/>
        <v>PIEMONTE</v>
      </c>
      <c r="G5196" s="30">
        <f t="shared" si="245"/>
        <v>1.694323682519479E-5</v>
      </c>
      <c r="H5196" s="31" t="str">
        <f>VLOOKUP(B5196,'PEC unito'!A$2:B$7902,2,0)</f>
        <v>piozzo@cert.ruparpiemonte.it</v>
      </c>
    </row>
    <row r="5197" spans="1:8" x14ac:dyDescent="0.25">
      <c r="A5197" s="4" t="s">
        <v>7802</v>
      </c>
      <c r="B5197" s="6" t="s">
        <v>5248</v>
      </c>
      <c r="C5197" s="4" t="s">
        <v>7820</v>
      </c>
      <c r="D5197" s="11">
        <v>3964</v>
      </c>
      <c r="E5197" s="11" t="str">
        <f t="shared" si="243"/>
        <v/>
      </c>
      <c r="F5197" s="11" t="str">
        <f t="shared" si="244"/>
        <v>SICILIA</v>
      </c>
      <c r="G5197" s="30">
        <f t="shared" si="245"/>
        <v>6.6696117949426173E-5</v>
      </c>
      <c r="H5197" s="31" t="str">
        <f>VLOOKUP(B5197,'PEC unito'!A$2:B$7902,2,0)</f>
        <v>urp@pec.comune.piraino.me.it</v>
      </c>
    </row>
    <row r="5198" spans="1:8" x14ac:dyDescent="0.25">
      <c r="A5198" s="4" t="s">
        <v>7800</v>
      </c>
      <c r="B5198" s="6" t="s">
        <v>5249</v>
      </c>
      <c r="C5198" s="4" t="s">
        <v>7811</v>
      </c>
      <c r="D5198" s="11">
        <v>85858</v>
      </c>
      <c r="E5198" s="11" t="str">
        <f t="shared" si="243"/>
        <v/>
      </c>
      <c r="F5198" s="11" t="str">
        <f t="shared" si="244"/>
        <v>COMPRESO</v>
      </c>
      <c r="G5198" s="30">
        <f t="shared" si="245"/>
        <v>1.4446002257572734E-3</v>
      </c>
      <c r="H5198" s="31" t="str">
        <f>VLOOKUP(B5198,'PEC unito'!A$2:B$7902,2,0)</f>
        <v>comune.pisa@postacert.toscana.it</v>
      </c>
    </row>
    <row r="5199" spans="1:8" x14ac:dyDescent="0.25">
      <c r="A5199" s="4" t="s">
        <v>7798</v>
      </c>
      <c r="B5199" s="6" t="s">
        <v>5250</v>
      </c>
      <c r="C5199" s="4" t="s">
        <v>7803</v>
      </c>
      <c r="D5199" s="11">
        <v>770</v>
      </c>
      <c r="E5199" s="11" t="str">
        <f t="shared" si="243"/>
        <v/>
      </c>
      <c r="F5199" s="11" t="str">
        <f t="shared" si="244"/>
        <v>PIEMONTE</v>
      </c>
      <c r="G5199" s="30">
        <f t="shared" si="245"/>
        <v>1.295560313346573E-5</v>
      </c>
      <c r="H5199" s="31" t="str">
        <f>VLOOKUP(B5199,'PEC unito'!A$2:B$7902,2,0)</f>
        <v>pisano@cert.ruparpiemonte.it</v>
      </c>
    </row>
    <row r="5200" spans="1:8" x14ac:dyDescent="0.25">
      <c r="A5200" s="4" t="s">
        <v>7798</v>
      </c>
      <c r="B5200" s="6" t="s">
        <v>5251</v>
      </c>
      <c r="C5200" s="4" t="s">
        <v>7803</v>
      </c>
      <c r="D5200" s="11">
        <v>3450</v>
      </c>
      <c r="E5200" s="11" t="str">
        <f t="shared" si="243"/>
        <v/>
      </c>
      <c r="F5200" s="11" t="str">
        <f t="shared" si="244"/>
        <v>PIEMONTE</v>
      </c>
      <c r="G5200" s="30">
        <f t="shared" si="245"/>
        <v>5.8047832221372424E-5</v>
      </c>
      <c r="H5200" s="31" t="str">
        <f>VLOOKUP(B5200,'PEC unito'!A$2:B$7902,2,0)</f>
        <v>comune.piscina.to@pec.it</v>
      </c>
    </row>
    <row r="5201" spans="1:8" x14ac:dyDescent="0.25">
      <c r="A5201" s="4" t="s">
        <v>7802</v>
      </c>
      <c r="B5201" s="8" t="s">
        <v>5252</v>
      </c>
      <c r="C5201" s="4" t="s">
        <v>7821</v>
      </c>
      <c r="D5201" s="11">
        <v>872</v>
      </c>
      <c r="E5201" s="11" t="str">
        <f t="shared" si="243"/>
        <v/>
      </c>
      <c r="F5201" s="11" t="str">
        <f t="shared" si="244"/>
        <v>SARDEGNA</v>
      </c>
      <c r="G5201" s="30">
        <f t="shared" si="245"/>
        <v>1.4671799912184566E-5</v>
      </c>
      <c r="H5201" s="31" t="str">
        <f>VLOOKUP(B5201,'PEC unito'!A$2:B$7902,2,0)</f>
        <v>protocollo@pec.comune.piscinas.ci.it</v>
      </c>
    </row>
    <row r="5202" spans="1:8" x14ac:dyDescent="0.25">
      <c r="A5202" s="4" t="s">
        <v>7801</v>
      </c>
      <c r="B5202" s="6" t="s">
        <v>5253</v>
      </c>
      <c r="C5202" s="4" t="s">
        <v>7816</v>
      </c>
      <c r="D5202" s="11">
        <v>2748</v>
      </c>
      <c r="E5202" s="11" t="str">
        <f t="shared" si="243"/>
        <v/>
      </c>
      <c r="F5202" s="11" t="str">
        <f t="shared" si="244"/>
        <v>CAMPANIA</v>
      </c>
      <c r="G5202" s="30">
        <f t="shared" si="245"/>
        <v>4.6236360273719253E-5</v>
      </c>
      <c r="H5202" s="31" t="str">
        <f>VLOOKUP(B5202,'PEC unito'!A$2:B$7902,2,0)</f>
        <v>comune.pisciotta@pec.it</v>
      </c>
    </row>
    <row r="5203" spans="1:8" x14ac:dyDescent="0.25">
      <c r="A5203" s="4" t="s">
        <v>7798</v>
      </c>
      <c r="B5203" s="6" t="s">
        <v>5254</v>
      </c>
      <c r="C5203" s="4" t="s">
        <v>7805</v>
      </c>
      <c r="D5203" s="11">
        <v>8112</v>
      </c>
      <c r="E5203" s="11" t="str">
        <f t="shared" si="243"/>
        <v/>
      </c>
      <c r="F5203" s="11" t="str">
        <f t="shared" si="244"/>
        <v>LOMBARDIA</v>
      </c>
      <c r="G5203" s="30">
        <f t="shared" si="245"/>
        <v>1.364881202839922E-4</v>
      </c>
      <c r="H5203" s="31" t="str">
        <f>VLOOKUP(B5203,'PEC unito'!A$2:B$7902,2,0)</f>
        <v>protocollo@pec.comune.pisogne.bs.it</v>
      </c>
    </row>
    <row r="5204" spans="1:8" x14ac:dyDescent="0.25">
      <c r="A5204" s="4" t="s">
        <v>7800</v>
      </c>
      <c r="B5204" s="6" t="s">
        <v>5255</v>
      </c>
      <c r="C5204" s="4" t="s">
        <v>7814</v>
      </c>
      <c r="D5204" s="11">
        <v>803</v>
      </c>
      <c r="E5204" s="11" t="str">
        <f t="shared" si="243"/>
        <v/>
      </c>
      <c r="F5204" s="11" t="str">
        <f t="shared" si="244"/>
        <v>LAZIO</v>
      </c>
      <c r="G5204" s="30">
        <f t="shared" si="245"/>
        <v>1.3510843267757119E-5</v>
      </c>
      <c r="H5204" s="31" t="str">
        <f>VLOOKUP(B5204,'PEC unito'!A$2:B$7902,2,0)</f>
        <v>comunedipisoniano.rm.anagrafe@pa.postacertificata.gov.it</v>
      </c>
    </row>
    <row r="5205" spans="1:8" x14ac:dyDescent="0.25">
      <c r="A5205" s="4" t="s">
        <v>7801</v>
      </c>
      <c r="B5205" s="6" t="s">
        <v>5256</v>
      </c>
      <c r="C5205" s="4" t="s">
        <v>7818</v>
      </c>
      <c r="D5205" s="11">
        <v>17361</v>
      </c>
      <c r="E5205" s="11" t="str">
        <f t="shared" si="243"/>
        <v/>
      </c>
      <c r="F5205" s="11" t="str">
        <f t="shared" si="244"/>
        <v>BASILICATA</v>
      </c>
      <c r="G5205" s="30">
        <f t="shared" si="245"/>
        <v>2.9210678701311498E-4</v>
      </c>
      <c r="H5205" s="31" t="str">
        <f>VLOOKUP(B5205,'PEC unito'!A$2:B$7902,2,0)</f>
        <v>elettorale@pec.comune.pisticci.mt.it</v>
      </c>
    </row>
    <row r="5206" spans="1:8" x14ac:dyDescent="0.25">
      <c r="A5206" s="4" t="s">
        <v>7800</v>
      </c>
      <c r="B5206" s="6" t="s">
        <v>5257</v>
      </c>
      <c r="C5206" s="4" t="s">
        <v>7811</v>
      </c>
      <c r="D5206" s="11">
        <v>89101</v>
      </c>
      <c r="E5206" s="11" t="str">
        <f t="shared" si="243"/>
        <v/>
      </c>
      <c r="F5206" s="11" t="str">
        <f t="shared" si="244"/>
        <v>COMPRESO</v>
      </c>
      <c r="G5206" s="30">
        <f t="shared" si="245"/>
        <v>1.4991651880453636E-3</v>
      </c>
      <c r="H5206" s="31" t="str">
        <f>VLOOKUP(B5206,'PEC unito'!A$2:B$7902,2,0)</f>
        <v>comune.pistoia@postacert.toscana.it</v>
      </c>
    </row>
    <row r="5207" spans="1:8" x14ac:dyDescent="0.25">
      <c r="A5207" s="4" t="s">
        <v>7800</v>
      </c>
      <c r="B5207" s="6" t="s">
        <v>5258</v>
      </c>
      <c r="C5207" s="4" t="s">
        <v>7811</v>
      </c>
      <c r="D5207" s="11">
        <v>3870</v>
      </c>
      <c r="E5207" s="11" t="str">
        <f t="shared" si="243"/>
        <v/>
      </c>
      <c r="F5207" s="11" t="str">
        <f t="shared" si="244"/>
        <v>TOSCANA</v>
      </c>
      <c r="G5207" s="30">
        <f t="shared" si="245"/>
        <v>6.5114524839626458E-5</v>
      </c>
      <c r="H5207" s="31" t="str">
        <f>VLOOKUP(B5207,'PEC unito'!A$2:B$7902,2,0)</f>
        <v>comune.pitigliano@postacert.toscana.it</v>
      </c>
    </row>
    <row r="5208" spans="1:8" x14ac:dyDescent="0.25">
      <c r="A5208" s="4" t="s">
        <v>7798</v>
      </c>
      <c r="B5208" s="6" t="s">
        <v>5259</v>
      </c>
      <c r="C5208" s="4" t="s">
        <v>7805</v>
      </c>
      <c r="D5208" s="11">
        <v>1768</v>
      </c>
      <c r="E5208" s="11" t="str">
        <f t="shared" si="243"/>
        <v/>
      </c>
      <c r="F5208" s="11" t="str">
        <f t="shared" si="244"/>
        <v>LOMBARDIA</v>
      </c>
      <c r="G5208" s="30">
        <f t="shared" si="245"/>
        <v>2.9747410831126505E-5</v>
      </c>
      <c r="H5208" s="31" t="str">
        <f>VLOOKUP(B5208,'PEC unito'!A$2:B$7902,2,0)</f>
        <v>protocollo@pec.comune.piubega.mn.it</v>
      </c>
    </row>
    <row r="5209" spans="1:8" x14ac:dyDescent="0.25">
      <c r="A5209" s="4" t="s">
        <v>7798</v>
      </c>
      <c r="B5209" s="6" t="s">
        <v>5260</v>
      </c>
      <c r="C5209" s="4" t="s">
        <v>7805</v>
      </c>
      <c r="D5209" s="11">
        <v>1950</v>
      </c>
      <c r="E5209" s="11" t="str">
        <f t="shared" si="243"/>
        <v/>
      </c>
      <c r="F5209" s="11" t="str">
        <f t="shared" si="244"/>
        <v>LOMBARDIA</v>
      </c>
      <c r="G5209" s="30">
        <f t="shared" si="245"/>
        <v>3.2809644299036585E-5</v>
      </c>
      <c r="H5209" s="31" t="str">
        <f>VLOOKUP(B5209,'PEC unito'!A$2:B$7902,2,0)</f>
        <v>protocollo.piuro@cert.provincia.so.it</v>
      </c>
    </row>
    <row r="5210" spans="1:8" x14ac:dyDescent="0.25">
      <c r="A5210" s="4" t="s">
        <v>7798</v>
      </c>
      <c r="B5210" s="6" t="s">
        <v>5261</v>
      </c>
      <c r="C5210" s="4" t="s">
        <v>7803</v>
      </c>
      <c r="D5210" s="11">
        <v>1378</v>
      </c>
      <c r="E5210" s="11" t="str">
        <f t="shared" si="243"/>
        <v/>
      </c>
      <c r="F5210" s="11" t="str">
        <f t="shared" si="244"/>
        <v>PIEMONTE</v>
      </c>
      <c r="G5210" s="30">
        <f t="shared" si="245"/>
        <v>2.3185481971319188E-5</v>
      </c>
      <c r="H5210" s="31" t="str">
        <f>VLOOKUP(B5210,'PEC unito'!A$2:B$7902,2,0)</f>
        <v>protocollo@pec.comune.piverone.to.it</v>
      </c>
    </row>
    <row r="5211" spans="1:8" x14ac:dyDescent="0.25">
      <c r="A5211" s="4" t="s">
        <v>7798</v>
      </c>
      <c r="B5211" s="6" t="s">
        <v>5262</v>
      </c>
      <c r="C5211" s="4" t="s">
        <v>7805</v>
      </c>
      <c r="D5211" s="11">
        <v>722</v>
      </c>
      <c r="E5211" s="11" t="str">
        <f t="shared" si="243"/>
        <v/>
      </c>
      <c r="F5211" s="11" t="str">
        <f t="shared" si="244"/>
        <v>LOMBARDIA</v>
      </c>
      <c r="G5211" s="30">
        <f t="shared" si="245"/>
        <v>1.2147981119950983E-5</v>
      </c>
      <c r="H5211" s="31" t="str">
        <f>VLOOKUP(B5211,'PEC unito'!A$2:B$7902,2,0)</f>
        <v>comune.pizzale@pec.it</v>
      </c>
    </row>
    <row r="5212" spans="1:8" x14ac:dyDescent="0.25">
      <c r="A5212" s="4" t="s">
        <v>7798</v>
      </c>
      <c r="B5212" s="6" t="s">
        <v>5263</v>
      </c>
      <c r="C5212" s="4" t="s">
        <v>7805</v>
      </c>
      <c r="D5212" s="11">
        <v>6703</v>
      </c>
      <c r="E5212" s="11" t="str">
        <f t="shared" si="243"/>
        <v/>
      </c>
      <c r="F5212" s="11" t="str">
        <f t="shared" si="244"/>
        <v>LOMBARDIA</v>
      </c>
      <c r="G5212" s="30">
        <f t="shared" si="245"/>
        <v>1.1278104909561141E-4</v>
      </c>
      <c r="H5212" s="31" t="str">
        <f>VLOOKUP(B5212,'PEC unito'!A$2:B$7902,2,0)</f>
        <v>anagrafe.comune.pizzighettone@pec.regione.lombardia.it</v>
      </c>
    </row>
    <row r="5213" spans="1:8" x14ac:dyDescent="0.25">
      <c r="A5213" s="4" t="s">
        <v>7801</v>
      </c>
      <c r="B5213" s="6" t="s">
        <v>290</v>
      </c>
      <c r="C5213" s="4" t="s">
        <v>7819</v>
      </c>
      <c r="D5213" s="11">
        <v>8885</v>
      </c>
      <c r="E5213" s="11" t="str">
        <f t="shared" si="243"/>
        <v/>
      </c>
      <c r="F5213" s="11" t="str">
        <f t="shared" si="244"/>
        <v>CALABRIA</v>
      </c>
      <c r="G5213" s="30">
        <f t="shared" si="245"/>
        <v>1.494941997933026E-4</v>
      </c>
      <c r="H5213" s="31" t="str">
        <f>VLOOKUP(B5213,'PEC unito'!A$2:B$7902,2,0)</f>
        <v>protocollo.pizzo@asmepec.it</v>
      </c>
    </row>
    <row r="5214" spans="1:8" x14ac:dyDescent="0.25">
      <c r="A5214" s="4" t="s">
        <v>7801</v>
      </c>
      <c r="B5214" s="6" t="s">
        <v>5264</v>
      </c>
      <c r="C5214" s="4" t="s">
        <v>7815</v>
      </c>
      <c r="D5214" s="11">
        <v>1127</v>
      </c>
      <c r="E5214" s="11" t="str">
        <f t="shared" si="243"/>
        <v/>
      </c>
      <c r="F5214" s="11" t="str">
        <f t="shared" si="244"/>
        <v>ABRUZZO</v>
      </c>
      <c r="G5214" s="30">
        <f t="shared" si="245"/>
        <v>1.896229185898166E-5</v>
      </c>
      <c r="H5214" s="31" t="str">
        <f>VLOOKUP(B5214,'PEC unito'!A$2:B$7902,2,0)</f>
        <v>pizzoferrato.anagrafe@legalmail.it</v>
      </c>
    </row>
    <row r="5215" spans="1:8" x14ac:dyDescent="0.25">
      <c r="A5215" s="4" t="s">
        <v>7801</v>
      </c>
      <c r="B5215" s="6" t="s">
        <v>5265</v>
      </c>
      <c r="C5215" s="4" t="s">
        <v>7815</v>
      </c>
      <c r="D5215" s="11">
        <v>3773</v>
      </c>
      <c r="E5215" s="11" t="str">
        <f t="shared" si="243"/>
        <v/>
      </c>
      <c r="F5215" s="11" t="str">
        <f t="shared" si="244"/>
        <v>ABRUZZO</v>
      </c>
      <c r="G5215" s="30">
        <f t="shared" si="245"/>
        <v>6.3482455353982073E-5</v>
      </c>
      <c r="H5215" s="31" t="str">
        <f>VLOOKUP(B5215,'PEC unito'!A$2:B$7902,2,0)</f>
        <v>protocollo@pec.comune.pizzoli.aq.it</v>
      </c>
    </row>
    <row r="5216" spans="1:8" x14ac:dyDescent="0.25">
      <c r="A5216" s="4" t="s">
        <v>7801</v>
      </c>
      <c r="B5216" s="6" t="s">
        <v>5266</v>
      </c>
      <c r="C5216" s="4" t="s">
        <v>4200</v>
      </c>
      <c r="D5216" s="11">
        <v>335</v>
      </c>
      <c r="E5216" s="11" t="str">
        <f t="shared" si="243"/>
        <v/>
      </c>
      <c r="F5216" s="11" t="str">
        <f t="shared" si="244"/>
        <v>MOLISE</v>
      </c>
      <c r="G5216" s="30">
        <f t="shared" si="245"/>
        <v>5.6365286359883366E-6</v>
      </c>
      <c r="H5216" s="31" t="str">
        <f>VLOOKUP(B5216,'PEC unito'!A$2:B$7902,2,0)</f>
        <v>comune.pizzone@cert.regione.molise.it</v>
      </c>
    </row>
    <row r="5217" spans="1:8" x14ac:dyDescent="0.25">
      <c r="A5217" s="4" t="s">
        <v>7801</v>
      </c>
      <c r="B5217" s="6" t="s">
        <v>291</v>
      </c>
      <c r="C5217" s="4" t="s">
        <v>7819</v>
      </c>
      <c r="D5217" s="11">
        <v>1233</v>
      </c>
      <c r="E5217" s="11" t="str">
        <f t="shared" si="243"/>
        <v/>
      </c>
      <c r="F5217" s="11" t="str">
        <f t="shared" si="244"/>
        <v>CALABRIA</v>
      </c>
      <c r="G5217" s="30">
        <f t="shared" si="245"/>
        <v>2.0745790472160058E-5</v>
      </c>
      <c r="H5217" s="31" t="str">
        <f>VLOOKUP(B5217,'PEC unito'!A$2:B$7902,2,0)</f>
        <v>statocivileanagrafe.pizzoni.vv@asmepec.it</v>
      </c>
    </row>
    <row r="5218" spans="1:8" x14ac:dyDescent="0.25">
      <c r="A5218" s="4" t="s">
        <v>7801</v>
      </c>
      <c r="B5218" s="6" t="s">
        <v>371</v>
      </c>
      <c r="C5218" s="4" t="s">
        <v>7819</v>
      </c>
      <c r="D5218" s="11">
        <v>1250</v>
      </c>
      <c r="E5218" s="11" t="str">
        <f t="shared" si="243"/>
        <v/>
      </c>
      <c r="F5218" s="11" t="str">
        <f t="shared" si="244"/>
        <v>CALABRIA</v>
      </c>
      <c r="G5218" s="30">
        <f t="shared" si="245"/>
        <v>2.1031823268613196E-5</v>
      </c>
      <c r="H5218" s="31" t="str">
        <f>VLOOKUP(B5218,'PEC unito'!A$2:B$7902,2,0)</f>
        <v>protocollo.placanica@asmepec.it</v>
      </c>
    </row>
    <row r="5219" spans="1:8" x14ac:dyDescent="0.25">
      <c r="A5219" s="4" t="s">
        <v>7801</v>
      </c>
      <c r="B5219" s="6" t="s">
        <v>104</v>
      </c>
      <c r="C5219" s="4" t="s">
        <v>7819</v>
      </c>
      <c r="D5219" s="11">
        <v>830</v>
      </c>
      <c r="E5219" s="11" t="str">
        <f t="shared" si="243"/>
        <v/>
      </c>
      <c r="F5219" s="11" t="str">
        <f t="shared" si="244"/>
        <v>CALABRIA</v>
      </c>
      <c r="G5219" s="30">
        <f t="shared" si="245"/>
        <v>1.3965130650359163E-5</v>
      </c>
      <c r="H5219" s="31" t="str">
        <f>VLOOKUP(B5219,'PEC unito'!A$2:B$7902,2,0)</f>
        <v>anagrafe.plataci.cs@legalmail.it</v>
      </c>
    </row>
    <row r="5220" spans="1:8" x14ac:dyDescent="0.25">
      <c r="A5220" s="4" t="s">
        <v>7801</v>
      </c>
      <c r="B5220" s="6" t="s">
        <v>209</v>
      </c>
      <c r="C5220" s="4" t="s">
        <v>7819</v>
      </c>
      <c r="D5220" s="11">
        <v>2232</v>
      </c>
      <c r="E5220" s="11" t="str">
        <f t="shared" si="243"/>
        <v/>
      </c>
      <c r="F5220" s="11" t="str">
        <f t="shared" si="244"/>
        <v>CALABRIA</v>
      </c>
      <c r="G5220" s="30">
        <f t="shared" si="245"/>
        <v>3.7554423628435723E-5</v>
      </c>
      <c r="H5220" s="31" t="str">
        <f>VLOOKUP(B5220,'PEC unito'!A$2:B$7902,2,0)</f>
        <v>amministrativo.platania@asmepec.it</v>
      </c>
    </row>
    <row r="5221" spans="1:8" x14ac:dyDescent="0.25">
      <c r="A5221" s="4" t="s">
        <v>7801</v>
      </c>
      <c r="B5221" s="6" t="s">
        <v>372</v>
      </c>
      <c r="C5221" s="4" t="s">
        <v>7819</v>
      </c>
      <c r="D5221" s="11">
        <v>3711</v>
      </c>
      <c r="E5221" s="11" t="str">
        <f t="shared" si="243"/>
        <v/>
      </c>
      <c r="F5221" s="11" t="str">
        <f t="shared" si="244"/>
        <v>CALABRIA</v>
      </c>
      <c r="G5221" s="30">
        <f t="shared" si="245"/>
        <v>6.2439276919858859E-5</v>
      </c>
      <c r="H5221" s="31" t="str">
        <f>VLOOKUP(B5221,'PEC unito'!A$2:B$7902,2,0)</f>
        <v>comuneplati@legalmail.it</v>
      </c>
    </row>
    <row r="5222" spans="1:8" x14ac:dyDescent="0.25">
      <c r="A5222" s="4" t="s">
        <v>7799</v>
      </c>
      <c r="B5222" s="6" t="s">
        <v>7935</v>
      </c>
      <c r="C5222" s="4" t="s">
        <v>7806</v>
      </c>
      <c r="D5222" s="11">
        <v>692</v>
      </c>
      <c r="E5222" s="11" t="str">
        <f t="shared" si="243"/>
        <v/>
      </c>
      <c r="F5222" s="11" t="str">
        <f t="shared" si="244"/>
        <v>TRENTINO-ALTO ADIGE/SÜDTIROL</v>
      </c>
      <c r="G5222" s="30">
        <f t="shared" si="245"/>
        <v>1.1643217361504265E-5</v>
      </c>
      <c r="H5222" s="31" t="str">
        <f>VLOOKUP(B5222,'PEC unito'!A$2:B$7902,2,0)</f>
        <v>plaus@legalmail.it</v>
      </c>
    </row>
    <row r="5223" spans="1:8" x14ac:dyDescent="0.25">
      <c r="A5223" s="4" t="s">
        <v>7798</v>
      </c>
      <c r="B5223" s="6" t="s">
        <v>5267</v>
      </c>
      <c r="C5223" s="4" t="s">
        <v>7805</v>
      </c>
      <c r="D5223" s="11">
        <v>842</v>
      </c>
      <c r="E5223" s="11" t="str">
        <f t="shared" si="243"/>
        <v/>
      </c>
      <c r="F5223" s="11" t="str">
        <f t="shared" si="244"/>
        <v>LOMBARDIA</v>
      </c>
      <c r="G5223" s="30">
        <f t="shared" si="245"/>
        <v>1.4167036153737849E-5</v>
      </c>
      <c r="H5223" s="31" t="str">
        <f>VLOOKUP(B5223,'PEC unito'!A$2:B$7902,2,0)</f>
        <v>comune.plesio@pec.regione.lombardia.it</v>
      </c>
    </row>
    <row r="5224" spans="1:8" x14ac:dyDescent="0.25">
      <c r="A5224" s="4" t="s">
        <v>7802</v>
      </c>
      <c r="B5224" s="8" t="s">
        <v>5268</v>
      </c>
      <c r="C5224" s="4" t="s">
        <v>7821</v>
      </c>
      <c r="D5224" s="11">
        <v>4653</v>
      </c>
      <c r="E5224" s="11" t="str">
        <f t="shared" si="243"/>
        <v/>
      </c>
      <c r="F5224" s="11" t="str">
        <f t="shared" si="244"/>
        <v>SARDEGNA</v>
      </c>
      <c r="G5224" s="30">
        <f t="shared" si="245"/>
        <v>7.828885893508577E-5</v>
      </c>
      <c r="H5224" s="31" t="str">
        <f>VLOOKUP(B5224,'PEC unito'!A$2:B$7902,2,0)</f>
        <v>comunediploaghe@pec.comune.ploaghe.ss.it</v>
      </c>
    </row>
    <row r="5225" spans="1:8" x14ac:dyDescent="0.25">
      <c r="A5225" s="2" t="s">
        <v>7798</v>
      </c>
      <c r="B5225" s="6" t="s">
        <v>5269</v>
      </c>
      <c r="C5225" s="4" t="s">
        <v>7809</v>
      </c>
      <c r="D5225" s="11">
        <v>648</v>
      </c>
      <c r="E5225" s="11" t="str">
        <f t="shared" si="243"/>
        <v/>
      </c>
      <c r="F5225" s="11" t="str">
        <f t="shared" si="244"/>
        <v>LIGURIA</v>
      </c>
      <c r="G5225" s="30">
        <f t="shared" si="245"/>
        <v>1.0902897182449081E-5</v>
      </c>
      <c r="H5225" s="31" t="str">
        <f>VLOOKUP(B5225,'PEC unito'!A$2:B$7902,2,0)</f>
        <v>comune.plodio.sv@pec.it</v>
      </c>
    </row>
    <row r="5226" spans="1:8" x14ac:dyDescent="0.25">
      <c r="A5226" s="4" t="s">
        <v>7798</v>
      </c>
      <c r="B5226" s="6" t="s">
        <v>5270</v>
      </c>
      <c r="C5226" s="4" t="s">
        <v>7803</v>
      </c>
      <c r="D5226" s="11">
        <v>3330</v>
      </c>
      <c r="E5226" s="11" t="str">
        <f t="shared" si="243"/>
        <v/>
      </c>
      <c r="F5226" s="11" t="str">
        <f t="shared" si="244"/>
        <v>PIEMONTE</v>
      </c>
      <c r="G5226" s="30">
        <f t="shared" si="245"/>
        <v>5.6028777187585555E-5</v>
      </c>
      <c r="H5226" s="31" t="str">
        <f>VLOOKUP(B5226,'PEC unito'!A$2:B$7902,2,0)</f>
        <v>comune.pocapaglia.cn@legalmail.it</v>
      </c>
    </row>
    <row r="5227" spans="1:8" x14ac:dyDescent="0.25">
      <c r="A5227" s="4" t="s">
        <v>7799</v>
      </c>
      <c r="B5227" s="6" t="s">
        <v>5271</v>
      </c>
      <c r="C5227" s="4" t="s">
        <v>7808</v>
      </c>
      <c r="D5227" s="11">
        <v>2595</v>
      </c>
      <c r="E5227" s="11" t="str">
        <f t="shared" si="243"/>
        <v/>
      </c>
      <c r="F5227" s="11" t="str">
        <f t="shared" si="244"/>
        <v>FRIULI-VENEZIA GIULIA</v>
      </c>
      <c r="G5227" s="30">
        <f t="shared" si="245"/>
        <v>4.3662065105640995E-5</v>
      </c>
      <c r="H5227" s="31" t="str">
        <f>VLOOKUP(B5227,'PEC unito'!A$2:B$7902,2,0)</f>
        <v>comune.pocenia@certgov.fvg.it</v>
      </c>
    </row>
    <row r="5228" spans="1:8" x14ac:dyDescent="0.25">
      <c r="A5228" s="4" t="s">
        <v>7800</v>
      </c>
      <c r="B5228" s="6" t="s">
        <v>5272</v>
      </c>
      <c r="C5228" s="4" t="s">
        <v>7811</v>
      </c>
      <c r="D5228" s="11">
        <v>2142</v>
      </c>
      <c r="E5228" s="11" t="str">
        <f t="shared" si="243"/>
        <v/>
      </c>
      <c r="F5228" s="11" t="str">
        <f t="shared" si="244"/>
        <v>TOSCANA</v>
      </c>
      <c r="G5228" s="30">
        <f t="shared" si="245"/>
        <v>3.6040132353095572E-5</v>
      </c>
      <c r="H5228" s="31" t="str">
        <f>VLOOKUP(B5228,'PEC unito'!A$2:B$7902,2,0)</f>
        <v>comune@pec.comune.podenzana.ms.it</v>
      </c>
    </row>
    <row r="5229" spans="1:8" x14ac:dyDescent="0.25">
      <c r="A5229" s="4" t="s">
        <v>7799</v>
      </c>
      <c r="B5229" s="6" t="s">
        <v>5273</v>
      </c>
      <c r="C5229" s="4" t="s">
        <v>7810</v>
      </c>
      <c r="D5229" s="11">
        <v>8990</v>
      </c>
      <c r="E5229" s="11" t="str">
        <f t="shared" si="243"/>
        <v/>
      </c>
      <c r="F5229" s="11" t="str">
        <f t="shared" si="244"/>
        <v>EMILIA-ROMAGNA</v>
      </c>
      <c r="G5229" s="30">
        <f t="shared" si="245"/>
        <v>1.512608729478661E-4</v>
      </c>
      <c r="H5229" s="31" t="str">
        <f>VLOOKUP(B5229,'PEC unito'!A$2:B$7902,2,0)</f>
        <v>comune.podenzano@sintranet.legalmail.it</v>
      </c>
    </row>
    <row r="5230" spans="1:8" x14ac:dyDescent="0.25">
      <c r="A5230" s="4" t="s">
        <v>7800</v>
      </c>
      <c r="B5230" s="6" t="s">
        <v>5274</v>
      </c>
      <c r="C5230" s="4" t="s">
        <v>7814</v>
      </c>
      <c r="D5230" s="11">
        <v>4303</v>
      </c>
      <c r="E5230" s="11" t="str">
        <f t="shared" si="243"/>
        <v/>
      </c>
      <c r="F5230" s="11" t="str">
        <f t="shared" si="244"/>
        <v>LAZIO</v>
      </c>
      <c r="G5230" s="30">
        <f t="shared" si="245"/>
        <v>7.2399948419874072E-5</v>
      </c>
      <c r="H5230" s="31" t="str">
        <f>VLOOKUP(B5230,'PEC unito'!A$2:B$7902,2,0)</f>
        <v>anagrafecomunepofi@pec.it</v>
      </c>
    </row>
    <row r="5231" spans="1:8" x14ac:dyDescent="0.25">
      <c r="A5231" s="4" t="s">
        <v>7801</v>
      </c>
      <c r="B5231" s="6" t="s">
        <v>5275</v>
      </c>
      <c r="C5231" s="4" t="s">
        <v>7817</v>
      </c>
      <c r="D5231" s="11">
        <v>6119</v>
      </c>
      <c r="E5231" s="11" t="str">
        <f t="shared" si="243"/>
        <v/>
      </c>
      <c r="F5231" s="11" t="str">
        <f t="shared" si="244"/>
        <v>PUGLIA</v>
      </c>
      <c r="G5231" s="30">
        <f t="shared" si="245"/>
        <v>1.0295498126451533E-4</v>
      </c>
      <c r="H5231" s="31" t="str">
        <f>VLOOKUP(B5231,'PEC unito'!A$2:B$7902,2,0)</f>
        <v>affarigenerali.comune.poggiardo@pec.rupar.puglia.it</v>
      </c>
    </row>
    <row r="5232" spans="1:8" x14ac:dyDescent="0.25">
      <c r="A5232" s="4" t="s">
        <v>7800</v>
      </c>
      <c r="B5232" s="6" t="s">
        <v>5276</v>
      </c>
      <c r="C5232" s="4" t="s">
        <v>7811</v>
      </c>
      <c r="D5232" s="11">
        <v>28952</v>
      </c>
      <c r="E5232" s="11" t="str">
        <f t="shared" si="243"/>
        <v/>
      </c>
      <c r="F5232" s="11" t="str">
        <f t="shared" si="244"/>
        <v>TOSCANA</v>
      </c>
      <c r="G5232" s="30">
        <f t="shared" si="245"/>
        <v>4.8713067781831141E-4</v>
      </c>
      <c r="H5232" s="31" t="str">
        <f>VLOOKUP(B5232,'PEC unito'!A$2:B$7902,2,0)</f>
        <v>comune.poggibonsi@postacert.toscana.it</v>
      </c>
    </row>
    <row r="5233" spans="1:8" x14ac:dyDescent="0.25">
      <c r="A5233" s="4" t="s">
        <v>7800</v>
      </c>
      <c r="B5233" s="6" t="s">
        <v>5277</v>
      </c>
      <c r="C5233" s="4" t="s">
        <v>7811</v>
      </c>
      <c r="D5233" s="11">
        <v>9626</v>
      </c>
      <c r="E5233" s="11" t="str">
        <f t="shared" si="243"/>
        <v/>
      </c>
      <c r="F5233" s="11" t="str">
        <f t="shared" si="244"/>
        <v>TOSCANA</v>
      </c>
      <c r="G5233" s="30">
        <f t="shared" si="245"/>
        <v>1.619618646269365E-4</v>
      </c>
      <c r="H5233" s="31" t="str">
        <f>VLOOKUP(B5233,'PEC unito'!A$2:B$7902,2,0)</f>
        <v>comune.poggioacaiano@postacert.toscana.it</v>
      </c>
    </row>
    <row r="5234" spans="1:8" x14ac:dyDescent="0.25">
      <c r="A5234" s="4" t="s">
        <v>7800</v>
      </c>
      <c r="B5234" s="6" t="s">
        <v>5278</v>
      </c>
      <c r="C5234" s="4" t="s">
        <v>7814</v>
      </c>
      <c r="D5234" s="11">
        <v>2130</v>
      </c>
      <c r="E5234" s="11" t="str">
        <f t="shared" si="243"/>
        <v/>
      </c>
      <c r="F5234" s="11" t="str">
        <f t="shared" si="244"/>
        <v>LAZIO</v>
      </c>
      <c r="G5234" s="30">
        <f t="shared" si="245"/>
        <v>3.5838226849716886E-5</v>
      </c>
      <c r="H5234" s="31" t="str">
        <f>VLOOKUP(B5234,'PEC unito'!A$2:B$7902,2,0)</f>
        <v>comune.poggiobustone@legalmail.it</v>
      </c>
    </row>
    <row r="5235" spans="1:8" x14ac:dyDescent="0.25">
      <c r="A5235" s="4" t="s">
        <v>7800</v>
      </c>
      <c r="B5235" s="6" t="s">
        <v>5279</v>
      </c>
      <c r="C5235" s="4" t="s">
        <v>7814</v>
      </c>
      <c r="D5235" s="11">
        <v>1335</v>
      </c>
      <c r="E5235" s="11" t="str">
        <f t="shared" si="243"/>
        <v/>
      </c>
      <c r="F5235" s="11" t="str">
        <f t="shared" si="244"/>
        <v>LAZIO</v>
      </c>
      <c r="G5235" s="30">
        <f t="shared" si="245"/>
        <v>2.2461987250878894E-5</v>
      </c>
      <c r="H5235" s="31" t="str">
        <f>VLOOKUP(B5235,'PEC unito'!A$2:B$7902,2,0)</f>
        <v>protocollo.poggiocatino@pec.it</v>
      </c>
    </row>
    <row r="5236" spans="1:8" x14ac:dyDescent="0.25">
      <c r="A5236" s="4" t="s">
        <v>7801</v>
      </c>
      <c r="B5236" s="6" t="s">
        <v>5280</v>
      </c>
      <c r="C5236" s="4" t="s">
        <v>7817</v>
      </c>
      <c r="D5236" s="11">
        <v>2819</v>
      </c>
      <c r="E5236" s="11" t="str">
        <f t="shared" si="243"/>
        <v/>
      </c>
      <c r="F5236" s="11" t="str">
        <f t="shared" si="244"/>
        <v>PUGLIA</v>
      </c>
      <c r="G5236" s="30">
        <f t="shared" si="245"/>
        <v>4.7430967835376483E-5</v>
      </c>
      <c r="H5236" s="31" t="str">
        <f>VLOOKUP(B5236,'PEC unito'!A$2:B$7902,2,0)</f>
        <v>segreteria.poggioimperiale@pec.it</v>
      </c>
    </row>
    <row r="5237" spans="1:8" x14ac:dyDescent="0.25">
      <c r="A5237" s="4" t="s">
        <v>7800</v>
      </c>
      <c r="B5237" s="6" t="s">
        <v>5281</v>
      </c>
      <c r="C5237" s="4" t="s">
        <v>7814</v>
      </c>
      <c r="D5237" s="11">
        <v>5995</v>
      </c>
      <c r="E5237" s="11" t="str">
        <f t="shared" si="243"/>
        <v/>
      </c>
      <c r="F5237" s="11" t="str">
        <f t="shared" si="244"/>
        <v>LAZIO</v>
      </c>
      <c r="G5237" s="30">
        <f t="shared" si="245"/>
        <v>1.008686243962689E-4</v>
      </c>
      <c r="H5237" s="31" t="str">
        <f>VLOOKUP(B5237,'PEC unito'!A$2:B$7902,2,0)</f>
        <v>posta@pec.comune.poggiomirteto.ri.it</v>
      </c>
    </row>
    <row r="5238" spans="1:8" x14ac:dyDescent="0.25">
      <c r="A5238" s="4" t="s">
        <v>7800</v>
      </c>
      <c r="B5238" s="6" t="s">
        <v>5282</v>
      </c>
      <c r="C5238" s="4" t="s">
        <v>7814</v>
      </c>
      <c r="D5238" s="11">
        <v>2798</v>
      </c>
      <c r="E5238" s="11" t="str">
        <f t="shared" si="243"/>
        <v/>
      </c>
      <c r="F5238" s="11" t="str">
        <f t="shared" si="244"/>
        <v>LAZIO</v>
      </c>
      <c r="G5238" s="30">
        <f t="shared" si="245"/>
        <v>4.707763320446378E-5</v>
      </c>
      <c r="H5238" s="31" t="str">
        <f>VLOOKUP(B5238,'PEC unito'!A$2:B$7902,2,0)</f>
        <v>comunepoggiomoiano@pec.aruba.it</v>
      </c>
    </row>
    <row r="5239" spans="1:8" x14ac:dyDescent="0.25">
      <c r="A5239" s="4" t="s">
        <v>7800</v>
      </c>
      <c r="B5239" s="6" t="s">
        <v>5283</v>
      </c>
      <c r="C5239" s="4" t="s">
        <v>7814</v>
      </c>
      <c r="D5239" s="11">
        <v>2456</v>
      </c>
      <c r="E5239" s="11" t="str">
        <f t="shared" si="243"/>
        <v/>
      </c>
      <c r="F5239" s="11" t="str">
        <f t="shared" si="244"/>
        <v>LAZIO</v>
      </c>
      <c r="G5239" s="30">
        <f t="shared" si="245"/>
        <v>4.1323326358171211E-5</v>
      </c>
      <c r="H5239" s="31" t="str">
        <f>VLOOKUP(B5239,'PEC unito'!A$2:B$7902,2,0)</f>
        <v>comune@pec.comune.poggionativo.ri.it</v>
      </c>
    </row>
    <row r="5240" spans="1:8" x14ac:dyDescent="0.25">
      <c r="A5240" s="4" t="s">
        <v>7801</v>
      </c>
      <c r="B5240" s="6" t="s">
        <v>5284</v>
      </c>
      <c r="C5240" s="4" t="s">
        <v>7815</v>
      </c>
      <c r="D5240" s="11">
        <v>1068</v>
      </c>
      <c r="E5240" s="11" t="str">
        <f t="shared" si="243"/>
        <v/>
      </c>
      <c r="F5240" s="11" t="str">
        <f t="shared" si="244"/>
        <v>ABRUZZO</v>
      </c>
      <c r="G5240" s="30">
        <f t="shared" si="245"/>
        <v>1.7969589800703116E-5</v>
      </c>
      <c r="H5240" s="31" t="str">
        <f>VLOOKUP(B5240,'PEC unito'!A$2:B$7902,2,0)</f>
        <v>demografici.poggiopicenze.aq@legalmail.it</v>
      </c>
    </row>
    <row r="5241" spans="1:8" x14ac:dyDescent="0.25">
      <c r="A5241" s="4" t="s">
        <v>7799</v>
      </c>
      <c r="B5241" s="6" t="s">
        <v>5285</v>
      </c>
      <c r="C5241" s="4" t="s">
        <v>7810</v>
      </c>
      <c r="D5241" s="11">
        <v>9674</v>
      </c>
      <c r="E5241" s="11" t="str">
        <f t="shared" si="243"/>
        <v/>
      </c>
      <c r="F5241" s="11" t="str">
        <f t="shared" si="244"/>
        <v>EMILIA-ROMAGNA</v>
      </c>
      <c r="G5241" s="30">
        <f t="shared" si="245"/>
        <v>1.6276948664045124E-4</v>
      </c>
      <c r="H5241" s="31" t="str">
        <f>VLOOKUP(B5241,'PEC unito'!A$2:B$7902,2,0)</f>
        <v>comune.poggiorenatico@cert.comune.poggiorenatico.fe.it</v>
      </c>
    </row>
    <row r="5242" spans="1:8" x14ac:dyDescent="0.25">
      <c r="A5242" s="4" t="s">
        <v>7798</v>
      </c>
      <c r="B5242" s="6" t="s">
        <v>5286</v>
      </c>
      <c r="C5242" s="4" t="s">
        <v>7805</v>
      </c>
      <c r="D5242" s="11">
        <v>6521</v>
      </c>
      <c r="E5242" s="11" t="str">
        <f t="shared" si="243"/>
        <v/>
      </c>
      <c r="F5242" s="11" t="str">
        <f t="shared" si="244"/>
        <v>LOMBARDIA</v>
      </c>
      <c r="G5242" s="30">
        <f t="shared" si="245"/>
        <v>1.0971881562770133E-4</v>
      </c>
      <c r="H5242" s="31" t="str">
        <f>VLOOKUP(B5242,'PEC unito'!A$2:B$7902,2,0)</f>
        <v>comune.poggiorusco@pec.regione.lombardia.it</v>
      </c>
    </row>
    <row r="5243" spans="1:8" x14ac:dyDescent="0.25">
      <c r="A5243" s="4" t="s">
        <v>7800</v>
      </c>
      <c r="B5243" s="6" t="s">
        <v>5287</v>
      </c>
      <c r="C5243" s="4" t="s">
        <v>7814</v>
      </c>
      <c r="D5243" s="11">
        <v>580</v>
      </c>
      <c r="E5243" s="11" t="str">
        <f t="shared" si="243"/>
        <v/>
      </c>
      <c r="F5243" s="11" t="str">
        <f t="shared" si="244"/>
        <v>LAZIO</v>
      </c>
      <c r="G5243" s="30">
        <f t="shared" si="245"/>
        <v>9.7587659966365228E-6</v>
      </c>
      <c r="H5243" s="31" t="str">
        <f>VLOOKUP(B5243,'PEC unito'!A$2:B$7902,2,0)</f>
        <v>demografico@pec.comune.poggiosanlorenzo.ri.it</v>
      </c>
    </row>
    <row r="5244" spans="1:8" x14ac:dyDescent="0.25">
      <c r="A5244" s="4" t="s">
        <v>7800</v>
      </c>
      <c r="B5244" s="6" t="s">
        <v>5288</v>
      </c>
      <c r="C5244" s="4" t="s">
        <v>7813</v>
      </c>
      <c r="D5244" s="11">
        <v>731</v>
      </c>
      <c r="E5244" s="11" t="str">
        <f t="shared" si="243"/>
        <v/>
      </c>
      <c r="F5244" s="11" t="str">
        <f t="shared" si="244"/>
        <v>MARCHE</v>
      </c>
      <c r="G5244" s="30">
        <f t="shared" si="245"/>
        <v>1.2299410247484997E-5</v>
      </c>
      <c r="H5244" s="31" t="str">
        <f>VLOOKUP(B5244,'PEC unito'!A$2:B$7902,2,0)</f>
        <v>comune.poggiosanmarcello@pec.it</v>
      </c>
    </row>
    <row r="5245" spans="1:8" x14ac:dyDescent="0.25">
      <c r="A5245" s="4" t="s">
        <v>7800</v>
      </c>
      <c r="B5245" s="6" t="s">
        <v>5289</v>
      </c>
      <c r="C5245" s="4" t="s">
        <v>7813</v>
      </c>
      <c r="D5245" s="11">
        <v>297</v>
      </c>
      <c r="E5245" s="11" t="str">
        <f t="shared" si="243"/>
        <v/>
      </c>
      <c r="F5245" s="11" t="str">
        <f t="shared" si="244"/>
        <v>MARCHE</v>
      </c>
      <c r="G5245" s="30">
        <f t="shared" si="245"/>
        <v>4.9971612086224956E-6</v>
      </c>
      <c r="H5245" s="31" t="str">
        <f>VLOOKUP(B5245,'PEC unito'!A$2:B$7902,2,0)</f>
        <v>comune.poggiosanvicino@emarche.it</v>
      </c>
    </row>
    <row r="5246" spans="1:8" x14ac:dyDescent="0.25">
      <c r="A5246" s="4" t="s">
        <v>7801</v>
      </c>
      <c r="B5246" s="6" t="s">
        <v>5290</v>
      </c>
      <c r="C5246" s="4" t="s">
        <v>4200</v>
      </c>
      <c r="D5246" s="11">
        <v>764</v>
      </c>
      <c r="E5246" s="11" t="str">
        <f t="shared" si="243"/>
        <v/>
      </c>
      <c r="F5246" s="11" t="str">
        <f t="shared" si="244"/>
        <v>MOLISE</v>
      </c>
      <c r="G5246" s="30">
        <f t="shared" si="245"/>
        <v>1.2854650381776386E-5</v>
      </c>
      <c r="H5246" s="31" t="str">
        <f>VLOOKUP(B5246,'PEC unito'!A$2:B$7902,2,0)</f>
        <v>comune.poggiosannita@pec.leonet.it</v>
      </c>
    </row>
    <row r="5247" spans="1:8" x14ac:dyDescent="0.25">
      <c r="A5247" s="4" t="s">
        <v>7799</v>
      </c>
      <c r="B5247" s="6" t="s">
        <v>5291</v>
      </c>
      <c r="C5247" s="4" t="s">
        <v>7810</v>
      </c>
      <c r="D5247" s="11">
        <v>4960</v>
      </c>
      <c r="E5247" s="11" t="str">
        <f t="shared" si="243"/>
        <v/>
      </c>
      <c r="F5247" s="11" t="str">
        <f t="shared" si="244"/>
        <v>EMILIA-ROMAGNA</v>
      </c>
      <c r="G5247" s="30">
        <f t="shared" si="245"/>
        <v>8.3454274729857168E-5</v>
      </c>
      <c r="H5247" s="31" t="str">
        <f>VLOOKUP(B5247,'PEC unito'!A$2:B$7902,2,0)</f>
        <v>comune.poggiotorriana@legalmail.it</v>
      </c>
    </row>
    <row r="5248" spans="1:8" x14ac:dyDescent="0.25">
      <c r="A5248" s="4" t="s">
        <v>7800</v>
      </c>
      <c r="B5248" s="6" t="s">
        <v>5292</v>
      </c>
      <c r="C5248" s="4" t="s">
        <v>7812</v>
      </c>
      <c r="D5248" s="11">
        <v>135</v>
      </c>
      <c r="E5248" s="11" t="str">
        <f t="shared" si="243"/>
        <v/>
      </c>
      <c r="F5248" s="11" t="str">
        <f t="shared" si="244"/>
        <v>UMBRIA</v>
      </c>
      <c r="G5248" s="30">
        <f t="shared" si="245"/>
        <v>2.2714369130102253E-6</v>
      </c>
      <c r="H5248" s="31" t="str">
        <f>VLOOKUP(B5248,'PEC unito'!A$2:B$7902,2,0)</f>
        <v>comune.poggiodomo@postacert.umbria.it</v>
      </c>
    </row>
    <row r="5249" spans="1:8" x14ac:dyDescent="0.25">
      <c r="A5249" s="4" t="s">
        <v>7801</v>
      </c>
      <c r="B5249" s="6" t="s">
        <v>5293</v>
      </c>
      <c r="C5249" s="4" t="s">
        <v>7815</v>
      </c>
      <c r="D5249" s="11">
        <v>943</v>
      </c>
      <c r="E5249" s="11" t="str">
        <f t="shared" si="243"/>
        <v/>
      </c>
      <c r="F5249" s="11" t="str">
        <f t="shared" si="244"/>
        <v>ABRUZZO</v>
      </c>
      <c r="G5249" s="30">
        <f t="shared" si="245"/>
        <v>1.5866407473841795E-5</v>
      </c>
      <c r="H5249" s="31" t="str">
        <f>VLOOKUP(B5249,'PEC unito'!A$2:B$7902,2,0)</f>
        <v>info@pec.comune.poggiofiorito.ch.it</v>
      </c>
    </row>
    <row r="5250" spans="1:8" x14ac:dyDescent="0.25">
      <c r="A5250" s="4" t="s">
        <v>7801</v>
      </c>
      <c r="B5250" s="6" t="s">
        <v>5294</v>
      </c>
      <c r="C5250" s="4" t="s">
        <v>7816</v>
      </c>
      <c r="D5250" s="11">
        <v>21206</v>
      </c>
      <c r="E5250" s="11" t="str">
        <f t="shared" ref="E5250:E5313" si="246">IF(D5250&gt;300000,"trovato","")</f>
        <v/>
      </c>
      <c r="F5250" s="11" t="str">
        <f t="shared" ref="F5250:F5313" si="247">IF(AND(D5250&gt;50000,D5250&lt;100000),"COMPRESO",C5250)</f>
        <v>CAMPANIA</v>
      </c>
      <c r="G5250" s="30">
        <f t="shared" ref="G5250:G5313" si="248">D5250/Totale</f>
        <v>3.5680067538736919E-4</v>
      </c>
      <c r="H5250" s="31" t="str">
        <f>VLOOKUP(B5250,'PEC unito'!A$2:B$7902,2,0)</f>
        <v>elettorale@pec.comune.poggiomarino.na.it</v>
      </c>
    </row>
    <row r="5251" spans="1:8" x14ac:dyDescent="0.25">
      <c r="A5251" s="4" t="s">
        <v>7802</v>
      </c>
      <c r="B5251" s="6" t="s">
        <v>5295</v>
      </c>
      <c r="C5251" s="4" t="s">
        <v>7820</v>
      </c>
      <c r="D5251" s="11">
        <v>1534</v>
      </c>
      <c r="E5251" s="11" t="str">
        <f t="shared" si="246"/>
        <v/>
      </c>
      <c r="F5251" s="11" t="str">
        <f t="shared" si="247"/>
        <v>SICILIA</v>
      </c>
      <c r="G5251" s="30">
        <f t="shared" si="248"/>
        <v>2.5810253515242116E-5</v>
      </c>
      <c r="H5251" s="31" t="str">
        <f>VLOOKUP(B5251,'PEC unito'!A$2:B$7902,2,0)</f>
        <v>comunepoggioreale@pec.it</v>
      </c>
    </row>
    <row r="5252" spans="1:8" x14ac:dyDescent="0.25">
      <c r="A5252" s="4" t="s">
        <v>7801</v>
      </c>
      <c r="B5252" s="6" t="s">
        <v>5296</v>
      </c>
      <c r="C5252" s="4" t="s">
        <v>7817</v>
      </c>
      <c r="D5252" s="11">
        <v>1418</v>
      </c>
      <c r="E5252" s="11" t="str">
        <f t="shared" si="246"/>
        <v/>
      </c>
      <c r="F5252" s="11" t="str">
        <f t="shared" si="247"/>
        <v>PUGLIA</v>
      </c>
      <c r="G5252" s="30">
        <f t="shared" si="248"/>
        <v>2.3858500315914811E-5</v>
      </c>
      <c r="H5252" s="31" t="str">
        <f>VLOOKUP(B5252,'PEC unito'!A$2:B$7902,2,0)</f>
        <v>poggiorsini@pec.it</v>
      </c>
    </row>
    <row r="5253" spans="1:8" x14ac:dyDescent="0.25">
      <c r="A5253" s="4" t="s">
        <v>7798</v>
      </c>
      <c r="B5253" s="6" t="s">
        <v>5297</v>
      </c>
      <c r="C5253" s="4" t="s">
        <v>7805</v>
      </c>
      <c r="D5253" s="11">
        <v>1865</v>
      </c>
      <c r="E5253" s="11" t="str">
        <f t="shared" si="246"/>
        <v/>
      </c>
      <c r="F5253" s="11" t="str">
        <f t="shared" si="247"/>
        <v>LOMBARDIA</v>
      </c>
      <c r="G5253" s="30">
        <f t="shared" si="248"/>
        <v>3.1379480316770893E-5</v>
      </c>
      <c r="H5253" s="31" t="str">
        <f>VLOOKUP(B5253,'PEC unito'!A$2:B$7902,2,0)</f>
        <v>protocollo.poggiridenti@cert.provincia.so.it</v>
      </c>
    </row>
    <row r="5254" spans="1:8" x14ac:dyDescent="0.25">
      <c r="A5254" s="4" t="s">
        <v>7798</v>
      </c>
      <c r="B5254" s="6" t="s">
        <v>5298</v>
      </c>
      <c r="C5254" s="4" t="s">
        <v>7805</v>
      </c>
      <c r="D5254" s="11">
        <v>8141</v>
      </c>
      <c r="E5254" s="11" t="str">
        <f t="shared" si="246"/>
        <v/>
      </c>
      <c r="F5254" s="11" t="str">
        <f t="shared" si="247"/>
        <v>LOMBARDIA</v>
      </c>
      <c r="G5254" s="30">
        <f t="shared" si="248"/>
        <v>1.3697605858382404E-4</v>
      </c>
      <c r="H5254" s="31" t="str">
        <f>VLOOKUP(B5254,'PEC unito'!A$2:B$7902,2,0)</f>
        <v xml:space="preserve">comune.poglianomilanese@cert.legalmail.it </v>
      </c>
    </row>
    <row r="5255" spans="1:8" x14ac:dyDescent="0.25">
      <c r="A5255" s="4" t="s">
        <v>7798</v>
      </c>
      <c r="B5255" s="6" t="s">
        <v>5299</v>
      </c>
      <c r="C5255" s="4" t="s">
        <v>7805</v>
      </c>
      <c r="D5255" s="11">
        <v>764</v>
      </c>
      <c r="E5255" s="11" t="str">
        <f t="shared" si="246"/>
        <v/>
      </c>
      <c r="F5255" s="11" t="str">
        <f t="shared" si="247"/>
        <v>LOMBARDIA</v>
      </c>
      <c r="G5255" s="30">
        <f t="shared" si="248"/>
        <v>1.2854650381776386E-5</v>
      </c>
      <c r="H5255" s="31" t="str">
        <f>VLOOKUP(B5255,'PEC unito'!A$2:B$7902,2,0)</f>
        <v>comune.pognanalario@pec.regione.lombardia.it</v>
      </c>
    </row>
    <row r="5256" spans="1:8" x14ac:dyDescent="0.25">
      <c r="A5256" s="4" t="s">
        <v>7798</v>
      </c>
      <c r="B5256" s="6" t="s">
        <v>5300</v>
      </c>
      <c r="C5256" s="4" t="s">
        <v>7805</v>
      </c>
      <c r="D5256" s="11">
        <v>1581</v>
      </c>
      <c r="E5256" s="11" t="str">
        <f t="shared" si="246"/>
        <v/>
      </c>
      <c r="F5256" s="11" t="str">
        <f t="shared" si="247"/>
        <v>LOMBARDIA</v>
      </c>
      <c r="G5256" s="30">
        <f t="shared" si="248"/>
        <v>2.6601050070141973E-5</v>
      </c>
      <c r="H5256" s="31" t="str">
        <f>VLOOKUP(B5256,'PEC unito'!A$2:B$7902,2,0)</f>
        <v>comune.pognano@pec.regione.lombardia.it</v>
      </c>
    </row>
    <row r="5257" spans="1:8" x14ac:dyDescent="0.25">
      <c r="A5257" s="4" t="s">
        <v>7798</v>
      </c>
      <c r="B5257" s="6" t="s">
        <v>5301</v>
      </c>
      <c r="C5257" s="4" t="s">
        <v>7803</v>
      </c>
      <c r="D5257" s="11">
        <v>1538</v>
      </c>
      <c r="E5257" s="11" t="str">
        <f t="shared" si="246"/>
        <v/>
      </c>
      <c r="F5257" s="11" t="str">
        <f t="shared" si="247"/>
        <v>PIEMONTE</v>
      </c>
      <c r="G5257" s="30">
        <f t="shared" si="248"/>
        <v>2.5877555349701677E-5</v>
      </c>
      <c r="H5257" s="31" t="str">
        <f>VLOOKUP(B5257,'PEC unito'!A$2:B$7902,2,0)</f>
        <v>pogno@cert.ruparpiemonte.it</v>
      </c>
    </row>
    <row r="5258" spans="1:8" x14ac:dyDescent="0.25">
      <c r="A5258" s="4" t="s">
        <v>7798</v>
      </c>
      <c r="B5258" s="6" t="s">
        <v>5302</v>
      </c>
      <c r="C5258" s="4" t="s">
        <v>7803</v>
      </c>
      <c r="D5258" s="11">
        <v>10220</v>
      </c>
      <c r="E5258" s="11" t="str">
        <f t="shared" si="246"/>
        <v/>
      </c>
      <c r="F5258" s="11" t="str">
        <f t="shared" si="247"/>
        <v>PIEMONTE</v>
      </c>
      <c r="G5258" s="30">
        <f t="shared" si="248"/>
        <v>1.7195618704418151E-4</v>
      </c>
      <c r="H5258" s="31" t="str">
        <f>VLOOKUP(B5258,'PEC unito'!A$2:B$7902,2,0)</f>
        <v>servizi.demografici@pec.comune.poirino.to.it</v>
      </c>
    </row>
    <row r="5259" spans="1:8" x14ac:dyDescent="0.25">
      <c r="A5259" s="4" t="s">
        <v>7799</v>
      </c>
      <c r="B5259" s="6" t="s">
        <v>5303</v>
      </c>
      <c r="C5259" s="4" t="s">
        <v>7807</v>
      </c>
      <c r="D5259" s="11">
        <v>4459</v>
      </c>
      <c r="E5259" s="11" t="str">
        <f t="shared" si="246"/>
        <v/>
      </c>
      <c r="F5259" s="11" t="str">
        <f t="shared" si="247"/>
        <v>VENETO</v>
      </c>
      <c r="G5259" s="30">
        <f t="shared" si="248"/>
        <v>7.5024719963797E-5</v>
      </c>
      <c r="H5259" s="31" t="str">
        <f>VLOOKUP(B5259,'PEC unito'!A$2:B$7902,2,0)</f>
        <v>comune.pojanamaggiore.vi@pecveneto.it</v>
      </c>
    </row>
    <row r="5260" spans="1:8" x14ac:dyDescent="0.25">
      <c r="A5260" s="4" t="s">
        <v>7798</v>
      </c>
      <c r="B5260" s="6" t="s">
        <v>5304</v>
      </c>
      <c r="C5260" s="4" t="s">
        <v>7805</v>
      </c>
      <c r="D5260" s="11">
        <v>2661</v>
      </c>
      <c r="E5260" s="11" t="str">
        <f t="shared" si="246"/>
        <v/>
      </c>
      <c r="F5260" s="11" t="str">
        <f t="shared" si="247"/>
        <v>LOMBARDIA</v>
      </c>
      <c r="G5260" s="30">
        <f t="shared" si="248"/>
        <v>4.4772545374223773E-5</v>
      </c>
      <c r="H5260" s="31" t="str">
        <f>VLOOKUP(B5260,'PEC unito'!A$2:B$7902,2,0)</f>
        <v>protocollo.polaveno@legal.intred.it</v>
      </c>
    </row>
    <row r="5261" spans="1:8" x14ac:dyDescent="0.25">
      <c r="A5261" s="4" t="s">
        <v>7799</v>
      </c>
      <c r="B5261" s="6" t="s">
        <v>5305</v>
      </c>
      <c r="C5261" s="4" t="s">
        <v>7808</v>
      </c>
      <c r="D5261" s="11">
        <v>3176</v>
      </c>
      <c r="E5261" s="11" t="str">
        <f t="shared" si="246"/>
        <v/>
      </c>
      <c r="F5261" s="11" t="str">
        <f t="shared" si="247"/>
        <v>FRIULI-VENEZIA GIULIA</v>
      </c>
      <c r="G5261" s="30">
        <f t="shared" si="248"/>
        <v>5.3437656560892408E-5</v>
      </c>
      <c r="H5261" s="31" t="str">
        <f>VLOOKUP(B5261,'PEC unito'!A$2:B$7902,2,0)</f>
        <v>comune.polcenigo@certgov.fvg.it</v>
      </c>
    </row>
    <row r="5262" spans="1:8" x14ac:dyDescent="0.25">
      <c r="A5262" s="4" t="s">
        <v>7799</v>
      </c>
      <c r="B5262" s="6" t="s">
        <v>5306</v>
      </c>
      <c r="C5262" s="4" t="s">
        <v>7807</v>
      </c>
      <c r="D5262" s="11">
        <v>4079</v>
      </c>
      <c r="E5262" s="11" t="str">
        <f t="shared" si="246"/>
        <v/>
      </c>
      <c r="F5262" s="11" t="str">
        <f t="shared" si="247"/>
        <v>VENETO</v>
      </c>
      <c r="G5262" s="30">
        <f t="shared" si="248"/>
        <v>6.863104569013859E-5</v>
      </c>
      <c r="H5262" s="31" t="str">
        <f>VLOOKUP(B5262,'PEC unito'!A$2:B$7902,2,0)</f>
        <v>protocollo.comune.polesella.ro@pecveneto.it</v>
      </c>
    </row>
    <row r="5263" spans="1:8" x14ac:dyDescent="0.25">
      <c r="A5263" s="4" t="s">
        <v>7799</v>
      </c>
      <c r="B5263" s="6" t="s">
        <v>5307</v>
      </c>
      <c r="C5263" s="4" t="s">
        <v>7810</v>
      </c>
      <c r="D5263" s="11">
        <v>3348</v>
      </c>
      <c r="E5263" s="11" t="str">
        <f t="shared" si="246"/>
        <v/>
      </c>
      <c r="F5263" s="11" t="str">
        <f t="shared" si="247"/>
        <v>EMILIA-ROMAGNA</v>
      </c>
      <c r="G5263" s="30">
        <f t="shared" si="248"/>
        <v>5.6331635442653588E-5</v>
      </c>
      <c r="H5263" s="31" t="str">
        <f>VLOOKUP(B5263,'PEC unito'!A$2:B$7902,2,0)</f>
        <v>protocollo@postacert.comune.polesine-zibello.pr.it</v>
      </c>
    </row>
    <row r="5264" spans="1:8" x14ac:dyDescent="0.25">
      <c r="A5264" s="4" t="s">
        <v>7800</v>
      </c>
      <c r="B5264" s="6" t="s">
        <v>5308</v>
      </c>
      <c r="C5264" s="4" t="s">
        <v>7814</v>
      </c>
      <c r="D5264" s="11">
        <v>2433</v>
      </c>
      <c r="E5264" s="11" t="str">
        <f t="shared" si="246"/>
        <v/>
      </c>
      <c r="F5264" s="11" t="str">
        <f t="shared" si="247"/>
        <v>LAZIO</v>
      </c>
      <c r="G5264" s="30">
        <f t="shared" si="248"/>
        <v>4.0936340810028726E-5</v>
      </c>
      <c r="H5264" s="31" t="str">
        <f>VLOOKUP(B5264,'PEC unito'!A$2:B$7902,2,0)</f>
        <v>amministrativo@pec.comunepoli.it</v>
      </c>
    </row>
    <row r="5265" spans="1:8" x14ac:dyDescent="0.25">
      <c r="A5265" s="4" t="s">
        <v>7801</v>
      </c>
      <c r="B5265" s="6" t="s">
        <v>292</v>
      </c>
      <c r="C5265" s="4" t="s">
        <v>7819</v>
      </c>
      <c r="D5265" s="11">
        <v>1048</v>
      </c>
      <c r="E5265" s="11" t="str">
        <f t="shared" si="246"/>
        <v/>
      </c>
      <c r="F5265" s="11" t="str">
        <f t="shared" si="247"/>
        <v>CALABRIA</v>
      </c>
      <c r="G5265" s="30">
        <f t="shared" si="248"/>
        <v>1.7633080628405305E-5</v>
      </c>
      <c r="H5265" s="31" t="str">
        <f>VLOOKUP(B5265,'PEC unito'!A$2:B$7902,2,0)</f>
        <v>protocollo.polia@asmepec.it</v>
      </c>
    </row>
    <row r="5266" spans="1:8" x14ac:dyDescent="0.25">
      <c r="A5266" s="4" t="s">
        <v>7801</v>
      </c>
      <c r="B5266" s="6" t="s">
        <v>5309</v>
      </c>
      <c r="C5266" s="4" t="s">
        <v>7818</v>
      </c>
      <c r="D5266" s="11">
        <v>15976</v>
      </c>
      <c r="E5266" s="11" t="str">
        <f t="shared" si="246"/>
        <v/>
      </c>
      <c r="F5266" s="11" t="str">
        <f t="shared" si="247"/>
        <v>BASILICATA</v>
      </c>
      <c r="G5266" s="30">
        <f t="shared" si="248"/>
        <v>2.6880352683149154E-4</v>
      </c>
      <c r="H5266" s="31" t="str">
        <f>VLOOKUP(B5266,'PEC unito'!A$2:B$7902,2,0)</f>
        <v>protocollo@pec.policoro.gov.it</v>
      </c>
    </row>
    <row r="5267" spans="1:8" x14ac:dyDescent="0.25">
      <c r="A5267" s="4" t="s">
        <v>7801</v>
      </c>
      <c r="B5267" s="6" t="s">
        <v>5310</v>
      </c>
      <c r="C5267" s="4" t="s">
        <v>7817</v>
      </c>
      <c r="D5267" s="11">
        <v>17567</v>
      </c>
      <c r="E5267" s="11" t="str">
        <f t="shared" si="246"/>
        <v/>
      </c>
      <c r="F5267" s="11" t="str">
        <f t="shared" si="247"/>
        <v>PUGLIA</v>
      </c>
      <c r="G5267" s="30">
        <f t="shared" si="248"/>
        <v>2.955728314877824E-4</v>
      </c>
      <c r="H5267" s="31" t="str">
        <f>VLOOKUP(B5267,'PEC unito'!A$2:B$7902,2,0)</f>
        <v>comune.polignano@anutel.it</v>
      </c>
    </row>
    <row r="5268" spans="1:8" x14ac:dyDescent="0.25">
      <c r="A5268" s="4" t="s">
        <v>7799</v>
      </c>
      <c r="B5268" s="6" t="s">
        <v>5311</v>
      </c>
      <c r="C5268" s="4" t="s">
        <v>7810</v>
      </c>
      <c r="D5268" s="11">
        <v>1742</v>
      </c>
      <c r="E5268" s="11" t="str">
        <f t="shared" si="246"/>
        <v/>
      </c>
      <c r="F5268" s="11" t="str">
        <f t="shared" si="247"/>
        <v>EMILIA-ROMAGNA</v>
      </c>
      <c r="G5268" s="30">
        <f t="shared" si="248"/>
        <v>2.930994890713935E-5</v>
      </c>
      <c r="H5268" s="31" t="str">
        <f>VLOOKUP(B5268,'PEC unito'!A$2:B$7902,2,0)</f>
        <v>comune@cert.comune.polinago.mo.it</v>
      </c>
    </row>
    <row r="5269" spans="1:8" x14ac:dyDescent="0.25">
      <c r="A5269" s="4" t="s">
        <v>7800</v>
      </c>
      <c r="B5269" s="6" t="s">
        <v>5312</v>
      </c>
      <c r="C5269" s="4" t="s">
        <v>7812</v>
      </c>
      <c r="D5269" s="11">
        <v>246</v>
      </c>
      <c r="E5269" s="11" t="str">
        <f t="shared" si="246"/>
        <v/>
      </c>
      <c r="F5269" s="11" t="str">
        <f t="shared" si="247"/>
        <v>UMBRIA</v>
      </c>
      <c r="G5269" s="30">
        <f t="shared" si="248"/>
        <v>4.1390628192630772E-6</v>
      </c>
      <c r="H5269" s="31" t="str">
        <f>VLOOKUP(B5269,'PEC unito'!A$2:B$7902,2,0)</f>
        <v>comune.polino@postacert.umbria.it</v>
      </c>
    </row>
    <row r="5270" spans="1:8" x14ac:dyDescent="0.25">
      <c r="A5270" s="4" t="s">
        <v>7801</v>
      </c>
      <c r="B5270" s="6" t="s">
        <v>373</v>
      </c>
      <c r="C5270" s="4" t="s">
        <v>7819</v>
      </c>
      <c r="D5270" s="11">
        <v>10742</v>
      </c>
      <c r="E5270" s="11" t="str">
        <f t="shared" si="246"/>
        <v/>
      </c>
      <c r="F5270" s="11" t="str">
        <f t="shared" si="247"/>
        <v>CALABRIA</v>
      </c>
      <c r="G5270" s="30">
        <f t="shared" si="248"/>
        <v>1.8073907644115437E-4</v>
      </c>
      <c r="H5270" s="31" t="str">
        <f>VLOOKUP(B5270,'PEC unito'!A$2:B$7902,2,0)</f>
        <v>protocollo@pec.it</v>
      </c>
    </row>
    <row r="5271" spans="1:8" x14ac:dyDescent="0.25">
      <c r="A5271" s="4" t="s">
        <v>7802</v>
      </c>
      <c r="B5271" s="6" t="s">
        <v>5313</v>
      </c>
      <c r="C5271" s="4" t="s">
        <v>7820</v>
      </c>
      <c r="D5271" s="11">
        <v>3607</v>
      </c>
      <c r="E5271" s="11" t="str">
        <f t="shared" si="246"/>
        <v/>
      </c>
      <c r="F5271" s="11" t="str">
        <f t="shared" si="247"/>
        <v>SICILIA</v>
      </c>
      <c r="G5271" s="30">
        <f t="shared" si="248"/>
        <v>6.068942922391024E-5</v>
      </c>
      <c r="H5271" s="31" t="str">
        <f>VLOOKUP(B5271,'PEC unito'!A$2:B$7902,2,0)</f>
        <v>demografici.polizzi@pec.it</v>
      </c>
    </row>
    <row r="5272" spans="1:8" x14ac:dyDescent="0.25">
      <c r="A5272" s="4" t="s">
        <v>7801</v>
      </c>
      <c r="B5272" s="6" t="s">
        <v>5314</v>
      </c>
      <c r="C5272" s="4" t="s">
        <v>7816</v>
      </c>
      <c r="D5272" s="11">
        <v>5327</v>
      </c>
      <c r="E5272" s="11" t="str">
        <f t="shared" si="246"/>
        <v/>
      </c>
      <c r="F5272" s="11" t="str">
        <f t="shared" si="247"/>
        <v>CAMPANIA</v>
      </c>
      <c r="G5272" s="30">
        <f t="shared" si="248"/>
        <v>8.9629218041522004E-5</v>
      </c>
      <c r="H5272" s="31" t="str">
        <f>VLOOKUP(B5272,'PEC unito'!A$2:B$7902,2,0)</f>
        <v>protocollo.polla@asmepec.it</v>
      </c>
    </row>
    <row r="5273" spans="1:8" x14ac:dyDescent="0.25">
      <c r="A5273" s="4" t="s">
        <v>7798</v>
      </c>
      <c r="B5273" s="6" t="s">
        <v>5315</v>
      </c>
      <c r="C5273" s="4" t="s">
        <v>7804</v>
      </c>
      <c r="D5273" s="11">
        <v>1531</v>
      </c>
      <c r="E5273" s="11" t="str">
        <f t="shared" si="246"/>
        <v/>
      </c>
      <c r="F5273" s="11" t="str">
        <f t="shared" si="247"/>
        <v>VALLE D'AOSTA/VALLÉE D'AOSTE</v>
      </c>
      <c r="G5273" s="30">
        <f t="shared" si="248"/>
        <v>2.5759777139397443E-5</v>
      </c>
      <c r="H5273" s="31" t="str">
        <f>VLOOKUP(B5273,'PEC unito'!A$2:B$7902,2,0)</f>
        <v>protocollo@pec.comune.pollein.ao.it</v>
      </c>
    </row>
    <row r="5274" spans="1:8" x14ac:dyDescent="0.25">
      <c r="A5274" s="4" t="s">
        <v>7801</v>
      </c>
      <c r="B5274" s="6" t="s">
        <v>5316</v>
      </c>
      <c r="C5274" s="4" t="s">
        <v>7816</v>
      </c>
      <c r="D5274" s="11">
        <v>13514</v>
      </c>
      <c r="E5274" s="11" t="str">
        <f t="shared" si="246"/>
        <v/>
      </c>
      <c r="F5274" s="11" t="str">
        <f t="shared" si="247"/>
        <v>CAMPANIA</v>
      </c>
      <c r="G5274" s="30">
        <f t="shared" si="248"/>
        <v>2.2737924772163099E-4</v>
      </c>
      <c r="H5274" s="31" t="str">
        <f>VLOOKUP(B5274,'PEC unito'!A$2:B$7902,2,0)</f>
        <v>protocollo@pec.comune.pollenatrocchia.na.it</v>
      </c>
    </row>
    <row r="5275" spans="1:8" x14ac:dyDescent="0.25">
      <c r="A5275" s="4" t="s">
        <v>7800</v>
      </c>
      <c r="B5275" s="6" t="s">
        <v>5317</v>
      </c>
      <c r="C5275" s="4" t="s">
        <v>7813</v>
      </c>
      <c r="D5275" s="11">
        <v>6583</v>
      </c>
      <c r="E5275" s="11" t="str">
        <f t="shared" si="246"/>
        <v/>
      </c>
      <c r="F5275" s="11" t="str">
        <f t="shared" si="247"/>
        <v>MARCHE</v>
      </c>
      <c r="G5275" s="30">
        <f t="shared" si="248"/>
        <v>1.1076199406182455E-4</v>
      </c>
      <c r="H5275" s="31" t="str">
        <f>VLOOKUP(B5275,'PEC unito'!A$2:B$7902,2,0)</f>
        <v>comune.pollenza.mc@legalmail.it</v>
      </c>
    </row>
    <row r="5276" spans="1:8" x14ac:dyDescent="0.25">
      <c r="A5276" s="4" t="s">
        <v>7801</v>
      </c>
      <c r="B5276" s="6" t="s">
        <v>5318</v>
      </c>
      <c r="C5276" s="4" t="s">
        <v>7816</v>
      </c>
      <c r="D5276" s="11">
        <v>2393</v>
      </c>
      <c r="E5276" s="11" t="str">
        <f t="shared" si="246"/>
        <v/>
      </c>
      <c r="F5276" s="11" t="str">
        <f t="shared" si="247"/>
        <v>CAMPANIA</v>
      </c>
      <c r="G5276" s="30">
        <f t="shared" si="248"/>
        <v>4.0263322465433103E-5</v>
      </c>
      <c r="H5276" s="31" t="str">
        <f>VLOOKUP(B5276,'PEC unito'!A$2:B$7902,2,0)</f>
        <v xml:space="preserve">protocollo@pec.comune.pollica.sa.it </v>
      </c>
    </row>
    <row r="5277" spans="1:8" x14ac:dyDescent="0.25">
      <c r="A5277" s="4" t="s">
        <v>7802</v>
      </c>
      <c r="B5277" s="6" t="s">
        <v>5319</v>
      </c>
      <c r="C5277" s="4" t="s">
        <v>7820</v>
      </c>
      <c r="D5277" s="11">
        <v>2998</v>
      </c>
      <c r="E5277" s="11" t="str">
        <f t="shared" si="246"/>
        <v/>
      </c>
      <c r="F5277" s="11" t="str">
        <f t="shared" si="247"/>
        <v>SICILIA</v>
      </c>
      <c r="G5277" s="30">
        <f t="shared" si="248"/>
        <v>5.044272492744189E-5</v>
      </c>
      <c r="H5277" s="31" t="str">
        <f>VLOOKUP(B5277,'PEC unito'!A$2:B$7902,2,0)</f>
        <v>anagrafepollina@pec.it</v>
      </c>
    </row>
    <row r="5278" spans="1:8" x14ac:dyDescent="0.25">
      <c r="A5278" s="4" t="s">
        <v>7798</v>
      </c>
      <c r="B5278" s="6" t="s">
        <v>5320</v>
      </c>
      <c r="C5278" s="4" t="s">
        <v>7803</v>
      </c>
      <c r="D5278" s="11">
        <v>2153</v>
      </c>
      <c r="E5278" s="11" t="str">
        <f t="shared" si="246"/>
        <v/>
      </c>
      <c r="F5278" s="11" t="str">
        <f t="shared" si="247"/>
        <v>PIEMONTE</v>
      </c>
      <c r="G5278" s="30">
        <f t="shared" si="248"/>
        <v>3.6225212397859371E-5</v>
      </c>
      <c r="H5278" s="31" t="str">
        <f>VLOOKUP(B5278,'PEC unito'!A$2:B$7902,2,0)</f>
        <v>pollone@pec.ptbiellese.it</v>
      </c>
    </row>
    <row r="5279" spans="1:8" x14ac:dyDescent="0.25">
      <c r="A5279" s="4" t="s">
        <v>7801</v>
      </c>
      <c r="B5279" s="6" t="s">
        <v>5321</v>
      </c>
      <c r="C5279" s="4" t="s">
        <v>7815</v>
      </c>
      <c r="D5279" s="11">
        <v>2306</v>
      </c>
      <c r="E5279" s="11" t="str">
        <f t="shared" si="246"/>
        <v/>
      </c>
      <c r="F5279" s="11" t="str">
        <f t="shared" si="247"/>
        <v>ABRUZZO</v>
      </c>
      <c r="G5279" s="30">
        <f t="shared" si="248"/>
        <v>3.8799507565937629E-5</v>
      </c>
      <c r="H5279" s="31" t="str">
        <f>VLOOKUP(B5279,'PEC unito'!A$2:B$7902,2,0)</f>
        <v>comunedipollutri@legalmail.it</v>
      </c>
    </row>
    <row r="5280" spans="1:8" x14ac:dyDescent="0.25">
      <c r="A5280" s="4" t="s">
        <v>7798</v>
      </c>
      <c r="B5280" s="6" t="s">
        <v>5322</v>
      </c>
      <c r="C5280" s="4" t="s">
        <v>7803</v>
      </c>
      <c r="D5280" s="11">
        <v>1193</v>
      </c>
      <c r="E5280" s="11" t="str">
        <f t="shared" si="246"/>
        <v/>
      </c>
      <c r="F5280" s="11" t="str">
        <f t="shared" si="247"/>
        <v>PIEMONTE</v>
      </c>
      <c r="G5280" s="30">
        <f t="shared" si="248"/>
        <v>2.0072772127564435E-5</v>
      </c>
      <c r="H5280" s="31" t="str">
        <f>VLOOKUP(B5280,'PEC unito'!A$2:B$7902,2,0)</f>
        <v>polonghera@cert.ruparpiemonte.it</v>
      </c>
    </row>
    <row r="5281" spans="1:8" x14ac:dyDescent="0.25">
      <c r="A5281" s="4" t="s">
        <v>7798</v>
      </c>
      <c r="B5281" s="6" t="s">
        <v>5323</v>
      </c>
      <c r="C5281" s="4" t="s">
        <v>7805</v>
      </c>
      <c r="D5281" s="11">
        <v>2468</v>
      </c>
      <c r="E5281" s="11" t="str">
        <f t="shared" si="246"/>
        <v/>
      </c>
      <c r="F5281" s="11" t="str">
        <f t="shared" si="247"/>
        <v>LOMBARDIA</v>
      </c>
      <c r="G5281" s="30">
        <f t="shared" si="248"/>
        <v>4.1525231861549898E-5</v>
      </c>
      <c r="H5281" s="31" t="str">
        <f>VLOOKUP(B5281,'PEC unito'!A$2:B$7902,2,0)</f>
        <v>protocollo@pec.comune.polpenazzedelgarda.bs.it</v>
      </c>
    </row>
    <row r="5282" spans="1:8" x14ac:dyDescent="0.25">
      <c r="A5282" s="4" t="s">
        <v>7799</v>
      </c>
      <c r="B5282" s="6" t="s">
        <v>5324</v>
      </c>
      <c r="C5282" s="4" t="s">
        <v>7807</v>
      </c>
      <c r="D5282" s="11">
        <v>3104</v>
      </c>
      <c r="E5282" s="11" t="str">
        <f t="shared" si="246"/>
        <v/>
      </c>
      <c r="F5282" s="11" t="str">
        <f t="shared" si="247"/>
        <v>VENETO</v>
      </c>
      <c r="G5282" s="30">
        <f t="shared" si="248"/>
        <v>5.2226223540620291E-5</v>
      </c>
      <c r="H5282" s="31" t="str">
        <f>VLOOKUP(B5282,'PEC unito'!A$2:B$7902,2,0)</f>
        <v>polverara.pd@cert.ip-veneto.net</v>
      </c>
    </row>
    <row r="5283" spans="1:8" x14ac:dyDescent="0.25">
      <c r="A5283" s="4" t="s">
        <v>7800</v>
      </c>
      <c r="B5283" s="6" t="s">
        <v>5325</v>
      </c>
      <c r="C5283" s="4" t="s">
        <v>7813</v>
      </c>
      <c r="D5283" s="11">
        <v>4327</v>
      </c>
      <c r="E5283" s="11" t="str">
        <f t="shared" si="246"/>
        <v/>
      </c>
      <c r="F5283" s="11" t="str">
        <f t="shared" si="247"/>
        <v>MARCHE</v>
      </c>
      <c r="G5283" s="30">
        <f t="shared" si="248"/>
        <v>7.2803759426631444E-5</v>
      </c>
      <c r="H5283" s="31" t="str">
        <f>VLOOKUP(B5283,'PEC unito'!A$2:B$7902,2,0)</f>
        <v>comune.polverigi@pec.it</v>
      </c>
    </row>
    <row r="5284" spans="1:8" x14ac:dyDescent="0.25">
      <c r="A5284" s="4" t="s">
        <v>7800</v>
      </c>
      <c r="B5284" s="6" t="s">
        <v>5326</v>
      </c>
      <c r="C5284" s="4" t="s">
        <v>7811</v>
      </c>
      <c r="D5284" s="11">
        <v>5845</v>
      </c>
      <c r="E5284" s="11" t="str">
        <f t="shared" si="246"/>
        <v/>
      </c>
      <c r="F5284" s="11" t="str">
        <f t="shared" si="247"/>
        <v>TOSCANA</v>
      </c>
      <c r="G5284" s="30">
        <f t="shared" si="248"/>
        <v>9.834480560403531E-5</v>
      </c>
      <c r="H5284" s="31" t="str">
        <f>VLOOKUP(B5284,'PEC unito'!A$2:B$7902,2,0)</f>
        <v>comune.pomarance@postacert.toscana.it</v>
      </c>
    </row>
    <row r="5285" spans="1:8" x14ac:dyDescent="0.25">
      <c r="A5285" s="4" t="s">
        <v>7798</v>
      </c>
      <c r="B5285" s="6" t="s">
        <v>5327</v>
      </c>
      <c r="C5285" s="4" t="s">
        <v>7803</v>
      </c>
      <c r="D5285" s="11">
        <v>1068</v>
      </c>
      <c r="E5285" s="11" t="str">
        <f t="shared" si="246"/>
        <v/>
      </c>
      <c r="F5285" s="11" t="str">
        <f t="shared" si="247"/>
        <v>PIEMONTE</v>
      </c>
      <c r="G5285" s="30">
        <f t="shared" si="248"/>
        <v>1.7969589800703116E-5</v>
      </c>
      <c r="H5285" s="31" t="str">
        <f>VLOOKUP(B5285,'PEC unito'!A$2:B$7902,2,0)</f>
        <v>pomaretto@cert.ruparpiemonte.it</v>
      </c>
    </row>
    <row r="5286" spans="1:8" x14ac:dyDescent="0.25">
      <c r="A5286" s="4" t="s">
        <v>7801</v>
      </c>
      <c r="B5286" s="6" t="s">
        <v>5328</v>
      </c>
      <c r="C5286" s="4" t="s">
        <v>7818</v>
      </c>
      <c r="D5286" s="11">
        <v>4238</v>
      </c>
      <c r="E5286" s="11" t="str">
        <f t="shared" si="246"/>
        <v/>
      </c>
      <c r="F5286" s="11" t="str">
        <f t="shared" si="247"/>
        <v>BASILICATA</v>
      </c>
      <c r="G5286" s="30">
        <f t="shared" si="248"/>
        <v>7.1306293609906188E-5</v>
      </c>
      <c r="H5286" s="31" t="str">
        <f>VLOOKUP(B5286,'PEC unito'!A$2:B$7902,2,0)</f>
        <v>comune.pomarico@cert.ruparbasilicata.it</v>
      </c>
    </row>
    <row r="5287" spans="1:8" x14ac:dyDescent="0.25">
      <c r="A5287" s="4" t="s">
        <v>7798</v>
      </c>
      <c r="B5287" s="6" t="s">
        <v>5329</v>
      </c>
      <c r="C5287" s="4" t="s">
        <v>7803</v>
      </c>
      <c r="D5287" s="11">
        <v>390</v>
      </c>
      <c r="E5287" s="11" t="str">
        <f t="shared" si="246"/>
        <v/>
      </c>
      <c r="F5287" s="11" t="str">
        <f t="shared" si="247"/>
        <v>PIEMONTE</v>
      </c>
      <c r="G5287" s="30">
        <f t="shared" si="248"/>
        <v>6.5619288598073177E-6</v>
      </c>
      <c r="H5287" s="31" t="str">
        <f>VLOOKUP(B5287,'PEC unito'!A$2:B$7902,2,0)</f>
        <v>pomaro.monferrato@cert.ruparpiemonte.it</v>
      </c>
    </row>
    <row r="5288" spans="1:8" x14ac:dyDescent="0.25">
      <c r="A5288" s="4" t="s">
        <v>7799</v>
      </c>
      <c r="B5288" s="6" t="s">
        <v>5330</v>
      </c>
      <c r="C5288" s="4" t="s">
        <v>7806</v>
      </c>
      <c r="D5288" s="11">
        <v>2355</v>
      </c>
      <c r="E5288" s="11" t="str">
        <f t="shared" si="246"/>
        <v/>
      </c>
      <c r="F5288" s="11" t="str">
        <f t="shared" si="247"/>
        <v>TRENTINO-ALTO ADIGE/SÜDTIROL</v>
      </c>
      <c r="G5288" s="30">
        <f t="shared" si="248"/>
        <v>3.9623955038067262E-5</v>
      </c>
      <c r="H5288" s="31" t="str">
        <f>VLOOKUP(B5288,'PEC unito'!A$2:B$7902,2,0)</f>
        <v>comune@pec.comune.pomarolo.tn.it</v>
      </c>
    </row>
    <row r="5289" spans="1:8" x14ac:dyDescent="0.25">
      <c r="A5289" s="4" t="s">
        <v>7798</v>
      </c>
      <c r="B5289" s="6" t="s">
        <v>5331</v>
      </c>
      <c r="C5289" s="4" t="s">
        <v>7803</v>
      </c>
      <c r="D5289" s="11">
        <v>2182</v>
      </c>
      <c r="E5289" s="11" t="str">
        <f t="shared" si="246"/>
        <v/>
      </c>
      <c r="F5289" s="11" t="str">
        <f t="shared" si="247"/>
        <v>PIEMONTE</v>
      </c>
      <c r="G5289" s="30">
        <f t="shared" si="248"/>
        <v>3.6713150697691195E-5</v>
      </c>
      <c r="H5289" s="31" t="str">
        <f>VLOOKUP(B5289,'PEC unito'!A$2:B$7902,2,0)</f>
        <v>ufficioprotocollo@comunedipombia.legalmail.it</v>
      </c>
    </row>
    <row r="5290" spans="1:8" x14ac:dyDescent="0.25">
      <c r="A5290" s="4" t="s">
        <v>7800</v>
      </c>
      <c r="B5290" s="6" t="s">
        <v>5332</v>
      </c>
      <c r="C5290" s="4" t="s">
        <v>7814</v>
      </c>
      <c r="D5290" s="11">
        <v>56372</v>
      </c>
      <c r="E5290" s="11" t="str">
        <f t="shared" si="246"/>
        <v/>
      </c>
      <c r="F5290" s="11" t="str">
        <f t="shared" si="247"/>
        <v>COMPRESO</v>
      </c>
      <c r="G5290" s="30">
        <f t="shared" si="248"/>
        <v>9.4848475303861051E-4</v>
      </c>
      <c r="H5290" s="31" t="str">
        <f>VLOOKUP(B5290,'PEC unito'!A$2:B$7902,2,0)</f>
        <v>protocollo@pec.comune.pomezia.rm.it</v>
      </c>
    </row>
    <row r="5291" spans="1:8" x14ac:dyDescent="0.25">
      <c r="A5291" s="4" t="s">
        <v>7801</v>
      </c>
      <c r="B5291" s="6" t="s">
        <v>5333</v>
      </c>
      <c r="C5291" s="4" t="s">
        <v>7816</v>
      </c>
      <c r="D5291" s="11">
        <v>40083</v>
      </c>
      <c r="E5291" s="11" t="str">
        <f t="shared" si="246"/>
        <v/>
      </c>
      <c r="F5291" s="11" t="str">
        <f t="shared" si="247"/>
        <v>CAMPANIA</v>
      </c>
      <c r="G5291" s="30">
        <f t="shared" si="248"/>
        <v>6.7441485766065823E-4</v>
      </c>
      <c r="H5291" s="31" t="str">
        <f>VLOOKUP(B5291,'PEC unito'!A$2:B$7902,2,0)</f>
        <v>comune.pomiglianodarco@legalmail.it</v>
      </c>
    </row>
    <row r="5292" spans="1:8" x14ac:dyDescent="0.25">
      <c r="A5292" s="4" t="s">
        <v>7801</v>
      </c>
      <c r="B5292" s="6" t="s">
        <v>5334</v>
      </c>
      <c r="C5292" s="4" t="s">
        <v>7816</v>
      </c>
      <c r="D5292" s="11">
        <v>25440</v>
      </c>
      <c r="E5292" s="11" t="str">
        <f t="shared" si="246"/>
        <v/>
      </c>
      <c r="F5292" s="11" t="str">
        <f t="shared" si="247"/>
        <v>CAMPANIA</v>
      </c>
      <c r="G5292" s="30">
        <f t="shared" si="248"/>
        <v>4.2803966716281578E-4</v>
      </c>
      <c r="H5292" s="31" t="str">
        <f>VLOOKUP(B5292,'PEC unito'!A$2:B$7902,2,0)</f>
        <v>protocollo@pec.comune.pompei.na.it</v>
      </c>
    </row>
    <row r="5293" spans="1:8" x14ac:dyDescent="0.25">
      <c r="A5293" s="4" t="s">
        <v>7798</v>
      </c>
      <c r="B5293" s="6" t="s">
        <v>5335</v>
      </c>
      <c r="C5293" s="4" t="s">
        <v>7809</v>
      </c>
      <c r="D5293" s="11">
        <v>809</v>
      </c>
      <c r="E5293" s="11" t="str">
        <f t="shared" si="246"/>
        <v/>
      </c>
      <c r="F5293" s="11" t="str">
        <f t="shared" si="247"/>
        <v>LIGURIA</v>
      </c>
      <c r="G5293" s="30">
        <f t="shared" si="248"/>
        <v>1.3611796019446462E-5</v>
      </c>
      <c r="H5293" s="31" t="str">
        <f>VLOOKUP(B5293,'PEC unito'!A$2:B$7902,2,0)</f>
        <v>comune.pompeiana.im@legalmail.it</v>
      </c>
    </row>
    <row r="5294" spans="1:8" x14ac:dyDescent="0.25">
      <c r="A5294" s="4" t="s">
        <v>7798</v>
      </c>
      <c r="B5294" s="6" t="s">
        <v>5336</v>
      </c>
      <c r="C5294" s="4" t="s">
        <v>7805</v>
      </c>
      <c r="D5294" s="11">
        <v>3893</v>
      </c>
      <c r="E5294" s="11" t="str">
        <f t="shared" si="246"/>
        <v/>
      </c>
      <c r="F5294" s="11" t="str">
        <f t="shared" si="247"/>
        <v>LOMBARDIA</v>
      </c>
      <c r="G5294" s="30">
        <f t="shared" si="248"/>
        <v>6.5501510387768936E-5</v>
      </c>
      <c r="H5294" s="31" t="str">
        <f>VLOOKUP(B5294,'PEC unito'!A$2:B$7902,2,0)</f>
        <v>protocollo@pec.comune.pompiano.brescia.it</v>
      </c>
    </row>
    <row r="5295" spans="1:8" x14ac:dyDescent="0.25">
      <c r="A5295" s="4" t="s">
        <v>7798</v>
      </c>
      <c r="B5295" s="6" t="s">
        <v>5337</v>
      </c>
      <c r="C5295" s="4" t="s">
        <v>7805</v>
      </c>
      <c r="D5295" s="11">
        <v>1763</v>
      </c>
      <c r="E5295" s="11" t="str">
        <f t="shared" si="246"/>
        <v/>
      </c>
      <c r="F5295" s="11" t="str">
        <f t="shared" si="247"/>
        <v>LOMBARDIA</v>
      </c>
      <c r="G5295" s="30">
        <f t="shared" si="248"/>
        <v>2.9663283538052053E-5</v>
      </c>
      <c r="H5295" s="31" t="str">
        <f>VLOOKUP(B5295,'PEC unito'!A$2:B$7902,2,0)</f>
        <v>comune.pomponesco@pec.regione.lombardia.it</v>
      </c>
    </row>
    <row r="5296" spans="1:8" x14ac:dyDescent="0.25">
      <c r="A5296" s="4" t="s">
        <v>7802</v>
      </c>
      <c r="B5296" s="8" t="s">
        <v>5338</v>
      </c>
      <c r="C5296" s="4" t="s">
        <v>7821</v>
      </c>
      <c r="D5296" s="11">
        <v>278</v>
      </c>
      <c r="E5296" s="11" t="str">
        <f t="shared" si="246"/>
        <v/>
      </c>
      <c r="F5296" s="11" t="str">
        <f t="shared" si="247"/>
        <v>SARDEGNA</v>
      </c>
      <c r="G5296" s="30">
        <f t="shared" si="248"/>
        <v>4.6774774949395751E-6</v>
      </c>
      <c r="H5296" s="31" t="str">
        <f>VLOOKUP(B5296,'PEC unito'!A$2:B$7902,2,0)</f>
        <v>comune.pompu@legalmail.it</v>
      </c>
    </row>
    <row r="5297" spans="1:8" x14ac:dyDescent="0.25">
      <c r="A5297" s="4" t="s">
        <v>7798</v>
      </c>
      <c r="B5297" s="6" t="s">
        <v>5339</v>
      </c>
      <c r="C5297" s="4" t="s">
        <v>7805</v>
      </c>
      <c r="D5297" s="11">
        <v>5219</v>
      </c>
      <c r="E5297" s="11" t="str">
        <f t="shared" si="246"/>
        <v/>
      </c>
      <c r="F5297" s="11" t="str">
        <f t="shared" si="247"/>
        <v>LOMBARDIA</v>
      </c>
      <c r="G5297" s="30">
        <f t="shared" si="248"/>
        <v>8.7812068511113821E-5</v>
      </c>
      <c r="H5297" s="31" t="str">
        <f>VLOOKUP(B5297,'PEC unito'!A$2:B$7902,2,0)</f>
        <v>protocollo@pec.comune.poncarale.brescia.it</v>
      </c>
    </row>
    <row r="5298" spans="1:8" x14ac:dyDescent="0.25">
      <c r="A5298" s="4" t="s">
        <v>7798</v>
      </c>
      <c r="B5298" s="6" t="s">
        <v>5340</v>
      </c>
      <c r="C5298" s="4" t="s">
        <v>7803</v>
      </c>
      <c r="D5298" s="11">
        <v>3927</v>
      </c>
      <c r="E5298" s="11" t="str">
        <f t="shared" si="246"/>
        <v/>
      </c>
      <c r="F5298" s="11" t="str">
        <f t="shared" si="247"/>
        <v>PIEMONTE</v>
      </c>
      <c r="G5298" s="30">
        <f t="shared" si="248"/>
        <v>6.6073575980675226E-5</v>
      </c>
      <c r="H5298" s="31" t="str">
        <f>VLOOKUP(B5298,'PEC unito'!A$2:B$7902,2,0)</f>
        <v>ponderano@pec.ptbiellese.it</v>
      </c>
    </row>
    <row r="5299" spans="1:8" x14ac:dyDescent="0.25">
      <c r="A5299" s="4" t="s">
        <v>7798</v>
      </c>
      <c r="B5299" s="6" t="s">
        <v>5341</v>
      </c>
      <c r="C5299" s="4" t="s">
        <v>7805</v>
      </c>
      <c r="D5299" s="11">
        <v>267</v>
      </c>
      <c r="E5299" s="11" t="str">
        <f t="shared" si="246"/>
        <v/>
      </c>
      <c r="F5299" s="11" t="str">
        <f t="shared" si="247"/>
        <v>LOMBARDIA</v>
      </c>
      <c r="G5299" s="30">
        <f t="shared" si="248"/>
        <v>4.4923974501757791E-6</v>
      </c>
      <c r="H5299" s="31" t="str">
        <f>VLOOKUP(B5299,'PEC unito'!A$2:B$7902,2,0)</f>
        <v>comune.ponna.co@halleycert.it</v>
      </c>
    </row>
    <row r="5300" spans="1:8" x14ac:dyDescent="0.25">
      <c r="A5300" s="4" t="s">
        <v>7800</v>
      </c>
      <c r="B5300" s="6" t="s">
        <v>5342</v>
      </c>
      <c r="C5300" s="4" t="s">
        <v>7811</v>
      </c>
      <c r="D5300" s="11">
        <v>15237</v>
      </c>
      <c r="E5300" s="11" t="str">
        <f t="shared" si="246"/>
        <v/>
      </c>
      <c r="F5300" s="11" t="str">
        <f t="shared" si="247"/>
        <v>TOSCANA</v>
      </c>
      <c r="G5300" s="30">
        <f t="shared" si="248"/>
        <v>2.5636951291508741E-4</v>
      </c>
      <c r="H5300" s="31" t="str">
        <f>VLOOKUP(B5300,'PEC unito'!A$2:B$7902,2,0)</f>
        <v>comune.ponsacco@postacert.toscana.it</v>
      </c>
    </row>
    <row r="5301" spans="1:8" x14ac:dyDescent="0.25">
      <c r="A5301" s="4" t="s">
        <v>7799</v>
      </c>
      <c r="B5301" s="6" t="s">
        <v>5343</v>
      </c>
      <c r="C5301" s="4" t="s">
        <v>7807</v>
      </c>
      <c r="D5301" s="11">
        <v>2449</v>
      </c>
      <c r="E5301" s="11" t="str">
        <f t="shared" si="246"/>
        <v/>
      </c>
      <c r="F5301" s="11" t="str">
        <f t="shared" si="247"/>
        <v>VENETO</v>
      </c>
      <c r="G5301" s="30">
        <f t="shared" si="248"/>
        <v>4.1205548147866977E-5</v>
      </c>
      <c r="H5301" s="31" t="str">
        <f>VLOOKUP(B5301,'PEC unito'!A$2:B$7902,2,0)</f>
        <v>ponso.pd@cert.ip-veneto.net</v>
      </c>
    </row>
    <row r="5302" spans="1:8" x14ac:dyDescent="0.25">
      <c r="A5302" s="4" t="s">
        <v>7800</v>
      </c>
      <c r="B5302" s="6" t="s">
        <v>5346</v>
      </c>
      <c r="C5302" s="4" t="s">
        <v>7811</v>
      </c>
      <c r="D5302" s="11">
        <v>20529</v>
      </c>
      <c r="E5302" s="11" t="str">
        <f t="shared" si="246"/>
        <v/>
      </c>
      <c r="F5302" s="11" t="str">
        <f t="shared" si="247"/>
        <v>TOSCANA</v>
      </c>
      <c r="G5302" s="30">
        <f t="shared" si="248"/>
        <v>3.4540983990508827E-4</v>
      </c>
      <c r="H5302" s="31" t="str">
        <f>VLOOKUP(B5302,'PEC unito'!A$2:B$7902,2,0)</f>
        <v>comune.pontassieve@postacert.toscana.it</v>
      </c>
    </row>
    <row r="5303" spans="1:8" x14ac:dyDescent="0.25">
      <c r="A5303" s="4" t="s">
        <v>7798</v>
      </c>
      <c r="B5303" s="6" t="s">
        <v>5347</v>
      </c>
      <c r="C5303" s="4" t="s">
        <v>7804</v>
      </c>
      <c r="D5303" s="11">
        <v>195</v>
      </c>
      <c r="E5303" s="11" t="str">
        <f t="shared" si="246"/>
        <v/>
      </c>
      <c r="F5303" s="11" t="str">
        <f t="shared" si="247"/>
        <v>VALLE D'AOSTA/VALLÉE D'AOSTE</v>
      </c>
      <c r="G5303" s="30">
        <f t="shared" si="248"/>
        <v>3.2809644299036588E-6</v>
      </c>
      <c r="H5303" s="31" t="str">
        <f>VLOOKUP(B5303,'PEC unito'!A$2:B$7902,2,0)</f>
        <v>protocollo@pec.comune.pontboset.ao.it</v>
      </c>
    </row>
    <row r="5304" spans="1:8" x14ac:dyDescent="0.25">
      <c r="A5304" s="4" t="s">
        <v>7798</v>
      </c>
      <c r="B5304" s="6" t="s">
        <v>7826</v>
      </c>
      <c r="C5304" s="4" t="s">
        <v>7803</v>
      </c>
      <c r="D5304" s="11">
        <v>3676</v>
      </c>
      <c r="E5304" s="11" t="str">
        <f t="shared" si="246"/>
        <v/>
      </c>
      <c r="F5304" s="11" t="str">
        <f t="shared" si="247"/>
        <v>PIEMONTE</v>
      </c>
      <c r="G5304" s="30">
        <f t="shared" si="248"/>
        <v>6.1850385868337688E-5</v>
      </c>
      <c r="H5304" s="31" t="str">
        <f>_xlfn.IFNA(VLOOKUP(B5304,'PEC unito'!A$2:B$7902,2,0),"DATI INCONGRUENTI")</f>
        <v>DATI INCONGRUENTI</v>
      </c>
    </row>
    <row r="5305" spans="1:8" x14ac:dyDescent="0.25">
      <c r="A5305" s="4" t="s">
        <v>7801</v>
      </c>
      <c r="B5305" s="6" t="s">
        <v>5348</v>
      </c>
      <c r="C5305" s="4" t="s">
        <v>7816</v>
      </c>
      <c r="D5305" s="11">
        <v>2661</v>
      </c>
      <c r="E5305" s="11" t="str">
        <f t="shared" si="246"/>
        <v/>
      </c>
      <c r="F5305" s="11" t="str">
        <f t="shared" si="247"/>
        <v>CAMPANIA</v>
      </c>
      <c r="G5305" s="30">
        <f t="shared" si="248"/>
        <v>4.4772545374223773E-5</v>
      </c>
      <c r="H5305" s="31" t="str">
        <f>VLOOKUP(B5305,'PEC unito'!A$2:B$7902,2,0)</f>
        <v>ponte@pec.comunediponte.it</v>
      </c>
    </row>
    <row r="5306" spans="1:8" x14ac:dyDescent="0.25">
      <c r="A5306" s="4" t="s">
        <v>7800</v>
      </c>
      <c r="B5306" s="6" t="s">
        <v>5349</v>
      </c>
      <c r="C5306" s="4" t="s">
        <v>7811</v>
      </c>
      <c r="D5306" s="11">
        <v>8771</v>
      </c>
      <c r="E5306" s="11" t="str">
        <f t="shared" si="246"/>
        <v/>
      </c>
      <c r="F5306" s="11" t="str">
        <f t="shared" si="247"/>
        <v>TOSCANA</v>
      </c>
      <c r="G5306" s="30">
        <f t="shared" si="248"/>
        <v>1.475760975112051E-4</v>
      </c>
      <c r="H5306" s="31" t="str">
        <f>VLOOKUP(B5306,'PEC unito'!A$2:B$7902,2,0)</f>
        <v>comune.pontebuggianese@postacert.toscana.it</v>
      </c>
    </row>
    <row r="5307" spans="1:8" x14ac:dyDescent="0.25">
      <c r="A5307" s="4" t="s">
        <v>7799</v>
      </c>
      <c r="B5307" s="6" t="s">
        <v>5350</v>
      </c>
      <c r="C5307" s="4" t="s">
        <v>7810</v>
      </c>
      <c r="D5307" s="11">
        <v>4936</v>
      </c>
      <c r="E5307" s="11" t="str">
        <f t="shared" si="246"/>
        <v/>
      </c>
      <c r="F5307" s="11" t="str">
        <f t="shared" si="247"/>
        <v>EMILIA-ROMAGNA</v>
      </c>
      <c r="G5307" s="30">
        <f t="shared" si="248"/>
        <v>8.3050463723099795E-5</v>
      </c>
      <c r="H5307" s="31" t="str">
        <f>VLOOKUP(B5307,'PEC unito'!A$2:B$7902,2,0)</f>
        <v>compdo@actaliscertymail.it</v>
      </c>
    </row>
    <row r="5308" spans="1:8" x14ac:dyDescent="0.25">
      <c r="A5308" s="4" t="s">
        <v>7798</v>
      </c>
      <c r="B5308" s="6" t="s">
        <v>5351</v>
      </c>
      <c r="C5308" s="4" t="s">
        <v>7805</v>
      </c>
      <c r="D5308" s="11">
        <v>1754</v>
      </c>
      <c r="E5308" s="11" t="str">
        <f t="shared" si="246"/>
        <v/>
      </c>
      <c r="F5308" s="11" t="str">
        <f t="shared" si="247"/>
        <v>LOMBARDIA</v>
      </c>
      <c r="G5308" s="30">
        <f t="shared" si="248"/>
        <v>2.9511854410518037E-5</v>
      </c>
      <c r="H5308" s="31" t="str">
        <f>VLOOKUP(B5308,'PEC unito'!A$2:B$7902,2,0)</f>
        <v>protocollo@pec.comune.ponte-di-legno.bs.it</v>
      </c>
    </row>
    <row r="5309" spans="1:8" x14ac:dyDescent="0.25">
      <c r="A5309" s="4" t="s">
        <v>7799</v>
      </c>
      <c r="B5309" s="6" t="s">
        <v>5352</v>
      </c>
      <c r="C5309" s="4" t="s">
        <v>7807</v>
      </c>
      <c r="D5309" s="11">
        <v>8312</v>
      </c>
      <c r="E5309" s="11" t="str">
        <f t="shared" si="246"/>
        <v/>
      </c>
      <c r="F5309" s="11" t="str">
        <f t="shared" si="247"/>
        <v>VENETO</v>
      </c>
      <c r="G5309" s="30">
        <f t="shared" si="248"/>
        <v>1.3985321200697031E-4</v>
      </c>
      <c r="H5309" s="31" t="str">
        <f>VLOOKUP(B5309,'PEC unito'!A$2:B$7902,2,0)</f>
        <v>protocollo.comune.pontedipiave.tv@pecveneto.it</v>
      </c>
    </row>
    <row r="5310" spans="1:8" x14ac:dyDescent="0.25">
      <c r="A5310" s="4" t="s">
        <v>7799</v>
      </c>
      <c r="B5310" s="6" t="s">
        <v>7936</v>
      </c>
      <c r="C5310" s="4" t="s">
        <v>7806</v>
      </c>
      <c r="D5310" s="11">
        <v>195</v>
      </c>
      <c r="E5310" s="11" t="str">
        <f t="shared" si="246"/>
        <v/>
      </c>
      <c r="F5310" s="11" t="str">
        <f t="shared" si="247"/>
        <v>TRENTINO-ALTO ADIGE/SÜDTIROL</v>
      </c>
      <c r="G5310" s="30">
        <f t="shared" si="248"/>
        <v>3.2809644299036588E-6</v>
      </c>
      <c r="H5310" s="31" t="str">
        <f>VLOOKUP(B5310,'PEC unito'!A$2:B$7902,2,0)</f>
        <v>waidbruck.pontegardena@legalmail.it</v>
      </c>
    </row>
    <row r="5311" spans="1:8" x14ac:dyDescent="0.25">
      <c r="A5311" s="4" t="s">
        <v>7798</v>
      </c>
      <c r="B5311" s="6" t="s">
        <v>5353</v>
      </c>
      <c r="C5311" s="4" t="s">
        <v>7805</v>
      </c>
      <c r="D5311" s="11">
        <v>2304</v>
      </c>
      <c r="E5311" s="11" t="str">
        <f t="shared" si="246"/>
        <v/>
      </c>
      <c r="F5311" s="11" t="str">
        <f t="shared" si="247"/>
        <v>LOMBARDIA</v>
      </c>
      <c r="G5311" s="30">
        <f t="shared" si="248"/>
        <v>3.8765856648707847E-5</v>
      </c>
      <c r="H5311" s="31" t="str">
        <f>VLOOKUP(B5311,'PEC unito'!A$2:B$7902,2,0)</f>
        <v>comune.ponteinvaltellina@pec.regione.lombardia.it</v>
      </c>
    </row>
    <row r="5312" spans="1:8" x14ac:dyDescent="0.25">
      <c r="A5312" s="4" t="s">
        <v>7798</v>
      </c>
      <c r="B5312" s="6" t="s">
        <v>5354</v>
      </c>
      <c r="C5312" s="4" t="s">
        <v>7805</v>
      </c>
      <c r="D5312" s="11">
        <v>4345</v>
      </c>
      <c r="E5312" s="11" t="str">
        <f t="shared" si="246"/>
        <v/>
      </c>
      <c r="F5312" s="11" t="str">
        <f t="shared" si="247"/>
        <v>LOMBARDIA</v>
      </c>
      <c r="G5312" s="30">
        <f t="shared" si="248"/>
        <v>7.3106617681699477E-5</v>
      </c>
      <c r="H5312" s="31" t="str">
        <f>VLOOKUP(B5312,'PEC unito'!A$2:B$7902,2,0)</f>
        <v>comune.pontelambro.co@halleycert.it</v>
      </c>
    </row>
    <row r="5313" spans="1:8" x14ac:dyDescent="0.25">
      <c r="A5313" s="4" t="s">
        <v>7799</v>
      </c>
      <c r="B5313" s="6" t="s">
        <v>5355</v>
      </c>
      <c r="C5313" s="4" t="s">
        <v>7807</v>
      </c>
      <c r="D5313" s="11">
        <v>8387</v>
      </c>
      <c r="E5313" s="11" t="str">
        <f t="shared" si="246"/>
        <v/>
      </c>
      <c r="F5313" s="11" t="str">
        <f t="shared" si="247"/>
        <v>VENETO</v>
      </c>
      <c r="G5313" s="30">
        <f t="shared" si="248"/>
        <v>1.4111512140308711E-4</v>
      </c>
      <c r="H5313" s="31" t="str">
        <f>VLOOKUP(B5313,'PEC unito'!A$2:B$7902,2,0)</f>
        <v>comune@pec.pna.bl.it</v>
      </c>
    </row>
    <row r="5314" spans="1:8" x14ac:dyDescent="0.25">
      <c r="A5314" s="4" t="s">
        <v>7798</v>
      </c>
      <c r="B5314" s="6" t="s">
        <v>5356</v>
      </c>
      <c r="C5314" s="4" t="s">
        <v>7805</v>
      </c>
      <c r="D5314" s="11">
        <v>811</v>
      </c>
      <c r="E5314" s="11" t="str">
        <f t="shared" ref="E5314:E5377" si="249">IF(D5314&gt;300000,"trovato","")</f>
        <v/>
      </c>
      <c r="F5314" s="11" t="str">
        <f t="shared" ref="F5314:F5377" si="250">IF(AND(D5314&gt;50000,D5314&lt;100000),"COMPRESO",C5314)</f>
        <v>LOMBARDIA</v>
      </c>
      <c r="G5314" s="30">
        <f t="shared" ref="G5314:G5377" si="251">D5314/Totale</f>
        <v>1.3645446936676242E-5</v>
      </c>
      <c r="H5314" s="31" t="str">
        <f>VLOOKUP(B5314,'PEC unito'!A$2:B$7902,2,0)</f>
        <v>comune.pontenizza@legalpec.it</v>
      </c>
    </row>
    <row r="5315" spans="1:8" x14ac:dyDescent="0.25">
      <c r="A5315" s="4" t="s">
        <v>7798</v>
      </c>
      <c r="B5315" s="6" t="s">
        <v>5357</v>
      </c>
      <c r="C5315" s="4" t="s">
        <v>7805</v>
      </c>
      <c r="D5315" s="11">
        <v>1913</v>
      </c>
      <c r="E5315" s="11" t="str">
        <f t="shared" si="249"/>
        <v/>
      </c>
      <c r="F5315" s="11" t="str">
        <f t="shared" si="250"/>
        <v>LOMBARDIA</v>
      </c>
      <c r="G5315" s="30">
        <f t="shared" si="251"/>
        <v>3.2187102330285638E-5</v>
      </c>
      <c r="H5315" s="31" t="str">
        <f>VLOOKUP(B5315,'PEC unito'!A$2:B$7902,2,0)</f>
        <v>comune.pontenossa@legalmail.it</v>
      </c>
    </row>
    <row r="5316" spans="1:8" x14ac:dyDescent="0.25">
      <c r="A5316" s="4" t="s">
        <v>7799</v>
      </c>
      <c r="B5316" s="6" t="s">
        <v>5358</v>
      </c>
      <c r="C5316" s="4" t="s">
        <v>7807</v>
      </c>
      <c r="D5316" s="11">
        <v>13237</v>
      </c>
      <c r="E5316" s="11" t="str">
        <f t="shared" si="249"/>
        <v/>
      </c>
      <c r="F5316" s="11" t="str">
        <f t="shared" si="250"/>
        <v>VENETO</v>
      </c>
      <c r="G5316" s="30">
        <f t="shared" si="251"/>
        <v>2.2271859568530632E-4</v>
      </c>
      <c r="H5316" s="31" t="str">
        <f>VLOOKUP(B5316,'PEC unito'!A$2:B$7902,2,0)</f>
        <v>pontesannicolo.pd@cert.ip-veneto.net</v>
      </c>
    </row>
    <row r="5317" spans="1:8" x14ac:dyDescent="0.25">
      <c r="A5317" s="4" t="s">
        <v>7798</v>
      </c>
      <c r="B5317" s="6" t="s">
        <v>5359</v>
      </c>
      <c r="C5317" s="4" t="s">
        <v>7805</v>
      </c>
      <c r="D5317" s="11">
        <v>11273</v>
      </c>
      <c r="E5317" s="11" t="str">
        <f t="shared" si="249"/>
        <v/>
      </c>
      <c r="F5317" s="11" t="str">
        <f t="shared" si="250"/>
        <v>LOMBARDIA</v>
      </c>
      <c r="G5317" s="30">
        <f t="shared" si="251"/>
        <v>1.8967339496566126E-4</v>
      </c>
      <c r="H5317" s="31" t="str">
        <f>VLOOKUP(B5317,'PEC unito'!A$2:B$7902,2,0)</f>
        <v>comunepontesanpietro@legalmail.it</v>
      </c>
    </row>
    <row r="5318" spans="1:8" x14ac:dyDescent="0.25">
      <c r="A5318" s="4" t="s">
        <v>7799</v>
      </c>
      <c r="B5318" s="6" t="s">
        <v>5360</v>
      </c>
      <c r="C5318" s="4" t="s">
        <v>7808</v>
      </c>
      <c r="D5318" s="11">
        <v>1503</v>
      </c>
      <c r="E5318" s="11" t="str">
        <f t="shared" si="249"/>
        <v/>
      </c>
      <c r="F5318" s="11" t="str">
        <f t="shared" si="250"/>
        <v>FRIULI-VENEZIA GIULIA</v>
      </c>
      <c r="G5318" s="30">
        <f t="shared" si="251"/>
        <v>2.5288664298180509E-5</v>
      </c>
      <c r="H5318" s="31" t="str">
        <f>VLOOKUP(B5318,'PEC unito'!A$2:B$7902,2,0)</f>
        <v>comune.pontebba@certgov.fvg.it</v>
      </c>
    </row>
    <row r="5319" spans="1:8" x14ac:dyDescent="0.25">
      <c r="A5319" s="4" t="s">
        <v>7801</v>
      </c>
      <c r="B5319" s="6" t="s">
        <v>5361</v>
      </c>
      <c r="C5319" s="4" t="s">
        <v>7816</v>
      </c>
      <c r="D5319" s="11">
        <v>25096</v>
      </c>
      <c r="E5319" s="11" t="str">
        <f t="shared" si="249"/>
        <v/>
      </c>
      <c r="F5319" s="11" t="str">
        <f t="shared" si="250"/>
        <v>CAMPANIA</v>
      </c>
      <c r="G5319" s="30">
        <f t="shared" si="251"/>
        <v>4.2225170939929344E-4</v>
      </c>
      <c r="H5319" s="31" t="str">
        <f>VLOOKUP(B5319,'PEC unito'!A$2:B$7902,2,0)</f>
        <v>protocollo@pec.comune.pontecagnanofaiano.sa.it</v>
      </c>
    </row>
    <row r="5320" spans="1:8" x14ac:dyDescent="0.25">
      <c r="A5320" s="4" t="s">
        <v>7799</v>
      </c>
      <c r="B5320" s="6" t="s">
        <v>5362</v>
      </c>
      <c r="C5320" s="4" t="s">
        <v>7807</v>
      </c>
      <c r="D5320" s="11">
        <v>2078</v>
      </c>
      <c r="E5320" s="11" t="str">
        <f t="shared" si="249"/>
        <v/>
      </c>
      <c r="F5320" s="11" t="str">
        <f t="shared" si="250"/>
        <v>VENETO</v>
      </c>
      <c r="G5320" s="30">
        <f t="shared" si="251"/>
        <v>3.4963303001742577E-5</v>
      </c>
      <c r="H5320" s="31" t="str">
        <f>VLOOKUP(B5320,'PEC unito'!A$2:B$7902,2,0)</f>
        <v>segreteria.comune.pontecchio.ro@pecveneto.it</v>
      </c>
    </row>
    <row r="5321" spans="1:8" x14ac:dyDescent="0.25">
      <c r="A5321" s="4" t="s">
        <v>7798</v>
      </c>
      <c r="B5321" s="6" t="s">
        <v>5363</v>
      </c>
      <c r="C5321" s="4" t="s">
        <v>7803</v>
      </c>
      <c r="D5321" s="11">
        <v>182</v>
      </c>
      <c r="E5321" s="11" t="str">
        <f t="shared" si="249"/>
        <v/>
      </c>
      <c r="F5321" s="11" t="str">
        <f t="shared" si="250"/>
        <v>PIEMONTE</v>
      </c>
      <c r="G5321" s="30">
        <f t="shared" si="251"/>
        <v>3.0622334679100815E-6</v>
      </c>
      <c r="H5321" s="31" t="str">
        <f>VLOOKUP(B5321,'PEC unito'!A$2:B$7902,2,0)</f>
        <v>pontechianale@cert.ruparpiemonte.it</v>
      </c>
    </row>
    <row r="5322" spans="1:8" x14ac:dyDescent="0.25">
      <c r="A5322" s="4" t="s">
        <v>7800</v>
      </c>
      <c r="B5322" s="6" t="s">
        <v>5364</v>
      </c>
      <c r="C5322" s="4" t="s">
        <v>7814</v>
      </c>
      <c r="D5322" s="11">
        <v>13223</v>
      </c>
      <c r="E5322" s="11" t="str">
        <f t="shared" si="249"/>
        <v/>
      </c>
      <c r="F5322" s="11" t="str">
        <f t="shared" si="250"/>
        <v>LAZIO</v>
      </c>
      <c r="G5322" s="30">
        <f t="shared" si="251"/>
        <v>2.2248303926469785E-4</v>
      </c>
      <c r="H5322" s="31" t="str">
        <f>VLOOKUP(B5322,'PEC unito'!A$2:B$7902,2,0)</f>
        <v>protocollo@pec.comunepontecorvo.it</v>
      </c>
    </row>
    <row r="5323" spans="1:8" x14ac:dyDescent="0.25">
      <c r="A5323" s="4" t="s">
        <v>7798</v>
      </c>
      <c r="B5323" s="6" t="s">
        <v>5365</v>
      </c>
      <c r="C5323" s="4" t="s">
        <v>7803</v>
      </c>
      <c r="D5323" s="11">
        <v>3850</v>
      </c>
      <c r="E5323" s="11" t="str">
        <f t="shared" si="249"/>
        <v/>
      </c>
      <c r="F5323" s="11" t="str">
        <f t="shared" si="250"/>
        <v>PIEMONTE</v>
      </c>
      <c r="G5323" s="30">
        <f t="shared" si="251"/>
        <v>6.4778015667328649E-5</v>
      </c>
      <c r="H5323" s="31" t="str">
        <f>VLOOKUP(B5323,'PEC unito'!A$2:B$7902,2,0)</f>
        <v>protocollo@pec.comune.pontecurone.al.it</v>
      </c>
    </row>
    <row r="5324" spans="1:8" x14ac:dyDescent="0.25">
      <c r="A5324" s="4" t="s">
        <v>7798</v>
      </c>
      <c r="B5324" s="6" t="s">
        <v>5366</v>
      </c>
      <c r="C5324" s="4" t="s">
        <v>7809</v>
      </c>
      <c r="D5324" s="11">
        <v>2356</v>
      </c>
      <c r="E5324" s="11" t="str">
        <f t="shared" si="249"/>
        <v/>
      </c>
      <c r="F5324" s="11" t="str">
        <f t="shared" si="250"/>
        <v>LIGURIA</v>
      </c>
      <c r="G5324" s="30">
        <f t="shared" si="251"/>
        <v>3.9640780496682157E-5</v>
      </c>
      <c r="H5324" s="31" t="str">
        <f>VLOOKUP(B5324,'PEC unito'!A$2:B$7902,2,0)</f>
        <v>protocollo@pec.pontedassio.net</v>
      </c>
    </row>
    <row r="5325" spans="1:8" x14ac:dyDescent="0.25">
      <c r="A5325" s="4" t="s">
        <v>7800</v>
      </c>
      <c r="B5325" s="6" t="s">
        <v>5367</v>
      </c>
      <c r="C5325" s="4" t="s">
        <v>7811</v>
      </c>
      <c r="D5325" s="11">
        <v>28061</v>
      </c>
      <c r="E5325" s="11" t="str">
        <f t="shared" si="249"/>
        <v/>
      </c>
      <c r="F5325" s="11" t="str">
        <f t="shared" si="250"/>
        <v>TOSCANA</v>
      </c>
      <c r="G5325" s="30">
        <f t="shared" si="251"/>
        <v>4.7213919419244392E-4</v>
      </c>
      <c r="H5325" s="31" t="str">
        <f>VLOOKUP(B5325,'PEC unito'!A$2:B$7902,2,0)</f>
        <v>pontedera@postacert.toscana.it</v>
      </c>
    </row>
    <row r="5326" spans="1:8" x14ac:dyDescent="0.25">
      <c r="A5326" s="4" t="s">
        <v>7801</v>
      </c>
      <c r="B5326" s="6" t="s">
        <v>5368</v>
      </c>
      <c r="C5326" s="4" t="s">
        <v>7816</v>
      </c>
      <c r="D5326" s="11">
        <v>2288</v>
      </c>
      <c r="E5326" s="11" t="str">
        <f t="shared" si="249"/>
        <v/>
      </c>
      <c r="F5326" s="11" t="str">
        <f t="shared" si="250"/>
        <v>CAMPANIA</v>
      </c>
      <c r="G5326" s="30">
        <f t="shared" si="251"/>
        <v>3.8496649310869597E-5</v>
      </c>
      <c r="H5326" s="31" t="str">
        <f>VLOOKUP(B5326,'PEC unito'!A$2:B$7902,2,0)</f>
        <v>comune.pontelandolfo@pec.it</v>
      </c>
    </row>
    <row r="5327" spans="1:8" x14ac:dyDescent="0.25">
      <c r="A5327" s="4" t="s">
        <v>7801</v>
      </c>
      <c r="B5327" s="6" t="s">
        <v>5369</v>
      </c>
      <c r="C5327" s="4" t="s">
        <v>7816</v>
      </c>
      <c r="D5327" s="11">
        <v>1758</v>
      </c>
      <c r="E5327" s="11" t="str">
        <f t="shared" si="249"/>
        <v/>
      </c>
      <c r="F5327" s="11" t="str">
        <f t="shared" si="250"/>
        <v>CAMPANIA</v>
      </c>
      <c r="G5327" s="30">
        <f t="shared" si="251"/>
        <v>2.9579156244977601E-5</v>
      </c>
      <c r="H5327" s="31" t="str">
        <f>VLOOKUP(B5327,'PEC unito'!A$2:B$7902,2,0)</f>
        <v>protocollo.comune.pontelatone@alphapec.it</v>
      </c>
    </row>
    <row r="5328" spans="1:8" x14ac:dyDescent="0.25">
      <c r="A5328" s="4" t="s">
        <v>7799</v>
      </c>
      <c r="B5328" s="6" t="s">
        <v>5370</v>
      </c>
      <c r="C5328" s="4" t="s">
        <v>7807</v>
      </c>
      <c r="D5328" s="11">
        <v>3902</v>
      </c>
      <c r="E5328" s="11" t="str">
        <f t="shared" si="249"/>
        <v/>
      </c>
      <c r="F5328" s="11" t="str">
        <f t="shared" si="250"/>
        <v>VENETO</v>
      </c>
      <c r="G5328" s="30">
        <f t="shared" si="251"/>
        <v>6.5652939515302959E-5</v>
      </c>
      <c r="H5328" s="31" t="str">
        <f>VLOOKUP(B5328,'PEC unito'!A$2:B$7902,2,0)</f>
        <v>comunepontelongo.pd@legalmailpa.it</v>
      </c>
    </row>
    <row r="5329" spans="1:8" x14ac:dyDescent="0.25">
      <c r="A5329" s="4" t="s">
        <v>7799</v>
      </c>
      <c r="B5329" s="6" t="s">
        <v>5371</v>
      </c>
      <c r="C5329" s="4" t="s">
        <v>7810</v>
      </c>
      <c r="D5329" s="11">
        <v>6373</v>
      </c>
      <c r="E5329" s="11" t="str">
        <f t="shared" si="249"/>
        <v/>
      </c>
      <c r="F5329" s="11" t="str">
        <f t="shared" si="250"/>
        <v>EMILIA-ROMAGNA</v>
      </c>
      <c r="G5329" s="30">
        <f t="shared" si="251"/>
        <v>1.0722864775269752E-4</v>
      </c>
      <c r="H5329" s="31" t="str">
        <f>VLOOKUP(B5329,'PEC unito'!A$2:B$7902,2,0)</f>
        <v>comune.pontenure@sintranet.legamail.it</v>
      </c>
    </row>
    <row r="5330" spans="1:8" x14ac:dyDescent="0.25">
      <c r="A5330" s="4" t="s">
        <v>7798</v>
      </c>
      <c r="B5330" s="6" t="s">
        <v>5372</v>
      </c>
      <c r="C5330" s="4" t="s">
        <v>7805</v>
      </c>
      <c r="D5330" s="11">
        <v>6788</v>
      </c>
      <c r="E5330" s="11" t="str">
        <f t="shared" si="249"/>
        <v/>
      </c>
      <c r="F5330" s="11" t="str">
        <f t="shared" si="250"/>
        <v>LOMBARDIA</v>
      </c>
      <c r="G5330" s="30">
        <f t="shared" si="251"/>
        <v>1.142112130778771E-4</v>
      </c>
      <c r="H5330" s="31" t="str">
        <f>VLOOKUP(B5330,'PEC unito'!A$2:B$7902,2,0)</f>
        <v>info@pec.comune.ponteranica.bg.it</v>
      </c>
    </row>
    <row r="5331" spans="1:8" x14ac:dyDescent="0.25">
      <c r="A5331" s="4" t="s">
        <v>7798</v>
      </c>
      <c r="B5331" s="6" t="s">
        <v>5373</v>
      </c>
      <c r="C5331" s="4" t="s">
        <v>7803</v>
      </c>
      <c r="D5331" s="11">
        <v>1508</v>
      </c>
      <c r="E5331" s="11" t="str">
        <f t="shared" si="249"/>
        <v/>
      </c>
      <c r="F5331" s="11" t="str">
        <f t="shared" si="250"/>
        <v>PIEMONTE</v>
      </c>
      <c r="G5331" s="30">
        <f t="shared" si="251"/>
        <v>2.5372791591254961E-5</v>
      </c>
      <c r="H5331" s="31" t="str">
        <f>VLOOKUP(B5331,'PEC unito'!A$2:B$7902,2,0)</f>
        <v>pontestura@pcert.it</v>
      </c>
    </row>
    <row r="5332" spans="1:8" x14ac:dyDescent="0.25">
      <c r="A5332" s="4" t="s">
        <v>7798</v>
      </c>
      <c r="B5332" s="6" t="s">
        <v>5374</v>
      </c>
      <c r="C5332" s="4" t="s">
        <v>7805</v>
      </c>
      <c r="D5332" s="11">
        <v>7121</v>
      </c>
      <c r="E5332" s="11" t="str">
        <f t="shared" si="249"/>
        <v/>
      </c>
      <c r="F5332" s="11" t="str">
        <f t="shared" si="250"/>
        <v>LOMBARDIA</v>
      </c>
      <c r="G5332" s="30">
        <f t="shared" si="251"/>
        <v>1.1981409079663566E-4</v>
      </c>
      <c r="H5332" s="31" t="str">
        <f>VLOOKUP(B5332,'PEC unito'!A$2:B$7902,2,0)</f>
        <v>amministrazione@pec.comune.pontevico.bs.it</v>
      </c>
    </row>
    <row r="5333" spans="1:8" x14ac:dyDescent="0.25">
      <c r="A5333" s="4" t="s">
        <v>7798</v>
      </c>
      <c r="B5333" s="6" t="s">
        <v>5375</v>
      </c>
      <c r="C5333" s="4" t="s">
        <v>7804</v>
      </c>
      <c r="D5333" s="11">
        <v>818</v>
      </c>
      <c r="E5333" s="11" t="str">
        <f t="shared" si="249"/>
        <v/>
      </c>
      <c r="F5333" s="11" t="str">
        <f t="shared" si="250"/>
        <v>VALLE D'AOSTA/VALLÉE D'AOSTE</v>
      </c>
      <c r="G5333" s="30">
        <f t="shared" si="251"/>
        <v>1.3763225146980476E-5</v>
      </c>
      <c r="H5333" s="31" t="str">
        <f>VLOOKUP(B5333,'PEC unito'!A$2:B$7902,2,0)</f>
        <v>protocollo@pec.comune.pontey.ao.it</v>
      </c>
    </row>
    <row r="5334" spans="1:8" x14ac:dyDescent="0.25">
      <c r="A5334" s="4" t="s">
        <v>7798</v>
      </c>
      <c r="B5334" s="6" t="s">
        <v>5376</v>
      </c>
      <c r="C5334" s="4" t="s">
        <v>7803</v>
      </c>
      <c r="D5334" s="11">
        <v>618</v>
      </c>
      <c r="E5334" s="11" t="str">
        <f t="shared" si="249"/>
        <v/>
      </c>
      <c r="F5334" s="11" t="str">
        <f t="shared" si="250"/>
        <v>PIEMONTE</v>
      </c>
      <c r="G5334" s="30">
        <f t="shared" si="251"/>
        <v>1.0398133424002365E-5</v>
      </c>
      <c r="H5334" s="31" t="str">
        <f>VLOOKUP(B5334,'PEC unito'!A$2:B$7902,2,0)</f>
        <v>ponti@cert.ruparpiemonte.it</v>
      </c>
    </row>
    <row r="5335" spans="1:8" x14ac:dyDescent="0.25">
      <c r="A5335" s="4" t="s">
        <v>7798</v>
      </c>
      <c r="B5335" s="6" t="s">
        <v>5377</v>
      </c>
      <c r="C5335" s="4" t="s">
        <v>7805</v>
      </c>
      <c r="D5335" s="11">
        <v>2272</v>
      </c>
      <c r="E5335" s="11" t="str">
        <f t="shared" si="249"/>
        <v/>
      </c>
      <c r="F5335" s="11" t="str">
        <f t="shared" si="250"/>
        <v>LOMBARDIA</v>
      </c>
      <c r="G5335" s="30">
        <f t="shared" si="251"/>
        <v>3.8227441973031346E-5</v>
      </c>
      <c r="H5335" s="31" t="str">
        <f>VLOOKUP(B5335,'PEC unito'!A$2:B$7902,2,0)</f>
        <v>anagrafe@pec.comune.pontisulmincio.mn.it</v>
      </c>
    </row>
    <row r="5336" spans="1:8" x14ac:dyDescent="0.25">
      <c r="A5336" s="4" t="s">
        <v>7798</v>
      </c>
      <c r="B5336" s="6" t="s">
        <v>5378</v>
      </c>
      <c r="C5336" s="4" t="s">
        <v>7805</v>
      </c>
      <c r="D5336" s="11">
        <v>3210</v>
      </c>
      <c r="E5336" s="11" t="str">
        <f t="shared" si="249"/>
        <v/>
      </c>
      <c r="F5336" s="11" t="str">
        <f t="shared" si="250"/>
        <v>LOMBARDIA</v>
      </c>
      <c r="G5336" s="30">
        <f t="shared" si="251"/>
        <v>5.4009722153798692E-5</v>
      </c>
      <c r="H5336" s="31" t="str">
        <f>VLOOKUP(B5336,'PEC unito'!A$2:B$7902,2,0)</f>
        <v>comunepontida@postecert.it</v>
      </c>
    </row>
    <row r="5337" spans="1:8" x14ac:dyDescent="0.25">
      <c r="A5337" s="4" t="s">
        <v>7800</v>
      </c>
      <c r="B5337" s="6" t="s">
        <v>5379</v>
      </c>
      <c r="C5337" s="4" t="s">
        <v>7814</v>
      </c>
      <c r="D5337" s="11">
        <v>13812</v>
      </c>
      <c r="E5337" s="11" t="str">
        <f t="shared" si="249"/>
        <v/>
      </c>
      <c r="F5337" s="11" t="str">
        <f t="shared" si="250"/>
        <v>LAZIO</v>
      </c>
      <c r="G5337" s="30">
        <f t="shared" si="251"/>
        <v>2.3239323438886838E-4</v>
      </c>
      <c r="H5337" s="31" t="str">
        <f>VLOOKUP(B5337,'PEC unito'!A$2:B$7902,2,0)</f>
        <v>comune@pec.comune.pontinia.lt.it</v>
      </c>
    </row>
    <row r="5338" spans="1:8" x14ac:dyDescent="0.25">
      <c r="A5338" s="2" t="s">
        <v>7798</v>
      </c>
      <c r="B5338" s="6" t="s">
        <v>5380</v>
      </c>
      <c r="C5338" s="4" t="s">
        <v>7809</v>
      </c>
      <c r="D5338" s="11">
        <v>846</v>
      </c>
      <c r="E5338" s="11" t="str">
        <f t="shared" si="249"/>
        <v/>
      </c>
      <c r="F5338" s="11" t="str">
        <f t="shared" si="250"/>
        <v>LIGURIA</v>
      </c>
      <c r="G5338" s="30">
        <f t="shared" si="251"/>
        <v>1.4234337988197412E-5</v>
      </c>
      <c r="H5338" s="31" t="str">
        <f>VLOOKUP(B5338,'PEC unito'!A$2:B$7902,2,0)</f>
        <v>comune.pontinvrea@pec.it</v>
      </c>
    </row>
    <row r="5339" spans="1:8" x14ac:dyDescent="0.25">
      <c r="A5339" s="4" t="s">
        <v>7798</v>
      </c>
      <c r="B5339" s="6" t="s">
        <v>5381</v>
      </c>
      <c r="C5339" s="4" t="s">
        <v>7805</v>
      </c>
      <c r="D5339" s="11">
        <v>4993</v>
      </c>
      <c r="E5339" s="11" t="str">
        <f t="shared" si="249"/>
        <v/>
      </c>
      <c r="F5339" s="11" t="str">
        <f t="shared" si="250"/>
        <v>LOMBARDIA</v>
      </c>
      <c r="G5339" s="30">
        <f t="shared" si="251"/>
        <v>8.400951486414855E-5</v>
      </c>
      <c r="H5339" s="31" t="str">
        <f>VLOOKUP(B5339,'PEC unito'!A$2:B$7902,2,0)</f>
        <v>comune.pontirolonuovo@registerpec.it</v>
      </c>
    </row>
    <row r="5340" spans="1:8" x14ac:dyDescent="0.25">
      <c r="A5340" s="4" t="s">
        <v>7798</v>
      </c>
      <c r="B5340" s="6" t="s">
        <v>5382</v>
      </c>
      <c r="C5340" s="4" t="s">
        <v>7805</v>
      </c>
      <c r="D5340" s="11">
        <v>6894</v>
      </c>
      <c r="E5340" s="11" t="str">
        <f t="shared" si="249"/>
        <v/>
      </c>
      <c r="F5340" s="11" t="str">
        <f t="shared" si="250"/>
        <v>LOMBARDIA</v>
      </c>
      <c r="G5340" s="30">
        <f t="shared" si="251"/>
        <v>1.1599471169105551E-4</v>
      </c>
      <c r="H5340" s="31" t="str">
        <f>VLOOKUP(B5340,'PEC unito'!A$2:B$7902,2,0)</f>
        <v>comune.pontoglio@pec.regione.lombardia.it</v>
      </c>
    </row>
    <row r="5341" spans="1:8" x14ac:dyDescent="0.25">
      <c r="A5341" s="4" t="s">
        <v>7800</v>
      </c>
      <c r="B5341" s="6" t="s">
        <v>5383</v>
      </c>
      <c r="C5341" s="4" t="s">
        <v>7811</v>
      </c>
      <c r="D5341" s="11">
        <v>7633</v>
      </c>
      <c r="E5341" s="11" t="str">
        <f t="shared" si="249"/>
        <v/>
      </c>
      <c r="F5341" s="11" t="str">
        <f t="shared" si="250"/>
        <v>TOSCANA</v>
      </c>
      <c r="G5341" s="30">
        <f t="shared" si="251"/>
        <v>1.2842872560745963E-4</v>
      </c>
      <c r="H5341" s="31" t="str">
        <f>VLOOKUP(B5341,'PEC unito'!A$2:B$7902,2,0)</f>
        <v>protocollo@pec.comune.pontremoli.ms.it</v>
      </c>
    </row>
    <row r="5342" spans="1:8" x14ac:dyDescent="0.25">
      <c r="A5342" s="4" t="s">
        <v>7798</v>
      </c>
      <c r="B5342" s="6" t="s">
        <v>5345</v>
      </c>
      <c r="C5342" s="4" t="s">
        <v>7804</v>
      </c>
      <c r="D5342" s="11">
        <v>4005</v>
      </c>
      <c r="E5342" s="11" t="str">
        <f t="shared" si="249"/>
        <v/>
      </c>
      <c r="F5342" s="11" t="str">
        <f t="shared" si="250"/>
        <v>VALLE D'AOSTA/VALLÉE D'AOSTE</v>
      </c>
      <c r="G5342" s="30">
        <f t="shared" si="251"/>
        <v>6.7385961752636683E-5</v>
      </c>
      <c r="H5342" s="31" t="str">
        <f>VLOOKUP(B5342,'PEC unito'!A$2:B$7902,2,0)</f>
        <v>protocollo@pec.comune.pontsainmartin.ao.it</v>
      </c>
    </row>
    <row r="5343" spans="1:8" x14ac:dyDescent="0.25">
      <c r="A5343" s="4" t="s">
        <v>7800</v>
      </c>
      <c r="B5343" s="6" t="s">
        <v>5384</v>
      </c>
      <c r="C5343" s="4" t="s">
        <v>7814</v>
      </c>
      <c r="D5343" s="11">
        <v>3255</v>
      </c>
      <c r="E5343" s="11" t="str">
        <f t="shared" si="249"/>
        <v/>
      </c>
      <c r="F5343" s="11" t="str">
        <f t="shared" si="250"/>
        <v>LAZIO</v>
      </c>
      <c r="G5343" s="30">
        <f t="shared" si="251"/>
        <v>5.4766867791468767E-5</v>
      </c>
      <c r="H5343" s="31" t="str">
        <f>VLOOKUP(B5343,'PEC unito'!A$2:B$7902,2,0)</f>
        <v>ufficiosegreteriaponza@pec.it</v>
      </c>
    </row>
    <row r="5344" spans="1:8" x14ac:dyDescent="0.25">
      <c r="A5344" s="4" t="s">
        <v>7800</v>
      </c>
      <c r="B5344" s="6" t="s">
        <v>5385</v>
      </c>
      <c r="C5344" s="4" t="s">
        <v>7813</v>
      </c>
      <c r="D5344" s="11">
        <v>1708</v>
      </c>
      <c r="E5344" s="11" t="str">
        <f t="shared" si="249"/>
        <v/>
      </c>
      <c r="F5344" s="11" t="str">
        <f t="shared" si="250"/>
        <v>MARCHE</v>
      </c>
      <c r="G5344" s="30">
        <f t="shared" si="251"/>
        <v>2.8737883314233074E-5</v>
      </c>
      <c r="H5344" s="31" t="str">
        <f>VLOOKUP(B5344,'PEC unito'!A$2:B$7902,2,0)</f>
        <v>comune@pec.ponzanodifermo.org</v>
      </c>
    </row>
    <row r="5345" spans="1:8" x14ac:dyDescent="0.25">
      <c r="A5345" s="4" t="s">
        <v>7798</v>
      </c>
      <c r="B5345" s="6" t="s">
        <v>5386</v>
      </c>
      <c r="C5345" s="4" t="s">
        <v>7803</v>
      </c>
      <c r="D5345" s="11">
        <v>380</v>
      </c>
      <c r="E5345" s="11" t="str">
        <f t="shared" si="249"/>
        <v/>
      </c>
      <c r="F5345" s="11" t="str">
        <f t="shared" si="250"/>
        <v>PIEMONTE</v>
      </c>
      <c r="G5345" s="30">
        <f t="shared" si="251"/>
        <v>6.3936742736584119E-6</v>
      </c>
      <c r="H5345" s="31" t="str">
        <f>VLOOKUP(B5345,'PEC unito'!A$2:B$7902,2,0)</f>
        <v>ponzanomonferrato@pec.comune.ponzanomonferrato.al.it</v>
      </c>
    </row>
    <row r="5346" spans="1:8" x14ac:dyDescent="0.25">
      <c r="A5346" s="4" t="s">
        <v>7800</v>
      </c>
      <c r="B5346" s="6" t="s">
        <v>5387</v>
      </c>
      <c r="C5346" s="4" t="s">
        <v>7814</v>
      </c>
      <c r="D5346" s="11">
        <v>1158</v>
      </c>
      <c r="E5346" s="11" t="str">
        <f t="shared" si="249"/>
        <v/>
      </c>
      <c r="F5346" s="11" t="str">
        <f t="shared" si="250"/>
        <v>LAZIO</v>
      </c>
      <c r="G5346" s="30">
        <f t="shared" si="251"/>
        <v>1.9483881076043267E-5</v>
      </c>
      <c r="H5346" s="31" t="str">
        <f>VLOOKUP(B5346,'PEC unito'!A$2:B$7902,2,0)</f>
        <v>comune.ponzanoromano@pcert.it</v>
      </c>
    </row>
    <row r="5347" spans="1:8" x14ac:dyDescent="0.25">
      <c r="A5347" s="4" t="s">
        <v>7799</v>
      </c>
      <c r="B5347" s="6" t="s">
        <v>5388</v>
      </c>
      <c r="C5347" s="4" t="s">
        <v>7807</v>
      </c>
      <c r="D5347" s="11">
        <v>12194</v>
      </c>
      <c r="E5347" s="11" t="str">
        <f t="shared" si="249"/>
        <v/>
      </c>
      <c r="F5347" s="11" t="str">
        <f t="shared" si="250"/>
        <v>VENETO</v>
      </c>
      <c r="G5347" s="30">
        <f t="shared" si="251"/>
        <v>2.0516964234997546E-4</v>
      </c>
      <c r="H5347" s="31" t="str">
        <f>VLOOKUP(B5347,'PEC unito'!A$2:B$7902,2,0)</f>
        <v>comune.ponzanoveneto.tv@pecveneto.it</v>
      </c>
    </row>
    <row r="5348" spans="1:8" x14ac:dyDescent="0.25">
      <c r="A5348" s="4" t="s">
        <v>7798</v>
      </c>
      <c r="B5348" s="6" t="s">
        <v>5389</v>
      </c>
      <c r="C5348" s="4" t="s">
        <v>7803</v>
      </c>
      <c r="D5348" s="11">
        <v>1071</v>
      </c>
      <c r="E5348" s="11" t="str">
        <f t="shared" si="249"/>
        <v/>
      </c>
      <c r="F5348" s="11" t="str">
        <f t="shared" si="250"/>
        <v>PIEMONTE</v>
      </c>
      <c r="G5348" s="30">
        <f t="shared" si="251"/>
        <v>1.8020066176547786E-5</v>
      </c>
      <c r="H5348" s="31" t="str">
        <f>VLOOKUP(B5348,'PEC unito'!A$2:B$7902,2,0)</f>
        <v>anagrafe@pec.comuneponzone.it</v>
      </c>
    </row>
    <row r="5349" spans="1:8" x14ac:dyDescent="0.25">
      <c r="A5349" s="4" t="s">
        <v>7801</v>
      </c>
      <c r="B5349" s="6" t="s">
        <v>5390</v>
      </c>
      <c r="C5349" s="4" t="s">
        <v>7815</v>
      </c>
      <c r="D5349" s="11">
        <v>5450</v>
      </c>
      <c r="E5349" s="11" t="str">
        <f t="shared" si="249"/>
        <v/>
      </c>
      <c r="F5349" s="11" t="str">
        <f t="shared" si="250"/>
        <v>ABRUZZO</v>
      </c>
      <c r="G5349" s="30">
        <f t="shared" si="251"/>
        <v>9.1698749451153537E-5</v>
      </c>
      <c r="H5349" s="31" t="str">
        <f>VLOOKUP(B5349,'PEC unito'!A$2:B$7902,2,0)</f>
        <v>segreteria.popoli@viapec.net</v>
      </c>
    </row>
    <row r="5350" spans="1:8" x14ac:dyDescent="0.25">
      <c r="A5350" s="4" t="s">
        <v>7800</v>
      </c>
      <c r="B5350" s="6" t="s">
        <v>5391</v>
      </c>
      <c r="C5350" s="4" t="s">
        <v>7811</v>
      </c>
      <c r="D5350" s="11">
        <v>6196</v>
      </c>
      <c r="E5350" s="11" t="str">
        <f t="shared" si="249"/>
        <v/>
      </c>
      <c r="F5350" s="11" t="str">
        <f t="shared" si="250"/>
        <v>TOSCANA</v>
      </c>
      <c r="G5350" s="30">
        <f t="shared" si="251"/>
        <v>1.042505415778619E-4</v>
      </c>
      <c r="H5350" s="31" t="str">
        <f>VLOOKUP(B5350,'PEC unito'!A$2:B$7902,2,0)</f>
        <v>c.poppi@postacert.toscana.it</v>
      </c>
    </row>
    <row r="5351" spans="1:8" x14ac:dyDescent="0.25">
      <c r="A5351" s="4" t="s">
        <v>7800</v>
      </c>
      <c r="B5351" s="6" t="s">
        <v>5392</v>
      </c>
      <c r="C5351" s="4" t="s">
        <v>7812</v>
      </c>
      <c r="D5351" s="11">
        <v>1989</v>
      </c>
      <c r="E5351" s="11" t="str">
        <f t="shared" si="249"/>
        <v/>
      </c>
      <c r="F5351" s="11" t="str">
        <f t="shared" si="250"/>
        <v>UMBRIA</v>
      </c>
      <c r="G5351" s="30">
        <f t="shared" si="251"/>
        <v>3.346583718501732E-5</v>
      </c>
      <c r="H5351" s="31" t="str">
        <f>VLOOKUP(B5351,'PEC unito'!A$2:B$7902,2,0)</f>
        <v>comune.porano@postacert.umbria.it</v>
      </c>
    </row>
    <row r="5352" spans="1:8" x14ac:dyDescent="0.25">
      <c r="A5352" s="4" t="s">
        <v>7800</v>
      </c>
      <c r="B5352" s="6" t="s">
        <v>5393</v>
      </c>
      <c r="C5352" s="4" t="s">
        <v>7811</v>
      </c>
      <c r="D5352" s="11">
        <v>8604</v>
      </c>
      <c r="E5352" s="11" t="str">
        <f t="shared" si="249"/>
        <v/>
      </c>
      <c r="F5352" s="11" t="str">
        <f t="shared" si="250"/>
        <v>TOSCANA</v>
      </c>
      <c r="G5352" s="30">
        <f t="shared" si="251"/>
        <v>1.4476624592251835E-4</v>
      </c>
      <c r="H5352" s="31" t="str">
        <f>VLOOKUP(B5352,'PEC unito'!A$2:B$7902,2,0)</f>
        <v>comune.porcari@postacert.toscana.it</v>
      </c>
    </row>
    <row r="5353" spans="1:8" x14ac:dyDescent="0.25">
      <c r="A5353" s="4" t="s">
        <v>7799</v>
      </c>
      <c r="B5353" s="6" t="s">
        <v>5394</v>
      </c>
      <c r="C5353" s="4" t="s">
        <v>7808</v>
      </c>
      <c r="D5353" s="11">
        <v>15251</v>
      </c>
      <c r="E5353" s="11" t="str">
        <f t="shared" si="249"/>
        <v/>
      </c>
      <c r="F5353" s="11" t="str">
        <f t="shared" si="250"/>
        <v>FRIULI-VENEZIA GIULIA</v>
      </c>
      <c r="G5353" s="30">
        <f t="shared" si="251"/>
        <v>2.566050693356959E-4</v>
      </c>
      <c r="H5353" s="31" t="str">
        <f>VLOOKUP(B5353,'PEC unito'!A$2:B$7902,2,0)</f>
        <v>comune.porcia@certgov.fvg.it</v>
      </c>
    </row>
    <row r="5354" spans="1:8" x14ac:dyDescent="0.25">
      <c r="A5354" s="4" t="s">
        <v>7799</v>
      </c>
      <c r="B5354" s="6" t="s">
        <v>5395</v>
      </c>
      <c r="C5354" s="4" t="s">
        <v>7808</v>
      </c>
      <c r="D5354" s="11">
        <v>50583</v>
      </c>
      <c r="E5354" s="11" t="str">
        <f t="shared" si="249"/>
        <v/>
      </c>
      <c r="F5354" s="11" t="str">
        <f t="shared" si="250"/>
        <v>COMPRESO</v>
      </c>
      <c r="G5354" s="30">
        <f t="shared" si="251"/>
        <v>8.5108217311700908E-4</v>
      </c>
      <c r="H5354" s="31" t="str">
        <f>VLOOKUP(B5354,'PEC unito'!A$2:B$7902,2,0)</f>
        <v>comune.pordenone@certgov.fvg.it</v>
      </c>
    </row>
    <row r="5355" spans="1:8" x14ac:dyDescent="0.25">
      <c r="A5355" s="4" t="s">
        <v>7798</v>
      </c>
      <c r="B5355" s="6" t="s">
        <v>5396</v>
      </c>
      <c r="C5355" s="4" t="s">
        <v>7805</v>
      </c>
      <c r="D5355" s="11">
        <v>4661</v>
      </c>
      <c r="E5355" s="11" t="str">
        <f t="shared" si="249"/>
        <v/>
      </c>
      <c r="F5355" s="11" t="str">
        <f t="shared" si="250"/>
        <v>LOMBARDIA</v>
      </c>
      <c r="G5355" s="30">
        <f t="shared" si="251"/>
        <v>7.8423462604004885E-5</v>
      </c>
      <c r="H5355" s="31" t="str">
        <f>VLOOKUP(B5355,'PEC unito'!A$2:B$7902,2,0)</f>
        <v>porlezza@pec.it</v>
      </c>
    </row>
    <row r="5356" spans="1:8" x14ac:dyDescent="0.25">
      <c r="A5356" s="4" t="s">
        <v>7798</v>
      </c>
      <c r="B5356" s="6" t="s">
        <v>5397</v>
      </c>
      <c r="C5356" s="4" t="s">
        <v>7809</v>
      </c>
      <c r="D5356" s="11">
        <v>584</v>
      </c>
      <c r="E5356" s="11" t="str">
        <f t="shared" si="249"/>
        <v/>
      </c>
      <c r="F5356" s="11" t="str">
        <f t="shared" si="250"/>
        <v>LIGURIA</v>
      </c>
      <c r="G5356" s="30">
        <f t="shared" si="251"/>
        <v>9.8260678310960854E-6</v>
      </c>
      <c r="H5356" s="31" t="str">
        <f>VLOOKUP(B5356,'PEC unito'!A$2:B$7902,2,0)</f>
        <v>comune@pec.pornassio.org</v>
      </c>
    </row>
    <row r="5357" spans="1:8" x14ac:dyDescent="0.25">
      <c r="A5357" s="4" t="s">
        <v>7799</v>
      </c>
      <c r="B5357" s="6" t="s">
        <v>5398</v>
      </c>
      <c r="C5357" s="4" t="s">
        <v>7808</v>
      </c>
      <c r="D5357" s="11">
        <v>2650</v>
      </c>
      <c r="E5357" s="11" t="str">
        <f t="shared" si="249"/>
        <v/>
      </c>
      <c r="F5357" s="11" t="str">
        <f t="shared" si="250"/>
        <v>FRIULI-VENEZIA GIULIA</v>
      </c>
      <c r="G5357" s="30">
        <f t="shared" si="251"/>
        <v>4.4587465329459981E-5</v>
      </c>
      <c r="H5357" s="31" t="str">
        <f>VLOOKUP(B5357,'PEC unito'!A$2:B$7902,2,0)</f>
        <v>comune.porpetto@certgov.fvg.it</v>
      </c>
    </row>
    <row r="5358" spans="1:8" x14ac:dyDescent="0.25">
      <c r="A5358" s="4" t="s">
        <v>7798</v>
      </c>
      <c r="B5358" s="6" t="s">
        <v>5399</v>
      </c>
      <c r="C5358" s="4" t="s">
        <v>7803</v>
      </c>
      <c r="D5358" s="11">
        <v>1976</v>
      </c>
      <c r="E5358" s="11" t="str">
        <f t="shared" si="249"/>
        <v/>
      </c>
      <c r="F5358" s="11" t="str">
        <f t="shared" si="250"/>
        <v>PIEMONTE</v>
      </c>
      <c r="G5358" s="30">
        <f t="shared" si="251"/>
        <v>3.324710622302374E-5</v>
      </c>
      <c r="H5358" s="31" t="str">
        <f>VLOOKUP(B5358,'PEC unito'!A$2:B$7902,2,0)</f>
        <v>protocollo.portacomaro@cert.ruparpiemonte.it</v>
      </c>
    </row>
    <row r="5359" spans="1:8" x14ac:dyDescent="0.25">
      <c r="A5359" s="4" t="s">
        <v>7798</v>
      </c>
      <c r="B5359" s="6" t="s">
        <v>5400</v>
      </c>
      <c r="C5359" s="4" t="s">
        <v>7805</v>
      </c>
      <c r="D5359" s="11">
        <v>1551</v>
      </c>
      <c r="E5359" s="11" t="str">
        <f t="shared" si="249"/>
        <v/>
      </c>
      <c r="F5359" s="11" t="str">
        <f t="shared" si="250"/>
        <v>LOMBARDIA</v>
      </c>
      <c r="G5359" s="30">
        <f t="shared" si="251"/>
        <v>2.6096286311695254E-5</v>
      </c>
      <c r="H5359" s="31" t="str">
        <f>VLOOKUP(B5359,'PEC unito'!A$2:B$7902,2,0)</f>
        <v>comune.portalbera@legalpec.it</v>
      </c>
    </row>
    <row r="5360" spans="1:8" x14ac:dyDescent="0.25">
      <c r="A5360" s="4" t="s">
        <v>7798</v>
      </c>
      <c r="B5360" s="6" t="s">
        <v>5401</v>
      </c>
      <c r="C5360" s="4" t="s">
        <v>7803</v>
      </c>
      <c r="D5360" s="11">
        <v>1113</v>
      </c>
      <c r="E5360" s="11" t="str">
        <f t="shared" si="249"/>
        <v/>
      </c>
      <c r="F5360" s="11" t="str">
        <f t="shared" si="250"/>
        <v>PIEMONTE</v>
      </c>
      <c r="G5360" s="30">
        <f t="shared" si="251"/>
        <v>1.8726735438373192E-5</v>
      </c>
      <c r="H5360" s="31" t="str">
        <f>VLOOKUP(B5360,'PEC unito'!A$2:B$7902,2,0)</f>
        <v>porte@cert.alpimedia.it</v>
      </c>
    </row>
    <row r="5361" spans="1:8" x14ac:dyDescent="0.25">
      <c r="A5361" s="4" t="s">
        <v>7799</v>
      </c>
      <c r="B5361" s="6" t="s">
        <v>5402</v>
      </c>
      <c r="C5361" s="4" t="s">
        <v>7806</v>
      </c>
      <c r="D5361" s="11">
        <v>1757</v>
      </c>
      <c r="E5361" s="11" t="str">
        <f t="shared" si="249"/>
        <v/>
      </c>
      <c r="F5361" s="11" t="str">
        <f t="shared" si="250"/>
        <v>TRENTINO-ALTO ADIGE/SÜDTIROL</v>
      </c>
      <c r="G5361" s="30">
        <f t="shared" si="251"/>
        <v>2.956233078636271E-5</v>
      </c>
      <c r="H5361" s="31" t="str">
        <f>VLOOKUP(B5361,'PEC unito'!A$2:B$7902,2,0)</f>
        <v>comune@pec.comuneportedirendena.tn.it</v>
      </c>
    </row>
    <row r="5362" spans="1:8" x14ac:dyDescent="0.25">
      <c r="A5362" s="4" t="s">
        <v>7801</v>
      </c>
      <c r="B5362" s="6" t="s">
        <v>5403</v>
      </c>
      <c r="C5362" s="4" t="s">
        <v>7816</v>
      </c>
      <c r="D5362" s="11">
        <v>55765</v>
      </c>
      <c r="E5362" s="11" t="str">
        <f t="shared" si="249"/>
        <v/>
      </c>
      <c r="F5362" s="11" t="str">
        <f t="shared" si="250"/>
        <v>COMPRESO</v>
      </c>
      <c r="G5362" s="30">
        <f t="shared" si="251"/>
        <v>9.3827169965937196E-4</v>
      </c>
      <c r="H5362" s="31" t="str">
        <f>VLOOKUP(B5362,'PEC unito'!A$2:B$7902,2,0)</f>
        <v>protocollo@pec.comuneportici.it</v>
      </c>
    </row>
    <row r="5363" spans="1:8" x14ac:dyDescent="0.25">
      <c r="A5363" s="4" t="s">
        <v>7801</v>
      </c>
      <c r="B5363" s="6" t="s">
        <v>5404</v>
      </c>
      <c r="C5363" s="4" t="s">
        <v>7816</v>
      </c>
      <c r="D5363" s="11">
        <v>7719</v>
      </c>
      <c r="E5363" s="11" t="str">
        <f t="shared" si="249"/>
        <v/>
      </c>
      <c r="F5363" s="11" t="str">
        <f t="shared" si="250"/>
        <v>CAMPANIA</v>
      </c>
      <c r="G5363" s="30">
        <f t="shared" si="251"/>
        <v>1.2987571504834023E-4</v>
      </c>
      <c r="H5363" s="31" t="str">
        <f>VLOOKUP(B5363,'PEC unito'!A$2:B$7902,2,0)</f>
        <v>areaamministrativa@pec.comuneporticodicaserta.it</v>
      </c>
    </row>
    <row r="5364" spans="1:8" x14ac:dyDescent="0.25">
      <c r="A5364" s="4" t="s">
        <v>7799</v>
      </c>
      <c r="B5364" s="6" t="s">
        <v>5405</v>
      </c>
      <c r="C5364" s="4" t="s">
        <v>7810</v>
      </c>
      <c r="D5364" s="11">
        <v>769</v>
      </c>
      <c r="E5364" s="11" t="str">
        <f t="shared" si="249"/>
        <v/>
      </c>
      <c r="F5364" s="11" t="str">
        <f t="shared" si="250"/>
        <v>EMILIA-ROMAGNA</v>
      </c>
      <c r="G5364" s="30">
        <f t="shared" si="251"/>
        <v>1.2938777674850838E-5</v>
      </c>
      <c r="H5364" s="31" t="str">
        <f>VLOOKUP(B5364,'PEC unito'!A$2:B$7902,2,0)</f>
        <v>porticoesanbenedetto@cert.provincia.fc.it</v>
      </c>
    </row>
    <row r="5365" spans="1:8" x14ac:dyDescent="0.25">
      <c r="A5365" s="4" t="s">
        <v>7801</v>
      </c>
      <c r="B5365" s="6" t="s">
        <v>374</v>
      </c>
      <c r="C5365" s="4" t="s">
        <v>7819</v>
      </c>
      <c r="D5365" s="11">
        <v>1205</v>
      </c>
      <c r="E5365" s="11" t="str">
        <f t="shared" si="249"/>
        <v/>
      </c>
      <c r="F5365" s="11" t="str">
        <f t="shared" si="250"/>
        <v>CALABRIA</v>
      </c>
      <c r="G5365" s="30">
        <f t="shared" si="251"/>
        <v>2.0274677630943121E-5</v>
      </c>
      <c r="H5365" s="31" t="str">
        <f>VLOOKUP(B5365,'PEC unito'!A$2:B$7902,2,0)</f>
        <v>areaamministrativa.portigliola@asmepec.it</v>
      </c>
    </row>
    <row r="5366" spans="1:8" x14ac:dyDescent="0.25">
      <c r="A5366" s="4" t="s">
        <v>7800</v>
      </c>
      <c r="B5366" s="6" t="s">
        <v>5406</v>
      </c>
      <c r="C5366" s="4" t="s">
        <v>7811</v>
      </c>
      <c r="D5366" s="11">
        <v>3826</v>
      </c>
      <c r="E5366" s="11" t="str">
        <f t="shared" si="249"/>
        <v/>
      </c>
      <c r="F5366" s="11" t="str">
        <f t="shared" si="250"/>
        <v>TOSCANA</v>
      </c>
      <c r="G5366" s="30">
        <f t="shared" si="251"/>
        <v>6.4374204660571277E-5</v>
      </c>
      <c r="H5366" s="31" t="str">
        <f>VLOOKUP(B5366,'PEC unito'!A$2:B$7902,2,0)</f>
        <v>comuneportoazzurro@pcert.it</v>
      </c>
    </row>
    <row r="5367" spans="1:8" x14ac:dyDescent="0.25">
      <c r="A5367" s="4" t="s">
        <v>7798</v>
      </c>
      <c r="B5367" s="6" t="s">
        <v>5407</v>
      </c>
      <c r="C5367" s="4" t="s">
        <v>7805</v>
      </c>
      <c r="D5367" s="11">
        <v>3001</v>
      </c>
      <c r="E5367" s="11" t="str">
        <f t="shared" si="249"/>
        <v/>
      </c>
      <c r="F5367" s="11" t="str">
        <f t="shared" si="250"/>
        <v>LOMBARDIA</v>
      </c>
      <c r="G5367" s="30">
        <f t="shared" si="251"/>
        <v>5.0493201303286566E-5</v>
      </c>
      <c r="H5367" s="31" t="str">
        <f>VLOOKUP(B5367,'PEC unito'!A$2:B$7902,2,0)</f>
        <v>segreteria@pec.comune.portoceresio.va.it</v>
      </c>
    </row>
    <row r="5368" spans="1:8" x14ac:dyDescent="0.25">
      <c r="A5368" s="4" t="s">
        <v>7801</v>
      </c>
      <c r="B5368" s="6" t="s">
        <v>5408</v>
      </c>
      <c r="C5368" s="4" t="s">
        <v>7817</v>
      </c>
      <c r="D5368" s="11">
        <v>5448</v>
      </c>
      <c r="E5368" s="11" t="str">
        <f t="shared" si="249"/>
        <v/>
      </c>
      <c r="F5368" s="11" t="str">
        <f t="shared" si="250"/>
        <v>PUGLIA</v>
      </c>
      <c r="G5368" s="30">
        <f t="shared" si="251"/>
        <v>9.1665098533923761E-5</v>
      </c>
      <c r="H5368" s="31" t="str">
        <f>VLOOKUP(B5368,'PEC unito'!A$2:B$7902,2,0)</f>
        <v>protocollo.comune.portocesareo@pec.rupar.puglia.it</v>
      </c>
    </row>
    <row r="5369" spans="1:8" x14ac:dyDescent="0.25">
      <c r="A5369" s="4" t="s">
        <v>7802</v>
      </c>
      <c r="B5369" s="6" t="s">
        <v>5409</v>
      </c>
      <c r="C5369" s="4" t="s">
        <v>7820</v>
      </c>
      <c r="D5369" s="11">
        <v>16841</v>
      </c>
      <c r="E5369" s="11" t="str">
        <f t="shared" si="249"/>
        <v/>
      </c>
      <c r="F5369" s="11" t="str">
        <f t="shared" si="250"/>
        <v>SICILIA</v>
      </c>
      <c r="G5369" s="30">
        <f t="shared" si="251"/>
        <v>2.8335754853337186E-4</v>
      </c>
      <c r="H5369" s="31" t="str">
        <f>VLOOKUP(B5369,'PEC unito'!A$2:B$7902,2,0)</f>
        <v>comune.portoempedocle@pec.it</v>
      </c>
    </row>
    <row r="5370" spans="1:8" x14ac:dyDescent="0.25">
      <c r="A5370" s="4" t="s">
        <v>7798</v>
      </c>
      <c r="B5370" s="6" t="s">
        <v>5410</v>
      </c>
      <c r="C5370" s="4" t="s">
        <v>7805</v>
      </c>
      <c r="D5370" s="11">
        <v>15918</v>
      </c>
      <c r="E5370" s="11" t="str">
        <f t="shared" si="249"/>
        <v/>
      </c>
      <c r="F5370" s="11" t="str">
        <f t="shared" si="250"/>
        <v>LOMBARDIA</v>
      </c>
      <c r="G5370" s="30">
        <f t="shared" si="251"/>
        <v>2.678276502318279E-4</v>
      </c>
      <c r="H5370" s="31" t="str">
        <f>VLOOKUP(B5370,'PEC unito'!A$2:B$7902,2,0)</f>
        <v>comuneportomantovano@legalmail.it</v>
      </c>
    </row>
    <row r="5371" spans="1:8" x14ac:dyDescent="0.25">
      <c r="A5371" s="4" t="s">
        <v>7800</v>
      </c>
      <c r="B5371" s="6" t="s">
        <v>5411</v>
      </c>
      <c r="C5371" s="4" t="s">
        <v>7813</v>
      </c>
      <c r="D5371" s="11">
        <v>11495</v>
      </c>
      <c r="E5371" s="11" t="str">
        <f t="shared" si="249"/>
        <v/>
      </c>
      <c r="F5371" s="11" t="str">
        <f t="shared" si="250"/>
        <v>MARCHE</v>
      </c>
      <c r="G5371" s="30">
        <f t="shared" si="251"/>
        <v>1.9340864677816697E-4</v>
      </c>
      <c r="H5371" s="31" t="str">
        <f>VLOOKUP(B5371,'PEC unito'!A$2:B$7902,2,0)</f>
        <v>protocollo@pec.comune.porto-recanati.mc.it</v>
      </c>
    </row>
    <row r="5372" spans="1:8" x14ac:dyDescent="0.25">
      <c r="A5372" s="4" t="s">
        <v>7800</v>
      </c>
      <c r="B5372" s="6" t="s">
        <v>5412</v>
      </c>
      <c r="C5372" s="4" t="s">
        <v>7813</v>
      </c>
      <c r="D5372" s="11">
        <v>15957</v>
      </c>
      <c r="E5372" s="11" t="str">
        <f t="shared" si="249"/>
        <v/>
      </c>
      <c r="F5372" s="11" t="str">
        <f t="shared" si="250"/>
        <v>MARCHE</v>
      </c>
      <c r="G5372" s="30">
        <f t="shared" si="251"/>
        <v>2.6848384311780861E-4</v>
      </c>
      <c r="H5372" s="31" t="str">
        <f>VLOOKUP(B5372,'PEC unito'!A$2:B$7902,2,0)</f>
        <v>protocollo@pec-comune.portosangiorgio.fm.it</v>
      </c>
    </row>
    <row r="5373" spans="1:8" x14ac:dyDescent="0.25">
      <c r="A5373" s="4" t="s">
        <v>7800</v>
      </c>
      <c r="B5373" s="6" t="s">
        <v>5413</v>
      </c>
      <c r="C5373" s="4" t="s">
        <v>7813</v>
      </c>
      <c r="D5373" s="11">
        <v>25324</v>
      </c>
      <c r="E5373" s="11" t="str">
        <f t="shared" si="249"/>
        <v/>
      </c>
      <c r="F5373" s="11" t="str">
        <f t="shared" si="250"/>
        <v>MARCHE</v>
      </c>
      <c r="G5373" s="30">
        <f t="shared" si="251"/>
        <v>4.2608791396348851E-4</v>
      </c>
      <c r="H5373" s="31" t="str">
        <f>VLOOKUP(B5373,'PEC unito'!A$2:B$7902,2,0)</f>
        <v>pseprotocollo@postecert.elpinet.it</v>
      </c>
    </row>
    <row r="5374" spans="1:8" x14ac:dyDescent="0.25">
      <c r="A5374" s="4" t="s">
        <v>7799</v>
      </c>
      <c r="B5374" s="6" t="s">
        <v>5414</v>
      </c>
      <c r="C5374" s="4" t="s">
        <v>7807</v>
      </c>
      <c r="D5374" s="11">
        <v>10058</v>
      </c>
      <c r="E5374" s="11" t="str">
        <f t="shared" si="249"/>
        <v/>
      </c>
      <c r="F5374" s="11" t="str">
        <f t="shared" si="250"/>
        <v>VENETO</v>
      </c>
      <c r="G5374" s="30">
        <f t="shared" si="251"/>
        <v>1.6923046274856923E-4</v>
      </c>
      <c r="H5374" s="31" t="str">
        <f>VLOOKUP(B5374,'PEC unito'!A$2:B$7902,2,0)</f>
        <v>affarigenerali.comune.portotolle.ro@pecveneto.it</v>
      </c>
    </row>
    <row r="5375" spans="1:8" x14ac:dyDescent="0.25">
      <c r="A5375" s="4" t="s">
        <v>7802</v>
      </c>
      <c r="B5375" s="8" t="s">
        <v>5415</v>
      </c>
      <c r="C5375" s="4" t="s">
        <v>7821</v>
      </c>
      <c r="D5375" s="11">
        <v>22391</v>
      </c>
      <c r="E5375" s="11" t="str">
        <f t="shared" si="249"/>
        <v/>
      </c>
      <c r="F5375" s="11" t="str">
        <f t="shared" si="250"/>
        <v>SARDEGNA</v>
      </c>
      <c r="G5375" s="30">
        <f t="shared" si="251"/>
        <v>3.7673884384601449E-4</v>
      </c>
      <c r="H5375" s="31" t="str">
        <f>VLOOKUP(B5375,'PEC unito'!A$2:B$7902,2,0)</f>
        <v>comune@pec.comune.porto-torres.ss.it</v>
      </c>
    </row>
    <row r="5376" spans="1:8" x14ac:dyDescent="0.25">
      <c r="A5376" s="4" t="s">
        <v>7798</v>
      </c>
      <c r="B5376" s="6" t="s">
        <v>5416</v>
      </c>
      <c r="C5376" s="4" t="s">
        <v>7805</v>
      </c>
      <c r="D5376" s="11">
        <v>2348</v>
      </c>
      <c r="E5376" s="11" t="str">
        <f t="shared" si="249"/>
        <v/>
      </c>
      <c r="F5376" s="11" t="str">
        <f t="shared" si="250"/>
        <v>LOMBARDIA</v>
      </c>
      <c r="G5376" s="30">
        <f t="shared" si="251"/>
        <v>3.9506176827763028E-5</v>
      </c>
      <c r="H5376" s="31" t="str">
        <f>VLOOKUP(B5376,'PEC unito'!A$2:B$7902,2,0)</f>
        <v>comune.portovaltravaglia@pec.regione.lombardia.it</v>
      </c>
    </row>
    <row r="5377" spans="1:8" x14ac:dyDescent="0.25">
      <c r="A5377" s="4" t="s">
        <v>7799</v>
      </c>
      <c r="B5377" s="6" t="s">
        <v>5417</v>
      </c>
      <c r="C5377" s="4" t="s">
        <v>7807</v>
      </c>
      <c r="D5377" s="11">
        <v>14645</v>
      </c>
      <c r="E5377" s="11" t="str">
        <f t="shared" si="249"/>
        <v/>
      </c>
      <c r="F5377" s="11" t="str">
        <f t="shared" si="250"/>
        <v>VENETO</v>
      </c>
      <c r="G5377" s="30">
        <f t="shared" si="251"/>
        <v>2.4640884141507221E-4</v>
      </c>
      <c r="H5377" s="31" t="str">
        <f>VLOOKUP(B5377,'PEC unito'!A$2:B$7902,2,0)</f>
        <v>comune.portoviro@cert.legalmail.it</v>
      </c>
    </row>
    <row r="5378" spans="1:8" x14ac:dyDescent="0.25">
      <c r="A5378" s="4" t="s">
        <v>7799</v>
      </c>
      <c r="B5378" s="6" t="s">
        <v>5418</v>
      </c>
      <c r="C5378" s="4" t="s">
        <v>7807</v>
      </c>
      <c r="D5378" s="11">
        <v>790</v>
      </c>
      <c r="E5378" s="11" t="str">
        <f t="shared" ref="E5378:E5441" si="252">IF(D5378&gt;300000,"trovato","")</f>
        <v/>
      </c>
      <c r="F5378" s="11" t="str">
        <f t="shared" ref="F5378:F5441" si="253">IF(AND(D5378&gt;50000,D5378&lt;100000),"COMPRESO",C5378)</f>
        <v>VENETO</v>
      </c>
      <c r="G5378" s="30">
        <f t="shared" ref="G5378:G5441" si="254">D5378/Totale</f>
        <v>1.3292112305763541E-5</v>
      </c>
      <c r="H5378" s="31" t="str">
        <f>VLOOKUP(B5378,'PEC unito'!A$2:B$7902,2,0)</f>
        <v>protocollo.comune.portobuffole.tv@pecveneto.it</v>
      </c>
    </row>
    <row r="5379" spans="1:8" x14ac:dyDescent="0.25">
      <c r="A5379" s="4" t="s">
        <v>7801</v>
      </c>
      <c r="B5379" s="6" t="s">
        <v>5419</v>
      </c>
      <c r="C5379" s="4" t="s">
        <v>4200</v>
      </c>
      <c r="D5379" s="11">
        <v>2549</v>
      </c>
      <c r="E5379" s="11" t="str">
        <f t="shared" si="252"/>
        <v/>
      </c>
      <c r="F5379" s="11" t="str">
        <f t="shared" si="253"/>
        <v>MOLISE</v>
      </c>
      <c r="G5379" s="30">
        <f t="shared" si="254"/>
        <v>4.2888094009356032E-5</v>
      </c>
      <c r="H5379" s="31" t="str">
        <f>VLOOKUP(B5379,'PEC unito'!A$2:B$7902,2,0)</f>
        <v>comune.portocannonecb@legalmail.it</v>
      </c>
    </row>
    <row r="5380" spans="1:8" x14ac:dyDescent="0.25">
      <c r="A5380" s="4" t="s">
        <v>7800</v>
      </c>
      <c r="B5380" s="6" t="s">
        <v>5420</v>
      </c>
      <c r="C5380" s="4" t="s">
        <v>7811</v>
      </c>
      <c r="D5380" s="11">
        <v>11641</v>
      </c>
      <c r="E5380" s="11" t="str">
        <f t="shared" si="252"/>
        <v/>
      </c>
      <c r="F5380" s="11" t="str">
        <f t="shared" si="253"/>
        <v>TOSCANA</v>
      </c>
      <c r="G5380" s="30">
        <f t="shared" si="254"/>
        <v>1.9586516373594099E-4</v>
      </c>
      <c r="H5380" s="31" t="str">
        <f>VLOOKUP(B5380,'PEC unito'!A$2:B$7902,2,0)</f>
        <v>comune.portoferraio@postacert.toscana.it</v>
      </c>
    </row>
    <row r="5381" spans="1:8" x14ac:dyDescent="0.25">
      <c r="A5381" s="2" t="s">
        <v>7798</v>
      </c>
      <c r="B5381" s="6" t="s">
        <v>5421</v>
      </c>
      <c r="C5381" s="4" t="s">
        <v>7809</v>
      </c>
      <c r="D5381" s="11">
        <v>453</v>
      </c>
      <c r="E5381" s="11" t="str">
        <f t="shared" si="252"/>
        <v/>
      </c>
      <c r="F5381" s="11" t="str">
        <f t="shared" si="253"/>
        <v>LIGURIA</v>
      </c>
      <c r="G5381" s="30">
        <f t="shared" si="254"/>
        <v>7.6219327525454223E-6</v>
      </c>
      <c r="H5381" s="31" t="str">
        <f>VLOOKUP(B5381,'PEC unito'!A$2:B$7902,2,0)</f>
        <v>protocollo@pec.comune.portofino.genova.it</v>
      </c>
    </row>
    <row r="5382" spans="1:8" x14ac:dyDescent="0.25">
      <c r="A5382" s="4" t="s">
        <v>7799</v>
      </c>
      <c r="B5382" s="6" t="s">
        <v>5422</v>
      </c>
      <c r="C5382" s="4" t="s">
        <v>7807</v>
      </c>
      <c r="D5382" s="11">
        <v>25140</v>
      </c>
      <c r="E5382" s="11" t="str">
        <f t="shared" si="252"/>
        <v/>
      </c>
      <c r="F5382" s="11" t="str">
        <f t="shared" si="253"/>
        <v>VENETO</v>
      </c>
      <c r="G5382" s="30">
        <f t="shared" si="254"/>
        <v>4.2299202957834863E-4</v>
      </c>
      <c r="H5382" s="31" t="str">
        <f>VLOOKUP(B5382,'PEC unito'!A$2:B$7902,2,0)</f>
        <v>comune.portogruaro.ve@pecveneto.it</v>
      </c>
    </row>
    <row r="5383" spans="1:8" x14ac:dyDescent="0.25">
      <c r="A5383" s="4" t="s">
        <v>7799</v>
      </c>
      <c r="B5383" s="6" t="s">
        <v>5423</v>
      </c>
      <c r="C5383" s="4" t="s">
        <v>7810</v>
      </c>
      <c r="D5383" s="11">
        <v>12185</v>
      </c>
      <c r="E5383" s="11" t="str">
        <f t="shared" si="252"/>
        <v/>
      </c>
      <c r="F5383" s="11" t="str">
        <f t="shared" si="253"/>
        <v>EMILIA-ROMAGNA</v>
      </c>
      <c r="G5383" s="30">
        <f t="shared" si="254"/>
        <v>2.0501821322244145E-4</v>
      </c>
      <c r="H5383" s="31" t="str">
        <f>VLOOKUP(B5383,'PEC unito'!A$2:B$7902,2,0)</f>
        <v>comune.portomaggiore@legalmail.it</v>
      </c>
    </row>
    <row r="5384" spans="1:8" x14ac:dyDescent="0.25">
      <c r="A5384" s="4" t="s">
        <v>7802</v>
      </c>
      <c r="B5384" s="6" t="s">
        <v>5424</v>
      </c>
      <c r="C5384" s="4" t="s">
        <v>7820</v>
      </c>
      <c r="D5384" s="11">
        <v>3749</v>
      </c>
      <c r="E5384" s="11" t="str">
        <f t="shared" si="252"/>
        <v/>
      </c>
      <c r="F5384" s="11" t="str">
        <f t="shared" si="253"/>
        <v>SICILIA</v>
      </c>
      <c r="G5384" s="30">
        <f t="shared" si="254"/>
        <v>6.30786443472247E-5</v>
      </c>
      <c r="H5384" s="31" t="str">
        <f>VLOOKUP(B5384,'PEC unito'!A$2:B$7902,2,0)</f>
        <v>comunecp.segreteria@pec.it</v>
      </c>
    </row>
    <row r="5385" spans="1:8" x14ac:dyDescent="0.25">
      <c r="A5385" s="4" t="s">
        <v>7802</v>
      </c>
      <c r="B5385" s="8" t="s">
        <v>5425</v>
      </c>
      <c r="C5385" s="4" t="s">
        <v>7821</v>
      </c>
      <c r="D5385" s="11">
        <v>5236</v>
      </c>
      <c r="E5385" s="11" t="str">
        <f t="shared" si="252"/>
        <v/>
      </c>
      <c r="F5385" s="11" t="str">
        <f t="shared" si="253"/>
        <v>SARDEGNA</v>
      </c>
      <c r="G5385" s="30">
        <f t="shared" si="254"/>
        <v>8.8098101307566959E-5</v>
      </c>
      <c r="H5385" s="31" t="str">
        <f>VLOOKUP(B5385,'PEC unito'!A$2:B$7902,2,0)</f>
        <v>comune.portoscuso@pec.comune.portoscuso.ci.it</v>
      </c>
    </row>
    <row r="5386" spans="1:8" x14ac:dyDescent="0.25">
      <c r="A5386" s="2" t="s">
        <v>7798</v>
      </c>
      <c r="B5386" s="6" t="s">
        <v>5426</v>
      </c>
      <c r="C5386" s="4" t="s">
        <v>7809</v>
      </c>
      <c r="D5386" s="11">
        <v>3702</v>
      </c>
      <c r="E5386" s="11" t="str">
        <f t="shared" si="252"/>
        <v/>
      </c>
      <c r="F5386" s="11" t="str">
        <f t="shared" si="253"/>
        <v>LIGURIA</v>
      </c>
      <c r="G5386" s="30">
        <f t="shared" si="254"/>
        <v>6.228784779232485E-5</v>
      </c>
      <c r="H5386" s="31" t="str">
        <f>VLOOKUP(B5386,'PEC unito'!A$2:B$7902,2,0)</f>
        <v>protocollo@pec.comune.portovenere.sp.it</v>
      </c>
    </row>
    <row r="5387" spans="1:8" x14ac:dyDescent="0.25">
      <c r="A5387" s="4" t="s">
        <v>7798</v>
      </c>
      <c r="B5387" s="6" t="s">
        <v>5427</v>
      </c>
      <c r="C5387" s="4" t="s">
        <v>7803</v>
      </c>
      <c r="D5387" s="11">
        <v>1365</v>
      </c>
      <c r="E5387" s="11" t="str">
        <f t="shared" si="252"/>
        <v/>
      </c>
      <c r="F5387" s="11" t="str">
        <f t="shared" si="253"/>
        <v>PIEMONTE</v>
      </c>
      <c r="G5387" s="30">
        <f t="shared" si="254"/>
        <v>2.296675100932561E-5</v>
      </c>
      <c r="H5387" s="31" t="str">
        <f>VLOOKUP(B5387,'PEC unito'!A$2:B$7902,2,0)</f>
        <v>portula@pec.ptbiellese.it</v>
      </c>
    </row>
    <row r="5388" spans="1:8" x14ac:dyDescent="0.25">
      <c r="A5388" s="4" t="s">
        <v>7802</v>
      </c>
      <c r="B5388" s="8" t="s">
        <v>5428</v>
      </c>
      <c r="C5388" s="4" t="s">
        <v>7821</v>
      </c>
      <c r="D5388" s="11">
        <v>2737</v>
      </c>
      <c r="E5388" s="11" t="str">
        <f t="shared" si="252"/>
        <v/>
      </c>
      <c r="F5388" s="11" t="str">
        <f t="shared" si="253"/>
        <v>SARDEGNA</v>
      </c>
      <c r="G5388" s="30">
        <f t="shared" si="254"/>
        <v>4.6051280228955455E-5</v>
      </c>
      <c r="H5388" s="31" t="str">
        <f>VLOOKUP(B5388,'PEC unito'!A$2:B$7902,2,0)</f>
        <v>protocollo@pec.comune.posada.nu.it</v>
      </c>
    </row>
    <row r="5389" spans="1:8" x14ac:dyDescent="0.25">
      <c r="A5389" s="4" t="s">
        <v>7799</v>
      </c>
      <c r="B5389" s="6" t="s">
        <v>5429</v>
      </c>
      <c r="C5389" s="4" t="s">
        <v>7807</v>
      </c>
      <c r="D5389" s="11">
        <v>577</v>
      </c>
      <c r="E5389" s="11" t="str">
        <f t="shared" si="252"/>
        <v/>
      </c>
      <c r="F5389" s="11" t="str">
        <f t="shared" si="253"/>
        <v>VENETO</v>
      </c>
      <c r="G5389" s="30">
        <f t="shared" si="254"/>
        <v>9.7082896207918512E-6</v>
      </c>
      <c r="H5389" s="31" t="str">
        <f>VLOOKUP(B5389,'PEC unito'!A$2:B$7902,2,0)</f>
        <v>posina.vi@cert.ip-veneto.net</v>
      </c>
    </row>
    <row r="5390" spans="1:8" x14ac:dyDescent="0.25">
      <c r="A5390" s="4" t="s">
        <v>7801</v>
      </c>
      <c r="B5390" s="6" t="s">
        <v>5430</v>
      </c>
      <c r="C5390" s="4" t="s">
        <v>7816</v>
      </c>
      <c r="D5390" s="11">
        <v>3858</v>
      </c>
      <c r="E5390" s="11" t="str">
        <f t="shared" si="252"/>
        <v/>
      </c>
      <c r="F5390" s="11" t="str">
        <f t="shared" si="253"/>
        <v>CAMPANIA</v>
      </c>
      <c r="G5390" s="30">
        <f t="shared" si="254"/>
        <v>6.4912619336247778E-5</v>
      </c>
      <c r="H5390" s="31" t="str">
        <f>VLOOKUP(B5390,'PEC unito'!A$2:B$7902,2,0)</f>
        <v>protocollo@pec.comunedipositano.it</v>
      </c>
    </row>
    <row r="5391" spans="1:8" x14ac:dyDescent="0.25">
      <c r="A5391" s="4" t="s">
        <v>7799</v>
      </c>
      <c r="B5391" s="6" t="s">
        <v>5431</v>
      </c>
      <c r="C5391" s="4" t="s">
        <v>7807</v>
      </c>
      <c r="D5391" s="11">
        <v>2195</v>
      </c>
      <c r="E5391" s="11" t="str">
        <f t="shared" si="252"/>
        <v/>
      </c>
      <c r="F5391" s="11" t="str">
        <f t="shared" si="253"/>
        <v>VENETO</v>
      </c>
      <c r="G5391" s="30">
        <f t="shared" si="254"/>
        <v>3.6931881659684776E-5</v>
      </c>
      <c r="H5391" s="31" t="str">
        <f>VLOOKUP(B5391,'PEC unito'!A$2:B$7902,2,0)</f>
        <v>comune.possagno.tv@pecveneto.it</v>
      </c>
    </row>
    <row r="5392" spans="1:8" x14ac:dyDescent="0.25">
      <c r="A5392" s="4" t="s">
        <v>7800</v>
      </c>
      <c r="B5392" s="6" t="s">
        <v>5432</v>
      </c>
      <c r="C5392" s="4" t="s">
        <v>7814</v>
      </c>
      <c r="D5392" s="11">
        <v>686</v>
      </c>
      <c r="E5392" s="11" t="str">
        <f t="shared" si="252"/>
        <v/>
      </c>
      <c r="F5392" s="11" t="str">
        <f t="shared" si="253"/>
        <v>LAZIO</v>
      </c>
      <c r="G5392" s="30">
        <f t="shared" si="254"/>
        <v>1.1542264609814922E-5</v>
      </c>
      <c r="H5392" s="31" t="str">
        <f>VLOOKUP(B5392,'PEC unito'!A$2:B$7902,2,0)</f>
        <v>segreteria.posta.ri@legalmail.it</v>
      </c>
    </row>
    <row r="5393" spans="1:8" x14ac:dyDescent="0.25">
      <c r="A5393" s="4" t="s">
        <v>7800</v>
      </c>
      <c r="B5393" s="6" t="s">
        <v>5433</v>
      </c>
      <c r="C5393" s="4" t="s">
        <v>7814</v>
      </c>
      <c r="D5393" s="11">
        <v>1217</v>
      </c>
      <c r="E5393" s="11" t="str">
        <f t="shared" si="252"/>
        <v/>
      </c>
      <c r="F5393" s="11" t="str">
        <f t="shared" si="253"/>
        <v>LAZIO</v>
      </c>
      <c r="G5393" s="30">
        <f t="shared" si="254"/>
        <v>2.047658313432181E-5</v>
      </c>
      <c r="H5393" s="31" t="str">
        <f>VLOOKUP(B5393,'PEC unito'!A$2:B$7902,2,0)</f>
        <v>comune@postafibrenopec.it</v>
      </c>
    </row>
    <row r="5394" spans="1:8" x14ac:dyDescent="0.25">
      <c r="A5394" s="4" t="s">
        <v>7799</v>
      </c>
      <c r="B5394" s="6" t="s">
        <v>7937</v>
      </c>
      <c r="C5394" s="4" t="s">
        <v>7806</v>
      </c>
      <c r="D5394" s="11">
        <v>1763</v>
      </c>
      <c r="E5394" s="11" t="str">
        <f t="shared" si="252"/>
        <v/>
      </c>
      <c r="F5394" s="11" t="str">
        <f t="shared" si="253"/>
        <v>TRENTINO-ALTO ADIGE/SÜDTIROL</v>
      </c>
      <c r="G5394" s="30">
        <f t="shared" si="254"/>
        <v>2.9663283538052053E-5</v>
      </c>
      <c r="H5394" s="31" t="str">
        <f>VLOOKUP(B5394,'PEC unito'!A$2:B$7902,2,0)</f>
        <v>burgstall.postal@legalmail.it</v>
      </c>
    </row>
    <row r="5395" spans="1:8" x14ac:dyDescent="0.25">
      <c r="A5395" s="4" t="s">
        <v>7798</v>
      </c>
      <c r="B5395" s="6" t="s">
        <v>5434</v>
      </c>
      <c r="C5395" s="4" t="s">
        <v>7805</v>
      </c>
      <c r="D5395" s="11">
        <v>659</v>
      </c>
      <c r="E5395" s="11" t="str">
        <f t="shared" si="252"/>
        <v/>
      </c>
      <c r="F5395" s="11" t="str">
        <f t="shared" si="253"/>
        <v>LOMBARDIA</v>
      </c>
      <c r="G5395" s="30">
        <f t="shared" si="254"/>
        <v>1.1087977227212878E-5</v>
      </c>
      <c r="H5395" s="31" t="str">
        <f>VLOOKUP(B5395,'PEC unito'!A$2:B$7902,2,0)</f>
        <v>protocollo.postalesio@cert.provincia.so.it</v>
      </c>
    </row>
    <row r="5396" spans="1:8" x14ac:dyDescent="0.25">
      <c r="A5396" s="4" t="s">
        <v>7801</v>
      </c>
      <c r="B5396" s="6" t="s">
        <v>5435</v>
      </c>
      <c r="C5396" s="4" t="s">
        <v>7816</v>
      </c>
      <c r="D5396" s="11">
        <v>2198</v>
      </c>
      <c r="E5396" s="11" t="str">
        <f t="shared" si="252"/>
        <v/>
      </c>
      <c r="F5396" s="11" t="str">
        <f t="shared" si="253"/>
        <v>CAMPANIA</v>
      </c>
      <c r="G5396" s="30">
        <f t="shared" si="254"/>
        <v>3.6982358035529446E-5</v>
      </c>
      <c r="H5396" s="31" t="str">
        <f>VLOOKUP(B5396,'PEC unito'!A$2:B$7902,2,0)</f>
        <v>anagrafe@pec.comunepostiglione.sa.it</v>
      </c>
    </row>
    <row r="5397" spans="1:8" x14ac:dyDescent="0.25">
      <c r="A5397" s="4" t="s">
        <v>7798</v>
      </c>
      <c r="B5397" s="6" t="s">
        <v>5436</v>
      </c>
      <c r="C5397" s="4" t="s">
        <v>7803</v>
      </c>
      <c r="D5397" s="11">
        <v>594</v>
      </c>
      <c r="E5397" s="11" t="str">
        <f t="shared" si="252"/>
        <v/>
      </c>
      <c r="F5397" s="11" t="str">
        <f t="shared" si="253"/>
        <v>PIEMONTE</v>
      </c>
      <c r="G5397" s="30">
        <f t="shared" si="254"/>
        <v>9.9943224172449912E-6</v>
      </c>
      <c r="H5397" s="31" t="str">
        <f>VLOOKUP(B5397,'PEC unito'!A$2:B$7902,2,0)</f>
        <v>protocollo.postua@cert.ruparpiemonte.it</v>
      </c>
    </row>
    <row r="5398" spans="1:8" x14ac:dyDescent="0.25">
      <c r="A5398" s="4" t="s">
        <v>7801</v>
      </c>
      <c r="B5398" s="6" t="s">
        <v>5437</v>
      </c>
      <c r="C5398" s="4" t="s">
        <v>7818</v>
      </c>
      <c r="D5398" s="11">
        <v>66777</v>
      </c>
      <c r="E5398" s="11" t="str">
        <f t="shared" si="252"/>
        <v/>
      </c>
      <c r="F5398" s="11" t="str">
        <f t="shared" si="253"/>
        <v>COMPRESO</v>
      </c>
      <c r="G5398" s="30">
        <f t="shared" si="254"/>
        <v>1.1235536499265468E-3</v>
      </c>
      <c r="H5398" s="31" t="str">
        <f>VLOOKUP(B5398,'PEC unito'!A$2:B$7902,2,0)</f>
        <v>comune.potenza@cert.ruparbasilicata.it</v>
      </c>
    </row>
    <row r="5399" spans="1:8" x14ac:dyDescent="0.25">
      <c r="A5399" s="4" t="s">
        <v>7800</v>
      </c>
      <c r="B5399" s="6" t="s">
        <v>5438</v>
      </c>
      <c r="C5399" s="4" t="s">
        <v>7813</v>
      </c>
      <c r="D5399" s="11">
        <v>15843</v>
      </c>
      <c r="E5399" s="11" t="str">
        <f t="shared" si="252"/>
        <v/>
      </c>
      <c r="F5399" s="11" t="str">
        <f t="shared" si="253"/>
        <v>MARCHE</v>
      </c>
      <c r="G5399" s="30">
        <f t="shared" si="254"/>
        <v>2.665657408357111E-4</v>
      </c>
      <c r="H5399" s="31" t="str">
        <f>VLOOKUP(B5399,'PEC unito'!A$2:B$7902,2,0)</f>
        <v>comune.potenzapicena@emarche.it</v>
      </c>
    </row>
    <row r="5400" spans="1:8" x14ac:dyDescent="0.25">
      <c r="A5400" s="4" t="s">
        <v>7799</v>
      </c>
      <c r="B5400" s="6" t="s">
        <v>5439</v>
      </c>
      <c r="C5400" s="4" t="s">
        <v>7807</v>
      </c>
      <c r="D5400" s="11">
        <v>3093</v>
      </c>
      <c r="E5400" s="11" t="str">
        <f t="shared" si="252"/>
        <v/>
      </c>
      <c r="F5400" s="11" t="str">
        <f t="shared" si="253"/>
        <v>VENETO</v>
      </c>
      <c r="G5400" s="30">
        <f t="shared" si="254"/>
        <v>5.2041143495856492E-5</v>
      </c>
      <c r="H5400" s="31" t="str">
        <f>VLOOKUP(B5400,'PEC unito'!A$2:B$7902,2,0)</f>
        <v>povedelgrappa.vi@cert.ip-veneto.net</v>
      </c>
    </row>
    <row r="5401" spans="1:8" x14ac:dyDescent="0.25">
      <c r="A5401" s="4" t="s">
        <v>7799</v>
      </c>
      <c r="B5401" s="6" t="s">
        <v>5440</v>
      </c>
      <c r="C5401" s="4" t="s">
        <v>7807</v>
      </c>
      <c r="D5401" s="11">
        <v>5052</v>
      </c>
      <c r="E5401" s="11" t="str">
        <f t="shared" si="252"/>
        <v/>
      </c>
      <c r="F5401" s="11" t="str">
        <f t="shared" si="253"/>
        <v>VENETO</v>
      </c>
      <c r="G5401" s="30">
        <f t="shared" si="254"/>
        <v>8.5002216922427094E-5</v>
      </c>
      <c r="H5401" s="31" t="str">
        <f>VLOOKUP(B5401,'PEC unito'!A$2:B$7902,2,0)</f>
        <v>protocollo.comune.povegliano.tv@pecveneto.it</v>
      </c>
    </row>
    <row r="5402" spans="1:8" x14ac:dyDescent="0.25">
      <c r="A5402" s="4" t="s">
        <v>7799</v>
      </c>
      <c r="B5402" s="6" t="s">
        <v>5441</v>
      </c>
      <c r="C5402" s="4" t="s">
        <v>7807</v>
      </c>
      <c r="D5402" s="11">
        <v>7064</v>
      </c>
      <c r="E5402" s="11" t="str">
        <f t="shared" si="252"/>
        <v/>
      </c>
      <c r="F5402" s="11" t="str">
        <f t="shared" si="253"/>
        <v>VENETO</v>
      </c>
      <c r="G5402" s="30">
        <f t="shared" si="254"/>
        <v>1.1885503965558691E-4</v>
      </c>
      <c r="H5402" s="31" t="str">
        <f>VLOOKUP(B5402,'PEC unito'!A$2:B$7902,2,0)</f>
        <v>poveglianoveronese.vr@cert.ip-veneto.net</v>
      </c>
    </row>
    <row r="5403" spans="1:8" x14ac:dyDescent="0.25">
      <c r="A5403" s="4" t="s">
        <v>7799</v>
      </c>
      <c r="B5403" s="6" t="s">
        <v>5442</v>
      </c>
      <c r="C5403" s="4" t="s">
        <v>7810</v>
      </c>
      <c r="D5403" s="11">
        <v>7045</v>
      </c>
      <c r="E5403" s="11" t="str">
        <f t="shared" si="252"/>
        <v/>
      </c>
      <c r="F5403" s="11" t="str">
        <f t="shared" si="253"/>
        <v>EMILIA-ROMAGNA</v>
      </c>
      <c r="G5403" s="30">
        <f t="shared" si="254"/>
        <v>1.1853535594190398E-4</v>
      </c>
      <c r="H5403" s="31" t="str">
        <f>VLOOKUP(B5403,'PEC unito'!A$2:B$7902,2,0)</f>
        <v>poviglio@cert.provincia.re.it</v>
      </c>
    </row>
    <row r="5404" spans="1:8" x14ac:dyDescent="0.25">
      <c r="A5404" s="4" t="s">
        <v>7799</v>
      </c>
      <c r="B5404" s="6" t="s">
        <v>5443</v>
      </c>
      <c r="C5404" s="4" t="s">
        <v>7808</v>
      </c>
      <c r="D5404" s="11">
        <v>5572</v>
      </c>
      <c r="E5404" s="11" t="str">
        <f t="shared" si="252"/>
        <v/>
      </c>
      <c r="F5404" s="11" t="str">
        <f t="shared" si="253"/>
        <v>FRIULI-VENEZIA GIULIA</v>
      </c>
      <c r="G5404" s="30">
        <f t="shared" si="254"/>
        <v>9.3751455402170188E-5</v>
      </c>
      <c r="H5404" s="31" t="str">
        <f>VLOOKUP(B5404,'PEC unito'!A$2:B$7902,2,0)</f>
        <v>protocollo@pec.comune.povoletto.ud.it</v>
      </c>
    </row>
    <row r="5405" spans="1:8" x14ac:dyDescent="0.25">
      <c r="A5405" s="4" t="s">
        <v>7800</v>
      </c>
      <c r="B5405" s="6" t="s">
        <v>5444</v>
      </c>
      <c r="C5405" s="4" t="s">
        <v>7814</v>
      </c>
      <c r="D5405" s="11">
        <v>361</v>
      </c>
      <c r="E5405" s="11" t="str">
        <f t="shared" si="252"/>
        <v/>
      </c>
      <c r="F5405" s="11" t="str">
        <f t="shared" si="253"/>
        <v>LAZIO</v>
      </c>
      <c r="G5405" s="30">
        <f t="shared" si="254"/>
        <v>6.0739905599754914E-6</v>
      </c>
      <c r="H5405" s="31" t="str">
        <f>VLOOKUP(B5405,'PEC unito'!A$2:B$7902,2,0)</f>
        <v>segreteria.pozzagliasabina.ri@legalmail.it</v>
      </c>
    </row>
    <row r="5406" spans="1:8" x14ac:dyDescent="0.25">
      <c r="A5406" s="4" t="s">
        <v>7798</v>
      </c>
      <c r="B5406" s="6" t="s">
        <v>5445</v>
      </c>
      <c r="C5406" s="4" t="s">
        <v>7805</v>
      </c>
      <c r="D5406" s="11">
        <v>1471</v>
      </c>
      <c r="E5406" s="11" t="str">
        <f t="shared" si="252"/>
        <v/>
      </c>
      <c r="F5406" s="11" t="str">
        <f t="shared" si="253"/>
        <v>LOMBARDIA</v>
      </c>
      <c r="G5406" s="30">
        <f t="shared" si="254"/>
        <v>2.4750249622504011E-5</v>
      </c>
      <c r="H5406" s="31" t="str">
        <f>VLOOKUP(B5406,'PEC unito'!A$2:B$7902,2,0)</f>
        <v>comune.pozzaglio@pec.regione.lombardia.it</v>
      </c>
    </row>
    <row r="5407" spans="1:8" x14ac:dyDescent="0.25">
      <c r="A5407" s="4" t="s">
        <v>7802</v>
      </c>
      <c r="B5407" s="6" t="s">
        <v>5446</v>
      </c>
      <c r="C5407" s="4" t="s">
        <v>7820</v>
      </c>
      <c r="D5407" s="11">
        <v>18929</v>
      </c>
      <c r="E5407" s="11" t="str">
        <f t="shared" si="252"/>
        <v/>
      </c>
      <c r="F5407" s="11" t="str">
        <f t="shared" si="253"/>
        <v>SICILIA</v>
      </c>
      <c r="G5407" s="30">
        <f t="shared" si="254"/>
        <v>3.1848910612126339E-4</v>
      </c>
      <c r="H5407" s="31" t="str">
        <f>VLOOKUP(B5407,'PEC unito'!A$2:B$7902,2,0)</f>
        <v xml:space="preserve">protocollo.comune.pozzallo.rg@pec.it </v>
      </c>
    </row>
    <row r="5408" spans="1:8" x14ac:dyDescent="0.25">
      <c r="A5408" s="4" t="s">
        <v>7801</v>
      </c>
      <c r="B5408" s="6" t="s">
        <v>5447</v>
      </c>
      <c r="C5408" s="4" t="s">
        <v>4200</v>
      </c>
      <c r="D5408" s="11">
        <v>2275</v>
      </c>
      <c r="E5408" s="11" t="str">
        <f t="shared" si="252"/>
        <v/>
      </c>
      <c r="F5408" s="11" t="str">
        <f t="shared" si="253"/>
        <v>MOLISE</v>
      </c>
      <c r="G5408" s="30">
        <f t="shared" si="254"/>
        <v>3.8277918348876016E-5</v>
      </c>
      <c r="H5408" s="31" t="str">
        <f>VLOOKUP(B5408,'PEC unito'!A$2:B$7902,2,0)</f>
        <v>pec@pec.comune.pozzilli.is.it</v>
      </c>
    </row>
    <row r="5409" spans="1:8" x14ac:dyDescent="0.25">
      <c r="A5409" s="4" t="s">
        <v>7798</v>
      </c>
      <c r="B5409" s="6" t="s">
        <v>5448</v>
      </c>
      <c r="C5409" s="4" t="s">
        <v>7805</v>
      </c>
      <c r="D5409" s="11">
        <v>5667</v>
      </c>
      <c r="E5409" s="11" t="str">
        <f t="shared" si="252"/>
        <v/>
      </c>
      <c r="F5409" s="11" t="str">
        <f t="shared" si="253"/>
        <v>LOMBARDIA</v>
      </c>
      <c r="G5409" s="30">
        <f t="shared" si="254"/>
        <v>9.5349873970584798E-5</v>
      </c>
      <c r="H5409" s="31" t="str">
        <f>VLOOKUP(B5409,'PEC unito'!A$2:B$7902,2,0)</f>
        <v>comune.pozzodadda@legalmail.it</v>
      </c>
    </row>
    <row r="5410" spans="1:8" x14ac:dyDescent="0.25">
      <c r="A5410" s="4" t="s">
        <v>7798</v>
      </c>
      <c r="B5410" s="6" t="s">
        <v>5449</v>
      </c>
      <c r="C5410" s="4" t="s">
        <v>7803</v>
      </c>
      <c r="D5410" s="11">
        <v>365</v>
      </c>
      <c r="E5410" s="11" t="str">
        <f t="shared" si="252"/>
        <v/>
      </c>
      <c r="F5410" s="11" t="str">
        <f t="shared" si="253"/>
        <v>PIEMONTE</v>
      </c>
      <c r="G5410" s="30">
        <f t="shared" si="254"/>
        <v>6.1412923944350532E-6</v>
      </c>
      <c r="H5410" s="31" t="str">
        <f>VLOOKUP(B5410,'PEC unito'!A$2:B$7902,2,0)</f>
        <v>protocollo.pozzol.groppo@cert.ruparpiemonte.it</v>
      </c>
    </row>
    <row r="5411" spans="1:8" x14ac:dyDescent="0.25">
      <c r="A5411" s="4" t="s">
        <v>7798</v>
      </c>
      <c r="B5411" s="6" t="s">
        <v>5450</v>
      </c>
      <c r="C5411" s="4" t="s">
        <v>7805</v>
      </c>
      <c r="D5411" s="11">
        <v>3438</v>
      </c>
      <c r="E5411" s="11" t="str">
        <f t="shared" si="252"/>
        <v/>
      </c>
      <c r="F5411" s="11" t="str">
        <f t="shared" si="253"/>
        <v>LOMBARDIA</v>
      </c>
      <c r="G5411" s="30">
        <f t="shared" si="254"/>
        <v>5.7845926717993738E-5</v>
      </c>
      <c r="H5411" s="31" t="str">
        <f>VLOOKUP(B5411,'PEC unito'!A$2:B$7902,2,0)</f>
        <v>protocollo@pec.comune.pozzolengo.bs.it</v>
      </c>
    </row>
    <row r="5412" spans="1:8" x14ac:dyDescent="0.25">
      <c r="A5412" s="4" t="s">
        <v>7799</v>
      </c>
      <c r="B5412" s="6" t="s">
        <v>5451</v>
      </c>
      <c r="C5412" s="4" t="s">
        <v>7807</v>
      </c>
      <c r="D5412" s="11">
        <v>2793</v>
      </c>
      <c r="E5412" s="11" t="str">
        <f t="shared" si="252"/>
        <v/>
      </c>
      <c r="F5412" s="11" t="str">
        <f t="shared" si="253"/>
        <v>VENETO</v>
      </c>
      <c r="G5412" s="30">
        <f t="shared" si="254"/>
        <v>4.6993505911389328E-5</v>
      </c>
      <c r="H5412" s="31" t="str">
        <f>VLOOKUP(B5412,'PEC unito'!A$2:B$7902,2,0)</f>
        <v>comune.pozzoleone.vi@pecveneto.it</v>
      </c>
    </row>
    <row r="5413" spans="1:8" x14ac:dyDescent="0.25">
      <c r="A5413" s="4" t="s">
        <v>7798</v>
      </c>
      <c r="B5413" s="6" t="s">
        <v>5452</v>
      </c>
      <c r="C5413" s="4" t="s">
        <v>7803</v>
      </c>
      <c r="D5413" s="11">
        <v>4910</v>
      </c>
      <c r="E5413" s="11" t="str">
        <f t="shared" si="252"/>
        <v/>
      </c>
      <c r="F5413" s="11" t="str">
        <f t="shared" si="253"/>
        <v>PIEMONTE</v>
      </c>
      <c r="G5413" s="30">
        <f t="shared" si="254"/>
        <v>8.2613001799112634E-5</v>
      </c>
      <c r="H5413" s="31" t="str">
        <f>VLOOKUP(B5413,'PEC unito'!A$2:B$7902,2,0)</f>
        <v>infopozzolo@legalmail.it</v>
      </c>
    </row>
    <row r="5414" spans="1:8" x14ac:dyDescent="0.25">
      <c r="A5414" s="4" t="s">
        <v>7802</v>
      </c>
      <c r="B5414" s="8" t="s">
        <v>5453</v>
      </c>
      <c r="C5414" s="4" t="s">
        <v>7821</v>
      </c>
      <c r="D5414" s="11">
        <v>2717</v>
      </c>
      <c r="E5414" s="11" t="str">
        <f t="shared" si="252"/>
        <v/>
      </c>
      <c r="F5414" s="11" t="str">
        <f t="shared" si="253"/>
        <v>SARDEGNA</v>
      </c>
      <c r="G5414" s="30">
        <f t="shared" si="254"/>
        <v>4.5714771056657646E-5</v>
      </c>
      <c r="H5414" s="31" t="str">
        <f>VLOOKUP(B5414,'PEC unito'!A$2:B$7902,2,0)</f>
        <v>protocollo@pec.comune.pozzomaggiore.ss.it</v>
      </c>
    </row>
    <row r="5415" spans="1:8" x14ac:dyDescent="0.25">
      <c r="A5415" s="4" t="s">
        <v>7799</v>
      </c>
      <c r="B5415" s="6" t="s">
        <v>5454</v>
      </c>
      <c r="C5415" s="4" t="s">
        <v>7807</v>
      </c>
      <c r="D5415" s="11">
        <v>3653</v>
      </c>
      <c r="E5415" s="11" t="str">
        <f t="shared" si="252"/>
        <v/>
      </c>
      <c r="F5415" s="11" t="str">
        <f t="shared" si="253"/>
        <v>VENETO</v>
      </c>
      <c r="G5415" s="30">
        <f t="shared" si="254"/>
        <v>6.146340032019521E-5</v>
      </c>
      <c r="H5415" s="31" t="str">
        <f>VLOOKUP(B5415,'PEC unito'!A$2:B$7902,2,0)</f>
        <v xml:space="preserve">protocollo@pec.comune.pozzonovo.pd.it </v>
      </c>
    </row>
    <row r="5416" spans="1:8" x14ac:dyDescent="0.25">
      <c r="A5416" s="4" t="s">
        <v>7801</v>
      </c>
      <c r="B5416" s="6" t="s">
        <v>5455</v>
      </c>
      <c r="C5416" s="4" t="s">
        <v>7816</v>
      </c>
      <c r="D5416" s="11">
        <v>80357</v>
      </c>
      <c r="E5416" s="11" t="str">
        <f t="shared" si="252"/>
        <v/>
      </c>
      <c r="F5416" s="11" t="str">
        <f t="shared" si="253"/>
        <v>COMPRESO</v>
      </c>
      <c r="G5416" s="30">
        <f t="shared" si="254"/>
        <v>1.3520433779167606E-3</v>
      </c>
      <c r="H5416" s="31" t="str">
        <f>VLOOKUP(B5416,'PEC unito'!A$2:B$7902,2,0)</f>
        <v>info@pec2.comune.pozzuoli.na.it</v>
      </c>
    </row>
    <row r="5417" spans="1:8" x14ac:dyDescent="0.25">
      <c r="A5417" s="4" t="s">
        <v>7799</v>
      </c>
      <c r="B5417" s="6" t="s">
        <v>5456</v>
      </c>
      <c r="C5417" s="4" t="s">
        <v>7808</v>
      </c>
      <c r="D5417" s="11">
        <v>6880</v>
      </c>
      <c r="E5417" s="11" t="str">
        <f t="shared" si="252"/>
        <v/>
      </c>
      <c r="F5417" s="11" t="str">
        <f t="shared" si="253"/>
        <v>FRIULI-VENEZIA GIULIA</v>
      </c>
      <c r="G5417" s="30">
        <f t="shared" si="254"/>
        <v>1.1575915527044704E-4</v>
      </c>
      <c r="H5417" s="31" t="str">
        <f>VLOOKUP(B5417,'PEC unito'!A$2:B$7902,2,0)</f>
        <v>comune@pec.com-pozzuolo-del-friuli.regione.fvg.it</v>
      </c>
    </row>
    <row r="5418" spans="1:8" x14ac:dyDescent="0.25">
      <c r="A5418" s="4" t="s">
        <v>7798</v>
      </c>
      <c r="B5418" s="6" t="s">
        <v>5457</v>
      </c>
      <c r="C5418" s="4" t="s">
        <v>7805</v>
      </c>
      <c r="D5418" s="11">
        <v>7983</v>
      </c>
      <c r="E5418" s="11" t="str">
        <f t="shared" si="252"/>
        <v/>
      </c>
      <c r="F5418" s="11" t="str">
        <f t="shared" si="253"/>
        <v>LOMBARDIA</v>
      </c>
      <c r="G5418" s="30">
        <f t="shared" si="254"/>
        <v>1.3431763612267131E-4</v>
      </c>
      <c r="H5418" s="31" t="str">
        <f>VLOOKUP(B5418,'PEC unito'!A$2:B$7902,2,0)</f>
        <v>comune.pozzuolomartesana.mi@legalmail.it</v>
      </c>
    </row>
    <row r="5419" spans="1:8" x14ac:dyDescent="0.25">
      <c r="A5419" s="4" t="s">
        <v>7798</v>
      </c>
      <c r="B5419" s="6" t="s">
        <v>5458</v>
      </c>
      <c r="C5419" s="4" t="s">
        <v>7805</v>
      </c>
      <c r="D5419" s="11">
        <v>4636</v>
      </c>
      <c r="E5419" s="11" t="str">
        <f t="shared" si="252"/>
        <v/>
      </c>
      <c r="F5419" s="11" t="str">
        <f t="shared" si="253"/>
        <v>LOMBARDIA</v>
      </c>
      <c r="G5419" s="30">
        <f t="shared" si="254"/>
        <v>7.8002826138632631E-5</v>
      </c>
      <c r="H5419" s="31" t="str">
        <f>VLOOKUP(B5419,'PEC unito'!A$2:B$7902,2,0)</f>
        <v>comune.pradalunga@pec.regione.lombardia.it</v>
      </c>
    </row>
    <row r="5420" spans="1:8" x14ac:dyDescent="0.25">
      <c r="A5420" s="4" t="s">
        <v>7799</v>
      </c>
      <c r="B5420" s="6" t="s">
        <v>5459</v>
      </c>
      <c r="C5420" s="4" t="s">
        <v>7808</v>
      </c>
      <c r="D5420" s="11">
        <v>3536</v>
      </c>
      <c r="E5420" s="11" t="str">
        <f t="shared" si="252"/>
        <v/>
      </c>
      <c r="F5420" s="11" t="str">
        <f t="shared" si="253"/>
        <v>FRIULI-VENEZIA GIULIA</v>
      </c>
      <c r="G5420" s="30">
        <f t="shared" si="254"/>
        <v>5.949482166225301E-5</v>
      </c>
      <c r="H5420" s="31" t="str">
        <f>VLOOKUP(B5420,'PEC unito'!A$2:B$7902,2,0)</f>
        <v>comune.pradamano@certgov.fvg.it</v>
      </c>
    </row>
    <row r="5421" spans="1:8" x14ac:dyDescent="0.25">
      <c r="A5421" s="4" t="s">
        <v>7798</v>
      </c>
      <c r="B5421" s="6" t="s">
        <v>5460</v>
      </c>
      <c r="C5421" s="4" t="s">
        <v>7803</v>
      </c>
      <c r="D5421" s="11">
        <v>272</v>
      </c>
      <c r="E5421" s="11" t="str">
        <f t="shared" si="252"/>
        <v/>
      </c>
      <c r="F5421" s="11" t="str">
        <f t="shared" si="253"/>
        <v>PIEMONTE</v>
      </c>
      <c r="G5421" s="30">
        <f t="shared" si="254"/>
        <v>4.576524743250232E-6</v>
      </c>
      <c r="H5421" s="31" t="str">
        <f>VLOOKUP(B5421,'PEC unito'!A$2:B$7902,2,0)</f>
        <v>pradleves@cert.ruparpiemonte.it</v>
      </c>
    </row>
    <row r="5422" spans="1:8" x14ac:dyDescent="0.25">
      <c r="A5422" s="4" t="s">
        <v>7798</v>
      </c>
      <c r="B5422" s="6" t="s">
        <v>5461</v>
      </c>
      <c r="C5422" s="4" t="s">
        <v>7803</v>
      </c>
      <c r="D5422" s="11">
        <v>724</v>
      </c>
      <c r="E5422" s="11" t="str">
        <f t="shared" si="252"/>
        <v/>
      </c>
      <c r="F5422" s="11" t="str">
        <f t="shared" si="253"/>
        <v>PIEMONTE</v>
      </c>
      <c r="G5422" s="30">
        <f t="shared" si="254"/>
        <v>1.2181632037180763E-5</v>
      </c>
      <c r="H5422" s="31" t="str">
        <f>VLOOKUP(B5422,'PEC unito'!A$2:B$7902,2,0)</f>
        <v>comunepragelato@legalmail.it</v>
      </c>
    </row>
    <row r="5423" spans="1:8" x14ac:dyDescent="0.25">
      <c r="A5423" s="4" t="s">
        <v>7801</v>
      </c>
      <c r="B5423" s="6" t="s">
        <v>105</v>
      </c>
      <c r="C5423" s="4" t="s">
        <v>7819</v>
      </c>
      <c r="D5423" s="11">
        <v>6496</v>
      </c>
      <c r="E5423" s="11" t="str">
        <f t="shared" si="252"/>
        <v/>
      </c>
      <c r="F5423" s="11" t="str">
        <f t="shared" si="253"/>
        <v>CALABRIA</v>
      </c>
      <c r="G5423" s="30">
        <f t="shared" si="254"/>
        <v>1.0929817916232907E-4</v>
      </c>
      <c r="H5423" s="31" t="str">
        <f>VLOOKUP(B5423,'PEC unito'!A$2:B$7902,2,0)</f>
        <v>protocollo.praia@asmepec.it</v>
      </c>
    </row>
    <row r="5424" spans="1:8" x14ac:dyDescent="0.25">
      <c r="A5424" s="4" t="s">
        <v>7801</v>
      </c>
      <c r="B5424" s="6" t="s">
        <v>5462</v>
      </c>
      <c r="C5424" s="4" t="s">
        <v>7816</v>
      </c>
      <c r="D5424" s="11">
        <v>2087</v>
      </c>
      <c r="E5424" s="11" t="str">
        <f t="shared" si="252"/>
        <v/>
      </c>
      <c r="F5424" s="11" t="str">
        <f t="shared" si="253"/>
        <v>CAMPANIA</v>
      </c>
      <c r="G5424" s="30">
        <f t="shared" si="254"/>
        <v>3.5114732129276593E-5</v>
      </c>
      <c r="H5424" s="31" t="str">
        <f>VLOOKUP(B5424,'PEC unito'!A$2:B$7902,2,0)</f>
        <v>protocollo.praiano@asmepec.it</v>
      </c>
    </row>
    <row r="5425" spans="1:8" x14ac:dyDescent="0.25">
      <c r="A5425" s="4" t="s">
        <v>7798</v>
      </c>
      <c r="B5425" s="6" t="s">
        <v>5463</v>
      </c>
      <c r="C5425" s="4" t="s">
        <v>7805</v>
      </c>
      <c r="D5425" s="11">
        <v>2912</v>
      </c>
      <c r="E5425" s="11" t="str">
        <f t="shared" si="252"/>
        <v/>
      </c>
      <c r="F5425" s="11" t="str">
        <f t="shared" si="253"/>
        <v>LOMBARDIA</v>
      </c>
      <c r="G5425" s="30">
        <f t="shared" si="254"/>
        <v>4.8995735486561304E-5</v>
      </c>
      <c r="H5425" s="31" t="str">
        <f>VLOOKUP(B5425,'PEC unito'!A$2:B$7902,2,0)</f>
        <v>protocollo@pec.comune.pralboino.bs.it</v>
      </c>
    </row>
    <row r="5426" spans="1:8" x14ac:dyDescent="0.25">
      <c r="A5426" s="4" t="s">
        <v>7798</v>
      </c>
      <c r="B5426" s="6" t="s">
        <v>5464</v>
      </c>
      <c r="C5426" s="4" t="s">
        <v>7803</v>
      </c>
      <c r="D5426" s="11">
        <v>272</v>
      </c>
      <c r="E5426" s="11" t="str">
        <f t="shared" si="252"/>
        <v/>
      </c>
      <c r="F5426" s="11" t="str">
        <f t="shared" si="253"/>
        <v>PIEMONTE</v>
      </c>
      <c r="G5426" s="30">
        <f t="shared" si="254"/>
        <v>4.576524743250232E-6</v>
      </c>
      <c r="H5426" s="31" t="str">
        <f>VLOOKUP(B5426,'PEC unito'!A$2:B$7902,2,0)</f>
        <v>prali@cert.ruparpiemonte.it</v>
      </c>
    </row>
    <row r="5427" spans="1:8" x14ac:dyDescent="0.25">
      <c r="A5427" s="4" t="s">
        <v>7798</v>
      </c>
      <c r="B5427" s="6" t="s">
        <v>5465</v>
      </c>
      <c r="C5427" s="4" t="s">
        <v>7803</v>
      </c>
      <c r="D5427" s="11">
        <v>1945</v>
      </c>
      <c r="E5427" s="11" t="str">
        <f t="shared" si="252"/>
        <v/>
      </c>
      <c r="F5427" s="11" t="str">
        <f t="shared" si="253"/>
        <v>PIEMONTE</v>
      </c>
      <c r="G5427" s="30">
        <f t="shared" si="254"/>
        <v>3.2725517005962133E-5</v>
      </c>
      <c r="H5427" s="31" t="str">
        <f>VLOOKUP(B5427,'PEC unito'!A$2:B$7902,2,0)</f>
        <v>protocollo@pec.comune.pralormo.to.it</v>
      </c>
    </row>
    <row r="5428" spans="1:8" x14ac:dyDescent="0.25">
      <c r="A5428" s="4" t="s">
        <v>7798</v>
      </c>
      <c r="B5428" s="6" t="s">
        <v>5466</v>
      </c>
      <c r="C5428" s="4" t="s">
        <v>7803</v>
      </c>
      <c r="D5428" s="11">
        <v>2639</v>
      </c>
      <c r="E5428" s="11" t="str">
        <f t="shared" si="252"/>
        <v/>
      </c>
      <c r="F5428" s="11" t="str">
        <f t="shared" si="253"/>
        <v>PIEMONTE</v>
      </c>
      <c r="G5428" s="30">
        <f t="shared" si="254"/>
        <v>4.4402385284696182E-5</v>
      </c>
      <c r="H5428" s="31" t="str">
        <f>VLOOKUP(B5428,'PEC unito'!A$2:B$7902,2,0)</f>
        <v>pralungo@pec.ptbiellese.it</v>
      </c>
    </row>
    <row r="5429" spans="1:8" x14ac:dyDescent="0.25">
      <c r="A5429" s="4" t="s">
        <v>7799</v>
      </c>
      <c r="B5429" s="6" t="s">
        <v>5467</v>
      </c>
      <c r="C5429" s="4" t="s">
        <v>7807</v>
      </c>
      <c r="D5429" s="11">
        <v>4640</v>
      </c>
      <c r="E5429" s="11" t="str">
        <f t="shared" si="252"/>
        <v/>
      </c>
      <c r="F5429" s="11" t="str">
        <f t="shared" si="253"/>
        <v>VENETO</v>
      </c>
      <c r="G5429" s="30">
        <f t="shared" si="254"/>
        <v>7.8070127973092182E-5</v>
      </c>
      <c r="H5429" s="31" t="str">
        <f>VLOOKUP(B5429,'PEC unito'!A$2:B$7902,2,0)</f>
        <v>protocollo.comune.pramaggiore.ve@pecveneto.it</v>
      </c>
    </row>
    <row r="5430" spans="1:8" x14ac:dyDescent="0.25">
      <c r="A5430" s="4" t="s">
        <v>7798</v>
      </c>
      <c r="B5430" s="6" t="s">
        <v>5468</v>
      </c>
      <c r="C5430" s="4" t="s">
        <v>7803</v>
      </c>
      <c r="D5430" s="11">
        <v>242</v>
      </c>
      <c r="E5430" s="11" t="str">
        <f t="shared" si="252"/>
        <v/>
      </c>
      <c r="F5430" s="11" t="str">
        <f t="shared" si="253"/>
        <v>PIEMONTE</v>
      </c>
      <c r="G5430" s="30">
        <f t="shared" si="254"/>
        <v>4.0717609848035146E-6</v>
      </c>
      <c r="H5430" s="31" t="str">
        <f>VLOOKUP(B5430,'PEC unito'!A$2:B$7902,2,0)</f>
        <v>pramollo@cert.ruparpiemonte.it</v>
      </c>
    </row>
    <row r="5431" spans="1:8" x14ac:dyDescent="0.25">
      <c r="A5431" s="4" t="s">
        <v>7798</v>
      </c>
      <c r="B5431" s="6" t="s">
        <v>5469</v>
      </c>
      <c r="C5431" s="4" t="s">
        <v>7803</v>
      </c>
      <c r="D5431" s="11">
        <v>672</v>
      </c>
      <c r="E5431" s="11" t="str">
        <f t="shared" si="252"/>
        <v/>
      </c>
      <c r="F5431" s="11" t="str">
        <f t="shared" si="253"/>
        <v>PIEMONTE</v>
      </c>
      <c r="G5431" s="30">
        <f t="shared" si="254"/>
        <v>1.1306708189206455E-5</v>
      </c>
      <c r="H5431" s="31" t="str">
        <f>VLOOKUP(B5431,'PEC unito'!A$2:B$7902,2,0)</f>
        <v>prarolo@cert.ruparpiemonte.it</v>
      </c>
    </row>
    <row r="5432" spans="1:8" x14ac:dyDescent="0.25">
      <c r="A5432" s="4" t="s">
        <v>7798</v>
      </c>
      <c r="B5432" s="6" t="s">
        <v>5470</v>
      </c>
      <c r="C5432" s="4" t="s">
        <v>7803</v>
      </c>
      <c r="D5432" s="11">
        <v>1289</v>
      </c>
      <c r="E5432" s="11" t="str">
        <f t="shared" si="252"/>
        <v/>
      </c>
      <c r="F5432" s="11" t="str">
        <f t="shared" si="253"/>
        <v>PIEMONTE</v>
      </c>
      <c r="G5432" s="30">
        <f t="shared" si="254"/>
        <v>2.1688016154593928E-5</v>
      </c>
      <c r="H5432" s="31" t="str">
        <f>VLOOKUP(B5432,'PEC unito'!A$2:B$7902,2,0)</f>
        <v>prarostino@cert.ruparpiemonte.it</v>
      </c>
    </row>
    <row r="5433" spans="1:8" x14ac:dyDescent="0.25">
      <c r="A5433" s="4" t="s">
        <v>7798</v>
      </c>
      <c r="B5433" s="6" t="s">
        <v>5471</v>
      </c>
      <c r="C5433" s="4" t="s">
        <v>7803</v>
      </c>
      <c r="D5433" s="11">
        <v>552</v>
      </c>
      <c r="E5433" s="11" t="str">
        <f t="shared" si="252"/>
        <v/>
      </c>
      <c r="F5433" s="11" t="str">
        <f t="shared" si="253"/>
        <v>PIEMONTE</v>
      </c>
      <c r="G5433" s="30">
        <f t="shared" si="254"/>
        <v>9.2876531554195875E-6</v>
      </c>
      <c r="H5433" s="31" t="str">
        <f>VLOOKUP(B5433,'PEC unito'!A$2:B$7902,2,0)</f>
        <v>prasco@pcert.it</v>
      </c>
    </row>
    <row r="5434" spans="1:8" x14ac:dyDescent="0.25">
      <c r="A5434" s="4" t="s">
        <v>7798</v>
      </c>
      <c r="B5434" s="6" t="s">
        <v>5472</v>
      </c>
      <c r="C5434" s="4" t="s">
        <v>7803</v>
      </c>
      <c r="D5434" s="11">
        <v>781</v>
      </c>
      <c r="E5434" s="11" t="str">
        <f t="shared" si="252"/>
        <v/>
      </c>
      <c r="F5434" s="11" t="str">
        <f t="shared" si="253"/>
        <v>PIEMONTE</v>
      </c>
      <c r="G5434" s="30">
        <f t="shared" si="254"/>
        <v>1.3140683178229526E-5</v>
      </c>
      <c r="H5434" s="31" t="str">
        <f>VLOOKUP(B5434,'PEC unito'!A$2:B$7902,2,0)</f>
        <v>prascorsano@cert.ruparpiemonte.it</v>
      </c>
    </row>
    <row r="5435" spans="1:8" x14ac:dyDescent="0.25">
      <c r="A5435" s="4" t="s">
        <v>7798</v>
      </c>
      <c r="B5435" s="6" t="s">
        <v>5473</v>
      </c>
      <c r="C5435" s="4" t="s">
        <v>7805</v>
      </c>
      <c r="D5435" s="11">
        <v>2921</v>
      </c>
      <c r="E5435" s="11" t="str">
        <f t="shared" si="252"/>
        <v/>
      </c>
      <c r="F5435" s="11" t="str">
        <f t="shared" si="253"/>
        <v>LOMBARDIA</v>
      </c>
      <c r="G5435" s="30">
        <f t="shared" si="254"/>
        <v>4.914716461409532E-5</v>
      </c>
      <c r="H5435" s="31" t="str">
        <f>VLOOKUP(B5435,'PEC unito'!A$2:B$7902,2,0)</f>
        <v>comune.pratacamportaccio@pec.regione.lombardia.it</v>
      </c>
    </row>
    <row r="5436" spans="1:8" x14ac:dyDescent="0.25">
      <c r="A5436" s="4" t="s">
        <v>7801</v>
      </c>
      <c r="B5436" s="6" t="s">
        <v>5474</v>
      </c>
      <c r="C5436" s="4" t="s">
        <v>7815</v>
      </c>
      <c r="D5436" s="11">
        <v>501</v>
      </c>
      <c r="E5436" s="11" t="str">
        <f t="shared" si="252"/>
        <v/>
      </c>
      <c r="F5436" s="11" t="str">
        <f t="shared" si="253"/>
        <v>ABRUZZO</v>
      </c>
      <c r="G5436" s="30">
        <f t="shared" si="254"/>
        <v>8.4295547660601692E-6</v>
      </c>
      <c r="H5436" s="31" t="str">
        <f>VLOOKUP(B5436,'PEC unito'!A$2:B$7902,2,0)</f>
        <v>demograficipratadansidonia@pec.it</v>
      </c>
    </row>
    <row r="5437" spans="1:8" x14ac:dyDescent="0.25">
      <c r="A5437" s="4" t="s">
        <v>7799</v>
      </c>
      <c r="B5437" s="6" t="s">
        <v>5475</v>
      </c>
      <c r="C5437" s="4" t="s">
        <v>7808</v>
      </c>
      <c r="D5437" s="11">
        <v>8451</v>
      </c>
      <c r="E5437" s="11" t="str">
        <f t="shared" si="252"/>
        <v/>
      </c>
      <c r="F5437" s="11" t="str">
        <f t="shared" si="253"/>
        <v>FRIULI-VENEZIA GIULIA</v>
      </c>
      <c r="G5437" s="30">
        <f t="shared" si="254"/>
        <v>1.4219195075444011E-4</v>
      </c>
      <c r="H5437" s="31" t="str">
        <f>VLOOKUP(B5437,'PEC unito'!A$2:B$7902,2,0)</f>
        <v>comune.pratadipordenone@certgov.fvg.it</v>
      </c>
    </row>
    <row r="5438" spans="1:8" x14ac:dyDescent="0.25">
      <c r="A5438" s="4" t="s">
        <v>7801</v>
      </c>
      <c r="B5438" s="6" t="s">
        <v>5476</v>
      </c>
      <c r="C5438" s="4" t="s">
        <v>7816</v>
      </c>
      <c r="D5438" s="11">
        <v>2978</v>
      </c>
      <c r="E5438" s="11" t="str">
        <f t="shared" si="252"/>
        <v/>
      </c>
      <c r="F5438" s="11" t="str">
        <f t="shared" si="253"/>
        <v>CAMPANIA</v>
      </c>
      <c r="G5438" s="30">
        <f t="shared" si="254"/>
        <v>5.0106215755144081E-5</v>
      </c>
      <c r="H5438" s="31" t="str">
        <f>VLOOKUP(B5438,'PEC unito'!A$2:B$7902,2,0)</f>
        <v>comune.prata@cert.irpinianet.eu</v>
      </c>
    </row>
    <row r="5439" spans="1:8" x14ac:dyDescent="0.25">
      <c r="A5439" s="4" t="s">
        <v>7801</v>
      </c>
      <c r="B5439" s="6" t="s">
        <v>5477</v>
      </c>
      <c r="C5439" s="4" t="s">
        <v>7816</v>
      </c>
      <c r="D5439" s="11">
        <v>1571</v>
      </c>
      <c r="E5439" s="11" t="str">
        <f t="shared" si="252"/>
        <v/>
      </c>
      <c r="F5439" s="11" t="str">
        <f t="shared" si="253"/>
        <v>CAMPANIA</v>
      </c>
      <c r="G5439" s="30">
        <f t="shared" si="254"/>
        <v>2.6432795483993066E-5</v>
      </c>
      <c r="H5439" s="31" t="str">
        <f>VLOOKUP(B5439,'PEC unito'!A$2:B$7902,2,0)</f>
        <v>amministrativo.pratasannita.ce@asmepec.it</v>
      </c>
    </row>
    <row r="5440" spans="1:8" x14ac:dyDescent="0.25">
      <c r="A5440" s="4" t="s">
        <v>7801</v>
      </c>
      <c r="B5440" s="6" t="s">
        <v>5478</v>
      </c>
      <c r="C5440" s="4" t="s">
        <v>7816</v>
      </c>
      <c r="D5440" s="11">
        <v>1615</v>
      </c>
      <c r="E5440" s="11" t="str">
        <f t="shared" si="252"/>
        <v/>
      </c>
      <c r="F5440" s="11" t="str">
        <f t="shared" si="253"/>
        <v>CAMPANIA</v>
      </c>
      <c r="G5440" s="30">
        <f t="shared" si="254"/>
        <v>2.717311566304825E-5</v>
      </c>
      <c r="H5440" s="31" t="str">
        <f>VLOOKUP(B5440,'PEC unito'!A$2:B$7902,2,0)</f>
        <v>comune.pratella@pec.riusoprotocollo.it</v>
      </c>
    </row>
    <row r="5441" spans="1:8" x14ac:dyDescent="0.25">
      <c r="A5441" s="4" t="s">
        <v>7798</v>
      </c>
      <c r="B5441" s="6" t="s">
        <v>5479</v>
      </c>
      <c r="C5441" s="4" t="s">
        <v>7803</v>
      </c>
      <c r="D5441" s="11">
        <v>548</v>
      </c>
      <c r="E5441" s="11" t="str">
        <f t="shared" si="252"/>
        <v/>
      </c>
      <c r="F5441" s="11" t="str">
        <f t="shared" si="253"/>
        <v>PIEMONTE</v>
      </c>
      <c r="G5441" s="30">
        <f t="shared" si="254"/>
        <v>9.2203513209600249E-6</v>
      </c>
      <c r="H5441" s="31" t="str">
        <f>VLOOKUP(B5441,'PEC unito'!A$2:B$7902,2,0)</f>
        <v>pratiglione@cert.ruparpiemonte.it</v>
      </c>
    </row>
    <row r="5442" spans="1:8" x14ac:dyDescent="0.25">
      <c r="A5442" s="4" t="s">
        <v>7800</v>
      </c>
      <c r="B5442" s="6" t="s">
        <v>5480</v>
      </c>
      <c r="C5442" s="4" t="s">
        <v>7811</v>
      </c>
      <c r="D5442" s="11">
        <v>185456</v>
      </c>
      <c r="E5442" s="11" t="str">
        <f t="shared" ref="E5442:E5505" si="255">IF(D5442&gt;300000,"trovato","")</f>
        <v/>
      </c>
      <c r="F5442" s="11" t="str">
        <f t="shared" ref="F5442:F5505" si="256">IF(AND(D5442&gt;50000,D5442&lt;100000),"COMPRESO",C5442)</f>
        <v>TOSCANA</v>
      </c>
      <c r="G5442" s="30">
        <f t="shared" ref="G5442:G5505" si="257">D5442/Totale</f>
        <v>3.1203822528831433E-3</v>
      </c>
      <c r="H5442" s="31" t="str">
        <f>VLOOKUP(B5442,'PEC unito'!A$2:B$7902,2,0)</f>
        <v>comune.prato@postacert.toscana.it</v>
      </c>
    </row>
    <row r="5443" spans="1:8" x14ac:dyDescent="0.25">
      <c r="A5443" s="4" t="s">
        <v>7799</v>
      </c>
      <c r="B5443" s="6" t="s">
        <v>7938</v>
      </c>
      <c r="C5443" s="4" t="s">
        <v>7806</v>
      </c>
      <c r="D5443" s="11">
        <v>3356</v>
      </c>
      <c r="E5443" s="11" t="str">
        <f t="shared" si="255"/>
        <v/>
      </c>
      <c r="F5443" s="11" t="str">
        <f t="shared" si="256"/>
        <v>TRENTINO-ALTO ADIGE/SÜDTIROL</v>
      </c>
      <c r="G5443" s="30">
        <f t="shared" si="257"/>
        <v>5.6466239111572709E-5</v>
      </c>
      <c r="H5443" s="31" t="str">
        <f>VLOOKUP(B5443,'PEC unito'!A$2:B$7902,2,0)</f>
        <v>prad.prato@legalmail.it</v>
      </c>
    </row>
    <row r="5444" spans="1:8" x14ac:dyDescent="0.25">
      <c r="A5444" s="4" t="s">
        <v>7799</v>
      </c>
      <c r="B5444" s="6" t="s">
        <v>5481</v>
      </c>
      <c r="C5444" s="4" t="s">
        <v>7808</v>
      </c>
      <c r="D5444" s="11">
        <v>927</v>
      </c>
      <c r="E5444" s="11" t="str">
        <f t="shared" si="255"/>
        <v/>
      </c>
      <c r="F5444" s="11" t="str">
        <f t="shared" si="256"/>
        <v>FRIULI-VENEZIA GIULIA</v>
      </c>
      <c r="G5444" s="30">
        <f t="shared" si="257"/>
        <v>1.5597200136003547E-5</v>
      </c>
      <c r="H5444" s="31" t="str">
        <f>VLOOKUP(B5444,'PEC unito'!A$2:B$7902,2,0)</f>
        <v>comune.pratocarnico@certgov.fvg.it</v>
      </c>
    </row>
    <row r="5445" spans="1:8" x14ac:dyDescent="0.25">
      <c r="A5445" s="4" t="s">
        <v>7798</v>
      </c>
      <c r="B5445" s="6" t="s">
        <v>5482</v>
      </c>
      <c r="C5445" s="4" t="s">
        <v>7803</v>
      </c>
      <c r="D5445" s="11">
        <v>1993</v>
      </c>
      <c r="E5445" s="11" t="str">
        <f t="shared" si="255"/>
        <v/>
      </c>
      <c r="F5445" s="11" t="str">
        <f t="shared" si="256"/>
        <v>PIEMONTE</v>
      </c>
      <c r="G5445" s="30">
        <f t="shared" si="257"/>
        <v>3.3533139019476885E-5</v>
      </c>
      <c r="H5445" s="31" t="str">
        <f>VLOOKUP(B5445,'PEC unito'!A$2:B$7902,2,0)</f>
        <v>segreteria@pec.comune.prato-sesia.no.it</v>
      </c>
    </row>
    <row r="5446" spans="1:8" x14ac:dyDescent="0.25">
      <c r="A5446" s="4" t="s">
        <v>7801</v>
      </c>
      <c r="B5446" s="6" t="s">
        <v>5483</v>
      </c>
      <c r="C5446" s="4" t="s">
        <v>7815</v>
      </c>
      <c r="D5446" s="11">
        <v>7840</v>
      </c>
      <c r="E5446" s="11" t="str">
        <f t="shared" si="255"/>
        <v/>
      </c>
      <c r="F5446" s="11" t="str">
        <f t="shared" si="256"/>
        <v>ABRUZZO</v>
      </c>
      <c r="G5446" s="30">
        <f t="shared" si="257"/>
        <v>1.3191159554074198E-4</v>
      </c>
      <c r="H5446" s="31" t="str">
        <f>VLOOKUP(B5446,'PEC unito'!A$2:B$7902,2,0)</f>
        <v>protocollo@pec.comune.pratolapeligna.aq.it</v>
      </c>
    </row>
    <row r="5447" spans="1:8" x14ac:dyDescent="0.25">
      <c r="A5447" s="4" t="s">
        <v>7801</v>
      </c>
      <c r="B5447" s="6" t="s">
        <v>5484</v>
      </c>
      <c r="C5447" s="4" t="s">
        <v>7816</v>
      </c>
      <c r="D5447" s="11">
        <v>3708</v>
      </c>
      <c r="E5447" s="11" t="str">
        <f t="shared" si="255"/>
        <v/>
      </c>
      <c r="F5447" s="11" t="str">
        <f t="shared" si="256"/>
        <v>CAMPANIA</v>
      </c>
      <c r="G5447" s="30">
        <f t="shared" si="257"/>
        <v>6.2388800544014189E-5</v>
      </c>
      <c r="H5447" s="31" t="str">
        <f>VLOOKUP(B5447,'PEC unito'!A$2:B$7902,2,0)</f>
        <v>pratolaserra@asmepec.it</v>
      </c>
    </row>
    <row r="5448" spans="1:8" x14ac:dyDescent="0.25">
      <c r="A5448" s="4" t="s">
        <v>7800</v>
      </c>
      <c r="B5448" s="6" t="s">
        <v>5485</v>
      </c>
      <c r="C5448" s="4" t="s">
        <v>7811</v>
      </c>
      <c r="D5448" s="11">
        <v>6011</v>
      </c>
      <c r="E5448" s="11" t="str">
        <f t="shared" si="255"/>
        <v/>
      </c>
      <c r="F5448" s="11" t="str">
        <f t="shared" si="256"/>
        <v>TOSCANA</v>
      </c>
      <c r="G5448" s="30">
        <f t="shared" si="257"/>
        <v>1.0113783173410714E-4</v>
      </c>
      <c r="H5448" s="31" t="str">
        <f>VLOOKUP(B5448,'PEC unito'!A$2:B$7902,2,0)</f>
        <v>c.pratovecchiostia@postacert.toscana.it</v>
      </c>
    </row>
    <row r="5449" spans="1:8" x14ac:dyDescent="0.25">
      <c r="A5449" s="4" t="s">
        <v>7799</v>
      </c>
      <c r="B5449" s="6" t="s">
        <v>5486</v>
      </c>
      <c r="C5449" s="4" t="s">
        <v>7808</v>
      </c>
      <c r="D5449" s="11">
        <v>3471</v>
      </c>
      <c r="E5449" s="11" t="str">
        <f t="shared" si="255"/>
        <v/>
      </c>
      <c r="F5449" s="11" t="str">
        <f t="shared" si="256"/>
        <v>FRIULI-VENEZIA GIULIA</v>
      </c>
      <c r="G5449" s="30">
        <f t="shared" si="257"/>
        <v>5.8401166852285127E-5</v>
      </c>
      <c r="H5449" s="31" t="str">
        <f>VLOOKUP(B5449,'PEC unito'!A$2:B$7902,2,0)</f>
        <v>comune.pravisdomini@certgov.fvg.it</v>
      </c>
    </row>
    <row r="5450" spans="1:8" x14ac:dyDescent="0.25">
      <c r="A5450" s="4" t="s">
        <v>7798</v>
      </c>
      <c r="B5450" s="6" t="s">
        <v>5487</v>
      </c>
      <c r="C5450" s="4" t="s">
        <v>7803</v>
      </c>
      <c r="D5450" s="11">
        <v>2307</v>
      </c>
      <c r="E5450" s="11" t="str">
        <f t="shared" si="255"/>
        <v/>
      </c>
      <c r="F5450" s="11" t="str">
        <f t="shared" si="256"/>
        <v>PIEMONTE</v>
      </c>
      <c r="G5450" s="30">
        <f t="shared" si="257"/>
        <v>3.8816333024552517E-5</v>
      </c>
      <c r="H5450" s="31" t="str">
        <f>VLOOKUP(B5450,'PEC unito'!A$2:B$7902,2,0)</f>
        <v>pray@pec.ptbiellese.it</v>
      </c>
    </row>
    <row r="5451" spans="1:8" x14ac:dyDescent="0.25">
      <c r="A5451" s="4" t="s">
        <v>7798</v>
      </c>
      <c r="B5451" s="6" t="s">
        <v>5488</v>
      </c>
      <c r="C5451" s="4" t="s">
        <v>7803</v>
      </c>
      <c r="D5451" s="11">
        <v>175</v>
      </c>
      <c r="E5451" s="11" t="str">
        <f t="shared" si="255"/>
        <v/>
      </c>
      <c r="F5451" s="11" t="str">
        <f t="shared" si="256"/>
        <v>PIEMONTE</v>
      </c>
      <c r="G5451" s="30">
        <f t="shared" si="257"/>
        <v>2.9444552576058477E-6</v>
      </c>
      <c r="H5451" s="31" t="str">
        <f>VLOOKUP(B5451,'PEC unito'!A$2:B$7902,2,0)</f>
        <v>prazzo@postemailcertificata.it</v>
      </c>
    </row>
    <row r="5452" spans="1:8" x14ac:dyDescent="0.25">
      <c r="A5452" s="4" t="s">
        <v>7799</v>
      </c>
      <c r="B5452" s="6" t="s">
        <v>5490</v>
      </c>
      <c r="C5452" s="4" t="s">
        <v>7808</v>
      </c>
      <c r="D5452" s="11">
        <v>1484</v>
      </c>
      <c r="E5452" s="11" t="str">
        <f t="shared" si="255"/>
        <v/>
      </c>
      <c r="F5452" s="11" t="str">
        <f t="shared" si="256"/>
        <v>FRIULI-VENEZIA GIULIA</v>
      </c>
      <c r="G5452" s="30">
        <f t="shared" si="257"/>
        <v>2.4968980584497589E-5</v>
      </c>
      <c r="H5452" s="31" t="str">
        <f>VLOOKUP(B5452,'PEC unito'!A$2:B$7902,2,0)</f>
        <v>comune.precenicco@certgov.fvg.it</v>
      </c>
    </row>
    <row r="5453" spans="1:8" x14ac:dyDescent="0.25">
      <c r="A5453" s="4" t="s">
        <v>7800</v>
      </c>
      <c r="B5453" s="6" t="s">
        <v>5491</v>
      </c>
      <c r="C5453" s="4" t="s">
        <v>7812</v>
      </c>
      <c r="D5453" s="11">
        <v>757</v>
      </c>
      <c r="E5453" s="11" t="str">
        <f t="shared" si="255"/>
        <v/>
      </c>
      <c r="F5453" s="11" t="str">
        <f t="shared" si="256"/>
        <v>UMBRIA</v>
      </c>
      <c r="G5453" s="30">
        <f t="shared" si="257"/>
        <v>1.2736872171472152E-5</v>
      </c>
      <c r="H5453" s="31" t="str">
        <f>VLOOKUP(B5453,'PEC unito'!A$2:B$7902,2,0)</f>
        <v>comune.preci@postacert.umbria.it</v>
      </c>
    </row>
    <row r="5454" spans="1:8" x14ac:dyDescent="0.25">
      <c r="A5454" s="4" t="s">
        <v>7799</v>
      </c>
      <c r="B5454" s="6" t="s">
        <v>5492</v>
      </c>
      <c r="C5454" s="4" t="s">
        <v>7806</v>
      </c>
      <c r="D5454" s="11">
        <v>6522</v>
      </c>
      <c r="E5454" s="11" t="str">
        <f t="shared" si="255"/>
        <v/>
      </c>
      <c r="F5454" s="11" t="str">
        <f t="shared" si="256"/>
        <v>TRENTINO-ALTO ADIGE/SÜDTIROL</v>
      </c>
      <c r="G5454" s="30">
        <f t="shared" si="257"/>
        <v>1.0973564108631621E-4</v>
      </c>
      <c r="H5454" s="31" t="str">
        <f>VLOOKUP(B5454,'PEC unito'!A$2:B$7902,2,0)</f>
        <v>comune@pec.comune.predaia.tn.it</v>
      </c>
    </row>
    <row r="5455" spans="1:8" x14ac:dyDescent="0.25">
      <c r="A5455" s="4" t="s">
        <v>7799</v>
      </c>
      <c r="B5455" s="6" t="s">
        <v>5493</v>
      </c>
      <c r="C5455" s="4" t="s">
        <v>7810</v>
      </c>
      <c r="D5455" s="11">
        <v>6519</v>
      </c>
      <c r="E5455" s="11" t="str">
        <f t="shared" si="255"/>
        <v/>
      </c>
      <c r="F5455" s="11" t="str">
        <f t="shared" si="256"/>
        <v>EMILIA-ROMAGNA</v>
      </c>
      <c r="G5455" s="30">
        <f t="shared" si="257"/>
        <v>1.0968516471047154E-4</v>
      </c>
      <c r="H5455" s="31" t="str">
        <f>VLOOKUP(B5455,'PEC unito'!A$2:B$7902,2,0)</f>
        <v>comune.predappio@cert.provincia.fc.it</v>
      </c>
    </row>
    <row r="5456" spans="1:8" x14ac:dyDescent="0.25">
      <c r="A5456" s="4" t="s">
        <v>7799</v>
      </c>
      <c r="B5456" s="6" t="s">
        <v>5494</v>
      </c>
      <c r="C5456" s="4" t="s">
        <v>7806</v>
      </c>
      <c r="D5456" s="11">
        <v>4531</v>
      </c>
      <c r="E5456" s="11" t="str">
        <f t="shared" si="255"/>
        <v/>
      </c>
      <c r="F5456" s="11" t="str">
        <f t="shared" si="256"/>
        <v>TRENTINO-ALTO ADIGE/SÜDTIROL</v>
      </c>
      <c r="G5456" s="30">
        <f t="shared" si="257"/>
        <v>7.6236152984069118E-5</v>
      </c>
      <c r="H5456" s="31" t="str">
        <f>VLOOKUP(B5456,'PEC unito'!A$2:B$7902,2,0)</f>
        <v>anagrafe@pec.comune.predazzo.tn.it</v>
      </c>
    </row>
    <row r="5457" spans="1:8" x14ac:dyDescent="0.25">
      <c r="A5457" s="4" t="s">
        <v>7799</v>
      </c>
      <c r="B5457" s="6" t="s">
        <v>7939</v>
      </c>
      <c r="C5457" s="4" t="s">
        <v>7806</v>
      </c>
      <c r="D5457" s="11">
        <v>604</v>
      </c>
      <c r="E5457" s="11" t="str">
        <f t="shared" si="255"/>
        <v/>
      </c>
      <c r="F5457" s="11" t="str">
        <f t="shared" si="256"/>
        <v>TRENTINO-ALTO ADIGE/SÜDTIROL</v>
      </c>
      <c r="G5457" s="30">
        <f t="shared" si="257"/>
        <v>1.0162577003393897E-5</v>
      </c>
      <c r="H5457" s="31" t="str">
        <f>VLOOKUP(B5457,'PEC unito'!A$2:B$7902,2,0)</f>
        <v>prettau.predoi@legalmail.it</v>
      </c>
    </row>
    <row r="5458" spans="1:8" x14ac:dyDescent="0.25">
      <c r="A5458" s="4" t="s">
        <v>7798</v>
      </c>
      <c r="B5458" s="6" t="s">
        <v>5495</v>
      </c>
      <c r="C5458" s="4" t="s">
        <v>7805</v>
      </c>
      <c r="D5458" s="11">
        <v>1859</v>
      </c>
      <c r="E5458" s="11" t="str">
        <f t="shared" si="255"/>
        <v/>
      </c>
      <c r="F5458" s="11" t="str">
        <f t="shared" si="256"/>
        <v>LOMBARDIA</v>
      </c>
      <c r="G5458" s="30">
        <f t="shared" si="257"/>
        <v>3.1278527565081547E-5</v>
      </c>
      <c r="H5458" s="31" t="str">
        <f>VLOOKUP(B5458,'PEC unito'!A$2:B$7902,2,0)</f>
        <v>protocollo@pec.comune.predore.bg.it</v>
      </c>
    </row>
    <row r="5459" spans="1:8" x14ac:dyDescent="0.25">
      <c r="A5459" s="4" t="s">
        <v>7798</v>
      </c>
      <c r="B5459" s="6" t="s">
        <v>5496</v>
      </c>
      <c r="C5459" s="4" t="s">
        <v>7803</v>
      </c>
      <c r="D5459" s="11">
        <v>2092</v>
      </c>
      <c r="E5459" s="11" t="str">
        <f t="shared" si="255"/>
        <v/>
      </c>
      <c r="F5459" s="11" t="str">
        <f t="shared" si="256"/>
        <v>PIEMONTE</v>
      </c>
      <c r="G5459" s="30">
        <f t="shared" si="257"/>
        <v>3.5198859422351045E-5</v>
      </c>
      <c r="H5459" s="31" t="str">
        <f>VLOOKUP(B5459,'PEC unito'!A$2:B$7902,2,0)</f>
        <v>protocollo@pec.comune.predosa.al.it</v>
      </c>
    </row>
    <row r="5460" spans="1:8" x14ac:dyDescent="0.25">
      <c r="A5460" s="4" t="s">
        <v>7799</v>
      </c>
      <c r="B5460" s="6" t="s">
        <v>5497</v>
      </c>
      <c r="C5460" s="4" t="s">
        <v>7807</v>
      </c>
      <c r="D5460" s="11">
        <v>16772</v>
      </c>
      <c r="E5460" s="11" t="str">
        <f t="shared" si="255"/>
        <v/>
      </c>
      <c r="F5460" s="11" t="str">
        <f t="shared" si="256"/>
        <v>VENETO</v>
      </c>
      <c r="G5460" s="30">
        <f t="shared" si="257"/>
        <v>2.8219659188894445E-4</v>
      </c>
      <c r="H5460" s="31" t="str">
        <f>VLOOKUP(B5460,'PEC unito'!A$2:B$7902,2,0)</f>
        <v>protocollo.comune.preganziol.tv@pecveneto.it</v>
      </c>
    </row>
    <row r="5461" spans="1:8" x14ac:dyDescent="0.25">
      <c r="A5461" s="4" t="s">
        <v>7798</v>
      </c>
      <c r="B5461" s="6" t="s">
        <v>5498</v>
      </c>
      <c r="C5461" s="4" t="s">
        <v>7805</v>
      </c>
      <c r="D5461" s="11">
        <v>6867</v>
      </c>
      <c r="E5461" s="11" t="str">
        <f t="shared" si="255"/>
        <v/>
      </c>
      <c r="F5461" s="11" t="str">
        <f t="shared" si="256"/>
        <v>LOMBARDIA</v>
      </c>
      <c r="G5461" s="30">
        <f t="shared" si="257"/>
        <v>1.1554042430845347E-4</v>
      </c>
      <c r="H5461" s="31" t="str">
        <f>VLOOKUP(B5461,'PEC unito'!A$2:B$7902,2,0)</f>
        <v>protocollo@pec.comune.pregnana.mi.it</v>
      </c>
    </row>
    <row r="5462" spans="1:8" x14ac:dyDescent="0.25">
      <c r="A5462" s="4" t="s">
        <v>7798</v>
      </c>
      <c r="B5462" s="6" t="s">
        <v>5499</v>
      </c>
      <c r="C5462" s="4" t="s">
        <v>7809</v>
      </c>
      <c r="D5462" s="11">
        <v>500</v>
      </c>
      <c r="E5462" s="11" t="str">
        <f t="shared" si="255"/>
        <v/>
      </c>
      <c r="F5462" s="11" t="str">
        <f t="shared" si="256"/>
        <v>LIGURIA</v>
      </c>
      <c r="G5462" s="30">
        <f t="shared" si="257"/>
        <v>8.4127293074452781E-6</v>
      </c>
      <c r="H5462" s="31" t="str">
        <f>VLOOKUP(B5462,'PEC unito'!A$2:B$7902,2,0)</f>
        <v>comune.prela@pec.it</v>
      </c>
    </row>
    <row r="5463" spans="1:8" x14ac:dyDescent="0.25">
      <c r="A5463" s="4" t="s">
        <v>7798</v>
      </c>
      <c r="B5463" s="6" t="s">
        <v>5500</v>
      </c>
      <c r="C5463" s="4" t="s">
        <v>7805</v>
      </c>
      <c r="D5463" s="11">
        <v>2288</v>
      </c>
      <c r="E5463" s="11" t="str">
        <f t="shared" si="255"/>
        <v/>
      </c>
      <c r="F5463" s="11" t="str">
        <f t="shared" si="256"/>
        <v>LOMBARDIA</v>
      </c>
      <c r="G5463" s="30">
        <f t="shared" si="257"/>
        <v>3.8496649310869597E-5</v>
      </c>
      <c r="H5463" s="31" t="str">
        <f>VLOOKUP(B5463,'PEC unito'!A$2:B$7902,2,0)</f>
        <v>comune.premana@halleypec.it</v>
      </c>
    </row>
    <row r="5464" spans="1:8" x14ac:dyDescent="0.25">
      <c r="A5464" s="4" t="s">
        <v>7799</v>
      </c>
      <c r="B5464" s="6" t="s">
        <v>5501</v>
      </c>
      <c r="C5464" s="4" t="s">
        <v>7808</v>
      </c>
      <c r="D5464" s="11">
        <v>4187</v>
      </c>
      <c r="E5464" s="11" t="str">
        <f t="shared" si="255"/>
        <v/>
      </c>
      <c r="F5464" s="11" t="str">
        <f t="shared" si="256"/>
        <v>FRIULI-VENEZIA GIULIA</v>
      </c>
      <c r="G5464" s="30">
        <f t="shared" si="257"/>
        <v>7.044819522054676E-5</v>
      </c>
      <c r="H5464" s="31" t="str">
        <f>VLOOKUP(B5464,'PEC unito'!A$2:B$7902,2,0)</f>
        <v>comune.premariacco@certgov.fvg.it</v>
      </c>
    </row>
    <row r="5465" spans="1:8" x14ac:dyDescent="0.25">
      <c r="A5465" s="4" t="s">
        <v>7798</v>
      </c>
      <c r="B5465" s="6" t="s">
        <v>5502</v>
      </c>
      <c r="C5465" s="4" t="s">
        <v>7803</v>
      </c>
      <c r="D5465" s="11">
        <v>746</v>
      </c>
      <c r="E5465" s="11" t="str">
        <f t="shared" si="255"/>
        <v/>
      </c>
      <c r="F5465" s="11" t="str">
        <f t="shared" si="256"/>
        <v>PIEMONTE</v>
      </c>
      <c r="G5465" s="30">
        <f t="shared" si="257"/>
        <v>1.2551792126708355E-5</v>
      </c>
      <c r="H5465" s="31" t="str">
        <f>VLOOKUP(B5465,'PEC unito'!A$2:B$7902,2,0)</f>
        <v>comune.premeno@legalmail.it</v>
      </c>
    </row>
    <row r="5466" spans="1:8" x14ac:dyDescent="0.25">
      <c r="A5466" s="4" t="s">
        <v>7798</v>
      </c>
      <c r="B5466" s="6" t="s">
        <v>5503</v>
      </c>
      <c r="C5466" s="4" t="s">
        <v>7803</v>
      </c>
      <c r="D5466" s="11">
        <v>577</v>
      </c>
      <c r="E5466" s="11" t="str">
        <f t="shared" si="255"/>
        <v/>
      </c>
      <c r="F5466" s="11" t="str">
        <f t="shared" si="256"/>
        <v>PIEMONTE</v>
      </c>
      <c r="G5466" s="30">
        <f t="shared" si="257"/>
        <v>9.7082896207918512E-6</v>
      </c>
      <c r="H5466" s="31" t="str">
        <f>VLOOKUP(B5466,'PEC unito'!A$2:B$7902,2,0)</f>
        <v>comune.premia.vb@legalmail.it</v>
      </c>
    </row>
    <row r="5467" spans="1:8" x14ac:dyDescent="0.25">
      <c r="A5467" s="4" t="s">
        <v>7799</v>
      </c>
      <c r="B5467" s="6" t="s">
        <v>5504</v>
      </c>
      <c r="C5467" s="4" t="s">
        <v>7810</v>
      </c>
      <c r="D5467" s="11">
        <v>803</v>
      </c>
      <c r="E5467" s="11" t="str">
        <f t="shared" si="255"/>
        <v/>
      </c>
      <c r="F5467" s="11" t="str">
        <f t="shared" si="256"/>
        <v>EMILIA-ROMAGNA</v>
      </c>
      <c r="G5467" s="30">
        <f t="shared" si="257"/>
        <v>1.3510843267757119E-5</v>
      </c>
      <c r="H5467" s="31" t="str">
        <f>VLOOKUP(B5467,'PEC unito'!A$2:B$7902,2,0)</f>
        <v>comune.premilcuore@cert.provincia.fc.it</v>
      </c>
    </row>
    <row r="5468" spans="1:8" x14ac:dyDescent="0.25">
      <c r="A5468" s="4" t="s">
        <v>7798</v>
      </c>
      <c r="B5468" s="6" t="s">
        <v>5505</v>
      </c>
      <c r="C5468" s="4" t="s">
        <v>7805</v>
      </c>
      <c r="D5468" s="11">
        <v>1171</v>
      </c>
      <c r="E5468" s="11" t="str">
        <f t="shared" si="255"/>
        <v/>
      </c>
      <c r="F5468" s="11" t="str">
        <f t="shared" si="256"/>
        <v>LOMBARDIA</v>
      </c>
      <c r="G5468" s="30">
        <f t="shared" si="257"/>
        <v>1.9702612038036844E-5</v>
      </c>
      <c r="H5468" s="31" t="str">
        <f>VLOOKUP(B5468,'PEC unito'!A$2:B$7902,2,0)</f>
        <v>comune.premolo@legalmail.it</v>
      </c>
    </row>
    <row r="5469" spans="1:8" x14ac:dyDescent="0.25">
      <c r="A5469" s="4" t="s">
        <v>7798</v>
      </c>
      <c r="B5469" s="6" t="s">
        <v>5506</v>
      </c>
      <c r="C5469" s="4" t="s">
        <v>7803</v>
      </c>
      <c r="D5469" s="11">
        <v>2034</v>
      </c>
      <c r="E5469" s="11" t="str">
        <f t="shared" si="255"/>
        <v/>
      </c>
      <c r="F5469" s="11" t="str">
        <f t="shared" si="256"/>
        <v>PIEMONTE</v>
      </c>
      <c r="G5469" s="30">
        <f t="shared" si="257"/>
        <v>3.4222982822687396E-5</v>
      </c>
      <c r="H5469" s="31" t="str">
        <f>VLOOKUP(B5469,'PEC unito'!A$2:B$7902,2,0)</f>
        <v xml:space="preserve">premosello@pec.it </v>
      </c>
    </row>
    <row r="5470" spans="1:8" x14ac:dyDescent="0.25">
      <c r="A5470" s="4" t="s">
        <v>7799</v>
      </c>
      <c r="B5470" s="6" t="s">
        <v>5507</v>
      </c>
      <c r="C5470" s="4" t="s">
        <v>7808</v>
      </c>
      <c r="D5470" s="11">
        <v>266</v>
      </c>
      <c r="E5470" s="11" t="str">
        <f t="shared" si="255"/>
        <v/>
      </c>
      <c r="F5470" s="11" t="str">
        <f t="shared" si="256"/>
        <v>FRIULI-VENEZIA GIULIA</v>
      </c>
      <c r="G5470" s="30">
        <f t="shared" si="257"/>
        <v>4.475571991560888E-6</v>
      </c>
      <c r="H5470" s="31" t="str">
        <f>VLOOKUP(B5470,'PEC unito'!A$2:B$7902,2,0)</f>
        <v>comune.preone@certgov.fvg.it</v>
      </c>
    </row>
    <row r="5471" spans="1:8" x14ac:dyDescent="0.25">
      <c r="A5471" s="4" t="s">
        <v>7799</v>
      </c>
      <c r="B5471" s="6" t="s">
        <v>5508</v>
      </c>
      <c r="C5471" s="4" t="s">
        <v>7808</v>
      </c>
      <c r="D5471" s="11">
        <v>809</v>
      </c>
      <c r="E5471" s="11" t="str">
        <f t="shared" si="255"/>
        <v/>
      </c>
      <c r="F5471" s="11" t="str">
        <f t="shared" si="256"/>
        <v>FRIULI-VENEZIA GIULIA</v>
      </c>
      <c r="G5471" s="30">
        <f t="shared" si="257"/>
        <v>1.3611796019446462E-5</v>
      </c>
      <c r="H5471" s="31" t="str">
        <f>VLOOKUP(B5471,'PEC unito'!A$2:B$7902,2,0)</f>
        <v>comune.prepotto@certgov.fvg.it</v>
      </c>
    </row>
    <row r="5472" spans="1:8" x14ac:dyDescent="0.25">
      <c r="A5472" s="4" t="s">
        <v>7798</v>
      </c>
      <c r="B5472" s="6" t="s">
        <v>5489</v>
      </c>
      <c r="C5472" s="4" t="s">
        <v>7804</v>
      </c>
      <c r="D5472" s="11">
        <v>1012</v>
      </c>
      <c r="E5472" s="11" t="str">
        <f t="shared" si="255"/>
        <v/>
      </c>
      <c r="F5472" s="11" t="str">
        <f t="shared" si="256"/>
        <v>VALLE D'AOSTA/VALLÉE D'AOSTE</v>
      </c>
      <c r="G5472" s="30">
        <f t="shared" si="257"/>
        <v>1.7027364118269246E-5</v>
      </c>
      <c r="H5472" s="31" t="str">
        <f>VLOOKUP(B5472,'PEC unito'!A$2:B$7902,2,0)</f>
        <v>protocollo@pec.comune.pre-saint-didier.ao.it</v>
      </c>
    </row>
    <row r="5473" spans="1:8" x14ac:dyDescent="0.25">
      <c r="A5473" s="4" t="s">
        <v>7798</v>
      </c>
      <c r="B5473" s="6" t="s">
        <v>5509</v>
      </c>
      <c r="C5473" s="4" t="s">
        <v>7805</v>
      </c>
      <c r="D5473" s="11">
        <v>1577</v>
      </c>
      <c r="E5473" s="11" t="str">
        <f t="shared" si="255"/>
        <v/>
      </c>
      <c r="F5473" s="11" t="str">
        <f t="shared" si="256"/>
        <v>LOMBARDIA</v>
      </c>
      <c r="G5473" s="30">
        <f t="shared" si="257"/>
        <v>2.6533748235682409E-5</v>
      </c>
      <c r="H5473" s="31" t="str">
        <f>VLOOKUP(B5473,'PEC unito'!A$2:B$7902,2,0)</f>
        <v>protocollo@pec.comune.preseglie.bs.it</v>
      </c>
    </row>
    <row r="5474" spans="1:8" x14ac:dyDescent="0.25">
      <c r="A5474" s="4" t="s">
        <v>7801</v>
      </c>
      <c r="B5474" s="6" t="s">
        <v>5510</v>
      </c>
      <c r="C5474" s="4" t="s">
        <v>7816</v>
      </c>
      <c r="D5474" s="11">
        <v>1747</v>
      </c>
      <c r="E5474" s="11" t="str">
        <f t="shared" si="255"/>
        <v/>
      </c>
      <c r="F5474" s="11" t="str">
        <f t="shared" si="256"/>
        <v>CAMPANIA</v>
      </c>
      <c r="G5474" s="30">
        <f t="shared" si="257"/>
        <v>2.9394076200213806E-5</v>
      </c>
      <c r="H5474" s="31" t="str">
        <f>VLOOKUP(B5474,'PEC unito'!A$2:B$7902,2,0)</f>
        <v>segretario.presenzano@asmepec.it</v>
      </c>
    </row>
    <row r="5475" spans="1:8" x14ac:dyDescent="0.25">
      <c r="A5475" s="4" t="s">
        <v>7798</v>
      </c>
      <c r="B5475" s="6" t="s">
        <v>5511</v>
      </c>
      <c r="C5475" s="4" t="s">
        <v>7805</v>
      </c>
      <c r="D5475" s="11">
        <v>4934</v>
      </c>
      <c r="E5475" s="11" t="str">
        <f t="shared" si="255"/>
        <v/>
      </c>
      <c r="F5475" s="11" t="str">
        <f t="shared" si="256"/>
        <v>LOMBARDIA</v>
      </c>
      <c r="G5475" s="30">
        <f t="shared" si="257"/>
        <v>8.3016812805870006E-5</v>
      </c>
      <c r="H5475" s="31" t="str">
        <f>VLOOKUP(B5475,'PEC unito'!A$2:B$7902,2,0)</f>
        <v>comune.presezzo@pec.regione.lombardia.it</v>
      </c>
    </row>
    <row r="5476" spans="1:8" x14ac:dyDescent="0.25">
      <c r="A5476" s="4" t="s">
        <v>7801</v>
      </c>
      <c r="B5476" s="6" t="s">
        <v>8028</v>
      </c>
      <c r="C5476" s="4" t="s">
        <v>7817</v>
      </c>
      <c r="D5476" s="11">
        <v>5589</v>
      </c>
      <c r="E5476" s="11" t="str">
        <f t="shared" si="255"/>
        <v/>
      </c>
      <c r="F5476" s="11" t="str">
        <f t="shared" si="256"/>
        <v>PUGLIA</v>
      </c>
      <c r="G5476" s="30">
        <f t="shared" si="257"/>
        <v>9.4037488198623327E-5</v>
      </c>
      <c r="H5476" s="31" t="str">
        <f>_xlfn.IFNA(VLOOKUP(B5476,'PEC unito'!A$2:B$7902,2,0),"DATI INCONGRUENTI")</f>
        <v>DATI INCONGRUENTI</v>
      </c>
    </row>
    <row r="5477" spans="1:8" x14ac:dyDescent="0.25">
      <c r="A5477" s="4" t="s">
        <v>7799</v>
      </c>
      <c r="B5477" s="6" t="s">
        <v>5513</v>
      </c>
      <c r="C5477" s="4" t="s">
        <v>7807</v>
      </c>
      <c r="D5477" s="11">
        <v>2564</v>
      </c>
      <c r="E5477" s="11" t="str">
        <f t="shared" si="255"/>
        <v/>
      </c>
      <c r="F5477" s="11" t="str">
        <f t="shared" si="256"/>
        <v>VENETO</v>
      </c>
      <c r="G5477" s="30">
        <f t="shared" si="257"/>
        <v>4.3140475888579388E-5</v>
      </c>
      <c r="H5477" s="31" t="str">
        <f>VLOOKUP(B5477,'PEC unito'!A$2:B$7902,2,0)</f>
        <v>protocollo@pec.comune.pressana.vr.it</v>
      </c>
    </row>
    <row r="5478" spans="1:8" x14ac:dyDescent="0.25">
      <c r="A5478" s="4" t="s">
        <v>7801</v>
      </c>
      <c r="B5478" s="6" t="s">
        <v>5514</v>
      </c>
      <c r="C5478" s="4" t="s">
        <v>7815</v>
      </c>
      <c r="D5478" s="11">
        <v>989</v>
      </c>
      <c r="E5478" s="11" t="str">
        <f t="shared" si="255"/>
        <v/>
      </c>
      <c r="F5478" s="11" t="str">
        <f t="shared" si="256"/>
        <v>ABRUZZO</v>
      </c>
      <c r="G5478" s="30">
        <f t="shared" si="257"/>
        <v>1.6640378570126761E-5</v>
      </c>
      <c r="H5478" s="31" t="str">
        <f>VLOOKUP(B5478,'PEC unito'!A$2:B$7902,2,0)</f>
        <v>comunepretoro@pec.it</v>
      </c>
    </row>
    <row r="5479" spans="1:8" x14ac:dyDescent="0.25">
      <c r="A5479" s="4" t="s">
        <v>7798</v>
      </c>
      <c r="B5479" s="6" t="s">
        <v>5515</v>
      </c>
      <c r="C5479" s="4" t="s">
        <v>7805</v>
      </c>
      <c r="D5479" s="11">
        <v>6816</v>
      </c>
      <c r="E5479" s="11" t="str">
        <f t="shared" si="255"/>
        <v/>
      </c>
      <c r="F5479" s="11" t="str">
        <f t="shared" si="256"/>
        <v>LOMBARDIA</v>
      </c>
      <c r="G5479" s="30">
        <f t="shared" si="257"/>
        <v>1.1468232591909404E-4</v>
      </c>
      <c r="H5479" s="31" t="str">
        <f>VLOOKUP(B5479,'PEC unito'!A$2:B$7902,2,0)</f>
        <v>protocollo_prevalle@pec.it</v>
      </c>
    </row>
    <row r="5480" spans="1:8" x14ac:dyDescent="0.25">
      <c r="A5480" s="4" t="s">
        <v>7801</v>
      </c>
      <c r="B5480" s="6" t="s">
        <v>5516</v>
      </c>
      <c r="C5480" s="4" t="s">
        <v>7815</v>
      </c>
      <c r="D5480" s="11">
        <v>1015</v>
      </c>
      <c r="E5480" s="11" t="str">
        <f t="shared" si="255"/>
        <v/>
      </c>
      <c r="F5480" s="11" t="str">
        <f t="shared" si="256"/>
        <v>ABRUZZO</v>
      </c>
      <c r="G5480" s="30">
        <f t="shared" si="257"/>
        <v>1.7077840494113916E-5</v>
      </c>
      <c r="H5480" s="31" t="str">
        <f>VLOOKUP(B5480,'PEC unito'!A$2:B$7902,2,0)</f>
        <v>protocollo.comunediprezza@pec.it</v>
      </c>
    </row>
    <row r="5481" spans="1:8" x14ac:dyDescent="0.25">
      <c r="A5481" s="4" t="s">
        <v>7798</v>
      </c>
      <c r="B5481" s="6" t="s">
        <v>5517</v>
      </c>
      <c r="C5481" s="4" t="s">
        <v>7803</v>
      </c>
      <c r="D5481" s="11">
        <v>487</v>
      </c>
      <c r="E5481" s="11" t="str">
        <f t="shared" si="255"/>
        <v/>
      </c>
      <c r="F5481" s="11" t="str">
        <f t="shared" si="256"/>
        <v>PIEMONTE</v>
      </c>
      <c r="G5481" s="30">
        <f t="shared" si="257"/>
        <v>8.1939983454517024E-6</v>
      </c>
      <c r="H5481" s="31" t="str">
        <f>VLOOKUP(B5481,'PEC unito'!A$2:B$7902,2,0)</f>
        <v>priero@cert.ruparpiemonte.it</v>
      </c>
    </row>
    <row r="5482" spans="1:8" x14ac:dyDescent="0.25">
      <c r="A5482" s="4" t="s">
        <v>7801</v>
      </c>
      <c r="B5482" s="6" t="s">
        <v>5518</v>
      </c>
      <c r="C5482" s="4" t="s">
        <v>7816</v>
      </c>
      <c r="D5482" s="11">
        <v>997</v>
      </c>
      <c r="E5482" s="11" t="str">
        <f t="shared" si="255"/>
        <v/>
      </c>
      <c r="F5482" s="11" t="str">
        <f t="shared" si="256"/>
        <v>CAMPANIA</v>
      </c>
      <c r="G5482" s="30">
        <f t="shared" si="257"/>
        <v>1.6774982239045886E-5</v>
      </c>
      <c r="H5482" s="31" t="str">
        <f>VLOOKUP(B5482,'PEC unito'!A$2:B$7902,2,0)</f>
        <v>protocollo@pec.comune.prignanocilento.sa.it</v>
      </c>
    </row>
    <row r="5483" spans="1:8" x14ac:dyDescent="0.25">
      <c r="A5483" s="4" t="s">
        <v>7799</v>
      </c>
      <c r="B5483" s="6" t="s">
        <v>5519</v>
      </c>
      <c r="C5483" s="4" t="s">
        <v>7810</v>
      </c>
      <c r="D5483" s="11">
        <v>3773</v>
      </c>
      <c r="E5483" s="11" t="str">
        <f t="shared" si="255"/>
        <v/>
      </c>
      <c r="F5483" s="11" t="str">
        <f t="shared" si="256"/>
        <v>EMILIA-ROMAGNA</v>
      </c>
      <c r="G5483" s="30">
        <f t="shared" si="257"/>
        <v>6.3482455353982073E-5</v>
      </c>
      <c r="H5483" s="31" t="str">
        <f>VLOOKUP(B5483,'PEC unito'!A$2:B$7902,2,0)</f>
        <v>comune.prignano@pec.it</v>
      </c>
    </row>
    <row r="5484" spans="1:8" x14ac:dyDescent="0.25">
      <c r="A5484" s="4" t="s">
        <v>7798</v>
      </c>
      <c r="B5484" s="6" t="s">
        <v>5520</v>
      </c>
      <c r="C5484" s="4" t="s">
        <v>7805</v>
      </c>
      <c r="D5484" s="11">
        <v>2187</v>
      </c>
      <c r="E5484" s="11" t="str">
        <f t="shared" si="255"/>
        <v/>
      </c>
      <c r="F5484" s="11" t="str">
        <f t="shared" si="256"/>
        <v>LOMBARDIA</v>
      </c>
      <c r="G5484" s="30">
        <f t="shared" si="257"/>
        <v>3.6797277990765648E-5</v>
      </c>
      <c r="H5484" s="31" t="str">
        <f>VLOOKUP(B5484,'PEC unito'!A$2:B$7902,2,0)</f>
        <v>comune.primaluna@pec.regione.lombardia.it</v>
      </c>
    </row>
    <row r="5485" spans="1:8" x14ac:dyDescent="0.25">
      <c r="A5485" s="4" t="s">
        <v>7799</v>
      </c>
      <c r="B5485" s="6" t="s">
        <v>5521</v>
      </c>
      <c r="C5485" s="4" t="s">
        <v>7806</v>
      </c>
      <c r="D5485" s="11">
        <v>5406</v>
      </c>
      <c r="E5485" s="11" t="str">
        <f t="shared" si="255"/>
        <v/>
      </c>
      <c r="F5485" s="11" t="str">
        <f t="shared" si="256"/>
        <v>TRENTINO-ALTO ADIGE/SÜDTIROL</v>
      </c>
      <c r="G5485" s="30">
        <f t="shared" si="257"/>
        <v>9.0958429272098356E-5</v>
      </c>
      <c r="H5485" s="31" t="str">
        <f>VLOOKUP(B5485,'PEC unito'!A$2:B$7902,2,0)</f>
        <v>comune@pec.comuneprimiero.tn.it</v>
      </c>
    </row>
    <row r="5486" spans="1:8" x14ac:dyDescent="0.25">
      <c r="A5486" s="4" t="s">
        <v>7798</v>
      </c>
      <c r="B5486" s="6" t="s">
        <v>5522</v>
      </c>
      <c r="C5486" s="4" t="s">
        <v>7803</v>
      </c>
      <c r="D5486" s="11">
        <v>2001</v>
      </c>
      <c r="E5486" s="11" t="str">
        <f t="shared" si="255"/>
        <v/>
      </c>
      <c r="F5486" s="11" t="str">
        <f t="shared" si="256"/>
        <v>PIEMONTE</v>
      </c>
      <c r="G5486" s="30">
        <f t="shared" si="257"/>
        <v>3.3667742688396007E-5</v>
      </c>
      <c r="H5486" s="31" t="str">
        <f>VLOOKUP(B5486,'PEC unito'!A$2:B$7902,2,0)</f>
        <v>priocca@cert.ruparpiemonte.it</v>
      </c>
    </row>
    <row r="5487" spans="1:8" x14ac:dyDescent="0.25">
      <c r="A5487" s="4" t="s">
        <v>7798</v>
      </c>
      <c r="B5487" s="6" t="s">
        <v>5523</v>
      </c>
      <c r="C5487" s="4" t="s">
        <v>7803</v>
      </c>
      <c r="D5487" s="11">
        <v>719</v>
      </c>
      <c r="E5487" s="11" t="str">
        <f t="shared" si="255"/>
        <v/>
      </c>
      <c r="F5487" s="11" t="str">
        <f t="shared" si="256"/>
        <v>PIEMONTE</v>
      </c>
      <c r="G5487" s="30">
        <f t="shared" si="257"/>
        <v>1.2097504744106311E-5</v>
      </c>
      <c r="H5487" s="31" t="str">
        <f>VLOOKUP(B5487,'PEC unito'!A$2:B$7902,2,0)</f>
        <v>priola@cert.ruparpiemonte.it</v>
      </c>
    </row>
    <row r="5488" spans="1:8" x14ac:dyDescent="0.25">
      <c r="A5488" s="4" t="s">
        <v>7802</v>
      </c>
      <c r="B5488" s="6" t="s">
        <v>5524</v>
      </c>
      <c r="C5488" s="4" t="s">
        <v>7820</v>
      </c>
      <c r="D5488" s="11">
        <v>12167</v>
      </c>
      <c r="E5488" s="11" t="str">
        <f t="shared" si="255"/>
        <v/>
      </c>
      <c r="F5488" s="11" t="str">
        <f t="shared" si="256"/>
        <v>SICILIA</v>
      </c>
      <c r="G5488" s="30">
        <f t="shared" si="257"/>
        <v>2.0471535496737343E-4</v>
      </c>
      <c r="H5488" s="31" t="str">
        <f>VLOOKUP(B5488,'PEC unito'!A$2:B$7902,2,0)</f>
        <v>ufficio.protocollo@pec.comune.priologargallo.sr.it</v>
      </c>
    </row>
    <row r="5489" spans="1:8" x14ac:dyDescent="0.25">
      <c r="A5489" s="4" t="s">
        <v>7800</v>
      </c>
      <c r="B5489" s="6" t="s">
        <v>5525</v>
      </c>
      <c r="C5489" s="4" t="s">
        <v>7814</v>
      </c>
      <c r="D5489" s="11">
        <v>13891</v>
      </c>
      <c r="E5489" s="11" t="str">
        <f t="shared" si="255"/>
        <v/>
      </c>
      <c r="F5489" s="11" t="str">
        <f t="shared" si="256"/>
        <v>LAZIO</v>
      </c>
      <c r="G5489" s="30">
        <f t="shared" si="257"/>
        <v>2.3372244561944473E-4</v>
      </c>
      <c r="H5489" s="31" t="str">
        <f>VLOOKUP(B5489,'PEC unito'!A$2:B$7902,2,0)</f>
        <v>demografici.priverno@pec.it</v>
      </c>
    </row>
    <row r="5490" spans="1:8" x14ac:dyDescent="0.25">
      <c r="A5490" s="4" t="s">
        <v>7802</v>
      </c>
      <c r="B5490" s="6" t="s">
        <v>5526</v>
      </c>
      <c r="C5490" s="4" t="s">
        <v>7820</v>
      </c>
      <c r="D5490" s="11">
        <v>5055</v>
      </c>
      <c r="E5490" s="11" t="str">
        <f t="shared" si="255"/>
        <v/>
      </c>
      <c r="F5490" s="11" t="str">
        <f t="shared" si="256"/>
        <v>SICILIA</v>
      </c>
      <c r="G5490" s="30">
        <f t="shared" si="257"/>
        <v>8.5052693298271763E-5</v>
      </c>
      <c r="H5490" s="31" t="str">
        <f>VLOOKUP(B5490,'PEC unito'!A$2:B$7902,2,0)</f>
        <v>comunediprizzi.protocollo@certificata.com</v>
      </c>
    </row>
    <row r="5491" spans="1:8" x14ac:dyDescent="0.25">
      <c r="A5491" s="4" t="s">
        <v>7800</v>
      </c>
      <c r="B5491" s="6" t="s">
        <v>5527</v>
      </c>
      <c r="C5491" s="4" t="s">
        <v>7814</v>
      </c>
      <c r="D5491" s="11">
        <v>605</v>
      </c>
      <c r="E5491" s="11" t="str">
        <f t="shared" si="255"/>
        <v/>
      </c>
      <c r="F5491" s="11" t="str">
        <f t="shared" si="256"/>
        <v>LAZIO</v>
      </c>
      <c r="G5491" s="30">
        <f t="shared" si="257"/>
        <v>1.0179402462008788E-5</v>
      </c>
      <c r="H5491" s="31" t="str">
        <f>VLOOKUP(B5491,'PEC unito'!A$2:B$7902,2,0)</f>
        <v>postacertificata@pec.comunediproceno.vt.it</v>
      </c>
    </row>
    <row r="5492" spans="1:8" x14ac:dyDescent="0.25">
      <c r="A5492" s="4" t="s">
        <v>7801</v>
      </c>
      <c r="B5492" s="6" t="s">
        <v>5528</v>
      </c>
      <c r="C5492" s="4" t="s">
        <v>7816</v>
      </c>
      <c r="D5492" s="11">
        <v>10228</v>
      </c>
      <c r="E5492" s="11" t="str">
        <f t="shared" si="255"/>
        <v/>
      </c>
      <c r="F5492" s="11" t="str">
        <f t="shared" si="256"/>
        <v>CAMPANIA</v>
      </c>
      <c r="G5492" s="30">
        <f t="shared" si="257"/>
        <v>1.7209079071310061E-4</v>
      </c>
      <c r="H5492" s="31" t="str">
        <f>VLOOKUP(B5492,'PEC unito'!A$2:B$7902,2,0)</f>
        <v>comune.procida@asmepec.it</v>
      </c>
    </row>
    <row r="5493" spans="1:8" x14ac:dyDescent="0.25">
      <c r="A5493" s="2" t="s">
        <v>7798</v>
      </c>
      <c r="B5493" s="6" t="s">
        <v>5529</v>
      </c>
      <c r="C5493" s="4" t="s">
        <v>7809</v>
      </c>
      <c r="D5493" s="11">
        <v>161</v>
      </c>
      <c r="E5493" s="11" t="str">
        <f t="shared" si="255"/>
        <v/>
      </c>
      <c r="F5493" s="11" t="str">
        <f t="shared" si="256"/>
        <v>LIGURIA</v>
      </c>
      <c r="G5493" s="30">
        <f t="shared" si="257"/>
        <v>2.7088988369973796E-6</v>
      </c>
      <c r="H5493" s="31" t="str">
        <f>VLOOKUP(B5493,'PEC unito'!A$2:B$7902,2,0)</f>
        <v>protocollo@pec.comune.propata.ge.it</v>
      </c>
    </row>
    <row r="5494" spans="1:8" x14ac:dyDescent="0.25">
      <c r="A5494" s="4" t="s">
        <v>7798</v>
      </c>
      <c r="B5494" s="6" t="s">
        <v>5530</v>
      </c>
      <c r="C5494" s="4" t="s">
        <v>7805</v>
      </c>
      <c r="D5494" s="11">
        <v>892</v>
      </c>
      <c r="E5494" s="11" t="str">
        <f t="shared" si="255"/>
        <v/>
      </c>
      <c r="F5494" s="11" t="str">
        <f t="shared" si="256"/>
        <v>LOMBARDIA</v>
      </c>
      <c r="G5494" s="30">
        <f t="shared" si="257"/>
        <v>1.5008309084482378E-5</v>
      </c>
      <c r="H5494" s="31" t="str">
        <f>VLOOKUP(B5494,'PEC unito'!A$2:B$7902,2,0)</f>
        <v>comune.proserpio.co@halleypec.it</v>
      </c>
    </row>
    <row r="5495" spans="1:8" x14ac:dyDescent="0.25">
      <c r="A5495" s="4" t="s">
        <v>7800</v>
      </c>
      <c r="B5495" s="6" t="s">
        <v>5531</v>
      </c>
      <c r="C5495" s="4" t="s">
        <v>7814</v>
      </c>
      <c r="D5495" s="11">
        <v>1233</v>
      </c>
      <c r="E5495" s="11" t="str">
        <f t="shared" si="255"/>
        <v/>
      </c>
      <c r="F5495" s="11" t="str">
        <f t="shared" si="256"/>
        <v>LAZIO</v>
      </c>
      <c r="G5495" s="30">
        <f t="shared" si="257"/>
        <v>2.0745790472160058E-5</v>
      </c>
      <c r="H5495" s="31" t="str">
        <f>VLOOKUP(B5495,'PEC unito'!A$2:B$7902,2,0)</f>
        <v>comune.prossedi@postecert.it</v>
      </c>
    </row>
    <row r="5496" spans="1:8" x14ac:dyDescent="0.25">
      <c r="A5496" s="4" t="s">
        <v>7798</v>
      </c>
      <c r="B5496" s="6" t="s">
        <v>5532</v>
      </c>
      <c r="C5496" s="4" t="s">
        <v>7805</v>
      </c>
      <c r="D5496" s="11">
        <v>7136</v>
      </c>
      <c r="E5496" s="11" t="str">
        <f t="shared" si="255"/>
        <v/>
      </c>
      <c r="F5496" s="11" t="str">
        <f t="shared" si="256"/>
        <v>LOMBARDIA</v>
      </c>
      <c r="G5496" s="30">
        <f t="shared" si="257"/>
        <v>1.2006647267585902E-4</v>
      </c>
      <c r="H5496" s="31" t="str">
        <f>VLOOKUP(B5496,'PEC unito'!A$2:B$7902,2,0)</f>
        <v>protocollo@pec.comune.provagliodiseo.bs.it</v>
      </c>
    </row>
    <row r="5497" spans="1:8" x14ac:dyDescent="0.25">
      <c r="A5497" s="4" t="s">
        <v>7798</v>
      </c>
      <c r="B5497" s="6" t="s">
        <v>5533</v>
      </c>
      <c r="C5497" s="4" t="s">
        <v>7805</v>
      </c>
      <c r="D5497" s="11">
        <v>966</v>
      </c>
      <c r="E5497" s="11" t="str">
        <f t="shared" si="255"/>
        <v/>
      </c>
      <c r="F5497" s="11" t="str">
        <f t="shared" si="256"/>
        <v>LOMBARDIA</v>
      </c>
      <c r="G5497" s="30">
        <f t="shared" si="257"/>
        <v>1.6253393021984279E-5</v>
      </c>
      <c r="H5497" s="31" t="str">
        <f>VLOOKUP(B5497,'PEC unito'!A$2:B$7902,2,0)</f>
        <v>protocollo@pec.comune.provagliovalsabbia.bs.it</v>
      </c>
    </row>
    <row r="5498" spans="1:8" x14ac:dyDescent="0.25">
      <c r="A5498" s="4" t="s">
        <v>7799</v>
      </c>
      <c r="B5498" s="6" t="s">
        <v>7940</v>
      </c>
      <c r="C5498" s="4" t="s">
        <v>7806</v>
      </c>
      <c r="D5498" s="11">
        <v>267</v>
      </c>
      <c r="E5498" s="11" t="str">
        <f t="shared" si="255"/>
        <v/>
      </c>
      <c r="F5498" s="11" t="str">
        <f t="shared" si="256"/>
        <v>TRENTINO-ALTO ADIGE/SÜDTIROL</v>
      </c>
      <c r="G5498" s="30">
        <f t="shared" si="257"/>
        <v>4.4923974501757791E-6</v>
      </c>
      <c r="H5498" s="31" t="str">
        <f>VLOOKUP(B5498,'PEC unito'!A$2:B$7902,2,0)</f>
        <v>proveis.proves@legalmail.it</v>
      </c>
    </row>
    <row r="5499" spans="1:8" x14ac:dyDescent="0.25">
      <c r="A5499" s="4" t="s">
        <v>7801</v>
      </c>
      <c r="B5499" s="6" t="s">
        <v>5534</v>
      </c>
      <c r="C5499" s="4" t="s">
        <v>4200</v>
      </c>
      <c r="D5499" s="11">
        <v>122</v>
      </c>
      <c r="E5499" s="11" t="str">
        <f t="shared" si="255"/>
        <v/>
      </c>
      <c r="F5499" s="11" t="str">
        <f t="shared" si="256"/>
        <v>MOLISE</v>
      </c>
      <c r="G5499" s="30">
        <f t="shared" si="257"/>
        <v>2.0527059510166479E-6</v>
      </c>
      <c r="H5499" s="31" t="str">
        <f>VLOOKUP(B5499,'PEC unito'!A$2:B$7902,2,0)</f>
        <v>comune.provvidenticb@legalmail.it</v>
      </c>
    </row>
    <row r="5500" spans="1:8" x14ac:dyDescent="0.25">
      <c r="A5500" s="4" t="s">
        <v>7798</v>
      </c>
      <c r="B5500" s="6" t="s">
        <v>5535</v>
      </c>
      <c r="C5500" s="4" t="s">
        <v>7803</v>
      </c>
      <c r="D5500" s="11">
        <v>471</v>
      </c>
      <c r="E5500" s="11" t="str">
        <f t="shared" si="255"/>
        <v/>
      </c>
      <c r="F5500" s="11" t="str">
        <f t="shared" si="256"/>
        <v>PIEMONTE</v>
      </c>
      <c r="G5500" s="30">
        <f t="shared" si="257"/>
        <v>7.9247910076134535E-6</v>
      </c>
      <c r="H5500" s="31" t="str">
        <f>VLOOKUP(B5500,'PEC unito'!A$2:B$7902,2,0)</f>
        <v>prunetto@cert.ruparpiemonte.it</v>
      </c>
    </row>
    <row r="5501" spans="1:8" x14ac:dyDescent="0.25">
      <c r="A5501" s="4" t="s">
        <v>7798</v>
      </c>
      <c r="B5501" s="6" t="s">
        <v>7861</v>
      </c>
      <c r="C5501" s="4" t="s">
        <v>7805</v>
      </c>
      <c r="D5501" s="11">
        <v>3263</v>
      </c>
      <c r="E5501" s="11" t="str">
        <f t="shared" si="255"/>
        <v/>
      </c>
      <c r="F5501" s="11" t="str">
        <f t="shared" si="256"/>
        <v>LOMBARDIA</v>
      </c>
      <c r="G5501" s="30">
        <f t="shared" si="257"/>
        <v>5.4901471460387889E-5</v>
      </c>
      <c r="H5501" s="31" t="str">
        <f>_xlfn.IFNA(VLOOKUP(B5501,'PEC unito'!A$2:B$7902,2,0),"DATI INCONGRUENTI")</f>
        <v>DATI INCONGRUENTI</v>
      </c>
    </row>
    <row r="5502" spans="1:8" x14ac:dyDescent="0.25">
      <c r="A5502" s="4" t="s">
        <v>7801</v>
      </c>
      <c r="B5502" s="6" t="s">
        <v>5537</v>
      </c>
      <c r="C5502" s="4" t="s">
        <v>7816</v>
      </c>
      <c r="D5502" s="11">
        <v>1380</v>
      </c>
      <c r="E5502" s="11" t="str">
        <f t="shared" si="255"/>
        <v/>
      </c>
      <c r="F5502" s="11" t="str">
        <f t="shared" si="256"/>
        <v>CAMPANIA</v>
      </c>
      <c r="G5502" s="30">
        <f t="shared" si="257"/>
        <v>2.321913288854897E-5</v>
      </c>
      <c r="H5502" s="31" t="str">
        <f>VLOOKUP(B5502,'PEC unito'!A$2:B$7902,2,0)</f>
        <v>puglianello@pec.cstsannio.it</v>
      </c>
    </row>
    <row r="5503" spans="1:8" x14ac:dyDescent="0.25">
      <c r="A5503" s="4" t="s">
        <v>7802</v>
      </c>
      <c r="B5503" s="8" t="s">
        <v>5538</v>
      </c>
      <c r="C5503" s="4" t="s">
        <v>7821</v>
      </c>
      <c r="D5503" s="11">
        <v>7141</v>
      </c>
      <c r="E5503" s="11" t="str">
        <f t="shared" si="255"/>
        <v/>
      </c>
      <c r="F5503" s="11" t="str">
        <f t="shared" si="256"/>
        <v>SARDEGNA</v>
      </c>
      <c r="G5503" s="30">
        <f t="shared" si="257"/>
        <v>1.2015059996893347E-4</v>
      </c>
      <c r="H5503" s="32" t="str">
        <f>IF(VLOOKUP(B5503,'PEC unito'!A$2:B$7902,2,0)=0,"PEC INESISTENTE")</f>
        <v>PEC INESISTENTE</v>
      </c>
    </row>
    <row r="5504" spans="1:8" x14ac:dyDescent="0.25">
      <c r="A5504" s="4" t="s">
        <v>7799</v>
      </c>
      <c r="B5504" s="6" t="s">
        <v>5539</v>
      </c>
      <c r="C5504" s="4" t="s">
        <v>7808</v>
      </c>
      <c r="D5504" s="11">
        <v>1033</v>
      </c>
      <c r="E5504" s="11" t="str">
        <f t="shared" si="255"/>
        <v/>
      </c>
      <c r="F5504" s="11" t="str">
        <f t="shared" si="256"/>
        <v>FRIULI-VENEZIA GIULIA</v>
      </c>
      <c r="G5504" s="30">
        <f t="shared" si="257"/>
        <v>1.7380698749181945E-5</v>
      </c>
      <c r="H5504" s="31" t="str">
        <f>VLOOKUP(B5504,'PEC unito'!A$2:B$7902,2,0)</f>
        <v>comune.pulfero@certgov.fvg.it</v>
      </c>
    </row>
    <row r="5505" spans="1:8" x14ac:dyDescent="0.25">
      <c r="A5505" s="4" t="s">
        <v>7801</v>
      </c>
      <c r="B5505" s="6" t="s">
        <v>5540</v>
      </c>
      <c r="C5505" s="4" t="s">
        <v>7817</v>
      </c>
      <c r="D5505" s="11">
        <v>11062</v>
      </c>
      <c r="E5505" s="11" t="str">
        <f t="shared" si="255"/>
        <v/>
      </c>
      <c r="F5505" s="11" t="str">
        <f t="shared" si="256"/>
        <v>PUGLIA</v>
      </c>
      <c r="G5505" s="30">
        <f t="shared" si="257"/>
        <v>1.8612322319791935E-4</v>
      </c>
      <c r="H5505" s="31" t="str">
        <f>VLOOKUP(B5505,'PEC unito'!A$2:B$7902,2,0)</f>
        <v>protocollo@mailcert.comune.pulsano.ta.it</v>
      </c>
    </row>
    <row r="5506" spans="1:8" x14ac:dyDescent="0.25">
      <c r="A5506" s="4" t="s">
        <v>7798</v>
      </c>
      <c r="B5506" s="6" t="s">
        <v>5541</v>
      </c>
      <c r="C5506" s="4" t="s">
        <v>7805</v>
      </c>
      <c r="D5506" s="11">
        <v>1695</v>
      </c>
      <c r="E5506" s="11" t="str">
        <f t="shared" ref="E5506:E5569" si="258">IF(D5506&gt;300000,"trovato","")</f>
        <v/>
      </c>
      <c r="F5506" s="11" t="str">
        <f t="shared" ref="F5506:F5569" si="259">IF(AND(D5506&gt;50000,D5506&lt;100000),"COMPRESO",C5506)</f>
        <v>LOMBARDIA</v>
      </c>
      <c r="G5506" s="30">
        <f t="shared" ref="G5506:G5569" si="260">D5506/Totale</f>
        <v>2.8519152352239496E-5</v>
      </c>
      <c r="H5506" s="31" t="str">
        <f>VLOOKUP(B5506,'PEC unito'!A$2:B$7902,2,0)</f>
        <v>comunepumenengo@pec.it</v>
      </c>
    </row>
    <row r="5507" spans="1:8" x14ac:dyDescent="0.25">
      <c r="A5507" s="4" t="s">
        <v>7798</v>
      </c>
      <c r="B5507" s="6" t="s">
        <v>5542</v>
      </c>
      <c r="C5507" s="4" t="s">
        <v>7805</v>
      </c>
      <c r="D5507" s="11">
        <v>1327</v>
      </c>
      <c r="E5507" s="11" t="str">
        <f t="shared" si="258"/>
        <v/>
      </c>
      <c r="F5507" s="11" t="str">
        <f t="shared" si="259"/>
        <v>LOMBARDIA</v>
      </c>
      <c r="G5507" s="30">
        <f t="shared" si="260"/>
        <v>2.2327383581959769E-5</v>
      </c>
      <c r="H5507" s="31" t="str">
        <f>VLOOKUP(B5507,'PEC unito'!A$2:B$7902,2,0)</f>
        <v>comune.pusiano@pec.regione.lombardia.it</v>
      </c>
    </row>
    <row r="5508" spans="1:8" x14ac:dyDescent="0.25">
      <c r="A5508" s="4" t="s">
        <v>7802</v>
      </c>
      <c r="B5508" s="8" t="s">
        <v>5543</v>
      </c>
      <c r="C5508" s="4" t="s">
        <v>7821</v>
      </c>
      <c r="D5508" s="11">
        <v>757</v>
      </c>
      <c r="E5508" s="11" t="str">
        <f t="shared" si="258"/>
        <v/>
      </c>
      <c r="F5508" s="11" t="str">
        <f t="shared" si="259"/>
        <v>SARDEGNA</v>
      </c>
      <c r="G5508" s="30">
        <f t="shared" si="260"/>
        <v>1.2736872171472152E-5</v>
      </c>
      <c r="H5508" s="31" t="str">
        <f>VLOOKUP(B5508,'PEC unito'!A$2:B$7902,2,0)</f>
        <v>protocollo.putifigari@legalmail.it</v>
      </c>
    </row>
    <row r="5509" spans="1:8" x14ac:dyDescent="0.25">
      <c r="A5509" s="4" t="s">
        <v>7801</v>
      </c>
      <c r="B5509" s="6" t="s">
        <v>5544</v>
      </c>
      <c r="C5509" s="4" t="s">
        <v>7817</v>
      </c>
      <c r="D5509" s="11">
        <v>27083</v>
      </c>
      <c r="E5509" s="11" t="str">
        <f t="shared" si="258"/>
        <v/>
      </c>
      <c r="F5509" s="11" t="str">
        <f t="shared" si="259"/>
        <v>PUGLIA</v>
      </c>
      <c r="G5509" s="30">
        <f t="shared" si="260"/>
        <v>4.55683895667081E-4</v>
      </c>
      <c r="H5509" s="31" t="str">
        <f>VLOOKUP(B5509,'PEC unito'!A$2:B$7902,2,0)</f>
        <v>protocollo@cert.comune.putignano.ba.it</v>
      </c>
    </row>
    <row r="5510" spans="1:8" x14ac:dyDescent="0.25">
      <c r="A5510" s="4" t="s">
        <v>7801</v>
      </c>
      <c r="B5510" s="6" t="s">
        <v>5545</v>
      </c>
      <c r="C5510" s="4" t="s">
        <v>7816</v>
      </c>
      <c r="D5510" s="11">
        <v>1893</v>
      </c>
      <c r="E5510" s="11" t="str">
        <f t="shared" si="258"/>
        <v/>
      </c>
      <c r="F5510" s="11" t="str">
        <f t="shared" si="259"/>
        <v>CAMPANIA</v>
      </c>
      <c r="G5510" s="30">
        <f t="shared" si="260"/>
        <v>3.1850593157987823E-5</v>
      </c>
      <c r="H5510" s="31" t="str">
        <f>VLOOKUP(B5510,'PEC unito'!A$2:B$7902,2,0)</f>
        <v>comune.quadrelle@anutel.it</v>
      </c>
    </row>
    <row r="5511" spans="1:8" x14ac:dyDescent="0.25">
      <c r="A5511" s="4" t="s">
        <v>7801</v>
      </c>
      <c r="B5511" s="6" t="s">
        <v>5546</v>
      </c>
      <c r="C5511" s="4" t="s">
        <v>7815</v>
      </c>
      <c r="D5511" s="11">
        <v>863</v>
      </c>
      <c r="E5511" s="11" t="str">
        <f t="shared" si="258"/>
        <v/>
      </c>
      <c r="F5511" s="11" t="str">
        <f t="shared" si="259"/>
        <v>ABRUZZO</v>
      </c>
      <c r="G5511" s="30">
        <f t="shared" si="260"/>
        <v>1.4520370784650552E-5</v>
      </c>
      <c r="H5511" s="31" t="str">
        <f>VLOOKUP(B5511,'PEC unito'!A$2:B$7902,2,0)</f>
        <v>casella@comune.quadri.ch.it</v>
      </c>
    </row>
    <row r="5512" spans="1:8" x14ac:dyDescent="0.25">
      <c r="A5512" s="4" t="s">
        <v>7798</v>
      </c>
      <c r="B5512" s="6" t="s">
        <v>5547</v>
      </c>
      <c r="C5512" s="4" t="s">
        <v>7803</v>
      </c>
      <c r="D5512" s="11">
        <v>331</v>
      </c>
      <c r="E5512" s="11" t="str">
        <f t="shared" si="258"/>
        <v/>
      </c>
      <c r="F5512" s="11" t="str">
        <f t="shared" si="259"/>
        <v>PIEMONTE</v>
      </c>
      <c r="G5512" s="30">
        <f t="shared" si="260"/>
        <v>5.5692268015287748E-6</v>
      </c>
      <c r="H5512" s="31" t="str">
        <f>VLOOKUP(B5512,'PEC unito'!A$2:B$7902,2,0)</f>
        <v>protocollo.quagliuzzo@cert.ruparpiemonte.it</v>
      </c>
    </row>
    <row r="5513" spans="1:8" x14ac:dyDescent="0.25">
      <c r="A5513" s="4" t="s">
        <v>7801</v>
      </c>
      <c r="B5513" s="6" t="s">
        <v>5548</v>
      </c>
      <c r="C5513" s="4" t="s">
        <v>7816</v>
      </c>
      <c r="D5513" s="11">
        <v>24744</v>
      </c>
      <c r="E5513" s="11" t="str">
        <f t="shared" si="258"/>
        <v/>
      </c>
      <c r="F5513" s="11" t="str">
        <f t="shared" si="259"/>
        <v>CAMPANIA</v>
      </c>
      <c r="G5513" s="30">
        <f t="shared" si="260"/>
        <v>4.1632914796685194E-4</v>
      </c>
      <c r="H5513" s="31" t="str">
        <f>VLOOKUP(B5513,'PEC unito'!A$2:B$7902,2,0)</f>
        <v>protocollo.qualiano@asmepec.it</v>
      </c>
    </row>
    <row r="5514" spans="1:8" x14ac:dyDescent="0.25">
      <c r="A5514" s="4" t="s">
        <v>7798</v>
      </c>
      <c r="B5514" s="6" t="s">
        <v>5549</v>
      </c>
      <c r="C5514" s="4" t="s">
        <v>7803</v>
      </c>
      <c r="D5514" s="11">
        <v>184</v>
      </c>
      <c r="E5514" s="11" t="str">
        <f t="shared" si="258"/>
        <v/>
      </c>
      <c r="F5514" s="11" t="str">
        <f t="shared" si="259"/>
        <v>PIEMONTE</v>
      </c>
      <c r="G5514" s="30">
        <f t="shared" si="260"/>
        <v>3.0958843851398628E-6</v>
      </c>
      <c r="H5514" s="31" t="str">
        <f>VLOOKUP(B5514,'PEC unito'!A$2:B$7902,2,0)</f>
        <v>protocollo.quaranti@cert.ruparpiemonte.it</v>
      </c>
    </row>
    <row r="5515" spans="1:8" x14ac:dyDescent="0.25">
      <c r="A5515" s="4" t="s">
        <v>7798</v>
      </c>
      <c r="B5515" s="6" t="s">
        <v>7844</v>
      </c>
      <c r="C5515" s="4" t="s">
        <v>7803</v>
      </c>
      <c r="D5515" s="11">
        <v>1390</v>
      </c>
      <c r="E5515" s="11" t="str">
        <f t="shared" si="258"/>
        <v/>
      </c>
      <c r="F5515" s="11" t="str">
        <f t="shared" si="259"/>
        <v>PIEMONTE</v>
      </c>
      <c r="G5515" s="30">
        <f t="shared" si="260"/>
        <v>2.3387387474697874E-5</v>
      </c>
      <c r="H5515" s="31" t="str">
        <f>_xlfn.IFNA(VLOOKUP(B5515,'PEC unito'!A$2:B$7902,2,0),"DATI INCONGRUENTI")</f>
        <v>DATI INCONGRUENTI</v>
      </c>
    </row>
    <row r="5516" spans="1:8" x14ac:dyDescent="0.25">
      <c r="A5516" s="4" t="s">
        <v>7798</v>
      </c>
      <c r="B5516" s="6" t="s">
        <v>5551</v>
      </c>
      <c r="C5516" s="4" t="s">
        <v>7803</v>
      </c>
      <c r="D5516" s="11">
        <v>1397</v>
      </c>
      <c r="E5516" s="11" t="str">
        <f t="shared" si="258"/>
        <v/>
      </c>
      <c r="F5516" s="11" t="str">
        <f t="shared" si="259"/>
        <v>PIEMONTE</v>
      </c>
      <c r="G5516" s="30">
        <f t="shared" si="260"/>
        <v>2.3505165685002108E-5</v>
      </c>
      <c r="H5516" s="31" t="str">
        <f>VLOOKUP(B5516,'PEC unito'!A$2:B$7902,2,0)</f>
        <v>protocollo@pec.comune.quargnento.al.it</v>
      </c>
    </row>
    <row r="5517" spans="1:8" x14ac:dyDescent="0.25">
      <c r="A5517" s="4" t="s">
        <v>7798</v>
      </c>
      <c r="B5517" s="6" t="s">
        <v>5552</v>
      </c>
      <c r="C5517" s="4" t="s">
        <v>7803</v>
      </c>
      <c r="D5517" s="11">
        <v>289</v>
      </c>
      <c r="E5517" s="11" t="str">
        <f t="shared" si="258"/>
        <v/>
      </c>
      <c r="F5517" s="11" t="str">
        <f t="shared" si="259"/>
        <v>PIEMONTE</v>
      </c>
      <c r="G5517" s="30">
        <f t="shared" si="260"/>
        <v>4.8625575397033711E-6</v>
      </c>
      <c r="H5517" s="31" t="str">
        <f>VLOOKUP(B5517,'PEC unito'!A$2:B$7902,2,0)</f>
        <v>quarnasopra@pcert.it</v>
      </c>
    </row>
    <row r="5518" spans="1:8" x14ac:dyDescent="0.25">
      <c r="A5518" s="4" t="s">
        <v>7798</v>
      </c>
      <c r="B5518" s="6" t="s">
        <v>5553</v>
      </c>
      <c r="C5518" s="4" t="s">
        <v>7803</v>
      </c>
      <c r="D5518" s="11">
        <v>420</v>
      </c>
      <c r="E5518" s="11" t="str">
        <f t="shared" si="258"/>
        <v/>
      </c>
      <c r="F5518" s="11" t="str">
        <f t="shared" si="259"/>
        <v>PIEMONTE</v>
      </c>
      <c r="G5518" s="30">
        <f t="shared" si="260"/>
        <v>7.0666926182540342E-6</v>
      </c>
      <c r="H5518" s="31" t="str">
        <f>VLOOKUP(B5518,'PEC unito'!A$2:B$7902,2,0)</f>
        <v>quarnasotto@pcert.it</v>
      </c>
    </row>
    <row r="5519" spans="1:8" x14ac:dyDescent="0.25">
      <c r="A5519" s="4" t="s">
        <v>7798</v>
      </c>
      <c r="B5519" s="6" t="s">
        <v>5554</v>
      </c>
      <c r="C5519" s="4" t="s">
        <v>7803</v>
      </c>
      <c r="D5519" s="11">
        <v>4246</v>
      </c>
      <c r="E5519" s="11" t="str">
        <f t="shared" si="258"/>
        <v/>
      </c>
      <c r="F5519" s="11" t="str">
        <f t="shared" si="259"/>
        <v>PIEMONTE</v>
      </c>
      <c r="G5519" s="30">
        <f t="shared" si="260"/>
        <v>7.1440897278825304E-5</v>
      </c>
      <c r="H5519" s="31" t="str">
        <f>VLOOKUP(B5519,'PEC unito'!A$2:B$7902,2,0)</f>
        <v>comune.quarona.vc@cert.legalmail.it</v>
      </c>
    </row>
    <row r="5520" spans="1:8" x14ac:dyDescent="0.25">
      <c r="A5520" s="4" t="s">
        <v>7800</v>
      </c>
      <c r="B5520" s="6" t="s">
        <v>5555</v>
      </c>
      <c r="C5520" s="4" t="s">
        <v>7811</v>
      </c>
      <c r="D5520" s="11">
        <v>25378</v>
      </c>
      <c r="E5520" s="11" t="str">
        <f t="shared" si="258"/>
        <v/>
      </c>
      <c r="F5520" s="11" t="str">
        <f t="shared" si="259"/>
        <v>TOSCANA</v>
      </c>
      <c r="G5520" s="30">
        <f t="shared" si="260"/>
        <v>4.2699648872869257E-4</v>
      </c>
      <c r="H5520" s="31" t="str">
        <f>VLOOKUP(B5520,'PEC unito'!A$2:B$7902,2,0)</f>
        <v>comune.quarrata@postacert.toscana.it</v>
      </c>
    </row>
    <row r="5521" spans="1:8" x14ac:dyDescent="0.25">
      <c r="A5521" s="4" t="s">
        <v>7798</v>
      </c>
      <c r="B5521" s="6" t="s">
        <v>5556</v>
      </c>
      <c r="C5521" s="4" t="s">
        <v>7804</v>
      </c>
      <c r="D5521" s="11">
        <v>3872</v>
      </c>
      <c r="E5521" s="11" t="str">
        <f t="shared" si="258"/>
        <v/>
      </c>
      <c r="F5521" s="11" t="str">
        <f t="shared" si="259"/>
        <v>VALLE D'AOSTA/VALLÉE D'AOSTE</v>
      </c>
      <c r="G5521" s="30">
        <f t="shared" si="260"/>
        <v>6.5148175756856233E-5</v>
      </c>
      <c r="H5521" s="31" t="str">
        <f>VLOOKUP(B5521,'PEC unito'!A$2:B$7902,2,0)</f>
        <v>protocollo@pec.comune.quart.ao.it</v>
      </c>
    </row>
    <row r="5522" spans="1:8" x14ac:dyDescent="0.25">
      <c r="A5522" s="4" t="s">
        <v>7801</v>
      </c>
      <c r="B5522" s="6" t="s">
        <v>5557</v>
      </c>
      <c r="C5522" s="4" t="s">
        <v>7816</v>
      </c>
      <c r="D5522" s="11">
        <v>39221</v>
      </c>
      <c r="E5522" s="11" t="str">
        <f t="shared" si="258"/>
        <v/>
      </c>
      <c r="F5522" s="11" t="str">
        <f t="shared" si="259"/>
        <v>CAMPANIA</v>
      </c>
      <c r="G5522" s="30">
        <f t="shared" si="260"/>
        <v>6.5991131233462258E-4</v>
      </c>
      <c r="H5522" s="31" t="str">
        <f>VLOOKUP(B5522,'PEC unito'!A$2:B$7902,2,0)</f>
        <v xml:space="preserve">protocollogenerale@pec.comune.quarto.na.it </v>
      </c>
    </row>
    <row r="5523" spans="1:8" x14ac:dyDescent="0.25">
      <c r="A5523" s="4" t="s">
        <v>7799</v>
      </c>
      <c r="B5523" s="6" t="s">
        <v>5558</v>
      </c>
      <c r="C5523" s="4" t="s">
        <v>7807</v>
      </c>
      <c r="D5523" s="11">
        <v>8199</v>
      </c>
      <c r="E5523" s="11" t="str">
        <f t="shared" si="258"/>
        <v/>
      </c>
      <c r="F5523" s="11" t="str">
        <f t="shared" si="259"/>
        <v>VENETO</v>
      </c>
      <c r="G5523" s="30">
        <f t="shared" si="260"/>
        <v>1.3795193518348768E-4</v>
      </c>
      <c r="H5523" s="31" t="str">
        <f>VLOOKUP(B5523,'PEC unito'!A$2:B$7902,2,0)</f>
        <v>comune.quartodaltino.ve@pecveneto.it</v>
      </c>
    </row>
    <row r="5524" spans="1:8" x14ac:dyDescent="0.25">
      <c r="A5524" s="4" t="s">
        <v>7802</v>
      </c>
      <c r="B5524" s="8" t="s">
        <v>5559</v>
      </c>
      <c r="C5524" s="4" t="s">
        <v>7821</v>
      </c>
      <c r="D5524" s="11">
        <v>69296</v>
      </c>
      <c r="E5524" s="11" t="str">
        <f t="shared" si="258"/>
        <v/>
      </c>
      <c r="F5524" s="11" t="str">
        <f t="shared" si="259"/>
        <v>COMPRESO</v>
      </c>
      <c r="G5524" s="30">
        <f t="shared" si="260"/>
        <v>1.1659369801774561E-3</v>
      </c>
      <c r="H5524" s="31" t="str">
        <f>VLOOKUP(B5524,'PEC unito'!A$2:B$7902,2,0)</f>
        <v>protocollo@pec.comune.quartusantelena.ca.it</v>
      </c>
    </row>
    <row r="5525" spans="1:8" x14ac:dyDescent="0.25">
      <c r="A5525" s="4" t="s">
        <v>7802</v>
      </c>
      <c r="B5525" s="8" t="s">
        <v>5560</v>
      </c>
      <c r="C5525" s="4" t="s">
        <v>7821</v>
      </c>
      <c r="D5525" s="11">
        <v>12825</v>
      </c>
      <c r="E5525" s="11" t="str">
        <f t="shared" si="258"/>
        <v/>
      </c>
      <c r="F5525" s="11" t="str">
        <f t="shared" si="259"/>
        <v>SARDEGNA</v>
      </c>
      <c r="G5525" s="30">
        <f t="shared" si="260"/>
        <v>2.1578650673597139E-4</v>
      </c>
      <c r="H5525" s="31" t="str">
        <f>VLOOKUP(B5525,'PEC unito'!A$2:B$7902,2,0)</f>
        <v>protocollo.quartucciu@legalmail.it</v>
      </c>
    </row>
    <row r="5526" spans="1:8" x14ac:dyDescent="0.25">
      <c r="A5526" s="4" t="s">
        <v>7798</v>
      </c>
      <c r="B5526" s="6" t="s">
        <v>5561</v>
      </c>
      <c r="C5526" s="4" t="s">
        <v>7803</v>
      </c>
      <c r="D5526" s="11">
        <v>359</v>
      </c>
      <c r="E5526" s="11" t="str">
        <f t="shared" si="258"/>
        <v/>
      </c>
      <c r="F5526" s="11" t="str">
        <f t="shared" si="259"/>
        <v>PIEMONTE</v>
      </c>
      <c r="G5526" s="30">
        <f t="shared" si="260"/>
        <v>6.04033964274571E-6</v>
      </c>
      <c r="H5526" s="31" t="str">
        <f>VLOOKUP(B5526,'PEC unito'!A$2:B$7902,2,0)</f>
        <v>quassolo@postemailcertificata.it</v>
      </c>
    </row>
    <row r="5527" spans="1:8" x14ac:dyDescent="0.25">
      <c r="A5527" s="4" t="s">
        <v>7798</v>
      </c>
      <c r="B5527" s="6" t="s">
        <v>5562</v>
      </c>
      <c r="C5527" s="4" t="s">
        <v>7803</v>
      </c>
      <c r="D5527" s="11">
        <v>1668</v>
      </c>
      <c r="E5527" s="11" t="str">
        <f t="shared" si="258"/>
        <v/>
      </c>
      <c r="F5527" s="11" t="str">
        <f t="shared" si="259"/>
        <v>PIEMONTE</v>
      </c>
      <c r="G5527" s="30">
        <f t="shared" si="260"/>
        <v>2.8064864969637451E-5</v>
      </c>
      <c r="H5527" s="31" t="str">
        <f>VLOOKUP(B5527,'PEC unito'!A$2:B$7902,2,0)</f>
        <v>protocollo@pec.comune.quattordio.al.it</v>
      </c>
    </row>
    <row r="5528" spans="1:8" x14ac:dyDescent="0.25">
      <c r="A5528" s="4" t="s">
        <v>7799</v>
      </c>
      <c r="B5528" s="6" t="s">
        <v>5563</v>
      </c>
      <c r="C5528" s="4" t="s">
        <v>7810</v>
      </c>
      <c r="D5528" s="11">
        <v>12909</v>
      </c>
      <c r="E5528" s="11" t="str">
        <f t="shared" si="258"/>
        <v/>
      </c>
      <c r="F5528" s="11" t="str">
        <f t="shared" si="259"/>
        <v>EMILIA-ROMAGNA</v>
      </c>
      <c r="G5528" s="30">
        <f t="shared" si="260"/>
        <v>2.171998452596222E-4</v>
      </c>
      <c r="H5528" s="31" t="str">
        <f>VLOOKUP(B5528,'PEC unito'!A$2:B$7902,2,0)</f>
        <v>quattrocastella@cert.provincia.re.it</v>
      </c>
    </row>
    <row r="5529" spans="1:8" x14ac:dyDescent="0.25">
      <c r="A5529" s="4" t="s">
        <v>7799</v>
      </c>
      <c r="B5529" s="6" t="s">
        <v>5564</v>
      </c>
      <c r="C5529" s="4" t="s">
        <v>7807</v>
      </c>
      <c r="D5529" s="11">
        <v>3338</v>
      </c>
      <c r="E5529" s="11" t="str">
        <f t="shared" si="258"/>
        <v/>
      </c>
      <c r="F5529" s="11" t="str">
        <f t="shared" si="259"/>
        <v>VENETO</v>
      </c>
      <c r="G5529" s="30">
        <f t="shared" si="260"/>
        <v>5.6163380856504683E-5</v>
      </c>
      <c r="H5529" s="31" t="str">
        <f>VLOOKUP(B5529,'PEC unito'!A$2:B$7902,2,0)</f>
        <v>querovas.bl@cert.ip-veneto.net</v>
      </c>
    </row>
    <row r="5530" spans="1:8" x14ac:dyDescent="0.25">
      <c r="A5530" s="2" t="s">
        <v>7798</v>
      </c>
      <c r="B5530" s="6" t="s">
        <v>5565</v>
      </c>
      <c r="C5530" s="4" t="s">
        <v>7809</v>
      </c>
      <c r="D5530" s="11">
        <v>7336</v>
      </c>
      <c r="E5530" s="11" t="str">
        <f t="shared" si="258"/>
        <v/>
      </c>
      <c r="F5530" s="11" t="str">
        <f t="shared" si="259"/>
        <v>LIGURIA</v>
      </c>
      <c r="G5530" s="30">
        <f t="shared" si="260"/>
        <v>1.2343156439883712E-4</v>
      </c>
      <c r="H5530" s="31" t="str">
        <f>VLOOKUP(B5530,'PEC unito'!A$2:B$7902,2,0)</f>
        <v>comune.quiliano@legalmail.it</v>
      </c>
    </row>
    <row r="5531" spans="1:8" x14ac:dyDescent="0.25">
      <c r="A5531" s="4" t="s">
        <v>7798</v>
      </c>
      <c r="B5531" s="6" t="s">
        <v>5566</v>
      </c>
      <c r="C5531" s="4" t="s">
        <v>7803</v>
      </c>
      <c r="D5531" s="11">
        <v>1048</v>
      </c>
      <c r="E5531" s="11" t="str">
        <f t="shared" si="258"/>
        <v/>
      </c>
      <c r="F5531" s="11" t="str">
        <f t="shared" si="259"/>
        <v>PIEMONTE</v>
      </c>
      <c r="G5531" s="30">
        <f t="shared" si="260"/>
        <v>1.7633080628405305E-5</v>
      </c>
      <c r="H5531" s="31" t="str">
        <f>VLOOKUP(B5531,'PEC unito'!A$2:B$7902,2,0)</f>
        <v>protocollo@pec.comune.quincinetto.to.it</v>
      </c>
    </row>
    <row r="5532" spans="1:8" x14ac:dyDescent="0.25">
      <c r="A5532" s="4" t="s">
        <v>7801</v>
      </c>
      <c r="B5532" s="6" t="s">
        <v>5567</v>
      </c>
      <c r="C5532" s="4" t="s">
        <v>7816</v>
      </c>
      <c r="D5532" s="11">
        <v>1785</v>
      </c>
      <c r="E5532" s="11" t="str">
        <f t="shared" si="258"/>
        <v/>
      </c>
      <c r="F5532" s="11" t="str">
        <f t="shared" si="259"/>
        <v>CAMPANIA</v>
      </c>
      <c r="G5532" s="30">
        <f t="shared" si="260"/>
        <v>3.0033443627579647E-5</v>
      </c>
      <c r="H5532" s="31" t="str">
        <f>VLOOKUP(B5532,'PEC unito'!A$2:B$7902,2,0)</f>
        <v>comunexv@pec.comunequindici.it</v>
      </c>
    </row>
    <row r="5533" spans="1:8" x14ac:dyDescent="0.25">
      <c r="A5533" s="4" t="s">
        <v>7798</v>
      </c>
      <c r="B5533" s="6" t="s">
        <v>5568</v>
      </c>
      <c r="C5533" s="4" t="s">
        <v>7805</v>
      </c>
      <c r="D5533" s="11">
        <v>1194</v>
      </c>
      <c r="E5533" s="11" t="str">
        <f t="shared" si="258"/>
        <v/>
      </c>
      <c r="F5533" s="11" t="str">
        <f t="shared" si="259"/>
        <v>LOMBARDIA</v>
      </c>
      <c r="G5533" s="30">
        <f t="shared" si="260"/>
        <v>2.0089597586179326E-5</v>
      </c>
      <c r="H5533" s="31" t="str">
        <f>VLOOKUP(B5533,'PEC unito'!A$2:B$7902,2,0)</f>
        <v>demografici.comune.quingentole@pec.regione.lombardia.it</v>
      </c>
    </row>
    <row r="5534" spans="1:8" x14ac:dyDescent="0.25">
      <c r="A5534" s="4" t="s">
        <v>7798</v>
      </c>
      <c r="B5534" s="6" t="s">
        <v>5569</v>
      </c>
      <c r="C5534" s="4" t="s">
        <v>7805</v>
      </c>
      <c r="D5534" s="11">
        <v>910</v>
      </c>
      <c r="E5534" s="11" t="str">
        <f t="shared" si="258"/>
        <v/>
      </c>
      <c r="F5534" s="11" t="str">
        <f t="shared" si="259"/>
        <v>LOMBARDIA</v>
      </c>
      <c r="G5534" s="30">
        <f t="shared" si="260"/>
        <v>1.5311167339550409E-5</v>
      </c>
      <c r="H5534" s="31" t="str">
        <f>VLOOKUP(B5534,'PEC unito'!A$2:B$7902,2,0)</f>
        <v>comune.quintano@pec.it</v>
      </c>
    </row>
    <row r="5535" spans="1:8" x14ac:dyDescent="0.25">
      <c r="A5535" s="4" t="s">
        <v>7799</v>
      </c>
      <c r="B5535" s="6" t="s">
        <v>5570</v>
      </c>
      <c r="C5535" s="4" t="s">
        <v>7807</v>
      </c>
      <c r="D5535" s="11">
        <v>9745</v>
      </c>
      <c r="E5535" s="11" t="str">
        <f t="shared" si="258"/>
        <v/>
      </c>
      <c r="F5535" s="11" t="str">
        <f t="shared" si="259"/>
        <v>VENETO</v>
      </c>
      <c r="G5535" s="30">
        <f t="shared" si="260"/>
        <v>1.6396409420210849E-4</v>
      </c>
      <c r="H5535" s="31" t="str">
        <f>VLOOKUP(B5535,'PEC unito'!A$2:B$7902,2,0)</f>
        <v>comune.quintoditreviso.tv@pecveneto.it</v>
      </c>
    </row>
    <row r="5536" spans="1:8" x14ac:dyDescent="0.25">
      <c r="A5536" s="4" t="s">
        <v>7798</v>
      </c>
      <c r="B5536" s="6" t="s">
        <v>5571</v>
      </c>
      <c r="C5536" s="4" t="s">
        <v>7803</v>
      </c>
      <c r="D5536" s="11">
        <v>400</v>
      </c>
      <c r="E5536" s="11" t="str">
        <f t="shared" si="258"/>
        <v/>
      </c>
      <c r="F5536" s="11" t="str">
        <f t="shared" si="259"/>
        <v>PIEMONTE</v>
      </c>
      <c r="G5536" s="30">
        <f t="shared" si="260"/>
        <v>6.7301834459562235E-6</v>
      </c>
      <c r="H5536" s="31" t="str">
        <f>VLOOKUP(B5536,'PEC unito'!A$2:B$7902,2,0)</f>
        <v>quinto.vercellese@cert.ruparpiemonte.it</v>
      </c>
    </row>
    <row r="5537" spans="1:8" x14ac:dyDescent="0.25">
      <c r="A5537" s="4" t="s">
        <v>7799</v>
      </c>
      <c r="B5537" s="6" t="s">
        <v>5572</v>
      </c>
      <c r="C5537" s="4" t="s">
        <v>7807</v>
      </c>
      <c r="D5537" s="11">
        <v>5694</v>
      </c>
      <c r="E5537" s="11" t="str">
        <f t="shared" si="258"/>
        <v/>
      </c>
      <c r="F5537" s="11" t="str">
        <f t="shared" si="259"/>
        <v>VENETO</v>
      </c>
      <c r="G5537" s="30">
        <f t="shared" si="260"/>
        <v>9.580416135318684E-5</v>
      </c>
      <c r="H5537" s="31" t="str">
        <f>VLOOKUP(B5537,'PEC unito'!A$2:B$7902,2,0)</f>
        <v>quintovicentino.vi@cert.ip-veneto.it</v>
      </c>
    </row>
    <row r="5538" spans="1:8" x14ac:dyDescent="0.25">
      <c r="A5538" s="4" t="s">
        <v>7798</v>
      </c>
      <c r="B5538" s="6" t="s">
        <v>5573</v>
      </c>
      <c r="C5538" s="4" t="s">
        <v>7805</v>
      </c>
      <c r="D5538" s="11">
        <v>6390</v>
      </c>
      <c r="E5538" s="11" t="str">
        <f t="shared" si="258"/>
        <v/>
      </c>
      <c r="F5538" s="11" t="str">
        <f t="shared" si="259"/>
        <v>LOMBARDIA</v>
      </c>
      <c r="G5538" s="30">
        <f t="shared" si="260"/>
        <v>1.0751468054915066E-4</v>
      </c>
      <c r="H5538" s="31" t="str">
        <f>VLOOKUP(B5538,'PEC unito'!A$2:B$7902,2,0)</f>
        <v>protocollo@pec.comune.quinzanodoglio.bs.it</v>
      </c>
    </row>
    <row r="5539" spans="1:8" x14ac:dyDescent="0.25">
      <c r="A5539" s="4" t="s">
        <v>7798</v>
      </c>
      <c r="B5539" s="6" t="s">
        <v>5574</v>
      </c>
      <c r="C5539" s="4" t="s">
        <v>7805</v>
      </c>
      <c r="D5539" s="11">
        <v>5722</v>
      </c>
      <c r="E5539" s="11" t="str">
        <f t="shared" si="258"/>
        <v/>
      </c>
      <c r="F5539" s="11" t="str">
        <f t="shared" si="259"/>
        <v>LOMBARDIA</v>
      </c>
      <c r="G5539" s="30">
        <f t="shared" si="260"/>
        <v>9.6275274194403777E-5</v>
      </c>
      <c r="H5539" s="31" t="str">
        <f>VLOOKUP(B5539,'PEC unito'!A$2:B$7902,2,0)</f>
        <v>comune.quistello@pec.regione.lombardia.it</v>
      </c>
    </row>
    <row r="5540" spans="1:8" x14ac:dyDescent="0.25">
      <c r="A5540" s="4" t="s">
        <v>7799</v>
      </c>
      <c r="B5540" s="6" t="s">
        <v>5575</v>
      </c>
      <c r="C5540" s="4" t="s">
        <v>7806</v>
      </c>
      <c r="D5540" s="11">
        <v>1400</v>
      </c>
      <c r="E5540" s="11" t="str">
        <f t="shared" si="258"/>
        <v/>
      </c>
      <c r="F5540" s="11" t="str">
        <f t="shared" si="259"/>
        <v>TRENTINO-ALTO ADIGE/SÜDTIROL</v>
      </c>
      <c r="G5540" s="30">
        <f t="shared" si="260"/>
        <v>2.3555642060846781E-5</v>
      </c>
      <c r="H5540" s="31" t="str">
        <f>VLOOKUP(B5540,'PEC unito'!A$2:B$7902,2,0)</f>
        <v>comune@pec.comune.rabbi.tn.it</v>
      </c>
    </row>
    <row r="5541" spans="1:8" x14ac:dyDescent="0.25">
      <c r="A5541" s="4" t="s">
        <v>7801</v>
      </c>
      <c r="B5541" s="6" t="s">
        <v>5576</v>
      </c>
      <c r="C5541" s="4" t="s">
        <v>7817</v>
      </c>
      <c r="D5541" s="11">
        <v>10734</v>
      </c>
      <c r="E5541" s="11" t="str">
        <f t="shared" si="258"/>
        <v/>
      </c>
      <c r="F5541" s="11" t="str">
        <f t="shared" si="259"/>
        <v>PUGLIA</v>
      </c>
      <c r="G5541" s="30">
        <f t="shared" si="260"/>
        <v>1.8060447277223524E-4</v>
      </c>
      <c r="H5541" s="31" t="str">
        <f>VLOOKUP(B5541,'PEC unito'!A$2:B$7902,2,0)</f>
        <v>affarigenerali.comune.racale@pec.rupar.puglia.it</v>
      </c>
    </row>
    <row r="5542" spans="1:8" x14ac:dyDescent="0.25">
      <c r="A5542" s="4" t="s">
        <v>7802</v>
      </c>
      <c r="B5542" s="6" t="s">
        <v>5577</v>
      </c>
      <c r="C5542" s="4" t="s">
        <v>7820</v>
      </c>
      <c r="D5542" s="11">
        <v>8345</v>
      </c>
      <c r="E5542" s="11" t="str">
        <f t="shared" si="258"/>
        <v/>
      </c>
      <c r="F5542" s="11" t="str">
        <f t="shared" si="259"/>
        <v>SICILIA</v>
      </c>
      <c r="G5542" s="30">
        <f t="shared" si="260"/>
        <v>1.404084521412617E-4</v>
      </c>
      <c r="H5542" s="31" t="str">
        <f>VLOOKUP(B5542,'PEC unito'!A$2:B$7902,2,0)</f>
        <v>comunediracalmuto.segretariogen.ag@pa.postacertificata.gov.it</v>
      </c>
    </row>
    <row r="5543" spans="1:8" x14ac:dyDescent="0.25">
      <c r="A5543" s="4" t="s">
        <v>7798</v>
      </c>
      <c r="B5543" s="6" t="s">
        <v>5578</v>
      </c>
      <c r="C5543" s="4" t="s">
        <v>7803</v>
      </c>
      <c r="D5543" s="11">
        <v>10028</v>
      </c>
      <c r="E5543" s="11" t="str">
        <f t="shared" si="258"/>
        <v/>
      </c>
      <c r="F5543" s="11" t="str">
        <f t="shared" si="259"/>
        <v>PIEMONTE</v>
      </c>
      <c r="G5543" s="30">
        <f t="shared" si="260"/>
        <v>1.6872569899012251E-4</v>
      </c>
      <c r="H5543" s="31" t="str">
        <f>VLOOKUP(B5543,'PEC unito'!A$2:B$7902,2,0)</f>
        <v>comune.racconigi@cert.ruparpiemonte.it</v>
      </c>
    </row>
    <row r="5544" spans="1:8" x14ac:dyDescent="0.25">
      <c r="A5544" s="4" t="s">
        <v>7802</v>
      </c>
      <c r="B5544" s="6" t="s">
        <v>5579</v>
      </c>
      <c r="C5544" s="4" t="s">
        <v>7820</v>
      </c>
      <c r="D5544" s="11">
        <v>1139</v>
      </c>
      <c r="E5544" s="11" t="str">
        <f t="shared" si="258"/>
        <v/>
      </c>
      <c r="F5544" s="11" t="str">
        <f t="shared" si="259"/>
        <v>SICILIA</v>
      </c>
      <c r="G5544" s="30">
        <f t="shared" si="260"/>
        <v>1.9164197362360346E-5</v>
      </c>
      <c r="H5544" s="31" t="str">
        <f>VLOOKUP(B5544,'PEC unito'!A$2:B$7902,2,0)</f>
        <v>comuneraccuja@pec.it</v>
      </c>
    </row>
    <row r="5545" spans="1:8" x14ac:dyDescent="0.25">
      <c r="A5545" s="4" t="s">
        <v>7799</v>
      </c>
      <c r="B5545" s="6" t="s">
        <v>7941</v>
      </c>
      <c r="C5545" s="4" t="s">
        <v>7806</v>
      </c>
      <c r="D5545" s="11">
        <v>4389</v>
      </c>
      <c r="E5545" s="11" t="str">
        <f t="shared" si="258"/>
        <v/>
      </c>
      <c r="F5545" s="11" t="str">
        <f t="shared" si="259"/>
        <v>TRENTINO-ALTO ADIGE/SÜDTIROL</v>
      </c>
      <c r="G5545" s="30">
        <f t="shared" si="260"/>
        <v>7.3846937860754658E-5</v>
      </c>
      <c r="H5545" s="31" t="str">
        <f>VLOOKUP(B5545,'PEC unito'!A$2:B$7902,2,0)</f>
        <v>ratschings.racines@legalmail.it</v>
      </c>
    </row>
    <row r="5546" spans="1:8" x14ac:dyDescent="0.25">
      <c r="A5546" s="4" t="s">
        <v>7800</v>
      </c>
      <c r="B5546" s="6" t="s">
        <v>5580</v>
      </c>
      <c r="C5546" s="4" t="s">
        <v>7811</v>
      </c>
      <c r="D5546" s="11">
        <v>1693</v>
      </c>
      <c r="E5546" s="11" t="str">
        <f t="shared" si="258"/>
        <v/>
      </c>
      <c r="F5546" s="11" t="str">
        <f t="shared" si="259"/>
        <v>TOSCANA</v>
      </c>
      <c r="G5546" s="30">
        <f t="shared" si="260"/>
        <v>2.8485501435009714E-5</v>
      </c>
      <c r="H5546" s="31" t="str">
        <f>VLOOKUP(B5546,'PEC unito'!A$2:B$7902,2,0)</f>
        <v>comune.radda@postacert.toscana.it</v>
      </c>
    </row>
    <row r="5547" spans="1:8" x14ac:dyDescent="0.25">
      <c r="A5547" s="4" t="s">
        <v>7802</v>
      </c>
      <c r="B5547" s="6" t="s">
        <v>5581</v>
      </c>
      <c r="C5547" s="4" t="s">
        <v>7820</v>
      </c>
      <c r="D5547" s="11">
        <v>3280</v>
      </c>
      <c r="E5547" s="11" t="str">
        <f t="shared" si="258"/>
        <v/>
      </c>
      <c r="F5547" s="11" t="str">
        <f t="shared" si="259"/>
        <v>SICILIA</v>
      </c>
      <c r="G5547" s="30">
        <f t="shared" si="260"/>
        <v>5.5187504256841027E-5</v>
      </c>
      <c r="H5547" s="31" t="str">
        <f>VLOOKUP(B5547,'PEC unito'!A$2:B$7902,2,0)</f>
        <v>comuneraddusa@postecert.it</v>
      </c>
    </row>
    <row r="5548" spans="1:8" x14ac:dyDescent="0.25">
      <c r="A5548" s="4" t="s">
        <v>7800</v>
      </c>
      <c r="B5548" s="6" t="s">
        <v>5582</v>
      </c>
      <c r="C5548" s="4" t="s">
        <v>7811</v>
      </c>
      <c r="D5548" s="11">
        <v>1151</v>
      </c>
      <c r="E5548" s="11" t="str">
        <f t="shared" si="258"/>
        <v/>
      </c>
      <c r="F5548" s="11" t="str">
        <f t="shared" si="259"/>
        <v>TOSCANA</v>
      </c>
      <c r="G5548" s="30">
        <f t="shared" si="260"/>
        <v>1.9366102865739033E-5</v>
      </c>
      <c r="H5548" s="31" t="str">
        <f>VLOOKUP(B5548,'PEC unito'!A$2:B$7902,2,0)</f>
        <v>comune.radicofani@postacert.toscana.it</v>
      </c>
    </row>
    <row r="5549" spans="1:8" x14ac:dyDescent="0.25">
      <c r="A5549" s="4" t="s">
        <v>7800</v>
      </c>
      <c r="B5549" s="6" t="s">
        <v>5583</v>
      </c>
      <c r="C5549" s="4" t="s">
        <v>7811</v>
      </c>
      <c r="D5549" s="11">
        <v>931</v>
      </c>
      <c r="E5549" s="11" t="str">
        <f t="shared" si="258"/>
        <v/>
      </c>
      <c r="F5549" s="11" t="str">
        <f t="shared" si="259"/>
        <v>TOSCANA</v>
      </c>
      <c r="G5549" s="30">
        <f t="shared" si="260"/>
        <v>1.5664501970463108E-5</v>
      </c>
      <c r="H5549" s="31" t="str">
        <f>VLOOKUP(B5549,'PEC unito'!A$2:B$7902,2,0)</f>
        <v>comune.radicondoli@postacert.toscana.it</v>
      </c>
    </row>
    <row r="5550" spans="1:8" x14ac:dyDescent="0.25">
      <c r="A5550" s="4" t="s">
        <v>7802</v>
      </c>
      <c r="B5550" s="6" t="s">
        <v>5584</v>
      </c>
      <c r="C5550" s="4" t="s">
        <v>7820</v>
      </c>
      <c r="D5550" s="11">
        <v>12837</v>
      </c>
      <c r="E5550" s="11" t="str">
        <f t="shared" si="258"/>
        <v/>
      </c>
      <c r="F5550" s="11" t="str">
        <f t="shared" si="259"/>
        <v>SICILIA</v>
      </c>
      <c r="G5550" s="30">
        <f t="shared" si="260"/>
        <v>2.159884122393501E-4</v>
      </c>
      <c r="H5550" s="31" t="str">
        <f>VLOOKUP(B5550,'PEC unito'!A$2:B$7902,2,0)</f>
        <v>pec@comuneraffadali.it</v>
      </c>
    </row>
    <row r="5551" spans="1:8" x14ac:dyDescent="0.25">
      <c r="A5551" s="4" t="s">
        <v>7802</v>
      </c>
      <c r="B5551" s="6" t="s">
        <v>5585</v>
      </c>
      <c r="C5551" s="4" t="s">
        <v>7820</v>
      </c>
      <c r="D5551" s="11">
        <v>3676</v>
      </c>
      <c r="E5551" s="11" t="str">
        <f t="shared" si="258"/>
        <v/>
      </c>
      <c r="F5551" s="11" t="str">
        <f t="shared" si="259"/>
        <v>SICILIA</v>
      </c>
      <c r="G5551" s="30">
        <f t="shared" si="260"/>
        <v>6.1850385868337688E-5</v>
      </c>
      <c r="H5551" s="31" t="str">
        <f>VLOOKUP(B5551,'PEC unito'!A$2:B$7902,2,0)</f>
        <v>ufficiotecnicoragalna@arubapec.it</v>
      </c>
    </row>
    <row r="5552" spans="1:8" x14ac:dyDescent="0.25">
      <c r="A5552" s="4" t="s">
        <v>7799</v>
      </c>
      <c r="B5552" s="6" t="s">
        <v>5586</v>
      </c>
      <c r="C5552" s="4" t="s">
        <v>7808</v>
      </c>
      <c r="D5552" s="11">
        <v>3023</v>
      </c>
      <c r="E5552" s="11" t="str">
        <f t="shared" si="258"/>
        <v/>
      </c>
      <c r="F5552" s="11" t="str">
        <f t="shared" si="259"/>
        <v>FRIULI-VENEZIA GIULIA</v>
      </c>
      <c r="G5552" s="30">
        <f t="shared" si="260"/>
        <v>5.0863361392814157E-5</v>
      </c>
      <c r="H5552" s="31" t="str">
        <f>VLOOKUP(B5552,'PEC unito'!A$2:B$7902,2,0)</f>
        <v>comune.ragogna@certgov.fvg.it</v>
      </c>
    </row>
    <row r="5553" spans="1:8" x14ac:dyDescent="0.25">
      <c r="A5553" s="4" t="s">
        <v>7802</v>
      </c>
      <c r="B5553" s="6" t="s">
        <v>5587</v>
      </c>
      <c r="C5553" s="4" t="s">
        <v>7820</v>
      </c>
      <c r="D5553" s="11">
        <v>69794</v>
      </c>
      <c r="E5553" s="11" t="str">
        <f t="shared" si="258"/>
        <v/>
      </c>
      <c r="F5553" s="11" t="str">
        <f t="shared" si="259"/>
        <v>COMPRESO</v>
      </c>
      <c r="G5553" s="30">
        <f t="shared" si="260"/>
        <v>1.1743160585676717E-3</v>
      </c>
      <c r="H5553" s="31" t="str">
        <f>VLOOKUP(B5553,'PEC unito'!A$2:B$7902,2,0)</f>
        <v>protocollo@pec.comune.ragusa.gov.it</v>
      </c>
    </row>
    <row r="5554" spans="1:8" x14ac:dyDescent="0.25">
      <c r="A5554" s="4" t="s">
        <v>7801</v>
      </c>
      <c r="B5554" s="6" t="s">
        <v>5588</v>
      </c>
      <c r="C5554" s="4" t="s">
        <v>7815</v>
      </c>
      <c r="D5554" s="11">
        <v>2812</v>
      </c>
      <c r="E5554" s="11" t="str">
        <f t="shared" si="258"/>
        <v/>
      </c>
      <c r="F5554" s="11" t="str">
        <f t="shared" si="259"/>
        <v>ABRUZZO</v>
      </c>
      <c r="G5554" s="30">
        <f t="shared" si="260"/>
        <v>4.7313189625072249E-5</v>
      </c>
      <c r="H5554" s="31" t="str">
        <f>VLOOKUP(B5554,'PEC unito'!A$2:B$7902,2,0)</f>
        <v>comuneraiano@postecert.it</v>
      </c>
    </row>
    <row r="5555" spans="1:8" x14ac:dyDescent="0.25">
      <c r="A5555" s="4" t="s">
        <v>7802</v>
      </c>
      <c r="B5555" s="6" t="s">
        <v>5589</v>
      </c>
      <c r="C5555" s="4" t="s">
        <v>7820</v>
      </c>
      <c r="D5555" s="11">
        <v>10775</v>
      </c>
      <c r="E5555" s="11" t="str">
        <f t="shared" si="258"/>
        <v/>
      </c>
      <c r="F5555" s="11" t="str">
        <f t="shared" si="259"/>
        <v>SICILIA</v>
      </c>
      <c r="G5555" s="30">
        <f t="shared" si="260"/>
        <v>1.8129431657544577E-4</v>
      </c>
      <c r="H5555" s="31" t="str">
        <f>VLOOKUP(B5555,'PEC unito'!A$2:B$7902,2,0)</f>
        <v>postmaster@pec.comunediramacca.it</v>
      </c>
    </row>
    <row r="5556" spans="1:8" x14ac:dyDescent="0.25">
      <c r="A5556" s="4" t="s">
        <v>7798</v>
      </c>
      <c r="B5556" s="6" t="s">
        <v>5590</v>
      </c>
      <c r="C5556" s="4" t="s">
        <v>7805</v>
      </c>
      <c r="D5556" s="11">
        <v>935</v>
      </c>
      <c r="E5556" s="11" t="str">
        <f t="shared" si="258"/>
        <v/>
      </c>
      <c r="F5556" s="11" t="str">
        <f t="shared" si="259"/>
        <v>LOMBARDIA</v>
      </c>
      <c r="G5556" s="30">
        <f t="shared" si="260"/>
        <v>1.5731803804922673E-5</v>
      </c>
      <c r="H5556" s="31" t="str">
        <f>VLOOKUP(B5556,'PEC unito'!A$2:B$7902,2,0)</f>
        <v>comune.ranciovalcuvia.va@halleycert.it</v>
      </c>
    </row>
    <row r="5557" spans="1:8" x14ac:dyDescent="0.25">
      <c r="A5557" s="4" t="s">
        <v>7798</v>
      </c>
      <c r="B5557" s="6" t="s">
        <v>5591</v>
      </c>
      <c r="C5557" s="4" t="s">
        <v>7805</v>
      </c>
      <c r="D5557" s="11">
        <v>1326</v>
      </c>
      <c r="E5557" s="11" t="str">
        <f t="shared" si="258"/>
        <v/>
      </c>
      <c r="F5557" s="11" t="str">
        <f t="shared" si="259"/>
        <v>LOMBARDIA</v>
      </c>
      <c r="G5557" s="30">
        <f t="shared" si="260"/>
        <v>2.2310558123344878E-5</v>
      </c>
      <c r="H5557" s="31" t="str">
        <f>VLOOKUP(B5557,'PEC unito'!A$2:B$7902,2,0)</f>
        <v>comune.ranco.va@halleycert.it</v>
      </c>
    </row>
    <row r="5558" spans="1:8" x14ac:dyDescent="0.25">
      <c r="A5558" s="4" t="s">
        <v>7802</v>
      </c>
      <c r="B5558" s="6" t="s">
        <v>5592</v>
      </c>
      <c r="C5558" s="4" t="s">
        <v>7820</v>
      </c>
      <c r="D5558" s="11">
        <v>11108</v>
      </c>
      <c r="E5558" s="11" t="str">
        <f t="shared" si="258"/>
        <v/>
      </c>
      <c r="F5558" s="11" t="str">
        <f t="shared" si="259"/>
        <v>SICILIA</v>
      </c>
      <c r="G5558" s="30">
        <f t="shared" si="260"/>
        <v>1.8689719429420431E-4</v>
      </c>
      <c r="H5558" s="31" t="str">
        <f>VLOOKUP(B5558,'PEC unito'!A$2:B$7902,2,0)</f>
        <v>protocollo_generale@randazzopec.e-etna.it</v>
      </c>
    </row>
    <row r="5559" spans="1:8" x14ac:dyDescent="0.25">
      <c r="A5559" s="4" t="s">
        <v>7798</v>
      </c>
      <c r="B5559" s="6" t="s">
        <v>5593</v>
      </c>
      <c r="C5559" s="4" t="s">
        <v>7805</v>
      </c>
      <c r="D5559" s="11">
        <v>5986</v>
      </c>
      <c r="E5559" s="11" t="str">
        <f t="shared" si="258"/>
        <v/>
      </c>
      <c r="F5559" s="11" t="str">
        <f t="shared" si="259"/>
        <v>LOMBARDIA</v>
      </c>
      <c r="G5559" s="30">
        <f t="shared" si="260"/>
        <v>1.0071719526873488E-4</v>
      </c>
      <c r="H5559" s="31" t="str">
        <f>VLOOKUP(B5559,'PEC unito'!A$2:B$7902,2,0)</f>
        <v>comune.ranica@pec.regione.lombardia.it</v>
      </c>
    </row>
    <row r="5560" spans="1:8" x14ac:dyDescent="0.25">
      <c r="A5560" s="4" t="s">
        <v>7798</v>
      </c>
      <c r="B5560" s="6" t="s">
        <v>5594</v>
      </c>
      <c r="C5560" s="4" t="s">
        <v>7805</v>
      </c>
      <c r="D5560" s="11">
        <v>1261</v>
      </c>
      <c r="E5560" s="11" t="str">
        <f t="shared" si="258"/>
        <v/>
      </c>
      <c r="F5560" s="11" t="str">
        <f t="shared" si="259"/>
        <v>LOMBARDIA</v>
      </c>
      <c r="G5560" s="30">
        <f t="shared" si="260"/>
        <v>2.1216903313376995E-5</v>
      </c>
      <c r="H5560" s="31" t="str">
        <f>VLOOKUP(B5560,'PEC unito'!A$2:B$7902,2,0)</f>
        <v>protocollo@comuneranzanico.legalmail.it</v>
      </c>
    </row>
    <row r="5561" spans="1:8" x14ac:dyDescent="0.25">
      <c r="A5561" s="4" t="s">
        <v>7798</v>
      </c>
      <c r="B5561" s="6" t="s">
        <v>5595</v>
      </c>
      <c r="C5561" s="4" t="s">
        <v>7809</v>
      </c>
      <c r="D5561" s="11">
        <v>556</v>
      </c>
      <c r="E5561" s="11" t="str">
        <f t="shared" si="258"/>
        <v/>
      </c>
      <c r="F5561" s="11" t="str">
        <f t="shared" si="259"/>
        <v>LIGURIA</v>
      </c>
      <c r="G5561" s="30">
        <f t="shared" si="260"/>
        <v>9.3549549898791502E-6</v>
      </c>
      <c r="H5561" s="31" t="str">
        <f>VLOOKUP(B5561,'PEC unito'!A$2:B$7902,2,0)</f>
        <v>comuneranzo@legalmail.it</v>
      </c>
    </row>
    <row r="5562" spans="1:8" x14ac:dyDescent="0.25">
      <c r="A5562" s="4" t="s">
        <v>7800</v>
      </c>
      <c r="B5562" s="6" t="s">
        <v>5596</v>
      </c>
      <c r="C5562" s="4" t="s">
        <v>7813</v>
      </c>
      <c r="D5562" s="11">
        <v>2044</v>
      </c>
      <c r="E5562" s="11" t="str">
        <f t="shared" si="258"/>
        <v/>
      </c>
      <c r="F5562" s="11" t="str">
        <f t="shared" si="259"/>
        <v>MARCHE</v>
      </c>
      <c r="G5562" s="30">
        <f t="shared" si="260"/>
        <v>3.43912374088363E-5</v>
      </c>
      <c r="H5562" s="31" t="str">
        <f>VLOOKUP(B5562,'PEC unito'!A$2:B$7902,2,0)</f>
        <v>comune.rapagnano@pec.it</v>
      </c>
    </row>
    <row r="5563" spans="1:8" x14ac:dyDescent="0.25">
      <c r="A5563" s="2" t="s">
        <v>7798</v>
      </c>
      <c r="B5563" s="6" t="s">
        <v>5597</v>
      </c>
      <c r="C5563" s="4" t="s">
        <v>7809</v>
      </c>
      <c r="D5563" s="11">
        <v>29226</v>
      </c>
      <c r="E5563" s="11" t="str">
        <f t="shared" si="258"/>
        <v/>
      </c>
      <c r="F5563" s="11" t="str">
        <f t="shared" si="259"/>
        <v>LIGURIA</v>
      </c>
      <c r="G5563" s="30">
        <f t="shared" si="260"/>
        <v>4.9174085347879139E-4</v>
      </c>
      <c r="H5563" s="31" t="str">
        <f>VLOOKUP(B5563,'PEC unito'!A$2:B$7902,2,0)</f>
        <v>protocollo@pec.comune.rapallo.ge.it</v>
      </c>
    </row>
    <row r="5564" spans="1:8" x14ac:dyDescent="0.25">
      <c r="A5564" s="4" t="s">
        <v>7801</v>
      </c>
      <c r="B5564" s="6" t="s">
        <v>5598</v>
      </c>
      <c r="C5564" s="4" t="s">
        <v>7815</v>
      </c>
      <c r="D5564" s="11">
        <v>1356</v>
      </c>
      <c r="E5564" s="11" t="str">
        <f t="shared" si="258"/>
        <v/>
      </c>
      <c r="F5564" s="11" t="str">
        <f t="shared" si="259"/>
        <v>ABRUZZO</v>
      </c>
      <c r="G5564" s="30">
        <f t="shared" si="260"/>
        <v>2.2815321881791597E-5</v>
      </c>
      <c r="H5564" s="31" t="str">
        <f>VLOOKUP(B5564,'PEC unito'!A$2:B$7902,2,0)</f>
        <v>comunedirapino@pec.it</v>
      </c>
    </row>
    <row r="5565" spans="1:8" x14ac:dyDescent="0.25">
      <c r="A5565" s="4" t="s">
        <v>7800</v>
      </c>
      <c r="B5565" s="6" t="s">
        <v>5599</v>
      </c>
      <c r="C5565" s="4" t="s">
        <v>7811</v>
      </c>
      <c r="D5565" s="11">
        <v>5129</v>
      </c>
      <c r="E5565" s="11" t="str">
        <f t="shared" si="258"/>
        <v/>
      </c>
      <c r="F5565" s="11" t="str">
        <f t="shared" si="259"/>
        <v>TOSCANA</v>
      </c>
      <c r="G5565" s="30">
        <f t="shared" si="260"/>
        <v>8.629777723577367E-5</v>
      </c>
      <c r="H5565" s="31" t="str">
        <f>VLOOKUP(B5565,'PEC unito'!A$2:B$7902,2,0)</f>
        <v>comune.rapolanoterme@postacert.toscana.it</v>
      </c>
    </row>
    <row r="5566" spans="1:8" x14ac:dyDescent="0.25">
      <c r="A5566" s="4" t="s">
        <v>7801</v>
      </c>
      <c r="B5566" s="6" t="s">
        <v>5600</v>
      </c>
      <c r="C5566" s="4" t="s">
        <v>7818</v>
      </c>
      <c r="D5566" s="11">
        <v>4430</v>
      </c>
      <c r="E5566" s="11" t="str">
        <f t="shared" si="258"/>
        <v/>
      </c>
      <c r="F5566" s="11" t="str">
        <f t="shared" si="259"/>
        <v>BASILICATA</v>
      </c>
      <c r="G5566" s="30">
        <f t="shared" si="260"/>
        <v>7.4536781663965169E-5</v>
      </c>
      <c r="H5566" s="31" t="str">
        <f>VLOOKUP(B5566,'PEC unito'!A$2:B$7902,2,0)</f>
        <v>protocollo.comune.rapolla@pec.it</v>
      </c>
    </row>
    <row r="5567" spans="1:8" x14ac:dyDescent="0.25">
      <c r="A5567" s="4" t="s">
        <v>7801</v>
      </c>
      <c r="B5567" s="6" t="s">
        <v>5601</v>
      </c>
      <c r="C5567" s="4" t="s">
        <v>7818</v>
      </c>
      <c r="D5567" s="11">
        <v>1013</v>
      </c>
      <c r="E5567" s="11" t="str">
        <f t="shared" si="258"/>
        <v/>
      </c>
      <c r="F5567" s="11" t="str">
        <f t="shared" si="259"/>
        <v>BASILICATA</v>
      </c>
      <c r="G5567" s="30">
        <f t="shared" si="260"/>
        <v>1.7044189576884134E-5</v>
      </c>
      <c r="H5567" s="31" t="str">
        <f>VLOOKUP(B5567,'PEC unito'!A$2:B$7902,2,0)</f>
        <v>anagrafe.comune.rapone@pec.it</v>
      </c>
    </row>
    <row r="5568" spans="1:8" x14ac:dyDescent="0.25">
      <c r="A5568" s="4" t="s">
        <v>7798</v>
      </c>
      <c r="B5568" s="6" t="s">
        <v>5602</v>
      </c>
      <c r="C5568" s="4" t="s">
        <v>7803</v>
      </c>
      <c r="D5568" s="11">
        <v>66</v>
      </c>
      <c r="E5568" s="11" t="str">
        <f t="shared" si="258"/>
        <v/>
      </c>
      <c r="F5568" s="11" t="str">
        <f t="shared" si="259"/>
        <v>PIEMONTE</v>
      </c>
      <c r="G5568" s="30">
        <f t="shared" si="260"/>
        <v>1.1104802685827769E-6</v>
      </c>
      <c r="H5568" s="31" t="str">
        <f>VLOOKUP(B5568,'PEC unito'!A$2:B$7902,2,0)</f>
        <v>rassa@cert.ruparpiemonte.it</v>
      </c>
    </row>
    <row r="5569" spans="1:8" x14ac:dyDescent="0.25">
      <c r="A5569" s="4" t="s">
        <v>7799</v>
      </c>
      <c r="B5569" s="6" t="s">
        <v>7942</v>
      </c>
      <c r="C5569" s="4" t="s">
        <v>7806</v>
      </c>
      <c r="D5569" s="11">
        <v>2869</v>
      </c>
      <c r="E5569" s="11" t="str">
        <f t="shared" si="258"/>
        <v/>
      </c>
      <c r="F5569" s="11" t="str">
        <f t="shared" si="259"/>
        <v>TRENTINO-ALTO ADIGE/SÜDTIROL</v>
      </c>
      <c r="G5569" s="30">
        <f t="shared" si="260"/>
        <v>4.827224076612101E-5</v>
      </c>
      <c r="H5569" s="31" t="str">
        <f>_xlfn.IFNA(VLOOKUP(B5569,'PEC unito'!A$2:B$7902,2,0),"DATI INCONGRUENTI")</f>
        <v>DATI INCONGRUENTI</v>
      </c>
    </row>
    <row r="5570" spans="1:8" x14ac:dyDescent="0.25">
      <c r="A5570" s="4" t="s">
        <v>7798</v>
      </c>
      <c r="B5570" s="6" t="s">
        <v>5603</v>
      </c>
      <c r="C5570" s="4" t="s">
        <v>7805</v>
      </c>
      <c r="D5570" s="11">
        <v>292</v>
      </c>
      <c r="E5570" s="11" t="str">
        <f t="shared" ref="E5570:E5633" si="261">IF(D5570&gt;300000,"trovato","")</f>
        <v/>
      </c>
      <c r="F5570" s="11" t="str">
        <f t="shared" ref="F5570:F5633" si="262">IF(AND(D5570&gt;50000,D5570&lt;100000),"COMPRESO",C5570)</f>
        <v>LOMBARDIA</v>
      </c>
      <c r="G5570" s="30">
        <f t="shared" ref="G5570:G5633" si="263">D5570/Totale</f>
        <v>4.9130339155480427E-6</v>
      </c>
      <c r="H5570" s="31" t="str">
        <f>VLOOKUP(B5570,'PEC unito'!A$2:B$7902,2,0)</f>
        <v>protocollo.rasura@cert.provincia.so.it</v>
      </c>
    </row>
    <row r="5571" spans="1:8" x14ac:dyDescent="0.25">
      <c r="A5571" s="4" t="s">
        <v>7802</v>
      </c>
      <c r="B5571" s="6" t="s">
        <v>5604</v>
      </c>
      <c r="C5571" s="4" t="s">
        <v>7820</v>
      </c>
      <c r="D5571" s="11">
        <v>12128</v>
      </c>
      <c r="E5571" s="11" t="str">
        <f t="shared" si="261"/>
        <v/>
      </c>
      <c r="F5571" s="11" t="str">
        <f t="shared" si="262"/>
        <v>SICILIA</v>
      </c>
      <c r="G5571" s="30">
        <f t="shared" si="263"/>
        <v>2.0405916208139269E-4</v>
      </c>
      <c r="H5571" s="31" t="str">
        <f>VLOOKUP(B5571,'PEC unito'!A$2:B$7902,2,0)</f>
        <v>comune.ravanusa@pec.it</v>
      </c>
    </row>
    <row r="5572" spans="1:8" x14ac:dyDescent="0.25">
      <c r="A5572" s="4" t="s">
        <v>7799</v>
      </c>
      <c r="B5572" s="6" t="s">
        <v>5605</v>
      </c>
      <c r="C5572" s="4" t="s">
        <v>7810</v>
      </c>
      <c r="D5572" s="11">
        <v>6165</v>
      </c>
      <c r="E5572" s="11" t="str">
        <f t="shared" si="261"/>
        <v/>
      </c>
      <c r="F5572" s="11" t="str">
        <f t="shared" si="262"/>
        <v>EMILIA-ROMAGNA</v>
      </c>
      <c r="G5572" s="30">
        <f t="shared" si="263"/>
        <v>1.037289523608003E-4</v>
      </c>
      <c r="H5572" s="31" t="str">
        <f>VLOOKUP(B5572,'PEC unito'!A$2:B$7902,2,0)</f>
        <v>comunediravarino@cert.comune.ravarino.mo.it</v>
      </c>
    </row>
    <row r="5573" spans="1:8" x14ac:dyDescent="0.25">
      <c r="A5573" s="4" t="s">
        <v>7799</v>
      </c>
      <c r="B5573" s="6" t="s">
        <v>5606</v>
      </c>
      <c r="C5573" s="4" t="s">
        <v>7808</v>
      </c>
      <c r="D5573" s="11">
        <v>560</v>
      </c>
      <c r="E5573" s="11" t="str">
        <f t="shared" si="261"/>
        <v/>
      </c>
      <c r="F5573" s="11" t="str">
        <f t="shared" si="262"/>
        <v>FRIULI-VENEZIA GIULIA</v>
      </c>
      <c r="G5573" s="30">
        <f t="shared" si="263"/>
        <v>9.4222568243387129E-6</v>
      </c>
      <c r="H5573" s="31" t="str">
        <f>VLOOKUP(B5573,'PEC unito'!A$2:B$7902,2,0)</f>
        <v>comune.ravascletto@certgov.fvg.it</v>
      </c>
    </row>
    <row r="5574" spans="1:8" x14ac:dyDescent="0.25">
      <c r="A5574" s="4" t="s">
        <v>7801</v>
      </c>
      <c r="B5574" s="6" t="s">
        <v>5607</v>
      </c>
      <c r="C5574" s="4" t="s">
        <v>7816</v>
      </c>
      <c r="D5574" s="11">
        <v>2462</v>
      </c>
      <c r="E5574" s="11" t="str">
        <f t="shared" si="261"/>
        <v/>
      </c>
      <c r="F5574" s="11" t="str">
        <f t="shared" si="262"/>
        <v>CAMPANIA</v>
      </c>
      <c r="G5574" s="30">
        <f t="shared" si="263"/>
        <v>4.1424279109860551E-5</v>
      </c>
      <c r="H5574" s="31" t="str">
        <f>VLOOKUP(B5574,'PEC unito'!A$2:B$7902,2,0)</f>
        <v>protocollo@pec.comune.ravello.sa.it</v>
      </c>
    </row>
    <row r="5575" spans="1:8" x14ac:dyDescent="0.25">
      <c r="A5575" s="4" t="s">
        <v>7799</v>
      </c>
      <c r="B5575" s="6" t="s">
        <v>5608</v>
      </c>
      <c r="C5575" s="4" t="s">
        <v>7810</v>
      </c>
      <c r="D5575" s="11">
        <v>153740</v>
      </c>
      <c r="E5575" s="11" t="str">
        <f t="shared" si="261"/>
        <v/>
      </c>
      <c r="F5575" s="11" t="str">
        <f t="shared" si="262"/>
        <v>EMILIA-ROMAGNA</v>
      </c>
      <c r="G5575" s="30">
        <f t="shared" si="263"/>
        <v>2.5867460074532746E-3</v>
      </c>
      <c r="H5575" s="31" t="str">
        <f>VLOOKUP(B5575,'PEC unito'!A$2:B$7902,2,0)</f>
        <v>comune.ravenna@legalmail.it</v>
      </c>
    </row>
    <row r="5576" spans="1:8" x14ac:dyDescent="0.25">
      <c r="A5576" s="4" t="s">
        <v>7799</v>
      </c>
      <c r="B5576" s="6" t="s">
        <v>5609</v>
      </c>
      <c r="C5576" s="4" t="s">
        <v>7808</v>
      </c>
      <c r="D5576" s="11">
        <v>508</v>
      </c>
      <c r="E5576" s="11" t="str">
        <f t="shared" si="261"/>
        <v/>
      </c>
      <c r="F5576" s="11" t="str">
        <f t="shared" si="262"/>
        <v>FRIULI-VENEZIA GIULIA</v>
      </c>
      <c r="G5576" s="30">
        <f t="shared" si="263"/>
        <v>8.5473329763644034E-6</v>
      </c>
      <c r="H5576" s="31" t="str">
        <f>VLOOKUP(B5576,'PEC unito'!A$2:B$7902,2,0)</f>
        <v>comune.raveo@certgov.fvg.it</v>
      </c>
    </row>
    <row r="5577" spans="1:8" x14ac:dyDescent="0.25">
      <c r="A5577" s="4" t="s">
        <v>7801</v>
      </c>
      <c r="B5577" s="6" t="s">
        <v>5610</v>
      </c>
      <c r="C5577" s="4" t="s">
        <v>7816</v>
      </c>
      <c r="D5577" s="11">
        <v>1376</v>
      </c>
      <c r="E5577" s="11" t="str">
        <f t="shared" si="261"/>
        <v/>
      </c>
      <c r="F5577" s="11" t="str">
        <f t="shared" si="262"/>
        <v>CAMPANIA</v>
      </c>
      <c r="G5577" s="30">
        <f t="shared" si="263"/>
        <v>2.3151831054089409E-5</v>
      </c>
      <c r="H5577" s="31" t="str">
        <f>VLOOKUP(B5577,'PEC unito'!A$2:B$7902,2,0)</f>
        <v>protocollo.raviscanina@pec.it</v>
      </c>
    </row>
    <row r="5578" spans="1:8" x14ac:dyDescent="0.25">
      <c r="A5578" s="4" t="s">
        <v>7798</v>
      </c>
      <c r="B5578" s="6" t="s">
        <v>0</v>
      </c>
      <c r="C5578" s="4" t="s">
        <v>7803</v>
      </c>
      <c r="D5578" s="11">
        <v>757</v>
      </c>
      <c r="E5578" s="11" t="str">
        <f t="shared" si="261"/>
        <v/>
      </c>
      <c r="F5578" s="11" t="str">
        <f t="shared" si="262"/>
        <v>PIEMONTE</v>
      </c>
      <c r="G5578" s="30">
        <f t="shared" si="263"/>
        <v>1.2736872171472152E-5</v>
      </c>
      <c r="H5578" s="31" t="str">
        <f>VLOOKUP(B5578,'PEC unito'!A$2:B$7902,2,0)</f>
        <v>segreteria@pec.comune.re.vb.it</v>
      </c>
    </row>
    <row r="5579" spans="1:8" x14ac:dyDescent="0.25">
      <c r="A5579" s="4" t="s">
        <v>7798</v>
      </c>
      <c r="B5579" s="6" t="s">
        <v>5611</v>
      </c>
      <c r="C5579" s="4" t="s">
        <v>7805</v>
      </c>
      <c r="D5579" s="11">
        <v>432</v>
      </c>
      <c r="E5579" s="11" t="str">
        <f t="shared" si="261"/>
        <v/>
      </c>
      <c r="F5579" s="11" t="str">
        <f t="shared" si="262"/>
        <v>LOMBARDIA</v>
      </c>
      <c r="G5579" s="30">
        <f t="shared" si="263"/>
        <v>7.2685981216327214E-6</v>
      </c>
      <c r="H5579" s="31" t="str">
        <f>VLOOKUP(B5579,'PEC unito'!A$2:B$7902,2,0)</f>
        <v>comune.rea@pec.regione.lombardia.it</v>
      </c>
    </row>
    <row r="5580" spans="1:8" x14ac:dyDescent="0.25">
      <c r="A5580" s="4" t="s">
        <v>7802</v>
      </c>
      <c r="B5580" s="6" t="s">
        <v>5612</v>
      </c>
      <c r="C5580" s="4" t="s">
        <v>7820</v>
      </c>
      <c r="D5580" s="11">
        <v>4487</v>
      </c>
      <c r="E5580" s="11" t="str">
        <f t="shared" si="261"/>
        <v/>
      </c>
      <c r="F5580" s="11" t="str">
        <f t="shared" si="262"/>
        <v>SICILIA</v>
      </c>
      <c r="G5580" s="30">
        <f t="shared" si="263"/>
        <v>7.5495832805013937E-5</v>
      </c>
      <c r="H5580" s="31" t="str">
        <f>VLOOKUP(B5580,'PEC unito'!A$2:B$7902,2,0)</f>
        <v>protocollo.realmonte@pec.it</v>
      </c>
    </row>
    <row r="5581" spans="1:8" x14ac:dyDescent="0.25">
      <c r="A5581" s="4" t="s">
        <v>7799</v>
      </c>
      <c r="B5581" s="6" t="s">
        <v>5613</v>
      </c>
      <c r="C5581" s="4" t="s">
        <v>7808</v>
      </c>
      <c r="D5581" s="11">
        <v>5032</v>
      </c>
      <c r="E5581" s="11" t="str">
        <f t="shared" si="261"/>
        <v/>
      </c>
      <c r="F5581" s="11" t="str">
        <f t="shared" si="262"/>
        <v>FRIULI-VENEZIA GIULIA</v>
      </c>
      <c r="G5581" s="30">
        <f t="shared" si="263"/>
        <v>8.4665707750129285E-5</v>
      </c>
      <c r="H5581" s="31" t="str">
        <f>VLOOKUP(B5581,'PEC unito'!A$2:B$7902,2,0)</f>
        <v>comune.reanadelrojale@certgov.fvg.it</v>
      </c>
    </row>
    <row r="5582" spans="1:8" x14ac:dyDescent="0.25">
      <c r="A5582" s="4" t="s">
        <v>7798</v>
      </c>
      <c r="B5582" s="6" t="s">
        <v>5614</v>
      </c>
      <c r="C5582" s="4" t="s">
        <v>7803</v>
      </c>
      <c r="D5582" s="11">
        <v>1689</v>
      </c>
      <c r="E5582" s="11" t="str">
        <f t="shared" si="261"/>
        <v/>
      </c>
      <c r="F5582" s="11" t="str">
        <f t="shared" si="262"/>
        <v>PIEMONTE</v>
      </c>
      <c r="G5582" s="30">
        <f t="shared" si="263"/>
        <v>2.8418199600550153E-5</v>
      </c>
      <c r="H5582" s="31" t="str">
        <f>VLOOKUP(B5582,'PEC unito'!A$2:B$7902,2,0)</f>
        <v>comune.reano.to@legalmail.it</v>
      </c>
    </row>
    <row r="5583" spans="1:8" x14ac:dyDescent="0.25">
      <c r="A5583" s="4" t="s">
        <v>7801</v>
      </c>
      <c r="B5583" s="6" t="s">
        <v>5615</v>
      </c>
      <c r="C5583" s="4" t="s">
        <v>7816</v>
      </c>
      <c r="D5583" s="11">
        <v>7611</v>
      </c>
      <c r="E5583" s="11" t="str">
        <f t="shared" si="261"/>
        <v/>
      </c>
      <c r="F5583" s="11" t="str">
        <f t="shared" si="262"/>
        <v>CAMPANIA</v>
      </c>
      <c r="G5583" s="30">
        <f t="shared" si="263"/>
        <v>1.2805856551793203E-4</v>
      </c>
      <c r="H5583" s="31" t="str">
        <f>VLOOKUP(B5583,'PEC unito'!A$2:B$7902,2,0)</f>
        <v>comunerecale@pec.it</v>
      </c>
    </row>
    <row r="5584" spans="1:8" x14ac:dyDescent="0.25">
      <c r="A5584" s="4" t="s">
        <v>7800</v>
      </c>
      <c r="B5584" s="6" t="s">
        <v>5616</v>
      </c>
      <c r="C5584" s="4" t="s">
        <v>7813</v>
      </c>
      <c r="D5584" s="11">
        <v>21416</v>
      </c>
      <c r="E5584" s="11" t="str">
        <f t="shared" si="261"/>
        <v/>
      </c>
      <c r="F5584" s="11" t="str">
        <f t="shared" si="262"/>
        <v>MARCHE</v>
      </c>
      <c r="G5584" s="30">
        <f t="shared" si="263"/>
        <v>3.6033402169649619E-4</v>
      </c>
      <c r="H5584" s="31" t="str">
        <f>VLOOKUP(B5584,'PEC unito'!A$2:B$7902,2,0)</f>
        <v>comune.recanati@emarche.it</v>
      </c>
    </row>
    <row r="5585" spans="1:8" x14ac:dyDescent="0.25">
      <c r="A5585" s="2" t="s">
        <v>7798</v>
      </c>
      <c r="B5585" s="6" t="s">
        <v>5617</v>
      </c>
      <c r="C5585" s="4" t="s">
        <v>7809</v>
      </c>
      <c r="D5585" s="11">
        <v>10106</v>
      </c>
      <c r="E5585" s="11" t="str">
        <f t="shared" si="261"/>
        <v/>
      </c>
      <c r="F5585" s="11" t="str">
        <f t="shared" si="262"/>
        <v>LIGURIA</v>
      </c>
      <c r="G5585" s="30">
        <f t="shared" si="263"/>
        <v>1.7003808476208398E-4</v>
      </c>
      <c r="H5585" s="31" t="str">
        <f>VLOOKUP(B5585,'PEC unito'!A$2:B$7902,2,0)</f>
        <v>segreteria@pec.comune.recco.ge.it</v>
      </c>
    </row>
    <row r="5586" spans="1:8" x14ac:dyDescent="0.25">
      <c r="A5586" s="4" t="s">
        <v>7798</v>
      </c>
      <c r="B5586" s="6" t="s">
        <v>5618</v>
      </c>
      <c r="C5586" s="4" t="s">
        <v>7803</v>
      </c>
      <c r="D5586" s="11">
        <v>916</v>
      </c>
      <c r="E5586" s="11" t="str">
        <f t="shared" si="261"/>
        <v/>
      </c>
      <c r="F5586" s="11" t="str">
        <f t="shared" si="262"/>
        <v>PIEMONTE</v>
      </c>
      <c r="G5586" s="30">
        <f t="shared" si="263"/>
        <v>1.5412120091239752E-5</v>
      </c>
      <c r="H5586" s="31" t="str">
        <f>VLOOKUP(B5586,'PEC unito'!A$2:B$7902,2,0)</f>
        <v>recetto@pcert.it</v>
      </c>
    </row>
    <row r="5587" spans="1:8" x14ac:dyDescent="0.25">
      <c r="A5587" s="4" t="s">
        <v>7799</v>
      </c>
      <c r="B5587" s="6" t="s">
        <v>5619</v>
      </c>
      <c r="C5587" s="4" t="s">
        <v>7807</v>
      </c>
      <c r="D5587" s="11">
        <v>6764</v>
      </c>
      <c r="E5587" s="11" t="str">
        <f t="shared" si="261"/>
        <v/>
      </c>
      <c r="F5587" s="11" t="str">
        <f t="shared" si="262"/>
        <v>VENETO</v>
      </c>
      <c r="G5587" s="30">
        <f t="shared" si="263"/>
        <v>1.1380740207111973E-4</v>
      </c>
      <c r="H5587" s="31" t="str">
        <f>VLOOKUP(B5587,'PEC unito'!A$2:B$7902,2,0)</f>
        <v>segreteria.comune.recoaroterme.vi@pecveneto.it</v>
      </c>
    </row>
    <row r="5588" spans="1:8" x14ac:dyDescent="0.25">
      <c r="A5588" s="4" t="s">
        <v>7798</v>
      </c>
      <c r="B5588" s="6" t="s">
        <v>5620</v>
      </c>
      <c r="C5588" s="4" t="s">
        <v>7805</v>
      </c>
      <c r="D5588" s="11">
        <v>1056</v>
      </c>
      <c r="E5588" s="11" t="str">
        <f t="shared" si="261"/>
        <v/>
      </c>
      <c r="F5588" s="11" t="str">
        <f t="shared" si="262"/>
        <v>LOMBARDIA</v>
      </c>
      <c r="G5588" s="30">
        <f t="shared" si="263"/>
        <v>1.776768429732443E-5</v>
      </c>
      <c r="H5588" s="31" t="str">
        <f>VLOOKUP(B5588,'PEC unito'!A$2:B$7902,2,0)</f>
        <v>redavalle@legalpec.it</v>
      </c>
    </row>
    <row r="5589" spans="1:8" x14ac:dyDescent="0.25">
      <c r="A5589" s="4" t="s">
        <v>7798</v>
      </c>
      <c r="B5589" s="6" t="s">
        <v>5621</v>
      </c>
      <c r="C5589" s="4" t="s">
        <v>7805</v>
      </c>
      <c r="D5589" s="11">
        <v>1335</v>
      </c>
      <c r="E5589" s="11" t="str">
        <f t="shared" si="261"/>
        <v/>
      </c>
      <c r="F5589" s="11" t="str">
        <f t="shared" si="262"/>
        <v>LOMBARDIA</v>
      </c>
      <c r="G5589" s="30">
        <f t="shared" si="263"/>
        <v>2.2461987250878894E-5</v>
      </c>
      <c r="H5589" s="31" t="str">
        <f>VLOOKUP(B5589,'PEC unito'!A$2:B$7902,2,0)</f>
        <v>redondesco@postemailcertificata.it</v>
      </c>
    </row>
    <row r="5590" spans="1:8" x14ac:dyDescent="0.25">
      <c r="A5590" s="4" t="s">
        <v>7798</v>
      </c>
      <c r="B5590" s="6" t="s">
        <v>5622</v>
      </c>
      <c r="C5590" s="4" t="s">
        <v>7803</v>
      </c>
      <c r="D5590" s="11">
        <v>1669</v>
      </c>
      <c r="E5590" s="11" t="str">
        <f t="shared" si="261"/>
        <v/>
      </c>
      <c r="F5590" s="11" t="str">
        <f t="shared" si="262"/>
        <v>PIEMONTE</v>
      </c>
      <c r="G5590" s="30">
        <f t="shared" si="263"/>
        <v>2.8081690428252342E-5</v>
      </c>
      <c r="H5590" s="31" t="str">
        <f>VLOOKUP(B5590,'PEC unito'!A$2:B$7902,2,0)</f>
        <v>refrancore@cert.ruparpiemonte.it</v>
      </c>
    </row>
    <row r="5591" spans="1:8" x14ac:dyDescent="0.25">
      <c r="A5591" s="4" t="s">
        <v>7799</v>
      </c>
      <c r="B5591" s="6" t="s">
        <v>5623</v>
      </c>
      <c r="C5591" s="4" t="s">
        <v>7807</v>
      </c>
      <c r="D5591" s="11">
        <v>1824</v>
      </c>
      <c r="E5591" s="11" t="str">
        <f t="shared" si="261"/>
        <v/>
      </c>
      <c r="F5591" s="11" t="str">
        <f t="shared" si="262"/>
        <v>VENETO</v>
      </c>
      <c r="G5591" s="30">
        <f t="shared" si="263"/>
        <v>3.0689636513560376E-5</v>
      </c>
      <c r="H5591" s="31" t="str">
        <f>VLOOKUP(B5591,'PEC unito'!A$2:B$7902,2,0)</f>
        <v>protocollo.comune.refrontolo.tv@pecveneto.it</v>
      </c>
    </row>
    <row r="5592" spans="1:8" x14ac:dyDescent="0.25">
      <c r="A5592" s="4" t="s">
        <v>7802</v>
      </c>
      <c r="B5592" s="6" t="s">
        <v>5624</v>
      </c>
      <c r="C5592" s="4" t="s">
        <v>7820</v>
      </c>
      <c r="D5592" s="11">
        <v>7388</v>
      </c>
      <c r="E5592" s="11" t="str">
        <f t="shared" si="261"/>
        <v/>
      </c>
      <c r="F5592" s="11" t="str">
        <f t="shared" si="262"/>
        <v>SICILIA</v>
      </c>
      <c r="G5592" s="30">
        <f t="shared" si="263"/>
        <v>1.2430648824681144E-4</v>
      </c>
      <c r="H5592" s="31" t="str">
        <f>VLOOKUP(B5592,'PEC unito'!A$2:B$7902,2,0)</f>
        <v>protocolloregalbuto@pec.it</v>
      </c>
    </row>
    <row r="5593" spans="1:8" x14ac:dyDescent="0.25">
      <c r="A5593" s="4" t="s">
        <v>7800</v>
      </c>
      <c r="B5593" s="6" t="s">
        <v>5625</v>
      </c>
      <c r="C5593" s="4" t="s">
        <v>7811</v>
      </c>
      <c r="D5593" s="11">
        <v>16076</v>
      </c>
      <c r="E5593" s="11" t="str">
        <f t="shared" si="261"/>
        <v/>
      </c>
      <c r="F5593" s="11" t="str">
        <f t="shared" si="262"/>
        <v>TOSCANA</v>
      </c>
      <c r="G5593" s="30">
        <f t="shared" si="263"/>
        <v>2.7048607269298061E-4</v>
      </c>
      <c r="H5593" s="31" t="str">
        <f>VLOOKUP(B5593,'PEC unito'!A$2:B$7902,2,0)</f>
        <v>comune.reggello@postacert.toscana.it</v>
      </c>
    </row>
    <row r="5594" spans="1:8" x14ac:dyDescent="0.25">
      <c r="A5594" s="4" t="s">
        <v>7801</v>
      </c>
      <c r="B5594" s="6" t="s">
        <v>375</v>
      </c>
      <c r="C5594" s="4" t="s">
        <v>7819</v>
      </c>
      <c r="D5594" s="11">
        <v>180817</v>
      </c>
      <c r="E5594" s="11" t="str">
        <f t="shared" si="261"/>
        <v/>
      </c>
      <c r="F5594" s="11" t="str">
        <f t="shared" si="262"/>
        <v>CALABRIA</v>
      </c>
      <c r="G5594" s="30">
        <f t="shared" si="263"/>
        <v>3.0423289503686661E-3</v>
      </c>
      <c r="H5594" s="31" t="str">
        <f>VLOOKUP(B5594,'PEC unito'!A$2:B$7902,2,0)</f>
        <v>elettorale@pec.reggiocal.it</v>
      </c>
    </row>
    <row r="5595" spans="1:8" x14ac:dyDescent="0.25">
      <c r="A5595" s="4" t="s">
        <v>7799</v>
      </c>
      <c r="B5595" s="6" t="s">
        <v>5626</v>
      </c>
      <c r="C5595" s="4" t="s">
        <v>7810</v>
      </c>
      <c r="D5595" s="11">
        <v>162082</v>
      </c>
      <c r="E5595" s="11" t="str">
        <f t="shared" si="261"/>
        <v/>
      </c>
      <c r="F5595" s="11" t="str">
        <f t="shared" si="262"/>
        <v>EMILIA-ROMAGNA</v>
      </c>
      <c r="G5595" s="30">
        <f t="shared" si="263"/>
        <v>2.7271039832186912E-3</v>
      </c>
      <c r="H5595" s="31" t="str">
        <f>VLOOKUP(B5595,'PEC unito'!A$2:B$7902,2,0)</f>
        <v>comune.reggioemilia@pec.municipio.re.it</v>
      </c>
    </row>
    <row r="5596" spans="1:8" x14ac:dyDescent="0.25">
      <c r="A5596" s="4" t="s">
        <v>7799</v>
      </c>
      <c r="B5596" s="6" t="s">
        <v>5627</v>
      </c>
      <c r="C5596" s="4" t="s">
        <v>7810</v>
      </c>
      <c r="D5596" s="11">
        <v>9217</v>
      </c>
      <c r="E5596" s="11" t="str">
        <f t="shared" si="261"/>
        <v/>
      </c>
      <c r="F5596" s="11" t="str">
        <f t="shared" si="262"/>
        <v>EMILIA-ROMAGNA</v>
      </c>
      <c r="G5596" s="30">
        <f t="shared" si="263"/>
        <v>1.5508025205344627E-4</v>
      </c>
      <c r="H5596" s="31" t="str">
        <f>VLOOKUP(B5596,'PEC unito'!A$2:B$7902,2,0)</f>
        <v>comunereggiolo@postecert.it</v>
      </c>
    </row>
    <row r="5597" spans="1:8" x14ac:dyDescent="0.25">
      <c r="A5597" s="4" t="s">
        <v>7801</v>
      </c>
      <c r="B5597" s="6" t="s">
        <v>5628</v>
      </c>
      <c r="C5597" s="4" t="s">
        <v>7816</v>
      </c>
      <c r="D5597" s="11">
        <v>1262</v>
      </c>
      <c r="E5597" s="11" t="str">
        <f t="shared" si="261"/>
        <v/>
      </c>
      <c r="F5597" s="11" t="str">
        <f t="shared" si="262"/>
        <v>CAMPANIA</v>
      </c>
      <c r="G5597" s="30">
        <f t="shared" si="263"/>
        <v>2.1233728771991882E-5</v>
      </c>
      <c r="H5597" s="31" t="str">
        <f>VLOOKUP(B5597,'PEC unito'!A$2:B$7902,2,0)</f>
        <v>protocollo.reino@pec.it</v>
      </c>
    </row>
    <row r="5598" spans="1:8" x14ac:dyDescent="0.25">
      <c r="A5598" s="4" t="s">
        <v>7802</v>
      </c>
      <c r="B5598" s="6" t="s">
        <v>5629</v>
      </c>
      <c r="C5598" s="4" t="s">
        <v>7820</v>
      </c>
      <c r="D5598" s="11">
        <v>829</v>
      </c>
      <c r="E5598" s="11" t="str">
        <f t="shared" si="261"/>
        <v/>
      </c>
      <c r="F5598" s="11" t="str">
        <f t="shared" si="262"/>
        <v>SICILIA</v>
      </c>
      <c r="G5598" s="30">
        <f t="shared" si="263"/>
        <v>1.3948305191744273E-5</v>
      </c>
      <c r="H5598" s="31" t="str">
        <f>VLOOKUP(B5598,'PEC unito'!A$2:B$7902,2,0)</f>
        <v>reitano@pec.intradata.it</v>
      </c>
    </row>
    <row r="5599" spans="1:8" x14ac:dyDescent="0.25">
      <c r="A5599" s="4" t="s">
        <v>7799</v>
      </c>
      <c r="B5599" s="6" t="s">
        <v>5630</v>
      </c>
      <c r="C5599" s="4" t="s">
        <v>7808</v>
      </c>
      <c r="D5599" s="11">
        <v>6066</v>
      </c>
      <c r="E5599" s="11" t="str">
        <f t="shared" si="261"/>
        <v/>
      </c>
      <c r="F5599" s="11" t="str">
        <f t="shared" si="262"/>
        <v>FRIULI-VENEZIA GIULIA</v>
      </c>
      <c r="G5599" s="30">
        <f t="shared" si="263"/>
        <v>1.0206323195792612E-4</v>
      </c>
      <c r="H5599" s="31" t="str">
        <f>VLOOKUP(B5599,'PEC unito'!A$2:B$7902,2,0)</f>
        <v>comune.remanzacco@certgov.fvg.it</v>
      </c>
    </row>
    <row r="5600" spans="1:8" x14ac:dyDescent="0.25">
      <c r="A5600" s="4" t="s">
        <v>7798</v>
      </c>
      <c r="B5600" s="6" t="s">
        <v>5631</v>
      </c>
      <c r="C5600" s="4" t="s">
        <v>7805</v>
      </c>
      <c r="D5600" s="11">
        <v>3387</v>
      </c>
      <c r="E5600" s="11" t="str">
        <f t="shared" si="261"/>
        <v/>
      </c>
      <c r="F5600" s="11" t="str">
        <f t="shared" si="262"/>
        <v>LOMBARDIA</v>
      </c>
      <c r="G5600" s="30">
        <f t="shared" si="263"/>
        <v>5.6987828328634316E-5</v>
      </c>
      <c r="H5600" s="31" t="str">
        <f>VLOOKUP(B5600,'PEC unito'!A$2:B$7902,2,0)</f>
        <v>protocollo@pec.comune.remedello.bs.it</v>
      </c>
    </row>
    <row r="5601" spans="1:8" x14ac:dyDescent="0.25">
      <c r="A5601" s="4" t="s">
        <v>7798</v>
      </c>
      <c r="B5601" s="6" t="s">
        <v>5632</v>
      </c>
      <c r="C5601" s="4" t="s">
        <v>7805</v>
      </c>
      <c r="D5601" s="11">
        <v>4177</v>
      </c>
      <c r="E5601" s="11" t="str">
        <f t="shared" si="261"/>
        <v/>
      </c>
      <c r="F5601" s="11" t="str">
        <f t="shared" si="262"/>
        <v>LOMBARDIA</v>
      </c>
      <c r="G5601" s="30">
        <f t="shared" si="263"/>
        <v>7.0279940634397856E-5</v>
      </c>
      <c r="H5601" s="31" t="str">
        <f>VLOOKUP(B5601,'PEC unito'!A$2:B$7902,2,0)</f>
        <v>comune.renate@legalmail.it</v>
      </c>
    </row>
    <row r="5602" spans="1:8" x14ac:dyDescent="0.25">
      <c r="A5602" s="4" t="s">
        <v>7801</v>
      </c>
      <c r="B5602" s="6" t="s">
        <v>106</v>
      </c>
      <c r="C5602" s="4" t="s">
        <v>7819</v>
      </c>
      <c r="D5602" s="11">
        <v>33555</v>
      </c>
      <c r="E5602" s="11" t="str">
        <f t="shared" si="261"/>
        <v/>
      </c>
      <c r="F5602" s="11" t="str">
        <f t="shared" si="262"/>
        <v>CALABRIA</v>
      </c>
      <c r="G5602" s="30">
        <f t="shared" si="263"/>
        <v>5.6457826382265268E-4</v>
      </c>
      <c r="H5602" s="31" t="str">
        <f>VLOOKUP(B5602,'PEC unito'!A$2:B$7902,2,0)</f>
        <v>protocollo.rende@asmepec.it</v>
      </c>
    </row>
    <row r="5603" spans="1:8" x14ac:dyDescent="0.25">
      <c r="A5603" s="4" t="s">
        <v>7799</v>
      </c>
      <c r="B5603" s="6" t="s">
        <v>7943</v>
      </c>
      <c r="C5603" s="4" t="s">
        <v>7806</v>
      </c>
      <c r="D5603" s="11">
        <v>7642</v>
      </c>
      <c r="E5603" s="11" t="str">
        <f t="shared" si="261"/>
        <v/>
      </c>
      <c r="F5603" s="11" t="str">
        <f t="shared" si="262"/>
        <v>TRENTINO-ALTO ADIGE/SÜDTIROL</v>
      </c>
      <c r="G5603" s="30">
        <f t="shared" si="263"/>
        <v>1.2858015473499364E-4</v>
      </c>
      <c r="H5603" s="31" t="str">
        <f>VLOOKUP(B5603,'PEC unito'!A$2:B$7902,2,0)</f>
        <v>ritten.renon@legalmail.it</v>
      </c>
    </row>
    <row r="5604" spans="1:8" x14ac:dyDescent="0.25">
      <c r="A5604" s="4" t="s">
        <v>7799</v>
      </c>
      <c r="B5604" s="6" t="s">
        <v>5633</v>
      </c>
      <c r="C5604" s="4" t="s">
        <v>7807</v>
      </c>
      <c r="D5604" s="11">
        <v>9290</v>
      </c>
      <c r="E5604" s="11" t="str">
        <f t="shared" si="261"/>
        <v/>
      </c>
      <c r="F5604" s="11" t="str">
        <f t="shared" si="262"/>
        <v>VENETO</v>
      </c>
      <c r="G5604" s="30">
        <f t="shared" si="263"/>
        <v>1.5630851053233328E-4</v>
      </c>
      <c r="H5604" s="31" t="str">
        <f>VLOOKUP(B5604,'PEC unito'!A$2:B$7902,2,0)</f>
        <v>protocollo.comune.resana.tv@pecveneto.it</v>
      </c>
    </row>
    <row r="5605" spans="1:8" x14ac:dyDescent="0.25">
      <c r="A5605" s="4" t="s">
        <v>7798</v>
      </c>
      <c r="B5605" s="6" t="s">
        <v>5634</v>
      </c>
      <c r="C5605" s="4" t="s">
        <v>7805</v>
      </c>
      <c r="D5605" s="11">
        <v>13920</v>
      </c>
      <c r="E5605" s="11" t="str">
        <f t="shared" si="261"/>
        <v/>
      </c>
      <c r="F5605" s="11" t="str">
        <f t="shared" si="262"/>
        <v>LOMBARDIA</v>
      </c>
      <c r="G5605" s="30">
        <f t="shared" si="263"/>
        <v>2.3421038391927657E-4</v>
      </c>
      <c r="H5605" s="31" t="str">
        <f>VLOOKUP(B5605,'PEC unito'!A$2:B$7902,2,0)</f>
        <v>comune.rescaldina@pec.regione.lombardia.it</v>
      </c>
    </row>
    <row r="5606" spans="1:8" x14ac:dyDescent="0.25">
      <c r="A5606" s="4" t="s">
        <v>7799</v>
      </c>
      <c r="B5606" s="6" t="s">
        <v>5635</v>
      </c>
      <c r="C5606" s="4" t="s">
        <v>7808</v>
      </c>
      <c r="D5606" s="11">
        <v>1091</v>
      </c>
      <c r="E5606" s="11" t="str">
        <f t="shared" si="261"/>
        <v/>
      </c>
      <c r="F5606" s="11" t="str">
        <f t="shared" si="262"/>
        <v>FRIULI-VENEZIA GIULIA</v>
      </c>
      <c r="G5606" s="30">
        <f t="shared" si="263"/>
        <v>1.8356575348845598E-5</v>
      </c>
      <c r="H5606" s="31" t="str">
        <f>VLOOKUP(B5606,'PEC unito'!A$2:B$7902,2,0)</f>
        <v>comune.resia@certgov.fvg.it</v>
      </c>
    </row>
    <row r="5607" spans="1:8" x14ac:dyDescent="0.25">
      <c r="A5607" s="4" t="s">
        <v>7799</v>
      </c>
      <c r="B5607" s="6" t="s">
        <v>5636</v>
      </c>
      <c r="C5607" s="4" t="s">
        <v>7808</v>
      </c>
      <c r="D5607" s="11">
        <v>315</v>
      </c>
      <c r="E5607" s="11" t="str">
        <f t="shared" si="261"/>
        <v/>
      </c>
      <c r="F5607" s="11" t="str">
        <f t="shared" si="262"/>
        <v>FRIULI-VENEZIA GIULIA</v>
      </c>
      <c r="G5607" s="30">
        <f t="shared" si="263"/>
        <v>5.3000194636905259E-6</v>
      </c>
      <c r="H5607" s="31" t="str">
        <f>VLOOKUP(B5607,'PEC unito'!A$2:B$7902,2,0)</f>
        <v>comune.resiutta@certgov.fvg.it</v>
      </c>
    </row>
    <row r="5608" spans="1:8" x14ac:dyDescent="0.25">
      <c r="A5608" s="4" t="s">
        <v>7802</v>
      </c>
      <c r="B5608" s="6" t="s">
        <v>5637</v>
      </c>
      <c r="C5608" s="4" t="s">
        <v>7820</v>
      </c>
      <c r="D5608" s="11">
        <v>2139</v>
      </c>
      <c r="E5608" s="11" t="str">
        <f t="shared" si="261"/>
        <v/>
      </c>
      <c r="F5608" s="11" t="str">
        <f t="shared" si="262"/>
        <v>SICILIA</v>
      </c>
      <c r="G5608" s="30">
        <f t="shared" si="263"/>
        <v>3.5989655977250902E-5</v>
      </c>
      <c r="H5608" s="31" t="str">
        <f>VLOOKUP(B5608,'PEC unito'!A$2:B$7902,2,0)</f>
        <v>protocollo@pec.comune.resuttano.cl.it</v>
      </c>
    </row>
    <row r="5609" spans="1:8" x14ac:dyDescent="0.25">
      <c r="A5609" s="4" t="s">
        <v>7798</v>
      </c>
      <c r="B5609" s="6" t="s">
        <v>5638</v>
      </c>
      <c r="C5609" s="4" t="s">
        <v>7805</v>
      </c>
      <c r="D5609" s="11">
        <v>1506</v>
      </c>
      <c r="E5609" s="11" t="str">
        <f t="shared" si="261"/>
        <v/>
      </c>
      <c r="F5609" s="11" t="str">
        <f t="shared" si="262"/>
        <v>LOMBARDIA</v>
      </c>
      <c r="G5609" s="30">
        <f t="shared" si="263"/>
        <v>2.5339140674025179E-5</v>
      </c>
      <c r="H5609" s="31" t="str">
        <f>VLOOKUP(B5609,'PEC unito'!A$2:B$7902,2,0)</f>
        <v>comune.retorbido@pec.regione.lombardia.it</v>
      </c>
    </row>
    <row r="5610" spans="1:8" x14ac:dyDescent="0.25">
      <c r="A5610" s="4" t="s">
        <v>7798</v>
      </c>
      <c r="B5610" s="6" t="s">
        <v>5639</v>
      </c>
      <c r="C5610" s="4" t="s">
        <v>7803</v>
      </c>
      <c r="D5610" s="11">
        <v>4203</v>
      </c>
      <c r="E5610" s="11" t="str">
        <f t="shared" si="261"/>
        <v/>
      </c>
      <c r="F5610" s="11" t="str">
        <f t="shared" si="262"/>
        <v>PIEMONTE</v>
      </c>
      <c r="G5610" s="30">
        <f t="shared" si="263"/>
        <v>7.0717402558385017E-5</v>
      </c>
      <c r="H5610" s="31" t="str">
        <f>VLOOKUP(B5610,'PEC unito'!A$2:B$7902,2,0)</f>
        <v>revello@cert.ruparpiemonte.it</v>
      </c>
    </row>
    <row r="5611" spans="1:8" x14ac:dyDescent="0.25">
      <c r="A5611" s="4" t="s">
        <v>7798</v>
      </c>
      <c r="B5611" s="6" t="s">
        <v>5640</v>
      </c>
      <c r="C5611" s="4" t="s">
        <v>7803</v>
      </c>
      <c r="D5611" s="11">
        <v>833</v>
      </c>
      <c r="E5611" s="11" t="str">
        <f t="shared" si="261"/>
        <v/>
      </c>
      <c r="F5611" s="11" t="str">
        <f t="shared" si="262"/>
        <v>PIEMONTE</v>
      </c>
      <c r="G5611" s="30">
        <f t="shared" si="263"/>
        <v>1.4015607026203834E-5</v>
      </c>
      <c r="H5611" s="31" t="str">
        <f>VLOOKUP(B5611,'PEC unito'!A$2:B$7902,2,0)</f>
        <v>revigliasco.dasti@cert.ruparpiemonte.it</v>
      </c>
    </row>
    <row r="5612" spans="1:8" x14ac:dyDescent="0.25">
      <c r="A5612" s="4" t="s">
        <v>7799</v>
      </c>
      <c r="B5612" s="6" t="s">
        <v>5641</v>
      </c>
      <c r="C5612" s="4" t="s">
        <v>7807</v>
      </c>
      <c r="D5612" s="11">
        <v>2241</v>
      </c>
      <c r="E5612" s="11" t="str">
        <f t="shared" si="261"/>
        <v/>
      </c>
      <c r="F5612" s="11" t="str">
        <f t="shared" si="262"/>
        <v>VENETO</v>
      </c>
      <c r="G5612" s="30">
        <f t="shared" si="263"/>
        <v>3.7705852755969739E-5</v>
      </c>
      <c r="H5612" s="31" t="str">
        <f>VLOOKUP(B5612,'PEC unito'!A$2:B$7902,2,0)</f>
        <v>comune.revine-lago.tv@pecveneto.it</v>
      </c>
    </row>
    <row r="5613" spans="1:8" x14ac:dyDescent="0.25">
      <c r="A5613" s="4" t="s">
        <v>7799</v>
      </c>
      <c r="B5613" s="6" t="s">
        <v>24299</v>
      </c>
      <c r="C5613" s="4" t="s">
        <v>7806</v>
      </c>
      <c r="D5613" s="11">
        <v>1265</v>
      </c>
      <c r="E5613" s="11" t="str">
        <f t="shared" si="261"/>
        <v/>
      </c>
      <c r="F5613" s="11" t="str">
        <f t="shared" si="262"/>
        <v>TRENTINO-ALTO ADIGE/SÜDTIROL</v>
      </c>
      <c r="G5613" s="30">
        <f t="shared" si="263"/>
        <v>2.1284205147836556E-5</v>
      </c>
      <c r="H5613" s="31" t="str">
        <f>_xlfn.IFNA(VLOOKUP(B5613,'PEC unito'!A$2:B$7902,2,0),"DATI INCONGRUENTI")</f>
        <v>DATI INCONGRUENTI</v>
      </c>
    </row>
    <row r="5614" spans="1:8" x14ac:dyDescent="0.25">
      <c r="A5614" s="4" t="s">
        <v>7798</v>
      </c>
      <c r="B5614" s="6" t="s">
        <v>5642</v>
      </c>
      <c r="C5614" s="4" t="s">
        <v>7805</v>
      </c>
      <c r="D5614" s="11">
        <v>317</v>
      </c>
      <c r="E5614" s="11" t="str">
        <f t="shared" si="261"/>
        <v/>
      </c>
      <c r="F5614" s="11" t="str">
        <f t="shared" si="262"/>
        <v>LOMBARDIA</v>
      </c>
      <c r="G5614" s="30">
        <f t="shared" si="263"/>
        <v>5.3336703809203072E-6</v>
      </c>
      <c r="H5614" s="31" t="str">
        <f>VLOOKUP(B5614,'PEC unito'!A$2:B$7902,2,0)</f>
        <v>comune.rezzago@pec.regione.lombardia.it</v>
      </c>
    </row>
    <row r="5615" spans="1:8" x14ac:dyDescent="0.25">
      <c r="A5615" s="4" t="s">
        <v>7798</v>
      </c>
      <c r="B5615" s="6" t="s">
        <v>5643</v>
      </c>
      <c r="C5615" s="4" t="s">
        <v>7805</v>
      </c>
      <c r="D5615" s="11">
        <v>12933</v>
      </c>
      <c r="E5615" s="11" t="str">
        <f t="shared" si="261"/>
        <v/>
      </c>
      <c r="F5615" s="11" t="str">
        <f t="shared" si="262"/>
        <v>LOMBARDIA</v>
      </c>
      <c r="G5615" s="30">
        <f t="shared" si="263"/>
        <v>2.1760365626637959E-4</v>
      </c>
      <c r="H5615" s="31" t="str">
        <f>VLOOKUP(B5615,'PEC unito'!A$2:B$7902,2,0)</f>
        <v>protocollo@pec.comune.rezzato.bs.it</v>
      </c>
    </row>
    <row r="5616" spans="1:8" x14ac:dyDescent="0.25">
      <c r="A5616" s="4" t="s">
        <v>7798</v>
      </c>
      <c r="B5616" s="6" t="s">
        <v>5644</v>
      </c>
      <c r="C5616" s="4" t="s">
        <v>7809</v>
      </c>
      <c r="D5616" s="11">
        <v>371</v>
      </c>
      <c r="E5616" s="11" t="str">
        <f t="shared" si="261"/>
        <v/>
      </c>
      <c r="F5616" s="11" t="str">
        <f t="shared" si="262"/>
        <v>LIGURIA</v>
      </c>
      <c r="G5616" s="30">
        <f t="shared" si="263"/>
        <v>6.2422451461243972E-6</v>
      </c>
      <c r="H5616" s="31" t="str">
        <f>VLOOKUP(B5616,'PEC unito'!A$2:B$7902,2,0)</f>
        <v>comunerezzo@legalmail.it</v>
      </c>
    </row>
    <row r="5617" spans="1:8" x14ac:dyDescent="0.25">
      <c r="A5617" s="2" t="s">
        <v>7798</v>
      </c>
      <c r="B5617" s="6" t="s">
        <v>5645</v>
      </c>
      <c r="C5617" s="4" t="s">
        <v>7809</v>
      </c>
      <c r="D5617" s="11">
        <v>1080</v>
      </c>
      <c r="E5617" s="11" t="str">
        <f t="shared" si="261"/>
        <v/>
      </c>
      <c r="F5617" s="11" t="str">
        <f t="shared" si="262"/>
        <v>LIGURIA</v>
      </c>
      <c r="G5617" s="30">
        <f t="shared" si="263"/>
        <v>1.8171495304081803E-5</v>
      </c>
      <c r="H5617" s="31" t="str">
        <f>VLOOKUP(B5617,'PEC unito'!A$2:B$7902,2,0)</f>
        <v>protocollo@pec.comune.rezzoaglio.ge.it</v>
      </c>
    </row>
    <row r="5618" spans="1:8" x14ac:dyDescent="0.25">
      <c r="A5618" s="4" t="s">
        <v>7798</v>
      </c>
      <c r="B5618" s="6" t="s">
        <v>5646</v>
      </c>
      <c r="C5618" s="4" t="s">
        <v>7804</v>
      </c>
      <c r="D5618" s="11">
        <v>114</v>
      </c>
      <c r="E5618" s="11" t="str">
        <f t="shared" si="261"/>
        <v/>
      </c>
      <c r="F5618" s="11" t="str">
        <f t="shared" si="262"/>
        <v>VALLE D'AOSTA/VALLÉE D'AOSTE</v>
      </c>
      <c r="G5618" s="30">
        <f t="shared" si="263"/>
        <v>1.9181022820975235E-6</v>
      </c>
      <c r="H5618" s="31" t="str">
        <f>VLOOKUP(B5618,'PEC unito'!A$2:B$7902,2,0)</f>
        <v>protocollo@pec.comune.rhemes-notre-dame.ao.it</v>
      </c>
    </row>
    <row r="5619" spans="1:8" x14ac:dyDescent="0.25">
      <c r="A5619" s="4" t="s">
        <v>7798</v>
      </c>
      <c r="B5619" s="6" t="s">
        <v>5647</v>
      </c>
      <c r="C5619" s="4" t="s">
        <v>7804</v>
      </c>
      <c r="D5619" s="11">
        <v>196</v>
      </c>
      <c r="E5619" s="11" t="str">
        <f t="shared" si="261"/>
        <v/>
      </c>
      <c r="F5619" s="11" t="str">
        <f t="shared" si="262"/>
        <v>VALLE D'AOSTA/VALLÉE D'AOSTE</v>
      </c>
      <c r="G5619" s="30">
        <f t="shared" si="263"/>
        <v>3.2977898885185495E-6</v>
      </c>
      <c r="H5619" s="31" t="str">
        <f>VLOOKUP(B5619,'PEC unito'!A$2:B$7902,2,0)</f>
        <v>protocollo@pec.comune.rhemes-st-georges.ao.it</v>
      </c>
    </row>
    <row r="5620" spans="1:8" x14ac:dyDescent="0.25">
      <c r="A5620" s="4" t="s">
        <v>7798</v>
      </c>
      <c r="B5620" s="6" t="s">
        <v>5648</v>
      </c>
      <c r="C5620" s="4" t="s">
        <v>7805</v>
      </c>
      <c r="D5620" s="11">
        <v>50052</v>
      </c>
      <c r="E5620" s="11" t="str">
        <f t="shared" si="261"/>
        <v/>
      </c>
      <c r="F5620" s="11" t="str">
        <f t="shared" si="262"/>
        <v>COMPRESO</v>
      </c>
      <c r="G5620" s="30">
        <f t="shared" si="263"/>
        <v>8.4214785459250225E-4</v>
      </c>
      <c r="H5620" s="31" t="str">
        <f>VLOOKUP(B5620,'PEC unito'!A$2:B$7902,2,0)</f>
        <v>pec.protocollo.comunerho@legalmail.it</v>
      </c>
    </row>
    <row r="5621" spans="1:8" x14ac:dyDescent="0.25">
      <c r="A5621" s="4" t="s">
        <v>7801</v>
      </c>
      <c r="B5621" s="6" t="s">
        <v>376</v>
      </c>
      <c r="C5621" s="4" t="s">
        <v>7819</v>
      </c>
      <c r="D5621" s="11">
        <v>1793</v>
      </c>
      <c r="E5621" s="11" t="str">
        <f t="shared" si="261"/>
        <v/>
      </c>
      <c r="F5621" s="11" t="str">
        <f t="shared" si="262"/>
        <v>CALABRIA</v>
      </c>
      <c r="G5621" s="30">
        <f t="shared" si="263"/>
        <v>3.0168047296498769E-5</v>
      </c>
      <c r="H5621" s="31" t="str">
        <f>VLOOKUP(B5621,'PEC unito'!A$2:B$7902,2,0)</f>
        <v>protocollo.riace@asmepec.it</v>
      </c>
    </row>
    <row r="5622" spans="1:8" x14ac:dyDescent="0.25">
      <c r="A5622" s="2" t="s">
        <v>7798</v>
      </c>
      <c r="B5622" s="6" t="s">
        <v>5649</v>
      </c>
      <c r="C5622" s="4" t="s">
        <v>7809</v>
      </c>
      <c r="D5622" s="11">
        <v>564</v>
      </c>
      <c r="E5622" s="11" t="str">
        <f t="shared" si="261"/>
        <v/>
      </c>
      <c r="F5622" s="11" t="str">
        <f t="shared" si="262"/>
        <v>LIGURIA</v>
      </c>
      <c r="G5622" s="30">
        <f t="shared" si="263"/>
        <v>9.4895586587982738E-6</v>
      </c>
      <c r="H5622" s="31" t="str">
        <f>VLOOKUP(B5622,'PEC unito'!A$2:B$7902,2,0)</f>
        <v>comune.rialto@legalmail.it</v>
      </c>
    </row>
    <row r="5623" spans="1:8" x14ac:dyDescent="0.25">
      <c r="A5623" s="4" t="s">
        <v>7800</v>
      </c>
      <c r="B5623" s="6" t="s">
        <v>5650</v>
      </c>
      <c r="C5623" s="4" t="s">
        <v>7814</v>
      </c>
      <c r="D5623" s="11">
        <v>9536</v>
      </c>
      <c r="E5623" s="11" t="str">
        <f t="shared" si="261"/>
        <v/>
      </c>
      <c r="F5623" s="11" t="str">
        <f t="shared" si="262"/>
        <v>LAZIO</v>
      </c>
      <c r="G5623" s="30">
        <f t="shared" si="263"/>
        <v>1.6044757335159635E-4</v>
      </c>
      <c r="H5623" s="31" t="str">
        <f>VLOOKUP(B5623,'PEC unito'!A$2:B$7902,2,0)</f>
        <v>comunediriano.rm.segreteria@pa.postacertificata.gov.it</v>
      </c>
    </row>
    <row r="5624" spans="1:8" x14ac:dyDescent="0.25">
      <c r="A5624" s="4" t="s">
        <v>7801</v>
      </c>
      <c r="B5624" s="6" t="s">
        <v>5651</v>
      </c>
      <c r="C5624" s="4" t="s">
        <v>7816</v>
      </c>
      <c r="D5624" s="11">
        <v>2412</v>
      </c>
      <c r="E5624" s="11" t="str">
        <f t="shared" si="261"/>
        <v/>
      </c>
      <c r="F5624" s="11" t="str">
        <f t="shared" si="262"/>
        <v>CAMPANIA</v>
      </c>
      <c r="G5624" s="30">
        <f t="shared" si="263"/>
        <v>4.0583006179116024E-5</v>
      </c>
      <c r="H5624" s="31" t="str">
        <f>VLOOKUP(B5624,'PEC unito'!A$2:B$7902,2,0)</f>
        <v>protocollo.riardo@asmepec.it</v>
      </c>
    </row>
    <row r="5625" spans="1:8" x14ac:dyDescent="0.25">
      <c r="A5625" s="4" t="s">
        <v>7802</v>
      </c>
      <c r="B5625" s="6" t="s">
        <v>5652</v>
      </c>
      <c r="C5625" s="4" t="s">
        <v>7820</v>
      </c>
      <c r="D5625" s="11">
        <v>19302</v>
      </c>
      <c r="E5625" s="11" t="str">
        <f t="shared" si="261"/>
        <v/>
      </c>
      <c r="F5625" s="11" t="str">
        <f t="shared" si="262"/>
        <v>SICILIA</v>
      </c>
      <c r="G5625" s="30">
        <f t="shared" si="263"/>
        <v>3.2476500218461753E-4</v>
      </c>
      <c r="H5625" s="31" t="str">
        <f>VLOOKUP(B5625,'PEC unito'!A$2:B$7902,2,0)</f>
        <v>protocollogenerale@pec.comune.ribera.ag.it</v>
      </c>
    </row>
    <row r="5626" spans="1:8" x14ac:dyDescent="0.25">
      <c r="A5626" s="4" t="s">
        <v>7798</v>
      </c>
      <c r="B5626" s="6" t="s">
        <v>5653</v>
      </c>
      <c r="C5626" s="4" t="s">
        <v>7803</v>
      </c>
      <c r="D5626" s="11">
        <v>67</v>
      </c>
      <c r="E5626" s="11" t="str">
        <f t="shared" si="261"/>
        <v/>
      </c>
      <c r="F5626" s="11" t="str">
        <f t="shared" si="262"/>
        <v>PIEMONTE</v>
      </c>
      <c r="G5626" s="30">
        <f t="shared" si="263"/>
        <v>1.1273057271976673E-6</v>
      </c>
      <c r="H5626" s="31" t="str">
        <f>VLOOKUP(B5626,'PEC unito'!A$2:B$7902,2,0)</f>
        <v>ribordone@pec.it</v>
      </c>
    </row>
    <row r="5627" spans="1:8" x14ac:dyDescent="0.25">
      <c r="A5627" s="4" t="s">
        <v>7801</v>
      </c>
      <c r="B5627" s="6" t="s">
        <v>293</v>
      </c>
      <c r="C5627" s="4" t="s">
        <v>7819</v>
      </c>
      <c r="D5627" s="11">
        <v>4750</v>
      </c>
      <c r="E5627" s="11" t="str">
        <f t="shared" si="261"/>
        <v/>
      </c>
      <c r="F5627" s="11" t="str">
        <f t="shared" si="262"/>
        <v>CALABRIA</v>
      </c>
      <c r="G5627" s="30">
        <f t="shared" si="263"/>
        <v>7.9920928420730154E-5</v>
      </c>
      <c r="H5627" s="31" t="str">
        <f>VLOOKUP(B5627,'PEC unito'!A$2:B$7902,2,0)</f>
        <v>comunericadi@pec.it</v>
      </c>
    </row>
    <row r="5628" spans="1:8" x14ac:dyDescent="0.25">
      <c r="A5628" s="4" t="s">
        <v>7798</v>
      </c>
      <c r="B5628" s="6" t="s">
        <v>5654</v>
      </c>
      <c r="C5628" s="4" t="s">
        <v>7803</v>
      </c>
      <c r="D5628" s="11">
        <v>675</v>
      </c>
      <c r="E5628" s="11" t="str">
        <f t="shared" si="261"/>
        <v/>
      </c>
      <c r="F5628" s="11" t="str">
        <f t="shared" si="262"/>
        <v>PIEMONTE</v>
      </c>
      <c r="G5628" s="30">
        <f t="shared" si="263"/>
        <v>1.1357184565051127E-5</v>
      </c>
      <c r="H5628" s="31" t="str">
        <f>VLOOKUP(B5628,'PEC unito'!A$2:B$7902,2,0)</f>
        <v>comune.ricaldone@pec.it</v>
      </c>
    </row>
    <row r="5629" spans="1:8" x14ac:dyDescent="0.25">
      <c r="A5629" s="4" t="s">
        <v>7801</v>
      </c>
      <c r="B5629" s="6" t="s">
        <v>5655</v>
      </c>
      <c r="C5629" s="4" t="s">
        <v>4200</v>
      </c>
      <c r="D5629" s="11">
        <v>5403</v>
      </c>
      <c r="E5629" s="11" t="str">
        <f t="shared" si="261"/>
        <v/>
      </c>
      <c r="F5629" s="11" t="str">
        <f t="shared" si="262"/>
        <v>MOLISE</v>
      </c>
      <c r="G5629" s="30">
        <f t="shared" si="263"/>
        <v>9.0907952896253686E-5</v>
      </c>
      <c r="H5629" s="31" t="str">
        <f>VLOOKUP(B5629,'PEC unito'!A$2:B$7902,2,0)</f>
        <v>comune.ricciacb@legalmail.it</v>
      </c>
    </row>
    <row r="5630" spans="1:8" x14ac:dyDescent="0.25">
      <c r="A5630" s="4" t="s">
        <v>7799</v>
      </c>
      <c r="B5630" s="6" t="s">
        <v>5656</v>
      </c>
      <c r="C5630" s="4" t="s">
        <v>7810</v>
      </c>
      <c r="D5630" s="11">
        <v>34536</v>
      </c>
      <c r="E5630" s="11" t="str">
        <f t="shared" si="261"/>
        <v/>
      </c>
      <c r="F5630" s="11" t="str">
        <f t="shared" si="262"/>
        <v>EMILIA-ROMAGNA</v>
      </c>
      <c r="G5630" s="30">
        <f t="shared" si="263"/>
        <v>5.8108403872386032E-4</v>
      </c>
      <c r="H5630" s="31" t="str">
        <f>VLOOKUP(B5630,'PEC unito'!A$2:B$7902,2,0)</f>
        <v>comune.riccione@legalmail.it</v>
      </c>
    </row>
    <row r="5631" spans="1:8" x14ac:dyDescent="0.25">
      <c r="A5631" s="2" t="s">
        <v>7798</v>
      </c>
      <c r="B5631" s="6" t="s">
        <v>5657</v>
      </c>
      <c r="C5631" s="4" t="s">
        <v>7809</v>
      </c>
      <c r="D5631" s="11">
        <v>3537</v>
      </c>
      <c r="E5631" s="11" t="str">
        <f t="shared" si="261"/>
        <v/>
      </c>
      <c r="F5631" s="11" t="str">
        <f t="shared" si="262"/>
        <v>LIGURIA</v>
      </c>
      <c r="G5631" s="30">
        <f t="shared" si="263"/>
        <v>5.9511647120867905E-5</v>
      </c>
      <c r="H5631" s="31" t="str">
        <f>VLOOKUP(B5631,'PEC unito'!A$2:B$7902,2,0)</f>
        <v>riccodelgolfo@pec.comune.riccodelgolfo.sp.it</v>
      </c>
    </row>
    <row r="5632" spans="1:8" x14ac:dyDescent="0.25">
      <c r="A5632" s="4" t="s">
        <v>7798</v>
      </c>
      <c r="B5632" s="6" t="s">
        <v>5658</v>
      </c>
      <c r="C5632" s="4" t="s">
        <v>7805</v>
      </c>
      <c r="D5632" s="11">
        <v>1770</v>
      </c>
      <c r="E5632" s="11" t="str">
        <f t="shared" si="261"/>
        <v/>
      </c>
      <c r="F5632" s="11" t="str">
        <f t="shared" si="262"/>
        <v>LOMBARDIA</v>
      </c>
      <c r="G5632" s="30">
        <f t="shared" si="263"/>
        <v>2.9781061748356287E-5</v>
      </c>
      <c r="H5632" s="31" t="str">
        <f>VLOOKUP(B5632,'PEC unito'!A$2:B$7902,2,0)</f>
        <v>comune.ricengo@pec.regione.lombardia.it</v>
      </c>
    </row>
    <row r="5633" spans="1:8" x14ac:dyDescent="0.25">
      <c r="A5633" s="4" t="s">
        <v>7801</v>
      </c>
      <c r="B5633" s="6" t="s">
        <v>5659</v>
      </c>
      <c r="C5633" s="4" t="s">
        <v>7816</v>
      </c>
      <c r="D5633" s="11">
        <v>1207</v>
      </c>
      <c r="E5633" s="11" t="str">
        <f t="shared" si="261"/>
        <v/>
      </c>
      <c r="F5633" s="11" t="str">
        <f t="shared" si="262"/>
        <v>CAMPANIA</v>
      </c>
      <c r="G5633" s="30">
        <f t="shared" si="263"/>
        <v>2.0308328548172903E-5</v>
      </c>
      <c r="H5633" s="31" t="str">
        <f>VLOOKUP(B5633,'PEC unito'!A$2:B$7902,2,0)</f>
        <v>affarigenerali.ricigliano@asmepec.it</v>
      </c>
    </row>
    <row r="5634" spans="1:8" x14ac:dyDescent="0.25">
      <c r="A5634" s="4" t="s">
        <v>7799</v>
      </c>
      <c r="B5634" s="6" t="s">
        <v>5660</v>
      </c>
      <c r="C5634" s="4" t="s">
        <v>7807</v>
      </c>
      <c r="D5634" s="11">
        <v>10858</v>
      </c>
      <c r="E5634" s="11" t="str">
        <f t="shared" ref="E5634:E5697" si="264">IF(D5634&gt;300000,"trovato","")</f>
        <v/>
      </c>
      <c r="F5634" s="11" t="str">
        <f t="shared" ref="F5634:F5697" si="265">IF(AND(D5634&gt;50000,D5634&lt;100000),"COMPRESO",C5634)</f>
        <v>VENETO</v>
      </c>
      <c r="G5634" s="30">
        <f t="shared" ref="G5634:G5697" si="266">D5634/Totale</f>
        <v>1.8269082964048167E-4</v>
      </c>
      <c r="H5634" s="31" t="str">
        <f>VLOOKUP(B5634,'PEC unito'!A$2:B$7902,2,0)</f>
        <v>anagrafe.comune.riesepiox.tv@pecveneto.it</v>
      </c>
    </row>
    <row r="5635" spans="1:8" x14ac:dyDescent="0.25">
      <c r="A5635" s="4" t="s">
        <v>7802</v>
      </c>
      <c r="B5635" s="6" t="s">
        <v>5661</v>
      </c>
      <c r="C5635" s="4" t="s">
        <v>7820</v>
      </c>
      <c r="D5635" s="11">
        <v>11814</v>
      </c>
      <c r="E5635" s="11" t="str">
        <f t="shared" si="264"/>
        <v/>
      </c>
      <c r="F5635" s="11" t="str">
        <f t="shared" si="265"/>
        <v>SICILIA</v>
      </c>
      <c r="G5635" s="30">
        <f t="shared" si="266"/>
        <v>1.9877596807631705E-4</v>
      </c>
      <c r="H5635" s="31" t="str">
        <f>VLOOKUP(B5635,'PEC unito'!A$2:B$7902,2,0)</f>
        <v>protocollo@pec.comune.riesi.cl.it</v>
      </c>
    </row>
    <row r="5636" spans="1:8" x14ac:dyDescent="0.25">
      <c r="A5636" s="4" t="s">
        <v>7800</v>
      </c>
      <c r="B5636" s="6" t="s">
        <v>5662</v>
      </c>
      <c r="C5636" s="4" t="s">
        <v>7814</v>
      </c>
      <c r="D5636" s="11">
        <v>46187</v>
      </c>
      <c r="E5636" s="11" t="str">
        <f t="shared" si="264"/>
        <v/>
      </c>
      <c r="F5636" s="11" t="str">
        <f t="shared" si="265"/>
        <v>LAZIO</v>
      </c>
      <c r="G5636" s="30">
        <f t="shared" si="266"/>
        <v>7.7711745704595015E-4</v>
      </c>
      <c r="H5636" s="31" t="str">
        <f>VLOOKUP(B5636,'PEC unito'!A$2:B$7902,2,0)</f>
        <v>protocollo@pec.comune.rieti.it</v>
      </c>
    </row>
    <row r="5637" spans="1:8" x14ac:dyDescent="0.25">
      <c r="A5637" s="4" t="s">
        <v>7799</v>
      </c>
      <c r="B5637" s="6" t="s">
        <v>7944</v>
      </c>
      <c r="C5637" s="4" t="s">
        <v>7806</v>
      </c>
      <c r="D5637" s="11">
        <v>1333</v>
      </c>
      <c r="E5637" s="11" t="str">
        <f t="shared" si="264"/>
        <v/>
      </c>
      <c r="F5637" s="11" t="str">
        <f t="shared" si="265"/>
        <v>TRENTINO-ALTO ADIGE/SÜDTIROL</v>
      </c>
      <c r="G5637" s="30">
        <f t="shared" si="266"/>
        <v>2.2428336333649112E-5</v>
      </c>
      <c r="H5637" s="31" t="str">
        <f>VLOOKUP(B5637,'PEC unito'!A$2:B$7902,2,0)</f>
        <v>riffian.rifiano@legalmail.it</v>
      </c>
    </row>
    <row r="5638" spans="1:8" x14ac:dyDescent="0.25">
      <c r="A5638" s="4" t="s">
        <v>7798</v>
      </c>
      <c r="B5638" s="6" t="s">
        <v>5663</v>
      </c>
      <c r="C5638" s="4" t="s">
        <v>7803</v>
      </c>
      <c r="D5638" s="11">
        <v>1072</v>
      </c>
      <c r="E5638" s="11" t="str">
        <f t="shared" si="264"/>
        <v/>
      </c>
      <c r="F5638" s="11" t="str">
        <f t="shared" si="265"/>
        <v>PIEMONTE</v>
      </c>
      <c r="G5638" s="30">
        <f t="shared" si="266"/>
        <v>1.8036891635162677E-5</v>
      </c>
      <c r="H5638" s="31" t="str">
        <f>VLOOKUP(B5638,'PEC unito'!A$2:B$7902,2,0)</f>
        <v>rifreddo@cert.ruparpiemonte.it</v>
      </c>
    </row>
    <row r="5639" spans="1:8" x14ac:dyDescent="0.25">
      <c r="A5639" s="4" t="s">
        <v>7800</v>
      </c>
      <c r="B5639" s="6" t="s">
        <v>5664</v>
      </c>
      <c r="C5639" s="4" t="s">
        <v>7814</v>
      </c>
      <c r="D5639" s="11">
        <v>9573</v>
      </c>
      <c r="E5639" s="11" t="str">
        <f t="shared" si="264"/>
        <v/>
      </c>
      <c r="F5639" s="11" t="str">
        <f t="shared" si="265"/>
        <v>LAZIO</v>
      </c>
      <c r="G5639" s="30">
        <f t="shared" si="266"/>
        <v>1.6107011532034732E-4</v>
      </c>
      <c r="H5639" s="31" t="str">
        <f>VLOOKUP(B5639,'PEC unito'!A$2:B$7902,2,0)</f>
        <v>protocollo@pec.comune.rignanoflaminio.rm.it</v>
      </c>
    </row>
    <row r="5640" spans="1:8" x14ac:dyDescent="0.25">
      <c r="A5640" s="4" t="s">
        <v>7801</v>
      </c>
      <c r="B5640" s="6" t="s">
        <v>5665</v>
      </c>
      <c r="C5640" s="4" t="s">
        <v>7817</v>
      </c>
      <c r="D5640" s="11">
        <v>2200</v>
      </c>
      <c r="E5640" s="11" t="str">
        <f t="shared" si="264"/>
        <v/>
      </c>
      <c r="F5640" s="11" t="str">
        <f t="shared" si="265"/>
        <v>PUGLIA</v>
      </c>
      <c r="G5640" s="30">
        <f t="shared" si="266"/>
        <v>3.7016008952759228E-5</v>
      </c>
      <c r="H5640" s="31" t="str">
        <f>VLOOKUP(B5640,'PEC unito'!A$2:B$7902,2,0)</f>
        <v>comune.rignanogarganico.fg@pec.rupar.puglia.it</v>
      </c>
    </row>
    <row r="5641" spans="1:8" x14ac:dyDescent="0.25">
      <c r="A5641" s="4" t="s">
        <v>7800</v>
      </c>
      <c r="B5641" s="6" t="s">
        <v>5666</v>
      </c>
      <c r="C5641" s="4" t="s">
        <v>7811</v>
      </c>
      <c r="D5641" s="11">
        <v>8600</v>
      </c>
      <c r="E5641" s="11" t="str">
        <f t="shared" si="264"/>
        <v/>
      </c>
      <c r="F5641" s="11" t="str">
        <f t="shared" si="265"/>
        <v>TOSCANA</v>
      </c>
      <c r="G5641" s="30">
        <f t="shared" si="266"/>
        <v>1.446989440880588E-4</v>
      </c>
      <c r="H5641" s="31" t="str">
        <f>VLOOKUP(B5641,'PEC unito'!A$2:B$7902,2,0)</f>
        <v>comune.rignano@postacert.toscana.it</v>
      </c>
    </row>
    <row r="5642" spans="1:8" x14ac:dyDescent="0.25">
      <c r="A5642" s="4" t="s">
        <v>7799</v>
      </c>
      <c r="B5642" s="6" t="s">
        <v>5667</v>
      </c>
      <c r="C5642" s="4" t="s">
        <v>7808</v>
      </c>
      <c r="D5642" s="11">
        <v>502</v>
      </c>
      <c r="E5642" s="11" t="str">
        <f t="shared" si="264"/>
        <v/>
      </c>
      <c r="F5642" s="11" t="str">
        <f t="shared" si="265"/>
        <v>FRIULI-VENEZIA GIULIA</v>
      </c>
      <c r="G5642" s="30">
        <f t="shared" si="266"/>
        <v>8.4463802246750602E-6</v>
      </c>
      <c r="H5642" s="31" t="str">
        <f>VLOOKUP(B5642,'PEC unito'!A$2:B$7902,2,0)</f>
        <v>comune.rigolato@certgov.fvg.it</v>
      </c>
    </row>
    <row r="5643" spans="1:8" x14ac:dyDescent="0.25">
      <c r="A5643" s="4" t="s">
        <v>7798</v>
      </c>
      <c r="B5643" s="6" t="s">
        <v>5668</v>
      </c>
      <c r="C5643" s="4" t="s">
        <v>7803</v>
      </c>
      <c r="D5643" s="11">
        <v>137</v>
      </c>
      <c r="E5643" s="11" t="str">
        <f t="shared" si="264"/>
        <v/>
      </c>
      <c r="F5643" s="11" t="str">
        <f t="shared" si="265"/>
        <v>PIEMONTE</v>
      </c>
      <c r="G5643" s="30">
        <f t="shared" si="266"/>
        <v>2.3050878302400062E-6</v>
      </c>
      <c r="H5643" s="31" t="str">
        <f>VLOOKUP(B5643,'PEC unito'!A$2:B$7902,2,0)</f>
        <v>comune.rimella@legalmail.it</v>
      </c>
    </row>
    <row r="5644" spans="1:8" x14ac:dyDescent="0.25">
      <c r="A5644" s="4" t="s">
        <v>7799</v>
      </c>
      <c r="B5644" s="6" t="s">
        <v>5669</v>
      </c>
      <c r="C5644" s="4" t="s">
        <v>7810</v>
      </c>
      <c r="D5644" s="11">
        <v>139601</v>
      </c>
      <c r="E5644" s="11" t="str">
        <f t="shared" si="264"/>
        <v/>
      </c>
      <c r="F5644" s="11" t="str">
        <f t="shared" si="265"/>
        <v>EMILIA-ROMAGNA</v>
      </c>
      <c r="G5644" s="30">
        <f t="shared" si="266"/>
        <v>2.3488508480973367E-3</v>
      </c>
      <c r="H5644" s="31" t="str">
        <f>VLOOKUP(B5644,'PEC unito'!A$2:B$7902,2,0)</f>
        <v>protocollo.generale@pec.comune.rimini.it</v>
      </c>
    </row>
    <row r="5645" spans="1:8" x14ac:dyDescent="0.25">
      <c r="A5645" s="4" t="s">
        <v>7800</v>
      </c>
      <c r="B5645" s="6" t="s">
        <v>5670</v>
      </c>
      <c r="C5645" s="4" t="s">
        <v>7811</v>
      </c>
      <c r="D5645" s="11">
        <v>3405</v>
      </c>
      <c r="E5645" s="11" t="str">
        <f t="shared" si="264"/>
        <v/>
      </c>
      <c r="F5645" s="11" t="str">
        <f t="shared" si="265"/>
        <v>TOSCANA</v>
      </c>
      <c r="G5645" s="30">
        <f t="shared" si="266"/>
        <v>5.7290686583702349E-5</v>
      </c>
      <c r="H5645" s="31" t="str">
        <f>VLOOKUP(B5645,'PEC unito'!A$2:B$7902,2,0)</f>
        <v>protocollo@pec.comune.rio.li.it</v>
      </c>
    </row>
    <row r="5646" spans="1:8" x14ac:dyDescent="0.25">
      <c r="A5646" s="4" t="s">
        <v>7799</v>
      </c>
      <c r="B5646" s="6" t="s">
        <v>7945</v>
      </c>
      <c r="C5646" s="4" t="s">
        <v>7806</v>
      </c>
      <c r="D5646" s="11">
        <v>2912</v>
      </c>
      <c r="E5646" s="11" t="str">
        <f t="shared" si="264"/>
        <v/>
      </c>
      <c r="F5646" s="11" t="str">
        <f t="shared" si="265"/>
        <v>TRENTINO-ALTO ADIGE/SÜDTIROL</v>
      </c>
      <c r="G5646" s="30">
        <f t="shared" si="266"/>
        <v>4.8995735486561304E-5</v>
      </c>
      <c r="H5646" s="31" t="str">
        <f>VLOOKUP(B5646,'PEC unito'!A$2:B$7902,2,0)</f>
        <v>muehlbach.riodipusteria@legalmail.it</v>
      </c>
    </row>
    <row r="5647" spans="1:8" x14ac:dyDescent="0.25">
      <c r="A5647" s="4" t="s">
        <v>7799</v>
      </c>
      <c r="B5647" s="6" t="s">
        <v>5671</v>
      </c>
      <c r="C5647" s="4" t="s">
        <v>7810</v>
      </c>
      <c r="D5647" s="11">
        <v>6092</v>
      </c>
      <c r="E5647" s="11" t="str">
        <f t="shared" si="264"/>
        <v/>
      </c>
      <c r="F5647" s="11" t="str">
        <f t="shared" si="265"/>
        <v>EMILIA-ROMAGNA</v>
      </c>
      <c r="G5647" s="30">
        <f t="shared" si="266"/>
        <v>1.0250069388191328E-4</v>
      </c>
      <c r="H5647" s="31" t="str">
        <f>VLOOKUP(B5647,'PEC unito'!A$2:B$7902,2,0)</f>
        <v>riosaliceto@cert.provincia.re.it</v>
      </c>
    </row>
    <row r="5648" spans="1:8" x14ac:dyDescent="0.25">
      <c r="A5648" s="4" t="s">
        <v>7800</v>
      </c>
      <c r="B5648" s="6" t="s">
        <v>5672</v>
      </c>
      <c r="C5648" s="4" t="s">
        <v>7814</v>
      </c>
      <c r="D5648" s="11">
        <v>762</v>
      </c>
      <c r="E5648" s="11" t="str">
        <f t="shared" si="264"/>
        <v/>
      </c>
      <c r="F5648" s="11" t="str">
        <f t="shared" si="265"/>
        <v>LAZIO</v>
      </c>
      <c r="G5648" s="30">
        <f t="shared" si="266"/>
        <v>1.2820999464546604E-5</v>
      </c>
      <c r="H5648" s="31" t="str">
        <f>VLOOKUP(B5648,'PEC unito'!A$2:B$7902,2,0)</f>
        <v>sindaco.comunediriofreddo@pec.it</v>
      </c>
    </row>
    <row r="5649" spans="1:8" x14ac:dyDescent="0.25">
      <c r="A5649" s="4" t="s">
        <v>7802</v>
      </c>
      <c r="B5649" s="8" t="s">
        <v>5673</v>
      </c>
      <c r="C5649" s="4" t="s">
        <v>7821</v>
      </c>
      <c r="D5649" s="11">
        <v>2146</v>
      </c>
      <c r="E5649" s="11" t="str">
        <f t="shared" si="264"/>
        <v/>
      </c>
      <c r="F5649" s="11" t="str">
        <f t="shared" si="265"/>
        <v>SARDEGNA</v>
      </c>
      <c r="G5649" s="30">
        <f t="shared" si="266"/>
        <v>3.6107434187555137E-5</v>
      </c>
      <c r="H5649" s="31" t="str">
        <f>VLOOKUP(B5649,'PEC unito'!A$2:B$7902,2,0)</f>
        <v>protocollo@pec.comune.riolasardo.or.it</v>
      </c>
    </row>
    <row r="5650" spans="1:8" x14ac:dyDescent="0.25">
      <c r="A5650" s="4" t="s">
        <v>7799</v>
      </c>
      <c r="B5650" s="6" t="s">
        <v>5674</v>
      </c>
      <c r="C5650" s="4" t="s">
        <v>7810</v>
      </c>
      <c r="D5650" s="11">
        <v>5777</v>
      </c>
      <c r="E5650" s="11" t="str">
        <f t="shared" si="264"/>
        <v/>
      </c>
      <c r="F5650" s="11" t="str">
        <f t="shared" si="265"/>
        <v>EMILIA-ROMAGNA</v>
      </c>
      <c r="G5650" s="30">
        <f t="shared" si="266"/>
        <v>9.7200674418222756E-5</v>
      </c>
      <c r="H5650" s="31" t="str">
        <f>VLOOKUP(B5650,'PEC unito'!A$2:B$7902,2,0)</f>
        <v>comune.rioloterme@cert.provincia.ra.it</v>
      </c>
    </row>
    <row r="5651" spans="1:8" x14ac:dyDescent="0.25">
      <c r="A5651" s="4" t="s">
        <v>7799</v>
      </c>
      <c r="B5651" s="6" t="s">
        <v>5675</v>
      </c>
      <c r="C5651" s="4" t="s">
        <v>7810</v>
      </c>
      <c r="D5651" s="11">
        <v>759</v>
      </c>
      <c r="E5651" s="11" t="str">
        <f t="shared" si="264"/>
        <v/>
      </c>
      <c r="F5651" s="11" t="str">
        <f t="shared" si="265"/>
        <v>EMILIA-ROMAGNA</v>
      </c>
      <c r="G5651" s="30">
        <f t="shared" si="266"/>
        <v>1.2770523088701933E-5</v>
      </c>
      <c r="H5651" s="31" t="str">
        <f>VLOOKUP(B5651,'PEC unito'!A$2:B$7902,2,0)</f>
        <v>comune@cert.comune.riolunato.mo.it</v>
      </c>
    </row>
    <row r="5652" spans="1:8" x14ac:dyDescent="0.25">
      <c r="A5652" s="2" t="s">
        <v>7798</v>
      </c>
      <c r="B5652" s="6" t="s">
        <v>5676</v>
      </c>
      <c r="C5652" s="4" t="s">
        <v>7809</v>
      </c>
      <c r="D5652" s="11">
        <v>1669</v>
      </c>
      <c r="E5652" s="11" t="str">
        <f t="shared" si="264"/>
        <v/>
      </c>
      <c r="F5652" s="11" t="str">
        <f t="shared" si="265"/>
        <v>LIGURIA</v>
      </c>
      <c r="G5652" s="30">
        <f t="shared" si="266"/>
        <v>2.8081690428252342E-5</v>
      </c>
      <c r="H5652" s="31" t="str">
        <f>VLOOKUP(B5652,'PEC unito'!A$2:B$7902,2,0)</f>
        <v>segreteria@pec-comunediriomaggiore.it</v>
      </c>
    </row>
    <row r="5653" spans="1:8" x14ac:dyDescent="0.25">
      <c r="A5653" s="4" t="s">
        <v>7801</v>
      </c>
      <c r="B5653" s="6" t="s">
        <v>5677</v>
      </c>
      <c r="C5653" s="4" t="s">
        <v>7818</v>
      </c>
      <c r="D5653" s="11">
        <v>13444</v>
      </c>
      <c r="E5653" s="11" t="str">
        <f t="shared" si="264"/>
        <v/>
      </c>
      <c r="F5653" s="11" t="str">
        <f t="shared" si="265"/>
        <v>BASILICATA</v>
      </c>
      <c r="G5653" s="30">
        <f t="shared" si="266"/>
        <v>2.2620146561858865E-4</v>
      </c>
      <c r="H5653" s="31" t="str">
        <f>VLOOKUP(B5653,'PEC unito'!A$2:B$7902,2,0)</f>
        <v>patrimonio.comune.rionero@cert.ruparbasilicata.it</v>
      </c>
    </row>
    <row r="5654" spans="1:8" x14ac:dyDescent="0.25">
      <c r="A5654" s="4" t="s">
        <v>7801</v>
      </c>
      <c r="B5654" s="6" t="s">
        <v>5678</v>
      </c>
      <c r="C5654" s="4" t="s">
        <v>4200</v>
      </c>
      <c r="D5654" s="11">
        <v>1129</v>
      </c>
      <c r="E5654" s="11" t="str">
        <f t="shared" si="264"/>
        <v/>
      </c>
      <c r="F5654" s="11" t="str">
        <f t="shared" si="265"/>
        <v>MOLISE</v>
      </c>
      <c r="G5654" s="30">
        <f t="shared" si="266"/>
        <v>1.8995942776211439E-5</v>
      </c>
      <c r="H5654" s="31" t="str">
        <f>VLOOKUP(B5654,'PEC unito'!A$2:B$7902,2,0)</f>
        <v>comune.rionerosannitico@pec.leonet.it</v>
      </c>
    </row>
    <row r="5655" spans="1:8" x14ac:dyDescent="0.25">
      <c r="A5655" s="4" t="s">
        <v>7801</v>
      </c>
      <c r="B5655" s="6" t="s">
        <v>5679</v>
      </c>
      <c r="C5655" s="4" t="s">
        <v>7815</v>
      </c>
      <c r="D5655" s="11">
        <v>4188</v>
      </c>
      <c r="E5655" s="11" t="str">
        <f t="shared" si="264"/>
        <v/>
      </c>
      <c r="F5655" s="11" t="str">
        <f t="shared" si="265"/>
        <v>ABRUZZO</v>
      </c>
      <c r="G5655" s="30">
        <f t="shared" si="266"/>
        <v>7.0465020679161654E-5</v>
      </c>
      <c r="H5655" s="31" t="str">
        <f>VLOOKUP(B5655,'PEC unito'!A$2:B$7902,2,0)</f>
        <v>comune.ripateatina.ch@pec.it</v>
      </c>
    </row>
    <row r="5656" spans="1:8" x14ac:dyDescent="0.25">
      <c r="A5656" s="4" t="s">
        <v>7801</v>
      </c>
      <c r="B5656" s="6" t="s">
        <v>5680</v>
      </c>
      <c r="C5656" s="4" t="s">
        <v>4200</v>
      </c>
      <c r="D5656" s="11">
        <v>544</v>
      </c>
      <c r="E5656" s="11" t="str">
        <f t="shared" si="264"/>
        <v/>
      </c>
      <c r="F5656" s="11" t="str">
        <f t="shared" si="265"/>
        <v>MOLISE</v>
      </c>
      <c r="G5656" s="30">
        <f t="shared" si="266"/>
        <v>9.1530494865004639E-6</v>
      </c>
      <c r="H5656" s="31" t="str">
        <f>VLOOKUP(B5656,'PEC unito'!A$2:B$7902,2,0)</f>
        <v>amministrazione@pec.comuneripabottoni.it</v>
      </c>
    </row>
    <row r="5657" spans="1:8" x14ac:dyDescent="0.25">
      <c r="A5657" s="4" t="s">
        <v>7801</v>
      </c>
      <c r="B5657" s="6" t="s">
        <v>5681</v>
      </c>
      <c r="C5657" s="4" t="s">
        <v>7818</v>
      </c>
      <c r="D5657" s="11">
        <v>1733</v>
      </c>
      <c r="E5657" s="11" t="str">
        <f t="shared" si="264"/>
        <v/>
      </c>
      <c r="F5657" s="11" t="str">
        <f t="shared" si="265"/>
        <v>BASILICATA</v>
      </c>
      <c r="G5657" s="30">
        <f t="shared" si="266"/>
        <v>2.9158519779605337E-5</v>
      </c>
      <c r="H5657" s="31" t="str">
        <f>VLOOKUP(B5657,'PEC unito'!A$2:B$7902,2,0)</f>
        <v>protocollo.generale.comune.ripacandida@pec.it</v>
      </c>
    </row>
    <row r="5658" spans="1:8" x14ac:dyDescent="0.25">
      <c r="A5658" s="4" t="s">
        <v>7801</v>
      </c>
      <c r="B5658" s="6" t="s">
        <v>5682</v>
      </c>
      <c r="C5658" s="4" t="s">
        <v>4200</v>
      </c>
      <c r="D5658" s="11">
        <v>2972</v>
      </c>
      <c r="E5658" s="11" t="str">
        <f t="shared" si="264"/>
        <v/>
      </c>
      <c r="F5658" s="11" t="str">
        <f t="shared" si="265"/>
        <v>MOLISE</v>
      </c>
      <c r="G5658" s="30">
        <f t="shared" si="266"/>
        <v>5.0005263003454735E-5</v>
      </c>
      <c r="H5658" s="31" t="str">
        <f>VLOOKUP(B5658,'PEC unito'!A$2:B$7902,2,0)</f>
        <v>comune.ripalimosanicb@legalmail.it</v>
      </c>
    </row>
    <row r="5659" spans="1:8" x14ac:dyDescent="0.25">
      <c r="A5659" s="4" t="s">
        <v>7798</v>
      </c>
      <c r="B5659" s="6" t="s">
        <v>5683</v>
      </c>
      <c r="C5659" s="4" t="s">
        <v>7805</v>
      </c>
      <c r="D5659" s="11">
        <v>1055</v>
      </c>
      <c r="E5659" s="11" t="str">
        <f t="shared" si="264"/>
        <v/>
      </c>
      <c r="F5659" s="11" t="str">
        <f t="shared" si="265"/>
        <v>LOMBARDIA</v>
      </c>
      <c r="G5659" s="30">
        <f t="shared" si="266"/>
        <v>1.7750858838709539E-5</v>
      </c>
      <c r="H5659" s="31" t="str">
        <f>VLOOKUP(B5659,'PEC unito'!A$2:B$7902,2,0)</f>
        <v>comune.ripaltaarpina@pec.regione.lombardia.it</v>
      </c>
    </row>
    <row r="5660" spans="1:8" x14ac:dyDescent="0.25">
      <c r="A5660" s="4" t="s">
        <v>7798</v>
      </c>
      <c r="B5660" s="6" t="s">
        <v>5684</v>
      </c>
      <c r="C5660" s="4" t="s">
        <v>7805</v>
      </c>
      <c r="D5660" s="11">
        <v>3394</v>
      </c>
      <c r="E5660" s="11" t="str">
        <f t="shared" si="264"/>
        <v/>
      </c>
      <c r="F5660" s="11" t="str">
        <f t="shared" si="265"/>
        <v>LOMBARDIA</v>
      </c>
      <c r="G5660" s="30">
        <f t="shared" si="266"/>
        <v>5.710560653893855E-5</v>
      </c>
      <c r="H5660" s="31" t="str">
        <f>VLOOKUP(B5660,'PEC unito'!A$2:B$7902,2,0)</f>
        <v>comune.ripaltacremasca@pec.it</v>
      </c>
    </row>
    <row r="5661" spans="1:8" x14ac:dyDescent="0.25">
      <c r="A5661" s="4" t="s">
        <v>7798</v>
      </c>
      <c r="B5661" s="6" t="s">
        <v>5685</v>
      </c>
      <c r="C5661" s="4" t="s">
        <v>7805</v>
      </c>
      <c r="D5661" s="11">
        <v>535</v>
      </c>
      <c r="E5661" s="11" t="str">
        <f t="shared" si="264"/>
        <v/>
      </c>
      <c r="F5661" s="11" t="str">
        <f t="shared" si="265"/>
        <v>LOMBARDIA</v>
      </c>
      <c r="G5661" s="30">
        <f t="shared" si="266"/>
        <v>9.0016203589664492E-6</v>
      </c>
      <c r="H5661" s="31" t="str">
        <f>VLOOKUP(B5661,'PEC unito'!A$2:B$7902,2,0)</f>
        <v>anagrafe.comune.ripaltaguerina@pec.regione.lombardia.it</v>
      </c>
    </row>
    <row r="5662" spans="1:8" x14ac:dyDescent="0.25">
      <c r="A5662" s="4" t="s">
        <v>7800</v>
      </c>
      <c r="B5662" s="6" t="s">
        <v>5686</v>
      </c>
      <c r="C5662" s="4" t="s">
        <v>7811</v>
      </c>
      <c r="D5662" s="11">
        <v>1631</v>
      </c>
      <c r="E5662" s="11" t="str">
        <f t="shared" si="264"/>
        <v/>
      </c>
      <c r="F5662" s="11" t="str">
        <f t="shared" si="265"/>
        <v>TOSCANA</v>
      </c>
      <c r="G5662" s="30">
        <f t="shared" si="266"/>
        <v>2.7442323000886501E-5</v>
      </c>
      <c r="H5662" s="31" t="str">
        <f>VLOOKUP(B5662,'PEC unito'!A$2:B$7902,2,0)</f>
        <v>comune.riparbella@postacert.toscana.it</v>
      </c>
    </row>
    <row r="5663" spans="1:8" x14ac:dyDescent="0.25">
      <c r="A5663" s="4" t="s">
        <v>7800</v>
      </c>
      <c r="B5663" s="6" t="s">
        <v>5687</v>
      </c>
      <c r="C5663" s="4" t="s">
        <v>7813</v>
      </c>
      <c r="D5663" s="11">
        <v>4341</v>
      </c>
      <c r="E5663" s="11" t="str">
        <f t="shared" si="264"/>
        <v/>
      </c>
      <c r="F5663" s="11" t="str">
        <f t="shared" si="265"/>
        <v>MARCHE</v>
      </c>
      <c r="G5663" s="30">
        <f t="shared" si="266"/>
        <v>7.3039315847239913E-5</v>
      </c>
      <c r="H5663" s="31" t="str">
        <f>VLOOKUP(B5663,'PEC unito'!A$2:B$7902,2,0)</f>
        <v>protocollo@pec.comune.ripatransone.ap.it</v>
      </c>
    </row>
    <row r="5664" spans="1:8" x14ac:dyDescent="0.25">
      <c r="A5664" s="4" t="s">
        <v>7800</v>
      </c>
      <c r="B5664" s="6" t="s">
        <v>5688</v>
      </c>
      <c r="C5664" s="4" t="s">
        <v>7813</v>
      </c>
      <c r="D5664" s="11">
        <v>860</v>
      </c>
      <c r="E5664" s="11" t="str">
        <f t="shared" si="264"/>
        <v/>
      </c>
      <c r="F5664" s="11" t="str">
        <f t="shared" si="265"/>
        <v>MARCHE</v>
      </c>
      <c r="G5664" s="30">
        <f t="shared" si="266"/>
        <v>1.446989440880588E-5</v>
      </c>
      <c r="H5664" s="31" t="str">
        <f>VLOOKUP(B5664,'PEC unito'!A$2:B$7902,2,0)</f>
        <v>comune.ripesanginesio.mc@legalmail.it</v>
      </c>
    </row>
    <row r="5665" spans="1:8" x14ac:dyDescent="0.25">
      <c r="A5665" s="4" t="s">
        <v>7800</v>
      </c>
      <c r="B5665" s="6" t="s">
        <v>5689</v>
      </c>
      <c r="C5665" s="4" t="s">
        <v>7814</v>
      </c>
      <c r="D5665" s="11">
        <v>5346</v>
      </c>
      <c r="E5665" s="11" t="str">
        <f t="shared" si="264"/>
        <v/>
      </c>
      <c r="F5665" s="11" t="str">
        <f t="shared" si="265"/>
        <v>LAZIO</v>
      </c>
      <c r="G5665" s="30">
        <f t="shared" si="266"/>
        <v>8.9948901755204918E-5</v>
      </c>
      <c r="H5665" s="31" t="str">
        <f>VLOOKUP(B5665,'PEC unito'!A$2:B$7902,2,0)</f>
        <v>servizidemografici.ripi@pec.it</v>
      </c>
    </row>
    <row r="5666" spans="1:8" x14ac:dyDescent="0.25">
      <c r="A5666" s="4" t="s">
        <v>7802</v>
      </c>
      <c r="B5666" s="6" t="s">
        <v>5690</v>
      </c>
      <c r="C5666" s="4" t="s">
        <v>7820</v>
      </c>
      <c r="D5666" s="11">
        <v>14181</v>
      </c>
      <c r="E5666" s="11" t="str">
        <f t="shared" si="264"/>
        <v/>
      </c>
      <c r="F5666" s="11" t="str">
        <f t="shared" si="265"/>
        <v>SICILIA</v>
      </c>
      <c r="G5666" s="30">
        <f t="shared" si="266"/>
        <v>2.3860182861776299E-4</v>
      </c>
      <c r="H5666" s="31" t="str">
        <f>VLOOKUP(B5666,'PEC unito'!A$2:B$7902,2,0)</f>
        <v>protocollo@pec.comune.riposto.ct.it</v>
      </c>
    </row>
    <row r="5667" spans="1:8" x14ac:dyDescent="0.25">
      <c r="A5667" s="4" t="s">
        <v>7798</v>
      </c>
      <c r="B5667" s="6" t="s">
        <v>5691</v>
      </c>
      <c r="C5667" s="4" t="s">
        <v>7803</v>
      </c>
      <c r="D5667" s="11">
        <v>135</v>
      </c>
      <c r="E5667" s="11" t="str">
        <f t="shared" si="264"/>
        <v/>
      </c>
      <c r="F5667" s="11" t="str">
        <f t="shared" si="265"/>
        <v>PIEMONTE</v>
      </c>
      <c r="G5667" s="30">
        <f t="shared" si="266"/>
        <v>2.2714369130102253E-6</v>
      </c>
      <c r="H5667" s="31" t="str">
        <f>VLOOKUP(B5667,'PEC unito'!A$2:B$7902,2,0)</f>
        <v>rittana@cert.legalmail.it</v>
      </c>
    </row>
    <row r="5668" spans="1:8" x14ac:dyDescent="0.25">
      <c r="A5668" s="4" t="s">
        <v>7799</v>
      </c>
      <c r="B5668" s="6" t="s">
        <v>5692</v>
      </c>
      <c r="C5668" s="4" t="s">
        <v>7806</v>
      </c>
      <c r="D5668" s="11">
        <v>15838</v>
      </c>
      <c r="E5668" s="11" t="str">
        <f t="shared" si="264"/>
        <v/>
      </c>
      <c r="F5668" s="11" t="str">
        <f t="shared" si="265"/>
        <v>TRENTINO-ALTO ADIGE/SÜDTIROL</v>
      </c>
      <c r="G5668" s="30">
        <f t="shared" si="266"/>
        <v>2.6648161354263667E-4</v>
      </c>
      <c r="H5668" s="31" t="str">
        <f>VLOOKUP(B5668,'PEC unito'!A$2:B$7902,2,0)</f>
        <v>comune.rivadelgarda.tn.it@cert.legalmail.it</v>
      </c>
    </row>
    <row r="5669" spans="1:8" x14ac:dyDescent="0.25">
      <c r="A5669" s="4" t="s">
        <v>7798</v>
      </c>
      <c r="B5669" s="6" t="s">
        <v>5694</v>
      </c>
      <c r="C5669" s="4" t="s">
        <v>7805</v>
      </c>
      <c r="D5669" s="11">
        <v>862</v>
      </c>
      <c r="E5669" s="11" t="str">
        <f t="shared" si="264"/>
        <v/>
      </c>
      <c r="F5669" s="11" t="str">
        <f t="shared" si="265"/>
        <v>LOMBARDIA</v>
      </c>
      <c r="G5669" s="30">
        <f t="shared" si="266"/>
        <v>1.4503545326035661E-5</v>
      </c>
      <c r="H5669" s="31" t="str">
        <f>VLOOKUP(B5669,'PEC unito'!A$2:B$7902,2,0)</f>
        <v>comune.rivadisolto@pec.regione.lombardia.it</v>
      </c>
    </row>
    <row r="5670" spans="1:8" x14ac:dyDescent="0.25">
      <c r="A5670" s="4" t="s">
        <v>7798</v>
      </c>
      <c r="B5670" s="6" t="s">
        <v>5695</v>
      </c>
      <c r="C5670" s="4" t="s">
        <v>7809</v>
      </c>
      <c r="D5670" s="11">
        <v>2861</v>
      </c>
      <c r="E5670" s="11" t="str">
        <f t="shared" si="264"/>
        <v/>
      </c>
      <c r="F5670" s="11" t="str">
        <f t="shared" si="265"/>
        <v>LIGURIA</v>
      </c>
      <c r="G5670" s="30">
        <f t="shared" si="266"/>
        <v>4.8137637097201889E-5</v>
      </c>
      <c r="H5670" s="31" t="str">
        <f>VLOOKUP(B5670,'PEC unito'!A$2:B$7902,2,0)</f>
        <v>demografici.rivaligure@legalmail.it</v>
      </c>
    </row>
    <row r="5671" spans="1:8" x14ac:dyDescent="0.25">
      <c r="A5671" s="4" t="s">
        <v>7798</v>
      </c>
      <c r="B5671" s="6" t="s">
        <v>5696</v>
      </c>
      <c r="C5671" s="4" t="s">
        <v>7803</v>
      </c>
      <c r="D5671" s="11">
        <v>4207</v>
      </c>
      <c r="E5671" s="11" t="str">
        <f t="shared" si="264"/>
        <v/>
      </c>
      <c r="F5671" s="11" t="str">
        <f t="shared" si="265"/>
        <v>PIEMONTE</v>
      </c>
      <c r="G5671" s="30">
        <f t="shared" si="266"/>
        <v>7.0784704392844582E-5</v>
      </c>
      <c r="H5671" s="31" t="str">
        <f>VLOOKUP(B5671,'PEC unito'!A$2:B$7902,2,0)</f>
        <v>comune.rivapressochieri@postecert.it</v>
      </c>
    </row>
    <row r="5672" spans="1:8" x14ac:dyDescent="0.25">
      <c r="A5672" s="4" t="s">
        <v>7798</v>
      </c>
      <c r="B5672" s="6" t="s">
        <v>7829</v>
      </c>
      <c r="C5672" s="4" t="s">
        <v>7803</v>
      </c>
      <c r="D5672" s="11">
        <v>251</v>
      </c>
      <c r="E5672" s="11" t="str">
        <f t="shared" si="264"/>
        <v/>
      </c>
      <c r="F5672" s="11" t="str">
        <f t="shared" si="265"/>
        <v>PIEMONTE</v>
      </c>
      <c r="G5672" s="30">
        <f t="shared" si="266"/>
        <v>4.2231901123375301E-6</v>
      </c>
      <c r="H5672" s="31" t="str">
        <f>_xlfn.IFNA(VLOOKUP(B5672,'PEC unito'!A$2:B$7902,2,0),"DATI INCONGRUENTI")</f>
        <v>DATI INCONGRUENTI</v>
      </c>
    </row>
    <row r="5673" spans="1:8" x14ac:dyDescent="0.25">
      <c r="A5673" s="4" t="s">
        <v>7798</v>
      </c>
      <c r="B5673" s="6" t="s">
        <v>5697</v>
      </c>
      <c r="C5673" s="4" t="s">
        <v>7803</v>
      </c>
      <c r="D5673" s="11">
        <v>1159</v>
      </c>
      <c r="E5673" s="11" t="str">
        <f t="shared" si="264"/>
        <v/>
      </c>
      <c r="F5673" s="11" t="str">
        <f t="shared" si="265"/>
        <v>PIEMONTE</v>
      </c>
      <c r="G5673" s="30">
        <f t="shared" si="266"/>
        <v>1.9500706534658158E-5</v>
      </c>
      <c r="H5673" s="31" t="str">
        <f>VLOOKUP(B5673,'PEC unito'!A$2:B$7902,2,0)</f>
        <v>protocollo@pec.comune.rivalba.to.it</v>
      </c>
    </row>
    <row r="5674" spans="1:8" x14ac:dyDescent="0.25">
      <c r="A5674" s="4" t="s">
        <v>7798</v>
      </c>
      <c r="B5674" s="6" t="s">
        <v>5698</v>
      </c>
      <c r="C5674" s="4" t="s">
        <v>7803</v>
      </c>
      <c r="D5674" s="11">
        <v>1417</v>
      </c>
      <c r="E5674" s="11" t="str">
        <f t="shared" si="264"/>
        <v/>
      </c>
      <c r="F5674" s="11" t="str">
        <f t="shared" si="265"/>
        <v>PIEMONTE</v>
      </c>
      <c r="G5674" s="30">
        <f t="shared" si="266"/>
        <v>2.384167485729992E-5</v>
      </c>
      <c r="H5674" s="31" t="str">
        <f>VLOOKUP(B5674,'PEC unito'!A$2:B$7902,2,0)</f>
        <v>comune.rivalta.al@pec.it</v>
      </c>
    </row>
    <row r="5675" spans="1:8" x14ac:dyDescent="0.25">
      <c r="A5675" s="4" t="s">
        <v>7798</v>
      </c>
      <c r="B5675" s="6" t="s">
        <v>5699</v>
      </c>
      <c r="C5675" s="4" t="s">
        <v>7803</v>
      </c>
      <c r="D5675" s="11">
        <v>19245</v>
      </c>
      <c r="E5675" s="11" t="str">
        <f t="shared" si="264"/>
        <v/>
      </c>
      <c r="F5675" s="11" t="str">
        <f t="shared" si="265"/>
        <v>PIEMONTE</v>
      </c>
      <c r="G5675" s="30">
        <f t="shared" si="266"/>
        <v>3.238059510435688E-4</v>
      </c>
      <c r="H5675" s="31" t="str">
        <f>VLOOKUP(B5675,'PEC unito'!A$2:B$7902,2,0)</f>
        <v>protocollo.rivalta@cert.legalmail.it</v>
      </c>
    </row>
    <row r="5676" spans="1:8" x14ac:dyDescent="0.25">
      <c r="A5676" s="4" t="s">
        <v>7799</v>
      </c>
      <c r="B5676" s="6" t="s">
        <v>5700</v>
      </c>
      <c r="C5676" s="4" t="s">
        <v>7807</v>
      </c>
      <c r="D5676" s="11">
        <v>666</v>
      </c>
      <c r="E5676" s="11" t="str">
        <f t="shared" si="264"/>
        <v/>
      </c>
      <c r="F5676" s="11" t="str">
        <f t="shared" si="265"/>
        <v>VENETO</v>
      </c>
      <c r="G5676" s="30">
        <f t="shared" si="266"/>
        <v>1.1205755437517112E-5</v>
      </c>
      <c r="H5676" s="31" t="str">
        <f>VLOOKUP(B5676,'PEC unito'!A$2:B$7902,2,0)</f>
        <v>comune.rivamonteagordino.bl@pecveneto.it</v>
      </c>
    </row>
    <row r="5677" spans="1:8" x14ac:dyDescent="0.25">
      <c r="A5677" s="4" t="s">
        <v>7798</v>
      </c>
      <c r="B5677" s="6" t="s">
        <v>5701</v>
      </c>
      <c r="C5677" s="4" t="s">
        <v>7805</v>
      </c>
      <c r="D5677" s="11">
        <v>5186</v>
      </c>
      <c r="E5677" s="11" t="str">
        <f t="shared" si="264"/>
        <v/>
      </c>
      <c r="F5677" s="11" t="str">
        <f t="shared" si="265"/>
        <v>LOMBARDIA</v>
      </c>
      <c r="G5677" s="30">
        <f t="shared" si="266"/>
        <v>8.7256828376822438E-5</v>
      </c>
      <c r="H5677" s="31" t="str">
        <f>VLOOKUP(B5677,'PEC unito'!A$2:B$7902,2,0)</f>
        <v>comune.rivanazzanoterme@pec.regione.lombardia.it</v>
      </c>
    </row>
    <row r="5678" spans="1:8" x14ac:dyDescent="0.25">
      <c r="A5678" s="4" t="s">
        <v>7798</v>
      </c>
      <c r="B5678" s="6" t="s">
        <v>5702</v>
      </c>
      <c r="C5678" s="4" t="s">
        <v>7803</v>
      </c>
      <c r="D5678" s="11">
        <v>2666</v>
      </c>
      <c r="E5678" s="11" t="str">
        <f t="shared" si="264"/>
        <v/>
      </c>
      <c r="F5678" s="11" t="str">
        <f t="shared" si="265"/>
        <v>PIEMONTE</v>
      </c>
      <c r="G5678" s="30">
        <f t="shared" si="266"/>
        <v>4.4856672667298225E-5</v>
      </c>
      <c r="H5678" s="31" t="str">
        <f>VLOOKUP(B5678,'PEC unito'!A$2:B$7902,2,0)</f>
        <v>amministrativo.rivara@pec.it</v>
      </c>
    </row>
    <row r="5679" spans="1:8" x14ac:dyDescent="0.25">
      <c r="A5679" s="4" t="s">
        <v>7798</v>
      </c>
      <c r="B5679" s="6" t="s">
        <v>5703</v>
      </c>
      <c r="C5679" s="4" t="s">
        <v>7803</v>
      </c>
      <c r="D5679" s="11">
        <v>12356</v>
      </c>
      <c r="E5679" s="11" t="str">
        <f t="shared" si="264"/>
        <v/>
      </c>
      <c r="F5679" s="11" t="str">
        <f t="shared" si="265"/>
        <v>PIEMONTE</v>
      </c>
      <c r="G5679" s="30">
        <f t="shared" si="266"/>
        <v>2.0789536664558774E-4</v>
      </c>
      <c r="H5679" s="31" t="str">
        <f>VLOOKUP(B5679,'PEC unito'!A$2:B$7902,2,0)</f>
        <v>rivarolocanavese@pec.it</v>
      </c>
    </row>
    <row r="5680" spans="1:8" x14ac:dyDescent="0.25">
      <c r="A5680" s="4" t="s">
        <v>7798</v>
      </c>
      <c r="B5680" s="6" t="s">
        <v>5704</v>
      </c>
      <c r="C5680" s="4" t="s">
        <v>7805</v>
      </c>
      <c r="D5680" s="11">
        <v>2077</v>
      </c>
      <c r="E5680" s="11" t="str">
        <f t="shared" si="264"/>
        <v/>
      </c>
      <c r="F5680" s="11" t="str">
        <f t="shared" si="265"/>
        <v>LOMBARDIA</v>
      </c>
      <c r="G5680" s="30">
        <f t="shared" si="266"/>
        <v>3.4946477543127689E-5</v>
      </c>
      <c r="H5680" s="31" t="str">
        <f>VLOOKUP(B5680,'PEC unito'!A$2:B$7902,2,0)</f>
        <v>comune.rivarolodelre@pec.regione.lombardia.it</v>
      </c>
    </row>
    <row r="5681" spans="1:8" x14ac:dyDescent="0.25">
      <c r="A5681" s="4" t="s">
        <v>7798</v>
      </c>
      <c r="B5681" s="6" t="s">
        <v>5705</v>
      </c>
      <c r="C5681" s="4" t="s">
        <v>7805</v>
      </c>
      <c r="D5681" s="11">
        <v>2608</v>
      </c>
      <c r="E5681" s="11" t="str">
        <f t="shared" si="264"/>
        <v/>
      </c>
      <c r="F5681" s="11" t="str">
        <f t="shared" si="265"/>
        <v>LOMBARDIA</v>
      </c>
      <c r="G5681" s="30">
        <f t="shared" si="266"/>
        <v>4.3880796067634575E-5</v>
      </c>
      <c r="H5681" s="31" t="str">
        <f>VLOOKUP(B5681,'PEC unito'!A$2:B$7902,2,0)</f>
        <v>comune.rivarolo.mn@legalmail.it</v>
      </c>
    </row>
    <row r="5682" spans="1:8" x14ac:dyDescent="0.25">
      <c r="A5682" s="4" t="s">
        <v>7798</v>
      </c>
      <c r="B5682" s="6" t="s">
        <v>5706</v>
      </c>
      <c r="C5682" s="4" t="s">
        <v>7803</v>
      </c>
      <c r="D5682" s="11">
        <v>363</v>
      </c>
      <c r="E5682" s="11" t="str">
        <f t="shared" si="264"/>
        <v/>
      </c>
      <c r="F5682" s="11" t="str">
        <f t="shared" si="265"/>
        <v>PIEMONTE</v>
      </c>
      <c r="G5682" s="30">
        <f t="shared" si="266"/>
        <v>6.1076414772052727E-6</v>
      </c>
      <c r="H5682" s="31" t="str">
        <f>VLOOKUP(B5682,'PEC unito'!A$2:B$7902,2,0)</f>
        <v>segreteria@pec.comune.rivarone.al.it</v>
      </c>
    </row>
    <row r="5683" spans="1:8" x14ac:dyDescent="0.25">
      <c r="A5683" s="4" t="s">
        <v>7798</v>
      </c>
      <c r="B5683" s="6" t="s">
        <v>5707</v>
      </c>
      <c r="C5683" s="4" t="s">
        <v>7803</v>
      </c>
      <c r="D5683" s="11">
        <v>1626</v>
      </c>
      <c r="E5683" s="11" t="str">
        <f t="shared" si="264"/>
        <v/>
      </c>
      <c r="F5683" s="11" t="str">
        <f t="shared" si="265"/>
        <v>PIEMONTE</v>
      </c>
      <c r="G5683" s="30">
        <f t="shared" si="266"/>
        <v>2.7358195707812049E-5</v>
      </c>
      <c r="H5683" s="31" t="str">
        <f>VLOOKUP(B5683,'PEC unito'!A$2:B$7902,2,0)</f>
        <v>rivarossa@cert.ruparpiemonte.it</v>
      </c>
    </row>
    <row r="5684" spans="1:8" x14ac:dyDescent="0.25">
      <c r="A5684" s="4" t="s">
        <v>7798</v>
      </c>
      <c r="B5684" s="6" t="s">
        <v>5708</v>
      </c>
      <c r="C5684" s="4" t="s">
        <v>7803</v>
      </c>
      <c r="D5684" s="11">
        <v>469</v>
      </c>
      <c r="E5684" s="11" t="str">
        <f t="shared" si="264"/>
        <v/>
      </c>
      <c r="F5684" s="11" t="str">
        <f t="shared" si="265"/>
        <v>PIEMONTE</v>
      </c>
      <c r="G5684" s="30">
        <f t="shared" si="266"/>
        <v>7.8911400903836713E-6</v>
      </c>
      <c r="H5684" s="31" t="str">
        <f>VLOOKUP(B5684,'PEC unito'!A$2:B$7902,2,0)</f>
        <v>rive@cert.ruparpiemonte.it</v>
      </c>
    </row>
    <row r="5685" spans="1:8" x14ac:dyDescent="0.25">
      <c r="A5685" s="4" t="s">
        <v>7799</v>
      </c>
      <c r="B5685" s="6" t="s">
        <v>5709</v>
      </c>
      <c r="C5685" s="4" t="s">
        <v>7808</v>
      </c>
      <c r="D5685" s="11">
        <v>2479</v>
      </c>
      <c r="E5685" s="11" t="str">
        <f t="shared" si="264"/>
        <v/>
      </c>
      <c r="F5685" s="11" t="str">
        <f t="shared" si="265"/>
        <v>FRIULI-VENEZIA GIULIA</v>
      </c>
      <c r="G5685" s="30">
        <f t="shared" si="266"/>
        <v>4.1710311906313696E-5</v>
      </c>
      <c r="H5685" s="31" t="str">
        <f>VLOOKUP(B5685,'PEC unito'!A$2:B$7902,2,0)</f>
        <v>comune.rivedarcano@certgov.fvg.it</v>
      </c>
    </row>
    <row r="5686" spans="1:8" x14ac:dyDescent="0.25">
      <c r="A5686" s="4" t="s">
        <v>7801</v>
      </c>
      <c r="B5686" s="6" t="s">
        <v>5710</v>
      </c>
      <c r="C5686" s="4" t="s">
        <v>7818</v>
      </c>
      <c r="D5686" s="11">
        <v>2843</v>
      </c>
      <c r="E5686" s="11" t="str">
        <f t="shared" si="264"/>
        <v/>
      </c>
      <c r="F5686" s="11" t="str">
        <f t="shared" si="265"/>
        <v>BASILICATA</v>
      </c>
      <c r="G5686" s="30">
        <f t="shared" si="266"/>
        <v>4.7834778842133856E-5</v>
      </c>
      <c r="H5686" s="31" t="str">
        <f>VLOOKUP(B5686,'PEC unito'!A$2:B$7902,2,0)</f>
        <v>comune.rivello.pz@cert.ruparbasilicata.it</v>
      </c>
    </row>
    <row r="5687" spans="1:8" x14ac:dyDescent="0.25">
      <c r="A5687" s="4" t="s">
        <v>7799</v>
      </c>
      <c r="B5687" s="6" t="s">
        <v>5711</v>
      </c>
      <c r="C5687" s="4" t="s">
        <v>7810</v>
      </c>
      <c r="D5687" s="11">
        <v>6853</v>
      </c>
      <c r="E5687" s="11" t="str">
        <f t="shared" si="264"/>
        <v/>
      </c>
      <c r="F5687" s="11" t="str">
        <f t="shared" si="265"/>
        <v>EMILIA-ROMAGNA</v>
      </c>
      <c r="G5687" s="30">
        <f t="shared" si="266"/>
        <v>1.15304867887845E-4</v>
      </c>
      <c r="H5687" s="31" t="str">
        <f>VLOOKUP(B5687,'PEC unito'!A$2:B$7902,2,0)</f>
        <v>comune.rivergaro@sintranet.legalmail.it</v>
      </c>
    </row>
    <row r="5688" spans="1:8" x14ac:dyDescent="0.25">
      <c r="A5688" s="4" t="s">
        <v>7799</v>
      </c>
      <c r="B5688" s="6" t="s">
        <v>5712</v>
      </c>
      <c r="C5688" s="4" t="s">
        <v>7808</v>
      </c>
      <c r="D5688" s="11">
        <v>6403</v>
      </c>
      <c r="E5688" s="11" t="str">
        <f t="shared" si="264"/>
        <v/>
      </c>
      <c r="F5688" s="11" t="str">
        <f t="shared" si="265"/>
        <v>FRIULI-VENEZIA GIULIA</v>
      </c>
      <c r="G5688" s="30">
        <f t="shared" si="266"/>
        <v>1.0773341151114425E-4</v>
      </c>
      <c r="H5688" s="31" t="str">
        <f>VLOOKUP(B5688,'PEC unito'!A$2:B$7902,2,0)</f>
        <v>comune.rivignanoteor@certgov.fvg.it</v>
      </c>
    </row>
    <row r="5689" spans="1:8" x14ac:dyDescent="0.25">
      <c r="A5689" s="4" t="s">
        <v>7801</v>
      </c>
      <c r="B5689" s="6" t="s">
        <v>5713</v>
      </c>
      <c r="C5689" s="4" t="s">
        <v>7815</v>
      </c>
      <c r="D5689" s="11">
        <v>663</v>
      </c>
      <c r="E5689" s="11" t="str">
        <f t="shared" si="264"/>
        <v/>
      </c>
      <c r="F5689" s="11" t="str">
        <f t="shared" si="265"/>
        <v>ABRUZZO</v>
      </c>
      <c r="G5689" s="30">
        <f t="shared" si="266"/>
        <v>1.1155279061672439E-5</v>
      </c>
      <c r="H5689" s="31" t="str">
        <f>VLOOKUP(B5689,'PEC unito'!A$2:B$7902,2,0)</f>
        <v>postacert@pec.comune.rivisondoli.aq.it</v>
      </c>
    </row>
    <row r="5690" spans="1:8" x14ac:dyDescent="0.25">
      <c r="A5690" s="4" t="s">
        <v>7800</v>
      </c>
      <c r="B5690" s="6" t="s">
        <v>5714</v>
      </c>
      <c r="C5690" s="4" t="s">
        <v>7814</v>
      </c>
      <c r="D5690" s="11">
        <v>1297</v>
      </c>
      <c r="E5690" s="11" t="str">
        <f t="shared" si="264"/>
        <v/>
      </c>
      <c r="F5690" s="11" t="str">
        <f t="shared" si="265"/>
        <v>LAZIO</v>
      </c>
      <c r="G5690" s="30">
        <f t="shared" si="266"/>
        <v>2.1822619823513053E-5</v>
      </c>
      <c r="H5690" s="31" t="str">
        <f>VLOOKUP(B5690,'PEC unito'!A$2:B$7902,2,0)</f>
        <v>comune.rivodutri@legalmail.it</v>
      </c>
    </row>
    <row r="5691" spans="1:8" x14ac:dyDescent="0.25">
      <c r="A5691" s="4" t="s">
        <v>7798</v>
      </c>
      <c r="B5691" s="6" t="s">
        <v>5715</v>
      </c>
      <c r="C5691" s="4" t="s">
        <v>7803</v>
      </c>
      <c r="D5691" s="11">
        <v>48632</v>
      </c>
      <c r="E5691" s="11" t="str">
        <f t="shared" si="264"/>
        <v/>
      </c>
      <c r="F5691" s="11" t="str">
        <f t="shared" si="265"/>
        <v>PIEMONTE</v>
      </c>
      <c r="G5691" s="30">
        <f t="shared" si="266"/>
        <v>8.1825570335935756E-4</v>
      </c>
      <c r="H5691" s="31" t="str">
        <f>VLOOKUP(B5691,'PEC unito'!A$2:B$7902,2,0)</f>
        <v>comune.rivoli.to@legalmail.it</v>
      </c>
    </row>
    <row r="5692" spans="1:8" x14ac:dyDescent="0.25">
      <c r="A5692" s="4" t="s">
        <v>7799</v>
      </c>
      <c r="B5692" s="6" t="s">
        <v>5716</v>
      </c>
      <c r="C5692" s="4" t="s">
        <v>7807</v>
      </c>
      <c r="D5692" s="11">
        <v>2127</v>
      </c>
      <c r="E5692" s="11" t="str">
        <f t="shared" si="264"/>
        <v/>
      </c>
      <c r="F5692" s="11" t="str">
        <f t="shared" si="265"/>
        <v>VENETO</v>
      </c>
      <c r="G5692" s="30">
        <f t="shared" si="266"/>
        <v>3.5787750473872216E-5</v>
      </c>
      <c r="H5692" s="31" t="str">
        <f>VLOOKUP(B5692,'PEC unito'!A$2:B$7902,2,0)</f>
        <v>protocollo.comune.rivoli.vr@pecveneto.it</v>
      </c>
    </row>
    <row r="5693" spans="1:8" x14ac:dyDescent="0.25">
      <c r="A5693" s="4" t="s">
        <v>7798</v>
      </c>
      <c r="B5693" s="6" t="s">
        <v>5717</v>
      </c>
      <c r="C5693" s="4" t="s">
        <v>7805</v>
      </c>
      <c r="D5693" s="11">
        <v>7918</v>
      </c>
      <c r="E5693" s="11" t="str">
        <f t="shared" si="264"/>
        <v/>
      </c>
      <c r="F5693" s="11" t="str">
        <f t="shared" si="265"/>
        <v>LOMBARDIA</v>
      </c>
      <c r="G5693" s="30">
        <f t="shared" si="266"/>
        <v>1.3322398131270343E-4</v>
      </c>
      <c r="H5693" s="31" t="str">
        <f>VLOOKUP(B5693,'PEC unito'!A$2:B$7902,2,0)</f>
        <v>comune.rivoltadadda@mailcert.cremasconline.it</v>
      </c>
    </row>
    <row r="5694" spans="1:8" x14ac:dyDescent="0.25">
      <c r="A5694" s="4" t="s">
        <v>7801</v>
      </c>
      <c r="B5694" s="6" t="s">
        <v>377</v>
      </c>
      <c r="C5694" s="4" t="s">
        <v>7819</v>
      </c>
      <c r="D5694" s="11">
        <v>7806</v>
      </c>
      <c r="E5694" s="11" t="str">
        <f t="shared" si="264"/>
        <v/>
      </c>
      <c r="F5694" s="11" t="str">
        <f t="shared" si="265"/>
        <v>CALABRIA</v>
      </c>
      <c r="G5694" s="30">
        <f t="shared" si="266"/>
        <v>1.3133952994783571E-4</v>
      </c>
      <c r="H5694" s="31" t="str">
        <f>VLOOKUP(B5694,'PEC unito'!A$2:B$7902,2,0)</f>
        <v>prot@pec.comune.rizziconi.it</v>
      </c>
    </row>
    <row r="5695" spans="1:8" x14ac:dyDescent="0.25">
      <c r="A5695" s="4" t="s">
        <v>7799</v>
      </c>
      <c r="B5695" s="6" t="s">
        <v>8019</v>
      </c>
      <c r="C5695" s="4" t="s">
        <v>7810</v>
      </c>
      <c r="D5695" s="11">
        <v>3348</v>
      </c>
      <c r="E5695" s="11" t="str">
        <f t="shared" si="264"/>
        <v/>
      </c>
      <c r="F5695" s="11" t="str">
        <f t="shared" si="265"/>
        <v>EMILIA-ROMAGNA</v>
      </c>
      <c r="G5695" s="30">
        <f t="shared" si="266"/>
        <v>5.6331635442653588E-5</v>
      </c>
      <c r="H5695" s="31" t="str">
        <f>_xlfn.IFNA(VLOOKUP(B5695,'PEC unito'!A$2:B$7902,2,0),"DATI INCONGRUENTI")</f>
        <v>DATI INCONGRUENTI</v>
      </c>
    </row>
    <row r="5696" spans="1:8" x14ac:dyDescent="0.25">
      <c r="A5696" s="4" t="s">
        <v>7799</v>
      </c>
      <c r="B5696" s="6" t="s">
        <v>5718</v>
      </c>
      <c r="C5696" s="4" t="s">
        <v>7807</v>
      </c>
      <c r="D5696" s="11">
        <v>4317</v>
      </c>
      <c r="E5696" s="11" t="str">
        <f t="shared" si="264"/>
        <v/>
      </c>
      <c r="F5696" s="11" t="str">
        <f t="shared" si="265"/>
        <v>VENETO</v>
      </c>
      <c r="G5696" s="30">
        <f t="shared" si="266"/>
        <v>7.263550484048254E-5</v>
      </c>
      <c r="H5696" s="31" t="str">
        <f>VLOOKUP(B5696,'PEC unito'!A$2:B$7902,2,0)</f>
        <v>comune.roana.vi@pecveneto.it</v>
      </c>
    </row>
    <row r="5697" spans="1:8" x14ac:dyDescent="0.25">
      <c r="A5697" s="4" t="s">
        <v>7798</v>
      </c>
      <c r="B5697" s="6" t="s">
        <v>5719</v>
      </c>
      <c r="C5697" s="4" t="s">
        <v>7803</v>
      </c>
      <c r="D5697" s="11">
        <v>138</v>
      </c>
      <c r="E5697" s="11" t="str">
        <f t="shared" si="264"/>
        <v/>
      </c>
      <c r="F5697" s="11" t="str">
        <f t="shared" si="265"/>
        <v>PIEMONTE</v>
      </c>
      <c r="G5697" s="30">
        <f t="shared" si="266"/>
        <v>2.3219132888548969E-6</v>
      </c>
      <c r="H5697" s="31" t="str">
        <f>VLOOKUP(B5697,'PEC unito'!A$2:B$7902,2,0)</f>
        <v>comune.roaschia.cn@cert.legalmail.it</v>
      </c>
    </row>
    <row r="5698" spans="1:8" x14ac:dyDescent="0.25">
      <c r="A5698" s="4" t="s">
        <v>7798</v>
      </c>
      <c r="B5698" s="6" t="s">
        <v>5720</v>
      </c>
      <c r="C5698" s="4" t="s">
        <v>7803</v>
      </c>
      <c r="D5698" s="11">
        <v>83</v>
      </c>
      <c r="E5698" s="11" t="str">
        <f t="shared" ref="E5698:E5761" si="267">IF(D5698&gt;300000,"trovato","")</f>
        <v/>
      </c>
      <c r="F5698" s="11" t="str">
        <f t="shared" ref="F5698:F5761" si="268">IF(AND(D5698&gt;50000,D5698&lt;100000),"COMPRESO",C5698)</f>
        <v>PIEMONTE</v>
      </c>
      <c r="G5698" s="30">
        <f t="shared" ref="G5698:G5761" si="269">D5698/Totale</f>
        <v>1.3965130650359163E-6</v>
      </c>
      <c r="H5698" s="31" t="str">
        <f>VLOOKUP(B5698,'PEC unito'!A$2:B$7902,2,0)</f>
        <v>roascio@cert.ruparpiemonte.it</v>
      </c>
    </row>
    <row r="5699" spans="1:8" x14ac:dyDescent="0.25">
      <c r="A5699" s="4" t="s">
        <v>7798</v>
      </c>
      <c r="B5699" s="6" t="s">
        <v>5721</v>
      </c>
      <c r="C5699" s="4" t="s">
        <v>7803</v>
      </c>
      <c r="D5699" s="11">
        <v>2465</v>
      </c>
      <c r="E5699" s="11" t="str">
        <f t="shared" si="267"/>
        <v/>
      </c>
      <c r="F5699" s="11" t="str">
        <f t="shared" si="268"/>
        <v>PIEMONTE</v>
      </c>
      <c r="G5699" s="30">
        <f t="shared" si="269"/>
        <v>4.1474755485705228E-5</v>
      </c>
      <c r="H5699" s="31" t="str">
        <f>VLOOKUP(B5699,'PEC unito'!A$2:B$7902,2,0)</f>
        <v>segreteria@pec.comune.roasio.vc.it</v>
      </c>
    </row>
    <row r="5700" spans="1:8" x14ac:dyDescent="0.25">
      <c r="A5700" s="4" t="s">
        <v>7798</v>
      </c>
      <c r="B5700" s="6" t="s">
        <v>5722</v>
      </c>
      <c r="C5700" s="4" t="s">
        <v>7803</v>
      </c>
      <c r="D5700" s="11">
        <v>374</v>
      </c>
      <c r="E5700" s="11" t="str">
        <f t="shared" si="267"/>
        <v/>
      </c>
      <c r="F5700" s="11" t="str">
        <f t="shared" si="268"/>
        <v>PIEMONTE</v>
      </c>
      <c r="G5700" s="30">
        <f t="shared" si="269"/>
        <v>6.2927215219690687E-6</v>
      </c>
      <c r="H5700" s="31" t="str">
        <f>VLOOKUP(B5700,'PEC unito'!A$2:B$7902,2,0)</f>
        <v>roatto@cert.ruparpiemonte.it</v>
      </c>
    </row>
    <row r="5701" spans="1:8" x14ac:dyDescent="0.25">
      <c r="A5701" s="4" t="s">
        <v>7798</v>
      </c>
      <c r="B5701" s="6" t="s">
        <v>5723</v>
      </c>
      <c r="C5701" s="4" t="s">
        <v>7803</v>
      </c>
      <c r="D5701" s="11">
        <v>2976</v>
      </c>
      <c r="E5701" s="11" t="str">
        <f t="shared" si="267"/>
        <v/>
      </c>
      <c r="F5701" s="11" t="str">
        <f t="shared" si="268"/>
        <v>PIEMONTE</v>
      </c>
      <c r="G5701" s="30">
        <f t="shared" si="269"/>
        <v>5.0072564837914299E-5</v>
      </c>
      <c r="H5701" s="31" t="str">
        <f>VLOOKUP(B5701,'PEC unito'!A$2:B$7902,2,0)</f>
        <v>anagrafe.robassomero@pec.it</v>
      </c>
    </row>
    <row r="5702" spans="1:8" x14ac:dyDescent="0.25">
      <c r="A5702" s="4" t="s">
        <v>7798</v>
      </c>
      <c r="B5702" s="6" t="s">
        <v>5724</v>
      </c>
      <c r="C5702" s="4" t="s">
        <v>7805</v>
      </c>
      <c r="D5702" s="11">
        <v>6101</v>
      </c>
      <c r="E5702" s="11" t="str">
        <f t="shared" si="267"/>
        <v/>
      </c>
      <c r="F5702" s="11" t="str">
        <f t="shared" si="268"/>
        <v>LOMBARDIA</v>
      </c>
      <c r="G5702" s="30">
        <f t="shared" si="269"/>
        <v>1.0265212300944729E-4</v>
      </c>
      <c r="H5702" s="31" t="str">
        <f>VLOOKUP(B5702,'PEC unito'!A$2:B$7902,2,0)</f>
        <v>protocollo@pec.comune.robbiate.lc.it</v>
      </c>
    </row>
    <row r="5703" spans="1:8" x14ac:dyDescent="0.25">
      <c r="A5703" s="4" t="s">
        <v>7798</v>
      </c>
      <c r="B5703" s="6" t="s">
        <v>5725</v>
      </c>
      <c r="C5703" s="4" t="s">
        <v>7805</v>
      </c>
      <c r="D5703" s="11">
        <v>6164</v>
      </c>
      <c r="E5703" s="11" t="str">
        <f t="shared" si="267"/>
        <v/>
      </c>
      <c r="F5703" s="11" t="str">
        <f t="shared" si="268"/>
        <v>LOMBARDIA</v>
      </c>
      <c r="G5703" s="30">
        <f t="shared" si="269"/>
        <v>1.037121269021854E-4</v>
      </c>
      <c r="H5703" s="31" t="str">
        <f>VLOOKUP(B5703,'PEC unito'!A$2:B$7902,2,0)</f>
        <v>comune.robbio@pec.provincia.pv.it</v>
      </c>
    </row>
    <row r="5704" spans="1:8" x14ac:dyDescent="0.25">
      <c r="A5704" s="4" t="s">
        <v>7798</v>
      </c>
      <c r="B5704" s="6" t="s">
        <v>5726</v>
      </c>
      <c r="C5704" s="4" t="s">
        <v>7805</v>
      </c>
      <c r="D5704" s="11">
        <v>4869</v>
      </c>
      <c r="E5704" s="11" t="str">
        <f t="shared" si="267"/>
        <v/>
      </c>
      <c r="F5704" s="11" t="str">
        <f t="shared" si="268"/>
        <v>LOMBARDIA</v>
      </c>
      <c r="G5704" s="30">
        <f t="shared" si="269"/>
        <v>8.1923157995902123E-5</v>
      </c>
      <c r="H5704" s="31" t="str">
        <f>VLOOKUP(B5704,'PEC unito'!A$2:B$7902,2,0)</f>
        <v>comune.robecchetto@postecert.it</v>
      </c>
    </row>
    <row r="5705" spans="1:8" x14ac:dyDescent="0.25">
      <c r="A5705" s="4" t="s">
        <v>7798</v>
      </c>
      <c r="B5705" s="6" t="s">
        <v>5727</v>
      </c>
      <c r="C5705" s="4" t="s">
        <v>7805</v>
      </c>
      <c r="D5705" s="11">
        <v>2438</v>
      </c>
      <c r="E5705" s="11" t="str">
        <f t="shared" si="267"/>
        <v/>
      </c>
      <c r="F5705" s="11" t="str">
        <f t="shared" si="268"/>
        <v>LOMBARDIA</v>
      </c>
      <c r="G5705" s="30">
        <f t="shared" si="269"/>
        <v>4.1020468103103178E-5</v>
      </c>
      <c r="H5705" s="31" t="str">
        <f>VLOOKUP(B5705,'PEC unito'!A$2:B$7902,2,0)</f>
        <v>comune.robeccodoglio@pec.regione.lombardia.it</v>
      </c>
    </row>
    <row r="5706" spans="1:8" x14ac:dyDescent="0.25">
      <c r="A5706" s="4" t="s">
        <v>7798</v>
      </c>
      <c r="B5706" s="6" t="s">
        <v>5728</v>
      </c>
      <c r="C5706" s="4" t="s">
        <v>7805</v>
      </c>
      <c r="D5706" s="11">
        <v>569</v>
      </c>
      <c r="E5706" s="11" t="str">
        <f t="shared" si="267"/>
        <v/>
      </c>
      <c r="F5706" s="11" t="str">
        <f t="shared" si="268"/>
        <v>LOMBARDIA</v>
      </c>
      <c r="G5706" s="30">
        <f t="shared" si="269"/>
        <v>9.5736859518727276E-6</v>
      </c>
      <c r="H5706" s="31" t="str">
        <f>VLOOKUP(B5706,'PEC unito'!A$2:B$7902,2,0)</f>
        <v>comune.robeccopavese@legalpec.it</v>
      </c>
    </row>
    <row r="5707" spans="1:8" x14ac:dyDescent="0.25">
      <c r="A5707" s="4" t="s">
        <v>7798</v>
      </c>
      <c r="B5707" s="6" t="s">
        <v>5729</v>
      </c>
      <c r="C5707" s="4" t="s">
        <v>7805</v>
      </c>
      <c r="D5707" s="11">
        <v>6842</v>
      </c>
      <c r="E5707" s="11" t="str">
        <f t="shared" si="267"/>
        <v/>
      </c>
      <c r="F5707" s="11" t="str">
        <f t="shared" si="268"/>
        <v>LOMBARDIA</v>
      </c>
      <c r="G5707" s="30">
        <f t="shared" si="269"/>
        <v>1.151197878430812E-4</v>
      </c>
      <c r="H5707" s="31" t="str">
        <f>VLOOKUP(B5707,'PEC unito'!A$2:B$7902,2,0)</f>
        <v>robeccosulnaviglio@halleycert.it</v>
      </c>
    </row>
    <row r="5708" spans="1:8" x14ac:dyDescent="0.25">
      <c r="A5708" s="4" t="s">
        <v>7798</v>
      </c>
      <c r="B5708" s="6" t="s">
        <v>5730</v>
      </c>
      <c r="C5708" s="4" t="s">
        <v>7803</v>
      </c>
      <c r="D5708" s="11">
        <v>504</v>
      </c>
      <c r="E5708" s="11" t="str">
        <f t="shared" si="267"/>
        <v/>
      </c>
      <c r="F5708" s="11" t="str">
        <f t="shared" si="268"/>
        <v>PIEMONTE</v>
      </c>
      <c r="G5708" s="30">
        <f t="shared" si="269"/>
        <v>8.4800311419048407E-6</v>
      </c>
      <c r="H5708" s="31" t="str">
        <f>VLOOKUP(B5708,'PEC unito'!A$2:B$7902,2,0)</f>
        <v>robella@cert.legalmail.it</v>
      </c>
    </row>
    <row r="5709" spans="1:8" x14ac:dyDescent="0.25">
      <c r="A5709" s="4" t="s">
        <v>7798</v>
      </c>
      <c r="B5709" s="6" t="s">
        <v>5731</v>
      </c>
      <c r="C5709" s="4" t="s">
        <v>7803</v>
      </c>
      <c r="D5709" s="11">
        <v>2424</v>
      </c>
      <c r="E5709" s="11" t="str">
        <f t="shared" si="267"/>
        <v/>
      </c>
      <c r="F5709" s="11" t="str">
        <f t="shared" si="268"/>
        <v>PIEMONTE</v>
      </c>
      <c r="G5709" s="30">
        <f t="shared" si="269"/>
        <v>4.078491168249471E-5</v>
      </c>
      <c r="H5709" s="31" t="str">
        <f>VLOOKUP(B5709,'PEC unito'!A$2:B$7902,2,0)</f>
        <v>comune.robilante@cert.legalmail.it</v>
      </c>
    </row>
    <row r="5710" spans="1:8" x14ac:dyDescent="0.25">
      <c r="A5710" s="4" t="s">
        <v>7798</v>
      </c>
      <c r="B5710" s="6" t="s">
        <v>5732</v>
      </c>
      <c r="C5710" s="4" t="s">
        <v>7803</v>
      </c>
      <c r="D5710" s="11">
        <v>513</v>
      </c>
      <c r="E5710" s="11" t="str">
        <f t="shared" si="267"/>
        <v/>
      </c>
      <c r="F5710" s="11" t="str">
        <f t="shared" si="268"/>
        <v>PIEMONTE</v>
      </c>
      <c r="G5710" s="30">
        <f t="shared" si="269"/>
        <v>8.6314602694388554E-6</v>
      </c>
      <c r="H5710" s="31" t="str">
        <f>VLOOKUP(B5710,'PEC unito'!A$2:B$7902,2,0)</f>
        <v>daniela.caramello@pec.comune.roburent.cn.it</v>
      </c>
    </row>
    <row r="5711" spans="1:8" x14ac:dyDescent="0.25">
      <c r="A5711" s="4" t="s">
        <v>7798</v>
      </c>
      <c r="B5711" s="6" t="s">
        <v>5733</v>
      </c>
      <c r="C5711" s="4" t="s">
        <v>7803</v>
      </c>
      <c r="D5711" s="11">
        <v>1754</v>
      </c>
      <c r="E5711" s="11" t="str">
        <f t="shared" si="267"/>
        <v/>
      </c>
      <c r="F5711" s="11" t="str">
        <f t="shared" si="268"/>
        <v>PIEMONTE</v>
      </c>
      <c r="G5711" s="30">
        <f t="shared" si="269"/>
        <v>2.9511854410518037E-5</v>
      </c>
      <c r="H5711" s="31" t="str">
        <f>VLOOKUP(B5711,'PEC unito'!A$2:B$7902,2,0)</f>
        <v>rocca.canavese@cert.ruparpiemonte.it</v>
      </c>
    </row>
    <row r="5712" spans="1:8" x14ac:dyDescent="0.25">
      <c r="A5712" s="4" t="s">
        <v>7800</v>
      </c>
      <c r="B5712" s="6" t="s">
        <v>5734</v>
      </c>
      <c r="C5712" s="4" t="s">
        <v>7814</v>
      </c>
      <c r="D5712" s="11">
        <v>207</v>
      </c>
      <c r="E5712" s="11" t="str">
        <f t="shared" si="267"/>
        <v/>
      </c>
      <c r="F5712" s="11" t="str">
        <f t="shared" si="268"/>
        <v>LAZIO</v>
      </c>
      <c r="G5712" s="30">
        <f t="shared" si="269"/>
        <v>3.4828699332823455E-6</v>
      </c>
      <c r="H5712" s="31" t="str">
        <f>VLOOKUP(B5712,'PEC unito'!A$2:B$7902,2,0)</f>
        <v>segretarioroccacanterano@pec.cittametropolitanaroma.it</v>
      </c>
    </row>
    <row r="5713" spans="1:8" x14ac:dyDescent="0.25">
      <c r="A5713" s="4" t="s">
        <v>7798</v>
      </c>
      <c r="B5713" s="6" t="s">
        <v>5735</v>
      </c>
      <c r="C5713" s="4" t="s">
        <v>7803</v>
      </c>
      <c r="D5713" s="11">
        <v>154</v>
      </c>
      <c r="E5713" s="11" t="str">
        <f t="shared" si="267"/>
        <v/>
      </c>
      <c r="F5713" s="11" t="str">
        <f t="shared" si="268"/>
        <v>PIEMONTE</v>
      </c>
      <c r="G5713" s="30">
        <f t="shared" si="269"/>
        <v>2.5911206266931458E-6</v>
      </c>
      <c r="H5713" s="31" t="str">
        <f>VLOOKUP(B5713,'PEC unito'!A$2:B$7902,2,0)</f>
        <v>rocca.ciglie@cert.ruparpiemonte.it</v>
      </c>
    </row>
    <row r="5714" spans="1:8" x14ac:dyDescent="0.25">
      <c r="A5714" s="4" t="s">
        <v>7798</v>
      </c>
      <c r="B5714" s="6" t="s">
        <v>5736</v>
      </c>
      <c r="C5714" s="4" t="s">
        <v>7803</v>
      </c>
      <c r="D5714" s="11">
        <v>944</v>
      </c>
      <c r="E5714" s="11" t="str">
        <f t="shared" si="267"/>
        <v/>
      </c>
      <c r="F5714" s="11" t="str">
        <f t="shared" si="268"/>
        <v>PIEMONTE</v>
      </c>
      <c r="G5714" s="30">
        <f t="shared" si="269"/>
        <v>1.5883232932456686E-5</v>
      </c>
      <c r="H5714" s="31" t="str">
        <f>VLOOKUP(B5714,'PEC unito'!A$2:B$7902,2,0)</f>
        <v>comune.roccadarazzo.at@cert.legalmail.it</v>
      </c>
    </row>
    <row r="5715" spans="1:8" x14ac:dyDescent="0.25">
      <c r="A5715" s="4" t="s">
        <v>7800</v>
      </c>
      <c r="B5715" s="6" t="s">
        <v>5737</v>
      </c>
      <c r="C5715" s="4" t="s">
        <v>7814</v>
      </c>
      <c r="D5715" s="11">
        <v>971</v>
      </c>
      <c r="E5715" s="11" t="str">
        <f t="shared" si="267"/>
        <v/>
      </c>
      <c r="F5715" s="11" t="str">
        <f t="shared" si="268"/>
        <v>LAZIO</v>
      </c>
      <c r="G5715" s="30">
        <f t="shared" si="269"/>
        <v>1.6337520315058732E-5</v>
      </c>
      <c r="H5715" s="31" t="str">
        <f>VLOOKUP(B5715,'PEC unito'!A$2:B$7902,2,0)</f>
        <v>suap.roccadarce@pec.it</v>
      </c>
    </row>
    <row r="5716" spans="1:8" x14ac:dyDescent="0.25">
      <c r="A5716" s="4" t="s">
        <v>7798</v>
      </c>
      <c r="B5716" s="6" t="s">
        <v>5739</v>
      </c>
      <c r="C5716" s="4" t="s">
        <v>7803</v>
      </c>
      <c r="D5716" s="11">
        <v>1698</v>
      </c>
      <c r="E5716" s="11" t="str">
        <f t="shared" si="267"/>
        <v/>
      </c>
      <c r="F5716" s="11" t="str">
        <f t="shared" si="268"/>
        <v>PIEMONTE</v>
      </c>
      <c r="G5716" s="30">
        <f t="shared" si="269"/>
        <v>2.8569628728084166E-5</v>
      </c>
      <c r="H5716" s="31" t="str">
        <f>VLOOKUP(B5716,'PEC unito'!A$2:B$7902,2,0)</f>
        <v>rocca.de.baldi@cert.ruparpiemonte.it</v>
      </c>
    </row>
    <row r="5717" spans="1:8" x14ac:dyDescent="0.25">
      <c r="A5717" s="4" t="s">
        <v>7798</v>
      </c>
      <c r="B5717" s="6" t="s">
        <v>5740</v>
      </c>
      <c r="C5717" s="4" t="s">
        <v>7805</v>
      </c>
      <c r="D5717" s="11">
        <v>79</v>
      </c>
      <c r="E5717" s="11" t="str">
        <f t="shared" si="267"/>
        <v/>
      </c>
      <c r="F5717" s="11" t="str">
        <f t="shared" si="268"/>
        <v>LOMBARDIA</v>
      </c>
      <c r="G5717" s="30">
        <f t="shared" si="269"/>
        <v>1.329211230576354E-6</v>
      </c>
      <c r="H5717" s="31" t="str">
        <f>VLOOKUP(B5717,'PEC unito'!A$2:B$7902,2,0)</f>
        <v>comune.roccadegiorgi@pec.provincia.pv.it</v>
      </c>
    </row>
    <row r="5718" spans="1:8" x14ac:dyDescent="0.25">
      <c r="A5718" s="4" t="s">
        <v>7801</v>
      </c>
      <c r="B5718" s="6" t="s">
        <v>5738</v>
      </c>
      <c r="C5718" s="4" t="s">
        <v>7816</v>
      </c>
      <c r="D5718" s="11">
        <v>3366</v>
      </c>
      <c r="E5718" s="11" t="str">
        <f t="shared" si="267"/>
        <v/>
      </c>
      <c r="F5718" s="11" t="str">
        <f t="shared" si="268"/>
        <v>CAMPANIA</v>
      </c>
      <c r="G5718" s="30">
        <f t="shared" si="269"/>
        <v>5.663449369772162E-5</v>
      </c>
      <c r="H5718" s="31" t="str">
        <f>VLOOKUP(B5718,'PEC unito'!A$2:B$7902,2,0)</f>
        <v>comuneroccadevandro@pec.it</v>
      </c>
    </row>
    <row r="5719" spans="1:8" x14ac:dyDescent="0.25">
      <c r="A5719" s="4" t="s">
        <v>7801</v>
      </c>
      <c r="B5719" s="6" t="s">
        <v>5741</v>
      </c>
      <c r="C5719" s="4" t="s">
        <v>7815</v>
      </c>
      <c r="D5719" s="11">
        <v>830</v>
      </c>
      <c r="E5719" s="11" t="str">
        <f t="shared" si="267"/>
        <v/>
      </c>
      <c r="F5719" s="11" t="str">
        <f t="shared" si="268"/>
        <v>ABRUZZO</v>
      </c>
      <c r="G5719" s="30">
        <f t="shared" si="269"/>
        <v>1.3965130650359163E-5</v>
      </c>
      <c r="H5719" s="31" t="str">
        <f>VLOOKUP(B5719,'PEC unito'!A$2:B$7902,2,0)</f>
        <v>info@pec.comune.roccadibotte.aq.it</v>
      </c>
    </row>
    <row r="5720" spans="1:8" x14ac:dyDescent="0.25">
      <c r="A5720" s="4" t="s">
        <v>7801</v>
      </c>
      <c r="B5720" s="6" t="s">
        <v>5742</v>
      </c>
      <c r="C5720" s="4" t="s">
        <v>7815</v>
      </c>
      <c r="D5720" s="11">
        <v>504</v>
      </c>
      <c r="E5720" s="11" t="str">
        <f t="shared" si="267"/>
        <v/>
      </c>
      <c r="F5720" s="11" t="str">
        <f t="shared" si="268"/>
        <v>ABRUZZO</v>
      </c>
      <c r="G5720" s="30">
        <f t="shared" si="269"/>
        <v>8.4800311419048407E-6</v>
      </c>
      <c r="H5720" s="31" t="str">
        <f>VLOOKUP(B5720,'PEC unito'!A$2:B$7902,2,0)</f>
        <v>anagrafe.roccadicambio@legalmail.it</v>
      </c>
    </row>
    <row r="5721" spans="1:8" x14ac:dyDescent="0.25">
      <c r="A5721" s="4" t="s">
        <v>7800</v>
      </c>
      <c r="B5721" s="6" t="s">
        <v>5743</v>
      </c>
      <c r="C5721" s="4" t="s">
        <v>7814</v>
      </c>
      <c r="D5721" s="11">
        <v>396</v>
      </c>
      <c r="E5721" s="11" t="str">
        <f t="shared" si="267"/>
        <v/>
      </c>
      <c r="F5721" s="11" t="str">
        <f t="shared" si="268"/>
        <v>LAZIO</v>
      </c>
      <c r="G5721" s="30">
        <f t="shared" si="269"/>
        <v>6.6628816114966608E-6</v>
      </c>
      <c r="H5721" s="31" t="str">
        <f>VLOOKUP(B5721,'PEC unito'!A$2:B$7902,2,0)</f>
        <v>segreteriaroccadicave@pec.provincia.roma.it</v>
      </c>
    </row>
    <row r="5722" spans="1:8" x14ac:dyDescent="0.25">
      <c r="A5722" s="4" t="s">
        <v>7801</v>
      </c>
      <c r="B5722" s="6" t="s">
        <v>5744</v>
      </c>
      <c r="C5722" s="4" t="s">
        <v>7815</v>
      </c>
      <c r="D5722" s="11">
        <v>1468</v>
      </c>
      <c r="E5722" s="11" t="str">
        <f t="shared" si="267"/>
        <v/>
      </c>
      <c r="F5722" s="11" t="str">
        <f t="shared" si="268"/>
        <v>ABRUZZO</v>
      </c>
      <c r="G5722" s="30">
        <f t="shared" si="269"/>
        <v>2.4699773246659338E-5</v>
      </c>
      <c r="H5722" s="31" t="str">
        <f>VLOOKUP(B5722,'PEC unito'!A$2:B$7902,2,0)</f>
        <v>protocollo.roccadimezzo.aq@legalmail.it</v>
      </c>
    </row>
    <row r="5723" spans="1:8" x14ac:dyDescent="0.25">
      <c r="A5723" s="4" t="s">
        <v>7801</v>
      </c>
      <c r="B5723" s="6" t="s">
        <v>254</v>
      </c>
      <c r="C5723" s="4" t="s">
        <v>7819</v>
      </c>
      <c r="D5723" s="11">
        <v>5594</v>
      </c>
      <c r="E5723" s="11" t="str">
        <f t="shared" si="267"/>
        <v/>
      </c>
      <c r="F5723" s="11" t="str">
        <f t="shared" si="268"/>
        <v>CALABRIA</v>
      </c>
      <c r="G5723" s="30">
        <f t="shared" si="269"/>
        <v>9.4121615491697786E-5</v>
      </c>
      <c r="H5723" s="31" t="str">
        <f>VLOOKUP(B5723,'PEC unito'!A$2:B$7902,2,0)</f>
        <v>protocollo-albopretorio.roccadineto@asmepec.it</v>
      </c>
    </row>
    <row r="5724" spans="1:8" x14ac:dyDescent="0.25">
      <c r="A5724" s="4" t="s">
        <v>7800</v>
      </c>
      <c r="B5724" s="6" t="s">
        <v>5745</v>
      </c>
      <c r="C5724" s="4" t="s">
        <v>7814</v>
      </c>
      <c r="D5724" s="11">
        <v>15576</v>
      </c>
      <c r="E5724" s="11" t="str">
        <f t="shared" si="267"/>
        <v/>
      </c>
      <c r="F5724" s="11" t="str">
        <f t="shared" si="268"/>
        <v>LAZIO</v>
      </c>
      <c r="G5724" s="30">
        <f t="shared" si="269"/>
        <v>2.6207334338553532E-4</v>
      </c>
      <c r="H5724" s="31" t="str">
        <f>VLOOKUP(B5724,'PEC unito'!A$2:B$7902,2,0)</f>
        <v>protocollo@pec-comuneroccadipapa.it</v>
      </c>
    </row>
    <row r="5725" spans="1:8" x14ac:dyDescent="0.25">
      <c r="A5725" s="4" t="s">
        <v>7798</v>
      </c>
      <c r="B5725" s="6" t="s">
        <v>5746</v>
      </c>
      <c r="C5725" s="4" t="s">
        <v>7803</v>
      </c>
      <c r="D5725" s="11">
        <v>1495</v>
      </c>
      <c r="E5725" s="11" t="str">
        <f t="shared" si="267"/>
        <v/>
      </c>
      <c r="F5725" s="11" t="str">
        <f t="shared" si="268"/>
        <v>PIEMONTE</v>
      </c>
      <c r="G5725" s="30">
        <f t="shared" si="269"/>
        <v>2.5154060629261384E-5</v>
      </c>
      <c r="H5725" s="31" t="str">
        <f>VLOOKUP(B5725,'PEC unito'!A$2:B$7902,2,0)</f>
        <v>comuneroccagrimalda@legalmail.it</v>
      </c>
    </row>
    <row r="5726" spans="1:8" x14ac:dyDescent="0.25">
      <c r="A5726" s="4" t="s">
        <v>7801</v>
      </c>
      <c r="B5726" s="6" t="s">
        <v>107</v>
      </c>
      <c r="C5726" s="4" t="s">
        <v>7819</v>
      </c>
      <c r="D5726" s="11">
        <v>3292</v>
      </c>
      <c r="E5726" s="11" t="str">
        <f t="shared" si="267"/>
        <v/>
      </c>
      <c r="F5726" s="11" t="str">
        <f t="shared" si="268"/>
        <v>CALABRIA</v>
      </c>
      <c r="G5726" s="30">
        <f t="shared" si="269"/>
        <v>5.5389409760219714E-5</v>
      </c>
      <c r="H5726" s="31" t="str">
        <f>VLOOKUP(B5726,'PEC unito'!A$2:B$7902,2,0)</f>
        <v>anagrafe.roccaimperiale@asmepec.it</v>
      </c>
    </row>
    <row r="5727" spans="1:8" x14ac:dyDescent="0.25">
      <c r="A5727" s="4" t="s">
        <v>7800</v>
      </c>
      <c r="B5727" s="6" t="s">
        <v>5747</v>
      </c>
      <c r="C5727" s="4" t="s">
        <v>7814</v>
      </c>
      <c r="D5727" s="11">
        <v>1094</v>
      </c>
      <c r="E5727" s="11" t="str">
        <f t="shared" si="267"/>
        <v/>
      </c>
      <c r="F5727" s="11" t="str">
        <f t="shared" si="268"/>
        <v>LAZIO</v>
      </c>
      <c r="G5727" s="30">
        <f t="shared" si="269"/>
        <v>1.8407051724690271E-5</v>
      </c>
      <c r="H5727" s="31" t="str">
        <f>VLOOKUP(B5727,'PEC unito'!A$2:B$7902,2,0)</f>
        <v>protocollo@pec.comuneroccamassima.it</v>
      </c>
    </row>
    <row r="5728" spans="1:8" x14ac:dyDescent="0.25">
      <c r="A5728" s="4" t="s">
        <v>7801</v>
      </c>
      <c r="B5728" s="6" t="s">
        <v>5748</v>
      </c>
      <c r="C5728" s="4" t="s">
        <v>7815</v>
      </c>
      <c r="D5728" s="11">
        <v>167</v>
      </c>
      <c r="E5728" s="11" t="str">
        <f t="shared" si="267"/>
        <v/>
      </c>
      <c r="F5728" s="11" t="str">
        <f t="shared" si="268"/>
        <v>ABRUZZO</v>
      </c>
      <c r="G5728" s="30">
        <f t="shared" si="269"/>
        <v>2.8098515886867232E-6</v>
      </c>
      <c r="H5728" s="31" t="str">
        <f>VLOOKUP(B5728,'PEC unito'!A$2:B$7902,2,0)</f>
        <v>comune.roccapia@pec.arc.it</v>
      </c>
    </row>
    <row r="5729" spans="1:8" x14ac:dyDescent="0.25">
      <c r="A5729" s="4" t="s">
        <v>7799</v>
      </c>
      <c r="B5729" s="6" t="s">
        <v>5749</v>
      </c>
      <c r="C5729" s="4" t="s">
        <v>7807</v>
      </c>
      <c r="D5729" s="11">
        <v>1322</v>
      </c>
      <c r="E5729" s="11" t="str">
        <f t="shared" si="267"/>
        <v/>
      </c>
      <c r="F5729" s="11" t="str">
        <f t="shared" si="268"/>
        <v>VENETO</v>
      </c>
      <c r="G5729" s="30">
        <f t="shared" si="269"/>
        <v>2.2243256288885317E-5</v>
      </c>
      <c r="H5729" s="31" t="str">
        <f>VLOOKUP(B5729,'PEC unito'!A$2:B$7902,2,0)</f>
        <v>comune.roccapietore.bl@pecveneto.it</v>
      </c>
    </row>
    <row r="5730" spans="1:8" x14ac:dyDescent="0.25">
      <c r="A5730" s="4" t="s">
        <v>7800</v>
      </c>
      <c r="B5730" s="6" t="s">
        <v>5750</v>
      </c>
      <c r="C5730" s="4" t="s">
        <v>7814</v>
      </c>
      <c r="D5730" s="11">
        <v>10819</v>
      </c>
      <c r="E5730" s="11" t="str">
        <f t="shared" si="267"/>
        <v/>
      </c>
      <c r="F5730" s="11" t="str">
        <f t="shared" si="268"/>
        <v>LAZIO</v>
      </c>
      <c r="G5730" s="30">
        <f t="shared" si="269"/>
        <v>1.8203463675450093E-4</v>
      </c>
      <c r="H5730" s="31" t="str">
        <f>VLOOKUP(B5730,'PEC unito'!A$2:B$7902,2,0)</f>
        <v>comune.roccapriora@pec.it</v>
      </c>
    </row>
    <row r="5731" spans="1:8" x14ac:dyDescent="0.25">
      <c r="A5731" s="4" t="s">
        <v>7799</v>
      </c>
      <c r="B5731" s="6" t="s">
        <v>5751</v>
      </c>
      <c r="C5731" s="4" t="s">
        <v>7810</v>
      </c>
      <c r="D5731" s="11">
        <v>2000</v>
      </c>
      <c r="E5731" s="11" t="str">
        <f t="shared" si="267"/>
        <v/>
      </c>
      <c r="F5731" s="11" t="str">
        <f t="shared" si="268"/>
        <v>EMILIA-ROMAGNA</v>
      </c>
      <c r="G5731" s="30">
        <f t="shared" si="269"/>
        <v>3.3650917229781112E-5</v>
      </c>
      <c r="H5731" s="31" t="str">
        <f>VLOOKUP(B5731,'PEC unito'!A$2:B$7902,2,0)</f>
        <v>comune.roccasancasciano@cert.provincia.fc.it</v>
      </c>
    </row>
    <row r="5732" spans="1:8" x14ac:dyDescent="0.25">
      <c r="A5732" s="4" t="s">
        <v>7801</v>
      </c>
      <c r="B5732" s="6" t="s">
        <v>5752</v>
      </c>
      <c r="C5732" s="4" t="s">
        <v>7816</v>
      </c>
      <c r="D5732" s="11">
        <v>869</v>
      </c>
      <c r="E5732" s="11" t="str">
        <f t="shared" si="267"/>
        <v/>
      </c>
      <c r="F5732" s="11" t="str">
        <f t="shared" si="268"/>
        <v>CAMPANIA</v>
      </c>
      <c r="G5732" s="30">
        <f t="shared" si="269"/>
        <v>1.4621323536339895E-5</v>
      </c>
      <c r="H5732" s="31" t="str">
        <f>VLOOKUP(B5732,'PEC unito'!A$2:B$7902,2,0)</f>
        <v>elettorato-roccas.felice@asmepec.it</v>
      </c>
    </row>
    <row r="5733" spans="1:8" x14ac:dyDescent="0.25">
      <c r="A5733" s="4" t="s">
        <v>7801</v>
      </c>
      <c r="B5733" s="6" t="s">
        <v>5753</v>
      </c>
      <c r="C5733" s="4" t="s">
        <v>7815</v>
      </c>
      <c r="D5733" s="11">
        <v>2348</v>
      </c>
      <c r="E5733" s="11" t="str">
        <f t="shared" si="267"/>
        <v/>
      </c>
      <c r="F5733" s="11" t="str">
        <f t="shared" si="268"/>
        <v>ABRUZZO</v>
      </c>
      <c r="G5733" s="30">
        <f t="shared" si="269"/>
        <v>3.9506176827763028E-5</v>
      </c>
      <c r="H5733" s="31" t="str">
        <f>VLOOKUP(B5733,'PEC unito'!A$2:B$7902,2,0)</f>
        <v>comune.roccasangiovanni@pec.it</v>
      </c>
    </row>
    <row r="5734" spans="1:8" x14ac:dyDescent="0.25">
      <c r="A5734" s="4" t="s">
        <v>7801</v>
      </c>
      <c r="B5734" s="6" t="s">
        <v>5754</v>
      </c>
      <c r="C5734" s="4" t="s">
        <v>7815</v>
      </c>
      <c r="D5734" s="11">
        <v>569</v>
      </c>
      <c r="E5734" s="11" t="str">
        <f t="shared" si="267"/>
        <v/>
      </c>
      <c r="F5734" s="11" t="str">
        <f t="shared" si="268"/>
        <v>ABRUZZO</v>
      </c>
      <c r="G5734" s="30">
        <f t="shared" si="269"/>
        <v>9.5736859518727276E-6</v>
      </c>
      <c r="H5734" s="31" t="str">
        <f>VLOOKUP(B5734,'PEC unito'!A$2:B$7902,2,0)</f>
        <v>roccasm@pec.it</v>
      </c>
    </row>
    <row r="5735" spans="1:8" x14ac:dyDescent="0.25">
      <c r="A5735" s="4" t="s">
        <v>7800</v>
      </c>
      <c r="B5735" s="6" t="s">
        <v>5755</v>
      </c>
      <c r="C5735" s="4" t="s">
        <v>7814</v>
      </c>
      <c r="D5735" s="11">
        <v>1028</v>
      </c>
      <c r="E5735" s="11" t="str">
        <f t="shared" si="267"/>
        <v/>
      </c>
      <c r="F5735" s="11" t="str">
        <f t="shared" si="268"/>
        <v>LAZIO</v>
      </c>
      <c r="G5735" s="30">
        <f t="shared" si="269"/>
        <v>1.7296571456107493E-5</v>
      </c>
      <c r="H5735" s="31" t="str">
        <f>VLOOKUP(B5735,'PEC unito'!A$2:B$7902,2,0)</f>
        <v>comune.roccasantostefano.rm@pec.it</v>
      </c>
    </row>
    <row r="5736" spans="1:8" x14ac:dyDescent="0.25">
      <c r="A5736" s="4" t="s">
        <v>7800</v>
      </c>
      <c r="B5736" s="6" t="s">
        <v>5756</v>
      </c>
      <c r="C5736" s="4" t="s">
        <v>7814</v>
      </c>
      <c r="D5736" s="11">
        <v>853</v>
      </c>
      <c r="E5736" s="11" t="str">
        <f t="shared" si="267"/>
        <v/>
      </c>
      <c r="F5736" s="11" t="str">
        <f t="shared" si="268"/>
        <v>LAZIO</v>
      </c>
      <c r="G5736" s="30">
        <f t="shared" si="269"/>
        <v>1.4352116198501646E-5</v>
      </c>
      <c r="H5736" s="31" t="str">
        <f>VLOOKUP(B5736,'PEC unito'!A$2:B$7902,2,0)</f>
        <v>segreteria.roccasinibalda.ri@legalmail.it</v>
      </c>
    </row>
    <row r="5737" spans="1:8" x14ac:dyDescent="0.25">
      <c r="A5737" s="4" t="s">
        <v>7798</v>
      </c>
      <c r="B5737" s="6" t="s">
        <v>5757</v>
      </c>
      <c r="C5737" s="4" t="s">
        <v>7805</v>
      </c>
      <c r="D5737" s="11">
        <v>234</v>
      </c>
      <c r="E5737" s="11" t="str">
        <f t="shared" si="267"/>
        <v/>
      </c>
      <c r="F5737" s="11" t="str">
        <f t="shared" si="268"/>
        <v>LOMBARDIA</v>
      </c>
      <c r="G5737" s="30">
        <f t="shared" si="269"/>
        <v>3.9371573158843909E-6</v>
      </c>
      <c r="H5737" s="31" t="str">
        <f>VLOOKUP(B5737,'PEC unito'!A$2:B$7902,2,0)</f>
        <v>comune.roccasusella@pec.regione.lombardia.it</v>
      </c>
    </row>
    <row r="5738" spans="1:8" x14ac:dyDescent="0.25">
      <c r="A5738" s="4" t="s">
        <v>7801</v>
      </c>
      <c r="B5738" s="6" t="s">
        <v>5758</v>
      </c>
      <c r="C5738" s="4" t="s">
        <v>7816</v>
      </c>
      <c r="D5738" s="11">
        <v>2366</v>
      </c>
      <c r="E5738" s="11" t="str">
        <f t="shared" si="267"/>
        <v/>
      </c>
      <c r="F5738" s="11" t="str">
        <f t="shared" si="268"/>
        <v>CAMPANIA</v>
      </c>
      <c r="G5738" s="30">
        <f t="shared" si="269"/>
        <v>3.9809035082831061E-5</v>
      </c>
      <c r="H5738" s="31" t="str">
        <f>VLOOKUP(B5738,'PEC unito'!A$2:B$7902,2,0)</f>
        <v>segreteria.roccabascerana@asmepec.it</v>
      </c>
    </row>
    <row r="5739" spans="1:8" x14ac:dyDescent="0.25">
      <c r="A5739" s="4" t="s">
        <v>7801</v>
      </c>
      <c r="B5739" s="6" t="s">
        <v>253</v>
      </c>
      <c r="C5739" s="4" t="s">
        <v>7819</v>
      </c>
      <c r="D5739" s="11">
        <v>3467</v>
      </c>
      <c r="E5739" s="11" t="str">
        <f t="shared" si="267"/>
        <v/>
      </c>
      <c r="F5739" s="11" t="str">
        <f t="shared" si="268"/>
        <v>CALABRIA</v>
      </c>
      <c r="G5739" s="30">
        <f t="shared" si="269"/>
        <v>5.8333865017825563E-5</v>
      </c>
      <c r="H5739" s="31" t="str">
        <f>VLOOKUP(B5739,'PEC unito'!A$2:B$7902,2,0)</f>
        <v>segreteria.roccabernarda@asmepec.it</v>
      </c>
    </row>
    <row r="5740" spans="1:8" x14ac:dyDescent="0.25">
      <c r="A5740" s="4" t="s">
        <v>7799</v>
      </c>
      <c r="B5740" s="6" t="s">
        <v>5759</v>
      </c>
      <c r="C5740" s="4" t="s">
        <v>7810</v>
      </c>
      <c r="D5740" s="11">
        <v>3069</v>
      </c>
      <c r="E5740" s="11" t="str">
        <f t="shared" si="267"/>
        <v/>
      </c>
      <c r="F5740" s="11" t="str">
        <f t="shared" si="268"/>
        <v>EMILIA-ROMAGNA</v>
      </c>
      <c r="G5740" s="30">
        <f t="shared" si="269"/>
        <v>5.163733248909912E-5</v>
      </c>
      <c r="H5740" s="31" t="str">
        <f>VLOOKUP(B5740,'PEC unito'!A$2:B$7902,2,0)</f>
        <v>protocollo@postacert.comune.roccabianca.pr.it</v>
      </c>
    </row>
    <row r="5741" spans="1:8" x14ac:dyDescent="0.25">
      <c r="A5741" s="4" t="s">
        <v>7798</v>
      </c>
      <c r="B5741" s="6" t="s">
        <v>5760</v>
      </c>
      <c r="C5741" s="4" t="s">
        <v>7803</v>
      </c>
      <c r="D5741" s="11">
        <v>1589</v>
      </c>
      <c r="E5741" s="11" t="str">
        <f t="shared" si="267"/>
        <v/>
      </c>
      <c r="F5741" s="11" t="str">
        <f t="shared" si="268"/>
        <v>PIEMONTE</v>
      </c>
      <c r="G5741" s="30">
        <f t="shared" si="269"/>
        <v>2.6735653739061095E-5</v>
      </c>
      <c r="H5741" s="31" t="str">
        <f>VLOOKUP(B5741,'PEC unito'!A$2:B$7902,2,0)</f>
        <v>roccabruna@postemailcertificata.it</v>
      </c>
    </row>
    <row r="5742" spans="1:8" x14ac:dyDescent="0.25">
      <c r="A5742" s="4" t="s">
        <v>7801</v>
      </c>
      <c r="B5742" s="6" t="s">
        <v>5761</v>
      </c>
      <c r="C5742" s="4" t="s">
        <v>7815</v>
      </c>
      <c r="D5742" s="11">
        <v>724</v>
      </c>
      <c r="E5742" s="11" t="str">
        <f t="shared" si="267"/>
        <v/>
      </c>
      <c r="F5742" s="11" t="str">
        <f t="shared" si="268"/>
        <v>ABRUZZO</v>
      </c>
      <c r="G5742" s="30">
        <f t="shared" si="269"/>
        <v>1.2181632037180763E-5</v>
      </c>
      <c r="H5742" s="31" t="str">
        <f>VLOOKUP(B5742,'PEC unito'!A$2:B$7902,2,0)</f>
        <v>comuneroccacasale@pec.it</v>
      </c>
    </row>
    <row r="5743" spans="1:8" x14ac:dyDescent="0.25">
      <c r="A5743" s="4" t="s">
        <v>7801</v>
      </c>
      <c r="B5743" s="6" t="s">
        <v>5762</v>
      </c>
      <c r="C5743" s="4" t="s">
        <v>7816</v>
      </c>
      <c r="D5743" s="11">
        <v>7354</v>
      </c>
      <c r="E5743" s="11" t="str">
        <f t="shared" si="267"/>
        <v/>
      </c>
      <c r="F5743" s="11" t="str">
        <f t="shared" si="268"/>
        <v>CAMPANIA</v>
      </c>
      <c r="G5743" s="30">
        <f t="shared" si="269"/>
        <v>1.2373442265390517E-4</v>
      </c>
      <c r="H5743" s="31" t="str">
        <f>VLOOKUP(B5743,'PEC unito'!A$2:B$7902,2,0)</f>
        <v>protocollo@pec.comune.roccadaspide.sa.it</v>
      </c>
    </row>
    <row r="5744" spans="1:8" x14ac:dyDescent="0.25">
      <c r="A5744" s="4" t="s">
        <v>7802</v>
      </c>
      <c r="B5744" s="6" t="s">
        <v>5763</v>
      </c>
      <c r="C5744" s="4" t="s">
        <v>7820</v>
      </c>
      <c r="D5744" s="11">
        <v>228</v>
      </c>
      <c r="E5744" s="11" t="str">
        <f t="shared" si="267"/>
        <v/>
      </c>
      <c r="F5744" s="11" t="str">
        <f t="shared" si="268"/>
        <v>SICILIA</v>
      </c>
      <c r="G5744" s="30">
        <f t="shared" si="269"/>
        <v>3.836204564195047E-6</v>
      </c>
      <c r="H5744" s="31" t="str">
        <f>VLOOKUP(B5744,'PEC unito'!A$2:B$7902,2,0)</f>
        <v>comunediroccafiorita@primapec.com</v>
      </c>
    </row>
    <row r="5745" spans="1:8" x14ac:dyDescent="0.25">
      <c r="A5745" s="4" t="s">
        <v>7800</v>
      </c>
      <c r="B5745" s="6" t="s">
        <v>5764</v>
      </c>
      <c r="C5745" s="4" t="s">
        <v>7813</v>
      </c>
      <c r="D5745" s="11">
        <v>2061</v>
      </c>
      <c r="E5745" s="11" t="str">
        <f t="shared" si="267"/>
        <v/>
      </c>
      <c r="F5745" s="11" t="str">
        <f t="shared" si="268"/>
        <v>MARCHE</v>
      </c>
      <c r="G5745" s="30">
        <f t="shared" si="269"/>
        <v>3.4677270205289438E-5</v>
      </c>
      <c r="H5745" s="31" t="str">
        <f>VLOOKUP(B5745,'PEC unito'!A$2:B$7902,2,0)</f>
        <v>comune.roccafluvione@emarche.it</v>
      </c>
    </row>
    <row r="5746" spans="1:8" x14ac:dyDescent="0.25">
      <c r="A5746" s="4" t="s">
        <v>7801</v>
      </c>
      <c r="B5746" s="6" t="s">
        <v>378</v>
      </c>
      <c r="C5746" s="4" t="s">
        <v>7819</v>
      </c>
      <c r="D5746" s="11">
        <v>550</v>
      </c>
      <c r="E5746" s="11" t="str">
        <f t="shared" si="267"/>
        <v/>
      </c>
      <c r="F5746" s="11" t="str">
        <f t="shared" si="268"/>
        <v>CALABRIA</v>
      </c>
      <c r="G5746" s="30">
        <f t="shared" si="269"/>
        <v>9.2540022381898071E-6</v>
      </c>
      <c r="H5746" s="31" t="str">
        <f>VLOOKUP(B5746,'PEC unito'!A$2:B$7902,2,0)</f>
        <v>comuneroccafortedelgreco@pec.it</v>
      </c>
    </row>
    <row r="5747" spans="1:8" x14ac:dyDescent="0.25">
      <c r="A5747" s="4" t="s">
        <v>7798</v>
      </c>
      <c r="B5747" s="6" t="s">
        <v>5765</v>
      </c>
      <c r="C5747" s="4" t="s">
        <v>7803</v>
      </c>
      <c r="D5747" s="11">
        <v>154</v>
      </c>
      <c r="E5747" s="11" t="str">
        <f t="shared" si="267"/>
        <v/>
      </c>
      <c r="F5747" s="11" t="str">
        <f t="shared" si="268"/>
        <v>PIEMONTE</v>
      </c>
      <c r="G5747" s="30">
        <f t="shared" si="269"/>
        <v>2.5911206266931458E-6</v>
      </c>
      <c r="H5747" s="31" t="str">
        <f>VLOOKUP(B5747,'PEC unito'!A$2:B$7902,2,0)</f>
        <v>roccaforte.ligure@cert.ruparpiemonte.it</v>
      </c>
    </row>
    <row r="5748" spans="1:8" x14ac:dyDescent="0.25">
      <c r="A5748" s="4" t="s">
        <v>7798</v>
      </c>
      <c r="B5748" s="6" t="s">
        <v>5766</v>
      </c>
      <c r="C5748" s="4" t="s">
        <v>7803</v>
      </c>
      <c r="D5748" s="11">
        <v>2148</v>
      </c>
      <c r="E5748" s="11" t="str">
        <f t="shared" si="267"/>
        <v/>
      </c>
      <c r="F5748" s="11" t="str">
        <f t="shared" si="268"/>
        <v>PIEMONTE</v>
      </c>
      <c r="G5748" s="30">
        <f t="shared" si="269"/>
        <v>3.6141085104784919E-5</v>
      </c>
      <c r="H5748" s="31" t="str">
        <f>VLOOKUP(B5748,'PEC unito'!A$2:B$7902,2,0)</f>
        <v>roccaforte.mondovi@cert.ruparpiemonte.it</v>
      </c>
    </row>
    <row r="5749" spans="1:8" x14ac:dyDescent="0.25">
      <c r="A5749" s="4" t="s">
        <v>7801</v>
      </c>
      <c r="B5749" s="6" t="s">
        <v>5767</v>
      </c>
      <c r="C5749" s="4" t="s">
        <v>7817</v>
      </c>
      <c r="D5749" s="11">
        <v>1823</v>
      </c>
      <c r="E5749" s="11" t="str">
        <f t="shared" si="267"/>
        <v/>
      </c>
      <c r="F5749" s="11" t="str">
        <f t="shared" si="268"/>
        <v>PUGLIA</v>
      </c>
      <c r="G5749" s="30">
        <f t="shared" si="269"/>
        <v>3.0672811054945488E-5</v>
      </c>
      <c r="H5749" s="31" t="str">
        <f>VLOOKUP(B5749,'PEC unito'!A$2:B$7902,2,0)</f>
        <v>demografici.comuneroccaforzata@pec.rupar.puglia.it</v>
      </c>
    </row>
    <row r="5750" spans="1:8" x14ac:dyDescent="0.25">
      <c r="A5750" s="4" t="s">
        <v>7798</v>
      </c>
      <c r="B5750" s="6" t="s">
        <v>5768</v>
      </c>
      <c r="C5750" s="4" t="s">
        <v>7805</v>
      </c>
      <c r="D5750" s="11">
        <v>4767</v>
      </c>
      <c r="E5750" s="11" t="str">
        <f t="shared" si="267"/>
        <v/>
      </c>
      <c r="F5750" s="11" t="str">
        <f t="shared" si="268"/>
        <v>LOMBARDIA</v>
      </c>
      <c r="G5750" s="30">
        <f t="shared" si="269"/>
        <v>8.0206961217183293E-5</v>
      </c>
      <c r="H5750" s="31" t="str">
        <f>VLOOKUP(B5750,'PEC unito'!A$2:B$7902,2,0)</f>
        <v>protocollo@pec.comune.roccafranca.bs.it</v>
      </c>
    </row>
    <row r="5751" spans="1:8" x14ac:dyDescent="0.25">
      <c r="A5751" s="4" t="s">
        <v>7800</v>
      </c>
      <c r="B5751" s="6" t="s">
        <v>5769</v>
      </c>
      <c r="C5751" s="4" t="s">
        <v>7814</v>
      </c>
      <c r="D5751" s="11">
        <v>280</v>
      </c>
      <c r="E5751" s="11" t="str">
        <f t="shared" si="267"/>
        <v/>
      </c>
      <c r="F5751" s="11" t="str">
        <f t="shared" si="268"/>
        <v>LAZIO</v>
      </c>
      <c r="G5751" s="30">
        <f t="shared" si="269"/>
        <v>4.7111284121693564E-6</v>
      </c>
      <c r="H5751" s="31" t="str">
        <f>VLOOKUP(B5751,'PEC unito'!A$2:B$7902,2,0)</f>
        <v>protocollo@pec.comunediroccagiovine.it</v>
      </c>
    </row>
    <row r="5752" spans="1:8" x14ac:dyDescent="0.25">
      <c r="A5752" s="4" t="s">
        <v>7801</v>
      </c>
      <c r="B5752" s="6" t="s">
        <v>5770</v>
      </c>
      <c r="C5752" s="4" t="s">
        <v>7816</v>
      </c>
      <c r="D5752" s="11">
        <v>1716</v>
      </c>
      <c r="E5752" s="11" t="str">
        <f t="shared" si="267"/>
        <v/>
      </c>
      <c r="F5752" s="11" t="str">
        <f t="shared" si="268"/>
        <v>CAMPANIA</v>
      </c>
      <c r="G5752" s="30">
        <f t="shared" si="269"/>
        <v>2.8872486983152196E-5</v>
      </c>
      <c r="H5752" s="31" t="str">
        <f>VLOOKUP(B5752,'PEC unito'!A$2:B$7902,2,0)</f>
        <v>protocollo.roccagloriosa@asmepec.it</v>
      </c>
    </row>
    <row r="5753" spans="1:8" x14ac:dyDescent="0.25">
      <c r="A5753" s="4" t="s">
        <v>7800</v>
      </c>
      <c r="B5753" s="6" t="s">
        <v>5771</v>
      </c>
      <c r="C5753" s="4" t="s">
        <v>7814</v>
      </c>
      <c r="D5753" s="11">
        <v>4552</v>
      </c>
      <c r="E5753" s="11" t="str">
        <f t="shared" si="267"/>
        <v/>
      </c>
      <c r="F5753" s="11" t="str">
        <f t="shared" si="268"/>
        <v>LAZIO</v>
      </c>
      <c r="G5753" s="30">
        <f t="shared" si="269"/>
        <v>7.6589487614981821E-5</v>
      </c>
      <c r="H5753" s="31" t="str">
        <f>VLOOKUP(B5753,'PEC unito'!A$2:B$7902,2,0)</f>
        <v>servizidemografici@comuneroccagorga.telecompost.it</v>
      </c>
    </row>
    <row r="5754" spans="1:8" x14ac:dyDescent="0.25">
      <c r="A5754" s="4" t="s">
        <v>7800</v>
      </c>
      <c r="B5754" s="6" t="s">
        <v>5772</v>
      </c>
      <c r="C5754" s="4" t="s">
        <v>7811</v>
      </c>
      <c r="D5754" s="11">
        <v>1099</v>
      </c>
      <c r="E5754" s="11" t="str">
        <f t="shared" si="267"/>
        <v/>
      </c>
      <c r="F5754" s="11" t="str">
        <f t="shared" si="268"/>
        <v>TOSCANA</v>
      </c>
      <c r="G5754" s="30">
        <f t="shared" si="269"/>
        <v>1.8491179017764723E-5</v>
      </c>
      <c r="H5754" s="31" t="str">
        <f>VLOOKUP(B5754,'PEC unito'!A$2:B$7902,2,0)</f>
        <v>comune.roccalbegna@postacert.toscana.it</v>
      </c>
    </row>
    <row r="5755" spans="1:8" x14ac:dyDescent="0.25">
      <c r="A5755" s="4" t="s">
        <v>7802</v>
      </c>
      <c r="B5755" s="6" t="s">
        <v>5773</v>
      </c>
      <c r="C5755" s="4" t="s">
        <v>7820</v>
      </c>
      <c r="D5755" s="11">
        <v>4105</v>
      </c>
      <c r="E5755" s="11" t="str">
        <f t="shared" si="267"/>
        <v/>
      </c>
      <c r="F5755" s="11" t="str">
        <f t="shared" si="268"/>
        <v>SICILIA</v>
      </c>
      <c r="G5755" s="30">
        <f t="shared" si="269"/>
        <v>6.9068507614125738E-5</v>
      </c>
      <c r="H5755" s="31" t="str">
        <f>VLOOKUP(B5755,'PEC unito'!A$2:B$7902,2,0)</f>
        <v>servizi.demografici@pec.comune.roccalumera.me.it</v>
      </c>
    </row>
    <row r="5756" spans="1:8" x14ac:dyDescent="0.25">
      <c r="A5756" s="4" t="s">
        <v>7801</v>
      </c>
      <c r="B5756" s="6" t="s">
        <v>5774</v>
      </c>
      <c r="C5756" s="4" t="s">
        <v>4200</v>
      </c>
      <c r="D5756" s="11">
        <v>987</v>
      </c>
      <c r="E5756" s="11" t="str">
        <f t="shared" si="267"/>
        <v/>
      </c>
      <c r="F5756" s="11" t="str">
        <f t="shared" si="268"/>
        <v>MOLISE</v>
      </c>
      <c r="G5756" s="30">
        <f t="shared" si="269"/>
        <v>1.6606727652896982E-5</v>
      </c>
      <c r="H5756" s="31" t="str">
        <f>VLOOKUP(B5756,'PEC unito'!A$2:B$7902,2,0)</f>
        <v>comuneroccamandolfi@postecert.it</v>
      </c>
    </row>
    <row r="5757" spans="1:8" x14ac:dyDescent="0.25">
      <c r="A5757" s="4" t="s">
        <v>7802</v>
      </c>
      <c r="B5757" s="6" t="s">
        <v>5775</v>
      </c>
      <c r="C5757" s="4" t="s">
        <v>7820</v>
      </c>
      <c r="D5757" s="11">
        <v>1562</v>
      </c>
      <c r="E5757" s="11" t="str">
        <f t="shared" si="267"/>
        <v/>
      </c>
      <c r="F5757" s="11" t="str">
        <f t="shared" si="268"/>
        <v>SICILIA</v>
      </c>
      <c r="G5757" s="30">
        <f t="shared" si="269"/>
        <v>2.6281366356459053E-5</v>
      </c>
      <c r="H5757" s="31" t="str">
        <f>VLOOKUP(B5757,'PEC unito'!A$2:B$7902,2,0)</f>
        <v xml:space="preserve">comune.roccamena@anutel.it   </v>
      </c>
    </row>
    <row r="5758" spans="1:8" x14ac:dyDescent="0.25">
      <c r="A5758" s="4" t="s">
        <v>7801</v>
      </c>
      <c r="B5758" s="6" t="s">
        <v>5776</v>
      </c>
      <c r="C5758" s="4" t="s">
        <v>7816</v>
      </c>
      <c r="D5758" s="11">
        <v>3626</v>
      </c>
      <c r="E5758" s="11" t="str">
        <f t="shared" si="267"/>
        <v/>
      </c>
      <c r="F5758" s="11" t="str">
        <f t="shared" si="268"/>
        <v>CAMPANIA</v>
      </c>
      <c r="G5758" s="30">
        <f t="shared" si="269"/>
        <v>6.1009112937593161E-5</v>
      </c>
      <c r="H5758" s="31" t="str">
        <f>VLOOKUP(B5758,'PEC unito'!A$2:B$7902,2,0)</f>
        <v>protocollo.roccamonfina@asmepec.it</v>
      </c>
    </row>
    <row r="5759" spans="1:8" x14ac:dyDescent="0.25">
      <c r="A5759" s="4" t="s">
        <v>7801</v>
      </c>
      <c r="B5759" s="6" t="s">
        <v>5777</v>
      </c>
      <c r="C5759" s="4" t="s">
        <v>7815</v>
      </c>
      <c r="D5759" s="11">
        <v>1792</v>
      </c>
      <c r="E5759" s="11" t="str">
        <f t="shared" si="267"/>
        <v/>
      </c>
      <c r="F5759" s="11" t="str">
        <f t="shared" si="268"/>
        <v>ABRUZZO</v>
      </c>
      <c r="G5759" s="30">
        <f t="shared" si="269"/>
        <v>3.0151221837883881E-5</v>
      </c>
      <c r="H5759" s="31" t="str">
        <f>VLOOKUP(B5759,'PEC unito'!A$2:B$7902,2,0)</f>
        <v>protocollo@pec.comune.roccamontepiano.ch.it</v>
      </c>
    </row>
    <row r="5760" spans="1:8" x14ac:dyDescent="0.25">
      <c r="A5760" s="4" t="s">
        <v>7801</v>
      </c>
      <c r="B5760" s="6" t="s">
        <v>5778</v>
      </c>
      <c r="C5760" s="4" t="s">
        <v>7815</v>
      </c>
      <c r="D5760" s="11">
        <v>989</v>
      </c>
      <c r="E5760" s="11" t="str">
        <f t="shared" si="267"/>
        <v/>
      </c>
      <c r="F5760" s="11" t="str">
        <f t="shared" si="268"/>
        <v>ABRUZZO</v>
      </c>
      <c r="G5760" s="30">
        <f t="shared" si="269"/>
        <v>1.6640378570126761E-5</v>
      </c>
      <c r="H5760" s="31" t="str">
        <f>VLOOKUP(B5760,'PEC unito'!A$2:B$7902,2,0)</f>
        <v>comune.roccamorice@pec.buffetti.it</v>
      </c>
    </row>
    <row r="5761" spans="1:8" x14ac:dyDescent="0.25">
      <c r="A5761" s="4" t="s">
        <v>7801</v>
      </c>
      <c r="B5761" s="6" t="s">
        <v>5779</v>
      </c>
      <c r="C5761" s="4" t="s">
        <v>7818</v>
      </c>
      <c r="D5761" s="11">
        <v>1644</v>
      </c>
      <c r="E5761" s="11" t="str">
        <f t="shared" si="267"/>
        <v/>
      </c>
      <c r="F5761" s="11" t="str">
        <f t="shared" si="268"/>
        <v>BASILICATA</v>
      </c>
      <c r="G5761" s="30">
        <f t="shared" si="269"/>
        <v>2.7661053962880078E-5</v>
      </c>
      <c r="H5761" s="31" t="str">
        <f>VLOOKUP(B5761,'PEC unito'!A$2:B$7902,2,0)</f>
        <v>serv.aagg-demografici@pec.comuneroccanova.it</v>
      </c>
    </row>
    <row r="5762" spans="1:8" x14ac:dyDescent="0.25">
      <c r="A5762" s="4" t="s">
        <v>7800</v>
      </c>
      <c r="B5762" s="6" t="s">
        <v>5780</v>
      </c>
      <c r="C5762" s="4" t="s">
        <v>7814</v>
      </c>
      <c r="D5762" s="11">
        <v>605</v>
      </c>
      <c r="E5762" s="11" t="str">
        <f t="shared" ref="E5762:E5825" si="270">IF(D5762&gt;300000,"trovato","")</f>
        <v/>
      </c>
      <c r="F5762" s="11" t="str">
        <f t="shared" ref="F5762:F5825" si="271">IF(AND(D5762&gt;50000,D5762&lt;100000),"COMPRESO",C5762)</f>
        <v>LAZIO</v>
      </c>
      <c r="G5762" s="30">
        <f t="shared" ref="G5762:G5825" si="272">D5762/Totale</f>
        <v>1.0179402462008788E-5</v>
      </c>
      <c r="H5762" s="31" t="str">
        <f>VLOOKUP(B5762,'PEC unito'!A$2:B$7902,2,0)</f>
        <v>comunediroccantica@pec.it</v>
      </c>
    </row>
    <row r="5763" spans="1:8" x14ac:dyDescent="0.25">
      <c r="A5763" s="4" t="s">
        <v>7802</v>
      </c>
      <c r="B5763" s="6" t="s">
        <v>5781</v>
      </c>
      <c r="C5763" s="4" t="s">
        <v>7820</v>
      </c>
      <c r="D5763" s="11">
        <v>2634</v>
      </c>
      <c r="E5763" s="11" t="str">
        <f t="shared" si="270"/>
        <v/>
      </c>
      <c r="F5763" s="11" t="str">
        <f t="shared" si="271"/>
        <v>SICILIA</v>
      </c>
      <c r="G5763" s="30">
        <f t="shared" si="272"/>
        <v>4.431825799162173E-5</v>
      </c>
      <c r="H5763" s="31" t="str">
        <f>VLOOKUP(B5763,'PEC unito'!A$2:B$7902,2,0)</f>
        <v>protocollo@pec.comune.roccapalumba.pa.it</v>
      </c>
    </row>
    <row r="5764" spans="1:8" x14ac:dyDescent="0.25">
      <c r="A5764" s="4" t="s">
        <v>7801</v>
      </c>
      <c r="B5764" s="6" t="s">
        <v>5782</v>
      </c>
      <c r="C5764" s="4" t="s">
        <v>7816</v>
      </c>
      <c r="D5764" s="11">
        <v>9124</v>
      </c>
      <c r="E5764" s="11" t="str">
        <f t="shared" si="270"/>
        <v/>
      </c>
      <c r="F5764" s="11" t="str">
        <f t="shared" si="271"/>
        <v>CAMPANIA</v>
      </c>
      <c r="G5764" s="30">
        <f t="shared" si="272"/>
        <v>1.5351548440226145E-4</v>
      </c>
      <c r="H5764" s="31" t="str">
        <f>VLOOKUP(B5764,'PEC unito'!A$2:B$7902,2,0)</f>
        <v xml:space="preserve">protocollo.roccapiemonte@asmepec.it </v>
      </c>
    </row>
    <row r="5765" spans="1:8" x14ac:dyDescent="0.25">
      <c r="A5765" s="4" t="s">
        <v>7801</v>
      </c>
      <c r="B5765" s="6" t="s">
        <v>5783</v>
      </c>
      <c r="C5765" s="4" t="s">
        <v>7816</v>
      </c>
      <c r="D5765" s="11">
        <v>7164</v>
      </c>
      <c r="E5765" s="11" t="str">
        <f t="shared" si="270"/>
        <v/>
      </c>
      <c r="F5765" s="11" t="str">
        <f t="shared" si="271"/>
        <v>CAMPANIA</v>
      </c>
      <c r="G5765" s="30">
        <f t="shared" si="272"/>
        <v>1.2053758551707596E-4</v>
      </c>
      <c r="H5765" s="31" t="str">
        <f>VLOOKUP(B5765,'PEC unito'!A$2:B$7902,2,0)</f>
        <v xml:space="preserve">protocollo.roccarainola@pec.it </v>
      </c>
    </row>
    <row r="5766" spans="1:8" x14ac:dyDescent="0.25">
      <c r="A5766" s="4" t="s">
        <v>7801</v>
      </c>
      <c r="B5766" s="6" t="s">
        <v>5784</v>
      </c>
      <c r="C5766" s="4" t="s">
        <v>7815</v>
      </c>
      <c r="D5766" s="11">
        <v>1636</v>
      </c>
      <c r="E5766" s="11" t="str">
        <f t="shared" si="270"/>
        <v/>
      </c>
      <c r="F5766" s="11" t="str">
        <f t="shared" si="271"/>
        <v>ABRUZZO</v>
      </c>
      <c r="G5766" s="30">
        <f t="shared" si="272"/>
        <v>2.7526450293960953E-5</v>
      </c>
      <c r="H5766" s="31" t="str">
        <f>VLOOKUP(B5766,'PEC unito'!A$2:B$7902,2,0)</f>
        <v>protocollo.roccaraso@pec.it</v>
      </c>
    </row>
    <row r="5767" spans="1:8" x14ac:dyDescent="0.25">
      <c r="A5767" s="4" t="s">
        <v>7801</v>
      </c>
      <c r="B5767" s="6" t="s">
        <v>5785</v>
      </c>
      <c r="C5767" s="4" t="s">
        <v>7816</v>
      </c>
      <c r="D5767" s="11">
        <v>878</v>
      </c>
      <c r="E5767" s="11" t="str">
        <f t="shared" si="270"/>
        <v/>
      </c>
      <c r="F5767" s="11" t="str">
        <f t="shared" si="271"/>
        <v>CAMPANIA</v>
      </c>
      <c r="G5767" s="30">
        <f t="shared" si="272"/>
        <v>1.4772752663873909E-5</v>
      </c>
      <c r="H5767" s="31" t="str">
        <f>VLOOKUP(B5767,'PEC unito'!A$2:B$7902,2,0)</f>
        <v>comune.roccaromana@pec.it</v>
      </c>
    </row>
    <row r="5768" spans="1:8" x14ac:dyDescent="0.25">
      <c r="A5768" s="4" t="s">
        <v>7801</v>
      </c>
      <c r="B5768" s="6" t="s">
        <v>5786</v>
      </c>
      <c r="C5768" s="4" t="s">
        <v>7815</v>
      </c>
      <c r="D5768" s="11">
        <v>1285</v>
      </c>
      <c r="E5768" s="11" t="str">
        <f t="shared" si="270"/>
        <v/>
      </c>
      <c r="F5768" s="11" t="str">
        <f t="shared" si="271"/>
        <v>ABRUZZO</v>
      </c>
      <c r="G5768" s="30">
        <f t="shared" si="272"/>
        <v>2.1620714320134367E-5</v>
      </c>
      <c r="H5768" s="31" t="str">
        <f>VLOOKUP(B5768,'PEC unito'!A$2:B$7902,2,0)</f>
        <v>pec@comuneroccascalegna.it</v>
      </c>
    </row>
    <row r="5769" spans="1:8" x14ac:dyDescent="0.25">
      <c r="A5769" s="4" t="s">
        <v>7800</v>
      </c>
      <c r="B5769" s="6" t="s">
        <v>5787</v>
      </c>
      <c r="C5769" s="4" t="s">
        <v>7814</v>
      </c>
      <c r="D5769" s="11">
        <v>7536</v>
      </c>
      <c r="E5769" s="11" t="str">
        <f t="shared" si="270"/>
        <v/>
      </c>
      <c r="F5769" s="11" t="str">
        <f t="shared" si="271"/>
        <v>LAZIO</v>
      </c>
      <c r="G5769" s="30">
        <f t="shared" si="272"/>
        <v>1.2679665612181526E-4</v>
      </c>
      <c r="H5769" s="31" t="str">
        <f>VLOOKUP(B5769,'PEC unito'!A$2:B$7902,2,0)</f>
        <v>comune.roccasecca@legalmail.it</v>
      </c>
    </row>
    <row r="5770" spans="1:8" x14ac:dyDescent="0.25">
      <c r="A5770" s="4" t="s">
        <v>7800</v>
      </c>
      <c r="B5770" s="6" t="s">
        <v>5788</v>
      </c>
      <c r="C5770" s="4" t="s">
        <v>7814</v>
      </c>
      <c r="D5770" s="11">
        <v>1126</v>
      </c>
      <c r="E5770" s="11" t="str">
        <f t="shared" si="270"/>
        <v/>
      </c>
      <c r="F5770" s="11" t="str">
        <f t="shared" si="271"/>
        <v>LAZIO</v>
      </c>
      <c r="G5770" s="30">
        <f t="shared" si="272"/>
        <v>1.8945466400366769E-5</v>
      </c>
      <c r="H5770" s="31" t="str">
        <f>VLOOKUP(B5770,'PEC unito'!A$2:B$7902,2,0)</f>
        <v>roccaseccadeivolsci@postecert.it</v>
      </c>
    </row>
    <row r="5771" spans="1:8" x14ac:dyDescent="0.25">
      <c r="A5771" s="4" t="s">
        <v>7801</v>
      </c>
      <c r="B5771" s="6" t="s">
        <v>5789</v>
      </c>
      <c r="C5771" s="4" t="s">
        <v>4200</v>
      </c>
      <c r="D5771" s="11">
        <v>559</v>
      </c>
      <c r="E5771" s="11" t="str">
        <f t="shared" si="270"/>
        <v/>
      </c>
      <c r="F5771" s="11" t="str">
        <f t="shared" si="271"/>
        <v>MOLISE</v>
      </c>
      <c r="G5771" s="30">
        <f t="shared" si="272"/>
        <v>9.4054313657238218E-6</v>
      </c>
      <c r="H5771" s="31" t="str">
        <f>VLOOKUP(B5771,'PEC unito'!A$2:B$7902,2,0)</f>
        <v>comune.roccasicura@postecert.it</v>
      </c>
    </row>
    <row r="5772" spans="1:8" x14ac:dyDescent="0.25">
      <c r="A5772" s="4" t="s">
        <v>7798</v>
      </c>
      <c r="B5772" s="6" t="s">
        <v>5790</v>
      </c>
      <c r="C5772" s="4" t="s">
        <v>7803</v>
      </c>
      <c r="D5772" s="11">
        <v>737</v>
      </c>
      <c r="E5772" s="11" t="str">
        <f t="shared" si="270"/>
        <v/>
      </c>
      <c r="F5772" s="11" t="str">
        <f t="shared" si="271"/>
        <v>PIEMONTE</v>
      </c>
      <c r="G5772" s="30">
        <f t="shared" si="272"/>
        <v>1.2400362999174341E-5</v>
      </c>
      <c r="H5772" s="31" t="str">
        <f>VLOOKUP(B5772,'PEC unito'!A$2:B$7902,2,0)</f>
        <v>roccasparvera@cert.ruparpiemonte.it</v>
      </c>
    </row>
    <row r="5773" spans="1:8" x14ac:dyDescent="0.25">
      <c r="A5773" s="4" t="s">
        <v>7801</v>
      </c>
      <c r="B5773" s="6" t="s">
        <v>5791</v>
      </c>
      <c r="C5773" s="4" t="s">
        <v>7815</v>
      </c>
      <c r="D5773" s="11">
        <v>1434</v>
      </c>
      <c r="E5773" s="11" t="str">
        <f t="shared" si="270"/>
        <v/>
      </c>
      <c r="F5773" s="11" t="str">
        <f t="shared" si="271"/>
        <v>ABRUZZO</v>
      </c>
      <c r="G5773" s="30">
        <f t="shared" si="272"/>
        <v>2.4127707653753061E-5</v>
      </c>
      <c r="H5773" s="31" t="str">
        <f>VLOOKUP(B5773,'PEC unito'!A$2:B$7902,2,0)</f>
        <v>comune@pec.comuneroccaspinalveti.it</v>
      </c>
    </row>
    <row r="5774" spans="1:8" x14ac:dyDescent="0.25">
      <c r="A5774" s="4" t="s">
        <v>7800</v>
      </c>
      <c r="B5774" s="6" t="s">
        <v>5792</v>
      </c>
      <c r="C5774" s="4" t="s">
        <v>7811</v>
      </c>
      <c r="D5774" s="11">
        <v>9378</v>
      </c>
      <c r="E5774" s="11" t="str">
        <f t="shared" si="270"/>
        <v/>
      </c>
      <c r="F5774" s="11" t="str">
        <f t="shared" si="271"/>
        <v>TOSCANA</v>
      </c>
      <c r="G5774" s="30">
        <f t="shared" si="272"/>
        <v>1.5778915089044364E-4</v>
      </c>
      <c r="H5774" s="31" t="str">
        <f>VLOOKUP(B5774,'PEC unito'!A$2:B$7902,2,0)</f>
        <v>comune.roccastrada@postacert.toscana.it</v>
      </c>
    </row>
    <row r="5775" spans="1:8" x14ac:dyDescent="0.25">
      <c r="A5775" s="4" t="s">
        <v>7802</v>
      </c>
      <c r="B5775" s="6" t="s">
        <v>5793</v>
      </c>
      <c r="C5775" s="4" t="s">
        <v>7820</v>
      </c>
      <c r="D5775" s="11">
        <v>1149</v>
      </c>
      <c r="E5775" s="11" t="str">
        <f t="shared" si="270"/>
        <v/>
      </c>
      <c r="F5775" s="11" t="str">
        <f t="shared" si="271"/>
        <v>SICILIA</v>
      </c>
      <c r="G5775" s="30">
        <f t="shared" si="272"/>
        <v>1.933245194850925E-5</v>
      </c>
      <c r="H5775" s="31" t="str">
        <f>VLOOKUP(B5775,'PEC unito'!A$2:B$7902,2,0)</f>
        <v>comuneroccavaldina@pec.it</v>
      </c>
    </row>
    <row r="5776" spans="1:8" x14ac:dyDescent="0.25">
      <c r="A5776" s="4" t="s">
        <v>7798</v>
      </c>
      <c r="B5776" s="6" t="s">
        <v>5794</v>
      </c>
      <c r="C5776" s="4" t="s">
        <v>7803</v>
      </c>
      <c r="D5776" s="11">
        <v>447</v>
      </c>
      <c r="E5776" s="11" t="str">
        <f t="shared" si="270"/>
        <v/>
      </c>
      <c r="F5776" s="11" t="str">
        <f t="shared" si="271"/>
        <v>PIEMONTE</v>
      </c>
      <c r="G5776" s="30">
        <f t="shared" si="272"/>
        <v>7.5209800008560792E-6</v>
      </c>
      <c r="H5776" s="31" t="str">
        <f>VLOOKUP(B5776,'PEC unito'!A$2:B$7902,2,0)</f>
        <v>roccaverano@cert.ruparpiemonte.it</v>
      </c>
    </row>
    <row r="5777" spans="1:8" x14ac:dyDescent="0.25">
      <c r="A5777" s="2" t="s">
        <v>7798</v>
      </c>
      <c r="B5777" s="6" t="s">
        <v>5795</v>
      </c>
      <c r="C5777" s="4" t="s">
        <v>7809</v>
      </c>
      <c r="D5777" s="11">
        <v>746</v>
      </c>
      <c r="E5777" s="11" t="str">
        <f t="shared" si="270"/>
        <v/>
      </c>
      <c r="F5777" s="11" t="str">
        <f t="shared" si="271"/>
        <v>LIGURIA</v>
      </c>
      <c r="G5777" s="30">
        <f t="shared" si="272"/>
        <v>1.2551792126708355E-5</v>
      </c>
      <c r="H5777" s="31" t="str">
        <f>VLOOKUP(B5777,'PEC unito'!A$2:B$7902,2,0)</f>
        <v>protocollo@pec.comune.roccavignale.sv.it</v>
      </c>
    </row>
    <row r="5778" spans="1:8" x14ac:dyDescent="0.25">
      <c r="A5778" s="4" t="s">
        <v>7798</v>
      </c>
      <c r="B5778" s="6" t="s">
        <v>5796</v>
      </c>
      <c r="C5778" s="4" t="s">
        <v>7803</v>
      </c>
      <c r="D5778" s="11">
        <v>2876</v>
      </c>
      <c r="E5778" s="11" t="str">
        <f t="shared" si="270"/>
        <v/>
      </c>
      <c r="F5778" s="11" t="str">
        <f t="shared" si="271"/>
        <v>PIEMONTE</v>
      </c>
      <c r="G5778" s="30">
        <f t="shared" si="272"/>
        <v>4.8390018976425245E-5</v>
      </c>
      <c r="H5778" s="31" t="str">
        <f>VLOOKUP(B5778,'PEC unito'!A$2:B$7902,2,0)</f>
        <v>comune.roccavione.cn@legalmail.it</v>
      </c>
    </row>
    <row r="5779" spans="1:8" x14ac:dyDescent="0.25">
      <c r="A5779" s="4" t="s">
        <v>7801</v>
      </c>
      <c r="B5779" s="6" t="s">
        <v>5797</v>
      </c>
      <c r="C5779" s="4" t="s">
        <v>4200</v>
      </c>
      <c r="D5779" s="11">
        <v>840</v>
      </c>
      <c r="E5779" s="11" t="str">
        <f t="shared" si="270"/>
        <v/>
      </c>
      <c r="F5779" s="11" t="str">
        <f t="shared" si="271"/>
        <v>MOLISE</v>
      </c>
      <c r="G5779" s="30">
        <f t="shared" si="272"/>
        <v>1.4133385236508068E-5</v>
      </c>
      <c r="H5779" s="31" t="str">
        <f>VLOOKUP(B5779,'PEC unito'!A$2:B$7902,2,0)</f>
        <v>comune.roccavivaracb@legalmail.it</v>
      </c>
    </row>
    <row r="5780" spans="1:8" x14ac:dyDescent="0.25">
      <c r="A5780" s="4" t="s">
        <v>7801</v>
      </c>
      <c r="B5780" s="6" t="s">
        <v>379</v>
      </c>
      <c r="C5780" s="4" t="s">
        <v>7819</v>
      </c>
      <c r="D5780" s="11">
        <v>6434</v>
      </c>
      <c r="E5780" s="11" t="str">
        <f t="shared" si="270"/>
        <v/>
      </c>
      <c r="F5780" s="11" t="str">
        <f t="shared" si="271"/>
        <v>CALABRIA</v>
      </c>
      <c r="G5780" s="30">
        <f t="shared" si="272"/>
        <v>1.0825500072820585E-4</v>
      </c>
      <c r="H5780" s="31" t="str">
        <f>VLOOKUP(B5780,'PEC unito'!A$2:B$7902,2,0)</f>
        <v>protocollo.roccellaionica@asmepec.it</v>
      </c>
    </row>
    <row r="5781" spans="1:8" x14ac:dyDescent="0.25">
      <c r="A5781" s="4" t="s">
        <v>7802</v>
      </c>
      <c r="B5781" s="6" t="s">
        <v>5798</v>
      </c>
      <c r="C5781" s="4" t="s">
        <v>7820</v>
      </c>
      <c r="D5781" s="11">
        <v>711</v>
      </c>
      <c r="E5781" s="11" t="str">
        <f t="shared" si="270"/>
        <v/>
      </c>
      <c r="F5781" s="11" t="str">
        <f t="shared" si="271"/>
        <v>SICILIA</v>
      </c>
      <c r="G5781" s="30">
        <f t="shared" si="272"/>
        <v>1.1962901075187186E-5</v>
      </c>
      <c r="H5781" s="31" t="str">
        <f>VLOOKUP(B5781,'PEC unito'!A$2:B$7902,2,0)</f>
        <v>segreteria@pec.comune.roccellavaldemone.me.it</v>
      </c>
    </row>
    <row r="5782" spans="1:8" x14ac:dyDescent="0.25">
      <c r="A5782" s="4" t="s">
        <v>7801</v>
      </c>
      <c r="B5782" s="6" t="s">
        <v>5799</v>
      </c>
      <c r="C5782" s="4" t="s">
        <v>4200</v>
      </c>
      <c r="D5782" s="11">
        <v>1064</v>
      </c>
      <c r="E5782" s="11" t="str">
        <f t="shared" si="270"/>
        <v/>
      </c>
      <c r="F5782" s="11" t="str">
        <f t="shared" si="271"/>
        <v>MOLISE</v>
      </c>
      <c r="G5782" s="30">
        <f t="shared" si="272"/>
        <v>1.7902287966243552E-5</v>
      </c>
      <c r="H5782" s="31" t="str">
        <f>VLOOKUP(B5782,'PEC unito'!A$2:B$7902,2,0)</f>
        <v>protocollo.rocchettaavolturno@pec.it</v>
      </c>
    </row>
    <row r="5783" spans="1:8" x14ac:dyDescent="0.25">
      <c r="A5783" s="4" t="s">
        <v>7798</v>
      </c>
      <c r="B5783" s="6" t="s">
        <v>5800</v>
      </c>
      <c r="C5783" s="4" t="s">
        <v>7803</v>
      </c>
      <c r="D5783" s="11">
        <v>181</v>
      </c>
      <c r="E5783" s="11" t="str">
        <f t="shared" si="270"/>
        <v/>
      </c>
      <c r="F5783" s="11" t="str">
        <f t="shared" si="271"/>
        <v>PIEMONTE</v>
      </c>
      <c r="G5783" s="30">
        <f t="shared" si="272"/>
        <v>3.0454080092951908E-6</v>
      </c>
      <c r="H5783" s="31" t="str">
        <f>VLOOKUP(B5783,'PEC unito'!A$2:B$7902,2,0)</f>
        <v>comune.rocchettabelbo.cn@cert.legalmail.it</v>
      </c>
    </row>
    <row r="5784" spans="1:8" x14ac:dyDescent="0.25">
      <c r="A5784" s="2" t="s">
        <v>7798</v>
      </c>
      <c r="B5784" s="6" t="s">
        <v>5801</v>
      </c>
      <c r="C5784" s="4" t="s">
        <v>7809</v>
      </c>
      <c r="D5784" s="11">
        <v>785</v>
      </c>
      <c r="E5784" s="11" t="str">
        <f t="shared" si="270"/>
        <v/>
      </c>
      <c r="F5784" s="11" t="str">
        <f t="shared" si="271"/>
        <v>LIGURIA</v>
      </c>
      <c r="G5784" s="30">
        <f t="shared" si="272"/>
        <v>1.3207985012689087E-5</v>
      </c>
      <c r="H5784" s="31" t="str">
        <f>VLOOKUP(B5784,'PEC unito'!A$2:B$7902,2,0)</f>
        <v>protocollo@pec.comune.rocchettadivara.sp.it</v>
      </c>
    </row>
    <row r="5785" spans="1:8" x14ac:dyDescent="0.25">
      <c r="A5785" s="4" t="s">
        <v>7801</v>
      </c>
      <c r="B5785" s="6" t="s">
        <v>5802</v>
      </c>
      <c r="C5785" s="4" t="s">
        <v>7816</v>
      </c>
      <c r="D5785" s="11">
        <v>463</v>
      </c>
      <c r="E5785" s="11" t="str">
        <f t="shared" si="270"/>
        <v/>
      </c>
      <c r="F5785" s="11" t="str">
        <f t="shared" si="271"/>
        <v>CAMPANIA</v>
      </c>
      <c r="G5785" s="30">
        <f t="shared" si="272"/>
        <v>7.7901873386943281E-6</v>
      </c>
      <c r="H5785" s="31" t="str">
        <f>VLOOKUP(B5785,'PEC unito'!A$2:B$7902,2,0)</f>
        <v>anagrafe.rocchettaecroce@asmepec.it</v>
      </c>
    </row>
    <row r="5786" spans="1:8" x14ac:dyDescent="0.25">
      <c r="A5786" s="4" t="s">
        <v>7798</v>
      </c>
      <c r="B5786" s="6" t="s">
        <v>5803</v>
      </c>
      <c r="C5786" s="4" t="s">
        <v>7803</v>
      </c>
      <c r="D5786" s="11">
        <v>210</v>
      </c>
      <c r="E5786" s="11" t="str">
        <f t="shared" si="270"/>
        <v/>
      </c>
      <c r="F5786" s="11" t="str">
        <f t="shared" si="271"/>
        <v>PIEMONTE</v>
      </c>
      <c r="G5786" s="30">
        <f t="shared" si="272"/>
        <v>3.5333463091270171E-6</v>
      </c>
      <c r="H5786" s="31" t="str">
        <f>VLOOKUP(B5786,'PEC unito'!A$2:B$7902,2,0)</f>
        <v>rocchetta.ligure@cert.ruparpiemonte.it</v>
      </c>
    </row>
    <row r="5787" spans="1:8" x14ac:dyDescent="0.25">
      <c r="A5787" s="4" t="s">
        <v>7798</v>
      </c>
      <c r="B5787" s="6" t="s">
        <v>5804</v>
      </c>
      <c r="C5787" s="4" t="s">
        <v>7809</v>
      </c>
      <c r="D5787" s="11">
        <v>272</v>
      </c>
      <c r="E5787" s="11" t="str">
        <f t="shared" si="270"/>
        <v/>
      </c>
      <c r="F5787" s="11" t="str">
        <f t="shared" si="271"/>
        <v>LIGURIA</v>
      </c>
      <c r="G5787" s="30">
        <f t="shared" si="272"/>
        <v>4.576524743250232E-6</v>
      </c>
      <c r="H5787" s="31" t="str">
        <f>VLOOKUP(B5787,'PEC unito'!A$2:B$7902,2,0)</f>
        <v>comunedirocchettanervina@legalmail.it</v>
      </c>
    </row>
    <row r="5788" spans="1:8" x14ac:dyDescent="0.25">
      <c r="A5788" s="4" t="s">
        <v>7798</v>
      </c>
      <c r="B5788" s="6" t="s">
        <v>5805</v>
      </c>
      <c r="C5788" s="4" t="s">
        <v>7803</v>
      </c>
      <c r="D5788" s="11">
        <v>347</v>
      </c>
      <c r="E5788" s="11" t="str">
        <f t="shared" si="270"/>
        <v/>
      </c>
      <c r="F5788" s="11" t="str">
        <f t="shared" si="271"/>
        <v>PIEMONTE</v>
      </c>
      <c r="G5788" s="30">
        <f t="shared" si="272"/>
        <v>5.8384341393670238E-6</v>
      </c>
      <c r="H5788" s="31" t="str">
        <f>VLOOKUP(B5788,'PEC unito'!A$2:B$7902,2,0)</f>
        <v>rocchetta.palafea@cert.ruparpiemonte.it</v>
      </c>
    </row>
    <row r="5789" spans="1:8" x14ac:dyDescent="0.25">
      <c r="A5789" s="4" t="s">
        <v>7801</v>
      </c>
      <c r="B5789" s="6" t="s">
        <v>5806</v>
      </c>
      <c r="C5789" s="4" t="s">
        <v>7817</v>
      </c>
      <c r="D5789" s="11">
        <v>1954</v>
      </c>
      <c r="E5789" s="11" t="str">
        <f t="shared" si="270"/>
        <v/>
      </c>
      <c r="F5789" s="11" t="str">
        <f t="shared" si="271"/>
        <v>PUGLIA</v>
      </c>
      <c r="G5789" s="30">
        <f t="shared" si="272"/>
        <v>3.2876946133496149E-5</v>
      </c>
      <c r="H5789" s="31" t="str">
        <f>VLOOKUP(B5789,'PEC unito'!A$2:B$7902,2,0)</f>
        <v>protocollocomune.rocchettasantantonio.fg@pec.leonet.it</v>
      </c>
    </row>
    <row r="5790" spans="1:8" x14ac:dyDescent="0.25">
      <c r="A5790" s="4" t="s">
        <v>7798</v>
      </c>
      <c r="B5790" s="6" t="s">
        <v>5807</v>
      </c>
      <c r="C5790" s="4" t="s">
        <v>7803</v>
      </c>
      <c r="D5790" s="11">
        <v>1437</v>
      </c>
      <c r="E5790" s="11" t="str">
        <f t="shared" si="270"/>
        <v/>
      </c>
      <c r="F5790" s="11" t="str">
        <f t="shared" si="271"/>
        <v>PIEMONTE</v>
      </c>
      <c r="G5790" s="30">
        <f t="shared" si="272"/>
        <v>2.4178184029597731E-5</v>
      </c>
      <c r="H5790" s="31" t="str">
        <f>VLOOKUP(B5790,'PEC unito'!A$2:B$7902,2,0)</f>
        <v>info@pec.comune.rocchettatanaro.at.it</v>
      </c>
    </row>
    <row r="5791" spans="1:8" x14ac:dyDescent="0.25">
      <c r="A5791" s="4" t="s">
        <v>7798</v>
      </c>
      <c r="B5791" s="6" t="s">
        <v>5808</v>
      </c>
      <c r="C5791" s="4" t="s">
        <v>7805</v>
      </c>
      <c r="D5791" s="11">
        <v>4526</v>
      </c>
      <c r="E5791" s="11" t="str">
        <f t="shared" si="270"/>
        <v/>
      </c>
      <c r="F5791" s="11" t="str">
        <f t="shared" si="271"/>
        <v>LOMBARDIA</v>
      </c>
      <c r="G5791" s="30">
        <f t="shared" si="272"/>
        <v>7.6152025690994659E-5</v>
      </c>
      <c r="H5791" s="31" t="str">
        <f>VLOOKUP(B5791,'PEC unito'!A$2:B$7902,2,0)</f>
        <v>comune.rodano@pec.regione.lombardia.it</v>
      </c>
    </row>
    <row r="5792" spans="1:8" x14ac:dyDescent="0.25">
      <c r="A5792" s="4" t="s">
        <v>7798</v>
      </c>
      <c r="B5792" s="6" t="s">
        <v>5809</v>
      </c>
      <c r="C5792" s="4" t="s">
        <v>7803</v>
      </c>
      <c r="D5792" s="11">
        <v>1546</v>
      </c>
      <c r="E5792" s="11" t="str">
        <f t="shared" si="270"/>
        <v/>
      </c>
      <c r="F5792" s="11" t="str">
        <f t="shared" si="271"/>
        <v>PIEMONTE</v>
      </c>
      <c r="G5792" s="30">
        <f t="shared" si="272"/>
        <v>2.6012159018620802E-5</v>
      </c>
      <c r="H5792" s="31" t="str">
        <f>VLOOKUP(B5792,'PEC unito'!A$2:B$7902,2,0)</f>
        <v>comunediroddi@professionalpec.it</v>
      </c>
    </row>
    <row r="5793" spans="1:8" x14ac:dyDescent="0.25">
      <c r="A5793" s="4" t="s">
        <v>7798</v>
      </c>
      <c r="B5793" s="6" t="s">
        <v>5810</v>
      </c>
      <c r="C5793" s="4" t="s">
        <v>7803</v>
      </c>
      <c r="D5793" s="11">
        <v>377</v>
      </c>
      <c r="E5793" s="11" t="str">
        <f t="shared" si="270"/>
        <v/>
      </c>
      <c r="F5793" s="11" t="str">
        <f t="shared" si="271"/>
        <v>PIEMONTE</v>
      </c>
      <c r="G5793" s="30">
        <f t="shared" si="272"/>
        <v>6.3431978978137403E-6</v>
      </c>
      <c r="H5793" s="31" t="str">
        <f>VLOOKUP(B5793,'PEC unito'!A$2:B$7902,2,0)</f>
        <v>roddino@pec.langabarolo.it</v>
      </c>
    </row>
    <row r="5794" spans="1:8" x14ac:dyDescent="0.25">
      <c r="A5794" s="4" t="s">
        <v>7798</v>
      </c>
      <c r="B5794" s="6" t="s">
        <v>5811</v>
      </c>
      <c r="C5794" s="4" t="s">
        <v>7803</v>
      </c>
      <c r="D5794" s="11">
        <v>1004</v>
      </c>
      <c r="E5794" s="11" t="str">
        <f t="shared" si="270"/>
        <v/>
      </c>
      <c r="F5794" s="11" t="str">
        <f t="shared" si="271"/>
        <v>PIEMONTE</v>
      </c>
      <c r="G5794" s="30">
        <f t="shared" si="272"/>
        <v>1.689276044935012E-5</v>
      </c>
      <c r="H5794" s="31" t="str">
        <f>VLOOKUP(B5794,'PEC unito'!A$2:B$7902,2,0)</f>
        <v>rodello@legalmail.it</v>
      </c>
    </row>
    <row r="5795" spans="1:8" x14ac:dyDescent="0.25">
      <c r="A5795" s="4" t="s">
        <v>7799</v>
      </c>
      <c r="B5795" s="6" t="s">
        <v>7946</v>
      </c>
      <c r="C5795" s="4" t="s">
        <v>7806</v>
      </c>
      <c r="D5795" s="11">
        <v>1195</v>
      </c>
      <c r="E5795" s="11" t="str">
        <f t="shared" si="270"/>
        <v/>
      </c>
      <c r="F5795" s="11" t="str">
        <f t="shared" si="271"/>
        <v>TRENTINO-ALTO ADIGE/SÜDTIROL</v>
      </c>
      <c r="G5795" s="30">
        <f t="shared" si="272"/>
        <v>2.0106423044794217E-5</v>
      </c>
      <c r="H5795" s="31" t="str">
        <f>VLOOKUP(B5795,'PEC unito'!A$2:B$7902,2,0)</f>
        <v>rodeneck.rodengo@legalmail.it</v>
      </c>
    </row>
    <row r="5796" spans="1:8" x14ac:dyDescent="0.25">
      <c r="A5796" s="4" t="s">
        <v>7798</v>
      </c>
      <c r="B5796" s="6" t="s">
        <v>5812</v>
      </c>
      <c r="C5796" s="4" t="s">
        <v>7805</v>
      </c>
      <c r="D5796" s="11">
        <v>8795</v>
      </c>
      <c r="E5796" s="11" t="str">
        <f t="shared" si="270"/>
        <v/>
      </c>
      <c r="F5796" s="11" t="str">
        <f t="shared" si="271"/>
        <v>LOMBARDIA</v>
      </c>
      <c r="G5796" s="30">
        <f t="shared" si="272"/>
        <v>1.4797990851796245E-4</v>
      </c>
      <c r="H5796" s="31" t="str">
        <f>VLOOKUP(B5796,'PEC unito'!A$2:B$7902,2,0)</f>
        <v>protocollo@pec.comune.rodengo-saiano.bs.it</v>
      </c>
    </row>
    <row r="5797" spans="1:8" x14ac:dyDescent="0.25">
      <c r="A5797" s="4" t="s">
        <v>7798</v>
      </c>
      <c r="B5797" s="6" t="s">
        <v>5813</v>
      </c>
      <c r="C5797" s="4" t="s">
        <v>7805</v>
      </c>
      <c r="D5797" s="11">
        <v>1210</v>
      </c>
      <c r="E5797" s="11" t="str">
        <f t="shared" si="270"/>
        <v/>
      </c>
      <c r="F5797" s="11" t="str">
        <f t="shared" si="271"/>
        <v>LOMBARDIA</v>
      </c>
      <c r="G5797" s="30">
        <f t="shared" si="272"/>
        <v>2.0358804924017576E-5</v>
      </c>
      <c r="H5797" s="31" t="str">
        <f>VLOOKUP(B5797,'PEC unito'!A$2:B$7902,2,0)</f>
        <v>comune.rodero@pec.regione.lombardia.it</v>
      </c>
    </row>
    <row r="5798" spans="1:8" x14ac:dyDescent="0.25">
      <c r="A5798" s="4" t="s">
        <v>7801</v>
      </c>
      <c r="B5798" s="6" t="s">
        <v>5814</v>
      </c>
      <c r="C5798" s="4" t="s">
        <v>7817</v>
      </c>
      <c r="D5798" s="11">
        <v>3663</v>
      </c>
      <c r="E5798" s="11" t="str">
        <f t="shared" si="270"/>
        <v/>
      </c>
      <c r="F5798" s="11" t="str">
        <f t="shared" si="271"/>
        <v>PUGLIA</v>
      </c>
      <c r="G5798" s="30">
        <f t="shared" si="272"/>
        <v>6.1631654906344114E-5</v>
      </c>
      <c r="H5798" s="31" t="str">
        <f>VLOOKUP(B5798,'PEC unito'!A$2:B$7902,2,0)</f>
        <v>protocollo@pec.comune.rodigarganico.fg.it</v>
      </c>
    </row>
    <row r="5799" spans="1:8" x14ac:dyDescent="0.25">
      <c r="A5799" s="4" t="s">
        <v>7802</v>
      </c>
      <c r="B5799" s="6" t="s">
        <v>5815</v>
      </c>
      <c r="C5799" s="4" t="s">
        <v>7820</v>
      </c>
      <c r="D5799" s="11">
        <v>2130</v>
      </c>
      <c r="E5799" s="11" t="str">
        <f t="shared" si="270"/>
        <v/>
      </c>
      <c r="F5799" s="11" t="str">
        <f t="shared" si="271"/>
        <v>SICILIA</v>
      </c>
      <c r="G5799" s="30">
        <f t="shared" si="272"/>
        <v>3.5838226849716886E-5</v>
      </c>
      <c r="H5799" s="31" t="str">
        <f>VLOOKUP(B5799,'PEC unito'!A$2:B$7902,2,0)</f>
        <v>comunerodimilici@pec.it</v>
      </c>
    </row>
    <row r="5800" spans="1:8" x14ac:dyDescent="0.25">
      <c r="A5800" s="4" t="s">
        <v>7798</v>
      </c>
      <c r="B5800" s="6" t="s">
        <v>5816</v>
      </c>
      <c r="C5800" s="4" t="s">
        <v>7805</v>
      </c>
      <c r="D5800" s="11">
        <v>5360</v>
      </c>
      <c r="E5800" s="11" t="str">
        <f t="shared" si="270"/>
        <v/>
      </c>
      <c r="F5800" s="11" t="str">
        <f t="shared" si="271"/>
        <v>LOMBARDIA</v>
      </c>
      <c r="G5800" s="30">
        <f t="shared" si="272"/>
        <v>9.0184458175813386E-5</v>
      </c>
      <c r="H5800" s="31" t="str">
        <f>VLOOKUP(B5800,'PEC unito'!A$2:B$7902,2,0)</f>
        <v>comune.rodigo@pec.regione.lombardia.it</v>
      </c>
    </row>
    <row r="5801" spans="1:8" x14ac:dyDescent="0.25">
      <c r="A5801" s="4" t="s">
        <v>7798</v>
      </c>
      <c r="B5801" s="6" t="s">
        <v>5817</v>
      </c>
      <c r="C5801" s="4" t="s">
        <v>7805</v>
      </c>
      <c r="D5801" s="11">
        <v>4465</v>
      </c>
      <c r="E5801" s="11" t="str">
        <f t="shared" si="270"/>
        <v/>
      </c>
      <c r="F5801" s="11" t="str">
        <f t="shared" si="271"/>
        <v>LOMBARDIA</v>
      </c>
      <c r="G5801" s="30">
        <f t="shared" si="272"/>
        <v>7.512567271548634E-5</v>
      </c>
      <c r="H5801" s="31" t="str">
        <f>VLOOKUP(B5801,'PEC unito'!A$2:B$7902,2,0)</f>
        <v>protocollo@pec.comune.roevolciano.bs.it</v>
      </c>
    </row>
    <row r="5802" spans="1:8" x14ac:dyDescent="0.25">
      <c r="A5802" s="4" t="s">
        <v>7801</v>
      </c>
      <c r="B5802" s="6" t="s">
        <v>5818</v>
      </c>
      <c r="C5802" s="4" t="s">
        <v>7816</v>
      </c>
      <c r="D5802" s="11">
        <v>1655</v>
      </c>
      <c r="E5802" s="11" t="str">
        <f t="shared" si="270"/>
        <v/>
      </c>
      <c r="F5802" s="11" t="str">
        <f t="shared" si="271"/>
        <v>CAMPANIA</v>
      </c>
      <c r="G5802" s="30">
        <f t="shared" si="272"/>
        <v>2.7846134007643873E-5</v>
      </c>
      <c r="H5802" s="31" t="str">
        <f>VLOOKUP(B5802,'PEC unito'!A$2:B$7902,2,0)</f>
        <v>protocollo.rofrano@asmepec.it</v>
      </c>
    </row>
    <row r="5803" spans="1:8" x14ac:dyDescent="0.25">
      <c r="A5803" s="4" t="s">
        <v>7798</v>
      </c>
      <c r="B5803" s="6" t="s">
        <v>5819</v>
      </c>
      <c r="C5803" s="4" t="s">
        <v>7805</v>
      </c>
      <c r="D5803" s="11">
        <v>3197</v>
      </c>
      <c r="E5803" s="11" t="str">
        <f t="shared" si="270"/>
        <v/>
      </c>
      <c r="F5803" s="11" t="str">
        <f t="shared" si="271"/>
        <v>LOMBARDIA</v>
      </c>
      <c r="G5803" s="30">
        <f t="shared" si="272"/>
        <v>5.3790991191805111E-5</v>
      </c>
      <c r="H5803" s="31" t="str">
        <f>VLOOKUP(B5803,'PEC unito'!A$2:B$7902,2,0)</f>
        <v>comune.rogeno@pec.regione.lombardia.it</v>
      </c>
    </row>
    <row r="5804" spans="1:8" x14ac:dyDescent="0.25">
      <c r="A5804" s="4" t="s">
        <v>7801</v>
      </c>
      <c r="B5804" s="6" t="s">
        <v>108</v>
      </c>
      <c r="C5804" s="4" t="s">
        <v>7819</v>
      </c>
      <c r="D5804" s="11">
        <v>7228</v>
      </c>
      <c r="E5804" s="11" t="str">
        <f t="shared" si="270"/>
        <v/>
      </c>
      <c r="F5804" s="11" t="str">
        <f t="shared" si="271"/>
        <v>CALABRIA</v>
      </c>
      <c r="G5804" s="30">
        <f t="shared" si="272"/>
        <v>1.2161441486842895E-4</v>
      </c>
      <c r="H5804" s="31" t="str">
        <f>VLOOKUP(B5804,'PEC unito'!A$2:B$7902,2,0)</f>
        <v>protocollo@pec.comune.roggianogravina.cs.it</v>
      </c>
    </row>
    <row r="5805" spans="1:8" x14ac:dyDescent="0.25">
      <c r="A5805" s="4" t="s">
        <v>7801</v>
      </c>
      <c r="B5805" s="6" t="s">
        <v>380</v>
      </c>
      <c r="C5805" s="4" t="s">
        <v>7819</v>
      </c>
      <c r="D5805" s="11">
        <v>1172</v>
      </c>
      <c r="E5805" s="11" t="str">
        <f t="shared" si="270"/>
        <v/>
      </c>
      <c r="F5805" s="11" t="str">
        <f t="shared" si="271"/>
        <v>CALABRIA</v>
      </c>
      <c r="G5805" s="30">
        <f t="shared" si="272"/>
        <v>1.9719437496651735E-5</v>
      </c>
      <c r="H5805" s="31" t="str">
        <f>VLOOKUP(B5805,'PEC unito'!A$2:B$7902,2,0)</f>
        <v>comuneroghudi@pec.it</v>
      </c>
    </row>
    <row r="5806" spans="1:8" x14ac:dyDescent="0.25">
      <c r="A5806" s="4" t="s">
        <v>7801</v>
      </c>
      <c r="B5806" s="6" t="s">
        <v>109</v>
      </c>
      <c r="C5806" s="4" t="s">
        <v>7819</v>
      </c>
      <c r="D5806" s="11">
        <v>5697</v>
      </c>
      <c r="E5806" s="11" t="str">
        <f t="shared" si="270"/>
        <v/>
      </c>
      <c r="F5806" s="11" t="str">
        <f t="shared" si="271"/>
        <v>CALABRIA</v>
      </c>
      <c r="G5806" s="30">
        <f t="shared" si="272"/>
        <v>9.585463772903151E-5</v>
      </c>
      <c r="H5806" s="31" t="str">
        <f>VLOOKUP(B5806,'PEC unito'!A$2:B$7902,2,0)</f>
        <v>protocollo.rogliano@asmepec.it</v>
      </c>
    </row>
    <row r="5807" spans="1:8" x14ac:dyDescent="0.25">
      <c r="A5807" s="4" t="s">
        <v>7798</v>
      </c>
      <c r="B5807" s="6" t="s">
        <v>5820</v>
      </c>
      <c r="C5807" s="4" t="s">
        <v>7805</v>
      </c>
      <c r="D5807" s="11">
        <v>619</v>
      </c>
      <c r="E5807" s="11" t="str">
        <f t="shared" si="270"/>
        <v/>
      </c>
      <c r="F5807" s="11" t="str">
        <f t="shared" si="271"/>
        <v>LOMBARDIA</v>
      </c>
      <c r="G5807" s="30">
        <f t="shared" si="272"/>
        <v>1.0414958882617255E-5</v>
      </c>
      <c r="H5807" s="31" t="str">
        <f>VLOOKUP(B5807,'PEC unito'!A$2:B$7902,2,0)</f>
        <v>postacertificata@pec.comune.rognano.pv.it</v>
      </c>
    </row>
    <row r="5808" spans="1:8" x14ac:dyDescent="0.25">
      <c r="A5808" s="4" t="s">
        <v>7798</v>
      </c>
      <c r="B5808" s="6" t="s">
        <v>5821</v>
      </c>
      <c r="C5808" s="4" t="s">
        <v>7805</v>
      </c>
      <c r="D5808" s="11">
        <v>3888</v>
      </c>
      <c r="E5808" s="11" t="str">
        <f t="shared" si="270"/>
        <v/>
      </c>
      <c r="F5808" s="11" t="str">
        <f t="shared" si="271"/>
        <v>LOMBARDIA</v>
      </c>
      <c r="G5808" s="30">
        <f t="shared" si="272"/>
        <v>6.541738309469449E-5</v>
      </c>
      <c r="H5808" s="31" t="str">
        <f>VLOOKUP(B5808,'PEC unito'!A$2:B$7902,2,0)</f>
        <v>comune.rogno@pec.comune.rogno.bg.it</v>
      </c>
    </row>
    <row r="5809" spans="1:8" x14ac:dyDescent="0.25">
      <c r="A5809" s="4" t="s">
        <v>7798</v>
      </c>
      <c r="B5809" s="6" t="s">
        <v>5822</v>
      </c>
      <c r="C5809" s="4" t="s">
        <v>7805</v>
      </c>
      <c r="D5809" s="11">
        <v>564</v>
      </c>
      <c r="E5809" s="11" t="str">
        <f t="shared" si="270"/>
        <v/>
      </c>
      <c r="F5809" s="11" t="str">
        <f t="shared" si="271"/>
        <v>LOMBARDIA</v>
      </c>
      <c r="G5809" s="30">
        <f t="shared" si="272"/>
        <v>9.4895586587982738E-6</v>
      </c>
      <c r="H5809" s="31" t="str">
        <f>VLOOKUP(B5809,'PEC unito'!A$2:B$7902,2,0)</f>
        <v>protocollo.rogolo@cert.provincia.so.it</v>
      </c>
    </row>
    <row r="5810" spans="1:8" x14ac:dyDescent="0.25">
      <c r="A5810" s="4" t="s">
        <v>7800</v>
      </c>
      <c r="B5810" s="6" t="s">
        <v>5823</v>
      </c>
      <c r="C5810" s="4" t="s">
        <v>7814</v>
      </c>
      <c r="D5810" s="11">
        <v>749</v>
      </c>
      <c r="E5810" s="11" t="str">
        <f t="shared" si="270"/>
        <v/>
      </c>
      <c r="F5810" s="11" t="str">
        <f t="shared" si="271"/>
        <v>LAZIO</v>
      </c>
      <c r="G5810" s="30">
        <f t="shared" si="272"/>
        <v>1.2602268502553029E-5</v>
      </c>
      <c r="H5810" s="31" t="str">
        <f>VLOOKUP(B5810,'PEC unito'!A$2:B$7902,2,0)</f>
        <v>info@pec.comune.roiate.rm.it</v>
      </c>
    </row>
    <row r="5811" spans="1:8" x14ac:dyDescent="0.25">
      <c r="A5811" s="4" t="s">
        <v>7801</v>
      </c>
      <c r="B5811" s="6" t="s">
        <v>5824</v>
      </c>
      <c r="C5811" s="4" t="s">
        <v>7815</v>
      </c>
      <c r="D5811" s="11">
        <v>103</v>
      </c>
      <c r="E5811" s="11" t="str">
        <f t="shared" si="270"/>
        <v/>
      </c>
      <c r="F5811" s="11" t="str">
        <f t="shared" si="271"/>
        <v>ABRUZZO</v>
      </c>
      <c r="G5811" s="30">
        <f t="shared" si="272"/>
        <v>1.7330222373337274E-6</v>
      </c>
      <c r="H5811" s="31" t="str">
        <f>VLOOKUP(B5811,'PEC unito'!A$2:B$7902,2,0)</f>
        <v>comuneroio@pec.mediosangro.it</v>
      </c>
    </row>
    <row r="5812" spans="1:8" x14ac:dyDescent="0.25">
      <c r="A5812" s="4" t="s">
        <v>7798</v>
      </c>
      <c r="B5812" s="6" t="s">
        <v>5825</v>
      </c>
      <c r="C5812" s="4" t="s">
        <v>7804</v>
      </c>
      <c r="D5812" s="11">
        <v>1042</v>
      </c>
      <c r="E5812" s="11" t="str">
        <f t="shared" si="270"/>
        <v/>
      </c>
      <c r="F5812" s="11" t="str">
        <f t="shared" si="271"/>
        <v>VALLE D'AOSTA/VALLÉE D'AOSTE</v>
      </c>
      <c r="G5812" s="30">
        <f t="shared" si="272"/>
        <v>1.7532127876715962E-5</v>
      </c>
      <c r="H5812" s="31" t="str">
        <f>VLOOKUP(B5812,'PEC unito'!A$2:B$7902,2,0)</f>
        <v>protocollo@pec.comune.roisan.ao.it</v>
      </c>
    </row>
    <row r="5813" spans="1:8" x14ac:dyDescent="0.25">
      <c r="A5813" s="4" t="s">
        <v>7798</v>
      </c>
      <c r="B5813" s="6" t="s">
        <v>5826</v>
      </c>
      <c r="C5813" s="4" t="s">
        <v>7803</v>
      </c>
      <c r="D5813" s="11">
        <v>1989</v>
      </c>
      <c r="E5813" s="11" t="str">
        <f t="shared" si="270"/>
        <v/>
      </c>
      <c r="F5813" s="11" t="str">
        <f t="shared" si="271"/>
        <v>PIEMONTE</v>
      </c>
      <c r="G5813" s="30">
        <f t="shared" si="272"/>
        <v>3.346583718501732E-5</v>
      </c>
      <c r="H5813" s="31" t="str">
        <f>VLOOKUP(B5813,'PEC unito'!A$2:B$7902,2,0)</f>
        <v>protocollo@pec.comune.roletto.to.it</v>
      </c>
    </row>
    <row r="5814" spans="1:8" x14ac:dyDescent="0.25">
      <c r="A5814" s="4" t="s">
        <v>7799</v>
      </c>
      <c r="B5814" s="6" t="s">
        <v>5827</v>
      </c>
      <c r="C5814" s="4" t="s">
        <v>7810</v>
      </c>
      <c r="D5814" s="11">
        <v>4038</v>
      </c>
      <c r="E5814" s="11" t="str">
        <f t="shared" si="270"/>
        <v/>
      </c>
      <c r="F5814" s="11" t="str">
        <f t="shared" si="271"/>
        <v>EMILIA-ROMAGNA</v>
      </c>
      <c r="G5814" s="30">
        <f t="shared" si="272"/>
        <v>6.7941201886928066E-5</v>
      </c>
      <c r="H5814" s="31" t="str">
        <f>VLOOKUP(B5814,'PEC unito'!A$2:B$7902,2,0)</f>
        <v>rolo@cert.provincia.re.it</v>
      </c>
    </row>
    <row r="5815" spans="1:8" x14ac:dyDescent="0.25">
      <c r="A5815" s="4" t="s">
        <v>7800</v>
      </c>
      <c r="B5815" s="6" t="s">
        <v>5828</v>
      </c>
      <c r="C5815" s="4" t="s">
        <v>7814</v>
      </c>
      <c r="D5815" s="11">
        <v>2617175</v>
      </c>
      <c r="E5815" s="11" t="str">
        <f t="shared" si="270"/>
        <v>trovato</v>
      </c>
      <c r="F5815" s="11" t="str">
        <f t="shared" si="271"/>
        <v>LAZIO</v>
      </c>
      <c r="G5815" s="30">
        <f t="shared" si="272"/>
        <v>4.4035169650426198E-2</v>
      </c>
      <c r="H5815" s="31" t="str">
        <f>VLOOKUP(B5815,'PEC unito'!A$2:B$7902,2,0)</f>
        <v>protocollo.segretariato@pec.comune.roma.it</v>
      </c>
    </row>
    <row r="5816" spans="1:8" x14ac:dyDescent="0.25">
      <c r="A5816" s="4" t="s">
        <v>7801</v>
      </c>
      <c r="B5816" s="6" t="s">
        <v>5829</v>
      </c>
      <c r="C5816" s="4" t="s">
        <v>7816</v>
      </c>
      <c r="D5816" s="11">
        <v>391</v>
      </c>
      <c r="E5816" s="11" t="str">
        <f t="shared" si="270"/>
        <v/>
      </c>
      <c r="F5816" s="11" t="str">
        <f t="shared" si="271"/>
        <v>CAMPANIA</v>
      </c>
      <c r="G5816" s="30">
        <f t="shared" si="272"/>
        <v>6.5787543184222079E-6</v>
      </c>
      <c r="H5816" s="31" t="str">
        <f>VLOOKUP(B5816,'PEC unito'!A$2:B$7902,2,0)</f>
        <v>comunediromagnano@asmepec.it</v>
      </c>
    </row>
    <row r="5817" spans="1:8" x14ac:dyDescent="0.25">
      <c r="A5817" s="4" t="s">
        <v>7798</v>
      </c>
      <c r="B5817" s="6" t="s">
        <v>5830</v>
      </c>
      <c r="C5817" s="4" t="s">
        <v>7803</v>
      </c>
      <c r="D5817" s="11">
        <v>4049</v>
      </c>
      <c r="E5817" s="11" t="str">
        <f t="shared" si="270"/>
        <v/>
      </c>
      <c r="F5817" s="11" t="str">
        <f t="shared" si="271"/>
        <v>PIEMONTE</v>
      </c>
      <c r="G5817" s="30">
        <f t="shared" si="272"/>
        <v>6.8126281931691864E-5</v>
      </c>
      <c r="H5817" s="31" t="str">
        <f>VLOOKUP(B5817,'PEC unito'!A$2:B$7902,2,0)</f>
        <v>romagnano.sesia@cert.ruparpiemonte.it</v>
      </c>
    </row>
    <row r="5818" spans="1:8" x14ac:dyDescent="0.25">
      <c r="A5818" s="4" t="s">
        <v>7798</v>
      </c>
      <c r="B5818" s="6" t="s">
        <v>5831</v>
      </c>
      <c r="C5818" s="4" t="s">
        <v>7805</v>
      </c>
      <c r="D5818" s="11">
        <v>744</v>
      </c>
      <c r="E5818" s="11" t="str">
        <f t="shared" si="270"/>
        <v/>
      </c>
      <c r="F5818" s="11" t="str">
        <f t="shared" si="271"/>
        <v>LOMBARDIA</v>
      </c>
      <c r="G5818" s="30">
        <f t="shared" si="272"/>
        <v>1.2518141209478575E-5</v>
      </c>
      <c r="H5818" s="31" t="str">
        <f>VLOOKUP(B5818,'PEC unito'!A$2:B$7902,2,0)</f>
        <v>comune.romagnese@pec.regione.lombardia.it</v>
      </c>
    </row>
    <row r="5819" spans="1:8" x14ac:dyDescent="0.25">
      <c r="A5819" s="4" t="s">
        <v>7799</v>
      </c>
      <c r="B5819" s="6" t="s">
        <v>7997</v>
      </c>
      <c r="C5819" s="4" t="s">
        <v>7806</v>
      </c>
      <c r="D5819" s="11">
        <v>604</v>
      </c>
      <c r="E5819" s="11" t="str">
        <f t="shared" si="270"/>
        <v/>
      </c>
      <c r="F5819" s="11" t="str">
        <f t="shared" si="271"/>
        <v>TRENTINO-ALTO ADIGE/SÜDTIROL</v>
      </c>
      <c r="G5819" s="30">
        <f t="shared" si="272"/>
        <v>1.0162577003393897E-5</v>
      </c>
      <c r="H5819" s="31" t="str">
        <f>_xlfn.IFNA(VLOOKUP(B5819,'PEC unito'!A$2:B$7902,2,0),"DATI INCONGRUENTI")</f>
        <v>DATI INCONGRUENTI</v>
      </c>
    </row>
    <row r="5820" spans="1:8" x14ac:dyDescent="0.25">
      <c r="A5820" s="4" t="s">
        <v>7802</v>
      </c>
      <c r="B5820" s="8" t="s">
        <v>5832</v>
      </c>
      <c r="C5820" s="4" t="s">
        <v>7821</v>
      </c>
      <c r="D5820" s="11">
        <v>578</v>
      </c>
      <c r="E5820" s="11" t="str">
        <f t="shared" si="270"/>
        <v/>
      </c>
      <c r="F5820" s="11" t="str">
        <f t="shared" si="271"/>
        <v>SARDEGNA</v>
      </c>
      <c r="G5820" s="30">
        <f t="shared" si="272"/>
        <v>9.7251150794067423E-6</v>
      </c>
      <c r="H5820" s="31" t="str">
        <f>VLOOKUP(B5820,'PEC unito'!A$2:B$7902,2,0)</f>
        <v>protocollo@pec.comune.romana.ss.it</v>
      </c>
    </row>
    <row r="5821" spans="1:8" x14ac:dyDescent="0.25">
      <c r="A5821" s="4" t="s">
        <v>7798</v>
      </c>
      <c r="B5821" s="6" t="s">
        <v>5833</v>
      </c>
      <c r="C5821" s="4" t="s">
        <v>7805</v>
      </c>
      <c r="D5821" s="11">
        <v>3021</v>
      </c>
      <c r="E5821" s="11" t="str">
        <f t="shared" si="270"/>
        <v/>
      </c>
      <c r="F5821" s="11" t="str">
        <f t="shared" si="271"/>
        <v>LOMBARDIA</v>
      </c>
      <c r="G5821" s="30">
        <f t="shared" si="272"/>
        <v>5.0829710475584375E-5</v>
      </c>
      <c r="H5821" s="31" t="str">
        <f>VLOOKUP(B5821,'PEC unito'!A$2:B$7902,2,0)</f>
        <v>comune.romanengo@pec.regione.lombardia.it</v>
      </c>
    </row>
    <row r="5822" spans="1:8" x14ac:dyDescent="0.25">
      <c r="A5822" s="4" t="s">
        <v>7798</v>
      </c>
      <c r="B5822" s="6" t="s">
        <v>5834</v>
      </c>
      <c r="C5822" s="4" t="s">
        <v>7803</v>
      </c>
      <c r="D5822" s="11">
        <v>2937</v>
      </c>
      <c r="E5822" s="11" t="str">
        <f t="shared" si="270"/>
        <v/>
      </c>
      <c r="F5822" s="11" t="str">
        <f t="shared" si="271"/>
        <v>PIEMONTE</v>
      </c>
      <c r="G5822" s="30">
        <f t="shared" si="272"/>
        <v>4.9416371951933571E-5</v>
      </c>
      <c r="H5822" s="31" t="str">
        <f>VLOOKUP(B5822,'PEC unito'!A$2:B$7902,2,0)</f>
        <v>romanocanavese@postemailcertificata.it</v>
      </c>
    </row>
    <row r="5823" spans="1:8" x14ac:dyDescent="0.25">
      <c r="A5823" s="4" t="s">
        <v>7799</v>
      </c>
      <c r="B5823" s="6" t="s">
        <v>5835</v>
      </c>
      <c r="C5823" s="4" t="s">
        <v>7807</v>
      </c>
      <c r="D5823" s="11">
        <v>14484</v>
      </c>
      <c r="E5823" s="11" t="str">
        <f t="shared" si="270"/>
        <v/>
      </c>
      <c r="F5823" s="11" t="str">
        <f t="shared" si="271"/>
        <v>VENETO</v>
      </c>
      <c r="G5823" s="30">
        <f t="shared" si="272"/>
        <v>2.4369994257807484E-4</v>
      </c>
      <c r="H5823" s="31" t="str">
        <f>VLOOKUP(B5823,'PEC unito'!A$2:B$7902,2,0)</f>
        <v>mail@pec.comune.romano.vi.it</v>
      </c>
    </row>
    <row r="5824" spans="1:8" x14ac:dyDescent="0.25">
      <c r="A5824" s="4" t="s">
        <v>7798</v>
      </c>
      <c r="B5824" s="6" t="s">
        <v>5836</v>
      </c>
      <c r="C5824" s="4" t="s">
        <v>7805</v>
      </c>
      <c r="D5824" s="11">
        <v>18784</v>
      </c>
      <c r="E5824" s="11" t="str">
        <f t="shared" si="270"/>
        <v/>
      </c>
      <c r="F5824" s="11" t="str">
        <f t="shared" si="271"/>
        <v>LOMBARDIA</v>
      </c>
      <c r="G5824" s="30">
        <f t="shared" si="272"/>
        <v>3.1604941462210422E-4</v>
      </c>
      <c r="H5824" s="31" t="str">
        <f>VLOOKUP(B5824,'PEC unito'!A$2:B$7902,2,0)</f>
        <v>segreteria.comune.romano@pec.regione.lombardia.it</v>
      </c>
    </row>
    <row r="5825" spans="1:8" x14ac:dyDescent="0.25">
      <c r="A5825" s="4" t="s">
        <v>7799</v>
      </c>
      <c r="B5825" s="6" t="s">
        <v>5837</v>
      </c>
      <c r="C5825" s="4" t="s">
        <v>7808</v>
      </c>
      <c r="D5825" s="11">
        <v>3702</v>
      </c>
      <c r="E5825" s="11" t="str">
        <f t="shared" si="270"/>
        <v/>
      </c>
      <c r="F5825" s="11" t="str">
        <f t="shared" si="271"/>
        <v>FRIULI-VENEZIA GIULIA</v>
      </c>
      <c r="G5825" s="30">
        <f t="shared" si="272"/>
        <v>6.228784779232485E-5</v>
      </c>
      <c r="H5825" s="31" t="str">
        <f>VLOOKUP(B5825,'PEC unito'!A$2:B$7902,2,0)</f>
        <v>comune.romansdisonzo@certgov.fvg.it</v>
      </c>
    </row>
    <row r="5826" spans="1:8" x14ac:dyDescent="0.25">
      <c r="A5826" s="4" t="s">
        <v>7801</v>
      </c>
      <c r="B5826" s="6" t="s">
        <v>294</v>
      </c>
      <c r="C5826" s="4" t="s">
        <v>7819</v>
      </c>
      <c r="D5826" s="11">
        <v>4649</v>
      </c>
      <c r="E5826" s="11" t="str">
        <f t="shared" ref="E5826:E5889" si="273">IF(D5826&gt;300000,"trovato","")</f>
        <v/>
      </c>
      <c r="F5826" s="11" t="str">
        <f t="shared" ref="F5826:F5889" si="274">IF(AND(D5826&gt;50000,D5826&lt;100000),"COMPRESO",C5826)</f>
        <v>CALABRIA</v>
      </c>
      <c r="G5826" s="30">
        <f t="shared" ref="G5826:G5889" si="275">D5826/Totale</f>
        <v>7.8221557100626205E-5</v>
      </c>
      <c r="H5826" s="31" t="str">
        <f>VLOOKUP(B5826,'PEC unito'!A$2:B$7902,2,0)</f>
        <v>protocollo.rombiolo@asmepec.it</v>
      </c>
    </row>
    <row r="5827" spans="1:8" x14ac:dyDescent="0.25">
      <c r="A5827" s="4" t="s">
        <v>7799</v>
      </c>
      <c r="B5827" s="6" t="s">
        <v>5838</v>
      </c>
      <c r="C5827" s="4" t="s">
        <v>7806</v>
      </c>
      <c r="D5827" s="11">
        <v>1374</v>
      </c>
      <c r="E5827" s="11" t="str">
        <f t="shared" si="273"/>
        <v/>
      </c>
      <c r="F5827" s="11" t="str">
        <f t="shared" si="274"/>
        <v>TRENTINO-ALTO ADIGE/SÜDTIROL</v>
      </c>
      <c r="G5827" s="30">
        <f t="shared" si="275"/>
        <v>2.3118180136859627E-5</v>
      </c>
      <c r="H5827" s="31" t="str">
        <f>VLOOKUP(B5827,'PEC unito'!A$2:B$7902,2,0)</f>
        <v>comune@pec.comune.romeno.tn.it</v>
      </c>
    </row>
    <row r="5828" spans="1:8" x14ac:dyDescent="0.25">
      <c r="A5828" s="4" t="s">
        <v>7798</v>
      </c>
      <c r="B5828" s="6" t="s">
        <v>5839</v>
      </c>
      <c r="C5828" s="4" t="s">
        <v>7803</v>
      </c>
      <c r="D5828" s="11">
        <v>5379</v>
      </c>
      <c r="E5828" s="11" t="str">
        <f t="shared" si="273"/>
        <v/>
      </c>
      <c r="F5828" s="11" t="str">
        <f t="shared" si="274"/>
        <v>PIEMONTE</v>
      </c>
      <c r="G5828" s="30">
        <f t="shared" si="275"/>
        <v>9.0504141889496313E-5</v>
      </c>
      <c r="H5828" s="31" t="str">
        <f>VLOOKUP(B5828,'PEC unito'!A$2:B$7902,2,0)</f>
        <v>area.amministrativa@pec.comune.romentino.no.it</v>
      </c>
    </row>
    <row r="5829" spans="1:8" x14ac:dyDescent="0.25">
      <c r="A5829" s="4" t="s">
        <v>7802</v>
      </c>
      <c r="B5829" s="6" t="s">
        <v>5840</v>
      </c>
      <c r="C5829" s="4" t="s">
        <v>7820</v>
      </c>
      <c r="D5829" s="11">
        <v>6541</v>
      </c>
      <c r="E5829" s="11" t="str">
        <f t="shared" si="273"/>
        <v/>
      </c>
      <c r="F5829" s="11" t="str">
        <f t="shared" si="274"/>
        <v>SICILIA</v>
      </c>
      <c r="G5829" s="30">
        <f t="shared" si="275"/>
        <v>1.1005532479999914E-4</v>
      </c>
      <c r="H5829" s="31" t="str">
        <f>VLOOKUP(B5829,'PEC unito'!A$2:B$7902,2,0)</f>
        <v>protocollo@pec.comunerometta.com</v>
      </c>
    </row>
    <row r="5830" spans="1:8" x14ac:dyDescent="0.25">
      <c r="A5830" s="4" t="s">
        <v>7798</v>
      </c>
      <c r="B5830" s="6" t="s">
        <v>5841</v>
      </c>
      <c r="C5830" s="4" t="s">
        <v>7805</v>
      </c>
      <c r="D5830" s="11">
        <v>1754</v>
      </c>
      <c r="E5830" s="11" t="str">
        <f t="shared" si="273"/>
        <v/>
      </c>
      <c r="F5830" s="11" t="str">
        <f t="shared" si="274"/>
        <v>LOMBARDIA</v>
      </c>
      <c r="G5830" s="30">
        <f t="shared" si="275"/>
        <v>2.9511854410518037E-5</v>
      </c>
      <c r="H5830" s="31" t="str">
        <f>VLOOKUP(B5830,'PEC unito'!A$2:B$7902,2,0)</f>
        <v>comune.ronago@pec.regione.lombardia.it</v>
      </c>
    </row>
    <row r="5831" spans="1:8" x14ac:dyDescent="0.25">
      <c r="A5831" s="4" t="s">
        <v>7799</v>
      </c>
      <c r="B5831" s="6" t="s">
        <v>5842</v>
      </c>
      <c r="C5831" s="4" t="s">
        <v>7807</v>
      </c>
      <c r="D5831" s="11">
        <v>3726</v>
      </c>
      <c r="E5831" s="11" t="str">
        <f t="shared" si="273"/>
        <v/>
      </c>
      <c r="F5831" s="11" t="str">
        <f t="shared" si="274"/>
        <v>VENETO</v>
      </c>
      <c r="G5831" s="30">
        <f t="shared" si="275"/>
        <v>6.2691658799082222E-5</v>
      </c>
      <c r="H5831" s="31" t="str">
        <f>VLOOKUP(B5831,'PEC unito'!A$2:B$7902,2,0)</f>
        <v>comune.ronca@stpec.it</v>
      </c>
    </row>
    <row r="5832" spans="1:8" x14ac:dyDescent="0.25">
      <c r="A5832" s="4" t="s">
        <v>7799</v>
      </c>
      <c r="B5832" s="6" t="s">
        <v>5843</v>
      </c>
      <c r="C5832" s="4" t="s">
        <v>7807</v>
      </c>
      <c r="D5832" s="11">
        <v>14037</v>
      </c>
      <c r="E5832" s="11" t="str">
        <f t="shared" si="273"/>
        <v/>
      </c>
      <c r="F5832" s="11" t="str">
        <f t="shared" si="274"/>
        <v>VENETO</v>
      </c>
      <c r="G5832" s="30">
        <f t="shared" si="275"/>
        <v>2.3617896257721875E-4</v>
      </c>
      <c r="H5832" s="31" t="str">
        <f>VLOOKUP(B5832,'PEC unito'!A$2:B$7902,2,0)</f>
        <v>roncade@comune.roncade.legalmail.it</v>
      </c>
    </row>
    <row r="5833" spans="1:8" x14ac:dyDescent="0.25">
      <c r="A5833" s="4" t="s">
        <v>7798</v>
      </c>
      <c r="B5833" s="6" t="s">
        <v>5844</v>
      </c>
      <c r="C5833" s="4" t="s">
        <v>7805</v>
      </c>
      <c r="D5833" s="11">
        <v>9265</v>
      </c>
      <c r="E5833" s="11" t="str">
        <f t="shared" si="273"/>
        <v/>
      </c>
      <c r="F5833" s="11" t="str">
        <f t="shared" si="274"/>
        <v>LOMBARDIA</v>
      </c>
      <c r="G5833" s="30">
        <f t="shared" si="275"/>
        <v>1.5588787406696101E-4</v>
      </c>
      <c r="H5833" s="31" t="str">
        <f>VLOOKUP(B5833,'PEC unito'!A$2:B$7902,2,0)</f>
        <v>protocollo@pec.comune.roncadelle.bs.it</v>
      </c>
    </row>
    <row r="5834" spans="1:8" x14ac:dyDescent="0.25">
      <c r="A5834" s="4" t="s">
        <v>7798</v>
      </c>
      <c r="B5834" s="6" t="s">
        <v>5845</v>
      </c>
      <c r="C5834" s="4" t="s">
        <v>7805</v>
      </c>
      <c r="D5834" s="11">
        <v>1385</v>
      </c>
      <c r="E5834" s="11" t="str">
        <f t="shared" si="273"/>
        <v/>
      </c>
      <c r="F5834" s="11" t="str">
        <f t="shared" si="274"/>
        <v>LOMBARDIA</v>
      </c>
      <c r="G5834" s="30">
        <f t="shared" si="275"/>
        <v>2.3303260181623422E-5</v>
      </c>
      <c r="H5834" s="31" t="str">
        <f>VLOOKUP(B5834,'PEC unito'!A$2:B$7902,2,0)</f>
        <v>comune.roncaro@halleycert.it</v>
      </c>
    </row>
    <row r="5835" spans="1:8" x14ac:dyDescent="0.25">
      <c r="A5835" s="4" t="s">
        <v>7799</v>
      </c>
      <c r="B5835" s="6" t="s">
        <v>5846</v>
      </c>
      <c r="C5835" s="4" t="s">
        <v>7806</v>
      </c>
      <c r="D5835" s="11">
        <v>2814</v>
      </c>
      <c r="E5835" s="11" t="str">
        <f t="shared" si="273"/>
        <v/>
      </c>
      <c r="F5835" s="11" t="str">
        <f t="shared" si="274"/>
        <v>TRENTINO-ALTO ADIGE/SÜDTIROL</v>
      </c>
      <c r="G5835" s="30">
        <f t="shared" si="275"/>
        <v>4.7346840542302031E-5</v>
      </c>
      <c r="H5835" s="31" t="str">
        <f>VLOOKUP(B5835,'PEC unito'!A$2:B$7902,2,0)</f>
        <v>comune.roncegnoterme.tn@pec.it</v>
      </c>
    </row>
    <row r="5836" spans="1:8" x14ac:dyDescent="0.25">
      <c r="A5836" s="4" t="s">
        <v>7798</v>
      </c>
      <c r="B5836" s="6" t="s">
        <v>5847</v>
      </c>
      <c r="C5836" s="4" t="s">
        <v>7805</v>
      </c>
      <c r="D5836" s="11">
        <v>3925</v>
      </c>
      <c r="E5836" s="11" t="str">
        <f t="shared" si="273"/>
        <v/>
      </c>
      <c r="F5836" s="11" t="str">
        <f t="shared" si="274"/>
        <v>LOMBARDIA</v>
      </c>
      <c r="G5836" s="30">
        <f t="shared" si="275"/>
        <v>6.6039925063445437E-5</v>
      </c>
      <c r="H5836" s="31" t="str">
        <f>VLOOKUP(B5836,'PEC unito'!A$2:B$7902,2,0)</f>
        <v>comune.roncello@pec.regione.lombardia.it</v>
      </c>
    </row>
    <row r="5837" spans="1:8" x14ac:dyDescent="0.25">
      <c r="A5837" s="4" t="s">
        <v>7799</v>
      </c>
      <c r="B5837" s="6" t="s">
        <v>5848</v>
      </c>
      <c r="C5837" s="4" t="s">
        <v>7808</v>
      </c>
      <c r="D5837" s="11">
        <v>11960</v>
      </c>
      <c r="E5837" s="11" t="str">
        <f t="shared" si="273"/>
        <v/>
      </c>
      <c r="F5837" s="11" t="str">
        <f t="shared" si="274"/>
        <v>FRIULI-VENEZIA GIULIA</v>
      </c>
      <c r="G5837" s="30">
        <f t="shared" si="275"/>
        <v>2.0123248503409107E-4</v>
      </c>
      <c r="H5837" s="31" t="str">
        <f>VLOOKUP(B5837,'PEC unito'!A$2:B$7902,2,0)</f>
        <v>comune.ronchideilegionari@certgov.fvg.it</v>
      </c>
    </row>
    <row r="5838" spans="1:8" x14ac:dyDescent="0.25">
      <c r="A5838" s="4" t="s">
        <v>7799</v>
      </c>
      <c r="B5838" s="6" t="s">
        <v>5849</v>
      </c>
      <c r="C5838" s="4" t="s">
        <v>7806</v>
      </c>
      <c r="D5838" s="11">
        <v>421</v>
      </c>
      <c r="E5838" s="11" t="str">
        <f t="shared" si="273"/>
        <v/>
      </c>
      <c r="F5838" s="11" t="str">
        <f t="shared" si="274"/>
        <v>TRENTINO-ALTO ADIGE/SÜDTIROL</v>
      </c>
      <c r="G5838" s="30">
        <f t="shared" si="275"/>
        <v>7.0835180768689245E-6</v>
      </c>
      <c r="H5838" s="31" t="str">
        <f>VLOOKUP(B5838,'PEC unito'!A$2:B$7902,2,0)</f>
        <v>comune@pec.comune.ronchivalsugana.tn.it</v>
      </c>
    </row>
    <row r="5839" spans="1:8" x14ac:dyDescent="0.25">
      <c r="A5839" s="4" t="s">
        <v>7799</v>
      </c>
      <c r="B5839" s="6" t="s">
        <v>5850</v>
      </c>
      <c r="C5839" s="4" t="s">
        <v>7808</v>
      </c>
      <c r="D5839" s="11">
        <v>2054</v>
      </c>
      <c r="E5839" s="11" t="str">
        <f t="shared" si="273"/>
        <v/>
      </c>
      <c r="F5839" s="11" t="str">
        <f t="shared" si="274"/>
        <v>FRIULI-VENEZIA GIULIA</v>
      </c>
      <c r="G5839" s="30">
        <f t="shared" si="275"/>
        <v>3.4559491994985204E-5</v>
      </c>
      <c r="H5839" s="31" t="str">
        <f>VLOOKUP(B5839,'PEC unito'!A$2:B$7902,2,0)</f>
        <v>comune.ronchis@certgov.fvg.it</v>
      </c>
    </row>
    <row r="5840" spans="1:8" x14ac:dyDescent="0.25">
      <c r="A5840" s="4" t="s">
        <v>7800</v>
      </c>
      <c r="B5840" s="6" t="s">
        <v>5851</v>
      </c>
      <c r="C5840" s="4" t="s">
        <v>7814</v>
      </c>
      <c r="D5840" s="11">
        <v>8308</v>
      </c>
      <c r="E5840" s="11" t="str">
        <f t="shared" si="273"/>
        <v/>
      </c>
      <c r="F5840" s="11" t="str">
        <f t="shared" si="274"/>
        <v>LAZIO</v>
      </c>
      <c r="G5840" s="30">
        <f t="shared" si="275"/>
        <v>1.3978591017251076E-4</v>
      </c>
      <c r="H5840" s="31" t="str">
        <f>VLOOKUP(B5840,'PEC unito'!A$2:B$7902,2,0)</f>
        <v>anagrafe.ronciglione@legalmail.it</v>
      </c>
    </row>
    <row r="5841" spans="1:8" x14ac:dyDescent="0.25">
      <c r="A5841" s="4" t="s">
        <v>7799</v>
      </c>
      <c r="B5841" s="6" t="s">
        <v>5852</v>
      </c>
      <c r="C5841" s="4" t="s">
        <v>7807</v>
      </c>
      <c r="D5841" s="11">
        <v>6179</v>
      </c>
      <c r="E5841" s="11" t="str">
        <f t="shared" si="273"/>
        <v/>
      </c>
      <c r="F5841" s="11" t="str">
        <f t="shared" si="274"/>
        <v>VENETO</v>
      </c>
      <c r="G5841" s="30">
        <f t="shared" si="275"/>
        <v>1.0396450878140875E-4</v>
      </c>
      <c r="H5841" s="31" t="str">
        <f>VLOOKUP(B5841,'PEC unito'!A$2:B$7902,2,0)</f>
        <v>protocollo.roncoalladige@stpec.it</v>
      </c>
    </row>
    <row r="5842" spans="1:8" x14ac:dyDescent="0.25">
      <c r="A5842" s="4" t="s">
        <v>7798</v>
      </c>
      <c r="B5842" s="6" t="s">
        <v>5853</v>
      </c>
      <c r="C5842" s="4" t="s">
        <v>7803</v>
      </c>
      <c r="D5842" s="11">
        <v>1514</v>
      </c>
      <c r="E5842" s="11" t="str">
        <f t="shared" si="273"/>
        <v/>
      </c>
      <c r="F5842" s="11" t="str">
        <f t="shared" si="274"/>
        <v>PIEMONTE</v>
      </c>
      <c r="G5842" s="30">
        <f t="shared" si="275"/>
        <v>2.5473744342944304E-5</v>
      </c>
      <c r="H5842" s="31" t="str">
        <f>VLOOKUP(B5842,'PEC unito'!A$2:B$7902,2,0)</f>
        <v xml:space="preserve">ronco.biellese@pec.ptbiellese.it </v>
      </c>
    </row>
    <row r="5843" spans="1:8" x14ac:dyDescent="0.25">
      <c r="A5843" s="4" t="s">
        <v>7798</v>
      </c>
      <c r="B5843" s="6" t="s">
        <v>5854</v>
      </c>
      <c r="C5843" s="4" t="s">
        <v>7805</v>
      </c>
      <c r="D5843" s="11">
        <v>3389</v>
      </c>
      <c r="E5843" s="11" t="str">
        <f t="shared" si="273"/>
        <v/>
      </c>
      <c r="F5843" s="11" t="str">
        <f t="shared" si="274"/>
        <v>LOMBARDIA</v>
      </c>
      <c r="G5843" s="30">
        <f t="shared" si="275"/>
        <v>5.7021479245864098E-5</v>
      </c>
      <c r="H5843" s="31" t="str">
        <f>VLOOKUP(B5843,'PEC unito'!A$2:B$7902,2,0)</f>
        <v>comune.roncobriantino@legalmail.it</v>
      </c>
    </row>
    <row r="5844" spans="1:8" x14ac:dyDescent="0.25">
      <c r="A5844" s="4" t="s">
        <v>7798</v>
      </c>
      <c r="B5844" s="6" t="s">
        <v>5855</v>
      </c>
      <c r="C5844" s="4" t="s">
        <v>7803</v>
      </c>
      <c r="D5844" s="11">
        <v>313</v>
      </c>
      <c r="E5844" s="11" t="str">
        <f t="shared" si="273"/>
        <v/>
      </c>
      <c r="F5844" s="11" t="str">
        <f t="shared" si="274"/>
        <v>PIEMONTE</v>
      </c>
      <c r="G5844" s="30">
        <f t="shared" si="275"/>
        <v>5.2663685464607446E-6</v>
      </c>
      <c r="H5844" s="31" t="str">
        <f>VLOOKUP(B5844,'PEC unito'!A$2:B$7902,2,0)</f>
        <v>comune.roncocanavese@postecert.it</v>
      </c>
    </row>
    <row r="5845" spans="1:8" x14ac:dyDescent="0.25">
      <c r="A5845" s="2" t="s">
        <v>7798</v>
      </c>
      <c r="B5845" s="6" t="s">
        <v>5856</v>
      </c>
      <c r="C5845" s="4" t="s">
        <v>7809</v>
      </c>
      <c r="D5845" s="11">
        <v>4558</v>
      </c>
      <c r="E5845" s="11" t="str">
        <f t="shared" si="273"/>
        <v/>
      </c>
      <c r="F5845" s="11" t="str">
        <f t="shared" si="274"/>
        <v>LIGURIA</v>
      </c>
      <c r="G5845" s="30">
        <f t="shared" si="275"/>
        <v>7.669044036667116E-5</v>
      </c>
      <c r="H5845" s="31" t="str">
        <f>VLOOKUP(B5845,'PEC unito'!A$2:B$7902,2,0)</f>
        <v>comune.roncoscrivia@pec.it</v>
      </c>
    </row>
    <row r="5846" spans="1:8" x14ac:dyDescent="0.25">
      <c r="A5846" s="4" t="s">
        <v>7798</v>
      </c>
      <c r="B5846" s="6" t="s">
        <v>5857</v>
      </c>
      <c r="C5846" s="4" t="s">
        <v>7805</v>
      </c>
      <c r="D5846" s="11">
        <v>429</v>
      </c>
      <c r="E5846" s="11" t="str">
        <f t="shared" si="273"/>
        <v/>
      </c>
      <c r="F5846" s="11" t="str">
        <f t="shared" si="274"/>
        <v>LOMBARDIA</v>
      </c>
      <c r="G5846" s="30">
        <f t="shared" si="275"/>
        <v>7.2181217457880489E-6</v>
      </c>
      <c r="H5846" s="31" t="str">
        <f>VLOOKUP(B5846,'PEC unito'!A$2:B$7902,2,0)</f>
        <v>comune.roncobello@pec.regione.lombardia.it</v>
      </c>
    </row>
    <row r="5847" spans="1:8" x14ac:dyDescent="0.25">
      <c r="A5847" s="4" t="s">
        <v>7798</v>
      </c>
      <c r="B5847" s="6" t="s">
        <v>5858</v>
      </c>
      <c r="C5847" s="4" t="s">
        <v>7805</v>
      </c>
      <c r="D5847" s="11">
        <v>7201</v>
      </c>
      <c r="E5847" s="11" t="str">
        <f t="shared" si="273"/>
        <v/>
      </c>
      <c r="F5847" s="11" t="str">
        <f t="shared" si="274"/>
        <v>LOMBARDIA</v>
      </c>
      <c r="G5847" s="30">
        <f t="shared" si="275"/>
        <v>1.2116012748582691E-4</v>
      </c>
      <c r="H5847" s="31" t="str">
        <f>VLOOKUP(B5847,'PEC unito'!A$2:B$7902,2,0)</f>
        <v>protocollo.comune.roncoferraro@pec.regione.lombardia.it</v>
      </c>
    </row>
    <row r="5848" spans="1:8" x14ac:dyDescent="0.25">
      <c r="A5848" s="4" t="s">
        <v>7799</v>
      </c>
      <c r="B5848" s="6" t="s">
        <v>5859</v>
      </c>
      <c r="C5848" s="4" t="s">
        <v>7810</v>
      </c>
      <c r="D5848" s="11">
        <v>3395</v>
      </c>
      <c r="E5848" s="11" t="str">
        <f t="shared" si="273"/>
        <v/>
      </c>
      <c r="F5848" s="11" t="str">
        <f t="shared" si="274"/>
        <v>EMILIA-ROMAGNA</v>
      </c>
      <c r="G5848" s="30">
        <f t="shared" si="275"/>
        <v>5.7122431997553445E-5</v>
      </c>
      <c r="H5848" s="31" t="str">
        <f>VLOOKUP(B5848,'PEC unito'!A$2:B$7902,2,0)</f>
        <v>roncofreddo@cert.provincia.fc.it</v>
      </c>
    </row>
    <row r="5849" spans="1:8" x14ac:dyDescent="0.25">
      <c r="A5849" s="4" t="s">
        <v>7798</v>
      </c>
      <c r="B5849" s="6" t="s">
        <v>5860</v>
      </c>
      <c r="C5849" s="4" t="s">
        <v>7805</v>
      </c>
      <c r="D5849" s="11">
        <v>739</v>
      </c>
      <c r="E5849" s="11" t="str">
        <f t="shared" si="273"/>
        <v/>
      </c>
      <c r="F5849" s="11" t="str">
        <f t="shared" si="274"/>
        <v>LOMBARDIA</v>
      </c>
      <c r="G5849" s="30">
        <f t="shared" si="275"/>
        <v>1.2434013916404123E-5</v>
      </c>
      <c r="H5849" s="31" t="str">
        <f>VLOOKUP(B5849,'PEC unito'!A$2:B$7902,2,0)</f>
        <v>comune.roncola@pec.regione.lombardia.it</v>
      </c>
    </row>
    <row r="5850" spans="1:8" x14ac:dyDescent="0.25">
      <c r="A5850" s="2" t="s">
        <v>7798</v>
      </c>
      <c r="B5850" s="6" t="s">
        <v>5861</v>
      </c>
      <c r="C5850" s="4" t="s">
        <v>7809</v>
      </c>
      <c r="D5850" s="11">
        <v>69</v>
      </c>
      <c r="E5850" s="11" t="str">
        <f t="shared" si="273"/>
        <v/>
      </c>
      <c r="F5850" s="11" t="str">
        <f t="shared" si="274"/>
        <v>LIGURIA</v>
      </c>
      <c r="G5850" s="30">
        <f t="shared" si="275"/>
        <v>1.1609566444274484E-6</v>
      </c>
      <c r="H5850" s="31" t="str">
        <f>VLOOKUP(B5850,'PEC unito'!A$2:B$7902,2,0)</f>
        <v>comunerondanina@pec.it</v>
      </c>
    </row>
    <row r="5851" spans="1:8" x14ac:dyDescent="0.25">
      <c r="A5851" s="4" t="s">
        <v>7798</v>
      </c>
      <c r="B5851" s="6" t="s">
        <v>5862</v>
      </c>
      <c r="C5851" s="4" t="s">
        <v>7803</v>
      </c>
      <c r="D5851" s="11">
        <v>1834</v>
      </c>
      <c r="E5851" s="11" t="str">
        <f t="shared" si="273"/>
        <v/>
      </c>
      <c r="F5851" s="11" t="str">
        <f t="shared" si="274"/>
        <v>PIEMONTE</v>
      </c>
      <c r="G5851" s="30">
        <f t="shared" si="275"/>
        <v>3.085789109970928E-5</v>
      </c>
      <c r="H5851" s="31" t="str">
        <f>VLOOKUP(B5851,'PEC unito'!A$2:B$7902,2,0)</f>
        <v>comune.rondissone.pec@actaliscertymail.it</v>
      </c>
    </row>
    <row r="5852" spans="1:8" x14ac:dyDescent="0.25">
      <c r="A5852" s="4" t="s">
        <v>7798</v>
      </c>
      <c r="B5852" s="6" t="s">
        <v>5863</v>
      </c>
      <c r="C5852" s="4" t="s">
        <v>7803</v>
      </c>
      <c r="D5852" s="11">
        <v>580</v>
      </c>
      <c r="E5852" s="11" t="str">
        <f t="shared" si="273"/>
        <v/>
      </c>
      <c r="F5852" s="11" t="str">
        <f t="shared" si="274"/>
        <v>PIEMONTE</v>
      </c>
      <c r="G5852" s="30">
        <f t="shared" si="275"/>
        <v>9.7587659966365228E-6</v>
      </c>
      <c r="H5852" s="31" t="str">
        <f>VLOOKUP(B5852,'PEC unito'!A$2:B$7902,2,0)</f>
        <v>protocollo@pec.comune.ronsecco.vc.it</v>
      </c>
    </row>
    <row r="5853" spans="1:8" x14ac:dyDescent="0.25">
      <c r="A5853" s="4" t="s">
        <v>7799</v>
      </c>
      <c r="B5853" s="6" t="s">
        <v>5864</v>
      </c>
      <c r="C5853" s="4" t="s">
        <v>7806</v>
      </c>
      <c r="D5853" s="11">
        <v>1001</v>
      </c>
      <c r="E5853" s="11" t="str">
        <f t="shared" si="273"/>
        <v/>
      </c>
      <c r="F5853" s="11" t="str">
        <f t="shared" si="274"/>
        <v>TRENTINO-ALTO ADIGE/SÜDTIROL</v>
      </c>
      <c r="G5853" s="30">
        <f t="shared" si="275"/>
        <v>1.6842284073505447E-5</v>
      </c>
      <c r="H5853" s="31" t="str">
        <f>VLOOKUP(B5853,'PEC unito'!A$2:B$7902,2,0)</f>
        <v>comune@pec.comune.ronzo-chienis.tn.it</v>
      </c>
    </row>
    <row r="5854" spans="1:8" x14ac:dyDescent="0.25">
      <c r="A5854" s="4" t="s">
        <v>7799</v>
      </c>
      <c r="B5854" s="6" t="s">
        <v>5865</v>
      </c>
      <c r="C5854" s="4" t="s">
        <v>7806</v>
      </c>
      <c r="D5854" s="11">
        <v>391</v>
      </c>
      <c r="E5854" s="11" t="str">
        <f t="shared" si="273"/>
        <v/>
      </c>
      <c r="F5854" s="11" t="str">
        <f t="shared" si="274"/>
        <v>TRENTINO-ALTO ADIGE/SÜDTIROL</v>
      </c>
      <c r="G5854" s="30">
        <f t="shared" si="275"/>
        <v>6.5787543184222079E-6</v>
      </c>
      <c r="H5854" s="31" t="str">
        <f>VLOOKUP(B5854,'PEC unito'!A$2:B$7902,2,0)</f>
        <v>comune@pec.comune.ronzone.tn.it</v>
      </c>
    </row>
    <row r="5855" spans="1:8" x14ac:dyDescent="0.25">
      <c r="A5855" s="4" t="s">
        <v>7798</v>
      </c>
      <c r="B5855" s="6" t="s">
        <v>5866</v>
      </c>
      <c r="C5855" s="4" t="s">
        <v>7803</v>
      </c>
      <c r="D5855" s="11">
        <v>921</v>
      </c>
      <c r="E5855" s="11" t="str">
        <f t="shared" si="273"/>
        <v/>
      </c>
      <c r="F5855" s="11" t="str">
        <f t="shared" si="274"/>
        <v>PIEMONTE</v>
      </c>
      <c r="G5855" s="30">
        <f t="shared" si="275"/>
        <v>1.5496247384314204E-5</v>
      </c>
      <c r="H5855" s="31" t="str">
        <f>VLOOKUP(B5855,'PEC unito'!A$2:B$7902,2,0)</f>
        <v>roppolo@pec.ptbiellese.it</v>
      </c>
    </row>
    <row r="5856" spans="1:8" x14ac:dyDescent="0.25">
      <c r="A5856" s="4" t="s">
        <v>7798</v>
      </c>
      <c r="B5856" s="6" t="s">
        <v>5867</v>
      </c>
      <c r="C5856" s="4" t="s">
        <v>7803</v>
      </c>
      <c r="D5856" s="11">
        <v>255</v>
      </c>
      <c r="E5856" s="11" t="str">
        <f t="shared" si="273"/>
        <v/>
      </c>
      <c r="F5856" s="11" t="str">
        <f t="shared" si="274"/>
        <v>PIEMONTE</v>
      </c>
      <c r="G5856" s="30">
        <f t="shared" si="275"/>
        <v>4.2904919467970919E-6</v>
      </c>
      <c r="H5856" s="31" t="str">
        <f>VLOOKUP(B5856,'PEC unito'!A$2:B$7902,2,0)</f>
        <v>rora@cert.ruparpiemonte.it</v>
      </c>
    </row>
    <row r="5857" spans="1:8" x14ac:dyDescent="0.25">
      <c r="A5857" s="4" t="s">
        <v>7799</v>
      </c>
      <c r="B5857" s="6" t="s">
        <v>5868</v>
      </c>
      <c r="C5857" s="4" t="s">
        <v>7807</v>
      </c>
      <c r="D5857" s="11">
        <v>14071</v>
      </c>
      <c r="E5857" s="11" t="str">
        <f t="shared" si="273"/>
        <v/>
      </c>
      <c r="F5857" s="11" t="str">
        <f t="shared" si="274"/>
        <v>VENETO</v>
      </c>
      <c r="G5857" s="30">
        <f t="shared" si="275"/>
        <v>2.3675102817012503E-4</v>
      </c>
      <c r="H5857" s="31" t="str">
        <f>VLOOKUP(B5857,'PEC unito'!A$2:B$7902,2,0)</f>
        <v>protocollo.comune.rosa.vi@pecveneto.it</v>
      </c>
    </row>
    <row r="5858" spans="1:8" x14ac:dyDescent="0.25">
      <c r="A5858" s="4" t="s">
        <v>7801</v>
      </c>
      <c r="B5858" s="6" t="s">
        <v>381</v>
      </c>
      <c r="C5858" s="4" t="s">
        <v>7819</v>
      </c>
      <c r="D5858" s="11">
        <v>14380</v>
      </c>
      <c r="E5858" s="11" t="str">
        <f t="shared" si="273"/>
        <v/>
      </c>
      <c r="F5858" s="11" t="str">
        <f t="shared" si="274"/>
        <v>CALABRIA</v>
      </c>
      <c r="G5858" s="30">
        <f t="shared" si="275"/>
        <v>2.4195009488212622E-4</v>
      </c>
      <c r="H5858" s="31" t="str">
        <f>VLOOKUP(B5858,'PEC unito'!A$2:B$7902,2,0)</f>
        <v>segretariogenerale@comune.rosarno.rc.it</v>
      </c>
    </row>
    <row r="5859" spans="1:8" x14ac:dyDescent="0.25">
      <c r="A5859" s="4" t="s">
        <v>7798</v>
      </c>
      <c r="B5859" s="6" t="s">
        <v>5869</v>
      </c>
      <c r="C5859" s="4" t="s">
        <v>7805</v>
      </c>
      <c r="D5859" s="11">
        <v>638</v>
      </c>
      <c r="E5859" s="11" t="str">
        <f t="shared" si="273"/>
        <v/>
      </c>
      <c r="F5859" s="11" t="str">
        <f t="shared" si="274"/>
        <v>LOMBARDIA</v>
      </c>
      <c r="G5859" s="30">
        <f t="shared" si="275"/>
        <v>1.0734642596300175E-5</v>
      </c>
      <c r="H5859" s="31" t="str">
        <f>VLOOKUP(B5859,'PEC unito'!A$2:B$7902,2,0)</f>
        <v>comune.rosasco@pec.regione.lombardia.it</v>
      </c>
    </row>
    <row r="5860" spans="1:8" x14ac:dyDescent="0.25">
      <c r="A5860" s="4" t="s">
        <v>7798</v>
      </c>
      <c r="B5860" s="6" t="s">
        <v>5870</v>
      </c>
      <c r="C5860" s="4" t="s">
        <v>7805</v>
      </c>
      <c r="D5860" s="11">
        <v>5395</v>
      </c>
      <c r="E5860" s="11" t="str">
        <f t="shared" si="273"/>
        <v/>
      </c>
      <c r="F5860" s="11" t="str">
        <f t="shared" si="274"/>
        <v>LOMBARDIA</v>
      </c>
      <c r="G5860" s="30">
        <f t="shared" si="275"/>
        <v>9.0773349227334557E-5</v>
      </c>
      <c r="H5860" s="31" t="str">
        <f>VLOOKUP(B5860,'PEC unito'!A$2:B$7902,2,0)</f>
        <v>comune.rosate@pec.regione.lombardia.it</v>
      </c>
    </row>
    <row r="5861" spans="1:8" x14ac:dyDescent="0.25">
      <c r="A5861" s="4" t="s">
        <v>7798</v>
      </c>
      <c r="B5861" s="6" t="s">
        <v>5871</v>
      </c>
      <c r="C5861" s="4" t="s">
        <v>7803</v>
      </c>
      <c r="D5861" s="11">
        <v>87</v>
      </c>
      <c r="E5861" s="11" t="str">
        <f t="shared" si="273"/>
        <v/>
      </c>
      <c r="F5861" s="11" t="str">
        <f t="shared" si="274"/>
        <v>PIEMONTE</v>
      </c>
      <c r="G5861" s="30">
        <f t="shared" si="275"/>
        <v>1.4638148994954785E-6</v>
      </c>
      <c r="H5861" s="31" t="str">
        <f>VLOOKUP(B5861,'PEC unito'!A$2:B$7902,2,0)</f>
        <v>rosazza@pec.ptbiellese.it</v>
      </c>
    </row>
    <row r="5862" spans="1:8" x14ac:dyDescent="0.25">
      <c r="A5862" s="4" t="s">
        <v>7801</v>
      </c>
      <c r="B5862" s="6" t="s">
        <v>5872</v>
      </c>
      <c r="C5862" s="4" t="s">
        <v>7815</v>
      </c>
      <c r="D5862" s="11">
        <v>3663</v>
      </c>
      <c r="E5862" s="11" t="str">
        <f t="shared" si="273"/>
        <v/>
      </c>
      <c r="F5862" s="11" t="str">
        <f t="shared" si="274"/>
        <v>ABRUZZO</v>
      </c>
      <c r="G5862" s="30">
        <f t="shared" si="275"/>
        <v>6.1631654906344114E-5</v>
      </c>
      <c r="H5862" s="31" t="str">
        <f>VLOOKUP(B5862,'PEC unito'!A$2:B$7902,2,0)</f>
        <v>affarigenerali.comunedirosciano@pec.it</v>
      </c>
    </row>
    <row r="5863" spans="1:8" x14ac:dyDescent="0.25">
      <c r="A5863" s="4" t="s">
        <v>7801</v>
      </c>
      <c r="B5863" s="6" t="s">
        <v>5873</v>
      </c>
      <c r="C5863" s="4" t="s">
        <v>7816</v>
      </c>
      <c r="D5863" s="11">
        <v>827</v>
      </c>
      <c r="E5863" s="11" t="str">
        <f t="shared" si="273"/>
        <v/>
      </c>
      <c r="F5863" s="11" t="str">
        <f t="shared" si="274"/>
        <v>CAMPANIA</v>
      </c>
      <c r="G5863" s="30">
        <f t="shared" si="275"/>
        <v>1.3914654274514491E-5</v>
      </c>
      <c r="H5863" s="31" t="str">
        <f>VLOOKUP(B5863,'PEC unito'!A$2:B$7902,2,0)</f>
        <v>ufficioprotocollo@asmepec.it</v>
      </c>
    </row>
    <row r="5864" spans="1:8" x14ac:dyDescent="0.25">
      <c r="A5864" s="4" t="s">
        <v>7801</v>
      </c>
      <c r="B5864" s="6" t="s">
        <v>110</v>
      </c>
      <c r="C5864" s="4" t="s">
        <v>7819</v>
      </c>
      <c r="D5864" s="11">
        <v>4316</v>
      </c>
      <c r="E5864" s="11" t="str">
        <f t="shared" si="273"/>
        <v/>
      </c>
      <c r="F5864" s="11" t="str">
        <f t="shared" si="274"/>
        <v>CALABRIA</v>
      </c>
      <c r="G5864" s="30">
        <f t="shared" si="275"/>
        <v>7.2618679381867646E-5</v>
      </c>
      <c r="H5864" s="31" t="str">
        <f>VLOOKUP(B5864,'PEC unito'!A$2:B$7902,2,0)</f>
        <v xml:space="preserve">protocollo.comune.rose@pec.it </v>
      </c>
    </row>
    <row r="5865" spans="1:8" x14ac:dyDescent="0.25">
      <c r="A5865" s="4" t="s">
        <v>7801</v>
      </c>
      <c r="B5865" s="6" t="s">
        <v>5874</v>
      </c>
      <c r="C5865" s="4" t="s">
        <v>7815</v>
      </c>
      <c r="D5865" s="11">
        <v>253</v>
      </c>
      <c r="E5865" s="11" t="str">
        <f t="shared" si="273"/>
        <v/>
      </c>
      <c r="F5865" s="11" t="str">
        <f t="shared" si="274"/>
        <v>ABRUZZO</v>
      </c>
      <c r="G5865" s="30">
        <f t="shared" si="275"/>
        <v>4.2568410295673115E-6</v>
      </c>
      <c r="H5865" s="31" t="str">
        <f>VLOOKUP(B5865,'PEC unito'!A$2:B$7902,2,0)</f>
        <v>rosello.comune@larpec.com</v>
      </c>
    </row>
    <row r="5866" spans="1:8" x14ac:dyDescent="0.25">
      <c r="A5866" s="4" t="s">
        <v>7801</v>
      </c>
      <c r="B5866" s="6" t="s">
        <v>111</v>
      </c>
      <c r="C5866" s="4" t="s">
        <v>7819</v>
      </c>
      <c r="D5866" s="11">
        <v>1873</v>
      </c>
      <c r="E5866" s="11" t="str">
        <f t="shared" si="273"/>
        <v/>
      </c>
      <c r="F5866" s="11" t="str">
        <f t="shared" si="274"/>
        <v>CALABRIA</v>
      </c>
      <c r="G5866" s="30">
        <f t="shared" si="275"/>
        <v>3.1514083985690015E-5</v>
      </c>
      <c r="H5866" s="31" t="str">
        <f>VLOOKUP(B5866,'PEC unito'!A$2:B$7902,2,0)</f>
        <v>segreteria.comunerosetocs@asmepec.it</v>
      </c>
    </row>
    <row r="5867" spans="1:8" x14ac:dyDescent="0.25">
      <c r="A5867" s="4" t="s">
        <v>7801</v>
      </c>
      <c r="B5867" s="6" t="s">
        <v>5875</v>
      </c>
      <c r="C5867" s="4" t="s">
        <v>7815</v>
      </c>
      <c r="D5867" s="11">
        <v>24940</v>
      </c>
      <c r="E5867" s="11" t="str">
        <f t="shared" si="273"/>
        <v/>
      </c>
      <c r="F5867" s="11" t="str">
        <f t="shared" si="274"/>
        <v>ABRUZZO</v>
      </c>
      <c r="G5867" s="30">
        <f t="shared" si="275"/>
        <v>4.196269378553705E-4</v>
      </c>
      <c r="H5867" s="31" t="str">
        <f>VLOOKUP(B5867,'PEC unito'!A$2:B$7902,2,0)</f>
        <v>protocollogenerale@pec.comune.roseto.te.it</v>
      </c>
    </row>
    <row r="5868" spans="1:8" x14ac:dyDescent="0.25">
      <c r="A5868" s="4" t="s">
        <v>7801</v>
      </c>
      <c r="B5868" s="6" t="s">
        <v>5876</v>
      </c>
      <c r="C5868" s="4" t="s">
        <v>7817</v>
      </c>
      <c r="D5868" s="11">
        <v>1149</v>
      </c>
      <c r="E5868" s="11" t="str">
        <f t="shared" si="273"/>
        <v/>
      </c>
      <c r="F5868" s="11" t="str">
        <f t="shared" si="274"/>
        <v>PUGLIA</v>
      </c>
      <c r="G5868" s="30">
        <f t="shared" si="275"/>
        <v>1.933245194850925E-5</v>
      </c>
      <c r="H5868" s="31" t="str">
        <f>VLOOKUP(B5868,'PEC unito'!A$2:B$7902,2,0)</f>
        <v>ufficioanagrafe@pec.roseto-valfortore.it</v>
      </c>
    </row>
    <row r="5869" spans="1:8" x14ac:dyDescent="0.25">
      <c r="A5869" s="4" t="s">
        <v>7800</v>
      </c>
      <c r="B5869" s="6" t="s">
        <v>5877</v>
      </c>
      <c r="C5869" s="4" t="s">
        <v>7811</v>
      </c>
      <c r="D5869" s="11">
        <v>31752</v>
      </c>
      <c r="E5869" s="11" t="str">
        <f t="shared" si="273"/>
        <v/>
      </c>
      <c r="F5869" s="11" t="str">
        <f t="shared" si="274"/>
        <v>TOSCANA</v>
      </c>
      <c r="G5869" s="30">
        <f t="shared" si="275"/>
        <v>5.3424196194000494E-4</v>
      </c>
      <c r="H5869" s="31" t="str">
        <f>VLOOKUP(B5869,'PEC unito'!A$2:B$7902,2,0)</f>
        <v>protocollo.generale@cert.comune.rosignano.li.it</v>
      </c>
    </row>
    <row r="5870" spans="1:8" x14ac:dyDescent="0.25">
      <c r="A5870" s="4" t="s">
        <v>7798</v>
      </c>
      <c r="B5870" s="6" t="s">
        <v>5878</v>
      </c>
      <c r="C5870" s="4" t="s">
        <v>7803</v>
      </c>
      <c r="D5870" s="11">
        <v>1641</v>
      </c>
      <c r="E5870" s="11" t="str">
        <f t="shared" si="273"/>
        <v/>
      </c>
      <c r="F5870" s="11" t="str">
        <f t="shared" si="274"/>
        <v>PIEMONTE</v>
      </c>
      <c r="G5870" s="30">
        <f t="shared" si="275"/>
        <v>2.7610577587035405E-5</v>
      </c>
      <c r="H5870" s="31" t="str">
        <f>VLOOKUP(B5870,'PEC unito'!A$2:B$7902,2,0)</f>
        <v>municipio@pec.comune.rosignanomonferrato.al.it</v>
      </c>
    </row>
    <row r="5871" spans="1:8" x14ac:dyDescent="0.25">
      <c r="A5871" s="4" t="s">
        <v>7799</v>
      </c>
      <c r="B5871" s="6" t="s">
        <v>5879</v>
      </c>
      <c r="C5871" s="4" t="s">
        <v>7807</v>
      </c>
      <c r="D5871" s="11">
        <v>6481</v>
      </c>
      <c r="E5871" s="11" t="str">
        <f t="shared" si="273"/>
        <v/>
      </c>
      <c r="F5871" s="11" t="str">
        <f t="shared" si="274"/>
        <v>VENETO</v>
      </c>
      <c r="G5871" s="30">
        <f t="shared" si="275"/>
        <v>1.090457972831057E-4</v>
      </c>
      <c r="H5871" s="31" t="str">
        <f>VLOOKUP(B5871,'PEC unito'!A$2:B$7902,2,0)</f>
        <v>protocollo@pec.comune.rosolina.ro.it</v>
      </c>
    </row>
    <row r="5872" spans="1:8" x14ac:dyDescent="0.25">
      <c r="A5872" s="4" t="s">
        <v>7802</v>
      </c>
      <c r="B5872" s="6" t="s">
        <v>5880</v>
      </c>
      <c r="C5872" s="4" t="s">
        <v>7820</v>
      </c>
      <c r="D5872" s="11">
        <v>21526</v>
      </c>
      <c r="E5872" s="11" t="str">
        <f t="shared" si="273"/>
        <v/>
      </c>
      <c r="F5872" s="11" t="str">
        <f t="shared" si="274"/>
        <v>SICILIA</v>
      </c>
      <c r="G5872" s="30">
        <f t="shared" si="275"/>
        <v>3.6218482214413417E-4</v>
      </c>
      <c r="H5872" s="31" t="str">
        <f>VLOOKUP(B5872,'PEC unito'!A$2:B$7902,2,0)</f>
        <v>affarigenerali@pec.comune.rosolini.sr.it</v>
      </c>
    </row>
    <row r="5873" spans="1:8" x14ac:dyDescent="0.25">
      <c r="A5873" s="4" t="s">
        <v>7800</v>
      </c>
      <c r="B5873" s="6" t="s">
        <v>5881</v>
      </c>
      <c r="C5873" s="4" t="s">
        <v>7813</v>
      </c>
      <c r="D5873" s="11">
        <v>1988</v>
      </c>
      <c r="E5873" s="11" t="str">
        <f t="shared" si="273"/>
        <v/>
      </c>
      <c r="F5873" s="11" t="str">
        <f t="shared" si="274"/>
        <v>MARCHE</v>
      </c>
      <c r="G5873" s="30">
        <f t="shared" si="275"/>
        <v>3.3449011726402426E-5</v>
      </c>
      <c r="H5873" s="31" t="str">
        <f>VLOOKUP(B5873,'PEC unito'!A$2:B$7902,2,0)</f>
        <v>comune@pec.comune.rosora.an.it</v>
      </c>
    </row>
    <row r="5874" spans="1:8" x14ac:dyDescent="0.25">
      <c r="A5874" s="4" t="s">
        <v>7798</v>
      </c>
      <c r="B5874" s="6" t="s">
        <v>5882</v>
      </c>
      <c r="C5874" s="4" t="s">
        <v>7803</v>
      </c>
      <c r="D5874" s="11">
        <v>194</v>
      </c>
      <c r="E5874" s="11" t="str">
        <f t="shared" si="273"/>
        <v/>
      </c>
      <c r="F5874" s="11" t="str">
        <f t="shared" si="274"/>
        <v>PIEMONTE</v>
      </c>
      <c r="G5874" s="30">
        <f t="shared" si="275"/>
        <v>3.2641389712887682E-6</v>
      </c>
      <c r="H5874" s="31" t="str">
        <f>VLOOKUP(B5874,'PEC unito'!A$2:B$7902,2,0)</f>
        <v>rossa@cert.ruparpiemonte.it</v>
      </c>
    </row>
    <row r="5875" spans="1:8" x14ac:dyDescent="0.25">
      <c r="A5875" s="4" t="s">
        <v>7798</v>
      </c>
      <c r="B5875" s="6" t="s">
        <v>5883</v>
      </c>
      <c r="C5875" s="4" t="s">
        <v>7803</v>
      </c>
      <c r="D5875" s="11">
        <v>909</v>
      </c>
      <c r="E5875" s="11" t="str">
        <f t="shared" si="273"/>
        <v/>
      </c>
      <c r="F5875" s="11" t="str">
        <f t="shared" si="274"/>
        <v>PIEMONTE</v>
      </c>
      <c r="G5875" s="30">
        <f t="shared" si="275"/>
        <v>1.5294341880935518E-5</v>
      </c>
      <c r="H5875" s="31" t="str">
        <f>VLOOKUP(B5875,'PEC unito'!A$2:B$7902,2,0)</f>
        <v>rossana@cert.ruparpiemonte.it</v>
      </c>
    </row>
    <row r="5876" spans="1:8" x14ac:dyDescent="0.25">
      <c r="A5876" s="4" t="s">
        <v>7799</v>
      </c>
      <c r="B5876" s="6" t="s">
        <v>5884</v>
      </c>
      <c r="C5876" s="4" t="s">
        <v>7807</v>
      </c>
      <c r="D5876" s="11">
        <v>7922</v>
      </c>
      <c r="E5876" s="11" t="str">
        <f t="shared" si="273"/>
        <v/>
      </c>
      <c r="F5876" s="11" t="str">
        <f t="shared" si="274"/>
        <v>VENETO</v>
      </c>
      <c r="G5876" s="30">
        <f t="shared" si="275"/>
        <v>1.3329128314716301E-4</v>
      </c>
      <c r="H5876" s="31" t="str">
        <f>VLOOKUP(B5876,'PEC unito'!A$2:B$7902,2,0)</f>
        <v>rossanoveneto.vi@cert.ip-veneto.net</v>
      </c>
    </row>
    <row r="5877" spans="1:8" x14ac:dyDescent="0.25">
      <c r="A5877" s="2" t="s">
        <v>7798</v>
      </c>
      <c r="B5877" s="6" t="s">
        <v>5885</v>
      </c>
      <c r="C5877" s="4" t="s">
        <v>7809</v>
      </c>
      <c r="D5877" s="11">
        <v>2932</v>
      </c>
      <c r="E5877" s="11" t="str">
        <f t="shared" si="273"/>
        <v/>
      </c>
      <c r="F5877" s="11" t="str">
        <f t="shared" si="274"/>
        <v>LIGURIA</v>
      </c>
      <c r="G5877" s="30">
        <f t="shared" si="275"/>
        <v>4.9332244658859118E-5</v>
      </c>
      <c r="H5877" s="31" t="str">
        <f>VLOOKUP(B5877,'PEC unito'!A$2:B$7902,2,0)</f>
        <v>comune.rossiglione@postecert.it</v>
      </c>
    </row>
    <row r="5878" spans="1:8" x14ac:dyDescent="0.25">
      <c r="A5878" s="4" t="s">
        <v>7798</v>
      </c>
      <c r="B5878" s="6" t="s">
        <v>5886</v>
      </c>
      <c r="C5878" s="4" t="s">
        <v>7803</v>
      </c>
      <c r="D5878" s="11">
        <v>4621</v>
      </c>
      <c r="E5878" s="11" t="str">
        <f t="shared" si="273"/>
        <v/>
      </c>
      <c r="F5878" s="11" t="str">
        <f t="shared" si="274"/>
        <v>PIEMONTE</v>
      </c>
      <c r="G5878" s="30">
        <f t="shared" si="275"/>
        <v>7.7750444259409268E-5</v>
      </c>
      <c r="H5878" s="31" t="str">
        <f>VLOOKUP(B5878,'PEC unito'!A$2:B$7902,2,0)</f>
        <v>protocollo@pec.comune.rosta.to.it</v>
      </c>
    </row>
    <row r="5879" spans="1:8" x14ac:dyDescent="0.25">
      <c r="A5879" s="4" t="s">
        <v>7798</v>
      </c>
      <c r="B5879" s="6" t="s">
        <v>5887</v>
      </c>
      <c r="C5879" s="4" t="s">
        <v>7805</v>
      </c>
      <c r="D5879" s="11">
        <v>926</v>
      </c>
      <c r="E5879" s="11" t="str">
        <f t="shared" si="273"/>
        <v/>
      </c>
      <c r="F5879" s="11" t="str">
        <f t="shared" si="274"/>
        <v>LOMBARDIA</v>
      </c>
      <c r="G5879" s="30">
        <f t="shared" si="275"/>
        <v>1.5580374677388656E-5</v>
      </c>
      <c r="H5879" s="31" t="str">
        <f>VLOOKUP(B5879,'PEC unito'!A$2:B$7902,2,0)</f>
        <v>comune.rotadimagna@pec.regione.lombardia.it</v>
      </c>
    </row>
    <row r="5880" spans="1:8" x14ac:dyDescent="0.25">
      <c r="A5880" s="4" t="s">
        <v>7801</v>
      </c>
      <c r="B5880" s="6" t="s">
        <v>112</v>
      </c>
      <c r="C5880" s="4" t="s">
        <v>7819</v>
      </c>
      <c r="D5880" s="11">
        <v>1178</v>
      </c>
      <c r="E5880" s="11" t="str">
        <f t="shared" si="273"/>
        <v/>
      </c>
      <c r="F5880" s="11" t="str">
        <f t="shared" si="274"/>
        <v>CALABRIA</v>
      </c>
      <c r="G5880" s="30">
        <f t="shared" si="275"/>
        <v>1.9820390248341078E-5</v>
      </c>
      <c r="H5880" s="31" t="str">
        <f>VLOOKUP(B5880,'PEC unito'!A$2:B$7902,2,0)</f>
        <v xml:space="preserve">ufficioservizidemograficirotagreca@asmepec.it </v>
      </c>
    </row>
    <row r="5881" spans="1:8" x14ac:dyDescent="0.25">
      <c r="A5881" s="4" t="s">
        <v>7800</v>
      </c>
      <c r="B5881" s="6" t="s">
        <v>5888</v>
      </c>
      <c r="C5881" s="4" t="s">
        <v>7813</v>
      </c>
      <c r="D5881" s="11">
        <v>936</v>
      </c>
      <c r="E5881" s="11" t="str">
        <f t="shared" si="273"/>
        <v/>
      </c>
      <c r="F5881" s="11" t="str">
        <f t="shared" si="274"/>
        <v>MARCHE</v>
      </c>
      <c r="G5881" s="30">
        <f t="shared" si="275"/>
        <v>1.5748629263537564E-5</v>
      </c>
      <c r="H5881" s="31" t="str">
        <f>VLOOKUP(B5881,'PEC unito'!A$2:B$7902,2,0)</f>
        <v>protocollo.comune.rotella@pec.it</v>
      </c>
    </row>
    <row r="5882" spans="1:8" x14ac:dyDescent="0.25">
      <c r="A5882" s="4" t="s">
        <v>7801</v>
      </c>
      <c r="B5882" s="6" t="s">
        <v>5889</v>
      </c>
      <c r="C5882" s="4" t="s">
        <v>4200</v>
      </c>
      <c r="D5882" s="11">
        <v>1219</v>
      </c>
      <c r="E5882" s="11" t="str">
        <f t="shared" si="273"/>
        <v/>
      </c>
      <c r="F5882" s="11" t="str">
        <f t="shared" si="274"/>
        <v>MOLISE</v>
      </c>
      <c r="G5882" s="30">
        <f t="shared" si="275"/>
        <v>2.0510234051551589E-5</v>
      </c>
      <c r="H5882" s="31" t="str">
        <f>VLOOKUP(B5882,'PEC unito'!A$2:B$7902,2,0)</f>
        <v>comunerotello-cb@pec.leonet.it</v>
      </c>
    </row>
    <row r="5883" spans="1:8" x14ac:dyDescent="0.25">
      <c r="A5883" s="4" t="s">
        <v>7801</v>
      </c>
      <c r="B5883" s="6" t="s">
        <v>5890</v>
      </c>
      <c r="C5883" s="4" t="s">
        <v>7818</v>
      </c>
      <c r="D5883" s="11">
        <v>3519</v>
      </c>
      <c r="E5883" s="11" t="str">
        <f t="shared" si="273"/>
        <v/>
      </c>
      <c r="F5883" s="11" t="str">
        <f t="shared" si="274"/>
        <v>BASILICATA</v>
      </c>
      <c r="G5883" s="30">
        <f t="shared" si="275"/>
        <v>5.9208788865799872E-5</v>
      </c>
      <c r="H5883" s="31" t="str">
        <f>VLOOKUP(B5883,'PEC unito'!A$2:B$7902,2,0)</f>
        <v>comune.rotonda@cert.ruparbasilicata.it</v>
      </c>
    </row>
    <row r="5884" spans="1:8" x14ac:dyDescent="0.25">
      <c r="A5884" s="4" t="s">
        <v>7801</v>
      </c>
      <c r="B5884" s="6" t="s">
        <v>5891</v>
      </c>
      <c r="C5884" s="4" t="s">
        <v>7818</v>
      </c>
      <c r="D5884" s="11">
        <v>2707</v>
      </c>
      <c r="E5884" s="11" t="str">
        <f t="shared" si="273"/>
        <v/>
      </c>
      <c r="F5884" s="11" t="str">
        <f t="shared" si="274"/>
        <v>BASILICATA</v>
      </c>
      <c r="G5884" s="30">
        <f t="shared" si="275"/>
        <v>4.5546516470508742E-5</v>
      </c>
      <c r="H5884" s="31" t="str">
        <f>VLOOKUP(B5884,'PEC unito'!A$2:B$7902,2,0)</f>
        <v>protocollo@pec.comune.rotondella.mt.it</v>
      </c>
    </row>
    <row r="5885" spans="1:8" x14ac:dyDescent="0.25">
      <c r="A5885" s="4" t="s">
        <v>7801</v>
      </c>
      <c r="B5885" s="6" t="s">
        <v>5892</v>
      </c>
      <c r="C5885" s="4" t="s">
        <v>7816</v>
      </c>
      <c r="D5885" s="11">
        <v>3580</v>
      </c>
      <c r="E5885" s="11" t="str">
        <f t="shared" si="273"/>
        <v/>
      </c>
      <c r="F5885" s="11" t="str">
        <f t="shared" si="274"/>
        <v>CAMPANIA</v>
      </c>
      <c r="G5885" s="30">
        <f t="shared" si="275"/>
        <v>6.0235141841308198E-5</v>
      </c>
      <c r="H5885" s="31" t="str">
        <f>VLOOKUP(B5885,'PEC unito'!A$2:B$7902,2,0)</f>
        <v>affari.generali@asmepec.it</v>
      </c>
    </row>
    <row r="5886" spans="1:8" x14ac:dyDescent="0.25">
      <c r="A5886" s="4" t="s">
        <v>7799</v>
      </c>
      <c r="B5886" s="6" t="s">
        <v>5893</v>
      </c>
      <c r="C5886" s="4" t="s">
        <v>7810</v>
      </c>
      <c r="D5886" s="11">
        <v>11641</v>
      </c>
      <c r="E5886" s="11" t="str">
        <f t="shared" si="273"/>
        <v/>
      </c>
      <c r="F5886" s="11" t="str">
        <f t="shared" si="274"/>
        <v>EMILIA-ROMAGNA</v>
      </c>
      <c r="G5886" s="30">
        <f t="shared" si="275"/>
        <v>1.9586516373594099E-4</v>
      </c>
      <c r="H5886" s="31" t="str">
        <f>VLOOKUP(B5886,'PEC unito'!A$2:B$7902,2,0)</f>
        <v>comune.rottofreno@sintranet.legalmail.it</v>
      </c>
    </row>
    <row r="5887" spans="1:8" x14ac:dyDescent="0.25">
      <c r="A5887" s="4" t="s">
        <v>7799</v>
      </c>
      <c r="B5887" s="6" t="s">
        <v>5894</v>
      </c>
      <c r="C5887" s="4" t="s">
        <v>7807</v>
      </c>
      <c r="D5887" s="11">
        <v>638</v>
      </c>
      <c r="E5887" s="11" t="str">
        <f t="shared" si="273"/>
        <v/>
      </c>
      <c r="F5887" s="11" t="str">
        <f t="shared" si="274"/>
        <v>VENETO</v>
      </c>
      <c r="G5887" s="30">
        <f t="shared" si="275"/>
        <v>1.0734642596300175E-5</v>
      </c>
      <c r="H5887" s="31" t="str">
        <f>VLOOKUP(B5887,'PEC unito'!A$2:B$7902,2,0)</f>
        <v>servizidemografici.comune.rotzo.vi@pecveneto.it</v>
      </c>
    </row>
    <row r="5888" spans="1:8" x14ac:dyDescent="0.25">
      <c r="A5888" s="4" t="s">
        <v>7798</v>
      </c>
      <c r="B5888" s="6" t="s">
        <v>5895</v>
      </c>
      <c r="C5888" s="4" t="s">
        <v>7803</v>
      </c>
      <c r="D5888" s="11">
        <v>888</v>
      </c>
      <c r="E5888" s="11" t="str">
        <f t="shared" si="273"/>
        <v/>
      </c>
      <c r="F5888" s="11" t="str">
        <f t="shared" si="274"/>
        <v>PIEMONTE</v>
      </c>
      <c r="G5888" s="30">
        <f t="shared" si="275"/>
        <v>1.4941007250022815E-5</v>
      </c>
      <c r="H5888" s="31" t="str">
        <f>VLOOKUP(B5888,'PEC unito'!A$2:B$7902,2,0)</f>
        <v>roure@cert.ruparpiemonte.it</v>
      </c>
    </row>
    <row r="5889" spans="1:8" x14ac:dyDescent="0.25">
      <c r="A5889" s="4" t="s">
        <v>7798</v>
      </c>
      <c r="B5889" s="6" t="s">
        <v>5896</v>
      </c>
      <c r="C5889" s="4" t="s">
        <v>7803</v>
      </c>
      <c r="D5889" s="11">
        <v>979</v>
      </c>
      <c r="E5889" s="11" t="str">
        <f t="shared" si="273"/>
        <v/>
      </c>
      <c r="F5889" s="11" t="str">
        <f t="shared" si="274"/>
        <v>PIEMONTE</v>
      </c>
      <c r="G5889" s="30">
        <f t="shared" si="275"/>
        <v>1.6472123983977857E-5</v>
      </c>
      <c r="H5889" s="31" t="str">
        <f>VLOOKUP(B5889,'PEC unito'!A$2:B$7902,2,0)</f>
        <v>rovasenda@cert.ruparpiemonte.it</v>
      </c>
    </row>
    <row r="5890" spans="1:8" x14ac:dyDescent="0.25">
      <c r="A5890" s="4" t="s">
        <v>7798</v>
      </c>
      <c r="B5890" s="6" t="s">
        <v>5897</v>
      </c>
      <c r="C5890" s="4" t="s">
        <v>7805</v>
      </c>
      <c r="D5890" s="11">
        <v>17562</v>
      </c>
      <c r="E5890" s="11" t="str">
        <f t="shared" ref="E5890:E5953" si="276">IF(D5890&gt;300000,"trovato","")</f>
        <v/>
      </c>
      <c r="F5890" s="11" t="str">
        <f t="shared" ref="F5890:F5953" si="277">IF(AND(D5890&gt;50000,D5890&lt;100000),"COMPRESO",C5890)</f>
        <v>LOMBARDIA</v>
      </c>
      <c r="G5890" s="30">
        <f t="shared" ref="G5890:G5953" si="278">D5890/Totale</f>
        <v>2.9548870419470797E-4</v>
      </c>
      <c r="H5890" s="31" t="str">
        <f>VLOOKUP(B5890,'PEC unito'!A$2:B$7902,2,0)</f>
        <v>protocollo@pec.comune.rovato.bs.it</v>
      </c>
    </row>
    <row r="5891" spans="1:8" x14ac:dyDescent="0.25">
      <c r="A5891" s="2" t="s">
        <v>7798</v>
      </c>
      <c r="B5891" s="6" t="s">
        <v>5898</v>
      </c>
      <c r="C5891" s="4" t="s">
        <v>7809</v>
      </c>
      <c r="D5891" s="11">
        <v>568</v>
      </c>
      <c r="E5891" s="11" t="str">
        <f t="shared" si="276"/>
        <v/>
      </c>
      <c r="F5891" s="11" t="str">
        <f t="shared" si="277"/>
        <v>LIGURIA</v>
      </c>
      <c r="G5891" s="30">
        <f t="shared" si="278"/>
        <v>9.5568604932578365E-6</v>
      </c>
      <c r="H5891" s="31" t="str">
        <f>VLOOKUP(B5891,'PEC unito'!A$2:B$7902,2,0)</f>
        <v>comune.rovegno@legalmail.it</v>
      </c>
    </row>
    <row r="5892" spans="1:8" x14ac:dyDescent="0.25">
      <c r="A5892" s="4" t="s">
        <v>7798</v>
      </c>
      <c r="B5892" s="6" t="s">
        <v>5899</v>
      </c>
      <c r="C5892" s="4" t="s">
        <v>7805</v>
      </c>
      <c r="D5892" s="11">
        <v>7565</v>
      </c>
      <c r="E5892" s="11" t="str">
        <f t="shared" si="276"/>
        <v/>
      </c>
      <c r="F5892" s="11" t="str">
        <f t="shared" si="277"/>
        <v>LOMBARDIA</v>
      </c>
      <c r="G5892" s="30">
        <f t="shared" si="278"/>
        <v>1.2728459442164707E-4</v>
      </c>
      <c r="H5892" s="31" t="str">
        <f>VLOOKUP(B5892,'PEC unito'!A$2:B$7902,2,0)</f>
        <v>comune.rovellasca@pec.provincia.como.it</v>
      </c>
    </row>
    <row r="5893" spans="1:8" x14ac:dyDescent="0.25">
      <c r="A5893" s="4" t="s">
        <v>7798</v>
      </c>
      <c r="B5893" s="6" t="s">
        <v>5900</v>
      </c>
      <c r="C5893" s="4" t="s">
        <v>7805</v>
      </c>
      <c r="D5893" s="11">
        <v>6035</v>
      </c>
      <c r="E5893" s="11" t="str">
        <f t="shared" si="276"/>
        <v/>
      </c>
      <c r="F5893" s="11" t="str">
        <f t="shared" si="277"/>
        <v>LOMBARDIA</v>
      </c>
      <c r="G5893" s="30">
        <f t="shared" si="278"/>
        <v>1.0154164274086451E-4</v>
      </c>
      <c r="H5893" s="31" t="str">
        <f>VLOOKUP(B5893,'PEC unito'!A$2:B$7902,2,0)</f>
        <v>comune.rovelloporro@pec.provincia.como.it</v>
      </c>
    </row>
    <row r="5894" spans="1:8" x14ac:dyDescent="0.25">
      <c r="A5894" s="4" t="s">
        <v>7798</v>
      </c>
      <c r="B5894" s="6" t="s">
        <v>5901</v>
      </c>
      <c r="C5894" s="4" t="s">
        <v>7805</v>
      </c>
      <c r="D5894" s="11">
        <v>8500</v>
      </c>
      <c r="E5894" s="11" t="str">
        <f t="shared" si="276"/>
        <v/>
      </c>
      <c r="F5894" s="11" t="str">
        <f t="shared" si="277"/>
        <v>LOMBARDIA</v>
      </c>
      <c r="G5894" s="30">
        <f t="shared" si="278"/>
        <v>1.4301639822656974E-4</v>
      </c>
      <c r="H5894" s="31" t="str">
        <f>VLOOKUP(B5894,'PEC unito'!A$2:B$7902,2,0)</f>
        <v>roverbella.mn@legalmail.it</v>
      </c>
    </row>
    <row r="5895" spans="1:8" x14ac:dyDescent="0.25">
      <c r="A5895" s="4" t="s">
        <v>7799</v>
      </c>
      <c r="B5895" s="6" t="s">
        <v>5902</v>
      </c>
      <c r="C5895" s="4" t="s">
        <v>7807</v>
      </c>
      <c r="D5895" s="11">
        <v>2740</v>
      </c>
      <c r="E5895" s="11" t="str">
        <f t="shared" si="276"/>
        <v/>
      </c>
      <c r="F5895" s="11" t="str">
        <f t="shared" si="277"/>
        <v>VENETO</v>
      </c>
      <c r="G5895" s="30">
        <f t="shared" si="278"/>
        <v>4.6101756604800131E-5</v>
      </c>
      <c r="H5895" s="31" t="str">
        <f>VLOOKUP(B5895,'PEC unito'!A$2:B$7902,2,0)</f>
        <v>protocollo.comune.roverchiara.vr@legalmail.it</v>
      </c>
    </row>
    <row r="5896" spans="1:8" x14ac:dyDescent="0.25">
      <c r="A5896" s="4" t="s">
        <v>7799</v>
      </c>
      <c r="B5896" s="6" t="s">
        <v>5903</v>
      </c>
      <c r="C5896" s="4" t="s">
        <v>7806</v>
      </c>
      <c r="D5896" s="11">
        <v>1573</v>
      </c>
      <c r="E5896" s="11" t="str">
        <f t="shared" si="276"/>
        <v/>
      </c>
      <c r="F5896" s="11" t="str">
        <f t="shared" si="277"/>
        <v>TRENTINO-ALTO ADIGE/SÜDTIROL</v>
      </c>
      <c r="G5896" s="30">
        <f t="shared" si="278"/>
        <v>2.6466446401222848E-5</v>
      </c>
      <c r="H5896" s="31" t="str">
        <f>VLOOKUP(B5896,'PEC unito'!A$2:B$7902,2,0)</f>
        <v>protocollo.comune.roveredl@legalmail.it</v>
      </c>
    </row>
    <row r="5897" spans="1:8" x14ac:dyDescent="0.25">
      <c r="A5897" s="4" t="s">
        <v>7799</v>
      </c>
      <c r="B5897" s="6" t="s">
        <v>5904</v>
      </c>
      <c r="C5897" s="4" t="s">
        <v>7807</v>
      </c>
      <c r="D5897" s="11">
        <v>2127</v>
      </c>
      <c r="E5897" s="11" t="str">
        <f t="shared" si="276"/>
        <v/>
      </c>
      <c r="F5897" s="11" t="str">
        <f t="shared" si="277"/>
        <v>VENETO</v>
      </c>
      <c r="G5897" s="30">
        <f t="shared" si="278"/>
        <v>3.5787750473872216E-5</v>
      </c>
      <c r="H5897" s="31" t="str">
        <f>VLOOKUP(B5897,'PEC unito'!A$2:B$7902,2,0)</f>
        <v>comune.rovereveronese@pec.it</v>
      </c>
    </row>
    <row r="5898" spans="1:8" x14ac:dyDescent="0.25">
      <c r="A5898" s="4" t="s">
        <v>7799</v>
      </c>
      <c r="B5898" s="6" t="s">
        <v>5905</v>
      </c>
      <c r="C5898" s="4" t="s">
        <v>7807</v>
      </c>
      <c r="D5898" s="11">
        <v>1541</v>
      </c>
      <c r="E5898" s="11" t="str">
        <f t="shared" si="276"/>
        <v/>
      </c>
      <c r="F5898" s="11" t="str">
        <f t="shared" si="277"/>
        <v>VENETO</v>
      </c>
      <c r="G5898" s="30">
        <f t="shared" si="278"/>
        <v>2.592803172554635E-5</v>
      </c>
      <c r="H5898" s="31" t="str">
        <f>VLOOKUP(B5898,'PEC unito'!A$2:B$7902,2,0)</f>
        <v>protocollo@pec.comune.roveredodigua.vr.it</v>
      </c>
    </row>
    <row r="5899" spans="1:8" x14ac:dyDescent="0.25">
      <c r="A5899" s="4" t="s">
        <v>7799</v>
      </c>
      <c r="B5899" s="6" t="s">
        <v>5906</v>
      </c>
      <c r="C5899" s="4" t="s">
        <v>7808</v>
      </c>
      <c r="D5899" s="11">
        <v>5779</v>
      </c>
      <c r="E5899" s="11" t="str">
        <f t="shared" si="276"/>
        <v/>
      </c>
      <c r="F5899" s="11" t="str">
        <f t="shared" si="277"/>
        <v>FRIULI-VENEZIA GIULIA</v>
      </c>
      <c r="G5899" s="30">
        <f t="shared" si="278"/>
        <v>9.7234325335452532E-5</v>
      </c>
      <c r="H5899" s="31" t="str">
        <f>VLOOKUP(B5899,'PEC unito'!A$2:B$7902,2,0)</f>
        <v>comune.roveredoinpiano@certgov.fvg.it</v>
      </c>
    </row>
    <row r="5900" spans="1:8" x14ac:dyDescent="0.25">
      <c r="A5900" s="4" t="s">
        <v>7799</v>
      </c>
      <c r="B5900" s="6" t="s">
        <v>5907</v>
      </c>
      <c r="C5900" s="4" t="s">
        <v>7806</v>
      </c>
      <c r="D5900" s="11">
        <v>37754</v>
      </c>
      <c r="E5900" s="11" t="str">
        <f t="shared" si="276"/>
        <v/>
      </c>
      <c r="F5900" s="11" t="str">
        <f t="shared" si="277"/>
        <v>TRENTINO-ALTO ADIGE/SÜDTIROL</v>
      </c>
      <c r="G5900" s="30">
        <f t="shared" si="278"/>
        <v>6.3522836454657809E-4</v>
      </c>
      <c r="H5900" s="31" t="str">
        <f>VLOOKUP(B5900,'PEC unito'!A$2:B$7902,2,0)</f>
        <v>comunerovereto.tn@legalmail.it</v>
      </c>
    </row>
    <row r="5901" spans="1:8" x14ac:dyDescent="0.25">
      <c r="A5901" s="4" t="s">
        <v>7798</v>
      </c>
      <c r="B5901" s="6" t="s">
        <v>5908</v>
      </c>
      <c r="C5901" s="4" t="s">
        <v>7805</v>
      </c>
      <c r="D5901" s="11">
        <v>917</v>
      </c>
      <c r="E5901" s="11" t="str">
        <f t="shared" si="276"/>
        <v/>
      </c>
      <c r="F5901" s="11" t="str">
        <f t="shared" si="277"/>
        <v>LOMBARDIA</v>
      </c>
      <c r="G5901" s="30">
        <f t="shared" si="278"/>
        <v>1.542894554985464E-5</v>
      </c>
      <c r="H5901" s="31" t="str">
        <f>VLOOKUP(B5901,'PEC unito'!A$2:B$7902,2,0)</f>
        <v>protocollo@pec.comune.rovescala.pv.it</v>
      </c>
    </row>
    <row r="5902" spans="1:8" x14ac:dyDescent="0.25">
      <c r="A5902" s="4" t="s">
        <v>7798</v>
      </c>
      <c r="B5902" s="6" t="s">
        <v>5909</v>
      </c>
      <c r="C5902" s="4" t="s">
        <v>7805</v>
      </c>
      <c r="D5902" s="11">
        <v>3953</v>
      </c>
      <c r="E5902" s="11" t="str">
        <f t="shared" si="276"/>
        <v/>
      </c>
      <c r="F5902" s="11" t="str">
        <f t="shared" si="277"/>
        <v>LOMBARDIA</v>
      </c>
      <c r="G5902" s="30">
        <f t="shared" si="278"/>
        <v>6.6511037904662374E-5</v>
      </c>
      <c r="H5902" s="31" t="str">
        <f>VLOOKUP(B5902,'PEC unito'!A$2:B$7902,2,0)</f>
        <v>comune.rovetta@pec.regione.lombardia.it</v>
      </c>
    </row>
    <row r="5903" spans="1:8" x14ac:dyDescent="0.25">
      <c r="A5903" s="4" t="s">
        <v>7800</v>
      </c>
      <c r="B5903" s="6" t="s">
        <v>5910</v>
      </c>
      <c r="C5903" s="4" t="s">
        <v>7814</v>
      </c>
      <c r="D5903" s="11">
        <v>1392</v>
      </c>
      <c r="E5903" s="11" t="str">
        <f t="shared" si="276"/>
        <v/>
      </c>
      <c r="F5903" s="11" t="str">
        <f t="shared" si="277"/>
        <v>LAZIO</v>
      </c>
      <c r="G5903" s="30">
        <f t="shared" si="278"/>
        <v>2.3421038391927656E-5</v>
      </c>
      <c r="H5903" s="31" t="str">
        <f>VLOOKUP(B5903,'PEC unito'!A$2:B$7902,2,0)</f>
        <v>comuneroviano@pec.it</v>
      </c>
    </row>
    <row r="5904" spans="1:8" x14ac:dyDescent="0.25">
      <c r="A5904" s="4" t="s">
        <v>7799</v>
      </c>
      <c r="B5904" s="6" t="s">
        <v>5911</v>
      </c>
      <c r="C5904" s="4" t="s">
        <v>7807</v>
      </c>
      <c r="D5904" s="11">
        <v>50164</v>
      </c>
      <c r="E5904" s="11" t="str">
        <f t="shared" si="276"/>
        <v/>
      </c>
      <c r="F5904" s="11" t="str">
        <f t="shared" si="277"/>
        <v>COMPRESO</v>
      </c>
      <c r="G5904" s="30">
        <f t="shared" si="278"/>
        <v>8.4403230595736999E-4</v>
      </c>
      <c r="H5904" s="31" t="str">
        <f>VLOOKUP(B5904,'PEC unito'!A$2:B$7902,2,0)</f>
        <v>comunerovigo@legalmail.it</v>
      </c>
    </row>
    <row r="5905" spans="1:8" x14ac:dyDescent="0.25">
      <c r="A5905" s="4" t="s">
        <v>7801</v>
      </c>
      <c r="B5905" s="6" t="s">
        <v>113</v>
      </c>
      <c r="C5905" s="4" t="s">
        <v>7819</v>
      </c>
      <c r="D5905" s="11">
        <v>3078</v>
      </c>
      <c r="E5905" s="11" t="str">
        <f t="shared" si="276"/>
        <v/>
      </c>
      <c r="F5905" s="11" t="str">
        <f t="shared" si="277"/>
        <v>CALABRIA</v>
      </c>
      <c r="G5905" s="30">
        <f t="shared" si="278"/>
        <v>5.1788761616633136E-5</v>
      </c>
      <c r="H5905" s="31" t="str">
        <f>VLOOKUP(B5905,'PEC unito'!A$2:B$7902,2,0)</f>
        <v>protocollo.rovito@asmepec.it</v>
      </c>
    </row>
    <row r="5906" spans="1:8" x14ac:dyDescent="0.25">
      <c r="A5906" s="4" t="s">
        <v>7799</v>
      </c>
      <c r="B5906" s="6" t="s">
        <v>5912</v>
      </c>
      <c r="C5906" s="4" t="s">
        <v>7807</v>
      </c>
      <c r="D5906" s="11">
        <v>4777</v>
      </c>
      <c r="E5906" s="11" t="str">
        <f t="shared" si="276"/>
        <v/>
      </c>
      <c r="F5906" s="11" t="str">
        <f t="shared" si="277"/>
        <v>VENETO</v>
      </c>
      <c r="G5906" s="30">
        <f t="shared" si="278"/>
        <v>8.0375215803332197E-5</v>
      </c>
      <c r="H5906" s="31" t="str">
        <f>VLOOKUP(B5906,'PEC unito'!A$2:B$7902,2,0)</f>
        <v>rovolon.pd@cert.ip-veneto.net</v>
      </c>
    </row>
    <row r="5907" spans="1:8" x14ac:dyDescent="0.25">
      <c r="A5907" s="4" t="s">
        <v>7798</v>
      </c>
      <c r="B5907" s="6" t="s">
        <v>5913</v>
      </c>
      <c r="C5907" s="4" t="s">
        <v>7805</v>
      </c>
      <c r="D5907" s="11">
        <v>39983</v>
      </c>
      <c r="E5907" s="11" t="str">
        <f t="shared" si="276"/>
        <v/>
      </c>
      <c r="F5907" s="11" t="str">
        <f t="shared" si="277"/>
        <v>LOMBARDIA</v>
      </c>
      <c r="G5907" s="30">
        <f t="shared" si="278"/>
        <v>6.7273231179916916E-4</v>
      </c>
      <c r="H5907" s="31" t="str">
        <f>VLOOKUP(B5907,'PEC unito'!A$2:B$7902,2,0)</f>
        <v>protocollo@pec.comune.rozzano.mi.it</v>
      </c>
    </row>
    <row r="5908" spans="1:8" x14ac:dyDescent="0.25">
      <c r="A5908" s="4" t="s">
        <v>7799</v>
      </c>
      <c r="B5908" s="6" t="s">
        <v>5914</v>
      </c>
      <c r="C5908" s="4" t="s">
        <v>7807</v>
      </c>
      <c r="D5908" s="11">
        <v>15669</v>
      </c>
      <c r="E5908" s="11" t="str">
        <f t="shared" si="276"/>
        <v/>
      </c>
      <c r="F5908" s="11" t="str">
        <f t="shared" si="277"/>
        <v>VENETO</v>
      </c>
      <c r="G5908" s="30">
        <f t="shared" si="278"/>
        <v>2.6363811103672014E-4</v>
      </c>
      <c r="H5908" s="31" t="str">
        <f>VLOOKUP(B5908,'PEC unito'!A$2:B$7902,2,0)</f>
        <v>rubano.pd@cert.ip-veneto.net</v>
      </c>
    </row>
    <row r="5909" spans="1:8" x14ac:dyDescent="0.25">
      <c r="A5909" s="4" t="s">
        <v>7798</v>
      </c>
      <c r="B5909" s="6" t="s">
        <v>5915</v>
      </c>
      <c r="C5909" s="4" t="s">
        <v>7803</v>
      </c>
      <c r="D5909" s="11">
        <v>2417</v>
      </c>
      <c r="E5909" s="11" t="str">
        <f t="shared" si="276"/>
        <v/>
      </c>
      <c r="F5909" s="11" t="str">
        <f t="shared" si="277"/>
        <v>PIEMONTE</v>
      </c>
      <c r="G5909" s="30">
        <f t="shared" si="278"/>
        <v>4.0667133472190476E-5</v>
      </c>
      <c r="H5909" s="31" t="str">
        <f>VLOOKUP(B5909,'PEC unito'!A$2:B$7902,2,0)</f>
        <v>comune.rubiana.to@cert.legalmail.it</v>
      </c>
    </row>
    <row r="5910" spans="1:8" x14ac:dyDescent="0.25">
      <c r="A5910" s="4" t="s">
        <v>7799</v>
      </c>
      <c r="B5910" s="6" t="s">
        <v>5916</v>
      </c>
      <c r="C5910" s="4" t="s">
        <v>7810</v>
      </c>
      <c r="D5910" s="11">
        <v>14421</v>
      </c>
      <c r="E5910" s="11" t="str">
        <f t="shared" si="276"/>
        <v/>
      </c>
      <c r="F5910" s="11" t="str">
        <f t="shared" si="277"/>
        <v>EMILIA-ROMAGNA</v>
      </c>
      <c r="G5910" s="30">
        <f t="shared" si="278"/>
        <v>2.4263993868533674E-4</v>
      </c>
      <c r="H5910" s="31" t="str">
        <f>VLOOKUP(B5910,'PEC unito'!A$2:B$7902,2,0)</f>
        <v>comune.rubiera@postecert.it</v>
      </c>
    </row>
    <row r="5911" spans="1:8" x14ac:dyDescent="0.25">
      <c r="A5911" s="4" t="s">
        <v>7799</v>
      </c>
      <c r="B5911" s="6" t="s">
        <v>5917</v>
      </c>
      <c r="C5911" s="4" t="s">
        <v>7808</v>
      </c>
      <c r="D5911" s="11">
        <v>2995</v>
      </c>
      <c r="E5911" s="11" t="str">
        <f t="shared" si="276"/>
        <v/>
      </c>
      <c r="F5911" s="11" t="str">
        <f t="shared" si="277"/>
        <v>FRIULI-VENEZIA GIULIA</v>
      </c>
      <c r="G5911" s="30">
        <f t="shared" si="278"/>
        <v>5.039224855159722E-5</v>
      </c>
      <c r="H5911" s="31" t="str">
        <f>VLOOKUP(B5911,'PEC unito'!A$2:B$7902,2,0)</f>
        <v>comune.ruda@certgov.fvg.it</v>
      </c>
    </row>
    <row r="5912" spans="1:8" x14ac:dyDescent="0.25">
      <c r="A5912" s="4" t="s">
        <v>7798</v>
      </c>
      <c r="B5912" s="6" t="s">
        <v>5918</v>
      </c>
      <c r="C5912" s="4" t="s">
        <v>7805</v>
      </c>
      <c r="D5912" s="11">
        <v>5699</v>
      </c>
      <c r="E5912" s="11" t="str">
        <f t="shared" si="276"/>
        <v/>
      </c>
      <c r="F5912" s="11" t="str">
        <f t="shared" si="277"/>
        <v>LOMBARDIA</v>
      </c>
      <c r="G5912" s="30">
        <f t="shared" si="278"/>
        <v>9.5888288646261285E-5</v>
      </c>
      <c r="H5912" s="31" t="str">
        <f>VLOOKUP(B5912,'PEC unito'!A$2:B$7902,2,0)</f>
        <v>protocollo@pec.comune.rudiano.bs.it</v>
      </c>
    </row>
    <row r="5913" spans="1:8" x14ac:dyDescent="0.25">
      <c r="A5913" s="4" t="s">
        <v>7798</v>
      </c>
      <c r="B5913" s="6" t="s">
        <v>5919</v>
      </c>
      <c r="C5913" s="4" t="s">
        <v>7803</v>
      </c>
      <c r="D5913" s="11">
        <v>773</v>
      </c>
      <c r="E5913" s="11" t="str">
        <f t="shared" si="276"/>
        <v/>
      </c>
      <c r="F5913" s="11" t="str">
        <f t="shared" si="277"/>
        <v>PIEMONTE</v>
      </c>
      <c r="G5913" s="30">
        <f t="shared" si="278"/>
        <v>1.3006079509310401E-5</v>
      </c>
      <c r="H5913" s="31" t="str">
        <f>VLOOKUP(B5913,'PEC unito'!A$2:B$7902,2,0)</f>
        <v>protocollo@pec.comune.rueglio.to.it</v>
      </c>
    </row>
    <row r="5914" spans="1:8" x14ac:dyDescent="0.25">
      <c r="A5914" s="4" t="s">
        <v>7801</v>
      </c>
      <c r="B5914" s="6" t="s">
        <v>5920</v>
      </c>
      <c r="C5914" s="4" t="s">
        <v>7817</v>
      </c>
      <c r="D5914" s="11">
        <v>9854</v>
      </c>
      <c r="E5914" s="11" t="str">
        <f t="shared" si="276"/>
        <v/>
      </c>
      <c r="F5914" s="11" t="str">
        <f t="shared" si="277"/>
        <v>PUGLIA</v>
      </c>
      <c r="G5914" s="30">
        <f t="shared" si="278"/>
        <v>1.6579806919113154E-4</v>
      </c>
      <c r="H5914" s="31" t="str">
        <f>VLOOKUP(B5914,'PEC unito'!A$2:B$7902,2,0)</f>
        <v>segreteria.comune.ruffano@pec.rupar.puglia.it</v>
      </c>
    </row>
    <row r="5915" spans="1:8" x14ac:dyDescent="0.25">
      <c r="A5915" s="4" t="s">
        <v>7798</v>
      </c>
      <c r="B5915" s="6" t="s">
        <v>5921</v>
      </c>
      <c r="C5915" s="4" t="s">
        <v>7803</v>
      </c>
      <c r="D5915" s="11">
        <v>350</v>
      </c>
      <c r="E5915" s="11" t="str">
        <f t="shared" si="276"/>
        <v/>
      </c>
      <c r="F5915" s="11" t="str">
        <f t="shared" si="277"/>
        <v>PIEMONTE</v>
      </c>
      <c r="G5915" s="30">
        <f t="shared" si="278"/>
        <v>5.8889105152116953E-6</v>
      </c>
      <c r="H5915" s="31" t="str">
        <f>VLOOKUP(B5915,'PEC unito'!A$2:B$7902,2,0)</f>
        <v>ruffia@postemailcertificata.it</v>
      </c>
    </row>
    <row r="5916" spans="1:8" x14ac:dyDescent="0.25">
      <c r="A5916" s="4" t="s">
        <v>7799</v>
      </c>
      <c r="B5916" s="6" t="s">
        <v>5922</v>
      </c>
      <c r="C5916" s="4" t="s">
        <v>7806</v>
      </c>
      <c r="D5916" s="11">
        <v>416</v>
      </c>
      <c r="E5916" s="11" t="str">
        <f t="shared" si="276"/>
        <v/>
      </c>
      <c r="F5916" s="11" t="str">
        <f t="shared" si="277"/>
        <v>TRENTINO-ALTO ADIGE/SÜDTIROL</v>
      </c>
      <c r="G5916" s="30">
        <f t="shared" si="278"/>
        <v>6.9993907837944724E-6</v>
      </c>
      <c r="H5916" s="31" t="str">
        <f>VLOOKUP(B5916,'PEC unito'!A$2:B$7902,2,0)</f>
        <v>comune@pec.comune.ruffremendola.tn.it</v>
      </c>
    </row>
    <row r="5917" spans="1:8" x14ac:dyDescent="0.25">
      <c r="A5917" s="4" t="s">
        <v>7800</v>
      </c>
      <c r="B5917" s="6" t="s">
        <v>5923</v>
      </c>
      <c r="C5917" s="4" t="s">
        <v>7811</v>
      </c>
      <c r="D5917" s="11">
        <v>7382</v>
      </c>
      <c r="E5917" s="11" t="str">
        <f t="shared" si="276"/>
        <v/>
      </c>
      <c r="F5917" s="11" t="str">
        <f t="shared" si="277"/>
        <v>TOSCANA</v>
      </c>
      <c r="G5917" s="30">
        <f t="shared" si="278"/>
        <v>1.242055354951221E-4</v>
      </c>
      <c r="H5917" s="31" t="str">
        <f>VLOOKUP(B5917,'PEC unito'!A$2:B$7902,2,0)</f>
        <v>comune.rufina@postacert.toscana.it</v>
      </c>
    </row>
    <row r="5918" spans="1:8" x14ac:dyDescent="0.25">
      <c r="A5918" s="4" t="s">
        <v>7802</v>
      </c>
      <c r="B5918" s="8" t="s">
        <v>5924</v>
      </c>
      <c r="C5918" s="4" t="s">
        <v>7821</v>
      </c>
      <c r="D5918" s="11">
        <v>728</v>
      </c>
      <c r="E5918" s="11" t="str">
        <f t="shared" si="276"/>
        <v/>
      </c>
      <c r="F5918" s="11" t="str">
        <f t="shared" si="277"/>
        <v>SARDEGNA</v>
      </c>
      <c r="G5918" s="30">
        <f t="shared" si="278"/>
        <v>1.2248933871640326E-5</v>
      </c>
      <c r="H5918" s="31" t="str">
        <f>VLOOKUP(B5918,'PEC unito'!A$2:B$7902,2,0)</f>
        <v>protocollo.ruinas@legalmail.it</v>
      </c>
    </row>
    <row r="5919" spans="1:8" x14ac:dyDescent="0.25">
      <c r="A5919" s="4" t="s">
        <v>7798</v>
      </c>
      <c r="B5919" s="6" t="s">
        <v>7863</v>
      </c>
      <c r="C5919" s="4" t="s">
        <v>7805</v>
      </c>
      <c r="D5919" s="11">
        <v>745</v>
      </c>
      <c r="E5919" s="11" t="str">
        <f t="shared" si="276"/>
        <v/>
      </c>
      <c r="F5919" s="11" t="str">
        <f t="shared" si="277"/>
        <v>LOMBARDIA</v>
      </c>
      <c r="G5919" s="30">
        <f t="shared" si="278"/>
        <v>1.2534966668093466E-5</v>
      </c>
      <c r="H5919" s="31" t="str">
        <f>_xlfn.IFNA(VLOOKUP(B5919,'PEC unito'!A$2:B$7902,2,0),"DATI INCONGRUENTI")</f>
        <v>DATI INCONGRUENTI</v>
      </c>
    </row>
    <row r="5920" spans="1:8" x14ac:dyDescent="0.25">
      <c r="A5920" s="4" t="s">
        <v>7799</v>
      </c>
      <c r="B5920" s="6" t="s">
        <v>5925</v>
      </c>
      <c r="C5920" s="4" t="s">
        <v>7806</v>
      </c>
      <c r="D5920" s="11">
        <v>822</v>
      </c>
      <c r="E5920" s="11" t="str">
        <f t="shared" si="276"/>
        <v/>
      </c>
      <c r="F5920" s="11" t="str">
        <f t="shared" si="277"/>
        <v>TRENTINO-ALTO ADIGE/SÜDTIROL</v>
      </c>
      <c r="G5920" s="30">
        <f t="shared" si="278"/>
        <v>1.3830526981440039E-5</v>
      </c>
      <c r="H5920" s="31" t="str">
        <f>VLOOKUP(B5920,'PEC unito'!A$2:B$7902,2,0)</f>
        <v>comune@pec.comune.rumo.tn.it</v>
      </c>
    </row>
    <row r="5921" spans="1:8" x14ac:dyDescent="0.25">
      <c r="A5921" s="4" t="s">
        <v>7801</v>
      </c>
      <c r="B5921" s="6" t="s">
        <v>5926</v>
      </c>
      <c r="C5921" s="4" t="s">
        <v>7818</v>
      </c>
      <c r="D5921" s="11">
        <v>3542</v>
      </c>
      <c r="E5921" s="11" t="str">
        <f t="shared" si="276"/>
        <v/>
      </c>
      <c r="F5921" s="11" t="str">
        <f t="shared" si="277"/>
        <v>BASILICATA</v>
      </c>
      <c r="G5921" s="30">
        <f t="shared" si="278"/>
        <v>5.9595774413942357E-5</v>
      </c>
      <c r="H5921" s="31" t="str">
        <f>VLOOKUP(B5921,'PEC unito'!A$2:B$7902,2,0)</f>
        <v>comune.ruoti@ruoti.gov.it</v>
      </c>
    </row>
    <row r="5922" spans="1:8" x14ac:dyDescent="0.25">
      <c r="A5922" s="4" t="s">
        <v>7799</v>
      </c>
      <c r="B5922" s="6" t="s">
        <v>5927</v>
      </c>
      <c r="C5922" s="4" t="s">
        <v>7810</v>
      </c>
      <c r="D5922" s="11">
        <v>12083</v>
      </c>
      <c r="E5922" s="11" t="str">
        <f t="shared" si="276"/>
        <v/>
      </c>
      <c r="F5922" s="11" t="str">
        <f t="shared" si="277"/>
        <v>EMILIA-ROMAGNA</v>
      </c>
      <c r="G5922" s="30">
        <f t="shared" si="278"/>
        <v>2.0330201644372262E-4</v>
      </c>
      <c r="H5922" s="31" t="str">
        <f>VLOOKUP(B5922,'PEC unito'!A$2:B$7902,2,0)</f>
        <v>pg.comune.russi.ra.it@legalmail.it</v>
      </c>
    </row>
    <row r="5923" spans="1:8" x14ac:dyDescent="0.25">
      <c r="A5923" s="4" t="s">
        <v>7801</v>
      </c>
      <c r="B5923" s="6" t="s">
        <v>5928</v>
      </c>
      <c r="C5923" s="4" t="s">
        <v>7817</v>
      </c>
      <c r="D5923" s="11">
        <v>18418</v>
      </c>
      <c r="E5923" s="11" t="str">
        <f t="shared" si="276"/>
        <v/>
      </c>
      <c r="F5923" s="11" t="str">
        <f t="shared" si="277"/>
        <v>PUGLIA</v>
      </c>
      <c r="G5923" s="30">
        <f t="shared" si="278"/>
        <v>3.0989129676905428E-4</v>
      </c>
      <c r="H5923" s="31" t="str">
        <f>VLOOKUP(B5923,'PEC unito'!A$2:B$7902,2,0)</f>
        <v>segretario@cert.comune.rutigliano.ba.it</v>
      </c>
    </row>
    <row r="5924" spans="1:8" x14ac:dyDescent="0.25">
      <c r="A5924" s="4" t="s">
        <v>7801</v>
      </c>
      <c r="B5924" s="6" t="s">
        <v>5929</v>
      </c>
      <c r="C5924" s="4" t="s">
        <v>7816</v>
      </c>
      <c r="D5924" s="11">
        <v>889</v>
      </c>
      <c r="E5924" s="11" t="str">
        <f t="shared" si="276"/>
        <v/>
      </c>
      <c r="F5924" s="11" t="str">
        <f t="shared" si="277"/>
        <v>CAMPANIA</v>
      </c>
      <c r="G5924" s="30">
        <f t="shared" si="278"/>
        <v>1.4957832708637706E-5</v>
      </c>
      <c r="H5924" s="31" t="str">
        <f>VLOOKUP(B5924,'PEC unito'!A$2:B$7902,2,0)</f>
        <v>segreteria.rutino@asmepec.it</v>
      </c>
    </row>
    <row r="5925" spans="1:8" x14ac:dyDescent="0.25">
      <c r="A5925" s="4" t="s">
        <v>7801</v>
      </c>
      <c r="B5925" s="6" t="s">
        <v>5930</v>
      </c>
      <c r="C5925" s="4" t="s">
        <v>7816</v>
      </c>
      <c r="D5925" s="11">
        <v>1822</v>
      </c>
      <c r="E5925" s="11" t="str">
        <f t="shared" si="276"/>
        <v/>
      </c>
      <c r="F5925" s="11" t="str">
        <f t="shared" si="277"/>
        <v>CAMPANIA</v>
      </c>
      <c r="G5925" s="30">
        <f t="shared" si="278"/>
        <v>3.0655985596330593E-5</v>
      </c>
      <c r="H5925" s="31" t="str">
        <f>VLOOKUP(B5925,'PEC unito'!A$2:B$7902,2,0)</f>
        <v>demografici@pec.comuneruviano.it</v>
      </c>
    </row>
    <row r="5926" spans="1:8" x14ac:dyDescent="0.25">
      <c r="A5926" s="4" t="s">
        <v>7801</v>
      </c>
      <c r="B5926" s="6" t="s">
        <v>5931</v>
      </c>
      <c r="C5926" s="4" t="s">
        <v>7818</v>
      </c>
      <c r="D5926" s="11">
        <v>1099</v>
      </c>
      <c r="E5926" s="11" t="str">
        <f t="shared" si="276"/>
        <v/>
      </c>
      <c r="F5926" s="11" t="str">
        <f t="shared" si="277"/>
        <v>BASILICATA</v>
      </c>
      <c r="G5926" s="30">
        <f t="shared" si="278"/>
        <v>1.8491179017764723E-5</v>
      </c>
      <c r="H5926" s="31" t="str">
        <f>VLOOKUP(B5926,'PEC unito'!A$2:B$7902,2,0)</f>
        <v>demografici.ruvodelmonte@cert.ruparbasilicata.it</v>
      </c>
    </row>
    <row r="5927" spans="1:8" x14ac:dyDescent="0.25">
      <c r="A5927" s="4" t="s">
        <v>7801</v>
      </c>
      <c r="B5927" s="6" t="s">
        <v>5932</v>
      </c>
      <c r="C5927" s="4" t="s">
        <v>7817</v>
      </c>
      <c r="D5927" s="11">
        <v>25662</v>
      </c>
      <c r="E5927" s="11" t="str">
        <f t="shared" si="276"/>
        <v/>
      </c>
      <c r="F5927" s="11" t="str">
        <f t="shared" si="277"/>
        <v>PUGLIA</v>
      </c>
      <c r="G5927" s="30">
        <f t="shared" si="278"/>
        <v>4.3177491897532152E-4</v>
      </c>
      <c r="H5927" s="31" t="str">
        <f>VLOOKUP(B5927,'PEC unito'!A$2:B$7902,2,0)</f>
        <v>elettorale@pec.comune.ruvodipuglia.ba.it</v>
      </c>
    </row>
    <row r="5928" spans="1:8" x14ac:dyDescent="0.25">
      <c r="A5928" s="4" t="s">
        <v>7800</v>
      </c>
      <c r="B5928" s="6" t="s">
        <v>5933</v>
      </c>
      <c r="C5928" s="4" t="s">
        <v>7814</v>
      </c>
      <c r="D5928" s="11">
        <v>18812</v>
      </c>
      <c r="E5928" s="11" t="str">
        <f t="shared" si="276"/>
        <v/>
      </c>
      <c r="F5928" s="11" t="str">
        <f t="shared" si="277"/>
        <v>LAZIO</v>
      </c>
      <c r="G5928" s="30">
        <f t="shared" si="278"/>
        <v>3.1652052746332116E-4</v>
      </c>
      <c r="H5928" s="31" t="str">
        <f>VLOOKUP(B5928,'PEC unito'!A$2:B$7902,2,0)</f>
        <v>comunesabaudia@legalmail.it</v>
      </c>
    </row>
    <row r="5929" spans="1:8" x14ac:dyDescent="0.25">
      <c r="A5929" s="4" t="s">
        <v>7798</v>
      </c>
      <c r="B5929" s="6" t="s">
        <v>5934</v>
      </c>
      <c r="C5929" s="4" t="s">
        <v>7805</v>
      </c>
      <c r="D5929" s="11">
        <v>3831</v>
      </c>
      <c r="E5929" s="11" t="str">
        <f t="shared" si="276"/>
        <v/>
      </c>
      <c r="F5929" s="11" t="str">
        <f t="shared" si="277"/>
        <v>LOMBARDIA</v>
      </c>
      <c r="G5929" s="30">
        <f t="shared" si="278"/>
        <v>6.4458331953645722E-5</v>
      </c>
      <c r="H5929" s="31" t="str">
        <f>VLOOKUP(B5929,'PEC unito'!A$2:B$7902,2,0)</f>
        <v>protocollo@pec.comune.sabbio.bs.it</v>
      </c>
    </row>
    <row r="5930" spans="1:8" x14ac:dyDescent="0.25">
      <c r="A5930" s="4" t="s">
        <v>7798</v>
      </c>
      <c r="B5930" s="6" t="s">
        <v>5935</v>
      </c>
      <c r="C5930" s="4" t="s">
        <v>7805</v>
      </c>
      <c r="D5930" s="11">
        <v>4313</v>
      </c>
      <c r="E5930" s="11" t="str">
        <f t="shared" si="276"/>
        <v/>
      </c>
      <c r="F5930" s="11" t="str">
        <f t="shared" si="277"/>
        <v>LOMBARDIA</v>
      </c>
      <c r="G5930" s="30">
        <f t="shared" si="278"/>
        <v>7.2568203006022976E-5</v>
      </c>
      <c r="H5930" s="31" t="str">
        <f>VLOOKUP(B5930,'PEC unito'!A$2:B$7902,2,0)</f>
        <v>comune.sabbioneta@pec.regione.lombardia.it</v>
      </c>
    </row>
    <row r="5931" spans="1:8" x14ac:dyDescent="0.25">
      <c r="A5931" s="4" t="s">
        <v>7801</v>
      </c>
      <c r="B5931" s="6" t="s">
        <v>5936</v>
      </c>
      <c r="C5931" s="4" t="s">
        <v>7816</v>
      </c>
      <c r="D5931" s="11">
        <v>559</v>
      </c>
      <c r="E5931" s="11" t="str">
        <f t="shared" si="276"/>
        <v/>
      </c>
      <c r="F5931" s="11" t="str">
        <f t="shared" si="277"/>
        <v>CAMPANIA</v>
      </c>
      <c r="G5931" s="30">
        <f t="shared" si="278"/>
        <v>9.4054313657238218E-6</v>
      </c>
      <c r="H5931" s="31" t="str">
        <f>VLOOKUP(B5931,'PEC unito'!A$2:B$7902,2,0)</f>
        <v>tributisacco@legalmail.it</v>
      </c>
    </row>
    <row r="5932" spans="1:8" x14ac:dyDescent="0.25">
      <c r="A5932" s="4" t="s">
        <v>7799</v>
      </c>
      <c r="B5932" s="6" t="s">
        <v>5937</v>
      </c>
      <c r="C5932" s="4" t="s">
        <v>7807</v>
      </c>
      <c r="D5932" s="11">
        <v>4934</v>
      </c>
      <c r="E5932" s="11" t="str">
        <f t="shared" si="276"/>
        <v/>
      </c>
      <c r="F5932" s="11" t="str">
        <f t="shared" si="277"/>
        <v>VENETO</v>
      </c>
      <c r="G5932" s="30">
        <f t="shared" si="278"/>
        <v>8.3016812805870006E-5</v>
      </c>
      <c r="H5932" s="31" t="str">
        <f>VLOOKUP(B5932,'PEC unito'!A$2:B$7902,2,0)</f>
        <v>comunesaccolongo.pd@legalmailpa.it</v>
      </c>
    </row>
    <row r="5933" spans="1:8" x14ac:dyDescent="0.25">
      <c r="A5933" s="4" t="s">
        <v>7799</v>
      </c>
      <c r="B5933" s="6" t="s">
        <v>5938</v>
      </c>
      <c r="C5933" s="4" t="s">
        <v>7808</v>
      </c>
      <c r="D5933" s="11">
        <v>19897</v>
      </c>
      <c r="E5933" s="11" t="str">
        <f t="shared" si="276"/>
        <v/>
      </c>
      <c r="F5933" s="11" t="str">
        <f t="shared" si="277"/>
        <v>FRIULI-VENEZIA GIULIA</v>
      </c>
      <c r="G5933" s="30">
        <f t="shared" si="278"/>
        <v>3.3477615006047745E-4</v>
      </c>
      <c r="H5933" s="31" t="str">
        <f>VLOOKUP(B5933,'PEC unito'!A$2:B$7902,2,0)</f>
        <v>comune.sacile@certgov.fvg.it</v>
      </c>
    </row>
    <row r="5934" spans="1:8" x14ac:dyDescent="0.25">
      <c r="A5934" s="4" t="s">
        <v>7800</v>
      </c>
      <c r="B5934" s="6" t="s">
        <v>5939</v>
      </c>
      <c r="C5934" s="4" t="s">
        <v>7814</v>
      </c>
      <c r="D5934" s="11">
        <v>6668</v>
      </c>
      <c r="E5934" s="11" t="str">
        <f t="shared" si="276"/>
        <v/>
      </c>
      <c r="F5934" s="11" t="str">
        <f t="shared" si="277"/>
        <v>LAZIO</v>
      </c>
      <c r="G5934" s="30">
        <f t="shared" si="278"/>
        <v>1.1219215804409024E-4</v>
      </c>
      <c r="H5934" s="31" t="str">
        <f>VLOOKUP(B5934,'PEC unito'!A$2:B$7902,2,0)</f>
        <v>comune@pec.comunedisacrofano.it</v>
      </c>
    </row>
    <row r="5935" spans="1:8" x14ac:dyDescent="0.25">
      <c r="A5935" s="4" t="s">
        <v>7802</v>
      </c>
      <c r="B5935" s="8" t="s">
        <v>5940</v>
      </c>
      <c r="C5935" s="4" t="s">
        <v>7821</v>
      </c>
      <c r="D5935" s="11">
        <v>918</v>
      </c>
      <c r="E5935" s="11" t="str">
        <f t="shared" si="276"/>
        <v/>
      </c>
      <c r="F5935" s="11" t="str">
        <f t="shared" si="277"/>
        <v>SARDEGNA</v>
      </c>
      <c r="G5935" s="30">
        <f t="shared" si="278"/>
        <v>1.5445771008469531E-5</v>
      </c>
      <c r="H5935" s="31" t="str">
        <f>VLOOKUP(B5935,'PEC unito'!A$2:B$7902,2,0)</f>
        <v>protocollo@pec.comune.sadali.nu.it</v>
      </c>
    </row>
    <row r="5936" spans="1:8" x14ac:dyDescent="0.25">
      <c r="A5936" s="4" t="s">
        <v>7802</v>
      </c>
      <c r="B5936" s="8" t="s">
        <v>5941</v>
      </c>
      <c r="C5936" s="4" t="s">
        <v>7821</v>
      </c>
      <c r="D5936" s="11">
        <v>193</v>
      </c>
      <c r="E5936" s="11" t="str">
        <f t="shared" si="276"/>
        <v/>
      </c>
      <c r="F5936" s="11" t="str">
        <f t="shared" si="277"/>
        <v>SARDEGNA</v>
      </c>
      <c r="G5936" s="30">
        <f t="shared" si="278"/>
        <v>3.2473135126738775E-6</v>
      </c>
      <c r="H5936" s="31" t="str">
        <f>VLOOKUP(B5936,'PEC unito'!A$2:B$7902,2,0)</f>
        <v>protocollo@pec.comune.sagama.or.it</v>
      </c>
    </row>
    <row r="5937" spans="1:8" x14ac:dyDescent="0.25">
      <c r="A5937" s="4" t="s">
        <v>7798</v>
      </c>
      <c r="B5937" s="6" t="s">
        <v>5942</v>
      </c>
      <c r="C5937" s="4" t="s">
        <v>7803</v>
      </c>
      <c r="D5937" s="11">
        <v>1654</v>
      </c>
      <c r="E5937" s="11" t="str">
        <f t="shared" si="276"/>
        <v/>
      </c>
      <c r="F5937" s="11" t="str">
        <f t="shared" si="277"/>
        <v>PIEMONTE</v>
      </c>
      <c r="G5937" s="30">
        <f t="shared" si="278"/>
        <v>2.7829308549028982E-5</v>
      </c>
      <c r="H5937" s="31" t="str">
        <f>VLOOKUP(B5937,'PEC unito'!A$2:B$7902,2,0)</f>
        <v>sagliano.micca@pec.ptbiellese.it</v>
      </c>
    </row>
    <row r="5938" spans="1:8" x14ac:dyDescent="0.25">
      <c r="A5938" s="4" t="s">
        <v>7799</v>
      </c>
      <c r="B5938" s="6" t="s">
        <v>5943</v>
      </c>
      <c r="C5938" s="4" t="s">
        <v>7808</v>
      </c>
      <c r="D5938" s="11">
        <v>2236</v>
      </c>
      <c r="E5938" s="11" t="str">
        <f t="shared" si="276"/>
        <v/>
      </c>
      <c r="F5938" s="11" t="str">
        <f t="shared" si="277"/>
        <v>FRIULI-VENEZIA GIULIA</v>
      </c>
      <c r="G5938" s="30">
        <f t="shared" si="278"/>
        <v>3.7621725462895287E-5</v>
      </c>
      <c r="H5938" s="31" t="str">
        <f>VLOOKUP(B5938,'PEC unito'!A$2:B$7902,2,0)</f>
        <v>comune.sagrado@certgov.fvg.it</v>
      </c>
    </row>
    <row r="5939" spans="1:8" x14ac:dyDescent="0.25">
      <c r="A5939" s="4" t="s">
        <v>7799</v>
      </c>
      <c r="B5939" s="6" t="s">
        <v>5944</v>
      </c>
      <c r="C5939" s="4" t="s">
        <v>7806</v>
      </c>
      <c r="D5939" s="11">
        <v>183</v>
      </c>
      <c r="E5939" s="11" t="str">
        <f t="shared" si="276"/>
        <v/>
      </c>
      <c r="F5939" s="11" t="str">
        <f t="shared" si="277"/>
        <v>TRENTINO-ALTO ADIGE/SÜDTIROL</v>
      </c>
      <c r="G5939" s="30">
        <f t="shared" si="278"/>
        <v>3.0790589265249721E-6</v>
      </c>
      <c r="H5939" s="31" t="str">
        <f>VLOOKUP(B5939,'PEC unito'!A$2:B$7902,2,0)</f>
        <v>comune@pec.comune.sagron-mis.tn.it</v>
      </c>
    </row>
    <row r="5940" spans="1:8" x14ac:dyDescent="0.25">
      <c r="A5940" s="4" t="s">
        <v>7798</v>
      </c>
      <c r="B5940" s="6" t="s">
        <v>5945</v>
      </c>
      <c r="C5940" s="4" t="s">
        <v>7804</v>
      </c>
      <c r="D5940" s="11">
        <v>3356</v>
      </c>
      <c r="E5940" s="11" t="str">
        <f t="shared" si="276"/>
        <v/>
      </c>
      <c r="F5940" s="11" t="str">
        <f t="shared" si="277"/>
        <v>VALLE D'AOSTA/VALLÉE D'AOSTE</v>
      </c>
      <c r="G5940" s="30">
        <f t="shared" si="278"/>
        <v>5.6466239111572709E-5</v>
      </c>
      <c r="H5940" s="31" t="str">
        <f>VLOOKUP(B5940,'PEC unito'!A$2:B$7902,2,0)</f>
        <v>protocollo@pec.comune.saint-christophe.ao.it</v>
      </c>
    </row>
    <row r="5941" spans="1:8" x14ac:dyDescent="0.25">
      <c r="A5941" s="4" t="s">
        <v>7798</v>
      </c>
      <c r="B5941" s="6" t="s">
        <v>5946</v>
      </c>
      <c r="C5941" s="4" t="s">
        <v>7804</v>
      </c>
      <c r="D5941" s="11">
        <v>382</v>
      </c>
      <c r="E5941" s="11" t="str">
        <f t="shared" si="276"/>
        <v/>
      </c>
      <c r="F5941" s="11" t="str">
        <f t="shared" si="277"/>
        <v>VALLE D'AOSTA/VALLÉE D'AOSTE</v>
      </c>
      <c r="G5941" s="30">
        <f t="shared" si="278"/>
        <v>6.4273251908881932E-6</v>
      </c>
      <c r="H5941" s="31" t="str">
        <f>VLOOKUP(B5941,'PEC unito'!A$2:B$7902,2,0)</f>
        <v>protocollo@pec.comune.saintdenis.ao.it</v>
      </c>
    </row>
    <row r="5942" spans="1:8" x14ac:dyDescent="0.25">
      <c r="A5942" s="4" t="s">
        <v>7798</v>
      </c>
      <c r="B5942" s="6" t="s">
        <v>5947</v>
      </c>
      <c r="C5942" s="4" t="s">
        <v>7804</v>
      </c>
      <c r="D5942" s="11">
        <v>1275</v>
      </c>
      <c r="E5942" s="11" t="str">
        <f t="shared" si="276"/>
        <v/>
      </c>
      <c r="F5942" s="11" t="str">
        <f t="shared" si="277"/>
        <v>VALLE D'AOSTA/VALLÉE D'AOSTE</v>
      </c>
      <c r="G5942" s="30">
        <f t="shared" si="278"/>
        <v>2.145245973398546E-5</v>
      </c>
      <c r="H5942" s="31" t="str">
        <f>VLOOKUP(B5942,'PEC unito'!A$2:B$7902,2,0)</f>
        <v>protocollo@pec.comune.saintmarcel.ao.it</v>
      </c>
    </row>
    <row r="5943" spans="1:8" x14ac:dyDescent="0.25">
      <c r="A5943" s="4" t="s">
        <v>7798</v>
      </c>
      <c r="B5943" s="6" t="s">
        <v>5948</v>
      </c>
      <c r="C5943" s="4" t="s">
        <v>7804</v>
      </c>
      <c r="D5943" s="11">
        <v>315</v>
      </c>
      <c r="E5943" s="11" t="str">
        <f t="shared" si="276"/>
        <v/>
      </c>
      <c r="F5943" s="11" t="str">
        <f t="shared" si="277"/>
        <v>VALLE D'AOSTA/VALLÉE D'AOSTE</v>
      </c>
      <c r="G5943" s="30">
        <f t="shared" si="278"/>
        <v>5.3000194636905259E-6</v>
      </c>
      <c r="H5943" s="31" t="str">
        <f>VLOOKUP(B5943,'PEC unito'!A$2:B$7902,2,0)</f>
        <v>protocollo@pec.comune.saint-nicolas.ao.it</v>
      </c>
    </row>
    <row r="5944" spans="1:8" x14ac:dyDescent="0.25">
      <c r="A5944" s="4" t="s">
        <v>7798</v>
      </c>
      <c r="B5944" s="6" t="s">
        <v>5949</v>
      </c>
      <c r="C5944" s="4" t="s">
        <v>7804</v>
      </c>
      <c r="D5944" s="11">
        <v>217</v>
      </c>
      <c r="E5944" s="11" t="str">
        <f t="shared" si="276"/>
        <v/>
      </c>
      <c r="F5944" s="11" t="str">
        <f t="shared" si="277"/>
        <v>VALLE D'AOSTA/VALLÉE D'AOSTE</v>
      </c>
      <c r="G5944" s="30">
        <f t="shared" si="278"/>
        <v>3.6511245194312509E-6</v>
      </c>
      <c r="H5944" s="31" t="str">
        <f>VLOOKUP(B5944,'PEC unito'!A$2:B$7902,2,0)</f>
        <v>protocollo@pec.comune.saintoyen.ao.it</v>
      </c>
    </row>
    <row r="5945" spans="1:8" x14ac:dyDescent="0.25">
      <c r="A5945" s="4" t="s">
        <v>7798</v>
      </c>
      <c r="B5945" s="6" t="s">
        <v>5950</v>
      </c>
      <c r="C5945" s="4" t="s">
        <v>7804</v>
      </c>
      <c r="D5945" s="11">
        <v>3112</v>
      </c>
      <c r="E5945" s="11" t="str">
        <f t="shared" si="276"/>
        <v/>
      </c>
      <c r="F5945" s="11" t="str">
        <f t="shared" si="277"/>
        <v>VALLE D'AOSTA/VALLÉE D'AOSTE</v>
      </c>
      <c r="G5945" s="30">
        <f t="shared" si="278"/>
        <v>5.2360827209539413E-5</v>
      </c>
      <c r="H5945" s="31" t="str">
        <f>VLOOKUP(B5945,'PEC unito'!A$2:B$7902,2,0)</f>
        <v>protocollo@pec.comune.saint-pierre.ao.it</v>
      </c>
    </row>
    <row r="5946" spans="1:8" x14ac:dyDescent="0.25">
      <c r="A5946" s="4" t="s">
        <v>7798</v>
      </c>
      <c r="B5946" s="6" t="s">
        <v>24300</v>
      </c>
      <c r="C5946" s="4" t="s">
        <v>7804</v>
      </c>
      <c r="D5946" s="11">
        <v>367</v>
      </c>
      <c r="E5946" s="11" t="str">
        <f t="shared" si="276"/>
        <v/>
      </c>
      <c r="F5946" s="11" t="str">
        <f t="shared" si="277"/>
        <v>VALLE D'AOSTA/VALLÉE D'AOSTE</v>
      </c>
      <c r="G5946" s="30">
        <f t="shared" si="278"/>
        <v>6.1749433116648345E-6</v>
      </c>
      <c r="H5946" s="31" t="str">
        <f>_xlfn.IFNA(VLOOKUP(B5946,'PEC unito'!A$2:B$7902,2,0),"DATI INCONGRUENTI")</f>
        <v>DATI INCONGRUENTI</v>
      </c>
    </row>
    <row r="5947" spans="1:8" x14ac:dyDescent="0.25">
      <c r="A5947" s="4" t="s">
        <v>7798</v>
      </c>
      <c r="B5947" s="6" t="s">
        <v>5952</v>
      </c>
      <c r="C5947" s="4" t="s">
        <v>7804</v>
      </c>
      <c r="D5947" s="11">
        <v>4654</v>
      </c>
      <c r="E5947" s="11" t="str">
        <f t="shared" si="276"/>
        <v/>
      </c>
      <c r="F5947" s="11" t="str">
        <f t="shared" si="277"/>
        <v>VALLE D'AOSTA/VALLÉE D'AOSTE</v>
      </c>
      <c r="G5947" s="30">
        <f t="shared" si="278"/>
        <v>7.8305684393700651E-5</v>
      </c>
      <c r="H5947" s="31" t="str">
        <f>VLOOKUP(B5947,'PEC unito'!A$2:B$7902,2,0)</f>
        <v>protocollo@pec.comune.saint-vincent.ao.it</v>
      </c>
    </row>
    <row r="5948" spans="1:8" x14ac:dyDescent="0.25">
      <c r="A5948" s="4" t="s">
        <v>7799</v>
      </c>
      <c r="B5948" s="6" t="s">
        <v>5953</v>
      </c>
      <c r="C5948" s="4" t="s">
        <v>7810</v>
      </c>
      <c r="D5948" s="11">
        <v>5392</v>
      </c>
      <c r="E5948" s="11" t="str">
        <f t="shared" si="276"/>
        <v/>
      </c>
      <c r="F5948" s="11" t="str">
        <f t="shared" si="277"/>
        <v>EMILIA-ROMAGNA</v>
      </c>
      <c r="G5948" s="30">
        <f t="shared" si="278"/>
        <v>9.0722872851489887E-5</v>
      </c>
      <c r="H5948" s="31" t="str">
        <f>VLOOKUP(B5948,'PEC unito'!A$2:B$7902,2,0)</f>
        <v>protocollo@postacert.comune.sala-baganza.pr.it</v>
      </c>
    </row>
    <row r="5949" spans="1:8" x14ac:dyDescent="0.25">
      <c r="A5949" s="4" t="s">
        <v>7798</v>
      </c>
      <c r="B5949" s="6" t="s">
        <v>5954</v>
      </c>
      <c r="C5949" s="4" t="s">
        <v>7803</v>
      </c>
      <c r="D5949" s="11">
        <v>627</v>
      </c>
      <c r="E5949" s="11" t="str">
        <f t="shared" si="276"/>
        <v/>
      </c>
      <c r="F5949" s="11" t="str">
        <f t="shared" si="277"/>
        <v>PIEMONTE</v>
      </c>
      <c r="G5949" s="30">
        <f t="shared" si="278"/>
        <v>1.054956255153638E-5</v>
      </c>
      <c r="H5949" s="31" t="str">
        <f>VLOOKUP(B5949,'PEC unito'!A$2:B$7902,2,0)</f>
        <v>sala.biellese@pec.ptbiellese.it</v>
      </c>
    </row>
    <row r="5950" spans="1:8" x14ac:dyDescent="0.25">
      <c r="A5950" s="4" t="s">
        <v>7799</v>
      </c>
      <c r="B5950" s="6" t="s">
        <v>5955</v>
      </c>
      <c r="C5950" s="4" t="s">
        <v>7810</v>
      </c>
      <c r="D5950" s="11">
        <v>8245</v>
      </c>
      <c r="E5950" s="11" t="str">
        <f t="shared" si="276"/>
        <v/>
      </c>
      <c r="F5950" s="11" t="str">
        <f t="shared" si="277"/>
        <v>EMILIA-ROMAGNA</v>
      </c>
      <c r="G5950" s="30">
        <f t="shared" si="278"/>
        <v>1.3872590627977266E-4</v>
      </c>
      <c r="H5950" s="31" t="str">
        <f>VLOOKUP(B5950,'PEC unito'!A$2:B$7902,2,0)</f>
        <v>comune.salabolognese@cert.provincia.bo.it</v>
      </c>
    </row>
    <row r="5951" spans="1:8" x14ac:dyDescent="0.25">
      <c r="A5951" s="4" t="s">
        <v>7798</v>
      </c>
      <c r="B5951" s="6" t="s">
        <v>5956</v>
      </c>
      <c r="C5951" s="4" t="s">
        <v>7805</v>
      </c>
      <c r="D5951" s="11">
        <v>614</v>
      </c>
      <c r="E5951" s="11" t="str">
        <f t="shared" si="276"/>
        <v/>
      </c>
      <c r="F5951" s="11" t="str">
        <f t="shared" si="277"/>
        <v>LOMBARDIA</v>
      </c>
      <c r="G5951" s="30">
        <f t="shared" si="278"/>
        <v>1.0330831589542803E-5</v>
      </c>
      <c r="H5951" s="31" t="str">
        <f>VLOOKUP(B5951,'PEC unito'!A$2:B$7902,2,0)</f>
        <v>comune.salacomacina@pec.provincia.como.it</v>
      </c>
    </row>
    <row r="5952" spans="1:8" x14ac:dyDescent="0.25">
      <c r="A5952" s="4" t="s">
        <v>7801</v>
      </c>
      <c r="B5952" s="6" t="s">
        <v>5957</v>
      </c>
      <c r="C5952" s="4" t="s">
        <v>7816</v>
      </c>
      <c r="D5952" s="11">
        <v>12258</v>
      </c>
      <c r="E5952" s="11" t="str">
        <f t="shared" si="276"/>
        <v/>
      </c>
      <c r="F5952" s="11" t="str">
        <f t="shared" si="277"/>
        <v>CAMPANIA</v>
      </c>
      <c r="G5952" s="30">
        <f t="shared" si="278"/>
        <v>2.0624647170132846E-4</v>
      </c>
      <c r="H5952" s="31" t="str">
        <f>VLOOKUP(B5952,'PEC unito'!A$2:B$7902,2,0)</f>
        <v>protocollo.salaconsilina@asmepec.it</v>
      </c>
    </row>
    <row r="5953" spans="1:8" x14ac:dyDescent="0.25">
      <c r="A5953" s="4" t="s">
        <v>7798</v>
      </c>
      <c r="B5953" s="6" t="s">
        <v>5958</v>
      </c>
      <c r="C5953" s="4" t="s">
        <v>7803</v>
      </c>
      <c r="D5953" s="11">
        <v>377</v>
      </c>
      <c r="E5953" s="11" t="str">
        <f t="shared" si="276"/>
        <v/>
      </c>
      <c r="F5953" s="11" t="str">
        <f t="shared" si="277"/>
        <v>PIEMONTE</v>
      </c>
      <c r="G5953" s="30">
        <f t="shared" si="278"/>
        <v>6.3431978978137403E-6</v>
      </c>
      <c r="H5953" s="31" t="str">
        <f>VLOOKUP(B5953,'PEC unito'!A$2:B$7902,2,0)</f>
        <v>salamonferrato@pec.comune.salamonferrato.al.it</v>
      </c>
    </row>
    <row r="5954" spans="1:8" x14ac:dyDescent="0.25">
      <c r="A5954" s="4" t="s">
        <v>7801</v>
      </c>
      <c r="B5954" s="6" t="s">
        <v>5959</v>
      </c>
      <c r="C5954" s="4" t="s">
        <v>7818</v>
      </c>
      <c r="D5954" s="11">
        <v>2934</v>
      </c>
      <c r="E5954" s="11" t="str">
        <f t="shared" ref="E5954:E6017" si="279">IF(D5954&gt;300000,"trovato","")</f>
        <v/>
      </c>
      <c r="F5954" s="11" t="str">
        <f t="shared" ref="F5954:F6017" si="280">IF(AND(D5954&gt;50000,D5954&lt;100000),"COMPRESO",C5954)</f>
        <v>BASILICATA</v>
      </c>
      <c r="G5954" s="30">
        <f t="shared" ref="G5954:G6017" si="281">D5954/Totale</f>
        <v>4.9365895576088894E-5</v>
      </c>
      <c r="H5954" s="31" t="str">
        <f>VLOOKUP(B5954,'PEC unito'!A$2:B$7902,2,0)</f>
        <v>comune.salandra@cert.ruparbasilicata.it</v>
      </c>
    </row>
    <row r="5955" spans="1:8" x14ac:dyDescent="0.25">
      <c r="A5955" s="4" t="s">
        <v>7802</v>
      </c>
      <c r="B5955" s="6" t="s">
        <v>5960</v>
      </c>
      <c r="C5955" s="4" t="s">
        <v>7820</v>
      </c>
      <c r="D5955" s="11">
        <v>1721</v>
      </c>
      <c r="E5955" s="11" t="str">
        <f t="shared" si="279"/>
        <v/>
      </c>
      <c r="F5955" s="11" t="str">
        <f t="shared" si="280"/>
        <v>SICILIA</v>
      </c>
      <c r="G5955" s="30">
        <f t="shared" si="281"/>
        <v>2.8956614276226651E-5</v>
      </c>
      <c r="H5955" s="31" t="str">
        <f>VLOOKUP(B5955,'PEC unito'!A$2:B$7902,2,0)</f>
        <v>protocollo.salaparuta@cert.legalmail.it</v>
      </c>
    </row>
    <row r="5956" spans="1:8" x14ac:dyDescent="0.25">
      <c r="A5956" s="4" t="s">
        <v>7799</v>
      </c>
      <c r="B5956" s="6" t="s">
        <v>5961</v>
      </c>
      <c r="C5956" s="4" t="s">
        <v>7807</v>
      </c>
      <c r="D5956" s="11">
        <v>1214</v>
      </c>
      <c r="E5956" s="11" t="str">
        <f t="shared" si="279"/>
        <v/>
      </c>
      <c r="F5956" s="11" t="str">
        <f t="shared" si="280"/>
        <v>VENETO</v>
      </c>
      <c r="G5956" s="30">
        <f t="shared" si="281"/>
        <v>2.0426106758477137E-5</v>
      </c>
      <c r="H5956" s="31" t="str">
        <f>VLOOKUP(B5956,'PEC unito'!A$2:B$7902,2,0)</f>
        <v>info.comune.salara@pec.it</v>
      </c>
    </row>
    <row r="5957" spans="1:8" x14ac:dyDescent="0.25">
      <c r="A5957" s="4" t="s">
        <v>7798</v>
      </c>
      <c r="B5957" s="6" t="s">
        <v>5962</v>
      </c>
      <c r="C5957" s="4" t="s">
        <v>7803</v>
      </c>
      <c r="D5957" s="11">
        <v>237</v>
      </c>
      <c r="E5957" s="11" t="str">
        <f t="shared" si="279"/>
        <v/>
      </c>
      <c r="F5957" s="11" t="str">
        <f t="shared" si="280"/>
        <v>PIEMONTE</v>
      </c>
      <c r="G5957" s="30">
        <f t="shared" si="281"/>
        <v>3.9876336917290625E-6</v>
      </c>
      <c r="H5957" s="31" t="str">
        <f>VLOOKUP(B5957,'PEC unito'!A$2:B$7902,2,0)</f>
        <v>comune.salasco.vc@legalmail.it</v>
      </c>
    </row>
    <row r="5958" spans="1:8" x14ac:dyDescent="0.25">
      <c r="A5958" s="4" t="s">
        <v>7798</v>
      </c>
      <c r="B5958" s="6" t="s">
        <v>5963</v>
      </c>
      <c r="C5958" s="4" t="s">
        <v>7803</v>
      </c>
      <c r="D5958" s="11">
        <v>1795</v>
      </c>
      <c r="E5958" s="11" t="str">
        <f t="shared" si="279"/>
        <v/>
      </c>
      <c r="F5958" s="11" t="str">
        <f t="shared" si="280"/>
        <v>PIEMONTE</v>
      </c>
      <c r="G5958" s="30">
        <f t="shared" si="281"/>
        <v>3.0201698213728551E-5</v>
      </c>
      <c r="H5958" s="31" t="str">
        <f>VLOOKUP(B5958,'PEC unito'!A$2:B$7902,2,0)</f>
        <v>protocollo@pec.comune.salassa.to.it</v>
      </c>
    </row>
    <row r="5959" spans="1:8" x14ac:dyDescent="0.25">
      <c r="A5959" s="4" t="s">
        <v>7798</v>
      </c>
      <c r="B5959" s="6" t="s">
        <v>5964</v>
      </c>
      <c r="C5959" s="4" t="s">
        <v>7803</v>
      </c>
      <c r="D5959" s="11">
        <v>579</v>
      </c>
      <c r="E5959" s="11" t="str">
        <f t="shared" si="279"/>
        <v/>
      </c>
      <c r="F5959" s="11" t="str">
        <f t="shared" si="280"/>
        <v>PIEMONTE</v>
      </c>
      <c r="G5959" s="30">
        <f t="shared" si="281"/>
        <v>9.7419405380216334E-6</v>
      </c>
      <c r="H5959" s="31" t="str">
        <f>VLOOKUP(B5959,'PEC unito'!A$2:B$7902,2,0)</f>
        <v>salbertrand@pec.it</v>
      </c>
    </row>
    <row r="5960" spans="1:8" x14ac:dyDescent="0.25">
      <c r="A5960" s="4" t="s">
        <v>7799</v>
      </c>
      <c r="B5960" s="6" t="s">
        <v>5965</v>
      </c>
      <c r="C5960" s="4" t="s">
        <v>7807</v>
      </c>
      <c r="D5960" s="11">
        <v>1038</v>
      </c>
      <c r="E5960" s="11" t="str">
        <f t="shared" si="279"/>
        <v/>
      </c>
      <c r="F5960" s="11" t="str">
        <f t="shared" si="280"/>
        <v>VENETO</v>
      </c>
      <c r="G5960" s="30">
        <f t="shared" si="281"/>
        <v>1.7464826042256401E-5</v>
      </c>
      <c r="H5960" s="31" t="str">
        <f>VLOOKUP(B5960,'PEC unito'!A$2:B$7902,2,0)</f>
        <v>demografici.comune.salcedo.vi@pecveneto.it</v>
      </c>
    </row>
    <row r="5961" spans="1:8" x14ac:dyDescent="0.25">
      <c r="A5961" s="4" t="s">
        <v>7801</v>
      </c>
      <c r="B5961" s="6" t="s">
        <v>5966</v>
      </c>
      <c r="C5961" s="4" t="s">
        <v>4200</v>
      </c>
      <c r="D5961" s="11">
        <v>695</v>
      </c>
      <c r="E5961" s="11" t="str">
        <f t="shared" si="279"/>
        <v/>
      </c>
      <c r="F5961" s="11" t="str">
        <f t="shared" si="280"/>
        <v>MOLISE</v>
      </c>
      <c r="G5961" s="30">
        <f t="shared" si="281"/>
        <v>1.1693693737348937E-5</v>
      </c>
      <c r="H5961" s="31" t="str">
        <f>VLOOKUP(B5961,'PEC unito'!A$2:B$7902,2,0)</f>
        <v>postmaster@pec.comunedisalcito.it</v>
      </c>
    </row>
    <row r="5962" spans="1:8" x14ac:dyDescent="0.25">
      <c r="A5962" s="4" t="s">
        <v>7798</v>
      </c>
      <c r="B5962" s="6" t="s">
        <v>5967</v>
      </c>
      <c r="C5962" s="4" t="s">
        <v>7803</v>
      </c>
      <c r="D5962" s="11">
        <v>4218</v>
      </c>
      <c r="E5962" s="11" t="str">
        <f t="shared" si="279"/>
        <v/>
      </c>
      <c r="F5962" s="11" t="str">
        <f t="shared" si="280"/>
        <v>PIEMONTE</v>
      </c>
      <c r="G5962" s="30">
        <f t="shared" si="281"/>
        <v>7.0969784437608367E-5</v>
      </c>
      <c r="H5962" s="31" t="str">
        <f>VLOOKUP(B5962,'PEC unito'!A$2:B$7902,2,0)</f>
        <v>sale@cert.ruparpiemonte.it</v>
      </c>
    </row>
    <row r="5963" spans="1:8" x14ac:dyDescent="0.25">
      <c r="A5963" s="4" t="s">
        <v>7798</v>
      </c>
      <c r="B5963" s="6" t="s">
        <v>5968</v>
      </c>
      <c r="C5963" s="4" t="s">
        <v>7803</v>
      </c>
      <c r="D5963" s="11">
        <v>525</v>
      </c>
      <c r="E5963" s="11" t="str">
        <f t="shared" si="279"/>
        <v/>
      </c>
      <c r="F5963" s="11" t="str">
        <f t="shared" si="280"/>
        <v>PIEMONTE</v>
      </c>
      <c r="G5963" s="30">
        <f t="shared" si="281"/>
        <v>8.8333657728175434E-6</v>
      </c>
      <c r="H5963" s="31" t="str">
        <f>VLOOKUP(B5963,'PEC unito'!A$2:B$7902,2,0)</f>
        <v>sale.delle.langhe@cert.ruparpiemonte.it</v>
      </c>
    </row>
    <row r="5964" spans="1:8" x14ac:dyDescent="0.25">
      <c r="A5964" s="4" t="s">
        <v>7798</v>
      </c>
      <c r="B5964" s="6" t="s">
        <v>5969</v>
      </c>
      <c r="C5964" s="4" t="s">
        <v>7805</v>
      </c>
      <c r="D5964" s="11">
        <v>3370</v>
      </c>
      <c r="E5964" s="11" t="str">
        <f t="shared" si="279"/>
        <v/>
      </c>
      <c r="F5964" s="11" t="str">
        <f t="shared" si="280"/>
        <v>LOMBARDIA</v>
      </c>
      <c r="G5964" s="30">
        <f t="shared" si="281"/>
        <v>5.6701795532181178E-5</v>
      </c>
      <c r="H5964" s="31" t="str">
        <f>VLOOKUP(B5964,'PEC unito'!A$2:B$7902,2,0)</f>
        <v>protocollo@pec.comune.sale-marasino.bs.it</v>
      </c>
    </row>
    <row r="5965" spans="1:8" x14ac:dyDescent="0.25">
      <c r="A5965" s="4" t="s">
        <v>7798</v>
      </c>
      <c r="B5965" s="6" t="s">
        <v>5970</v>
      </c>
      <c r="C5965" s="4" t="s">
        <v>7803</v>
      </c>
      <c r="D5965" s="11">
        <v>178</v>
      </c>
      <c r="E5965" s="11" t="str">
        <f t="shared" si="279"/>
        <v/>
      </c>
      <c r="F5965" s="11" t="str">
        <f t="shared" si="280"/>
        <v>PIEMONTE</v>
      </c>
      <c r="G5965" s="30">
        <f t="shared" si="281"/>
        <v>2.9949316334505192E-6</v>
      </c>
      <c r="H5965" s="31" t="str">
        <f>VLOOKUP(B5965,'PEC unito'!A$2:B$7902,2,0)</f>
        <v>sale.san.giovanni@cert.ruparpiemonte.it</v>
      </c>
    </row>
    <row r="5966" spans="1:8" x14ac:dyDescent="0.25">
      <c r="A5966" s="4" t="s">
        <v>7802</v>
      </c>
      <c r="B5966" s="6" t="s">
        <v>5971</v>
      </c>
      <c r="C5966" s="4" t="s">
        <v>7820</v>
      </c>
      <c r="D5966" s="11">
        <v>10871</v>
      </c>
      <c r="E5966" s="11" t="str">
        <f t="shared" si="279"/>
        <v/>
      </c>
      <c r="F5966" s="11" t="str">
        <f t="shared" si="280"/>
        <v>SICILIA</v>
      </c>
      <c r="G5966" s="30">
        <f t="shared" si="281"/>
        <v>1.8290956060247526E-4</v>
      </c>
      <c r="H5966" s="31" t="str">
        <f>VLOOKUP(B5966,'PEC unito'!A$2:B$7902,2,0)</f>
        <v>protocollo@pec.cittadisalemi.it</v>
      </c>
    </row>
    <row r="5967" spans="1:8" x14ac:dyDescent="0.25">
      <c r="A5967" s="4" t="s">
        <v>7801</v>
      </c>
      <c r="B5967" s="6" t="s">
        <v>5972</v>
      </c>
      <c r="C5967" s="4" t="s">
        <v>7816</v>
      </c>
      <c r="D5967" s="11">
        <v>2005</v>
      </c>
      <c r="E5967" s="11" t="str">
        <f t="shared" si="279"/>
        <v/>
      </c>
      <c r="F5967" s="11" t="str">
        <f t="shared" si="280"/>
        <v>CAMPANIA</v>
      </c>
      <c r="G5967" s="30">
        <f t="shared" si="281"/>
        <v>3.3735044522855571E-5</v>
      </c>
      <c r="H5967" s="31" t="str">
        <f>VLOOKUP(B5967,'PEC unito'!A$2:B$7902,2,0)</f>
        <v>ragioneria.salento@legalmail.it</v>
      </c>
    </row>
    <row r="5968" spans="1:8" x14ac:dyDescent="0.25">
      <c r="A5968" s="4" t="s">
        <v>7798</v>
      </c>
      <c r="B5968" s="6" t="s">
        <v>5973</v>
      </c>
      <c r="C5968" s="4" t="s">
        <v>7803</v>
      </c>
      <c r="D5968" s="11">
        <v>522</v>
      </c>
      <c r="E5968" s="11" t="str">
        <f t="shared" si="279"/>
        <v/>
      </c>
      <c r="F5968" s="11" t="str">
        <f t="shared" si="280"/>
        <v>PIEMONTE</v>
      </c>
      <c r="G5968" s="30">
        <f t="shared" si="281"/>
        <v>8.7828893969728718E-6</v>
      </c>
      <c r="H5968" s="31" t="str">
        <f>VLOOKUP(B5968,'PEC unito'!A$2:B$7902,2,0)</f>
        <v>protocollo.salerano.canavese@cert.ruparpiemonte.it</v>
      </c>
    </row>
    <row r="5969" spans="1:8" x14ac:dyDescent="0.25">
      <c r="A5969" s="4" t="s">
        <v>7798</v>
      </c>
      <c r="B5969" s="6" t="s">
        <v>5974</v>
      </c>
      <c r="C5969" s="4" t="s">
        <v>7805</v>
      </c>
      <c r="D5969" s="11">
        <v>2653</v>
      </c>
      <c r="E5969" s="11" t="str">
        <f t="shared" si="279"/>
        <v/>
      </c>
      <c r="F5969" s="11" t="str">
        <f t="shared" si="280"/>
        <v>LOMBARDIA</v>
      </c>
      <c r="G5969" s="30">
        <f t="shared" si="281"/>
        <v>4.4637941705304651E-5</v>
      </c>
      <c r="H5969" s="31" t="str">
        <f>VLOOKUP(B5969,'PEC unito'!A$2:B$7902,2,0)</f>
        <v>comune.saleranosullambro@pec.regione.lombardia.it</v>
      </c>
    </row>
    <row r="5970" spans="1:8" x14ac:dyDescent="0.25">
      <c r="A5970" s="4" t="s">
        <v>7801</v>
      </c>
      <c r="B5970" s="6" t="s">
        <v>5975</v>
      </c>
      <c r="C5970" s="4" t="s">
        <v>7816</v>
      </c>
      <c r="D5970" s="11">
        <v>132608</v>
      </c>
      <c r="E5970" s="11" t="str">
        <f t="shared" si="279"/>
        <v/>
      </c>
      <c r="F5970" s="11" t="str">
        <f t="shared" si="280"/>
        <v>CAMPANIA</v>
      </c>
      <c r="G5970" s="30">
        <f t="shared" si="281"/>
        <v>2.2311904160034072E-3</v>
      </c>
      <c r="H5970" s="31" t="str">
        <f>VLOOKUP(B5970,'PEC unito'!A$2:B$7902,2,0)</f>
        <v>protocollo@pec.comune.salerno.it</v>
      </c>
    </row>
    <row r="5971" spans="1:8" x14ac:dyDescent="0.25">
      <c r="A5971" s="4" t="s">
        <v>7799</v>
      </c>
      <c r="B5971" s="6" t="s">
        <v>5976</v>
      </c>
      <c r="C5971" s="4" t="s">
        <v>7807</v>
      </c>
      <c r="D5971" s="11">
        <v>6599</v>
      </c>
      <c r="E5971" s="11" t="str">
        <f t="shared" si="279"/>
        <v/>
      </c>
      <c r="F5971" s="11" t="str">
        <f t="shared" si="280"/>
        <v>VENETO</v>
      </c>
      <c r="G5971" s="30">
        <f t="shared" si="281"/>
        <v>1.1103120139966279E-4</v>
      </c>
      <c r="H5971" s="31" t="str">
        <f>VLOOKUP(B5971,'PEC unito'!A$2:B$7902,2,0)</f>
        <v>comune.salgareda.tv@pecveneto.it</v>
      </c>
    </row>
    <row r="5972" spans="1:8" x14ac:dyDescent="0.25">
      <c r="A5972" s="4" t="s">
        <v>7798</v>
      </c>
      <c r="B5972" s="6" t="s">
        <v>5977</v>
      </c>
      <c r="C5972" s="4" t="s">
        <v>7803</v>
      </c>
      <c r="D5972" s="11">
        <v>114</v>
      </c>
      <c r="E5972" s="11" t="str">
        <f t="shared" si="279"/>
        <v/>
      </c>
      <c r="F5972" s="11" t="str">
        <f t="shared" si="280"/>
        <v>PIEMONTE</v>
      </c>
      <c r="G5972" s="30">
        <f t="shared" si="281"/>
        <v>1.9181022820975235E-6</v>
      </c>
      <c r="H5972" s="31" t="str">
        <f>VLOOKUP(B5972,'PEC unito'!A$2:B$7902,2,0)</f>
        <v>sali.vercellese@cert.ruparpiemonte.it</v>
      </c>
    </row>
    <row r="5973" spans="1:8" x14ac:dyDescent="0.25">
      <c r="A5973" s="4" t="s">
        <v>7801</v>
      </c>
      <c r="B5973" s="6" t="s">
        <v>5978</v>
      </c>
      <c r="C5973" s="4" t="s">
        <v>7817</v>
      </c>
      <c r="D5973" s="11">
        <v>8642</v>
      </c>
      <c r="E5973" s="11" t="str">
        <f t="shared" si="279"/>
        <v/>
      </c>
      <c r="F5973" s="11" t="str">
        <f t="shared" si="280"/>
        <v>PUGLIA</v>
      </c>
      <c r="G5973" s="30">
        <f t="shared" si="281"/>
        <v>1.4540561334988421E-4</v>
      </c>
      <c r="H5973" s="31" t="str">
        <f>VLOOKUP(B5973,'PEC unito'!A$2:B$7902,2,0)</f>
        <v>protocollo.comunesalicesalentino@pec.rupar.puglia.it</v>
      </c>
    </row>
    <row r="5974" spans="1:8" x14ac:dyDescent="0.25">
      <c r="A5974" s="4" t="s">
        <v>7798</v>
      </c>
      <c r="B5974" s="6" t="s">
        <v>5979</v>
      </c>
      <c r="C5974" s="4" t="s">
        <v>7803</v>
      </c>
      <c r="D5974" s="11">
        <v>1382</v>
      </c>
      <c r="E5974" s="11" t="str">
        <f t="shared" si="279"/>
        <v/>
      </c>
      <c r="F5974" s="11" t="str">
        <f t="shared" si="280"/>
        <v>PIEMONTE</v>
      </c>
      <c r="G5974" s="30">
        <f t="shared" si="281"/>
        <v>2.3252783805778752E-5</v>
      </c>
      <c r="H5974" s="31" t="str">
        <f>VLOOKUP(B5974,'PEC unito'!A$2:B$7902,2,0)</f>
        <v>saliceto@cert.ruparpiemonte.it</v>
      </c>
    </row>
    <row r="5975" spans="1:8" x14ac:dyDescent="0.25">
      <c r="A5975" s="4" t="s">
        <v>7800</v>
      </c>
      <c r="B5975" s="6" t="s">
        <v>5980</v>
      </c>
      <c r="C5975" s="4" t="s">
        <v>7814</v>
      </c>
      <c r="D5975" s="11">
        <v>558</v>
      </c>
      <c r="E5975" s="11" t="str">
        <f t="shared" si="279"/>
        <v/>
      </c>
      <c r="F5975" s="11" t="str">
        <f t="shared" si="280"/>
        <v>LAZIO</v>
      </c>
      <c r="G5975" s="30">
        <f t="shared" si="281"/>
        <v>9.3886059071089307E-6</v>
      </c>
      <c r="H5975" s="31" t="str">
        <f>VLOOKUP(B5975,'PEC unito'!A$2:B$7902,2,0)</f>
        <v>comune.salisano@pec.it</v>
      </c>
    </row>
    <row r="5976" spans="1:8" x14ac:dyDescent="0.25">
      <c r="A5976" s="4" t="s">
        <v>7799</v>
      </c>
      <c r="B5976" s="6" t="s">
        <v>5981</v>
      </c>
      <c r="C5976" s="4" t="s">
        <v>7807</v>
      </c>
      <c r="D5976" s="11">
        <v>3745</v>
      </c>
      <c r="E5976" s="11" t="str">
        <f t="shared" si="279"/>
        <v/>
      </c>
      <c r="F5976" s="11" t="str">
        <f t="shared" si="280"/>
        <v>VENETO</v>
      </c>
      <c r="G5976" s="30">
        <f t="shared" si="281"/>
        <v>6.3011342512765136E-5</v>
      </c>
      <c r="H5976" s="31" t="str">
        <f>VLOOKUP(B5976,'PEC unito'!A$2:B$7902,2,0)</f>
        <v>salizzole.vr@cert.ip-veneto.net</v>
      </c>
    </row>
    <row r="5977" spans="1:8" x14ac:dyDescent="0.25">
      <c r="A5977" s="4" t="s">
        <v>7801</v>
      </c>
      <c r="B5977" s="6" t="s">
        <v>5982</v>
      </c>
      <c r="C5977" s="4" t="s">
        <v>7815</v>
      </c>
      <c r="D5977" s="11">
        <v>317</v>
      </c>
      <c r="E5977" s="11" t="str">
        <f t="shared" si="279"/>
        <v/>
      </c>
      <c r="F5977" s="11" t="str">
        <f t="shared" si="280"/>
        <v>ABRUZZO</v>
      </c>
      <c r="G5977" s="30">
        <f t="shared" si="281"/>
        <v>5.3336703809203072E-6</v>
      </c>
      <c r="H5977" s="31" t="str">
        <f>VLOOKUP(B5977,'PEC unito'!A$2:B$7902,2,0)</f>
        <v>anagrafe@pec.comune.salle.te.it</v>
      </c>
    </row>
    <row r="5978" spans="1:8" x14ac:dyDescent="0.25">
      <c r="A5978" s="4" t="s">
        <v>7798</v>
      </c>
      <c r="B5978" s="6" t="s">
        <v>5983</v>
      </c>
      <c r="C5978" s="4" t="s">
        <v>7803</v>
      </c>
      <c r="D5978" s="11">
        <v>706</v>
      </c>
      <c r="E5978" s="11" t="str">
        <f t="shared" si="279"/>
        <v/>
      </c>
      <c r="F5978" s="11" t="str">
        <f t="shared" si="280"/>
        <v>PIEMONTE</v>
      </c>
      <c r="G5978" s="30">
        <f t="shared" si="281"/>
        <v>1.1878773782112734E-5</v>
      </c>
      <c r="H5978" s="31" t="str">
        <f>VLOOKUP(B5978,'PEC unito'!A$2:B$7902,2,0)</f>
        <v>salmour@cert.ruparpiemonte.it</v>
      </c>
    </row>
    <row r="5979" spans="1:8" x14ac:dyDescent="0.25">
      <c r="A5979" s="4" t="s">
        <v>7798</v>
      </c>
      <c r="B5979" s="6" t="s">
        <v>5984</v>
      </c>
      <c r="C5979" s="4" t="s">
        <v>7805</v>
      </c>
      <c r="D5979" s="11">
        <v>10350</v>
      </c>
      <c r="E5979" s="11" t="str">
        <f t="shared" si="279"/>
        <v/>
      </c>
      <c r="F5979" s="11" t="str">
        <f t="shared" si="280"/>
        <v>LOMBARDIA</v>
      </c>
      <c r="G5979" s="30">
        <f t="shared" si="281"/>
        <v>1.7414349666411728E-4</v>
      </c>
      <c r="H5979" s="31" t="str">
        <f>VLOOKUP(B5979,'PEC unito'!A$2:B$7902,2,0)</f>
        <v>protocollo@pec.comune.salo.bs.it</v>
      </c>
    </row>
    <row r="5980" spans="1:8" x14ac:dyDescent="0.25">
      <c r="A5980" s="4" t="s">
        <v>7799</v>
      </c>
      <c r="B5980" s="6" t="s">
        <v>7947</v>
      </c>
      <c r="C5980" s="4" t="s">
        <v>7806</v>
      </c>
      <c r="D5980" s="11">
        <v>3533</v>
      </c>
      <c r="E5980" s="11" t="str">
        <f t="shared" si="279"/>
        <v/>
      </c>
      <c r="F5980" s="11" t="str">
        <f t="shared" si="280"/>
        <v>TRENTINO-ALTO ADIGE/SÜDTIROL</v>
      </c>
      <c r="G5980" s="30">
        <f t="shared" si="281"/>
        <v>5.9444345286408341E-5</v>
      </c>
      <c r="H5980" s="31" t="str">
        <f>_xlfn.IFNA(VLOOKUP(B5980,'PEC unito'!A$2:B$7902,2,0),"DATI INCONGRUENTI")</f>
        <v>DATI INCONGRUENTI</v>
      </c>
    </row>
    <row r="5981" spans="1:8" x14ac:dyDescent="0.25">
      <c r="A5981" s="4" t="s">
        <v>7799</v>
      </c>
      <c r="B5981" s="6" t="s">
        <v>5985</v>
      </c>
      <c r="C5981" s="4" t="s">
        <v>7810</v>
      </c>
      <c r="D5981" s="11">
        <v>19505</v>
      </c>
      <c r="E5981" s="11" t="str">
        <f t="shared" si="279"/>
        <v/>
      </c>
      <c r="F5981" s="11" t="str">
        <f t="shared" si="280"/>
        <v>EMILIA-ROMAGNA</v>
      </c>
      <c r="G5981" s="30">
        <f t="shared" si="281"/>
        <v>3.2818057028344034E-4</v>
      </c>
      <c r="H5981" s="31" t="str">
        <f>VLOOKUP(B5981,'PEC unito'!A$2:B$7902,2,0)</f>
        <v>protocollo@postacert.comune.salsomaggiore-terme.pr.it</v>
      </c>
    </row>
    <row r="5982" spans="1:8" x14ac:dyDescent="0.25">
      <c r="A5982" s="4" t="s">
        <v>7798</v>
      </c>
      <c r="B5982" s="6" t="s">
        <v>5986</v>
      </c>
      <c r="C5982" s="4" t="s">
        <v>7805</v>
      </c>
      <c r="D5982" s="11">
        <v>3013</v>
      </c>
      <c r="E5982" s="11" t="str">
        <f t="shared" si="279"/>
        <v/>
      </c>
      <c r="F5982" s="11" t="str">
        <f t="shared" si="280"/>
        <v>LOMBARDIA</v>
      </c>
      <c r="G5982" s="30">
        <f t="shared" si="281"/>
        <v>5.0695106806665253E-5</v>
      </c>
      <c r="H5982" s="31" t="str">
        <f>VLOOKUP(B5982,'PEC unito'!A$2:B$7902,2,0)</f>
        <v>comune.saltrio.va@legalmail.it</v>
      </c>
    </row>
    <row r="5983" spans="1:8" x14ac:dyDescent="0.25">
      <c r="A5983" s="4" t="s">
        <v>7799</v>
      </c>
      <c r="B5983" s="6" t="s">
        <v>5987</v>
      </c>
      <c r="C5983" s="4" t="s">
        <v>7810</v>
      </c>
      <c r="D5983" s="11">
        <v>3028</v>
      </c>
      <c r="E5983" s="11" t="str">
        <f t="shared" si="279"/>
        <v/>
      </c>
      <c r="F5983" s="11" t="str">
        <f t="shared" si="280"/>
        <v>EMILIA-ROMAGNA</v>
      </c>
      <c r="G5983" s="30">
        <f t="shared" si="281"/>
        <v>5.0947488685888609E-5</v>
      </c>
      <c r="H5983" s="31" t="str">
        <f>VLOOKUP(B5983,'PEC unito'!A$2:B$7902,2,0)</f>
        <v>comune.saludecio@legalmail.it</v>
      </c>
    </row>
    <row r="5984" spans="1:8" x14ac:dyDescent="0.25">
      <c r="A5984" s="4" t="s">
        <v>7798</v>
      </c>
      <c r="B5984" s="6" t="s">
        <v>5988</v>
      </c>
      <c r="C5984" s="4" t="s">
        <v>7803</v>
      </c>
      <c r="D5984" s="11">
        <v>4170</v>
      </c>
      <c r="E5984" s="11" t="str">
        <f t="shared" si="279"/>
        <v/>
      </c>
      <c r="F5984" s="11" t="str">
        <f t="shared" si="280"/>
        <v>PIEMONTE</v>
      </c>
      <c r="G5984" s="30">
        <f t="shared" si="281"/>
        <v>7.0162162424093621E-5</v>
      </c>
      <c r="H5984" s="31" t="str">
        <f>VLOOKUP(B5984,'PEC unito'!A$2:B$7902,2,0)</f>
        <v>saluggia@cert.ruparpiemonte.it</v>
      </c>
    </row>
    <row r="5985" spans="1:8" x14ac:dyDescent="0.25">
      <c r="A5985" s="4" t="s">
        <v>7798</v>
      </c>
      <c r="B5985" s="6" t="s">
        <v>5989</v>
      </c>
      <c r="C5985" s="4" t="s">
        <v>7803</v>
      </c>
      <c r="D5985" s="11">
        <v>2015</v>
      </c>
      <c r="E5985" s="11" t="str">
        <f t="shared" si="279"/>
        <v/>
      </c>
      <c r="F5985" s="11" t="str">
        <f t="shared" si="280"/>
        <v>PIEMONTE</v>
      </c>
      <c r="G5985" s="30">
        <f t="shared" si="281"/>
        <v>3.3903299109004475E-5</v>
      </c>
      <c r="H5985" s="31" t="str">
        <f>VLOOKUP(B5985,'PEC unito'!A$2:B$7902,2,0)</f>
        <v>salussola@pec.ptbiellese.it</v>
      </c>
    </row>
    <row r="5986" spans="1:8" x14ac:dyDescent="0.25">
      <c r="A5986" s="4" t="s">
        <v>7798</v>
      </c>
      <c r="B5986" s="6" t="s">
        <v>5990</v>
      </c>
      <c r="C5986" s="4" t="s">
        <v>7803</v>
      </c>
      <c r="D5986" s="11">
        <v>16940</v>
      </c>
      <c r="E5986" s="11" t="str">
        <f t="shared" si="279"/>
        <v/>
      </c>
      <c r="F5986" s="11" t="str">
        <f t="shared" si="280"/>
        <v>PIEMONTE</v>
      </c>
      <c r="G5986" s="30">
        <f t="shared" si="281"/>
        <v>2.8502326893624607E-4</v>
      </c>
      <c r="H5986" s="31" t="str">
        <f>VLOOKUP(B5986,'PEC unito'!A$2:B$7902,2,0)</f>
        <v>protocollo@pec.comune.saluzzo.cn.it</v>
      </c>
    </row>
    <row r="5987" spans="1:8" x14ac:dyDescent="0.25">
      <c r="A5987" s="4" t="s">
        <v>7801</v>
      </c>
      <c r="B5987" s="6" t="s">
        <v>5991</v>
      </c>
      <c r="C5987" s="4" t="s">
        <v>7817</v>
      </c>
      <c r="D5987" s="11">
        <v>4737</v>
      </c>
      <c r="E5987" s="11" t="str">
        <f t="shared" si="279"/>
        <v/>
      </c>
      <c r="F5987" s="11" t="str">
        <f t="shared" si="280"/>
        <v>PUGLIA</v>
      </c>
      <c r="G5987" s="30">
        <f t="shared" si="281"/>
        <v>7.9702197458736567E-5</v>
      </c>
      <c r="H5987" s="31" t="str">
        <f>VLOOKUP(B5987,'PEC unito'!A$2:B$7902,2,0)</f>
        <v>comunedisalve@pec.rupar.puglia.it</v>
      </c>
    </row>
    <row r="5988" spans="1:8" x14ac:dyDescent="0.25">
      <c r="A5988" s="4" t="s">
        <v>7798</v>
      </c>
      <c r="B5988" s="6" t="s">
        <v>5992</v>
      </c>
      <c r="C5988" s="4" t="s">
        <v>7805</v>
      </c>
      <c r="D5988" s="11">
        <v>1169</v>
      </c>
      <c r="E5988" s="11" t="str">
        <f t="shared" si="279"/>
        <v/>
      </c>
      <c r="F5988" s="11" t="str">
        <f t="shared" si="280"/>
        <v>LOMBARDIA</v>
      </c>
      <c r="G5988" s="30">
        <f t="shared" si="281"/>
        <v>1.9668961120807062E-5</v>
      </c>
      <c r="H5988" s="31" t="str">
        <f>VLOOKUP(B5988,'PEC unito'!A$2:B$7902,2,0)</f>
        <v>anagrafe.comune.salvirola@pec.it</v>
      </c>
    </row>
    <row r="5989" spans="1:8" x14ac:dyDescent="0.25">
      <c r="A5989" s="4" t="s">
        <v>7801</v>
      </c>
      <c r="B5989" s="6" t="s">
        <v>5993</v>
      </c>
      <c r="C5989" s="4" t="s">
        <v>7816</v>
      </c>
      <c r="D5989" s="11">
        <v>582</v>
      </c>
      <c r="E5989" s="11" t="str">
        <f t="shared" si="279"/>
        <v/>
      </c>
      <c r="F5989" s="11" t="str">
        <f t="shared" si="280"/>
        <v>CAMPANIA</v>
      </c>
      <c r="G5989" s="30">
        <f t="shared" si="281"/>
        <v>9.7924169138663049E-6</v>
      </c>
      <c r="H5989" s="31" t="str">
        <f>VLOOKUP(B5989,'PEC unito'!A$2:B$7902,2,0)</f>
        <v>protocollo.salvitelle@asmepec.it</v>
      </c>
    </row>
    <row r="5990" spans="1:8" x14ac:dyDescent="0.25">
      <c r="A5990" s="4" t="s">
        <v>7798</v>
      </c>
      <c r="B5990" s="6" t="s">
        <v>5994</v>
      </c>
      <c r="C5990" s="4" t="s">
        <v>7803</v>
      </c>
      <c r="D5990" s="11">
        <v>78</v>
      </c>
      <c r="E5990" s="11" t="str">
        <f t="shared" si="279"/>
        <v/>
      </c>
      <c r="F5990" s="11" t="str">
        <f t="shared" si="280"/>
        <v>PIEMONTE</v>
      </c>
      <c r="G5990" s="30">
        <f t="shared" si="281"/>
        <v>1.3123857719614636E-6</v>
      </c>
      <c r="H5990" s="31" t="str">
        <f>VLOOKUP(B5990,'PEC unito'!A$2:B$7902,2,0)</f>
        <v>salza.di.pinerolo@cert.ruparpiemonte.it</v>
      </c>
    </row>
    <row r="5991" spans="1:8" x14ac:dyDescent="0.25">
      <c r="A5991" s="4" t="s">
        <v>7801</v>
      </c>
      <c r="B5991" s="6" t="s">
        <v>5995</v>
      </c>
      <c r="C5991" s="4" t="s">
        <v>7816</v>
      </c>
      <c r="D5991" s="11">
        <v>767</v>
      </c>
      <c r="E5991" s="11" t="str">
        <f t="shared" si="279"/>
        <v/>
      </c>
      <c r="F5991" s="11" t="str">
        <f t="shared" si="280"/>
        <v>CAMPANIA</v>
      </c>
      <c r="G5991" s="30">
        <f t="shared" si="281"/>
        <v>1.2905126757621058E-5</v>
      </c>
      <c r="H5991" s="31" t="str">
        <f>VLOOKUP(B5991,'PEC unito'!A$2:B$7902,2,0)</f>
        <v>anagrafe.salzairpina@asmepec.it</v>
      </c>
    </row>
    <row r="5992" spans="1:8" x14ac:dyDescent="0.25">
      <c r="A5992" s="4" t="s">
        <v>7799</v>
      </c>
      <c r="B5992" s="6" t="s">
        <v>5996</v>
      </c>
      <c r="C5992" s="4" t="s">
        <v>7807</v>
      </c>
      <c r="D5992" s="11">
        <v>12678</v>
      </c>
      <c r="E5992" s="11" t="str">
        <f t="shared" si="279"/>
        <v/>
      </c>
      <c r="F5992" s="11" t="str">
        <f t="shared" si="280"/>
        <v>VENETO</v>
      </c>
      <c r="G5992" s="30">
        <f t="shared" si="281"/>
        <v>2.1331316431958249E-4</v>
      </c>
      <c r="H5992" s="31" t="str">
        <f>VLOOKUP(B5992,'PEC unito'!A$2:B$7902,2,0)</f>
        <v>comune.salzano.ve@pecveneto.it</v>
      </c>
    </row>
    <row r="5993" spans="1:8" x14ac:dyDescent="0.25">
      <c r="A5993" s="4" t="s">
        <v>7798</v>
      </c>
      <c r="B5993" s="6" t="s">
        <v>5997</v>
      </c>
      <c r="C5993" s="4" t="s">
        <v>7805</v>
      </c>
      <c r="D5993" s="11">
        <v>16168</v>
      </c>
      <c r="E5993" s="11" t="str">
        <f t="shared" si="279"/>
        <v/>
      </c>
      <c r="F5993" s="11" t="str">
        <f t="shared" si="280"/>
        <v>LOMBARDIA</v>
      </c>
      <c r="G5993" s="30">
        <f t="shared" si="281"/>
        <v>2.7203401488555052E-4</v>
      </c>
      <c r="H5993" s="31" t="str">
        <f>VLOOKUP(B5993,'PEC unito'!A$2:B$7902,2,0)</f>
        <v>comune.samarate@legalmail.it</v>
      </c>
    </row>
    <row r="5994" spans="1:8" x14ac:dyDescent="0.25">
      <c r="A5994" s="4" t="s">
        <v>7802</v>
      </c>
      <c r="B5994" s="8" t="s">
        <v>5998</v>
      </c>
      <c r="C5994" s="4" t="s">
        <v>7821</v>
      </c>
      <c r="D5994" s="11">
        <v>5321</v>
      </c>
      <c r="E5994" s="11" t="str">
        <f t="shared" si="279"/>
        <v/>
      </c>
      <c r="F5994" s="11" t="str">
        <f t="shared" si="280"/>
        <v>SARDEGNA</v>
      </c>
      <c r="G5994" s="30">
        <f t="shared" si="281"/>
        <v>8.9528265289832664E-5</v>
      </c>
      <c r="H5994" s="31" t="str">
        <f>VLOOKUP(B5994,'PEC unito'!A$2:B$7902,2,0)</f>
        <v>protocollo@pec.comune.samassi.ca.it</v>
      </c>
    </row>
    <row r="5995" spans="1:8" x14ac:dyDescent="0.25">
      <c r="A5995" s="4" t="s">
        <v>7802</v>
      </c>
      <c r="B5995" s="8" t="s">
        <v>5999</v>
      </c>
      <c r="C5995" s="4" t="s">
        <v>7821</v>
      </c>
      <c r="D5995" s="11">
        <v>1720</v>
      </c>
      <c r="E5995" s="11" t="str">
        <f t="shared" si="279"/>
        <v/>
      </c>
      <c r="F5995" s="11" t="str">
        <f t="shared" si="280"/>
        <v>SARDEGNA</v>
      </c>
      <c r="G5995" s="30">
        <f t="shared" si="281"/>
        <v>2.893978881761176E-5</v>
      </c>
      <c r="H5995" s="31" t="str">
        <f>VLOOKUP(B5995,'PEC unito'!A$2:B$7902,2,0)</f>
        <v>protocollo.samatzai@pec.comunas.it</v>
      </c>
    </row>
    <row r="5996" spans="1:8" x14ac:dyDescent="0.25">
      <c r="A5996" s="4" t="s">
        <v>7802</v>
      </c>
      <c r="B5996" s="6" t="s">
        <v>6000</v>
      </c>
      <c r="C5996" s="4" t="s">
        <v>7820</v>
      </c>
      <c r="D5996" s="11">
        <v>6114</v>
      </c>
      <c r="E5996" s="11" t="str">
        <f t="shared" si="279"/>
        <v/>
      </c>
      <c r="F5996" s="11" t="str">
        <f t="shared" si="280"/>
        <v>SICILIA</v>
      </c>
      <c r="G5996" s="30">
        <f t="shared" si="281"/>
        <v>1.0287085397144087E-4</v>
      </c>
      <c r="H5996" s="31" t="str">
        <f>VLOOKUP(B5996,'PEC unito'!A$2:B$7902,2,0)</f>
        <v>segreteria@pec.comune.sambucadisicilia.ag.it</v>
      </c>
    </row>
    <row r="5997" spans="1:8" x14ac:dyDescent="0.25">
      <c r="A5997" s="4" t="s">
        <v>7800</v>
      </c>
      <c r="B5997" s="6" t="s">
        <v>6001</v>
      </c>
      <c r="C5997" s="4" t="s">
        <v>7811</v>
      </c>
      <c r="D5997" s="11">
        <v>1680</v>
      </c>
      <c r="E5997" s="11" t="str">
        <f t="shared" si="279"/>
        <v/>
      </c>
      <c r="F5997" s="11" t="str">
        <f t="shared" si="280"/>
        <v>TOSCANA</v>
      </c>
      <c r="G5997" s="30">
        <f t="shared" si="281"/>
        <v>2.8266770473016137E-5</v>
      </c>
      <c r="H5997" s="31" t="str">
        <f>VLOOKUP(B5997,'PEC unito'!A$2:B$7902,2,0)</f>
        <v>comune.sambucapistoiese@postacert.toscana.it</v>
      </c>
    </row>
    <row r="5998" spans="1:8" x14ac:dyDescent="0.25">
      <c r="A5998" s="4" t="s">
        <v>7800</v>
      </c>
      <c r="B5998" s="6" t="s">
        <v>6002</v>
      </c>
      <c r="C5998" s="4" t="s">
        <v>7814</v>
      </c>
      <c r="D5998" s="11">
        <v>936</v>
      </c>
      <c r="E5998" s="11" t="str">
        <f t="shared" si="279"/>
        <v/>
      </c>
      <c r="F5998" s="11" t="str">
        <f t="shared" si="280"/>
        <v>LAZIO</v>
      </c>
      <c r="G5998" s="30">
        <f t="shared" si="281"/>
        <v>1.5748629263537564E-5</v>
      </c>
      <c r="H5998" s="31" t="str">
        <f>VLOOKUP(B5998,'PEC unito'!A$2:B$7902,2,0)</f>
        <v>protocollo@pec.comune.sambuci.rm.it</v>
      </c>
    </row>
    <row r="5999" spans="1:8" x14ac:dyDescent="0.25">
      <c r="A5999" s="4" t="s">
        <v>7798</v>
      </c>
      <c r="B5999" s="6" t="s">
        <v>6003</v>
      </c>
      <c r="C5999" s="4" t="s">
        <v>7803</v>
      </c>
      <c r="D5999" s="11">
        <v>100</v>
      </c>
      <c r="E5999" s="11" t="str">
        <f t="shared" si="279"/>
        <v/>
      </c>
      <c r="F5999" s="11" t="str">
        <f t="shared" si="280"/>
        <v>PIEMONTE</v>
      </c>
      <c r="G5999" s="30">
        <f t="shared" si="281"/>
        <v>1.6825458614890559E-6</v>
      </c>
      <c r="H5999" s="31" t="str">
        <f>VLOOKUP(B5999,'PEC unito'!A$2:B$7902,2,0)</f>
        <v>sambuco@cert.ruparpiemonte.it</v>
      </c>
    </row>
    <row r="6000" spans="1:8" x14ac:dyDescent="0.25">
      <c r="A6000" s="4" t="s">
        <v>7801</v>
      </c>
      <c r="B6000" s="6" t="s">
        <v>6004</v>
      </c>
      <c r="C6000" s="4" t="s">
        <v>7817</v>
      </c>
      <c r="D6000" s="11">
        <v>6715</v>
      </c>
      <c r="E6000" s="11" t="str">
        <f t="shared" si="279"/>
        <v/>
      </c>
      <c r="F6000" s="11" t="str">
        <f t="shared" si="280"/>
        <v>PUGLIA</v>
      </c>
      <c r="G6000" s="30">
        <f t="shared" si="281"/>
        <v>1.129829545989901E-4</v>
      </c>
      <c r="H6000" s="31" t="str">
        <f>VLOOKUP(B6000,'PEC unito'!A$2:B$7902,2,0)</f>
        <v>demografici.comunesammichele@pec.rupar.puglia.it</v>
      </c>
    </row>
    <row r="6001" spans="1:8" x14ac:dyDescent="0.25">
      <c r="A6001" s="4" t="s">
        <v>7801</v>
      </c>
      <c r="B6001" s="6" t="s">
        <v>382</v>
      </c>
      <c r="C6001" s="4" t="s">
        <v>7819</v>
      </c>
      <c r="D6001" s="11">
        <v>871</v>
      </c>
      <c r="E6001" s="11" t="str">
        <f t="shared" si="279"/>
        <v/>
      </c>
      <c r="F6001" s="11" t="str">
        <f t="shared" si="280"/>
        <v>CALABRIA</v>
      </c>
      <c r="G6001" s="30">
        <f t="shared" si="281"/>
        <v>1.4654974453569675E-5</v>
      </c>
      <c r="H6001" s="31" t="str">
        <f>VLOOKUP(B6001,'PEC unito'!A$2:B$7902,2,0)</f>
        <v>protocollo.comunedisamo@asmepec.it</v>
      </c>
    </row>
    <row r="6002" spans="1:8" x14ac:dyDescent="0.25">
      <c r="A6002" s="4" t="s">
        <v>7798</v>
      </c>
      <c r="B6002" s="6" t="s">
        <v>6005</v>
      </c>
      <c r="C6002" s="4" t="s">
        <v>7805</v>
      </c>
      <c r="D6002" s="11">
        <v>2884</v>
      </c>
      <c r="E6002" s="11" t="str">
        <f t="shared" si="279"/>
        <v/>
      </c>
      <c r="F6002" s="11" t="str">
        <f t="shared" si="280"/>
        <v>LOMBARDIA</v>
      </c>
      <c r="G6002" s="30">
        <f t="shared" si="281"/>
        <v>4.8524622645344367E-5</v>
      </c>
      <c r="H6002" s="31" t="str">
        <f>VLOOKUP(B6002,'PEC unito'!A$2:B$7902,2,0)</f>
        <v>protocollo.samolaco@cert.provincia.so.it</v>
      </c>
    </row>
    <row r="6003" spans="1:8" x14ac:dyDescent="0.25">
      <c r="A6003" s="4" t="s">
        <v>7798</v>
      </c>
      <c r="B6003" s="6" t="s">
        <v>6006</v>
      </c>
      <c r="C6003" s="4" t="s">
        <v>7803</v>
      </c>
      <c r="D6003" s="11">
        <v>1614</v>
      </c>
      <c r="E6003" s="11" t="str">
        <f t="shared" si="279"/>
        <v/>
      </c>
      <c r="F6003" s="11" t="str">
        <f t="shared" si="280"/>
        <v>PIEMONTE</v>
      </c>
      <c r="G6003" s="30">
        <f t="shared" si="281"/>
        <v>2.7156290204433359E-5</v>
      </c>
      <c r="H6003" s="31" t="str">
        <f>VLOOKUP(B6003,'PEC unito'!A$2:B$7902,2,0)</f>
        <v>anagrafe.comunesamone.to@pec.it</v>
      </c>
    </row>
    <row r="6004" spans="1:8" x14ac:dyDescent="0.25">
      <c r="A6004" s="4" t="s">
        <v>7799</v>
      </c>
      <c r="B6004" s="6" t="s">
        <v>6006</v>
      </c>
      <c r="C6004" s="4" t="s">
        <v>7806</v>
      </c>
      <c r="D6004" s="11">
        <v>544</v>
      </c>
      <c r="E6004" s="11" t="str">
        <f t="shared" si="279"/>
        <v/>
      </c>
      <c r="F6004" s="11" t="str">
        <f t="shared" si="280"/>
        <v>TRENTINO-ALTO ADIGE/SÜDTIROL</v>
      </c>
      <c r="G6004" s="30">
        <f t="shared" si="281"/>
        <v>9.1530494865004639E-6</v>
      </c>
      <c r="H6004" s="31" t="str">
        <f>VLOOKUP(B6004,'PEC unito'!A$2:B$7902,2,0)</f>
        <v>anagrafe.comunesamone.to@pec.it</v>
      </c>
    </row>
    <row r="6005" spans="1:8" x14ac:dyDescent="0.25">
      <c r="A6005" s="4" t="s">
        <v>7798</v>
      </c>
      <c r="B6005" s="6" t="s">
        <v>6007</v>
      </c>
      <c r="C6005" s="4" t="s">
        <v>7803</v>
      </c>
      <c r="D6005" s="11">
        <v>1069</v>
      </c>
      <c r="E6005" s="11" t="str">
        <f t="shared" si="279"/>
        <v/>
      </c>
      <c r="F6005" s="11" t="str">
        <f t="shared" si="280"/>
        <v>PIEMONTE</v>
      </c>
      <c r="G6005" s="30">
        <f t="shared" si="281"/>
        <v>1.7986415259318007E-5</v>
      </c>
      <c r="H6005" s="31" t="str">
        <f>VLOOKUP(B6005,'PEC unito'!A$2:B$7902,2,0)</f>
        <v>sampeyre@cert.ruparpiemonte.it</v>
      </c>
    </row>
    <row r="6006" spans="1:8" x14ac:dyDescent="0.25">
      <c r="A6006" s="4" t="s">
        <v>7802</v>
      </c>
      <c r="B6006" s="8" t="s">
        <v>6008</v>
      </c>
      <c r="C6006" s="4" t="s">
        <v>7821</v>
      </c>
      <c r="D6006" s="11">
        <v>3183</v>
      </c>
      <c r="E6006" s="11" t="str">
        <f t="shared" si="279"/>
        <v/>
      </c>
      <c r="F6006" s="11" t="str">
        <f t="shared" si="280"/>
        <v>SARDEGNA</v>
      </c>
      <c r="G6006" s="30">
        <f t="shared" si="281"/>
        <v>5.3555434771196643E-5</v>
      </c>
      <c r="H6006" s="31" t="str">
        <f>VLOOKUP(B6006,'PEC unito'!A$2:B$7902,2,0)</f>
        <v>protocollo@pec.comune.samugheo.or.it</v>
      </c>
    </row>
    <row r="6007" spans="1:8" x14ac:dyDescent="0.25">
      <c r="A6007" s="4" t="s">
        <v>7798</v>
      </c>
      <c r="B6007" s="6" t="s">
        <v>6009</v>
      </c>
      <c r="C6007" s="4" t="s">
        <v>7809</v>
      </c>
      <c r="D6007" s="11">
        <v>3127</v>
      </c>
      <c r="E6007" s="11" t="str">
        <f t="shared" si="279"/>
        <v/>
      </c>
      <c r="F6007" s="11" t="str">
        <f t="shared" si="280"/>
        <v>LIGURIA</v>
      </c>
      <c r="G6007" s="30">
        <f t="shared" si="281"/>
        <v>5.2613209088762776E-5</v>
      </c>
      <c r="H6007" s="31" t="str">
        <f>VLOOKUP(B6007,'PEC unito'!A$2:B$7902,2,0)</f>
        <v>comunesanbart@legalmail.it</v>
      </c>
    </row>
    <row r="6008" spans="1:8" x14ac:dyDescent="0.25">
      <c r="A6008" s="4" t="s">
        <v>7801</v>
      </c>
      <c r="B6008" s="6" t="s">
        <v>6010</v>
      </c>
      <c r="C6008" s="4" t="s">
        <v>7816</v>
      </c>
      <c r="D6008" s="11">
        <v>5090</v>
      </c>
      <c r="E6008" s="11" t="str">
        <f t="shared" si="279"/>
        <v/>
      </c>
      <c r="F6008" s="11" t="str">
        <f t="shared" si="280"/>
        <v>CAMPANIA</v>
      </c>
      <c r="G6008" s="30">
        <f t="shared" si="281"/>
        <v>8.5641584349792935E-5</v>
      </c>
      <c r="H6008" s="31" t="str">
        <f>VLOOKUP(B6008,'PEC unito'!A$2:B$7902,2,0)</f>
        <v>protocollo.sanbartolomeoingaldo@asmepec.it</v>
      </c>
    </row>
    <row r="6009" spans="1:8" x14ac:dyDescent="0.25">
      <c r="A6009" s="4" t="s">
        <v>7798</v>
      </c>
      <c r="B6009" s="6" t="s">
        <v>6011</v>
      </c>
      <c r="C6009" s="4" t="s">
        <v>7805</v>
      </c>
      <c r="D6009" s="11">
        <v>1041</v>
      </c>
      <c r="E6009" s="11" t="str">
        <f t="shared" si="279"/>
        <v/>
      </c>
      <c r="F6009" s="11" t="str">
        <f t="shared" si="280"/>
        <v>LOMBARDIA</v>
      </c>
      <c r="G6009" s="30">
        <f t="shared" si="281"/>
        <v>1.751530241810107E-5</v>
      </c>
      <c r="H6009" s="31" t="str">
        <f>VLOOKUP(B6009,'PEC unito'!A$2:B$7902,2,0)</f>
        <v>comune.sanbartolomevc@pec.regione.lombardia.it</v>
      </c>
    </row>
    <row r="6010" spans="1:8" x14ac:dyDescent="0.25">
      <c r="A6010" s="4" t="s">
        <v>7801</v>
      </c>
      <c r="B6010" s="6" t="s">
        <v>114</v>
      </c>
      <c r="C6010" s="4" t="s">
        <v>7819</v>
      </c>
      <c r="D6010" s="11">
        <v>1065</v>
      </c>
      <c r="E6010" s="11" t="str">
        <f t="shared" si="279"/>
        <v/>
      </c>
      <c r="F6010" s="11" t="str">
        <f t="shared" si="280"/>
        <v>CALABRIA</v>
      </c>
      <c r="G6010" s="30">
        <f t="shared" si="281"/>
        <v>1.7919113424858443E-5</v>
      </c>
      <c r="H6010" s="31" t="str">
        <f>VLOOKUP(B6010,'PEC unito'!A$2:B$7902,2,0)</f>
        <v>anagrafe.sanbasile@asmepec.it</v>
      </c>
    </row>
    <row r="6011" spans="1:8" x14ac:dyDescent="0.25">
      <c r="A6011" s="4" t="s">
        <v>7802</v>
      </c>
      <c r="B6011" s="8" t="s">
        <v>6012</v>
      </c>
      <c r="C6011" s="4" t="s">
        <v>7821</v>
      </c>
      <c r="D6011" s="11">
        <v>1281</v>
      </c>
      <c r="E6011" s="11" t="str">
        <f t="shared" si="279"/>
        <v/>
      </c>
      <c r="F6011" s="11" t="str">
        <f t="shared" si="280"/>
        <v>SARDEGNA</v>
      </c>
      <c r="G6011" s="30">
        <f t="shared" si="281"/>
        <v>2.1553412485674806E-5</v>
      </c>
      <c r="H6011" s="31" t="str">
        <f>VLOOKUP(B6011,'PEC unito'!A$2:B$7902,2,0)</f>
        <v>protocollo@pec.comune.sanbasilio.ca.it</v>
      </c>
    </row>
    <row r="6012" spans="1:8" x14ac:dyDescent="0.25">
      <c r="A6012" s="4" t="s">
        <v>7798</v>
      </c>
      <c r="B6012" s="6" t="s">
        <v>6013</v>
      </c>
      <c r="C6012" s="4" t="s">
        <v>7805</v>
      </c>
      <c r="D6012" s="11">
        <v>2207</v>
      </c>
      <c r="E6012" s="11" t="str">
        <f t="shared" si="279"/>
        <v/>
      </c>
      <c r="F6012" s="11" t="str">
        <f t="shared" si="280"/>
        <v>LOMBARDIA</v>
      </c>
      <c r="G6012" s="30">
        <f t="shared" si="281"/>
        <v>3.7133787163063462E-5</v>
      </c>
      <c r="H6012" s="31" t="str">
        <f>VLOOKUP(B6012,'PEC unito'!A$2:B$7902,2,0)</f>
        <v>info@pec.comune.sanbassano.cr.it</v>
      </c>
    </row>
    <row r="6013" spans="1:8" x14ac:dyDescent="0.25">
      <c r="A6013" s="4" t="s">
        <v>7799</v>
      </c>
      <c r="B6013" s="6" t="s">
        <v>6014</v>
      </c>
      <c r="C6013" s="4" t="s">
        <v>7807</v>
      </c>
      <c r="D6013" s="11">
        <v>1156</v>
      </c>
      <c r="E6013" s="11" t="str">
        <f t="shared" si="279"/>
        <v/>
      </c>
      <c r="F6013" s="11" t="str">
        <f t="shared" si="280"/>
        <v>VENETO</v>
      </c>
      <c r="G6013" s="30">
        <f t="shared" si="281"/>
        <v>1.9450230158813485E-5</v>
      </c>
      <c r="H6013" s="31" t="str">
        <f>VLOOKUP(B6013,'PEC unito'!A$2:B$7902,2,0)</f>
        <v>anagrafe.comune.sanbellino.ro@pecveneto.it</v>
      </c>
    </row>
    <row r="6014" spans="1:8" x14ac:dyDescent="0.25">
      <c r="A6014" s="4" t="s">
        <v>7798</v>
      </c>
      <c r="B6014" s="6" t="s">
        <v>6015</v>
      </c>
      <c r="C6014" s="4" t="s">
        <v>7803</v>
      </c>
      <c r="D6014" s="11">
        <v>191</v>
      </c>
      <c r="E6014" s="11" t="str">
        <f t="shared" si="279"/>
        <v/>
      </c>
      <c r="F6014" s="11" t="str">
        <f t="shared" si="280"/>
        <v>PIEMONTE</v>
      </c>
      <c r="G6014" s="30">
        <f t="shared" si="281"/>
        <v>3.2136625954440966E-6</v>
      </c>
      <c r="H6014" s="31" t="str">
        <f>VLOOKUP(B6014,'PEC unito'!A$2:B$7902,2,0)</f>
        <v>comune.sanbenedettobelbo.cn@cert.legalmail.it</v>
      </c>
    </row>
    <row r="6015" spans="1:8" x14ac:dyDescent="0.25">
      <c r="A6015" s="4" t="s">
        <v>7801</v>
      </c>
      <c r="B6015" s="6" t="s">
        <v>6016</v>
      </c>
      <c r="C6015" s="4" t="s">
        <v>7815</v>
      </c>
      <c r="D6015" s="11">
        <v>3910</v>
      </c>
      <c r="E6015" s="11" t="str">
        <f t="shared" si="279"/>
        <v/>
      </c>
      <c r="F6015" s="11" t="str">
        <f t="shared" si="280"/>
        <v>ABRUZZO</v>
      </c>
      <c r="G6015" s="30">
        <f t="shared" si="281"/>
        <v>6.5787543184222088E-5</v>
      </c>
      <c r="H6015" s="31" t="str">
        <f>VLOOKUP(B6015,'PEC unito'!A$2:B$7902,2,0)</f>
        <v>protocollo.sbmarsi@postecert.it</v>
      </c>
    </row>
    <row r="6016" spans="1:8" x14ac:dyDescent="0.25">
      <c r="A6016" s="4" t="s">
        <v>7800</v>
      </c>
      <c r="B6016" s="6" t="s">
        <v>6017</v>
      </c>
      <c r="C6016" s="4" t="s">
        <v>7813</v>
      </c>
      <c r="D6016" s="11">
        <v>46963</v>
      </c>
      <c r="E6016" s="11" t="str">
        <f t="shared" si="279"/>
        <v/>
      </c>
      <c r="F6016" s="11" t="str">
        <f t="shared" si="280"/>
        <v>MARCHE</v>
      </c>
      <c r="G6016" s="30">
        <f t="shared" si="281"/>
        <v>7.9017401293110523E-4</v>
      </c>
      <c r="H6016" s="31" t="str">
        <f>VLOOKUP(B6016,'PEC unito'!A$2:B$7902,2,0)</f>
        <v>protocollo@cert-sbt.it</v>
      </c>
    </row>
    <row r="6017" spans="1:8" x14ac:dyDescent="0.25">
      <c r="A6017" s="4" t="s">
        <v>7801</v>
      </c>
      <c r="B6017" s="6" t="s">
        <v>6018</v>
      </c>
      <c r="C6017" s="4" t="s">
        <v>7815</v>
      </c>
      <c r="D6017" s="11">
        <v>127</v>
      </c>
      <c r="E6017" s="11" t="str">
        <f t="shared" si="279"/>
        <v/>
      </c>
      <c r="F6017" s="11" t="str">
        <f t="shared" si="280"/>
        <v>ABRUZZO</v>
      </c>
      <c r="G6017" s="30">
        <f t="shared" si="281"/>
        <v>2.1368332440911008E-6</v>
      </c>
      <c r="H6017" s="31" t="str">
        <f>VLOOKUP(B6017,'PEC unito'!A$2:B$7902,2,0)</f>
        <v>sanbenedettoinperillis@pec.it</v>
      </c>
    </row>
    <row r="6018" spans="1:8" x14ac:dyDescent="0.25">
      <c r="A6018" s="4" t="s">
        <v>7798</v>
      </c>
      <c r="B6018" s="6" t="s">
        <v>6019</v>
      </c>
      <c r="C6018" s="4" t="s">
        <v>7805</v>
      </c>
      <c r="D6018" s="11">
        <v>7724</v>
      </c>
      <c r="E6018" s="11" t="str">
        <f t="shared" ref="E6018:E6081" si="282">IF(D6018&gt;300000,"trovato","")</f>
        <v/>
      </c>
      <c r="F6018" s="11" t="str">
        <f t="shared" ref="F6018:F6081" si="283">IF(AND(D6018&gt;50000,D6018&lt;100000),"COMPRESO",C6018)</f>
        <v>LOMBARDIA</v>
      </c>
      <c r="G6018" s="30">
        <f t="shared" ref="G6018:G6081" si="284">D6018/Totale</f>
        <v>1.2995984234141466E-4</v>
      </c>
      <c r="H6018" s="31" t="str">
        <f>VLOOKUP(B6018,'PEC unito'!A$2:B$7902,2,0)</f>
        <v>protocollo.sanbenedetto@legalmailpa.it</v>
      </c>
    </row>
    <row r="6019" spans="1:8" x14ac:dyDescent="0.25">
      <c r="A6019" s="4" t="s">
        <v>7801</v>
      </c>
      <c r="B6019" s="6" t="s">
        <v>115</v>
      </c>
      <c r="C6019" s="4" t="s">
        <v>7819</v>
      </c>
      <c r="D6019" s="11">
        <v>1598</v>
      </c>
      <c r="E6019" s="11" t="str">
        <f t="shared" si="282"/>
        <v/>
      </c>
      <c r="F6019" s="11" t="str">
        <f t="shared" si="283"/>
        <v>CALABRIA</v>
      </c>
      <c r="G6019" s="30">
        <f t="shared" si="284"/>
        <v>2.6887082866595112E-5</v>
      </c>
      <c r="H6019" s="31" t="str">
        <f>VLOOKUP(B6019,'PEC unito'!A$2:B$7902,2,0)</f>
        <v>anagrafe.sanbenedettoullano@asmepec.it</v>
      </c>
    </row>
    <row r="6020" spans="1:8" x14ac:dyDescent="0.25">
      <c r="A6020" s="4" t="s">
        <v>7799</v>
      </c>
      <c r="B6020" s="6" t="s">
        <v>6020</v>
      </c>
      <c r="C6020" s="4" t="s">
        <v>7810</v>
      </c>
      <c r="D6020" s="11">
        <v>4393</v>
      </c>
      <c r="E6020" s="11" t="str">
        <f t="shared" si="282"/>
        <v/>
      </c>
      <c r="F6020" s="11" t="str">
        <f t="shared" si="283"/>
        <v>EMILIA-ROMAGNA</v>
      </c>
      <c r="G6020" s="30">
        <f t="shared" si="284"/>
        <v>7.3914239695214222E-5</v>
      </c>
      <c r="H6020" s="31" t="str">
        <f>VLOOKUP(B6020,'PEC unito'!A$2:B$7902,2,0)</f>
        <v>ccomune.sanbenedettovaldisambro@cert.provincia.bo.it</v>
      </c>
    </row>
    <row r="6021" spans="1:8" x14ac:dyDescent="0.25">
      <c r="A6021" s="4" t="s">
        <v>7798</v>
      </c>
      <c r="B6021" s="6" t="s">
        <v>6021</v>
      </c>
      <c r="C6021" s="4" t="s">
        <v>7803</v>
      </c>
      <c r="D6021" s="11">
        <v>5615</v>
      </c>
      <c r="E6021" s="11" t="str">
        <f t="shared" si="282"/>
        <v/>
      </c>
      <c r="F6021" s="11" t="str">
        <f t="shared" si="283"/>
        <v>PIEMONTE</v>
      </c>
      <c r="G6021" s="30">
        <f t="shared" si="284"/>
        <v>9.4474950122610488E-5</v>
      </c>
      <c r="H6021" s="31" t="str">
        <f>VLOOKUP(B6021,'PEC unito'!A$2:B$7902,2,0)</f>
        <v>sanbenigno@pec.comune.sanbenignocanavese.to.it</v>
      </c>
    </row>
    <row r="6022" spans="1:8" x14ac:dyDescent="0.25">
      <c r="A6022" s="4" t="s">
        <v>7798</v>
      </c>
      <c r="B6022" s="6" t="s">
        <v>6022</v>
      </c>
      <c r="C6022" s="4" t="s">
        <v>7803</v>
      </c>
      <c r="D6022" s="11">
        <v>1384</v>
      </c>
      <c r="E6022" s="11" t="str">
        <f t="shared" si="282"/>
        <v/>
      </c>
      <c r="F6022" s="11" t="str">
        <f t="shared" si="283"/>
        <v>PIEMONTE</v>
      </c>
      <c r="G6022" s="30">
        <f t="shared" si="284"/>
        <v>2.3286434723008531E-5</v>
      </c>
      <c r="H6022" s="31" t="str">
        <f>VLOOKUP(B6022,'PEC unito'!A$2:B$7902,2,0)</f>
        <v>san.bernardino.verbano@cert.ruparpiemonte.it</v>
      </c>
    </row>
    <row r="6023" spans="1:8" x14ac:dyDescent="0.25">
      <c r="A6023" s="4" t="s">
        <v>7798</v>
      </c>
      <c r="B6023" s="6" t="s">
        <v>6023</v>
      </c>
      <c r="C6023" s="4" t="s">
        <v>7809</v>
      </c>
      <c r="D6023" s="11">
        <v>1278</v>
      </c>
      <c r="E6023" s="11" t="str">
        <f t="shared" si="282"/>
        <v/>
      </c>
      <c r="F6023" s="11" t="str">
        <f t="shared" si="283"/>
        <v>LIGURIA</v>
      </c>
      <c r="G6023" s="30">
        <f t="shared" si="284"/>
        <v>2.1502936109830133E-5</v>
      </c>
      <c r="H6023" s="31" t="str">
        <f>VLOOKUP(B6023,'PEC unito'!A$2:B$7902,2,0)</f>
        <v>comune.sanbiagiodellacima.im@legalmail.it</v>
      </c>
    </row>
    <row r="6024" spans="1:8" x14ac:dyDescent="0.25">
      <c r="A6024" s="4" t="s">
        <v>7799</v>
      </c>
      <c r="B6024" s="6" t="s">
        <v>6024</v>
      </c>
      <c r="C6024" s="4" t="s">
        <v>7807</v>
      </c>
      <c r="D6024" s="11">
        <v>13039</v>
      </c>
      <c r="E6024" s="11" t="str">
        <f t="shared" si="282"/>
        <v/>
      </c>
      <c r="F6024" s="11" t="str">
        <f t="shared" si="283"/>
        <v>VENETO</v>
      </c>
      <c r="G6024" s="30">
        <f t="shared" si="284"/>
        <v>2.19387154879558E-4</v>
      </c>
      <c r="H6024" s="31" t="str">
        <f>VLOOKUP(B6024,'PEC unito'!A$2:B$7902,2,0)</f>
        <v>protocollo.comune.sanbiagio.tv@pecveneto.it</v>
      </c>
    </row>
    <row r="6025" spans="1:8" x14ac:dyDescent="0.25">
      <c r="A6025" s="4" t="s">
        <v>7802</v>
      </c>
      <c r="B6025" s="6" t="s">
        <v>6025</v>
      </c>
      <c r="C6025" s="4" t="s">
        <v>7820</v>
      </c>
      <c r="D6025" s="11">
        <v>3501</v>
      </c>
      <c r="E6025" s="11" t="str">
        <f t="shared" si="282"/>
        <v/>
      </c>
      <c r="F6025" s="11" t="str">
        <f t="shared" si="283"/>
        <v>SICILIA</v>
      </c>
      <c r="G6025" s="30">
        <f t="shared" si="284"/>
        <v>5.8905930610731846E-5</v>
      </c>
      <c r="H6025" s="31" t="str">
        <f>VLOOKUP(B6025,'PEC unito'!A$2:B$7902,2,0)</f>
        <v>seg.comunesanbiagioplatani@pec.it</v>
      </c>
    </row>
    <row r="6026" spans="1:8" x14ac:dyDescent="0.25">
      <c r="A6026" s="4" t="s">
        <v>7800</v>
      </c>
      <c r="B6026" s="6" t="s">
        <v>6026</v>
      </c>
      <c r="C6026" s="4" t="s">
        <v>7814</v>
      </c>
      <c r="D6026" s="11">
        <v>361</v>
      </c>
      <c r="E6026" s="11" t="str">
        <f t="shared" si="282"/>
        <v/>
      </c>
      <c r="F6026" s="11" t="str">
        <f t="shared" si="283"/>
        <v>LAZIO</v>
      </c>
      <c r="G6026" s="30">
        <f t="shared" si="284"/>
        <v>6.0739905599754914E-6</v>
      </c>
      <c r="H6026" s="31" t="str">
        <f>VLOOKUP(B6026,'PEC unito'!A$2:B$7902,2,0)</f>
        <v>comune.sanbiagiosaracinisco@legalmail.it</v>
      </c>
    </row>
    <row r="6027" spans="1:8" x14ac:dyDescent="0.25">
      <c r="A6027" s="4" t="s">
        <v>7801</v>
      </c>
      <c r="B6027" s="6" t="s">
        <v>6027</v>
      </c>
      <c r="C6027" s="4" t="s">
        <v>4200</v>
      </c>
      <c r="D6027" s="11">
        <v>209</v>
      </c>
      <c r="E6027" s="11" t="str">
        <f t="shared" si="282"/>
        <v/>
      </c>
      <c r="F6027" s="11" t="str">
        <f t="shared" si="283"/>
        <v>MOLISE</v>
      </c>
      <c r="G6027" s="30">
        <f t="shared" si="284"/>
        <v>3.5165208505121264E-6</v>
      </c>
      <c r="H6027" s="31" t="str">
        <f>VLOOKUP(B6027,'PEC unito'!A$2:B$7902,2,0)</f>
        <v>comunesanbiase.cb@postecert.it</v>
      </c>
    </row>
    <row r="6028" spans="1:8" x14ac:dyDescent="0.25">
      <c r="A6028" s="4" t="s">
        <v>7799</v>
      </c>
      <c r="B6028" s="6" t="s">
        <v>6028</v>
      </c>
      <c r="C6028" s="4" t="s">
        <v>7807</v>
      </c>
      <c r="D6028" s="11">
        <v>20275</v>
      </c>
      <c r="E6028" s="11" t="str">
        <f t="shared" si="282"/>
        <v/>
      </c>
      <c r="F6028" s="11" t="str">
        <f t="shared" si="283"/>
        <v>VENETO</v>
      </c>
      <c r="G6028" s="30">
        <f t="shared" si="284"/>
        <v>3.4113617341690607E-4</v>
      </c>
      <c r="H6028" s="31" t="str">
        <f>VLOOKUP(B6028,'PEC unito'!A$2:B$7902,2,0)</f>
        <v>protocollo-messi.comune.sanbonifacio.vr@pecveneto.it</v>
      </c>
    </row>
    <row r="6029" spans="1:8" x14ac:dyDescent="0.25">
      <c r="A6029" s="4" t="s">
        <v>7801</v>
      </c>
      <c r="B6029" s="6" t="s">
        <v>6029</v>
      </c>
      <c r="C6029" s="4" t="s">
        <v>7815</v>
      </c>
      <c r="D6029" s="11">
        <v>1020</v>
      </c>
      <c r="E6029" s="11" t="str">
        <f t="shared" si="282"/>
        <v/>
      </c>
      <c r="F6029" s="11" t="str">
        <f t="shared" si="283"/>
        <v>ABRUZZO</v>
      </c>
      <c r="G6029" s="30">
        <f t="shared" si="284"/>
        <v>1.7161967787188368E-5</v>
      </c>
      <c r="H6029" s="31" t="str">
        <f>VLOOKUP(B6029,'PEC unito'!A$2:B$7902,2,0)</f>
        <v>comune.sanbuono@legalmail.it</v>
      </c>
    </row>
    <row r="6030" spans="1:8" x14ac:dyDescent="0.25">
      <c r="A6030" s="4" t="s">
        <v>7801</v>
      </c>
      <c r="B6030" s="6" t="s">
        <v>295</v>
      </c>
      <c r="C6030" s="4" t="s">
        <v>7819</v>
      </c>
      <c r="D6030" s="11">
        <v>4460</v>
      </c>
      <c r="E6030" s="11" t="str">
        <f t="shared" si="282"/>
        <v/>
      </c>
      <c r="F6030" s="11" t="str">
        <f t="shared" si="283"/>
        <v>CALABRIA</v>
      </c>
      <c r="G6030" s="30">
        <f t="shared" si="284"/>
        <v>7.5041545422411881E-5</v>
      </c>
      <c r="H6030" s="31" t="str">
        <f>VLOOKUP(B6030,'PEC unito'!A$2:B$7902,2,0)</f>
        <v>demografici.sancalogero@asmepec.it</v>
      </c>
    </row>
    <row r="6031" spans="1:8" x14ac:dyDescent="0.25">
      <c r="A6031" s="4" t="s">
        <v>7799</v>
      </c>
      <c r="B6031" s="6" t="s">
        <v>7948</v>
      </c>
      <c r="C6031" s="4" t="s">
        <v>7806</v>
      </c>
      <c r="D6031" s="11">
        <v>3204</v>
      </c>
      <c r="E6031" s="11" t="str">
        <f t="shared" si="282"/>
        <v/>
      </c>
      <c r="F6031" s="11" t="str">
        <f t="shared" si="283"/>
        <v>TRENTINO-ALTO ADIGE/SÜDTIROL</v>
      </c>
      <c r="G6031" s="30">
        <f t="shared" si="284"/>
        <v>5.3908769402109345E-5</v>
      </c>
      <c r="H6031" s="31" t="str">
        <f>VLOOKUP(B6031,'PEC unito'!A$2:B$7902,2,0)</f>
        <v>innichen.sancandido@legalmail.it</v>
      </c>
    </row>
    <row r="6032" spans="1:8" x14ac:dyDescent="0.25">
      <c r="A6032" s="4" t="s">
        <v>7799</v>
      </c>
      <c r="B6032" s="6" t="s">
        <v>6030</v>
      </c>
      <c r="C6032" s="4" t="s">
        <v>7808</v>
      </c>
      <c r="D6032" s="11">
        <v>6309</v>
      </c>
      <c r="E6032" s="11" t="str">
        <f t="shared" si="282"/>
        <v/>
      </c>
      <c r="F6032" s="11" t="str">
        <f t="shared" si="283"/>
        <v>FRIULI-VENEZIA GIULIA</v>
      </c>
      <c r="G6032" s="30">
        <f t="shared" si="284"/>
        <v>1.0615181840134453E-4</v>
      </c>
      <c r="H6032" s="31" t="str">
        <f>VLOOKUP(B6032,'PEC unito'!A$2:B$7902,2,0)</f>
        <v>comune.sancanziandisonzo@certgov.fvg.it</v>
      </c>
    </row>
    <row r="6033" spans="1:8" x14ac:dyDescent="0.25">
      <c r="A6033" s="4" t="s">
        <v>7798</v>
      </c>
      <c r="B6033" s="6" t="s">
        <v>6031</v>
      </c>
      <c r="C6033" s="4" t="s">
        <v>7803</v>
      </c>
      <c r="D6033" s="11">
        <v>3874</v>
      </c>
      <c r="E6033" s="11" t="str">
        <f t="shared" si="282"/>
        <v/>
      </c>
      <c r="F6033" s="11" t="str">
        <f t="shared" si="283"/>
        <v>PIEMONTE</v>
      </c>
      <c r="G6033" s="30">
        <f t="shared" si="284"/>
        <v>6.5181826674086022E-5</v>
      </c>
      <c r="H6033" s="31" t="str">
        <f>VLOOKUP(B6033,'PEC unito'!A$2:B$7902,2,0)</f>
        <v>comune.sancarlo@pec.it</v>
      </c>
    </row>
    <row r="6034" spans="1:8" x14ac:dyDescent="0.25">
      <c r="A6034" s="4" t="s">
        <v>7800</v>
      </c>
      <c r="B6034" s="6" t="s">
        <v>6032</v>
      </c>
      <c r="C6034" s="4" t="s">
        <v>7811</v>
      </c>
      <c r="D6034" s="11">
        <v>1637</v>
      </c>
      <c r="E6034" s="11" t="str">
        <f t="shared" si="282"/>
        <v/>
      </c>
      <c r="F6034" s="11" t="str">
        <f t="shared" si="283"/>
        <v>TOSCANA</v>
      </c>
      <c r="G6034" s="30">
        <f t="shared" si="284"/>
        <v>2.7543275752575844E-5</v>
      </c>
      <c r="H6034" s="31" t="str">
        <f>VLOOKUP(B6034,'PEC unito'!A$2:B$7902,2,0)</f>
        <v>comune.sancascianodeibagni@pec.consorzioterrecablate.it</v>
      </c>
    </row>
    <row r="6035" spans="1:8" x14ac:dyDescent="0.25">
      <c r="A6035" s="4" t="s">
        <v>7800</v>
      </c>
      <c r="B6035" s="6" t="s">
        <v>6033</v>
      </c>
      <c r="C6035" s="4" t="s">
        <v>7811</v>
      </c>
      <c r="D6035" s="11">
        <v>16883</v>
      </c>
      <c r="E6035" s="11" t="str">
        <f t="shared" si="282"/>
        <v/>
      </c>
      <c r="F6035" s="11" t="str">
        <f t="shared" si="283"/>
        <v>TOSCANA</v>
      </c>
      <c r="G6035" s="30">
        <f t="shared" si="284"/>
        <v>2.8406421779519729E-4</v>
      </c>
      <c r="H6035" s="31" t="str">
        <f>VLOOKUP(B6035,'PEC unito'!A$2:B$7902,2,0)</f>
        <v>comune.sancascianovp@postacert.toscana.it</v>
      </c>
    </row>
    <row r="6036" spans="1:8" x14ac:dyDescent="0.25">
      <c r="A6036" s="4" t="s">
        <v>7801</v>
      </c>
      <c r="B6036" s="6" t="s">
        <v>6034</v>
      </c>
      <c r="C6036" s="4" t="s">
        <v>7817</v>
      </c>
      <c r="D6036" s="11">
        <v>2105</v>
      </c>
      <c r="E6036" s="11" t="str">
        <f t="shared" si="282"/>
        <v/>
      </c>
      <c r="F6036" s="11" t="str">
        <f t="shared" si="283"/>
        <v>PUGLIA</v>
      </c>
      <c r="G6036" s="30">
        <f t="shared" si="284"/>
        <v>3.5417590384344626E-5</v>
      </c>
      <c r="H6036" s="31" t="str">
        <f>VLOOKUP(B6036,'PEC unito'!A$2:B$7902,2,0)</f>
        <v>anagrafe.comune.sancassiano@pec.rupar.puglia.it</v>
      </c>
    </row>
    <row r="6037" spans="1:8" x14ac:dyDescent="0.25">
      <c r="A6037" s="4" t="s">
        <v>7802</v>
      </c>
      <c r="B6037" s="6" t="s">
        <v>6035</v>
      </c>
      <c r="C6037" s="4" t="s">
        <v>7820</v>
      </c>
      <c r="D6037" s="11">
        <v>23424</v>
      </c>
      <c r="E6037" s="11" t="str">
        <f t="shared" si="282"/>
        <v/>
      </c>
      <c r="F6037" s="11" t="str">
        <f t="shared" si="283"/>
        <v>SICILIA</v>
      </c>
      <c r="G6037" s="30">
        <f t="shared" si="284"/>
        <v>3.9411954259519643E-4</v>
      </c>
      <c r="H6037" s="31" t="str">
        <f>VLOOKUP(B6037,'PEC unito'!A$2:B$7902,2,0)</f>
        <v>segreteria@pec.comune.san-cataldo.cl.it</v>
      </c>
    </row>
    <row r="6038" spans="1:8" x14ac:dyDescent="0.25">
      <c r="A6038" s="4" t="s">
        <v>7800</v>
      </c>
      <c r="B6038" s="6" t="s">
        <v>6036</v>
      </c>
      <c r="C6038" s="4" t="s">
        <v>7814</v>
      </c>
      <c r="D6038" s="11">
        <v>13806</v>
      </c>
      <c r="E6038" s="11" t="str">
        <f t="shared" si="282"/>
        <v/>
      </c>
      <c r="F6038" s="11" t="str">
        <f t="shared" si="283"/>
        <v>LAZIO</v>
      </c>
      <c r="G6038" s="30">
        <f t="shared" si="284"/>
        <v>2.3229228163717904E-4</v>
      </c>
      <c r="H6038" s="31" t="str">
        <f>VLOOKUP(B6038,'PEC unito'!A$2:B$7902,2,0)</f>
        <v>segreteriasancesareo@pec.provincia.roma.it</v>
      </c>
    </row>
    <row r="6039" spans="1:8" x14ac:dyDescent="0.25">
      <c r="A6039" s="4" t="s">
        <v>7801</v>
      </c>
      <c r="B6039" s="6" t="s">
        <v>6037</v>
      </c>
      <c r="C6039" s="4" t="s">
        <v>7817</v>
      </c>
      <c r="D6039" s="11">
        <v>8297</v>
      </c>
      <c r="E6039" s="11" t="str">
        <f t="shared" si="282"/>
        <v/>
      </c>
      <c r="F6039" s="11" t="str">
        <f t="shared" si="283"/>
        <v>PUGLIA</v>
      </c>
      <c r="G6039" s="30">
        <f t="shared" si="284"/>
        <v>1.3960083012774696E-4</v>
      </c>
      <c r="H6039" s="31" t="str">
        <f>VLOOKUP(B6039,'PEC unito'!A$2:B$7902,2,0)</f>
        <v>protocollo.comune.sancesariodilecce@pec.rupar.puglia.it</v>
      </c>
    </row>
    <row r="6040" spans="1:8" x14ac:dyDescent="0.25">
      <c r="A6040" s="4" t="s">
        <v>7799</v>
      </c>
      <c r="B6040" s="6" t="s">
        <v>6038</v>
      </c>
      <c r="C6040" s="4" t="s">
        <v>7810</v>
      </c>
      <c r="D6040" s="11">
        <v>6117</v>
      </c>
      <c r="E6040" s="11" t="str">
        <f t="shared" si="282"/>
        <v/>
      </c>
      <c r="F6040" s="11" t="str">
        <f t="shared" si="283"/>
        <v>EMILIA-ROMAGNA</v>
      </c>
      <c r="G6040" s="30">
        <f t="shared" si="284"/>
        <v>1.0292133034728554E-4</v>
      </c>
      <c r="H6040" s="31" t="str">
        <f>VLOOKUP(B6040,'PEC unito'!A$2:B$7902,2,0)</f>
        <v>pec@cert.comune.sancesariosulpanaro.mo.it</v>
      </c>
    </row>
    <row r="6041" spans="1:8" x14ac:dyDescent="0.25">
      <c r="A6041" s="4" t="s">
        <v>7801</v>
      </c>
      <c r="B6041" s="6" t="s">
        <v>6039</v>
      </c>
      <c r="C6041" s="4" t="s">
        <v>7818</v>
      </c>
      <c r="D6041" s="11">
        <v>1475</v>
      </c>
      <c r="E6041" s="11" t="str">
        <f t="shared" si="282"/>
        <v/>
      </c>
      <c r="F6041" s="11" t="str">
        <f t="shared" si="283"/>
        <v>BASILICATA</v>
      </c>
      <c r="G6041" s="30">
        <f t="shared" si="284"/>
        <v>2.4817551456963572E-5</v>
      </c>
      <c r="H6041" s="31" t="str">
        <f>VLOOKUP(B6041,'PEC unito'!A$2:B$7902,2,0)</f>
        <v>comune.sanchiriconuovo@cert.ruparbasilicata.it</v>
      </c>
    </row>
    <row r="6042" spans="1:8" x14ac:dyDescent="0.25">
      <c r="A6042" s="4" t="s">
        <v>7801</v>
      </c>
      <c r="B6042" s="6" t="s">
        <v>6040</v>
      </c>
      <c r="C6042" s="4" t="s">
        <v>7818</v>
      </c>
      <c r="D6042" s="11">
        <v>1161</v>
      </c>
      <c r="E6042" s="11" t="str">
        <f t="shared" si="282"/>
        <v/>
      </c>
      <c r="F6042" s="11" t="str">
        <f t="shared" si="283"/>
        <v>BASILICATA</v>
      </c>
      <c r="G6042" s="30">
        <f t="shared" si="284"/>
        <v>1.9534357451887937E-5</v>
      </c>
      <c r="H6042" s="31" t="str">
        <f>VLOOKUP(B6042,'PEC unito'!A$2:B$7902,2,0)</f>
        <v>comunesanchiricoraparo@cert.ruparbasilicata.it</v>
      </c>
    </row>
    <row r="6043" spans="1:8" x14ac:dyDescent="0.25">
      <c r="A6043" s="4" t="s">
        <v>7802</v>
      </c>
      <c r="B6043" s="6" t="s">
        <v>6041</v>
      </c>
      <c r="C6043" s="4" t="s">
        <v>7820</v>
      </c>
      <c r="D6043" s="11">
        <v>5478</v>
      </c>
      <c r="E6043" s="11" t="str">
        <f t="shared" si="282"/>
        <v/>
      </c>
      <c r="F6043" s="11" t="str">
        <f t="shared" si="283"/>
        <v>SICILIA</v>
      </c>
      <c r="G6043" s="30">
        <f t="shared" si="284"/>
        <v>9.2169862292370474E-5</v>
      </c>
      <c r="H6043" s="31" t="str">
        <f>VLOOKUP(B6043,'PEC unito'!A$2:B$7902,2,0)</f>
        <v>protocollo@pec.comune.sancipirello.pa.it</v>
      </c>
    </row>
    <row r="6044" spans="1:8" x14ac:dyDescent="0.25">
      <c r="A6044" s="4" t="s">
        <v>7801</v>
      </c>
      <c r="B6044" s="6" t="s">
        <v>6042</v>
      </c>
      <c r="C6044" s="4" t="s">
        <v>7816</v>
      </c>
      <c r="D6044" s="11">
        <v>13416</v>
      </c>
      <c r="E6044" s="11" t="str">
        <f t="shared" si="282"/>
        <v/>
      </c>
      <c r="F6044" s="11" t="str">
        <f t="shared" si="283"/>
        <v>CAMPANIA</v>
      </c>
      <c r="G6044" s="30">
        <f t="shared" si="284"/>
        <v>2.2573035277737174E-4</v>
      </c>
      <c r="H6044" s="31" t="str">
        <f>VLOOKUP(B6044,'PEC unito'!A$2:B$7902,2,0)</f>
        <v>areademografica.sancipriano@asmepec.it</v>
      </c>
    </row>
    <row r="6045" spans="1:8" x14ac:dyDescent="0.25">
      <c r="A6045" s="4" t="s">
        <v>7801</v>
      </c>
      <c r="B6045" s="6" t="s">
        <v>6043</v>
      </c>
      <c r="C6045" s="4" t="s">
        <v>7816</v>
      </c>
      <c r="D6045" s="11">
        <v>6643</v>
      </c>
      <c r="E6045" s="11" t="str">
        <f t="shared" si="282"/>
        <v/>
      </c>
      <c r="F6045" s="11" t="str">
        <f t="shared" si="283"/>
        <v>CAMPANIA</v>
      </c>
      <c r="G6045" s="30">
        <f t="shared" si="284"/>
        <v>1.1177152157871797E-4</v>
      </c>
      <c r="H6045" s="31" t="str">
        <f>VLOOKUP(B6045,'PEC unito'!A$2:B$7902,2,0)</f>
        <v>protocollo@pec.comune.sanciprianopicentino.sa.it</v>
      </c>
    </row>
    <row r="6046" spans="1:8" x14ac:dyDescent="0.25">
      <c r="A6046" s="4" t="s">
        <v>7798</v>
      </c>
      <c r="B6046" s="6" t="s">
        <v>6044</v>
      </c>
      <c r="C6046" s="4" t="s">
        <v>7805</v>
      </c>
      <c r="D6046" s="11">
        <v>516</v>
      </c>
      <c r="E6046" s="11" t="str">
        <f t="shared" si="282"/>
        <v/>
      </c>
      <c r="F6046" s="11" t="str">
        <f t="shared" si="283"/>
        <v>LOMBARDIA</v>
      </c>
      <c r="G6046" s="30">
        <f t="shared" si="284"/>
        <v>8.681936645283527E-6</v>
      </c>
      <c r="H6046" s="31" t="str">
        <f>VLOOKUP(B6046,'PEC unito'!A$2:B$7902,2,0)</f>
        <v>sanciprianopo@postemailcertificata.it</v>
      </c>
    </row>
    <row r="6047" spans="1:8" x14ac:dyDescent="0.25">
      <c r="A6047" s="4" t="s">
        <v>7799</v>
      </c>
      <c r="B6047" s="6" t="s">
        <v>6045</v>
      </c>
      <c r="C6047" s="4" t="s">
        <v>7810</v>
      </c>
      <c r="D6047" s="11">
        <v>5234</v>
      </c>
      <c r="E6047" s="11" t="str">
        <f t="shared" si="282"/>
        <v/>
      </c>
      <c r="F6047" s="11" t="str">
        <f t="shared" si="283"/>
        <v>EMILIA-ROMAGNA</v>
      </c>
      <c r="G6047" s="30">
        <f t="shared" si="284"/>
        <v>8.8064450390337184E-5</v>
      </c>
      <c r="H6047" s="31" t="str">
        <f>VLOOKUP(B6047,'PEC unito'!A$2:B$7902,2,0)</f>
        <v>comune.sanclemente@legalmail.it</v>
      </c>
    </row>
    <row r="6048" spans="1:8" x14ac:dyDescent="0.25">
      <c r="A6048" s="4" t="s">
        <v>7798</v>
      </c>
      <c r="B6048" s="6" t="s">
        <v>6046</v>
      </c>
      <c r="C6048" s="4" t="s">
        <v>7805</v>
      </c>
      <c r="D6048" s="11">
        <v>7336</v>
      </c>
      <c r="E6048" s="11" t="str">
        <f t="shared" si="282"/>
        <v/>
      </c>
      <c r="F6048" s="11" t="str">
        <f t="shared" si="283"/>
        <v>LOMBARDIA</v>
      </c>
      <c r="G6048" s="30">
        <f t="shared" si="284"/>
        <v>1.2343156439883712E-4</v>
      </c>
      <c r="H6048" s="31" t="str">
        <f>VLOOKUP(B6048,'PEC unito'!A$2:B$7902,2,0)</f>
        <v>comune.sancolombano@cert.saga.it</v>
      </c>
    </row>
    <row r="6049" spans="1:8" x14ac:dyDescent="0.25">
      <c r="A6049" s="4" t="s">
        <v>7798</v>
      </c>
      <c r="B6049" s="6" t="s">
        <v>6047</v>
      </c>
      <c r="C6049" s="4" t="s">
        <v>7803</v>
      </c>
      <c r="D6049" s="11">
        <v>376</v>
      </c>
      <c r="E6049" s="11" t="str">
        <f t="shared" si="282"/>
        <v/>
      </c>
      <c r="F6049" s="11" t="str">
        <f t="shared" si="283"/>
        <v>PIEMONTE</v>
      </c>
      <c r="G6049" s="30">
        <f t="shared" si="284"/>
        <v>6.3263724391988501E-6</v>
      </c>
      <c r="H6049" s="31" t="str">
        <f>VLOOKUP(B6049,'PEC unito'!A$2:B$7902,2,0)</f>
        <v>sancolombanobelmonte@cert.ruparpiemonte.it</v>
      </c>
    </row>
    <row r="6050" spans="1:8" x14ac:dyDescent="0.25">
      <c r="A6050" s="2" t="s">
        <v>7798</v>
      </c>
      <c r="B6050" s="6" t="s">
        <v>6048</v>
      </c>
      <c r="C6050" s="4" t="s">
        <v>7809</v>
      </c>
      <c r="D6050" s="11">
        <v>2687</v>
      </c>
      <c r="E6050" s="11" t="str">
        <f t="shared" si="282"/>
        <v/>
      </c>
      <c r="F6050" s="11" t="str">
        <f t="shared" si="283"/>
        <v>LIGURIA</v>
      </c>
      <c r="G6050" s="30">
        <f t="shared" si="284"/>
        <v>4.5210007298210927E-5</v>
      </c>
      <c r="H6050" s="31" t="str">
        <f>VLOOKUP(B6050,'PEC unito'!A$2:B$7902,2,0)</f>
        <v>comune.sancolombanocertenoli@legalmail.it</v>
      </c>
    </row>
    <row r="6051" spans="1:8" x14ac:dyDescent="0.25">
      <c r="A6051" s="4" t="s">
        <v>7802</v>
      </c>
      <c r="B6051" s="6" t="s">
        <v>6049</v>
      </c>
      <c r="C6051" s="4" t="s">
        <v>7820</v>
      </c>
      <c r="D6051" s="11">
        <v>2790</v>
      </c>
      <c r="E6051" s="11" t="str">
        <f t="shared" si="282"/>
        <v/>
      </c>
      <c r="F6051" s="11" t="str">
        <f t="shared" si="283"/>
        <v>SICILIA</v>
      </c>
      <c r="G6051" s="30">
        <f t="shared" si="284"/>
        <v>4.6943029535544659E-5</v>
      </c>
      <c r="H6051" s="31" t="str">
        <f>VLOOKUP(B6051,'PEC unito'!A$2:B$7902,2,0)</f>
        <v>protocollo@pec.comunedisancono.it</v>
      </c>
    </row>
    <row r="6052" spans="1:8" x14ac:dyDescent="0.25">
      <c r="A6052" s="4" t="s">
        <v>7801</v>
      </c>
      <c r="B6052" s="6" t="s">
        <v>116</v>
      </c>
      <c r="C6052" s="4" t="s">
        <v>7819</v>
      </c>
      <c r="D6052" s="11">
        <v>629</v>
      </c>
      <c r="E6052" s="11" t="str">
        <f t="shared" si="282"/>
        <v/>
      </c>
      <c r="F6052" s="11" t="str">
        <f t="shared" si="283"/>
        <v>CALABRIA</v>
      </c>
      <c r="G6052" s="30">
        <f t="shared" si="284"/>
        <v>1.0583213468766161E-5</v>
      </c>
      <c r="H6052" s="31" t="str">
        <f>VLOOKUP(B6052,'PEC unito'!A$2:B$7902,2,0)</f>
        <v>urp@pec.comune.sancosmoalbanese.cs.it</v>
      </c>
    </row>
    <row r="6053" spans="1:8" x14ac:dyDescent="0.25">
      <c r="A6053" s="4" t="s">
        <v>7801</v>
      </c>
      <c r="B6053" s="6" t="s">
        <v>6050</v>
      </c>
      <c r="C6053" s="4" t="s">
        <v>7818</v>
      </c>
      <c r="D6053" s="11">
        <v>778</v>
      </c>
      <c r="E6053" s="11" t="str">
        <f t="shared" si="282"/>
        <v/>
      </c>
      <c r="F6053" s="11" t="str">
        <f t="shared" si="283"/>
        <v>BASILICATA</v>
      </c>
      <c r="G6053" s="30">
        <f t="shared" si="284"/>
        <v>1.3090206802384853E-5</v>
      </c>
      <c r="H6053" s="31" t="str">
        <f>VLOOKUP(B6053,'PEC unito'!A$2:B$7902,2,0)</f>
        <v>comunesancostantinoalbanese@pec.it</v>
      </c>
    </row>
    <row r="6054" spans="1:8" x14ac:dyDescent="0.25">
      <c r="A6054" s="4" t="s">
        <v>7801</v>
      </c>
      <c r="B6054" s="6" t="s">
        <v>296</v>
      </c>
      <c r="C6054" s="4" t="s">
        <v>7819</v>
      </c>
      <c r="D6054" s="11">
        <v>2238</v>
      </c>
      <c r="E6054" s="11" t="str">
        <f t="shared" si="282"/>
        <v/>
      </c>
      <c r="F6054" s="11" t="str">
        <f t="shared" si="283"/>
        <v>CALABRIA</v>
      </c>
      <c r="G6054" s="30">
        <f t="shared" si="284"/>
        <v>3.7655376380125069E-5</v>
      </c>
      <c r="H6054" s="31" t="str">
        <f>VLOOKUP(B6054,'PEC unito'!A$2:B$7902,2,0)</f>
        <v>comune.sancostantino@pec.it</v>
      </c>
    </row>
    <row r="6055" spans="1:8" x14ac:dyDescent="0.25">
      <c r="A6055" s="4" t="s">
        <v>7800</v>
      </c>
      <c r="B6055" s="6" t="s">
        <v>6051</v>
      </c>
      <c r="C6055" s="4" t="s">
        <v>7813</v>
      </c>
      <c r="D6055" s="11">
        <v>4841</v>
      </c>
      <c r="E6055" s="11" t="str">
        <f t="shared" si="282"/>
        <v/>
      </c>
      <c r="F6055" s="11" t="str">
        <f t="shared" si="283"/>
        <v>MARCHE</v>
      </c>
      <c r="G6055" s="30">
        <f t="shared" si="284"/>
        <v>8.1452045154685186E-5</v>
      </c>
      <c r="H6055" s="31" t="str">
        <f>VLOOKUP(B6055,'PEC unito'!A$2:B$7902,2,0)</f>
        <v>comune.sancostanzo@emarche.it</v>
      </c>
    </row>
    <row r="6056" spans="1:8" x14ac:dyDescent="0.25">
      <c r="A6056" s="4" t="s">
        <v>7798</v>
      </c>
      <c r="B6056" s="6" t="s">
        <v>6052</v>
      </c>
      <c r="C6056" s="4" t="s">
        <v>7803</v>
      </c>
      <c r="D6056" s="11">
        <v>607</v>
      </c>
      <c r="E6056" s="11" t="str">
        <f t="shared" si="282"/>
        <v/>
      </c>
      <c r="F6056" s="11" t="str">
        <f t="shared" si="283"/>
        <v>PIEMONTE</v>
      </c>
      <c r="G6056" s="30">
        <f t="shared" si="284"/>
        <v>1.0213053379238569E-5</v>
      </c>
      <c r="H6056" s="31" t="str">
        <f>VLOOKUP(B6056,'PEC unito'!A$2:B$7902,2,0)</f>
        <v>protocollo.san.cristoforo@cert.ruparpiemonte.it</v>
      </c>
    </row>
    <row r="6057" spans="1:8" x14ac:dyDescent="0.25">
      <c r="A6057" s="4" t="s">
        <v>7798</v>
      </c>
      <c r="B6057" s="6" t="s">
        <v>6053</v>
      </c>
      <c r="C6057" s="4" t="s">
        <v>7805</v>
      </c>
      <c r="D6057" s="11">
        <v>719</v>
      </c>
      <c r="E6057" s="11" t="str">
        <f t="shared" si="282"/>
        <v/>
      </c>
      <c r="F6057" s="11" t="str">
        <f t="shared" si="283"/>
        <v>LOMBARDIA</v>
      </c>
      <c r="G6057" s="30">
        <f t="shared" si="284"/>
        <v>1.2097504744106311E-5</v>
      </c>
      <c r="H6057" s="31" t="str">
        <f>VLOOKUP(B6057,'PEC unito'!A$2:B$7902,2,0)</f>
        <v>comune.sandamiano@pec.provincia.pv.it</v>
      </c>
    </row>
    <row r="6058" spans="1:8" x14ac:dyDescent="0.25">
      <c r="A6058" s="4" t="s">
        <v>7798</v>
      </c>
      <c r="B6058" s="6" t="s">
        <v>6054</v>
      </c>
      <c r="C6058" s="4" t="s">
        <v>7803</v>
      </c>
      <c r="D6058" s="11">
        <v>8373</v>
      </c>
      <c r="E6058" s="11" t="str">
        <f t="shared" si="282"/>
        <v/>
      </c>
      <c r="F6058" s="11" t="str">
        <f t="shared" si="283"/>
        <v>PIEMONTE</v>
      </c>
      <c r="G6058" s="30">
        <f t="shared" si="284"/>
        <v>1.4087956498247864E-4</v>
      </c>
      <c r="H6058" s="31" t="str">
        <f>VLOOKUP(B6058,'PEC unito'!A$2:B$7902,2,0)</f>
        <v>san.damiano.dasti@cert.ruparpiemonte.it</v>
      </c>
    </row>
    <row r="6059" spans="1:8" x14ac:dyDescent="0.25">
      <c r="A6059" s="4" t="s">
        <v>7798</v>
      </c>
      <c r="B6059" s="6" t="s">
        <v>6055</v>
      </c>
      <c r="C6059" s="4" t="s">
        <v>7803</v>
      </c>
      <c r="D6059" s="11">
        <v>439</v>
      </c>
      <c r="E6059" s="11" t="str">
        <f t="shared" si="282"/>
        <v/>
      </c>
      <c r="F6059" s="11" t="str">
        <f t="shared" si="283"/>
        <v>PIEMONTE</v>
      </c>
      <c r="G6059" s="30">
        <f t="shared" si="284"/>
        <v>7.3863763319369547E-6</v>
      </c>
      <c r="H6059" s="31" t="str">
        <f>VLOOKUP(B6059,'PEC unito'!A$2:B$7902,2,0)</f>
        <v>segretario.san.damiano.macra@cert.ruparpiemonte.it</v>
      </c>
    </row>
    <row r="6060" spans="1:8" x14ac:dyDescent="0.25">
      <c r="A6060" s="4" t="s">
        <v>7799</v>
      </c>
      <c r="B6060" s="6" t="s">
        <v>6056</v>
      </c>
      <c r="C6060" s="4" t="s">
        <v>7808</v>
      </c>
      <c r="D6060" s="11">
        <v>8072</v>
      </c>
      <c r="E6060" s="11" t="str">
        <f t="shared" si="282"/>
        <v/>
      </c>
      <c r="F6060" s="11" t="str">
        <f t="shared" si="283"/>
        <v>FRIULI-VENEZIA GIULIA</v>
      </c>
      <c r="G6060" s="30">
        <f t="shared" si="284"/>
        <v>1.3581510193939658E-4</v>
      </c>
      <c r="H6060" s="31" t="str">
        <f>VLOOKUP(B6060,'PEC unito'!A$2:B$7902,2,0)</f>
        <v>comune.sandanieledelfriuli@certgov.fvg.it</v>
      </c>
    </row>
    <row r="6061" spans="1:8" x14ac:dyDescent="0.25">
      <c r="A6061" s="4" t="s">
        <v>7798</v>
      </c>
      <c r="B6061" s="6" t="s">
        <v>6057</v>
      </c>
      <c r="C6061" s="4" t="s">
        <v>7805</v>
      </c>
      <c r="D6061" s="11">
        <v>1419</v>
      </c>
      <c r="E6061" s="11" t="str">
        <f t="shared" si="282"/>
        <v/>
      </c>
      <c r="F6061" s="11" t="str">
        <f t="shared" si="283"/>
        <v>LOMBARDIA</v>
      </c>
      <c r="G6061" s="30">
        <f t="shared" si="284"/>
        <v>2.3875325774529702E-5</v>
      </c>
      <c r="H6061" s="31" t="str">
        <f>VLOOKUP(B6061,'PEC unito'!A$2:B$7902,2,0)</f>
        <v>comune@comune.sandanielepo.cr.it</v>
      </c>
    </row>
    <row r="6062" spans="1:8" x14ac:dyDescent="0.25">
      <c r="A6062" s="4" t="s">
        <v>7801</v>
      </c>
      <c r="B6062" s="6" t="s">
        <v>117</v>
      </c>
      <c r="C6062" s="4" t="s">
        <v>7819</v>
      </c>
      <c r="D6062" s="11">
        <v>3665</v>
      </c>
      <c r="E6062" s="11" t="str">
        <f t="shared" si="282"/>
        <v/>
      </c>
      <c r="F6062" s="11" t="str">
        <f t="shared" si="283"/>
        <v>CALABRIA</v>
      </c>
      <c r="G6062" s="30">
        <f t="shared" si="284"/>
        <v>6.166530582357389E-5</v>
      </c>
      <c r="H6062" s="31" t="str">
        <f>VLOOKUP(B6062,'PEC unito'!A$2:B$7902,2,0)</f>
        <v>mail.sandemetriocorone@asmepec.it</v>
      </c>
    </row>
    <row r="6063" spans="1:8" x14ac:dyDescent="0.25">
      <c r="A6063" s="4" t="s">
        <v>7801</v>
      </c>
      <c r="B6063" s="6" t="s">
        <v>6058</v>
      </c>
      <c r="C6063" s="4" t="s">
        <v>7815</v>
      </c>
      <c r="D6063" s="11">
        <v>1836</v>
      </c>
      <c r="E6063" s="11" t="str">
        <f t="shared" si="282"/>
        <v/>
      </c>
      <c r="F6063" s="11" t="str">
        <f t="shared" si="283"/>
        <v>ABRUZZO</v>
      </c>
      <c r="G6063" s="30">
        <f t="shared" si="284"/>
        <v>3.0891542016939062E-5</v>
      </c>
      <c r="H6063" s="31" t="str">
        <f>VLOOKUP(B6063,'PEC unito'!A$2:B$7902,2,0)</f>
        <v>protocollo.sandemetrionv@legalmail.it</v>
      </c>
    </row>
    <row r="6064" spans="1:8" x14ac:dyDescent="0.25">
      <c r="A6064" s="4" t="s">
        <v>7798</v>
      </c>
      <c r="B6064" s="6" t="s">
        <v>6059</v>
      </c>
      <c r="C6064" s="4" t="s">
        <v>7803</v>
      </c>
      <c r="D6064" s="11">
        <v>566</v>
      </c>
      <c r="E6064" s="11" t="str">
        <f t="shared" si="282"/>
        <v/>
      </c>
      <c r="F6064" s="11" t="str">
        <f t="shared" si="283"/>
        <v>PIEMONTE</v>
      </c>
      <c r="G6064" s="30">
        <f t="shared" si="284"/>
        <v>9.523209576028056E-6</v>
      </c>
      <c r="H6064" s="31" t="str">
        <f>VLOOKUP(B6064,'PEC unito'!A$2:B$7902,2,0)</f>
        <v>comune.sandidero.to@pec.it</v>
      </c>
    </row>
    <row r="6065" spans="1:8" x14ac:dyDescent="0.25">
      <c r="A6065" s="4" t="s">
        <v>7799</v>
      </c>
      <c r="B6065" s="6" t="s">
        <v>6060</v>
      </c>
      <c r="C6065" s="4" t="s">
        <v>7807</v>
      </c>
      <c r="D6065" s="11">
        <v>40646</v>
      </c>
      <c r="E6065" s="11" t="str">
        <f t="shared" si="282"/>
        <v/>
      </c>
      <c r="F6065" s="11" t="str">
        <f t="shared" si="283"/>
        <v>VENETO</v>
      </c>
      <c r="G6065" s="30">
        <f t="shared" si="284"/>
        <v>6.8388759086084158E-4</v>
      </c>
      <c r="H6065" s="31" t="str">
        <f>VLOOKUP(B6065,'PEC unito'!A$2:B$7902,2,0)</f>
        <v>protocollo.comune.sandonadipiave.ve@pecveneto.it</v>
      </c>
    </row>
    <row r="6066" spans="1:8" x14ac:dyDescent="0.25">
      <c r="A6066" s="4" t="s">
        <v>7801</v>
      </c>
      <c r="B6066" s="6" t="s">
        <v>6061</v>
      </c>
      <c r="C6066" s="4" t="s">
        <v>7817</v>
      </c>
      <c r="D6066" s="11">
        <v>6869</v>
      </c>
      <c r="E6066" s="11" t="str">
        <f t="shared" si="282"/>
        <v/>
      </c>
      <c r="F6066" s="11" t="str">
        <f t="shared" si="283"/>
        <v>PUGLIA</v>
      </c>
      <c r="G6066" s="30">
        <f t="shared" si="284"/>
        <v>1.1557407522568324E-4</v>
      </c>
      <c r="H6066" s="31" t="str">
        <f>VLOOKUP(B6066,'PEC unito'!A$2:B$7902,2,0)</f>
        <v>info@pec.sandonaci.net</v>
      </c>
    </row>
    <row r="6067" spans="1:8" x14ac:dyDescent="0.25">
      <c r="A6067" s="4" t="s">
        <v>7801</v>
      </c>
      <c r="B6067" s="6" t="s">
        <v>6062</v>
      </c>
      <c r="C6067" s="4" t="s">
        <v>7817</v>
      </c>
      <c r="D6067" s="11">
        <v>5792</v>
      </c>
      <c r="E6067" s="11" t="str">
        <f t="shared" si="282"/>
        <v/>
      </c>
      <c r="F6067" s="11" t="str">
        <f t="shared" si="283"/>
        <v>PUGLIA</v>
      </c>
      <c r="G6067" s="30">
        <f t="shared" si="284"/>
        <v>9.7453056297446106E-5</v>
      </c>
      <c r="H6067" s="31" t="str">
        <f>VLOOKUP(B6067,'PEC unito'!A$2:B$7902,2,0)</f>
        <v>comunesandonatodilecce@pec.rupar.puglia.it</v>
      </c>
    </row>
    <row r="6068" spans="1:8" x14ac:dyDescent="0.25">
      <c r="A6068" s="4" t="s">
        <v>7801</v>
      </c>
      <c r="B6068" s="6" t="s">
        <v>118</v>
      </c>
      <c r="C6068" s="4" t="s">
        <v>7819</v>
      </c>
      <c r="D6068" s="11">
        <v>1491</v>
      </c>
      <c r="E6068" s="11" t="str">
        <f t="shared" si="282"/>
        <v/>
      </c>
      <c r="F6068" s="11" t="str">
        <f t="shared" si="283"/>
        <v>CALABRIA</v>
      </c>
      <c r="G6068" s="30">
        <f t="shared" si="284"/>
        <v>2.5086758794801823E-5</v>
      </c>
      <c r="H6068" s="31" t="str">
        <f>VLOOKUP(B6068,'PEC unito'!A$2:B$7902,2,0)</f>
        <v>protocollo.sandonatodininea@asmepec.it</v>
      </c>
    </row>
    <row r="6069" spans="1:8" x14ac:dyDescent="0.25">
      <c r="A6069" s="4" t="s">
        <v>7798</v>
      </c>
      <c r="B6069" s="6" t="s">
        <v>6063</v>
      </c>
      <c r="C6069" s="4" t="s">
        <v>7805</v>
      </c>
      <c r="D6069" s="11">
        <v>30992</v>
      </c>
      <c r="E6069" s="11" t="str">
        <f t="shared" si="282"/>
        <v/>
      </c>
      <c r="F6069" s="11" t="str">
        <f t="shared" si="283"/>
        <v>LOMBARDIA</v>
      </c>
      <c r="G6069" s="30">
        <f t="shared" si="284"/>
        <v>5.2145461339268818E-4</v>
      </c>
      <c r="H6069" s="31" t="str">
        <f>VLOOKUP(B6069,'PEC unito'!A$2:B$7902,2,0)</f>
        <v>protocollo@cert.comune.sandonatomilanese.mi.it</v>
      </c>
    </row>
    <row r="6070" spans="1:8" x14ac:dyDescent="0.25">
      <c r="A6070" s="4" t="s">
        <v>7800</v>
      </c>
      <c r="B6070" s="6" t="s">
        <v>6064</v>
      </c>
      <c r="C6070" s="4" t="s">
        <v>7814</v>
      </c>
      <c r="D6070" s="11">
        <v>2122</v>
      </c>
      <c r="E6070" s="11" t="str">
        <f t="shared" si="282"/>
        <v/>
      </c>
      <c r="F6070" s="11" t="str">
        <f t="shared" si="283"/>
        <v>LAZIO</v>
      </c>
      <c r="G6070" s="30">
        <f t="shared" si="284"/>
        <v>3.5703623180797764E-5</v>
      </c>
      <c r="H6070" s="31" t="str">
        <f>VLOOKUP(B6070,'PEC unito'!A$2:B$7902,2,0)</f>
        <v>statocivile.sandonatovaldicomino@legalmail.it</v>
      </c>
    </row>
    <row r="6071" spans="1:8" x14ac:dyDescent="0.25">
      <c r="A6071" s="4" t="s">
        <v>7799</v>
      </c>
      <c r="B6071" s="6" t="s">
        <v>8014</v>
      </c>
      <c r="C6071" s="4" t="s">
        <v>7808</v>
      </c>
      <c r="D6071" s="11">
        <v>5912</v>
      </c>
      <c r="E6071" s="11" t="str">
        <f t="shared" si="282"/>
        <v/>
      </c>
      <c r="F6071" s="11" t="str">
        <f t="shared" si="283"/>
        <v>FRIULI-VENEZIA GIULIA</v>
      </c>
      <c r="G6071" s="30">
        <f t="shared" si="284"/>
        <v>9.9472111331232982E-5</v>
      </c>
      <c r="H6071" s="31" t="str">
        <f>_xlfn.IFNA(VLOOKUP(B6071,'PEC unito'!A$2:B$7902,2,0),"DATI INCONGRUENTI")</f>
        <v>DATI INCONGRUENTI</v>
      </c>
    </row>
    <row r="6072" spans="1:8" x14ac:dyDescent="0.25">
      <c r="A6072" s="4" t="s">
        <v>7801</v>
      </c>
      <c r="B6072" s="6" t="s">
        <v>6066</v>
      </c>
      <c r="C6072" s="4" t="s">
        <v>7818</v>
      </c>
      <c r="D6072" s="11">
        <v>3168</v>
      </c>
      <c r="E6072" s="11" t="str">
        <f t="shared" si="282"/>
        <v/>
      </c>
      <c r="F6072" s="11" t="str">
        <f t="shared" si="283"/>
        <v>BASILICATA</v>
      </c>
      <c r="G6072" s="30">
        <f t="shared" si="284"/>
        <v>5.3303052891973287E-5</v>
      </c>
      <c r="H6072" s="31" t="str">
        <f>VLOOKUP(B6072,'PEC unito'!A$2:B$7902,2,0)</f>
        <v>comune.sanfele@cert.ruparbasilicata.it</v>
      </c>
    </row>
    <row r="6073" spans="1:8" x14ac:dyDescent="0.25">
      <c r="A6073" s="4" t="s">
        <v>7801</v>
      </c>
      <c r="B6073" s="6" t="s">
        <v>6067</v>
      </c>
      <c r="C6073" s="4" t="s">
        <v>7816</v>
      </c>
      <c r="D6073" s="11">
        <v>17110</v>
      </c>
      <c r="E6073" s="11" t="str">
        <f t="shared" si="282"/>
        <v/>
      </c>
      <c r="F6073" s="11" t="str">
        <f t="shared" si="283"/>
        <v>CAMPANIA</v>
      </c>
      <c r="G6073" s="30">
        <f t="shared" si="284"/>
        <v>2.8788359690077746E-4</v>
      </c>
      <c r="H6073" s="31" t="str">
        <f>VLOOKUP(B6073,'PEC unito'!A$2:B$7902,2,0)</f>
        <v>affarigenerali@pec.comune.sanfeliceacancello.ce.it</v>
      </c>
    </row>
    <row r="6074" spans="1:8" x14ac:dyDescent="0.25">
      <c r="A6074" s="4" t="s">
        <v>7800</v>
      </c>
      <c r="B6074" s="6" t="s">
        <v>6068</v>
      </c>
      <c r="C6074" s="4" t="s">
        <v>7814</v>
      </c>
      <c r="D6074" s="11">
        <v>8709</v>
      </c>
      <c r="E6074" s="11" t="str">
        <f t="shared" si="282"/>
        <v/>
      </c>
      <c r="F6074" s="11" t="str">
        <f t="shared" si="283"/>
        <v>LAZIO</v>
      </c>
      <c r="G6074" s="30">
        <f t="shared" si="284"/>
        <v>1.4653291907708185E-4</v>
      </c>
      <c r="H6074" s="31" t="str">
        <f>VLOOKUP(B6074,'PEC unito'!A$2:B$7902,2,0)</f>
        <v>info@pec.comune.sanfelicecirceo.lt.it</v>
      </c>
    </row>
    <row r="6075" spans="1:8" x14ac:dyDescent="0.25">
      <c r="A6075" s="4" t="s">
        <v>7798</v>
      </c>
      <c r="B6075" s="6" t="s">
        <v>6069</v>
      </c>
      <c r="C6075" s="4" t="s">
        <v>7805</v>
      </c>
      <c r="D6075" s="11">
        <v>3403</v>
      </c>
      <c r="E6075" s="11" t="str">
        <f t="shared" si="282"/>
        <v/>
      </c>
      <c r="F6075" s="11" t="str">
        <f t="shared" si="283"/>
        <v>LOMBARDIA</v>
      </c>
      <c r="G6075" s="30">
        <f t="shared" si="284"/>
        <v>5.7257035666472567E-5</v>
      </c>
      <c r="H6075" s="31" t="str">
        <f>VLOOKUP(B6075,'PEC unito'!A$2:B$7902,2,0)</f>
        <v>protocollo@pec.comune.sanfelicedelbenaco.bs.it</v>
      </c>
    </row>
    <row r="6076" spans="1:8" x14ac:dyDescent="0.25">
      <c r="A6076" s="4" t="s">
        <v>7801</v>
      </c>
      <c r="B6076" s="6" t="s">
        <v>6070</v>
      </c>
      <c r="C6076" s="4" t="s">
        <v>4200</v>
      </c>
      <c r="D6076" s="11">
        <v>694</v>
      </c>
      <c r="E6076" s="11" t="str">
        <f t="shared" si="282"/>
        <v/>
      </c>
      <c r="F6076" s="11" t="str">
        <f t="shared" si="283"/>
        <v>MOLISE</v>
      </c>
      <c r="G6076" s="30">
        <f t="shared" si="284"/>
        <v>1.1676868278734048E-5</v>
      </c>
      <c r="H6076" s="31" t="str">
        <f>VLOOKUP(B6076,'PEC unito'!A$2:B$7902,2,0)</f>
        <v>protocollo@pec.sanfelicedelmolise.gov.it</v>
      </c>
    </row>
    <row r="6077" spans="1:8" x14ac:dyDescent="0.25">
      <c r="A6077" s="4" t="s">
        <v>7799</v>
      </c>
      <c r="B6077" s="6" t="s">
        <v>6071</v>
      </c>
      <c r="C6077" s="4" t="s">
        <v>7810</v>
      </c>
      <c r="D6077" s="11">
        <v>11026</v>
      </c>
      <c r="E6077" s="11" t="str">
        <f t="shared" si="282"/>
        <v/>
      </c>
      <c r="F6077" s="11" t="str">
        <f t="shared" si="283"/>
        <v>EMILIA-ROMAGNA</v>
      </c>
      <c r="G6077" s="30">
        <f t="shared" si="284"/>
        <v>1.8551750668778329E-4</v>
      </c>
      <c r="H6077" s="31" t="str">
        <f>VLOOKUP(B6077,'PEC unito'!A$2:B$7902,2,0)</f>
        <v>comunesanfelice@cert.comunesanfelice.net</v>
      </c>
    </row>
    <row r="6078" spans="1:8" x14ac:dyDescent="0.25">
      <c r="A6078" s="4" t="s">
        <v>7801</v>
      </c>
      <c r="B6078" s="6" t="s">
        <v>383</v>
      </c>
      <c r="C6078" s="4" t="s">
        <v>7819</v>
      </c>
      <c r="D6078" s="11">
        <v>4299</v>
      </c>
      <c r="E6078" s="11" t="str">
        <f t="shared" si="282"/>
        <v/>
      </c>
      <c r="F6078" s="11" t="str">
        <f t="shared" si="283"/>
        <v>CALABRIA</v>
      </c>
      <c r="G6078" s="30">
        <f t="shared" si="284"/>
        <v>7.2332646585414507E-5</v>
      </c>
      <c r="H6078" s="31" t="str">
        <f>VLOOKUP(B6078,'PEC unito'!A$2:B$7902,2,0)</f>
        <v>protocollo.sanferdinando@asmepec.it</v>
      </c>
    </row>
    <row r="6079" spans="1:8" x14ac:dyDescent="0.25">
      <c r="A6079" s="4" t="s">
        <v>7801</v>
      </c>
      <c r="B6079" s="6" t="s">
        <v>6072</v>
      </c>
      <c r="C6079" s="4" t="s">
        <v>7817</v>
      </c>
      <c r="D6079" s="11">
        <v>13916</v>
      </c>
      <c r="E6079" s="11" t="str">
        <f t="shared" si="282"/>
        <v/>
      </c>
      <c r="F6079" s="11" t="str">
        <f t="shared" si="283"/>
        <v>PUGLIA</v>
      </c>
      <c r="G6079" s="30">
        <f t="shared" si="284"/>
        <v>2.34143082084817E-4</v>
      </c>
      <c r="H6079" s="31" t="str">
        <f>VLOOKUP(B6079,'PEC unito'!A$2:B$7902,2,0)</f>
        <v>protocollo@pec.comune.sanferdinandodipuglia.bt.it</v>
      </c>
    </row>
    <row r="6080" spans="1:8" x14ac:dyDescent="0.25">
      <c r="A6080" s="4" t="s">
        <v>7798</v>
      </c>
      <c r="B6080" s="6" t="s">
        <v>6073</v>
      </c>
      <c r="C6080" s="4" t="s">
        <v>7805</v>
      </c>
      <c r="D6080" s="11">
        <v>7380</v>
      </c>
      <c r="E6080" s="11" t="str">
        <f t="shared" si="282"/>
        <v/>
      </c>
      <c r="F6080" s="11" t="str">
        <f t="shared" si="283"/>
        <v>LOMBARDIA</v>
      </c>
      <c r="G6080" s="30">
        <f t="shared" si="284"/>
        <v>1.2417188457789231E-4</v>
      </c>
      <c r="H6080" s="31" t="str">
        <f>VLOOKUP(B6080,'PEC unito'!A$2:B$7902,2,0)</f>
        <v>comune.sanfermodellabattaglia@pec.provincia.como.it</v>
      </c>
    </row>
    <row r="6081" spans="1:8" x14ac:dyDescent="0.25">
      <c r="A6081" s="4" t="s">
        <v>7801</v>
      </c>
      <c r="B6081" s="6" t="s">
        <v>119</v>
      </c>
      <c r="C6081" s="4" t="s">
        <v>7819</v>
      </c>
      <c r="D6081" s="11">
        <v>2715</v>
      </c>
      <c r="E6081" s="11" t="str">
        <f t="shared" si="282"/>
        <v/>
      </c>
      <c r="F6081" s="11" t="str">
        <f t="shared" si="283"/>
        <v>CALABRIA</v>
      </c>
      <c r="G6081" s="30">
        <f t="shared" si="284"/>
        <v>4.5681120139427864E-5</v>
      </c>
      <c r="H6081" s="31" t="str">
        <f>VLOOKUP(B6081,'PEC unito'!A$2:B$7902,2,0)</f>
        <v>demografici.comunesanfili@pec.it</v>
      </c>
    </row>
    <row r="6082" spans="1:8" x14ac:dyDescent="0.25">
      <c r="A6082" s="4" t="s">
        <v>7802</v>
      </c>
      <c r="B6082" s="6" t="s">
        <v>6074</v>
      </c>
      <c r="C6082" s="4" t="s">
        <v>7820</v>
      </c>
      <c r="D6082" s="11">
        <v>7065</v>
      </c>
      <c r="E6082" s="11" t="str">
        <f t="shared" ref="E6082:E6145" si="285">IF(D6082&gt;300000,"trovato","")</f>
        <v/>
      </c>
      <c r="F6082" s="11" t="str">
        <f t="shared" ref="F6082:F6145" si="286">IF(AND(D6082&gt;50000,D6082&lt;100000),"COMPRESO",C6082)</f>
        <v>SICILIA</v>
      </c>
      <c r="G6082" s="30">
        <f t="shared" ref="G6082:G6145" si="287">D6082/Totale</f>
        <v>1.1887186511420179E-4</v>
      </c>
      <c r="H6082" s="31" t="str">
        <f>VLOOKUP(B6082,'PEC unito'!A$2:B$7902,2,0)</f>
        <v>protocollo@pec.comune.sanfilippodelmela.me.it</v>
      </c>
    </row>
    <row r="6083" spans="1:8" x14ac:dyDescent="0.25">
      <c r="A6083" s="4" t="s">
        <v>7799</v>
      </c>
      <c r="B6083" s="6" t="s">
        <v>6075</v>
      </c>
      <c r="C6083" s="4" t="s">
        <v>7807</v>
      </c>
      <c r="D6083" s="11">
        <v>6813</v>
      </c>
      <c r="E6083" s="11" t="str">
        <f t="shared" si="285"/>
        <v/>
      </c>
      <c r="F6083" s="11" t="str">
        <f t="shared" si="286"/>
        <v>VENETO</v>
      </c>
      <c r="G6083" s="30">
        <f t="shared" si="287"/>
        <v>1.1463184954324937E-4</v>
      </c>
      <c r="H6083" s="31" t="str">
        <f>VLOOKUP(B6083,'PEC unito'!A$2:B$7902,2,0)</f>
        <v>comune.sanfior.tv@pecveneto.it</v>
      </c>
    </row>
    <row r="6084" spans="1:8" x14ac:dyDescent="0.25">
      <c r="A6084" s="4" t="s">
        <v>7798</v>
      </c>
      <c r="B6084" s="6" t="s">
        <v>6076</v>
      </c>
      <c r="C6084" s="4" t="s">
        <v>7805</v>
      </c>
      <c r="D6084" s="11">
        <v>1804</v>
      </c>
      <c r="E6084" s="11" t="str">
        <f t="shared" si="285"/>
        <v/>
      </c>
      <c r="F6084" s="11" t="str">
        <f t="shared" si="286"/>
        <v>LOMBARDIA</v>
      </c>
      <c r="G6084" s="30">
        <f t="shared" si="287"/>
        <v>3.0353127341262567E-5</v>
      </c>
      <c r="H6084" s="31" t="str">
        <f>VLOOKUP(B6084,'PEC unito'!A$2:B$7902,2,0)</f>
        <v>comune.sanfiorano@pec.regione.lombardia.it</v>
      </c>
    </row>
    <row r="6085" spans="1:8" x14ac:dyDescent="0.25">
      <c r="A6085" s="4" t="s">
        <v>7799</v>
      </c>
      <c r="B6085" s="6" t="s">
        <v>6077</v>
      </c>
      <c r="C6085" s="4" t="s">
        <v>7808</v>
      </c>
      <c r="D6085" s="11">
        <v>798</v>
      </c>
      <c r="E6085" s="11" t="str">
        <f t="shared" si="285"/>
        <v/>
      </c>
      <c r="F6085" s="11" t="str">
        <f t="shared" si="286"/>
        <v>FRIULI-VENEZIA GIULIA</v>
      </c>
      <c r="G6085" s="30">
        <f t="shared" si="287"/>
        <v>1.3426715974682665E-5</v>
      </c>
      <c r="H6085" s="31" t="str">
        <f>VLOOKUP(B6085,'PEC unito'!A$2:B$7902,2,0)</f>
        <v>comune.sanflorianodelcollio@certgov.fvg.it</v>
      </c>
    </row>
    <row r="6086" spans="1:8" x14ac:dyDescent="0.25">
      <c r="A6086" s="4" t="s">
        <v>7801</v>
      </c>
      <c r="B6086" s="6" t="s">
        <v>210</v>
      </c>
      <c r="C6086" s="4" t="s">
        <v>7819</v>
      </c>
      <c r="D6086" s="11">
        <v>700</v>
      </c>
      <c r="E6086" s="11" t="str">
        <f t="shared" si="285"/>
        <v/>
      </c>
      <c r="F6086" s="11" t="str">
        <f t="shared" si="286"/>
        <v>CALABRIA</v>
      </c>
      <c r="G6086" s="30">
        <f t="shared" si="287"/>
        <v>1.1777821030423391E-5</v>
      </c>
      <c r="H6086" s="31" t="str">
        <f>VLOOKUP(B6086,'PEC unito'!A$2:B$7902,2,0)</f>
        <v>anagrafe.sanfloro@asmepec.it</v>
      </c>
    </row>
    <row r="6087" spans="1:8" x14ac:dyDescent="0.25">
      <c r="A6087" s="4" t="s">
        <v>7798</v>
      </c>
      <c r="B6087" s="6" t="s">
        <v>6078</v>
      </c>
      <c r="C6087" s="4" t="s">
        <v>7803</v>
      </c>
      <c r="D6087" s="11">
        <v>4825</v>
      </c>
      <c r="E6087" s="11" t="str">
        <f t="shared" si="285"/>
        <v/>
      </c>
      <c r="F6087" s="11" t="str">
        <f t="shared" si="286"/>
        <v>PIEMONTE</v>
      </c>
      <c r="G6087" s="30">
        <f t="shared" si="287"/>
        <v>8.1182837816846942E-5</v>
      </c>
      <c r="H6087" s="31" t="str">
        <f>VLOOKUP(B6087,'PEC unito'!A$2:B$7902,2,0)</f>
        <v>demografico.sanfrancescoalcampo@pec.it</v>
      </c>
    </row>
    <row r="6088" spans="1:8" x14ac:dyDescent="0.25">
      <c r="A6088" s="4" t="s">
        <v>7802</v>
      </c>
      <c r="B6088" s="6" t="s">
        <v>6079</v>
      </c>
      <c r="C6088" s="4" t="s">
        <v>7820</v>
      </c>
      <c r="D6088" s="11">
        <v>3942</v>
      </c>
      <c r="E6088" s="11" t="str">
        <f t="shared" si="285"/>
        <v/>
      </c>
      <c r="F6088" s="11" t="str">
        <f t="shared" si="286"/>
        <v>SICILIA</v>
      </c>
      <c r="G6088" s="30">
        <f t="shared" si="287"/>
        <v>6.6325957859898575E-5</v>
      </c>
      <c r="H6088" s="31" t="str">
        <f>VLOOKUP(B6088,'PEC unito'!A$2:B$7902,2,0)</f>
        <v>comunesanfratello@pec.it</v>
      </c>
    </row>
    <row r="6089" spans="1:8" x14ac:dyDescent="0.25">
      <c r="A6089" s="4" t="s">
        <v>7802</v>
      </c>
      <c r="B6089" s="8" t="s">
        <v>6080</v>
      </c>
      <c r="C6089" s="4" t="s">
        <v>7821</v>
      </c>
      <c r="D6089" s="11">
        <v>8894</v>
      </c>
      <c r="E6089" s="11" t="str">
        <f t="shared" si="285"/>
        <v/>
      </c>
      <c r="F6089" s="11" t="str">
        <f t="shared" si="286"/>
        <v>SARDEGNA</v>
      </c>
      <c r="G6089" s="30">
        <f t="shared" si="287"/>
        <v>1.4964562892083661E-4</v>
      </c>
      <c r="H6089" s="31" t="str">
        <f>VLOOKUP(B6089,'PEC unito'!A$2:B$7902,2,0)</f>
        <v>protocollo.sangavino@pec.comunas.it</v>
      </c>
    </row>
    <row r="6090" spans="1:8" x14ac:dyDescent="0.25">
      <c r="A6090" s="4" t="s">
        <v>7800</v>
      </c>
      <c r="B6090" s="6" t="s">
        <v>6081</v>
      </c>
      <c r="C6090" s="4" t="s">
        <v>7812</v>
      </c>
      <c r="D6090" s="11">
        <v>4921</v>
      </c>
      <c r="E6090" s="11" t="str">
        <f t="shared" si="285"/>
        <v/>
      </c>
      <c r="F6090" s="11" t="str">
        <f t="shared" si="286"/>
        <v>UMBRIA</v>
      </c>
      <c r="G6090" s="30">
        <f t="shared" si="287"/>
        <v>8.2798081843876432E-5</v>
      </c>
      <c r="H6090" s="31" t="str">
        <f>VLOOKUP(B6090,'PEC unito'!A$2:B$7902,2,0)</f>
        <v>comune.sangemini@postacert.umbria.it</v>
      </c>
    </row>
    <row r="6091" spans="1:8" x14ac:dyDescent="0.25">
      <c r="A6091" s="4" t="s">
        <v>7799</v>
      </c>
      <c r="B6091" s="6" t="s">
        <v>7949</v>
      </c>
      <c r="C6091" s="4" t="s">
        <v>7806</v>
      </c>
      <c r="D6091" s="11">
        <v>2937</v>
      </c>
      <c r="E6091" s="11" t="str">
        <f t="shared" si="285"/>
        <v/>
      </c>
      <c r="F6091" s="11" t="str">
        <f t="shared" si="286"/>
        <v>TRENTINO-ALTO ADIGE/SÜDTIROL</v>
      </c>
      <c r="G6091" s="30">
        <f t="shared" si="287"/>
        <v>4.9416371951933571E-5</v>
      </c>
      <c r="H6091" s="31" t="str">
        <f>VLOOKUP(B6091,'PEC unito'!A$2:B$7902,2,0)</f>
        <v>jenesien.sangenesio@legalmail.it</v>
      </c>
    </row>
    <row r="6092" spans="1:8" x14ac:dyDescent="0.25">
      <c r="A6092" s="4" t="s">
        <v>7798</v>
      </c>
      <c r="B6092" s="6" t="s">
        <v>6082</v>
      </c>
      <c r="C6092" s="4" t="s">
        <v>7805</v>
      </c>
      <c r="D6092" s="11">
        <v>3788</v>
      </c>
      <c r="E6092" s="11" t="str">
        <f t="shared" si="285"/>
        <v/>
      </c>
      <c r="F6092" s="11" t="str">
        <f t="shared" si="286"/>
        <v>LOMBARDIA</v>
      </c>
      <c r="G6092" s="30">
        <f t="shared" si="287"/>
        <v>6.3734837233205436E-5</v>
      </c>
      <c r="H6092" s="31" t="str">
        <f>VLOOKUP(B6092,'PEC unito'!A$2:B$7902,2,0)</f>
        <v>comune.sangenesio@pec.regione.lombardia.it</v>
      </c>
    </row>
    <row r="6093" spans="1:8" x14ac:dyDescent="0.25">
      <c r="A6093" s="4" t="s">
        <v>7801</v>
      </c>
      <c r="B6093" s="6" t="s">
        <v>6083</v>
      </c>
      <c r="C6093" s="4" t="s">
        <v>7816</v>
      </c>
      <c r="D6093" s="11">
        <v>11073</v>
      </c>
      <c r="E6093" s="11" t="str">
        <f t="shared" si="285"/>
        <v/>
      </c>
      <c r="F6093" s="11" t="str">
        <f t="shared" si="286"/>
        <v>CAMPANIA</v>
      </c>
      <c r="G6093" s="30">
        <f t="shared" si="287"/>
        <v>1.8630830324268315E-4</v>
      </c>
      <c r="H6093" s="31" t="str">
        <f>VLOOKUP(B6093,'PEC unito'!A$2:B$7902,2,0)</f>
        <v>elettorale.sgv@asmepec.it</v>
      </c>
    </row>
    <row r="6094" spans="1:8" x14ac:dyDescent="0.25">
      <c r="A6094" s="4" t="s">
        <v>7798</v>
      </c>
      <c r="B6094" s="6" t="s">
        <v>6084</v>
      </c>
      <c r="C6094" s="4" t="s">
        <v>7803</v>
      </c>
      <c r="D6094" s="11">
        <v>1874</v>
      </c>
      <c r="E6094" s="11" t="str">
        <f t="shared" si="285"/>
        <v/>
      </c>
      <c r="F6094" s="11" t="str">
        <f t="shared" si="286"/>
        <v>PIEMONTE</v>
      </c>
      <c r="G6094" s="30">
        <f t="shared" si="287"/>
        <v>3.1530909444304903E-5</v>
      </c>
      <c r="H6094" s="31" t="str">
        <f>VLOOKUP(B6094,'PEC unito'!A$2:B$7902,2,0)</f>
        <v>anagrafe@cert.comune.sangermanochisone.to.it</v>
      </c>
    </row>
    <row r="6095" spans="1:8" x14ac:dyDescent="0.25">
      <c r="A6095" s="4" t="s">
        <v>7798</v>
      </c>
      <c r="B6095" s="6" t="s">
        <v>6085</v>
      </c>
      <c r="C6095" s="4" t="s">
        <v>7803</v>
      </c>
      <c r="D6095" s="11">
        <v>1768</v>
      </c>
      <c r="E6095" s="11" t="str">
        <f t="shared" si="285"/>
        <v/>
      </c>
      <c r="F6095" s="11" t="str">
        <f t="shared" si="286"/>
        <v>PIEMONTE</v>
      </c>
      <c r="G6095" s="30">
        <f t="shared" si="287"/>
        <v>2.9747410831126505E-5</v>
      </c>
      <c r="H6095" s="31" t="str">
        <f>VLOOKUP(B6095,'PEC unito'!A$2:B$7902,2,0)</f>
        <v>comune.sangermanovercellese.vc@legalmail.it</v>
      </c>
    </row>
    <row r="6096" spans="1:8" x14ac:dyDescent="0.25">
      <c r="A6096" s="4" t="s">
        <v>7798</v>
      </c>
      <c r="B6096" s="6" t="s">
        <v>6086</v>
      </c>
      <c r="C6096" s="4" t="s">
        <v>7805</v>
      </c>
      <c r="D6096" s="11">
        <v>2469</v>
      </c>
      <c r="E6096" s="11" t="str">
        <f t="shared" si="285"/>
        <v/>
      </c>
      <c r="F6096" s="11" t="str">
        <f t="shared" si="286"/>
        <v>LOMBARDIA</v>
      </c>
      <c r="G6096" s="30">
        <f t="shared" si="287"/>
        <v>4.1542057320164785E-5</v>
      </c>
      <c r="H6096" s="31" t="str">
        <f>VLOOKUP(B6096,'PEC unito'!A$2:B$7902,2,0)</f>
        <v>protocollo@pec.comune.sangervasiobresciano.bs.it</v>
      </c>
    </row>
    <row r="6097" spans="1:8" x14ac:dyDescent="0.25">
      <c r="A6097" s="4" t="s">
        <v>7801</v>
      </c>
      <c r="B6097" s="6" t="s">
        <v>6087</v>
      </c>
      <c r="C6097" s="4" t="s">
        <v>4200</v>
      </c>
      <c r="D6097" s="11">
        <v>1410</v>
      </c>
      <c r="E6097" s="11" t="str">
        <f t="shared" si="285"/>
        <v/>
      </c>
      <c r="F6097" s="11" t="str">
        <f t="shared" si="286"/>
        <v>MOLISE</v>
      </c>
      <c r="G6097" s="30">
        <f t="shared" si="287"/>
        <v>2.3723896646995685E-5</v>
      </c>
      <c r="H6097" s="31" t="str">
        <f>VLOOKUP(B6097,'PEC unito'!A$2:B$7902,2,0)</f>
        <v>comune.sangiacomo@pec.it</v>
      </c>
    </row>
    <row r="6098" spans="1:8" x14ac:dyDescent="0.25">
      <c r="A6098" s="4" t="s">
        <v>7798</v>
      </c>
      <c r="B6098" s="6" t="s">
        <v>6088</v>
      </c>
      <c r="C6098" s="4" t="s">
        <v>7805</v>
      </c>
      <c r="D6098" s="11">
        <v>1779</v>
      </c>
      <c r="E6098" s="11" t="str">
        <f t="shared" si="285"/>
        <v/>
      </c>
      <c r="F6098" s="11" t="str">
        <f t="shared" si="286"/>
        <v>LOMBARDIA</v>
      </c>
      <c r="G6098" s="30">
        <f t="shared" si="287"/>
        <v>2.9932490875890304E-5</v>
      </c>
      <c r="H6098" s="31" t="str">
        <f>VLOOKUP(B6098,'PEC unito'!A$2:B$7902,2,0)</f>
        <v>comune.sangiacomodellesegnate@legalmail.it</v>
      </c>
    </row>
    <row r="6099" spans="1:8" x14ac:dyDescent="0.25">
      <c r="A6099" s="4" t="s">
        <v>7798</v>
      </c>
      <c r="B6099" s="6" t="s">
        <v>6089</v>
      </c>
      <c r="C6099" s="4" t="s">
        <v>7805</v>
      </c>
      <c r="D6099" s="11">
        <v>395</v>
      </c>
      <c r="E6099" s="11" t="str">
        <f t="shared" si="285"/>
        <v/>
      </c>
      <c r="F6099" s="11" t="str">
        <f t="shared" si="286"/>
        <v>LOMBARDIA</v>
      </c>
      <c r="G6099" s="30">
        <f t="shared" si="287"/>
        <v>6.6460561528817706E-6</v>
      </c>
      <c r="H6099" s="31" t="str">
        <f>VLOOKUP(B6099,'PEC unito'!A$2:B$7902,2,0)</f>
        <v>protocollo.sangiacomofilippo@cert.provincia.so.it</v>
      </c>
    </row>
    <row r="6100" spans="1:8" x14ac:dyDescent="0.25">
      <c r="A6100" s="4" t="s">
        <v>7798</v>
      </c>
      <c r="B6100" s="6" t="s">
        <v>6090</v>
      </c>
      <c r="C6100" s="4" t="s">
        <v>7803</v>
      </c>
      <c r="D6100" s="11">
        <v>329</v>
      </c>
      <c r="E6100" s="11" t="str">
        <f t="shared" si="285"/>
        <v/>
      </c>
      <c r="F6100" s="11" t="str">
        <f t="shared" si="286"/>
        <v>PIEMONTE</v>
      </c>
      <c r="G6100" s="30">
        <f t="shared" si="287"/>
        <v>5.5355758842989935E-6</v>
      </c>
      <c r="H6100" s="31" t="str">
        <f>VLOOKUP(B6100,'PEC unito'!A$2:B$7902,2,0)</f>
        <v>san.giacomo.vercellese@cert.ruparpiemonte.it</v>
      </c>
    </row>
    <row r="6101" spans="1:8" x14ac:dyDescent="0.25">
      <c r="A6101" s="4" t="s">
        <v>7798</v>
      </c>
      <c r="B6101" s="6" t="s">
        <v>6091</v>
      </c>
      <c r="C6101" s="4" t="s">
        <v>7803</v>
      </c>
      <c r="D6101" s="11">
        <v>3023</v>
      </c>
      <c r="E6101" s="11" t="str">
        <f t="shared" si="285"/>
        <v/>
      </c>
      <c r="F6101" s="11" t="str">
        <f t="shared" si="286"/>
        <v>PIEMONTE</v>
      </c>
      <c r="G6101" s="30">
        <f t="shared" si="287"/>
        <v>5.0863361392814157E-5</v>
      </c>
      <c r="H6101" s="31" t="str">
        <f>VLOOKUP(B6101,'PEC unito'!A$2:B$7902,2,0)</f>
        <v>demografici.sangillio@gigapec.it</v>
      </c>
    </row>
    <row r="6102" spans="1:8" x14ac:dyDescent="0.25">
      <c r="A6102" s="4" t="s">
        <v>7800</v>
      </c>
      <c r="B6102" s="6" t="s">
        <v>6092</v>
      </c>
      <c r="C6102" s="4" t="s">
        <v>7811</v>
      </c>
      <c r="D6102" s="11">
        <v>7677</v>
      </c>
      <c r="E6102" s="11" t="str">
        <f t="shared" si="285"/>
        <v/>
      </c>
      <c r="F6102" s="11" t="str">
        <f t="shared" si="286"/>
        <v>TOSCANA</v>
      </c>
      <c r="G6102" s="30">
        <f t="shared" si="287"/>
        <v>1.2916904578651482E-4</v>
      </c>
      <c r="H6102" s="31" t="str">
        <f>VLOOKUP(B6102,'PEC unito'!A$2:B$7902,2,0)</f>
        <v>comune.sangimignano@postcert.toscana.it</v>
      </c>
    </row>
    <row r="6103" spans="1:8" x14ac:dyDescent="0.25">
      <c r="A6103" s="4" t="s">
        <v>7800</v>
      </c>
      <c r="B6103" s="6" t="s">
        <v>6093</v>
      </c>
      <c r="C6103" s="4" t="s">
        <v>7813</v>
      </c>
      <c r="D6103" s="11">
        <v>3644</v>
      </c>
      <c r="E6103" s="11" t="str">
        <f t="shared" si="285"/>
        <v/>
      </c>
      <c r="F6103" s="11" t="str">
        <f t="shared" si="286"/>
        <v>MARCHE</v>
      </c>
      <c r="G6103" s="30">
        <f t="shared" si="287"/>
        <v>6.1311971192661187E-5</v>
      </c>
      <c r="H6103" s="31" t="str">
        <f>VLOOKUP(B6103,'PEC unito'!A$2:B$7902,2,0)</f>
        <v>areademografica@pec.comune.sanginesio.mc.it</v>
      </c>
    </row>
    <row r="6104" spans="1:8" x14ac:dyDescent="0.25">
      <c r="A6104" s="4" t="s">
        <v>7801</v>
      </c>
      <c r="B6104" s="6" t="s">
        <v>6094</v>
      </c>
      <c r="C6104" s="4" t="s">
        <v>7816</v>
      </c>
      <c r="D6104" s="11">
        <v>45523</v>
      </c>
      <c r="E6104" s="11" t="str">
        <f t="shared" si="285"/>
        <v/>
      </c>
      <c r="F6104" s="11" t="str">
        <f t="shared" si="286"/>
        <v>CAMPANIA</v>
      </c>
      <c r="G6104" s="30">
        <f t="shared" si="287"/>
        <v>7.6594535252566282E-4</v>
      </c>
      <c r="H6104" s="31" t="str">
        <f>VLOOKUP(B6104,'PEC unito'!A$2:B$7902,2,0)</f>
        <v xml:space="preserve">protocollo.generale@cremano.telecompost.it </v>
      </c>
    </row>
    <row r="6105" spans="1:8" x14ac:dyDescent="0.25">
      <c r="A6105" s="4" t="s">
        <v>7800</v>
      </c>
      <c r="B6105" s="6" t="s">
        <v>6095</v>
      </c>
      <c r="C6105" s="4" t="s">
        <v>7814</v>
      </c>
      <c r="D6105" s="11">
        <v>3166</v>
      </c>
      <c r="E6105" s="11" t="str">
        <f t="shared" si="285"/>
        <v/>
      </c>
      <c r="F6105" s="11" t="str">
        <f t="shared" si="286"/>
        <v>LAZIO</v>
      </c>
      <c r="G6105" s="30">
        <f t="shared" si="287"/>
        <v>5.3269401974743504E-5</v>
      </c>
      <c r="H6105" s="31" t="str">
        <f>VLOOKUP(B6105,'PEC unito'!A$2:B$7902,2,0)</f>
        <v>posta@pec.comunedisangiorgioaliri.it</v>
      </c>
    </row>
    <row r="6106" spans="1:8" x14ac:dyDescent="0.25">
      <c r="A6106" s="4" t="s">
        <v>7801</v>
      </c>
      <c r="B6106" s="6" t="s">
        <v>121</v>
      </c>
      <c r="C6106" s="4" t="s">
        <v>7819</v>
      </c>
      <c r="D6106" s="11">
        <v>1555</v>
      </c>
      <c r="E6106" s="11" t="str">
        <f t="shared" si="285"/>
        <v/>
      </c>
      <c r="F6106" s="11" t="str">
        <f t="shared" si="286"/>
        <v>CALABRIA</v>
      </c>
      <c r="G6106" s="30">
        <f t="shared" si="287"/>
        <v>2.6163588146154819E-5</v>
      </c>
      <c r="H6106" s="31" t="str">
        <f>VLOOKUP(B6106,'PEC unito'!A$2:B$7902,2,0)</f>
        <v>protocollo.sangiorgioalbanese@asmepec.it</v>
      </c>
    </row>
    <row r="6107" spans="1:8" x14ac:dyDescent="0.25">
      <c r="A6107" s="4" t="s">
        <v>7798</v>
      </c>
      <c r="B6107" s="6" t="s">
        <v>6097</v>
      </c>
      <c r="C6107" s="4" t="s">
        <v>7803</v>
      </c>
      <c r="D6107" s="11">
        <v>2705</v>
      </c>
      <c r="E6107" s="11" t="str">
        <f t="shared" si="285"/>
        <v/>
      </c>
      <c r="F6107" s="11" t="str">
        <f t="shared" si="286"/>
        <v>PIEMONTE</v>
      </c>
      <c r="G6107" s="30">
        <f t="shared" si="287"/>
        <v>4.551286555327896E-5</v>
      </c>
      <c r="H6107" s="31" t="str">
        <f>VLOOKUP(B6107,'PEC unito'!A$2:B$7902,2,0)</f>
        <v>sangiorgiocanavese@pcert.it</v>
      </c>
    </row>
    <row r="6108" spans="1:8" x14ac:dyDescent="0.25">
      <c r="A6108" s="4" t="s">
        <v>7801</v>
      </c>
      <c r="B6108" s="6" t="s">
        <v>6098</v>
      </c>
      <c r="C6108" s="4" t="s">
        <v>7816</v>
      </c>
      <c r="D6108" s="11">
        <v>9809</v>
      </c>
      <c r="E6108" s="11" t="str">
        <f t="shared" si="285"/>
        <v/>
      </c>
      <c r="F6108" s="11" t="str">
        <f t="shared" si="286"/>
        <v>CAMPANIA</v>
      </c>
      <c r="G6108" s="30">
        <f t="shared" si="287"/>
        <v>1.6504092355346147E-4</v>
      </c>
      <c r="H6108" s="31" t="str">
        <f>VLOOKUP(B6108,'PEC unito'!A$2:B$7902,2,0)</f>
        <v>protocollosgs@pec.cstsannio.it</v>
      </c>
    </row>
    <row r="6109" spans="1:8" x14ac:dyDescent="0.25">
      <c r="A6109" s="4" t="s">
        <v>7799</v>
      </c>
      <c r="B6109" s="6" t="s">
        <v>6099</v>
      </c>
      <c r="C6109" s="4" t="s">
        <v>7808</v>
      </c>
      <c r="D6109" s="11">
        <v>4530</v>
      </c>
      <c r="E6109" s="11" t="str">
        <f t="shared" si="285"/>
        <v/>
      </c>
      <c r="F6109" s="11" t="str">
        <f t="shared" si="286"/>
        <v>FRIULI-VENEZIA GIULIA</v>
      </c>
      <c r="G6109" s="30">
        <f t="shared" si="287"/>
        <v>7.6219327525454223E-5</v>
      </c>
      <c r="H6109" s="31" t="str">
        <f>VLOOKUP(B6109,'PEC unito'!A$2:B$7902,2,0)</f>
        <v>comune.sangiorgiodellarichinvelda@certgov.fvg.it</v>
      </c>
    </row>
    <row r="6110" spans="1:8" x14ac:dyDescent="0.25">
      <c r="A6110" s="4" t="s">
        <v>7799</v>
      </c>
      <c r="B6110" s="6" t="s">
        <v>6100</v>
      </c>
      <c r="C6110" s="4" t="s">
        <v>7807</v>
      </c>
      <c r="D6110" s="11">
        <v>9979</v>
      </c>
      <c r="E6110" s="11" t="str">
        <f t="shared" si="285"/>
        <v/>
      </c>
      <c r="F6110" s="11" t="str">
        <f t="shared" si="286"/>
        <v>VENETO</v>
      </c>
      <c r="G6110" s="30">
        <f t="shared" si="287"/>
        <v>1.6790125151799288E-4</v>
      </c>
      <c r="H6110" s="31" t="str">
        <f>VLOOKUP(B6110,'PEC unito'!A$2:B$7902,2,0)</f>
        <v>comune.sangiorgiodellepertiche.pd@pecveneto.it</v>
      </c>
    </row>
    <row r="6111" spans="1:8" x14ac:dyDescent="0.25">
      <c r="A6111" s="4" t="s">
        <v>7798</v>
      </c>
      <c r="B6111" s="6" t="s">
        <v>6101</v>
      </c>
      <c r="C6111" s="4" t="s">
        <v>7805</v>
      </c>
      <c r="D6111" s="11">
        <v>1155</v>
      </c>
      <c r="E6111" s="11" t="str">
        <f t="shared" si="285"/>
        <v/>
      </c>
      <c r="F6111" s="11" t="str">
        <f t="shared" si="286"/>
        <v>LOMBARDIA</v>
      </c>
      <c r="G6111" s="30">
        <f t="shared" si="287"/>
        <v>1.9433404700198593E-5</v>
      </c>
      <c r="H6111" s="31" t="str">
        <f>VLOOKUP(B6111,'PEC unito'!A$2:B$7902,2,0)</f>
        <v>comune.sangiorgiodilomellina@pec.regione.lombardia.it</v>
      </c>
    </row>
    <row r="6112" spans="1:8" x14ac:dyDescent="0.25">
      <c r="A6112" s="4" t="s">
        <v>7798</v>
      </c>
      <c r="B6112" s="6" t="s">
        <v>7872</v>
      </c>
      <c r="C6112" s="4" t="s">
        <v>7805</v>
      </c>
      <c r="D6112" s="11">
        <v>9398</v>
      </c>
      <c r="E6112" s="11" t="str">
        <f t="shared" si="285"/>
        <v/>
      </c>
      <c r="F6112" s="11" t="str">
        <f t="shared" si="286"/>
        <v>LOMBARDIA</v>
      </c>
      <c r="G6112" s="30">
        <f t="shared" si="287"/>
        <v>1.5812566006274145E-4</v>
      </c>
      <c r="H6112" s="31" t="str">
        <f>_xlfn.IFNA(VLOOKUP(B6112,'PEC unito'!A$2:B$7902,2,0),"DATI INCONGRUENTI")</f>
        <v>DATI INCONGRUENTI</v>
      </c>
    </row>
    <row r="6113" spans="1:8" x14ac:dyDescent="0.25">
      <c r="A6113" s="4" t="s">
        <v>7799</v>
      </c>
      <c r="B6113" s="6" t="s">
        <v>6102</v>
      </c>
      <c r="C6113" s="4" t="s">
        <v>7808</v>
      </c>
      <c r="D6113" s="11">
        <v>7681</v>
      </c>
      <c r="E6113" s="11" t="str">
        <f t="shared" si="285"/>
        <v/>
      </c>
      <c r="F6113" s="11" t="str">
        <f t="shared" si="286"/>
        <v>FRIULI-VENEZIA GIULIA</v>
      </c>
      <c r="G6113" s="30">
        <f t="shared" si="287"/>
        <v>1.2923634762097437E-4</v>
      </c>
      <c r="H6113" s="31" t="str">
        <f>VLOOKUP(B6113,'PEC unito'!A$2:B$7902,2,0)</f>
        <v>comune.sangiorgiodinogaro@certgov.fvg.it</v>
      </c>
    </row>
    <row r="6114" spans="1:8" x14ac:dyDescent="0.25">
      <c r="A6114" s="4" t="s">
        <v>7799</v>
      </c>
      <c r="B6114" s="6" t="s">
        <v>6103</v>
      </c>
      <c r="C6114" s="4" t="s">
        <v>7810</v>
      </c>
      <c r="D6114" s="11">
        <v>8201</v>
      </c>
      <c r="E6114" s="11" t="str">
        <f t="shared" si="285"/>
        <v/>
      </c>
      <c r="F6114" s="11" t="str">
        <f t="shared" si="286"/>
        <v>EMILIA-ROMAGNA</v>
      </c>
      <c r="G6114" s="30">
        <f t="shared" si="287"/>
        <v>1.3798558610071747E-4</v>
      </c>
      <c r="H6114" s="31" t="str">
        <f>VLOOKUP(B6114,'PEC unito'!A$2:B$7902,2,0)</f>
        <v>comune.san-giorgio-di-piano@cert.provincia.bo.it</v>
      </c>
    </row>
    <row r="6115" spans="1:8" x14ac:dyDescent="0.25">
      <c r="A6115" s="4" t="s">
        <v>7799</v>
      </c>
      <c r="B6115" s="6" t="s">
        <v>6104</v>
      </c>
      <c r="C6115" s="4" t="s">
        <v>7807</v>
      </c>
      <c r="D6115" s="11">
        <v>6244</v>
      </c>
      <c r="E6115" s="11" t="str">
        <f t="shared" si="285"/>
        <v/>
      </c>
      <c r="F6115" s="11" t="str">
        <f t="shared" si="286"/>
        <v>VENETO</v>
      </c>
      <c r="G6115" s="30">
        <f t="shared" si="287"/>
        <v>1.0505816359137665E-4</v>
      </c>
      <c r="H6115" s="31" t="str">
        <f>VLOOKUP(B6115,'PEC unito'!A$2:B$7902,2,0)</f>
        <v>sangiorgioinbosco.pd@cert.ip-veneto.net</v>
      </c>
    </row>
    <row r="6116" spans="1:8" x14ac:dyDescent="0.25">
      <c r="A6116" s="4" t="s">
        <v>7801</v>
      </c>
      <c r="B6116" s="6" t="s">
        <v>6105</v>
      </c>
      <c r="C6116" s="4" t="s">
        <v>7817</v>
      </c>
      <c r="D6116" s="11">
        <v>15676</v>
      </c>
      <c r="E6116" s="11" t="str">
        <f t="shared" si="285"/>
        <v/>
      </c>
      <c r="F6116" s="11" t="str">
        <f t="shared" si="286"/>
        <v>PUGLIA</v>
      </c>
      <c r="G6116" s="30">
        <f t="shared" si="287"/>
        <v>2.6375588924702439E-4</v>
      </c>
      <c r="H6116" s="31" t="str">
        <f>VLOOKUP(B6116,'PEC unito'!A$2:B$7902,2,0)</f>
        <v>segreteria@pec.comunesangiorgioionico.it</v>
      </c>
    </row>
    <row r="6117" spans="1:8" x14ac:dyDescent="0.25">
      <c r="A6117" s="4" t="s">
        <v>7801</v>
      </c>
      <c r="B6117" s="6" t="s">
        <v>6106</v>
      </c>
      <c r="C6117" s="4" t="s">
        <v>7816</v>
      </c>
      <c r="D6117" s="11">
        <v>3050</v>
      </c>
      <c r="E6117" s="11" t="str">
        <f t="shared" si="285"/>
        <v/>
      </c>
      <c r="F6117" s="11" t="str">
        <f t="shared" si="286"/>
        <v>CAMPANIA</v>
      </c>
      <c r="G6117" s="30">
        <f t="shared" si="287"/>
        <v>5.1317648775416199E-5</v>
      </c>
      <c r="H6117" s="31" t="str">
        <f>VLOOKUP(B6117,'PEC unito'!A$2:B$7902,2,0)</f>
        <v>protocollo@pec.comunesangiorgiolamolara.bn.it</v>
      </c>
    </row>
    <row r="6118" spans="1:8" x14ac:dyDescent="0.25">
      <c r="A6118" s="4" t="s">
        <v>7801</v>
      </c>
      <c r="B6118" s="6" t="s">
        <v>6107</v>
      </c>
      <c r="C6118" s="4" t="s">
        <v>7818</v>
      </c>
      <c r="D6118" s="11">
        <v>1290</v>
      </c>
      <c r="E6118" s="11" t="str">
        <f t="shared" si="285"/>
        <v/>
      </c>
      <c r="F6118" s="11" t="str">
        <f t="shared" si="286"/>
        <v>BASILICATA</v>
      </c>
      <c r="G6118" s="30">
        <f t="shared" si="287"/>
        <v>2.1704841613208819E-5</v>
      </c>
      <c r="H6118" s="31" t="str">
        <f>VLOOKUP(B6118,'PEC unito'!A$2:B$7902,2,0)</f>
        <v>comune.sangiorgiolucano@cert.ruparbasilicata.it</v>
      </c>
    </row>
    <row r="6119" spans="1:8" x14ac:dyDescent="0.25">
      <c r="A6119" s="4" t="s">
        <v>7798</v>
      </c>
      <c r="B6119" s="6" t="s">
        <v>6108</v>
      </c>
      <c r="C6119" s="4" t="s">
        <v>7803</v>
      </c>
      <c r="D6119" s="11">
        <v>1279</v>
      </c>
      <c r="E6119" s="11" t="str">
        <f t="shared" si="285"/>
        <v/>
      </c>
      <c r="F6119" s="11" t="str">
        <f t="shared" si="286"/>
        <v>PIEMONTE</v>
      </c>
      <c r="G6119" s="30">
        <f t="shared" si="287"/>
        <v>2.1519761568445024E-5</v>
      </c>
      <c r="H6119" s="31" t="str">
        <f>VLOOKUP(B6119,'PEC unito'!A$2:B$7902,2,0)</f>
        <v>sangiorgiomonferrato@pec.comune.sangiorgiomonferrato.al.it</v>
      </c>
    </row>
    <row r="6120" spans="1:8" x14ac:dyDescent="0.25">
      <c r="A6120" s="4" t="s">
        <v>7801</v>
      </c>
      <c r="B6120" s="6" t="s">
        <v>384</v>
      </c>
      <c r="C6120" s="4" t="s">
        <v>7819</v>
      </c>
      <c r="D6120" s="11">
        <v>3158</v>
      </c>
      <c r="E6120" s="11" t="str">
        <f t="shared" si="285"/>
        <v/>
      </c>
      <c r="F6120" s="11" t="str">
        <f t="shared" si="286"/>
        <v>CALABRIA</v>
      </c>
      <c r="G6120" s="30">
        <f t="shared" si="287"/>
        <v>5.3134798305824382E-5</v>
      </c>
      <c r="H6120" s="31" t="str">
        <f>VLOOKUP(B6120,'PEC unito'!A$2:B$7902,2,0)</f>
        <v>affarigenerali.sangiorgiomorgeto@asmepec.it</v>
      </c>
    </row>
    <row r="6121" spans="1:8" x14ac:dyDescent="0.25">
      <c r="A6121" s="4" t="s">
        <v>7799</v>
      </c>
      <c r="B6121" s="6" t="s">
        <v>6109</v>
      </c>
      <c r="C6121" s="4" t="s">
        <v>7810</v>
      </c>
      <c r="D6121" s="11">
        <v>5818</v>
      </c>
      <c r="E6121" s="11" t="str">
        <f t="shared" si="285"/>
        <v/>
      </c>
      <c r="F6121" s="11" t="str">
        <f t="shared" si="286"/>
        <v>EMILIA-ROMAGNA</v>
      </c>
      <c r="G6121" s="30">
        <f t="shared" si="287"/>
        <v>9.7890518221433267E-5</v>
      </c>
      <c r="H6121" s="31" t="str">
        <f>VLOOKUP(B6121,'PEC unito'!A$2:B$7902,2,0)</f>
        <v>comune.sangiorgio@sintranet.legalmail.it</v>
      </c>
    </row>
    <row r="6122" spans="1:8" x14ac:dyDescent="0.25">
      <c r="A6122" s="4" t="s">
        <v>7798</v>
      </c>
      <c r="B6122" s="6" t="s">
        <v>6110</v>
      </c>
      <c r="C6122" s="4" t="s">
        <v>7803</v>
      </c>
      <c r="D6122" s="11">
        <v>131</v>
      </c>
      <c r="E6122" s="11" t="str">
        <f t="shared" si="285"/>
        <v/>
      </c>
      <c r="F6122" s="11" t="str">
        <f t="shared" si="286"/>
        <v>PIEMONTE</v>
      </c>
      <c r="G6122" s="30">
        <f t="shared" si="287"/>
        <v>2.2041350785506631E-6</v>
      </c>
      <c r="H6122" s="31" t="str">
        <f>VLOOKUP(B6122,'PEC unito'!A$2:B$7902,2,0)</f>
        <v>san.giorgio.scarampi@cert.ruparpiemonte.it</v>
      </c>
    </row>
    <row r="6123" spans="1:8" x14ac:dyDescent="0.25">
      <c r="A6123" s="4" t="s">
        <v>7798</v>
      </c>
      <c r="B6123" s="6" t="s">
        <v>6111</v>
      </c>
      <c r="C6123" s="4" t="s">
        <v>7805</v>
      </c>
      <c r="D6123" s="11">
        <v>6730</v>
      </c>
      <c r="E6123" s="11" t="str">
        <f t="shared" si="285"/>
        <v/>
      </c>
      <c r="F6123" s="11" t="str">
        <f t="shared" si="286"/>
        <v>LOMBARDIA</v>
      </c>
      <c r="G6123" s="30">
        <f t="shared" si="287"/>
        <v>1.1323533647821345E-4</v>
      </c>
      <c r="H6123" s="31" t="str">
        <f>VLOOKUP(B6123,'PEC unito'!A$2:B$7902,2,0)</f>
        <v>comune.sangiorgiosulegnano@cert.legalmail.it</v>
      </c>
    </row>
    <row r="6124" spans="1:8" x14ac:dyDescent="0.25">
      <c r="A6124" s="4" t="s">
        <v>7798</v>
      </c>
      <c r="B6124" s="6" t="s">
        <v>6112</v>
      </c>
      <c r="C6124" s="4" t="s">
        <v>7803</v>
      </c>
      <c r="D6124" s="11">
        <v>1040</v>
      </c>
      <c r="E6124" s="11" t="str">
        <f t="shared" si="285"/>
        <v/>
      </c>
      <c r="F6124" s="11" t="str">
        <f t="shared" si="286"/>
        <v>PIEMONTE</v>
      </c>
      <c r="G6124" s="30">
        <f t="shared" si="287"/>
        <v>1.7498476959486179E-5</v>
      </c>
      <c r="H6124" s="31" t="str">
        <f>VLOOKUP(B6124,'PEC unito'!A$2:B$7902,2,0)</f>
        <v>sangioriodisusa@postemailcertificata.it</v>
      </c>
    </row>
    <row r="6125" spans="1:8" x14ac:dyDescent="0.25">
      <c r="A6125" s="4" t="s">
        <v>7801</v>
      </c>
      <c r="B6125" s="6" t="s">
        <v>6113</v>
      </c>
      <c r="C6125" s="4" t="s">
        <v>7816</v>
      </c>
      <c r="D6125" s="11">
        <v>3818</v>
      </c>
      <c r="E6125" s="11" t="str">
        <f t="shared" si="285"/>
        <v/>
      </c>
      <c r="F6125" s="11" t="str">
        <f t="shared" si="286"/>
        <v>CAMPANIA</v>
      </c>
      <c r="G6125" s="30">
        <f t="shared" si="287"/>
        <v>6.4239600991652148E-5</v>
      </c>
      <c r="H6125" s="31" t="str">
        <f>VLOOKUP(B6125,'PEC unito'!A$2:B$7902,2,0)</f>
        <v>segreteria.sangiovanniapiro@asmepec.it</v>
      </c>
    </row>
    <row r="6126" spans="1:8" x14ac:dyDescent="0.25">
      <c r="A6126" s="4" t="s">
        <v>7799</v>
      </c>
      <c r="B6126" s="6" t="s">
        <v>6114</v>
      </c>
      <c r="C6126" s="4" t="s">
        <v>7808</v>
      </c>
      <c r="D6126" s="11">
        <v>6117</v>
      </c>
      <c r="E6126" s="11" t="str">
        <f t="shared" si="285"/>
        <v/>
      </c>
      <c r="F6126" s="11" t="str">
        <f t="shared" si="286"/>
        <v>FRIULI-VENEZIA GIULIA</v>
      </c>
      <c r="G6126" s="30">
        <f t="shared" si="287"/>
        <v>1.0292133034728554E-4</v>
      </c>
      <c r="H6126" s="31" t="str">
        <f>VLOOKUP(B6126,'PEC unito'!A$2:B$7902,2,0)</f>
        <v>comune.sangiovannialnatisone@certgov.fvg.it</v>
      </c>
    </row>
    <row r="6127" spans="1:8" x14ac:dyDescent="0.25">
      <c r="A6127" s="4" t="s">
        <v>7798</v>
      </c>
      <c r="B6127" s="6" t="s">
        <v>6115</v>
      </c>
      <c r="C6127" s="4" t="s">
        <v>7805</v>
      </c>
      <c r="D6127" s="11">
        <v>5071</v>
      </c>
      <c r="E6127" s="11" t="str">
        <f t="shared" si="285"/>
        <v/>
      </c>
      <c r="F6127" s="11" t="str">
        <f t="shared" si="286"/>
        <v>LOMBARDIA</v>
      </c>
      <c r="G6127" s="30">
        <f t="shared" si="287"/>
        <v>8.5321900636110021E-5</v>
      </c>
      <c r="H6127" s="31" t="str">
        <f>VLOOKUP(B6127,'PEC unito'!A$2:B$7902,2,0)</f>
        <v>comune.sangiovannibianco@pec.regione.lombardia.it</v>
      </c>
    </row>
    <row r="6128" spans="1:8" x14ac:dyDescent="0.25">
      <c r="A6128" s="4" t="s">
        <v>7798</v>
      </c>
      <c r="B6128" s="6" t="s">
        <v>6116</v>
      </c>
      <c r="C6128" s="4" t="s">
        <v>7805</v>
      </c>
      <c r="D6128" s="11">
        <v>1298</v>
      </c>
      <c r="E6128" s="11" t="str">
        <f t="shared" si="285"/>
        <v/>
      </c>
      <c r="F6128" s="11" t="str">
        <f t="shared" si="286"/>
        <v>LOMBARDIA</v>
      </c>
      <c r="G6128" s="30">
        <f t="shared" si="287"/>
        <v>2.1839445282127945E-5</v>
      </c>
      <c r="H6128" s="31" t="str">
        <f>VLOOKUP(B6128,'PEC unito'!A$2:B$7902,2,0)</f>
        <v>comune.sangiovannideldosso@pec.regione.lombardia.it</v>
      </c>
    </row>
    <row r="6129" spans="1:8" x14ac:dyDescent="0.25">
      <c r="A6129" s="4" t="s">
        <v>7801</v>
      </c>
      <c r="B6129" s="6" t="s">
        <v>385</v>
      </c>
      <c r="C6129" s="4" t="s">
        <v>7819</v>
      </c>
      <c r="D6129" s="11">
        <v>537</v>
      </c>
      <c r="E6129" s="11" t="str">
        <f t="shared" si="285"/>
        <v/>
      </c>
      <c r="F6129" s="11" t="str">
        <f t="shared" si="286"/>
        <v>CALABRIA</v>
      </c>
      <c r="G6129" s="30">
        <f t="shared" si="287"/>
        <v>9.0352712761962297E-6</v>
      </c>
      <c r="H6129" s="31" t="str">
        <f>VLOOKUP(B6129,'PEC unito'!A$2:B$7902,2,0)</f>
        <v>segretario-sangiov@asmepec.it</v>
      </c>
    </row>
    <row r="6130" spans="1:8" x14ac:dyDescent="0.25">
      <c r="A6130" s="4" t="s">
        <v>7802</v>
      </c>
      <c r="B6130" s="6" t="s">
        <v>6118</v>
      </c>
      <c r="C6130" s="4" t="s">
        <v>7820</v>
      </c>
      <c r="D6130" s="11">
        <v>8127</v>
      </c>
      <c r="E6130" s="11" t="str">
        <f t="shared" si="285"/>
        <v/>
      </c>
      <c r="F6130" s="11" t="str">
        <f t="shared" si="286"/>
        <v>SICILIA</v>
      </c>
      <c r="G6130" s="30">
        <f t="shared" si="287"/>
        <v>1.3674050216321557E-4</v>
      </c>
      <c r="H6130" s="31" t="str">
        <f>VLOOKUP(B6130,'PEC unito'!A$2:B$7902,2,0)</f>
        <v>comune.sangiovannigemini@pec.it</v>
      </c>
    </row>
    <row r="6131" spans="1:8" x14ac:dyDescent="0.25">
      <c r="A6131" s="4" t="s">
        <v>7799</v>
      </c>
      <c r="B6131" s="6" t="s">
        <v>6119</v>
      </c>
      <c r="C6131" s="4" t="s">
        <v>7807</v>
      </c>
      <c r="D6131" s="11">
        <v>5111</v>
      </c>
      <c r="E6131" s="11" t="str">
        <f t="shared" si="285"/>
        <v/>
      </c>
      <c r="F6131" s="11" t="str">
        <f t="shared" si="286"/>
        <v>VENETO</v>
      </c>
      <c r="G6131" s="30">
        <f t="shared" si="287"/>
        <v>8.5994918980705637E-5</v>
      </c>
      <c r="H6131" s="31" t="str">
        <f>VLOOKUP(B6131,'PEC unito'!A$2:B$7902,2,0)</f>
        <v>sangiovanniilarione@cert.ip-veneto.net</v>
      </c>
    </row>
    <row r="6132" spans="1:8" x14ac:dyDescent="0.25">
      <c r="A6132" s="4" t="s">
        <v>7798</v>
      </c>
      <c r="B6132" s="6" t="s">
        <v>6120</v>
      </c>
      <c r="C6132" s="4" t="s">
        <v>7805</v>
      </c>
      <c r="D6132" s="11">
        <v>1875</v>
      </c>
      <c r="E6132" s="11" t="str">
        <f t="shared" si="285"/>
        <v/>
      </c>
      <c r="F6132" s="11" t="str">
        <f t="shared" si="286"/>
        <v>LOMBARDIA</v>
      </c>
      <c r="G6132" s="30">
        <f t="shared" si="287"/>
        <v>3.1547734902919797E-5</v>
      </c>
      <c r="H6132" s="31" t="str">
        <f>VLOOKUP(B6132,'PEC unito'!A$2:B$7902,2,0)</f>
        <v>comune.sangiovannincroce@pec.regione.lombardia.it</v>
      </c>
    </row>
    <row r="6133" spans="1:8" x14ac:dyDescent="0.25">
      <c r="A6133" s="4" t="s">
        <v>7801</v>
      </c>
      <c r="B6133" s="6" t="s">
        <v>122</v>
      </c>
      <c r="C6133" s="4" t="s">
        <v>7819</v>
      </c>
      <c r="D6133" s="11">
        <v>17912</v>
      </c>
      <c r="E6133" s="11" t="str">
        <f t="shared" si="285"/>
        <v/>
      </c>
      <c r="F6133" s="11" t="str">
        <f t="shared" si="286"/>
        <v>CALABRIA</v>
      </c>
      <c r="G6133" s="30">
        <f t="shared" si="287"/>
        <v>3.0137761470991966E-4</v>
      </c>
      <c r="H6133" s="31" t="str">
        <f>VLOOKUP(B6133,'PEC unito'!A$2:B$7902,2,0)</f>
        <v xml:space="preserve">anagrafesgfiore@asmepec.it </v>
      </c>
    </row>
    <row r="6134" spans="1:8" x14ac:dyDescent="0.25">
      <c r="A6134" s="4" t="s">
        <v>7801</v>
      </c>
      <c r="B6134" s="6" t="s">
        <v>6121</v>
      </c>
      <c r="C6134" s="4" t="s">
        <v>4200</v>
      </c>
      <c r="D6134" s="11">
        <v>624</v>
      </c>
      <c r="E6134" s="11" t="str">
        <f t="shared" si="285"/>
        <v/>
      </c>
      <c r="F6134" s="11" t="str">
        <f t="shared" si="286"/>
        <v>MOLISE</v>
      </c>
      <c r="G6134" s="30">
        <f t="shared" si="287"/>
        <v>1.0499086175691709E-5</v>
      </c>
      <c r="H6134" s="31" t="str">
        <f>VLOOKUP(B6134,'PEC unito'!A$2:B$7902,2,0)</f>
        <v>comunesangiovanniingaldo@pec.leonet.it</v>
      </c>
    </row>
    <row r="6135" spans="1:8" x14ac:dyDescent="0.25">
      <c r="A6135" s="4" t="s">
        <v>7799</v>
      </c>
      <c r="B6135" s="6" t="s">
        <v>6122</v>
      </c>
      <c r="C6135" s="4" t="s">
        <v>7810</v>
      </c>
      <c r="D6135" s="11">
        <v>8973</v>
      </c>
      <c r="E6135" s="11" t="str">
        <f t="shared" si="285"/>
        <v/>
      </c>
      <c r="F6135" s="11" t="str">
        <f t="shared" si="286"/>
        <v>EMILIA-ROMAGNA</v>
      </c>
      <c r="G6135" s="30">
        <f t="shared" si="287"/>
        <v>1.5097484015141297E-4</v>
      </c>
      <c r="H6135" s="31" t="str">
        <f>VLOOKUP(B6135,'PEC unito'!A$2:B$7902,2,0)</f>
        <v>comune.sangiovanniinmarignano@legalmail.it</v>
      </c>
    </row>
    <row r="6136" spans="1:8" x14ac:dyDescent="0.25">
      <c r="A6136" s="4" t="s">
        <v>7799</v>
      </c>
      <c r="B6136" s="6" t="s">
        <v>6123</v>
      </c>
      <c r="C6136" s="4" t="s">
        <v>7810</v>
      </c>
      <c r="D6136" s="11">
        <v>26992</v>
      </c>
      <c r="E6136" s="11" t="str">
        <f t="shared" si="285"/>
        <v/>
      </c>
      <c r="F6136" s="11" t="str">
        <f t="shared" si="286"/>
        <v>EMILIA-ROMAGNA</v>
      </c>
      <c r="G6136" s="30">
        <f t="shared" si="287"/>
        <v>4.5415277893312594E-4</v>
      </c>
      <c r="H6136" s="31" t="str">
        <f>VLOOKUP(B6136,'PEC unito'!A$2:B$7902,2,0)</f>
        <v>comune.persiceto@cert.provincia.bo.it</v>
      </c>
    </row>
    <row r="6137" spans="1:8" x14ac:dyDescent="0.25">
      <c r="A6137" s="4" t="s">
        <v>7800</v>
      </c>
      <c r="B6137" s="6" t="s">
        <v>6124</v>
      </c>
      <c r="C6137" s="4" t="s">
        <v>7814</v>
      </c>
      <c r="D6137" s="11">
        <v>3410</v>
      </c>
      <c r="E6137" s="11" t="str">
        <f t="shared" si="285"/>
        <v/>
      </c>
      <c r="F6137" s="11" t="str">
        <f t="shared" si="286"/>
        <v>LAZIO</v>
      </c>
      <c r="G6137" s="30">
        <f t="shared" si="287"/>
        <v>5.7374813876776801E-5</v>
      </c>
      <c r="H6137" s="31" t="str">
        <f>VLOOKUP(B6137,'PEC unito'!A$2:B$7902,2,0)</f>
        <v>segreteriacomunesgi@pec.it</v>
      </c>
    </row>
    <row r="6138" spans="1:8" x14ac:dyDescent="0.25">
      <c r="A6138" s="4" t="s">
        <v>7802</v>
      </c>
      <c r="B6138" s="6" t="s">
        <v>6125</v>
      </c>
      <c r="C6138" s="4" t="s">
        <v>7820</v>
      </c>
      <c r="D6138" s="11">
        <v>22049</v>
      </c>
      <c r="E6138" s="11" t="str">
        <f t="shared" si="285"/>
        <v/>
      </c>
      <c r="F6138" s="11" t="str">
        <f t="shared" si="286"/>
        <v>SICILIA</v>
      </c>
      <c r="G6138" s="30">
        <f t="shared" si="287"/>
        <v>3.7098453699972191E-4</v>
      </c>
      <c r="H6138" s="31" t="str">
        <f>VLOOKUP(B6138,'PEC unito'!A$2:B$7902,2,0)</f>
        <v>sangiovannilapunta@pec.it</v>
      </c>
    </row>
    <row r="6139" spans="1:8" x14ac:dyDescent="0.25">
      <c r="A6139" s="4" t="s">
        <v>7801</v>
      </c>
      <c r="B6139" s="6" t="s">
        <v>6126</v>
      </c>
      <c r="C6139" s="4" t="s">
        <v>7815</v>
      </c>
      <c r="D6139" s="11">
        <v>210</v>
      </c>
      <c r="E6139" s="11" t="str">
        <f t="shared" si="285"/>
        <v/>
      </c>
      <c r="F6139" s="11" t="str">
        <f t="shared" si="286"/>
        <v>ABRUZZO</v>
      </c>
      <c r="G6139" s="30">
        <f t="shared" si="287"/>
        <v>3.5333463091270171E-6</v>
      </c>
      <c r="H6139" s="31" t="str">
        <f>VLOOKUP(B6139,'PEC unito'!A$2:B$7902,2,0)</f>
        <v>comune.sangiovannilipioni.ragioneria@legalmail.it</v>
      </c>
    </row>
    <row r="6140" spans="1:8" x14ac:dyDescent="0.25">
      <c r="A6140" s="4" t="s">
        <v>7799</v>
      </c>
      <c r="B6140" s="6" t="s">
        <v>6127</v>
      </c>
      <c r="C6140" s="4" t="s">
        <v>7807</v>
      </c>
      <c r="D6140" s="11">
        <v>24148</v>
      </c>
      <c r="E6140" s="11" t="str">
        <f t="shared" si="285"/>
        <v/>
      </c>
      <c r="F6140" s="11" t="str">
        <f t="shared" si="286"/>
        <v>VENETO</v>
      </c>
      <c r="G6140" s="30">
        <f t="shared" si="287"/>
        <v>4.0630117463237722E-4</v>
      </c>
      <c r="H6140" s="31" t="str">
        <f>VLOOKUP(B6140,'PEC unito'!A$2:B$7902,2,0)</f>
        <v>protocol.comune.sangiovannilupatoto.vr@pecveneto.it</v>
      </c>
    </row>
    <row r="6141" spans="1:8" x14ac:dyDescent="0.25">
      <c r="A6141" s="4" t="s">
        <v>7801</v>
      </c>
      <c r="B6141" s="6" t="s">
        <v>6128</v>
      </c>
      <c r="C6141" s="4" t="s">
        <v>7817</v>
      </c>
      <c r="D6141" s="11">
        <v>27329</v>
      </c>
      <c r="E6141" s="11" t="str">
        <f t="shared" si="285"/>
        <v/>
      </c>
      <c r="F6141" s="11" t="str">
        <f t="shared" si="286"/>
        <v>PUGLIA</v>
      </c>
      <c r="G6141" s="30">
        <f t="shared" si="287"/>
        <v>4.5982295848634403E-4</v>
      </c>
      <c r="H6141" s="31" t="str">
        <f>VLOOKUP(B6141,'PEC unito'!A$2:B$7902,2,0)</f>
        <v>comune.sangiovannirotondo.protocollo@pec.rupar.puglia.it</v>
      </c>
    </row>
    <row r="6142" spans="1:8" x14ac:dyDescent="0.25">
      <c r="A6142" s="4" t="s">
        <v>7802</v>
      </c>
      <c r="B6142" s="8" t="s">
        <v>6129</v>
      </c>
      <c r="C6142" s="4" t="s">
        <v>7821</v>
      </c>
      <c r="D6142" s="11">
        <v>6020</v>
      </c>
      <c r="E6142" s="11" t="str">
        <f t="shared" si="285"/>
        <v/>
      </c>
      <c r="F6142" s="11" t="str">
        <f t="shared" si="286"/>
        <v>SARDEGNA</v>
      </c>
      <c r="G6142" s="30">
        <f t="shared" si="287"/>
        <v>1.0128926086164115E-4</v>
      </c>
      <c r="H6142" s="31" t="str">
        <f>VLOOKUP(B6142,'PEC unito'!A$2:B$7902,2,0)</f>
        <v>ufficio.protocollo@pec.comune.sangiovannisuergiu.ci.it</v>
      </c>
    </row>
    <row r="6143" spans="1:8" x14ac:dyDescent="0.25">
      <c r="A6143" s="4" t="s">
        <v>7801</v>
      </c>
      <c r="B6143" s="6" t="s">
        <v>6130</v>
      </c>
      <c r="C6143" s="4" t="s">
        <v>7815</v>
      </c>
      <c r="D6143" s="11">
        <v>12733</v>
      </c>
      <c r="E6143" s="11" t="str">
        <f t="shared" si="285"/>
        <v/>
      </c>
      <c r="F6143" s="11" t="str">
        <f t="shared" si="286"/>
        <v>ABRUZZO</v>
      </c>
      <c r="G6143" s="30">
        <f t="shared" si="287"/>
        <v>2.1423856454340148E-4</v>
      </c>
      <c r="H6143" s="31" t="str">
        <f>VLOOKUP(B6143,'PEC unito'!A$2:B$7902,2,0)</f>
        <v>comunesgt@pec.it</v>
      </c>
    </row>
    <row r="6144" spans="1:8" x14ac:dyDescent="0.25">
      <c r="A6144" s="4" t="s">
        <v>7800</v>
      </c>
      <c r="B6144" s="6" t="s">
        <v>6131</v>
      </c>
      <c r="C6144" s="4" t="s">
        <v>7811</v>
      </c>
      <c r="D6144" s="11">
        <v>16890</v>
      </c>
      <c r="E6144" s="11" t="str">
        <f t="shared" si="285"/>
        <v/>
      </c>
      <c r="F6144" s="11" t="str">
        <f t="shared" si="286"/>
        <v>TOSCANA</v>
      </c>
      <c r="G6144" s="30">
        <f t="shared" si="287"/>
        <v>2.8418199600550154E-4</v>
      </c>
      <c r="H6144" s="31" t="str">
        <f>VLOOKUP(B6144,'PEC unito'!A$2:B$7902,2,0)</f>
        <v>protocollo@pec.comunesgv.it</v>
      </c>
    </row>
    <row r="6145" spans="1:8" x14ac:dyDescent="0.25">
      <c r="A6145" s="4" t="s">
        <v>7801</v>
      </c>
      <c r="B6145" s="6" t="s">
        <v>6132</v>
      </c>
      <c r="C6145" s="4" t="s">
        <v>4200</v>
      </c>
      <c r="D6145" s="11">
        <v>1050</v>
      </c>
      <c r="E6145" s="11" t="str">
        <f t="shared" si="285"/>
        <v/>
      </c>
      <c r="F6145" s="11" t="str">
        <f t="shared" si="286"/>
        <v>MOLISE</v>
      </c>
      <c r="G6145" s="30">
        <f t="shared" si="287"/>
        <v>1.7666731545635087E-5</v>
      </c>
      <c r="H6145" s="31" t="str">
        <f>VLOOKUP(B6145,'PEC unito'!A$2:B$7902,2,0)</f>
        <v>ufficioprotocollo@pec.comune.sangiulianodelsannio.cb.it</v>
      </c>
    </row>
    <row r="6146" spans="1:8" x14ac:dyDescent="0.25">
      <c r="A6146" s="4" t="s">
        <v>7801</v>
      </c>
      <c r="B6146" s="6" t="s">
        <v>6133</v>
      </c>
      <c r="C6146" s="4" t="s">
        <v>4200</v>
      </c>
      <c r="D6146" s="11">
        <v>1057</v>
      </c>
      <c r="E6146" s="11" t="str">
        <f t="shared" ref="E6146:E6209" si="288">IF(D6146&gt;300000,"trovato","")</f>
        <v/>
      </c>
      <c r="F6146" s="11" t="str">
        <f t="shared" ref="F6146:F6209" si="289">IF(AND(D6146&gt;50000,D6146&lt;100000),"COMPRESO",C6146)</f>
        <v>MOLISE</v>
      </c>
      <c r="G6146" s="30">
        <f t="shared" ref="G6146:G6209" si="290">D6146/Totale</f>
        <v>1.7784509755939321E-5</v>
      </c>
      <c r="H6146" s="31" t="str">
        <f>VLOOKUP(B6146,'PEC unito'!A$2:B$7902,2,0)</f>
        <v xml:space="preserve"> sangiulianodipuglia@pec.leonet.it</v>
      </c>
    </row>
    <row r="6147" spans="1:8" x14ac:dyDescent="0.25">
      <c r="A6147" s="4" t="s">
        <v>7798</v>
      </c>
      <c r="B6147" s="6" t="s">
        <v>6134</v>
      </c>
      <c r="C6147" s="4" t="s">
        <v>7805</v>
      </c>
      <c r="D6147" s="11">
        <v>35971</v>
      </c>
      <c r="E6147" s="11" t="str">
        <f t="shared" si="288"/>
        <v/>
      </c>
      <c r="F6147" s="11" t="str">
        <f t="shared" si="289"/>
        <v>LOMBARDIA</v>
      </c>
      <c r="G6147" s="30">
        <f t="shared" si="290"/>
        <v>6.052285718362283E-4</v>
      </c>
      <c r="H6147" s="31" t="str">
        <f>VLOOKUP(B6147,'PEC unito'!A$2:B$7902,2,0)</f>
        <v>comune.sangiulianomilanese@cert.legalmail.it</v>
      </c>
    </row>
    <row r="6148" spans="1:8" x14ac:dyDescent="0.25">
      <c r="A6148" s="4" t="s">
        <v>7800</v>
      </c>
      <c r="B6148" s="6" t="s">
        <v>6135</v>
      </c>
      <c r="C6148" s="4" t="s">
        <v>7811</v>
      </c>
      <c r="D6148" s="11">
        <v>31103</v>
      </c>
      <c r="E6148" s="11" t="str">
        <f t="shared" si="288"/>
        <v/>
      </c>
      <c r="F6148" s="11" t="str">
        <f t="shared" si="289"/>
        <v>TOSCANA</v>
      </c>
      <c r="G6148" s="30">
        <f t="shared" si="290"/>
        <v>5.2332223929894102E-4</v>
      </c>
      <c r="H6148" s="31" t="str">
        <f>VLOOKUP(B6148,'PEC unito'!A$2:B$7902,2,0)</f>
        <v>comune.sangiulianoterme@postacert.toscana.it</v>
      </c>
    </row>
    <row r="6149" spans="1:8" x14ac:dyDescent="0.25">
      <c r="A6149" s="4" t="s">
        <v>7802</v>
      </c>
      <c r="B6149" s="6" t="s">
        <v>6136</v>
      </c>
      <c r="C6149" s="4" t="s">
        <v>7820</v>
      </c>
      <c r="D6149" s="11">
        <v>8511</v>
      </c>
      <c r="E6149" s="11" t="str">
        <f t="shared" si="288"/>
        <v/>
      </c>
      <c r="F6149" s="11" t="str">
        <f t="shared" si="289"/>
        <v>SICILIA</v>
      </c>
      <c r="G6149" s="30">
        <f t="shared" si="290"/>
        <v>1.4320147827133353E-4</v>
      </c>
      <c r="H6149" s="31" t="str">
        <f>VLOOKUP(B6149,'PEC unito'!A$2:B$7902,2,0)</f>
        <v>anagrafecomunesangiuseppejato@pec.it</v>
      </c>
    </row>
    <row r="6150" spans="1:8" x14ac:dyDescent="0.25">
      <c r="A6150" s="4" t="s">
        <v>7801</v>
      </c>
      <c r="B6150" s="6" t="s">
        <v>6137</v>
      </c>
      <c r="C6150" s="4" t="s">
        <v>7816</v>
      </c>
      <c r="D6150" s="11">
        <v>27467</v>
      </c>
      <c r="E6150" s="11" t="str">
        <f t="shared" si="288"/>
        <v/>
      </c>
      <c r="F6150" s="11" t="str">
        <f t="shared" si="289"/>
        <v>CAMPANIA</v>
      </c>
      <c r="G6150" s="30">
        <f t="shared" si="290"/>
        <v>4.6214487177519896E-4</v>
      </c>
      <c r="H6150" s="31" t="str">
        <f>VLOOKUP(B6150,'PEC unito'!A$2:B$7902,2,0)</f>
        <v>protocollocomunesangiuseppevesuviano@postecert.it</v>
      </c>
    </row>
    <row r="6151" spans="1:8" x14ac:dyDescent="0.25">
      <c r="A6151" s="4" t="s">
        <v>7800</v>
      </c>
      <c r="B6151" s="6" t="s">
        <v>6138</v>
      </c>
      <c r="C6151" s="4" t="s">
        <v>7812</v>
      </c>
      <c r="D6151" s="11">
        <v>11337</v>
      </c>
      <c r="E6151" s="11" t="str">
        <f t="shared" si="288"/>
        <v/>
      </c>
      <c r="F6151" s="11" t="str">
        <f t="shared" si="289"/>
        <v>UMBRIA</v>
      </c>
      <c r="G6151" s="30">
        <f t="shared" si="290"/>
        <v>1.9075022431701427E-4</v>
      </c>
      <c r="H6151" s="31" t="str">
        <f>VLOOKUP(B6151,'PEC unito'!A$2:B$7902,2,0)</f>
        <v>comune.sangiustino@postacert.umbria.it</v>
      </c>
    </row>
    <row r="6152" spans="1:8" x14ac:dyDescent="0.25">
      <c r="A6152" s="4" t="s">
        <v>7798</v>
      </c>
      <c r="B6152" s="6" t="s">
        <v>6139</v>
      </c>
      <c r="C6152" s="4" t="s">
        <v>7803</v>
      </c>
      <c r="D6152" s="11">
        <v>3397</v>
      </c>
      <c r="E6152" s="11" t="str">
        <f t="shared" si="288"/>
        <v/>
      </c>
      <c r="F6152" s="11" t="str">
        <f t="shared" si="289"/>
        <v>PIEMONTE</v>
      </c>
      <c r="G6152" s="30">
        <f t="shared" si="290"/>
        <v>5.7156082914783227E-5</v>
      </c>
      <c r="H6152" s="31" t="str">
        <f>VLOOKUP(B6152,'PEC unito'!A$2:B$7902,2,0)</f>
        <v>comune.sangiusto@pec.it</v>
      </c>
    </row>
    <row r="6153" spans="1:8" x14ac:dyDescent="0.25">
      <c r="A6153" s="4" t="s">
        <v>7800</v>
      </c>
      <c r="B6153" s="6" t="s">
        <v>6140</v>
      </c>
      <c r="C6153" s="4" t="s">
        <v>7811</v>
      </c>
      <c r="D6153" s="11">
        <v>1231</v>
      </c>
      <c r="E6153" s="11" t="str">
        <f t="shared" si="288"/>
        <v/>
      </c>
      <c r="F6153" s="11" t="str">
        <f t="shared" si="289"/>
        <v>TOSCANA</v>
      </c>
      <c r="G6153" s="30">
        <f t="shared" si="290"/>
        <v>2.0712139554930276E-5</v>
      </c>
      <c r="H6153" s="31" t="str">
        <f>VLOOKUP(B6153,'PEC unito'!A$2:B$7902,2,0)</f>
        <v>comune.sangodenzo@postacert.toscana.it</v>
      </c>
    </row>
    <row r="6154" spans="1:8" x14ac:dyDescent="0.25">
      <c r="A6154" s="4" t="s">
        <v>7800</v>
      </c>
      <c r="B6154" s="6" t="s">
        <v>6141</v>
      </c>
      <c r="C6154" s="4" t="s">
        <v>7814</v>
      </c>
      <c r="D6154" s="11">
        <v>1553</v>
      </c>
      <c r="E6154" s="11" t="str">
        <f t="shared" si="288"/>
        <v/>
      </c>
      <c r="F6154" s="11" t="str">
        <f t="shared" si="289"/>
        <v>LAZIO</v>
      </c>
      <c r="G6154" s="30">
        <f t="shared" si="290"/>
        <v>2.6129937228925036E-5</v>
      </c>
      <c r="H6154" s="31" t="str">
        <f>VLOOKUP(B6154,'PEC unito'!A$2:B$7902,2,0)</f>
        <v>comune.sangregorio@pec.it</v>
      </c>
    </row>
    <row r="6155" spans="1:8" x14ac:dyDescent="0.25">
      <c r="A6155" s="4" t="s">
        <v>7802</v>
      </c>
      <c r="B6155" s="6" t="s">
        <v>6142</v>
      </c>
      <c r="C6155" s="4" t="s">
        <v>7820</v>
      </c>
      <c r="D6155" s="11">
        <v>11497</v>
      </c>
      <c r="E6155" s="11" t="str">
        <f t="shared" si="288"/>
        <v/>
      </c>
      <c r="F6155" s="11" t="str">
        <f t="shared" si="289"/>
        <v>SICILIA</v>
      </c>
      <c r="G6155" s="30">
        <f t="shared" si="290"/>
        <v>1.9344229769539673E-4</v>
      </c>
      <c r="H6155" s="31" t="str">
        <f>VLOOKUP(B6155,'PEC unito'!A$2:B$7902,2,0)</f>
        <v>comune.sangregorio.ct@anutel.it</v>
      </c>
    </row>
    <row r="6156" spans="1:8" x14ac:dyDescent="0.25">
      <c r="A6156" s="4" t="s">
        <v>7801</v>
      </c>
      <c r="B6156" s="6" t="s">
        <v>297</v>
      </c>
      <c r="C6156" s="4" t="s">
        <v>7819</v>
      </c>
      <c r="D6156" s="11">
        <v>2422</v>
      </c>
      <c r="E6156" s="11" t="str">
        <f t="shared" si="288"/>
        <v/>
      </c>
      <c r="F6156" s="11" t="str">
        <f t="shared" si="289"/>
        <v>CALABRIA</v>
      </c>
      <c r="G6156" s="30">
        <f t="shared" si="290"/>
        <v>4.0751260765264928E-5</v>
      </c>
      <c r="H6156" s="31" t="str">
        <f>VLOOKUP(B6156,'PEC unito'!A$2:B$7902,2,0)</f>
        <v>prot.sangregoriodippona@asmepec.it</v>
      </c>
    </row>
    <row r="6157" spans="1:8" x14ac:dyDescent="0.25">
      <c r="A6157" s="4" t="s">
        <v>7801</v>
      </c>
      <c r="B6157" s="6" t="s">
        <v>6143</v>
      </c>
      <c r="C6157" s="4" t="s">
        <v>7816</v>
      </c>
      <c r="D6157" s="11">
        <v>4417</v>
      </c>
      <c r="E6157" s="11" t="str">
        <f t="shared" si="288"/>
        <v/>
      </c>
      <c r="F6157" s="11" t="str">
        <f t="shared" si="289"/>
        <v>CAMPANIA</v>
      </c>
      <c r="G6157" s="30">
        <f t="shared" si="290"/>
        <v>7.4318050701971595E-5</v>
      </c>
      <c r="H6157" s="31" t="str">
        <f>VLOOKUP(B6157,'PEC unito'!A$2:B$7902,2,0)</f>
        <v>protocollo.sangregoriomagno@asmepec.it</v>
      </c>
    </row>
    <row r="6158" spans="1:8" x14ac:dyDescent="0.25">
      <c r="A6158" s="4" t="s">
        <v>7801</v>
      </c>
      <c r="B6158" s="6" t="s">
        <v>6144</v>
      </c>
      <c r="C6158" s="4" t="s">
        <v>7816</v>
      </c>
      <c r="D6158" s="11">
        <v>1022</v>
      </c>
      <c r="E6158" s="11" t="str">
        <f t="shared" si="288"/>
        <v/>
      </c>
      <c r="F6158" s="11" t="str">
        <f t="shared" si="289"/>
        <v>CAMPANIA</v>
      </c>
      <c r="G6158" s="30">
        <f t="shared" si="290"/>
        <v>1.719561870441815E-5</v>
      </c>
      <c r="H6158" s="31" t="str">
        <f>VLOOKUP(B6158,'PEC unito'!A$2:B$7902,2,0)</f>
        <v>comunesangregorio@pec.it</v>
      </c>
    </row>
    <row r="6159" spans="1:8" x14ac:dyDescent="0.25">
      <c r="A6159" s="4" t="s">
        <v>7799</v>
      </c>
      <c r="B6159" s="6" t="s">
        <v>6145</v>
      </c>
      <c r="C6159" s="4" t="s">
        <v>7807</v>
      </c>
      <c r="D6159" s="11">
        <v>1607</v>
      </c>
      <c r="E6159" s="11" t="str">
        <f t="shared" si="288"/>
        <v/>
      </c>
      <c r="F6159" s="11" t="str">
        <f t="shared" si="289"/>
        <v>VENETO</v>
      </c>
      <c r="G6159" s="30">
        <f t="shared" si="290"/>
        <v>2.7038511994129125E-5</v>
      </c>
      <c r="H6159" s="31" t="str">
        <f>VLOOKUP(B6159,'PEC unito'!A$2:B$7902,2,0)</f>
        <v>sangregorio.bl@cert.ip-veneto.net</v>
      </c>
    </row>
    <row r="6160" spans="1:8" x14ac:dyDescent="0.25">
      <c r="A6160" s="4" t="s">
        <v>7799</v>
      </c>
      <c r="B6160" s="6" t="s">
        <v>6146</v>
      </c>
      <c r="C6160" s="4" t="s">
        <v>7810</v>
      </c>
      <c r="D6160" s="11">
        <v>31091</v>
      </c>
      <c r="E6160" s="11" t="str">
        <f t="shared" si="288"/>
        <v/>
      </c>
      <c r="F6160" s="11" t="str">
        <f t="shared" si="289"/>
        <v>EMILIA-ROMAGNA</v>
      </c>
      <c r="G6160" s="30">
        <f t="shared" si="290"/>
        <v>5.2312033379556234E-4</v>
      </c>
      <c r="H6160" s="31" t="str">
        <f>VLOOKUP(B6160,'PEC unito'!A$2:B$7902,2,0)</f>
        <v>comune.sanlazzaro@cert.provincia.bo.it</v>
      </c>
    </row>
    <row r="6161" spans="1:8" x14ac:dyDescent="0.25">
      <c r="A6161" s="4" t="s">
        <v>7799</v>
      </c>
      <c r="B6161" s="6" t="s">
        <v>6147</v>
      </c>
      <c r="C6161" s="4" t="s">
        <v>7810</v>
      </c>
      <c r="D6161" s="11">
        <v>2970</v>
      </c>
      <c r="E6161" s="11" t="str">
        <f t="shared" si="288"/>
        <v/>
      </c>
      <c r="F6161" s="11" t="str">
        <f t="shared" si="289"/>
        <v>EMILIA-ROMAGNA</v>
      </c>
      <c r="G6161" s="30">
        <f t="shared" si="290"/>
        <v>4.997161208622496E-5</v>
      </c>
      <c r="H6161" s="31" t="str">
        <f>VLOOKUP(B6161,'PEC unito'!A$2:B$7902,2,0)</f>
        <v>comune.san-leo@pec.it</v>
      </c>
    </row>
    <row r="6162" spans="1:8" x14ac:dyDescent="0.25">
      <c r="A6162" s="4" t="s">
        <v>7799</v>
      </c>
      <c r="B6162" s="6" t="s">
        <v>6148</v>
      </c>
      <c r="C6162" s="4" t="s">
        <v>7808</v>
      </c>
      <c r="D6162" s="11">
        <v>1161</v>
      </c>
      <c r="E6162" s="11" t="str">
        <f t="shared" si="288"/>
        <v/>
      </c>
      <c r="F6162" s="11" t="str">
        <f t="shared" si="289"/>
        <v>FRIULI-VENEZIA GIULIA</v>
      </c>
      <c r="G6162" s="30">
        <f t="shared" si="290"/>
        <v>1.9534357451887937E-5</v>
      </c>
      <c r="H6162" s="31" t="str">
        <f>VLOOKUP(B6162,'PEC unito'!A$2:B$7902,2,0)</f>
        <v>comune.sanleonardo@certgov.fvg.it</v>
      </c>
    </row>
    <row r="6163" spans="1:8" x14ac:dyDescent="0.25">
      <c r="A6163" s="4" t="s">
        <v>7799</v>
      </c>
      <c r="B6163" s="6" t="s">
        <v>7950</v>
      </c>
      <c r="C6163" s="4" t="s">
        <v>7806</v>
      </c>
      <c r="D6163" s="11">
        <v>3508</v>
      </c>
      <c r="E6163" s="11" t="str">
        <f t="shared" si="288"/>
        <v/>
      </c>
      <c r="F6163" s="11" t="str">
        <f t="shared" si="289"/>
        <v>TRENTINO-ALTO ADIGE/SÜDTIROL</v>
      </c>
      <c r="G6163" s="30">
        <f t="shared" si="290"/>
        <v>5.9023708821036074E-5</v>
      </c>
      <c r="H6163" s="31" t="str">
        <f>VLOOKUP(B6163,'PEC unito'!A$2:B$7902,2,0)</f>
        <v>stleonhard.sleonardo@legalmail.it</v>
      </c>
    </row>
    <row r="6164" spans="1:8" x14ac:dyDescent="0.25">
      <c r="A6164" s="4" t="s">
        <v>7801</v>
      </c>
      <c r="B6164" s="6" t="s">
        <v>6149</v>
      </c>
      <c r="C6164" s="4" t="s">
        <v>7816</v>
      </c>
      <c r="D6164" s="11">
        <v>3238</v>
      </c>
      <c r="E6164" s="11" t="str">
        <f t="shared" si="288"/>
        <v/>
      </c>
      <c r="F6164" s="11" t="str">
        <f t="shared" si="289"/>
        <v>CAMPANIA</v>
      </c>
      <c r="G6164" s="30">
        <f t="shared" si="290"/>
        <v>5.4480834995015629E-5</v>
      </c>
      <c r="H6164" s="31" t="str">
        <f>VLOOKUP(B6164,'PEC unito'!A$2:B$7902,2,0)</f>
        <v>protocollogenerale.sanleuciodelsannio@asmepec.it</v>
      </c>
    </row>
    <row r="6165" spans="1:8" x14ac:dyDescent="0.25">
      <c r="A6165" s="4" t="s">
        <v>7801</v>
      </c>
      <c r="B6165" s="6" t="s">
        <v>6150</v>
      </c>
      <c r="C6165" s="4" t="s">
        <v>7816</v>
      </c>
      <c r="D6165" s="11">
        <v>2320</v>
      </c>
      <c r="E6165" s="11" t="str">
        <f t="shared" si="288"/>
        <v/>
      </c>
      <c r="F6165" s="11" t="str">
        <f t="shared" si="289"/>
        <v>CAMPANIA</v>
      </c>
      <c r="G6165" s="30">
        <f t="shared" si="290"/>
        <v>3.9035063986546091E-5</v>
      </c>
      <c r="H6165" s="31" t="str">
        <f>VLOOKUP(B6165,'PEC unito'!A$2:B$7902,2,0)</f>
        <v>tecnico2.sanlorenzello@asmepec.it</v>
      </c>
    </row>
    <row r="6166" spans="1:8" x14ac:dyDescent="0.25">
      <c r="A6166" s="4" t="s">
        <v>7801</v>
      </c>
      <c r="B6166" s="6" t="s">
        <v>386</v>
      </c>
      <c r="C6166" s="4" t="s">
        <v>7819</v>
      </c>
      <c r="D6166" s="11">
        <v>2685</v>
      </c>
      <c r="E6166" s="11" t="str">
        <f t="shared" si="288"/>
        <v/>
      </c>
      <c r="F6166" s="11" t="str">
        <f t="shared" si="289"/>
        <v>CALABRIA</v>
      </c>
      <c r="G6166" s="30">
        <f t="shared" si="290"/>
        <v>4.5176356380981145E-5</v>
      </c>
      <c r="H6166" s="31" t="str">
        <f>VLOOKUP(B6166,'PEC unito'!A$2:B$7902,2,0)</f>
        <v>protocollo.sanlorenzo@asmepec.it</v>
      </c>
    </row>
    <row r="6167" spans="1:8" x14ac:dyDescent="0.25">
      <c r="A6167" s="4" t="s">
        <v>7798</v>
      </c>
      <c r="B6167" s="6" t="s">
        <v>6151</v>
      </c>
      <c r="C6167" s="4" t="s">
        <v>7809</v>
      </c>
      <c r="D6167" s="11">
        <v>1373</v>
      </c>
      <c r="E6167" s="11" t="str">
        <f t="shared" si="288"/>
        <v/>
      </c>
      <c r="F6167" s="11" t="str">
        <f t="shared" si="289"/>
        <v>LIGURIA</v>
      </c>
      <c r="G6167" s="30">
        <f t="shared" si="290"/>
        <v>2.3101354678244735E-5</v>
      </c>
      <c r="H6167" s="31" t="str">
        <f>VLOOKUP(B6167,'PEC unito'!A$2:B$7902,2,0)</f>
        <v>sanlorenzoalamare.im@legalmail.it</v>
      </c>
    </row>
    <row r="6168" spans="1:8" x14ac:dyDescent="0.25">
      <c r="A6168" s="4" t="s">
        <v>7801</v>
      </c>
      <c r="B6168" s="6" t="s">
        <v>123</v>
      </c>
      <c r="C6168" s="4" t="s">
        <v>7819</v>
      </c>
      <c r="D6168" s="11">
        <v>746</v>
      </c>
      <c r="E6168" s="11" t="str">
        <f t="shared" si="288"/>
        <v/>
      </c>
      <c r="F6168" s="11" t="str">
        <f t="shared" si="289"/>
        <v>CALABRIA</v>
      </c>
      <c r="G6168" s="30">
        <f t="shared" si="290"/>
        <v>1.2551792126708355E-5</v>
      </c>
      <c r="H6168" s="31" t="str">
        <f>VLOOKUP(B6168,'PEC unito'!A$2:B$7902,2,0)</f>
        <v xml:space="preserve">sanlorenzobellizzicomune@pec.it </v>
      </c>
    </row>
    <row r="6169" spans="1:8" x14ac:dyDescent="0.25">
      <c r="A6169" s="4" t="s">
        <v>7801</v>
      </c>
      <c r="B6169" s="6" t="s">
        <v>124</v>
      </c>
      <c r="C6169" s="4" t="s">
        <v>7819</v>
      </c>
      <c r="D6169" s="11">
        <v>3465</v>
      </c>
      <c r="E6169" s="11" t="str">
        <f t="shared" si="288"/>
        <v/>
      </c>
      <c r="F6169" s="11" t="str">
        <f t="shared" si="289"/>
        <v>CALABRIA</v>
      </c>
      <c r="G6169" s="30">
        <f t="shared" si="290"/>
        <v>5.830021410059578E-5</v>
      </c>
      <c r="H6169" s="31" t="str">
        <f>VLOOKUP(B6169,'PEC unito'!A$2:B$7902,2,0)</f>
        <v xml:space="preserve">sanlorenzodelvallo@asmepec.it </v>
      </c>
    </row>
    <row r="6170" spans="1:8" x14ac:dyDescent="0.25">
      <c r="A6170" s="4" t="s">
        <v>7799</v>
      </c>
      <c r="B6170" s="6" t="s">
        <v>7951</v>
      </c>
      <c r="C6170" s="4" t="s">
        <v>7806</v>
      </c>
      <c r="D6170" s="11">
        <v>3767</v>
      </c>
      <c r="E6170" s="11" t="str">
        <f t="shared" si="288"/>
        <v/>
      </c>
      <c r="F6170" s="11" t="str">
        <f t="shared" si="289"/>
        <v>TRENTINO-ALTO ADIGE/SÜDTIROL</v>
      </c>
      <c r="G6170" s="30">
        <f t="shared" si="290"/>
        <v>6.3381502602292733E-5</v>
      </c>
      <c r="H6170" s="31" t="str">
        <f>VLOOKUP(B6170,'PEC unito'!A$2:B$7902,2,0)</f>
        <v>stlorenzen.slorenzo@legalmail.it</v>
      </c>
    </row>
    <row r="6171" spans="1:8" x14ac:dyDescent="0.25">
      <c r="A6171" s="4" t="s">
        <v>7799</v>
      </c>
      <c r="B6171" s="6" t="s">
        <v>6152</v>
      </c>
      <c r="C6171" s="4" t="s">
        <v>7806</v>
      </c>
      <c r="D6171" s="11">
        <v>1607</v>
      </c>
      <c r="E6171" s="11" t="str">
        <f t="shared" si="288"/>
        <v/>
      </c>
      <c r="F6171" s="11" t="str">
        <f t="shared" si="289"/>
        <v>TRENTINO-ALTO ADIGE/SÜDTIROL</v>
      </c>
      <c r="G6171" s="30">
        <f t="shared" si="290"/>
        <v>2.7038511994129125E-5</v>
      </c>
      <c r="H6171" s="31" t="str">
        <f>VLOOKUP(B6171,'PEC unito'!A$2:B$7902,2,0)</f>
        <v>comune@pec.comune.sanlorenzodorsino.tn.it</v>
      </c>
    </row>
    <row r="6172" spans="1:8" x14ac:dyDescent="0.25">
      <c r="A6172" s="4" t="s">
        <v>7800</v>
      </c>
      <c r="B6172" s="6" t="s">
        <v>6153</v>
      </c>
      <c r="C6172" s="4" t="s">
        <v>7813</v>
      </c>
      <c r="D6172" s="11">
        <v>3496</v>
      </c>
      <c r="E6172" s="11" t="str">
        <f t="shared" si="288"/>
        <v/>
      </c>
      <c r="F6172" s="11" t="str">
        <f t="shared" si="289"/>
        <v>MARCHE</v>
      </c>
      <c r="G6172" s="30">
        <f t="shared" si="290"/>
        <v>5.8821803317657387E-5</v>
      </c>
      <c r="H6172" s="31" t="str">
        <f>VLOOKUP(B6172,'PEC unito'!A$2:B$7902,2,0)</f>
        <v>comune.sanlorenzoincampo.areacontabile@pec.it</v>
      </c>
    </row>
    <row r="6173" spans="1:8" x14ac:dyDescent="0.25">
      <c r="A6173" s="4" t="s">
        <v>7799</v>
      </c>
      <c r="B6173" s="6" t="s">
        <v>6154</v>
      </c>
      <c r="C6173" s="4" t="s">
        <v>7808</v>
      </c>
      <c r="D6173" s="11">
        <v>1548</v>
      </c>
      <c r="E6173" s="11" t="str">
        <f t="shared" si="288"/>
        <v/>
      </c>
      <c r="F6173" s="11" t="str">
        <f t="shared" si="289"/>
        <v>FRIULI-VENEZIA GIULIA</v>
      </c>
      <c r="G6173" s="30">
        <f t="shared" si="290"/>
        <v>2.6045809935850584E-5</v>
      </c>
      <c r="H6173" s="31" t="str">
        <f>VLOOKUP(B6173,'PEC unito'!A$2:B$7902,2,0)</f>
        <v>comunedisanlorenzoisontino@legalmail.it</v>
      </c>
    </row>
    <row r="6174" spans="1:8" x14ac:dyDescent="0.25">
      <c r="A6174" s="4" t="s">
        <v>7801</v>
      </c>
      <c r="B6174" s="6" t="s">
        <v>6155</v>
      </c>
      <c r="C6174" s="4" t="s">
        <v>7816</v>
      </c>
      <c r="D6174" s="11">
        <v>2165</v>
      </c>
      <c r="E6174" s="11" t="str">
        <f t="shared" si="288"/>
        <v/>
      </c>
      <c r="F6174" s="11" t="str">
        <f t="shared" si="289"/>
        <v>CAMPANIA</v>
      </c>
      <c r="G6174" s="30">
        <f t="shared" si="290"/>
        <v>3.6427117901238057E-5</v>
      </c>
      <c r="H6174" s="31" t="str">
        <f>VLOOKUP(B6174,'PEC unito'!A$2:B$7902,2,0)</f>
        <v xml:space="preserve">prot.slm@asmepec.it   </v>
      </c>
    </row>
    <row r="6175" spans="1:8" x14ac:dyDescent="0.25">
      <c r="A6175" s="4" t="s">
        <v>7800</v>
      </c>
      <c r="B6175" s="6" t="s">
        <v>6156</v>
      </c>
      <c r="C6175" s="4" t="s">
        <v>7814</v>
      </c>
      <c r="D6175" s="11">
        <v>2166</v>
      </c>
      <c r="E6175" s="11" t="str">
        <f t="shared" si="288"/>
        <v/>
      </c>
      <c r="F6175" s="11" t="str">
        <f t="shared" si="289"/>
        <v>LAZIO</v>
      </c>
      <c r="G6175" s="30">
        <f t="shared" si="290"/>
        <v>3.6443943359852945E-5</v>
      </c>
      <c r="H6175" s="31" t="str">
        <f>VLOOKUP(B6175,'PEC unito'!A$2:B$7902,2,0)</f>
        <v>comunesanlorenzonuovo@pec.it</v>
      </c>
    </row>
    <row r="6176" spans="1:8" x14ac:dyDescent="0.25">
      <c r="A6176" s="4" t="s">
        <v>7801</v>
      </c>
      <c r="B6176" s="6" t="s">
        <v>387</v>
      </c>
      <c r="C6176" s="4" t="s">
        <v>7819</v>
      </c>
      <c r="D6176" s="11">
        <v>4044</v>
      </c>
      <c r="E6176" s="11" t="str">
        <f t="shared" si="288"/>
        <v/>
      </c>
      <c r="F6176" s="11" t="str">
        <f t="shared" si="289"/>
        <v>CALABRIA</v>
      </c>
      <c r="G6176" s="30">
        <f t="shared" si="290"/>
        <v>6.8042154638617419E-5</v>
      </c>
      <c r="H6176" s="31" t="str">
        <f>VLOOKUP(B6176,'PEC unito'!A$2:B$7902,2,0)</f>
        <v>servizioelettorale.sanluca@asmepec.it</v>
      </c>
    </row>
    <row r="6177" spans="1:8" x14ac:dyDescent="0.25">
      <c r="A6177" s="4" t="s">
        <v>7801</v>
      </c>
      <c r="B6177" s="6" t="s">
        <v>125</v>
      </c>
      <c r="C6177" s="4" t="s">
        <v>7819</v>
      </c>
      <c r="D6177" s="11">
        <v>5940</v>
      </c>
      <c r="E6177" s="11" t="str">
        <f t="shared" si="288"/>
        <v/>
      </c>
      <c r="F6177" s="11" t="str">
        <f t="shared" si="289"/>
        <v>CALABRIA</v>
      </c>
      <c r="G6177" s="30">
        <f t="shared" si="290"/>
        <v>9.9943224172449919E-5</v>
      </c>
      <c r="H6177" s="31" t="str">
        <f>VLOOKUP(B6177,'PEC unito'!A$2:B$7902,2,0)</f>
        <v>protocollosanlucido@legalmail.it</v>
      </c>
    </row>
    <row r="6178" spans="1:8" x14ac:dyDescent="0.25">
      <c r="A6178" s="4" t="s">
        <v>7801</v>
      </c>
      <c r="B6178" s="6" t="s">
        <v>6157</v>
      </c>
      <c r="C6178" s="4" t="s">
        <v>7816</v>
      </c>
      <c r="D6178" s="11">
        <v>863</v>
      </c>
      <c r="E6178" s="11" t="str">
        <f t="shared" si="288"/>
        <v/>
      </c>
      <c r="F6178" s="11" t="str">
        <f t="shared" si="289"/>
        <v>CAMPANIA</v>
      </c>
      <c r="G6178" s="30">
        <f t="shared" si="290"/>
        <v>1.4520370784650552E-5</v>
      </c>
      <c r="H6178" s="31" t="str">
        <f>VLOOKUP(B6178,'PEC unito'!A$2:B$7902,2,0)</f>
        <v>info@pec.comune.sanlupo.bn.it</v>
      </c>
    </row>
    <row r="6179" spans="1:8" x14ac:dyDescent="0.25">
      <c r="A6179" s="4" t="s">
        <v>7801</v>
      </c>
      <c r="B6179" s="6" t="s">
        <v>211</v>
      </c>
      <c r="C6179" s="4" t="s">
        <v>7819</v>
      </c>
      <c r="D6179" s="11">
        <v>1639</v>
      </c>
      <c r="E6179" s="11" t="str">
        <f t="shared" si="288"/>
        <v/>
      </c>
      <c r="F6179" s="11" t="str">
        <f t="shared" si="289"/>
        <v>CALABRIA</v>
      </c>
      <c r="G6179" s="30">
        <f t="shared" si="290"/>
        <v>2.7576926669805623E-5</v>
      </c>
      <c r="H6179" s="31" t="str">
        <f>VLOOKUP(B6179,'PEC unito'!A$2:B$7902,2,0)</f>
        <v>ced@pec.comunedisanmangodaquino.it</v>
      </c>
    </row>
    <row r="6180" spans="1:8" x14ac:dyDescent="0.25">
      <c r="A6180" s="4" t="s">
        <v>7801</v>
      </c>
      <c r="B6180" s="6" t="s">
        <v>6158</v>
      </c>
      <c r="C6180" s="4" t="s">
        <v>7816</v>
      </c>
      <c r="D6180" s="11">
        <v>2587</v>
      </c>
      <c r="E6180" s="11" t="str">
        <f t="shared" si="288"/>
        <v/>
      </c>
      <c r="F6180" s="11" t="str">
        <f t="shared" si="289"/>
        <v>CAMPANIA</v>
      </c>
      <c r="G6180" s="30">
        <f t="shared" si="290"/>
        <v>4.3527461436721873E-5</v>
      </c>
      <c r="H6180" s="31" t="str">
        <f>VLOOKUP(B6180,'PEC unito'!A$2:B$7902,2,0)</f>
        <v xml:space="preserve">prot.sanmangopiemonte@asmepec.it </v>
      </c>
    </row>
    <row r="6181" spans="1:8" x14ac:dyDescent="0.25">
      <c r="A6181" s="4" t="s">
        <v>7801</v>
      </c>
      <c r="B6181" s="6" t="s">
        <v>6159</v>
      </c>
      <c r="C6181" s="4" t="s">
        <v>7816</v>
      </c>
      <c r="D6181" s="11">
        <v>1192</v>
      </c>
      <c r="E6181" s="11" t="str">
        <f t="shared" si="288"/>
        <v/>
      </c>
      <c r="F6181" s="11" t="str">
        <f t="shared" si="289"/>
        <v>CAMPANIA</v>
      </c>
      <c r="G6181" s="30">
        <f t="shared" si="290"/>
        <v>2.0055946668949543E-5</v>
      </c>
      <c r="H6181" s="31" t="str">
        <f>VLOOKUP(B6181,'PEC unito'!A$2:B$7902,2,0)</f>
        <v>sindaco.sanmangosulcalore@pec.it</v>
      </c>
    </row>
    <row r="6182" spans="1:8" x14ac:dyDescent="0.25">
      <c r="A6182" s="4" t="s">
        <v>7801</v>
      </c>
      <c r="B6182" s="6" t="s">
        <v>6160</v>
      </c>
      <c r="C6182" s="4" t="s">
        <v>7816</v>
      </c>
      <c r="D6182" s="11">
        <v>12643</v>
      </c>
      <c r="E6182" s="11" t="str">
        <f t="shared" si="288"/>
        <v/>
      </c>
      <c r="F6182" s="11" t="str">
        <f t="shared" si="289"/>
        <v>CAMPANIA</v>
      </c>
      <c r="G6182" s="30">
        <f t="shared" si="290"/>
        <v>2.1272427326806133E-4</v>
      </c>
      <c r="H6182" s="31" t="str">
        <f>VLOOKUP(B6182,'PEC unito'!A$2:B$7902,2,0)</f>
        <v>comune.sanmarcellino@asmepec.it</v>
      </c>
    </row>
    <row r="6183" spans="1:8" x14ac:dyDescent="0.25">
      <c r="A6183" s="4" t="s">
        <v>7800</v>
      </c>
      <c r="B6183" s="6" t="s">
        <v>6161</v>
      </c>
      <c r="C6183" s="4" t="s">
        <v>7813</v>
      </c>
      <c r="D6183" s="11">
        <v>2069</v>
      </c>
      <c r="E6183" s="11" t="str">
        <f t="shared" si="288"/>
        <v/>
      </c>
      <c r="F6183" s="11" t="str">
        <f t="shared" si="289"/>
        <v>MARCHE</v>
      </c>
      <c r="G6183" s="30">
        <f t="shared" si="290"/>
        <v>3.4811873874208567E-5</v>
      </c>
      <c r="H6183" s="31" t="str">
        <f>VLOOKUP(B6183,'PEC unito'!A$2:B$7902,2,0)</f>
        <v>comune.sanmarcello@emarche.it</v>
      </c>
    </row>
    <row r="6184" spans="1:8" x14ac:dyDescent="0.25">
      <c r="A6184" s="4" t="s">
        <v>7800</v>
      </c>
      <c r="B6184" s="6" t="s">
        <v>6162</v>
      </c>
      <c r="C6184" s="4" t="s">
        <v>7811</v>
      </c>
      <c r="D6184" s="11">
        <v>8469</v>
      </c>
      <c r="E6184" s="11" t="str">
        <f t="shared" si="288"/>
        <v/>
      </c>
      <c r="F6184" s="11" t="str">
        <f t="shared" si="289"/>
        <v>TOSCANA</v>
      </c>
      <c r="G6184" s="30">
        <f t="shared" si="290"/>
        <v>1.4249480900950813E-4</v>
      </c>
      <c r="H6184" s="31" t="str">
        <f>VLOOKUP(B6184,'PEC unito'!A$2:B$7902,2,0)</f>
        <v>comunedisanmarcellopiteglio@pec.it</v>
      </c>
    </row>
    <row r="6185" spans="1:8" x14ac:dyDescent="0.25">
      <c r="A6185" s="4" t="s">
        <v>7801</v>
      </c>
      <c r="B6185" s="6" t="s">
        <v>126</v>
      </c>
      <c r="C6185" s="4" t="s">
        <v>7819</v>
      </c>
      <c r="D6185" s="11">
        <v>7282</v>
      </c>
      <c r="E6185" s="11" t="str">
        <f t="shared" si="288"/>
        <v/>
      </c>
      <c r="F6185" s="11" t="str">
        <f t="shared" si="289"/>
        <v>CALABRIA</v>
      </c>
      <c r="G6185" s="30">
        <f t="shared" si="290"/>
        <v>1.2252298963363303E-4</v>
      </c>
      <c r="H6185" s="31" t="str">
        <f>VLOOKUP(B6185,'PEC unito'!A$2:B$7902,2,0)</f>
        <v>anagrafesanmarcoargentano@pec.it</v>
      </c>
    </row>
    <row r="6186" spans="1:8" x14ac:dyDescent="0.25">
      <c r="A6186" s="4" t="s">
        <v>7802</v>
      </c>
      <c r="B6186" s="6" t="s">
        <v>6163</v>
      </c>
      <c r="C6186" s="4" t="s">
        <v>7820</v>
      </c>
      <c r="D6186" s="11">
        <v>2083</v>
      </c>
      <c r="E6186" s="11" t="str">
        <f t="shared" si="288"/>
        <v/>
      </c>
      <c r="F6186" s="11" t="str">
        <f t="shared" si="289"/>
        <v>SICILIA</v>
      </c>
      <c r="G6186" s="30">
        <f t="shared" si="290"/>
        <v>3.5047430294817029E-5</v>
      </c>
      <c r="H6186" s="31" t="str">
        <f>VLOOKUP(B6186,'PEC unito'!A$2:B$7902,2,0)</f>
        <v>comune.sanmarcodalunzio@pec.it</v>
      </c>
    </row>
    <row r="6187" spans="1:8" x14ac:dyDescent="0.25">
      <c r="A6187" s="4" t="s">
        <v>7801</v>
      </c>
      <c r="B6187" s="6" t="s">
        <v>6164</v>
      </c>
      <c r="C6187" s="4" t="s">
        <v>7816</v>
      </c>
      <c r="D6187" s="11">
        <v>3544</v>
      </c>
      <c r="E6187" s="11" t="str">
        <f t="shared" si="288"/>
        <v/>
      </c>
      <c r="F6187" s="11" t="str">
        <f t="shared" si="289"/>
        <v>CAMPANIA</v>
      </c>
      <c r="G6187" s="30">
        <f t="shared" si="290"/>
        <v>5.9629425331172139E-5</v>
      </c>
      <c r="H6187" s="31" t="str">
        <f>VLOOKUP(B6187,'PEC unito'!A$2:B$7902,2,0)</f>
        <v>postmaster@pec.comune.sanmarcodeicavoti.bn.it</v>
      </c>
    </row>
    <row r="6188" spans="1:8" x14ac:dyDescent="0.25">
      <c r="A6188" s="4" t="s">
        <v>7801</v>
      </c>
      <c r="B6188" s="6" t="s">
        <v>6165</v>
      </c>
      <c r="C6188" s="4" t="s">
        <v>7816</v>
      </c>
      <c r="D6188" s="11">
        <v>6306</v>
      </c>
      <c r="E6188" s="11" t="str">
        <f t="shared" si="288"/>
        <v/>
      </c>
      <c r="F6188" s="11" t="str">
        <f t="shared" si="289"/>
        <v>CAMPANIA</v>
      </c>
      <c r="G6188" s="30">
        <f t="shared" si="290"/>
        <v>1.0610134202549986E-4</v>
      </c>
      <c r="H6188" s="31" t="str">
        <f>VLOOKUP(B6188,'PEC unito'!A$2:B$7902,2,0)</f>
        <v>protocollo@pec.comune.sanmarcoevangelista.ce.it</v>
      </c>
    </row>
    <row r="6189" spans="1:8" x14ac:dyDescent="0.25">
      <c r="A6189" s="4" t="s">
        <v>7801</v>
      </c>
      <c r="B6189" s="6" t="s">
        <v>6166</v>
      </c>
      <c r="C6189" s="4" t="s">
        <v>7817</v>
      </c>
      <c r="D6189" s="11">
        <v>14218</v>
      </c>
      <c r="E6189" s="11" t="str">
        <f t="shared" si="288"/>
        <v/>
      </c>
      <c r="F6189" s="11" t="str">
        <f t="shared" si="289"/>
        <v>PUGLIA</v>
      </c>
      <c r="G6189" s="30">
        <f t="shared" si="290"/>
        <v>2.3922437058651396E-4</v>
      </c>
      <c r="H6189" s="31" t="str">
        <f>VLOOKUP(B6189,'PEC unito'!A$2:B$7902,2,0)</f>
        <v>protocollo@pec.comune.sanmarcoinlamis.fg.it</v>
      </c>
    </row>
    <row r="6190" spans="1:8" x14ac:dyDescent="0.25">
      <c r="A6190" s="4" t="s">
        <v>7801</v>
      </c>
      <c r="B6190" s="6" t="s">
        <v>6167</v>
      </c>
      <c r="C6190" s="4" t="s">
        <v>7817</v>
      </c>
      <c r="D6190" s="11">
        <v>1082</v>
      </c>
      <c r="E6190" s="11" t="str">
        <f t="shared" si="288"/>
        <v/>
      </c>
      <c r="F6190" s="11" t="str">
        <f t="shared" si="289"/>
        <v>PUGLIA</v>
      </c>
      <c r="G6190" s="30">
        <f t="shared" si="290"/>
        <v>1.8205146221311585E-5</v>
      </c>
      <c r="H6190" s="31" t="str">
        <f>VLOOKUP(B6190,'PEC unito'!A$2:B$7902,2,0)</f>
        <v>comune@pec.comune.sanmarcolacatola.fg.it</v>
      </c>
    </row>
    <row r="6191" spans="1:8" x14ac:dyDescent="0.25">
      <c r="A6191" s="4" t="s">
        <v>7799</v>
      </c>
      <c r="B6191" s="6" t="s">
        <v>6168</v>
      </c>
      <c r="C6191" s="4" t="s">
        <v>7808</v>
      </c>
      <c r="D6191" s="11">
        <v>1496</v>
      </c>
      <c r="E6191" s="11" t="str">
        <f t="shared" si="288"/>
        <v/>
      </c>
      <c r="F6191" s="11" t="str">
        <f t="shared" si="289"/>
        <v>FRIULI-VENEZIA GIULIA</v>
      </c>
      <c r="G6191" s="30">
        <f t="shared" si="290"/>
        <v>2.5170886087876275E-5</v>
      </c>
      <c r="H6191" s="31" t="str">
        <f>VLOOKUP(B6191,'PEC unito'!A$2:B$7902,2,0)</f>
        <v>comune.sanmartinoaltagliamento@certgov.fvg.it</v>
      </c>
    </row>
    <row r="6192" spans="1:8" x14ac:dyDescent="0.25">
      <c r="A6192" s="4" t="s">
        <v>7798</v>
      </c>
      <c r="B6192" s="6" t="s">
        <v>6169</v>
      </c>
      <c r="C6192" s="4" t="s">
        <v>7803</v>
      </c>
      <c r="D6192" s="11">
        <v>712</v>
      </c>
      <c r="E6192" s="11" t="str">
        <f t="shared" si="288"/>
        <v/>
      </c>
      <c r="F6192" s="11" t="str">
        <f t="shared" si="289"/>
        <v>PIEMONTE</v>
      </c>
      <c r="G6192" s="30">
        <f t="shared" si="290"/>
        <v>1.1979726533802077E-5</v>
      </c>
      <c r="H6192" s="31" t="str">
        <f>VLOOKUP(B6192,'PEC unito'!A$2:B$7902,2,0)</f>
        <v>san.martino.alfieri@cert.ruparpiemonte.it</v>
      </c>
    </row>
    <row r="6193" spans="1:8" x14ac:dyDescent="0.25">
      <c r="A6193" s="4" t="s">
        <v>7799</v>
      </c>
      <c r="B6193" s="6" t="s">
        <v>6170</v>
      </c>
      <c r="C6193" s="4" t="s">
        <v>7807</v>
      </c>
      <c r="D6193" s="11">
        <v>14283</v>
      </c>
      <c r="E6193" s="11" t="str">
        <f t="shared" si="288"/>
        <v/>
      </c>
      <c r="F6193" s="11" t="str">
        <f t="shared" si="289"/>
        <v>VENETO</v>
      </c>
      <c r="G6193" s="30">
        <f t="shared" si="290"/>
        <v>2.4031802539648185E-4</v>
      </c>
      <c r="H6193" s="31" t="str">
        <f>VLOOKUP(B6193,'PEC unito'!A$2:B$7902,2,0)</f>
        <v>comune.sanmartinobuonalbergo.vr@pecveneto.it</v>
      </c>
    </row>
    <row r="6194" spans="1:8" x14ac:dyDescent="0.25">
      <c r="A6194" s="4" t="s">
        <v>7798</v>
      </c>
      <c r="B6194" s="6" t="s">
        <v>6171</v>
      </c>
      <c r="C6194" s="4" t="s">
        <v>7803</v>
      </c>
      <c r="D6194" s="11">
        <v>851</v>
      </c>
      <c r="E6194" s="11" t="str">
        <f t="shared" si="288"/>
        <v/>
      </c>
      <c r="F6194" s="11" t="str">
        <f t="shared" si="289"/>
        <v>PIEMONTE</v>
      </c>
      <c r="G6194" s="30">
        <f t="shared" si="290"/>
        <v>1.4318465281271865E-5</v>
      </c>
      <c r="H6194" s="31" t="str">
        <f>VLOOKUP(B6194,'PEC unito'!A$2:B$7902,2,0)</f>
        <v>protocollo.san.martino.canavese@cert.ruparpiemonte.it</v>
      </c>
    </row>
    <row r="6195" spans="1:8" x14ac:dyDescent="0.25">
      <c r="A6195" s="4" t="s">
        <v>7801</v>
      </c>
      <c r="B6195" s="6" t="s">
        <v>6172</v>
      </c>
      <c r="C6195" s="4" t="s">
        <v>7818</v>
      </c>
      <c r="D6195" s="11">
        <v>825</v>
      </c>
      <c r="E6195" s="11" t="str">
        <f t="shared" si="288"/>
        <v/>
      </c>
      <c r="F6195" s="11" t="str">
        <f t="shared" si="289"/>
        <v>BASILICATA</v>
      </c>
      <c r="G6195" s="30">
        <f t="shared" si="290"/>
        <v>1.3881003357284711E-5</v>
      </c>
      <c r="H6195" s="31" t="str">
        <f>VLOOKUP(B6195,'PEC unito'!A$2:B$7902,2,0)</f>
        <v>comune.sanmartinodagri@cert.ruparbasilicata.it</v>
      </c>
    </row>
    <row r="6196" spans="1:8" x14ac:dyDescent="0.25">
      <c r="A6196" s="4" t="s">
        <v>7798</v>
      </c>
      <c r="B6196" s="6" t="s">
        <v>6173</v>
      </c>
      <c r="C6196" s="4" t="s">
        <v>7805</v>
      </c>
      <c r="D6196" s="11">
        <v>1811</v>
      </c>
      <c r="E6196" s="11" t="str">
        <f t="shared" si="288"/>
        <v/>
      </c>
      <c r="F6196" s="11" t="str">
        <f t="shared" si="289"/>
        <v>LOMBARDIA</v>
      </c>
      <c r="G6196" s="30">
        <f t="shared" si="290"/>
        <v>3.0470905551566802E-5</v>
      </c>
      <c r="H6196" s="31" t="str">
        <f>VLOOKUP(B6196,'PEC unito'!A$2:B$7902,2,0)</f>
        <v>comune.sanmartinodallargine@pec.regione.lombardia.it</v>
      </c>
    </row>
    <row r="6197" spans="1:8" x14ac:dyDescent="0.25">
      <c r="A6197" s="4" t="s">
        <v>7798</v>
      </c>
      <c r="B6197" s="6" t="s">
        <v>6174</v>
      </c>
      <c r="C6197" s="4" t="s">
        <v>7805</v>
      </c>
      <c r="D6197" s="11">
        <v>473</v>
      </c>
      <c r="E6197" s="11" t="str">
        <f t="shared" si="288"/>
        <v/>
      </c>
      <c r="F6197" s="11" t="str">
        <f t="shared" si="289"/>
        <v>LOMBARDIA</v>
      </c>
      <c r="G6197" s="30">
        <f t="shared" si="290"/>
        <v>7.9584419248432339E-6</v>
      </c>
      <c r="H6197" s="31" t="str">
        <f>VLOOKUP(B6197,'PEC unito'!A$2:B$7902,2,0)</f>
        <v>comune.sanmartinodellago@pec.regione.lombardia.it</v>
      </c>
    </row>
    <row r="6198" spans="1:8" x14ac:dyDescent="0.25">
      <c r="A6198" s="4" t="s">
        <v>7801</v>
      </c>
      <c r="B6198" s="6" t="s">
        <v>127</v>
      </c>
      <c r="C6198" s="4" t="s">
        <v>7819</v>
      </c>
      <c r="D6198" s="11">
        <v>1207</v>
      </c>
      <c r="E6198" s="11" t="str">
        <f t="shared" si="288"/>
        <v/>
      </c>
      <c r="F6198" s="11" t="str">
        <f t="shared" si="289"/>
        <v>CALABRIA</v>
      </c>
      <c r="G6198" s="30">
        <f t="shared" si="290"/>
        <v>2.0308328548172903E-5</v>
      </c>
      <c r="H6198" s="31" t="str">
        <f>VLOOKUP(B6198,'PEC unito'!A$2:B$7902,2,0)</f>
        <v>protocollo.sanmartinodifinita@asmepec.it</v>
      </c>
    </row>
    <row r="6199" spans="1:8" x14ac:dyDescent="0.25">
      <c r="A6199" s="4" t="s">
        <v>7799</v>
      </c>
      <c r="B6199" s="6" t="s">
        <v>6175</v>
      </c>
      <c r="C6199" s="4" t="s">
        <v>7807</v>
      </c>
      <c r="D6199" s="11">
        <v>13052</v>
      </c>
      <c r="E6199" s="11" t="str">
        <f t="shared" si="288"/>
        <v/>
      </c>
      <c r="F6199" s="11" t="str">
        <f t="shared" si="289"/>
        <v>VENETO</v>
      </c>
      <c r="G6199" s="30">
        <f t="shared" si="290"/>
        <v>2.1960588584155156E-4</v>
      </c>
      <c r="H6199" s="31" t="str">
        <f>VLOOKUP(B6199,'PEC unito'!A$2:B$7902,2,0)</f>
        <v>sanmartinodilupari.pd@cert.ip-veneto.net</v>
      </c>
    </row>
    <row r="6200" spans="1:8" x14ac:dyDescent="0.25">
      <c r="A6200" s="4" t="s">
        <v>7799</v>
      </c>
      <c r="B6200" s="6" t="s">
        <v>6176</v>
      </c>
      <c r="C6200" s="4" t="s">
        <v>7807</v>
      </c>
      <c r="D6200" s="11">
        <v>4035</v>
      </c>
      <c r="E6200" s="11" t="str">
        <f t="shared" si="288"/>
        <v/>
      </c>
      <c r="F6200" s="11" t="str">
        <f t="shared" si="289"/>
        <v>VENETO</v>
      </c>
      <c r="G6200" s="30">
        <f t="shared" si="290"/>
        <v>6.7890725511083396E-5</v>
      </c>
      <c r="H6200" s="31" t="str">
        <f>VLOOKUP(B6200,'PEC unito'!A$2:B$7902,2,0)</f>
        <v>segreteria@pec.comune.sanmartinodivenezze.ro.it</v>
      </c>
    </row>
    <row r="6201" spans="1:8" x14ac:dyDescent="0.25">
      <c r="A6201" s="4" t="s">
        <v>7799</v>
      </c>
      <c r="B6201" s="6" t="s">
        <v>7952</v>
      </c>
      <c r="C6201" s="4" t="s">
        <v>7806</v>
      </c>
      <c r="D6201" s="11">
        <v>1729</v>
      </c>
      <c r="E6201" s="11" t="str">
        <f t="shared" si="288"/>
        <v/>
      </c>
      <c r="F6201" s="11" t="str">
        <f t="shared" si="289"/>
        <v>TRENTINO-ALTO ADIGE/SÜDTIROL</v>
      </c>
      <c r="G6201" s="30">
        <f t="shared" si="290"/>
        <v>2.9091217945145773E-5</v>
      </c>
      <c r="H6201" s="31" t="str">
        <f>VLOOKUP(B6201,'PEC unito'!A$2:B$7902,2,0)</f>
        <v>stmartinthurn.smartinobadia@legalmail.it</v>
      </c>
    </row>
    <row r="6202" spans="1:8" x14ac:dyDescent="0.25">
      <c r="A6202" s="4" t="s">
        <v>7799</v>
      </c>
      <c r="B6202" s="6" t="s">
        <v>7953</v>
      </c>
      <c r="C6202" s="4" t="s">
        <v>7806</v>
      </c>
      <c r="D6202" s="11">
        <v>3136</v>
      </c>
      <c r="E6202" s="11" t="str">
        <f t="shared" si="288"/>
        <v/>
      </c>
      <c r="F6202" s="11" t="str">
        <f t="shared" si="289"/>
        <v>TRENTINO-ALTO ADIGE/SÜDTIROL</v>
      </c>
      <c r="G6202" s="30">
        <f t="shared" si="290"/>
        <v>5.2764638216296792E-5</v>
      </c>
      <c r="H6202" s="31" t="str">
        <f>VLOOKUP(B6202,'PEC unito'!A$2:B$7902,2,0)</f>
        <v>stmartinpasseier.smartinopassiria@legalmail.it</v>
      </c>
    </row>
    <row r="6203" spans="1:8" x14ac:dyDescent="0.25">
      <c r="A6203" s="4" t="s">
        <v>7801</v>
      </c>
      <c r="B6203" s="6" t="s">
        <v>6177</v>
      </c>
      <c r="C6203" s="4" t="s">
        <v>4200</v>
      </c>
      <c r="D6203" s="11">
        <v>4797</v>
      </c>
      <c r="E6203" s="11" t="str">
        <f t="shared" si="288"/>
        <v/>
      </c>
      <c r="F6203" s="11" t="str">
        <f t="shared" si="289"/>
        <v>MOLISE</v>
      </c>
      <c r="G6203" s="30">
        <f t="shared" si="290"/>
        <v>8.0711724975630005E-5</v>
      </c>
      <c r="H6203" s="31" t="str">
        <f>VLOOKUP(B6203,'PEC unito'!A$2:B$7902,2,0)</f>
        <v>comune.sanmartinoinpensiliscb@legalmail.it</v>
      </c>
    </row>
    <row r="6204" spans="1:8" x14ac:dyDescent="0.25">
      <c r="A6204" s="4" t="s">
        <v>7799</v>
      </c>
      <c r="B6204" s="6" t="s">
        <v>6178</v>
      </c>
      <c r="C6204" s="4" t="s">
        <v>7810</v>
      </c>
      <c r="D6204" s="11">
        <v>7773</v>
      </c>
      <c r="E6204" s="11" t="str">
        <f t="shared" si="288"/>
        <v/>
      </c>
      <c r="F6204" s="11" t="str">
        <f t="shared" si="289"/>
        <v>EMILIA-ROMAGNA</v>
      </c>
      <c r="G6204" s="30">
        <f t="shared" si="290"/>
        <v>1.3078428981354431E-4</v>
      </c>
      <c r="H6204" s="31" t="str">
        <f>VLOOKUP(B6204,'PEC unito'!A$2:B$7902,2,0)</f>
        <v>sanmartinoinrio@cert.provincia.re.it</v>
      </c>
    </row>
    <row r="6205" spans="1:8" x14ac:dyDescent="0.25">
      <c r="A6205" s="4" t="s">
        <v>7798</v>
      </c>
      <c r="B6205" s="6" t="s">
        <v>6179</v>
      </c>
      <c r="C6205" s="4" t="s">
        <v>7805</v>
      </c>
      <c r="D6205" s="11">
        <v>3624</v>
      </c>
      <c r="E6205" s="11" t="str">
        <f t="shared" si="288"/>
        <v/>
      </c>
      <c r="F6205" s="11" t="str">
        <f t="shared" si="289"/>
        <v>LOMBARDIA</v>
      </c>
      <c r="G6205" s="30">
        <f t="shared" si="290"/>
        <v>6.0975462020363379E-5</v>
      </c>
      <c r="H6205" s="31" t="str">
        <f>VLOOKUP(B6205,'PEC unito'!A$2:B$7902,2,0)</f>
        <v>sanmartinoinstrada@cert.elaus2002.net</v>
      </c>
    </row>
    <row r="6206" spans="1:8" x14ac:dyDescent="0.25">
      <c r="A6206" s="4" t="s">
        <v>7801</v>
      </c>
      <c r="B6206" s="6" t="s">
        <v>6180</v>
      </c>
      <c r="C6206" s="4" t="s">
        <v>7816</v>
      </c>
      <c r="D6206" s="11">
        <v>1277</v>
      </c>
      <c r="E6206" s="11" t="str">
        <f t="shared" si="288"/>
        <v/>
      </c>
      <c r="F6206" s="11" t="str">
        <f t="shared" si="289"/>
        <v>CAMPANIA</v>
      </c>
      <c r="G6206" s="30">
        <f t="shared" si="290"/>
        <v>2.1486110651215242E-5</v>
      </c>
      <c r="H6206" s="31" t="str">
        <f>VLOOKUP(B6206,'PEC unito'!A$2:B$7902,2,0)</f>
        <v>sanmartinosannita@pec.cstsannio.it</v>
      </c>
    </row>
    <row r="6207" spans="1:8" x14ac:dyDescent="0.25">
      <c r="A6207" s="4" t="s">
        <v>7798</v>
      </c>
      <c r="B6207" s="6" t="s">
        <v>6181</v>
      </c>
      <c r="C6207" s="4" t="s">
        <v>7805</v>
      </c>
      <c r="D6207" s="11">
        <v>5738</v>
      </c>
      <c r="E6207" s="11" t="str">
        <f t="shared" si="288"/>
        <v/>
      </c>
      <c r="F6207" s="11" t="str">
        <f t="shared" si="289"/>
        <v>LOMBARDIA</v>
      </c>
      <c r="G6207" s="30">
        <f t="shared" si="290"/>
        <v>9.6544481532242021E-5</v>
      </c>
      <c r="H6207" s="31" t="str">
        <f>VLOOKUP(B6207,'PEC unito'!A$2:B$7902,2,0)</f>
        <v>protocollo@pec.comune.sanmartino.pv.it</v>
      </c>
    </row>
    <row r="6208" spans="1:8" x14ac:dyDescent="0.25">
      <c r="A6208" s="4" t="s">
        <v>7801</v>
      </c>
      <c r="B6208" s="6" t="s">
        <v>6182</v>
      </c>
      <c r="C6208" s="4" t="s">
        <v>7815</v>
      </c>
      <c r="D6208" s="11">
        <v>960</v>
      </c>
      <c r="E6208" s="11" t="str">
        <f t="shared" si="288"/>
        <v/>
      </c>
      <c r="F6208" s="11" t="str">
        <f t="shared" si="289"/>
        <v>ABRUZZO</v>
      </c>
      <c r="G6208" s="30">
        <f t="shared" si="290"/>
        <v>1.6152440270294936E-5</v>
      </c>
      <c r="H6208" s="31" t="str">
        <f>VLOOKUP(B6208,'PEC unito'!A$2:B$7902,2,0)</f>
        <v>protocollo@pec.sanmartinosm.it</v>
      </c>
    </row>
    <row r="6209" spans="1:8" x14ac:dyDescent="0.25">
      <c r="A6209" s="4" t="s">
        <v>7801</v>
      </c>
      <c r="B6209" s="6" t="s">
        <v>6183</v>
      </c>
      <c r="C6209" s="4" t="s">
        <v>7816</v>
      </c>
      <c r="D6209" s="11">
        <v>4745</v>
      </c>
      <c r="E6209" s="11" t="str">
        <f t="shared" si="288"/>
        <v/>
      </c>
      <c r="F6209" s="11" t="str">
        <f t="shared" si="289"/>
        <v>CAMPANIA</v>
      </c>
      <c r="G6209" s="30">
        <f t="shared" si="290"/>
        <v>7.9836801127655696E-5</v>
      </c>
      <c r="H6209" s="31" t="str">
        <f>VLOOKUP(B6209,'PEC unito'!A$2:B$7902,2,0)</f>
        <v>segreteria.sanmartinovc@asmepec.it</v>
      </c>
    </row>
    <row r="6210" spans="1:8" x14ac:dyDescent="0.25">
      <c r="A6210" s="4" t="s">
        <v>7801</v>
      </c>
      <c r="B6210" s="6" t="s">
        <v>6184</v>
      </c>
      <c r="C6210" s="4" t="s">
        <v>7817</v>
      </c>
      <c r="D6210" s="11">
        <v>9269</v>
      </c>
      <c r="E6210" s="11" t="str">
        <f t="shared" ref="E6210:E6273" si="291">IF(D6210&gt;300000,"trovato","")</f>
        <v/>
      </c>
      <c r="F6210" s="11" t="str">
        <f t="shared" ref="F6210:F6273" si="292">IF(AND(D6210&gt;50000,D6210&lt;100000),"COMPRESO",C6210)</f>
        <v>PUGLIA</v>
      </c>
      <c r="G6210" s="30">
        <f t="shared" ref="G6210:G6273" si="293">D6210/Totale</f>
        <v>1.5595517590142059E-4</v>
      </c>
      <c r="H6210" s="31" t="str">
        <f>VLOOKUP(B6210,'PEC unito'!A$2:B$7902,2,0)</f>
        <v>protocollo@pec.comunesanmarzano.ta.it</v>
      </c>
    </row>
    <row r="6211" spans="1:8" x14ac:dyDescent="0.25">
      <c r="A6211" s="4" t="s">
        <v>7798</v>
      </c>
      <c r="B6211" s="6" t="s">
        <v>6185</v>
      </c>
      <c r="C6211" s="4" t="s">
        <v>7803</v>
      </c>
      <c r="D6211" s="11">
        <v>1067</v>
      </c>
      <c r="E6211" s="11" t="str">
        <f t="shared" si="291"/>
        <v/>
      </c>
      <c r="F6211" s="11" t="str">
        <f t="shared" si="292"/>
        <v>PIEMONTE</v>
      </c>
      <c r="G6211" s="30">
        <f t="shared" si="293"/>
        <v>1.7952764342088225E-5</v>
      </c>
      <c r="H6211" s="31" t="str">
        <f>VLOOKUP(B6211,'PEC unito'!A$2:B$7902,2,0)</f>
        <v>comune.sanmarzanooliveto.at@legalmail.it</v>
      </c>
    </row>
    <row r="6212" spans="1:8" x14ac:dyDescent="0.25">
      <c r="A6212" s="4" t="s">
        <v>7801</v>
      </c>
      <c r="B6212" s="6" t="s">
        <v>6186</v>
      </c>
      <c r="C6212" s="4" t="s">
        <v>7816</v>
      </c>
      <c r="D6212" s="11">
        <v>10225</v>
      </c>
      <c r="E6212" s="11" t="str">
        <f t="shared" si="291"/>
        <v/>
      </c>
      <c r="F6212" s="11" t="str">
        <f t="shared" si="292"/>
        <v>CAMPANIA</v>
      </c>
      <c r="G6212" s="30">
        <f t="shared" si="293"/>
        <v>1.7204031433725594E-4</v>
      </c>
      <c r="H6212" s="31" t="str">
        <f>VLOOKUP(B6212,'PEC unito'!A$2:B$7902,2,0)</f>
        <v>comune.smarzanosulsarno@cert.irpinianet.eu</v>
      </c>
    </row>
    <row r="6213" spans="1:8" x14ac:dyDescent="0.25">
      <c r="A6213" s="4" t="s">
        <v>7801</v>
      </c>
      <c r="B6213" s="6" t="s">
        <v>6187</v>
      </c>
      <c r="C6213" s="4" t="s">
        <v>4200</v>
      </c>
      <c r="D6213" s="11">
        <v>836</v>
      </c>
      <c r="E6213" s="11" t="str">
        <f t="shared" si="291"/>
        <v/>
      </c>
      <c r="F6213" s="11" t="str">
        <f t="shared" si="292"/>
        <v>MOLISE</v>
      </c>
      <c r="G6213" s="30">
        <f t="shared" si="293"/>
        <v>1.4066083402048506E-5</v>
      </c>
      <c r="H6213" s="31" t="str">
        <f>VLOOKUP(B6213,'PEC unito'!A$2:B$7902,2,0)</f>
        <v>comune.sanmassimo@pec.it</v>
      </c>
    </row>
    <row r="6214" spans="1:8" x14ac:dyDescent="0.25">
      <c r="A6214" s="4" t="s">
        <v>7798</v>
      </c>
      <c r="B6214" s="6" t="s">
        <v>6188</v>
      </c>
      <c r="C6214" s="4" t="s">
        <v>7803</v>
      </c>
      <c r="D6214" s="11">
        <v>9646</v>
      </c>
      <c r="E6214" s="11" t="str">
        <f t="shared" si="291"/>
        <v/>
      </c>
      <c r="F6214" s="11" t="str">
        <f t="shared" si="292"/>
        <v>PIEMONTE</v>
      </c>
      <c r="G6214" s="30">
        <f t="shared" si="293"/>
        <v>1.6229837379923433E-4</v>
      </c>
      <c r="H6214" s="31" t="str">
        <f>VLOOKUP(B6214,'PEC unito'!A$2:B$7902,2,0)</f>
        <v>protocollo@pec.comune.sanmauriziocanavese.to.it</v>
      </c>
    </row>
    <row r="6215" spans="1:8" x14ac:dyDescent="0.25">
      <c r="A6215" s="4" t="s">
        <v>7798</v>
      </c>
      <c r="B6215" s="6" t="s">
        <v>6189</v>
      </c>
      <c r="C6215" s="4" t="s">
        <v>7803</v>
      </c>
      <c r="D6215" s="11">
        <v>3104</v>
      </c>
      <c r="E6215" s="11" t="str">
        <f t="shared" si="291"/>
        <v/>
      </c>
      <c r="F6215" s="11" t="str">
        <f t="shared" si="292"/>
        <v>PIEMONTE</v>
      </c>
      <c r="G6215" s="30">
        <f t="shared" si="293"/>
        <v>5.2226223540620291E-5</v>
      </c>
      <c r="H6215" s="31" t="str">
        <f>VLOOKUP(B6215,'PEC unito'!A$2:B$7902,2,0)</f>
        <v>protocollo@pec.comune.sanmauriziodopaglio.no.it</v>
      </c>
    </row>
    <row r="6216" spans="1:8" x14ac:dyDescent="0.25">
      <c r="A6216" s="4" t="s">
        <v>7802</v>
      </c>
      <c r="B6216" s="6" t="s">
        <v>6190</v>
      </c>
      <c r="C6216" s="4" t="s">
        <v>7820</v>
      </c>
      <c r="D6216" s="11">
        <v>1847</v>
      </c>
      <c r="E6216" s="11" t="str">
        <f t="shared" si="291"/>
        <v/>
      </c>
      <c r="F6216" s="11" t="str">
        <f t="shared" si="292"/>
        <v>SICILIA</v>
      </c>
      <c r="G6216" s="30">
        <f t="shared" si="293"/>
        <v>3.1076622061702861E-5</v>
      </c>
      <c r="H6216" s="31" t="str">
        <f>VLOOKUP(B6216,'PEC unito'!A$2:B$7902,2,0)</f>
        <v xml:space="preserve">comune.sanmaurocastelverde.pa@pec.it </v>
      </c>
    </row>
    <row r="6217" spans="1:8" x14ac:dyDescent="0.25">
      <c r="A6217" s="4" t="s">
        <v>7801</v>
      </c>
      <c r="B6217" s="6" t="s">
        <v>6191</v>
      </c>
      <c r="C6217" s="4" t="s">
        <v>7816</v>
      </c>
      <c r="D6217" s="11">
        <v>985</v>
      </c>
      <c r="E6217" s="11" t="str">
        <f t="shared" si="291"/>
        <v/>
      </c>
      <c r="F6217" s="11" t="str">
        <f t="shared" si="292"/>
        <v>CAMPANIA</v>
      </c>
      <c r="G6217" s="30">
        <f t="shared" si="293"/>
        <v>1.65730767356672E-5</v>
      </c>
      <c r="H6217" s="31" t="str">
        <f>VLOOKUP(B6217,'PEC unito'!A$2:B$7902,2,0)</f>
        <v>protocollo@pec.sanmaurocilento.gov.it</v>
      </c>
    </row>
    <row r="6218" spans="1:8" x14ac:dyDescent="0.25">
      <c r="A6218" s="4" t="s">
        <v>7799</v>
      </c>
      <c r="B6218" s="6" t="s">
        <v>6192</v>
      </c>
      <c r="C6218" s="4" t="s">
        <v>7807</v>
      </c>
      <c r="D6218" s="11">
        <v>553</v>
      </c>
      <c r="E6218" s="11" t="str">
        <f t="shared" si="291"/>
        <v/>
      </c>
      <c r="F6218" s="11" t="str">
        <f t="shared" si="292"/>
        <v>VENETO</v>
      </c>
      <c r="G6218" s="30">
        <f t="shared" si="293"/>
        <v>9.3044786140344786E-6</v>
      </c>
      <c r="H6218" s="31" t="str">
        <f>VLOOKUP(B6218,'PEC unito'!A$2:B$7902,2,0)</f>
        <v>comune.sanmaurodisaline.vr@pecveneto.it</v>
      </c>
    </row>
    <row r="6219" spans="1:8" x14ac:dyDescent="0.25">
      <c r="A6219" s="4" t="s">
        <v>7801</v>
      </c>
      <c r="B6219" s="6" t="s">
        <v>6193</v>
      </c>
      <c r="C6219" s="4" t="s">
        <v>7818</v>
      </c>
      <c r="D6219" s="11">
        <v>1710</v>
      </c>
      <c r="E6219" s="11" t="str">
        <f t="shared" si="291"/>
        <v/>
      </c>
      <c r="F6219" s="11" t="str">
        <f t="shared" si="292"/>
        <v>BASILICATA</v>
      </c>
      <c r="G6219" s="30">
        <f t="shared" si="293"/>
        <v>2.8771534231462853E-5</v>
      </c>
      <c r="H6219" s="31" t="str">
        <f>VLOOKUP(B6219,'PEC unito'!A$2:B$7902,2,0)</f>
        <v>comune.sanmauroforte.mt@pec.it</v>
      </c>
    </row>
    <row r="6220" spans="1:8" x14ac:dyDescent="0.25">
      <c r="A6220" s="4" t="s">
        <v>7801</v>
      </c>
      <c r="B6220" s="6" t="s">
        <v>6194</v>
      </c>
      <c r="C6220" s="4" t="s">
        <v>7816</v>
      </c>
      <c r="D6220" s="11">
        <v>653</v>
      </c>
      <c r="E6220" s="11" t="str">
        <f t="shared" si="291"/>
        <v/>
      </c>
      <c r="F6220" s="11" t="str">
        <f t="shared" si="292"/>
        <v>CAMPANIA</v>
      </c>
      <c r="G6220" s="30">
        <f t="shared" si="293"/>
        <v>1.0987024475523535E-5</v>
      </c>
      <c r="H6220" s="31" t="str">
        <f>VLOOKUP(B6220,'PEC unito'!A$2:B$7902,2,0)</f>
        <v>comune.sanmaurolabruca@asmepec.it</v>
      </c>
    </row>
    <row r="6221" spans="1:8" x14ac:dyDescent="0.25">
      <c r="A6221" s="4" t="s">
        <v>7801</v>
      </c>
      <c r="B6221" s="6" t="s">
        <v>255</v>
      </c>
      <c r="C6221" s="4" t="s">
        <v>7819</v>
      </c>
      <c r="D6221" s="11">
        <v>2192</v>
      </c>
      <c r="E6221" s="11" t="str">
        <f t="shared" si="291"/>
        <v/>
      </c>
      <c r="F6221" s="11" t="str">
        <f t="shared" si="292"/>
        <v>CALABRIA</v>
      </c>
      <c r="G6221" s="30">
        <f t="shared" si="293"/>
        <v>3.68814052838401E-5</v>
      </c>
      <c r="H6221" s="31" t="str">
        <f>VLOOKUP(B6221,'PEC unito'!A$2:B$7902,2,0)</f>
        <v>anagrafe.sanmauromarchesato@asmepec.it</v>
      </c>
    </row>
    <row r="6222" spans="1:8" x14ac:dyDescent="0.25">
      <c r="A6222" s="4" t="s">
        <v>7799</v>
      </c>
      <c r="B6222" s="6" t="s">
        <v>6195</v>
      </c>
      <c r="C6222" s="4" t="s">
        <v>7810</v>
      </c>
      <c r="D6222" s="11">
        <v>11090</v>
      </c>
      <c r="E6222" s="11" t="str">
        <f t="shared" si="291"/>
        <v/>
      </c>
      <c r="F6222" s="11" t="str">
        <f t="shared" si="292"/>
        <v>EMILIA-ROMAGNA</v>
      </c>
      <c r="G6222" s="30">
        <f t="shared" si="293"/>
        <v>1.8659433603913629E-4</v>
      </c>
      <c r="H6222" s="31" t="str">
        <f>VLOOKUP(B6222,'PEC unito'!A$2:B$7902,2,0)</f>
        <v>comune.sanmauropascoli@cert.provincia.fc.it</v>
      </c>
    </row>
    <row r="6223" spans="1:8" x14ac:dyDescent="0.25">
      <c r="A6223" s="4" t="s">
        <v>7798</v>
      </c>
      <c r="B6223" s="6" t="s">
        <v>6196</v>
      </c>
      <c r="C6223" s="4" t="s">
        <v>7803</v>
      </c>
      <c r="D6223" s="11">
        <v>18925</v>
      </c>
      <c r="E6223" s="11" t="str">
        <f t="shared" si="291"/>
        <v/>
      </c>
      <c r="F6223" s="11" t="str">
        <f t="shared" si="292"/>
        <v>PIEMONTE</v>
      </c>
      <c r="G6223" s="30">
        <f t="shared" si="293"/>
        <v>3.1842180428680382E-4</v>
      </c>
      <c r="H6223" s="31" t="str">
        <f>VLOOKUP(B6223,'PEC unito'!A$2:B$7902,2,0)</f>
        <v>protocollo@cert.comune.sanmaurotorinese.to.it</v>
      </c>
    </row>
    <row r="6224" spans="1:8" x14ac:dyDescent="0.25">
      <c r="A6224" s="4" t="s">
        <v>7799</v>
      </c>
      <c r="B6224" s="6" t="s">
        <v>6197</v>
      </c>
      <c r="C6224" s="4" t="s">
        <v>7807</v>
      </c>
      <c r="D6224" s="11">
        <v>12028</v>
      </c>
      <c r="E6224" s="11" t="str">
        <f t="shared" si="291"/>
        <v/>
      </c>
      <c r="F6224" s="11" t="str">
        <f t="shared" si="292"/>
        <v>VENETO</v>
      </c>
      <c r="G6224" s="30">
        <f t="shared" si="293"/>
        <v>2.0237661621990362E-4</v>
      </c>
      <c r="H6224" s="31" t="str">
        <f>VLOOKUP(B6224,'PEC unito'!A$2:B$7902,2,0)</f>
        <v>comune.sanmichelealtagliamento.ve@pecveneto.it</v>
      </c>
    </row>
    <row r="6225" spans="1:8" x14ac:dyDescent="0.25">
      <c r="A6225" s="4" t="s">
        <v>7799</v>
      </c>
      <c r="B6225" s="6" t="s">
        <v>6198</v>
      </c>
      <c r="C6225" s="4" t="s">
        <v>7806</v>
      </c>
      <c r="D6225" s="11">
        <v>2911</v>
      </c>
      <c r="E6225" s="11" t="str">
        <f t="shared" si="291"/>
        <v/>
      </c>
      <c r="F6225" s="11" t="str">
        <f t="shared" si="292"/>
        <v>TRENTINO-ALTO ADIGE/SÜDTIROL</v>
      </c>
      <c r="G6225" s="30">
        <f t="shared" si="293"/>
        <v>4.8978910027946416E-5</v>
      </c>
      <c r="H6225" s="31" t="str">
        <f>VLOOKUP(B6225,'PEC unito'!A$2:B$7902,2,0)</f>
        <v>certificata@pec.comune.sanmichelealladige.tn.it</v>
      </c>
    </row>
    <row r="6226" spans="1:8" x14ac:dyDescent="0.25">
      <c r="A6226" s="4" t="s">
        <v>7802</v>
      </c>
      <c r="B6226" s="6" t="s">
        <v>6199</v>
      </c>
      <c r="C6226" s="4" t="s">
        <v>7820</v>
      </c>
      <c r="D6226" s="11">
        <v>3463</v>
      </c>
      <c r="E6226" s="11" t="str">
        <f t="shared" si="291"/>
        <v/>
      </c>
      <c r="F6226" s="11" t="str">
        <f t="shared" si="292"/>
        <v>SICILIA</v>
      </c>
      <c r="G6226" s="30">
        <f t="shared" si="293"/>
        <v>5.8266563183365998E-5</v>
      </c>
      <c r="H6226" s="31" t="str">
        <f>VLOOKUP(B6226,'PEC unito'!A$2:B$7902,2,0)</f>
        <v>prot.gen@pec.comune.sanmichelediganzaria.ct.it</v>
      </c>
    </row>
    <row r="6227" spans="1:8" x14ac:dyDescent="0.25">
      <c r="A6227" s="4" t="s">
        <v>7801</v>
      </c>
      <c r="B6227" s="6" t="s">
        <v>6200</v>
      </c>
      <c r="C6227" s="4" t="s">
        <v>7816</v>
      </c>
      <c r="D6227" s="11">
        <v>2591</v>
      </c>
      <c r="E6227" s="11" t="str">
        <f t="shared" si="291"/>
        <v/>
      </c>
      <c r="F6227" s="11" t="str">
        <f t="shared" si="292"/>
        <v>CAMPANIA</v>
      </c>
      <c r="G6227" s="30">
        <f t="shared" si="293"/>
        <v>4.3594763271181437E-5</v>
      </c>
      <c r="H6227" s="31" t="str">
        <f>VLOOKUP(B6227,'PEC unito'!A$2:B$7902,2,0)</f>
        <v>protocollo.sanmichelediserino@asmepec.it</v>
      </c>
    </row>
    <row r="6228" spans="1:8" x14ac:dyDescent="0.25">
      <c r="A6228" s="4" t="s">
        <v>7798</v>
      </c>
      <c r="B6228" s="6" t="s">
        <v>6201</v>
      </c>
      <c r="C6228" s="4" t="s">
        <v>7803</v>
      </c>
      <c r="D6228" s="11">
        <v>2034</v>
      </c>
      <c r="E6228" s="11" t="str">
        <f t="shared" si="291"/>
        <v/>
      </c>
      <c r="F6228" s="11" t="str">
        <f t="shared" si="292"/>
        <v>PIEMONTE</v>
      </c>
      <c r="G6228" s="30">
        <f t="shared" si="293"/>
        <v>3.4222982822687396E-5</v>
      </c>
      <c r="H6228" s="31" t="str">
        <f>VLOOKUP(B6228,'PEC unito'!A$2:B$7902,2,0)</f>
        <v>info@pec.comunesanmichelemondovi.it</v>
      </c>
    </row>
    <row r="6229" spans="1:8" x14ac:dyDescent="0.25">
      <c r="A6229" s="4" t="s">
        <v>7801</v>
      </c>
      <c r="B6229" s="6" t="s">
        <v>6202</v>
      </c>
      <c r="C6229" s="4" t="s">
        <v>7817</v>
      </c>
      <c r="D6229" s="11">
        <v>6371</v>
      </c>
      <c r="E6229" s="11" t="str">
        <f t="shared" si="291"/>
        <v/>
      </c>
      <c r="F6229" s="11" t="str">
        <f t="shared" si="292"/>
        <v>PUGLIA</v>
      </c>
      <c r="G6229" s="30">
        <f t="shared" si="293"/>
        <v>1.0719499683546774E-4</v>
      </c>
      <c r="H6229" s="31" t="str">
        <f>VLOOKUP(B6229,'PEC unito'!A$2:B$7902,2,0)</f>
        <v>segreteria.comune.sanmichelesal.br@pec.rupar.puglia.it</v>
      </c>
    </row>
    <row r="6230" spans="1:8" x14ac:dyDescent="0.25">
      <c r="A6230" s="4" t="s">
        <v>7800</v>
      </c>
      <c r="B6230" s="6" t="s">
        <v>6203</v>
      </c>
      <c r="C6230" s="4" t="s">
        <v>7811</v>
      </c>
      <c r="D6230" s="11">
        <v>27585</v>
      </c>
      <c r="E6230" s="11" t="str">
        <f t="shared" si="291"/>
        <v/>
      </c>
      <c r="F6230" s="11" t="str">
        <f t="shared" si="292"/>
        <v>TOSCANA</v>
      </c>
      <c r="G6230" s="30">
        <f t="shared" si="293"/>
        <v>4.6413027589175605E-4</v>
      </c>
      <c r="H6230" s="31" t="str">
        <f>VLOOKUP(B6230,'PEC unito'!A$2:B$7902,2,0)</f>
        <v>comune.sanminiato.pi@postacert.toscana.it</v>
      </c>
    </row>
    <row r="6231" spans="1:8" x14ac:dyDescent="0.25">
      <c r="A6231" s="4" t="s">
        <v>7799</v>
      </c>
      <c r="B6231" s="6" t="s">
        <v>8007</v>
      </c>
      <c r="C6231" s="4" t="s">
        <v>7807</v>
      </c>
      <c r="D6231" s="11">
        <v>1740</v>
      </c>
      <c r="E6231" s="11" t="str">
        <f t="shared" si="291"/>
        <v/>
      </c>
      <c r="F6231" s="11" t="str">
        <f t="shared" si="292"/>
        <v>VENETO</v>
      </c>
      <c r="G6231" s="30">
        <f t="shared" si="293"/>
        <v>2.9276297989909572E-5</v>
      </c>
      <c r="H6231" s="31" t="str">
        <f>_xlfn.IFNA(VLOOKUP(B6231,'PEC unito'!A$2:B$7902,2,0),"DATI INCONGRUENTI")</f>
        <v>DATI INCONGRUENTI</v>
      </c>
    </row>
    <row r="6232" spans="1:8" x14ac:dyDescent="0.25">
      <c r="A6232" s="4" t="s">
        <v>7801</v>
      </c>
      <c r="B6232" s="6" t="s">
        <v>6204</v>
      </c>
      <c r="C6232" s="4" t="s">
        <v>7816</v>
      </c>
      <c r="D6232" s="11">
        <v>914</v>
      </c>
      <c r="E6232" s="11" t="str">
        <f t="shared" si="291"/>
        <v/>
      </c>
      <c r="F6232" s="11" t="str">
        <f t="shared" si="292"/>
        <v>CAMPANIA</v>
      </c>
      <c r="G6232" s="30">
        <f t="shared" si="293"/>
        <v>1.537846917400997E-5</v>
      </c>
      <c r="H6232" s="31" t="str">
        <f>VLOOKUP(B6232,'PEC unito'!A$2:B$7902,2,0)</f>
        <v>comune.sannazzaro@pec.it</v>
      </c>
    </row>
    <row r="6233" spans="1:8" x14ac:dyDescent="0.25">
      <c r="A6233" s="4" t="s">
        <v>7798</v>
      </c>
      <c r="B6233" s="6" t="s">
        <v>6205</v>
      </c>
      <c r="C6233" s="4" t="s">
        <v>7803</v>
      </c>
      <c r="D6233" s="11">
        <v>690</v>
      </c>
      <c r="E6233" s="11" t="str">
        <f t="shared" si="291"/>
        <v/>
      </c>
      <c r="F6233" s="11" t="str">
        <f t="shared" si="292"/>
        <v>PIEMONTE</v>
      </c>
      <c r="G6233" s="30">
        <f t="shared" si="293"/>
        <v>1.1609566444274485E-5</v>
      </c>
      <c r="H6233" s="31" t="str">
        <f>VLOOKUP(B6233,'PEC unito'!A$2:B$7902,2,0)</f>
        <v>san.nazzaro.sesia@cert.ruparpiemonte.it</v>
      </c>
    </row>
    <row r="6234" spans="1:8" x14ac:dyDescent="0.25">
      <c r="A6234" s="4" t="s">
        <v>7798</v>
      </c>
      <c r="B6234" s="6" t="s">
        <v>6206</v>
      </c>
      <c r="C6234" s="4" t="s">
        <v>7805</v>
      </c>
      <c r="D6234" s="11">
        <v>338</v>
      </c>
      <c r="E6234" s="11" t="str">
        <f t="shared" si="291"/>
        <v/>
      </c>
      <c r="F6234" s="11" t="str">
        <f t="shared" si="292"/>
        <v>LOMBARDIA</v>
      </c>
      <c r="G6234" s="30">
        <f t="shared" si="293"/>
        <v>5.6870050118330082E-6</v>
      </c>
      <c r="H6234" s="31" t="str">
        <f>VLOOKUP(B6234,'PEC unito'!A$2:B$7902,2,0)</f>
        <v>comune.snazzarovc@pec.regione.lombardia.it</v>
      </c>
    </row>
    <row r="6235" spans="1:8" x14ac:dyDescent="0.25">
      <c r="A6235" s="4" t="s">
        <v>7801</v>
      </c>
      <c r="B6235" s="6" t="s">
        <v>6207</v>
      </c>
      <c r="C6235" s="4" t="s">
        <v>7817</v>
      </c>
      <c r="D6235" s="11">
        <v>15927</v>
      </c>
      <c r="E6235" s="11" t="str">
        <f t="shared" si="291"/>
        <v/>
      </c>
      <c r="F6235" s="11" t="str">
        <f t="shared" si="292"/>
        <v>PUGLIA</v>
      </c>
      <c r="G6235" s="30">
        <f t="shared" si="293"/>
        <v>2.6797907935936191E-4</v>
      </c>
      <c r="H6235" s="31" t="str">
        <f>VLOOKUP(B6235,'PEC unito'!A$2:B$7902,2,0)</f>
        <v>protocollo.sannicandrog@cittaconnessa.it</v>
      </c>
    </row>
    <row r="6236" spans="1:8" x14ac:dyDescent="0.25">
      <c r="A6236" s="4" t="s">
        <v>7801</v>
      </c>
      <c r="B6236" s="6" t="s">
        <v>128</v>
      </c>
      <c r="C6236" s="4" t="s">
        <v>7819</v>
      </c>
      <c r="D6236" s="11">
        <v>1751</v>
      </c>
      <c r="E6236" s="11" t="str">
        <f t="shared" si="291"/>
        <v/>
      </c>
      <c r="F6236" s="11" t="str">
        <f t="shared" si="292"/>
        <v>CALABRIA</v>
      </c>
      <c r="G6236" s="30">
        <f t="shared" si="293"/>
        <v>2.9461378034673367E-5</v>
      </c>
      <c r="H6236" s="31" t="str">
        <f>VLOOKUP(B6236,'PEC unito'!A$2:B$7902,2,0)</f>
        <v>protocollo.sannicolaarcella@asmepec.it</v>
      </c>
    </row>
    <row r="6237" spans="1:8" x14ac:dyDescent="0.25">
      <c r="A6237" s="4" t="s">
        <v>7801</v>
      </c>
      <c r="B6237" s="6" t="s">
        <v>6208</v>
      </c>
      <c r="C6237" s="4" t="s">
        <v>7816</v>
      </c>
      <c r="D6237" s="11">
        <v>784</v>
      </c>
      <c r="E6237" s="11" t="str">
        <f t="shared" si="291"/>
        <v/>
      </c>
      <c r="F6237" s="11" t="str">
        <f t="shared" si="292"/>
        <v>CAMPANIA</v>
      </c>
      <c r="G6237" s="30">
        <f t="shared" si="293"/>
        <v>1.3191159554074198E-5</v>
      </c>
      <c r="H6237" s="31" t="str">
        <f>VLOOKUP(B6237,'PEC unito'!A$2:B$7902,2,0)</f>
        <v>uscsannicolabaronia@pec.it</v>
      </c>
    </row>
    <row r="6238" spans="1:8" x14ac:dyDescent="0.25">
      <c r="A6238" s="4" t="s">
        <v>7801</v>
      </c>
      <c r="B6238" s="6" t="s">
        <v>298</v>
      </c>
      <c r="C6238" s="4" t="s">
        <v>7819</v>
      </c>
      <c r="D6238" s="11">
        <v>1416</v>
      </c>
      <c r="E6238" s="11" t="str">
        <f t="shared" si="291"/>
        <v/>
      </c>
      <c r="F6238" s="11" t="str">
        <f t="shared" si="292"/>
        <v>CALABRIA</v>
      </c>
      <c r="G6238" s="30">
        <f t="shared" si="293"/>
        <v>2.3824849398685029E-5</v>
      </c>
      <c r="H6238" s="31" t="str">
        <f>VLOOKUP(B6238,'PEC unito'!A$2:B$7902,2,0)</f>
        <v xml:space="preserve">protocollo.sannicoladacrissa@asmepec.it </v>
      </c>
    </row>
    <row r="6239" spans="1:8" x14ac:dyDescent="0.25">
      <c r="A6239" s="4" t="s">
        <v>7801</v>
      </c>
      <c r="B6239" s="6" t="s">
        <v>256</v>
      </c>
      <c r="C6239" s="4" t="s">
        <v>7819</v>
      </c>
      <c r="D6239" s="11">
        <v>898</v>
      </c>
      <c r="E6239" s="11" t="str">
        <f t="shared" si="291"/>
        <v/>
      </c>
      <c r="F6239" s="11" t="str">
        <f t="shared" si="292"/>
        <v>CALABRIA</v>
      </c>
      <c r="G6239" s="30">
        <f t="shared" si="293"/>
        <v>1.5109261836171721E-5</v>
      </c>
      <c r="H6239" s="31" t="str">
        <f>VLOOKUP(B6239,'PEC unito'!A$2:B$7902,2,0)</f>
        <v>anagrafe.sannicoladellalto@asmepec.it</v>
      </c>
    </row>
    <row r="6240" spans="1:8" x14ac:dyDescent="0.25">
      <c r="A6240" s="4" t="s">
        <v>7801</v>
      </c>
      <c r="B6240" s="6" t="s">
        <v>6209</v>
      </c>
      <c r="C6240" s="4" t="s">
        <v>7816</v>
      </c>
      <c r="D6240" s="11">
        <v>21157</v>
      </c>
      <c r="E6240" s="11" t="str">
        <f t="shared" si="291"/>
        <v/>
      </c>
      <c r="F6240" s="11" t="str">
        <f t="shared" si="292"/>
        <v>CAMPANIA</v>
      </c>
      <c r="G6240" s="30">
        <f t="shared" si="293"/>
        <v>3.5597622791523951E-4</v>
      </c>
      <c r="H6240" s="31" t="str">
        <f>VLOOKUP(B6240,'PEC unito'!A$2:B$7902,2,0)</f>
        <v>elettorale@pec.comune.sannicolalastrada.ce.it</v>
      </c>
    </row>
    <row r="6241" spans="1:8" x14ac:dyDescent="0.25">
      <c r="A6241" s="4" t="s">
        <v>7801</v>
      </c>
      <c r="B6241" s="6" t="s">
        <v>6210</v>
      </c>
      <c r="C6241" s="4" t="s">
        <v>7816</v>
      </c>
      <c r="D6241" s="11">
        <v>3624</v>
      </c>
      <c r="E6241" s="11" t="str">
        <f t="shared" si="291"/>
        <v/>
      </c>
      <c r="F6241" s="11" t="str">
        <f t="shared" si="292"/>
        <v>CAMPANIA</v>
      </c>
      <c r="G6241" s="30">
        <f t="shared" si="293"/>
        <v>6.0975462020363379E-5</v>
      </c>
      <c r="H6241" s="31" t="str">
        <f>VLOOKUP(B6241,'PEC unito'!A$2:B$7902,2,0)</f>
        <v>anagrafe.sannicolamanfredi@pec.it</v>
      </c>
    </row>
    <row r="6242" spans="1:8" x14ac:dyDescent="0.25">
      <c r="A6242" s="4" t="s">
        <v>7802</v>
      </c>
      <c r="B6242" s="8" t="s">
        <v>6211</v>
      </c>
      <c r="C6242" s="4" t="s">
        <v>7821</v>
      </c>
      <c r="D6242" s="11">
        <v>2811</v>
      </c>
      <c r="E6242" s="11" t="str">
        <f t="shared" si="291"/>
        <v/>
      </c>
      <c r="F6242" s="11" t="str">
        <f t="shared" si="292"/>
        <v>SARDEGNA</v>
      </c>
      <c r="G6242" s="30">
        <f t="shared" si="293"/>
        <v>4.7296364166457361E-5</v>
      </c>
      <c r="H6242" s="31" t="str">
        <f>VLOOKUP(B6242,'PEC unito'!A$2:B$7902,2,0)</f>
        <v>protocollo@pec.comune.sannicolodarcidano.or.it</v>
      </c>
    </row>
    <row r="6243" spans="1:8" x14ac:dyDescent="0.25">
      <c r="A6243" s="4" t="s">
        <v>7799</v>
      </c>
      <c r="B6243" s="6" t="s">
        <v>6212</v>
      </c>
      <c r="C6243" s="4" t="s">
        <v>7807</v>
      </c>
      <c r="D6243" s="11">
        <v>405</v>
      </c>
      <c r="E6243" s="11" t="str">
        <f t="shared" si="291"/>
        <v/>
      </c>
      <c r="F6243" s="11" t="str">
        <f t="shared" si="292"/>
        <v>VENETO</v>
      </c>
      <c r="G6243" s="30">
        <f t="shared" si="293"/>
        <v>6.8143107390306755E-6</v>
      </c>
      <c r="H6243" s="31" t="str">
        <f>VLOOKUP(B6243,'PEC unito'!A$2:B$7902,2,0)</f>
        <v>comune.sannicolo.bl@pecveneto.it</v>
      </c>
    </row>
    <row r="6244" spans="1:8" x14ac:dyDescent="0.25">
      <c r="A6244" s="4" t="s">
        <v>7802</v>
      </c>
      <c r="B6244" s="8" t="s">
        <v>6213</v>
      </c>
      <c r="C6244" s="4" t="s">
        <v>7821</v>
      </c>
      <c r="D6244" s="11">
        <v>846</v>
      </c>
      <c r="E6244" s="11" t="str">
        <f t="shared" si="291"/>
        <v/>
      </c>
      <c r="F6244" s="11" t="str">
        <f t="shared" si="292"/>
        <v>SARDEGNA</v>
      </c>
      <c r="G6244" s="30">
        <f t="shared" si="293"/>
        <v>1.4234337988197412E-5</v>
      </c>
      <c r="H6244" s="31" t="str">
        <f>VLOOKUP(B6244,'PEC unito'!A$2:B$7902,2,0)</f>
        <v>sngerreiufficioprotocollo@pec.it</v>
      </c>
    </row>
    <row r="6245" spans="1:8" x14ac:dyDescent="0.25">
      <c r="A6245" s="4" t="s">
        <v>7799</v>
      </c>
      <c r="B6245" s="6" t="s">
        <v>7954</v>
      </c>
      <c r="C6245" s="4" t="s">
        <v>7806</v>
      </c>
      <c r="D6245" s="11">
        <v>1584</v>
      </c>
      <c r="E6245" s="11" t="str">
        <f t="shared" si="291"/>
        <v/>
      </c>
      <c r="F6245" s="11" t="str">
        <f t="shared" si="292"/>
        <v>TRENTINO-ALTO ADIGE/SÜDTIROL</v>
      </c>
      <c r="G6245" s="30">
        <f t="shared" si="293"/>
        <v>2.6651526445986643E-5</v>
      </c>
      <c r="H6245" s="31" t="str">
        <f>VLOOKUP(B6245,'PEC unito'!A$2:B$7902,2,0)</f>
        <v>stpankraz.spancrazio@legalmail.it</v>
      </c>
    </row>
    <row r="6246" spans="1:8" x14ac:dyDescent="0.25">
      <c r="A6246" s="4" t="s">
        <v>7801</v>
      </c>
      <c r="B6246" s="6" t="s">
        <v>6214</v>
      </c>
      <c r="C6246" s="4" t="s">
        <v>7817</v>
      </c>
      <c r="D6246" s="11">
        <v>10289</v>
      </c>
      <c r="E6246" s="11" t="str">
        <f t="shared" si="291"/>
        <v/>
      </c>
      <c r="F6246" s="11" t="str">
        <f t="shared" si="292"/>
        <v>PUGLIA</v>
      </c>
      <c r="G6246" s="30">
        <f t="shared" si="293"/>
        <v>1.7311714368860895E-4</v>
      </c>
      <c r="H6246" s="31" t="str">
        <f>VLOOKUP(B6246,'PEC unito'!A$2:B$7902,2,0)</f>
        <v>segreteriacomunesanpancraziosalentino@pec.rupar.puglia.it</v>
      </c>
    </row>
    <row r="6247" spans="1:8" x14ac:dyDescent="0.25">
      <c r="A6247" s="4" t="s">
        <v>7798</v>
      </c>
      <c r="B6247" s="6" t="s">
        <v>6215</v>
      </c>
      <c r="C6247" s="4" t="s">
        <v>7805</v>
      </c>
      <c r="D6247" s="11">
        <v>4504</v>
      </c>
      <c r="E6247" s="11" t="str">
        <f t="shared" si="291"/>
        <v/>
      </c>
      <c r="F6247" s="11" t="str">
        <f t="shared" si="292"/>
        <v>LOMBARDIA</v>
      </c>
      <c r="G6247" s="30">
        <f t="shared" si="293"/>
        <v>7.5781865601467075E-5</v>
      </c>
      <c r="H6247" s="31" t="str">
        <f>VLOOKUP(B6247,'PEC unito'!A$2:B$7902,2,0)</f>
        <v>comune.sanpaolo@pec.regione.lombardia.it</v>
      </c>
    </row>
    <row r="6248" spans="1:8" x14ac:dyDescent="0.25">
      <c r="A6248" s="4" t="s">
        <v>7801</v>
      </c>
      <c r="B6248" s="6" t="s">
        <v>6216</v>
      </c>
      <c r="C6248" s="4" t="s">
        <v>7818</v>
      </c>
      <c r="D6248" s="11">
        <v>306</v>
      </c>
      <c r="E6248" s="11" t="str">
        <f t="shared" si="291"/>
        <v/>
      </c>
      <c r="F6248" s="11" t="str">
        <f t="shared" si="292"/>
        <v>BASILICATA</v>
      </c>
      <c r="G6248" s="30">
        <f t="shared" si="293"/>
        <v>5.1485903361565103E-6</v>
      </c>
      <c r="H6248" s="31" t="str">
        <f>VLOOKUP(B6248,'PEC unito'!A$2:B$7902,2,0)</f>
        <v>comune.sanpaoloalbanese@pec.it</v>
      </c>
    </row>
    <row r="6249" spans="1:8" x14ac:dyDescent="0.25">
      <c r="A6249" s="4" t="s">
        <v>7801</v>
      </c>
      <c r="B6249" s="6" t="s">
        <v>6217</v>
      </c>
      <c r="C6249" s="4" t="s">
        <v>7816</v>
      </c>
      <c r="D6249" s="11">
        <v>3422</v>
      </c>
      <c r="E6249" s="11" t="str">
        <f t="shared" si="291"/>
        <v/>
      </c>
      <c r="F6249" s="11" t="str">
        <f t="shared" si="292"/>
        <v>CAMPANIA</v>
      </c>
      <c r="G6249" s="30">
        <f t="shared" si="293"/>
        <v>5.7576719380155487E-5</v>
      </c>
      <c r="H6249" s="31" t="str">
        <f>VLOOKUP(B6249,'PEC unito'!A$2:B$7902,2,0)</f>
        <v>protocollo.sanpaolobelsito@pec.it</v>
      </c>
    </row>
    <row r="6250" spans="1:8" x14ac:dyDescent="0.25">
      <c r="A6250" s="4" t="s">
        <v>7798</v>
      </c>
      <c r="B6250" s="6" t="s">
        <v>6218</v>
      </c>
      <c r="C6250" s="4" t="s">
        <v>7805</v>
      </c>
      <c r="D6250" s="11">
        <v>5386</v>
      </c>
      <c r="E6250" s="11" t="str">
        <f t="shared" si="291"/>
        <v/>
      </c>
      <c r="F6250" s="11" t="str">
        <f t="shared" si="292"/>
        <v>LOMBARDIA</v>
      </c>
      <c r="G6250" s="30">
        <f t="shared" si="293"/>
        <v>9.0621920099800548E-5</v>
      </c>
      <c r="H6250" s="31" t="str">
        <f>VLOOKUP(B6250,'PEC unito'!A$2:B$7902,2,0)</f>
        <v>web@pec.comune.sanpaolodargon.bg.it</v>
      </c>
    </row>
    <row r="6251" spans="1:8" x14ac:dyDescent="0.25">
      <c r="A6251" s="4" t="s">
        <v>7801</v>
      </c>
      <c r="B6251" s="6" t="s">
        <v>6219</v>
      </c>
      <c r="C6251" s="4" t="s">
        <v>7817</v>
      </c>
      <c r="D6251" s="11">
        <v>5935</v>
      </c>
      <c r="E6251" s="11" t="str">
        <f t="shared" si="291"/>
        <v/>
      </c>
      <c r="F6251" s="11" t="str">
        <f t="shared" si="292"/>
        <v>PUGLIA</v>
      </c>
      <c r="G6251" s="30">
        <f t="shared" si="293"/>
        <v>9.985909687937546E-5</v>
      </c>
      <c r="H6251" s="31" t="str">
        <f>VLOOKUP(B6251,'PEC unito'!A$2:B$7902,2,0)</f>
        <v>sindaco@pec.comune.sanpaolodicivitate.fg.it</v>
      </c>
    </row>
    <row r="6252" spans="1:8" x14ac:dyDescent="0.25">
      <c r="A6252" s="4" t="s">
        <v>7800</v>
      </c>
      <c r="B6252" s="6" t="s">
        <v>6220</v>
      </c>
      <c r="C6252" s="4" t="s">
        <v>7813</v>
      </c>
      <c r="D6252" s="11">
        <v>902</v>
      </c>
      <c r="E6252" s="11" t="str">
        <f t="shared" si="291"/>
        <v/>
      </c>
      <c r="F6252" s="11" t="str">
        <f t="shared" si="292"/>
        <v>MARCHE</v>
      </c>
      <c r="G6252" s="30">
        <f t="shared" si="293"/>
        <v>1.5176563670631284E-5</v>
      </c>
      <c r="H6252" s="31" t="str">
        <f>VLOOKUP(B6252,'PEC unito'!A$2:B$7902,2,0)</f>
        <v>protocollo@pec.comunesanpaolodijesi.it</v>
      </c>
    </row>
    <row r="6253" spans="1:8" x14ac:dyDescent="0.25">
      <c r="A6253" s="4" t="s">
        <v>7798</v>
      </c>
      <c r="B6253" s="6" t="s">
        <v>6221</v>
      </c>
      <c r="C6253" s="4" t="s">
        <v>7803</v>
      </c>
      <c r="D6253" s="11">
        <v>1197</v>
      </c>
      <c r="E6253" s="11" t="str">
        <f t="shared" si="291"/>
        <v/>
      </c>
      <c r="F6253" s="11" t="str">
        <f t="shared" si="292"/>
        <v>PIEMONTE</v>
      </c>
      <c r="G6253" s="30">
        <f t="shared" si="293"/>
        <v>2.0140073962023999E-5</v>
      </c>
      <c r="H6253" s="31" t="str">
        <f>VLOOKUP(B6253,'PEC unito'!A$2:B$7902,2,0)</f>
        <v>sanpaolosolbrito@postemailcertificata.it</v>
      </c>
    </row>
    <row r="6254" spans="1:8" x14ac:dyDescent="0.25">
      <c r="A6254" s="4" t="s">
        <v>7798</v>
      </c>
      <c r="B6254" s="6" t="s">
        <v>6222</v>
      </c>
      <c r="C6254" s="4" t="s">
        <v>7805</v>
      </c>
      <c r="D6254" s="11">
        <v>4950</v>
      </c>
      <c r="E6254" s="11" t="str">
        <f t="shared" si="291"/>
        <v/>
      </c>
      <c r="F6254" s="11" t="str">
        <f t="shared" si="292"/>
        <v>LOMBARDIA</v>
      </c>
      <c r="G6254" s="30">
        <f t="shared" si="293"/>
        <v>8.3286020143708264E-5</v>
      </c>
      <c r="H6254" s="31" t="str">
        <f>VLOOKUP(B6254,'PEC unito'!A$2:B$7902,2,0)</f>
        <v>comune.sanpellegrinoterme@pec.regione.lombardia.it</v>
      </c>
    </row>
    <row r="6255" spans="1:8" x14ac:dyDescent="0.25">
      <c r="A6255" s="4" t="s">
        <v>7799</v>
      </c>
      <c r="B6255" s="6" t="s">
        <v>6223</v>
      </c>
      <c r="C6255" s="4" t="s">
        <v>7808</v>
      </c>
      <c r="D6255" s="11">
        <v>2019</v>
      </c>
      <c r="E6255" s="11" t="str">
        <f t="shared" si="291"/>
        <v/>
      </c>
      <c r="F6255" s="11" t="str">
        <f t="shared" si="292"/>
        <v>FRIULI-VENEZIA GIULIA</v>
      </c>
      <c r="G6255" s="30">
        <f t="shared" si="293"/>
        <v>3.3970600943464033E-5</v>
      </c>
      <c r="H6255" s="31" t="str">
        <f>VLOOKUP(B6255,'PEC unito'!A$2:B$7902,2,0)</f>
        <v>comune.sanpierdisonzo@certgov.fvg.it</v>
      </c>
    </row>
    <row r="6256" spans="1:8" x14ac:dyDescent="0.25">
      <c r="A6256" s="4" t="s">
        <v>7802</v>
      </c>
      <c r="B6256" s="6" t="s">
        <v>6224</v>
      </c>
      <c r="C6256" s="4" t="s">
        <v>7820</v>
      </c>
      <c r="D6256" s="11">
        <v>2911</v>
      </c>
      <c r="E6256" s="11" t="str">
        <f t="shared" si="291"/>
        <v/>
      </c>
      <c r="F6256" s="11" t="str">
        <f t="shared" si="292"/>
        <v>SICILIA</v>
      </c>
      <c r="G6256" s="30">
        <f t="shared" si="293"/>
        <v>4.8978910027946416E-5</v>
      </c>
      <c r="H6256" s="31" t="str">
        <f>VLOOKUP(B6256,'PEC unito'!A$2:B$7902,2,0)</f>
        <v>comunesanpierniceto@pec.comune.sanpierniceto.me.it</v>
      </c>
    </row>
    <row r="6257" spans="1:8" x14ac:dyDescent="0.25">
      <c r="A6257" s="4" t="s">
        <v>7802</v>
      </c>
      <c r="B6257" s="6" t="s">
        <v>6225</v>
      </c>
      <c r="C6257" s="4" t="s">
        <v>7820</v>
      </c>
      <c r="D6257" s="11">
        <v>3082</v>
      </c>
      <c r="E6257" s="11" t="str">
        <f t="shared" si="291"/>
        <v/>
      </c>
      <c r="F6257" s="11" t="str">
        <f t="shared" si="292"/>
        <v>SICILIA</v>
      </c>
      <c r="G6257" s="30">
        <f t="shared" si="293"/>
        <v>5.18560634510927E-5</v>
      </c>
      <c r="H6257" s="31" t="str">
        <f>VLOOKUP(B6257,'PEC unito'!A$2:B$7902,2,0)</f>
        <v>protocollo@pec.comune.sanpieropatti.me.it</v>
      </c>
    </row>
    <row r="6258" spans="1:8" x14ac:dyDescent="0.25">
      <c r="A6258" s="4" t="s">
        <v>7801</v>
      </c>
      <c r="B6258" s="6" t="s">
        <v>212</v>
      </c>
      <c r="C6258" s="4" t="s">
        <v>7819</v>
      </c>
      <c r="D6258" s="11">
        <v>4298</v>
      </c>
      <c r="E6258" s="11" t="str">
        <f t="shared" si="291"/>
        <v/>
      </c>
      <c r="F6258" s="11" t="str">
        <f t="shared" si="292"/>
        <v>CALABRIA</v>
      </c>
      <c r="G6258" s="30">
        <f t="shared" si="293"/>
        <v>7.2315821126799613E-5</v>
      </c>
      <c r="H6258" s="31" t="str">
        <f>VLOOKUP(B6258,'PEC unito'!A$2:B$7902,2,0)</f>
        <v>protocollo.sanpietroamaida@asmepec.it</v>
      </c>
    </row>
    <row r="6259" spans="1:8" x14ac:dyDescent="0.25">
      <c r="A6259" s="4" t="s">
        <v>7799</v>
      </c>
      <c r="B6259" s="6" t="s">
        <v>6226</v>
      </c>
      <c r="C6259" s="4" t="s">
        <v>7808</v>
      </c>
      <c r="D6259" s="11">
        <v>2223</v>
      </c>
      <c r="E6259" s="11" t="str">
        <f t="shared" si="291"/>
        <v/>
      </c>
      <c r="F6259" s="11" t="str">
        <f t="shared" si="292"/>
        <v>FRIULI-VENEZIA GIULIA</v>
      </c>
      <c r="G6259" s="30">
        <f t="shared" si="293"/>
        <v>3.7402994500901713E-5</v>
      </c>
      <c r="H6259" s="31" t="str">
        <f>VLOOKUP(B6259,'PEC unito'!A$2:B$7902,2,0)</f>
        <v>comune.sanpietroalnatisone@certgov.fvg.it</v>
      </c>
    </row>
    <row r="6260" spans="1:8" x14ac:dyDescent="0.25">
      <c r="A6260" s="4" t="s">
        <v>7801</v>
      </c>
      <c r="B6260" s="6" t="s">
        <v>6227</v>
      </c>
      <c r="C6260" s="4" t="s">
        <v>7816</v>
      </c>
      <c r="D6260" s="11">
        <v>1737</v>
      </c>
      <c r="E6260" s="11" t="str">
        <f t="shared" si="291"/>
        <v/>
      </c>
      <c r="F6260" s="11" t="str">
        <f t="shared" si="292"/>
        <v>CAMPANIA</v>
      </c>
      <c r="G6260" s="30">
        <f t="shared" si="293"/>
        <v>2.9225821614064898E-5</v>
      </c>
      <c r="H6260" s="31" t="str">
        <f>VLOOKUP(B6260,'PEC unito'!A$2:B$7902,2,0)</f>
        <v>postacert@pec.comune.sanpietroaltanagro.sa.it</v>
      </c>
    </row>
    <row r="6261" spans="1:8" x14ac:dyDescent="0.25">
      <c r="A6261" s="4" t="s">
        <v>7801</v>
      </c>
      <c r="B6261" s="6" t="s">
        <v>213</v>
      </c>
      <c r="C6261" s="4" t="s">
        <v>7819</v>
      </c>
      <c r="D6261" s="11">
        <v>1778</v>
      </c>
      <c r="E6261" s="11" t="str">
        <f t="shared" si="291"/>
        <v/>
      </c>
      <c r="F6261" s="11" t="str">
        <f t="shared" si="292"/>
        <v>CALABRIA</v>
      </c>
      <c r="G6261" s="30">
        <f t="shared" si="293"/>
        <v>2.9915665417275413E-5</v>
      </c>
      <c r="H6261" s="31" t="str">
        <f>VLOOKUP(B6261,'PEC unito'!A$2:B$7902,2,0)</f>
        <v>ufficioanagrafe@pec.comunesanpietroapostolo.org</v>
      </c>
    </row>
    <row r="6262" spans="1:8" x14ac:dyDescent="0.25">
      <c r="A6262" s="4" t="s">
        <v>7801</v>
      </c>
      <c r="B6262" s="6" t="s">
        <v>6228</v>
      </c>
      <c r="C6262" s="4" t="s">
        <v>4200</v>
      </c>
      <c r="D6262" s="11">
        <v>537</v>
      </c>
      <c r="E6262" s="11" t="str">
        <f t="shared" si="291"/>
        <v/>
      </c>
      <c r="F6262" s="11" t="str">
        <f t="shared" si="292"/>
        <v>MOLISE</v>
      </c>
      <c r="G6262" s="30">
        <f t="shared" si="293"/>
        <v>9.0352712761962297E-6</v>
      </c>
      <c r="H6262" s="31" t="str">
        <f>VLOOKUP(B6262,'PEC unito'!A$2:B$7902,2,0)</f>
        <v>comunedisanpietroavellana@pec-leonet.it</v>
      </c>
    </row>
    <row r="6263" spans="1:8" x14ac:dyDescent="0.25">
      <c r="A6263" s="4" t="s">
        <v>7802</v>
      </c>
      <c r="B6263" s="6" t="s">
        <v>6229</v>
      </c>
      <c r="C6263" s="4" t="s">
        <v>7820</v>
      </c>
      <c r="D6263" s="11">
        <v>7102</v>
      </c>
      <c r="E6263" s="11" t="str">
        <f t="shared" si="291"/>
        <v/>
      </c>
      <c r="F6263" s="11" t="str">
        <f t="shared" si="292"/>
        <v>SICILIA</v>
      </c>
      <c r="G6263" s="30">
        <f t="shared" si="293"/>
        <v>1.1949440708295275E-4</v>
      </c>
      <c r="H6263" s="31" t="str">
        <f>VLOOKUP(B6263,'PEC unito'!A$2:B$7902,2,0)</f>
        <v>giuseppa.balsamo@comunesanpietroclarenza.telecompost.it</v>
      </c>
    </row>
    <row r="6264" spans="1:8" x14ac:dyDescent="0.25">
      <c r="A6264" s="4" t="s">
        <v>7799</v>
      </c>
      <c r="B6264" s="6" t="s">
        <v>6230</v>
      </c>
      <c r="C6264" s="4" t="s">
        <v>7807</v>
      </c>
      <c r="D6264" s="11">
        <v>1690</v>
      </c>
      <c r="E6264" s="11" t="str">
        <f t="shared" si="291"/>
        <v/>
      </c>
      <c r="F6264" s="11" t="str">
        <f t="shared" si="292"/>
        <v>VENETO</v>
      </c>
      <c r="G6264" s="30">
        <f t="shared" si="293"/>
        <v>2.8435025059165041E-5</v>
      </c>
      <c r="H6264" s="31" t="str">
        <f>VLOOKUP(B6264,'PEC unito'!A$2:B$7902,2,0)</f>
        <v>comune.sanpietrodicadore@pec.it</v>
      </c>
    </row>
    <row r="6265" spans="1:8" x14ac:dyDescent="0.25">
      <c r="A6265" s="4" t="s">
        <v>7801</v>
      </c>
      <c r="B6265" s="6" t="s">
        <v>388</v>
      </c>
      <c r="C6265" s="4" t="s">
        <v>7819</v>
      </c>
      <c r="D6265" s="11">
        <v>1265</v>
      </c>
      <c r="E6265" s="11" t="str">
        <f t="shared" si="291"/>
        <v/>
      </c>
      <c r="F6265" s="11" t="str">
        <f t="shared" si="292"/>
        <v>CALABRIA</v>
      </c>
      <c r="G6265" s="30">
        <f t="shared" si="293"/>
        <v>2.1284205147836556E-5</v>
      </c>
      <c r="H6265" s="31" t="str">
        <f>VLOOKUP(B6265,'PEC unito'!A$2:B$7902,2,0)</f>
        <v>comunesanpietrodicarida@asmepec.it</v>
      </c>
    </row>
    <row r="6266" spans="1:8" x14ac:dyDescent="0.25">
      <c r="A6266" s="4" t="s">
        <v>7799</v>
      </c>
      <c r="B6266" s="6" t="s">
        <v>6231</v>
      </c>
      <c r="C6266" s="4" t="s">
        <v>7807</v>
      </c>
      <c r="D6266" s="11">
        <v>5355</v>
      </c>
      <c r="E6266" s="11" t="str">
        <f t="shared" si="291"/>
        <v/>
      </c>
      <c r="F6266" s="11" t="str">
        <f t="shared" si="292"/>
        <v>VENETO</v>
      </c>
      <c r="G6266" s="30">
        <f t="shared" si="293"/>
        <v>9.0100330882738941E-5</v>
      </c>
      <c r="H6266" s="31" t="str">
        <f>VLOOKUP(B6266,'PEC unito'!A$2:B$7902,2,0)</f>
        <v>segreteria.comune.sanpietrodifeletto.tv@pecveneto.it</v>
      </c>
    </row>
    <row r="6267" spans="1:8" x14ac:dyDescent="0.25">
      <c r="A6267" s="4" t="s">
        <v>7799</v>
      </c>
      <c r="B6267" s="6" t="s">
        <v>6232</v>
      </c>
      <c r="C6267" s="4" t="s">
        <v>7807</v>
      </c>
      <c r="D6267" s="11">
        <v>3024</v>
      </c>
      <c r="E6267" s="11" t="str">
        <f t="shared" si="291"/>
        <v/>
      </c>
      <c r="F6267" s="11" t="str">
        <f t="shared" si="292"/>
        <v>VENETO</v>
      </c>
      <c r="G6267" s="30">
        <f t="shared" si="293"/>
        <v>5.0880186851429044E-5</v>
      </c>
      <c r="H6267" s="31" t="str">
        <f>VLOOKUP(B6267,'PEC unito'!A$2:B$7902,2,0)</f>
        <v>segreteria.unionedxadige.vr@pecveneto.it</v>
      </c>
    </row>
    <row r="6268" spans="1:8" x14ac:dyDescent="0.25">
      <c r="A6268" s="4" t="s">
        <v>7801</v>
      </c>
      <c r="B6268" s="6" t="s">
        <v>129</v>
      </c>
      <c r="C6268" s="4" t="s">
        <v>7819</v>
      </c>
      <c r="D6268" s="11">
        <v>534</v>
      </c>
      <c r="E6268" s="11" t="str">
        <f t="shared" si="291"/>
        <v/>
      </c>
      <c r="F6268" s="11" t="str">
        <f t="shared" si="292"/>
        <v>CALABRIA</v>
      </c>
      <c r="G6268" s="30">
        <f t="shared" si="293"/>
        <v>8.9847949003515581E-6</v>
      </c>
      <c r="H6268" s="31" t="str">
        <f>VLOOKUP(B6268,'PEC unito'!A$2:B$7902,2,0)</f>
        <v>anagrafe.sanpietroinamantea@asmepec.it</v>
      </c>
    </row>
    <row r="6269" spans="1:8" x14ac:dyDescent="0.25">
      <c r="A6269" s="4" t="s">
        <v>7799</v>
      </c>
      <c r="B6269" s="6" t="s">
        <v>6233</v>
      </c>
      <c r="C6269" s="4" t="s">
        <v>7807</v>
      </c>
      <c r="D6269" s="11">
        <v>12930</v>
      </c>
      <c r="E6269" s="11" t="str">
        <f t="shared" si="291"/>
        <v/>
      </c>
      <c r="F6269" s="11" t="str">
        <f t="shared" si="292"/>
        <v>VENETO</v>
      </c>
      <c r="G6269" s="30">
        <f t="shared" si="293"/>
        <v>2.1755317989053492E-4</v>
      </c>
      <c r="H6269" s="31" t="str">
        <f>VLOOKUP(B6269,'PEC unito'!A$2:B$7902,2,0)</f>
        <v>sanpietrincariano.vr@cert.ip-veneto.net</v>
      </c>
    </row>
    <row r="6270" spans="1:8" x14ac:dyDescent="0.25">
      <c r="A6270" s="4" t="s">
        <v>7799</v>
      </c>
      <c r="B6270" s="6" t="s">
        <v>6234</v>
      </c>
      <c r="C6270" s="4" t="s">
        <v>7810</v>
      </c>
      <c r="D6270" s="11">
        <v>11736</v>
      </c>
      <c r="E6270" s="11" t="str">
        <f t="shared" si="291"/>
        <v/>
      </c>
      <c r="F6270" s="11" t="str">
        <f t="shared" si="292"/>
        <v>EMILIA-ROMAGNA</v>
      </c>
      <c r="G6270" s="30">
        <f t="shared" si="293"/>
        <v>1.9746358230435558E-4</v>
      </c>
      <c r="H6270" s="31" t="str">
        <f>VLOOKUP(B6270,'PEC unito'!A$2:B$7902,2,0)</f>
        <v>comune.sanpietroincasale@cert.provincia.bo.it</v>
      </c>
    </row>
    <row r="6271" spans="1:8" x14ac:dyDescent="0.25">
      <c r="A6271" s="4" t="s">
        <v>7799</v>
      </c>
      <c r="B6271" s="6" t="s">
        <v>6235</v>
      </c>
      <c r="C6271" s="4" t="s">
        <v>7810</v>
      </c>
      <c r="D6271" s="11">
        <v>926</v>
      </c>
      <c r="E6271" s="11" t="str">
        <f t="shared" si="291"/>
        <v/>
      </c>
      <c r="F6271" s="11" t="str">
        <f t="shared" si="292"/>
        <v>EMILIA-ROMAGNA</v>
      </c>
      <c r="G6271" s="30">
        <f t="shared" si="293"/>
        <v>1.5580374677388656E-5</v>
      </c>
      <c r="H6271" s="31" t="str">
        <f>VLOOKUP(B6271,'PEC unito'!A$2:B$7902,2,0)</f>
        <v>comune.sanpietroincerro@legalmail.it</v>
      </c>
    </row>
    <row r="6272" spans="1:8" x14ac:dyDescent="0.25">
      <c r="A6272" s="4" t="s">
        <v>7799</v>
      </c>
      <c r="B6272" s="6" t="s">
        <v>6236</v>
      </c>
      <c r="C6272" s="4" t="s">
        <v>7807</v>
      </c>
      <c r="D6272" s="11">
        <v>4576</v>
      </c>
      <c r="E6272" s="11" t="str">
        <f t="shared" si="291"/>
        <v/>
      </c>
      <c r="F6272" s="11" t="str">
        <f t="shared" si="292"/>
        <v>VENETO</v>
      </c>
      <c r="G6272" s="30">
        <f t="shared" si="293"/>
        <v>7.6993298621739193E-5</v>
      </c>
      <c r="H6272" s="31" t="str">
        <f>VLOOKUP(B6272,'PEC unito'!A$2:B$7902,2,0)</f>
        <v>protocollo@pec.comune.sanpietroingu.pd.it</v>
      </c>
    </row>
    <row r="6273" spans="1:8" x14ac:dyDescent="0.25">
      <c r="A6273" s="4" t="s">
        <v>7801</v>
      </c>
      <c r="B6273" s="6" t="s">
        <v>130</v>
      </c>
      <c r="C6273" s="4" t="s">
        <v>7819</v>
      </c>
      <c r="D6273" s="11">
        <v>3649</v>
      </c>
      <c r="E6273" s="11" t="str">
        <f t="shared" si="291"/>
        <v/>
      </c>
      <c r="F6273" s="11" t="str">
        <f t="shared" si="292"/>
        <v>CALABRIA</v>
      </c>
      <c r="G6273" s="30">
        <f t="shared" si="293"/>
        <v>6.1396098485735646E-5</v>
      </c>
      <c r="H6273" s="31" t="str">
        <f>VLOOKUP(B6273,'PEC unito'!A$2:B$7902,2,0)</f>
        <v>comunesanpietroinguarano@pec.it</v>
      </c>
    </row>
    <row r="6274" spans="1:8" x14ac:dyDescent="0.25">
      <c r="A6274" s="4" t="s">
        <v>7801</v>
      </c>
      <c r="B6274" s="6" t="s">
        <v>6237</v>
      </c>
      <c r="C6274" s="4" t="s">
        <v>7817</v>
      </c>
      <c r="D6274" s="11">
        <v>3600</v>
      </c>
      <c r="E6274" s="11" t="str">
        <f t="shared" ref="E6274:E6337" si="294">IF(D6274&gt;300000,"trovato","")</f>
        <v/>
      </c>
      <c r="F6274" s="11" t="str">
        <f t="shared" ref="F6274:F6337" si="295">IF(AND(D6274&gt;50000,D6274&lt;100000),"COMPRESO",C6274)</f>
        <v>PUGLIA</v>
      </c>
      <c r="G6274" s="30">
        <f t="shared" ref="G6274:G6337" si="296">D6274/Totale</f>
        <v>6.0571651013606006E-5</v>
      </c>
      <c r="H6274" s="31" t="str">
        <f>VLOOKUP(B6274,'PEC unito'!A$2:B$7902,2,0)</f>
        <v>comunesanpietroinlama@pec.rupar.puglia.it</v>
      </c>
    </row>
    <row r="6275" spans="1:8" x14ac:dyDescent="0.25">
      <c r="A6275" s="4" t="s">
        <v>7801</v>
      </c>
      <c r="B6275" s="6" t="s">
        <v>6238</v>
      </c>
      <c r="C6275" s="4" t="s">
        <v>7816</v>
      </c>
      <c r="D6275" s="11">
        <v>949</v>
      </c>
      <c r="E6275" s="11" t="str">
        <f t="shared" si="294"/>
        <v/>
      </c>
      <c r="F6275" s="11" t="str">
        <f t="shared" si="295"/>
        <v>CAMPANIA</v>
      </c>
      <c r="G6275" s="30">
        <f t="shared" si="296"/>
        <v>1.5967360225531138E-5</v>
      </c>
      <c r="H6275" s="31" t="str">
        <f>VLOOKUP(B6275,'PEC unito'!A$2:B$7902,2,0)</f>
        <v>prot.sanpietroinfine@asmepec.it</v>
      </c>
    </row>
    <row r="6276" spans="1:8" x14ac:dyDescent="0.25">
      <c r="A6276" s="4" t="s">
        <v>7798</v>
      </c>
      <c r="B6276" s="6" t="s">
        <v>6239</v>
      </c>
      <c r="C6276" s="4" t="s">
        <v>7803</v>
      </c>
      <c r="D6276" s="11">
        <v>1996</v>
      </c>
      <c r="E6276" s="11" t="str">
        <f t="shared" si="294"/>
        <v/>
      </c>
      <c r="F6276" s="11" t="str">
        <f t="shared" si="295"/>
        <v>PIEMONTE</v>
      </c>
      <c r="G6276" s="30">
        <f t="shared" si="296"/>
        <v>3.3583615395321555E-5</v>
      </c>
      <c r="H6276" s="31" t="str">
        <f>VLOOKUP(B6276,'PEC unito'!A$2:B$7902,2,0)</f>
        <v>san.pietro.mosezzo@cert.ruparpiemonte.it</v>
      </c>
    </row>
    <row r="6277" spans="1:8" x14ac:dyDescent="0.25">
      <c r="A6277" s="4" t="s">
        <v>7799</v>
      </c>
      <c r="B6277" s="6" t="s">
        <v>6240</v>
      </c>
      <c r="C6277" s="4" t="s">
        <v>7807</v>
      </c>
      <c r="D6277" s="11">
        <v>1613</v>
      </c>
      <c r="E6277" s="11" t="str">
        <f t="shared" si="294"/>
        <v/>
      </c>
      <c r="F6277" s="11" t="str">
        <f t="shared" si="295"/>
        <v>VENETO</v>
      </c>
      <c r="G6277" s="30">
        <f t="shared" si="296"/>
        <v>2.7139464745818471E-5</v>
      </c>
      <c r="H6277" s="31" t="str">
        <f>VLOOKUP(B6277,'PEC unito'!A$2:B$7902,2,0)</f>
        <v>elettorale.comune.sanpietromussolino.vi@pec</v>
      </c>
    </row>
    <row r="6278" spans="1:8" x14ac:dyDescent="0.25">
      <c r="A6278" s="4" t="s">
        <v>7798</v>
      </c>
      <c r="B6278" s="6" t="s">
        <v>6241</v>
      </c>
      <c r="C6278" s="4" t="s">
        <v>7803</v>
      </c>
      <c r="D6278" s="11">
        <v>1430</v>
      </c>
      <c r="E6278" s="11" t="str">
        <f t="shared" si="294"/>
        <v/>
      </c>
      <c r="F6278" s="11" t="str">
        <f t="shared" si="295"/>
        <v>PIEMONTE</v>
      </c>
      <c r="G6278" s="30">
        <f t="shared" si="296"/>
        <v>2.4060405819293497E-5</v>
      </c>
      <c r="H6278" s="31" t="str">
        <f>VLOOKUP(B6278,'PEC unito'!A$2:B$7902,2,0)</f>
        <v>demografico.sanpietro@pec.it</v>
      </c>
    </row>
    <row r="6279" spans="1:8" x14ac:dyDescent="0.25">
      <c r="A6279" s="4" t="s">
        <v>7801</v>
      </c>
      <c r="B6279" s="6" t="s">
        <v>6242</v>
      </c>
      <c r="C6279" s="4" t="s">
        <v>7817</v>
      </c>
      <c r="D6279" s="11">
        <v>13974</v>
      </c>
      <c r="E6279" s="11" t="str">
        <f t="shared" si="294"/>
        <v/>
      </c>
      <c r="F6279" s="11" t="str">
        <f t="shared" si="295"/>
        <v>PUGLIA</v>
      </c>
      <c r="G6279" s="30">
        <f t="shared" si="296"/>
        <v>2.3511895868448066E-4</v>
      </c>
      <c r="H6279" s="31" t="str">
        <f>VLOOKUP(B6279,'PEC unito'!A$2:B$7902,2,0)</f>
        <v>protocollo@pec.spv.br.it</v>
      </c>
    </row>
    <row r="6280" spans="1:8" x14ac:dyDescent="0.25">
      <c r="A6280" s="4" t="s">
        <v>7799</v>
      </c>
      <c r="B6280" s="6" t="s">
        <v>6243</v>
      </c>
      <c r="C6280" s="4" t="s">
        <v>7807</v>
      </c>
      <c r="D6280" s="11">
        <v>3003</v>
      </c>
      <c r="E6280" s="11" t="str">
        <f t="shared" si="294"/>
        <v/>
      </c>
      <c r="F6280" s="11" t="str">
        <f t="shared" si="295"/>
        <v>VENETO</v>
      </c>
      <c r="G6280" s="30">
        <f t="shared" si="296"/>
        <v>5.0526852220516342E-5</v>
      </c>
      <c r="H6280" s="31" t="str">
        <f>VLOOKUP(B6280,'PEC unito'!A$2:B$7902,2,0)</f>
        <v>sanpietroviminario.pd@cert.ip-veneto.net</v>
      </c>
    </row>
    <row r="6281" spans="1:8" x14ac:dyDescent="0.25">
      <c r="A6281" s="4" t="s">
        <v>7801</v>
      </c>
      <c r="B6281" s="6" t="s">
        <v>6244</v>
      </c>
      <c r="C6281" s="4" t="s">
        <v>7815</v>
      </c>
      <c r="D6281" s="11">
        <v>631</v>
      </c>
      <c r="E6281" s="11" t="str">
        <f t="shared" si="294"/>
        <v/>
      </c>
      <c r="F6281" s="11" t="str">
        <f t="shared" si="295"/>
        <v>ABRUZZO</v>
      </c>
      <c r="G6281" s="30">
        <f t="shared" si="296"/>
        <v>1.0616864385995941E-5</v>
      </c>
      <c r="H6281" s="31" t="str">
        <f>VLOOKUP(B6281,'PEC unito'!A$2:B$7902,2,0)</f>
        <v>demografici.sanpiodellecamere.aq@legalmail.it</v>
      </c>
    </row>
    <row r="6282" spans="1:8" x14ac:dyDescent="0.25">
      <c r="A6282" s="4" t="s">
        <v>7800</v>
      </c>
      <c r="B6282" s="6" t="s">
        <v>6246</v>
      </c>
      <c r="C6282" s="4" t="s">
        <v>7814</v>
      </c>
      <c r="D6282" s="11">
        <v>2984</v>
      </c>
      <c r="E6282" s="11" t="str">
        <f t="shared" si="294"/>
        <v/>
      </c>
      <c r="F6282" s="11" t="str">
        <f t="shared" si="295"/>
        <v>LAZIO</v>
      </c>
      <c r="G6282" s="30">
        <f t="shared" si="296"/>
        <v>5.0207168506833421E-5</v>
      </c>
      <c r="H6282" s="31" t="str">
        <f>VLOOKUP(B6282,'PEC unito'!A$2:B$7902,2,0)</f>
        <v>protocollo@pec.comune.sanpolodeicavalieri.rm.it</v>
      </c>
    </row>
    <row r="6283" spans="1:8" x14ac:dyDescent="0.25">
      <c r="A6283" s="4" t="s">
        <v>7799</v>
      </c>
      <c r="B6283" s="6" t="s">
        <v>6245</v>
      </c>
      <c r="C6283" s="4" t="s">
        <v>7810</v>
      </c>
      <c r="D6283" s="11">
        <v>5949</v>
      </c>
      <c r="E6283" s="11" t="str">
        <f t="shared" si="294"/>
        <v/>
      </c>
      <c r="F6283" s="11" t="str">
        <f t="shared" si="295"/>
        <v>EMILIA-ROMAGNA</v>
      </c>
      <c r="G6283" s="30">
        <f t="shared" si="296"/>
        <v>1.0009465329998393E-4</v>
      </c>
      <c r="H6283" s="31" t="str">
        <f>VLOOKUP(B6283,'PEC unito'!A$2:B$7902,2,0)</f>
        <v xml:space="preserve">sanpolodenza@cert.provincia.re.it </v>
      </c>
    </row>
    <row r="6284" spans="1:8" x14ac:dyDescent="0.25">
      <c r="A6284" s="4" t="s">
        <v>7799</v>
      </c>
      <c r="B6284" s="6" t="s">
        <v>6247</v>
      </c>
      <c r="C6284" s="4" t="s">
        <v>7807</v>
      </c>
      <c r="D6284" s="11">
        <v>4929</v>
      </c>
      <c r="E6284" s="11" t="str">
        <f t="shared" si="294"/>
        <v/>
      </c>
      <c r="F6284" s="11" t="str">
        <f t="shared" si="295"/>
        <v>VENETO</v>
      </c>
      <c r="G6284" s="30">
        <f t="shared" si="296"/>
        <v>8.2932685512795561E-5</v>
      </c>
      <c r="H6284" s="31" t="str">
        <f>VLOOKUP(B6284,'PEC unito'!A$2:B$7902,2,0)</f>
        <v>comune.sanpolodipiave@legalmail.it</v>
      </c>
    </row>
    <row r="6285" spans="1:8" x14ac:dyDescent="0.25">
      <c r="A6285" s="4" t="s">
        <v>7801</v>
      </c>
      <c r="B6285" s="6" t="s">
        <v>6248</v>
      </c>
      <c r="C6285" s="4" t="s">
        <v>4200</v>
      </c>
      <c r="D6285" s="11">
        <v>458</v>
      </c>
      <c r="E6285" s="11" t="str">
        <f t="shared" si="294"/>
        <v/>
      </c>
      <c r="F6285" s="11" t="str">
        <f t="shared" si="295"/>
        <v>MOLISE</v>
      </c>
      <c r="G6285" s="30">
        <f t="shared" si="296"/>
        <v>7.7060600456198761E-6</v>
      </c>
      <c r="H6285" s="31" t="str">
        <f>VLOOKUP(B6285,'PEC unito'!A$2:B$7902,2,0)</f>
        <v>comune.sanpolomatesecb@legalmail.it</v>
      </c>
    </row>
    <row r="6286" spans="1:8" x14ac:dyDescent="0.25">
      <c r="A6286" s="4" t="s">
        <v>7798</v>
      </c>
      <c r="B6286" s="6" t="s">
        <v>6249</v>
      </c>
      <c r="C6286" s="4" t="s">
        <v>7803</v>
      </c>
      <c r="D6286" s="11">
        <v>279</v>
      </c>
      <c r="E6286" s="11" t="str">
        <f t="shared" si="294"/>
        <v/>
      </c>
      <c r="F6286" s="11" t="str">
        <f t="shared" si="295"/>
        <v>PIEMONTE</v>
      </c>
      <c r="G6286" s="30">
        <f t="shared" si="296"/>
        <v>4.6943029535544653E-6</v>
      </c>
      <c r="H6286" s="31" t="str">
        <f>VLOOKUP(B6286,'PEC unito'!A$2:B$7902,2,0)</f>
        <v>san.ponso@cert.ruparpiemonte.it</v>
      </c>
    </row>
    <row r="6287" spans="1:8" x14ac:dyDescent="0.25">
      <c r="A6287" s="4" t="s">
        <v>7799</v>
      </c>
      <c r="B6287" s="6" t="s">
        <v>6250</v>
      </c>
      <c r="C6287" s="4" t="s">
        <v>7810</v>
      </c>
      <c r="D6287" s="11">
        <v>3621</v>
      </c>
      <c r="E6287" s="11" t="str">
        <f t="shared" si="294"/>
        <v/>
      </c>
      <c r="F6287" s="11" t="str">
        <f t="shared" si="295"/>
        <v>EMILIA-ROMAGNA</v>
      </c>
      <c r="G6287" s="30">
        <f t="shared" si="296"/>
        <v>6.0924985644518709E-5</v>
      </c>
      <c r="H6287" s="31" t="str">
        <f>VLOOKUP(B6287,'PEC unito'!A$2:B$7902,2,0)</f>
        <v>comunesanpossidonio@cert.comune.sanpossidonio.mo.it</v>
      </c>
    </row>
    <row r="6288" spans="1:8" x14ac:dyDescent="0.25">
      <c r="A6288" s="4" t="s">
        <v>7801</v>
      </c>
      <c r="B6288" s="6" t="s">
        <v>6251</v>
      </c>
      <c r="C6288" s="4" t="s">
        <v>7816</v>
      </c>
      <c r="D6288" s="11">
        <v>2000</v>
      </c>
      <c r="E6288" s="11" t="str">
        <f t="shared" si="294"/>
        <v/>
      </c>
      <c r="F6288" s="11" t="str">
        <f t="shared" si="295"/>
        <v>CAMPANIA</v>
      </c>
      <c r="G6288" s="30">
        <f t="shared" si="296"/>
        <v>3.3650917229781112E-5</v>
      </c>
      <c r="H6288" s="31" t="str">
        <f>VLOOKUP(B6288,'PEC unito'!A$2:B$7902,2,0)</f>
        <v>segreteria.sanpotito@asmepec.it</v>
      </c>
    </row>
    <row r="6289" spans="1:8" x14ac:dyDescent="0.25">
      <c r="A6289" s="4" t="s">
        <v>7801</v>
      </c>
      <c r="B6289" s="6" t="s">
        <v>6252</v>
      </c>
      <c r="C6289" s="4" t="s">
        <v>7816</v>
      </c>
      <c r="D6289" s="11">
        <v>1598</v>
      </c>
      <c r="E6289" s="11" t="str">
        <f t="shared" si="294"/>
        <v/>
      </c>
      <c r="F6289" s="11" t="str">
        <f t="shared" si="295"/>
        <v>CAMPANIA</v>
      </c>
      <c r="G6289" s="30">
        <f t="shared" si="296"/>
        <v>2.6887082866595112E-5</v>
      </c>
      <c r="H6289" s="31" t="str">
        <f>VLOOKUP(B6289,'PEC unito'!A$2:B$7902,2,0)</f>
        <v>anagrafe.sanpotitoultra@asmepec.it</v>
      </c>
    </row>
    <row r="6290" spans="1:8" x14ac:dyDescent="0.25">
      <c r="A6290" s="4" t="s">
        <v>7801</v>
      </c>
      <c r="B6290" s="6" t="s">
        <v>6253</v>
      </c>
      <c r="C6290" s="4" t="s">
        <v>7816</v>
      </c>
      <c r="D6290" s="11">
        <v>11903</v>
      </c>
      <c r="E6290" s="11" t="str">
        <f t="shared" si="294"/>
        <v/>
      </c>
      <c r="F6290" s="11" t="str">
        <f t="shared" si="295"/>
        <v>CAMPANIA</v>
      </c>
      <c r="G6290" s="30">
        <f t="shared" si="296"/>
        <v>2.0027343389304232E-4</v>
      </c>
      <c r="H6290" s="31" t="str">
        <f>VLOOKUP(B6290,'PEC unito'!A$2:B$7902,2,0)</f>
        <v>demografici@pec.comune.sanprisco.caserta.it</v>
      </c>
    </row>
    <row r="6291" spans="1:8" x14ac:dyDescent="0.25">
      <c r="A6291" s="4" t="s">
        <v>7801</v>
      </c>
      <c r="B6291" s="6" t="s">
        <v>389</v>
      </c>
      <c r="C6291" s="4" t="s">
        <v>7819</v>
      </c>
      <c r="D6291" s="11">
        <v>539</v>
      </c>
      <c r="E6291" s="11" t="str">
        <f t="shared" si="294"/>
        <v/>
      </c>
      <c r="F6291" s="11" t="str">
        <f t="shared" si="295"/>
        <v>CALABRIA</v>
      </c>
      <c r="G6291" s="30">
        <f t="shared" si="296"/>
        <v>9.0689221934260102E-6</v>
      </c>
      <c r="H6291" s="31" t="str">
        <f>VLOOKUP(B6291,'PEC unito'!A$2:B$7902,2,0)</f>
        <v>demografici.sanprocopio@asmepec.it</v>
      </c>
    </row>
    <row r="6292" spans="1:8" x14ac:dyDescent="0.25">
      <c r="A6292" s="4" t="s">
        <v>7799</v>
      </c>
      <c r="B6292" s="6" t="s">
        <v>6254</v>
      </c>
      <c r="C6292" s="4" t="s">
        <v>7810</v>
      </c>
      <c r="D6292" s="11">
        <v>5841</v>
      </c>
      <c r="E6292" s="11" t="str">
        <f t="shared" si="294"/>
        <v/>
      </c>
      <c r="F6292" s="11" t="str">
        <f t="shared" si="295"/>
        <v>EMILIA-ROMAGNA</v>
      </c>
      <c r="G6292" s="30">
        <f t="shared" si="296"/>
        <v>9.8277503769575745E-5</v>
      </c>
      <c r="H6292" s="31" t="str">
        <f>VLOOKUP(B6292,'PEC unito'!A$2:B$7902,2,0)</f>
        <v>comunesanprospero@cert.comune.sanprospero.mo.it</v>
      </c>
    </row>
    <row r="6293" spans="1:8" x14ac:dyDescent="0.25">
      <c r="A6293" s="4" t="s">
        <v>7800</v>
      </c>
      <c r="B6293" s="6" t="s">
        <v>6255</v>
      </c>
      <c r="C6293" s="4" t="s">
        <v>7811</v>
      </c>
      <c r="D6293" s="11">
        <v>2680</v>
      </c>
      <c r="E6293" s="11" t="str">
        <f t="shared" si="294"/>
        <v/>
      </c>
      <c r="F6293" s="11" t="str">
        <f t="shared" si="295"/>
        <v>TOSCANA</v>
      </c>
      <c r="G6293" s="30">
        <f t="shared" si="296"/>
        <v>4.5092229087906693E-5</v>
      </c>
      <c r="H6293" s="31" t="str">
        <f>VLOOKUP(B6293,'PEC unito'!A$2:B$7902,2,0)</f>
        <v>comune.sanquiricodorcia@postacert.toscana.it</v>
      </c>
    </row>
    <row r="6294" spans="1:8" x14ac:dyDescent="0.25">
      <c r="A6294" s="4" t="s">
        <v>7799</v>
      </c>
      <c r="B6294" s="6" t="s">
        <v>6256</v>
      </c>
      <c r="C6294" s="4" t="s">
        <v>7808</v>
      </c>
      <c r="D6294" s="11">
        <v>4274</v>
      </c>
      <c r="E6294" s="11" t="str">
        <f t="shared" si="294"/>
        <v/>
      </c>
      <c r="F6294" s="11" t="str">
        <f t="shared" si="295"/>
        <v>FRIULI-VENEZIA GIULIA</v>
      </c>
      <c r="G6294" s="30">
        <f t="shared" si="296"/>
        <v>7.191201012004224E-5</v>
      </c>
      <c r="H6294" s="31" t="str">
        <f>VLOOKUP(B6294,'PEC unito'!A$2:B$7902,2,0)</f>
        <v>comune.sanquirino@certgov.fvg.it</v>
      </c>
    </row>
    <row r="6295" spans="1:8" x14ac:dyDescent="0.25">
      <c r="A6295" s="4" t="s">
        <v>7798</v>
      </c>
      <c r="B6295" s="6" t="s">
        <v>6257</v>
      </c>
      <c r="C6295" s="4" t="s">
        <v>7803</v>
      </c>
      <c r="D6295" s="11">
        <v>3107</v>
      </c>
      <c r="E6295" s="11" t="str">
        <f t="shared" si="294"/>
        <v/>
      </c>
      <c r="F6295" s="11" t="str">
        <f t="shared" si="295"/>
        <v>PIEMONTE</v>
      </c>
      <c r="G6295" s="30">
        <f t="shared" si="296"/>
        <v>5.2276699916464961E-5</v>
      </c>
      <c r="H6295" s="31" t="str">
        <f>VLOOKUP(B6295,'PEC unito'!A$2:B$7902,2,0)</f>
        <v>comune.sanraffaelecimena.to@cert.legalmail.it</v>
      </c>
    </row>
    <row r="6296" spans="1:8" x14ac:dyDescent="0.25">
      <c r="A6296" s="4" t="s">
        <v>7801</v>
      </c>
      <c r="B6296" s="6" t="s">
        <v>390</v>
      </c>
      <c r="C6296" s="4" t="s">
        <v>7819</v>
      </c>
      <c r="D6296" s="11">
        <v>1833</v>
      </c>
      <c r="E6296" s="11" t="str">
        <f t="shared" si="294"/>
        <v/>
      </c>
      <c r="F6296" s="11" t="str">
        <f t="shared" si="295"/>
        <v>CALABRIA</v>
      </c>
      <c r="G6296" s="30">
        <f t="shared" si="296"/>
        <v>3.0841065641094392E-5</v>
      </c>
      <c r="H6296" s="31" t="str">
        <f>VLOOKUP(B6296,'PEC unito'!A$2:B$7902,2,0)</f>
        <v>protocollo.sanroberto@asmepec.it</v>
      </c>
    </row>
    <row r="6297" spans="1:8" x14ac:dyDescent="0.25">
      <c r="A6297" s="4" t="s">
        <v>7798</v>
      </c>
      <c r="B6297" s="6" t="s">
        <v>6258</v>
      </c>
      <c r="C6297" s="4" t="s">
        <v>7805</v>
      </c>
      <c r="D6297" s="11">
        <v>3464</v>
      </c>
      <c r="E6297" s="11" t="str">
        <f t="shared" si="294"/>
        <v/>
      </c>
      <c r="F6297" s="11" t="str">
        <f t="shared" si="295"/>
        <v>LOMBARDIA</v>
      </c>
      <c r="G6297" s="30">
        <f t="shared" si="296"/>
        <v>5.8283388641980893E-5</v>
      </c>
      <c r="H6297" s="31" t="str">
        <f>VLOOKUP(B6297,'PEC unito'!A$2:B$7902,2,0)</f>
        <v>comune.sanroccoalporto@pec.regione.lombardia.it</v>
      </c>
    </row>
    <row r="6298" spans="1:8" x14ac:dyDescent="0.25">
      <c r="A6298" s="4" t="s">
        <v>7800</v>
      </c>
      <c r="B6298" s="6" t="s">
        <v>6259</v>
      </c>
      <c r="C6298" s="4" t="s">
        <v>7811</v>
      </c>
      <c r="D6298" s="11">
        <v>1459</v>
      </c>
      <c r="E6298" s="11" t="str">
        <f t="shared" si="294"/>
        <v/>
      </c>
      <c r="F6298" s="11" t="str">
        <f t="shared" si="295"/>
        <v>TOSCANA</v>
      </c>
      <c r="G6298" s="30">
        <f t="shared" si="296"/>
        <v>2.4548344119125325E-5</v>
      </c>
      <c r="H6298" s="31" t="str">
        <f>VLOOKUP(B6298,'PEC unito'!A$2:B$7902,2,0)</f>
        <v>comune.sanromanogarfagnana@postacert.toscana.it</v>
      </c>
    </row>
    <row r="6299" spans="1:8" x14ac:dyDescent="0.25">
      <c r="A6299" s="4" t="s">
        <v>7801</v>
      </c>
      <c r="B6299" s="6" t="s">
        <v>6260</v>
      </c>
      <c r="C6299" s="4" t="s">
        <v>7816</v>
      </c>
      <c r="D6299" s="11">
        <v>1729</v>
      </c>
      <c r="E6299" s="11" t="str">
        <f t="shared" si="294"/>
        <v/>
      </c>
      <c r="F6299" s="11" t="str">
        <f t="shared" si="295"/>
        <v>CAMPANIA</v>
      </c>
      <c r="G6299" s="30">
        <f t="shared" si="296"/>
        <v>2.9091217945145773E-5</v>
      </c>
      <c r="H6299" s="31" t="str">
        <f>VLOOKUP(B6299,'PEC unito'!A$2:B$7902,2,0)</f>
        <v xml:space="preserve">prot.sanrufo@asmepec.it </v>
      </c>
    </row>
    <row r="6300" spans="1:8" x14ac:dyDescent="0.25">
      <c r="A6300" s="4" t="s">
        <v>7802</v>
      </c>
      <c r="B6300" s="6" t="s">
        <v>6261</v>
      </c>
      <c r="C6300" s="4" t="s">
        <v>7820</v>
      </c>
      <c r="D6300" s="11">
        <v>1378</v>
      </c>
      <c r="E6300" s="11" t="str">
        <f t="shared" si="294"/>
        <v/>
      </c>
      <c r="F6300" s="11" t="str">
        <f t="shared" si="295"/>
        <v>SICILIA</v>
      </c>
      <c r="G6300" s="30">
        <f t="shared" si="296"/>
        <v>2.3185481971319188E-5</v>
      </c>
      <c r="H6300" s="31" t="str">
        <f>VLOOKUP(B6300,'PEC unito'!A$2:B$7902,2,0)</f>
        <v>comune.sansalvatoredifitalia@pec.it</v>
      </c>
    </row>
    <row r="6301" spans="1:8" x14ac:dyDescent="0.25">
      <c r="A6301" s="4" t="s">
        <v>7798</v>
      </c>
      <c r="B6301" s="6" t="s">
        <v>6262</v>
      </c>
      <c r="C6301" s="4" t="s">
        <v>7803</v>
      </c>
      <c r="D6301" s="11">
        <v>4449</v>
      </c>
      <c r="E6301" s="11" t="str">
        <f t="shared" si="294"/>
        <v/>
      </c>
      <c r="F6301" s="11" t="str">
        <f t="shared" si="295"/>
        <v>PIEMONTE</v>
      </c>
      <c r="G6301" s="30">
        <f t="shared" si="296"/>
        <v>7.4856465377648096E-5</v>
      </c>
      <c r="H6301" s="31" t="str">
        <f>VLOOKUP(B6301,'PEC unito'!A$2:B$7902,2,0)</f>
        <v>anagrafesansalvatoremonferrato@postecert.it</v>
      </c>
    </row>
    <row r="6302" spans="1:8" x14ac:dyDescent="0.25">
      <c r="A6302" s="4" t="s">
        <v>7801</v>
      </c>
      <c r="B6302" s="6" t="s">
        <v>6263</v>
      </c>
      <c r="C6302" s="4" t="s">
        <v>7816</v>
      </c>
      <c r="D6302" s="11">
        <v>4038</v>
      </c>
      <c r="E6302" s="11" t="str">
        <f t="shared" si="294"/>
        <v/>
      </c>
      <c r="F6302" s="11" t="str">
        <f t="shared" si="295"/>
        <v>CAMPANIA</v>
      </c>
      <c r="G6302" s="30">
        <f t="shared" si="296"/>
        <v>6.7941201886928066E-5</v>
      </c>
      <c r="H6302" s="31" t="str">
        <f>VLOOKUP(B6302,'PEC unito'!A$2:B$7902,2,0)</f>
        <v>sansalvatoretelesino@pec.cstsannio.it</v>
      </c>
    </row>
    <row r="6303" spans="1:8" x14ac:dyDescent="0.25">
      <c r="A6303" s="4" t="s">
        <v>7801</v>
      </c>
      <c r="B6303" s="6" t="s">
        <v>6264</v>
      </c>
      <c r="C6303" s="4" t="s">
        <v>7815</v>
      </c>
      <c r="D6303" s="11">
        <v>18848</v>
      </c>
      <c r="E6303" s="11" t="str">
        <f t="shared" si="294"/>
        <v/>
      </c>
      <c r="F6303" s="11" t="str">
        <f t="shared" si="295"/>
        <v>ABRUZZO</v>
      </c>
      <c r="G6303" s="30">
        <f t="shared" si="296"/>
        <v>3.1712624397345725E-4</v>
      </c>
      <c r="H6303" s="31" t="str">
        <f>VLOOKUP(B6303,'PEC unito'!A$2:B$7902,2,0)</f>
        <v>servizidemografici@comunesansalvo.legalmail.it</v>
      </c>
    </row>
    <row r="6304" spans="1:8" x14ac:dyDescent="0.25">
      <c r="A6304" s="4" t="s">
        <v>7801</v>
      </c>
      <c r="B6304" s="6" t="s">
        <v>6265</v>
      </c>
      <c r="C6304" s="4" t="s">
        <v>7816</v>
      </c>
      <c r="D6304" s="11">
        <v>9167</v>
      </c>
      <c r="E6304" s="11" t="str">
        <f t="shared" si="294"/>
        <v/>
      </c>
      <c r="F6304" s="11" t="str">
        <f t="shared" si="295"/>
        <v>CAMPANIA</v>
      </c>
      <c r="G6304" s="30">
        <f t="shared" si="296"/>
        <v>1.5423897912270174E-4</v>
      </c>
      <c r="H6304" s="31" t="str">
        <f>VLOOKUP(B6304,'PEC unito'!A$2:B$7902,2,0)</f>
        <v>protocollo@comunesansebastianoalvesuvio.legalmailpa.it</v>
      </c>
    </row>
    <row r="6305" spans="1:8" x14ac:dyDescent="0.25">
      <c r="A6305" s="4" t="s">
        <v>7798</v>
      </c>
      <c r="B6305" s="6" t="s">
        <v>6266</v>
      </c>
      <c r="C6305" s="4" t="s">
        <v>7803</v>
      </c>
      <c r="D6305" s="11">
        <v>591</v>
      </c>
      <c r="E6305" s="11" t="str">
        <f t="shared" si="294"/>
        <v/>
      </c>
      <c r="F6305" s="11" t="str">
        <f t="shared" si="295"/>
        <v>PIEMONTE</v>
      </c>
      <c r="G6305" s="30">
        <f t="shared" si="296"/>
        <v>9.9438460414003197E-6</v>
      </c>
      <c r="H6305" s="31" t="str">
        <f>VLOOKUP(B6305,'PEC unito'!A$2:B$7902,2,0)</f>
        <v>responsabilesscurone@postecert.it</v>
      </c>
    </row>
    <row r="6306" spans="1:8" x14ac:dyDescent="0.25">
      <c r="A6306" s="4" t="s">
        <v>7798</v>
      </c>
      <c r="B6306" s="6" t="s">
        <v>6267</v>
      </c>
      <c r="C6306" s="4" t="s">
        <v>7803</v>
      </c>
      <c r="D6306" s="11">
        <v>1909</v>
      </c>
      <c r="E6306" s="11" t="str">
        <f t="shared" si="294"/>
        <v/>
      </c>
      <c r="F6306" s="11" t="str">
        <f t="shared" si="295"/>
        <v>PIEMONTE</v>
      </c>
      <c r="G6306" s="30">
        <f t="shared" si="296"/>
        <v>3.2119800495826074E-5</v>
      </c>
      <c r="H6306" s="31" t="str">
        <f>VLOOKUP(B6306,'PEC unito'!A$2:B$7902,2,0)</f>
        <v>comune.sansebastianodapo.to@pec.it</v>
      </c>
    </row>
    <row r="6307" spans="1:8" x14ac:dyDescent="0.25">
      <c r="A6307" s="4" t="s">
        <v>7798</v>
      </c>
      <c r="B6307" s="6" t="s">
        <v>6268</v>
      </c>
      <c r="C6307" s="4" t="s">
        <v>7803</v>
      </c>
      <c r="D6307" s="11">
        <v>3608</v>
      </c>
      <c r="E6307" s="11" t="str">
        <f t="shared" si="294"/>
        <v/>
      </c>
      <c r="F6307" s="11" t="str">
        <f t="shared" si="295"/>
        <v>PIEMONTE</v>
      </c>
      <c r="G6307" s="30">
        <f t="shared" si="296"/>
        <v>6.0706254682525135E-5</v>
      </c>
      <c r="H6307" s="31" t="str">
        <f>VLOOKUP(B6307,'PEC unito'!A$2:B$7902,2,0)</f>
        <v>protocollo@pec.comune.sansecondodipinerolo.to.it</v>
      </c>
    </row>
    <row r="6308" spans="1:8" x14ac:dyDescent="0.25">
      <c r="A6308" s="4" t="s">
        <v>7799</v>
      </c>
      <c r="B6308" s="6" t="s">
        <v>6269</v>
      </c>
      <c r="C6308" s="4" t="s">
        <v>7810</v>
      </c>
      <c r="D6308" s="11">
        <v>5519</v>
      </c>
      <c r="E6308" s="11" t="str">
        <f t="shared" si="294"/>
        <v/>
      </c>
      <c r="F6308" s="11" t="str">
        <f t="shared" si="295"/>
        <v>EMILIA-ROMAGNA</v>
      </c>
      <c r="G6308" s="30">
        <f t="shared" si="296"/>
        <v>9.2859706095580984E-5</v>
      </c>
      <c r="H6308" s="31" t="str">
        <f>VLOOKUP(B6308,'PEC unito'!A$2:B$7902,2,0)</f>
        <v>protocollo@postacert.comune.san-secondo-parmense.pr.it</v>
      </c>
    </row>
    <row r="6309" spans="1:8" x14ac:dyDescent="0.25">
      <c r="A6309" s="4" t="s">
        <v>7801</v>
      </c>
      <c r="B6309" s="6" t="s">
        <v>6270</v>
      </c>
      <c r="C6309" s="4" t="s">
        <v>7818</v>
      </c>
      <c r="D6309" s="11">
        <v>1667</v>
      </c>
      <c r="E6309" s="11" t="str">
        <f t="shared" si="294"/>
        <v/>
      </c>
      <c r="F6309" s="11" t="str">
        <f t="shared" si="295"/>
        <v>BASILICATA</v>
      </c>
      <c r="G6309" s="30">
        <f t="shared" si="296"/>
        <v>2.804803951102256E-5</v>
      </c>
      <c r="H6309" s="31" t="str">
        <f>VLOOKUP(B6309,'PEC unito'!A$2:B$7902,2,0)</f>
        <v>comune.sanseverinolucano.pz@pec.it</v>
      </c>
    </row>
    <row r="6310" spans="1:8" x14ac:dyDescent="0.25">
      <c r="A6310" s="4" t="s">
        <v>7800</v>
      </c>
      <c r="B6310" s="6" t="s">
        <v>6271</v>
      </c>
      <c r="C6310" s="4" t="s">
        <v>7813</v>
      </c>
      <c r="D6310" s="11">
        <v>13018</v>
      </c>
      <c r="E6310" s="11" t="str">
        <f t="shared" si="294"/>
        <v/>
      </c>
      <c r="F6310" s="11" t="str">
        <f t="shared" si="295"/>
        <v>MARCHE</v>
      </c>
      <c r="G6310" s="30">
        <f t="shared" si="296"/>
        <v>2.1903382024864528E-4</v>
      </c>
      <c r="H6310" s="31" t="str">
        <f>VLOOKUP(B6310,'PEC unito'!A$2:B$7902,2,0)</f>
        <v>protocollo.comune.sanseverinomarche@pec.it</v>
      </c>
    </row>
    <row r="6311" spans="1:8" x14ac:dyDescent="0.25">
      <c r="A6311" s="4" t="s">
        <v>7801</v>
      </c>
      <c r="B6311" s="6" t="s">
        <v>6272</v>
      </c>
      <c r="C6311" s="4" t="s">
        <v>7817</v>
      </c>
      <c r="D6311" s="11">
        <v>54906</v>
      </c>
      <c r="E6311" s="11" t="str">
        <f t="shared" si="294"/>
        <v/>
      </c>
      <c r="F6311" s="11" t="str">
        <f t="shared" si="295"/>
        <v>COMPRESO</v>
      </c>
      <c r="G6311" s="30">
        <f t="shared" si="296"/>
        <v>9.2381863070918092E-4</v>
      </c>
      <c r="H6311" s="31" t="str">
        <f>VLOOKUP(B6311,'PEC unito'!A$2:B$7902,2,0)</f>
        <v>protocollo@pec.comune.san-severo.fg.it</v>
      </c>
    </row>
    <row r="6312" spans="1:8" x14ac:dyDescent="0.25">
      <c r="A6312" s="4" t="s">
        <v>7798</v>
      </c>
      <c r="B6312" s="6" t="s">
        <v>6273</v>
      </c>
      <c r="C6312" s="4" t="s">
        <v>7805</v>
      </c>
      <c r="D6312" s="11">
        <v>1758</v>
      </c>
      <c r="E6312" s="11" t="str">
        <f t="shared" si="294"/>
        <v/>
      </c>
      <c r="F6312" s="11" t="str">
        <f t="shared" si="295"/>
        <v>LOMBARDIA</v>
      </c>
      <c r="G6312" s="30">
        <f t="shared" si="296"/>
        <v>2.9579156244977601E-5</v>
      </c>
      <c r="H6312" s="31" t="str">
        <f>VLOOKUP(B6312,'PEC unito'!A$2:B$7902,2,0)</f>
        <v>info.comune.sansiro@pec.regione.lombardia.it</v>
      </c>
    </row>
    <row r="6313" spans="1:8" x14ac:dyDescent="0.25">
      <c r="A6313" s="4" t="s">
        <v>7801</v>
      </c>
      <c r="B6313" s="6" t="s">
        <v>6274</v>
      </c>
      <c r="C6313" s="4" t="s">
        <v>7816</v>
      </c>
      <c r="D6313" s="11">
        <v>1697</v>
      </c>
      <c r="E6313" s="11" t="str">
        <f t="shared" si="294"/>
        <v/>
      </c>
      <c r="F6313" s="11" t="str">
        <f t="shared" si="295"/>
        <v>CAMPANIA</v>
      </c>
      <c r="G6313" s="30">
        <f t="shared" si="296"/>
        <v>2.8552803269469275E-5</v>
      </c>
      <c r="H6313" s="31" t="str">
        <f>VLOOKUP(B6313,'PEC unito'!A$2:B$7902,2,0)</f>
        <v>protocollo.sansossiobaronia@cert.irpinianet.eu</v>
      </c>
    </row>
    <row r="6314" spans="1:8" x14ac:dyDescent="0.25">
      <c r="A6314" s="4" t="s">
        <v>7801</v>
      </c>
      <c r="B6314" s="6" t="s">
        <v>214</v>
      </c>
      <c r="C6314" s="4" t="s">
        <v>7819</v>
      </c>
      <c r="D6314" s="11">
        <v>1311</v>
      </c>
      <c r="E6314" s="11" t="str">
        <f t="shared" si="294"/>
        <v/>
      </c>
      <c r="F6314" s="11" t="str">
        <f t="shared" si="295"/>
        <v>CALABRIA</v>
      </c>
      <c r="G6314" s="30">
        <f t="shared" si="296"/>
        <v>2.2058176244121522E-5</v>
      </c>
      <c r="H6314" s="31" t="str">
        <f>VLOOKUP(B6314,'PEC unito'!A$2:B$7902,2,0)</f>
        <v>prot.sansostene@asmepec.it</v>
      </c>
    </row>
    <row r="6315" spans="1:8" x14ac:dyDescent="0.25">
      <c r="A6315" s="4" t="s">
        <v>7801</v>
      </c>
      <c r="B6315" s="6" t="s">
        <v>131</v>
      </c>
      <c r="C6315" s="4" t="s">
        <v>7819</v>
      </c>
      <c r="D6315" s="11">
        <v>2200</v>
      </c>
      <c r="E6315" s="11" t="str">
        <f t="shared" si="294"/>
        <v/>
      </c>
      <c r="F6315" s="11" t="str">
        <f t="shared" si="295"/>
        <v>CALABRIA</v>
      </c>
      <c r="G6315" s="30">
        <f t="shared" si="296"/>
        <v>3.7016008952759228E-5</v>
      </c>
      <c r="H6315" s="31" t="str">
        <f>VLOOKUP(B6315,'PEC unito'!A$2:B$7902,2,0)</f>
        <v>protocollo.sansosti@asmepec.it</v>
      </c>
    </row>
    <row r="6316" spans="1:8" x14ac:dyDescent="0.25">
      <c r="A6316" s="4" t="s">
        <v>7802</v>
      </c>
      <c r="B6316" s="8" t="s">
        <v>6275</v>
      </c>
      <c r="C6316" s="4" t="s">
        <v>7821</v>
      </c>
      <c r="D6316" s="11">
        <v>7972</v>
      </c>
      <c r="E6316" s="11" t="str">
        <f t="shared" si="294"/>
        <v/>
      </c>
      <c r="F6316" s="11" t="str">
        <f t="shared" si="295"/>
        <v>SARDEGNA</v>
      </c>
      <c r="G6316" s="30">
        <f t="shared" si="296"/>
        <v>1.3413255607790754E-4</v>
      </c>
      <c r="H6316" s="31" t="str">
        <f>VLOOKUP(B6316,'PEC unito'!A$2:B$7902,2,0)</f>
        <v>demografici@pec.comune.sansperate.ca.it</v>
      </c>
    </row>
    <row r="6317" spans="1:8" x14ac:dyDescent="0.25">
      <c r="A6317" s="4" t="s">
        <v>7799</v>
      </c>
      <c r="B6317" s="6" t="s">
        <v>6276</v>
      </c>
      <c r="C6317" s="4" t="s">
        <v>7807</v>
      </c>
      <c r="D6317" s="11">
        <v>13042</v>
      </c>
      <c r="E6317" s="11" t="str">
        <f t="shared" si="294"/>
        <v/>
      </c>
      <c r="F6317" s="11" t="str">
        <f t="shared" si="295"/>
        <v>VENETO</v>
      </c>
      <c r="G6317" s="30">
        <f t="shared" si="296"/>
        <v>2.1943763125540267E-4</v>
      </c>
      <c r="H6317" s="31" t="str">
        <f>VLOOKUP(B6317,'PEC unito'!A$2:B$7902,2,0)</f>
        <v>protocollo.comune.sanstinodilivenza.ve@pecveneto.it</v>
      </c>
    </row>
    <row r="6318" spans="1:8" x14ac:dyDescent="0.25">
      <c r="A6318" s="4" t="s">
        <v>7801</v>
      </c>
      <c r="B6318" s="6" t="s">
        <v>6277</v>
      </c>
      <c r="C6318" s="4" t="s">
        <v>7816</v>
      </c>
      <c r="D6318" s="11">
        <v>5064</v>
      </c>
      <c r="E6318" s="11" t="str">
        <f t="shared" si="294"/>
        <v/>
      </c>
      <c r="F6318" s="11" t="str">
        <f t="shared" si="295"/>
        <v>CAMPANIA</v>
      </c>
      <c r="G6318" s="30">
        <f t="shared" si="296"/>
        <v>8.5204122425805787E-5</v>
      </c>
      <c r="H6318" s="31" t="str">
        <f>VLOOKUP(B6318,'PEC unito'!A$2:B$7902,2,0)</f>
        <v>protocollo@pec.comune.santammaro.ce.it</v>
      </c>
    </row>
    <row r="6319" spans="1:8" x14ac:dyDescent="0.25">
      <c r="A6319" s="4" t="s">
        <v>7802</v>
      </c>
      <c r="B6319" s="6" t="s">
        <v>6278</v>
      </c>
      <c r="C6319" s="4" t="s">
        <v>7820</v>
      </c>
      <c r="D6319" s="11">
        <v>1421</v>
      </c>
      <c r="E6319" s="11" t="str">
        <f t="shared" si="294"/>
        <v/>
      </c>
      <c r="F6319" s="11" t="str">
        <f t="shared" si="295"/>
        <v>SICILIA</v>
      </c>
      <c r="G6319" s="30">
        <f t="shared" si="296"/>
        <v>2.3908976691759484E-5</v>
      </c>
      <c r="H6319" s="31" t="str">
        <f>VLOOKUP(B6319,'PEC unito'!A$2:B$7902,2,0)</f>
        <v>santeodoro@pec.intradata.it</v>
      </c>
    </row>
    <row r="6320" spans="1:8" x14ac:dyDescent="0.25">
      <c r="A6320" s="10" t="s">
        <v>7802</v>
      </c>
      <c r="B6320" s="8" t="s">
        <v>6278</v>
      </c>
      <c r="C6320" s="10" t="s">
        <v>7821</v>
      </c>
      <c r="D6320" s="11">
        <v>4540</v>
      </c>
      <c r="E6320" s="11" t="str">
        <f t="shared" si="294"/>
        <v/>
      </c>
      <c r="F6320" s="11" t="str">
        <f t="shared" si="295"/>
        <v>SARDEGNA</v>
      </c>
      <c r="G6320" s="30">
        <f t="shared" si="296"/>
        <v>7.6387582111603128E-5</v>
      </c>
      <c r="H6320" s="31" t="str">
        <f>VLOOKUP(B6320,'PEC unito'!A$2:B$7902,2,0)</f>
        <v>santeodoro@pec.intradata.it</v>
      </c>
    </row>
    <row r="6321" spans="1:8" x14ac:dyDescent="0.25">
      <c r="A6321" s="4" t="s">
        <v>7799</v>
      </c>
      <c r="B6321" s="6" t="s">
        <v>6279</v>
      </c>
      <c r="C6321" s="4" t="s">
        <v>7807</v>
      </c>
      <c r="D6321" s="11">
        <v>683</v>
      </c>
      <c r="E6321" s="11" t="str">
        <f t="shared" si="294"/>
        <v/>
      </c>
      <c r="F6321" s="11" t="str">
        <f t="shared" si="295"/>
        <v>VENETO</v>
      </c>
      <c r="G6321" s="30">
        <f t="shared" si="296"/>
        <v>1.1491788233970251E-5</v>
      </c>
      <c r="H6321" s="31" t="str">
        <f>VLOOKUP(B6321,'PEC unito'!A$2:B$7902,2,0)</f>
        <v>protocollo.comune.santomaso.bl@pecveneto.it</v>
      </c>
    </row>
    <row r="6322" spans="1:8" x14ac:dyDescent="0.25">
      <c r="A6322" s="4" t="s">
        <v>7801</v>
      </c>
      <c r="B6322" s="6" t="s">
        <v>6280</v>
      </c>
      <c r="C6322" s="4" t="s">
        <v>7815</v>
      </c>
      <c r="D6322" s="11">
        <v>1930</v>
      </c>
      <c r="E6322" s="11" t="str">
        <f t="shared" si="294"/>
        <v/>
      </c>
      <c r="F6322" s="11" t="str">
        <f t="shared" si="295"/>
        <v>ABRUZZO</v>
      </c>
      <c r="G6322" s="30">
        <f t="shared" si="296"/>
        <v>3.2473135126738777E-5</v>
      </c>
      <c r="H6322" s="31" t="str">
        <f>VLOOKUP(B6322,'PEC unito'!A$2:B$7902,2,0)</f>
        <v>info@pec.comune.sanvalentino.pe.it</v>
      </c>
    </row>
    <row r="6323" spans="1:8" x14ac:dyDescent="0.25">
      <c r="A6323" s="4" t="s">
        <v>7801</v>
      </c>
      <c r="B6323" s="6" t="s">
        <v>6281</v>
      </c>
      <c r="C6323" s="4" t="s">
        <v>7816</v>
      </c>
      <c r="D6323" s="11">
        <v>10439</v>
      </c>
      <c r="E6323" s="11" t="str">
        <f t="shared" si="294"/>
        <v/>
      </c>
      <c r="F6323" s="11" t="str">
        <f t="shared" si="295"/>
        <v>CAMPANIA</v>
      </c>
      <c r="G6323" s="30">
        <f t="shared" si="296"/>
        <v>1.7564096248084252E-4</v>
      </c>
      <c r="H6323" s="31" t="str">
        <f>VLOOKUP(B6323,'PEC unito'!A$2:B$7902,2,0)</f>
        <v>protocollo@pec.comune.sanvalentinotorio.sa.it</v>
      </c>
    </row>
    <row r="6324" spans="1:8" x14ac:dyDescent="0.25">
      <c r="A6324" s="4" t="s">
        <v>7800</v>
      </c>
      <c r="B6324" s="6" t="s">
        <v>6282</v>
      </c>
      <c r="C6324" s="4" t="s">
        <v>7812</v>
      </c>
      <c r="D6324" s="11">
        <v>2311</v>
      </c>
      <c r="E6324" s="11" t="str">
        <f t="shared" si="294"/>
        <v/>
      </c>
      <c r="F6324" s="11" t="str">
        <f t="shared" si="295"/>
        <v>UMBRIA</v>
      </c>
      <c r="G6324" s="30">
        <f t="shared" si="296"/>
        <v>3.8883634859012081E-5</v>
      </c>
      <c r="H6324" s="31" t="str">
        <f>VLOOKUP(B6324,'PEC unito'!A$2:B$7902,2,0)</f>
        <v>comune.sanvenanzo@postacert.umbria.it</v>
      </c>
    </row>
    <row r="6325" spans="1:8" x14ac:dyDescent="0.25">
      <c r="A6325" s="4" t="s">
        <v>7799</v>
      </c>
      <c r="B6325" s="6" t="s">
        <v>6283</v>
      </c>
      <c r="C6325" s="4" t="s">
        <v>7807</v>
      </c>
      <c r="D6325" s="11">
        <v>10080</v>
      </c>
      <c r="E6325" s="11" t="str">
        <f t="shared" si="294"/>
        <v/>
      </c>
      <c r="F6325" s="11" t="str">
        <f t="shared" si="295"/>
        <v>VENETO</v>
      </c>
      <c r="G6325" s="30">
        <f t="shared" si="296"/>
        <v>1.6960062283809683E-4</v>
      </c>
      <c r="H6325" s="31" t="str">
        <f>VLOOKUP(B6325,'PEC unito'!A$2:B$7902,2,0)</f>
        <v>comune.sanvendemiano.tv@pecveneto.it</v>
      </c>
    </row>
    <row r="6326" spans="1:8" x14ac:dyDescent="0.25">
      <c r="A6326" s="4" t="s">
        <v>7802</v>
      </c>
      <c r="B6326" s="8" t="s">
        <v>6284</v>
      </c>
      <c r="C6326" s="4" t="s">
        <v>7821</v>
      </c>
      <c r="D6326" s="11">
        <v>2526</v>
      </c>
      <c r="E6326" s="11" t="str">
        <f t="shared" si="294"/>
        <v/>
      </c>
      <c r="F6326" s="11" t="str">
        <f t="shared" si="295"/>
        <v>SARDEGNA</v>
      </c>
      <c r="G6326" s="30">
        <f t="shared" si="296"/>
        <v>4.2501108461213547E-5</v>
      </c>
      <c r="H6326" s="31" t="str">
        <f>VLOOKUP(B6326,'PEC unito'!A$2:B$7902,2,0)</f>
        <v>protocollo@pec.comune.sanveromilis.or.it</v>
      </c>
    </row>
    <row r="6327" spans="1:8" x14ac:dyDescent="0.25">
      <c r="A6327" s="4" t="s">
        <v>7800</v>
      </c>
      <c r="B6327" s="6" t="s">
        <v>6285</v>
      </c>
      <c r="C6327" s="4" t="s">
        <v>7811</v>
      </c>
      <c r="D6327" s="11">
        <v>7023</v>
      </c>
      <c r="E6327" s="11" t="str">
        <f t="shared" si="294"/>
        <v/>
      </c>
      <c r="F6327" s="11" t="str">
        <f t="shared" si="295"/>
        <v>TOSCANA</v>
      </c>
      <c r="G6327" s="30">
        <f t="shared" si="296"/>
        <v>1.1816519585237638E-4</v>
      </c>
      <c r="H6327" s="31" t="str">
        <f>VLOOKUP(B6327,'PEC unito'!A$2:B$7902,2,0)</f>
        <v>comunesanvincenzo@postacert.toscana.it</v>
      </c>
    </row>
    <row r="6328" spans="1:8" x14ac:dyDescent="0.25">
      <c r="A6328" s="4" t="s">
        <v>7801</v>
      </c>
      <c r="B6328" s="6" t="s">
        <v>138</v>
      </c>
      <c r="C6328" s="4" t="s">
        <v>7819</v>
      </c>
      <c r="D6328" s="11">
        <v>2158</v>
      </c>
      <c r="E6328" s="11" t="str">
        <f t="shared" si="294"/>
        <v/>
      </c>
      <c r="F6328" s="11" t="str">
        <f t="shared" si="295"/>
        <v>CALABRIA</v>
      </c>
      <c r="G6328" s="30">
        <f t="shared" si="296"/>
        <v>3.6309339690933823E-5</v>
      </c>
      <c r="H6328" s="31" t="str">
        <f>VLOOKUP(B6328,'PEC unito'!A$2:B$7902,2,0)</f>
        <v>protocollo.sanvincenzolacosta.cs@asmepec.it</v>
      </c>
    </row>
    <row r="6329" spans="1:8" x14ac:dyDescent="0.25">
      <c r="A6329" s="4" t="s">
        <v>7801</v>
      </c>
      <c r="B6329" s="6" t="s">
        <v>6286</v>
      </c>
      <c r="C6329" s="4" t="s">
        <v>7815</v>
      </c>
      <c r="D6329" s="11">
        <v>2433</v>
      </c>
      <c r="E6329" s="11" t="str">
        <f t="shared" si="294"/>
        <v/>
      </c>
      <c r="F6329" s="11" t="str">
        <f t="shared" si="295"/>
        <v>ABRUZZO</v>
      </c>
      <c r="G6329" s="30">
        <f t="shared" si="296"/>
        <v>4.0936340810028726E-5</v>
      </c>
      <c r="H6329" s="31" t="str">
        <f>VLOOKUP(B6329,'PEC unito'!A$2:B$7902,2,0)</f>
        <v>info@pec.comune.sanvincenzovalleroveto.aq.it</v>
      </c>
    </row>
    <row r="6330" spans="1:8" x14ac:dyDescent="0.25">
      <c r="A6330" s="4" t="s">
        <v>7801</v>
      </c>
      <c r="B6330" s="6" t="s">
        <v>6287</v>
      </c>
      <c r="C6330" s="4" t="s">
        <v>7816</v>
      </c>
      <c r="D6330" s="11">
        <v>6220</v>
      </c>
      <c r="E6330" s="11" t="str">
        <f t="shared" si="294"/>
        <v/>
      </c>
      <c r="F6330" s="11" t="str">
        <f t="shared" si="295"/>
        <v>CAMPANIA</v>
      </c>
      <c r="G6330" s="30">
        <f t="shared" si="296"/>
        <v>1.0465435258461927E-4</v>
      </c>
      <c r="H6330" s="31" t="str">
        <f>VLOOKUP(B6330,'PEC unito'!A$2:B$7902,2,0)</f>
        <v>protocollo.comunesanvitaliano@pec.it</v>
      </c>
    </row>
    <row r="6331" spans="1:8" x14ac:dyDescent="0.25">
      <c r="A6331" s="4" t="s">
        <v>7802</v>
      </c>
      <c r="B6331" s="8" t="s">
        <v>6288</v>
      </c>
      <c r="C6331" s="4" t="s">
        <v>7821</v>
      </c>
      <c r="D6331" s="11">
        <v>3822</v>
      </c>
      <c r="E6331" s="11" t="str">
        <f t="shared" si="294"/>
        <v/>
      </c>
      <c r="F6331" s="11" t="str">
        <f t="shared" si="295"/>
        <v>SARDEGNA</v>
      </c>
      <c r="G6331" s="30">
        <f t="shared" si="296"/>
        <v>6.4306902826111713E-5</v>
      </c>
      <c r="H6331" s="31" t="str">
        <f>VLOOKUP(B6331,'PEC unito'!A$2:B$7902,2,0)</f>
        <v>servizio.affarigenerali@pec.comune.sanvito.ca.it</v>
      </c>
    </row>
    <row r="6332" spans="1:8" x14ac:dyDescent="0.25">
      <c r="A6332" s="4" t="s">
        <v>7799</v>
      </c>
      <c r="B6332" s="6" t="s">
        <v>6289</v>
      </c>
      <c r="C6332" s="4" t="s">
        <v>7808</v>
      </c>
      <c r="D6332" s="11">
        <v>15011</v>
      </c>
      <c r="E6332" s="11" t="str">
        <f t="shared" si="294"/>
        <v/>
      </c>
      <c r="F6332" s="11" t="str">
        <f t="shared" si="295"/>
        <v>FRIULI-VENEZIA GIULIA</v>
      </c>
      <c r="G6332" s="30">
        <f t="shared" si="296"/>
        <v>2.5256695926812215E-4</v>
      </c>
      <c r="H6332" s="31" t="str">
        <f>VLOOKUP(B6332,'PEC unito'!A$2:B$7902,2,0)</f>
        <v>comune.sanvitoaltagliamento@certgov.fvg.it</v>
      </c>
    </row>
    <row r="6333" spans="1:8" x14ac:dyDescent="0.25">
      <c r="A6333" s="4" t="s">
        <v>7799</v>
      </c>
      <c r="B6333" s="6" t="s">
        <v>6290</v>
      </c>
      <c r="C6333" s="4" t="s">
        <v>7808</v>
      </c>
      <c r="D6333" s="11">
        <v>1333</v>
      </c>
      <c r="E6333" s="11" t="str">
        <f t="shared" si="294"/>
        <v/>
      </c>
      <c r="F6333" s="11" t="str">
        <f t="shared" si="295"/>
        <v>FRIULI-VENEZIA GIULIA</v>
      </c>
      <c r="G6333" s="30">
        <f t="shared" si="296"/>
        <v>2.2428336333649112E-5</v>
      </c>
      <c r="H6333" s="31" t="str">
        <f>VLOOKUP(B6333,'PEC unito'!A$2:B$7902,2,0)</f>
        <v>comune.sanvitoaltorre@certgov.fvg.it</v>
      </c>
    </row>
    <row r="6334" spans="1:8" x14ac:dyDescent="0.25">
      <c r="A6334" s="4" t="s">
        <v>7801</v>
      </c>
      <c r="B6334" s="6" t="s">
        <v>6291</v>
      </c>
      <c r="C6334" s="4" t="s">
        <v>7815</v>
      </c>
      <c r="D6334" s="11">
        <v>5226</v>
      </c>
      <c r="E6334" s="11" t="str">
        <f t="shared" si="294"/>
        <v/>
      </c>
      <c r="F6334" s="11" t="str">
        <f t="shared" si="295"/>
        <v>ABRUZZO</v>
      </c>
      <c r="G6334" s="30">
        <f t="shared" si="296"/>
        <v>8.7929846721418055E-5</v>
      </c>
      <c r="H6334" s="31" t="str">
        <f>VLOOKUP(B6334,'PEC unito'!A$2:B$7902,2,0)</f>
        <v>anagrafesanvitochietino@pec.it</v>
      </c>
    </row>
    <row r="6335" spans="1:8" x14ac:dyDescent="0.25">
      <c r="A6335" s="4" t="s">
        <v>7801</v>
      </c>
      <c r="B6335" s="6" t="s">
        <v>6292</v>
      </c>
      <c r="C6335" s="4" t="s">
        <v>7817</v>
      </c>
      <c r="D6335" s="11">
        <v>19620</v>
      </c>
      <c r="E6335" s="11" t="str">
        <f t="shared" si="294"/>
        <v/>
      </c>
      <c r="F6335" s="11" t="str">
        <f t="shared" si="295"/>
        <v>PUGLIA</v>
      </c>
      <c r="G6335" s="30">
        <f t="shared" si="296"/>
        <v>3.3011549802415275E-4</v>
      </c>
      <c r="H6335" s="31" t="str">
        <f>VLOOKUP(B6335,'PEC unito'!A$2:B$7902,2,0)</f>
        <v>demograficisanvitodeinormanni@pec.rupar.puglia.it</v>
      </c>
    </row>
    <row r="6336" spans="1:8" x14ac:dyDescent="0.25">
      <c r="A6336" s="4" t="s">
        <v>7799</v>
      </c>
      <c r="B6336" s="6" t="s">
        <v>6293</v>
      </c>
      <c r="C6336" s="4" t="s">
        <v>7807</v>
      </c>
      <c r="D6336" s="11">
        <v>1813</v>
      </c>
      <c r="E6336" s="11" t="str">
        <f t="shared" si="294"/>
        <v/>
      </c>
      <c r="F6336" s="11" t="str">
        <f t="shared" si="295"/>
        <v>VENETO</v>
      </c>
      <c r="G6336" s="30">
        <f t="shared" si="296"/>
        <v>3.050455646879658E-5</v>
      </c>
      <c r="H6336" s="31" t="str">
        <f>VLOOKUP(B6336,'PEC unito'!A$2:B$7902,2,0)</f>
        <v>sanvitocadore.bl@cert.ip-veneto.net</v>
      </c>
    </row>
    <row r="6337" spans="1:8" x14ac:dyDescent="0.25">
      <c r="A6337" s="4" t="s">
        <v>7799</v>
      </c>
      <c r="B6337" s="6" t="s">
        <v>6294</v>
      </c>
      <c r="C6337" s="4" t="s">
        <v>7808</v>
      </c>
      <c r="D6337" s="11">
        <v>1682</v>
      </c>
      <c r="E6337" s="11" t="str">
        <f t="shared" si="294"/>
        <v/>
      </c>
      <c r="F6337" s="11" t="str">
        <f t="shared" si="295"/>
        <v>FRIULI-VENEZIA GIULIA</v>
      </c>
      <c r="G6337" s="30">
        <f t="shared" si="296"/>
        <v>2.8300421390245919E-5</v>
      </c>
      <c r="H6337" s="31" t="str">
        <f>VLOOKUP(B6337,'PEC unito'!A$2:B$7902,2,0)</f>
        <v>comune.sanvitodifagagna@certgov.fvg.it</v>
      </c>
    </row>
    <row r="6338" spans="1:8" x14ac:dyDescent="0.25">
      <c r="A6338" s="4" t="s">
        <v>7799</v>
      </c>
      <c r="B6338" s="6" t="s">
        <v>6295</v>
      </c>
      <c r="C6338" s="4" t="s">
        <v>7807</v>
      </c>
      <c r="D6338" s="11">
        <v>3584</v>
      </c>
      <c r="E6338" s="11" t="str">
        <f t="shared" ref="E6338:E6401" si="297">IF(D6338&gt;300000,"trovato","")</f>
        <v/>
      </c>
      <c r="F6338" s="11" t="str">
        <f t="shared" ref="F6338:F6401" si="298">IF(AND(D6338&gt;50000,D6338&lt;100000),"COMPRESO",C6338)</f>
        <v>VENETO</v>
      </c>
      <c r="G6338" s="30">
        <f t="shared" ref="G6338:G6401" si="299">D6338/Totale</f>
        <v>6.0302443675767762E-5</v>
      </c>
      <c r="H6338" s="31" t="str">
        <f>VLOOKUP(B6338,'PEC unito'!A$2:B$7902,2,0)</f>
        <v>sanvitodileguzzano.vi@cert.ip-veneto.net</v>
      </c>
    </row>
    <row r="6339" spans="1:8" x14ac:dyDescent="0.25">
      <c r="A6339" s="4" t="s">
        <v>7802</v>
      </c>
      <c r="B6339" s="6" t="s">
        <v>6296</v>
      </c>
      <c r="C6339" s="4" t="s">
        <v>7820</v>
      </c>
      <c r="D6339" s="11">
        <v>4415</v>
      </c>
      <c r="E6339" s="11" t="str">
        <f t="shared" si="297"/>
        <v/>
      </c>
      <c r="F6339" s="11" t="str">
        <f t="shared" si="298"/>
        <v>SICILIA</v>
      </c>
      <c r="G6339" s="30">
        <f t="shared" si="299"/>
        <v>7.4284399784741806E-5</v>
      </c>
      <c r="H6339" s="31" t="str">
        <f>VLOOKUP(B6339,'PEC unito'!A$2:B$7902,2,0)</f>
        <v>protocollocomunesanvitolocapo@postacert.it</v>
      </c>
    </row>
    <row r="6340" spans="1:8" x14ac:dyDescent="0.25">
      <c r="A6340" s="4" t="s">
        <v>7800</v>
      </c>
      <c r="B6340" s="6" t="s">
        <v>6297</v>
      </c>
      <c r="C6340" s="4" t="s">
        <v>7814</v>
      </c>
      <c r="D6340" s="11">
        <v>3366</v>
      </c>
      <c r="E6340" s="11" t="str">
        <f t="shared" si="297"/>
        <v/>
      </c>
      <c r="F6340" s="11" t="str">
        <f t="shared" si="298"/>
        <v>LAZIO</v>
      </c>
      <c r="G6340" s="30">
        <f t="shared" si="299"/>
        <v>5.663449369772162E-5</v>
      </c>
      <c r="H6340" s="31" t="str">
        <f>VLOOKUP(B6340,'PEC unito'!A$2:B$7902,2,0)</f>
        <v>protocollo@pec.comune.sanvitoromano.rm.it</v>
      </c>
    </row>
    <row r="6341" spans="1:8" x14ac:dyDescent="0.25">
      <c r="A6341" s="4" t="s">
        <v>7801</v>
      </c>
      <c r="B6341" s="6" t="s">
        <v>217</v>
      </c>
      <c r="C6341" s="4" t="s">
        <v>7819</v>
      </c>
      <c r="D6341" s="11">
        <v>1830</v>
      </c>
      <c r="E6341" s="11" t="str">
        <f t="shared" si="297"/>
        <v/>
      </c>
      <c r="F6341" s="11" t="str">
        <f t="shared" si="298"/>
        <v>CALABRIA</v>
      </c>
      <c r="G6341" s="30">
        <f t="shared" si="299"/>
        <v>3.0790589265249722E-5</v>
      </c>
      <c r="H6341" s="31" t="str">
        <f>VLOOKUP(B6341,'PEC unito'!A$2:B$7902,2,0)</f>
        <v>elettorale.sanvitosulloionio@asmepec.it</v>
      </c>
    </row>
    <row r="6342" spans="1:8" x14ac:dyDescent="0.25">
      <c r="A6342" s="4" t="s">
        <v>7800</v>
      </c>
      <c r="B6342" s="6" t="s">
        <v>6298</v>
      </c>
      <c r="C6342" s="4" t="s">
        <v>7814</v>
      </c>
      <c r="D6342" s="11">
        <v>2679</v>
      </c>
      <c r="E6342" s="11" t="str">
        <f t="shared" si="297"/>
        <v/>
      </c>
      <c r="F6342" s="11" t="str">
        <f t="shared" si="298"/>
        <v>LAZIO</v>
      </c>
      <c r="G6342" s="30">
        <f t="shared" si="299"/>
        <v>4.5075403629291805E-5</v>
      </c>
      <c r="H6342" s="31" t="str">
        <f>VLOOKUP(B6342,'PEC unito'!A$2:B$7902,2,0)</f>
        <v>info@pec.comune.sanvittoredellazio.fr.it</v>
      </c>
    </row>
    <row r="6343" spans="1:8" x14ac:dyDescent="0.25">
      <c r="A6343" s="4" t="s">
        <v>7798</v>
      </c>
      <c r="B6343" s="6" t="s">
        <v>6299</v>
      </c>
      <c r="C6343" s="4" t="s">
        <v>7805</v>
      </c>
      <c r="D6343" s="11">
        <v>8254</v>
      </c>
      <c r="E6343" s="11" t="str">
        <f t="shared" si="297"/>
        <v/>
      </c>
      <c r="F6343" s="11" t="str">
        <f t="shared" si="298"/>
        <v>LOMBARDIA</v>
      </c>
      <c r="G6343" s="30">
        <f t="shared" si="299"/>
        <v>1.3887733540730667E-4</v>
      </c>
      <c r="H6343" s="31" t="str">
        <f>VLOOKUP(B6343,'PEC unito'!A$2:B$7902,2,0)</f>
        <v>anagrafe.sanvittoreolona@pec.it</v>
      </c>
    </row>
    <row r="6344" spans="1:8" x14ac:dyDescent="0.25">
      <c r="A6344" s="4" t="s">
        <v>7799</v>
      </c>
      <c r="B6344" s="6" t="s">
        <v>6300</v>
      </c>
      <c r="C6344" s="4" t="s">
        <v>7807</v>
      </c>
      <c r="D6344" s="11">
        <v>1367</v>
      </c>
      <c r="E6344" s="11" t="str">
        <f t="shared" si="297"/>
        <v/>
      </c>
      <c r="F6344" s="11" t="str">
        <f t="shared" si="298"/>
        <v>VENETO</v>
      </c>
      <c r="G6344" s="30">
        <f t="shared" si="299"/>
        <v>2.3000401926555392E-5</v>
      </c>
      <c r="H6344" s="31" t="str">
        <f>VLOOKUP(B6344,'PEC unito'!A$2:B$7902,2,0)</f>
        <v>sanzenodimontagna.vr@cert.ip-veneto.net</v>
      </c>
    </row>
    <row r="6345" spans="1:8" x14ac:dyDescent="0.25">
      <c r="A6345" s="4" t="s">
        <v>7798</v>
      </c>
      <c r="B6345" s="6" t="s">
        <v>6301</v>
      </c>
      <c r="C6345" s="4" t="s">
        <v>7805</v>
      </c>
      <c r="D6345" s="11">
        <v>4601</v>
      </c>
      <c r="E6345" s="11" t="str">
        <f t="shared" si="297"/>
        <v/>
      </c>
      <c r="F6345" s="11" t="str">
        <f t="shared" si="298"/>
        <v>LOMBARDIA</v>
      </c>
      <c r="G6345" s="30">
        <f t="shared" si="299"/>
        <v>7.741393508711146E-5</v>
      </c>
      <c r="H6345" s="31" t="str">
        <f>VLOOKUP(B6345,'PEC unito'!A$2:B$7902,2,0)</f>
        <v>sanzenonaviglio@legalmail.it</v>
      </c>
    </row>
    <row r="6346" spans="1:8" x14ac:dyDescent="0.25">
      <c r="A6346" s="4" t="s">
        <v>7798</v>
      </c>
      <c r="B6346" s="6" t="s">
        <v>6302</v>
      </c>
      <c r="C6346" s="4" t="s">
        <v>7805</v>
      </c>
      <c r="D6346" s="11">
        <v>4186</v>
      </c>
      <c r="E6346" s="11" t="str">
        <f t="shared" si="297"/>
        <v/>
      </c>
      <c r="F6346" s="11" t="str">
        <f t="shared" si="298"/>
        <v>LOMBARDIA</v>
      </c>
      <c r="G6346" s="30">
        <f t="shared" si="299"/>
        <v>7.0431369761931879E-5</v>
      </c>
      <c r="H6346" s="31" t="str">
        <f>VLOOKUP(B6346,'PEC unito'!A$2:B$7902,2,0)</f>
        <v xml:space="preserve">sindaco.comune.sanzenone@pec.regione.lombardia.it </v>
      </c>
    </row>
    <row r="6347" spans="1:8" x14ac:dyDescent="0.25">
      <c r="A6347" s="4" t="s">
        <v>7798</v>
      </c>
      <c r="B6347" s="6" t="s">
        <v>6303</v>
      </c>
      <c r="C6347" s="4" t="s">
        <v>7805</v>
      </c>
      <c r="D6347" s="11">
        <v>598</v>
      </c>
      <c r="E6347" s="11" t="str">
        <f t="shared" si="297"/>
        <v/>
      </c>
      <c r="F6347" s="11" t="str">
        <f t="shared" si="298"/>
        <v>LOMBARDIA</v>
      </c>
      <c r="G6347" s="30">
        <f t="shared" si="299"/>
        <v>1.0061624251704554E-5</v>
      </c>
      <c r="H6347" s="31" t="str">
        <f>VLOOKUP(B6347,'PEC unito'!A$2:B$7902,2,0)</f>
        <v>comune.sanzenonealpo@pec.regione.lombardia.it</v>
      </c>
    </row>
    <row r="6348" spans="1:8" x14ac:dyDescent="0.25">
      <c r="A6348" s="4" t="s">
        <v>7799</v>
      </c>
      <c r="B6348" s="6" t="s">
        <v>6304</v>
      </c>
      <c r="C6348" s="4" t="s">
        <v>7807</v>
      </c>
      <c r="D6348" s="11">
        <v>7391</v>
      </c>
      <c r="E6348" s="11" t="str">
        <f t="shared" si="297"/>
        <v/>
      </c>
      <c r="F6348" s="11" t="str">
        <f t="shared" si="298"/>
        <v>VENETO</v>
      </c>
      <c r="G6348" s="30">
        <f t="shared" si="299"/>
        <v>1.2435696462265611E-4</v>
      </c>
      <c r="H6348" s="31" t="str">
        <f>VLOOKUP(B6348,'PEC unito'!A$2:B$7902,2,0)</f>
        <v>protocollo.comune.sanzenonede.tv@pecveneto.it</v>
      </c>
    </row>
    <row r="6349" spans="1:8" x14ac:dyDescent="0.25">
      <c r="A6349" s="4" t="s">
        <v>7801</v>
      </c>
      <c r="B6349" s="6" t="s">
        <v>6305</v>
      </c>
      <c r="C6349" s="4" t="s">
        <v>7817</v>
      </c>
      <c r="D6349" s="11">
        <v>1503</v>
      </c>
      <c r="E6349" s="11" t="str">
        <f t="shared" si="297"/>
        <v/>
      </c>
      <c r="F6349" s="11" t="str">
        <f t="shared" si="298"/>
        <v>PUGLIA</v>
      </c>
      <c r="G6349" s="30">
        <f t="shared" si="299"/>
        <v>2.5288664298180509E-5</v>
      </c>
      <c r="H6349" s="31" t="str">
        <f>VLOOKUP(B6349,'PEC unito'!A$2:B$7902,2,0)</f>
        <v>elettorale.comune.sanarica@pec.rupar.puglia.it</v>
      </c>
    </row>
    <row r="6350" spans="1:8" x14ac:dyDescent="0.25">
      <c r="A6350" s="4" t="s">
        <v>7798</v>
      </c>
      <c r="B6350" s="6" t="s">
        <v>6306</v>
      </c>
      <c r="C6350" s="4" t="s">
        <v>7803</v>
      </c>
      <c r="D6350" s="11">
        <v>2762</v>
      </c>
      <c r="E6350" s="11" t="str">
        <f t="shared" si="297"/>
        <v/>
      </c>
      <c r="F6350" s="11" t="str">
        <f t="shared" si="298"/>
        <v>PIEMONTE</v>
      </c>
      <c r="G6350" s="30">
        <f t="shared" si="299"/>
        <v>4.6471916694327722E-5</v>
      </c>
      <c r="H6350" s="31" t="str">
        <f>VLOOKUP(B6350,'PEC unito'!A$2:B$7902,2,0)</f>
        <v>sandigliano@pec.ptbiellese.it</v>
      </c>
    </row>
    <row r="6351" spans="1:8" x14ac:dyDescent="0.25">
      <c r="A6351" s="4" t="s">
        <v>7799</v>
      </c>
      <c r="B6351" s="6" t="s">
        <v>6307</v>
      </c>
      <c r="C6351" s="4" t="s">
        <v>7807</v>
      </c>
      <c r="D6351" s="11">
        <v>8392</v>
      </c>
      <c r="E6351" s="11" t="str">
        <f t="shared" si="297"/>
        <v/>
      </c>
      <c r="F6351" s="11" t="str">
        <f t="shared" si="298"/>
        <v>VENETO</v>
      </c>
      <c r="G6351" s="30">
        <f t="shared" si="299"/>
        <v>1.4119924869616157E-4</v>
      </c>
      <c r="H6351" s="31" t="str">
        <f>VLOOKUP(B6351,'PEC unito'!A$2:B$7902,2,0)</f>
        <v>sandrigo.vi@cert.ip-veneto.net</v>
      </c>
    </row>
    <row r="6352" spans="1:8" x14ac:dyDescent="0.25">
      <c r="A6352" s="4" t="s">
        <v>7798</v>
      </c>
      <c r="B6352" s="6" t="s">
        <v>6308</v>
      </c>
      <c r="C6352" s="4" t="s">
        <v>7803</v>
      </c>
      <c r="D6352" s="11">
        <v>2901</v>
      </c>
      <c r="E6352" s="11" t="str">
        <f t="shared" si="297"/>
        <v/>
      </c>
      <c r="F6352" s="11" t="str">
        <f t="shared" si="298"/>
        <v>PIEMONTE</v>
      </c>
      <c r="G6352" s="30">
        <f t="shared" si="299"/>
        <v>4.8810655441797505E-5</v>
      </c>
      <c r="H6352" s="31" t="str">
        <f>VLOOKUP(B6352,'PEC unito'!A$2:B$7902,2,0)</f>
        <v>sanfre@cert.ruparpiemonte.it</v>
      </c>
    </row>
    <row r="6353" spans="1:8" x14ac:dyDescent="0.25">
      <c r="A6353" s="4" t="s">
        <v>7798</v>
      </c>
      <c r="B6353" s="6" t="s">
        <v>6309</v>
      </c>
      <c r="C6353" s="4" t="s">
        <v>7803</v>
      </c>
      <c r="D6353" s="11">
        <v>2530</v>
      </c>
      <c r="E6353" s="11" t="str">
        <f t="shared" si="297"/>
        <v/>
      </c>
      <c r="F6353" s="11" t="str">
        <f t="shared" si="298"/>
        <v>PIEMONTE</v>
      </c>
      <c r="G6353" s="30">
        <f t="shared" si="299"/>
        <v>4.2568410295673111E-5</v>
      </c>
      <c r="H6353" s="31" t="str">
        <f>VLOOKUP(B6353,'PEC unito'!A$2:B$7902,2,0)</f>
        <v>sanfront@cert.ruparpiemonte.it</v>
      </c>
    </row>
    <row r="6354" spans="1:8" x14ac:dyDescent="0.25">
      <c r="A6354" s="4" t="s">
        <v>7798</v>
      </c>
      <c r="B6354" s="6" t="s">
        <v>6310</v>
      </c>
      <c r="C6354" s="4" t="s">
        <v>7803</v>
      </c>
      <c r="D6354" s="11">
        <v>3807</v>
      </c>
      <c r="E6354" s="11" t="str">
        <f t="shared" si="297"/>
        <v/>
      </c>
      <c r="F6354" s="11" t="str">
        <f t="shared" si="298"/>
        <v>PIEMONTE</v>
      </c>
      <c r="G6354" s="30">
        <f t="shared" si="299"/>
        <v>6.405452094688835E-5</v>
      </c>
      <c r="H6354" s="31" t="str">
        <f>VLOOKUP(B6354,'PEC unito'!A$2:B$7902,2,0)</f>
        <v>protocollo@pec.comune.sangano.to.it</v>
      </c>
    </row>
    <row r="6355" spans="1:8" x14ac:dyDescent="0.25">
      <c r="A6355" s="4" t="s">
        <v>7798</v>
      </c>
      <c r="B6355" s="6" t="s">
        <v>6311</v>
      </c>
      <c r="C6355" s="4" t="s">
        <v>7805</v>
      </c>
      <c r="D6355" s="11">
        <v>1536</v>
      </c>
      <c r="E6355" s="11" t="str">
        <f t="shared" si="297"/>
        <v/>
      </c>
      <c r="F6355" s="11" t="str">
        <f t="shared" si="298"/>
        <v>LOMBARDIA</v>
      </c>
      <c r="G6355" s="30">
        <f t="shared" si="299"/>
        <v>2.5843904432471898E-5</v>
      </c>
      <c r="H6355" s="31" t="str">
        <f>VLOOKUP(B6355,'PEC unito'!A$2:B$7902,2,0)</f>
        <v>comune.sangiano@pec.regione.lombardia.it</v>
      </c>
    </row>
    <row r="6356" spans="1:8" x14ac:dyDescent="0.25">
      <c r="A6356" s="4" t="s">
        <v>7801</v>
      </c>
      <c r="B6356" s="6" t="s">
        <v>120</v>
      </c>
      <c r="C6356" s="4" t="s">
        <v>7819</v>
      </c>
      <c r="D6356" s="11">
        <v>1337</v>
      </c>
      <c r="E6356" s="11" t="str">
        <f t="shared" si="297"/>
        <v/>
      </c>
      <c r="F6356" s="11" t="str">
        <f t="shared" si="298"/>
        <v>CALABRIA</v>
      </c>
      <c r="G6356" s="30">
        <f t="shared" si="299"/>
        <v>2.2495638168108677E-5</v>
      </c>
      <c r="H6356" s="31" t="str">
        <f>VLOOKUP(B6356,'PEC unito'!A$2:B$7902,2,0)</f>
        <v>protocollo.sangineto@pec.it</v>
      </c>
    </row>
    <row r="6357" spans="1:8" x14ac:dyDescent="0.25">
      <c r="A6357" s="4" t="s">
        <v>7799</v>
      </c>
      <c r="B6357" s="6" t="s">
        <v>6312</v>
      </c>
      <c r="C6357" s="4" t="s">
        <v>7807</v>
      </c>
      <c r="D6357" s="11">
        <v>4140</v>
      </c>
      <c r="E6357" s="11" t="str">
        <f t="shared" si="297"/>
        <v/>
      </c>
      <c r="F6357" s="11" t="str">
        <f t="shared" si="298"/>
        <v>VENETO</v>
      </c>
      <c r="G6357" s="30">
        <f t="shared" si="299"/>
        <v>6.9657398665646909E-5</v>
      </c>
      <c r="H6357" s="31" t="str">
        <f>VLOOKUP(B6357,'PEC unito'!A$2:B$7902,2,0)</f>
        <v>comune.sanguinetto.vr@pecveneto.it</v>
      </c>
    </row>
    <row r="6358" spans="1:8" x14ac:dyDescent="0.25">
      <c r="A6358" s="4" t="s">
        <v>7802</v>
      </c>
      <c r="B6358" s="8" t="s">
        <v>6313</v>
      </c>
      <c r="C6358" s="4" t="s">
        <v>7821</v>
      </c>
      <c r="D6358" s="11">
        <v>8460</v>
      </c>
      <c r="E6358" s="11" t="str">
        <f t="shared" si="297"/>
        <v/>
      </c>
      <c r="F6358" s="11" t="str">
        <f t="shared" si="298"/>
        <v>SARDEGNA</v>
      </c>
      <c r="G6358" s="30">
        <f t="shared" si="299"/>
        <v>1.4234337988197412E-4</v>
      </c>
      <c r="H6358" s="31" t="str">
        <f>VLOOKUP(B6358,'PEC unito'!A$2:B$7902,2,0)</f>
        <v>protocollo@pec.comune.sanluri.su.it</v>
      </c>
    </row>
    <row r="6359" spans="1:8" x14ac:dyDescent="0.25">
      <c r="A6359" s="4" t="s">
        <v>7798</v>
      </c>
      <c r="B6359" s="6" t="s">
        <v>6314</v>
      </c>
      <c r="C6359" s="4" t="s">
        <v>7805</v>
      </c>
      <c r="D6359" s="11">
        <v>5644</v>
      </c>
      <c r="E6359" s="11" t="str">
        <f t="shared" si="297"/>
        <v/>
      </c>
      <c r="F6359" s="11" t="str">
        <f t="shared" si="298"/>
        <v>LOMBARDIA</v>
      </c>
      <c r="G6359" s="30">
        <f t="shared" si="299"/>
        <v>9.4962888422442306E-5</v>
      </c>
      <c r="H6359" s="31" t="str">
        <f>VLOOKUP(B6359,'PEC unito'!A$2:B$7902,2,0)</f>
        <v>protocollo.comunesannazzarodeburgondi@pec.it</v>
      </c>
    </row>
    <row r="6360" spans="1:8" x14ac:dyDescent="0.25">
      <c r="A6360" s="4" t="s">
        <v>7801</v>
      </c>
      <c r="B6360" s="6" t="s">
        <v>6315</v>
      </c>
      <c r="C6360" s="4" t="s">
        <v>7817</v>
      </c>
      <c r="D6360" s="11">
        <v>9713</v>
      </c>
      <c r="E6360" s="11" t="str">
        <f t="shared" si="297"/>
        <v/>
      </c>
      <c r="F6360" s="11" t="str">
        <f t="shared" si="298"/>
        <v>PUGLIA</v>
      </c>
      <c r="G6360" s="30">
        <f t="shared" si="299"/>
        <v>1.6342567952643198E-4</v>
      </c>
      <c r="H6360" s="31" t="str">
        <f>VLOOKUP(B6360,'PEC unito'!A$2:B$7902,2,0)</f>
        <v>aagg.comunesannicandrodibari@pec.rupar.puglia.it</v>
      </c>
    </row>
    <row r="6361" spans="1:8" x14ac:dyDescent="0.25">
      <c r="A6361" s="4" t="s">
        <v>7801</v>
      </c>
      <c r="B6361" s="6" t="s">
        <v>6316</v>
      </c>
      <c r="C6361" s="4" t="s">
        <v>7817</v>
      </c>
      <c r="D6361" s="11">
        <v>5902</v>
      </c>
      <c r="E6361" s="11" t="str">
        <f t="shared" si="297"/>
        <v/>
      </c>
      <c r="F6361" s="11" t="str">
        <f t="shared" si="298"/>
        <v>PUGLIA</v>
      </c>
      <c r="G6361" s="30">
        <f t="shared" si="299"/>
        <v>9.9303856745084078E-5</v>
      </c>
      <c r="H6361" s="31" t="str">
        <f>VLOOKUP(B6361,'PEC unito'!A$2:B$7902,2,0)</f>
        <v>ufficio.elettorale.sannicola.le@pec.rupar.puglia.it</v>
      </c>
    </row>
    <row r="6362" spans="1:8" x14ac:dyDescent="0.25">
      <c r="A6362" s="4" t="s">
        <v>7798</v>
      </c>
      <c r="B6362" s="6" t="s">
        <v>6317</v>
      </c>
      <c r="C6362" s="4" t="s">
        <v>7809</v>
      </c>
      <c r="D6362" s="11">
        <v>54137</v>
      </c>
      <c r="E6362" s="11" t="str">
        <f t="shared" si="297"/>
        <v/>
      </c>
      <c r="F6362" s="11" t="str">
        <f t="shared" si="298"/>
        <v>COMPRESO</v>
      </c>
      <c r="G6362" s="30">
        <f t="shared" si="299"/>
        <v>9.1087985303433009E-4</v>
      </c>
      <c r="H6362" s="31" t="str">
        <f>VLOOKUP(B6362,'PEC unito'!A$2:B$7902,2,0)</f>
        <v>comune.sanremo@legalmail.it</v>
      </c>
    </row>
    <row r="6363" spans="1:8" x14ac:dyDescent="0.25">
      <c r="A6363" s="4" t="s">
        <v>7800</v>
      </c>
      <c r="B6363" s="6" t="s">
        <v>6318</v>
      </c>
      <c r="C6363" s="4" t="s">
        <v>7811</v>
      </c>
      <c r="D6363" s="11">
        <v>16108</v>
      </c>
      <c r="E6363" s="11" t="str">
        <f t="shared" si="297"/>
        <v/>
      </c>
      <c r="F6363" s="11" t="str">
        <f t="shared" si="298"/>
        <v>TOSCANA</v>
      </c>
      <c r="G6363" s="30">
        <f t="shared" si="299"/>
        <v>2.7102448736865712E-4</v>
      </c>
      <c r="H6363" s="31" t="str">
        <f>VLOOKUP(B6363,'PEC unito'!A$2:B$7902,2,0)</f>
        <v>protocollo.comunesansepolcro@legalmail.it</v>
      </c>
    </row>
    <row r="6364" spans="1:8" x14ac:dyDescent="0.25">
      <c r="A6364" s="4" t="s">
        <v>7798</v>
      </c>
      <c r="B6364" s="6" t="s">
        <v>6388</v>
      </c>
      <c r="C6364" s="4" t="s">
        <v>7805</v>
      </c>
      <c r="D6364" s="11">
        <v>597</v>
      </c>
      <c r="E6364" s="11" t="str">
        <f t="shared" si="297"/>
        <v/>
      </c>
      <c r="F6364" s="11" t="str">
        <f t="shared" si="298"/>
        <v>LOMBARDIA</v>
      </c>
      <c r="G6364" s="30">
        <f t="shared" si="299"/>
        <v>1.0044798793089663E-5</v>
      </c>
      <c r="H6364" s="31" t="str">
        <f>VLOOKUP(B6364,'PEC unito'!A$2:B$7902,2,0)</f>
        <v>comune.santabrigida@pec.regione.lombardia.it</v>
      </c>
    </row>
    <row r="6365" spans="1:8" x14ac:dyDescent="0.25">
      <c r="A6365" s="4" t="s">
        <v>7801</v>
      </c>
      <c r="B6365" s="6" t="s">
        <v>132</v>
      </c>
      <c r="C6365" s="4" t="s">
        <v>7819</v>
      </c>
      <c r="D6365" s="11">
        <v>1244</v>
      </c>
      <c r="E6365" s="11" t="str">
        <f t="shared" si="297"/>
        <v/>
      </c>
      <c r="F6365" s="11" t="str">
        <f t="shared" si="298"/>
        <v>CALABRIA</v>
      </c>
      <c r="G6365" s="30">
        <f t="shared" si="299"/>
        <v>2.0930870516923853E-5</v>
      </c>
      <c r="H6365" s="31" t="str">
        <f>VLOOKUP(B6365,'PEC unito'!A$2:B$7902,2,0)</f>
        <v>ufficiodemografico.scaterinaa@asmepec.it</v>
      </c>
    </row>
    <row r="6366" spans="1:8" x14ac:dyDescent="0.25">
      <c r="A6366" s="4" t="s">
        <v>7801</v>
      </c>
      <c r="B6366" s="6" t="s">
        <v>215</v>
      </c>
      <c r="C6366" s="4" t="s">
        <v>7819</v>
      </c>
      <c r="D6366" s="11">
        <v>2142</v>
      </c>
      <c r="E6366" s="11" t="str">
        <f t="shared" si="297"/>
        <v/>
      </c>
      <c r="F6366" s="11" t="str">
        <f t="shared" si="298"/>
        <v>CALABRIA</v>
      </c>
      <c r="G6366" s="30">
        <f t="shared" si="299"/>
        <v>3.6040132353095572E-5</v>
      </c>
      <c r="H6366" s="31" t="str">
        <f>VLOOKUP(B6366,'PEC unito'!A$2:B$7902,2,0)</f>
        <v>demografaire@pec.it</v>
      </c>
    </row>
    <row r="6367" spans="1:8" x14ac:dyDescent="0.25">
      <c r="A6367" s="4" t="s">
        <v>7802</v>
      </c>
      <c r="B6367" s="6" t="s">
        <v>6389</v>
      </c>
      <c r="C6367" s="4" t="s">
        <v>7820</v>
      </c>
      <c r="D6367" s="11">
        <v>5727</v>
      </c>
      <c r="E6367" s="11" t="str">
        <f t="shared" si="297"/>
        <v/>
      </c>
      <c r="F6367" s="11" t="str">
        <f t="shared" si="298"/>
        <v>SICILIA</v>
      </c>
      <c r="G6367" s="30">
        <f t="shared" si="299"/>
        <v>9.6359401487478222E-5</v>
      </c>
      <c r="H6367" s="31" t="str">
        <f>VLOOKUP(B6367,'PEC unito'!A$2:B$7902,2,0)</f>
        <v>amministrazione@pec.comune.santacaterinavillarmosa.cl.it</v>
      </c>
    </row>
    <row r="6368" spans="1:8" x14ac:dyDescent="0.25">
      <c r="A6368" s="4" t="s">
        <v>7801</v>
      </c>
      <c r="B6368" s="6" t="s">
        <v>6390</v>
      </c>
      <c r="C6368" s="4" t="s">
        <v>7817</v>
      </c>
      <c r="D6368" s="11">
        <v>3032</v>
      </c>
      <c r="E6368" s="11" t="str">
        <f t="shared" si="297"/>
        <v/>
      </c>
      <c r="F6368" s="11" t="str">
        <f t="shared" si="298"/>
        <v>PUGLIA</v>
      </c>
      <c r="G6368" s="30">
        <f t="shared" si="299"/>
        <v>5.1014790520348173E-5</v>
      </c>
      <c r="H6368" s="31" t="str">
        <f>VLOOKUP(B6368,'PEC unito'!A$2:B$7902,2,0)</f>
        <v>economicofinanziario.comune.santacesareaterme@pec.rupar.puglia.it</v>
      </c>
    </row>
    <row r="6369" spans="1:8" x14ac:dyDescent="0.25">
      <c r="A6369" s="4" t="s">
        <v>7801</v>
      </c>
      <c r="B6369" s="6" t="s">
        <v>391</v>
      </c>
      <c r="C6369" s="4" t="s">
        <v>7819</v>
      </c>
      <c r="D6369" s="11">
        <v>1017</v>
      </c>
      <c r="E6369" s="11" t="str">
        <f t="shared" si="297"/>
        <v/>
      </c>
      <c r="F6369" s="11" t="str">
        <f t="shared" si="298"/>
        <v>CALABRIA</v>
      </c>
      <c r="G6369" s="30">
        <f t="shared" si="299"/>
        <v>1.7111491411343698E-5</v>
      </c>
      <c r="H6369" s="31" t="str">
        <f>VLOOKUP(B6369,'PEC unito'!A$2:B$7902,2,0)</f>
        <v>protocollo.santacristinadaspromonte@asmepec.it</v>
      </c>
    </row>
    <row r="6370" spans="1:8" x14ac:dyDescent="0.25">
      <c r="A6370" s="4" t="s">
        <v>7798</v>
      </c>
      <c r="B6370" s="6" t="s">
        <v>6391</v>
      </c>
      <c r="C6370" s="4" t="s">
        <v>7805</v>
      </c>
      <c r="D6370" s="11">
        <v>2028</v>
      </c>
      <c r="E6370" s="11" t="str">
        <f t="shared" si="297"/>
        <v/>
      </c>
      <c r="F6370" s="11" t="str">
        <f t="shared" si="298"/>
        <v>LOMBARDIA</v>
      </c>
      <c r="G6370" s="30">
        <f t="shared" si="299"/>
        <v>3.4122030070998049E-5</v>
      </c>
      <c r="H6370" s="31" t="str">
        <f>VLOOKUP(B6370,'PEC unito'!A$2:B$7902,2,0)</f>
        <v>comune.santacristinaebissone@pec.regione.lombardia.it</v>
      </c>
    </row>
    <row r="6371" spans="1:8" x14ac:dyDescent="0.25">
      <c r="A6371" s="4" t="s">
        <v>7802</v>
      </c>
      <c r="B6371" s="6" t="s">
        <v>6392</v>
      </c>
      <c r="C6371" s="4" t="s">
        <v>7820</v>
      </c>
      <c r="D6371" s="11">
        <v>925</v>
      </c>
      <c r="E6371" s="11" t="str">
        <f t="shared" si="297"/>
        <v/>
      </c>
      <c r="F6371" s="11" t="str">
        <f t="shared" si="298"/>
        <v>SICILIA</v>
      </c>
      <c r="G6371" s="30">
        <f t="shared" si="299"/>
        <v>1.5563549218773765E-5</v>
      </c>
      <c r="H6371" s="31" t="str">
        <f>VLOOKUP(B6371,'PEC unito'!A$2:B$7902,2,0)</f>
        <v>protocollo@pec.comune.santacristinagela.pa.it</v>
      </c>
    </row>
    <row r="6372" spans="1:8" x14ac:dyDescent="0.25">
      <c r="A6372" s="4" t="s">
        <v>7799</v>
      </c>
      <c r="B6372" s="6" t="s">
        <v>7955</v>
      </c>
      <c r="C6372" s="4" t="s">
        <v>7806</v>
      </c>
      <c r="D6372" s="11">
        <v>1871</v>
      </c>
      <c r="E6372" s="11" t="str">
        <f t="shared" si="297"/>
        <v/>
      </c>
      <c r="F6372" s="11" t="str">
        <f t="shared" si="298"/>
        <v>TRENTINO-ALTO ADIGE/SÜDTIROL</v>
      </c>
      <c r="G6372" s="30">
        <f t="shared" si="299"/>
        <v>3.1480433068460233E-5</v>
      </c>
      <c r="H6372" s="31" t="str">
        <f>VLOOKUP(B6372,'PEC unito'!A$2:B$7902,2,0)</f>
        <v>stchristina.scristina@legalmail.it</v>
      </c>
    </row>
    <row r="6373" spans="1:8" x14ac:dyDescent="0.25">
      <c r="A6373" s="4" t="s">
        <v>7802</v>
      </c>
      <c r="B6373" s="6" t="s">
        <v>6393</v>
      </c>
      <c r="C6373" s="4" t="s">
        <v>7820</v>
      </c>
      <c r="D6373" s="11">
        <v>9452</v>
      </c>
      <c r="E6373" s="11" t="str">
        <f t="shared" si="297"/>
        <v/>
      </c>
      <c r="F6373" s="11" t="str">
        <f t="shared" si="298"/>
        <v>SICILIA</v>
      </c>
      <c r="G6373" s="30">
        <f t="shared" si="299"/>
        <v>1.5903423482794556E-4</v>
      </c>
      <c r="H6373" s="31" t="str">
        <f>VLOOKUP(B6373,'PEC unito'!A$2:B$7902,2,0)</f>
        <v>comune.santacrocecamerina@anutel.it</v>
      </c>
    </row>
    <row r="6374" spans="1:8" x14ac:dyDescent="0.25">
      <c r="A6374" s="4" t="s">
        <v>7801</v>
      </c>
      <c r="B6374" s="6" t="s">
        <v>6394</v>
      </c>
      <c r="C6374" s="4" t="s">
        <v>7816</v>
      </c>
      <c r="D6374" s="11">
        <v>985</v>
      </c>
      <c r="E6374" s="11" t="str">
        <f t="shared" si="297"/>
        <v/>
      </c>
      <c r="F6374" s="11" t="str">
        <f t="shared" si="298"/>
        <v>CAMPANIA</v>
      </c>
      <c r="G6374" s="30">
        <f t="shared" si="299"/>
        <v>1.65730767356672E-5</v>
      </c>
      <c r="H6374" s="31" t="str">
        <f>VLOOKUP(B6374,'PEC unito'!A$2:B$7902,2,0)</f>
        <v>info@pec.comune.santacrocedelsannio.bn.it</v>
      </c>
    </row>
    <row r="6375" spans="1:8" x14ac:dyDescent="0.25">
      <c r="A6375" s="4" t="s">
        <v>7801</v>
      </c>
      <c r="B6375" s="6" t="s">
        <v>6395</v>
      </c>
      <c r="C6375" s="4" t="s">
        <v>4200</v>
      </c>
      <c r="D6375" s="11">
        <v>4692</v>
      </c>
      <c r="E6375" s="11" t="str">
        <f t="shared" si="297"/>
        <v/>
      </c>
      <c r="F6375" s="11" t="str">
        <f t="shared" si="298"/>
        <v>MOLISE</v>
      </c>
      <c r="G6375" s="30">
        <f t="shared" si="299"/>
        <v>7.8945051821066492E-5</v>
      </c>
      <c r="H6375" s="31" t="str">
        <f>VLOOKUP(B6375,'PEC unito'!A$2:B$7902,2,0)</f>
        <v>santacrocedimagliano@halleycert.it</v>
      </c>
    </row>
    <row r="6376" spans="1:8" x14ac:dyDescent="0.25">
      <c r="A6376" s="4" t="s">
        <v>7800</v>
      </c>
      <c r="B6376" s="6" t="s">
        <v>6396</v>
      </c>
      <c r="C6376" s="4" t="s">
        <v>7811</v>
      </c>
      <c r="D6376" s="11">
        <v>14061</v>
      </c>
      <c r="E6376" s="11" t="str">
        <f t="shared" si="297"/>
        <v/>
      </c>
      <c r="F6376" s="11" t="str">
        <f t="shared" si="298"/>
        <v>TOSCANA</v>
      </c>
      <c r="G6376" s="30">
        <f t="shared" si="299"/>
        <v>2.3658277358397614E-4</v>
      </c>
      <c r="H6376" s="31" t="str">
        <f>VLOOKUP(B6376,'PEC unito'!A$2:B$7902,2,0)</f>
        <v>comune.santacroce@postacert.toscana.it</v>
      </c>
    </row>
    <row r="6377" spans="1:8" x14ac:dyDescent="0.25">
      <c r="A6377" s="4" t="s">
        <v>7801</v>
      </c>
      <c r="B6377" s="6" t="s">
        <v>133</v>
      </c>
      <c r="C6377" s="4" t="s">
        <v>7819</v>
      </c>
      <c r="D6377" s="11">
        <v>1272</v>
      </c>
      <c r="E6377" s="11" t="str">
        <f t="shared" si="297"/>
        <v/>
      </c>
      <c r="F6377" s="11" t="str">
        <f t="shared" si="298"/>
        <v>CALABRIA</v>
      </c>
      <c r="G6377" s="30">
        <f t="shared" si="299"/>
        <v>2.140198335814079E-5</v>
      </c>
      <c r="H6377" s="31" t="str">
        <f>VLOOKUP(B6377,'PEC unito'!A$2:B$7902,2,0)</f>
        <v>segreteria.santadomenicatalao@asmepec.it</v>
      </c>
    </row>
    <row r="6378" spans="1:8" x14ac:dyDescent="0.25">
      <c r="A6378" s="4" t="s">
        <v>7802</v>
      </c>
      <c r="B6378" s="6" t="s">
        <v>6397</v>
      </c>
      <c r="C6378" s="4" t="s">
        <v>7820</v>
      </c>
      <c r="D6378" s="11">
        <v>1067</v>
      </c>
      <c r="E6378" s="11" t="str">
        <f t="shared" si="297"/>
        <v/>
      </c>
      <c r="F6378" s="11" t="str">
        <f t="shared" si="298"/>
        <v>SICILIA</v>
      </c>
      <c r="G6378" s="30">
        <f t="shared" si="299"/>
        <v>1.7952764342088225E-5</v>
      </c>
      <c r="H6378" s="31" t="str">
        <f>VLOOKUP(B6378,'PEC unito'!A$2:B$7902,2,0)</f>
        <v>comunesantadomenicavittoria@pec.it</v>
      </c>
    </row>
    <row r="6379" spans="1:8" x14ac:dyDescent="0.25">
      <c r="A6379" s="4" t="s">
        <v>7802</v>
      </c>
      <c r="B6379" s="6" t="s">
        <v>6398</v>
      </c>
      <c r="C6379" s="4" t="s">
        <v>7820</v>
      </c>
      <c r="D6379" s="11">
        <v>2608</v>
      </c>
      <c r="E6379" s="11" t="str">
        <f t="shared" si="297"/>
        <v/>
      </c>
      <c r="F6379" s="11" t="str">
        <f t="shared" si="298"/>
        <v>SICILIA</v>
      </c>
      <c r="G6379" s="30">
        <f t="shared" si="299"/>
        <v>4.3880796067634575E-5</v>
      </c>
      <c r="H6379" s="31" t="str">
        <f>VLOOKUP(B6379,'PEC unito'!A$2:B$7902,2,0)</f>
        <v>santaelisabetta@pec.it</v>
      </c>
    </row>
    <row r="6380" spans="1:8" x14ac:dyDescent="0.25">
      <c r="A6380" s="4" t="s">
        <v>7800</v>
      </c>
      <c r="B6380" s="6" t="s">
        <v>6399</v>
      </c>
      <c r="C6380" s="4" t="s">
        <v>7811</v>
      </c>
      <c r="D6380" s="11">
        <v>2702</v>
      </c>
      <c r="E6380" s="11" t="str">
        <f t="shared" si="297"/>
        <v/>
      </c>
      <c r="F6380" s="11" t="str">
        <f t="shared" si="298"/>
        <v>TOSCANA</v>
      </c>
      <c r="G6380" s="30">
        <f t="shared" si="299"/>
        <v>4.546238917743429E-5</v>
      </c>
      <c r="H6380" s="31" t="str">
        <f>VLOOKUP(B6380,'PEC unito'!A$2:B$7902,2,0)</f>
        <v>comune.santafiora@postacert.toscana.it</v>
      </c>
    </row>
    <row r="6381" spans="1:8" x14ac:dyDescent="0.25">
      <c r="A6381" s="4" t="s">
        <v>7802</v>
      </c>
      <c r="B6381" s="6" t="s">
        <v>6400</v>
      </c>
      <c r="C6381" s="4" t="s">
        <v>7820</v>
      </c>
      <c r="D6381" s="11">
        <v>10751</v>
      </c>
      <c r="E6381" s="11" t="str">
        <f t="shared" si="297"/>
        <v/>
      </c>
      <c r="F6381" s="11" t="str">
        <f t="shared" si="298"/>
        <v>SICILIA</v>
      </c>
      <c r="G6381" s="30">
        <f t="shared" si="299"/>
        <v>1.8089050556868838E-4</v>
      </c>
      <c r="H6381" s="31" t="str">
        <f>VLOOKUP(B6381,'PEC unito'!A$2:B$7902,2,0)</f>
        <v>protr@pec.comune.santaflavia.pa.it</v>
      </c>
    </row>
    <row r="6382" spans="1:8" x14ac:dyDescent="0.25">
      <c r="A6382" s="4" t="s">
        <v>7798</v>
      </c>
      <c r="B6382" s="6" t="s">
        <v>6401</v>
      </c>
      <c r="C6382" s="4" t="s">
        <v>7805</v>
      </c>
      <c r="D6382" s="11">
        <v>1685</v>
      </c>
      <c r="E6382" s="11" t="str">
        <f t="shared" si="297"/>
        <v/>
      </c>
      <c r="F6382" s="11" t="str">
        <f t="shared" si="298"/>
        <v>LOMBARDIA</v>
      </c>
      <c r="G6382" s="30">
        <f t="shared" si="299"/>
        <v>2.8350897766090589E-5</v>
      </c>
      <c r="H6382" s="31" t="str">
        <f>VLOOKUP(B6382,'PEC unito'!A$2:B$7902,2,0)</f>
        <v>comune.santagiuletta@pec.regione.lombardia.it</v>
      </c>
    </row>
    <row r="6383" spans="1:8" x14ac:dyDescent="0.25">
      <c r="A6383" s="4" t="s">
        <v>7802</v>
      </c>
      <c r="B6383" s="8" t="s">
        <v>6402</v>
      </c>
      <c r="C6383" s="4" t="s">
        <v>7821</v>
      </c>
      <c r="D6383" s="11">
        <v>4811</v>
      </c>
      <c r="E6383" s="11" t="str">
        <f t="shared" si="297"/>
        <v/>
      </c>
      <c r="F6383" s="11" t="str">
        <f t="shared" si="298"/>
        <v>SARDEGNA</v>
      </c>
      <c r="G6383" s="30">
        <f t="shared" si="299"/>
        <v>8.0947281396238474E-5</v>
      </c>
      <c r="H6383" s="31" t="str">
        <f>VLOOKUP(B6383,'PEC unito'!A$2:B$7902,2,0)</f>
        <v>segretario@pec.comune.santagiusta.or.it</v>
      </c>
    </row>
    <row r="6384" spans="1:8" x14ac:dyDescent="0.25">
      <c r="A6384" s="4" t="s">
        <v>7799</v>
      </c>
      <c r="B6384" s="6" t="s">
        <v>6403</v>
      </c>
      <c r="C6384" s="4" t="s">
        <v>7807</v>
      </c>
      <c r="D6384" s="11">
        <v>6767</v>
      </c>
      <c r="E6384" s="11" t="str">
        <f t="shared" si="297"/>
        <v/>
      </c>
      <c r="F6384" s="11" t="str">
        <f t="shared" si="298"/>
        <v>VENETO</v>
      </c>
      <c r="G6384" s="30">
        <f t="shared" si="299"/>
        <v>1.138578784469644E-4</v>
      </c>
      <c r="H6384" s="31" t="str">
        <f>VLOOKUP(B6384,'PEC unito'!A$2:B$7902,2,0)</f>
        <v>comune.santagiustina.bl@pecveneto.it</v>
      </c>
    </row>
    <row r="6385" spans="1:8" x14ac:dyDescent="0.25">
      <c r="A6385" s="4" t="s">
        <v>7799</v>
      </c>
      <c r="B6385" s="6" t="s">
        <v>6404</v>
      </c>
      <c r="C6385" s="4" t="s">
        <v>7807</v>
      </c>
      <c r="D6385" s="11">
        <v>7131</v>
      </c>
      <c r="E6385" s="11" t="str">
        <f t="shared" si="297"/>
        <v/>
      </c>
      <c r="F6385" s="11" t="str">
        <f t="shared" si="298"/>
        <v>VENETO</v>
      </c>
      <c r="G6385" s="30">
        <f t="shared" si="299"/>
        <v>1.1998234538278456E-4</v>
      </c>
      <c r="H6385" s="31" t="str">
        <f>VLOOKUP(B6385,'PEC unito'!A$2:B$7902,2,0)</f>
        <v>comune.sgcolle.pd@pecveneto.it</v>
      </c>
    </row>
    <row r="6386" spans="1:8" x14ac:dyDescent="0.25">
      <c r="A6386" s="4" t="s">
        <v>7800</v>
      </c>
      <c r="B6386" s="6" t="s">
        <v>6405</v>
      </c>
      <c r="C6386" s="4" t="s">
        <v>7811</v>
      </c>
      <c r="D6386" s="11">
        <v>1737</v>
      </c>
      <c r="E6386" s="11" t="str">
        <f t="shared" si="297"/>
        <v/>
      </c>
      <c r="F6386" s="11" t="str">
        <f t="shared" si="298"/>
        <v>TOSCANA</v>
      </c>
      <c r="G6386" s="30">
        <f t="shared" si="299"/>
        <v>2.9225821614064898E-5</v>
      </c>
      <c r="H6386" s="31" t="str">
        <f>VLOOKUP(B6386,'PEC unito'!A$2:B$7902,2,0)</f>
        <v>pec.comune.santaluce@legismail.it</v>
      </c>
    </row>
    <row r="6387" spans="1:8" x14ac:dyDescent="0.25">
      <c r="A6387" s="4" t="s">
        <v>7802</v>
      </c>
      <c r="B6387" s="6" t="s">
        <v>6406</v>
      </c>
      <c r="C6387" s="4" t="s">
        <v>7820</v>
      </c>
      <c r="D6387" s="11">
        <v>4744</v>
      </c>
      <c r="E6387" s="11" t="str">
        <f t="shared" si="297"/>
        <v/>
      </c>
      <c r="F6387" s="11" t="str">
        <f t="shared" si="298"/>
        <v>SICILIA</v>
      </c>
      <c r="G6387" s="30">
        <f t="shared" si="299"/>
        <v>7.9819975669040801E-5</v>
      </c>
      <c r="H6387" s="31" t="str">
        <f>VLOOKUP(B6387,'PEC unito'!A$2:B$7902,2,0)</f>
        <v>protocollogenerale@comune.santaluciadelmela.pec.telecompost.it</v>
      </c>
    </row>
    <row r="6388" spans="1:8" x14ac:dyDescent="0.25">
      <c r="A6388" s="4" t="s">
        <v>7799</v>
      </c>
      <c r="B6388" s="6" t="s">
        <v>6407</v>
      </c>
      <c r="C6388" s="4" t="s">
        <v>7807</v>
      </c>
      <c r="D6388" s="11">
        <v>9081</v>
      </c>
      <c r="E6388" s="11" t="str">
        <f t="shared" si="297"/>
        <v/>
      </c>
      <c r="F6388" s="11" t="str">
        <f t="shared" si="298"/>
        <v>VENETO</v>
      </c>
      <c r="G6388" s="30">
        <f t="shared" si="299"/>
        <v>1.5279198968182116E-4</v>
      </c>
      <c r="H6388" s="31" t="str">
        <f>VLOOKUP(B6388,'PEC unito'!A$2:B$7902,2,0)</f>
        <v>comune.santaluciadipiave.tv@pecveneto.it</v>
      </c>
    </row>
    <row r="6389" spans="1:8" x14ac:dyDescent="0.25">
      <c r="A6389" s="4" t="s">
        <v>7801</v>
      </c>
      <c r="B6389" s="6" t="s">
        <v>6408</v>
      </c>
      <c r="C6389" s="4" t="s">
        <v>7816</v>
      </c>
      <c r="D6389" s="11">
        <v>1446</v>
      </c>
      <c r="E6389" s="11" t="str">
        <f t="shared" si="297"/>
        <v/>
      </c>
      <c r="F6389" s="11" t="str">
        <f t="shared" si="298"/>
        <v>CAMPANIA</v>
      </c>
      <c r="G6389" s="30">
        <f t="shared" si="299"/>
        <v>2.4329613157131748E-5</v>
      </c>
      <c r="H6389" s="31" t="str">
        <f>VLOOKUP(B6389,'PEC unito'!A$2:B$7902,2,0)</f>
        <v>protocollo.santaluciadiserino@asmepec.it</v>
      </c>
    </row>
    <row r="6390" spans="1:8" x14ac:dyDescent="0.25">
      <c r="A6390" s="4" t="s">
        <v>7802</v>
      </c>
      <c r="B6390" s="6" t="s">
        <v>6409</v>
      </c>
      <c r="C6390" s="4" t="s">
        <v>7820</v>
      </c>
      <c r="D6390" s="11">
        <v>6544</v>
      </c>
      <c r="E6390" s="11" t="str">
        <f t="shared" si="297"/>
        <v/>
      </c>
      <c r="F6390" s="11" t="str">
        <f t="shared" si="298"/>
        <v>SICILIA</v>
      </c>
      <c r="G6390" s="30">
        <f t="shared" si="299"/>
        <v>1.1010580117584381E-4</v>
      </c>
      <c r="H6390" s="31" t="str">
        <f>VLOOKUP(B6390,'PEC unito'!A$2:B$7902,2,0)</f>
        <v>santamargheritadibelice.protocollo@pec.it</v>
      </c>
    </row>
    <row r="6391" spans="1:8" x14ac:dyDescent="0.25">
      <c r="A6391" s="4" t="s">
        <v>7798</v>
      </c>
      <c r="B6391" s="6" t="s">
        <v>6410</v>
      </c>
      <c r="C6391" s="4" t="s">
        <v>7805</v>
      </c>
      <c r="D6391" s="11">
        <v>513</v>
      </c>
      <c r="E6391" s="11" t="str">
        <f t="shared" si="297"/>
        <v/>
      </c>
      <c r="F6391" s="11" t="str">
        <f t="shared" si="298"/>
        <v>LOMBARDIA</v>
      </c>
      <c r="G6391" s="30">
        <f t="shared" si="299"/>
        <v>8.6314602694388554E-6</v>
      </c>
      <c r="H6391" s="31" t="str">
        <f>VLOOKUP(B6391,'PEC unito'!A$2:B$7902,2,0)</f>
        <v>comune.santamargheritadistaffora@pec.regione.lombardia.it</v>
      </c>
    </row>
    <row r="6392" spans="1:8" x14ac:dyDescent="0.25">
      <c r="A6392" s="2" t="s">
        <v>7798</v>
      </c>
      <c r="B6392" s="6" t="s">
        <v>6411</v>
      </c>
      <c r="C6392" s="4" t="s">
        <v>7809</v>
      </c>
      <c r="D6392" s="11">
        <v>9709</v>
      </c>
      <c r="E6392" s="11" t="str">
        <f t="shared" si="297"/>
        <v/>
      </c>
      <c r="F6392" s="11" t="str">
        <f t="shared" si="298"/>
        <v>LIGURIA</v>
      </c>
      <c r="G6392" s="30">
        <f t="shared" si="299"/>
        <v>1.6335837769197243E-4</v>
      </c>
      <c r="H6392" s="31" t="str">
        <f>VLOOKUP(B6392,'PEC unito'!A$2:B$7902,2,0)</f>
        <v>protocollo@pec.comunesml.it</v>
      </c>
    </row>
    <row r="6393" spans="1:8" x14ac:dyDescent="0.25">
      <c r="A6393" s="4" t="s">
        <v>7800</v>
      </c>
      <c r="B6393" s="6" t="s">
        <v>6412</v>
      </c>
      <c r="C6393" s="4" t="s">
        <v>7811</v>
      </c>
      <c r="D6393" s="11">
        <v>12847</v>
      </c>
      <c r="E6393" s="11" t="str">
        <f t="shared" si="297"/>
        <v/>
      </c>
      <c r="F6393" s="11" t="str">
        <f t="shared" si="298"/>
        <v>TOSCANA</v>
      </c>
      <c r="G6393" s="30">
        <f t="shared" si="299"/>
        <v>2.1615666682549899E-4</v>
      </c>
      <c r="H6393" s="31" t="str">
        <f>VLOOKUP(B6393,'PEC unito'!A$2:B$7902,2,0)</f>
        <v>comune.santamariaamonte@postacert.toscana.it</v>
      </c>
    </row>
    <row r="6394" spans="1:8" x14ac:dyDescent="0.25">
      <c r="A6394" s="4" t="s">
        <v>7801</v>
      </c>
      <c r="B6394" s="6" t="s">
        <v>6413</v>
      </c>
      <c r="C6394" s="4" t="s">
        <v>7816</v>
      </c>
      <c r="D6394" s="11">
        <v>14134</v>
      </c>
      <c r="E6394" s="11" t="str">
        <f t="shared" si="297"/>
        <v/>
      </c>
      <c r="F6394" s="11" t="str">
        <f t="shared" si="298"/>
        <v>CAMPANIA</v>
      </c>
      <c r="G6394" s="30">
        <f t="shared" si="299"/>
        <v>2.3781103206286315E-4</v>
      </c>
      <c r="H6394" s="31" t="str">
        <f>VLOOKUP(B6394,'PEC unito'!A$2:B$7902,2,0)</f>
        <v>ragioneria.santamariaavico@anutel.it</v>
      </c>
    </row>
    <row r="6395" spans="1:8" x14ac:dyDescent="0.25">
      <c r="A6395" s="4" t="s">
        <v>7801</v>
      </c>
      <c r="B6395" s="6" t="s">
        <v>6414</v>
      </c>
      <c r="C6395" s="4" t="s">
        <v>7816</v>
      </c>
      <c r="D6395" s="11">
        <v>32503</v>
      </c>
      <c r="E6395" s="11" t="str">
        <f t="shared" si="297"/>
        <v/>
      </c>
      <c r="F6395" s="11" t="str">
        <f t="shared" si="298"/>
        <v>CAMPANIA</v>
      </c>
      <c r="G6395" s="30">
        <f t="shared" si="299"/>
        <v>5.4687788135978775E-4</v>
      </c>
      <c r="H6395" s="31" t="str">
        <f>VLOOKUP(B6395,'PEC unito'!A$2:B$7902,2,0)</f>
        <v>protocollo@santamariacv.postecert.it</v>
      </c>
    </row>
    <row r="6396" spans="1:8" x14ac:dyDescent="0.25">
      <c r="A6396" s="4" t="s">
        <v>7802</v>
      </c>
      <c r="B6396" s="8" t="s">
        <v>6415</v>
      </c>
      <c r="C6396" s="4" t="s">
        <v>7821</v>
      </c>
      <c r="D6396" s="11">
        <v>1430</v>
      </c>
      <c r="E6396" s="11" t="str">
        <f t="shared" si="297"/>
        <v/>
      </c>
      <c r="F6396" s="11" t="str">
        <f t="shared" si="298"/>
        <v>SARDEGNA</v>
      </c>
      <c r="G6396" s="30">
        <f t="shared" si="299"/>
        <v>2.4060405819293497E-5</v>
      </c>
      <c r="H6396" s="31" t="str">
        <f>VLOOKUP(B6396,'PEC unito'!A$2:B$7902,2,0)</f>
        <v>protocollo@pec.comunesmcoghinas.it</v>
      </c>
    </row>
    <row r="6397" spans="1:8" x14ac:dyDescent="0.25">
      <c r="A6397" s="4" t="s">
        <v>7801</v>
      </c>
      <c r="B6397" s="6" t="s">
        <v>135</v>
      </c>
      <c r="C6397" s="4" t="s">
        <v>7819</v>
      </c>
      <c r="D6397" s="11">
        <v>4897</v>
      </c>
      <c r="E6397" s="11" t="str">
        <f t="shared" si="297"/>
        <v/>
      </c>
      <c r="F6397" s="11" t="str">
        <f t="shared" si="298"/>
        <v>CALABRIA</v>
      </c>
      <c r="G6397" s="30">
        <f t="shared" si="299"/>
        <v>8.239427083711906E-5</v>
      </c>
      <c r="H6397" s="31" t="str">
        <f>VLOOKUP(B6397,'PEC unito'!A$2:B$7902,2,0)</f>
        <v>affarigenerali.santamariadelcedro@asmepec.it</v>
      </c>
    </row>
    <row r="6398" spans="1:8" x14ac:dyDescent="0.25">
      <c r="A6398" s="4" t="s">
        <v>7801</v>
      </c>
      <c r="B6398" s="6" t="s">
        <v>6416</v>
      </c>
      <c r="C6398" s="4" t="s">
        <v>4200</v>
      </c>
      <c r="D6398" s="11">
        <v>635</v>
      </c>
      <c r="E6398" s="11" t="str">
        <f t="shared" si="297"/>
        <v/>
      </c>
      <c r="F6398" s="11" t="str">
        <f t="shared" si="298"/>
        <v>MOLISE</v>
      </c>
      <c r="G6398" s="30">
        <f t="shared" si="299"/>
        <v>1.0684166220455504E-5</v>
      </c>
      <c r="H6398" s="31" t="str">
        <f>VLOOKUP(B6398,'PEC unito'!A$2:B$7902,2,0)</f>
        <v xml:space="preserve">comune.santamariadelmolise.is@pec-leonet.it </v>
      </c>
    </row>
    <row r="6399" spans="1:8" x14ac:dyDescent="0.25">
      <c r="A6399" s="4" t="s">
        <v>7798</v>
      </c>
      <c r="B6399" s="6" t="s">
        <v>6417</v>
      </c>
      <c r="C6399" s="4" t="s">
        <v>7805</v>
      </c>
      <c r="D6399" s="11">
        <v>2476</v>
      </c>
      <c r="E6399" s="11" t="str">
        <f t="shared" si="297"/>
        <v/>
      </c>
      <c r="F6399" s="11" t="str">
        <f t="shared" si="298"/>
        <v>LOMBARDIA</v>
      </c>
      <c r="G6399" s="30">
        <f t="shared" si="299"/>
        <v>4.165983553046902E-5</v>
      </c>
      <c r="H6399" s="31" t="str">
        <f>VLOOKUP(B6399,'PEC unito'!A$2:B$7902,2,0)</f>
        <v>santamariadellaversa@postemailcertificata.it</v>
      </c>
    </row>
    <row r="6400" spans="1:8" x14ac:dyDescent="0.25">
      <c r="A6400" s="4" t="s">
        <v>7802</v>
      </c>
      <c r="B6400" s="6" t="s">
        <v>6418</v>
      </c>
      <c r="C6400" s="4" t="s">
        <v>7820</v>
      </c>
      <c r="D6400" s="11">
        <v>7322</v>
      </c>
      <c r="E6400" s="11" t="str">
        <f t="shared" si="297"/>
        <v/>
      </c>
      <c r="F6400" s="11" t="str">
        <f t="shared" si="298"/>
        <v>SICILIA</v>
      </c>
      <c r="G6400" s="30">
        <f t="shared" si="299"/>
        <v>1.2319600797822868E-4</v>
      </c>
      <c r="H6400" s="31" t="str">
        <f>VLOOKUP(B6400,'PEC unito'!A$2:B$7902,2,0)</f>
        <v>protocollo@pec.comune.santamariadilicodia.ct.it</v>
      </c>
    </row>
    <row r="6401" spans="1:8" x14ac:dyDescent="0.25">
      <c r="A6401" s="4" t="s">
        <v>7799</v>
      </c>
      <c r="B6401" s="6" t="s">
        <v>6419</v>
      </c>
      <c r="C6401" s="4" t="s">
        <v>7807</v>
      </c>
      <c r="D6401" s="11">
        <v>17295</v>
      </c>
      <c r="E6401" s="11" t="str">
        <f t="shared" si="297"/>
        <v/>
      </c>
      <c r="F6401" s="11" t="str">
        <f t="shared" si="298"/>
        <v>VENETO</v>
      </c>
      <c r="G6401" s="30">
        <f t="shared" si="299"/>
        <v>2.9099630674453219E-4</v>
      </c>
      <c r="H6401" s="31" t="str">
        <f>VLOOKUP(B6401,'PEC unito'!A$2:B$7902,2,0)</f>
        <v>santamariadisala@cert.legalmail.it</v>
      </c>
    </row>
    <row r="6402" spans="1:8" x14ac:dyDescent="0.25">
      <c r="A6402" s="4" t="s">
        <v>7798</v>
      </c>
      <c r="B6402" s="6" t="s">
        <v>6420</v>
      </c>
      <c r="C6402" s="4" t="s">
        <v>7805</v>
      </c>
      <c r="D6402" s="11">
        <v>2207</v>
      </c>
      <c r="E6402" s="11" t="str">
        <f t="shared" ref="E6402:E6465" si="300">IF(D6402&gt;300000,"trovato","")</f>
        <v/>
      </c>
      <c r="F6402" s="11" t="str">
        <f t="shared" ref="F6402:F6465" si="301">IF(AND(D6402&gt;50000,D6402&lt;100000),"COMPRESO",C6402)</f>
        <v>LOMBARDIA</v>
      </c>
      <c r="G6402" s="30">
        <f t="shared" ref="G6402:G6465" si="302">D6402/Totale</f>
        <v>3.7133787163063462E-5</v>
      </c>
      <c r="H6402" s="31" t="str">
        <f>VLOOKUP(B6402,'PEC unito'!A$2:B$7902,2,0)</f>
        <v>comunesantamariahoe@legalmail.it</v>
      </c>
    </row>
    <row r="6403" spans="1:8" x14ac:dyDescent="0.25">
      <c r="A6403" s="4" t="s">
        <v>7801</v>
      </c>
      <c r="B6403" s="6" t="s">
        <v>6421</v>
      </c>
      <c r="C6403" s="4" t="s">
        <v>7815</v>
      </c>
      <c r="D6403" s="11">
        <v>1830</v>
      </c>
      <c r="E6403" s="11" t="str">
        <f t="shared" si="300"/>
        <v/>
      </c>
      <c r="F6403" s="11" t="str">
        <f t="shared" si="301"/>
        <v>ABRUZZO</v>
      </c>
      <c r="G6403" s="30">
        <f t="shared" si="302"/>
        <v>3.0790589265249722E-5</v>
      </c>
      <c r="H6403" s="31" t="str">
        <f>VLOOKUP(B6403,'PEC unito'!A$2:B$7902,2,0)</f>
        <v>comune.smimbaro@legalmail.it</v>
      </c>
    </row>
    <row r="6404" spans="1:8" x14ac:dyDescent="0.25">
      <c r="A6404" s="4" t="s">
        <v>7801</v>
      </c>
      <c r="B6404" s="6" t="s">
        <v>6422</v>
      </c>
      <c r="C6404" s="4" t="s">
        <v>7816</v>
      </c>
      <c r="D6404" s="11">
        <v>11726</v>
      </c>
      <c r="E6404" s="11" t="str">
        <f t="shared" si="300"/>
        <v/>
      </c>
      <c r="F6404" s="11" t="str">
        <f t="shared" si="301"/>
        <v>CAMPANIA</v>
      </c>
      <c r="G6404" s="30">
        <f t="shared" si="302"/>
        <v>1.9729532771820669E-4</v>
      </c>
      <c r="H6404" s="31" t="str">
        <f>VLOOKUP(B6404,'PEC unito'!A$2:B$7902,2,0)</f>
        <v>protocollo.santamarialacarita@asmepec.it</v>
      </c>
    </row>
    <row r="6405" spans="1:8" x14ac:dyDescent="0.25">
      <c r="A6405" s="4" t="s">
        <v>7801</v>
      </c>
      <c r="B6405" s="6" t="s">
        <v>6423</v>
      </c>
      <c r="C6405" s="4" t="s">
        <v>7816</v>
      </c>
      <c r="D6405" s="11">
        <v>2682</v>
      </c>
      <c r="E6405" s="11" t="str">
        <f t="shared" si="300"/>
        <v/>
      </c>
      <c r="F6405" s="11" t="str">
        <f t="shared" si="301"/>
        <v>CAMPANIA</v>
      </c>
      <c r="G6405" s="30">
        <f t="shared" si="302"/>
        <v>4.5125880005136475E-5</v>
      </c>
      <c r="H6405" s="31" t="str">
        <f>VLOOKUP(B6405,'PEC unito'!A$2:B$7902,2,0)</f>
        <v>protocollo.santamarialafossa@asmepec.it</v>
      </c>
    </row>
    <row r="6406" spans="1:8" x14ac:dyDescent="0.25">
      <c r="A6406" s="4" t="s">
        <v>7799</v>
      </c>
      <c r="B6406" s="6" t="s">
        <v>6424</v>
      </c>
      <c r="C6406" s="4" t="s">
        <v>7808</v>
      </c>
      <c r="D6406" s="11">
        <v>2417</v>
      </c>
      <c r="E6406" s="11" t="str">
        <f t="shared" si="300"/>
        <v/>
      </c>
      <c r="F6406" s="11" t="str">
        <f t="shared" si="301"/>
        <v>FRIULI-VENEZIA GIULIA</v>
      </c>
      <c r="G6406" s="30">
        <f t="shared" si="302"/>
        <v>4.0667133472190476E-5</v>
      </c>
      <c r="H6406" s="31" t="str">
        <f>VLOOKUP(B6406,'PEC unito'!A$2:B$7902,2,0)</f>
        <v>comune.santamarialalonga@certgov.fvg.it</v>
      </c>
    </row>
    <row r="6407" spans="1:8" x14ac:dyDescent="0.25">
      <c r="A6407" s="4" t="s">
        <v>7798</v>
      </c>
      <c r="B6407" s="6" t="s">
        <v>6425</v>
      </c>
      <c r="C6407" s="4" t="s">
        <v>7803</v>
      </c>
      <c r="D6407" s="11">
        <v>1264</v>
      </c>
      <c r="E6407" s="11" t="str">
        <f t="shared" si="300"/>
        <v/>
      </c>
      <c r="F6407" s="11" t="str">
        <f t="shared" si="301"/>
        <v>PIEMONTE</v>
      </c>
      <c r="G6407" s="30">
        <f t="shared" si="302"/>
        <v>2.1267379689221664E-5</v>
      </c>
      <c r="H6407" s="31" t="str">
        <f>VLOOKUP(B6407,'PEC unito'!A$2:B$7902,2,0)</f>
        <v>comune@pec.santamariamaggiore.eu</v>
      </c>
    </row>
    <row r="6408" spans="1:8" x14ac:dyDescent="0.25">
      <c r="A6408" s="4" t="s">
        <v>7800</v>
      </c>
      <c r="B6408" s="6" t="s">
        <v>6426</v>
      </c>
      <c r="C6408" s="4" t="s">
        <v>7813</v>
      </c>
      <c r="D6408" s="11">
        <v>4199</v>
      </c>
      <c r="E6408" s="11" t="str">
        <f t="shared" si="300"/>
        <v/>
      </c>
      <c r="F6408" s="11" t="str">
        <f t="shared" si="301"/>
        <v>MARCHE</v>
      </c>
      <c r="G6408" s="30">
        <f t="shared" si="302"/>
        <v>7.0650100723925453E-5</v>
      </c>
      <c r="H6408" s="31" t="str">
        <f>VLOOKUP(B6408,'PEC unito'!A$2:B$7902,2,0)</f>
        <v>comune.santamarianuova@emarche.it</v>
      </c>
    </row>
    <row r="6409" spans="1:8" x14ac:dyDescent="0.25">
      <c r="A6409" s="4" t="s">
        <v>7801</v>
      </c>
      <c r="B6409" s="6" t="s">
        <v>6427</v>
      </c>
      <c r="C6409" s="4" t="s">
        <v>7816</v>
      </c>
      <c r="D6409" s="11">
        <v>3166</v>
      </c>
      <c r="E6409" s="11" t="str">
        <f t="shared" si="300"/>
        <v/>
      </c>
      <c r="F6409" s="11" t="str">
        <f t="shared" si="301"/>
        <v>CAMPANIA</v>
      </c>
      <c r="G6409" s="30">
        <f t="shared" si="302"/>
        <v>5.3269401974743504E-5</v>
      </c>
      <c r="H6409" s="31" t="str">
        <f>VLOOKUP(B6409,'PEC unito'!A$2:B$7902,2,0)</f>
        <v>comune.santamarina@pec.it</v>
      </c>
    </row>
    <row r="6410" spans="1:8" x14ac:dyDescent="0.25">
      <c r="A6410" s="4" t="s">
        <v>7802</v>
      </c>
      <c r="B6410" s="6" t="s">
        <v>6428</v>
      </c>
      <c r="C6410" s="4" t="s">
        <v>7820</v>
      </c>
      <c r="D6410" s="11">
        <v>892</v>
      </c>
      <c r="E6410" s="11" t="str">
        <f t="shared" si="300"/>
        <v/>
      </c>
      <c r="F6410" s="11" t="str">
        <f t="shared" si="301"/>
        <v>SICILIA</v>
      </c>
      <c r="G6410" s="30">
        <f t="shared" si="302"/>
        <v>1.5008309084482378E-5</v>
      </c>
      <c r="H6410" s="31" t="str">
        <f>VLOOKUP(B6410,'PEC unito'!A$2:B$7902,2,0)</f>
        <v>comune@pec.comune.santa-marina-salina.me.it</v>
      </c>
    </row>
    <row r="6411" spans="1:8" x14ac:dyDescent="0.25">
      <c r="A6411" s="4" t="s">
        <v>7800</v>
      </c>
      <c r="B6411" s="6" t="s">
        <v>6429</v>
      </c>
      <c r="C6411" s="4" t="s">
        <v>7814</v>
      </c>
      <c r="D6411" s="11">
        <v>17403</v>
      </c>
      <c r="E6411" s="11" t="str">
        <f t="shared" si="300"/>
        <v/>
      </c>
      <c r="F6411" s="11" t="str">
        <f t="shared" si="301"/>
        <v>LAZIO</v>
      </c>
      <c r="G6411" s="30">
        <f t="shared" si="302"/>
        <v>2.9281345627494036E-4</v>
      </c>
      <c r="H6411" s="31" t="str">
        <f>VLOOKUP(B6411,'PEC unito'!A$2:B$7902,2,0)</f>
        <v>protocollosantamarinella@postecert.it</v>
      </c>
    </row>
    <row r="6412" spans="1:8" x14ac:dyDescent="0.25">
      <c r="A6412" s="4" t="s">
        <v>7802</v>
      </c>
      <c r="B6412" s="6" t="s">
        <v>6430</v>
      </c>
      <c r="C6412" s="4" t="s">
        <v>7820</v>
      </c>
      <c r="D6412" s="11">
        <v>5095</v>
      </c>
      <c r="E6412" s="11" t="str">
        <f t="shared" si="300"/>
        <v/>
      </c>
      <c r="F6412" s="11" t="str">
        <f t="shared" si="301"/>
        <v>SICILIA</v>
      </c>
      <c r="G6412" s="30">
        <f t="shared" si="302"/>
        <v>8.5725711642867393E-5</v>
      </c>
      <c r="H6412" s="31" t="str">
        <f>VLOOKUP(B6412,'PEC unito'!A$2:B$7902,2,0)</f>
        <v>protocollo@pec.comune.santaninfa.tp.it</v>
      </c>
    </row>
    <row r="6413" spans="1:8" x14ac:dyDescent="0.25">
      <c r="A6413" s="4" t="s">
        <v>7801</v>
      </c>
      <c r="B6413" s="6" t="s">
        <v>6431</v>
      </c>
      <c r="C6413" s="4" t="s">
        <v>7816</v>
      </c>
      <c r="D6413" s="11">
        <v>1366</v>
      </c>
      <c r="E6413" s="11" t="str">
        <f t="shared" si="300"/>
        <v/>
      </c>
      <c r="F6413" s="11" t="str">
        <f t="shared" si="301"/>
        <v>CAMPANIA</v>
      </c>
      <c r="G6413" s="30">
        <f t="shared" si="302"/>
        <v>2.2983576467940501E-5</v>
      </c>
      <c r="H6413" s="31" t="str">
        <f>VLOOKUP(B6413,'PEC unito'!A$2:B$7902,2,0)</f>
        <v>comunesantapaolina@pec.it</v>
      </c>
    </row>
    <row r="6414" spans="1:8" x14ac:dyDescent="0.25">
      <c r="A6414" s="4" t="s">
        <v>7801</v>
      </c>
      <c r="B6414" s="6" t="s">
        <v>257</v>
      </c>
      <c r="C6414" s="4" t="s">
        <v>7819</v>
      </c>
      <c r="D6414" s="11">
        <v>2262</v>
      </c>
      <c r="E6414" s="11" t="str">
        <f t="shared" si="300"/>
        <v/>
      </c>
      <c r="F6414" s="11" t="str">
        <f t="shared" si="301"/>
        <v>CALABRIA</v>
      </c>
      <c r="G6414" s="30">
        <f t="shared" si="302"/>
        <v>3.8059187386882442E-5</v>
      </c>
      <c r="H6414" s="31" t="str">
        <f>VLOOKUP(B6414,'PEC unito'!A$2:B$7902,2,0)</f>
        <v>protocollo@pec.comune.santaseverina.kr.it</v>
      </c>
    </row>
    <row r="6415" spans="1:8" x14ac:dyDescent="0.25">
      <c r="A6415" s="4" t="s">
        <v>7799</v>
      </c>
      <c r="B6415" s="6" t="s">
        <v>6432</v>
      </c>
      <c r="C6415" s="4" t="s">
        <v>7810</v>
      </c>
      <c r="D6415" s="11">
        <v>4193</v>
      </c>
      <c r="E6415" s="11" t="str">
        <f t="shared" si="300"/>
        <v/>
      </c>
      <c r="F6415" s="11" t="str">
        <f t="shared" si="301"/>
        <v>EMILIA-ROMAGNA</v>
      </c>
      <c r="G6415" s="30">
        <f t="shared" si="302"/>
        <v>7.0549147972236113E-5</v>
      </c>
      <c r="H6415" s="31" t="str">
        <f>VLOOKUP(B6415,'PEC unito'!A$2:B$7902,2,0)</f>
        <v>comune.santa-sofia@cert.provincia.fc.it</v>
      </c>
    </row>
    <row r="6416" spans="1:8" x14ac:dyDescent="0.25">
      <c r="A6416" s="4" t="s">
        <v>7801</v>
      </c>
      <c r="B6416" s="6" t="s">
        <v>136</v>
      </c>
      <c r="C6416" s="4" t="s">
        <v>7819</v>
      </c>
      <c r="D6416" s="11">
        <v>2748</v>
      </c>
      <c r="E6416" s="11" t="str">
        <f t="shared" si="300"/>
        <v/>
      </c>
      <c r="F6416" s="11" t="str">
        <f t="shared" si="301"/>
        <v>CALABRIA</v>
      </c>
      <c r="G6416" s="30">
        <f t="shared" si="302"/>
        <v>4.6236360273719253E-5</v>
      </c>
      <c r="H6416" s="31" t="str">
        <f>VLOOKUP(B6416,'PEC unito'!A$2:B$7902,2,0)</f>
        <v>ufficioprotocollo.santasofiadepiro@asmepec.it</v>
      </c>
    </row>
    <row r="6417" spans="1:8" x14ac:dyDescent="0.25">
      <c r="A6417" s="4" t="s">
        <v>7802</v>
      </c>
      <c r="B6417" s="6" t="s">
        <v>6433</v>
      </c>
      <c r="C6417" s="4" t="s">
        <v>7820</v>
      </c>
      <c r="D6417" s="11">
        <v>9240</v>
      </c>
      <c r="E6417" s="11" t="str">
        <f t="shared" si="300"/>
        <v/>
      </c>
      <c r="F6417" s="11" t="str">
        <f t="shared" si="301"/>
        <v>SICILIA</v>
      </c>
      <c r="G6417" s="30">
        <f t="shared" si="302"/>
        <v>1.5546723760158875E-4</v>
      </c>
      <c r="H6417" s="31" t="str">
        <f>VLOOKUP(B6417,'PEC unito'!A$2:B$7902,2,0)</f>
        <v>comunesantateresadiriva@pec.it</v>
      </c>
    </row>
    <row r="6418" spans="1:8" x14ac:dyDescent="0.25">
      <c r="A6418" s="4" t="s">
        <v>7802</v>
      </c>
      <c r="B6418" s="8" t="s">
        <v>6434</v>
      </c>
      <c r="C6418" s="4" t="s">
        <v>7821</v>
      </c>
      <c r="D6418" s="11">
        <v>5018</v>
      </c>
      <c r="E6418" s="11" t="str">
        <f t="shared" si="300"/>
        <v/>
      </c>
      <c r="F6418" s="11" t="str">
        <f t="shared" si="301"/>
        <v>SARDEGNA</v>
      </c>
      <c r="G6418" s="30">
        <f t="shared" si="302"/>
        <v>8.4430151329520817E-5</v>
      </c>
      <c r="H6418" s="31" t="str">
        <f>VLOOKUP(B6418,'PEC unito'!A$2:B$7902,2,0)</f>
        <v>protocollo@pec.comunestg.it</v>
      </c>
    </row>
    <row r="6419" spans="1:8" x14ac:dyDescent="0.25">
      <c r="A6419" s="4" t="s">
        <v>7802</v>
      </c>
      <c r="B6419" s="6" t="s">
        <v>6435</v>
      </c>
      <c r="C6419" s="4" t="s">
        <v>7820</v>
      </c>
      <c r="D6419" s="11">
        <v>8351</v>
      </c>
      <c r="E6419" s="11" t="str">
        <f t="shared" si="300"/>
        <v/>
      </c>
      <c r="F6419" s="11" t="str">
        <f t="shared" si="301"/>
        <v>SICILIA</v>
      </c>
      <c r="G6419" s="30">
        <f t="shared" si="302"/>
        <v>1.4050940489295104E-4</v>
      </c>
      <c r="H6419" s="31" t="str">
        <f>VLOOKUP(B6419,'PEC unito'!A$2:B$7902,2,0)</f>
        <v>protocollo.generale@santavenerinapec.e-etna.it</v>
      </c>
    </row>
    <row r="6420" spans="1:8" x14ac:dyDescent="0.25">
      <c r="A6420" s="4" t="s">
        <v>7798</v>
      </c>
      <c r="B6420" s="6" t="s">
        <v>6436</v>
      </c>
      <c r="C6420" s="4" t="s">
        <v>7803</v>
      </c>
      <c r="D6420" s="11">
        <v>2748</v>
      </c>
      <c r="E6420" s="11" t="str">
        <f t="shared" si="300"/>
        <v/>
      </c>
      <c r="F6420" s="11" t="str">
        <f t="shared" si="301"/>
        <v>PIEMONTE</v>
      </c>
      <c r="G6420" s="30">
        <f t="shared" si="302"/>
        <v>4.6236360273719253E-5</v>
      </c>
      <c r="H6420" s="31" t="str">
        <f>VLOOKUP(B6420,'PEC unito'!A$2:B$7902,2,0)</f>
        <v>comune.santavittoriadalba@legalmail.it</v>
      </c>
    </row>
    <row r="6421" spans="1:8" x14ac:dyDescent="0.25">
      <c r="A6421" s="4" t="s">
        <v>7800</v>
      </c>
      <c r="B6421" s="6" t="s">
        <v>6437</v>
      </c>
      <c r="C6421" s="4" t="s">
        <v>7813</v>
      </c>
      <c r="D6421" s="11">
        <v>1422</v>
      </c>
      <c r="E6421" s="11" t="str">
        <f t="shared" si="300"/>
        <v/>
      </c>
      <c r="F6421" s="11" t="str">
        <f t="shared" si="301"/>
        <v>MARCHE</v>
      </c>
      <c r="G6421" s="30">
        <f t="shared" si="302"/>
        <v>2.3925802150374372E-5</v>
      </c>
      <c r="H6421" s="31" t="str">
        <f>VLOOKUP(B6421,'PEC unito'!A$2:B$7902,2,0)</f>
        <v>comunesvittoria@pec.it</v>
      </c>
    </row>
    <row r="6422" spans="1:8" x14ac:dyDescent="0.25">
      <c r="A6422" s="4" t="s">
        <v>7802</v>
      </c>
      <c r="B6422" s="8" t="s">
        <v>6438</v>
      </c>
      <c r="C6422" s="4" t="s">
        <v>7821</v>
      </c>
      <c r="D6422" s="11">
        <v>3570</v>
      </c>
      <c r="E6422" s="11" t="str">
        <f t="shared" si="300"/>
        <v/>
      </c>
      <c r="F6422" s="11" t="str">
        <f t="shared" si="301"/>
        <v>SARDEGNA</v>
      </c>
      <c r="G6422" s="30">
        <f t="shared" si="302"/>
        <v>6.0066887255159294E-5</v>
      </c>
      <c r="H6422" s="31" t="str">
        <f>VLOOKUP(B6422,'PEC unito'!A$2:B$7902,2,0)</f>
        <v>protocollo@pec.comunesantadi.it</v>
      </c>
    </row>
    <row r="6423" spans="1:8" x14ac:dyDescent="0.25">
      <c r="A6423" s="4" t="s">
        <v>7801</v>
      </c>
      <c r="B6423" s="6" t="s">
        <v>6319</v>
      </c>
      <c r="C6423" s="4" t="s">
        <v>4200</v>
      </c>
      <c r="D6423" s="11">
        <v>1387</v>
      </c>
      <c r="E6423" s="11" t="str">
        <f t="shared" si="300"/>
        <v/>
      </c>
      <c r="F6423" s="11" t="str">
        <f t="shared" si="301"/>
        <v>MOLISE</v>
      </c>
      <c r="G6423" s="30">
        <f t="shared" si="302"/>
        <v>2.3336911098853204E-5</v>
      </c>
      <c r="H6423" s="31" t="str">
        <f>VLOOKUP(B6423,'PEC unito'!A$2:B$7902,2,0)</f>
        <v>sindaco.santagapito@pec.it</v>
      </c>
    </row>
    <row r="6424" spans="1:8" x14ac:dyDescent="0.25">
      <c r="A6424" s="4" t="s">
        <v>7799</v>
      </c>
      <c r="B6424" s="6" t="s">
        <v>6320</v>
      </c>
      <c r="C6424" s="4" t="s">
        <v>7810</v>
      </c>
      <c r="D6424" s="11">
        <v>7140</v>
      </c>
      <c r="E6424" s="11" t="str">
        <f t="shared" si="300"/>
        <v/>
      </c>
      <c r="F6424" s="11" t="str">
        <f t="shared" si="301"/>
        <v>EMILIA-ROMAGNA</v>
      </c>
      <c r="G6424" s="30">
        <f t="shared" si="302"/>
        <v>1.2013377451031859E-4</v>
      </c>
      <c r="H6424" s="31" t="str">
        <f>VLOOKUP(B6424,'PEC unito'!A$2:B$7902,2,0)</f>
        <v>comune.santagatabolognese@cert.provincia.bo.it</v>
      </c>
    </row>
    <row r="6425" spans="1:8" x14ac:dyDescent="0.25">
      <c r="A6425" s="4" t="s">
        <v>7801</v>
      </c>
      <c r="B6425" s="6" t="s">
        <v>6321</v>
      </c>
      <c r="C6425" s="4" t="s">
        <v>7816</v>
      </c>
      <c r="D6425" s="11">
        <v>11310</v>
      </c>
      <c r="E6425" s="11" t="str">
        <f t="shared" si="300"/>
        <v/>
      </c>
      <c r="F6425" s="11" t="str">
        <f t="shared" si="301"/>
        <v>CAMPANIA</v>
      </c>
      <c r="G6425" s="30">
        <f t="shared" si="302"/>
        <v>1.9029593693441221E-4</v>
      </c>
      <c r="H6425" s="31" t="str">
        <f>VLOOKUP(B6425,'PEC unito'!A$2:B$7902,2,0)</f>
        <v>comunesantagatadegoti@pec.it</v>
      </c>
    </row>
    <row r="6426" spans="1:8" x14ac:dyDescent="0.25">
      <c r="A6426" s="4" t="s">
        <v>7801</v>
      </c>
      <c r="B6426" s="6" t="s">
        <v>392</v>
      </c>
      <c r="C6426" s="4" t="s">
        <v>7819</v>
      </c>
      <c r="D6426" s="11">
        <v>679</v>
      </c>
      <c r="E6426" s="11" t="str">
        <f t="shared" si="300"/>
        <v/>
      </c>
      <c r="F6426" s="11" t="str">
        <f t="shared" si="301"/>
        <v>CALABRIA</v>
      </c>
      <c r="G6426" s="30">
        <f t="shared" si="302"/>
        <v>1.1424486399510688E-5</v>
      </c>
      <c r="H6426" s="31" t="str">
        <f>VLOOKUP(B6426,'PEC unito'!A$2:B$7902,2,0)</f>
        <v>tecnico.santagata@asmepec.it</v>
      </c>
    </row>
    <row r="6427" spans="1:8" x14ac:dyDescent="0.25">
      <c r="A6427" s="4" t="s">
        <v>7801</v>
      </c>
      <c r="B6427" s="6" t="s">
        <v>134</v>
      </c>
      <c r="C6427" s="4" t="s">
        <v>7819</v>
      </c>
      <c r="D6427" s="11">
        <v>1990</v>
      </c>
      <c r="E6427" s="11" t="str">
        <f t="shared" si="300"/>
        <v/>
      </c>
      <c r="F6427" s="11" t="str">
        <f t="shared" si="301"/>
        <v>CALABRIA</v>
      </c>
      <c r="G6427" s="30">
        <f t="shared" si="302"/>
        <v>3.3482662643632208E-5</v>
      </c>
      <c r="H6427" s="31" t="str">
        <f>VLOOKUP(B6427,'PEC unito'!A$2:B$7902,2,0)</f>
        <v xml:space="preserve">ufficioprotocollo.santagatadiesaro@pec.it </v>
      </c>
    </row>
    <row r="6428" spans="1:8" x14ac:dyDescent="0.25">
      <c r="A6428" s="4" t="s">
        <v>7802</v>
      </c>
      <c r="B6428" s="6" t="s">
        <v>6322</v>
      </c>
      <c r="C6428" s="4" t="s">
        <v>7820</v>
      </c>
      <c r="D6428" s="11">
        <v>12803</v>
      </c>
      <c r="E6428" s="11" t="str">
        <f t="shared" si="300"/>
        <v/>
      </c>
      <c r="F6428" s="11" t="str">
        <f t="shared" si="301"/>
        <v>SICILIA</v>
      </c>
      <c r="G6428" s="30">
        <f t="shared" si="302"/>
        <v>2.1541634664644382E-4</v>
      </c>
      <c r="H6428" s="31" t="str">
        <f>VLOOKUP(B6428,'PEC unito'!A$2:B$7902,2,0)</f>
        <v>protocollocomune.santagatadimilitello@pec.it</v>
      </c>
    </row>
    <row r="6429" spans="1:8" x14ac:dyDescent="0.25">
      <c r="A6429" s="4" t="s">
        <v>7801</v>
      </c>
      <c r="B6429" s="6" t="s">
        <v>6323</v>
      </c>
      <c r="C6429" s="4" t="s">
        <v>7817</v>
      </c>
      <c r="D6429" s="11">
        <v>2096</v>
      </c>
      <c r="E6429" s="11" t="str">
        <f t="shared" si="300"/>
        <v/>
      </c>
      <c r="F6429" s="11" t="str">
        <f t="shared" si="301"/>
        <v>PUGLIA</v>
      </c>
      <c r="G6429" s="30">
        <f t="shared" si="302"/>
        <v>3.5266161256810609E-5</v>
      </c>
      <c r="H6429" s="31" t="str">
        <f>VLOOKUP(B6429,'PEC unito'!A$2:B$7902,2,0)</f>
        <v>comune.santagatadipuglia.fg@halleycert.it</v>
      </c>
    </row>
    <row r="6430" spans="1:8" x14ac:dyDescent="0.25">
      <c r="A6430" s="4" t="s">
        <v>7799</v>
      </c>
      <c r="B6430" s="6" t="s">
        <v>6324</v>
      </c>
      <c r="C6430" s="4" t="s">
        <v>7810</v>
      </c>
      <c r="D6430" s="11">
        <v>2280</v>
      </c>
      <c r="E6430" s="11" t="str">
        <f t="shared" si="300"/>
        <v/>
      </c>
      <c r="F6430" s="11" t="str">
        <f t="shared" si="301"/>
        <v>EMILIA-ROMAGNA</v>
      </c>
      <c r="G6430" s="30">
        <f t="shared" si="302"/>
        <v>3.8362045641950475E-5</v>
      </c>
      <c r="H6430" s="31" t="str">
        <f>VLOOKUP(B6430,'PEC unito'!A$2:B$7902,2,0)</f>
        <v>comunesantagatafeltria@legalmail.it</v>
      </c>
    </row>
    <row r="6431" spans="1:8" x14ac:dyDescent="0.25">
      <c r="A6431" s="4" t="s">
        <v>7798</v>
      </c>
      <c r="B6431" s="6" t="s">
        <v>6325</v>
      </c>
      <c r="C6431" s="4" t="s">
        <v>7803</v>
      </c>
      <c r="D6431" s="11">
        <v>441</v>
      </c>
      <c r="E6431" s="11" t="str">
        <f t="shared" si="300"/>
        <v/>
      </c>
      <c r="F6431" s="11" t="str">
        <f t="shared" si="301"/>
        <v>PIEMONTE</v>
      </c>
      <c r="G6431" s="30">
        <f t="shared" si="302"/>
        <v>7.4200272491667361E-6</v>
      </c>
      <c r="H6431" s="31" t="str">
        <f>VLOOKUP(B6431,'PEC unito'!A$2:B$7902,2,0)</f>
        <v>info@pec.comune.santagatafossili.al.it</v>
      </c>
    </row>
    <row r="6432" spans="1:8" x14ac:dyDescent="0.25">
      <c r="A6432" s="4" t="s">
        <v>7802</v>
      </c>
      <c r="B6432" s="6" t="s">
        <v>6326</v>
      </c>
      <c r="C6432" s="4" t="s">
        <v>7820</v>
      </c>
      <c r="D6432" s="11">
        <v>9829</v>
      </c>
      <c r="E6432" s="11" t="str">
        <f t="shared" si="300"/>
        <v/>
      </c>
      <c r="F6432" s="11" t="str">
        <f t="shared" si="301"/>
        <v>SICILIA</v>
      </c>
      <c r="G6432" s="30">
        <f t="shared" si="302"/>
        <v>1.653774327257593E-4</v>
      </c>
      <c r="H6432" s="31" t="str">
        <f>VLOOKUP(B6432,'PEC unito'!A$2:B$7902,2,0)</f>
        <v>protocollo@pec.comune.sant-agata-li-battiati.ct.it</v>
      </c>
    </row>
    <row r="6433" spans="1:8" x14ac:dyDescent="0.25">
      <c r="A6433" s="4" t="s">
        <v>7799</v>
      </c>
      <c r="B6433" s="6" t="s">
        <v>6327</v>
      </c>
      <c r="C6433" s="4" t="s">
        <v>7810</v>
      </c>
      <c r="D6433" s="11">
        <v>2822</v>
      </c>
      <c r="E6433" s="11" t="str">
        <f t="shared" si="300"/>
        <v/>
      </c>
      <c r="F6433" s="11" t="str">
        <f t="shared" si="301"/>
        <v>EMILIA-ROMAGNA</v>
      </c>
      <c r="G6433" s="30">
        <f t="shared" si="302"/>
        <v>4.7481444211221153E-5</v>
      </c>
      <c r="H6433" s="31" t="str">
        <f>VLOOKUP(B6433,'PEC unito'!A$2:B$7902,2,0)</f>
        <v>pg.comune.santagata.ra.it@legalmail.it</v>
      </c>
    </row>
    <row r="6434" spans="1:8" x14ac:dyDescent="0.25">
      <c r="A6434" s="4" t="s">
        <v>7801</v>
      </c>
      <c r="B6434" s="6" t="s">
        <v>6328</v>
      </c>
      <c r="C6434" s="4" t="s">
        <v>7816</v>
      </c>
      <c r="D6434" s="11">
        <v>9029</v>
      </c>
      <c r="E6434" s="11" t="str">
        <f t="shared" si="300"/>
        <v/>
      </c>
      <c r="F6434" s="11" t="str">
        <f t="shared" si="301"/>
        <v>CAMPANIA</v>
      </c>
      <c r="G6434" s="30">
        <f t="shared" si="302"/>
        <v>1.5191706583384684E-4</v>
      </c>
      <c r="H6434" s="31" t="str">
        <f>VLOOKUP(B6434,'PEC unito'!A$2:B$7902,2,0)</f>
        <v xml:space="preserve">segreteria.santagnello@asmepec.it </v>
      </c>
    </row>
    <row r="6435" spans="1:8" x14ac:dyDescent="0.25">
      <c r="A6435" s="4" t="s">
        <v>7798</v>
      </c>
      <c r="B6435" s="6" t="s">
        <v>6329</v>
      </c>
      <c r="C6435" s="4" t="s">
        <v>7803</v>
      </c>
      <c r="D6435" s="11">
        <v>2380</v>
      </c>
      <c r="E6435" s="11" t="str">
        <f t="shared" si="300"/>
        <v/>
      </c>
      <c r="F6435" s="11" t="str">
        <f t="shared" si="301"/>
        <v>PIEMONTE</v>
      </c>
      <c r="G6435" s="30">
        <f t="shared" si="302"/>
        <v>4.0044591503439529E-5</v>
      </c>
      <c r="H6435" s="31" t="str">
        <f>VLOOKUP(B6435,'PEC unito'!A$2:B$7902,2,0)</f>
        <v>santalbano.stura@cert.ruparpiemonte.it</v>
      </c>
    </row>
    <row r="6436" spans="1:8" x14ac:dyDescent="0.25">
      <c r="A6436" s="4" t="s">
        <v>7798</v>
      </c>
      <c r="B6436" s="6" t="s">
        <v>6330</v>
      </c>
      <c r="C6436" s="4" t="s">
        <v>7805</v>
      </c>
      <c r="D6436" s="11">
        <v>840</v>
      </c>
      <c r="E6436" s="11" t="str">
        <f t="shared" si="300"/>
        <v/>
      </c>
      <c r="F6436" s="11" t="str">
        <f t="shared" si="301"/>
        <v>LOMBARDIA</v>
      </c>
      <c r="G6436" s="30">
        <f t="shared" si="302"/>
        <v>1.4133385236508068E-5</v>
      </c>
      <c r="H6436" s="31" t="str">
        <f>VLOOKUP(B6436,'PEC unito'!A$2:B$7902,2,0)</f>
        <v>protocollo@pec.comune.santalessioconvialone.pv.it</v>
      </c>
    </row>
    <row r="6437" spans="1:8" x14ac:dyDescent="0.25">
      <c r="A6437" s="4" t="s">
        <v>7801</v>
      </c>
      <c r="B6437" s="6" t="s">
        <v>393</v>
      </c>
      <c r="C6437" s="4" t="s">
        <v>7819</v>
      </c>
      <c r="D6437" s="11">
        <v>323</v>
      </c>
      <c r="E6437" s="11" t="str">
        <f t="shared" si="300"/>
        <v/>
      </c>
      <c r="F6437" s="11" t="str">
        <f t="shared" si="301"/>
        <v>CALABRIA</v>
      </c>
      <c r="G6437" s="30">
        <f t="shared" si="302"/>
        <v>5.4346231326096504E-6</v>
      </c>
      <c r="H6437" s="31" t="str">
        <f>VLOOKUP(B6437,'PEC unito'!A$2:B$7902,2,0)</f>
        <v>procollo.santalessio@aspemec.it</v>
      </c>
    </row>
    <row r="6438" spans="1:8" x14ac:dyDescent="0.25">
      <c r="A6438" s="4" t="s">
        <v>7802</v>
      </c>
      <c r="B6438" s="6" t="s">
        <v>6331</v>
      </c>
      <c r="C6438" s="4" t="s">
        <v>7820</v>
      </c>
      <c r="D6438" s="11">
        <v>1497</v>
      </c>
      <c r="E6438" s="11" t="str">
        <f t="shared" si="300"/>
        <v/>
      </c>
      <c r="F6438" s="11" t="str">
        <f t="shared" si="301"/>
        <v>SICILIA</v>
      </c>
      <c r="G6438" s="30">
        <f t="shared" si="302"/>
        <v>2.5187711546491166E-5</v>
      </c>
      <c r="H6438" s="31" t="str">
        <f>VLOOKUP(B6438,'PEC unito'!A$2:B$7902,2,0)</f>
        <v>segreteria.comunesantalessiosiculo@dgpec.it</v>
      </c>
    </row>
    <row r="6439" spans="1:8" x14ac:dyDescent="0.25">
      <c r="A6439" s="4" t="s">
        <v>7802</v>
      </c>
      <c r="B6439" s="6" t="s">
        <v>6332</v>
      </c>
      <c r="C6439" s="4" t="s">
        <v>7820</v>
      </c>
      <c r="D6439" s="11">
        <v>1631</v>
      </c>
      <c r="E6439" s="11" t="str">
        <f t="shared" si="300"/>
        <v/>
      </c>
      <c r="F6439" s="11" t="str">
        <f t="shared" si="301"/>
        <v>SICILIA</v>
      </c>
      <c r="G6439" s="30">
        <f t="shared" si="302"/>
        <v>2.7442323000886501E-5</v>
      </c>
      <c r="H6439" s="31" t="str">
        <f>VLOOKUP(B6439,'PEC unito'!A$2:B$7902,2,0)</f>
        <v>protocollosantalfio@pec.it</v>
      </c>
    </row>
    <row r="6440" spans="1:8" x14ac:dyDescent="0.25">
      <c r="A6440" s="4" t="s">
        <v>7798</v>
      </c>
      <c r="B6440" s="6" t="s">
        <v>6333</v>
      </c>
      <c r="C6440" s="4" t="s">
        <v>7803</v>
      </c>
      <c r="D6440" s="11">
        <v>4753</v>
      </c>
      <c r="E6440" s="11" t="str">
        <f t="shared" si="300"/>
        <v/>
      </c>
      <c r="F6440" s="11" t="str">
        <f t="shared" si="301"/>
        <v>PIEMONTE</v>
      </c>
      <c r="G6440" s="30">
        <f t="shared" si="302"/>
        <v>7.9971404796574824E-5</v>
      </c>
      <c r="H6440" s="31" t="str">
        <f>VLOOKUP(B6440,'PEC unito'!A$2:B$7902,2,0)</f>
        <v>comune.santambrogio.to@legalmail.it</v>
      </c>
    </row>
    <row r="6441" spans="1:8" x14ac:dyDescent="0.25">
      <c r="A6441" s="4" t="s">
        <v>7799</v>
      </c>
      <c r="B6441" s="6" t="s">
        <v>6334</v>
      </c>
      <c r="C6441" s="4" t="s">
        <v>7807</v>
      </c>
      <c r="D6441" s="11">
        <v>11422</v>
      </c>
      <c r="E6441" s="11" t="str">
        <f t="shared" si="300"/>
        <v/>
      </c>
      <c r="F6441" s="11" t="str">
        <f t="shared" si="301"/>
        <v>VENETO</v>
      </c>
      <c r="G6441" s="30">
        <f t="shared" si="302"/>
        <v>1.9218038829927996E-4</v>
      </c>
      <c r="H6441" s="31" t="str">
        <f>VLOOKUP(B6441,'PEC unito'!A$2:B$7902,2,0)</f>
        <v>s.ambrogiovalp@postemailcertificata.it</v>
      </c>
    </row>
    <row r="6442" spans="1:8" x14ac:dyDescent="0.25">
      <c r="A6442" s="4" t="s">
        <v>7800</v>
      </c>
      <c r="B6442" s="6" t="s">
        <v>6335</v>
      </c>
      <c r="C6442" s="4" t="s">
        <v>7814</v>
      </c>
      <c r="D6442" s="11">
        <v>994</v>
      </c>
      <c r="E6442" s="11" t="str">
        <f t="shared" si="300"/>
        <v/>
      </c>
      <c r="F6442" s="11" t="str">
        <f t="shared" si="301"/>
        <v>LAZIO</v>
      </c>
      <c r="G6442" s="30">
        <f t="shared" si="302"/>
        <v>1.6724505863201213E-5</v>
      </c>
      <c r="H6442" s="31" t="str">
        <f>VLOOKUP(B6442,'PEC unito'!A$2:B$7902,2,0)</f>
        <v>servizidemografici@pec.comune.santambrogiosulgarigliano.fr.it</v>
      </c>
    </row>
    <row r="6443" spans="1:8" x14ac:dyDescent="0.25">
      <c r="A6443" s="4" t="s">
        <v>7801</v>
      </c>
      <c r="B6443" s="6" t="s">
        <v>6336</v>
      </c>
      <c r="C6443" s="4" t="s">
        <v>7816</v>
      </c>
      <c r="D6443" s="11">
        <v>27296</v>
      </c>
      <c r="E6443" s="11" t="str">
        <f t="shared" si="300"/>
        <v/>
      </c>
      <c r="F6443" s="11" t="str">
        <f t="shared" si="301"/>
        <v>CAMPANIA</v>
      </c>
      <c r="G6443" s="30">
        <f t="shared" si="302"/>
        <v>4.5926771835205267E-4</v>
      </c>
      <c r="H6443" s="31" t="str">
        <f>VLOOKUP(B6443,'PEC unito'!A$2:B$7902,2,0)</f>
        <v>protocollo@pec.comunesantanastasia.it</v>
      </c>
    </row>
    <row r="6444" spans="1:8" x14ac:dyDescent="0.25">
      <c r="A6444" s="4" t="s">
        <v>7800</v>
      </c>
      <c r="B6444" s="6" t="s">
        <v>6337</v>
      </c>
      <c r="C6444" s="4" t="s">
        <v>7812</v>
      </c>
      <c r="D6444" s="11">
        <v>558</v>
      </c>
      <c r="E6444" s="11" t="str">
        <f t="shared" si="300"/>
        <v/>
      </c>
      <c r="F6444" s="11" t="str">
        <f t="shared" si="301"/>
        <v>UMBRIA</v>
      </c>
      <c r="G6444" s="30">
        <f t="shared" si="302"/>
        <v>9.3886059071089307E-6</v>
      </c>
      <c r="H6444" s="31" t="str">
        <f>VLOOKUP(B6444,'PEC unito'!A$2:B$7902,2,0)</f>
        <v>comune.santanatoliadinarco@postacert.umbria.it</v>
      </c>
    </row>
    <row r="6445" spans="1:8" x14ac:dyDescent="0.25">
      <c r="A6445" s="4" t="s">
        <v>7801</v>
      </c>
      <c r="B6445" s="6" t="s">
        <v>216</v>
      </c>
      <c r="C6445" s="4" t="s">
        <v>7819</v>
      </c>
      <c r="D6445" s="11">
        <v>2072</v>
      </c>
      <c r="E6445" s="11" t="str">
        <f t="shared" si="300"/>
        <v/>
      </c>
      <c r="F6445" s="11" t="str">
        <f t="shared" si="301"/>
        <v>CALABRIA</v>
      </c>
      <c r="G6445" s="30">
        <f t="shared" si="302"/>
        <v>3.4862350250053237E-5</v>
      </c>
      <c r="H6445" s="31" t="str">
        <f>VLOOKUP(B6445,'PEC unito'!A$2:B$7902,2,0)</f>
        <v>amministrativo.santandreaapostolodelloionio@asmetec.it</v>
      </c>
    </row>
    <row r="6446" spans="1:8" x14ac:dyDescent="0.25">
      <c r="A6446" s="4" t="s">
        <v>7800</v>
      </c>
      <c r="B6446" s="6" t="s">
        <v>6338</v>
      </c>
      <c r="C6446" s="4" t="s">
        <v>7814</v>
      </c>
      <c r="D6446" s="11">
        <v>1566</v>
      </c>
      <c r="E6446" s="11" t="str">
        <f t="shared" si="300"/>
        <v/>
      </c>
      <c r="F6446" s="11" t="str">
        <f t="shared" si="301"/>
        <v>LAZIO</v>
      </c>
      <c r="G6446" s="30">
        <f t="shared" si="302"/>
        <v>2.6348668190918614E-5</v>
      </c>
      <c r="H6446" s="31" t="str">
        <f>VLOOKUP(B6446,'PEC unito'!A$2:B$7902,2,0)</f>
        <v>anagrafesantandrea@pec.wmail.it</v>
      </c>
    </row>
    <row r="6447" spans="1:8" x14ac:dyDescent="0.25">
      <c r="A6447" s="4" t="s">
        <v>7801</v>
      </c>
      <c r="B6447" s="6" t="s">
        <v>6339</v>
      </c>
      <c r="C6447" s="4" t="s">
        <v>7816</v>
      </c>
      <c r="D6447" s="11">
        <v>1662</v>
      </c>
      <c r="E6447" s="11" t="str">
        <f t="shared" si="300"/>
        <v/>
      </c>
      <c r="F6447" s="11" t="str">
        <f t="shared" si="301"/>
        <v>CAMPANIA</v>
      </c>
      <c r="G6447" s="30">
        <f t="shared" si="302"/>
        <v>2.7963912217948107E-5</v>
      </c>
      <c r="H6447" s="31" t="str">
        <f>VLOOKUP(B6447,'PEC unito'!A$2:B$7902,2,0)</f>
        <v>segretario.santandrea@asmepec.it</v>
      </c>
    </row>
    <row r="6448" spans="1:8" x14ac:dyDescent="0.25">
      <c r="A6448" s="4" t="s">
        <v>7802</v>
      </c>
      <c r="B6448" s="8" t="s">
        <v>6340</v>
      </c>
      <c r="C6448" s="4" t="s">
        <v>7821</v>
      </c>
      <c r="D6448" s="11">
        <v>1834</v>
      </c>
      <c r="E6448" s="11" t="str">
        <f t="shared" si="300"/>
        <v/>
      </c>
      <c r="F6448" s="11" t="str">
        <f t="shared" si="301"/>
        <v>SARDEGNA</v>
      </c>
      <c r="G6448" s="30">
        <f t="shared" si="302"/>
        <v>3.085789109970928E-5</v>
      </c>
      <c r="H6448" s="31" t="str">
        <f>VLOOKUP(B6448,'PEC unito'!A$2:B$7902,2,0)</f>
        <v>affarigenerali.comune.s.andrea.frius@pec.it</v>
      </c>
    </row>
    <row r="6449" spans="1:8" x14ac:dyDescent="0.25">
      <c r="A6449" s="4" t="s">
        <v>7801</v>
      </c>
      <c r="B6449" s="6" t="s">
        <v>6341</v>
      </c>
      <c r="C6449" s="4" t="s">
        <v>7816</v>
      </c>
      <c r="D6449" s="11">
        <v>4264</v>
      </c>
      <c r="E6449" s="11" t="str">
        <f t="shared" si="300"/>
        <v/>
      </c>
      <c r="F6449" s="11" t="str">
        <f t="shared" si="301"/>
        <v>CAMPANIA</v>
      </c>
      <c r="G6449" s="30">
        <f t="shared" si="302"/>
        <v>7.1743755533893336E-5</v>
      </c>
      <c r="H6449" s="31" t="str">
        <f>VLOOKUP(B6449,'PEC unito'!A$2:B$7902,2,0)</f>
        <v>protocollo@pec.comunesantangelo.it</v>
      </c>
    </row>
    <row r="6450" spans="1:8" x14ac:dyDescent="0.25">
      <c r="A6450" s="4" t="s">
        <v>7801</v>
      </c>
      <c r="B6450" s="6" t="s">
        <v>6342</v>
      </c>
      <c r="C6450" s="4" t="s">
        <v>7816</v>
      </c>
      <c r="D6450" s="11">
        <v>718</v>
      </c>
      <c r="E6450" s="11" t="str">
        <f t="shared" si="300"/>
        <v/>
      </c>
      <c r="F6450" s="11" t="str">
        <f t="shared" si="301"/>
        <v>CAMPANIA</v>
      </c>
      <c r="G6450" s="30">
        <f t="shared" si="302"/>
        <v>1.208067928549142E-5</v>
      </c>
      <c r="H6450" s="31" t="str">
        <f>VLOOKUP(B6450,'PEC unito'!A$2:B$7902,2,0)</f>
        <v>protocollo.santangeloaf@asmepec.it</v>
      </c>
    </row>
    <row r="6451" spans="1:8" x14ac:dyDescent="0.25">
      <c r="A6451" s="4" t="s">
        <v>7801</v>
      </c>
      <c r="B6451" s="6" t="s">
        <v>6343</v>
      </c>
      <c r="C6451" s="4" t="s">
        <v>7816</v>
      </c>
      <c r="D6451" s="11">
        <v>755</v>
      </c>
      <c r="E6451" s="11" t="str">
        <f t="shared" si="300"/>
        <v/>
      </c>
      <c r="F6451" s="11" t="str">
        <f t="shared" si="301"/>
        <v>CAMPANIA</v>
      </c>
      <c r="G6451" s="30">
        <f t="shared" si="302"/>
        <v>1.2703221254242372E-5</v>
      </c>
      <c r="H6451" s="31" t="str">
        <f>VLOOKUP(B6451,'PEC unito'!A$2:B$7902,2,0)</f>
        <v>santangeloascala@asmepec.it</v>
      </c>
    </row>
    <row r="6452" spans="1:8" x14ac:dyDescent="0.25">
      <c r="A6452" s="4" t="s">
        <v>7801</v>
      </c>
      <c r="B6452" s="6" t="s">
        <v>6344</v>
      </c>
      <c r="C6452" s="4" t="s">
        <v>7816</v>
      </c>
      <c r="D6452" s="11">
        <v>836</v>
      </c>
      <c r="E6452" s="11" t="str">
        <f t="shared" si="300"/>
        <v/>
      </c>
      <c r="F6452" s="11" t="str">
        <f t="shared" si="301"/>
        <v>CAMPANIA</v>
      </c>
      <c r="G6452" s="30">
        <f t="shared" si="302"/>
        <v>1.4066083402048506E-5</v>
      </c>
      <c r="H6452" s="31" t="str">
        <f>VLOOKUP(B6452,'PEC unito'!A$2:B$7902,2,0)</f>
        <v>demografici@pec.comune.santangeloallesca.av.it</v>
      </c>
    </row>
    <row r="6453" spans="1:8" x14ac:dyDescent="0.25">
      <c r="A6453" s="4" t="s">
        <v>7801</v>
      </c>
      <c r="B6453" s="6" t="s">
        <v>6345</v>
      </c>
      <c r="C6453" s="4" t="s">
        <v>7816</v>
      </c>
      <c r="D6453" s="11">
        <v>2276</v>
      </c>
      <c r="E6453" s="11" t="str">
        <f t="shared" si="300"/>
        <v/>
      </c>
      <c r="F6453" s="11" t="str">
        <f t="shared" si="301"/>
        <v>CAMPANIA</v>
      </c>
      <c r="G6453" s="30">
        <f t="shared" si="302"/>
        <v>3.829474380749091E-5</v>
      </c>
      <c r="H6453" s="31" t="str">
        <f>VLOOKUP(B6453,'PEC unito'!A$2:B$7902,2,0)</f>
        <v>protocollo.santangelodalife@asmepec.it</v>
      </c>
    </row>
    <row r="6454" spans="1:8" x14ac:dyDescent="0.25">
      <c r="A6454" s="4" t="s">
        <v>7801</v>
      </c>
      <c r="B6454" s="6" t="s">
        <v>6346</v>
      </c>
      <c r="C6454" s="4" t="s">
        <v>7816</v>
      </c>
      <c r="D6454" s="11">
        <v>4304</v>
      </c>
      <c r="E6454" s="11" t="str">
        <f t="shared" si="300"/>
        <v/>
      </c>
      <c r="F6454" s="11" t="str">
        <f t="shared" si="301"/>
        <v>CAMPANIA</v>
      </c>
      <c r="G6454" s="30">
        <f t="shared" si="302"/>
        <v>7.2416773878488966E-5</v>
      </c>
      <c r="H6454" s="31" t="str">
        <f>VLOOKUP(B6454,'PEC unito'!A$2:B$7902,2,0)</f>
        <v>segretario.santangelodeilombardi@asmepec.it</v>
      </c>
    </row>
    <row r="6455" spans="1:8" x14ac:dyDescent="0.25">
      <c r="A6455" s="4" t="s">
        <v>7801</v>
      </c>
      <c r="B6455" s="6" t="s">
        <v>6347</v>
      </c>
      <c r="C6455" s="4" t="s">
        <v>4200</v>
      </c>
      <c r="D6455" s="11">
        <v>368</v>
      </c>
      <c r="E6455" s="11" t="str">
        <f t="shared" si="300"/>
        <v/>
      </c>
      <c r="F6455" s="11" t="str">
        <f t="shared" si="301"/>
        <v>MOLISE</v>
      </c>
      <c r="G6455" s="30">
        <f t="shared" si="302"/>
        <v>6.1917687702797256E-6</v>
      </c>
      <c r="H6455" s="31" t="str">
        <f>VLOOKUP(B6455,'PEC unito'!A$2:B$7902,2,0)</f>
        <v>santangelodelpesco@pec.it</v>
      </c>
    </row>
    <row r="6456" spans="1:8" x14ac:dyDescent="0.25">
      <c r="A6456" s="4" t="s">
        <v>7802</v>
      </c>
      <c r="B6456" s="6" t="s">
        <v>6348</v>
      </c>
      <c r="C6456" s="4" t="s">
        <v>7820</v>
      </c>
      <c r="D6456" s="11">
        <v>3297</v>
      </c>
      <c r="E6456" s="11" t="str">
        <f t="shared" si="300"/>
        <v/>
      </c>
      <c r="F6456" s="11" t="str">
        <f t="shared" si="301"/>
        <v>SICILIA</v>
      </c>
      <c r="G6456" s="30">
        <f t="shared" si="302"/>
        <v>5.5473537053294166E-5</v>
      </c>
      <c r="H6456" s="31" t="str">
        <f>VLOOKUP(B6456,'PEC unito'!A$2:B$7902,2,0)</f>
        <v>comunedisantangelodibrolo@pec.it</v>
      </c>
    </row>
    <row r="6457" spans="1:8" x14ac:dyDescent="0.25">
      <c r="A6457" s="4" t="s">
        <v>7799</v>
      </c>
      <c r="B6457" s="6" t="s">
        <v>6349</v>
      </c>
      <c r="C6457" s="4" t="s">
        <v>7807</v>
      </c>
      <c r="D6457" s="11">
        <v>7211</v>
      </c>
      <c r="E6457" s="11" t="str">
        <f t="shared" si="300"/>
        <v/>
      </c>
      <c r="F6457" s="11" t="str">
        <f t="shared" si="301"/>
        <v>VENETO</v>
      </c>
      <c r="G6457" s="30">
        <f t="shared" si="302"/>
        <v>1.2132838207197581E-4</v>
      </c>
      <c r="H6457" s="31" t="str">
        <f>VLOOKUP(B6457,'PEC unito'!A$2:B$7902,2,0)</f>
        <v xml:space="preserve">santangelodipiovedisacco.pd@cert.ip-veneto.net </v>
      </c>
    </row>
    <row r="6458" spans="1:8" x14ac:dyDescent="0.25">
      <c r="A6458" s="4" t="s">
        <v>7800</v>
      </c>
      <c r="B6458" s="6" t="s">
        <v>6350</v>
      </c>
      <c r="C6458" s="4" t="s">
        <v>7813</v>
      </c>
      <c r="D6458" s="11">
        <v>1483</v>
      </c>
      <c r="E6458" s="11" t="str">
        <f t="shared" si="300"/>
        <v/>
      </c>
      <c r="F6458" s="11" t="str">
        <f t="shared" si="301"/>
        <v>MARCHE</v>
      </c>
      <c r="G6458" s="30">
        <f t="shared" si="302"/>
        <v>2.4952155125882698E-5</v>
      </c>
      <c r="H6458" s="31" t="str">
        <f>VLOOKUP(B6458,'PEC unito'!A$2:B$7902,2,0)</f>
        <v>comune.santangeloinpontano@pec.it</v>
      </c>
    </row>
    <row r="6459" spans="1:8" x14ac:dyDescent="0.25">
      <c r="A6459" s="4" t="s">
        <v>7800</v>
      </c>
      <c r="B6459" s="6" t="s">
        <v>6351</v>
      </c>
      <c r="C6459" s="4" t="s">
        <v>7813</v>
      </c>
      <c r="D6459" s="11">
        <v>4107</v>
      </c>
      <c r="E6459" s="11" t="str">
        <f t="shared" si="300"/>
        <v/>
      </c>
      <c r="F6459" s="11" t="str">
        <f t="shared" si="301"/>
        <v>MARCHE</v>
      </c>
      <c r="G6459" s="30">
        <f t="shared" si="302"/>
        <v>6.9102158531355527E-5</v>
      </c>
      <c r="H6459" s="31" t="str">
        <f>VLOOKUP(B6459,'PEC unito'!A$2:B$7902,2,0)</f>
        <v>comune.santangeloinvado@emarche.it</v>
      </c>
    </row>
    <row r="6460" spans="1:8" x14ac:dyDescent="0.25">
      <c r="A6460" s="4" t="s">
        <v>7801</v>
      </c>
      <c r="B6460" s="6" t="s">
        <v>6352</v>
      </c>
      <c r="C6460" s="4" t="s">
        <v>7818</v>
      </c>
      <c r="D6460" s="11">
        <v>1457</v>
      </c>
      <c r="E6460" s="11" t="str">
        <f t="shared" si="300"/>
        <v/>
      </c>
      <c r="F6460" s="11" t="str">
        <f t="shared" si="301"/>
        <v>BASILICATA</v>
      </c>
      <c r="G6460" s="30">
        <f t="shared" si="302"/>
        <v>2.4514693201895543E-5</v>
      </c>
      <c r="H6460" s="31" t="str">
        <f>VLOOKUP(B6460,'PEC unito'!A$2:B$7902,2,0)</f>
        <v>comune.santangelolefratte@cert.ruparbasilicata.it</v>
      </c>
    </row>
    <row r="6461" spans="1:8" x14ac:dyDescent="0.25">
      <c r="A6461" s="4" t="s">
        <v>7801</v>
      </c>
      <c r="B6461" s="6" t="s">
        <v>6353</v>
      </c>
      <c r="C6461" s="4" t="s">
        <v>4200</v>
      </c>
      <c r="D6461" s="11">
        <v>348</v>
      </c>
      <c r="E6461" s="11" t="str">
        <f t="shared" si="300"/>
        <v/>
      </c>
      <c r="F6461" s="11" t="str">
        <f t="shared" si="301"/>
        <v>MOLISE</v>
      </c>
      <c r="G6461" s="30">
        <f t="shared" si="302"/>
        <v>5.855259597981914E-6</v>
      </c>
      <c r="H6461" s="31" t="str">
        <f>VLOOKUP(B6461,'PEC unito'!A$2:B$7902,2,0)</f>
        <v>comune.santangelolimosano@pec.leonet.it</v>
      </c>
    </row>
    <row r="6462" spans="1:8" x14ac:dyDescent="0.25">
      <c r="A6462" s="4" t="s">
        <v>7798</v>
      </c>
      <c r="B6462" s="6" t="s">
        <v>6354</v>
      </c>
      <c r="C6462" s="4" t="s">
        <v>7805</v>
      </c>
      <c r="D6462" s="11">
        <v>12665</v>
      </c>
      <c r="E6462" s="11" t="str">
        <f t="shared" si="300"/>
        <v/>
      </c>
      <c r="F6462" s="11" t="str">
        <f t="shared" si="301"/>
        <v>LOMBARDIA</v>
      </c>
      <c r="G6462" s="30">
        <f t="shared" si="302"/>
        <v>2.1309443335758893E-4</v>
      </c>
      <c r="H6462" s="31" t="str">
        <f>VLOOKUP(B6462,'PEC unito'!A$2:B$7902,2,0)</f>
        <v>comune.santangelolodigiano@pec.regione.lombardia.it</v>
      </c>
    </row>
    <row r="6463" spans="1:8" x14ac:dyDescent="0.25">
      <c r="A6463" s="4" t="s">
        <v>7798</v>
      </c>
      <c r="B6463" s="6" t="s">
        <v>6355</v>
      </c>
      <c r="C6463" s="4" t="s">
        <v>7805</v>
      </c>
      <c r="D6463" s="11">
        <v>864</v>
      </c>
      <c r="E6463" s="11" t="str">
        <f t="shared" si="300"/>
        <v/>
      </c>
      <c r="F6463" s="11" t="str">
        <f t="shared" si="301"/>
        <v>LOMBARDIA</v>
      </c>
      <c r="G6463" s="30">
        <f t="shared" si="302"/>
        <v>1.4537196243265443E-5</v>
      </c>
      <c r="H6463" s="31" t="str">
        <f>VLOOKUP(B6463,'PEC unito'!A$2:B$7902,2,0)</f>
        <v>comune.santangelolomellina@pec.regione.lombardia.it</v>
      </c>
    </row>
    <row r="6464" spans="1:8" x14ac:dyDescent="0.25">
      <c r="A6464" s="4" t="s">
        <v>7802</v>
      </c>
      <c r="B6464" s="6" t="s">
        <v>6356</v>
      </c>
      <c r="C6464" s="4" t="s">
        <v>7820</v>
      </c>
      <c r="D6464" s="11">
        <v>1471</v>
      </c>
      <c r="E6464" s="11" t="str">
        <f t="shared" si="300"/>
        <v/>
      </c>
      <c r="F6464" s="11" t="str">
        <f t="shared" si="301"/>
        <v>SICILIA</v>
      </c>
      <c r="G6464" s="30">
        <f t="shared" si="302"/>
        <v>2.4750249622504011E-5</v>
      </c>
      <c r="H6464" s="31" t="str">
        <f>VLOOKUP(B6464,'PEC unito'!A$2:B$7902,2,0)</f>
        <v>comune@pec.santangelomuxaro.gov.it</v>
      </c>
    </row>
    <row r="6465" spans="1:8" x14ac:dyDescent="0.25">
      <c r="A6465" s="4" t="s">
        <v>7800</v>
      </c>
      <c r="B6465" s="6" t="s">
        <v>6357</v>
      </c>
      <c r="C6465" s="4" t="s">
        <v>7814</v>
      </c>
      <c r="D6465" s="11">
        <v>4488</v>
      </c>
      <c r="E6465" s="11" t="str">
        <f t="shared" si="300"/>
        <v/>
      </c>
      <c r="F6465" s="11" t="str">
        <f t="shared" si="301"/>
        <v>LAZIO</v>
      </c>
      <c r="G6465" s="30">
        <f t="shared" si="302"/>
        <v>7.5512658263628818E-5</v>
      </c>
      <c r="H6465" s="31" t="str">
        <f>VLOOKUP(B6465,'PEC unito'!A$2:B$7902,2,0)</f>
        <v>comune.santangeloromano@legalmail.it</v>
      </c>
    </row>
    <row r="6466" spans="1:8" x14ac:dyDescent="0.25">
      <c r="A6466" s="4" t="s">
        <v>7802</v>
      </c>
      <c r="B6466" s="8" t="s">
        <v>6358</v>
      </c>
      <c r="C6466" s="4" t="s">
        <v>7821</v>
      </c>
      <c r="D6466" s="11">
        <v>2712</v>
      </c>
      <c r="E6466" s="11" t="str">
        <f t="shared" ref="E6466:E6529" si="303">IF(D6466&gt;300000,"trovato","")</f>
        <v/>
      </c>
      <c r="F6466" s="11" t="str">
        <f t="shared" ref="F6466:F6529" si="304">IF(AND(D6466&gt;50000,D6466&lt;100000),"COMPRESO",C6466)</f>
        <v>SARDEGNA</v>
      </c>
      <c r="G6466" s="30">
        <f t="shared" ref="G6466:G6529" si="305">D6466/Totale</f>
        <v>4.5630643763583194E-5</v>
      </c>
      <c r="H6466" s="31" t="str">
        <f>VLOOKUP(B6466,'PEC unito'!A$2:B$7902,2,0)</f>
        <v>demografici.santannaarresi@pec.it</v>
      </c>
    </row>
    <row r="6467" spans="1:8" x14ac:dyDescent="0.25">
      <c r="A6467" s="4" t="s">
        <v>7799</v>
      </c>
      <c r="B6467" s="6" t="s">
        <v>6359</v>
      </c>
      <c r="C6467" s="4" t="s">
        <v>7807</v>
      </c>
      <c r="D6467" s="11">
        <v>2564</v>
      </c>
      <c r="E6467" s="11" t="str">
        <f t="shared" si="303"/>
        <v/>
      </c>
      <c r="F6467" s="11" t="str">
        <f t="shared" si="304"/>
        <v>VENETO</v>
      </c>
      <c r="G6467" s="30">
        <f t="shared" si="305"/>
        <v>4.3140475888579388E-5</v>
      </c>
      <c r="H6467" s="31" t="str">
        <f>VLOOKUP(B6467,'PEC unito'!A$2:B$7902,2,0)</f>
        <v>comune.santannadalfaedo.vr@pecveneto.it</v>
      </c>
    </row>
    <row r="6468" spans="1:8" x14ac:dyDescent="0.25">
      <c r="A6468" s="4" t="s">
        <v>7801</v>
      </c>
      <c r="B6468" s="6" t="s">
        <v>6360</v>
      </c>
      <c r="C6468" s="4" t="s">
        <v>7816</v>
      </c>
      <c r="D6468" s="11">
        <v>34107</v>
      </c>
      <c r="E6468" s="11" t="str">
        <f t="shared" si="303"/>
        <v/>
      </c>
      <c r="F6468" s="11" t="str">
        <f t="shared" si="304"/>
        <v>CAMPANIA</v>
      </c>
      <c r="G6468" s="30">
        <f t="shared" si="305"/>
        <v>5.7386591697807226E-4</v>
      </c>
      <c r="H6468" s="31" t="str">
        <f>VLOOKUP(B6468,'PEC unito'!A$2:B$7902,2,0)</f>
        <v>protocollo@pec.comune.santantimo.na.it</v>
      </c>
    </row>
    <row r="6469" spans="1:8" x14ac:dyDescent="0.25">
      <c r="A6469" s="4" t="s">
        <v>7802</v>
      </c>
      <c r="B6469" s="8" t="s">
        <v>6361</v>
      </c>
      <c r="C6469" s="4" t="s">
        <v>7821</v>
      </c>
      <c r="D6469" s="11">
        <v>11496</v>
      </c>
      <c r="E6469" s="11" t="str">
        <f t="shared" si="303"/>
        <v/>
      </c>
      <c r="F6469" s="11" t="str">
        <f t="shared" si="304"/>
        <v>SARDEGNA</v>
      </c>
      <c r="G6469" s="30">
        <f t="shared" si="305"/>
        <v>1.9342547223678185E-4</v>
      </c>
      <c r="H6469" s="31" t="str">
        <f>VLOOKUP(B6469,'PEC unito'!A$2:B$7902,2,0)</f>
        <v>protocollo@comune.santantioco.legalmail.it</v>
      </c>
    </row>
    <row r="6470" spans="1:8" x14ac:dyDescent="0.25">
      <c r="A6470" s="4" t="s">
        <v>7798</v>
      </c>
      <c r="B6470" s="6" t="s">
        <v>6362</v>
      </c>
      <c r="C6470" s="4" t="s">
        <v>7803</v>
      </c>
      <c r="D6470" s="11">
        <v>4333</v>
      </c>
      <c r="E6470" s="11" t="str">
        <f t="shared" si="303"/>
        <v/>
      </c>
      <c r="F6470" s="11" t="str">
        <f t="shared" si="304"/>
        <v>PIEMONTE</v>
      </c>
      <c r="G6470" s="30">
        <f t="shared" si="305"/>
        <v>7.2904712178320784E-5</v>
      </c>
      <c r="H6470" s="31" t="str">
        <f>VLOOKUP(B6470,'PEC unito'!A$2:B$7902,2,0)</f>
        <v>comune.santantoninodisusa.to@legalmail.it</v>
      </c>
    </row>
    <row r="6471" spans="1:8" x14ac:dyDescent="0.25">
      <c r="A6471" s="4" t="s">
        <v>7801</v>
      </c>
      <c r="B6471" s="6" t="s">
        <v>6363</v>
      </c>
      <c r="C6471" s="4" t="s">
        <v>7816</v>
      </c>
      <c r="D6471" s="11">
        <v>19546</v>
      </c>
      <c r="E6471" s="11" t="str">
        <f t="shared" si="303"/>
        <v/>
      </c>
      <c r="F6471" s="11" t="str">
        <f t="shared" si="304"/>
        <v>CAMPANIA</v>
      </c>
      <c r="G6471" s="30">
        <f t="shared" si="305"/>
        <v>3.2887041408665086E-4</v>
      </c>
      <c r="H6471" s="31" t="str">
        <f>VLOOKUP(B6471,'PEC unito'!A$2:B$7902,2,0)</f>
        <v xml:space="preserve">protocollo.comunesantantonioabate@pec.it </v>
      </c>
    </row>
    <row r="6472" spans="1:8" x14ac:dyDescent="0.25">
      <c r="A6472" s="4" t="s">
        <v>7802</v>
      </c>
      <c r="B6472" s="8" t="s">
        <v>6364</v>
      </c>
      <c r="C6472" s="4" t="s">
        <v>7821</v>
      </c>
      <c r="D6472" s="11">
        <v>1619</v>
      </c>
      <c r="E6472" s="11" t="str">
        <f t="shared" si="303"/>
        <v/>
      </c>
      <c r="F6472" s="11" t="str">
        <f t="shared" si="304"/>
        <v>SARDEGNA</v>
      </c>
      <c r="G6472" s="30">
        <f t="shared" si="305"/>
        <v>2.7240417497507814E-5</v>
      </c>
      <c r="H6472" s="31" t="str">
        <f>VLOOKUP(B6472,'PEC unito'!A$2:B$7902,2,0)</f>
        <v>protocollo.santantoniodigallura@pec.comunas.it</v>
      </c>
    </row>
    <row r="6473" spans="1:8" x14ac:dyDescent="0.25">
      <c r="A6473" s="4" t="s">
        <v>7800</v>
      </c>
      <c r="B6473" s="6" t="s">
        <v>6365</v>
      </c>
      <c r="C6473" s="4" t="s">
        <v>7814</v>
      </c>
      <c r="D6473" s="11">
        <v>1931</v>
      </c>
      <c r="E6473" s="11" t="str">
        <f t="shared" si="303"/>
        <v/>
      </c>
      <c r="F6473" s="11" t="str">
        <f t="shared" si="304"/>
        <v>LAZIO</v>
      </c>
      <c r="G6473" s="30">
        <f t="shared" si="305"/>
        <v>3.2489960585353664E-5</v>
      </c>
      <c r="H6473" s="31" t="str">
        <f>VLOOKUP(B6473,'PEC unito'!A$2:B$7902,2,0)</f>
        <v>protocollo.santapollinare@pec.it</v>
      </c>
    </row>
    <row r="6474" spans="1:8" x14ac:dyDescent="0.25">
      <c r="A6474" s="4" t="s">
        <v>7801</v>
      </c>
      <c r="B6474" s="6" t="s">
        <v>6366</v>
      </c>
      <c r="C6474" s="4" t="s">
        <v>7818</v>
      </c>
      <c r="D6474" s="11">
        <v>6506</v>
      </c>
      <c r="E6474" s="11" t="str">
        <f t="shared" si="303"/>
        <v/>
      </c>
      <c r="F6474" s="11" t="str">
        <f t="shared" si="304"/>
        <v>BASILICATA</v>
      </c>
      <c r="G6474" s="30">
        <f t="shared" si="305"/>
        <v>1.0946643374847797E-4</v>
      </c>
      <c r="H6474" s="31" t="str">
        <f>VLOOKUP(B6474,'PEC unito'!A$2:B$7902,2,0)</f>
        <v>protocollosantarcangelo@ebaspec.it</v>
      </c>
    </row>
    <row r="6475" spans="1:8" x14ac:dyDescent="0.25">
      <c r="A6475" s="4" t="s">
        <v>7799</v>
      </c>
      <c r="B6475" s="6" t="s">
        <v>6439</v>
      </c>
      <c r="C6475" s="4" t="s">
        <v>7810</v>
      </c>
      <c r="D6475" s="11">
        <v>20839</v>
      </c>
      <c r="E6475" s="11" t="str">
        <f t="shared" si="303"/>
        <v/>
      </c>
      <c r="F6475" s="11" t="str">
        <f t="shared" si="304"/>
        <v>EMILIA-ROMAGNA</v>
      </c>
      <c r="G6475" s="30">
        <f t="shared" si="305"/>
        <v>3.5062573207570434E-4</v>
      </c>
      <c r="H6475" s="31" t="str">
        <f>VLOOKUP(B6475,'PEC unito'!A$2:B$7902,2,0)</f>
        <v>pec@pec.comune.santarcangelo.rn.it</v>
      </c>
    </row>
    <row r="6476" spans="1:8" x14ac:dyDescent="0.25">
      <c r="A6476" s="4" t="s">
        <v>7801</v>
      </c>
      <c r="B6476" s="6" t="s">
        <v>6367</v>
      </c>
      <c r="C6476" s="4" t="s">
        <v>7816</v>
      </c>
      <c r="D6476" s="11">
        <v>641</v>
      </c>
      <c r="E6476" s="11" t="str">
        <f t="shared" si="303"/>
        <v/>
      </c>
      <c r="F6476" s="11" t="str">
        <f t="shared" si="304"/>
        <v>CAMPANIA</v>
      </c>
      <c r="G6476" s="30">
        <f t="shared" si="305"/>
        <v>1.0785118972144847E-5</v>
      </c>
      <c r="H6476" s="31" t="str">
        <f>VLOOKUP(B6476,'PEC unito'!A$2:B$7902,2,0)</f>
        <v>comune.santarcangelot@asmepec.it</v>
      </c>
    </row>
    <row r="6477" spans="1:8" x14ac:dyDescent="0.25">
      <c r="A6477" s="4" t="s">
        <v>7801</v>
      </c>
      <c r="B6477" s="6" t="s">
        <v>6368</v>
      </c>
      <c r="C6477" s="4" t="s">
        <v>7816</v>
      </c>
      <c r="D6477" s="11">
        <v>14076</v>
      </c>
      <c r="E6477" s="11" t="str">
        <f t="shared" si="303"/>
        <v/>
      </c>
      <c r="F6477" s="11" t="str">
        <f t="shared" si="304"/>
        <v>CAMPANIA</v>
      </c>
      <c r="G6477" s="30">
        <f t="shared" si="305"/>
        <v>2.3683515546319949E-4</v>
      </c>
      <c r="H6477" s="31" t="str">
        <f>VLOOKUP(B6477,'PEC unito'!A$2:B$7902,2,0)</f>
        <v>elettorale@pec.comune.santarpino.ce.it</v>
      </c>
    </row>
    <row r="6478" spans="1:8" x14ac:dyDescent="0.25">
      <c r="A6478" s="4" t="s">
        <v>7801</v>
      </c>
      <c r="B6478" s="6" t="s">
        <v>6369</v>
      </c>
      <c r="C6478" s="4" t="s">
        <v>7816</v>
      </c>
      <c r="D6478" s="11">
        <v>2747</v>
      </c>
      <c r="E6478" s="11" t="str">
        <f t="shared" si="303"/>
        <v/>
      </c>
      <c r="F6478" s="11" t="str">
        <f t="shared" si="304"/>
        <v>CAMPANIA</v>
      </c>
      <c r="G6478" s="30">
        <f t="shared" si="305"/>
        <v>4.6219534815104365E-5</v>
      </c>
      <c r="H6478" s="31" t="str">
        <f>VLOOKUP(B6478,'PEC unito'!A$2:B$7902,2,0)</f>
        <v>protocollo@pec.santarsenio.sa.it</v>
      </c>
    </row>
    <row r="6479" spans="1:8" x14ac:dyDescent="0.25">
      <c r="A6479" s="4" t="s">
        <v>7801</v>
      </c>
      <c r="B6479" s="6" t="s">
        <v>6440</v>
      </c>
      <c r="C6479" s="4" t="s">
        <v>7815</v>
      </c>
      <c r="D6479" s="11">
        <v>1208</v>
      </c>
      <c r="E6479" s="11" t="str">
        <f t="shared" si="303"/>
        <v/>
      </c>
      <c r="F6479" s="11" t="str">
        <f t="shared" si="304"/>
        <v>ABRUZZO</v>
      </c>
      <c r="G6479" s="30">
        <f t="shared" si="305"/>
        <v>2.0325154006787794E-5</v>
      </c>
      <c r="H6479" s="31" t="str">
        <f>VLOOKUP(B6479,'PEC unito'!A$2:B$7902,2,0)</f>
        <v>comunedisantemarie@pec.it</v>
      </c>
    </row>
    <row r="6480" spans="1:8" x14ac:dyDescent="0.25">
      <c r="A6480" s="4" t="s">
        <v>7801</v>
      </c>
      <c r="B6480" s="6" t="s">
        <v>6370</v>
      </c>
      <c r="C6480" s="4" t="s">
        <v>7815</v>
      </c>
      <c r="D6480" s="11">
        <v>9668</v>
      </c>
      <c r="E6480" s="11" t="str">
        <f t="shared" si="303"/>
        <v/>
      </c>
      <c r="F6480" s="11" t="str">
        <f t="shared" si="304"/>
        <v>ABRUZZO</v>
      </c>
      <c r="G6480" s="30">
        <f t="shared" si="305"/>
        <v>1.626685338887619E-4</v>
      </c>
      <c r="H6480" s="31" t="str">
        <f>VLOOKUP(B6480,'PEC unito'!A$2:B$7902,2,0)</f>
        <v>pcertificata@pec.comune.santegidioallavibrata.te.it</v>
      </c>
    </row>
    <row r="6481" spans="1:8" x14ac:dyDescent="0.25">
      <c r="A6481" s="4" t="s">
        <v>7801</v>
      </c>
      <c r="B6481" s="6" t="s">
        <v>6371</v>
      </c>
      <c r="C6481" s="4" t="s">
        <v>7816</v>
      </c>
      <c r="D6481" s="11">
        <v>8715</v>
      </c>
      <c r="E6481" s="11" t="str">
        <f t="shared" si="303"/>
        <v/>
      </c>
      <c r="F6481" s="11" t="str">
        <f t="shared" si="304"/>
        <v>CAMPANIA</v>
      </c>
      <c r="G6481" s="30">
        <f t="shared" si="305"/>
        <v>1.4663387182877122E-4</v>
      </c>
      <c r="H6481" s="31" t="str">
        <f>VLOOKUP(B6481,'PEC unito'!A$2:B$7902,2,0)</f>
        <v>comune.segidioma@asmepec.it</v>
      </c>
    </row>
    <row r="6482" spans="1:8" x14ac:dyDescent="0.25">
      <c r="A6482" s="4" t="s">
        <v>7799</v>
      </c>
      <c r="B6482" s="6" t="s">
        <v>6372</v>
      </c>
      <c r="C6482" s="4" t="s">
        <v>7807</v>
      </c>
      <c r="D6482" s="11">
        <v>2430</v>
      </c>
      <c r="E6482" s="11" t="str">
        <f t="shared" si="303"/>
        <v/>
      </c>
      <c r="F6482" s="11" t="str">
        <f t="shared" si="304"/>
        <v>VENETO</v>
      </c>
      <c r="G6482" s="30">
        <f t="shared" si="305"/>
        <v>4.0885864434184057E-5</v>
      </c>
      <c r="H6482" s="31" t="str">
        <f>VLOOKUP(B6482,'PEC unito'!A$2:B$7902,2,0)</f>
        <v>santelena.pd@cert.ip-veneto.net</v>
      </c>
    </row>
    <row r="6483" spans="1:8" x14ac:dyDescent="0.25">
      <c r="A6483" s="4" t="s">
        <v>7801</v>
      </c>
      <c r="B6483" s="6" t="s">
        <v>6373</v>
      </c>
      <c r="C6483" s="4" t="s">
        <v>4200</v>
      </c>
      <c r="D6483" s="11">
        <v>260</v>
      </c>
      <c r="E6483" s="11" t="str">
        <f t="shared" si="303"/>
        <v/>
      </c>
      <c r="F6483" s="11" t="str">
        <f t="shared" si="304"/>
        <v>MOLISE</v>
      </c>
      <c r="G6483" s="30">
        <f t="shared" si="305"/>
        <v>4.3746192398715448E-6</v>
      </c>
      <c r="H6483" s="31" t="str">
        <f>VLOOKUP(B6483,'PEC unito'!A$2:B$7902,2,0)</f>
        <v>comsantelena@pec.it</v>
      </c>
    </row>
    <row r="6484" spans="1:8" x14ac:dyDescent="0.25">
      <c r="A6484" s="4" t="s">
        <v>7801</v>
      </c>
      <c r="B6484" s="6" t="s">
        <v>6374</v>
      </c>
      <c r="C6484" s="4" t="s">
        <v>4200</v>
      </c>
      <c r="D6484" s="11">
        <v>1910</v>
      </c>
      <c r="E6484" s="11" t="str">
        <f t="shared" si="303"/>
        <v/>
      </c>
      <c r="F6484" s="11" t="str">
        <f t="shared" si="304"/>
        <v>MOLISE</v>
      </c>
      <c r="G6484" s="30">
        <f t="shared" si="305"/>
        <v>3.2136625954440969E-5</v>
      </c>
      <c r="H6484" s="31" t="str">
        <f>VLOOKUP(B6484,'PEC unito'!A$2:B$7902,2,0)</f>
        <v>comune.santeliaapianisi@legalmail.it</v>
      </c>
    </row>
    <row r="6485" spans="1:8" x14ac:dyDescent="0.25">
      <c r="A6485" s="4" t="s">
        <v>7800</v>
      </c>
      <c r="B6485" s="6" t="s">
        <v>6375</v>
      </c>
      <c r="C6485" s="4" t="s">
        <v>7814</v>
      </c>
      <c r="D6485" s="11">
        <v>6227</v>
      </c>
      <c r="E6485" s="11" t="str">
        <f t="shared" si="303"/>
        <v/>
      </c>
      <c r="F6485" s="11" t="str">
        <f t="shared" si="304"/>
        <v>LAZIO</v>
      </c>
      <c r="G6485" s="30">
        <f t="shared" si="305"/>
        <v>1.0477213079492351E-4</v>
      </c>
      <c r="H6485" s="31" t="str">
        <f>VLOOKUP(B6485,'PEC unito'!A$2:B$7902,2,0)</f>
        <v>protocollo@pec.comune.santeliafiumerapido.fr.it</v>
      </c>
    </row>
    <row r="6486" spans="1:8" x14ac:dyDescent="0.25">
      <c r="A6486" s="4" t="s">
        <v>7800</v>
      </c>
      <c r="B6486" s="6" t="s">
        <v>6376</v>
      </c>
      <c r="C6486" s="4" t="s">
        <v>7813</v>
      </c>
      <c r="D6486" s="11">
        <v>16968</v>
      </c>
      <c r="E6486" s="11" t="str">
        <f t="shared" si="303"/>
        <v/>
      </c>
      <c r="F6486" s="11" t="str">
        <f t="shared" si="304"/>
        <v>MARCHE</v>
      </c>
      <c r="G6486" s="30">
        <f t="shared" si="305"/>
        <v>2.8549438177746301E-4</v>
      </c>
      <c r="H6486" s="31" t="str">
        <f>VLOOKUP(B6486,'PEC unito'!A$2:B$7902,2,0)</f>
        <v>protocollo@pec.santelpidioamare.it</v>
      </c>
    </row>
    <row r="6487" spans="1:8" x14ac:dyDescent="0.25">
      <c r="A6487" s="4" t="s">
        <v>7798</v>
      </c>
      <c r="B6487" s="6" t="s">
        <v>6441</v>
      </c>
      <c r="C6487" s="4" t="s">
        <v>7803</v>
      </c>
      <c r="D6487" s="11">
        <v>10738</v>
      </c>
      <c r="E6487" s="11" t="str">
        <f t="shared" si="303"/>
        <v/>
      </c>
      <c r="F6487" s="11" t="str">
        <f t="shared" si="304"/>
        <v>PIEMONTE</v>
      </c>
      <c r="G6487" s="30">
        <f t="shared" si="305"/>
        <v>1.8067177460669482E-4</v>
      </c>
      <c r="H6487" s="31" t="str">
        <f>VLOOKUP(B6487,'PEC unito'!A$2:B$7902,2,0)</f>
        <v>santena@cert.comune.santena.to.it</v>
      </c>
    </row>
    <row r="6488" spans="1:8" x14ac:dyDescent="0.25">
      <c r="A6488" s="4" t="s">
        <v>7801</v>
      </c>
      <c r="B6488" s="6" t="s">
        <v>6442</v>
      </c>
      <c r="C6488" s="4" t="s">
        <v>7817</v>
      </c>
      <c r="D6488" s="11">
        <v>26770</v>
      </c>
      <c r="E6488" s="11" t="str">
        <f t="shared" si="303"/>
        <v/>
      </c>
      <c r="F6488" s="11" t="str">
        <f t="shared" si="304"/>
        <v>PUGLIA</v>
      </c>
      <c r="G6488" s="30">
        <f t="shared" si="305"/>
        <v>4.5041752712062026E-4</v>
      </c>
      <c r="H6488" s="31" t="str">
        <f>VLOOKUP(B6488,'PEC unito'!A$2:B$7902,2,0)</f>
        <v>protocollo@pec.comune.santeramo.ba.it</v>
      </c>
    </row>
    <row r="6489" spans="1:8" x14ac:dyDescent="0.25">
      <c r="A6489" s="4" t="s">
        <v>7801</v>
      </c>
      <c r="B6489" s="6" t="s">
        <v>6377</v>
      </c>
      <c r="C6489" s="4" t="s">
        <v>7815</v>
      </c>
      <c r="D6489" s="11">
        <v>299</v>
      </c>
      <c r="E6489" s="11" t="str">
        <f t="shared" si="303"/>
        <v/>
      </c>
      <c r="F6489" s="11" t="str">
        <f t="shared" si="304"/>
        <v>ABRUZZO</v>
      </c>
      <c r="G6489" s="30">
        <f t="shared" si="305"/>
        <v>5.0308121258522769E-6</v>
      </c>
      <c r="H6489" s="31" t="str">
        <f>VLOOKUP(B6489,'PEC unito'!A$2:B$7902,2,0)</f>
        <v>info@pec.comune.santeufemiaamaiella.pe.it</v>
      </c>
    </row>
    <row r="6490" spans="1:8" x14ac:dyDescent="0.25">
      <c r="A6490" s="4" t="s">
        <v>7801</v>
      </c>
      <c r="B6490" s="6" t="s">
        <v>394</v>
      </c>
      <c r="C6490" s="4" t="s">
        <v>7819</v>
      </c>
      <c r="D6490" s="11">
        <v>4053</v>
      </c>
      <c r="E6490" s="11" t="str">
        <f t="shared" si="303"/>
        <v/>
      </c>
      <c r="F6490" s="11" t="str">
        <f t="shared" si="304"/>
        <v>CALABRIA</v>
      </c>
      <c r="G6490" s="30">
        <f t="shared" si="305"/>
        <v>6.8193583766151429E-5</v>
      </c>
      <c r="H6490" s="31" t="str">
        <f>VLOOKUP(B6490,'PEC unito'!A$2:B$7902,2,0)</f>
        <v>protocollo@pec.seufemia.it</v>
      </c>
    </row>
    <row r="6491" spans="1:8" x14ac:dyDescent="0.25">
      <c r="A6491" s="4" t="s">
        <v>7801</v>
      </c>
      <c r="B6491" s="6" t="s">
        <v>6378</v>
      </c>
      <c r="C6491" s="4" t="s">
        <v>7815</v>
      </c>
      <c r="D6491" s="11">
        <v>2453</v>
      </c>
      <c r="E6491" s="11" t="str">
        <f t="shared" si="303"/>
        <v/>
      </c>
      <c r="F6491" s="11" t="str">
        <f t="shared" si="304"/>
        <v>ABRUZZO</v>
      </c>
      <c r="G6491" s="30">
        <f t="shared" si="305"/>
        <v>4.1272849982326541E-5</v>
      </c>
      <c r="H6491" s="31" t="str">
        <f>VLOOKUP(B6491,'PEC unito'!A$2:B$7902,2,0)</f>
        <v>comune.santeusaniodelsangro@legalmailpa.it</v>
      </c>
    </row>
    <row r="6492" spans="1:8" x14ac:dyDescent="0.25">
      <c r="A6492" s="4" t="s">
        <v>7801</v>
      </c>
      <c r="B6492" s="6" t="s">
        <v>6379</v>
      </c>
      <c r="C6492" s="4" t="s">
        <v>7815</v>
      </c>
      <c r="D6492" s="11">
        <v>418</v>
      </c>
      <c r="E6492" s="11" t="str">
        <f t="shared" si="303"/>
        <v/>
      </c>
      <c r="F6492" s="11" t="str">
        <f t="shared" si="304"/>
        <v>ABRUZZO</v>
      </c>
      <c r="G6492" s="30">
        <f t="shared" si="305"/>
        <v>7.0330417010242529E-6</v>
      </c>
      <c r="H6492" s="31" t="str">
        <f>VLOOKUP(B6492,'PEC unito'!A$2:B$7902,2,0)</f>
        <v>santeusaniof.aq@legalmail.it</v>
      </c>
    </row>
    <row r="6493" spans="1:8" x14ac:dyDescent="0.25">
      <c r="A6493" s="4" t="s">
        <v>7798</v>
      </c>
      <c r="B6493" s="6" t="s">
        <v>6443</v>
      </c>
      <c r="C6493" s="4" t="s">
        <v>7803</v>
      </c>
      <c r="D6493" s="11">
        <v>8825</v>
      </c>
      <c r="E6493" s="11" t="str">
        <f t="shared" si="303"/>
        <v/>
      </c>
      <c r="F6493" s="11" t="str">
        <f t="shared" si="304"/>
        <v>PIEMONTE</v>
      </c>
      <c r="G6493" s="30">
        <f t="shared" si="305"/>
        <v>1.4848467227640918E-4</v>
      </c>
      <c r="H6493" s="31" t="str">
        <f>VLOOKUP(B6493,'PEC unito'!A$2:B$7902,2,0)</f>
        <v>protocollo@pec.comune.santhia.vc.it</v>
      </c>
    </row>
    <row r="6494" spans="1:8" x14ac:dyDescent="0.25">
      <c r="A6494" s="4" t="s">
        <v>7800</v>
      </c>
      <c r="B6494" s="6" t="s">
        <v>6444</v>
      </c>
      <c r="C6494" s="4" t="s">
        <v>7814</v>
      </c>
      <c r="D6494" s="11">
        <v>6882</v>
      </c>
      <c r="E6494" s="11" t="str">
        <f t="shared" si="303"/>
        <v/>
      </c>
      <c r="F6494" s="11" t="str">
        <f t="shared" si="304"/>
        <v>LAZIO</v>
      </c>
      <c r="G6494" s="30">
        <f t="shared" si="305"/>
        <v>1.1579280618767682E-4</v>
      </c>
      <c r="H6494" s="31" t="str">
        <f>VLOOKUP(B6494,'PEC unito'!A$2:B$7902,2,0)</f>
        <v>protocollo@pec.comune.santicosmaedamiano.latina.it</v>
      </c>
    </row>
    <row r="6495" spans="1:8" x14ac:dyDescent="0.25">
      <c r="A6495" s="4" t="s">
        <v>7801</v>
      </c>
      <c r="B6495" s="6" t="s">
        <v>395</v>
      </c>
      <c r="C6495" s="4" t="s">
        <v>7819</v>
      </c>
      <c r="D6495" s="11">
        <v>1332</v>
      </c>
      <c r="E6495" s="11" t="str">
        <f t="shared" si="303"/>
        <v/>
      </c>
      <c r="F6495" s="11" t="str">
        <f t="shared" si="304"/>
        <v>CALABRIA</v>
      </c>
      <c r="G6495" s="30">
        <f t="shared" si="305"/>
        <v>2.2411510875034225E-5</v>
      </c>
      <c r="H6495" s="31" t="str">
        <f>VLOOKUP(B6495,'PEC unito'!A$2:B$7902,2,0)</f>
        <v>amministrativosantilario@asmepec.it</v>
      </c>
    </row>
    <row r="6496" spans="1:8" x14ac:dyDescent="0.25">
      <c r="A6496" s="4" t="s">
        <v>7799</v>
      </c>
      <c r="B6496" s="6" t="s">
        <v>6380</v>
      </c>
      <c r="C6496" s="4" t="s">
        <v>7810</v>
      </c>
      <c r="D6496" s="11">
        <v>10939</v>
      </c>
      <c r="E6496" s="11" t="str">
        <f t="shared" si="303"/>
        <v/>
      </c>
      <c r="F6496" s="11" t="str">
        <f t="shared" si="304"/>
        <v>EMILIA-ROMAGNA</v>
      </c>
      <c r="G6496" s="30">
        <f t="shared" si="305"/>
        <v>1.8405369178828781E-4</v>
      </c>
      <c r="H6496" s="31" t="str">
        <f>VLOOKUP(B6496,'PEC unito'!A$2:B$7902,2,0)</f>
        <v>santilariodenza@cert.provincia.re.it</v>
      </c>
    </row>
    <row r="6497" spans="1:8" x14ac:dyDescent="0.25">
      <c r="A6497" s="4" t="s">
        <v>7800</v>
      </c>
      <c r="B6497" s="6" t="s">
        <v>6381</v>
      </c>
      <c r="C6497" s="4" t="s">
        <v>7813</v>
      </c>
      <c r="D6497" s="11">
        <v>1574</v>
      </c>
      <c r="E6497" s="11" t="str">
        <f t="shared" si="303"/>
        <v/>
      </c>
      <c r="F6497" s="11" t="str">
        <f t="shared" si="304"/>
        <v>MARCHE</v>
      </c>
      <c r="G6497" s="30">
        <f t="shared" si="305"/>
        <v>2.6483271859837739E-5</v>
      </c>
      <c r="H6497" s="31" t="str">
        <f>VLOOKUP(B6497,'PEC unito'!A$2:B$7902,2,0)</f>
        <v>comune.santippolito@emarche.it</v>
      </c>
    </row>
    <row r="6498" spans="1:8" x14ac:dyDescent="0.25">
      <c r="A6498" s="4" t="s">
        <v>7798</v>
      </c>
      <c r="B6498" s="6" t="s">
        <v>6445</v>
      </c>
      <c r="C6498" s="4" t="s">
        <v>7809</v>
      </c>
      <c r="D6498" s="11">
        <v>2239</v>
      </c>
      <c r="E6498" s="11" t="str">
        <f t="shared" si="303"/>
        <v/>
      </c>
      <c r="F6498" s="11" t="str">
        <f t="shared" si="304"/>
        <v>LIGURIA</v>
      </c>
      <c r="G6498" s="30">
        <f t="shared" si="305"/>
        <v>3.7672201838739957E-5</v>
      </c>
      <c r="H6498" s="31" t="str">
        <f>VLOOKUP(B6498,'PEC unito'!A$2:B$7902,2,0)</f>
        <v>santostefanoalmare.im@cert.legalmail.it</v>
      </c>
    </row>
    <row r="6499" spans="1:8" x14ac:dyDescent="0.25">
      <c r="A6499" s="4" t="s">
        <v>7798</v>
      </c>
      <c r="B6499" s="6" t="s">
        <v>6446</v>
      </c>
      <c r="C6499" s="4" t="s">
        <v>7803</v>
      </c>
      <c r="D6499" s="11">
        <v>4055</v>
      </c>
      <c r="E6499" s="11" t="str">
        <f t="shared" si="303"/>
        <v/>
      </c>
      <c r="F6499" s="11" t="str">
        <f t="shared" si="304"/>
        <v>PIEMONTE</v>
      </c>
      <c r="G6499" s="30">
        <f t="shared" si="305"/>
        <v>6.8227234683381217E-5</v>
      </c>
      <c r="H6499" s="31" t="str">
        <f>VLOOKUP(B6499,'PEC unito'!A$2:B$7902,2,0)</f>
        <v>comune@pec.santostefanobelbo.it</v>
      </c>
    </row>
    <row r="6500" spans="1:8" x14ac:dyDescent="0.25">
      <c r="A6500" s="2" t="s">
        <v>7798</v>
      </c>
      <c r="B6500" s="6" t="s">
        <v>6447</v>
      </c>
      <c r="C6500" s="4" t="s">
        <v>7809</v>
      </c>
      <c r="D6500" s="11">
        <v>1217</v>
      </c>
      <c r="E6500" s="11" t="str">
        <f t="shared" si="303"/>
        <v/>
      </c>
      <c r="F6500" s="11" t="str">
        <f t="shared" si="304"/>
        <v>LIGURIA</v>
      </c>
      <c r="G6500" s="30">
        <f t="shared" si="305"/>
        <v>2.047658313432181E-5</v>
      </c>
      <c r="H6500" s="31" t="str">
        <f>VLOOKUP(B6500,'PEC unito'!A$2:B$7902,2,0)</f>
        <v>protocollo@pec.comune.santostefanodaveto.ge.it</v>
      </c>
    </row>
    <row r="6501" spans="1:8" x14ac:dyDescent="0.25">
      <c r="A6501" s="4" t="s">
        <v>7801</v>
      </c>
      <c r="B6501" s="6" t="s">
        <v>6448</v>
      </c>
      <c r="C6501" s="4" t="s">
        <v>7816</v>
      </c>
      <c r="D6501" s="11">
        <v>2189</v>
      </c>
      <c r="E6501" s="11" t="str">
        <f t="shared" si="303"/>
        <v/>
      </c>
      <c r="F6501" s="11" t="str">
        <f t="shared" si="304"/>
        <v>CAMPANIA</v>
      </c>
      <c r="G6501" s="30">
        <f t="shared" si="305"/>
        <v>3.683092890799543E-5</v>
      </c>
      <c r="H6501" s="31" t="str">
        <f>VLOOKUP(B6501,'PEC unito'!A$2:B$7902,2,0)</f>
        <v>comunesantostefanodelsole@legalmail.it</v>
      </c>
    </row>
    <row r="6502" spans="1:8" x14ac:dyDescent="0.25">
      <c r="A6502" s="4" t="s">
        <v>7799</v>
      </c>
      <c r="B6502" s="6" t="s">
        <v>6449</v>
      </c>
      <c r="C6502" s="4" t="s">
        <v>7807</v>
      </c>
      <c r="D6502" s="11">
        <v>2663</v>
      </c>
      <c r="E6502" s="11" t="str">
        <f t="shared" si="303"/>
        <v/>
      </c>
      <c r="F6502" s="11" t="str">
        <f t="shared" si="304"/>
        <v>VENETO</v>
      </c>
      <c r="G6502" s="30">
        <f t="shared" si="305"/>
        <v>4.4806196291453555E-5</v>
      </c>
      <c r="H6502" s="31" t="str">
        <f>VLOOKUP(B6502,'PEC unito'!A$2:B$7902,2,0)</f>
        <v>comune.santostefanodicadore@pec.it</v>
      </c>
    </row>
    <row r="6503" spans="1:8" x14ac:dyDescent="0.25">
      <c r="A6503" s="4" t="s">
        <v>7802</v>
      </c>
      <c r="B6503" s="6" t="s">
        <v>6450</v>
      </c>
      <c r="C6503" s="4" t="s">
        <v>7820</v>
      </c>
      <c r="D6503" s="11">
        <v>4674</v>
      </c>
      <c r="E6503" s="11" t="str">
        <f t="shared" si="303"/>
        <v/>
      </c>
      <c r="F6503" s="11" t="str">
        <f t="shared" si="304"/>
        <v>SICILIA</v>
      </c>
      <c r="G6503" s="30">
        <f t="shared" si="305"/>
        <v>7.8642193565998472E-5</v>
      </c>
      <c r="H6503" s="31" t="str">
        <f>VLOOKUP(B6503,'PEC unito'!A$2:B$7902,2,0)</f>
        <v>comune.santostefanodicamastra@pec.it</v>
      </c>
    </row>
    <row r="6504" spans="1:8" x14ac:dyDescent="0.25">
      <c r="A6504" s="2" t="s">
        <v>7798</v>
      </c>
      <c r="B6504" s="6" t="s">
        <v>6451</v>
      </c>
      <c r="C6504" s="4" t="s">
        <v>7809</v>
      </c>
      <c r="D6504" s="11">
        <v>8790</v>
      </c>
      <c r="E6504" s="11" t="str">
        <f t="shared" si="303"/>
        <v/>
      </c>
      <c r="F6504" s="11" t="str">
        <f t="shared" si="304"/>
        <v>LIGURIA</v>
      </c>
      <c r="G6504" s="30">
        <f t="shared" si="305"/>
        <v>1.47895781224888E-4</v>
      </c>
      <c r="H6504" s="31" t="str">
        <f>VLOOKUP(B6504,'PEC unito'!A$2:B$7902,2,0)</f>
        <v>protocollo@pec.comune.santostefanodimagra.sp.it</v>
      </c>
    </row>
    <row r="6505" spans="1:8" x14ac:dyDescent="0.25">
      <c r="A6505" s="4" t="s">
        <v>7801</v>
      </c>
      <c r="B6505" s="6" t="s">
        <v>137</v>
      </c>
      <c r="C6505" s="4" t="s">
        <v>7819</v>
      </c>
      <c r="D6505" s="11">
        <v>1640</v>
      </c>
      <c r="E6505" s="11" t="str">
        <f t="shared" si="303"/>
        <v/>
      </c>
      <c r="F6505" s="11" t="str">
        <f t="shared" si="304"/>
        <v>CALABRIA</v>
      </c>
      <c r="G6505" s="30">
        <f t="shared" si="305"/>
        <v>2.7593752128420514E-5</v>
      </c>
      <c r="H6505" s="31" t="str">
        <f>VLOOKUP(B6505,'PEC unito'!A$2:B$7902,2,0)</f>
        <v>amministrativo.sstefano@asmepec.it</v>
      </c>
    </row>
    <row r="6506" spans="1:8" x14ac:dyDescent="0.25">
      <c r="A6506" s="4" t="s">
        <v>7801</v>
      </c>
      <c r="B6506" s="6" t="s">
        <v>6452</v>
      </c>
      <c r="C6506" s="4" t="s">
        <v>7815</v>
      </c>
      <c r="D6506" s="11">
        <v>111</v>
      </c>
      <c r="E6506" s="11" t="str">
        <f t="shared" si="303"/>
        <v/>
      </c>
      <c r="F6506" s="11" t="str">
        <f t="shared" si="304"/>
        <v>ABRUZZO</v>
      </c>
      <c r="G6506" s="30">
        <f t="shared" si="305"/>
        <v>1.8676259062528519E-6</v>
      </c>
      <c r="H6506" s="31" t="str">
        <f>VLOOKUP(B6506,'PEC unito'!A$2:B$7902,2,0)</f>
        <v>amministrativosessanio@legalmail.it</v>
      </c>
    </row>
    <row r="6507" spans="1:8" x14ac:dyDescent="0.25">
      <c r="A6507" s="4" t="s">
        <v>7801</v>
      </c>
      <c r="B6507" s="6" t="s">
        <v>396</v>
      </c>
      <c r="C6507" s="4" t="s">
        <v>7819</v>
      </c>
      <c r="D6507" s="11">
        <v>1247</v>
      </c>
      <c r="E6507" s="11" t="str">
        <f t="shared" si="303"/>
        <v/>
      </c>
      <c r="F6507" s="11" t="str">
        <f t="shared" si="304"/>
        <v>CALABRIA</v>
      </c>
      <c r="G6507" s="30">
        <f t="shared" si="305"/>
        <v>2.0981346892768526E-5</v>
      </c>
      <c r="H6507" s="31" t="str">
        <f>VLOOKUP(B6507,'PEC unito'!A$2:B$7902,2,0)</f>
        <v>protocollo.santostefano@asmepec.it</v>
      </c>
    </row>
    <row r="6508" spans="1:8" x14ac:dyDescent="0.25">
      <c r="A6508" s="4" t="s">
        <v>7798</v>
      </c>
      <c r="B6508" s="6" t="s">
        <v>6453</v>
      </c>
      <c r="C6508" s="4" t="s">
        <v>7805</v>
      </c>
      <c r="D6508" s="11">
        <v>1902</v>
      </c>
      <c r="E6508" s="11" t="str">
        <f t="shared" si="303"/>
        <v/>
      </c>
      <c r="F6508" s="11" t="str">
        <f t="shared" si="304"/>
        <v>LOMBARDIA</v>
      </c>
      <c r="G6508" s="30">
        <f t="shared" si="305"/>
        <v>3.200202228552184E-5</v>
      </c>
      <c r="H6508" s="31" t="str">
        <f>VLOOKUP(B6508,'PEC unito'!A$2:B$7902,2,0)</f>
        <v>info@pec.comune.santostefanolodigiano.lo.it</v>
      </c>
    </row>
    <row r="6509" spans="1:8" x14ac:dyDescent="0.25">
      <c r="A6509" s="4" t="s">
        <v>7802</v>
      </c>
      <c r="B6509" s="6" t="s">
        <v>6454</v>
      </c>
      <c r="C6509" s="4" t="s">
        <v>7820</v>
      </c>
      <c r="D6509" s="11">
        <v>4897</v>
      </c>
      <c r="E6509" s="11" t="str">
        <f t="shared" si="303"/>
        <v/>
      </c>
      <c r="F6509" s="11" t="str">
        <f t="shared" si="304"/>
        <v>SICILIA</v>
      </c>
      <c r="G6509" s="30">
        <f t="shared" si="305"/>
        <v>8.239427083711906E-5</v>
      </c>
      <c r="H6509" s="31" t="str">
        <f>VLOOKUP(B6509,'PEC unito'!A$2:B$7902,2,0)</f>
        <v>protocollo@pec.comune.santostefanoquisquina.ag.it</v>
      </c>
    </row>
    <row r="6510" spans="1:8" x14ac:dyDescent="0.25">
      <c r="A6510" s="4" t="s">
        <v>7798</v>
      </c>
      <c r="B6510" s="6" t="s">
        <v>6455</v>
      </c>
      <c r="C6510" s="4" t="s">
        <v>7803</v>
      </c>
      <c r="D6510" s="11">
        <v>1407</v>
      </c>
      <c r="E6510" s="11" t="str">
        <f t="shared" si="303"/>
        <v/>
      </c>
      <c r="F6510" s="11" t="str">
        <f t="shared" si="304"/>
        <v>PIEMONTE</v>
      </c>
      <c r="G6510" s="30">
        <f t="shared" si="305"/>
        <v>2.3673420271151016E-5</v>
      </c>
      <c r="H6510" s="31" t="str">
        <f>VLOOKUP(B6510,'PEC unito'!A$2:B$7902,2,0)</f>
        <v>santo.stefano.roero@cert.ruparpiemonte.it</v>
      </c>
    </row>
    <row r="6511" spans="1:8" x14ac:dyDescent="0.25">
      <c r="A6511" s="4" t="s">
        <v>7798</v>
      </c>
      <c r="B6511" s="6" t="s">
        <v>6456</v>
      </c>
      <c r="C6511" s="4" t="s">
        <v>7805</v>
      </c>
      <c r="D6511" s="11">
        <v>4801</v>
      </c>
      <c r="E6511" s="11" t="str">
        <f t="shared" si="303"/>
        <v/>
      </c>
      <c r="F6511" s="11" t="str">
        <f t="shared" si="304"/>
        <v>LOMBARDIA</v>
      </c>
      <c r="G6511" s="30">
        <f t="shared" si="305"/>
        <v>8.0779026810089569E-5</v>
      </c>
      <c r="H6511" s="31" t="str">
        <f>VLOOKUP(B6511,'PEC unito'!A$2:B$7902,2,0)</f>
        <v xml:space="preserve">comune.santostefanoticino@pec.regione.lombardia.it </v>
      </c>
    </row>
    <row r="6512" spans="1:8" x14ac:dyDescent="0.25">
      <c r="A6512" s="2" t="s">
        <v>7798</v>
      </c>
      <c r="B6512" s="6" t="s">
        <v>6382</v>
      </c>
      <c r="C6512" s="4" t="s">
        <v>7809</v>
      </c>
      <c r="D6512" s="11">
        <v>5911</v>
      </c>
      <c r="E6512" s="11" t="str">
        <f t="shared" si="303"/>
        <v/>
      </c>
      <c r="F6512" s="11" t="str">
        <f t="shared" si="304"/>
        <v>LIGURIA</v>
      </c>
      <c r="G6512" s="30">
        <f t="shared" si="305"/>
        <v>9.9455285872618088E-5</v>
      </c>
      <c r="H6512" s="31" t="str">
        <f>VLOOKUP(B6512,'PEC unito'!A$2:B$7902,2,0)</f>
        <v>protocollo@pec.comune.santolcese.ge.it</v>
      </c>
    </row>
    <row r="6513" spans="1:8" x14ac:dyDescent="0.25">
      <c r="A6513" s="4" t="s">
        <v>7801</v>
      </c>
      <c r="B6513" s="6" t="s">
        <v>6457</v>
      </c>
      <c r="C6513" s="4" t="s">
        <v>7816</v>
      </c>
      <c r="D6513" s="11">
        <v>473</v>
      </c>
      <c r="E6513" s="11" t="str">
        <f t="shared" si="303"/>
        <v/>
      </c>
      <c r="F6513" s="11" t="str">
        <f t="shared" si="304"/>
        <v>CAMPANIA</v>
      </c>
      <c r="G6513" s="30">
        <f t="shared" si="305"/>
        <v>7.9584419248432339E-6</v>
      </c>
      <c r="H6513" s="31" t="str">
        <f>VLOOKUP(B6513,'PEC unito'!A$2:B$7902,2,0)</f>
        <v>protocollo.santomenna@asmepec.it</v>
      </c>
    </row>
    <row r="6514" spans="1:8" x14ac:dyDescent="0.25">
      <c r="A6514" s="4" t="s">
        <v>7801</v>
      </c>
      <c r="B6514" s="6" t="s">
        <v>6383</v>
      </c>
      <c r="C6514" s="4" t="s">
        <v>7815</v>
      </c>
      <c r="D6514" s="11">
        <v>5313</v>
      </c>
      <c r="E6514" s="11" t="str">
        <f t="shared" si="303"/>
        <v/>
      </c>
      <c r="F6514" s="11" t="str">
        <f t="shared" si="304"/>
        <v>ABRUZZO</v>
      </c>
      <c r="G6514" s="30">
        <f t="shared" si="305"/>
        <v>8.9393661620913535E-5</v>
      </c>
      <c r="H6514" s="31" t="str">
        <f>VLOOKUP(B6514,'PEC unito'!A$2:B$7902,2,0)</f>
        <v>protocollo@pec.comune.santomero.te.it</v>
      </c>
    </row>
    <row r="6515" spans="1:8" x14ac:dyDescent="0.25">
      <c r="A6515" s="4" t="s">
        <v>7798</v>
      </c>
      <c r="B6515" s="5" t="s">
        <v>6384</v>
      </c>
      <c r="C6515" s="4" t="s">
        <v>7805</v>
      </c>
      <c r="D6515" s="11">
        <v>3893</v>
      </c>
      <c r="E6515" s="11" t="str">
        <f t="shared" si="303"/>
        <v/>
      </c>
      <c r="F6515" s="11" t="str">
        <f t="shared" si="304"/>
        <v>LOMBARDIA</v>
      </c>
      <c r="G6515" s="30">
        <f t="shared" si="305"/>
        <v>6.5501510387768936E-5</v>
      </c>
      <c r="H6515" s="31" t="str">
        <f>VLOOKUP(B6515,'PEC unito'!A$2:B$7902,2,0)</f>
        <v>s.omobono.terme@legalmail.it</v>
      </c>
    </row>
    <row r="6516" spans="1:8" x14ac:dyDescent="0.25">
      <c r="A6516" s="4" t="s">
        <v>7801</v>
      </c>
      <c r="B6516" s="6" t="s">
        <v>299</v>
      </c>
      <c r="C6516" s="4" t="s">
        <v>7819</v>
      </c>
      <c r="D6516" s="11">
        <v>3148</v>
      </c>
      <c r="E6516" s="11" t="str">
        <f t="shared" si="303"/>
        <v/>
      </c>
      <c r="F6516" s="11" t="str">
        <f t="shared" si="304"/>
        <v>CALABRIA</v>
      </c>
      <c r="G6516" s="30">
        <f t="shared" si="305"/>
        <v>5.2966543719675478E-5</v>
      </c>
      <c r="H6516" s="31" t="str">
        <f>VLOOKUP(B6516,'PEC unito'!A$2:B$7902,2,0)</f>
        <v>affarigenerali.santonofrio@asmepec.it</v>
      </c>
    </row>
    <row r="6517" spans="1:8" x14ac:dyDescent="0.25">
      <c r="A6517" s="4" t="s">
        <v>7800</v>
      </c>
      <c r="B6517" s="6" t="s">
        <v>6458</v>
      </c>
      <c r="C6517" s="4" t="s">
        <v>7814</v>
      </c>
      <c r="D6517" s="11">
        <v>1410</v>
      </c>
      <c r="E6517" s="11" t="str">
        <f t="shared" si="303"/>
        <v/>
      </c>
      <c r="F6517" s="11" t="str">
        <f t="shared" si="304"/>
        <v>LAZIO</v>
      </c>
      <c r="G6517" s="30">
        <f t="shared" si="305"/>
        <v>2.3723896646995685E-5</v>
      </c>
      <c r="H6517" s="31" t="str">
        <f>VLOOKUP(B6517,'PEC unito'!A$2:B$7902,2,0)</f>
        <v>comunedisantopadre.fr@pec.it</v>
      </c>
    </row>
    <row r="6518" spans="1:8" x14ac:dyDescent="0.25">
      <c r="A6518" s="4" t="s">
        <v>7800</v>
      </c>
      <c r="B6518" s="6" t="s">
        <v>6385</v>
      </c>
      <c r="C6518" s="4" t="s">
        <v>7814</v>
      </c>
      <c r="D6518" s="11">
        <v>3702</v>
      </c>
      <c r="E6518" s="11" t="str">
        <f t="shared" si="303"/>
        <v/>
      </c>
      <c r="F6518" s="11" t="str">
        <f t="shared" si="304"/>
        <v>LAZIO</v>
      </c>
      <c r="G6518" s="30">
        <f t="shared" si="305"/>
        <v>6.228784779232485E-5</v>
      </c>
      <c r="H6518" s="31" t="str">
        <f>VLOOKUP(B6518,'PEC unito'!A$2:B$7902,2,0)</f>
        <v>comunesantoreste@pec.it</v>
      </c>
    </row>
    <row r="6519" spans="1:8" x14ac:dyDescent="0.25">
      <c r="A6519" s="4" t="s">
        <v>7799</v>
      </c>
      <c r="B6519" s="6" t="s">
        <v>6459</v>
      </c>
      <c r="C6519" s="4" t="s">
        <v>7807</v>
      </c>
      <c r="D6519" s="11">
        <v>5746</v>
      </c>
      <c r="E6519" s="11" t="str">
        <f t="shared" si="303"/>
        <v/>
      </c>
      <c r="F6519" s="11" t="str">
        <f t="shared" si="304"/>
        <v>VENETO</v>
      </c>
      <c r="G6519" s="30">
        <f t="shared" si="305"/>
        <v>9.667908520116115E-5</v>
      </c>
      <c r="H6519" s="31" t="str">
        <f>VLOOKUP(B6519,'PEC unito'!A$2:B$7902,2,0)</f>
        <v>santorso.vi@cert.ip-veneto.net</v>
      </c>
    </row>
    <row r="6520" spans="1:8" x14ac:dyDescent="0.25">
      <c r="A6520" s="4" t="s">
        <v>7799</v>
      </c>
      <c r="B6520" s="6" t="s">
        <v>6386</v>
      </c>
      <c r="C6520" s="4" t="s">
        <v>7806</v>
      </c>
      <c r="D6520" s="11">
        <v>1073</v>
      </c>
      <c r="E6520" s="11" t="str">
        <f t="shared" si="303"/>
        <v/>
      </c>
      <c r="F6520" s="11" t="str">
        <f t="shared" si="304"/>
        <v>TRENTINO-ALTO ADIGE/SÜDTIROL</v>
      </c>
      <c r="G6520" s="30">
        <f t="shared" si="305"/>
        <v>1.8053717093777568E-5</v>
      </c>
      <c r="H6520" s="31" t="str">
        <f>VLOOKUP(B6520,'PEC unito'!A$2:B$7902,2,0)</f>
        <v>comunesantorsola@cert.legalmail.it</v>
      </c>
    </row>
    <row r="6521" spans="1:8" x14ac:dyDescent="0.25">
      <c r="A6521" s="4" t="s">
        <v>7802</v>
      </c>
      <c r="B6521" s="8" t="s">
        <v>6460</v>
      </c>
      <c r="C6521" s="4" t="s">
        <v>7821</v>
      </c>
      <c r="D6521" s="11">
        <v>2440</v>
      </c>
      <c r="E6521" s="11" t="str">
        <f t="shared" si="303"/>
        <v/>
      </c>
      <c r="F6521" s="11" t="str">
        <f t="shared" si="304"/>
        <v>SARDEGNA</v>
      </c>
      <c r="G6521" s="30">
        <f t="shared" si="305"/>
        <v>4.1054119020332961E-5</v>
      </c>
      <c r="H6521" s="31" t="str">
        <f>VLOOKUP(B6521,'PEC unito'!A$2:B$7902,2,0)</f>
        <v>protocollo.santulussurgiu@pec.comunas.it</v>
      </c>
    </row>
    <row r="6522" spans="1:8" x14ac:dyDescent="0.25">
      <c r="A6522" s="4" t="s">
        <v>7799</v>
      </c>
      <c r="B6522" s="6" t="s">
        <v>6387</v>
      </c>
      <c r="C6522" s="4" t="s">
        <v>7807</v>
      </c>
      <c r="D6522" s="11">
        <v>2162</v>
      </c>
      <c r="E6522" s="11" t="str">
        <f t="shared" si="303"/>
        <v/>
      </c>
      <c r="F6522" s="11" t="str">
        <f t="shared" si="304"/>
        <v>VENETO</v>
      </c>
      <c r="G6522" s="30">
        <f t="shared" si="305"/>
        <v>3.6376641525393387E-5</v>
      </c>
      <c r="H6522" s="31" t="str">
        <f>VLOOKUP(B6522,'PEC unito'!A$2:B$7902,2,0)</f>
        <v xml:space="preserve">comune.santurbano.pd@legalmail.it </v>
      </c>
    </row>
    <row r="6523" spans="1:8" x14ac:dyDescent="0.25">
      <c r="A6523" s="4" t="s">
        <v>7801</v>
      </c>
      <c r="B6523" s="6" t="s">
        <v>6461</v>
      </c>
      <c r="C6523" s="4" t="s">
        <v>7816</v>
      </c>
      <c r="D6523" s="11">
        <v>2697</v>
      </c>
      <c r="E6523" s="11" t="str">
        <f t="shared" si="303"/>
        <v/>
      </c>
      <c r="F6523" s="11" t="str">
        <f t="shared" si="304"/>
        <v>CAMPANIA</v>
      </c>
      <c r="G6523" s="30">
        <f t="shared" si="305"/>
        <v>4.5378261884359831E-5</v>
      </c>
      <c r="H6523" s="31" t="str">
        <f>VLOOKUP(B6523,'PEC unito'!A$2:B$7902,2,0)</f>
        <v>affarigenerali@pec.comune.sanza.sa.it</v>
      </c>
    </row>
    <row r="6524" spans="1:8" x14ac:dyDescent="0.25">
      <c r="A6524" s="4" t="s">
        <v>7799</v>
      </c>
      <c r="B6524" s="6" t="s">
        <v>6462</v>
      </c>
      <c r="C6524" s="4" t="s">
        <v>7806</v>
      </c>
      <c r="D6524" s="11">
        <v>928</v>
      </c>
      <c r="E6524" s="11" t="str">
        <f t="shared" si="303"/>
        <v/>
      </c>
      <c r="F6524" s="11" t="str">
        <f t="shared" si="304"/>
        <v>TRENTINO-ALTO ADIGE/SÜDTIROL</v>
      </c>
      <c r="G6524" s="30">
        <f t="shared" si="305"/>
        <v>1.5614025594618438E-5</v>
      </c>
      <c r="H6524" s="31" t="str">
        <f>VLOOKUP(B6524,'PEC unito'!A$2:B$7902,2,0)</f>
        <v>comune@pec.comune.sanzeno.tn.it</v>
      </c>
    </row>
    <row r="6525" spans="1:8" x14ac:dyDescent="0.25">
      <c r="A6525" s="4" t="s">
        <v>7799</v>
      </c>
      <c r="B6525" s="6" t="s">
        <v>6463</v>
      </c>
      <c r="C6525" s="4" t="s">
        <v>7807</v>
      </c>
      <c r="D6525" s="11">
        <v>10043</v>
      </c>
      <c r="E6525" s="11" t="str">
        <f t="shared" si="303"/>
        <v/>
      </c>
      <c r="F6525" s="11" t="str">
        <f t="shared" si="304"/>
        <v>VENETO</v>
      </c>
      <c r="G6525" s="30">
        <f t="shared" si="305"/>
        <v>1.6897808086934588E-4</v>
      </c>
      <c r="H6525" s="31" t="str">
        <f>VLOOKUP(B6525,'PEC unito'!A$2:B$7902,2,0)</f>
        <v>protocollo@pec.comune.saonara.pd.it</v>
      </c>
    </row>
    <row r="6526" spans="1:8" x14ac:dyDescent="0.25">
      <c r="A6526" s="4" t="s">
        <v>7802</v>
      </c>
      <c r="B6526" s="6" t="s">
        <v>6464</v>
      </c>
      <c r="C6526" s="4" t="s">
        <v>7820</v>
      </c>
      <c r="D6526" s="11">
        <v>4078</v>
      </c>
      <c r="E6526" s="11" t="str">
        <f t="shared" si="303"/>
        <v/>
      </c>
      <c r="F6526" s="11" t="str">
        <f t="shared" si="304"/>
        <v>SICILIA</v>
      </c>
      <c r="G6526" s="30">
        <f t="shared" si="305"/>
        <v>6.8614220231523696E-5</v>
      </c>
      <c r="H6526" s="31" t="str">
        <f>VLOOKUP(B6526,'PEC unito'!A$2:B$7902,2,0)</f>
        <v>comune.saponara@pec.it</v>
      </c>
    </row>
    <row r="6527" spans="1:8" x14ac:dyDescent="0.25">
      <c r="A6527" s="4" t="s">
        <v>7799</v>
      </c>
      <c r="B6527" s="6" t="s">
        <v>6465</v>
      </c>
      <c r="C6527" s="4" t="s">
        <v>7808</v>
      </c>
      <c r="D6527" s="11">
        <v>1306</v>
      </c>
      <c r="E6527" s="11" t="str">
        <f t="shared" si="303"/>
        <v/>
      </c>
      <c r="F6527" s="11" t="str">
        <f t="shared" si="304"/>
        <v>FRIULI-VENEZIA GIULIA</v>
      </c>
      <c r="G6527" s="30">
        <f t="shared" si="305"/>
        <v>2.197404895104707E-5</v>
      </c>
      <c r="H6527" s="31" t="str">
        <f>VLOOKUP(B6527,'PEC unito'!A$2:B$7902,2,0)</f>
        <v>comune.sappada.bl@pecveneto.it</v>
      </c>
    </row>
    <row r="6528" spans="1:8" x14ac:dyDescent="0.25">
      <c r="A6528" s="4" t="s">
        <v>7801</v>
      </c>
      <c r="B6528" s="6" t="s">
        <v>6466</v>
      </c>
      <c r="C6528" s="4" t="s">
        <v>7816</v>
      </c>
      <c r="D6528" s="11">
        <v>6809</v>
      </c>
      <c r="E6528" s="11" t="str">
        <f t="shared" si="303"/>
        <v/>
      </c>
      <c r="F6528" s="11" t="str">
        <f t="shared" si="304"/>
        <v>CAMPANIA</v>
      </c>
      <c r="G6528" s="30">
        <f t="shared" si="305"/>
        <v>1.145645477087898E-4</v>
      </c>
      <c r="H6528" s="31" t="str">
        <f>VLOOKUP(B6528,'PEC unito'!A$2:B$7902,2,0)</f>
        <v>protocollo.sapri@asmepec.it</v>
      </c>
    </row>
    <row r="6529" spans="1:8" x14ac:dyDescent="0.25">
      <c r="A6529" s="4" t="s">
        <v>7801</v>
      </c>
      <c r="B6529" s="6" t="s">
        <v>139</v>
      </c>
      <c r="C6529" s="4" t="s">
        <v>7819</v>
      </c>
      <c r="D6529" s="11">
        <v>3964</v>
      </c>
      <c r="E6529" s="11" t="str">
        <f t="shared" si="303"/>
        <v/>
      </c>
      <c r="F6529" s="11" t="str">
        <f t="shared" si="304"/>
        <v>CALABRIA</v>
      </c>
      <c r="G6529" s="30">
        <f t="shared" si="305"/>
        <v>6.6696117949426173E-5</v>
      </c>
      <c r="H6529" s="31" t="str">
        <f>VLOOKUP(B6529,'PEC unito'!A$2:B$7902,2,0)</f>
        <v>segreteria.saracena@asmepec.it</v>
      </c>
    </row>
    <row r="6530" spans="1:8" x14ac:dyDescent="0.25">
      <c r="A6530" s="4" t="s">
        <v>7800</v>
      </c>
      <c r="B6530" s="6" t="s">
        <v>6467</v>
      </c>
      <c r="C6530" s="4" t="s">
        <v>7814</v>
      </c>
      <c r="D6530" s="11">
        <v>184</v>
      </c>
      <c r="E6530" s="11" t="str">
        <f t="shared" ref="E6530:E6593" si="306">IF(D6530&gt;300000,"trovato","")</f>
        <v/>
      </c>
      <c r="F6530" s="11" t="str">
        <f t="shared" ref="F6530:F6593" si="307">IF(AND(D6530&gt;50000,D6530&lt;100000),"COMPRESO",C6530)</f>
        <v>LAZIO</v>
      </c>
      <c r="G6530" s="30">
        <f t="shared" ref="G6530:G6593" si="308">D6530/Totale</f>
        <v>3.0958843851398628E-6</v>
      </c>
      <c r="H6530" s="31" t="str">
        <f>VLOOKUP(B6530,'PEC unito'!A$2:B$7902,2,0)</f>
        <v>servizidemografici@pec.comune.saracinesco.rm.it</v>
      </c>
    </row>
    <row r="6531" spans="1:8" x14ac:dyDescent="0.25">
      <c r="A6531" s="4" t="s">
        <v>7799</v>
      </c>
      <c r="B6531" s="6" t="s">
        <v>6468</v>
      </c>
      <c r="C6531" s="4" t="s">
        <v>7807</v>
      </c>
      <c r="D6531" s="11">
        <v>5303</v>
      </c>
      <c r="E6531" s="11" t="str">
        <f t="shared" si="306"/>
        <v/>
      </c>
      <c r="F6531" s="11" t="str">
        <f t="shared" si="307"/>
        <v>VENETO</v>
      </c>
      <c r="G6531" s="30">
        <f t="shared" si="308"/>
        <v>8.9225407034764631E-5</v>
      </c>
      <c r="H6531" s="31" t="str">
        <f>VLOOKUP(B6531,'PEC unito'!A$2:B$7902,2,0)</f>
        <v>sarcedo.vi@cert.ip-veneto.net</v>
      </c>
    </row>
    <row r="6532" spans="1:8" x14ac:dyDescent="0.25">
      <c r="A6532" s="4" t="s">
        <v>7801</v>
      </c>
      <c r="B6532" s="6" t="s">
        <v>6469</v>
      </c>
      <c r="C6532" s="4" t="s">
        <v>7818</v>
      </c>
      <c r="D6532" s="11">
        <v>1362</v>
      </c>
      <c r="E6532" s="11" t="str">
        <f t="shared" si="306"/>
        <v/>
      </c>
      <c r="F6532" s="11" t="str">
        <f t="shared" si="307"/>
        <v>BASILICATA</v>
      </c>
      <c r="G6532" s="30">
        <f t="shared" si="308"/>
        <v>2.291627463348094E-5</v>
      </c>
      <c r="H6532" s="31" t="str">
        <f>VLOOKUP(B6532,'PEC unito'!A$2:B$7902,2,0)</f>
        <v>comune.sarconi@cert.ruparbasilicata.it</v>
      </c>
    </row>
    <row r="6533" spans="1:8" x14ac:dyDescent="0.25">
      <c r="A6533" s="4" t="s">
        <v>7802</v>
      </c>
      <c r="B6533" s="8" t="s">
        <v>6470</v>
      </c>
      <c r="C6533" s="4" t="s">
        <v>7821</v>
      </c>
      <c r="D6533" s="11">
        <v>4168</v>
      </c>
      <c r="E6533" s="11" t="str">
        <f t="shared" si="306"/>
        <v/>
      </c>
      <c r="F6533" s="11" t="str">
        <f t="shared" si="307"/>
        <v>SARDEGNA</v>
      </c>
      <c r="G6533" s="30">
        <f t="shared" si="308"/>
        <v>7.0128511506863846E-5</v>
      </c>
      <c r="H6533" s="31" t="str">
        <f>VLOOKUP(B6533,'PEC unito'!A$2:B$7902,2,0)</f>
        <v>affarigenerali@pec.comune.sardara.vs.it</v>
      </c>
    </row>
    <row r="6534" spans="1:8" x14ac:dyDescent="0.25">
      <c r="A6534" s="4" t="s">
        <v>7798</v>
      </c>
      <c r="B6534" s="6" t="s">
        <v>6471</v>
      </c>
      <c r="C6534" s="4" t="s">
        <v>7803</v>
      </c>
      <c r="D6534" s="11">
        <v>452</v>
      </c>
      <c r="E6534" s="11" t="str">
        <f t="shared" si="306"/>
        <v/>
      </c>
      <c r="F6534" s="11" t="str">
        <f t="shared" si="307"/>
        <v>PIEMONTE</v>
      </c>
      <c r="G6534" s="30">
        <f t="shared" si="308"/>
        <v>7.6051072939305321E-6</v>
      </c>
      <c r="H6534" s="31" t="str">
        <f>VLOOKUP(B6534,'PEC unito'!A$2:B$7902,2,0)</f>
        <v>segretariocomunale.sardigliano@cert.ruparpiemonte.it</v>
      </c>
    </row>
    <row r="6535" spans="1:8" x14ac:dyDescent="0.25">
      <c r="A6535" s="4" t="s">
        <v>7799</v>
      </c>
      <c r="B6535" s="6" t="s">
        <v>6472</v>
      </c>
      <c r="C6535" s="4" t="s">
        <v>7807</v>
      </c>
      <c r="D6535" s="11">
        <v>6641</v>
      </c>
      <c r="E6535" s="11" t="str">
        <f t="shared" si="306"/>
        <v/>
      </c>
      <c r="F6535" s="11" t="str">
        <f t="shared" si="307"/>
        <v>VENETO</v>
      </c>
      <c r="G6535" s="30">
        <f t="shared" si="308"/>
        <v>1.117378706614882E-4</v>
      </c>
      <c r="H6535" s="31" t="str">
        <f>VLOOKUP(B6535,'PEC unito'!A$2:B$7902,2,0)</f>
        <v>protocollo@pec.sarego.gov.it</v>
      </c>
    </row>
    <row r="6536" spans="1:8" x14ac:dyDescent="0.25">
      <c r="A6536" s="4" t="s">
        <v>7799</v>
      </c>
      <c r="B6536" s="6" t="s">
        <v>7956</v>
      </c>
      <c r="C6536" s="4" t="s">
        <v>7806</v>
      </c>
      <c r="D6536" s="11">
        <v>6890</v>
      </c>
      <c r="E6536" s="11" t="str">
        <f t="shared" si="306"/>
        <v/>
      </c>
      <c r="F6536" s="11" t="str">
        <f t="shared" si="307"/>
        <v>TRENTINO-ALTO ADIGE/SÜDTIROL</v>
      </c>
      <c r="G6536" s="30">
        <f t="shared" si="308"/>
        <v>1.1592740985659594E-4</v>
      </c>
      <c r="H6536" s="31" t="str">
        <f>VLOOKUP(B6536,'PEC unito'!A$2:B$7902,2,0)</f>
        <v>sarntal.sarentino@legalmail.it</v>
      </c>
    </row>
    <row r="6537" spans="1:8" x14ac:dyDescent="0.25">
      <c r="A6537" s="4" t="s">
        <v>7798</v>
      </c>
      <c r="B6537" s="6" t="s">
        <v>6473</v>
      </c>
      <c r="C6537" s="4" t="s">
        <v>7803</v>
      </c>
      <c r="D6537" s="11">
        <v>1193</v>
      </c>
      <c r="E6537" s="11" t="str">
        <f t="shared" si="306"/>
        <v/>
      </c>
      <c r="F6537" s="11" t="str">
        <f t="shared" si="307"/>
        <v>PIEMONTE</v>
      </c>
      <c r="G6537" s="30">
        <f t="shared" si="308"/>
        <v>2.0072772127564435E-5</v>
      </c>
      <c r="H6537" s="31" t="str">
        <f>VLOOKUP(B6537,'PEC unito'!A$2:B$7902,2,0)</f>
        <v>protocollo@pec.comune.sarezzano.al.it</v>
      </c>
    </row>
    <row r="6538" spans="1:8" x14ac:dyDescent="0.25">
      <c r="A6538" s="4" t="s">
        <v>7798</v>
      </c>
      <c r="B6538" s="6" t="s">
        <v>6474</v>
      </c>
      <c r="C6538" s="4" t="s">
        <v>7805</v>
      </c>
      <c r="D6538" s="11">
        <v>13469</v>
      </c>
      <c r="E6538" s="11" t="str">
        <f t="shared" si="306"/>
        <v/>
      </c>
      <c r="F6538" s="11" t="str">
        <f t="shared" si="307"/>
        <v>LOMBARDIA</v>
      </c>
      <c r="G6538" s="30">
        <f t="shared" si="308"/>
        <v>2.2662210208396091E-4</v>
      </c>
      <c r="H6538" s="31" t="str">
        <f>VLOOKUP(B6538,'PEC unito'!A$2:B$7902,2,0)</f>
        <v>protocollosarezzo@cert.legalmail.it</v>
      </c>
    </row>
    <row r="6539" spans="1:8" x14ac:dyDescent="0.25">
      <c r="A6539" s="4" t="s">
        <v>7799</v>
      </c>
      <c r="B6539" s="6" t="s">
        <v>6475</v>
      </c>
      <c r="C6539" s="4" t="s">
        <v>7810</v>
      </c>
      <c r="D6539" s="11">
        <v>2919</v>
      </c>
      <c r="E6539" s="11" t="str">
        <f t="shared" si="306"/>
        <v/>
      </c>
      <c r="F6539" s="11" t="str">
        <f t="shared" si="307"/>
        <v>EMILIA-ROMAGNA</v>
      </c>
      <c r="G6539" s="30">
        <f t="shared" si="308"/>
        <v>4.9113513696865538E-5</v>
      </c>
      <c r="H6539" s="31" t="str">
        <f>VLOOKUP(B6539,'PEC unito'!A$2:B$7902,2,0)</f>
        <v>comune.sarmato@sintranet.legalmail.it</v>
      </c>
    </row>
    <row r="6540" spans="1:8" x14ac:dyDescent="0.25">
      <c r="A6540" s="4" t="s">
        <v>7799</v>
      </c>
      <c r="B6540" s="6" t="s">
        <v>6476</v>
      </c>
      <c r="C6540" s="4" t="s">
        <v>7807</v>
      </c>
      <c r="D6540" s="11">
        <v>3174</v>
      </c>
      <c r="E6540" s="11" t="str">
        <f t="shared" si="306"/>
        <v/>
      </c>
      <c r="F6540" s="11" t="str">
        <f t="shared" si="307"/>
        <v>VENETO</v>
      </c>
      <c r="G6540" s="30">
        <f t="shared" si="308"/>
        <v>5.3404005643662633E-5</v>
      </c>
      <c r="H6540" s="31" t="str">
        <f>VLOOKUP(B6540,'PEC unito'!A$2:B$7902,2,0)</f>
        <v>comune.sarmede@pec.it</v>
      </c>
    </row>
    <row r="6541" spans="1:8" x14ac:dyDescent="0.25">
      <c r="A6541" s="4" t="s">
        <v>7800</v>
      </c>
      <c r="B6541" s="6" t="s">
        <v>6477</v>
      </c>
      <c r="C6541" s="4" t="s">
        <v>7813</v>
      </c>
      <c r="D6541" s="11">
        <v>3367</v>
      </c>
      <c r="E6541" s="11" t="str">
        <f t="shared" si="306"/>
        <v/>
      </c>
      <c r="F6541" s="11" t="str">
        <f t="shared" si="307"/>
        <v>MARCHE</v>
      </c>
      <c r="G6541" s="30">
        <f t="shared" si="308"/>
        <v>5.6651319156336508E-5</v>
      </c>
      <c r="H6541" s="31" t="str">
        <f>VLOOKUP(B6541,'PEC unito'!A$2:B$7902,2,0)</f>
        <v>comune.sarnano@pec.it</v>
      </c>
    </row>
    <row r="6542" spans="1:8" x14ac:dyDescent="0.25">
      <c r="A6542" s="4" t="s">
        <v>7798</v>
      </c>
      <c r="B6542" s="6" t="s">
        <v>6478</v>
      </c>
      <c r="C6542" s="4" t="s">
        <v>7805</v>
      </c>
      <c r="D6542" s="11">
        <v>6390</v>
      </c>
      <c r="E6542" s="11" t="str">
        <f t="shared" si="306"/>
        <v/>
      </c>
      <c r="F6542" s="11" t="str">
        <f t="shared" si="307"/>
        <v>LOMBARDIA</v>
      </c>
      <c r="G6542" s="30">
        <f t="shared" si="308"/>
        <v>1.0751468054915066E-4</v>
      </c>
      <c r="H6542" s="31" t="str">
        <f>VLOOKUP(B6542,'PEC unito'!A$2:B$7902,2,0)</f>
        <v>protocollo@pec.comune.sarnico.bg.it</v>
      </c>
    </row>
    <row r="6543" spans="1:8" x14ac:dyDescent="0.25">
      <c r="A6543" s="4" t="s">
        <v>7801</v>
      </c>
      <c r="B6543" s="6" t="s">
        <v>6479</v>
      </c>
      <c r="C6543" s="4" t="s">
        <v>7816</v>
      </c>
      <c r="D6543" s="11">
        <v>31030</v>
      </c>
      <c r="E6543" s="11" t="str">
        <f t="shared" si="306"/>
        <v/>
      </c>
      <c r="F6543" s="11" t="str">
        <f t="shared" si="307"/>
        <v>CAMPANIA</v>
      </c>
      <c r="G6543" s="30">
        <f t="shared" si="308"/>
        <v>5.2209398082005403E-4</v>
      </c>
      <c r="H6543" s="31" t="str">
        <f>VLOOKUP(B6543,'PEC unito'!A$2:B$7902,2,0)</f>
        <v xml:space="preserve">protocollo.generale@pec.comune.sarno.sa.it </v>
      </c>
    </row>
    <row r="6544" spans="1:8" x14ac:dyDescent="0.25">
      <c r="A6544" s="4" t="s">
        <v>7799</v>
      </c>
      <c r="B6544" s="6" t="s">
        <v>6480</v>
      </c>
      <c r="C6544" s="4" t="s">
        <v>7806</v>
      </c>
      <c r="D6544" s="11">
        <v>749</v>
      </c>
      <c r="E6544" s="11" t="str">
        <f t="shared" si="306"/>
        <v/>
      </c>
      <c r="F6544" s="11" t="str">
        <f t="shared" si="307"/>
        <v>TRENTINO-ALTO ADIGE/SÜDTIROL</v>
      </c>
      <c r="G6544" s="30">
        <f t="shared" si="308"/>
        <v>1.2602268502553029E-5</v>
      </c>
      <c r="H6544" s="31" t="str">
        <f>VLOOKUP(B6544,'PEC unito'!A$2:B$7902,2,0)</f>
        <v>comune@pec.comune.sarnonico.tn.it</v>
      </c>
    </row>
    <row r="6545" spans="1:8" x14ac:dyDescent="0.25">
      <c r="A6545" s="4" t="s">
        <v>7798</v>
      </c>
      <c r="B6545" s="6" t="s">
        <v>6481</v>
      </c>
      <c r="C6545" s="4" t="s">
        <v>7805</v>
      </c>
      <c r="D6545" s="11">
        <v>38598</v>
      </c>
      <c r="E6545" s="11" t="str">
        <f t="shared" si="306"/>
        <v/>
      </c>
      <c r="F6545" s="11" t="str">
        <f t="shared" si="307"/>
        <v>LOMBARDIA</v>
      </c>
      <c r="G6545" s="30">
        <f t="shared" si="308"/>
        <v>6.4942905161754572E-4</v>
      </c>
      <c r="H6545" s="31" t="str">
        <f>VLOOKUP(B6545,'PEC unito'!A$2:B$7902,2,0)</f>
        <v>comunesaronno@secmail.it</v>
      </c>
    </row>
    <row r="6546" spans="1:8" x14ac:dyDescent="0.25">
      <c r="A6546" s="4" t="s">
        <v>7798</v>
      </c>
      <c r="B6546" s="6" t="s">
        <v>6482</v>
      </c>
      <c r="C6546" s="4" t="s">
        <v>7804</v>
      </c>
      <c r="D6546" s="11">
        <v>4857</v>
      </c>
      <c r="E6546" s="11" t="str">
        <f t="shared" si="306"/>
        <v/>
      </c>
      <c r="F6546" s="11" t="str">
        <f t="shared" si="307"/>
        <v>VALLE D'AOSTA/VALLÉE D'AOSTE</v>
      </c>
      <c r="G6546" s="30">
        <f t="shared" si="308"/>
        <v>8.1721252492523443E-5</v>
      </c>
      <c r="H6546" s="31" t="str">
        <f>VLOOKUP(B6546,'PEC unito'!A$2:B$7902,2,0)</f>
        <v>protocollo@pec.comune.sarre.ao.it</v>
      </c>
    </row>
    <row r="6547" spans="1:8" x14ac:dyDescent="0.25">
      <c r="A6547" s="4" t="s">
        <v>7802</v>
      </c>
      <c r="B6547" s="8" t="s">
        <v>6483</v>
      </c>
      <c r="C6547" s="4" t="s">
        <v>7821</v>
      </c>
      <c r="D6547" s="11">
        <v>5198</v>
      </c>
      <c r="E6547" s="11" t="str">
        <f t="shared" si="306"/>
        <v/>
      </c>
      <c r="F6547" s="11" t="str">
        <f t="shared" si="307"/>
        <v>SARDEGNA</v>
      </c>
      <c r="G6547" s="30">
        <f t="shared" si="308"/>
        <v>8.7458733880201118E-5</v>
      </c>
      <c r="H6547" s="31" t="str">
        <f>VLOOKUP(B6547,'PEC unito'!A$2:B$7902,2,0)</f>
        <v>protocollosarroch@pec.it</v>
      </c>
    </row>
    <row r="6548" spans="1:8" x14ac:dyDescent="0.25">
      <c r="A6548" s="4" t="s">
        <v>7799</v>
      </c>
      <c r="B6548" s="6" t="s">
        <v>6484</v>
      </c>
      <c r="C6548" s="4" t="s">
        <v>7810</v>
      </c>
      <c r="D6548" s="11">
        <v>3602</v>
      </c>
      <c r="E6548" s="11" t="str">
        <f t="shared" si="306"/>
        <v/>
      </c>
      <c r="F6548" s="11" t="str">
        <f t="shared" si="307"/>
        <v>EMILIA-ROMAGNA</v>
      </c>
      <c r="G6548" s="30">
        <f t="shared" si="308"/>
        <v>6.0605301930835788E-5</v>
      </c>
      <c r="H6548" s="31" t="str">
        <f>VLOOKUP(B6548,'PEC unito'!A$2:B$7902,2,0)</f>
        <v>sarsina@pec.unionevallesavio.it</v>
      </c>
    </row>
    <row r="6549" spans="1:8" x14ac:dyDescent="0.25">
      <c r="A6549" s="4" t="s">
        <v>7800</v>
      </c>
      <c r="B6549" s="6" t="s">
        <v>6485</v>
      </c>
      <c r="C6549" s="4" t="s">
        <v>7811</v>
      </c>
      <c r="D6549" s="11">
        <v>4741</v>
      </c>
      <c r="E6549" s="11" t="str">
        <f t="shared" si="306"/>
        <v/>
      </c>
      <c r="F6549" s="11" t="str">
        <f t="shared" si="307"/>
        <v>TOSCANA</v>
      </c>
      <c r="G6549" s="30">
        <f t="shared" si="308"/>
        <v>7.9769499293196131E-5</v>
      </c>
      <c r="H6549" s="31" t="str">
        <f>VLOOKUP(B6549,'PEC unito'!A$2:B$7902,2,0)</f>
        <v>comune.sarteano@pec.consorzioterrecablate.it</v>
      </c>
    </row>
    <row r="6550" spans="1:8" x14ac:dyDescent="0.25">
      <c r="A6550" s="4" t="s">
        <v>7798</v>
      </c>
      <c r="B6550" s="6" t="s">
        <v>6486</v>
      </c>
      <c r="C6550" s="4" t="s">
        <v>7805</v>
      </c>
      <c r="D6550" s="11">
        <v>1760</v>
      </c>
      <c r="E6550" s="11" t="str">
        <f t="shared" si="306"/>
        <v/>
      </c>
      <c r="F6550" s="11" t="str">
        <f t="shared" si="307"/>
        <v>LOMBARDIA</v>
      </c>
      <c r="G6550" s="30">
        <f t="shared" si="308"/>
        <v>2.9612807162207383E-5</v>
      </c>
      <c r="H6550" s="31" t="str">
        <f>VLOOKUP(B6550,'PEC unito'!A$2:B$7902,2,0)</f>
        <v>comune.sartiranalomellina@pec.it</v>
      </c>
    </row>
    <row r="6551" spans="1:8" x14ac:dyDescent="0.25">
      <c r="A6551" s="4" t="s">
        <v>7802</v>
      </c>
      <c r="B6551" s="8" t="s">
        <v>6487</v>
      </c>
      <c r="C6551" s="4" t="s">
        <v>7821</v>
      </c>
      <c r="D6551" s="11">
        <v>1770</v>
      </c>
      <c r="E6551" s="11" t="str">
        <f t="shared" si="306"/>
        <v/>
      </c>
      <c r="F6551" s="11" t="str">
        <f t="shared" si="307"/>
        <v>SARDEGNA</v>
      </c>
      <c r="G6551" s="30">
        <f t="shared" si="308"/>
        <v>2.9781061748356287E-5</v>
      </c>
      <c r="H6551" s="31" t="str">
        <f>VLOOKUP(B6551,'PEC unito'!A$2:B$7902,2,0)</f>
        <v>protocollo.sarule@pec.comunas.it</v>
      </c>
    </row>
    <row r="6552" spans="1:8" x14ac:dyDescent="0.25">
      <c r="A6552" s="2" t="s">
        <v>7798</v>
      </c>
      <c r="B6552" s="6" t="s">
        <v>6488</v>
      </c>
      <c r="C6552" s="4" t="s">
        <v>7809</v>
      </c>
      <c r="D6552" s="11">
        <v>21829</v>
      </c>
      <c r="E6552" s="11" t="str">
        <f t="shared" si="306"/>
        <v/>
      </c>
      <c r="F6552" s="11" t="str">
        <f t="shared" si="307"/>
        <v>LIGURIA</v>
      </c>
      <c r="G6552" s="30">
        <f t="shared" si="308"/>
        <v>3.6728293610444599E-4</v>
      </c>
      <c r="H6552" s="31" t="str">
        <f>VLOOKUP(B6552,'PEC unito'!A$2:B$7902,2,0)</f>
        <v>protocollo.comune.sarzana@postecert.it</v>
      </c>
    </row>
    <row r="6553" spans="1:8" x14ac:dyDescent="0.25">
      <c r="A6553" s="4" t="s">
        <v>7801</v>
      </c>
      <c r="B6553" s="6" t="s">
        <v>6489</v>
      </c>
      <c r="C6553" s="4" t="s">
        <v>7816</v>
      </c>
      <c r="D6553" s="11">
        <v>4995</v>
      </c>
      <c r="E6553" s="11" t="str">
        <f t="shared" si="306"/>
        <v/>
      </c>
      <c r="F6553" s="11" t="str">
        <f t="shared" si="307"/>
        <v>CAMPANIA</v>
      </c>
      <c r="G6553" s="30">
        <f t="shared" si="308"/>
        <v>8.4043165781378339E-5</v>
      </c>
      <c r="H6553" s="31" t="str">
        <f>VLOOKUP(B6553,'PEC unito'!A$2:B$7902,2,0)</f>
        <v>protocollo.sassano@asmepec.it</v>
      </c>
    </row>
    <row r="6554" spans="1:8" x14ac:dyDescent="0.25">
      <c r="A6554" s="4" t="s">
        <v>7802</v>
      </c>
      <c r="B6554" s="8" t="s">
        <v>6490</v>
      </c>
      <c r="C6554" s="4" t="s">
        <v>7821</v>
      </c>
      <c r="D6554" s="11">
        <v>123782</v>
      </c>
      <c r="E6554" s="11" t="str">
        <f t="shared" si="306"/>
        <v/>
      </c>
      <c r="F6554" s="11" t="str">
        <f t="shared" si="307"/>
        <v>SARDEGNA</v>
      </c>
      <c r="G6554" s="30">
        <f t="shared" si="308"/>
        <v>2.0826889182683828E-3</v>
      </c>
      <c r="H6554" s="31" t="str">
        <f>VLOOKUP(B6554,'PEC unito'!A$2:B$7902,2,0)</f>
        <v>protocollo@pec.comune.sassari.it</v>
      </c>
    </row>
    <row r="6555" spans="1:8" x14ac:dyDescent="0.25">
      <c r="A6555" s="2" t="s">
        <v>7798</v>
      </c>
      <c r="B6555" s="6" t="s">
        <v>6491</v>
      </c>
      <c r="C6555" s="4" t="s">
        <v>7809</v>
      </c>
      <c r="D6555" s="11">
        <v>1882</v>
      </c>
      <c r="E6555" s="11" t="str">
        <f t="shared" si="306"/>
        <v/>
      </c>
      <c r="F6555" s="11" t="str">
        <f t="shared" si="307"/>
        <v>LIGURIA</v>
      </c>
      <c r="G6555" s="30">
        <f t="shared" si="308"/>
        <v>3.1665513113224032E-5</v>
      </c>
      <c r="H6555" s="31" t="str">
        <f>VLOOKUP(B6555,'PEC unito'!A$2:B$7902,2,0)</f>
        <v>comunesassello@legalmail.it</v>
      </c>
    </row>
    <row r="6556" spans="1:8" x14ac:dyDescent="0.25">
      <c r="A6556" s="4" t="s">
        <v>7800</v>
      </c>
      <c r="B6556" s="6" t="s">
        <v>6492</v>
      </c>
      <c r="C6556" s="4" t="s">
        <v>7811</v>
      </c>
      <c r="D6556" s="11">
        <v>533</v>
      </c>
      <c r="E6556" s="11" t="str">
        <f t="shared" si="306"/>
        <v/>
      </c>
      <c r="F6556" s="11" t="str">
        <f t="shared" si="307"/>
        <v>TOSCANA</v>
      </c>
      <c r="G6556" s="30">
        <f t="shared" si="308"/>
        <v>8.967969441736667E-6</v>
      </c>
      <c r="H6556" s="31" t="str">
        <f>VLOOKUP(B6556,'PEC unito'!A$2:B$7902,2,0)</f>
        <v>comunesassetta@postacert.toscana.it</v>
      </c>
    </row>
    <row r="6557" spans="1:8" x14ac:dyDescent="0.25">
      <c r="A6557" s="4" t="s">
        <v>7801</v>
      </c>
      <c r="B6557" s="6" t="s">
        <v>6493</v>
      </c>
      <c r="C6557" s="4" t="s">
        <v>7816</v>
      </c>
      <c r="D6557" s="11">
        <v>659</v>
      </c>
      <c r="E6557" s="11" t="str">
        <f t="shared" si="306"/>
        <v/>
      </c>
      <c r="F6557" s="11" t="str">
        <f t="shared" si="307"/>
        <v>CAMPANIA</v>
      </c>
      <c r="G6557" s="30">
        <f t="shared" si="308"/>
        <v>1.1087977227212878E-5</v>
      </c>
      <c r="H6557" s="31" t="str">
        <f>VLOOKUP(B6557,'PEC unito'!A$2:B$7902,2,0)</f>
        <v>ufftecnico.sassinoro@postecert.it</v>
      </c>
    </row>
    <row r="6558" spans="1:8" x14ac:dyDescent="0.25">
      <c r="A6558" s="4" t="s">
        <v>7801</v>
      </c>
      <c r="B6558" s="6" t="s">
        <v>6494</v>
      </c>
      <c r="C6558" s="4" t="s">
        <v>7818</v>
      </c>
      <c r="D6558" s="11">
        <v>831</v>
      </c>
      <c r="E6558" s="11" t="str">
        <f t="shared" si="306"/>
        <v/>
      </c>
      <c r="F6558" s="11" t="str">
        <f t="shared" si="307"/>
        <v>BASILICATA</v>
      </c>
      <c r="G6558" s="30">
        <f t="shared" si="308"/>
        <v>1.3981956108974054E-5</v>
      </c>
      <c r="H6558" s="31" t="str">
        <f>VLOOKUP(B6558,'PEC unito'!A$2:B$7902,2,0)</f>
        <v>protocollo@comunesassodicastalda.gov.it</v>
      </c>
    </row>
    <row r="6559" spans="1:8" x14ac:dyDescent="0.25">
      <c r="A6559" s="4" t="s">
        <v>7799</v>
      </c>
      <c r="B6559" s="6" t="s">
        <v>6495</v>
      </c>
      <c r="C6559" s="4" t="s">
        <v>7810</v>
      </c>
      <c r="D6559" s="11">
        <v>14545</v>
      </c>
      <c r="E6559" s="11" t="str">
        <f t="shared" si="306"/>
        <v/>
      </c>
      <c r="F6559" s="11" t="str">
        <f t="shared" si="307"/>
        <v>EMILIA-ROMAGNA</v>
      </c>
      <c r="G6559" s="30">
        <f t="shared" si="308"/>
        <v>2.4472629555358314E-4</v>
      </c>
      <c r="H6559" s="31" t="str">
        <f>VLOOKUP(B6559,'PEC unito'!A$2:B$7902,2,0)</f>
        <v>comune.sassomarconi@cert.provincia.bo.it</v>
      </c>
    </row>
    <row r="6560" spans="1:8" x14ac:dyDescent="0.25">
      <c r="A6560" s="4" t="s">
        <v>7800</v>
      </c>
      <c r="B6560" s="6" t="s">
        <v>8026</v>
      </c>
      <c r="C6560" s="4" t="s">
        <v>7813</v>
      </c>
      <c r="D6560" s="11">
        <v>3456</v>
      </c>
      <c r="E6560" s="11" t="str">
        <f t="shared" si="306"/>
        <v/>
      </c>
      <c r="F6560" s="11" t="str">
        <f t="shared" si="307"/>
        <v>MARCHE</v>
      </c>
      <c r="G6560" s="30">
        <f t="shared" si="308"/>
        <v>5.8148784973061771E-5</v>
      </c>
      <c r="H6560" s="31" t="str">
        <f>_xlfn.IFNA(VLOOKUP(B6560,'PEC unito'!A$2:B$7902,2,0),"DATI INCONGRUENTI")</f>
        <v>DATI INCONGRUENTI</v>
      </c>
    </row>
    <row r="6561" spans="1:8" x14ac:dyDescent="0.25">
      <c r="A6561" s="4" t="s">
        <v>7800</v>
      </c>
      <c r="B6561" s="6" t="s">
        <v>6497</v>
      </c>
      <c r="C6561" s="4" t="s">
        <v>7813</v>
      </c>
      <c r="D6561" s="11">
        <v>1445</v>
      </c>
      <c r="E6561" s="11" t="str">
        <f t="shared" si="306"/>
        <v/>
      </c>
      <c r="F6561" s="11" t="str">
        <f t="shared" si="307"/>
        <v>MARCHE</v>
      </c>
      <c r="G6561" s="30">
        <f t="shared" si="308"/>
        <v>2.4312787698516857E-5</v>
      </c>
      <c r="H6561" s="31" t="str">
        <f>VLOOKUP(B6561,'PEC unito'!A$2:B$7902,2,0)</f>
        <v>comune.sassofeltrio@emarche.it</v>
      </c>
    </row>
    <row r="6562" spans="1:8" x14ac:dyDescent="0.25">
      <c r="A6562" s="4" t="s">
        <v>7800</v>
      </c>
      <c r="B6562" s="6" t="s">
        <v>6498</v>
      </c>
      <c r="C6562" s="4" t="s">
        <v>7813</v>
      </c>
      <c r="D6562" s="11">
        <v>7532</v>
      </c>
      <c r="E6562" s="11" t="str">
        <f t="shared" si="306"/>
        <v/>
      </c>
      <c r="F6562" s="11" t="str">
        <f t="shared" si="307"/>
        <v>MARCHE</v>
      </c>
      <c r="G6562" s="30">
        <f t="shared" si="308"/>
        <v>1.2672935428735568E-4</v>
      </c>
      <c r="H6562" s="31" t="str">
        <f>VLOOKUP(B6562,'PEC unito'!A$2:B$7902,2,0)</f>
        <v>comune.sassoferrato@emarche.it</v>
      </c>
    </row>
    <row r="6563" spans="1:8" x14ac:dyDescent="0.25">
      <c r="A6563" s="4" t="s">
        <v>7799</v>
      </c>
      <c r="B6563" s="6" t="s">
        <v>6499</v>
      </c>
      <c r="C6563" s="4" t="s">
        <v>7810</v>
      </c>
      <c r="D6563" s="11">
        <v>39885</v>
      </c>
      <c r="E6563" s="11" t="str">
        <f t="shared" si="306"/>
        <v/>
      </c>
      <c r="F6563" s="11" t="str">
        <f t="shared" si="307"/>
        <v>EMILIA-ROMAGNA</v>
      </c>
      <c r="G6563" s="30">
        <f t="shared" si="308"/>
        <v>6.7108341685490991E-4</v>
      </c>
      <c r="H6563" s="31" t="str">
        <f>VLOOKUP(B6563,'PEC unito'!A$2:B$7902,2,0)</f>
        <v>comune.sassuolo@cert.comune.sassuolo.mo.it</v>
      </c>
    </row>
    <row r="6564" spans="1:8" x14ac:dyDescent="0.25">
      <c r="A6564" s="4" t="s">
        <v>7801</v>
      </c>
      <c r="B6564" s="6" t="s">
        <v>218</v>
      </c>
      <c r="C6564" s="4" t="s">
        <v>7819</v>
      </c>
      <c r="D6564" s="11">
        <v>3314</v>
      </c>
      <c r="E6564" s="11" t="str">
        <f t="shared" si="306"/>
        <v/>
      </c>
      <c r="F6564" s="11" t="str">
        <f t="shared" si="307"/>
        <v>CALABRIA</v>
      </c>
      <c r="G6564" s="30">
        <f t="shared" si="308"/>
        <v>5.5759569849747311E-5</v>
      </c>
      <c r="H6564" s="31" t="str">
        <f>VLOOKUP(B6564,'PEC unito'!A$2:B$7902,2,0)</f>
        <v>comunesatriano.amministrativo@certificata.com</v>
      </c>
    </row>
    <row r="6565" spans="1:8" x14ac:dyDescent="0.25">
      <c r="A6565" s="4" t="s">
        <v>7801</v>
      </c>
      <c r="B6565" s="6" t="s">
        <v>6500</v>
      </c>
      <c r="C6565" s="4" t="s">
        <v>7818</v>
      </c>
      <c r="D6565" s="11">
        <v>2406</v>
      </c>
      <c r="E6565" s="11" t="str">
        <f t="shared" si="306"/>
        <v/>
      </c>
      <c r="F6565" s="11" t="str">
        <f t="shared" si="307"/>
        <v>BASILICATA</v>
      </c>
      <c r="G6565" s="30">
        <f t="shared" si="308"/>
        <v>4.0482053427426684E-5</v>
      </c>
      <c r="H6565" s="31" t="str">
        <f>VLOOKUP(B6565,'PEC unito'!A$2:B$7902,2,0)</f>
        <v>comune.satriano.pz@pec.it</v>
      </c>
    </row>
    <row r="6566" spans="1:8" x14ac:dyDescent="0.25">
      <c r="A6566" s="4" t="s">
        <v>7799</v>
      </c>
      <c r="B6566" s="6" t="s">
        <v>6501</v>
      </c>
      <c r="C6566" s="4" t="s">
        <v>7808</v>
      </c>
      <c r="D6566" s="11">
        <v>419</v>
      </c>
      <c r="E6566" s="11" t="str">
        <f t="shared" si="306"/>
        <v/>
      </c>
      <c r="F6566" s="11" t="str">
        <f t="shared" si="307"/>
        <v>FRIULI-VENEZIA GIULIA</v>
      </c>
      <c r="G6566" s="30">
        <f t="shared" si="308"/>
        <v>7.049867159639144E-6</v>
      </c>
      <c r="H6566" s="31" t="str">
        <f>VLOOKUP(B6566,'PEC unito'!A$2:B$7902,2,0)</f>
        <v>comune.sauris@certgov.fvg.it</v>
      </c>
    </row>
    <row r="6567" spans="1:8" x14ac:dyDescent="0.25">
      <c r="A6567" s="4" t="s">
        <v>7798</v>
      </c>
      <c r="B6567" s="6" t="s">
        <v>6503</v>
      </c>
      <c r="C6567" s="4" t="s">
        <v>7803</v>
      </c>
      <c r="D6567" s="11">
        <v>219</v>
      </c>
      <c r="E6567" s="11" t="str">
        <f t="shared" si="306"/>
        <v/>
      </c>
      <c r="F6567" s="11" t="str">
        <f t="shared" si="307"/>
        <v>PIEMONTE</v>
      </c>
      <c r="G6567" s="30">
        <f t="shared" si="308"/>
        <v>3.6847754366610322E-6</v>
      </c>
      <c r="H6567" s="31" t="str">
        <f>VLOOKUP(B6567,'PEC unito'!A$2:B$7902,2,0)</f>
        <v>comunesauzedicesana@legalmail.it</v>
      </c>
    </row>
    <row r="6568" spans="1:8" x14ac:dyDescent="0.25">
      <c r="A6568" s="4" t="s">
        <v>7798</v>
      </c>
      <c r="B6568" s="6" t="s">
        <v>6502</v>
      </c>
      <c r="C6568" s="4" t="s">
        <v>7803</v>
      </c>
      <c r="D6568" s="11">
        <v>1111</v>
      </c>
      <c r="E6568" s="11" t="str">
        <f t="shared" si="306"/>
        <v/>
      </c>
      <c r="F6568" s="11" t="str">
        <f t="shared" si="307"/>
        <v>PIEMONTE</v>
      </c>
      <c r="G6568" s="30">
        <f t="shared" si="308"/>
        <v>1.8693084521143409E-5</v>
      </c>
      <c r="H6568" s="31" t="str">
        <f>VLOOKUP(B6568,'PEC unito'!A$2:B$7902,2,0)</f>
        <v>comune.sauzedoulx@legalmail.it</v>
      </c>
    </row>
    <row r="6569" spans="1:8" x14ac:dyDescent="0.25">
      <c r="A6569" s="4" t="s">
        <v>7801</v>
      </c>
      <c r="B6569" s="6" t="s">
        <v>6504</v>
      </c>
      <c r="C6569" s="4" t="s">
        <v>7817</v>
      </c>
      <c r="D6569" s="11">
        <v>16501</v>
      </c>
      <c r="E6569" s="11" t="str">
        <f t="shared" si="306"/>
        <v/>
      </c>
      <c r="F6569" s="11" t="str">
        <f t="shared" si="307"/>
        <v>PUGLIA</v>
      </c>
      <c r="G6569" s="30">
        <f t="shared" si="308"/>
        <v>2.7763689260430909E-4</v>
      </c>
      <c r="H6569" s="31" t="str">
        <f>VLOOKUP(B6569,'PEC unito'!A$2:B$7902,2,0)</f>
        <v>comune.sava@pec.rupar.puglia.it</v>
      </c>
    </row>
    <row r="6570" spans="1:8" x14ac:dyDescent="0.25">
      <c r="A6570" s="4" t="s">
        <v>7801</v>
      </c>
      <c r="B6570" s="6" t="s">
        <v>258</v>
      </c>
      <c r="C6570" s="4" t="s">
        <v>7819</v>
      </c>
      <c r="D6570" s="11">
        <v>1321</v>
      </c>
      <c r="E6570" s="11" t="str">
        <f t="shared" si="306"/>
        <v/>
      </c>
      <c r="F6570" s="11" t="str">
        <f t="shared" si="307"/>
        <v>CALABRIA</v>
      </c>
      <c r="G6570" s="30">
        <f t="shared" si="308"/>
        <v>2.2226430830270426E-5</v>
      </c>
      <c r="H6570" s="31" t="str">
        <f>VLOOKUP(B6570,'PEC unito'!A$2:B$7902,2,0)</f>
        <v>ufficiotributi.savelli@asmepec.it</v>
      </c>
    </row>
    <row r="6571" spans="1:8" x14ac:dyDescent="0.25">
      <c r="A6571" s="4" t="s">
        <v>7801</v>
      </c>
      <c r="B6571" s="6" t="s">
        <v>6505</v>
      </c>
      <c r="C6571" s="4" t="s">
        <v>7816</v>
      </c>
      <c r="D6571" s="11">
        <v>15488</v>
      </c>
      <c r="E6571" s="11" t="str">
        <f t="shared" si="306"/>
        <v/>
      </c>
      <c r="F6571" s="11" t="str">
        <f t="shared" si="307"/>
        <v>CAMPANIA</v>
      </c>
      <c r="G6571" s="30">
        <f t="shared" si="308"/>
        <v>2.6059270302742493E-4</v>
      </c>
      <c r="H6571" s="31" t="str">
        <f>VLOOKUP(B6571,'PEC unito'!A$2:B$7902,2,0)</f>
        <v>protocollo.saviano@asmepec.it</v>
      </c>
    </row>
    <row r="6572" spans="1:8" x14ac:dyDescent="0.25">
      <c r="A6572" s="4" t="s">
        <v>7798</v>
      </c>
      <c r="B6572" s="6" t="s">
        <v>6506</v>
      </c>
      <c r="C6572" s="4" t="s">
        <v>7803</v>
      </c>
      <c r="D6572" s="11">
        <v>20935</v>
      </c>
      <c r="E6572" s="11" t="str">
        <f t="shared" si="306"/>
        <v/>
      </c>
      <c r="F6572" s="11" t="str">
        <f t="shared" si="307"/>
        <v>PIEMONTE</v>
      </c>
      <c r="G6572" s="30">
        <f t="shared" si="308"/>
        <v>3.5224097610273383E-4</v>
      </c>
      <c r="H6572" s="31" t="str">
        <f>VLOOKUP(B6572,'PEC unito'!A$2:B$7902,2,0)</f>
        <v>savigliano@cert.ruparpiemonte.it</v>
      </c>
    </row>
    <row r="6573" spans="1:8" x14ac:dyDescent="0.25">
      <c r="A6573" s="4" t="s">
        <v>7801</v>
      </c>
      <c r="B6573" s="6" t="s">
        <v>6507</v>
      </c>
      <c r="C6573" s="4" t="s">
        <v>7816</v>
      </c>
      <c r="D6573" s="11">
        <v>1163</v>
      </c>
      <c r="E6573" s="11" t="str">
        <f t="shared" si="306"/>
        <v/>
      </c>
      <c r="F6573" s="11" t="str">
        <f t="shared" si="307"/>
        <v>CAMPANIA</v>
      </c>
      <c r="G6573" s="30">
        <f t="shared" si="308"/>
        <v>1.9568008369117719E-5</v>
      </c>
      <c r="H6573" s="31" t="str">
        <f>VLOOKUP(B6573,'PEC unito'!A$2:B$7902,2,0)</f>
        <v>anagrafesavignanoirpino@pec.it</v>
      </c>
    </row>
    <row r="6574" spans="1:8" x14ac:dyDescent="0.25">
      <c r="A6574" s="4" t="s">
        <v>7799</v>
      </c>
      <c r="B6574" s="6" t="s">
        <v>6508</v>
      </c>
      <c r="C6574" s="4" t="s">
        <v>7810</v>
      </c>
      <c r="D6574" s="11">
        <v>9276</v>
      </c>
      <c r="E6574" s="11" t="str">
        <f t="shared" si="306"/>
        <v/>
      </c>
      <c r="F6574" s="11" t="str">
        <f t="shared" si="307"/>
        <v>EMILIA-ROMAGNA</v>
      </c>
      <c r="G6574" s="30">
        <f t="shared" si="308"/>
        <v>1.5607295411172481E-4</v>
      </c>
      <c r="H6574" s="31" t="str">
        <f>VLOOKUP(B6574,'PEC unito'!A$2:B$7902,2,0)</f>
        <v>comune.savignano@cert.unione.terredicastelli.mo.it</v>
      </c>
    </row>
    <row r="6575" spans="1:8" x14ac:dyDescent="0.25">
      <c r="A6575" s="4" t="s">
        <v>7799</v>
      </c>
      <c r="B6575" s="6" t="s">
        <v>6509</v>
      </c>
      <c r="C6575" s="4" t="s">
        <v>7810</v>
      </c>
      <c r="D6575" s="11">
        <v>17521</v>
      </c>
      <c r="E6575" s="11" t="str">
        <f t="shared" si="306"/>
        <v/>
      </c>
      <c r="F6575" s="11" t="str">
        <f t="shared" si="307"/>
        <v>EMILIA-ROMAGNA</v>
      </c>
      <c r="G6575" s="30">
        <f t="shared" si="308"/>
        <v>2.9479886039149745E-4</v>
      </c>
      <c r="H6575" s="31" t="str">
        <f>VLOOKUP(B6575,'PEC unito'!A$2:B$7902,2,0)</f>
        <v>savignano@cert.provincia.fc.it</v>
      </c>
    </row>
    <row r="6576" spans="1:8" x14ac:dyDescent="0.25">
      <c r="A6576" s="2" t="s">
        <v>7798</v>
      </c>
      <c r="B6576" s="6" t="s">
        <v>6510</v>
      </c>
      <c r="C6576" s="4" t="s">
        <v>7809</v>
      </c>
      <c r="D6576" s="11">
        <v>3226</v>
      </c>
      <c r="E6576" s="11" t="str">
        <f t="shared" si="306"/>
        <v/>
      </c>
      <c r="F6576" s="11" t="str">
        <f t="shared" si="307"/>
        <v>LIGURIA</v>
      </c>
      <c r="G6576" s="30">
        <f t="shared" si="308"/>
        <v>5.4278929491636943E-5</v>
      </c>
      <c r="H6576" s="31" t="str">
        <f>VLOOKUP(B6576,'PEC unito'!A$2:B$7902,2,0)</f>
        <v>comune.savignone@pec.it</v>
      </c>
    </row>
    <row r="6577" spans="1:8" x14ac:dyDescent="0.25">
      <c r="A6577" s="4" t="s">
        <v>7798</v>
      </c>
      <c r="B6577" s="6" t="s">
        <v>6511</v>
      </c>
      <c r="C6577" s="4" t="s">
        <v>7805</v>
      </c>
      <c r="D6577" s="11">
        <v>992</v>
      </c>
      <c r="E6577" s="11" t="str">
        <f t="shared" si="306"/>
        <v/>
      </c>
      <c r="F6577" s="11" t="str">
        <f t="shared" si="307"/>
        <v>LOMBARDIA</v>
      </c>
      <c r="G6577" s="30">
        <f t="shared" si="308"/>
        <v>1.6690854945971434E-5</v>
      </c>
      <c r="H6577" s="31" t="str">
        <f>VLOOKUP(B6577,'PEC unito'!A$2:B$7902,2,0)</f>
        <v>protocollo@pec.comune.saviore-delladamello.bs.it</v>
      </c>
    </row>
    <row r="6578" spans="1:8" x14ac:dyDescent="0.25">
      <c r="A6578" s="4" t="s">
        <v>7802</v>
      </c>
      <c r="B6578" s="6" t="s">
        <v>6512</v>
      </c>
      <c r="C6578" s="4" t="s">
        <v>7820</v>
      </c>
      <c r="D6578" s="11">
        <v>1766</v>
      </c>
      <c r="E6578" s="11" t="str">
        <f t="shared" si="306"/>
        <v/>
      </c>
      <c r="F6578" s="11" t="str">
        <f t="shared" si="307"/>
        <v>SICILIA</v>
      </c>
      <c r="G6578" s="30">
        <f t="shared" si="308"/>
        <v>2.9713759913896726E-5</v>
      </c>
      <c r="H6578" s="31" t="str">
        <f>VLOOKUP(B6578,'PEC unito'!A$2:B$7902,2,0)</f>
        <v>comunesavoca@dgpec.it</v>
      </c>
    </row>
    <row r="6579" spans="1:8" x14ac:dyDescent="0.25">
      <c r="A6579" s="4" t="s">
        <v>7799</v>
      </c>
      <c r="B6579" s="6" t="s">
        <v>6513</v>
      </c>
      <c r="C6579" s="4" t="s">
        <v>7808</v>
      </c>
      <c r="D6579" s="11">
        <v>482</v>
      </c>
      <c r="E6579" s="11" t="str">
        <f t="shared" si="306"/>
        <v/>
      </c>
      <c r="F6579" s="11" t="str">
        <f t="shared" si="307"/>
        <v>FRIULI-VENEZIA GIULIA</v>
      </c>
      <c r="G6579" s="30">
        <f t="shared" si="308"/>
        <v>8.1098710523772487E-6</v>
      </c>
      <c r="H6579" s="31" t="str">
        <f>VLOOKUP(B6579,'PEC unito'!A$2:B$7902,2,0)</f>
        <v>comune.savogna@certgov.fvg.it</v>
      </c>
    </row>
    <row r="6580" spans="1:8" x14ac:dyDescent="0.25">
      <c r="A6580" s="4" t="s">
        <v>7799</v>
      </c>
      <c r="B6580" s="6" t="s">
        <v>6514</v>
      </c>
      <c r="C6580" s="4" t="s">
        <v>7808</v>
      </c>
      <c r="D6580" s="11">
        <v>1727</v>
      </c>
      <c r="E6580" s="11" t="str">
        <f t="shared" si="306"/>
        <v/>
      </c>
      <c r="F6580" s="11" t="str">
        <f t="shared" si="307"/>
        <v>FRIULI-VENEZIA GIULIA</v>
      </c>
      <c r="G6580" s="30">
        <f t="shared" si="308"/>
        <v>2.9057567027915994E-5</v>
      </c>
      <c r="H6580" s="31" t="str">
        <f>VLOOKUP(B6580,'PEC unito'!A$2:B$7902,2,0)</f>
        <v>comune.savognadisonzo@certgov.fvg.it</v>
      </c>
    </row>
    <row r="6581" spans="1:8" x14ac:dyDescent="0.25">
      <c r="A6581" s="4" t="s">
        <v>7801</v>
      </c>
      <c r="B6581" s="6" t="s">
        <v>6515</v>
      </c>
      <c r="C6581" s="4" t="s">
        <v>7818</v>
      </c>
      <c r="D6581" s="11">
        <v>1148</v>
      </c>
      <c r="E6581" s="11" t="str">
        <f t="shared" si="306"/>
        <v/>
      </c>
      <c r="F6581" s="11" t="str">
        <f t="shared" si="307"/>
        <v>BASILICATA</v>
      </c>
      <c r="G6581" s="30">
        <f t="shared" si="308"/>
        <v>1.9315626489894359E-5</v>
      </c>
      <c r="H6581" s="31" t="str">
        <f>VLOOKUP(B6581,'PEC unito'!A$2:B$7902,2,0)</f>
        <v>comune.savoia@cert.ruparbasilicata.it</v>
      </c>
    </row>
    <row r="6582" spans="1:8" x14ac:dyDescent="0.25">
      <c r="A6582" s="2" t="s">
        <v>7798</v>
      </c>
      <c r="B6582" s="6" t="s">
        <v>6516</v>
      </c>
      <c r="C6582" s="4" t="s">
        <v>7809</v>
      </c>
      <c r="D6582" s="11">
        <v>60661</v>
      </c>
      <c r="E6582" s="11" t="str">
        <f t="shared" si="306"/>
        <v/>
      </c>
      <c r="F6582" s="11" t="str">
        <f t="shared" si="307"/>
        <v>COMPRESO</v>
      </c>
      <c r="G6582" s="30">
        <f t="shared" si="308"/>
        <v>1.0206491450378762E-3</v>
      </c>
      <c r="H6582" s="31" t="str">
        <f>VLOOKUP(B6582,'PEC unito'!A$2:B$7902,2,0)</f>
        <v>posta@pec.comune.savona.it</v>
      </c>
    </row>
    <row r="6583" spans="1:8" x14ac:dyDescent="0.25">
      <c r="A6583" s="4" t="s">
        <v>7801</v>
      </c>
      <c r="B6583" s="6" t="s">
        <v>6517</v>
      </c>
      <c r="C6583" s="4" t="s">
        <v>7815</v>
      </c>
      <c r="D6583" s="11">
        <v>3836</v>
      </c>
      <c r="E6583" s="11" t="str">
        <f t="shared" si="306"/>
        <v/>
      </c>
      <c r="F6583" s="11" t="str">
        <f t="shared" si="307"/>
        <v>ABRUZZO</v>
      </c>
      <c r="G6583" s="30">
        <f t="shared" si="308"/>
        <v>6.4542459246720181E-5</v>
      </c>
      <c r="H6583" s="31" t="str">
        <f>VLOOKUP(B6583,'PEC unito'!A$2:B$7902,2,0)</f>
        <v>elettorale@pec.comune.scafa.pe.it</v>
      </c>
    </row>
    <row r="6584" spans="1:8" x14ac:dyDescent="0.25">
      <c r="A6584" s="4" t="s">
        <v>7801</v>
      </c>
      <c r="B6584" s="6" t="s">
        <v>6518</v>
      </c>
      <c r="C6584" s="4" t="s">
        <v>7816</v>
      </c>
      <c r="D6584" s="11">
        <v>50013</v>
      </c>
      <c r="E6584" s="11" t="str">
        <f t="shared" si="306"/>
        <v/>
      </c>
      <c r="F6584" s="11" t="str">
        <f t="shared" si="307"/>
        <v>COMPRESO</v>
      </c>
      <c r="G6584" s="30">
        <f t="shared" si="308"/>
        <v>8.4149166170652148E-4</v>
      </c>
      <c r="H6584" s="31" t="str">
        <f>VLOOKUP(B6584,'PEC unito'!A$2:B$7902,2,0)</f>
        <v>protocollo.scafati@asmepec.it</v>
      </c>
    </row>
    <row r="6585" spans="1:8" x14ac:dyDescent="0.25">
      <c r="A6585" s="4" t="s">
        <v>7798</v>
      </c>
      <c r="B6585" s="6" t="s">
        <v>6519</v>
      </c>
      <c r="C6585" s="4" t="s">
        <v>7803</v>
      </c>
      <c r="D6585" s="11">
        <v>207</v>
      </c>
      <c r="E6585" s="11" t="str">
        <f t="shared" si="306"/>
        <v/>
      </c>
      <c r="F6585" s="11" t="str">
        <f t="shared" si="307"/>
        <v>PIEMONTE</v>
      </c>
      <c r="G6585" s="30">
        <f t="shared" si="308"/>
        <v>3.4828699332823455E-6</v>
      </c>
      <c r="H6585" s="31" t="str">
        <f>VLOOKUP(B6585,'PEC unito'!A$2:B$7902,2,0)</f>
        <v>scagnello@cert.ruparpiemonte.it</v>
      </c>
    </row>
    <row r="6586" spans="1:8" x14ac:dyDescent="0.25">
      <c r="A6586" s="4" t="s">
        <v>7801</v>
      </c>
      <c r="B6586" s="6" t="s">
        <v>6520</v>
      </c>
      <c r="C6586" s="4" t="s">
        <v>7816</v>
      </c>
      <c r="D6586" s="11">
        <v>1518</v>
      </c>
      <c r="E6586" s="11" t="str">
        <f t="shared" si="306"/>
        <v/>
      </c>
      <c r="F6586" s="11" t="str">
        <f t="shared" si="307"/>
        <v>CAMPANIA</v>
      </c>
      <c r="G6586" s="30">
        <f t="shared" si="308"/>
        <v>2.5541046177403865E-5</v>
      </c>
      <c r="H6586" s="31" t="str">
        <f>VLOOKUP(B6586,'PEC unito'!A$2:B$7902,2,0)</f>
        <v>protocollo@pec.comune.scala.sa.it</v>
      </c>
    </row>
    <row r="6587" spans="1:8" x14ac:dyDescent="0.25">
      <c r="A6587" s="4" t="s">
        <v>7801</v>
      </c>
      <c r="B6587" s="6" t="s">
        <v>140</v>
      </c>
      <c r="C6587" s="4" t="s">
        <v>7819</v>
      </c>
      <c r="D6587" s="11">
        <v>1141</v>
      </c>
      <c r="E6587" s="11" t="str">
        <f t="shared" si="306"/>
        <v/>
      </c>
      <c r="F6587" s="11" t="str">
        <f t="shared" si="307"/>
        <v>CALABRIA</v>
      </c>
      <c r="G6587" s="30">
        <f t="shared" si="308"/>
        <v>1.9197848279590125E-5</v>
      </c>
      <c r="H6587" s="31" t="str">
        <f>VLOOKUP(B6587,'PEC unito'!A$2:B$7902,2,0)</f>
        <v>demografici.scalacoeli@asmepec.it</v>
      </c>
    </row>
    <row r="6588" spans="1:8" x14ac:dyDescent="0.25">
      <c r="A6588" s="4" t="s">
        <v>7798</v>
      </c>
      <c r="B6588" s="6" t="s">
        <v>6521</v>
      </c>
      <c r="C6588" s="4" t="s">
        <v>7805</v>
      </c>
      <c r="D6588" s="11">
        <v>967</v>
      </c>
      <c r="E6588" s="11" t="str">
        <f t="shared" si="306"/>
        <v/>
      </c>
      <c r="F6588" s="11" t="str">
        <f t="shared" si="307"/>
        <v>LOMBARDIA</v>
      </c>
      <c r="G6588" s="30">
        <f t="shared" si="308"/>
        <v>1.6270218480599171E-5</v>
      </c>
      <c r="H6588" s="31" t="str">
        <f>VLOOKUP(B6588,'PEC unito'!A$2:B$7902,2,0)</f>
        <v>comune.scaldasole@pec.regione.lombardia.it</v>
      </c>
    </row>
    <row r="6589" spans="1:8" x14ac:dyDescent="0.25">
      <c r="A6589" s="4" t="s">
        <v>7801</v>
      </c>
      <c r="B6589" s="6" t="s">
        <v>141</v>
      </c>
      <c r="C6589" s="4" t="s">
        <v>7819</v>
      </c>
      <c r="D6589" s="11">
        <v>10152</v>
      </c>
      <c r="E6589" s="11" t="str">
        <f t="shared" si="306"/>
        <v/>
      </c>
      <c r="F6589" s="11" t="str">
        <f t="shared" si="307"/>
        <v>CALABRIA</v>
      </c>
      <c r="G6589" s="30">
        <f t="shared" si="308"/>
        <v>1.7081205585836893E-4</v>
      </c>
      <c r="H6589" s="31" t="str">
        <f>VLOOKUP(B6589,'PEC unito'!A$2:B$7902,2,0)</f>
        <v>anagrafe.scalea@asmepec.it</v>
      </c>
    </row>
    <row r="6590" spans="1:8" x14ac:dyDescent="0.25">
      <c r="A6590" s="4" t="s">
        <v>7798</v>
      </c>
      <c r="B6590" s="6" t="s">
        <v>6522</v>
      </c>
      <c r="C6590" s="4" t="s">
        <v>7803</v>
      </c>
      <c r="D6590" s="11">
        <v>3303</v>
      </c>
      <c r="E6590" s="11" t="str">
        <f t="shared" si="306"/>
        <v/>
      </c>
      <c r="F6590" s="11" t="str">
        <f t="shared" si="307"/>
        <v>PIEMONTE</v>
      </c>
      <c r="G6590" s="30">
        <f t="shared" si="308"/>
        <v>5.5574489804983512E-5</v>
      </c>
      <c r="H6590" s="31" t="str">
        <f>VLOOKUP(B6590,'PEC unito'!A$2:B$7902,2,0)</f>
        <v>scalenghe@cert.ruparpiemonte.it</v>
      </c>
    </row>
    <row r="6591" spans="1:8" x14ac:dyDescent="0.25">
      <c r="A6591" s="4" t="s">
        <v>7802</v>
      </c>
      <c r="B6591" s="6" t="s">
        <v>6523</v>
      </c>
      <c r="C6591" s="4" t="s">
        <v>7820</v>
      </c>
      <c r="D6591" s="11">
        <v>2249</v>
      </c>
      <c r="E6591" s="11" t="str">
        <f t="shared" si="306"/>
        <v/>
      </c>
      <c r="F6591" s="11" t="str">
        <f t="shared" si="307"/>
        <v>SICILIA</v>
      </c>
      <c r="G6591" s="30">
        <f t="shared" si="308"/>
        <v>3.7840456424888868E-5</v>
      </c>
      <c r="H6591" s="31" t="str">
        <f>VLOOKUP(B6591,'PEC unito'!A$2:B$7902,2,0)</f>
        <v>info@pec.comunescalettazanclea.it</v>
      </c>
    </row>
    <row r="6592" spans="1:8" x14ac:dyDescent="0.25">
      <c r="A6592" s="4" t="s">
        <v>7801</v>
      </c>
      <c r="B6592" s="6" t="s">
        <v>6524</v>
      </c>
      <c r="C6592" s="4" t="s">
        <v>7816</v>
      </c>
      <c r="D6592" s="11">
        <v>1344</v>
      </c>
      <c r="E6592" s="11" t="str">
        <f t="shared" si="306"/>
        <v/>
      </c>
      <c r="F6592" s="11" t="str">
        <f t="shared" si="307"/>
        <v>CAMPANIA</v>
      </c>
      <c r="G6592" s="30">
        <f t="shared" si="308"/>
        <v>2.2613416378412911E-5</v>
      </c>
      <c r="H6592" s="31" t="str">
        <f>VLOOKUP(B6592,'PEC unito'!A$2:B$7902,2,0)</f>
        <v>anagrafe.scampitella@asmepec.it</v>
      </c>
    </row>
    <row r="6593" spans="1:8" x14ac:dyDescent="0.25">
      <c r="A6593" s="4" t="s">
        <v>7801</v>
      </c>
      <c r="B6593" s="6" t="s">
        <v>259</v>
      </c>
      <c r="C6593" s="4" t="s">
        <v>7819</v>
      </c>
      <c r="D6593" s="11">
        <v>3326</v>
      </c>
      <c r="E6593" s="11" t="str">
        <f t="shared" si="306"/>
        <v/>
      </c>
      <c r="F6593" s="11" t="str">
        <f t="shared" si="307"/>
        <v>CALABRIA</v>
      </c>
      <c r="G6593" s="30">
        <f t="shared" si="308"/>
        <v>5.5961475353125997E-5</v>
      </c>
      <c r="H6593" s="31" t="str">
        <f>VLOOKUP(B6593,'PEC unito'!A$2:B$7902,2,0)</f>
        <v>servizidemografici.scandale@asmepec.it</v>
      </c>
    </row>
    <row r="6594" spans="1:8" x14ac:dyDescent="0.25">
      <c r="A6594" s="4" t="s">
        <v>7799</v>
      </c>
      <c r="B6594" s="6" t="s">
        <v>6525</v>
      </c>
      <c r="C6594" s="4" t="s">
        <v>7810</v>
      </c>
      <c r="D6594" s="11">
        <v>24792</v>
      </c>
      <c r="E6594" s="11" t="str">
        <f t="shared" ref="E6594:E6657" si="309">IF(D6594&gt;300000,"trovato","")</f>
        <v/>
      </c>
      <c r="F6594" s="11" t="str">
        <f t="shared" ref="F6594:F6657" si="310">IF(AND(D6594&gt;50000,D6594&lt;100000),"COMPRESO",C6594)</f>
        <v>EMILIA-ROMAGNA</v>
      </c>
      <c r="G6594" s="30">
        <f t="shared" ref="G6594:G6657" si="311">D6594/Totale</f>
        <v>4.1713676998036671E-4</v>
      </c>
      <c r="H6594" s="31" t="str">
        <f>VLOOKUP(B6594,'PEC unito'!A$2:B$7902,2,0)</f>
        <v>scandiano@cert.provincia.re.it</v>
      </c>
    </row>
    <row r="6595" spans="1:8" x14ac:dyDescent="0.25">
      <c r="A6595" s="4" t="s">
        <v>7800</v>
      </c>
      <c r="B6595" s="6" t="s">
        <v>6526</v>
      </c>
      <c r="C6595" s="4" t="s">
        <v>7811</v>
      </c>
      <c r="D6595" s="11">
        <v>49765</v>
      </c>
      <c r="E6595" s="11" t="str">
        <f t="shared" si="309"/>
        <v/>
      </c>
      <c r="F6595" s="11" t="str">
        <f t="shared" si="310"/>
        <v>TOSCANA</v>
      </c>
      <c r="G6595" s="30">
        <f t="shared" si="311"/>
        <v>8.3731894797002863E-4</v>
      </c>
      <c r="H6595" s="31" t="str">
        <f>VLOOKUP(B6595,'PEC unito'!A$2:B$7902,2,0)</f>
        <v>comune.scandicci@postacert.toscana.it</v>
      </c>
    </row>
    <row r="6596" spans="1:8" x14ac:dyDescent="0.25">
      <c r="A6596" s="4" t="s">
        <v>7798</v>
      </c>
      <c r="B6596" s="6" t="s">
        <v>6527</v>
      </c>
      <c r="C6596" s="4" t="s">
        <v>7805</v>
      </c>
      <c r="D6596" s="11">
        <v>1466</v>
      </c>
      <c r="E6596" s="11" t="str">
        <f t="shared" si="309"/>
        <v/>
      </c>
      <c r="F6596" s="11" t="str">
        <f t="shared" si="310"/>
        <v>LOMBARDIA</v>
      </c>
      <c r="G6596" s="30">
        <f t="shared" si="311"/>
        <v>2.4666122329429559E-5</v>
      </c>
      <c r="H6596" s="31" t="str">
        <f>VLOOKUP(B6596,'PEC unito'!A$2:B$7902,2,0)</f>
        <v>comune.scandolara-ravara@pec.regione.lombardia.it</v>
      </c>
    </row>
    <row r="6597" spans="1:8" x14ac:dyDescent="0.25">
      <c r="A6597" s="4" t="s">
        <v>7798</v>
      </c>
      <c r="B6597" s="6" t="s">
        <v>6528</v>
      </c>
      <c r="C6597" s="4" t="s">
        <v>7805</v>
      </c>
      <c r="D6597" s="11">
        <v>623</v>
      </c>
      <c r="E6597" s="11" t="str">
        <f t="shared" si="309"/>
        <v/>
      </c>
      <c r="F6597" s="11" t="str">
        <f t="shared" si="310"/>
        <v>LOMBARDIA</v>
      </c>
      <c r="G6597" s="30">
        <f t="shared" si="311"/>
        <v>1.0482260717076818E-5</v>
      </c>
      <c r="H6597" s="31" t="str">
        <f>VLOOKUP(B6597,'PEC unito'!A$2:B$7902,2,0)</f>
        <v>comune.scandolararipadoglio@pec.regione.lombardia.it</v>
      </c>
    </row>
    <row r="6598" spans="1:8" x14ac:dyDescent="0.25">
      <c r="A6598" s="4" t="s">
        <v>7800</v>
      </c>
      <c r="B6598" s="6" t="s">
        <v>6529</v>
      </c>
      <c r="C6598" s="4" t="s">
        <v>7814</v>
      </c>
      <c r="D6598" s="11">
        <v>2934</v>
      </c>
      <c r="E6598" s="11" t="str">
        <f t="shared" si="309"/>
        <v/>
      </c>
      <c r="F6598" s="11" t="str">
        <f t="shared" si="310"/>
        <v>LAZIO</v>
      </c>
      <c r="G6598" s="30">
        <f t="shared" si="311"/>
        <v>4.9365895576088894E-5</v>
      </c>
      <c r="H6598" s="31" t="str">
        <f>VLOOKUP(B6598,'PEC unito'!A$2:B$7902,2,0)</f>
        <v>protocollo@pec.comune.scandriglia.ri.it</v>
      </c>
    </row>
    <row r="6599" spans="1:8" x14ac:dyDescent="0.25">
      <c r="A6599" s="4" t="s">
        <v>7801</v>
      </c>
      <c r="B6599" s="6" t="s">
        <v>6530</v>
      </c>
      <c r="C6599" s="4" t="s">
        <v>7815</v>
      </c>
      <c r="D6599" s="11">
        <v>1948</v>
      </c>
      <c r="E6599" s="11" t="str">
        <f t="shared" si="309"/>
        <v/>
      </c>
      <c r="F6599" s="11" t="str">
        <f t="shared" si="310"/>
        <v>ABRUZZO</v>
      </c>
      <c r="G6599" s="30">
        <f t="shared" si="311"/>
        <v>3.277599338180681E-5</v>
      </c>
      <c r="H6599" s="31" t="str">
        <f>VLOOKUP(B6599,'PEC unito'!A$2:B$7902,2,0)</f>
        <v>scannoprotocollo@pec.it</v>
      </c>
    </row>
    <row r="6600" spans="1:8" x14ac:dyDescent="0.25">
      <c r="A6600" s="4" t="s">
        <v>7802</v>
      </c>
      <c r="B6600" s="8" t="s">
        <v>6531</v>
      </c>
      <c r="C6600" s="4" t="s">
        <v>7821</v>
      </c>
      <c r="D6600" s="11">
        <v>1580</v>
      </c>
      <c r="E6600" s="11" t="str">
        <f t="shared" si="309"/>
        <v/>
      </c>
      <c r="F6600" s="11" t="str">
        <f t="shared" si="310"/>
        <v>SARDEGNA</v>
      </c>
      <c r="G6600" s="30">
        <f t="shared" si="311"/>
        <v>2.6584224611527082E-5</v>
      </c>
      <c r="H6600" s="31" t="str">
        <f>VLOOKUP(B6600,'PEC unito'!A$2:B$7902,2,0)</f>
        <v>protocollo.scanodimontiferro@pec.comunas.it</v>
      </c>
    </row>
    <row r="6601" spans="1:8" x14ac:dyDescent="0.25">
      <c r="A6601" s="4" t="s">
        <v>7800</v>
      </c>
      <c r="B6601" s="6" t="s">
        <v>6532</v>
      </c>
      <c r="C6601" s="4" t="s">
        <v>7811</v>
      </c>
      <c r="D6601" s="11">
        <v>4534</v>
      </c>
      <c r="E6601" s="11" t="str">
        <f t="shared" si="309"/>
        <v/>
      </c>
      <c r="F6601" s="11" t="str">
        <f t="shared" si="310"/>
        <v>TOSCANA</v>
      </c>
      <c r="G6601" s="30">
        <f t="shared" si="311"/>
        <v>7.6286629359913788E-5</v>
      </c>
      <c r="H6601" s="31" t="str">
        <f>VLOOKUP(B6601,'PEC unito'!A$2:B$7902,2,0)</f>
        <v>comune.scansano@postacert.toscana.it</v>
      </c>
    </row>
    <row r="6602" spans="1:8" x14ac:dyDescent="0.25">
      <c r="A6602" s="4" t="s">
        <v>7801</v>
      </c>
      <c r="B6602" s="6" t="s">
        <v>6533</v>
      </c>
      <c r="C6602" s="4" t="s">
        <v>7818</v>
      </c>
      <c r="D6602" s="11">
        <v>7171</v>
      </c>
      <c r="E6602" s="11" t="str">
        <f t="shared" si="309"/>
        <v/>
      </c>
      <c r="F6602" s="11" t="str">
        <f t="shared" si="310"/>
        <v>BASILICATA</v>
      </c>
      <c r="G6602" s="30">
        <f t="shared" si="311"/>
        <v>1.2065536372738019E-4</v>
      </c>
      <c r="H6602" s="31" t="str">
        <f>VLOOKUP(B6602,'PEC unito'!A$2:B$7902,2,0)</f>
        <v>elettorale@pec.comune.scanzanojonico.mt.it</v>
      </c>
    </row>
    <row r="6603" spans="1:8" x14ac:dyDescent="0.25">
      <c r="A6603" s="4" t="s">
        <v>7798</v>
      </c>
      <c r="B6603" s="6" t="s">
        <v>6534</v>
      </c>
      <c r="C6603" s="4" t="s">
        <v>7805</v>
      </c>
      <c r="D6603" s="11">
        <v>9835</v>
      </c>
      <c r="E6603" s="11" t="str">
        <f t="shared" si="309"/>
        <v/>
      </c>
      <c r="F6603" s="11" t="str">
        <f t="shared" si="310"/>
        <v>LOMBARDIA</v>
      </c>
      <c r="G6603" s="30">
        <f t="shared" si="311"/>
        <v>1.6547838547744864E-4</v>
      </c>
      <c r="H6603" s="31" t="str">
        <f>VLOOKUP(B6603,'PEC unito'!A$2:B$7902,2,0)</f>
        <v>protocollo@pec.comune.scanzorosciate.bg.it</v>
      </c>
    </row>
    <row r="6604" spans="1:8" x14ac:dyDescent="0.25">
      <c r="A6604" s="4" t="s">
        <v>7801</v>
      </c>
      <c r="B6604" s="6" t="s">
        <v>6535</v>
      </c>
      <c r="C6604" s="4" t="s">
        <v>4200</v>
      </c>
      <c r="D6604" s="11">
        <v>758</v>
      </c>
      <c r="E6604" s="11" t="str">
        <f t="shared" si="309"/>
        <v/>
      </c>
      <c r="F6604" s="11" t="str">
        <f t="shared" si="310"/>
        <v>MOLISE</v>
      </c>
      <c r="G6604" s="30">
        <f t="shared" si="311"/>
        <v>1.2753697630087043E-5</v>
      </c>
      <c r="H6604" s="31" t="str">
        <f>VLOOKUP(B6604,'PEC unito'!A$2:B$7902,2,0)</f>
        <v>postacert@pec.comunescapoli.is.it</v>
      </c>
    </row>
    <row r="6605" spans="1:8" x14ac:dyDescent="0.25">
      <c r="A6605" s="4" t="s">
        <v>7800</v>
      </c>
      <c r="B6605" s="6" t="s">
        <v>6536</v>
      </c>
      <c r="C6605" s="4" t="s">
        <v>7811</v>
      </c>
      <c r="D6605" s="11">
        <v>3699</v>
      </c>
      <c r="E6605" s="11" t="str">
        <f t="shared" si="309"/>
        <v/>
      </c>
      <c r="F6605" s="11" t="str">
        <f t="shared" si="310"/>
        <v>TOSCANA</v>
      </c>
      <c r="G6605" s="30">
        <f t="shared" si="311"/>
        <v>6.223737141648018E-5</v>
      </c>
      <c r="H6605" s="31" t="str">
        <f>VLOOKUP(B6605,'PEC unito'!A$2:B$7902,2,0)</f>
        <v>comunediscarlino.protocollo@legalmail.it</v>
      </c>
    </row>
    <row r="6606" spans="1:8" x14ac:dyDescent="0.25">
      <c r="A6606" s="4" t="s">
        <v>7798</v>
      </c>
      <c r="B6606" s="6" t="s">
        <v>6537</v>
      </c>
      <c r="C6606" s="4" t="s">
        <v>7803</v>
      </c>
      <c r="D6606" s="11">
        <v>812</v>
      </c>
      <c r="E6606" s="11" t="str">
        <f t="shared" si="309"/>
        <v/>
      </c>
      <c r="F6606" s="11" t="str">
        <f t="shared" si="310"/>
        <v>PIEMONTE</v>
      </c>
      <c r="G6606" s="30">
        <f t="shared" si="311"/>
        <v>1.3662272395291133E-5</v>
      </c>
      <c r="H6606" s="31" t="str">
        <f>VLOOKUP(B6606,'PEC unito'!A$2:B$7902,2,0)</f>
        <v>scarmagno@postemailcertificata.it</v>
      </c>
    </row>
    <row r="6607" spans="1:8" x14ac:dyDescent="0.25">
      <c r="A6607" s="4" t="s">
        <v>7798</v>
      </c>
      <c r="B6607" s="6" t="s">
        <v>6538</v>
      </c>
      <c r="C6607" s="4" t="s">
        <v>7803</v>
      </c>
      <c r="D6607" s="11">
        <v>2094</v>
      </c>
      <c r="E6607" s="11" t="str">
        <f t="shared" si="309"/>
        <v/>
      </c>
      <c r="F6607" s="11" t="str">
        <f t="shared" si="310"/>
        <v>PIEMONTE</v>
      </c>
      <c r="G6607" s="30">
        <f t="shared" si="311"/>
        <v>3.5232510339580827E-5</v>
      </c>
      <c r="H6607" s="31" t="str">
        <f>VLOOKUP(B6607,'PEC unito'!A$2:B$7902,2,0)</f>
        <v>scarnafigi@pec.comune.scarnafigi.cn.it</v>
      </c>
    </row>
    <row r="6608" spans="1:8" x14ac:dyDescent="0.25">
      <c r="A6608" s="4" t="s">
        <v>7800</v>
      </c>
      <c r="B6608" s="6" t="s">
        <v>6539</v>
      </c>
      <c r="C6608" s="4" t="s">
        <v>7811</v>
      </c>
      <c r="D6608" s="11">
        <v>11968</v>
      </c>
      <c r="E6608" s="11" t="str">
        <f t="shared" si="309"/>
        <v/>
      </c>
      <c r="F6608" s="11" t="str">
        <f t="shared" si="310"/>
        <v>TOSCANA</v>
      </c>
      <c r="G6608" s="30">
        <f t="shared" si="311"/>
        <v>2.013670887030102E-4</v>
      </c>
      <c r="H6608" s="31" t="str">
        <f>VLOOKUP(B6608,'PEC unito'!A$2:B$7902,2,0)</f>
        <v>comune.scarperiaesanpiero@postacert.toscana.it</v>
      </c>
    </row>
    <row r="6609" spans="1:8" x14ac:dyDescent="0.25">
      <c r="A6609" s="4" t="s">
        <v>7799</v>
      </c>
      <c r="B6609" s="6" t="s">
        <v>7957</v>
      </c>
      <c r="C6609" s="4" t="s">
        <v>7806</v>
      </c>
      <c r="D6609" s="11">
        <v>2838</v>
      </c>
      <c r="E6609" s="11" t="str">
        <f t="shared" si="309"/>
        <v/>
      </c>
      <c r="F6609" s="11" t="str">
        <f t="shared" si="310"/>
        <v>TRENTINO-ALTO ADIGE/SÜDTIROL</v>
      </c>
      <c r="G6609" s="30">
        <f t="shared" si="311"/>
        <v>4.7750651549059404E-5</v>
      </c>
      <c r="H6609" s="31" t="str">
        <f>VLOOKUP(B6609,'PEC unito'!A$2:B$7902,2,0)</f>
        <v>schenna.scena@legalmail.it</v>
      </c>
    </row>
    <row r="6610" spans="1:8" x14ac:dyDescent="0.25">
      <c r="A6610" s="4" t="s">
        <v>7801</v>
      </c>
      <c r="B6610" s="6" t="s">
        <v>6540</v>
      </c>
      <c r="C6610" s="4" t="s">
        <v>7815</v>
      </c>
      <c r="D6610" s="11">
        <v>3399</v>
      </c>
      <c r="E6610" s="11" t="str">
        <f t="shared" si="309"/>
        <v/>
      </c>
      <c r="F6610" s="11" t="str">
        <f t="shared" si="310"/>
        <v>ABRUZZO</v>
      </c>
      <c r="G6610" s="30">
        <f t="shared" si="311"/>
        <v>5.7189733832013009E-5</v>
      </c>
      <c r="H6610" s="31" t="str">
        <f>VLOOKUP(B6610,'PEC unito'!A$2:B$7902,2,0)</f>
        <v>protocollo@comunediscerni.legalmail.it</v>
      </c>
    </row>
    <row r="6611" spans="1:8" x14ac:dyDescent="0.25">
      <c r="A6611" s="4" t="s">
        <v>7800</v>
      </c>
      <c r="B6611" s="6" t="s">
        <v>6541</v>
      </c>
      <c r="C6611" s="4" t="s">
        <v>7812</v>
      </c>
      <c r="D6611" s="11">
        <v>1442</v>
      </c>
      <c r="E6611" s="11" t="str">
        <f t="shared" si="309"/>
        <v/>
      </c>
      <c r="F6611" s="11" t="str">
        <f t="shared" si="310"/>
        <v>UMBRIA</v>
      </c>
      <c r="G6611" s="30">
        <f t="shared" si="311"/>
        <v>2.4262311322672183E-5</v>
      </c>
      <c r="H6611" s="31" t="str">
        <f>VLOOKUP(B6611,'PEC unito'!A$2:B$7902,2,0)</f>
        <v>comune.scheggiaepascelupo@postacert.umbria.it</v>
      </c>
    </row>
    <row r="6612" spans="1:8" x14ac:dyDescent="0.25">
      <c r="A6612" s="4" t="s">
        <v>7800</v>
      </c>
      <c r="B6612" s="6" t="s">
        <v>6542</v>
      </c>
      <c r="C6612" s="4" t="s">
        <v>7812</v>
      </c>
      <c r="D6612" s="11">
        <v>481</v>
      </c>
      <c r="E6612" s="11" t="str">
        <f t="shared" si="309"/>
        <v/>
      </c>
      <c r="F6612" s="11" t="str">
        <f t="shared" si="310"/>
        <v>UMBRIA</v>
      </c>
      <c r="G6612" s="30">
        <f t="shared" si="311"/>
        <v>8.0930455937623576E-6</v>
      </c>
      <c r="H6612" s="31" t="str">
        <f>VLOOKUP(B6612,'PEC unito'!A$2:B$7902,2,0)</f>
        <v>comune.scheggino@postacert.umbria.it</v>
      </c>
    </row>
    <row r="6613" spans="1:8" x14ac:dyDescent="0.25">
      <c r="A6613" s="4" t="s">
        <v>7801</v>
      </c>
      <c r="B6613" s="6" t="s">
        <v>6543</v>
      </c>
      <c r="C6613" s="4" t="s">
        <v>7815</v>
      </c>
      <c r="D6613" s="11">
        <v>931</v>
      </c>
      <c r="E6613" s="11" t="str">
        <f t="shared" si="309"/>
        <v/>
      </c>
      <c r="F6613" s="11" t="str">
        <f t="shared" si="310"/>
        <v>ABRUZZO</v>
      </c>
      <c r="G6613" s="30">
        <f t="shared" si="311"/>
        <v>1.5664501970463108E-5</v>
      </c>
      <c r="H6613" s="31" t="str">
        <f>VLOOKUP(B6613,'PEC unito'!A$2:B$7902,2,0)</f>
        <v>servizigenerali@comuneschiavidiabruzzo.legalmailpa.it</v>
      </c>
    </row>
    <row r="6614" spans="1:8" x14ac:dyDescent="0.25">
      <c r="A6614" s="4" t="s">
        <v>7799</v>
      </c>
      <c r="B6614" s="6" t="s">
        <v>6544</v>
      </c>
      <c r="C6614" s="4" t="s">
        <v>7807</v>
      </c>
      <c r="D6614" s="11">
        <v>2600</v>
      </c>
      <c r="E6614" s="11" t="str">
        <f t="shared" si="309"/>
        <v/>
      </c>
      <c r="F6614" s="11" t="str">
        <f t="shared" si="310"/>
        <v>VENETO</v>
      </c>
      <c r="G6614" s="30">
        <f t="shared" si="311"/>
        <v>4.3746192398715453E-5</v>
      </c>
      <c r="H6614" s="31" t="str">
        <f>VLOOKUP(B6614,'PEC unito'!A$2:B$7902,2,0)</f>
        <v>protocollo.comune.schiavon.vi@pecveneto.it</v>
      </c>
    </row>
    <row r="6615" spans="1:8" x14ac:dyDescent="0.25">
      <c r="A6615" s="4" t="s">
        <v>7798</v>
      </c>
      <c r="B6615" s="6" t="s">
        <v>6545</v>
      </c>
      <c r="C6615" s="4" t="s">
        <v>7805</v>
      </c>
      <c r="D6615" s="11">
        <v>874</v>
      </c>
      <c r="E6615" s="11" t="str">
        <f t="shared" si="309"/>
        <v/>
      </c>
      <c r="F6615" s="11" t="str">
        <f t="shared" si="310"/>
        <v>LOMBARDIA</v>
      </c>
      <c r="G6615" s="30">
        <f t="shared" si="311"/>
        <v>1.4705450829414347E-5</v>
      </c>
      <c r="H6615" s="31" t="str">
        <f>VLOOKUP(B6615,'PEC unito'!A$2:B$7902,2,0)</f>
        <v>comune.schignano@pec.provincia.como.it</v>
      </c>
    </row>
    <row r="6616" spans="1:8" x14ac:dyDescent="0.25">
      <c r="A6616" s="4" t="s">
        <v>7798</v>
      </c>
      <c r="B6616" s="6" t="s">
        <v>6546</v>
      </c>
      <c r="C6616" s="4" t="s">
        <v>7805</v>
      </c>
      <c r="D6616" s="11">
        <v>1250</v>
      </c>
      <c r="E6616" s="11" t="str">
        <f t="shared" si="309"/>
        <v/>
      </c>
      <c r="F6616" s="11" t="str">
        <f t="shared" si="310"/>
        <v>LOMBARDIA</v>
      </c>
      <c r="G6616" s="30">
        <f t="shared" si="311"/>
        <v>2.1031823268613196E-5</v>
      </c>
      <c r="H6616" s="31" t="str">
        <f>VLOOKUP(B6616,'PEC unito'!A$2:B$7902,2,0)</f>
        <v>protocollo@schilpario.legalmail.it</v>
      </c>
    </row>
    <row r="6617" spans="1:8" x14ac:dyDescent="0.25">
      <c r="A6617" s="4" t="s">
        <v>7799</v>
      </c>
      <c r="B6617" s="6" t="s">
        <v>6547</v>
      </c>
      <c r="C6617" s="4" t="s">
        <v>7807</v>
      </c>
      <c r="D6617" s="11">
        <v>39131</v>
      </c>
      <c r="E6617" s="11" t="str">
        <f t="shared" si="309"/>
        <v/>
      </c>
      <c r="F6617" s="11" t="str">
        <f t="shared" si="310"/>
        <v>VENETO</v>
      </c>
      <c r="G6617" s="30">
        <f t="shared" si="311"/>
        <v>6.5839702105928237E-4</v>
      </c>
      <c r="H6617" s="31" t="str">
        <f>VLOOKUP(B6617,'PEC unito'!A$2:B$7902,2,0)</f>
        <v>schio.vi@cert.ip-veneto.net</v>
      </c>
    </row>
    <row r="6618" spans="1:8" x14ac:dyDescent="0.25">
      <c r="A6618" s="4" t="s">
        <v>7798</v>
      </c>
      <c r="B6618" s="6" t="s">
        <v>6548</v>
      </c>
      <c r="C6618" s="4" t="s">
        <v>7805</v>
      </c>
      <c r="D6618" s="11">
        <v>1240</v>
      </c>
      <c r="E6618" s="11" t="str">
        <f t="shared" si="309"/>
        <v/>
      </c>
      <c r="F6618" s="11" t="str">
        <f t="shared" si="310"/>
        <v>LOMBARDIA</v>
      </c>
      <c r="G6618" s="30">
        <f t="shared" si="311"/>
        <v>2.0863568682464292E-5</v>
      </c>
      <c r="H6618" s="31" t="str">
        <f>VLOOKUP(B6618,'PEC unito'!A$2:B$7902,2,0)</f>
        <v>comune.schivenoglia@pec.regione.lombardia.it</v>
      </c>
    </row>
    <row r="6619" spans="1:8" x14ac:dyDescent="0.25">
      <c r="A6619" s="4" t="s">
        <v>7802</v>
      </c>
      <c r="B6619" s="6" t="s">
        <v>6549</v>
      </c>
      <c r="C6619" s="4" t="s">
        <v>7820</v>
      </c>
      <c r="D6619" s="11">
        <v>40899</v>
      </c>
      <c r="E6619" s="11" t="str">
        <f t="shared" si="309"/>
        <v/>
      </c>
      <c r="F6619" s="11" t="str">
        <f t="shared" si="310"/>
        <v>SICILIA</v>
      </c>
      <c r="G6619" s="30">
        <f t="shared" si="311"/>
        <v>6.8814443189040887E-4</v>
      </c>
      <c r="H6619" s="31" t="str">
        <f>VLOOKUP(B6619,'PEC unito'!A$2:B$7902,2,0)</f>
        <v>protocollo@comunedisciacca.telecompost.it</v>
      </c>
    </row>
    <row r="6620" spans="1:8" x14ac:dyDescent="0.25">
      <c r="A6620" s="4" t="s">
        <v>7802</v>
      </c>
      <c r="B6620" s="6" t="s">
        <v>6550</v>
      </c>
      <c r="C6620" s="4" t="s">
        <v>7820</v>
      </c>
      <c r="D6620" s="11">
        <v>2787</v>
      </c>
      <c r="E6620" s="11" t="str">
        <f t="shared" si="309"/>
        <v/>
      </c>
      <c r="F6620" s="11" t="str">
        <f t="shared" si="310"/>
        <v>SICILIA</v>
      </c>
      <c r="G6620" s="30">
        <f t="shared" si="311"/>
        <v>4.6892553159699982E-5</v>
      </c>
      <c r="H6620" s="31" t="str">
        <f>VLOOKUP(B6620,'PEC unito'!A$2:B$7902,2,0)</f>
        <v>servizidemografici@pec.comune.sciara.pa.it</v>
      </c>
    </row>
    <row r="6621" spans="1:8" x14ac:dyDescent="0.25">
      <c r="A6621" s="4" t="s">
        <v>7802</v>
      </c>
      <c r="B6621" s="6" t="s">
        <v>6551</v>
      </c>
      <c r="C6621" s="4" t="s">
        <v>7820</v>
      </c>
      <c r="D6621" s="11">
        <v>25922</v>
      </c>
      <c r="E6621" s="11" t="str">
        <f t="shared" si="309"/>
        <v/>
      </c>
      <c r="F6621" s="11" t="str">
        <f t="shared" si="310"/>
        <v>SICILIA</v>
      </c>
      <c r="G6621" s="30">
        <f t="shared" si="311"/>
        <v>4.3614953821519305E-4</v>
      </c>
      <c r="H6621" s="31" t="str">
        <f>VLOOKUP(B6621,'PEC unito'!A$2:B$7902,2,0)</f>
        <v>protocollo@pec.comune.scicli.rg.it</v>
      </c>
    </row>
    <row r="6622" spans="1:8" x14ac:dyDescent="0.25">
      <c r="A6622" s="4" t="s">
        <v>7801</v>
      </c>
      <c r="B6622" s="6" t="s">
        <v>397</v>
      </c>
      <c r="C6622" s="4" t="s">
        <v>7819</v>
      </c>
      <c r="D6622" s="11">
        <v>976</v>
      </c>
      <c r="E6622" s="11" t="str">
        <f t="shared" si="309"/>
        <v/>
      </c>
      <c r="F6622" s="11" t="str">
        <f t="shared" si="310"/>
        <v>CALABRIA</v>
      </c>
      <c r="G6622" s="30">
        <f t="shared" si="311"/>
        <v>1.6421647608133184E-5</v>
      </c>
      <c r="H6622" s="31" t="str">
        <f>VLOOKUP(B6622,'PEC unito'!A$2:B$7902,2,0)</f>
        <v>protocollo.scido@asmepec.it</v>
      </c>
    </row>
    <row r="6623" spans="1:8" x14ac:dyDescent="0.25">
      <c r="A6623" s="4" t="s">
        <v>7801</v>
      </c>
      <c r="B6623" s="6" t="s">
        <v>142</v>
      </c>
      <c r="C6623" s="4" t="s">
        <v>7819</v>
      </c>
      <c r="D6623" s="11">
        <v>1308</v>
      </c>
      <c r="E6623" s="11" t="str">
        <f t="shared" si="309"/>
        <v/>
      </c>
      <c r="F6623" s="11" t="str">
        <f t="shared" si="310"/>
        <v>CALABRIA</v>
      </c>
      <c r="G6623" s="30">
        <f t="shared" si="311"/>
        <v>2.2007699868276849E-5</v>
      </c>
      <c r="H6623" s="31" t="str">
        <f>VLOOKUP(B6623,'PEC unito'!A$2:B$7902,2,0)</f>
        <v>protocollo.scigliano@asmepec.it</v>
      </c>
    </row>
    <row r="6624" spans="1:8" x14ac:dyDescent="0.25">
      <c r="A6624" s="4" t="s">
        <v>7801</v>
      </c>
      <c r="B6624" s="6" t="s">
        <v>398</v>
      </c>
      <c r="C6624" s="4" t="s">
        <v>7819</v>
      </c>
      <c r="D6624" s="11">
        <v>5115</v>
      </c>
      <c r="E6624" s="11" t="str">
        <f t="shared" si="309"/>
        <v/>
      </c>
      <c r="F6624" s="11" t="str">
        <f t="shared" si="310"/>
        <v>CALABRIA</v>
      </c>
      <c r="G6624" s="30">
        <f t="shared" si="311"/>
        <v>8.6062220815165202E-5</v>
      </c>
      <c r="H6624" s="31" t="str">
        <f>VLOOKUP(B6624,'PEC unito'!A$2:B$7902,2,0)</f>
        <v>segreteria.scilla@asmepec.it</v>
      </c>
    </row>
    <row r="6625" spans="1:8" x14ac:dyDescent="0.25">
      <c r="A6625" s="4" t="s">
        <v>7802</v>
      </c>
      <c r="B6625" s="6" t="s">
        <v>6552</v>
      </c>
      <c r="C6625" s="4" t="s">
        <v>7820</v>
      </c>
      <c r="D6625" s="11">
        <v>627</v>
      </c>
      <c r="E6625" s="11" t="str">
        <f t="shared" si="309"/>
        <v/>
      </c>
      <c r="F6625" s="11" t="str">
        <f t="shared" si="310"/>
        <v>SICILIA</v>
      </c>
      <c r="G6625" s="30">
        <f t="shared" si="311"/>
        <v>1.054956255153638E-5</v>
      </c>
      <c r="H6625" s="31" t="str">
        <f>VLOOKUP(B6625,'PEC unito'!A$2:B$7902,2,0)</f>
        <v>protocollo.scillato@pec.it</v>
      </c>
    </row>
    <row r="6626" spans="1:8" x14ac:dyDescent="0.25">
      <c r="A6626" s="4" t="s">
        <v>7798</v>
      </c>
      <c r="B6626" s="6" t="s">
        <v>6553</v>
      </c>
      <c r="C6626" s="4" t="s">
        <v>7803</v>
      </c>
      <c r="D6626" s="11">
        <v>1513</v>
      </c>
      <c r="E6626" s="11" t="str">
        <f t="shared" si="309"/>
        <v/>
      </c>
      <c r="F6626" s="11" t="str">
        <f t="shared" si="310"/>
        <v>PIEMONTE</v>
      </c>
      <c r="G6626" s="30">
        <f t="shared" si="311"/>
        <v>2.5456918884329413E-5</v>
      </c>
      <c r="H6626" s="31" t="str">
        <f>VLOOKUP(B6626,'PEC unito'!A$2:B$7902,2,0)</f>
        <v>protocollo@pec.comunedisciolze.it</v>
      </c>
    </row>
    <row r="6627" spans="1:8" x14ac:dyDescent="0.25">
      <c r="A6627" s="4" t="s">
        <v>7801</v>
      </c>
      <c r="B6627" s="6" t="s">
        <v>6554</v>
      </c>
      <c r="C6627" s="4" t="s">
        <v>7816</v>
      </c>
      <c r="D6627" s="11">
        <v>5775</v>
      </c>
      <c r="E6627" s="11" t="str">
        <f t="shared" si="309"/>
        <v/>
      </c>
      <c r="F6627" s="11" t="str">
        <f t="shared" si="310"/>
        <v>CAMPANIA</v>
      </c>
      <c r="G6627" s="30">
        <f t="shared" si="311"/>
        <v>9.7167023500992967E-5</v>
      </c>
      <c r="H6627" s="31" t="str">
        <f>VLOOKUP(B6627,'PEC unito'!A$2:B$7902,2,0)</f>
        <v>comune.scisciano@pec.it</v>
      </c>
    </row>
    <row r="6628" spans="1:8" x14ac:dyDescent="0.25">
      <c r="A6628" s="4" t="s">
        <v>7802</v>
      </c>
      <c r="B6628" s="6" t="s">
        <v>6555</v>
      </c>
      <c r="C6628" s="4" t="s">
        <v>7820</v>
      </c>
      <c r="D6628" s="11">
        <v>450</v>
      </c>
      <c r="E6628" s="11" t="str">
        <f t="shared" si="309"/>
        <v/>
      </c>
      <c r="F6628" s="11" t="str">
        <f t="shared" si="310"/>
        <v>SICILIA</v>
      </c>
      <c r="G6628" s="30">
        <f t="shared" si="311"/>
        <v>7.5714563767007508E-6</v>
      </c>
      <c r="H6628" s="31" t="str">
        <f>VLOOKUP(B6628,'PEC unito'!A$2:B$7902,2,0)</f>
        <v>protocollo.comune.sclafanibagni.pa@pec.it</v>
      </c>
    </row>
    <row r="6629" spans="1:8" x14ac:dyDescent="0.25">
      <c r="A6629" s="4" t="s">
        <v>7801</v>
      </c>
      <c r="B6629" s="6" t="s">
        <v>6556</v>
      </c>
      <c r="C6629" s="4" t="s">
        <v>7815</v>
      </c>
      <c r="D6629" s="11">
        <v>590</v>
      </c>
      <c r="E6629" s="11" t="str">
        <f t="shared" si="309"/>
        <v/>
      </c>
      <c r="F6629" s="11" t="str">
        <f t="shared" si="310"/>
        <v>ABRUZZO</v>
      </c>
      <c r="G6629" s="30">
        <f t="shared" si="311"/>
        <v>9.9270205827854286E-6</v>
      </c>
      <c r="H6629" s="31" t="str">
        <f>VLOOKUP(B6629,'PEC unito'!A$2:B$7902,2,0)</f>
        <v>comunescontrone@pec.it</v>
      </c>
    </row>
    <row r="6630" spans="1:8" x14ac:dyDescent="0.25">
      <c r="A6630" s="4" t="s">
        <v>7798</v>
      </c>
      <c r="B6630" s="6" t="s">
        <v>6557</v>
      </c>
      <c r="C6630" s="4" t="s">
        <v>7803</v>
      </c>
      <c r="D6630" s="11">
        <v>391</v>
      </c>
      <c r="E6630" s="11" t="str">
        <f t="shared" si="309"/>
        <v/>
      </c>
      <c r="F6630" s="11" t="str">
        <f t="shared" si="310"/>
        <v>PIEMONTE</v>
      </c>
      <c r="G6630" s="30">
        <f t="shared" si="311"/>
        <v>6.5787543184222079E-6</v>
      </c>
      <c r="H6630" s="31" t="str">
        <f>VLOOKUP(B6630,'PEC unito'!A$2:B$7902,2,0)</f>
        <v>scopa@cert.ruparpiemonte.it</v>
      </c>
    </row>
    <row r="6631" spans="1:8" x14ac:dyDescent="0.25">
      <c r="A6631" s="4" t="s">
        <v>7798</v>
      </c>
      <c r="B6631" s="6" t="s">
        <v>6558</v>
      </c>
      <c r="C6631" s="4" t="s">
        <v>7803</v>
      </c>
      <c r="D6631" s="11">
        <v>402</v>
      </c>
      <c r="E6631" s="11" t="str">
        <f t="shared" si="309"/>
        <v/>
      </c>
      <c r="F6631" s="11" t="str">
        <f t="shared" si="310"/>
        <v>PIEMONTE</v>
      </c>
      <c r="G6631" s="30">
        <f t="shared" si="311"/>
        <v>6.763834363186004E-6</v>
      </c>
      <c r="H6631" s="31" t="str">
        <f>VLOOKUP(B6631,'PEC unito'!A$2:B$7902,2,0)</f>
        <v>scopello@cert.ruparpiemonte.it</v>
      </c>
    </row>
    <row r="6632" spans="1:8" x14ac:dyDescent="0.25">
      <c r="A6632" s="4" t="s">
        <v>7801</v>
      </c>
      <c r="B6632" s="6" t="s">
        <v>6559</v>
      </c>
      <c r="C6632" s="4" t="s">
        <v>7815</v>
      </c>
      <c r="D6632" s="11">
        <v>3285</v>
      </c>
      <c r="E6632" s="11" t="str">
        <f t="shared" si="309"/>
        <v/>
      </c>
      <c r="F6632" s="11" t="str">
        <f t="shared" si="310"/>
        <v>ABRUZZO</v>
      </c>
      <c r="G6632" s="30">
        <f t="shared" si="311"/>
        <v>5.5271631549915479E-5</v>
      </c>
      <c r="H6632" s="31" t="str">
        <f>VLOOKUP(B6632,'PEC unito'!A$2:B$7902,2,0)</f>
        <v>comunediscoppito@pecpa.it</v>
      </c>
    </row>
    <row r="6633" spans="1:8" x14ac:dyDescent="0.25">
      <c r="A6633" s="4" t="s">
        <v>7802</v>
      </c>
      <c r="B6633" s="6" t="s">
        <v>6560</v>
      </c>
      <c r="C6633" s="4" t="s">
        <v>7820</v>
      </c>
      <c r="D6633" s="11">
        <v>17185</v>
      </c>
      <c r="E6633" s="11" t="str">
        <f t="shared" si="309"/>
        <v/>
      </c>
      <c r="F6633" s="11" t="str">
        <f t="shared" si="310"/>
        <v>SICILIA</v>
      </c>
      <c r="G6633" s="30">
        <f t="shared" si="311"/>
        <v>2.8914550629689426E-4</v>
      </c>
      <c r="H6633" s="31" t="str">
        <f>VLOOKUP(B6633,'PEC unito'!A$2:B$7902,2,0)</f>
        <v>comune.scordia@legalmail.it</v>
      </c>
    </row>
    <row r="6634" spans="1:8" x14ac:dyDescent="0.25">
      <c r="A6634" s="4" t="s">
        <v>7801</v>
      </c>
      <c r="B6634" s="6" t="s">
        <v>6561</v>
      </c>
      <c r="C6634" s="4" t="s">
        <v>7817</v>
      </c>
      <c r="D6634" s="11">
        <v>6975</v>
      </c>
      <c r="E6634" s="11" t="str">
        <f t="shared" si="309"/>
        <v/>
      </c>
      <c r="F6634" s="11" t="str">
        <f t="shared" si="310"/>
        <v>PUGLIA</v>
      </c>
      <c r="G6634" s="30">
        <f t="shared" si="311"/>
        <v>1.1735757383886164E-4</v>
      </c>
      <c r="H6634" s="31" t="str">
        <f>VLOOKUP(B6634,'PEC unito'!A$2:B$7902,2,0)</f>
        <v>ufficioprotocollo.comune.scorrano@pec.rupar.puglia.it</v>
      </c>
    </row>
    <row r="6635" spans="1:8" x14ac:dyDescent="0.25">
      <c r="A6635" s="4" t="s">
        <v>7799</v>
      </c>
      <c r="B6635" s="6" t="s">
        <v>6562</v>
      </c>
      <c r="C6635" s="4" t="s">
        <v>7807</v>
      </c>
      <c r="D6635" s="11">
        <v>18904</v>
      </c>
      <c r="E6635" s="11" t="str">
        <f t="shared" si="309"/>
        <v/>
      </c>
      <c r="F6635" s="11" t="str">
        <f t="shared" si="310"/>
        <v>VENETO</v>
      </c>
      <c r="G6635" s="30">
        <f t="shared" si="311"/>
        <v>3.1806846965589113E-4</v>
      </c>
      <c r="H6635" s="31" t="str">
        <f>VLOOKUP(B6635,'PEC unito'!A$2:B$7902,2,0)</f>
        <v>comune.scorze.ve@pecveneto.it</v>
      </c>
    </row>
    <row r="6636" spans="1:8" x14ac:dyDescent="0.25">
      <c r="A6636" s="4" t="s">
        <v>7801</v>
      </c>
      <c r="B6636" s="6" t="s">
        <v>6563</v>
      </c>
      <c r="C6636" s="4" t="s">
        <v>7815</v>
      </c>
      <c r="D6636" s="11">
        <v>2762</v>
      </c>
      <c r="E6636" s="11" t="str">
        <f t="shared" si="309"/>
        <v/>
      </c>
      <c r="F6636" s="11" t="str">
        <f t="shared" si="310"/>
        <v>ABRUZZO</v>
      </c>
      <c r="G6636" s="30">
        <f t="shared" si="311"/>
        <v>4.6471916694327722E-5</v>
      </c>
      <c r="H6636" s="31" t="str">
        <f>VLOOKUP(B6636,'PEC unito'!A$2:B$7902,2,0)</f>
        <v>mail@pec.comune.scurcolamarsicana.aq.it</v>
      </c>
    </row>
    <row r="6637" spans="1:8" x14ac:dyDescent="0.25">
      <c r="A6637" s="4" t="s">
        <v>7799</v>
      </c>
      <c r="B6637" s="6" t="s">
        <v>6564</v>
      </c>
      <c r="C6637" s="4" t="s">
        <v>7806</v>
      </c>
      <c r="D6637" s="11">
        <v>1401</v>
      </c>
      <c r="E6637" s="11" t="str">
        <f t="shared" si="309"/>
        <v/>
      </c>
      <c r="F6637" s="11" t="str">
        <f t="shared" si="310"/>
        <v>TRENTINO-ALTO ADIGE/SÜDTIROL</v>
      </c>
      <c r="G6637" s="30">
        <f t="shared" si="311"/>
        <v>2.3572467519461672E-5</v>
      </c>
      <c r="H6637" s="31" t="str">
        <f>VLOOKUP(B6637,'PEC unito'!A$2:B$7902,2,0)</f>
        <v>comune@pec.comune.scurelle.tn.it</v>
      </c>
    </row>
    <row r="6638" spans="1:8" x14ac:dyDescent="0.25">
      <c r="A6638" s="4" t="s">
        <v>7798</v>
      </c>
      <c r="B6638" s="6" t="s">
        <v>6565</v>
      </c>
      <c r="C6638" s="4" t="s">
        <v>7803</v>
      </c>
      <c r="D6638" s="11">
        <v>596</v>
      </c>
      <c r="E6638" s="11" t="str">
        <f t="shared" si="309"/>
        <v/>
      </c>
      <c r="F6638" s="11" t="str">
        <f t="shared" si="310"/>
        <v>PIEMONTE</v>
      </c>
      <c r="G6638" s="30">
        <f t="shared" si="311"/>
        <v>1.0027973334474772E-5</v>
      </c>
      <c r="H6638" s="31" t="str">
        <f>VLOOKUP(B6638,'PEC unito'!A$2:B$7902,2,0)</f>
        <v>scurzolengo@cert.ruparpiemonte.it</v>
      </c>
    </row>
    <row r="6639" spans="1:8" x14ac:dyDescent="0.25">
      <c r="A6639" s="4" t="s">
        <v>7798</v>
      </c>
      <c r="B6639" s="6" t="s">
        <v>6566</v>
      </c>
      <c r="C6639" s="4" t="s">
        <v>7809</v>
      </c>
      <c r="D6639" s="11">
        <v>323</v>
      </c>
      <c r="E6639" s="11" t="str">
        <f t="shared" si="309"/>
        <v/>
      </c>
      <c r="F6639" s="11" t="str">
        <f t="shared" si="310"/>
        <v>LIGURIA</v>
      </c>
      <c r="G6639" s="30">
        <f t="shared" si="311"/>
        <v>5.4346231326096504E-6</v>
      </c>
      <c r="H6639" s="31" t="str">
        <f>VLOOKUP(B6639,'PEC unito'!A$2:B$7902,2,0)</f>
        <v>protocollo@pec.comune.seborga.it</v>
      </c>
    </row>
    <row r="6640" spans="1:8" x14ac:dyDescent="0.25">
      <c r="A6640" s="4" t="s">
        <v>7801</v>
      </c>
      <c r="B6640" s="6" t="s">
        <v>6567</v>
      </c>
      <c r="C6640" s="4" t="s">
        <v>7815</v>
      </c>
      <c r="D6640" s="11">
        <v>383</v>
      </c>
      <c r="E6640" s="11" t="str">
        <f t="shared" si="309"/>
        <v/>
      </c>
      <c r="F6640" s="11" t="str">
        <f t="shared" si="310"/>
        <v>ABRUZZO</v>
      </c>
      <c r="G6640" s="30">
        <f t="shared" si="311"/>
        <v>6.4441506495030834E-6</v>
      </c>
      <c r="H6640" s="31" t="str">
        <f>VLOOKUP(B6640,'PEC unito'!A$2:B$7902,2,0)</f>
        <v>comunedisecinaro@pec.it</v>
      </c>
    </row>
    <row r="6641" spans="1:8" x14ac:dyDescent="0.25">
      <c r="A6641" s="4" t="s">
        <v>7801</v>
      </c>
      <c r="B6641" s="6" t="s">
        <v>6568</v>
      </c>
      <c r="C6641" s="4" t="s">
        <v>7817</v>
      </c>
      <c r="D6641" s="11">
        <v>1923</v>
      </c>
      <c r="E6641" s="11" t="str">
        <f t="shared" si="309"/>
        <v/>
      </c>
      <c r="F6641" s="11" t="str">
        <f t="shared" si="310"/>
        <v>PUGLIA</v>
      </c>
      <c r="G6641" s="30">
        <f t="shared" si="311"/>
        <v>3.2355356916434543E-5</v>
      </c>
      <c r="H6641" s="31" t="str">
        <f>VLOOKUP(B6641,'PEC unito'!A$2:B$7902,2,0)</f>
        <v>ufficiosegreteria.comune.secli.le@pec.rupar.puglia.it</v>
      </c>
    </row>
    <row r="6642" spans="1:8" x14ac:dyDescent="0.25">
      <c r="A6642" s="4" t="s">
        <v>7798</v>
      </c>
      <c r="B6642" s="6" t="s">
        <v>6569</v>
      </c>
      <c r="C6642" s="4" t="s">
        <v>7805</v>
      </c>
      <c r="D6642" s="11">
        <v>1984</v>
      </c>
      <c r="E6642" s="11" t="str">
        <f t="shared" si="309"/>
        <v/>
      </c>
      <c r="F6642" s="11" t="str">
        <f t="shared" si="310"/>
        <v>LOMBARDIA</v>
      </c>
      <c r="G6642" s="30">
        <f t="shared" si="311"/>
        <v>3.3381709891942868E-5</v>
      </c>
      <c r="H6642" s="31" t="str">
        <f>VLOOKUP(B6642,'PEC unito'!A$2:B$7902,2,0)</f>
        <v>comune.secugnago@pec.regione.lombardia.it</v>
      </c>
    </row>
    <row r="6643" spans="1:8" x14ac:dyDescent="0.25">
      <c r="A6643" s="4" t="s">
        <v>7799</v>
      </c>
      <c r="B6643" s="6" t="s">
        <v>6570</v>
      </c>
      <c r="C6643" s="4" t="s">
        <v>7808</v>
      </c>
      <c r="D6643" s="11">
        <v>3937</v>
      </c>
      <c r="E6643" s="11" t="str">
        <f t="shared" si="309"/>
        <v/>
      </c>
      <c r="F6643" s="11" t="str">
        <f t="shared" si="310"/>
        <v>FRIULI-VENEZIA GIULIA</v>
      </c>
      <c r="G6643" s="30">
        <f t="shared" si="311"/>
        <v>6.624183056682413E-5</v>
      </c>
      <c r="H6643" s="31" t="str">
        <f>VLOOKUP(B6643,'PEC unito'!A$2:B$7902,2,0)</f>
        <v>comune.sedegliano@certgov.fvg.it</v>
      </c>
    </row>
    <row r="6644" spans="1:8" x14ac:dyDescent="0.25">
      <c r="A6644" s="4" t="s">
        <v>7799</v>
      </c>
      <c r="B6644" s="6" t="s">
        <v>6571</v>
      </c>
      <c r="C6644" s="4" t="s">
        <v>7807</v>
      </c>
      <c r="D6644" s="11">
        <v>9906</v>
      </c>
      <c r="E6644" s="11" t="str">
        <f t="shared" si="309"/>
        <v/>
      </c>
      <c r="F6644" s="11" t="str">
        <f t="shared" si="310"/>
        <v>VENETO</v>
      </c>
      <c r="G6644" s="30">
        <f t="shared" si="311"/>
        <v>1.6667299303910587E-4</v>
      </c>
      <c r="H6644" s="31" t="str">
        <f>VLOOKUP(B6644,'PEC unito'!A$2:B$7902,2,0)</f>
        <v>sedico.bl@cert.ip-veneto.net</v>
      </c>
    </row>
    <row r="6645" spans="1:8" x14ac:dyDescent="0.25">
      <c r="A6645" s="4" t="s">
        <v>7802</v>
      </c>
      <c r="B6645" s="8" t="s">
        <v>6572</v>
      </c>
      <c r="C6645" s="4" t="s">
        <v>7821</v>
      </c>
      <c r="D6645" s="11">
        <v>2216</v>
      </c>
      <c r="E6645" s="11" t="str">
        <f t="shared" si="309"/>
        <v/>
      </c>
      <c r="F6645" s="11" t="str">
        <f t="shared" si="310"/>
        <v>SARDEGNA</v>
      </c>
      <c r="G6645" s="30">
        <f t="shared" si="311"/>
        <v>3.7285216290597479E-5</v>
      </c>
      <c r="H6645" s="31" t="str">
        <f>VLOOKUP(B6645,'PEC unito'!A$2:B$7902,2,0)</f>
        <v>amministrativo@pec.comune.sedilo.or.it</v>
      </c>
    </row>
    <row r="6646" spans="1:8" x14ac:dyDescent="0.25">
      <c r="A6646" s="4" t="s">
        <v>7802</v>
      </c>
      <c r="B6646" s="8" t="s">
        <v>6573</v>
      </c>
      <c r="C6646" s="4" t="s">
        <v>7821</v>
      </c>
      <c r="D6646" s="11">
        <v>1378</v>
      </c>
      <c r="E6646" s="11" t="str">
        <f t="shared" si="309"/>
        <v/>
      </c>
      <c r="F6646" s="11" t="str">
        <f t="shared" si="310"/>
        <v>SARDEGNA</v>
      </c>
      <c r="G6646" s="30">
        <f t="shared" si="311"/>
        <v>2.3185481971319188E-5</v>
      </c>
      <c r="H6646" s="31" t="str">
        <f>VLOOKUP(B6646,'PEC unito'!A$2:B$7902,2,0)</f>
        <v>anagrafe@pec.comune.sedini.ss.it</v>
      </c>
    </row>
    <row r="6647" spans="1:8" x14ac:dyDescent="0.25">
      <c r="A6647" s="4" t="s">
        <v>7798</v>
      </c>
      <c r="B6647" s="6" t="s">
        <v>6574</v>
      </c>
      <c r="C6647" s="4" t="s">
        <v>7805</v>
      </c>
      <c r="D6647" s="11">
        <v>11270</v>
      </c>
      <c r="E6647" s="11" t="str">
        <f t="shared" si="309"/>
        <v/>
      </c>
      <c r="F6647" s="11" t="str">
        <f t="shared" si="310"/>
        <v>LOMBARDIA</v>
      </c>
      <c r="G6647" s="30">
        <f t="shared" si="311"/>
        <v>1.8962291858981659E-4</v>
      </c>
      <c r="H6647" s="31" t="str">
        <f>VLOOKUP(B6647,'PEC unito'!A$2:B$7902,2,0)</f>
        <v>comune.sedriano@postemailcertificata.it</v>
      </c>
    </row>
    <row r="6648" spans="1:8" x14ac:dyDescent="0.25">
      <c r="A6648" s="4" t="s">
        <v>7798</v>
      </c>
      <c r="B6648" s="6" t="s">
        <v>6575</v>
      </c>
      <c r="C6648" s="4" t="s">
        <v>7805</v>
      </c>
      <c r="D6648" s="11">
        <v>2507</v>
      </c>
      <c r="E6648" s="11" t="str">
        <f t="shared" si="309"/>
        <v/>
      </c>
      <c r="F6648" s="11" t="str">
        <f t="shared" si="310"/>
        <v>LOMBARDIA</v>
      </c>
      <c r="G6648" s="30">
        <f t="shared" si="311"/>
        <v>4.2181424747530626E-5</v>
      </c>
      <c r="H6648" s="31" t="str">
        <f>VLOOKUP(B6648,'PEC unito'!A$2:B$7902,2,0)</f>
        <v>segreteria.comune.sedrina@pec.regione.lombardia.it</v>
      </c>
    </row>
    <row r="6649" spans="1:8" x14ac:dyDescent="0.25">
      <c r="A6649" s="4" t="s">
        <v>7800</v>
      </c>
      <c r="B6649" s="6" t="s">
        <v>6576</v>
      </c>
      <c r="C6649" s="4" t="s">
        <v>7813</v>
      </c>
      <c r="D6649" s="11">
        <v>431</v>
      </c>
      <c r="E6649" s="11" t="str">
        <f t="shared" si="309"/>
        <v/>
      </c>
      <c r="F6649" s="11" t="str">
        <f t="shared" si="310"/>
        <v>MARCHE</v>
      </c>
      <c r="G6649" s="30">
        <f t="shared" si="311"/>
        <v>7.2517726630178303E-6</v>
      </c>
      <c r="H6649" s="31" t="str">
        <f>VLOOKUP(B6649,'PEC unito'!A$2:B$7902,2,0)</f>
        <v>comune.sefro.anagrafe@emarche.it</v>
      </c>
    </row>
    <row r="6650" spans="1:8" x14ac:dyDescent="0.25">
      <c r="A6650" s="4" t="s">
        <v>7802</v>
      </c>
      <c r="B6650" s="8" t="s">
        <v>6577</v>
      </c>
      <c r="C6650" s="4" t="s">
        <v>7821</v>
      </c>
      <c r="D6650" s="11">
        <v>1277</v>
      </c>
      <c r="E6650" s="11" t="str">
        <f t="shared" si="309"/>
        <v/>
      </c>
      <c r="F6650" s="11" t="str">
        <f t="shared" si="310"/>
        <v>SARDEGNA</v>
      </c>
      <c r="G6650" s="30">
        <f t="shared" si="311"/>
        <v>2.1486110651215242E-5</v>
      </c>
      <c r="H6650" s="31" t="str">
        <f>VLOOKUP(B6650,'PEC unito'!A$2:B$7902,2,0)</f>
        <v>protocollo@pec.comune.segariu.ca.it</v>
      </c>
    </row>
    <row r="6651" spans="1:8" x14ac:dyDescent="0.25">
      <c r="A6651" s="4" t="s">
        <v>7800</v>
      </c>
      <c r="B6651" s="6" t="s">
        <v>6578</v>
      </c>
      <c r="C6651" s="4" t="s">
        <v>7811</v>
      </c>
      <c r="D6651" s="11">
        <v>1004</v>
      </c>
      <c r="E6651" s="11" t="str">
        <f t="shared" si="309"/>
        <v/>
      </c>
      <c r="F6651" s="11" t="str">
        <f t="shared" si="310"/>
        <v>TOSCANA</v>
      </c>
      <c r="G6651" s="30">
        <f t="shared" si="311"/>
        <v>1.689276044935012E-5</v>
      </c>
      <c r="H6651" s="31" t="str">
        <f>VLOOKUP(B6651,'PEC unito'!A$2:B$7902,2,0)</f>
        <v>comune.seggiano@postacert.toscana.it</v>
      </c>
    </row>
    <row r="6652" spans="1:8" x14ac:dyDescent="0.25">
      <c r="A6652" s="4" t="s">
        <v>7800</v>
      </c>
      <c r="B6652" s="6" t="s">
        <v>6579</v>
      </c>
      <c r="C6652" s="4" t="s">
        <v>7814</v>
      </c>
      <c r="D6652" s="11">
        <v>9101</v>
      </c>
      <c r="E6652" s="11" t="str">
        <f t="shared" si="309"/>
        <v/>
      </c>
      <c r="F6652" s="11" t="str">
        <f t="shared" si="310"/>
        <v>LAZIO</v>
      </c>
      <c r="G6652" s="30">
        <f t="shared" si="311"/>
        <v>1.5312849885411897E-4</v>
      </c>
      <c r="H6652" s="31" t="str">
        <f>VLOOKUP(B6652,'PEC unito'!A$2:B$7902,2,0)</f>
        <v>comune.segni@pec.it</v>
      </c>
    </row>
    <row r="6653" spans="1:8" x14ac:dyDescent="0.25">
      <c r="A6653" s="4" t="s">
        <v>7799</v>
      </c>
      <c r="B6653" s="6" t="s">
        <v>6580</v>
      </c>
      <c r="C6653" s="4" t="s">
        <v>7806</v>
      </c>
      <c r="D6653" s="11">
        <v>1531</v>
      </c>
      <c r="E6653" s="11" t="str">
        <f t="shared" si="309"/>
        <v/>
      </c>
      <c r="F6653" s="11" t="str">
        <f t="shared" si="310"/>
        <v>TRENTINO-ALTO ADIGE/SÜDTIROL</v>
      </c>
      <c r="G6653" s="30">
        <f t="shared" si="311"/>
        <v>2.5759777139397443E-5</v>
      </c>
      <c r="H6653" s="31" t="str">
        <f>VLOOKUP(B6653,'PEC unito'!A$2:B$7902,2,0)</f>
        <v>segreteria@pec.comune.segonzano.tn.it</v>
      </c>
    </row>
    <row r="6654" spans="1:8" x14ac:dyDescent="0.25">
      <c r="A6654" s="4" t="s">
        <v>7798</v>
      </c>
      <c r="B6654" s="6" t="s">
        <v>6581</v>
      </c>
      <c r="C6654" s="4" t="s">
        <v>7805</v>
      </c>
      <c r="D6654" s="11">
        <v>33519</v>
      </c>
      <c r="E6654" s="11" t="str">
        <f t="shared" si="309"/>
        <v/>
      </c>
      <c r="F6654" s="11" t="str">
        <f t="shared" si="310"/>
        <v>LOMBARDIA</v>
      </c>
      <c r="G6654" s="30">
        <f t="shared" si="311"/>
        <v>5.6397254731251664E-4</v>
      </c>
      <c r="H6654" s="31" t="str">
        <f>VLOOKUP(B6654,'PEC unito'!A$2:B$7902,2,0)</f>
        <v>segrate@postemailcertificata.it</v>
      </c>
    </row>
    <row r="6655" spans="1:8" x14ac:dyDescent="0.25">
      <c r="A6655" s="4" t="s">
        <v>7799</v>
      </c>
      <c r="B6655" s="6" t="s">
        <v>6582</v>
      </c>
      <c r="C6655" s="4" t="s">
        <v>7807</v>
      </c>
      <c r="D6655" s="11">
        <v>1941</v>
      </c>
      <c r="E6655" s="11" t="str">
        <f t="shared" si="309"/>
        <v/>
      </c>
      <c r="F6655" s="11" t="str">
        <f t="shared" si="310"/>
        <v>VENETO</v>
      </c>
      <c r="G6655" s="30">
        <f t="shared" si="311"/>
        <v>3.2658215171502575E-5</v>
      </c>
      <c r="H6655" s="31" t="str">
        <f>VLOOKUP(B6655,'PEC unito'!A$2:B$7902,2,0)</f>
        <v>comune.segusino@halleypec.it</v>
      </c>
    </row>
    <row r="6656" spans="1:8" x14ac:dyDescent="0.25">
      <c r="A6656" s="4" t="s">
        <v>7802</v>
      </c>
      <c r="B6656" s="8" t="s">
        <v>6583</v>
      </c>
      <c r="C6656" s="4" t="s">
        <v>7821</v>
      </c>
      <c r="D6656" s="11">
        <v>28684</v>
      </c>
      <c r="E6656" s="11" t="str">
        <f t="shared" si="309"/>
        <v/>
      </c>
      <c r="F6656" s="11" t="str">
        <f t="shared" si="310"/>
        <v>SARDEGNA</v>
      </c>
      <c r="G6656" s="30">
        <f t="shared" si="311"/>
        <v>4.8262145490952078E-4</v>
      </c>
      <c r="H6656" s="31" t="str">
        <f>VLOOKUP(B6656,'PEC unito'!A$2:B$7902,2,0)</f>
        <v>protocollo@pec.comune.selargius.ca.it</v>
      </c>
    </row>
    <row r="6657" spans="1:8" x14ac:dyDescent="0.25">
      <c r="A6657" s="4" t="s">
        <v>7800</v>
      </c>
      <c r="B6657" s="6" t="s">
        <v>6584</v>
      </c>
      <c r="C6657" s="4" t="s">
        <v>7814</v>
      </c>
      <c r="D6657" s="11">
        <v>1106</v>
      </c>
      <c r="E6657" s="11" t="str">
        <f t="shared" si="309"/>
        <v/>
      </c>
      <c r="F6657" s="11" t="str">
        <f t="shared" si="310"/>
        <v>LAZIO</v>
      </c>
      <c r="G6657" s="30">
        <f t="shared" si="311"/>
        <v>1.8608957228068957E-5</v>
      </c>
      <c r="H6657" s="31" t="str">
        <f>VLOOKUP(B6657,'PEC unito'!A$2:B$7902,2,0)</f>
        <v>comune.selci.ri@legalmail.it</v>
      </c>
    </row>
    <row r="6658" spans="1:8" x14ac:dyDescent="0.25">
      <c r="A6658" s="4" t="s">
        <v>7802</v>
      </c>
      <c r="B6658" s="8" t="s">
        <v>6585</v>
      </c>
      <c r="C6658" s="4" t="s">
        <v>7821</v>
      </c>
      <c r="D6658" s="11">
        <v>1433</v>
      </c>
      <c r="E6658" s="11" t="str">
        <f t="shared" ref="E6658:E6721" si="312">IF(D6658&gt;300000,"trovato","")</f>
        <v/>
      </c>
      <c r="F6658" s="11" t="str">
        <f t="shared" ref="F6658:F6721" si="313">IF(AND(D6658&gt;50000,D6658&lt;100000),"COMPRESO",C6658)</f>
        <v>SARDEGNA</v>
      </c>
      <c r="G6658" s="30">
        <f t="shared" ref="G6658:G6721" si="314">D6658/Totale</f>
        <v>2.411088219513817E-5</v>
      </c>
      <c r="H6658" s="31" t="str">
        <f>VLOOKUP(B6658,'PEC unito'!A$2:B$7902,2,0)</f>
        <v>protocollo@pec.comune.selegas.ca.it</v>
      </c>
    </row>
    <row r="6659" spans="1:8" x14ac:dyDescent="0.25">
      <c r="A6659" s="4" t="s">
        <v>7799</v>
      </c>
      <c r="B6659" s="6" t="s">
        <v>6586</v>
      </c>
      <c r="C6659" s="4" t="s">
        <v>7806</v>
      </c>
      <c r="D6659" s="11">
        <v>2918</v>
      </c>
      <c r="E6659" s="11" t="str">
        <f t="shared" si="312"/>
        <v/>
      </c>
      <c r="F6659" s="11" t="str">
        <f t="shared" si="313"/>
        <v>TRENTINO-ALTO ADIGE/SÜDTIROL</v>
      </c>
      <c r="G6659" s="30">
        <f t="shared" si="314"/>
        <v>4.909668823825065E-5</v>
      </c>
      <c r="H6659" s="31" t="str">
        <f>VLOOKUP(B6659,'PEC unito'!A$2:B$7902,2,0)</f>
        <v>comune@pec.comune.sellagiudicarie.tn.it</v>
      </c>
    </row>
    <row r="6660" spans="1:8" x14ac:dyDescent="0.25">
      <c r="A6660" s="4" t="s">
        <v>7800</v>
      </c>
      <c r="B6660" s="6" t="s">
        <v>6587</v>
      </c>
      <c r="C6660" s="4" t="s">
        <v>7812</v>
      </c>
      <c r="D6660" s="11">
        <v>1140</v>
      </c>
      <c r="E6660" s="11" t="str">
        <f t="shared" si="312"/>
        <v/>
      </c>
      <c r="F6660" s="11" t="str">
        <f t="shared" si="313"/>
        <v>UMBRIA</v>
      </c>
      <c r="G6660" s="30">
        <f t="shared" si="314"/>
        <v>1.9181022820975237E-5</v>
      </c>
      <c r="H6660" s="31" t="str">
        <f>VLOOKUP(B6660,'PEC unito'!A$2:B$7902,2,0)</f>
        <v>comune.sellano@postacert.umbria.it</v>
      </c>
    </row>
    <row r="6661" spans="1:8" x14ac:dyDescent="0.25">
      <c r="A6661" s="4" t="s">
        <v>7798</v>
      </c>
      <c r="B6661" s="6" t="s">
        <v>6588</v>
      </c>
      <c r="C6661" s="4" t="s">
        <v>7805</v>
      </c>
      <c r="D6661" s="11">
        <v>1506</v>
      </c>
      <c r="E6661" s="11" t="str">
        <f t="shared" si="312"/>
        <v/>
      </c>
      <c r="F6661" s="11" t="str">
        <f t="shared" si="313"/>
        <v>LOMBARDIA</v>
      </c>
      <c r="G6661" s="30">
        <f t="shared" si="314"/>
        <v>2.5339140674025179E-5</v>
      </c>
      <c r="H6661" s="31" t="str">
        <f>VLOOKUP(B6661,'PEC unito'!A$2:B$7902,2,0)</f>
        <v>protocollo@pec.comune.sellero.bs.it</v>
      </c>
    </row>
    <row r="6662" spans="1:8" x14ac:dyDescent="0.25">
      <c r="A6662" s="4" t="s">
        <v>7801</v>
      </c>
      <c r="B6662" s="6" t="s">
        <v>219</v>
      </c>
      <c r="C6662" s="4" t="s">
        <v>7819</v>
      </c>
      <c r="D6662" s="11">
        <v>511</v>
      </c>
      <c r="E6662" s="11" t="str">
        <f t="shared" si="312"/>
        <v/>
      </c>
      <c r="F6662" s="11" t="str">
        <f t="shared" si="313"/>
        <v>CALABRIA</v>
      </c>
      <c r="G6662" s="30">
        <f t="shared" si="314"/>
        <v>8.597809352209075E-6</v>
      </c>
      <c r="H6662" s="31" t="str">
        <f>VLOOKUP(B6662,'PEC unito'!A$2:B$7902,2,0)</f>
        <v>protocollosellia@asmepec.it</v>
      </c>
    </row>
    <row r="6663" spans="1:8" x14ac:dyDescent="0.25">
      <c r="A6663" s="4" t="s">
        <v>7801</v>
      </c>
      <c r="B6663" s="6" t="s">
        <v>220</v>
      </c>
      <c r="C6663" s="4" t="s">
        <v>7819</v>
      </c>
      <c r="D6663" s="11">
        <v>6987</v>
      </c>
      <c r="E6663" s="11" t="str">
        <f t="shared" si="312"/>
        <v/>
      </c>
      <c r="F6663" s="11" t="str">
        <f t="shared" si="313"/>
        <v>CALABRIA</v>
      </c>
      <c r="G6663" s="30">
        <f t="shared" si="314"/>
        <v>1.1755947934224033E-4</v>
      </c>
      <c r="H6663" s="31" t="str">
        <f>VLOOKUP(B6663,'PEC unito'!A$2:B$7902,2,0)</f>
        <v>elettorale.selliamarina@asmepec.it</v>
      </c>
    </row>
    <row r="6664" spans="1:8" x14ac:dyDescent="0.25">
      <c r="A6664" s="4" t="s">
        <v>7799</v>
      </c>
      <c r="B6664" s="6" t="s">
        <v>7958</v>
      </c>
      <c r="C6664" s="4" t="s">
        <v>7806</v>
      </c>
      <c r="D6664" s="11">
        <v>1473</v>
      </c>
      <c r="E6664" s="11" t="str">
        <f t="shared" si="312"/>
        <v/>
      </c>
      <c r="F6664" s="11" t="str">
        <f t="shared" si="313"/>
        <v>TRENTINO-ALTO ADIGE/SÜDTIROL</v>
      </c>
      <c r="G6664" s="30">
        <f t="shared" si="314"/>
        <v>2.478390053973379E-5</v>
      </c>
      <c r="H6664" s="31" t="str">
        <f>VLOOKUP(B6664,'PEC unito'!A$2:B$7902,2,0)</f>
        <v>muehlwald.selvadeimolini@legalmail.it</v>
      </c>
    </row>
    <row r="6665" spans="1:8" x14ac:dyDescent="0.25">
      <c r="A6665" s="4" t="s">
        <v>7799</v>
      </c>
      <c r="B6665" s="6" t="s">
        <v>6589</v>
      </c>
      <c r="C6665" s="4" t="s">
        <v>7807</v>
      </c>
      <c r="D6665" s="11">
        <v>517</v>
      </c>
      <c r="E6665" s="11" t="str">
        <f t="shared" si="312"/>
        <v/>
      </c>
      <c r="F6665" s="11" t="str">
        <f t="shared" si="313"/>
        <v>VENETO</v>
      </c>
      <c r="G6665" s="30">
        <f t="shared" si="314"/>
        <v>8.6987621038984181E-6</v>
      </c>
      <c r="H6665" s="31" t="str">
        <f>VLOOKUP(B6665,'PEC unito'!A$2:B$7902,2,0)</f>
        <v>comune.selva.bl@pecveneto.it</v>
      </c>
    </row>
    <row r="6666" spans="1:8" x14ac:dyDescent="0.25">
      <c r="A6666" s="4" t="s">
        <v>7799</v>
      </c>
      <c r="B6666" s="6" t="s">
        <v>6590</v>
      </c>
      <c r="C6666" s="4" t="s">
        <v>7807</v>
      </c>
      <c r="D6666" s="11">
        <v>934</v>
      </c>
      <c r="E6666" s="11" t="str">
        <f t="shared" si="312"/>
        <v/>
      </c>
      <c r="F6666" s="11" t="str">
        <f t="shared" si="313"/>
        <v>VENETO</v>
      </c>
      <c r="G6666" s="30">
        <f t="shared" si="314"/>
        <v>1.5714978346307782E-5</v>
      </c>
      <c r="H6666" s="31" t="str">
        <f>VLOOKUP(B6666,'PEC unito'!A$2:B$7902,2,0)</f>
        <v>segreteria.selva@stpec.it</v>
      </c>
    </row>
    <row r="6667" spans="1:8" x14ac:dyDescent="0.25">
      <c r="A6667" s="4" t="s">
        <v>7799</v>
      </c>
      <c r="B6667" s="6" t="s">
        <v>7959</v>
      </c>
      <c r="C6667" s="4" t="s">
        <v>7806</v>
      </c>
      <c r="D6667" s="11">
        <v>2660</v>
      </c>
      <c r="E6667" s="11" t="str">
        <f t="shared" si="312"/>
        <v/>
      </c>
      <c r="F6667" s="11" t="str">
        <f t="shared" si="313"/>
        <v>TRENTINO-ALTO ADIGE/SÜDTIROL</v>
      </c>
      <c r="G6667" s="30">
        <f t="shared" si="314"/>
        <v>4.4755719915608885E-5</v>
      </c>
      <c r="H6667" s="31" t="str">
        <f>VLOOKUP(B6667,'PEC unito'!A$2:B$7902,2,0)</f>
        <v>wolkenstein.selvadivalgardena@legalmail.it</v>
      </c>
    </row>
    <row r="6668" spans="1:8" x14ac:dyDescent="0.25">
      <c r="A6668" s="4" t="s">
        <v>7799</v>
      </c>
      <c r="B6668" s="6" t="s">
        <v>6591</v>
      </c>
      <c r="C6668" s="4" t="s">
        <v>7807</v>
      </c>
      <c r="D6668" s="11">
        <v>22145</v>
      </c>
      <c r="E6668" s="11" t="str">
        <f t="shared" si="312"/>
        <v/>
      </c>
      <c r="F6668" s="11" t="str">
        <f t="shared" si="313"/>
        <v>VENETO</v>
      </c>
      <c r="G6668" s="30">
        <f t="shared" si="314"/>
        <v>3.725997810267514E-4</v>
      </c>
      <c r="H6668" s="31" t="str">
        <f>VLOOKUP(B6668,'PEC unito'!A$2:B$7902,2,0)</f>
        <v>selvazzanodentro.pd@cert.ip-veneto.net</v>
      </c>
    </row>
    <row r="6669" spans="1:8" x14ac:dyDescent="0.25">
      <c r="A6669" s="4" t="s">
        <v>7798</v>
      </c>
      <c r="B6669" s="6" t="s">
        <v>6592</v>
      </c>
      <c r="C6669" s="4" t="s">
        <v>7805</v>
      </c>
      <c r="D6669" s="11">
        <v>1991</v>
      </c>
      <c r="E6669" s="11" t="str">
        <f t="shared" si="312"/>
        <v/>
      </c>
      <c r="F6669" s="11" t="str">
        <f t="shared" si="313"/>
        <v>LOMBARDIA</v>
      </c>
      <c r="G6669" s="30">
        <f t="shared" si="314"/>
        <v>3.3499488102247103E-5</v>
      </c>
      <c r="H6669" s="31" t="str">
        <f>VLOOKUP(B6669,'PEC unito'!A$2:B$7902,2,0)</f>
        <v>protocollo@pec.comunediselvino.it</v>
      </c>
    </row>
    <row r="6670" spans="1:8" x14ac:dyDescent="0.25">
      <c r="A6670" s="4" t="s">
        <v>7802</v>
      </c>
      <c r="B6670" s="8" t="s">
        <v>6593</v>
      </c>
      <c r="C6670" s="4" t="s">
        <v>7821</v>
      </c>
      <c r="D6670" s="11">
        <v>171</v>
      </c>
      <c r="E6670" s="11" t="str">
        <f t="shared" si="312"/>
        <v/>
      </c>
      <c r="F6670" s="11" t="str">
        <f t="shared" si="313"/>
        <v>SARDEGNA</v>
      </c>
      <c r="G6670" s="30">
        <f t="shared" si="314"/>
        <v>2.8771534231462854E-6</v>
      </c>
      <c r="H6670" s="31" t="str">
        <f>VLOOKUP(B6670,'PEC unito'!A$2:B$7902,2,0)</f>
        <v>protocollo@pec.comune.semestene.ss.it</v>
      </c>
    </row>
    <row r="6671" spans="1:8" x14ac:dyDescent="0.25">
      <c r="A6671" s="4" t="s">
        <v>7798</v>
      </c>
      <c r="B6671" s="6" t="s">
        <v>6594</v>
      </c>
      <c r="C6671" s="4" t="s">
        <v>7805</v>
      </c>
      <c r="D6671" s="11">
        <v>257</v>
      </c>
      <c r="E6671" s="11" t="str">
        <f t="shared" si="312"/>
        <v/>
      </c>
      <c r="F6671" s="11" t="str">
        <f t="shared" si="313"/>
        <v>LOMBARDIA</v>
      </c>
      <c r="G6671" s="30">
        <f t="shared" si="314"/>
        <v>4.3241428640268733E-6</v>
      </c>
      <c r="H6671" s="31" t="str">
        <f>VLOOKUP(B6671,'PEC unito'!A$2:B$7902,2,0)</f>
        <v>semiana@postemailcertificata.it</v>
      </c>
    </row>
    <row r="6672" spans="1:8" x14ac:dyDescent="0.25">
      <c r="A6672" s="4" t="s">
        <v>7801</v>
      </c>
      <c r="B6672" s="6" t="s">
        <v>399</v>
      </c>
      <c r="C6672" s="4" t="s">
        <v>7819</v>
      </c>
      <c r="D6672" s="11">
        <v>2820</v>
      </c>
      <c r="E6672" s="11" t="str">
        <f t="shared" si="312"/>
        <v/>
      </c>
      <c r="F6672" s="11" t="str">
        <f t="shared" si="313"/>
        <v>CALABRIA</v>
      </c>
      <c r="G6672" s="30">
        <f t="shared" si="314"/>
        <v>4.7447793293991371E-5</v>
      </c>
      <c r="H6672" s="31" t="str">
        <f>VLOOKUP(B6672,'PEC unito'!A$2:B$7902,2,0)</f>
        <v>affarigenerali.seminara@asmepec.it</v>
      </c>
    </row>
    <row r="6673" spans="1:8" x14ac:dyDescent="0.25">
      <c r="A6673" s="4" t="s">
        <v>7800</v>
      </c>
      <c r="B6673" s="6" t="s">
        <v>6595</v>
      </c>
      <c r="C6673" s="4" t="s">
        <v>7811</v>
      </c>
      <c r="D6673" s="11">
        <v>1144</v>
      </c>
      <c r="E6673" s="11" t="str">
        <f t="shared" si="312"/>
        <v/>
      </c>
      <c r="F6673" s="11" t="str">
        <f t="shared" si="313"/>
        <v>TOSCANA</v>
      </c>
      <c r="G6673" s="30">
        <f t="shared" si="314"/>
        <v>1.9248324655434798E-5</v>
      </c>
      <c r="H6673" s="31" t="str">
        <f>VLOOKUP(B6673,'PEC unito'!A$2:B$7902,2,0)</f>
        <v>comune.semproniano.gr@postacert.toscana.it</v>
      </c>
    </row>
    <row r="6674" spans="1:8" x14ac:dyDescent="0.25">
      <c r="A6674" s="4" t="s">
        <v>7799</v>
      </c>
      <c r="B6674" s="6" t="s">
        <v>24301</v>
      </c>
      <c r="C6674" s="4" t="s">
        <v>7806</v>
      </c>
      <c r="D6674" s="11">
        <v>3345</v>
      </c>
      <c r="E6674" s="11" t="str">
        <f t="shared" si="312"/>
        <v/>
      </c>
      <c r="F6674" s="11" t="str">
        <f t="shared" si="313"/>
        <v>TRENTINO-ALTO ADIGE/SÜDTIROL</v>
      </c>
      <c r="G6674" s="30">
        <f t="shared" si="314"/>
        <v>5.6281159066808918E-5</v>
      </c>
      <c r="H6674" s="31" t="str">
        <f>_xlfn.IFNA(VLOOKUP(B6674,'PEC unito'!A$2:B$7902,2,0),"DATI INCONGRUENTI")</f>
        <v>DATI INCONGRUENTI</v>
      </c>
    </row>
    <row r="6675" spans="1:8" x14ac:dyDescent="0.25">
      <c r="A6675" s="4" t="s">
        <v>7798</v>
      </c>
      <c r="B6675" s="6" t="s">
        <v>6596</v>
      </c>
      <c r="C6675" s="4" t="s">
        <v>7805</v>
      </c>
      <c r="D6675" s="11">
        <v>20914</v>
      </c>
      <c r="E6675" s="11" t="str">
        <f t="shared" si="312"/>
        <v/>
      </c>
      <c r="F6675" s="11" t="str">
        <f t="shared" si="313"/>
        <v>LOMBARDIA</v>
      </c>
      <c r="G6675" s="30">
        <f t="shared" si="314"/>
        <v>3.5188764147182114E-4</v>
      </c>
      <c r="H6675" s="31" t="str">
        <f>VLOOKUP(B6675,'PEC unito'!A$2:B$7902,2,0)</f>
        <v>postacertificata@comune.senago.legalmail.it</v>
      </c>
    </row>
    <row r="6676" spans="1:8" x14ac:dyDescent="0.25">
      <c r="A6676" s="4" t="s">
        <v>7799</v>
      </c>
      <c r="B6676" s="6" t="s">
        <v>7960</v>
      </c>
      <c r="C6676" s="4" t="s">
        <v>7806</v>
      </c>
      <c r="D6676" s="11">
        <v>1314</v>
      </c>
      <c r="E6676" s="11" t="str">
        <f t="shared" si="312"/>
        <v/>
      </c>
      <c r="F6676" s="11" t="str">
        <f t="shared" si="313"/>
        <v>TRENTINO-ALTO ADIGE/SÜDTIROL</v>
      </c>
      <c r="G6676" s="30">
        <f t="shared" si="314"/>
        <v>2.2108652619966192E-5</v>
      </c>
      <c r="H6676" s="31" t="str">
        <f>VLOOKUP(B6676,'PEC unito'!A$2:B$7902,2,0)</f>
        <v>schnals.senales@legalmail.it</v>
      </c>
    </row>
    <row r="6677" spans="1:8" x14ac:dyDescent="0.25">
      <c r="A6677" s="4" t="s">
        <v>7799</v>
      </c>
      <c r="B6677" s="6" t="s">
        <v>7987</v>
      </c>
      <c r="C6677" s="4" t="s">
        <v>7806</v>
      </c>
      <c r="D6677" s="11">
        <v>782</v>
      </c>
      <c r="E6677" s="11" t="str">
        <f t="shared" si="312"/>
        <v/>
      </c>
      <c r="F6677" s="11" t="str">
        <f t="shared" si="313"/>
        <v>TRENTINO-ALTO ADIGE/SÜDTIROL</v>
      </c>
      <c r="G6677" s="30">
        <f t="shared" si="314"/>
        <v>1.3157508636844416E-5</v>
      </c>
      <c r="H6677" s="31" t="str">
        <f>VLOOKUP(B6677,'PEC unito'!A$2:B$7902,2,0)</f>
        <v>ulfraustfelix.senalesanfelice@legalmail.it</v>
      </c>
    </row>
    <row r="6678" spans="1:8" x14ac:dyDescent="0.25">
      <c r="A6678" s="4" t="s">
        <v>7802</v>
      </c>
      <c r="B6678" s="8" t="s">
        <v>6597</v>
      </c>
      <c r="C6678" s="4" t="s">
        <v>7821</v>
      </c>
      <c r="D6678" s="11">
        <v>1847</v>
      </c>
      <c r="E6678" s="11" t="str">
        <f t="shared" si="312"/>
        <v/>
      </c>
      <c r="F6678" s="11" t="str">
        <f t="shared" si="313"/>
        <v>SARDEGNA</v>
      </c>
      <c r="G6678" s="30">
        <f t="shared" si="314"/>
        <v>3.1076622061702861E-5</v>
      </c>
      <c r="H6678" s="31" t="str">
        <f>VLOOKUP(B6678,'PEC unito'!A$2:B$7902,2,0)</f>
        <v>protocollo.seneghe@legalmail.it</v>
      </c>
    </row>
    <row r="6679" spans="1:8" x14ac:dyDescent="0.25">
      <c r="A6679" s="4" t="s">
        <v>7801</v>
      </c>
      <c r="B6679" s="6" t="s">
        <v>6598</v>
      </c>
      <c r="C6679" s="4" t="s">
        <v>7816</v>
      </c>
      <c r="D6679" s="11">
        <v>1014</v>
      </c>
      <c r="E6679" s="11" t="str">
        <f t="shared" si="312"/>
        <v/>
      </c>
      <c r="F6679" s="11" t="str">
        <f t="shared" si="313"/>
        <v>CAMPANIA</v>
      </c>
      <c r="G6679" s="30">
        <f t="shared" si="314"/>
        <v>1.7061015035499025E-5</v>
      </c>
      <c r="H6679" s="31" t="str">
        <f>VLOOKUP(B6679,'PEC unito'!A$2:B$7902,2,0)</f>
        <v>info.senerchia@asmepec.it</v>
      </c>
    </row>
    <row r="6680" spans="1:8" x14ac:dyDescent="0.25">
      <c r="A6680" s="4" t="s">
        <v>7798</v>
      </c>
      <c r="B6680" s="6" t="s">
        <v>6599</v>
      </c>
      <c r="C6680" s="4" t="s">
        <v>7805</v>
      </c>
      <c r="D6680" s="11">
        <v>1581</v>
      </c>
      <c r="E6680" s="11" t="str">
        <f t="shared" si="312"/>
        <v/>
      </c>
      <c r="F6680" s="11" t="str">
        <f t="shared" si="313"/>
        <v>LOMBARDIA</v>
      </c>
      <c r="G6680" s="30">
        <f t="shared" si="314"/>
        <v>2.6601050070141973E-5</v>
      </c>
      <c r="H6680" s="31" t="str">
        <f>VLOOKUP(B6680,'PEC unito'!A$2:B$7902,2,0)</f>
        <v>protocollo@cert.comune.seniga.bs.it</v>
      </c>
    </row>
    <row r="6681" spans="1:8" x14ac:dyDescent="0.25">
      <c r="A6681" s="4" t="s">
        <v>7800</v>
      </c>
      <c r="B6681" s="6" t="s">
        <v>6600</v>
      </c>
      <c r="C6681" s="4" t="s">
        <v>7813</v>
      </c>
      <c r="D6681" s="11">
        <v>44361</v>
      </c>
      <c r="E6681" s="11" t="str">
        <f t="shared" si="312"/>
        <v/>
      </c>
      <c r="F6681" s="11" t="str">
        <f t="shared" si="313"/>
        <v>MARCHE</v>
      </c>
      <c r="G6681" s="30">
        <f t="shared" si="314"/>
        <v>7.4639416961516008E-4</v>
      </c>
      <c r="H6681" s="31" t="str">
        <f>VLOOKUP(B6681,'PEC unito'!A$2:B$7902,2,0)</f>
        <v>comune.senigallia@emarche.it</v>
      </c>
    </row>
    <row r="6682" spans="1:8" x14ac:dyDescent="0.25">
      <c r="A6682" s="4" t="s">
        <v>7802</v>
      </c>
      <c r="B6682" s="8" t="s">
        <v>6601</v>
      </c>
      <c r="C6682" s="4" t="s">
        <v>7821</v>
      </c>
      <c r="D6682" s="11">
        <v>479</v>
      </c>
      <c r="E6682" s="11" t="str">
        <f t="shared" si="312"/>
        <v/>
      </c>
      <c r="F6682" s="11" t="str">
        <f t="shared" si="313"/>
        <v>SARDEGNA</v>
      </c>
      <c r="G6682" s="30">
        <f t="shared" si="314"/>
        <v>8.0593946765325771E-6</v>
      </c>
      <c r="H6682" s="31" t="str">
        <f>VLOOKUP(B6682,'PEC unito'!A$2:B$7902,2,0)</f>
        <v>comune.senis@pec.it</v>
      </c>
    </row>
    <row r="6683" spans="1:8" x14ac:dyDescent="0.25">
      <c r="A6683" s="4" t="s">
        <v>7801</v>
      </c>
      <c r="B6683" s="6" t="s">
        <v>6602</v>
      </c>
      <c r="C6683" s="4" t="s">
        <v>7818</v>
      </c>
      <c r="D6683" s="11">
        <v>7127</v>
      </c>
      <c r="E6683" s="11" t="str">
        <f t="shared" si="312"/>
        <v/>
      </c>
      <c r="F6683" s="11" t="str">
        <f t="shared" si="313"/>
        <v>BASILICATA</v>
      </c>
      <c r="G6683" s="30">
        <f t="shared" si="314"/>
        <v>1.19915043548325E-4</v>
      </c>
      <c r="H6683" s="31" t="str">
        <f>VLOOKUP(B6683,'PEC unito'!A$2:B$7902,2,0)</f>
        <v>protocollo@comune.senise.postecert.it</v>
      </c>
    </row>
    <row r="6684" spans="1:8" x14ac:dyDescent="0.25">
      <c r="A6684" s="4" t="s">
        <v>7798</v>
      </c>
      <c r="B6684" s="6" t="s">
        <v>6603</v>
      </c>
      <c r="C6684" s="4" t="s">
        <v>7805</v>
      </c>
      <c r="D6684" s="11">
        <v>3171</v>
      </c>
      <c r="E6684" s="11" t="str">
        <f t="shared" si="312"/>
        <v/>
      </c>
      <c r="F6684" s="11" t="str">
        <f t="shared" si="313"/>
        <v>LOMBARDIA</v>
      </c>
      <c r="G6684" s="30">
        <f t="shared" si="314"/>
        <v>5.3353529267817956E-5</v>
      </c>
      <c r="H6684" s="31" t="str">
        <f>VLOOKUP(B6684,'PEC unito'!A$2:B$7902,2,0)</f>
        <v>sennacomasco1@halleycert.it</v>
      </c>
    </row>
    <row r="6685" spans="1:8" x14ac:dyDescent="0.25">
      <c r="A6685" s="4" t="s">
        <v>7798</v>
      </c>
      <c r="B6685" s="6" t="s">
        <v>6604</v>
      </c>
      <c r="C6685" s="4" t="s">
        <v>7805</v>
      </c>
      <c r="D6685" s="11">
        <v>1997</v>
      </c>
      <c r="E6685" s="11" t="str">
        <f t="shared" si="312"/>
        <v/>
      </c>
      <c r="F6685" s="11" t="str">
        <f t="shared" si="313"/>
        <v>LOMBARDIA</v>
      </c>
      <c r="G6685" s="30">
        <f t="shared" si="314"/>
        <v>3.3600440853936442E-5</v>
      </c>
      <c r="H6685" s="31" t="str">
        <f>VLOOKUP(B6685,'PEC unito'!A$2:B$7902,2,0)</f>
        <v>comune.sennalodigiana@pec.regione.lombardia.it</v>
      </c>
    </row>
    <row r="6686" spans="1:8" x14ac:dyDescent="0.25">
      <c r="A6686" s="4" t="s">
        <v>7802</v>
      </c>
      <c r="B6686" s="8" t="s">
        <v>6605</v>
      </c>
      <c r="C6686" s="4" t="s">
        <v>7821</v>
      </c>
      <c r="D6686" s="11">
        <v>183</v>
      </c>
      <c r="E6686" s="11" t="str">
        <f t="shared" si="312"/>
        <v/>
      </c>
      <c r="F6686" s="11" t="str">
        <f t="shared" si="313"/>
        <v>SARDEGNA</v>
      </c>
      <c r="G6686" s="30">
        <f t="shared" si="314"/>
        <v>3.0790589265249721E-6</v>
      </c>
      <c r="H6686" s="31" t="str">
        <f>VLOOKUP(B6686,'PEC unito'!A$2:B$7902,2,0)</f>
        <v>protocollo@pec.comune.sennariolo.or.it</v>
      </c>
    </row>
    <row r="6687" spans="1:8" x14ac:dyDescent="0.25">
      <c r="A6687" s="4" t="s">
        <v>7802</v>
      </c>
      <c r="B6687" s="8" t="s">
        <v>6606</v>
      </c>
      <c r="C6687" s="4" t="s">
        <v>7821</v>
      </c>
      <c r="D6687" s="11">
        <v>7375</v>
      </c>
      <c r="E6687" s="11" t="str">
        <f t="shared" si="312"/>
        <v/>
      </c>
      <c r="F6687" s="11" t="str">
        <f t="shared" si="313"/>
        <v>SARDEGNA</v>
      </c>
      <c r="G6687" s="30">
        <f t="shared" si="314"/>
        <v>1.2408775728481785E-4</v>
      </c>
      <c r="H6687" s="31" t="str">
        <f>VLOOKUP(B6687,'PEC unito'!A$2:B$7902,2,0)</f>
        <v>protocollo.sennori@pec.comunas.it</v>
      </c>
    </row>
    <row r="6688" spans="1:8" x14ac:dyDescent="0.25">
      <c r="A6688" s="4" t="s">
        <v>7802</v>
      </c>
      <c r="B6688" s="8" t="s">
        <v>6607</v>
      </c>
      <c r="C6688" s="4" t="s">
        <v>7821</v>
      </c>
      <c r="D6688" s="11">
        <v>4781</v>
      </c>
      <c r="E6688" s="11" t="str">
        <f t="shared" si="312"/>
        <v/>
      </c>
      <c r="F6688" s="11" t="str">
        <f t="shared" si="313"/>
        <v>SARDEGNA</v>
      </c>
      <c r="G6688" s="30">
        <f t="shared" si="314"/>
        <v>8.0442517637791761E-5</v>
      </c>
      <c r="H6688" s="31" t="str">
        <f>VLOOKUP(B6688,'PEC unito'!A$2:B$7902,2,0)</f>
        <v>protocollo@pec.comune.senorbi.ca.it</v>
      </c>
    </row>
    <row r="6689" spans="1:8" x14ac:dyDescent="0.25">
      <c r="A6689" s="4" t="s">
        <v>7801</v>
      </c>
      <c r="B6689" s="6" t="s">
        <v>6608</v>
      </c>
      <c r="C6689" s="4" t="s">
        <v>4200</v>
      </c>
      <c r="D6689" s="11">
        <v>1985</v>
      </c>
      <c r="E6689" s="11" t="str">
        <f t="shared" si="312"/>
        <v/>
      </c>
      <c r="F6689" s="11" t="str">
        <f t="shared" si="313"/>
        <v>MOLISE</v>
      </c>
      <c r="G6689" s="30">
        <f t="shared" si="314"/>
        <v>3.3398535350557756E-5</v>
      </c>
      <c r="H6689" s="31" t="str">
        <f>VLOOKUP(B6689,'PEC unito'!A$2:B$7902,2,0)</f>
        <v>statocivileAnagrafe@pec.comune.sepino.cb.it</v>
      </c>
    </row>
    <row r="6690" spans="1:8" x14ac:dyDescent="0.25">
      <c r="A6690" s="4" t="s">
        <v>7799</v>
      </c>
      <c r="B6690" s="6" t="s">
        <v>6609</v>
      </c>
      <c r="C6690" s="4" t="s">
        <v>7808</v>
      </c>
      <c r="D6690" s="11">
        <v>2221</v>
      </c>
      <c r="E6690" s="11" t="str">
        <f t="shared" si="312"/>
        <v/>
      </c>
      <c r="F6690" s="11" t="str">
        <f t="shared" si="313"/>
        <v>FRIULI-VENEZIA GIULIA</v>
      </c>
      <c r="G6690" s="30">
        <f t="shared" si="314"/>
        <v>3.7369343583671931E-5</v>
      </c>
      <c r="H6690" s="31" t="str">
        <f>VLOOKUP(B6690,'PEC unito'!A$2:B$7902,2,0)</f>
        <v>comune.sequals@certgov.fvg.it</v>
      </c>
    </row>
    <row r="6691" spans="1:8" x14ac:dyDescent="0.25">
      <c r="A6691" s="4" t="s">
        <v>7800</v>
      </c>
      <c r="B6691" s="6" t="s">
        <v>6610</v>
      </c>
      <c r="C6691" s="4" t="s">
        <v>7811</v>
      </c>
      <c r="D6691" s="11">
        <v>13238</v>
      </c>
      <c r="E6691" s="11" t="str">
        <f t="shared" si="312"/>
        <v/>
      </c>
      <c r="F6691" s="11" t="str">
        <f t="shared" si="313"/>
        <v>TOSCANA</v>
      </c>
      <c r="G6691" s="30">
        <f t="shared" si="314"/>
        <v>2.227354211439212E-4</v>
      </c>
      <c r="H6691" s="31" t="str">
        <f>VLOOKUP(B6691,'PEC unito'!A$2:B$7902,2,0)</f>
        <v>protocollo.seravezza@postacert.toscana.it</v>
      </c>
    </row>
    <row r="6692" spans="1:8" x14ac:dyDescent="0.25">
      <c r="A6692" s="4" t="s">
        <v>7802</v>
      </c>
      <c r="B6692" s="8" t="s">
        <v>6611</v>
      </c>
      <c r="C6692" s="4" t="s">
        <v>7821</v>
      </c>
      <c r="D6692" s="11">
        <v>2620</v>
      </c>
      <c r="E6692" s="11" t="str">
        <f t="shared" si="312"/>
        <v/>
      </c>
      <c r="F6692" s="11" t="str">
        <f t="shared" si="313"/>
        <v>SARDEGNA</v>
      </c>
      <c r="G6692" s="30">
        <f t="shared" si="314"/>
        <v>4.4082701571013262E-5</v>
      </c>
      <c r="H6692" s="31" t="str">
        <f>VLOOKUP(B6692,'PEC unito'!A$2:B$7902,2,0)</f>
        <v>comune.serdiana@pec.it</v>
      </c>
    </row>
    <row r="6693" spans="1:8" x14ac:dyDescent="0.25">
      <c r="A6693" s="4" t="s">
        <v>7798</v>
      </c>
      <c r="B6693" s="6" t="s">
        <v>6612</v>
      </c>
      <c r="C6693" s="4" t="s">
        <v>7805</v>
      </c>
      <c r="D6693" s="11">
        <v>43001</v>
      </c>
      <c r="E6693" s="11" t="str">
        <f t="shared" si="312"/>
        <v/>
      </c>
      <c r="F6693" s="11" t="str">
        <f t="shared" si="313"/>
        <v>LOMBARDIA</v>
      </c>
      <c r="G6693" s="30">
        <f t="shared" si="314"/>
        <v>7.235115458989089E-4</v>
      </c>
      <c r="H6693" s="31" t="str">
        <f>VLOOKUP(B6693,'PEC unito'!A$2:B$7902,2,0)</f>
        <v>seregno.protocollo@actaliscertymail.it</v>
      </c>
    </row>
    <row r="6694" spans="1:8" x14ac:dyDescent="0.25">
      <c r="A6694" s="4" t="s">
        <v>7799</v>
      </c>
      <c r="B6694" s="6" t="s">
        <v>6613</v>
      </c>
      <c r="C6694" s="4" t="s">
        <v>7807</v>
      </c>
      <c r="D6694" s="11">
        <v>2557</v>
      </c>
      <c r="E6694" s="11" t="str">
        <f t="shared" si="312"/>
        <v/>
      </c>
      <c r="F6694" s="11" t="str">
        <f t="shared" si="313"/>
        <v>VENETO</v>
      </c>
      <c r="G6694" s="30">
        <f t="shared" si="314"/>
        <v>4.3022697678275154E-5</v>
      </c>
      <c r="H6694" s="31" t="str">
        <f>VLOOKUP(B6694,'PEC unito'!A$2:B$7902,2,0)</f>
        <v>seren.bl@cert.ip-veneto.net</v>
      </c>
    </row>
    <row r="6695" spans="1:8" x14ac:dyDescent="0.25">
      <c r="A6695" s="4" t="s">
        <v>7798</v>
      </c>
      <c r="B6695" s="6" t="s">
        <v>6614</v>
      </c>
      <c r="C6695" s="4" t="s">
        <v>7805</v>
      </c>
      <c r="D6695" s="11">
        <v>3631</v>
      </c>
      <c r="E6695" s="11" t="str">
        <f t="shared" si="312"/>
        <v/>
      </c>
      <c r="F6695" s="11" t="str">
        <f t="shared" si="313"/>
        <v>LOMBARDIA</v>
      </c>
      <c r="G6695" s="30">
        <f t="shared" si="314"/>
        <v>6.1093240230667613E-5</v>
      </c>
      <c r="H6695" s="31" t="str">
        <f>VLOOKUP(B6695,'PEC unito'!A$2:B$7902,2,0)</f>
        <v>comune.sergnano@pec.regione.lombardia.it</v>
      </c>
    </row>
    <row r="6696" spans="1:8" x14ac:dyDescent="0.25">
      <c r="A6696" s="4" t="s">
        <v>7798</v>
      </c>
      <c r="B6696" s="6" t="s">
        <v>6615</v>
      </c>
      <c r="C6696" s="4" t="s">
        <v>7805</v>
      </c>
      <c r="D6696" s="11">
        <v>24336</v>
      </c>
      <c r="E6696" s="11" t="str">
        <f t="shared" si="312"/>
        <v/>
      </c>
      <c r="F6696" s="11" t="str">
        <f t="shared" si="313"/>
        <v>LOMBARDIA</v>
      </c>
      <c r="G6696" s="30">
        <f t="shared" si="314"/>
        <v>4.0946436085197662E-4</v>
      </c>
      <c r="H6696" s="31" t="str">
        <f>VLOOKUP(B6696,'PEC unito'!A$2:B$7902,2,0)</f>
        <v>comune.seriate@pec.it</v>
      </c>
    </row>
    <row r="6697" spans="1:8" x14ac:dyDescent="0.25">
      <c r="A6697" s="4" t="s">
        <v>7798</v>
      </c>
      <c r="B6697" s="6" t="s">
        <v>6616</v>
      </c>
      <c r="C6697" s="4" t="s">
        <v>7805</v>
      </c>
      <c r="D6697" s="11">
        <v>2165</v>
      </c>
      <c r="E6697" s="11" t="str">
        <f t="shared" si="312"/>
        <v/>
      </c>
      <c r="F6697" s="11" t="str">
        <f t="shared" si="313"/>
        <v>LOMBARDIA</v>
      </c>
      <c r="G6697" s="30">
        <f t="shared" si="314"/>
        <v>3.6427117901238057E-5</v>
      </c>
      <c r="H6697" s="31" t="str">
        <f>VLOOKUP(B6697,'PEC unito'!A$2:B$7902,2,0)</f>
        <v>comune.serina@pec.regione.lombardia.it</v>
      </c>
    </row>
    <row r="6698" spans="1:8" x14ac:dyDescent="0.25">
      <c r="A6698" s="4" t="s">
        <v>7801</v>
      </c>
      <c r="B6698" s="6" t="s">
        <v>6617</v>
      </c>
      <c r="C6698" s="4" t="s">
        <v>7816</v>
      </c>
      <c r="D6698" s="11">
        <v>7129</v>
      </c>
      <c r="E6698" s="11" t="str">
        <f t="shared" si="312"/>
        <v/>
      </c>
      <c r="F6698" s="11" t="str">
        <f t="shared" si="313"/>
        <v>CAMPANIA</v>
      </c>
      <c r="G6698" s="30">
        <f t="shared" si="314"/>
        <v>1.1994869446555479E-4</v>
      </c>
      <c r="H6698" s="31" t="str">
        <f>VLOOKUP(B6698,'PEC unito'!A$2:B$7902,2,0)</f>
        <v>segreteria.serino@asmepec.it</v>
      </c>
    </row>
    <row r="6699" spans="1:8" x14ac:dyDescent="0.25">
      <c r="A6699" s="4" t="s">
        <v>7798</v>
      </c>
      <c r="B6699" s="6" t="s">
        <v>6618</v>
      </c>
      <c r="C6699" s="4" t="s">
        <v>7805</v>
      </c>
      <c r="D6699" s="11">
        <v>3092</v>
      </c>
      <c r="E6699" s="11" t="str">
        <f t="shared" si="312"/>
        <v/>
      </c>
      <c r="F6699" s="11" t="str">
        <f t="shared" si="313"/>
        <v>LOMBARDIA</v>
      </c>
      <c r="G6699" s="30">
        <f t="shared" si="314"/>
        <v>5.2024318037241604E-5</v>
      </c>
      <c r="H6699" s="31" t="str">
        <f>VLOOKUP(B6699,'PEC unito'!A$2:B$7902,2,0)</f>
        <v>protocollo@pec.comune.serle.bs.it</v>
      </c>
    </row>
    <row r="6700" spans="1:8" x14ac:dyDescent="0.25">
      <c r="A6700" s="4" t="s">
        <v>7798</v>
      </c>
      <c r="B6700" s="6" t="s">
        <v>6619</v>
      </c>
      <c r="C6700" s="4" t="s">
        <v>7805</v>
      </c>
      <c r="D6700" s="11">
        <v>7726</v>
      </c>
      <c r="E6700" s="11" t="str">
        <f t="shared" si="312"/>
        <v/>
      </c>
      <c r="F6700" s="11" t="str">
        <f t="shared" si="313"/>
        <v>LOMBARDIA</v>
      </c>
      <c r="G6700" s="30">
        <f t="shared" si="314"/>
        <v>1.2999349325864445E-4</v>
      </c>
      <c r="H6700" s="31" t="str">
        <f>VLOOKUP(B6700,'PEC unito'!A$2:B$7902,2,0)</f>
        <v>segreteria@pec.comune.sermide.mn.it</v>
      </c>
    </row>
    <row r="6701" spans="1:8" x14ac:dyDescent="0.25">
      <c r="A6701" s="4" t="s">
        <v>7800</v>
      </c>
      <c r="B6701" s="6" t="s">
        <v>6620</v>
      </c>
      <c r="C6701" s="4" t="s">
        <v>7814</v>
      </c>
      <c r="D6701" s="11">
        <v>9129</v>
      </c>
      <c r="E6701" s="11" t="str">
        <f t="shared" si="312"/>
        <v/>
      </c>
      <c r="F6701" s="11" t="str">
        <f t="shared" si="313"/>
        <v>LAZIO</v>
      </c>
      <c r="G6701" s="30">
        <f t="shared" si="314"/>
        <v>1.5359961169533591E-4</v>
      </c>
      <c r="H6701" s="31" t="str">
        <f>VLOOKUP(B6701,'PEC unito'!A$2:B$7902,2,0)</f>
        <v>amministrazionecomunale@pec.comune.sermoneta.latina.it</v>
      </c>
    </row>
    <row r="6702" spans="1:8" x14ac:dyDescent="0.25">
      <c r="A6702" s="4" t="s">
        <v>7799</v>
      </c>
      <c r="B6702" s="6" t="s">
        <v>6621</v>
      </c>
      <c r="C6702" s="4" t="s">
        <v>7807</v>
      </c>
      <c r="D6702" s="11">
        <v>6325</v>
      </c>
      <c r="E6702" s="11" t="str">
        <f t="shared" si="312"/>
        <v/>
      </c>
      <c r="F6702" s="11" t="str">
        <f t="shared" si="313"/>
        <v>VENETO</v>
      </c>
      <c r="G6702" s="30">
        <f t="shared" si="314"/>
        <v>1.0642102573918277E-4</v>
      </c>
      <c r="H6702" s="31" t="str">
        <f>VLOOKUP(B6702,'PEC unito'!A$2:B$7902,2,0)</f>
        <v>comune.sernagliadellabattaglia.tv@pecveneto.it</v>
      </c>
    </row>
    <row r="6703" spans="1:8" x14ac:dyDescent="0.25">
      <c r="A6703" s="4" t="s">
        <v>7798</v>
      </c>
      <c r="B6703" s="6" t="s">
        <v>6622</v>
      </c>
      <c r="C6703" s="4" t="s">
        <v>7805</v>
      </c>
      <c r="D6703" s="11">
        <v>500</v>
      </c>
      <c r="E6703" s="11" t="str">
        <f t="shared" si="312"/>
        <v/>
      </c>
      <c r="F6703" s="11" t="str">
        <f t="shared" si="313"/>
        <v>LOMBARDIA</v>
      </c>
      <c r="G6703" s="30">
        <f t="shared" si="314"/>
        <v>8.4127293074452781E-6</v>
      </c>
      <c r="H6703" s="31" t="str">
        <f>VLOOKUP(B6703,'PEC unito'!A$2:B$7902,2,0)</f>
        <v>protocollo.sernio@cert.provincia.so.it</v>
      </c>
    </row>
    <row r="6704" spans="1:8" x14ac:dyDescent="0.25">
      <c r="A6704" s="4" t="s">
        <v>7798</v>
      </c>
      <c r="B6704" s="6" t="s">
        <v>6623</v>
      </c>
      <c r="C6704" s="4" t="s">
        <v>7803</v>
      </c>
      <c r="D6704" s="11">
        <v>142</v>
      </c>
      <c r="E6704" s="11" t="str">
        <f t="shared" si="312"/>
        <v/>
      </c>
      <c r="F6704" s="11" t="str">
        <f t="shared" si="313"/>
        <v>PIEMONTE</v>
      </c>
      <c r="G6704" s="30">
        <f t="shared" si="314"/>
        <v>2.3892151233144591E-6</v>
      </c>
      <c r="H6704" s="31" t="str">
        <f>VLOOKUP(B6704,'PEC unito'!A$2:B$7902,2,0)</f>
        <v>serole@cert.ruparpiemonte.it</v>
      </c>
    </row>
    <row r="6705" spans="1:8" x14ac:dyDescent="0.25">
      <c r="A6705" s="4" t="s">
        <v>7801</v>
      </c>
      <c r="B6705" s="6" t="s">
        <v>143</v>
      </c>
      <c r="C6705" s="4" t="s">
        <v>7819</v>
      </c>
      <c r="D6705" s="11">
        <v>549</v>
      </c>
      <c r="E6705" s="11" t="str">
        <f t="shared" si="312"/>
        <v/>
      </c>
      <c r="F6705" s="11" t="str">
        <f t="shared" si="313"/>
        <v>CALABRIA</v>
      </c>
      <c r="G6705" s="30">
        <f t="shared" si="314"/>
        <v>9.237176779574916E-6</v>
      </c>
      <c r="H6705" s="31" t="str">
        <f>VLOOKUP(B6705,'PEC unito'!A$2:B$7902,2,0)</f>
        <v>amministrativo.serraaiello@asmepec.it</v>
      </c>
    </row>
    <row r="6706" spans="1:8" x14ac:dyDescent="0.25">
      <c r="A6706" s="4" t="s">
        <v>7800</v>
      </c>
      <c r="B6706" s="6" t="s">
        <v>6624</v>
      </c>
      <c r="C6706" s="4" t="s">
        <v>7813</v>
      </c>
      <c r="D6706" s="11">
        <v>3722</v>
      </c>
      <c r="E6706" s="11" t="str">
        <f t="shared" si="312"/>
        <v/>
      </c>
      <c r="F6706" s="11" t="str">
        <f t="shared" si="313"/>
        <v>MARCHE</v>
      </c>
      <c r="G6706" s="30">
        <f t="shared" si="314"/>
        <v>6.2624356964622658E-5</v>
      </c>
      <c r="H6706" s="31" t="str">
        <f>VLOOKUP(B6706,'PEC unito'!A$2:B$7902,2,0)</f>
        <v>comune.serradeconti@emarche.it</v>
      </c>
    </row>
    <row r="6707" spans="1:8" x14ac:dyDescent="0.25">
      <c r="A6707" s="2" t="s">
        <v>7798</v>
      </c>
      <c r="B6707" s="6" t="s">
        <v>6625</v>
      </c>
      <c r="C6707" s="4" t="s">
        <v>7809</v>
      </c>
      <c r="D6707" s="11">
        <v>7931</v>
      </c>
      <c r="E6707" s="11" t="str">
        <f t="shared" si="312"/>
        <v/>
      </c>
      <c r="F6707" s="11" t="str">
        <f t="shared" si="313"/>
        <v>LIGURIA</v>
      </c>
      <c r="G6707" s="30">
        <f t="shared" si="314"/>
        <v>1.3344271227469701E-4</v>
      </c>
      <c r="H6707" s="31" t="str">
        <f>VLOOKUP(B6707,'PEC unito'!A$2:B$7902,2,0)</f>
        <v>comune.serraricco.ge@halleycert.it</v>
      </c>
    </row>
    <row r="6708" spans="1:8" x14ac:dyDescent="0.25">
      <c r="A6708" s="4" t="s">
        <v>7801</v>
      </c>
      <c r="B6708" s="6" t="s">
        <v>300</v>
      </c>
      <c r="C6708" s="4" t="s">
        <v>7819</v>
      </c>
      <c r="D6708" s="11">
        <v>6850</v>
      </c>
      <c r="E6708" s="11" t="str">
        <f t="shared" si="312"/>
        <v/>
      </c>
      <c r="F6708" s="11" t="str">
        <f t="shared" si="313"/>
        <v>CALABRIA</v>
      </c>
      <c r="G6708" s="30">
        <f t="shared" si="314"/>
        <v>1.1525439151200031E-4</v>
      </c>
      <c r="H6708" s="31" t="str">
        <f>VLOOKUP(B6708,'PEC unito'!A$2:B$7902,2,0)</f>
        <v>info@pec.comune.serrasanbruno.vv.it</v>
      </c>
    </row>
    <row r="6709" spans="1:8" x14ac:dyDescent="0.25">
      <c r="A6709" s="4" t="s">
        <v>7800</v>
      </c>
      <c r="B6709" s="6" t="s">
        <v>6626</v>
      </c>
      <c r="C6709" s="4" t="s">
        <v>7813</v>
      </c>
      <c r="D6709" s="11">
        <v>2967</v>
      </c>
      <c r="E6709" s="11" t="str">
        <f t="shared" si="312"/>
        <v/>
      </c>
      <c r="F6709" s="11" t="str">
        <f t="shared" si="313"/>
        <v>MARCHE</v>
      </c>
      <c r="G6709" s="30">
        <f t="shared" si="314"/>
        <v>4.9921135710380283E-5</v>
      </c>
      <c r="H6709" s="31" t="str">
        <f>VLOOKUP(B6709,'PEC unito'!A$2:B$7902,2,0)</f>
        <v>protocollo.serrasanquirico@emarche.it</v>
      </c>
    </row>
    <row r="6710" spans="1:8" x14ac:dyDescent="0.25">
      <c r="A6710" s="4" t="s">
        <v>7800</v>
      </c>
      <c r="B6710" s="6" t="s">
        <v>6627</v>
      </c>
      <c r="C6710" s="4" t="s">
        <v>7813</v>
      </c>
      <c r="D6710" s="11">
        <v>1099</v>
      </c>
      <c r="E6710" s="11" t="str">
        <f t="shared" si="312"/>
        <v/>
      </c>
      <c r="F6710" s="11" t="str">
        <f t="shared" si="313"/>
        <v>MARCHE</v>
      </c>
      <c r="G6710" s="30">
        <f t="shared" si="314"/>
        <v>1.8491179017764723E-5</v>
      </c>
      <c r="H6710" s="31" t="str">
        <f>VLOOKUP(B6710,'PEC unito'!A$2:B$7902,2,0)</f>
        <v>comune.serrasantabbondio@emarche.it</v>
      </c>
    </row>
    <row r="6711" spans="1:8" x14ac:dyDescent="0.25">
      <c r="A6711" s="4" t="s">
        <v>7801</v>
      </c>
      <c r="B6711" s="6" t="s">
        <v>6628</v>
      </c>
      <c r="C6711" s="4" t="s">
        <v>7817</v>
      </c>
      <c r="D6711" s="11">
        <v>4069</v>
      </c>
      <c r="E6711" s="11" t="str">
        <f t="shared" si="312"/>
        <v/>
      </c>
      <c r="F6711" s="11" t="str">
        <f t="shared" si="313"/>
        <v>PUGLIA</v>
      </c>
      <c r="G6711" s="30">
        <f t="shared" si="314"/>
        <v>6.8462791103989686E-5</v>
      </c>
      <c r="H6711" s="31" t="str">
        <f>VLOOKUP(B6711,'PEC unito'!A$2:B$7902,2,0)</f>
        <v>segreteria_protocollo.serracapriola@pec.it</v>
      </c>
    </row>
    <row r="6712" spans="1:8" x14ac:dyDescent="0.25">
      <c r="A6712" s="4" t="s">
        <v>7802</v>
      </c>
      <c r="B6712" s="6" t="s">
        <v>6629</v>
      </c>
      <c r="C6712" s="4" t="s">
        <v>7820</v>
      </c>
      <c r="D6712" s="11">
        <v>6265</v>
      </c>
      <c r="E6712" s="11" t="str">
        <f t="shared" si="312"/>
        <v/>
      </c>
      <c r="F6712" s="11" t="str">
        <f t="shared" si="313"/>
        <v>SICILIA</v>
      </c>
      <c r="G6712" s="30">
        <f t="shared" si="314"/>
        <v>1.0541149822228935E-4</v>
      </c>
      <c r="H6712" s="31" t="str">
        <f>VLOOKUP(B6712,'PEC unito'!A$2:B$7902,2,0)</f>
        <v>comune.serradifalco@pec.it</v>
      </c>
    </row>
    <row r="6713" spans="1:8" x14ac:dyDescent="0.25">
      <c r="A6713" s="4" t="s">
        <v>7798</v>
      </c>
      <c r="B6713" s="6" t="s">
        <v>6630</v>
      </c>
      <c r="C6713" s="4" t="s">
        <v>7803</v>
      </c>
      <c r="D6713" s="11">
        <v>524</v>
      </c>
      <c r="E6713" s="11" t="str">
        <f t="shared" si="312"/>
        <v/>
      </c>
      <c r="F6713" s="11" t="str">
        <f t="shared" si="313"/>
        <v>PIEMONTE</v>
      </c>
      <c r="G6713" s="30">
        <f t="shared" si="314"/>
        <v>8.8165403142026523E-6</v>
      </c>
      <c r="H6713" s="31" t="str">
        <f>VLOOKUP(B6713,'PEC unito'!A$2:B$7902,2,0)</f>
        <v>serralungadalba@pec.langabarolo.it</v>
      </c>
    </row>
    <row r="6714" spans="1:8" x14ac:dyDescent="0.25">
      <c r="A6714" s="4" t="s">
        <v>7798</v>
      </c>
      <c r="B6714" s="6" t="s">
        <v>6631</v>
      </c>
      <c r="C6714" s="4" t="s">
        <v>7803</v>
      </c>
      <c r="D6714" s="11">
        <v>579</v>
      </c>
      <c r="E6714" s="11" t="str">
        <f t="shared" si="312"/>
        <v/>
      </c>
      <c r="F6714" s="11" t="str">
        <f t="shared" si="313"/>
        <v>PIEMONTE</v>
      </c>
      <c r="G6714" s="30">
        <f t="shared" si="314"/>
        <v>9.7419405380216334E-6</v>
      </c>
      <c r="H6714" s="31" t="str">
        <f>VLOOKUP(B6714,'PEC unito'!A$2:B$7902,2,0)</f>
        <v>serralunga.di.crea@cert.ruparpiemonte.it</v>
      </c>
    </row>
    <row r="6715" spans="1:8" x14ac:dyDescent="0.25">
      <c r="A6715" s="4" t="s">
        <v>7802</v>
      </c>
      <c r="B6715" s="8" t="s">
        <v>6632</v>
      </c>
      <c r="C6715" s="4" t="s">
        <v>7821</v>
      </c>
      <c r="D6715" s="11">
        <v>9259</v>
      </c>
      <c r="E6715" s="11" t="str">
        <f t="shared" si="312"/>
        <v/>
      </c>
      <c r="F6715" s="11" t="str">
        <f t="shared" si="313"/>
        <v>SARDEGNA</v>
      </c>
      <c r="G6715" s="30">
        <f t="shared" si="314"/>
        <v>1.5578692131527168E-4</v>
      </c>
      <c r="H6715" s="31" t="str">
        <f>VLOOKUP(B6715,'PEC unito'!A$2:B$7902,2,0)</f>
        <v>protocollo@pec.comune.serramanna.ca.it</v>
      </c>
    </row>
    <row r="6716" spans="1:8" x14ac:dyDescent="0.25">
      <c r="A6716" s="4" t="s">
        <v>7799</v>
      </c>
      <c r="B6716" s="6" t="s">
        <v>6633</v>
      </c>
      <c r="C6716" s="4" t="s">
        <v>7810</v>
      </c>
      <c r="D6716" s="11">
        <v>8014</v>
      </c>
      <c r="E6716" s="11" t="str">
        <f t="shared" si="312"/>
        <v/>
      </c>
      <c r="F6716" s="11" t="str">
        <f t="shared" si="313"/>
        <v>EMILIA-ROMAGNA</v>
      </c>
      <c r="G6716" s="30">
        <f t="shared" si="314"/>
        <v>1.3483922533973292E-4</v>
      </c>
      <c r="H6716" s="31" t="str">
        <f>VLOOKUP(B6716,'PEC unito'!A$2:B$7902,2,0)</f>
        <v>comune@cert.comune.serramazzoni.mo.it</v>
      </c>
    </row>
    <row r="6717" spans="1:8" x14ac:dyDescent="0.25">
      <c r="A6717" s="4" t="s">
        <v>7801</v>
      </c>
      <c r="B6717" s="6" t="s">
        <v>6634</v>
      </c>
      <c r="C6717" s="4" t="s">
        <v>7816</v>
      </c>
      <c r="D6717" s="11">
        <v>347</v>
      </c>
      <c r="E6717" s="11" t="str">
        <f t="shared" si="312"/>
        <v/>
      </c>
      <c r="F6717" s="11" t="str">
        <f t="shared" si="313"/>
        <v>CAMPANIA</v>
      </c>
      <c r="G6717" s="30">
        <f t="shared" si="314"/>
        <v>5.8384341393670238E-6</v>
      </c>
      <c r="H6717" s="31" t="str">
        <f>VLOOKUP(B6717,'PEC unito'!A$2:B$7902,2,0)</f>
        <v xml:space="preserve">protocollo.serramezzana@asmepec.it </v>
      </c>
    </row>
    <row r="6718" spans="1:8" x14ac:dyDescent="0.25">
      <c r="A6718" s="4" t="s">
        <v>7801</v>
      </c>
      <c r="B6718" s="6" t="s">
        <v>6635</v>
      </c>
      <c r="C6718" s="4" t="s">
        <v>7815</v>
      </c>
      <c r="D6718" s="11">
        <v>582</v>
      </c>
      <c r="E6718" s="11" t="str">
        <f t="shared" si="312"/>
        <v/>
      </c>
      <c r="F6718" s="11" t="str">
        <f t="shared" si="313"/>
        <v>ABRUZZO</v>
      </c>
      <c r="G6718" s="30">
        <f t="shared" si="314"/>
        <v>9.7924169138663049E-6</v>
      </c>
      <c r="H6718" s="31" t="str">
        <f>VLOOKUP(B6718,'PEC unito'!A$2:B$7902,2,0)</f>
        <v>serramonacesca@pec.pescarainnova.it</v>
      </c>
    </row>
    <row r="6719" spans="1:8" x14ac:dyDescent="0.25">
      <c r="A6719" s="4" t="s">
        <v>7800</v>
      </c>
      <c r="B6719" s="6" t="s">
        <v>6636</v>
      </c>
      <c r="C6719" s="4" t="s">
        <v>7813</v>
      </c>
      <c r="D6719" s="11">
        <v>1008</v>
      </c>
      <c r="E6719" s="11" t="str">
        <f t="shared" si="312"/>
        <v/>
      </c>
      <c r="F6719" s="11" t="str">
        <f t="shared" si="313"/>
        <v>MARCHE</v>
      </c>
      <c r="G6719" s="30">
        <f t="shared" si="314"/>
        <v>1.6960062283809681E-5</v>
      </c>
      <c r="H6719" s="31" t="str">
        <f>VLOOKUP(B6719,'PEC unito'!A$2:B$7902,2,0)</f>
        <v>comune.serrapetrona.mc@legalmail.it</v>
      </c>
    </row>
    <row r="6720" spans="1:8" x14ac:dyDescent="0.25">
      <c r="A6720" s="4" t="s">
        <v>7801</v>
      </c>
      <c r="B6720" s="6" t="s">
        <v>6637</v>
      </c>
      <c r="C6720" s="4" t="s">
        <v>7816</v>
      </c>
      <c r="D6720" s="11">
        <v>3164</v>
      </c>
      <c r="E6720" s="11" t="str">
        <f t="shared" si="312"/>
        <v/>
      </c>
      <c r="F6720" s="11" t="str">
        <f t="shared" si="313"/>
        <v>CAMPANIA</v>
      </c>
      <c r="G6720" s="30">
        <f t="shared" si="314"/>
        <v>5.3235751057513722E-5</v>
      </c>
      <c r="H6720" s="31" t="str">
        <f>VLOOKUP(B6720,'PEC unito'!A$2:B$7902,2,0)</f>
        <v>protocollo.serrarafontana@asmepec.it</v>
      </c>
    </row>
    <row r="6721" spans="1:8" x14ac:dyDescent="0.25">
      <c r="A6721" s="4" t="s">
        <v>7801</v>
      </c>
      <c r="B6721" s="6" t="s">
        <v>221</v>
      </c>
      <c r="C6721" s="4" t="s">
        <v>7819</v>
      </c>
      <c r="D6721" s="11">
        <v>3249</v>
      </c>
      <c r="E6721" s="11" t="str">
        <f t="shared" si="312"/>
        <v/>
      </c>
      <c r="F6721" s="11" t="str">
        <f t="shared" si="313"/>
        <v>CALABRIA</v>
      </c>
      <c r="G6721" s="30">
        <f t="shared" si="314"/>
        <v>5.4665915039779421E-5</v>
      </c>
      <c r="H6721" s="31" t="str">
        <f>VLOOKUP(B6721,'PEC unito'!A$2:B$7902,2,0)</f>
        <v>segretario.serrastretta@asmepec.it</v>
      </c>
    </row>
    <row r="6722" spans="1:8" x14ac:dyDescent="0.25">
      <c r="A6722" s="4" t="s">
        <v>7801</v>
      </c>
      <c r="B6722" s="6" t="s">
        <v>400</v>
      </c>
      <c r="C6722" s="4" t="s">
        <v>7819</v>
      </c>
      <c r="D6722" s="11">
        <v>914</v>
      </c>
      <c r="E6722" s="11" t="str">
        <f t="shared" ref="E6722:E6785" si="315">IF(D6722&gt;300000,"trovato","")</f>
        <v/>
      </c>
      <c r="F6722" s="11" t="str">
        <f t="shared" ref="F6722:F6785" si="316">IF(AND(D6722&gt;50000,D6722&lt;100000),"COMPRESO",C6722)</f>
        <v>CALABRIA</v>
      </c>
      <c r="G6722" s="30">
        <f t="shared" ref="G6722:G6785" si="317">D6722/Totale</f>
        <v>1.537846917400997E-5</v>
      </c>
      <c r="H6722" s="31" t="str">
        <f>VLOOKUP(B6722,'PEC unito'!A$2:B$7902,2,0)</f>
        <v>protocollo.serrata@asmepec.it</v>
      </c>
    </row>
    <row r="6723" spans="1:8" x14ac:dyDescent="0.25">
      <c r="A6723" s="4" t="s">
        <v>7798</v>
      </c>
      <c r="B6723" s="6" t="s">
        <v>6638</v>
      </c>
      <c r="C6723" s="4" t="s">
        <v>7805</v>
      </c>
      <c r="D6723" s="11">
        <v>1593</v>
      </c>
      <c r="E6723" s="11" t="str">
        <f t="shared" si="315"/>
        <v/>
      </c>
      <c r="F6723" s="11" t="str">
        <f t="shared" si="316"/>
        <v>LOMBARDIA</v>
      </c>
      <c r="G6723" s="30">
        <f t="shared" si="317"/>
        <v>2.680295557352066E-5</v>
      </c>
      <c r="H6723" s="31" t="str">
        <f>VLOOKUP(B6723,'PEC unito'!A$2:B$7902,2,0)</f>
        <v>comune.serravalleapo@pec.regione.lombardia.it</v>
      </c>
    </row>
    <row r="6724" spans="1:8" x14ac:dyDescent="0.25">
      <c r="A6724" s="4" t="s">
        <v>7800</v>
      </c>
      <c r="B6724" s="6" t="s">
        <v>6639</v>
      </c>
      <c r="C6724" s="4" t="s">
        <v>7813</v>
      </c>
      <c r="D6724" s="11">
        <v>1085</v>
      </c>
      <c r="E6724" s="11" t="str">
        <f t="shared" si="315"/>
        <v/>
      </c>
      <c r="F6724" s="11" t="str">
        <f t="shared" si="316"/>
        <v>MARCHE</v>
      </c>
      <c r="G6724" s="30">
        <f t="shared" si="317"/>
        <v>1.8255622597156255E-5</v>
      </c>
      <c r="H6724" s="31" t="str">
        <f>VLOOKUP(B6724,'PEC unito'!A$2:B$7902,2,0)</f>
        <v>comune.serravalledichienti@emarche.it</v>
      </c>
    </row>
    <row r="6725" spans="1:8" x14ac:dyDescent="0.25">
      <c r="A6725" s="4" t="s">
        <v>7798</v>
      </c>
      <c r="B6725" s="6" t="s">
        <v>6640</v>
      </c>
      <c r="C6725" s="4" t="s">
        <v>7803</v>
      </c>
      <c r="D6725" s="11">
        <v>323</v>
      </c>
      <c r="E6725" s="11" t="str">
        <f t="shared" si="315"/>
        <v/>
      </c>
      <c r="F6725" s="11" t="str">
        <f t="shared" si="316"/>
        <v>PIEMONTE</v>
      </c>
      <c r="G6725" s="30">
        <f t="shared" si="317"/>
        <v>5.4346231326096504E-6</v>
      </c>
      <c r="H6725" s="31" t="str">
        <f>VLOOKUP(B6725,'PEC unito'!A$2:B$7902,2,0)</f>
        <v>serravalle.langhe@cert.ruparpiemonte.it</v>
      </c>
    </row>
    <row r="6726" spans="1:8" x14ac:dyDescent="0.25">
      <c r="A6726" s="4" t="s">
        <v>7800</v>
      </c>
      <c r="B6726" s="6" t="s">
        <v>6641</v>
      </c>
      <c r="C6726" s="4" t="s">
        <v>7811</v>
      </c>
      <c r="D6726" s="11">
        <v>11517</v>
      </c>
      <c r="E6726" s="11" t="str">
        <f t="shared" si="315"/>
        <v/>
      </c>
      <c r="F6726" s="11" t="str">
        <f t="shared" si="316"/>
        <v>TOSCANA</v>
      </c>
      <c r="G6726" s="30">
        <f t="shared" si="317"/>
        <v>1.9377880686769457E-4</v>
      </c>
      <c r="H6726" s="31" t="str">
        <f>VLOOKUP(B6726,'PEC unito'!A$2:B$7902,2,0)</f>
        <v>amministrazione@pec.comune.serravalle-pistoiese.pt.it</v>
      </c>
    </row>
    <row r="6727" spans="1:8" x14ac:dyDescent="0.25">
      <c r="A6727" s="4" t="s">
        <v>7798</v>
      </c>
      <c r="B6727" s="6" t="s">
        <v>6642</v>
      </c>
      <c r="C6727" s="4" t="s">
        <v>7803</v>
      </c>
      <c r="D6727" s="11">
        <v>6322</v>
      </c>
      <c r="E6727" s="11" t="str">
        <f t="shared" si="315"/>
        <v/>
      </c>
      <c r="F6727" s="11" t="str">
        <f t="shared" si="316"/>
        <v>PIEMONTE</v>
      </c>
      <c r="G6727" s="30">
        <f t="shared" si="317"/>
        <v>1.063705493633381E-4</v>
      </c>
      <c r="H6727" s="31" t="str">
        <f>VLOOKUP(B6727,'PEC unito'!A$2:B$7902,2,0)</f>
        <v>info@pec.comune.serravalle-scrivia.al.it</v>
      </c>
    </row>
    <row r="6728" spans="1:8" x14ac:dyDescent="0.25">
      <c r="A6728" s="4" t="s">
        <v>7798</v>
      </c>
      <c r="B6728" s="6" t="s">
        <v>6643</v>
      </c>
      <c r="C6728" s="4" t="s">
        <v>7803</v>
      </c>
      <c r="D6728" s="11">
        <v>5141</v>
      </c>
      <c r="E6728" s="11" t="str">
        <f t="shared" si="315"/>
        <v/>
      </c>
      <c r="F6728" s="11" t="str">
        <f t="shared" si="316"/>
        <v>PIEMONTE</v>
      </c>
      <c r="G6728" s="30">
        <f t="shared" si="317"/>
        <v>8.6499682739152363E-5</v>
      </c>
      <c r="H6728" s="31" t="str">
        <f>VLOOKUP(B6728,'PEC unito'!A$2:B$7902,2,0)</f>
        <v>protocollo.serravalle.sesia@cert.ruparpiemonte.it</v>
      </c>
    </row>
    <row r="6729" spans="1:8" x14ac:dyDescent="0.25">
      <c r="A6729" s="4" t="s">
        <v>7801</v>
      </c>
      <c r="B6729" s="6" t="s">
        <v>6644</v>
      </c>
      <c r="C6729" s="4" t="s">
        <v>7816</v>
      </c>
      <c r="D6729" s="11">
        <v>3956</v>
      </c>
      <c r="E6729" s="11" t="str">
        <f t="shared" si="315"/>
        <v/>
      </c>
      <c r="F6729" s="11" t="str">
        <f t="shared" si="316"/>
        <v>CAMPANIA</v>
      </c>
      <c r="G6729" s="30">
        <f t="shared" si="317"/>
        <v>6.6561514280507044E-5</v>
      </c>
      <c r="H6729" s="31" t="str">
        <f>VLOOKUP(B6729,'PEC unito'!A$2:B$7902,2,0)</f>
        <v>segretario.serre@asmepec.it</v>
      </c>
    </row>
    <row r="6730" spans="1:8" x14ac:dyDescent="0.25">
      <c r="A6730" s="4" t="s">
        <v>7802</v>
      </c>
      <c r="B6730" s="8" t="s">
        <v>6645</v>
      </c>
      <c r="C6730" s="4" t="s">
        <v>7821</v>
      </c>
      <c r="D6730" s="11">
        <v>5028</v>
      </c>
      <c r="E6730" s="11" t="str">
        <f t="shared" si="315"/>
        <v/>
      </c>
      <c r="F6730" s="11" t="str">
        <f t="shared" si="316"/>
        <v>SARDEGNA</v>
      </c>
      <c r="G6730" s="30">
        <f t="shared" si="317"/>
        <v>8.4598405915669721E-5</v>
      </c>
      <c r="H6730" s="31" t="str">
        <f>VLOOKUP(B6730,'PEC unito'!A$2:B$7902,2,0)</f>
        <v>protocollo.serrenti@pec.comunas.it</v>
      </c>
    </row>
    <row r="6731" spans="1:8" x14ac:dyDescent="0.25">
      <c r="A6731" s="4" t="s">
        <v>7802</v>
      </c>
      <c r="B6731" s="8" t="s">
        <v>6646</v>
      </c>
      <c r="C6731" s="4" t="s">
        <v>7821</v>
      </c>
      <c r="D6731" s="11">
        <v>676</v>
      </c>
      <c r="E6731" s="11" t="str">
        <f t="shared" si="315"/>
        <v/>
      </c>
      <c r="F6731" s="11" t="str">
        <f t="shared" si="316"/>
        <v>SARDEGNA</v>
      </c>
      <c r="G6731" s="30">
        <f t="shared" si="317"/>
        <v>1.1374010023666016E-5</v>
      </c>
      <c r="H6731" s="31" t="str">
        <f>VLOOKUP(B6731,'PEC unito'!A$2:B$7902,2,0)</f>
        <v>protocollo@pec.comune.serri.ca.it</v>
      </c>
    </row>
    <row r="6732" spans="1:8" x14ac:dyDescent="0.25">
      <c r="A6732" s="4" t="s">
        <v>7800</v>
      </c>
      <c r="B6732" s="6" t="s">
        <v>6647</v>
      </c>
      <c r="C6732" s="4" t="s">
        <v>7814</v>
      </c>
      <c r="D6732" s="11">
        <v>3069</v>
      </c>
      <c r="E6732" s="11" t="str">
        <f t="shared" si="315"/>
        <v/>
      </c>
      <c r="F6732" s="11" t="str">
        <f t="shared" si="316"/>
        <v>LAZIO</v>
      </c>
      <c r="G6732" s="30">
        <f t="shared" si="317"/>
        <v>5.163733248909912E-5</v>
      </c>
      <c r="H6732" s="31" t="str">
        <f>VLOOKUP(B6732,'PEC unito'!A$2:B$7902,2,0)</f>
        <v>info@pec.comune.serrone.fr.it</v>
      </c>
    </row>
    <row r="6733" spans="1:8" x14ac:dyDescent="0.25">
      <c r="A6733" s="4" t="s">
        <v>7801</v>
      </c>
      <c r="B6733" s="6" t="s">
        <v>222</v>
      </c>
      <c r="C6733" s="4" t="s">
        <v>7819</v>
      </c>
      <c r="D6733" s="11">
        <v>4767</v>
      </c>
      <c r="E6733" s="11" t="str">
        <f t="shared" si="315"/>
        <v/>
      </c>
      <c r="F6733" s="11" t="str">
        <f t="shared" si="316"/>
        <v>CALABRIA</v>
      </c>
      <c r="G6733" s="30">
        <f t="shared" si="317"/>
        <v>8.0206961217183293E-5</v>
      </c>
      <c r="H6733" s="31" t="str">
        <f>VLOOKUP(B6733,'PEC unito'!A$2:B$7902,2,0)</f>
        <v>serviziofinanziario.sersale@asmepec.it</v>
      </c>
    </row>
    <row r="6734" spans="1:8" x14ac:dyDescent="0.25">
      <c r="A6734" s="4" t="s">
        <v>7800</v>
      </c>
      <c r="B6734" s="6" t="s">
        <v>6648</v>
      </c>
      <c r="C6734" s="4" t="s">
        <v>7813</v>
      </c>
      <c r="D6734" s="11">
        <v>2347</v>
      </c>
      <c r="E6734" s="11" t="str">
        <f t="shared" si="315"/>
        <v/>
      </c>
      <c r="F6734" s="11" t="str">
        <f t="shared" si="316"/>
        <v>MARCHE</v>
      </c>
      <c r="G6734" s="30">
        <f t="shared" si="317"/>
        <v>3.948935136914814E-5</v>
      </c>
      <c r="H6734" s="31" t="str">
        <f>VLOOKUP(B6734,'PEC unito'!A$2:B$7902,2,0)</f>
        <v>comune@pec.comune.servigliano.fm.it</v>
      </c>
    </row>
    <row r="6735" spans="1:8" x14ac:dyDescent="0.25">
      <c r="A6735" s="4" t="s">
        <v>7801</v>
      </c>
      <c r="B6735" s="6" t="s">
        <v>6649</v>
      </c>
      <c r="C6735" s="4" t="s">
        <v>7816</v>
      </c>
      <c r="D6735" s="11">
        <v>22216</v>
      </c>
      <c r="E6735" s="11" t="str">
        <f t="shared" si="315"/>
        <v/>
      </c>
      <c r="F6735" s="11" t="str">
        <f t="shared" si="316"/>
        <v>CAMPANIA</v>
      </c>
      <c r="G6735" s="30">
        <f t="shared" si="317"/>
        <v>3.7379438858840862E-4</v>
      </c>
      <c r="H6735" s="31" t="str">
        <f>VLOOKUP(B6735,'PEC unito'!A$2:B$7902,2,0)</f>
        <v>protocollogenerale@pec.sessaweb.it</v>
      </c>
    </row>
    <row r="6736" spans="1:8" x14ac:dyDescent="0.25">
      <c r="A6736" s="4" t="s">
        <v>7801</v>
      </c>
      <c r="B6736" s="6" t="s">
        <v>6650</v>
      </c>
      <c r="C6736" s="4" t="s">
        <v>7816</v>
      </c>
      <c r="D6736" s="11">
        <v>1366</v>
      </c>
      <c r="E6736" s="11" t="str">
        <f t="shared" si="315"/>
        <v/>
      </c>
      <c r="F6736" s="11" t="str">
        <f t="shared" si="316"/>
        <v>CAMPANIA</v>
      </c>
      <c r="G6736" s="30">
        <f t="shared" si="317"/>
        <v>2.2983576467940501E-5</v>
      </c>
      <c r="H6736" s="31" t="str">
        <f>VLOOKUP(B6736,'PEC unito'!A$2:B$7902,2,0)</f>
        <v>protsessa@pec.it</v>
      </c>
    </row>
    <row r="6737" spans="1:8" x14ac:dyDescent="0.25">
      <c r="A6737" s="4" t="s">
        <v>7798</v>
      </c>
      <c r="B6737" s="6" t="s">
        <v>6651</v>
      </c>
      <c r="C6737" s="4" t="s">
        <v>7803</v>
      </c>
      <c r="D6737" s="11">
        <v>284</v>
      </c>
      <c r="E6737" s="11" t="str">
        <f t="shared" si="315"/>
        <v/>
      </c>
      <c r="F6737" s="11" t="str">
        <f t="shared" si="316"/>
        <v>PIEMONTE</v>
      </c>
      <c r="G6737" s="30">
        <f t="shared" si="317"/>
        <v>4.7784302466289182E-6</v>
      </c>
      <c r="H6737" s="31" t="str">
        <f>VLOOKUP(B6737,'PEC unito'!A$2:B$7902,2,0)</f>
        <v>sessame@pec.comune.sessame.at.it</v>
      </c>
    </row>
    <row r="6738" spans="1:8" x14ac:dyDescent="0.25">
      <c r="A6738" s="4" t="s">
        <v>7801</v>
      </c>
      <c r="B6738" s="6" t="s">
        <v>6652</v>
      </c>
      <c r="C6738" s="4" t="s">
        <v>4200</v>
      </c>
      <c r="D6738" s="11">
        <v>744</v>
      </c>
      <c r="E6738" s="11" t="str">
        <f t="shared" si="315"/>
        <v/>
      </c>
      <c r="F6738" s="11" t="str">
        <f t="shared" si="316"/>
        <v>MOLISE</v>
      </c>
      <c r="G6738" s="30">
        <f t="shared" si="317"/>
        <v>1.2518141209478575E-5</v>
      </c>
      <c r="H6738" s="31" t="str">
        <f>VLOOKUP(B6738,'PEC unito'!A$2:B$7902,2,0)</f>
        <v>servizidemografici.sessanodelmolise@pec.leonet.it</v>
      </c>
    </row>
    <row r="6739" spans="1:8" x14ac:dyDescent="0.25">
      <c r="A6739" s="2" t="s">
        <v>7798</v>
      </c>
      <c r="B6739" s="6" t="s">
        <v>6653</v>
      </c>
      <c r="C6739" s="4" t="s">
        <v>7809</v>
      </c>
      <c r="D6739" s="11">
        <v>1452</v>
      </c>
      <c r="E6739" s="11" t="str">
        <f t="shared" si="315"/>
        <v/>
      </c>
      <c r="F6739" s="11" t="str">
        <f t="shared" si="316"/>
        <v>LIGURIA</v>
      </c>
      <c r="G6739" s="30">
        <f t="shared" si="317"/>
        <v>2.4430565908821091E-5</v>
      </c>
      <c r="H6739" s="31" t="str">
        <f>VLOOKUP(B6739,'PEC unito'!A$2:B$7902,2,0)</f>
        <v>comune.sestagodano@legalmail.it</v>
      </c>
    </row>
    <row r="6740" spans="1:8" x14ac:dyDescent="0.25">
      <c r="A6740" s="4" t="s">
        <v>7800</v>
      </c>
      <c r="B6740" s="6" t="s">
        <v>6654</v>
      </c>
      <c r="C6740" s="4" t="s">
        <v>7811</v>
      </c>
      <c r="D6740" s="11">
        <v>1421</v>
      </c>
      <c r="E6740" s="11" t="str">
        <f t="shared" si="315"/>
        <v/>
      </c>
      <c r="F6740" s="11" t="str">
        <f t="shared" si="316"/>
        <v>TOSCANA</v>
      </c>
      <c r="G6740" s="30">
        <f t="shared" si="317"/>
        <v>2.3908976691759484E-5</v>
      </c>
      <c r="H6740" s="31" t="str">
        <f>VLOOKUP(B6740,'PEC unito'!A$2:B$7902,2,0)</f>
        <v>comune.sestino@postacert.toscana.it</v>
      </c>
    </row>
    <row r="6741" spans="1:8" x14ac:dyDescent="0.25">
      <c r="A6741" s="4" t="s">
        <v>7799</v>
      </c>
      <c r="B6741" s="6" t="s">
        <v>7961</v>
      </c>
      <c r="C6741" s="4" t="s">
        <v>7806</v>
      </c>
      <c r="D6741" s="11">
        <v>1937</v>
      </c>
      <c r="E6741" s="11" t="str">
        <f t="shared" si="315"/>
        <v/>
      </c>
      <c r="F6741" s="11" t="str">
        <f t="shared" si="316"/>
        <v>TRENTINO-ALTO ADIGE/SÜDTIROL</v>
      </c>
      <c r="G6741" s="30">
        <f t="shared" si="317"/>
        <v>3.2590913337043011E-5</v>
      </c>
      <c r="H6741" s="31" t="str">
        <f>VLOOKUP(B6741,'PEC unito'!A$2:B$7902,2,0)</f>
        <v>sexten.sesto@legalmail.it</v>
      </c>
    </row>
    <row r="6742" spans="1:8" x14ac:dyDescent="0.25">
      <c r="A6742" s="4" t="s">
        <v>7799</v>
      </c>
      <c r="B6742" s="6" t="s">
        <v>6655</v>
      </c>
      <c r="C6742" s="4" t="s">
        <v>7808</v>
      </c>
      <c r="D6742" s="11">
        <v>6319</v>
      </c>
      <c r="E6742" s="11" t="str">
        <f t="shared" si="315"/>
        <v/>
      </c>
      <c r="F6742" s="11" t="str">
        <f t="shared" si="316"/>
        <v>FRIULI-VENEZIA GIULIA</v>
      </c>
      <c r="G6742" s="30">
        <f t="shared" si="317"/>
        <v>1.0632007298749343E-4</v>
      </c>
      <c r="H6742" s="31" t="str">
        <f>VLOOKUP(B6742,'PEC unito'!A$2:B$7902,2,0)</f>
        <v>comune.sestoalreghena@certgov.fvg.it</v>
      </c>
    </row>
    <row r="6743" spans="1:8" x14ac:dyDescent="0.25">
      <c r="A6743" s="4" t="s">
        <v>7798</v>
      </c>
      <c r="B6743" s="6" t="s">
        <v>6656</v>
      </c>
      <c r="C6743" s="4" t="s">
        <v>7805</v>
      </c>
      <c r="D6743" s="11">
        <v>10819</v>
      </c>
      <c r="E6743" s="11" t="str">
        <f t="shared" si="315"/>
        <v/>
      </c>
      <c r="F6743" s="11" t="str">
        <f t="shared" si="316"/>
        <v>LOMBARDIA</v>
      </c>
      <c r="G6743" s="30">
        <f t="shared" si="317"/>
        <v>1.8203463675450093E-4</v>
      </c>
      <c r="H6743" s="31" t="str">
        <f>VLOOKUP(B6743,'PEC unito'!A$2:B$7902,2,0)</f>
        <v>sestocalende@legalmail.it</v>
      </c>
    </row>
    <row r="6744" spans="1:8" x14ac:dyDescent="0.25">
      <c r="A6744" s="4" t="s">
        <v>7801</v>
      </c>
      <c r="B6744" s="6" t="s">
        <v>6657</v>
      </c>
      <c r="C6744" s="4" t="s">
        <v>4200</v>
      </c>
      <c r="D6744" s="11">
        <v>2331</v>
      </c>
      <c r="E6744" s="11" t="str">
        <f t="shared" si="315"/>
        <v/>
      </c>
      <c r="F6744" s="11" t="str">
        <f t="shared" si="316"/>
        <v>MOLISE</v>
      </c>
      <c r="G6744" s="30">
        <f t="shared" si="317"/>
        <v>3.922014403130989E-5</v>
      </c>
      <c r="H6744" s="31" t="str">
        <f>VLOOKUP(B6744,'PEC unito'!A$2:B$7902,2,0)</f>
        <v>sestocampano@legalmail.it</v>
      </c>
    </row>
    <row r="6745" spans="1:8" x14ac:dyDescent="0.25">
      <c r="A6745" s="4" t="s">
        <v>7798</v>
      </c>
      <c r="B6745" s="6" t="s">
        <v>6658</v>
      </c>
      <c r="C6745" s="4" t="s">
        <v>7805</v>
      </c>
      <c r="D6745" s="11">
        <v>3075</v>
      </c>
      <c r="E6745" s="11" t="str">
        <f t="shared" si="315"/>
        <v/>
      </c>
      <c r="F6745" s="11" t="str">
        <f t="shared" si="316"/>
        <v>LOMBARDIA</v>
      </c>
      <c r="G6745" s="30">
        <f t="shared" si="317"/>
        <v>5.1738285240788466E-5</v>
      </c>
      <c r="H6745" s="31" t="str">
        <f>VLOOKUP(B6745,'PEC unito'!A$2:B$7902,2,0)</f>
        <v>comune.sestoeduniti@pec.regione.lombardia.it</v>
      </c>
    </row>
    <row r="6746" spans="1:8" x14ac:dyDescent="0.25">
      <c r="A6746" s="4" t="s">
        <v>7800</v>
      </c>
      <c r="B6746" s="6" t="s">
        <v>6659</v>
      </c>
      <c r="C6746" s="4" t="s">
        <v>7811</v>
      </c>
      <c r="D6746" s="11">
        <v>47742</v>
      </c>
      <c r="E6746" s="11" t="str">
        <f t="shared" si="315"/>
        <v/>
      </c>
      <c r="F6746" s="11" t="str">
        <f t="shared" si="316"/>
        <v>TOSCANA</v>
      </c>
      <c r="G6746" s="30">
        <f t="shared" si="317"/>
        <v>8.0328104519210503E-4</v>
      </c>
      <c r="H6746" s="31" t="str">
        <f>VLOOKUP(B6746,'PEC unito'!A$2:B$7902,2,0)</f>
        <v>protocollo@pec.sesto-fiorentino.net</v>
      </c>
    </row>
    <row r="6747" spans="1:8" x14ac:dyDescent="0.25">
      <c r="A6747" s="4" t="s">
        <v>7798</v>
      </c>
      <c r="B6747" s="6" t="s">
        <v>6660</v>
      </c>
      <c r="C6747" s="4" t="s">
        <v>7805</v>
      </c>
      <c r="D6747" s="11">
        <v>76514</v>
      </c>
      <c r="E6747" s="11" t="str">
        <f t="shared" si="315"/>
        <v/>
      </c>
      <c r="F6747" s="11" t="str">
        <f t="shared" si="316"/>
        <v>COMPRESO</v>
      </c>
      <c r="G6747" s="30">
        <f t="shared" si="317"/>
        <v>1.2873831404597361E-3</v>
      </c>
      <c r="H6747" s="31" t="str">
        <f>VLOOKUP(B6747,'PEC unito'!A$2:B$7902,2,0)</f>
        <v>comune.sestosg@legalmail.it</v>
      </c>
    </row>
    <row r="6748" spans="1:8" x14ac:dyDescent="0.25">
      <c r="A6748" s="4" t="s">
        <v>7799</v>
      </c>
      <c r="B6748" s="6" t="s">
        <v>6661</v>
      </c>
      <c r="C6748" s="4" t="s">
        <v>7810</v>
      </c>
      <c r="D6748" s="11">
        <v>2602</v>
      </c>
      <c r="E6748" s="11" t="str">
        <f t="shared" si="315"/>
        <v/>
      </c>
      <c r="F6748" s="11" t="str">
        <f t="shared" si="316"/>
        <v>EMILIA-ROMAGNA</v>
      </c>
      <c r="G6748" s="30">
        <f t="shared" si="317"/>
        <v>4.3779843315945229E-5</v>
      </c>
      <c r="H6748" s="31" t="str">
        <f>VLOOKUP(B6748,'PEC unito'!A$2:B$7902,2,0)</f>
        <v>comune@cert.comune.sestola.mo.it</v>
      </c>
    </row>
    <row r="6749" spans="1:8" x14ac:dyDescent="0.25">
      <c r="A6749" s="2" t="s">
        <v>7798</v>
      </c>
      <c r="B6749" s="6" t="s">
        <v>6662</v>
      </c>
      <c r="C6749" s="4" t="s">
        <v>7809</v>
      </c>
      <c r="D6749" s="11">
        <v>18172</v>
      </c>
      <c r="E6749" s="11" t="str">
        <f t="shared" si="315"/>
        <v/>
      </c>
      <c r="F6749" s="11" t="str">
        <f t="shared" si="316"/>
        <v>LIGURIA</v>
      </c>
      <c r="G6749" s="30">
        <f t="shared" si="317"/>
        <v>3.0575223394979119E-4</v>
      </c>
      <c r="H6749" s="31" t="str">
        <f>VLOOKUP(B6749,'PEC unito'!A$2:B$7902,2,0)</f>
        <v>informatica@pec.comune.sestri-levante.ge.it</v>
      </c>
    </row>
    <row r="6750" spans="1:8" x14ac:dyDescent="0.25">
      <c r="A6750" s="4" t="s">
        <v>7798</v>
      </c>
      <c r="B6750" s="6" t="s">
        <v>6663</v>
      </c>
      <c r="C6750" s="4" t="s">
        <v>7803</v>
      </c>
      <c r="D6750" s="11">
        <v>838</v>
      </c>
      <c r="E6750" s="11" t="str">
        <f t="shared" si="315"/>
        <v/>
      </c>
      <c r="F6750" s="11" t="str">
        <f t="shared" si="316"/>
        <v>PIEMONTE</v>
      </c>
      <c r="G6750" s="30">
        <f t="shared" si="317"/>
        <v>1.4099734319278288E-5</v>
      </c>
      <c r="H6750" s="31" t="str">
        <f>VLOOKUP(B6750,'PEC unito'!A$2:B$7902,2,0)</f>
        <v>comunesestriere@legalmail.it</v>
      </c>
    </row>
    <row r="6751" spans="1:8" x14ac:dyDescent="0.25">
      <c r="A6751" s="4" t="s">
        <v>7802</v>
      </c>
      <c r="B6751" s="8" t="s">
        <v>6664</v>
      </c>
      <c r="C6751" s="4" t="s">
        <v>7821</v>
      </c>
      <c r="D6751" s="11">
        <v>19893</v>
      </c>
      <c r="E6751" s="11" t="str">
        <f t="shared" si="315"/>
        <v/>
      </c>
      <c r="F6751" s="11" t="str">
        <f t="shared" si="316"/>
        <v>SARDEGNA</v>
      </c>
      <c r="G6751" s="30">
        <f t="shared" si="317"/>
        <v>3.3470884822601787E-4</v>
      </c>
      <c r="H6751" s="31" t="str">
        <f>VLOOKUP(B6751,'PEC unito'!A$2:B$7902,2,0)</f>
        <v>protocollo.sestu@pec.it</v>
      </c>
    </row>
    <row r="6752" spans="1:8" x14ac:dyDescent="0.25">
      <c r="A6752" s="4" t="s">
        <v>7798</v>
      </c>
      <c r="B6752" s="6" t="s">
        <v>6665</v>
      </c>
      <c r="C6752" s="4" t="s">
        <v>7805</v>
      </c>
      <c r="D6752" s="11">
        <v>7328</v>
      </c>
      <c r="E6752" s="11" t="str">
        <f t="shared" si="315"/>
        <v/>
      </c>
      <c r="F6752" s="11" t="str">
        <f t="shared" si="316"/>
        <v>LOMBARDIA</v>
      </c>
      <c r="G6752" s="30">
        <f t="shared" si="317"/>
        <v>1.2329696072991802E-4</v>
      </c>
      <c r="H6752" s="31" t="str">
        <f>VLOOKUP(B6752,'PEC unito'!A$2:B$7902,2,0)</f>
        <v>postacertificata@cert.comune.settala.mi.it</v>
      </c>
    </row>
    <row r="6753" spans="1:8" x14ac:dyDescent="0.25">
      <c r="A6753" s="4" t="s">
        <v>7800</v>
      </c>
      <c r="B6753" s="6" t="s">
        <v>6666</v>
      </c>
      <c r="C6753" s="4" t="s">
        <v>7814</v>
      </c>
      <c r="D6753" s="11">
        <v>792</v>
      </c>
      <c r="E6753" s="11" t="str">
        <f t="shared" si="315"/>
        <v/>
      </c>
      <c r="F6753" s="11" t="str">
        <f t="shared" si="316"/>
        <v>LAZIO</v>
      </c>
      <c r="G6753" s="30">
        <f t="shared" si="317"/>
        <v>1.3325763222993322E-5</v>
      </c>
      <c r="H6753" s="31" t="str">
        <f>VLOOKUP(B6753,'PEC unito'!A$2:B$7902,2,0)</f>
        <v>comune.settefrati@legalmail.it</v>
      </c>
    </row>
    <row r="6754" spans="1:8" x14ac:dyDescent="0.25">
      <c r="A6754" s="4" t="s">
        <v>7798</v>
      </c>
      <c r="B6754" s="6" t="s">
        <v>6667</v>
      </c>
      <c r="C6754" s="4" t="s">
        <v>7803</v>
      </c>
      <c r="D6754" s="11">
        <v>581</v>
      </c>
      <c r="E6754" s="11" t="str">
        <f t="shared" si="315"/>
        <v/>
      </c>
      <c r="F6754" s="11" t="str">
        <f t="shared" si="316"/>
        <v>PIEMONTE</v>
      </c>
      <c r="G6754" s="30">
        <f t="shared" si="317"/>
        <v>9.7755914552514139E-6</v>
      </c>
      <c r="H6754" s="31" t="str">
        <f>VLOOKUP(B6754,'PEC unito'!A$2:B$7902,2,0)</f>
        <v>protocollo.settime@cert.ruparpiemonte.it</v>
      </c>
    </row>
    <row r="6755" spans="1:8" x14ac:dyDescent="0.25">
      <c r="A6755" s="4" t="s">
        <v>7798</v>
      </c>
      <c r="B6755" s="6" t="s">
        <v>6668</v>
      </c>
      <c r="C6755" s="4" t="s">
        <v>7805</v>
      </c>
      <c r="D6755" s="11">
        <v>19148</v>
      </c>
      <c r="E6755" s="11" t="str">
        <f t="shared" si="315"/>
        <v/>
      </c>
      <c r="F6755" s="11" t="str">
        <f t="shared" si="316"/>
        <v>LOMBARDIA</v>
      </c>
      <c r="G6755" s="30">
        <f t="shared" si="317"/>
        <v>3.221738815579244E-4</v>
      </c>
      <c r="H6755" s="31" t="str">
        <f>VLOOKUP(B6755,'PEC unito'!A$2:B$7902,2,0)</f>
        <v>protocollo@postacert.comune.settimomilanese.mi.it</v>
      </c>
    </row>
    <row r="6756" spans="1:8" x14ac:dyDescent="0.25">
      <c r="A6756" s="4" t="s">
        <v>7798</v>
      </c>
      <c r="B6756" s="6" t="s">
        <v>6669</v>
      </c>
      <c r="C6756" s="4" t="s">
        <v>7803</v>
      </c>
      <c r="D6756" s="11">
        <v>503</v>
      </c>
      <c r="E6756" s="11" t="str">
        <f t="shared" si="315"/>
        <v/>
      </c>
      <c r="F6756" s="11" t="str">
        <f t="shared" si="316"/>
        <v>PIEMONTE</v>
      </c>
      <c r="G6756" s="30">
        <f t="shared" si="317"/>
        <v>8.4632056832899513E-6</v>
      </c>
      <c r="H6756" s="31" t="str">
        <f>VLOOKUP(B6756,'PEC unito'!A$2:B$7902,2,0)</f>
        <v>protocollo.settimo.rottaro@cert.ruparpiemonte.it</v>
      </c>
    </row>
    <row r="6757" spans="1:8" x14ac:dyDescent="0.25">
      <c r="A6757" s="4" t="s">
        <v>7802</v>
      </c>
      <c r="B6757" s="8" t="s">
        <v>6670</v>
      </c>
      <c r="C6757" s="4" t="s">
        <v>7821</v>
      </c>
      <c r="D6757" s="11">
        <v>6532</v>
      </c>
      <c r="E6757" s="11" t="str">
        <f t="shared" si="315"/>
        <v/>
      </c>
      <c r="F6757" s="11" t="str">
        <f t="shared" si="316"/>
        <v>SARDEGNA</v>
      </c>
      <c r="G6757" s="30">
        <f t="shared" si="317"/>
        <v>1.0990389567246512E-4</v>
      </c>
      <c r="H6757" s="31" t="str">
        <f>VLOOKUP(B6757,'PEC unito'!A$2:B$7902,2,0)</f>
        <v>protocollo@pec.comune.settimosanpietro.ca.it</v>
      </c>
    </row>
    <row r="6758" spans="1:8" x14ac:dyDescent="0.25">
      <c r="A6758" s="4" t="s">
        <v>7798</v>
      </c>
      <c r="B6758" s="6" t="s">
        <v>6671</v>
      </c>
      <c r="C6758" s="4" t="s">
        <v>7803</v>
      </c>
      <c r="D6758" s="11">
        <v>46873</v>
      </c>
      <c r="E6758" s="11" t="str">
        <f t="shared" si="315"/>
        <v/>
      </c>
      <c r="F6758" s="11" t="str">
        <f t="shared" si="316"/>
        <v>PIEMONTE</v>
      </c>
      <c r="G6758" s="30">
        <f t="shared" si="317"/>
        <v>7.8865972165576513E-4</v>
      </c>
      <c r="H6758" s="31" t="str">
        <f>VLOOKUP(B6758,'PEC unito'!A$2:B$7902,2,0)</f>
        <v>settimo@cert.comune.settimo-torinese.to.it</v>
      </c>
    </row>
    <row r="6759" spans="1:8" x14ac:dyDescent="0.25">
      <c r="A6759" s="4" t="s">
        <v>7798</v>
      </c>
      <c r="B6759" s="6" t="s">
        <v>6672</v>
      </c>
      <c r="C6759" s="4" t="s">
        <v>7803</v>
      </c>
      <c r="D6759" s="11">
        <v>1543</v>
      </c>
      <c r="E6759" s="11" t="str">
        <f t="shared" si="315"/>
        <v/>
      </c>
      <c r="F6759" s="11" t="str">
        <f t="shared" si="316"/>
        <v>PIEMONTE</v>
      </c>
      <c r="G6759" s="30">
        <f t="shared" si="317"/>
        <v>2.5961682642776129E-5</v>
      </c>
      <c r="H6759" s="31" t="str">
        <f>VLOOKUP(B6759,'PEC unito'!A$2:B$7902,2,0)</f>
        <v>anagrafe.settimovittone@pec.it</v>
      </c>
    </row>
    <row r="6760" spans="1:8" x14ac:dyDescent="0.25">
      <c r="A6760" s="4" t="s">
        <v>7801</v>
      </c>
      <c r="B6760" s="6" t="s">
        <v>223</v>
      </c>
      <c r="C6760" s="4" t="s">
        <v>7819</v>
      </c>
      <c r="D6760" s="11">
        <v>2955</v>
      </c>
      <c r="E6760" s="11" t="str">
        <f t="shared" si="315"/>
        <v/>
      </c>
      <c r="F6760" s="11" t="str">
        <f t="shared" si="316"/>
        <v>CALABRIA</v>
      </c>
      <c r="G6760" s="30">
        <f t="shared" si="317"/>
        <v>4.9719230207001597E-5</v>
      </c>
      <c r="H6760" s="31" t="str">
        <f>VLOOKUP(B6760,'PEC unito'!A$2:B$7902,2,0)</f>
        <v>protocollo.settingiano@asmepec.it</v>
      </c>
    </row>
    <row r="6761" spans="1:8" x14ac:dyDescent="0.25">
      <c r="A6761" s="4" t="s">
        <v>7802</v>
      </c>
      <c r="B6761" s="8" t="s">
        <v>6673</v>
      </c>
      <c r="C6761" s="4" t="s">
        <v>7821</v>
      </c>
      <c r="D6761" s="11">
        <v>144</v>
      </c>
      <c r="E6761" s="11" t="str">
        <f t="shared" si="315"/>
        <v/>
      </c>
      <c r="F6761" s="11" t="str">
        <f t="shared" si="316"/>
        <v>SARDEGNA</v>
      </c>
      <c r="G6761" s="30">
        <f t="shared" si="317"/>
        <v>2.4228660405442405E-6</v>
      </c>
      <c r="H6761" s="31" t="str">
        <f>VLOOKUP(B6761,'PEC unito'!A$2:B$7902,2,0)</f>
        <v>protocollo@pec.comune.setzu.vs.it</v>
      </c>
    </row>
    <row r="6762" spans="1:8" x14ac:dyDescent="0.25">
      <c r="A6762" s="4" t="s">
        <v>7802</v>
      </c>
      <c r="B6762" s="8" t="s">
        <v>6674</v>
      </c>
      <c r="C6762" s="4" t="s">
        <v>7821</v>
      </c>
      <c r="D6762" s="11">
        <v>1361</v>
      </c>
      <c r="E6762" s="11" t="str">
        <f t="shared" si="315"/>
        <v/>
      </c>
      <c r="F6762" s="11" t="str">
        <f t="shared" si="316"/>
        <v>SARDEGNA</v>
      </c>
      <c r="G6762" s="30">
        <f t="shared" si="317"/>
        <v>2.2899449174866049E-5</v>
      </c>
      <c r="H6762" s="31" t="str">
        <f>VLOOKUP(B6762,'PEC unito'!A$2:B$7902,2,0)</f>
        <v>ufficiostatocivile.seui@pec.comunas.it</v>
      </c>
    </row>
    <row r="6763" spans="1:8" x14ac:dyDescent="0.25">
      <c r="A6763" s="4" t="s">
        <v>7802</v>
      </c>
      <c r="B6763" s="8" t="s">
        <v>6675</v>
      </c>
      <c r="C6763" s="4" t="s">
        <v>7821</v>
      </c>
      <c r="D6763" s="11">
        <v>897</v>
      </c>
      <c r="E6763" s="11" t="str">
        <f t="shared" si="315"/>
        <v/>
      </c>
      <c r="F6763" s="11" t="str">
        <f t="shared" si="316"/>
        <v>SARDEGNA</v>
      </c>
      <c r="G6763" s="30">
        <f t="shared" si="317"/>
        <v>1.509243637755683E-5</v>
      </c>
      <c r="H6763" s="31" t="str">
        <f>VLOOKUP(B6763,'PEC unito'!A$2:B$7902,2,0)</f>
        <v>protocollo@pec.comune.seulo.ca.it</v>
      </c>
    </row>
    <row r="6764" spans="1:8" x14ac:dyDescent="0.25">
      <c r="A6764" s="4" t="s">
        <v>7798</v>
      </c>
      <c r="B6764" s="6" t="s">
        <v>6676</v>
      </c>
      <c r="C6764" s="4" t="s">
        <v>7805</v>
      </c>
      <c r="D6764" s="11">
        <v>22733</v>
      </c>
      <c r="E6764" s="11" t="str">
        <f t="shared" si="315"/>
        <v/>
      </c>
      <c r="F6764" s="11" t="str">
        <f t="shared" si="316"/>
        <v>LOMBARDIA</v>
      </c>
      <c r="G6764" s="30">
        <f t="shared" si="317"/>
        <v>3.8249315069230707E-4</v>
      </c>
      <c r="H6764" s="31" t="str">
        <f>VLOOKUP(B6764,'PEC unito'!A$2:B$7902,2,0)</f>
        <v>comune.seveso@pec.it</v>
      </c>
    </row>
    <row r="6765" spans="1:8" x14ac:dyDescent="0.25">
      <c r="A6765" s="4" t="s">
        <v>7798</v>
      </c>
      <c r="B6765" s="6" t="s">
        <v>6677</v>
      </c>
      <c r="C6765" s="4" t="s">
        <v>7803</v>
      </c>
      <c r="D6765" s="11">
        <v>1294</v>
      </c>
      <c r="E6765" s="11" t="str">
        <f t="shared" si="315"/>
        <v/>
      </c>
      <c r="F6765" s="11" t="str">
        <f t="shared" si="316"/>
        <v>PIEMONTE</v>
      </c>
      <c r="G6765" s="30">
        <f t="shared" si="317"/>
        <v>2.177214344766838E-5</v>
      </c>
      <c r="H6765" s="31" t="str">
        <f>VLOOKUP(B6765,'PEC unito'!A$2:B$7902,2,0)</f>
        <v>comunesezzadio@pec.it</v>
      </c>
    </row>
    <row r="6766" spans="1:8" x14ac:dyDescent="0.25">
      <c r="A6766" s="4" t="s">
        <v>7800</v>
      </c>
      <c r="B6766" s="6" t="s">
        <v>6678</v>
      </c>
      <c r="C6766" s="4" t="s">
        <v>7814</v>
      </c>
      <c r="D6766" s="11">
        <v>24114</v>
      </c>
      <c r="E6766" s="11" t="str">
        <f t="shared" si="315"/>
        <v/>
      </c>
      <c r="F6766" s="11" t="str">
        <f t="shared" si="316"/>
        <v>LAZIO</v>
      </c>
      <c r="G6766" s="30">
        <f t="shared" si="317"/>
        <v>4.0572910903947088E-4</v>
      </c>
      <c r="H6766" s="31" t="str">
        <f>VLOOKUP(B6766,'PEC unito'!A$2:B$7902,2,0)</f>
        <v>protocollo@pec.comune.sezze.lt.it</v>
      </c>
    </row>
    <row r="6767" spans="1:8" x14ac:dyDescent="0.25">
      <c r="A6767" s="4" t="s">
        <v>7799</v>
      </c>
      <c r="B6767" s="6" t="s">
        <v>6679</v>
      </c>
      <c r="C6767" s="4" t="s">
        <v>7806</v>
      </c>
      <c r="D6767" s="11">
        <v>323</v>
      </c>
      <c r="E6767" s="11" t="str">
        <f t="shared" si="315"/>
        <v/>
      </c>
      <c r="F6767" s="11" t="str">
        <f t="shared" si="316"/>
        <v>TRENTINO-ALTO ADIGE/SÜDTIROL</v>
      </c>
      <c r="G6767" s="30">
        <f t="shared" si="317"/>
        <v>5.4346231326096504E-6</v>
      </c>
      <c r="H6767" s="31" t="str">
        <f>VLOOKUP(B6767,'PEC unito'!A$2:B$7902,2,0)</f>
        <v>comune.sfruz@pec.it</v>
      </c>
    </row>
    <row r="6768" spans="1:8" x14ac:dyDescent="0.25">
      <c r="A6768" s="4" t="s">
        <v>7799</v>
      </c>
      <c r="B6768" s="6" t="s">
        <v>6680</v>
      </c>
      <c r="C6768" s="4" t="s">
        <v>7808</v>
      </c>
      <c r="D6768" s="11">
        <v>2077</v>
      </c>
      <c r="E6768" s="11" t="str">
        <f t="shared" si="315"/>
        <v/>
      </c>
      <c r="F6768" s="11" t="str">
        <f t="shared" si="316"/>
        <v>FRIULI-VENEZIA GIULIA</v>
      </c>
      <c r="G6768" s="30">
        <f t="shared" si="317"/>
        <v>3.4946477543127689E-5</v>
      </c>
      <c r="H6768" s="31" t="str">
        <f>VLOOKUP(B6768,'PEC unito'!A$2:B$7902,2,0)</f>
        <v>comune-obcina.sgonico-zgonik@certgov.fvg.it</v>
      </c>
    </row>
    <row r="6769" spans="1:8" x14ac:dyDescent="0.25">
      <c r="A6769" s="4" t="s">
        <v>7800</v>
      </c>
      <c r="B6769" s="6" t="s">
        <v>6681</v>
      </c>
      <c r="C6769" s="4" t="s">
        <v>7814</v>
      </c>
      <c r="D6769" s="11">
        <v>2623</v>
      </c>
      <c r="E6769" s="11" t="str">
        <f t="shared" si="315"/>
        <v/>
      </c>
      <c r="F6769" s="11" t="str">
        <f t="shared" si="316"/>
        <v>LAZIO</v>
      </c>
      <c r="G6769" s="30">
        <f t="shared" si="317"/>
        <v>4.4133177946857932E-5</v>
      </c>
      <c r="H6769" s="31" t="str">
        <f>VLOOKUP(B6769,'PEC unito'!A$2:B$7902,2,0)</f>
        <v>protocollo@pec.comune.sgurgola.fr.it</v>
      </c>
    </row>
    <row r="6770" spans="1:8" x14ac:dyDescent="0.25">
      <c r="A6770" s="4" t="s">
        <v>7802</v>
      </c>
      <c r="B6770" s="8" t="s">
        <v>6682</v>
      </c>
      <c r="C6770" s="4" t="s">
        <v>7821</v>
      </c>
      <c r="D6770" s="11">
        <v>970</v>
      </c>
      <c r="E6770" s="11" t="str">
        <f t="shared" si="315"/>
        <v/>
      </c>
      <c r="F6770" s="11" t="str">
        <f t="shared" si="316"/>
        <v>SARDEGNA</v>
      </c>
      <c r="G6770" s="30">
        <f t="shared" si="317"/>
        <v>1.632069485644384E-5</v>
      </c>
      <c r="H6770" s="31" t="str">
        <f>VLOOKUP(B6770,'PEC unito'!A$2:B$7902,2,0)</f>
        <v>protocollo@pec.comune.siamaggiore.or.it</v>
      </c>
    </row>
    <row r="6771" spans="1:8" x14ac:dyDescent="0.25">
      <c r="A6771" s="4" t="s">
        <v>7802</v>
      </c>
      <c r="B6771" s="8" t="s">
        <v>6683</v>
      </c>
      <c r="C6771" s="4" t="s">
        <v>7821</v>
      </c>
      <c r="D6771" s="11">
        <v>824</v>
      </c>
      <c r="E6771" s="11" t="str">
        <f t="shared" si="315"/>
        <v/>
      </c>
      <c r="F6771" s="11" t="str">
        <f t="shared" si="316"/>
        <v>SARDEGNA</v>
      </c>
      <c r="G6771" s="30">
        <f t="shared" si="317"/>
        <v>1.386417789866982E-5</v>
      </c>
      <c r="H6771" s="31" t="str">
        <f>VLOOKUP(B6771,'PEC unito'!A$2:B$7902,2,0)</f>
        <v>comune.siamanna.or@legalmail.it</v>
      </c>
    </row>
    <row r="6772" spans="1:8" x14ac:dyDescent="0.25">
      <c r="A6772" s="4" t="s">
        <v>7801</v>
      </c>
      <c r="B6772" s="6" t="s">
        <v>6684</v>
      </c>
      <c r="C6772" s="4" t="s">
        <v>7816</v>
      </c>
      <c r="D6772" s="11">
        <v>10074</v>
      </c>
      <c r="E6772" s="11" t="str">
        <f t="shared" si="315"/>
        <v/>
      </c>
      <c r="F6772" s="11" t="str">
        <f t="shared" si="316"/>
        <v>CAMPANIA</v>
      </c>
      <c r="G6772" s="30">
        <f t="shared" si="317"/>
        <v>1.6949967008640749E-4</v>
      </c>
      <c r="H6772" s="31" t="str">
        <f>VLOOKUP(B6772,'PEC unito'!A$2:B$7902,2,0)</f>
        <v>protocollo@pec.comune.siano.sa.it</v>
      </c>
    </row>
    <row r="6773" spans="1:8" x14ac:dyDescent="0.25">
      <c r="A6773" s="4" t="s">
        <v>7802</v>
      </c>
      <c r="B6773" s="8" t="s">
        <v>6685</v>
      </c>
      <c r="C6773" s="4" t="s">
        <v>7821</v>
      </c>
      <c r="D6773" s="11">
        <v>370</v>
      </c>
      <c r="E6773" s="11" t="str">
        <f t="shared" si="315"/>
        <v/>
      </c>
      <c r="F6773" s="11" t="str">
        <f t="shared" si="316"/>
        <v>SARDEGNA</v>
      </c>
      <c r="G6773" s="30">
        <f t="shared" si="317"/>
        <v>6.2254196875095061E-6</v>
      </c>
      <c r="H6773" s="31" t="str">
        <f>VLOOKUP(B6773,'PEC unito'!A$2:B$7902,2,0)</f>
        <v>comune.siapiccia.or@legalmail.it</v>
      </c>
    </row>
    <row r="6774" spans="1:8" x14ac:dyDescent="0.25">
      <c r="A6774" s="4" t="s">
        <v>7801</v>
      </c>
      <c r="B6774" s="6" t="s">
        <v>6686</v>
      </c>
      <c r="C6774" s="4" t="s">
        <v>7816</v>
      </c>
      <c r="D6774" s="11">
        <v>3419</v>
      </c>
      <c r="E6774" s="11" t="str">
        <f t="shared" si="315"/>
        <v/>
      </c>
      <c r="F6774" s="11" t="str">
        <f t="shared" si="316"/>
        <v>CAMPANIA</v>
      </c>
      <c r="G6774" s="30">
        <f t="shared" si="317"/>
        <v>5.7526243004310818E-5</v>
      </c>
      <c r="H6774" s="31" t="str">
        <f>VLOOKUP(B6774,'PEC unito'!A$2:B$7902,2,0)</f>
        <v>protocollo.sicignanodeglialburni@asmepec.it</v>
      </c>
    </row>
    <row r="6775" spans="1:8" x14ac:dyDescent="0.25">
      <c r="A6775" s="4" t="s">
        <v>7802</v>
      </c>
      <c r="B6775" s="6" t="s">
        <v>6687</v>
      </c>
      <c r="C6775" s="4" t="s">
        <v>7820</v>
      </c>
      <c r="D6775" s="11">
        <v>4632</v>
      </c>
      <c r="E6775" s="11" t="str">
        <f t="shared" si="315"/>
        <v/>
      </c>
      <c r="F6775" s="11" t="str">
        <f t="shared" si="316"/>
        <v>SICILIA</v>
      </c>
      <c r="G6775" s="30">
        <f t="shared" si="317"/>
        <v>7.7935524304173067E-5</v>
      </c>
      <c r="H6775" s="31" t="str">
        <f>VLOOKUP(B6775,'PEC unito'!A$2:B$7902,2,0)</f>
        <v>d.indelicato@pec.comune.siculiana.ag.it</v>
      </c>
    </row>
    <row r="6776" spans="1:8" x14ac:dyDescent="0.25">
      <c r="A6776" s="4" t="s">
        <v>7802</v>
      </c>
      <c r="B6776" s="8" t="s">
        <v>6688</v>
      </c>
      <c r="C6776" s="4" t="s">
        <v>7821</v>
      </c>
      <c r="D6776" s="11">
        <v>696</v>
      </c>
      <c r="E6776" s="11" t="str">
        <f t="shared" si="315"/>
        <v/>
      </c>
      <c r="F6776" s="11" t="str">
        <f t="shared" si="316"/>
        <v>SARDEGNA</v>
      </c>
      <c r="G6776" s="30">
        <f t="shared" si="317"/>
        <v>1.1710519195963828E-5</v>
      </c>
      <c r="H6776" s="31" t="str">
        <f>VLOOKUP(B6776,'PEC unito'!A$2:B$7902,2,0)</f>
        <v>protocollo.siddi@pec.it</v>
      </c>
    </row>
    <row r="6777" spans="1:8" x14ac:dyDescent="0.25">
      <c r="A6777" s="4" t="s">
        <v>7801</v>
      </c>
      <c r="B6777" s="6" t="s">
        <v>401</v>
      </c>
      <c r="C6777" s="4" t="s">
        <v>7819</v>
      </c>
      <c r="D6777" s="11">
        <v>16879</v>
      </c>
      <c r="E6777" s="11" t="str">
        <f t="shared" si="315"/>
        <v/>
      </c>
      <c r="F6777" s="11" t="str">
        <f t="shared" si="316"/>
        <v>CALABRIA</v>
      </c>
      <c r="G6777" s="30">
        <f t="shared" si="317"/>
        <v>2.8399691596073771E-4</v>
      </c>
      <c r="H6777" s="31" t="str">
        <f>VLOOKUP(B6777,'PEC unito'!A$2:B$7902,2,0)</f>
        <v>postacertificata@comunesiderno.telecompost.it</v>
      </c>
    </row>
    <row r="6778" spans="1:8" x14ac:dyDescent="0.25">
      <c r="A6778" s="4" t="s">
        <v>7800</v>
      </c>
      <c r="B6778" s="6" t="s">
        <v>6689</v>
      </c>
      <c r="C6778" s="4" t="s">
        <v>7811</v>
      </c>
      <c r="D6778" s="11">
        <v>52839</v>
      </c>
      <c r="E6778" s="11" t="str">
        <f t="shared" si="315"/>
        <v/>
      </c>
      <c r="F6778" s="11" t="str">
        <f t="shared" si="316"/>
        <v>COMPRESO</v>
      </c>
      <c r="G6778" s="30">
        <f t="shared" si="317"/>
        <v>8.8904040775220213E-4</v>
      </c>
      <c r="H6778" s="31" t="str">
        <f>VLOOKUP(B6778,'PEC unito'!A$2:B$7902,2,0)</f>
        <v>comune.siena@postacert.toscana.it</v>
      </c>
    </row>
    <row r="6779" spans="1:8" x14ac:dyDescent="0.25">
      <c r="A6779" s="4" t="s">
        <v>7800</v>
      </c>
      <c r="B6779" s="6" t="s">
        <v>6690</v>
      </c>
      <c r="C6779" s="4" t="s">
        <v>7812</v>
      </c>
      <c r="D6779" s="11">
        <v>2468</v>
      </c>
      <c r="E6779" s="11" t="str">
        <f t="shared" si="315"/>
        <v/>
      </c>
      <c r="F6779" s="11" t="str">
        <f t="shared" si="316"/>
        <v>UMBRIA</v>
      </c>
      <c r="G6779" s="30">
        <f t="shared" si="317"/>
        <v>4.1525231861549898E-5</v>
      </c>
      <c r="H6779" s="31" t="str">
        <f>VLOOKUP(B6779,'PEC unito'!A$2:B$7902,2,0)</f>
        <v>comune.sigillo@postacert.umbria.it</v>
      </c>
    </row>
    <row r="6780" spans="1:8" x14ac:dyDescent="0.25">
      <c r="A6780" s="4" t="s">
        <v>7800</v>
      </c>
      <c r="B6780" s="6" t="s">
        <v>6691</v>
      </c>
      <c r="C6780" s="4" t="s">
        <v>7811</v>
      </c>
      <c r="D6780" s="11">
        <v>17451</v>
      </c>
      <c r="E6780" s="11" t="str">
        <f t="shared" si="315"/>
        <v/>
      </c>
      <c r="F6780" s="11" t="str">
        <f t="shared" si="316"/>
        <v>TOSCANA</v>
      </c>
      <c r="G6780" s="30">
        <f t="shared" si="317"/>
        <v>2.9362107828845513E-4</v>
      </c>
      <c r="H6780" s="31" t="str">
        <f>VLOOKUP(B6780,'PEC unito'!A$2:B$7902,2,0)</f>
        <v>comune.signa@postacert.toscana.it</v>
      </c>
    </row>
    <row r="6781" spans="1:8" x14ac:dyDescent="0.25">
      <c r="A6781" s="4" t="s">
        <v>7799</v>
      </c>
      <c r="B6781" s="6" t="s">
        <v>7962</v>
      </c>
      <c r="C6781" s="4" t="s">
        <v>7806</v>
      </c>
      <c r="D6781" s="11">
        <v>5947</v>
      </c>
      <c r="E6781" s="11" t="str">
        <f t="shared" si="315"/>
        <v/>
      </c>
      <c r="F6781" s="11" t="str">
        <f t="shared" si="316"/>
        <v>TRENTINO-ALTO ADIGE/SÜDTIROL</v>
      </c>
      <c r="G6781" s="30">
        <f t="shared" si="317"/>
        <v>1.0006100238275415E-4</v>
      </c>
      <c r="H6781" s="31" t="str">
        <f>VLOOKUP(B6781,'PEC unito'!A$2:B$7902,2,0)</f>
        <v>schlanders.silandro@legalmail.it</v>
      </c>
    </row>
    <row r="6782" spans="1:8" x14ac:dyDescent="0.25">
      <c r="A6782" s="4" t="s">
        <v>7802</v>
      </c>
      <c r="B6782" s="8" t="s">
        <v>6692</v>
      </c>
      <c r="C6782" s="4" t="s">
        <v>7821</v>
      </c>
      <c r="D6782" s="11">
        <v>2200</v>
      </c>
      <c r="E6782" s="11" t="str">
        <f t="shared" si="315"/>
        <v/>
      </c>
      <c r="F6782" s="11" t="str">
        <f t="shared" si="316"/>
        <v>SARDEGNA</v>
      </c>
      <c r="G6782" s="30">
        <f t="shared" si="317"/>
        <v>3.7016008952759228E-5</v>
      </c>
      <c r="H6782" s="31" t="str">
        <f>VLOOKUP(B6782,'PEC unito'!A$2:B$7902,2,0)</f>
        <v>protocollo.silanus@pec.comunas.it</v>
      </c>
    </row>
    <row r="6783" spans="1:8" x14ac:dyDescent="0.25">
      <c r="A6783" s="4" t="s">
        <v>7799</v>
      </c>
      <c r="B6783" s="6" t="s">
        <v>6693</v>
      </c>
      <c r="C6783" s="4" t="s">
        <v>7807</v>
      </c>
      <c r="D6783" s="11">
        <v>9923</v>
      </c>
      <c r="E6783" s="11" t="str">
        <f t="shared" si="315"/>
        <v/>
      </c>
      <c r="F6783" s="11" t="str">
        <f t="shared" si="316"/>
        <v>VENETO</v>
      </c>
      <c r="G6783" s="30">
        <f t="shared" si="317"/>
        <v>1.6695902583555901E-4</v>
      </c>
      <c r="H6783" s="31" t="str">
        <f>VLOOKUP(B6783,'PEC unito'!A$2:B$7902,2,0)</f>
        <v>protocollo@comune.silea.legalmail.it</v>
      </c>
    </row>
    <row r="6784" spans="1:8" x14ac:dyDescent="0.25">
      <c r="A6784" s="4" t="s">
        <v>7802</v>
      </c>
      <c r="B6784" s="8" t="s">
        <v>6694</v>
      </c>
      <c r="C6784" s="4" t="s">
        <v>7821</v>
      </c>
      <c r="D6784" s="11">
        <v>912</v>
      </c>
      <c r="E6784" s="11" t="str">
        <f t="shared" si="315"/>
        <v/>
      </c>
      <c r="F6784" s="11" t="str">
        <f t="shared" si="316"/>
        <v>SARDEGNA</v>
      </c>
      <c r="G6784" s="30">
        <f t="shared" si="317"/>
        <v>1.5344818256780188E-5</v>
      </c>
      <c r="H6784" s="31" t="str">
        <f>VLOOKUP(B6784,'PEC unito'!A$2:B$7902,2,0)</f>
        <v>protocollo@pec.comunesiligo.it</v>
      </c>
    </row>
    <row r="6785" spans="1:8" x14ac:dyDescent="0.25">
      <c r="A6785" s="4" t="s">
        <v>7802</v>
      </c>
      <c r="B6785" s="8" t="s">
        <v>6695</v>
      </c>
      <c r="C6785" s="4" t="s">
        <v>7821</v>
      </c>
      <c r="D6785" s="11">
        <v>3997</v>
      </c>
      <c r="E6785" s="11" t="str">
        <f t="shared" si="315"/>
        <v/>
      </c>
      <c r="F6785" s="11" t="str">
        <f t="shared" si="316"/>
        <v>SARDEGNA</v>
      </c>
      <c r="G6785" s="30">
        <f t="shared" si="317"/>
        <v>6.7251358083717555E-5</v>
      </c>
      <c r="H6785" s="31" t="str">
        <f>VLOOKUP(B6785,'PEC unito'!A$2:B$7902,2,0)</f>
        <v>protocollo@pec.comune.siliqua.ca.it</v>
      </c>
    </row>
    <row r="6786" spans="1:8" x14ac:dyDescent="0.25">
      <c r="A6786" s="4" t="s">
        <v>7802</v>
      </c>
      <c r="B6786" s="8" t="s">
        <v>6696</v>
      </c>
      <c r="C6786" s="4" t="s">
        <v>7821</v>
      </c>
      <c r="D6786" s="11">
        <v>1271</v>
      </c>
      <c r="E6786" s="11" t="str">
        <f t="shared" ref="E6786:E6849" si="318">IF(D6786&gt;300000,"trovato","")</f>
        <v/>
      </c>
      <c r="F6786" s="11" t="str">
        <f t="shared" ref="F6786:F6849" si="319">IF(AND(D6786&gt;50000,D6786&lt;100000),"COMPRESO",C6786)</f>
        <v>SARDEGNA</v>
      </c>
      <c r="G6786" s="30">
        <f t="shared" ref="G6786:G6849" si="320">D6786/Totale</f>
        <v>2.1385157899525899E-5</v>
      </c>
      <c r="H6786" s="31" t="str">
        <f>VLOOKUP(B6786,'PEC unito'!A$2:B$7902,2,0)</f>
        <v>protocollo@pec.comune.silius.ca.it</v>
      </c>
    </row>
    <row r="6787" spans="1:8" x14ac:dyDescent="0.25">
      <c r="A6787" s="4" t="s">
        <v>7800</v>
      </c>
      <c r="B6787" s="6" t="s">
        <v>6697</v>
      </c>
      <c r="C6787" s="4" t="s">
        <v>7811</v>
      </c>
      <c r="D6787" s="11">
        <v>1150</v>
      </c>
      <c r="E6787" s="11" t="str">
        <f t="shared" si="318"/>
        <v/>
      </c>
      <c r="F6787" s="11" t="str">
        <f t="shared" si="319"/>
        <v>TOSCANA</v>
      </c>
      <c r="G6787" s="30">
        <f t="shared" si="320"/>
        <v>1.9349277407124141E-5</v>
      </c>
      <c r="H6787" s="31" t="str">
        <f>VLOOKUP(B6787,'PEC unito'!A$2:B$7902,2,0)</f>
        <v>comune.sillanogiuncugnano@postacert.toscana.it</v>
      </c>
    </row>
    <row r="6788" spans="1:8" x14ac:dyDescent="0.25">
      <c r="A6788" s="4" t="s">
        <v>7798</v>
      </c>
      <c r="B6788" s="6" t="s">
        <v>6698</v>
      </c>
      <c r="C6788" s="4" t="s">
        <v>7803</v>
      </c>
      <c r="D6788" s="11">
        <v>595</v>
      </c>
      <c r="E6788" s="11" t="str">
        <f t="shared" si="318"/>
        <v/>
      </c>
      <c r="F6788" s="11" t="str">
        <f t="shared" si="319"/>
        <v>PIEMONTE</v>
      </c>
      <c r="G6788" s="30">
        <f t="shared" si="320"/>
        <v>1.0011147875859882E-5</v>
      </c>
      <c r="H6788" s="31" t="str">
        <f>VLOOKUP(B6788,'PEC unito'!A$2:B$7902,2,0)</f>
        <v>sillavengo@pcert.it</v>
      </c>
    </row>
    <row r="6789" spans="1:8" x14ac:dyDescent="0.25">
      <c r="A6789" s="4" t="s">
        <v>7798</v>
      </c>
      <c r="B6789" s="6" t="s">
        <v>6699</v>
      </c>
      <c r="C6789" s="4" t="s">
        <v>7803</v>
      </c>
      <c r="D6789" s="11">
        <v>2056</v>
      </c>
      <c r="E6789" s="11" t="str">
        <f t="shared" si="318"/>
        <v/>
      </c>
      <c r="F6789" s="11" t="str">
        <f t="shared" si="319"/>
        <v>PIEMONTE</v>
      </c>
      <c r="G6789" s="30">
        <f t="shared" si="320"/>
        <v>3.4593142912214986E-5</v>
      </c>
      <c r="H6789" s="31" t="str">
        <f>VLOOKUP(B6789,'PEC unito'!A$2:B$7902,2,0)</f>
        <v>sildor@pec.it</v>
      </c>
    </row>
    <row r="6790" spans="1:8" x14ac:dyDescent="0.25">
      <c r="A6790" s="4" t="s">
        <v>7798</v>
      </c>
      <c r="B6790" s="6" t="s">
        <v>6700</v>
      </c>
      <c r="C6790" s="4" t="s">
        <v>7805</v>
      </c>
      <c r="D6790" s="11">
        <v>680</v>
      </c>
      <c r="E6790" s="11" t="str">
        <f t="shared" si="318"/>
        <v/>
      </c>
      <c r="F6790" s="11" t="str">
        <f t="shared" si="319"/>
        <v>LOMBARDIA</v>
      </c>
      <c r="G6790" s="30">
        <f t="shared" si="320"/>
        <v>1.1441311858125579E-5</v>
      </c>
      <c r="H6790" s="31" t="str">
        <f>VLOOKUP(B6790,'PEC unito'!A$2:B$7902,2,0)</f>
        <v>comune.silvanopietra@legalpec.it</v>
      </c>
    </row>
    <row r="6791" spans="1:8" x14ac:dyDescent="0.25">
      <c r="A6791" s="4" t="s">
        <v>7801</v>
      </c>
      <c r="B6791" s="6" t="s">
        <v>6701</v>
      </c>
      <c r="C6791" s="4" t="s">
        <v>7815</v>
      </c>
      <c r="D6791" s="11">
        <v>15401</v>
      </c>
      <c r="E6791" s="11" t="str">
        <f t="shared" si="318"/>
        <v/>
      </c>
      <c r="F6791" s="11" t="str">
        <f t="shared" si="319"/>
        <v>ABRUZZO</v>
      </c>
      <c r="G6791" s="30">
        <f t="shared" si="320"/>
        <v>2.5912888812792951E-4</v>
      </c>
      <c r="H6791" s="31" t="str">
        <f>VLOOKUP(B6791,'PEC unito'!A$2:B$7902,2,0)</f>
        <v>ufficio.protocollo@pec.comune.silvi.te.it</v>
      </c>
    </row>
    <row r="6792" spans="1:8" x14ac:dyDescent="0.25">
      <c r="A6792" s="4" t="s">
        <v>7802</v>
      </c>
      <c r="B6792" s="8" t="s">
        <v>6702</v>
      </c>
      <c r="C6792" s="4" t="s">
        <v>7821</v>
      </c>
      <c r="D6792" s="11">
        <v>357</v>
      </c>
      <c r="E6792" s="11" t="str">
        <f t="shared" si="318"/>
        <v/>
      </c>
      <c r="F6792" s="11" t="str">
        <f t="shared" si="319"/>
        <v>SARDEGNA</v>
      </c>
      <c r="G6792" s="30">
        <f t="shared" si="320"/>
        <v>6.0066887255159287E-6</v>
      </c>
      <c r="H6792" s="31" t="str">
        <f>VLOOKUP(B6792,'PEC unito'!A$2:B$7902,2,0)</f>
        <v>protocollo@pec.comune.simala.or.it</v>
      </c>
    </row>
    <row r="6793" spans="1:8" x14ac:dyDescent="0.25">
      <c r="A6793" s="4" t="s">
        <v>7802</v>
      </c>
      <c r="B6793" s="8" t="s">
        <v>6703</v>
      </c>
      <c r="C6793" s="4" t="s">
        <v>7821</v>
      </c>
      <c r="D6793" s="11">
        <v>2309</v>
      </c>
      <c r="E6793" s="11" t="str">
        <f t="shared" si="318"/>
        <v/>
      </c>
      <c r="F6793" s="11" t="str">
        <f t="shared" si="319"/>
        <v>SARDEGNA</v>
      </c>
      <c r="G6793" s="30">
        <f t="shared" si="320"/>
        <v>3.8849983941782299E-5</v>
      </c>
      <c r="H6793" s="31" t="str">
        <f>VLOOKUP(B6793,'PEC unito'!A$2:B$7902,2,0)</f>
        <v>protocollo@pec.comune.simaxis.or.it</v>
      </c>
    </row>
    <row r="6794" spans="1:8" x14ac:dyDescent="0.25">
      <c r="A6794" s="4" t="s">
        <v>7801</v>
      </c>
      <c r="B6794" s="6" t="s">
        <v>301</v>
      </c>
      <c r="C6794" s="4" t="s">
        <v>7819</v>
      </c>
      <c r="D6794" s="11">
        <v>956</v>
      </c>
      <c r="E6794" s="11" t="str">
        <f t="shared" si="318"/>
        <v/>
      </c>
      <c r="F6794" s="11" t="str">
        <f t="shared" si="319"/>
        <v>CALABRIA</v>
      </c>
      <c r="G6794" s="30">
        <f t="shared" si="320"/>
        <v>1.6085138435835372E-5</v>
      </c>
      <c r="H6794" s="31" t="str">
        <f>VLOOKUP(B6794,'PEC unito'!A$2:B$7902,2,0)</f>
        <v>ragioneria.simbario@asmepec.it</v>
      </c>
    </row>
    <row r="6795" spans="1:8" x14ac:dyDescent="0.25">
      <c r="A6795" s="4" t="s">
        <v>7801</v>
      </c>
      <c r="B6795" s="6" t="s">
        <v>224</v>
      </c>
      <c r="C6795" s="4" t="s">
        <v>7819</v>
      </c>
      <c r="D6795" s="11">
        <v>4475</v>
      </c>
      <c r="E6795" s="11" t="str">
        <f t="shared" si="318"/>
        <v/>
      </c>
      <c r="F6795" s="11" t="str">
        <f t="shared" si="319"/>
        <v>CALABRIA</v>
      </c>
      <c r="G6795" s="30">
        <f t="shared" si="320"/>
        <v>7.5293927301635244E-5</v>
      </c>
      <c r="H6795" s="31" t="str">
        <f>VLOOKUP(B6795,'PEC unito'!A$2:B$7902,2,0)</f>
        <v>segreteriasimericrichi@asmepec.it</v>
      </c>
    </row>
    <row r="6796" spans="1:8" x14ac:dyDescent="0.25">
      <c r="A6796" s="4" t="s">
        <v>7802</v>
      </c>
      <c r="B6796" s="6" t="s">
        <v>6704</v>
      </c>
      <c r="C6796" s="4" t="s">
        <v>7820</v>
      </c>
      <c r="D6796" s="11">
        <v>2760</v>
      </c>
      <c r="E6796" s="11" t="str">
        <f t="shared" si="318"/>
        <v/>
      </c>
      <c r="F6796" s="11" t="str">
        <f t="shared" si="319"/>
        <v>SICILIA</v>
      </c>
      <c r="G6796" s="30">
        <f t="shared" si="320"/>
        <v>4.6438265777097939E-5</v>
      </c>
      <c r="H6796" s="31" t="str">
        <f>VLOOKUP(B6796,'PEC unito'!A$2:B$7902,2,0)</f>
        <v>sinagra.uffdem@pec.it</v>
      </c>
    </row>
    <row r="6797" spans="1:8" x14ac:dyDescent="0.25">
      <c r="A6797" s="4" t="s">
        <v>7800</v>
      </c>
      <c r="B6797" s="6" t="s">
        <v>6705</v>
      </c>
      <c r="C6797" s="4" t="s">
        <v>7811</v>
      </c>
      <c r="D6797" s="11">
        <v>12476</v>
      </c>
      <c r="E6797" s="11" t="str">
        <f t="shared" si="318"/>
        <v/>
      </c>
      <c r="F6797" s="11" t="str">
        <f t="shared" si="319"/>
        <v>TOSCANA</v>
      </c>
      <c r="G6797" s="30">
        <f t="shared" si="320"/>
        <v>2.0991442167937459E-4</v>
      </c>
      <c r="H6797" s="31" t="str">
        <f>VLOOKUP(B6797,'PEC unito'!A$2:B$7902,2,0)</f>
        <v xml:space="preserve">comune.sinalunga@postacert.toscana.it </v>
      </c>
    </row>
    <row r="6798" spans="1:8" x14ac:dyDescent="0.25">
      <c r="A6798" s="4" t="s">
        <v>7802</v>
      </c>
      <c r="B6798" s="8" t="s">
        <v>6706</v>
      </c>
      <c r="C6798" s="4" t="s">
        <v>7821</v>
      </c>
      <c r="D6798" s="11">
        <v>1811</v>
      </c>
      <c r="E6798" s="11" t="str">
        <f t="shared" si="318"/>
        <v/>
      </c>
      <c r="F6798" s="11" t="str">
        <f t="shared" si="319"/>
        <v>SARDEGNA</v>
      </c>
      <c r="G6798" s="30">
        <f t="shared" si="320"/>
        <v>3.0470905551566802E-5</v>
      </c>
      <c r="H6798" s="31" t="str">
        <f>VLOOKUP(B6798,'PEC unito'!A$2:B$7902,2,0)</f>
        <v>protocollo@pec.comune.sindia.nu.it</v>
      </c>
    </row>
    <row r="6799" spans="1:8" x14ac:dyDescent="0.25">
      <c r="A6799" s="4" t="s">
        <v>7802</v>
      </c>
      <c r="B6799" s="8" t="s">
        <v>6707</v>
      </c>
      <c r="C6799" s="4" t="s">
        <v>7821</v>
      </c>
      <c r="D6799" s="11">
        <v>515</v>
      </c>
      <c r="E6799" s="11" t="str">
        <f t="shared" si="318"/>
        <v/>
      </c>
      <c r="F6799" s="11" t="str">
        <f t="shared" si="319"/>
        <v>SARDEGNA</v>
      </c>
      <c r="G6799" s="30">
        <f t="shared" si="320"/>
        <v>8.6651111866686376E-6</v>
      </c>
      <c r="H6799" s="31" t="str">
        <f>VLOOKUP(B6799,'PEC unito'!A$2:B$7902,2,0)</f>
        <v>protocollo.sini@pec.comunas.it</v>
      </c>
    </row>
    <row r="6800" spans="1:8" x14ac:dyDescent="0.25">
      <c r="A6800" s="4" t="s">
        <v>7798</v>
      </c>
      <c r="B6800" s="6" t="s">
        <v>6708</v>
      </c>
      <c r="C6800" s="4" t="s">
        <v>7803</v>
      </c>
      <c r="D6800" s="11">
        <v>516</v>
      </c>
      <c r="E6800" s="11" t="str">
        <f t="shared" si="318"/>
        <v/>
      </c>
      <c r="F6800" s="11" t="str">
        <f t="shared" si="319"/>
        <v>PIEMONTE</v>
      </c>
      <c r="G6800" s="30">
        <f t="shared" si="320"/>
        <v>8.681936645283527E-6</v>
      </c>
      <c r="H6800" s="31" t="str">
        <f>VLOOKUP(B6800,'PEC unito'!A$2:B$7902,2,0)</f>
        <v>sinio@pec.langabarolo.it</v>
      </c>
    </row>
    <row r="6801" spans="1:8" x14ac:dyDescent="0.25">
      <c r="A6801" s="4" t="s">
        <v>7802</v>
      </c>
      <c r="B6801" s="8" t="s">
        <v>6709</v>
      </c>
      <c r="C6801" s="4" t="s">
        <v>7821</v>
      </c>
      <c r="D6801" s="11">
        <v>11469</v>
      </c>
      <c r="E6801" s="11" t="str">
        <f t="shared" si="318"/>
        <v/>
      </c>
      <c r="F6801" s="11" t="str">
        <f t="shared" si="319"/>
        <v>SARDEGNA</v>
      </c>
      <c r="G6801" s="30">
        <f t="shared" si="320"/>
        <v>1.9297118485417979E-4</v>
      </c>
      <c r="H6801" s="31" t="str">
        <f>VLOOKUP(B6801,'PEC unito'!A$2:B$7902,2,0)</f>
        <v>protocollo@pec.comune.siniscola.nu.it</v>
      </c>
    </row>
    <row r="6802" spans="1:8" x14ac:dyDescent="0.25">
      <c r="A6802" s="4" t="s">
        <v>7802</v>
      </c>
      <c r="B6802" s="8" t="s">
        <v>6710</v>
      </c>
      <c r="C6802" s="4" t="s">
        <v>7821</v>
      </c>
      <c r="D6802" s="11">
        <v>16730</v>
      </c>
      <c r="E6802" s="11" t="str">
        <f t="shared" si="318"/>
        <v/>
      </c>
      <c r="F6802" s="11" t="str">
        <f t="shared" si="319"/>
        <v>SARDEGNA</v>
      </c>
      <c r="G6802" s="30">
        <f t="shared" si="320"/>
        <v>2.8148992262711902E-4</v>
      </c>
      <c r="H6802" s="31" t="str">
        <f>VLOOKUP(B6802,'PEC unito'!A$2:B$7902,2,0)</f>
        <v>protocollo@pec.comune.sinnai.ca.it</v>
      </c>
    </row>
    <row r="6803" spans="1:8" x14ac:dyDescent="0.25">
      <c r="A6803" s="4" t="s">
        <v>7801</v>
      </c>
      <c r="B6803" s="6" t="s">
        <v>402</v>
      </c>
      <c r="C6803" s="4" t="s">
        <v>7819</v>
      </c>
      <c r="D6803" s="11">
        <v>2154</v>
      </c>
      <c r="E6803" s="11" t="str">
        <f t="shared" si="318"/>
        <v/>
      </c>
      <c r="F6803" s="11" t="str">
        <f t="shared" si="319"/>
        <v>CALABRIA</v>
      </c>
      <c r="G6803" s="30">
        <f t="shared" si="320"/>
        <v>3.6242037856474259E-5</v>
      </c>
      <c r="H6803" s="31" t="str">
        <f>VLOOKUP(B6803,'PEC unito'!A$2:B$7902,2,0)</f>
        <v>comune.sinopoli@aspemec.it</v>
      </c>
    </row>
    <row r="6804" spans="1:8" x14ac:dyDescent="0.25">
      <c r="A6804" s="4" t="s">
        <v>7802</v>
      </c>
      <c r="B6804" s="6" t="s">
        <v>6711</v>
      </c>
      <c r="C6804" s="4" t="s">
        <v>7820</v>
      </c>
      <c r="D6804" s="11">
        <v>118385</v>
      </c>
      <c r="E6804" s="11" t="str">
        <f t="shared" si="318"/>
        <v/>
      </c>
      <c r="F6804" s="11" t="str">
        <f t="shared" si="319"/>
        <v>SICILIA</v>
      </c>
      <c r="G6804" s="30">
        <f t="shared" si="320"/>
        <v>1.9918819181238188E-3</v>
      </c>
      <c r="H6804" s="31" t="str">
        <f>VLOOKUP(B6804,'PEC unito'!A$2:B$7902,2,0)</f>
        <v>sportellocittadino@pec.comune.siracusa.it</v>
      </c>
    </row>
    <row r="6805" spans="1:8" x14ac:dyDescent="0.25">
      <c r="A6805" s="4" t="s">
        <v>7801</v>
      </c>
      <c r="B6805" s="6" t="s">
        <v>6712</v>
      </c>
      <c r="C6805" s="4" t="s">
        <v>7816</v>
      </c>
      <c r="D6805" s="11">
        <v>2878</v>
      </c>
      <c r="E6805" s="11" t="str">
        <f t="shared" si="318"/>
        <v/>
      </c>
      <c r="F6805" s="11" t="str">
        <f t="shared" si="319"/>
        <v>CAMPANIA</v>
      </c>
      <c r="G6805" s="30">
        <f t="shared" si="320"/>
        <v>4.8423669893655027E-5</v>
      </c>
      <c r="H6805" s="31" t="str">
        <f>VLOOKUP(B6805,'PEC unito'!A$2:B$7902,2,0)</f>
        <v>anagrafe.sirignano@asmepec.it</v>
      </c>
    </row>
    <row r="6806" spans="1:8" x14ac:dyDescent="0.25">
      <c r="A6806" s="4" t="s">
        <v>7802</v>
      </c>
      <c r="B6806" s="8" t="s">
        <v>6713</v>
      </c>
      <c r="C6806" s="4" t="s">
        <v>7821</v>
      </c>
      <c r="D6806" s="11">
        <v>224</v>
      </c>
      <c r="E6806" s="11" t="str">
        <f t="shared" si="318"/>
        <v/>
      </c>
      <c r="F6806" s="11" t="str">
        <f t="shared" si="319"/>
        <v>SARDEGNA</v>
      </c>
      <c r="G6806" s="30">
        <f t="shared" si="320"/>
        <v>3.7689027297354851E-6</v>
      </c>
      <c r="H6806" s="31" t="str">
        <f>VLOOKUP(B6806,'PEC unito'!A$2:B$7902,2,0)</f>
        <v>protocollo@pec.comune-siris-or.it</v>
      </c>
    </row>
    <row r="6807" spans="1:8" x14ac:dyDescent="0.25">
      <c r="A6807" s="4" t="s">
        <v>7798</v>
      </c>
      <c r="B6807" s="6" t="s">
        <v>6714</v>
      </c>
      <c r="C6807" s="4" t="s">
        <v>7805</v>
      </c>
      <c r="D6807" s="11">
        <v>7438</v>
      </c>
      <c r="E6807" s="11" t="str">
        <f t="shared" si="318"/>
        <v/>
      </c>
      <c r="F6807" s="11" t="str">
        <f t="shared" si="319"/>
        <v>LOMBARDIA</v>
      </c>
      <c r="G6807" s="30">
        <f t="shared" si="320"/>
        <v>1.2514776117755598E-4</v>
      </c>
      <c r="H6807" s="31" t="str">
        <f>VLOOKUP(B6807,'PEC unito'!A$2:B$7902,2,0)</f>
        <v>comune.sirmione@pec.regione.lombardia.it</v>
      </c>
    </row>
    <row r="6808" spans="1:8" x14ac:dyDescent="0.25">
      <c r="A6808" s="4" t="s">
        <v>7800</v>
      </c>
      <c r="B6808" s="6" t="s">
        <v>6715</v>
      </c>
      <c r="C6808" s="4" t="s">
        <v>7813</v>
      </c>
      <c r="D6808" s="11">
        <v>3856</v>
      </c>
      <c r="E6808" s="11" t="str">
        <f t="shared" si="318"/>
        <v/>
      </c>
      <c r="F6808" s="11" t="str">
        <f t="shared" si="319"/>
        <v>MARCHE</v>
      </c>
      <c r="G6808" s="30">
        <f t="shared" si="320"/>
        <v>6.4878968419017989E-5</v>
      </c>
      <c r="H6808" s="31" t="str">
        <f>VLOOKUP(B6808,'PEC unito'!A$2:B$7902,2,0)</f>
        <v>comune.sirolo@emarche.it</v>
      </c>
    </row>
    <row r="6809" spans="1:8" x14ac:dyDescent="0.25">
      <c r="A6809" s="4" t="s">
        <v>7798</v>
      </c>
      <c r="B6809" s="6" t="s">
        <v>6716</v>
      </c>
      <c r="C6809" s="4" t="s">
        <v>7805</v>
      </c>
      <c r="D6809" s="11">
        <v>2391</v>
      </c>
      <c r="E6809" s="11" t="str">
        <f t="shared" si="318"/>
        <v/>
      </c>
      <c r="F6809" s="11" t="str">
        <f t="shared" si="319"/>
        <v>LOMBARDIA</v>
      </c>
      <c r="G6809" s="30">
        <f t="shared" si="320"/>
        <v>4.0229671548203321E-5</v>
      </c>
      <c r="H6809" s="31" t="str">
        <f>VLOOKUP(B6809,'PEC unito'!A$2:B$7902,2,0)</f>
        <v>sirone@legalmail.it</v>
      </c>
    </row>
    <row r="6810" spans="1:8" x14ac:dyDescent="0.25">
      <c r="A6810" s="4" t="s">
        <v>7798</v>
      </c>
      <c r="B6810" s="6" t="s">
        <v>6717</v>
      </c>
      <c r="C6810" s="4" t="s">
        <v>7805</v>
      </c>
      <c r="D6810" s="11">
        <v>2920</v>
      </c>
      <c r="E6810" s="11" t="str">
        <f t="shared" si="318"/>
        <v/>
      </c>
      <c r="F6810" s="11" t="str">
        <f t="shared" si="319"/>
        <v>LOMBARDIA</v>
      </c>
      <c r="G6810" s="30">
        <f t="shared" si="320"/>
        <v>4.9130339155480425E-5</v>
      </c>
      <c r="H6810" s="31" t="str">
        <f>VLOOKUP(B6810,'PEC unito'!A$2:B$7902,2,0)</f>
        <v>comune.sirtori@pec.regione.lombardia.it</v>
      </c>
    </row>
    <row r="6811" spans="1:8" x14ac:dyDescent="0.25">
      <c r="A6811" s="4" t="s">
        <v>7799</v>
      </c>
      <c r="B6811" s="6" t="s">
        <v>6718</v>
      </c>
      <c r="C6811" s="4" t="s">
        <v>7810</v>
      </c>
      <c r="D6811" s="11">
        <v>7991</v>
      </c>
      <c r="E6811" s="11" t="str">
        <f t="shared" si="318"/>
        <v/>
      </c>
      <c r="F6811" s="11" t="str">
        <f t="shared" si="319"/>
        <v>EMILIA-ROMAGNA</v>
      </c>
      <c r="G6811" s="30">
        <f t="shared" si="320"/>
        <v>1.3445223979159044E-4</v>
      </c>
      <c r="H6811" s="31" t="str">
        <f>VLOOKUP(B6811,'PEC unito'!A$2:B$7902,2,0)</f>
        <v>protocollo@postacert.comune.sissatrecasali.pr.it</v>
      </c>
    </row>
    <row r="6812" spans="1:8" x14ac:dyDescent="0.25">
      <c r="A6812" s="4" t="s">
        <v>7802</v>
      </c>
      <c r="B6812" s="8" t="s">
        <v>6719</v>
      </c>
      <c r="C6812" s="4" t="s">
        <v>7821</v>
      </c>
      <c r="D6812" s="11">
        <v>2080</v>
      </c>
      <c r="E6812" s="11" t="str">
        <f t="shared" si="318"/>
        <v/>
      </c>
      <c r="F6812" s="11" t="str">
        <f t="shared" si="319"/>
        <v>SARDEGNA</v>
      </c>
      <c r="G6812" s="30">
        <f t="shared" si="320"/>
        <v>3.4996953918972359E-5</v>
      </c>
      <c r="H6812" s="31" t="str">
        <f>VLOOKUP(B6812,'PEC unito'!A$2:B$7902,2,0)</f>
        <v>protocollo@pec.comune.siurgusdonigala.ca.it</v>
      </c>
    </row>
    <row r="6813" spans="1:8" x14ac:dyDescent="0.25">
      <c r="A6813" s="4" t="s">
        <v>7798</v>
      </c>
      <c r="B6813" s="6" t="s">
        <v>6720</v>
      </c>
      <c r="C6813" s="4" t="s">
        <v>7805</v>
      </c>
      <c r="D6813" s="11">
        <v>5807</v>
      </c>
      <c r="E6813" s="11" t="str">
        <f t="shared" si="318"/>
        <v/>
      </c>
      <c r="F6813" s="11" t="str">
        <f t="shared" si="319"/>
        <v>LOMBARDIA</v>
      </c>
      <c r="G6813" s="30">
        <f t="shared" si="320"/>
        <v>9.7705438176669469E-5</v>
      </c>
      <c r="H6813" s="31" t="str">
        <f>VLOOKUP(B6813,'PEC unito'!A$2:B$7902,2,0)</f>
        <v>info@pec.comune.siziano.pv.it</v>
      </c>
    </row>
    <row r="6814" spans="1:8" x14ac:dyDescent="0.25">
      <c r="A6814" s="4" t="s">
        <v>7798</v>
      </c>
      <c r="B6814" s="6" t="s">
        <v>6721</v>
      </c>
      <c r="C6814" s="4" t="s">
        <v>7803</v>
      </c>
      <c r="D6814" s="11">
        <v>1446</v>
      </c>
      <c r="E6814" s="11" t="str">
        <f t="shared" si="318"/>
        <v/>
      </c>
      <c r="F6814" s="11" t="str">
        <f t="shared" si="319"/>
        <v>PIEMONTE</v>
      </c>
      <c r="G6814" s="30">
        <f t="shared" si="320"/>
        <v>2.4329613157131748E-5</v>
      </c>
      <c r="H6814" s="31" t="str">
        <f>VLOOKUP(B6814,'PEC unito'!A$2:B$7902,2,0)</f>
        <v>comune.sizzano@pec.it</v>
      </c>
    </row>
    <row r="6815" spans="1:8" x14ac:dyDescent="0.25">
      <c r="A6815" s="4" t="s">
        <v>7799</v>
      </c>
      <c r="B6815" s="6" t="s">
        <v>7963</v>
      </c>
      <c r="C6815" s="4" t="s">
        <v>7806</v>
      </c>
      <c r="D6815" s="11">
        <v>1832</v>
      </c>
      <c r="E6815" s="11" t="str">
        <f t="shared" si="318"/>
        <v/>
      </c>
      <c r="F6815" s="11" t="str">
        <f t="shared" si="319"/>
        <v>TRENTINO-ALTO ADIGE/SÜDTIROL</v>
      </c>
      <c r="G6815" s="30">
        <f t="shared" si="320"/>
        <v>3.0824240182479504E-5</v>
      </c>
      <c r="H6815" s="31" t="str">
        <f>VLOOKUP(B6815,'PEC unito'!A$2:B$7902,2,0)</f>
        <v>schluderns.sluderno@legalmail.it</v>
      </c>
    </row>
    <row r="6816" spans="1:8" x14ac:dyDescent="0.25">
      <c r="A6816" s="4" t="s">
        <v>7800</v>
      </c>
      <c r="B6816" s="6" t="s">
        <v>6722</v>
      </c>
      <c r="C6816" s="4" t="s">
        <v>7813</v>
      </c>
      <c r="D6816" s="11">
        <v>389</v>
      </c>
      <c r="E6816" s="11" t="str">
        <f t="shared" si="318"/>
        <v/>
      </c>
      <c r="F6816" s="11" t="str">
        <f t="shared" si="319"/>
        <v>MARCHE</v>
      </c>
      <c r="G6816" s="30">
        <f t="shared" si="320"/>
        <v>6.5451034011924266E-6</v>
      </c>
      <c r="H6816" s="31" t="str">
        <f>VLOOKUP(B6816,'PEC unito'!A$2:B$7902,2,0)</f>
        <v>comune.smerillo@emarche.it</v>
      </c>
    </row>
    <row r="6817" spans="1:8" x14ac:dyDescent="0.25">
      <c r="A6817" s="4" t="s">
        <v>7799</v>
      </c>
      <c r="B6817" s="6" t="s">
        <v>6723</v>
      </c>
      <c r="C6817" s="4" t="s">
        <v>7807</v>
      </c>
      <c r="D6817" s="11">
        <v>6908</v>
      </c>
      <c r="E6817" s="11" t="str">
        <f t="shared" si="318"/>
        <v/>
      </c>
      <c r="F6817" s="11" t="str">
        <f t="shared" si="319"/>
        <v>VENETO</v>
      </c>
      <c r="G6817" s="30">
        <f t="shared" si="320"/>
        <v>1.1623026811166398E-4</v>
      </c>
      <c r="H6817" s="31" t="str">
        <f>VLOOKUP(B6817,'PEC unito'!A$2:B$7902,2,0)</f>
        <v>soave.vr@cert.ip-veneto.net</v>
      </c>
    </row>
    <row r="6818" spans="1:8" x14ac:dyDescent="0.25">
      <c r="A6818" s="4" t="s">
        <v>7799</v>
      </c>
      <c r="B6818" s="6" t="s">
        <v>6724</v>
      </c>
      <c r="C6818" s="4" t="s">
        <v>7808</v>
      </c>
      <c r="D6818" s="11">
        <v>941</v>
      </c>
      <c r="E6818" s="11" t="str">
        <f t="shared" si="318"/>
        <v/>
      </c>
      <c r="F6818" s="11" t="str">
        <f t="shared" si="319"/>
        <v>FRIULI-VENEZIA GIULIA</v>
      </c>
      <c r="G6818" s="30">
        <f t="shared" si="320"/>
        <v>1.5832756556612016E-5</v>
      </c>
      <c r="H6818" s="31" t="str">
        <f>VLOOKUP(B6818,'PEC unito'!A$2:B$7902,2,0)</f>
        <v>comune.socchieve@certgov.fvg.it</v>
      </c>
    </row>
    <row r="6819" spans="1:8" x14ac:dyDescent="0.25">
      <c r="A6819" s="4" t="s">
        <v>7802</v>
      </c>
      <c r="B6819" s="8" t="s">
        <v>6725</v>
      </c>
      <c r="C6819" s="4" t="s">
        <v>7821</v>
      </c>
      <c r="D6819" s="11">
        <v>116</v>
      </c>
      <c r="E6819" s="11" t="str">
        <f t="shared" si="318"/>
        <v/>
      </c>
      <c r="F6819" s="11" t="str">
        <f t="shared" si="319"/>
        <v>SARDEGNA</v>
      </c>
      <c r="G6819" s="30">
        <f t="shared" si="320"/>
        <v>1.9517531993273048E-6</v>
      </c>
      <c r="H6819" s="31" t="str">
        <f>VLOOKUP(B6819,'PEC unito'!A$2:B$7902,2,0)</f>
        <v>protocollo@pec.comune.soddi.or.it</v>
      </c>
    </row>
    <row r="6820" spans="1:8" x14ac:dyDescent="0.25">
      <c r="A6820" s="4" t="s">
        <v>7799</v>
      </c>
      <c r="B6820" s="6" t="s">
        <v>6726</v>
      </c>
      <c r="C6820" s="4" t="s">
        <v>7810</v>
      </c>
      <c r="D6820" s="11">
        <v>3251</v>
      </c>
      <c r="E6820" s="11" t="str">
        <f t="shared" si="318"/>
        <v/>
      </c>
      <c r="F6820" s="11" t="str">
        <f t="shared" si="319"/>
        <v>EMILIA-ROMAGNA</v>
      </c>
      <c r="G6820" s="30">
        <f t="shared" si="320"/>
        <v>5.4699565957009203E-5</v>
      </c>
      <c r="H6820" s="31" t="str">
        <f>VLOOKUP(B6820,'PEC unito'!A$2:B$7902,2,0)</f>
        <v>comune.sogliano@cert.provincia.fc.it</v>
      </c>
    </row>
    <row r="6821" spans="1:8" x14ac:dyDescent="0.25">
      <c r="A6821" s="4" t="s">
        <v>7801</v>
      </c>
      <c r="B6821" s="6" t="s">
        <v>6727</v>
      </c>
      <c r="C6821" s="4" t="s">
        <v>7817</v>
      </c>
      <c r="D6821" s="11">
        <v>4065</v>
      </c>
      <c r="E6821" s="11" t="str">
        <f t="shared" si="318"/>
        <v/>
      </c>
      <c r="F6821" s="11" t="str">
        <f t="shared" si="319"/>
        <v>PUGLIA</v>
      </c>
      <c r="G6821" s="30">
        <f t="shared" si="320"/>
        <v>6.8395489269530122E-5</v>
      </c>
      <c r="H6821" s="31" t="str">
        <f>VLOOKUP(B6821,'PEC unito'!A$2:B$7902,2,0)</f>
        <v>affarigenerali.comunesoglianoc@pec.rupar.puglia.it</v>
      </c>
    </row>
    <row r="6822" spans="1:8" x14ac:dyDescent="0.25">
      <c r="A6822" s="4" t="s">
        <v>7798</v>
      </c>
      <c r="B6822" s="6" t="s">
        <v>6728</v>
      </c>
      <c r="C6822" s="4" t="s">
        <v>7803</v>
      </c>
      <c r="D6822" s="11">
        <v>160</v>
      </c>
      <c r="E6822" s="11" t="str">
        <f t="shared" si="318"/>
        <v/>
      </c>
      <c r="F6822" s="11" t="str">
        <f t="shared" si="319"/>
        <v>PIEMONTE</v>
      </c>
      <c r="G6822" s="30">
        <f t="shared" si="320"/>
        <v>2.6920733783824894E-6</v>
      </c>
      <c r="H6822" s="31" t="str">
        <f>VLOOKUP(B6822,'PEC unito'!A$2:B$7902,2,0)</f>
        <v>soglio@cert.ruparpiemonte.it</v>
      </c>
    </row>
    <row r="6823" spans="1:8" x14ac:dyDescent="0.25">
      <c r="A6823" s="4" t="s">
        <v>7798</v>
      </c>
      <c r="B6823" s="6" t="s">
        <v>6729</v>
      </c>
      <c r="C6823" s="4" t="s">
        <v>7805</v>
      </c>
      <c r="D6823" s="11">
        <v>1785</v>
      </c>
      <c r="E6823" s="11" t="str">
        <f t="shared" si="318"/>
        <v/>
      </c>
      <c r="F6823" s="11" t="str">
        <f t="shared" si="319"/>
        <v>LOMBARDIA</v>
      </c>
      <c r="G6823" s="30">
        <f t="shared" si="320"/>
        <v>3.0033443627579647E-5</v>
      </c>
      <c r="H6823" s="31" t="str">
        <f>VLOOKUP(B6823,'PEC unito'!A$2:B$7902,2,0)</f>
        <v>protocollo@pec.comune.soianodellago.bs.it</v>
      </c>
    </row>
    <row r="6824" spans="1:8" x14ac:dyDescent="0.25">
      <c r="A6824" s="4" t="s">
        <v>7799</v>
      </c>
      <c r="B6824" s="6" t="s">
        <v>6730</v>
      </c>
      <c r="C6824" s="4" t="s">
        <v>7807</v>
      </c>
      <c r="D6824" s="11">
        <v>1895</v>
      </c>
      <c r="E6824" s="11" t="str">
        <f t="shared" si="318"/>
        <v/>
      </c>
      <c r="F6824" s="11" t="str">
        <f t="shared" si="319"/>
        <v>VENETO</v>
      </c>
      <c r="G6824" s="30">
        <f t="shared" si="320"/>
        <v>3.1884244075217606E-5</v>
      </c>
      <c r="H6824" s="31" t="str">
        <f>VLOOKUP(B6824,'PEC unito'!A$2:B$7902,2,0)</f>
        <v>solagna.vi@cert.ip-veneto.net</v>
      </c>
    </row>
    <row r="6825" spans="1:8" x14ac:dyDescent="0.25">
      <c r="A6825" s="4" t="s">
        <v>7802</v>
      </c>
      <c r="B6825" s="6" t="s">
        <v>6731</v>
      </c>
      <c r="C6825" s="4" t="s">
        <v>7820</v>
      </c>
      <c r="D6825" s="11">
        <v>7853</v>
      </c>
      <c r="E6825" s="11" t="str">
        <f t="shared" si="318"/>
        <v/>
      </c>
      <c r="F6825" s="11" t="str">
        <f t="shared" si="319"/>
        <v>SICILIA</v>
      </c>
      <c r="G6825" s="30">
        <f t="shared" si="320"/>
        <v>1.3213032650273554E-4</v>
      </c>
      <c r="H6825" s="31" t="str">
        <f>VLOOKUP(B6825,'PEC unito'!A$2:B$7902,2,0)</f>
        <v>comune@solarino-pec.it</v>
      </c>
    </row>
    <row r="6826" spans="1:8" x14ac:dyDescent="0.25">
      <c r="A6826" s="4" t="s">
        <v>7798</v>
      </c>
      <c r="B6826" s="6" t="s">
        <v>6732</v>
      </c>
      <c r="C6826" s="4" t="s">
        <v>7805</v>
      </c>
      <c r="D6826" s="11">
        <v>13890</v>
      </c>
      <c r="E6826" s="11" t="str">
        <f t="shared" si="318"/>
        <v/>
      </c>
      <c r="F6826" s="11" t="str">
        <f t="shared" si="319"/>
        <v>LOMBARDIA</v>
      </c>
      <c r="G6826" s="30">
        <f t="shared" si="320"/>
        <v>2.3370562016082985E-4</v>
      </c>
      <c r="H6826" s="31" t="str">
        <f>VLOOKUP(B6826,'PEC unito'!A$2:B$7902,2,0)</f>
        <v xml:space="preserve">comune.solaro@pec.regione.lombardia.it </v>
      </c>
    </row>
    <row r="6827" spans="1:8" x14ac:dyDescent="0.25">
      <c r="A6827" s="4" t="s">
        <v>7799</v>
      </c>
      <c r="B6827" s="6" t="s">
        <v>6733</v>
      </c>
      <c r="C6827" s="4" t="s">
        <v>7810</v>
      </c>
      <c r="D6827" s="11">
        <v>4489</v>
      </c>
      <c r="E6827" s="11" t="str">
        <f t="shared" si="318"/>
        <v/>
      </c>
      <c r="F6827" s="11" t="str">
        <f t="shared" si="319"/>
        <v>EMILIA-ROMAGNA</v>
      </c>
      <c r="G6827" s="30">
        <f t="shared" si="320"/>
        <v>7.5529483722243713E-5</v>
      </c>
      <c r="H6827" s="31" t="str">
        <f>VLOOKUP(B6827,'PEC unito'!A$2:B$7902,2,0)</f>
        <v>comune.solarolo@cert.provincia.ra.it</v>
      </c>
    </row>
    <row r="6828" spans="1:8" x14ac:dyDescent="0.25">
      <c r="A6828" s="4" t="s">
        <v>7798</v>
      </c>
      <c r="B6828" s="6" t="s">
        <v>6734</v>
      </c>
      <c r="C6828" s="4" t="s">
        <v>7805</v>
      </c>
      <c r="D6828" s="11">
        <v>1007</v>
      </c>
      <c r="E6828" s="11" t="str">
        <f t="shared" si="318"/>
        <v/>
      </c>
      <c r="F6828" s="11" t="str">
        <f t="shared" si="319"/>
        <v>LOMBARDIA</v>
      </c>
      <c r="G6828" s="30">
        <f t="shared" si="320"/>
        <v>1.694323682519479E-5</v>
      </c>
      <c r="H6828" s="31" t="str">
        <f>VLOOKUP(B6828,'PEC unito'!A$2:B$7902,2,0)</f>
        <v>comune.solarolorainerio@pec.regione.lombardia.it</v>
      </c>
    </row>
    <row r="6829" spans="1:8" x14ac:dyDescent="0.25">
      <c r="A6829" s="4" t="s">
        <v>7802</v>
      </c>
      <c r="B6829" s="8" t="s">
        <v>6735</v>
      </c>
      <c r="C6829" s="4" t="s">
        <v>7821</v>
      </c>
      <c r="D6829" s="11">
        <v>2467</v>
      </c>
      <c r="E6829" s="11" t="str">
        <f t="shared" si="318"/>
        <v/>
      </c>
      <c r="F6829" s="11" t="str">
        <f t="shared" si="319"/>
        <v>SARDEGNA</v>
      </c>
      <c r="G6829" s="30">
        <f t="shared" si="320"/>
        <v>4.1508406402935003E-5</v>
      </c>
      <c r="H6829" s="31" t="str">
        <f>VLOOKUP(B6829,'PEC unito'!A$2:B$7902,2,0)</f>
        <v>protocollo@pec.comune.solarussa.or.it</v>
      </c>
    </row>
    <row r="6830" spans="1:8" x14ac:dyDescent="0.25">
      <c r="A6830" s="4" t="s">
        <v>7798</v>
      </c>
      <c r="B6830" s="6" t="s">
        <v>7858</v>
      </c>
      <c r="C6830" s="4" t="s">
        <v>7805</v>
      </c>
      <c r="D6830" s="11">
        <v>2530</v>
      </c>
      <c r="E6830" s="11" t="str">
        <f t="shared" si="318"/>
        <v/>
      </c>
      <c r="F6830" s="11" t="str">
        <f t="shared" si="319"/>
        <v>LOMBARDIA</v>
      </c>
      <c r="G6830" s="30">
        <f t="shared" si="320"/>
        <v>4.2568410295673111E-5</v>
      </c>
      <c r="H6830" s="31" t="str">
        <f>_xlfn.IFNA(VLOOKUP(B6830,'PEC unito'!A$2:B$7902,2,0),"DATI INCONGRUENTI")</f>
        <v>DATI INCONGRUENTI</v>
      </c>
    </row>
    <row r="6831" spans="1:8" x14ac:dyDescent="0.25">
      <c r="A6831" s="4" t="s">
        <v>7798</v>
      </c>
      <c r="B6831" s="6" t="s">
        <v>6736</v>
      </c>
      <c r="C6831" s="4" t="s">
        <v>7805</v>
      </c>
      <c r="D6831" s="11">
        <v>4274</v>
      </c>
      <c r="E6831" s="11" t="str">
        <f t="shared" si="318"/>
        <v/>
      </c>
      <c r="F6831" s="11" t="str">
        <f t="shared" si="319"/>
        <v>LOMBARDIA</v>
      </c>
      <c r="G6831" s="30">
        <f t="shared" si="320"/>
        <v>7.191201012004224E-5</v>
      </c>
      <c r="H6831" s="31" t="str">
        <f>VLOOKUP(B6831,'PEC unito'!A$2:B$7902,2,0)</f>
        <v>comune.solbiate-arno@pec.regione.lombardia.it</v>
      </c>
    </row>
    <row r="6832" spans="1:8" x14ac:dyDescent="0.25">
      <c r="A6832" s="4" t="s">
        <v>7798</v>
      </c>
      <c r="B6832" s="6" t="s">
        <v>6738</v>
      </c>
      <c r="C6832" s="4" t="s">
        <v>7805</v>
      </c>
      <c r="D6832" s="11">
        <v>5579</v>
      </c>
      <c r="E6832" s="11" t="str">
        <f t="shared" si="318"/>
        <v/>
      </c>
      <c r="F6832" s="11" t="str">
        <f t="shared" si="319"/>
        <v>LOMBARDIA</v>
      </c>
      <c r="G6832" s="30">
        <f t="shared" si="320"/>
        <v>9.3869233612474423E-5</v>
      </c>
      <c r="H6832" s="31" t="str">
        <f>VLOOKUP(B6832,'PEC unito'!A$2:B$7902,2,0)</f>
        <v>protocollo@comune.solbiateolona.va.legalmail.it</v>
      </c>
    </row>
    <row r="6833" spans="1:8" x14ac:dyDescent="0.25">
      <c r="A6833" s="4" t="s">
        <v>7798</v>
      </c>
      <c r="B6833" s="6" t="s">
        <v>6739</v>
      </c>
      <c r="C6833" s="4" t="s">
        <v>7809</v>
      </c>
      <c r="D6833" s="11">
        <v>985</v>
      </c>
      <c r="E6833" s="11" t="str">
        <f t="shared" si="318"/>
        <v/>
      </c>
      <c r="F6833" s="11" t="str">
        <f t="shared" si="319"/>
        <v>LIGURIA</v>
      </c>
      <c r="G6833" s="30">
        <f t="shared" si="320"/>
        <v>1.65730767356672E-5</v>
      </c>
      <c r="H6833" s="31" t="str">
        <f>VLOOKUP(B6833,'PEC unito'!A$2:B$7902,2,0)</f>
        <v>comune@pec.comunesoldano.it</v>
      </c>
    </row>
    <row r="6834" spans="1:8" x14ac:dyDescent="0.25">
      <c r="A6834" s="4" t="s">
        <v>7802</v>
      </c>
      <c r="B6834" s="8" t="s">
        <v>6740</v>
      </c>
      <c r="C6834" s="4" t="s">
        <v>7821</v>
      </c>
      <c r="D6834" s="11">
        <v>1858</v>
      </c>
      <c r="E6834" s="11" t="str">
        <f t="shared" si="318"/>
        <v/>
      </c>
      <c r="F6834" s="11" t="str">
        <f t="shared" si="319"/>
        <v>SARDEGNA</v>
      </c>
      <c r="G6834" s="30">
        <f t="shared" si="320"/>
        <v>3.1261702106466659E-5</v>
      </c>
      <c r="H6834" s="31" t="str">
        <f>VLOOKUP(B6834,'PEC unito'!A$2:B$7902,2,0)</f>
        <v>protocollo.soleminis@pec.comunas.it</v>
      </c>
    </row>
    <row r="6835" spans="1:8" x14ac:dyDescent="0.25">
      <c r="A6835" s="4" t="s">
        <v>7798</v>
      </c>
      <c r="B6835" s="6" t="s">
        <v>6741</v>
      </c>
      <c r="C6835" s="4" t="s">
        <v>7803</v>
      </c>
      <c r="D6835" s="11">
        <v>1660</v>
      </c>
      <c r="E6835" s="11" t="str">
        <f t="shared" si="318"/>
        <v/>
      </c>
      <c r="F6835" s="11" t="str">
        <f t="shared" si="319"/>
        <v>PIEMONTE</v>
      </c>
      <c r="G6835" s="30">
        <f t="shared" si="320"/>
        <v>2.7930261300718325E-5</v>
      </c>
      <c r="H6835" s="31" t="str">
        <f>VLOOKUP(B6835,'PEC unito'!A$2:B$7902,2,0)</f>
        <v>solero@cert.ruparpiemonte.it</v>
      </c>
    </row>
    <row r="6836" spans="1:8" x14ac:dyDescent="0.25">
      <c r="A6836" s="4" t="s">
        <v>7799</v>
      </c>
      <c r="B6836" s="6" t="s">
        <v>6742</v>
      </c>
      <c r="C6836" s="4" t="s">
        <v>7807</v>
      </c>
      <c r="D6836" s="11">
        <v>7180</v>
      </c>
      <c r="E6836" s="11" t="str">
        <f t="shared" si="318"/>
        <v/>
      </c>
      <c r="F6836" s="11" t="str">
        <f t="shared" si="319"/>
        <v>VENETO</v>
      </c>
      <c r="G6836" s="30">
        <f t="shared" si="320"/>
        <v>1.208067928549142E-4</v>
      </c>
      <c r="H6836" s="31" t="str">
        <f>VLOOKUP(B6836,'PEC unito'!A$2:B$7902,2,0)</f>
        <v xml:space="preserve">solesino.pd@cert.ip-veneto.net </v>
      </c>
    </row>
    <row r="6837" spans="1:8" x14ac:dyDescent="0.25">
      <c r="A6837" s="4" t="s">
        <v>7801</v>
      </c>
      <c r="B6837" s="6" t="s">
        <v>6743</v>
      </c>
      <c r="C6837" s="4" t="s">
        <v>7817</v>
      </c>
      <c r="D6837" s="11">
        <v>5542</v>
      </c>
      <c r="E6837" s="11" t="str">
        <f t="shared" si="318"/>
        <v/>
      </c>
      <c r="F6837" s="11" t="str">
        <f t="shared" si="319"/>
        <v>PUGLIA</v>
      </c>
      <c r="G6837" s="30">
        <f t="shared" si="320"/>
        <v>9.3246691643723476E-5</v>
      </c>
      <c r="H6837" s="31" t="str">
        <f>VLOOKUP(B6837,'PEC unito'!A$2:B$7902,2,0)</f>
        <v>protocollo.comune.soleto@pec.rupar.puglia.it</v>
      </c>
    </row>
    <row r="6838" spans="1:8" x14ac:dyDescent="0.25">
      <c r="A6838" s="4" t="s">
        <v>7798</v>
      </c>
      <c r="B6838" s="6" t="s">
        <v>6744</v>
      </c>
      <c r="C6838" s="4" t="s">
        <v>7805</v>
      </c>
      <c r="D6838" s="11">
        <v>2531</v>
      </c>
      <c r="E6838" s="11" t="str">
        <f t="shared" si="318"/>
        <v/>
      </c>
      <c r="F6838" s="11" t="str">
        <f t="shared" si="319"/>
        <v>LOMBARDIA</v>
      </c>
      <c r="G6838" s="30">
        <f t="shared" si="320"/>
        <v>4.2585235754287999E-5</v>
      </c>
      <c r="H6838" s="31" t="str">
        <f>VLOOKUP(B6838,'PEC unito'!A$2:B$7902,2,0)</f>
        <v>protocollo.comune.solferino@pec.regione.lombardia.it</v>
      </c>
    </row>
    <row r="6839" spans="1:8" x14ac:dyDescent="0.25">
      <c r="A6839" s="4" t="s">
        <v>7799</v>
      </c>
      <c r="B6839" s="6" t="s">
        <v>6745</v>
      </c>
      <c r="C6839" s="4" t="s">
        <v>7810</v>
      </c>
      <c r="D6839" s="11">
        <v>15061</v>
      </c>
      <c r="E6839" s="11" t="str">
        <f t="shared" si="318"/>
        <v/>
      </c>
      <c r="F6839" s="11" t="str">
        <f t="shared" si="319"/>
        <v>EMILIA-ROMAGNA</v>
      </c>
      <c r="G6839" s="30">
        <f t="shared" si="320"/>
        <v>2.5340823219886669E-4</v>
      </c>
      <c r="H6839" s="31" t="str">
        <f>VLOOKUP(B6839,'PEC unito'!A$2:B$7902,2,0)</f>
        <v>protocollo@pec.comune.soliera.mo.it</v>
      </c>
    </row>
    <row r="6840" spans="1:8" x14ac:dyDescent="0.25">
      <c r="A6840" s="4" t="s">
        <v>7799</v>
      </c>
      <c r="B6840" s="6" t="s">
        <v>6746</v>
      </c>
      <c r="C6840" s="4" t="s">
        <v>7810</v>
      </c>
      <c r="D6840" s="11">
        <v>1809</v>
      </c>
      <c r="E6840" s="11" t="str">
        <f t="shared" si="318"/>
        <v/>
      </c>
      <c r="F6840" s="11" t="str">
        <f t="shared" si="319"/>
        <v>EMILIA-ROMAGNA</v>
      </c>
      <c r="G6840" s="30">
        <f t="shared" si="320"/>
        <v>3.043725463433702E-5</v>
      </c>
      <c r="H6840" s="31" t="str">
        <f>VLOOKUP(B6840,'PEC unito'!A$2:B$7902,2,0)</f>
        <v>protocollo@postacert.comune.solignano.pr.it</v>
      </c>
    </row>
    <row r="6841" spans="1:8" x14ac:dyDescent="0.25">
      <c r="A6841" s="4" t="s">
        <v>7801</v>
      </c>
      <c r="B6841" s="6" t="s">
        <v>6747</v>
      </c>
      <c r="C6841" s="4" t="s">
        <v>7816</v>
      </c>
      <c r="D6841" s="11">
        <v>12419</v>
      </c>
      <c r="E6841" s="11" t="str">
        <f t="shared" si="318"/>
        <v/>
      </c>
      <c r="F6841" s="11" t="str">
        <f t="shared" si="319"/>
        <v>CAMPANIA</v>
      </c>
      <c r="G6841" s="30">
        <f t="shared" si="320"/>
        <v>2.0895537053832583E-4</v>
      </c>
      <c r="H6841" s="31" t="str">
        <f>VLOOKUP(B6841,'PEC unito'!A$2:B$7902,2,0)</f>
        <v>ingegnerecapo.solofra@asmepec.it</v>
      </c>
    </row>
    <row r="6842" spans="1:8" x14ac:dyDescent="0.25">
      <c r="A6842" s="4" t="s">
        <v>7798</v>
      </c>
      <c r="B6842" s="6" t="s">
        <v>6748</v>
      </c>
      <c r="C6842" s="4" t="s">
        <v>7803</v>
      </c>
      <c r="D6842" s="11">
        <v>221</v>
      </c>
      <c r="E6842" s="11" t="str">
        <f t="shared" si="318"/>
        <v/>
      </c>
      <c r="F6842" s="11" t="str">
        <f t="shared" si="319"/>
        <v>PIEMONTE</v>
      </c>
      <c r="G6842" s="30">
        <f t="shared" si="320"/>
        <v>3.7184263538908132E-6</v>
      </c>
      <c r="H6842" s="31" t="str">
        <f>VLOOKUP(B6842,'PEC unito'!A$2:B$7902,2,0)</f>
        <v>info.comune.solonghello.al@legalmail.it</v>
      </c>
    </row>
    <row r="6843" spans="1:8" x14ac:dyDescent="0.25">
      <c r="A6843" s="4" t="s">
        <v>7801</v>
      </c>
      <c r="B6843" s="6" t="s">
        <v>6749</v>
      </c>
      <c r="C6843" s="4" t="s">
        <v>7816</v>
      </c>
      <c r="D6843" s="11">
        <v>3956</v>
      </c>
      <c r="E6843" s="11" t="str">
        <f t="shared" si="318"/>
        <v/>
      </c>
      <c r="F6843" s="11" t="str">
        <f t="shared" si="319"/>
        <v>CAMPANIA</v>
      </c>
      <c r="G6843" s="30">
        <f t="shared" si="320"/>
        <v>6.6561514280507044E-5</v>
      </c>
      <c r="H6843" s="31" t="str">
        <f>VLOOKUP(B6843,'PEC unito'!A$2:B$7902,2,0)</f>
        <v>comune.solopaca@asmepec.it</v>
      </c>
    </row>
    <row r="6844" spans="1:8" x14ac:dyDescent="0.25">
      <c r="A6844" s="4" t="s">
        <v>7798</v>
      </c>
      <c r="B6844" s="6" t="s">
        <v>6750</v>
      </c>
      <c r="C6844" s="4" t="s">
        <v>7805</v>
      </c>
      <c r="D6844" s="11">
        <v>1735</v>
      </c>
      <c r="E6844" s="11" t="str">
        <f t="shared" si="318"/>
        <v/>
      </c>
      <c r="F6844" s="11" t="str">
        <f t="shared" si="319"/>
        <v>LOMBARDIA</v>
      </c>
      <c r="G6844" s="30">
        <f t="shared" si="320"/>
        <v>2.9192170696835116E-5</v>
      </c>
      <c r="H6844" s="31" t="str">
        <f>VLOOKUP(B6844,'PEC unito'!A$2:B$7902,2,0)</f>
        <v>comune.soltocollina@pec.regione.lombardia.it</v>
      </c>
    </row>
    <row r="6845" spans="1:8" x14ac:dyDescent="0.25">
      <c r="A6845" s="4" t="s">
        <v>7798</v>
      </c>
      <c r="B6845" s="6" t="s">
        <v>6751</v>
      </c>
      <c r="C6845" s="4" t="s">
        <v>7805</v>
      </c>
      <c r="D6845" s="11">
        <v>1961</v>
      </c>
      <c r="E6845" s="11" t="str">
        <f t="shared" si="318"/>
        <v/>
      </c>
      <c r="F6845" s="11" t="str">
        <f t="shared" si="319"/>
        <v>LOMBARDIA</v>
      </c>
      <c r="G6845" s="30">
        <f t="shared" si="320"/>
        <v>3.2994724343800384E-5</v>
      </c>
      <c r="H6845" s="31" t="str">
        <f>VLOOKUP(B6845,'PEC unito'!A$2:B$7902,2,0)</f>
        <v>protocollocomunesolza@pec.comunesolzacert.eu</v>
      </c>
    </row>
    <row r="6846" spans="1:8" x14ac:dyDescent="0.25">
      <c r="A6846" s="4" t="s">
        <v>7798</v>
      </c>
      <c r="B6846" s="6" t="s">
        <v>6752</v>
      </c>
      <c r="C6846" s="4" t="s">
        <v>7805</v>
      </c>
      <c r="D6846" s="11">
        <v>3661</v>
      </c>
      <c r="E6846" s="11" t="str">
        <f t="shared" si="318"/>
        <v/>
      </c>
      <c r="F6846" s="11" t="str">
        <f t="shared" si="319"/>
        <v>LOMBARDIA</v>
      </c>
      <c r="G6846" s="30">
        <f t="shared" si="320"/>
        <v>6.1598003989114339E-5</v>
      </c>
      <c r="H6846" s="31" t="str">
        <f>VLOOKUP(B6846,'PEC unito'!A$2:B$7902,2,0)</f>
        <v>sindaco.comune.somaglia@pec.regione.lombardia.it</v>
      </c>
    </row>
    <row r="6847" spans="1:8" x14ac:dyDescent="0.25">
      <c r="A6847" s="4" t="s">
        <v>7798</v>
      </c>
      <c r="B6847" s="6" t="s">
        <v>6753</v>
      </c>
      <c r="C6847" s="4" t="s">
        <v>7803</v>
      </c>
      <c r="D6847" s="11">
        <v>361</v>
      </c>
      <c r="E6847" s="11" t="str">
        <f t="shared" si="318"/>
        <v/>
      </c>
      <c r="F6847" s="11" t="str">
        <f t="shared" si="319"/>
        <v>PIEMONTE</v>
      </c>
      <c r="G6847" s="30">
        <f t="shared" si="320"/>
        <v>6.0739905599754914E-6</v>
      </c>
      <c r="H6847" s="31" t="str">
        <f>VLOOKUP(B6847,'PEC unito'!A$2:B$7902,2,0)</f>
        <v>somano@cert.ruparpiemonte.it</v>
      </c>
    </row>
    <row r="6848" spans="1:8" x14ac:dyDescent="0.25">
      <c r="A6848" s="4" t="s">
        <v>7798</v>
      </c>
      <c r="B6848" s="6" t="s">
        <v>6754</v>
      </c>
      <c r="C6848" s="4" t="s">
        <v>7805</v>
      </c>
      <c r="D6848" s="11">
        <v>16905</v>
      </c>
      <c r="E6848" s="11" t="str">
        <f t="shared" si="318"/>
        <v/>
      </c>
      <c r="F6848" s="11" t="str">
        <f t="shared" si="319"/>
        <v>LOMBARDIA</v>
      </c>
      <c r="G6848" s="30">
        <f t="shared" si="320"/>
        <v>2.8443437788472489E-4</v>
      </c>
      <c r="H6848" s="31" t="str">
        <f>VLOOKUP(B6848,'PEC unito'!A$2:B$7902,2,0)</f>
        <v>comunedisommalombardo@legalmail.it</v>
      </c>
    </row>
    <row r="6849" spans="1:8" x14ac:dyDescent="0.25">
      <c r="A6849" s="4" t="s">
        <v>7801</v>
      </c>
      <c r="B6849" s="6" t="s">
        <v>6755</v>
      </c>
      <c r="C6849" s="4" t="s">
        <v>7816</v>
      </c>
      <c r="D6849" s="11">
        <v>34592</v>
      </c>
      <c r="E6849" s="11" t="str">
        <f t="shared" si="318"/>
        <v/>
      </c>
      <c r="F6849" s="11" t="str">
        <f t="shared" si="319"/>
        <v>CAMPANIA</v>
      </c>
      <c r="G6849" s="30">
        <f t="shared" si="320"/>
        <v>5.820262644062942E-4</v>
      </c>
      <c r="H6849" s="31" t="str">
        <f>VLOOKUP(B6849,'PEC unito'!A$2:B$7902,2,0)</f>
        <v>segretario@pec.sommavesuviana.info</v>
      </c>
    </row>
    <row r="6850" spans="1:8" x14ac:dyDescent="0.25">
      <c r="A6850" s="4" t="s">
        <v>7799</v>
      </c>
      <c r="B6850" s="6" t="s">
        <v>6756</v>
      </c>
      <c r="C6850" s="4" t="s">
        <v>7807</v>
      </c>
      <c r="D6850" s="11">
        <v>14615</v>
      </c>
      <c r="E6850" s="11" t="str">
        <f t="shared" ref="E6850:E6913" si="321">IF(D6850&gt;300000,"trovato","")</f>
        <v/>
      </c>
      <c r="F6850" s="11" t="str">
        <f t="shared" ref="F6850:F6913" si="322">IF(AND(D6850&gt;50000,D6850&lt;100000),"COMPRESO",C6850)</f>
        <v>VENETO</v>
      </c>
      <c r="G6850" s="30">
        <f t="shared" ref="G6850:G6913" si="323">D6850/Totale</f>
        <v>2.4590407765662551E-4</v>
      </c>
      <c r="H6850" s="31" t="str">
        <f>VLOOKUP(B6850,'PEC unito'!A$2:B$7902,2,0)</f>
        <v>sommacampagna.vr@cert.ip-veneto.net</v>
      </c>
    </row>
    <row r="6851" spans="1:8" x14ac:dyDescent="0.25">
      <c r="A6851" s="4" t="s">
        <v>7798</v>
      </c>
      <c r="B6851" s="6" t="s">
        <v>6757</v>
      </c>
      <c r="C6851" s="4" t="s">
        <v>7803</v>
      </c>
      <c r="D6851" s="11">
        <v>6394</v>
      </c>
      <c r="E6851" s="11" t="str">
        <f t="shared" si="321"/>
        <v/>
      </c>
      <c r="F6851" s="11" t="str">
        <f t="shared" si="322"/>
        <v>PIEMONTE</v>
      </c>
      <c r="G6851" s="30">
        <f t="shared" si="323"/>
        <v>1.0758198238361022E-4</v>
      </c>
      <c r="H6851" s="31" t="str">
        <f>VLOOKUP(B6851,'PEC unito'!A$2:B$7902,2,0)</f>
        <v>info@pec.sommarivabosco.it</v>
      </c>
    </row>
    <row r="6852" spans="1:8" x14ac:dyDescent="0.25">
      <c r="A6852" s="4" t="s">
        <v>7798</v>
      </c>
      <c r="B6852" s="6" t="s">
        <v>6758</v>
      </c>
      <c r="C6852" s="4" t="s">
        <v>7803</v>
      </c>
      <c r="D6852" s="11">
        <v>2828</v>
      </c>
      <c r="E6852" s="11" t="str">
        <f t="shared" si="321"/>
        <v/>
      </c>
      <c r="F6852" s="11" t="str">
        <f t="shared" si="322"/>
        <v>PIEMONTE</v>
      </c>
      <c r="G6852" s="30">
        <f t="shared" si="323"/>
        <v>4.75823969629105E-5</v>
      </c>
      <c r="H6852" s="31" t="str">
        <f>VLOOKUP(B6852,'PEC unito'!A$2:B$7902,2,0)</f>
        <v>sommariva.perno@cert.ruparpiemonte.it</v>
      </c>
    </row>
    <row r="6853" spans="1:8" x14ac:dyDescent="0.25">
      <c r="A6853" s="4" t="s">
        <v>7802</v>
      </c>
      <c r="B6853" s="6" t="s">
        <v>6759</v>
      </c>
      <c r="C6853" s="4" t="s">
        <v>7820</v>
      </c>
      <c r="D6853" s="11">
        <v>7267</v>
      </c>
      <c r="E6853" s="11" t="str">
        <f t="shared" si="321"/>
        <v/>
      </c>
      <c r="F6853" s="11" t="str">
        <f t="shared" si="322"/>
        <v>SICILIA</v>
      </c>
      <c r="G6853" s="30">
        <f t="shared" si="323"/>
        <v>1.2227060775440968E-4</v>
      </c>
      <c r="H6853" s="31" t="str">
        <f>VLOOKUP(B6853,'PEC unito'!A$2:B$7902,2,0)</f>
        <v>comune.sommatino@postacertificata.org</v>
      </c>
    </row>
    <row r="6854" spans="1:8" x14ac:dyDescent="0.25">
      <c r="A6854" s="4" t="s">
        <v>7798</v>
      </c>
      <c r="B6854" s="6" t="s">
        <v>6760</v>
      </c>
      <c r="C6854" s="4" t="s">
        <v>7805</v>
      </c>
      <c r="D6854" s="11">
        <v>1146</v>
      </c>
      <c r="E6854" s="11" t="str">
        <f t="shared" si="321"/>
        <v/>
      </c>
      <c r="F6854" s="11" t="str">
        <f t="shared" si="322"/>
        <v>LOMBARDIA</v>
      </c>
      <c r="G6854" s="30">
        <f t="shared" si="323"/>
        <v>1.928197557266458E-5</v>
      </c>
      <c r="H6854" s="31" t="str">
        <f>VLOOKUP(B6854,'PEC unito'!A$2:B$7902,2,0)</f>
        <v>comune.sommo@pec.provincia.pv.it</v>
      </c>
    </row>
    <row r="6855" spans="1:8" x14ac:dyDescent="0.25">
      <c r="A6855" s="4" t="s">
        <v>7799</v>
      </c>
      <c r="B6855" s="6" t="s">
        <v>6761</v>
      </c>
      <c r="C6855" s="4" t="s">
        <v>7807</v>
      </c>
      <c r="D6855" s="11">
        <v>17030</v>
      </c>
      <c r="E6855" s="11" t="str">
        <f t="shared" si="321"/>
        <v/>
      </c>
      <c r="F6855" s="11" t="str">
        <f t="shared" si="322"/>
        <v>VENETO</v>
      </c>
      <c r="G6855" s="30">
        <f t="shared" si="323"/>
        <v>2.8653756021158622E-4</v>
      </c>
      <c r="H6855" s="31" t="str">
        <f>VLOOKUP(B6855,'PEC unito'!A$2:B$7902,2,0)</f>
        <v>sona.vr@cert.ip-veneto.net</v>
      </c>
    </row>
    <row r="6856" spans="1:8" x14ac:dyDescent="0.25">
      <c r="A6856" s="4" t="s">
        <v>7798</v>
      </c>
      <c r="B6856" s="6" t="s">
        <v>6762</v>
      </c>
      <c r="C6856" s="4" t="s">
        <v>7805</v>
      </c>
      <c r="D6856" s="11">
        <v>7699</v>
      </c>
      <c r="E6856" s="11" t="str">
        <f t="shared" si="321"/>
        <v/>
      </c>
      <c r="F6856" s="11" t="str">
        <f t="shared" si="322"/>
        <v>LOMBARDIA</v>
      </c>
      <c r="G6856" s="30">
        <f t="shared" si="323"/>
        <v>1.2953920587604242E-4</v>
      </c>
      <c r="H6856" s="31" t="str">
        <f>VLOOKUP(B6856,'PEC unito'!A$2:B$7902,2,0)</f>
        <v>soncino@postemailcertificata.it</v>
      </c>
    </row>
    <row r="6857" spans="1:8" x14ac:dyDescent="0.25">
      <c r="A6857" s="4" t="s">
        <v>7798</v>
      </c>
      <c r="B6857" s="6" t="s">
        <v>6763</v>
      </c>
      <c r="C6857" s="4" t="s">
        <v>7805</v>
      </c>
      <c r="D6857" s="11">
        <v>4237</v>
      </c>
      <c r="E6857" s="11" t="str">
        <f t="shared" si="321"/>
        <v/>
      </c>
      <c r="F6857" s="11" t="str">
        <f t="shared" si="322"/>
        <v>LOMBARDIA</v>
      </c>
      <c r="G6857" s="30">
        <f t="shared" si="323"/>
        <v>7.1289468151291294E-5</v>
      </c>
      <c r="H6857" s="31" t="str">
        <f>VLOOKUP(B6857,'PEC unito'!A$2:B$7902,2,0)</f>
        <v>sondalo@pec.cmav.so.it</v>
      </c>
    </row>
    <row r="6858" spans="1:8" x14ac:dyDescent="0.25">
      <c r="A6858" s="4" t="s">
        <v>7798</v>
      </c>
      <c r="B6858" s="6" t="s">
        <v>6764</v>
      </c>
      <c r="C6858" s="4" t="s">
        <v>7805</v>
      </c>
      <c r="D6858" s="11">
        <v>21642</v>
      </c>
      <c r="E6858" s="11" t="str">
        <f t="shared" si="321"/>
        <v/>
      </c>
      <c r="F6858" s="11" t="str">
        <f t="shared" si="322"/>
        <v>LOMBARDIA</v>
      </c>
      <c r="G6858" s="30">
        <f t="shared" si="323"/>
        <v>3.6413657534346144E-4</v>
      </c>
      <c r="H6858" s="31" t="str">
        <f>VLOOKUP(B6858,'PEC unito'!A$2:B$7902,2,0)</f>
        <v>protocollo@cert.comune.sondrio.it</v>
      </c>
    </row>
    <row r="6859" spans="1:8" x14ac:dyDescent="0.25">
      <c r="A6859" s="4" t="s">
        <v>7798</v>
      </c>
      <c r="B6859" s="6" t="s">
        <v>6765</v>
      </c>
      <c r="C6859" s="4" t="s">
        <v>7805</v>
      </c>
      <c r="D6859" s="11">
        <v>702</v>
      </c>
      <c r="E6859" s="11" t="str">
        <f t="shared" si="321"/>
        <v/>
      </c>
      <c r="F6859" s="11" t="str">
        <f t="shared" si="322"/>
        <v>LOMBARDIA</v>
      </c>
      <c r="G6859" s="30">
        <f t="shared" si="323"/>
        <v>1.1811471947653171E-5</v>
      </c>
      <c r="H6859" s="31" t="str">
        <f>VLOOKUP(B6859,'PEC unito'!A$2:B$7902,2,0)</f>
        <v>comune.songavazzo@pec.regione.lombardia.it</v>
      </c>
    </row>
    <row r="6860" spans="1:8" x14ac:dyDescent="0.25">
      <c r="A6860" s="4" t="s">
        <v>7798</v>
      </c>
      <c r="B6860" s="6" t="s">
        <v>6766</v>
      </c>
      <c r="C6860" s="4" t="s">
        <v>7805</v>
      </c>
      <c r="D6860" s="11">
        <v>1270</v>
      </c>
      <c r="E6860" s="11" t="str">
        <f t="shared" si="321"/>
        <v/>
      </c>
      <c r="F6860" s="11" t="str">
        <f t="shared" si="322"/>
        <v>LOMBARDIA</v>
      </c>
      <c r="G6860" s="30">
        <f t="shared" si="323"/>
        <v>2.1368332440911008E-5</v>
      </c>
      <c r="H6860" s="31" t="str">
        <f>VLOOKUP(B6860,'PEC unito'!A$2:B$7902,2,0)</f>
        <v>protocollo@pec.comune.sonico.bs.it</v>
      </c>
    </row>
    <row r="6861" spans="1:8" x14ac:dyDescent="0.25">
      <c r="A6861" s="4" t="s">
        <v>7800</v>
      </c>
      <c r="B6861" s="6" t="s">
        <v>6767</v>
      </c>
      <c r="C6861" s="4" t="s">
        <v>7814</v>
      </c>
      <c r="D6861" s="11">
        <v>7279</v>
      </c>
      <c r="E6861" s="11" t="str">
        <f t="shared" si="321"/>
        <v/>
      </c>
      <c r="F6861" s="11" t="str">
        <f t="shared" si="322"/>
        <v>LAZIO</v>
      </c>
      <c r="G6861" s="30">
        <f t="shared" si="323"/>
        <v>1.2247251325778836E-4</v>
      </c>
      <c r="H6861" s="31" t="str">
        <f>VLOOKUP(B6861,'PEC unito'!A$2:B$7902,2,0)</f>
        <v>info@pec.comune.sonnino.latina.it</v>
      </c>
    </row>
    <row r="6862" spans="1:8" x14ac:dyDescent="0.25">
      <c r="A6862" s="4" t="s">
        <v>7798</v>
      </c>
      <c r="B6862" s="6" t="s">
        <v>7845</v>
      </c>
      <c r="C6862" s="4" t="s">
        <v>7803</v>
      </c>
      <c r="D6862" s="11">
        <v>754</v>
      </c>
      <c r="E6862" s="11" t="str">
        <f t="shared" si="321"/>
        <v/>
      </c>
      <c r="F6862" s="11" t="str">
        <f t="shared" si="322"/>
        <v>PIEMONTE</v>
      </c>
      <c r="G6862" s="30">
        <f t="shared" si="323"/>
        <v>1.2686395795627481E-5</v>
      </c>
      <c r="H6862" s="31" t="str">
        <f>_xlfn.IFNA(VLOOKUP(B6862,'PEC unito'!A$2:B$7902,2,0),"DATI INCONGRUENTI")</f>
        <v>DATI INCONGRUENTI</v>
      </c>
    </row>
    <row r="6863" spans="1:8" x14ac:dyDescent="0.25">
      <c r="A6863" s="4" t="s">
        <v>7800</v>
      </c>
      <c r="B6863" s="6" t="s">
        <v>6768</v>
      </c>
      <c r="C6863" s="4" t="s">
        <v>7814</v>
      </c>
      <c r="D6863" s="11">
        <v>26247</v>
      </c>
      <c r="E6863" s="11" t="str">
        <f t="shared" si="321"/>
        <v/>
      </c>
      <c r="F6863" s="11" t="str">
        <f t="shared" si="322"/>
        <v>LAZIO</v>
      </c>
      <c r="G6863" s="30">
        <f t="shared" si="323"/>
        <v>4.4161781226503247E-4</v>
      </c>
      <c r="H6863" s="31" t="str">
        <f>VLOOKUP(B6863,'PEC unito'!A$2:B$7902,2,0)</f>
        <v>comunesora@pec.it</v>
      </c>
    </row>
    <row r="6864" spans="1:8" x14ac:dyDescent="0.25">
      <c r="A6864" s="4" t="s">
        <v>7799</v>
      </c>
      <c r="B6864" s="6" t="s">
        <v>6769</v>
      </c>
      <c r="C6864" s="4" t="s">
        <v>7806</v>
      </c>
      <c r="D6864" s="11">
        <v>736</v>
      </c>
      <c r="E6864" s="11" t="str">
        <f t="shared" si="321"/>
        <v/>
      </c>
      <c r="F6864" s="11" t="str">
        <f t="shared" si="322"/>
        <v>TRENTINO-ALTO ADIGE/SÜDTIROL</v>
      </c>
      <c r="G6864" s="30">
        <f t="shared" si="323"/>
        <v>1.2383537540559451E-5</v>
      </c>
      <c r="H6864" s="31" t="str">
        <f>VLOOKUP(B6864,'PEC unito'!A$2:B$7902,2,0)</f>
        <v>comune@pec.comune.soraga.tn.it</v>
      </c>
    </row>
    <row r="6865" spans="1:8" x14ac:dyDescent="0.25">
      <c r="A6865" s="4" t="s">
        <v>7799</v>
      </c>
      <c r="B6865" s="6" t="s">
        <v>6770</v>
      </c>
      <c r="C6865" s="4" t="s">
        <v>7810</v>
      </c>
      <c r="D6865" s="11">
        <v>4872</v>
      </c>
      <c r="E6865" s="11" t="str">
        <f t="shared" si="321"/>
        <v/>
      </c>
      <c r="F6865" s="11" t="str">
        <f t="shared" si="322"/>
        <v>EMILIA-ROMAGNA</v>
      </c>
      <c r="G6865" s="30">
        <f t="shared" si="323"/>
        <v>8.1973634371746793E-5</v>
      </c>
      <c r="H6865" s="31" t="str">
        <f>VLOOKUP(B6865,'PEC unito'!A$2:B$7902,2,0)</f>
        <v>protocollo@postacert.comune.soragna.pr.it</v>
      </c>
    </row>
    <row r="6866" spans="1:8" x14ac:dyDescent="0.25">
      <c r="A6866" s="4" t="s">
        <v>7800</v>
      </c>
      <c r="B6866" s="6" t="s">
        <v>6771</v>
      </c>
      <c r="C6866" s="4" t="s">
        <v>7811</v>
      </c>
      <c r="D6866" s="11">
        <v>3596</v>
      </c>
      <c r="E6866" s="11" t="str">
        <f t="shared" si="321"/>
        <v/>
      </c>
      <c r="F6866" s="11" t="str">
        <f t="shared" si="322"/>
        <v>TOSCANA</v>
      </c>
      <c r="G6866" s="30">
        <f t="shared" si="323"/>
        <v>6.0504349179146449E-5</v>
      </c>
      <c r="H6866" s="31" t="str">
        <f>VLOOKUP(B6866,'PEC unito'!A$2:B$7902,2,0)</f>
        <v>comune.sorano@postacert.toscana.it</v>
      </c>
    </row>
    <row r="6867" spans="1:8" x14ac:dyDescent="0.25">
      <c r="A6867" s="4" t="s">
        <v>7801</v>
      </c>
      <c r="B6867" s="6" t="s">
        <v>225</v>
      </c>
      <c r="C6867" s="4" t="s">
        <v>7819</v>
      </c>
      <c r="D6867" s="11">
        <v>827</v>
      </c>
      <c r="E6867" s="11" t="str">
        <f t="shared" si="321"/>
        <v/>
      </c>
      <c r="F6867" s="11" t="str">
        <f t="shared" si="322"/>
        <v>CALABRIA</v>
      </c>
      <c r="G6867" s="30">
        <f t="shared" si="323"/>
        <v>1.3914654274514491E-5</v>
      </c>
      <c r="H6867" s="31" t="str">
        <f>VLOOKUP(B6867,'PEC unito'!A$2:B$7902,2,0)</f>
        <v>elettorale.sorbosanbasile@asmepec.it</v>
      </c>
    </row>
    <row r="6868" spans="1:8" x14ac:dyDescent="0.25">
      <c r="A6868" s="4" t="s">
        <v>7801</v>
      </c>
      <c r="B6868" s="6" t="s">
        <v>6772</v>
      </c>
      <c r="C6868" s="4" t="s">
        <v>7816</v>
      </c>
      <c r="D6868" s="11">
        <v>594</v>
      </c>
      <c r="E6868" s="11" t="str">
        <f t="shared" si="321"/>
        <v/>
      </c>
      <c r="F6868" s="11" t="str">
        <f t="shared" si="322"/>
        <v>CAMPANIA</v>
      </c>
      <c r="G6868" s="30">
        <f t="shared" si="323"/>
        <v>9.9943224172449912E-6</v>
      </c>
      <c r="H6868" s="31" t="str">
        <f>VLOOKUP(B6868,'PEC unito'!A$2:B$7902,2,0)</f>
        <v>anagrafe.sorboserpico@asmepec.it</v>
      </c>
    </row>
    <row r="6869" spans="1:8" x14ac:dyDescent="0.25">
      <c r="A6869" s="4" t="s">
        <v>7799</v>
      </c>
      <c r="B6869" s="6" t="s">
        <v>8016</v>
      </c>
      <c r="C6869" s="4" t="s">
        <v>7810</v>
      </c>
      <c r="D6869" s="11">
        <v>9602</v>
      </c>
      <c r="E6869" s="11" t="str">
        <f t="shared" si="321"/>
        <v/>
      </c>
      <c r="F6869" s="11" t="str">
        <f t="shared" si="322"/>
        <v>EMILIA-ROMAGNA</v>
      </c>
      <c r="G6869" s="30">
        <f t="shared" si="323"/>
        <v>1.6155805362017914E-4</v>
      </c>
      <c r="H6869" s="31" t="str">
        <f>_xlfn.IFNA(VLOOKUP(B6869,'PEC unito'!A$2:B$7902,2,0),"DATI INCONGRUENTI")</f>
        <v>DATI INCONGRUENTI</v>
      </c>
    </row>
    <row r="6870" spans="1:8" x14ac:dyDescent="0.25">
      <c r="A6870" s="4" t="s">
        <v>7798</v>
      </c>
      <c r="B6870" s="6" t="s">
        <v>6774</v>
      </c>
      <c r="C6870" s="4" t="s">
        <v>7803</v>
      </c>
      <c r="D6870" s="11">
        <v>1330</v>
      </c>
      <c r="E6870" s="11" t="str">
        <f t="shared" si="321"/>
        <v/>
      </c>
      <c r="F6870" s="11" t="str">
        <f t="shared" si="322"/>
        <v>PIEMONTE</v>
      </c>
      <c r="G6870" s="30">
        <f t="shared" si="323"/>
        <v>2.2377859957804442E-5</v>
      </c>
      <c r="H6870" s="31" t="str">
        <f>VLOOKUP(B6870,'PEC unito'!A$2:B$7902,2,0)</f>
        <v>sordevolo@pec.ptbiellese.it</v>
      </c>
    </row>
    <row r="6871" spans="1:8" x14ac:dyDescent="0.25">
      <c r="A6871" s="4" t="s">
        <v>7798</v>
      </c>
      <c r="B6871" s="6" t="s">
        <v>6775</v>
      </c>
      <c r="C6871" s="4" t="s">
        <v>7805</v>
      </c>
      <c r="D6871" s="11">
        <v>3149</v>
      </c>
      <c r="E6871" s="11" t="str">
        <f t="shared" si="321"/>
        <v/>
      </c>
      <c r="F6871" s="11" t="str">
        <f t="shared" si="322"/>
        <v>LOMBARDIA</v>
      </c>
      <c r="G6871" s="30">
        <f t="shared" si="323"/>
        <v>5.2983369178290366E-5</v>
      </c>
      <c r="H6871" s="31" t="str">
        <f>VLOOKUP(B6871,'PEC unito'!A$2:B$7902,2,0)</f>
        <v>comune.sordio@pec.regione.lombardia.it</v>
      </c>
    </row>
    <row r="6872" spans="1:8" x14ac:dyDescent="0.25">
      <c r="A6872" s="4" t="s">
        <v>7798</v>
      </c>
      <c r="B6872" s="6" t="s">
        <v>6776</v>
      </c>
      <c r="C6872" s="4" t="s">
        <v>7805</v>
      </c>
      <c r="D6872" s="11">
        <v>8995</v>
      </c>
      <c r="E6872" s="11" t="str">
        <f t="shared" si="321"/>
        <v/>
      </c>
      <c r="F6872" s="11" t="str">
        <f t="shared" si="322"/>
        <v>LOMBARDIA</v>
      </c>
      <c r="G6872" s="30">
        <f t="shared" si="323"/>
        <v>1.5134500024094056E-4</v>
      </c>
      <c r="H6872" s="31" t="str">
        <f>VLOOKUP(B6872,'PEC unito'!A$2:B$7902,2,0)</f>
        <v>comune.soresina@pec.regione.lombardia.it</v>
      </c>
    </row>
    <row r="6873" spans="1:8" x14ac:dyDescent="0.25">
      <c r="A6873" s="4" t="s">
        <v>7799</v>
      </c>
      <c r="B6873" s="6" t="s">
        <v>6777</v>
      </c>
      <c r="C6873" s="4" t="s">
        <v>7807</v>
      </c>
      <c r="D6873" s="11">
        <v>3112</v>
      </c>
      <c r="E6873" s="11" t="str">
        <f t="shared" si="321"/>
        <v/>
      </c>
      <c r="F6873" s="11" t="str">
        <f t="shared" si="322"/>
        <v>VENETO</v>
      </c>
      <c r="G6873" s="30">
        <f t="shared" si="323"/>
        <v>5.2360827209539413E-5</v>
      </c>
      <c r="H6873" s="31" t="str">
        <f>VLOOKUP(B6873,'PEC unito'!A$2:B$7902,2,0)</f>
        <v>sorga.vr@cert.ip-veneto.net</v>
      </c>
    </row>
    <row r="6874" spans="1:8" x14ac:dyDescent="0.25">
      <c r="A6874" s="4" t="s">
        <v>7802</v>
      </c>
      <c r="B6874" s="8" t="s">
        <v>6778</v>
      </c>
      <c r="C6874" s="4" t="s">
        <v>7821</v>
      </c>
      <c r="D6874" s="11">
        <v>1753</v>
      </c>
      <c r="E6874" s="11" t="str">
        <f t="shared" si="321"/>
        <v/>
      </c>
      <c r="F6874" s="11" t="str">
        <f t="shared" si="322"/>
        <v>SARDEGNA</v>
      </c>
      <c r="G6874" s="30">
        <f t="shared" si="323"/>
        <v>2.9495028951903149E-5</v>
      </c>
      <c r="H6874" s="31" t="str">
        <f>VLOOKUP(B6874,'PEC unito'!A$2:B$7902,2,0)</f>
        <v>comune.sorgono@pec.it</v>
      </c>
    </row>
    <row r="6875" spans="1:8" x14ac:dyDescent="0.25">
      <c r="A6875" s="2" t="s">
        <v>7798</v>
      </c>
      <c r="B6875" s="6" t="s">
        <v>6779</v>
      </c>
      <c r="C6875" s="4" t="s">
        <v>7809</v>
      </c>
      <c r="D6875" s="11">
        <v>4404</v>
      </c>
      <c r="E6875" s="11" t="str">
        <f t="shared" si="321"/>
        <v/>
      </c>
      <c r="F6875" s="11" t="str">
        <f t="shared" si="322"/>
        <v>LIGURIA</v>
      </c>
      <c r="G6875" s="30">
        <f t="shared" si="323"/>
        <v>7.4099319739978021E-5</v>
      </c>
      <c r="H6875" s="31" t="str">
        <f>VLOOKUP(B6875,'PEC unito'!A$2:B$7902,2,0)</f>
        <v>comune.sori.ge@legalmail.it</v>
      </c>
    </row>
    <row r="6876" spans="1:8" x14ac:dyDescent="0.25">
      <c r="A6876" s="4" t="s">
        <v>7801</v>
      </c>
      <c r="B6876" s="6" t="s">
        <v>302</v>
      </c>
      <c r="C6876" s="4" t="s">
        <v>7819</v>
      </c>
      <c r="D6876" s="11">
        <v>1210</v>
      </c>
      <c r="E6876" s="11" t="str">
        <f t="shared" si="321"/>
        <v/>
      </c>
      <c r="F6876" s="11" t="str">
        <f t="shared" si="322"/>
        <v>CALABRIA</v>
      </c>
      <c r="G6876" s="30">
        <f t="shared" si="323"/>
        <v>2.0358804924017576E-5</v>
      </c>
      <c r="H6876" s="31" t="str">
        <f>VLOOKUP(B6876,'PEC unito'!A$2:B$7902,2,0)</f>
        <v>demografici.sorianello@asmepec.it</v>
      </c>
    </row>
    <row r="6877" spans="1:8" x14ac:dyDescent="0.25">
      <c r="A6877" s="4" t="s">
        <v>7801</v>
      </c>
      <c r="B6877" s="6" t="s">
        <v>303</v>
      </c>
      <c r="C6877" s="4" t="s">
        <v>7819</v>
      </c>
      <c r="D6877" s="11">
        <v>2472</v>
      </c>
      <c r="E6877" s="11" t="str">
        <f t="shared" si="321"/>
        <v/>
      </c>
      <c r="F6877" s="11" t="str">
        <f t="shared" si="322"/>
        <v>CALABRIA</v>
      </c>
      <c r="G6877" s="30">
        <f t="shared" si="323"/>
        <v>4.1592533696009462E-5</v>
      </c>
      <c r="H6877" s="31" t="str">
        <f>VLOOKUP(B6877,'PEC unito'!A$2:B$7902,2,0)</f>
        <v>segreteria.soriano@asmepec.it</v>
      </c>
    </row>
    <row r="6878" spans="1:8" x14ac:dyDescent="0.25">
      <c r="A6878" s="4" t="s">
        <v>7800</v>
      </c>
      <c r="B6878" s="6" t="s">
        <v>6780</v>
      </c>
      <c r="C6878" s="4" t="s">
        <v>7814</v>
      </c>
      <c r="D6878" s="11">
        <v>8544</v>
      </c>
      <c r="E6878" s="11" t="str">
        <f t="shared" si="321"/>
        <v/>
      </c>
      <c r="F6878" s="11" t="str">
        <f t="shared" si="322"/>
        <v>LAZIO</v>
      </c>
      <c r="G6878" s="30">
        <f t="shared" si="323"/>
        <v>1.4375671840562493E-4</v>
      </c>
      <c r="H6878" s="31" t="str">
        <f>VLOOKUP(B6878,'PEC unito'!A$2:B$7902,2,0)</f>
        <v>puntocomune.soriano@pec.it</v>
      </c>
    </row>
    <row r="6879" spans="1:8" x14ac:dyDescent="0.25">
      <c r="A6879" s="4" t="s">
        <v>7798</v>
      </c>
      <c r="B6879" s="6" t="s">
        <v>6781</v>
      </c>
      <c r="C6879" s="4" t="s">
        <v>7805</v>
      </c>
      <c r="D6879" s="11">
        <v>1234</v>
      </c>
      <c r="E6879" s="11" t="str">
        <f t="shared" si="321"/>
        <v/>
      </c>
      <c r="F6879" s="11" t="str">
        <f t="shared" si="322"/>
        <v>LOMBARDIA</v>
      </c>
      <c r="G6879" s="30">
        <f t="shared" si="323"/>
        <v>2.0762615930774949E-5</v>
      </c>
      <c r="H6879" s="31" t="str">
        <f>VLOOKUP(B6879,'PEC unito'!A$2:B$7902,2,0)</f>
        <v>comune.sorico@halleycert.it</v>
      </c>
    </row>
    <row r="6880" spans="1:8" x14ac:dyDescent="0.25">
      <c r="A6880" s="4" t="s">
        <v>7798</v>
      </c>
      <c r="B6880" s="6" t="s">
        <v>6782</v>
      </c>
      <c r="C6880" s="4" t="s">
        <v>7803</v>
      </c>
      <c r="D6880" s="11">
        <v>781</v>
      </c>
      <c r="E6880" s="11" t="str">
        <f t="shared" si="321"/>
        <v/>
      </c>
      <c r="F6880" s="11" t="str">
        <f t="shared" si="322"/>
        <v>PIEMONTE</v>
      </c>
      <c r="G6880" s="30">
        <f t="shared" si="323"/>
        <v>1.3140683178229526E-5</v>
      </c>
      <c r="H6880" s="31" t="str">
        <f>VLOOKUP(B6880,'PEC unito'!A$2:B$7902,2,0)</f>
        <v>soriso@cert.ruparpiemonte.it</v>
      </c>
    </row>
    <row r="6881" spans="1:8" x14ac:dyDescent="0.25">
      <c r="A6881" s="4" t="s">
        <v>7798</v>
      </c>
      <c r="B6881" s="6" t="s">
        <v>6783</v>
      </c>
      <c r="C6881" s="4" t="s">
        <v>7805</v>
      </c>
      <c r="D6881" s="11">
        <v>9097</v>
      </c>
      <c r="E6881" s="11" t="str">
        <f t="shared" si="321"/>
        <v/>
      </c>
      <c r="F6881" s="11" t="str">
        <f t="shared" si="322"/>
        <v>LOMBARDIA</v>
      </c>
      <c r="G6881" s="30">
        <f t="shared" si="323"/>
        <v>1.5306119701965939E-4</v>
      </c>
      <c r="H6881" s="31" t="str">
        <f>VLOOKUP(B6881,'PEC unito'!A$2:B$7902,2,0)</f>
        <v>comune.sorisole@legalmail.it</v>
      </c>
    </row>
    <row r="6882" spans="1:8" x14ac:dyDescent="0.25">
      <c r="A6882" s="4" t="s">
        <v>7798</v>
      </c>
      <c r="B6882" s="6" t="s">
        <v>6784</v>
      </c>
      <c r="C6882" s="4" t="s">
        <v>7805</v>
      </c>
      <c r="D6882" s="11">
        <v>633</v>
      </c>
      <c r="E6882" s="11" t="str">
        <f t="shared" si="321"/>
        <v/>
      </c>
      <c r="F6882" s="11" t="str">
        <f t="shared" si="322"/>
        <v>LOMBARDIA</v>
      </c>
      <c r="G6882" s="30">
        <f t="shared" si="323"/>
        <v>1.0650515303225723E-5</v>
      </c>
      <c r="H6882" s="31" t="str">
        <f>VLOOKUP(B6882,'PEC unito'!A$2:B$7902,2,0)</f>
        <v>comune.sormano@pec.regione.lombardia.it</v>
      </c>
    </row>
    <row r="6883" spans="1:8" x14ac:dyDescent="0.25">
      <c r="A6883" s="4" t="s">
        <v>7802</v>
      </c>
      <c r="B6883" s="8" t="s">
        <v>6785</v>
      </c>
      <c r="C6883" s="4" t="s">
        <v>7821</v>
      </c>
      <c r="D6883" s="11">
        <v>417</v>
      </c>
      <c r="E6883" s="11" t="str">
        <f t="shared" si="321"/>
        <v/>
      </c>
      <c r="F6883" s="11" t="str">
        <f t="shared" si="322"/>
        <v>SARDEGNA</v>
      </c>
      <c r="G6883" s="30">
        <f t="shared" si="323"/>
        <v>7.0162162424093627E-6</v>
      </c>
      <c r="H6883" s="31" t="str">
        <f>VLOOKUP(B6883,'PEC unito'!A$2:B$7902,2,0)</f>
        <v>comunesorradile@actaliscertymail.it</v>
      </c>
    </row>
    <row r="6884" spans="1:8" x14ac:dyDescent="0.25">
      <c r="A6884" s="4" t="s">
        <v>7801</v>
      </c>
      <c r="B6884" s="6" t="s">
        <v>6786</v>
      </c>
      <c r="C6884" s="4" t="s">
        <v>7816</v>
      </c>
      <c r="D6884" s="11">
        <v>16563</v>
      </c>
      <c r="E6884" s="11" t="str">
        <f t="shared" si="321"/>
        <v/>
      </c>
      <c r="F6884" s="11" t="str">
        <f t="shared" si="322"/>
        <v>CAMPANIA</v>
      </c>
      <c r="G6884" s="30">
        <f t="shared" si="323"/>
        <v>2.7868007103843231E-4</v>
      </c>
      <c r="H6884" s="31" t="str">
        <f>VLOOKUP(B6884,'PEC unito'!A$2:B$7902,2,0)</f>
        <v>protocollo@pec.comune.sorrento.na.it</v>
      </c>
    </row>
    <row r="6885" spans="1:8" x14ac:dyDescent="0.25">
      <c r="A6885" s="4" t="s">
        <v>7802</v>
      </c>
      <c r="B6885" s="8" t="s">
        <v>6787</v>
      </c>
      <c r="C6885" s="4" t="s">
        <v>7821</v>
      </c>
      <c r="D6885" s="11">
        <v>14300</v>
      </c>
      <c r="E6885" s="11" t="str">
        <f t="shared" si="321"/>
        <v/>
      </c>
      <c r="F6885" s="11" t="str">
        <f t="shared" si="322"/>
        <v>SARDEGNA</v>
      </c>
      <c r="G6885" s="30">
        <f t="shared" si="323"/>
        <v>2.4060405819293498E-4</v>
      </c>
      <c r="H6885" s="31" t="str">
        <f>VLOOKUP(B6885,'PEC unito'!A$2:B$7902,2,0)</f>
        <v>elettorale@pec.comune.sorso.ss.it</v>
      </c>
    </row>
    <row r="6886" spans="1:8" x14ac:dyDescent="0.25">
      <c r="A6886" s="4" t="s">
        <v>7802</v>
      </c>
      <c r="B6886" s="6" t="s">
        <v>6788</v>
      </c>
      <c r="C6886" s="4" t="s">
        <v>7820</v>
      </c>
      <c r="D6886" s="11">
        <v>8907</v>
      </c>
      <c r="E6886" s="11" t="str">
        <f t="shared" si="321"/>
        <v/>
      </c>
      <c r="F6886" s="11" t="str">
        <f t="shared" si="322"/>
        <v>SICILIA</v>
      </c>
      <c r="G6886" s="30">
        <f t="shared" si="323"/>
        <v>1.498643598828302E-4</v>
      </c>
      <c r="H6886" s="31" t="str">
        <f>VLOOKUP(B6886,'PEC unito'!A$2:B$7902,2,0)</f>
        <v>protocollo@pec.comune.sortino.sr.it</v>
      </c>
    </row>
    <row r="6887" spans="1:8" x14ac:dyDescent="0.25">
      <c r="A6887" s="4" t="s">
        <v>7798</v>
      </c>
      <c r="B6887" s="6" t="s">
        <v>6789</v>
      </c>
      <c r="C6887" s="4" t="s">
        <v>7805</v>
      </c>
      <c r="D6887" s="11">
        <v>3236</v>
      </c>
      <c r="E6887" s="11" t="str">
        <f t="shared" si="321"/>
        <v/>
      </c>
      <c r="F6887" s="11" t="str">
        <f t="shared" si="322"/>
        <v>LOMBARDIA</v>
      </c>
      <c r="G6887" s="30">
        <f t="shared" si="323"/>
        <v>5.4447184077785847E-5</v>
      </c>
      <c r="H6887" s="31" t="str">
        <f>VLOOKUP(B6887,'PEC unito'!A$2:B$7902,2,0)</f>
        <v>comune.sospiro@pec.regione.lombardia.it</v>
      </c>
    </row>
    <row r="6888" spans="1:8" x14ac:dyDescent="0.25">
      <c r="A6888" s="4" t="s">
        <v>7799</v>
      </c>
      <c r="B6888" s="6" t="s">
        <v>6790</v>
      </c>
      <c r="C6888" s="4" t="s">
        <v>7807</v>
      </c>
      <c r="D6888" s="11">
        <v>3213</v>
      </c>
      <c r="E6888" s="11" t="str">
        <f t="shared" si="321"/>
        <v/>
      </c>
      <c r="F6888" s="11" t="str">
        <f t="shared" si="322"/>
        <v>VENETO</v>
      </c>
      <c r="G6888" s="30">
        <f t="shared" si="323"/>
        <v>5.4060198529643362E-5</v>
      </c>
      <c r="H6888" s="31" t="str">
        <f>VLOOKUP(B6888,'PEC unito'!A$2:B$7902,2,0)</f>
        <v>sospirolo.bl@cert.ip-veneto.net</v>
      </c>
    </row>
    <row r="6889" spans="1:8" x14ac:dyDescent="0.25">
      <c r="A6889" s="4" t="s">
        <v>7799</v>
      </c>
      <c r="B6889" s="6" t="s">
        <v>6791</v>
      </c>
      <c r="C6889" s="4" t="s">
        <v>7807</v>
      </c>
      <c r="D6889" s="11">
        <v>4401</v>
      </c>
      <c r="E6889" s="11" t="str">
        <f t="shared" si="321"/>
        <v/>
      </c>
      <c r="F6889" s="11" t="str">
        <f t="shared" si="322"/>
        <v>VENETO</v>
      </c>
      <c r="G6889" s="30">
        <f t="shared" si="323"/>
        <v>7.4048843364133351E-5</v>
      </c>
      <c r="H6889" s="31" t="str">
        <f>VLOOKUP(B6889,'PEC unito'!A$2:B$7902,2,0)</f>
        <v>comune.sossano.vi@legalmail.it</v>
      </c>
    </row>
    <row r="6890" spans="1:8" x14ac:dyDescent="0.25">
      <c r="A6890" s="4" t="s">
        <v>7798</v>
      </c>
      <c r="B6890" s="6" t="s">
        <v>6792</v>
      </c>
      <c r="C6890" s="4" t="s">
        <v>7803</v>
      </c>
      <c r="D6890" s="11">
        <v>751</v>
      </c>
      <c r="E6890" s="11" t="str">
        <f t="shared" si="321"/>
        <v/>
      </c>
      <c r="F6890" s="11" t="str">
        <f t="shared" si="322"/>
        <v>PIEMONTE</v>
      </c>
      <c r="G6890" s="30">
        <f t="shared" si="323"/>
        <v>1.2635919419782809E-5</v>
      </c>
      <c r="H6890" s="31" t="str">
        <f>VLOOKUP(B6890,'PEC unito'!A$2:B$7902,2,0)</f>
        <v>sostegno@pec.ptbiellese.it</v>
      </c>
    </row>
    <row r="6891" spans="1:8" x14ac:dyDescent="0.25">
      <c r="A6891" s="4" t="s">
        <v>7798</v>
      </c>
      <c r="B6891" s="6" t="s">
        <v>6793</v>
      </c>
      <c r="C6891" s="4" t="s">
        <v>7805</v>
      </c>
      <c r="D6891" s="11">
        <v>4291</v>
      </c>
      <c r="E6891" s="11" t="str">
        <f t="shared" si="321"/>
        <v/>
      </c>
      <c r="F6891" s="11" t="str">
        <f t="shared" si="322"/>
        <v>LOMBARDIA</v>
      </c>
      <c r="G6891" s="30">
        <f t="shared" si="323"/>
        <v>7.2198042916495379E-5</v>
      </c>
      <c r="H6891" s="31" t="str">
        <f>VLOOKUP(B6891,'PEC unito'!A$2:B$7902,2,0)</f>
        <v>comunesottoilmontegiovannixxiii@halleycert.it</v>
      </c>
    </row>
    <row r="6892" spans="1:8" x14ac:dyDescent="0.25">
      <c r="A6892" s="4" t="s">
        <v>7799</v>
      </c>
      <c r="B6892" s="6" t="s">
        <v>6794</v>
      </c>
      <c r="C6892" s="4" t="s">
        <v>7806</v>
      </c>
      <c r="D6892" s="11">
        <v>882</v>
      </c>
      <c r="E6892" s="11" t="str">
        <f t="shared" si="321"/>
        <v/>
      </c>
      <c r="F6892" s="11" t="str">
        <f t="shared" si="322"/>
        <v>TRENTINO-ALTO ADIGE/SÜDTIROL</v>
      </c>
      <c r="G6892" s="30">
        <f t="shared" si="323"/>
        <v>1.4840054498333472E-5</v>
      </c>
      <c r="H6892" s="31" t="str">
        <f>VLOOKUP(B6892,'PEC unito'!A$2:B$7902,2,0)</f>
        <v>comune@pec.comune.sover.tn.it</v>
      </c>
    </row>
    <row r="6893" spans="1:8" x14ac:dyDescent="0.25">
      <c r="A6893" s="4" t="s">
        <v>7801</v>
      </c>
      <c r="B6893" s="6" t="s">
        <v>226</v>
      </c>
      <c r="C6893" s="4" t="s">
        <v>7819</v>
      </c>
      <c r="D6893" s="11">
        <v>8841</v>
      </c>
      <c r="E6893" s="11" t="str">
        <f t="shared" si="321"/>
        <v/>
      </c>
      <c r="F6893" s="11" t="str">
        <f t="shared" si="322"/>
        <v>CALABRIA</v>
      </c>
      <c r="G6893" s="30">
        <f t="shared" si="323"/>
        <v>1.4875387961424741E-4</v>
      </c>
      <c r="H6893" s="31" t="str">
        <f>VLOOKUP(B6893,'PEC unito'!A$2:B$7902,2,0)</f>
        <v>comunesoverato@asmepec.it</v>
      </c>
    </row>
    <row r="6894" spans="1:8" x14ac:dyDescent="0.25">
      <c r="A6894" s="4" t="s">
        <v>7798</v>
      </c>
      <c r="B6894" s="6" t="s">
        <v>6795</v>
      </c>
      <c r="C6894" s="4" t="s">
        <v>7805</v>
      </c>
      <c r="D6894" s="11">
        <v>5509</v>
      </c>
      <c r="E6894" s="11" t="str">
        <f t="shared" si="321"/>
        <v/>
      </c>
      <c r="F6894" s="11" t="str">
        <f t="shared" si="322"/>
        <v>LOMBARDIA</v>
      </c>
      <c r="G6894" s="30">
        <f t="shared" si="323"/>
        <v>9.269145150943208E-5</v>
      </c>
      <c r="H6894" s="31" t="str">
        <f>VLOOKUP(B6894,'PEC unito'!A$2:B$7902,2,0)</f>
        <v xml:space="preserve">anagrafe.comune.sovere@pec.regione.lombardia.bg.it </v>
      </c>
    </row>
    <row r="6895" spans="1:8" x14ac:dyDescent="0.25">
      <c r="A6895" s="4" t="s">
        <v>7801</v>
      </c>
      <c r="B6895" s="6" t="s">
        <v>227</v>
      </c>
      <c r="C6895" s="4" t="s">
        <v>7819</v>
      </c>
      <c r="D6895" s="11">
        <v>3137</v>
      </c>
      <c r="E6895" s="11" t="str">
        <f t="shared" si="321"/>
        <v/>
      </c>
      <c r="F6895" s="11" t="str">
        <f t="shared" si="322"/>
        <v>CALABRIA</v>
      </c>
      <c r="G6895" s="30">
        <f t="shared" si="323"/>
        <v>5.278146367491168E-5</v>
      </c>
      <c r="H6895" s="31" t="str">
        <f>VLOOKUP(B6895,'PEC unito'!A$2:B$7902,2,0)</f>
        <v>protocollo.soveria@asmepec.it</v>
      </c>
    </row>
    <row r="6896" spans="1:8" x14ac:dyDescent="0.25">
      <c r="A6896" s="4" t="s">
        <v>7801</v>
      </c>
      <c r="B6896" s="6" t="s">
        <v>228</v>
      </c>
      <c r="C6896" s="4" t="s">
        <v>7819</v>
      </c>
      <c r="D6896" s="11">
        <v>1643</v>
      </c>
      <c r="E6896" s="11" t="str">
        <f t="shared" si="321"/>
        <v/>
      </c>
      <c r="F6896" s="11" t="str">
        <f t="shared" si="322"/>
        <v>CALABRIA</v>
      </c>
      <c r="G6896" s="30">
        <f t="shared" si="323"/>
        <v>2.7644228504265187E-5</v>
      </c>
      <c r="H6896" s="31" t="str">
        <f>VLOOKUP(B6896,'PEC unito'!A$2:B$7902,2,0)</f>
        <v>servizidemografici.soveriasimeri@asmepec.it</v>
      </c>
    </row>
    <row r="6897" spans="1:8" x14ac:dyDescent="0.25">
      <c r="A6897" s="4" t="s">
        <v>7799</v>
      </c>
      <c r="B6897" s="6" t="s">
        <v>6796</v>
      </c>
      <c r="C6897" s="4" t="s">
        <v>7807</v>
      </c>
      <c r="D6897" s="11">
        <v>418</v>
      </c>
      <c r="E6897" s="11" t="str">
        <f t="shared" si="321"/>
        <v/>
      </c>
      <c r="F6897" s="11" t="str">
        <f t="shared" si="322"/>
        <v>VENETO</v>
      </c>
      <c r="G6897" s="30">
        <f t="shared" si="323"/>
        <v>7.0330417010242529E-6</v>
      </c>
      <c r="H6897" s="31" t="str">
        <f>VLOOKUP(B6897,'PEC unito'!A$2:B$7902,2,0)</f>
        <v>comune.soverzene.bl@pecveneto.it</v>
      </c>
    </row>
    <row r="6898" spans="1:8" x14ac:dyDescent="0.25">
      <c r="A6898" s="4" t="s">
        <v>7800</v>
      </c>
      <c r="B6898" s="6" t="s">
        <v>6797</v>
      </c>
      <c r="C6898" s="4" t="s">
        <v>7811</v>
      </c>
      <c r="D6898" s="11">
        <v>9935</v>
      </c>
      <c r="E6898" s="11" t="str">
        <f t="shared" si="321"/>
        <v/>
      </c>
      <c r="F6898" s="11" t="str">
        <f t="shared" si="322"/>
        <v>TOSCANA</v>
      </c>
      <c r="G6898" s="30">
        <f t="shared" si="323"/>
        <v>1.6716093133893768E-4</v>
      </c>
      <c r="H6898" s="31" t="str">
        <f>VLOOKUP(B6898,'PEC unito'!A$2:B$7902,2,0)</f>
        <v>comune.sovicille@postacert.toscana.it</v>
      </c>
    </row>
    <row r="6899" spans="1:8" x14ac:dyDescent="0.25">
      <c r="A6899" s="4" t="s">
        <v>7798</v>
      </c>
      <c r="B6899" s="6" t="s">
        <v>6798</v>
      </c>
      <c r="C6899" s="4" t="s">
        <v>7805</v>
      </c>
      <c r="D6899" s="11">
        <v>8069</v>
      </c>
      <c r="E6899" s="11" t="str">
        <f t="shared" si="321"/>
        <v/>
      </c>
      <c r="F6899" s="11" t="str">
        <f t="shared" si="322"/>
        <v>LOMBARDIA</v>
      </c>
      <c r="G6899" s="30">
        <f t="shared" si="323"/>
        <v>1.3576462556355191E-4</v>
      </c>
      <c r="H6899" s="31" t="str">
        <f>VLOOKUP(B6899,'PEC unito'!A$2:B$7902,2,0)</f>
        <v>comune.sovico@pec.regione.lombardia.it</v>
      </c>
    </row>
    <row r="6900" spans="1:8" x14ac:dyDescent="0.25">
      <c r="A6900" s="4" t="s">
        <v>7799</v>
      </c>
      <c r="B6900" s="6" t="s">
        <v>6799</v>
      </c>
      <c r="C6900" s="4" t="s">
        <v>7807</v>
      </c>
      <c r="D6900" s="11">
        <v>7034</v>
      </c>
      <c r="E6900" s="11" t="str">
        <f t="shared" si="321"/>
        <v/>
      </c>
      <c r="F6900" s="11" t="str">
        <f t="shared" si="322"/>
        <v>VENETO</v>
      </c>
      <c r="G6900" s="30">
        <f t="shared" si="323"/>
        <v>1.1835027589714018E-4</v>
      </c>
      <c r="H6900" s="31" t="str">
        <f>VLOOKUP(B6900,'PEC unito'!A$2:B$7902,2,0)</f>
        <v>sovizzo.vi@cert.ip-veneto.net</v>
      </c>
    </row>
    <row r="6901" spans="1:8" x14ac:dyDescent="0.25">
      <c r="A6901" s="4" t="s">
        <v>7799</v>
      </c>
      <c r="B6901" s="6" t="s">
        <v>6800</v>
      </c>
      <c r="C6901" s="4" t="s">
        <v>7807</v>
      </c>
      <c r="D6901" s="11">
        <v>1514</v>
      </c>
      <c r="E6901" s="11" t="str">
        <f t="shared" si="321"/>
        <v/>
      </c>
      <c r="F6901" s="11" t="str">
        <f t="shared" si="322"/>
        <v>VENETO</v>
      </c>
      <c r="G6901" s="30">
        <f t="shared" si="323"/>
        <v>2.5473744342944304E-5</v>
      </c>
      <c r="H6901" s="31" t="str">
        <f>VLOOKUP(B6901,'PEC unito'!A$2:B$7902,2,0)</f>
        <v>sovramonte.bl@cert.ip-veneto.net</v>
      </c>
    </row>
    <row r="6902" spans="1:8" x14ac:dyDescent="0.25">
      <c r="A6902" s="4" t="s">
        <v>7798</v>
      </c>
      <c r="B6902" s="6" t="s">
        <v>6801</v>
      </c>
      <c r="C6902" s="4" t="s">
        <v>7803</v>
      </c>
      <c r="D6902" s="11">
        <v>1055</v>
      </c>
      <c r="E6902" s="11" t="str">
        <f t="shared" si="321"/>
        <v/>
      </c>
      <c r="F6902" s="11" t="str">
        <f t="shared" si="322"/>
        <v>PIEMONTE</v>
      </c>
      <c r="G6902" s="30">
        <f t="shared" si="323"/>
        <v>1.7750858838709539E-5</v>
      </c>
      <c r="H6902" s="31" t="str">
        <f>VLOOKUP(B6902,'PEC unito'!A$2:B$7902,2,0)</f>
        <v>sozzago@cert.ruparpiemonte.it</v>
      </c>
    </row>
    <row r="6903" spans="1:8" x14ac:dyDescent="0.25">
      <c r="A6903" s="4" t="s">
        <v>7802</v>
      </c>
      <c r="B6903" s="6" t="s">
        <v>6802</v>
      </c>
      <c r="C6903" s="4" t="s">
        <v>7820</v>
      </c>
      <c r="D6903" s="11">
        <v>5091</v>
      </c>
      <c r="E6903" s="11" t="str">
        <f t="shared" si="321"/>
        <v/>
      </c>
      <c r="F6903" s="11" t="str">
        <f t="shared" si="322"/>
        <v>SICILIA</v>
      </c>
      <c r="G6903" s="30">
        <f t="shared" si="323"/>
        <v>8.5658409808407829E-5</v>
      </c>
      <c r="H6903" s="31" t="str">
        <f>VLOOKUP(B6903,'PEC unito'!A$2:B$7902,2,0)</f>
        <v>protocollo@pec.comune.spadafora.me.it</v>
      </c>
    </row>
    <row r="6904" spans="1:8" x14ac:dyDescent="0.25">
      <c r="A6904" s="4" t="s">
        <v>7801</v>
      </c>
      <c r="B6904" s="6" t="s">
        <v>304</v>
      </c>
      <c r="C6904" s="4" t="s">
        <v>7819</v>
      </c>
      <c r="D6904" s="11">
        <v>858</v>
      </c>
      <c r="E6904" s="11" t="str">
        <f t="shared" si="321"/>
        <v/>
      </c>
      <c r="F6904" s="11" t="str">
        <f t="shared" si="322"/>
        <v>CALABRIA</v>
      </c>
      <c r="G6904" s="30">
        <f t="shared" si="323"/>
        <v>1.4436243491576098E-5</v>
      </c>
      <c r="H6904" s="31" t="str">
        <f>VLOOKUP(B6904,'PEC unito'!A$2:B$7902,2,0)</f>
        <v>anagrafe.spadola@asmepec.it</v>
      </c>
    </row>
    <row r="6905" spans="1:8" x14ac:dyDescent="0.25">
      <c r="A6905" s="4" t="s">
        <v>7801</v>
      </c>
      <c r="B6905" s="6" t="s">
        <v>6803</v>
      </c>
      <c r="C6905" s="4" t="s">
        <v>7816</v>
      </c>
      <c r="D6905" s="11">
        <v>7509</v>
      </c>
      <c r="E6905" s="11" t="str">
        <f t="shared" si="321"/>
        <v/>
      </c>
      <c r="F6905" s="11" t="str">
        <f t="shared" si="322"/>
        <v>CAMPANIA</v>
      </c>
      <c r="G6905" s="30">
        <f t="shared" si="323"/>
        <v>1.263423687392132E-4</v>
      </c>
      <c r="H6905" s="31" t="str">
        <f>VLOOKUP(B6905,'PEC unito'!A$2:B$7902,2,0)</f>
        <v>prot.sparanise@asmepec.it</v>
      </c>
    </row>
    <row r="6906" spans="1:8" x14ac:dyDescent="0.25">
      <c r="A6906" s="4" t="s">
        <v>7798</v>
      </c>
      <c r="B6906" s="6" t="s">
        <v>6804</v>
      </c>
      <c r="C6906" s="4" t="s">
        <v>7803</v>
      </c>
      <c r="D6906" s="11">
        <v>1085</v>
      </c>
      <c r="E6906" s="11" t="str">
        <f t="shared" si="321"/>
        <v/>
      </c>
      <c r="F6906" s="11" t="str">
        <f t="shared" si="322"/>
        <v>PIEMONTE</v>
      </c>
      <c r="G6906" s="30">
        <f t="shared" si="323"/>
        <v>1.8255622597156255E-5</v>
      </c>
      <c r="H6906" s="31" t="str">
        <f>VLOOKUP(B6906,'PEC unito'!A$2:B$7902,2,0)</f>
        <v>demografica.comunesparone.to@pec.it</v>
      </c>
    </row>
    <row r="6907" spans="1:8" x14ac:dyDescent="0.25">
      <c r="A6907" s="4" t="s">
        <v>7801</v>
      </c>
      <c r="B6907" s="6" t="s">
        <v>6805</v>
      </c>
      <c r="C6907" s="4" t="s">
        <v>7817</v>
      </c>
      <c r="D6907" s="11">
        <v>4807</v>
      </c>
      <c r="E6907" s="11" t="str">
        <f t="shared" si="321"/>
        <v/>
      </c>
      <c r="F6907" s="11" t="str">
        <f t="shared" si="322"/>
        <v>PUGLIA</v>
      </c>
      <c r="G6907" s="30">
        <f t="shared" si="323"/>
        <v>8.0879979561778909E-5</v>
      </c>
      <c r="H6907" s="31" t="str">
        <f>VLOOKUP(B6907,'PEC unito'!A$2:B$7902,2,0)</f>
        <v>segreteria.comune.specchia.le@pec.rupar.puglia.it</v>
      </c>
    </row>
    <row r="6908" spans="1:8" x14ac:dyDescent="0.25">
      <c r="A6908" s="4" t="s">
        <v>7800</v>
      </c>
      <c r="B6908" s="6" t="s">
        <v>6806</v>
      </c>
      <c r="C6908" s="4" t="s">
        <v>7812</v>
      </c>
      <c r="D6908" s="11">
        <v>8631</v>
      </c>
      <c r="E6908" s="11" t="str">
        <f t="shared" si="321"/>
        <v/>
      </c>
      <c r="F6908" s="11" t="str">
        <f t="shared" si="322"/>
        <v>UMBRIA</v>
      </c>
      <c r="G6908" s="30">
        <f t="shared" si="323"/>
        <v>1.4522053330512041E-4</v>
      </c>
      <c r="H6908" s="31" t="str">
        <f>VLOOKUP(B6908,'PEC unito'!A$2:B$7902,2,0)</f>
        <v>comune.spello@postacert.umbria.it</v>
      </c>
    </row>
    <row r="6909" spans="1:8" x14ac:dyDescent="0.25">
      <c r="A6909" s="4" t="s">
        <v>7802</v>
      </c>
      <c r="B6909" s="6" t="s">
        <v>6807</v>
      </c>
      <c r="C6909" s="4" t="s">
        <v>7820</v>
      </c>
      <c r="D6909" s="11">
        <v>833</v>
      </c>
      <c r="E6909" s="11" t="str">
        <f t="shared" si="321"/>
        <v/>
      </c>
      <c r="F6909" s="11" t="str">
        <f t="shared" si="322"/>
        <v>SICILIA</v>
      </c>
      <c r="G6909" s="30">
        <f t="shared" si="323"/>
        <v>1.4015607026203834E-5</v>
      </c>
      <c r="H6909" s="31" t="str">
        <f>VLOOKUP(B6909,'PEC unito'!A$2:B$7902,2,0)</f>
        <v>protocollo@pec.comune.sperlinga.en.it</v>
      </c>
    </row>
    <row r="6910" spans="1:8" x14ac:dyDescent="0.25">
      <c r="A6910" s="4" t="s">
        <v>7800</v>
      </c>
      <c r="B6910" s="6" t="s">
        <v>6808</v>
      </c>
      <c r="C6910" s="4" t="s">
        <v>7814</v>
      </c>
      <c r="D6910" s="11">
        <v>3334</v>
      </c>
      <c r="E6910" s="11" t="str">
        <f t="shared" si="321"/>
        <v/>
      </c>
      <c r="F6910" s="11" t="str">
        <f t="shared" si="322"/>
        <v>LAZIO</v>
      </c>
      <c r="G6910" s="30">
        <f t="shared" si="323"/>
        <v>5.6096079022045119E-5</v>
      </c>
      <c r="H6910" s="31" t="str">
        <f>VLOOKUP(B6910,'PEC unito'!A$2:B$7902,2,0)</f>
        <v>protocollo@pec.comune.sperlonga.lt.it</v>
      </c>
    </row>
    <row r="6911" spans="1:8" x14ac:dyDescent="0.25">
      <c r="A6911" s="4" t="s">
        <v>7801</v>
      </c>
      <c r="B6911" s="6" t="s">
        <v>6809</v>
      </c>
      <c r="C6911" s="4" t="s">
        <v>7816</v>
      </c>
      <c r="D6911" s="11">
        <v>3655</v>
      </c>
      <c r="E6911" s="11" t="str">
        <f t="shared" si="321"/>
        <v/>
      </c>
      <c r="F6911" s="11" t="str">
        <f t="shared" si="322"/>
        <v>CAMPANIA</v>
      </c>
      <c r="G6911" s="30">
        <f t="shared" si="323"/>
        <v>6.1497051237424986E-5</v>
      </c>
      <c r="H6911" s="31" t="str">
        <f>VLOOKUP(B6911,'PEC unito'!A$2:B$7902,2,0)</f>
        <v>affarigenerali.sperone@pec.it</v>
      </c>
    </row>
    <row r="6912" spans="1:8" x14ac:dyDescent="0.25">
      <c r="A6912" s="4" t="s">
        <v>7798</v>
      </c>
      <c r="B6912" s="6" t="s">
        <v>6810</v>
      </c>
      <c r="C6912" s="4" t="s">
        <v>7805</v>
      </c>
      <c r="D6912" s="11">
        <v>602</v>
      </c>
      <c r="E6912" s="11" t="str">
        <f t="shared" si="321"/>
        <v/>
      </c>
      <c r="F6912" s="11" t="str">
        <f t="shared" si="322"/>
        <v>LOMBARDIA</v>
      </c>
      <c r="G6912" s="30">
        <f t="shared" si="323"/>
        <v>1.0128926086164117E-5</v>
      </c>
      <c r="H6912" s="31" t="str">
        <f>VLOOKUP(B6912,'PEC unito'!A$2:B$7902,2,0)</f>
        <v>comune.spessa@pec.regione.lombardia.it</v>
      </c>
    </row>
    <row r="6913" spans="1:8" x14ac:dyDescent="0.25">
      <c r="A6913" s="4" t="s">
        <v>7801</v>
      </c>
      <c r="B6913" s="6" t="s">
        <v>144</v>
      </c>
      <c r="C6913" s="4" t="s">
        <v>7819</v>
      </c>
      <c r="D6913" s="11">
        <v>7157</v>
      </c>
      <c r="E6913" s="11" t="str">
        <f t="shared" si="321"/>
        <v/>
      </c>
      <c r="F6913" s="11" t="str">
        <f t="shared" si="322"/>
        <v>CALABRIA</v>
      </c>
      <c r="G6913" s="30">
        <f t="shared" si="323"/>
        <v>1.2041980730677173E-4</v>
      </c>
      <c r="H6913" s="31" t="str">
        <f>VLOOKUP(B6913,'PEC unito'!A$2:B$7902,2,0)</f>
        <v>servizioamministrativo.spezzanoalbanese@pec.it</v>
      </c>
    </row>
    <row r="6914" spans="1:8" x14ac:dyDescent="0.25">
      <c r="A6914" s="4" t="s">
        <v>7801</v>
      </c>
      <c r="B6914" s="6" t="s">
        <v>145</v>
      </c>
      <c r="C6914" s="4" t="s">
        <v>7819</v>
      </c>
      <c r="D6914" s="11">
        <v>4490</v>
      </c>
      <c r="E6914" s="11" t="str">
        <f t="shared" ref="E6914:E6977" si="324">IF(D6914&gt;300000,"trovato","")</f>
        <v/>
      </c>
      <c r="F6914" s="11" t="str">
        <f t="shared" ref="F6914:F6977" si="325">IF(AND(D6914&gt;50000,D6914&lt;100000),"COMPRESO",C6914)</f>
        <v>CALABRIA</v>
      </c>
      <c r="G6914" s="30">
        <f t="shared" ref="G6914:G6977" si="326">D6914/Totale</f>
        <v>7.5546309180858607E-5</v>
      </c>
      <c r="H6914" s="31" t="str">
        <f>VLOOKUP(B6914,'PEC unito'!A$2:B$7902,2,0)</f>
        <v>protocollo.spezzanosila@asmepec.it</v>
      </c>
    </row>
    <row r="6915" spans="1:8" x14ac:dyDescent="0.25">
      <c r="A6915" s="4" t="s">
        <v>7799</v>
      </c>
      <c r="B6915" s="6" t="s">
        <v>6811</v>
      </c>
      <c r="C6915" s="4" t="s">
        <v>7806</v>
      </c>
      <c r="D6915" s="11">
        <v>1315</v>
      </c>
      <c r="E6915" s="11" t="str">
        <f t="shared" si="324"/>
        <v/>
      </c>
      <c r="F6915" s="11" t="str">
        <f t="shared" si="325"/>
        <v>TRENTINO-ALTO ADIGE/SÜDTIROL</v>
      </c>
      <c r="G6915" s="30">
        <f t="shared" si="326"/>
        <v>2.2125478078581083E-5</v>
      </c>
      <c r="H6915" s="31" t="str">
        <f>VLOOKUP(B6915,'PEC unito'!A$2:B$7902,2,0)</f>
        <v>comune@pec.comune.spiazzo.tn.it</v>
      </c>
    </row>
    <row r="6916" spans="1:8" x14ac:dyDescent="0.25">
      <c r="A6916" s="4" t="s">
        <v>7798</v>
      </c>
      <c r="B6916" s="6" t="s">
        <v>6812</v>
      </c>
      <c r="C6916" s="4" t="s">
        <v>7803</v>
      </c>
      <c r="D6916" s="11">
        <v>1126</v>
      </c>
      <c r="E6916" s="11" t="str">
        <f t="shared" si="324"/>
        <v/>
      </c>
      <c r="F6916" s="11" t="str">
        <f t="shared" si="325"/>
        <v>PIEMONTE</v>
      </c>
      <c r="G6916" s="30">
        <f t="shared" si="326"/>
        <v>1.8945466400366769E-5</v>
      </c>
      <c r="H6916" s="31" t="str">
        <f>VLOOKUP(B6916,'PEC unito'!A$2:B$7902,2,0)</f>
        <v>spigno.monferrato@cert.ruparpiemonte.it</v>
      </c>
    </row>
    <row r="6917" spans="1:8" x14ac:dyDescent="0.25">
      <c r="A6917" s="4" t="s">
        <v>7800</v>
      </c>
      <c r="B6917" s="6" t="s">
        <v>6813</v>
      </c>
      <c r="C6917" s="4" t="s">
        <v>7814</v>
      </c>
      <c r="D6917" s="11">
        <v>2903</v>
      </c>
      <c r="E6917" s="11" t="str">
        <f t="shared" si="324"/>
        <v/>
      </c>
      <c r="F6917" s="11" t="str">
        <f t="shared" si="325"/>
        <v>LAZIO</v>
      </c>
      <c r="G6917" s="30">
        <f t="shared" si="326"/>
        <v>4.8844306359027287E-5</v>
      </c>
      <c r="H6917" s="31" t="str">
        <f>VLOOKUP(B6917,'PEC unito'!A$2:B$7902,2,0)</f>
        <v>comune.spignosaturnia@pec.it</v>
      </c>
    </row>
    <row r="6918" spans="1:8" x14ac:dyDescent="0.25">
      <c r="A6918" s="4" t="s">
        <v>7799</v>
      </c>
      <c r="B6918" s="6" t="s">
        <v>6814</v>
      </c>
      <c r="C6918" s="4" t="s">
        <v>7810</v>
      </c>
      <c r="D6918" s="11">
        <v>12130</v>
      </c>
      <c r="E6918" s="11" t="str">
        <f t="shared" si="324"/>
        <v/>
      </c>
      <c r="F6918" s="11" t="str">
        <f t="shared" si="325"/>
        <v>EMILIA-ROMAGNA</v>
      </c>
      <c r="G6918" s="30">
        <f t="shared" si="326"/>
        <v>2.0409281299862245E-4</v>
      </c>
      <c r="H6918" s="31" t="str">
        <f>VLOOKUP(B6918,'PEC unito'!A$2:B$7902,2,0)</f>
        <v>comune.spilamberto@cert.unione.terredicastelli.mo.it</v>
      </c>
    </row>
    <row r="6919" spans="1:8" x14ac:dyDescent="0.25">
      <c r="A6919" s="4" t="s">
        <v>7799</v>
      </c>
      <c r="B6919" s="6" t="s">
        <v>6815</v>
      </c>
      <c r="C6919" s="4" t="s">
        <v>7808</v>
      </c>
      <c r="D6919" s="11">
        <v>11902</v>
      </c>
      <c r="E6919" s="11" t="str">
        <f t="shared" si="324"/>
        <v/>
      </c>
      <c r="F6919" s="11" t="str">
        <f t="shared" si="325"/>
        <v>FRIULI-VENEZIA GIULIA</v>
      </c>
      <c r="G6919" s="30">
        <f t="shared" si="326"/>
        <v>2.0025660843442741E-4</v>
      </c>
      <c r="H6919" s="31" t="str">
        <f>VLOOKUP(B6919,'PEC unito'!A$2:B$7902,2,0)</f>
        <v>comune.spilimbergo@certgov.fvg.it</v>
      </c>
    </row>
    <row r="6920" spans="1:8" x14ac:dyDescent="0.25">
      <c r="A6920" s="4" t="s">
        <v>7801</v>
      </c>
      <c r="B6920" s="6" t="s">
        <v>305</v>
      </c>
      <c r="C6920" s="4" t="s">
        <v>7819</v>
      </c>
      <c r="D6920" s="11">
        <v>1470</v>
      </c>
      <c r="E6920" s="11" t="str">
        <f t="shared" si="324"/>
        <v/>
      </c>
      <c r="F6920" s="11" t="str">
        <f t="shared" si="325"/>
        <v>CALABRIA</v>
      </c>
      <c r="G6920" s="30">
        <f t="shared" si="326"/>
        <v>2.473342416388912E-5</v>
      </c>
      <c r="H6920" s="31" t="str">
        <f>VLOOKUP(B6920,'PEC unito'!A$2:B$7902,2,0)</f>
        <v>anagrafe.spilinga@asmepec.it</v>
      </c>
    </row>
    <row r="6921" spans="1:8" x14ac:dyDescent="0.25">
      <c r="A6921" s="4" t="s">
        <v>7798</v>
      </c>
      <c r="B6921" s="6" t="s">
        <v>6816</v>
      </c>
      <c r="C6921" s="4" t="s">
        <v>7805</v>
      </c>
      <c r="D6921" s="11">
        <v>1575</v>
      </c>
      <c r="E6921" s="11" t="str">
        <f t="shared" si="324"/>
        <v/>
      </c>
      <c r="F6921" s="11" t="str">
        <f t="shared" si="325"/>
        <v>LOMBARDIA</v>
      </c>
      <c r="G6921" s="30">
        <f t="shared" si="326"/>
        <v>2.6500097318452627E-5</v>
      </c>
      <c r="H6921" s="31" t="str">
        <f>VLOOKUP(B6921,'PEC unito'!A$2:B$7902,2,0)</f>
        <v>comune.spinadesco@pec.regione.lombardia.it</v>
      </c>
    </row>
    <row r="6922" spans="1:8" x14ac:dyDescent="0.25">
      <c r="A6922" s="4" t="s">
        <v>7801</v>
      </c>
      <c r="B6922" s="6" t="s">
        <v>6817</v>
      </c>
      <c r="C6922" s="4" t="s">
        <v>7817</v>
      </c>
      <c r="D6922" s="11">
        <v>6755</v>
      </c>
      <c r="E6922" s="11" t="str">
        <f t="shared" si="324"/>
        <v/>
      </c>
      <c r="F6922" s="11" t="str">
        <f t="shared" si="325"/>
        <v>PUGLIA</v>
      </c>
      <c r="G6922" s="30">
        <f t="shared" si="326"/>
        <v>1.1365597294358572E-4</v>
      </c>
      <c r="H6922" s="31" t="str">
        <f>VLOOKUP(B6922,'PEC unito'!A$2:B$7902,2,0)</f>
        <v>comune.spinazzola@pec.it</v>
      </c>
    </row>
    <row r="6923" spans="1:8" x14ac:dyDescent="0.25">
      <c r="A6923" s="4" t="s">
        <v>7799</v>
      </c>
      <c r="B6923" s="6" t="s">
        <v>6818</v>
      </c>
      <c r="C6923" s="4" t="s">
        <v>7807</v>
      </c>
      <c r="D6923" s="11">
        <v>26862</v>
      </c>
      <c r="E6923" s="11" t="str">
        <f t="shared" si="324"/>
        <v/>
      </c>
      <c r="F6923" s="11" t="str">
        <f t="shared" si="325"/>
        <v>VENETO</v>
      </c>
      <c r="G6923" s="30">
        <f t="shared" si="326"/>
        <v>4.5196546931319017E-4</v>
      </c>
      <c r="H6923" s="31" t="str">
        <f>VLOOKUP(B6923,'PEC unito'!A$2:B$7902,2,0)</f>
        <v>protocollo.comune.spinea.ve.it@pecveneto.it</v>
      </c>
    </row>
    <row r="6924" spans="1:8" x14ac:dyDescent="0.25">
      <c r="A6924" s="4" t="s">
        <v>7798</v>
      </c>
      <c r="B6924" s="6" t="s">
        <v>6819</v>
      </c>
      <c r="C6924" s="4" t="s">
        <v>7805</v>
      </c>
      <c r="D6924" s="11">
        <v>633</v>
      </c>
      <c r="E6924" s="11" t="str">
        <f t="shared" si="324"/>
        <v/>
      </c>
      <c r="F6924" s="11" t="str">
        <f t="shared" si="325"/>
        <v>LOMBARDIA</v>
      </c>
      <c r="G6924" s="30">
        <f t="shared" si="326"/>
        <v>1.0650515303225723E-5</v>
      </c>
      <c r="H6924" s="31" t="str">
        <f>VLOOKUP(B6924,'PEC unito'!A$2:B$7902,2,0)</f>
        <v>comune.spineda@pec.regione.lombardia.it</v>
      </c>
    </row>
    <row r="6925" spans="1:8" x14ac:dyDescent="0.25">
      <c r="A6925" s="4" t="s">
        <v>7801</v>
      </c>
      <c r="B6925" s="6" t="s">
        <v>6820</v>
      </c>
      <c r="C6925" s="4" t="s">
        <v>4200</v>
      </c>
      <c r="D6925" s="11">
        <v>1373</v>
      </c>
      <c r="E6925" s="11" t="str">
        <f t="shared" si="324"/>
        <v/>
      </c>
      <c r="F6925" s="11" t="str">
        <f t="shared" si="325"/>
        <v>MOLISE</v>
      </c>
      <c r="G6925" s="30">
        <f t="shared" si="326"/>
        <v>2.3101354678244735E-5</v>
      </c>
      <c r="H6925" s="31" t="str">
        <f>VLOOKUP(B6925,'PEC unito'!A$2:B$7902,2,0)</f>
        <v>comune.spinetecb@legalmail.it</v>
      </c>
    </row>
    <row r="6926" spans="1:8" x14ac:dyDescent="0.25">
      <c r="A6926" s="4" t="s">
        <v>7798</v>
      </c>
      <c r="B6926" s="6" t="s">
        <v>6821</v>
      </c>
      <c r="C6926" s="4" t="s">
        <v>7803</v>
      </c>
      <c r="D6926" s="11">
        <v>332</v>
      </c>
      <c r="E6926" s="11" t="str">
        <f t="shared" si="324"/>
        <v/>
      </c>
      <c r="F6926" s="11" t="str">
        <f t="shared" si="325"/>
        <v>PIEMONTE</v>
      </c>
      <c r="G6926" s="30">
        <f t="shared" si="326"/>
        <v>5.5860522601436651E-6</v>
      </c>
      <c r="H6926" s="31" t="str">
        <f>VLOOKUP(B6926,'PEC unito'!A$2:B$7902,2,0)</f>
        <v>spineto.scrivia@cert.ruparpiemonte.it</v>
      </c>
    </row>
    <row r="6927" spans="1:8" x14ac:dyDescent="0.25">
      <c r="A6927" s="4" t="s">
        <v>7800</v>
      </c>
      <c r="B6927" s="6" t="s">
        <v>6822</v>
      </c>
      <c r="C6927" s="4" t="s">
        <v>7813</v>
      </c>
      <c r="D6927" s="11">
        <v>7108</v>
      </c>
      <c r="E6927" s="11" t="str">
        <f t="shared" si="324"/>
        <v/>
      </c>
      <c r="F6927" s="11" t="str">
        <f t="shared" si="325"/>
        <v>MARCHE</v>
      </c>
      <c r="G6927" s="30">
        <f t="shared" si="326"/>
        <v>1.1959535983464209E-4</v>
      </c>
      <c r="H6927" s="31" t="str">
        <f>VLOOKUP(B6927,'PEC unito'!A$2:B$7902,2,0)</f>
        <v>protocollo@pec.comune.spinetoli.ap.it</v>
      </c>
    </row>
    <row r="6928" spans="1:8" x14ac:dyDescent="0.25">
      <c r="A6928" s="4" t="s">
        <v>7798</v>
      </c>
      <c r="B6928" s="6" t="s">
        <v>6823</v>
      </c>
      <c r="C6928" s="4" t="s">
        <v>7805</v>
      </c>
      <c r="D6928" s="11">
        <v>6851</v>
      </c>
      <c r="E6928" s="11" t="str">
        <f t="shared" si="324"/>
        <v/>
      </c>
      <c r="F6928" s="11" t="str">
        <f t="shared" si="325"/>
        <v>LOMBARDIA</v>
      </c>
      <c r="G6928" s="30">
        <f t="shared" si="326"/>
        <v>1.1527121697061521E-4</v>
      </c>
      <c r="H6928" s="31" t="str">
        <f>VLOOKUP(B6928,'PEC unito'!A$2:B$7902,2,0)</f>
        <v>comune.spinodadda@pec.regione.lombardia.it</v>
      </c>
    </row>
    <row r="6929" spans="1:8" x14ac:dyDescent="0.25">
      <c r="A6929" s="4" t="s">
        <v>7798</v>
      </c>
      <c r="B6929" s="6" t="s">
        <v>6824</v>
      </c>
      <c r="C6929" s="4" t="s">
        <v>7805</v>
      </c>
      <c r="D6929" s="11">
        <v>1038</v>
      </c>
      <c r="E6929" s="11" t="str">
        <f t="shared" si="324"/>
        <v/>
      </c>
      <c r="F6929" s="11" t="str">
        <f t="shared" si="325"/>
        <v>LOMBARDIA</v>
      </c>
      <c r="G6929" s="30">
        <f t="shared" si="326"/>
        <v>1.7464826042256401E-5</v>
      </c>
      <c r="H6929" s="31" t="str">
        <f>VLOOKUP(B6929,'PEC unito'!A$2:B$7902,2,0)</f>
        <v>protocollo@comunespinone.legalmail.it</v>
      </c>
    </row>
    <row r="6930" spans="1:8" x14ac:dyDescent="0.25">
      <c r="A6930" s="4" t="s">
        <v>7801</v>
      </c>
      <c r="B6930" s="6" t="s">
        <v>6825</v>
      </c>
      <c r="C6930" s="4" t="s">
        <v>7818</v>
      </c>
      <c r="D6930" s="11">
        <v>1555</v>
      </c>
      <c r="E6930" s="11" t="str">
        <f t="shared" si="324"/>
        <v/>
      </c>
      <c r="F6930" s="11" t="str">
        <f t="shared" si="325"/>
        <v>BASILICATA</v>
      </c>
      <c r="G6930" s="30">
        <f t="shared" si="326"/>
        <v>2.6163588146154819E-5</v>
      </c>
      <c r="H6930" s="31" t="str">
        <f>VLOOKUP(B6930,'PEC unito'!A$2:B$7902,2,0)</f>
        <v>comune.spinoso@cert.ruparbasilicata.it</v>
      </c>
    </row>
    <row r="6931" spans="1:8" x14ac:dyDescent="0.25">
      <c r="A6931" s="4" t="s">
        <v>7798</v>
      </c>
      <c r="B6931" s="6" t="s">
        <v>6826</v>
      </c>
      <c r="C6931" s="4" t="s">
        <v>7805</v>
      </c>
      <c r="D6931" s="11">
        <v>5639</v>
      </c>
      <c r="E6931" s="11" t="str">
        <f t="shared" si="324"/>
        <v/>
      </c>
      <c r="F6931" s="11" t="str">
        <f t="shared" si="325"/>
        <v>LOMBARDIA</v>
      </c>
      <c r="G6931" s="30">
        <f t="shared" si="326"/>
        <v>9.4878761129367861E-5</v>
      </c>
      <c r="H6931" s="31" t="str">
        <f>VLOOKUP(B6931,'PEC unito'!A$2:B$7902,2,0)</f>
        <v>posta@pec.comune.spirano.bg.it</v>
      </c>
    </row>
    <row r="6932" spans="1:8" x14ac:dyDescent="0.25">
      <c r="A6932" s="4" t="s">
        <v>7800</v>
      </c>
      <c r="B6932" s="6" t="s">
        <v>6827</v>
      </c>
      <c r="C6932" s="4" t="s">
        <v>7812</v>
      </c>
      <c r="D6932" s="11">
        <v>38429</v>
      </c>
      <c r="E6932" s="11" t="str">
        <f t="shared" si="324"/>
        <v/>
      </c>
      <c r="F6932" s="11" t="str">
        <f t="shared" si="325"/>
        <v>UMBRIA</v>
      </c>
      <c r="G6932" s="30">
        <f t="shared" si="326"/>
        <v>6.465855491116293E-4</v>
      </c>
      <c r="H6932" s="31" t="str">
        <f>VLOOKUP(B6932,'PEC unito'!A$2:B$7902,2,0)</f>
        <v>comune.spoleto@postacert.umbria.it</v>
      </c>
    </row>
    <row r="6933" spans="1:8" x14ac:dyDescent="0.25">
      <c r="A6933" s="4" t="s">
        <v>7801</v>
      </c>
      <c r="B6933" s="6" t="s">
        <v>6828</v>
      </c>
      <c r="C6933" s="4" t="s">
        <v>7815</v>
      </c>
      <c r="D6933" s="11">
        <v>18566</v>
      </c>
      <c r="E6933" s="11" t="str">
        <f t="shared" si="324"/>
        <v/>
      </c>
      <c r="F6933" s="11" t="str">
        <f t="shared" si="325"/>
        <v>ABRUZZO</v>
      </c>
      <c r="G6933" s="30">
        <f t="shared" si="326"/>
        <v>3.1238146464405812E-4</v>
      </c>
      <c r="H6933" s="31" t="str">
        <f>VLOOKUP(B6933,'PEC unito'!A$2:B$7902,2,0)</f>
        <v>protocollo@pec.comune.spoltore.pe.it</v>
      </c>
    </row>
    <row r="6934" spans="1:8" x14ac:dyDescent="0.25">
      <c r="A6934" s="4" t="s">
        <v>7801</v>
      </c>
      <c r="B6934" s="6" t="s">
        <v>6829</v>
      </c>
      <c r="C6934" s="4" t="s">
        <v>7817</v>
      </c>
      <c r="D6934" s="11">
        <v>3742</v>
      </c>
      <c r="E6934" s="11" t="str">
        <f t="shared" si="324"/>
        <v/>
      </c>
      <c r="F6934" s="11" t="str">
        <f t="shared" si="325"/>
        <v>PUGLIA</v>
      </c>
      <c r="G6934" s="30">
        <f t="shared" si="326"/>
        <v>6.2960866136920466E-5</v>
      </c>
      <c r="H6934" s="31" t="str">
        <f>VLOOKUP(B6934,'PEC unito'!A$2:B$7902,2,0)</f>
        <v>protocollospongano@pec.rupar.puglia.it</v>
      </c>
    </row>
    <row r="6935" spans="1:8" x14ac:dyDescent="0.25">
      <c r="A6935" s="4" t="s">
        <v>7799</v>
      </c>
      <c r="B6935" s="6" t="s">
        <v>6830</v>
      </c>
      <c r="C6935" s="4" t="s">
        <v>7806</v>
      </c>
      <c r="D6935" s="11">
        <v>1259</v>
      </c>
      <c r="E6935" s="11" t="str">
        <f t="shared" si="324"/>
        <v/>
      </c>
      <c r="F6935" s="11" t="str">
        <f t="shared" si="325"/>
        <v>TRENTINO-ALTO ADIGE/SÜDTIROL</v>
      </c>
      <c r="G6935" s="30">
        <f t="shared" si="326"/>
        <v>2.1183252396147212E-5</v>
      </c>
      <c r="H6935" s="31" t="str">
        <f>VLOOKUP(B6935,'PEC unito'!A$2:B$7902,2,0)</f>
        <v>posta@pec.comune.spormaggiore.tn.it</v>
      </c>
    </row>
    <row r="6936" spans="1:8" x14ac:dyDescent="0.25">
      <c r="A6936" s="4" t="s">
        <v>7799</v>
      </c>
      <c r="B6936" s="6" t="s">
        <v>6831</v>
      </c>
      <c r="C6936" s="4" t="s">
        <v>7806</v>
      </c>
      <c r="D6936" s="11">
        <v>714</v>
      </c>
      <c r="E6936" s="11" t="str">
        <f t="shared" si="324"/>
        <v/>
      </c>
      <c r="F6936" s="11" t="str">
        <f t="shared" si="325"/>
        <v>TRENTINO-ALTO ADIGE/SÜDTIROL</v>
      </c>
      <c r="G6936" s="30">
        <f t="shared" si="326"/>
        <v>1.2013377451031857E-5</v>
      </c>
      <c r="H6936" s="31" t="str">
        <f>VLOOKUP(B6936,'PEC unito'!A$2:B$7902,2,0)</f>
        <v>comune@pec.comune.sporminore.tn.it</v>
      </c>
    </row>
    <row r="6937" spans="1:8" x14ac:dyDescent="0.25">
      <c r="A6937" s="2" t="s">
        <v>7798</v>
      </c>
      <c r="B6937" s="6" t="s">
        <v>6832</v>
      </c>
      <c r="C6937" s="4" t="s">
        <v>7809</v>
      </c>
      <c r="D6937" s="11">
        <v>3886</v>
      </c>
      <c r="E6937" s="11" t="str">
        <f t="shared" si="324"/>
        <v/>
      </c>
      <c r="F6937" s="11" t="str">
        <f t="shared" si="325"/>
        <v>LIGURIA</v>
      </c>
      <c r="G6937" s="30">
        <f t="shared" si="326"/>
        <v>6.5383732177464702E-5</v>
      </c>
      <c r="H6937" s="31" t="str">
        <f>VLOOKUP(B6937,'PEC unito'!A$2:B$7902,2,0)</f>
        <v>protocollo@pec.comune.spotorno.sv.it</v>
      </c>
    </row>
    <row r="6938" spans="1:8" x14ac:dyDescent="0.25">
      <c r="A6938" s="4" t="s">
        <v>7799</v>
      </c>
      <c r="B6938" s="6" t="s">
        <v>6833</v>
      </c>
      <c r="C6938" s="4" t="s">
        <v>7807</v>
      </c>
      <c r="D6938" s="11">
        <v>11659</v>
      </c>
      <c r="E6938" s="11" t="str">
        <f t="shared" si="324"/>
        <v/>
      </c>
      <c r="F6938" s="11" t="str">
        <f t="shared" si="325"/>
        <v>VENETO</v>
      </c>
      <c r="G6938" s="30">
        <f t="shared" si="326"/>
        <v>1.9616802199100901E-4</v>
      </c>
      <c r="H6938" s="31" t="str">
        <f>VLOOKUP(B6938,'PEC unito'!A$2:B$7902,2,0)</f>
        <v>comune.spresiano.tv@pecveneto.it</v>
      </c>
    </row>
    <row r="6939" spans="1:8" x14ac:dyDescent="0.25">
      <c r="A6939" s="4" t="s">
        <v>7798</v>
      </c>
      <c r="B6939" s="6" t="s">
        <v>6834</v>
      </c>
      <c r="C6939" s="4" t="s">
        <v>7805</v>
      </c>
      <c r="D6939" s="11">
        <v>101</v>
      </c>
      <c r="E6939" s="11" t="str">
        <f t="shared" si="324"/>
        <v/>
      </c>
      <c r="F6939" s="11" t="str">
        <f t="shared" si="325"/>
        <v>LOMBARDIA</v>
      </c>
      <c r="G6939" s="30">
        <f t="shared" si="326"/>
        <v>1.6993713201039463E-6</v>
      </c>
      <c r="H6939" s="31" t="str">
        <f>VLOOKUP(B6939,'PEC unito'!A$2:B$7902,2,0)</f>
        <v>comune.spriana@pec.regione.lombardia.it</v>
      </c>
    </row>
    <row r="6940" spans="1:8" x14ac:dyDescent="0.25">
      <c r="A6940" s="4" t="s">
        <v>7801</v>
      </c>
      <c r="B6940" s="6" t="s">
        <v>229</v>
      </c>
      <c r="C6940" s="4" t="s">
        <v>7819</v>
      </c>
      <c r="D6940" s="11">
        <v>3400</v>
      </c>
      <c r="E6940" s="11" t="str">
        <f t="shared" si="324"/>
        <v/>
      </c>
      <c r="F6940" s="11" t="str">
        <f t="shared" si="325"/>
        <v>CALABRIA</v>
      </c>
      <c r="G6940" s="30">
        <f t="shared" si="326"/>
        <v>5.7206559290627897E-5</v>
      </c>
      <c r="H6940" s="31" t="str">
        <f>VLOOKUP(B6940,'PEC unito'!A$2:B$7902,2,0)</f>
        <v>affarigenerali@comune.squillace.cz.it</v>
      </c>
    </row>
    <row r="6941" spans="1:8" x14ac:dyDescent="0.25">
      <c r="A6941" s="4" t="s">
        <v>7801</v>
      </c>
      <c r="B6941" s="6" t="s">
        <v>6835</v>
      </c>
      <c r="C6941" s="4" t="s">
        <v>7817</v>
      </c>
      <c r="D6941" s="11">
        <v>14482</v>
      </c>
      <c r="E6941" s="11" t="str">
        <f t="shared" si="324"/>
        <v/>
      </c>
      <c r="F6941" s="11" t="str">
        <f t="shared" si="325"/>
        <v>PUGLIA</v>
      </c>
      <c r="G6941" s="30">
        <f t="shared" si="326"/>
        <v>2.4366629166084505E-4</v>
      </c>
      <c r="H6941" s="31" t="str">
        <f>VLOOKUP(B6941,'PEC unito'!A$2:B$7902,2,0)</f>
        <v>comunesquinzano@pec.rupar.puglia.it</v>
      </c>
    </row>
    <row r="6942" spans="1:8" x14ac:dyDescent="0.25">
      <c r="A6942" s="4" t="s">
        <v>7800</v>
      </c>
      <c r="B6942" s="6" t="s">
        <v>6836</v>
      </c>
      <c r="C6942" s="4" t="s">
        <v>7813</v>
      </c>
      <c r="D6942" s="11">
        <v>2290</v>
      </c>
      <c r="E6942" s="11" t="str">
        <f t="shared" si="324"/>
        <v/>
      </c>
      <c r="F6942" s="11" t="str">
        <f t="shared" si="325"/>
        <v>MARCHE</v>
      </c>
      <c r="G6942" s="30">
        <f t="shared" si="326"/>
        <v>3.8530300228099379E-5</v>
      </c>
      <c r="H6942" s="31" t="str">
        <f>VLOOKUP(B6942,'PEC unito'!A$2:B$7902,2,0)</f>
        <v>comunestaffolo.an.segreteria@pa.postacertificata.gov.it</v>
      </c>
    </row>
    <row r="6943" spans="1:8" x14ac:dyDescent="0.25">
      <c r="A6943" s="4" t="s">
        <v>7798</v>
      </c>
      <c r="B6943" s="6" t="s">
        <v>6837</v>
      </c>
      <c r="C6943" s="4" t="s">
        <v>7805</v>
      </c>
      <c r="D6943" s="11">
        <v>1570</v>
      </c>
      <c r="E6943" s="11" t="str">
        <f t="shared" si="324"/>
        <v/>
      </c>
      <c r="F6943" s="11" t="str">
        <f t="shared" si="325"/>
        <v>LOMBARDIA</v>
      </c>
      <c r="G6943" s="30">
        <f t="shared" si="326"/>
        <v>2.6415970025378175E-5</v>
      </c>
      <c r="H6943" s="31" t="str">
        <f>VLOOKUP(B6943,'PEC unito'!A$2:B$7902,2,0)</f>
        <v>demografici@pec.comune.stagnolombardo.cr.it</v>
      </c>
    </row>
    <row r="6944" spans="1:8" x14ac:dyDescent="0.25">
      <c r="A6944" s="4" t="s">
        <v>7801</v>
      </c>
      <c r="B6944" s="6" t="s">
        <v>403</v>
      </c>
      <c r="C6944" s="4" t="s">
        <v>7819</v>
      </c>
      <c r="D6944" s="11">
        <v>279</v>
      </c>
      <c r="E6944" s="11" t="str">
        <f t="shared" si="324"/>
        <v/>
      </c>
      <c r="F6944" s="11" t="str">
        <f t="shared" si="325"/>
        <v>CALABRIA</v>
      </c>
      <c r="G6944" s="30">
        <f t="shared" si="326"/>
        <v>4.6943029535544653E-6</v>
      </c>
      <c r="H6944" s="31" t="str">
        <f>VLOOKUP(B6944,'PEC unito'!A$2:B$7902,2,0)</f>
        <v>sindaco.staiti.rc@asmepec.it</v>
      </c>
    </row>
    <row r="6945" spans="1:8" x14ac:dyDescent="0.25">
      <c r="A6945" s="4" t="s">
        <v>7801</v>
      </c>
      <c r="B6945" s="6" t="s">
        <v>230</v>
      </c>
      <c r="C6945" s="4" t="s">
        <v>7819</v>
      </c>
      <c r="D6945" s="11">
        <v>2443</v>
      </c>
      <c r="E6945" s="11" t="str">
        <f t="shared" si="324"/>
        <v/>
      </c>
      <c r="F6945" s="11" t="str">
        <f t="shared" si="325"/>
        <v>CALABRIA</v>
      </c>
      <c r="G6945" s="30">
        <f t="shared" si="326"/>
        <v>4.1104595396177631E-5</v>
      </c>
      <c r="H6945" s="31" t="str">
        <f>VLOOKUP(B6945,'PEC unito'!A$2:B$7902,2,0)</f>
        <v>amministrativa.staletti@asmepec.it</v>
      </c>
    </row>
    <row r="6946" spans="1:8" x14ac:dyDescent="0.25">
      <c r="A6946" s="4" t="s">
        <v>7799</v>
      </c>
      <c r="B6946" s="6" t="s">
        <v>6838</v>
      </c>
      <c r="C6946" s="4" t="s">
        <v>7807</v>
      </c>
      <c r="D6946" s="11">
        <v>4331</v>
      </c>
      <c r="E6946" s="11" t="str">
        <f t="shared" si="324"/>
        <v/>
      </c>
      <c r="F6946" s="11" t="str">
        <f t="shared" si="325"/>
        <v>VENETO</v>
      </c>
      <c r="G6946" s="30">
        <f t="shared" si="326"/>
        <v>7.2871061261091009E-5</v>
      </c>
      <c r="H6946" s="31" t="str">
        <f>VLOOKUP(B6946,'PEC unito'!A$2:B$7902,2,0)</f>
        <v xml:space="preserve">stanghella.pd@cert.ip-veneto.net </v>
      </c>
    </row>
    <row r="6947" spans="1:8" x14ac:dyDescent="0.25">
      <c r="A6947" s="4" t="s">
        <v>7799</v>
      </c>
      <c r="B6947" s="6" t="s">
        <v>6839</v>
      </c>
      <c r="C6947" s="4" t="s">
        <v>7808</v>
      </c>
      <c r="D6947" s="11">
        <v>7199</v>
      </c>
      <c r="E6947" s="11" t="str">
        <f t="shared" si="324"/>
        <v/>
      </c>
      <c r="F6947" s="11" t="str">
        <f t="shared" si="325"/>
        <v>FRIULI-VENEZIA GIULIA</v>
      </c>
      <c r="G6947" s="30">
        <f t="shared" si="326"/>
        <v>1.2112647656859713E-4</v>
      </c>
      <c r="H6947" s="31" t="str">
        <f>VLOOKUP(B6947,'PEC unito'!A$2:B$7902,2,0)</f>
        <v>comune.staranzano@certgov.fvg.it</v>
      </c>
    </row>
    <row r="6948" spans="1:8" x14ac:dyDescent="0.25">
      <c r="A6948" s="4" t="s">
        <v>7801</v>
      </c>
      <c r="B6948" s="6" t="s">
        <v>6840</v>
      </c>
      <c r="C6948" s="4" t="s">
        <v>7817</v>
      </c>
      <c r="D6948" s="11">
        <v>14194</v>
      </c>
      <c r="E6948" s="11" t="str">
        <f t="shared" si="324"/>
        <v/>
      </c>
      <c r="F6948" s="11" t="str">
        <f t="shared" si="325"/>
        <v>PUGLIA</v>
      </c>
      <c r="G6948" s="30">
        <f t="shared" si="326"/>
        <v>2.3882055957975658E-4</v>
      </c>
      <c r="H6948" s="31" t="str">
        <f>VLOOKUP(B6948,'PEC unito'!A$2:B$7902,2,0)</f>
        <v>aoo1.comunestatte@pec.rupar.puglia.it</v>
      </c>
    </row>
    <row r="6949" spans="1:8" x14ac:dyDescent="0.25">
      <c r="A6949" s="4" t="s">
        <v>7798</v>
      </c>
      <c r="B6949" s="6" t="s">
        <v>6841</v>
      </c>
      <c r="C6949" s="4" t="s">
        <v>7803</v>
      </c>
      <c r="D6949" s="11">
        <v>2425</v>
      </c>
      <c r="E6949" s="11" t="str">
        <f t="shared" si="324"/>
        <v/>
      </c>
      <c r="F6949" s="11" t="str">
        <f t="shared" si="325"/>
        <v>PIEMONTE</v>
      </c>
      <c r="G6949" s="30">
        <f t="shared" si="326"/>
        <v>4.0801737141109605E-5</v>
      </c>
      <c r="H6949" s="31" t="str">
        <f>VLOOKUP(B6949,'PEC unito'!A$2:B$7902,2,0)</f>
        <v>protocollo@pec.comune.stazzano.al.it</v>
      </c>
    </row>
    <row r="6950" spans="1:8" x14ac:dyDescent="0.25">
      <c r="A6950" s="4" t="s">
        <v>7800</v>
      </c>
      <c r="B6950" s="6" t="s">
        <v>6842</v>
      </c>
      <c r="C6950" s="4" t="s">
        <v>7811</v>
      </c>
      <c r="D6950" s="11">
        <v>3318</v>
      </c>
      <c r="E6950" s="11" t="str">
        <f t="shared" si="324"/>
        <v/>
      </c>
      <c r="F6950" s="11" t="str">
        <f t="shared" si="325"/>
        <v>TOSCANA</v>
      </c>
      <c r="G6950" s="30">
        <f t="shared" si="326"/>
        <v>5.5826871684206868E-5</v>
      </c>
      <c r="H6950" s="31" t="str">
        <f>VLOOKUP(B6950,'PEC unito'!A$2:B$7902,2,0)</f>
        <v>comune.stazzema@postacert.toscana.it</v>
      </c>
    </row>
    <row r="6951" spans="1:8" x14ac:dyDescent="0.25">
      <c r="A6951" s="4" t="s">
        <v>7798</v>
      </c>
      <c r="B6951" s="6" t="s">
        <v>6843</v>
      </c>
      <c r="C6951" s="4" t="s">
        <v>7805</v>
      </c>
      <c r="D6951" s="11">
        <v>634</v>
      </c>
      <c r="E6951" s="11" t="str">
        <f t="shared" si="324"/>
        <v/>
      </c>
      <c r="F6951" s="11" t="str">
        <f t="shared" si="325"/>
        <v>LOMBARDIA</v>
      </c>
      <c r="G6951" s="30">
        <f t="shared" si="326"/>
        <v>1.0667340761840614E-5</v>
      </c>
      <c r="H6951" s="31" t="str">
        <f>VLOOKUP(B6951,'PEC unito'!A$2:B$7902,2,0)</f>
        <v>comune.stazzona@halleypec.it</v>
      </c>
    </row>
    <row r="6952" spans="1:8" x14ac:dyDescent="0.25">
      <c r="A6952" s="4" t="s">
        <v>7801</v>
      </c>
      <c r="B6952" s="6" t="s">
        <v>306</v>
      </c>
      <c r="C6952" s="4" t="s">
        <v>7819</v>
      </c>
      <c r="D6952" s="11">
        <v>2526</v>
      </c>
      <c r="E6952" s="11" t="str">
        <f t="shared" si="324"/>
        <v/>
      </c>
      <c r="F6952" s="11" t="str">
        <f t="shared" si="325"/>
        <v>CALABRIA</v>
      </c>
      <c r="G6952" s="30">
        <f t="shared" si="326"/>
        <v>4.2501108461213547E-5</v>
      </c>
      <c r="H6952" s="31" t="str">
        <f>VLOOKUP(B6952,'PEC unito'!A$2:B$7902,2,0)</f>
        <v>sindacocomunestefanaconi@asmepec.it</v>
      </c>
    </row>
    <row r="6953" spans="1:8" x14ac:dyDescent="0.25">
      <c r="A6953" s="2" t="s">
        <v>7798</v>
      </c>
      <c r="B6953" s="6" t="s">
        <v>6844</v>
      </c>
      <c r="C6953" s="4" t="s">
        <v>7809</v>
      </c>
      <c r="D6953" s="11">
        <v>3066</v>
      </c>
      <c r="E6953" s="11" t="str">
        <f t="shared" si="324"/>
        <v/>
      </c>
      <c r="F6953" s="11" t="str">
        <f t="shared" si="325"/>
        <v>LIGURIA</v>
      </c>
      <c r="G6953" s="30">
        <f t="shared" si="326"/>
        <v>5.158685611325445E-5</v>
      </c>
      <c r="H6953" s="31" t="str">
        <f>VLOOKUP(B6953,'PEC unito'!A$2:B$7902,2,0)</f>
        <v>info@comunestella.legalmail.it</v>
      </c>
    </row>
    <row r="6954" spans="1:8" x14ac:dyDescent="0.25">
      <c r="A6954" s="4" t="s">
        <v>7801</v>
      </c>
      <c r="B6954" s="6" t="s">
        <v>6845</v>
      </c>
      <c r="C6954" s="4" t="s">
        <v>7816</v>
      </c>
      <c r="D6954" s="11">
        <v>774</v>
      </c>
      <c r="E6954" s="11" t="str">
        <f t="shared" si="324"/>
        <v/>
      </c>
      <c r="F6954" s="11" t="str">
        <f t="shared" si="325"/>
        <v>CAMPANIA</v>
      </c>
      <c r="G6954" s="30">
        <f t="shared" si="326"/>
        <v>1.3022904967925292E-5</v>
      </c>
      <c r="H6954" s="31" t="str">
        <f>VLOOKUP(B6954,'PEC unito'!A$2:B$7902,2,0)</f>
        <v>protocollo.stellacilento@asmepec.it</v>
      </c>
    </row>
    <row r="6955" spans="1:8" x14ac:dyDescent="0.25">
      <c r="A6955" s="2" t="s">
        <v>7798</v>
      </c>
      <c r="B6955" s="6" t="s">
        <v>6846</v>
      </c>
      <c r="C6955" s="4" t="s">
        <v>7809</v>
      </c>
      <c r="D6955" s="11">
        <v>858</v>
      </c>
      <c r="E6955" s="11" t="str">
        <f t="shared" si="324"/>
        <v/>
      </c>
      <c r="F6955" s="11" t="str">
        <f t="shared" si="325"/>
        <v>LIGURIA</v>
      </c>
      <c r="G6955" s="30">
        <f t="shared" si="326"/>
        <v>1.4436243491576098E-5</v>
      </c>
      <c r="H6955" s="31" t="str">
        <f>VLOOKUP(B6955,'PEC unito'!A$2:B$7902,2,0)</f>
        <v>comunedistellanello.sv.comunicazione@pa.postacertificata.gov.it</v>
      </c>
    </row>
    <row r="6956" spans="1:8" x14ac:dyDescent="0.25">
      <c r="A6956" s="4" t="s">
        <v>7799</v>
      </c>
      <c r="B6956" s="6" t="s">
        <v>7964</v>
      </c>
      <c r="C6956" s="4" t="s">
        <v>7806</v>
      </c>
      <c r="D6956" s="11">
        <v>1190</v>
      </c>
      <c r="E6956" s="11" t="str">
        <f t="shared" si="324"/>
        <v/>
      </c>
      <c r="F6956" s="11" t="str">
        <f t="shared" si="325"/>
        <v>TRENTINO-ALTO ADIGE/SÜDTIROL</v>
      </c>
      <c r="G6956" s="30">
        <f t="shared" si="326"/>
        <v>2.0022295751719765E-5</v>
      </c>
      <c r="H6956" s="31" t="str">
        <f>VLOOKUP(B6956,'PEC unito'!A$2:B$7902,2,0)</f>
        <v>stilfs.stelvio@legalmail.it</v>
      </c>
    </row>
    <row r="6957" spans="1:8" x14ac:dyDescent="0.25">
      <c r="A6957" s="4" t="s">
        <v>7799</v>
      </c>
      <c r="B6957" s="6" t="s">
        <v>6847</v>
      </c>
      <c r="C6957" s="4" t="s">
        <v>7806</v>
      </c>
      <c r="D6957" s="11">
        <v>1137</v>
      </c>
      <c r="E6957" s="11" t="str">
        <f t="shared" si="324"/>
        <v/>
      </c>
      <c r="F6957" s="11" t="str">
        <f t="shared" si="325"/>
        <v>TRENTINO-ALTO ADIGE/SÜDTIROL</v>
      </c>
      <c r="G6957" s="30">
        <f t="shared" si="326"/>
        <v>1.9130546445130564E-5</v>
      </c>
      <c r="H6957" s="31" t="str">
        <f>VLOOKUP(B6957,'PEC unito'!A$2:B$7902,2,0)</f>
        <v>comune@pec.comune.stenico.tn.it</v>
      </c>
    </row>
    <row r="6958" spans="1:8" x14ac:dyDescent="0.25">
      <c r="A6958" s="4" t="s">
        <v>7801</v>
      </c>
      <c r="B6958" s="6" t="s">
        <v>6848</v>
      </c>
      <c r="C6958" s="4" t="s">
        <v>7817</v>
      </c>
      <c r="D6958" s="11">
        <v>2426</v>
      </c>
      <c r="E6958" s="11" t="str">
        <f t="shared" si="324"/>
        <v/>
      </c>
      <c r="F6958" s="11" t="str">
        <f t="shared" si="325"/>
        <v>PUGLIA</v>
      </c>
      <c r="G6958" s="30">
        <f t="shared" si="326"/>
        <v>4.0818562599724492E-5</v>
      </c>
      <c r="H6958" s="31" t="str">
        <f>VLOOKUP(B6958,'PEC unito'!A$2:B$7902,2,0)</f>
        <v>demografici.comune.sternatia@pec.rupar.puglia.it</v>
      </c>
    </row>
    <row r="6959" spans="1:8" x14ac:dyDescent="0.25">
      <c r="A6959" s="4" t="s">
        <v>7798</v>
      </c>
      <c r="B6959" s="6" t="s">
        <v>6849</v>
      </c>
      <c r="C6959" s="4" t="s">
        <v>7805</v>
      </c>
      <c r="D6959" s="11">
        <v>12623</v>
      </c>
      <c r="E6959" s="11" t="str">
        <f t="shared" si="324"/>
        <v/>
      </c>
      <c r="F6959" s="11" t="str">
        <f t="shared" si="325"/>
        <v>LOMBARDIA</v>
      </c>
      <c r="G6959" s="30">
        <f t="shared" si="326"/>
        <v>2.1238776409576352E-4</v>
      </c>
      <c r="H6959" s="31" t="str">
        <f>VLOOKUP(B6959,'PEC unito'!A$2:B$7902,2,0)</f>
        <v>protocollostezzano@propec.it</v>
      </c>
    </row>
    <row r="6960" spans="1:8" x14ac:dyDescent="0.25">
      <c r="A6960" s="4" t="s">
        <v>7799</v>
      </c>
      <c r="B6960" s="6" t="s">
        <v>6850</v>
      </c>
      <c r="C6960" s="4" t="s">
        <v>7807</v>
      </c>
      <c r="D6960" s="11">
        <v>3329</v>
      </c>
      <c r="E6960" s="11" t="str">
        <f t="shared" si="324"/>
        <v/>
      </c>
      <c r="F6960" s="11" t="str">
        <f t="shared" si="325"/>
        <v>VENETO</v>
      </c>
      <c r="G6960" s="30">
        <f t="shared" si="326"/>
        <v>5.6011951728970667E-5</v>
      </c>
      <c r="H6960" s="31" t="str">
        <f>VLOOKUP(B6960,'PEC unito'!A$2:B$7902,2,0)</f>
        <v>info@pec.comune.stienta.ro.it</v>
      </c>
    </row>
    <row r="6961" spans="1:8" x14ac:dyDescent="0.25">
      <c r="A6961" s="4" t="s">
        <v>7801</v>
      </c>
      <c r="B6961" s="6" t="s">
        <v>6851</v>
      </c>
      <c r="C6961" s="4" t="s">
        <v>7818</v>
      </c>
      <c r="D6961" s="11">
        <v>4685</v>
      </c>
      <c r="E6961" s="11" t="str">
        <f t="shared" si="324"/>
        <v/>
      </c>
      <c r="F6961" s="11" t="str">
        <f t="shared" si="325"/>
        <v>BASILICATA</v>
      </c>
      <c r="G6961" s="30">
        <f t="shared" si="326"/>
        <v>7.8827273610762257E-5</v>
      </c>
      <c r="H6961" s="31" t="str">
        <f>VLOOKUP(B6961,'PEC unito'!A$2:B$7902,2,0)</f>
        <v>comunestigliano@ebaspec.it</v>
      </c>
    </row>
    <row r="6962" spans="1:8" x14ac:dyDescent="0.25">
      <c r="A6962" s="4" t="s">
        <v>7801</v>
      </c>
      <c r="B6962" s="6" t="s">
        <v>404</v>
      </c>
      <c r="C6962" s="4" t="s">
        <v>7819</v>
      </c>
      <c r="D6962" s="11">
        <v>1340</v>
      </c>
      <c r="E6962" s="11" t="str">
        <f t="shared" si="324"/>
        <v/>
      </c>
      <c r="F6962" s="11" t="str">
        <f t="shared" si="325"/>
        <v>CALABRIA</v>
      </c>
      <c r="G6962" s="30">
        <f t="shared" si="326"/>
        <v>2.2546114543953347E-5</v>
      </c>
      <c r="H6962" s="31" t="str">
        <f>VLOOKUP(B6962,'PEC unito'!A$2:B$7902,2,0)</f>
        <v>comunestignano@pec.it</v>
      </c>
    </row>
    <row r="6963" spans="1:8" x14ac:dyDescent="0.25">
      <c r="A6963" s="4" t="s">
        <v>7801</v>
      </c>
      <c r="B6963" s="6" t="s">
        <v>405</v>
      </c>
      <c r="C6963" s="4" t="s">
        <v>7819</v>
      </c>
      <c r="D6963" s="11">
        <v>2687</v>
      </c>
      <c r="E6963" s="11" t="str">
        <f t="shared" si="324"/>
        <v/>
      </c>
      <c r="F6963" s="11" t="str">
        <f t="shared" si="325"/>
        <v>CALABRIA</v>
      </c>
      <c r="G6963" s="30">
        <f t="shared" si="326"/>
        <v>4.5210007298210927E-5</v>
      </c>
      <c r="H6963" s="31" t="str">
        <f>VLOOKUP(B6963,'PEC unito'!A$2:B$7902,2,0)</f>
        <v>comune.stilo.rc@asmepec.it</v>
      </c>
    </row>
    <row r="6964" spans="1:8" x14ac:dyDescent="0.25">
      <c r="A6964" s="4" t="s">
        <v>7800</v>
      </c>
      <c r="B6964" s="6" t="s">
        <v>6852</v>
      </c>
      <c r="C6964" s="4" t="s">
        <v>7814</v>
      </c>
      <c r="D6964" s="11">
        <v>2241</v>
      </c>
      <c r="E6964" s="11" t="str">
        <f t="shared" si="324"/>
        <v/>
      </c>
      <c r="F6964" s="11" t="str">
        <f t="shared" si="325"/>
        <v>LAZIO</v>
      </c>
      <c r="G6964" s="30">
        <f t="shared" si="326"/>
        <v>3.7705852755969739E-5</v>
      </c>
      <c r="H6964" s="31" t="str">
        <f>VLOOKUP(B6964,'PEC unito'!A$2:B$7902,2,0)</f>
        <v>com.stim@pec.it</v>
      </c>
    </row>
    <row r="6965" spans="1:8" x14ac:dyDescent="0.25">
      <c r="A6965" s="4" t="s">
        <v>7802</v>
      </c>
      <c r="B6965" s="8" t="s">
        <v>6853</v>
      </c>
      <c r="C6965" s="4" t="s">
        <v>7821</v>
      </c>
      <c r="D6965" s="11">
        <v>1501</v>
      </c>
      <c r="E6965" s="11" t="str">
        <f t="shared" si="324"/>
        <v/>
      </c>
      <c r="F6965" s="11" t="str">
        <f t="shared" si="325"/>
        <v>SARDEGNA</v>
      </c>
      <c r="G6965" s="30">
        <f t="shared" si="326"/>
        <v>2.5255013380950727E-5</v>
      </c>
      <c r="H6965" s="31" t="str">
        <f>VLOOKUP(B6965,'PEC unito'!A$2:B$7902,2,0)</f>
        <v>protocollo@pec.comune.stintino.ss.it</v>
      </c>
    </row>
    <row r="6966" spans="1:8" x14ac:dyDescent="0.25">
      <c r="A6966" s="4" t="s">
        <v>7801</v>
      </c>
      <c r="B6966" s="6" t="s">
        <v>6854</v>
      </c>
      <c r="C6966" s="4" t="s">
        <v>7816</v>
      </c>
      <c r="D6966" s="11">
        <v>942</v>
      </c>
      <c r="E6966" s="11" t="str">
        <f t="shared" si="324"/>
        <v/>
      </c>
      <c r="F6966" s="11" t="str">
        <f t="shared" si="325"/>
        <v>CAMPANIA</v>
      </c>
      <c r="G6966" s="30">
        <f t="shared" si="326"/>
        <v>1.5849582015226907E-5</v>
      </c>
      <c r="H6966" s="31" t="str">
        <f>VLOOKUP(B6966,'PEC unito'!A$2:B$7902,2,0)</f>
        <v>protocollo@pec.comune.stio.sa.it</v>
      </c>
    </row>
    <row r="6967" spans="1:8" x14ac:dyDescent="0.25">
      <c r="A6967" s="4" t="s">
        <v>7801</v>
      </c>
      <c r="B6967" s="6" t="s">
        <v>6855</v>
      </c>
      <c r="C6967" s="4" t="s">
        <v>7817</v>
      </c>
      <c r="D6967" s="11">
        <v>5306</v>
      </c>
      <c r="E6967" s="11" t="str">
        <f t="shared" si="324"/>
        <v/>
      </c>
      <c r="F6967" s="11" t="str">
        <f t="shared" si="325"/>
        <v>PUGLIA</v>
      </c>
      <c r="G6967" s="30">
        <f t="shared" si="326"/>
        <v>8.9275883410609301E-5</v>
      </c>
      <c r="H6967" s="31" t="str">
        <f>VLOOKUP(B6967,'PEC unito'!A$2:B$7902,2,0)</f>
        <v>protocollo@pec.comune.stornara.fg.it</v>
      </c>
    </row>
    <row r="6968" spans="1:8" x14ac:dyDescent="0.25">
      <c r="A6968" s="4" t="s">
        <v>7801</v>
      </c>
      <c r="B6968" s="6" t="s">
        <v>6856</v>
      </c>
      <c r="C6968" s="4" t="s">
        <v>7817</v>
      </c>
      <c r="D6968" s="11">
        <v>5022</v>
      </c>
      <c r="E6968" s="11" t="str">
        <f t="shared" si="324"/>
        <v/>
      </c>
      <c r="F6968" s="11" t="str">
        <f t="shared" si="325"/>
        <v>PUGLIA</v>
      </c>
      <c r="G6968" s="30">
        <f t="shared" si="326"/>
        <v>8.4497453163980381E-5</v>
      </c>
      <c r="H6968" s="31" t="str">
        <f>VLOOKUP(B6968,'PEC unito'!A$2:B$7902,2,0)</f>
        <v>comunedistornarella@legpec.it</v>
      </c>
    </row>
    <row r="6969" spans="1:8" x14ac:dyDescent="0.25">
      <c r="A6969" s="4" t="s">
        <v>7799</v>
      </c>
      <c r="B6969" s="6" t="s">
        <v>6857</v>
      </c>
      <c r="C6969" s="4" t="s">
        <v>7806</v>
      </c>
      <c r="D6969" s="11">
        <v>4655</v>
      </c>
      <c r="E6969" s="11" t="str">
        <f t="shared" si="324"/>
        <v/>
      </c>
      <c r="F6969" s="11" t="str">
        <f t="shared" si="325"/>
        <v>TRENTINO-ALTO ADIGE/SÜDTIROL</v>
      </c>
      <c r="G6969" s="30">
        <f t="shared" si="326"/>
        <v>7.8322509852315545E-5</v>
      </c>
      <c r="H6969" s="31" t="str">
        <f>VLOOKUP(B6969,'PEC unito'!A$2:B$7902,2,0)</f>
        <v>comune@pec.comune.storo.tn.it</v>
      </c>
    </row>
    <row r="6970" spans="1:8" x14ac:dyDescent="0.25">
      <c r="A6970" s="4" t="s">
        <v>7799</v>
      </c>
      <c r="B6970" s="6" t="s">
        <v>6858</v>
      </c>
      <c r="C6970" s="4" t="s">
        <v>7807</v>
      </c>
      <c r="D6970" s="11">
        <v>7566</v>
      </c>
      <c r="E6970" s="11" t="str">
        <f t="shared" si="324"/>
        <v/>
      </c>
      <c r="F6970" s="11" t="str">
        <f t="shared" si="325"/>
        <v>VENETO</v>
      </c>
      <c r="G6970" s="30">
        <f t="shared" si="326"/>
        <v>1.2730141988026195E-4</v>
      </c>
      <c r="H6970" s="31" t="str">
        <f>VLOOKUP(B6970,'PEC unito'!A$2:B$7902,2,0)</f>
        <v>protocollo.comune.stra.ve@pecveneto.it</v>
      </c>
    </row>
    <row r="6971" spans="1:8" x14ac:dyDescent="0.25">
      <c r="A6971" s="4" t="s">
        <v>7798</v>
      </c>
      <c r="B6971" s="6" t="s">
        <v>6859</v>
      </c>
      <c r="C6971" s="4" t="s">
        <v>7805</v>
      </c>
      <c r="D6971" s="11">
        <v>11639</v>
      </c>
      <c r="E6971" s="11" t="str">
        <f t="shared" si="324"/>
        <v/>
      </c>
      <c r="F6971" s="11" t="str">
        <f t="shared" si="325"/>
        <v>LOMBARDIA</v>
      </c>
      <c r="G6971" s="30">
        <f t="shared" si="326"/>
        <v>1.958315128187112E-4</v>
      </c>
      <c r="H6971" s="31" t="str">
        <f>VLOOKUP(B6971,'PEC unito'!A$2:B$7902,2,0)</f>
        <v>comune.stradella@pec.regione.lombardia.it</v>
      </c>
    </row>
    <row r="6972" spans="1:8" x14ac:dyDescent="0.25">
      <c r="A6972" s="4" t="s">
        <v>7798</v>
      </c>
      <c r="B6972" s="6" t="s">
        <v>6860</v>
      </c>
      <c r="C6972" s="4" t="s">
        <v>7803</v>
      </c>
      <c r="D6972" s="11">
        <v>264</v>
      </c>
      <c r="E6972" s="11" t="str">
        <f t="shared" si="324"/>
        <v/>
      </c>
      <c r="F6972" s="11" t="str">
        <f t="shared" si="325"/>
        <v>PIEMONTE</v>
      </c>
      <c r="G6972" s="30">
        <f t="shared" si="326"/>
        <v>4.4419210743311075E-6</v>
      </c>
      <c r="H6972" s="31" t="str">
        <f>VLOOKUP(B6972,'PEC unito'!A$2:B$7902,2,0)</f>
        <v>strambinello@cert.ruparpiemonte.it</v>
      </c>
    </row>
    <row r="6973" spans="1:8" x14ac:dyDescent="0.25">
      <c r="A6973" s="4" t="s">
        <v>7798</v>
      </c>
      <c r="B6973" s="6" t="s">
        <v>6861</v>
      </c>
      <c r="C6973" s="4" t="s">
        <v>7803</v>
      </c>
      <c r="D6973" s="11">
        <v>6336</v>
      </c>
      <c r="E6973" s="11" t="str">
        <f t="shared" si="324"/>
        <v/>
      </c>
      <c r="F6973" s="11" t="str">
        <f t="shared" si="325"/>
        <v>PIEMONTE</v>
      </c>
      <c r="G6973" s="30">
        <f t="shared" si="326"/>
        <v>1.0660610578394657E-4</v>
      </c>
      <c r="H6973" s="31" t="str">
        <f>VLOOKUP(B6973,'PEC unito'!A$2:B$7902,2,0)</f>
        <v>comune.strambino@legalmail.it</v>
      </c>
    </row>
    <row r="6974" spans="1:8" x14ac:dyDescent="0.25">
      <c r="A6974" s="4" t="s">
        <v>7800</v>
      </c>
      <c r="B6974" s="6" t="s">
        <v>6862</v>
      </c>
      <c r="C6974" s="4" t="s">
        <v>7814</v>
      </c>
      <c r="D6974" s="11">
        <v>2501</v>
      </c>
      <c r="E6974" s="11" t="str">
        <f t="shared" si="324"/>
        <v/>
      </c>
      <c r="F6974" s="11" t="str">
        <f t="shared" si="325"/>
        <v>LAZIO</v>
      </c>
      <c r="G6974" s="30">
        <f t="shared" si="326"/>
        <v>4.2080471995841287E-5</v>
      </c>
      <c r="H6974" s="31" t="str">
        <f>VLOOKUP(B6974,'PEC unito'!A$2:B$7902,2,0)</f>
        <v>comune.strangolagalli.fr@pec.it</v>
      </c>
    </row>
    <row r="6975" spans="1:8" x14ac:dyDescent="0.25">
      <c r="A6975" s="4" t="s">
        <v>7799</v>
      </c>
      <c r="B6975" s="6" t="s">
        <v>6863</v>
      </c>
      <c r="C6975" s="4" t="s">
        <v>7808</v>
      </c>
      <c r="D6975" s="11">
        <v>398</v>
      </c>
      <c r="E6975" s="11" t="str">
        <f t="shared" si="324"/>
        <v/>
      </c>
      <c r="F6975" s="11" t="str">
        <f t="shared" si="325"/>
        <v>FRIULI-VENEZIA GIULIA</v>
      </c>
      <c r="G6975" s="30">
        <f t="shared" si="326"/>
        <v>6.6965325287264421E-6</v>
      </c>
      <c r="H6975" s="31" t="str">
        <f>VLOOKUP(B6975,'PEC unito'!A$2:B$7902,2,0)</f>
        <v>comune.stregna@certgov.fvg.it</v>
      </c>
    </row>
    <row r="6976" spans="1:8" x14ac:dyDescent="0.25">
      <c r="A6976" s="4" t="s">
        <v>7799</v>
      </c>
      <c r="B6976" s="6" t="s">
        <v>6864</v>
      </c>
      <c r="C6976" s="4" t="s">
        <v>7806</v>
      </c>
      <c r="D6976" s="11">
        <v>531</v>
      </c>
      <c r="E6976" s="11" t="str">
        <f t="shared" si="324"/>
        <v/>
      </c>
      <c r="F6976" s="11" t="str">
        <f t="shared" si="325"/>
        <v>TRENTINO-ALTO ADIGE/SÜDTIROL</v>
      </c>
      <c r="G6976" s="30">
        <f t="shared" si="326"/>
        <v>8.9343185245068866E-6</v>
      </c>
      <c r="H6976" s="31" t="str">
        <f>VLOOKUP(B6976,'PEC unito'!A$2:B$7902,2,0)</f>
        <v>comune@pec.comune.strembo.tn.it</v>
      </c>
    </row>
    <row r="6977" spans="1:8" x14ac:dyDescent="0.25">
      <c r="A6977" s="4" t="s">
        <v>7798</v>
      </c>
      <c r="B6977" s="6" t="s">
        <v>6865</v>
      </c>
      <c r="C6977" s="4" t="s">
        <v>7803</v>
      </c>
      <c r="D6977" s="11">
        <v>4816</v>
      </c>
      <c r="E6977" s="11" t="str">
        <f t="shared" si="324"/>
        <v/>
      </c>
      <c r="F6977" s="11" t="str">
        <f t="shared" si="325"/>
        <v>PIEMONTE</v>
      </c>
      <c r="G6977" s="30">
        <f t="shared" si="326"/>
        <v>8.1031408689312932E-5</v>
      </c>
      <c r="H6977" s="31" t="str">
        <f>VLOOKUP(B6977,'PEC unito'!A$2:B$7902,2,0)</f>
        <v>tedeschi@cert.comunestresa.it</v>
      </c>
    </row>
    <row r="6978" spans="1:8" x14ac:dyDescent="0.25">
      <c r="A6978" s="4" t="s">
        <v>7798</v>
      </c>
      <c r="B6978" s="6" t="s">
        <v>6866</v>
      </c>
      <c r="C6978" s="4" t="s">
        <v>7803</v>
      </c>
      <c r="D6978" s="11">
        <v>2039</v>
      </c>
      <c r="E6978" s="11" t="str">
        <f t="shared" ref="E6978:E7041" si="327">IF(D6978&gt;300000,"trovato","")</f>
        <v/>
      </c>
      <c r="F6978" s="11" t="str">
        <f t="shared" ref="F6978:F7041" si="328">IF(AND(D6978&gt;50000,D6978&lt;100000),"COMPRESO",C6978)</f>
        <v>PIEMONTE</v>
      </c>
      <c r="G6978" s="30">
        <f t="shared" ref="G6978:G7041" si="329">D6978/Totale</f>
        <v>3.4307110115761848E-5</v>
      </c>
      <c r="H6978" s="31" t="str">
        <f>VLOOKUP(B6978,'PEC unito'!A$2:B$7902,2,0)</f>
        <v>comune.strevi.al@pec.it</v>
      </c>
    </row>
    <row r="6979" spans="1:8" x14ac:dyDescent="0.25">
      <c r="A6979" s="4" t="s">
        <v>7801</v>
      </c>
      <c r="B6979" s="6" t="s">
        <v>6867</v>
      </c>
      <c r="C6979" s="4" t="s">
        <v>7816</v>
      </c>
      <c r="D6979" s="11">
        <v>8204</v>
      </c>
      <c r="E6979" s="11" t="str">
        <f t="shared" si="327"/>
        <v/>
      </c>
      <c r="F6979" s="11" t="str">
        <f t="shared" si="328"/>
        <v>CAMPANIA</v>
      </c>
      <c r="G6979" s="30">
        <f t="shared" si="329"/>
        <v>1.3803606247656214E-4</v>
      </c>
      <c r="H6979" s="31" t="str">
        <f>VLOOKUP(B6979,'PEC unito'!A$2:B$7902,2,0)</f>
        <v>protocollo@pec.striano.gov.it</v>
      </c>
    </row>
    <row r="6980" spans="1:8" x14ac:dyDescent="0.25">
      <c r="A6980" s="4" t="s">
        <v>7798</v>
      </c>
      <c r="B6980" s="6" t="s">
        <v>6868</v>
      </c>
      <c r="C6980" s="4" t="s">
        <v>7803</v>
      </c>
      <c r="D6980" s="11">
        <v>1157</v>
      </c>
      <c r="E6980" s="11" t="str">
        <f t="shared" si="327"/>
        <v/>
      </c>
      <c r="F6980" s="11" t="str">
        <f t="shared" si="328"/>
        <v>PIEMONTE</v>
      </c>
      <c r="G6980" s="30">
        <f t="shared" si="329"/>
        <v>1.9467055617428376E-5</v>
      </c>
      <c r="H6980" s="31" t="str">
        <f>VLOOKUP(B6980,'PEC unito'!A$2:B$7902,2,0)</f>
        <v>strona@pec.ptbiellese.it</v>
      </c>
    </row>
    <row r="6981" spans="1:8" x14ac:dyDescent="0.25">
      <c r="A6981" s="4" t="s">
        <v>7800</v>
      </c>
      <c r="B6981" s="6" t="s">
        <v>6869</v>
      </c>
      <c r="C6981" s="4" t="s">
        <v>7812</v>
      </c>
      <c r="D6981" s="11">
        <v>4924</v>
      </c>
      <c r="E6981" s="11" t="str">
        <f t="shared" si="327"/>
        <v/>
      </c>
      <c r="F6981" s="11" t="str">
        <f t="shared" si="328"/>
        <v>UMBRIA</v>
      </c>
      <c r="G6981" s="30">
        <f t="shared" si="329"/>
        <v>8.2848558219721102E-5</v>
      </c>
      <c r="H6981" s="31" t="str">
        <f>VLOOKUP(B6981,'PEC unito'!A$2:B$7902,2,0)</f>
        <v>comune.stroncone@postacert.umbria.it</v>
      </c>
    </row>
    <row r="6982" spans="1:8" x14ac:dyDescent="0.25">
      <c r="A6982" s="4" t="s">
        <v>7801</v>
      </c>
      <c r="B6982" s="6" t="s">
        <v>260</v>
      </c>
      <c r="C6982" s="4" t="s">
        <v>7819</v>
      </c>
      <c r="D6982" s="11">
        <v>6486</v>
      </c>
      <c r="E6982" s="11" t="str">
        <f t="shared" si="327"/>
        <v/>
      </c>
      <c r="F6982" s="11" t="str">
        <f t="shared" si="328"/>
        <v>CALABRIA</v>
      </c>
      <c r="G6982" s="30">
        <f t="shared" si="329"/>
        <v>1.0912992457618016E-4</v>
      </c>
      <c r="H6982" s="31" t="str">
        <f>VLOOKUP(B6982,'PEC unito'!A$2:B$7902,2,0)</f>
        <v>ufficioamministrativo@pec.comunedistrongoli.it</v>
      </c>
    </row>
    <row r="6983" spans="1:8" x14ac:dyDescent="0.25">
      <c r="A6983" s="4" t="s">
        <v>7798</v>
      </c>
      <c r="B6983" s="6" t="s">
        <v>6870</v>
      </c>
      <c r="C6983" s="4" t="s">
        <v>7803</v>
      </c>
      <c r="D6983" s="11">
        <v>1258</v>
      </c>
      <c r="E6983" s="11" t="str">
        <f t="shared" si="327"/>
        <v/>
      </c>
      <c r="F6983" s="11" t="str">
        <f t="shared" si="328"/>
        <v>PIEMONTE</v>
      </c>
      <c r="G6983" s="30">
        <f t="shared" si="329"/>
        <v>2.1166426937532321E-5</v>
      </c>
      <c r="H6983" s="31" t="str">
        <f>VLOOKUP(B6983,'PEC unito'!A$2:B$7902,2,0)</f>
        <v>comune.stroppiana@pec.it</v>
      </c>
    </row>
    <row r="6984" spans="1:8" x14ac:dyDescent="0.25">
      <c r="A6984" s="4" t="s">
        <v>7798</v>
      </c>
      <c r="B6984" s="6" t="s">
        <v>6871</v>
      </c>
      <c r="C6984" s="4" t="s">
        <v>7803</v>
      </c>
      <c r="D6984" s="11">
        <v>107</v>
      </c>
      <c r="E6984" s="11" t="str">
        <f t="shared" si="327"/>
        <v/>
      </c>
      <c r="F6984" s="11" t="str">
        <f t="shared" si="328"/>
        <v>PIEMONTE</v>
      </c>
      <c r="G6984" s="30">
        <f t="shared" si="329"/>
        <v>1.8003240717932897E-6</v>
      </c>
      <c r="H6984" s="31" t="str">
        <f>VLOOKUP(B6984,'PEC unito'!A$2:B$7902,2,0)</f>
        <v>stroppo@cert.ruparpiemonte.it</v>
      </c>
    </row>
    <row r="6985" spans="1:8" x14ac:dyDescent="0.25">
      <c r="A6985" s="4" t="s">
        <v>7798</v>
      </c>
      <c r="B6985" s="6" t="s">
        <v>6872</v>
      </c>
      <c r="C6985" s="4" t="s">
        <v>7805</v>
      </c>
      <c r="D6985" s="11">
        <v>1066</v>
      </c>
      <c r="E6985" s="11" t="str">
        <f t="shared" si="327"/>
        <v/>
      </c>
      <c r="F6985" s="11" t="str">
        <f t="shared" si="328"/>
        <v>LOMBARDIA</v>
      </c>
      <c r="G6985" s="30">
        <f t="shared" si="329"/>
        <v>1.7935938883473334E-5</v>
      </c>
      <c r="H6985" s="31" t="str">
        <f>VLOOKUP(B6985,'PEC unito'!A$2:B$7902,2,0)</f>
        <v>comune.strozza@pec.regione.lombardia.it</v>
      </c>
    </row>
    <row r="6986" spans="1:8" x14ac:dyDescent="0.25">
      <c r="A6986" s="4" t="s">
        <v>7801</v>
      </c>
      <c r="B6986" s="6" t="s">
        <v>6873</v>
      </c>
      <c r="C6986" s="4" t="s">
        <v>7816</v>
      </c>
      <c r="D6986" s="11">
        <v>3139</v>
      </c>
      <c r="E6986" s="11" t="str">
        <f t="shared" si="327"/>
        <v/>
      </c>
      <c r="F6986" s="11" t="str">
        <f t="shared" si="328"/>
        <v>CAMPANIA</v>
      </c>
      <c r="G6986" s="30">
        <f t="shared" si="329"/>
        <v>5.2815114592141462E-5</v>
      </c>
      <c r="H6986" s="31" t="str">
        <f>VLOOKUP(B6986,'PEC unito'!A$2:B$7902,2,0)</f>
        <v>anagrafe.sturno@asmepec.it</v>
      </c>
    </row>
    <row r="6987" spans="1:8" x14ac:dyDescent="0.25">
      <c r="A6987" s="4" t="s">
        <v>7798</v>
      </c>
      <c r="B6987" s="6" t="s">
        <v>6874</v>
      </c>
      <c r="C6987" s="4" t="s">
        <v>7805</v>
      </c>
      <c r="D6987" s="11">
        <v>651</v>
      </c>
      <c r="E6987" s="11" t="str">
        <f t="shared" si="327"/>
        <v/>
      </c>
      <c r="F6987" s="11" t="str">
        <f t="shared" si="328"/>
        <v>LOMBARDIA</v>
      </c>
      <c r="G6987" s="30">
        <f t="shared" si="329"/>
        <v>1.0953373558293753E-5</v>
      </c>
      <c r="H6987" s="31" t="str">
        <f>VLOOKUP(B6987,'PEC unito'!A$2:B$7902,2,0)</f>
        <v>comunesuardi@pec.it</v>
      </c>
    </row>
    <row r="6988" spans="1:8" x14ac:dyDescent="0.25">
      <c r="A6988" s="4" t="s">
        <v>7800</v>
      </c>
      <c r="B6988" s="6" t="s">
        <v>6875</v>
      </c>
      <c r="C6988" s="4" t="s">
        <v>7811</v>
      </c>
      <c r="D6988" s="11">
        <v>6299</v>
      </c>
      <c r="E6988" s="11" t="str">
        <f t="shared" si="327"/>
        <v/>
      </c>
      <c r="F6988" s="11" t="str">
        <f t="shared" si="328"/>
        <v>TOSCANA</v>
      </c>
      <c r="G6988" s="30">
        <f t="shared" si="329"/>
        <v>1.0598356381519563E-4</v>
      </c>
      <c r="H6988" s="31" t="str">
        <f>VLOOKUP(B6988,'PEC unito'!A$2:B$7902,2,0)</f>
        <v>c.subbiano@postacert.toscana.it</v>
      </c>
    </row>
    <row r="6989" spans="1:8" x14ac:dyDescent="0.25">
      <c r="A6989" s="4" t="s">
        <v>7800</v>
      </c>
      <c r="B6989" s="6" t="s">
        <v>6876</v>
      </c>
      <c r="C6989" s="4" t="s">
        <v>7814</v>
      </c>
      <c r="D6989" s="11">
        <v>9066</v>
      </c>
      <c r="E6989" s="11" t="str">
        <f t="shared" si="327"/>
        <v/>
      </c>
      <c r="F6989" s="11" t="str">
        <f t="shared" si="328"/>
        <v>LAZIO</v>
      </c>
      <c r="G6989" s="30">
        <f t="shared" si="329"/>
        <v>1.5253960780259779E-4</v>
      </c>
      <c r="H6989" s="31" t="str">
        <f>VLOOKUP(B6989,'PEC unito'!A$2:B$7902,2,0)</f>
        <v>sindaco@pec.comunesubiaco.com</v>
      </c>
    </row>
    <row r="6990" spans="1:8" x14ac:dyDescent="0.25">
      <c r="A6990" s="4" t="s">
        <v>7801</v>
      </c>
      <c r="B6990" s="6" t="s">
        <v>6877</v>
      </c>
      <c r="C6990" s="4" t="s">
        <v>7816</v>
      </c>
      <c r="D6990" s="11">
        <v>8148</v>
      </c>
      <c r="E6990" s="11" t="str">
        <f t="shared" si="327"/>
        <v/>
      </c>
      <c r="F6990" s="11" t="str">
        <f t="shared" si="328"/>
        <v>CAMPANIA</v>
      </c>
      <c r="G6990" s="30">
        <f t="shared" si="329"/>
        <v>1.3709383679412826E-4</v>
      </c>
      <c r="H6990" s="31" t="str">
        <f>VLOOKUP(B6990,'PEC unito'!A$2:B$7902,2,0)</f>
        <v>demografici.succivo@alphapec.it</v>
      </c>
    </row>
    <row r="6991" spans="1:8" x14ac:dyDescent="0.25">
      <c r="A6991" s="4" t="s">
        <v>7798</v>
      </c>
      <c r="B6991" s="6" t="s">
        <v>6878</v>
      </c>
      <c r="C6991" s="4" t="s">
        <v>7805</v>
      </c>
      <c r="D6991" s="11">
        <v>147</v>
      </c>
      <c r="E6991" s="11" t="str">
        <f t="shared" si="327"/>
        <v/>
      </c>
      <c r="F6991" s="11" t="str">
        <f t="shared" si="328"/>
        <v>LOMBARDIA</v>
      </c>
      <c r="G6991" s="30">
        <f t="shared" si="329"/>
        <v>2.473342416388912E-6</v>
      </c>
      <c r="H6991" s="31" t="str">
        <f>VLOOKUP(B6991,'PEC unito'!A$2:B$7902,2,0)</f>
        <v>comune.sueglio@pec.regione.lombardia.it</v>
      </c>
    </row>
    <row r="6992" spans="1:8" x14ac:dyDescent="0.25">
      <c r="A6992" s="4" t="s">
        <v>7802</v>
      </c>
      <c r="B6992" s="8" t="s">
        <v>6879</v>
      </c>
      <c r="C6992" s="4" t="s">
        <v>7821</v>
      </c>
      <c r="D6992" s="11">
        <v>1135</v>
      </c>
      <c r="E6992" s="11" t="str">
        <f t="shared" si="327"/>
        <v/>
      </c>
      <c r="F6992" s="11" t="str">
        <f t="shared" si="328"/>
        <v>SARDEGNA</v>
      </c>
      <c r="G6992" s="30">
        <f t="shared" si="329"/>
        <v>1.9096895527900782E-5</v>
      </c>
      <c r="H6992" s="31" t="str">
        <f>VLOOKUP(B6992,'PEC unito'!A$2:B$7902,2,0)</f>
        <v>protocollo.suelli@legalmail.it</v>
      </c>
    </row>
    <row r="6993" spans="1:8" x14ac:dyDescent="0.25">
      <c r="A6993" s="4" t="s">
        <v>7798</v>
      </c>
      <c r="B6993" s="6" t="s">
        <v>6880</v>
      </c>
      <c r="C6993" s="4" t="s">
        <v>7805</v>
      </c>
      <c r="D6993" s="11">
        <v>1686</v>
      </c>
      <c r="E6993" s="11" t="str">
        <f t="shared" si="327"/>
        <v/>
      </c>
      <c r="F6993" s="11" t="str">
        <f t="shared" si="328"/>
        <v>LOMBARDIA</v>
      </c>
      <c r="G6993" s="30">
        <f t="shared" si="329"/>
        <v>2.836772322470548E-5</v>
      </c>
      <c r="H6993" s="31" t="str">
        <f>VLOOKUP(B6993,'PEC unito'!A$2:B$7902,2,0)</f>
        <v>comune.suello@pec.regione.lombardia.it</v>
      </c>
    </row>
    <row r="6994" spans="1:8" x14ac:dyDescent="0.25">
      <c r="A6994" s="4" t="s">
        <v>7798</v>
      </c>
      <c r="B6994" s="6" t="s">
        <v>6881</v>
      </c>
      <c r="C6994" s="4" t="s">
        <v>7805</v>
      </c>
      <c r="D6994" s="11">
        <v>3873</v>
      </c>
      <c r="E6994" s="11" t="str">
        <f t="shared" si="327"/>
        <v/>
      </c>
      <c r="F6994" s="11" t="str">
        <f t="shared" si="328"/>
        <v>LOMBARDIA</v>
      </c>
      <c r="G6994" s="30">
        <f t="shared" si="329"/>
        <v>6.5165001215471128E-5</v>
      </c>
      <c r="H6994" s="31" t="str">
        <f>VLOOKUP(B6994,'PEC unito'!A$2:B$7902,2,0)</f>
        <v>protocollo@pec.comune.suisio.bg.it</v>
      </c>
    </row>
    <row r="6995" spans="1:8" x14ac:dyDescent="0.25">
      <c r="A6995" s="4" t="s">
        <v>7798</v>
      </c>
      <c r="B6995" s="6" t="s">
        <v>6882</v>
      </c>
      <c r="C6995" s="4" t="s">
        <v>7805</v>
      </c>
      <c r="D6995" s="11">
        <v>4067</v>
      </c>
      <c r="E6995" s="11" t="str">
        <f t="shared" si="327"/>
        <v/>
      </c>
      <c r="F6995" s="11" t="str">
        <f t="shared" si="328"/>
        <v>LOMBARDIA</v>
      </c>
      <c r="G6995" s="30">
        <f t="shared" si="329"/>
        <v>6.8429140186759897E-5</v>
      </c>
      <c r="H6995" s="31" t="str">
        <f>VLOOKUP(B6995,'PEC unito'!A$2:B$7902,2,0)</f>
        <v>comune.sulbiate@halleypec.it</v>
      </c>
    </row>
    <row r="6996" spans="1:8" x14ac:dyDescent="0.25">
      <c r="A6996" s="4" t="s">
        <v>7801</v>
      </c>
      <c r="B6996" s="6" t="s">
        <v>6883</v>
      </c>
      <c r="C6996" s="4" t="s">
        <v>7815</v>
      </c>
      <c r="D6996" s="11">
        <v>24275</v>
      </c>
      <c r="E6996" s="11" t="str">
        <f t="shared" si="327"/>
        <v/>
      </c>
      <c r="F6996" s="11" t="str">
        <f t="shared" si="328"/>
        <v>ABRUZZO</v>
      </c>
      <c r="G6996" s="30">
        <f t="shared" si="329"/>
        <v>4.0843800787646831E-4</v>
      </c>
      <c r="H6996" s="31" t="str">
        <f>VLOOKUP(B6996,'PEC unito'!A$2:B$7902,2,0)</f>
        <v>comune.sulmona.aq@pec.comnet-ra.it</v>
      </c>
    </row>
    <row r="6997" spans="1:8" x14ac:dyDescent="0.25">
      <c r="A6997" s="4" t="s">
        <v>7798</v>
      </c>
      <c r="B6997" s="6" t="s">
        <v>6884</v>
      </c>
      <c r="C6997" s="4" t="s">
        <v>7805</v>
      </c>
      <c r="D6997" s="11">
        <v>1892</v>
      </c>
      <c r="E6997" s="11" t="str">
        <f t="shared" si="327"/>
        <v/>
      </c>
      <c r="F6997" s="11" t="str">
        <f t="shared" si="328"/>
        <v>LOMBARDIA</v>
      </c>
      <c r="G6997" s="30">
        <f t="shared" si="329"/>
        <v>3.1833767699372936E-5</v>
      </c>
      <c r="H6997" s="31" t="str">
        <f>VLOOKUP(B6997,'PEC unito'!A$2:B$7902,2,0)</f>
        <v>protocollo@pec.comune.sulzano.bs.it</v>
      </c>
    </row>
    <row r="6998" spans="1:8" x14ac:dyDescent="0.25">
      <c r="A6998" s="4" t="s">
        <v>7798</v>
      </c>
      <c r="B6998" s="6" t="s">
        <v>6885</v>
      </c>
      <c r="C6998" s="4" t="s">
        <v>7805</v>
      </c>
      <c r="D6998" s="11">
        <v>6254</v>
      </c>
      <c r="E6998" s="11" t="str">
        <f t="shared" si="327"/>
        <v/>
      </c>
      <c r="F6998" s="11" t="str">
        <f t="shared" si="328"/>
        <v>LOMBARDIA</v>
      </c>
      <c r="G6998" s="30">
        <f t="shared" si="329"/>
        <v>1.0522641817752555E-4</v>
      </c>
      <c r="H6998" s="31" t="str">
        <f>VLOOKUP(B6998,'PEC unito'!A$2:B$7902,2,0)</f>
        <v>comune.sumirago@pec.intercom.it</v>
      </c>
    </row>
    <row r="6999" spans="1:8" x14ac:dyDescent="0.25">
      <c r="A6999" s="4" t="s">
        <v>7801</v>
      </c>
      <c r="B6999" s="6" t="s">
        <v>6886</v>
      </c>
      <c r="C6999" s="4" t="s">
        <v>7816</v>
      </c>
      <c r="D6999" s="11">
        <v>1613</v>
      </c>
      <c r="E6999" s="11" t="str">
        <f t="shared" si="327"/>
        <v/>
      </c>
      <c r="F6999" s="11" t="str">
        <f t="shared" si="328"/>
        <v>CAMPANIA</v>
      </c>
      <c r="G6999" s="30">
        <f t="shared" si="329"/>
        <v>2.7139464745818471E-5</v>
      </c>
      <c r="H6999" s="31" t="str">
        <f>VLOOKUP(B6999,'PEC unito'!A$2:B$7902,2,0)</f>
        <v>protocollo.summonte@pec.it</v>
      </c>
    </row>
    <row r="7000" spans="1:8" x14ac:dyDescent="0.25">
      <c r="A7000" s="4" t="s">
        <v>7802</v>
      </c>
      <c r="B7000" s="8" t="s">
        <v>6887</v>
      </c>
      <c r="C7000" s="4" t="s">
        <v>7821</v>
      </c>
      <c r="D7000" s="11">
        <v>1130</v>
      </c>
      <c r="E7000" s="11" t="str">
        <f t="shared" si="327"/>
        <v/>
      </c>
      <c r="F7000" s="11" t="str">
        <f t="shared" si="328"/>
        <v>SARDEGNA</v>
      </c>
      <c r="G7000" s="30">
        <f t="shared" si="329"/>
        <v>1.901276823482633E-5</v>
      </c>
      <c r="H7000" s="31" t="str">
        <f>VLOOKUP(B7000,'PEC unito'!A$2:B$7902,2,0)</f>
        <v>protocollo@pec.comune.suni.or.it</v>
      </c>
    </row>
    <row r="7001" spans="1:8" x14ac:dyDescent="0.25">
      <c r="A7001" s="4" t="s">
        <v>7798</v>
      </c>
      <c r="B7001" s="6" t="s">
        <v>6888</v>
      </c>
      <c r="C7001" s="4" t="s">
        <v>7803</v>
      </c>
      <c r="D7001" s="11">
        <v>2808</v>
      </c>
      <c r="E7001" s="11" t="str">
        <f t="shared" si="327"/>
        <v/>
      </c>
      <c r="F7001" s="11" t="str">
        <f t="shared" si="328"/>
        <v>PIEMONTE</v>
      </c>
      <c r="G7001" s="30">
        <f t="shared" si="329"/>
        <v>4.7245887790612685E-5</v>
      </c>
      <c r="H7001" s="31" t="str">
        <f>VLOOKUP(B7001,'PEC unito'!A$2:B$7902,2,0)</f>
        <v>suno@cert.ruparpiemonte.it</v>
      </c>
    </row>
    <row r="7002" spans="1:8" x14ac:dyDescent="0.25">
      <c r="A7002" s="4" t="s">
        <v>7801</v>
      </c>
      <c r="B7002" s="6" t="s">
        <v>6889</v>
      </c>
      <c r="C7002" s="4" t="s">
        <v>7817</v>
      </c>
      <c r="D7002" s="11">
        <v>4509</v>
      </c>
      <c r="E7002" s="11" t="str">
        <f t="shared" si="327"/>
        <v/>
      </c>
      <c r="F7002" s="11" t="str">
        <f t="shared" si="328"/>
        <v>PUGLIA</v>
      </c>
      <c r="G7002" s="30">
        <f t="shared" si="329"/>
        <v>7.5865992894541521E-5</v>
      </c>
      <c r="H7002" s="31" t="str">
        <f>VLOOKUP(B7002,'PEC unito'!A$2:B$7902,2,0)</f>
        <v>segreteria.comune.supersano@pec.rupar.puglia.it</v>
      </c>
    </row>
    <row r="7003" spans="1:8" x14ac:dyDescent="0.25">
      <c r="A7003" s="4" t="s">
        <v>7800</v>
      </c>
      <c r="B7003" s="6" t="s">
        <v>6890</v>
      </c>
      <c r="C7003" s="4" t="s">
        <v>7814</v>
      </c>
      <c r="D7003" s="11">
        <v>4893</v>
      </c>
      <c r="E7003" s="11" t="str">
        <f t="shared" si="327"/>
        <v/>
      </c>
      <c r="F7003" s="11" t="str">
        <f t="shared" si="328"/>
        <v>LAZIO</v>
      </c>
      <c r="G7003" s="30">
        <f t="shared" si="329"/>
        <v>8.2326969002659495E-5</v>
      </c>
      <c r="H7003" s="31" t="str">
        <f>VLOOKUP(B7003,'PEC unito'!A$2:B$7902,2,0)</f>
        <v>demograficicomunesupino@legalmail.it</v>
      </c>
    </row>
    <row r="7004" spans="1:8" x14ac:dyDescent="0.25">
      <c r="A7004" s="4" t="s">
        <v>7801</v>
      </c>
      <c r="B7004" s="6" t="s">
        <v>6891</v>
      </c>
      <c r="C7004" s="4" t="s">
        <v>7817</v>
      </c>
      <c r="D7004" s="11">
        <v>1698</v>
      </c>
      <c r="E7004" s="11" t="str">
        <f t="shared" si="327"/>
        <v/>
      </c>
      <c r="F7004" s="11" t="str">
        <f t="shared" si="328"/>
        <v>PUGLIA</v>
      </c>
      <c r="G7004" s="30">
        <f t="shared" si="329"/>
        <v>2.8569628728084166E-5</v>
      </c>
      <c r="H7004" s="31" t="str">
        <f>VLOOKUP(B7004,'PEC unito'!A$2:B$7902,2,0)</f>
        <v>protocollosurano@pec.rupar.puglia.it</v>
      </c>
    </row>
    <row r="7005" spans="1:8" x14ac:dyDescent="0.25">
      <c r="A7005" s="4" t="s">
        <v>7801</v>
      </c>
      <c r="B7005" s="6" t="s">
        <v>6892</v>
      </c>
      <c r="C7005" s="4" t="s">
        <v>7817</v>
      </c>
      <c r="D7005" s="11">
        <v>14849</v>
      </c>
      <c r="E7005" s="11" t="str">
        <f t="shared" si="327"/>
        <v/>
      </c>
      <c r="F7005" s="11" t="str">
        <f t="shared" si="328"/>
        <v>PUGLIA</v>
      </c>
      <c r="G7005" s="30">
        <f t="shared" si="329"/>
        <v>2.4984123497250987E-4</v>
      </c>
      <c r="H7005" s="31" t="str">
        <f>VLOOKUP(B7005,'PEC unito'!A$2:B$7902,2,0)</f>
        <v>comunesurbo@pec.it</v>
      </c>
    </row>
    <row r="7006" spans="1:8" x14ac:dyDescent="0.25">
      <c r="A7006" s="4" t="s">
        <v>7798</v>
      </c>
      <c r="B7006" s="6" t="s">
        <v>6893</v>
      </c>
      <c r="C7006" s="4" t="s">
        <v>7803</v>
      </c>
      <c r="D7006" s="11">
        <v>6629</v>
      </c>
      <c r="E7006" s="11" t="str">
        <f t="shared" si="327"/>
        <v/>
      </c>
      <c r="F7006" s="11" t="str">
        <f t="shared" si="328"/>
        <v>PIEMONTE</v>
      </c>
      <c r="G7006" s="30">
        <f t="shared" si="329"/>
        <v>1.115359651581095E-4</v>
      </c>
      <c r="H7006" s="31" t="str">
        <f>VLOOKUP(B7006,'PEC unito'!A$2:B$7902,2,0)</f>
        <v>comune.susa.to@legalmail.it</v>
      </c>
    </row>
    <row r="7007" spans="1:8" x14ac:dyDescent="0.25">
      <c r="A7007" s="4" t="s">
        <v>7799</v>
      </c>
      <c r="B7007" s="6" t="s">
        <v>6894</v>
      </c>
      <c r="C7007" s="4" t="s">
        <v>7807</v>
      </c>
      <c r="D7007" s="11">
        <v>11702</v>
      </c>
      <c r="E7007" s="11" t="str">
        <f t="shared" si="327"/>
        <v/>
      </c>
      <c r="F7007" s="11" t="str">
        <f t="shared" si="328"/>
        <v>VENETO</v>
      </c>
      <c r="G7007" s="30">
        <f t="shared" si="329"/>
        <v>1.968915167114493E-4</v>
      </c>
      <c r="H7007" s="31" t="str">
        <f>VLOOKUP(B7007,'PEC unito'!A$2:B$7902,2,0)</f>
        <v>comune.susegana.tv@pecveneto.it</v>
      </c>
    </row>
    <row r="7008" spans="1:8" x14ac:dyDescent="0.25">
      <c r="A7008" s="4" t="s">
        <v>7798</v>
      </c>
      <c r="B7008" s="6" t="s">
        <v>6895</v>
      </c>
      <c r="C7008" s="4" t="s">
        <v>7805</v>
      </c>
      <c r="D7008" s="11">
        <v>2240</v>
      </c>
      <c r="E7008" s="11" t="str">
        <f t="shared" si="327"/>
        <v/>
      </c>
      <c r="F7008" s="11" t="str">
        <f t="shared" si="328"/>
        <v>LOMBARDIA</v>
      </c>
      <c r="G7008" s="30">
        <f t="shared" si="329"/>
        <v>3.7689027297354851E-5</v>
      </c>
      <c r="H7008" s="31" t="str">
        <f>VLOOKUP(B7008,'PEC unito'!A$2:B$7902,2,0)</f>
        <v>comunesustinente@pec.it</v>
      </c>
    </row>
    <row r="7009" spans="1:8" x14ac:dyDescent="0.25">
      <c r="A7009" s="4" t="s">
        <v>7802</v>
      </c>
      <c r="B7009" s="6" t="s">
        <v>6896</v>
      </c>
      <c r="C7009" s="4" t="s">
        <v>7820</v>
      </c>
      <c r="D7009" s="11">
        <v>1436</v>
      </c>
      <c r="E7009" s="11" t="str">
        <f t="shared" si="327"/>
        <v/>
      </c>
      <c r="F7009" s="11" t="str">
        <f t="shared" si="328"/>
        <v>SICILIA</v>
      </c>
      <c r="G7009" s="30">
        <f t="shared" si="329"/>
        <v>2.416135857098284E-5</v>
      </c>
      <c r="H7009" s="31" t="str">
        <f>VLOOKUP(B7009,'PEC unito'!A$2:B$7902,2,0)</f>
        <v>comune.sutera.cl@pec.it</v>
      </c>
    </row>
    <row r="7010" spans="1:8" x14ac:dyDescent="0.25">
      <c r="A7010" s="4" t="s">
        <v>7800</v>
      </c>
      <c r="B7010" s="6" t="s">
        <v>6897</v>
      </c>
      <c r="C7010" s="4" t="s">
        <v>7814</v>
      </c>
      <c r="D7010" s="11">
        <v>6552</v>
      </c>
      <c r="E7010" s="11" t="str">
        <f t="shared" si="327"/>
        <v/>
      </c>
      <c r="F7010" s="11" t="str">
        <f t="shared" si="328"/>
        <v>LAZIO</v>
      </c>
      <c r="G7010" s="30">
        <f t="shared" si="329"/>
        <v>1.1024040484476294E-4</v>
      </c>
      <c r="H7010" s="31" t="str">
        <f>VLOOKUP(B7010,'PEC unito'!A$2:B$7902,2,0)</f>
        <v>comunesutri@postecert.it</v>
      </c>
    </row>
    <row r="7011" spans="1:8" x14ac:dyDescent="0.25">
      <c r="A7011" s="4" t="s">
        <v>7799</v>
      </c>
      <c r="B7011" s="6" t="s">
        <v>6898</v>
      </c>
      <c r="C7011" s="4" t="s">
        <v>7808</v>
      </c>
      <c r="D7011" s="11">
        <v>1371</v>
      </c>
      <c r="E7011" s="11" t="str">
        <f t="shared" si="327"/>
        <v/>
      </c>
      <c r="F7011" s="11" t="str">
        <f t="shared" si="328"/>
        <v>FRIULI-VENEZIA GIULIA</v>
      </c>
      <c r="G7011" s="30">
        <f t="shared" si="329"/>
        <v>2.3067703761014953E-5</v>
      </c>
      <c r="H7011" s="31" t="str">
        <f>VLOOKUP(B7011,'PEC unito'!A$2:B$7902,2,0)</f>
        <v>comune.sutrio@certgov.fvg.it</v>
      </c>
    </row>
    <row r="7012" spans="1:8" x14ac:dyDescent="0.25">
      <c r="A7012" s="4" t="s">
        <v>7800</v>
      </c>
      <c r="B7012" s="6" t="s">
        <v>6899</v>
      </c>
      <c r="C7012" s="4" t="s">
        <v>7811</v>
      </c>
      <c r="D7012" s="11">
        <v>3142</v>
      </c>
      <c r="E7012" s="11" t="str">
        <f t="shared" si="327"/>
        <v/>
      </c>
      <c r="F7012" s="11" t="str">
        <f t="shared" si="328"/>
        <v>TOSCANA</v>
      </c>
      <c r="G7012" s="30">
        <f t="shared" si="329"/>
        <v>5.2865590967986132E-5</v>
      </c>
      <c r="H7012" s="31" t="str">
        <f>VLOOKUP(B7012,'PEC unito'!A$2:B$7902,2,0)</f>
        <v>comune.suvereto@postacert.toscana.it</v>
      </c>
    </row>
    <row r="7013" spans="1:8" x14ac:dyDescent="0.25">
      <c r="A7013" s="4" t="s">
        <v>7798</v>
      </c>
      <c r="B7013" s="6" t="s">
        <v>6900</v>
      </c>
      <c r="C7013" s="4" t="s">
        <v>7805</v>
      </c>
      <c r="D7013" s="11">
        <v>20545</v>
      </c>
      <c r="E7013" s="11" t="str">
        <f t="shared" si="327"/>
        <v/>
      </c>
      <c r="F7013" s="11" t="str">
        <f t="shared" si="328"/>
        <v>LOMBARDIA</v>
      </c>
      <c r="G7013" s="30">
        <f t="shared" si="329"/>
        <v>3.4567904724292653E-4</v>
      </c>
      <c r="H7013" s="31" t="str">
        <f>VLOOKUP(B7013,'PEC unito'!A$2:B$7902,2,0)</f>
        <v>protocollo@comune.suzzara.mn.legalmail.it</v>
      </c>
    </row>
    <row r="7014" spans="1:8" x14ac:dyDescent="0.25">
      <c r="A7014" s="4" t="s">
        <v>7798</v>
      </c>
      <c r="B7014" s="6" t="s">
        <v>6901</v>
      </c>
      <c r="C7014" s="4" t="s">
        <v>7805</v>
      </c>
      <c r="D7014" s="11">
        <v>541</v>
      </c>
      <c r="E7014" s="11" t="str">
        <f t="shared" si="327"/>
        <v/>
      </c>
      <c r="F7014" s="11" t="str">
        <f t="shared" si="328"/>
        <v>LOMBARDIA</v>
      </c>
      <c r="G7014" s="30">
        <f t="shared" si="329"/>
        <v>9.1025731106557924E-6</v>
      </c>
      <c r="H7014" s="31" t="str">
        <f>VLOOKUP(B7014,'PEC unito'!A$2:B$7902,2,0)</f>
        <v>comune.taceno@pec.regione.lombardia.it</v>
      </c>
    </row>
    <row r="7015" spans="1:8" x14ac:dyDescent="0.25">
      <c r="A7015" s="4" t="s">
        <v>7802</v>
      </c>
      <c r="B7015" s="8" t="s">
        <v>6902</v>
      </c>
      <c r="C7015" s="4" t="s">
        <v>7821</v>
      </c>
      <c r="D7015" s="11">
        <v>184</v>
      </c>
      <c r="E7015" s="11" t="str">
        <f t="shared" si="327"/>
        <v/>
      </c>
      <c r="F7015" s="11" t="str">
        <f t="shared" si="328"/>
        <v>SARDEGNA</v>
      </c>
      <c r="G7015" s="30">
        <f t="shared" si="329"/>
        <v>3.0958843851398628E-6</v>
      </c>
      <c r="H7015" s="31" t="str">
        <f>VLOOKUP(B7015,'PEC unito'!A$2:B$7902,2,0)</f>
        <v>protocollo@pec.comune.tadasuni.or.it</v>
      </c>
    </row>
    <row r="7016" spans="1:8" x14ac:dyDescent="0.25">
      <c r="A7016" s="4" t="s">
        <v>7798</v>
      </c>
      <c r="B7016" s="6" t="s">
        <v>6903</v>
      </c>
      <c r="C7016" s="4" t="s">
        <v>7809</v>
      </c>
      <c r="D7016" s="11">
        <v>14032</v>
      </c>
      <c r="E7016" s="11" t="str">
        <f t="shared" si="327"/>
        <v/>
      </c>
      <c r="F7016" s="11" t="str">
        <f t="shared" si="328"/>
        <v>LIGURIA</v>
      </c>
      <c r="G7016" s="30">
        <f t="shared" si="329"/>
        <v>2.3609483528414429E-4</v>
      </c>
      <c r="H7016" s="31" t="str">
        <f>VLOOKUP(B7016,'PEC unito'!A$2:B$7902,2,0)</f>
        <v>comune.taggia.im@certificamail.it</v>
      </c>
    </row>
    <row r="7017" spans="1:8" x14ac:dyDescent="0.25">
      <c r="A7017" s="4" t="s">
        <v>7801</v>
      </c>
      <c r="B7017" s="6" t="s">
        <v>6904</v>
      </c>
      <c r="C7017" s="4" t="s">
        <v>7815</v>
      </c>
      <c r="D7017" s="11">
        <v>6939</v>
      </c>
      <c r="E7017" s="11" t="str">
        <f t="shared" si="327"/>
        <v/>
      </c>
      <c r="F7017" s="11" t="str">
        <f t="shared" si="328"/>
        <v>ABRUZZO</v>
      </c>
      <c r="G7017" s="30">
        <f t="shared" si="329"/>
        <v>1.1675185732872558E-4</v>
      </c>
      <c r="H7017" s="31" t="str">
        <f>VLOOKUP(B7017,'PEC unito'!A$2:B$7902,2,0)</f>
        <v>comune.tagliacozzo@mailcertificata.it</v>
      </c>
    </row>
    <row r="7018" spans="1:8" x14ac:dyDescent="0.25">
      <c r="A7018" s="4" t="s">
        <v>7799</v>
      </c>
      <c r="B7018" s="6" t="s">
        <v>6905</v>
      </c>
      <c r="C7018" s="4" t="s">
        <v>7807</v>
      </c>
      <c r="D7018" s="11">
        <v>8495</v>
      </c>
      <c r="E7018" s="11" t="str">
        <f t="shared" si="327"/>
        <v/>
      </c>
      <c r="F7018" s="11" t="str">
        <f t="shared" si="328"/>
        <v>VENETO</v>
      </c>
      <c r="G7018" s="30">
        <f t="shared" si="329"/>
        <v>1.4293227093349528E-4</v>
      </c>
      <c r="H7018" s="31" t="str">
        <f>VLOOKUP(B7018,'PEC unito'!A$2:B$7902,2,0)</f>
        <v xml:space="preserve">up.comune.tagliodipo.ro@pecveneto.it </v>
      </c>
    </row>
    <row r="7019" spans="1:8" x14ac:dyDescent="0.25">
      <c r="A7019" s="4" t="s">
        <v>7798</v>
      </c>
      <c r="B7019" s="6" t="s">
        <v>6906</v>
      </c>
      <c r="C7019" s="4" t="s">
        <v>7803</v>
      </c>
      <c r="D7019" s="11">
        <v>1606</v>
      </c>
      <c r="E7019" s="11" t="str">
        <f t="shared" si="327"/>
        <v/>
      </c>
      <c r="F7019" s="11" t="str">
        <f t="shared" si="328"/>
        <v>PIEMONTE</v>
      </c>
      <c r="G7019" s="30">
        <f t="shared" si="329"/>
        <v>2.7021686535514237E-5</v>
      </c>
      <c r="H7019" s="31" t="str">
        <f>VLOOKUP(B7019,'PEC unito'!A$2:B$7902,2,0)</f>
        <v>sindacotagliolo@actaliscertymail.it</v>
      </c>
    </row>
    <row r="7020" spans="1:8" x14ac:dyDescent="0.25">
      <c r="A7020" s="4" t="s">
        <v>7799</v>
      </c>
      <c r="B7020" s="6" t="s">
        <v>6907</v>
      </c>
      <c r="C7020" s="4" t="s">
        <v>7807</v>
      </c>
      <c r="D7020" s="11">
        <v>1788</v>
      </c>
      <c r="E7020" s="11" t="str">
        <f t="shared" si="327"/>
        <v/>
      </c>
      <c r="F7020" s="11" t="str">
        <f t="shared" si="328"/>
        <v>VENETO</v>
      </c>
      <c r="G7020" s="30">
        <f t="shared" si="329"/>
        <v>3.0083920003424317E-5</v>
      </c>
      <c r="H7020" s="31" t="str">
        <f>VLOOKUP(B7020,'PEC unito'!A$2:B$7902,2,0)</f>
        <v>comune.taibonagordino.bl@pecveneto.it</v>
      </c>
    </row>
    <row r="7021" spans="1:8" x14ac:dyDescent="0.25">
      <c r="A7021" s="4" t="s">
        <v>7798</v>
      </c>
      <c r="B7021" s="6" t="s">
        <v>6908</v>
      </c>
      <c r="C7021" s="4" t="s">
        <v>7805</v>
      </c>
      <c r="D7021" s="11">
        <v>3762</v>
      </c>
      <c r="E7021" s="11" t="str">
        <f t="shared" si="327"/>
        <v/>
      </c>
      <c r="F7021" s="11" t="str">
        <f t="shared" si="328"/>
        <v>LOMBARDIA</v>
      </c>
      <c r="G7021" s="30">
        <f t="shared" si="329"/>
        <v>6.3297375309218274E-5</v>
      </c>
      <c r="H7021" s="31" t="str">
        <f>VLOOKUP(B7021,'PEC unito'!A$2:B$7902,2,0)</f>
        <v>comune.taino@pec.it</v>
      </c>
    </row>
    <row r="7022" spans="1:8" x14ac:dyDescent="0.25">
      <c r="A7022" s="4" t="s">
        <v>7799</v>
      </c>
      <c r="B7022" s="6" t="s">
        <v>6909</v>
      </c>
      <c r="C7022" s="4" t="s">
        <v>7808</v>
      </c>
      <c r="D7022" s="11">
        <v>679</v>
      </c>
      <c r="E7022" s="11" t="str">
        <f t="shared" si="327"/>
        <v/>
      </c>
      <c r="F7022" s="11" t="str">
        <f t="shared" si="328"/>
        <v>FRIULI-VENEZIA GIULIA</v>
      </c>
      <c r="G7022" s="30">
        <f t="shared" si="329"/>
        <v>1.1424486399510688E-5</v>
      </c>
      <c r="H7022" s="31" t="str">
        <f>VLOOKUP(B7022,'PEC unito'!A$2:B$7902,2,0)</f>
        <v>comune.taipana@certgov.fvg.it</v>
      </c>
    </row>
    <row r="7023" spans="1:8" x14ac:dyDescent="0.25">
      <c r="A7023" s="4" t="s">
        <v>7799</v>
      </c>
      <c r="B7023" s="6" t="s">
        <v>6910</v>
      </c>
      <c r="C7023" s="4" t="s">
        <v>7810</v>
      </c>
      <c r="D7023" s="11">
        <v>1060</v>
      </c>
      <c r="E7023" s="11" t="str">
        <f t="shared" si="327"/>
        <v/>
      </c>
      <c r="F7023" s="11" t="str">
        <f t="shared" si="328"/>
        <v>EMILIA-ROMAGNA</v>
      </c>
      <c r="G7023" s="30">
        <f t="shared" si="329"/>
        <v>1.7834986131783991E-5</v>
      </c>
      <c r="H7023" s="31" t="str">
        <f>VLOOKUP(B7023,'PEC unito'!A$2:B$7902,2,0)</f>
        <v>comune.talamello.rn@pec.it</v>
      </c>
    </row>
    <row r="7024" spans="1:8" x14ac:dyDescent="0.25">
      <c r="A7024" s="4" t="s">
        <v>7798</v>
      </c>
      <c r="B7024" s="6" t="s">
        <v>6911</v>
      </c>
      <c r="C7024" s="4" t="s">
        <v>7805</v>
      </c>
      <c r="D7024" s="11">
        <v>4768</v>
      </c>
      <c r="E7024" s="11" t="str">
        <f t="shared" si="327"/>
        <v/>
      </c>
      <c r="F7024" s="11" t="str">
        <f t="shared" si="328"/>
        <v>LOMBARDIA</v>
      </c>
      <c r="G7024" s="30">
        <f t="shared" si="329"/>
        <v>8.0223786675798174E-5</v>
      </c>
      <c r="H7024" s="31" t="str">
        <f>VLOOKUP(B7024,'PEC unito'!A$2:B$7902,2,0)</f>
        <v>comune.talamona@halleycert.it</v>
      </c>
    </row>
    <row r="7025" spans="1:8" x14ac:dyDescent="0.25">
      <c r="A7025" s="4" t="s">
        <v>7802</v>
      </c>
      <c r="B7025" s="8" t="s">
        <v>6912</v>
      </c>
      <c r="C7025" s="4" t="s">
        <v>7821</v>
      </c>
      <c r="D7025" s="11">
        <v>1069</v>
      </c>
      <c r="E7025" s="11" t="str">
        <f t="shared" si="327"/>
        <v/>
      </c>
      <c r="F7025" s="11" t="str">
        <f t="shared" si="328"/>
        <v>SARDEGNA</v>
      </c>
      <c r="G7025" s="30">
        <f t="shared" si="329"/>
        <v>1.7986415259318007E-5</v>
      </c>
      <c r="H7025" s="31" t="str">
        <f>VLOOKUP(B7025,'PEC unito'!A$2:B$7902,2,0)</f>
        <v>protocollo@pec.comune.talana.og.it</v>
      </c>
    </row>
    <row r="7026" spans="1:8" x14ac:dyDescent="0.25">
      <c r="A7026" s="4" t="s">
        <v>7798</v>
      </c>
      <c r="B7026" s="6" t="s">
        <v>6913</v>
      </c>
      <c r="C7026" s="4" t="s">
        <v>7805</v>
      </c>
      <c r="D7026" s="11">
        <v>603</v>
      </c>
      <c r="E7026" s="11" t="str">
        <f t="shared" si="327"/>
        <v/>
      </c>
      <c r="F7026" s="11" t="str">
        <f t="shared" si="328"/>
        <v>LOMBARDIA</v>
      </c>
      <c r="G7026" s="30">
        <f t="shared" si="329"/>
        <v>1.0145751544779006E-5</v>
      </c>
      <c r="H7026" s="31" t="str">
        <f>VLOOKUP(B7026,'PEC unito'!A$2:B$7902,2,0)</f>
        <v>comune.taleggio@pec.regione.lombardia.it</v>
      </c>
    </row>
    <row r="7027" spans="1:8" x14ac:dyDescent="0.25">
      <c r="A7027" s="4" t="s">
        <v>7800</v>
      </c>
      <c r="B7027" s="6" t="s">
        <v>6914</v>
      </c>
      <c r="C7027" s="4" t="s">
        <v>7811</v>
      </c>
      <c r="D7027" s="11">
        <v>1130</v>
      </c>
      <c r="E7027" s="11" t="str">
        <f t="shared" si="327"/>
        <v/>
      </c>
      <c r="F7027" s="11" t="str">
        <f t="shared" si="328"/>
        <v>TOSCANA</v>
      </c>
      <c r="G7027" s="30">
        <f t="shared" si="329"/>
        <v>1.901276823482633E-5</v>
      </c>
      <c r="H7027" s="31" t="str">
        <f>VLOOKUP(B7027,'PEC unito'!A$2:B$7902,2,0)</f>
        <v>c.talla@postacert.toscana.it</v>
      </c>
    </row>
    <row r="7028" spans="1:8" x14ac:dyDescent="0.25">
      <c r="A7028" s="4" t="s">
        <v>7799</v>
      </c>
      <c r="B7028" s="6" t="s">
        <v>6915</v>
      </c>
      <c r="C7028" s="4" t="s">
        <v>7808</v>
      </c>
      <c r="D7028" s="11">
        <v>4144</v>
      </c>
      <c r="E7028" s="11" t="str">
        <f t="shared" si="327"/>
        <v/>
      </c>
      <c r="F7028" s="11" t="str">
        <f t="shared" si="328"/>
        <v>FRIULI-VENEZIA GIULIA</v>
      </c>
      <c r="G7028" s="30">
        <f t="shared" si="329"/>
        <v>6.9724700500106474E-5</v>
      </c>
      <c r="H7028" s="31" t="str">
        <f>VLOOKUP(B7028,'PEC unito'!A$2:B$7902,2,0)</f>
        <v>comune.talmassons@certgov.fvg.it</v>
      </c>
    </row>
    <row r="7029" spans="1:8" x14ac:dyDescent="0.25">
      <c r="A7029" s="4" t="s">
        <v>7799</v>
      </c>
      <c r="B7029" s="6" t="s">
        <v>6916</v>
      </c>
      <c r="C7029" s="4" t="s">
        <v>7807</v>
      </c>
      <c r="D7029" s="11">
        <v>1425</v>
      </c>
      <c r="E7029" s="11" t="str">
        <f t="shared" si="327"/>
        <v/>
      </c>
      <c r="F7029" s="11" t="str">
        <f t="shared" si="328"/>
        <v>VENETO</v>
      </c>
      <c r="G7029" s="30">
        <f t="shared" si="329"/>
        <v>2.3976278526219045E-5</v>
      </c>
      <c r="H7029" s="31" t="str">
        <f>VLOOKUP(B7029,'PEC unito'!A$2:B$7902,2,0)</f>
        <v>comune.tambre.bl@pecveneto.it</v>
      </c>
    </row>
    <row r="7030" spans="1:8" x14ac:dyDescent="0.25">
      <c r="A7030" s="4" t="s">
        <v>7802</v>
      </c>
      <c r="B7030" s="6" t="s">
        <v>6917</v>
      </c>
      <c r="C7030" s="4" t="s">
        <v>7820</v>
      </c>
      <c r="D7030" s="11">
        <v>11084</v>
      </c>
      <c r="E7030" s="11" t="str">
        <f t="shared" si="327"/>
        <v/>
      </c>
      <c r="F7030" s="11" t="str">
        <f t="shared" si="328"/>
        <v>SICILIA</v>
      </c>
      <c r="G7030" s="30">
        <f t="shared" si="329"/>
        <v>1.8649338328744695E-4</v>
      </c>
      <c r="H7030" s="31" t="str">
        <f>VLOOKUP(B7030,'PEC unito'!A$2:B$7902,2,0)</f>
        <v>protocollo@pec.comune.taormina.me.it</v>
      </c>
    </row>
    <row r="7031" spans="1:8" x14ac:dyDescent="0.25">
      <c r="A7031" s="4" t="s">
        <v>7800</v>
      </c>
      <c r="B7031" s="6" t="s">
        <v>6918</v>
      </c>
      <c r="C7031" s="4" t="s">
        <v>7814</v>
      </c>
      <c r="D7031" s="11">
        <v>1431</v>
      </c>
      <c r="E7031" s="11" t="str">
        <f t="shared" si="327"/>
        <v/>
      </c>
      <c r="F7031" s="11" t="str">
        <f t="shared" si="328"/>
        <v>LAZIO</v>
      </c>
      <c r="G7031" s="30">
        <f t="shared" si="329"/>
        <v>2.4077231277908388E-5</v>
      </c>
      <c r="H7031" s="31" t="str">
        <f>VLOOKUP(B7031,'PEC unito'!A$2:B$7902,2,0)</f>
        <v>comunetarano@pec.it</v>
      </c>
    </row>
    <row r="7032" spans="1:8" x14ac:dyDescent="0.25">
      <c r="A7032" s="4" t="s">
        <v>7801</v>
      </c>
      <c r="B7032" s="6" t="s">
        <v>6919</v>
      </c>
      <c r="C7032" s="4" t="s">
        <v>7815</v>
      </c>
      <c r="D7032" s="11">
        <v>399</v>
      </c>
      <c r="E7032" s="11" t="str">
        <f t="shared" si="327"/>
        <v/>
      </c>
      <c r="F7032" s="11" t="str">
        <f t="shared" si="328"/>
        <v>ABRUZZO</v>
      </c>
      <c r="G7032" s="30">
        <f t="shared" si="329"/>
        <v>6.7133579873413324E-6</v>
      </c>
      <c r="H7032" s="31" t="str">
        <f>VLOOKUP(B7032,'PEC unito'!A$2:B$7902,2,0)</f>
        <v>protocollo@pec.comune.tarantapeligna.ch.it</v>
      </c>
    </row>
    <row r="7033" spans="1:8" x14ac:dyDescent="0.25">
      <c r="A7033" s="4" t="s">
        <v>7798</v>
      </c>
      <c r="B7033" s="6" t="s">
        <v>6920</v>
      </c>
      <c r="C7033" s="4" t="s">
        <v>7803</v>
      </c>
      <c r="D7033" s="11">
        <v>2009</v>
      </c>
      <c r="E7033" s="11" t="str">
        <f t="shared" si="327"/>
        <v/>
      </c>
      <c r="F7033" s="11" t="str">
        <f t="shared" si="328"/>
        <v>PIEMONTE</v>
      </c>
      <c r="G7033" s="30">
        <f t="shared" si="329"/>
        <v>3.3802346357315129E-5</v>
      </c>
      <c r="H7033" s="31" t="str">
        <f>VLOOKUP(B7033,'PEC unito'!A$2:B$7902,2,0)</f>
        <v>comunetarantasca@eticert.it</v>
      </c>
    </row>
    <row r="7034" spans="1:8" x14ac:dyDescent="0.25">
      <c r="A7034" s="4" t="s">
        <v>7801</v>
      </c>
      <c r="B7034" s="6" t="s">
        <v>6921</v>
      </c>
      <c r="C7034" s="4" t="s">
        <v>7817</v>
      </c>
      <c r="D7034" s="11">
        <v>200154</v>
      </c>
      <c r="E7034" s="11" t="str">
        <f t="shared" si="327"/>
        <v/>
      </c>
      <c r="F7034" s="11" t="str">
        <f t="shared" si="328"/>
        <v>PUGLIA</v>
      </c>
      <c r="G7034" s="30">
        <f t="shared" si="329"/>
        <v>3.3676828436048048E-3</v>
      </c>
      <c r="H7034" s="31" t="str">
        <f>VLOOKUP(B7034,'PEC unito'!A$2:B$7902,2,0)</f>
        <v>protocollo.comunetaranto@pec.rupar.puglia.it</v>
      </c>
    </row>
    <row r="7035" spans="1:8" x14ac:dyDescent="0.25">
      <c r="A7035" s="4" t="s">
        <v>7799</v>
      </c>
      <c r="B7035" s="6" t="s">
        <v>6922</v>
      </c>
      <c r="C7035" s="4" t="s">
        <v>7808</v>
      </c>
      <c r="D7035" s="11">
        <v>9095</v>
      </c>
      <c r="E7035" s="11" t="str">
        <f t="shared" si="327"/>
        <v/>
      </c>
      <c r="F7035" s="11" t="str">
        <f t="shared" si="328"/>
        <v>FRIULI-VENEZIA GIULIA</v>
      </c>
      <c r="G7035" s="30">
        <f t="shared" si="329"/>
        <v>1.5302754610242963E-4</v>
      </c>
      <c r="H7035" s="31" t="str">
        <f>VLOOKUP(B7035,'PEC unito'!A$2:B$7902,2,0)</f>
        <v>comune.tarcento@certgov.fvg.it</v>
      </c>
    </row>
    <row r="7036" spans="1:8" x14ac:dyDescent="0.25">
      <c r="A7036" s="4" t="s">
        <v>7800</v>
      </c>
      <c r="B7036" s="6" t="s">
        <v>6923</v>
      </c>
      <c r="C7036" s="4" t="s">
        <v>7814</v>
      </c>
      <c r="D7036" s="11">
        <v>16016</v>
      </c>
      <c r="E7036" s="11" t="str">
        <f t="shared" si="327"/>
        <v/>
      </c>
      <c r="F7036" s="11" t="str">
        <f t="shared" si="328"/>
        <v>LAZIO</v>
      </c>
      <c r="G7036" s="30">
        <f t="shared" si="329"/>
        <v>2.6947654517608716E-4</v>
      </c>
      <c r="H7036" s="31" t="str">
        <f>VLOOKUP(B7036,'PEC unito'!A$2:B$7902,2,0)</f>
        <v>pec@pec.comune.tarquinia.vt.it</v>
      </c>
    </row>
    <row r="7037" spans="1:8" x14ac:dyDescent="0.25">
      <c r="A7037" s="4" t="s">
        <v>7801</v>
      </c>
      <c r="B7037" s="6" t="s">
        <v>146</v>
      </c>
      <c r="C7037" s="4" t="s">
        <v>7819</v>
      </c>
      <c r="D7037" s="11">
        <v>2139</v>
      </c>
      <c r="E7037" s="11" t="str">
        <f t="shared" si="327"/>
        <v/>
      </c>
      <c r="F7037" s="11" t="str">
        <f t="shared" si="328"/>
        <v>CALABRIA</v>
      </c>
      <c r="G7037" s="30">
        <f t="shared" si="329"/>
        <v>3.5989655977250902E-5</v>
      </c>
      <c r="H7037" s="31" t="str">
        <f>VLOOKUP(B7037,'PEC unito'!A$2:B$7902,2,0)</f>
        <v>statocivile.tarsia@asmepec.it</v>
      </c>
    </row>
    <row r="7038" spans="1:8" x14ac:dyDescent="0.25">
      <c r="A7038" s="4" t="s">
        <v>7798</v>
      </c>
      <c r="B7038" s="6" t="s">
        <v>6924</v>
      </c>
      <c r="C7038" s="4" t="s">
        <v>7805</v>
      </c>
      <c r="D7038" s="11">
        <v>190</v>
      </c>
      <c r="E7038" s="11" t="str">
        <f t="shared" si="327"/>
        <v/>
      </c>
      <c r="F7038" s="11" t="str">
        <f t="shared" si="328"/>
        <v>LOMBARDIA</v>
      </c>
      <c r="G7038" s="30">
        <f t="shared" si="329"/>
        <v>3.1968371368292059E-6</v>
      </c>
      <c r="H7038" s="31" t="str">
        <f>VLOOKUP(B7038,'PEC unito'!A$2:B$7902,2,0)</f>
        <v>protocollo.tartano@cert.provincia.so.it</v>
      </c>
    </row>
    <row r="7039" spans="1:8" x14ac:dyDescent="0.25">
      <c r="A7039" s="4" t="s">
        <v>7799</v>
      </c>
      <c r="B7039" s="6" t="s">
        <v>6925</v>
      </c>
      <c r="C7039" s="4" t="s">
        <v>7808</v>
      </c>
      <c r="D7039" s="11">
        <v>4577</v>
      </c>
      <c r="E7039" s="11" t="str">
        <f t="shared" si="327"/>
        <v/>
      </c>
      <c r="F7039" s="11" t="str">
        <f t="shared" si="328"/>
        <v>FRIULI-VENEZIA GIULIA</v>
      </c>
      <c r="G7039" s="30">
        <f t="shared" si="329"/>
        <v>7.7010124080354088E-5</v>
      </c>
      <c r="H7039" s="31" t="str">
        <f>VLOOKUP(B7039,'PEC unito'!A$2:B$7902,2,0)</f>
        <v>comune.tarvisio@certgov.fvg.it</v>
      </c>
    </row>
    <row r="7040" spans="1:8" x14ac:dyDescent="0.25">
      <c r="A7040" s="4" t="s">
        <v>7799</v>
      </c>
      <c r="B7040" s="6" t="s">
        <v>6926</v>
      </c>
      <c r="C7040" s="4" t="s">
        <v>7807</v>
      </c>
      <c r="D7040" s="11">
        <v>4583</v>
      </c>
      <c r="E7040" s="11" t="str">
        <f t="shared" si="327"/>
        <v/>
      </c>
      <c r="F7040" s="11" t="str">
        <f t="shared" si="328"/>
        <v>VENETO</v>
      </c>
      <c r="G7040" s="30">
        <f t="shared" si="329"/>
        <v>7.7111076832043427E-5</v>
      </c>
      <c r="H7040" s="31" t="str">
        <f>VLOOKUP(B7040,'PEC unito'!A$2:B$7902,2,0)</f>
        <v>protocollo.comune.tarzo.tv@pecveneto.it</v>
      </c>
    </row>
    <row r="7041" spans="1:8" x14ac:dyDescent="0.25">
      <c r="A7041" s="4" t="s">
        <v>7798</v>
      </c>
      <c r="B7041" s="6" t="s">
        <v>6927</v>
      </c>
      <c r="C7041" s="4" t="s">
        <v>7803</v>
      </c>
      <c r="D7041" s="11">
        <v>636</v>
      </c>
      <c r="E7041" s="11" t="str">
        <f t="shared" si="327"/>
        <v/>
      </c>
      <c r="F7041" s="11" t="str">
        <f t="shared" si="328"/>
        <v>PIEMONTE</v>
      </c>
      <c r="G7041" s="30">
        <f t="shared" si="329"/>
        <v>1.0700991679070395E-5</v>
      </c>
      <c r="H7041" s="31" t="str">
        <f>VLOOKUP(B7041,'PEC unito'!A$2:B$7902,2,0)</f>
        <v>protocollo@pec.comune.tassarolo.al.it</v>
      </c>
    </row>
    <row r="7042" spans="1:8" x14ac:dyDescent="0.25">
      <c r="A7042" s="4" t="s">
        <v>7801</v>
      </c>
      <c r="B7042" s="6" t="s">
        <v>6928</v>
      </c>
      <c r="C7042" s="4" t="s">
        <v>7816</v>
      </c>
      <c r="D7042" s="11">
        <v>1600</v>
      </c>
      <c r="E7042" s="11" t="str">
        <f t="shared" ref="E7042:E7105" si="330">IF(D7042&gt;300000,"trovato","")</f>
        <v/>
      </c>
      <c r="F7042" s="11" t="str">
        <f t="shared" ref="F7042:F7105" si="331">IF(AND(D7042&gt;50000,D7042&lt;100000),"COMPRESO",C7042)</f>
        <v>CAMPANIA</v>
      </c>
      <c r="G7042" s="30">
        <f t="shared" ref="G7042:G7105" si="332">D7042/Totale</f>
        <v>2.6920733783824894E-5</v>
      </c>
      <c r="H7042" s="31" t="str">
        <f>VLOOKUP(B7042,'PEC unito'!A$2:B$7902,2,0)</f>
        <v>comuneditaurano@legalmail.it</v>
      </c>
    </row>
    <row r="7043" spans="1:8" x14ac:dyDescent="0.25">
      <c r="A7043" s="4" t="s">
        <v>7801</v>
      </c>
      <c r="B7043" s="6" t="s">
        <v>6929</v>
      </c>
      <c r="C7043" s="4" t="s">
        <v>7816</v>
      </c>
      <c r="D7043" s="11">
        <v>2444</v>
      </c>
      <c r="E7043" s="11" t="str">
        <f t="shared" si="330"/>
        <v/>
      </c>
      <c r="F7043" s="11" t="str">
        <f t="shared" si="331"/>
        <v>CAMPANIA</v>
      </c>
      <c r="G7043" s="30">
        <f t="shared" si="332"/>
        <v>4.1121420854792525E-5</v>
      </c>
      <c r="H7043" s="31" t="str">
        <f>VLOOKUP(B7043,'PEC unito'!A$2:B$7902,2,0)</f>
        <v>protocollo@pec.comune.taurasi.av.it</v>
      </c>
    </row>
    <row r="7044" spans="1:8" x14ac:dyDescent="0.25">
      <c r="A7044" s="4" t="s">
        <v>7801</v>
      </c>
      <c r="B7044" s="6" t="s">
        <v>406</v>
      </c>
      <c r="C7044" s="4" t="s">
        <v>7819</v>
      </c>
      <c r="D7044" s="11">
        <v>15310</v>
      </c>
      <c r="E7044" s="11" t="str">
        <f t="shared" si="330"/>
        <v/>
      </c>
      <c r="F7044" s="11" t="str">
        <f t="shared" si="331"/>
        <v>CALABRIA</v>
      </c>
      <c r="G7044" s="30">
        <f t="shared" si="332"/>
        <v>2.5759777139397445E-4</v>
      </c>
      <c r="H7044" s="31" t="str">
        <f>VLOOKUP(B7044,'PEC unito'!A$2:B$7902,2,0)</f>
        <v>protocollo@pec.comune.taurianova.rc.it</v>
      </c>
    </row>
    <row r="7045" spans="1:8" x14ac:dyDescent="0.25">
      <c r="A7045" s="4" t="s">
        <v>7801</v>
      </c>
      <c r="B7045" s="6" t="s">
        <v>6930</v>
      </c>
      <c r="C7045" s="4" t="s">
        <v>7817</v>
      </c>
      <c r="D7045" s="11">
        <v>12643</v>
      </c>
      <c r="E7045" s="11" t="str">
        <f t="shared" si="330"/>
        <v/>
      </c>
      <c r="F7045" s="11" t="str">
        <f t="shared" si="331"/>
        <v>PUGLIA</v>
      </c>
      <c r="G7045" s="30">
        <f t="shared" si="332"/>
        <v>2.1272427326806133E-4</v>
      </c>
      <c r="H7045" s="31" t="str">
        <f>VLOOKUP(B7045,'PEC unito'!A$2:B$7902,2,0)</f>
        <v>comune.taurisano.le@pec.rupar.puglia.it</v>
      </c>
    </row>
    <row r="7046" spans="1:8" x14ac:dyDescent="0.25">
      <c r="A7046" s="4" t="s">
        <v>7799</v>
      </c>
      <c r="B7046" s="6" t="s">
        <v>6931</v>
      </c>
      <c r="C7046" s="4" t="s">
        <v>7808</v>
      </c>
      <c r="D7046" s="11">
        <v>14262</v>
      </c>
      <c r="E7046" s="11" t="str">
        <f t="shared" si="330"/>
        <v/>
      </c>
      <c r="F7046" s="11" t="str">
        <f t="shared" si="331"/>
        <v>FRIULI-VENEZIA GIULIA</v>
      </c>
      <c r="G7046" s="30">
        <f t="shared" si="332"/>
        <v>2.3996469076556913E-4</v>
      </c>
      <c r="H7046" s="31" t="str">
        <f>VLOOKUP(B7046,'PEC unito'!A$2:B$7902,2,0)</f>
        <v>tavagnacco@postemailcertificata.it</v>
      </c>
    </row>
    <row r="7047" spans="1:8" x14ac:dyDescent="0.25">
      <c r="A7047" s="4" t="s">
        <v>7798</v>
      </c>
      <c r="B7047" s="6" t="s">
        <v>6932</v>
      </c>
      <c r="C7047" s="4" t="s">
        <v>7803</v>
      </c>
      <c r="D7047" s="11">
        <v>813</v>
      </c>
      <c r="E7047" s="11" t="str">
        <f t="shared" si="330"/>
        <v/>
      </c>
      <c r="F7047" s="11" t="str">
        <f t="shared" si="331"/>
        <v>PIEMONTE</v>
      </c>
      <c r="G7047" s="30">
        <f t="shared" si="332"/>
        <v>1.3679097853906024E-5</v>
      </c>
      <c r="H7047" s="31" t="str">
        <f>VLOOKUP(B7047,'PEC unito'!A$2:B$7902,2,0)</f>
        <v>comunetavagnasco@postecert.it</v>
      </c>
    </row>
    <row r="7048" spans="1:8" x14ac:dyDescent="0.25">
      <c r="A7048" s="4" t="s">
        <v>7800</v>
      </c>
      <c r="B7048" s="6" t="s">
        <v>8023</v>
      </c>
      <c r="C7048" s="4" t="s">
        <v>7811</v>
      </c>
      <c r="D7048" s="11">
        <v>7675</v>
      </c>
      <c r="E7048" s="11" t="str">
        <f t="shared" si="330"/>
        <v/>
      </c>
      <c r="F7048" s="11" t="str">
        <f t="shared" si="331"/>
        <v>TOSCANA</v>
      </c>
      <c r="G7048" s="30">
        <f t="shared" si="332"/>
        <v>1.2913539486928503E-4</v>
      </c>
      <c r="H7048" s="31" t="str">
        <f>_xlfn.IFNA(VLOOKUP(B7048,'PEC unito'!A$2:B$7902,2,0),"DATI INCONGRUENTI")</f>
        <v>DATI INCONGRUENTI</v>
      </c>
    </row>
    <row r="7049" spans="1:8" x14ac:dyDescent="0.25">
      <c r="A7049" s="4" t="s">
        <v>7798</v>
      </c>
      <c r="B7049" s="6" t="s">
        <v>6933</v>
      </c>
      <c r="C7049" s="4" t="s">
        <v>7805</v>
      </c>
      <c r="D7049" s="11">
        <v>6099</v>
      </c>
      <c r="E7049" s="11" t="str">
        <f t="shared" si="330"/>
        <v/>
      </c>
      <c r="F7049" s="11" t="str">
        <f t="shared" si="331"/>
        <v>LOMBARDIA</v>
      </c>
      <c r="G7049" s="30">
        <f t="shared" si="332"/>
        <v>1.0261847209221752E-4</v>
      </c>
      <c r="H7049" s="31" t="str">
        <f>VLOOKUP(B7049,'PEC unito'!A$2:B$7902,2,0)</f>
        <v>tavazzano@cert.elaus2002.net</v>
      </c>
    </row>
    <row r="7050" spans="1:8" x14ac:dyDescent="0.25">
      <c r="A7050" s="4" t="s">
        <v>7801</v>
      </c>
      <c r="B7050" s="6" t="s">
        <v>6934</v>
      </c>
      <c r="C7050" s="4" t="s">
        <v>4200</v>
      </c>
      <c r="D7050" s="11">
        <v>815</v>
      </c>
      <c r="E7050" s="11" t="str">
        <f t="shared" si="330"/>
        <v/>
      </c>
      <c r="F7050" s="11" t="str">
        <f t="shared" si="331"/>
        <v>MOLISE</v>
      </c>
      <c r="G7050" s="30">
        <f t="shared" si="332"/>
        <v>1.3712748771135805E-5</v>
      </c>
      <c r="H7050" s="31" t="str">
        <f>VLOOKUP(B7050,'PEC unito'!A$2:B$7902,2,0)</f>
        <v>comune.tavennacb@legalmail.it</v>
      </c>
    </row>
    <row r="7051" spans="1:8" x14ac:dyDescent="0.25">
      <c r="A7051" s="4" t="s">
        <v>7801</v>
      </c>
      <c r="B7051" s="6" t="s">
        <v>231</v>
      </c>
      <c r="C7051" s="4" t="s">
        <v>7819</v>
      </c>
      <c r="D7051" s="11">
        <v>2705</v>
      </c>
      <c r="E7051" s="11" t="str">
        <f t="shared" si="330"/>
        <v/>
      </c>
      <c r="F7051" s="11" t="str">
        <f t="shared" si="331"/>
        <v>CALABRIA</v>
      </c>
      <c r="G7051" s="30">
        <f t="shared" si="332"/>
        <v>4.551286555327896E-5</v>
      </c>
      <c r="H7051" s="31" t="str">
        <f>VLOOKUP(B7051,'PEC unito'!A$2:B$7902,2,0)</f>
        <v>protocollo.taverna@asmepec.it</v>
      </c>
    </row>
    <row r="7052" spans="1:8" x14ac:dyDescent="0.25">
      <c r="A7052" s="4" t="s">
        <v>7798</v>
      </c>
      <c r="B7052" s="6" t="s">
        <v>6935</v>
      </c>
      <c r="C7052" s="4" t="s">
        <v>7805</v>
      </c>
      <c r="D7052" s="11">
        <v>5705</v>
      </c>
      <c r="E7052" s="11" t="str">
        <f t="shared" si="330"/>
        <v/>
      </c>
      <c r="F7052" s="11" t="str">
        <f t="shared" si="331"/>
        <v>LOMBARDIA</v>
      </c>
      <c r="G7052" s="30">
        <f t="shared" si="332"/>
        <v>9.5989241397950639E-5</v>
      </c>
      <c r="H7052" s="31" t="str">
        <f>VLOOKUP(B7052,'PEC unito'!A$2:B$7902,2,0)</f>
        <v>comune.tavernerio@halleycert.it</v>
      </c>
    </row>
    <row r="7053" spans="1:8" x14ac:dyDescent="0.25">
      <c r="A7053" s="4" t="s">
        <v>7798</v>
      </c>
      <c r="B7053" s="6" t="s">
        <v>6936</v>
      </c>
      <c r="C7053" s="4" t="s">
        <v>7805</v>
      </c>
      <c r="D7053" s="11">
        <v>2140</v>
      </c>
      <c r="E7053" s="11" t="str">
        <f t="shared" si="330"/>
        <v/>
      </c>
      <c r="F7053" s="11" t="str">
        <f t="shared" si="331"/>
        <v>LOMBARDIA</v>
      </c>
      <c r="G7053" s="30">
        <f t="shared" si="332"/>
        <v>3.6006481435865797E-5</v>
      </c>
      <c r="H7053" s="31" t="str">
        <f>VLOOKUP(B7053,'PEC unito'!A$2:B$7902,2,0)</f>
        <v>comune.tavernola-bergamasca@pec.regione.lombardia.it</v>
      </c>
    </row>
    <row r="7054" spans="1:8" x14ac:dyDescent="0.25">
      <c r="A7054" s="4" t="s">
        <v>7798</v>
      </c>
      <c r="B7054" s="6" t="s">
        <v>6937</v>
      </c>
      <c r="C7054" s="4" t="s">
        <v>7805</v>
      </c>
      <c r="D7054" s="11">
        <v>1359</v>
      </c>
      <c r="E7054" s="11" t="str">
        <f t="shared" si="330"/>
        <v/>
      </c>
      <c r="F7054" s="11" t="str">
        <f t="shared" si="331"/>
        <v>LOMBARDIA</v>
      </c>
      <c r="G7054" s="30">
        <f t="shared" si="332"/>
        <v>2.2865798257636267E-5</v>
      </c>
      <c r="H7054" s="31" t="str">
        <f>VLOOKUP(B7054,'PEC unito'!A$2:B$7902,2,0)</f>
        <v>protocollo@pec.comune.tavernolesulmella.bs.it</v>
      </c>
    </row>
    <row r="7055" spans="1:8" x14ac:dyDescent="0.25">
      <c r="A7055" s="4" t="s">
        <v>7801</v>
      </c>
      <c r="B7055" s="6" t="s">
        <v>6938</v>
      </c>
      <c r="C7055" s="4" t="s">
        <v>7817</v>
      </c>
      <c r="D7055" s="11">
        <v>12492</v>
      </c>
      <c r="E7055" s="11" t="str">
        <f t="shared" si="330"/>
        <v/>
      </c>
      <c r="F7055" s="11" t="str">
        <f t="shared" si="331"/>
        <v>PUGLIA</v>
      </c>
      <c r="G7055" s="30">
        <f t="shared" si="332"/>
        <v>2.1018362901721285E-4</v>
      </c>
      <c r="H7055" s="31" t="str">
        <f>VLOOKUP(B7055,'PEC unito'!A$2:B$7902,2,0)</f>
        <v>demografici.comune.taviano@pec.rupar.puglia.it</v>
      </c>
    </row>
    <row r="7056" spans="1:8" x14ac:dyDescent="0.25">
      <c r="A7056" s="4" t="s">
        <v>7798</v>
      </c>
      <c r="B7056" s="6" t="s">
        <v>6939</v>
      </c>
      <c r="C7056" s="4" t="s">
        <v>7803</v>
      </c>
      <c r="D7056" s="11">
        <v>960</v>
      </c>
      <c r="E7056" s="11" t="str">
        <f t="shared" si="330"/>
        <v/>
      </c>
      <c r="F7056" s="11" t="str">
        <f t="shared" si="331"/>
        <v>PIEMONTE</v>
      </c>
      <c r="G7056" s="30">
        <f t="shared" si="332"/>
        <v>1.6152440270294936E-5</v>
      </c>
      <c r="H7056" s="31" t="str">
        <f>VLOOKUP(B7056,'PEC unito'!A$2:B$7902,2,0)</f>
        <v>tavigliano@pec.ptbiellese.it</v>
      </c>
    </row>
    <row r="7057" spans="1:8" x14ac:dyDescent="0.25">
      <c r="A7057" s="4" t="s">
        <v>7800</v>
      </c>
      <c r="B7057" s="6" t="s">
        <v>6940</v>
      </c>
      <c r="C7057" s="4" t="s">
        <v>7813</v>
      </c>
      <c r="D7057" s="11">
        <v>894</v>
      </c>
      <c r="E7057" s="11" t="str">
        <f t="shared" si="330"/>
        <v/>
      </c>
      <c r="F7057" s="11" t="str">
        <f t="shared" si="331"/>
        <v>MARCHE</v>
      </c>
      <c r="G7057" s="30">
        <f t="shared" si="332"/>
        <v>1.5041960001712158E-5</v>
      </c>
      <c r="H7057" s="31" t="str">
        <f>VLOOKUP(B7057,'PEC unito'!A$2:B$7902,2,0)</f>
        <v>comune.tavoleto@emarche.it</v>
      </c>
    </row>
    <row r="7058" spans="1:8" x14ac:dyDescent="0.25">
      <c r="A7058" s="4" t="s">
        <v>7800</v>
      </c>
      <c r="B7058" s="6" t="s">
        <v>6941</v>
      </c>
      <c r="C7058" s="4" t="s">
        <v>7813</v>
      </c>
      <c r="D7058" s="11">
        <v>7866</v>
      </c>
      <c r="E7058" s="11" t="str">
        <f t="shared" si="330"/>
        <v/>
      </c>
      <c r="F7058" s="11" t="str">
        <f t="shared" si="331"/>
        <v>MARCHE</v>
      </c>
      <c r="G7058" s="30">
        <f t="shared" si="332"/>
        <v>1.3234905746472913E-4</v>
      </c>
      <c r="H7058" s="31" t="str">
        <f>VLOOKUP(B7058,'PEC unito'!A$2:B$7902,2,0)</f>
        <v>comune@pec.comuneditavullia.it</v>
      </c>
    </row>
    <row r="7059" spans="1:8" x14ac:dyDescent="0.25">
      <c r="A7059" s="4" t="s">
        <v>7801</v>
      </c>
      <c r="B7059" s="6" t="s">
        <v>6942</v>
      </c>
      <c r="C7059" s="4" t="s">
        <v>7818</v>
      </c>
      <c r="D7059" s="11">
        <v>645</v>
      </c>
      <c r="E7059" s="11" t="str">
        <f t="shared" si="330"/>
        <v/>
      </c>
      <c r="F7059" s="11" t="str">
        <f t="shared" si="331"/>
        <v>BASILICATA</v>
      </c>
      <c r="G7059" s="30">
        <f t="shared" si="332"/>
        <v>1.085242080660441E-5</v>
      </c>
      <c r="H7059" s="31" t="str">
        <f>VLOOKUP(B7059,'PEC unito'!A$2:B$7902,2,0)</f>
        <v>comune.teana@cert.ruparbasilicata.it</v>
      </c>
    </row>
    <row r="7060" spans="1:8" x14ac:dyDescent="0.25">
      <c r="A7060" s="4" t="s">
        <v>7801</v>
      </c>
      <c r="B7060" s="6" t="s">
        <v>6943</v>
      </c>
      <c r="C7060" s="4" t="s">
        <v>7816</v>
      </c>
      <c r="D7060" s="11">
        <v>12587</v>
      </c>
      <c r="E7060" s="11" t="str">
        <f t="shared" si="330"/>
        <v/>
      </c>
      <c r="F7060" s="11" t="str">
        <f t="shared" si="331"/>
        <v>CAMPANIA</v>
      </c>
      <c r="G7060" s="30">
        <f t="shared" si="332"/>
        <v>2.1178204758562745E-4</v>
      </c>
      <c r="H7060" s="31" t="str">
        <f>VLOOKUP(B7060,'PEC unito'!A$2:B$7902,2,0)</f>
        <v>segretario.teano@asmepec.it</v>
      </c>
    </row>
    <row r="7061" spans="1:8" x14ac:dyDescent="0.25">
      <c r="A7061" s="4" t="s">
        <v>7801</v>
      </c>
      <c r="B7061" s="6" t="s">
        <v>6944</v>
      </c>
      <c r="C7061" s="4" t="s">
        <v>7816</v>
      </c>
      <c r="D7061" s="11">
        <v>8182</v>
      </c>
      <c r="E7061" s="11" t="str">
        <f t="shared" si="330"/>
        <v/>
      </c>
      <c r="F7061" s="11" t="str">
        <f t="shared" si="331"/>
        <v>CAMPANIA</v>
      </c>
      <c r="G7061" s="30">
        <f t="shared" si="332"/>
        <v>1.3766590238703454E-4</v>
      </c>
      <c r="H7061" s="31" t="str">
        <f>VLOOKUP(B7061,'PEC unito'!A$2:B$7902,2,0)</f>
        <v>protocollo-notifiche.teggiano@asmepec.it</v>
      </c>
    </row>
    <row r="7062" spans="1:8" x14ac:dyDescent="0.25">
      <c r="A7062" s="4" t="s">
        <v>7798</v>
      </c>
      <c r="B7062" s="6" t="s">
        <v>6945</v>
      </c>
      <c r="C7062" s="4" t="s">
        <v>7805</v>
      </c>
      <c r="D7062" s="11">
        <v>4654</v>
      </c>
      <c r="E7062" s="11" t="str">
        <f t="shared" si="330"/>
        <v/>
      </c>
      <c r="F7062" s="11" t="str">
        <f t="shared" si="331"/>
        <v>LOMBARDIA</v>
      </c>
      <c r="G7062" s="30">
        <f t="shared" si="332"/>
        <v>7.8305684393700651E-5</v>
      </c>
      <c r="H7062" s="31" t="str">
        <f>VLOOKUP(B7062,'PEC unito'!A$2:B$7902,2,0)</f>
        <v>protocollo.teglio@cert.provincia.so.it</v>
      </c>
    </row>
    <row r="7063" spans="1:8" x14ac:dyDescent="0.25">
      <c r="A7063" s="4" t="s">
        <v>7799</v>
      </c>
      <c r="B7063" s="6" t="s">
        <v>6946</v>
      </c>
      <c r="C7063" s="4" t="s">
        <v>7807</v>
      </c>
      <c r="D7063" s="11">
        <v>2325</v>
      </c>
      <c r="E7063" s="11" t="str">
        <f t="shared" si="330"/>
        <v/>
      </c>
      <c r="F7063" s="11" t="str">
        <f t="shared" si="331"/>
        <v>VENETO</v>
      </c>
      <c r="G7063" s="30">
        <f t="shared" si="332"/>
        <v>3.911919127962055E-5</v>
      </c>
      <c r="H7063" s="31" t="str">
        <f>VLOOKUP(B7063,'PEC unito'!A$2:B$7902,2,0)</f>
        <v>comune.teglioveneto.ve@pecveneto.it</v>
      </c>
    </row>
    <row r="7064" spans="1:8" x14ac:dyDescent="0.25">
      <c r="A7064" s="4" t="s">
        <v>7801</v>
      </c>
      <c r="B7064" s="6" t="s">
        <v>6947</v>
      </c>
      <c r="C7064" s="4" t="s">
        <v>7816</v>
      </c>
      <c r="D7064" s="11">
        <v>6964</v>
      </c>
      <c r="E7064" s="11" t="str">
        <f t="shared" si="330"/>
        <v/>
      </c>
      <c r="F7064" s="11" t="str">
        <f t="shared" si="331"/>
        <v>CAMPANIA</v>
      </c>
      <c r="G7064" s="30">
        <f t="shared" si="332"/>
        <v>1.1717249379409785E-4</v>
      </c>
      <c r="H7064" s="31" t="str">
        <f>VLOOKUP(B7064,'PEC unito'!A$2:B$7902,2,0)</f>
        <v>comune.teleseterme.protocollo@pec.cstsannio.it</v>
      </c>
    </row>
    <row r="7065" spans="1:8" x14ac:dyDescent="0.25">
      <c r="A7065" s="4" t="s">
        <v>7798</v>
      </c>
      <c r="B7065" s="6" t="s">
        <v>6948</v>
      </c>
      <c r="C7065" s="4" t="s">
        <v>7805</v>
      </c>
      <c r="D7065" s="11">
        <v>4857</v>
      </c>
      <c r="E7065" s="11" t="str">
        <f t="shared" si="330"/>
        <v/>
      </c>
      <c r="F7065" s="11" t="str">
        <f t="shared" si="331"/>
        <v>LOMBARDIA</v>
      </c>
      <c r="G7065" s="30">
        <f t="shared" si="332"/>
        <v>8.1721252492523443E-5</v>
      </c>
      <c r="H7065" s="31" t="str">
        <f>VLOOKUP(B7065,'PEC unito'!A$2:B$7902,2,0)</f>
        <v>comune.telgate@pec.it</v>
      </c>
    </row>
    <row r="7066" spans="1:8" x14ac:dyDescent="0.25">
      <c r="A7066" s="4" t="s">
        <v>7802</v>
      </c>
      <c r="B7066" s="8" t="s">
        <v>6949</v>
      </c>
      <c r="C7066" s="4" t="s">
        <v>7821</v>
      </c>
      <c r="D7066" s="11">
        <v>2222</v>
      </c>
      <c r="E7066" s="11" t="str">
        <f t="shared" si="330"/>
        <v/>
      </c>
      <c r="F7066" s="11" t="str">
        <f t="shared" si="331"/>
        <v>SARDEGNA</v>
      </c>
      <c r="G7066" s="30">
        <f t="shared" si="332"/>
        <v>3.7386169042286819E-5</v>
      </c>
      <c r="H7066" s="31" t="str">
        <f>VLOOKUP(B7066,'PEC unito'!A$2:B$7902,2,0)</f>
        <v>protocollo.telti@pec.comunas.it</v>
      </c>
    </row>
    <row r="7067" spans="1:8" x14ac:dyDescent="0.25">
      <c r="A7067" s="4" t="s">
        <v>7799</v>
      </c>
      <c r="B7067" s="6" t="s">
        <v>6950</v>
      </c>
      <c r="C7067" s="4" t="s">
        <v>7806</v>
      </c>
      <c r="D7067" s="11">
        <v>1995</v>
      </c>
      <c r="E7067" s="11" t="str">
        <f t="shared" si="330"/>
        <v/>
      </c>
      <c r="F7067" s="11" t="str">
        <f t="shared" si="331"/>
        <v>TRENTINO-ALTO ADIGE/SÜDTIROL</v>
      </c>
      <c r="G7067" s="30">
        <f t="shared" si="332"/>
        <v>3.356678993670666E-5</v>
      </c>
      <c r="H7067" s="31" t="str">
        <f>VLOOKUP(B7067,'PEC unito'!A$2:B$7902,2,0)</f>
        <v>anagrafe@pec.comune.telve.tn.it</v>
      </c>
    </row>
    <row r="7068" spans="1:8" x14ac:dyDescent="0.25">
      <c r="A7068" s="4" t="s">
        <v>7799</v>
      </c>
      <c r="B7068" s="6" t="s">
        <v>6951</v>
      </c>
      <c r="C7068" s="4" t="s">
        <v>7806</v>
      </c>
      <c r="D7068" s="11">
        <v>617</v>
      </c>
      <c r="E7068" s="11" t="str">
        <f t="shared" si="330"/>
        <v/>
      </c>
      <c r="F7068" s="11" t="str">
        <f t="shared" si="331"/>
        <v>TRENTINO-ALTO ADIGE/SÜDTIROL</v>
      </c>
      <c r="G7068" s="30">
        <f t="shared" si="332"/>
        <v>1.0381307965387474E-5</v>
      </c>
      <c r="H7068" s="31" t="str">
        <f>VLOOKUP(B7068,'PEC unito'!A$2:B$7902,2,0)</f>
        <v>comune@pec.comune.telvedisopra.tn.it</v>
      </c>
    </row>
    <row r="7069" spans="1:8" x14ac:dyDescent="0.25">
      <c r="A7069" s="4" t="s">
        <v>7802</v>
      </c>
      <c r="B7069" s="8" t="s">
        <v>6952</v>
      </c>
      <c r="C7069" s="4" t="s">
        <v>7821</v>
      </c>
      <c r="D7069" s="11">
        <v>13946</v>
      </c>
      <c r="E7069" s="11" t="str">
        <f t="shared" si="330"/>
        <v/>
      </c>
      <c r="F7069" s="11" t="str">
        <f t="shared" si="331"/>
        <v>SARDEGNA</v>
      </c>
      <c r="G7069" s="30">
        <f t="shared" si="332"/>
        <v>2.3464784584326372E-4</v>
      </c>
      <c r="H7069" s="31" t="str">
        <f>VLOOKUP(B7069,'PEC unito'!A$2:B$7902,2,0)</f>
        <v>affariistituziomnali@postatempio.net</v>
      </c>
    </row>
    <row r="7070" spans="1:8" x14ac:dyDescent="0.25">
      <c r="A7070" s="4" t="s">
        <v>7798</v>
      </c>
      <c r="B7070" s="6" t="s">
        <v>6953</v>
      </c>
      <c r="C7070" s="4" t="s">
        <v>7805</v>
      </c>
      <c r="D7070" s="11">
        <v>1083</v>
      </c>
      <c r="E7070" s="11" t="str">
        <f t="shared" si="330"/>
        <v/>
      </c>
      <c r="F7070" s="11" t="str">
        <f t="shared" si="331"/>
        <v>LOMBARDIA</v>
      </c>
      <c r="G7070" s="30">
        <f t="shared" si="332"/>
        <v>1.8221971679926472E-5</v>
      </c>
      <c r="H7070" s="31" t="str">
        <f>VLOOKUP(B7070,'PEC unito'!A$2:B$7902,2,0)</f>
        <v>protocollo@pec.comune.temu.bs.it</v>
      </c>
    </row>
    <row r="7071" spans="1:8" x14ac:dyDescent="0.25">
      <c r="A7071" s="4" t="s">
        <v>7799</v>
      </c>
      <c r="B7071" s="6" t="s">
        <v>6954</v>
      </c>
      <c r="C7071" s="4" t="s">
        <v>7806</v>
      </c>
      <c r="D7071" s="11">
        <v>955</v>
      </c>
      <c r="E7071" s="11" t="str">
        <f t="shared" si="330"/>
        <v/>
      </c>
      <c r="F7071" s="11" t="str">
        <f t="shared" si="331"/>
        <v>TRENTINO-ALTO ADIGE/SÜDTIROL</v>
      </c>
      <c r="G7071" s="30">
        <f t="shared" si="332"/>
        <v>1.6068312977220484E-5</v>
      </c>
      <c r="H7071" s="31" t="str">
        <f>VLOOKUP(B7071,'PEC unito'!A$2:B$7902,2,0)</f>
        <v>comune@pec.comune.tenna.tn.it</v>
      </c>
    </row>
    <row r="7072" spans="1:8" x14ac:dyDescent="0.25">
      <c r="A7072" s="4" t="s">
        <v>7799</v>
      </c>
      <c r="B7072" s="6" t="s">
        <v>6955</v>
      </c>
      <c r="C7072" s="4" t="s">
        <v>7806</v>
      </c>
      <c r="D7072" s="11">
        <v>1967</v>
      </c>
      <c r="E7072" s="11" t="str">
        <f t="shared" si="330"/>
        <v/>
      </c>
      <c r="F7072" s="11" t="str">
        <f t="shared" si="331"/>
        <v>TRENTINO-ALTO ADIGE/SÜDTIROL</v>
      </c>
      <c r="G7072" s="30">
        <f t="shared" si="332"/>
        <v>3.309567709548973E-5</v>
      </c>
      <c r="H7072" s="31" t="str">
        <f>VLOOKUP(B7072,'PEC unito'!A$2:B$7902,2,0)</f>
        <v>comune@pec.comune.tenno.tn.it</v>
      </c>
    </row>
    <row r="7073" spans="1:8" x14ac:dyDescent="0.25">
      <c r="A7073" s="4" t="s">
        <v>7799</v>
      </c>
      <c r="B7073" s="6" t="s">
        <v>6956</v>
      </c>
      <c r="C7073" s="4" t="s">
        <v>7807</v>
      </c>
      <c r="D7073" s="11">
        <v>8866</v>
      </c>
      <c r="E7073" s="11" t="str">
        <f t="shared" si="330"/>
        <v/>
      </c>
      <c r="F7073" s="11" t="str">
        <f t="shared" si="331"/>
        <v>VENETO</v>
      </c>
      <c r="G7073" s="30">
        <f t="shared" si="332"/>
        <v>1.4917451607961968E-4</v>
      </c>
      <c r="H7073" s="31" t="str">
        <f>VLOOKUP(B7073,'PEC unito'!A$2:B$7902,2,0)</f>
        <v>teolo.pd@cert.ip-veneto.net</v>
      </c>
    </row>
    <row r="7074" spans="1:8" x14ac:dyDescent="0.25">
      <c r="A7074" s="4" t="s">
        <v>7801</v>
      </c>
      <c r="B7074" s="6" t="s">
        <v>6957</v>
      </c>
      <c r="C7074" s="4" t="s">
        <v>7816</v>
      </c>
      <c r="D7074" s="11">
        <v>1543</v>
      </c>
      <c r="E7074" s="11" t="str">
        <f t="shared" si="330"/>
        <v/>
      </c>
      <c r="F7074" s="11" t="str">
        <f t="shared" si="331"/>
        <v>CAMPANIA</v>
      </c>
      <c r="G7074" s="30">
        <f t="shared" si="332"/>
        <v>2.5961682642776129E-5</v>
      </c>
      <c r="H7074" s="31" t="str">
        <f>VLOOKUP(B7074,'PEC unito'!A$2:B$7902,2,0)</f>
        <v>comune.teora@asmepec.it</v>
      </c>
    </row>
    <row r="7075" spans="1:8" x14ac:dyDescent="0.25">
      <c r="A7075" s="4" t="s">
        <v>7801</v>
      </c>
      <c r="B7075" s="6" t="s">
        <v>6958</v>
      </c>
      <c r="C7075" s="4" t="s">
        <v>7815</v>
      </c>
      <c r="D7075" s="11">
        <v>54294</v>
      </c>
      <c r="E7075" s="11" t="str">
        <f t="shared" si="330"/>
        <v/>
      </c>
      <c r="F7075" s="11" t="str">
        <f t="shared" si="331"/>
        <v>COMPRESO</v>
      </c>
      <c r="G7075" s="30">
        <f t="shared" si="332"/>
        <v>9.1352145003686794E-4</v>
      </c>
      <c r="H7075" s="31" t="str">
        <f>VLOOKUP(B7075,'PEC unito'!A$2:B$7902,2,0)</f>
        <v>affarigenerali@comune.teramo.pecpa.it</v>
      </c>
    </row>
    <row r="7076" spans="1:8" x14ac:dyDescent="0.25">
      <c r="A7076" s="4" t="s">
        <v>7798</v>
      </c>
      <c r="B7076" s="6" t="s">
        <v>6959</v>
      </c>
      <c r="C7076" s="4" t="s">
        <v>7803</v>
      </c>
      <c r="D7076" s="11">
        <v>500</v>
      </c>
      <c r="E7076" s="11" t="str">
        <f t="shared" si="330"/>
        <v/>
      </c>
      <c r="F7076" s="11" t="str">
        <f t="shared" si="331"/>
        <v>PIEMONTE</v>
      </c>
      <c r="G7076" s="30">
        <f t="shared" si="332"/>
        <v>8.4127293074452781E-6</v>
      </c>
      <c r="H7076" s="31" t="str">
        <f>VLOOKUP(B7076,'PEC unito'!A$2:B$7902,2,0)</f>
        <v>terdobbiate@cert.ruparpiemonte.it</v>
      </c>
    </row>
    <row r="7077" spans="1:8" x14ac:dyDescent="0.25">
      <c r="A7077" s="4" t="s">
        <v>7800</v>
      </c>
      <c r="B7077" s="6" t="s">
        <v>6960</v>
      </c>
      <c r="C7077" s="4" t="s">
        <v>7814</v>
      </c>
      <c r="D7077" s="11">
        <v>460</v>
      </c>
      <c r="E7077" s="11" t="str">
        <f t="shared" si="330"/>
        <v/>
      </c>
      <c r="F7077" s="11" t="str">
        <f t="shared" si="331"/>
        <v>LAZIO</v>
      </c>
      <c r="G7077" s="30">
        <f t="shared" si="332"/>
        <v>7.7397109628496566E-6</v>
      </c>
      <c r="H7077" s="31" t="str">
        <f>VLOOKUP(B7077,'PEC unito'!A$2:B$7902,2,0)</f>
        <v>comune@pec.comuneterelle.it</v>
      </c>
    </row>
    <row r="7078" spans="1:8" x14ac:dyDescent="0.25">
      <c r="A7078" s="4" t="s">
        <v>7799</v>
      </c>
      <c r="B7078" s="6" t="s">
        <v>7965</v>
      </c>
      <c r="C7078" s="4" t="s">
        <v>7806</v>
      </c>
      <c r="D7078" s="11">
        <v>1733</v>
      </c>
      <c r="E7078" s="11" t="str">
        <f t="shared" si="330"/>
        <v/>
      </c>
      <c r="F7078" s="11" t="str">
        <f t="shared" si="331"/>
        <v>TRENTINO-ALTO ADIGE/SÜDTIROL</v>
      </c>
      <c r="G7078" s="30">
        <f t="shared" si="332"/>
        <v>2.9158519779605337E-5</v>
      </c>
      <c r="H7078" s="31" t="str">
        <f>VLOOKUP(B7078,'PEC unito'!A$2:B$7902,2,0)</f>
        <v>terenten.terento@legalmail.it</v>
      </c>
    </row>
    <row r="7079" spans="1:8" x14ac:dyDescent="0.25">
      <c r="A7079" s="4" t="s">
        <v>7799</v>
      </c>
      <c r="B7079" s="6" t="s">
        <v>6961</v>
      </c>
      <c r="C7079" s="4" t="s">
        <v>7810</v>
      </c>
      <c r="D7079" s="11">
        <v>1195</v>
      </c>
      <c r="E7079" s="11" t="str">
        <f t="shared" si="330"/>
        <v/>
      </c>
      <c r="F7079" s="11" t="str">
        <f t="shared" si="331"/>
        <v>EMILIA-ROMAGNA</v>
      </c>
      <c r="G7079" s="30">
        <f t="shared" si="332"/>
        <v>2.0106423044794217E-5</v>
      </c>
      <c r="H7079" s="31" t="str">
        <f>VLOOKUP(B7079,'PEC unito'!A$2:B$7902,2,0)</f>
        <v>protocollo@postacert.comune.terenzo.pr.it</v>
      </c>
    </row>
    <row r="7080" spans="1:8" x14ac:dyDescent="0.25">
      <c r="A7080" s="4" t="s">
        <v>7802</v>
      </c>
      <c r="B7080" s="8" t="s">
        <v>6962</v>
      </c>
      <c r="C7080" s="4" t="s">
        <v>7821</v>
      </c>
      <c r="D7080" s="11">
        <v>614</v>
      </c>
      <c r="E7080" s="11" t="str">
        <f t="shared" si="330"/>
        <v/>
      </c>
      <c r="F7080" s="11" t="str">
        <f t="shared" si="331"/>
        <v>SARDEGNA</v>
      </c>
      <c r="G7080" s="30">
        <f t="shared" si="332"/>
        <v>1.0330831589542803E-5</v>
      </c>
      <c r="H7080" s="31" t="str">
        <f>VLOOKUP(B7080,'PEC unito'!A$2:B$7902,2,0)</f>
        <v>protocollo@pec.comuneditergu.it</v>
      </c>
    </row>
    <row r="7081" spans="1:8" x14ac:dyDescent="0.25">
      <c r="A7081" s="4" t="s">
        <v>7799</v>
      </c>
      <c r="B7081" s="6" t="s">
        <v>7966</v>
      </c>
      <c r="C7081" s="4" t="s">
        <v>7806</v>
      </c>
      <c r="D7081" s="11">
        <v>4139</v>
      </c>
      <c r="E7081" s="11" t="str">
        <f t="shared" si="330"/>
        <v/>
      </c>
      <c r="F7081" s="11" t="str">
        <f t="shared" si="331"/>
        <v>TRENTINO-ALTO ADIGE/SÜDTIROL</v>
      </c>
      <c r="G7081" s="30">
        <f t="shared" si="332"/>
        <v>6.9640573207032015E-5</v>
      </c>
      <c r="H7081" s="31" t="str">
        <f>VLOOKUP(B7081,'PEC unito'!A$2:B$7902,2,0)</f>
        <v>terlan.terlano@legalmail.it</v>
      </c>
    </row>
    <row r="7082" spans="1:8" x14ac:dyDescent="0.25">
      <c r="A7082" s="4" t="s">
        <v>7801</v>
      </c>
      <c r="B7082" s="6" t="s">
        <v>6963</v>
      </c>
      <c r="C7082" s="4" t="s">
        <v>7817</v>
      </c>
      <c r="D7082" s="11">
        <v>26986</v>
      </c>
      <c r="E7082" s="11" t="str">
        <f t="shared" si="330"/>
        <v/>
      </c>
      <c r="F7082" s="11" t="str">
        <f t="shared" si="331"/>
        <v>PUGLIA</v>
      </c>
      <c r="G7082" s="30">
        <f t="shared" si="332"/>
        <v>4.540518261814366E-4</v>
      </c>
      <c r="H7082" s="31" t="str">
        <f>VLOOKUP(B7082,'PEC unito'!A$2:B$7902,2,0)</f>
        <v>demografici@pec.comune.terlizzi.ba.it</v>
      </c>
    </row>
    <row r="7083" spans="1:8" x14ac:dyDescent="0.25">
      <c r="A7083" s="4" t="s">
        <v>7802</v>
      </c>
      <c r="B7083" s="6" t="s">
        <v>6964</v>
      </c>
      <c r="C7083" s="4" t="s">
        <v>7820</v>
      </c>
      <c r="D7083" s="11">
        <v>7213</v>
      </c>
      <c r="E7083" s="11" t="str">
        <f t="shared" si="330"/>
        <v/>
      </c>
      <c r="F7083" s="11" t="str">
        <f t="shared" si="331"/>
        <v>SICILIA</v>
      </c>
      <c r="G7083" s="30">
        <f t="shared" si="332"/>
        <v>1.213620329892056E-4</v>
      </c>
      <c r="H7083" s="31" t="str">
        <f>VLOOKUP(B7083,'PEC unito'!A$2:B$7902,2,0)</f>
        <v>comunetermevigliatore@pec.it</v>
      </c>
    </row>
    <row r="7084" spans="1:8" x14ac:dyDescent="0.25">
      <c r="A7084" s="4" t="s">
        <v>7799</v>
      </c>
      <c r="B7084" s="6" t="s">
        <v>7967</v>
      </c>
      <c r="C7084" s="4" t="s">
        <v>7806</v>
      </c>
      <c r="D7084" s="11">
        <v>3305</v>
      </c>
      <c r="E7084" s="11" t="str">
        <f t="shared" si="330"/>
        <v/>
      </c>
      <c r="F7084" s="11" t="str">
        <f t="shared" si="331"/>
        <v>TRENTINO-ALTO ADIGE/SÜDTIROL</v>
      </c>
      <c r="G7084" s="30">
        <f t="shared" si="332"/>
        <v>5.5608140722213294E-5</v>
      </c>
      <c r="H7084" s="31" t="str">
        <f>VLOOKUP(B7084,'PEC unito'!A$2:B$7902,2,0)</f>
        <v>tramin.termeno@legalmail.it</v>
      </c>
    </row>
    <row r="7085" spans="1:8" x14ac:dyDescent="0.25">
      <c r="A7085" s="4" t="s">
        <v>7802</v>
      </c>
      <c r="B7085" s="6" t="s">
        <v>6965</v>
      </c>
      <c r="C7085" s="4" t="s">
        <v>7820</v>
      </c>
      <c r="D7085" s="13">
        <v>26201</v>
      </c>
      <c r="E7085" s="11" t="str">
        <f t="shared" si="330"/>
        <v/>
      </c>
      <c r="F7085" s="11" t="str">
        <f t="shared" si="331"/>
        <v>SICILIA</v>
      </c>
      <c r="G7085" s="30">
        <f t="shared" si="332"/>
        <v>4.4084384116874751E-4</v>
      </c>
      <c r="H7085" s="31" t="str">
        <f>VLOOKUP(B7085,'PEC unito'!A$2:B$7902,2,0)</f>
        <v>protocollo@pec.comuneterminiimerese.pa.it</v>
      </c>
    </row>
    <row r="7086" spans="1:8" x14ac:dyDescent="0.25">
      <c r="A7086" s="4" t="s">
        <v>7801</v>
      </c>
      <c r="B7086" s="6" t="s">
        <v>6966</v>
      </c>
      <c r="C7086" s="4" t="s">
        <v>4200</v>
      </c>
      <c r="D7086" s="11">
        <v>32793</v>
      </c>
      <c r="E7086" s="11" t="str">
        <f t="shared" si="330"/>
        <v/>
      </c>
      <c r="F7086" s="11" t="str">
        <f t="shared" si="331"/>
        <v>MOLISE</v>
      </c>
      <c r="G7086" s="30">
        <f t="shared" si="332"/>
        <v>5.5175726435810609E-4</v>
      </c>
      <c r="H7086" s="31" t="str">
        <f>VLOOKUP(B7086,'PEC unito'!A$2:B$7902,2,0)</f>
        <v>protocollo@pec.comune.termoli.cb.it</v>
      </c>
    </row>
    <row r="7087" spans="1:8" x14ac:dyDescent="0.25">
      <c r="A7087" s="4" t="s">
        <v>7798</v>
      </c>
      <c r="B7087" s="6" t="s">
        <v>6967</v>
      </c>
      <c r="C7087" s="4" t="s">
        <v>7805</v>
      </c>
      <c r="D7087" s="11">
        <v>2474</v>
      </c>
      <c r="E7087" s="11" t="str">
        <f t="shared" si="330"/>
        <v/>
      </c>
      <c r="F7087" s="11" t="str">
        <f t="shared" si="331"/>
        <v>LOMBARDIA</v>
      </c>
      <c r="G7087" s="30">
        <f t="shared" si="332"/>
        <v>4.1626184613239237E-5</v>
      </c>
      <c r="H7087" s="31" t="str">
        <f>VLOOKUP(B7087,'PEC unito'!A$2:B$7902,2,0)</f>
        <v>comune.ternate@legalmail.it</v>
      </c>
    </row>
    <row r="7088" spans="1:8" x14ac:dyDescent="0.25">
      <c r="A7088" s="4" t="s">
        <v>7798</v>
      </c>
      <c r="B7088" s="6" t="s">
        <v>6968</v>
      </c>
      <c r="C7088" s="4" t="s">
        <v>7803</v>
      </c>
      <c r="D7088" s="11">
        <v>298</v>
      </c>
      <c r="E7088" s="11" t="str">
        <f t="shared" si="330"/>
        <v/>
      </c>
      <c r="F7088" s="11" t="str">
        <f t="shared" si="331"/>
        <v>PIEMONTE</v>
      </c>
      <c r="G7088" s="30">
        <f t="shared" si="332"/>
        <v>5.0139866672373859E-6</v>
      </c>
      <c r="H7088" s="31" t="str">
        <f>VLOOKUP(B7088,'PEC unito'!A$2:B$7902,2,0)</f>
        <v>ternengo@pec.ptbiellese.it</v>
      </c>
    </row>
    <row r="7089" spans="1:8" x14ac:dyDescent="0.25">
      <c r="A7089" s="4" t="s">
        <v>7800</v>
      </c>
      <c r="B7089" s="6" t="s">
        <v>6969</v>
      </c>
      <c r="C7089" s="4" t="s">
        <v>7812</v>
      </c>
      <c r="D7089" s="11">
        <v>109193</v>
      </c>
      <c r="E7089" s="11" t="str">
        <f t="shared" si="330"/>
        <v/>
      </c>
      <c r="F7089" s="11" t="str">
        <f t="shared" si="331"/>
        <v>UMBRIA</v>
      </c>
      <c r="G7089" s="30">
        <f t="shared" si="332"/>
        <v>1.8372223025357446E-3</v>
      </c>
      <c r="H7089" s="31" t="str">
        <f>VLOOKUP(B7089,'PEC unito'!A$2:B$7902,2,0)</f>
        <v>comune.terni@postacert.umbria.it</v>
      </c>
    </row>
    <row r="7090" spans="1:8" x14ac:dyDescent="0.25">
      <c r="A7090" s="4" t="s">
        <v>7798</v>
      </c>
      <c r="B7090" s="6" t="s">
        <v>6970</v>
      </c>
      <c r="C7090" s="4" t="s">
        <v>7805</v>
      </c>
      <c r="D7090" s="11">
        <v>7665</v>
      </c>
      <c r="E7090" s="11" t="str">
        <f t="shared" si="330"/>
        <v/>
      </c>
      <c r="F7090" s="11" t="str">
        <f t="shared" si="331"/>
        <v>LOMBARDIA</v>
      </c>
      <c r="G7090" s="30">
        <f t="shared" si="332"/>
        <v>1.2896714028313611E-4</v>
      </c>
      <c r="H7090" s="31" t="str">
        <f>VLOOKUP(B7090,'PEC unito'!A$2:B$7902,2,0)</f>
        <v>pec@pec.comune.ternodisola.bg.it</v>
      </c>
    </row>
    <row r="7091" spans="1:8" x14ac:dyDescent="0.25">
      <c r="A7091" s="4" t="s">
        <v>7800</v>
      </c>
      <c r="B7091" s="6" t="s">
        <v>6971</v>
      </c>
      <c r="C7091" s="4" t="s">
        <v>7814</v>
      </c>
      <c r="D7091" s="11">
        <v>44233</v>
      </c>
      <c r="E7091" s="11" t="str">
        <f t="shared" si="330"/>
        <v/>
      </c>
      <c r="F7091" s="11" t="str">
        <f t="shared" si="331"/>
        <v>LAZIO</v>
      </c>
      <c r="G7091" s="30">
        <f t="shared" si="332"/>
        <v>7.4424051091245402E-4</v>
      </c>
      <c r="H7091" s="31" t="str">
        <f>VLOOKUP(B7091,'PEC unito'!A$2:B$7902,2,0)</f>
        <v>posta@pec.comune.terracina.lt.it</v>
      </c>
    </row>
    <row r="7092" spans="1:8" x14ac:dyDescent="0.25">
      <c r="A7092" s="4" t="s">
        <v>7799</v>
      </c>
      <c r="B7092" s="6" t="s">
        <v>6972</v>
      </c>
      <c r="C7092" s="4" t="s">
        <v>7806</v>
      </c>
      <c r="D7092" s="11">
        <v>755</v>
      </c>
      <c r="E7092" s="11" t="str">
        <f t="shared" si="330"/>
        <v/>
      </c>
      <c r="F7092" s="11" t="str">
        <f t="shared" si="331"/>
        <v>TRENTINO-ALTO ADIGE/SÜDTIROL</v>
      </c>
      <c r="G7092" s="30">
        <f t="shared" si="332"/>
        <v>1.2703221254242372E-5</v>
      </c>
      <c r="H7092" s="31" t="str">
        <f>VLOOKUP(B7092,'PEC unito'!A$2:B$7902,2,0)</f>
        <v>posta@pec.comune.terragnolo.tn.it</v>
      </c>
    </row>
    <row r="7093" spans="1:8" x14ac:dyDescent="0.25">
      <c r="A7093" s="4" t="s">
        <v>7802</v>
      </c>
      <c r="B7093" s="8" t="s">
        <v>6973</v>
      </c>
      <c r="C7093" s="4" t="s">
        <v>7821</v>
      </c>
      <c r="D7093" s="11">
        <v>10440</v>
      </c>
      <c r="E7093" s="11" t="str">
        <f t="shared" si="330"/>
        <v/>
      </c>
      <c r="F7093" s="11" t="str">
        <f t="shared" si="331"/>
        <v>SARDEGNA</v>
      </c>
      <c r="G7093" s="30">
        <f t="shared" si="332"/>
        <v>1.7565778793945743E-4</v>
      </c>
      <c r="H7093" s="31" t="str">
        <f>VLOOKUP(B7093,'PEC unito'!A$2:B$7902,2,0)</f>
        <v>ufficioelettorale@pec.comuneterralba.it</v>
      </c>
    </row>
    <row r="7094" spans="1:8" x14ac:dyDescent="0.25">
      <c r="A7094" s="4" t="s">
        <v>7801</v>
      </c>
      <c r="B7094" s="6" t="s">
        <v>147</v>
      </c>
      <c r="C7094" s="4" t="s">
        <v>7819</v>
      </c>
      <c r="D7094" s="11">
        <v>4999</v>
      </c>
      <c r="E7094" s="11" t="str">
        <f t="shared" si="330"/>
        <v/>
      </c>
      <c r="F7094" s="11" t="str">
        <f t="shared" si="331"/>
        <v>CALABRIA</v>
      </c>
      <c r="G7094" s="30">
        <f t="shared" si="332"/>
        <v>8.4110467615837903E-5</v>
      </c>
      <c r="H7094" s="31" t="str">
        <f>VLOOKUP(B7094,'PEC unito'!A$2:B$7902,2,0)</f>
        <v>affgen.terranovadasibari@asmepec.it</v>
      </c>
    </row>
    <row r="7095" spans="1:8" x14ac:dyDescent="0.25">
      <c r="A7095" s="4" t="s">
        <v>7798</v>
      </c>
      <c r="B7095" s="6" t="s">
        <v>6974</v>
      </c>
      <c r="C7095" s="4" t="s">
        <v>7805</v>
      </c>
      <c r="D7095" s="11">
        <v>906</v>
      </c>
      <c r="E7095" s="11" t="str">
        <f t="shared" si="330"/>
        <v/>
      </c>
      <c r="F7095" s="11" t="str">
        <f t="shared" si="331"/>
        <v>LOMBARDIA</v>
      </c>
      <c r="G7095" s="30">
        <f t="shared" si="332"/>
        <v>1.5243865505090845E-5</v>
      </c>
      <c r="H7095" s="31" t="str">
        <f>VLOOKUP(B7095,'PEC unito'!A$2:B$7902,2,0)</f>
        <v>protocollo@pec.comune.terranovadeipasserini.lo.it</v>
      </c>
    </row>
    <row r="7096" spans="1:8" x14ac:dyDescent="0.25">
      <c r="A7096" s="4" t="s">
        <v>7801</v>
      </c>
      <c r="B7096" s="6" t="s">
        <v>6975</v>
      </c>
      <c r="C7096" s="4" t="s">
        <v>7818</v>
      </c>
      <c r="D7096" s="11">
        <v>1324</v>
      </c>
      <c r="E7096" s="11" t="str">
        <f t="shared" si="330"/>
        <v/>
      </c>
      <c r="F7096" s="11" t="str">
        <f t="shared" si="331"/>
        <v>BASILICATA</v>
      </c>
      <c r="G7096" s="30">
        <f t="shared" si="332"/>
        <v>2.2276907206115099E-5</v>
      </c>
      <c r="H7096" s="31" t="str">
        <f>VLOOKUP(B7096,'PEC unito'!A$2:B$7902,2,0)</f>
        <v>mariagiuseppa.genovese@pec.comune.terranovadipollino.pz.it</v>
      </c>
    </row>
    <row r="7097" spans="1:8" x14ac:dyDescent="0.25">
      <c r="A7097" s="4" t="s">
        <v>7801</v>
      </c>
      <c r="B7097" s="6" t="s">
        <v>407</v>
      </c>
      <c r="C7097" s="4" t="s">
        <v>7819</v>
      </c>
      <c r="D7097" s="11">
        <v>549</v>
      </c>
      <c r="E7097" s="11" t="str">
        <f t="shared" si="330"/>
        <v/>
      </c>
      <c r="F7097" s="11" t="str">
        <f t="shared" si="331"/>
        <v>CALABRIA</v>
      </c>
      <c r="G7097" s="30">
        <f t="shared" si="332"/>
        <v>9.237176779574916E-6</v>
      </c>
      <c r="H7097" s="31" t="str">
        <f>VLOOKUP(B7097,'PEC unito'!A$2:B$7902,2,0)</f>
        <v>protocollo.terranovasappominulio@asmepec.it</v>
      </c>
    </row>
    <row r="7098" spans="1:8" x14ac:dyDescent="0.25">
      <c r="A7098" s="4" t="s">
        <v>7800</v>
      </c>
      <c r="B7098" s="6" t="s">
        <v>6976</v>
      </c>
      <c r="C7098" s="4" t="s">
        <v>7811</v>
      </c>
      <c r="D7098" s="11">
        <v>12302</v>
      </c>
      <c r="E7098" s="11" t="str">
        <f t="shared" si="330"/>
        <v/>
      </c>
      <c r="F7098" s="11" t="str">
        <f t="shared" si="331"/>
        <v>TOSCANA</v>
      </c>
      <c r="G7098" s="30">
        <f t="shared" si="332"/>
        <v>2.0698679188038365E-4</v>
      </c>
      <c r="H7098" s="31" t="str">
        <f>VLOOKUP(B7098,'PEC unito'!A$2:B$7902,2,0)</f>
        <v>protocollo.terranuovabracciolini@cert.legalmail.it</v>
      </c>
    </row>
    <row r="7099" spans="1:8" x14ac:dyDescent="0.25">
      <c r="A7099" s="4" t="s">
        <v>7802</v>
      </c>
      <c r="B7099" s="6" t="s">
        <v>6977</v>
      </c>
      <c r="C7099" s="4" t="s">
        <v>7820</v>
      </c>
      <c r="D7099" s="11">
        <v>11985</v>
      </c>
      <c r="E7099" s="11" t="str">
        <f t="shared" si="330"/>
        <v/>
      </c>
      <c r="F7099" s="11" t="str">
        <f t="shared" si="331"/>
        <v>SICILIA</v>
      </c>
      <c r="G7099" s="30">
        <f t="shared" si="332"/>
        <v>2.0165312149946334E-4</v>
      </c>
      <c r="H7099" s="31" t="str">
        <f>VLOOKUP(B7099,'PEC unito'!A$2:B$7902,2,0)</f>
        <v>protocolloterrasini@pec.it</v>
      </c>
    </row>
    <row r="7100" spans="1:8" x14ac:dyDescent="0.25">
      <c r="A7100" s="4" t="s">
        <v>7799</v>
      </c>
      <c r="B7100" s="6" t="s">
        <v>6978</v>
      </c>
      <c r="C7100" s="4" t="s">
        <v>7807</v>
      </c>
      <c r="D7100" s="11">
        <v>2625</v>
      </c>
      <c r="E7100" s="11" t="str">
        <f t="shared" si="330"/>
        <v/>
      </c>
      <c r="F7100" s="11" t="str">
        <f t="shared" si="331"/>
        <v>VENETO</v>
      </c>
      <c r="G7100" s="30">
        <f t="shared" si="332"/>
        <v>4.4166828864087714E-5</v>
      </c>
      <c r="H7100" s="31" t="str">
        <f>VLOOKUP(B7100,'PEC unito'!A$2:B$7902,2,0)</f>
        <v>terrassapadovana.pd@cert.ip-veneto.net</v>
      </c>
    </row>
    <row r="7101" spans="1:8" x14ac:dyDescent="0.25">
      <c r="A7101" s="4" t="s">
        <v>7801</v>
      </c>
      <c r="B7101" s="6" t="s">
        <v>148</v>
      </c>
      <c r="C7101" s="4" t="s">
        <v>7819</v>
      </c>
      <c r="D7101" s="11">
        <v>1019</v>
      </c>
      <c r="E7101" s="11" t="str">
        <f t="shared" si="330"/>
        <v/>
      </c>
      <c r="F7101" s="11" t="str">
        <f t="shared" si="331"/>
        <v>CALABRIA</v>
      </c>
      <c r="G7101" s="30">
        <f t="shared" si="332"/>
        <v>1.714514232857348E-5</v>
      </c>
      <c r="H7101" s="31" t="str">
        <f>VLOOKUP(B7101,'PEC unito'!A$2:B$7902,2,0)</f>
        <v>protocollo.terravecchia@asmepec.it</v>
      </c>
    </row>
    <row r="7102" spans="1:8" x14ac:dyDescent="0.25">
      <c r="A7102" s="4" t="s">
        <v>7799</v>
      </c>
      <c r="B7102" s="6" t="s">
        <v>6979</v>
      </c>
      <c r="C7102" s="4" t="s">
        <v>7807</v>
      </c>
      <c r="D7102" s="11">
        <v>2290</v>
      </c>
      <c r="E7102" s="11" t="str">
        <f t="shared" si="330"/>
        <v/>
      </c>
      <c r="F7102" s="11" t="str">
        <f t="shared" si="331"/>
        <v>VENETO</v>
      </c>
      <c r="G7102" s="30">
        <f t="shared" si="332"/>
        <v>3.8530300228099379E-5</v>
      </c>
      <c r="H7102" s="31" t="str">
        <f>VLOOKUP(B7102,'PEC unito'!A$2:B$7902,2,0)</f>
        <v>comune.terrazzo@legalmail.it</v>
      </c>
    </row>
    <row r="7103" spans="1:8" x14ac:dyDescent="0.25">
      <c r="A7103" s="4" t="s">
        <v>7799</v>
      </c>
      <c r="B7103" s="6" t="s">
        <v>6981</v>
      </c>
      <c r="C7103" s="4" t="s">
        <v>7810</v>
      </c>
      <c r="D7103" s="11">
        <v>10571</v>
      </c>
      <c r="E7103" s="11" t="str">
        <f t="shared" si="330"/>
        <v/>
      </c>
      <c r="F7103" s="11" t="str">
        <f t="shared" si="331"/>
        <v>EMILIA-ROMAGNA</v>
      </c>
      <c r="G7103" s="30">
        <f t="shared" si="332"/>
        <v>1.7786192301800808E-4</v>
      </c>
      <c r="H7103" s="31" t="str">
        <f>VLOOKUP(B7103,'PEC unito'!A$2:B$7902,2,0)</f>
        <v>comune.terredelreno@pec.it</v>
      </c>
    </row>
    <row r="7104" spans="1:8" x14ac:dyDescent="0.25">
      <c r="A7104" s="4" t="s">
        <v>7800</v>
      </c>
      <c r="B7104" s="6" t="s">
        <v>6982</v>
      </c>
      <c r="C7104" s="4" t="s">
        <v>7813</v>
      </c>
      <c r="D7104" s="11">
        <v>5624</v>
      </c>
      <c r="E7104" s="11" t="str">
        <f t="shared" si="330"/>
        <v/>
      </c>
      <c r="F7104" s="11" t="str">
        <f t="shared" si="331"/>
        <v>MARCHE</v>
      </c>
      <c r="G7104" s="30">
        <f t="shared" si="332"/>
        <v>9.4626379250144498E-5</v>
      </c>
      <c r="H7104" s="31" t="str">
        <f>VLOOKUP(B7104,'PEC unito'!A$2:B$7902,2,0)</f>
        <v>comune.terreroveresche@pecitaly.it</v>
      </c>
    </row>
    <row r="7105" spans="1:8" x14ac:dyDescent="0.25">
      <c r="A7105" s="4" t="s">
        <v>7800</v>
      </c>
      <c r="B7105" s="6" t="s">
        <v>6983</v>
      </c>
      <c r="C7105" s="4" t="s">
        <v>7811</v>
      </c>
      <c r="D7105" s="11">
        <v>4511</v>
      </c>
      <c r="E7105" s="11" t="str">
        <f t="shared" si="330"/>
        <v/>
      </c>
      <c r="F7105" s="11" t="str">
        <f t="shared" si="331"/>
        <v>TOSCANA</v>
      </c>
      <c r="G7105" s="30">
        <f t="shared" si="332"/>
        <v>7.589964381177131E-5</v>
      </c>
      <c r="H7105" s="31" t="str">
        <f>VLOOKUP(B7105,'PEC unito'!A$2:B$7902,2,0)</f>
        <v>protocollo.terricciola@cert.saga.it</v>
      </c>
    </row>
    <row r="7106" spans="1:8" x14ac:dyDescent="0.25">
      <c r="A7106" s="4" t="s">
        <v>7798</v>
      </c>
      <c r="B7106" s="6" t="s">
        <v>6984</v>
      </c>
      <c r="C7106" s="4" t="s">
        <v>7803</v>
      </c>
      <c r="D7106" s="11">
        <v>901</v>
      </c>
      <c r="E7106" s="11" t="str">
        <f t="shared" ref="E7106:E7169" si="333">IF(D7106&gt;300000,"trovato","")</f>
        <v/>
      </c>
      <c r="F7106" s="11" t="str">
        <f t="shared" ref="F7106:F7169" si="334">IF(AND(D7106&gt;50000,D7106&lt;100000),"COMPRESO",C7106)</f>
        <v>PIEMONTE</v>
      </c>
      <c r="G7106" s="30">
        <f t="shared" ref="G7106:G7169" si="335">D7106/Totale</f>
        <v>1.5159738212016393E-5</v>
      </c>
      <c r="H7106" s="31" t="str">
        <f>VLOOKUP(B7106,'PEC unito'!A$2:B$7902,2,0)</f>
        <v>terruggia@pec.comune.terruggia.al.it</v>
      </c>
    </row>
    <row r="7107" spans="1:8" x14ac:dyDescent="0.25">
      <c r="A7107" s="4" t="s">
        <v>7802</v>
      </c>
      <c r="B7107" s="8" t="s">
        <v>6985</v>
      </c>
      <c r="C7107" s="4" t="s">
        <v>7821</v>
      </c>
      <c r="D7107" s="11">
        <v>3815</v>
      </c>
      <c r="E7107" s="11" t="str">
        <f t="shared" si="333"/>
        <v/>
      </c>
      <c r="F7107" s="11" t="str">
        <f t="shared" si="334"/>
        <v>SARDEGNA</v>
      </c>
      <c r="G7107" s="30">
        <f t="shared" si="335"/>
        <v>6.4189124615807478E-5</v>
      </c>
      <c r="H7107" s="31" t="str">
        <f>VLOOKUP(B7107,'PEC unito'!A$2:B$7902,2,0)</f>
        <v>protocollo@pec.comunetertenia.it</v>
      </c>
    </row>
    <row r="7108" spans="1:8" x14ac:dyDescent="0.25">
      <c r="A7108" s="4" t="s">
        <v>7801</v>
      </c>
      <c r="B7108" s="6" t="s">
        <v>6986</v>
      </c>
      <c r="C7108" s="4" t="s">
        <v>7816</v>
      </c>
      <c r="D7108" s="11">
        <v>17367</v>
      </c>
      <c r="E7108" s="11" t="str">
        <f t="shared" si="333"/>
        <v/>
      </c>
      <c r="F7108" s="11" t="str">
        <f t="shared" si="334"/>
        <v>CAMPANIA</v>
      </c>
      <c r="G7108" s="30">
        <f t="shared" si="335"/>
        <v>2.9220773976480432E-4</v>
      </c>
      <c r="H7108" s="31" t="str">
        <f>VLOOKUP(B7108,'PEC unito'!A$2:B$7902,2,0)</f>
        <v>protocollo@pec.comune.terzigno.na.it</v>
      </c>
    </row>
    <row r="7109" spans="1:8" x14ac:dyDescent="0.25">
      <c r="A7109" s="4" t="s">
        <v>7798</v>
      </c>
      <c r="B7109" s="6" t="s">
        <v>6987</v>
      </c>
      <c r="C7109" s="4" t="s">
        <v>7803</v>
      </c>
      <c r="D7109" s="11">
        <v>907</v>
      </c>
      <c r="E7109" s="11" t="str">
        <f t="shared" si="333"/>
        <v/>
      </c>
      <c r="F7109" s="11" t="str">
        <f t="shared" si="334"/>
        <v>PIEMONTE</v>
      </c>
      <c r="G7109" s="30">
        <f t="shared" si="335"/>
        <v>1.5260690963705736E-5</v>
      </c>
      <c r="H7109" s="31" t="str">
        <f>VLOOKUP(B7109,'PEC unito'!A$2:B$7902,2,0)</f>
        <v>comune.terzo.al@pec.it</v>
      </c>
    </row>
    <row r="7110" spans="1:8" x14ac:dyDescent="0.25">
      <c r="A7110" s="4" t="s">
        <v>7799</v>
      </c>
      <c r="B7110" s="6" t="s">
        <v>6988</v>
      </c>
      <c r="C7110" s="4" t="s">
        <v>7808</v>
      </c>
      <c r="D7110" s="11">
        <v>2881</v>
      </c>
      <c r="E7110" s="11" t="str">
        <f t="shared" si="333"/>
        <v/>
      </c>
      <c r="F7110" s="11" t="str">
        <f t="shared" si="334"/>
        <v>FRIULI-VENEZIA GIULIA</v>
      </c>
      <c r="G7110" s="30">
        <f t="shared" si="335"/>
        <v>4.8474146269499697E-5</v>
      </c>
      <c r="H7110" s="31" t="str">
        <f>VLOOKUP(B7110,'PEC unito'!A$2:B$7902,2,0)</f>
        <v>comune.terzodaquileia@certgov.fvg.it</v>
      </c>
    </row>
    <row r="7111" spans="1:8" x14ac:dyDescent="0.25">
      <c r="A7111" s="4" t="s">
        <v>7799</v>
      </c>
      <c r="B7111" s="6" t="s">
        <v>6989</v>
      </c>
      <c r="C7111" s="4" t="s">
        <v>7806</v>
      </c>
      <c r="D7111" s="11">
        <v>606</v>
      </c>
      <c r="E7111" s="11" t="str">
        <f t="shared" si="333"/>
        <v/>
      </c>
      <c r="F7111" s="11" t="str">
        <f t="shared" si="334"/>
        <v>TRENTINO-ALTO ADIGE/SÜDTIROL</v>
      </c>
      <c r="G7111" s="30">
        <f t="shared" si="335"/>
        <v>1.0196227920623678E-5</v>
      </c>
      <c r="H7111" s="31" t="str">
        <f>VLOOKUP(B7111,'PEC unito'!A$2:B$7902,2,0)</f>
        <v>pec@pec.comune.terzolas.tn.it</v>
      </c>
    </row>
    <row r="7112" spans="1:8" x14ac:dyDescent="0.25">
      <c r="A7112" s="4" t="s">
        <v>7798</v>
      </c>
      <c r="B7112" s="6" t="s">
        <v>6990</v>
      </c>
      <c r="C7112" s="4" t="s">
        <v>7809</v>
      </c>
      <c r="D7112" s="11">
        <v>232</v>
      </c>
      <c r="E7112" s="11" t="str">
        <f t="shared" si="333"/>
        <v/>
      </c>
      <c r="F7112" s="11" t="str">
        <f t="shared" si="334"/>
        <v>LIGURIA</v>
      </c>
      <c r="G7112" s="30">
        <f t="shared" si="335"/>
        <v>3.9035063986546096E-6</v>
      </c>
      <c r="H7112" s="31" t="str">
        <f>VLOOKUP(B7112,'PEC unito'!A$2:B$7902,2,0)</f>
        <v>terzorio.comunediterzorio.im@legalmail.it</v>
      </c>
    </row>
    <row r="7113" spans="1:8" x14ac:dyDescent="0.25">
      <c r="A7113" s="4" t="s">
        <v>7799</v>
      </c>
      <c r="B7113" s="6" t="s">
        <v>6991</v>
      </c>
      <c r="C7113" s="4" t="s">
        <v>7806</v>
      </c>
      <c r="D7113" s="11">
        <v>2868</v>
      </c>
      <c r="E7113" s="11" t="str">
        <f t="shared" si="333"/>
        <v/>
      </c>
      <c r="F7113" s="11" t="str">
        <f t="shared" si="334"/>
        <v>TRENTINO-ALTO ADIGE/SÜDTIROL</v>
      </c>
      <c r="G7113" s="30">
        <f t="shared" si="335"/>
        <v>4.8255415307506123E-5</v>
      </c>
      <c r="H7113" s="31" t="str">
        <f>VLOOKUP(B7113,'PEC unito'!A$2:B$7902,2,0)</f>
        <v>tesero@postemailcertificata.it</v>
      </c>
    </row>
    <row r="7114" spans="1:8" x14ac:dyDescent="0.25">
      <c r="A7114" s="4" t="s">
        <v>7799</v>
      </c>
      <c r="B7114" s="6" t="s">
        <v>7968</v>
      </c>
      <c r="C7114" s="4" t="s">
        <v>7806</v>
      </c>
      <c r="D7114" s="11">
        <v>1854</v>
      </c>
      <c r="E7114" s="11" t="str">
        <f t="shared" si="333"/>
        <v/>
      </c>
      <c r="F7114" s="11" t="str">
        <f t="shared" si="334"/>
        <v>TRENTINO-ALTO ADIGE/SÜDTIROL</v>
      </c>
      <c r="G7114" s="30">
        <f t="shared" si="335"/>
        <v>3.1194400272007095E-5</v>
      </c>
      <c r="H7114" s="31" t="str">
        <f>VLOOKUP(B7114,'PEC unito'!A$2:B$7902,2,0)</f>
        <v>tisens.tesimo@legalmail.it</v>
      </c>
    </row>
    <row r="7115" spans="1:8" x14ac:dyDescent="0.25">
      <c r="A7115" s="4" t="s">
        <v>7800</v>
      </c>
      <c r="B7115" s="6" t="s">
        <v>6992</v>
      </c>
      <c r="C7115" s="4" t="s">
        <v>7814</v>
      </c>
      <c r="D7115" s="11">
        <v>350</v>
      </c>
      <c r="E7115" s="11" t="str">
        <f t="shared" si="333"/>
        <v/>
      </c>
      <c r="F7115" s="11" t="str">
        <f t="shared" si="334"/>
        <v>LAZIO</v>
      </c>
      <c r="G7115" s="30">
        <f t="shared" si="335"/>
        <v>5.8889105152116953E-6</v>
      </c>
      <c r="H7115" s="31" t="str">
        <f>VLOOKUP(B7115,'PEC unito'!A$2:B$7902,2,0)</f>
        <v>comune.tessennano@pec.it</v>
      </c>
    </row>
    <row r="7116" spans="1:8" x14ac:dyDescent="0.25">
      <c r="A7116" s="2" t="s">
        <v>7798</v>
      </c>
      <c r="B7116" s="6" t="s">
        <v>6993</v>
      </c>
      <c r="C7116" s="4" t="s">
        <v>7809</v>
      </c>
      <c r="D7116" s="11">
        <v>212</v>
      </c>
      <c r="E7116" s="11" t="str">
        <f t="shared" si="333"/>
        <v/>
      </c>
      <c r="F7116" s="11" t="str">
        <f t="shared" si="334"/>
        <v>LIGURIA</v>
      </c>
      <c r="G7116" s="30">
        <f t="shared" si="335"/>
        <v>3.5669972263567984E-6</v>
      </c>
      <c r="H7116" s="31" t="str">
        <f>VLOOKUP(B7116,'PEC unito'!A$2:B$7902,2,0)</f>
        <v>comunetestico.sv.protocollo@pa.postacertificata.gov.it</v>
      </c>
    </row>
    <row r="7117" spans="1:8" x14ac:dyDescent="0.25">
      <c r="A7117" s="4" t="s">
        <v>7802</v>
      </c>
      <c r="B7117" s="8" t="s">
        <v>6994</v>
      </c>
      <c r="C7117" s="4" t="s">
        <v>7821</v>
      </c>
      <c r="D7117" s="11">
        <v>690</v>
      </c>
      <c r="E7117" s="11" t="str">
        <f t="shared" si="333"/>
        <v/>
      </c>
      <c r="F7117" s="11" t="str">
        <f t="shared" si="334"/>
        <v>SARDEGNA</v>
      </c>
      <c r="G7117" s="30">
        <f t="shared" si="335"/>
        <v>1.1609566444274485E-5</v>
      </c>
      <c r="H7117" s="31" t="str">
        <f>VLOOKUP(B7117,'PEC unito'!A$2:B$7902,2,0)</f>
        <v>protocollo@pec.comune.teti.nu.it</v>
      </c>
    </row>
    <row r="7118" spans="1:8" x14ac:dyDescent="0.25">
      <c r="A7118" s="4" t="s">
        <v>7802</v>
      </c>
      <c r="B7118" s="8" t="s">
        <v>6995</v>
      </c>
      <c r="C7118" s="4" t="s">
        <v>7821</v>
      </c>
      <c r="D7118" s="11">
        <v>3773</v>
      </c>
      <c r="E7118" s="11" t="str">
        <f t="shared" si="333"/>
        <v/>
      </c>
      <c r="F7118" s="11" t="str">
        <f t="shared" si="334"/>
        <v>SARDEGNA</v>
      </c>
      <c r="G7118" s="30">
        <f t="shared" si="335"/>
        <v>6.3482455353982073E-5</v>
      </c>
      <c r="H7118" s="31" t="str">
        <f>VLOOKUP(B7118,'PEC unito'!A$2:B$7902,2,0)</f>
        <v>protocollo@pec.comune.teulada.ca.it</v>
      </c>
    </row>
    <row r="7119" spans="1:8" x14ac:dyDescent="0.25">
      <c r="A7119" s="4" t="s">
        <v>7801</v>
      </c>
      <c r="B7119" s="6" t="s">
        <v>6996</v>
      </c>
      <c r="C7119" s="4" t="s">
        <v>7816</v>
      </c>
      <c r="D7119" s="11">
        <v>13610</v>
      </c>
      <c r="E7119" s="11" t="str">
        <f t="shared" si="333"/>
        <v/>
      </c>
      <c r="F7119" s="11" t="str">
        <f t="shared" si="334"/>
        <v>CAMPANIA</v>
      </c>
      <c r="G7119" s="30">
        <f t="shared" si="335"/>
        <v>2.2899449174866048E-4</v>
      </c>
      <c r="H7119" s="31" t="str">
        <f>VLOOKUP(B7119,'PEC unito'!A$2:B$7902,2,0)</f>
        <v>servizielettorali.teverola@pec.it</v>
      </c>
    </row>
    <row r="7120" spans="1:8" x14ac:dyDescent="0.25">
      <c r="A7120" s="4" t="s">
        <v>7799</v>
      </c>
      <c r="B7120" s="6" t="s">
        <v>6997</v>
      </c>
      <c r="C7120" s="4" t="s">
        <v>7807</v>
      </c>
      <c r="D7120" s="11">
        <v>12600</v>
      </c>
      <c r="E7120" s="11" t="str">
        <f t="shared" si="333"/>
        <v/>
      </c>
      <c r="F7120" s="11" t="str">
        <f t="shared" si="334"/>
        <v>VENETO</v>
      </c>
      <c r="G7120" s="30">
        <f t="shared" si="335"/>
        <v>2.1200077854762101E-4</v>
      </c>
      <c r="H7120" s="31" t="str">
        <f>VLOOKUP(B7120,'PEC unito'!A$2:B$7902,2,0)</f>
        <v>tezzesulbrenta.vi@cert.ip-veneto.net</v>
      </c>
    </row>
    <row r="7121" spans="1:8" x14ac:dyDescent="0.25">
      <c r="A7121" s="4" t="s">
        <v>7799</v>
      </c>
      <c r="B7121" s="6" t="s">
        <v>6998</v>
      </c>
      <c r="C7121" s="4" t="s">
        <v>7807</v>
      </c>
      <c r="D7121" s="11">
        <v>23254</v>
      </c>
      <c r="E7121" s="11" t="str">
        <f t="shared" si="333"/>
        <v/>
      </c>
      <c r="F7121" s="11" t="str">
        <f t="shared" si="334"/>
        <v>VENETO</v>
      </c>
      <c r="G7121" s="30">
        <f t="shared" si="335"/>
        <v>3.9125921463066505E-4</v>
      </c>
      <c r="H7121" s="31" t="str">
        <f>VLOOKUP(B7121,'PEC unito'!A$2:B$7902,2,0)</f>
        <v>thiene.vi@cert.ip-veneto.net</v>
      </c>
    </row>
    <row r="7122" spans="1:8" x14ac:dyDescent="0.25">
      <c r="A7122" s="4" t="s">
        <v>7802</v>
      </c>
      <c r="B7122" s="8" t="s">
        <v>6999</v>
      </c>
      <c r="C7122" s="4" t="s">
        <v>7821</v>
      </c>
      <c r="D7122" s="11">
        <v>3005</v>
      </c>
      <c r="E7122" s="11" t="str">
        <f t="shared" si="333"/>
        <v/>
      </c>
      <c r="F7122" s="11" t="str">
        <f t="shared" si="334"/>
        <v>SARDEGNA</v>
      </c>
      <c r="G7122" s="30">
        <f t="shared" si="335"/>
        <v>5.0560503137746124E-5</v>
      </c>
      <c r="H7122" s="31" t="str">
        <f>VLOOKUP(B7122,'PEC unito'!A$2:B$7902,2,0)</f>
        <v>protocollo@pec.comunethiesi.it</v>
      </c>
    </row>
    <row r="7123" spans="1:8" x14ac:dyDescent="0.25">
      <c r="A7123" s="4" t="s">
        <v>7802</v>
      </c>
      <c r="B7123" s="8" t="s">
        <v>7000</v>
      </c>
      <c r="C7123" s="4" t="s">
        <v>7821</v>
      </c>
      <c r="D7123" s="11">
        <v>521</v>
      </c>
      <c r="E7123" s="11" t="str">
        <f t="shared" si="333"/>
        <v/>
      </c>
      <c r="F7123" s="11" t="str">
        <f t="shared" si="334"/>
        <v>SARDEGNA</v>
      </c>
      <c r="G7123" s="30">
        <f t="shared" si="335"/>
        <v>8.7660639383579808E-6</v>
      </c>
      <c r="H7123" s="31" t="str">
        <f>VLOOKUP(B7123,'PEC unito'!A$2:B$7902,2,0)</f>
        <v>protocollo@pec.comune.tiana.nu.it</v>
      </c>
    </row>
    <row r="7124" spans="1:8" x14ac:dyDescent="0.25">
      <c r="A7124" s="4" t="s">
        <v>7798</v>
      </c>
      <c r="B7124" s="6" t="s">
        <v>7001</v>
      </c>
      <c r="C7124" s="4" t="s">
        <v>7805</v>
      </c>
      <c r="D7124" s="11">
        <v>448</v>
      </c>
      <c r="E7124" s="11" t="str">
        <f t="shared" si="333"/>
        <v/>
      </c>
      <c r="F7124" s="11" t="str">
        <f t="shared" si="334"/>
        <v>LOMBARDIA</v>
      </c>
      <c r="G7124" s="30">
        <f t="shared" si="335"/>
        <v>7.5378054594709703E-6</v>
      </c>
      <c r="H7124" s="31" t="str">
        <f>VLOOKUP(B7124,'PEC unito'!A$2:B$7902,2,0)</f>
        <v>segreteria.comune.ticengo@pec.regione.lombardia.it</v>
      </c>
    </row>
    <row r="7125" spans="1:8" x14ac:dyDescent="0.25">
      <c r="A7125" s="4" t="s">
        <v>7798</v>
      </c>
      <c r="B7125" s="6" t="s">
        <v>7002</v>
      </c>
      <c r="C7125" s="4" t="s">
        <v>7803</v>
      </c>
      <c r="D7125" s="11">
        <v>1424</v>
      </c>
      <c r="E7125" s="11" t="str">
        <f t="shared" si="333"/>
        <v/>
      </c>
      <c r="F7125" s="11" t="str">
        <f t="shared" si="334"/>
        <v>PIEMONTE</v>
      </c>
      <c r="G7125" s="30">
        <f t="shared" si="335"/>
        <v>2.3959453067604154E-5</v>
      </c>
      <c r="H7125" s="31" t="str">
        <f>VLOOKUP(B7125,'PEC unito'!A$2:B$7902,2,0)</f>
        <v>protocollo@pec.comune.ticineto.al.it</v>
      </c>
    </row>
    <row r="7126" spans="1:8" x14ac:dyDescent="0.25">
      <c r="A7126" s="4" t="s">
        <v>7801</v>
      </c>
      <c r="B7126" s="6" t="s">
        <v>7003</v>
      </c>
      <c r="C7126" s="4" t="s">
        <v>7817</v>
      </c>
      <c r="D7126" s="11">
        <v>2931</v>
      </c>
      <c r="E7126" s="11" t="str">
        <f t="shared" si="333"/>
        <v/>
      </c>
      <c r="F7126" s="11" t="str">
        <f t="shared" si="334"/>
        <v>PUGLIA</v>
      </c>
      <c r="G7126" s="30">
        <f t="shared" si="335"/>
        <v>4.9315419200244224E-5</v>
      </c>
      <c r="H7126" s="31" t="str">
        <f>VLOOKUP(B7126,'PEC unito'!A$2:B$7902,2,0)</f>
        <v>servizidemografici.comune.tiggiano@pec.rupar.puglia.it</v>
      </c>
    </row>
    <row r="7127" spans="1:8" x14ac:dyDescent="0.25">
      <c r="A7127" s="2" t="s">
        <v>7798</v>
      </c>
      <c r="B7127" s="6" t="s">
        <v>7004</v>
      </c>
      <c r="C7127" s="4" t="s">
        <v>7809</v>
      </c>
      <c r="D7127" s="11">
        <v>580</v>
      </c>
      <c r="E7127" s="11" t="str">
        <f t="shared" si="333"/>
        <v/>
      </c>
      <c r="F7127" s="11" t="str">
        <f t="shared" si="334"/>
        <v>LIGURIA</v>
      </c>
      <c r="G7127" s="30">
        <f t="shared" si="335"/>
        <v>9.7587659966365228E-6</v>
      </c>
      <c r="H7127" s="31" t="str">
        <f>VLOOKUP(B7127,'PEC unito'!A$2:B$7902,2,0)</f>
        <v>comune.tiglieto@pec.it</v>
      </c>
    </row>
    <row r="7128" spans="1:8" x14ac:dyDescent="0.25">
      <c r="A7128" s="4" t="s">
        <v>7798</v>
      </c>
      <c r="B7128" s="6" t="s">
        <v>7005</v>
      </c>
      <c r="C7128" s="4" t="s">
        <v>7803</v>
      </c>
      <c r="D7128" s="11">
        <v>1734</v>
      </c>
      <c r="E7128" s="11" t="str">
        <f t="shared" si="333"/>
        <v/>
      </c>
      <c r="F7128" s="11" t="str">
        <f t="shared" si="334"/>
        <v>PIEMONTE</v>
      </c>
      <c r="G7128" s="30">
        <f t="shared" si="335"/>
        <v>2.9175345238220229E-5</v>
      </c>
      <c r="H7128" s="31" t="str">
        <f>VLOOKUP(B7128,'PEC unito'!A$2:B$7902,2,0)</f>
        <v>tigliole@cert.ruparpiemonte.it</v>
      </c>
    </row>
    <row r="7129" spans="1:8" x14ac:dyDescent="0.25">
      <c r="A7129" s="4" t="s">
        <v>7798</v>
      </c>
      <c r="B7129" s="6" t="s">
        <v>7006</v>
      </c>
      <c r="C7129" s="4" t="s">
        <v>7805</v>
      </c>
      <c r="D7129" s="11">
        <v>1298</v>
      </c>
      <c r="E7129" s="11" t="str">
        <f t="shared" si="333"/>
        <v/>
      </c>
      <c r="F7129" s="11" t="str">
        <f t="shared" si="334"/>
        <v>LOMBARDIA</v>
      </c>
      <c r="G7129" s="30">
        <f t="shared" si="335"/>
        <v>2.1839445282127945E-5</v>
      </c>
      <c r="H7129" s="31" t="str">
        <f>VLOOKUP(B7129,'PEC unito'!A$2:B$7902,2,0)</f>
        <v>protocollo@pec.comune.tignale.bs.it</v>
      </c>
    </row>
    <row r="7130" spans="1:8" x14ac:dyDescent="0.25">
      <c r="A7130" s="4" t="s">
        <v>7802</v>
      </c>
      <c r="B7130" s="8" t="s">
        <v>7007</v>
      </c>
      <c r="C7130" s="4" t="s">
        <v>7821</v>
      </c>
      <c r="D7130" s="11">
        <v>268</v>
      </c>
      <c r="E7130" s="11" t="str">
        <f t="shared" si="333"/>
        <v/>
      </c>
      <c r="F7130" s="11" t="str">
        <f t="shared" si="334"/>
        <v>SARDEGNA</v>
      </c>
      <c r="G7130" s="30">
        <f t="shared" si="335"/>
        <v>4.5092229087906693E-6</v>
      </c>
      <c r="H7130" s="31" t="str">
        <f>VLOOKUP(B7130,'PEC unito'!A$2:B$7902,2,0)</f>
        <v>protocollo.tinnura@pec.comunas.it</v>
      </c>
    </row>
    <row r="7131" spans="1:8" x14ac:dyDescent="0.25">
      <c r="A7131" s="4" t="s">
        <v>7801</v>
      </c>
      <c r="B7131" s="6" t="s">
        <v>7008</v>
      </c>
      <c r="C7131" s="4" t="s">
        <v>7815</v>
      </c>
      <c r="D7131" s="11">
        <v>326</v>
      </c>
      <c r="E7131" s="11" t="str">
        <f t="shared" si="333"/>
        <v/>
      </c>
      <c r="F7131" s="11" t="str">
        <f t="shared" si="334"/>
        <v>ABRUZZO</v>
      </c>
      <c r="G7131" s="30">
        <f t="shared" si="335"/>
        <v>5.4850995084543219E-6</v>
      </c>
      <c r="H7131" s="31" t="str">
        <f>VLOOKUP(B7131,'PEC unito'!A$2:B$7902,2,0)</f>
        <v>demografici.tionedegliabruzzi.aq@legalmail.it</v>
      </c>
    </row>
    <row r="7132" spans="1:8" x14ac:dyDescent="0.25">
      <c r="A7132" s="4" t="s">
        <v>7799</v>
      </c>
      <c r="B7132" s="6" t="s">
        <v>7009</v>
      </c>
      <c r="C7132" s="4" t="s">
        <v>7806</v>
      </c>
      <c r="D7132" s="11">
        <v>3608</v>
      </c>
      <c r="E7132" s="11" t="str">
        <f t="shared" si="333"/>
        <v/>
      </c>
      <c r="F7132" s="11" t="str">
        <f t="shared" si="334"/>
        <v>TRENTINO-ALTO ADIGE/SÜDTIROL</v>
      </c>
      <c r="G7132" s="30">
        <f t="shared" si="335"/>
        <v>6.0706254682525135E-5</v>
      </c>
      <c r="H7132" s="31" t="str">
        <f>VLOOKUP(B7132,'PEC unito'!A$2:B$7902,2,0)</f>
        <v>demografico@pec.comune.tione.tn.it</v>
      </c>
    </row>
    <row r="7133" spans="1:8" x14ac:dyDescent="0.25">
      <c r="A7133" s="4" t="s">
        <v>7798</v>
      </c>
      <c r="B7133" s="6" t="s">
        <v>7010</v>
      </c>
      <c r="C7133" s="4" t="s">
        <v>7805</v>
      </c>
      <c r="D7133" s="11">
        <v>9073</v>
      </c>
      <c r="E7133" s="11" t="str">
        <f t="shared" si="333"/>
        <v/>
      </c>
      <c r="F7133" s="11" t="str">
        <f t="shared" si="334"/>
        <v>LOMBARDIA</v>
      </c>
      <c r="G7133" s="30">
        <f t="shared" si="335"/>
        <v>1.5265738601290203E-4</v>
      </c>
      <c r="H7133" s="31" t="str">
        <f>VLOOKUP(B7133,'PEC unito'!A$2:B$7902,2,0)</f>
        <v>comune.tirano@legalmail.it</v>
      </c>
    </row>
    <row r="7134" spans="1:8" x14ac:dyDescent="0.25">
      <c r="A7134" s="4" t="s">
        <v>7799</v>
      </c>
      <c r="B7134" s="6" t="s">
        <v>7969</v>
      </c>
      <c r="C7134" s="4" t="s">
        <v>7806</v>
      </c>
      <c r="D7134" s="11">
        <v>967</v>
      </c>
      <c r="E7134" s="11" t="str">
        <f t="shared" si="333"/>
        <v/>
      </c>
      <c r="F7134" s="11" t="str">
        <f t="shared" si="334"/>
        <v>TRENTINO-ALTO ADIGE/SÜDTIROL</v>
      </c>
      <c r="G7134" s="30">
        <f t="shared" si="335"/>
        <v>1.6270218480599171E-5</v>
      </c>
      <c r="H7134" s="31" t="str">
        <f>VLOOKUP(B7134,'PEC unito'!A$2:B$7902,2,0)</f>
        <v>tiers.tires@legalmail.it</v>
      </c>
    </row>
    <row r="7135" spans="1:8" x14ac:dyDescent="0.25">
      <c r="A7135" s="4" t="s">
        <v>7801</v>
      </c>
      <c r="B7135" s="6" t="s">
        <v>232</v>
      </c>
      <c r="C7135" s="4" t="s">
        <v>7819</v>
      </c>
      <c r="D7135" s="11">
        <v>3897</v>
      </c>
      <c r="E7135" s="11" t="str">
        <f t="shared" si="333"/>
        <v/>
      </c>
      <c r="F7135" s="11" t="str">
        <f t="shared" si="334"/>
        <v>CALABRIA</v>
      </c>
      <c r="G7135" s="30">
        <f t="shared" si="335"/>
        <v>6.55688122222285E-5</v>
      </c>
      <c r="H7135" s="31" t="str">
        <f>VLOOKUP(B7135,'PEC unito'!A$2:B$7902,2,0)</f>
        <v>protocollo.tiriolo@asmepec.it</v>
      </c>
    </row>
    <row r="7136" spans="1:8" x14ac:dyDescent="0.25">
      <c r="A7136" s="4" t="s">
        <v>7799</v>
      </c>
      <c r="B7136" s="6" t="s">
        <v>7970</v>
      </c>
      <c r="C7136" s="4" t="s">
        <v>7806</v>
      </c>
      <c r="D7136" s="11">
        <v>2450</v>
      </c>
      <c r="E7136" s="11" t="str">
        <f t="shared" si="333"/>
        <v/>
      </c>
      <c r="F7136" s="11" t="str">
        <f t="shared" si="334"/>
        <v>TRENTINO-ALTO ADIGE/SÜDTIROL</v>
      </c>
      <c r="G7136" s="30">
        <f t="shared" si="335"/>
        <v>4.1222373606481865E-5</v>
      </c>
      <c r="H7136" s="31" t="str">
        <f>VLOOKUP(B7136,'PEC unito'!A$2:B$7902,2,0)</f>
        <v>tirol.tirolo@legalmail.it</v>
      </c>
    </row>
    <row r="7137" spans="1:8" x14ac:dyDescent="0.25">
      <c r="A7137" s="4" t="s">
        <v>7802</v>
      </c>
      <c r="B7137" s="8" t="s">
        <v>7011</v>
      </c>
      <c r="C7137" s="4" t="s">
        <v>7821</v>
      </c>
      <c r="D7137" s="11">
        <v>2289</v>
      </c>
      <c r="E7137" s="11" t="str">
        <f t="shared" si="333"/>
        <v/>
      </c>
      <c r="F7137" s="11" t="str">
        <f t="shared" si="334"/>
        <v>SARDEGNA</v>
      </c>
      <c r="G7137" s="30">
        <f t="shared" si="335"/>
        <v>3.8513474769484484E-5</v>
      </c>
      <c r="H7137" s="31" t="str">
        <f>VLOOKUP(B7137,'PEC unito'!A$2:B$7902,2,0)</f>
        <v>protocollo@pec.comune.tissi.ss.it</v>
      </c>
    </row>
    <row r="7138" spans="1:8" x14ac:dyDescent="0.25">
      <c r="A7138" s="4" t="s">
        <v>7801</v>
      </c>
      <c r="B7138" s="6" t="s">
        <v>7012</v>
      </c>
      <c r="C7138" s="4" t="s">
        <v>7818</v>
      </c>
      <c r="D7138" s="11">
        <v>7172</v>
      </c>
      <c r="E7138" s="11" t="str">
        <f t="shared" si="333"/>
        <v/>
      </c>
      <c r="F7138" s="11" t="str">
        <f t="shared" si="334"/>
        <v>BASILICATA</v>
      </c>
      <c r="G7138" s="30">
        <f t="shared" si="335"/>
        <v>1.2067218918599508E-4</v>
      </c>
      <c r="H7138" s="31" t="str">
        <f>VLOOKUP(B7138,'PEC unito'!A$2:B$7902,2,0)</f>
        <v>comune.tito.pz@cert.ruparbasilicata.it</v>
      </c>
    </row>
    <row r="7139" spans="1:8" x14ac:dyDescent="0.25">
      <c r="A7139" s="4" t="s">
        <v>7800</v>
      </c>
      <c r="B7139" s="6" t="s">
        <v>7013</v>
      </c>
      <c r="C7139" s="4" t="s">
        <v>7814</v>
      </c>
      <c r="D7139" s="11">
        <v>52910</v>
      </c>
      <c r="E7139" s="11" t="str">
        <f t="shared" si="333"/>
        <v/>
      </c>
      <c r="F7139" s="11" t="str">
        <f t="shared" si="334"/>
        <v>COMPRESO</v>
      </c>
      <c r="G7139" s="30">
        <f t="shared" si="335"/>
        <v>8.9023501531385941E-4</v>
      </c>
      <c r="H7139" s="31" t="str">
        <f>VLOOKUP(B7139,'PEC unito'!A$2:B$7902,2,0)</f>
        <v>info@pec.comune.tivoli.rm.it</v>
      </c>
    </row>
    <row r="7140" spans="1:8" x14ac:dyDescent="0.25">
      <c r="A7140" s="4" t="s">
        <v>7799</v>
      </c>
      <c r="B7140" s="6" t="s">
        <v>7014</v>
      </c>
      <c r="C7140" s="4" t="s">
        <v>7810</v>
      </c>
      <c r="D7140" s="11">
        <v>2113</v>
      </c>
      <c r="E7140" s="11" t="str">
        <f t="shared" si="333"/>
        <v/>
      </c>
      <c r="F7140" s="11" t="str">
        <f t="shared" si="334"/>
        <v>EMILIA-ROMAGNA</v>
      </c>
      <c r="G7140" s="30">
        <f t="shared" si="335"/>
        <v>3.5552194053263748E-5</v>
      </c>
      <c r="H7140" s="31" t="str">
        <f>VLOOKUP(B7140,'PEC unito'!A$2:B$7902,2,0)</f>
        <v>protocollo@postacert.comune.tizzano-val-parma.pr.it</v>
      </c>
    </row>
    <row r="7141" spans="1:8" x14ac:dyDescent="0.25">
      <c r="A7141" s="4" t="s">
        <v>7799</v>
      </c>
      <c r="B7141" s="6" t="s">
        <v>7015</v>
      </c>
      <c r="C7141" s="4" t="s">
        <v>7810</v>
      </c>
      <c r="D7141" s="11">
        <v>4458</v>
      </c>
      <c r="E7141" s="11" t="str">
        <f t="shared" si="333"/>
        <v/>
      </c>
      <c r="F7141" s="11" t="str">
        <f t="shared" si="334"/>
        <v>EMILIA-ROMAGNA</v>
      </c>
      <c r="G7141" s="30">
        <f t="shared" si="335"/>
        <v>7.5007894505182106E-5</v>
      </c>
      <c r="H7141" s="31" t="str">
        <f>VLOOKUP(B7141,'PEC unito'!A$2:B$7902,2,0)</f>
        <v>comune.toano@legalmail.it</v>
      </c>
    </row>
    <row r="7142" spans="1:8" x14ac:dyDescent="0.25">
      <c r="A7142" s="4" t="s">
        <v>7801</v>
      </c>
      <c r="B7142" s="6" t="s">
        <v>7016</v>
      </c>
      <c r="C7142" s="4" t="s">
        <v>7816</v>
      </c>
      <c r="D7142" s="11">
        <v>1543</v>
      </c>
      <c r="E7142" s="11" t="str">
        <f t="shared" si="333"/>
        <v/>
      </c>
      <c r="F7142" s="11" t="str">
        <f t="shared" si="334"/>
        <v>CAMPANIA</v>
      </c>
      <c r="G7142" s="30">
        <f t="shared" si="335"/>
        <v>2.5961682642776129E-5</v>
      </c>
      <c r="H7142" s="31" t="str">
        <f>VLOOKUP(B7142,'PEC unito'!A$2:B$7902,2,0)</f>
        <v>comune.toccocaudio@pcert.it</v>
      </c>
    </row>
    <row r="7143" spans="1:8" x14ac:dyDescent="0.25">
      <c r="A7143" s="4" t="s">
        <v>7801</v>
      </c>
      <c r="B7143" s="6" t="s">
        <v>7017</v>
      </c>
      <c r="C7143" s="4" t="s">
        <v>7815</v>
      </c>
      <c r="D7143" s="11">
        <v>2721</v>
      </c>
      <c r="E7143" s="11" t="str">
        <f t="shared" si="333"/>
        <v/>
      </c>
      <c r="F7143" s="11" t="str">
        <f t="shared" si="334"/>
        <v>ABRUZZO</v>
      </c>
      <c r="G7143" s="30">
        <f t="shared" si="335"/>
        <v>4.5782072891117211E-5</v>
      </c>
      <c r="H7143" s="31" t="str">
        <f>VLOOKUP(B7143,'PEC unito'!A$2:B$7902,2,0)</f>
        <v>tributi.toccodacasauria@anutel.it</v>
      </c>
    </row>
    <row r="7144" spans="1:8" x14ac:dyDescent="0.25">
      <c r="A7144" s="4" t="s">
        <v>7798</v>
      </c>
      <c r="B7144" s="6" t="s">
        <v>7018</v>
      </c>
      <c r="C7144" s="4" t="s">
        <v>7803</v>
      </c>
      <c r="D7144" s="11">
        <v>771</v>
      </c>
      <c r="E7144" s="11" t="str">
        <f t="shared" si="333"/>
        <v/>
      </c>
      <c r="F7144" s="11" t="str">
        <f t="shared" si="334"/>
        <v>PIEMONTE</v>
      </c>
      <c r="G7144" s="30">
        <f t="shared" si="335"/>
        <v>1.2972428592080621E-5</v>
      </c>
      <c r="H7144" s="31" t="str">
        <f>VLOOKUP(B7144,'PEC unito'!A$2:B$7902,2,0)</f>
        <v>comune.toceno@legalmail.it</v>
      </c>
    </row>
    <row r="7145" spans="1:8" x14ac:dyDescent="0.25">
      <c r="A7145" s="4" t="s">
        <v>7800</v>
      </c>
      <c r="B7145" s="6" t="s">
        <v>7019</v>
      </c>
      <c r="C7145" s="4" t="s">
        <v>7812</v>
      </c>
      <c r="D7145" s="11">
        <v>16900</v>
      </c>
      <c r="E7145" s="11" t="str">
        <f t="shared" si="333"/>
        <v/>
      </c>
      <c r="F7145" s="11" t="str">
        <f t="shared" si="334"/>
        <v>UMBRIA</v>
      </c>
      <c r="G7145" s="30">
        <f t="shared" si="335"/>
        <v>2.843502505916504E-4</v>
      </c>
      <c r="H7145" s="31" t="str">
        <f>VLOOKUP(B7145,'PEC unito'!A$2:B$7902,2,0)</f>
        <v>comune.todi@postacert.umbria.it</v>
      </c>
    </row>
    <row r="7146" spans="1:8" x14ac:dyDescent="0.25">
      <c r="A7146" s="4" t="s">
        <v>7800</v>
      </c>
      <c r="B7146" s="6" t="s">
        <v>7020</v>
      </c>
      <c r="C7146" s="4" t="s">
        <v>7814</v>
      </c>
      <c r="D7146" s="11">
        <v>1002</v>
      </c>
      <c r="E7146" s="11" t="str">
        <f t="shared" si="333"/>
        <v/>
      </c>
      <c r="F7146" s="11" t="str">
        <f t="shared" si="334"/>
        <v>LAZIO</v>
      </c>
      <c r="G7146" s="30">
        <f t="shared" si="335"/>
        <v>1.6859109532120338E-5</v>
      </c>
      <c r="H7146" s="31" t="str">
        <f>VLOOKUP(B7146,'PEC unito'!A$2:B$7902,2,0)</f>
        <v>comunicazione@pec.comune.toffia.ri.it</v>
      </c>
    </row>
    <row r="7147" spans="1:8" x14ac:dyDescent="0.25">
      <c r="A7147" s="2" t="s">
        <v>7798</v>
      </c>
      <c r="B7147" s="6" t="s">
        <v>7021</v>
      </c>
      <c r="C7147" s="4" t="s">
        <v>7809</v>
      </c>
      <c r="D7147" s="11">
        <v>2669</v>
      </c>
      <c r="E7147" s="11" t="str">
        <f t="shared" si="333"/>
        <v/>
      </c>
      <c r="F7147" s="11" t="str">
        <f t="shared" si="334"/>
        <v>LIGURIA</v>
      </c>
      <c r="G7147" s="30">
        <f t="shared" si="335"/>
        <v>4.4907149043142901E-5</v>
      </c>
      <c r="H7147" s="31" t="str">
        <f>VLOOKUP(B7147,'PEC unito'!A$2:B$7902,2,0)</f>
        <v>comune.toirano.sv@halleycert.it</v>
      </c>
    </row>
    <row r="7148" spans="1:8" x14ac:dyDescent="0.25">
      <c r="A7148" s="4" t="s">
        <v>7800</v>
      </c>
      <c r="B7148" s="6" t="s">
        <v>7022</v>
      </c>
      <c r="C7148" s="4" t="s">
        <v>7813</v>
      </c>
      <c r="D7148" s="11">
        <v>20336</v>
      </c>
      <c r="E7148" s="11" t="str">
        <f t="shared" si="333"/>
        <v/>
      </c>
      <c r="F7148" s="11" t="str">
        <f t="shared" si="334"/>
        <v>MARCHE</v>
      </c>
      <c r="G7148" s="30">
        <f t="shared" si="335"/>
        <v>3.4216252639241438E-4</v>
      </c>
      <c r="H7148" s="31" t="str">
        <f>VLOOKUP(B7148,'PEC unito'!A$2:B$7902,2,0)</f>
        <v>comune.tolentino.mc@legalmail.it</v>
      </c>
    </row>
    <row r="7149" spans="1:8" x14ac:dyDescent="0.25">
      <c r="A7149" s="4" t="s">
        <v>7800</v>
      </c>
      <c r="B7149" s="6" t="s">
        <v>7023</v>
      </c>
      <c r="C7149" s="4" t="s">
        <v>7814</v>
      </c>
      <c r="D7149" s="11">
        <v>5147</v>
      </c>
      <c r="E7149" s="11" t="str">
        <f t="shared" si="333"/>
        <v/>
      </c>
      <c r="F7149" s="11" t="str">
        <f t="shared" si="334"/>
        <v>LAZIO</v>
      </c>
      <c r="G7149" s="30">
        <f t="shared" si="335"/>
        <v>8.6600635490841703E-5</v>
      </c>
      <c r="H7149" s="31" t="str">
        <f>VLOOKUP(B7149,'PEC unito'!A$2:B$7902,2,0)</f>
        <v>protocollotolfa@legalmail.it</v>
      </c>
    </row>
    <row r="7150" spans="1:8" x14ac:dyDescent="0.25">
      <c r="A7150" s="4" t="s">
        <v>7798</v>
      </c>
      <c r="B7150" s="6" t="s">
        <v>7024</v>
      </c>
      <c r="C7150" s="4" t="s">
        <v>7803</v>
      </c>
      <c r="D7150" s="11">
        <v>2645</v>
      </c>
      <c r="E7150" s="11" t="str">
        <f t="shared" si="333"/>
        <v/>
      </c>
      <c r="F7150" s="11" t="str">
        <f t="shared" si="334"/>
        <v>PIEMONTE</v>
      </c>
      <c r="G7150" s="30">
        <f t="shared" si="335"/>
        <v>4.4503338036385529E-5</v>
      </c>
      <c r="H7150" s="31" t="str">
        <f>VLOOKUP(B7150,'PEC unito'!A$2:B$7902,2,0)</f>
        <v>tollegno@pec.ptbiellese.it</v>
      </c>
    </row>
    <row r="7151" spans="1:8" x14ac:dyDescent="0.25">
      <c r="A7151" s="4" t="s">
        <v>7801</v>
      </c>
      <c r="B7151" s="6" t="s">
        <v>7025</v>
      </c>
      <c r="C7151" s="4" t="s">
        <v>7815</v>
      </c>
      <c r="D7151" s="11">
        <v>4071</v>
      </c>
      <c r="E7151" s="11" t="str">
        <f t="shared" si="333"/>
        <v/>
      </c>
      <c r="F7151" s="11" t="str">
        <f t="shared" si="334"/>
        <v>ABRUZZO</v>
      </c>
      <c r="G7151" s="30">
        <f t="shared" si="335"/>
        <v>6.8496442021219461E-5</v>
      </c>
      <c r="H7151" s="31" t="str">
        <f>VLOOKUP(B7151,'PEC unito'!A$2:B$7902,2,0)</f>
        <v>comune.tollo@legalmail.it</v>
      </c>
    </row>
    <row r="7152" spans="1:8" x14ac:dyDescent="0.25">
      <c r="A7152" s="4" t="s">
        <v>7799</v>
      </c>
      <c r="B7152" s="6" t="s">
        <v>7026</v>
      </c>
      <c r="C7152" s="4" t="s">
        <v>7808</v>
      </c>
      <c r="D7152" s="11">
        <v>10570</v>
      </c>
      <c r="E7152" s="11" t="str">
        <f t="shared" si="333"/>
        <v/>
      </c>
      <c r="F7152" s="11" t="str">
        <f t="shared" si="334"/>
        <v>FRIULI-VENEZIA GIULIA</v>
      </c>
      <c r="G7152" s="30">
        <f t="shared" si="335"/>
        <v>1.778450975593932E-4</v>
      </c>
      <c r="H7152" s="31" t="str">
        <f>VLOOKUP(B7152,'PEC unito'!A$2:B$7902,2,0)</f>
        <v>comune.tolmezzo@certgov.fvg.it</v>
      </c>
    </row>
    <row r="7153" spans="1:8" x14ac:dyDescent="0.25">
      <c r="A7153" s="4" t="s">
        <v>7801</v>
      </c>
      <c r="B7153" s="6" t="s">
        <v>7027</v>
      </c>
      <c r="C7153" s="4" t="s">
        <v>7818</v>
      </c>
      <c r="D7153" s="11">
        <v>3361</v>
      </c>
      <c r="E7153" s="11" t="str">
        <f t="shared" si="333"/>
        <v/>
      </c>
      <c r="F7153" s="11" t="str">
        <f t="shared" si="334"/>
        <v>BASILICATA</v>
      </c>
      <c r="G7153" s="30">
        <f t="shared" si="335"/>
        <v>5.6550366404647162E-5</v>
      </c>
      <c r="H7153" s="31" t="str">
        <f>VLOOKUP(B7153,'PEC unito'!A$2:B$7902,2,0)</f>
        <v>comunetolve@cert.ruparbasilicata.it</v>
      </c>
    </row>
    <row r="7154" spans="1:8" x14ac:dyDescent="0.25">
      <c r="A7154" s="4" t="s">
        <v>7799</v>
      </c>
      <c r="B7154" s="6" t="s">
        <v>7028</v>
      </c>
      <c r="C7154" s="4" t="s">
        <v>7807</v>
      </c>
      <c r="D7154" s="11">
        <v>8227</v>
      </c>
      <c r="E7154" s="11" t="str">
        <f t="shared" si="333"/>
        <v/>
      </c>
      <c r="F7154" s="11" t="str">
        <f t="shared" si="334"/>
        <v>VENETO</v>
      </c>
      <c r="G7154" s="30">
        <f t="shared" si="335"/>
        <v>1.3842304802470461E-4</v>
      </c>
      <c r="H7154" s="31" t="str">
        <f>VLOOKUP(B7154,'PEC unito'!A$2:B$7902,2,0)</f>
        <v>comunetombolo.pd@legalmailpa.it</v>
      </c>
    </row>
    <row r="7155" spans="1:8" x14ac:dyDescent="0.25">
      <c r="A7155" s="4" t="s">
        <v>7799</v>
      </c>
      <c r="B7155" s="6" t="s">
        <v>7029</v>
      </c>
      <c r="C7155" s="4" t="s">
        <v>7806</v>
      </c>
      <c r="D7155" s="11">
        <v>1319</v>
      </c>
      <c r="E7155" s="11" t="str">
        <f t="shared" si="333"/>
        <v/>
      </c>
      <c r="F7155" s="11" t="str">
        <f t="shared" si="334"/>
        <v>TRENTINO-ALTO ADIGE/SÜDTIROL</v>
      </c>
      <c r="G7155" s="30">
        <f t="shared" si="335"/>
        <v>2.2192779913040647E-5</v>
      </c>
      <c r="H7155" s="31" t="str">
        <f>VLOOKUP(B7155,'PEC unito'!A$2:B$7902,2,0)</f>
        <v>comuneton@legalmail.it</v>
      </c>
    </row>
    <row r="7156" spans="1:8" x14ac:dyDescent="0.25">
      <c r="A7156" s="4" t="s">
        <v>7802</v>
      </c>
      <c r="B7156" s="8" t="s">
        <v>7030</v>
      </c>
      <c r="C7156" s="4" t="s">
        <v>7821</v>
      </c>
      <c r="D7156" s="11">
        <v>2116</v>
      </c>
      <c r="E7156" s="11" t="str">
        <f t="shared" si="333"/>
        <v/>
      </c>
      <c r="F7156" s="11" t="str">
        <f t="shared" si="334"/>
        <v>SARDEGNA</v>
      </c>
      <c r="G7156" s="30">
        <f t="shared" si="335"/>
        <v>3.5602670429108418E-5</v>
      </c>
      <c r="H7156" s="31" t="str">
        <f>VLOOKUP(B7156,'PEC unito'!A$2:B$7902,2,0)</f>
        <v>protocollo@pec.comunetonara.it</v>
      </c>
    </row>
    <row r="7157" spans="1:8" x14ac:dyDescent="0.25">
      <c r="A7157" s="4" t="s">
        <v>7798</v>
      </c>
      <c r="B7157" s="6" t="s">
        <v>7031</v>
      </c>
      <c r="C7157" s="4" t="s">
        <v>7803</v>
      </c>
      <c r="D7157" s="11">
        <v>899</v>
      </c>
      <c r="E7157" s="11" t="str">
        <f t="shared" si="333"/>
        <v/>
      </c>
      <c r="F7157" s="11" t="str">
        <f t="shared" si="334"/>
        <v>PIEMONTE</v>
      </c>
      <c r="G7157" s="30">
        <f t="shared" si="335"/>
        <v>1.5126087294786612E-5</v>
      </c>
      <c r="H7157" s="31" t="str">
        <f>VLOOKUP(B7157,'PEC unito'!A$2:B$7902,2,0)</f>
        <v>tonco@cert.ruparpiemonte.it</v>
      </c>
    </row>
    <row r="7158" spans="1:8" x14ac:dyDescent="0.25">
      <c r="A7158" s="4" t="s">
        <v>7798</v>
      </c>
      <c r="B7158" s="6" t="s">
        <v>7838</v>
      </c>
      <c r="C7158" s="4" t="s">
        <v>7803</v>
      </c>
      <c r="D7158" s="11">
        <v>197</v>
      </c>
      <c r="E7158" s="11" t="str">
        <f t="shared" si="333"/>
        <v/>
      </c>
      <c r="F7158" s="11" t="str">
        <f t="shared" si="334"/>
        <v>PIEMONTE</v>
      </c>
      <c r="G7158" s="30">
        <f t="shared" si="335"/>
        <v>3.3146153471334397E-6</v>
      </c>
      <c r="H7158" s="31" t="str">
        <f>_xlfn.IFNA(VLOOKUP(B7158,'PEC unito'!A$2:B$7902,2,0),"DATI INCONGRUENTI")</f>
        <v>DATI INCONGRUENTI</v>
      </c>
    </row>
    <row r="7159" spans="1:8" x14ac:dyDescent="0.25">
      <c r="A7159" s="4" t="s">
        <v>7799</v>
      </c>
      <c r="B7159" s="6" t="s">
        <v>7032</v>
      </c>
      <c r="C7159" s="4" t="s">
        <v>7807</v>
      </c>
      <c r="D7159" s="11">
        <v>577</v>
      </c>
      <c r="E7159" s="11" t="str">
        <f t="shared" si="333"/>
        <v/>
      </c>
      <c r="F7159" s="11" t="str">
        <f t="shared" si="334"/>
        <v>VENETO</v>
      </c>
      <c r="G7159" s="30">
        <f t="shared" si="335"/>
        <v>9.7082896207918512E-6</v>
      </c>
      <c r="H7159" s="31" t="str">
        <f>VLOOKUP(B7159,'PEC unito'!A$2:B$7902,2,0)</f>
        <v>tonezzadelcimone.vi@cert.ip-veneto.net</v>
      </c>
    </row>
    <row r="7160" spans="1:8" x14ac:dyDescent="0.25">
      <c r="A7160" s="4" t="s">
        <v>7801</v>
      </c>
      <c r="B7160" s="6" t="s">
        <v>7033</v>
      </c>
      <c r="C7160" s="4" t="s">
        <v>7816</v>
      </c>
      <c r="D7160" s="11">
        <v>947</v>
      </c>
      <c r="E7160" s="11" t="str">
        <f t="shared" si="333"/>
        <v/>
      </c>
      <c r="F7160" s="11" t="str">
        <f t="shared" si="334"/>
        <v>CAMPANIA</v>
      </c>
      <c r="G7160" s="30">
        <f t="shared" si="335"/>
        <v>1.5933709308301359E-5</v>
      </c>
      <c r="H7160" s="31" t="str">
        <f>VLOOKUP(B7160,'PEC unito'!A$2:B$7902,2,0)</f>
        <v>anagrafe@pec.comune.toraepiccilli.ce.it</v>
      </c>
    </row>
    <row r="7161" spans="1:8" x14ac:dyDescent="0.25">
      <c r="A7161" s="4" t="s">
        <v>7801</v>
      </c>
      <c r="B7161" s="6" t="s">
        <v>149</v>
      </c>
      <c r="C7161" s="4" t="s">
        <v>7819</v>
      </c>
      <c r="D7161" s="11">
        <v>4573</v>
      </c>
      <c r="E7161" s="11" t="str">
        <f t="shared" si="333"/>
        <v/>
      </c>
      <c r="F7161" s="11" t="str">
        <f t="shared" si="334"/>
        <v>CALABRIA</v>
      </c>
      <c r="G7161" s="30">
        <f t="shared" si="335"/>
        <v>7.6942822245894523E-5</v>
      </c>
      <c r="H7161" s="31" t="str">
        <f>VLOOKUP(B7161,'PEC unito'!A$2:B$7902,2,0)</f>
        <v>segreteria.torano@asmepec.it</v>
      </c>
    </row>
    <row r="7162" spans="1:8" x14ac:dyDescent="0.25">
      <c r="A7162" s="4" t="s">
        <v>7801</v>
      </c>
      <c r="B7162" s="6" t="s">
        <v>7034</v>
      </c>
      <c r="C7162" s="4" t="s">
        <v>7815</v>
      </c>
      <c r="D7162" s="11">
        <v>1658</v>
      </c>
      <c r="E7162" s="11" t="str">
        <f t="shared" si="333"/>
        <v/>
      </c>
      <c r="F7162" s="11" t="str">
        <f t="shared" si="334"/>
        <v>ABRUZZO</v>
      </c>
      <c r="G7162" s="30">
        <f t="shared" si="335"/>
        <v>2.7896610383488547E-5</v>
      </c>
      <c r="H7162" s="31" t="str">
        <f>VLOOKUP(B7162,'PEC unito'!A$2:B$7902,2,0)</f>
        <v>protocollotorano@postecert.it</v>
      </c>
    </row>
    <row r="7163" spans="1:8" x14ac:dyDescent="0.25">
      <c r="A7163" s="4" t="s">
        <v>7798</v>
      </c>
      <c r="B7163" s="6" t="s">
        <v>7035</v>
      </c>
      <c r="C7163" s="4" t="s">
        <v>7805</v>
      </c>
      <c r="D7163" s="11">
        <v>6370</v>
      </c>
      <c r="E7163" s="11" t="str">
        <f t="shared" si="333"/>
        <v/>
      </c>
      <c r="F7163" s="11" t="str">
        <f t="shared" si="334"/>
        <v>LOMBARDIA</v>
      </c>
      <c r="G7163" s="30">
        <f t="shared" si="335"/>
        <v>1.0717817137685285E-4</v>
      </c>
      <c r="H7163" s="31" t="str">
        <f>VLOOKUP(B7163,'PEC unito'!A$2:B$7902,2,0)</f>
        <v>info@cert.comune.torbole-casaglia.bs.it</v>
      </c>
    </row>
    <row r="7164" spans="1:8" x14ac:dyDescent="0.25">
      <c r="A7164" s="4" t="s">
        <v>7799</v>
      </c>
      <c r="B7164" s="6" t="s">
        <v>7036</v>
      </c>
      <c r="C7164" s="4" t="s">
        <v>7806</v>
      </c>
      <c r="D7164" s="11">
        <v>697</v>
      </c>
      <c r="E7164" s="11" t="str">
        <f t="shared" si="333"/>
        <v/>
      </c>
      <c r="F7164" s="11" t="str">
        <f t="shared" si="334"/>
        <v>TRENTINO-ALTO ADIGE/SÜDTIROL</v>
      </c>
      <c r="G7164" s="30">
        <f t="shared" si="335"/>
        <v>1.1727344654578719E-5</v>
      </c>
      <c r="H7164" s="31" t="str">
        <f>VLOOKUP(B7164,'PEC unito'!A$2:B$7902,2,0)</f>
        <v>comune@pec.comune.torcegno.tn.it</v>
      </c>
    </row>
    <row r="7165" spans="1:8" x14ac:dyDescent="0.25">
      <c r="A7165" s="4" t="s">
        <v>7801</v>
      </c>
      <c r="B7165" s="6" t="s">
        <v>7037</v>
      </c>
      <c r="C7165" s="4" t="s">
        <v>7816</v>
      </c>
      <c r="D7165" s="11">
        <v>1803</v>
      </c>
      <c r="E7165" s="11" t="str">
        <f t="shared" si="333"/>
        <v/>
      </c>
      <c r="F7165" s="11" t="str">
        <f t="shared" si="334"/>
        <v>CAMPANIA</v>
      </c>
      <c r="G7165" s="30">
        <f t="shared" si="335"/>
        <v>3.0336301882647676E-5</v>
      </c>
      <c r="H7165" s="31" t="str">
        <f>VLOOKUP(B7165,'PEC unito'!A$2:B$7902,2,0)</f>
        <v>info@pec.comunetorchiara.it</v>
      </c>
    </row>
    <row r="7166" spans="1:8" x14ac:dyDescent="0.25">
      <c r="A7166" s="4" t="s">
        <v>7801</v>
      </c>
      <c r="B7166" s="6" t="s">
        <v>7038</v>
      </c>
      <c r="C7166" s="4" t="s">
        <v>7817</v>
      </c>
      <c r="D7166" s="11">
        <v>5461</v>
      </c>
      <c r="E7166" s="11" t="str">
        <f t="shared" si="333"/>
        <v/>
      </c>
      <c r="F7166" s="11" t="str">
        <f t="shared" si="334"/>
        <v>PUGLIA</v>
      </c>
      <c r="G7166" s="30">
        <f t="shared" si="335"/>
        <v>9.1883829495917335E-5</v>
      </c>
      <c r="H7166" s="31" t="str">
        <f>VLOOKUP(B7166,'PEC unito'!A$2:B$7902,2,0)</f>
        <v>demografici@pec.torchiarolo.gov.it</v>
      </c>
    </row>
    <row r="7167" spans="1:8" x14ac:dyDescent="0.25">
      <c r="A7167" s="4" t="s">
        <v>7801</v>
      </c>
      <c r="B7167" s="6" t="s">
        <v>7039</v>
      </c>
      <c r="C7167" s="4" t="s">
        <v>7816</v>
      </c>
      <c r="D7167" s="11">
        <v>2225</v>
      </c>
      <c r="E7167" s="11" t="str">
        <f t="shared" si="333"/>
        <v/>
      </c>
      <c r="F7167" s="11" t="str">
        <f t="shared" si="334"/>
        <v>CAMPANIA</v>
      </c>
      <c r="G7167" s="30">
        <f t="shared" si="335"/>
        <v>3.7436645418131489E-5</v>
      </c>
      <c r="H7167" s="31" t="str">
        <f>VLOOKUP(B7167,'PEC unito'!A$2:B$7902,2,0)</f>
        <v>anagrafe.torella@cert.irpinianet.eu</v>
      </c>
    </row>
    <row r="7168" spans="1:8" x14ac:dyDescent="0.25">
      <c r="A7168" s="4" t="s">
        <v>7801</v>
      </c>
      <c r="B7168" s="6" t="s">
        <v>7040</v>
      </c>
      <c r="C7168" s="4" t="s">
        <v>4200</v>
      </c>
      <c r="D7168" s="11">
        <v>794</v>
      </c>
      <c r="E7168" s="11" t="str">
        <f t="shared" si="333"/>
        <v/>
      </c>
      <c r="F7168" s="11" t="str">
        <f t="shared" si="334"/>
        <v>MOLISE</v>
      </c>
      <c r="G7168" s="30">
        <f t="shared" si="335"/>
        <v>1.3359414140223102E-5</v>
      </c>
      <c r="H7168" s="31" t="str">
        <f>VLOOKUP(B7168,'PEC unito'!A$2:B$7902,2,0)</f>
        <v>comune.torelladelsanniocb@legalmail.it</v>
      </c>
    </row>
    <row r="7169" spans="1:8" x14ac:dyDescent="0.25">
      <c r="A7169" s="4" t="s">
        <v>7800</v>
      </c>
      <c r="B7169" s="6" t="s">
        <v>7041</v>
      </c>
      <c r="C7169" s="4" t="s">
        <v>7812</v>
      </c>
      <c r="D7169" s="11">
        <v>6520</v>
      </c>
      <c r="E7169" s="11" t="str">
        <f t="shared" si="333"/>
        <v/>
      </c>
      <c r="F7169" s="11" t="str">
        <f t="shared" si="334"/>
        <v>UMBRIA</v>
      </c>
      <c r="G7169" s="30">
        <f t="shared" si="335"/>
        <v>1.0970199016908644E-4</v>
      </c>
      <c r="H7169" s="31" t="str">
        <f>VLOOKUP(B7169,'PEC unito'!A$2:B$7902,2,0)</f>
        <v>demografici@pec.comune.torgiano.pg.it</v>
      </c>
    </row>
    <row r="7170" spans="1:8" x14ac:dyDescent="0.25">
      <c r="A7170" s="4" t="s">
        <v>7798</v>
      </c>
      <c r="B7170" s="6" t="s">
        <v>7042</v>
      </c>
      <c r="C7170" s="4" t="s">
        <v>7804</v>
      </c>
      <c r="D7170" s="11">
        <v>517</v>
      </c>
      <c r="E7170" s="11" t="str">
        <f t="shared" ref="E7170:E7233" si="336">IF(D7170&gt;300000,"trovato","")</f>
        <v/>
      </c>
      <c r="F7170" s="11" t="str">
        <f t="shared" ref="F7170:F7233" si="337">IF(AND(D7170&gt;50000,D7170&lt;100000),"COMPRESO",C7170)</f>
        <v>VALLE D'AOSTA/VALLÉE D'AOSTE</v>
      </c>
      <c r="G7170" s="30">
        <f t="shared" ref="G7170:G7233" si="338">D7170/Totale</f>
        <v>8.6987621038984181E-6</v>
      </c>
      <c r="H7170" s="31" t="str">
        <f>VLOOKUP(B7170,'PEC unito'!A$2:B$7902,2,0)</f>
        <v>protocollo@pec.comune.torgnon.ao.it</v>
      </c>
    </row>
    <row r="7171" spans="1:8" x14ac:dyDescent="0.25">
      <c r="A7171" s="4" t="s">
        <v>7798</v>
      </c>
      <c r="B7171" s="6" t="s">
        <v>7043</v>
      </c>
      <c r="C7171" s="4" t="s">
        <v>7803</v>
      </c>
      <c r="D7171" s="11">
        <v>872367</v>
      </c>
      <c r="E7171" s="11" t="str">
        <f t="shared" si="336"/>
        <v>trovato</v>
      </c>
      <c r="F7171" s="11" t="str">
        <f t="shared" si="337"/>
        <v>PIEMONTE</v>
      </c>
      <c r="G7171" s="30">
        <f t="shared" si="338"/>
        <v>1.4677974855496231E-2</v>
      </c>
      <c r="H7171" s="31" t="str">
        <f>VLOOKUP(B7171,'PEC unito'!A$2:B$7902,2,0)</f>
        <v>ProtocolloGenerale@cert.comune.torino.it</v>
      </c>
    </row>
    <row r="7172" spans="1:8" x14ac:dyDescent="0.25">
      <c r="A7172" s="4" t="s">
        <v>7801</v>
      </c>
      <c r="B7172" s="6" t="s">
        <v>7044</v>
      </c>
      <c r="C7172" s="4" t="s">
        <v>7815</v>
      </c>
      <c r="D7172" s="11">
        <v>3041</v>
      </c>
      <c r="E7172" s="11" t="str">
        <f t="shared" si="336"/>
        <v/>
      </c>
      <c r="F7172" s="11" t="str">
        <f t="shared" si="337"/>
        <v>ABRUZZO</v>
      </c>
      <c r="G7172" s="30">
        <f t="shared" si="338"/>
        <v>5.116621964788219E-5</v>
      </c>
      <c r="H7172" s="31" t="str">
        <f>VLOOKUP(B7172,'PEC unito'!A$2:B$7902,2,0)</f>
        <v>protocollo@comunetorinodisangro.legalmail.it</v>
      </c>
    </row>
    <row r="7173" spans="1:8" x14ac:dyDescent="0.25">
      <c r="A7173" s="4" t="s">
        <v>7801</v>
      </c>
      <c r="B7173" s="6" t="s">
        <v>7045</v>
      </c>
      <c r="C7173" s="4" t="s">
        <v>7817</v>
      </c>
      <c r="D7173" s="11">
        <v>8551</v>
      </c>
      <c r="E7173" s="11" t="str">
        <f t="shared" si="336"/>
        <v/>
      </c>
      <c r="F7173" s="11" t="str">
        <f t="shared" si="337"/>
        <v>PUGLIA</v>
      </c>
      <c r="G7173" s="30">
        <f t="shared" si="338"/>
        <v>1.4387449661592915E-4</v>
      </c>
      <c r="H7173" s="31" t="str">
        <f>VLOOKUP(B7173,'PEC unito'!A$2:B$7902,2,0)</f>
        <v>aagg.comune.toritto@pec.rupar.puglia.it</v>
      </c>
    </row>
    <row r="7174" spans="1:8" x14ac:dyDescent="0.25">
      <c r="A7174" s="4" t="s">
        <v>7798</v>
      </c>
      <c r="B7174" s="6" t="s">
        <v>7046</v>
      </c>
      <c r="C7174" s="4" t="s">
        <v>7805</v>
      </c>
      <c r="D7174" s="11">
        <v>449</v>
      </c>
      <c r="E7174" s="11" t="str">
        <f t="shared" si="336"/>
        <v/>
      </c>
      <c r="F7174" s="11" t="str">
        <f t="shared" si="337"/>
        <v>LOMBARDIA</v>
      </c>
      <c r="G7174" s="30">
        <f t="shared" si="338"/>
        <v>7.5546309180858605E-6</v>
      </c>
      <c r="H7174" s="31" t="str">
        <f>VLOOKUP(B7174,'PEC unito'!A$2:B$7902,2,0)</f>
        <v>pec@pec.comune.torlinovimercati.cr.it</v>
      </c>
    </row>
    <row r="7175" spans="1:8" x14ac:dyDescent="0.25">
      <c r="A7175" s="4" t="s">
        <v>7798</v>
      </c>
      <c r="B7175" s="6" t="s">
        <v>7047</v>
      </c>
      <c r="C7175" s="4" t="s">
        <v>7803</v>
      </c>
      <c r="D7175" s="11">
        <v>876</v>
      </c>
      <c r="E7175" s="11" t="str">
        <f t="shared" si="336"/>
        <v/>
      </c>
      <c r="F7175" s="11" t="str">
        <f t="shared" si="337"/>
        <v>PIEMONTE</v>
      </c>
      <c r="G7175" s="30">
        <f t="shared" si="338"/>
        <v>1.4739101746644129E-5</v>
      </c>
      <c r="H7175" s="31" t="str">
        <f>VLOOKUP(B7175,'PEC unito'!A$2:B$7902,2,0)</f>
        <v>tornaco@cert.ruparpiemonte.it</v>
      </c>
    </row>
    <row r="7176" spans="1:8" x14ac:dyDescent="0.25">
      <c r="A7176" s="4" t="s">
        <v>7801</v>
      </c>
      <c r="B7176" s="6" t="s">
        <v>7048</v>
      </c>
      <c r="C7176" s="4" t="s">
        <v>7815</v>
      </c>
      <c r="D7176" s="11">
        <v>1932</v>
      </c>
      <c r="E7176" s="11" t="str">
        <f t="shared" si="336"/>
        <v/>
      </c>
      <c r="F7176" s="11" t="str">
        <f t="shared" si="337"/>
        <v>ABRUZZO</v>
      </c>
      <c r="G7176" s="30">
        <f t="shared" si="338"/>
        <v>3.2506786043968559E-5</v>
      </c>
      <c r="H7176" s="31" t="str">
        <f>VLOOKUP(B7176,'PEC unito'!A$2:B$7902,2,0)</f>
        <v>protocollo@pec.comune.tornareccio.ch.it</v>
      </c>
    </row>
    <row r="7177" spans="1:8" x14ac:dyDescent="0.25">
      <c r="A7177" s="4" t="s">
        <v>7798</v>
      </c>
      <c r="B7177" s="6" t="s">
        <v>7049</v>
      </c>
      <c r="C7177" s="4" t="s">
        <v>7805</v>
      </c>
      <c r="D7177" s="11">
        <v>491</v>
      </c>
      <c r="E7177" s="11" t="str">
        <f t="shared" si="336"/>
        <v/>
      </c>
      <c r="F7177" s="11" t="str">
        <f t="shared" si="337"/>
        <v>LOMBARDIA</v>
      </c>
      <c r="G7177" s="30">
        <f t="shared" si="338"/>
        <v>8.2613001799112634E-6</v>
      </c>
      <c r="H7177" s="31" t="str">
        <f>VLOOKUP(B7177,'PEC unito'!A$2:B$7902,2,0)</f>
        <v>comune.tornata@pec.regione.lombardia.it</v>
      </c>
    </row>
    <row r="7178" spans="1:8" x14ac:dyDescent="0.25">
      <c r="A7178" s="4" t="s">
        <v>7801</v>
      </c>
      <c r="B7178" s="6" t="s">
        <v>7050</v>
      </c>
      <c r="C7178" s="4" t="s">
        <v>7815</v>
      </c>
      <c r="D7178" s="11">
        <v>3096</v>
      </c>
      <c r="E7178" s="11" t="str">
        <f t="shared" si="336"/>
        <v/>
      </c>
      <c r="F7178" s="11" t="str">
        <f t="shared" si="337"/>
        <v>ABRUZZO</v>
      </c>
      <c r="G7178" s="30">
        <f t="shared" si="338"/>
        <v>5.2091619871701169E-5</v>
      </c>
      <c r="H7178" s="31" t="str">
        <f>VLOOKUP(B7178,'PEC unito'!A$2:B$7902,2,0)</f>
        <v>segreteria@pec.comune.tornimparte.aq.it</v>
      </c>
    </row>
    <row r="7179" spans="1:8" x14ac:dyDescent="0.25">
      <c r="A7179" s="4" t="s">
        <v>7798</v>
      </c>
      <c r="B7179" s="6" t="s">
        <v>7051</v>
      </c>
      <c r="C7179" s="4" t="s">
        <v>7805</v>
      </c>
      <c r="D7179" s="11">
        <v>1203</v>
      </c>
      <c r="E7179" s="11" t="str">
        <f t="shared" si="336"/>
        <v/>
      </c>
      <c r="F7179" s="11" t="str">
        <f t="shared" si="337"/>
        <v>LOMBARDIA</v>
      </c>
      <c r="G7179" s="30">
        <f t="shared" si="338"/>
        <v>2.0241026713713342E-5</v>
      </c>
      <c r="H7179" s="31" t="str">
        <f>VLOOKUP(B7179,'PEC unito'!A$2:B$7902,2,0)</f>
        <v>comune.torno@halleypec.it</v>
      </c>
    </row>
    <row r="7180" spans="1:8" x14ac:dyDescent="0.25">
      <c r="A7180" s="4" t="s">
        <v>7799</v>
      </c>
      <c r="B7180" s="6" t="s">
        <v>7052</v>
      </c>
      <c r="C7180" s="4" t="s">
        <v>7810</v>
      </c>
      <c r="D7180" s="11">
        <v>1102</v>
      </c>
      <c r="E7180" s="11" t="str">
        <f t="shared" si="336"/>
        <v/>
      </c>
      <c r="F7180" s="11" t="str">
        <f t="shared" si="337"/>
        <v>EMILIA-ROMAGNA</v>
      </c>
      <c r="G7180" s="30">
        <f t="shared" si="338"/>
        <v>1.8541655393609396E-5</v>
      </c>
      <c r="H7180" s="31" t="str">
        <f>VLOOKUP(B7180,'PEC unito'!A$2:B$7902,2,0)</f>
        <v>protocollo@postacert.comune.tornolo.pr.it</v>
      </c>
    </row>
    <row r="7181" spans="1:8" x14ac:dyDescent="0.25">
      <c r="A7181" s="4" t="s">
        <v>7801</v>
      </c>
      <c r="B7181" s="6" t="s">
        <v>7053</v>
      </c>
      <c r="C7181" s="4" t="s">
        <v>4200</v>
      </c>
      <c r="D7181" s="11">
        <v>1450</v>
      </c>
      <c r="E7181" s="11" t="str">
        <f t="shared" si="336"/>
        <v/>
      </c>
      <c r="F7181" s="11" t="str">
        <f t="shared" si="337"/>
        <v>MOLISE</v>
      </c>
      <c r="G7181" s="30">
        <f t="shared" si="338"/>
        <v>2.4396914991591309E-5</v>
      </c>
      <c r="H7181" s="31" t="str">
        <f>VLOOKUP(B7181,'PEC unito'!A$2:B$7902,2,0)</f>
        <v>comune.torocb@legalmail.it</v>
      </c>
    </row>
    <row r="7182" spans="1:8" x14ac:dyDescent="0.25">
      <c r="A7182" s="4" t="s">
        <v>7802</v>
      </c>
      <c r="B7182" s="8" t="s">
        <v>7054</v>
      </c>
      <c r="C7182" s="4" t="s">
        <v>7821</v>
      </c>
      <c r="D7182" s="11">
        <v>2891</v>
      </c>
      <c r="E7182" s="11" t="str">
        <f t="shared" si="336"/>
        <v/>
      </c>
      <c r="F7182" s="11" t="str">
        <f t="shared" si="337"/>
        <v>SARDEGNA</v>
      </c>
      <c r="G7182" s="30">
        <f t="shared" si="338"/>
        <v>4.8642400855648601E-5</v>
      </c>
      <c r="H7182" s="31" t="str">
        <f>VLOOKUP(B7182,'PEC unito'!A$2:B$7902,2,0)</f>
        <v>demografici@pec.comune.torpe.nu.it</v>
      </c>
    </row>
    <row r="7183" spans="1:8" x14ac:dyDescent="0.25">
      <c r="A7183" s="4" t="s">
        <v>7801</v>
      </c>
      <c r="B7183" s="6" t="s">
        <v>7055</v>
      </c>
      <c r="C7183" s="4" t="s">
        <v>7816</v>
      </c>
      <c r="D7183" s="11">
        <v>1267</v>
      </c>
      <c r="E7183" s="11" t="str">
        <f t="shared" si="336"/>
        <v/>
      </c>
      <c r="F7183" s="11" t="str">
        <f t="shared" si="337"/>
        <v>CAMPANIA</v>
      </c>
      <c r="G7183" s="30">
        <f t="shared" si="338"/>
        <v>2.1317856065066338E-5</v>
      </c>
      <c r="H7183" s="31" t="str">
        <f>VLOOKUP(B7183,'PEC unito'!A$2:B$7902,2,0)</f>
        <v>affarigenerali@asmepec.it</v>
      </c>
    </row>
    <row r="7184" spans="1:8" x14ac:dyDescent="0.25">
      <c r="A7184" s="4" t="s">
        <v>7802</v>
      </c>
      <c r="B7184" s="8" t="s">
        <v>7056</v>
      </c>
      <c r="C7184" s="4" t="s">
        <v>7821</v>
      </c>
      <c r="D7184" s="11">
        <v>998</v>
      </c>
      <c r="E7184" s="11" t="str">
        <f t="shared" si="336"/>
        <v/>
      </c>
      <c r="F7184" s="11" t="str">
        <f t="shared" si="337"/>
        <v>SARDEGNA</v>
      </c>
      <c r="G7184" s="30">
        <f t="shared" si="338"/>
        <v>1.6791807697660777E-5</v>
      </c>
      <c r="H7184" s="31" t="str">
        <f>VLOOKUP(B7184,'PEC unito'!A$2:B$7902,2,0)</f>
        <v>comune.torralba@actaliscertymail.it</v>
      </c>
    </row>
    <row r="7185" spans="1:8" x14ac:dyDescent="0.25">
      <c r="A7185" s="4" t="s">
        <v>7798</v>
      </c>
      <c r="B7185" s="6" t="s">
        <v>7057</v>
      </c>
      <c r="C7185" s="4" t="s">
        <v>7805</v>
      </c>
      <c r="D7185" s="11">
        <v>1693</v>
      </c>
      <c r="E7185" s="11" t="str">
        <f t="shared" si="336"/>
        <v/>
      </c>
      <c r="F7185" s="11" t="str">
        <f t="shared" si="337"/>
        <v>LOMBARDIA</v>
      </c>
      <c r="G7185" s="30">
        <f t="shared" si="338"/>
        <v>2.8485501435009714E-5</v>
      </c>
      <c r="H7185" s="31" t="str">
        <f>VLOOKUP(B7185,'PEC unito'!A$2:B$7902,2,0)</f>
        <v>amministrativo.torrazzacoste@legalpec.it</v>
      </c>
    </row>
    <row r="7186" spans="1:8" x14ac:dyDescent="0.25">
      <c r="A7186" s="4" t="s">
        <v>7798</v>
      </c>
      <c r="B7186" s="6" t="s">
        <v>7058</v>
      </c>
      <c r="C7186" s="4" t="s">
        <v>7803</v>
      </c>
      <c r="D7186" s="11">
        <v>2816</v>
      </c>
      <c r="E7186" s="11" t="str">
        <f t="shared" si="336"/>
        <v/>
      </c>
      <c r="F7186" s="11" t="str">
        <f t="shared" si="337"/>
        <v>PIEMONTE</v>
      </c>
      <c r="G7186" s="30">
        <f t="shared" si="338"/>
        <v>4.7380491459531813E-5</v>
      </c>
      <c r="H7186" s="31" t="str">
        <f>VLOOKUP(B7186,'PEC unito'!A$2:B$7902,2,0)</f>
        <v>torrazzapiemonte@postemailcertificata.it</v>
      </c>
    </row>
    <row r="7187" spans="1:8" x14ac:dyDescent="0.25">
      <c r="A7187" s="4" t="s">
        <v>7798</v>
      </c>
      <c r="B7187" s="6" t="s">
        <v>7059</v>
      </c>
      <c r="C7187" s="4" t="s">
        <v>7803</v>
      </c>
      <c r="D7187" s="11">
        <v>224</v>
      </c>
      <c r="E7187" s="11" t="str">
        <f t="shared" si="336"/>
        <v/>
      </c>
      <c r="F7187" s="11" t="str">
        <f t="shared" si="337"/>
        <v>PIEMONTE</v>
      </c>
      <c r="G7187" s="30">
        <f t="shared" si="338"/>
        <v>3.7689027297354851E-6</v>
      </c>
      <c r="H7187" s="31" t="str">
        <f>VLOOKUP(B7187,'PEC unito'!A$2:B$7902,2,0)</f>
        <v>torrazzo@pec.ptbiellese.it</v>
      </c>
    </row>
    <row r="7188" spans="1:8" x14ac:dyDescent="0.25">
      <c r="A7188" s="4" t="s">
        <v>7801</v>
      </c>
      <c r="B7188" s="6" t="s">
        <v>7060</v>
      </c>
      <c r="C7188" s="4" t="s">
        <v>7816</v>
      </c>
      <c r="D7188" s="11">
        <v>43521</v>
      </c>
      <c r="E7188" s="11" t="str">
        <f t="shared" si="336"/>
        <v/>
      </c>
      <c r="F7188" s="11" t="str">
        <f t="shared" si="337"/>
        <v>CAMPANIA</v>
      </c>
      <c r="G7188" s="30">
        <f t="shared" si="338"/>
        <v>7.3226078437865197E-4</v>
      </c>
      <c r="H7188" s="31" t="str">
        <f>VLOOKUP(B7188,'PEC unito'!A$2:B$7902,2,0)</f>
        <v>dirigenteariano@pec.comune.torreannunziata.na.it</v>
      </c>
    </row>
    <row r="7189" spans="1:8" x14ac:dyDescent="0.25">
      <c r="A7189" s="4" t="s">
        <v>7798</v>
      </c>
      <c r="B7189" s="6" t="s">
        <v>7061</v>
      </c>
      <c r="C7189" s="4" t="s">
        <v>7805</v>
      </c>
      <c r="D7189" s="11">
        <v>588</v>
      </c>
      <c r="E7189" s="11" t="str">
        <f t="shared" si="336"/>
        <v/>
      </c>
      <c r="F7189" s="11" t="str">
        <f t="shared" si="337"/>
        <v>LOMBARDIA</v>
      </c>
      <c r="G7189" s="30">
        <f t="shared" si="338"/>
        <v>9.8933696655556481E-6</v>
      </c>
      <c r="H7189" s="31" t="str">
        <f>VLOOKUP(B7189,'PEC unito'!A$2:B$7902,2,0)</f>
        <v>comune.torreberetti@pec.it</v>
      </c>
    </row>
    <row r="7190" spans="1:8" x14ac:dyDescent="0.25">
      <c r="A7190" s="4" t="s">
        <v>7798</v>
      </c>
      <c r="B7190" s="6" t="s">
        <v>7062</v>
      </c>
      <c r="C7190" s="4" t="s">
        <v>7805</v>
      </c>
      <c r="D7190" s="11">
        <v>8333</v>
      </c>
      <c r="E7190" s="11" t="str">
        <f t="shared" si="336"/>
        <v/>
      </c>
      <c r="F7190" s="11" t="str">
        <f t="shared" si="337"/>
        <v>LOMBARDIA</v>
      </c>
      <c r="G7190" s="30">
        <f t="shared" si="338"/>
        <v>1.4020654663788302E-4</v>
      </c>
      <c r="H7190" s="31" t="str">
        <f>VLOOKUP(B7190,'PEC unito'!A$2:B$7902,2,0)</f>
        <v>comune.torreboldone@pec.regione.lombardia.it</v>
      </c>
    </row>
    <row r="7191" spans="1:8" x14ac:dyDescent="0.25">
      <c r="A7191" s="4" t="s">
        <v>7798</v>
      </c>
      <c r="B7191" s="6" t="s">
        <v>7063</v>
      </c>
      <c r="C7191" s="4" t="s">
        <v>7803</v>
      </c>
      <c r="D7191" s="11">
        <v>211</v>
      </c>
      <c r="E7191" s="11" t="str">
        <f t="shared" si="336"/>
        <v/>
      </c>
      <c r="F7191" s="11" t="str">
        <f t="shared" si="337"/>
        <v>PIEMONTE</v>
      </c>
      <c r="G7191" s="30">
        <f t="shared" si="338"/>
        <v>3.5501717677419078E-6</v>
      </c>
      <c r="H7191" s="31" t="str">
        <f>VLOOKUP(B7191,'PEC unito'!A$2:B$7902,2,0)</f>
        <v>torre.bormida@cert.ruparpiemonte.it</v>
      </c>
    </row>
    <row r="7192" spans="1:8" x14ac:dyDescent="0.25">
      <c r="A7192" s="4" t="s">
        <v>7800</v>
      </c>
      <c r="B7192" s="6" t="s">
        <v>7064</v>
      </c>
      <c r="C7192" s="4" t="s">
        <v>7814</v>
      </c>
      <c r="D7192" s="11">
        <v>1388</v>
      </c>
      <c r="E7192" s="11" t="str">
        <f t="shared" si="336"/>
        <v/>
      </c>
      <c r="F7192" s="11" t="str">
        <f t="shared" si="337"/>
        <v>LAZIO</v>
      </c>
      <c r="G7192" s="30">
        <f t="shared" si="338"/>
        <v>2.3353736557468095E-5</v>
      </c>
      <c r="H7192" s="31" t="str">
        <f>VLOOKUP(B7192,'PEC unito'!A$2:B$7902,2,0)</f>
        <v>sindaco.torrecajetani@pec.it</v>
      </c>
    </row>
    <row r="7193" spans="1:8" x14ac:dyDescent="0.25">
      <c r="A7193" s="4" t="s">
        <v>7798</v>
      </c>
      <c r="B7193" s="6" t="s">
        <v>7065</v>
      </c>
      <c r="C7193" s="4" t="s">
        <v>7803</v>
      </c>
      <c r="D7193" s="11">
        <v>589</v>
      </c>
      <c r="E7193" s="11" t="str">
        <f t="shared" si="336"/>
        <v/>
      </c>
      <c r="F7193" s="11" t="str">
        <f t="shared" si="337"/>
        <v>PIEMONTE</v>
      </c>
      <c r="G7193" s="30">
        <f t="shared" si="338"/>
        <v>9.9101951241705392E-6</v>
      </c>
      <c r="H7193" s="31" t="str">
        <f>VLOOKUP(B7193,'PEC unito'!A$2:B$7902,2,0)</f>
        <v>torre.canavese@cert.ruparpiemonte.it</v>
      </c>
    </row>
    <row r="7194" spans="1:8" x14ac:dyDescent="0.25">
      <c r="A7194" s="4" t="s">
        <v>7798</v>
      </c>
      <c r="B7194" s="6" t="s">
        <v>7066</v>
      </c>
      <c r="C7194" s="4" t="s">
        <v>7805</v>
      </c>
      <c r="D7194" s="11">
        <v>977</v>
      </c>
      <c r="E7194" s="11" t="str">
        <f t="shared" si="336"/>
        <v/>
      </c>
      <c r="F7194" s="11" t="str">
        <f t="shared" si="337"/>
        <v>LOMBARDIA</v>
      </c>
      <c r="G7194" s="30">
        <f t="shared" si="338"/>
        <v>1.6438473066748075E-5</v>
      </c>
      <c r="H7194" s="31" t="str">
        <f>VLOOKUP(B7194,'PEC unito'!A$2:B$7902,2,0)</f>
        <v>comune.torredarese@pec.regione.lombardia.it</v>
      </c>
    </row>
    <row r="7195" spans="1:8" x14ac:dyDescent="0.25">
      <c r="A7195" s="16" t="s">
        <v>7798</v>
      </c>
      <c r="B7195" s="15" t="s">
        <v>7068</v>
      </c>
      <c r="C7195" s="16" t="s">
        <v>7805</v>
      </c>
      <c r="D7195" s="17">
        <v>2007</v>
      </c>
      <c r="E7195" s="11" t="str">
        <f t="shared" si="336"/>
        <v/>
      </c>
      <c r="F7195" s="11" t="str">
        <f t="shared" si="337"/>
        <v>LOMBARDIA</v>
      </c>
      <c r="G7195" s="30">
        <f t="shared" si="338"/>
        <v>3.3768695440085347E-5</v>
      </c>
      <c r="H7195" s="31" t="str">
        <f>VLOOKUP(B7195,'PEC unito'!A$2:B$7902,2,0)</f>
        <v>segreteria@pec.comune.torre-debusi.bg.it</v>
      </c>
    </row>
    <row r="7196" spans="1:8" x14ac:dyDescent="0.25">
      <c r="A7196" s="4" t="s">
        <v>7798</v>
      </c>
      <c r="B7196" s="6" t="s">
        <v>7069</v>
      </c>
      <c r="C7196" s="4" t="s">
        <v>7805</v>
      </c>
      <c r="D7196" s="11">
        <v>347</v>
      </c>
      <c r="E7196" s="11" t="str">
        <f t="shared" si="336"/>
        <v/>
      </c>
      <c r="F7196" s="11" t="str">
        <f t="shared" si="337"/>
        <v>LOMBARDIA</v>
      </c>
      <c r="G7196" s="30">
        <f t="shared" si="338"/>
        <v>5.8384341393670238E-6</v>
      </c>
      <c r="H7196" s="31" t="str">
        <f>VLOOKUP(B7196,'PEC unito'!A$2:B$7902,2,0)</f>
        <v>comune.torredenegri@pec.regione.lombardia.it</v>
      </c>
    </row>
    <row r="7197" spans="1:8" x14ac:dyDescent="0.25">
      <c r="A7197" s="4" t="s">
        <v>7801</v>
      </c>
      <c r="B7197" s="6" t="s">
        <v>7070</v>
      </c>
      <c r="C7197" s="4" t="s">
        <v>7815</v>
      </c>
      <c r="D7197" s="11">
        <v>3174</v>
      </c>
      <c r="E7197" s="11" t="str">
        <f t="shared" si="336"/>
        <v/>
      </c>
      <c r="F7197" s="11" t="str">
        <f t="shared" si="337"/>
        <v>ABRUZZO</v>
      </c>
      <c r="G7197" s="30">
        <f t="shared" si="338"/>
        <v>5.3404005643662633E-5</v>
      </c>
      <c r="H7197" s="31" t="str">
        <f>VLOOKUP(B7197,'PEC unito'!A$2:B$7902,2,0)</f>
        <v>comunetorredepasseri@omnibuspec.net</v>
      </c>
    </row>
    <row r="7198" spans="1:8" x14ac:dyDescent="0.25">
      <c r="A7198" s="4" t="s">
        <v>7798</v>
      </c>
      <c r="B7198" s="6" t="s">
        <v>7071</v>
      </c>
      <c r="C7198" s="4" t="s">
        <v>7805</v>
      </c>
      <c r="D7198" s="11">
        <v>1769</v>
      </c>
      <c r="E7198" s="11" t="str">
        <f t="shared" si="336"/>
        <v/>
      </c>
      <c r="F7198" s="11" t="str">
        <f t="shared" si="337"/>
        <v>LOMBARDIA</v>
      </c>
      <c r="G7198" s="30">
        <f t="shared" si="338"/>
        <v>2.9764236289741396E-5</v>
      </c>
      <c r="H7198" s="31" t="str">
        <f>VLOOKUP(B7198,'PEC unito'!A$2:B$7902,2,0)</f>
        <v>comune.torredepicenardi@pec.regione.lombardia.it</v>
      </c>
    </row>
    <row r="7199" spans="1:8" x14ac:dyDescent="0.25">
      <c r="A7199" s="4" t="s">
        <v>7798</v>
      </c>
      <c r="B7199" s="6" t="s">
        <v>7072</v>
      </c>
      <c r="C7199" s="4" t="s">
        <v>7805</v>
      </c>
      <c r="D7199" s="11">
        <v>2310</v>
      </c>
      <c r="E7199" s="11" t="str">
        <f t="shared" si="336"/>
        <v/>
      </c>
      <c r="F7199" s="11" t="str">
        <f t="shared" si="337"/>
        <v>LOMBARDIA</v>
      </c>
      <c r="G7199" s="30">
        <f t="shared" si="338"/>
        <v>3.8866809400397187E-5</v>
      </c>
      <c r="H7199" s="31" t="str">
        <f>VLOOKUP(B7199,'PEC unito'!A$2:B$7902,2,0)</f>
        <v>comune.torrederoveri@pec.regione.lombardia.it</v>
      </c>
    </row>
    <row r="7200" spans="1:8" x14ac:dyDescent="0.25">
      <c r="A7200" s="4" t="s">
        <v>7801</v>
      </c>
      <c r="B7200" s="6" t="s">
        <v>7073</v>
      </c>
      <c r="C7200" s="4" t="s">
        <v>7816</v>
      </c>
      <c r="D7200" s="11">
        <v>85922</v>
      </c>
      <c r="E7200" s="11" t="str">
        <f t="shared" si="336"/>
        <v/>
      </c>
      <c r="F7200" s="11" t="str">
        <f t="shared" si="337"/>
        <v>COMPRESO</v>
      </c>
      <c r="G7200" s="30">
        <f t="shared" si="338"/>
        <v>1.4456770551086265E-3</v>
      </c>
      <c r="H7200" s="31" t="str">
        <f>VLOOKUP(B7200,'PEC unito'!A$2:B$7902,2,0)</f>
        <v>protocollo.torredelgreco@asmepec.it</v>
      </c>
    </row>
    <row r="7201" spans="1:8" x14ac:dyDescent="0.25">
      <c r="A7201" s="4" t="s">
        <v>7799</v>
      </c>
      <c r="B7201" s="6" t="s">
        <v>7074</v>
      </c>
      <c r="C7201" s="4" t="s">
        <v>7807</v>
      </c>
      <c r="D7201" s="11">
        <v>4739</v>
      </c>
      <c r="E7201" s="11" t="str">
        <f t="shared" si="336"/>
        <v/>
      </c>
      <c r="F7201" s="11" t="str">
        <f t="shared" si="337"/>
        <v>VENETO</v>
      </c>
      <c r="G7201" s="30">
        <f t="shared" si="338"/>
        <v>7.9735848375966356E-5</v>
      </c>
      <c r="H7201" s="31" t="str">
        <f>VLOOKUP(B7201,'PEC unito'!A$2:B$7902,2,0)</f>
        <v>protocollo.comune.torredimosto.ve@pecveneto.it</v>
      </c>
    </row>
    <row r="7202" spans="1:8" x14ac:dyDescent="0.25">
      <c r="A7202" s="4" t="s">
        <v>7801</v>
      </c>
      <c r="B7202" s="6" t="s">
        <v>233</v>
      </c>
      <c r="C7202" s="4" t="s">
        <v>7819</v>
      </c>
      <c r="D7202" s="11">
        <v>1131</v>
      </c>
      <c r="E7202" s="11" t="str">
        <f t="shared" si="336"/>
        <v/>
      </c>
      <c r="F7202" s="11" t="str">
        <f t="shared" si="337"/>
        <v>CALABRIA</v>
      </c>
      <c r="G7202" s="30">
        <f t="shared" si="338"/>
        <v>1.9029593693441221E-5</v>
      </c>
      <c r="H7202" s="31" t="str">
        <f>VLOOKUP(B7202,'PEC unito'!A$2:B$7902,2,0)</f>
        <v>areademograficatorrediruggiero@asmepec.it</v>
      </c>
    </row>
    <row r="7203" spans="1:8" x14ac:dyDescent="0.25">
      <c r="A7203" s="4" t="s">
        <v>7798</v>
      </c>
      <c r="B7203" s="6" t="s">
        <v>7075</v>
      </c>
      <c r="C7203" s="4" t="s">
        <v>7805</v>
      </c>
      <c r="D7203" s="11">
        <v>824</v>
      </c>
      <c r="E7203" s="11" t="str">
        <f t="shared" si="336"/>
        <v/>
      </c>
      <c r="F7203" s="11" t="str">
        <f t="shared" si="337"/>
        <v>LOMBARDIA</v>
      </c>
      <c r="G7203" s="30">
        <f t="shared" si="338"/>
        <v>1.386417789866982E-5</v>
      </c>
      <c r="H7203" s="31" t="str">
        <f>VLOOKUP(B7203,'PEC unito'!A$2:B$7902,2,0)</f>
        <v>comune.torredisantamaria@pec.regione.lombardia.it</v>
      </c>
    </row>
    <row r="7204" spans="1:8" x14ac:dyDescent="0.25">
      <c r="A7204" s="4" t="s">
        <v>7798</v>
      </c>
      <c r="B7204" s="6" t="s">
        <v>7067</v>
      </c>
      <c r="C7204" s="4" t="s">
        <v>7805</v>
      </c>
      <c r="D7204" s="11">
        <v>2395</v>
      </c>
      <c r="E7204" s="11" t="str">
        <f t="shared" si="336"/>
        <v/>
      </c>
      <c r="F7204" s="11" t="str">
        <f t="shared" si="337"/>
        <v>LOMBARDIA</v>
      </c>
      <c r="G7204" s="30">
        <f t="shared" si="338"/>
        <v>4.0296973382662885E-5</v>
      </c>
      <c r="H7204" s="31" t="str">
        <f>VLOOKUP(B7204,'PEC unito'!A$2:B$7902,2,0)</f>
        <v>comune@pec.comune.torredisola.pv.it</v>
      </c>
    </row>
    <row r="7205" spans="1:8" x14ac:dyDescent="0.25">
      <c r="A7205" s="4" t="s">
        <v>7801</v>
      </c>
      <c r="B7205" s="6" t="s">
        <v>7076</v>
      </c>
      <c r="C7205" s="4" t="s">
        <v>7816</v>
      </c>
      <c r="D7205" s="11">
        <v>1360</v>
      </c>
      <c r="E7205" s="11" t="str">
        <f t="shared" si="336"/>
        <v/>
      </c>
      <c r="F7205" s="11" t="str">
        <f t="shared" si="337"/>
        <v>CAMPANIA</v>
      </c>
      <c r="G7205" s="30">
        <f t="shared" si="338"/>
        <v>2.2882623716251158E-5</v>
      </c>
      <c r="H7205" s="32" t="str">
        <f>IF(VLOOKUP(B7205,'PEC unito'!A$2:B$7902,2,0)=0,"PEC INESISTENTE")</f>
        <v>PEC INESISTENTE</v>
      </c>
    </row>
    <row r="7206" spans="1:8" x14ac:dyDescent="0.25">
      <c r="A7206" s="4" t="s">
        <v>7798</v>
      </c>
      <c r="B7206" s="6" t="s">
        <v>7077</v>
      </c>
      <c r="C7206" s="4" t="s">
        <v>7803</v>
      </c>
      <c r="D7206" s="11">
        <v>494</v>
      </c>
      <c r="E7206" s="11" t="str">
        <f t="shared" si="336"/>
        <v/>
      </c>
      <c r="F7206" s="11" t="str">
        <f t="shared" si="337"/>
        <v>PIEMONTE</v>
      </c>
      <c r="G7206" s="30">
        <f t="shared" si="338"/>
        <v>8.3117765557559349E-6</v>
      </c>
      <c r="H7206" s="31" t="str">
        <f>VLOOKUP(B7206,'PEC unito'!A$2:B$7902,2,0)</f>
        <v>comune.torremondovi.cn@legalmail.it</v>
      </c>
    </row>
    <row r="7207" spans="1:8" x14ac:dyDescent="0.25">
      <c r="A7207" s="4" t="s">
        <v>7801</v>
      </c>
      <c r="B7207" s="6" t="s">
        <v>7078</v>
      </c>
      <c r="C7207" s="4" t="s">
        <v>7816</v>
      </c>
      <c r="D7207" s="11">
        <v>2185</v>
      </c>
      <c r="E7207" s="11" t="str">
        <f t="shared" si="336"/>
        <v/>
      </c>
      <c r="F7207" s="11" t="str">
        <f t="shared" si="337"/>
        <v>CAMPANIA</v>
      </c>
      <c r="G7207" s="30">
        <f t="shared" si="338"/>
        <v>3.6763627073535872E-5</v>
      </c>
      <c r="H7207" s="31" t="str">
        <f>VLOOKUP(B7207,'PEC unito'!A$2:B$7902,2,0)</f>
        <v>ragioneria.torreorsaia@asmepec.it</v>
      </c>
    </row>
    <row r="7208" spans="1:8" x14ac:dyDescent="0.25">
      <c r="A7208" s="4" t="s">
        <v>7798</v>
      </c>
      <c r="B7208" s="6" t="s">
        <v>7079</v>
      </c>
      <c r="C7208" s="4" t="s">
        <v>7805</v>
      </c>
      <c r="D7208" s="11">
        <v>1114</v>
      </c>
      <c r="E7208" s="11" t="str">
        <f t="shared" si="336"/>
        <v/>
      </c>
      <c r="F7208" s="11" t="str">
        <f t="shared" si="337"/>
        <v>LOMBARDIA</v>
      </c>
      <c r="G7208" s="30">
        <f t="shared" si="338"/>
        <v>1.8743560896988083E-5</v>
      </c>
      <c r="H7208" s="31" t="str">
        <f>VLOOKUP(B7208,'PEC unito'!A$2:B$7902,2,0)</f>
        <v>segreteria@comune.torrepallavicina.legalmailpa.it</v>
      </c>
    </row>
    <row r="7209" spans="1:8" x14ac:dyDescent="0.25">
      <c r="A7209" s="4" t="s">
        <v>7798</v>
      </c>
      <c r="B7209" s="6" t="s">
        <v>7080</v>
      </c>
      <c r="C7209" s="4" t="s">
        <v>7803</v>
      </c>
      <c r="D7209" s="11">
        <v>4573</v>
      </c>
      <c r="E7209" s="11" t="str">
        <f t="shared" si="336"/>
        <v/>
      </c>
      <c r="F7209" s="11" t="str">
        <f t="shared" si="337"/>
        <v>PIEMONTE</v>
      </c>
      <c r="G7209" s="30">
        <f t="shared" si="338"/>
        <v>7.6942822245894523E-5</v>
      </c>
      <c r="H7209" s="31" t="str">
        <f>VLOOKUP(B7209,'PEC unito'!A$2:B$7902,2,0)</f>
        <v>protocollo@pec.comunetorrepellice.it</v>
      </c>
    </row>
    <row r="7210" spans="1:8" x14ac:dyDescent="0.25">
      <c r="A7210" s="4" t="s">
        <v>7798</v>
      </c>
      <c r="B7210" s="6" t="s">
        <v>7081</v>
      </c>
      <c r="C7210" s="4" t="s">
        <v>7803</v>
      </c>
      <c r="D7210" s="11">
        <v>709</v>
      </c>
      <c r="E7210" s="11" t="str">
        <f t="shared" si="336"/>
        <v/>
      </c>
      <c r="F7210" s="11" t="str">
        <f t="shared" si="337"/>
        <v>PIEMONTE</v>
      </c>
      <c r="G7210" s="30">
        <f t="shared" si="338"/>
        <v>1.1929250157957405E-5</v>
      </c>
      <c r="H7210" s="31" t="str">
        <f>VLOOKUP(B7210,'PEC unito'!A$2:B$7902,2,0)</f>
        <v>comune.torresangiorgio.cn@legalmail.it</v>
      </c>
    </row>
    <row r="7211" spans="1:8" x14ac:dyDescent="0.25">
      <c r="A7211" s="4" t="s">
        <v>7800</v>
      </c>
      <c r="B7211" s="6" t="s">
        <v>7082</v>
      </c>
      <c r="C7211" s="4" t="s">
        <v>7813</v>
      </c>
      <c r="D7211" s="11">
        <v>2078</v>
      </c>
      <c r="E7211" s="11" t="str">
        <f t="shared" si="336"/>
        <v/>
      </c>
      <c r="F7211" s="11" t="str">
        <f t="shared" si="337"/>
        <v>MARCHE</v>
      </c>
      <c r="G7211" s="30">
        <f t="shared" si="338"/>
        <v>3.4963303001742577E-5</v>
      </c>
      <c r="H7211" s="31" t="str">
        <f>VLOOKUP(B7211,'PEC unito'!A$2:B$7902,2,0)</f>
        <v>comune.torresanpatrizio@postcert.it</v>
      </c>
    </row>
    <row r="7212" spans="1:8" x14ac:dyDescent="0.25">
      <c r="A7212" s="4" t="s">
        <v>7801</v>
      </c>
      <c r="B7212" s="6" t="s">
        <v>7083</v>
      </c>
      <c r="C7212" s="4" t="s">
        <v>7817</v>
      </c>
      <c r="D7212" s="11">
        <v>10703</v>
      </c>
      <c r="E7212" s="11" t="str">
        <f t="shared" si="336"/>
        <v/>
      </c>
      <c r="F7212" s="11" t="str">
        <f t="shared" si="337"/>
        <v>PUGLIA</v>
      </c>
      <c r="G7212" s="30">
        <f t="shared" si="338"/>
        <v>1.8008288355517363E-4</v>
      </c>
      <c r="H7212" s="31" t="str">
        <f>VLOOKUP(B7212,'PEC unito'!A$2:B$7902,2,0)</f>
        <v>segreteria.comune.torresantasusanna@pec.rupar.puglia.it</v>
      </c>
    </row>
    <row r="7213" spans="1:8" x14ac:dyDescent="0.25">
      <c r="A7213" s="4" t="s">
        <v>7799</v>
      </c>
      <c r="B7213" s="6" t="s">
        <v>7084</v>
      </c>
      <c r="C7213" s="4" t="s">
        <v>7808</v>
      </c>
      <c r="D7213" s="11">
        <v>2213</v>
      </c>
      <c r="E7213" s="11" t="str">
        <f t="shared" si="336"/>
        <v/>
      </c>
      <c r="F7213" s="11" t="str">
        <f t="shared" si="337"/>
        <v>FRIULI-VENEZIA GIULIA</v>
      </c>
      <c r="G7213" s="30">
        <f t="shared" si="338"/>
        <v>3.7234739914752802E-5</v>
      </c>
      <c r="H7213" s="31" t="str">
        <f>VLOOKUP(B7213,'PEC unito'!A$2:B$7902,2,0)</f>
        <v>comune.torreano@certgov.fvg.it</v>
      </c>
    </row>
    <row r="7214" spans="1:8" x14ac:dyDescent="0.25">
      <c r="A7214" s="4" t="s">
        <v>7799</v>
      </c>
      <c r="B7214" s="6" t="s">
        <v>7085</v>
      </c>
      <c r="C7214" s="4" t="s">
        <v>7807</v>
      </c>
      <c r="D7214" s="11">
        <v>5989</v>
      </c>
      <c r="E7214" s="11" t="str">
        <f t="shared" si="336"/>
        <v/>
      </c>
      <c r="F7214" s="11" t="str">
        <f t="shared" si="337"/>
        <v>VENETO</v>
      </c>
      <c r="G7214" s="30">
        <f t="shared" si="338"/>
        <v>1.0076767164457955E-4</v>
      </c>
      <c r="H7214" s="31" t="str">
        <f>VLOOKUP(B7214,'PEC unito'!A$2:B$7902,2,0)</f>
        <v>torrebelvicino.vi@cert.ip-veneto.net</v>
      </c>
    </row>
    <row r="7215" spans="1:8" x14ac:dyDescent="0.25">
      <c r="A7215" s="4" t="s">
        <v>7801</v>
      </c>
      <c r="B7215" s="6" t="s">
        <v>7086</v>
      </c>
      <c r="C7215" s="4" t="s">
        <v>7815</v>
      </c>
      <c r="D7215" s="11">
        <v>924</v>
      </c>
      <c r="E7215" s="11" t="str">
        <f t="shared" si="336"/>
        <v/>
      </c>
      <c r="F7215" s="11" t="str">
        <f t="shared" si="337"/>
        <v>ABRUZZO</v>
      </c>
      <c r="G7215" s="30">
        <f t="shared" si="338"/>
        <v>1.5546723760158874E-5</v>
      </c>
      <c r="H7215" s="31" t="str">
        <f>VLOOKUP(B7215,'PEC unito'!A$2:B$7902,2,0)</f>
        <v>comune.torrebruna@legalmail.it</v>
      </c>
    </row>
    <row r="7216" spans="1:8" x14ac:dyDescent="0.25">
      <c r="A7216" s="4" t="s">
        <v>7801</v>
      </c>
      <c r="B7216" s="6" t="s">
        <v>7087</v>
      </c>
      <c r="C7216" s="4" t="s">
        <v>7816</v>
      </c>
      <c r="D7216" s="11">
        <v>3439</v>
      </c>
      <c r="E7216" s="11" t="str">
        <f t="shared" si="336"/>
        <v/>
      </c>
      <c r="F7216" s="11" t="str">
        <f t="shared" si="337"/>
        <v>CAMPANIA</v>
      </c>
      <c r="G7216" s="30">
        <f t="shared" si="338"/>
        <v>5.7862752176608626E-5</v>
      </c>
      <c r="H7216" s="31" t="str">
        <f>VLOOKUP(B7216,'PEC unito'!A$2:B$7902,2,0)</f>
        <v>torrecuso@pec.cstsannio.it</v>
      </c>
    </row>
    <row r="7217" spans="1:8" x14ac:dyDescent="0.25">
      <c r="A7217" s="4" t="s">
        <v>7799</v>
      </c>
      <c r="B7217" s="6" t="s">
        <v>7088</v>
      </c>
      <c r="C7217" s="4" t="s">
        <v>7807</v>
      </c>
      <c r="D7217" s="11">
        <v>6206</v>
      </c>
      <c r="E7217" s="11" t="str">
        <f t="shared" si="336"/>
        <v/>
      </c>
      <c r="F7217" s="11" t="str">
        <f t="shared" si="337"/>
        <v>VENETO</v>
      </c>
      <c r="G7217" s="30">
        <f t="shared" si="338"/>
        <v>1.0441879616401081E-4</v>
      </c>
      <c r="H7217" s="31" t="str">
        <f>VLOOKUP(B7217,'PEC unito'!A$2:B$7902,2,0)</f>
        <v>comunetorreglia.pd@legalmail.it</v>
      </c>
    </row>
    <row r="7218" spans="1:8" x14ac:dyDescent="0.25">
      <c r="A7218" s="4" t="s">
        <v>7802</v>
      </c>
      <c r="B7218" s="6" t="s">
        <v>7089</v>
      </c>
      <c r="C7218" s="4" t="s">
        <v>7820</v>
      </c>
      <c r="D7218" s="11">
        <v>7426</v>
      </c>
      <c r="E7218" s="11" t="str">
        <f t="shared" si="336"/>
        <v/>
      </c>
      <c r="F7218" s="11" t="str">
        <f t="shared" si="337"/>
        <v>SICILIA</v>
      </c>
      <c r="G7218" s="30">
        <f t="shared" si="338"/>
        <v>1.2494585567417727E-4</v>
      </c>
      <c r="H7218" s="31" t="str">
        <f>VLOOKUP(B7218,'PEC unito'!A$2:B$7902,2,0)</f>
        <v>protocollo@pec.comune.torregrotta.me.it</v>
      </c>
    </row>
    <row r="7219" spans="1:8" x14ac:dyDescent="0.25">
      <c r="A7219" s="4" t="s">
        <v>7801</v>
      </c>
      <c r="B7219" s="6" t="s">
        <v>7090</v>
      </c>
      <c r="C7219" s="4" t="s">
        <v>7817</v>
      </c>
      <c r="D7219" s="11">
        <v>17365</v>
      </c>
      <c r="E7219" s="11" t="str">
        <f t="shared" si="336"/>
        <v/>
      </c>
      <c r="F7219" s="11" t="str">
        <f t="shared" si="337"/>
        <v>PUGLIA</v>
      </c>
      <c r="G7219" s="30">
        <f t="shared" si="338"/>
        <v>2.9217408884757456E-4</v>
      </c>
      <c r="H7219" s="31" t="str">
        <f>VLOOKUP(B7219,'PEC unito'!A$2:B$7902,2,0)</f>
        <v>uffcom.torremaggiore@legalmail.it</v>
      </c>
    </row>
    <row r="7220" spans="1:8" x14ac:dyDescent="0.25">
      <c r="A7220" s="4" t="s">
        <v>7802</v>
      </c>
      <c r="B7220" s="6" t="s">
        <v>7091</v>
      </c>
      <c r="C7220" s="4" t="s">
        <v>7820</v>
      </c>
      <c r="D7220" s="11">
        <v>4240</v>
      </c>
      <c r="E7220" s="11" t="str">
        <f t="shared" si="336"/>
        <v/>
      </c>
      <c r="F7220" s="11" t="str">
        <f t="shared" si="337"/>
        <v>SICILIA</v>
      </c>
      <c r="G7220" s="30">
        <f t="shared" si="338"/>
        <v>7.1339944527135964E-5</v>
      </c>
      <c r="H7220" s="31" t="str">
        <f>VLOOKUP(B7220,'PEC unito'!A$2:B$7902,2,0)</f>
        <v>protocollo@pec.comune.torrenova.me.it</v>
      </c>
    </row>
    <row r="7221" spans="1:8" x14ac:dyDescent="0.25">
      <c r="A7221" s="4" t="s">
        <v>7798</v>
      </c>
      <c r="B7221" s="6" t="s">
        <v>7092</v>
      </c>
      <c r="C7221" s="4" t="s">
        <v>7803</v>
      </c>
      <c r="D7221" s="11">
        <v>65</v>
      </c>
      <c r="E7221" s="11" t="str">
        <f t="shared" si="336"/>
        <v/>
      </c>
      <c r="F7221" s="11" t="str">
        <f t="shared" si="337"/>
        <v>PIEMONTE</v>
      </c>
      <c r="G7221" s="30">
        <f t="shared" si="338"/>
        <v>1.0936548099678862E-6</v>
      </c>
      <c r="H7221" s="31" t="str">
        <f>VLOOKUP(B7221,'PEC unito'!A$2:B$7902,2,0)</f>
        <v>comune.torresina.cn@legalmail.it</v>
      </c>
    </row>
    <row r="7222" spans="1:8" x14ac:dyDescent="0.25">
      <c r="A7222" s="4" t="s">
        <v>7802</v>
      </c>
      <c r="B7222" s="6" t="s">
        <v>7093</v>
      </c>
      <c r="C7222" s="4" t="s">
        <v>7820</v>
      </c>
      <c r="D7222" s="11">
        <v>4141</v>
      </c>
      <c r="E7222" s="11" t="str">
        <f t="shared" si="336"/>
        <v/>
      </c>
      <c r="F7222" s="11" t="str">
        <f t="shared" si="337"/>
        <v>SICILIA</v>
      </c>
      <c r="G7222" s="30">
        <f t="shared" si="338"/>
        <v>6.9674224124261804E-5</v>
      </c>
      <c r="H7222" s="31" t="str">
        <f>VLOOKUP(B7222,'PEC unito'!A$2:B$7902,2,0)</f>
        <v>servizidemografici@pec.comune.torretta.pa.it</v>
      </c>
    </row>
    <row r="7223" spans="1:8" x14ac:dyDescent="0.25">
      <c r="A7223" s="4" t="s">
        <v>7798</v>
      </c>
      <c r="B7223" s="6" t="s">
        <v>7094</v>
      </c>
      <c r="C7223" s="4" t="s">
        <v>7805</v>
      </c>
      <c r="D7223" s="11">
        <v>3427</v>
      </c>
      <c r="E7223" s="11" t="str">
        <f t="shared" si="336"/>
        <v/>
      </c>
      <c r="F7223" s="11" t="str">
        <f t="shared" si="337"/>
        <v>LOMBARDIA</v>
      </c>
      <c r="G7223" s="30">
        <f t="shared" si="338"/>
        <v>5.7660846673229939E-5</v>
      </c>
      <c r="H7223" s="31" t="str">
        <f>VLOOKUP(B7223,'PEC unito'!A$2:B$7902,2,0)</f>
        <v>comune.torrevecchiapia@pec.regione.lombardia.it</v>
      </c>
    </row>
    <row r="7224" spans="1:8" x14ac:dyDescent="0.25">
      <c r="A7224" s="4" t="s">
        <v>7801</v>
      </c>
      <c r="B7224" s="6" t="s">
        <v>7095</v>
      </c>
      <c r="C7224" s="4" t="s">
        <v>7815</v>
      </c>
      <c r="D7224" s="11">
        <v>4092</v>
      </c>
      <c r="E7224" s="11" t="str">
        <f t="shared" si="336"/>
        <v/>
      </c>
      <c r="F7224" s="11" t="str">
        <f t="shared" si="337"/>
        <v>ABRUZZO</v>
      </c>
      <c r="G7224" s="30">
        <f t="shared" si="338"/>
        <v>6.8849776652132164E-5</v>
      </c>
      <c r="H7224" s="31" t="str">
        <f>VLOOKUP(B7224,'PEC unito'!A$2:B$7902,2,0)</f>
        <v>comunetorrevecchiateatina@pec.it</v>
      </c>
    </row>
    <row r="7225" spans="1:8" x14ac:dyDescent="0.25">
      <c r="A7225" s="4" t="s">
        <v>7799</v>
      </c>
      <c r="B7225" s="6" t="s">
        <v>7096</v>
      </c>
      <c r="C7225" s="4" t="s">
        <v>7807</v>
      </c>
      <c r="D7225" s="11">
        <v>2802</v>
      </c>
      <c r="E7225" s="11" t="str">
        <f t="shared" si="336"/>
        <v/>
      </c>
      <c r="F7225" s="11" t="str">
        <f t="shared" si="337"/>
        <v>VENETO</v>
      </c>
      <c r="G7225" s="30">
        <f t="shared" si="338"/>
        <v>4.7144935038923345E-5</v>
      </c>
      <c r="H7225" s="31" t="str">
        <f>VLOOKUP(B7225,'PEC unito'!A$2:B$7902,2,0)</f>
        <v>statocivile@pec.comune.torridelbenaco.vr.it</v>
      </c>
    </row>
    <row r="7226" spans="1:8" x14ac:dyDescent="0.25">
      <c r="A7226" s="4" t="s">
        <v>7799</v>
      </c>
      <c r="B7226" s="6" t="s">
        <v>7097</v>
      </c>
      <c r="C7226" s="4" t="s">
        <v>7807</v>
      </c>
      <c r="D7226" s="11">
        <v>11755</v>
      </c>
      <c r="E7226" s="11" t="str">
        <f t="shared" si="336"/>
        <v/>
      </c>
      <c r="F7226" s="11" t="str">
        <f t="shared" si="337"/>
        <v>VENETO</v>
      </c>
      <c r="G7226" s="30">
        <f t="shared" si="338"/>
        <v>1.977832660180385E-4</v>
      </c>
      <c r="H7226" s="31" t="str">
        <f>VLOOKUP(B7226,'PEC unito'!A$2:B$7902,2,0)</f>
        <v>torridiquartesolo.vi@cert.ip-veneto.net</v>
      </c>
    </row>
    <row r="7227" spans="1:8" x14ac:dyDescent="0.25">
      <c r="A7227" s="4" t="s">
        <v>7800</v>
      </c>
      <c r="B7227" s="6" t="s">
        <v>7098</v>
      </c>
      <c r="C7227" s="4" t="s">
        <v>7814</v>
      </c>
      <c r="D7227" s="11">
        <v>1249</v>
      </c>
      <c r="E7227" s="11" t="str">
        <f t="shared" si="336"/>
        <v/>
      </c>
      <c r="F7227" s="11" t="str">
        <f t="shared" si="337"/>
        <v>LAZIO</v>
      </c>
      <c r="G7227" s="30">
        <f t="shared" si="338"/>
        <v>2.1014997809998308E-5</v>
      </c>
      <c r="H7227" s="31" t="str">
        <f>VLOOKUP(B7227,'PEC unito'!A$2:B$7902,2,0)</f>
        <v>segreteria.torriinsabina.ri@legalmail.it</v>
      </c>
    </row>
    <row r="7228" spans="1:8" x14ac:dyDescent="0.25">
      <c r="A7228" s="4" t="s">
        <v>7800</v>
      </c>
      <c r="B7228" s="6" t="s">
        <v>7099</v>
      </c>
      <c r="C7228" s="4" t="s">
        <v>7814</v>
      </c>
      <c r="D7228" s="11">
        <v>4608</v>
      </c>
      <c r="E7228" s="11" t="str">
        <f t="shared" si="336"/>
        <v/>
      </c>
      <c r="F7228" s="11" t="str">
        <f t="shared" si="337"/>
        <v>LAZIO</v>
      </c>
      <c r="G7228" s="30">
        <f t="shared" si="338"/>
        <v>7.7531713297415694E-5</v>
      </c>
      <c r="H7228" s="31" t="str">
        <f>VLOOKUP(B7228,'PEC unito'!A$2:B$7902,2,0)</f>
        <v>demografici.torrice@pec.it</v>
      </c>
    </row>
    <row r="7229" spans="1:8" x14ac:dyDescent="0.25">
      <c r="A7229" s="4" t="s">
        <v>7801</v>
      </c>
      <c r="B7229" s="6" t="s">
        <v>7100</v>
      </c>
      <c r="C7229" s="4" t="s">
        <v>7817</v>
      </c>
      <c r="D7229" s="11">
        <v>4233</v>
      </c>
      <c r="E7229" s="11" t="str">
        <f t="shared" si="336"/>
        <v/>
      </c>
      <c r="F7229" s="11" t="str">
        <f t="shared" si="337"/>
        <v>PUGLIA</v>
      </c>
      <c r="G7229" s="30">
        <f t="shared" si="338"/>
        <v>7.122216631683173E-5</v>
      </c>
      <c r="H7229" s="31" t="str">
        <f>VLOOKUP(B7229,'PEC unito'!A$2:B$7902,2,0)</f>
        <v>info@pec.comune.torricella.ta.it</v>
      </c>
    </row>
    <row r="7230" spans="1:8" x14ac:dyDescent="0.25">
      <c r="A7230" s="4" t="s">
        <v>7798</v>
      </c>
      <c r="B7230" s="6" t="s">
        <v>7101</v>
      </c>
      <c r="C7230" s="4" t="s">
        <v>7805</v>
      </c>
      <c r="D7230" s="11">
        <v>678</v>
      </c>
      <c r="E7230" s="11" t="str">
        <f t="shared" si="336"/>
        <v/>
      </c>
      <c r="F7230" s="11" t="str">
        <f t="shared" si="337"/>
        <v>LOMBARDIA</v>
      </c>
      <c r="G7230" s="30">
        <f t="shared" si="338"/>
        <v>1.1407660940895799E-5</v>
      </c>
      <c r="H7230" s="31" t="str">
        <f>VLOOKUP(B7230,'PEC unito'!A$2:B$7902,2,0)</f>
        <v>comune.torricelladelpizzo@pec.regione.lombardia.it</v>
      </c>
    </row>
    <row r="7231" spans="1:8" x14ac:dyDescent="0.25">
      <c r="A7231" s="4" t="s">
        <v>7800</v>
      </c>
      <c r="B7231" s="6" t="s">
        <v>7102</v>
      </c>
      <c r="C7231" s="4" t="s">
        <v>7814</v>
      </c>
      <c r="D7231" s="11">
        <v>1405</v>
      </c>
      <c r="E7231" s="11" t="str">
        <f t="shared" si="336"/>
        <v/>
      </c>
      <c r="F7231" s="11" t="str">
        <f t="shared" si="337"/>
        <v>LAZIO</v>
      </c>
      <c r="G7231" s="30">
        <f t="shared" si="338"/>
        <v>2.3639769353921233E-5</v>
      </c>
      <c r="H7231" s="31" t="str">
        <f>VLOOKUP(B7231,'PEC unito'!A$2:B$7902,2,0)</f>
        <v>torricella@pec.comune.torricellainsabina.ri.it</v>
      </c>
    </row>
    <row r="7232" spans="1:8" x14ac:dyDescent="0.25">
      <c r="A7232" s="4" t="s">
        <v>7801</v>
      </c>
      <c r="B7232" s="6" t="s">
        <v>7103</v>
      </c>
      <c r="C7232" s="4" t="s">
        <v>7815</v>
      </c>
      <c r="D7232" s="11">
        <v>1391</v>
      </c>
      <c r="E7232" s="11" t="str">
        <f t="shared" si="336"/>
        <v/>
      </c>
      <c r="F7232" s="11" t="str">
        <f t="shared" si="337"/>
        <v>ABRUZZO</v>
      </c>
      <c r="G7232" s="30">
        <f t="shared" si="338"/>
        <v>2.3404212933312765E-5</v>
      </c>
      <c r="H7232" s="31" t="str">
        <f>VLOOKUP(B7232,'PEC unito'!A$2:B$7902,2,0)</f>
        <v>protocollo@pec.comune.torricellapeligna.ch.it</v>
      </c>
    </row>
    <row r="7233" spans="1:8" x14ac:dyDescent="0.25">
      <c r="A7233" s="4" t="s">
        <v>7801</v>
      </c>
      <c r="B7233" s="6" t="s">
        <v>7104</v>
      </c>
      <c r="C7233" s="4" t="s">
        <v>7815</v>
      </c>
      <c r="D7233" s="11">
        <v>2670</v>
      </c>
      <c r="E7233" s="11" t="str">
        <f t="shared" si="336"/>
        <v/>
      </c>
      <c r="F7233" s="11" t="str">
        <f t="shared" si="337"/>
        <v>ABRUZZO</v>
      </c>
      <c r="G7233" s="30">
        <f t="shared" si="338"/>
        <v>4.4923974501757789E-5</v>
      </c>
      <c r="H7233" s="31" t="str">
        <f>VLOOKUP(B7233,'PEC unito'!A$2:B$7902,2,0)</f>
        <v>comune.torricellasicura@legalmail.it</v>
      </c>
    </row>
    <row r="7234" spans="1:8" x14ac:dyDescent="0.25">
      <c r="A7234" s="4" t="s">
        <v>7798</v>
      </c>
      <c r="B7234" s="6" t="s">
        <v>7105</v>
      </c>
      <c r="C7234" s="4" t="s">
        <v>7805</v>
      </c>
      <c r="D7234" s="11">
        <v>837</v>
      </c>
      <c r="E7234" s="11" t="str">
        <f t="shared" ref="E7234:E7297" si="339">IF(D7234&gt;300000,"trovato","")</f>
        <v/>
      </c>
      <c r="F7234" s="11" t="str">
        <f t="shared" ref="F7234:F7297" si="340">IF(AND(D7234&gt;50000,D7234&lt;100000),"COMPRESO",C7234)</f>
        <v>LOMBARDIA</v>
      </c>
      <c r="G7234" s="30">
        <f t="shared" ref="G7234:G7297" si="341">D7234/Totale</f>
        <v>1.4082908860663397E-5</v>
      </c>
      <c r="H7234" s="31" t="str">
        <f>VLOOKUP(B7234,'PEC unito'!A$2:B$7902,2,0)</f>
        <v>protocollo@pec.comune.torricellaverzate.pv.it</v>
      </c>
    </row>
    <row r="7235" spans="1:8" x14ac:dyDescent="0.25">
      <c r="A7235" s="2" t="s">
        <v>7798</v>
      </c>
      <c r="B7235" s="6" t="s">
        <v>7106</v>
      </c>
      <c r="C7235" s="4" t="s">
        <v>7809</v>
      </c>
      <c r="D7235" s="11">
        <v>2392</v>
      </c>
      <c r="E7235" s="11" t="str">
        <f t="shared" si="339"/>
        <v/>
      </c>
      <c r="F7235" s="11" t="str">
        <f t="shared" si="340"/>
        <v>LIGURIA</v>
      </c>
      <c r="G7235" s="30">
        <f t="shared" si="341"/>
        <v>4.0246497006818216E-5</v>
      </c>
      <c r="H7235" s="31" t="str">
        <f>VLOOKUP(B7235,'PEC unito'!A$2:B$7902,2,0)</f>
        <v>protocollogenerale.comunetorriglia@pec.it</v>
      </c>
    </row>
    <row r="7236" spans="1:8" x14ac:dyDescent="0.25">
      <c r="A7236" s="4" t="s">
        <v>7799</v>
      </c>
      <c r="B7236" s="6" t="s">
        <v>7107</v>
      </c>
      <c r="C7236" s="4" t="s">
        <v>7810</v>
      </c>
      <c r="D7236" s="11">
        <v>7458</v>
      </c>
      <c r="E7236" s="11" t="str">
        <f t="shared" si="339"/>
        <v/>
      </c>
      <c r="F7236" s="11" t="str">
        <f t="shared" si="340"/>
        <v>EMILIA-ROMAGNA</v>
      </c>
      <c r="G7236" s="30">
        <f t="shared" si="341"/>
        <v>1.2548427034985378E-4</v>
      </c>
      <c r="H7236" s="31" t="str">
        <f>VLOOKUP(B7236,'PEC unito'!A$2:B$7902,2,0)</f>
        <v>protocollo@postacert.comune.torrile.pr.it</v>
      </c>
    </row>
    <row r="7237" spans="1:8" x14ac:dyDescent="0.25">
      <c r="A7237" s="4" t="s">
        <v>7801</v>
      </c>
      <c r="B7237" s="6" t="s">
        <v>7108</v>
      </c>
      <c r="C7237" s="4" t="s">
        <v>7816</v>
      </c>
      <c r="D7237" s="11">
        <v>578</v>
      </c>
      <c r="E7237" s="11" t="str">
        <f t="shared" si="339"/>
        <v/>
      </c>
      <c r="F7237" s="11" t="str">
        <f t="shared" si="340"/>
        <v>CAMPANIA</v>
      </c>
      <c r="G7237" s="30">
        <f t="shared" si="341"/>
        <v>9.7251150794067423E-6</v>
      </c>
      <c r="H7237" s="31" t="str">
        <f>VLOOKUP(B7237,'PEC unito'!A$2:B$7902,2,0)</f>
        <v>comune.torrioni@pec.riusoprotocollo.it</v>
      </c>
    </row>
    <row r="7238" spans="1:8" x14ac:dyDescent="0.25">
      <c r="A7238" s="4" t="s">
        <v>7800</v>
      </c>
      <c r="B7238" s="6" t="s">
        <v>7109</v>
      </c>
      <c r="C7238" s="4" t="s">
        <v>7811</v>
      </c>
      <c r="D7238" s="11">
        <v>7357</v>
      </c>
      <c r="E7238" s="11" t="str">
        <f t="shared" si="339"/>
        <v/>
      </c>
      <c r="F7238" s="11" t="str">
        <f t="shared" si="340"/>
        <v>TOSCANA</v>
      </c>
      <c r="G7238" s="30">
        <f t="shared" si="341"/>
        <v>1.2378489902974984E-4</v>
      </c>
      <c r="H7238" s="31" t="str">
        <f>VLOOKUP(B7238,'PEC unito'!A$2:B$7902,2,0)</f>
        <v>comune.torritadisiena@postacert.toscana.it</v>
      </c>
    </row>
    <row r="7239" spans="1:8" x14ac:dyDescent="0.25">
      <c r="A7239" s="4" t="s">
        <v>7800</v>
      </c>
      <c r="B7239" s="6" t="s">
        <v>7110</v>
      </c>
      <c r="C7239" s="4" t="s">
        <v>7814</v>
      </c>
      <c r="D7239" s="11">
        <v>1071</v>
      </c>
      <c r="E7239" s="11" t="str">
        <f t="shared" si="339"/>
        <v/>
      </c>
      <c r="F7239" s="11" t="str">
        <f t="shared" si="340"/>
        <v>LAZIO</v>
      </c>
      <c r="G7239" s="30">
        <f t="shared" si="341"/>
        <v>1.8020066176547786E-5</v>
      </c>
      <c r="H7239" s="31" t="str">
        <f>VLOOKUP(B7239,'PEC unito'!A$2:B$7902,2,0)</f>
        <v>segreteriatorritatiberina@pec.provincia.roma.it</v>
      </c>
    </row>
    <row r="7240" spans="1:8" x14ac:dyDescent="0.25">
      <c r="A7240" s="4" t="s">
        <v>7802</v>
      </c>
      <c r="B7240" s="8" t="s">
        <v>7111</v>
      </c>
      <c r="C7240" s="4" t="s">
        <v>7821</v>
      </c>
      <c r="D7240" s="11">
        <v>10743</v>
      </c>
      <c r="E7240" s="11" t="str">
        <f t="shared" si="339"/>
        <v/>
      </c>
      <c r="F7240" s="11" t="str">
        <f t="shared" si="340"/>
        <v>SARDEGNA</v>
      </c>
      <c r="G7240" s="30">
        <f t="shared" si="341"/>
        <v>1.8075590189976925E-4</v>
      </c>
      <c r="H7240" s="31" t="str">
        <f>VLOOKUP(B7240,'PEC unito'!A$2:B$7902,2,0)</f>
        <v>protocollo@pec.comuneditortoli.it</v>
      </c>
    </row>
    <row r="7241" spans="1:8" x14ac:dyDescent="0.25">
      <c r="A7241" s="4" t="s">
        <v>7798</v>
      </c>
      <c r="B7241" s="6" t="s">
        <v>7112</v>
      </c>
      <c r="C7241" s="4" t="s">
        <v>7803</v>
      </c>
      <c r="D7241" s="11">
        <v>25986</v>
      </c>
      <c r="E7241" s="11" t="str">
        <f t="shared" si="339"/>
        <v/>
      </c>
      <c r="F7241" s="11" t="str">
        <f t="shared" si="340"/>
        <v>PIEMONTE</v>
      </c>
      <c r="G7241" s="30">
        <f t="shared" si="341"/>
        <v>4.3722636756654603E-4</v>
      </c>
      <c r="H7241" s="31" t="str">
        <f>VLOOKUP(B7241,'PEC unito'!A$2:B$7902,2,0)</f>
        <v>comune.tortona@pec.it</v>
      </c>
    </row>
    <row r="7242" spans="1:8" x14ac:dyDescent="0.25">
      <c r="A7242" s="4" t="s">
        <v>7801</v>
      </c>
      <c r="B7242" s="6" t="s">
        <v>150</v>
      </c>
      <c r="C7242" s="4" t="s">
        <v>7819</v>
      </c>
      <c r="D7242" s="11">
        <v>5997</v>
      </c>
      <c r="E7242" s="11" t="str">
        <f t="shared" si="339"/>
        <v/>
      </c>
      <c r="F7242" s="11" t="str">
        <f t="shared" si="340"/>
        <v>CALABRIA</v>
      </c>
      <c r="G7242" s="30">
        <f t="shared" si="341"/>
        <v>1.0090227531349867E-4</v>
      </c>
      <c r="H7242" s="31" t="str">
        <f>VLOOKUP(B7242,'PEC unito'!A$2:B$7902,2,0)</f>
        <v>comuneditortora@pec.it</v>
      </c>
    </row>
    <row r="7243" spans="1:8" x14ac:dyDescent="0.25">
      <c r="A7243" s="4" t="s">
        <v>7801</v>
      </c>
      <c r="B7243" s="6" t="s">
        <v>7113</v>
      </c>
      <c r="C7243" s="4" t="s">
        <v>7816</v>
      </c>
      <c r="D7243" s="11">
        <v>563</v>
      </c>
      <c r="E7243" s="11" t="str">
        <f t="shared" si="339"/>
        <v/>
      </c>
      <c r="F7243" s="11" t="str">
        <f t="shared" si="340"/>
        <v>CAMPANIA</v>
      </c>
      <c r="G7243" s="30">
        <f t="shared" si="341"/>
        <v>9.4727332001833844E-6</v>
      </c>
      <c r="H7243" s="31" t="str">
        <f>VLOOKUP(B7243,'PEC unito'!A$2:B$7902,2,0)</f>
        <v>servizidemografici.tortorella@asmepec.it</v>
      </c>
    </row>
    <row r="7244" spans="1:8" x14ac:dyDescent="0.25">
      <c r="A7244" s="4" t="s">
        <v>7801</v>
      </c>
      <c r="B7244" s="6" t="s">
        <v>7114</v>
      </c>
      <c r="C7244" s="4" t="s">
        <v>7815</v>
      </c>
      <c r="D7244" s="11">
        <v>10442</v>
      </c>
      <c r="E7244" s="11" t="str">
        <f t="shared" si="339"/>
        <v/>
      </c>
      <c r="F7244" s="11" t="str">
        <f t="shared" si="340"/>
        <v>ABRUZZO</v>
      </c>
      <c r="G7244" s="30">
        <f t="shared" si="341"/>
        <v>1.7569143885668719E-4</v>
      </c>
      <c r="H7244" s="31" t="str">
        <f>VLOOKUP(B7244,'PEC unito'!A$2:B$7902,2,0)</f>
        <v>comune@tortoretopec.it</v>
      </c>
    </row>
    <row r="7245" spans="1:8" x14ac:dyDescent="0.25">
      <c r="A7245" s="4" t="s">
        <v>7802</v>
      </c>
      <c r="B7245" s="6" t="s">
        <v>7115</v>
      </c>
      <c r="C7245" s="4" t="s">
        <v>7820</v>
      </c>
      <c r="D7245" s="11">
        <v>6732</v>
      </c>
      <c r="E7245" s="11" t="str">
        <f t="shared" si="339"/>
        <v/>
      </c>
      <c r="F7245" s="11" t="str">
        <f t="shared" si="340"/>
        <v>SICILIA</v>
      </c>
      <c r="G7245" s="30">
        <f t="shared" si="341"/>
        <v>1.1326898739544324E-4</v>
      </c>
      <c r="H7245" s="31" t="str">
        <f>VLOOKUP(B7245,'PEC unito'!A$2:B$7902,2,0)</f>
        <v>comune.tortorici@pec.tortorici.eu</v>
      </c>
    </row>
    <row r="7246" spans="1:8" x14ac:dyDescent="0.25">
      <c r="A7246" s="4" t="s">
        <v>7799</v>
      </c>
      <c r="B7246" s="6" t="s">
        <v>7116</v>
      </c>
      <c r="C7246" s="4" t="s">
        <v>7808</v>
      </c>
      <c r="D7246" s="11">
        <v>2969</v>
      </c>
      <c r="E7246" s="11" t="str">
        <f t="shared" si="339"/>
        <v/>
      </c>
      <c r="F7246" s="11" t="str">
        <f t="shared" si="340"/>
        <v>FRIULI-VENEZIA GIULIA</v>
      </c>
      <c r="G7246" s="30">
        <f t="shared" si="341"/>
        <v>4.9954786627610065E-5</v>
      </c>
      <c r="H7246" s="31" t="str">
        <f>VLOOKUP(B7246,'PEC unito'!A$2:B$7902,2,0)</f>
        <v>comune.torviscosa@certgov.fvg.it</v>
      </c>
    </row>
    <row r="7247" spans="1:8" x14ac:dyDescent="0.25">
      <c r="A7247" s="4" t="s">
        <v>7798</v>
      </c>
      <c r="B7247" s="6" t="s">
        <v>7117</v>
      </c>
      <c r="C7247" s="4" t="s">
        <v>7805</v>
      </c>
      <c r="D7247" s="11">
        <v>7994</v>
      </c>
      <c r="E7247" s="11" t="str">
        <f t="shared" si="339"/>
        <v/>
      </c>
      <c r="F7247" s="11" t="str">
        <f t="shared" si="340"/>
        <v>LOMBARDIA</v>
      </c>
      <c r="G7247" s="30">
        <f t="shared" si="341"/>
        <v>1.3450271616743511E-4</v>
      </c>
      <c r="H7247" s="31" t="str">
        <f>VLOOKUP(B7247,'PEC unito'!A$2:B$7902,2,0)</f>
        <v>segreteria@pec.comune.toscolanomaderno.bs.it</v>
      </c>
    </row>
    <row r="7248" spans="1:8" x14ac:dyDescent="0.25">
      <c r="A7248" s="4" t="s">
        <v>7801</v>
      </c>
      <c r="B7248" s="6" t="s">
        <v>7118</v>
      </c>
      <c r="C7248" s="4" t="s">
        <v>7815</v>
      </c>
      <c r="D7248" s="11">
        <v>1418</v>
      </c>
      <c r="E7248" s="11" t="str">
        <f t="shared" si="339"/>
        <v/>
      </c>
      <c r="F7248" s="11" t="str">
        <f t="shared" si="340"/>
        <v>ABRUZZO</v>
      </c>
      <c r="G7248" s="30">
        <f t="shared" si="341"/>
        <v>2.3858500315914811E-5</v>
      </c>
      <c r="H7248" s="31" t="str">
        <f>VLOOKUP(B7248,'PEC unito'!A$2:B$7902,2,0)</f>
        <v>protocollo@peccomunetossicia.te.it</v>
      </c>
    </row>
    <row r="7249" spans="1:8" x14ac:dyDescent="0.25">
      <c r="A7249" s="4" t="s">
        <v>7798</v>
      </c>
      <c r="B7249" s="6" t="s">
        <v>7119</v>
      </c>
      <c r="C7249" s="4" t="s">
        <v>7805</v>
      </c>
      <c r="D7249" s="11">
        <v>624</v>
      </c>
      <c r="E7249" s="11" t="str">
        <f t="shared" si="339"/>
        <v/>
      </c>
      <c r="F7249" s="11" t="str">
        <f t="shared" si="340"/>
        <v>LOMBARDIA</v>
      </c>
      <c r="G7249" s="30">
        <f t="shared" si="341"/>
        <v>1.0499086175691709E-5</v>
      </c>
      <c r="H7249" s="31" t="str">
        <f>VLOOKUP(B7249,'PEC unito'!A$2:B$7902,2,0)</f>
        <v>protocollo.tovo@cert.provincia.so.it</v>
      </c>
    </row>
    <row r="7250" spans="1:8" x14ac:dyDescent="0.25">
      <c r="A7250" s="2" t="s">
        <v>7798</v>
      </c>
      <c r="B7250" s="6" t="s">
        <v>7120</v>
      </c>
      <c r="C7250" s="4" t="s">
        <v>7809</v>
      </c>
      <c r="D7250" s="11">
        <v>2489</v>
      </c>
      <c r="E7250" s="11" t="str">
        <f t="shared" si="339"/>
        <v/>
      </c>
      <c r="F7250" s="11" t="str">
        <f t="shared" si="340"/>
        <v>LIGURIA</v>
      </c>
      <c r="G7250" s="30">
        <f t="shared" si="341"/>
        <v>4.18785664924626E-5</v>
      </c>
      <c r="H7250" s="31" t="str">
        <f>VLOOKUP(B7250,'PEC unito'!A$2:B$7902,2,0)</f>
        <v>anagrafe@comunetovosangiacomo.it</v>
      </c>
    </row>
    <row r="7251" spans="1:8" x14ac:dyDescent="0.25">
      <c r="A7251" s="4" t="s">
        <v>7802</v>
      </c>
      <c r="B7251" s="6" t="s">
        <v>7121</v>
      </c>
      <c r="C7251" s="4" t="s">
        <v>7820</v>
      </c>
      <c r="D7251" s="13">
        <v>10360</v>
      </c>
      <c r="E7251" s="11" t="str">
        <f t="shared" si="339"/>
        <v/>
      </c>
      <c r="F7251" s="11" t="str">
        <f t="shared" si="340"/>
        <v>SICILIA</v>
      </c>
      <c r="G7251" s="30">
        <f t="shared" si="341"/>
        <v>1.7431175125026617E-4</v>
      </c>
      <c r="H7251" s="31" t="str">
        <f>VLOOKUP(B7251,'PEC unito'!A$2:B$7902,2,0)</f>
        <v>anagrafe@pec.comunetrabia.it</v>
      </c>
    </row>
    <row r="7252" spans="1:8" x14ac:dyDescent="0.25">
      <c r="A7252" s="4" t="s">
        <v>7798</v>
      </c>
      <c r="B7252" s="6" t="s">
        <v>7122</v>
      </c>
      <c r="C7252" s="4" t="s">
        <v>7805</v>
      </c>
      <c r="D7252" s="11">
        <v>17729</v>
      </c>
      <c r="E7252" s="11" t="str">
        <f t="shared" si="339"/>
        <v/>
      </c>
      <c r="F7252" s="11" t="str">
        <f t="shared" si="340"/>
        <v>LOMBARDIA</v>
      </c>
      <c r="G7252" s="30">
        <f t="shared" si="341"/>
        <v>2.9829855578339469E-4</v>
      </c>
      <c r="H7252" s="31" t="str">
        <f>VLOOKUP(B7252,'PEC unito'!A$2:B$7902,2,0)</f>
        <v>comune.tradate@pec.regione.lombardia.it</v>
      </c>
    </row>
    <row r="7253" spans="1:8" x14ac:dyDescent="0.25">
      <c r="A7253" s="4" t="s">
        <v>7802</v>
      </c>
      <c r="B7253" s="8" t="s">
        <v>7123</v>
      </c>
      <c r="C7253" s="4" t="s">
        <v>7821</v>
      </c>
      <c r="D7253" s="11">
        <v>997</v>
      </c>
      <c r="E7253" s="11" t="str">
        <f t="shared" si="339"/>
        <v/>
      </c>
      <c r="F7253" s="11" t="str">
        <f t="shared" si="340"/>
        <v>SARDEGNA</v>
      </c>
      <c r="G7253" s="30">
        <f t="shared" si="341"/>
        <v>1.6774982239045886E-5</v>
      </c>
      <c r="H7253" s="31" t="str">
        <f>VLOOKUP(B7253,'PEC unito'!A$2:B$7902,2,0)</f>
        <v>protocollo@pec.comune.tramatza.or.it</v>
      </c>
    </row>
    <row r="7254" spans="1:8" x14ac:dyDescent="0.25">
      <c r="A7254" s="4" t="s">
        <v>7799</v>
      </c>
      <c r="B7254" s="6" t="s">
        <v>7124</v>
      </c>
      <c r="C7254" s="4" t="s">
        <v>7806</v>
      </c>
      <c r="D7254" s="11">
        <v>1355</v>
      </c>
      <c r="E7254" s="11" t="str">
        <f t="shared" si="339"/>
        <v/>
      </c>
      <c r="F7254" s="11" t="str">
        <f t="shared" si="340"/>
        <v>TRENTINO-ALTO ADIGE/SÜDTIROL</v>
      </c>
      <c r="G7254" s="30">
        <f t="shared" si="341"/>
        <v>2.2798496423176706E-5</v>
      </c>
      <c r="H7254" s="31" t="str">
        <f>VLOOKUP(B7254,'PEC unito'!A$2:B$7902,2,0)</f>
        <v>pec@comune.trambileno.tn.it</v>
      </c>
    </row>
    <row r="7255" spans="1:8" x14ac:dyDescent="0.25">
      <c r="A7255" s="4" t="s">
        <v>7801</v>
      </c>
      <c r="B7255" s="6" t="s">
        <v>7125</v>
      </c>
      <c r="C7255" s="4" t="s">
        <v>7816</v>
      </c>
      <c r="D7255" s="11">
        <v>4080</v>
      </c>
      <c r="E7255" s="11" t="str">
        <f t="shared" si="339"/>
        <v/>
      </c>
      <c r="F7255" s="11" t="str">
        <f t="shared" si="340"/>
        <v>CAMPANIA</v>
      </c>
      <c r="G7255" s="30">
        <f t="shared" si="341"/>
        <v>6.8647871148753471E-5</v>
      </c>
      <c r="H7255" s="31" t="str">
        <f>VLOOKUP(B7255,'PEC unito'!A$2:B$7902,2,0)</f>
        <v>protocollo.tramonti@asmepec.it</v>
      </c>
    </row>
    <row r="7256" spans="1:8" x14ac:dyDescent="0.25">
      <c r="A7256" s="4" t="s">
        <v>7799</v>
      </c>
      <c r="B7256" s="6" t="s">
        <v>7126</v>
      </c>
      <c r="C7256" s="4" t="s">
        <v>7808</v>
      </c>
      <c r="D7256" s="11">
        <v>358</v>
      </c>
      <c r="E7256" s="11" t="str">
        <f t="shared" si="339"/>
        <v/>
      </c>
      <c r="F7256" s="11" t="str">
        <f t="shared" si="340"/>
        <v>FRIULI-VENEZIA GIULIA</v>
      </c>
      <c r="G7256" s="30">
        <f t="shared" si="341"/>
        <v>6.0235141841308198E-6</v>
      </c>
      <c r="H7256" s="31" t="str">
        <f>VLOOKUP(B7256,'PEC unito'!A$2:B$7902,2,0)</f>
        <v>comune.tramontidisopra@certgov.fvg.it</v>
      </c>
    </row>
    <row r="7257" spans="1:8" x14ac:dyDescent="0.25">
      <c r="A7257" s="4" t="s">
        <v>7799</v>
      </c>
      <c r="B7257" s="6" t="s">
        <v>7127</v>
      </c>
      <c r="C7257" s="4" t="s">
        <v>7808</v>
      </c>
      <c r="D7257" s="11">
        <v>410</v>
      </c>
      <c r="E7257" s="11" t="str">
        <f t="shared" si="339"/>
        <v/>
      </c>
      <c r="F7257" s="11" t="str">
        <f t="shared" si="340"/>
        <v>FRIULI-VENEZIA GIULIA</v>
      </c>
      <c r="G7257" s="30">
        <f t="shared" si="341"/>
        <v>6.8984380321051284E-6</v>
      </c>
      <c r="H7257" s="31" t="str">
        <f>VLOOKUP(B7257,'PEC unito'!A$2:B$7902,2,0)</f>
        <v>comune.tramontidisotto@certgov.fvg.it</v>
      </c>
    </row>
    <row r="7258" spans="1:8" x14ac:dyDescent="0.25">
      <c r="A7258" s="4" t="s">
        <v>7801</v>
      </c>
      <c r="B7258" s="6" t="s">
        <v>7128</v>
      </c>
      <c r="C7258" s="4" t="s">
        <v>7818</v>
      </c>
      <c r="D7258" s="11">
        <v>3155</v>
      </c>
      <c r="E7258" s="11" t="str">
        <f t="shared" si="339"/>
        <v/>
      </c>
      <c r="F7258" s="11" t="str">
        <f t="shared" si="340"/>
        <v>BASILICATA</v>
      </c>
      <c r="G7258" s="30">
        <f t="shared" si="341"/>
        <v>5.3084321929979713E-5</v>
      </c>
      <c r="H7258" s="31" t="str">
        <f>VLOOKUP(B7258,'PEC unito'!A$2:B$7902,2,0)</f>
        <v>comune.tramutola@cert.ruparbasilicata.it</v>
      </c>
    </row>
    <row r="7259" spans="1:8" x14ac:dyDescent="0.25">
      <c r="A7259" s="4" t="s">
        <v>7798</v>
      </c>
      <c r="B7259" s="6" t="s">
        <v>7129</v>
      </c>
      <c r="C7259" s="4" t="s">
        <v>7803</v>
      </c>
      <c r="D7259" s="11">
        <v>3881</v>
      </c>
      <c r="E7259" s="11" t="str">
        <f t="shared" si="339"/>
        <v/>
      </c>
      <c r="F7259" s="11" t="str">
        <f t="shared" si="340"/>
        <v>PIEMONTE</v>
      </c>
      <c r="G7259" s="30">
        <f t="shared" si="341"/>
        <v>6.5299604884390256E-5</v>
      </c>
      <c r="H7259" s="31" t="str">
        <f>VLOOKUP(B7259,'PEC unito'!A$2:B$7902,2,0)</f>
        <v>comune.trana.to@legalmail.it</v>
      </c>
    </row>
    <row r="7260" spans="1:8" x14ac:dyDescent="0.25">
      <c r="A7260" s="4" t="s">
        <v>7801</v>
      </c>
      <c r="B7260" s="6" t="s">
        <v>7130</v>
      </c>
      <c r="C7260" s="4" t="s">
        <v>7817</v>
      </c>
      <c r="D7260" s="11">
        <v>55842</v>
      </c>
      <c r="E7260" s="11" t="str">
        <f t="shared" si="339"/>
        <v/>
      </c>
      <c r="F7260" s="11" t="str">
        <f t="shared" si="340"/>
        <v>COMPRESO</v>
      </c>
      <c r="G7260" s="30">
        <f t="shared" si="341"/>
        <v>9.3956725997271858E-4</v>
      </c>
      <c r="H7260" s="31" t="str">
        <f>VLOOKUP(B7260,'PEC unito'!A$2:B$7902,2,0)</f>
        <v>protocollo@cert.comune.trani.bt.it</v>
      </c>
    </row>
    <row r="7261" spans="1:8" x14ac:dyDescent="0.25">
      <c r="A7261" s="4" t="s">
        <v>7798</v>
      </c>
      <c r="B7261" s="6" t="s">
        <v>7131</v>
      </c>
      <c r="C7261" s="4" t="s">
        <v>7805</v>
      </c>
      <c r="D7261" s="11">
        <v>2536</v>
      </c>
      <c r="E7261" s="11" t="str">
        <f t="shared" si="339"/>
        <v/>
      </c>
      <c r="F7261" s="11" t="str">
        <f t="shared" si="340"/>
        <v>LOMBARDIA</v>
      </c>
      <c r="G7261" s="30">
        <f t="shared" si="341"/>
        <v>4.2669363047362458E-5</v>
      </c>
      <c r="H7261" s="31" t="str">
        <f>VLOOKUP(B7261,'PEC unito'!A$2:B$7902,2,0)</f>
        <v>protocollo.traona@cert.provincia.so.it</v>
      </c>
    </row>
    <row r="7262" spans="1:8" x14ac:dyDescent="0.25">
      <c r="A7262" s="4" t="s">
        <v>7802</v>
      </c>
      <c r="B7262" s="6" t="s">
        <v>7132</v>
      </c>
      <c r="C7262" s="4" t="s">
        <v>7820</v>
      </c>
      <c r="D7262" s="11">
        <v>69241</v>
      </c>
      <c r="E7262" s="11" t="str">
        <f t="shared" si="339"/>
        <v/>
      </c>
      <c r="F7262" s="11" t="str">
        <f t="shared" si="340"/>
        <v>COMPRESO</v>
      </c>
      <c r="G7262" s="30">
        <f t="shared" si="341"/>
        <v>1.1650115799536371E-3</v>
      </c>
      <c r="H7262" s="31" t="str">
        <f>VLOOKUP(B7262,'PEC unito'!A$2:B$7902,2,0)</f>
        <v>sindaco@pec.comune.trapani.it</v>
      </c>
    </row>
    <row r="7263" spans="1:8" x14ac:dyDescent="0.25">
      <c r="A7263" s="4" t="s">
        <v>7802</v>
      </c>
      <c r="B7263" s="6" t="s">
        <v>7133</v>
      </c>
      <c r="C7263" s="4" t="s">
        <v>7820</v>
      </c>
      <c r="D7263" s="11">
        <v>3211</v>
      </c>
      <c r="E7263" s="11" t="str">
        <f t="shared" si="339"/>
        <v/>
      </c>
      <c r="F7263" s="11" t="str">
        <f t="shared" si="340"/>
        <v>SICILIA</v>
      </c>
      <c r="G7263" s="30">
        <f t="shared" si="341"/>
        <v>5.402654761241358E-5</v>
      </c>
      <c r="H7263" s="31" t="str">
        <f>VLOOKUP(B7263,'PEC unito'!A$2:B$7902,2,0)</f>
        <v>comunetrappeto@pec.it</v>
      </c>
    </row>
    <row r="7264" spans="1:8" x14ac:dyDescent="0.25">
      <c r="A7264" s="4" t="s">
        <v>7798</v>
      </c>
      <c r="B7264" s="6" t="s">
        <v>7134</v>
      </c>
      <c r="C7264" s="4" t="s">
        <v>7803</v>
      </c>
      <c r="D7264" s="11">
        <v>392</v>
      </c>
      <c r="E7264" s="11" t="str">
        <f t="shared" si="339"/>
        <v/>
      </c>
      <c r="F7264" s="11" t="str">
        <f t="shared" si="340"/>
        <v>PIEMONTE</v>
      </c>
      <c r="G7264" s="30">
        <f t="shared" si="341"/>
        <v>6.595579777037099E-6</v>
      </c>
      <c r="H7264" s="31" t="str">
        <f>VLOOKUP(B7264,'PEC unito'!A$2:B$7902,2,0)</f>
        <v>comunetraregoviggiona.vb@legalmail.it</v>
      </c>
    </row>
    <row r="7265" spans="1:8" x14ac:dyDescent="0.25">
      <c r="A7265" s="4" t="s">
        <v>7801</v>
      </c>
      <c r="B7265" s="6" t="s">
        <v>7135</v>
      </c>
      <c r="C7265" s="4" t="s">
        <v>7815</v>
      </c>
      <c r="D7265" s="11">
        <v>6144</v>
      </c>
      <c r="E7265" s="11" t="str">
        <f t="shared" si="339"/>
        <v/>
      </c>
      <c r="F7265" s="11" t="str">
        <f t="shared" si="340"/>
        <v>ABRUZZO</v>
      </c>
      <c r="G7265" s="30">
        <f t="shared" si="341"/>
        <v>1.0337561772988759E-4</v>
      </c>
      <c r="H7265" s="31" t="str">
        <f>VLOOKUP(B7265,'PEC unito'!A$2:B$7902,2,0)</f>
        <v>comune.trasacco@pec.it</v>
      </c>
    </row>
    <row r="7266" spans="1:8" x14ac:dyDescent="0.25">
      <c r="A7266" s="4" t="s">
        <v>7799</v>
      </c>
      <c r="B7266" s="6" t="s">
        <v>7136</v>
      </c>
      <c r="C7266" s="4" t="s">
        <v>7808</v>
      </c>
      <c r="D7266" s="11">
        <v>2298</v>
      </c>
      <c r="E7266" s="11" t="str">
        <f t="shared" si="339"/>
        <v/>
      </c>
      <c r="F7266" s="11" t="str">
        <f t="shared" si="340"/>
        <v>FRIULI-VENEZIA GIULIA</v>
      </c>
      <c r="G7266" s="30">
        <f t="shared" si="341"/>
        <v>3.8664903897018501E-5</v>
      </c>
      <c r="H7266" s="31" t="str">
        <f>VLOOKUP(B7266,'PEC unito'!A$2:B$7902,2,0)</f>
        <v>comune.trasaghis@certgov.fvg.it</v>
      </c>
    </row>
    <row r="7267" spans="1:8" x14ac:dyDescent="0.25">
      <c r="A7267" s="4" t="s">
        <v>7798</v>
      </c>
      <c r="B7267" s="6" t="s">
        <v>7137</v>
      </c>
      <c r="C7267" s="4" t="s">
        <v>7803</v>
      </c>
      <c r="D7267" s="11">
        <v>211</v>
      </c>
      <c r="E7267" s="11" t="str">
        <f t="shared" si="339"/>
        <v/>
      </c>
      <c r="F7267" s="11" t="str">
        <f t="shared" si="340"/>
        <v>PIEMONTE</v>
      </c>
      <c r="G7267" s="30">
        <f t="shared" si="341"/>
        <v>3.5501717677419078E-6</v>
      </c>
      <c r="H7267" s="31" t="str">
        <f>VLOOKUP(B7267,'PEC unito'!A$2:B$7902,2,0)</f>
        <v>comune.trasquera@legalmail.it</v>
      </c>
    </row>
    <row r="7268" spans="1:8" x14ac:dyDescent="0.25">
      <c r="A7268" s="4" t="s">
        <v>7802</v>
      </c>
      <c r="B7268" s="8" t="s">
        <v>7138</v>
      </c>
      <c r="C7268" s="4" t="s">
        <v>7821</v>
      </c>
      <c r="D7268" s="11">
        <v>1107</v>
      </c>
      <c r="E7268" s="11" t="str">
        <f t="shared" si="339"/>
        <v/>
      </c>
      <c r="F7268" s="11" t="str">
        <f t="shared" si="340"/>
        <v>SARDEGNA</v>
      </c>
      <c r="G7268" s="30">
        <f t="shared" si="341"/>
        <v>1.8625782686683848E-5</v>
      </c>
      <c r="H7268" s="31" t="str">
        <f>VLOOKUP(B7268,'PEC unito'!A$2:B$7902,2,0)</f>
        <v>protocollo@pec.comune.tratalias.ca.it</v>
      </c>
    </row>
    <row r="7269" spans="1:8" x14ac:dyDescent="0.25">
      <c r="A7269" s="4" t="s">
        <v>7798</v>
      </c>
      <c r="B7269" s="6" t="s">
        <v>7827</v>
      </c>
      <c r="C7269" s="4" t="s">
        <v>7803</v>
      </c>
      <c r="D7269" s="11">
        <v>131</v>
      </c>
      <c r="E7269" s="11" t="str">
        <f t="shared" si="339"/>
        <v/>
      </c>
      <c r="F7269" s="11" t="str">
        <f t="shared" si="340"/>
        <v>PIEMONTE</v>
      </c>
      <c r="G7269" s="30">
        <f t="shared" si="341"/>
        <v>2.2041350785506631E-6</v>
      </c>
      <c r="H7269" s="31" t="str">
        <f>_xlfn.IFNA(VLOOKUP(B7269,'PEC unito'!A$2:B$7902,2,0),"DATI INCONGRUENTI")</f>
        <v>DATI INCONGRUENTI</v>
      </c>
    </row>
    <row r="7270" spans="1:8" x14ac:dyDescent="0.25">
      <c r="A7270" s="4" t="s">
        <v>7798</v>
      </c>
      <c r="B7270" s="6" t="s">
        <v>7139</v>
      </c>
      <c r="C7270" s="4" t="s">
        <v>7805</v>
      </c>
      <c r="D7270" s="11">
        <v>4361</v>
      </c>
      <c r="E7270" s="11" t="str">
        <f t="shared" si="339"/>
        <v/>
      </c>
      <c r="F7270" s="11" t="str">
        <f t="shared" si="340"/>
        <v>LOMBARDIA</v>
      </c>
      <c r="G7270" s="30">
        <f t="shared" si="341"/>
        <v>7.3375825019537721E-5</v>
      </c>
      <c r="H7270" s="31" t="str">
        <f>VLOOKUP(B7270,'PEC unito'!A$2:B$7902,2,0)</f>
        <v>protocollo@pec.comune.travacosiccomario.pv.it</v>
      </c>
    </row>
    <row r="7271" spans="1:8" x14ac:dyDescent="0.25">
      <c r="A7271" s="4" t="s">
        <v>7798</v>
      </c>
      <c r="B7271" s="6" t="s">
        <v>7140</v>
      </c>
      <c r="C7271" s="4" t="s">
        <v>7805</v>
      </c>
      <c r="D7271" s="11">
        <v>13447</v>
      </c>
      <c r="E7271" s="11" t="str">
        <f t="shared" si="339"/>
        <v/>
      </c>
      <c r="F7271" s="11" t="str">
        <f t="shared" si="340"/>
        <v>LOMBARDIA</v>
      </c>
      <c r="G7271" s="30">
        <f t="shared" si="341"/>
        <v>2.2625194199443334E-4</v>
      </c>
      <c r="H7271" s="31" t="str">
        <f>VLOOKUP(B7271,'PEC unito'!A$2:B$7902,2,0)</f>
        <v>protocollo@pec.comune.travagliato.bs.it</v>
      </c>
    </row>
    <row r="7272" spans="1:8" x14ac:dyDescent="0.25">
      <c r="A7272" s="4" t="s">
        <v>7798</v>
      </c>
      <c r="B7272" s="6" t="s">
        <v>7141</v>
      </c>
      <c r="C7272" s="4" t="s">
        <v>7805</v>
      </c>
      <c r="D7272" s="11">
        <v>4022</v>
      </c>
      <c r="E7272" s="11" t="str">
        <f t="shared" si="339"/>
        <v/>
      </c>
      <c r="F7272" s="11" t="str">
        <f t="shared" si="340"/>
        <v>LOMBARDIA</v>
      </c>
      <c r="G7272" s="30">
        <f t="shared" si="341"/>
        <v>6.7671994549089822E-5</v>
      </c>
      <c r="H7272" s="31" t="str">
        <f>VLOOKUP(B7272,'PEC unito'!A$2:B$7902,2,0)</f>
        <v>comune.travedonamonate.va@halleycert.it</v>
      </c>
    </row>
    <row r="7273" spans="1:8" x14ac:dyDescent="0.25">
      <c r="A7273" s="4" t="s">
        <v>7798</v>
      </c>
      <c r="B7273" s="6" t="s">
        <v>7142</v>
      </c>
      <c r="C7273" s="4" t="s">
        <v>7803</v>
      </c>
      <c r="D7273" s="11">
        <v>350</v>
      </c>
      <c r="E7273" s="11" t="str">
        <f t="shared" si="339"/>
        <v/>
      </c>
      <c r="F7273" s="11" t="str">
        <f t="shared" si="340"/>
        <v>PIEMONTE</v>
      </c>
      <c r="G7273" s="30">
        <f t="shared" si="341"/>
        <v>5.8889105152116953E-6</v>
      </c>
      <c r="H7273" s="31" t="str">
        <f>VLOOKUP(B7273,'PEC unito'!A$2:B$7902,2,0)</f>
        <v>comune.traversella@pec.it</v>
      </c>
    </row>
    <row r="7274" spans="1:8" x14ac:dyDescent="0.25">
      <c r="A7274" s="4" t="s">
        <v>7799</v>
      </c>
      <c r="B7274" s="6" t="s">
        <v>7143</v>
      </c>
      <c r="C7274" s="4" t="s">
        <v>7810</v>
      </c>
      <c r="D7274" s="11">
        <v>9275</v>
      </c>
      <c r="E7274" s="11" t="str">
        <f t="shared" si="339"/>
        <v/>
      </c>
      <c r="F7274" s="11" t="str">
        <f t="shared" si="340"/>
        <v>EMILIA-ROMAGNA</v>
      </c>
      <c r="G7274" s="30">
        <f t="shared" si="341"/>
        <v>1.5605612865310993E-4</v>
      </c>
      <c r="H7274" s="31" t="str">
        <f>VLOOKUP(B7274,'PEC unito'!A$2:B$7902,2,0)</f>
        <v>protocollo@postacert.comune.traversetolo.pr.it</v>
      </c>
    </row>
    <row r="7275" spans="1:8" x14ac:dyDescent="0.25">
      <c r="A7275" s="4" t="s">
        <v>7798</v>
      </c>
      <c r="B7275" s="6" t="s">
        <v>7144</v>
      </c>
      <c r="C7275" s="4" t="s">
        <v>7803</v>
      </c>
      <c r="D7275" s="11">
        <v>553</v>
      </c>
      <c r="E7275" s="11" t="str">
        <f t="shared" si="339"/>
        <v/>
      </c>
      <c r="F7275" s="11" t="str">
        <f t="shared" si="340"/>
        <v>PIEMONTE</v>
      </c>
      <c r="G7275" s="30">
        <f t="shared" si="341"/>
        <v>9.3044786140344786E-6</v>
      </c>
      <c r="H7275" s="31" t="str">
        <f>VLOOKUP(B7275,'PEC unito'!A$2:B$7902,2,0)</f>
        <v>traves@cert.ruparpiemonte.it</v>
      </c>
    </row>
    <row r="7276" spans="1:8" x14ac:dyDescent="0.25">
      <c r="A7276" s="4" t="s">
        <v>7799</v>
      </c>
      <c r="B7276" s="6" t="s">
        <v>7145</v>
      </c>
      <c r="C7276" s="4" t="s">
        <v>7808</v>
      </c>
      <c r="D7276" s="11">
        <v>1814</v>
      </c>
      <c r="E7276" s="11" t="str">
        <f t="shared" si="339"/>
        <v/>
      </c>
      <c r="F7276" s="11" t="str">
        <f t="shared" si="340"/>
        <v>FRIULI-VENEZIA GIULIA</v>
      </c>
      <c r="G7276" s="30">
        <f t="shared" si="341"/>
        <v>3.0521381927411472E-5</v>
      </c>
      <c r="H7276" s="31" t="str">
        <f>VLOOKUP(B7276,'PEC unito'!A$2:B$7902,2,0)</f>
        <v>comune.travesio@certgov.fvg.it</v>
      </c>
    </row>
    <row r="7277" spans="1:8" x14ac:dyDescent="0.25">
      <c r="A7277" s="4" t="s">
        <v>7799</v>
      </c>
      <c r="B7277" s="6" t="s">
        <v>7146</v>
      </c>
      <c r="C7277" s="4" t="s">
        <v>7810</v>
      </c>
      <c r="D7277" s="11">
        <v>1993</v>
      </c>
      <c r="E7277" s="11" t="str">
        <f t="shared" si="339"/>
        <v/>
      </c>
      <c r="F7277" s="11" t="str">
        <f t="shared" si="340"/>
        <v>EMILIA-ROMAGNA</v>
      </c>
      <c r="G7277" s="30">
        <f t="shared" si="341"/>
        <v>3.3533139019476885E-5</v>
      </c>
      <c r="H7277" s="31" t="str">
        <f>VLOOKUP(B7277,'PEC unito'!A$2:B$7902,2,0)</f>
        <v>comune.travo@sintranet.legalmail.it</v>
      </c>
    </row>
    <row r="7278" spans="1:8" x14ac:dyDescent="0.25">
      <c r="A7278" s="4" t="s">
        <v>7799</v>
      </c>
      <c r="B7278" s="6" t="s">
        <v>7147</v>
      </c>
      <c r="C7278" s="4" t="s">
        <v>7806</v>
      </c>
      <c r="D7278" s="11">
        <v>1396</v>
      </c>
      <c r="E7278" s="11" t="str">
        <f t="shared" si="339"/>
        <v/>
      </c>
      <c r="F7278" s="11" t="str">
        <f t="shared" si="340"/>
        <v>TRENTINO-ALTO ADIGE/SÜDTIROL</v>
      </c>
      <c r="G7278" s="30">
        <f t="shared" si="341"/>
        <v>2.348834022638722E-5</v>
      </c>
      <c r="H7278" s="31" t="str">
        <f>VLOOKUP(B7278,'PEC unito'!A$2:B$7902,2,0)</f>
        <v>comune@pec.comunetreville.tn.it</v>
      </c>
    </row>
    <row r="7279" spans="1:8" x14ac:dyDescent="0.25">
      <c r="A7279" s="4" t="s">
        <v>7799</v>
      </c>
      <c r="B7279" s="6" t="s">
        <v>7148</v>
      </c>
      <c r="C7279" s="4" t="s">
        <v>7807</v>
      </c>
      <c r="D7279" s="11">
        <v>12579</v>
      </c>
      <c r="E7279" s="11" t="str">
        <f t="shared" si="339"/>
        <v/>
      </c>
      <c r="F7279" s="11" t="str">
        <f t="shared" si="340"/>
        <v>VENETO</v>
      </c>
      <c r="G7279" s="30">
        <f t="shared" si="341"/>
        <v>2.1164744391670833E-4</v>
      </c>
      <c r="H7279" s="31" t="str">
        <f>VLOOKUP(B7279,'PEC unito'!A$2:B$7902,2,0)</f>
        <v>comune.trebaseleghe@postecert.it</v>
      </c>
    </row>
    <row r="7280" spans="1:8" x14ac:dyDescent="0.25">
      <c r="A7280" s="4" t="s">
        <v>7801</v>
      </c>
      <c r="B7280" s="6" t="s">
        <v>151</v>
      </c>
      <c r="C7280" s="4" t="s">
        <v>7819</v>
      </c>
      <c r="D7280" s="11">
        <v>8734</v>
      </c>
      <c r="E7280" s="11" t="str">
        <f t="shared" si="339"/>
        <v/>
      </c>
      <c r="F7280" s="11" t="str">
        <f t="shared" si="340"/>
        <v>CALABRIA</v>
      </c>
      <c r="G7280" s="30">
        <f t="shared" si="341"/>
        <v>1.4695355554245412E-4</v>
      </c>
      <c r="H7280" s="31" t="str">
        <f>VLOOKUP(B7280,'PEC unito'!A$2:B$7902,2,0)</f>
        <v>protocollo.comune.trebisacce@pcert.postecert.it</v>
      </c>
    </row>
    <row r="7281" spans="1:8" x14ac:dyDescent="0.25">
      <c r="A7281" s="4" t="s">
        <v>7801</v>
      </c>
      <c r="B7281" s="6" t="s">
        <v>7149</v>
      </c>
      <c r="C7281" s="4" t="s">
        <v>7816</v>
      </c>
      <c r="D7281" s="11">
        <v>9118</v>
      </c>
      <c r="E7281" s="11" t="str">
        <f t="shared" si="339"/>
        <v/>
      </c>
      <c r="F7281" s="11" t="str">
        <f t="shared" si="340"/>
        <v>CAMPANIA</v>
      </c>
      <c r="G7281" s="30">
        <f t="shared" si="341"/>
        <v>1.5341453165057211E-4</v>
      </c>
      <c r="H7281" s="31" t="str">
        <f>VLOOKUP(B7281,'PEC unito'!A$2:B$7902,2,0)</f>
        <v>segretariogenerale.trecase@pec.it</v>
      </c>
    </row>
    <row r="7282" spans="1:8" x14ac:dyDescent="0.25">
      <c r="A7282" s="4" t="s">
        <v>7802</v>
      </c>
      <c r="B7282" s="6" t="s">
        <v>7150</v>
      </c>
      <c r="C7282" s="4" t="s">
        <v>7820</v>
      </c>
      <c r="D7282" s="11">
        <v>10482</v>
      </c>
      <c r="E7282" s="11" t="str">
        <f t="shared" si="339"/>
        <v/>
      </c>
      <c r="F7282" s="11" t="str">
        <f t="shared" si="340"/>
        <v>SICILIA</v>
      </c>
      <c r="G7282" s="30">
        <f t="shared" si="341"/>
        <v>1.7636445720128284E-4</v>
      </c>
      <c r="H7282" s="31" t="str">
        <f>VLOOKUP(B7282,'PEC unito'!A$2:B$7902,2,0)</f>
        <v>comune.trecastagni@pec.halleyconsulting.it</v>
      </c>
    </row>
    <row r="7283" spans="1:8" x14ac:dyDescent="0.25">
      <c r="A7283" s="4" t="s">
        <v>7800</v>
      </c>
      <c r="B7283" s="6" t="s">
        <v>7151</v>
      </c>
      <c r="C7283" s="4" t="s">
        <v>7813</v>
      </c>
      <c r="D7283" s="11">
        <v>7577</v>
      </c>
      <c r="E7283" s="11" t="str">
        <f t="shared" si="339"/>
        <v/>
      </c>
      <c r="F7283" s="11" t="str">
        <f t="shared" si="340"/>
        <v>MARCHE</v>
      </c>
      <c r="G7283" s="30">
        <f t="shared" si="341"/>
        <v>1.2748649992502575E-4</v>
      </c>
      <c r="H7283" s="31" t="str">
        <f>VLOOKUP(B7283,'PEC unito'!A$2:B$7902,2,0)</f>
        <v>comune.trecastelli@emarche.it</v>
      </c>
    </row>
    <row r="7284" spans="1:8" x14ac:dyDescent="0.25">
      <c r="A7284" s="4" t="s">
        <v>7798</v>
      </c>
      <c r="B7284" s="6" t="s">
        <v>7152</v>
      </c>
      <c r="C7284" s="4" t="s">
        <v>7803</v>
      </c>
      <c r="D7284" s="11">
        <v>19856</v>
      </c>
      <c r="E7284" s="11" t="str">
        <f t="shared" si="339"/>
        <v/>
      </c>
      <c r="F7284" s="11" t="str">
        <f t="shared" si="340"/>
        <v>PIEMONTE</v>
      </c>
      <c r="G7284" s="30">
        <f t="shared" si="341"/>
        <v>3.3408630625726693E-4</v>
      </c>
      <c r="H7284" s="31" t="str">
        <f>VLOOKUP(B7284,'PEC unito'!A$2:B$7902,2,0)</f>
        <v>trecate@postemailcertificata.it</v>
      </c>
    </row>
    <row r="7285" spans="1:8" x14ac:dyDescent="0.25">
      <c r="A7285" s="4" t="s">
        <v>7801</v>
      </c>
      <c r="B7285" s="6" t="s">
        <v>7153</v>
      </c>
      <c r="C7285" s="4" t="s">
        <v>7818</v>
      </c>
      <c r="D7285" s="11">
        <v>2322</v>
      </c>
      <c r="E7285" s="11" t="str">
        <f t="shared" si="339"/>
        <v/>
      </c>
      <c r="F7285" s="11" t="str">
        <f t="shared" si="340"/>
        <v>BASILICATA</v>
      </c>
      <c r="G7285" s="30">
        <f t="shared" si="341"/>
        <v>3.9068714903775873E-5</v>
      </c>
      <c r="H7285" s="31" t="str">
        <f>VLOOKUP(B7285,'PEC unito'!A$2:B$7902,2,0)</f>
        <v>trecchina@pec.it</v>
      </c>
    </row>
    <row r="7286" spans="1:8" x14ac:dyDescent="0.25">
      <c r="A7286" s="4" t="s">
        <v>7799</v>
      </c>
      <c r="B7286" s="6" t="s">
        <v>7154</v>
      </c>
      <c r="C7286" s="4" t="s">
        <v>7807</v>
      </c>
      <c r="D7286" s="11">
        <v>2956</v>
      </c>
      <c r="E7286" s="11" t="str">
        <f t="shared" si="339"/>
        <v/>
      </c>
      <c r="F7286" s="11" t="str">
        <f t="shared" si="340"/>
        <v>VENETO</v>
      </c>
      <c r="G7286" s="30">
        <f t="shared" si="341"/>
        <v>4.9736055665616491E-5</v>
      </c>
      <c r="H7286" s="31" t="str">
        <f>VLOOKUP(B7286,'PEC unito'!A$2:B$7902,2,0)</f>
        <v>protocollo.comune.trecenta.ro@pecveneto.it</v>
      </c>
    </row>
    <row r="7287" spans="1:8" x14ac:dyDescent="0.25">
      <c r="A7287" s="4" t="s">
        <v>7799</v>
      </c>
      <c r="B7287" s="6" t="s">
        <v>7155</v>
      </c>
      <c r="C7287" s="4" t="s">
        <v>7810</v>
      </c>
      <c r="D7287" s="11">
        <v>1259</v>
      </c>
      <c r="E7287" s="11" t="str">
        <f t="shared" si="339"/>
        <v/>
      </c>
      <c r="F7287" s="11" t="str">
        <f t="shared" si="340"/>
        <v>EMILIA-ROMAGNA</v>
      </c>
      <c r="G7287" s="30">
        <f t="shared" si="341"/>
        <v>2.1183252396147212E-5</v>
      </c>
      <c r="H7287" s="31" t="str">
        <f>VLOOKUP(B7287,'PEC unito'!A$2:B$7902,2,0)</f>
        <v>tredozio@cert.provincia.fc.it</v>
      </c>
    </row>
    <row r="7288" spans="1:8" x14ac:dyDescent="0.25">
      <c r="A7288" s="4" t="s">
        <v>7801</v>
      </c>
      <c r="B7288" s="6" t="s">
        <v>7156</v>
      </c>
      <c r="C7288" s="4" t="s">
        <v>7815</v>
      </c>
      <c r="D7288" s="11">
        <v>1575</v>
      </c>
      <c r="E7288" s="11" t="str">
        <f t="shared" si="339"/>
        <v/>
      </c>
      <c r="F7288" s="11" t="str">
        <f t="shared" si="340"/>
        <v>ABRUZZO</v>
      </c>
      <c r="G7288" s="30">
        <f t="shared" si="341"/>
        <v>2.6500097318452627E-5</v>
      </c>
      <c r="H7288" s="31" t="str">
        <f>VLOOKUP(B7288,'PEC unito'!A$2:B$7902,2,0)</f>
        <v>treglio@legalmail.it</v>
      </c>
    </row>
    <row r="7289" spans="1:8" x14ac:dyDescent="0.25">
      <c r="A7289" s="4" t="s">
        <v>7799</v>
      </c>
      <c r="B7289" s="6" t="s">
        <v>7157</v>
      </c>
      <c r="C7289" s="4" t="s">
        <v>7807</v>
      </c>
      <c r="D7289" s="11">
        <v>4926</v>
      </c>
      <c r="E7289" s="11" t="str">
        <f t="shared" si="339"/>
        <v/>
      </c>
      <c r="F7289" s="11" t="str">
        <f t="shared" si="340"/>
        <v>VENETO</v>
      </c>
      <c r="G7289" s="30">
        <f t="shared" si="341"/>
        <v>8.2882209136950891E-5</v>
      </c>
      <c r="H7289" s="31" t="str">
        <f>VLOOKUP(B7289,'PEC unito'!A$2:B$7902,2,0)</f>
        <v>comune.tregnago.vr@pecveneto.it</v>
      </c>
    </row>
    <row r="7290" spans="1:8" x14ac:dyDescent="0.25">
      <c r="A7290" s="4" t="s">
        <v>7800</v>
      </c>
      <c r="B7290" s="6" t="s">
        <v>7158</v>
      </c>
      <c r="C7290" s="4" t="s">
        <v>7813</v>
      </c>
      <c r="D7290" s="11">
        <v>9745</v>
      </c>
      <c r="E7290" s="11" t="str">
        <f t="shared" si="339"/>
        <v/>
      </c>
      <c r="F7290" s="11" t="str">
        <f t="shared" si="340"/>
        <v>MARCHE</v>
      </c>
      <c r="G7290" s="30">
        <f t="shared" si="341"/>
        <v>1.6396409420210849E-4</v>
      </c>
      <c r="H7290" s="31" t="str">
        <f>VLOOKUP(B7290,'PEC unito'!A$2:B$7902,2,0)</f>
        <v>servizidemografici@pec.comune.treia.mc.it</v>
      </c>
    </row>
    <row r="7291" spans="1:8" x14ac:dyDescent="0.25">
      <c r="A7291" s="4" t="s">
        <v>7798</v>
      </c>
      <c r="B7291" s="6" t="s">
        <v>7159</v>
      </c>
      <c r="C7291" s="4" t="s">
        <v>7803</v>
      </c>
      <c r="D7291" s="11">
        <v>820</v>
      </c>
      <c r="E7291" s="11" t="str">
        <f t="shared" si="339"/>
        <v/>
      </c>
      <c r="F7291" s="11" t="str">
        <f t="shared" si="340"/>
        <v>PIEMONTE</v>
      </c>
      <c r="G7291" s="30">
        <f t="shared" si="341"/>
        <v>1.3796876064210257E-5</v>
      </c>
      <c r="H7291" s="31" t="str">
        <f>VLOOKUP(B7291,'PEC unito'!A$2:B$7902,2,0)</f>
        <v>pec@pec.comune.treiso.cn.it</v>
      </c>
    </row>
    <row r="7292" spans="1:8" x14ac:dyDescent="0.25">
      <c r="A7292" s="4" t="s">
        <v>7802</v>
      </c>
      <c r="B7292" s="6" t="s">
        <v>7160</v>
      </c>
      <c r="C7292" s="4" t="s">
        <v>7820</v>
      </c>
      <c r="D7292" s="11">
        <v>21032</v>
      </c>
      <c r="E7292" s="11" t="str">
        <f t="shared" si="339"/>
        <v/>
      </c>
      <c r="F7292" s="11" t="str">
        <f t="shared" si="340"/>
        <v>SICILIA</v>
      </c>
      <c r="G7292" s="30">
        <f t="shared" si="341"/>
        <v>3.5387304558837822E-4</v>
      </c>
      <c r="H7292" s="31" t="str">
        <f>VLOOKUP(B7292,'PEC unito'!A$2:B$7902,2,0)</f>
        <v>comune.tremestierietneo@legalmail.it</v>
      </c>
    </row>
    <row r="7293" spans="1:8" x14ac:dyDescent="0.25">
      <c r="A7293" s="4" t="s">
        <v>7798</v>
      </c>
      <c r="B7293" s="7" t="s">
        <v>7161</v>
      </c>
      <c r="C7293" s="4" t="s">
        <v>7805</v>
      </c>
      <c r="D7293" s="11">
        <v>5078</v>
      </c>
      <c r="E7293" s="11" t="str">
        <f t="shared" si="339"/>
        <v/>
      </c>
      <c r="F7293" s="11" t="str">
        <f t="shared" si="340"/>
        <v>LOMBARDIA</v>
      </c>
      <c r="G7293" s="30">
        <f t="shared" si="341"/>
        <v>8.5439678846414255E-5</v>
      </c>
      <c r="H7293" s="31" t="str">
        <f>VLOOKUP(B7293,'PEC unito'!A$2:B$7902,2,0)</f>
        <v>protocollo@pec.comune.tremezzina.co.it</v>
      </c>
    </row>
    <row r="7294" spans="1:8" x14ac:dyDescent="0.25">
      <c r="A7294" s="4" t="s">
        <v>7798</v>
      </c>
      <c r="B7294" s="6" t="s">
        <v>7162</v>
      </c>
      <c r="C7294" s="4" t="s">
        <v>7805</v>
      </c>
      <c r="D7294" s="11">
        <v>2125</v>
      </c>
      <c r="E7294" s="11" t="str">
        <f t="shared" si="339"/>
        <v/>
      </c>
      <c r="F7294" s="11" t="str">
        <f t="shared" si="340"/>
        <v>LOMBARDIA</v>
      </c>
      <c r="G7294" s="30">
        <f t="shared" si="341"/>
        <v>3.5754099556642434E-5</v>
      </c>
      <c r="H7294" s="31" t="str">
        <f>VLOOKUP(B7294,'PEC unito'!A$2:B$7902,2,0)</f>
        <v>protocollo@pec.comune.tremosine.bs.it</v>
      </c>
    </row>
    <row r="7295" spans="1:8" x14ac:dyDescent="0.25">
      <c r="A7295" s="4" t="s">
        <v>7801</v>
      </c>
      <c r="B7295" s="6" t="s">
        <v>7163</v>
      </c>
      <c r="C7295" s="4" t="s">
        <v>7816</v>
      </c>
      <c r="D7295" s="11">
        <v>1683</v>
      </c>
      <c r="E7295" s="11" t="str">
        <f t="shared" si="339"/>
        <v/>
      </c>
      <c r="F7295" s="11" t="str">
        <f t="shared" si="340"/>
        <v>CAMPANIA</v>
      </c>
      <c r="G7295" s="30">
        <f t="shared" si="341"/>
        <v>2.831724684886081E-5</v>
      </c>
      <c r="H7295" s="31" t="str">
        <f>VLOOKUP(B7295,'PEC unito'!A$2:B$7902,2,0)</f>
        <v>protocollo@pec.comune.trentinara.sa.it</v>
      </c>
    </row>
    <row r="7296" spans="1:8" x14ac:dyDescent="0.25">
      <c r="A7296" s="4" t="s">
        <v>7799</v>
      </c>
      <c r="B7296" s="6" t="s">
        <v>7164</v>
      </c>
      <c r="C7296" s="4" t="s">
        <v>7806</v>
      </c>
      <c r="D7296" s="11">
        <v>114198</v>
      </c>
      <c r="E7296" s="11" t="str">
        <f t="shared" si="339"/>
        <v/>
      </c>
      <c r="F7296" s="11" t="str">
        <f t="shared" si="340"/>
        <v>TRENTINO-ALTO ADIGE/SÜDTIROL</v>
      </c>
      <c r="G7296" s="30">
        <f t="shared" si="341"/>
        <v>1.9214337229032719E-3</v>
      </c>
      <c r="H7296" s="31" t="str">
        <f>VLOOKUP(B7296,'PEC unito'!A$2:B$7902,2,0)</f>
        <v>protocollo.comune.tn@cert.legalmail.it</v>
      </c>
    </row>
    <row r="7297" spans="1:8" x14ac:dyDescent="0.25">
      <c r="A7297" s="4" t="s">
        <v>7801</v>
      </c>
      <c r="B7297" s="6" t="s">
        <v>7165</v>
      </c>
      <c r="C7297" s="4" t="s">
        <v>7816</v>
      </c>
      <c r="D7297" s="11">
        <v>17797</v>
      </c>
      <c r="E7297" s="11" t="str">
        <f t="shared" si="339"/>
        <v/>
      </c>
      <c r="F7297" s="11" t="str">
        <f t="shared" si="340"/>
        <v>CAMPANIA</v>
      </c>
      <c r="G7297" s="30">
        <f t="shared" si="341"/>
        <v>2.9944268696920724E-4</v>
      </c>
      <c r="H7297" s="31" t="str">
        <f>VLOOKUP(B7297,'PEC unito'!A$2:B$7902,2,0)</f>
        <v>protocollo.trentoladucenta@legalmail.it</v>
      </c>
    </row>
    <row r="7298" spans="1:8" x14ac:dyDescent="0.25">
      <c r="A7298" s="4" t="s">
        <v>7798</v>
      </c>
      <c r="B7298" s="6" t="s">
        <v>7166</v>
      </c>
      <c r="C7298" s="4" t="s">
        <v>7805</v>
      </c>
      <c r="D7298" s="11">
        <v>5480</v>
      </c>
      <c r="E7298" s="11" t="str">
        <f t="shared" ref="E7298:E7361" si="342">IF(D7298&gt;300000,"trovato","")</f>
        <v/>
      </c>
      <c r="F7298" s="11" t="str">
        <f t="shared" ref="F7298:F7361" si="343">IF(AND(D7298&gt;50000,D7298&lt;100000),"COMPRESO",C7298)</f>
        <v>LOMBARDIA</v>
      </c>
      <c r="G7298" s="30">
        <f t="shared" ref="G7298:G7361" si="344">D7298/Totale</f>
        <v>9.2203513209600262E-5</v>
      </c>
      <c r="H7298" s="31" t="str">
        <f>VLOOKUP(B7298,'PEC unito'!A$2:B$7902,2,0)</f>
        <v>protocollo@pec.comune.trenzano.bs.it</v>
      </c>
    </row>
    <row r="7299" spans="1:8" x14ac:dyDescent="0.25">
      <c r="A7299" s="4" t="s">
        <v>7799</v>
      </c>
      <c r="B7299" s="6" t="s">
        <v>7167</v>
      </c>
      <c r="C7299" s="4" t="s">
        <v>7808</v>
      </c>
      <c r="D7299" s="11">
        <v>1741</v>
      </c>
      <c r="E7299" s="11" t="str">
        <f t="shared" si="342"/>
        <v/>
      </c>
      <c r="F7299" s="11" t="str">
        <f t="shared" si="343"/>
        <v>FRIULI-VENEZIA GIULIA</v>
      </c>
      <c r="G7299" s="30">
        <f t="shared" si="344"/>
        <v>2.9293123448524463E-5</v>
      </c>
      <c r="H7299" s="31" t="str">
        <f>VLOOKUP(B7299,'PEC unito'!A$2:B$7902,2,0)</f>
        <v>comune.treppogrande@certgov.fvg.it</v>
      </c>
    </row>
    <row r="7300" spans="1:8" x14ac:dyDescent="0.25">
      <c r="A7300" s="4" t="s">
        <v>7799</v>
      </c>
      <c r="B7300" s="6" t="s">
        <v>7168</v>
      </c>
      <c r="C7300" s="4" t="s">
        <v>7808</v>
      </c>
      <c r="D7300" s="11">
        <v>784</v>
      </c>
      <c r="E7300" s="11" t="str">
        <f t="shared" si="342"/>
        <v/>
      </c>
      <c r="F7300" s="11" t="str">
        <f t="shared" si="343"/>
        <v>FRIULI-VENEZIA GIULIA</v>
      </c>
      <c r="G7300" s="30">
        <f t="shared" si="344"/>
        <v>1.3191159554074198E-5</v>
      </c>
      <c r="H7300" s="31" t="str">
        <f>VLOOKUP(B7300,'PEC unito'!A$2:B$7902,2,0)</f>
        <v>comune.treppoligosullo@certgov.fvg.it</v>
      </c>
    </row>
    <row r="7301" spans="1:8" x14ac:dyDescent="0.25">
      <c r="A7301" s="4" t="s">
        <v>7801</v>
      </c>
      <c r="B7301" s="6" t="s">
        <v>7169</v>
      </c>
      <c r="C7301" s="4" t="s">
        <v>7817</v>
      </c>
      <c r="D7301" s="11">
        <v>14277</v>
      </c>
      <c r="E7301" s="11" t="str">
        <f t="shared" si="342"/>
        <v/>
      </c>
      <c r="F7301" s="11" t="str">
        <f t="shared" si="343"/>
        <v>PUGLIA</v>
      </c>
      <c r="G7301" s="30">
        <f t="shared" si="344"/>
        <v>2.4021707264479251E-4</v>
      </c>
      <c r="H7301" s="31" t="str">
        <f>VLOOKUP(B7301,'PEC unito'!A$2:B$7902,2,0)</f>
        <v>segreteria.comune.trepuzzi@pec.rupar.puglia.it</v>
      </c>
    </row>
    <row r="7302" spans="1:8" x14ac:dyDescent="0.25">
      <c r="A7302" s="4" t="s">
        <v>7800</v>
      </c>
      <c r="B7302" s="6" t="s">
        <v>7170</v>
      </c>
      <c r="C7302" s="4" t="s">
        <v>7811</v>
      </c>
      <c r="D7302" s="11">
        <v>1339</v>
      </c>
      <c r="E7302" s="11" t="str">
        <f t="shared" si="342"/>
        <v/>
      </c>
      <c r="F7302" s="11" t="str">
        <f t="shared" si="343"/>
        <v>TOSCANA</v>
      </c>
      <c r="G7302" s="30">
        <f t="shared" si="344"/>
        <v>2.2529289085338455E-5</v>
      </c>
      <c r="H7302" s="31" t="str">
        <f>VLOOKUP(B7302,'PEC unito'!A$2:B$7902,2,0)</f>
        <v>comune.trequanda@postacert.toscana.it</v>
      </c>
    </row>
    <row r="7303" spans="1:8" x14ac:dyDescent="0.25">
      <c r="A7303" s="4" t="s">
        <v>7800</v>
      </c>
      <c r="B7303" s="6" t="s">
        <v>7171</v>
      </c>
      <c r="C7303" s="4" t="s">
        <v>7811</v>
      </c>
      <c r="D7303" s="11">
        <v>2085</v>
      </c>
      <c r="E7303" s="11" t="str">
        <f t="shared" si="342"/>
        <v/>
      </c>
      <c r="F7303" s="11" t="str">
        <f t="shared" si="343"/>
        <v>TOSCANA</v>
      </c>
      <c r="G7303" s="30">
        <f t="shared" si="344"/>
        <v>3.5081081212046811E-5</v>
      </c>
      <c r="H7303" s="31" t="str">
        <f>VLOOKUP(B7303,'PEC unito'!A$2:B$7902,2,0)</f>
        <v>comune.tresana@postacert.toscana.it</v>
      </c>
    </row>
    <row r="7304" spans="1:8" x14ac:dyDescent="0.25">
      <c r="A7304" s="4" t="s">
        <v>7798</v>
      </c>
      <c r="B7304" s="6" t="s">
        <v>7172</v>
      </c>
      <c r="C7304" s="4" t="s">
        <v>7805</v>
      </c>
      <c r="D7304" s="11">
        <v>9427</v>
      </c>
      <c r="E7304" s="11" t="str">
        <f t="shared" si="342"/>
        <v/>
      </c>
      <c r="F7304" s="11" t="str">
        <f t="shared" si="343"/>
        <v>LOMBARDIA</v>
      </c>
      <c r="G7304" s="30">
        <f t="shared" si="344"/>
        <v>1.586135983625733E-4</v>
      </c>
      <c r="H7304" s="31" t="str">
        <f>VLOOKUP(B7304,'PEC unito'!A$2:B$7902,2,0)</f>
        <v>affarigenerali@comunetrescorebalneario.postecert.it</v>
      </c>
    </row>
    <row r="7305" spans="1:8" x14ac:dyDescent="0.25">
      <c r="A7305" s="4" t="s">
        <v>7798</v>
      </c>
      <c r="B7305" s="6" t="s">
        <v>7173</v>
      </c>
      <c r="C7305" s="4" t="s">
        <v>7805</v>
      </c>
      <c r="D7305" s="11">
        <v>2882</v>
      </c>
      <c r="E7305" s="11" t="str">
        <f t="shared" si="342"/>
        <v/>
      </c>
      <c r="F7305" s="11" t="str">
        <f t="shared" si="343"/>
        <v>LOMBARDIA</v>
      </c>
      <c r="G7305" s="30">
        <f t="shared" si="344"/>
        <v>4.8490971728114584E-5</v>
      </c>
      <c r="H7305" s="31" t="str">
        <f>VLOOKUP(B7305,'PEC unito'!A$2:B$7902,2,0)</f>
        <v>protocollo@pec.comune.trescorecremasco.cr.it</v>
      </c>
    </row>
    <row r="7306" spans="1:8" x14ac:dyDescent="0.25">
      <c r="A7306" s="4" t="s">
        <v>7799</v>
      </c>
      <c r="B7306" s="6" t="s">
        <v>8020</v>
      </c>
      <c r="C7306" s="4" t="s">
        <v>7810</v>
      </c>
      <c r="D7306" s="11">
        <v>4561</v>
      </c>
      <c r="E7306" s="11" t="str">
        <f t="shared" si="342"/>
        <v/>
      </c>
      <c r="F7306" s="11" t="str">
        <f t="shared" si="343"/>
        <v>EMILIA-ROMAGNA</v>
      </c>
      <c r="G7306" s="30">
        <f t="shared" si="344"/>
        <v>7.674091674251583E-5</v>
      </c>
      <c r="H7306" s="31" t="str">
        <f>_xlfn.IFNA(VLOOKUP(B7306,'PEC unito'!A$2:B$7902,2,0),"DATI INCONGRUENTI")</f>
        <v>DATI INCONGRUENTI</v>
      </c>
    </row>
    <row r="7307" spans="1:8" x14ac:dyDescent="0.25">
      <c r="A7307" s="4" t="s">
        <v>7798</v>
      </c>
      <c r="B7307" s="6" t="s">
        <v>7175</v>
      </c>
      <c r="C7307" s="4" t="s">
        <v>7805</v>
      </c>
      <c r="D7307" s="11">
        <v>2002</v>
      </c>
      <c r="E7307" s="11" t="str">
        <f t="shared" si="342"/>
        <v/>
      </c>
      <c r="F7307" s="11" t="str">
        <f t="shared" si="343"/>
        <v>LOMBARDIA</v>
      </c>
      <c r="G7307" s="30">
        <f t="shared" si="344"/>
        <v>3.3684568147010894E-5</v>
      </c>
      <c r="H7307" s="31" t="str">
        <f>VLOOKUP(B7307,'PEC unito'!A$2:B$7902,2,0)</f>
        <v>protocollo.tresivio@cert.provincia.so.it</v>
      </c>
    </row>
    <row r="7308" spans="1:8" x14ac:dyDescent="0.25">
      <c r="A7308" s="4" t="s">
        <v>7802</v>
      </c>
      <c r="B7308" s="8" t="s">
        <v>7176</v>
      </c>
      <c r="C7308" s="4" t="s">
        <v>7821</v>
      </c>
      <c r="D7308" s="11">
        <v>1215</v>
      </c>
      <c r="E7308" s="11" t="str">
        <f t="shared" si="342"/>
        <v/>
      </c>
      <c r="F7308" s="11" t="str">
        <f t="shared" si="343"/>
        <v>SARDEGNA</v>
      </c>
      <c r="G7308" s="30">
        <f t="shared" si="344"/>
        <v>2.0442932217092028E-5</v>
      </c>
      <c r="H7308" s="31" t="str">
        <f>VLOOKUP(B7308,'PEC unito'!A$2:B$7902,2,0)</f>
        <v>protocollo@pec.comune.tresnuraghes.or.it</v>
      </c>
    </row>
    <row r="7309" spans="1:8" x14ac:dyDescent="0.25">
      <c r="A7309" s="4" t="s">
        <v>7799</v>
      </c>
      <c r="B7309" s="6" t="s">
        <v>7177</v>
      </c>
      <c r="C7309" s="4" t="s">
        <v>7807</v>
      </c>
      <c r="D7309" s="11">
        <v>2731</v>
      </c>
      <c r="E7309" s="11" t="str">
        <f t="shared" si="342"/>
        <v/>
      </c>
      <c r="F7309" s="11" t="str">
        <f t="shared" si="343"/>
        <v>VENETO</v>
      </c>
      <c r="G7309" s="30">
        <f t="shared" si="344"/>
        <v>4.5950327477266115E-5</v>
      </c>
      <c r="H7309" s="31" t="str">
        <f>VLOOKUP(B7309,'PEC unito'!A$2:B$7902,2,0)</f>
        <v>protocollo@pec.comune.trevenzuolo.vr.it</v>
      </c>
    </row>
    <row r="7310" spans="1:8" x14ac:dyDescent="0.25">
      <c r="A7310" s="4" t="s">
        <v>7800</v>
      </c>
      <c r="B7310" s="6" t="s">
        <v>7178</v>
      </c>
      <c r="C7310" s="4" t="s">
        <v>7812</v>
      </c>
      <c r="D7310" s="11">
        <v>8335</v>
      </c>
      <c r="E7310" s="11" t="str">
        <f t="shared" si="342"/>
        <v/>
      </c>
      <c r="F7310" s="11" t="str">
        <f t="shared" si="343"/>
        <v>UMBRIA</v>
      </c>
      <c r="G7310" s="30">
        <f t="shared" si="344"/>
        <v>1.4024019755511281E-4</v>
      </c>
      <c r="H7310" s="31" t="str">
        <f>VLOOKUP(B7310,'PEC unito'!A$2:B$7902,2,0)</f>
        <v>comune.trevi@postacert.umbria.it</v>
      </c>
    </row>
    <row r="7311" spans="1:8" x14ac:dyDescent="0.25">
      <c r="A7311" s="4" t="s">
        <v>7800</v>
      </c>
      <c r="B7311" s="6" t="s">
        <v>7179</v>
      </c>
      <c r="C7311" s="4" t="s">
        <v>7814</v>
      </c>
      <c r="D7311" s="11">
        <v>1853</v>
      </c>
      <c r="E7311" s="11" t="str">
        <f t="shared" si="342"/>
        <v/>
      </c>
      <c r="F7311" s="11" t="str">
        <f t="shared" si="343"/>
        <v>LAZIO</v>
      </c>
      <c r="G7311" s="30">
        <f t="shared" si="344"/>
        <v>3.11775748133922E-5</v>
      </c>
      <c r="H7311" s="31" t="str">
        <f>VLOOKUP(B7311,'PEC unito'!A$2:B$7902,2,0)</f>
        <v>demograficotrevi@pec.it</v>
      </c>
    </row>
    <row r="7312" spans="1:8" x14ac:dyDescent="0.25">
      <c r="A7312" s="4" t="s">
        <v>7801</v>
      </c>
      <c r="B7312" s="6" t="s">
        <v>7180</v>
      </c>
      <c r="C7312" s="4" t="s">
        <v>7816</v>
      </c>
      <c r="D7312" s="11">
        <v>1072</v>
      </c>
      <c r="E7312" s="11" t="str">
        <f t="shared" si="342"/>
        <v/>
      </c>
      <c r="F7312" s="11" t="str">
        <f t="shared" si="343"/>
        <v>CAMPANIA</v>
      </c>
      <c r="G7312" s="30">
        <f t="shared" si="344"/>
        <v>1.8036891635162677E-5</v>
      </c>
      <c r="H7312" s="31" t="str">
        <f>VLOOKUP(B7312,'PEC unito'!A$2:B$7902,2,0)</f>
        <v>segreteria@pec.comune.trevico.av.it</v>
      </c>
    </row>
    <row r="7313" spans="1:8" x14ac:dyDescent="0.25">
      <c r="A7313" s="4" t="s">
        <v>7798</v>
      </c>
      <c r="B7313" s="6" t="s">
        <v>7181</v>
      </c>
      <c r="C7313" s="4" t="s">
        <v>7805</v>
      </c>
      <c r="D7313" s="11">
        <v>28410</v>
      </c>
      <c r="E7313" s="11" t="str">
        <f t="shared" si="342"/>
        <v/>
      </c>
      <c r="F7313" s="11" t="str">
        <f t="shared" si="343"/>
        <v>LOMBARDIA</v>
      </c>
      <c r="G7313" s="30">
        <f t="shared" si="344"/>
        <v>4.7801127924904075E-4</v>
      </c>
      <c r="H7313" s="31" t="str">
        <f>VLOOKUP(B7313,'PEC unito'!A$2:B$7902,2,0)</f>
        <v>comune.treviglio@legalmail.it</v>
      </c>
    </row>
    <row r="7314" spans="1:8" x14ac:dyDescent="0.25">
      <c r="A7314" s="4" t="s">
        <v>7799</v>
      </c>
      <c r="B7314" s="6" t="s">
        <v>7182</v>
      </c>
      <c r="C7314" s="4" t="s">
        <v>7807</v>
      </c>
      <c r="D7314" s="11">
        <v>10565</v>
      </c>
      <c r="E7314" s="11" t="str">
        <f t="shared" si="342"/>
        <v/>
      </c>
      <c r="F7314" s="11" t="str">
        <f t="shared" si="343"/>
        <v>VENETO</v>
      </c>
      <c r="G7314" s="30">
        <f t="shared" si="344"/>
        <v>1.7776097026631874E-4</v>
      </c>
      <c r="H7314" s="31" t="str">
        <f>VLOOKUP(B7314,'PEC unito'!A$2:B$7902,2,0)</f>
        <v>protocollo.trevignano@legalmail.it</v>
      </c>
    </row>
    <row r="7315" spans="1:8" x14ac:dyDescent="0.25">
      <c r="A7315" s="4" t="s">
        <v>7800</v>
      </c>
      <c r="B7315" s="6" t="s">
        <v>7183</v>
      </c>
      <c r="C7315" s="4" t="s">
        <v>7814</v>
      </c>
      <c r="D7315" s="11">
        <v>5274</v>
      </c>
      <c r="E7315" s="11" t="str">
        <f t="shared" si="342"/>
        <v/>
      </c>
      <c r="F7315" s="11" t="str">
        <f t="shared" si="343"/>
        <v>LAZIO</v>
      </c>
      <c r="G7315" s="30">
        <f t="shared" si="344"/>
        <v>8.87374687349328E-5</v>
      </c>
      <c r="H7315" s="31" t="str">
        <f>VLOOKUP(B7315,'PEC unito'!A$2:B$7902,2,0)</f>
        <v>protocollo.trevignanoromano@legalmail.it</v>
      </c>
    </row>
    <row r="7316" spans="1:8" x14ac:dyDescent="0.25">
      <c r="A7316" s="4" t="s">
        <v>7798</v>
      </c>
      <c r="B7316" s="6" t="s">
        <v>7184</v>
      </c>
      <c r="C7316" s="4" t="s">
        <v>7803</v>
      </c>
      <c r="D7316" s="11">
        <v>271</v>
      </c>
      <c r="E7316" s="11" t="str">
        <f t="shared" si="342"/>
        <v/>
      </c>
      <c r="F7316" s="11" t="str">
        <f t="shared" si="343"/>
        <v>PIEMONTE</v>
      </c>
      <c r="G7316" s="30">
        <f t="shared" si="344"/>
        <v>4.5596992846353409E-6</v>
      </c>
      <c r="H7316" s="31" t="str">
        <f>VLOOKUP(B7316,'PEC unito'!A$2:B$7902,2,0)</f>
        <v>treville@pec.comune.treville.al.it</v>
      </c>
    </row>
    <row r="7317" spans="1:8" x14ac:dyDescent="0.25">
      <c r="A7317" s="4" t="s">
        <v>7798</v>
      </c>
      <c r="B7317" s="6" t="s">
        <v>7185</v>
      </c>
      <c r="C7317" s="4" t="s">
        <v>7805</v>
      </c>
      <c r="D7317" s="11">
        <v>10302</v>
      </c>
      <c r="E7317" s="11" t="str">
        <f t="shared" si="342"/>
        <v/>
      </c>
      <c r="F7317" s="11" t="str">
        <f t="shared" si="343"/>
        <v>LOMBARDIA</v>
      </c>
      <c r="G7317" s="30">
        <f t="shared" si="344"/>
        <v>1.7333587465060253E-4</v>
      </c>
      <c r="H7317" s="31" t="str">
        <f>VLOOKUP(B7317,'PEC unito'!A$2:B$7902,2,0)</f>
        <v>comune.treviolo@legalmail.it</v>
      </c>
    </row>
    <row r="7318" spans="1:8" x14ac:dyDescent="0.25">
      <c r="A7318" s="4" t="s">
        <v>7799</v>
      </c>
      <c r="B7318" s="6" t="s">
        <v>7186</v>
      </c>
      <c r="C7318" s="4" t="s">
        <v>7807</v>
      </c>
      <c r="D7318" s="11">
        <v>81014</v>
      </c>
      <c r="E7318" s="11" t="str">
        <f t="shared" si="342"/>
        <v/>
      </c>
      <c r="F7318" s="11" t="str">
        <f t="shared" si="343"/>
        <v>COMPRESO</v>
      </c>
      <c r="G7318" s="30">
        <f t="shared" si="344"/>
        <v>1.3630977042267437E-3</v>
      </c>
      <c r="H7318" s="31" t="str">
        <f>VLOOKUP(B7318,'PEC unito'!A$2:B$7902,2,0)</f>
        <v>postacertificata@cert.comune.treviso.it</v>
      </c>
    </row>
    <row r="7319" spans="1:8" x14ac:dyDescent="0.25">
      <c r="A7319" s="4" t="s">
        <v>7798</v>
      </c>
      <c r="B7319" s="6" t="s">
        <v>7187</v>
      </c>
      <c r="C7319" s="4" t="s">
        <v>7805</v>
      </c>
      <c r="D7319" s="11">
        <v>566</v>
      </c>
      <c r="E7319" s="11" t="str">
        <f t="shared" si="342"/>
        <v/>
      </c>
      <c r="F7319" s="11" t="str">
        <f t="shared" si="343"/>
        <v>LOMBARDIA</v>
      </c>
      <c r="G7319" s="30">
        <f t="shared" si="344"/>
        <v>9.523209576028056E-6</v>
      </c>
      <c r="H7319" s="31" t="str">
        <f>VLOOKUP(B7319,'PEC unito'!A$2:B$7902,2,0)</f>
        <v>protocollo@pec.comune.trevisobresciano.bs.it</v>
      </c>
    </row>
    <row r="7320" spans="1:8" x14ac:dyDescent="0.25">
      <c r="A7320" s="4" t="s">
        <v>7798</v>
      </c>
      <c r="B7320" s="6" t="s">
        <v>7188</v>
      </c>
      <c r="C7320" s="4" t="s">
        <v>7805</v>
      </c>
      <c r="D7320" s="11">
        <v>4861</v>
      </c>
      <c r="E7320" s="11" t="str">
        <f t="shared" si="342"/>
        <v/>
      </c>
      <c r="F7320" s="11" t="str">
        <f t="shared" si="343"/>
        <v>LOMBARDIA</v>
      </c>
      <c r="G7320" s="30">
        <f t="shared" si="344"/>
        <v>8.1788554326983008E-5</v>
      </c>
      <c r="H7320" s="31" t="str">
        <f>VLOOKUP(B7320,'PEC unito'!A$2:B$7902,2,0)</f>
        <v>info@pec.comune.trezzanorosa.mi.it</v>
      </c>
    </row>
    <row r="7321" spans="1:8" x14ac:dyDescent="0.25">
      <c r="A7321" s="4" t="s">
        <v>7798</v>
      </c>
      <c r="B7321" s="6" t="s">
        <v>7189</v>
      </c>
      <c r="C7321" s="4" t="s">
        <v>7805</v>
      </c>
      <c r="D7321" s="11">
        <v>20018</v>
      </c>
      <c r="E7321" s="11" t="str">
        <f t="shared" si="342"/>
        <v/>
      </c>
      <c r="F7321" s="11" t="str">
        <f t="shared" si="343"/>
        <v>LOMBARDIA</v>
      </c>
      <c r="G7321" s="30">
        <f t="shared" si="344"/>
        <v>3.3681203055287921E-4</v>
      </c>
      <c r="H7321" s="31" t="str">
        <f>VLOOKUP(B7321,'PEC unito'!A$2:B$7902,2,0)</f>
        <v xml:space="preserve">comune.trezzanosulnaviglio@legalmail.it </v>
      </c>
    </row>
    <row r="7322" spans="1:8" x14ac:dyDescent="0.25">
      <c r="A7322" s="4" t="s">
        <v>7798</v>
      </c>
      <c r="B7322" s="6" t="s">
        <v>7190</v>
      </c>
      <c r="C7322" s="4" t="s">
        <v>7805</v>
      </c>
      <c r="D7322" s="11">
        <v>11883</v>
      </c>
      <c r="E7322" s="11" t="str">
        <f t="shared" si="342"/>
        <v/>
      </c>
      <c r="F7322" s="11" t="str">
        <f t="shared" si="343"/>
        <v>LOMBARDIA</v>
      </c>
      <c r="G7322" s="30">
        <f t="shared" si="344"/>
        <v>1.9993692472074451E-4</v>
      </c>
      <c r="H7322" s="31" t="str">
        <f>VLOOKUP(B7322,'PEC unito'!A$2:B$7902,2,0)</f>
        <v xml:space="preserve">protocollo@pec.comune.trezzosulladda.mi.it </v>
      </c>
    </row>
    <row r="7323" spans="1:8" x14ac:dyDescent="0.25">
      <c r="A7323" s="4" t="s">
        <v>7798</v>
      </c>
      <c r="B7323" s="6" t="s">
        <v>7191</v>
      </c>
      <c r="C7323" s="4" t="s">
        <v>7803</v>
      </c>
      <c r="D7323" s="11">
        <v>341</v>
      </c>
      <c r="E7323" s="11" t="str">
        <f t="shared" si="342"/>
        <v/>
      </c>
      <c r="F7323" s="11" t="str">
        <f t="shared" si="343"/>
        <v>PIEMONTE</v>
      </c>
      <c r="G7323" s="30">
        <f t="shared" si="344"/>
        <v>5.7374813876776806E-6</v>
      </c>
      <c r="H7323" s="31" t="str">
        <f>VLOOKUP(B7323,'PEC unito'!A$2:B$7902,2,0)</f>
        <v>trezzo.tinella@cert.ruparpiemonte.it</v>
      </c>
    </row>
    <row r="7324" spans="1:8" x14ac:dyDescent="0.25">
      <c r="A7324" s="4" t="s">
        <v>7798</v>
      </c>
      <c r="B7324" s="6" t="s">
        <v>7192</v>
      </c>
      <c r="C7324" s="4" t="s">
        <v>7805</v>
      </c>
      <c r="D7324" s="11">
        <v>237</v>
      </c>
      <c r="E7324" s="11" t="str">
        <f t="shared" si="342"/>
        <v/>
      </c>
      <c r="F7324" s="11" t="str">
        <f t="shared" si="343"/>
        <v>LOMBARDIA</v>
      </c>
      <c r="G7324" s="30">
        <f t="shared" si="344"/>
        <v>3.9876336917290625E-6</v>
      </c>
      <c r="H7324" s="31" t="str">
        <f>VLOOKUP(B7324,'PEC unito'!A$2:B$7902,2,0)</f>
        <v>comune.trezzone@pec.provincia.como.it</v>
      </c>
    </row>
    <row r="7325" spans="1:8" x14ac:dyDescent="0.25">
      <c r="A7325" s="4" t="s">
        <v>7799</v>
      </c>
      <c r="B7325" s="6" t="s">
        <v>7193</v>
      </c>
      <c r="C7325" s="4" t="s">
        <v>7807</v>
      </c>
      <c r="D7325" s="11">
        <v>4431</v>
      </c>
      <c r="E7325" s="11" t="str">
        <f t="shared" si="342"/>
        <v/>
      </c>
      <c r="F7325" s="11" t="str">
        <f t="shared" si="343"/>
        <v>VENETO</v>
      </c>
      <c r="G7325" s="30">
        <f t="shared" si="344"/>
        <v>7.4553607122580063E-5</v>
      </c>
      <c r="H7325" s="31" t="str">
        <f>VLOOKUP(B7325,'PEC unito'!A$2:B$7902,2,0)</f>
        <v>tribano.pd@cert.ip-veneto.net</v>
      </c>
    </row>
    <row r="7326" spans="1:8" x14ac:dyDescent="0.25">
      <c r="A7326" s="4" t="s">
        <v>7798</v>
      </c>
      <c r="B7326" s="6" t="s">
        <v>7194</v>
      </c>
      <c r="C7326" s="4" t="s">
        <v>7805</v>
      </c>
      <c r="D7326" s="11">
        <v>3312</v>
      </c>
      <c r="E7326" s="11" t="str">
        <f t="shared" si="342"/>
        <v/>
      </c>
      <c r="F7326" s="11" t="str">
        <f t="shared" si="343"/>
        <v>LOMBARDIA</v>
      </c>
      <c r="G7326" s="30">
        <f t="shared" si="344"/>
        <v>5.5725918932517529E-5</v>
      </c>
      <c r="H7326" s="31" t="str">
        <f>VLOOKUP(B7326,'PEC unito'!A$2:B$7902,2,0)</f>
        <v>postacertificata@pec.comune.tribiano.mi.it</v>
      </c>
    </row>
    <row r="7327" spans="1:8" x14ac:dyDescent="0.25">
      <c r="A7327" s="2" t="s">
        <v>7798</v>
      </c>
      <c r="B7327" s="6" t="s">
        <v>7195</v>
      </c>
      <c r="C7327" s="4" t="s">
        <v>7809</v>
      </c>
      <c r="D7327" s="11">
        <v>620</v>
      </c>
      <c r="E7327" s="11" t="str">
        <f t="shared" si="342"/>
        <v/>
      </c>
      <c r="F7327" s="11" t="str">
        <f t="shared" si="343"/>
        <v>LIGURIA</v>
      </c>
      <c r="G7327" s="30">
        <f t="shared" si="344"/>
        <v>1.0431784341232146E-5</v>
      </c>
      <c r="H7327" s="31" t="str">
        <f>VLOOKUP(B7327,'PEC unito'!A$2:B$7902,2,0)</f>
        <v>comune.tribogna@pec.it</v>
      </c>
    </row>
    <row r="7328" spans="1:8" x14ac:dyDescent="0.25">
      <c r="A7328" s="4" t="s">
        <v>7801</v>
      </c>
      <c r="B7328" s="6" t="s">
        <v>7196</v>
      </c>
      <c r="C7328" s="4" t="s">
        <v>7818</v>
      </c>
      <c r="D7328" s="11">
        <v>5669</v>
      </c>
      <c r="E7328" s="11" t="str">
        <f t="shared" si="342"/>
        <v/>
      </c>
      <c r="F7328" s="11" t="str">
        <f t="shared" si="343"/>
        <v>BASILICATA</v>
      </c>
      <c r="G7328" s="30">
        <f t="shared" si="344"/>
        <v>9.5383524887814573E-5</v>
      </c>
      <c r="H7328" s="31" t="str">
        <f>VLOOKUP(B7328,'PEC unito'!A$2:B$7902,2,0)</f>
        <v>protocollo@pec.comune.tricarico.mt.it</v>
      </c>
    </row>
    <row r="7329" spans="1:8" x14ac:dyDescent="0.25">
      <c r="A7329" s="4" t="s">
        <v>7801</v>
      </c>
      <c r="B7329" s="6" t="s">
        <v>7197</v>
      </c>
      <c r="C7329" s="4" t="s">
        <v>7817</v>
      </c>
      <c r="D7329" s="11">
        <v>17665</v>
      </c>
      <c r="E7329" s="11" t="str">
        <f t="shared" si="342"/>
        <v/>
      </c>
      <c r="F7329" s="11" t="str">
        <f t="shared" si="343"/>
        <v>PUGLIA</v>
      </c>
      <c r="G7329" s="30">
        <f t="shared" si="344"/>
        <v>2.9722172643204171E-4</v>
      </c>
      <c r="H7329" s="31" t="str">
        <f>VLOOKUP(B7329,'PEC unito'!A$2:B$7902,2,0)</f>
        <v>protocollo.comune.tricase@pec.rupar.puglia.it</v>
      </c>
    </row>
    <row r="7330" spans="1:8" x14ac:dyDescent="0.25">
      <c r="A7330" s="4" t="s">
        <v>7798</v>
      </c>
      <c r="B7330" s="6" t="s">
        <v>7198</v>
      </c>
      <c r="C7330" s="4" t="s">
        <v>7803</v>
      </c>
      <c r="D7330" s="11">
        <v>709</v>
      </c>
      <c r="E7330" s="11" t="str">
        <f t="shared" si="342"/>
        <v/>
      </c>
      <c r="F7330" s="11" t="str">
        <f t="shared" si="343"/>
        <v>PIEMONTE</v>
      </c>
      <c r="G7330" s="30">
        <f t="shared" si="344"/>
        <v>1.1929250157957405E-5</v>
      </c>
      <c r="H7330" s="31" t="str">
        <f>VLOOKUP(B7330,'PEC unito'!A$2:B$7902,2,0)</f>
        <v>tricerro@cert.ruparpiemonte.it</v>
      </c>
    </row>
    <row r="7331" spans="1:8" x14ac:dyDescent="0.25">
      <c r="A7331" s="4" t="s">
        <v>7799</v>
      </c>
      <c r="B7331" s="6" t="s">
        <v>7199</v>
      </c>
      <c r="C7331" s="4" t="s">
        <v>7808</v>
      </c>
      <c r="D7331" s="11">
        <v>7609</v>
      </c>
      <c r="E7331" s="11" t="str">
        <f t="shared" si="342"/>
        <v/>
      </c>
      <c r="F7331" s="11" t="str">
        <f t="shared" si="343"/>
        <v>FRIULI-VENEZIA GIULIA</v>
      </c>
      <c r="G7331" s="30">
        <f t="shared" si="344"/>
        <v>1.2802491460070227E-4</v>
      </c>
      <c r="H7331" s="31" t="str">
        <f>VLOOKUP(B7331,'PEC unito'!A$2:B$7902,2,0)</f>
        <v>comune.tricesimo@certgov.fvg.it</v>
      </c>
    </row>
    <row r="7332" spans="1:8" x14ac:dyDescent="0.25">
      <c r="A7332" s="4" t="s">
        <v>7799</v>
      </c>
      <c r="B7332" s="6" t="s">
        <v>8011</v>
      </c>
      <c r="C7332" s="4" t="s">
        <v>7807</v>
      </c>
      <c r="D7332" s="11">
        <v>4832</v>
      </c>
      <c r="E7332" s="11" t="str">
        <f t="shared" si="342"/>
        <v/>
      </c>
      <c r="F7332" s="11" t="str">
        <f t="shared" si="343"/>
        <v>VENETO</v>
      </c>
      <c r="G7332" s="30">
        <f t="shared" si="344"/>
        <v>8.1300616027151176E-5</v>
      </c>
      <c r="H7332" s="31" t="str">
        <f>_xlfn.IFNA(VLOOKUP(B7332,'PEC unito'!A$2:B$7902,2,0),"DATI INCONGRUENTI")</f>
        <v>DATI INCONGRUENTI</v>
      </c>
    </row>
    <row r="7333" spans="1:8" x14ac:dyDescent="0.25">
      <c r="A7333" s="4" t="s">
        <v>7802</v>
      </c>
      <c r="B7333" s="8" t="s">
        <v>7200</v>
      </c>
      <c r="C7333" s="4" t="s">
        <v>7821</v>
      </c>
      <c r="D7333" s="11">
        <v>1126</v>
      </c>
      <c r="E7333" s="11" t="str">
        <f t="shared" si="342"/>
        <v/>
      </c>
      <c r="F7333" s="11" t="str">
        <f t="shared" si="343"/>
        <v>SARDEGNA</v>
      </c>
      <c r="G7333" s="30">
        <f t="shared" si="344"/>
        <v>1.8945466400366769E-5</v>
      </c>
      <c r="H7333" s="31" t="str">
        <f>VLOOKUP(B7333,'PEC unito'!A$2:B$7902,2,0)</f>
        <v>protocollo@pec.comune.triei.ogliastra.it</v>
      </c>
    </row>
    <row r="7334" spans="1:8" x14ac:dyDescent="0.25">
      <c r="A7334" s="4" t="s">
        <v>7799</v>
      </c>
      <c r="B7334" s="6" t="s">
        <v>7201</v>
      </c>
      <c r="C7334" s="4" t="s">
        <v>7808</v>
      </c>
      <c r="D7334" s="11">
        <v>202123</v>
      </c>
      <c r="E7334" s="11" t="str">
        <f t="shared" si="342"/>
        <v/>
      </c>
      <c r="F7334" s="11" t="str">
        <f t="shared" si="343"/>
        <v>FRIULI-VENEZIA GIULIA</v>
      </c>
      <c r="G7334" s="30">
        <f t="shared" si="344"/>
        <v>3.400812171617524E-3</v>
      </c>
      <c r="H7334" s="31" t="str">
        <f>VLOOKUP(B7334,'PEC unito'!A$2:B$7902,2,0)</f>
        <v>comune.trieste@certgov.fvg.it</v>
      </c>
    </row>
    <row r="7335" spans="1:8" x14ac:dyDescent="0.25">
      <c r="A7335" s="4" t="s">
        <v>7801</v>
      </c>
      <c r="B7335" s="6" t="s">
        <v>7202</v>
      </c>
      <c r="C7335" s="4" t="s">
        <v>7817</v>
      </c>
      <c r="D7335" s="11">
        <v>27007</v>
      </c>
      <c r="E7335" s="11" t="str">
        <f t="shared" si="342"/>
        <v/>
      </c>
      <c r="F7335" s="11" t="str">
        <f t="shared" si="343"/>
        <v>PUGLIA</v>
      </c>
      <c r="G7335" s="30">
        <f t="shared" si="344"/>
        <v>4.5440516081234929E-4</v>
      </c>
      <c r="H7335" s="31" t="str">
        <f>VLOOKUP(B7335,'PEC unito'!A$2:B$7902,2,0)</f>
        <v>segretariogenerale@pec.comune.triggiano.ba.it</v>
      </c>
    </row>
    <row r="7336" spans="1:8" x14ac:dyDescent="0.25">
      <c r="A7336" s="4" t="s">
        <v>7798</v>
      </c>
      <c r="B7336" s="6" t="s">
        <v>7203</v>
      </c>
      <c r="C7336" s="4" t="s">
        <v>7805</v>
      </c>
      <c r="D7336" s="11">
        <v>1760</v>
      </c>
      <c r="E7336" s="11" t="str">
        <f t="shared" si="342"/>
        <v/>
      </c>
      <c r="F7336" s="11" t="str">
        <f t="shared" si="343"/>
        <v>LOMBARDIA</v>
      </c>
      <c r="G7336" s="30">
        <f t="shared" si="344"/>
        <v>2.9612807162207383E-5</v>
      </c>
      <c r="H7336" s="31" t="str">
        <f>VLOOKUP(B7336,'PEC unito'!A$2:B$7902,2,0)</f>
        <v>comune.trigolo@pec.regione.lombardia.it</v>
      </c>
    </row>
    <row r="7337" spans="1:8" x14ac:dyDescent="0.25">
      <c r="A7337" s="4" t="s">
        <v>7798</v>
      </c>
      <c r="B7337" s="6" t="s">
        <v>7204</v>
      </c>
      <c r="C7337" s="4" t="s">
        <v>7803</v>
      </c>
      <c r="D7337" s="11">
        <v>2188</v>
      </c>
      <c r="E7337" s="11" t="str">
        <f t="shared" si="342"/>
        <v/>
      </c>
      <c r="F7337" s="11" t="str">
        <f t="shared" si="343"/>
        <v>PIEMONTE</v>
      </c>
      <c r="G7337" s="30">
        <f t="shared" si="344"/>
        <v>3.6814103449380542E-5</v>
      </c>
      <c r="H7337" s="31" t="str">
        <f>VLOOKUP(B7337,'PEC unito'!A$2:B$7902,2,0)</f>
        <v>trinita@cert.ruparpiemonte.it</v>
      </c>
    </row>
    <row r="7338" spans="1:8" x14ac:dyDescent="0.25">
      <c r="A7338" s="4" t="s">
        <v>7802</v>
      </c>
      <c r="B7338" s="8" t="s">
        <v>7205</v>
      </c>
      <c r="C7338" s="4" t="s">
        <v>7821</v>
      </c>
      <c r="D7338" s="11">
        <v>2155</v>
      </c>
      <c r="E7338" s="11" t="str">
        <f t="shared" si="342"/>
        <v/>
      </c>
      <c r="F7338" s="11" t="str">
        <f t="shared" si="343"/>
        <v>SARDEGNA</v>
      </c>
      <c r="G7338" s="30">
        <f t="shared" si="344"/>
        <v>3.6258863315089153E-5</v>
      </c>
      <c r="H7338" s="31" t="str">
        <f>VLOOKUP(B7338,'PEC unito'!A$2:B$7902,2,0)</f>
        <v>protocollo.trinitadagultu@legalmail.it</v>
      </c>
    </row>
    <row r="7339" spans="1:8" x14ac:dyDescent="0.25">
      <c r="A7339" s="4" t="s">
        <v>7801</v>
      </c>
      <c r="B7339" s="6" t="s">
        <v>7206</v>
      </c>
      <c r="C7339" s="4" t="s">
        <v>7817</v>
      </c>
      <c r="D7339" s="11">
        <v>14293</v>
      </c>
      <c r="E7339" s="11" t="str">
        <f t="shared" si="342"/>
        <v/>
      </c>
      <c r="F7339" s="11" t="str">
        <f t="shared" si="343"/>
        <v>PUGLIA</v>
      </c>
      <c r="G7339" s="30">
        <f t="shared" si="344"/>
        <v>2.4048627998263074E-4</v>
      </c>
      <c r="H7339" s="31" t="str">
        <f>VLOOKUP(B7339,'PEC unito'!A$2:B$7902,2,0)</f>
        <v>protocollo.comuneditrinitapoli@pec.it</v>
      </c>
    </row>
    <row r="7340" spans="1:8" x14ac:dyDescent="0.25">
      <c r="A7340" s="4" t="s">
        <v>7798</v>
      </c>
      <c r="B7340" s="6" t="s">
        <v>7207</v>
      </c>
      <c r="C7340" s="4" t="s">
        <v>7803</v>
      </c>
      <c r="D7340" s="11">
        <v>7437</v>
      </c>
      <c r="E7340" s="11" t="str">
        <f t="shared" si="342"/>
        <v/>
      </c>
      <c r="F7340" s="11" t="str">
        <f t="shared" si="343"/>
        <v>PIEMONTE</v>
      </c>
      <c r="G7340" s="30">
        <f t="shared" si="344"/>
        <v>1.2513093571894107E-4</v>
      </c>
      <c r="H7340" s="31" t="str">
        <f>VLOOKUP(B7340,'PEC unito'!A$2:B$7902,2,0)</f>
        <v>comune@pec.comune.trino.vc.it</v>
      </c>
    </row>
    <row r="7341" spans="1:8" x14ac:dyDescent="0.25">
      <c r="A7341" s="4" t="s">
        <v>7798</v>
      </c>
      <c r="B7341" s="6" t="s">
        <v>7208</v>
      </c>
      <c r="C7341" s="4" t="s">
        <v>7809</v>
      </c>
      <c r="D7341" s="11">
        <v>374</v>
      </c>
      <c r="E7341" s="11" t="str">
        <f t="shared" si="342"/>
        <v/>
      </c>
      <c r="F7341" s="11" t="str">
        <f t="shared" si="343"/>
        <v>LIGURIA</v>
      </c>
      <c r="G7341" s="30">
        <f t="shared" si="344"/>
        <v>6.2927215219690687E-6</v>
      </c>
      <c r="H7341" s="31" t="str">
        <f>VLOOKUP(B7341,'PEC unito'!A$2:B$7902,2,0)</f>
        <v>comune.triora.im@legalmail.it</v>
      </c>
    </row>
    <row r="7342" spans="1:8" x14ac:dyDescent="0.25">
      <c r="A7342" s="4" t="s">
        <v>7802</v>
      </c>
      <c r="B7342" s="6" t="s">
        <v>7209</v>
      </c>
      <c r="C7342" s="4" t="s">
        <v>7820</v>
      </c>
      <c r="D7342" s="11">
        <v>933</v>
      </c>
      <c r="E7342" s="11" t="str">
        <f t="shared" si="342"/>
        <v/>
      </c>
      <c r="F7342" s="11" t="str">
        <f t="shared" si="343"/>
        <v>SICILIA</v>
      </c>
      <c r="G7342" s="30">
        <f t="shared" si="344"/>
        <v>1.5698152887692891E-5</v>
      </c>
      <c r="H7342" s="31" t="str">
        <f>VLOOKUP(B7342,'PEC unito'!A$2:B$7902,2,0)</f>
        <v>protocollo@pec.comune.tripi.me.it</v>
      </c>
    </row>
    <row r="7343" spans="1:8" x14ac:dyDescent="0.25">
      <c r="A7343" s="4" t="s">
        <v>7798</v>
      </c>
      <c r="B7343" s="6" t="s">
        <v>7210</v>
      </c>
      <c r="C7343" s="4" t="s">
        <v>7803</v>
      </c>
      <c r="D7343" s="11">
        <v>671</v>
      </c>
      <c r="E7343" s="11" t="str">
        <f t="shared" si="342"/>
        <v/>
      </c>
      <c r="F7343" s="11" t="str">
        <f t="shared" si="343"/>
        <v>PIEMONTE</v>
      </c>
      <c r="G7343" s="30">
        <f t="shared" si="344"/>
        <v>1.1289882730591564E-5</v>
      </c>
      <c r="H7343" s="31" t="str">
        <f>VLOOKUP(B7343,'PEC unito'!A$2:B$7902,2,0)</f>
        <v>trisobbio@cert.ruparpiemonte.it</v>
      </c>
    </row>
    <row r="7344" spans="1:8" x14ac:dyDescent="0.25">
      <c r="A7344" s="4" t="s">
        <v>7799</v>
      </c>
      <c r="B7344" s="6" t="s">
        <v>7211</v>
      </c>
      <c r="C7344" s="4" t="s">
        <v>7807</v>
      </c>
      <c r="D7344" s="11">
        <v>8620</v>
      </c>
      <c r="E7344" s="11" t="str">
        <f t="shared" si="342"/>
        <v/>
      </c>
      <c r="F7344" s="11" t="str">
        <f t="shared" si="343"/>
        <v>VENETO</v>
      </c>
      <c r="G7344" s="30">
        <f t="shared" si="344"/>
        <v>1.4503545326035661E-4</v>
      </c>
      <c r="H7344" s="31" t="str">
        <f>VLOOKUP(B7344,'PEC unito'!A$2:B$7902,2,0)</f>
        <v>trissino.vi@cert.ip-veneto.net</v>
      </c>
    </row>
    <row r="7345" spans="1:8" x14ac:dyDescent="0.25">
      <c r="A7345" s="4" t="s">
        <v>7798</v>
      </c>
      <c r="B7345" s="6" t="s">
        <v>7212</v>
      </c>
      <c r="C7345" s="4" t="s">
        <v>7805</v>
      </c>
      <c r="D7345" s="11">
        <v>8546</v>
      </c>
      <c r="E7345" s="11" t="str">
        <f t="shared" si="342"/>
        <v/>
      </c>
      <c r="F7345" s="11" t="str">
        <f t="shared" si="343"/>
        <v>LOMBARDIA</v>
      </c>
      <c r="G7345" s="30">
        <f t="shared" si="344"/>
        <v>1.4379036932285472E-4</v>
      </c>
      <c r="H7345" s="31" t="str">
        <f>VLOOKUP(B7345,'PEC unito'!A$2:B$7902,2,0)</f>
        <v>comune.triuggio@legalmail.it</v>
      </c>
    </row>
    <row r="7346" spans="1:8" x14ac:dyDescent="0.25">
      <c r="A7346" s="4" t="s">
        <v>7801</v>
      </c>
      <c r="B7346" s="6" t="s">
        <v>7213</v>
      </c>
      <c r="C7346" s="4" t="s">
        <v>4200</v>
      </c>
      <c r="D7346" s="11">
        <v>4812</v>
      </c>
      <c r="E7346" s="11" t="str">
        <f t="shared" si="342"/>
        <v/>
      </c>
      <c r="F7346" s="11" t="str">
        <f t="shared" si="343"/>
        <v>MOLISE</v>
      </c>
      <c r="G7346" s="30">
        <f t="shared" si="344"/>
        <v>8.0964106854853368E-5</v>
      </c>
      <c r="H7346" s="31" t="str">
        <f>VLOOKUP(B7346,'PEC unito'!A$2:B$7902,2,0)</f>
        <v>protocollo.trivento@pec.it</v>
      </c>
    </row>
    <row r="7347" spans="1:8" x14ac:dyDescent="0.25">
      <c r="A7347" s="4" t="s">
        <v>7798</v>
      </c>
      <c r="B7347" s="6" t="s">
        <v>7846</v>
      </c>
      <c r="C7347" s="4" t="s">
        <v>7803</v>
      </c>
      <c r="D7347" s="11">
        <v>6144</v>
      </c>
      <c r="E7347" s="11" t="str">
        <f t="shared" si="342"/>
        <v/>
      </c>
      <c r="F7347" s="11" t="str">
        <f t="shared" si="343"/>
        <v>PIEMONTE</v>
      </c>
      <c r="G7347" s="30">
        <f t="shared" si="344"/>
        <v>1.0337561772988759E-4</v>
      </c>
      <c r="H7347" s="31" t="str">
        <f>_xlfn.IFNA(VLOOKUP(B7347,'PEC unito'!A$2:B$7902,2,0),"DATI INCONGRUENTI")</f>
        <v>DATI INCONGRUENTI</v>
      </c>
    </row>
    <row r="7348" spans="1:8" x14ac:dyDescent="0.25">
      <c r="A7348" s="4" t="s">
        <v>7800</v>
      </c>
      <c r="B7348" s="6" t="s">
        <v>7214</v>
      </c>
      <c r="C7348" s="4" t="s">
        <v>7814</v>
      </c>
      <c r="D7348" s="11">
        <v>1693</v>
      </c>
      <c r="E7348" s="11" t="str">
        <f t="shared" si="342"/>
        <v/>
      </c>
      <c r="F7348" s="11" t="str">
        <f t="shared" si="343"/>
        <v>LAZIO</v>
      </c>
      <c r="G7348" s="30">
        <f t="shared" si="344"/>
        <v>2.8485501435009714E-5</v>
      </c>
      <c r="H7348" s="31" t="str">
        <f>VLOOKUP(B7348,'PEC unito'!A$2:B$7902,2,0)</f>
        <v>comune.trivigliano@legalmail.it</v>
      </c>
    </row>
    <row r="7349" spans="1:8" x14ac:dyDescent="0.25">
      <c r="A7349" s="4" t="s">
        <v>7799</v>
      </c>
      <c r="B7349" s="6" t="s">
        <v>7215</v>
      </c>
      <c r="C7349" s="4" t="s">
        <v>7808</v>
      </c>
      <c r="D7349" s="11">
        <v>1689</v>
      </c>
      <c r="E7349" s="11" t="str">
        <f t="shared" si="342"/>
        <v/>
      </c>
      <c r="F7349" s="11" t="str">
        <f t="shared" si="343"/>
        <v>FRIULI-VENEZIA GIULIA</v>
      </c>
      <c r="G7349" s="30">
        <f t="shared" si="344"/>
        <v>2.8418199600550153E-5</v>
      </c>
      <c r="H7349" s="31" t="str">
        <f>VLOOKUP(B7349,'PEC unito'!A$2:B$7902,2,0)</f>
        <v>comune.trivignanoudinese@certgov.fvg.it</v>
      </c>
    </row>
    <row r="7350" spans="1:8" x14ac:dyDescent="0.25">
      <c r="A7350" s="4" t="s">
        <v>7801</v>
      </c>
      <c r="B7350" s="6" t="s">
        <v>7216</v>
      </c>
      <c r="C7350" s="4" t="s">
        <v>7818</v>
      </c>
      <c r="D7350" s="11">
        <v>714</v>
      </c>
      <c r="E7350" s="11" t="str">
        <f t="shared" si="342"/>
        <v/>
      </c>
      <c r="F7350" s="11" t="str">
        <f t="shared" si="343"/>
        <v>BASILICATA</v>
      </c>
      <c r="G7350" s="30">
        <f t="shared" si="344"/>
        <v>1.2013377451031857E-5</v>
      </c>
      <c r="H7350" s="31" t="str">
        <f>VLOOKUP(B7350,'PEC unito'!A$2:B$7902,2,0)</f>
        <v>ufficio.anagrafe.comunetrivigno@pec.it</v>
      </c>
    </row>
    <row r="7351" spans="1:8" x14ac:dyDescent="0.25">
      <c r="A7351" s="4" t="s">
        <v>7798</v>
      </c>
      <c r="B7351" s="6" t="s">
        <v>7217</v>
      </c>
      <c r="C7351" s="4" t="s">
        <v>7805</v>
      </c>
      <c r="D7351" s="11">
        <v>2036</v>
      </c>
      <c r="E7351" s="11" t="str">
        <f t="shared" si="342"/>
        <v/>
      </c>
      <c r="F7351" s="11" t="str">
        <f t="shared" si="343"/>
        <v>LOMBARDIA</v>
      </c>
      <c r="G7351" s="30">
        <f t="shared" si="344"/>
        <v>3.4256633739917178E-5</v>
      </c>
      <c r="H7351" s="31" t="str">
        <f>VLOOKUP(B7351,'PEC unito'!A$2:B$7902,2,0)</f>
        <v>comune.trivolzio@pec.regione.lombardia.it</v>
      </c>
    </row>
    <row r="7352" spans="1:8" x14ac:dyDescent="0.25">
      <c r="A7352" s="4" t="s">
        <v>7799</v>
      </c>
      <c r="B7352" s="6" t="s">
        <v>7971</v>
      </c>
      <c r="C7352" s="4" t="s">
        <v>7806</v>
      </c>
      <c r="D7352" s="11">
        <v>1021</v>
      </c>
      <c r="E7352" s="11" t="str">
        <f t="shared" si="342"/>
        <v/>
      </c>
      <c r="F7352" s="11" t="str">
        <f t="shared" si="343"/>
        <v>TRENTINO-ALTO ADIGE/SÜDTIROL</v>
      </c>
      <c r="G7352" s="30">
        <f t="shared" si="344"/>
        <v>1.7178793245803259E-5</v>
      </c>
      <c r="H7352" s="31" t="str">
        <f>VLOOKUP(B7352,'PEC unito'!A$2:B$7902,2,0)</f>
        <v>truden.trodena@legalmail.it</v>
      </c>
    </row>
    <row r="7353" spans="1:8" x14ac:dyDescent="0.25">
      <c r="A7353" s="4" t="s">
        <v>7798</v>
      </c>
      <c r="B7353" s="6" t="s">
        <v>7218</v>
      </c>
      <c r="C7353" s="4" t="s">
        <v>7803</v>
      </c>
      <c r="D7353" s="11">
        <v>10911</v>
      </c>
      <c r="E7353" s="11" t="str">
        <f t="shared" si="342"/>
        <v/>
      </c>
      <c r="F7353" s="11" t="str">
        <f t="shared" si="343"/>
        <v>PIEMONTE</v>
      </c>
      <c r="G7353" s="30">
        <f t="shared" si="344"/>
        <v>1.8358257894707087E-4</v>
      </c>
      <c r="H7353" s="31" t="str">
        <f>VLOOKUP(B7353,'PEC unito'!A$2:B$7902,2,0)</f>
        <v>protocollo.trofarello@cert.legalmail.it</v>
      </c>
    </row>
    <row r="7354" spans="1:8" x14ac:dyDescent="0.25">
      <c r="A7354" s="4" t="s">
        <v>7801</v>
      </c>
      <c r="B7354" s="6" t="s">
        <v>7219</v>
      </c>
      <c r="C7354" s="4" t="s">
        <v>7817</v>
      </c>
      <c r="D7354" s="11">
        <v>7330</v>
      </c>
      <c r="E7354" s="11" t="str">
        <f t="shared" si="342"/>
        <v/>
      </c>
      <c r="F7354" s="11" t="str">
        <f t="shared" si="343"/>
        <v>PUGLIA</v>
      </c>
      <c r="G7354" s="30">
        <f t="shared" si="344"/>
        <v>1.2333061164714778E-4</v>
      </c>
      <c r="H7354" s="31" t="str">
        <f>VLOOKUP(B7354,'PEC unito'!A$2:B$7902,2,0)</f>
        <v>protocollo@pec.comune.troia.fg.it</v>
      </c>
    </row>
    <row r="7355" spans="1:8" x14ac:dyDescent="0.25">
      <c r="A7355" s="4" t="s">
        <v>7802</v>
      </c>
      <c r="B7355" s="6" t="s">
        <v>7220</v>
      </c>
      <c r="C7355" s="4" t="s">
        <v>7820</v>
      </c>
      <c r="D7355" s="11">
        <v>9628</v>
      </c>
      <c r="E7355" s="11" t="str">
        <f t="shared" si="342"/>
        <v/>
      </c>
      <c r="F7355" s="11" t="str">
        <f t="shared" si="343"/>
        <v>SICILIA</v>
      </c>
      <c r="G7355" s="30">
        <f t="shared" si="344"/>
        <v>1.6199551554416629E-4</v>
      </c>
      <c r="H7355" s="31" t="str">
        <f>VLOOKUP(B7355,'PEC unito'!A$2:B$7902,2,0)</f>
        <v>comunetroina@legalmail.it</v>
      </c>
    </row>
    <row r="7356" spans="1:8" x14ac:dyDescent="0.25">
      <c r="A7356" s="4" t="s">
        <v>7798</v>
      </c>
      <c r="B7356" s="6" t="s">
        <v>7221</v>
      </c>
      <c r="C7356" s="4" t="s">
        <v>7805</v>
      </c>
      <c r="D7356" s="11">
        <v>3828</v>
      </c>
      <c r="E7356" s="11" t="str">
        <f t="shared" si="342"/>
        <v/>
      </c>
      <c r="F7356" s="11" t="str">
        <f t="shared" si="343"/>
        <v>LOMBARDIA</v>
      </c>
      <c r="G7356" s="30">
        <f t="shared" si="344"/>
        <v>6.4407855577801052E-5</v>
      </c>
      <c r="H7356" s="31" t="str">
        <f>VLOOKUP(B7356,'PEC unito'!A$2:B$7902,2,0)</f>
        <v>comune.tromello@legalmail.it</v>
      </c>
    </row>
    <row r="7357" spans="1:8" x14ac:dyDescent="0.25">
      <c r="A7357" s="4" t="s">
        <v>7798</v>
      </c>
      <c r="B7357" s="6" t="s">
        <v>7222</v>
      </c>
      <c r="C7357" s="4" t="s">
        <v>7803</v>
      </c>
      <c r="D7357" s="11">
        <v>1702</v>
      </c>
      <c r="E7357" s="11" t="str">
        <f t="shared" si="342"/>
        <v/>
      </c>
      <c r="F7357" s="11" t="str">
        <f t="shared" si="343"/>
        <v>PIEMONTE</v>
      </c>
      <c r="G7357" s="30">
        <f t="shared" si="344"/>
        <v>2.8636930562543731E-5</v>
      </c>
      <c r="H7357" s="31" t="str">
        <f>VLOOKUP(B7357,'PEC unito'!A$2:B$7902,2,0)</f>
        <v>trontano@cert.ruparpiemonte.it</v>
      </c>
    </row>
    <row r="7358" spans="1:8" x14ac:dyDescent="0.25">
      <c r="A7358" s="4" t="s">
        <v>7798</v>
      </c>
      <c r="B7358" s="6" t="s">
        <v>7223</v>
      </c>
      <c r="C7358" s="4" t="s">
        <v>7805</v>
      </c>
      <c r="D7358" s="11">
        <v>254</v>
      </c>
      <c r="E7358" s="11" t="str">
        <f t="shared" si="342"/>
        <v/>
      </c>
      <c r="F7358" s="11" t="str">
        <f t="shared" si="343"/>
        <v>LOMBARDIA</v>
      </c>
      <c r="G7358" s="30">
        <f t="shared" si="344"/>
        <v>4.2736664881822017E-6</v>
      </c>
      <c r="H7358" s="31" t="str">
        <f>VLOOKUP(B7358,'PEC unito'!A$2:B$7902,2,0)</f>
        <v>comune.tronzanolagomaggiore@pec.it</v>
      </c>
    </row>
    <row r="7359" spans="1:8" x14ac:dyDescent="0.25">
      <c r="A7359" s="4" t="s">
        <v>7798</v>
      </c>
      <c r="B7359" s="6" t="s">
        <v>7224</v>
      </c>
      <c r="C7359" s="4" t="s">
        <v>7803</v>
      </c>
      <c r="D7359" s="11">
        <v>3558</v>
      </c>
      <c r="E7359" s="11" t="str">
        <f t="shared" si="342"/>
        <v/>
      </c>
      <c r="F7359" s="11" t="str">
        <f t="shared" si="343"/>
        <v>PIEMONTE</v>
      </c>
      <c r="G7359" s="30">
        <f t="shared" si="344"/>
        <v>5.9864981751780608E-5</v>
      </c>
      <c r="H7359" s="31" t="str">
        <f>VLOOKUP(B7359,'PEC unito'!A$2:B$7902,2,0)</f>
        <v>comune.tronzanovercellese.vc@cert.legalmail.it</v>
      </c>
    </row>
    <row r="7360" spans="1:8" x14ac:dyDescent="0.25">
      <c r="A7360" s="4" t="s">
        <v>7801</v>
      </c>
      <c r="B7360" s="6" t="s">
        <v>307</v>
      </c>
      <c r="C7360" s="4" t="s">
        <v>7819</v>
      </c>
      <c r="D7360" s="11">
        <v>6555</v>
      </c>
      <c r="E7360" s="11" t="str">
        <f t="shared" si="342"/>
        <v/>
      </c>
      <c r="F7360" s="11" t="str">
        <f t="shared" si="343"/>
        <v>CALABRIA</v>
      </c>
      <c r="G7360" s="30">
        <f t="shared" si="344"/>
        <v>1.1029088122060761E-4</v>
      </c>
      <c r="H7360" s="31" t="str">
        <f>VLOOKUP(B7360,'PEC unito'!A$2:B$7902,2,0)</f>
        <v>info.tropea@asmepec.it</v>
      </c>
    </row>
    <row r="7361" spans="1:8" x14ac:dyDescent="0.25">
      <c r="A7361" s="4" t="s">
        <v>7798</v>
      </c>
      <c r="B7361" s="6" t="s">
        <v>7225</v>
      </c>
      <c r="C7361" s="4" t="s">
        <v>7805</v>
      </c>
      <c r="D7361" s="11">
        <v>1023</v>
      </c>
      <c r="E7361" s="11" t="str">
        <f t="shared" si="342"/>
        <v/>
      </c>
      <c r="F7361" s="11" t="str">
        <f t="shared" si="343"/>
        <v>LOMBARDIA</v>
      </c>
      <c r="G7361" s="30">
        <f t="shared" si="344"/>
        <v>1.7212444163033041E-5</v>
      </c>
      <c r="H7361" s="31" t="str">
        <f>VLOOKUP(B7361,'PEC unito'!A$2:B$7902,2,0)</f>
        <v>comune.trovo@pec.regione.lombardia.it</v>
      </c>
    </row>
    <row r="7362" spans="1:8" x14ac:dyDescent="0.25">
      <c r="A7362" s="4" t="s">
        <v>7798</v>
      </c>
      <c r="B7362" s="6" t="s">
        <v>7226</v>
      </c>
      <c r="C7362" s="4" t="s">
        <v>7805</v>
      </c>
      <c r="D7362" s="11">
        <v>5968</v>
      </c>
      <c r="E7362" s="11" t="str">
        <f t="shared" ref="E7362:E7425" si="345">IF(D7362&gt;300000,"trovato","")</f>
        <v/>
      </c>
      <c r="F7362" s="11" t="str">
        <f t="shared" ref="F7362:F7425" si="346">IF(AND(D7362&gt;50000,D7362&lt;100000),"COMPRESO",C7362)</f>
        <v>LOMBARDIA</v>
      </c>
      <c r="G7362" s="30">
        <f t="shared" ref="G7362:G7425" si="347">D7362/Totale</f>
        <v>1.0041433701366684E-4</v>
      </c>
      <c r="H7362" s="31" t="str">
        <f>VLOOKUP(B7362,'PEC unito'!A$2:B$7902,2,0)</f>
        <v>comune.truccazzano.mi@legalmail.it</v>
      </c>
    </row>
    <row r="7363" spans="1:8" x14ac:dyDescent="0.25">
      <c r="A7363" s="4" t="s">
        <v>7799</v>
      </c>
      <c r="B7363" s="6" t="s">
        <v>7972</v>
      </c>
      <c r="C7363" s="4" t="s">
        <v>7806</v>
      </c>
      <c r="D7363" s="11">
        <v>965</v>
      </c>
      <c r="E7363" s="11" t="str">
        <f t="shared" si="345"/>
        <v/>
      </c>
      <c r="F7363" s="11" t="str">
        <f t="shared" si="346"/>
        <v>TRENTINO-ALTO ADIGE/SÜDTIROL</v>
      </c>
      <c r="G7363" s="30">
        <f t="shared" si="347"/>
        <v>1.6236567563369388E-5</v>
      </c>
      <c r="H7363" s="31" t="str">
        <f>VLOOKUP(B7363,'PEC unito'!A$2:B$7902,2,0)</f>
        <v>taufers.tubre@legalmail.it</v>
      </c>
    </row>
    <row r="7364" spans="1:8" x14ac:dyDescent="0.25">
      <c r="A7364" s="4" t="s">
        <v>7801</v>
      </c>
      <c r="B7364" s="6" t="s">
        <v>7227</v>
      </c>
      <c r="C7364" s="4" t="s">
        <v>4200</v>
      </c>
      <c r="D7364" s="11">
        <v>978</v>
      </c>
      <c r="E7364" s="11" t="str">
        <f t="shared" si="345"/>
        <v/>
      </c>
      <c r="F7364" s="11" t="str">
        <f t="shared" si="346"/>
        <v>MOLISE</v>
      </c>
      <c r="G7364" s="30">
        <f t="shared" si="347"/>
        <v>1.6455298525362966E-5</v>
      </c>
      <c r="H7364" s="31" t="str">
        <f>VLOOKUP(B7364,'PEC unito'!A$2:B$7902,2,0)</f>
        <v>comunetufara@pec.leonet.it</v>
      </c>
    </row>
    <row r="7365" spans="1:8" x14ac:dyDescent="0.25">
      <c r="A7365" s="4" t="s">
        <v>7801</v>
      </c>
      <c r="B7365" s="6" t="s">
        <v>7228</v>
      </c>
      <c r="C7365" s="4" t="s">
        <v>7815</v>
      </c>
      <c r="D7365" s="11">
        <v>468</v>
      </c>
      <c r="E7365" s="11" t="str">
        <f t="shared" si="345"/>
        <v/>
      </c>
      <c r="F7365" s="11" t="str">
        <f t="shared" si="346"/>
        <v>ABRUZZO</v>
      </c>
      <c r="G7365" s="30">
        <f t="shared" si="347"/>
        <v>7.8743146317687819E-6</v>
      </c>
      <c r="H7365" s="31" t="str">
        <f>VLOOKUP(B7365,'PEC unito'!A$2:B$7902,2,0)</f>
        <v>comune.tufillo.anagrafe@legalmail.it</v>
      </c>
    </row>
    <row r="7366" spans="1:8" x14ac:dyDescent="0.25">
      <c r="A7366" s="4" t="s">
        <v>7801</v>
      </c>
      <c r="B7366" s="6" t="s">
        <v>7229</v>
      </c>
      <c r="C7366" s="4" t="s">
        <v>7816</v>
      </c>
      <c r="D7366" s="11">
        <v>3785</v>
      </c>
      <c r="E7366" s="11" t="str">
        <f t="shared" si="345"/>
        <v/>
      </c>
      <c r="F7366" s="11" t="str">
        <f t="shared" si="346"/>
        <v>CAMPANIA</v>
      </c>
      <c r="G7366" s="30">
        <f t="shared" si="347"/>
        <v>6.3684360857360766E-5</v>
      </c>
      <c r="H7366" s="31" t="str">
        <f>VLOOKUP(B7366,'PEC unito'!A$2:B$7902,2,0)</f>
        <v>demografici@pec.comune.tufino.na.it</v>
      </c>
    </row>
    <row r="7367" spans="1:8" x14ac:dyDescent="0.25">
      <c r="A7367" s="4" t="s">
        <v>7801</v>
      </c>
      <c r="B7367" s="6" t="s">
        <v>7230</v>
      </c>
      <c r="C7367" s="4" t="s">
        <v>7816</v>
      </c>
      <c r="D7367" s="11">
        <v>924</v>
      </c>
      <c r="E7367" s="11" t="str">
        <f t="shared" si="345"/>
        <v/>
      </c>
      <c r="F7367" s="11" t="str">
        <f t="shared" si="346"/>
        <v>CAMPANIA</v>
      </c>
      <c r="G7367" s="30">
        <f t="shared" si="347"/>
        <v>1.5546723760158874E-5</v>
      </c>
      <c r="H7367" s="31" t="str">
        <f>VLOOKUP(B7367,'PEC unito'!A$2:B$7902,2,0)</f>
        <v>segreteria.tufo@cert.irpinianet.eu</v>
      </c>
    </row>
    <row r="7368" spans="1:8" x14ac:dyDescent="0.25">
      <c r="A7368" s="4" t="s">
        <v>7801</v>
      </c>
      <c r="B7368" s="6" t="s">
        <v>7231</v>
      </c>
      <c r="C7368" s="4" t="s">
        <v>7817</v>
      </c>
      <c r="D7368" s="11">
        <v>5264</v>
      </c>
      <c r="E7368" s="11" t="str">
        <f t="shared" si="345"/>
        <v/>
      </c>
      <c r="F7368" s="11" t="str">
        <f t="shared" si="346"/>
        <v>PUGLIA</v>
      </c>
      <c r="G7368" s="30">
        <f t="shared" si="347"/>
        <v>8.8569214148783896E-5</v>
      </c>
      <c r="H7368" s="31" t="str">
        <f>VLOOKUP(B7368,'PEC unito'!A$2:B$7902,2,0)</f>
        <v>protocollo.tuglie@pec.rupar.puglia.it</v>
      </c>
    </row>
    <row r="7369" spans="1:8" x14ac:dyDescent="0.25">
      <c r="A7369" s="4" t="s">
        <v>7802</v>
      </c>
      <c r="B7369" s="8" t="s">
        <v>7232</v>
      </c>
      <c r="C7369" s="4" t="s">
        <v>7821</v>
      </c>
      <c r="D7369" s="11">
        <v>1062</v>
      </c>
      <c r="E7369" s="11" t="str">
        <f t="shared" si="345"/>
        <v/>
      </c>
      <c r="F7369" s="11" t="str">
        <f t="shared" si="346"/>
        <v>SARDEGNA</v>
      </c>
      <c r="G7369" s="30">
        <f t="shared" si="347"/>
        <v>1.7868637049013773E-5</v>
      </c>
      <c r="H7369" s="31" t="str">
        <f>VLOOKUP(B7369,'PEC unito'!A$2:B$7902,2,0)</f>
        <v>sindaco.tuili@pec.comunas.it</v>
      </c>
    </row>
    <row r="7370" spans="1:8" x14ac:dyDescent="0.25">
      <c r="A7370" s="4" t="s">
        <v>7802</v>
      </c>
      <c r="B7370" s="8" t="s">
        <v>7233</v>
      </c>
      <c r="C7370" s="4" t="s">
        <v>7821</v>
      </c>
      <c r="D7370" s="11">
        <v>1598</v>
      </c>
      <c r="E7370" s="11" t="str">
        <f t="shared" si="345"/>
        <v/>
      </c>
      <c r="F7370" s="11" t="str">
        <f t="shared" si="346"/>
        <v>SARDEGNA</v>
      </c>
      <c r="G7370" s="30">
        <f t="shared" si="347"/>
        <v>2.6887082866595112E-5</v>
      </c>
      <c r="H7370" s="31" t="str">
        <f>VLOOKUP(B7370,'PEC unito'!A$2:B$7902,2,0)</f>
        <v>protocollo@pec.comune.tula.ss.it</v>
      </c>
    </row>
    <row r="7371" spans="1:8" x14ac:dyDescent="0.25">
      <c r="A7371" s="4" t="s">
        <v>7800</v>
      </c>
      <c r="B7371" s="6" t="s">
        <v>7234</v>
      </c>
      <c r="C7371" s="4" t="s">
        <v>7812</v>
      </c>
      <c r="D7371" s="11">
        <v>3850</v>
      </c>
      <c r="E7371" s="11" t="str">
        <f t="shared" si="345"/>
        <v/>
      </c>
      <c r="F7371" s="11" t="str">
        <f t="shared" si="346"/>
        <v>UMBRIA</v>
      </c>
      <c r="G7371" s="30">
        <f t="shared" si="347"/>
        <v>6.4778015667328649E-5</v>
      </c>
      <c r="H7371" s="31" t="str">
        <f>VLOOKUP(B7371,'PEC unito'!A$2:B$7902,2,0)</f>
        <v>comune.tuorosultrasimeno@postacert.umbria.it</v>
      </c>
    </row>
    <row r="7372" spans="1:8" x14ac:dyDescent="0.25">
      <c r="A7372" s="4" t="s">
        <v>7800</v>
      </c>
      <c r="B7372" s="6" t="s">
        <v>7235</v>
      </c>
      <c r="C7372" s="4" t="s">
        <v>7814</v>
      </c>
      <c r="D7372" s="11">
        <v>245</v>
      </c>
      <c r="E7372" s="11" t="str">
        <f t="shared" si="345"/>
        <v/>
      </c>
      <c r="F7372" s="11" t="str">
        <f t="shared" si="346"/>
        <v>LAZIO</v>
      </c>
      <c r="G7372" s="30">
        <f t="shared" si="347"/>
        <v>4.122237360648187E-6</v>
      </c>
      <c r="H7372" s="31" t="str">
        <f>VLOOKUP(B7372,'PEC unito'!A$2:B$7902,2,0)</f>
        <v>comunturania@pec.it</v>
      </c>
    </row>
    <row r="7373" spans="1:8" x14ac:dyDescent="0.25">
      <c r="A7373" s="4" t="s">
        <v>7798</v>
      </c>
      <c r="B7373" s="6" t="s">
        <v>7236</v>
      </c>
      <c r="C7373" s="4" t="s">
        <v>7805</v>
      </c>
      <c r="D7373" s="11">
        <v>1538</v>
      </c>
      <c r="E7373" s="11" t="str">
        <f t="shared" si="345"/>
        <v/>
      </c>
      <c r="F7373" s="11" t="str">
        <f t="shared" si="346"/>
        <v>LOMBARDIA</v>
      </c>
      <c r="G7373" s="30">
        <f t="shared" si="347"/>
        <v>2.5877555349701677E-5</v>
      </c>
      <c r="H7373" s="31" t="str">
        <f>VLOOKUP(B7373,'PEC unito'!A$2:B$7902,2,0)</f>
        <v>comune.turanolodigiano@pec.regione.lombardia.it</v>
      </c>
    </row>
    <row r="7374" spans="1:8" x14ac:dyDescent="0.25">
      <c r="A7374" s="4" t="s">
        <v>7798</v>
      </c>
      <c r="B7374" s="6" t="s">
        <v>7237</v>
      </c>
      <c r="C7374" s="4" t="s">
        <v>7805</v>
      </c>
      <c r="D7374" s="11">
        <v>8973</v>
      </c>
      <c r="E7374" s="11" t="str">
        <f t="shared" si="345"/>
        <v/>
      </c>
      <c r="F7374" s="11" t="str">
        <f t="shared" si="346"/>
        <v>LOMBARDIA</v>
      </c>
      <c r="G7374" s="30">
        <f t="shared" si="347"/>
        <v>1.5097484015141297E-4</v>
      </c>
      <c r="H7374" s="31" t="str">
        <f>VLOOKUP(B7374,'PEC unito'!A$2:B$7902,2,0)</f>
        <v>comune.turate@pec.provincia.como.it</v>
      </c>
    </row>
    <row r="7375" spans="1:8" x14ac:dyDescent="0.25">
      <c r="A7375" s="4" t="s">
        <v>7798</v>
      </c>
      <c r="B7375" s="6" t="s">
        <v>7238</v>
      </c>
      <c r="C7375" s="4" t="s">
        <v>7805</v>
      </c>
      <c r="D7375" s="11">
        <v>7389</v>
      </c>
      <c r="E7375" s="11" t="str">
        <f t="shared" si="345"/>
        <v/>
      </c>
      <c r="F7375" s="11" t="str">
        <f t="shared" si="346"/>
        <v>LOMBARDIA</v>
      </c>
      <c r="G7375" s="30">
        <f t="shared" si="347"/>
        <v>1.2432331370542632E-4</v>
      </c>
      <c r="H7375" s="31" t="str">
        <f>VLOOKUP(B7375,'PEC unito'!A$2:B$7902,2,0)</f>
        <v xml:space="preserve">comune.turbigo@postecert.it </v>
      </c>
    </row>
    <row r="7376" spans="1:8" x14ac:dyDescent="0.25">
      <c r="A7376" s="4" t="s">
        <v>7801</v>
      </c>
      <c r="B7376" s="6" t="s">
        <v>7239</v>
      </c>
      <c r="C7376" s="4" t="s">
        <v>7817</v>
      </c>
      <c r="D7376" s="11">
        <v>12748</v>
      </c>
      <c r="E7376" s="11" t="str">
        <f t="shared" si="345"/>
        <v/>
      </c>
      <c r="F7376" s="11" t="str">
        <f t="shared" si="346"/>
        <v>PUGLIA</v>
      </c>
      <c r="G7376" s="30">
        <f t="shared" si="347"/>
        <v>2.1449094642262483E-4</v>
      </c>
      <c r="H7376" s="31" t="str">
        <f>VLOOKUP(B7376,'PEC unito'!A$2:B$7902,2,0)</f>
        <v>segretario.comuneturi@pec.rupar.puglia.it</v>
      </c>
    </row>
    <row r="7377" spans="1:8" x14ac:dyDescent="0.25">
      <c r="A7377" s="4" t="s">
        <v>7802</v>
      </c>
      <c r="B7377" s="8" t="s">
        <v>7240</v>
      </c>
      <c r="C7377" s="4" t="s">
        <v>7821</v>
      </c>
      <c r="D7377" s="11">
        <v>442</v>
      </c>
      <c r="E7377" s="11" t="str">
        <f t="shared" si="345"/>
        <v/>
      </c>
      <c r="F7377" s="11" t="str">
        <f t="shared" si="346"/>
        <v>SARDEGNA</v>
      </c>
      <c r="G7377" s="30">
        <f t="shared" si="347"/>
        <v>7.4368527077816263E-6</v>
      </c>
      <c r="H7377" s="31" t="str">
        <f>VLOOKUP(B7377,'PEC unito'!A$2:B$7902,2,0)</f>
        <v>turri.unione@legalmail.it</v>
      </c>
    </row>
    <row r="7378" spans="1:8" x14ac:dyDescent="0.25">
      <c r="A7378" s="4" t="s">
        <v>7799</v>
      </c>
      <c r="B7378" s="6" t="s">
        <v>7241</v>
      </c>
      <c r="C7378" s="4" t="s">
        <v>7808</v>
      </c>
      <c r="D7378" s="11">
        <v>2780</v>
      </c>
      <c r="E7378" s="11" t="str">
        <f t="shared" si="345"/>
        <v/>
      </c>
      <c r="F7378" s="11" t="str">
        <f t="shared" si="346"/>
        <v>FRIULI-VENEZIA GIULIA</v>
      </c>
      <c r="G7378" s="30">
        <f t="shared" si="347"/>
        <v>4.6774774949395748E-5</v>
      </c>
      <c r="H7378" s="31" t="str">
        <f>VLOOKUP(B7378,'PEC unito'!A$2:B$7902,2,0)</f>
        <v>comune.turriaco@certgov.fvg.it</v>
      </c>
    </row>
    <row r="7379" spans="1:8" x14ac:dyDescent="0.25">
      <c r="A7379" s="4" t="s">
        <v>7801</v>
      </c>
      <c r="B7379" s="6" t="s">
        <v>7242</v>
      </c>
      <c r="C7379" s="4" t="s">
        <v>7815</v>
      </c>
      <c r="D7379" s="11">
        <v>884</v>
      </c>
      <c r="E7379" s="11" t="str">
        <f t="shared" si="345"/>
        <v/>
      </c>
      <c r="F7379" s="11" t="str">
        <f t="shared" si="346"/>
        <v>ABRUZZO</v>
      </c>
      <c r="G7379" s="30">
        <f t="shared" si="347"/>
        <v>1.4873705415563253E-5</v>
      </c>
      <c r="H7379" s="31" t="str">
        <f>VLOOKUP(B7379,'PEC unito'!A$2:B$7902,2,0)</f>
        <v>comuneturrivalignani.suap@legalmail.it</v>
      </c>
    </row>
    <row r="7380" spans="1:8" x14ac:dyDescent="0.25">
      <c r="A7380" s="4" t="s">
        <v>7801</v>
      </c>
      <c r="B7380" s="6" t="s">
        <v>7243</v>
      </c>
      <c r="C7380" s="4" t="s">
        <v>7818</v>
      </c>
      <c r="D7380" s="11">
        <v>5151</v>
      </c>
      <c r="E7380" s="11" t="str">
        <f t="shared" si="345"/>
        <v/>
      </c>
      <c r="F7380" s="11" t="str">
        <f t="shared" si="346"/>
        <v>BASILICATA</v>
      </c>
      <c r="G7380" s="30">
        <f t="shared" si="347"/>
        <v>8.6667937325301267E-5</v>
      </c>
      <c r="H7380" s="31" t="str">
        <f>VLOOKUP(B7380,'PEC unito'!A$2:B$7902,2,0)</f>
        <v>comune.tursi@cert.ruparbasilicata.it</v>
      </c>
    </row>
    <row r="7381" spans="1:8" x14ac:dyDescent="0.25">
      <c r="A7381" s="4" t="s">
        <v>7802</v>
      </c>
      <c r="B7381" s="6" t="s">
        <v>7244</v>
      </c>
      <c r="C7381" s="4" t="s">
        <v>7820</v>
      </c>
      <c r="D7381" s="11">
        <v>3051</v>
      </c>
      <c r="E7381" s="11" t="str">
        <f t="shared" si="345"/>
        <v/>
      </c>
      <c r="F7381" s="11" t="str">
        <f t="shared" si="346"/>
        <v>SICILIA</v>
      </c>
      <c r="G7381" s="30">
        <f t="shared" si="347"/>
        <v>5.1334474234031094E-5</v>
      </c>
      <c r="H7381" s="31" t="str">
        <f>VLOOKUP(B7381,'PEC unito'!A$2:B$7902,2,0)</f>
        <v>comuneditusa@pec.it</v>
      </c>
    </row>
    <row r="7382" spans="1:8" x14ac:dyDescent="0.25">
      <c r="A7382" s="4" t="s">
        <v>7800</v>
      </c>
      <c r="B7382" s="6" t="s">
        <v>7245</v>
      </c>
      <c r="C7382" s="4" t="s">
        <v>7814</v>
      </c>
      <c r="D7382" s="11">
        <v>8145</v>
      </c>
      <c r="E7382" s="11" t="str">
        <f t="shared" si="345"/>
        <v/>
      </c>
      <c r="F7382" s="11" t="str">
        <f t="shared" si="346"/>
        <v>LAZIO</v>
      </c>
      <c r="G7382" s="30">
        <f t="shared" si="347"/>
        <v>1.3704336041828359E-4</v>
      </c>
      <c r="H7382" s="31" t="str">
        <f>VLOOKUP(B7382,'PEC unito'!A$2:B$7902,2,0)</f>
        <v>protocollo@pec.comune.tuscania.vt.it</v>
      </c>
    </row>
    <row r="7383" spans="1:8" x14ac:dyDescent="0.25">
      <c r="A7383" s="4" t="s">
        <v>7798</v>
      </c>
      <c r="B7383" s="6" t="s">
        <v>7246</v>
      </c>
      <c r="C7383" s="4" t="s">
        <v>7805</v>
      </c>
      <c r="D7383" s="11">
        <v>1399</v>
      </c>
      <c r="E7383" s="11" t="str">
        <f t="shared" si="345"/>
        <v/>
      </c>
      <c r="F7383" s="11" t="str">
        <f t="shared" si="346"/>
        <v>LOMBARDIA</v>
      </c>
      <c r="G7383" s="30">
        <f t="shared" si="347"/>
        <v>2.353881660223189E-5</v>
      </c>
      <c r="H7383" s="31" t="str">
        <f>VLOOKUP(B7383,'PEC unito'!A$2:B$7902,2,0)</f>
        <v>segreteria.comune.ubialeclanezzo@pec.regione.lombardia.it</v>
      </c>
    </row>
    <row r="7384" spans="1:8" x14ac:dyDescent="0.25">
      <c r="A7384" s="4" t="s">
        <v>7798</v>
      </c>
      <c r="B7384" s="6" t="s">
        <v>7247</v>
      </c>
      <c r="C7384" s="4" t="s">
        <v>7805</v>
      </c>
      <c r="D7384" s="11">
        <v>10446</v>
      </c>
      <c r="E7384" s="11" t="str">
        <f t="shared" si="345"/>
        <v/>
      </c>
      <c r="F7384" s="11" t="str">
        <f t="shared" si="346"/>
        <v>LOMBARDIA</v>
      </c>
      <c r="G7384" s="30">
        <f t="shared" si="347"/>
        <v>1.7575874069114677E-4</v>
      </c>
      <c r="H7384" s="31" t="str">
        <f>VLOOKUP(B7384,'PEC unito'!A$2:B$7902,2,0)</f>
        <v>protocollo@pec.comune.uboldo.va.it</v>
      </c>
    </row>
    <row r="7385" spans="1:8" x14ac:dyDescent="0.25">
      <c r="A7385" s="4" t="s">
        <v>7802</v>
      </c>
      <c r="B7385" s="6" t="s">
        <v>7248</v>
      </c>
      <c r="C7385" s="4" t="s">
        <v>7820</v>
      </c>
      <c r="D7385" s="11">
        <v>1105</v>
      </c>
      <c r="E7385" s="11" t="str">
        <f t="shared" si="345"/>
        <v/>
      </c>
      <c r="F7385" s="11" t="str">
        <f t="shared" si="346"/>
        <v>SICILIA</v>
      </c>
      <c r="G7385" s="30">
        <f t="shared" si="347"/>
        <v>1.8592131769454066E-5</v>
      </c>
      <c r="H7385" s="31" t="str">
        <f>VLOOKUP(B7385,'PEC unito'!A$2:B$7902,2,0)</f>
        <v>ucria.protocollo@pec.it</v>
      </c>
    </row>
    <row r="7386" spans="1:8" x14ac:dyDescent="0.25">
      <c r="A7386" s="4" t="s">
        <v>7799</v>
      </c>
      <c r="B7386" s="6" t="s">
        <v>7249</v>
      </c>
      <c r="C7386" s="4" t="s">
        <v>7808</v>
      </c>
      <c r="D7386" s="11">
        <v>98287</v>
      </c>
      <c r="E7386" s="11" t="str">
        <f t="shared" si="345"/>
        <v/>
      </c>
      <c r="F7386" s="11" t="str">
        <f t="shared" si="346"/>
        <v>COMPRESO</v>
      </c>
      <c r="G7386" s="30">
        <f t="shared" si="347"/>
        <v>1.6537238508817483E-3</v>
      </c>
      <c r="H7386" s="31" t="str">
        <f>VLOOKUP(B7386,'PEC unito'!A$2:B$7902,2,0)</f>
        <v>protocollo@pec.comune.udine.it</v>
      </c>
    </row>
    <row r="7387" spans="1:8" x14ac:dyDescent="0.25">
      <c r="A7387" s="4" t="s">
        <v>7801</v>
      </c>
      <c r="B7387" s="6" t="s">
        <v>7250</v>
      </c>
      <c r="C7387" s="4" t="s">
        <v>7817</v>
      </c>
      <c r="D7387" s="11">
        <v>12001</v>
      </c>
      <c r="E7387" s="11" t="str">
        <f t="shared" si="345"/>
        <v/>
      </c>
      <c r="F7387" s="11" t="str">
        <f t="shared" si="346"/>
        <v>PUGLIA</v>
      </c>
      <c r="G7387" s="30">
        <f t="shared" si="347"/>
        <v>2.019223288373016E-4</v>
      </c>
      <c r="H7387" s="31" t="str">
        <f>VLOOKUP(B7387,'PEC unito'!A$2:B$7902,2,0)</f>
        <v>elettorale.comune.ugento@pec.rupar.puglia.it</v>
      </c>
    </row>
    <row r="7388" spans="1:8" x14ac:dyDescent="0.25">
      <c r="A7388" s="4" t="s">
        <v>7801</v>
      </c>
      <c r="B7388" s="6" t="s">
        <v>7251</v>
      </c>
      <c r="C7388" s="4" t="s">
        <v>7817</v>
      </c>
      <c r="D7388" s="11">
        <v>4479</v>
      </c>
      <c r="E7388" s="11" t="str">
        <f t="shared" si="345"/>
        <v/>
      </c>
      <c r="F7388" s="11" t="str">
        <f t="shared" si="346"/>
        <v>PUGLIA</v>
      </c>
      <c r="G7388" s="30">
        <f t="shared" si="347"/>
        <v>7.5361229136094808E-5</v>
      </c>
      <c r="H7388" s="31" t="str">
        <f>VLOOKUP(B7388,'PEC unito'!A$2:B$7902,2,0)</f>
        <v>ufficioprotocollo.uggianolachiesa.le@pec.rupar.puglia.it</v>
      </c>
    </row>
    <row r="7389" spans="1:8" x14ac:dyDescent="0.25">
      <c r="A7389" s="4" t="s">
        <v>7798</v>
      </c>
      <c r="B7389" s="6" t="s">
        <v>7252</v>
      </c>
      <c r="C7389" s="4" t="s">
        <v>7805</v>
      </c>
      <c r="D7389" s="11">
        <v>4451</v>
      </c>
      <c r="E7389" s="11" t="str">
        <f t="shared" si="345"/>
        <v/>
      </c>
      <c r="F7389" s="11" t="str">
        <f t="shared" si="346"/>
        <v>LOMBARDIA</v>
      </c>
      <c r="G7389" s="30">
        <f t="shared" si="347"/>
        <v>7.4890116294877872E-5</v>
      </c>
      <c r="H7389" s="31" t="str">
        <f>VLOOKUP(B7389,'PEC unito'!A$2:B$7902,2,0)</f>
        <v>comune.uggiatetrevano@pec.provincia.como.it</v>
      </c>
    </row>
    <row r="7390" spans="1:8" x14ac:dyDescent="0.25">
      <c r="A7390" s="4" t="s">
        <v>7802</v>
      </c>
      <c r="B7390" s="8" t="s">
        <v>24302</v>
      </c>
      <c r="C7390" s="4" t="s">
        <v>7821</v>
      </c>
      <c r="D7390" s="11">
        <v>580</v>
      </c>
      <c r="E7390" s="11" t="str">
        <f t="shared" si="345"/>
        <v/>
      </c>
      <c r="F7390" s="11" t="str">
        <f t="shared" si="346"/>
        <v>SARDEGNA</v>
      </c>
      <c r="G7390" s="30">
        <f t="shared" si="347"/>
        <v>9.7587659966365228E-6</v>
      </c>
      <c r="H7390" s="31" t="str">
        <f>_xlfn.IFNA(VLOOKUP(B7390,'PEC unito'!A$2:B$7902,2,0),"DATI INCONGRUENTI")</f>
        <v>DATI INCONGRUENTI</v>
      </c>
    </row>
    <row r="7391" spans="1:8" x14ac:dyDescent="0.25">
      <c r="A7391" s="4" t="s">
        <v>7802</v>
      </c>
      <c r="B7391" s="8" t="s">
        <v>7254</v>
      </c>
      <c r="C7391" s="4" t="s">
        <v>7821</v>
      </c>
      <c r="D7391" s="11">
        <v>1517</v>
      </c>
      <c r="E7391" s="11" t="str">
        <f t="shared" si="345"/>
        <v/>
      </c>
      <c r="F7391" s="11" t="str">
        <f t="shared" si="346"/>
        <v>SARDEGNA</v>
      </c>
      <c r="G7391" s="30">
        <f t="shared" si="347"/>
        <v>2.5524220718788978E-5</v>
      </c>
      <c r="H7391" s="31" t="str">
        <f>VLOOKUP(B7391,'PEC unito'!A$2:B$7902,2,0)</f>
        <v>protocollo@pec.comunediulassai.it</v>
      </c>
    </row>
    <row r="7392" spans="1:8" x14ac:dyDescent="0.25">
      <c r="A7392" s="4" t="s">
        <v>7799</v>
      </c>
      <c r="B7392" s="6" t="s">
        <v>7973</v>
      </c>
      <c r="C7392" s="4" t="s">
        <v>7806</v>
      </c>
      <c r="D7392" s="11">
        <v>2920</v>
      </c>
      <c r="E7392" s="11" t="str">
        <f t="shared" si="345"/>
        <v/>
      </c>
      <c r="F7392" s="11" t="str">
        <f t="shared" si="346"/>
        <v>TRENTINO-ALTO ADIGE/SÜDTIROL</v>
      </c>
      <c r="G7392" s="30">
        <f t="shared" si="347"/>
        <v>4.9130339155480425E-5</v>
      </c>
      <c r="H7392" s="31" t="str">
        <f>VLOOKUP(B7392,'PEC unito'!A$2:B$7902,2,0)</f>
        <v>ulten.ultimo@legalmail.it</v>
      </c>
    </row>
    <row r="7393" spans="1:8" x14ac:dyDescent="0.25">
      <c r="A7393" s="4" t="s">
        <v>7800</v>
      </c>
      <c r="B7393" s="6" t="s">
        <v>7255</v>
      </c>
      <c r="C7393" s="4" t="s">
        <v>7812</v>
      </c>
      <c r="D7393" s="11">
        <v>16481</v>
      </c>
      <c r="E7393" s="11" t="str">
        <f t="shared" si="345"/>
        <v/>
      </c>
      <c r="F7393" s="11" t="str">
        <f t="shared" si="346"/>
        <v>UMBRIA</v>
      </c>
      <c r="G7393" s="30">
        <f t="shared" si="347"/>
        <v>2.7730038343201126E-4</v>
      </c>
      <c r="H7393" s="31" t="str">
        <f>VLOOKUP(B7393,'PEC unito'!A$2:B$7902,2,0)</f>
        <v>comune.umbertide@postacert.umbria.it</v>
      </c>
    </row>
    <row r="7394" spans="1:8" x14ac:dyDescent="0.25">
      <c r="A7394" s="4" t="s">
        <v>7801</v>
      </c>
      <c r="B7394" s="6" t="s">
        <v>261</v>
      </c>
      <c r="C7394" s="4" t="s">
        <v>7819</v>
      </c>
      <c r="D7394" s="11">
        <v>929</v>
      </c>
      <c r="E7394" s="11" t="str">
        <f t="shared" si="345"/>
        <v/>
      </c>
      <c r="F7394" s="11" t="str">
        <f t="shared" si="346"/>
        <v>CALABRIA</v>
      </c>
      <c r="G7394" s="30">
        <f t="shared" si="347"/>
        <v>1.563085105323333E-5</v>
      </c>
      <c r="H7394" s="31" t="str">
        <f>VLOOKUP(B7394,'PEC unito'!A$2:B$7902,2,0)</f>
        <v>demografici.umbriatico@asmepec.it</v>
      </c>
    </row>
    <row r="7395" spans="1:8" x14ac:dyDescent="0.25">
      <c r="A7395" s="4" t="s">
        <v>7798</v>
      </c>
      <c r="B7395" s="6" t="s">
        <v>7256</v>
      </c>
      <c r="C7395" s="4" t="s">
        <v>7805</v>
      </c>
      <c r="D7395" s="11">
        <v>3877</v>
      </c>
      <c r="E7395" s="11" t="str">
        <f t="shared" si="345"/>
        <v/>
      </c>
      <c r="F7395" s="11" t="str">
        <f t="shared" si="346"/>
        <v>LOMBARDIA</v>
      </c>
      <c r="G7395" s="30">
        <f t="shared" si="347"/>
        <v>6.5232303049930692E-5</v>
      </c>
      <c r="H7395" s="31" t="str">
        <f>VLOOKUP(B7395,'PEC unito'!A$2:B$7902,2,0)</f>
        <v>protocollo@pec.comune.uragodoglio.bs.it</v>
      </c>
    </row>
    <row r="7396" spans="1:8" x14ac:dyDescent="0.25">
      <c r="A7396" s="4" t="s">
        <v>7802</v>
      </c>
      <c r="B7396" s="8" t="s">
        <v>7257</v>
      </c>
      <c r="C7396" s="4" t="s">
        <v>7821</v>
      </c>
      <c r="D7396" s="11">
        <v>2960</v>
      </c>
      <c r="E7396" s="11" t="str">
        <f t="shared" si="345"/>
        <v/>
      </c>
      <c r="F7396" s="11" t="str">
        <f t="shared" si="346"/>
        <v>SARDEGNA</v>
      </c>
      <c r="G7396" s="30">
        <f t="shared" si="347"/>
        <v>4.9803357500076049E-5</v>
      </c>
      <c r="H7396" s="31" t="str">
        <f>VLOOKUP(B7396,'PEC unito'!A$2:B$7902,2,0)</f>
        <v>protocollo@pec.comune.uras.or.it</v>
      </c>
    </row>
    <row r="7397" spans="1:8" x14ac:dyDescent="0.25">
      <c r="A7397" s="4" t="s">
        <v>7799</v>
      </c>
      <c r="B7397" s="6" t="s">
        <v>7258</v>
      </c>
      <c r="C7397" s="4" t="s">
        <v>7807</v>
      </c>
      <c r="D7397" s="11">
        <v>2186</v>
      </c>
      <c r="E7397" s="11" t="str">
        <f t="shared" si="345"/>
        <v/>
      </c>
      <c r="F7397" s="11" t="str">
        <f t="shared" si="346"/>
        <v>VENETO</v>
      </c>
      <c r="G7397" s="30">
        <f t="shared" si="347"/>
        <v>3.678045253215076E-5</v>
      </c>
      <c r="H7397" s="31" t="str">
        <f>VLOOKUP(B7397,'PEC unito'!A$2:B$7902,2,0)</f>
        <v xml:space="preserve">urbana.pd@cert.ip-veneto.net </v>
      </c>
    </row>
    <row r="7398" spans="1:8" x14ac:dyDescent="0.25">
      <c r="A7398" s="4" t="s">
        <v>7800</v>
      </c>
      <c r="B7398" s="6" t="s">
        <v>7259</v>
      </c>
      <c r="C7398" s="4" t="s">
        <v>7813</v>
      </c>
      <c r="D7398" s="11">
        <v>7077</v>
      </c>
      <c r="E7398" s="11" t="str">
        <f t="shared" si="345"/>
        <v/>
      </c>
      <c r="F7398" s="11" t="str">
        <f t="shared" si="346"/>
        <v>MARCHE</v>
      </c>
      <c r="G7398" s="30">
        <f t="shared" si="347"/>
        <v>1.1907377061758048E-4</v>
      </c>
      <c r="H7398" s="31" t="str">
        <f>VLOOKUP(B7398,'PEC unito'!A$2:B$7902,2,0)</f>
        <v>comune.urbania@emarche.it</v>
      </c>
    </row>
    <row r="7399" spans="1:8" x14ac:dyDescent="0.25">
      <c r="A7399" s="2" t="s">
        <v>7798</v>
      </c>
      <c r="B7399" s="6" t="s">
        <v>7260</v>
      </c>
      <c r="C7399" s="4" t="s">
        <v>7809</v>
      </c>
      <c r="D7399" s="11">
        <v>769</v>
      </c>
      <c r="E7399" s="11" t="str">
        <f t="shared" si="345"/>
        <v/>
      </c>
      <c r="F7399" s="11" t="str">
        <f t="shared" si="346"/>
        <v>LIGURIA</v>
      </c>
      <c r="G7399" s="30">
        <f t="shared" si="347"/>
        <v>1.2938777674850838E-5</v>
      </c>
      <c r="H7399" s="31" t="str">
        <f>VLOOKUP(B7399,'PEC unito'!A$2:B$7902,2,0)</f>
        <v>protocollo.urbe@legalmail.it</v>
      </c>
    </row>
    <row r="7400" spans="1:8" x14ac:dyDescent="0.25">
      <c r="A7400" s="4" t="s">
        <v>7800</v>
      </c>
      <c r="B7400" s="6" t="s">
        <v>7261</v>
      </c>
      <c r="C7400" s="4" t="s">
        <v>7813</v>
      </c>
      <c r="D7400" s="11">
        <v>15501</v>
      </c>
      <c r="E7400" s="11" t="str">
        <f t="shared" si="345"/>
        <v/>
      </c>
      <c r="F7400" s="11" t="str">
        <f t="shared" si="346"/>
        <v>MARCHE</v>
      </c>
      <c r="G7400" s="30">
        <f t="shared" si="347"/>
        <v>2.6081143398941852E-4</v>
      </c>
      <c r="H7400" s="31" t="str">
        <f>VLOOKUP(B7400,'PEC unito'!A$2:B$7902,2,0)</f>
        <v>comune.urbino@emarche.it</v>
      </c>
    </row>
    <row r="7401" spans="1:8" x14ac:dyDescent="0.25">
      <c r="A7401" s="4" t="s">
        <v>7800</v>
      </c>
      <c r="B7401" s="6" t="s">
        <v>7262</v>
      </c>
      <c r="C7401" s="4" t="s">
        <v>7813</v>
      </c>
      <c r="D7401" s="11">
        <v>2712</v>
      </c>
      <c r="E7401" s="11" t="str">
        <f t="shared" si="345"/>
        <v/>
      </c>
      <c r="F7401" s="11" t="str">
        <f t="shared" si="346"/>
        <v>MARCHE</v>
      </c>
      <c r="G7401" s="30">
        <f t="shared" si="347"/>
        <v>4.5630643763583194E-5</v>
      </c>
      <c r="H7401" s="31" t="str">
        <f>VLOOKUP(B7401,'PEC unito'!A$2:B$7902,2,0)</f>
        <v>comune.urbisaglia.mc@legalmail.it</v>
      </c>
    </row>
    <row r="7402" spans="1:8" x14ac:dyDescent="0.25">
      <c r="A7402" s="4" t="s">
        <v>7798</v>
      </c>
      <c r="B7402" s="6" t="s">
        <v>7263</v>
      </c>
      <c r="C7402" s="4" t="s">
        <v>7805</v>
      </c>
      <c r="D7402" s="11">
        <v>9549</v>
      </c>
      <c r="E7402" s="11" t="str">
        <f t="shared" si="345"/>
        <v/>
      </c>
      <c r="F7402" s="11" t="str">
        <f t="shared" si="346"/>
        <v>LOMBARDIA</v>
      </c>
      <c r="G7402" s="30">
        <f t="shared" si="347"/>
        <v>1.6066630431358993E-4</v>
      </c>
      <c r="H7402" s="31" t="str">
        <f>VLOOKUP(B7402,'PEC unito'!A$2:B$7902,2,0)</f>
        <v>pec@pec.urgnano.eu</v>
      </c>
    </row>
    <row r="7403" spans="1:8" x14ac:dyDescent="0.25">
      <c r="A7403" s="4" t="s">
        <v>7802</v>
      </c>
      <c r="B7403" s="8" t="s">
        <v>7264</v>
      </c>
      <c r="C7403" s="4" t="s">
        <v>7821</v>
      </c>
      <c r="D7403" s="11">
        <v>3016</v>
      </c>
      <c r="E7403" s="11" t="str">
        <f t="shared" si="345"/>
        <v/>
      </c>
      <c r="F7403" s="11" t="str">
        <f t="shared" si="346"/>
        <v>SARDEGNA</v>
      </c>
      <c r="G7403" s="30">
        <f t="shared" si="347"/>
        <v>5.0745583182509922E-5</v>
      </c>
      <c r="H7403" s="31" t="str">
        <f>VLOOKUP(B7403,'PEC unito'!A$2:B$7902,2,0)</f>
        <v>protocollo.uri@pec.comunas.it</v>
      </c>
    </row>
    <row r="7404" spans="1:8" x14ac:dyDescent="0.25">
      <c r="A7404" s="4" t="s">
        <v>7801</v>
      </c>
      <c r="B7404" s="6" t="s">
        <v>7265</v>
      </c>
      <c r="C7404" s="4" t="s">
        <v>4200</v>
      </c>
      <c r="D7404" s="11">
        <v>2793</v>
      </c>
      <c r="E7404" s="11" t="str">
        <f t="shared" si="345"/>
        <v/>
      </c>
      <c r="F7404" s="11" t="str">
        <f t="shared" si="346"/>
        <v>MOLISE</v>
      </c>
      <c r="G7404" s="30">
        <f t="shared" si="347"/>
        <v>4.6993505911389328E-5</v>
      </c>
      <c r="H7404" s="31" t="str">
        <f>VLOOKUP(B7404,'PEC unito'!A$2:B$7902,2,0)</f>
        <v>comunediururi@comunediururi.postecert.it</v>
      </c>
    </row>
    <row r="7405" spans="1:8" x14ac:dyDescent="0.25">
      <c r="A7405" s="4" t="s">
        <v>7802</v>
      </c>
      <c r="B7405" s="8" t="s">
        <v>7266</v>
      </c>
      <c r="C7405" s="4" t="s">
        <v>7821</v>
      </c>
      <c r="D7405" s="11">
        <v>1295</v>
      </c>
      <c r="E7405" s="11" t="str">
        <f t="shared" si="345"/>
        <v/>
      </c>
      <c r="F7405" s="11" t="str">
        <f t="shared" si="346"/>
        <v>SARDEGNA</v>
      </c>
      <c r="G7405" s="30">
        <f t="shared" si="347"/>
        <v>2.1788968906283271E-5</v>
      </c>
      <c r="H7405" s="31" t="str">
        <f>VLOOKUP(B7405,'PEC unito'!A$2:B$7902,2,0)</f>
        <v>protocollo.urzulei@pec.comunas.it</v>
      </c>
    </row>
    <row r="7406" spans="1:8" x14ac:dyDescent="0.25">
      <c r="A7406" s="2" t="s">
        <v>7798</v>
      </c>
      <c r="B7406" s="6" t="s">
        <v>7267</v>
      </c>
      <c r="C7406" s="4" t="s">
        <v>7809</v>
      </c>
      <c r="D7406" s="11">
        <v>2275</v>
      </c>
      <c r="E7406" s="11" t="str">
        <f t="shared" si="345"/>
        <v/>
      </c>
      <c r="F7406" s="11" t="str">
        <f t="shared" si="346"/>
        <v>LIGURIA</v>
      </c>
      <c r="G7406" s="30">
        <f t="shared" si="347"/>
        <v>3.8277918348876016E-5</v>
      </c>
      <c r="H7406" s="31" t="str">
        <f>VLOOKUP(B7406,'PEC unito'!A$2:B$7902,2,0)</f>
        <v>comune.uscio.ge@halleycert.it</v>
      </c>
    </row>
    <row r="7407" spans="1:8" x14ac:dyDescent="0.25">
      <c r="A7407" s="4" t="s">
        <v>7802</v>
      </c>
      <c r="B7407" s="8" t="s">
        <v>7268</v>
      </c>
      <c r="C7407" s="4" t="s">
        <v>7821</v>
      </c>
      <c r="D7407" s="11">
        <v>854</v>
      </c>
      <c r="E7407" s="11" t="str">
        <f t="shared" si="345"/>
        <v/>
      </c>
      <c r="F7407" s="11" t="str">
        <f t="shared" si="346"/>
        <v>SARDEGNA</v>
      </c>
      <c r="G7407" s="30">
        <f t="shared" si="347"/>
        <v>1.4368941657116537E-5</v>
      </c>
      <c r="H7407" s="31" t="str">
        <f>VLOOKUP(B7407,'PEC unito'!A$2:B$7902,2,0)</f>
        <v>protocollo@pec.comune.usellus.or.it</v>
      </c>
    </row>
    <row r="7408" spans="1:8" x14ac:dyDescent="0.25">
      <c r="A7408" s="4" t="s">
        <v>7802</v>
      </c>
      <c r="B7408" s="8" t="s">
        <v>7269</v>
      </c>
      <c r="C7408" s="4" t="s">
        <v>7821</v>
      </c>
      <c r="D7408" s="11">
        <v>4321</v>
      </c>
      <c r="E7408" s="11" t="str">
        <f t="shared" si="345"/>
        <v/>
      </c>
      <c r="F7408" s="11" t="str">
        <f t="shared" si="346"/>
        <v>SARDEGNA</v>
      </c>
      <c r="G7408" s="30">
        <f t="shared" si="347"/>
        <v>7.2702806674942105E-5</v>
      </c>
      <c r="H7408" s="31" t="str">
        <f>VLOOKUP(B7408,'PEC unito'!A$2:B$7902,2,0)</f>
        <v>comunediusini@cert.legalmail.it</v>
      </c>
    </row>
    <row r="7409" spans="1:8" x14ac:dyDescent="0.25">
      <c r="A7409" s="4" t="s">
        <v>7798</v>
      </c>
      <c r="B7409" s="6" t="s">
        <v>7270</v>
      </c>
      <c r="C7409" s="4" t="s">
        <v>7805</v>
      </c>
      <c r="D7409" s="11">
        <v>10033</v>
      </c>
      <c r="E7409" s="11" t="str">
        <f t="shared" si="345"/>
        <v/>
      </c>
      <c r="F7409" s="11" t="str">
        <f t="shared" si="346"/>
        <v>LOMBARDIA</v>
      </c>
      <c r="G7409" s="30">
        <f t="shared" si="347"/>
        <v>1.6880982628319696E-4</v>
      </c>
      <c r="H7409" s="31" t="str">
        <f>VLOOKUP(B7409,'PEC unito'!A$2:B$7902,2,0)</f>
        <v>protocollo.comuneusmatevelate@postecert.it</v>
      </c>
    </row>
    <row r="7410" spans="1:8" x14ac:dyDescent="0.25">
      <c r="A7410" s="4" t="s">
        <v>7802</v>
      </c>
      <c r="B7410" s="8" t="s">
        <v>7271</v>
      </c>
      <c r="C7410" s="4" t="s">
        <v>7821</v>
      </c>
      <c r="D7410" s="11">
        <v>4285</v>
      </c>
      <c r="E7410" s="11" t="str">
        <f t="shared" si="345"/>
        <v/>
      </c>
      <c r="F7410" s="11" t="str">
        <f t="shared" si="346"/>
        <v>SARDEGNA</v>
      </c>
      <c r="G7410" s="30">
        <f t="shared" si="347"/>
        <v>7.2097090164806039E-5</v>
      </c>
      <c r="H7410" s="31" t="str">
        <f>VLOOKUP(B7410,'PEC unito'!A$2:B$7902,2,0)</f>
        <v>protocollo@pec.comune.ussana.ca.it</v>
      </c>
    </row>
    <row r="7411" spans="1:8" x14ac:dyDescent="0.25">
      <c r="A7411" s="4" t="s">
        <v>7802</v>
      </c>
      <c r="B7411" s="8" t="s">
        <v>7272</v>
      </c>
      <c r="C7411" s="4" t="s">
        <v>7821</v>
      </c>
      <c r="D7411" s="11">
        <v>556</v>
      </c>
      <c r="E7411" s="11" t="str">
        <f t="shared" si="345"/>
        <v/>
      </c>
      <c r="F7411" s="11" t="str">
        <f t="shared" si="346"/>
        <v>SARDEGNA</v>
      </c>
      <c r="G7411" s="30">
        <f t="shared" si="347"/>
        <v>9.3549549898791502E-6</v>
      </c>
      <c r="H7411" s="31" t="str">
        <f>VLOOKUP(B7411,'PEC unito'!A$2:B$7902,2,0)</f>
        <v>protocollo@pec.comune.ussaramanna.vs.it</v>
      </c>
    </row>
    <row r="7412" spans="1:8" x14ac:dyDescent="0.25">
      <c r="A7412" s="4" t="s">
        <v>7802</v>
      </c>
      <c r="B7412" s="8" t="s">
        <v>7273</v>
      </c>
      <c r="C7412" s="4" t="s">
        <v>7821</v>
      </c>
      <c r="D7412" s="11">
        <v>599</v>
      </c>
      <c r="E7412" s="11" t="str">
        <f t="shared" si="345"/>
        <v/>
      </c>
      <c r="F7412" s="11" t="str">
        <f t="shared" si="346"/>
        <v>SARDEGNA</v>
      </c>
      <c r="G7412" s="30">
        <f t="shared" si="347"/>
        <v>1.0078449710319443E-5</v>
      </c>
      <c r="H7412" s="31" t="str">
        <f>VLOOKUP(B7412,'PEC unito'!A$2:B$7902,2,0)</f>
        <v>protocollo@pec.comune.ussassai.og.it</v>
      </c>
    </row>
    <row r="7413" spans="1:8" x14ac:dyDescent="0.25">
      <c r="A7413" s="4" t="s">
        <v>7798</v>
      </c>
      <c r="B7413" s="6" t="s">
        <v>7274</v>
      </c>
      <c r="C7413" s="4" t="s">
        <v>7803</v>
      </c>
      <c r="D7413" s="11">
        <v>185</v>
      </c>
      <c r="E7413" s="11" t="str">
        <f t="shared" si="345"/>
        <v/>
      </c>
      <c r="F7413" s="11" t="str">
        <f t="shared" si="346"/>
        <v>PIEMONTE</v>
      </c>
      <c r="G7413" s="30">
        <f t="shared" si="347"/>
        <v>3.112709843754753E-6</v>
      </c>
      <c r="H7413" s="31" t="str">
        <f>VLOOKUP(B7413,'PEC unito'!A$2:B$7902,2,0)</f>
        <v>usseaux@cert.ruparpiemonte.it</v>
      </c>
    </row>
    <row r="7414" spans="1:8" x14ac:dyDescent="0.25">
      <c r="A7414" s="4" t="s">
        <v>7798</v>
      </c>
      <c r="B7414" s="6" t="s">
        <v>7275</v>
      </c>
      <c r="C7414" s="4" t="s">
        <v>7803</v>
      </c>
      <c r="D7414" s="11">
        <v>219</v>
      </c>
      <c r="E7414" s="11" t="str">
        <f t="shared" si="345"/>
        <v/>
      </c>
      <c r="F7414" s="11" t="str">
        <f t="shared" si="346"/>
        <v>PIEMONTE</v>
      </c>
      <c r="G7414" s="30">
        <f t="shared" si="347"/>
        <v>3.6847754366610322E-6</v>
      </c>
      <c r="H7414" s="31" t="str">
        <f>VLOOKUP(B7414,'PEC unito'!A$2:B$7902,2,0)</f>
        <v>info@pec.comune.usseglio.to.it</v>
      </c>
    </row>
    <row r="7415" spans="1:8" x14ac:dyDescent="0.25">
      <c r="A7415" s="4" t="s">
        <v>7800</v>
      </c>
      <c r="B7415" s="6" t="s">
        <v>7276</v>
      </c>
      <c r="C7415" s="4" t="s">
        <v>7813</v>
      </c>
      <c r="D7415" s="11">
        <v>420</v>
      </c>
      <c r="E7415" s="11" t="str">
        <f t="shared" si="345"/>
        <v/>
      </c>
      <c r="F7415" s="11" t="str">
        <f t="shared" si="346"/>
        <v>MARCHE</v>
      </c>
      <c r="G7415" s="30">
        <f t="shared" si="347"/>
        <v>7.0666926182540342E-6</v>
      </c>
      <c r="H7415" s="31" t="str">
        <f>VLOOKUP(B7415,'PEC unito'!A$2:B$7902,2,0)</f>
        <v>anagrafe@pec.comune.ussita.mc.it</v>
      </c>
    </row>
    <row r="7416" spans="1:8" x14ac:dyDescent="0.25">
      <c r="A7416" s="4" t="s">
        <v>7802</v>
      </c>
      <c r="B7416" s="6" t="s">
        <v>7277</v>
      </c>
      <c r="C7416" s="4" t="s">
        <v>7820</v>
      </c>
      <c r="D7416" s="11">
        <v>1287</v>
      </c>
      <c r="E7416" s="11" t="str">
        <f t="shared" si="345"/>
        <v/>
      </c>
      <c r="F7416" s="11" t="str">
        <f t="shared" si="346"/>
        <v>SICILIA</v>
      </c>
      <c r="G7416" s="30">
        <f t="shared" si="347"/>
        <v>2.1654365237364149E-5</v>
      </c>
      <c r="H7416" s="31" t="str">
        <f>VLOOKUP(B7416,'PEC unito'!A$2:B$7902,2,0)</f>
        <v>comune@pec.comune.ustica.pa.it</v>
      </c>
    </row>
    <row r="7417" spans="1:8" x14ac:dyDescent="0.25">
      <c r="A7417" s="4" t="s">
        <v>7802</v>
      </c>
      <c r="B7417" s="8" t="s">
        <v>7278</v>
      </c>
      <c r="C7417" s="4" t="s">
        <v>7821</v>
      </c>
      <c r="D7417" s="11">
        <v>7859</v>
      </c>
      <c r="E7417" s="11" t="str">
        <f t="shared" si="345"/>
        <v/>
      </c>
      <c r="F7417" s="11" t="str">
        <f t="shared" si="346"/>
        <v>SARDEGNA</v>
      </c>
      <c r="G7417" s="30">
        <f t="shared" si="347"/>
        <v>1.3223127925442488E-4</v>
      </c>
      <c r="H7417" s="31" t="str">
        <f>VLOOKUP(B7417,'PEC unito'!A$2:B$7902,2,0)</f>
        <v>comune.uta@legalmail.it</v>
      </c>
    </row>
    <row r="7418" spans="1:8" x14ac:dyDescent="0.25">
      <c r="A7418" s="4" t="s">
        <v>7800</v>
      </c>
      <c r="B7418" s="6" t="s">
        <v>7279</v>
      </c>
      <c r="C7418" s="4" t="s">
        <v>7811</v>
      </c>
      <c r="D7418" s="11">
        <v>5690</v>
      </c>
      <c r="E7418" s="11" t="str">
        <f t="shared" si="345"/>
        <v/>
      </c>
      <c r="F7418" s="11" t="str">
        <f t="shared" si="346"/>
        <v>TOSCANA</v>
      </c>
      <c r="G7418" s="30">
        <f t="shared" si="347"/>
        <v>9.5736859518727276E-5</v>
      </c>
      <c r="H7418" s="31" t="str">
        <f>VLOOKUP(B7418,'PEC unito'!A$2:B$7902,2,0)</f>
        <v>comuneuzzano@postecert.it</v>
      </c>
    </row>
    <row r="7419" spans="1:8" x14ac:dyDescent="0.25">
      <c r="A7419" s="4" t="s">
        <v>7801</v>
      </c>
      <c r="B7419" s="6" t="s">
        <v>152</v>
      </c>
      <c r="C7419" s="4" t="s">
        <v>7819</v>
      </c>
      <c r="D7419" s="11">
        <v>1184</v>
      </c>
      <c r="E7419" s="11" t="str">
        <f t="shared" si="345"/>
        <v/>
      </c>
      <c r="F7419" s="11" t="str">
        <f t="shared" si="346"/>
        <v>CALABRIA</v>
      </c>
      <c r="G7419" s="30">
        <f t="shared" si="347"/>
        <v>1.9921343000030421E-5</v>
      </c>
      <c r="H7419" s="31" t="str">
        <f>VLOOKUP(B7419,'PEC unito'!A$2:B$7902,2,0)</f>
        <v>anagrafe.vaccarizzoalbanese@asmepec.it</v>
      </c>
    </row>
    <row r="7420" spans="1:8" x14ac:dyDescent="0.25">
      <c r="A7420" s="4" t="s">
        <v>7800</v>
      </c>
      <c r="B7420" s="6" t="s">
        <v>7280</v>
      </c>
      <c r="C7420" s="4" t="s">
        <v>7814</v>
      </c>
      <c r="D7420" s="11">
        <v>264</v>
      </c>
      <c r="E7420" s="11" t="str">
        <f t="shared" si="345"/>
        <v/>
      </c>
      <c r="F7420" s="11" t="str">
        <f t="shared" si="346"/>
        <v>LAZIO</v>
      </c>
      <c r="G7420" s="30">
        <f t="shared" si="347"/>
        <v>4.4419210743311075E-6</v>
      </c>
      <c r="H7420" s="31" t="str">
        <f>VLOOKUP(B7420,'PEC unito'!A$2:B$7902,2,0)</f>
        <v>segreteria.vacone.ri@legalmail.it</v>
      </c>
    </row>
    <row r="7421" spans="1:8" x14ac:dyDescent="0.25">
      <c r="A7421" s="4" t="s">
        <v>7801</v>
      </c>
      <c r="B7421" s="6" t="s">
        <v>7281</v>
      </c>
      <c r="C7421" s="4" t="s">
        <v>7815</v>
      </c>
      <c r="D7421" s="11">
        <v>1702</v>
      </c>
      <c r="E7421" s="11" t="str">
        <f t="shared" si="345"/>
        <v/>
      </c>
      <c r="F7421" s="11" t="str">
        <f t="shared" si="346"/>
        <v>ABRUZZO</v>
      </c>
      <c r="G7421" s="30">
        <f t="shared" si="347"/>
        <v>2.8636930562543731E-5</v>
      </c>
      <c r="H7421" s="31" t="str">
        <f>VLOOKUP(B7421,'PEC unito'!A$2:B$7902,2,0)</f>
        <v>comune.vacri.ch@legalmail.it</v>
      </c>
    </row>
    <row r="7422" spans="1:8" x14ac:dyDescent="0.25">
      <c r="A7422" s="4" t="s">
        <v>7799</v>
      </c>
      <c r="B7422" s="6" t="s">
        <v>7974</v>
      </c>
      <c r="C7422" s="4" t="s">
        <v>7806</v>
      </c>
      <c r="D7422" s="11">
        <v>1016</v>
      </c>
      <c r="E7422" s="11" t="str">
        <f t="shared" si="345"/>
        <v/>
      </c>
      <c r="F7422" s="11" t="str">
        <f t="shared" si="346"/>
        <v>TRENTINO-ALTO ADIGE/SÜDTIROL</v>
      </c>
      <c r="G7422" s="30">
        <f t="shared" si="347"/>
        <v>1.7094665952728807E-5</v>
      </c>
      <c r="H7422" s="31" t="str">
        <f>VLOOKUP(B7422,'PEC unito'!A$2:B$7902,2,0)</f>
        <v>pfatten.vadena@legalmail.it</v>
      </c>
    </row>
    <row r="7423" spans="1:8" x14ac:dyDescent="0.25">
      <c r="A7423" s="2" t="s">
        <v>7798</v>
      </c>
      <c r="B7423" s="6" t="s">
        <v>7282</v>
      </c>
      <c r="C7423" s="4" t="s">
        <v>7809</v>
      </c>
      <c r="D7423" s="11">
        <v>8232</v>
      </c>
      <c r="E7423" s="11" t="str">
        <f t="shared" si="345"/>
        <v/>
      </c>
      <c r="F7423" s="11" t="str">
        <f t="shared" si="346"/>
        <v>LIGURIA</v>
      </c>
      <c r="G7423" s="30">
        <f t="shared" si="347"/>
        <v>1.3850717531777907E-4</v>
      </c>
      <c r="H7423" s="31" t="str">
        <f>VLOOKUP(B7423,'PEC unito'!A$2:B$7902,2,0)</f>
        <v>info@cert.comune.vado-ligure.sv.it</v>
      </c>
    </row>
    <row r="7424" spans="1:8" x14ac:dyDescent="0.25">
      <c r="A7424" s="4" t="s">
        <v>7800</v>
      </c>
      <c r="B7424" s="6" t="s">
        <v>7283</v>
      </c>
      <c r="C7424" s="4" t="s">
        <v>7811</v>
      </c>
      <c r="D7424" s="11">
        <v>991</v>
      </c>
      <c r="E7424" s="11" t="str">
        <f t="shared" si="345"/>
        <v/>
      </c>
      <c r="F7424" s="11" t="str">
        <f t="shared" si="346"/>
        <v>TOSCANA</v>
      </c>
      <c r="G7424" s="30">
        <f t="shared" si="347"/>
        <v>1.6674029487356543E-5</v>
      </c>
      <c r="H7424" s="31" t="str">
        <f>VLOOKUP(B7424,'PEC unito'!A$2:B$7902,2,0)</f>
        <v>comune.vaglisotto@postacert.toscana.it</v>
      </c>
    </row>
    <row r="7425" spans="1:8" x14ac:dyDescent="0.25">
      <c r="A7425" s="4" t="s">
        <v>7800</v>
      </c>
      <c r="B7425" s="6" t="s">
        <v>7284</v>
      </c>
      <c r="C7425" s="4" t="s">
        <v>7811</v>
      </c>
      <c r="D7425" s="11">
        <v>5065</v>
      </c>
      <c r="E7425" s="11" t="str">
        <f t="shared" si="345"/>
        <v/>
      </c>
      <c r="F7425" s="11" t="str">
        <f t="shared" si="346"/>
        <v>TOSCANA</v>
      </c>
      <c r="G7425" s="30">
        <f t="shared" si="347"/>
        <v>8.5220947884420681E-5</v>
      </c>
      <c r="H7425" s="31" t="str">
        <f>VLOOKUP(B7425,'PEC unito'!A$2:B$7902,2,0)</f>
        <v>comune.vaglia@postacert.toscana.it</v>
      </c>
    </row>
    <row r="7426" spans="1:8" x14ac:dyDescent="0.25">
      <c r="A7426" s="4" t="s">
        <v>7801</v>
      </c>
      <c r="B7426" s="6" t="s">
        <v>7285</v>
      </c>
      <c r="C7426" s="4" t="s">
        <v>7818</v>
      </c>
      <c r="D7426" s="11">
        <v>2074</v>
      </c>
      <c r="E7426" s="11" t="str">
        <f t="shared" ref="E7426:E7489" si="348">IF(D7426&gt;300000,"trovato","")</f>
        <v/>
      </c>
      <c r="F7426" s="11" t="str">
        <f t="shared" ref="F7426:F7489" si="349">IF(AND(D7426&gt;50000,D7426&lt;100000),"COMPRESO",C7426)</f>
        <v>BASILICATA</v>
      </c>
      <c r="G7426" s="30">
        <f t="shared" ref="G7426:G7489" si="350">D7426/Totale</f>
        <v>3.4896001167283019E-5</v>
      </c>
      <c r="H7426" s="31" t="str">
        <f>VLOOKUP(B7426,'PEC unito'!A$2:B$7902,2,0)</f>
        <v>comune.vaglio@cert.ruparbasilicata.it</v>
      </c>
    </row>
    <row r="7427" spans="1:8" x14ac:dyDescent="0.25">
      <c r="A7427" s="4" t="s">
        <v>7798</v>
      </c>
      <c r="B7427" s="6" t="s">
        <v>7286</v>
      </c>
      <c r="C7427" s="4" t="s">
        <v>7803</v>
      </c>
      <c r="D7427" s="11">
        <v>284</v>
      </c>
      <c r="E7427" s="11" t="str">
        <f t="shared" si="348"/>
        <v/>
      </c>
      <c r="F7427" s="11" t="str">
        <f t="shared" si="349"/>
        <v>PIEMONTE</v>
      </c>
      <c r="G7427" s="30">
        <f t="shared" si="350"/>
        <v>4.7784302466289182E-6</v>
      </c>
      <c r="H7427" s="31" t="str">
        <f>VLOOKUP(B7427,'PEC unito'!A$2:B$7902,2,0)</f>
        <v>comune.vaglioserra.at@cert.legalmail.it</v>
      </c>
    </row>
    <row r="7428" spans="1:8" x14ac:dyDescent="0.25">
      <c r="A7428" s="4" t="s">
        <v>7800</v>
      </c>
      <c r="B7428" s="6" t="s">
        <v>7287</v>
      </c>
      <c r="C7428" s="4" t="s">
        <v>7811</v>
      </c>
      <c r="D7428" s="11">
        <v>9821</v>
      </c>
      <c r="E7428" s="11" t="str">
        <f t="shared" si="348"/>
        <v/>
      </c>
      <c r="F7428" s="11" t="str">
        <f t="shared" si="349"/>
        <v>TOSCANA</v>
      </c>
      <c r="G7428" s="30">
        <f t="shared" si="350"/>
        <v>1.6524282905684018E-4</v>
      </c>
      <c r="H7428" s="31" t="str">
        <f>VLOOKUP(B7428,'PEC unito'!A$2:B$7902,2,0)</f>
        <v>comune.vaiano@postecert.it</v>
      </c>
    </row>
    <row r="7429" spans="1:8" x14ac:dyDescent="0.25">
      <c r="A7429" s="4" t="s">
        <v>7798</v>
      </c>
      <c r="B7429" s="6" t="s">
        <v>7288</v>
      </c>
      <c r="C7429" s="4" t="s">
        <v>7805</v>
      </c>
      <c r="D7429" s="11">
        <v>3869</v>
      </c>
      <c r="E7429" s="11" t="str">
        <f t="shared" si="348"/>
        <v/>
      </c>
      <c r="F7429" s="11" t="str">
        <f t="shared" si="349"/>
        <v>LOMBARDIA</v>
      </c>
      <c r="G7429" s="30">
        <f t="shared" si="350"/>
        <v>6.5097699381011563E-5</v>
      </c>
      <c r="H7429" s="31" t="str">
        <f>VLOOKUP(B7429,'PEC unito'!A$2:B$7902,2,0)</f>
        <v>comune.vaiano@mailcert.cremasconline.it</v>
      </c>
    </row>
    <row r="7430" spans="1:8" x14ac:dyDescent="0.25">
      <c r="A7430" s="4" t="s">
        <v>7798</v>
      </c>
      <c r="B7430" s="6" t="s">
        <v>7289</v>
      </c>
      <c r="C7430" s="4" t="s">
        <v>7803</v>
      </c>
      <c r="D7430" s="11">
        <v>1455</v>
      </c>
      <c r="E7430" s="11" t="str">
        <f t="shared" si="348"/>
        <v/>
      </c>
      <c r="F7430" s="11" t="str">
        <f t="shared" si="349"/>
        <v>PIEMONTE</v>
      </c>
      <c r="G7430" s="30">
        <f t="shared" si="350"/>
        <v>2.4481042284665761E-5</v>
      </c>
      <c r="H7430" s="31" t="str">
        <f>VLOOKUP(B7430,'PEC unito'!A$2:B$7902,2,0)</f>
        <v>info@pec.comune.vaie.to.it</v>
      </c>
    </row>
    <row r="7431" spans="1:8" x14ac:dyDescent="0.25">
      <c r="A7431" s="4" t="s">
        <v>7798</v>
      </c>
      <c r="B7431" s="6" t="s">
        <v>7290</v>
      </c>
      <c r="C7431" s="4" t="s">
        <v>7805</v>
      </c>
      <c r="D7431" s="11">
        <v>4460</v>
      </c>
      <c r="E7431" s="11" t="str">
        <f t="shared" si="348"/>
        <v/>
      </c>
      <c r="F7431" s="11" t="str">
        <f t="shared" si="349"/>
        <v>LOMBARDIA</v>
      </c>
      <c r="G7431" s="30">
        <f t="shared" si="350"/>
        <v>7.5041545422411881E-5</v>
      </c>
      <c r="H7431" s="31" t="str">
        <f>VLOOKUP(B7431,'PEC unito'!A$2:B$7902,2,0)</f>
        <v>anagrafe.comune.vailate@pec.regione.lombardia.it</v>
      </c>
    </row>
    <row r="7432" spans="1:8" x14ac:dyDescent="0.25">
      <c r="A7432" s="4" t="s">
        <v>7801</v>
      </c>
      <c r="B7432" s="6" t="s">
        <v>7291</v>
      </c>
      <c r="C7432" s="4" t="s">
        <v>7816</v>
      </c>
      <c r="D7432" s="11">
        <v>6658</v>
      </c>
      <c r="E7432" s="11" t="str">
        <f t="shared" si="348"/>
        <v/>
      </c>
      <c r="F7432" s="11" t="str">
        <f t="shared" si="349"/>
        <v>CAMPANIA</v>
      </c>
      <c r="G7432" s="30">
        <f t="shared" si="350"/>
        <v>1.1202390345794133E-4</v>
      </c>
      <c r="H7432" s="31" t="str">
        <f>VLOOKUP(B7432,'PEC unito'!A$2:B$7902,2,0)</f>
        <v>segreteria.vairanopatenora@asmepec.it</v>
      </c>
    </row>
    <row r="7433" spans="1:8" x14ac:dyDescent="0.25">
      <c r="A7433" s="4" t="s">
        <v>7799</v>
      </c>
      <c r="B7433" s="6" t="s">
        <v>7292</v>
      </c>
      <c r="C7433" s="4" t="s">
        <v>7808</v>
      </c>
      <c r="D7433" s="11">
        <v>1715</v>
      </c>
      <c r="E7433" s="11" t="str">
        <f t="shared" si="348"/>
        <v/>
      </c>
      <c r="F7433" s="11" t="str">
        <f t="shared" si="349"/>
        <v>FRIULI-VENEZIA GIULIA</v>
      </c>
      <c r="G7433" s="30">
        <f t="shared" si="350"/>
        <v>2.8855661524537308E-5</v>
      </c>
      <c r="H7433" s="31" t="str">
        <f>VLOOKUP(B7433,'PEC unito'!A$2:B$7902,2,0)</f>
        <v>comune.vajont@certgov.fvg.it</v>
      </c>
    </row>
    <row r="7434" spans="1:8" x14ac:dyDescent="0.25">
      <c r="A7434" s="4" t="s">
        <v>7798</v>
      </c>
      <c r="B7434" s="5" t="s">
        <v>7293</v>
      </c>
      <c r="C7434" s="4" t="s">
        <v>7805</v>
      </c>
      <c r="D7434" s="11">
        <v>4522</v>
      </c>
      <c r="E7434" s="11" t="str">
        <f t="shared" si="348"/>
        <v/>
      </c>
      <c r="F7434" s="11" t="str">
        <f t="shared" si="349"/>
        <v>LOMBARDIA</v>
      </c>
      <c r="G7434" s="30">
        <f t="shared" si="350"/>
        <v>7.6084723856535108E-5</v>
      </c>
      <c r="H7434" s="31" t="str">
        <f>VLOOKUP(B7434,'PEC unito'!A$2:B$7902,2,0)</f>
        <v>comune.valbrembilla@pec.regione.lombardia.it</v>
      </c>
    </row>
    <row r="7435" spans="1:8" x14ac:dyDescent="0.25">
      <c r="A7435" s="4" t="s">
        <v>7798</v>
      </c>
      <c r="B7435" s="6" t="s">
        <v>7294</v>
      </c>
      <c r="C7435" s="4" t="s">
        <v>7803</v>
      </c>
      <c r="D7435" s="11">
        <v>3812</v>
      </c>
      <c r="E7435" s="11" t="str">
        <f t="shared" si="348"/>
        <v/>
      </c>
      <c r="F7435" s="11" t="str">
        <f t="shared" si="349"/>
        <v>PIEMONTE</v>
      </c>
      <c r="G7435" s="30">
        <f t="shared" si="350"/>
        <v>6.4138648239962808E-5</v>
      </c>
      <c r="H7435" s="31" t="str">
        <f>VLOOKUP(B7435,'PEC unito'!A$2:B$7902,2,0)</f>
        <v>demografici.comunevaldellatorre.to@pec.it</v>
      </c>
    </row>
    <row r="7436" spans="1:8" x14ac:dyDescent="0.25">
      <c r="A7436" s="4" t="s">
        <v>7798</v>
      </c>
      <c r="B7436" s="6" t="s">
        <v>7296</v>
      </c>
      <c r="C7436" s="4" t="s">
        <v>7805</v>
      </c>
      <c r="D7436" s="11">
        <v>655</v>
      </c>
      <c r="E7436" s="11" t="str">
        <f t="shared" si="348"/>
        <v/>
      </c>
      <c r="F7436" s="11" t="str">
        <f t="shared" si="349"/>
        <v>LOMBARDIA</v>
      </c>
      <c r="G7436" s="30">
        <f t="shared" si="350"/>
        <v>1.1020675392753315E-5</v>
      </c>
      <c r="H7436" s="31" t="str">
        <f>VLOOKUP(B7436,'PEC unito'!A$2:B$7902,2,0)</f>
        <v>comune.valdinizza@legalpec.it</v>
      </c>
    </row>
    <row r="7437" spans="1:8" x14ac:dyDescent="0.25">
      <c r="A7437" s="4" t="s">
        <v>7799</v>
      </c>
      <c r="B7437" s="6" t="s">
        <v>7976</v>
      </c>
      <c r="C7437" s="4" t="s">
        <v>7806</v>
      </c>
      <c r="D7437" s="11">
        <v>2736</v>
      </c>
      <c r="E7437" s="11" t="str">
        <f t="shared" si="348"/>
        <v/>
      </c>
      <c r="F7437" s="11" t="str">
        <f t="shared" si="349"/>
        <v>TRENTINO-ALTO ADIGE/SÜDTIROL</v>
      </c>
      <c r="G7437" s="30">
        <f t="shared" si="350"/>
        <v>4.6034454770340567E-5</v>
      </c>
      <c r="H7437" s="31" t="str">
        <f>VLOOKUP(B7437,'PEC unito'!A$2:B$7902,2,0)</f>
        <v>pfitsch.valdivizze@legalmail.it</v>
      </c>
    </row>
    <row r="7438" spans="1:8" x14ac:dyDescent="0.25">
      <c r="A7438" s="4" t="s">
        <v>7799</v>
      </c>
      <c r="B7438" s="6" t="s">
        <v>7297</v>
      </c>
      <c r="C7438" s="4" t="s">
        <v>7807</v>
      </c>
      <c r="D7438" s="11">
        <v>3464</v>
      </c>
      <c r="E7438" s="11" t="str">
        <f t="shared" si="348"/>
        <v/>
      </c>
      <c r="F7438" s="11" t="str">
        <f t="shared" si="349"/>
        <v>VENETO</v>
      </c>
      <c r="G7438" s="30">
        <f t="shared" si="350"/>
        <v>5.8283388641980893E-5</v>
      </c>
      <c r="H7438" s="31" t="str">
        <f>VLOOKUP(B7438,'PEC unito'!A$2:B$7902,2,0)</f>
        <v>comune.valdizoldo.bl@pecveneto.it</v>
      </c>
    </row>
    <row r="7439" spans="1:8" x14ac:dyDescent="0.25">
      <c r="A7439" s="4" t="s">
        <v>7799</v>
      </c>
      <c r="B7439" s="6" t="s">
        <v>7298</v>
      </c>
      <c r="C7439" s="4" t="s">
        <v>7807</v>
      </c>
      <c r="D7439" s="11">
        <v>3047</v>
      </c>
      <c r="E7439" s="11" t="str">
        <f t="shared" si="348"/>
        <v/>
      </c>
      <c r="F7439" s="11" t="str">
        <f t="shared" si="349"/>
        <v>VENETO</v>
      </c>
      <c r="G7439" s="30">
        <f t="shared" si="350"/>
        <v>5.1267172399571529E-5</v>
      </c>
      <c r="H7439" s="31" t="str">
        <f>VLOOKUP(B7439,'PEC unito'!A$2:B$7902,2,0)</f>
        <v>comune.valliona.vi@pecveneto.it</v>
      </c>
    </row>
    <row r="7440" spans="1:8" x14ac:dyDescent="0.25">
      <c r="A7440" s="4" t="s">
        <v>7798</v>
      </c>
      <c r="B7440" s="6" t="s">
        <v>7299</v>
      </c>
      <c r="C7440" s="4" t="s">
        <v>7805</v>
      </c>
      <c r="D7440" s="11">
        <v>939</v>
      </c>
      <c r="E7440" s="11" t="str">
        <f t="shared" si="348"/>
        <v/>
      </c>
      <c r="F7440" s="11" t="str">
        <f t="shared" si="349"/>
        <v>LOMBARDIA</v>
      </c>
      <c r="G7440" s="30">
        <f t="shared" si="350"/>
        <v>1.5799105639382234E-5</v>
      </c>
      <c r="H7440" s="31" t="str">
        <f>VLOOKUP(B7440,'PEC unito'!A$2:B$7902,2,0)</f>
        <v>protocollo.valmasino@cert.provincia.so.it</v>
      </c>
    </row>
    <row r="7441" spans="1:8" x14ac:dyDescent="0.25">
      <c r="A7441" s="4" t="s">
        <v>7798</v>
      </c>
      <c r="B7441" s="6" t="s">
        <v>7300</v>
      </c>
      <c r="C7441" s="4" t="s">
        <v>7805</v>
      </c>
      <c r="D7441" s="11">
        <v>179</v>
      </c>
      <c r="E7441" s="11" t="str">
        <f t="shared" si="348"/>
        <v/>
      </c>
      <c r="F7441" s="11" t="str">
        <f t="shared" si="349"/>
        <v>LOMBARDIA</v>
      </c>
      <c r="G7441" s="30">
        <f t="shared" si="350"/>
        <v>3.0117570920654099E-6</v>
      </c>
      <c r="H7441" s="31" t="str">
        <f>VLOOKUP(B7441,'PEC unito'!A$2:B$7902,2,0)</f>
        <v>comune.valrezzo@pec.regione.lombardia.it</v>
      </c>
    </row>
    <row r="7442" spans="1:8" x14ac:dyDescent="0.25">
      <c r="A7442" s="4" t="s">
        <v>7798</v>
      </c>
      <c r="B7442" s="6" t="s">
        <v>7301</v>
      </c>
      <c r="C7442" s="4" t="s">
        <v>7805</v>
      </c>
      <c r="D7442" s="11">
        <v>1085</v>
      </c>
      <c r="E7442" s="11" t="str">
        <f t="shared" si="348"/>
        <v/>
      </c>
      <c r="F7442" s="11" t="str">
        <f t="shared" si="349"/>
        <v>LOMBARDIA</v>
      </c>
      <c r="G7442" s="30">
        <f t="shared" si="350"/>
        <v>1.8255622597156255E-5</v>
      </c>
      <c r="H7442" s="31" t="str">
        <f>VLOOKUP(B7442,'PEC unito'!A$2:B$7902,2,0)</f>
        <v>comune.valbondione@legalmail.it</v>
      </c>
    </row>
    <row r="7443" spans="1:8" x14ac:dyDescent="0.25">
      <c r="A7443" s="4" t="s">
        <v>7798</v>
      </c>
      <c r="B7443" s="6" t="s">
        <v>7302</v>
      </c>
      <c r="C7443" s="4" t="s">
        <v>7805</v>
      </c>
      <c r="D7443" s="11">
        <v>3886</v>
      </c>
      <c r="E7443" s="11" t="str">
        <f t="shared" si="348"/>
        <v/>
      </c>
      <c r="F7443" s="11" t="str">
        <f t="shared" si="349"/>
        <v>LOMBARDIA</v>
      </c>
      <c r="G7443" s="30">
        <f t="shared" si="350"/>
        <v>6.5383732177464702E-5</v>
      </c>
      <c r="H7443" s="31" t="str">
        <f>VLOOKUP(B7443,'PEC unito'!A$2:B$7902,2,0)</f>
        <v>comune.valbrembo@cert.legalmail.it</v>
      </c>
    </row>
    <row r="7444" spans="1:8" x14ac:dyDescent="0.25">
      <c r="A7444" s="2" t="s">
        <v>7798</v>
      </c>
      <c r="B7444" s="6" t="s">
        <v>7304</v>
      </c>
      <c r="C7444" s="4" t="s">
        <v>7809</v>
      </c>
      <c r="D7444" s="11">
        <v>812</v>
      </c>
      <c r="E7444" s="11" t="str">
        <f t="shared" si="348"/>
        <v/>
      </c>
      <c r="F7444" s="11" t="str">
        <f t="shared" si="349"/>
        <v>LIGURIA</v>
      </c>
      <c r="G7444" s="30">
        <f t="shared" si="350"/>
        <v>1.3662272395291133E-5</v>
      </c>
      <c r="H7444" s="31" t="str">
        <f>VLOOKUP(B7444,'PEC unito'!A$2:B$7902,2,0)</f>
        <v>protocollo@pec.comune.valbrevenna.ge.it</v>
      </c>
    </row>
    <row r="7445" spans="1:8" x14ac:dyDescent="0.25">
      <c r="A7445" s="4" t="s">
        <v>7798</v>
      </c>
      <c r="B7445" s="6" t="s">
        <v>7305</v>
      </c>
      <c r="C7445" s="4" t="s">
        <v>7805</v>
      </c>
      <c r="D7445" s="11">
        <v>2656</v>
      </c>
      <c r="E7445" s="11" t="str">
        <f t="shared" si="348"/>
        <v/>
      </c>
      <c r="F7445" s="11" t="str">
        <f t="shared" si="349"/>
        <v>LOMBARDIA</v>
      </c>
      <c r="G7445" s="30">
        <f t="shared" si="350"/>
        <v>4.468841808114932E-5</v>
      </c>
      <c r="H7445" s="31" t="str">
        <f>VLOOKUP(B7445,'PEC unito'!A$2:B$7902,2,0)</f>
        <v>comunevalbrona@halleycert.it</v>
      </c>
    </row>
    <row r="7446" spans="1:8" x14ac:dyDescent="0.25">
      <c r="A7446" s="4" t="s">
        <v>7799</v>
      </c>
      <c r="B7446" s="6" t="s">
        <v>7307</v>
      </c>
      <c r="C7446" s="4" t="s">
        <v>7807</v>
      </c>
      <c r="D7446" s="11">
        <v>26575</v>
      </c>
      <c r="E7446" s="11" t="str">
        <f t="shared" si="348"/>
        <v/>
      </c>
      <c r="F7446" s="11" t="str">
        <f t="shared" si="349"/>
        <v>VENETO</v>
      </c>
      <c r="G7446" s="30">
        <f t="shared" si="350"/>
        <v>4.4713656269071655E-4</v>
      </c>
      <c r="H7446" s="31" t="str">
        <f>VLOOKUP(B7446,'PEC unito'!A$2:B$7902,2,0)</f>
        <v>comune.valdagno@legalmail.it</v>
      </c>
    </row>
    <row r="7447" spans="1:8" x14ac:dyDescent="0.25">
      <c r="A7447" s="4" t="s">
        <v>7799</v>
      </c>
      <c r="B7447" s="6" t="s">
        <v>7308</v>
      </c>
      <c r="C7447" s="4" t="s">
        <v>7806</v>
      </c>
      <c r="D7447" s="11">
        <v>1220</v>
      </c>
      <c r="E7447" s="11" t="str">
        <f t="shared" si="348"/>
        <v/>
      </c>
      <c r="F7447" s="11" t="str">
        <f t="shared" si="349"/>
        <v>TRENTINO-ALTO ADIGE/SÜDTIROL</v>
      </c>
      <c r="G7447" s="30">
        <f t="shared" si="350"/>
        <v>2.052705951016648E-5</v>
      </c>
      <c r="H7447" s="31" t="str">
        <f>VLOOKUP(B7447,'PEC unito'!A$2:B$7902,2,0)</f>
        <v>comune@pec.comune.valdaone.tn.it</v>
      </c>
    </row>
    <row r="7448" spans="1:8" x14ac:dyDescent="0.25">
      <c r="A7448" s="4" t="s">
        <v>7799</v>
      </c>
      <c r="B7448" s="6" t="s">
        <v>7975</v>
      </c>
      <c r="C7448" s="4" t="s">
        <v>7806</v>
      </c>
      <c r="D7448" s="11">
        <v>3110</v>
      </c>
      <c r="E7448" s="11" t="str">
        <f t="shared" si="348"/>
        <v/>
      </c>
      <c r="F7448" s="11" t="str">
        <f t="shared" si="349"/>
        <v>TRENTINO-ALTO ADIGE/SÜDTIROL</v>
      </c>
      <c r="G7448" s="30">
        <f t="shared" si="350"/>
        <v>5.2327176292309637E-5</v>
      </c>
      <c r="H7448" s="31" t="str">
        <f>VLOOKUP(B7448,'PEC unito'!A$2:B$7902,2,0)</f>
        <v>olang.valdaora@legalmail.it</v>
      </c>
    </row>
    <row r="7449" spans="1:8" x14ac:dyDescent="0.25">
      <c r="A7449" s="4" t="s">
        <v>7799</v>
      </c>
      <c r="B7449" s="6" t="s">
        <v>7309</v>
      </c>
      <c r="C7449" s="4" t="s">
        <v>7807</v>
      </c>
      <c r="D7449" s="11">
        <v>1389</v>
      </c>
      <c r="E7449" s="11" t="str">
        <f t="shared" si="348"/>
        <v/>
      </c>
      <c r="F7449" s="11" t="str">
        <f t="shared" si="349"/>
        <v>VENETO</v>
      </c>
      <c r="G7449" s="30">
        <f t="shared" si="350"/>
        <v>2.3370562016082986E-5</v>
      </c>
      <c r="H7449" s="31" t="str">
        <f>VLOOKUP(B7449,'PEC unito'!A$2:B$7902,2,0)</f>
        <v>anagrafe.comune.valdastico.vi@pecveneto.it</v>
      </c>
    </row>
    <row r="7450" spans="1:8" x14ac:dyDescent="0.25">
      <c r="A7450" s="4" t="s">
        <v>7798</v>
      </c>
      <c r="B7450" s="6" t="s">
        <v>7310</v>
      </c>
      <c r="C7450" s="4" t="s">
        <v>7803</v>
      </c>
      <c r="D7450" s="11">
        <v>2532</v>
      </c>
      <c r="E7450" s="11" t="str">
        <f t="shared" si="348"/>
        <v/>
      </c>
      <c r="F7450" s="11" t="str">
        <f t="shared" si="349"/>
        <v>PIEMONTE</v>
      </c>
      <c r="G7450" s="30">
        <f t="shared" si="350"/>
        <v>4.2602061212902893E-5</v>
      </c>
      <c r="H7450" s="31" t="str">
        <f>VLOOKUP(B7450,'PEC unito'!A$2:B$7902,2,0)</f>
        <v>valdengo@pec.ptbiellese.it</v>
      </c>
    </row>
    <row r="7451" spans="1:8" x14ac:dyDescent="0.25">
      <c r="A7451" s="4" t="s">
        <v>7802</v>
      </c>
      <c r="B7451" s="6" t="s">
        <v>7311</v>
      </c>
      <c r="C7451" s="4" t="s">
        <v>7820</v>
      </c>
      <c r="D7451" s="11">
        <v>11951</v>
      </c>
      <c r="E7451" s="11" t="str">
        <f t="shared" si="348"/>
        <v/>
      </c>
      <c r="F7451" s="11" t="str">
        <f t="shared" si="349"/>
        <v>SICILIA</v>
      </c>
      <c r="G7451" s="30">
        <f t="shared" si="350"/>
        <v>2.0108105590655706E-4</v>
      </c>
      <c r="H7451" s="31" t="str">
        <f>VLOOKUP(B7451,'PEC unito'!A$2:B$7902,2,0)</f>
        <v>protocollo.comunevalderice@postecert.it</v>
      </c>
    </row>
    <row r="7452" spans="1:8" x14ac:dyDescent="0.25">
      <c r="A7452" s="4" t="s">
        <v>7798</v>
      </c>
      <c r="B7452" s="6" t="s">
        <v>7312</v>
      </c>
      <c r="C7452" s="4" t="s">
        <v>7805</v>
      </c>
      <c r="D7452" s="11">
        <v>4045</v>
      </c>
      <c r="E7452" s="11" t="str">
        <f t="shared" si="348"/>
        <v/>
      </c>
      <c r="F7452" s="11" t="str">
        <f t="shared" si="349"/>
        <v>LOMBARDIA</v>
      </c>
      <c r="G7452" s="30">
        <f t="shared" si="350"/>
        <v>6.80589800972323E-5</v>
      </c>
      <c r="H7452" s="31" t="str">
        <f>VLOOKUP(B7452,'PEC unito'!A$2:B$7902,2,0)</f>
        <v>valdidentro@pec.cmav.so.it</v>
      </c>
    </row>
    <row r="7453" spans="1:8" x14ac:dyDescent="0.25">
      <c r="A7453" s="4" t="s">
        <v>7798</v>
      </c>
      <c r="B7453" s="6" t="s">
        <v>7313</v>
      </c>
      <c r="C7453" s="4" t="s">
        <v>7803</v>
      </c>
      <c r="D7453" s="11">
        <v>924</v>
      </c>
      <c r="E7453" s="11" t="str">
        <f t="shared" si="348"/>
        <v/>
      </c>
      <c r="F7453" s="11" t="str">
        <f t="shared" si="349"/>
        <v>PIEMONTE</v>
      </c>
      <c r="G7453" s="30">
        <f t="shared" si="350"/>
        <v>1.5546723760158874E-5</v>
      </c>
      <c r="H7453" s="31" t="str">
        <f>VLOOKUP(B7453,'PEC unito'!A$2:B$7902,2,0)</f>
        <v>comune.valdieri@legalmail.it</v>
      </c>
    </row>
    <row r="7454" spans="1:8" x14ac:dyDescent="0.25">
      <c r="A7454" s="4" t="s">
        <v>7802</v>
      </c>
      <c r="B7454" s="6" t="s">
        <v>7315</v>
      </c>
      <c r="C7454" s="4" t="s">
        <v>7820</v>
      </c>
      <c r="D7454" s="11">
        <v>1352</v>
      </c>
      <c r="E7454" s="11" t="str">
        <f t="shared" si="348"/>
        <v/>
      </c>
      <c r="F7454" s="11" t="str">
        <f t="shared" si="349"/>
        <v>SICILIA</v>
      </c>
      <c r="G7454" s="30">
        <f t="shared" si="350"/>
        <v>2.2748020047332033E-5</v>
      </c>
      <c r="H7454" s="31" t="str">
        <f>VLOOKUP(B7454,'PEC unito'!A$2:B$7902,2,0)</f>
        <v>protocollo@pec.comune.valdina.me.it</v>
      </c>
    </row>
    <row r="7455" spans="1:8" x14ac:dyDescent="0.25">
      <c r="A7455" s="4" t="s">
        <v>7798</v>
      </c>
      <c r="B7455" s="6" t="s">
        <v>7316</v>
      </c>
      <c r="C7455" s="4" t="s">
        <v>7805</v>
      </c>
      <c r="D7455" s="11">
        <v>3533</v>
      </c>
      <c r="E7455" s="11" t="str">
        <f t="shared" si="348"/>
        <v/>
      </c>
      <c r="F7455" s="11" t="str">
        <f t="shared" si="349"/>
        <v>LOMBARDIA</v>
      </c>
      <c r="G7455" s="30">
        <f t="shared" si="350"/>
        <v>5.9444345286408341E-5</v>
      </c>
      <c r="H7455" s="31" t="str">
        <f>VLOOKUP(B7455,'PEC unito'!A$2:B$7902,2,0)</f>
        <v>valdisotto@pec.cmav.so.it</v>
      </c>
    </row>
    <row r="7456" spans="1:8" x14ac:dyDescent="0.25">
      <c r="A7456" s="4" t="s">
        <v>7799</v>
      </c>
      <c r="B7456" s="6" t="s">
        <v>7317</v>
      </c>
      <c r="C7456" s="4" t="s">
        <v>7807</v>
      </c>
      <c r="D7456" s="11">
        <v>10690</v>
      </c>
      <c r="E7456" s="11" t="str">
        <f t="shared" si="348"/>
        <v/>
      </c>
      <c r="F7456" s="11" t="str">
        <f t="shared" si="349"/>
        <v>VENETO</v>
      </c>
      <c r="G7456" s="30">
        <f t="shared" si="350"/>
        <v>1.7986415259318007E-4</v>
      </c>
      <c r="H7456" s="31" t="str">
        <f>VLOOKUP(B7456,'PEC unito'!A$2:B$7902,2,0)</f>
        <v>comune.valdobbiadene.tv@pecveneto.it</v>
      </c>
    </row>
    <row r="7457" spans="1:8" x14ac:dyDescent="0.25">
      <c r="A7457" s="4" t="s">
        <v>7798</v>
      </c>
      <c r="B7457" s="6" t="s">
        <v>7318</v>
      </c>
      <c r="C7457" s="4" t="s">
        <v>7803</v>
      </c>
      <c r="D7457" s="11">
        <v>2117</v>
      </c>
      <c r="E7457" s="11" t="str">
        <f t="shared" si="348"/>
        <v/>
      </c>
      <c r="F7457" s="11" t="str">
        <f t="shared" si="349"/>
        <v>PIEMONTE</v>
      </c>
      <c r="G7457" s="30">
        <f t="shared" si="350"/>
        <v>3.5619495887723312E-5</v>
      </c>
      <c r="H7457" s="31" t="str">
        <f>VLOOKUP(B7457,'PEC unito'!A$2:B$7902,2,0)</f>
        <v>valduggia@cert.ruparpiemonte.it</v>
      </c>
    </row>
    <row r="7458" spans="1:8" x14ac:dyDescent="0.25">
      <c r="A7458" s="4" t="s">
        <v>7798</v>
      </c>
      <c r="B7458" s="6" t="s">
        <v>7319</v>
      </c>
      <c r="C7458" s="4" t="s">
        <v>7805</v>
      </c>
      <c r="D7458" s="11">
        <v>236</v>
      </c>
      <c r="E7458" s="11" t="str">
        <f t="shared" si="348"/>
        <v/>
      </c>
      <c r="F7458" s="11" t="str">
        <f t="shared" si="349"/>
        <v>LOMBARDIA</v>
      </c>
      <c r="G7458" s="30">
        <f t="shared" si="350"/>
        <v>3.9708082331141714E-6</v>
      </c>
      <c r="H7458" s="31" t="str">
        <f>VLOOKUP(B7458,'PEC unito'!A$2:B$7902,2,0)</f>
        <v>comune.valeggio@pec.regione.lombardia.it</v>
      </c>
    </row>
    <row r="7459" spans="1:8" x14ac:dyDescent="0.25">
      <c r="A7459" s="4" t="s">
        <v>7799</v>
      </c>
      <c r="B7459" s="6" t="s">
        <v>7320</v>
      </c>
      <c r="C7459" s="4" t="s">
        <v>7807</v>
      </c>
      <c r="D7459" s="11">
        <v>14300</v>
      </c>
      <c r="E7459" s="11" t="str">
        <f t="shared" si="348"/>
        <v/>
      </c>
      <c r="F7459" s="11" t="str">
        <f t="shared" si="349"/>
        <v>VENETO</v>
      </c>
      <c r="G7459" s="30">
        <f t="shared" si="350"/>
        <v>2.4060405819293498E-4</v>
      </c>
      <c r="H7459" s="31" t="str">
        <f>VLOOKUP(B7459,'PEC unito'!A$2:B$7902,2,0)</f>
        <v>protocollo.comune.valeggiosulmincio.vr@pecveneto.it</v>
      </c>
    </row>
    <row r="7460" spans="1:8" x14ac:dyDescent="0.25">
      <c r="A7460" s="4" t="s">
        <v>7800</v>
      </c>
      <c r="B7460" s="6" t="s">
        <v>7321</v>
      </c>
      <c r="C7460" s="4" t="s">
        <v>7814</v>
      </c>
      <c r="D7460" s="11">
        <v>2895</v>
      </c>
      <c r="E7460" s="11" t="str">
        <f t="shared" si="348"/>
        <v/>
      </c>
      <c r="F7460" s="11" t="str">
        <f t="shared" si="349"/>
        <v>LAZIO</v>
      </c>
      <c r="G7460" s="30">
        <f t="shared" si="350"/>
        <v>4.8709702690108165E-5</v>
      </c>
      <c r="H7460" s="31" t="str">
        <f>VLOOKUP(B7460,'PEC unito'!A$2:B$7902,2,0)</f>
        <v>comune.valentano.vt@legalmail.it</v>
      </c>
    </row>
    <row r="7461" spans="1:8" x14ac:dyDescent="0.25">
      <c r="A7461" s="4" t="s">
        <v>7798</v>
      </c>
      <c r="B7461" s="6" t="s">
        <v>7322</v>
      </c>
      <c r="C7461" s="4" t="s">
        <v>7803</v>
      </c>
      <c r="D7461" s="11">
        <v>19671</v>
      </c>
      <c r="E7461" s="11" t="str">
        <f t="shared" si="348"/>
        <v/>
      </c>
      <c r="F7461" s="11" t="str">
        <f t="shared" si="349"/>
        <v>PIEMONTE</v>
      </c>
      <c r="G7461" s="30">
        <f t="shared" si="350"/>
        <v>3.3097359641351214E-4</v>
      </c>
      <c r="H7461" s="31" t="str">
        <f>VLOOKUP(B7461,'PEC unito'!A$2:B$7902,2,0)</f>
        <v>comune@cert.comune.valenza.al.it</v>
      </c>
    </row>
    <row r="7462" spans="1:8" x14ac:dyDescent="0.25">
      <c r="A7462" s="4" t="s">
        <v>7801</v>
      </c>
      <c r="B7462" s="6" t="s">
        <v>7323</v>
      </c>
      <c r="C7462" s="4" t="s">
        <v>7817</v>
      </c>
      <c r="D7462" s="11">
        <v>17897</v>
      </c>
      <c r="E7462" s="11" t="str">
        <f t="shared" si="348"/>
        <v/>
      </c>
      <c r="F7462" s="11" t="str">
        <f t="shared" si="349"/>
        <v>PUGLIA</v>
      </c>
      <c r="G7462" s="30">
        <f t="shared" si="350"/>
        <v>3.0112523283069631E-4</v>
      </c>
      <c r="H7462" s="31" t="str">
        <f>VLOOKUP(B7462,'PEC unito'!A$2:B$7902,2,0)</f>
        <v>elettorale.comunevalenzano@pec.rupar.puglia.it</v>
      </c>
    </row>
    <row r="7463" spans="1:8" x14ac:dyDescent="0.25">
      <c r="A7463" s="4" t="s">
        <v>7798</v>
      </c>
      <c r="B7463" s="6" t="s">
        <v>7324</v>
      </c>
      <c r="C7463" s="4" t="s">
        <v>7805</v>
      </c>
      <c r="D7463" s="11">
        <v>1669</v>
      </c>
      <c r="E7463" s="11" t="str">
        <f t="shared" si="348"/>
        <v/>
      </c>
      <c r="F7463" s="11" t="str">
        <f t="shared" si="349"/>
        <v>LOMBARDIA</v>
      </c>
      <c r="G7463" s="30">
        <f t="shared" si="350"/>
        <v>2.8081690428252342E-5</v>
      </c>
      <c r="H7463" s="31" t="str">
        <f>VLOOKUP(B7463,'PEC unito'!A$2:B$7902,2,0)</f>
        <v>valerafratta@cert.elaus2002.net</v>
      </c>
    </row>
    <row r="7464" spans="1:8" x14ac:dyDescent="0.25">
      <c r="A7464" s="4" t="s">
        <v>7800</v>
      </c>
      <c r="B7464" s="6" t="s">
        <v>7325</v>
      </c>
      <c r="C7464" s="4" t="s">
        <v>7812</v>
      </c>
      <c r="D7464" s="11">
        <v>3502</v>
      </c>
      <c r="E7464" s="11" t="str">
        <f t="shared" si="348"/>
        <v/>
      </c>
      <c r="F7464" s="11" t="str">
        <f t="shared" si="349"/>
        <v>UMBRIA</v>
      </c>
      <c r="G7464" s="30">
        <f t="shared" si="350"/>
        <v>5.8922756069346734E-5</v>
      </c>
      <c r="H7464" s="31" t="str">
        <f>VLOOKUP(B7464,'PEC unito'!A$2:B$7902,2,0)</f>
        <v>comune.valfabbrica@postacert.umbria.it</v>
      </c>
    </row>
    <row r="7465" spans="1:8" x14ac:dyDescent="0.25">
      <c r="A7465" s="4" t="s">
        <v>7798</v>
      </c>
      <c r="B7465" s="6" t="s">
        <v>7326</v>
      </c>
      <c r="C7465" s="4" t="s">
        <v>7803</v>
      </c>
      <c r="D7465" s="11">
        <v>2519</v>
      </c>
      <c r="E7465" s="11" t="str">
        <f t="shared" si="348"/>
        <v/>
      </c>
      <c r="F7465" s="11" t="str">
        <f t="shared" si="349"/>
        <v>PIEMONTE</v>
      </c>
      <c r="G7465" s="30">
        <f t="shared" si="350"/>
        <v>4.2383330250909313E-5</v>
      </c>
      <c r="H7465" s="31" t="str">
        <f>VLOOKUP(B7465,'PEC unito'!A$2:B$7902,2,0)</f>
        <v>valfenera@cert.ruparpiemonte.it</v>
      </c>
    </row>
    <row r="7466" spans="1:8" x14ac:dyDescent="0.25">
      <c r="A7466" s="4" t="s">
        <v>7799</v>
      </c>
      <c r="B7466" s="6" t="s">
        <v>7327</v>
      </c>
      <c r="C7466" s="4" t="s">
        <v>7806</v>
      </c>
      <c r="D7466" s="11">
        <v>530</v>
      </c>
      <c r="E7466" s="11" t="str">
        <f t="shared" si="348"/>
        <v/>
      </c>
      <c r="F7466" s="11" t="str">
        <f t="shared" si="349"/>
        <v>TRENTINO-ALTO ADIGE/SÜDTIROL</v>
      </c>
      <c r="G7466" s="30">
        <f t="shared" si="350"/>
        <v>8.9174930658919955E-6</v>
      </c>
      <c r="H7466" s="31" t="str">
        <f>VLOOKUP(B7466,'PEC unito'!A$2:B$7902,2,0)</f>
        <v>comune@pec.comune.valfloriana.tn.it</v>
      </c>
    </row>
    <row r="7467" spans="1:8" x14ac:dyDescent="0.25">
      <c r="A7467" s="4" t="s">
        <v>7800</v>
      </c>
      <c r="B7467" s="6" t="s">
        <v>7328</v>
      </c>
      <c r="C7467" s="4" t="s">
        <v>7813</v>
      </c>
      <c r="D7467" s="11">
        <v>1051</v>
      </c>
      <c r="E7467" s="11" t="str">
        <f t="shared" si="348"/>
        <v/>
      </c>
      <c r="F7467" s="11" t="str">
        <f t="shared" si="349"/>
        <v>MARCHE</v>
      </c>
      <c r="G7467" s="30">
        <f t="shared" si="350"/>
        <v>1.7683557004249978E-5</v>
      </c>
      <c r="H7467" s="31" t="str">
        <f>VLOOKUP(B7467,'PEC unito'!A$2:B$7902,2,0)</f>
        <v>comune.valfornace@emarche.it</v>
      </c>
    </row>
    <row r="7468" spans="1:8" x14ac:dyDescent="0.25">
      <c r="A7468" s="4" t="s">
        <v>7798</v>
      </c>
      <c r="B7468" s="6" t="s">
        <v>7329</v>
      </c>
      <c r="C7468" s="4" t="s">
        <v>7805</v>
      </c>
      <c r="D7468" s="11">
        <v>2703</v>
      </c>
      <c r="E7468" s="11" t="str">
        <f t="shared" si="348"/>
        <v/>
      </c>
      <c r="F7468" s="11" t="str">
        <f t="shared" si="349"/>
        <v>LOMBARDIA</v>
      </c>
      <c r="G7468" s="30">
        <f t="shared" si="350"/>
        <v>4.5479214636049178E-5</v>
      </c>
      <c r="H7468" s="31" t="str">
        <f>VLOOKUP(B7468,'PEC unito'!A$2:B$7902,2,0)</f>
        <v>valfurva@pec.cmav.so.it</v>
      </c>
    </row>
    <row r="7469" spans="1:8" x14ac:dyDescent="0.25">
      <c r="A7469" s="4" t="s">
        <v>7798</v>
      </c>
      <c r="B7469" s="6" t="s">
        <v>7330</v>
      </c>
      <c r="C7469" s="4" t="s">
        <v>7805</v>
      </c>
      <c r="D7469" s="11">
        <v>1584</v>
      </c>
      <c r="E7469" s="11" t="str">
        <f t="shared" si="348"/>
        <v/>
      </c>
      <c r="F7469" s="11" t="str">
        <f t="shared" si="349"/>
        <v>LOMBARDIA</v>
      </c>
      <c r="G7469" s="30">
        <f t="shared" si="350"/>
        <v>2.6651526445986643E-5</v>
      </c>
      <c r="H7469" s="31" t="str">
        <f>VLOOKUP(B7469,'PEC unito'!A$2:B$7902,2,0)</f>
        <v>comune.valganna@pec.regione.lombardia.it</v>
      </c>
    </row>
    <row r="7470" spans="1:8" x14ac:dyDescent="0.25">
      <c r="A7470" s="4" t="s">
        <v>7798</v>
      </c>
      <c r="B7470" s="6" t="s">
        <v>7331</v>
      </c>
      <c r="C7470" s="4" t="s">
        <v>7803</v>
      </c>
      <c r="D7470" s="11">
        <v>948</v>
      </c>
      <c r="E7470" s="11" t="str">
        <f t="shared" si="348"/>
        <v/>
      </c>
      <c r="F7470" s="11" t="str">
        <f t="shared" si="349"/>
        <v>PIEMONTE</v>
      </c>
      <c r="G7470" s="30">
        <f t="shared" si="350"/>
        <v>1.595053476691625E-5</v>
      </c>
      <c r="H7470" s="31" t="str">
        <f>VLOOKUP(B7470,'PEC unito'!A$2:B$7902,2,0)</f>
        <v>comune.valgioie.to@pec.it</v>
      </c>
    </row>
    <row r="7471" spans="1:8" x14ac:dyDescent="0.25">
      <c r="A7471" s="4" t="s">
        <v>7798</v>
      </c>
      <c r="B7471" s="6" t="s">
        <v>7332</v>
      </c>
      <c r="C7471" s="4" t="s">
        <v>7805</v>
      </c>
      <c r="D7471" s="11">
        <v>607</v>
      </c>
      <c r="E7471" s="11" t="str">
        <f t="shared" si="348"/>
        <v/>
      </c>
      <c r="F7471" s="11" t="str">
        <f t="shared" si="349"/>
        <v>LOMBARDIA</v>
      </c>
      <c r="G7471" s="30">
        <f t="shared" si="350"/>
        <v>1.0213053379238569E-5</v>
      </c>
      <c r="H7471" s="31" t="str">
        <f>VLOOKUP(B7471,'PEC unito'!A$2:B$7902,2,0)</f>
        <v>comune.valgoglio@legalmail.it</v>
      </c>
    </row>
    <row r="7472" spans="1:8" x14ac:dyDescent="0.25">
      <c r="A7472" s="4" t="s">
        <v>7798</v>
      </c>
      <c r="B7472" s="6" t="s">
        <v>7333</v>
      </c>
      <c r="C7472" s="4" t="s">
        <v>7803</v>
      </c>
      <c r="D7472" s="11">
        <v>817</v>
      </c>
      <c r="E7472" s="11" t="str">
        <f t="shared" si="348"/>
        <v/>
      </c>
      <c r="F7472" s="11" t="str">
        <f t="shared" si="349"/>
        <v>PIEMONTE</v>
      </c>
      <c r="G7472" s="30">
        <f t="shared" si="350"/>
        <v>1.3746399688365585E-5</v>
      </c>
      <c r="H7472" s="31" t="str">
        <f>VLOOKUP(B7472,'PEC unito'!A$2:B$7902,2,0)</f>
        <v>valgrana@postemailcertificata.it</v>
      </c>
    </row>
    <row r="7473" spans="1:8" x14ac:dyDescent="0.25">
      <c r="A7473" s="4" t="s">
        <v>7798</v>
      </c>
      <c r="B7473" s="6" t="s">
        <v>7334</v>
      </c>
      <c r="C7473" s="4" t="s">
        <v>7805</v>
      </c>
      <c r="D7473" s="11">
        <v>3410</v>
      </c>
      <c r="E7473" s="11" t="str">
        <f t="shared" si="348"/>
        <v/>
      </c>
      <c r="F7473" s="11" t="str">
        <f t="shared" si="349"/>
        <v>LOMBARDIA</v>
      </c>
      <c r="G7473" s="30">
        <f t="shared" si="350"/>
        <v>5.7374813876776801E-5</v>
      </c>
      <c r="H7473" s="31" t="str">
        <f>VLOOKUP(B7473,'PEC unito'!A$2:B$7902,2,0)</f>
        <v>comune.valgreghentino@pec.regione.lombardia.it</v>
      </c>
    </row>
    <row r="7474" spans="1:8" x14ac:dyDescent="0.25">
      <c r="A7474" s="4" t="s">
        <v>7798</v>
      </c>
      <c r="B7474" s="6" t="s">
        <v>7335</v>
      </c>
      <c r="C7474" s="4" t="s">
        <v>7804</v>
      </c>
      <c r="D7474" s="11">
        <v>198</v>
      </c>
      <c r="E7474" s="11" t="str">
        <f t="shared" si="348"/>
        <v/>
      </c>
      <c r="F7474" s="11" t="str">
        <f t="shared" si="349"/>
        <v>VALLE D'AOSTA/VALLÉE D'AOSTE</v>
      </c>
      <c r="G7474" s="30">
        <f t="shared" si="350"/>
        <v>3.3314408057483304E-6</v>
      </c>
      <c r="H7474" s="31" t="str">
        <f>VLOOKUP(B7474,'PEC unito'!A$2:B$7902,2,0)</f>
        <v>protocollo@pec.comune.valgrisenche.ao.it</v>
      </c>
    </row>
    <row r="7475" spans="1:8" x14ac:dyDescent="0.25">
      <c r="A7475" s="4" t="s">
        <v>7802</v>
      </c>
      <c r="B7475" s="6" t="s">
        <v>7336</v>
      </c>
      <c r="C7475" s="4" t="s">
        <v>7820</v>
      </c>
      <c r="D7475" s="11">
        <v>8182</v>
      </c>
      <c r="E7475" s="11" t="str">
        <f t="shared" si="348"/>
        <v/>
      </c>
      <c r="F7475" s="11" t="str">
        <f t="shared" si="349"/>
        <v>SICILIA</v>
      </c>
      <c r="G7475" s="30">
        <f t="shared" si="350"/>
        <v>1.3766590238703454E-4</v>
      </c>
      <c r="H7475" s="31" t="str">
        <f>VLOOKUP(B7475,'PEC unito'!A$2:B$7902,2,0)</f>
        <v>comunevalguarnera@pec.it</v>
      </c>
    </row>
    <row r="7476" spans="1:8" x14ac:dyDescent="0.25">
      <c r="A7476" s="4" t="s">
        <v>7799</v>
      </c>
      <c r="B7476" s="6" t="s">
        <v>7337</v>
      </c>
      <c r="C7476" s="4" t="s">
        <v>7807</v>
      </c>
      <c r="D7476" s="11">
        <v>514</v>
      </c>
      <c r="E7476" s="11" t="str">
        <f t="shared" si="348"/>
        <v/>
      </c>
      <c r="F7476" s="11" t="str">
        <f t="shared" si="349"/>
        <v>VENETO</v>
      </c>
      <c r="G7476" s="30">
        <f t="shared" si="350"/>
        <v>8.6482857280537465E-6</v>
      </c>
      <c r="H7476" s="31" t="str">
        <f>VLOOKUP(B7476,'PEC unito'!A$2:B$7902,2,0)</f>
        <v>comune.vallada.bl@pecveneto.it</v>
      </c>
    </row>
    <row r="7477" spans="1:8" x14ac:dyDescent="0.25">
      <c r="A7477" s="4" t="s">
        <v>7798</v>
      </c>
      <c r="B7477" s="6" t="s">
        <v>7338</v>
      </c>
      <c r="C7477" s="4" t="s">
        <v>7803</v>
      </c>
      <c r="D7477" s="11">
        <v>239</v>
      </c>
      <c r="E7477" s="11" t="str">
        <f t="shared" si="348"/>
        <v/>
      </c>
      <c r="F7477" s="11" t="str">
        <f t="shared" si="349"/>
        <v>PIEMONTE</v>
      </c>
      <c r="G7477" s="30">
        <f t="shared" si="350"/>
        <v>4.021284608958843E-6</v>
      </c>
      <c r="H7477" s="31" t="str">
        <f>VLOOKUP(B7477,'PEC unito'!A$2:B$7902,2,0)</f>
        <v>vallanzengo@pec.ptbiellese.it</v>
      </c>
    </row>
    <row r="7478" spans="1:8" x14ac:dyDescent="0.25">
      <c r="A7478" s="4" t="s">
        <v>7799</v>
      </c>
      <c r="B7478" s="6" t="s">
        <v>7339</v>
      </c>
      <c r="C7478" s="4" t="s">
        <v>7806</v>
      </c>
      <c r="D7478" s="11">
        <v>1343</v>
      </c>
      <c r="E7478" s="11" t="str">
        <f t="shared" si="348"/>
        <v/>
      </c>
      <c r="F7478" s="11" t="str">
        <f t="shared" si="349"/>
        <v>TRENTINO-ALTO ADIGE/SÜDTIROL</v>
      </c>
      <c r="G7478" s="30">
        <f t="shared" si="350"/>
        <v>2.259659091979802E-5</v>
      </c>
      <c r="H7478" s="31" t="str">
        <f>VLOOKUP(B7478,'PEC unito'!A$2:B$7902,2,0)</f>
        <v>vallarsa@legalmail.it</v>
      </c>
    </row>
    <row r="7479" spans="1:8" x14ac:dyDescent="0.25">
      <c r="A7479" s="4" t="s">
        <v>7801</v>
      </c>
      <c r="B7479" s="6" t="s">
        <v>7340</v>
      </c>
      <c r="C7479" s="4" t="s">
        <v>7816</v>
      </c>
      <c r="D7479" s="11">
        <v>2856</v>
      </c>
      <c r="E7479" s="11" t="str">
        <f t="shared" si="348"/>
        <v/>
      </c>
      <c r="F7479" s="11" t="str">
        <f t="shared" si="349"/>
        <v>CAMPANIA</v>
      </c>
      <c r="G7479" s="30">
        <f t="shared" si="350"/>
        <v>4.805350980412743E-5</v>
      </c>
      <c r="H7479" s="31" t="str">
        <f>VLOOKUP(B7479,'PEC unito'!A$2:B$7902,2,0)</f>
        <v>comune.vallata@asmepec.it</v>
      </c>
    </row>
    <row r="7480" spans="1:8" x14ac:dyDescent="0.25">
      <c r="A7480" s="4" t="s">
        <v>7801</v>
      </c>
      <c r="B7480" s="6" t="s">
        <v>7341</v>
      </c>
      <c r="C7480" s="4" t="s">
        <v>7816</v>
      </c>
      <c r="D7480" s="11">
        <v>975</v>
      </c>
      <c r="E7480" s="11" t="str">
        <f t="shared" si="348"/>
        <v/>
      </c>
      <c r="F7480" s="11" t="str">
        <f t="shared" si="349"/>
        <v>CAMPANIA</v>
      </c>
      <c r="G7480" s="30">
        <f t="shared" si="350"/>
        <v>1.6404822149518292E-5</v>
      </c>
      <c r="H7480" s="31" t="str">
        <f>VLOOKUP(B7480,'PEC unito'!A$2:B$7902,2,0)</f>
        <v>comune.valleagricola@pec.riusoprotocollo.it</v>
      </c>
    </row>
    <row r="7481" spans="1:8" x14ac:dyDescent="0.25">
      <c r="A7481" s="4" t="s">
        <v>7799</v>
      </c>
      <c r="B7481" s="6" t="s">
        <v>7977</v>
      </c>
      <c r="C7481" s="4" t="s">
        <v>7806</v>
      </c>
      <c r="D7481" s="11">
        <v>5910</v>
      </c>
      <c r="E7481" s="11" t="str">
        <f t="shared" si="348"/>
        <v/>
      </c>
      <c r="F7481" s="11" t="str">
        <f t="shared" si="349"/>
        <v>TRENTINO-ALTO ADIGE/SÜDTIROL</v>
      </c>
      <c r="G7481" s="30">
        <f t="shared" si="350"/>
        <v>9.9438460414003193E-5</v>
      </c>
      <c r="H7481" s="31" t="str">
        <f>VLOOKUP(B7481,'PEC unito'!A$2:B$7902,2,0)</f>
        <v>ahrntal.valleaurina@legalmail.it</v>
      </c>
    </row>
    <row r="7482" spans="1:8" x14ac:dyDescent="0.25">
      <c r="A7482" s="4" t="s">
        <v>7801</v>
      </c>
      <c r="B7482" s="6" t="s">
        <v>7343</v>
      </c>
      <c r="C7482" s="4" t="s">
        <v>7815</v>
      </c>
      <c r="D7482" s="11">
        <v>1029</v>
      </c>
      <c r="E7482" s="11" t="str">
        <f t="shared" si="348"/>
        <v/>
      </c>
      <c r="F7482" s="11" t="str">
        <f t="shared" si="349"/>
        <v>ABRUZZO</v>
      </c>
      <c r="G7482" s="30">
        <f t="shared" si="350"/>
        <v>1.7313396914722384E-5</v>
      </c>
      <c r="H7482" s="31" t="str">
        <f>VLOOKUP(B7482,'PEC unito'!A$2:B$7902,2,0)</f>
        <v>postacert@pec.comune.vallecastellana.te.it</v>
      </c>
    </row>
    <row r="7483" spans="1:8" x14ac:dyDescent="0.25">
      <c r="A7483" s="4" t="s">
        <v>7801</v>
      </c>
      <c r="B7483" s="6" t="s">
        <v>7344</v>
      </c>
      <c r="C7483" s="4" t="s">
        <v>7816</v>
      </c>
      <c r="D7483" s="11">
        <v>280</v>
      </c>
      <c r="E7483" s="11" t="str">
        <f t="shared" si="348"/>
        <v/>
      </c>
      <c r="F7483" s="11" t="str">
        <f t="shared" si="349"/>
        <v>CAMPANIA</v>
      </c>
      <c r="G7483" s="30">
        <f t="shared" si="350"/>
        <v>4.7111284121693564E-6</v>
      </c>
      <c r="H7483" s="31" t="str">
        <f>VLOOKUP(B7483,'PEC unito'!A$2:B$7902,2,0)</f>
        <v xml:space="preserve">affarigenerali@pec.comune.valledellangelo.sa.it </v>
      </c>
    </row>
    <row r="7484" spans="1:8" x14ac:dyDescent="0.25">
      <c r="A7484" s="4" t="s">
        <v>7799</v>
      </c>
      <c r="B7484" s="6" t="s">
        <v>7345</v>
      </c>
      <c r="C7484" s="4" t="s">
        <v>7807</v>
      </c>
      <c r="D7484" s="11">
        <v>2052</v>
      </c>
      <c r="E7484" s="11" t="str">
        <f t="shared" si="348"/>
        <v/>
      </c>
      <c r="F7484" s="11" t="str">
        <f t="shared" si="349"/>
        <v>VENETO</v>
      </c>
      <c r="G7484" s="30">
        <f t="shared" si="350"/>
        <v>3.4525841077755422E-5</v>
      </c>
      <c r="H7484" s="31" t="str">
        <f>VLOOKUP(B7484,'PEC unito'!A$2:B$7902,2,0)</f>
        <v>comune.valledicadore.bl@pecveneto.it</v>
      </c>
    </row>
    <row r="7485" spans="1:8" x14ac:dyDescent="0.25">
      <c r="A7485" s="4" t="s">
        <v>7799</v>
      </c>
      <c r="B7485" s="6" t="s">
        <v>7978</v>
      </c>
      <c r="C7485" s="4" t="s">
        <v>7806</v>
      </c>
      <c r="D7485" s="11">
        <v>2262</v>
      </c>
      <c r="E7485" s="11" t="str">
        <f t="shared" si="348"/>
        <v/>
      </c>
      <c r="F7485" s="11" t="str">
        <f t="shared" si="349"/>
        <v>TRENTINO-ALTO ADIGE/SÜDTIROL</v>
      </c>
      <c r="G7485" s="30">
        <f t="shared" si="350"/>
        <v>3.8059187386882442E-5</v>
      </c>
      <c r="H7485" s="31" t="str">
        <f>VLOOKUP(B7485,'PEC unito'!A$2:B$7902,2,0)</f>
        <v>gsies.valledicasies@legalmail.it</v>
      </c>
    </row>
    <row r="7486" spans="1:8" x14ac:dyDescent="0.25">
      <c r="A7486" s="4" t="s">
        <v>7801</v>
      </c>
      <c r="B7486" s="6" t="s">
        <v>7346</v>
      </c>
      <c r="C7486" s="4" t="s">
        <v>7816</v>
      </c>
      <c r="D7486" s="11">
        <v>2807</v>
      </c>
      <c r="E7486" s="11" t="str">
        <f t="shared" si="348"/>
        <v/>
      </c>
      <c r="F7486" s="11" t="str">
        <f t="shared" si="349"/>
        <v>CAMPANIA</v>
      </c>
      <c r="G7486" s="30">
        <f t="shared" si="350"/>
        <v>4.7229062331997797E-5</v>
      </c>
      <c r="H7486" s="31" t="str">
        <f>VLOOKUP(B7486,'PEC unito'!A$2:B$7902,2,0)</f>
        <v>protocollo.vallemaddaloni@pcert.it</v>
      </c>
    </row>
    <row r="7487" spans="1:8" x14ac:dyDescent="0.25">
      <c r="A7487" s="4" t="s">
        <v>7798</v>
      </c>
      <c r="B7487" s="6" t="s">
        <v>7347</v>
      </c>
      <c r="C7487" s="4" t="s">
        <v>7805</v>
      </c>
      <c r="D7487" s="11">
        <v>2153</v>
      </c>
      <c r="E7487" s="11" t="str">
        <f t="shared" si="348"/>
        <v/>
      </c>
      <c r="F7487" s="11" t="str">
        <f t="shared" si="349"/>
        <v>LOMBARDIA</v>
      </c>
      <c r="G7487" s="30">
        <f t="shared" si="350"/>
        <v>3.6225212397859371E-5</v>
      </c>
      <c r="H7487" s="31" t="str">
        <f>VLOOKUP(B7487,'PEC unito'!A$2:B$7902,2,0)</f>
        <v>anagrafe.comune.vallelomellina@pec.it</v>
      </c>
    </row>
    <row r="7488" spans="1:8" x14ac:dyDescent="0.25">
      <c r="A7488" s="4" t="s">
        <v>7798</v>
      </c>
      <c r="B7488" s="6" t="s">
        <v>7847</v>
      </c>
      <c r="C7488" s="4" t="s">
        <v>7803</v>
      </c>
      <c r="D7488" s="11">
        <v>3526</v>
      </c>
      <c r="E7488" s="11" t="str">
        <f t="shared" si="348"/>
        <v/>
      </c>
      <c r="F7488" s="11" t="str">
        <f t="shared" si="349"/>
        <v>PIEMONTE</v>
      </c>
      <c r="G7488" s="30">
        <f t="shared" si="350"/>
        <v>5.9326567076104106E-5</v>
      </c>
      <c r="H7488" s="31" t="str">
        <f>_xlfn.IFNA(VLOOKUP(B7488,'PEC unito'!A$2:B$7902,2,0),"DATI INCONGRUENTI")</f>
        <v>DATI INCONGRUENTI</v>
      </c>
    </row>
    <row r="7489" spans="1:8" x14ac:dyDescent="0.25">
      <c r="A7489" s="4" t="s">
        <v>7798</v>
      </c>
      <c r="B7489" s="6" t="s">
        <v>7348</v>
      </c>
      <c r="C7489" s="4" t="s">
        <v>7805</v>
      </c>
      <c r="D7489" s="11">
        <v>1537</v>
      </c>
      <c r="E7489" s="11" t="str">
        <f t="shared" si="348"/>
        <v/>
      </c>
      <c r="F7489" s="11" t="str">
        <f t="shared" si="349"/>
        <v>LOMBARDIA</v>
      </c>
      <c r="G7489" s="30">
        <f t="shared" si="350"/>
        <v>2.5860729891086786E-5</v>
      </c>
      <c r="H7489" s="31" t="str">
        <f>VLOOKUP(B7489,'PEC unito'!A$2:B$7902,2,0)</f>
        <v>staff@pec.vallesalimbene.org</v>
      </c>
    </row>
    <row r="7490" spans="1:8" x14ac:dyDescent="0.25">
      <c r="A7490" s="4" t="s">
        <v>7798</v>
      </c>
      <c r="B7490" s="6" t="s">
        <v>7349</v>
      </c>
      <c r="C7490" s="4" t="s">
        <v>7803</v>
      </c>
      <c r="D7490" s="11">
        <v>1086</v>
      </c>
      <c r="E7490" s="11" t="str">
        <f t="shared" ref="E7490:E7553" si="351">IF(D7490&gt;300000,"trovato","")</f>
        <v/>
      </c>
      <c r="F7490" s="11" t="str">
        <f t="shared" ref="F7490:F7553" si="352">IF(AND(D7490&gt;50000,D7490&lt;100000),"COMPRESO",C7490)</f>
        <v>PIEMONTE</v>
      </c>
      <c r="G7490" s="30">
        <f t="shared" ref="G7490:G7553" si="353">D7490/Totale</f>
        <v>1.8272448055771146E-5</v>
      </c>
      <c r="H7490" s="31" t="str">
        <f>VLOOKUP(B7490,'PEC unito'!A$2:B$7902,2,0)</f>
        <v>valle.san.nicolao@pec.ptbiellese.it</v>
      </c>
    </row>
    <row r="7491" spans="1:8" x14ac:dyDescent="0.25">
      <c r="A7491" s="4" t="s">
        <v>7798</v>
      </c>
      <c r="B7491" s="6" t="s">
        <v>7350</v>
      </c>
      <c r="C7491" s="4" t="s">
        <v>7809</v>
      </c>
      <c r="D7491" s="11">
        <v>1332</v>
      </c>
      <c r="E7491" s="11" t="str">
        <f t="shared" si="351"/>
        <v/>
      </c>
      <c r="F7491" s="11" t="str">
        <f t="shared" si="352"/>
        <v>LIGURIA</v>
      </c>
      <c r="G7491" s="30">
        <f t="shared" si="353"/>
        <v>2.2411510875034225E-5</v>
      </c>
      <c r="H7491" s="31" t="str">
        <f>VLOOKUP(B7491,'PEC unito'!A$2:B$7902,2,0)</f>
        <v>comune.vallebona.im@legalmail.it</v>
      </c>
    </row>
    <row r="7492" spans="1:8" x14ac:dyDescent="0.25">
      <c r="A7492" s="4" t="s">
        <v>7800</v>
      </c>
      <c r="B7492" s="6" t="s">
        <v>7351</v>
      </c>
      <c r="C7492" s="4" t="s">
        <v>7814</v>
      </c>
      <c r="D7492" s="11">
        <v>2800</v>
      </c>
      <c r="E7492" s="11" t="str">
        <f t="shared" si="351"/>
        <v/>
      </c>
      <c r="F7492" s="11" t="str">
        <f t="shared" si="352"/>
        <v>LAZIO</v>
      </c>
      <c r="G7492" s="30">
        <f t="shared" si="353"/>
        <v>4.7111284121693563E-5</v>
      </c>
      <c r="H7492" s="31" t="str">
        <f>VLOOKUP(B7492,'PEC unito'!A$2:B$7902,2,0)</f>
        <v>demografico@pec.comune.vallecorsa.fr.it</v>
      </c>
    </row>
    <row r="7493" spans="1:8" x14ac:dyDescent="0.25">
      <c r="A7493" s="4" t="s">
        <v>7798</v>
      </c>
      <c r="B7493" s="6" t="s">
        <v>7352</v>
      </c>
      <c r="C7493" s="4" t="s">
        <v>7809</v>
      </c>
      <c r="D7493" s="11">
        <v>7032</v>
      </c>
      <c r="E7493" s="11" t="str">
        <f t="shared" si="351"/>
        <v/>
      </c>
      <c r="F7493" s="11" t="str">
        <f t="shared" si="352"/>
        <v>LIGURIA</v>
      </c>
      <c r="G7493" s="30">
        <f t="shared" si="353"/>
        <v>1.183166249799104E-4</v>
      </c>
      <c r="H7493" s="31" t="str">
        <f>VLOOKUP(B7493,'PEC unito'!A$2:B$7902,2,0)</f>
        <v>comune.vallecrosia@legalmail.it</v>
      </c>
    </row>
    <row r="7494" spans="1:8" x14ac:dyDescent="0.25">
      <c r="A7494" s="4" t="s">
        <v>7802</v>
      </c>
      <c r="B7494" s="6" t="s">
        <v>7353</v>
      </c>
      <c r="C7494" s="4" t="s">
        <v>7820</v>
      </c>
      <c r="D7494" s="11">
        <v>3747</v>
      </c>
      <c r="E7494" s="11" t="str">
        <f t="shared" si="351"/>
        <v/>
      </c>
      <c r="F7494" s="11" t="str">
        <f t="shared" si="352"/>
        <v>SICILIA</v>
      </c>
      <c r="G7494" s="30">
        <f t="shared" si="353"/>
        <v>6.3044993429994925E-5</v>
      </c>
      <c r="H7494" s="31" t="str">
        <f>VLOOKUP(B7494,'PEC unito'!A$2:B$7902,2,0)</f>
        <v>protocollo@pec.comune.valledolmo.pa.it</v>
      </c>
    </row>
    <row r="7495" spans="1:8" x14ac:dyDescent="0.25">
      <c r="A7495" s="4" t="s">
        <v>7802</v>
      </c>
      <c r="B7495" s="8" t="s">
        <v>7354</v>
      </c>
      <c r="C7495" s="4" t="s">
        <v>7821</v>
      </c>
      <c r="D7495" s="11">
        <v>4091</v>
      </c>
      <c r="E7495" s="11" t="str">
        <f t="shared" si="351"/>
        <v/>
      </c>
      <c r="F7495" s="11" t="str">
        <f t="shared" si="352"/>
        <v>SARDEGNA</v>
      </c>
      <c r="G7495" s="30">
        <f t="shared" si="353"/>
        <v>6.883295119351727E-5</v>
      </c>
      <c r="H7495" s="31" t="str">
        <f>VLOOKUP(B7495,'PEC unito'!A$2:B$7902,2,0)</f>
        <v>protocollo@pec.comune.valledoria.ss.it</v>
      </c>
    </row>
    <row r="7496" spans="1:8" x14ac:dyDescent="0.25">
      <c r="A7496" s="4" t="s">
        <v>7801</v>
      </c>
      <c r="B7496" s="6" t="s">
        <v>234</v>
      </c>
      <c r="C7496" s="4" t="s">
        <v>7819</v>
      </c>
      <c r="D7496" s="11">
        <v>1849</v>
      </c>
      <c r="E7496" s="11" t="str">
        <f t="shared" si="351"/>
        <v/>
      </c>
      <c r="F7496" s="11" t="str">
        <f t="shared" si="352"/>
        <v>CALABRIA</v>
      </c>
      <c r="G7496" s="30">
        <f t="shared" si="353"/>
        <v>3.1110272978932643E-5</v>
      </c>
      <c r="H7496" s="31" t="str">
        <f>VLOOKUP(B7496,'PEC unito'!A$2:B$7902,2,0)</f>
        <v>protocollo.vallefiorita@asmepec.it</v>
      </c>
    </row>
    <row r="7497" spans="1:8" x14ac:dyDescent="0.25">
      <c r="A7497" s="4" t="s">
        <v>7800</v>
      </c>
      <c r="B7497" s="6" t="s">
        <v>7355</v>
      </c>
      <c r="C7497" s="4" t="s">
        <v>7813</v>
      </c>
      <c r="D7497" s="11">
        <v>14814</v>
      </c>
      <c r="E7497" s="11" t="str">
        <f t="shared" si="351"/>
        <v/>
      </c>
      <c r="F7497" s="11" t="str">
        <f t="shared" si="352"/>
        <v>MARCHE</v>
      </c>
      <c r="G7497" s="30">
        <f t="shared" si="353"/>
        <v>2.4925234392098874E-4</v>
      </c>
      <c r="H7497" s="31" t="str">
        <f>VLOOKUP(B7497,'PEC unito'!A$2:B$7902,2,0)</f>
        <v>comune.vallefoglia@emarche.it</v>
      </c>
    </row>
    <row r="7498" spans="1:8" x14ac:dyDescent="0.25">
      <c r="A7498" s="4" t="s">
        <v>7799</v>
      </c>
      <c r="B7498" s="6" t="s">
        <v>7356</v>
      </c>
      <c r="C7498" s="4" t="s">
        <v>7806</v>
      </c>
      <c r="D7498" s="11">
        <v>4798</v>
      </c>
      <c r="E7498" s="11" t="str">
        <f t="shared" si="351"/>
        <v/>
      </c>
      <c r="F7498" s="11" t="str">
        <f t="shared" si="352"/>
        <v>TRENTINO-ALTO ADIGE/SÜDTIROL</v>
      </c>
      <c r="G7498" s="30">
        <f t="shared" si="353"/>
        <v>8.07285504342449E-5</v>
      </c>
      <c r="H7498" s="31" t="str">
        <f>VLOOKUP(B7498,'PEC unito'!A$2:B$7902,2,0)</f>
        <v>info@pec.comune.vallelaghi.tn.it</v>
      </c>
    </row>
    <row r="7499" spans="1:8" x14ac:dyDescent="0.25">
      <c r="A7499" s="4" t="s">
        <v>7801</v>
      </c>
      <c r="B7499" s="6" t="s">
        <v>308</v>
      </c>
      <c r="C7499" s="4" t="s">
        <v>7819</v>
      </c>
      <c r="D7499" s="11">
        <v>682</v>
      </c>
      <c r="E7499" s="11" t="str">
        <f t="shared" si="351"/>
        <v/>
      </c>
      <c r="F7499" s="11" t="str">
        <f t="shared" si="352"/>
        <v>CALABRIA</v>
      </c>
      <c r="G7499" s="30">
        <f t="shared" si="353"/>
        <v>1.1474962775355361E-5</v>
      </c>
      <c r="H7499" s="31" t="str">
        <f>VLOOKUP(B7499,'PEC unito'!A$2:B$7902,2,0)</f>
        <v>servizidemografici.vallelonga@asmepec.it</v>
      </c>
    </row>
    <row r="7500" spans="1:8" x14ac:dyDescent="0.25">
      <c r="A7500" s="4" t="s">
        <v>7802</v>
      </c>
      <c r="B7500" s="6" t="s">
        <v>7357</v>
      </c>
      <c r="C7500" s="4" t="s">
        <v>7820</v>
      </c>
      <c r="D7500" s="11">
        <v>3641</v>
      </c>
      <c r="E7500" s="11" t="str">
        <f t="shared" si="351"/>
        <v/>
      </c>
      <c r="F7500" s="11" t="str">
        <f t="shared" si="352"/>
        <v>SICILIA</v>
      </c>
      <c r="G7500" s="30">
        <f t="shared" si="353"/>
        <v>6.1261494816816517E-5</v>
      </c>
      <c r="H7500" s="31" t="str">
        <f>VLOOKUP(B7500,'PEC unito'!A$2:B$7902,2,0)</f>
        <v>comune.vallelunga.cl.it@pec.it</v>
      </c>
    </row>
    <row r="7501" spans="1:8" x14ac:dyDescent="0.25">
      <c r="A7501" s="4" t="s">
        <v>7800</v>
      </c>
      <c r="B7501" s="6" t="s">
        <v>7358</v>
      </c>
      <c r="C7501" s="4" t="s">
        <v>7814</v>
      </c>
      <c r="D7501" s="11">
        <v>1002</v>
      </c>
      <c r="E7501" s="11" t="str">
        <f t="shared" si="351"/>
        <v/>
      </c>
      <c r="F7501" s="11" t="str">
        <f t="shared" si="352"/>
        <v>LAZIO</v>
      </c>
      <c r="G7501" s="30">
        <f t="shared" si="353"/>
        <v>1.6859109532120338E-5</v>
      </c>
      <c r="H7501" s="31" t="str">
        <f>VLOOKUP(B7501,'PEC unito'!A$2:B$7902,2,0)</f>
        <v>suap@pec.comune.vallemaio.fr.it</v>
      </c>
    </row>
    <row r="7502" spans="1:8" x14ac:dyDescent="0.25">
      <c r="A7502" s="4" t="s">
        <v>7800</v>
      </c>
      <c r="B7502" s="6" t="s">
        <v>7359</v>
      </c>
      <c r="C7502" s="4" t="s">
        <v>7814</v>
      </c>
      <c r="D7502" s="11">
        <v>306</v>
      </c>
      <c r="E7502" s="11" t="str">
        <f t="shared" si="351"/>
        <v/>
      </c>
      <c r="F7502" s="11" t="str">
        <f t="shared" si="352"/>
        <v>LAZIO</v>
      </c>
      <c r="G7502" s="30">
        <f t="shared" si="353"/>
        <v>5.1485903361565103E-6</v>
      </c>
      <c r="H7502" s="31" t="str">
        <f>VLOOKUP(B7502,'PEC unito'!A$2:B$7902,2,0)</f>
        <v>infovallepietra@pec.it</v>
      </c>
    </row>
    <row r="7503" spans="1:8" x14ac:dyDescent="0.25">
      <c r="A7503" s="4" t="s">
        <v>7800</v>
      </c>
      <c r="B7503" s="6" t="s">
        <v>7360</v>
      </c>
      <c r="C7503" s="4" t="s">
        <v>7814</v>
      </c>
      <c r="D7503" s="11">
        <v>2613</v>
      </c>
      <c r="E7503" s="11" t="str">
        <f t="shared" si="351"/>
        <v/>
      </c>
      <c r="F7503" s="11" t="str">
        <f t="shared" si="352"/>
        <v>LAZIO</v>
      </c>
      <c r="G7503" s="30">
        <f t="shared" si="353"/>
        <v>4.3964923360709027E-5</v>
      </c>
      <c r="H7503" s="31" t="str">
        <f>VLOOKUP(B7503,'PEC unito'!A$2:B$7902,2,0)</f>
        <v>pec@pec.vallerano.net</v>
      </c>
    </row>
    <row r="7504" spans="1:8" x14ac:dyDescent="0.25">
      <c r="A7504" s="4" t="s">
        <v>7802</v>
      </c>
      <c r="B7504" s="8" t="s">
        <v>7361</v>
      </c>
      <c r="C7504" s="4" t="s">
        <v>7821</v>
      </c>
      <c r="D7504" s="11">
        <v>1944</v>
      </c>
      <c r="E7504" s="11" t="str">
        <f t="shared" si="351"/>
        <v/>
      </c>
      <c r="F7504" s="11" t="str">
        <f t="shared" si="352"/>
        <v>SARDEGNA</v>
      </c>
      <c r="G7504" s="30">
        <f t="shared" si="353"/>
        <v>3.2708691547347245E-5</v>
      </c>
      <c r="H7504" s="31" t="str">
        <f>VLOOKUP(B7504,'PEC unito'!A$2:B$7902,2,0)</f>
        <v>protocollo.vallermosa@servizipostacert.it</v>
      </c>
    </row>
    <row r="7505" spans="1:8" x14ac:dyDescent="0.25">
      <c r="A7505" s="4" t="s">
        <v>7800</v>
      </c>
      <c r="B7505" s="6" t="s">
        <v>7362</v>
      </c>
      <c r="C7505" s="4" t="s">
        <v>7814</v>
      </c>
      <c r="D7505" s="11">
        <v>1671</v>
      </c>
      <c r="E7505" s="11" t="str">
        <f t="shared" si="351"/>
        <v/>
      </c>
      <c r="F7505" s="11" t="str">
        <f t="shared" si="352"/>
        <v>LAZIO</v>
      </c>
      <c r="G7505" s="30">
        <f t="shared" si="353"/>
        <v>2.811534134548212E-5</v>
      </c>
      <c r="H7505" s="31" t="str">
        <f>VLOOKUP(B7505,'PEC unito'!A$2:B$7902,2,0)</f>
        <v>comune.vallerotonda.fr@pec.it</v>
      </c>
    </row>
    <row r="7506" spans="1:8" x14ac:dyDescent="0.25">
      <c r="A7506" s="4" t="s">
        <v>7801</v>
      </c>
      <c r="B7506" s="6" t="s">
        <v>7363</v>
      </c>
      <c r="C7506" s="4" t="s">
        <v>7816</v>
      </c>
      <c r="D7506" s="11">
        <v>1418</v>
      </c>
      <c r="E7506" s="11" t="str">
        <f t="shared" si="351"/>
        <v/>
      </c>
      <c r="F7506" s="11" t="str">
        <f t="shared" si="352"/>
        <v>CAMPANIA</v>
      </c>
      <c r="G7506" s="30">
        <f t="shared" si="353"/>
        <v>2.3858500315914811E-5</v>
      </c>
      <c r="H7506" s="31" t="str">
        <f>VLOOKUP(B7506,'PEC unito'!A$2:B$7902,2,0)</f>
        <v>protocollo@pec.comune-vallesaccarda.it</v>
      </c>
    </row>
    <row r="7507" spans="1:8" x14ac:dyDescent="0.25">
      <c r="A7507" s="4" t="s">
        <v>7798</v>
      </c>
      <c r="B7507" s="6" t="s">
        <v>7364</v>
      </c>
      <c r="C7507" s="4" t="s">
        <v>7805</v>
      </c>
      <c r="D7507" s="11">
        <v>136</v>
      </c>
      <c r="E7507" s="11" t="str">
        <f t="shared" si="351"/>
        <v/>
      </c>
      <c r="F7507" s="11" t="str">
        <f t="shared" si="352"/>
        <v>LOMBARDIA</v>
      </c>
      <c r="G7507" s="30">
        <f t="shared" si="353"/>
        <v>2.288262371625116E-6</v>
      </c>
      <c r="H7507" s="31" t="str">
        <f>VLOOKUP(B7507,'PEC unito'!A$2:B$7902,2,0)</f>
        <v>comune.valleve@pec.regione.lombardia.it</v>
      </c>
    </row>
    <row r="7508" spans="1:8" x14ac:dyDescent="0.25">
      <c r="A7508" s="4" t="s">
        <v>7799</v>
      </c>
      <c r="B7508" s="6" t="s">
        <v>7365</v>
      </c>
      <c r="C7508" s="4" t="s">
        <v>7807</v>
      </c>
      <c r="D7508" s="11">
        <v>3345</v>
      </c>
      <c r="E7508" s="11" t="str">
        <f t="shared" si="351"/>
        <v/>
      </c>
      <c r="F7508" s="11" t="str">
        <f t="shared" si="352"/>
        <v>VENETO</v>
      </c>
      <c r="G7508" s="30">
        <f t="shared" si="353"/>
        <v>5.6281159066808918E-5</v>
      </c>
      <c r="H7508" s="31" t="str">
        <f>VLOOKUP(B7508,'PEC unito'!A$2:B$7902,2,0)</f>
        <v>vallidelpasubio.vi@cert.ip-veneto.net</v>
      </c>
    </row>
    <row r="7509" spans="1:8" x14ac:dyDescent="0.25">
      <c r="A7509" s="4" t="s">
        <v>7800</v>
      </c>
      <c r="B7509" s="6" t="s">
        <v>7366</v>
      </c>
      <c r="C7509" s="4" t="s">
        <v>7814</v>
      </c>
      <c r="D7509" s="11">
        <v>317</v>
      </c>
      <c r="E7509" s="11" t="str">
        <f t="shared" si="351"/>
        <v/>
      </c>
      <c r="F7509" s="11" t="str">
        <f t="shared" si="352"/>
        <v>LAZIO</v>
      </c>
      <c r="G7509" s="30">
        <f t="shared" si="353"/>
        <v>5.3336703809203072E-6</v>
      </c>
      <c r="H7509" s="31" t="str">
        <f>VLOOKUP(B7509,'PEC unito'!A$2:B$7902,2,0)</f>
        <v>anagrafe.vallinfreda@pec.it</v>
      </c>
    </row>
    <row r="7510" spans="1:8" x14ac:dyDescent="0.25">
      <c r="A7510" s="4" t="s">
        <v>7798</v>
      </c>
      <c r="B7510" s="6" t="s">
        <v>7367</v>
      </c>
      <c r="C7510" s="4" t="s">
        <v>7805</v>
      </c>
      <c r="D7510" s="11">
        <v>1372</v>
      </c>
      <c r="E7510" s="11" t="str">
        <f t="shared" si="351"/>
        <v/>
      </c>
      <c r="F7510" s="11" t="str">
        <f t="shared" si="352"/>
        <v>LOMBARDIA</v>
      </c>
      <c r="G7510" s="30">
        <f t="shared" si="353"/>
        <v>2.3084529219629844E-5</v>
      </c>
      <c r="H7510" s="31" t="str">
        <f>VLOOKUP(B7510,'PEC unito'!A$2:B$7902,2,0)</f>
        <v>protocollo@pec.comune.vallioterme.bs.it</v>
      </c>
    </row>
    <row r="7511" spans="1:8" x14ac:dyDescent="0.25">
      <c r="A7511" s="4" t="s">
        <v>7801</v>
      </c>
      <c r="B7511" s="6" t="s">
        <v>7368</v>
      </c>
      <c r="C7511" s="4" t="s">
        <v>7816</v>
      </c>
      <c r="D7511" s="11">
        <v>8680</v>
      </c>
      <c r="E7511" s="11" t="str">
        <f t="shared" si="351"/>
        <v/>
      </c>
      <c r="F7511" s="11" t="str">
        <f t="shared" si="352"/>
        <v>CAMPANIA</v>
      </c>
      <c r="G7511" s="30">
        <f t="shared" si="353"/>
        <v>1.4604498077725004E-4</v>
      </c>
      <c r="H7511" s="31" t="str">
        <f>VLOOKUP(B7511,'PEC unito'!A$2:B$7902,2,0)</f>
        <v>prot.vallodellalucania@legalmail.it</v>
      </c>
    </row>
    <row r="7512" spans="1:8" x14ac:dyDescent="0.25">
      <c r="A7512" s="4" t="s">
        <v>7800</v>
      </c>
      <c r="B7512" s="6" t="s">
        <v>7369</v>
      </c>
      <c r="C7512" s="4" t="s">
        <v>7812</v>
      </c>
      <c r="D7512" s="11">
        <v>401</v>
      </c>
      <c r="E7512" s="11" t="str">
        <f t="shared" si="351"/>
        <v/>
      </c>
      <c r="F7512" s="11" t="str">
        <f t="shared" si="352"/>
        <v>UMBRIA</v>
      </c>
      <c r="G7512" s="30">
        <f t="shared" si="353"/>
        <v>6.7470089045711137E-6</v>
      </c>
      <c r="H7512" s="31" t="str">
        <f>VLOOKUP(B7512,'PEC unito'!A$2:B$7902,2,0)</f>
        <v>comune.vallodinera@postacert.umbria.it</v>
      </c>
    </row>
    <row r="7513" spans="1:8" x14ac:dyDescent="0.25">
      <c r="A7513" s="4" t="s">
        <v>7798</v>
      </c>
      <c r="B7513" s="6" t="s">
        <v>7370</v>
      </c>
      <c r="C7513" s="4" t="s">
        <v>7803</v>
      </c>
      <c r="D7513" s="11">
        <v>785</v>
      </c>
      <c r="E7513" s="11" t="str">
        <f t="shared" si="351"/>
        <v/>
      </c>
      <c r="F7513" s="11" t="str">
        <f t="shared" si="352"/>
        <v>PIEMONTE</v>
      </c>
      <c r="G7513" s="30">
        <f t="shared" si="353"/>
        <v>1.3207985012689087E-5</v>
      </c>
      <c r="H7513" s="31" t="str">
        <f>VLOOKUP(B7513,'PEC unito'!A$2:B$7902,2,0)</f>
        <v>vallo.torinese@cert.ruparpiemonte.it</v>
      </c>
    </row>
    <row r="7514" spans="1:8" x14ac:dyDescent="0.25">
      <c r="A7514" s="4" t="s">
        <v>7798</v>
      </c>
      <c r="B7514" s="6" t="s">
        <v>7371</v>
      </c>
      <c r="C7514" s="4" t="s">
        <v>7803</v>
      </c>
      <c r="D7514" s="11">
        <v>121</v>
      </c>
      <c r="E7514" s="11" t="str">
        <f t="shared" si="351"/>
        <v/>
      </c>
      <c r="F7514" s="11" t="str">
        <f t="shared" si="352"/>
        <v>PIEMONTE</v>
      </c>
      <c r="G7514" s="30">
        <f t="shared" si="353"/>
        <v>2.0358804924017573E-6</v>
      </c>
      <c r="H7514" s="31" t="str">
        <f>VLOOKUP(B7514,'PEC unito'!A$2:B$7902,2,0)</f>
        <v>valloriate@cert.legalmail.it</v>
      </c>
    </row>
    <row r="7515" spans="1:8" x14ac:dyDescent="0.25">
      <c r="A7515" s="4" t="s">
        <v>7798</v>
      </c>
      <c r="B7515" s="6" t="s">
        <v>7372</v>
      </c>
      <c r="C7515" s="4" t="s">
        <v>7803</v>
      </c>
      <c r="D7515" s="11">
        <v>1055</v>
      </c>
      <c r="E7515" s="11" t="str">
        <f t="shared" si="351"/>
        <v/>
      </c>
      <c r="F7515" s="11" t="str">
        <f t="shared" si="352"/>
        <v>PIEMONTE</v>
      </c>
      <c r="G7515" s="30">
        <f t="shared" si="353"/>
        <v>1.7750858838709539E-5</v>
      </c>
      <c r="H7515" s="31" t="str">
        <f>VLOOKUP(B7515,'PEC unito'!A$2:B$7902,2,0)</f>
        <v>protocollo@pec.comune.valmacca.al.it</v>
      </c>
    </row>
    <row r="7516" spans="1:8" x14ac:dyDescent="0.25">
      <c r="A7516" s="4" t="s">
        <v>7798</v>
      </c>
      <c r="B7516" s="6" t="s">
        <v>7373</v>
      </c>
      <c r="C7516" s="4" t="s">
        <v>7805</v>
      </c>
      <c r="D7516" s="11">
        <v>11612</v>
      </c>
      <c r="E7516" s="11" t="str">
        <f t="shared" si="351"/>
        <v/>
      </c>
      <c r="F7516" s="11" t="str">
        <f t="shared" si="352"/>
        <v>LOMBARDIA</v>
      </c>
      <c r="G7516" s="30">
        <f t="shared" si="353"/>
        <v>1.9537722543610915E-4</v>
      </c>
      <c r="H7516" s="31" t="str">
        <f>VLOOKUP(B7516,'PEC unito'!A$2:B$7902,2,0)</f>
        <v>info@pec.comune.valmadrera.lc.it</v>
      </c>
    </row>
    <row r="7517" spans="1:8" x14ac:dyDescent="0.25">
      <c r="A7517" s="4" t="s">
        <v>7798</v>
      </c>
      <c r="B7517" s="6" t="s">
        <v>7834</v>
      </c>
      <c r="C7517" s="4" t="s">
        <v>7803</v>
      </c>
      <c r="D7517" s="11">
        <v>64</v>
      </c>
      <c r="E7517" s="11" t="str">
        <f t="shared" si="351"/>
        <v/>
      </c>
      <c r="F7517" s="11" t="str">
        <f t="shared" si="352"/>
        <v>PIEMONTE</v>
      </c>
      <c r="G7517" s="30">
        <f t="shared" si="353"/>
        <v>1.0768293513529958E-6</v>
      </c>
      <c r="H7517" s="31" t="str">
        <f>_xlfn.IFNA(VLOOKUP(B7517,'PEC unito'!A$2:B$7902,2,0),"DATI INCONGRUENTI")</f>
        <v>DATI INCONGRUENTI</v>
      </c>
    </row>
    <row r="7518" spans="1:8" x14ac:dyDescent="0.25">
      <c r="A7518" s="4" t="s">
        <v>7800</v>
      </c>
      <c r="B7518" s="6" t="s">
        <v>7374</v>
      </c>
      <c r="C7518" s="4" t="s">
        <v>7814</v>
      </c>
      <c r="D7518" s="11">
        <v>14975</v>
      </c>
      <c r="E7518" s="11" t="str">
        <f t="shared" si="351"/>
        <v/>
      </c>
      <c r="F7518" s="11" t="str">
        <f t="shared" si="352"/>
        <v>LAZIO</v>
      </c>
      <c r="G7518" s="30">
        <f t="shared" si="353"/>
        <v>2.5196124275798611E-4</v>
      </c>
      <c r="H7518" s="31" t="str">
        <f>VLOOKUP(B7518,'PEC unito'!A$2:B$7902,2,0)</f>
        <v>protocollo@cert.comune.valmontone.rm.it</v>
      </c>
    </row>
    <row r="7519" spans="1:8" x14ac:dyDescent="0.25">
      <c r="A7519" s="4" t="s">
        <v>7798</v>
      </c>
      <c r="B7519" s="6" t="s">
        <v>7375</v>
      </c>
      <c r="C7519" s="4" t="s">
        <v>7805</v>
      </c>
      <c r="D7519" s="11">
        <v>2656</v>
      </c>
      <c r="E7519" s="11" t="str">
        <f t="shared" si="351"/>
        <v/>
      </c>
      <c r="F7519" s="11" t="str">
        <f t="shared" si="352"/>
        <v>LOMBARDIA</v>
      </c>
      <c r="G7519" s="30">
        <f t="shared" si="353"/>
        <v>4.468841808114932E-5</v>
      </c>
      <c r="H7519" s="31" t="str">
        <f>VLOOKUP(B7519,'PEC unito'!A$2:B$7902,2,0)</f>
        <v>comune.valmorea@pec.regione.lombardia.it</v>
      </c>
    </row>
    <row r="7520" spans="1:8" x14ac:dyDescent="0.25">
      <c r="A7520" s="4" t="s">
        <v>7799</v>
      </c>
      <c r="B7520" s="6" t="s">
        <v>7376</v>
      </c>
      <c r="C7520" s="4" t="s">
        <v>7810</v>
      </c>
      <c r="D7520" s="11">
        <v>567</v>
      </c>
      <c r="E7520" s="11" t="str">
        <f t="shared" si="351"/>
        <v/>
      </c>
      <c r="F7520" s="11" t="str">
        <f t="shared" si="352"/>
        <v>EMILIA-ROMAGNA</v>
      </c>
      <c r="G7520" s="30">
        <f t="shared" si="353"/>
        <v>9.5400350346429471E-6</v>
      </c>
      <c r="H7520" s="31" t="str">
        <f>VLOOKUP(B7520,'PEC unito'!A$2:B$7902,2,0)</f>
        <v>protocollo@postacert.comune.valmozzola.pr.it</v>
      </c>
    </row>
    <row r="7521" spans="1:8" x14ac:dyDescent="0.25">
      <c r="A7521" s="4" t="s">
        <v>7798</v>
      </c>
      <c r="B7521" s="6" t="s">
        <v>7377</v>
      </c>
      <c r="C7521" s="4" t="s">
        <v>7805</v>
      </c>
      <c r="D7521" s="11">
        <v>207</v>
      </c>
      <c r="E7521" s="11" t="str">
        <f t="shared" si="351"/>
        <v/>
      </c>
      <c r="F7521" s="11" t="str">
        <f t="shared" si="352"/>
        <v>LOMBARDIA</v>
      </c>
      <c r="G7521" s="30">
        <f t="shared" si="353"/>
        <v>3.4828699332823455E-6</v>
      </c>
      <c r="H7521" s="31" t="str">
        <f>VLOOKUP(B7521,'PEC unito'!A$2:B$7902,2,0)</f>
        <v>comune.valnegra@pec.regione.lombardia.it</v>
      </c>
    </row>
    <row r="7522" spans="1:8" x14ac:dyDescent="0.25">
      <c r="A7522" s="4" t="s">
        <v>7798</v>
      </c>
      <c r="B7522" s="6" t="s">
        <v>7378</v>
      </c>
      <c r="C7522" s="4" t="s">
        <v>7804</v>
      </c>
      <c r="D7522" s="11">
        <v>655</v>
      </c>
      <c r="E7522" s="11" t="str">
        <f t="shared" si="351"/>
        <v/>
      </c>
      <c r="F7522" s="11" t="str">
        <f t="shared" si="352"/>
        <v>VALLE D'AOSTA/VALLÉE D'AOSTE</v>
      </c>
      <c r="G7522" s="30">
        <f t="shared" si="353"/>
        <v>1.1020675392753315E-5</v>
      </c>
      <c r="H7522" s="31" t="str">
        <f>VLOOKUP(B7522,'PEC unito'!A$2:B$7902,2,0)</f>
        <v>protocollo@pec.comune.valpelline.ao.it</v>
      </c>
    </row>
    <row r="7523" spans="1:8" x14ac:dyDescent="0.25">
      <c r="A7523" s="4" t="s">
        <v>7798</v>
      </c>
      <c r="B7523" s="6" t="s">
        <v>7379</v>
      </c>
      <c r="C7523" s="4" t="s">
        <v>7803</v>
      </c>
      <c r="D7523" s="11">
        <v>3163</v>
      </c>
      <c r="E7523" s="11" t="str">
        <f t="shared" si="351"/>
        <v/>
      </c>
      <c r="F7523" s="11" t="str">
        <f t="shared" si="352"/>
        <v>PIEMONTE</v>
      </c>
      <c r="G7523" s="30">
        <f t="shared" si="353"/>
        <v>5.3218925598898834E-5</v>
      </c>
      <c r="H7523" s="31" t="str">
        <f>VLOOKUP(B7523,'PEC unito'!A$2:B$7902,2,0)</f>
        <v>protocollo@pec.comune.valperga.to.it</v>
      </c>
    </row>
    <row r="7524" spans="1:8" x14ac:dyDescent="0.25">
      <c r="A7524" s="4" t="s">
        <v>7798</v>
      </c>
      <c r="B7524" s="6" t="s">
        <v>7380</v>
      </c>
      <c r="C7524" s="4" t="s">
        <v>7803</v>
      </c>
      <c r="D7524" s="11">
        <v>112</v>
      </c>
      <c r="E7524" s="11" t="str">
        <f t="shared" si="351"/>
        <v/>
      </c>
      <c r="F7524" s="11" t="str">
        <f t="shared" si="352"/>
        <v>PIEMONTE</v>
      </c>
      <c r="G7524" s="30">
        <f t="shared" si="353"/>
        <v>1.8844513648677426E-6</v>
      </c>
      <c r="H7524" s="31" t="str">
        <f>VLOOKUP(B7524,'PEC unito'!A$2:B$7902,2,0)</f>
        <v>comune.valprato@pec.pftech.it</v>
      </c>
    </row>
    <row r="7525" spans="1:8" x14ac:dyDescent="0.25">
      <c r="A7525" s="4" t="s">
        <v>7799</v>
      </c>
      <c r="B7525" s="6" t="s">
        <v>7381</v>
      </c>
      <c r="C7525" s="4" t="s">
        <v>7810</v>
      </c>
      <c r="D7525" s="11">
        <v>29427</v>
      </c>
      <c r="E7525" s="11" t="str">
        <f t="shared" si="351"/>
        <v/>
      </c>
      <c r="F7525" s="11" t="str">
        <f t="shared" si="352"/>
        <v>EMILIA-ROMAGNA</v>
      </c>
      <c r="G7525" s="30">
        <f t="shared" si="353"/>
        <v>4.9512277066038443E-4</v>
      </c>
      <c r="H7525" s="31" t="str">
        <f>VLOOKUP(B7525,'PEC unito'!A$2:B$7902,2,0)</f>
        <v>comune.valsamoggia@cert.provincia.bo.it</v>
      </c>
    </row>
    <row r="7526" spans="1:8" x14ac:dyDescent="0.25">
      <c r="A7526" s="4" t="s">
        <v>7798</v>
      </c>
      <c r="B7526" s="6" t="s">
        <v>7382</v>
      </c>
      <c r="C7526" s="4" t="s">
        <v>7804</v>
      </c>
      <c r="D7526" s="11">
        <v>187</v>
      </c>
      <c r="E7526" s="11" t="str">
        <f t="shared" si="351"/>
        <v/>
      </c>
      <c r="F7526" s="11" t="str">
        <f t="shared" si="352"/>
        <v>VALLE D'AOSTA/VALLÉE D'AOSTE</v>
      </c>
      <c r="G7526" s="30">
        <f t="shared" si="353"/>
        <v>3.1463607609845344E-6</v>
      </c>
      <c r="H7526" s="31" t="str">
        <f>VLOOKUP(B7526,'PEC unito'!A$2:B$7902,2,0)</f>
        <v>protocollo@pec.comune.valsavarenche.ao.it</v>
      </c>
    </row>
    <row r="7527" spans="1:8" x14ac:dyDescent="0.25">
      <c r="A7527" s="4" t="s">
        <v>7801</v>
      </c>
      <c r="B7527" s="6" t="s">
        <v>7383</v>
      </c>
      <c r="C7527" s="4" t="s">
        <v>7818</v>
      </c>
      <c r="D7527" s="11">
        <v>1634</v>
      </c>
      <c r="E7527" s="11" t="str">
        <f t="shared" si="351"/>
        <v/>
      </c>
      <c r="F7527" s="11" t="str">
        <f t="shared" si="352"/>
        <v>BASILICATA</v>
      </c>
      <c r="G7527" s="30">
        <f t="shared" si="353"/>
        <v>2.7492799376731171E-5</v>
      </c>
      <c r="H7527" s="31" t="str">
        <f>VLOOKUP(B7527,'PEC unito'!A$2:B$7902,2,0)</f>
        <v>comune.valsinni@cert.ruparbasilicata.it</v>
      </c>
    </row>
    <row r="7528" spans="1:8" x14ac:dyDescent="0.25">
      <c r="A7528" s="4" t="s">
        <v>7798</v>
      </c>
      <c r="B7528" s="6" t="s">
        <v>7384</v>
      </c>
      <c r="C7528" s="4" t="s">
        <v>7805</v>
      </c>
      <c r="D7528" s="11">
        <v>1647</v>
      </c>
      <c r="E7528" s="11" t="str">
        <f t="shared" si="351"/>
        <v/>
      </c>
      <c r="F7528" s="11" t="str">
        <f t="shared" si="352"/>
        <v>LOMBARDIA</v>
      </c>
      <c r="G7528" s="30">
        <f t="shared" si="353"/>
        <v>2.7711530338724748E-5</v>
      </c>
      <c r="H7528" s="31" t="str">
        <f>VLOOKUP(B7528,'PEC unito'!A$2:B$7902,2,0)</f>
        <v>comune.valsolda@halleycert.it</v>
      </c>
    </row>
    <row r="7529" spans="1:8" x14ac:dyDescent="0.25">
      <c r="A7529" s="4" t="s">
        <v>7799</v>
      </c>
      <c r="B7529" s="6" t="s">
        <v>8008</v>
      </c>
      <c r="C7529" s="4" t="s">
        <v>7807</v>
      </c>
      <c r="D7529" s="11">
        <v>1851</v>
      </c>
      <c r="E7529" s="11" t="str">
        <f t="shared" si="351"/>
        <v/>
      </c>
      <c r="F7529" s="11" t="str">
        <f t="shared" si="352"/>
        <v>VENETO</v>
      </c>
      <c r="G7529" s="30">
        <f t="shared" si="353"/>
        <v>3.1143923896162425E-5</v>
      </c>
      <c r="H7529" s="31" t="str">
        <f>_xlfn.IFNA(VLOOKUP(B7529,'PEC unito'!A$2:B$7902,2,0),"DATI INCONGRUENTI")</f>
        <v>DATI INCONGRUENTI</v>
      </c>
    </row>
    <row r="7530" spans="1:8" x14ac:dyDescent="0.25">
      <c r="A7530" s="4" t="s">
        <v>7798</v>
      </c>
      <c r="B7530" s="6" t="s">
        <v>7385</v>
      </c>
      <c r="C7530" s="4" t="s">
        <v>7803</v>
      </c>
      <c r="D7530" s="11">
        <v>1268</v>
      </c>
      <c r="E7530" s="11" t="str">
        <f t="shared" si="351"/>
        <v/>
      </c>
      <c r="F7530" s="11" t="str">
        <f t="shared" si="352"/>
        <v>PIEMONTE</v>
      </c>
      <c r="G7530" s="30">
        <f t="shared" si="353"/>
        <v>2.1334681523681229E-5</v>
      </c>
      <c r="H7530" s="31" t="str">
        <f>VLOOKUP(B7530,'PEC unito'!A$2:B$7902,2,0)</f>
        <v>comune.valstrona@legalmail.it</v>
      </c>
    </row>
    <row r="7531" spans="1:8" x14ac:dyDescent="0.25">
      <c r="A7531" s="4" t="s">
        <v>7800</v>
      </c>
      <c r="B7531" s="6" t="s">
        <v>7386</v>
      </c>
      <c r="C7531" s="4" t="s">
        <v>7812</v>
      </c>
      <c r="D7531" s="11">
        <v>1486</v>
      </c>
      <c r="E7531" s="11" t="str">
        <f t="shared" si="351"/>
        <v/>
      </c>
      <c r="F7531" s="11" t="str">
        <f t="shared" si="352"/>
        <v>UMBRIA</v>
      </c>
      <c r="G7531" s="30">
        <f t="shared" si="353"/>
        <v>2.5002631501727367E-5</v>
      </c>
      <c r="H7531" s="31" t="str">
        <f>VLOOKUP(B7531,'PEC unito'!A$2:B$7902,2,0)</f>
        <v>comune.valtopina@postacert.umbria.it</v>
      </c>
    </row>
    <row r="7532" spans="1:8" x14ac:dyDescent="0.25">
      <c r="A7532" s="4" t="s">
        <v>7798</v>
      </c>
      <c r="B7532" s="6" t="s">
        <v>7387</v>
      </c>
      <c r="C7532" s="4" t="s">
        <v>7805</v>
      </c>
      <c r="D7532" s="11">
        <v>292</v>
      </c>
      <c r="E7532" s="11" t="str">
        <f t="shared" si="351"/>
        <v/>
      </c>
      <c r="F7532" s="11" t="str">
        <f t="shared" si="352"/>
        <v>LOMBARDIA</v>
      </c>
      <c r="G7532" s="30">
        <f t="shared" si="353"/>
        <v>4.9130339155480427E-6</v>
      </c>
      <c r="H7532" s="31" t="str">
        <f>VLOOKUP(B7532,'PEC unito'!A$2:B$7902,2,0)</f>
        <v>comune.valtorta@pec.regione.lombardia.it</v>
      </c>
    </row>
    <row r="7533" spans="1:8" x14ac:dyDescent="0.25">
      <c r="A7533" s="4" t="s">
        <v>7798</v>
      </c>
      <c r="B7533" s="6" t="s">
        <v>7388</v>
      </c>
      <c r="C7533" s="4" t="s">
        <v>7804</v>
      </c>
      <c r="D7533" s="11">
        <v>2147</v>
      </c>
      <c r="E7533" s="11" t="str">
        <f t="shared" si="351"/>
        <v/>
      </c>
      <c r="F7533" s="11" t="str">
        <f t="shared" si="352"/>
        <v>VALLE D'AOSTA/VALLÉE D'AOSTE</v>
      </c>
      <c r="G7533" s="30">
        <f t="shared" si="353"/>
        <v>3.6124259646170024E-5</v>
      </c>
      <c r="H7533" s="31" t="str">
        <f>VLOOKUP(B7533,'PEC unito'!A$2:B$7902,2,0)</f>
        <v>protocollo@pec.comune.valtournenche.ao.it</v>
      </c>
    </row>
    <row r="7534" spans="1:8" x14ac:dyDescent="0.25">
      <c r="A7534" s="4" t="s">
        <v>7801</v>
      </c>
      <c r="B7534" s="6" t="s">
        <v>7389</v>
      </c>
      <c r="C7534" s="4" t="s">
        <v>7816</v>
      </c>
      <c r="D7534" s="11">
        <v>1712</v>
      </c>
      <c r="E7534" s="11" t="str">
        <f t="shared" si="351"/>
        <v/>
      </c>
      <c r="F7534" s="11" t="str">
        <f t="shared" si="352"/>
        <v>CAMPANIA</v>
      </c>
      <c r="G7534" s="30">
        <f t="shared" si="353"/>
        <v>2.8805185148692635E-5</v>
      </c>
      <c r="H7534" s="31" t="str">
        <f>VLOOKUP(B7534,'PEC unito'!A$2:B$7902,2,0)</f>
        <v>anagrafe@pec.comune.valva.sa.it</v>
      </c>
    </row>
    <row r="7535" spans="1:8" x14ac:dyDescent="0.25">
      <c r="A7535" s="4" t="s">
        <v>7798</v>
      </c>
      <c r="B7535" s="5" t="s">
        <v>7390</v>
      </c>
      <c r="C7535" s="4" t="s">
        <v>7805</v>
      </c>
      <c r="D7535" s="11">
        <v>615</v>
      </c>
      <c r="E7535" s="11" t="str">
        <f t="shared" si="351"/>
        <v/>
      </c>
      <c r="F7535" s="11" t="str">
        <f t="shared" si="352"/>
        <v>LOMBARDIA</v>
      </c>
      <c r="G7535" s="30">
        <f t="shared" si="353"/>
        <v>1.0347657048157692E-5</v>
      </c>
      <c r="H7535" s="31" t="str">
        <f>VLOOKUP(B7535,'PEC unito'!A$2:B$7902,2,0)</f>
        <v>comune.valvarrone@pec.regione.lombardia.it</v>
      </c>
    </row>
    <row r="7536" spans="1:8" x14ac:dyDescent="0.25">
      <c r="A7536" s="4" t="s">
        <v>7799</v>
      </c>
      <c r="B7536" s="6" t="s">
        <v>7391</v>
      </c>
      <c r="C7536" s="4" t="s">
        <v>7808</v>
      </c>
      <c r="D7536" s="11">
        <v>3967</v>
      </c>
      <c r="E7536" s="11" t="str">
        <f t="shared" si="351"/>
        <v/>
      </c>
      <c r="F7536" s="11" t="str">
        <f t="shared" si="352"/>
        <v>FRIULI-VENEZIA GIULIA</v>
      </c>
      <c r="G7536" s="30">
        <f t="shared" si="353"/>
        <v>6.6746594325270842E-5</v>
      </c>
      <c r="H7536" s="31" t="str">
        <f>VLOOKUP(B7536,'PEC unito'!A$2:B$7902,2,0)</f>
        <v>comune.valvasonearzene@certgov.fvg.it</v>
      </c>
    </row>
    <row r="7537" spans="1:8" x14ac:dyDescent="0.25">
      <c r="A7537" s="4" t="s">
        <v>7798</v>
      </c>
      <c r="B7537" s="6" t="s">
        <v>7392</v>
      </c>
      <c r="C7537" s="4" t="s">
        <v>7805</v>
      </c>
      <c r="D7537" s="11">
        <v>299</v>
      </c>
      <c r="E7537" s="11" t="str">
        <f t="shared" si="351"/>
        <v/>
      </c>
      <c r="F7537" s="11" t="str">
        <f t="shared" si="352"/>
        <v>LOMBARDIA</v>
      </c>
      <c r="G7537" s="30">
        <f t="shared" si="353"/>
        <v>5.0308121258522769E-6</v>
      </c>
      <c r="H7537" s="31" t="str">
        <f>VLOOKUP(B7537,'PEC unito'!A$2:B$7902,2,0)</f>
        <v>comune.valverde.ct@pec.it</v>
      </c>
    </row>
    <row r="7538" spans="1:8" x14ac:dyDescent="0.25">
      <c r="A7538" s="4" t="s">
        <v>7802</v>
      </c>
      <c r="B7538" s="6" t="s">
        <v>7392</v>
      </c>
      <c r="C7538" s="4" t="s">
        <v>7820</v>
      </c>
      <c r="D7538" s="11">
        <v>7714</v>
      </c>
      <c r="E7538" s="11" t="str">
        <f t="shared" si="351"/>
        <v/>
      </c>
      <c r="F7538" s="11" t="str">
        <f t="shared" si="352"/>
        <v>SICILIA</v>
      </c>
      <c r="G7538" s="30">
        <f t="shared" si="353"/>
        <v>1.2979158775526577E-4</v>
      </c>
      <c r="H7538" s="31" t="str">
        <f>VLOOKUP(B7538,'PEC unito'!A$2:B$7902,2,0)</f>
        <v>comune.valverde.ct@pec.it</v>
      </c>
    </row>
    <row r="7539" spans="1:8" x14ac:dyDescent="0.25">
      <c r="A7539" s="4" t="s">
        <v>7798</v>
      </c>
      <c r="B7539" s="6" t="s">
        <v>7393</v>
      </c>
      <c r="C7539" s="4" t="s">
        <v>7805</v>
      </c>
      <c r="D7539" s="11">
        <v>212</v>
      </c>
      <c r="E7539" s="11" t="str">
        <f t="shared" si="351"/>
        <v/>
      </c>
      <c r="F7539" s="11" t="str">
        <f t="shared" si="352"/>
        <v>LOMBARDIA</v>
      </c>
      <c r="G7539" s="30">
        <f t="shared" si="353"/>
        <v>3.5669972263567984E-6</v>
      </c>
      <c r="H7539" s="31" t="str">
        <f>VLOOKUP(B7539,'PEC unito'!A$2:B$7902,2,0)</f>
        <v>protocollo@pec.comune.valvestino.bs.it</v>
      </c>
    </row>
    <row r="7540" spans="1:8" x14ac:dyDescent="0.25">
      <c r="A7540" s="4" t="s">
        <v>7799</v>
      </c>
      <c r="B7540" s="6" t="s">
        <v>7979</v>
      </c>
      <c r="C7540" s="4" t="s">
        <v>7806</v>
      </c>
      <c r="D7540" s="11">
        <v>3251</v>
      </c>
      <c r="E7540" s="11" t="str">
        <f t="shared" si="351"/>
        <v/>
      </c>
      <c r="F7540" s="11" t="str">
        <f t="shared" si="352"/>
        <v>TRENTINO-ALTO ADIGE/SÜDTIROL</v>
      </c>
      <c r="G7540" s="30">
        <f t="shared" si="353"/>
        <v>5.4699565957009203E-5</v>
      </c>
      <c r="H7540" s="31" t="str">
        <f>VLOOKUP(B7540,'PEC unito'!A$2:B$7902,2,0)</f>
        <v>vintl.vandoies@legalmail.it</v>
      </c>
    </row>
    <row r="7541" spans="1:8" x14ac:dyDescent="0.25">
      <c r="A7541" s="4" t="s">
        <v>7798</v>
      </c>
      <c r="B7541" s="6" t="s">
        <v>7394</v>
      </c>
      <c r="C7541" s="4" t="s">
        <v>7805</v>
      </c>
      <c r="D7541" s="11">
        <v>5344</v>
      </c>
      <c r="E7541" s="11" t="str">
        <f t="shared" si="351"/>
        <v/>
      </c>
      <c r="F7541" s="11" t="str">
        <f t="shared" si="352"/>
        <v>LOMBARDIA</v>
      </c>
      <c r="G7541" s="30">
        <f t="shared" si="353"/>
        <v>8.9915250837975142E-5</v>
      </c>
      <c r="H7541" s="31" t="str">
        <f>VLOOKUP(B7541,'PEC unito'!A$2:B$7902,2,0)</f>
        <v>comune.vanzaghello@postecert.it</v>
      </c>
    </row>
    <row r="7542" spans="1:8" x14ac:dyDescent="0.25">
      <c r="A7542" s="4" t="s">
        <v>7798</v>
      </c>
      <c r="B7542" s="6" t="s">
        <v>7395</v>
      </c>
      <c r="C7542" s="4" t="s">
        <v>7805</v>
      </c>
      <c r="D7542" s="11">
        <v>8914</v>
      </c>
      <c r="E7542" s="11" t="str">
        <f t="shared" si="351"/>
        <v/>
      </c>
      <c r="F7542" s="11" t="str">
        <f t="shared" si="352"/>
        <v>LOMBARDIA</v>
      </c>
      <c r="G7542" s="30">
        <f t="shared" si="353"/>
        <v>1.4998213809313442E-4</v>
      </c>
      <c r="H7542" s="31" t="str">
        <f>VLOOKUP(B7542,'PEC unito'!A$2:B$7902,2,0)</f>
        <v>comune.vanzago@pec.regione.lombardia.it</v>
      </c>
    </row>
    <row r="7543" spans="1:8" x14ac:dyDescent="0.25">
      <c r="A7543" s="4" t="s">
        <v>7798</v>
      </c>
      <c r="B7543" s="6" t="s">
        <v>7396</v>
      </c>
      <c r="C7543" s="4" t="s">
        <v>7803</v>
      </c>
      <c r="D7543" s="11">
        <v>435</v>
      </c>
      <c r="E7543" s="11" t="str">
        <f t="shared" si="351"/>
        <v/>
      </c>
      <c r="F7543" s="11" t="str">
        <f t="shared" si="352"/>
        <v>PIEMONTE</v>
      </c>
      <c r="G7543" s="30">
        <f t="shared" si="353"/>
        <v>7.3190744974773929E-6</v>
      </c>
      <c r="H7543" s="31" t="str">
        <f>VLOOKUP(B7543,'PEC unito'!A$2:B$7902,2,0)</f>
        <v>comune.vanzoneconsancarlo@legalmail.it</v>
      </c>
    </row>
    <row r="7544" spans="1:8" x14ac:dyDescent="0.25">
      <c r="A7544" s="4" t="s">
        <v>7798</v>
      </c>
      <c r="B7544" s="6" t="s">
        <v>7397</v>
      </c>
      <c r="C7544" s="4" t="s">
        <v>7805</v>
      </c>
      <c r="D7544" s="11">
        <v>8126</v>
      </c>
      <c r="E7544" s="11" t="str">
        <f t="shared" si="351"/>
        <v/>
      </c>
      <c r="F7544" s="11" t="str">
        <f t="shared" si="352"/>
        <v>LOMBARDIA</v>
      </c>
      <c r="G7544" s="30">
        <f t="shared" si="353"/>
        <v>1.3672367670460067E-4</v>
      </c>
      <c r="H7544" s="31" t="str">
        <f>VLOOKUP(B7544,'PEC unito'!A$2:B$7902,2,0)</f>
        <v>comune.vapriodadda@legalmail.it</v>
      </c>
    </row>
    <row r="7545" spans="1:8" x14ac:dyDescent="0.25">
      <c r="A7545" s="4" t="s">
        <v>7798</v>
      </c>
      <c r="B7545" s="6" t="s">
        <v>7398</v>
      </c>
      <c r="C7545" s="4" t="s">
        <v>7803</v>
      </c>
      <c r="D7545" s="11">
        <v>1015</v>
      </c>
      <c r="E7545" s="11" t="str">
        <f t="shared" si="351"/>
        <v/>
      </c>
      <c r="F7545" s="11" t="str">
        <f t="shared" si="352"/>
        <v>PIEMONTE</v>
      </c>
      <c r="G7545" s="30">
        <f t="shared" si="353"/>
        <v>1.7077840494113916E-5</v>
      </c>
      <c r="H7545" s="31" t="str">
        <f>VLOOKUP(B7545,'PEC unito'!A$2:B$7902,2,0)</f>
        <v>vaprio.dagogna@cert.ruparpiemonte.it</v>
      </c>
    </row>
    <row r="7546" spans="1:8" x14ac:dyDescent="0.25">
      <c r="A7546" s="4" t="s">
        <v>7798</v>
      </c>
      <c r="B7546" s="6" t="s">
        <v>7399</v>
      </c>
      <c r="C7546" s="4" t="s">
        <v>7803</v>
      </c>
      <c r="D7546" s="11">
        <v>7542</v>
      </c>
      <c r="E7546" s="11" t="str">
        <f t="shared" si="351"/>
        <v/>
      </c>
      <c r="F7546" s="11" t="str">
        <f t="shared" si="352"/>
        <v>PIEMONTE</v>
      </c>
      <c r="G7546" s="30">
        <f t="shared" si="353"/>
        <v>1.268976088735046E-4</v>
      </c>
      <c r="H7546" s="31" t="str">
        <f>VLOOKUP(B7546,'PEC unito'!A$2:B$7902,2,0)</f>
        <v>comune.varallo.vc@legalmail.it</v>
      </c>
    </row>
    <row r="7547" spans="1:8" x14ac:dyDescent="0.25">
      <c r="A7547" s="4" t="s">
        <v>7798</v>
      </c>
      <c r="B7547" s="6" t="s">
        <v>7400</v>
      </c>
      <c r="C7547" s="4" t="s">
        <v>7803</v>
      </c>
      <c r="D7547" s="11">
        <v>5004</v>
      </c>
      <c r="E7547" s="11" t="str">
        <f t="shared" si="351"/>
        <v/>
      </c>
      <c r="F7547" s="11" t="str">
        <f t="shared" si="352"/>
        <v>PIEMONTE</v>
      </c>
      <c r="G7547" s="30">
        <f t="shared" si="353"/>
        <v>8.4194594908912348E-5</v>
      </c>
      <c r="H7547" s="31" t="str">
        <f>VLOOKUP(B7547,'PEC unito'!A$2:B$7902,2,0)</f>
        <v>protocollo@pec.comune.varallopombia.no.it</v>
      </c>
    </row>
    <row r="7548" spans="1:8" x14ac:dyDescent="0.25">
      <c r="A7548" s="4" t="s">
        <v>7798</v>
      </c>
      <c r="B7548" s="6" t="s">
        <v>7401</v>
      </c>
      <c r="C7548" s="4" t="s">
        <v>7805</v>
      </c>
      <c r="D7548" s="11">
        <v>2418</v>
      </c>
      <c r="E7548" s="11" t="str">
        <f t="shared" si="351"/>
        <v/>
      </c>
      <c r="F7548" s="11" t="str">
        <f t="shared" si="352"/>
        <v>LOMBARDIA</v>
      </c>
      <c r="G7548" s="30">
        <f t="shared" si="353"/>
        <v>4.068395893080537E-5</v>
      </c>
      <c r="H7548" s="31" t="str">
        <f>VLOOKUP(B7548,'PEC unito'!A$2:B$7902,2,0)</f>
        <v>protocollo@pec.comune.varano-borghi.va.it</v>
      </c>
    </row>
    <row r="7549" spans="1:8" x14ac:dyDescent="0.25">
      <c r="A7549" s="4" t="s">
        <v>7799</v>
      </c>
      <c r="B7549" s="6" t="s">
        <v>7402</v>
      </c>
      <c r="C7549" s="4" t="s">
        <v>7810</v>
      </c>
      <c r="D7549" s="11">
        <v>2689</v>
      </c>
      <c r="E7549" s="11" t="str">
        <f t="shared" si="351"/>
        <v/>
      </c>
      <c r="F7549" s="11" t="str">
        <f t="shared" si="352"/>
        <v>EMILIA-ROMAGNA</v>
      </c>
      <c r="G7549" s="30">
        <f t="shared" si="353"/>
        <v>4.5243658215440709E-5</v>
      </c>
      <c r="H7549" s="31" t="str">
        <f>VLOOKUP(B7549,'PEC unito'!A$2:B$7902,2,0)</f>
        <v>protocollo@postacert.comune.varano-demelegari.pr.it</v>
      </c>
    </row>
    <row r="7550" spans="1:8" x14ac:dyDescent="0.25">
      <c r="A7550" s="4" t="s">
        <v>7801</v>
      </c>
      <c r="B7550" s="6" t="s">
        <v>408</v>
      </c>
      <c r="C7550" s="4" t="s">
        <v>7819</v>
      </c>
      <c r="D7550" s="11">
        <v>2223</v>
      </c>
      <c r="E7550" s="11" t="str">
        <f t="shared" si="351"/>
        <v/>
      </c>
      <c r="F7550" s="11" t="str">
        <f t="shared" si="352"/>
        <v>CALABRIA</v>
      </c>
      <c r="G7550" s="30">
        <f t="shared" si="353"/>
        <v>3.7402994500901713E-5</v>
      </c>
      <c r="H7550" s="31" t="str">
        <f>VLOOKUP(B7550,'PEC unito'!A$2:B$7902,2,0)</f>
        <v>anagrafe@pec.comunevarapodio.it</v>
      </c>
    </row>
    <row r="7551" spans="1:8" x14ac:dyDescent="0.25">
      <c r="A7551" s="2" t="s">
        <v>7798</v>
      </c>
      <c r="B7551" s="6" t="s">
        <v>7403</v>
      </c>
      <c r="C7551" s="4" t="s">
        <v>7809</v>
      </c>
      <c r="D7551" s="11">
        <v>13461</v>
      </c>
      <c r="E7551" s="11" t="str">
        <f t="shared" si="351"/>
        <v/>
      </c>
      <c r="F7551" s="11" t="str">
        <f t="shared" si="352"/>
        <v>LIGURIA</v>
      </c>
      <c r="G7551" s="30">
        <f t="shared" si="353"/>
        <v>2.2648749841504181E-4</v>
      </c>
      <c r="H7551" s="31" t="str">
        <f>VLOOKUP(B7551,'PEC unito'!A$2:B$7902,2,0)</f>
        <v>protocollo.comune.varazze@pec.it</v>
      </c>
    </row>
    <row r="7552" spans="1:8" x14ac:dyDescent="0.25">
      <c r="A7552" s="4" t="s">
        <v>7800</v>
      </c>
      <c r="B7552" s="6" t="s">
        <v>7404</v>
      </c>
      <c r="C7552" s="4" t="s">
        <v>7814</v>
      </c>
      <c r="D7552" s="11">
        <v>210</v>
      </c>
      <c r="E7552" s="11" t="str">
        <f t="shared" si="351"/>
        <v/>
      </c>
      <c r="F7552" s="11" t="str">
        <f t="shared" si="352"/>
        <v>LAZIO</v>
      </c>
      <c r="G7552" s="30">
        <f t="shared" si="353"/>
        <v>3.5333463091270171E-6</v>
      </c>
      <c r="H7552" s="31" t="str">
        <f>VLOOKUP(B7552,'PEC unito'!A$2:B$7902,2,0)</f>
        <v>comune.varcosabino.ri@legalmail.it</v>
      </c>
    </row>
    <row r="7553" spans="1:8" x14ac:dyDescent="0.25">
      <c r="A7553" s="4" t="s">
        <v>7798</v>
      </c>
      <c r="B7553" s="6" t="s">
        <v>7405</v>
      </c>
      <c r="C7553" s="4" t="s">
        <v>7805</v>
      </c>
      <c r="D7553" s="11">
        <v>12773</v>
      </c>
      <c r="E7553" s="11" t="str">
        <f t="shared" si="351"/>
        <v/>
      </c>
      <c r="F7553" s="11" t="str">
        <f t="shared" si="352"/>
        <v>LOMBARDIA</v>
      </c>
      <c r="G7553" s="30">
        <f t="shared" si="353"/>
        <v>2.149115828879971E-4</v>
      </c>
      <c r="H7553" s="31" t="str">
        <f>VLOOKUP(B7553,'PEC unito'!A$2:B$7902,2,0)</f>
        <v>postacertificata@comune.varedo.legalmail.it</v>
      </c>
    </row>
    <row r="7554" spans="1:8" x14ac:dyDescent="0.25">
      <c r="A7554" s="4" t="s">
        <v>7799</v>
      </c>
      <c r="B7554" s="6" t="s">
        <v>7998</v>
      </c>
      <c r="C7554" s="4" t="s">
        <v>7806</v>
      </c>
      <c r="D7554" s="11">
        <v>845</v>
      </c>
      <c r="E7554" s="11" t="str">
        <f t="shared" ref="E7554:E7617" si="354">IF(D7554&gt;300000,"trovato","")</f>
        <v/>
      </c>
      <c r="F7554" s="11" t="str">
        <f t="shared" ref="F7554:F7617" si="355">IF(AND(D7554&gt;50000,D7554&lt;100000),"COMPRESO",C7554)</f>
        <v>TRENTINO-ALTO ADIGE/SÜDTIROL</v>
      </c>
      <c r="G7554" s="30">
        <f t="shared" ref="G7554:G7617" si="356">D7554/Totale</f>
        <v>1.4217512529582521E-5</v>
      </c>
      <c r="H7554" s="31" t="str">
        <f>_xlfn.IFNA(VLOOKUP(B7554,'PEC unito'!A$2:B$7902,2,0),"DATI INCONGRUENTI")</f>
        <v>DATI INCONGRUENTI</v>
      </c>
    </row>
    <row r="7555" spans="1:8" x14ac:dyDescent="0.25">
      <c r="A7555" s="4" t="s">
        <v>7798</v>
      </c>
      <c r="B7555" s="6" t="s">
        <v>7406</v>
      </c>
      <c r="C7555" s="4" t="s">
        <v>7805</v>
      </c>
      <c r="D7555" s="11">
        <v>765</v>
      </c>
      <c r="E7555" s="11" t="str">
        <f t="shared" si="354"/>
        <v/>
      </c>
      <c r="F7555" s="11" t="str">
        <f t="shared" si="355"/>
        <v>LOMBARDIA</v>
      </c>
      <c r="G7555" s="30">
        <f t="shared" si="356"/>
        <v>1.2871475840391278E-5</v>
      </c>
      <c r="H7555" s="31" t="str">
        <f>VLOOKUP(B7555,'PEC unito'!A$2:B$7902,2,0)</f>
        <v>varenna@comune.varenna.legalmailpa.it</v>
      </c>
    </row>
    <row r="7556" spans="1:8" x14ac:dyDescent="0.25">
      <c r="A7556" s="4" t="s">
        <v>7798</v>
      </c>
      <c r="B7556" s="6" t="s">
        <v>7407</v>
      </c>
      <c r="C7556" s="4" t="s">
        <v>7805</v>
      </c>
      <c r="D7556" s="11">
        <v>79793</v>
      </c>
      <c r="E7556" s="11" t="str">
        <f t="shared" si="354"/>
        <v/>
      </c>
      <c r="F7556" s="11" t="str">
        <f t="shared" si="355"/>
        <v>COMPRESO</v>
      </c>
      <c r="G7556" s="30">
        <f t="shared" si="356"/>
        <v>1.3425538192579623E-3</v>
      </c>
      <c r="H7556" s="31" t="str">
        <f>VLOOKUP(B7556,'PEC unito'!A$2:B$7902,2,0)</f>
        <v>protocollo@comune.varese.legalmail.it</v>
      </c>
    </row>
    <row r="7557" spans="1:8" x14ac:dyDescent="0.25">
      <c r="A7557" s="2" t="s">
        <v>7798</v>
      </c>
      <c r="B7557" s="6" t="s">
        <v>7408</v>
      </c>
      <c r="C7557" s="4" t="s">
        <v>7809</v>
      </c>
      <c r="D7557" s="11">
        <v>2103</v>
      </c>
      <c r="E7557" s="11" t="str">
        <f t="shared" si="354"/>
        <v/>
      </c>
      <c r="F7557" s="11" t="str">
        <f t="shared" si="355"/>
        <v>LIGURIA</v>
      </c>
      <c r="G7557" s="30">
        <f t="shared" si="356"/>
        <v>3.5383939467114844E-5</v>
      </c>
      <c r="H7557" s="31" t="str">
        <f>VLOOKUP(B7557,'PEC unito'!A$2:B$7902,2,0)</f>
        <v>protocollo.vareseligure@legalmail.it</v>
      </c>
    </row>
    <row r="7558" spans="1:8" x14ac:dyDescent="0.25">
      <c r="A7558" s="4" t="s">
        <v>7798</v>
      </c>
      <c r="B7558" s="6" t="s">
        <v>7409</v>
      </c>
      <c r="C7558" s="4" t="s">
        <v>7803</v>
      </c>
      <c r="D7558" s="11">
        <v>830</v>
      </c>
      <c r="E7558" s="11" t="str">
        <f t="shared" si="354"/>
        <v/>
      </c>
      <c r="F7558" s="11" t="str">
        <f t="shared" si="355"/>
        <v>PIEMONTE</v>
      </c>
      <c r="G7558" s="30">
        <f t="shared" si="356"/>
        <v>1.3965130650359163E-5</v>
      </c>
      <c r="H7558" s="31" t="str">
        <f>VLOOKUP(B7558,'PEC unito'!A$2:B$7902,2,0)</f>
        <v>protocollo@pec.comunevarisella.to.it</v>
      </c>
    </row>
    <row r="7559" spans="1:8" x14ac:dyDescent="0.25">
      <c r="A7559" s="4" t="s">
        <v>7799</v>
      </c>
      <c r="B7559" s="6" t="s">
        <v>7410</v>
      </c>
      <c r="C7559" s="4" t="s">
        <v>7808</v>
      </c>
      <c r="D7559" s="11">
        <v>2830</v>
      </c>
      <c r="E7559" s="11" t="str">
        <f t="shared" si="354"/>
        <v/>
      </c>
      <c r="F7559" s="11" t="str">
        <f t="shared" si="355"/>
        <v>FRIULI-VENEZIA GIULIA</v>
      </c>
      <c r="G7559" s="30">
        <f t="shared" si="356"/>
        <v>4.7616047880140282E-5</v>
      </c>
      <c r="H7559" s="31" t="str">
        <f>VLOOKUP(B7559,'PEC unito'!A$2:B$7902,2,0)</f>
        <v>comune.varmo@certgov.fvg.it</v>
      </c>
    </row>
    <row r="7560" spans="1:8" x14ac:dyDescent="0.25">
      <c r="A7560" s="4" t="s">
        <v>7799</v>
      </c>
      <c r="B7560" s="6" t="s">
        <v>7980</v>
      </c>
      <c r="C7560" s="4" t="s">
        <v>7806</v>
      </c>
      <c r="D7560" s="11">
        <v>4253</v>
      </c>
      <c r="E7560" s="11" t="str">
        <f t="shared" si="354"/>
        <v/>
      </c>
      <c r="F7560" s="11" t="str">
        <f t="shared" si="355"/>
        <v>TRENTINO-ALTO ADIGE/SÜDTIROL</v>
      </c>
      <c r="G7560" s="30">
        <f t="shared" si="356"/>
        <v>7.1558675489129538E-5</v>
      </c>
      <c r="H7560" s="31" t="str">
        <f>VLOOKUP(B7560,'PEC unito'!A$2:B$7902,2,0)</f>
        <v>vahrn.varna@legalmail.it</v>
      </c>
    </row>
    <row r="7561" spans="1:8" x14ac:dyDescent="0.25">
      <c r="A7561" s="4" t="s">
        <v>7799</v>
      </c>
      <c r="B7561" s="6" t="s">
        <v>7411</v>
      </c>
      <c r="C7561" s="4" t="s">
        <v>7810</v>
      </c>
      <c r="D7561" s="11">
        <v>1281</v>
      </c>
      <c r="E7561" s="11" t="str">
        <f t="shared" si="354"/>
        <v/>
      </c>
      <c r="F7561" s="11" t="str">
        <f t="shared" si="355"/>
        <v>EMILIA-ROMAGNA</v>
      </c>
      <c r="G7561" s="30">
        <f t="shared" si="356"/>
        <v>2.1553412485674806E-5</v>
      </c>
      <c r="H7561" s="31" t="str">
        <f>VLOOKUP(B7561,'PEC unito'!A$2:B$7902,2,0)</f>
        <v>protocollo@postacert.comune.varsi.pr.it</v>
      </c>
    </row>
    <row r="7562" spans="1:8" x14ac:dyDescent="0.25">
      <c r="A7562" s="4" t="s">
        <v>7798</v>
      </c>
      <c r="B7562" s="6" t="s">
        <v>7412</v>
      </c>
      <c r="C7562" s="4" t="s">
        <v>7805</v>
      </c>
      <c r="D7562" s="11">
        <v>3405</v>
      </c>
      <c r="E7562" s="11" t="str">
        <f t="shared" si="354"/>
        <v/>
      </c>
      <c r="F7562" s="11" t="str">
        <f t="shared" si="355"/>
        <v>LOMBARDIA</v>
      </c>
      <c r="G7562" s="30">
        <f t="shared" si="356"/>
        <v>5.7290686583702349E-5</v>
      </c>
      <c r="H7562" s="31" t="str">
        <f>VLOOKUP(B7562,'PEC unito'!A$2:B$7902,2,0)</f>
        <v>protocollo@pec.comune.varzi.pv.it</v>
      </c>
    </row>
    <row r="7563" spans="1:8" x14ac:dyDescent="0.25">
      <c r="A7563" s="4" t="s">
        <v>7798</v>
      </c>
      <c r="B7563" s="6" t="s">
        <v>7413</v>
      </c>
      <c r="C7563" s="4" t="s">
        <v>7803</v>
      </c>
      <c r="D7563" s="11">
        <v>2106</v>
      </c>
      <c r="E7563" s="11" t="str">
        <f t="shared" si="354"/>
        <v/>
      </c>
      <c r="F7563" s="11" t="str">
        <f t="shared" si="355"/>
        <v>PIEMONTE</v>
      </c>
      <c r="G7563" s="30">
        <f t="shared" si="356"/>
        <v>3.5434415842959513E-5</v>
      </c>
      <c r="H7563" s="31" t="str">
        <f>VLOOKUP(B7563,'PEC unito'!A$2:B$7902,2,0)</f>
        <v>comune.varzo@pcert.it</v>
      </c>
    </row>
    <row r="7564" spans="1:8" x14ac:dyDescent="0.25">
      <c r="A7564" s="4" t="s">
        <v>7800</v>
      </c>
      <c r="B7564" s="6" t="s">
        <v>7414</v>
      </c>
      <c r="C7564" s="4" t="s">
        <v>7814</v>
      </c>
      <c r="D7564" s="11">
        <v>4161</v>
      </c>
      <c r="E7564" s="11" t="str">
        <f t="shared" si="354"/>
        <v/>
      </c>
      <c r="F7564" s="11" t="str">
        <f t="shared" si="355"/>
        <v>LAZIO</v>
      </c>
      <c r="G7564" s="30">
        <f t="shared" si="356"/>
        <v>7.0010733296559612E-5</v>
      </c>
      <c r="H7564" s="31" t="str">
        <f>VLOOKUP(B7564,'PEC unito'!A$2:B$7902,2,0)</f>
        <v>comune.vasanello.vt@pec.it</v>
      </c>
    </row>
    <row r="7565" spans="1:8" x14ac:dyDescent="0.25">
      <c r="A7565" s="4" t="s">
        <v>7798</v>
      </c>
      <c r="B7565" s="6" t="s">
        <v>7415</v>
      </c>
      <c r="C7565" s="4" t="s">
        <v>7809</v>
      </c>
      <c r="D7565" s="11">
        <v>424</v>
      </c>
      <c r="E7565" s="11" t="str">
        <f t="shared" si="354"/>
        <v/>
      </c>
      <c r="F7565" s="11" t="str">
        <f t="shared" si="355"/>
        <v>LIGURIA</v>
      </c>
      <c r="G7565" s="30">
        <f t="shared" si="356"/>
        <v>7.1339944527135969E-6</v>
      </c>
      <c r="H7565" s="31" t="str">
        <f>VLOOKUP(B7565,'PEC unito'!A$2:B$7902,2,0)</f>
        <v>comune.vasia.im@legalmail.it</v>
      </c>
    </row>
    <row r="7566" spans="1:8" x14ac:dyDescent="0.25">
      <c r="A7566" s="4" t="s">
        <v>7801</v>
      </c>
      <c r="B7566" s="6" t="s">
        <v>7416</v>
      </c>
      <c r="C7566" s="4" t="s">
        <v>7815</v>
      </c>
      <c r="D7566" s="11">
        <v>38747</v>
      </c>
      <c r="E7566" s="11" t="str">
        <f t="shared" si="354"/>
        <v/>
      </c>
      <c r="F7566" s="11" t="str">
        <f t="shared" si="355"/>
        <v>ABRUZZO</v>
      </c>
      <c r="G7566" s="30">
        <f t="shared" si="356"/>
        <v>6.5193604495116441E-4</v>
      </c>
      <c r="H7566" s="31" t="str">
        <f>VLOOKUP(B7566,'PEC unito'!A$2:B$7902,2,0)</f>
        <v>comune.vasto@legalmail.it</v>
      </c>
    </row>
    <row r="7567" spans="1:8" x14ac:dyDescent="0.25">
      <c r="A7567" s="4" t="s">
        <v>7801</v>
      </c>
      <c r="B7567" s="6" t="s">
        <v>7417</v>
      </c>
      <c r="C7567" s="4" t="s">
        <v>4200</v>
      </c>
      <c r="D7567" s="11">
        <v>728</v>
      </c>
      <c r="E7567" s="11" t="str">
        <f t="shared" si="354"/>
        <v/>
      </c>
      <c r="F7567" s="11" t="str">
        <f t="shared" si="355"/>
        <v>MOLISE</v>
      </c>
      <c r="G7567" s="30">
        <f t="shared" si="356"/>
        <v>1.2248933871640326E-5</v>
      </c>
      <c r="H7567" s="31" t="str">
        <f>VLOOKUP(B7567,'PEC unito'!A$2:B$7902,2,0)</f>
        <v>info@pec.comune.vastogirardi.is.it</v>
      </c>
    </row>
    <row r="7568" spans="1:8" x14ac:dyDescent="0.25">
      <c r="A7568" s="4" t="s">
        <v>7798</v>
      </c>
      <c r="B7568" s="6" t="s">
        <v>7418</v>
      </c>
      <c r="C7568" s="4" t="s">
        <v>7803</v>
      </c>
      <c r="D7568" s="11">
        <v>1465</v>
      </c>
      <c r="E7568" s="11" t="str">
        <f t="shared" si="354"/>
        <v/>
      </c>
      <c r="F7568" s="11" t="str">
        <f t="shared" si="355"/>
        <v>PIEMONTE</v>
      </c>
      <c r="G7568" s="30">
        <f t="shared" si="356"/>
        <v>2.4649296870814668E-5</v>
      </c>
      <c r="H7568" s="31" t="str">
        <f>VLOOKUP(B7568,'PEC unito'!A$2:B$7902,2,0)</f>
        <v>comune.vaudacanavese.to@cert.legalmail.it</v>
      </c>
    </row>
    <row r="7569" spans="1:8" x14ac:dyDescent="0.25">
      <c r="A7569" s="4" t="s">
        <v>7801</v>
      </c>
      <c r="B7569" s="6" t="s">
        <v>309</v>
      </c>
      <c r="C7569" s="4" t="s">
        <v>7819</v>
      </c>
      <c r="D7569" s="11">
        <v>1106</v>
      </c>
      <c r="E7569" s="11" t="str">
        <f t="shared" si="354"/>
        <v/>
      </c>
      <c r="F7569" s="11" t="str">
        <f t="shared" si="355"/>
        <v>CALABRIA</v>
      </c>
      <c r="G7569" s="30">
        <f t="shared" si="356"/>
        <v>1.8608957228068957E-5</v>
      </c>
      <c r="H7569" s="31" t="str">
        <f>VLOOKUP(B7569,'PEC unito'!A$2:B$7902,2,0)</f>
        <v>prot.vazzano@asmepec.it</v>
      </c>
    </row>
    <row r="7570" spans="1:8" x14ac:dyDescent="0.25">
      <c r="A7570" s="4" t="s">
        <v>7799</v>
      </c>
      <c r="B7570" s="6" t="s">
        <v>7419</v>
      </c>
      <c r="C7570" s="4" t="s">
        <v>7807</v>
      </c>
      <c r="D7570" s="11">
        <v>7009</v>
      </c>
      <c r="E7570" s="11" t="str">
        <f t="shared" si="354"/>
        <v/>
      </c>
      <c r="F7570" s="11" t="str">
        <f t="shared" si="355"/>
        <v>VENETO</v>
      </c>
      <c r="G7570" s="30">
        <f t="shared" si="356"/>
        <v>1.1792963943176791E-4</v>
      </c>
      <c r="H7570" s="31" t="str">
        <f>VLOOKUP(B7570,'PEC unito'!A$2:B$7902,2,0)</f>
        <v>comune.vazzola.tv@pecveneto.it</v>
      </c>
    </row>
    <row r="7571" spans="1:8" x14ac:dyDescent="0.25">
      <c r="A7571" s="4" t="s">
        <v>7800</v>
      </c>
      <c r="B7571" s="6" t="s">
        <v>7420</v>
      </c>
      <c r="C7571" s="4" t="s">
        <v>7811</v>
      </c>
      <c r="D7571" s="11">
        <v>12366</v>
      </c>
      <c r="E7571" s="11" t="str">
        <f t="shared" si="354"/>
        <v/>
      </c>
      <c r="F7571" s="11" t="str">
        <f t="shared" si="355"/>
        <v>TOSCANA</v>
      </c>
      <c r="G7571" s="30">
        <f t="shared" si="356"/>
        <v>2.0806362123173663E-4</v>
      </c>
      <c r="H7571" s="31" t="str">
        <f>VLOOKUP(B7571,'PEC unito'!A$2:B$7902,2,0)</f>
        <v>comune.vecchiano@postacert.toscana.it</v>
      </c>
    </row>
    <row r="7572" spans="1:8" x14ac:dyDescent="0.25">
      <c r="A7572" s="4" t="s">
        <v>7798</v>
      </c>
      <c r="B7572" s="6" t="s">
        <v>7421</v>
      </c>
      <c r="C7572" s="4" t="s">
        <v>7805</v>
      </c>
      <c r="D7572" s="11">
        <v>7426</v>
      </c>
      <c r="E7572" s="11" t="str">
        <f t="shared" si="354"/>
        <v/>
      </c>
      <c r="F7572" s="11" t="str">
        <f t="shared" si="355"/>
        <v>LOMBARDIA</v>
      </c>
      <c r="G7572" s="30">
        <f t="shared" si="356"/>
        <v>1.2494585567417727E-4</v>
      </c>
      <c r="H7572" s="31" t="str">
        <f>VLOOKUP(B7572,'PEC unito'!A$2:B$7902,2,0)</f>
        <v>comune.vedanoallambro@pec.regione.lombardia.it</v>
      </c>
    </row>
    <row r="7573" spans="1:8" x14ac:dyDescent="0.25">
      <c r="A7573" s="4" t="s">
        <v>7798</v>
      </c>
      <c r="B7573" s="6" t="s">
        <v>7422</v>
      </c>
      <c r="C7573" s="4" t="s">
        <v>7805</v>
      </c>
      <c r="D7573" s="11">
        <v>7301</v>
      </c>
      <c r="E7573" s="11" t="str">
        <f t="shared" si="354"/>
        <v/>
      </c>
      <c r="F7573" s="11" t="str">
        <f t="shared" si="355"/>
        <v>LOMBARDIA</v>
      </c>
      <c r="G7573" s="30">
        <f t="shared" si="356"/>
        <v>1.2284267334731596E-4</v>
      </c>
      <c r="H7573" s="31" t="str">
        <f>VLOOKUP(B7573,'PEC unito'!A$2:B$7902,2,0)</f>
        <v>comune.vedano-olona@legalmail.it</v>
      </c>
    </row>
    <row r="7574" spans="1:8" x14ac:dyDescent="0.25">
      <c r="A7574" s="4" t="s">
        <v>7799</v>
      </c>
      <c r="B7574" s="6" t="s">
        <v>7423</v>
      </c>
      <c r="C7574" s="4" t="s">
        <v>7807</v>
      </c>
      <c r="D7574" s="11">
        <v>16434</v>
      </c>
      <c r="E7574" s="11" t="str">
        <f t="shared" si="354"/>
        <v/>
      </c>
      <c r="F7574" s="11" t="str">
        <f t="shared" si="355"/>
        <v>VENETO</v>
      </c>
      <c r="G7574" s="30">
        <f t="shared" si="356"/>
        <v>2.7650958687711145E-4</v>
      </c>
      <c r="H7574" s="31" t="str">
        <f>VLOOKUP(B7574,'PEC unito'!A$2:B$7902,2,0)</f>
        <v>comune.vedelago.tv@pecveneto.it</v>
      </c>
    </row>
    <row r="7575" spans="1:8" x14ac:dyDescent="0.25">
      <c r="A7575" s="4" t="s">
        <v>7798</v>
      </c>
      <c r="B7575" s="6" t="s">
        <v>7424</v>
      </c>
      <c r="C7575" s="4" t="s">
        <v>7805</v>
      </c>
      <c r="D7575" s="11">
        <v>210</v>
      </c>
      <c r="E7575" s="11" t="str">
        <f t="shared" si="354"/>
        <v/>
      </c>
      <c r="F7575" s="11" t="str">
        <f t="shared" si="355"/>
        <v>LOMBARDIA</v>
      </c>
      <c r="G7575" s="30">
        <f t="shared" si="356"/>
        <v>3.5333463091270171E-6</v>
      </c>
      <c r="H7575" s="31" t="str">
        <f>VLOOKUP(B7575,'PEC unito'!A$2:B$7902,2,0)</f>
        <v>comune.vedeseta@pec.regione.lombardia.it</v>
      </c>
    </row>
    <row r="7576" spans="1:8" x14ac:dyDescent="0.25">
      <c r="A7576" s="4" t="s">
        <v>7798</v>
      </c>
      <c r="B7576" s="6" t="s">
        <v>7425</v>
      </c>
      <c r="C7576" s="4" t="s">
        <v>7805</v>
      </c>
      <c r="D7576" s="11">
        <v>4434</v>
      </c>
      <c r="E7576" s="11" t="str">
        <f t="shared" si="354"/>
        <v/>
      </c>
      <c r="F7576" s="11" t="str">
        <f t="shared" si="355"/>
        <v>LOMBARDIA</v>
      </c>
      <c r="G7576" s="30">
        <f t="shared" si="356"/>
        <v>7.4604083498424733E-5</v>
      </c>
      <c r="H7576" s="31" t="str">
        <f>VLOOKUP(B7576,'PEC unito'!A$2:B$7902,2,0)</f>
        <v>comune.veduggio@legalmail.it</v>
      </c>
    </row>
    <row r="7577" spans="1:8" x14ac:dyDescent="0.25">
      <c r="A7577" s="4" t="s">
        <v>7799</v>
      </c>
      <c r="B7577" s="6" t="s">
        <v>7426</v>
      </c>
      <c r="C7577" s="4" t="s">
        <v>7807</v>
      </c>
      <c r="D7577" s="11">
        <v>4543</v>
      </c>
      <c r="E7577" s="11" t="str">
        <f t="shared" si="354"/>
        <v/>
      </c>
      <c r="F7577" s="11" t="str">
        <f t="shared" si="355"/>
        <v>VENETO</v>
      </c>
      <c r="G7577" s="30">
        <f t="shared" si="356"/>
        <v>7.6438058487447797E-5</v>
      </c>
      <c r="H7577" s="31" t="str">
        <f>VLOOKUP(B7577,'PEC unito'!A$2:B$7902,2,0)</f>
        <v>protocollo@pec.comune.veggiano.pd.it</v>
      </c>
    </row>
    <row r="7578" spans="1:8" x14ac:dyDescent="0.25">
      <c r="A7578" s="4" t="s">
        <v>7801</v>
      </c>
      <c r="B7578" s="6" t="s">
        <v>7427</v>
      </c>
      <c r="C7578" s="4" t="s">
        <v>7817</v>
      </c>
      <c r="D7578" s="11">
        <v>14304</v>
      </c>
      <c r="E7578" s="11" t="str">
        <f t="shared" si="354"/>
        <v/>
      </c>
      <c r="F7578" s="11" t="str">
        <f t="shared" si="355"/>
        <v>PUGLIA</v>
      </c>
      <c r="G7578" s="30">
        <f t="shared" si="356"/>
        <v>2.4067136002739453E-4</v>
      </c>
      <c r="H7578" s="31" t="str">
        <f>VLOOKUP(B7578,'PEC unito'!A$2:B$7902,2,0)</f>
        <v>protocollo.comuneveglie@pec.rupar.puglia.it</v>
      </c>
    </row>
    <row r="7579" spans="1:8" x14ac:dyDescent="0.25">
      <c r="A7579" s="4" t="s">
        <v>7798</v>
      </c>
      <c r="B7579" s="6" t="s">
        <v>7428</v>
      </c>
      <c r="C7579" s="4" t="s">
        <v>7803</v>
      </c>
      <c r="D7579" s="11">
        <v>566</v>
      </c>
      <c r="E7579" s="11" t="str">
        <f t="shared" si="354"/>
        <v/>
      </c>
      <c r="F7579" s="11" t="str">
        <f t="shared" si="355"/>
        <v>PIEMONTE</v>
      </c>
      <c r="G7579" s="30">
        <f t="shared" si="356"/>
        <v>9.523209576028056E-6</v>
      </c>
      <c r="H7579" s="31" t="str">
        <f>VLOOKUP(B7579,'PEC unito'!A$2:B$7902,2,0)</f>
        <v>veglio@pec.ptbiellese.it</v>
      </c>
    </row>
    <row r="7580" spans="1:8" x14ac:dyDescent="0.25">
      <c r="A7580" s="4" t="s">
        <v>7800</v>
      </c>
      <c r="B7580" s="6" t="s">
        <v>7429</v>
      </c>
      <c r="C7580" s="4" t="s">
        <v>7814</v>
      </c>
      <c r="D7580" s="11">
        <v>2298</v>
      </c>
      <c r="E7580" s="11" t="str">
        <f t="shared" si="354"/>
        <v/>
      </c>
      <c r="F7580" s="11" t="str">
        <f t="shared" si="355"/>
        <v>LAZIO</v>
      </c>
      <c r="G7580" s="30">
        <f t="shared" si="356"/>
        <v>3.8664903897018501E-5</v>
      </c>
      <c r="H7580" s="31" t="str">
        <f>VLOOKUP(B7580,'PEC unito'!A$2:B$7902,2,0)</f>
        <v>comunevejano@legalmail.it</v>
      </c>
    </row>
    <row r="7581" spans="1:8" x14ac:dyDescent="0.25">
      <c r="A7581" s="4" t="s">
        <v>7798</v>
      </c>
      <c r="B7581" s="6" t="s">
        <v>7430</v>
      </c>
      <c r="C7581" s="4" t="s">
        <v>7805</v>
      </c>
      <c r="D7581" s="11">
        <v>274</v>
      </c>
      <c r="E7581" s="11" t="str">
        <f t="shared" si="354"/>
        <v/>
      </c>
      <c r="F7581" s="11" t="str">
        <f t="shared" si="355"/>
        <v>LOMBARDIA</v>
      </c>
      <c r="G7581" s="30">
        <f t="shared" si="356"/>
        <v>4.6101756604800124E-6</v>
      </c>
      <c r="H7581" s="31" t="str">
        <f>VLOOKUP(B7581,'PEC unito'!A$2:B$7902,2,0)</f>
        <v>comune.veleso@pec.provincia.como.it</v>
      </c>
    </row>
    <row r="7582" spans="1:8" x14ac:dyDescent="0.25">
      <c r="A7582" s="4" t="s">
        <v>7798</v>
      </c>
      <c r="B7582" s="6" t="s">
        <v>7431</v>
      </c>
      <c r="C7582" s="4" t="s">
        <v>7805</v>
      </c>
      <c r="D7582" s="11">
        <v>101</v>
      </c>
      <c r="E7582" s="11" t="str">
        <f t="shared" si="354"/>
        <v/>
      </c>
      <c r="F7582" s="11" t="str">
        <f t="shared" si="355"/>
        <v>LOMBARDIA</v>
      </c>
      <c r="G7582" s="30">
        <f t="shared" si="356"/>
        <v>1.6993713201039463E-6</v>
      </c>
      <c r="H7582" s="31" t="str">
        <f>VLOOKUP(B7582,'PEC unito'!A$2:B$7902,2,0)</f>
        <v>comune.velezzolomellina@pec.it</v>
      </c>
    </row>
    <row r="7583" spans="1:8" x14ac:dyDescent="0.25">
      <c r="A7583" s="4" t="s">
        <v>7800</v>
      </c>
      <c r="B7583" s="6" t="s">
        <v>7432</v>
      </c>
      <c r="C7583" s="4" t="s">
        <v>7814</v>
      </c>
      <c r="D7583" s="11">
        <v>52295</v>
      </c>
      <c r="E7583" s="11" t="str">
        <f t="shared" si="354"/>
        <v/>
      </c>
      <c r="F7583" s="11" t="str">
        <f t="shared" si="355"/>
        <v>COMPRESO</v>
      </c>
      <c r="G7583" s="30">
        <f t="shared" si="356"/>
        <v>8.7988735826570171E-4</v>
      </c>
      <c r="H7583" s="31" t="str">
        <f>VLOOKUP(B7583,'PEC unito'!A$2:B$7902,2,0)</f>
        <v>ufficio.elettorale@pec.comune.velletri.rm.it</v>
      </c>
    </row>
    <row r="7584" spans="1:8" x14ac:dyDescent="0.25">
      <c r="A7584" s="4" t="s">
        <v>7798</v>
      </c>
      <c r="B7584" s="6" t="s">
        <v>7433</v>
      </c>
      <c r="C7584" s="4" t="s">
        <v>7805</v>
      </c>
      <c r="D7584" s="11">
        <v>3066</v>
      </c>
      <c r="E7584" s="11" t="str">
        <f t="shared" si="354"/>
        <v/>
      </c>
      <c r="F7584" s="11" t="str">
        <f t="shared" si="355"/>
        <v>LOMBARDIA</v>
      </c>
      <c r="G7584" s="30">
        <f t="shared" si="356"/>
        <v>5.158685611325445E-5</v>
      </c>
      <c r="H7584" s="31" t="str">
        <f>VLOOKUP(B7584,'PEC unito'!A$2:B$7902,2,0)</f>
        <v>comune@pec.comune.vellezzobellini.pv.it</v>
      </c>
    </row>
    <row r="7585" spans="1:8" x14ac:dyDescent="0.25">
      <c r="A7585" s="4" t="s">
        <v>7799</v>
      </c>
      <c r="B7585" s="6" t="s">
        <v>7434</v>
      </c>
      <c r="C7585" s="4" t="s">
        <v>7807</v>
      </c>
      <c r="D7585" s="11">
        <v>2400</v>
      </c>
      <c r="E7585" s="11" t="str">
        <f t="shared" si="354"/>
        <v/>
      </c>
      <c r="F7585" s="11" t="str">
        <f t="shared" si="355"/>
        <v>VENETO</v>
      </c>
      <c r="G7585" s="30">
        <f t="shared" si="356"/>
        <v>4.0381100675737337E-5</v>
      </c>
      <c r="H7585" s="31" t="str">
        <f>VLOOKUP(B7585,'PEC unito'!A$2:B$7902,2,0)</f>
        <v xml:space="preserve">velodastico.comune@pec.altovicentino.it	</v>
      </c>
    </row>
    <row r="7586" spans="1:8" x14ac:dyDescent="0.25">
      <c r="A7586" s="4" t="s">
        <v>7799</v>
      </c>
      <c r="B7586" s="6" t="s">
        <v>7435</v>
      </c>
      <c r="C7586" s="4" t="s">
        <v>7807</v>
      </c>
      <c r="D7586" s="11">
        <v>781</v>
      </c>
      <c r="E7586" s="11" t="str">
        <f t="shared" si="354"/>
        <v/>
      </c>
      <c r="F7586" s="11" t="str">
        <f t="shared" si="355"/>
        <v>VENETO</v>
      </c>
      <c r="G7586" s="30">
        <f t="shared" si="356"/>
        <v>1.3140683178229526E-5</v>
      </c>
      <c r="H7586" s="31" t="str">
        <f>VLOOKUP(B7586,'PEC unito'!A$2:B$7902,2,0)</f>
        <v>comune.velo@pec.it</v>
      </c>
    </row>
    <row r="7587" spans="1:8" x14ac:dyDescent="0.25">
      <c r="A7587" s="4" t="s">
        <v>7799</v>
      </c>
      <c r="B7587" s="6" t="s">
        <v>7985</v>
      </c>
      <c r="C7587" s="4" t="s">
        <v>7806</v>
      </c>
      <c r="D7587" s="11">
        <v>2742</v>
      </c>
      <c r="E7587" s="11" t="str">
        <f t="shared" si="354"/>
        <v/>
      </c>
      <c r="F7587" s="11" t="str">
        <f t="shared" si="355"/>
        <v>TRENTINO-ALTO ADIGE/SÜDTIROL</v>
      </c>
      <c r="G7587" s="30">
        <f t="shared" si="356"/>
        <v>4.6135407522029907E-5</v>
      </c>
      <c r="H7587" s="31" t="str">
        <f>VLOOKUP(B7587,'PEC unito'!A$2:B$7902,2,0)</f>
        <v>feldthurns.velturno@legalmail.it</v>
      </c>
    </row>
    <row r="7588" spans="1:8" x14ac:dyDescent="0.25">
      <c r="A7588" s="4" t="s">
        <v>7801</v>
      </c>
      <c r="B7588" s="6" t="s">
        <v>7436</v>
      </c>
      <c r="C7588" s="4" t="s">
        <v>4200</v>
      </c>
      <c r="D7588" s="11">
        <v>11236</v>
      </c>
      <c r="E7588" s="11" t="str">
        <f t="shared" si="354"/>
        <v/>
      </c>
      <c r="F7588" s="11" t="str">
        <f t="shared" si="355"/>
        <v>MOLISE</v>
      </c>
      <c r="G7588" s="30">
        <f t="shared" si="356"/>
        <v>1.8905085299691032E-4</v>
      </c>
      <c r="H7588" s="31" t="str">
        <f>VLOOKUP(B7588,'PEC unito'!A$2:B$7902,2,0)</f>
        <v>protocollo@pec.comune.venafro.is.it</v>
      </c>
    </row>
    <row r="7589" spans="1:8" x14ac:dyDescent="0.25">
      <c r="A7589" s="4" t="s">
        <v>7798</v>
      </c>
      <c r="B7589" s="6" t="s">
        <v>7437</v>
      </c>
      <c r="C7589" s="4" t="s">
        <v>7803</v>
      </c>
      <c r="D7589" s="11">
        <v>33741</v>
      </c>
      <c r="E7589" s="11" t="str">
        <f t="shared" si="354"/>
        <v/>
      </c>
      <c r="F7589" s="11" t="str">
        <f t="shared" si="355"/>
        <v>PIEMONTE</v>
      </c>
      <c r="G7589" s="30">
        <f t="shared" si="356"/>
        <v>5.6770779912502232E-4</v>
      </c>
      <c r="H7589" s="31" t="str">
        <f>VLOOKUP(B7589,'PEC unito'!A$2:B$7902,2,0)</f>
        <v>protocollovenariareale@pec.it</v>
      </c>
    </row>
    <row r="7590" spans="1:8" x14ac:dyDescent="0.25">
      <c r="A7590" s="4" t="s">
        <v>7800</v>
      </c>
      <c r="B7590" s="6" t="s">
        <v>7438</v>
      </c>
      <c r="C7590" s="4" t="s">
        <v>7813</v>
      </c>
      <c r="D7590" s="11">
        <v>2146</v>
      </c>
      <c r="E7590" s="11" t="str">
        <f t="shared" si="354"/>
        <v/>
      </c>
      <c r="F7590" s="11" t="str">
        <f t="shared" si="355"/>
        <v>MARCHE</v>
      </c>
      <c r="G7590" s="30">
        <f t="shared" si="356"/>
        <v>3.6107434187555137E-5</v>
      </c>
      <c r="H7590" s="31" t="str">
        <f>VLOOKUP(B7590,'PEC unito'!A$2:B$7902,2,0)</f>
        <v>comune.venarotta@emarche.it</v>
      </c>
    </row>
    <row r="7591" spans="1:8" x14ac:dyDescent="0.25">
      <c r="A7591" s="4" t="s">
        <v>7798</v>
      </c>
      <c r="B7591" s="6" t="s">
        <v>7439</v>
      </c>
      <c r="C7591" s="4" t="s">
        <v>7803</v>
      </c>
      <c r="D7591" s="11">
        <v>1472</v>
      </c>
      <c r="E7591" s="11" t="str">
        <f t="shared" si="354"/>
        <v/>
      </c>
      <c r="F7591" s="11" t="str">
        <f t="shared" si="355"/>
        <v>PIEMONTE</v>
      </c>
      <c r="G7591" s="30">
        <f t="shared" si="356"/>
        <v>2.4767075081118902E-5</v>
      </c>
      <c r="H7591" s="31" t="str">
        <f>VLOOKUP(B7591,'PEC unito'!A$2:B$7902,2,0)</f>
        <v>venasca@cert.ruparpiemonte.it</v>
      </c>
    </row>
    <row r="7592" spans="1:8" x14ac:dyDescent="0.25">
      <c r="A7592" s="4" t="s">
        <v>7798</v>
      </c>
      <c r="B7592" s="6" t="s">
        <v>7440</v>
      </c>
      <c r="C7592" s="4" t="s">
        <v>7803</v>
      </c>
      <c r="D7592" s="11">
        <v>959</v>
      </c>
      <c r="E7592" s="11" t="str">
        <f t="shared" si="354"/>
        <v/>
      </c>
      <c r="F7592" s="11" t="str">
        <f t="shared" si="355"/>
        <v>PIEMONTE</v>
      </c>
      <c r="G7592" s="30">
        <f t="shared" si="356"/>
        <v>1.6135614811680045E-5</v>
      </c>
      <c r="H7592" s="31" t="str">
        <f>VLOOKUP(B7592,'PEC unito'!A$2:B$7902,2,0)</f>
        <v>comune.venaus@legalmail.it</v>
      </c>
    </row>
    <row r="7593" spans="1:8" x14ac:dyDescent="0.25">
      <c r="A7593" s="2" t="s">
        <v>7798</v>
      </c>
      <c r="B7593" s="6" t="s">
        <v>7441</v>
      </c>
      <c r="C7593" s="4" t="s">
        <v>7809</v>
      </c>
      <c r="D7593" s="11">
        <v>403</v>
      </c>
      <c r="E7593" s="11" t="str">
        <f t="shared" si="354"/>
        <v/>
      </c>
      <c r="F7593" s="11" t="str">
        <f t="shared" si="355"/>
        <v>LIGURIA</v>
      </c>
      <c r="G7593" s="30">
        <f t="shared" si="356"/>
        <v>6.780659821800895E-6</v>
      </c>
      <c r="H7593" s="31" t="str">
        <f>VLOOKUP(B7593,'PEC unito'!A$2:B$7902,2,0)</f>
        <v>comunevendone@legalmail.it</v>
      </c>
    </row>
    <row r="7594" spans="1:8" x14ac:dyDescent="0.25">
      <c r="A7594" s="4" t="s">
        <v>7798</v>
      </c>
      <c r="B7594" s="6" t="s">
        <v>7873</v>
      </c>
      <c r="C7594" s="4" t="s">
        <v>7805</v>
      </c>
      <c r="D7594" s="11">
        <v>319</v>
      </c>
      <c r="E7594" s="11" t="str">
        <f t="shared" si="354"/>
        <v/>
      </c>
      <c r="F7594" s="11" t="str">
        <f t="shared" si="355"/>
        <v>LOMBARDIA</v>
      </c>
      <c r="G7594" s="30">
        <f t="shared" si="356"/>
        <v>5.3673212981500877E-6</v>
      </c>
      <c r="H7594" s="31" t="str">
        <f>_xlfn.IFNA(VLOOKUP(B7594,'PEC unito'!A$2:B$7902,2,0),"DATI INCONGRUENTI")</f>
        <v>DATI INCONGRUENTI</v>
      </c>
    </row>
    <row r="7595" spans="1:8" x14ac:dyDescent="0.25">
      <c r="A7595" s="4" t="s">
        <v>7798</v>
      </c>
      <c r="B7595" s="6" t="s">
        <v>7442</v>
      </c>
      <c r="C7595" s="4" t="s">
        <v>7805</v>
      </c>
      <c r="D7595" s="11">
        <v>6238</v>
      </c>
      <c r="E7595" s="11" t="str">
        <f t="shared" si="354"/>
        <v/>
      </c>
      <c r="F7595" s="11" t="str">
        <f t="shared" si="355"/>
        <v>LOMBARDIA</v>
      </c>
      <c r="G7595" s="30">
        <f t="shared" si="356"/>
        <v>1.0495721083968729E-4</v>
      </c>
      <c r="H7595" s="31" t="str">
        <f>VLOOKUP(B7595,'PEC unito'!A$2:B$7902,2,0)</f>
        <v xml:space="preserve">comune.venegonoinferiore@pec.regione.lombardia.it </v>
      </c>
    </row>
    <row r="7596" spans="1:8" x14ac:dyDescent="0.25">
      <c r="A7596" s="4" t="s">
        <v>7798</v>
      </c>
      <c r="B7596" s="6" t="s">
        <v>7443</v>
      </c>
      <c r="C7596" s="4" t="s">
        <v>7805</v>
      </c>
      <c r="D7596" s="11">
        <v>7180</v>
      </c>
      <c r="E7596" s="11" t="str">
        <f t="shared" si="354"/>
        <v/>
      </c>
      <c r="F7596" s="11" t="str">
        <f t="shared" si="355"/>
        <v>LOMBARDIA</v>
      </c>
      <c r="G7596" s="30">
        <f t="shared" si="356"/>
        <v>1.208067928549142E-4</v>
      </c>
      <c r="H7596" s="31" t="str">
        <f>VLOOKUP(B7596,'PEC unito'!A$2:B$7902,2,0)</f>
        <v>comune.venegonosuperiore@pec.regione.lombardia.it</v>
      </c>
    </row>
    <row r="7597" spans="1:8" x14ac:dyDescent="0.25">
      <c r="A7597" s="4" t="s">
        <v>7802</v>
      </c>
      <c r="B7597" s="6" t="s">
        <v>7444</v>
      </c>
      <c r="C7597" s="4" t="s">
        <v>7820</v>
      </c>
      <c r="D7597" s="11">
        <v>3855</v>
      </c>
      <c r="E7597" s="11" t="str">
        <f t="shared" si="354"/>
        <v/>
      </c>
      <c r="F7597" s="11" t="str">
        <f t="shared" si="355"/>
        <v>SICILIA</v>
      </c>
      <c r="G7597" s="30">
        <f t="shared" si="356"/>
        <v>6.4862142960403095E-5</v>
      </c>
      <c r="H7597" s="31" t="str">
        <f>VLOOKUP(B7597,'PEC unito'!A$2:B$7902,2,0)</f>
        <v>info@pec.comunevenetico.me.it</v>
      </c>
    </row>
    <row r="7598" spans="1:8" x14ac:dyDescent="0.25">
      <c r="A7598" s="4" t="s">
        <v>7799</v>
      </c>
      <c r="B7598" s="6" t="s">
        <v>7445</v>
      </c>
      <c r="C7598" s="4" t="s">
        <v>7807</v>
      </c>
      <c r="D7598" s="11">
        <v>261362</v>
      </c>
      <c r="E7598" s="11" t="str">
        <f t="shared" si="354"/>
        <v/>
      </c>
      <c r="F7598" s="11" t="str">
        <f t="shared" si="355"/>
        <v>VENETO</v>
      </c>
      <c r="G7598" s="30">
        <f t="shared" si="356"/>
        <v>4.3975355145050255E-3</v>
      </c>
      <c r="H7598" s="31" t="str">
        <f>VLOOKUP(B7598,'PEC unito'!A$2:B$7902,2,0)</f>
        <v>protocolloinformatico@pec.comune.venezia.it</v>
      </c>
    </row>
    <row r="7599" spans="1:8" x14ac:dyDescent="0.25">
      <c r="A7599" s="4" t="s">
        <v>7798</v>
      </c>
      <c r="B7599" s="6" t="s">
        <v>7446</v>
      </c>
      <c r="C7599" s="4" t="s">
        <v>7805</v>
      </c>
      <c r="D7599" s="11">
        <v>2887</v>
      </c>
      <c r="E7599" s="11" t="str">
        <f t="shared" si="354"/>
        <v/>
      </c>
      <c r="F7599" s="11" t="str">
        <f t="shared" si="355"/>
        <v>LOMBARDIA</v>
      </c>
      <c r="G7599" s="30">
        <f t="shared" si="356"/>
        <v>4.8575099021189043E-5</v>
      </c>
      <c r="H7599" s="31" t="str">
        <f>VLOOKUP(B7599,'PEC unito'!A$2:B$7902,2,0)</f>
        <v>comune.veniano@pec.provincia.como.it</v>
      </c>
    </row>
    <row r="7600" spans="1:8" x14ac:dyDescent="0.25">
      <c r="A7600" s="4" t="s">
        <v>7801</v>
      </c>
      <c r="B7600" s="6" t="s">
        <v>7447</v>
      </c>
      <c r="C7600" s="4" t="s">
        <v>7818</v>
      </c>
      <c r="D7600" s="11">
        <v>12167</v>
      </c>
      <c r="E7600" s="11" t="str">
        <f t="shared" si="354"/>
        <v/>
      </c>
      <c r="F7600" s="11" t="str">
        <f t="shared" si="355"/>
        <v>BASILICATA</v>
      </c>
      <c r="G7600" s="30">
        <f t="shared" si="356"/>
        <v>2.0471535496737343E-4</v>
      </c>
      <c r="H7600" s="31" t="str">
        <f>VLOOKUP(B7600,'PEC unito'!A$2:B$7902,2,0)</f>
        <v>protocollo@pec.comune.venosa.pz.it</v>
      </c>
    </row>
    <row r="7601" spans="1:8" x14ac:dyDescent="0.25">
      <c r="A7601" s="4" t="s">
        <v>7799</v>
      </c>
      <c r="B7601" s="6" t="s">
        <v>7448</v>
      </c>
      <c r="C7601" s="4" t="s">
        <v>7810</v>
      </c>
      <c r="D7601" s="11">
        <v>4407</v>
      </c>
      <c r="E7601" s="11" t="str">
        <f t="shared" si="354"/>
        <v/>
      </c>
      <c r="F7601" s="11" t="str">
        <f t="shared" si="355"/>
        <v>EMILIA-ROMAGNA</v>
      </c>
      <c r="G7601" s="30">
        <f t="shared" si="356"/>
        <v>7.4149796115822691E-5</v>
      </c>
      <c r="H7601" s="31" t="str">
        <f>VLOOKUP(B7601,'PEC unito'!A$2:B$7902,2,0)</f>
        <v>comune.ventasso@legalmail.it</v>
      </c>
    </row>
    <row r="7602" spans="1:8" x14ac:dyDescent="0.25">
      <c r="A7602" s="4" t="s">
        <v>7801</v>
      </c>
      <c r="B7602" s="6" t="s">
        <v>7449</v>
      </c>
      <c r="C7602" s="4" t="s">
        <v>7816</v>
      </c>
      <c r="D7602" s="11">
        <v>2532</v>
      </c>
      <c r="E7602" s="11" t="str">
        <f t="shared" si="354"/>
        <v/>
      </c>
      <c r="F7602" s="11" t="str">
        <f t="shared" si="355"/>
        <v>CAMPANIA</v>
      </c>
      <c r="G7602" s="30">
        <f t="shared" si="356"/>
        <v>4.2602061212902893E-5</v>
      </c>
      <c r="H7602" s="31" t="str">
        <f>VLOOKUP(B7602,'PEC unito'!A$2:B$7902,2,0)</f>
        <v>sindaco.venticano@cert.irpinianet.eu</v>
      </c>
    </row>
    <row r="7603" spans="1:8" x14ac:dyDescent="0.25">
      <c r="A7603" s="4" t="s">
        <v>7798</v>
      </c>
      <c r="B7603" s="6" t="s">
        <v>7450</v>
      </c>
      <c r="C7603" s="4" t="s">
        <v>7809</v>
      </c>
      <c r="D7603" s="11">
        <v>23926</v>
      </c>
      <c r="E7603" s="11" t="str">
        <f t="shared" si="354"/>
        <v/>
      </c>
      <c r="F7603" s="11" t="str">
        <f t="shared" si="355"/>
        <v>LIGURIA</v>
      </c>
      <c r="G7603" s="30">
        <f t="shared" si="356"/>
        <v>4.0256592281987148E-4</v>
      </c>
      <c r="H7603" s="31" t="str">
        <f>VLOOKUP(B7603,'PEC unito'!A$2:B$7902,2,0)</f>
        <v>comune.ventimiglia@legalmail.it</v>
      </c>
    </row>
    <row r="7604" spans="1:8" x14ac:dyDescent="0.25">
      <c r="A7604" s="4" t="s">
        <v>7802</v>
      </c>
      <c r="B7604" s="6" t="s">
        <v>7451</v>
      </c>
      <c r="C7604" s="4" t="s">
        <v>7820</v>
      </c>
      <c r="D7604" s="11">
        <v>2080</v>
      </c>
      <c r="E7604" s="11" t="str">
        <f t="shared" si="354"/>
        <v/>
      </c>
      <c r="F7604" s="11" t="str">
        <f t="shared" si="355"/>
        <v>SICILIA</v>
      </c>
      <c r="G7604" s="30">
        <f t="shared" si="356"/>
        <v>3.4996953918972359E-5</v>
      </c>
      <c r="H7604" s="31" t="str">
        <f>VLOOKUP(B7604,'PEC unito'!A$2:B$7902,2,0)</f>
        <v>urp@pec.comune.ventimigliadisicilia.pa.it</v>
      </c>
    </row>
    <row r="7605" spans="1:8" x14ac:dyDescent="0.25">
      <c r="A7605" s="4" t="s">
        <v>7800</v>
      </c>
      <c r="B7605" s="6" t="s">
        <v>7452</v>
      </c>
      <c r="C7605" s="4" t="s">
        <v>7814</v>
      </c>
      <c r="D7605" s="11">
        <v>691</v>
      </c>
      <c r="E7605" s="11" t="str">
        <f t="shared" si="354"/>
        <v/>
      </c>
      <c r="F7605" s="11" t="str">
        <f t="shared" si="355"/>
        <v>LAZIO</v>
      </c>
      <c r="G7605" s="30">
        <f t="shared" si="356"/>
        <v>1.1626391902889376E-5</v>
      </c>
      <c r="H7605" s="31" t="str">
        <f>VLOOKUP(B7605,'PEC unito'!A$2:B$7902,2,0)</f>
        <v>elettorale@pec.comune.ventotene.lt.it</v>
      </c>
    </row>
    <row r="7606" spans="1:8" x14ac:dyDescent="0.25">
      <c r="A7606" s="4" t="s">
        <v>7799</v>
      </c>
      <c r="B7606" s="6" t="s">
        <v>7453</v>
      </c>
      <c r="C7606" s="4" t="s">
        <v>7808</v>
      </c>
      <c r="D7606" s="11">
        <v>2230</v>
      </c>
      <c r="E7606" s="11" t="str">
        <f t="shared" si="354"/>
        <v/>
      </c>
      <c r="F7606" s="11" t="str">
        <f t="shared" si="355"/>
        <v>FRIULI-VENEZIA GIULIA</v>
      </c>
      <c r="G7606" s="30">
        <f t="shared" si="356"/>
        <v>3.7520772711205941E-5</v>
      </c>
      <c r="H7606" s="31" t="str">
        <f>VLOOKUP(B7606,'PEC unito'!A$2:B$7902,2,0)</f>
        <v>comune.venzone@certgov.fvg.it</v>
      </c>
    </row>
    <row r="7607" spans="1:8" x14ac:dyDescent="0.25">
      <c r="A7607" s="4" t="s">
        <v>7799</v>
      </c>
      <c r="B7607" s="6" t="s">
        <v>7981</v>
      </c>
      <c r="C7607" s="4" t="s">
        <v>7806</v>
      </c>
      <c r="D7607" s="11">
        <v>929</v>
      </c>
      <c r="E7607" s="11" t="str">
        <f t="shared" si="354"/>
        <v/>
      </c>
      <c r="F7607" s="11" t="str">
        <f t="shared" si="355"/>
        <v>TRENTINO-ALTO ADIGE/SÜDTIROL</v>
      </c>
      <c r="G7607" s="30">
        <f t="shared" si="356"/>
        <v>1.563085105323333E-5</v>
      </c>
      <c r="H7607" s="31" t="str">
        <f>VLOOKUP(B7607,'PEC unito'!A$2:B$7902,2,0)</f>
        <v>voeran.verano@legalmail.it</v>
      </c>
    </row>
    <row r="7608" spans="1:8" x14ac:dyDescent="0.25">
      <c r="A7608" s="4" t="s">
        <v>7798</v>
      </c>
      <c r="B7608" s="6" t="s">
        <v>7454</v>
      </c>
      <c r="C7608" s="4" t="s">
        <v>7805</v>
      </c>
      <c r="D7608" s="11">
        <v>9275</v>
      </c>
      <c r="E7608" s="11" t="str">
        <f t="shared" si="354"/>
        <v/>
      </c>
      <c r="F7608" s="11" t="str">
        <f t="shared" si="355"/>
        <v>LOMBARDIA</v>
      </c>
      <c r="G7608" s="30">
        <f t="shared" si="356"/>
        <v>1.5605612865310993E-4</v>
      </c>
      <c r="H7608" s="31" t="str">
        <f>VLOOKUP(B7608,'PEC unito'!A$2:B$7902,2,0)</f>
        <v>comune.veranobrianza@pec.regione.lombardia.it</v>
      </c>
    </row>
    <row r="7609" spans="1:8" x14ac:dyDescent="0.25">
      <c r="A7609" s="4" t="s">
        <v>7798</v>
      </c>
      <c r="B7609" s="6" t="s">
        <v>7455</v>
      </c>
      <c r="C7609" s="4" t="s">
        <v>7803</v>
      </c>
      <c r="D7609" s="11">
        <v>30332</v>
      </c>
      <c r="E7609" s="11" t="str">
        <f t="shared" si="354"/>
        <v/>
      </c>
      <c r="F7609" s="11" t="str">
        <f t="shared" si="355"/>
        <v>PIEMONTE</v>
      </c>
      <c r="G7609" s="30">
        <f t="shared" si="356"/>
        <v>5.1034981070686037E-4</v>
      </c>
      <c r="H7609" s="31" t="str">
        <f>VLOOKUP(B7609,'PEC unito'!A$2:B$7902,2,0)</f>
        <v>istituzionale.verbania@legalmail.it</v>
      </c>
    </row>
    <row r="7610" spans="1:8" x14ac:dyDescent="0.25">
      <c r="A7610" s="4" t="s">
        <v>7801</v>
      </c>
      <c r="B7610" s="6" t="s">
        <v>153</v>
      </c>
      <c r="C7610" s="4" t="s">
        <v>7819</v>
      </c>
      <c r="D7610" s="11">
        <v>3212</v>
      </c>
      <c r="E7610" s="11" t="str">
        <f t="shared" si="354"/>
        <v/>
      </c>
      <c r="F7610" s="11" t="str">
        <f t="shared" si="355"/>
        <v>CALABRIA</v>
      </c>
      <c r="G7610" s="30">
        <f t="shared" si="356"/>
        <v>5.4043373071028474E-5</v>
      </c>
      <c r="H7610" s="31" t="str">
        <f>VLOOKUP(B7610,'PEC unito'!A$2:B$7902,2,0)</f>
        <v>segreteria.verbicaro@asmepec.it</v>
      </c>
    </row>
    <row r="7611" spans="1:8" x14ac:dyDescent="0.25">
      <c r="A7611" s="4" t="s">
        <v>7798</v>
      </c>
      <c r="B7611" s="6" t="s">
        <v>7456</v>
      </c>
      <c r="C7611" s="4" t="s">
        <v>7805</v>
      </c>
      <c r="D7611" s="11">
        <v>751</v>
      </c>
      <c r="E7611" s="11" t="str">
        <f t="shared" si="354"/>
        <v/>
      </c>
      <c r="F7611" s="11" t="str">
        <f t="shared" si="355"/>
        <v>LOMBARDIA</v>
      </c>
      <c r="G7611" s="30">
        <f t="shared" si="356"/>
        <v>1.2635919419782809E-5</v>
      </c>
      <c r="H7611" s="31" t="str">
        <f>VLOOKUP(B7611,'PEC unito'!A$2:B$7902,2,0)</f>
        <v>protocollo.comune.vercana@pec.regione.lombardia.it</v>
      </c>
    </row>
    <row r="7612" spans="1:8" x14ac:dyDescent="0.25">
      <c r="A7612" s="4" t="s">
        <v>7798</v>
      </c>
      <c r="B7612" s="6" t="s">
        <v>7457</v>
      </c>
      <c r="C7612" s="4" t="s">
        <v>7805</v>
      </c>
      <c r="D7612" s="11">
        <v>1093</v>
      </c>
      <c r="E7612" s="11" t="str">
        <f t="shared" si="354"/>
        <v/>
      </c>
      <c r="F7612" s="11" t="str">
        <f t="shared" si="355"/>
        <v>LOMBARDIA</v>
      </c>
      <c r="G7612" s="30">
        <f t="shared" si="356"/>
        <v>1.839022626607538E-5</v>
      </c>
      <c r="H7612" s="31" t="str">
        <f>VLOOKUP(B7612,'PEC unito'!A$2:B$7902,2,0)</f>
        <v>protocollo.verceia@cert.provincia.so.it</v>
      </c>
    </row>
    <row r="7613" spans="1:8" x14ac:dyDescent="0.25">
      <c r="A7613" s="4" t="s">
        <v>7798</v>
      </c>
      <c r="B7613" s="6" t="s">
        <v>7458</v>
      </c>
      <c r="C7613" s="4" t="s">
        <v>7803</v>
      </c>
      <c r="D7613" s="11">
        <v>46308</v>
      </c>
      <c r="E7613" s="11" t="str">
        <f t="shared" si="354"/>
        <v/>
      </c>
      <c r="F7613" s="11" t="str">
        <f t="shared" si="355"/>
        <v>PIEMONTE</v>
      </c>
      <c r="G7613" s="30">
        <f t="shared" si="356"/>
        <v>7.7915333753835196E-4</v>
      </c>
      <c r="H7613" s="31" t="str">
        <f>VLOOKUP(B7613,'PEC unito'!A$2:B$7902,2,0)</f>
        <v>protocollo@cert.comune.vercelli.it</v>
      </c>
    </row>
    <row r="7614" spans="1:8" x14ac:dyDescent="0.25">
      <c r="A7614" s="4" t="s">
        <v>7798</v>
      </c>
      <c r="B7614" s="6" t="s">
        <v>7459</v>
      </c>
      <c r="C7614" s="4" t="s">
        <v>7805</v>
      </c>
      <c r="D7614" s="11">
        <v>2833</v>
      </c>
      <c r="E7614" s="11" t="str">
        <f t="shared" si="354"/>
        <v/>
      </c>
      <c r="F7614" s="11" t="str">
        <f t="shared" si="355"/>
        <v>LOMBARDIA</v>
      </c>
      <c r="G7614" s="30">
        <f t="shared" si="356"/>
        <v>4.7666524255984952E-5</v>
      </c>
      <c r="H7614" s="31" t="str">
        <f>VLOOKUP(B7614,'PEC unito'!A$2:B$7902,2,0)</f>
        <v>comune.vercurago@legalmail.it</v>
      </c>
    </row>
    <row r="7615" spans="1:8" x14ac:dyDescent="0.25">
      <c r="A7615" s="4" t="s">
        <v>7798</v>
      </c>
      <c r="B7615" s="6" t="s">
        <v>7460</v>
      </c>
      <c r="C7615" s="4" t="s">
        <v>7805</v>
      </c>
      <c r="D7615" s="11">
        <v>7654</v>
      </c>
      <c r="E7615" s="11" t="str">
        <f t="shared" si="354"/>
        <v/>
      </c>
      <c r="F7615" s="11" t="str">
        <f t="shared" si="355"/>
        <v>LOMBARDIA</v>
      </c>
      <c r="G7615" s="30">
        <f t="shared" si="356"/>
        <v>1.2878206023837234E-4</v>
      </c>
      <c r="H7615" s="31" t="str">
        <f>VLOOKUP(B7615,'PEC unito'!A$2:B$7902,2,0)</f>
        <v>info@pec.comuneverdellino.it</v>
      </c>
    </row>
    <row r="7616" spans="1:8" x14ac:dyDescent="0.25">
      <c r="A7616" s="4" t="s">
        <v>7798</v>
      </c>
      <c r="B7616" s="6" t="s">
        <v>7461</v>
      </c>
      <c r="C7616" s="4" t="s">
        <v>7805</v>
      </c>
      <c r="D7616" s="11">
        <v>7748</v>
      </c>
      <c r="E7616" s="11" t="str">
        <f t="shared" si="354"/>
        <v/>
      </c>
      <c r="F7616" s="11" t="str">
        <f t="shared" si="355"/>
        <v>LOMBARDIA</v>
      </c>
      <c r="G7616" s="30">
        <f t="shared" si="356"/>
        <v>1.3036365334817204E-4</v>
      </c>
      <c r="H7616" s="31" t="str">
        <f>VLOOKUP(B7616,'PEC unito'!A$2:B$7902,2,0)</f>
        <v>comune.verdello@pec.regione.lombardia.it</v>
      </c>
    </row>
    <row r="7617" spans="1:8" x14ac:dyDescent="0.25">
      <c r="A7617" s="4" t="s">
        <v>7798</v>
      </c>
      <c r="B7617" s="5" t="s">
        <v>7462</v>
      </c>
      <c r="C7617" s="4" t="s">
        <v>7805</v>
      </c>
      <c r="D7617" s="11">
        <v>5659</v>
      </c>
      <c r="E7617" s="11" t="str">
        <f t="shared" si="354"/>
        <v/>
      </c>
      <c r="F7617" s="11" t="str">
        <f t="shared" si="355"/>
        <v>LOMBARDIA</v>
      </c>
      <c r="G7617" s="30">
        <f t="shared" si="356"/>
        <v>9.5215270301665669E-5</v>
      </c>
      <c r="H7617" s="31" t="str">
        <f>VLOOKUP(B7617,'PEC unito'!A$2:B$7902,2,0)</f>
        <v>infoverderio@halleypec.it</v>
      </c>
    </row>
    <row r="7618" spans="1:8" x14ac:dyDescent="0.25">
      <c r="A7618" s="4" t="s">
        <v>7798</v>
      </c>
      <c r="B7618" s="6" t="s">
        <v>7463</v>
      </c>
      <c r="C7618" s="4" t="s">
        <v>7803</v>
      </c>
      <c r="D7618" s="11">
        <v>577</v>
      </c>
      <c r="E7618" s="11" t="str">
        <f t="shared" ref="E7618:E7681" si="357">IF(D7618&gt;300000,"trovato","")</f>
        <v/>
      </c>
      <c r="F7618" s="11" t="str">
        <f t="shared" ref="F7618:F7681" si="358">IF(AND(D7618&gt;50000,D7618&lt;100000),"COMPRESO",C7618)</f>
        <v>PIEMONTE</v>
      </c>
      <c r="G7618" s="30">
        <f t="shared" ref="G7618:G7681" si="359">D7618/Totale</f>
        <v>9.7082896207918512E-6</v>
      </c>
      <c r="H7618" s="31" t="str">
        <f>VLOOKUP(B7618,'PEC unito'!A$2:B$7902,2,0)</f>
        <v>verduno@pec.langabarolo.it</v>
      </c>
    </row>
    <row r="7619" spans="1:8" x14ac:dyDescent="0.25">
      <c r="A7619" s="4" t="s">
        <v>7799</v>
      </c>
      <c r="B7619" s="6" t="s">
        <v>7464</v>
      </c>
      <c r="C7619" s="4" t="s">
        <v>7810</v>
      </c>
      <c r="D7619" s="11">
        <v>7642</v>
      </c>
      <c r="E7619" s="11" t="str">
        <f t="shared" si="357"/>
        <v/>
      </c>
      <c r="F7619" s="11" t="str">
        <f t="shared" si="358"/>
        <v>EMILIA-ROMAGNA</v>
      </c>
      <c r="G7619" s="30">
        <f t="shared" si="359"/>
        <v>1.2858015473499364E-4</v>
      </c>
      <c r="H7619" s="31" t="str">
        <f>VLOOKUP(B7619,'PEC unito'!A$2:B$7902,2,0)</f>
        <v>comune.vergato@cert.provincia.bo.it</v>
      </c>
    </row>
    <row r="7620" spans="1:8" x14ac:dyDescent="0.25">
      <c r="A7620" s="4" t="s">
        <v>7799</v>
      </c>
      <c r="B7620" s="6" t="s">
        <v>7465</v>
      </c>
      <c r="C7620" s="4" t="s">
        <v>7810</v>
      </c>
      <c r="D7620" s="11">
        <v>1974</v>
      </c>
      <c r="E7620" s="11" t="str">
        <f t="shared" si="357"/>
        <v/>
      </c>
      <c r="F7620" s="11" t="str">
        <f t="shared" si="358"/>
        <v>EMILIA-ROMAGNA</v>
      </c>
      <c r="G7620" s="30">
        <f t="shared" si="359"/>
        <v>3.3213455305793964E-5</v>
      </c>
      <c r="H7620" s="31" t="str">
        <f>VLOOKUP(B7620,'PEC unito'!A$2:B$7902,2,0)</f>
        <v>verghereto@pec.unionevallesavio.it</v>
      </c>
    </row>
    <row r="7621" spans="1:8" x14ac:dyDescent="0.25">
      <c r="A7621" s="4" t="s">
        <v>7798</v>
      </c>
      <c r="B7621" s="6" t="s">
        <v>7466</v>
      </c>
      <c r="C7621" s="4" t="s">
        <v>7805</v>
      </c>
      <c r="D7621" s="11">
        <v>8967</v>
      </c>
      <c r="E7621" s="11" t="str">
        <f t="shared" si="357"/>
        <v/>
      </c>
      <c r="F7621" s="11" t="str">
        <f t="shared" si="358"/>
        <v>LOMBARDIA</v>
      </c>
      <c r="G7621" s="30">
        <f t="shared" si="359"/>
        <v>1.5087388739972363E-4</v>
      </c>
      <c r="H7621" s="31" t="str">
        <f>VLOOKUP(B7621,'PEC unito'!A$2:B$7902,2,0)</f>
        <v>comunevergiate@legalmail.it</v>
      </c>
    </row>
    <row r="7622" spans="1:8" x14ac:dyDescent="0.25">
      <c r="A7622" s="4" t="s">
        <v>7798</v>
      </c>
      <c r="B7622" s="6" t="s">
        <v>7859</v>
      </c>
      <c r="C7622" s="4" t="s">
        <v>7805</v>
      </c>
      <c r="D7622" s="11">
        <v>3829</v>
      </c>
      <c r="E7622" s="11" t="str">
        <f t="shared" si="357"/>
        <v/>
      </c>
      <c r="F7622" s="11" t="str">
        <f t="shared" si="358"/>
        <v>LOMBARDIA</v>
      </c>
      <c r="G7622" s="30">
        <f t="shared" si="359"/>
        <v>6.4424681036415947E-5</v>
      </c>
      <c r="H7622" s="31" t="str">
        <f>_xlfn.IFNA(VLOOKUP(B7622,'PEC unito'!A$2:B$7902,2,0),"DATI INCONGRUENTI")</f>
        <v>DATI INCONGRUENTI</v>
      </c>
    </row>
    <row r="7623" spans="1:8" x14ac:dyDescent="0.25">
      <c r="A7623" s="4" t="s">
        <v>7799</v>
      </c>
      <c r="B7623" s="6" t="s">
        <v>7468</v>
      </c>
      <c r="C7623" s="4" t="s">
        <v>7806</v>
      </c>
      <c r="D7623" s="11">
        <v>1869</v>
      </c>
      <c r="E7623" s="11" t="str">
        <f t="shared" si="357"/>
        <v/>
      </c>
      <c r="F7623" s="11" t="str">
        <f t="shared" si="358"/>
        <v>TRENTINO-ALTO ADIGE/SÜDTIROL</v>
      </c>
      <c r="G7623" s="30">
        <f t="shared" si="359"/>
        <v>3.1446782151230451E-5</v>
      </c>
      <c r="H7623" s="31" t="str">
        <f>VLOOKUP(B7623,'PEC unito'!A$2:B$7902,2,0)</f>
        <v>comunevermiglio@pec.it</v>
      </c>
    </row>
    <row r="7624" spans="1:8" x14ac:dyDescent="0.25">
      <c r="A7624" s="4" t="s">
        <v>7798</v>
      </c>
      <c r="B7624" s="6" t="s">
        <v>7469</v>
      </c>
      <c r="C7624" s="4" t="s">
        <v>7803</v>
      </c>
      <c r="D7624" s="11">
        <v>1217</v>
      </c>
      <c r="E7624" s="11" t="str">
        <f t="shared" si="357"/>
        <v/>
      </c>
      <c r="F7624" s="11" t="str">
        <f t="shared" si="358"/>
        <v>PIEMONTE</v>
      </c>
      <c r="G7624" s="30">
        <f t="shared" si="359"/>
        <v>2.047658313432181E-5</v>
      </c>
      <c r="H7624" s="31" t="str">
        <f>VLOOKUP(B7624,'PEC unito'!A$2:B$7902,2,0)</f>
        <v>comune.vernante.cn@cert.legalmail.it</v>
      </c>
    </row>
    <row r="7625" spans="1:8" x14ac:dyDescent="0.25">
      <c r="A7625" s="4" t="s">
        <v>7799</v>
      </c>
      <c r="B7625" s="6" t="s">
        <v>7470</v>
      </c>
      <c r="C7625" s="4" t="s">
        <v>7810</v>
      </c>
      <c r="D7625" s="11">
        <v>2241</v>
      </c>
      <c r="E7625" s="11" t="str">
        <f t="shared" si="357"/>
        <v/>
      </c>
      <c r="F7625" s="11" t="str">
        <f t="shared" si="358"/>
        <v>EMILIA-ROMAGNA</v>
      </c>
      <c r="G7625" s="30">
        <f t="shared" si="359"/>
        <v>3.7705852755969739E-5</v>
      </c>
      <c r="H7625" s="31" t="str">
        <f>VLOOKUP(B7625,'PEC unito'!A$2:B$7902,2,0)</f>
        <v>comune.vernasca@sintranet.legalmail.it</v>
      </c>
    </row>
    <row r="7626" spans="1:8" x14ac:dyDescent="0.25">
      <c r="A7626" s="4" t="s">
        <v>7798</v>
      </c>
      <c r="B7626" s="6" t="s">
        <v>7471</v>
      </c>
      <c r="C7626" s="4" t="s">
        <v>7805</v>
      </c>
      <c r="D7626" s="11">
        <v>3181</v>
      </c>
      <c r="E7626" s="11" t="str">
        <f t="shared" si="357"/>
        <v/>
      </c>
      <c r="F7626" s="11" t="str">
        <f t="shared" si="358"/>
        <v>LOMBARDIA</v>
      </c>
      <c r="G7626" s="30">
        <f t="shared" si="359"/>
        <v>5.3521783853966867E-5</v>
      </c>
      <c r="H7626" s="31" t="str">
        <f>VLOOKUP(B7626,'PEC unito'!A$2:B$7902,2,0)</f>
        <v>comune.vernate@pec.regione.lombardia.it</v>
      </c>
    </row>
    <row r="7627" spans="1:8" x14ac:dyDescent="0.25">
      <c r="A7627" s="2" t="s">
        <v>7798</v>
      </c>
      <c r="B7627" s="6" t="s">
        <v>7472</v>
      </c>
      <c r="C7627" s="4" t="s">
        <v>7809</v>
      </c>
      <c r="D7627" s="11">
        <v>941</v>
      </c>
      <c r="E7627" s="11" t="str">
        <f t="shared" si="357"/>
        <v/>
      </c>
      <c r="F7627" s="11" t="str">
        <f t="shared" si="358"/>
        <v>LIGURIA</v>
      </c>
      <c r="G7627" s="30">
        <f t="shared" si="359"/>
        <v>1.5832756556612016E-5</v>
      </c>
      <c r="H7627" s="31" t="str">
        <f>VLOOKUP(B7627,'PEC unito'!A$2:B$7902,2,0)</f>
        <v>protocollo.comune.vernazza@pec.it</v>
      </c>
    </row>
    <row r="7628" spans="1:8" x14ac:dyDescent="0.25">
      <c r="A7628" s="4" t="s">
        <v>7800</v>
      </c>
      <c r="B7628" s="6" t="s">
        <v>7473</v>
      </c>
      <c r="C7628" s="4" t="s">
        <v>7811</v>
      </c>
      <c r="D7628" s="11">
        <v>6012</v>
      </c>
      <c r="E7628" s="11" t="str">
        <f t="shared" si="357"/>
        <v/>
      </c>
      <c r="F7628" s="11" t="str">
        <f t="shared" si="358"/>
        <v>TOSCANA</v>
      </c>
      <c r="G7628" s="30">
        <f t="shared" si="359"/>
        <v>1.0115465719272204E-4</v>
      </c>
      <c r="H7628" s="31" t="str">
        <f>VLOOKUP(B7628,'PEC unito'!A$2:B$7902,2,0)</f>
        <v>comune.vernio@postacert.toscana.it</v>
      </c>
    </row>
    <row r="7629" spans="1:8" x14ac:dyDescent="0.25">
      <c r="A7629" s="4" t="s">
        <v>7801</v>
      </c>
      <c r="B7629" s="6" t="s">
        <v>7474</v>
      </c>
      <c r="C7629" s="4" t="s">
        <v>7817</v>
      </c>
      <c r="D7629" s="11">
        <v>7296</v>
      </c>
      <c r="E7629" s="11" t="str">
        <f t="shared" si="357"/>
        <v/>
      </c>
      <c r="F7629" s="11" t="str">
        <f t="shared" si="358"/>
        <v>PUGLIA</v>
      </c>
      <c r="G7629" s="30">
        <f t="shared" si="359"/>
        <v>1.227585460542415E-4</v>
      </c>
      <c r="H7629" s="31" t="str">
        <f>VLOOKUP(B7629,'PEC unito'!A$2:B$7902,2,0)</f>
        <v>elettorale.comune.vernole@pec.rupar.puglia.it</v>
      </c>
    </row>
    <row r="7630" spans="1:8" x14ac:dyDescent="0.25">
      <c r="A7630" s="4" t="s">
        <v>7798</v>
      </c>
      <c r="B7630" s="6" t="s">
        <v>7475</v>
      </c>
      <c r="C7630" s="4" t="s">
        <v>7805</v>
      </c>
      <c r="D7630" s="11">
        <v>8133</v>
      </c>
      <c r="E7630" s="11" t="str">
        <f t="shared" si="357"/>
        <v/>
      </c>
      <c r="F7630" s="11" t="str">
        <f t="shared" si="358"/>
        <v>LOMBARDIA</v>
      </c>
      <c r="G7630" s="30">
        <f t="shared" si="359"/>
        <v>1.3684145491490491E-4</v>
      </c>
      <c r="H7630" s="31" t="str">
        <f>VLOOKUP(B7630,'PEC unito'!A$2:B$7902,2,0)</f>
        <v>protocollo@pec.comune.verolanuova.bs.it</v>
      </c>
    </row>
    <row r="7631" spans="1:8" x14ac:dyDescent="0.25">
      <c r="A7631" s="4" t="s">
        <v>7798</v>
      </c>
      <c r="B7631" s="6" t="s">
        <v>7476</v>
      </c>
      <c r="C7631" s="4" t="s">
        <v>7805</v>
      </c>
      <c r="D7631" s="11">
        <v>3875</v>
      </c>
      <c r="E7631" s="11" t="str">
        <f t="shared" si="357"/>
        <v/>
      </c>
      <c r="F7631" s="11" t="str">
        <f t="shared" si="358"/>
        <v>LOMBARDIA</v>
      </c>
      <c r="G7631" s="30">
        <f t="shared" si="359"/>
        <v>6.5198652132700917E-5</v>
      </c>
      <c r="H7631" s="31" t="str">
        <f>VLOOKUP(B7631,'PEC unito'!A$2:B$7902,2,0)</f>
        <v>protocollo@pec.comune.verolavecchia.bs.it</v>
      </c>
    </row>
    <row r="7632" spans="1:8" x14ac:dyDescent="0.25">
      <c r="A7632" s="4" t="s">
        <v>7798</v>
      </c>
      <c r="B7632" s="6" t="s">
        <v>7477</v>
      </c>
      <c r="C7632" s="4" t="s">
        <v>7803</v>
      </c>
      <c r="D7632" s="11">
        <v>4962</v>
      </c>
      <c r="E7632" s="11" t="str">
        <f t="shared" si="357"/>
        <v/>
      </c>
      <c r="F7632" s="11" t="str">
        <f t="shared" si="358"/>
        <v>PIEMONTE</v>
      </c>
      <c r="G7632" s="30">
        <f t="shared" si="359"/>
        <v>8.3487925647086943E-5</v>
      </c>
      <c r="H7632" s="31" t="str">
        <f>VLOOKUP(B7632,'PEC unito'!A$2:B$7902,2,0)</f>
        <v>segreteria@comuneverolengo.legalmailpa.it</v>
      </c>
    </row>
    <row r="7633" spans="1:8" x14ac:dyDescent="0.25">
      <c r="A7633" s="4" t="s">
        <v>7800</v>
      </c>
      <c r="B7633" s="6" t="s">
        <v>7478</v>
      </c>
      <c r="C7633" s="4" t="s">
        <v>7814</v>
      </c>
      <c r="D7633" s="11">
        <v>20763</v>
      </c>
      <c r="E7633" s="11" t="str">
        <f t="shared" si="357"/>
        <v/>
      </c>
      <c r="F7633" s="11" t="str">
        <f t="shared" si="358"/>
        <v>LAZIO</v>
      </c>
      <c r="G7633" s="30">
        <f t="shared" si="359"/>
        <v>3.4934699722097263E-4</v>
      </c>
      <c r="H7633" s="31" t="str">
        <f>VLOOKUP(B7633,'PEC unito'!A$2:B$7902,2,0)</f>
        <v>servizidemograficiveroli@pec.it</v>
      </c>
    </row>
    <row r="7634" spans="1:8" x14ac:dyDescent="0.25">
      <c r="A7634" s="4" t="s">
        <v>7799</v>
      </c>
      <c r="B7634" s="6" t="s">
        <v>7479</v>
      </c>
      <c r="C7634" s="4" t="s">
        <v>7807</v>
      </c>
      <c r="D7634" s="11">
        <v>252520</v>
      </c>
      <c r="E7634" s="11" t="str">
        <f t="shared" si="357"/>
        <v/>
      </c>
      <c r="F7634" s="11" t="str">
        <f t="shared" si="358"/>
        <v>VENETO</v>
      </c>
      <c r="G7634" s="30">
        <f t="shared" si="359"/>
        <v>4.248764809432164E-3</v>
      </c>
      <c r="H7634" s="31" t="str">
        <f>VLOOKUP(B7634,'PEC unito'!A$2:B$7902,2,0)</f>
        <v>protocollo.informatico@pec.comune.verona.it</v>
      </c>
    </row>
    <row r="7635" spans="1:8" x14ac:dyDescent="0.25">
      <c r="A7635" s="4" t="s">
        <v>7799</v>
      </c>
      <c r="B7635" s="6" t="s">
        <v>7480</v>
      </c>
      <c r="C7635" s="4" t="s">
        <v>7807</v>
      </c>
      <c r="D7635" s="11">
        <v>4670</v>
      </c>
      <c r="E7635" s="11" t="str">
        <f t="shared" si="357"/>
        <v/>
      </c>
      <c r="F7635" s="11" t="str">
        <f t="shared" si="358"/>
        <v>VENETO</v>
      </c>
      <c r="G7635" s="30">
        <f t="shared" si="359"/>
        <v>7.8574891731538908E-5</v>
      </c>
      <c r="H7635" s="31" t="str">
        <f>VLOOKUP(B7635,'PEC unito'!A$2:B$7902,2,0)</f>
        <v>protocollo@pec.comune.veronella.vr.it</v>
      </c>
    </row>
    <row r="7636" spans="1:8" x14ac:dyDescent="0.25">
      <c r="A7636" s="4" t="s">
        <v>7798</v>
      </c>
      <c r="B7636" s="6" t="s">
        <v>7481</v>
      </c>
      <c r="C7636" s="4" t="s">
        <v>7804</v>
      </c>
      <c r="D7636" s="11">
        <v>1344</v>
      </c>
      <c r="E7636" s="11" t="str">
        <f t="shared" si="357"/>
        <v/>
      </c>
      <c r="F7636" s="11" t="str">
        <f t="shared" si="358"/>
        <v>VALLE D'AOSTA/VALLÉE D'AOSTE</v>
      </c>
      <c r="G7636" s="30">
        <f t="shared" si="359"/>
        <v>2.2613416378412911E-5</v>
      </c>
      <c r="H7636" s="31" t="str">
        <f>VLOOKUP(B7636,'PEC unito'!A$2:B$7902,2,0)</f>
        <v>protocollo@pec.comune.verrayes.ao.it</v>
      </c>
    </row>
    <row r="7637" spans="1:8" x14ac:dyDescent="0.25">
      <c r="A7637" s="4" t="s">
        <v>7798</v>
      </c>
      <c r="B7637" s="6" t="s">
        <v>24303</v>
      </c>
      <c r="C7637" s="4" t="s">
        <v>7804</v>
      </c>
      <c r="D7637" s="11">
        <v>2711</v>
      </c>
      <c r="E7637" s="11" t="str">
        <f t="shared" si="357"/>
        <v/>
      </c>
      <c r="F7637" s="11" t="str">
        <f t="shared" si="358"/>
        <v>VALLE D'AOSTA/VALLÉE D'AOSTE</v>
      </c>
      <c r="G7637" s="30">
        <f t="shared" si="359"/>
        <v>4.56138183049683E-5</v>
      </c>
      <c r="H7637" s="31" t="str">
        <f>_xlfn.IFNA(VLOOKUP(B7637,'PEC unito'!A$2:B$7902,2,0),"DATI INCONGRUENTI")</f>
        <v>DATI INCONGRUENTI</v>
      </c>
    </row>
    <row r="7638" spans="1:8" x14ac:dyDescent="0.25">
      <c r="A7638" s="4" t="s">
        <v>7798</v>
      </c>
      <c r="B7638" s="6" t="s">
        <v>7482</v>
      </c>
      <c r="C7638" s="4" t="s">
        <v>7805</v>
      </c>
      <c r="D7638" s="11">
        <v>386</v>
      </c>
      <c r="E7638" s="11" t="str">
        <f t="shared" si="357"/>
        <v/>
      </c>
      <c r="F7638" s="11" t="str">
        <f t="shared" si="358"/>
        <v>LOMBARDIA</v>
      </c>
      <c r="G7638" s="30">
        <f t="shared" si="359"/>
        <v>6.494627025347755E-6</v>
      </c>
      <c r="H7638" s="31" t="str">
        <f>VLOOKUP(B7638,'PEC unito'!A$2:B$7902,2,0)</f>
        <v>comune.verretto@legalpec.it</v>
      </c>
    </row>
    <row r="7639" spans="1:8" x14ac:dyDescent="0.25">
      <c r="A7639" s="4" t="s">
        <v>7798</v>
      </c>
      <c r="B7639" s="6" t="s">
        <v>7483</v>
      </c>
      <c r="C7639" s="4" t="s">
        <v>7803</v>
      </c>
      <c r="D7639" s="11">
        <v>1253</v>
      </c>
      <c r="E7639" s="11" t="str">
        <f t="shared" si="357"/>
        <v/>
      </c>
      <c r="F7639" s="11" t="str">
        <f t="shared" si="358"/>
        <v>PIEMONTE</v>
      </c>
      <c r="G7639" s="30">
        <f t="shared" si="359"/>
        <v>2.1082299644457869E-5</v>
      </c>
      <c r="H7639" s="31" t="str">
        <f>VLOOKUP(B7639,'PEC unito'!A$2:B$7902,2,0)</f>
        <v>verrone@pec.ptbiellese.it</v>
      </c>
    </row>
    <row r="7640" spans="1:8" x14ac:dyDescent="0.25">
      <c r="A7640" s="4" t="s">
        <v>7798</v>
      </c>
      <c r="B7640" s="6" t="s">
        <v>7484</v>
      </c>
      <c r="C7640" s="4" t="s">
        <v>7805</v>
      </c>
      <c r="D7640" s="11">
        <v>1319</v>
      </c>
      <c r="E7640" s="11" t="str">
        <f t="shared" si="357"/>
        <v/>
      </c>
      <c r="F7640" s="11" t="str">
        <f t="shared" si="358"/>
        <v>LOMBARDIA</v>
      </c>
      <c r="G7640" s="30">
        <f t="shared" si="359"/>
        <v>2.2192779913040647E-5</v>
      </c>
      <c r="H7640" s="31" t="str">
        <f>VLOOKUP(B7640,'PEC unito'!A$2:B$7902,2,0)</f>
        <v>comune.verruapo@pec.regione.lombardia.it</v>
      </c>
    </row>
    <row r="7641" spans="1:8" x14ac:dyDescent="0.25">
      <c r="A7641" s="4" t="s">
        <v>7798</v>
      </c>
      <c r="B7641" s="6" t="s">
        <v>7485</v>
      </c>
      <c r="C7641" s="4" t="s">
        <v>7803</v>
      </c>
      <c r="D7641" s="11">
        <v>1459</v>
      </c>
      <c r="E7641" s="11" t="str">
        <f t="shared" si="357"/>
        <v/>
      </c>
      <c r="F7641" s="11" t="str">
        <f t="shared" si="358"/>
        <v>PIEMONTE</v>
      </c>
      <c r="G7641" s="30">
        <f t="shared" si="359"/>
        <v>2.4548344119125325E-5</v>
      </c>
      <c r="H7641" s="31" t="str">
        <f>VLOOKUP(B7641,'PEC unito'!A$2:B$7902,2,0)</f>
        <v>protocollo@pec.comune.verruasavoia.to.it</v>
      </c>
    </row>
    <row r="7642" spans="1:8" x14ac:dyDescent="0.25">
      <c r="A7642" s="4" t="s">
        <v>7798</v>
      </c>
      <c r="B7642" s="6" t="s">
        <v>7487</v>
      </c>
      <c r="C7642" s="4" t="s">
        <v>7805</v>
      </c>
      <c r="D7642" s="11">
        <v>3982</v>
      </c>
      <c r="E7642" s="11" t="str">
        <f t="shared" si="357"/>
        <v/>
      </c>
      <c r="F7642" s="11" t="str">
        <f t="shared" si="358"/>
        <v>LOMBARDIA</v>
      </c>
      <c r="G7642" s="30">
        <f t="shared" si="359"/>
        <v>6.6998976204494205E-5</v>
      </c>
      <c r="H7642" s="31" t="str">
        <f>VLOOKUP(B7642,'PEC unito'!A$2:B$7902,2,0)</f>
        <v>vertemateconminoprio@pec.provincia.como.it</v>
      </c>
    </row>
    <row r="7643" spans="1:8" x14ac:dyDescent="0.25">
      <c r="A7643" s="4" t="s">
        <v>7798</v>
      </c>
      <c r="B7643" s="6" t="s">
        <v>7488</v>
      </c>
      <c r="C7643" s="4" t="s">
        <v>7805</v>
      </c>
      <c r="D7643" s="11">
        <v>4844</v>
      </c>
      <c r="E7643" s="11" t="str">
        <f t="shared" si="357"/>
        <v/>
      </c>
      <c r="F7643" s="11" t="str">
        <f t="shared" si="358"/>
        <v>LOMBARDIA</v>
      </c>
      <c r="G7643" s="30">
        <f t="shared" si="359"/>
        <v>8.1502521530529856E-5</v>
      </c>
      <c r="H7643" s="31" t="str">
        <f>VLOOKUP(B7643,'PEC unito'!A$2:B$7902,2,0)</f>
        <v>protocollo.vertova@pec.it</v>
      </c>
    </row>
    <row r="7644" spans="1:8" x14ac:dyDescent="0.25">
      <c r="A7644" s="4" t="s">
        <v>7799</v>
      </c>
      <c r="B7644" s="6" t="s">
        <v>7489</v>
      </c>
      <c r="C7644" s="4" t="s">
        <v>7810</v>
      </c>
      <c r="D7644" s="11">
        <v>9960</v>
      </c>
      <c r="E7644" s="11" t="str">
        <f t="shared" si="357"/>
        <v/>
      </c>
      <c r="F7644" s="11" t="str">
        <f t="shared" si="358"/>
        <v>EMILIA-ROMAGNA</v>
      </c>
      <c r="G7644" s="30">
        <f t="shared" si="359"/>
        <v>1.6758156780430995E-4</v>
      </c>
      <c r="H7644" s="31" t="str">
        <f>VLOOKUP(B7644,'PEC unito'!A$2:B$7902,2,0)</f>
        <v>pec@pec.comune.verucchio.rn.it</v>
      </c>
    </row>
    <row r="7645" spans="1:8" x14ac:dyDescent="0.25">
      <c r="A7645" s="4" t="s">
        <v>7798</v>
      </c>
      <c r="B7645" s="6" t="s">
        <v>7831</v>
      </c>
      <c r="C7645" s="4" t="s">
        <v>7803</v>
      </c>
      <c r="D7645" s="11">
        <v>1844</v>
      </c>
      <c r="E7645" s="11" t="str">
        <f t="shared" si="357"/>
        <v/>
      </c>
      <c r="F7645" s="11" t="str">
        <f t="shared" si="358"/>
        <v>PIEMONTE</v>
      </c>
      <c r="G7645" s="30">
        <f t="shared" si="359"/>
        <v>3.1026145685858191E-5</v>
      </c>
      <c r="H7645" s="31" t="str">
        <f>_xlfn.IFNA(VLOOKUP(B7645,'PEC unito'!A$2:B$7902,2,0),"DATI INCONGRUENTI")</f>
        <v>DATI INCONGRUENTI</v>
      </c>
    </row>
    <row r="7646" spans="1:8" x14ac:dyDescent="0.25">
      <c r="A7646" s="4" t="s">
        <v>7798</v>
      </c>
      <c r="B7646" s="6" t="s">
        <v>7490</v>
      </c>
      <c r="C7646" s="4" t="s">
        <v>7805</v>
      </c>
      <c r="D7646" s="11">
        <v>209</v>
      </c>
      <c r="E7646" s="11" t="str">
        <f t="shared" si="357"/>
        <v/>
      </c>
      <c r="F7646" s="11" t="str">
        <f t="shared" si="358"/>
        <v>LOMBARDIA</v>
      </c>
      <c r="G7646" s="30">
        <f t="shared" si="359"/>
        <v>3.5165208505121264E-6</v>
      </c>
      <c r="H7646" s="31" t="str">
        <f>VLOOKUP(B7646,'PEC unito'!A$2:B$7902,2,0)</f>
        <v>protocollo.vervio@cert.provincia.so.it</v>
      </c>
    </row>
    <row r="7647" spans="1:8" x14ac:dyDescent="0.25">
      <c r="A7647" s="4" t="s">
        <v>7799</v>
      </c>
      <c r="B7647" s="6" t="s">
        <v>7491</v>
      </c>
      <c r="C7647" s="4" t="s">
        <v>7808</v>
      </c>
      <c r="D7647" s="11">
        <v>906</v>
      </c>
      <c r="E7647" s="11" t="str">
        <f t="shared" si="357"/>
        <v/>
      </c>
      <c r="F7647" s="11" t="str">
        <f t="shared" si="358"/>
        <v>FRIULI-VENEZIA GIULIA</v>
      </c>
      <c r="G7647" s="30">
        <f t="shared" si="359"/>
        <v>1.5243865505090845E-5</v>
      </c>
      <c r="H7647" s="31" t="str">
        <f>VLOOKUP(B7647,'PEC unito'!A$2:B$7902,2,0)</f>
        <v>comune.verzegnis@certgov.fvg.it</v>
      </c>
    </row>
    <row r="7648" spans="1:8" x14ac:dyDescent="0.25">
      <c r="A7648" s="4" t="s">
        <v>7801</v>
      </c>
      <c r="B7648" s="6" t="s">
        <v>262</v>
      </c>
      <c r="C7648" s="4" t="s">
        <v>7819</v>
      </c>
      <c r="D7648" s="11">
        <v>1979</v>
      </c>
      <c r="E7648" s="11" t="str">
        <f t="shared" si="357"/>
        <v/>
      </c>
      <c r="F7648" s="11" t="str">
        <f t="shared" si="358"/>
        <v>CALABRIA</v>
      </c>
      <c r="G7648" s="30">
        <f t="shared" si="359"/>
        <v>3.3297582598868416E-5</v>
      </c>
      <c r="H7648" s="31" t="str">
        <f>VLOOKUP(B7648,'PEC unito'!A$2:B$7902,2,0)</f>
        <v>suap.verzino@asmepec.it</v>
      </c>
    </row>
    <row r="7649" spans="1:8" x14ac:dyDescent="0.25">
      <c r="A7649" s="4" t="s">
        <v>7798</v>
      </c>
      <c r="B7649" s="6" t="s">
        <v>7492</v>
      </c>
      <c r="C7649" s="4" t="s">
        <v>7803</v>
      </c>
      <c r="D7649" s="11">
        <v>6409</v>
      </c>
      <c r="E7649" s="11" t="str">
        <f t="shared" si="357"/>
        <v/>
      </c>
      <c r="F7649" s="11" t="str">
        <f t="shared" si="358"/>
        <v>PIEMONTE</v>
      </c>
      <c r="G7649" s="30">
        <f t="shared" si="359"/>
        <v>1.0783436426283359E-4</v>
      </c>
      <c r="H7649" s="31" t="str">
        <f>VLOOKUP(B7649,'PEC unito'!A$2:B$7902,2,0)</f>
        <v>verzuolo@cert.ruparpiemonte.it</v>
      </c>
    </row>
    <row r="7650" spans="1:8" x14ac:dyDescent="0.25">
      <c r="A7650" s="4" t="s">
        <v>7799</v>
      </c>
      <c r="B7650" s="6" t="s">
        <v>7493</v>
      </c>
      <c r="C7650" s="4" t="s">
        <v>7807</v>
      </c>
      <c r="D7650" s="11">
        <v>1717</v>
      </c>
      <c r="E7650" s="11" t="str">
        <f t="shared" si="357"/>
        <v/>
      </c>
      <c r="F7650" s="11" t="str">
        <f t="shared" si="358"/>
        <v>VENETO</v>
      </c>
      <c r="G7650" s="30">
        <f t="shared" si="359"/>
        <v>2.8889312441767087E-5</v>
      </c>
      <c r="H7650" s="31" t="str">
        <f>VLOOKUP(B7650,'PEC unito'!A$2:B$7902,2,0)</f>
        <v>vescovana.pd@cert.ip-veneto.net</v>
      </c>
    </row>
    <row r="7651" spans="1:8" x14ac:dyDescent="0.25">
      <c r="A7651" s="4" t="s">
        <v>7798</v>
      </c>
      <c r="B7651" s="6" t="s">
        <v>7494</v>
      </c>
      <c r="C7651" s="4" t="s">
        <v>7805</v>
      </c>
      <c r="D7651" s="11">
        <v>3991</v>
      </c>
      <c r="E7651" s="11" t="str">
        <f t="shared" si="357"/>
        <v/>
      </c>
      <c r="F7651" s="11" t="str">
        <f t="shared" si="358"/>
        <v>LOMBARDIA</v>
      </c>
      <c r="G7651" s="30">
        <f t="shared" si="359"/>
        <v>6.7150405332028215E-5</v>
      </c>
      <c r="H7651" s="31" t="str">
        <f>VLOOKUP(B7651,'PEC unito'!A$2:B$7902,2,0)</f>
        <v>comune.vescovato@pec.regione.lombardia.it</v>
      </c>
    </row>
    <row r="7652" spans="1:8" x14ac:dyDescent="0.25">
      <c r="A7652" s="4" t="s">
        <v>7798</v>
      </c>
      <c r="B7652" s="6" t="s">
        <v>7495</v>
      </c>
      <c r="C7652" s="4" t="s">
        <v>7803</v>
      </c>
      <c r="D7652" s="11">
        <v>661</v>
      </c>
      <c r="E7652" s="11" t="str">
        <f t="shared" si="357"/>
        <v/>
      </c>
      <c r="F7652" s="11" t="str">
        <f t="shared" si="358"/>
        <v>PIEMONTE</v>
      </c>
      <c r="G7652" s="30">
        <f t="shared" si="359"/>
        <v>1.1121628144442659E-5</v>
      </c>
      <c r="H7652" s="31" t="str">
        <f>VLOOKUP(B7652,'PEC unito'!A$2:B$7902,2,0)</f>
        <v>vesime@professionalpec.it</v>
      </c>
    </row>
    <row r="7653" spans="1:8" x14ac:dyDescent="0.25">
      <c r="A7653" s="4" t="s">
        <v>7798</v>
      </c>
      <c r="B7653" s="6" t="s">
        <v>7496</v>
      </c>
      <c r="C7653" s="4" t="s">
        <v>7803</v>
      </c>
      <c r="D7653" s="11">
        <v>2067</v>
      </c>
      <c r="E7653" s="11" t="str">
        <f t="shared" si="357"/>
        <v/>
      </c>
      <c r="F7653" s="11" t="str">
        <f t="shared" si="358"/>
        <v>PIEMONTE</v>
      </c>
      <c r="G7653" s="30">
        <f t="shared" si="359"/>
        <v>3.4778222956978785E-5</v>
      </c>
      <c r="H7653" s="31" t="str">
        <f>VLOOKUP(B7653,'PEC unito'!A$2:B$7902,2,0)</f>
        <v>vespolate@cert.ruparpiemonte.it</v>
      </c>
    </row>
    <row r="7654" spans="1:8" x14ac:dyDescent="0.25">
      <c r="A7654" s="4" t="s">
        <v>7798</v>
      </c>
      <c r="B7654" s="6" t="s">
        <v>7497</v>
      </c>
      <c r="C7654" s="4" t="s">
        <v>7809</v>
      </c>
      <c r="D7654" s="11">
        <v>287</v>
      </c>
      <c r="E7654" s="11" t="str">
        <f t="shared" si="357"/>
        <v/>
      </c>
      <c r="F7654" s="11" t="str">
        <f t="shared" si="358"/>
        <v>LIGURIA</v>
      </c>
      <c r="G7654" s="30">
        <f t="shared" si="359"/>
        <v>4.8289066224735898E-6</v>
      </c>
      <c r="H7654" s="31" t="str">
        <f>VLOOKUP(B7654,'PEC unito'!A$2:B$7902,2,0)</f>
        <v>pec.comunedivessalico@legalmail.it</v>
      </c>
    </row>
    <row r="7655" spans="1:8" x14ac:dyDescent="0.25">
      <c r="A7655" s="4" t="s">
        <v>7799</v>
      </c>
      <c r="B7655" s="6" t="s">
        <v>7498</v>
      </c>
      <c r="C7655" s="4" t="s">
        <v>7807</v>
      </c>
      <c r="D7655" s="11">
        <v>2618</v>
      </c>
      <c r="E7655" s="11" t="str">
        <f t="shared" si="357"/>
        <v/>
      </c>
      <c r="F7655" s="11" t="str">
        <f t="shared" si="358"/>
        <v>VENETO</v>
      </c>
      <c r="G7655" s="30">
        <f t="shared" si="359"/>
        <v>4.4049050653783479E-5</v>
      </c>
      <c r="H7655" s="31" t="str">
        <f>VLOOKUP(B7655,'PEC unito'!A$2:B$7902,2,0)</f>
        <v>segreteria.vestenanova@stpec.it</v>
      </c>
    </row>
    <row r="7656" spans="1:8" x14ac:dyDescent="0.25">
      <c r="A7656" s="4" t="s">
        <v>7798</v>
      </c>
      <c r="B7656" s="6" t="s">
        <v>7499</v>
      </c>
      <c r="C7656" s="4" t="s">
        <v>7803</v>
      </c>
      <c r="D7656" s="11">
        <v>830</v>
      </c>
      <c r="E7656" s="11" t="str">
        <f t="shared" si="357"/>
        <v/>
      </c>
      <c r="F7656" s="11" t="str">
        <f t="shared" si="358"/>
        <v>PIEMONTE</v>
      </c>
      <c r="G7656" s="30">
        <f t="shared" si="359"/>
        <v>1.3965130650359163E-5</v>
      </c>
      <c r="H7656" s="31" t="str">
        <f>VLOOKUP(B7656,'PEC unito'!A$2:B$7902,2,0)</f>
        <v>protocollo.comune.vestigne@pec.it</v>
      </c>
    </row>
    <row r="7657" spans="1:8" x14ac:dyDescent="0.25">
      <c r="A7657" s="4" t="s">
        <v>7798</v>
      </c>
      <c r="B7657" s="6" t="s">
        <v>7500</v>
      </c>
      <c r="C7657" s="4" t="s">
        <v>7805</v>
      </c>
      <c r="D7657" s="11">
        <v>4461</v>
      </c>
      <c r="E7657" s="11" t="str">
        <f t="shared" si="357"/>
        <v/>
      </c>
      <c r="F7657" s="11" t="str">
        <f t="shared" si="358"/>
        <v>LOMBARDIA</v>
      </c>
      <c r="G7657" s="30">
        <f t="shared" si="359"/>
        <v>7.5058370881026776E-5</v>
      </c>
      <c r="H7657" s="31" t="str">
        <f>VLOOKUP(B7657,'PEC unito'!A$2:B$7902,2,0)</f>
        <v>protocollo@pec.comune.vestone.bs.it</v>
      </c>
    </row>
    <row r="7658" spans="1:8" x14ac:dyDescent="0.25">
      <c r="A7658" s="4" t="s">
        <v>7800</v>
      </c>
      <c r="B7658" s="6" t="s">
        <v>7501</v>
      </c>
      <c r="C7658" s="4" t="s">
        <v>7814</v>
      </c>
      <c r="D7658" s="11">
        <v>13507</v>
      </c>
      <c r="E7658" s="11" t="str">
        <f t="shared" si="357"/>
        <v/>
      </c>
      <c r="F7658" s="11" t="str">
        <f t="shared" si="358"/>
        <v>LAZIO</v>
      </c>
      <c r="G7658" s="30">
        <f t="shared" si="359"/>
        <v>2.2726146951132677E-4</v>
      </c>
      <c r="H7658" s="31" t="str">
        <f>VLOOKUP(B7658,'PEC unito'!A$2:B$7902,2,0)</f>
        <v>comune.vetralla@legalmail.it</v>
      </c>
    </row>
    <row r="7659" spans="1:8" x14ac:dyDescent="0.25">
      <c r="A7659" s="4" t="s">
        <v>7799</v>
      </c>
      <c r="B7659" s="6" t="s">
        <v>7502</v>
      </c>
      <c r="C7659" s="4" t="s">
        <v>7810</v>
      </c>
      <c r="D7659" s="11">
        <v>1956</v>
      </c>
      <c r="E7659" s="11" t="str">
        <f t="shared" si="357"/>
        <v/>
      </c>
      <c r="F7659" s="11" t="str">
        <f t="shared" si="358"/>
        <v>EMILIA-ROMAGNA</v>
      </c>
      <c r="G7659" s="30">
        <f t="shared" si="359"/>
        <v>3.2910597050725932E-5</v>
      </c>
      <c r="H7659" s="31" t="str">
        <f>VLOOKUP(B7659,'PEC unito'!A$2:B$7902,2,0)</f>
        <v xml:space="preserve">comune.vetto@legalmail.it </v>
      </c>
    </row>
    <row r="7660" spans="1:8" x14ac:dyDescent="0.25">
      <c r="A7660" s="4" t="s">
        <v>7798</v>
      </c>
      <c r="B7660" s="6" t="s">
        <v>7503</v>
      </c>
      <c r="C7660" s="4" t="s">
        <v>7803</v>
      </c>
      <c r="D7660" s="11">
        <v>2206</v>
      </c>
      <c r="E7660" s="11" t="str">
        <f t="shared" si="357"/>
        <v/>
      </c>
      <c r="F7660" s="11" t="str">
        <f t="shared" si="358"/>
        <v>PIEMONTE</v>
      </c>
      <c r="G7660" s="30">
        <f t="shared" si="359"/>
        <v>3.7116961704448568E-5</v>
      </c>
      <c r="H7660" s="31" t="str">
        <f>VLOOKUP(B7660,'PEC unito'!A$2:B$7902,2,0)</f>
        <v>vezza.dalba@cert.ruparpiemonte.it</v>
      </c>
    </row>
    <row r="7661" spans="1:8" x14ac:dyDescent="0.25">
      <c r="A7661" s="4" t="s">
        <v>7798</v>
      </c>
      <c r="B7661" s="6" t="s">
        <v>7504</v>
      </c>
      <c r="C7661" s="4" t="s">
        <v>7805</v>
      </c>
      <c r="D7661" s="11">
        <v>1476</v>
      </c>
      <c r="E7661" s="11" t="str">
        <f t="shared" si="357"/>
        <v/>
      </c>
      <c r="F7661" s="11" t="str">
        <f t="shared" si="358"/>
        <v>LOMBARDIA</v>
      </c>
      <c r="G7661" s="30">
        <f t="shared" si="359"/>
        <v>2.4834376915578463E-5</v>
      </c>
      <c r="H7661" s="31" t="str">
        <f>VLOOKUP(B7661,'PEC unito'!A$2:B$7902,2,0)</f>
        <v>protocollo@pec.comune.vezza-d-oglio.bs.it</v>
      </c>
    </row>
    <row r="7662" spans="1:8" x14ac:dyDescent="0.25">
      <c r="A7662" s="2" t="s">
        <v>7798</v>
      </c>
      <c r="B7662" s="6" t="s">
        <v>7505</v>
      </c>
      <c r="C7662" s="4" t="s">
        <v>7809</v>
      </c>
      <c r="D7662" s="11">
        <v>7391</v>
      </c>
      <c r="E7662" s="11" t="str">
        <f t="shared" si="357"/>
        <v/>
      </c>
      <c r="F7662" s="11" t="str">
        <f t="shared" si="358"/>
        <v>LIGURIA</v>
      </c>
      <c r="G7662" s="30">
        <f t="shared" si="359"/>
        <v>1.2435696462265611E-4</v>
      </c>
      <c r="H7662" s="31" t="str">
        <f>VLOOKUP(B7662,'PEC unito'!A$2:B$7902,2,0)</f>
        <v>comune.vezzano.sp@halleycert.it</v>
      </c>
    </row>
    <row r="7663" spans="1:8" x14ac:dyDescent="0.25">
      <c r="A7663" s="4" t="s">
        <v>7799</v>
      </c>
      <c r="B7663" s="6" t="s">
        <v>7506</v>
      </c>
      <c r="C7663" s="4" t="s">
        <v>7810</v>
      </c>
      <c r="D7663" s="11">
        <v>4214</v>
      </c>
      <c r="E7663" s="11" t="str">
        <f t="shared" si="357"/>
        <v/>
      </c>
      <c r="F7663" s="11" t="str">
        <f t="shared" si="358"/>
        <v>EMILIA-ROMAGNA</v>
      </c>
      <c r="G7663" s="30">
        <f t="shared" si="359"/>
        <v>7.0902482603148816E-5</v>
      </c>
      <c r="H7663" s="31" t="str">
        <f>VLOOKUP(B7663,'PEC unito'!A$2:B$7902,2,0)</f>
        <v>vezzanosulcrostolo@cert.provincia.re.it</v>
      </c>
    </row>
    <row r="7664" spans="1:8" x14ac:dyDescent="0.25">
      <c r="A7664" s="2" t="s">
        <v>7798</v>
      </c>
      <c r="B7664" s="6" t="s">
        <v>7507</v>
      </c>
      <c r="C7664" s="4" t="s">
        <v>7809</v>
      </c>
      <c r="D7664" s="11">
        <v>810</v>
      </c>
      <c r="E7664" s="11" t="str">
        <f t="shared" si="357"/>
        <v/>
      </c>
      <c r="F7664" s="11" t="str">
        <f t="shared" si="358"/>
        <v>LIGURIA</v>
      </c>
      <c r="G7664" s="30">
        <f t="shared" si="359"/>
        <v>1.3628621478061351E-5</v>
      </c>
      <c r="H7664" s="31" t="str">
        <f>VLOOKUP(B7664,'PEC unito'!A$2:B$7902,2,0)</f>
        <v>comune.vezziportio@pec.it</v>
      </c>
    </row>
    <row r="7665" spans="1:8" x14ac:dyDescent="0.25">
      <c r="A7665" s="4" t="s">
        <v>7798</v>
      </c>
      <c r="B7665" s="6" t="s">
        <v>7508</v>
      </c>
      <c r="C7665" s="4" t="s">
        <v>7805</v>
      </c>
      <c r="D7665" s="11">
        <v>19157</v>
      </c>
      <c r="E7665" s="11" t="str">
        <f t="shared" si="357"/>
        <v/>
      </c>
      <c r="F7665" s="11" t="str">
        <f t="shared" si="358"/>
        <v>LOMBARDIA</v>
      </c>
      <c r="G7665" s="30">
        <f t="shared" si="359"/>
        <v>3.2232531068545841E-4</v>
      </c>
      <c r="H7665" s="31" t="str">
        <f>VLOOKUP(B7665,'PEC unito'!A$2:B$7902,2,0)</f>
        <v>urp@pec.comune.viadana.mn.it</v>
      </c>
    </row>
    <row r="7666" spans="1:8" x14ac:dyDescent="0.25">
      <c r="A7666" s="4" t="s">
        <v>7798</v>
      </c>
      <c r="B7666" s="6" t="s">
        <v>7509</v>
      </c>
      <c r="C7666" s="4" t="s">
        <v>7805</v>
      </c>
      <c r="D7666" s="11">
        <v>1084</v>
      </c>
      <c r="E7666" s="11" t="str">
        <f t="shared" si="357"/>
        <v/>
      </c>
      <c r="F7666" s="11" t="str">
        <f t="shared" si="358"/>
        <v>LOMBARDIA</v>
      </c>
      <c r="G7666" s="30">
        <f t="shared" si="359"/>
        <v>1.8238797138541364E-5</v>
      </c>
      <c r="H7666" s="31" t="str">
        <f>VLOOKUP(B7666,'PEC unito'!A$2:B$7902,2,0)</f>
        <v>protocollo@pec.comune.viadanica.bg.it</v>
      </c>
    </row>
    <row r="7667" spans="1:8" x14ac:dyDescent="0.25">
      <c r="A7667" s="4" t="s">
        <v>7802</v>
      </c>
      <c r="B7667" s="6" t="s">
        <v>7510</v>
      </c>
      <c r="C7667" s="4" t="s">
        <v>7820</v>
      </c>
      <c r="D7667" s="11">
        <v>8155</v>
      </c>
      <c r="E7667" s="11" t="str">
        <f t="shared" si="357"/>
        <v/>
      </c>
      <c r="F7667" s="11" t="str">
        <f t="shared" si="358"/>
        <v>SICILIA</v>
      </c>
      <c r="G7667" s="30">
        <f t="shared" si="359"/>
        <v>1.3721161500443251E-4</v>
      </c>
      <c r="H7667" s="31" t="str">
        <f>VLOOKUP(B7667,'PEC unito'!A$2:B$7902,2,0)</f>
        <v>protocollo@pec.comune.viagrande.ct.it</v>
      </c>
    </row>
    <row r="7668" spans="1:8" x14ac:dyDescent="0.25">
      <c r="A7668" s="4" t="s">
        <v>7798</v>
      </c>
      <c r="B7668" s="6" t="s">
        <v>7511</v>
      </c>
      <c r="C7668" s="4" t="s">
        <v>7803</v>
      </c>
      <c r="D7668" s="11">
        <v>261</v>
      </c>
      <c r="E7668" s="11" t="str">
        <f t="shared" si="357"/>
        <v/>
      </c>
      <c r="F7668" s="11" t="str">
        <f t="shared" si="358"/>
        <v>PIEMONTE</v>
      </c>
      <c r="G7668" s="30">
        <f t="shared" si="359"/>
        <v>4.3914446984864359E-6</v>
      </c>
      <c r="H7668" s="31" t="str">
        <f>VLOOKUP(B7668,'PEC unito'!A$2:B$7902,2,0)</f>
        <v>comune.viale.at@cert.legalmail.it</v>
      </c>
    </row>
    <row r="7669" spans="1:8" x14ac:dyDescent="0.25">
      <c r="A7669" s="4" t="s">
        <v>7798</v>
      </c>
      <c r="B7669" s="6" t="s">
        <v>7512</v>
      </c>
      <c r="C7669" s="4" t="s">
        <v>7803</v>
      </c>
      <c r="D7669" s="11">
        <v>254</v>
      </c>
      <c r="E7669" s="11" t="str">
        <f t="shared" si="357"/>
        <v/>
      </c>
      <c r="F7669" s="11" t="str">
        <f t="shared" si="358"/>
        <v>PIEMONTE</v>
      </c>
      <c r="G7669" s="30">
        <f t="shared" si="359"/>
        <v>4.2736664881822017E-6</v>
      </c>
      <c r="H7669" s="31" t="str">
        <f>VLOOKUP(B7669,'PEC unito'!A$2:B$7902,2,0)</f>
        <v>vialfre@postemailcertificata.it</v>
      </c>
    </row>
    <row r="7670" spans="1:8" x14ac:dyDescent="0.25">
      <c r="A7670" s="4" t="s">
        <v>7799</v>
      </c>
      <c r="B7670" s="6" t="s">
        <v>7513</v>
      </c>
      <c r="C7670" s="4" t="s">
        <v>7810</v>
      </c>
      <c r="D7670" s="11">
        <v>3377</v>
      </c>
      <c r="E7670" s="11" t="str">
        <f t="shared" si="357"/>
        <v/>
      </c>
      <c r="F7670" s="11" t="str">
        <f t="shared" si="358"/>
        <v>EMILIA-ROMAGNA</v>
      </c>
      <c r="G7670" s="30">
        <f t="shared" si="359"/>
        <v>5.6819573742485412E-5</v>
      </c>
      <c r="H7670" s="31" t="str">
        <f>VLOOKUP(B7670,'PEC unito'!A$2:B$7902,2,0)</f>
        <v>viano@cert.provincia.re.it</v>
      </c>
    </row>
    <row r="7671" spans="1:8" x14ac:dyDescent="0.25">
      <c r="A7671" s="4" t="s">
        <v>7800</v>
      </c>
      <c r="B7671" s="6" t="s">
        <v>7514</v>
      </c>
      <c r="C7671" s="4" t="s">
        <v>7811</v>
      </c>
      <c r="D7671" s="11">
        <v>61857</v>
      </c>
      <c r="E7671" s="11" t="str">
        <f t="shared" si="357"/>
        <v/>
      </c>
      <c r="F7671" s="11" t="str">
        <f t="shared" si="358"/>
        <v>COMPRESO</v>
      </c>
      <c r="G7671" s="30">
        <f t="shared" si="359"/>
        <v>1.0407723935412852E-3</v>
      </c>
      <c r="H7671" s="31" t="str">
        <f>VLOOKUP(B7671,'PEC unito'!A$2:B$7902,2,0)</f>
        <v>comune.viareggio@postacert.toscana.it</v>
      </c>
    </row>
    <row r="7672" spans="1:8" x14ac:dyDescent="0.25">
      <c r="A7672" s="4" t="s">
        <v>7798</v>
      </c>
      <c r="B7672" s="6" t="s">
        <v>7515</v>
      </c>
      <c r="C7672" s="4" t="s">
        <v>7803</v>
      </c>
      <c r="D7672" s="11">
        <v>955</v>
      </c>
      <c r="E7672" s="11" t="str">
        <f t="shared" si="357"/>
        <v/>
      </c>
      <c r="F7672" s="11" t="str">
        <f t="shared" si="358"/>
        <v>PIEMONTE</v>
      </c>
      <c r="G7672" s="30">
        <f t="shared" si="359"/>
        <v>1.6068312977220484E-5</v>
      </c>
      <c r="H7672" s="31" t="str">
        <f>VLOOKUP(B7672,'PEC unito'!A$2:B$7902,2,0)</f>
        <v>viarigi@postemailcertificata.it</v>
      </c>
    </row>
    <row r="7673" spans="1:8" x14ac:dyDescent="0.25">
      <c r="A7673" s="4" t="s">
        <v>7801</v>
      </c>
      <c r="B7673" s="6" t="s">
        <v>263</v>
      </c>
      <c r="C7673" s="4" t="s">
        <v>7819</v>
      </c>
      <c r="D7673" s="11">
        <v>33357</v>
      </c>
      <c r="E7673" s="11" t="str">
        <f t="shared" si="357"/>
        <v/>
      </c>
      <c r="F7673" s="11" t="str">
        <f t="shared" si="358"/>
        <v>CALABRIA</v>
      </c>
      <c r="G7673" s="30">
        <f t="shared" si="359"/>
        <v>5.6124682301690436E-4</v>
      </c>
      <c r="H7673" s="31" t="str">
        <f>VLOOKUP(B7673,'PEC unito'!A$2:B$7902,2,0)</f>
        <v>protocollo@comunevibovalentia.postecert.it</v>
      </c>
    </row>
    <row r="7674" spans="1:8" x14ac:dyDescent="0.25">
      <c r="A7674" s="4" t="s">
        <v>7801</v>
      </c>
      <c r="B7674" s="6" t="s">
        <v>7516</v>
      </c>
      <c r="C7674" s="4" t="s">
        <v>7816</v>
      </c>
      <c r="D7674" s="11">
        <v>3237</v>
      </c>
      <c r="E7674" s="11" t="str">
        <f t="shared" si="357"/>
        <v/>
      </c>
      <c r="F7674" s="11" t="str">
        <f t="shared" si="358"/>
        <v>CAMPANIA</v>
      </c>
      <c r="G7674" s="30">
        <f t="shared" si="359"/>
        <v>5.4464009536400734E-5</v>
      </c>
      <c r="H7674" s="31" t="str">
        <f>VLOOKUP(B7674,'PEC unito'!A$2:B$7902,2,0)</f>
        <v>comunevibonati@legalmail.it</v>
      </c>
    </row>
    <row r="7675" spans="1:8" x14ac:dyDescent="0.25">
      <c r="A7675" s="4" t="s">
        <v>7800</v>
      </c>
      <c r="B7675" s="6" t="s">
        <v>7517</v>
      </c>
      <c r="C7675" s="4" t="s">
        <v>7814</v>
      </c>
      <c r="D7675" s="11">
        <v>806</v>
      </c>
      <c r="E7675" s="11" t="str">
        <f t="shared" si="357"/>
        <v/>
      </c>
      <c r="F7675" s="11" t="str">
        <f t="shared" si="358"/>
        <v>LAZIO</v>
      </c>
      <c r="G7675" s="30">
        <f t="shared" si="359"/>
        <v>1.356131964360179E-5</v>
      </c>
      <c r="H7675" s="31" t="str">
        <f>VLOOKUP(B7675,'PEC unito'!A$2:B$7902,2,0)</f>
        <v>uff.amministrativo@pec.comune.vicalvi.fr.it</v>
      </c>
    </row>
    <row r="7676" spans="1:8" x14ac:dyDescent="0.25">
      <c r="A7676" s="4" t="s">
        <v>7802</v>
      </c>
      <c r="B7676" s="6" t="s">
        <v>7518</v>
      </c>
      <c r="C7676" s="4" t="s">
        <v>7820</v>
      </c>
      <c r="D7676" s="11">
        <v>2948</v>
      </c>
      <c r="E7676" s="11" t="str">
        <f t="shared" si="357"/>
        <v/>
      </c>
      <c r="F7676" s="11" t="str">
        <f t="shared" si="358"/>
        <v>SICILIA</v>
      </c>
      <c r="G7676" s="30">
        <f t="shared" si="359"/>
        <v>4.9601451996697362E-5</v>
      </c>
      <c r="H7676" s="31" t="str">
        <f>VLOOKUP(B7676,'PEC unito'!A$2:B$7902,2,0)</f>
        <v>comunevicari@pec.it</v>
      </c>
    </row>
    <row r="7677" spans="1:8" x14ac:dyDescent="0.25">
      <c r="A7677" s="4" t="s">
        <v>7800</v>
      </c>
      <c r="B7677" s="6" t="s">
        <v>7519</v>
      </c>
      <c r="C7677" s="4" t="s">
        <v>7811</v>
      </c>
      <c r="D7677" s="11">
        <v>8117</v>
      </c>
      <c r="E7677" s="11" t="str">
        <f t="shared" si="357"/>
        <v/>
      </c>
      <c r="F7677" s="11" t="str">
        <f t="shared" si="358"/>
        <v>TOSCANA</v>
      </c>
      <c r="G7677" s="30">
        <f t="shared" si="359"/>
        <v>1.3657224757706666E-4</v>
      </c>
      <c r="H7677" s="31" t="str">
        <f>VLOOKUP(B7677,'PEC unito'!A$2:B$7902,2,0)</f>
        <v>comune.vicchio@postacert.toscana.it</v>
      </c>
    </row>
    <row r="7678" spans="1:8" x14ac:dyDescent="0.25">
      <c r="A7678" s="4" t="s">
        <v>7799</v>
      </c>
      <c r="B7678" s="6" t="s">
        <v>7520</v>
      </c>
      <c r="C7678" s="4" t="s">
        <v>7807</v>
      </c>
      <c r="D7678" s="11">
        <v>111500</v>
      </c>
      <c r="E7678" s="11" t="str">
        <f t="shared" si="357"/>
        <v/>
      </c>
      <c r="F7678" s="11" t="str">
        <f t="shared" si="358"/>
        <v>VENETO</v>
      </c>
      <c r="G7678" s="30">
        <f t="shared" si="359"/>
        <v>1.8760386355602971E-3</v>
      </c>
      <c r="H7678" s="31" t="str">
        <f>VLOOKUP(B7678,'PEC unito'!A$2:B$7902,2,0)</f>
        <v>vicenza@cert.comune.vicenza.it</v>
      </c>
    </row>
    <row r="7679" spans="1:8" x14ac:dyDescent="0.25">
      <c r="A7679" s="4" t="s">
        <v>7798</v>
      </c>
      <c r="B7679" s="6" t="s">
        <v>7828</v>
      </c>
      <c r="C7679" s="4" t="s">
        <v>7803</v>
      </c>
      <c r="D7679" s="11">
        <v>882</v>
      </c>
      <c r="E7679" s="11" t="str">
        <f t="shared" si="357"/>
        <v/>
      </c>
      <c r="F7679" s="11" t="str">
        <f t="shared" si="358"/>
        <v>PIEMONTE</v>
      </c>
      <c r="G7679" s="30">
        <f t="shared" si="359"/>
        <v>1.4840054498333472E-5</v>
      </c>
      <c r="H7679" s="31" t="str">
        <f>_xlfn.IFNA(VLOOKUP(B7679,'PEC unito'!A$2:B$7902,2,0),"DATI INCONGRUENTI")</f>
        <v>DATI INCONGRUENTI</v>
      </c>
    </row>
    <row r="7680" spans="1:8" x14ac:dyDescent="0.25">
      <c r="A7680" s="4" t="s">
        <v>7801</v>
      </c>
      <c r="B7680" s="6" t="s">
        <v>7521</v>
      </c>
      <c r="C7680" s="4" t="s">
        <v>7817</v>
      </c>
      <c r="D7680" s="11">
        <v>7861</v>
      </c>
      <c r="E7680" s="11" t="str">
        <f t="shared" si="357"/>
        <v/>
      </c>
      <c r="F7680" s="11" t="str">
        <f t="shared" si="358"/>
        <v>PUGLIA</v>
      </c>
      <c r="G7680" s="30">
        <f t="shared" si="359"/>
        <v>1.3226493017165467E-4</v>
      </c>
      <c r="H7680" s="31" t="str">
        <f>VLOOKUP(B7680,'PEC unito'!A$2:B$7902,2,0)</f>
        <v>vicodelgargano@postecert.it</v>
      </c>
    </row>
    <row r="7681" spans="1:8" x14ac:dyDescent="0.25">
      <c r="A7681" s="4" t="s">
        <v>7801</v>
      </c>
      <c r="B7681" s="6" t="s">
        <v>7522</v>
      </c>
      <c r="C7681" s="4" t="s">
        <v>7816</v>
      </c>
      <c r="D7681" s="11">
        <v>20839</v>
      </c>
      <c r="E7681" s="11" t="str">
        <f t="shared" si="357"/>
        <v/>
      </c>
      <c r="F7681" s="11" t="str">
        <f t="shared" si="358"/>
        <v>CAMPANIA</v>
      </c>
      <c r="G7681" s="30">
        <f t="shared" si="359"/>
        <v>3.5062573207570434E-4</v>
      </c>
      <c r="H7681" s="31" t="str">
        <f>VLOOKUP(B7681,'PEC unito'!A$2:B$7902,2,0)</f>
        <v>protocollo@pec.comunevicoequense.it</v>
      </c>
    </row>
    <row r="7682" spans="1:8" x14ac:dyDescent="0.25">
      <c r="A7682" s="4" t="s">
        <v>7800</v>
      </c>
      <c r="B7682" s="6" t="s">
        <v>7523</v>
      </c>
      <c r="C7682" s="4" t="s">
        <v>7814</v>
      </c>
      <c r="D7682" s="11">
        <v>2256</v>
      </c>
      <c r="E7682" s="11" t="str">
        <f t="shared" ref="E7682:E7745" si="360">IF(D7682&gt;300000,"trovato","")</f>
        <v/>
      </c>
      <c r="F7682" s="11" t="str">
        <f t="shared" ref="F7682:F7745" si="361">IF(AND(D7682&gt;50000,D7682&lt;100000),"COMPRESO",C7682)</f>
        <v>LAZIO</v>
      </c>
      <c r="G7682" s="30">
        <f t="shared" ref="G7682:G7745" si="362">D7682/Totale</f>
        <v>3.7958234635193095E-5</v>
      </c>
      <c r="H7682" s="31" t="str">
        <f>VLOOKUP(B7682,'PEC unito'!A$2:B$7902,2,0)</f>
        <v>comuneviconellazio@arcmediapec.it</v>
      </c>
    </row>
    <row r="7683" spans="1:8" x14ac:dyDescent="0.25">
      <c r="A7683" s="4" t="s">
        <v>7798</v>
      </c>
      <c r="B7683" s="6" t="s">
        <v>7524</v>
      </c>
      <c r="C7683" s="4" t="s">
        <v>7803</v>
      </c>
      <c r="D7683" s="11">
        <v>3167</v>
      </c>
      <c r="E7683" s="11" t="str">
        <f t="shared" si="360"/>
        <v/>
      </c>
      <c r="F7683" s="11" t="str">
        <f t="shared" si="361"/>
        <v>PIEMONTE</v>
      </c>
      <c r="G7683" s="30">
        <f t="shared" si="362"/>
        <v>5.3286227433358399E-5</v>
      </c>
      <c r="H7683" s="31" t="str">
        <f>VLOOKUP(B7683,'PEC unito'!A$2:B$7902,2,0)</f>
        <v>vicoforte@cert.ruparpiemonte.it</v>
      </c>
    </row>
    <row r="7684" spans="1:8" x14ac:dyDescent="0.25">
      <c r="A7684" s="4" t="s">
        <v>7801</v>
      </c>
      <c r="B7684" s="6" t="s">
        <v>7525</v>
      </c>
      <c r="C7684" s="4" t="s">
        <v>7815</v>
      </c>
      <c r="D7684" s="11">
        <v>396</v>
      </c>
      <c r="E7684" s="11" t="str">
        <f t="shared" si="360"/>
        <v/>
      </c>
      <c r="F7684" s="11" t="str">
        <f t="shared" si="361"/>
        <v>ABRUZZO</v>
      </c>
      <c r="G7684" s="30">
        <f t="shared" si="362"/>
        <v>6.6628816114966608E-6</v>
      </c>
      <c r="H7684" s="31" t="str">
        <f>VLOOKUP(B7684,'PEC unito'!A$2:B$7902,2,0)</f>
        <v>info@pec.comune.vicoli.pe.it</v>
      </c>
    </row>
    <row r="7685" spans="1:8" x14ac:dyDescent="0.25">
      <c r="A7685" s="4" t="s">
        <v>7798</v>
      </c>
      <c r="B7685" s="6" t="s">
        <v>7526</v>
      </c>
      <c r="C7685" s="4" t="s">
        <v>7803</v>
      </c>
      <c r="D7685" s="11">
        <v>883</v>
      </c>
      <c r="E7685" s="11" t="str">
        <f t="shared" si="360"/>
        <v/>
      </c>
      <c r="F7685" s="11" t="str">
        <f t="shared" si="361"/>
        <v>PIEMONTE</v>
      </c>
      <c r="G7685" s="30">
        <f t="shared" si="362"/>
        <v>1.4856879956948363E-5</v>
      </c>
      <c r="H7685" s="31" t="str">
        <f>VLOOKUP(B7685,'PEC unito'!A$2:B$7902,2,0)</f>
        <v>vicolungo@pec.intercom.it</v>
      </c>
    </row>
    <row r="7686" spans="1:8" x14ac:dyDescent="0.25">
      <c r="A7686" s="4" t="s">
        <v>7800</v>
      </c>
      <c r="B7686" s="6" t="s">
        <v>7527</v>
      </c>
      <c r="C7686" s="4" t="s">
        <v>7811</v>
      </c>
      <c r="D7686" s="11">
        <v>8479</v>
      </c>
      <c r="E7686" s="11" t="str">
        <f t="shared" si="360"/>
        <v/>
      </c>
      <c r="F7686" s="11" t="str">
        <f t="shared" si="361"/>
        <v>TOSCANA</v>
      </c>
      <c r="G7686" s="30">
        <f t="shared" si="362"/>
        <v>1.4266306359565705E-4</v>
      </c>
      <c r="H7686" s="31" t="str">
        <f>VLOOKUP(B7686,'PEC unito'!A$2:B$7902,2,0)</f>
        <v>comune.vicopisano@postacert.toscana.it</v>
      </c>
    </row>
    <row r="7687" spans="1:8" x14ac:dyDescent="0.25">
      <c r="A7687" s="4" t="s">
        <v>7800</v>
      </c>
      <c r="B7687" s="6" t="s">
        <v>7528</v>
      </c>
      <c r="C7687" s="4" t="s">
        <v>7814</v>
      </c>
      <c r="D7687" s="11">
        <v>3937</v>
      </c>
      <c r="E7687" s="11" t="str">
        <f t="shared" si="360"/>
        <v/>
      </c>
      <c r="F7687" s="11" t="str">
        <f t="shared" si="361"/>
        <v>LAZIO</v>
      </c>
      <c r="G7687" s="30">
        <f t="shared" si="362"/>
        <v>6.624183056682413E-5</v>
      </c>
      <c r="H7687" s="31" t="str">
        <f>VLOOKUP(B7687,'PEC unito'!A$2:B$7902,2,0)</f>
        <v>protocollo@pec.comunedivicovaro.it</v>
      </c>
    </row>
    <row r="7688" spans="1:8" x14ac:dyDescent="0.25">
      <c r="A7688" s="4" t="s">
        <v>7802</v>
      </c>
      <c r="B7688" s="8" t="s">
        <v>7529</v>
      </c>
      <c r="C7688" s="4" t="s">
        <v>7821</v>
      </c>
      <c r="D7688" s="11">
        <v>1694</v>
      </c>
      <c r="E7688" s="11" t="str">
        <f t="shared" si="360"/>
        <v/>
      </c>
      <c r="F7688" s="11" t="str">
        <f t="shared" si="361"/>
        <v>SARDEGNA</v>
      </c>
      <c r="G7688" s="30">
        <f t="shared" si="362"/>
        <v>2.8502326893624605E-5</v>
      </c>
      <c r="H7688" s="31" t="str">
        <f>VLOOKUP(B7688,'PEC unito'!A$2:B$7902,2,0)</f>
        <v>comune.viddalba@legalmail.it</v>
      </c>
    </row>
    <row r="7689" spans="1:8" x14ac:dyDescent="0.25">
      <c r="A7689" s="4" t="s">
        <v>7798</v>
      </c>
      <c r="B7689" s="6" t="s">
        <v>7530</v>
      </c>
      <c r="C7689" s="4" t="s">
        <v>7805</v>
      </c>
      <c r="D7689" s="11">
        <v>5933</v>
      </c>
      <c r="E7689" s="11" t="str">
        <f t="shared" si="360"/>
        <v/>
      </c>
      <c r="F7689" s="11" t="str">
        <f t="shared" si="361"/>
        <v>LOMBARDIA</v>
      </c>
      <c r="G7689" s="30">
        <f t="shared" si="362"/>
        <v>9.9825445962145685E-5</v>
      </c>
      <c r="H7689" s="31" t="str">
        <f>VLOOKUP(B7689,'PEC unito'!A$2:B$7902,2,0)</f>
        <v>info@pec.comune.vidigulfo.pv.it</v>
      </c>
    </row>
    <row r="7690" spans="1:8" x14ac:dyDescent="0.25">
      <c r="A7690" s="4" t="s">
        <v>7799</v>
      </c>
      <c r="B7690" s="6" t="s">
        <v>7531</v>
      </c>
      <c r="C7690" s="4" t="s">
        <v>7807</v>
      </c>
      <c r="D7690" s="11">
        <v>3769</v>
      </c>
      <c r="E7690" s="11" t="str">
        <f t="shared" si="360"/>
        <v/>
      </c>
      <c r="F7690" s="11" t="str">
        <f t="shared" si="361"/>
        <v>VENETO</v>
      </c>
      <c r="G7690" s="30">
        <f t="shared" si="362"/>
        <v>6.3415153519522509E-5</v>
      </c>
      <c r="H7690" s="31" t="str">
        <f>VLOOKUP(B7690,'PEC unito'!A$2:B$7902,2,0)</f>
        <v>comunevidor.tv@legalmail.it</v>
      </c>
    </row>
    <row r="7691" spans="1:8" x14ac:dyDescent="0.25">
      <c r="A7691" s="4" t="s">
        <v>7798</v>
      </c>
      <c r="B7691" s="6" t="s">
        <v>7532</v>
      </c>
      <c r="C7691" s="4" t="s">
        <v>7803</v>
      </c>
      <c r="D7691" s="11">
        <v>500</v>
      </c>
      <c r="E7691" s="11" t="str">
        <f t="shared" si="360"/>
        <v/>
      </c>
      <c r="F7691" s="11" t="str">
        <f t="shared" si="361"/>
        <v>PIEMONTE</v>
      </c>
      <c r="G7691" s="30">
        <f t="shared" si="362"/>
        <v>8.4127293074452781E-6</v>
      </c>
      <c r="H7691" s="31" t="str">
        <f>VLOOKUP(B7691,'PEC unito'!A$2:B$7902,2,0)</f>
        <v>comune.vidracco@postecert.it</v>
      </c>
    </row>
    <row r="7692" spans="1:8" x14ac:dyDescent="0.25">
      <c r="A7692" s="4" t="s">
        <v>7801</v>
      </c>
      <c r="B7692" s="6" t="s">
        <v>7533</v>
      </c>
      <c r="C7692" s="4" t="s">
        <v>7817</v>
      </c>
      <c r="D7692" s="11">
        <v>13271</v>
      </c>
      <c r="E7692" s="11" t="str">
        <f t="shared" si="360"/>
        <v/>
      </c>
      <c r="F7692" s="11" t="str">
        <f t="shared" si="361"/>
        <v>PUGLIA</v>
      </c>
      <c r="G7692" s="30">
        <f t="shared" si="362"/>
        <v>2.2329066127821259E-4</v>
      </c>
      <c r="H7692" s="31" t="str">
        <f>VLOOKUP(B7692,'PEC unito'!A$2:B$7902,2,0)</f>
        <v>segreteriagenerale.comune.vieste@pec.rupar.puglia.it</v>
      </c>
    </row>
    <row r="7693" spans="1:8" x14ac:dyDescent="0.25">
      <c r="A7693" s="4" t="s">
        <v>7801</v>
      </c>
      <c r="B7693" s="6" t="s">
        <v>7534</v>
      </c>
      <c r="C7693" s="4" t="s">
        <v>7818</v>
      </c>
      <c r="D7693" s="11">
        <v>2917</v>
      </c>
      <c r="E7693" s="11" t="str">
        <f t="shared" si="360"/>
        <v/>
      </c>
      <c r="F7693" s="11" t="str">
        <f t="shared" si="361"/>
        <v>BASILICATA</v>
      </c>
      <c r="G7693" s="30">
        <f t="shared" si="362"/>
        <v>4.9079862779635756E-5</v>
      </c>
      <c r="H7693" s="31" t="str">
        <f>VLOOKUP(B7693,'PEC unito'!A$2:B$7902,2,0)</f>
        <v>protocollo@pec.comune.vietridipotenza.pz.it</v>
      </c>
    </row>
    <row r="7694" spans="1:8" x14ac:dyDescent="0.25">
      <c r="A7694" s="4" t="s">
        <v>7801</v>
      </c>
      <c r="B7694" s="6" t="s">
        <v>7535</v>
      </c>
      <c r="C7694" s="4" t="s">
        <v>7816</v>
      </c>
      <c r="D7694" s="11">
        <v>8076</v>
      </c>
      <c r="E7694" s="11" t="str">
        <f t="shared" si="360"/>
        <v/>
      </c>
      <c r="F7694" s="11" t="str">
        <f t="shared" si="361"/>
        <v>CAMPANIA</v>
      </c>
      <c r="G7694" s="30">
        <f t="shared" si="362"/>
        <v>1.3588240377385613E-4</v>
      </c>
      <c r="H7694" s="31" t="str">
        <f>VLOOKUP(B7694,'PEC unito'!A$2:B$7902,2,0)</f>
        <v>protocollo@pec.comune.vietri-sul-mare.sa.it</v>
      </c>
    </row>
    <row r="7695" spans="1:8" x14ac:dyDescent="0.25">
      <c r="A7695" s="4" t="s">
        <v>7798</v>
      </c>
      <c r="B7695" s="6" t="s">
        <v>7537</v>
      </c>
      <c r="C7695" s="4" t="s">
        <v>7805</v>
      </c>
      <c r="D7695" s="11">
        <v>2012</v>
      </c>
      <c r="E7695" s="11" t="str">
        <f t="shared" si="360"/>
        <v/>
      </c>
      <c r="F7695" s="11" t="str">
        <f t="shared" si="361"/>
        <v>LOMBARDIA</v>
      </c>
      <c r="G7695" s="30">
        <f t="shared" si="362"/>
        <v>3.3852822733159805E-5</v>
      </c>
      <c r="H7695" s="31" t="str">
        <f>VLOOKUP(B7695,'PEC unito'!A$2:B$7902,2,0)</f>
        <v>comune.vigano@pec.regione.lombardia.it</v>
      </c>
    </row>
    <row r="7696" spans="1:8" x14ac:dyDescent="0.25">
      <c r="A7696" s="4" t="s">
        <v>7798</v>
      </c>
      <c r="B7696" s="6" t="s">
        <v>7536</v>
      </c>
      <c r="C7696" s="4" t="s">
        <v>7805</v>
      </c>
      <c r="D7696" s="11">
        <v>1252</v>
      </c>
      <c r="E7696" s="11" t="str">
        <f t="shared" si="360"/>
        <v/>
      </c>
      <c r="F7696" s="11" t="str">
        <f t="shared" si="361"/>
        <v>LOMBARDIA</v>
      </c>
      <c r="G7696" s="30">
        <f t="shared" si="362"/>
        <v>2.1065474185842978E-5</v>
      </c>
      <c r="H7696" s="31" t="str">
        <f>VLOOKUP(B7696,'PEC unito'!A$2:B$7902,2,0)</f>
        <v>comune.viganosanmartino@pec.regione.lombardia.it</v>
      </c>
    </row>
    <row r="7697" spans="1:8" x14ac:dyDescent="0.25">
      <c r="A7697" s="4" t="s">
        <v>7799</v>
      </c>
      <c r="B7697" s="6" t="s">
        <v>7538</v>
      </c>
      <c r="C7697" s="4" t="s">
        <v>7810</v>
      </c>
      <c r="D7697" s="11">
        <v>7431</v>
      </c>
      <c r="E7697" s="11" t="str">
        <f t="shared" si="360"/>
        <v/>
      </c>
      <c r="F7697" s="11" t="str">
        <f t="shared" si="361"/>
        <v>EMILIA-ROMAGNA</v>
      </c>
      <c r="G7697" s="30">
        <f t="shared" si="362"/>
        <v>1.2502998296725173E-4</v>
      </c>
      <c r="H7697" s="31" t="str">
        <f>VLOOKUP(B7697,'PEC unito'!A$2:B$7902,2,0)</f>
        <v>comune.vigarano@cert.comune.vigarano.fe.it</v>
      </c>
    </row>
    <row r="7698" spans="1:8" x14ac:dyDescent="0.25">
      <c r="A7698" s="4" t="s">
        <v>7799</v>
      </c>
      <c r="B7698" s="6" t="s">
        <v>7539</v>
      </c>
      <c r="C7698" s="4" t="s">
        <v>7807</v>
      </c>
      <c r="D7698" s="11">
        <v>9438</v>
      </c>
      <c r="E7698" s="11" t="str">
        <f t="shared" si="360"/>
        <v/>
      </c>
      <c r="F7698" s="11" t="str">
        <f t="shared" si="361"/>
        <v>VENETO</v>
      </c>
      <c r="G7698" s="30">
        <f t="shared" si="362"/>
        <v>1.587986784073371E-4</v>
      </c>
      <c r="H7698" s="31" t="str">
        <f>VLOOKUP(B7698,'PEC unito'!A$2:B$7902,2,0)</f>
        <v>vigasio.segreteria@halleycert.it</v>
      </c>
    </row>
    <row r="7699" spans="1:8" x14ac:dyDescent="0.25">
      <c r="A7699" s="4" t="s">
        <v>7798</v>
      </c>
      <c r="B7699" s="6" t="s">
        <v>7540</v>
      </c>
      <c r="C7699" s="4" t="s">
        <v>7805</v>
      </c>
      <c r="D7699" s="11">
        <v>60109</v>
      </c>
      <c r="E7699" s="11" t="str">
        <f t="shared" si="360"/>
        <v/>
      </c>
      <c r="F7699" s="11" t="str">
        <f t="shared" si="361"/>
        <v>COMPRESO</v>
      </c>
      <c r="G7699" s="30">
        <f t="shared" si="362"/>
        <v>1.0113614918824565E-3</v>
      </c>
      <c r="H7699" s="31" t="str">
        <f>VLOOKUP(B7699,'PEC unito'!A$2:B$7902,2,0)</f>
        <v>protocollovigevano@pec.it</v>
      </c>
    </row>
    <row r="7700" spans="1:8" x14ac:dyDescent="0.25">
      <c r="A7700" s="4" t="s">
        <v>7801</v>
      </c>
      <c r="B7700" s="6" t="s">
        <v>7541</v>
      </c>
      <c r="C7700" s="4" t="s">
        <v>7818</v>
      </c>
      <c r="D7700" s="11">
        <v>3124</v>
      </c>
      <c r="E7700" s="11" t="str">
        <f t="shared" si="360"/>
        <v/>
      </c>
      <c r="F7700" s="11" t="str">
        <f t="shared" si="361"/>
        <v>BASILICATA</v>
      </c>
      <c r="G7700" s="30">
        <f t="shared" si="362"/>
        <v>5.2562732712918106E-5</v>
      </c>
      <c r="H7700" s="31" t="str">
        <f>VLOOKUP(B7700,'PEC unito'!A$2:B$7902,2,0)</f>
        <v>comune.viggianello.pz@pec.it</v>
      </c>
    </row>
    <row r="7701" spans="1:8" x14ac:dyDescent="0.25">
      <c r="A7701" s="4" t="s">
        <v>7801</v>
      </c>
      <c r="B7701" s="6" t="s">
        <v>7542</v>
      </c>
      <c r="C7701" s="4" t="s">
        <v>7818</v>
      </c>
      <c r="D7701" s="11">
        <v>3122</v>
      </c>
      <c r="E7701" s="11" t="str">
        <f t="shared" si="360"/>
        <v/>
      </c>
      <c r="F7701" s="11" t="str">
        <f t="shared" si="361"/>
        <v>BASILICATA</v>
      </c>
      <c r="G7701" s="30">
        <f t="shared" si="362"/>
        <v>5.2529081795688324E-5</v>
      </c>
      <c r="H7701" s="31" t="str">
        <f>VLOOKUP(B7701,'PEC unito'!A$2:B$7902,2,0)</f>
        <v>protocolloviggiano@pec.it</v>
      </c>
    </row>
    <row r="7702" spans="1:8" x14ac:dyDescent="0.25">
      <c r="A7702" s="4" t="s">
        <v>7798</v>
      </c>
      <c r="B7702" s="6" t="s">
        <v>7543</v>
      </c>
      <c r="C7702" s="4" t="s">
        <v>7805</v>
      </c>
      <c r="D7702" s="11">
        <v>5207</v>
      </c>
      <c r="E7702" s="11" t="str">
        <f t="shared" si="360"/>
        <v/>
      </c>
      <c r="F7702" s="11" t="str">
        <f t="shared" si="361"/>
        <v>LOMBARDIA</v>
      </c>
      <c r="G7702" s="30">
        <f t="shared" si="362"/>
        <v>8.7610163007735141E-5</v>
      </c>
      <c r="H7702" s="31" t="str">
        <f>VLOOKUP(B7702,'PEC unito'!A$2:B$7902,2,0)</f>
        <v>protocollo@pec.comune.viggiu.va.it</v>
      </c>
    </row>
    <row r="7703" spans="1:8" x14ac:dyDescent="0.25">
      <c r="A7703" s="4" t="s">
        <v>7799</v>
      </c>
      <c r="B7703" s="6" t="s">
        <v>7544</v>
      </c>
      <c r="C7703" s="4" t="s">
        <v>7807</v>
      </c>
      <c r="D7703" s="11">
        <v>935</v>
      </c>
      <c r="E7703" s="11" t="str">
        <f t="shared" si="360"/>
        <v/>
      </c>
      <c r="F7703" s="11" t="str">
        <f t="shared" si="361"/>
        <v>VENETO</v>
      </c>
      <c r="G7703" s="30">
        <f t="shared" si="362"/>
        <v>1.5731803804922673E-5</v>
      </c>
      <c r="H7703" s="31" t="str">
        <f>VLOOKUP(B7703,'PEC unito'!A$2:B$7902,2,0)</f>
        <v>vighizzolo.pd@legalmailpa.it</v>
      </c>
    </row>
    <row r="7704" spans="1:8" x14ac:dyDescent="0.25">
      <c r="A7704" s="4" t="s">
        <v>7798</v>
      </c>
      <c r="B7704" s="6" t="s">
        <v>7545</v>
      </c>
      <c r="C7704" s="4" t="s">
        <v>7803</v>
      </c>
      <c r="D7704" s="11">
        <v>8180</v>
      </c>
      <c r="E7704" s="11" t="str">
        <f t="shared" si="360"/>
        <v/>
      </c>
      <c r="F7704" s="11" t="str">
        <f t="shared" si="361"/>
        <v>PIEMONTE</v>
      </c>
      <c r="G7704" s="30">
        <f t="shared" si="362"/>
        <v>1.3763225146980475E-4</v>
      </c>
      <c r="H7704" s="31" t="str">
        <f>VLOOKUP(B7704,'PEC unito'!A$2:B$7902,2,0)</f>
        <v>certificata@pec.vigliano.info</v>
      </c>
    </row>
    <row r="7705" spans="1:8" x14ac:dyDescent="0.25">
      <c r="A7705" s="4" t="s">
        <v>7798</v>
      </c>
      <c r="B7705" s="6" t="s">
        <v>7546</v>
      </c>
      <c r="C7705" s="4" t="s">
        <v>7803</v>
      </c>
      <c r="D7705" s="11">
        <v>887</v>
      </c>
      <c r="E7705" s="11" t="str">
        <f t="shared" si="360"/>
        <v/>
      </c>
      <c r="F7705" s="11" t="str">
        <f t="shared" si="361"/>
        <v>PIEMONTE</v>
      </c>
      <c r="G7705" s="30">
        <f t="shared" si="362"/>
        <v>1.4924181791407924E-5</v>
      </c>
      <c r="H7705" s="31" t="str">
        <f>VLOOKUP(B7705,'PEC unito'!A$2:B$7902,2,0)</f>
        <v>comune.vigliano.at@cert.legalmail.it</v>
      </c>
    </row>
    <row r="7706" spans="1:8" x14ac:dyDescent="0.25">
      <c r="A7706" s="4" t="s">
        <v>7798</v>
      </c>
      <c r="B7706" s="6" t="s">
        <v>7547</v>
      </c>
      <c r="C7706" s="4" t="s">
        <v>7803</v>
      </c>
      <c r="D7706" s="11">
        <v>1068</v>
      </c>
      <c r="E7706" s="11" t="str">
        <f t="shared" si="360"/>
        <v/>
      </c>
      <c r="F7706" s="11" t="str">
        <f t="shared" si="361"/>
        <v>PIEMONTE</v>
      </c>
      <c r="G7706" s="30">
        <f t="shared" si="362"/>
        <v>1.7969589800703116E-5</v>
      </c>
      <c r="H7706" s="31" t="str">
        <f>VLOOKUP(B7706,'PEC unito'!A$2:B$7902,2,0)</f>
        <v>protocollo@pec.comune.vignalemonferrato.al.it</v>
      </c>
    </row>
    <row r="7707" spans="1:8" x14ac:dyDescent="0.25">
      <c r="A7707" s="4" t="s">
        <v>7800</v>
      </c>
      <c r="B7707" s="6" t="s">
        <v>7548</v>
      </c>
      <c r="C7707" s="4" t="s">
        <v>7814</v>
      </c>
      <c r="D7707" s="11">
        <v>4826</v>
      </c>
      <c r="E7707" s="11" t="str">
        <f t="shared" si="360"/>
        <v/>
      </c>
      <c r="F7707" s="11" t="str">
        <f t="shared" si="361"/>
        <v>LAZIO</v>
      </c>
      <c r="G7707" s="30">
        <f t="shared" si="362"/>
        <v>8.1199663275461836E-5</v>
      </c>
      <c r="H7707" s="31" t="str">
        <f>VLOOKUP(B7707,'PEC unito'!A$2:B$7902,2,0)</f>
        <v>comunevignanello@legalmail.it</v>
      </c>
    </row>
    <row r="7708" spans="1:8" x14ac:dyDescent="0.25">
      <c r="A7708" s="4" t="s">
        <v>7798</v>
      </c>
      <c r="B7708" s="6" t="s">
        <v>7549</v>
      </c>
      <c r="C7708" s="4" t="s">
        <v>7805</v>
      </c>
      <c r="D7708" s="11">
        <v>9053</v>
      </c>
      <c r="E7708" s="11" t="str">
        <f t="shared" si="360"/>
        <v/>
      </c>
      <c r="F7708" s="11" t="str">
        <f t="shared" si="361"/>
        <v>LOMBARDIA</v>
      </c>
      <c r="G7708" s="30">
        <f t="shared" si="362"/>
        <v>1.5232087684060423E-4</v>
      </c>
      <c r="H7708" s="31" t="str">
        <f>VLOOKUP(B7708,'PEC unito'!A$2:B$7902,2,0)</f>
        <v>protocollo@pec.comune.vignate.mi.it</v>
      </c>
    </row>
    <row r="7709" spans="1:8" x14ac:dyDescent="0.25">
      <c r="A7709" s="4" t="s">
        <v>7799</v>
      </c>
      <c r="B7709" s="6" t="s">
        <v>7550</v>
      </c>
      <c r="C7709" s="4" t="s">
        <v>7810</v>
      </c>
      <c r="D7709" s="11">
        <v>24344</v>
      </c>
      <c r="E7709" s="11" t="str">
        <f t="shared" si="360"/>
        <v/>
      </c>
      <c r="F7709" s="11" t="str">
        <f t="shared" si="361"/>
        <v>EMILIA-ROMAGNA</v>
      </c>
      <c r="G7709" s="30">
        <f t="shared" si="362"/>
        <v>4.0959896452089572E-4</v>
      </c>
      <c r="H7709" s="31" t="str">
        <f>VLOOKUP(B7709,'PEC unito'!A$2:B$7902,2,0)</f>
        <v>comune.vignola@cert.unione.terredicastelli.mo.it</v>
      </c>
    </row>
    <row r="7710" spans="1:8" x14ac:dyDescent="0.25">
      <c r="A7710" s="4" t="s">
        <v>7799</v>
      </c>
      <c r="B7710" s="6" t="s">
        <v>7551</v>
      </c>
      <c r="C7710" s="4" t="s">
        <v>7806</v>
      </c>
      <c r="D7710" s="11">
        <v>162</v>
      </c>
      <c r="E7710" s="11" t="str">
        <f t="shared" si="360"/>
        <v/>
      </c>
      <c r="F7710" s="11" t="str">
        <f t="shared" si="361"/>
        <v>TRENTINO-ALTO ADIGE/SÜDTIROL</v>
      </c>
      <c r="G7710" s="30">
        <f t="shared" si="362"/>
        <v>2.7257242956122703E-6</v>
      </c>
      <c r="H7710" s="31" t="str">
        <f>VLOOKUP(B7710,'PEC unito'!A$2:B$7902,2,0)</f>
        <v>comune@pec.comune.vignola-falesina.tn.it</v>
      </c>
    </row>
    <row r="7711" spans="1:8" x14ac:dyDescent="0.25">
      <c r="A7711" s="4" t="s">
        <v>7798</v>
      </c>
      <c r="B7711" s="6" t="s">
        <v>7552</v>
      </c>
      <c r="C7711" s="4" t="s">
        <v>7803</v>
      </c>
      <c r="D7711" s="11">
        <v>2245</v>
      </c>
      <c r="E7711" s="11" t="str">
        <f t="shared" si="360"/>
        <v/>
      </c>
      <c r="F7711" s="11" t="str">
        <f t="shared" si="361"/>
        <v>PIEMONTE</v>
      </c>
      <c r="G7711" s="30">
        <f t="shared" si="362"/>
        <v>3.7773154590429304E-5</v>
      </c>
      <c r="H7711" s="31" t="str">
        <f>VLOOKUP(B7711,'PEC unito'!A$2:B$7902,2,0)</f>
        <v>protocollo@pec.vignoleborbera.al.it</v>
      </c>
    </row>
    <row r="7712" spans="1:8" x14ac:dyDescent="0.25">
      <c r="A7712" s="4" t="s">
        <v>7798</v>
      </c>
      <c r="B7712" s="6" t="s">
        <v>7553</v>
      </c>
      <c r="C7712" s="4" t="s">
        <v>7803</v>
      </c>
      <c r="D7712" s="11">
        <v>2487</v>
      </c>
      <c r="E7712" s="11" t="str">
        <f t="shared" si="360"/>
        <v/>
      </c>
      <c r="F7712" s="11" t="str">
        <f t="shared" si="361"/>
        <v>PIEMONTE</v>
      </c>
      <c r="G7712" s="30">
        <f t="shared" si="362"/>
        <v>4.1844915575232818E-5</v>
      </c>
      <c r="H7712" s="31" t="str">
        <f>VLOOKUP(B7712,'PEC unito'!A$2:B$7902,2,0)</f>
        <v>comune.vignolo.cn@legalmail.it</v>
      </c>
    </row>
    <row r="7713" spans="1:8" x14ac:dyDescent="0.25">
      <c r="A7713" s="4" t="s">
        <v>7798</v>
      </c>
      <c r="B7713" s="6" t="s">
        <v>7554</v>
      </c>
      <c r="C7713" s="4" t="s">
        <v>7803</v>
      </c>
      <c r="D7713" s="11">
        <v>1220</v>
      </c>
      <c r="E7713" s="11" t="str">
        <f t="shared" si="360"/>
        <v/>
      </c>
      <c r="F7713" s="11" t="str">
        <f t="shared" si="361"/>
        <v>PIEMONTE</v>
      </c>
      <c r="G7713" s="30">
        <f t="shared" si="362"/>
        <v>2.052705951016648E-5</v>
      </c>
      <c r="H7713" s="31" t="str">
        <f>VLOOKUP(B7713,'PEC unito'!A$2:B$7902,2,0)</f>
        <v>vignone@cert.ruparpiemonte.it</v>
      </c>
    </row>
    <row r="7714" spans="1:8" x14ac:dyDescent="0.25">
      <c r="A7714" s="4" t="s">
        <v>7799</v>
      </c>
      <c r="B7714" s="6" t="s">
        <v>7555</v>
      </c>
      <c r="C7714" s="4" t="s">
        <v>7807</v>
      </c>
      <c r="D7714" s="11">
        <v>1499</v>
      </c>
      <c r="E7714" s="11" t="str">
        <f t="shared" si="360"/>
        <v/>
      </c>
      <c r="F7714" s="11" t="str">
        <f t="shared" si="361"/>
        <v>VENETO</v>
      </c>
      <c r="G7714" s="30">
        <f t="shared" si="362"/>
        <v>2.5221362463720945E-5</v>
      </c>
      <c r="H7714" s="31" t="str">
        <f>VLOOKUP(B7714,'PEC unito'!A$2:B$7902,2,0)</f>
        <v>comune.vigodicadore.bl@pecveneto.it</v>
      </c>
    </row>
    <row r="7715" spans="1:8" x14ac:dyDescent="0.25">
      <c r="A7715" s="4" t="s">
        <v>7799</v>
      </c>
      <c r="B7715" s="6" t="s">
        <v>7556</v>
      </c>
      <c r="C7715" s="4" t="s">
        <v>7807</v>
      </c>
      <c r="D7715" s="11">
        <v>12885</v>
      </c>
      <c r="E7715" s="11" t="str">
        <f t="shared" si="360"/>
        <v/>
      </c>
      <c r="F7715" s="11" t="str">
        <f t="shared" si="361"/>
        <v>VENETO</v>
      </c>
      <c r="G7715" s="30">
        <f t="shared" si="362"/>
        <v>2.1679603425286484E-4</v>
      </c>
      <c r="H7715" s="31" t="str">
        <f>VLOOKUP(B7715,'PEC unito'!A$2:B$7902,2,0)</f>
        <v>vigodarzere.pd@cert.ip-veneto.net</v>
      </c>
    </row>
    <row r="7716" spans="1:8" x14ac:dyDescent="0.25">
      <c r="A7716" s="4" t="s">
        <v>7798</v>
      </c>
      <c r="B7716" s="6" t="s">
        <v>7557</v>
      </c>
      <c r="C7716" s="4" t="s">
        <v>7805</v>
      </c>
      <c r="D7716" s="11">
        <v>607</v>
      </c>
      <c r="E7716" s="11" t="str">
        <f t="shared" si="360"/>
        <v/>
      </c>
      <c r="F7716" s="11" t="str">
        <f t="shared" si="361"/>
        <v>LOMBARDIA</v>
      </c>
      <c r="G7716" s="30">
        <f t="shared" si="362"/>
        <v>1.0213053379238569E-5</v>
      </c>
      <c r="H7716" s="31" t="str">
        <f>VLOOKUP(B7716,'PEC unito'!A$2:B$7902,2,0)</f>
        <v>comune.vigolo@pec.regione.lombardia.it</v>
      </c>
    </row>
    <row r="7717" spans="1:8" x14ac:dyDescent="0.25">
      <c r="A7717" s="4" t="s">
        <v>7799</v>
      </c>
      <c r="B7717" s="6" t="s">
        <v>7558</v>
      </c>
      <c r="C7717" s="4" t="s">
        <v>7810</v>
      </c>
      <c r="D7717" s="11">
        <v>4268</v>
      </c>
      <c r="E7717" s="11" t="str">
        <f t="shared" si="360"/>
        <v/>
      </c>
      <c r="F7717" s="11" t="str">
        <f t="shared" si="361"/>
        <v>EMILIA-ROMAGNA</v>
      </c>
      <c r="G7717" s="30">
        <f t="shared" si="362"/>
        <v>7.1811057368352901E-5</v>
      </c>
      <c r="H7717" s="31" t="str">
        <f>VLOOKUP(B7717,'PEC unito'!A$2:B$7902,2,0)</f>
        <v>comune.vigolzone@sintranet.legalmail.it</v>
      </c>
    </row>
    <row r="7718" spans="1:8" x14ac:dyDescent="0.25">
      <c r="A7718" s="4" t="s">
        <v>7798</v>
      </c>
      <c r="B7718" s="6" t="s">
        <v>7559</v>
      </c>
      <c r="C7718" s="4" t="s">
        <v>7803</v>
      </c>
      <c r="D7718" s="11">
        <v>5217</v>
      </c>
      <c r="E7718" s="11" t="str">
        <f t="shared" si="360"/>
        <v/>
      </c>
      <c r="F7718" s="11" t="str">
        <f t="shared" si="361"/>
        <v>PIEMONTE</v>
      </c>
      <c r="G7718" s="30">
        <f t="shared" si="362"/>
        <v>8.7778417593884045E-5</v>
      </c>
      <c r="H7718" s="31" t="str">
        <f>VLOOKUP(B7718,'PEC unito'!A$2:B$7902,2,0)</f>
        <v>comunevigone@postecert.it</v>
      </c>
    </row>
    <row r="7719" spans="1:8" x14ac:dyDescent="0.25">
      <c r="A7719" s="4" t="s">
        <v>7799</v>
      </c>
      <c r="B7719" s="6" t="s">
        <v>7560</v>
      </c>
      <c r="C7719" s="4" t="s">
        <v>7807</v>
      </c>
      <c r="D7719" s="11">
        <v>9892</v>
      </c>
      <c r="E7719" s="11" t="str">
        <f t="shared" si="360"/>
        <v/>
      </c>
      <c r="F7719" s="11" t="str">
        <f t="shared" si="361"/>
        <v>VENETO</v>
      </c>
      <c r="G7719" s="30">
        <f t="shared" si="362"/>
        <v>1.664374366184974E-4</v>
      </c>
      <c r="H7719" s="31" t="str">
        <f>VLOOKUP(B7719,'PEC unito'!A$2:B$7902,2,0)</f>
        <v>protocollo.comune.vigonovo.ve@pecveneto.it</v>
      </c>
    </row>
    <row r="7720" spans="1:8" x14ac:dyDescent="0.25">
      <c r="A7720" s="4" t="s">
        <v>7799</v>
      </c>
      <c r="B7720" s="6" t="s">
        <v>7561</v>
      </c>
      <c r="C7720" s="4" t="s">
        <v>7807</v>
      </c>
      <c r="D7720" s="11">
        <v>21993</v>
      </c>
      <c r="E7720" s="11" t="str">
        <f t="shared" si="360"/>
        <v/>
      </c>
      <c r="F7720" s="11" t="str">
        <f t="shared" si="361"/>
        <v>VENETO</v>
      </c>
      <c r="G7720" s="30">
        <f t="shared" si="362"/>
        <v>3.7004231131728803E-4</v>
      </c>
      <c r="H7720" s="31" t="str">
        <f>VLOOKUP(B7720,'PEC unito'!A$2:B$7902,2,0)</f>
        <v>vigonza.pd@cert.ip-veneto.net</v>
      </c>
    </row>
    <row r="7721" spans="1:8" x14ac:dyDescent="0.25">
      <c r="A7721" s="4" t="s">
        <v>7798</v>
      </c>
      <c r="B7721" s="6" t="s">
        <v>7562</v>
      </c>
      <c r="C7721" s="4" t="s">
        <v>7803</v>
      </c>
      <c r="D7721" s="11">
        <v>3209</v>
      </c>
      <c r="E7721" s="11" t="str">
        <f t="shared" si="360"/>
        <v/>
      </c>
      <c r="F7721" s="11" t="str">
        <f t="shared" si="361"/>
        <v>PIEMONTE</v>
      </c>
      <c r="G7721" s="30">
        <f t="shared" si="362"/>
        <v>5.3992896695183797E-5</v>
      </c>
      <c r="H7721" s="31" t="str">
        <f>VLOOKUP(B7721,'PEC unito'!A$2:B$7902,2,0)</f>
        <v>protocollo@pec.comune.viguzzolo.al.it</v>
      </c>
    </row>
    <row r="7722" spans="1:8" x14ac:dyDescent="0.25">
      <c r="A7722" s="4" t="s">
        <v>7799</v>
      </c>
      <c r="B7722" s="6" t="s">
        <v>7563</v>
      </c>
      <c r="C7722" s="4" t="s">
        <v>7807</v>
      </c>
      <c r="D7722" s="11">
        <v>5841</v>
      </c>
      <c r="E7722" s="11" t="str">
        <f t="shared" si="360"/>
        <v/>
      </c>
      <c r="F7722" s="11" t="str">
        <f t="shared" si="361"/>
        <v>VENETO</v>
      </c>
      <c r="G7722" s="30">
        <f t="shared" si="362"/>
        <v>9.8277503769575745E-5</v>
      </c>
      <c r="H7722" s="31" t="str">
        <f>VLOOKUP(B7722,'PEC unito'!A$2:B$7902,2,0)</f>
        <v>segreteria.villa-bartolomea@stpec.it</v>
      </c>
    </row>
    <row r="7723" spans="1:8" x14ac:dyDescent="0.25">
      <c r="A7723" s="4" t="s">
        <v>7800</v>
      </c>
      <c r="B7723" s="6" t="s">
        <v>7564</v>
      </c>
      <c r="C7723" s="4" t="s">
        <v>7811</v>
      </c>
      <c r="D7723" s="11">
        <v>1700</v>
      </c>
      <c r="E7723" s="11" t="str">
        <f t="shared" si="360"/>
        <v/>
      </c>
      <c r="F7723" s="11" t="str">
        <f t="shared" si="361"/>
        <v>TOSCANA</v>
      </c>
      <c r="G7723" s="30">
        <f t="shared" si="362"/>
        <v>2.8603279645313948E-5</v>
      </c>
      <c r="H7723" s="31" t="str">
        <f>VLOOKUP(B7723,'PEC unito'!A$2:B$7902,2,0)</f>
        <v>comunevillabasilica@pcert.it</v>
      </c>
    </row>
    <row r="7724" spans="1:8" x14ac:dyDescent="0.25">
      <c r="A7724" s="4" t="s">
        <v>7798</v>
      </c>
      <c r="B7724" s="6" t="s">
        <v>7565</v>
      </c>
      <c r="C7724" s="4" t="s">
        <v>7805</v>
      </c>
      <c r="D7724" s="11">
        <v>75</v>
      </c>
      <c r="E7724" s="11" t="str">
        <f t="shared" si="360"/>
        <v/>
      </c>
      <c r="F7724" s="11" t="str">
        <f t="shared" si="361"/>
        <v>LOMBARDIA</v>
      </c>
      <c r="G7724" s="30">
        <f t="shared" si="362"/>
        <v>1.2619093961167918E-6</v>
      </c>
      <c r="H7724" s="31" t="str">
        <f>VLOOKUP(B7724,'PEC unito'!A$2:B$7902,2,0)</f>
        <v>comune.villabiscossi@pec.it</v>
      </c>
    </row>
    <row r="7725" spans="1:8" x14ac:dyDescent="0.25">
      <c r="A7725" s="4" t="s">
        <v>7798</v>
      </c>
      <c r="B7725" s="6" t="s">
        <v>7566</v>
      </c>
      <c r="C7725" s="4" t="s">
        <v>7805</v>
      </c>
      <c r="D7725" s="11">
        <v>10755</v>
      </c>
      <c r="E7725" s="11" t="str">
        <f t="shared" si="360"/>
        <v/>
      </c>
      <c r="F7725" s="11" t="str">
        <f t="shared" si="361"/>
        <v>LOMBARDIA</v>
      </c>
      <c r="G7725" s="30">
        <f t="shared" si="362"/>
        <v>1.8095780740314796E-4</v>
      </c>
      <c r="H7725" s="31" t="str">
        <f>VLOOKUP(B7725,'PEC unito'!A$2:B$7902,2,0)</f>
        <v>comunevillacarcina@legal.intred.it</v>
      </c>
    </row>
    <row r="7726" spans="1:8" x14ac:dyDescent="0.25">
      <c r="A7726" s="4" t="s">
        <v>7801</v>
      </c>
      <c r="B7726" s="6" t="s">
        <v>7567</v>
      </c>
      <c r="C7726" s="4" t="s">
        <v>7817</v>
      </c>
      <c r="D7726" s="11">
        <v>8958</v>
      </c>
      <c r="E7726" s="11" t="str">
        <f t="shared" si="360"/>
        <v/>
      </c>
      <c r="F7726" s="11" t="str">
        <f t="shared" si="361"/>
        <v>PUGLIA</v>
      </c>
      <c r="G7726" s="30">
        <f t="shared" si="362"/>
        <v>1.5072245827218962E-4</v>
      </c>
      <c r="H7726" s="31" t="str">
        <f>VLOOKUP(B7726,'PEC unito'!A$2:B$7902,2,0)</f>
        <v>comune.villacastelli@pec.rupar.puglia.it</v>
      </c>
    </row>
    <row r="7727" spans="1:8" x14ac:dyDescent="0.25">
      <c r="A7727" s="4" t="s">
        <v>7801</v>
      </c>
      <c r="B7727" s="6" t="s">
        <v>7568</v>
      </c>
      <c r="C7727" s="4" t="s">
        <v>7815</v>
      </c>
      <c r="D7727" s="11">
        <v>747</v>
      </c>
      <c r="E7727" s="11" t="str">
        <f t="shared" si="360"/>
        <v/>
      </c>
      <c r="F7727" s="11" t="str">
        <f t="shared" si="361"/>
        <v>ABRUZZO</v>
      </c>
      <c r="G7727" s="30">
        <f t="shared" si="362"/>
        <v>1.2568617585323246E-5</v>
      </c>
      <c r="H7727" s="31" t="str">
        <f>VLOOKUP(B7727,'PEC unito'!A$2:B$7902,2,0)</f>
        <v>protocollo.villaceliera@pec.it</v>
      </c>
    </row>
    <row r="7728" spans="1:8" x14ac:dyDescent="0.25">
      <c r="A7728" s="4" t="s">
        <v>7800</v>
      </c>
      <c r="B7728" s="6" t="s">
        <v>7569</v>
      </c>
      <c r="C7728" s="4" t="s">
        <v>7811</v>
      </c>
      <c r="D7728" s="11">
        <v>1363</v>
      </c>
      <c r="E7728" s="11" t="str">
        <f t="shared" si="360"/>
        <v/>
      </c>
      <c r="F7728" s="11" t="str">
        <f t="shared" si="361"/>
        <v>TOSCANA</v>
      </c>
      <c r="G7728" s="30">
        <f t="shared" si="362"/>
        <v>2.2933100092095831E-5</v>
      </c>
      <c r="H7728" s="31" t="str">
        <f>VLOOKUP(B7728,'PEC unito'!A$2:B$7902,2,0)</f>
        <v>comune.villacollemandina@postacert.toscana.it</v>
      </c>
    </row>
    <row r="7729" spans="1:8" x14ac:dyDescent="0.25">
      <c r="A7729" s="4" t="s">
        <v>7798</v>
      </c>
      <c r="B7729" s="6" t="s">
        <v>7570</v>
      </c>
      <c r="C7729" s="4" t="s">
        <v>7805</v>
      </c>
      <c r="D7729" s="11">
        <v>6150</v>
      </c>
      <c r="E7729" s="11" t="str">
        <f t="shared" si="360"/>
        <v/>
      </c>
      <c r="F7729" s="11" t="str">
        <f t="shared" si="361"/>
        <v>LOMBARDIA</v>
      </c>
      <c r="G7729" s="30">
        <f t="shared" si="362"/>
        <v>1.0347657048157693E-4</v>
      </c>
      <c r="H7729" s="31" t="str">
        <f>VLOOKUP(B7729,'PEC unito'!A$2:B$7902,2,0)</f>
        <v>comune.villacortese@cert.legalmail.it</v>
      </c>
    </row>
    <row r="7730" spans="1:8" x14ac:dyDescent="0.25">
      <c r="A7730" s="4" t="s">
        <v>7798</v>
      </c>
      <c r="B7730" s="6" t="s">
        <v>7571</v>
      </c>
      <c r="C7730" s="4" t="s">
        <v>7805</v>
      </c>
      <c r="D7730" s="11">
        <v>4735</v>
      </c>
      <c r="E7730" s="11" t="str">
        <f t="shared" si="360"/>
        <v/>
      </c>
      <c r="F7730" s="11" t="str">
        <f t="shared" si="361"/>
        <v>LOMBARDIA</v>
      </c>
      <c r="G7730" s="30">
        <f t="shared" si="362"/>
        <v>7.9668546541506791E-5</v>
      </c>
      <c r="H7730" s="31" t="str">
        <f>VLOOKUP(B7730,'PEC unito'!A$2:B$7902,2,0)</f>
        <v>protocollo@pec.comune.villadadda.bg.it</v>
      </c>
    </row>
    <row r="7731" spans="1:8" x14ac:dyDescent="0.25">
      <c r="A7731" s="4" t="s">
        <v>7798</v>
      </c>
      <c r="B7731" s="6" t="s">
        <v>7572</v>
      </c>
      <c r="C7731" s="4" t="s">
        <v>7805</v>
      </c>
      <c r="D7731" s="11">
        <v>6811</v>
      </c>
      <c r="E7731" s="11" t="str">
        <f t="shared" si="360"/>
        <v/>
      </c>
      <c r="F7731" s="11" t="str">
        <f t="shared" si="361"/>
        <v>LOMBARDIA</v>
      </c>
      <c r="G7731" s="30">
        <f t="shared" si="362"/>
        <v>1.1459819862601959E-4</v>
      </c>
      <c r="H7731" s="31" t="str">
        <f>VLOOKUP(B7731,'PEC unito'!A$2:B$7902,2,0)</f>
        <v>protocollo@pec.comune.villadalme.bg.it</v>
      </c>
    </row>
    <row r="7732" spans="1:8" x14ac:dyDescent="0.25">
      <c r="A7732" s="4" t="s">
        <v>7798</v>
      </c>
      <c r="B7732" s="6" t="s">
        <v>7574</v>
      </c>
      <c r="C7732" s="4" t="s">
        <v>7803</v>
      </c>
      <c r="D7732" s="11">
        <v>363</v>
      </c>
      <c r="E7732" s="11" t="str">
        <f t="shared" si="360"/>
        <v/>
      </c>
      <c r="F7732" s="11" t="str">
        <f t="shared" si="361"/>
        <v>PIEMONTE</v>
      </c>
      <c r="G7732" s="30">
        <f t="shared" si="362"/>
        <v>6.1076414772052727E-6</v>
      </c>
      <c r="H7732" s="31" t="str">
        <f>VLOOKUP(B7732,'PEC unito'!A$2:B$7902,2,0)</f>
        <v>villa.del.bosco@pec.ptbiellese.it</v>
      </c>
    </row>
    <row r="7733" spans="1:8" x14ac:dyDescent="0.25">
      <c r="A7733" s="4" t="s">
        <v>7799</v>
      </c>
      <c r="B7733" s="6" t="s">
        <v>7575</v>
      </c>
      <c r="C7733" s="4" t="s">
        <v>7807</v>
      </c>
      <c r="D7733" s="11">
        <v>5504</v>
      </c>
      <c r="E7733" s="11" t="str">
        <f t="shared" si="360"/>
        <v/>
      </c>
      <c r="F7733" s="11" t="str">
        <f t="shared" si="361"/>
        <v>VENETO</v>
      </c>
      <c r="G7733" s="30">
        <f t="shared" si="362"/>
        <v>9.2607324216357635E-5</v>
      </c>
      <c r="H7733" s="31" t="str">
        <f>VLOOKUP(B7733,'PEC unito'!A$2:B$7902,2,0)</f>
        <v>protocollo@comune.villa-del-conte.pd.it</v>
      </c>
    </row>
    <row r="7734" spans="1:8" x14ac:dyDescent="0.25">
      <c r="A7734" s="4" t="s">
        <v>7801</v>
      </c>
      <c r="B7734" s="6" t="s">
        <v>7576</v>
      </c>
      <c r="C7734" s="4" t="s">
        <v>7816</v>
      </c>
      <c r="D7734" s="11">
        <v>6066</v>
      </c>
      <c r="E7734" s="11" t="str">
        <f t="shared" si="360"/>
        <v/>
      </c>
      <c r="F7734" s="11" t="str">
        <f t="shared" si="361"/>
        <v>CAMPANIA</v>
      </c>
      <c r="G7734" s="30">
        <f t="shared" si="362"/>
        <v>1.0206323195792612E-4</v>
      </c>
      <c r="H7734" s="31" t="str">
        <f>VLOOKUP(B7734,'PEC unito'!A$2:B$7902,2,0)</f>
        <v>segreteriacomunevilladibriano@postecert.it</v>
      </c>
    </row>
    <row r="7735" spans="1:8" x14ac:dyDescent="0.25">
      <c r="A7735" s="4" t="s">
        <v>7798</v>
      </c>
      <c r="B7735" s="6" t="s">
        <v>7577</v>
      </c>
      <c r="C7735" s="4" t="s">
        <v>7805</v>
      </c>
      <c r="D7735" s="11">
        <v>1030</v>
      </c>
      <c r="E7735" s="11" t="str">
        <f t="shared" si="360"/>
        <v/>
      </c>
      <c r="F7735" s="11" t="str">
        <f t="shared" si="361"/>
        <v>LOMBARDIA</v>
      </c>
      <c r="G7735" s="30">
        <f t="shared" si="362"/>
        <v>1.7330222373337275E-5</v>
      </c>
      <c r="H7735" s="31" t="str">
        <f>VLOOKUP(B7735,'PEC unito'!A$2:B$7902,2,0)</f>
        <v xml:space="preserve">protocollo.villadichiavenna@cert.provincia.so.it    </v>
      </c>
    </row>
    <row r="7736" spans="1:8" x14ac:dyDescent="0.25">
      <c r="A7736" s="4" t="s">
        <v>7798</v>
      </c>
      <c r="B7736" s="6" t="s">
        <v>7578</v>
      </c>
      <c r="C7736" s="4" t="s">
        <v>7805</v>
      </c>
      <c r="D7736" s="11">
        <v>6620</v>
      </c>
      <c r="E7736" s="11" t="str">
        <f t="shared" si="360"/>
        <v/>
      </c>
      <c r="F7736" s="11" t="str">
        <f t="shared" si="361"/>
        <v>LOMBARDIA</v>
      </c>
      <c r="G7736" s="30">
        <f t="shared" si="362"/>
        <v>1.1138453603057549E-4</v>
      </c>
      <c r="H7736" s="31" t="str">
        <f>VLOOKUP(B7736,'PEC unito'!A$2:B$7902,2,0)</f>
        <v>protocollo.villadiserio@pec.it</v>
      </c>
    </row>
    <row r="7737" spans="1:8" x14ac:dyDescent="0.25">
      <c r="A7737" s="4" t="s">
        <v>7798</v>
      </c>
      <c r="B7737" s="6" t="s">
        <v>7579</v>
      </c>
      <c r="C7737" s="4" t="s">
        <v>7805</v>
      </c>
      <c r="D7737" s="11">
        <v>2957</v>
      </c>
      <c r="E7737" s="11" t="str">
        <f t="shared" si="360"/>
        <v/>
      </c>
      <c r="F7737" s="11" t="str">
        <f t="shared" si="361"/>
        <v>LOMBARDIA</v>
      </c>
      <c r="G7737" s="30">
        <f t="shared" si="362"/>
        <v>4.9752881124231379E-5</v>
      </c>
      <c r="H7737" s="31" t="str">
        <f>VLOOKUP(B7737,'PEC unito'!A$2:B$7902,2,0)</f>
        <v>comune.villaditirano@pec.regione.lombardia.it</v>
      </c>
    </row>
    <row r="7738" spans="1:8" x14ac:dyDescent="0.25">
      <c r="A7738" s="4" t="s">
        <v>7798</v>
      </c>
      <c r="B7738" s="6" t="s">
        <v>7573</v>
      </c>
      <c r="C7738" s="4" t="s">
        <v>7805</v>
      </c>
      <c r="D7738" s="11">
        <v>1971</v>
      </c>
      <c r="E7738" s="11" t="str">
        <f t="shared" si="360"/>
        <v/>
      </c>
      <c r="F7738" s="11" t="str">
        <f t="shared" si="361"/>
        <v>LOMBARDIA</v>
      </c>
      <c r="G7738" s="30">
        <f t="shared" si="362"/>
        <v>3.3162978929949288E-5</v>
      </c>
      <c r="H7738" s="31" t="str">
        <f>VLOOKUP(B7738,'PEC unito'!A$2:B$7902,2,0)</f>
        <v>protocollo.villadogna@pec.it</v>
      </c>
    </row>
    <row r="7739" spans="1:8" x14ac:dyDescent="0.25">
      <c r="A7739" s="4" t="s">
        <v>7799</v>
      </c>
      <c r="B7739" s="6" t="s">
        <v>7580</v>
      </c>
      <c r="C7739" s="4" t="s">
        <v>7807</v>
      </c>
      <c r="D7739" s="11">
        <v>2322</v>
      </c>
      <c r="E7739" s="11" t="str">
        <f t="shared" si="360"/>
        <v/>
      </c>
      <c r="F7739" s="11" t="str">
        <f t="shared" si="361"/>
        <v>VENETO</v>
      </c>
      <c r="G7739" s="30">
        <f t="shared" si="362"/>
        <v>3.9068714903775873E-5</v>
      </c>
      <c r="H7739" s="31" t="str">
        <f>VLOOKUP(B7739,'PEC unito'!A$2:B$7902,2,0)</f>
        <v xml:space="preserve">villaestense.pd@legalmailpa.it </v>
      </c>
    </row>
    <row r="7740" spans="1:8" x14ac:dyDescent="0.25">
      <c r="A7740" s="4" t="s">
        <v>7798</v>
      </c>
      <c r="B7740" s="6" t="s">
        <v>7581</v>
      </c>
      <c r="C7740" s="4" t="s">
        <v>7809</v>
      </c>
      <c r="D7740" s="11">
        <v>437</v>
      </c>
      <c r="E7740" s="11" t="str">
        <f t="shared" si="360"/>
        <v/>
      </c>
      <c r="F7740" s="11" t="str">
        <f t="shared" si="361"/>
        <v>LIGURIA</v>
      </c>
      <c r="G7740" s="30">
        <f t="shared" si="362"/>
        <v>7.3527254147071734E-6</v>
      </c>
      <c r="H7740" s="31" t="str">
        <f>VLOOKUP(B7740,'PEC unito'!A$2:B$7902,2,0)</f>
        <v>comunevillafaraldi@legalmail.it</v>
      </c>
    </row>
    <row r="7741" spans="1:8" x14ac:dyDescent="0.25">
      <c r="A7741" s="4" t="s">
        <v>7798</v>
      </c>
      <c r="B7741" s="6" t="s">
        <v>7582</v>
      </c>
      <c r="C7741" s="4" t="s">
        <v>7805</v>
      </c>
      <c r="D7741" s="11">
        <v>7793</v>
      </c>
      <c r="E7741" s="11" t="str">
        <f t="shared" si="360"/>
        <v/>
      </c>
      <c r="F7741" s="11" t="str">
        <f t="shared" si="361"/>
        <v>LOMBARDIA</v>
      </c>
      <c r="G7741" s="30">
        <f t="shared" si="362"/>
        <v>1.3112079898584212E-4</v>
      </c>
      <c r="H7741" s="31" t="str">
        <f>VLOOKUP(B7741,'PEC unito'!A$2:B$7902,2,0)</f>
        <v>comune.villaguardia@pec.provincia.como.it</v>
      </c>
    </row>
    <row r="7742" spans="1:8" x14ac:dyDescent="0.25">
      <c r="A7742" s="4" t="s">
        <v>7799</v>
      </c>
      <c r="B7742" s="6" t="s">
        <v>7583</v>
      </c>
      <c r="C7742" s="4" t="s">
        <v>7806</v>
      </c>
      <c r="D7742" s="11">
        <v>3692</v>
      </c>
      <c r="E7742" s="11" t="str">
        <f t="shared" si="360"/>
        <v/>
      </c>
      <c r="F7742" s="11" t="str">
        <f t="shared" si="361"/>
        <v>TRENTINO-ALTO ADIGE/SÜDTIROL</v>
      </c>
      <c r="G7742" s="30">
        <f t="shared" si="362"/>
        <v>6.2119593206175946E-5</v>
      </c>
      <c r="H7742" s="31" t="str">
        <f>VLOOKUP(B7742,'PEC unito'!A$2:B$7902,2,0)</f>
        <v>villalagarina@legalmail.it</v>
      </c>
    </row>
    <row r="7743" spans="1:8" x14ac:dyDescent="0.25">
      <c r="A7743" s="4" t="s">
        <v>7800</v>
      </c>
      <c r="B7743" s="6" t="s">
        <v>7584</v>
      </c>
      <c r="C7743" s="4" t="s">
        <v>7814</v>
      </c>
      <c r="D7743" s="11">
        <v>1286</v>
      </c>
      <c r="E7743" s="11" t="str">
        <f t="shared" si="360"/>
        <v/>
      </c>
      <c r="F7743" s="11" t="str">
        <f t="shared" si="361"/>
        <v>LAZIO</v>
      </c>
      <c r="G7743" s="30">
        <f t="shared" si="362"/>
        <v>2.1637539778749258E-5</v>
      </c>
      <c r="H7743" s="31" t="str">
        <f>VLOOKUP(B7743,'PEC unito'!A$2:B$7902,2,0)</f>
        <v>comunevillalatinaanagrafe@pec.it</v>
      </c>
    </row>
    <row r="7744" spans="1:8" x14ac:dyDescent="0.25">
      <c r="A7744" s="4" t="s">
        <v>7801</v>
      </c>
      <c r="B7744" s="6" t="s">
        <v>7585</v>
      </c>
      <c r="C7744" s="4" t="s">
        <v>7816</v>
      </c>
      <c r="D7744" s="11">
        <v>10715</v>
      </c>
      <c r="E7744" s="11" t="str">
        <f t="shared" si="360"/>
        <v/>
      </c>
      <c r="F7744" s="11" t="str">
        <f t="shared" si="361"/>
        <v>CAMPANIA</v>
      </c>
      <c r="G7744" s="30">
        <f t="shared" si="362"/>
        <v>1.8028478905855231E-4</v>
      </c>
      <c r="H7744" s="31" t="str">
        <f>VLOOKUP(B7744,'PEC unito'!A$2:B$7902,2,0)</f>
        <v>segretario.villaliterno@asmepec.it</v>
      </c>
    </row>
    <row r="7745" spans="1:8" x14ac:dyDescent="0.25">
      <c r="A7745" s="4" t="s">
        <v>7799</v>
      </c>
      <c r="B7745" s="6" t="s">
        <v>7586</v>
      </c>
      <c r="C7745" s="4" t="s">
        <v>7810</v>
      </c>
      <c r="D7745" s="11">
        <v>3900</v>
      </c>
      <c r="E7745" s="11" t="str">
        <f t="shared" si="360"/>
        <v/>
      </c>
      <c r="F7745" s="11" t="str">
        <f t="shared" si="361"/>
        <v>EMILIA-ROMAGNA</v>
      </c>
      <c r="G7745" s="30">
        <f t="shared" si="362"/>
        <v>6.561928859807317E-5</v>
      </c>
      <c r="H7745" s="31" t="str">
        <f>VLOOKUP(B7745,'PEC unito'!A$2:B$7902,2,0)</f>
        <v>comune.villaminozzo@legalmail.it</v>
      </c>
    </row>
    <row r="7746" spans="1:8" x14ac:dyDescent="0.25">
      <c r="A7746" s="4" t="s">
        <v>7801</v>
      </c>
      <c r="B7746" s="6" t="s">
        <v>409</v>
      </c>
      <c r="C7746" s="4" t="s">
        <v>7819</v>
      </c>
      <c r="D7746" s="11">
        <v>13395</v>
      </c>
      <c r="E7746" s="11" t="str">
        <f t="shared" ref="E7746:E7809" si="363">IF(D7746&gt;300000,"trovato","")</f>
        <v/>
      </c>
      <c r="F7746" s="11" t="str">
        <f t="shared" ref="F7746:F7809" si="364">IF(AND(D7746&gt;50000,D7746&lt;100000),"COMPRESO",C7746)</f>
        <v>CALABRIA</v>
      </c>
      <c r="G7746" s="30">
        <f t="shared" ref="G7746:G7809" si="365">D7746/Totale</f>
        <v>2.2537701814645902E-4</v>
      </c>
      <c r="H7746" s="31" t="str">
        <f>VLOOKUP(B7746,'PEC unito'!A$2:B$7902,2,0)</f>
        <v>protocollo.villasg@asmepec.it</v>
      </c>
    </row>
    <row r="7747" spans="1:8" x14ac:dyDescent="0.25">
      <c r="A7747" s="4" t="s">
        <v>7800</v>
      </c>
      <c r="B7747" s="6" t="s">
        <v>7587</v>
      </c>
      <c r="C7747" s="4" t="s">
        <v>7814</v>
      </c>
      <c r="D7747" s="11">
        <v>1313</v>
      </c>
      <c r="E7747" s="11" t="str">
        <f t="shared" si="363"/>
        <v/>
      </c>
      <c r="F7747" s="11" t="str">
        <f t="shared" si="364"/>
        <v>LAZIO</v>
      </c>
      <c r="G7747" s="30">
        <f t="shared" si="365"/>
        <v>2.2091827161351301E-5</v>
      </c>
      <c r="H7747" s="31" t="str">
        <f>VLOOKUP(B7747,'PEC unito'!A$2:B$7902,2,0)</f>
        <v>comune.villasangiovanniintuscia@legalmail.it</v>
      </c>
    </row>
    <row r="7748" spans="1:8" x14ac:dyDescent="0.25">
      <c r="A7748" s="4" t="s">
        <v>7802</v>
      </c>
      <c r="B7748" s="8" t="s">
        <v>7588</v>
      </c>
      <c r="C7748" s="4" t="s">
        <v>7821</v>
      </c>
      <c r="D7748" s="11">
        <v>2009</v>
      </c>
      <c r="E7748" s="11" t="str">
        <f t="shared" si="363"/>
        <v/>
      </c>
      <c r="F7748" s="11" t="str">
        <f t="shared" si="364"/>
        <v>SARDEGNA</v>
      </c>
      <c r="G7748" s="30">
        <f t="shared" si="365"/>
        <v>3.3802346357315129E-5</v>
      </c>
      <c r="H7748" s="31" t="str">
        <f>VLOOKUP(B7748,'PEC unito'!A$2:B$7902,2,0)</f>
        <v>segreteria@comunevillasanpietro.postecert.it</v>
      </c>
    </row>
    <row r="7749" spans="1:8" x14ac:dyDescent="0.25">
      <c r="A7749" s="4" t="s">
        <v>7798</v>
      </c>
      <c r="B7749" s="6" t="s">
        <v>7589</v>
      </c>
      <c r="C7749" s="4" t="s">
        <v>7803</v>
      </c>
      <c r="D7749" s="11">
        <v>410</v>
      </c>
      <c r="E7749" s="11" t="str">
        <f t="shared" si="363"/>
        <v/>
      </c>
      <c r="F7749" s="11" t="str">
        <f t="shared" si="364"/>
        <v>PIEMONTE</v>
      </c>
      <c r="G7749" s="30">
        <f t="shared" si="365"/>
        <v>6.8984380321051284E-6</v>
      </c>
      <c r="H7749" s="31" t="str">
        <f>VLOOKUP(B7749,'PEC unito'!A$2:B$7902,2,0)</f>
        <v>villa.san.secondo@cert.ruparpiemonte.it</v>
      </c>
    </row>
    <row r="7750" spans="1:8" x14ac:dyDescent="0.25">
      <c r="A7750" s="4" t="s">
        <v>7800</v>
      </c>
      <c r="B7750" s="6" t="s">
        <v>7592</v>
      </c>
      <c r="C7750" s="4" t="s">
        <v>7814</v>
      </c>
      <c r="D7750" s="11">
        <v>2639</v>
      </c>
      <c r="E7750" s="11" t="str">
        <f t="shared" si="363"/>
        <v/>
      </c>
      <c r="F7750" s="11" t="str">
        <f t="shared" si="364"/>
        <v>LAZIO</v>
      </c>
      <c r="G7750" s="30">
        <f t="shared" si="365"/>
        <v>4.4402385284696182E-5</v>
      </c>
      <c r="H7750" s="31" t="str">
        <f>VLOOKUP(B7750,'PEC unito'!A$2:B$7902,2,0)</f>
        <v>protocollo@pec.comune.villasantalucia.fr.it</v>
      </c>
    </row>
    <row r="7751" spans="1:8" x14ac:dyDescent="0.25">
      <c r="A7751" s="4" t="s">
        <v>7801</v>
      </c>
      <c r="B7751" s="6" t="s">
        <v>7593</v>
      </c>
      <c r="C7751" s="4" t="s">
        <v>7815</v>
      </c>
      <c r="D7751" s="11">
        <v>141</v>
      </c>
      <c r="E7751" s="11" t="str">
        <f t="shared" si="363"/>
        <v/>
      </c>
      <c r="F7751" s="11" t="str">
        <f t="shared" si="364"/>
        <v>ABRUZZO</v>
      </c>
      <c r="G7751" s="30">
        <f t="shared" si="365"/>
        <v>2.3723896646995685E-6</v>
      </c>
      <c r="H7751" s="31" t="str">
        <f>VLOOKUP(B7751,'PEC unito'!A$2:B$7902,2,0)</f>
        <v>sindaco.villasantalucia.aq@legalmail.it</v>
      </c>
    </row>
    <row r="7752" spans="1:8" x14ac:dyDescent="0.25">
      <c r="A7752" s="4" t="s">
        <v>7801</v>
      </c>
      <c r="B7752" s="6" t="s">
        <v>7594</v>
      </c>
      <c r="C7752" s="4" t="s">
        <v>7815</v>
      </c>
      <c r="D7752" s="11">
        <v>1433</v>
      </c>
      <c r="E7752" s="11" t="str">
        <f t="shared" si="363"/>
        <v/>
      </c>
      <c r="F7752" s="11" t="str">
        <f t="shared" si="364"/>
        <v>ABRUZZO</v>
      </c>
      <c r="G7752" s="30">
        <f t="shared" si="365"/>
        <v>2.411088219513817E-5</v>
      </c>
      <c r="H7752" s="31" t="str">
        <f>VLOOKUP(B7752,'PEC unito'!A$2:B$7902,2,0)</f>
        <v>comune@pec.villasantamaria.eu</v>
      </c>
    </row>
    <row r="7753" spans="1:8" x14ac:dyDescent="0.25">
      <c r="A7753" s="4" t="s">
        <v>7801</v>
      </c>
      <c r="B7753" s="6" t="s">
        <v>7590</v>
      </c>
      <c r="C7753" s="4" t="s">
        <v>7815</v>
      </c>
      <c r="D7753" s="11">
        <v>425</v>
      </c>
      <c r="E7753" s="11" t="str">
        <f t="shared" si="363"/>
        <v/>
      </c>
      <c r="F7753" s="11" t="str">
        <f t="shared" si="364"/>
        <v>ABRUZZO</v>
      </c>
      <c r="G7753" s="30">
        <f t="shared" si="365"/>
        <v>7.1508199113284871E-6</v>
      </c>
      <c r="H7753" s="31" t="str">
        <f>VLOOKUP(B7753,'PEC unito'!A$2:B$7902,2,0)</f>
        <v>comunevillasantangelo@pec.it</v>
      </c>
    </row>
    <row r="7754" spans="1:8" x14ac:dyDescent="0.25">
      <c r="A7754" s="4" t="s">
        <v>7802</v>
      </c>
      <c r="B7754" s="8" t="s">
        <v>7591</v>
      </c>
      <c r="C7754" s="4" t="s">
        <v>7821</v>
      </c>
      <c r="D7754" s="11">
        <v>382</v>
      </c>
      <c r="E7754" s="11" t="str">
        <f t="shared" si="363"/>
        <v/>
      </c>
      <c r="F7754" s="11" t="str">
        <f t="shared" si="364"/>
        <v>SARDEGNA</v>
      </c>
      <c r="G7754" s="30">
        <f t="shared" si="365"/>
        <v>6.4273251908881932E-6</v>
      </c>
      <c r="H7754" s="31" t="str">
        <f>VLOOKUP(B7754,'PEC unito'!A$2:B$7902,2,0)</f>
        <v>protocollo@pec.comune.villasantantonio.or.it</v>
      </c>
    </row>
    <row r="7755" spans="1:8" x14ac:dyDescent="0.25">
      <c r="A7755" s="4" t="s">
        <v>7799</v>
      </c>
      <c r="B7755" s="6" t="s">
        <v>7595</v>
      </c>
      <c r="C7755" s="4" t="s">
        <v>7808</v>
      </c>
      <c r="D7755" s="11">
        <v>2222</v>
      </c>
      <c r="E7755" s="11" t="str">
        <f t="shared" si="363"/>
        <v/>
      </c>
      <c r="F7755" s="11" t="str">
        <f t="shared" si="364"/>
        <v>FRIULI-VENEZIA GIULIA</v>
      </c>
      <c r="G7755" s="30">
        <f t="shared" si="365"/>
        <v>3.7386169042286819E-5</v>
      </c>
      <c r="H7755" s="31" t="str">
        <f>VLOOKUP(B7755,'PEC unito'!A$2:B$7902,2,0)</f>
        <v>comune.villasantina@certgov.fvg.it</v>
      </c>
    </row>
    <row r="7756" spans="1:8" x14ac:dyDescent="0.25">
      <c r="A7756" s="4" t="s">
        <v>7800</v>
      </c>
      <c r="B7756" s="6" t="s">
        <v>7596</v>
      </c>
      <c r="C7756" s="4" t="s">
        <v>7814</v>
      </c>
      <c r="D7756" s="11">
        <v>1707</v>
      </c>
      <c r="E7756" s="11" t="str">
        <f t="shared" si="363"/>
        <v/>
      </c>
      <c r="F7756" s="11" t="str">
        <f t="shared" si="364"/>
        <v>LAZIO</v>
      </c>
      <c r="G7756" s="30">
        <f t="shared" si="365"/>
        <v>2.8721057855618183E-5</v>
      </c>
      <c r="H7756" s="31" t="str">
        <f>VLOOKUP(B7756,'PEC unito'!A$2:B$7902,2,0)</f>
        <v>info@pec.comune.villasantostefano.fr.it</v>
      </c>
    </row>
    <row r="7757" spans="1:8" x14ac:dyDescent="0.25">
      <c r="A7757" s="4" t="s">
        <v>7802</v>
      </c>
      <c r="B7757" s="8" t="s">
        <v>7597</v>
      </c>
      <c r="C7757" s="4" t="s">
        <v>7821</v>
      </c>
      <c r="D7757" s="11">
        <v>335</v>
      </c>
      <c r="E7757" s="11" t="str">
        <f t="shared" si="363"/>
        <v/>
      </c>
      <c r="F7757" s="11" t="str">
        <f t="shared" si="364"/>
        <v>SARDEGNA</v>
      </c>
      <c r="G7757" s="30">
        <f t="shared" si="365"/>
        <v>5.6365286359883366E-6</v>
      </c>
      <c r="H7757" s="31" t="str">
        <f>VLOOKUP(B7757,'PEC unito'!A$2:B$7902,2,0)</f>
        <v>comune.villaverde@legalmail.it</v>
      </c>
    </row>
    <row r="7758" spans="1:8" x14ac:dyDescent="0.25">
      <c r="A7758" s="4" t="s">
        <v>7799</v>
      </c>
      <c r="B7758" s="6" t="s">
        <v>7982</v>
      </c>
      <c r="C7758" s="4" t="s">
        <v>7806</v>
      </c>
      <c r="D7758" s="11">
        <v>1479</v>
      </c>
      <c r="E7758" s="11" t="str">
        <f t="shared" si="363"/>
        <v/>
      </c>
      <c r="F7758" s="11" t="str">
        <f t="shared" si="364"/>
        <v>TRENTINO-ALTO ADIGE/SÜDTIROL</v>
      </c>
      <c r="G7758" s="30">
        <f t="shared" si="365"/>
        <v>2.4884853291423137E-5</v>
      </c>
      <c r="H7758" s="31" t="str">
        <f>VLOOKUP(B7758,'PEC unito'!A$2:B$7902,2,0)</f>
        <v>niederdorf.villabassa@legalmail.it</v>
      </c>
    </row>
    <row r="7759" spans="1:8" x14ac:dyDescent="0.25">
      <c r="A7759" s="4" t="s">
        <v>7802</v>
      </c>
      <c r="B7759" s="6" t="s">
        <v>7598</v>
      </c>
      <c r="C7759" s="4" t="s">
        <v>7820</v>
      </c>
      <c r="D7759" s="11">
        <v>19819</v>
      </c>
      <c r="E7759" s="11" t="str">
        <f t="shared" si="363"/>
        <v/>
      </c>
      <c r="F7759" s="11" t="str">
        <f t="shared" si="364"/>
        <v>SICILIA</v>
      </c>
      <c r="G7759" s="30">
        <f t="shared" si="365"/>
        <v>3.3346376428851598E-4</v>
      </c>
      <c r="H7759" s="31" t="str">
        <f>VLOOKUP(B7759,'PEC unito'!A$2:B$7902,2,0)</f>
        <v>affarigenerali.villabate@pec.it</v>
      </c>
    </row>
    <row r="7760" spans="1:8" x14ac:dyDescent="0.25">
      <c r="A7760" s="4" t="s">
        <v>7798</v>
      </c>
      <c r="B7760" s="6" t="s">
        <v>7599</v>
      </c>
      <c r="C7760" s="4" t="s">
        <v>7805</v>
      </c>
      <c r="D7760" s="11">
        <v>1432</v>
      </c>
      <c r="E7760" s="11" t="str">
        <f t="shared" si="363"/>
        <v/>
      </c>
      <c r="F7760" s="11" t="str">
        <f t="shared" si="364"/>
        <v>LOMBARDIA</v>
      </c>
      <c r="G7760" s="30">
        <f t="shared" si="365"/>
        <v>2.4094056736523279E-5</v>
      </c>
      <c r="H7760" s="31" t="str">
        <f>VLOOKUP(B7760,'PEC unito'!A$2:B$7902,2,0)</f>
        <v>protocollo@pec.comune.villachiara.bs.it</v>
      </c>
    </row>
    <row r="7761" spans="1:8" x14ac:dyDescent="0.25">
      <c r="A7761" s="4" t="s">
        <v>7802</v>
      </c>
      <c r="B7761" s="8" t="s">
        <v>7600</v>
      </c>
      <c r="C7761" s="4" t="s">
        <v>7821</v>
      </c>
      <c r="D7761" s="11">
        <v>14281</v>
      </c>
      <c r="E7761" s="11" t="str">
        <f t="shared" si="363"/>
        <v/>
      </c>
      <c r="F7761" s="11" t="str">
        <f t="shared" si="364"/>
        <v>SARDEGNA</v>
      </c>
      <c r="G7761" s="30">
        <f t="shared" si="365"/>
        <v>2.4028437447925206E-4</v>
      </c>
      <c r="H7761" s="31" t="str">
        <f>VLOOKUP(B7761,'PEC unito'!A$2:B$7902,2,0)</f>
        <v>protocollo.villacidro@pec.it</v>
      </c>
    </row>
    <row r="7762" spans="1:8" x14ac:dyDescent="0.25">
      <c r="A7762" s="4" t="s">
        <v>7798</v>
      </c>
      <c r="B7762" s="6" t="s">
        <v>7601</v>
      </c>
      <c r="C7762" s="4" t="s">
        <v>7803</v>
      </c>
      <c r="D7762" s="11">
        <v>523</v>
      </c>
      <c r="E7762" s="11" t="str">
        <f t="shared" si="363"/>
        <v/>
      </c>
      <c r="F7762" s="11" t="str">
        <f t="shared" si="364"/>
        <v>PIEMONTE</v>
      </c>
      <c r="G7762" s="30">
        <f t="shared" si="365"/>
        <v>8.7997148555877612E-6</v>
      </c>
      <c r="H7762" s="31" t="str">
        <f>VLOOKUP(B7762,'PEC unito'!A$2:B$7902,2,0)</f>
        <v>villadeati@pec.comune.villadeati.al.it</v>
      </c>
    </row>
    <row r="7763" spans="1:8" x14ac:dyDescent="0.25">
      <c r="A7763" s="4" t="s">
        <v>7799</v>
      </c>
      <c r="B7763" s="6" t="s">
        <v>7602</v>
      </c>
      <c r="C7763" s="4" t="s">
        <v>7807</v>
      </c>
      <c r="D7763" s="11">
        <v>5188</v>
      </c>
      <c r="E7763" s="11" t="str">
        <f t="shared" si="363"/>
        <v/>
      </c>
      <c r="F7763" s="11" t="str">
        <f t="shared" si="364"/>
        <v>VENETO</v>
      </c>
      <c r="G7763" s="30">
        <f t="shared" si="365"/>
        <v>8.7290479294052214E-5</v>
      </c>
      <c r="H7763" s="31" t="str">
        <f>VLOOKUP(B7763,'PEC unito'!A$2:B$7902,2,0)</f>
        <v>comune.villadose.ro@pecveneto.it</v>
      </c>
    </row>
    <row r="7764" spans="1:8" x14ac:dyDescent="0.25">
      <c r="A7764" s="4" t="s">
        <v>7798</v>
      </c>
      <c r="B7764" s="6" t="s">
        <v>7603</v>
      </c>
      <c r="C7764" s="4" t="s">
        <v>7803</v>
      </c>
      <c r="D7764" s="11">
        <v>6777</v>
      </c>
      <c r="E7764" s="11" t="str">
        <f t="shared" si="363"/>
        <v/>
      </c>
      <c r="F7764" s="11" t="str">
        <f t="shared" si="364"/>
        <v>PIEMONTE</v>
      </c>
      <c r="G7764" s="30">
        <f t="shared" si="365"/>
        <v>1.1402613303311332E-4</v>
      </c>
      <c r="H7764" s="31" t="str">
        <f>VLOOKUP(B7764,'PEC unito'!A$2:B$7902,2,0)</f>
        <v>comunedivilladossola@postecert.it</v>
      </c>
    </row>
    <row r="7765" spans="1:8" x14ac:dyDescent="0.25">
      <c r="A7765" s="4" t="s">
        <v>7798</v>
      </c>
      <c r="B7765" s="6" t="s">
        <v>7604</v>
      </c>
      <c r="C7765" s="4" t="s">
        <v>7803</v>
      </c>
      <c r="D7765" s="11">
        <v>2899</v>
      </c>
      <c r="E7765" s="11" t="str">
        <f t="shared" si="363"/>
        <v/>
      </c>
      <c r="F7765" s="11" t="str">
        <f t="shared" si="364"/>
        <v>PIEMONTE</v>
      </c>
      <c r="G7765" s="30">
        <f t="shared" si="365"/>
        <v>4.877700452456773E-5</v>
      </c>
      <c r="H7765" s="31" t="str">
        <f>VLOOKUP(B7765,'PEC unito'!A$2:B$7902,2,0)</f>
        <v>info@pec.comune.villafalletto.cn.it</v>
      </c>
    </row>
    <row r="7766" spans="1:8" x14ac:dyDescent="0.25">
      <c r="A7766" s="4" t="s">
        <v>7798</v>
      </c>
      <c r="B7766" s="6" t="s">
        <v>7605</v>
      </c>
      <c r="C7766" s="4" t="s">
        <v>7803</v>
      </c>
      <c r="D7766" s="11">
        <v>3250</v>
      </c>
      <c r="E7766" s="11" t="str">
        <f t="shared" si="363"/>
        <v/>
      </c>
      <c r="F7766" s="11" t="str">
        <f t="shared" si="364"/>
        <v>PIEMONTE</v>
      </c>
      <c r="G7766" s="30">
        <f t="shared" si="365"/>
        <v>5.4682740498394315E-5</v>
      </c>
      <c r="H7766" s="31" t="str">
        <f>VLOOKUP(B7766,'PEC unito'!A$2:B$7902,2,0)</f>
        <v>villafranca.dasti@cert.ruparpiemonte.it</v>
      </c>
    </row>
    <row r="7767" spans="1:8" x14ac:dyDescent="0.25">
      <c r="A7767" s="4" t="s">
        <v>7799</v>
      </c>
      <c r="B7767" s="6" t="s">
        <v>7606</v>
      </c>
      <c r="C7767" s="4" t="s">
        <v>7807</v>
      </c>
      <c r="D7767" s="11">
        <v>32747</v>
      </c>
      <c r="E7767" s="11" t="str">
        <f t="shared" si="363"/>
        <v/>
      </c>
      <c r="F7767" s="11" t="str">
        <f t="shared" si="364"/>
        <v>VENETO</v>
      </c>
      <c r="G7767" s="30">
        <f t="shared" si="365"/>
        <v>5.5098329326182108E-4</v>
      </c>
      <c r="H7767" s="31" t="str">
        <f>VLOOKUP(B7767,'PEC unito'!A$2:B$7902,2,0)</f>
        <v>protocollo.comune.villafranca.vr@pecveneto.it</v>
      </c>
    </row>
    <row r="7768" spans="1:8" x14ac:dyDescent="0.25">
      <c r="A7768" s="4" t="s">
        <v>7800</v>
      </c>
      <c r="B7768" s="6" t="s">
        <v>7607</v>
      </c>
      <c r="C7768" s="4" t="s">
        <v>7811</v>
      </c>
      <c r="D7768" s="11">
        <v>4730</v>
      </c>
      <c r="E7768" s="11" t="str">
        <f t="shared" si="363"/>
        <v/>
      </c>
      <c r="F7768" s="11" t="str">
        <f t="shared" si="364"/>
        <v>TOSCANA</v>
      </c>
      <c r="G7768" s="30">
        <f t="shared" si="365"/>
        <v>7.9584419248432333E-5</v>
      </c>
      <c r="H7768" s="31" t="str">
        <f>VLOOKUP(B7768,'PEC unito'!A$2:B$7902,2,0)</f>
        <v>comune.villafrancainlunigiana@legalmail.it</v>
      </c>
    </row>
    <row r="7769" spans="1:8" x14ac:dyDescent="0.25">
      <c r="A7769" s="4" t="s">
        <v>7799</v>
      </c>
      <c r="B7769" s="6" t="s">
        <v>7608</v>
      </c>
      <c r="C7769" s="4" t="s">
        <v>7807</v>
      </c>
      <c r="D7769" s="11">
        <v>9797</v>
      </c>
      <c r="E7769" s="11" t="str">
        <f t="shared" si="363"/>
        <v/>
      </c>
      <c r="F7769" s="11" t="str">
        <f t="shared" si="364"/>
        <v>VENETO</v>
      </c>
      <c r="G7769" s="30">
        <f t="shared" si="365"/>
        <v>1.6483901805008279E-4</v>
      </c>
      <c r="H7769" s="31" t="str">
        <f>VLOOKUP(B7769,'PEC unito'!A$2:B$7902,2,0)</f>
        <v>villafrancapadovana.pd@cert.ip-veneto.net</v>
      </c>
    </row>
    <row r="7770" spans="1:8" x14ac:dyDescent="0.25">
      <c r="A7770" s="4" t="s">
        <v>7798</v>
      </c>
      <c r="B7770" s="6" t="s">
        <v>7609</v>
      </c>
      <c r="C7770" s="4" t="s">
        <v>7803</v>
      </c>
      <c r="D7770" s="11">
        <v>4825</v>
      </c>
      <c r="E7770" s="11" t="str">
        <f t="shared" si="363"/>
        <v/>
      </c>
      <c r="F7770" s="11" t="str">
        <f t="shared" si="364"/>
        <v>PIEMONTE</v>
      </c>
      <c r="G7770" s="30">
        <f t="shared" si="365"/>
        <v>8.1182837816846942E-5</v>
      </c>
      <c r="H7770" s="31" t="str">
        <f>VLOOKUP(B7770,'PEC unito'!A$2:B$7902,2,0)</f>
        <v>protocollo@pec.comune.villafrancapiemonte.to.it</v>
      </c>
    </row>
    <row r="7771" spans="1:8" x14ac:dyDescent="0.25">
      <c r="A7771" s="4" t="s">
        <v>7802</v>
      </c>
      <c r="B7771" s="6" t="s">
        <v>7610</v>
      </c>
      <c r="C7771" s="4" t="s">
        <v>7820</v>
      </c>
      <c r="D7771" s="11">
        <v>1426</v>
      </c>
      <c r="E7771" s="11" t="str">
        <f t="shared" si="363"/>
        <v/>
      </c>
      <c r="F7771" s="11" t="str">
        <f t="shared" si="364"/>
        <v>SICILIA</v>
      </c>
      <c r="G7771" s="30">
        <f t="shared" si="365"/>
        <v>2.3993103984833936E-5</v>
      </c>
      <c r="H7771" s="31" t="str">
        <f>VLOOKUP(B7771,'PEC unito'!A$2:B$7902,2,0)</f>
        <v>villafrancasicula@pec.it</v>
      </c>
    </row>
    <row r="7772" spans="1:8" x14ac:dyDescent="0.25">
      <c r="A7772" s="4" t="s">
        <v>7802</v>
      </c>
      <c r="B7772" s="6" t="s">
        <v>7611</v>
      </c>
      <c r="C7772" s="4" t="s">
        <v>7820</v>
      </c>
      <c r="D7772" s="11">
        <v>8748</v>
      </c>
      <c r="E7772" s="11" t="str">
        <f t="shared" si="363"/>
        <v/>
      </c>
      <c r="F7772" s="11" t="str">
        <f t="shared" si="364"/>
        <v>SICILIA</v>
      </c>
      <c r="G7772" s="30">
        <f t="shared" si="365"/>
        <v>1.4718911196306259E-4</v>
      </c>
      <c r="H7772" s="31" t="str">
        <f>VLOOKUP(B7772,'PEC unito'!A$2:B$7902,2,0)</f>
        <v>protocollo@pec.comune.villafrancatirrena.me.it</v>
      </c>
    </row>
    <row r="7773" spans="1:8" x14ac:dyDescent="0.25">
      <c r="A7773" s="4" t="s">
        <v>7802</v>
      </c>
      <c r="B7773" s="6" t="s">
        <v>7612</v>
      </c>
      <c r="C7773" s="4" t="s">
        <v>7820</v>
      </c>
      <c r="D7773" s="11">
        <v>3377</v>
      </c>
      <c r="E7773" s="11" t="str">
        <f t="shared" si="363"/>
        <v/>
      </c>
      <c r="F7773" s="11" t="str">
        <f t="shared" si="364"/>
        <v>SICILIA</v>
      </c>
      <c r="G7773" s="30">
        <f t="shared" si="365"/>
        <v>5.6819573742485412E-5</v>
      </c>
      <c r="H7773" s="31" t="str">
        <f>VLOOKUP(B7773,'PEC unito'!A$2:B$7902,2,0)</f>
        <v>protocollo@pec.comune.villafrati.pa.it</v>
      </c>
    </row>
    <row r="7774" spans="1:8" x14ac:dyDescent="0.25">
      <c r="A7774" s="4" t="s">
        <v>7799</v>
      </c>
      <c r="B7774" s="6" t="s">
        <v>7613</v>
      </c>
      <c r="C7774" s="4" t="s">
        <v>7807</v>
      </c>
      <c r="D7774" s="11">
        <v>1963</v>
      </c>
      <c r="E7774" s="11" t="str">
        <f t="shared" si="363"/>
        <v/>
      </c>
      <c r="F7774" s="11" t="str">
        <f t="shared" si="364"/>
        <v>VENETO</v>
      </c>
      <c r="G7774" s="30">
        <f t="shared" si="365"/>
        <v>3.3028375261030166E-5</v>
      </c>
      <c r="H7774" s="31" t="str">
        <f>VLOOKUP(B7774,'PEC unito'!A$2:B$7902,2,0)</f>
        <v>villaga.vi@cert.ip-veneto.net</v>
      </c>
    </row>
    <row r="7775" spans="1:8" x14ac:dyDescent="0.25">
      <c r="A7775" s="4" t="s">
        <v>7802</v>
      </c>
      <c r="B7775" s="8" t="s">
        <v>7614</v>
      </c>
      <c r="C7775" s="4" t="s">
        <v>7821</v>
      </c>
      <c r="D7775" s="11">
        <v>3376</v>
      </c>
      <c r="E7775" s="11" t="str">
        <f t="shared" si="363"/>
        <v/>
      </c>
      <c r="F7775" s="11" t="str">
        <f t="shared" si="364"/>
        <v>SARDEGNA</v>
      </c>
      <c r="G7775" s="30">
        <f t="shared" si="365"/>
        <v>5.6802748283870524E-5</v>
      </c>
      <c r="H7775" s="31" t="str">
        <f>VLOOKUP(B7775,'PEC unito'!A$2:B$7902,2,0)</f>
        <v>protocollo@pec.comune.villagrandestrisaili.og.it</v>
      </c>
    </row>
    <row r="7776" spans="1:8" x14ac:dyDescent="0.25">
      <c r="A7776" s="4" t="s">
        <v>7801</v>
      </c>
      <c r="B7776" s="6" t="s">
        <v>7615</v>
      </c>
      <c r="C7776" s="4" t="s">
        <v>7815</v>
      </c>
      <c r="D7776" s="11">
        <v>589</v>
      </c>
      <c r="E7776" s="11" t="str">
        <f t="shared" si="363"/>
        <v/>
      </c>
      <c r="F7776" s="11" t="str">
        <f t="shared" si="364"/>
        <v>ABRUZZO</v>
      </c>
      <c r="G7776" s="30">
        <f t="shared" si="365"/>
        <v>9.9101951241705392E-6</v>
      </c>
      <c r="H7776" s="31" t="str">
        <f>VLOOKUP(B7776,'PEC unito'!A$2:B$7902,2,0)</f>
        <v>anagrafecomunevillalago@pec.it</v>
      </c>
    </row>
    <row r="7777" spans="1:8" x14ac:dyDescent="0.25">
      <c r="A7777" s="4" t="s">
        <v>7802</v>
      </c>
      <c r="B7777" s="6" t="s">
        <v>7616</v>
      </c>
      <c r="C7777" s="4" t="s">
        <v>7820</v>
      </c>
      <c r="D7777" s="11">
        <v>1731</v>
      </c>
      <c r="E7777" s="11" t="str">
        <f t="shared" si="363"/>
        <v/>
      </c>
      <c r="F7777" s="11" t="str">
        <f t="shared" si="364"/>
        <v>SICILIA</v>
      </c>
      <c r="G7777" s="30">
        <f t="shared" si="365"/>
        <v>2.9124868862375555E-5</v>
      </c>
      <c r="H7777" s="31" t="str">
        <f>VLOOKUP(B7777,'PEC unito'!A$2:B$7902,2,0)</f>
        <v>protocollo@pec.comune.villalba.cl.it</v>
      </c>
    </row>
    <row r="7778" spans="1:8" x14ac:dyDescent="0.25">
      <c r="A7778" s="4" t="s">
        <v>7801</v>
      </c>
      <c r="B7778" s="6" t="s">
        <v>7617</v>
      </c>
      <c r="C7778" s="4" t="s">
        <v>7815</v>
      </c>
      <c r="D7778" s="11">
        <v>977</v>
      </c>
      <c r="E7778" s="11" t="str">
        <f t="shared" si="363"/>
        <v/>
      </c>
      <c r="F7778" s="11" t="str">
        <f t="shared" si="364"/>
        <v>ABRUZZO</v>
      </c>
      <c r="G7778" s="30">
        <f t="shared" si="365"/>
        <v>1.6438473066748075E-5</v>
      </c>
      <c r="H7778" s="31" t="str">
        <f>VLOOKUP(B7778,'PEC unito'!A$2:B$7902,2,0)</f>
        <v>comunevillalfonsina@postecert.it</v>
      </c>
    </row>
    <row r="7779" spans="1:8" x14ac:dyDescent="0.25">
      <c r="A7779" s="4" t="s">
        <v>7798</v>
      </c>
      <c r="B7779" s="6" t="s">
        <v>7618</v>
      </c>
      <c r="C7779" s="4" t="s">
        <v>7803</v>
      </c>
      <c r="D7779" s="11">
        <v>966</v>
      </c>
      <c r="E7779" s="11" t="str">
        <f t="shared" si="363"/>
        <v/>
      </c>
      <c r="F7779" s="11" t="str">
        <f t="shared" si="364"/>
        <v>PIEMONTE</v>
      </c>
      <c r="G7779" s="30">
        <f t="shared" si="365"/>
        <v>1.6253393021984279E-5</v>
      </c>
      <c r="H7779" s="31" t="str">
        <f>VLOOKUP(B7779,'PEC unito'!A$2:B$7902,2,0)</f>
        <v>villalvernia@pcert.it</v>
      </c>
    </row>
    <row r="7780" spans="1:8" x14ac:dyDescent="0.25">
      <c r="A7780" s="4" t="s">
        <v>7801</v>
      </c>
      <c r="B7780" s="6" t="s">
        <v>7619</v>
      </c>
      <c r="C7780" s="4" t="s">
        <v>7815</v>
      </c>
      <c r="D7780" s="11">
        <v>2437</v>
      </c>
      <c r="E7780" s="11" t="str">
        <f t="shared" si="363"/>
        <v/>
      </c>
      <c r="F7780" s="11" t="str">
        <f t="shared" si="364"/>
        <v>ABRUZZO</v>
      </c>
      <c r="G7780" s="30">
        <f t="shared" si="365"/>
        <v>4.1003642644488291E-5</v>
      </c>
      <c r="H7780" s="31" t="str">
        <f>VLOOKUP(B7780,'PEC unito'!A$2:B$7902,2,0)</f>
        <v>anagrafe@pec.comunedivillamagna.it</v>
      </c>
    </row>
    <row r="7781" spans="1:8" x14ac:dyDescent="0.25">
      <c r="A7781" s="4" t="s">
        <v>7801</v>
      </c>
      <c r="B7781" s="6" t="s">
        <v>7620</v>
      </c>
      <c r="C7781" s="4" t="s">
        <v>7816</v>
      </c>
      <c r="D7781" s="11">
        <v>1018</v>
      </c>
      <c r="E7781" s="11" t="str">
        <f t="shared" si="363"/>
        <v/>
      </c>
      <c r="F7781" s="11" t="str">
        <f t="shared" si="364"/>
        <v>CAMPANIA</v>
      </c>
      <c r="G7781" s="30">
        <f t="shared" si="365"/>
        <v>1.7128316869958589E-5</v>
      </c>
      <c r="H7781" s="31" t="str">
        <f>VLOOKUP(B7781,'PEC unito'!A$2:B$7902,2,0)</f>
        <v>protocollo@pec.comunevillamaina.it</v>
      </c>
    </row>
    <row r="7782" spans="1:8" x14ac:dyDescent="0.25">
      <c r="A7782" s="4" t="s">
        <v>7802</v>
      </c>
      <c r="B7782" s="8" t="s">
        <v>7621</v>
      </c>
      <c r="C7782" s="4" t="s">
        <v>7821</v>
      </c>
      <c r="D7782" s="11">
        <v>2872</v>
      </c>
      <c r="E7782" s="11" t="str">
        <f t="shared" si="363"/>
        <v/>
      </c>
      <c r="F7782" s="11" t="str">
        <f t="shared" si="364"/>
        <v>SARDEGNA</v>
      </c>
      <c r="G7782" s="30">
        <f t="shared" si="365"/>
        <v>4.832271714196568E-5</v>
      </c>
      <c r="H7782" s="31" t="str">
        <f>VLOOKUP(B7782,'PEC unito'!A$2:B$7902,2,0)</f>
        <v>segreteria.villamar@legalmail.it</v>
      </c>
    </row>
    <row r="7783" spans="1:8" x14ac:dyDescent="0.25">
      <c r="A7783" s="4" t="s">
        <v>7799</v>
      </c>
      <c r="B7783" s="6" t="s">
        <v>7622</v>
      </c>
      <c r="C7783" s="4" t="s">
        <v>7807</v>
      </c>
      <c r="D7783" s="11">
        <v>1202</v>
      </c>
      <c r="E7783" s="11" t="str">
        <f t="shared" si="363"/>
        <v/>
      </c>
      <c r="F7783" s="11" t="str">
        <f t="shared" si="364"/>
        <v>VENETO</v>
      </c>
      <c r="G7783" s="30">
        <f t="shared" si="365"/>
        <v>2.0224201255098451E-5</v>
      </c>
      <c r="H7783" s="31" t="str">
        <f>VLOOKUP(B7783,'PEC unito'!A$2:B$7902,2,0)</f>
        <v>segretario.comune.villamarzana.ro@pecveneto.it</v>
      </c>
    </row>
    <row r="7784" spans="1:8" x14ac:dyDescent="0.25">
      <c r="A7784" s="4" t="s">
        <v>7802</v>
      </c>
      <c r="B7784" s="8" t="s">
        <v>7623</v>
      </c>
      <c r="C7784" s="4" t="s">
        <v>7821</v>
      </c>
      <c r="D7784" s="11">
        <v>3655</v>
      </c>
      <c r="E7784" s="11" t="str">
        <f t="shared" si="363"/>
        <v/>
      </c>
      <c r="F7784" s="11" t="str">
        <f t="shared" si="364"/>
        <v>SARDEGNA</v>
      </c>
      <c r="G7784" s="30">
        <f t="shared" si="365"/>
        <v>6.1497051237424986E-5</v>
      </c>
      <c r="H7784" s="31" t="str">
        <f>VLOOKUP(B7784,'PEC unito'!A$2:B$7902,2,0)</f>
        <v>comunevillamassargia@legalmail.it</v>
      </c>
    </row>
    <row r="7785" spans="1:8" x14ac:dyDescent="0.25">
      <c r="A7785" s="4" t="s">
        <v>7798</v>
      </c>
      <c r="B7785" s="6" t="s">
        <v>7624</v>
      </c>
      <c r="C7785" s="4" t="s">
        <v>7803</v>
      </c>
      <c r="D7785" s="11">
        <v>332</v>
      </c>
      <c r="E7785" s="11" t="str">
        <f t="shared" si="363"/>
        <v/>
      </c>
      <c r="F7785" s="11" t="str">
        <f t="shared" si="364"/>
        <v>PIEMONTE</v>
      </c>
      <c r="G7785" s="30">
        <f t="shared" si="365"/>
        <v>5.5860522601436651E-6</v>
      </c>
      <c r="H7785" s="31" t="str">
        <f>VLOOKUP(B7785,'PEC unito'!A$2:B$7902,2,0)</f>
        <v>villamiroglio@cert.ruparpiemonte.it</v>
      </c>
    </row>
    <row r="7786" spans="1:8" x14ac:dyDescent="0.25">
      <c r="A7786" s="4" t="s">
        <v>7799</v>
      </c>
      <c r="B7786" s="6" t="s">
        <v>7983</v>
      </c>
      <c r="C7786" s="4" t="s">
        <v>7806</v>
      </c>
      <c r="D7786" s="11">
        <v>1893</v>
      </c>
      <c r="E7786" s="11" t="str">
        <f t="shared" si="363"/>
        <v/>
      </c>
      <c r="F7786" s="11" t="str">
        <f t="shared" si="364"/>
        <v>TRENTINO-ALTO ADIGE/SÜDTIROL</v>
      </c>
      <c r="G7786" s="30">
        <f t="shared" si="365"/>
        <v>3.1850593157987823E-5</v>
      </c>
      <c r="H7786" s="31" t="str">
        <f>VLOOKUP(B7786,'PEC unito'!A$2:B$7902,2,0)</f>
        <v>villanders.villandro@legalmail.it</v>
      </c>
    </row>
    <row r="7787" spans="1:8" x14ac:dyDescent="0.25">
      <c r="A7787" s="4" t="s">
        <v>7798</v>
      </c>
      <c r="B7787" s="6" t="s">
        <v>7625</v>
      </c>
      <c r="C7787" s="4" t="s">
        <v>7803</v>
      </c>
      <c r="D7787" s="11">
        <v>190</v>
      </c>
      <c r="E7787" s="11" t="str">
        <f t="shared" si="363"/>
        <v/>
      </c>
      <c r="F7787" s="11" t="str">
        <f t="shared" si="364"/>
        <v>PIEMONTE</v>
      </c>
      <c r="G7787" s="30">
        <f t="shared" si="365"/>
        <v>3.1968371368292059E-6</v>
      </c>
      <c r="H7787" s="31" t="str">
        <f>VLOOKUP(B7787,'PEC unito'!A$2:B$7902,2,0)</f>
        <v>villanovabiellese@pec.ptbiellese.it</v>
      </c>
    </row>
    <row r="7788" spans="1:8" x14ac:dyDescent="0.25">
      <c r="A7788" s="4" t="s">
        <v>7798</v>
      </c>
      <c r="B7788" s="6" t="s">
        <v>7626</v>
      </c>
      <c r="C7788" s="4" t="s">
        <v>7803</v>
      </c>
      <c r="D7788" s="11">
        <v>1135</v>
      </c>
      <c r="E7788" s="11" t="str">
        <f t="shared" si="363"/>
        <v/>
      </c>
      <c r="F7788" s="11" t="str">
        <f t="shared" si="364"/>
        <v>PIEMONTE</v>
      </c>
      <c r="G7788" s="30">
        <f t="shared" si="365"/>
        <v>1.9096895527900782E-5</v>
      </c>
      <c r="H7788" s="31" t="str">
        <f>VLOOKUP(B7788,'PEC unito'!A$2:B$7902,2,0)</f>
        <v>protocollo@pec.comune.villanovacanavese.to.it</v>
      </c>
    </row>
    <row r="7789" spans="1:8" x14ac:dyDescent="0.25">
      <c r="A7789" s="2" t="s">
        <v>7798</v>
      </c>
      <c r="B7789" s="6" t="s">
        <v>7627</v>
      </c>
      <c r="C7789" s="4" t="s">
        <v>7809</v>
      </c>
      <c r="D7789" s="11">
        <v>2522</v>
      </c>
      <c r="E7789" s="11" t="str">
        <f t="shared" si="363"/>
        <v/>
      </c>
      <c r="F7789" s="11" t="str">
        <f t="shared" si="364"/>
        <v>LIGURIA</v>
      </c>
      <c r="G7789" s="30">
        <f t="shared" si="365"/>
        <v>4.2433806626753989E-5</v>
      </c>
      <c r="H7789" s="31" t="str">
        <f>VLOOKUP(B7789,'PEC unito'!A$2:B$7902,2,0)</f>
        <v>villanovadalbenga@legalmail.it</v>
      </c>
    </row>
    <row r="7790" spans="1:8" x14ac:dyDescent="0.25">
      <c r="A7790" s="4" t="s">
        <v>7798</v>
      </c>
      <c r="B7790" s="6" t="s">
        <v>7628</v>
      </c>
      <c r="C7790" s="4" t="s">
        <v>7805</v>
      </c>
      <c r="D7790" s="11">
        <v>770</v>
      </c>
      <c r="E7790" s="11" t="str">
        <f t="shared" si="363"/>
        <v/>
      </c>
      <c r="F7790" s="11" t="str">
        <f t="shared" si="364"/>
        <v>LOMBARDIA</v>
      </c>
      <c r="G7790" s="30">
        <f t="shared" si="365"/>
        <v>1.295560313346573E-5</v>
      </c>
      <c r="H7790" s="31" t="str">
        <f>VLOOKUP(B7790,'PEC unito'!A$2:B$7902,2,0)</f>
        <v>comune.villanovadardenghi@pec.it</v>
      </c>
    </row>
    <row r="7791" spans="1:8" x14ac:dyDescent="0.25">
      <c r="A7791" s="4" t="s">
        <v>7798</v>
      </c>
      <c r="B7791" s="6" t="s">
        <v>7629</v>
      </c>
      <c r="C7791" s="4" t="s">
        <v>7803</v>
      </c>
      <c r="D7791" s="11">
        <v>5774</v>
      </c>
      <c r="E7791" s="11" t="str">
        <f t="shared" si="363"/>
        <v/>
      </c>
      <c r="F7791" s="11" t="str">
        <f t="shared" si="364"/>
        <v>PIEMONTE</v>
      </c>
      <c r="G7791" s="30">
        <f t="shared" si="365"/>
        <v>9.7150198042378087E-5</v>
      </c>
      <c r="H7791" s="31" t="str">
        <f>VLOOKUP(B7791,'PEC unito'!A$2:B$7902,2,0)</f>
        <v>villanova.dasti@cert.ruparpiemonte.it</v>
      </c>
    </row>
    <row r="7792" spans="1:8" x14ac:dyDescent="0.25">
      <c r="A7792" s="4" t="s">
        <v>7801</v>
      </c>
      <c r="B7792" s="6" t="s">
        <v>7630</v>
      </c>
      <c r="C7792" s="4" t="s">
        <v>7816</v>
      </c>
      <c r="D7792" s="11">
        <v>1777</v>
      </c>
      <c r="E7792" s="11" t="str">
        <f t="shared" si="363"/>
        <v/>
      </c>
      <c r="F7792" s="11" t="str">
        <f t="shared" si="364"/>
        <v>CAMPANIA</v>
      </c>
      <c r="G7792" s="30">
        <f t="shared" si="365"/>
        <v>2.9898839958660522E-5</v>
      </c>
      <c r="H7792" s="31" t="str">
        <f>VLOOKUP(B7792,'PEC unito'!A$2:B$7902,2,0)</f>
        <v>prot.villanovadelbattista@asmepec.it</v>
      </c>
    </row>
    <row r="7793" spans="1:8" x14ac:dyDescent="0.25">
      <c r="A7793" s="4" t="s">
        <v>7799</v>
      </c>
      <c r="B7793" s="6" t="s">
        <v>7631</v>
      </c>
      <c r="C7793" s="4" t="s">
        <v>7807</v>
      </c>
      <c r="D7793" s="11">
        <v>2164</v>
      </c>
      <c r="E7793" s="11" t="str">
        <f t="shared" si="363"/>
        <v/>
      </c>
      <c r="F7793" s="11" t="str">
        <f t="shared" si="364"/>
        <v>VENETO</v>
      </c>
      <c r="G7793" s="30">
        <f t="shared" si="365"/>
        <v>3.6410292442623169E-5</v>
      </c>
      <c r="H7793" s="31" t="str">
        <f>VLOOKUP(B7793,'PEC unito'!A$2:B$7902,2,0)</f>
        <v>info-comunevillanova@legalmail.it</v>
      </c>
    </row>
    <row r="7794" spans="1:8" x14ac:dyDescent="0.25">
      <c r="A7794" s="4" t="s">
        <v>7798</v>
      </c>
      <c r="B7794" s="6" t="s">
        <v>7632</v>
      </c>
      <c r="C7794" s="4" t="s">
        <v>7805</v>
      </c>
      <c r="D7794" s="11">
        <v>1732</v>
      </c>
      <c r="E7794" s="11" t="str">
        <f t="shared" si="363"/>
        <v/>
      </c>
      <c r="F7794" s="11" t="str">
        <f t="shared" si="364"/>
        <v>LOMBARDIA</v>
      </c>
      <c r="G7794" s="30">
        <f t="shared" si="365"/>
        <v>2.9141694320990446E-5</v>
      </c>
      <c r="H7794" s="31" t="str">
        <f>VLOOKUP(B7794,'PEC unito'!A$2:B$7902,2,0)</f>
        <v>comune.villanovadelsillaro@pec.regione.lombardia.it</v>
      </c>
    </row>
    <row r="7795" spans="1:8" x14ac:dyDescent="0.25">
      <c r="A7795" s="4" t="s">
        <v>7799</v>
      </c>
      <c r="B7795" s="6" t="s">
        <v>7633</v>
      </c>
      <c r="C7795" s="4" t="s">
        <v>7807</v>
      </c>
      <c r="D7795" s="11">
        <v>5929</v>
      </c>
      <c r="E7795" s="11" t="str">
        <f t="shared" si="363"/>
        <v/>
      </c>
      <c r="F7795" s="11" t="str">
        <f t="shared" si="364"/>
        <v>VENETO</v>
      </c>
      <c r="G7795" s="30">
        <f t="shared" si="365"/>
        <v>9.975814412768612E-5</v>
      </c>
      <c r="H7795" s="31" t="str">
        <f>VLOOKUP(B7795,'PEC unito'!A$2:B$7902,2,0)</f>
        <v xml:space="preserve">comune.villanovadicamposampiero.pd@pecveneto.it </v>
      </c>
    </row>
    <row r="7796" spans="1:8" x14ac:dyDescent="0.25">
      <c r="A7796" s="4" t="s">
        <v>7799</v>
      </c>
      <c r="B7796" s="6" t="s">
        <v>7634</v>
      </c>
      <c r="C7796" s="4" t="s">
        <v>7807</v>
      </c>
      <c r="D7796" s="11">
        <v>1000</v>
      </c>
      <c r="E7796" s="11" t="str">
        <f t="shared" si="363"/>
        <v/>
      </c>
      <c r="F7796" s="11" t="str">
        <f t="shared" si="364"/>
        <v>VENETO</v>
      </c>
      <c r="G7796" s="30">
        <f t="shared" si="365"/>
        <v>1.6825458614890556E-5</v>
      </c>
      <c r="H7796" s="31" t="str">
        <f>VLOOKUP(B7796,'PEC unito'!A$2:B$7902,2,0)</f>
        <v>protocollovillanovamarchesana@pcert.postecert.it</v>
      </c>
    </row>
    <row r="7797" spans="1:8" x14ac:dyDescent="0.25">
      <c r="A7797" s="4" t="s">
        <v>7798</v>
      </c>
      <c r="B7797" s="6" t="s">
        <v>7635</v>
      </c>
      <c r="C7797" s="4" t="s">
        <v>7803</v>
      </c>
      <c r="D7797" s="11">
        <v>5769</v>
      </c>
      <c r="E7797" s="11" t="str">
        <f t="shared" si="363"/>
        <v/>
      </c>
      <c r="F7797" s="11" t="str">
        <f t="shared" si="364"/>
        <v>PIEMONTE</v>
      </c>
      <c r="G7797" s="30">
        <f t="shared" si="365"/>
        <v>9.7066070749303628E-5</v>
      </c>
      <c r="H7797" s="31" t="str">
        <f>VLOOKUP(B7797,'PEC unito'!A$2:B$7902,2,0)</f>
        <v>villanova.mondovi@cert.ruparpiemonte.it</v>
      </c>
    </row>
    <row r="7798" spans="1:8" x14ac:dyDescent="0.25">
      <c r="A7798" s="4" t="s">
        <v>7798</v>
      </c>
      <c r="B7798" s="6" t="s">
        <v>7636</v>
      </c>
      <c r="C7798" s="4" t="s">
        <v>7803</v>
      </c>
      <c r="D7798" s="11">
        <v>1849</v>
      </c>
      <c r="E7798" s="11" t="str">
        <f t="shared" si="363"/>
        <v/>
      </c>
      <c r="F7798" s="11" t="str">
        <f t="shared" si="364"/>
        <v>PIEMONTE</v>
      </c>
      <c r="G7798" s="30">
        <f t="shared" si="365"/>
        <v>3.1110272978932643E-5</v>
      </c>
      <c r="H7798" s="31" t="str">
        <f>VLOOKUP(B7798,'PEC unito'!A$2:B$7902,2,0)</f>
        <v>villanovamonferrato@pcert.it</v>
      </c>
    </row>
    <row r="7799" spans="1:8" x14ac:dyDescent="0.25">
      <c r="A7799" s="4" t="s">
        <v>7802</v>
      </c>
      <c r="B7799" s="8" t="s">
        <v>7637</v>
      </c>
      <c r="C7799" s="4" t="s">
        <v>7821</v>
      </c>
      <c r="D7799" s="11">
        <v>2375</v>
      </c>
      <c r="E7799" s="11" t="str">
        <f t="shared" si="363"/>
        <v/>
      </c>
      <c r="F7799" s="11" t="str">
        <f t="shared" si="364"/>
        <v>SARDEGNA</v>
      </c>
      <c r="G7799" s="30">
        <f t="shared" si="365"/>
        <v>3.9960464210365077E-5</v>
      </c>
      <c r="H7799" s="31" t="str">
        <f>VLOOKUP(B7799,'PEC unito'!A$2:B$7902,2,0)</f>
        <v>comune.villanovamonteleone@halleycert.it</v>
      </c>
    </row>
    <row r="7800" spans="1:8" x14ac:dyDescent="0.25">
      <c r="A7800" s="4" t="s">
        <v>7798</v>
      </c>
      <c r="B7800" s="6" t="s">
        <v>7638</v>
      </c>
      <c r="C7800" s="4" t="s">
        <v>7803</v>
      </c>
      <c r="D7800" s="11">
        <v>777</v>
      </c>
      <c r="E7800" s="11" t="str">
        <f t="shared" si="363"/>
        <v/>
      </c>
      <c r="F7800" s="11" t="str">
        <f t="shared" si="364"/>
        <v>PIEMONTE</v>
      </c>
      <c r="G7800" s="30">
        <f t="shared" si="365"/>
        <v>1.3073381343769964E-5</v>
      </c>
      <c r="H7800" s="31" t="str">
        <f>VLOOKUP(B7800,'PEC unito'!A$2:B$7902,2,0)</f>
        <v>villanova.solaro@cert.ruparpiemonte.it</v>
      </c>
    </row>
    <row r="7801" spans="1:8" x14ac:dyDescent="0.25">
      <c r="A7801" s="4" t="s">
        <v>7799</v>
      </c>
      <c r="B7801" s="6" t="s">
        <v>7639</v>
      </c>
      <c r="C7801" s="4" t="s">
        <v>7810</v>
      </c>
      <c r="D7801" s="11">
        <v>1936</v>
      </c>
      <c r="E7801" s="11" t="str">
        <f t="shared" si="363"/>
        <v/>
      </c>
      <c r="F7801" s="11" t="str">
        <f t="shared" si="364"/>
        <v>EMILIA-ROMAGNA</v>
      </c>
      <c r="G7801" s="30">
        <f t="shared" si="365"/>
        <v>3.2574087878428117E-5</v>
      </c>
      <c r="H7801" s="31" t="str">
        <f>VLOOKUP(B7801,'PEC unito'!A$2:B$7902,2,0)</f>
        <v>comune.villanova@sintranet.legalmail.it</v>
      </c>
    </row>
    <row r="7802" spans="1:8" x14ac:dyDescent="0.25">
      <c r="A7802" s="4" t="s">
        <v>7802</v>
      </c>
      <c r="B7802" s="8" t="s">
        <v>7640</v>
      </c>
      <c r="C7802" s="4" t="s">
        <v>7821</v>
      </c>
      <c r="D7802" s="11">
        <v>323</v>
      </c>
      <c r="E7802" s="11" t="str">
        <f t="shared" si="363"/>
        <v/>
      </c>
      <c r="F7802" s="11" t="str">
        <f t="shared" si="364"/>
        <v>SARDEGNA</v>
      </c>
      <c r="G7802" s="30">
        <f t="shared" si="365"/>
        <v>5.4346231326096504E-6</v>
      </c>
      <c r="H7802" s="31" t="str">
        <f>VLOOKUP(B7802,'PEC unito'!A$2:B$7902,2,0)</f>
        <v>protocollo@pec.comune.villanovatruschedu.or.it</v>
      </c>
    </row>
    <row r="7803" spans="1:8" x14ac:dyDescent="0.25">
      <c r="A7803" s="4" t="s">
        <v>7802</v>
      </c>
      <c r="B7803" s="8" t="s">
        <v>7641</v>
      </c>
      <c r="C7803" s="4" t="s">
        <v>7821</v>
      </c>
      <c r="D7803" s="11">
        <v>1158</v>
      </c>
      <c r="E7803" s="11" t="str">
        <f t="shared" si="363"/>
        <v/>
      </c>
      <c r="F7803" s="11" t="str">
        <f t="shared" si="364"/>
        <v>SARDEGNA</v>
      </c>
      <c r="G7803" s="30">
        <f t="shared" si="365"/>
        <v>1.9483881076043267E-5</v>
      </c>
      <c r="H7803" s="31" t="str">
        <f>VLOOKUP(B7803,'PEC unito'!A$2:B$7902,2,0)</f>
        <v>protocollo.villanovatulo@legalmail.it</v>
      </c>
    </row>
    <row r="7804" spans="1:8" x14ac:dyDescent="0.25">
      <c r="A7804" s="4" t="s">
        <v>7802</v>
      </c>
      <c r="B7804" s="8" t="s">
        <v>7642</v>
      </c>
      <c r="C7804" s="4" t="s">
        <v>7821</v>
      </c>
      <c r="D7804" s="11">
        <v>681</v>
      </c>
      <c r="E7804" s="11" t="str">
        <f t="shared" si="363"/>
        <v/>
      </c>
      <c r="F7804" s="11" t="str">
        <f t="shared" si="364"/>
        <v>SARDEGNA</v>
      </c>
      <c r="G7804" s="30">
        <f t="shared" si="365"/>
        <v>1.145813731674047E-5</v>
      </c>
      <c r="H7804" s="31" t="str">
        <f>VLOOKUP(B7804,'PEC unito'!A$2:B$7902,2,0)</f>
        <v>protocollo.villanovaforru@pec.comunas.it</v>
      </c>
    </row>
    <row r="7805" spans="1:8" x14ac:dyDescent="0.25">
      <c r="A7805" s="4" t="s">
        <v>7802</v>
      </c>
      <c r="B7805" s="8" t="s">
        <v>7643</v>
      </c>
      <c r="C7805" s="4" t="s">
        <v>7821</v>
      </c>
      <c r="D7805" s="11">
        <v>1433</v>
      </c>
      <c r="E7805" s="11" t="str">
        <f t="shared" si="363"/>
        <v/>
      </c>
      <c r="F7805" s="11" t="str">
        <f t="shared" si="364"/>
        <v>SARDEGNA</v>
      </c>
      <c r="G7805" s="30">
        <f t="shared" si="365"/>
        <v>2.411088219513817E-5</v>
      </c>
      <c r="H7805" s="31" t="str">
        <f>VLOOKUP(B7805,'PEC unito'!A$2:B$7902,2,0)</f>
        <v>protocollo@pec.comune.villanovafranca.ca.it</v>
      </c>
    </row>
    <row r="7806" spans="1:8" x14ac:dyDescent="0.25">
      <c r="A7806" s="4" t="s">
        <v>7798</v>
      </c>
      <c r="B7806" s="6" t="s">
        <v>7644</v>
      </c>
      <c r="C7806" s="4" t="s">
        <v>7805</v>
      </c>
      <c r="D7806" s="11">
        <v>3153</v>
      </c>
      <c r="E7806" s="11" t="str">
        <f t="shared" si="363"/>
        <v/>
      </c>
      <c r="F7806" s="11" t="str">
        <f t="shared" si="364"/>
        <v>LOMBARDIA</v>
      </c>
      <c r="G7806" s="30">
        <f t="shared" si="365"/>
        <v>5.305067101274993E-5</v>
      </c>
      <c r="H7806" s="31" t="str">
        <f>VLOOKUP(B7806,'PEC unito'!A$2:B$7902,2,0)</f>
        <v>anagrafe.comune.villanterio@pec.regione.lombardia.it</v>
      </c>
    </row>
    <row r="7807" spans="1:8" x14ac:dyDescent="0.25">
      <c r="A7807" s="4" t="s">
        <v>7798</v>
      </c>
      <c r="B7807" s="6" t="s">
        <v>7645</v>
      </c>
      <c r="C7807" s="4" t="s">
        <v>7805</v>
      </c>
      <c r="D7807" s="11">
        <v>5661</v>
      </c>
      <c r="E7807" s="11" t="str">
        <f t="shared" si="363"/>
        <v/>
      </c>
      <c r="F7807" s="11" t="str">
        <f t="shared" si="364"/>
        <v>LOMBARDIA</v>
      </c>
      <c r="G7807" s="30">
        <f t="shared" si="365"/>
        <v>9.5248921218895444E-5</v>
      </c>
      <c r="H7807" s="31" t="str">
        <f>VLOOKUP(B7807,'PEC unito'!A$2:B$7902,2,0)</f>
        <v>comunevillanuova@pec.it</v>
      </c>
    </row>
    <row r="7808" spans="1:8" x14ac:dyDescent="0.25">
      <c r="A7808" s="4" t="s">
        <v>7802</v>
      </c>
      <c r="B7808" s="8" t="s">
        <v>7646</v>
      </c>
      <c r="C7808" s="4" t="s">
        <v>7821</v>
      </c>
      <c r="D7808" s="11">
        <v>1097</v>
      </c>
      <c r="E7808" s="11" t="str">
        <f t="shared" si="363"/>
        <v/>
      </c>
      <c r="F7808" s="11" t="str">
        <f t="shared" si="364"/>
        <v>SARDEGNA</v>
      </c>
      <c r="G7808" s="30">
        <f t="shared" si="365"/>
        <v>1.8457528100534941E-5</v>
      </c>
      <c r="H7808" s="31" t="str">
        <f>VLOOKUP(B7808,'PEC unito'!A$2:B$7902,2,0)</f>
        <v>protocollo@pec.comune.villaperuccio.ci.it</v>
      </c>
    </row>
    <row r="7809" spans="1:8" x14ac:dyDescent="0.25">
      <c r="A7809" s="4" t="s">
        <v>7801</v>
      </c>
      <c r="B7809" s="6" t="s">
        <v>154</v>
      </c>
      <c r="C7809" s="4" t="s">
        <v>7819</v>
      </c>
      <c r="D7809" s="11">
        <v>5181</v>
      </c>
      <c r="E7809" s="11" t="str">
        <f t="shared" si="363"/>
        <v/>
      </c>
      <c r="F7809" s="11" t="str">
        <f t="shared" si="364"/>
        <v>CALABRIA</v>
      </c>
      <c r="G7809" s="30">
        <f t="shared" si="365"/>
        <v>8.717270108374798E-5</v>
      </c>
      <c r="H7809" s="31" t="str">
        <f>VLOOKUP(B7809,'PEC unito'!A$2:B$7902,2,0)</f>
        <v>protocollo.villapiana@asmepec.it</v>
      </c>
    </row>
    <row r="7810" spans="1:8" x14ac:dyDescent="0.25">
      <c r="A7810" s="4" t="s">
        <v>7802</v>
      </c>
      <c r="B7810" s="8" t="s">
        <v>7647</v>
      </c>
      <c r="C7810" s="4" t="s">
        <v>7821</v>
      </c>
      <c r="D7810" s="11">
        <v>4836</v>
      </c>
      <c r="E7810" s="11" t="str">
        <f t="shared" ref="E7810:E7873" si="366">IF(D7810&gt;300000,"trovato","")</f>
        <v/>
      </c>
      <c r="F7810" s="11" t="str">
        <f t="shared" ref="F7810:F7873" si="367">IF(AND(D7810&gt;50000,D7810&lt;100000),"COMPRESO",C7810)</f>
        <v>SARDEGNA</v>
      </c>
      <c r="G7810" s="30">
        <f t="shared" ref="G7810:G7873" si="368">D7810/Totale</f>
        <v>8.1367917861610741E-5</v>
      </c>
      <c r="H7810" s="31" t="str">
        <f>VLOOKUP(B7810,'PEC unito'!A$2:B$7902,2,0)</f>
        <v>protocollo@pec.comune.villaputzu.ca.it</v>
      </c>
    </row>
    <row r="7811" spans="1:8" x14ac:dyDescent="0.25">
      <c r="A7811" s="4" t="s">
        <v>7798</v>
      </c>
      <c r="B7811" s="6" t="s">
        <v>7648</v>
      </c>
      <c r="C7811" s="4" t="s">
        <v>7803</v>
      </c>
      <c r="D7811" s="11">
        <v>2951</v>
      </c>
      <c r="E7811" s="11" t="str">
        <f t="shared" si="366"/>
        <v/>
      </c>
      <c r="F7811" s="11" t="str">
        <f t="shared" si="367"/>
        <v>PIEMONTE</v>
      </c>
      <c r="G7811" s="30">
        <f t="shared" si="368"/>
        <v>4.9651928372542039E-5</v>
      </c>
      <c r="H7811" s="31" t="str">
        <f>VLOOKUP(B7811,'PEC unito'!A$2:B$7902,2,0)</f>
        <v>comune.villardora.to@cert.legalmail.it</v>
      </c>
    </row>
    <row r="7812" spans="1:8" x14ac:dyDescent="0.25">
      <c r="A7812" s="4" t="s">
        <v>7798</v>
      </c>
      <c r="B7812" s="6" t="s">
        <v>7649</v>
      </c>
      <c r="C7812" s="4" t="s">
        <v>7803</v>
      </c>
      <c r="D7812" s="11">
        <v>2068</v>
      </c>
      <c r="E7812" s="11" t="str">
        <f t="shared" si="366"/>
        <v/>
      </c>
      <c r="F7812" s="11" t="str">
        <f t="shared" si="367"/>
        <v>PIEMONTE</v>
      </c>
      <c r="G7812" s="30">
        <f t="shared" si="368"/>
        <v>3.4795048415593672E-5</v>
      </c>
      <c r="H7812" s="31" t="str">
        <f>VLOOKUP(B7812,'PEC unito'!A$2:B$7902,2,0)</f>
        <v>villar.focchiardo@pec.comune.villarfocchiardo.to.it</v>
      </c>
    </row>
    <row r="7813" spans="1:8" x14ac:dyDescent="0.25">
      <c r="A7813" s="4" t="s">
        <v>7798</v>
      </c>
      <c r="B7813" s="6" t="s">
        <v>7650</v>
      </c>
      <c r="C7813" s="4" t="s">
        <v>7803</v>
      </c>
      <c r="D7813" s="11">
        <v>1120</v>
      </c>
      <c r="E7813" s="11" t="str">
        <f t="shared" si="366"/>
        <v/>
      </c>
      <c r="F7813" s="11" t="str">
        <f t="shared" si="367"/>
        <v>PIEMONTE</v>
      </c>
      <c r="G7813" s="30">
        <f t="shared" si="368"/>
        <v>1.8844513648677426E-5</v>
      </c>
      <c r="H7813" s="31" t="str">
        <f>VLOOKUP(B7813,'PEC unito'!A$2:B$7902,2,0)</f>
        <v>comunevillarpellice@pec.it</v>
      </c>
    </row>
    <row r="7814" spans="1:8" x14ac:dyDescent="0.25">
      <c r="A7814" s="4" t="s">
        <v>7798</v>
      </c>
      <c r="B7814" s="6" t="s">
        <v>7651</v>
      </c>
      <c r="C7814" s="4" t="s">
        <v>7803</v>
      </c>
      <c r="D7814" s="11">
        <v>4149</v>
      </c>
      <c r="E7814" s="11" t="str">
        <f t="shared" si="366"/>
        <v/>
      </c>
      <c r="F7814" s="11" t="str">
        <f t="shared" si="367"/>
        <v>PIEMONTE</v>
      </c>
      <c r="G7814" s="30">
        <f t="shared" si="368"/>
        <v>6.9808827793180919E-5</v>
      </c>
      <c r="H7814" s="31" t="str">
        <f>VLOOKUP(B7814,'PEC unito'!A$2:B$7902,2,0)</f>
        <v>villar.perosa@cert.ruparpiemonte.it</v>
      </c>
    </row>
    <row r="7815" spans="1:8" x14ac:dyDescent="0.25">
      <c r="A7815" s="4" t="s">
        <v>7798</v>
      </c>
      <c r="B7815" s="6" t="s">
        <v>7652</v>
      </c>
      <c r="C7815" s="4" t="s">
        <v>7803</v>
      </c>
      <c r="D7815" s="11">
        <v>1502</v>
      </c>
      <c r="E7815" s="11" t="str">
        <f t="shared" si="366"/>
        <v/>
      </c>
      <c r="F7815" s="11" t="str">
        <f t="shared" si="367"/>
        <v>PIEMONTE</v>
      </c>
      <c r="G7815" s="30">
        <f t="shared" si="368"/>
        <v>2.5271838839565618E-5</v>
      </c>
      <c r="H7815" s="31" t="str">
        <f>VLOOKUP(B7815,'PEC unito'!A$2:B$7902,2,0)</f>
        <v>villarsancostanzo@cert.ruparpiemonte.it</v>
      </c>
    </row>
    <row r="7816" spans="1:8" x14ac:dyDescent="0.25">
      <c r="A7816" s="4" t="s">
        <v>7798</v>
      </c>
      <c r="B7816" s="6" t="s">
        <v>7653</v>
      </c>
      <c r="C7816" s="4" t="s">
        <v>7803</v>
      </c>
      <c r="D7816" s="11">
        <v>3323</v>
      </c>
      <c r="E7816" s="11" t="str">
        <f t="shared" si="366"/>
        <v/>
      </c>
      <c r="F7816" s="11" t="str">
        <f t="shared" si="367"/>
        <v>PIEMONTE</v>
      </c>
      <c r="G7816" s="30">
        <f t="shared" si="368"/>
        <v>5.591099897728132E-5</v>
      </c>
      <c r="H7816" s="31" t="str">
        <f>VLOOKUP(B7816,'PEC unito'!A$2:B$7902,2,0)</f>
        <v>comune.villarbasse.to@legalmail.it</v>
      </c>
    </row>
    <row r="7817" spans="1:8" x14ac:dyDescent="0.25">
      <c r="A7817" s="4" t="s">
        <v>7798</v>
      </c>
      <c r="B7817" s="6" t="s">
        <v>7654</v>
      </c>
      <c r="C7817" s="4" t="s">
        <v>7803</v>
      </c>
      <c r="D7817" s="11">
        <v>465</v>
      </c>
      <c r="E7817" s="11" t="str">
        <f t="shared" si="366"/>
        <v/>
      </c>
      <c r="F7817" s="11" t="str">
        <f t="shared" si="367"/>
        <v>PIEMONTE</v>
      </c>
      <c r="G7817" s="30">
        <f t="shared" si="368"/>
        <v>7.8238382559241086E-6</v>
      </c>
      <c r="H7817" s="31" t="str">
        <f>VLOOKUP(B7817,'PEC unito'!A$2:B$7902,2,0)</f>
        <v>villarboit@cert.ruparpiemonte.it</v>
      </c>
    </row>
    <row r="7818" spans="1:8" x14ac:dyDescent="0.25">
      <c r="A7818" s="4" t="s">
        <v>7798</v>
      </c>
      <c r="B7818" s="6" t="s">
        <v>7655</v>
      </c>
      <c r="C7818" s="4" t="s">
        <v>7803</v>
      </c>
      <c r="D7818" s="11">
        <v>1012</v>
      </c>
      <c r="E7818" s="11" t="str">
        <f t="shared" si="366"/>
        <v/>
      </c>
      <c r="F7818" s="11" t="str">
        <f t="shared" si="367"/>
        <v>PIEMONTE</v>
      </c>
      <c r="G7818" s="30">
        <f t="shared" si="368"/>
        <v>1.7027364118269246E-5</v>
      </c>
      <c r="H7818" s="31" t="str">
        <f>VLOOKUP(B7818,'PEC unito'!A$2:B$7902,2,0)</f>
        <v>comune.villareggia@pec.it</v>
      </c>
    </row>
    <row r="7819" spans="1:8" x14ac:dyDescent="0.25">
      <c r="A7819" s="4" t="s">
        <v>7801</v>
      </c>
      <c r="B7819" s="6" t="s">
        <v>7656</v>
      </c>
      <c r="C7819" s="4" t="s">
        <v>7816</v>
      </c>
      <c r="D7819" s="11">
        <v>30052</v>
      </c>
      <c r="E7819" s="11" t="str">
        <f t="shared" si="366"/>
        <v/>
      </c>
      <c r="F7819" s="11" t="str">
        <f t="shared" si="367"/>
        <v>CAMPANIA</v>
      </c>
      <c r="G7819" s="30">
        <f t="shared" si="368"/>
        <v>5.05638682294691E-4</v>
      </c>
      <c r="H7819" s="31" t="str">
        <f>VLOOKUP(B7819,'PEC unito'!A$2:B$7902,2,0)</f>
        <v>protocollo.villaricca@asmepec.it</v>
      </c>
    </row>
    <row r="7820" spans="1:8" x14ac:dyDescent="0.25">
      <c r="A7820" s="4" t="s">
        <v>7798</v>
      </c>
      <c r="B7820" s="6" t="s">
        <v>7657</v>
      </c>
      <c r="C7820" s="4" t="s">
        <v>7803</v>
      </c>
      <c r="D7820" s="11">
        <v>700</v>
      </c>
      <c r="E7820" s="11" t="str">
        <f t="shared" si="366"/>
        <v/>
      </c>
      <c r="F7820" s="11" t="str">
        <f t="shared" si="367"/>
        <v>PIEMONTE</v>
      </c>
      <c r="G7820" s="30">
        <f t="shared" si="368"/>
        <v>1.1777821030423391E-5</v>
      </c>
      <c r="H7820" s="31" t="str">
        <f>VLOOKUP(B7820,'PEC unito'!A$2:B$7902,2,0)</f>
        <v>protocollo@pec.comune.villaromagnano.al.it</v>
      </c>
    </row>
    <row r="7821" spans="1:8" x14ac:dyDescent="0.25">
      <c r="A7821" s="4" t="s">
        <v>7802</v>
      </c>
      <c r="B7821" s="6" t="s">
        <v>7658</v>
      </c>
      <c r="C7821" s="4" t="s">
        <v>7820</v>
      </c>
      <c r="D7821" s="11">
        <v>5130</v>
      </c>
      <c r="E7821" s="11" t="str">
        <f t="shared" si="366"/>
        <v/>
      </c>
      <c r="F7821" s="11" t="str">
        <f t="shared" si="367"/>
        <v>SICILIA</v>
      </c>
      <c r="G7821" s="30">
        <f t="shared" si="368"/>
        <v>8.6314602694388565E-5</v>
      </c>
      <c r="H7821" s="31" t="str">
        <f>VLOOKUP(B7821,'PEC unito'!A$2:B$7902,2,0)</f>
        <v>comunedivillarosa@pec.it</v>
      </c>
    </row>
    <row r="7822" spans="1:8" x14ac:dyDescent="0.25">
      <c r="A7822" s="4" t="s">
        <v>7802</v>
      </c>
      <c r="B7822" s="8" t="s">
        <v>7659</v>
      </c>
      <c r="C7822" s="4" t="s">
        <v>7821</v>
      </c>
      <c r="D7822" s="11">
        <v>1127</v>
      </c>
      <c r="E7822" s="11" t="str">
        <f t="shared" si="366"/>
        <v/>
      </c>
      <c r="F7822" s="11" t="str">
        <f t="shared" si="367"/>
        <v>SARDEGNA</v>
      </c>
      <c r="G7822" s="30">
        <f t="shared" si="368"/>
        <v>1.896229185898166E-5</v>
      </c>
      <c r="H7822" s="31" t="str">
        <f>VLOOKUP(B7822,'PEC unito'!A$2:B$7902,2,0)</f>
        <v>protocollo.villasalto@pec.comunas.it</v>
      </c>
    </row>
    <row r="7823" spans="1:8" x14ac:dyDescent="0.25">
      <c r="A7823" s="4" t="s">
        <v>7798</v>
      </c>
      <c r="B7823" s="6" t="s">
        <v>7660</v>
      </c>
      <c r="C7823" s="4" t="s">
        <v>7805</v>
      </c>
      <c r="D7823" s="11">
        <v>13619</v>
      </c>
      <c r="E7823" s="11" t="str">
        <f t="shared" si="366"/>
        <v/>
      </c>
      <c r="F7823" s="11" t="str">
        <f t="shared" si="367"/>
        <v>LOMBARDIA</v>
      </c>
      <c r="G7823" s="30">
        <f t="shared" si="368"/>
        <v>2.2914592087619452E-4</v>
      </c>
      <c r="H7823" s="31" t="str">
        <f>VLOOKUP(B7823,'PEC unito'!A$2:B$7902,2,0)</f>
        <v>protocollo@pec.comune.villasanta.mb.it</v>
      </c>
    </row>
    <row r="7824" spans="1:8" x14ac:dyDescent="0.25">
      <c r="A7824" s="4" t="s">
        <v>7802</v>
      </c>
      <c r="B7824" s="8" t="s">
        <v>7661</v>
      </c>
      <c r="C7824" s="4" t="s">
        <v>7821</v>
      </c>
      <c r="D7824" s="11">
        <v>3420</v>
      </c>
      <c r="E7824" s="11" t="str">
        <f t="shared" si="366"/>
        <v/>
      </c>
      <c r="F7824" s="11" t="str">
        <f t="shared" si="367"/>
        <v>SARDEGNA</v>
      </c>
      <c r="G7824" s="30">
        <f t="shared" si="368"/>
        <v>5.7543068462925705E-5</v>
      </c>
      <c r="H7824" s="31" t="str">
        <f>VLOOKUP(B7824,'PEC unito'!A$2:B$7902,2,0)</f>
        <v>protocollo.comunevillasimius@legalmail.it</v>
      </c>
    </row>
    <row r="7825" spans="1:8" x14ac:dyDescent="0.25">
      <c r="A7825" s="4" t="s">
        <v>7802</v>
      </c>
      <c r="B7825" s="8" t="s">
        <v>7662</v>
      </c>
      <c r="C7825" s="4" t="s">
        <v>7821</v>
      </c>
      <c r="D7825" s="11">
        <v>6857</v>
      </c>
      <c r="E7825" s="11" t="str">
        <f t="shared" si="366"/>
        <v/>
      </c>
      <c r="F7825" s="11" t="str">
        <f t="shared" si="367"/>
        <v>SARDEGNA</v>
      </c>
      <c r="G7825" s="30">
        <f t="shared" si="368"/>
        <v>1.1537216972230455E-4</v>
      </c>
      <c r="H7825" s="31" t="str">
        <f>VLOOKUP(B7825,'PEC unito'!A$2:B$7902,2,0)</f>
        <v>segreteriavillasor@legalmail.it</v>
      </c>
    </row>
    <row r="7826" spans="1:8" x14ac:dyDescent="0.25">
      <c r="A7826" s="4" t="s">
        <v>7802</v>
      </c>
      <c r="B7826" s="8" t="s">
        <v>7663</v>
      </c>
      <c r="C7826" s="4" t="s">
        <v>7821</v>
      </c>
      <c r="D7826" s="11">
        <v>2407</v>
      </c>
      <c r="E7826" s="11" t="str">
        <f t="shared" si="366"/>
        <v/>
      </c>
      <c r="F7826" s="11" t="str">
        <f t="shared" si="367"/>
        <v>SARDEGNA</v>
      </c>
      <c r="G7826" s="30">
        <f t="shared" si="368"/>
        <v>4.0498878886041572E-5</v>
      </c>
      <c r="H7826" s="31" t="str">
        <f>VLOOKUP(B7826,'PEC unito'!A$2:B$7902,2,0)</f>
        <v>comune.villaspeciosa@legalmail.it</v>
      </c>
    </row>
    <row r="7827" spans="1:8" x14ac:dyDescent="0.25">
      <c r="A7827" s="4" t="s">
        <v>7798</v>
      </c>
      <c r="B7827" s="6" t="s">
        <v>7664</v>
      </c>
      <c r="C7827" s="4" t="s">
        <v>7803</v>
      </c>
      <c r="D7827" s="11">
        <v>4864</v>
      </c>
      <c r="E7827" s="11" t="str">
        <f t="shared" si="366"/>
        <v/>
      </c>
      <c r="F7827" s="11" t="str">
        <f t="shared" si="367"/>
        <v>PIEMONTE</v>
      </c>
      <c r="G7827" s="30">
        <f t="shared" si="368"/>
        <v>8.1839030702827677E-5</v>
      </c>
      <c r="H7827" s="31" t="str">
        <f>VLOOKUP(B7827,'PEC unito'!A$2:B$7902,2,0)</f>
        <v>comune.villastellone.to@legalmail.it</v>
      </c>
    </row>
    <row r="7828" spans="1:8" x14ac:dyDescent="0.25">
      <c r="A7828" s="4" t="s">
        <v>7798</v>
      </c>
      <c r="B7828" s="6" t="s">
        <v>7665</v>
      </c>
      <c r="C7828" s="4" t="s">
        <v>7803</v>
      </c>
      <c r="D7828" s="11">
        <v>1618</v>
      </c>
      <c r="E7828" s="11" t="str">
        <f t="shared" si="366"/>
        <v/>
      </c>
      <c r="F7828" s="11" t="str">
        <f t="shared" si="367"/>
        <v>PIEMONTE</v>
      </c>
      <c r="G7828" s="30">
        <f t="shared" si="368"/>
        <v>2.7223592038892923E-5</v>
      </c>
      <c r="H7828" s="31" t="str">
        <f>VLOOKUP(B7828,'PEC unito'!A$2:B$7902,2,0)</f>
        <v>info@pec.comune.villata.vc.it</v>
      </c>
    </row>
    <row r="7829" spans="1:8" x14ac:dyDescent="0.25">
      <c r="A7829" s="4" t="s">
        <v>7802</v>
      </c>
      <c r="B7829" s="8" t="s">
        <v>7666</v>
      </c>
      <c r="C7829" s="4" t="s">
        <v>7821</v>
      </c>
      <c r="D7829" s="11">
        <v>1731</v>
      </c>
      <c r="E7829" s="11" t="str">
        <f t="shared" si="366"/>
        <v/>
      </c>
      <c r="F7829" s="11" t="str">
        <f t="shared" si="367"/>
        <v>SARDEGNA</v>
      </c>
      <c r="G7829" s="30">
        <f t="shared" si="368"/>
        <v>2.9124868862375555E-5</v>
      </c>
      <c r="H7829" s="31" t="str">
        <f>VLOOKUP(B7829,'PEC unito'!A$2:B$7902,2,0)</f>
        <v xml:space="preserve">protocollo@pec.comune.villaurbana.or.it </v>
      </c>
    </row>
    <row r="7830" spans="1:8" x14ac:dyDescent="0.25">
      <c r="A7830" s="4" t="s">
        <v>7801</v>
      </c>
      <c r="B7830" s="6" t="s">
        <v>7667</v>
      </c>
      <c r="C7830" s="4" t="s">
        <v>7815</v>
      </c>
      <c r="D7830" s="11">
        <v>936</v>
      </c>
      <c r="E7830" s="11" t="str">
        <f t="shared" si="366"/>
        <v/>
      </c>
      <c r="F7830" s="11" t="str">
        <f t="shared" si="367"/>
        <v>ABRUZZO</v>
      </c>
      <c r="G7830" s="30">
        <f t="shared" si="368"/>
        <v>1.5748629263537564E-5</v>
      </c>
      <c r="H7830" s="31" t="str">
        <f>VLOOKUP(B7830,'PEC unito'!A$2:B$7902,2,0)</f>
        <v>protocollo.comunedivillavallelonga@pec.it</v>
      </c>
    </row>
    <row r="7831" spans="1:8" x14ac:dyDescent="0.25">
      <c r="A7831" s="4" t="s">
        <v>7799</v>
      </c>
      <c r="B7831" s="6" t="s">
        <v>7668</v>
      </c>
      <c r="C7831" s="4" t="s">
        <v>7807</v>
      </c>
      <c r="D7831" s="11">
        <v>6169</v>
      </c>
      <c r="E7831" s="11" t="str">
        <f t="shared" si="366"/>
        <v/>
      </c>
      <c r="F7831" s="11" t="str">
        <f t="shared" si="367"/>
        <v>VENETO</v>
      </c>
      <c r="G7831" s="30">
        <f t="shared" si="368"/>
        <v>1.0379625419525985E-4</v>
      </c>
      <c r="H7831" s="31" t="str">
        <f>VLOOKUP(B7831,'PEC unito'!A$2:B$7902,2,0)</f>
        <v>villaverla.vi@cert.ip-veneto.net</v>
      </c>
    </row>
    <row r="7832" spans="1:8" x14ac:dyDescent="0.25">
      <c r="A7832" s="4" t="s">
        <v>7799</v>
      </c>
      <c r="B7832" s="6" t="s">
        <v>7669</v>
      </c>
      <c r="C7832" s="4" t="s">
        <v>7806</v>
      </c>
      <c r="D7832" s="11">
        <v>4902</v>
      </c>
      <c r="E7832" s="11" t="str">
        <f t="shared" si="366"/>
        <v/>
      </c>
      <c r="F7832" s="11" t="str">
        <f t="shared" si="367"/>
        <v>TRENTINO-ALTO ADIGE/SÜDTIROL</v>
      </c>
      <c r="G7832" s="30">
        <f t="shared" si="368"/>
        <v>8.2478398130193518E-5</v>
      </c>
      <c r="H7832" s="31" t="str">
        <f>VLOOKUP(B7832,'PEC unito'!A$2:B$7902,2,0)</f>
        <v>comune@pec.comune.villedanaunia.tn.it</v>
      </c>
    </row>
    <row r="7833" spans="1:8" x14ac:dyDescent="0.25">
      <c r="A7833" s="4" t="s">
        <v>7798</v>
      </c>
      <c r="B7833" s="6" t="s">
        <v>7671</v>
      </c>
      <c r="C7833" s="4" t="s">
        <v>7804</v>
      </c>
      <c r="D7833" s="11">
        <v>1236</v>
      </c>
      <c r="E7833" s="11" t="str">
        <f t="shared" si="366"/>
        <v/>
      </c>
      <c r="F7833" s="11" t="str">
        <f t="shared" si="367"/>
        <v>VALLE D'AOSTA/VALLÉE D'AOSTE</v>
      </c>
      <c r="G7833" s="30">
        <f t="shared" si="368"/>
        <v>2.0796266848004731E-5</v>
      </c>
      <c r="H7833" s="31" t="str">
        <f>VLOOKUP(B7833,'PEC unito'!A$2:B$7902,2,0)</f>
        <v>protocollo@pec.comune.villeneuve.ao.it</v>
      </c>
    </row>
    <row r="7834" spans="1:8" x14ac:dyDescent="0.25">
      <c r="A7834" s="4" t="s">
        <v>7799</v>
      </c>
      <c r="B7834" s="6" t="s">
        <v>7672</v>
      </c>
      <c r="C7834" s="4" t="s">
        <v>7808</v>
      </c>
      <c r="D7834" s="11">
        <v>1717</v>
      </c>
      <c r="E7834" s="11" t="str">
        <f t="shared" si="366"/>
        <v/>
      </c>
      <c r="F7834" s="11" t="str">
        <f t="shared" si="367"/>
        <v>FRIULI-VENEZIA GIULIA</v>
      </c>
      <c r="G7834" s="30">
        <f t="shared" si="368"/>
        <v>2.8889312441767087E-5</v>
      </c>
      <c r="H7834" s="31" t="str">
        <f>VLOOKUP(B7834,'PEC unito'!A$2:B$7902,2,0)</f>
        <v>comune.villesse@certgov.fvg.it</v>
      </c>
    </row>
    <row r="7835" spans="1:8" x14ac:dyDescent="0.25">
      <c r="A7835" s="4" t="s">
        <v>7801</v>
      </c>
      <c r="B7835" s="6" t="s">
        <v>7673</v>
      </c>
      <c r="C7835" s="4" t="s">
        <v>7815</v>
      </c>
      <c r="D7835" s="11">
        <v>652</v>
      </c>
      <c r="E7835" s="11" t="str">
        <f t="shared" si="366"/>
        <v/>
      </c>
      <c r="F7835" s="11" t="str">
        <f t="shared" si="367"/>
        <v>ABRUZZO</v>
      </c>
      <c r="G7835" s="30">
        <f t="shared" si="368"/>
        <v>1.0970199016908644E-5</v>
      </c>
      <c r="H7835" s="31" t="str">
        <f>VLOOKUP(B7835,'PEC unito'!A$2:B$7902,2,0)</f>
        <v>comune.villettabarrea.aq@pec.comnet-ra.it</v>
      </c>
    </row>
    <row r="7836" spans="1:8" x14ac:dyDescent="0.25">
      <c r="A7836" s="4" t="s">
        <v>7798</v>
      </c>
      <c r="B7836" s="6" t="s">
        <v>7674</v>
      </c>
      <c r="C7836" s="4" t="s">
        <v>7803</v>
      </c>
      <c r="D7836" s="11">
        <v>264</v>
      </c>
      <c r="E7836" s="11" t="str">
        <f t="shared" si="366"/>
        <v/>
      </c>
      <c r="F7836" s="11" t="str">
        <f t="shared" si="367"/>
        <v>PIEMONTE</v>
      </c>
      <c r="G7836" s="30">
        <f t="shared" si="368"/>
        <v>4.4419210743311075E-6</v>
      </c>
      <c r="H7836" s="31" t="str">
        <f>VLOOKUP(B7836,'PEC unito'!A$2:B$7902,2,0)</f>
        <v>villette@postemailcertificata.it</v>
      </c>
    </row>
    <row r="7837" spans="1:8" x14ac:dyDescent="0.25">
      <c r="A7837" s="4" t="s">
        <v>7798</v>
      </c>
      <c r="B7837" s="6" t="s">
        <v>7675</v>
      </c>
      <c r="C7837" s="4" t="s">
        <v>7805</v>
      </c>
      <c r="D7837" s="11">
        <v>2205</v>
      </c>
      <c r="E7837" s="11" t="str">
        <f t="shared" si="366"/>
        <v/>
      </c>
      <c r="F7837" s="11" t="str">
        <f t="shared" si="367"/>
        <v>LOMBARDIA</v>
      </c>
      <c r="G7837" s="30">
        <f t="shared" si="368"/>
        <v>3.710013624583368E-5</v>
      </c>
      <c r="H7837" s="31" t="str">
        <f>VLOOKUP(B7837,'PEC unito'!A$2:B$7902,2,0)</f>
        <v>comune.villimpenta@pec.regione.lombardia.it</v>
      </c>
    </row>
    <row r="7838" spans="1:8" x14ac:dyDescent="0.25">
      <c r="A7838" s="4" t="s">
        <v>7798</v>
      </c>
      <c r="B7838" s="6" t="s">
        <v>7676</v>
      </c>
      <c r="C7838" s="4" t="s">
        <v>7805</v>
      </c>
      <c r="D7838" s="11">
        <v>7619</v>
      </c>
      <c r="E7838" s="11" t="str">
        <f t="shared" si="366"/>
        <v/>
      </c>
      <c r="F7838" s="11" t="str">
        <f t="shared" si="367"/>
        <v>LOMBARDIA</v>
      </c>
      <c r="G7838" s="30">
        <f t="shared" si="368"/>
        <v>1.2819316918685116E-4</v>
      </c>
      <c r="H7838" s="31" t="str">
        <f>VLOOKUP(B7838,'PEC unito'!A$2:B$7902,2,0)</f>
        <v>protocollo@pec.comune.villongo.bg.it</v>
      </c>
    </row>
    <row r="7839" spans="1:8" x14ac:dyDescent="0.25">
      <c r="A7839" s="4" t="s">
        <v>7799</v>
      </c>
      <c r="B7839" s="6" t="s">
        <v>7677</v>
      </c>
      <c r="C7839" s="4" t="s">
        <v>7807</v>
      </c>
      <c r="D7839" s="11">
        <v>17883</v>
      </c>
      <c r="E7839" s="11" t="str">
        <f t="shared" si="366"/>
        <v/>
      </c>
      <c r="F7839" s="11" t="str">
        <f t="shared" si="367"/>
        <v>VENETO</v>
      </c>
      <c r="G7839" s="30">
        <f t="shared" si="368"/>
        <v>3.0088967641008787E-4</v>
      </c>
      <c r="H7839" s="31" t="str">
        <f>VLOOKUP(B7839,'PEC unito'!A$2:B$7902,2,0)</f>
        <v>protocollo.comune.villorba.tv@pecveneto.it</v>
      </c>
    </row>
    <row r="7840" spans="1:8" x14ac:dyDescent="0.25">
      <c r="A7840" s="4" t="s">
        <v>7798</v>
      </c>
      <c r="B7840" s="6" t="s">
        <v>7678</v>
      </c>
      <c r="C7840" s="4" t="s">
        <v>7805</v>
      </c>
      <c r="D7840" s="11">
        <v>1491</v>
      </c>
      <c r="E7840" s="11" t="str">
        <f t="shared" si="366"/>
        <v/>
      </c>
      <c r="F7840" s="11" t="str">
        <f t="shared" si="367"/>
        <v>LOMBARDIA</v>
      </c>
      <c r="G7840" s="30">
        <f t="shared" si="368"/>
        <v>2.5086758794801823E-5</v>
      </c>
      <c r="H7840" s="31" t="str">
        <f>VLOOKUP(B7840,'PEC unito'!A$2:B$7902,2,0)</f>
        <v>comune.vilminore.bg@legalmail.it</v>
      </c>
    </row>
    <row r="7841" spans="1:8" x14ac:dyDescent="0.25">
      <c r="A7841" s="4" t="s">
        <v>7798</v>
      </c>
      <c r="B7841" s="6" t="s">
        <v>7679</v>
      </c>
      <c r="C7841" s="4" t="s">
        <v>7805</v>
      </c>
      <c r="D7841" s="11">
        <v>25309</v>
      </c>
      <c r="E7841" s="11" t="str">
        <f t="shared" si="366"/>
        <v/>
      </c>
      <c r="F7841" s="11" t="str">
        <f t="shared" si="367"/>
        <v>LOMBARDIA</v>
      </c>
      <c r="G7841" s="30">
        <f t="shared" si="368"/>
        <v>4.2583553208426511E-4</v>
      </c>
      <c r="H7841" s="31" t="str">
        <f>VLOOKUP(B7841,'PEC unito'!A$2:B$7902,2,0)</f>
        <v>vimercate@pec.comune.vimercate.mb.it</v>
      </c>
    </row>
    <row r="7842" spans="1:8" x14ac:dyDescent="0.25">
      <c r="A7842" s="4" t="s">
        <v>7798</v>
      </c>
      <c r="B7842" s="6" t="s">
        <v>7680</v>
      </c>
      <c r="C7842" s="4" t="s">
        <v>7805</v>
      </c>
      <c r="D7842" s="11">
        <v>16426</v>
      </c>
      <c r="E7842" s="11" t="str">
        <f t="shared" si="366"/>
        <v/>
      </c>
      <c r="F7842" s="11" t="str">
        <f t="shared" si="367"/>
        <v>LOMBARDIA</v>
      </c>
      <c r="G7842" s="30">
        <f t="shared" si="368"/>
        <v>2.7637498320819229E-4</v>
      </c>
      <c r="H7842" s="31" t="str">
        <f>VLOOKUP(B7842,'PEC unito'!A$2:B$7902,2,0)</f>
        <v>comune.vimodrone@pec.regione.lombardia.it</v>
      </c>
    </row>
    <row r="7843" spans="1:8" x14ac:dyDescent="0.25">
      <c r="A7843" s="4" t="s">
        <v>7798</v>
      </c>
      <c r="B7843" s="6" t="s">
        <v>7681</v>
      </c>
      <c r="C7843" s="4" t="s">
        <v>7803</v>
      </c>
      <c r="D7843" s="11">
        <v>684</v>
      </c>
      <c r="E7843" s="11" t="str">
        <f t="shared" si="366"/>
        <v/>
      </c>
      <c r="F7843" s="11" t="str">
        <f t="shared" si="367"/>
        <v>PIEMONTE</v>
      </c>
      <c r="G7843" s="30">
        <f t="shared" si="368"/>
        <v>1.1508613692585142E-5</v>
      </c>
      <c r="H7843" s="31" t="str">
        <f>VLOOKUP(B7843,'PEC unito'!A$2:B$7902,2,0)</f>
        <v>vinadio@cert.ruparpiemonte.it</v>
      </c>
    </row>
    <row r="7844" spans="1:8" x14ac:dyDescent="0.25">
      <c r="A7844" s="4" t="s">
        <v>7801</v>
      </c>
      <c r="B7844" s="6" t="s">
        <v>7682</v>
      </c>
      <c r="C7844" s="4" t="s">
        <v>4200</v>
      </c>
      <c r="D7844" s="11">
        <v>3238</v>
      </c>
      <c r="E7844" s="11" t="str">
        <f t="shared" si="366"/>
        <v/>
      </c>
      <c r="F7844" s="11" t="str">
        <f t="shared" si="367"/>
        <v>MOLISE</v>
      </c>
      <c r="G7844" s="30">
        <f t="shared" si="368"/>
        <v>5.4480834995015629E-5</v>
      </c>
      <c r="H7844" s="31" t="str">
        <f>VLOOKUP(B7844,'PEC unito'!A$2:B$7902,2,0)</f>
        <v>comune.vinchiaturo@pec.it</v>
      </c>
    </row>
    <row r="7845" spans="1:8" x14ac:dyDescent="0.25">
      <c r="A7845" s="4" t="s">
        <v>7798</v>
      </c>
      <c r="B7845" s="6" t="s">
        <v>7683</v>
      </c>
      <c r="C7845" s="4" t="s">
        <v>7803</v>
      </c>
      <c r="D7845" s="11">
        <v>657</v>
      </c>
      <c r="E7845" s="11" t="str">
        <f t="shared" si="366"/>
        <v/>
      </c>
      <c r="F7845" s="11" t="str">
        <f t="shared" si="367"/>
        <v>PIEMONTE</v>
      </c>
      <c r="G7845" s="30">
        <f t="shared" si="368"/>
        <v>1.1054326309983096E-5</v>
      </c>
      <c r="H7845" s="31" t="str">
        <f>VLOOKUP(B7845,'PEC unito'!A$2:B$7902,2,0)</f>
        <v>comune.vinchio.at@legalmail.it</v>
      </c>
    </row>
    <row r="7846" spans="1:8" x14ac:dyDescent="0.25">
      <c r="A7846" s="4" t="s">
        <v>7800</v>
      </c>
      <c r="B7846" s="6" t="s">
        <v>7684</v>
      </c>
      <c r="C7846" s="4" t="s">
        <v>7811</v>
      </c>
      <c r="D7846" s="11">
        <v>14105</v>
      </c>
      <c r="E7846" s="11" t="str">
        <f t="shared" si="366"/>
        <v/>
      </c>
      <c r="F7846" s="11" t="str">
        <f t="shared" si="367"/>
        <v>TOSCANA</v>
      </c>
      <c r="G7846" s="30">
        <f t="shared" si="368"/>
        <v>2.3732309376303131E-4</v>
      </c>
      <c r="H7846" s="31" t="str">
        <f>VLOOKUP(B7846,'PEC unito'!A$2:B$7902,2,0)</f>
        <v>comune.vinci@postacert.toscana.it</v>
      </c>
    </row>
    <row r="7847" spans="1:8" x14ac:dyDescent="0.25">
      <c r="A7847" s="4" t="s">
        <v>7798</v>
      </c>
      <c r="B7847" s="6" t="s">
        <v>7685</v>
      </c>
      <c r="C7847" s="4" t="s">
        <v>7803</v>
      </c>
      <c r="D7847" s="11">
        <v>14108</v>
      </c>
      <c r="E7847" s="11" t="str">
        <f t="shared" si="366"/>
        <v/>
      </c>
      <c r="F7847" s="11" t="str">
        <f t="shared" si="367"/>
        <v>PIEMONTE</v>
      </c>
      <c r="G7847" s="30">
        <f t="shared" si="368"/>
        <v>2.3737357013887598E-4</v>
      </c>
      <c r="H7847" s="31" t="str">
        <f>VLOOKUP(B7847,'PEC unito'!A$2:B$7902,2,0)</f>
        <v>protocollo.vinovo@cert.ruparpiemonte.it</v>
      </c>
    </row>
    <row r="7848" spans="1:8" x14ac:dyDescent="0.25">
      <c r="A7848" s="4" t="s">
        <v>7798</v>
      </c>
      <c r="B7848" s="6" t="s">
        <v>7686</v>
      </c>
      <c r="C7848" s="4" t="s">
        <v>7803</v>
      </c>
      <c r="D7848" s="11">
        <v>588</v>
      </c>
      <c r="E7848" s="11" t="str">
        <f t="shared" si="366"/>
        <v/>
      </c>
      <c r="F7848" s="11" t="str">
        <f t="shared" si="367"/>
        <v>PIEMONTE</v>
      </c>
      <c r="G7848" s="30">
        <f t="shared" si="368"/>
        <v>9.8933696655556481E-6</v>
      </c>
      <c r="H7848" s="31" t="str">
        <f>VLOOKUP(B7848,'PEC unito'!A$2:B$7902,2,0)</f>
        <v>vinzaglio@postemailcertificata.it</v>
      </c>
    </row>
    <row r="7849" spans="1:8" x14ac:dyDescent="0.25">
      <c r="A7849" s="4" t="s">
        <v>7798</v>
      </c>
      <c r="B7849" s="6" t="s">
        <v>7687</v>
      </c>
      <c r="C7849" s="4" t="s">
        <v>7803</v>
      </c>
      <c r="D7849" s="11">
        <v>425</v>
      </c>
      <c r="E7849" s="11" t="str">
        <f t="shared" si="366"/>
        <v/>
      </c>
      <c r="F7849" s="11" t="str">
        <f t="shared" si="367"/>
        <v>PIEMONTE</v>
      </c>
      <c r="G7849" s="30">
        <f t="shared" si="368"/>
        <v>7.1508199113284871E-6</v>
      </c>
      <c r="H7849" s="31" t="str">
        <f>VLOOKUP(B7849,'PEC unito'!A$2:B$7902,2,0)</f>
        <v>comune.viola.cn@legalmail.it</v>
      </c>
    </row>
    <row r="7850" spans="1:8" x14ac:dyDescent="0.25">
      <c r="A7850" s="4" t="s">
        <v>7798</v>
      </c>
      <c r="B7850" s="6" t="s">
        <v>7688</v>
      </c>
      <c r="C7850" s="4" t="s">
        <v>7805</v>
      </c>
      <c r="D7850" s="11">
        <v>723</v>
      </c>
      <c r="E7850" s="11" t="str">
        <f t="shared" si="366"/>
        <v/>
      </c>
      <c r="F7850" s="11" t="str">
        <f t="shared" si="367"/>
        <v>LOMBARDIA</v>
      </c>
      <c r="G7850" s="30">
        <f t="shared" si="368"/>
        <v>1.2164806578565874E-5</v>
      </c>
      <c r="H7850" s="31" t="str">
        <f>VLOOKUP(B7850,'PEC unito'!A$2:B$7902,2,0)</f>
        <v>protocollo@pec.comune.vione.bs.it</v>
      </c>
    </row>
    <row r="7851" spans="1:8" x14ac:dyDescent="0.25">
      <c r="A7851" s="4" t="s">
        <v>7799</v>
      </c>
      <c r="B7851" s="6" t="s">
        <v>7984</v>
      </c>
      <c r="C7851" s="4" t="s">
        <v>7806</v>
      </c>
      <c r="D7851" s="11">
        <v>6390</v>
      </c>
      <c r="E7851" s="11" t="str">
        <f t="shared" si="366"/>
        <v/>
      </c>
      <c r="F7851" s="11" t="str">
        <f t="shared" si="367"/>
        <v>TRENTINO-ALTO ADIGE/SÜDTIROL</v>
      </c>
      <c r="G7851" s="30">
        <f t="shared" si="368"/>
        <v>1.0751468054915066E-4</v>
      </c>
      <c r="H7851" s="31" t="str">
        <f>VLOOKUP(B7851,'PEC unito'!A$2:B$7902,2,0)</f>
        <v>sterzing.vipiteno@legalmail.it</v>
      </c>
    </row>
    <row r="7852" spans="1:8" x14ac:dyDescent="0.25">
      <c r="A7852" s="4" t="s">
        <v>7798</v>
      </c>
      <c r="B7852" s="6" t="s">
        <v>7689</v>
      </c>
      <c r="C7852" s="4" t="s">
        <v>7803</v>
      </c>
      <c r="D7852" s="11">
        <v>1191</v>
      </c>
      <c r="E7852" s="11" t="str">
        <f t="shared" si="366"/>
        <v/>
      </c>
      <c r="F7852" s="11" t="str">
        <f t="shared" si="367"/>
        <v>PIEMONTE</v>
      </c>
      <c r="G7852" s="30">
        <f t="shared" si="368"/>
        <v>2.0039121210334656E-5</v>
      </c>
      <c r="H7852" s="31" t="str">
        <f>VLOOKUP(B7852,'PEC unito'!A$2:B$7902,2,0)</f>
        <v>virle.piemonte@cert.ruparpiemonte.it</v>
      </c>
    </row>
    <row r="7853" spans="1:8" x14ac:dyDescent="0.25">
      <c r="A7853" s="4" t="s">
        <v>7798</v>
      </c>
      <c r="B7853" s="6" t="s">
        <v>7690</v>
      </c>
      <c r="C7853" s="4" t="s">
        <v>7805</v>
      </c>
      <c r="D7853" s="11">
        <v>1933</v>
      </c>
      <c r="E7853" s="11" t="str">
        <f t="shared" si="366"/>
        <v/>
      </c>
      <c r="F7853" s="11" t="str">
        <f t="shared" si="367"/>
        <v>LOMBARDIA</v>
      </c>
      <c r="G7853" s="30">
        <f t="shared" si="368"/>
        <v>3.2523611502583447E-5</v>
      </c>
      <c r="H7853" s="31" t="str">
        <f>VLOOKUP(B7853,'PEC unito'!A$2:B$7902,2,0)</f>
        <v>protocollo@pec.comune.visano.bs.it</v>
      </c>
    </row>
    <row r="7854" spans="1:8" x14ac:dyDescent="0.25">
      <c r="A7854" s="4" t="s">
        <v>7798</v>
      </c>
      <c r="B7854" s="6" t="s">
        <v>7691</v>
      </c>
      <c r="C7854" s="4" t="s">
        <v>7803</v>
      </c>
      <c r="D7854" s="11">
        <v>1314</v>
      </c>
      <c r="E7854" s="11" t="str">
        <f t="shared" si="366"/>
        <v/>
      </c>
      <c r="F7854" s="11" t="str">
        <f t="shared" si="367"/>
        <v>PIEMONTE</v>
      </c>
      <c r="G7854" s="30">
        <f t="shared" si="368"/>
        <v>2.2108652619966192E-5</v>
      </c>
      <c r="H7854" s="31" t="str">
        <f>VLOOKUP(B7854,'PEC unito'!A$2:B$7902,2,0)</f>
        <v>vische@cert.ruparpiemonte.it</v>
      </c>
    </row>
    <row r="7855" spans="1:8" x14ac:dyDescent="0.25">
      <c r="A7855" s="4" t="s">
        <v>7801</v>
      </c>
      <c r="B7855" s="6" t="s">
        <v>7692</v>
      </c>
      <c r="C7855" s="4" t="s">
        <v>7816</v>
      </c>
      <c r="D7855" s="11">
        <v>4550</v>
      </c>
      <c r="E7855" s="11" t="str">
        <f t="shared" si="366"/>
        <v/>
      </c>
      <c r="F7855" s="11" t="str">
        <f t="shared" si="367"/>
        <v>CAMPANIA</v>
      </c>
      <c r="G7855" s="30">
        <f t="shared" si="368"/>
        <v>7.6555836697752032E-5</v>
      </c>
      <c r="H7855" s="31" t="str">
        <f>VLOOKUP(B7855,'PEC unito'!A$2:B$7902,2,0)</f>
        <v>protocollo@pec.comunevisciano.na.it</v>
      </c>
    </row>
    <row r="7856" spans="1:8" x14ac:dyDescent="0.25">
      <c r="A7856" s="4" t="s">
        <v>7799</v>
      </c>
      <c r="B7856" s="6" t="s">
        <v>7693</v>
      </c>
      <c r="C7856" s="4" t="s">
        <v>7808</v>
      </c>
      <c r="D7856" s="11">
        <v>775</v>
      </c>
      <c r="E7856" s="11" t="str">
        <f t="shared" si="366"/>
        <v/>
      </c>
      <c r="F7856" s="11" t="str">
        <f t="shared" si="367"/>
        <v>FRIULI-VENEZIA GIULIA</v>
      </c>
      <c r="G7856" s="30">
        <f t="shared" si="368"/>
        <v>1.3039730426540182E-5</v>
      </c>
      <c r="H7856" s="31" t="str">
        <f>VLOOKUP(B7856,'PEC unito'!A$2:B$7902,2,0)</f>
        <v>comune.visco@certgov.fvg.it</v>
      </c>
    </row>
    <row r="7857" spans="1:8" x14ac:dyDescent="0.25">
      <c r="A7857" s="4" t="s">
        <v>7798</v>
      </c>
      <c r="B7857" s="6" t="s">
        <v>7694</v>
      </c>
      <c r="C7857" s="4" t="s">
        <v>7803</v>
      </c>
      <c r="D7857" s="11">
        <v>1257</v>
      </c>
      <c r="E7857" s="11" t="str">
        <f t="shared" si="366"/>
        <v/>
      </c>
      <c r="F7857" s="11" t="str">
        <f t="shared" si="367"/>
        <v>PIEMONTE</v>
      </c>
      <c r="G7857" s="30">
        <f t="shared" si="368"/>
        <v>2.114960147891743E-5</v>
      </c>
      <c r="H7857" s="31" t="str">
        <f>VLOOKUP(B7857,'PEC unito'!A$2:B$7902,2,0)</f>
        <v>visone@pcert.it</v>
      </c>
    </row>
    <row r="7858" spans="1:8" x14ac:dyDescent="0.25">
      <c r="A7858" s="4" t="s">
        <v>7800</v>
      </c>
      <c r="B7858" s="6" t="s">
        <v>7695</v>
      </c>
      <c r="C7858" s="4" t="s">
        <v>7813</v>
      </c>
      <c r="D7858" s="11">
        <v>1180</v>
      </c>
      <c r="E7858" s="11" t="str">
        <f t="shared" si="366"/>
        <v/>
      </c>
      <c r="F7858" s="11" t="str">
        <f t="shared" si="367"/>
        <v>MARCHE</v>
      </c>
      <c r="G7858" s="30">
        <f t="shared" si="368"/>
        <v>1.9854041165570857E-5</v>
      </c>
      <c r="H7858" s="31" t="str">
        <f>VLOOKUP(B7858,'PEC unito'!A$2:B$7902,2,0)</f>
        <v>comune.visso.mc@legalmail.it</v>
      </c>
    </row>
    <row r="7859" spans="1:8" x14ac:dyDescent="0.25">
      <c r="A7859" s="4" t="s">
        <v>7798</v>
      </c>
      <c r="B7859" s="6" t="s">
        <v>7696</v>
      </c>
      <c r="C7859" s="4" t="s">
        <v>7805</v>
      </c>
      <c r="D7859" s="11">
        <v>1546</v>
      </c>
      <c r="E7859" s="11" t="str">
        <f t="shared" si="366"/>
        <v/>
      </c>
      <c r="F7859" s="11" t="str">
        <f t="shared" si="367"/>
        <v>LOMBARDIA</v>
      </c>
      <c r="G7859" s="30">
        <f t="shared" si="368"/>
        <v>2.6012159018620802E-5</v>
      </c>
      <c r="H7859" s="31" t="str">
        <f>VLOOKUP(B7859,'PEC unito'!A$2:B$7902,2,0)</f>
        <v>comune.vistarino@pec.regione.lombardia.it</v>
      </c>
    </row>
    <row r="7860" spans="1:8" x14ac:dyDescent="0.25">
      <c r="A7860" s="4" t="s">
        <v>7798</v>
      </c>
      <c r="B7860" s="6" t="s">
        <v>7697</v>
      </c>
      <c r="C7860" s="4" t="s">
        <v>7803</v>
      </c>
      <c r="D7860" s="11">
        <v>521</v>
      </c>
      <c r="E7860" s="11" t="str">
        <f t="shared" si="366"/>
        <v/>
      </c>
      <c r="F7860" s="11" t="str">
        <f t="shared" si="367"/>
        <v>PIEMONTE</v>
      </c>
      <c r="G7860" s="30">
        <f t="shared" si="368"/>
        <v>8.7660639383579808E-6</v>
      </c>
      <c r="H7860" s="31" t="str">
        <f>VLOOKUP(B7860,'PEC unito'!A$2:B$7902,2,0)</f>
        <v>vistrorio@cert.ruparpiemonte.it</v>
      </c>
    </row>
    <row r="7861" spans="1:8" x14ac:dyDescent="0.25">
      <c r="A7861" s="4" t="s">
        <v>7802</v>
      </c>
      <c r="B7861" s="6" t="s">
        <v>7698</v>
      </c>
      <c r="C7861" s="4" t="s">
        <v>7820</v>
      </c>
      <c r="D7861" s="11">
        <v>2139</v>
      </c>
      <c r="E7861" s="11" t="str">
        <f t="shared" si="366"/>
        <v/>
      </c>
      <c r="F7861" s="11" t="str">
        <f t="shared" si="367"/>
        <v>SICILIA</v>
      </c>
      <c r="G7861" s="30">
        <f t="shared" si="368"/>
        <v>3.5989655977250902E-5</v>
      </c>
      <c r="H7861" s="31" t="str">
        <f>VLOOKUP(B7861,'PEC unito'!A$2:B$7902,2,0)</f>
        <v>protocollo@pec.comunedivita.it</v>
      </c>
    </row>
    <row r="7862" spans="1:8" x14ac:dyDescent="0.25">
      <c r="A7862" s="4" t="s">
        <v>7800</v>
      </c>
      <c r="B7862" s="6" t="s">
        <v>7699</v>
      </c>
      <c r="C7862" s="4" t="s">
        <v>7814</v>
      </c>
      <c r="D7862" s="11">
        <v>63209</v>
      </c>
      <c r="E7862" s="11" t="str">
        <f t="shared" si="366"/>
        <v/>
      </c>
      <c r="F7862" s="11" t="str">
        <f t="shared" si="367"/>
        <v>COMPRESO</v>
      </c>
      <c r="G7862" s="30">
        <f t="shared" si="368"/>
        <v>1.0635204135886172E-3</v>
      </c>
      <c r="H7862" s="31" t="str">
        <f>VLOOKUP(B7862,'PEC unito'!A$2:B$7902,2,0)</f>
        <v>protocollo@pec.comuneviterbo.it</v>
      </c>
    </row>
    <row r="7863" spans="1:8" x14ac:dyDescent="0.25">
      <c r="A7863" s="4" t="s">
        <v>7800</v>
      </c>
      <c r="B7863" s="6" t="s">
        <v>7700</v>
      </c>
      <c r="C7863" s="4" t="s">
        <v>7814</v>
      </c>
      <c r="D7863" s="11">
        <v>372</v>
      </c>
      <c r="E7863" s="11" t="str">
        <f t="shared" si="366"/>
        <v/>
      </c>
      <c r="F7863" s="11" t="str">
        <f t="shared" si="367"/>
        <v>LAZIO</v>
      </c>
      <c r="G7863" s="30">
        <f t="shared" si="368"/>
        <v>6.2590706047392874E-6</v>
      </c>
      <c r="H7863" s="31" t="str">
        <f>VLOOKUP(B7863,'PEC unito'!A$2:B$7902,2,0)</f>
        <v>comuneviticuso@cert-posta.it</v>
      </c>
    </row>
    <row r="7864" spans="1:8" x14ac:dyDescent="0.25">
      <c r="A7864" s="4" t="s">
        <v>7799</v>
      </c>
      <c r="B7864" s="6" t="s">
        <v>7701</v>
      </c>
      <c r="C7864" s="4" t="s">
        <v>7808</v>
      </c>
      <c r="D7864" s="11">
        <v>818</v>
      </c>
      <c r="E7864" s="11" t="str">
        <f t="shared" si="366"/>
        <v/>
      </c>
      <c r="F7864" s="11" t="str">
        <f t="shared" si="367"/>
        <v>FRIULI-VENEZIA GIULIA</v>
      </c>
      <c r="G7864" s="30">
        <f t="shared" si="368"/>
        <v>1.3763225146980476E-5</v>
      </c>
      <c r="H7864" s="31" t="str">
        <f>VLOOKUP(B7864,'PEC unito'!A$2:B$7902,2,0)</f>
        <v>comune.vitodasio@certgov.fvg.it</v>
      </c>
    </row>
    <row r="7865" spans="1:8" x14ac:dyDescent="0.25">
      <c r="A7865" s="4" t="s">
        <v>7800</v>
      </c>
      <c r="B7865" s="6" t="s">
        <v>7702</v>
      </c>
      <c r="C7865" s="4" t="s">
        <v>7814</v>
      </c>
      <c r="D7865" s="11">
        <v>4956</v>
      </c>
      <c r="E7865" s="11" t="str">
        <f t="shared" si="366"/>
        <v/>
      </c>
      <c r="F7865" s="11" t="str">
        <f t="shared" si="367"/>
        <v>LAZIO</v>
      </c>
      <c r="G7865" s="30">
        <f t="shared" si="368"/>
        <v>8.3386972895397603E-5</v>
      </c>
      <c r="H7865" s="31" t="str">
        <f>VLOOKUP(B7865,'PEC unito'!A$2:B$7902,2,0)</f>
        <v>comune.vitorchiano.vt@legalmail.it</v>
      </c>
    </row>
    <row r="7866" spans="1:8" x14ac:dyDescent="0.25">
      <c r="A7866" s="4" t="s">
        <v>7802</v>
      </c>
      <c r="B7866" s="6" t="s">
        <v>7703</v>
      </c>
      <c r="C7866" s="4" t="s">
        <v>7820</v>
      </c>
      <c r="D7866" s="11">
        <v>61006</v>
      </c>
      <c r="E7866" s="11" t="str">
        <f t="shared" si="366"/>
        <v/>
      </c>
      <c r="F7866" s="11" t="str">
        <f t="shared" si="367"/>
        <v>COMPRESO</v>
      </c>
      <c r="G7866" s="30">
        <f t="shared" si="368"/>
        <v>1.0264539282600134E-3</v>
      </c>
      <c r="H7866" s="31" t="str">
        <f>VLOOKUP(B7866,'PEC unito'!A$2:B$7902,2,0)</f>
        <v>dirigente.affarigenerali@pec.comunevittoria.gov.it</v>
      </c>
    </row>
    <row r="7867" spans="1:8" x14ac:dyDescent="0.25">
      <c r="A7867" s="4" t="s">
        <v>7799</v>
      </c>
      <c r="B7867" s="6" t="s">
        <v>7704</v>
      </c>
      <c r="C7867" s="4" t="s">
        <v>7807</v>
      </c>
      <c r="D7867" s="11">
        <v>28656</v>
      </c>
      <c r="E7867" s="11" t="str">
        <f t="shared" si="366"/>
        <v/>
      </c>
      <c r="F7867" s="11" t="str">
        <f t="shared" si="367"/>
        <v>VENETO</v>
      </c>
      <c r="G7867" s="30">
        <f t="shared" si="368"/>
        <v>4.8215034206830384E-4</v>
      </c>
      <c r="H7867" s="31" t="str">
        <f>VLOOKUP(B7867,'PEC unito'!A$2:B$7902,2,0)</f>
        <v>pec.comune.vittorioveneto.tv@pecveneto.it</v>
      </c>
    </row>
    <row r="7868" spans="1:8" x14ac:dyDescent="0.25">
      <c r="A7868" s="4" t="s">
        <v>7801</v>
      </c>
      <c r="B7868" s="6" t="s">
        <v>7705</v>
      </c>
      <c r="C7868" s="4" t="s">
        <v>7815</v>
      </c>
      <c r="D7868" s="11">
        <v>898</v>
      </c>
      <c r="E7868" s="11" t="str">
        <f t="shared" si="366"/>
        <v/>
      </c>
      <c r="F7868" s="11" t="str">
        <f t="shared" si="367"/>
        <v>ABRUZZO</v>
      </c>
      <c r="G7868" s="30">
        <f t="shared" si="368"/>
        <v>1.5109261836171721E-5</v>
      </c>
      <c r="H7868" s="31" t="str">
        <f>VLOOKUP(B7868,'PEC unito'!A$2:B$7902,2,0)</f>
        <v>demografici.comunedivittorito@pec.it</v>
      </c>
    </row>
    <row r="7869" spans="1:8" x14ac:dyDescent="0.25">
      <c r="A7869" s="4" t="s">
        <v>7798</v>
      </c>
      <c r="B7869" s="6" t="s">
        <v>7706</v>
      </c>
      <c r="C7869" s="4" t="s">
        <v>7805</v>
      </c>
      <c r="D7869" s="11">
        <v>8949</v>
      </c>
      <c r="E7869" s="11" t="str">
        <f t="shared" si="366"/>
        <v/>
      </c>
      <c r="F7869" s="11" t="str">
        <f t="shared" si="367"/>
        <v>LOMBARDIA</v>
      </c>
      <c r="G7869" s="30">
        <f t="shared" si="368"/>
        <v>1.5057102914465561E-4</v>
      </c>
      <c r="H7869" s="31" t="str">
        <f>VLOOKUP(B7869,'PEC unito'!A$2:B$7902,2,0)</f>
        <v>ufficio.protocollo@pec.comune.vittuone.mi.it</v>
      </c>
    </row>
    <row r="7870" spans="1:8" x14ac:dyDescent="0.25">
      <c r="A7870" s="4" t="s">
        <v>7801</v>
      </c>
      <c r="B7870" s="6" t="s">
        <v>7707</v>
      </c>
      <c r="C7870" s="4" t="s">
        <v>7816</v>
      </c>
      <c r="D7870" s="11">
        <v>2930</v>
      </c>
      <c r="E7870" s="11" t="str">
        <f t="shared" si="366"/>
        <v/>
      </c>
      <c r="F7870" s="11" t="str">
        <f t="shared" si="367"/>
        <v>CAMPANIA</v>
      </c>
      <c r="G7870" s="30">
        <f t="shared" si="368"/>
        <v>4.9298593741629336E-5</v>
      </c>
      <c r="H7870" s="31" t="str">
        <f>VLOOKUP(B7870,'PEC unito'!A$2:B$7902,2,0)</f>
        <v>vitulano@pec.cstsannio.it</v>
      </c>
    </row>
    <row r="7871" spans="1:8" x14ac:dyDescent="0.25">
      <c r="A7871" s="4" t="s">
        <v>7801</v>
      </c>
      <c r="B7871" s="6" t="s">
        <v>7708</v>
      </c>
      <c r="C7871" s="4" t="s">
        <v>7816</v>
      </c>
      <c r="D7871" s="11">
        <v>7020</v>
      </c>
      <c r="E7871" s="11" t="str">
        <f t="shared" si="366"/>
        <v/>
      </c>
      <c r="F7871" s="11" t="str">
        <f t="shared" si="367"/>
        <v>CAMPANIA</v>
      </c>
      <c r="G7871" s="30">
        <f t="shared" si="368"/>
        <v>1.1811471947653171E-4</v>
      </c>
      <c r="H7871" s="31" t="str">
        <f>VLOOKUP(B7871,'PEC unito'!A$2:B$7902,2,0)</f>
        <v>protocollo.vitulazio@asmepec.it</v>
      </c>
    </row>
    <row r="7872" spans="1:8" x14ac:dyDescent="0.25">
      <c r="A7872" s="4" t="s">
        <v>7798</v>
      </c>
      <c r="B7872" s="6" t="s">
        <v>7709</v>
      </c>
      <c r="C7872" s="4" t="s">
        <v>7803</v>
      </c>
      <c r="D7872" s="11">
        <v>1118</v>
      </c>
      <c r="E7872" s="11" t="str">
        <f t="shared" si="366"/>
        <v/>
      </c>
      <c r="F7872" s="11" t="str">
        <f t="shared" si="367"/>
        <v>PIEMONTE</v>
      </c>
      <c r="G7872" s="30">
        <f t="shared" si="368"/>
        <v>1.8810862731447644E-5</v>
      </c>
      <c r="H7872" s="31" t="str">
        <f>VLOOKUP(B7872,'PEC unito'!A$2:B$7902,2,0)</f>
        <v>viu@cert.ruparpiemonte.it</v>
      </c>
    </row>
    <row r="7873" spans="1:8" x14ac:dyDescent="0.25">
      <c r="A7873" s="4" t="s">
        <v>7799</v>
      </c>
      <c r="B7873" s="6" t="s">
        <v>7710</v>
      </c>
      <c r="C7873" s="4" t="s">
        <v>7808</v>
      </c>
      <c r="D7873" s="11">
        <v>1399</v>
      </c>
      <c r="E7873" s="11" t="str">
        <f t="shared" si="366"/>
        <v/>
      </c>
      <c r="F7873" s="11" t="str">
        <f t="shared" si="367"/>
        <v>FRIULI-VENEZIA GIULIA</v>
      </c>
      <c r="G7873" s="30">
        <f t="shared" si="368"/>
        <v>2.353881660223189E-5</v>
      </c>
      <c r="H7873" s="31" t="str">
        <f>VLOOKUP(B7873,'PEC unito'!A$2:B$7902,2,0)</f>
        <v>comune.vivaro@certgov.fvg.it</v>
      </c>
    </row>
    <row r="7874" spans="1:8" x14ac:dyDescent="0.25">
      <c r="A7874" s="4" t="s">
        <v>7800</v>
      </c>
      <c r="B7874" s="6" t="s">
        <v>7711</v>
      </c>
      <c r="C7874" s="4" t="s">
        <v>7814</v>
      </c>
      <c r="D7874" s="11">
        <v>177</v>
      </c>
      <c r="E7874" s="11" t="str">
        <f t="shared" ref="E7874:E7937" si="369">IF(D7874&gt;300000,"trovato","")</f>
        <v/>
      </c>
      <c r="F7874" s="11" t="str">
        <f t="shared" ref="F7874:F7937" si="370">IF(AND(D7874&gt;50000,D7874&lt;100000),"COMPRESO",C7874)</f>
        <v>LAZIO</v>
      </c>
      <c r="G7874" s="30">
        <f t="shared" ref="G7874:G7937" si="371">D7874/Totale</f>
        <v>2.9781061748356286E-6</v>
      </c>
      <c r="H7874" s="31" t="str">
        <f>VLOOKUP(B7874,'PEC unito'!A$2:B$7902,2,0)</f>
        <v>vivaroromano@pec.it</v>
      </c>
    </row>
    <row r="7875" spans="1:8" x14ac:dyDescent="0.25">
      <c r="A7875" s="4" t="s">
        <v>7798</v>
      </c>
      <c r="B7875" s="6" t="s">
        <v>7712</v>
      </c>
      <c r="C7875" s="4" t="s">
        <v>7803</v>
      </c>
      <c r="D7875" s="11">
        <v>1423</v>
      </c>
      <c r="E7875" s="11" t="str">
        <f t="shared" si="369"/>
        <v/>
      </c>
      <c r="F7875" s="11" t="str">
        <f t="shared" si="370"/>
        <v>PIEMONTE</v>
      </c>
      <c r="G7875" s="30">
        <f t="shared" si="371"/>
        <v>2.3942627608989263E-5</v>
      </c>
      <c r="H7875" s="31" t="str">
        <f>VLOOKUP(B7875,'PEC unito'!A$2:B$7902,2,0)</f>
        <v>tributi.viverone@pec.ptbiellese.it</v>
      </c>
    </row>
    <row r="7876" spans="1:8" x14ac:dyDescent="0.25">
      <c r="A7876" s="4" t="s">
        <v>7802</v>
      </c>
      <c r="B7876" s="6" t="s">
        <v>7713</v>
      </c>
      <c r="C7876" s="4" t="s">
        <v>7820</v>
      </c>
      <c r="D7876" s="11">
        <v>6409</v>
      </c>
      <c r="E7876" s="11" t="str">
        <f t="shared" si="369"/>
        <v/>
      </c>
      <c r="F7876" s="11" t="str">
        <f t="shared" si="370"/>
        <v>SICILIA</v>
      </c>
      <c r="G7876" s="30">
        <f t="shared" si="371"/>
        <v>1.0783436426283359E-4</v>
      </c>
      <c r="H7876" s="31" t="str">
        <f>VLOOKUP(B7876,'PEC unito'!A$2:B$7902,2,0)</f>
        <v>segreteria@pec.comune.vizzini.ct.it</v>
      </c>
    </row>
    <row r="7877" spans="1:8" x14ac:dyDescent="0.25">
      <c r="A7877" s="4" t="s">
        <v>7798</v>
      </c>
      <c r="B7877" s="6" t="s">
        <v>7714</v>
      </c>
      <c r="C7877" s="4" t="s">
        <v>7805</v>
      </c>
      <c r="D7877" s="11">
        <v>576</v>
      </c>
      <c r="E7877" s="11" t="str">
        <f t="shared" si="369"/>
        <v/>
      </c>
      <c r="F7877" s="11" t="str">
        <f t="shared" si="370"/>
        <v>LOMBARDIA</v>
      </c>
      <c r="G7877" s="30">
        <f t="shared" si="371"/>
        <v>9.6914641621769618E-6</v>
      </c>
      <c r="H7877" s="31" t="str">
        <f>VLOOKUP(B7877,'PEC unito'!A$2:B$7902,2,0)</f>
        <v>comune.vizzolaticino@halleypec.it</v>
      </c>
    </row>
    <row r="7878" spans="1:8" x14ac:dyDescent="0.25">
      <c r="A7878" s="4" t="s">
        <v>7798</v>
      </c>
      <c r="B7878" s="6" t="s">
        <v>7715</v>
      </c>
      <c r="C7878" s="4" t="s">
        <v>7805</v>
      </c>
      <c r="D7878" s="11">
        <v>4045</v>
      </c>
      <c r="E7878" s="11" t="str">
        <f t="shared" si="369"/>
        <v/>
      </c>
      <c r="F7878" s="11" t="str">
        <f t="shared" si="370"/>
        <v>LOMBARDIA</v>
      </c>
      <c r="G7878" s="30">
        <f t="shared" si="371"/>
        <v>6.80589800972323E-5</v>
      </c>
      <c r="H7878" s="31" t="str">
        <f>VLOOKUP(B7878,'PEC unito'!A$2:B$7902,2,0)</f>
        <v xml:space="preserve">comune.vizzolopredabissi@pec.regione.lombardia.it </v>
      </c>
    </row>
    <row r="7879" spans="1:8" x14ac:dyDescent="0.25">
      <c r="A7879" s="4" t="s">
        <v>7799</v>
      </c>
      <c r="B7879" s="6" t="s">
        <v>7716</v>
      </c>
      <c r="C7879" s="4" t="s">
        <v>7807</v>
      </c>
      <c r="D7879" s="11">
        <v>3417</v>
      </c>
      <c r="E7879" s="11" t="str">
        <f t="shared" si="369"/>
        <v/>
      </c>
      <c r="F7879" s="11" t="str">
        <f t="shared" si="370"/>
        <v>VENETO</v>
      </c>
      <c r="G7879" s="30">
        <f t="shared" si="371"/>
        <v>5.7492592087081035E-5</v>
      </c>
      <c r="H7879" s="31" t="str">
        <f>VLOOKUP(B7879,'PEC unito'!A$2:B$7902,2,0)</f>
        <v>comune.vo.pd@pecveneto.it</v>
      </c>
    </row>
    <row r="7880" spans="1:8" x14ac:dyDescent="0.25">
      <c r="A7880" s="4" t="s">
        <v>7798</v>
      </c>
      <c r="B7880" s="6" t="s">
        <v>7717</v>
      </c>
      <c r="C7880" s="4" t="s">
        <v>7805</v>
      </c>
      <c r="D7880" s="11">
        <v>8150</v>
      </c>
      <c r="E7880" s="11" t="str">
        <f t="shared" si="369"/>
        <v/>
      </c>
      <c r="F7880" s="11" t="str">
        <f t="shared" si="370"/>
        <v>LOMBARDIA</v>
      </c>
      <c r="G7880" s="30">
        <f t="shared" si="371"/>
        <v>1.3712748771135805E-4</v>
      </c>
      <c r="H7880" s="31" t="str">
        <f>VLOOKUP(B7880,'PEC unito'!A$2:B$7902,2,0)</f>
        <v>protocollo@pec.comune.vobarno.bs.it</v>
      </c>
    </row>
    <row r="7881" spans="1:8" x14ac:dyDescent="0.25">
      <c r="A7881" s="2" t="s">
        <v>7798</v>
      </c>
      <c r="B7881" s="6" t="s">
        <v>7718</v>
      </c>
      <c r="C7881" s="4" t="s">
        <v>7809</v>
      </c>
      <c r="D7881" s="11">
        <v>463</v>
      </c>
      <c r="E7881" s="11" t="str">
        <f t="shared" si="369"/>
        <v/>
      </c>
      <c r="F7881" s="11" t="str">
        <f t="shared" si="370"/>
        <v>LIGURIA</v>
      </c>
      <c r="G7881" s="30">
        <f t="shared" si="371"/>
        <v>7.7901873386943281E-6</v>
      </c>
      <c r="H7881" s="31" t="str">
        <f>VLOOKUP(B7881,'PEC unito'!A$2:B$7902,2,0)</f>
        <v>comune.vobbia@pec.it</v>
      </c>
    </row>
    <row r="7882" spans="1:8" x14ac:dyDescent="0.25">
      <c r="A7882" s="4" t="s">
        <v>7798</v>
      </c>
      <c r="B7882" s="6" t="s">
        <v>7719</v>
      </c>
      <c r="C7882" s="4" t="s">
        <v>7803</v>
      </c>
      <c r="D7882" s="11">
        <v>162</v>
      </c>
      <c r="E7882" s="11" t="str">
        <f t="shared" si="369"/>
        <v/>
      </c>
      <c r="F7882" s="11" t="str">
        <f t="shared" si="370"/>
        <v>PIEMONTE</v>
      </c>
      <c r="G7882" s="30">
        <f t="shared" si="371"/>
        <v>2.7257242956122703E-6</v>
      </c>
      <c r="H7882" s="31" t="str">
        <f>VLOOKUP(B7882,'PEC unito'!A$2:B$7902,2,0)</f>
        <v>comune.vocca.vc@legalmail.it</v>
      </c>
    </row>
    <row r="7883" spans="1:8" x14ac:dyDescent="0.25">
      <c r="A7883" s="4" t="s">
        <v>7799</v>
      </c>
      <c r="B7883" s="6" t="s">
        <v>7720</v>
      </c>
      <c r="C7883" s="4" t="s">
        <v>7807</v>
      </c>
      <c r="D7883" s="11">
        <v>891</v>
      </c>
      <c r="E7883" s="11" t="str">
        <f t="shared" si="369"/>
        <v/>
      </c>
      <c r="F7883" s="11" t="str">
        <f t="shared" si="370"/>
        <v>VENETO</v>
      </c>
      <c r="G7883" s="30">
        <f t="shared" si="371"/>
        <v>1.4991483625867487E-5</v>
      </c>
      <c r="H7883" s="31" t="str">
        <f>VLOOKUP(B7883,'PEC unito'!A$2:B$7902,2,0)</f>
        <v>vodocadore.bl@cert.ip-veneto.net</v>
      </c>
    </row>
    <row r="7884" spans="1:8" x14ac:dyDescent="0.25">
      <c r="A7884" s="4" t="s">
        <v>7798</v>
      </c>
      <c r="B7884" s="6" t="s">
        <v>7721</v>
      </c>
      <c r="C7884" s="4" t="s">
        <v>7805</v>
      </c>
      <c r="D7884" s="11">
        <v>38174</v>
      </c>
      <c r="E7884" s="11" t="str">
        <f t="shared" si="369"/>
        <v/>
      </c>
      <c r="F7884" s="11" t="str">
        <f t="shared" si="370"/>
        <v>LOMBARDIA</v>
      </c>
      <c r="G7884" s="30">
        <f t="shared" si="371"/>
        <v>6.422950571648322E-4</v>
      </c>
      <c r="H7884" s="31" t="str">
        <f>VLOOKUP(B7884,'PEC unito'!A$2:B$7902,2,0)</f>
        <v>protocollo@cert.comune.voghera.pv.it</v>
      </c>
    </row>
    <row r="7885" spans="1:8" x14ac:dyDescent="0.25">
      <c r="A7885" s="4" t="s">
        <v>7799</v>
      </c>
      <c r="B7885" s="6" t="s">
        <v>7722</v>
      </c>
      <c r="C7885" s="4" t="s">
        <v>7810</v>
      </c>
      <c r="D7885" s="11">
        <v>3847</v>
      </c>
      <c r="E7885" s="11" t="str">
        <f t="shared" si="369"/>
        <v/>
      </c>
      <c r="F7885" s="11" t="str">
        <f t="shared" si="370"/>
        <v>EMILIA-ROMAGNA</v>
      </c>
      <c r="G7885" s="30">
        <f t="shared" si="371"/>
        <v>6.472753929148398E-5</v>
      </c>
      <c r="H7885" s="31" t="str">
        <f>VLOOKUP(B7885,'PEC unito'!A$2:B$7902,2,0)</f>
        <v>comune.voghiera.fe@legalmail.it</v>
      </c>
    </row>
    <row r="7886" spans="1:8" x14ac:dyDescent="0.25">
      <c r="A7886" s="4" t="s">
        <v>7798</v>
      </c>
      <c r="B7886" s="6" t="s">
        <v>7723</v>
      </c>
      <c r="C7886" s="4" t="s">
        <v>7803</v>
      </c>
      <c r="D7886" s="11">
        <v>1751</v>
      </c>
      <c r="E7886" s="11" t="str">
        <f t="shared" si="369"/>
        <v/>
      </c>
      <c r="F7886" s="11" t="str">
        <f t="shared" si="370"/>
        <v>PIEMONTE</v>
      </c>
      <c r="G7886" s="30">
        <f t="shared" si="371"/>
        <v>2.9461378034673367E-5</v>
      </c>
      <c r="H7886" s="31" t="str">
        <f>VLOOKUP(B7886,'PEC unito'!A$2:B$7902,2,0)</f>
        <v>comune.vogogna@legalmail.it</v>
      </c>
    </row>
    <row r="7887" spans="1:8" x14ac:dyDescent="0.25">
      <c r="A7887" s="4" t="s">
        <v>7799</v>
      </c>
      <c r="B7887" s="6" t="s">
        <v>7724</v>
      </c>
      <c r="C7887" s="4" t="s">
        <v>7806</v>
      </c>
      <c r="D7887" s="11">
        <v>3125</v>
      </c>
      <c r="E7887" s="11" t="str">
        <f t="shared" si="369"/>
        <v/>
      </c>
      <c r="F7887" s="11" t="str">
        <f t="shared" si="370"/>
        <v>TRENTINO-ALTO ADIGE/SÜDTIROL</v>
      </c>
      <c r="G7887" s="30">
        <f t="shared" si="371"/>
        <v>5.2579558171532993E-5</v>
      </c>
      <c r="H7887" s="31" t="str">
        <f>VLOOKUP(B7887,'PEC unito'!A$2:B$7902,2,0)</f>
        <v>comune@pec.comune.volano.tn.it</v>
      </c>
    </row>
    <row r="7888" spans="1:8" x14ac:dyDescent="0.25">
      <c r="A7888" s="4" t="s">
        <v>7801</v>
      </c>
      <c r="B7888" s="6" t="s">
        <v>7725</v>
      </c>
      <c r="C7888" s="4" t="s">
        <v>7816</v>
      </c>
      <c r="D7888" s="11">
        <v>22989</v>
      </c>
      <c r="E7888" s="11" t="str">
        <f t="shared" si="369"/>
        <v/>
      </c>
      <c r="F7888" s="11" t="str">
        <f t="shared" si="370"/>
        <v>CAMPANIA</v>
      </c>
      <c r="G7888" s="30">
        <f t="shared" si="371"/>
        <v>3.8680046809771903E-4</v>
      </c>
      <c r="H7888" s="31" t="str">
        <f>VLOOKUP(B7888,'PEC unito'!A$2:B$7902,2,0)</f>
        <v>protocollo.pec.volla@pec.it</v>
      </c>
    </row>
    <row r="7889" spans="1:8" x14ac:dyDescent="0.25">
      <c r="A7889" s="4" t="s">
        <v>7798</v>
      </c>
      <c r="B7889" s="6" t="s">
        <v>7726</v>
      </c>
      <c r="C7889" s="4" t="s">
        <v>7805</v>
      </c>
      <c r="D7889" s="11">
        <v>578</v>
      </c>
      <c r="E7889" s="11" t="str">
        <f t="shared" si="369"/>
        <v/>
      </c>
      <c r="F7889" s="11" t="str">
        <f t="shared" si="370"/>
        <v>LOMBARDIA</v>
      </c>
      <c r="G7889" s="30">
        <f t="shared" si="371"/>
        <v>9.7251150794067423E-6</v>
      </c>
      <c r="H7889" s="31" t="str">
        <f>VLOOKUP(B7889,'PEC unito'!A$2:B$7902,2,0)</f>
        <v>volongo@postemailcertificata.it</v>
      </c>
    </row>
    <row r="7890" spans="1:8" x14ac:dyDescent="0.25">
      <c r="A7890" s="4" t="s">
        <v>7799</v>
      </c>
      <c r="B7890" s="6" t="s">
        <v>7727</v>
      </c>
      <c r="C7890" s="4" t="s">
        <v>7807</v>
      </c>
      <c r="D7890" s="11">
        <v>10045</v>
      </c>
      <c r="E7890" s="11" t="str">
        <f t="shared" si="369"/>
        <v/>
      </c>
      <c r="F7890" s="11" t="str">
        <f t="shared" si="370"/>
        <v>VENETO</v>
      </c>
      <c r="G7890" s="30">
        <f t="shared" si="371"/>
        <v>1.6901173178657564E-4</v>
      </c>
      <c r="H7890" s="31" t="str">
        <f>VLOOKUP(B7890,'PEC unito'!A$2:B$7902,2,0)</f>
        <v>volpago@pec.comunevolpago.it</v>
      </c>
    </row>
    <row r="7891" spans="1:8" x14ac:dyDescent="0.25">
      <c r="A7891" s="4" t="s">
        <v>7798</v>
      </c>
      <c r="B7891" s="6" t="s">
        <v>7728</v>
      </c>
      <c r="C7891" s="4" t="s">
        <v>7805</v>
      </c>
      <c r="D7891" s="11">
        <v>133</v>
      </c>
      <c r="E7891" s="11" t="str">
        <f t="shared" si="369"/>
        <v/>
      </c>
      <c r="F7891" s="11" t="str">
        <f t="shared" si="370"/>
        <v>LOMBARDIA</v>
      </c>
      <c r="G7891" s="30">
        <f t="shared" si="371"/>
        <v>2.237785995780444E-6</v>
      </c>
      <c r="H7891" s="31" t="str">
        <f>VLOOKUP(B7891,'PEC unito'!A$2:B$7902,2,0)</f>
        <v>protocollo@pec.comune.volpara.pv.it</v>
      </c>
    </row>
    <row r="7892" spans="1:8" x14ac:dyDescent="0.25">
      <c r="A7892" s="4" t="s">
        <v>7798</v>
      </c>
      <c r="B7892" s="6" t="s">
        <v>7729</v>
      </c>
      <c r="C7892" s="4" t="s">
        <v>7803</v>
      </c>
      <c r="D7892" s="11">
        <v>1212</v>
      </c>
      <c r="E7892" s="11" t="str">
        <f t="shared" si="369"/>
        <v/>
      </c>
      <c r="F7892" s="11" t="str">
        <f t="shared" si="370"/>
        <v>PIEMONTE</v>
      </c>
      <c r="G7892" s="30">
        <f t="shared" si="371"/>
        <v>2.0392455841247355E-5</v>
      </c>
      <c r="H7892" s="31" t="str">
        <f>VLOOKUP(B7892,'PEC unito'!A$2:B$7902,2,0)</f>
        <v>volpedo@pcert.it</v>
      </c>
    </row>
    <row r="7893" spans="1:8" x14ac:dyDescent="0.25">
      <c r="A7893" s="4" t="s">
        <v>7798</v>
      </c>
      <c r="B7893" s="6" t="s">
        <v>7730</v>
      </c>
      <c r="C7893" s="4" t="s">
        <v>7803</v>
      </c>
      <c r="D7893" s="11">
        <v>160</v>
      </c>
      <c r="E7893" s="11" t="str">
        <f t="shared" si="369"/>
        <v/>
      </c>
      <c r="F7893" s="11" t="str">
        <f t="shared" si="370"/>
        <v>PIEMONTE</v>
      </c>
      <c r="G7893" s="30">
        <f t="shared" si="371"/>
        <v>2.6920733783824894E-6</v>
      </c>
      <c r="H7893" s="31" t="str">
        <f>VLOOKUP(B7893,'PEC unito'!A$2:B$7902,2,0)</f>
        <v>info@pec.comune.volpeglino.al.it</v>
      </c>
    </row>
    <row r="7894" spans="1:8" x14ac:dyDescent="0.25">
      <c r="A7894" s="4" t="s">
        <v>7798</v>
      </c>
      <c r="B7894" s="6" t="s">
        <v>7731</v>
      </c>
      <c r="C7894" s="4" t="s">
        <v>7803</v>
      </c>
      <c r="D7894" s="11">
        <v>14998</v>
      </c>
      <c r="E7894" s="11" t="str">
        <f t="shared" si="369"/>
        <v/>
      </c>
      <c r="F7894" s="11" t="str">
        <f t="shared" si="370"/>
        <v>PIEMONTE</v>
      </c>
      <c r="G7894" s="30">
        <f t="shared" si="371"/>
        <v>2.5234822830612856E-4</v>
      </c>
      <c r="H7894" s="31" t="str">
        <f>VLOOKUP(B7894,'PEC unito'!A$2:B$7902,2,0)</f>
        <v>protocollo@pec.comune.volpiano.to.it</v>
      </c>
    </row>
    <row r="7895" spans="1:8" x14ac:dyDescent="0.25">
      <c r="A7895" s="4" t="s">
        <v>7798</v>
      </c>
      <c r="B7895" s="6" t="s">
        <v>7732</v>
      </c>
      <c r="C7895" s="4" t="s">
        <v>7805</v>
      </c>
      <c r="D7895" s="11">
        <v>7298</v>
      </c>
      <c r="E7895" s="11" t="str">
        <f t="shared" si="369"/>
        <v/>
      </c>
      <c r="F7895" s="11" t="str">
        <f t="shared" si="370"/>
        <v>LOMBARDIA</v>
      </c>
      <c r="G7895" s="30">
        <f t="shared" si="371"/>
        <v>1.2279219697147129E-4</v>
      </c>
      <c r="H7895" s="31" t="str">
        <f>VLOOKUP(B7895,'PEC unito'!A$2:B$7902,2,0)</f>
        <v>voltamantovana.mn@legalmail.it</v>
      </c>
    </row>
    <row r="7896" spans="1:8" x14ac:dyDescent="0.25">
      <c r="A7896" s="4" t="s">
        <v>7798</v>
      </c>
      <c r="B7896" s="6" t="s">
        <v>7733</v>
      </c>
      <c r="C7896" s="4" t="s">
        <v>7803</v>
      </c>
      <c r="D7896" s="11">
        <v>759</v>
      </c>
      <c r="E7896" s="11" t="str">
        <f t="shared" si="369"/>
        <v/>
      </c>
      <c r="F7896" s="11" t="str">
        <f t="shared" si="370"/>
        <v>PIEMONTE</v>
      </c>
      <c r="G7896" s="30">
        <f t="shared" si="371"/>
        <v>1.2770523088701933E-5</v>
      </c>
      <c r="H7896" s="31" t="str">
        <f>VLOOKUP(B7896,'PEC unito'!A$2:B$7902,2,0)</f>
        <v>protocollo@pec.comune.voltaggio.al.it</v>
      </c>
    </row>
    <row r="7897" spans="1:8" x14ac:dyDescent="0.25">
      <c r="A7897" s="4" t="s">
        <v>7799</v>
      </c>
      <c r="B7897" s="6" t="s">
        <v>7734</v>
      </c>
      <c r="C7897" s="4" t="s">
        <v>7807</v>
      </c>
      <c r="D7897" s="11">
        <v>914</v>
      </c>
      <c r="E7897" s="11" t="str">
        <f t="shared" si="369"/>
        <v/>
      </c>
      <c r="F7897" s="11" t="str">
        <f t="shared" si="370"/>
        <v>VENETO</v>
      </c>
      <c r="G7897" s="30">
        <f t="shared" si="371"/>
        <v>1.537846917400997E-5</v>
      </c>
      <c r="H7897" s="31" t="str">
        <f>VLOOKUP(B7897,'PEC unito'!A$2:B$7902,2,0)</f>
        <v>comune.voltagoagordino.bl@pecveneto.it</v>
      </c>
    </row>
    <row r="7898" spans="1:8" x14ac:dyDescent="0.25">
      <c r="A7898" s="4" t="s">
        <v>7800</v>
      </c>
      <c r="B7898" s="6" t="s">
        <v>7735</v>
      </c>
      <c r="C7898" s="4" t="s">
        <v>7811</v>
      </c>
      <c r="D7898" s="11">
        <v>10689</v>
      </c>
      <c r="E7898" s="11" t="str">
        <f t="shared" si="369"/>
        <v/>
      </c>
      <c r="F7898" s="11" t="str">
        <f t="shared" si="370"/>
        <v>TOSCANA</v>
      </c>
      <c r="G7898" s="30">
        <f t="shared" si="371"/>
        <v>1.7984732713456517E-4</v>
      </c>
      <c r="H7898" s="31" t="str">
        <f>VLOOKUP(B7898,'PEC unito'!A$2:B$7902,2,0)</f>
        <v>comune.volterra@postacert.toscana.it</v>
      </c>
    </row>
    <row r="7899" spans="1:8" x14ac:dyDescent="0.25">
      <c r="A7899" s="4" t="s">
        <v>7798</v>
      </c>
      <c r="B7899" s="6" t="s">
        <v>7736</v>
      </c>
      <c r="C7899" s="4" t="s">
        <v>7805</v>
      </c>
      <c r="D7899" s="11">
        <v>405</v>
      </c>
      <c r="E7899" s="11" t="str">
        <f t="shared" si="369"/>
        <v/>
      </c>
      <c r="F7899" s="11" t="str">
        <f t="shared" si="370"/>
        <v>LOMBARDIA</v>
      </c>
      <c r="G7899" s="30">
        <f t="shared" si="371"/>
        <v>6.8143107390306755E-6</v>
      </c>
      <c r="H7899" s="31" t="str">
        <f>VLOOKUP(B7899,'PEC unito'!A$2:B$7902,2,0)</f>
        <v>comune.voltido@pec.regione.lombardia.it</v>
      </c>
    </row>
    <row r="7900" spans="1:8" x14ac:dyDescent="0.25">
      <c r="A7900" s="4" t="s">
        <v>7801</v>
      </c>
      <c r="B7900" s="6" t="s">
        <v>7737</v>
      </c>
      <c r="C7900" s="4" t="s">
        <v>7817</v>
      </c>
      <c r="D7900" s="11">
        <v>481</v>
      </c>
      <c r="E7900" s="11" t="str">
        <f t="shared" si="369"/>
        <v/>
      </c>
      <c r="F7900" s="11" t="str">
        <f t="shared" si="370"/>
        <v>PUGLIA</v>
      </c>
      <c r="G7900" s="30">
        <f t="shared" si="371"/>
        <v>8.0930455937623576E-6</v>
      </c>
      <c r="H7900" s="31" t="str">
        <f>VLOOKUP(B7900,'PEC unito'!A$2:B$7902,2,0)</f>
        <v>affarigenerali@pec.comune.volturaraappula.fg.it</v>
      </c>
    </row>
    <row r="7901" spans="1:8" x14ac:dyDescent="0.25">
      <c r="A7901" s="4" t="s">
        <v>7801</v>
      </c>
      <c r="B7901" s="6" t="s">
        <v>7738</v>
      </c>
      <c r="C7901" s="4" t="s">
        <v>7816</v>
      </c>
      <c r="D7901" s="11">
        <v>3401</v>
      </c>
      <c r="E7901" s="11" t="str">
        <f t="shared" si="369"/>
        <v/>
      </c>
      <c r="F7901" s="11" t="str">
        <f t="shared" si="370"/>
        <v>CAMPANIA</v>
      </c>
      <c r="G7901" s="30">
        <f t="shared" si="371"/>
        <v>5.7223384749242785E-5</v>
      </c>
      <c r="H7901" s="31" t="str">
        <f>VLOOKUP(B7901,'PEC unito'!A$2:B$7902,2,0)</f>
        <v>demografici.volturarairpina@pec.it</v>
      </c>
    </row>
    <row r="7902" spans="1:8" x14ac:dyDescent="0.25">
      <c r="A7902" s="4" t="s">
        <v>7801</v>
      </c>
      <c r="B7902" s="6" t="s">
        <v>7739</v>
      </c>
      <c r="C7902" s="4" t="s">
        <v>7817</v>
      </c>
      <c r="D7902" s="11">
        <v>1781</v>
      </c>
      <c r="E7902" s="11" t="str">
        <f t="shared" si="369"/>
        <v/>
      </c>
      <c r="F7902" s="11" t="str">
        <f t="shared" si="370"/>
        <v>PUGLIA</v>
      </c>
      <c r="G7902" s="30">
        <f t="shared" si="371"/>
        <v>2.9966141793120083E-5</v>
      </c>
      <c r="H7902" s="31" t="str">
        <f>VLOOKUP(B7902,'PEC unito'!A$2:B$7902,2,0)</f>
        <v xml:space="preserve">protocollo@pec.comune.volturino.fg.it </v>
      </c>
    </row>
    <row r="7903" spans="1:8" x14ac:dyDescent="0.25">
      <c r="A7903" s="4" t="s">
        <v>7798</v>
      </c>
      <c r="B7903" s="6" t="s">
        <v>7740</v>
      </c>
      <c r="C7903" s="4" t="s">
        <v>7803</v>
      </c>
      <c r="D7903" s="11">
        <v>8690</v>
      </c>
      <c r="E7903" s="11" t="str">
        <f t="shared" si="369"/>
        <v/>
      </c>
      <c r="F7903" s="11" t="str">
        <f t="shared" si="370"/>
        <v>PIEMONTE</v>
      </c>
      <c r="G7903" s="30">
        <f t="shared" si="371"/>
        <v>1.4621323536339895E-4</v>
      </c>
      <c r="H7903" s="31" t="str">
        <f>VLOOKUP(B7903,'PEC unito'!A$2:B$7902,2,0)</f>
        <v>comune.volvera.to@legalmail.it</v>
      </c>
    </row>
    <row r="7904" spans="1:8" x14ac:dyDescent="0.25">
      <c r="A7904" s="4" t="s">
        <v>7798</v>
      </c>
      <c r="B7904" s="6" t="s">
        <v>7741</v>
      </c>
      <c r="C7904" s="4" t="s">
        <v>7803</v>
      </c>
      <c r="D7904" s="11">
        <v>547</v>
      </c>
      <c r="E7904" s="11" t="str">
        <f t="shared" si="369"/>
        <v/>
      </c>
      <c r="F7904" s="11" t="str">
        <f t="shared" si="370"/>
        <v>PIEMONTE</v>
      </c>
      <c r="G7904" s="30">
        <f t="shared" si="371"/>
        <v>9.2035258623451355E-6</v>
      </c>
      <c r="H7904" s="31" t="str">
        <f>VLOOKUP(B7904,'PEC unito'!A$2:B$7902,2,0)</f>
        <v>vottignasco@postemailcertificata.it</v>
      </c>
    </row>
    <row r="7905" spans="1:8" x14ac:dyDescent="0.25">
      <c r="A7905" s="4" t="s">
        <v>7801</v>
      </c>
      <c r="B7905" s="6" t="s">
        <v>310</v>
      </c>
      <c r="C7905" s="4" t="s">
        <v>7819</v>
      </c>
      <c r="D7905" s="11">
        <v>802</v>
      </c>
      <c r="E7905" s="11" t="str">
        <f t="shared" si="369"/>
        <v/>
      </c>
      <c r="F7905" s="11" t="str">
        <f t="shared" si="370"/>
        <v>CALABRIA</v>
      </c>
      <c r="G7905" s="30">
        <f t="shared" si="371"/>
        <v>1.3494017809142227E-5</v>
      </c>
      <c r="H7905" s="31" t="str">
        <f>VLOOKUP(B7905,'PEC unito'!A$2:B$7902,2,0)</f>
        <v>prot.zaccanopoli@asmepec.it</v>
      </c>
    </row>
    <row r="7906" spans="1:8" x14ac:dyDescent="0.25">
      <c r="A7906" s="4" t="s">
        <v>7802</v>
      </c>
      <c r="B7906" s="6" t="s">
        <v>7742</v>
      </c>
      <c r="C7906" s="4" t="s">
        <v>7820</v>
      </c>
      <c r="D7906" s="11">
        <v>9249</v>
      </c>
      <c r="E7906" s="11" t="str">
        <f t="shared" si="369"/>
        <v/>
      </c>
      <c r="F7906" s="11" t="str">
        <f t="shared" si="370"/>
        <v>SICILIA</v>
      </c>
      <c r="G7906" s="30">
        <f t="shared" si="371"/>
        <v>1.5561866672912276E-4</v>
      </c>
      <c r="H7906" s="31" t="str">
        <f>VLOOKUP(B7906,'PEC unito'!A$2:B$7902,2,0)</f>
        <v>protocollo@pec.comune.zafferana-etnea.ct.it</v>
      </c>
    </row>
    <row r="7907" spans="1:8" x14ac:dyDescent="0.25">
      <c r="A7907" s="4" t="s">
        <v>7801</v>
      </c>
      <c r="B7907" s="6" t="s">
        <v>235</v>
      </c>
      <c r="C7907" s="4" t="s">
        <v>7819</v>
      </c>
      <c r="D7907" s="11">
        <v>1733</v>
      </c>
      <c r="E7907" s="11" t="str">
        <f t="shared" si="369"/>
        <v/>
      </c>
      <c r="F7907" s="11" t="str">
        <f t="shared" si="370"/>
        <v>CALABRIA</v>
      </c>
      <c r="G7907" s="30">
        <f t="shared" si="371"/>
        <v>2.9158519779605337E-5</v>
      </c>
      <c r="H7907" s="31" t="str">
        <f>VLOOKUP(B7907,'PEC unito'!A$2:B$7902,2,0)</f>
        <v>comune@pec.zagarise.org</v>
      </c>
    </row>
    <row r="7908" spans="1:8" x14ac:dyDescent="0.25">
      <c r="A7908" s="4" t="s">
        <v>7800</v>
      </c>
      <c r="B7908" s="6" t="s">
        <v>7743</v>
      </c>
      <c r="C7908" s="4" t="s">
        <v>7814</v>
      </c>
      <c r="D7908" s="11">
        <v>16922</v>
      </c>
      <c r="E7908" s="11" t="str">
        <f t="shared" si="369"/>
        <v/>
      </c>
      <c r="F7908" s="11" t="str">
        <f t="shared" si="370"/>
        <v>LAZIO</v>
      </c>
      <c r="G7908" s="30">
        <f t="shared" si="371"/>
        <v>2.84720410681178E-4</v>
      </c>
      <c r="H7908" s="31" t="str">
        <f>VLOOKUP(B7908,'PEC unito'!A$2:B$7902,2,0)</f>
        <v>protocollo@pec.comunedizagarolo.it</v>
      </c>
    </row>
    <row r="7909" spans="1:8" x14ac:dyDescent="0.25">
      <c r="A7909" s="4" t="s">
        <v>7799</v>
      </c>
      <c r="B7909" s="6" t="s">
        <v>7999</v>
      </c>
      <c r="C7909" s="4" t="s">
        <v>7806</v>
      </c>
      <c r="D7909" s="11">
        <v>1620</v>
      </c>
      <c r="E7909" s="11" t="str">
        <f t="shared" si="369"/>
        <v/>
      </c>
      <c r="F7909" s="11" t="str">
        <f t="shared" si="370"/>
        <v>TRENTINO-ALTO ADIGE/SÜDTIROL</v>
      </c>
      <c r="G7909" s="30">
        <f t="shared" si="371"/>
        <v>2.7257242956122702E-5</v>
      </c>
      <c r="H7909" s="31" t="str">
        <f>_xlfn.IFNA(VLOOKUP(B7909,'PEC unito'!A$2:B$7902,2,0),"DATI INCONGRUENTI")</f>
        <v>DATI INCONGRUENTI</v>
      </c>
    </row>
    <row r="7910" spans="1:8" x14ac:dyDescent="0.25">
      <c r="A7910" s="4" t="s">
        <v>7801</v>
      </c>
      <c r="B7910" s="6" t="s">
        <v>311</v>
      </c>
      <c r="C7910" s="4" t="s">
        <v>7819</v>
      </c>
      <c r="D7910" s="11">
        <v>1805</v>
      </c>
      <c r="E7910" s="11" t="str">
        <f t="shared" si="369"/>
        <v/>
      </c>
      <c r="F7910" s="11" t="str">
        <f t="shared" si="370"/>
        <v>CALABRIA</v>
      </c>
      <c r="G7910" s="30">
        <f t="shared" si="371"/>
        <v>3.0369952799877455E-5</v>
      </c>
      <c r="H7910" s="31" t="str">
        <f>VLOOKUP(B7910,'PEC unito'!A$2:B$7902,2,0)</f>
        <v>amministrativozambrone@asmepec.it</v>
      </c>
    </row>
    <row r="7911" spans="1:8" x14ac:dyDescent="0.25">
      <c r="A7911" s="4" t="s">
        <v>7798</v>
      </c>
      <c r="B7911" s="6" t="s">
        <v>7744</v>
      </c>
      <c r="C7911" s="4" t="s">
        <v>7805</v>
      </c>
      <c r="D7911" s="11">
        <v>2720</v>
      </c>
      <c r="E7911" s="11" t="str">
        <f t="shared" si="369"/>
        <v/>
      </c>
      <c r="F7911" s="11" t="str">
        <f t="shared" si="370"/>
        <v>LOMBARDIA</v>
      </c>
      <c r="G7911" s="30">
        <f t="shared" si="371"/>
        <v>4.5765247432502316E-5</v>
      </c>
      <c r="H7911" s="31" t="str">
        <f>VLOOKUP(B7911,'PEC unito'!A$2:B$7902,2,0)</f>
        <v>protocollo@comunezandobbio.legalmail.it</v>
      </c>
    </row>
    <row r="7912" spans="1:8" x14ac:dyDescent="0.25">
      <c r="A7912" s="4" t="s">
        <v>7799</v>
      </c>
      <c r="B7912" s="6" t="s">
        <v>7745</v>
      </c>
      <c r="C7912" s="4" t="s">
        <v>7807</v>
      </c>
      <c r="D7912" s="11">
        <v>6642</v>
      </c>
      <c r="E7912" s="11" t="str">
        <f t="shared" si="369"/>
        <v/>
      </c>
      <c r="F7912" s="11" t="str">
        <f t="shared" si="370"/>
        <v>VENETO</v>
      </c>
      <c r="G7912" s="30">
        <f t="shared" si="371"/>
        <v>1.1175469612010309E-4</v>
      </c>
      <c r="H7912" s="31" t="str">
        <f>VLOOKUP(B7912,'PEC unito'!A$2:B$7902,2,0)</f>
        <v>comune.zane.demografici@pec.altovicentino.it</v>
      </c>
    </row>
    <row r="7913" spans="1:8" x14ac:dyDescent="0.25">
      <c r="A7913" s="4" t="s">
        <v>7798</v>
      </c>
      <c r="B7913" s="6" t="s">
        <v>7746</v>
      </c>
      <c r="C7913" s="4" t="s">
        <v>7805</v>
      </c>
      <c r="D7913" s="11">
        <v>8193</v>
      </c>
      <c r="E7913" s="11" t="str">
        <f t="shared" si="369"/>
        <v/>
      </c>
      <c r="F7913" s="11" t="str">
        <f t="shared" si="370"/>
        <v>LOMBARDIA</v>
      </c>
      <c r="G7913" s="30">
        <f t="shared" si="371"/>
        <v>1.3785098243179834E-4</v>
      </c>
      <c r="H7913" s="31" t="str">
        <f>VLOOKUP(B7913,'PEC unito'!A$2:B$7902,2,0)</f>
        <v>comune.zanica@pec.regione.lombardia.it</v>
      </c>
    </row>
    <row r="7914" spans="1:8" x14ac:dyDescent="0.25">
      <c r="A7914" s="4" t="s">
        <v>7801</v>
      </c>
      <c r="B7914" s="6" t="s">
        <v>7747</v>
      </c>
      <c r="C7914" s="4" t="s">
        <v>7817</v>
      </c>
      <c r="D7914" s="11">
        <v>3326</v>
      </c>
      <c r="E7914" s="11" t="str">
        <f t="shared" si="369"/>
        <v/>
      </c>
      <c r="F7914" s="11" t="str">
        <f t="shared" si="370"/>
        <v>PUGLIA</v>
      </c>
      <c r="G7914" s="30">
        <f t="shared" si="371"/>
        <v>5.5961475353125997E-5</v>
      </c>
      <c r="H7914" s="31" t="str">
        <f>VLOOKUP(B7914,'PEC unito'!A$2:B$7902,2,0)</f>
        <v>info.comune.zapponeta@pec.rupar.puglia.it</v>
      </c>
    </row>
    <row r="7915" spans="1:8" x14ac:dyDescent="0.25">
      <c r="A7915" s="4" t="s">
        <v>7798</v>
      </c>
      <c r="B7915" s="6" t="s">
        <v>7748</v>
      </c>
      <c r="C7915" s="4" t="s">
        <v>7805</v>
      </c>
      <c r="D7915" s="11">
        <v>1036</v>
      </c>
      <c r="E7915" s="11" t="str">
        <f t="shared" si="369"/>
        <v/>
      </c>
      <c r="F7915" s="11" t="str">
        <f t="shared" si="370"/>
        <v>LOMBARDIA</v>
      </c>
      <c r="G7915" s="30">
        <f t="shared" si="371"/>
        <v>1.7431175125026618E-5</v>
      </c>
      <c r="H7915" s="31" t="str">
        <f>VLOOKUP(B7915,'PEC unito'!A$2:B$7902,2,0)</f>
        <v xml:space="preserve">comune.zavattarello@pec.regione.lombardia.it </v>
      </c>
    </row>
    <row r="7916" spans="1:8" x14ac:dyDescent="0.25">
      <c r="A7916" s="4" t="s">
        <v>7798</v>
      </c>
      <c r="B7916" s="6" t="s">
        <v>7749</v>
      </c>
      <c r="C7916" s="4" t="s">
        <v>7805</v>
      </c>
      <c r="D7916" s="11">
        <v>1696</v>
      </c>
      <c r="E7916" s="11" t="str">
        <f t="shared" si="369"/>
        <v/>
      </c>
      <c r="F7916" s="11" t="str">
        <f t="shared" si="370"/>
        <v>LOMBARDIA</v>
      </c>
      <c r="G7916" s="30">
        <f t="shared" si="371"/>
        <v>2.8535977810854388E-5</v>
      </c>
      <c r="H7916" s="31" t="str">
        <f>VLOOKUP(B7916,'PEC unito'!A$2:B$7902,2,0)</f>
        <v>comune.zeccone@pec.regione.lombardia.it</v>
      </c>
    </row>
    <row r="7917" spans="1:8" x14ac:dyDescent="0.25">
      <c r="A7917" s="4" t="s">
        <v>7802</v>
      </c>
      <c r="B7917" s="8" t="s">
        <v>7750</v>
      </c>
      <c r="C7917" s="4" t="s">
        <v>7821</v>
      </c>
      <c r="D7917" s="11">
        <v>1158</v>
      </c>
      <c r="E7917" s="11" t="str">
        <f t="shared" si="369"/>
        <v/>
      </c>
      <c r="F7917" s="11" t="str">
        <f t="shared" si="370"/>
        <v>SARDEGNA</v>
      </c>
      <c r="G7917" s="30">
        <f t="shared" si="371"/>
        <v>1.9483881076043267E-5</v>
      </c>
      <c r="H7917" s="31" t="str">
        <f>VLOOKUP(B7917,'PEC unito'!A$2:B$7902,2,0)</f>
        <v>ufficio.demografico@pec.comune.zeddiani.or.it</v>
      </c>
    </row>
    <row r="7918" spans="1:8" x14ac:dyDescent="0.25">
      <c r="A7918" s="4" t="s">
        <v>7798</v>
      </c>
      <c r="B7918" s="6" t="s">
        <v>7751</v>
      </c>
      <c r="C7918" s="4" t="s">
        <v>7805</v>
      </c>
      <c r="D7918" s="11">
        <v>220</v>
      </c>
      <c r="E7918" s="11" t="str">
        <f t="shared" si="369"/>
        <v/>
      </c>
      <c r="F7918" s="11" t="str">
        <f t="shared" si="370"/>
        <v>LOMBARDIA</v>
      </c>
      <c r="G7918" s="30">
        <f t="shared" si="371"/>
        <v>3.7016008952759229E-6</v>
      </c>
      <c r="H7918" s="31" t="str">
        <f>VLOOKUP(B7918,'PEC unito'!A$2:B$7902,2,0)</f>
        <v>comune.zelbio.co@halleycert.it</v>
      </c>
    </row>
    <row r="7919" spans="1:8" x14ac:dyDescent="0.25">
      <c r="A7919" s="4" t="s">
        <v>7798</v>
      </c>
      <c r="B7919" s="6" t="s">
        <v>7752</v>
      </c>
      <c r="C7919" s="4" t="s">
        <v>7805</v>
      </c>
      <c r="D7919" s="11">
        <v>6872</v>
      </c>
      <c r="E7919" s="11" t="str">
        <f t="shared" si="369"/>
        <v/>
      </c>
      <c r="F7919" s="11" t="str">
        <f t="shared" si="370"/>
        <v>LOMBARDIA</v>
      </c>
      <c r="G7919" s="30">
        <f t="shared" si="371"/>
        <v>1.1562455160152791E-4</v>
      </c>
      <c r="H7919" s="31" t="str">
        <f>VLOOKUP(B7919,'PEC unito'!A$2:B$7902,2,0)</f>
        <v>comune@pec.comune.zelo.lo.it</v>
      </c>
    </row>
    <row r="7920" spans="1:8" x14ac:dyDescent="0.25">
      <c r="A7920" s="4" t="s">
        <v>7798</v>
      </c>
      <c r="B7920" s="6" t="s">
        <v>7860</v>
      </c>
      <c r="C7920" s="4" t="s">
        <v>7805</v>
      </c>
      <c r="D7920" s="11">
        <v>1477</v>
      </c>
      <c r="E7920" s="11" t="str">
        <f t="shared" si="369"/>
        <v/>
      </c>
      <c r="F7920" s="11" t="str">
        <f t="shared" si="370"/>
        <v>LOMBARDIA</v>
      </c>
      <c r="G7920" s="30">
        <f t="shared" si="371"/>
        <v>2.4851202374193354E-5</v>
      </c>
      <c r="H7920" s="31" t="str">
        <f>_xlfn.IFNA(VLOOKUP(B7920,'PEC unito'!A$2:B$7902,2,0),"DATI INCONGRUENTI")</f>
        <v>DATI INCONGRUENTI</v>
      </c>
    </row>
    <row r="7921" spans="1:8" x14ac:dyDescent="0.25">
      <c r="A7921" s="4" t="s">
        <v>7798</v>
      </c>
      <c r="B7921" s="6" t="s">
        <v>7753</v>
      </c>
      <c r="C7921" s="4" t="s">
        <v>7805</v>
      </c>
      <c r="D7921" s="11">
        <v>1082</v>
      </c>
      <c r="E7921" s="11" t="str">
        <f t="shared" si="369"/>
        <v/>
      </c>
      <c r="F7921" s="11" t="str">
        <f t="shared" si="370"/>
        <v>LOMBARDIA</v>
      </c>
      <c r="G7921" s="30">
        <f t="shared" si="371"/>
        <v>1.8205146221311585E-5</v>
      </c>
      <c r="H7921" s="31" t="str">
        <f>VLOOKUP(B7921,'PEC unito'!A$2:B$7902,2,0)</f>
        <v>zeme@postemailcertificata.it</v>
      </c>
    </row>
    <row r="7922" spans="1:8" x14ac:dyDescent="0.25">
      <c r="A7922" s="4" t="s">
        <v>7798</v>
      </c>
      <c r="B7922" s="6" t="s">
        <v>7754</v>
      </c>
      <c r="C7922" s="4" t="s">
        <v>7805</v>
      </c>
      <c r="D7922" s="11">
        <v>478</v>
      </c>
      <c r="E7922" s="11" t="str">
        <f t="shared" si="369"/>
        <v/>
      </c>
      <c r="F7922" s="11" t="str">
        <f t="shared" si="370"/>
        <v>LOMBARDIA</v>
      </c>
      <c r="G7922" s="30">
        <f t="shared" si="371"/>
        <v>8.042569217917686E-6</v>
      </c>
      <c r="H7922" s="31" t="str">
        <f>VLOOKUP(B7922,'PEC unito'!A$2:B$7902,2,0)</f>
        <v>comune.zenevredo@pec.provincia.pv.it</v>
      </c>
    </row>
    <row r="7923" spans="1:8" x14ac:dyDescent="0.25">
      <c r="A7923" s="4" t="s">
        <v>7799</v>
      </c>
      <c r="B7923" s="6" t="s">
        <v>7755</v>
      </c>
      <c r="C7923" s="4" t="s">
        <v>7807</v>
      </c>
      <c r="D7923" s="11">
        <v>1783</v>
      </c>
      <c r="E7923" s="11" t="str">
        <f t="shared" si="369"/>
        <v/>
      </c>
      <c r="F7923" s="11" t="str">
        <f t="shared" si="370"/>
        <v>VENETO</v>
      </c>
      <c r="G7923" s="30">
        <f t="shared" si="371"/>
        <v>2.9999792710349865E-5</v>
      </c>
      <c r="H7923" s="31" t="str">
        <f>VLOOKUP(B7923,'PEC unito'!A$2:B$7902,2,0)</f>
        <v>comune.zensondipiave.tv@pecveneto.it</v>
      </c>
    </row>
    <row r="7924" spans="1:8" x14ac:dyDescent="0.25">
      <c r="A7924" s="4" t="s">
        <v>7799</v>
      </c>
      <c r="B7924" s="6" t="s">
        <v>7756</v>
      </c>
      <c r="C7924" s="4" t="s">
        <v>7810</v>
      </c>
      <c r="D7924" s="11">
        <v>92</v>
      </c>
      <c r="E7924" s="11" t="str">
        <f t="shared" si="369"/>
        <v/>
      </c>
      <c r="F7924" s="11" t="str">
        <f t="shared" si="370"/>
        <v>EMILIA-ROMAGNA</v>
      </c>
      <c r="G7924" s="30">
        <f t="shared" si="371"/>
        <v>1.5479421925699314E-6</v>
      </c>
      <c r="H7924" s="31" t="str">
        <f>VLOOKUP(B7924,'PEC unito'!A$2:B$7902,2,0)</f>
        <v xml:space="preserve">comune.zerba@sintranet.legalmail.it </v>
      </c>
    </row>
    <row r="7925" spans="1:8" x14ac:dyDescent="0.25">
      <c r="A7925" s="4" t="s">
        <v>7798</v>
      </c>
      <c r="B7925" s="6" t="s">
        <v>7757</v>
      </c>
      <c r="C7925" s="4" t="s">
        <v>7805</v>
      </c>
      <c r="D7925" s="11">
        <v>445</v>
      </c>
      <c r="E7925" s="11" t="str">
        <f t="shared" si="369"/>
        <v/>
      </c>
      <c r="F7925" s="11" t="str">
        <f t="shared" si="370"/>
        <v>LOMBARDIA</v>
      </c>
      <c r="G7925" s="30">
        <f t="shared" si="371"/>
        <v>7.4873290836262979E-6</v>
      </c>
      <c r="H7925" s="31" t="str">
        <f>VLOOKUP(B7925,'PEC unito'!A$2:B$7902,2,0)</f>
        <v>comune.zerbo@pec.regione.lombardia.it</v>
      </c>
    </row>
    <row r="7926" spans="1:8" x14ac:dyDescent="0.25">
      <c r="A7926" s="4" t="s">
        <v>7798</v>
      </c>
      <c r="B7926" s="6" t="s">
        <v>7758</v>
      </c>
      <c r="C7926" s="4" t="s">
        <v>7805</v>
      </c>
      <c r="D7926" s="11">
        <v>1653</v>
      </c>
      <c r="E7926" s="11" t="str">
        <f t="shared" si="369"/>
        <v/>
      </c>
      <c r="F7926" s="11" t="str">
        <f t="shared" si="370"/>
        <v>LOMBARDIA</v>
      </c>
      <c r="G7926" s="30">
        <f t="shared" si="371"/>
        <v>2.7812483090414091E-5</v>
      </c>
      <c r="H7926" s="31" t="str">
        <f>VLOOKUP(B7926,'PEC unito'!A$2:B$7902,2,0)</f>
        <v>protocollo@pec.comune.zerbolo.pv.it</v>
      </c>
    </row>
    <row r="7927" spans="1:8" x14ac:dyDescent="0.25">
      <c r="A7927" s="4" t="s">
        <v>7802</v>
      </c>
      <c r="B7927" s="8" t="s">
        <v>7759</v>
      </c>
      <c r="C7927" s="4" t="s">
        <v>7821</v>
      </c>
      <c r="D7927" s="11">
        <v>1172</v>
      </c>
      <c r="E7927" s="11" t="str">
        <f t="shared" si="369"/>
        <v/>
      </c>
      <c r="F7927" s="11" t="str">
        <f t="shared" si="370"/>
        <v>SARDEGNA</v>
      </c>
      <c r="G7927" s="30">
        <f t="shared" si="371"/>
        <v>1.9719437496651735E-5</v>
      </c>
      <c r="H7927" s="31" t="str">
        <f>VLOOKUP(B7927,'PEC unito'!A$2:B$7902,2,0)</f>
        <v>protocollo@pec.comune.zerfaliu.or.it</v>
      </c>
    </row>
    <row r="7928" spans="1:8" x14ac:dyDescent="0.25">
      <c r="A7928" s="4" t="s">
        <v>7800</v>
      </c>
      <c r="B7928" s="6" t="s">
        <v>7760</v>
      </c>
      <c r="C7928" s="4" t="s">
        <v>7811</v>
      </c>
      <c r="D7928" s="11">
        <v>1201</v>
      </c>
      <c r="E7928" s="11" t="str">
        <f t="shared" si="369"/>
        <v/>
      </c>
      <c r="F7928" s="11" t="str">
        <f t="shared" si="370"/>
        <v>TOSCANA</v>
      </c>
      <c r="G7928" s="30">
        <f t="shared" si="371"/>
        <v>2.020737579648356E-5</v>
      </c>
      <c r="H7928" s="31" t="str">
        <f>VLOOKUP(B7928,'PEC unito'!A$2:B$7902,2,0)</f>
        <v>comune.zeri@postacert.toscana.it</v>
      </c>
    </row>
    <row r="7929" spans="1:8" x14ac:dyDescent="0.25">
      <c r="A7929" s="4" t="s">
        <v>7799</v>
      </c>
      <c r="B7929" s="6" t="s">
        <v>7761</v>
      </c>
      <c r="C7929" s="4" t="s">
        <v>7807</v>
      </c>
      <c r="D7929" s="11">
        <v>1358</v>
      </c>
      <c r="E7929" s="11" t="str">
        <f t="shared" si="369"/>
        <v/>
      </c>
      <c r="F7929" s="11" t="str">
        <f t="shared" si="370"/>
        <v>VENETO</v>
      </c>
      <c r="G7929" s="30">
        <f t="shared" si="371"/>
        <v>2.2848972799021376E-5</v>
      </c>
      <c r="H7929" s="31" t="str">
        <f>VLOOKUP(B7929,'PEC unito'!A$2:B$7902,2,0)</f>
        <v>comune.zermeghedo.vi@pecveneto.it</v>
      </c>
    </row>
    <row r="7930" spans="1:8" x14ac:dyDescent="0.25">
      <c r="A7930" s="4" t="s">
        <v>7799</v>
      </c>
      <c r="B7930" s="6" t="s">
        <v>7762</v>
      </c>
      <c r="C7930" s="4" t="s">
        <v>7807</v>
      </c>
      <c r="D7930" s="11">
        <v>10986</v>
      </c>
      <c r="E7930" s="11" t="str">
        <f t="shared" si="369"/>
        <v/>
      </c>
      <c r="F7930" s="11" t="str">
        <f t="shared" si="370"/>
        <v>VENETO</v>
      </c>
      <c r="G7930" s="30">
        <f t="shared" si="371"/>
        <v>1.8484448834318767E-4</v>
      </c>
      <c r="H7930" s="31" t="str">
        <f>VLOOKUP(B7930,'PEC unito'!A$2:B$7902,2,0)</f>
        <v>legalmail@pec.comunezerobranco.it</v>
      </c>
    </row>
    <row r="7931" spans="1:8" x14ac:dyDescent="0.25">
      <c r="A7931" s="4" t="s">
        <v>7799</v>
      </c>
      <c r="B7931" s="6" t="s">
        <v>7763</v>
      </c>
      <c r="C7931" s="4" t="s">
        <v>7807</v>
      </c>
      <c r="D7931" s="11">
        <v>14413</v>
      </c>
      <c r="E7931" s="11" t="str">
        <f t="shared" si="369"/>
        <v/>
      </c>
      <c r="F7931" s="11" t="str">
        <f t="shared" si="370"/>
        <v>VENETO</v>
      </c>
      <c r="G7931" s="30">
        <f t="shared" si="371"/>
        <v>2.4250533501641761E-4</v>
      </c>
      <c r="H7931" s="31" t="str">
        <f>VLOOKUP(B7931,'PEC unito'!A$2:B$7902,2,0)</f>
        <v>zevio.vr@cert.ip-veneto.net</v>
      </c>
    </row>
    <row r="7932" spans="1:8" x14ac:dyDescent="0.25">
      <c r="A7932" s="4" t="s">
        <v>7799</v>
      </c>
      <c r="B7932" s="6" t="s">
        <v>7764</v>
      </c>
      <c r="C7932" s="4" t="s">
        <v>7806</v>
      </c>
      <c r="D7932" s="11">
        <v>1679</v>
      </c>
      <c r="E7932" s="11" t="str">
        <f t="shared" si="369"/>
        <v/>
      </c>
      <c r="F7932" s="11" t="str">
        <f t="shared" si="370"/>
        <v>TRENTINO-ALTO ADIGE/SÜDTIROL</v>
      </c>
      <c r="G7932" s="30">
        <f t="shared" si="371"/>
        <v>2.8249945014401246E-5</v>
      </c>
      <c r="H7932" s="31" t="str">
        <f>VLOOKUP(B7932,'PEC unito'!A$2:B$7902,2,0)</f>
        <v>comune@pec.comune.ziano.tn.it</v>
      </c>
    </row>
    <row r="7933" spans="1:8" x14ac:dyDescent="0.25">
      <c r="A7933" s="4" t="s">
        <v>7799</v>
      </c>
      <c r="B7933" s="6" t="s">
        <v>7765</v>
      </c>
      <c r="C7933" s="4" t="s">
        <v>7810</v>
      </c>
      <c r="D7933" s="11">
        <v>2635</v>
      </c>
      <c r="E7933" s="11" t="str">
        <f t="shared" si="369"/>
        <v/>
      </c>
      <c r="F7933" s="11" t="str">
        <f t="shared" si="370"/>
        <v>EMILIA-ROMAGNA</v>
      </c>
      <c r="G7933" s="30">
        <f t="shared" si="371"/>
        <v>4.4335083450236618E-5</v>
      </c>
      <c r="H7933" s="31" t="str">
        <f>VLOOKUP(B7933,'PEC unito'!A$2:B$7902,2,0)</f>
        <v>elettorale@pec.comune.ziano.pc.it</v>
      </c>
    </row>
    <row r="7934" spans="1:8" x14ac:dyDescent="0.25">
      <c r="A7934" s="4" t="s">
        <v>7798</v>
      </c>
      <c r="B7934" s="6" t="s">
        <v>7766</v>
      </c>
      <c r="C7934" s="4" t="s">
        <v>7805</v>
      </c>
      <c r="D7934" s="11">
        <v>6552</v>
      </c>
      <c r="E7934" s="11" t="str">
        <f t="shared" si="369"/>
        <v/>
      </c>
      <c r="F7934" s="11" t="str">
        <f t="shared" si="370"/>
        <v>LOMBARDIA</v>
      </c>
      <c r="G7934" s="30">
        <f t="shared" si="371"/>
        <v>1.1024040484476294E-4</v>
      </c>
      <c r="H7934" s="31" t="str">
        <f>VLOOKUP(B7934,'PEC unito'!A$2:B$7902,2,0)</f>
        <v>demografici@pec.comune.zibidosangiacomo.mi.it</v>
      </c>
    </row>
    <row r="7935" spans="1:8" x14ac:dyDescent="0.25">
      <c r="A7935" s="2" t="s">
        <v>7798</v>
      </c>
      <c r="B7935" s="6" t="s">
        <v>7767</v>
      </c>
      <c r="C7935" s="4" t="s">
        <v>7809</v>
      </c>
      <c r="D7935" s="11">
        <v>524</v>
      </c>
      <c r="E7935" s="11" t="str">
        <f t="shared" si="369"/>
        <v/>
      </c>
      <c r="F7935" s="11" t="str">
        <f t="shared" si="370"/>
        <v>LIGURIA</v>
      </c>
      <c r="G7935" s="30">
        <f t="shared" si="371"/>
        <v>8.8165403142026523E-6</v>
      </c>
      <c r="H7935" s="31" t="str">
        <f>VLOOKUP(B7935,'PEC unito'!A$2:B$7902,2,0)</f>
        <v>comune.zignago@legalmail.it</v>
      </c>
    </row>
    <row r="7936" spans="1:8" x14ac:dyDescent="0.25">
      <c r="A7936" s="4" t="s">
        <v>7799</v>
      </c>
      <c r="B7936" s="6" t="s">
        <v>7768</v>
      </c>
      <c r="C7936" s="4" t="s">
        <v>7807</v>
      </c>
      <c r="D7936" s="11">
        <v>4834</v>
      </c>
      <c r="E7936" s="11" t="str">
        <f t="shared" si="369"/>
        <v/>
      </c>
      <c r="F7936" s="11" t="str">
        <f t="shared" si="370"/>
        <v>VENETO</v>
      </c>
      <c r="G7936" s="30">
        <f t="shared" si="371"/>
        <v>8.1334266944380952E-5</v>
      </c>
      <c r="H7936" s="31" t="str">
        <f>VLOOKUP(B7936,'PEC unito'!A$2:B$7902,2,0)</f>
        <v>zimella.vr@cert.ip-veneto.net</v>
      </c>
    </row>
    <row r="7937" spans="1:8" x14ac:dyDescent="0.25">
      <c r="A7937" s="4" t="s">
        <v>7798</v>
      </c>
      <c r="B7937" s="6" t="s">
        <v>7769</v>
      </c>
      <c r="C7937" s="4" t="s">
        <v>7803</v>
      </c>
      <c r="D7937" s="11">
        <v>425</v>
      </c>
      <c r="E7937" s="11" t="str">
        <f t="shared" si="369"/>
        <v/>
      </c>
      <c r="F7937" s="11" t="str">
        <f t="shared" si="370"/>
        <v>PIEMONTE</v>
      </c>
      <c r="G7937" s="30">
        <f t="shared" si="371"/>
        <v>7.1508199113284871E-6</v>
      </c>
      <c r="H7937" s="31" t="str">
        <f>VLOOKUP(B7937,'PEC unito'!A$2:B$7902,2,0)</f>
        <v>zimone@pec.ptbiellese.it</v>
      </c>
    </row>
    <row r="7938" spans="1:8" x14ac:dyDescent="0.25">
      <c r="A7938" s="4" t="s">
        <v>7798</v>
      </c>
      <c r="B7938" s="6" t="s">
        <v>7770</v>
      </c>
      <c r="C7938" s="4" t="s">
        <v>7805</v>
      </c>
      <c r="D7938" s="11">
        <v>3223</v>
      </c>
      <c r="E7938" s="11" t="str">
        <f t="shared" ref="E7938:E7955" si="372">IF(D7938&gt;300000,"trovato","")</f>
        <v/>
      </c>
      <c r="F7938" s="11" t="str">
        <f t="shared" ref="F7938:F7955" si="373">IF(AND(D7938&gt;50000,D7938&lt;100000),"COMPRESO",C7938)</f>
        <v>LOMBARDIA</v>
      </c>
      <c r="G7938" s="30">
        <f t="shared" ref="G7938:G7955" si="374">D7938/Totale</f>
        <v>5.4228453115792266E-5</v>
      </c>
      <c r="H7938" s="31" t="str">
        <f>VLOOKUP(B7938,'PEC unito'!A$2:B$7902,2,0)</f>
        <v>comune.zinasco@pec.provincia.pv.it</v>
      </c>
    </row>
    <row r="7939" spans="1:8" x14ac:dyDescent="0.25">
      <c r="A7939" s="2" t="s">
        <v>7798</v>
      </c>
      <c r="B7939" s="6" t="s">
        <v>7771</v>
      </c>
      <c r="C7939" s="4" t="s">
        <v>7809</v>
      </c>
      <c r="D7939" s="11">
        <v>2516</v>
      </c>
      <c r="E7939" s="11" t="str">
        <f t="shared" si="372"/>
        <v/>
      </c>
      <c r="F7939" s="11" t="str">
        <f t="shared" si="373"/>
        <v>LIGURIA</v>
      </c>
      <c r="G7939" s="30">
        <f t="shared" si="374"/>
        <v>4.2332853875064643E-5</v>
      </c>
      <c r="H7939" s="31" t="str">
        <f>VLOOKUP(B7939,'PEC unito'!A$2:B$7902,2,0)</f>
        <v>comunezoagli@halleycert.it</v>
      </c>
    </row>
    <row r="7940" spans="1:8" x14ac:dyDescent="0.25">
      <c r="A7940" s="4" t="s">
        <v>7799</v>
      </c>
      <c r="B7940" s="6" t="s">
        <v>7772</v>
      </c>
      <c r="C7940" s="4" t="s">
        <v>7810</v>
      </c>
      <c r="D7940" s="11">
        <v>4883</v>
      </c>
      <c r="E7940" s="11" t="str">
        <f t="shared" si="372"/>
        <v/>
      </c>
      <c r="F7940" s="11" t="str">
        <f t="shared" si="373"/>
        <v>EMILIA-ROMAGNA</v>
      </c>
      <c r="G7940" s="30">
        <f t="shared" si="374"/>
        <v>8.2158714416510591E-5</v>
      </c>
      <c r="H7940" s="31" t="str">
        <f>VLOOKUP(B7940,'PEC unito'!A$2:B$7902,2,0)</f>
        <v>comunezocca@cert.comune.zocca.mo.it</v>
      </c>
    </row>
    <row r="7941" spans="1:8" x14ac:dyDescent="0.25">
      <c r="A7941" s="4" t="s">
        <v>7798</v>
      </c>
      <c r="B7941" s="6" t="s">
        <v>7773</v>
      </c>
      <c r="C7941" s="4" t="s">
        <v>7805</v>
      </c>
      <c r="D7941" s="11">
        <v>9054</v>
      </c>
      <c r="E7941" s="11" t="str">
        <f t="shared" si="372"/>
        <v/>
      </c>
      <c r="F7941" s="11" t="str">
        <f t="shared" si="373"/>
        <v>LOMBARDIA</v>
      </c>
      <c r="G7941" s="30">
        <f t="shared" si="374"/>
        <v>1.5233770229921911E-4</v>
      </c>
      <c r="H7941" s="31" t="str">
        <f>VLOOKUP(B7941,'PEC unito'!A$2:B$7902,2,0)</f>
        <v>info@pec.comune.zogno.bg.it</v>
      </c>
    </row>
    <row r="7942" spans="1:8" x14ac:dyDescent="0.25">
      <c r="A7942" s="4" t="s">
        <v>7799</v>
      </c>
      <c r="B7942" s="6" t="s">
        <v>7774</v>
      </c>
      <c r="C7942" s="4" t="s">
        <v>7810</v>
      </c>
      <c r="D7942" s="11">
        <v>18193</v>
      </c>
      <c r="E7942" s="11" t="str">
        <f t="shared" si="372"/>
        <v/>
      </c>
      <c r="F7942" s="11" t="str">
        <f t="shared" si="373"/>
        <v>EMILIA-ROMAGNA</v>
      </c>
      <c r="G7942" s="30">
        <f t="shared" si="374"/>
        <v>3.0610556858070393E-4</v>
      </c>
      <c r="H7942" s="31" t="str">
        <f>VLOOKUP(B7942,'PEC unito'!A$2:B$7902,2,0)</f>
        <v>comune.zolapredosa@cert.provincia.bo.it</v>
      </c>
    </row>
    <row r="7943" spans="1:8" x14ac:dyDescent="0.25">
      <c r="A7943" s="4" t="s">
        <v>7801</v>
      </c>
      <c r="B7943" s="6" t="s">
        <v>7775</v>
      </c>
      <c r="C7943" s="4" t="s">
        <v>7817</v>
      </c>
      <c r="D7943" s="11">
        <v>2058</v>
      </c>
      <c r="E7943" s="11" t="str">
        <f t="shared" si="372"/>
        <v/>
      </c>
      <c r="F7943" s="11" t="str">
        <f t="shared" si="373"/>
        <v>PUGLIA</v>
      </c>
      <c r="G7943" s="30">
        <f t="shared" si="374"/>
        <v>3.4626793829444768E-5</v>
      </c>
      <c r="H7943" s="31" t="str">
        <f>VLOOKUP(B7943,'PEC unito'!A$2:B$7902,2,0)</f>
        <v>protocollo.comune.zollino@pec.rupar.puglia.it</v>
      </c>
    </row>
    <row r="7944" spans="1:8" x14ac:dyDescent="0.25">
      <c r="A7944" s="4" t="s">
        <v>7798</v>
      </c>
      <c r="B7944" s="6" t="s">
        <v>7776</v>
      </c>
      <c r="C7944" s="4" t="s">
        <v>7805</v>
      </c>
      <c r="D7944" s="11">
        <v>1091</v>
      </c>
      <c r="E7944" s="11" t="str">
        <f t="shared" si="372"/>
        <v/>
      </c>
      <c r="F7944" s="11" t="str">
        <f t="shared" si="373"/>
        <v>LOMBARDIA</v>
      </c>
      <c r="G7944" s="30">
        <f t="shared" si="374"/>
        <v>1.8356575348845598E-5</v>
      </c>
      <c r="H7944" s="31" t="str">
        <f>VLOOKUP(B7944,'PEC unito'!A$2:B$7902,2,0)</f>
        <v>protocollo@pec.comune.zone.bs.it</v>
      </c>
    </row>
    <row r="7945" spans="1:8" x14ac:dyDescent="0.25">
      <c r="A7945" s="4" t="s">
        <v>7799</v>
      </c>
      <c r="B7945" s="6" t="s">
        <v>7777</v>
      </c>
      <c r="C7945" s="4" t="s">
        <v>7807</v>
      </c>
      <c r="D7945" s="11">
        <v>265</v>
      </c>
      <c r="E7945" s="11" t="str">
        <f t="shared" si="372"/>
        <v/>
      </c>
      <c r="F7945" s="11" t="str">
        <f t="shared" si="373"/>
        <v>VENETO</v>
      </c>
      <c r="G7945" s="30">
        <f t="shared" si="374"/>
        <v>4.4587465329459977E-6</v>
      </c>
      <c r="H7945" s="31" t="str">
        <f>VLOOKUP(B7945,'PEC unito'!A$2:B$7902,2,0)</f>
        <v>comune.zoppedicadore.bl@pecveneto.it</v>
      </c>
    </row>
    <row r="7946" spans="1:8" x14ac:dyDescent="0.25">
      <c r="A7946" s="4" t="s">
        <v>7799</v>
      </c>
      <c r="B7946" s="6" t="s">
        <v>7778</v>
      </c>
      <c r="C7946" s="4" t="s">
        <v>7808</v>
      </c>
      <c r="D7946" s="11">
        <v>8419</v>
      </c>
      <c r="E7946" s="11" t="str">
        <f t="shared" si="372"/>
        <v/>
      </c>
      <c r="F7946" s="11" t="str">
        <f t="shared" si="373"/>
        <v>FRIULI-VENEZIA GIULIA</v>
      </c>
      <c r="G7946" s="30">
        <f t="shared" si="374"/>
        <v>1.4165353607876359E-4</v>
      </c>
      <c r="H7946" s="31" t="str">
        <f>VLOOKUP(B7946,'PEC unito'!A$2:B$7902,2,0)</f>
        <v>comune.zoppola@certgov.fvg.it</v>
      </c>
    </row>
    <row r="7947" spans="1:8" x14ac:dyDescent="0.25">
      <c r="A7947" s="4" t="s">
        <v>7799</v>
      </c>
      <c r="B7947" s="6" t="s">
        <v>7779</v>
      </c>
      <c r="C7947" s="4" t="s">
        <v>7807</v>
      </c>
      <c r="D7947" s="11">
        <v>796</v>
      </c>
      <c r="E7947" s="11" t="str">
        <f t="shared" si="372"/>
        <v/>
      </c>
      <c r="F7947" s="11" t="str">
        <f t="shared" si="373"/>
        <v>VENETO</v>
      </c>
      <c r="G7947" s="30">
        <f t="shared" si="374"/>
        <v>1.3393065057452884E-5</v>
      </c>
      <c r="H7947" s="31" t="str">
        <f>VLOOKUP(B7947,'PEC unito'!A$2:B$7902,2,0)</f>
        <v>zovencedo.vi@cert.ip-veneto.net</v>
      </c>
    </row>
    <row r="7948" spans="1:8" x14ac:dyDescent="0.25">
      <c r="A7948" s="4" t="s">
        <v>7798</v>
      </c>
      <c r="B7948" s="6" t="s">
        <v>7780</v>
      </c>
      <c r="C7948" s="4" t="s">
        <v>7803</v>
      </c>
      <c r="D7948" s="11">
        <v>1251</v>
      </c>
      <c r="E7948" s="11" t="str">
        <f t="shared" si="372"/>
        <v/>
      </c>
      <c r="F7948" s="11" t="str">
        <f t="shared" si="373"/>
        <v>PIEMONTE</v>
      </c>
      <c r="G7948" s="30">
        <f t="shared" si="374"/>
        <v>2.1048648727228087E-5</v>
      </c>
      <c r="H7948" s="31" t="str">
        <f>VLOOKUP(B7948,'PEC unito'!A$2:B$7902,2,0)</f>
        <v>zubiena@cert.ruparpiemonte.it</v>
      </c>
    </row>
    <row r="7949" spans="1:8" x14ac:dyDescent="0.25">
      <c r="A7949" s="2" t="s">
        <v>7798</v>
      </c>
      <c r="B7949" s="6" t="s">
        <v>7781</v>
      </c>
      <c r="C7949" s="4" t="s">
        <v>7809</v>
      </c>
      <c r="D7949" s="11">
        <v>322</v>
      </c>
      <c r="E7949" s="11" t="str">
        <f t="shared" si="372"/>
        <v/>
      </c>
      <c r="F7949" s="11" t="str">
        <f t="shared" si="373"/>
        <v>LIGURIA</v>
      </c>
      <c r="G7949" s="30">
        <f t="shared" si="374"/>
        <v>5.4177976739947593E-6</v>
      </c>
      <c r="H7949" s="31" t="str">
        <f>VLOOKUP(B7949,'PEC unito'!A$2:B$7902,2,0)</f>
        <v>protocollo@pec.comunezuccarello.it</v>
      </c>
    </row>
    <row r="7950" spans="1:8" x14ac:dyDescent="0.25">
      <c r="A7950" s="4" t="s">
        <v>7799</v>
      </c>
      <c r="B7950" s="6" t="s">
        <v>7782</v>
      </c>
      <c r="C7950" s="4" t="s">
        <v>7807</v>
      </c>
      <c r="D7950" s="11">
        <v>6690</v>
      </c>
      <c r="E7950" s="11" t="str">
        <f t="shared" si="372"/>
        <v/>
      </c>
      <c r="F7950" s="11" t="str">
        <f t="shared" si="373"/>
        <v>VENETO</v>
      </c>
      <c r="G7950" s="30">
        <f t="shared" si="374"/>
        <v>1.1256231813361784E-4</v>
      </c>
      <c r="H7950" s="31" t="str">
        <f>VLOOKUP(B7950,'PEC unito'!A$2:B$7902,2,0)</f>
        <v>zugliano.vi@cert.ip-veneto.net</v>
      </c>
    </row>
    <row r="7951" spans="1:8" x14ac:dyDescent="0.25">
      <c r="A7951" s="4" t="s">
        <v>7799</v>
      </c>
      <c r="B7951" s="6" t="s">
        <v>7783</v>
      </c>
      <c r="C7951" s="4" t="s">
        <v>7808</v>
      </c>
      <c r="D7951" s="11">
        <v>606</v>
      </c>
      <c r="E7951" s="11" t="str">
        <f t="shared" si="372"/>
        <v/>
      </c>
      <c r="F7951" s="11" t="str">
        <f t="shared" si="373"/>
        <v>FRIULI-VENEZIA GIULIA</v>
      </c>
      <c r="G7951" s="30">
        <f t="shared" si="374"/>
        <v>1.0196227920623678E-5</v>
      </c>
      <c r="H7951" s="31" t="str">
        <f>VLOOKUP(B7951,'PEC unito'!A$2:B$7902,2,0)</f>
        <v>comune.zuglio@certgov.fvg.it</v>
      </c>
    </row>
    <row r="7952" spans="1:8" x14ac:dyDescent="0.25">
      <c r="A7952" s="4" t="s">
        <v>7798</v>
      </c>
      <c r="B7952" s="6" t="s">
        <v>7784</v>
      </c>
      <c r="C7952" s="4" t="s">
        <v>7803</v>
      </c>
      <c r="D7952" s="11">
        <v>1129</v>
      </c>
      <c r="E7952" s="11" t="str">
        <f t="shared" si="372"/>
        <v/>
      </c>
      <c r="F7952" s="11" t="str">
        <f t="shared" si="373"/>
        <v>PIEMONTE</v>
      </c>
      <c r="G7952" s="30">
        <f t="shared" si="374"/>
        <v>1.8995942776211439E-5</v>
      </c>
      <c r="H7952" s="31" t="str">
        <f>VLOOKUP(B7952,'PEC unito'!A$2:B$7902,2,0)</f>
        <v>zumaglia@pec.ptbiellese.it</v>
      </c>
    </row>
    <row r="7953" spans="1:8" x14ac:dyDescent="0.25">
      <c r="A7953" s="4" t="s">
        <v>7801</v>
      </c>
      <c r="B7953" s="6" t="s">
        <v>155</v>
      </c>
      <c r="C7953" s="4" t="s">
        <v>7819</v>
      </c>
      <c r="D7953" s="11">
        <v>2468</v>
      </c>
      <c r="E7953" s="11" t="str">
        <f t="shared" si="372"/>
        <v/>
      </c>
      <c r="F7953" s="11" t="str">
        <f t="shared" si="373"/>
        <v>CALABRIA</v>
      </c>
      <c r="G7953" s="30">
        <f t="shared" si="374"/>
        <v>4.1525231861549898E-5</v>
      </c>
      <c r="H7953" s="31" t="str">
        <f>VLOOKUP(B7953,'PEC unito'!A$2:B$7902,2,0)</f>
        <v>tributi.comune.zumpano@asmepec.it</v>
      </c>
    </row>
    <row r="7954" spans="1:8" x14ac:dyDescent="0.25">
      <c r="A7954" s="4" t="s">
        <v>7801</v>
      </c>
      <c r="B7954" s="6" t="s">
        <v>7785</v>
      </c>
      <c r="C7954" s="4" t="s">
        <v>7816</v>
      </c>
      <c r="D7954" s="11">
        <v>1197</v>
      </c>
      <c r="E7954" s="11" t="str">
        <f t="shared" si="372"/>
        <v/>
      </c>
      <c r="F7954" s="11" t="str">
        <f t="shared" si="373"/>
        <v>CAMPANIA</v>
      </c>
      <c r="G7954" s="30">
        <f t="shared" si="374"/>
        <v>2.0140073962023999E-5</v>
      </c>
      <c r="H7954" s="31" t="str">
        <f>VLOOKUP(B7954,'PEC unito'!A$2:B$7902,2,0)</f>
        <v>protocollo.comunezungoli@pec.it</v>
      </c>
    </row>
    <row r="7955" spans="1:8" x14ac:dyDescent="0.25">
      <c r="A7955" s="4" t="s">
        <v>7801</v>
      </c>
      <c r="B7955" s="6" t="s">
        <v>312</v>
      </c>
      <c r="C7955" s="4" t="s">
        <v>7819</v>
      </c>
      <c r="D7955" s="11">
        <v>1985</v>
      </c>
      <c r="E7955" s="11" t="str">
        <f t="shared" si="372"/>
        <v/>
      </c>
      <c r="F7955" s="11" t="str">
        <f t="shared" si="373"/>
        <v>CALABRIA</v>
      </c>
      <c r="G7955" s="30">
        <f t="shared" si="374"/>
        <v>3.3398535350557756E-5</v>
      </c>
      <c r="H7955" s="31" t="str">
        <f>VLOOKUP(B7955,'PEC unito'!A$2:B$7902,2,0)</f>
        <v>segreteria.zungri@asmepec.it</v>
      </c>
    </row>
    <row r="7964" spans="1:8" x14ac:dyDescent="0.25">
      <c r="B7964" s="1"/>
      <c r="C7964" s="1"/>
      <c r="D7964" s="1"/>
      <c r="E7964" s="1"/>
      <c r="F7964" s="1"/>
    </row>
    <row r="7965" spans="1:8" x14ac:dyDescent="0.25">
      <c r="B7965" s="1"/>
      <c r="C7965" s="1"/>
      <c r="D7965" s="1"/>
      <c r="E7965" s="1"/>
      <c r="F7965" s="1"/>
    </row>
  </sheetData>
  <autoFilter ref="A1:I7955" xr:uid="{00000000-0001-0000-0000-000000000000}"/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7902"/>
  <sheetViews>
    <sheetView topLeftCell="A7851" workbookViewId="0"/>
  </sheetViews>
  <sheetFormatPr defaultRowHeight="13.2" x14ac:dyDescent="0.25"/>
  <cols>
    <col min="1" max="1" width="38.5546875" bestFit="1" customWidth="1"/>
    <col min="2" max="2" width="60.77734375" bestFit="1" customWidth="1"/>
  </cols>
  <sheetData>
    <row r="1" spans="1:2" x14ac:dyDescent="0.25">
      <c r="A1" s="20" t="s">
        <v>7795</v>
      </c>
      <c r="B1" t="s">
        <v>410</v>
      </c>
    </row>
    <row r="2" spans="1:2" x14ac:dyDescent="0.25">
      <c r="A2" t="s">
        <v>411</v>
      </c>
      <c r="B2" t="s">
        <v>16404</v>
      </c>
    </row>
    <row r="3" spans="1:2" x14ac:dyDescent="0.25">
      <c r="A3" t="s">
        <v>412</v>
      </c>
      <c r="B3" t="s">
        <v>16405</v>
      </c>
    </row>
    <row r="4" spans="1:2" x14ac:dyDescent="0.25">
      <c r="A4" t="s">
        <v>413</v>
      </c>
      <c r="B4" t="s">
        <v>16406</v>
      </c>
    </row>
    <row r="5" spans="1:2" x14ac:dyDescent="0.25">
      <c r="A5" t="s">
        <v>414</v>
      </c>
      <c r="B5" t="s">
        <v>16407</v>
      </c>
    </row>
    <row r="6" spans="1:2" x14ac:dyDescent="0.25">
      <c r="A6" t="s">
        <v>415</v>
      </c>
      <c r="B6" t="s">
        <v>16408</v>
      </c>
    </row>
    <row r="7" spans="1:2" x14ac:dyDescent="0.25">
      <c r="A7" t="s">
        <v>416</v>
      </c>
      <c r="B7" t="s">
        <v>16409</v>
      </c>
    </row>
    <row r="8" spans="1:2" x14ac:dyDescent="0.25">
      <c r="A8" t="s">
        <v>417</v>
      </c>
      <c r="B8" t="s">
        <v>16410</v>
      </c>
    </row>
    <row r="9" spans="1:2" x14ac:dyDescent="0.25">
      <c r="A9" t="s">
        <v>418</v>
      </c>
      <c r="B9" t="s">
        <v>16411</v>
      </c>
    </row>
    <row r="10" spans="1:2" x14ac:dyDescent="0.25">
      <c r="A10" t="s">
        <v>419</v>
      </c>
      <c r="B10" t="s">
        <v>16412</v>
      </c>
    </row>
    <row r="11" spans="1:2" x14ac:dyDescent="0.25">
      <c r="A11" t="s">
        <v>420</v>
      </c>
      <c r="B11" t="s">
        <v>16413</v>
      </c>
    </row>
    <row r="12" spans="1:2" x14ac:dyDescent="0.25">
      <c r="A12" t="s">
        <v>421</v>
      </c>
      <c r="B12" t="s">
        <v>16414</v>
      </c>
    </row>
    <row r="13" spans="1:2" x14ac:dyDescent="0.25">
      <c r="A13" t="s">
        <v>422</v>
      </c>
      <c r="B13" t="s">
        <v>16415</v>
      </c>
    </row>
    <row r="14" spans="1:2" x14ac:dyDescent="0.25">
      <c r="A14" t="s">
        <v>423</v>
      </c>
      <c r="B14" t="s">
        <v>16416</v>
      </c>
    </row>
    <row r="15" spans="1:2" x14ac:dyDescent="0.25">
      <c r="A15" t="s">
        <v>424</v>
      </c>
      <c r="B15" t="s">
        <v>16417</v>
      </c>
    </row>
    <row r="16" spans="1:2" x14ac:dyDescent="0.25">
      <c r="A16" t="s">
        <v>425</v>
      </c>
      <c r="B16" t="s">
        <v>16418</v>
      </c>
    </row>
    <row r="17" spans="1:2" x14ac:dyDescent="0.25">
      <c r="A17" t="s">
        <v>426</v>
      </c>
      <c r="B17" t="s">
        <v>16419</v>
      </c>
    </row>
    <row r="18" spans="1:2" x14ac:dyDescent="0.25">
      <c r="A18" t="s">
        <v>427</v>
      </c>
      <c r="B18" t="s">
        <v>16420</v>
      </c>
    </row>
    <row r="19" spans="1:2" x14ac:dyDescent="0.25">
      <c r="A19" t="s">
        <v>428</v>
      </c>
      <c r="B19" t="s">
        <v>16421</v>
      </c>
    </row>
    <row r="20" spans="1:2" x14ac:dyDescent="0.25">
      <c r="A20" t="s">
        <v>429</v>
      </c>
      <c r="B20" t="s">
        <v>16422</v>
      </c>
    </row>
    <row r="21" spans="1:2" x14ac:dyDescent="0.25">
      <c r="A21" t="s">
        <v>430</v>
      </c>
      <c r="B21" t="s">
        <v>16423</v>
      </c>
    </row>
    <row r="22" spans="1:2" x14ac:dyDescent="0.25">
      <c r="A22" t="s">
        <v>431</v>
      </c>
      <c r="B22" t="s">
        <v>16424</v>
      </c>
    </row>
    <row r="23" spans="1:2" x14ac:dyDescent="0.25">
      <c r="A23" t="s">
        <v>432</v>
      </c>
      <c r="B23" t="s">
        <v>16425</v>
      </c>
    </row>
    <row r="24" spans="1:2" x14ac:dyDescent="0.25">
      <c r="A24" t="s">
        <v>433</v>
      </c>
      <c r="B24" t="s">
        <v>16426</v>
      </c>
    </row>
    <row r="25" spans="1:2" x14ac:dyDescent="0.25">
      <c r="A25" t="s">
        <v>434</v>
      </c>
      <c r="B25" t="s">
        <v>16427</v>
      </c>
    </row>
    <row r="26" spans="1:2" x14ac:dyDescent="0.25">
      <c r="A26" t="s">
        <v>7</v>
      </c>
      <c r="B26" t="s">
        <v>16428</v>
      </c>
    </row>
    <row r="27" spans="1:2" x14ac:dyDescent="0.25">
      <c r="A27" t="s">
        <v>435</v>
      </c>
      <c r="B27" t="s">
        <v>16429</v>
      </c>
    </row>
    <row r="28" spans="1:2" x14ac:dyDescent="0.25">
      <c r="A28" t="s">
        <v>436</v>
      </c>
      <c r="B28" t="s">
        <v>16430</v>
      </c>
    </row>
    <row r="29" spans="1:2" x14ac:dyDescent="0.25">
      <c r="A29" t="s">
        <v>437</v>
      </c>
      <c r="B29" t="s">
        <v>16431</v>
      </c>
    </row>
    <row r="30" spans="1:2" x14ac:dyDescent="0.25">
      <c r="A30" t="s">
        <v>438</v>
      </c>
      <c r="B30" t="s">
        <v>16432</v>
      </c>
    </row>
    <row r="31" spans="1:2" x14ac:dyDescent="0.25">
      <c r="A31" t="s">
        <v>439</v>
      </c>
      <c r="B31" t="s">
        <v>16433</v>
      </c>
    </row>
    <row r="32" spans="1:2" x14ac:dyDescent="0.25">
      <c r="A32" t="s">
        <v>8</v>
      </c>
      <c r="B32" t="s">
        <v>16434</v>
      </c>
    </row>
    <row r="33" spans="1:2" x14ac:dyDescent="0.25">
      <c r="A33" t="s">
        <v>264</v>
      </c>
      <c r="B33" t="s">
        <v>16435</v>
      </c>
    </row>
    <row r="34" spans="1:2" x14ac:dyDescent="0.25">
      <c r="A34" t="s">
        <v>440</v>
      </c>
      <c r="B34" t="s">
        <v>16436</v>
      </c>
    </row>
    <row r="35" spans="1:2" x14ac:dyDescent="0.25">
      <c r="A35" t="s">
        <v>441</v>
      </c>
      <c r="B35" t="s">
        <v>16437</v>
      </c>
    </row>
    <row r="36" spans="1:2" x14ac:dyDescent="0.25">
      <c r="A36" t="s">
        <v>442</v>
      </c>
      <c r="B36" t="s">
        <v>16438</v>
      </c>
    </row>
    <row r="37" spans="1:2" x14ac:dyDescent="0.25">
      <c r="A37" t="s">
        <v>444</v>
      </c>
      <c r="B37" t="s">
        <v>16439</v>
      </c>
    </row>
    <row r="38" spans="1:2" x14ac:dyDescent="0.25">
      <c r="A38" t="s">
        <v>443</v>
      </c>
      <c r="B38" t="s">
        <v>16440</v>
      </c>
    </row>
    <row r="39" spans="1:2" x14ac:dyDescent="0.25">
      <c r="A39" t="s">
        <v>445</v>
      </c>
      <c r="B39" t="s">
        <v>16441</v>
      </c>
    </row>
    <row r="40" spans="1:2" x14ac:dyDescent="0.25">
      <c r="A40" t="s">
        <v>446</v>
      </c>
      <c r="B40" t="s">
        <v>16442</v>
      </c>
    </row>
    <row r="41" spans="1:2" x14ac:dyDescent="0.25">
      <c r="A41" t="s">
        <v>447</v>
      </c>
      <c r="B41" t="s">
        <v>16443</v>
      </c>
    </row>
    <row r="42" spans="1:2" x14ac:dyDescent="0.25">
      <c r="A42" t="s">
        <v>448</v>
      </c>
      <c r="B42" t="s">
        <v>16444</v>
      </c>
    </row>
    <row r="43" spans="1:2" x14ac:dyDescent="0.25">
      <c r="A43" t="s">
        <v>9</v>
      </c>
      <c r="B43" t="s">
        <v>16445</v>
      </c>
    </row>
    <row r="44" spans="1:2" x14ac:dyDescent="0.25">
      <c r="A44" t="s">
        <v>449</v>
      </c>
      <c r="B44" t="s">
        <v>16446</v>
      </c>
    </row>
    <row r="45" spans="1:2" x14ac:dyDescent="0.25">
      <c r="A45" t="s">
        <v>450</v>
      </c>
      <c r="B45" t="s">
        <v>16447</v>
      </c>
    </row>
    <row r="46" spans="1:2" x14ac:dyDescent="0.25">
      <c r="A46" t="s">
        <v>451</v>
      </c>
      <c r="B46" t="s">
        <v>16448</v>
      </c>
    </row>
    <row r="47" spans="1:2" x14ac:dyDescent="0.25">
      <c r="A47" t="s">
        <v>452</v>
      </c>
      <c r="B47" t="s">
        <v>16449</v>
      </c>
    </row>
    <row r="48" spans="1:2" x14ac:dyDescent="0.25">
      <c r="A48" t="s">
        <v>453</v>
      </c>
      <c r="B48" t="s">
        <v>16450</v>
      </c>
    </row>
    <row r="49" spans="1:2" x14ac:dyDescent="0.25">
      <c r="A49" t="s">
        <v>454</v>
      </c>
      <c r="B49" t="s">
        <v>16451</v>
      </c>
    </row>
    <row r="50" spans="1:2" x14ac:dyDescent="0.25">
      <c r="A50" t="s">
        <v>455</v>
      </c>
      <c r="B50" t="s">
        <v>16452</v>
      </c>
    </row>
    <row r="51" spans="1:2" x14ac:dyDescent="0.25">
      <c r="A51" t="s">
        <v>456</v>
      </c>
      <c r="B51" t="s">
        <v>16453</v>
      </c>
    </row>
    <row r="52" spans="1:2" x14ac:dyDescent="0.25">
      <c r="A52" t="s">
        <v>457</v>
      </c>
      <c r="B52" t="s">
        <v>16454</v>
      </c>
    </row>
    <row r="53" spans="1:2" x14ac:dyDescent="0.25">
      <c r="A53" t="s">
        <v>458</v>
      </c>
      <c r="B53" t="s">
        <v>16455</v>
      </c>
    </row>
    <row r="54" spans="1:2" x14ac:dyDescent="0.25">
      <c r="A54" t="s">
        <v>313</v>
      </c>
      <c r="B54" t="s">
        <v>16456</v>
      </c>
    </row>
    <row r="55" spans="1:2" x14ac:dyDescent="0.25">
      <c r="A55" t="s">
        <v>459</v>
      </c>
      <c r="B55" t="s">
        <v>16457</v>
      </c>
    </row>
    <row r="56" spans="1:2" x14ac:dyDescent="0.25">
      <c r="A56" t="s">
        <v>460</v>
      </c>
      <c r="B56" t="s">
        <v>16458</v>
      </c>
    </row>
    <row r="57" spans="1:2" x14ac:dyDescent="0.25">
      <c r="A57" t="s">
        <v>461</v>
      </c>
      <c r="B57" t="s">
        <v>16459</v>
      </c>
    </row>
    <row r="58" spans="1:2" x14ac:dyDescent="0.25">
      <c r="A58" t="s">
        <v>462</v>
      </c>
      <c r="B58" t="s">
        <v>16460</v>
      </c>
    </row>
    <row r="59" spans="1:2" x14ac:dyDescent="0.25">
      <c r="A59" t="s">
        <v>463</v>
      </c>
      <c r="B59" t="s">
        <v>16461</v>
      </c>
    </row>
    <row r="60" spans="1:2" x14ac:dyDescent="0.25">
      <c r="A60" t="s">
        <v>464</v>
      </c>
      <c r="B60" t="s">
        <v>16462</v>
      </c>
    </row>
    <row r="61" spans="1:2" x14ac:dyDescent="0.25">
      <c r="A61" t="s">
        <v>465</v>
      </c>
      <c r="B61" t="s">
        <v>16463</v>
      </c>
    </row>
    <row r="62" spans="1:2" x14ac:dyDescent="0.25">
      <c r="A62" t="s">
        <v>466</v>
      </c>
      <c r="B62" t="s">
        <v>16464</v>
      </c>
    </row>
    <row r="63" spans="1:2" x14ac:dyDescent="0.25">
      <c r="A63" t="s">
        <v>467</v>
      </c>
      <c r="B63" t="s">
        <v>16465</v>
      </c>
    </row>
    <row r="64" spans="1:2" x14ac:dyDescent="0.25">
      <c r="A64" t="s">
        <v>468</v>
      </c>
      <c r="B64" t="s">
        <v>16466</v>
      </c>
    </row>
    <row r="65" spans="1:2" x14ac:dyDescent="0.25">
      <c r="A65" t="s">
        <v>314</v>
      </c>
      <c r="B65" t="s">
        <v>16467</v>
      </c>
    </row>
    <row r="66" spans="1:2" x14ac:dyDescent="0.25">
      <c r="A66" t="s">
        <v>469</v>
      </c>
      <c r="B66" t="s">
        <v>16468</v>
      </c>
    </row>
    <row r="67" spans="1:2" x14ac:dyDescent="0.25">
      <c r="A67" t="s">
        <v>470</v>
      </c>
      <c r="B67" t="s">
        <v>16469</v>
      </c>
    </row>
    <row r="68" spans="1:2" x14ac:dyDescent="0.25">
      <c r="A68" t="s">
        <v>471</v>
      </c>
      <c r="B68" t="s">
        <v>16470</v>
      </c>
    </row>
    <row r="69" spans="1:2" x14ac:dyDescent="0.25">
      <c r="A69" t="s">
        <v>472</v>
      </c>
      <c r="B69" t="s">
        <v>16471</v>
      </c>
    </row>
    <row r="70" spans="1:2" x14ac:dyDescent="0.25">
      <c r="A70" t="s">
        <v>473</v>
      </c>
      <c r="B70" t="s">
        <v>16472</v>
      </c>
    </row>
    <row r="71" spans="1:2" x14ac:dyDescent="0.25">
      <c r="A71" t="s">
        <v>474</v>
      </c>
      <c r="B71" t="s">
        <v>16473</v>
      </c>
    </row>
    <row r="72" spans="1:2" x14ac:dyDescent="0.25">
      <c r="A72" t="s">
        <v>475</v>
      </c>
      <c r="B72" t="s">
        <v>16474</v>
      </c>
    </row>
    <row r="73" spans="1:2" x14ac:dyDescent="0.25">
      <c r="A73" t="s">
        <v>476</v>
      </c>
      <c r="B73" t="s">
        <v>16475</v>
      </c>
    </row>
    <row r="74" spans="1:2" x14ac:dyDescent="0.25">
      <c r="A74" t="s">
        <v>477</v>
      </c>
      <c r="B74" t="s">
        <v>16476</v>
      </c>
    </row>
    <row r="75" spans="1:2" x14ac:dyDescent="0.25">
      <c r="A75" t="s">
        <v>478</v>
      </c>
      <c r="B75" t="s">
        <v>16477</v>
      </c>
    </row>
    <row r="76" spans="1:2" x14ac:dyDescent="0.25">
      <c r="A76" t="s">
        <v>479</v>
      </c>
      <c r="B76" t="s">
        <v>16478</v>
      </c>
    </row>
    <row r="77" spans="1:2" x14ac:dyDescent="0.25">
      <c r="A77" t="s">
        <v>480</v>
      </c>
      <c r="B77" t="s">
        <v>16479</v>
      </c>
    </row>
    <row r="78" spans="1:2" x14ac:dyDescent="0.25">
      <c r="A78" t="s">
        <v>481</v>
      </c>
      <c r="B78" t="s">
        <v>16480</v>
      </c>
    </row>
    <row r="79" spans="1:2" x14ac:dyDescent="0.25">
      <c r="A79" t="s">
        <v>482</v>
      </c>
      <c r="B79" t="s">
        <v>16481</v>
      </c>
    </row>
    <row r="80" spans="1:2" x14ac:dyDescent="0.25">
      <c r="A80" t="s">
        <v>483</v>
      </c>
      <c r="B80" t="s">
        <v>16482</v>
      </c>
    </row>
    <row r="81" spans="1:2" x14ac:dyDescent="0.25">
      <c r="A81" t="s">
        <v>10</v>
      </c>
      <c r="B81" t="s">
        <v>16483</v>
      </c>
    </row>
    <row r="82" spans="1:2" x14ac:dyDescent="0.25">
      <c r="A82" t="s">
        <v>484</v>
      </c>
      <c r="B82" t="s">
        <v>16484</v>
      </c>
    </row>
    <row r="83" spans="1:2" x14ac:dyDescent="0.25">
      <c r="A83" t="s">
        <v>485</v>
      </c>
      <c r="B83" t="s">
        <v>16485</v>
      </c>
    </row>
    <row r="84" spans="1:2" x14ac:dyDescent="0.25">
      <c r="A84" t="s">
        <v>11</v>
      </c>
      <c r="B84" t="s">
        <v>16486</v>
      </c>
    </row>
    <row r="85" spans="1:2" x14ac:dyDescent="0.25">
      <c r="A85" t="s">
        <v>486</v>
      </c>
      <c r="B85" t="s">
        <v>16487</v>
      </c>
    </row>
    <row r="86" spans="1:2" x14ac:dyDescent="0.25">
      <c r="A86" t="s">
        <v>487</v>
      </c>
      <c r="B86" t="s">
        <v>16488</v>
      </c>
    </row>
    <row r="87" spans="1:2" x14ac:dyDescent="0.25">
      <c r="A87" t="s">
        <v>488</v>
      </c>
      <c r="B87" t="s">
        <v>16489</v>
      </c>
    </row>
    <row r="88" spans="1:2" x14ac:dyDescent="0.25">
      <c r="A88" t="s">
        <v>489</v>
      </c>
      <c r="B88" t="s">
        <v>16490</v>
      </c>
    </row>
    <row r="89" spans="1:2" x14ac:dyDescent="0.25">
      <c r="A89" t="s">
        <v>490</v>
      </c>
      <c r="B89" t="s">
        <v>16491</v>
      </c>
    </row>
    <row r="90" spans="1:2" x14ac:dyDescent="0.25">
      <c r="A90" t="s">
        <v>491</v>
      </c>
      <c r="B90" t="s">
        <v>16492</v>
      </c>
    </row>
    <row r="91" spans="1:2" x14ac:dyDescent="0.25">
      <c r="A91" t="s">
        <v>492</v>
      </c>
      <c r="B91" t="s">
        <v>16493</v>
      </c>
    </row>
    <row r="92" spans="1:2" x14ac:dyDescent="0.25">
      <c r="A92" t="s">
        <v>493</v>
      </c>
      <c r="B92" t="s">
        <v>16494</v>
      </c>
    </row>
    <row r="93" spans="1:2" x14ac:dyDescent="0.25">
      <c r="A93" t="s">
        <v>495</v>
      </c>
      <c r="B93" t="s">
        <v>16495</v>
      </c>
    </row>
    <row r="94" spans="1:2" x14ac:dyDescent="0.25">
      <c r="A94" t="s">
        <v>494</v>
      </c>
      <c r="B94" t="s">
        <v>16496</v>
      </c>
    </row>
    <row r="95" spans="1:2" x14ac:dyDescent="0.25">
      <c r="A95" t="s">
        <v>496</v>
      </c>
      <c r="B95" t="s">
        <v>16497</v>
      </c>
    </row>
    <row r="96" spans="1:2" x14ac:dyDescent="0.25">
      <c r="A96" t="s">
        <v>497</v>
      </c>
      <c r="B96" t="s">
        <v>16498</v>
      </c>
    </row>
    <row r="97" spans="1:2" x14ac:dyDescent="0.25">
      <c r="A97" t="s">
        <v>498</v>
      </c>
      <c r="B97" t="s">
        <v>16499</v>
      </c>
    </row>
    <row r="98" spans="1:2" x14ac:dyDescent="0.25">
      <c r="A98" t="s">
        <v>499</v>
      </c>
      <c r="B98" t="s">
        <v>16500</v>
      </c>
    </row>
    <row r="99" spans="1:2" x14ac:dyDescent="0.25">
      <c r="A99" t="s">
        <v>500</v>
      </c>
      <c r="B99" t="s">
        <v>16501</v>
      </c>
    </row>
    <row r="100" spans="1:2" x14ac:dyDescent="0.25">
      <c r="A100" t="s">
        <v>501</v>
      </c>
      <c r="B100" t="s">
        <v>16502</v>
      </c>
    </row>
    <row r="101" spans="1:2" x14ac:dyDescent="0.25">
      <c r="A101" t="s">
        <v>502</v>
      </c>
      <c r="B101" t="s">
        <v>16503</v>
      </c>
    </row>
    <row r="102" spans="1:2" x14ac:dyDescent="0.25">
      <c r="A102" t="s">
        <v>503</v>
      </c>
      <c r="B102" t="s">
        <v>16504</v>
      </c>
    </row>
    <row r="103" spans="1:2" x14ac:dyDescent="0.25">
      <c r="A103" t="s">
        <v>504</v>
      </c>
      <c r="B103" t="s">
        <v>16505</v>
      </c>
    </row>
    <row r="104" spans="1:2" x14ac:dyDescent="0.25">
      <c r="A104" t="s">
        <v>505</v>
      </c>
      <c r="B104" t="s">
        <v>16506</v>
      </c>
    </row>
    <row r="105" spans="1:2" x14ac:dyDescent="0.25">
      <c r="A105" t="s">
        <v>506</v>
      </c>
      <c r="B105" t="s">
        <v>16507</v>
      </c>
    </row>
    <row r="106" spans="1:2" x14ac:dyDescent="0.25">
      <c r="A106" t="s">
        <v>507</v>
      </c>
      <c r="B106" t="s">
        <v>16508</v>
      </c>
    </row>
    <row r="107" spans="1:2" x14ac:dyDescent="0.25">
      <c r="A107" t="s">
        <v>508</v>
      </c>
      <c r="B107" t="s">
        <v>16509</v>
      </c>
    </row>
    <row r="108" spans="1:2" x14ac:dyDescent="0.25">
      <c r="A108" t="s">
        <v>509</v>
      </c>
      <c r="B108" t="s">
        <v>16510</v>
      </c>
    </row>
    <row r="109" spans="1:2" x14ac:dyDescent="0.25">
      <c r="A109" t="s">
        <v>510</v>
      </c>
      <c r="B109" t="s">
        <v>16511</v>
      </c>
    </row>
    <row r="110" spans="1:2" x14ac:dyDescent="0.25">
      <c r="A110" t="s">
        <v>511</v>
      </c>
      <c r="B110" t="s">
        <v>16512</v>
      </c>
    </row>
    <row r="111" spans="1:2" x14ac:dyDescent="0.25">
      <c r="A111" t="s">
        <v>512</v>
      </c>
      <c r="B111" t="s">
        <v>16513</v>
      </c>
    </row>
    <row r="112" spans="1:2" x14ac:dyDescent="0.25">
      <c r="A112" t="s">
        <v>513</v>
      </c>
      <c r="B112" t="s">
        <v>16514</v>
      </c>
    </row>
    <row r="113" spans="1:2" x14ac:dyDescent="0.25">
      <c r="A113" t="s">
        <v>514</v>
      </c>
      <c r="B113" t="s">
        <v>16515</v>
      </c>
    </row>
    <row r="114" spans="1:2" x14ac:dyDescent="0.25">
      <c r="A114" t="s">
        <v>515</v>
      </c>
      <c r="B114" t="s">
        <v>16516</v>
      </c>
    </row>
    <row r="115" spans="1:2" x14ac:dyDescent="0.25">
      <c r="A115" t="s">
        <v>516</v>
      </c>
      <c r="B115" t="s">
        <v>16517</v>
      </c>
    </row>
    <row r="116" spans="1:2" x14ac:dyDescent="0.25">
      <c r="A116" t="s">
        <v>517</v>
      </c>
      <c r="B116" t="s">
        <v>16518</v>
      </c>
    </row>
    <row r="117" spans="1:2" x14ac:dyDescent="0.25">
      <c r="A117" t="s">
        <v>518</v>
      </c>
      <c r="B117" t="s">
        <v>16519</v>
      </c>
    </row>
    <row r="118" spans="1:2" x14ac:dyDescent="0.25">
      <c r="A118" t="s">
        <v>519</v>
      </c>
      <c r="B118" t="s">
        <v>16520</v>
      </c>
    </row>
    <row r="119" spans="1:2" x14ac:dyDescent="0.25">
      <c r="A119" t="s">
        <v>520</v>
      </c>
      <c r="B119" t="s">
        <v>16521</v>
      </c>
    </row>
    <row r="120" spans="1:2" x14ac:dyDescent="0.25">
      <c r="A120" t="s">
        <v>521</v>
      </c>
      <c r="B120" t="s">
        <v>16522</v>
      </c>
    </row>
    <row r="121" spans="1:2" x14ac:dyDescent="0.25">
      <c r="A121" t="s">
        <v>522</v>
      </c>
      <c r="B121" t="s">
        <v>16523</v>
      </c>
    </row>
    <row r="122" spans="1:2" x14ac:dyDescent="0.25">
      <c r="A122" t="s">
        <v>157</v>
      </c>
      <c r="B122" t="s">
        <v>16524</v>
      </c>
    </row>
    <row r="123" spans="1:2" x14ac:dyDescent="0.25">
      <c r="A123" t="s">
        <v>523</v>
      </c>
      <c r="B123" t="s">
        <v>16525</v>
      </c>
    </row>
    <row r="124" spans="1:2" x14ac:dyDescent="0.25">
      <c r="A124" t="s">
        <v>524</v>
      </c>
      <c r="B124" t="s">
        <v>16526</v>
      </c>
    </row>
    <row r="125" spans="1:2" x14ac:dyDescent="0.25">
      <c r="A125" t="s">
        <v>525</v>
      </c>
      <c r="B125" t="s">
        <v>16527</v>
      </c>
    </row>
    <row r="126" spans="1:2" x14ac:dyDescent="0.25">
      <c r="A126" t="s">
        <v>12</v>
      </c>
      <c r="B126" t="s">
        <v>16528</v>
      </c>
    </row>
    <row r="127" spans="1:2" x14ac:dyDescent="0.25">
      <c r="A127" t="s">
        <v>526</v>
      </c>
      <c r="B127" t="s">
        <v>16529</v>
      </c>
    </row>
    <row r="128" spans="1:2" x14ac:dyDescent="0.25">
      <c r="A128" t="s">
        <v>527</v>
      </c>
      <c r="B128" t="s">
        <v>16530</v>
      </c>
    </row>
    <row r="129" spans="1:2" x14ac:dyDescent="0.25">
      <c r="A129" t="s">
        <v>528</v>
      </c>
      <c r="B129" t="s">
        <v>16531</v>
      </c>
    </row>
    <row r="130" spans="1:2" x14ac:dyDescent="0.25">
      <c r="A130" t="s">
        <v>529</v>
      </c>
      <c r="B130" t="s">
        <v>16532</v>
      </c>
    </row>
    <row r="131" spans="1:2" x14ac:dyDescent="0.25">
      <c r="A131" t="s">
        <v>530</v>
      </c>
      <c r="B131" t="s">
        <v>16533</v>
      </c>
    </row>
    <row r="132" spans="1:2" x14ac:dyDescent="0.25">
      <c r="A132" t="s">
        <v>531</v>
      </c>
      <c r="B132" t="s">
        <v>16534</v>
      </c>
    </row>
    <row r="133" spans="1:2" x14ac:dyDescent="0.25">
      <c r="A133" t="s">
        <v>532</v>
      </c>
      <c r="B133" t="s">
        <v>16535</v>
      </c>
    </row>
    <row r="134" spans="1:2" x14ac:dyDescent="0.25">
      <c r="A134" t="s">
        <v>533</v>
      </c>
      <c r="B134" t="s">
        <v>16536</v>
      </c>
    </row>
    <row r="135" spans="1:2" x14ac:dyDescent="0.25">
      <c r="A135" t="s">
        <v>534</v>
      </c>
      <c r="B135" t="s">
        <v>16537</v>
      </c>
    </row>
    <row r="136" spans="1:2" x14ac:dyDescent="0.25">
      <c r="A136" t="s">
        <v>535</v>
      </c>
      <c r="B136" t="s">
        <v>16538</v>
      </c>
    </row>
    <row r="137" spans="1:2" x14ac:dyDescent="0.25">
      <c r="A137" t="s">
        <v>536</v>
      </c>
      <c r="B137" t="s">
        <v>16539</v>
      </c>
    </row>
    <row r="138" spans="1:2" x14ac:dyDescent="0.25">
      <c r="A138" t="s">
        <v>537</v>
      </c>
      <c r="B138" t="s">
        <v>16540</v>
      </c>
    </row>
    <row r="139" spans="1:2" x14ac:dyDescent="0.25">
      <c r="A139" t="s">
        <v>538</v>
      </c>
      <c r="B139" t="s">
        <v>16541</v>
      </c>
    </row>
    <row r="140" spans="1:2" x14ac:dyDescent="0.25">
      <c r="A140" t="s">
        <v>539</v>
      </c>
      <c r="B140" t="s">
        <v>16542</v>
      </c>
    </row>
    <row r="141" spans="1:2" x14ac:dyDescent="0.25">
      <c r="A141" t="s">
        <v>7874</v>
      </c>
      <c r="B141" t="s">
        <v>16543</v>
      </c>
    </row>
    <row r="142" spans="1:2" x14ac:dyDescent="0.25">
      <c r="A142" t="s">
        <v>540</v>
      </c>
      <c r="B142" t="s">
        <v>16544</v>
      </c>
    </row>
    <row r="143" spans="1:2" x14ac:dyDescent="0.25">
      <c r="A143" t="s">
        <v>541</v>
      </c>
      <c r="B143" t="s">
        <v>16545</v>
      </c>
    </row>
    <row r="144" spans="1:2" x14ac:dyDescent="0.25">
      <c r="A144" t="s">
        <v>13</v>
      </c>
      <c r="B144" t="s">
        <v>16546</v>
      </c>
    </row>
    <row r="145" spans="1:2" x14ac:dyDescent="0.25">
      <c r="A145" t="s">
        <v>542</v>
      </c>
      <c r="B145" t="s">
        <v>16547</v>
      </c>
    </row>
    <row r="146" spans="1:2" x14ac:dyDescent="0.25">
      <c r="A146" t="s">
        <v>543</v>
      </c>
      <c r="B146" t="s">
        <v>16548</v>
      </c>
    </row>
    <row r="147" spans="1:2" x14ac:dyDescent="0.25">
      <c r="A147" t="s">
        <v>544</v>
      </c>
      <c r="B147" t="s">
        <v>16549</v>
      </c>
    </row>
    <row r="148" spans="1:2" x14ac:dyDescent="0.25">
      <c r="A148" t="s">
        <v>545</v>
      </c>
      <c r="B148" t="s">
        <v>16550</v>
      </c>
    </row>
    <row r="149" spans="1:2" x14ac:dyDescent="0.25">
      <c r="A149" t="s">
        <v>546</v>
      </c>
      <c r="B149" t="s">
        <v>16551</v>
      </c>
    </row>
    <row r="150" spans="1:2" x14ac:dyDescent="0.25">
      <c r="A150" t="s">
        <v>547</v>
      </c>
      <c r="B150" t="s">
        <v>16552</v>
      </c>
    </row>
    <row r="151" spans="1:2" x14ac:dyDescent="0.25">
      <c r="A151" t="s">
        <v>548</v>
      </c>
      <c r="B151" t="s">
        <v>16553</v>
      </c>
    </row>
    <row r="152" spans="1:2" x14ac:dyDescent="0.25">
      <c r="A152" t="s">
        <v>549</v>
      </c>
      <c r="B152" t="s">
        <v>16554</v>
      </c>
    </row>
    <row r="153" spans="1:2" x14ac:dyDescent="0.25">
      <c r="A153" t="s">
        <v>550</v>
      </c>
      <c r="B153" t="s">
        <v>16555</v>
      </c>
    </row>
    <row r="154" spans="1:2" x14ac:dyDescent="0.25">
      <c r="A154" t="s">
        <v>551</v>
      </c>
      <c r="B154" t="s">
        <v>16556</v>
      </c>
    </row>
    <row r="155" spans="1:2" x14ac:dyDescent="0.25">
      <c r="A155" t="s">
        <v>552</v>
      </c>
      <c r="B155" t="s">
        <v>16557</v>
      </c>
    </row>
    <row r="156" spans="1:2" x14ac:dyDescent="0.25">
      <c r="A156" t="s">
        <v>553</v>
      </c>
      <c r="B156" t="s">
        <v>16558</v>
      </c>
    </row>
    <row r="157" spans="1:2" x14ac:dyDescent="0.25">
      <c r="A157" t="s">
        <v>554</v>
      </c>
      <c r="B157" t="s">
        <v>16559</v>
      </c>
    </row>
    <row r="158" spans="1:2" x14ac:dyDescent="0.25">
      <c r="A158" t="s">
        <v>555</v>
      </c>
      <c r="B158" t="s">
        <v>16560</v>
      </c>
    </row>
    <row r="159" spans="1:2" x14ac:dyDescent="0.25">
      <c r="A159" t="s">
        <v>556</v>
      </c>
      <c r="B159" t="s">
        <v>16561</v>
      </c>
    </row>
    <row r="160" spans="1:2" x14ac:dyDescent="0.25">
      <c r="A160" t="s">
        <v>557</v>
      </c>
      <c r="B160" t="s">
        <v>16562</v>
      </c>
    </row>
    <row r="161" spans="1:2" x14ac:dyDescent="0.25">
      <c r="A161" t="s">
        <v>558</v>
      </c>
      <c r="B161" t="s">
        <v>16563</v>
      </c>
    </row>
    <row r="162" spans="1:2" x14ac:dyDescent="0.25">
      <c r="A162" t="s">
        <v>559</v>
      </c>
      <c r="B162" t="s">
        <v>16564</v>
      </c>
    </row>
    <row r="163" spans="1:2" x14ac:dyDescent="0.25">
      <c r="A163" t="s">
        <v>560</v>
      </c>
      <c r="B163" t="s">
        <v>16565</v>
      </c>
    </row>
    <row r="164" spans="1:2" x14ac:dyDescent="0.25">
      <c r="A164" t="s">
        <v>561</v>
      </c>
      <c r="B164" t="s">
        <v>16566</v>
      </c>
    </row>
    <row r="165" spans="1:2" x14ac:dyDescent="0.25">
      <c r="A165" t="s">
        <v>562</v>
      </c>
      <c r="B165" t="s">
        <v>16567</v>
      </c>
    </row>
    <row r="166" spans="1:2" x14ac:dyDescent="0.25">
      <c r="A166" t="s">
        <v>563</v>
      </c>
      <c r="B166" t="s">
        <v>16568</v>
      </c>
    </row>
    <row r="167" spans="1:2" x14ac:dyDescent="0.25">
      <c r="A167" t="s">
        <v>564</v>
      </c>
      <c r="B167" t="s">
        <v>16569</v>
      </c>
    </row>
    <row r="168" spans="1:2" x14ac:dyDescent="0.25">
      <c r="A168" t="s">
        <v>565</v>
      </c>
      <c r="B168" t="s">
        <v>16570</v>
      </c>
    </row>
    <row r="169" spans="1:2" x14ac:dyDescent="0.25">
      <c r="A169" t="s">
        <v>566</v>
      </c>
      <c r="B169" t="s">
        <v>16571</v>
      </c>
    </row>
    <row r="170" spans="1:2" x14ac:dyDescent="0.25">
      <c r="A170" t="s">
        <v>567</v>
      </c>
      <c r="B170" t="s">
        <v>16572</v>
      </c>
    </row>
    <row r="171" spans="1:2" x14ac:dyDescent="0.25">
      <c r="A171" t="s">
        <v>568</v>
      </c>
      <c r="B171" t="s">
        <v>16573</v>
      </c>
    </row>
    <row r="172" spans="1:2" x14ac:dyDescent="0.25">
      <c r="A172" t="s">
        <v>569</v>
      </c>
      <c r="B172" t="s">
        <v>16574</v>
      </c>
    </row>
    <row r="173" spans="1:2" x14ac:dyDescent="0.25">
      <c r="A173" t="s">
        <v>570</v>
      </c>
      <c r="B173" t="s">
        <v>16575</v>
      </c>
    </row>
    <row r="174" spans="1:2" x14ac:dyDescent="0.25">
      <c r="A174" t="s">
        <v>571</v>
      </c>
      <c r="B174" t="s">
        <v>16576</v>
      </c>
    </row>
    <row r="175" spans="1:2" x14ac:dyDescent="0.25">
      <c r="A175" t="s">
        <v>572</v>
      </c>
      <c r="B175" t="s">
        <v>16577</v>
      </c>
    </row>
    <row r="176" spans="1:2" x14ac:dyDescent="0.25">
      <c r="A176" t="s">
        <v>573</v>
      </c>
      <c r="B176" t="s">
        <v>16578</v>
      </c>
    </row>
    <row r="177" spans="1:2" x14ac:dyDescent="0.25">
      <c r="A177" t="s">
        <v>574</v>
      </c>
      <c r="B177" t="s">
        <v>16579</v>
      </c>
    </row>
    <row r="178" spans="1:2" x14ac:dyDescent="0.25">
      <c r="A178" t="s">
        <v>575</v>
      </c>
      <c r="B178" t="s">
        <v>16580</v>
      </c>
    </row>
    <row r="179" spans="1:2" x14ac:dyDescent="0.25">
      <c r="A179" t="s">
        <v>576</v>
      </c>
      <c r="B179" t="s">
        <v>16581</v>
      </c>
    </row>
    <row r="180" spans="1:2" x14ac:dyDescent="0.25">
      <c r="A180" t="s">
        <v>577</v>
      </c>
      <c r="B180" t="s">
        <v>16582</v>
      </c>
    </row>
    <row r="181" spans="1:2" x14ac:dyDescent="0.25">
      <c r="A181" t="s">
        <v>578</v>
      </c>
      <c r="B181" t="s">
        <v>16583</v>
      </c>
    </row>
    <row r="182" spans="1:2" x14ac:dyDescent="0.25">
      <c r="A182" t="s">
        <v>579</v>
      </c>
      <c r="B182" t="s">
        <v>16584</v>
      </c>
    </row>
    <row r="183" spans="1:2" x14ac:dyDescent="0.25">
      <c r="A183" t="s">
        <v>580</v>
      </c>
      <c r="B183" t="s">
        <v>16585</v>
      </c>
    </row>
    <row r="184" spans="1:2" x14ac:dyDescent="0.25">
      <c r="A184" t="s">
        <v>581</v>
      </c>
      <c r="B184" t="s">
        <v>16586</v>
      </c>
    </row>
    <row r="185" spans="1:2" x14ac:dyDescent="0.25">
      <c r="A185" t="s">
        <v>582</v>
      </c>
      <c r="B185" t="s">
        <v>16587</v>
      </c>
    </row>
    <row r="186" spans="1:2" x14ac:dyDescent="0.25">
      <c r="A186" t="s">
        <v>583</v>
      </c>
      <c r="B186" t="s">
        <v>16588</v>
      </c>
    </row>
    <row r="187" spans="1:2" x14ac:dyDescent="0.25">
      <c r="A187" t="s">
        <v>584</v>
      </c>
      <c r="B187" t="s">
        <v>16589</v>
      </c>
    </row>
    <row r="188" spans="1:2" x14ac:dyDescent="0.25">
      <c r="A188" t="s">
        <v>585</v>
      </c>
      <c r="B188" t="s">
        <v>16590</v>
      </c>
    </row>
    <row r="189" spans="1:2" x14ac:dyDescent="0.25">
      <c r="A189" t="s">
        <v>586</v>
      </c>
      <c r="B189" t="s">
        <v>16591</v>
      </c>
    </row>
    <row r="190" spans="1:2" x14ac:dyDescent="0.25">
      <c r="A190" t="s">
        <v>587</v>
      </c>
      <c r="B190" t="s">
        <v>16592</v>
      </c>
    </row>
    <row r="191" spans="1:2" x14ac:dyDescent="0.25">
      <c r="A191" t="s">
        <v>588</v>
      </c>
      <c r="B191" t="s">
        <v>16593</v>
      </c>
    </row>
    <row r="192" spans="1:2" x14ac:dyDescent="0.25">
      <c r="A192" t="s">
        <v>14</v>
      </c>
      <c r="B192" t="s">
        <v>16594</v>
      </c>
    </row>
    <row r="193" spans="1:2" x14ac:dyDescent="0.25">
      <c r="A193" t="s">
        <v>589</v>
      </c>
      <c r="B193" t="s">
        <v>16595</v>
      </c>
    </row>
    <row r="194" spans="1:2" x14ac:dyDescent="0.25">
      <c r="A194" t="s">
        <v>590</v>
      </c>
      <c r="B194" t="s">
        <v>16596</v>
      </c>
    </row>
    <row r="195" spans="1:2" x14ac:dyDescent="0.25">
      <c r="A195" t="s">
        <v>591</v>
      </c>
      <c r="B195" t="s">
        <v>16597</v>
      </c>
    </row>
    <row r="196" spans="1:2" x14ac:dyDescent="0.25">
      <c r="A196" t="s">
        <v>592</v>
      </c>
      <c r="B196" t="s">
        <v>16598</v>
      </c>
    </row>
    <row r="197" spans="1:2" x14ac:dyDescent="0.25">
      <c r="A197" t="s">
        <v>593</v>
      </c>
      <c r="B197" t="s">
        <v>16599</v>
      </c>
    </row>
    <row r="198" spans="1:2" x14ac:dyDescent="0.25">
      <c r="A198" t="s">
        <v>594</v>
      </c>
      <c r="B198" t="s">
        <v>16600</v>
      </c>
    </row>
    <row r="199" spans="1:2" x14ac:dyDescent="0.25">
      <c r="A199" t="s">
        <v>595</v>
      </c>
      <c r="B199" t="s">
        <v>16601</v>
      </c>
    </row>
    <row r="200" spans="1:2" x14ac:dyDescent="0.25">
      <c r="A200" t="s">
        <v>15</v>
      </c>
      <c r="B200" t="s">
        <v>16602</v>
      </c>
    </row>
    <row r="201" spans="1:2" x14ac:dyDescent="0.25">
      <c r="A201" t="s">
        <v>596</v>
      </c>
      <c r="B201" t="s">
        <v>16603</v>
      </c>
    </row>
    <row r="202" spans="1:2" x14ac:dyDescent="0.25">
      <c r="A202" t="s">
        <v>597</v>
      </c>
      <c r="B202" t="s">
        <v>16604</v>
      </c>
    </row>
    <row r="203" spans="1:2" x14ac:dyDescent="0.25">
      <c r="A203" t="s">
        <v>598</v>
      </c>
      <c r="B203" t="s">
        <v>16605</v>
      </c>
    </row>
    <row r="204" spans="1:2" x14ac:dyDescent="0.25">
      <c r="A204" t="s">
        <v>599</v>
      </c>
      <c r="B204" t="s">
        <v>16606</v>
      </c>
    </row>
    <row r="205" spans="1:2" x14ac:dyDescent="0.25">
      <c r="A205" t="s">
        <v>600</v>
      </c>
      <c r="B205" t="s">
        <v>16607</v>
      </c>
    </row>
    <row r="206" spans="1:2" x14ac:dyDescent="0.25">
      <c r="A206" t="s">
        <v>601</v>
      </c>
      <c r="B206" t="s">
        <v>16608</v>
      </c>
    </row>
    <row r="207" spans="1:2" x14ac:dyDescent="0.25">
      <c r="A207" t="s">
        <v>602</v>
      </c>
      <c r="B207" t="s">
        <v>16609</v>
      </c>
    </row>
    <row r="208" spans="1:2" x14ac:dyDescent="0.25">
      <c r="A208" t="s">
        <v>603</v>
      </c>
      <c r="B208" t="s">
        <v>16610</v>
      </c>
    </row>
    <row r="209" spans="1:2" x14ac:dyDescent="0.25">
      <c r="A209" t="s">
        <v>604</v>
      </c>
      <c r="B209" t="s">
        <v>16611</v>
      </c>
    </row>
    <row r="210" spans="1:2" x14ac:dyDescent="0.25">
      <c r="A210" t="s">
        <v>605</v>
      </c>
      <c r="B210" t="s">
        <v>16612</v>
      </c>
    </row>
    <row r="211" spans="1:2" x14ac:dyDescent="0.25">
      <c r="A211" t="s">
        <v>16</v>
      </c>
      <c r="B211" t="s">
        <v>16613</v>
      </c>
    </row>
    <row r="212" spans="1:2" x14ac:dyDescent="0.25">
      <c r="A212" t="s">
        <v>606</v>
      </c>
      <c r="B212" t="s">
        <v>16614</v>
      </c>
    </row>
    <row r="213" spans="1:2" x14ac:dyDescent="0.25">
      <c r="A213" t="s">
        <v>158</v>
      </c>
      <c r="B213" t="s">
        <v>16615</v>
      </c>
    </row>
    <row r="214" spans="1:2" x14ac:dyDescent="0.25">
      <c r="A214" t="s">
        <v>607</v>
      </c>
      <c r="B214" t="s">
        <v>16616</v>
      </c>
    </row>
    <row r="215" spans="1:2" x14ac:dyDescent="0.25">
      <c r="A215" t="s">
        <v>159</v>
      </c>
      <c r="B215" t="s">
        <v>16617</v>
      </c>
    </row>
    <row r="216" spans="1:2" x14ac:dyDescent="0.25">
      <c r="A216" t="s">
        <v>608</v>
      </c>
      <c r="B216" t="s">
        <v>16618</v>
      </c>
    </row>
    <row r="217" spans="1:2" x14ac:dyDescent="0.25">
      <c r="A217" t="s">
        <v>609</v>
      </c>
      <c r="B217" t="s">
        <v>16619</v>
      </c>
    </row>
    <row r="218" spans="1:2" x14ac:dyDescent="0.25">
      <c r="A218" t="s">
        <v>610</v>
      </c>
      <c r="B218" t="s">
        <v>16620</v>
      </c>
    </row>
    <row r="219" spans="1:2" x14ac:dyDescent="0.25">
      <c r="A219" t="s">
        <v>611</v>
      </c>
      <c r="B219" t="s">
        <v>16621</v>
      </c>
    </row>
    <row r="220" spans="1:2" x14ac:dyDescent="0.25">
      <c r="A220" t="s">
        <v>612</v>
      </c>
      <c r="B220" t="s">
        <v>16622</v>
      </c>
    </row>
    <row r="221" spans="1:2" x14ac:dyDescent="0.25">
      <c r="A221" t="s">
        <v>17</v>
      </c>
      <c r="B221" t="s">
        <v>16623</v>
      </c>
    </row>
    <row r="222" spans="1:2" x14ac:dyDescent="0.25">
      <c r="A222" t="s">
        <v>613</v>
      </c>
      <c r="B222" t="s">
        <v>16624</v>
      </c>
    </row>
    <row r="223" spans="1:2" x14ac:dyDescent="0.25">
      <c r="A223" t="s">
        <v>614</v>
      </c>
      <c r="B223" t="s">
        <v>16625</v>
      </c>
    </row>
    <row r="224" spans="1:2" x14ac:dyDescent="0.25">
      <c r="A224" t="s">
        <v>615</v>
      </c>
      <c r="B224" t="s">
        <v>16626</v>
      </c>
    </row>
    <row r="225" spans="1:2" x14ac:dyDescent="0.25">
      <c r="A225" t="s">
        <v>616</v>
      </c>
      <c r="B225" t="s">
        <v>16627</v>
      </c>
    </row>
    <row r="226" spans="1:2" x14ac:dyDescent="0.25">
      <c r="A226" t="s">
        <v>617</v>
      </c>
      <c r="B226" t="s">
        <v>16628</v>
      </c>
    </row>
    <row r="227" spans="1:2" x14ac:dyDescent="0.25">
      <c r="A227" t="s">
        <v>618</v>
      </c>
      <c r="B227" t="s">
        <v>16629</v>
      </c>
    </row>
    <row r="228" spans="1:2" x14ac:dyDescent="0.25">
      <c r="A228" t="s">
        <v>619</v>
      </c>
      <c r="B228" t="s">
        <v>16630</v>
      </c>
    </row>
    <row r="229" spans="1:2" x14ac:dyDescent="0.25">
      <c r="A229" t="s">
        <v>160</v>
      </c>
      <c r="B229" t="s">
        <v>16631</v>
      </c>
    </row>
    <row r="230" spans="1:2" x14ac:dyDescent="0.25">
      <c r="A230" t="s">
        <v>620</v>
      </c>
      <c r="B230" t="s">
        <v>16632</v>
      </c>
    </row>
    <row r="231" spans="1:2" x14ac:dyDescent="0.25">
      <c r="A231" t="s">
        <v>621</v>
      </c>
      <c r="B231" t="s">
        <v>16633</v>
      </c>
    </row>
    <row r="232" spans="1:2" x14ac:dyDescent="0.25">
      <c r="A232" t="s">
        <v>622</v>
      </c>
      <c r="B232" t="s">
        <v>16634</v>
      </c>
    </row>
    <row r="233" spans="1:2" x14ac:dyDescent="0.25">
      <c r="A233" t="s">
        <v>623</v>
      </c>
      <c r="B233" t="s">
        <v>16635</v>
      </c>
    </row>
    <row r="234" spans="1:2" x14ac:dyDescent="0.25">
      <c r="A234" t="s">
        <v>624</v>
      </c>
      <c r="B234" t="s">
        <v>16636</v>
      </c>
    </row>
    <row r="235" spans="1:2" x14ac:dyDescent="0.25">
      <c r="A235" t="s">
        <v>625</v>
      </c>
      <c r="B235" t="s">
        <v>16637</v>
      </c>
    </row>
    <row r="236" spans="1:2" x14ac:dyDescent="0.25">
      <c r="A236" t="s">
        <v>626</v>
      </c>
      <c r="B236" t="s">
        <v>16638</v>
      </c>
    </row>
    <row r="237" spans="1:2" x14ac:dyDescent="0.25">
      <c r="A237" t="s">
        <v>627</v>
      </c>
      <c r="B237" t="s">
        <v>16639</v>
      </c>
    </row>
    <row r="238" spans="1:2" x14ac:dyDescent="0.25">
      <c r="A238" t="s">
        <v>628</v>
      </c>
      <c r="B238" t="s">
        <v>16640</v>
      </c>
    </row>
    <row r="239" spans="1:2" x14ac:dyDescent="0.25">
      <c r="A239" t="s">
        <v>629</v>
      </c>
      <c r="B239" t="s">
        <v>16641</v>
      </c>
    </row>
    <row r="240" spans="1:2" x14ac:dyDescent="0.25">
      <c r="A240" t="s">
        <v>7875</v>
      </c>
      <c r="B240" t="s">
        <v>16642</v>
      </c>
    </row>
    <row r="241" spans="1:2" x14ac:dyDescent="0.25">
      <c r="A241" t="s">
        <v>630</v>
      </c>
      <c r="B241" t="s">
        <v>16643</v>
      </c>
    </row>
    <row r="242" spans="1:2" x14ac:dyDescent="0.25">
      <c r="A242" t="s">
        <v>631</v>
      </c>
      <c r="B242" t="s">
        <v>16644</v>
      </c>
    </row>
    <row r="243" spans="1:2" x14ac:dyDescent="0.25">
      <c r="A243" t="s">
        <v>632</v>
      </c>
      <c r="B243" t="s">
        <v>16645</v>
      </c>
    </row>
    <row r="244" spans="1:2" x14ac:dyDescent="0.25">
      <c r="A244" t="s">
        <v>633</v>
      </c>
      <c r="B244" t="s">
        <v>16646</v>
      </c>
    </row>
    <row r="245" spans="1:2" x14ac:dyDescent="0.25">
      <c r="A245" t="s">
        <v>634</v>
      </c>
      <c r="B245" t="s">
        <v>16647</v>
      </c>
    </row>
    <row r="246" spans="1:2" x14ac:dyDescent="0.25">
      <c r="A246" t="s">
        <v>635</v>
      </c>
      <c r="B246" t="s">
        <v>16648</v>
      </c>
    </row>
    <row r="247" spans="1:2" x14ac:dyDescent="0.25">
      <c r="A247" t="s">
        <v>636</v>
      </c>
      <c r="B247" t="s">
        <v>16649</v>
      </c>
    </row>
    <row r="248" spans="1:2" x14ac:dyDescent="0.25">
      <c r="A248" t="s">
        <v>637</v>
      </c>
      <c r="B248" t="s">
        <v>16650</v>
      </c>
    </row>
    <row r="249" spans="1:2" x14ac:dyDescent="0.25">
      <c r="A249" t="s">
        <v>638</v>
      </c>
      <c r="B249" t="s">
        <v>16651</v>
      </c>
    </row>
    <row r="250" spans="1:2" x14ac:dyDescent="0.25">
      <c r="A250" t="s">
        <v>639</v>
      </c>
      <c r="B250" t="s">
        <v>16652</v>
      </c>
    </row>
    <row r="251" spans="1:2" x14ac:dyDescent="0.25">
      <c r="A251" t="s">
        <v>640</v>
      </c>
      <c r="B251" t="s">
        <v>16653</v>
      </c>
    </row>
    <row r="252" spans="1:2" x14ac:dyDescent="0.25">
      <c r="A252" t="s">
        <v>641</v>
      </c>
      <c r="B252" t="s">
        <v>16654</v>
      </c>
    </row>
    <row r="253" spans="1:2" x14ac:dyDescent="0.25">
      <c r="A253" t="s">
        <v>642</v>
      </c>
      <c r="B253" t="s">
        <v>16655</v>
      </c>
    </row>
    <row r="254" spans="1:2" x14ac:dyDescent="0.25">
      <c r="A254" t="s">
        <v>315</v>
      </c>
      <c r="B254" t="s">
        <v>16656</v>
      </c>
    </row>
    <row r="255" spans="1:2" x14ac:dyDescent="0.25">
      <c r="A255" t="s">
        <v>643</v>
      </c>
      <c r="B255" t="s">
        <v>16657</v>
      </c>
    </row>
    <row r="256" spans="1:2" x14ac:dyDescent="0.25">
      <c r="A256" t="s">
        <v>7876</v>
      </c>
      <c r="B256" t="s">
        <v>16658</v>
      </c>
    </row>
    <row r="257" spans="1:2" x14ac:dyDescent="0.25">
      <c r="A257" t="s">
        <v>644</v>
      </c>
      <c r="B257" t="s">
        <v>16659</v>
      </c>
    </row>
    <row r="258" spans="1:2" x14ac:dyDescent="0.25">
      <c r="A258" t="s">
        <v>645</v>
      </c>
      <c r="B258" t="s">
        <v>16660</v>
      </c>
    </row>
    <row r="259" spans="1:2" x14ac:dyDescent="0.25">
      <c r="A259" t="s">
        <v>646</v>
      </c>
      <c r="B259" t="s">
        <v>16661</v>
      </c>
    </row>
    <row r="260" spans="1:2" x14ac:dyDescent="0.25">
      <c r="A260" t="s">
        <v>647</v>
      </c>
      <c r="B260" t="s">
        <v>16662</v>
      </c>
    </row>
    <row r="261" spans="1:2" x14ac:dyDescent="0.25">
      <c r="A261" t="s">
        <v>316</v>
      </c>
      <c r="B261" t="s">
        <v>16663</v>
      </c>
    </row>
    <row r="262" spans="1:2" x14ac:dyDescent="0.25">
      <c r="A262" t="s">
        <v>648</v>
      </c>
      <c r="B262" t="s">
        <v>16664</v>
      </c>
    </row>
    <row r="263" spans="1:2" x14ac:dyDescent="0.25">
      <c r="A263" t="s">
        <v>649</v>
      </c>
      <c r="B263" t="s">
        <v>16665</v>
      </c>
    </row>
    <row r="264" spans="1:2" x14ac:dyDescent="0.25">
      <c r="A264" t="s">
        <v>650</v>
      </c>
      <c r="B264" t="s">
        <v>16666</v>
      </c>
    </row>
    <row r="265" spans="1:2" x14ac:dyDescent="0.25">
      <c r="A265" t="s">
        <v>651</v>
      </c>
      <c r="B265" t="s">
        <v>16667</v>
      </c>
    </row>
    <row r="266" spans="1:2" x14ac:dyDescent="0.25">
      <c r="A266" t="s">
        <v>652</v>
      </c>
      <c r="B266" t="s">
        <v>16668</v>
      </c>
    </row>
    <row r="267" spans="1:2" x14ac:dyDescent="0.25">
      <c r="A267" t="s">
        <v>653</v>
      </c>
      <c r="B267" t="s">
        <v>16669</v>
      </c>
    </row>
    <row r="268" spans="1:2" x14ac:dyDescent="0.25">
      <c r="A268" t="s">
        <v>654</v>
      </c>
      <c r="B268" t="s">
        <v>16670</v>
      </c>
    </row>
    <row r="269" spans="1:2" x14ac:dyDescent="0.25">
      <c r="A269" t="s">
        <v>656</v>
      </c>
      <c r="B269" t="s">
        <v>16671</v>
      </c>
    </row>
    <row r="270" spans="1:2" x14ac:dyDescent="0.25">
      <c r="A270" t="s">
        <v>655</v>
      </c>
      <c r="B270" t="s">
        <v>16672</v>
      </c>
    </row>
    <row r="271" spans="1:2" x14ac:dyDescent="0.25">
      <c r="A271" t="s">
        <v>657</v>
      </c>
      <c r="B271" t="s">
        <v>16673</v>
      </c>
    </row>
    <row r="272" spans="1:2" x14ac:dyDescent="0.25">
      <c r="A272" t="s">
        <v>658</v>
      </c>
      <c r="B272" t="s">
        <v>16674</v>
      </c>
    </row>
    <row r="273" spans="1:2" x14ac:dyDescent="0.25">
      <c r="A273" t="s">
        <v>659</v>
      </c>
      <c r="B273" t="s">
        <v>16675</v>
      </c>
    </row>
    <row r="274" spans="1:2" x14ac:dyDescent="0.25">
      <c r="A274" t="s">
        <v>660</v>
      </c>
      <c r="B274" t="s">
        <v>16676</v>
      </c>
    </row>
    <row r="275" spans="1:2" x14ac:dyDescent="0.25">
      <c r="A275" t="s">
        <v>661</v>
      </c>
      <c r="B275" t="s">
        <v>16677</v>
      </c>
    </row>
    <row r="276" spans="1:2" x14ac:dyDescent="0.25">
      <c r="A276" t="s">
        <v>662</v>
      </c>
      <c r="B276" t="s">
        <v>16678</v>
      </c>
    </row>
    <row r="277" spans="1:2" x14ac:dyDescent="0.25">
      <c r="A277" t="s">
        <v>7877</v>
      </c>
      <c r="B277" t="s">
        <v>16679</v>
      </c>
    </row>
    <row r="278" spans="1:2" x14ac:dyDescent="0.25">
      <c r="A278" t="s">
        <v>663</v>
      </c>
      <c r="B278" t="s">
        <v>16680</v>
      </c>
    </row>
    <row r="279" spans="1:2" x14ac:dyDescent="0.25">
      <c r="A279" t="s">
        <v>664</v>
      </c>
      <c r="B279" t="s">
        <v>16681</v>
      </c>
    </row>
    <row r="280" spans="1:2" x14ac:dyDescent="0.25">
      <c r="A280" t="s">
        <v>665</v>
      </c>
      <c r="B280" t="s">
        <v>16682</v>
      </c>
    </row>
    <row r="281" spans="1:2" x14ac:dyDescent="0.25">
      <c r="A281" t="s">
        <v>666</v>
      </c>
      <c r="B281" t="s">
        <v>16683</v>
      </c>
    </row>
    <row r="282" spans="1:2" x14ac:dyDescent="0.25">
      <c r="A282" t="s">
        <v>667</v>
      </c>
      <c r="B282" t="s">
        <v>16684</v>
      </c>
    </row>
    <row r="283" spans="1:2" x14ac:dyDescent="0.25">
      <c r="A283" t="s">
        <v>18</v>
      </c>
      <c r="B283" t="s">
        <v>16685</v>
      </c>
    </row>
    <row r="284" spans="1:2" x14ac:dyDescent="0.25">
      <c r="A284" t="s">
        <v>668</v>
      </c>
      <c r="B284" t="s">
        <v>16686</v>
      </c>
    </row>
    <row r="285" spans="1:2" x14ac:dyDescent="0.25">
      <c r="A285" t="s">
        <v>669</v>
      </c>
      <c r="B285" t="s">
        <v>16687</v>
      </c>
    </row>
    <row r="286" spans="1:2" x14ac:dyDescent="0.25">
      <c r="A286" t="s">
        <v>670</v>
      </c>
      <c r="B286" t="s">
        <v>16688</v>
      </c>
    </row>
    <row r="287" spans="1:2" x14ac:dyDescent="0.25">
      <c r="A287" t="s">
        <v>671</v>
      </c>
      <c r="B287" t="s">
        <v>16689</v>
      </c>
    </row>
    <row r="288" spans="1:2" x14ac:dyDescent="0.25">
      <c r="A288" t="s">
        <v>672</v>
      </c>
      <c r="B288" t="s">
        <v>16690</v>
      </c>
    </row>
    <row r="289" spans="1:2" x14ac:dyDescent="0.25">
      <c r="A289" t="s">
        <v>673</v>
      </c>
      <c r="B289" t="s">
        <v>16691</v>
      </c>
    </row>
    <row r="290" spans="1:2" x14ac:dyDescent="0.25">
      <c r="A290" t="s">
        <v>674</v>
      </c>
      <c r="B290" t="s">
        <v>16692</v>
      </c>
    </row>
    <row r="291" spans="1:2" x14ac:dyDescent="0.25">
      <c r="A291" t="s">
        <v>675</v>
      </c>
      <c r="B291" t="s">
        <v>16693</v>
      </c>
    </row>
    <row r="292" spans="1:2" x14ac:dyDescent="0.25">
      <c r="A292" t="s">
        <v>676</v>
      </c>
      <c r="B292" t="s">
        <v>16694</v>
      </c>
    </row>
    <row r="293" spans="1:2" x14ac:dyDescent="0.25">
      <c r="A293" t="s">
        <v>677</v>
      </c>
      <c r="B293" t="s">
        <v>16695</v>
      </c>
    </row>
    <row r="294" spans="1:2" x14ac:dyDescent="0.25">
      <c r="A294" t="s">
        <v>678</v>
      </c>
      <c r="B294" t="s">
        <v>16696</v>
      </c>
    </row>
    <row r="295" spans="1:2" x14ac:dyDescent="0.25">
      <c r="A295" t="s">
        <v>679</v>
      </c>
      <c r="B295" t="s">
        <v>16697</v>
      </c>
    </row>
    <row r="296" spans="1:2" x14ac:dyDescent="0.25">
      <c r="A296" t="s">
        <v>680</v>
      </c>
      <c r="B296" t="s">
        <v>16698</v>
      </c>
    </row>
    <row r="297" spans="1:2" x14ac:dyDescent="0.25">
      <c r="A297" t="s">
        <v>681</v>
      </c>
      <c r="B297" t="s">
        <v>16699</v>
      </c>
    </row>
    <row r="298" spans="1:2" x14ac:dyDescent="0.25">
      <c r="A298" t="s">
        <v>682</v>
      </c>
      <c r="B298" t="s">
        <v>16700</v>
      </c>
    </row>
    <row r="299" spans="1:2" x14ac:dyDescent="0.25">
      <c r="A299" t="s">
        <v>683</v>
      </c>
      <c r="B299" t="s">
        <v>16701</v>
      </c>
    </row>
    <row r="300" spans="1:2" x14ac:dyDescent="0.25">
      <c r="A300" t="s">
        <v>684</v>
      </c>
      <c r="B300" t="s">
        <v>16702</v>
      </c>
    </row>
    <row r="301" spans="1:2" x14ac:dyDescent="0.25">
      <c r="A301" t="s">
        <v>685</v>
      </c>
      <c r="B301" t="s">
        <v>16703</v>
      </c>
    </row>
    <row r="302" spans="1:2" x14ac:dyDescent="0.25">
      <c r="A302" t="s">
        <v>686</v>
      </c>
      <c r="B302" t="s">
        <v>16704</v>
      </c>
    </row>
    <row r="303" spans="1:2" x14ac:dyDescent="0.25">
      <c r="A303" t="s">
        <v>687</v>
      </c>
      <c r="B303" t="s">
        <v>16705</v>
      </c>
    </row>
    <row r="304" spans="1:2" x14ac:dyDescent="0.25">
      <c r="A304" t="s">
        <v>688</v>
      </c>
      <c r="B304" t="s">
        <v>16706</v>
      </c>
    </row>
    <row r="305" spans="1:2" x14ac:dyDescent="0.25">
      <c r="A305" t="s">
        <v>689</v>
      </c>
      <c r="B305" t="s">
        <v>16707</v>
      </c>
    </row>
    <row r="306" spans="1:2" x14ac:dyDescent="0.25">
      <c r="A306" t="s">
        <v>690</v>
      </c>
      <c r="B306" t="s">
        <v>16708</v>
      </c>
    </row>
    <row r="307" spans="1:2" x14ac:dyDescent="0.25">
      <c r="A307" t="s">
        <v>691</v>
      </c>
      <c r="B307" t="s">
        <v>16709</v>
      </c>
    </row>
    <row r="308" spans="1:2" x14ac:dyDescent="0.25">
      <c r="A308" t="s">
        <v>692</v>
      </c>
      <c r="B308" t="s">
        <v>16710</v>
      </c>
    </row>
    <row r="309" spans="1:2" x14ac:dyDescent="0.25">
      <c r="A309" t="s">
        <v>693</v>
      </c>
      <c r="B309" t="s">
        <v>16711</v>
      </c>
    </row>
    <row r="310" spans="1:2" x14ac:dyDescent="0.25">
      <c r="A310" t="s">
        <v>694</v>
      </c>
      <c r="B310" t="s">
        <v>16712</v>
      </c>
    </row>
    <row r="311" spans="1:2" x14ac:dyDescent="0.25">
      <c r="A311" t="s">
        <v>695</v>
      </c>
      <c r="B311" t="s">
        <v>16713</v>
      </c>
    </row>
    <row r="312" spans="1:2" x14ac:dyDescent="0.25">
      <c r="A312" t="s">
        <v>696</v>
      </c>
      <c r="B312" t="s">
        <v>16714</v>
      </c>
    </row>
    <row r="313" spans="1:2" x14ac:dyDescent="0.25">
      <c r="A313" t="s">
        <v>697</v>
      </c>
      <c r="B313" t="s">
        <v>16715</v>
      </c>
    </row>
    <row r="314" spans="1:2" x14ac:dyDescent="0.25">
      <c r="A314" t="s">
        <v>698</v>
      </c>
      <c r="B314" t="s">
        <v>16716</v>
      </c>
    </row>
    <row r="315" spans="1:2" x14ac:dyDescent="0.25">
      <c r="A315" t="s">
        <v>699</v>
      </c>
      <c r="B315" t="s">
        <v>16717</v>
      </c>
    </row>
    <row r="316" spans="1:2" x14ac:dyDescent="0.25">
      <c r="A316" t="s">
        <v>317</v>
      </c>
      <c r="B316" t="s">
        <v>16718</v>
      </c>
    </row>
    <row r="317" spans="1:2" x14ac:dyDescent="0.25">
      <c r="A317" t="s">
        <v>265</v>
      </c>
      <c r="B317" t="s">
        <v>16719</v>
      </c>
    </row>
    <row r="318" spans="1:2" x14ac:dyDescent="0.25">
      <c r="A318" t="s">
        <v>700</v>
      </c>
      <c r="B318" t="s">
        <v>16720</v>
      </c>
    </row>
    <row r="319" spans="1:2" x14ac:dyDescent="0.25">
      <c r="A319" t="s">
        <v>701</v>
      </c>
      <c r="B319" t="s">
        <v>16721</v>
      </c>
    </row>
    <row r="320" spans="1:2" x14ac:dyDescent="0.25">
      <c r="A320" t="s">
        <v>702</v>
      </c>
      <c r="B320" t="s">
        <v>16722</v>
      </c>
    </row>
    <row r="321" spans="1:2" x14ac:dyDescent="0.25">
      <c r="A321" t="s">
        <v>703</v>
      </c>
      <c r="B321" t="s">
        <v>16723</v>
      </c>
    </row>
    <row r="322" spans="1:2" x14ac:dyDescent="0.25">
      <c r="A322" t="s">
        <v>704</v>
      </c>
      <c r="B322" t="s">
        <v>16724</v>
      </c>
    </row>
    <row r="323" spans="1:2" x14ac:dyDescent="0.25">
      <c r="A323" t="s">
        <v>705</v>
      </c>
      <c r="B323" t="s">
        <v>16725</v>
      </c>
    </row>
    <row r="324" spans="1:2" x14ac:dyDescent="0.25">
      <c r="A324" t="s">
        <v>706</v>
      </c>
      <c r="B324" t="s">
        <v>16726</v>
      </c>
    </row>
    <row r="325" spans="1:2" x14ac:dyDescent="0.25">
      <c r="A325" t="s">
        <v>707</v>
      </c>
      <c r="B325" t="s">
        <v>16727</v>
      </c>
    </row>
    <row r="326" spans="1:2" x14ac:dyDescent="0.25">
      <c r="A326" t="s">
        <v>708</v>
      </c>
      <c r="B326" t="s">
        <v>16728</v>
      </c>
    </row>
    <row r="327" spans="1:2" x14ac:dyDescent="0.25">
      <c r="A327" t="s">
        <v>161</v>
      </c>
      <c r="B327" t="s">
        <v>16729</v>
      </c>
    </row>
    <row r="328" spans="1:2" x14ac:dyDescent="0.25">
      <c r="A328" t="s">
        <v>709</v>
      </c>
      <c r="B328" t="s">
        <v>16730</v>
      </c>
    </row>
    <row r="329" spans="1:2" x14ac:dyDescent="0.25">
      <c r="A329" t="s">
        <v>710</v>
      </c>
      <c r="B329" t="s">
        <v>16731</v>
      </c>
    </row>
    <row r="330" spans="1:2" x14ac:dyDescent="0.25">
      <c r="A330" t="s">
        <v>711</v>
      </c>
      <c r="B330" t="s">
        <v>16732</v>
      </c>
    </row>
    <row r="331" spans="1:2" x14ac:dyDescent="0.25">
      <c r="A331" t="s">
        <v>712</v>
      </c>
      <c r="B331" t="s">
        <v>16733</v>
      </c>
    </row>
    <row r="332" spans="1:2" x14ac:dyDescent="0.25">
      <c r="A332" t="s">
        <v>713</v>
      </c>
      <c r="B332" t="s">
        <v>16734</v>
      </c>
    </row>
    <row r="333" spans="1:2" x14ac:dyDescent="0.25">
      <c r="A333" t="s">
        <v>714</v>
      </c>
      <c r="B333" t="s">
        <v>16735</v>
      </c>
    </row>
    <row r="334" spans="1:2" x14ac:dyDescent="0.25">
      <c r="A334" t="s">
        <v>715</v>
      </c>
      <c r="B334" t="s">
        <v>16736</v>
      </c>
    </row>
    <row r="335" spans="1:2" x14ac:dyDescent="0.25">
      <c r="A335" t="s">
        <v>716</v>
      </c>
      <c r="B335" t="s">
        <v>16737</v>
      </c>
    </row>
    <row r="336" spans="1:2" x14ac:dyDescent="0.25">
      <c r="A336" t="s">
        <v>717</v>
      </c>
      <c r="B336" t="s">
        <v>16738</v>
      </c>
    </row>
    <row r="337" spans="1:2" x14ac:dyDescent="0.25">
      <c r="A337" t="s">
        <v>718</v>
      </c>
      <c r="B337" t="s">
        <v>16739</v>
      </c>
    </row>
    <row r="338" spans="1:2" x14ac:dyDescent="0.25">
      <c r="A338" t="s">
        <v>719</v>
      </c>
      <c r="B338" t="s">
        <v>16740</v>
      </c>
    </row>
    <row r="339" spans="1:2" x14ac:dyDescent="0.25">
      <c r="A339" t="s">
        <v>720</v>
      </c>
      <c r="B339" t="s">
        <v>16741</v>
      </c>
    </row>
    <row r="340" spans="1:2" x14ac:dyDescent="0.25">
      <c r="A340" t="s">
        <v>721</v>
      </c>
      <c r="B340" t="s">
        <v>16742</v>
      </c>
    </row>
    <row r="341" spans="1:2" x14ac:dyDescent="0.25">
      <c r="A341" t="s">
        <v>722</v>
      </c>
      <c r="B341" t="s">
        <v>16743</v>
      </c>
    </row>
    <row r="342" spans="1:2" x14ac:dyDescent="0.25">
      <c r="A342" t="s">
        <v>723</v>
      </c>
      <c r="B342" t="s">
        <v>16744</v>
      </c>
    </row>
    <row r="343" spans="1:2" x14ac:dyDescent="0.25">
      <c r="A343" t="s">
        <v>724</v>
      </c>
      <c r="B343" t="s">
        <v>16745</v>
      </c>
    </row>
    <row r="344" spans="1:2" x14ac:dyDescent="0.25">
      <c r="A344" t="s">
        <v>725</v>
      </c>
      <c r="B344" t="s">
        <v>16746</v>
      </c>
    </row>
    <row r="345" spans="1:2" x14ac:dyDescent="0.25">
      <c r="A345" t="s">
        <v>726</v>
      </c>
      <c r="B345" t="s">
        <v>16747</v>
      </c>
    </row>
    <row r="346" spans="1:2" x14ac:dyDescent="0.25">
      <c r="A346" t="s">
        <v>727</v>
      </c>
      <c r="B346" t="s">
        <v>16748</v>
      </c>
    </row>
    <row r="347" spans="1:2" x14ac:dyDescent="0.25">
      <c r="A347" t="s">
        <v>728</v>
      </c>
      <c r="B347" t="s">
        <v>16749</v>
      </c>
    </row>
    <row r="348" spans="1:2" x14ac:dyDescent="0.25">
      <c r="A348" t="s">
        <v>729</v>
      </c>
      <c r="B348" t="s">
        <v>16750</v>
      </c>
    </row>
    <row r="349" spans="1:2" x14ac:dyDescent="0.25">
      <c r="A349" t="s">
        <v>730</v>
      </c>
      <c r="B349" t="s">
        <v>16751</v>
      </c>
    </row>
    <row r="350" spans="1:2" x14ac:dyDescent="0.25">
      <c r="A350" t="s">
        <v>731</v>
      </c>
      <c r="B350" t="s">
        <v>16752</v>
      </c>
    </row>
    <row r="351" spans="1:2" x14ac:dyDescent="0.25">
      <c r="A351" t="s">
        <v>732</v>
      </c>
      <c r="B351" t="s">
        <v>16753</v>
      </c>
    </row>
    <row r="352" spans="1:2" x14ac:dyDescent="0.25">
      <c r="A352" t="s">
        <v>733</v>
      </c>
      <c r="B352" t="s">
        <v>16754</v>
      </c>
    </row>
    <row r="353" spans="1:2" x14ac:dyDescent="0.25">
      <c r="A353" t="s">
        <v>734</v>
      </c>
      <c r="B353" t="s">
        <v>16755</v>
      </c>
    </row>
    <row r="354" spans="1:2" x14ac:dyDescent="0.25">
      <c r="A354" t="s">
        <v>735</v>
      </c>
      <c r="B354" t="s">
        <v>16756</v>
      </c>
    </row>
    <row r="355" spans="1:2" x14ac:dyDescent="0.25">
      <c r="A355" t="s">
        <v>736</v>
      </c>
      <c r="B355" t="s">
        <v>16757</v>
      </c>
    </row>
    <row r="356" spans="1:2" x14ac:dyDescent="0.25">
      <c r="A356" t="s">
        <v>737</v>
      </c>
      <c r="B356" t="s">
        <v>16758</v>
      </c>
    </row>
    <row r="357" spans="1:2" x14ac:dyDescent="0.25">
      <c r="A357" t="s">
        <v>738</v>
      </c>
      <c r="B357" t="s">
        <v>16759</v>
      </c>
    </row>
    <row r="358" spans="1:2" x14ac:dyDescent="0.25">
      <c r="A358" t="s">
        <v>739</v>
      </c>
      <c r="B358" t="s">
        <v>16760</v>
      </c>
    </row>
    <row r="359" spans="1:2" x14ac:dyDescent="0.25">
      <c r="A359" t="s">
        <v>740</v>
      </c>
      <c r="B359" t="s">
        <v>16761</v>
      </c>
    </row>
    <row r="360" spans="1:2" x14ac:dyDescent="0.25">
      <c r="A360" t="s">
        <v>741</v>
      </c>
      <c r="B360" t="s">
        <v>16762</v>
      </c>
    </row>
    <row r="361" spans="1:2" x14ac:dyDescent="0.25">
      <c r="A361" t="s">
        <v>742</v>
      </c>
      <c r="B361" t="s">
        <v>16763</v>
      </c>
    </row>
    <row r="362" spans="1:2" x14ac:dyDescent="0.25">
      <c r="A362" t="s">
        <v>743</v>
      </c>
      <c r="B362" t="s">
        <v>16764</v>
      </c>
    </row>
    <row r="363" spans="1:2" x14ac:dyDescent="0.25">
      <c r="A363" t="s">
        <v>744</v>
      </c>
      <c r="B363" t="s">
        <v>16765</v>
      </c>
    </row>
    <row r="364" spans="1:2" x14ac:dyDescent="0.25">
      <c r="A364" t="s">
        <v>745</v>
      </c>
      <c r="B364" t="s">
        <v>16766</v>
      </c>
    </row>
    <row r="365" spans="1:2" x14ac:dyDescent="0.25">
      <c r="A365" t="s">
        <v>746</v>
      </c>
      <c r="B365" t="s">
        <v>16767</v>
      </c>
    </row>
    <row r="366" spans="1:2" x14ac:dyDescent="0.25">
      <c r="A366" t="s">
        <v>747</v>
      </c>
      <c r="B366" t="s">
        <v>16768</v>
      </c>
    </row>
    <row r="367" spans="1:2" x14ac:dyDescent="0.25">
      <c r="A367" t="s">
        <v>748</v>
      </c>
      <c r="B367" t="s">
        <v>16769</v>
      </c>
    </row>
    <row r="368" spans="1:2" x14ac:dyDescent="0.25">
      <c r="A368" t="s">
        <v>749</v>
      </c>
      <c r="B368" t="s">
        <v>16770</v>
      </c>
    </row>
    <row r="369" spans="1:2" x14ac:dyDescent="0.25">
      <c r="A369" t="s">
        <v>750</v>
      </c>
      <c r="B369" t="s">
        <v>16771</v>
      </c>
    </row>
    <row r="370" spans="1:2" x14ac:dyDescent="0.25">
      <c r="A370" t="s">
        <v>751</v>
      </c>
      <c r="B370" t="s">
        <v>16772</v>
      </c>
    </row>
    <row r="371" spans="1:2" x14ac:dyDescent="0.25">
      <c r="A371" t="s">
        <v>752</v>
      </c>
      <c r="B371" t="s">
        <v>16773</v>
      </c>
    </row>
    <row r="372" spans="1:2" x14ac:dyDescent="0.25">
      <c r="A372" t="s">
        <v>753</v>
      </c>
      <c r="B372" t="s">
        <v>16774</v>
      </c>
    </row>
    <row r="373" spans="1:2" x14ac:dyDescent="0.25">
      <c r="A373" t="s">
        <v>754</v>
      </c>
      <c r="B373" t="s">
        <v>16775</v>
      </c>
    </row>
    <row r="374" spans="1:2" x14ac:dyDescent="0.25">
      <c r="A374" t="s">
        <v>755</v>
      </c>
      <c r="B374" t="s">
        <v>16776</v>
      </c>
    </row>
    <row r="375" spans="1:2" x14ac:dyDescent="0.25">
      <c r="A375" t="s">
        <v>756</v>
      </c>
      <c r="B375" t="s">
        <v>16777</v>
      </c>
    </row>
    <row r="376" spans="1:2" x14ac:dyDescent="0.25">
      <c r="A376" t="s">
        <v>757</v>
      </c>
      <c r="B376" t="s">
        <v>16778</v>
      </c>
    </row>
    <row r="377" spans="1:2" x14ac:dyDescent="0.25">
      <c r="A377" t="s">
        <v>758</v>
      </c>
      <c r="B377" t="s">
        <v>16779</v>
      </c>
    </row>
    <row r="378" spans="1:2" x14ac:dyDescent="0.25">
      <c r="A378" t="s">
        <v>759</v>
      </c>
      <c r="B378" t="s">
        <v>16780</v>
      </c>
    </row>
    <row r="379" spans="1:2" x14ac:dyDescent="0.25">
      <c r="A379" t="s">
        <v>760</v>
      </c>
      <c r="B379" t="s">
        <v>16781</v>
      </c>
    </row>
    <row r="380" spans="1:2" x14ac:dyDescent="0.25">
      <c r="A380" t="s">
        <v>761</v>
      </c>
      <c r="B380" t="s">
        <v>16782</v>
      </c>
    </row>
    <row r="381" spans="1:2" x14ac:dyDescent="0.25">
      <c r="A381" t="s">
        <v>762</v>
      </c>
      <c r="B381" t="s">
        <v>16783</v>
      </c>
    </row>
    <row r="382" spans="1:2" x14ac:dyDescent="0.25">
      <c r="A382" t="s">
        <v>763</v>
      </c>
      <c r="B382" t="s">
        <v>16784</v>
      </c>
    </row>
    <row r="383" spans="1:2" x14ac:dyDescent="0.25">
      <c r="A383" t="s">
        <v>764</v>
      </c>
      <c r="B383" t="s">
        <v>16785</v>
      </c>
    </row>
    <row r="384" spans="1:2" x14ac:dyDescent="0.25">
      <c r="A384" t="s">
        <v>765</v>
      </c>
      <c r="B384" t="s">
        <v>16786</v>
      </c>
    </row>
    <row r="385" spans="1:2" x14ac:dyDescent="0.25">
      <c r="A385" t="s">
        <v>766</v>
      </c>
      <c r="B385" t="s">
        <v>16787</v>
      </c>
    </row>
    <row r="386" spans="1:2" x14ac:dyDescent="0.25">
      <c r="A386" t="s">
        <v>767</v>
      </c>
      <c r="B386" t="s">
        <v>16788</v>
      </c>
    </row>
    <row r="387" spans="1:2" x14ac:dyDescent="0.25">
      <c r="A387" t="s">
        <v>768</v>
      </c>
      <c r="B387" t="s">
        <v>16789</v>
      </c>
    </row>
    <row r="388" spans="1:2" x14ac:dyDescent="0.25">
      <c r="A388" t="s">
        <v>769</v>
      </c>
      <c r="B388" t="s">
        <v>16790</v>
      </c>
    </row>
    <row r="389" spans="1:2" x14ac:dyDescent="0.25">
      <c r="A389" t="s">
        <v>770</v>
      </c>
      <c r="B389" t="s">
        <v>16791</v>
      </c>
    </row>
    <row r="390" spans="1:2" x14ac:dyDescent="0.25">
      <c r="A390" t="s">
        <v>771</v>
      </c>
      <c r="B390" t="s">
        <v>16792</v>
      </c>
    </row>
    <row r="391" spans="1:2" x14ac:dyDescent="0.25">
      <c r="A391" t="s">
        <v>772</v>
      </c>
      <c r="B391" t="s">
        <v>16793</v>
      </c>
    </row>
    <row r="392" spans="1:2" x14ac:dyDescent="0.25">
      <c r="A392" t="s">
        <v>773</v>
      </c>
      <c r="B392" t="s">
        <v>16794</v>
      </c>
    </row>
    <row r="393" spans="1:2" x14ac:dyDescent="0.25">
      <c r="A393" t="s">
        <v>774</v>
      </c>
      <c r="B393" t="s">
        <v>16795</v>
      </c>
    </row>
    <row r="394" spans="1:2" x14ac:dyDescent="0.25">
      <c r="A394" t="s">
        <v>775</v>
      </c>
      <c r="B394" t="s">
        <v>16796</v>
      </c>
    </row>
    <row r="395" spans="1:2" x14ac:dyDescent="0.25">
      <c r="A395" t="s">
        <v>776</v>
      </c>
      <c r="B395" t="s">
        <v>16797</v>
      </c>
    </row>
    <row r="396" spans="1:2" x14ac:dyDescent="0.25">
      <c r="A396" t="s">
        <v>777</v>
      </c>
      <c r="B396" t="s">
        <v>16798</v>
      </c>
    </row>
    <row r="397" spans="1:2" x14ac:dyDescent="0.25">
      <c r="A397" t="s">
        <v>778</v>
      </c>
      <c r="B397" t="s">
        <v>16799</v>
      </c>
    </row>
    <row r="398" spans="1:2" x14ac:dyDescent="0.25">
      <c r="A398" t="s">
        <v>779</v>
      </c>
      <c r="B398" t="s">
        <v>16800</v>
      </c>
    </row>
    <row r="399" spans="1:2" x14ac:dyDescent="0.25">
      <c r="A399" t="s">
        <v>780</v>
      </c>
      <c r="B399" t="s">
        <v>16801</v>
      </c>
    </row>
    <row r="400" spans="1:2" x14ac:dyDescent="0.25">
      <c r="A400" t="s">
        <v>781</v>
      </c>
      <c r="B400" t="s">
        <v>16802</v>
      </c>
    </row>
    <row r="401" spans="1:2" x14ac:dyDescent="0.25">
      <c r="A401" t="s">
        <v>782</v>
      </c>
      <c r="B401" t="s">
        <v>16803</v>
      </c>
    </row>
    <row r="402" spans="1:2" x14ac:dyDescent="0.25">
      <c r="A402" t="s">
        <v>783</v>
      </c>
      <c r="B402" t="s">
        <v>16804</v>
      </c>
    </row>
    <row r="403" spans="1:2" x14ac:dyDescent="0.25">
      <c r="A403" t="s">
        <v>784</v>
      </c>
      <c r="B403" t="s">
        <v>16805</v>
      </c>
    </row>
    <row r="404" spans="1:2" x14ac:dyDescent="0.25">
      <c r="A404" t="s">
        <v>785</v>
      </c>
      <c r="B404" t="s">
        <v>16806</v>
      </c>
    </row>
    <row r="405" spans="1:2" x14ac:dyDescent="0.25">
      <c r="A405" t="s">
        <v>786</v>
      </c>
      <c r="B405" t="s">
        <v>16807</v>
      </c>
    </row>
    <row r="406" spans="1:2" x14ac:dyDescent="0.25">
      <c r="A406" t="s">
        <v>787</v>
      </c>
      <c r="B406" t="s">
        <v>16808</v>
      </c>
    </row>
    <row r="407" spans="1:2" x14ac:dyDescent="0.25">
      <c r="A407" t="s">
        <v>788</v>
      </c>
      <c r="B407" t="s">
        <v>16809</v>
      </c>
    </row>
    <row r="408" spans="1:2" x14ac:dyDescent="0.25">
      <c r="A408" t="s">
        <v>789</v>
      </c>
      <c r="B408" t="s">
        <v>16810</v>
      </c>
    </row>
    <row r="409" spans="1:2" x14ac:dyDescent="0.25">
      <c r="A409" t="s">
        <v>790</v>
      </c>
      <c r="B409" t="s">
        <v>16811</v>
      </c>
    </row>
    <row r="410" spans="1:2" x14ac:dyDescent="0.25">
      <c r="A410" t="s">
        <v>791</v>
      </c>
      <c r="B410" t="s">
        <v>16812</v>
      </c>
    </row>
    <row r="411" spans="1:2" x14ac:dyDescent="0.25">
      <c r="A411" t="s">
        <v>792</v>
      </c>
      <c r="B411" t="s">
        <v>16813</v>
      </c>
    </row>
    <row r="412" spans="1:2" x14ac:dyDescent="0.25">
      <c r="A412" t="s">
        <v>793</v>
      </c>
      <c r="B412" t="s">
        <v>16814</v>
      </c>
    </row>
    <row r="413" spans="1:2" x14ac:dyDescent="0.25">
      <c r="A413" t="s">
        <v>7878</v>
      </c>
      <c r="B413" t="s">
        <v>16815</v>
      </c>
    </row>
    <row r="414" spans="1:2" x14ac:dyDescent="0.25">
      <c r="A414" t="s">
        <v>794</v>
      </c>
      <c r="B414" t="s">
        <v>16816</v>
      </c>
    </row>
    <row r="415" spans="1:2" x14ac:dyDescent="0.25">
      <c r="A415" t="s">
        <v>795</v>
      </c>
      <c r="B415" t="s">
        <v>16817</v>
      </c>
    </row>
    <row r="416" spans="1:2" x14ac:dyDescent="0.25">
      <c r="A416" t="s">
        <v>796</v>
      </c>
      <c r="B416" t="s">
        <v>16818</v>
      </c>
    </row>
    <row r="417" spans="1:2" x14ac:dyDescent="0.25">
      <c r="A417" t="s">
        <v>797</v>
      </c>
      <c r="B417" t="s">
        <v>16819</v>
      </c>
    </row>
    <row r="418" spans="1:2" x14ac:dyDescent="0.25">
      <c r="A418" t="s">
        <v>798</v>
      </c>
      <c r="B418" t="s">
        <v>16820</v>
      </c>
    </row>
    <row r="419" spans="1:2" x14ac:dyDescent="0.25">
      <c r="A419" t="s">
        <v>799</v>
      </c>
      <c r="B419" t="s">
        <v>16821</v>
      </c>
    </row>
    <row r="420" spans="1:2" x14ac:dyDescent="0.25">
      <c r="A420" t="s">
        <v>800</v>
      </c>
      <c r="B420" t="s">
        <v>16822</v>
      </c>
    </row>
    <row r="421" spans="1:2" x14ac:dyDescent="0.25">
      <c r="A421" t="s">
        <v>801</v>
      </c>
      <c r="B421" t="s">
        <v>16823</v>
      </c>
    </row>
    <row r="422" spans="1:2" x14ac:dyDescent="0.25">
      <c r="A422" t="s">
        <v>802</v>
      </c>
      <c r="B422" t="s">
        <v>16824</v>
      </c>
    </row>
    <row r="423" spans="1:2" x14ac:dyDescent="0.25">
      <c r="A423" t="s">
        <v>803</v>
      </c>
      <c r="B423" t="s">
        <v>16825</v>
      </c>
    </row>
    <row r="424" spans="1:2" x14ac:dyDescent="0.25">
      <c r="A424" t="s">
        <v>804</v>
      </c>
      <c r="B424" t="s">
        <v>16826</v>
      </c>
    </row>
    <row r="425" spans="1:2" x14ac:dyDescent="0.25">
      <c r="A425" t="s">
        <v>805</v>
      </c>
      <c r="B425" t="s">
        <v>16827</v>
      </c>
    </row>
    <row r="426" spans="1:2" x14ac:dyDescent="0.25">
      <c r="A426" t="s">
        <v>806</v>
      </c>
      <c r="B426" t="s">
        <v>16828</v>
      </c>
    </row>
    <row r="427" spans="1:2" x14ac:dyDescent="0.25">
      <c r="A427" t="s">
        <v>807</v>
      </c>
      <c r="B427" t="s">
        <v>16829</v>
      </c>
    </row>
    <row r="428" spans="1:2" x14ac:dyDescent="0.25">
      <c r="A428" t="s">
        <v>808</v>
      </c>
      <c r="B428" t="s">
        <v>16830</v>
      </c>
    </row>
    <row r="429" spans="1:2" x14ac:dyDescent="0.25">
      <c r="A429" t="s">
        <v>809</v>
      </c>
      <c r="B429" t="s">
        <v>16831</v>
      </c>
    </row>
    <row r="430" spans="1:2" x14ac:dyDescent="0.25">
      <c r="A430" t="s">
        <v>810</v>
      </c>
      <c r="B430" t="s">
        <v>16832</v>
      </c>
    </row>
    <row r="431" spans="1:2" x14ac:dyDescent="0.25">
      <c r="A431" t="s">
        <v>811</v>
      </c>
      <c r="B431" t="s">
        <v>16833</v>
      </c>
    </row>
    <row r="432" spans="1:2" x14ac:dyDescent="0.25">
      <c r="A432" t="s">
        <v>812</v>
      </c>
      <c r="B432" t="s">
        <v>16834</v>
      </c>
    </row>
    <row r="433" spans="1:2" x14ac:dyDescent="0.25">
      <c r="A433" t="s">
        <v>813</v>
      </c>
      <c r="B433" t="s">
        <v>16835</v>
      </c>
    </row>
    <row r="434" spans="1:2" x14ac:dyDescent="0.25">
      <c r="A434" t="s">
        <v>814</v>
      </c>
      <c r="B434" t="s">
        <v>16836</v>
      </c>
    </row>
    <row r="435" spans="1:2" x14ac:dyDescent="0.25">
      <c r="A435" t="s">
        <v>815</v>
      </c>
      <c r="B435" t="s">
        <v>16837</v>
      </c>
    </row>
    <row r="436" spans="1:2" x14ac:dyDescent="0.25">
      <c r="A436" t="s">
        <v>816</v>
      </c>
      <c r="B436" t="s">
        <v>16838</v>
      </c>
    </row>
    <row r="437" spans="1:2" x14ac:dyDescent="0.25">
      <c r="A437" t="s">
        <v>817</v>
      </c>
      <c r="B437" t="s">
        <v>16839</v>
      </c>
    </row>
    <row r="438" spans="1:2" x14ac:dyDescent="0.25">
      <c r="A438" t="s">
        <v>818</v>
      </c>
      <c r="B438" t="s">
        <v>16840</v>
      </c>
    </row>
    <row r="439" spans="1:2" x14ac:dyDescent="0.25">
      <c r="A439" t="s">
        <v>819</v>
      </c>
      <c r="B439" t="s">
        <v>16841</v>
      </c>
    </row>
    <row r="440" spans="1:2" x14ac:dyDescent="0.25">
      <c r="A440" t="s">
        <v>820</v>
      </c>
      <c r="B440" t="s">
        <v>16842</v>
      </c>
    </row>
    <row r="441" spans="1:2" x14ac:dyDescent="0.25">
      <c r="A441" t="s">
        <v>821</v>
      </c>
      <c r="B441" t="s">
        <v>16843</v>
      </c>
    </row>
    <row r="442" spans="1:2" x14ac:dyDescent="0.25">
      <c r="A442" t="s">
        <v>822</v>
      </c>
      <c r="B442" t="s">
        <v>16844</v>
      </c>
    </row>
    <row r="443" spans="1:2" x14ac:dyDescent="0.25">
      <c r="A443" t="s">
        <v>823</v>
      </c>
      <c r="B443" t="s">
        <v>16845</v>
      </c>
    </row>
    <row r="444" spans="1:2" x14ac:dyDescent="0.25">
      <c r="A444" t="s">
        <v>824</v>
      </c>
      <c r="B444" t="s">
        <v>16846</v>
      </c>
    </row>
    <row r="445" spans="1:2" x14ac:dyDescent="0.25">
      <c r="A445" t="s">
        <v>825</v>
      </c>
      <c r="B445" t="s">
        <v>16847</v>
      </c>
    </row>
    <row r="446" spans="1:2" x14ac:dyDescent="0.25">
      <c r="A446" t="s">
        <v>826</v>
      </c>
      <c r="B446" t="s">
        <v>16848</v>
      </c>
    </row>
    <row r="447" spans="1:2" x14ac:dyDescent="0.25">
      <c r="A447" t="s">
        <v>827</v>
      </c>
      <c r="B447" t="s">
        <v>16849</v>
      </c>
    </row>
    <row r="448" spans="1:2" x14ac:dyDescent="0.25">
      <c r="A448" t="s">
        <v>7879</v>
      </c>
      <c r="B448" t="s">
        <v>16850</v>
      </c>
    </row>
    <row r="449" spans="1:2" x14ac:dyDescent="0.25">
      <c r="A449" t="s">
        <v>162</v>
      </c>
      <c r="B449" t="s">
        <v>16851</v>
      </c>
    </row>
    <row r="450" spans="1:2" x14ac:dyDescent="0.25">
      <c r="A450" t="s">
        <v>318</v>
      </c>
      <c r="B450" t="s">
        <v>16852</v>
      </c>
    </row>
    <row r="451" spans="1:2" x14ac:dyDescent="0.25">
      <c r="A451" t="s">
        <v>828</v>
      </c>
      <c r="B451" t="s">
        <v>16853</v>
      </c>
    </row>
    <row r="452" spans="1:2" x14ac:dyDescent="0.25">
      <c r="A452" t="s">
        <v>829</v>
      </c>
      <c r="B452" t="s">
        <v>16854</v>
      </c>
    </row>
    <row r="453" spans="1:2" x14ac:dyDescent="0.25">
      <c r="A453" t="s">
        <v>319</v>
      </c>
      <c r="B453" t="s">
        <v>16855</v>
      </c>
    </row>
    <row r="454" spans="1:2" x14ac:dyDescent="0.25">
      <c r="A454" t="s">
        <v>830</v>
      </c>
      <c r="B454" t="s">
        <v>16856</v>
      </c>
    </row>
    <row r="455" spans="1:2" x14ac:dyDescent="0.25">
      <c r="A455" t="s">
        <v>831</v>
      </c>
      <c r="B455" t="s">
        <v>16857</v>
      </c>
    </row>
    <row r="456" spans="1:2" x14ac:dyDescent="0.25">
      <c r="A456" t="s">
        <v>832</v>
      </c>
      <c r="B456" t="s">
        <v>16858</v>
      </c>
    </row>
    <row r="457" spans="1:2" x14ac:dyDescent="0.25">
      <c r="A457" t="s">
        <v>833</v>
      </c>
      <c r="B457" t="s">
        <v>16859</v>
      </c>
    </row>
    <row r="458" spans="1:2" x14ac:dyDescent="0.25">
      <c r="A458" t="s">
        <v>834</v>
      </c>
      <c r="B458" t="s">
        <v>16860</v>
      </c>
    </row>
    <row r="459" spans="1:2" x14ac:dyDescent="0.25">
      <c r="A459" t="s">
        <v>835</v>
      </c>
      <c r="B459" t="s">
        <v>16861</v>
      </c>
    </row>
    <row r="460" spans="1:2" x14ac:dyDescent="0.25">
      <c r="A460" t="s">
        <v>836</v>
      </c>
      <c r="B460" t="s">
        <v>16862</v>
      </c>
    </row>
    <row r="461" spans="1:2" x14ac:dyDescent="0.25">
      <c r="A461" t="s">
        <v>837</v>
      </c>
      <c r="B461" t="s">
        <v>16863</v>
      </c>
    </row>
    <row r="462" spans="1:2" x14ac:dyDescent="0.25">
      <c r="A462" t="s">
        <v>838</v>
      </c>
      <c r="B462" t="s">
        <v>16864</v>
      </c>
    </row>
    <row r="463" spans="1:2" x14ac:dyDescent="0.25">
      <c r="A463" t="s">
        <v>839</v>
      </c>
      <c r="B463" t="s">
        <v>16865</v>
      </c>
    </row>
    <row r="464" spans="1:2" x14ac:dyDescent="0.25">
      <c r="A464" t="s">
        <v>840</v>
      </c>
      <c r="B464" t="s">
        <v>16866</v>
      </c>
    </row>
    <row r="465" spans="1:2" x14ac:dyDescent="0.25">
      <c r="A465" t="s">
        <v>841</v>
      </c>
      <c r="B465" t="s">
        <v>16867</v>
      </c>
    </row>
    <row r="466" spans="1:2" x14ac:dyDescent="0.25">
      <c r="A466" t="s">
        <v>842</v>
      </c>
      <c r="B466" t="s">
        <v>16868</v>
      </c>
    </row>
    <row r="467" spans="1:2" x14ac:dyDescent="0.25">
      <c r="A467" t="s">
        <v>843</v>
      </c>
      <c r="B467" t="s">
        <v>16869</v>
      </c>
    </row>
    <row r="468" spans="1:2" x14ac:dyDescent="0.25">
      <c r="A468" t="s">
        <v>844</v>
      </c>
      <c r="B468" t="s">
        <v>16870</v>
      </c>
    </row>
    <row r="469" spans="1:2" x14ac:dyDescent="0.25">
      <c r="A469" t="s">
        <v>845</v>
      </c>
      <c r="B469" t="s">
        <v>16871</v>
      </c>
    </row>
    <row r="470" spans="1:2" x14ac:dyDescent="0.25">
      <c r="A470" t="s">
        <v>846</v>
      </c>
      <c r="B470" t="s">
        <v>16872</v>
      </c>
    </row>
    <row r="471" spans="1:2" x14ac:dyDescent="0.25">
      <c r="A471" t="s">
        <v>847</v>
      </c>
      <c r="B471" t="s">
        <v>16873</v>
      </c>
    </row>
    <row r="472" spans="1:2" x14ac:dyDescent="0.25">
      <c r="A472" t="s">
        <v>848</v>
      </c>
      <c r="B472" t="s">
        <v>16874</v>
      </c>
    </row>
    <row r="473" spans="1:2" x14ac:dyDescent="0.25">
      <c r="A473" t="s">
        <v>849</v>
      </c>
      <c r="B473" t="s">
        <v>16875</v>
      </c>
    </row>
    <row r="474" spans="1:2" x14ac:dyDescent="0.25">
      <c r="A474" t="s">
        <v>850</v>
      </c>
      <c r="B474" t="s">
        <v>16876</v>
      </c>
    </row>
    <row r="475" spans="1:2" x14ac:dyDescent="0.25">
      <c r="A475" t="s">
        <v>851</v>
      </c>
      <c r="B475" t="s">
        <v>16877</v>
      </c>
    </row>
    <row r="476" spans="1:2" x14ac:dyDescent="0.25">
      <c r="A476" t="s">
        <v>852</v>
      </c>
      <c r="B476" t="s">
        <v>16878</v>
      </c>
    </row>
    <row r="477" spans="1:2" x14ac:dyDescent="0.25">
      <c r="A477" t="s">
        <v>853</v>
      </c>
      <c r="B477" t="s">
        <v>16879</v>
      </c>
    </row>
    <row r="478" spans="1:2" x14ac:dyDescent="0.25">
      <c r="A478" t="s">
        <v>854</v>
      </c>
      <c r="B478" t="s">
        <v>16880</v>
      </c>
    </row>
    <row r="479" spans="1:2" x14ac:dyDescent="0.25">
      <c r="A479" t="s">
        <v>855</v>
      </c>
      <c r="B479" t="s">
        <v>16881</v>
      </c>
    </row>
    <row r="480" spans="1:2" x14ac:dyDescent="0.25">
      <c r="A480" t="s">
        <v>856</v>
      </c>
      <c r="B480" t="s">
        <v>16882</v>
      </c>
    </row>
    <row r="481" spans="1:2" x14ac:dyDescent="0.25">
      <c r="A481" t="s">
        <v>857</v>
      </c>
      <c r="B481" t="s">
        <v>16883</v>
      </c>
    </row>
    <row r="482" spans="1:2" x14ac:dyDescent="0.25">
      <c r="A482" t="s">
        <v>858</v>
      </c>
      <c r="B482" t="s">
        <v>16884</v>
      </c>
    </row>
    <row r="483" spans="1:2" x14ac:dyDescent="0.25">
      <c r="A483" t="s">
        <v>859</v>
      </c>
      <c r="B483" t="s">
        <v>16885</v>
      </c>
    </row>
    <row r="484" spans="1:2" x14ac:dyDescent="0.25">
      <c r="A484" t="s">
        <v>860</v>
      </c>
      <c r="B484" t="s">
        <v>16886</v>
      </c>
    </row>
    <row r="485" spans="1:2" x14ac:dyDescent="0.25">
      <c r="A485" t="s">
        <v>861</v>
      </c>
      <c r="B485" t="s">
        <v>16887</v>
      </c>
    </row>
    <row r="486" spans="1:2" x14ac:dyDescent="0.25">
      <c r="A486" t="s">
        <v>862</v>
      </c>
      <c r="B486" t="s">
        <v>16888</v>
      </c>
    </row>
    <row r="487" spans="1:2" x14ac:dyDescent="0.25">
      <c r="A487" t="s">
        <v>863</v>
      </c>
      <c r="B487" t="s">
        <v>16889</v>
      </c>
    </row>
    <row r="488" spans="1:2" x14ac:dyDescent="0.25">
      <c r="A488" t="s">
        <v>864</v>
      </c>
      <c r="B488" t="s">
        <v>16890</v>
      </c>
    </row>
    <row r="489" spans="1:2" x14ac:dyDescent="0.25">
      <c r="A489" t="s">
        <v>865</v>
      </c>
      <c r="B489" t="s">
        <v>16891</v>
      </c>
    </row>
    <row r="490" spans="1:2" x14ac:dyDescent="0.25">
      <c r="A490" t="s">
        <v>866</v>
      </c>
      <c r="B490" t="s">
        <v>16892</v>
      </c>
    </row>
    <row r="491" spans="1:2" x14ac:dyDescent="0.25">
      <c r="A491" t="s">
        <v>867</v>
      </c>
      <c r="B491" t="s">
        <v>16893</v>
      </c>
    </row>
    <row r="492" spans="1:2" x14ac:dyDescent="0.25">
      <c r="A492" t="s">
        <v>868</v>
      </c>
      <c r="B492" t="s">
        <v>16894</v>
      </c>
    </row>
    <row r="493" spans="1:2" x14ac:dyDescent="0.25">
      <c r="A493" t="s">
        <v>869</v>
      </c>
      <c r="B493" t="s">
        <v>16895</v>
      </c>
    </row>
    <row r="494" spans="1:2" x14ac:dyDescent="0.25">
      <c r="A494" t="s">
        <v>870</v>
      </c>
      <c r="B494" t="s">
        <v>16896</v>
      </c>
    </row>
    <row r="495" spans="1:2" x14ac:dyDescent="0.25">
      <c r="A495" t="s">
        <v>871</v>
      </c>
      <c r="B495" t="s">
        <v>16897</v>
      </c>
    </row>
    <row r="496" spans="1:2" x14ac:dyDescent="0.25">
      <c r="A496" t="s">
        <v>872</v>
      </c>
      <c r="B496" t="s">
        <v>16898</v>
      </c>
    </row>
    <row r="497" spans="1:2" x14ac:dyDescent="0.25">
      <c r="A497" t="s">
        <v>873</v>
      </c>
      <c r="B497" t="s">
        <v>16899</v>
      </c>
    </row>
    <row r="498" spans="1:2" x14ac:dyDescent="0.25">
      <c r="A498" t="s">
        <v>874</v>
      </c>
      <c r="B498" t="s">
        <v>16900</v>
      </c>
    </row>
    <row r="499" spans="1:2" x14ac:dyDescent="0.25">
      <c r="A499" t="s">
        <v>875</v>
      </c>
      <c r="B499" t="s">
        <v>16901</v>
      </c>
    </row>
    <row r="500" spans="1:2" x14ac:dyDescent="0.25">
      <c r="A500" t="s">
        <v>876</v>
      </c>
      <c r="B500" t="s">
        <v>16902</v>
      </c>
    </row>
    <row r="501" spans="1:2" x14ac:dyDescent="0.25">
      <c r="A501" t="s">
        <v>877</v>
      </c>
      <c r="B501" t="s">
        <v>16903</v>
      </c>
    </row>
    <row r="502" spans="1:2" x14ac:dyDescent="0.25">
      <c r="A502" t="s">
        <v>878</v>
      </c>
      <c r="B502" t="s">
        <v>16904</v>
      </c>
    </row>
    <row r="503" spans="1:2" x14ac:dyDescent="0.25">
      <c r="A503" t="s">
        <v>879</v>
      </c>
      <c r="B503" t="s">
        <v>16905</v>
      </c>
    </row>
    <row r="504" spans="1:2" x14ac:dyDescent="0.25">
      <c r="A504" t="s">
        <v>880</v>
      </c>
      <c r="B504" t="s">
        <v>16906</v>
      </c>
    </row>
    <row r="505" spans="1:2" x14ac:dyDescent="0.25">
      <c r="A505" t="s">
        <v>881</v>
      </c>
      <c r="B505" t="s">
        <v>16907</v>
      </c>
    </row>
    <row r="506" spans="1:2" x14ac:dyDescent="0.25">
      <c r="A506" t="s">
        <v>882</v>
      </c>
      <c r="B506" t="s">
        <v>16908</v>
      </c>
    </row>
    <row r="507" spans="1:2" x14ac:dyDescent="0.25">
      <c r="A507" t="s">
        <v>883</v>
      </c>
      <c r="B507" t="s">
        <v>16909</v>
      </c>
    </row>
    <row r="508" spans="1:2" x14ac:dyDescent="0.25">
      <c r="A508" t="s">
        <v>884</v>
      </c>
      <c r="B508" t="s">
        <v>16910</v>
      </c>
    </row>
    <row r="509" spans="1:2" x14ac:dyDescent="0.25">
      <c r="A509" t="s">
        <v>885</v>
      </c>
      <c r="B509" t="s">
        <v>16911</v>
      </c>
    </row>
    <row r="510" spans="1:2" x14ac:dyDescent="0.25">
      <c r="A510" t="s">
        <v>886</v>
      </c>
      <c r="B510" t="s">
        <v>16912</v>
      </c>
    </row>
    <row r="511" spans="1:2" x14ac:dyDescent="0.25">
      <c r="A511" t="s">
        <v>887</v>
      </c>
      <c r="B511" t="s">
        <v>16913</v>
      </c>
    </row>
    <row r="512" spans="1:2" x14ac:dyDescent="0.25">
      <c r="A512" t="s">
        <v>888</v>
      </c>
      <c r="B512" t="s">
        <v>16914</v>
      </c>
    </row>
    <row r="513" spans="1:2" x14ac:dyDescent="0.25">
      <c r="A513" t="s">
        <v>889</v>
      </c>
      <c r="B513" t="s">
        <v>16915</v>
      </c>
    </row>
    <row r="514" spans="1:2" x14ac:dyDescent="0.25">
      <c r="A514" t="s">
        <v>890</v>
      </c>
      <c r="B514" t="s">
        <v>16916</v>
      </c>
    </row>
    <row r="515" spans="1:2" x14ac:dyDescent="0.25">
      <c r="A515" t="s">
        <v>891</v>
      </c>
      <c r="B515" t="s">
        <v>16917</v>
      </c>
    </row>
    <row r="516" spans="1:2" x14ac:dyDescent="0.25">
      <c r="A516" t="s">
        <v>892</v>
      </c>
      <c r="B516" t="s">
        <v>16918</v>
      </c>
    </row>
    <row r="517" spans="1:2" x14ac:dyDescent="0.25">
      <c r="A517" t="s">
        <v>7880</v>
      </c>
      <c r="B517" t="s">
        <v>16919</v>
      </c>
    </row>
    <row r="518" spans="1:2" x14ac:dyDescent="0.25">
      <c r="A518" t="s">
        <v>893</v>
      </c>
      <c r="B518" t="s">
        <v>16920</v>
      </c>
    </row>
    <row r="519" spans="1:2" x14ac:dyDescent="0.25">
      <c r="A519" t="s">
        <v>894</v>
      </c>
      <c r="B519" t="s">
        <v>16921</v>
      </c>
    </row>
    <row r="520" spans="1:2" x14ac:dyDescent="0.25">
      <c r="A520" t="s">
        <v>895</v>
      </c>
      <c r="B520" t="s">
        <v>16922</v>
      </c>
    </row>
    <row r="521" spans="1:2" x14ac:dyDescent="0.25">
      <c r="A521" t="s">
        <v>896</v>
      </c>
      <c r="B521" t="s">
        <v>16923</v>
      </c>
    </row>
    <row r="522" spans="1:2" x14ac:dyDescent="0.25">
      <c r="A522" t="s">
        <v>897</v>
      </c>
    </row>
    <row r="523" spans="1:2" x14ac:dyDescent="0.25">
      <c r="A523" t="s">
        <v>898</v>
      </c>
      <c r="B523" t="s">
        <v>16924</v>
      </c>
    </row>
    <row r="524" spans="1:2" x14ac:dyDescent="0.25">
      <c r="A524" t="s">
        <v>899</v>
      </c>
      <c r="B524" t="s">
        <v>16925</v>
      </c>
    </row>
    <row r="525" spans="1:2" x14ac:dyDescent="0.25">
      <c r="A525" t="s">
        <v>900</v>
      </c>
      <c r="B525" t="s">
        <v>16926</v>
      </c>
    </row>
    <row r="526" spans="1:2" x14ac:dyDescent="0.25">
      <c r="A526" t="s">
        <v>901</v>
      </c>
      <c r="B526" t="s">
        <v>16927</v>
      </c>
    </row>
    <row r="527" spans="1:2" x14ac:dyDescent="0.25">
      <c r="A527" t="s">
        <v>902</v>
      </c>
      <c r="B527" t="s">
        <v>16928</v>
      </c>
    </row>
    <row r="528" spans="1:2" x14ac:dyDescent="0.25">
      <c r="A528" t="s">
        <v>903</v>
      </c>
      <c r="B528" t="s">
        <v>16929</v>
      </c>
    </row>
    <row r="529" spans="1:2" x14ac:dyDescent="0.25">
      <c r="A529" t="s">
        <v>904</v>
      </c>
      <c r="B529" t="s">
        <v>16930</v>
      </c>
    </row>
    <row r="530" spans="1:2" x14ac:dyDescent="0.25">
      <c r="A530" t="s">
        <v>905</v>
      </c>
      <c r="B530" t="s">
        <v>16931</v>
      </c>
    </row>
    <row r="531" spans="1:2" x14ac:dyDescent="0.25">
      <c r="A531" t="s">
        <v>906</v>
      </c>
      <c r="B531" t="s">
        <v>16932</v>
      </c>
    </row>
    <row r="532" spans="1:2" x14ac:dyDescent="0.25">
      <c r="A532" t="s">
        <v>907</v>
      </c>
      <c r="B532" t="s">
        <v>16933</v>
      </c>
    </row>
    <row r="533" spans="1:2" x14ac:dyDescent="0.25">
      <c r="A533" t="s">
        <v>908</v>
      </c>
      <c r="B533" t="s">
        <v>16934</v>
      </c>
    </row>
    <row r="534" spans="1:2" x14ac:dyDescent="0.25">
      <c r="A534" t="s">
        <v>909</v>
      </c>
      <c r="B534" t="s">
        <v>16935</v>
      </c>
    </row>
    <row r="535" spans="1:2" x14ac:dyDescent="0.25">
      <c r="A535" t="s">
        <v>910</v>
      </c>
      <c r="B535" t="s">
        <v>16936</v>
      </c>
    </row>
    <row r="536" spans="1:2" x14ac:dyDescent="0.25">
      <c r="A536" t="s">
        <v>911</v>
      </c>
      <c r="B536" t="s">
        <v>16937</v>
      </c>
    </row>
    <row r="537" spans="1:2" x14ac:dyDescent="0.25">
      <c r="A537" t="s">
        <v>912</v>
      </c>
      <c r="B537" t="s">
        <v>16938</v>
      </c>
    </row>
    <row r="538" spans="1:2" x14ac:dyDescent="0.25">
      <c r="A538" t="s">
        <v>913</v>
      </c>
      <c r="B538" t="s">
        <v>16939</v>
      </c>
    </row>
    <row r="539" spans="1:2" x14ac:dyDescent="0.25">
      <c r="A539" t="s">
        <v>914</v>
      </c>
      <c r="B539" t="s">
        <v>16940</v>
      </c>
    </row>
    <row r="540" spans="1:2" x14ac:dyDescent="0.25">
      <c r="A540" t="s">
        <v>915</v>
      </c>
      <c r="B540" t="s">
        <v>16941</v>
      </c>
    </row>
    <row r="541" spans="1:2" x14ac:dyDescent="0.25">
      <c r="A541" t="s">
        <v>916</v>
      </c>
      <c r="B541" t="s">
        <v>16942</v>
      </c>
    </row>
    <row r="542" spans="1:2" x14ac:dyDescent="0.25">
      <c r="A542" t="s">
        <v>917</v>
      </c>
      <c r="B542" t="s">
        <v>16943</v>
      </c>
    </row>
    <row r="543" spans="1:2" x14ac:dyDescent="0.25">
      <c r="A543" t="s">
        <v>918</v>
      </c>
      <c r="B543" t="s">
        <v>16944</v>
      </c>
    </row>
    <row r="544" spans="1:2" x14ac:dyDescent="0.25">
      <c r="A544" t="s">
        <v>919</v>
      </c>
      <c r="B544" t="s">
        <v>16945</v>
      </c>
    </row>
    <row r="545" spans="1:2" x14ac:dyDescent="0.25">
      <c r="A545" t="s">
        <v>920</v>
      </c>
      <c r="B545" t="s">
        <v>16946</v>
      </c>
    </row>
    <row r="546" spans="1:2" x14ac:dyDescent="0.25">
      <c r="A546" t="s">
        <v>921</v>
      </c>
      <c r="B546" t="s">
        <v>16947</v>
      </c>
    </row>
    <row r="547" spans="1:2" x14ac:dyDescent="0.25">
      <c r="A547" t="s">
        <v>922</v>
      </c>
      <c r="B547" t="s">
        <v>16948</v>
      </c>
    </row>
    <row r="548" spans="1:2" x14ac:dyDescent="0.25">
      <c r="A548" t="s">
        <v>923</v>
      </c>
      <c r="B548" t="s">
        <v>16949</v>
      </c>
    </row>
    <row r="549" spans="1:2" x14ac:dyDescent="0.25">
      <c r="A549" t="s">
        <v>924</v>
      </c>
      <c r="B549" t="s">
        <v>16950</v>
      </c>
    </row>
    <row r="550" spans="1:2" x14ac:dyDescent="0.25">
      <c r="A550" t="s">
        <v>925</v>
      </c>
      <c r="B550" t="s">
        <v>16951</v>
      </c>
    </row>
    <row r="551" spans="1:2" x14ac:dyDescent="0.25">
      <c r="A551" t="s">
        <v>926</v>
      </c>
      <c r="B551" t="s">
        <v>16952</v>
      </c>
    </row>
    <row r="552" spans="1:2" x14ac:dyDescent="0.25">
      <c r="A552" t="s">
        <v>927</v>
      </c>
      <c r="B552" t="s">
        <v>16953</v>
      </c>
    </row>
    <row r="553" spans="1:2" x14ac:dyDescent="0.25">
      <c r="A553" t="s">
        <v>928</v>
      </c>
      <c r="B553" t="s">
        <v>16954</v>
      </c>
    </row>
    <row r="554" spans="1:2" x14ac:dyDescent="0.25">
      <c r="A554" t="s">
        <v>929</v>
      </c>
      <c r="B554" t="s">
        <v>16955</v>
      </c>
    </row>
    <row r="555" spans="1:2" x14ac:dyDescent="0.25">
      <c r="A555" t="s">
        <v>930</v>
      </c>
      <c r="B555" t="s">
        <v>16956</v>
      </c>
    </row>
    <row r="556" spans="1:2" x14ac:dyDescent="0.25">
      <c r="A556" t="s">
        <v>931</v>
      </c>
      <c r="B556" t="s">
        <v>16957</v>
      </c>
    </row>
    <row r="557" spans="1:2" x14ac:dyDescent="0.25">
      <c r="A557" t="s">
        <v>932</v>
      </c>
      <c r="B557" t="s">
        <v>16958</v>
      </c>
    </row>
    <row r="558" spans="1:2" x14ac:dyDescent="0.25">
      <c r="A558" t="s">
        <v>933</v>
      </c>
      <c r="B558" t="s">
        <v>16959</v>
      </c>
    </row>
    <row r="559" spans="1:2" x14ac:dyDescent="0.25">
      <c r="A559" t="s">
        <v>934</v>
      </c>
      <c r="B559" t="s">
        <v>16960</v>
      </c>
    </row>
    <row r="560" spans="1:2" x14ac:dyDescent="0.25">
      <c r="A560" t="s">
        <v>935</v>
      </c>
      <c r="B560" t="s">
        <v>16961</v>
      </c>
    </row>
    <row r="561" spans="1:2" x14ac:dyDescent="0.25">
      <c r="A561" t="s">
        <v>936</v>
      </c>
      <c r="B561" t="s">
        <v>16962</v>
      </c>
    </row>
    <row r="562" spans="1:2" x14ac:dyDescent="0.25">
      <c r="A562" t="s">
        <v>937</v>
      </c>
      <c r="B562" t="s">
        <v>16963</v>
      </c>
    </row>
    <row r="563" spans="1:2" x14ac:dyDescent="0.25">
      <c r="A563" t="s">
        <v>938</v>
      </c>
      <c r="B563" t="s">
        <v>16964</v>
      </c>
    </row>
    <row r="564" spans="1:2" x14ac:dyDescent="0.25">
      <c r="A564" t="s">
        <v>939</v>
      </c>
      <c r="B564" t="s">
        <v>16965</v>
      </c>
    </row>
    <row r="565" spans="1:2" x14ac:dyDescent="0.25">
      <c r="A565" t="s">
        <v>940</v>
      </c>
      <c r="B565" t="s">
        <v>16966</v>
      </c>
    </row>
    <row r="566" spans="1:2" x14ac:dyDescent="0.25">
      <c r="A566" t="s">
        <v>941</v>
      </c>
      <c r="B566" t="s">
        <v>16967</v>
      </c>
    </row>
    <row r="567" spans="1:2" x14ac:dyDescent="0.25">
      <c r="A567" t="s">
        <v>942</v>
      </c>
      <c r="B567" t="s">
        <v>16968</v>
      </c>
    </row>
    <row r="568" spans="1:2" x14ac:dyDescent="0.25">
      <c r="A568" t="s">
        <v>943</v>
      </c>
      <c r="B568" t="s">
        <v>16969</v>
      </c>
    </row>
    <row r="569" spans="1:2" x14ac:dyDescent="0.25">
      <c r="A569" t="s">
        <v>944</v>
      </c>
      <c r="B569" t="s">
        <v>16970</v>
      </c>
    </row>
    <row r="570" spans="1:2" x14ac:dyDescent="0.25">
      <c r="A570" t="s">
        <v>945</v>
      </c>
      <c r="B570" t="s">
        <v>16971</v>
      </c>
    </row>
    <row r="571" spans="1:2" x14ac:dyDescent="0.25">
      <c r="A571" t="s">
        <v>946</v>
      </c>
      <c r="B571" t="s">
        <v>16972</v>
      </c>
    </row>
    <row r="572" spans="1:2" x14ac:dyDescent="0.25">
      <c r="A572" t="s">
        <v>947</v>
      </c>
      <c r="B572" t="s">
        <v>16973</v>
      </c>
    </row>
    <row r="573" spans="1:2" x14ac:dyDescent="0.25">
      <c r="A573" t="s">
        <v>948</v>
      </c>
      <c r="B573" t="s">
        <v>16974</v>
      </c>
    </row>
    <row r="574" spans="1:2" x14ac:dyDescent="0.25">
      <c r="A574" t="s">
        <v>949</v>
      </c>
      <c r="B574" t="s">
        <v>16975</v>
      </c>
    </row>
    <row r="575" spans="1:2" x14ac:dyDescent="0.25">
      <c r="A575" t="s">
        <v>950</v>
      </c>
      <c r="B575" t="s">
        <v>16976</v>
      </c>
    </row>
    <row r="576" spans="1:2" x14ac:dyDescent="0.25">
      <c r="A576" t="s">
        <v>951</v>
      </c>
      <c r="B576" t="s">
        <v>16977</v>
      </c>
    </row>
    <row r="577" spans="1:2" x14ac:dyDescent="0.25">
      <c r="A577" t="s">
        <v>952</v>
      </c>
      <c r="B577" t="s">
        <v>16978</v>
      </c>
    </row>
    <row r="578" spans="1:2" x14ac:dyDescent="0.25">
      <c r="A578" t="s">
        <v>953</v>
      </c>
      <c r="B578" t="s">
        <v>16979</v>
      </c>
    </row>
    <row r="579" spans="1:2" x14ac:dyDescent="0.25">
      <c r="A579" t="s">
        <v>954</v>
      </c>
      <c r="B579" t="s">
        <v>16980</v>
      </c>
    </row>
    <row r="580" spans="1:2" x14ac:dyDescent="0.25">
      <c r="A580" t="s">
        <v>955</v>
      </c>
      <c r="B580" t="s">
        <v>16981</v>
      </c>
    </row>
    <row r="581" spans="1:2" x14ac:dyDescent="0.25">
      <c r="A581" t="s">
        <v>956</v>
      </c>
      <c r="B581" t="s">
        <v>16982</v>
      </c>
    </row>
    <row r="582" spans="1:2" x14ac:dyDescent="0.25">
      <c r="A582" t="s">
        <v>957</v>
      </c>
      <c r="B582" t="s">
        <v>16983</v>
      </c>
    </row>
    <row r="583" spans="1:2" x14ac:dyDescent="0.25">
      <c r="A583" t="s">
        <v>958</v>
      </c>
      <c r="B583" t="s">
        <v>16984</v>
      </c>
    </row>
    <row r="584" spans="1:2" x14ac:dyDescent="0.25">
      <c r="A584" t="s">
        <v>959</v>
      </c>
      <c r="B584" t="s">
        <v>16985</v>
      </c>
    </row>
    <row r="585" spans="1:2" x14ac:dyDescent="0.25">
      <c r="A585" t="s">
        <v>960</v>
      </c>
      <c r="B585" t="s">
        <v>16986</v>
      </c>
    </row>
    <row r="586" spans="1:2" x14ac:dyDescent="0.25">
      <c r="A586" t="s">
        <v>961</v>
      </c>
      <c r="B586" t="s">
        <v>16987</v>
      </c>
    </row>
    <row r="587" spans="1:2" x14ac:dyDescent="0.25">
      <c r="A587" t="s">
        <v>962</v>
      </c>
      <c r="B587" t="s">
        <v>16988</v>
      </c>
    </row>
    <row r="588" spans="1:2" x14ac:dyDescent="0.25">
      <c r="A588" t="s">
        <v>963</v>
      </c>
      <c r="B588" t="s">
        <v>16989</v>
      </c>
    </row>
    <row r="589" spans="1:2" x14ac:dyDescent="0.25">
      <c r="A589" t="s">
        <v>964</v>
      </c>
      <c r="B589" t="s">
        <v>16990</v>
      </c>
    </row>
    <row r="590" spans="1:2" x14ac:dyDescent="0.25">
      <c r="A590" t="s">
        <v>965</v>
      </c>
      <c r="B590" t="s">
        <v>16991</v>
      </c>
    </row>
    <row r="591" spans="1:2" x14ac:dyDescent="0.25">
      <c r="A591" t="s">
        <v>163</v>
      </c>
      <c r="B591" t="s">
        <v>16992</v>
      </c>
    </row>
    <row r="592" spans="1:2" x14ac:dyDescent="0.25">
      <c r="A592" t="s">
        <v>966</v>
      </c>
      <c r="B592" t="s">
        <v>16993</v>
      </c>
    </row>
    <row r="593" spans="1:2" x14ac:dyDescent="0.25">
      <c r="A593" t="s">
        <v>967</v>
      </c>
      <c r="B593" t="s">
        <v>16994</v>
      </c>
    </row>
    <row r="594" spans="1:2" x14ac:dyDescent="0.25">
      <c r="A594" t="s">
        <v>968</v>
      </c>
      <c r="B594" t="s">
        <v>16995</v>
      </c>
    </row>
    <row r="595" spans="1:2" x14ac:dyDescent="0.25">
      <c r="A595" t="s">
        <v>969</v>
      </c>
      <c r="B595" t="s">
        <v>16996</v>
      </c>
    </row>
    <row r="596" spans="1:2" x14ac:dyDescent="0.25">
      <c r="A596" t="s">
        <v>970</v>
      </c>
      <c r="B596" t="s">
        <v>16997</v>
      </c>
    </row>
    <row r="597" spans="1:2" x14ac:dyDescent="0.25">
      <c r="A597" t="s">
        <v>971</v>
      </c>
      <c r="B597" t="s">
        <v>16998</v>
      </c>
    </row>
    <row r="598" spans="1:2" x14ac:dyDescent="0.25">
      <c r="A598" t="s">
        <v>972</v>
      </c>
      <c r="B598" t="s">
        <v>16999</v>
      </c>
    </row>
    <row r="599" spans="1:2" x14ac:dyDescent="0.25">
      <c r="A599" t="s">
        <v>973</v>
      </c>
      <c r="B599" t="s">
        <v>17000</v>
      </c>
    </row>
    <row r="600" spans="1:2" x14ac:dyDescent="0.25">
      <c r="A600" t="s">
        <v>974</v>
      </c>
      <c r="B600" t="s">
        <v>17001</v>
      </c>
    </row>
    <row r="601" spans="1:2" x14ac:dyDescent="0.25">
      <c r="A601" t="s">
        <v>975</v>
      </c>
      <c r="B601" t="s">
        <v>17002</v>
      </c>
    </row>
    <row r="602" spans="1:2" x14ac:dyDescent="0.25">
      <c r="A602" t="s">
        <v>976</v>
      </c>
      <c r="B602" t="s">
        <v>17003</v>
      </c>
    </row>
    <row r="603" spans="1:2" x14ac:dyDescent="0.25">
      <c r="A603" t="s">
        <v>977</v>
      </c>
      <c r="B603" t="s">
        <v>17004</v>
      </c>
    </row>
    <row r="604" spans="1:2" x14ac:dyDescent="0.25">
      <c r="A604" t="s">
        <v>978</v>
      </c>
      <c r="B604" t="s">
        <v>17005</v>
      </c>
    </row>
    <row r="605" spans="1:2" x14ac:dyDescent="0.25">
      <c r="A605" t="s">
        <v>979</v>
      </c>
      <c r="B605" t="s">
        <v>17006</v>
      </c>
    </row>
    <row r="606" spans="1:2" x14ac:dyDescent="0.25">
      <c r="A606" t="s">
        <v>980</v>
      </c>
      <c r="B606" t="s">
        <v>17007</v>
      </c>
    </row>
    <row r="607" spans="1:2" x14ac:dyDescent="0.25">
      <c r="A607" t="s">
        <v>981</v>
      </c>
      <c r="B607" t="s">
        <v>17008</v>
      </c>
    </row>
    <row r="608" spans="1:2" x14ac:dyDescent="0.25">
      <c r="A608" t="s">
        <v>982</v>
      </c>
      <c r="B608" t="s">
        <v>17009</v>
      </c>
    </row>
    <row r="609" spans="1:2" x14ac:dyDescent="0.25">
      <c r="A609" t="s">
        <v>983</v>
      </c>
      <c r="B609" t="s">
        <v>17010</v>
      </c>
    </row>
    <row r="610" spans="1:2" x14ac:dyDescent="0.25">
      <c r="A610" t="s">
        <v>984</v>
      </c>
      <c r="B610" t="s">
        <v>17011</v>
      </c>
    </row>
    <row r="611" spans="1:2" x14ac:dyDescent="0.25">
      <c r="A611" t="s">
        <v>985</v>
      </c>
      <c r="B611" t="s">
        <v>17012</v>
      </c>
    </row>
    <row r="612" spans="1:2" x14ac:dyDescent="0.25">
      <c r="A612" t="s">
        <v>19</v>
      </c>
      <c r="B612" t="s">
        <v>17013</v>
      </c>
    </row>
    <row r="613" spans="1:2" x14ac:dyDescent="0.25">
      <c r="A613" t="s">
        <v>986</v>
      </c>
      <c r="B613" t="s">
        <v>17014</v>
      </c>
    </row>
    <row r="614" spans="1:2" x14ac:dyDescent="0.25">
      <c r="A614" t="s">
        <v>987</v>
      </c>
      <c r="B614" t="s">
        <v>17015</v>
      </c>
    </row>
    <row r="615" spans="1:2" x14ac:dyDescent="0.25">
      <c r="A615" t="s">
        <v>988</v>
      </c>
      <c r="B615" t="s">
        <v>17016</v>
      </c>
    </row>
    <row r="616" spans="1:2" x14ac:dyDescent="0.25">
      <c r="A616" t="s">
        <v>989</v>
      </c>
      <c r="B616" t="s">
        <v>17017</v>
      </c>
    </row>
    <row r="617" spans="1:2" x14ac:dyDescent="0.25">
      <c r="A617" t="s">
        <v>990</v>
      </c>
      <c r="B617" t="s">
        <v>17018</v>
      </c>
    </row>
    <row r="618" spans="1:2" x14ac:dyDescent="0.25">
      <c r="A618" t="s">
        <v>991</v>
      </c>
      <c r="B618" t="s">
        <v>17019</v>
      </c>
    </row>
    <row r="619" spans="1:2" x14ac:dyDescent="0.25">
      <c r="A619" t="s">
        <v>20</v>
      </c>
      <c r="B619" t="s">
        <v>17020</v>
      </c>
    </row>
    <row r="620" spans="1:2" x14ac:dyDescent="0.25">
      <c r="A620" t="s">
        <v>237</v>
      </c>
      <c r="B620" t="s">
        <v>17021</v>
      </c>
    </row>
    <row r="621" spans="1:2" x14ac:dyDescent="0.25">
      <c r="A621" t="s">
        <v>992</v>
      </c>
      <c r="B621" t="s">
        <v>17022</v>
      </c>
    </row>
    <row r="622" spans="1:2" x14ac:dyDescent="0.25">
      <c r="A622" t="s">
        <v>21</v>
      </c>
      <c r="B622" t="s">
        <v>17023</v>
      </c>
    </row>
    <row r="623" spans="1:2" x14ac:dyDescent="0.25">
      <c r="A623" t="s">
        <v>993</v>
      </c>
      <c r="B623" t="s">
        <v>17024</v>
      </c>
    </row>
    <row r="624" spans="1:2" x14ac:dyDescent="0.25">
      <c r="A624" t="s">
        <v>994</v>
      </c>
      <c r="B624" t="s">
        <v>17025</v>
      </c>
    </row>
    <row r="625" spans="1:2" x14ac:dyDescent="0.25">
      <c r="A625" t="s">
        <v>995</v>
      </c>
      <c r="B625" t="s">
        <v>17026</v>
      </c>
    </row>
    <row r="626" spans="1:2" x14ac:dyDescent="0.25">
      <c r="A626" t="s">
        <v>996</v>
      </c>
      <c r="B626" t="s">
        <v>17027</v>
      </c>
    </row>
    <row r="627" spans="1:2" x14ac:dyDescent="0.25">
      <c r="A627" t="s">
        <v>997</v>
      </c>
      <c r="B627" t="s">
        <v>17028</v>
      </c>
    </row>
    <row r="628" spans="1:2" x14ac:dyDescent="0.25">
      <c r="A628" t="s">
        <v>998</v>
      </c>
      <c r="B628" t="s">
        <v>17029</v>
      </c>
    </row>
    <row r="629" spans="1:2" x14ac:dyDescent="0.25">
      <c r="A629" t="s">
        <v>320</v>
      </c>
      <c r="B629" t="s">
        <v>17030</v>
      </c>
    </row>
    <row r="630" spans="1:2" x14ac:dyDescent="0.25">
      <c r="A630" t="s">
        <v>999</v>
      </c>
      <c r="B630" t="s">
        <v>17031</v>
      </c>
    </row>
    <row r="631" spans="1:2" x14ac:dyDescent="0.25">
      <c r="A631" t="s">
        <v>1000</v>
      </c>
      <c r="B631" t="s">
        <v>17032</v>
      </c>
    </row>
    <row r="632" spans="1:2" x14ac:dyDescent="0.25">
      <c r="A632" t="s">
        <v>1001</v>
      </c>
      <c r="B632" t="s">
        <v>17033</v>
      </c>
    </row>
    <row r="633" spans="1:2" x14ac:dyDescent="0.25">
      <c r="A633" t="s">
        <v>1002</v>
      </c>
      <c r="B633" t="s">
        <v>17034</v>
      </c>
    </row>
    <row r="634" spans="1:2" x14ac:dyDescent="0.25">
      <c r="A634" t="s">
        <v>1003</v>
      </c>
      <c r="B634" t="s">
        <v>17035</v>
      </c>
    </row>
    <row r="635" spans="1:2" x14ac:dyDescent="0.25">
      <c r="A635" t="s">
        <v>1004</v>
      </c>
      <c r="B635" t="s">
        <v>17036</v>
      </c>
    </row>
    <row r="636" spans="1:2" x14ac:dyDescent="0.25">
      <c r="A636" t="s">
        <v>1005</v>
      </c>
      <c r="B636" t="s">
        <v>17037</v>
      </c>
    </row>
    <row r="637" spans="1:2" x14ac:dyDescent="0.25">
      <c r="A637" t="s">
        <v>1006</v>
      </c>
      <c r="B637" t="s">
        <v>17038</v>
      </c>
    </row>
    <row r="638" spans="1:2" x14ac:dyDescent="0.25">
      <c r="A638" t="s">
        <v>1007</v>
      </c>
      <c r="B638" t="s">
        <v>17039</v>
      </c>
    </row>
    <row r="639" spans="1:2" x14ac:dyDescent="0.25">
      <c r="A639" t="s">
        <v>1008</v>
      </c>
      <c r="B639" t="s">
        <v>17040</v>
      </c>
    </row>
    <row r="640" spans="1:2" x14ac:dyDescent="0.25">
      <c r="A640" t="s">
        <v>1009</v>
      </c>
      <c r="B640" t="s">
        <v>17041</v>
      </c>
    </row>
    <row r="641" spans="1:2" x14ac:dyDescent="0.25">
      <c r="A641" t="s">
        <v>1010</v>
      </c>
      <c r="B641" t="s">
        <v>17042</v>
      </c>
    </row>
    <row r="642" spans="1:2" x14ac:dyDescent="0.25">
      <c r="A642" t="s">
        <v>1011</v>
      </c>
      <c r="B642" t="s">
        <v>17043</v>
      </c>
    </row>
    <row r="643" spans="1:2" x14ac:dyDescent="0.25">
      <c r="A643" t="s">
        <v>1012</v>
      </c>
      <c r="B643" t="s">
        <v>17044</v>
      </c>
    </row>
    <row r="644" spans="1:2" x14ac:dyDescent="0.25">
      <c r="A644" t="s">
        <v>1013</v>
      </c>
      <c r="B644" t="s">
        <v>17045</v>
      </c>
    </row>
    <row r="645" spans="1:2" x14ac:dyDescent="0.25">
      <c r="A645" t="s">
        <v>1014</v>
      </c>
      <c r="B645" t="s">
        <v>17046</v>
      </c>
    </row>
    <row r="646" spans="1:2" x14ac:dyDescent="0.25">
      <c r="A646" t="s">
        <v>1015</v>
      </c>
      <c r="B646" t="s">
        <v>17047</v>
      </c>
    </row>
    <row r="647" spans="1:2" x14ac:dyDescent="0.25">
      <c r="A647" t="s">
        <v>1016</v>
      </c>
      <c r="B647" t="s">
        <v>17048</v>
      </c>
    </row>
    <row r="648" spans="1:2" x14ac:dyDescent="0.25">
      <c r="A648" t="s">
        <v>1017</v>
      </c>
      <c r="B648" t="s">
        <v>17049</v>
      </c>
    </row>
    <row r="649" spans="1:2" x14ac:dyDescent="0.25">
      <c r="A649" t="s">
        <v>1018</v>
      </c>
      <c r="B649" t="s">
        <v>17050</v>
      </c>
    </row>
    <row r="650" spans="1:2" x14ac:dyDescent="0.25">
      <c r="A650" t="s">
        <v>1019</v>
      </c>
      <c r="B650" t="s">
        <v>17051</v>
      </c>
    </row>
    <row r="651" spans="1:2" x14ac:dyDescent="0.25">
      <c r="A651" t="s">
        <v>1020</v>
      </c>
      <c r="B651" t="s">
        <v>17052</v>
      </c>
    </row>
    <row r="652" spans="1:2" x14ac:dyDescent="0.25">
      <c r="A652" t="s">
        <v>1021</v>
      </c>
      <c r="B652" t="s">
        <v>17053</v>
      </c>
    </row>
    <row r="653" spans="1:2" x14ac:dyDescent="0.25">
      <c r="A653" t="s">
        <v>1022</v>
      </c>
      <c r="B653" t="s">
        <v>17054</v>
      </c>
    </row>
    <row r="654" spans="1:2" x14ac:dyDescent="0.25">
      <c r="A654" t="s">
        <v>1023</v>
      </c>
      <c r="B654" t="s">
        <v>17055</v>
      </c>
    </row>
    <row r="655" spans="1:2" x14ac:dyDescent="0.25">
      <c r="A655" t="s">
        <v>1024</v>
      </c>
      <c r="B655" t="s">
        <v>17056</v>
      </c>
    </row>
    <row r="656" spans="1:2" x14ac:dyDescent="0.25">
      <c r="A656" t="s">
        <v>1025</v>
      </c>
      <c r="B656" t="s">
        <v>17057</v>
      </c>
    </row>
    <row r="657" spans="1:2" x14ac:dyDescent="0.25">
      <c r="A657" t="s">
        <v>1026</v>
      </c>
      <c r="B657" t="s">
        <v>17058</v>
      </c>
    </row>
    <row r="658" spans="1:2" x14ac:dyDescent="0.25">
      <c r="A658" t="s">
        <v>1027</v>
      </c>
      <c r="B658" t="s">
        <v>17059</v>
      </c>
    </row>
    <row r="659" spans="1:2" x14ac:dyDescent="0.25">
      <c r="A659" t="s">
        <v>1028</v>
      </c>
      <c r="B659" t="s">
        <v>17060</v>
      </c>
    </row>
    <row r="660" spans="1:2" x14ac:dyDescent="0.25">
      <c r="A660" t="s">
        <v>1029</v>
      </c>
      <c r="B660" t="s">
        <v>17061</v>
      </c>
    </row>
    <row r="661" spans="1:2" x14ac:dyDescent="0.25">
      <c r="A661" t="s">
        <v>1030</v>
      </c>
      <c r="B661" t="s">
        <v>17062</v>
      </c>
    </row>
    <row r="662" spans="1:2" x14ac:dyDescent="0.25">
      <c r="A662" t="s">
        <v>1031</v>
      </c>
      <c r="B662" t="s">
        <v>17063</v>
      </c>
    </row>
    <row r="663" spans="1:2" x14ac:dyDescent="0.25">
      <c r="A663" t="s">
        <v>1032</v>
      </c>
      <c r="B663" t="s">
        <v>17064</v>
      </c>
    </row>
    <row r="664" spans="1:2" x14ac:dyDescent="0.25">
      <c r="A664" t="s">
        <v>1033</v>
      </c>
      <c r="B664" t="s">
        <v>17065</v>
      </c>
    </row>
    <row r="665" spans="1:2" x14ac:dyDescent="0.25">
      <c r="A665" t="s">
        <v>1034</v>
      </c>
      <c r="B665" t="s">
        <v>17066</v>
      </c>
    </row>
    <row r="666" spans="1:2" x14ac:dyDescent="0.25">
      <c r="A666" t="s">
        <v>1035</v>
      </c>
      <c r="B666" t="s">
        <v>17067</v>
      </c>
    </row>
    <row r="667" spans="1:2" x14ac:dyDescent="0.25">
      <c r="A667" t="s">
        <v>1036</v>
      </c>
      <c r="B667" t="s">
        <v>17068</v>
      </c>
    </row>
    <row r="668" spans="1:2" x14ac:dyDescent="0.25">
      <c r="A668" t="s">
        <v>1037</v>
      </c>
      <c r="B668" t="s">
        <v>17069</v>
      </c>
    </row>
    <row r="669" spans="1:2" x14ac:dyDescent="0.25">
      <c r="A669" t="s">
        <v>1038</v>
      </c>
      <c r="B669" t="s">
        <v>17070</v>
      </c>
    </row>
    <row r="670" spans="1:2" x14ac:dyDescent="0.25">
      <c r="A670" t="s">
        <v>1039</v>
      </c>
      <c r="B670" t="s">
        <v>17071</v>
      </c>
    </row>
    <row r="671" spans="1:2" x14ac:dyDescent="0.25">
      <c r="A671" t="s">
        <v>1040</v>
      </c>
      <c r="B671" t="s">
        <v>17072</v>
      </c>
    </row>
    <row r="672" spans="1:2" x14ac:dyDescent="0.25">
      <c r="A672" t="s">
        <v>1041</v>
      </c>
      <c r="B672" t="s">
        <v>17073</v>
      </c>
    </row>
    <row r="673" spans="1:2" x14ac:dyDescent="0.25">
      <c r="A673" t="s">
        <v>1042</v>
      </c>
      <c r="B673" t="s">
        <v>17074</v>
      </c>
    </row>
    <row r="674" spans="1:2" x14ac:dyDescent="0.25">
      <c r="A674" t="s">
        <v>22</v>
      </c>
      <c r="B674" t="s">
        <v>17075</v>
      </c>
    </row>
    <row r="675" spans="1:2" x14ac:dyDescent="0.25">
      <c r="A675" t="s">
        <v>321</v>
      </c>
      <c r="B675" t="s">
        <v>17076</v>
      </c>
    </row>
    <row r="676" spans="1:2" x14ac:dyDescent="0.25">
      <c r="A676" t="s">
        <v>1043</v>
      </c>
      <c r="B676" t="s">
        <v>17077</v>
      </c>
    </row>
    <row r="677" spans="1:2" x14ac:dyDescent="0.25">
      <c r="A677" t="s">
        <v>1044</v>
      </c>
      <c r="B677" t="s">
        <v>17078</v>
      </c>
    </row>
    <row r="678" spans="1:2" x14ac:dyDescent="0.25">
      <c r="A678" t="s">
        <v>1045</v>
      </c>
      <c r="B678" t="s">
        <v>17079</v>
      </c>
    </row>
    <row r="679" spans="1:2" x14ac:dyDescent="0.25">
      <c r="A679" t="s">
        <v>1046</v>
      </c>
      <c r="B679" t="s">
        <v>17080</v>
      </c>
    </row>
    <row r="680" spans="1:2" x14ac:dyDescent="0.25">
      <c r="A680" t="s">
        <v>1047</v>
      </c>
      <c r="B680" t="s">
        <v>17081</v>
      </c>
    </row>
    <row r="681" spans="1:2" x14ac:dyDescent="0.25">
      <c r="A681" t="s">
        <v>1048</v>
      </c>
      <c r="B681" t="s">
        <v>17082</v>
      </c>
    </row>
    <row r="682" spans="1:2" x14ac:dyDescent="0.25">
      <c r="A682" t="s">
        <v>1049</v>
      </c>
      <c r="B682" t="s">
        <v>17083</v>
      </c>
    </row>
    <row r="683" spans="1:2" x14ac:dyDescent="0.25">
      <c r="A683" t="s">
        <v>1050</v>
      </c>
      <c r="B683" t="s">
        <v>17084</v>
      </c>
    </row>
    <row r="684" spans="1:2" x14ac:dyDescent="0.25">
      <c r="A684" t="s">
        <v>1051</v>
      </c>
      <c r="B684" t="s">
        <v>17085</v>
      </c>
    </row>
    <row r="685" spans="1:2" x14ac:dyDescent="0.25">
      <c r="A685" t="s">
        <v>1052</v>
      </c>
      <c r="B685" t="s">
        <v>17086</v>
      </c>
    </row>
    <row r="686" spans="1:2" x14ac:dyDescent="0.25">
      <c r="A686" t="s">
        <v>1053</v>
      </c>
      <c r="B686" t="s">
        <v>17087</v>
      </c>
    </row>
    <row r="687" spans="1:2" x14ac:dyDescent="0.25">
      <c r="A687" t="s">
        <v>1054</v>
      </c>
      <c r="B687" t="s">
        <v>17088</v>
      </c>
    </row>
    <row r="688" spans="1:2" x14ac:dyDescent="0.25">
      <c r="A688" t="s">
        <v>1055</v>
      </c>
      <c r="B688" t="s">
        <v>17089</v>
      </c>
    </row>
    <row r="689" spans="1:2" x14ac:dyDescent="0.25">
      <c r="A689" t="s">
        <v>1056</v>
      </c>
      <c r="B689" t="s">
        <v>17090</v>
      </c>
    </row>
    <row r="690" spans="1:2" x14ac:dyDescent="0.25">
      <c r="A690" t="s">
        <v>1057</v>
      </c>
      <c r="B690" t="s">
        <v>17091</v>
      </c>
    </row>
    <row r="691" spans="1:2" x14ac:dyDescent="0.25">
      <c r="A691" t="s">
        <v>1058</v>
      </c>
      <c r="B691" t="s">
        <v>17092</v>
      </c>
    </row>
    <row r="692" spans="1:2" x14ac:dyDescent="0.25">
      <c r="A692" t="s">
        <v>1059</v>
      </c>
      <c r="B692" t="s">
        <v>17093</v>
      </c>
    </row>
    <row r="693" spans="1:2" x14ac:dyDescent="0.25">
      <c r="A693" t="s">
        <v>1060</v>
      </c>
      <c r="B693" t="s">
        <v>17094</v>
      </c>
    </row>
    <row r="694" spans="1:2" x14ac:dyDescent="0.25">
      <c r="A694" t="s">
        <v>1061</v>
      </c>
      <c r="B694" t="s">
        <v>17095</v>
      </c>
    </row>
    <row r="695" spans="1:2" x14ac:dyDescent="0.25">
      <c r="A695" t="s">
        <v>1062</v>
      </c>
      <c r="B695" t="s">
        <v>17096</v>
      </c>
    </row>
    <row r="696" spans="1:2" x14ac:dyDescent="0.25">
      <c r="A696" t="s">
        <v>1063</v>
      </c>
      <c r="B696" t="s">
        <v>17097</v>
      </c>
    </row>
    <row r="697" spans="1:2" x14ac:dyDescent="0.25">
      <c r="A697" t="s">
        <v>1064</v>
      </c>
      <c r="B697" t="s">
        <v>17098</v>
      </c>
    </row>
    <row r="698" spans="1:2" x14ac:dyDescent="0.25">
      <c r="A698" t="s">
        <v>1065</v>
      </c>
      <c r="B698" t="s">
        <v>17099</v>
      </c>
    </row>
    <row r="699" spans="1:2" x14ac:dyDescent="0.25">
      <c r="A699" t="s">
        <v>1066</v>
      </c>
      <c r="B699" t="s">
        <v>17100</v>
      </c>
    </row>
    <row r="700" spans="1:2" x14ac:dyDescent="0.25">
      <c r="A700" t="s">
        <v>1067</v>
      </c>
      <c r="B700" t="s">
        <v>17101</v>
      </c>
    </row>
    <row r="701" spans="1:2" x14ac:dyDescent="0.25">
      <c r="A701" t="s">
        <v>1068</v>
      </c>
      <c r="B701" t="s">
        <v>17102</v>
      </c>
    </row>
    <row r="702" spans="1:2" x14ac:dyDescent="0.25">
      <c r="A702" t="s">
        <v>1069</v>
      </c>
      <c r="B702" t="s">
        <v>17103</v>
      </c>
    </row>
    <row r="703" spans="1:2" x14ac:dyDescent="0.25">
      <c r="A703" t="s">
        <v>1070</v>
      </c>
      <c r="B703" t="s">
        <v>17104</v>
      </c>
    </row>
    <row r="704" spans="1:2" x14ac:dyDescent="0.25">
      <c r="A704" t="s">
        <v>1071</v>
      </c>
      <c r="B704" t="s">
        <v>17105</v>
      </c>
    </row>
    <row r="705" spans="1:2" x14ac:dyDescent="0.25">
      <c r="A705" t="s">
        <v>23</v>
      </c>
      <c r="B705" t="s">
        <v>17106</v>
      </c>
    </row>
    <row r="706" spans="1:2" x14ac:dyDescent="0.25">
      <c r="A706" t="s">
        <v>1072</v>
      </c>
      <c r="B706" t="s">
        <v>17107</v>
      </c>
    </row>
    <row r="707" spans="1:2" x14ac:dyDescent="0.25">
      <c r="A707" t="s">
        <v>1073</v>
      </c>
      <c r="B707" t="s">
        <v>17108</v>
      </c>
    </row>
    <row r="708" spans="1:2" x14ac:dyDescent="0.25">
      <c r="A708" t="s">
        <v>1074</v>
      </c>
      <c r="B708" t="s">
        <v>17109</v>
      </c>
    </row>
    <row r="709" spans="1:2" x14ac:dyDescent="0.25">
      <c r="A709" t="s">
        <v>1075</v>
      </c>
      <c r="B709" t="s">
        <v>17110</v>
      </c>
    </row>
    <row r="710" spans="1:2" x14ac:dyDescent="0.25">
      <c r="A710" t="s">
        <v>1076</v>
      </c>
      <c r="B710" t="s">
        <v>17111</v>
      </c>
    </row>
    <row r="711" spans="1:2" x14ac:dyDescent="0.25">
      <c r="A711" t="s">
        <v>1077</v>
      </c>
      <c r="B711" t="s">
        <v>17112</v>
      </c>
    </row>
    <row r="712" spans="1:2" x14ac:dyDescent="0.25">
      <c r="A712" t="s">
        <v>1078</v>
      </c>
      <c r="B712" t="s">
        <v>17113</v>
      </c>
    </row>
    <row r="713" spans="1:2" x14ac:dyDescent="0.25">
      <c r="A713" t="s">
        <v>322</v>
      </c>
      <c r="B713" t="s">
        <v>17114</v>
      </c>
    </row>
    <row r="714" spans="1:2" x14ac:dyDescent="0.25">
      <c r="A714" t="s">
        <v>1079</v>
      </c>
      <c r="B714" t="s">
        <v>17115</v>
      </c>
    </row>
    <row r="715" spans="1:2" x14ac:dyDescent="0.25">
      <c r="A715" t="s">
        <v>1080</v>
      </c>
      <c r="B715" t="s">
        <v>17116</v>
      </c>
    </row>
    <row r="716" spans="1:2" x14ac:dyDescent="0.25">
      <c r="A716" t="s">
        <v>1081</v>
      </c>
      <c r="B716" t="s">
        <v>17117</v>
      </c>
    </row>
    <row r="717" spans="1:2" x14ac:dyDescent="0.25">
      <c r="A717" t="s">
        <v>1082</v>
      </c>
      <c r="B717" t="s">
        <v>17118</v>
      </c>
    </row>
    <row r="718" spans="1:2" x14ac:dyDescent="0.25">
      <c r="A718" t="s">
        <v>1083</v>
      </c>
      <c r="B718" t="s">
        <v>17119</v>
      </c>
    </row>
    <row r="719" spans="1:2" x14ac:dyDescent="0.25">
      <c r="A719" t="s">
        <v>1084</v>
      </c>
      <c r="B719" t="s">
        <v>17120</v>
      </c>
    </row>
    <row r="720" spans="1:2" x14ac:dyDescent="0.25">
      <c r="A720" t="s">
        <v>1085</v>
      </c>
      <c r="B720" t="s">
        <v>17121</v>
      </c>
    </row>
    <row r="721" spans="1:2" x14ac:dyDescent="0.25">
      <c r="A721" t="s">
        <v>1086</v>
      </c>
      <c r="B721" t="s">
        <v>17122</v>
      </c>
    </row>
    <row r="722" spans="1:2" x14ac:dyDescent="0.25">
      <c r="A722" t="s">
        <v>1087</v>
      </c>
      <c r="B722" t="s">
        <v>17123</v>
      </c>
    </row>
    <row r="723" spans="1:2" x14ac:dyDescent="0.25">
      <c r="A723" t="s">
        <v>1088</v>
      </c>
      <c r="B723" t="s">
        <v>17124</v>
      </c>
    </row>
    <row r="724" spans="1:2" x14ac:dyDescent="0.25">
      <c r="A724" t="s">
        <v>1089</v>
      </c>
      <c r="B724" t="s">
        <v>17125</v>
      </c>
    </row>
    <row r="725" spans="1:2" x14ac:dyDescent="0.25">
      <c r="A725" t="s">
        <v>24</v>
      </c>
      <c r="B725" t="s">
        <v>17126</v>
      </c>
    </row>
    <row r="726" spans="1:2" x14ac:dyDescent="0.25">
      <c r="A726" t="s">
        <v>1090</v>
      </c>
      <c r="B726" t="s">
        <v>17127</v>
      </c>
    </row>
    <row r="727" spans="1:2" x14ac:dyDescent="0.25">
      <c r="A727" t="s">
        <v>1091</v>
      </c>
      <c r="B727" t="s">
        <v>17128</v>
      </c>
    </row>
    <row r="728" spans="1:2" x14ac:dyDescent="0.25">
      <c r="A728" t="s">
        <v>1092</v>
      </c>
      <c r="B728" t="s">
        <v>17129</v>
      </c>
    </row>
    <row r="729" spans="1:2" x14ac:dyDescent="0.25">
      <c r="A729" t="s">
        <v>1093</v>
      </c>
      <c r="B729" t="s">
        <v>17130</v>
      </c>
    </row>
    <row r="730" spans="1:2" x14ac:dyDescent="0.25">
      <c r="A730" t="s">
        <v>1094</v>
      </c>
      <c r="B730" t="s">
        <v>17131</v>
      </c>
    </row>
    <row r="731" spans="1:2" x14ac:dyDescent="0.25">
      <c r="A731" t="s">
        <v>1095</v>
      </c>
      <c r="B731" t="s">
        <v>17132</v>
      </c>
    </row>
    <row r="732" spans="1:2" x14ac:dyDescent="0.25">
      <c r="A732" t="s">
        <v>1096</v>
      </c>
      <c r="B732" t="s">
        <v>17133</v>
      </c>
    </row>
    <row r="733" spans="1:2" x14ac:dyDescent="0.25">
      <c r="A733" t="s">
        <v>1097</v>
      </c>
      <c r="B733" t="s">
        <v>17134</v>
      </c>
    </row>
    <row r="734" spans="1:2" x14ac:dyDescent="0.25">
      <c r="A734" t="s">
        <v>1098</v>
      </c>
      <c r="B734" t="s">
        <v>17135</v>
      </c>
    </row>
    <row r="735" spans="1:2" x14ac:dyDescent="0.25">
      <c r="A735" t="s">
        <v>1099</v>
      </c>
      <c r="B735" t="s">
        <v>17136</v>
      </c>
    </row>
    <row r="736" spans="1:2" x14ac:dyDescent="0.25">
      <c r="A736" t="s">
        <v>1100</v>
      </c>
      <c r="B736" t="s">
        <v>17137</v>
      </c>
    </row>
    <row r="737" spans="1:2" x14ac:dyDescent="0.25">
      <c r="A737" t="s">
        <v>1101</v>
      </c>
      <c r="B737" t="s">
        <v>17138</v>
      </c>
    </row>
    <row r="738" spans="1:2" x14ac:dyDescent="0.25">
      <c r="A738" t="s">
        <v>1102</v>
      </c>
      <c r="B738" t="s">
        <v>17139</v>
      </c>
    </row>
    <row r="739" spans="1:2" x14ac:dyDescent="0.25">
      <c r="A739" t="s">
        <v>1103</v>
      </c>
      <c r="B739" t="s">
        <v>17140</v>
      </c>
    </row>
    <row r="740" spans="1:2" x14ac:dyDescent="0.25">
      <c r="A740" t="s">
        <v>1104</v>
      </c>
      <c r="B740" t="s">
        <v>17141</v>
      </c>
    </row>
    <row r="741" spans="1:2" x14ac:dyDescent="0.25">
      <c r="A741" t="s">
        <v>1105</v>
      </c>
      <c r="B741" t="s">
        <v>17142</v>
      </c>
    </row>
    <row r="742" spans="1:2" x14ac:dyDescent="0.25">
      <c r="A742" t="s">
        <v>1106</v>
      </c>
      <c r="B742" t="s">
        <v>17143</v>
      </c>
    </row>
    <row r="743" spans="1:2" x14ac:dyDescent="0.25">
      <c r="A743" t="s">
        <v>1107</v>
      </c>
      <c r="B743" t="s">
        <v>17144</v>
      </c>
    </row>
    <row r="744" spans="1:2" x14ac:dyDescent="0.25">
      <c r="A744" t="s">
        <v>1108</v>
      </c>
      <c r="B744" t="s">
        <v>17145</v>
      </c>
    </row>
    <row r="745" spans="1:2" x14ac:dyDescent="0.25">
      <c r="A745" t="s">
        <v>1109</v>
      </c>
      <c r="B745" t="s">
        <v>17146</v>
      </c>
    </row>
    <row r="746" spans="1:2" x14ac:dyDescent="0.25">
      <c r="A746" t="s">
        <v>1110</v>
      </c>
      <c r="B746" t="s">
        <v>17147</v>
      </c>
    </row>
    <row r="747" spans="1:2" x14ac:dyDescent="0.25">
      <c r="A747" t="s">
        <v>1111</v>
      </c>
      <c r="B747" t="s">
        <v>17148</v>
      </c>
    </row>
    <row r="748" spans="1:2" x14ac:dyDescent="0.25">
      <c r="A748" t="s">
        <v>1112</v>
      </c>
      <c r="B748" t="s">
        <v>17149</v>
      </c>
    </row>
    <row r="749" spans="1:2" x14ac:dyDescent="0.25">
      <c r="A749" t="s">
        <v>7881</v>
      </c>
      <c r="B749" t="s">
        <v>17150</v>
      </c>
    </row>
    <row r="750" spans="1:2" x14ac:dyDescent="0.25">
      <c r="A750" t="s">
        <v>1113</v>
      </c>
      <c r="B750" t="s">
        <v>17151</v>
      </c>
    </row>
    <row r="751" spans="1:2" x14ac:dyDescent="0.25">
      <c r="A751" t="s">
        <v>1114</v>
      </c>
      <c r="B751" t="s">
        <v>17152</v>
      </c>
    </row>
    <row r="752" spans="1:2" x14ac:dyDescent="0.25">
      <c r="A752" t="s">
        <v>1115</v>
      </c>
      <c r="B752" t="s">
        <v>17153</v>
      </c>
    </row>
    <row r="753" spans="1:2" x14ac:dyDescent="0.25">
      <c r="A753" t="s">
        <v>1116</v>
      </c>
      <c r="B753" t="s">
        <v>17154</v>
      </c>
    </row>
    <row r="754" spans="1:2" x14ac:dyDescent="0.25">
      <c r="A754" t="s">
        <v>1117</v>
      </c>
      <c r="B754" t="s">
        <v>17155</v>
      </c>
    </row>
    <row r="755" spans="1:2" x14ac:dyDescent="0.25">
      <c r="A755" t="s">
        <v>1118</v>
      </c>
      <c r="B755" t="s">
        <v>17156</v>
      </c>
    </row>
    <row r="756" spans="1:2" x14ac:dyDescent="0.25">
      <c r="A756" t="s">
        <v>1119</v>
      </c>
      <c r="B756" t="s">
        <v>17157</v>
      </c>
    </row>
    <row r="757" spans="1:2" x14ac:dyDescent="0.25">
      <c r="A757" t="s">
        <v>1120</v>
      </c>
      <c r="B757" t="s">
        <v>17158</v>
      </c>
    </row>
    <row r="758" spans="1:2" x14ac:dyDescent="0.25">
      <c r="A758" t="s">
        <v>1121</v>
      </c>
      <c r="B758" t="s">
        <v>17159</v>
      </c>
    </row>
    <row r="759" spans="1:2" x14ac:dyDescent="0.25">
      <c r="A759" t="s">
        <v>1122</v>
      </c>
      <c r="B759" t="s">
        <v>17160</v>
      </c>
    </row>
    <row r="760" spans="1:2" x14ac:dyDescent="0.25">
      <c r="A760" t="s">
        <v>1123</v>
      </c>
      <c r="B760" t="s">
        <v>17161</v>
      </c>
    </row>
    <row r="761" spans="1:2" x14ac:dyDescent="0.25">
      <c r="A761" t="s">
        <v>1124</v>
      </c>
      <c r="B761" t="s">
        <v>17162</v>
      </c>
    </row>
    <row r="762" spans="1:2" x14ac:dyDescent="0.25">
      <c r="A762" t="s">
        <v>1125</v>
      </c>
      <c r="B762" t="s">
        <v>17163</v>
      </c>
    </row>
    <row r="763" spans="1:2" x14ac:dyDescent="0.25">
      <c r="A763" t="s">
        <v>1126</v>
      </c>
      <c r="B763" t="s">
        <v>17164</v>
      </c>
    </row>
    <row r="764" spans="1:2" x14ac:dyDescent="0.25">
      <c r="A764" t="s">
        <v>1127</v>
      </c>
      <c r="B764" t="s">
        <v>17165</v>
      </c>
    </row>
    <row r="765" spans="1:2" x14ac:dyDescent="0.25">
      <c r="A765" t="s">
        <v>25</v>
      </c>
      <c r="B765" t="s">
        <v>17166</v>
      </c>
    </row>
    <row r="766" spans="1:2" x14ac:dyDescent="0.25">
      <c r="A766" t="s">
        <v>1128</v>
      </c>
      <c r="B766" t="s">
        <v>17167</v>
      </c>
    </row>
    <row r="767" spans="1:2" x14ac:dyDescent="0.25">
      <c r="A767" t="s">
        <v>1129</v>
      </c>
      <c r="B767" t="s">
        <v>17168</v>
      </c>
    </row>
    <row r="768" spans="1:2" x14ac:dyDescent="0.25">
      <c r="A768" t="s">
        <v>1130</v>
      </c>
      <c r="B768" t="s">
        <v>17169</v>
      </c>
    </row>
    <row r="769" spans="1:2" x14ac:dyDescent="0.25">
      <c r="A769" t="s">
        <v>1131</v>
      </c>
      <c r="B769" t="s">
        <v>17170</v>
      </c>
    </row>
    <row r="770" spans="1:2" x14ac:dyDescent="0.25">
      <c r="A770" t="s">
        <v>1132</v>
      </c>
      <c r="B770" t="s">
        <v>17171</v>
      </c>
    </row>
    <row r="771" spans="1:2" x14ac:dyDescent="0.25">
      <c r="A771" t="s">
        <v>1133</v>
      </c>
      <c r="B771" t="s">
        <v>17172</v>
      </c>
    </row>
    <row r="772" spans="1:2" x14ac:dyDescent="0.25">
      <c r="A772" t="s">
        <v>1134</v>
      </c>
      <c r="B772" t="s">
        <v>17173</v>
      </c>
    </row>
    <row r="773" spans="1:2" x14ac:dyDescent="0.25">
      <c r="A773" t="s">
        <v>1135</v>
      </c>
      <c r="B773" t="s">
        <v>17174</v>
      </c>
    </row>
    <row r="774" spans="1:2" x14ac:dyDescent="0.25">
      <c r="A774" t="s">
        <v>1136</v>
      </c>
      <c r="B774" t="s">
        <v>17175</v>
      </c>
    </row>
    <row r="775" spans="1:2" x14ac:dyDescent="0.25">
      <c r="A775" t="s">
        <v>1137</v>
      </c>
      <c r="B775" t="s">
        <v>17176</v>
      </c>
    </row>
    <row r="776" spans="1:2" x14ac:dyDescent="0.25">
      <c r="A776" t="s">
        <v>1138</v>
      </c>
      <c r="B776" t="s">
        <v>17177</v>
      </c>
    </row>
    <row r="777" spans="1:2" x14ac:dyDescent="0.25">
      <c r="A777" t="s">
        <v>1139</v>
      </c>
      <c r="B777" t="s">
        <v>17178</v>
      </c>
    </row>
    <row r="778" spans="1:2" x14ac:dyDescent="0.25">
      <c r="A778" t="s">
        <v>1140</v>
      </c>
      <c r="B778" t="s">
        <v>17179</v>
      </c>
    </row>
    <row r="779" spans="1:2" x14ac:dyDescent="0.25">
      <c r="A779" t="s">
        <v>1141</v>
      </c>
      <c r="B779" t="s">
        <v>17180</v>
      </c>
    </row>
    <row r="780" spans="1:2" x14ac:dyDescent="0.25">
      <c r="A780" t="s">
        <v>1142</v>
      </c>
      <c r="B780" t="s">
        <v>17181</v>
      </c>
    </row>
    <row r="781" spans="1:2" x14ac:dyDescent="0.25">
      <c r="A781" t="s">
        <v>1143</v>
      </c>
      <c r="B781" t="s">
        <v>17182</v>
      </c>
    </row>
    <row r="782" spans="1:2" x14ac:dyDescent="0.25">
      <c r="A782" t="s">
        <v>1144</v>
      </c>
      <c r="B782" t="s">
        <v>17183</v>
      </c>
    </row>
    <row r="783" spans="1:2" x14ac:dyDescent="0.25">
      <c r="A783" t="s">
        <v>1145</v>
      </c>
      <c r="B783" t="s">
        <v>17184</v>
      </c>
    </row>
    <row r="784" spans="1:2" x14ac:dyDescent="0.25">
      <c r="A784" t="s">
        <v>1146</v>
      </c>
      <c r="B784" t="s">
        <v>17185</v>
      </c>
    </row>
    <row r="785" spans="1:2" x14ac:dyDescent="0.25">
      <c r="A785" t="s">
        <v>1147</v>
      </c>
      <c r="B785" t="s">
        <v>17186</v>
      </c>
    </row>
    <row r="786" spans="1:2" x14ac:dyDescent="0.25">
      <c r="A786" t="s">
        <v>1148</v>
      </c>
      <c r="B786" t="s">
        <v>17187</v>
      </c>
    </row>
    <row r="787" spans="1:2" x14ac:dyDescent="0.25">
      <c r="A787" t="s">
        <v>164</v>
      </c>
      <c r="B787" t="s">
        <v>17188</v>
      </c>
    </row>
    <row r="788" spans="1:2" x14ac:dyDescent="0.25">
      <c r="A788" t="s">
        <v>1149</v>
      </c>
      <c r="B788" t="s">
        <v>17189</v>
      </c>
    </row>
    <row r="789" spans="1:2" x14ac:dyDescent="0.25">
      <c r="A789" t="s">
        <v>1150</v>
      </c>
      <c r="B789" t="s">
        <v>17190</v>
      </c>
    </row>
    <row r="790" spans="1:2" x14ac:dyDescent="0.25">
      <c r="A790" t="s">
        <v>1151</v>
      </c>
      <c r="B790" t="s">
        <v>17191</v>
      </c>
    </row>
    <row r="791" spans="1:2" x14ac:dyDescent="0.25">
      <c r="A791" t="s">
        <v>1152</v>
      </c>
      <c r="B791" t="s">
        <v>17192</v>
      </c>
    </row>
    <row r="792" spans="1:2" x14ac:dyDescent="0.25">
      <c r="A792" t="s">
        <v>1153</v>
      </c>
      <c r="B792" t="s">
        <v>17193</v>
      </c>
    </row>
    <row r="793" spans="1:2" x14ac:dyDescent="0.25">
      <c r="A793" t="s">
        <v>1154</v>
      </c>
      <c r="B793" t="s">
        <v>17194</v>
      </c>
    </row>
    <row r="794" spans="1:2" x14ac:dyDescent="0.25">
      <c r="A794" t="s">
        <v>1155</v>
      </c>
      <c r="B794" t="s">
        <v>17195</v>
      </c>
    </row>
    <row r="795" spans="1:2" x14ac:dyDescent="0.25">
      <c r="A795" t="s">
        <v>1156</v>
      </c>
      <c r="B795" t="s">
        <v>17196</v>
      </c>
    </row>
    <row r="796" spans="1:2" x14ac:dyDescent="0.25">
      <c r="A796" t="s">
        <v>1157</v>
      </c>
      <c r="B796" t="s">
        <v>17197</v>
      </c>
    </row>
    <row r="797" spans="1:2" x14ac:dyDescent="0.25">
      <c r="A797" t="s">
        <v>1158</v>
      </c>
      <c r="B797" t="s">
        <v>17198</v>
      </c>
    </row>
    <row r="798" spans="1:2" x14ac:dyDescent="0.25">
      <c r="A798" t="s">
        <v>1159</v>
      </c>
      <c r="B798" t="s">
        <v>17199</v>
      </c>
    </row>
    <row r="799" spans="1:2" x14ac:dyDescent="0.25">
      <c r="A799" t="s">
        <v>1160</v>
      </c>
      <c r="B799" t="s">
        <v>17200</v>
      </c>
    </row>
    <row r="800" spans="1:2" x14ac:dyDescent="0.25">
      <c r="A800" t="s">
        <v>1161</v>
      </c>
      <c r="B800" t="s">
        <v>17201</v>
      </c>
    </row>
    <row r="801" spans="1:2" x14ac:dyDescent="0.25">
      <c r="A801" t="s">
        <v>1162</v>
      </c>
      <c r="B801" t="s">
        <v>17202</v>
      </c>
    </row>
    <row r="802" spans="1:2" x14ac:dyDescent="0.25">
      <c r="A802" t="s">
        <v>1163</v>
      </c>
      <c r="B802" t="s">
        <v>17203</v>
      </c>
    </row>
    <row r="803" spans="1:2" x14ac:dyDescent="0.25">
      <c r="A803" t="s">
        <v>1164</v>
      </c>
      <c r="B803" t="s">
        <v>17204</v>
      </c>
    </row>
    <row r="804" spans="1:2" x14ac:dyDescent="0.25">
      <c r="A804" t="s">
        <v>1165</v>
      </c>
      <c r="B804" t="s">
        <v>17205</v>
      </c>
    </row>
    <row r="805" spans="1:2" x14ac:dyDescent="0.25">
      <c r="A805" t="s">
        <v>1166</v>
      </c>
      <c r="B805" t="s">
        <v>17206</v>
      </c>
    </row>
    <row r="806" spans="1:2" x14ac:dyDescent="0.25">
      <c r="A806" t="s">
        <v>1167</v>
      </c>
      <c r="B806" t="s">
        <v>17207</v>
      </c>
    </row>
    <row r="807" spans="1:2" x14ac:dyDescent="0.25">
      <c r="A807" t="s">
        <v>1168</v>
      </c>
      <c r="B807" t="s">
        <v>17208</v>
      </c>
    </row>
    <row r="808" spans="1:2" x14ac:dyDescent="0.25">
      <c r="A808" t="s">
        <v>1169</v>
      </c>
      <c r="B808" t="s">
        <v>17209</v>
      </c>
    </row>
    <row r="809" spans="1:2" x14ac:dyDescent="0.25">
      <c r="A809" t="s">
        <v>1170</v>
      </c>
      <c r="B809" t="s">
        <v>17210</v>
      </c>
    </row>
    <row r="810" spans="1:2" x14ac:dyDescent="0.25">
      <c r="A810" t="s">
        <v>1171</v>
      </c>
      <c r="B810" t="s">
        <v>17211</v>
      </c>
    </row>
    <row r="811" spans="1:2" x14ac:dyDescent="0.25">
      <c r="A811" t="s">
        <v>1172</v>
      </c>
      <c r="B811" t="s">
        <v>17212</v>
      </c>
    </row>
    <row r="812" spans="1:2" x14ac:dyDescent="0.25">
      <c r="A812" t="s">
        <v>1173</v>
      </c>
      <c r="B812" t="s">
        <v>17213</v>
      </c>
    </row>
    <row r="813" spans="1:2" x14ac:dyDescent="0.25">
      <c r="A813" t="s">
        <v>1174</v>
      </c>
      <c r="B813" t="s">
        <v>17214</v>
      </c>
    </row>
    <row r="814" spans="1:2" x14ac:dyDescent="0.25">
      <c r="A814" t="s">
        <v>1175</v>
      </c>
      <c r="B814" t="s">
        <v>17215</v>
      </c>
    </row>
    <row r="815" spans="1:2" x14ac:dyDescent="0.25">
      <c r="A815" t="s">
        <v>1176</v>
      </c>
      <c r="B815" t="s">
        <v>17216</v>
      </c>
    </row>
    <row r="816" spans="1:2" x14ac:dyDescent="0.25">
      <c r="A816" t="s">
        <v>1177</v>
      </c>
      <c r="B816" t="s">
        <v>17217</v>
      </c>
    </row>
    <row r="817" spans="1:2" x14ac:dyDescent="0.25">
      <c r="A817" t="s">
        <v>1178</v>
      </c>
      <c r="B817" t="s">
        <v>17218</v>
      </c>
    </row>
    <row r="818" spans="1:2" x14ac:dyDescent="0.25">
      <c r="A818" t="s">
        <v>1179</v>
      </c>
      <c r="B818" t="s">
        <v>17219</v>
      </c>
    </row>
    <row r="819" spans="1:2" x14ac:dyDescent="0.25">
      <c r="A819" t="s">
        <v>1180</v>
      </c>
      <c r="B819" t="s">
        <v>17220</v>
      </c>
    </row>
    <row r="820" spans="1:2" x14ac:dyDescent="0.25">
      <c r="A820" t="s">
        <v>1181</v>
      </c>
      <c r="B820" t="s">
        <v>17221</v>
      </c>
    </row>
    <row r="821" spans="1:2" x14ac:dyDescent="0.25">
      <c r="A821" t="s">
        <v>1182</v>
      </c>
      <c r="B821" t="s">
        <v>17222</v>
      </c>
    </row>
    <row r="822" spans="1:2" x14ac:dyDescent="0.25">
      <c r="A822" t="s">
        <v>1183</v>
      </c>
      <c r="B822" t="s">
        <v>17223</v>
      </c>
    </row>
    <row r="823" spans="1:2" x14ac:dyDescent="0.25">
      <c r="A823" t="s">
        <v>1184</v>
      </c>
      <c r="B823" t="s">
        <v>17224</v>
      </c>
    </row>
    <row r="824" spans="1:2" x14ac:dyDescent="0.25">
      <c r="A824" t="s">
        <v>1185</v>
      </c>
      <c r="B824" t="s">
        <v>17225</v>
      </c>
    </row>
    <row r="825" spans="1:2" x14ac:dyDescent="0.25">
      <c r="A825" t="s">
        <v>1186</v>
      </c>
      <c r="B825" t="s">
        <v>17226</v>
      </c>
    </row>
    <row r="826" spans="1:2" x14ac:dyDescent="0.25">
      <c r="A826" t="s">
        <v>1187</v>
      </c>
      <c r="B826" t="s">
        <v>17227</v>
      </c>
    </row>
    <row r="827" spans="1:2" x14ac:dyDescent="0.25">
      <c r="A827" t="s">
        <v>1188</v>
      </c>
      <c r="B827" t="s">
        <v>17228</v>
      </c>
    </row>
    <row r="828" spans="1:2" x14ac:dyDescent="0.25">
      <c r="A828" t="s">
        <v>1189</v>
      </c>
      <c r="B828" t="s">
        <v>17229</v>
      </c>
    </row>
    <row r="829" spans="1:2" x14ac:dyDescent="0.25">
      <c r="A829" t="s">
        <v>1190</v>
      </c>
      <c r="B829" t="s">
        <v>17230</v>
      </c>
    </row>
    <row r="830" spans="1:2" x14ac:dyDescent="0.25">
      <c r="A830" t="s">
        <v>1191</v>
      </c>
      <c r="B830" t="s">
        <v>17231</v>
      </c>
    </row>
    <row r="831" spans="1:2" x14ac:dyDescent="0.25">
      <c r="A831" t="s">
        <v>1192</v>
      </c>
      <c r="B831" t="s">
        <v>17232</v>
      </c>
    </row>
    <row r="832" spans="1:2" x14ac:dyDescent="0.25">
      <c r="A832" t="s">
        <v>1193</v>
      </c>
      <c r="B832" t="s">
        <v>17233</v>
      </c>
    </row>
    <row r="833" spans="1:2" x14ac:dyDescent="0.25">
      <c r="A833" t="s">
        <v>1194</v>
      </c>
      <c r="B833" t="s">
        <v>17234</v>
      </c>
    </row>
    <row r="834" spans="1:2" x14ac:dyDescent="0.25">
      <c r="A834" t="s">
        <v>1195</v>
      </c>
      <c r="B834" t="s">
        <v>17235</v>
      </c>
    </row>
    <row r="835" spans="1:2" x14ac:dyDescent="0.25">
      <c r="A835" t="s">
        <v>1196</v>
      </c>
      <c r="B835" t="s">
        <v>17236</v>
      </c>
    </row>
    <row r="836" spans="1:2" x14ac:dyDescent="0.25">
      <c r="A836" t="s">
        <v>1197</v>
      </c>
      <c r="B836" t="s">
        <v>17237</v>
      </c>
    </row>
    <row r="837" spans="1:2" x14ac:dyDescent="0.25">
      <c r="A837" t="s">
        <v>1198</v>
      </c>
      <c r="B837" t="s">
        <v>17238</v>
      </c>
    </row>
    <row r="838" spans="1:2" x14ac:dyDescent="0.25">
      <c r="A838" t="s">
        <v>1199</v>
      </c>
      <c r="B838" t="s">
        <v>17239</v>
      </c>
    </row>
    <row r="839" spans="1:2" x14ac:dyDescent="0.25">
      <c r="A839" t="s">
        <v>1200</v>
      </c>
      <c r="B839" t="s">
        <v>17240</v>
      </c>
    </row>
    <row r="840" spans="1:2" x14ac:dyDescent="0.25">
      <c r="A840" t="s">
        <v>1201</v>
      </c>
      <c r="B840" t="s">
        <v>17241</v>
      </c>
    </row>
    <row r="841" spans="1:2" x14ac:dyDescent="0.25">
      <c r="A841" t="s">
        <v>1202</v>
      </c>
      <c r="B841" t="s">
        <v>17242</v>
      </c>
    </row>
    <row r="842" spans="1:2" x14ac:dyDescent="0.25">
      <c r="A842" t="s">
        <v>1203</v>
      </c>
      <c r="B842" t="s">
        <v>17243</v>
      </c>
    </row>
    <row r="843" spans="1:2" x14ac:dyDescent="0.25">
      <c r="A843" t="s">
        <v>1204</v>
      </c>
      <c r="B843" t="s">
        <v>17244</v>
      </c>
    </row>
    <row r="844" spans="1:2" x14ac:dyDescent="0.25">
      <c r="A844" t="s">
        <v>1205</v>
      </c>
      <c r="B844" t="s">
        <v>17245</v>
      </c>
    </row>
    <row r="845" spans="1:2" x14ac:dyDescent="0.25">
      <c r="A845" t="s">
        <v>1206</v>
      </c>
      <c r="B845" t="s">
        <v>17246</v>
      </c>
    </row>
    <row r="846" spans="1:2" x14ac:dyDescent="0.25">
      <c r="A846" t="s">
        <v>1207</v>
      </c>
      <c r="B846" t="s">
        <v>17247</v>
      </c>
    </row>
    <row r="847" spans="1:2" x14ac:dyDescent="0.25">
      <c r="A847" t="s">
        <v>1208</v>
      </c>
      <c r="B847" t="s">
        <v>17248</v>
      </c>
    </row>
    <row r="848" spans="1:2" x14ac:dyDescent="0.25">
      <c r="A848" t="s">
        <v>1209</v>
      </c>
      <c r="B848" t="s">
        <v>17249</v>
      </c>
    </row>
    <row r="849" spans="1:2" x14ac:dyDescent="0.25">
      <c r="A849" t="s">
        <v>1210</v>
      </c>
      <c r="B849" t="s">
        <v>17250</v>
      </c>
    </row>
    <row r="850" spans="1:2" x14ac:dyDescent="0.25">
      <c r="A850" t="s">
        <v>1211</v>
      </c>
      <c r="B850" t="s">
        <v>17251</v>
      </c>
    </row>
    <row r="851" spans="1:2" x14ac:dyDescent="0.25">
      <c r="A851" t="s">
        <v>1212</v>
      </c>
      <c r="B851" t="s">
        <v>17252</v>
      </c>
    </row>
    <row r="852" spans="1:2" x14ac:dyDescent="0.25">
      <c r="A852" t="s">
        <v>1213</v>
      </c>
      <c r="B852" t="s">
        <v>17253</v>
      </c>
    </row>
    <row r="853" spans="1:2" x14ac:dyDescent="0.25">
      <c r="A853" t="s">
        <v>1214</v>
      </c>
      <c r="B853" t="s">
        <v>17254</v>
      </c>
    </row>
    <row r="854" spans="1:2" x14ac:dyDescent="0.25">
      <c r="A854" t="s">
        <v>1215</v>
      </c>
      <c r="B854" t="s">
        <v>17255</v>
      </c>
    </row>
    <row r="855" spans="1:2" x14ac:dyDescent="0.25">
      <c r="A855" t="s">
        <v>1216</v>
      </c>
      <c r="B855" t="s">
        <v>17256</v>
      </c>
    </row>
    <row r="856" spans="1:2" x14ac:dyDescent="0.25">
      <c r="A856" t="s">
        <v>1217</v>
      </c>
      <c r="B856" t="s">
        <v>17257</v>
      </c>
    </row>
    <row r="857" spans="1:2" x14ac:dyDescent="0.25">
      <c r="A857" t="s">
        <v>165</v>
      </c>
      <c r="B857" t="s">
        <v>17258</v>
      </c>
    </row>
    <row r="858" spans="1:2" x14ac:dyDescent="0.25">
      <c r="A858" t="s">
        <v>1218</v>
      </c>
      <c r="B858" t="s">
        <v>17259</v>
      </c>
    </row>
    <row r="859" spans="1:2" x14ac:dyDescent="0.25">
      <c r="A859" t="s">
        <v>1219</v>
      </c>
      <c r="B859" t="s">
        <v>17260</v>
      </c>
    </row>
    <row r="860" spans="1:2" x14ac:dyDescent="0.25">
      <c r="A860" t="s">
        <v>1220</v>
      </c>
      <c r="B860" t="s">
        <v>17261</v>
      </c>
    </row>
    <row r="861" spans="1:2" x14ac:dyDescent="0.25">
      <c r="A861" t="s">
        <v>1221</v>
      </c>
      <c r="B861" t="s">
        <v>17262</v>
      </c>
    </row>
    <row r="862" spans="1:2" x14ac:dyDescent="0.25">
      <c r="A862" t="s">
        <v>323</v>
      </c>
      <c r="B862" t="s">
        <v>17263</v>
      </c>
    </row>
    <row r="863" spans="1:2" x14ac:dyDescent="0.25">
      <c r="A863" t="s">
        <v>325</v>
      </c>
      <c r="B863" t="s">
        <v>17264</v>
      </c>
    </row>
    <row r="864" spans="1:2" x14ac:dyDescent="0.25">
      <c r="A864" t="s">
        <v>324</v>
      </c>
      <c r="B864" t="s">
        <v>17265</v>
      </c>
    </row>
    <row r="865" spans="1:2" x14ac:dyDescent="0.25">
      <c r="A865" t="s">
        <v>1222</v>
      </c>
      <c r="B865" t="s">
        <v>17266</v>
      </c>
    </row>
    <row r="866" spans="1:2" x14ac:dyDescent="0.25">
      <c r="A866" t="s">
        <v>1223</v>
      </c>
      <c r="B866" t="s">
        <v>17267</v>
      </c>
    </row>
    <row r="867" spans="1:2" x14ac:dyDescent="0.25">
      <c r="A867" t="s">
        <v>1224</v>
      </c>
      <c r="B867" t="s">
        <v>17268</v>
      </c>
    </row>
    <row r="868" spans="1:2" x14ac:dyDescent="0.25">
      <c r="A868" t="s">
        <v>1225</v>
      </c>
      <c r="B868" t="s">
        <v>17269</v>
      </c>
    </row>
    <row r="869" spans="1:2" x14ac:dyDescent="0.25">
      <c r="A869" t="s">
        <v>1226</v>
      </c>
      <c r="B869" t="s">
        <v>17270</v>
      </c>
    </row>
    <row r="870" spans="1:2" x14ac:dyDescent="0.25">
      <c r="A870" t="s">
        <v>1227</v>
      </c>
      <c r="B870" t="s">
        <v>17271</v>
      </c>
    </row>
    <row r="871" spans="1:2" x14ac:dyDescent="0.25">
      <c r="A871" t="s">
        <v>1228</v>
      </c>
      <c r="B871" t="s">
        <v>17272</v>
      </c>
    </row>
    <row r="872" spans="1:2" x14ac:dyDescent="0.25">
      <c r="A872" t="s">
        <v>1229</v>
      </c>
      <c r="B872" t="s">
        <v>17273</v>
      </c>
    </row>
    <row r="873" spans="1:2" x14ac:dyDescent="0.25">
      <c r="A873" t="s">
        <v>1230</v>
      </c>
      <c r="B873" t="s">
        <v>17274</v>
      </c>
    </row>
    <row r="874" spans="1:2" x14ac:dyDescent="0.25">
      <c r="A874" t="s">
        <v>1231</v>
      </c>
      <c r="B874" t="s">
        <v>17275</v>
      </c>
    </row>
    <row r="875" spans="1:2" x14ac:dyDescent="0.25">
      <c r="A875" t="s">
        <v>1232</v>
      </c>
      <c r="B875" t="s">
        <v>17276</v>
      </c>
    </row>
    <row r="876" spans="1:2" x14ac:dyDescent="0.25">
      <c r="A876" t="s">
        <v>1233</v>
      </c>
      <c r="B876" t="s">
        <v>17277</v>
      </c>
    </row>
    <row r="877" spans="1:2" x14ac:dyDescent="0.25">
      <c r="A877" t="s">
        <v>1234</v>
      </c>
      <c r="B877" t="s">
        <v>17278</v>
      </c>
    </row>
    <row r="878" spans="1:2" x14ac:dyDescent="0.25">
      <c r="A878" t="s">
        <v>1235</v>
      </c>
      <c r="B878" t="s">
        <v>17279</v>
      </c>
    </row>
    <row r="879" spans="1:2" x14ac:dyDescent="0.25">
      <c r="A879" t="s">
        <v>7882</v>
      </c>
      <c r="B879" t="s">
        <v>17280</v>
      </c>
    </row>
    <row r="880" spans="1:2" x14ac:dyDescent="0.25">
      <c r="A880" t="s">
        <v>1236</v>
      </c>
      <c r="B880" t="s">
        <v>17281</v>
      </c>
    </row>
    <row r="881" spans="1:2" x14ac:dyDescent="0.25">
      <c r="A881" t="s">
        <v>326</v>
      </c>
      <c r="B881" t="s">
        <v>17282</v>
      </c>
    </row>
    <row r="882" spans="1:2" x14ac:dyDescent="0.25">
      <c r="A882" t="s">
        <v>1237</v>
      </c>
      <c r="B882" t="s">
        <v>17283</v>
      </c>
    </row>
    <row r="883" spans="1:2" x14ac:dyDescent="0.25">
      <c r="A883" t="s">
        <v>1238</v>
      </c>
      <c r="B883" t="s">
        <v>17284</v>
      </c>
    </row>
    <row r="884" spans="1:2" x14ac:dyDescent="0.25">
      <c r="A884" t="s">
        <v>1239</v>
      </c>
      <c r="B884" t="s">
        <v>17285</v>
      </c>
    </row>
    <row r="885" spans="1:2" x14ac:dyDescent="0.25">
      <c r="A885" t="s">
        <v>1240</v>
      </c>
      <c r="B885" t="s">
        <v>17286</v>
      </c>
    </row>
    <row r="886" spans="1:2" x14ac:dyDescent="0.25">
      <c r="A886" t="s">
        <v>1241</v>
      </c>
      <c r="B886" t="s">
        <v>17287</v>
      </c>
    </row>
    <row r="887" spans="1:2" x14ac:dyDescent="0.25">
      <c r="A887" t="s">
        <v>1242</v>
      </c>
      <c r="B887" t="s">
        <v>17288</v>
      </c>
    </row>
    <row r="888" spans="1:2" x14ac:dyDescent="0.25">
      <c r="A888" t="s">
        <v>1243</v>
      </c>
      <c r="B888" t="s">
        <v>17289</v>
      </c>
    </row>
    <row r="889" spans="1:2" x14ac:dyDescent="0.25">
      <c r="A889" t="s">
        <v>1244</v>
      </c>
      <c r="B889" t="s">
        <v>17290</v>
      </c>
    </row>
    <row r="890" spans="1:2" x14ac:dyDescent="0.25">
      <c r="A890" t="s">
        <v>1245</v>
      </c>
      <c r="B890" t="s">
        <v>17291</v>
      </c>
    </row>
    <row r="891" spans="1:2" x14ac:dyDescent="0.25">
      <c r="A891" t="s">
        <v>1246</v>
      </c>
      <c r="B891" t="s">
        <v>17292</v>
      </c>
    </row>
    <row r="892" spans="1:2" x14ac:dyDescent="0.25">
      <c r="A892" t="s">
        <v>1247</v>
      </c>
      <c r="B892" t="s">
        <v>17293</v>
      </c>
    </row>
    <row r="893" spans="1:2" x14ac:dyDescent="0.25">
      <c r="A893" t="s">
        <v>1248</v>
      </c>
      <c r="B893" t="s">
        <v>17294</v>
      </c>
    </row>
    <row r="894" spans="1:2" x14ac:dyDescent="0.25">
      <c r="A894" t="s">
        <v>1249</v>
      </c>
      <c r="B894" t="s">
        <v>17295</v>
      </c>
    </row>
    <row r="895" spans="1:2" x14ac:dyDescent="0.25">
      <c r="A895" t="s">
        <v>1250</v>
      </c>
      <c r="B895" t="s">
        <v>17296</v>
      </c>
    </row>
    <row r="896" spans="1:2" x14ac:dyDescent="0.25">
      <c r="A896" t="s">
        <v>7883</v>
      </c>
      <c r="B896" t="s">
        <v>17297</v>
      </c>
    </row>
    <row r="897" spans="1:2" x14ac:dyDescent="0.25">
      <c r="A897" t="s">
        <v>1251</v>
      </c>
      <c r="B897" t="s">
        <v>17298</v>
      </c>
    </row>
    <row r="898" spans="1:2" x14ac:dyDescent="0.25">
      <c r="A898" t="s">
        <v>1252</v>
      </c>
      <c r="B898" t="s">
        <v>17299</v>
      </c>
    </row>
    <row r="899" spans="1:2" x14ac:dyDescent="0.25">
      <c r="A899" t="s">
        <v>1253</v>
      </c>
      <c r="B899" t="s">
        <v>17300</v>
      </c>
    </row>
    <row r="900" spans="1:2" x14ac:dyDescent="0.25">
      <c r="A900" t="s">
        <v>1254</v>
      </c>
      <c r="B900" t="s">
        <v>17301</v>
      </c>
    </row>
    <row r="901" spans="1:2" x14ac:dyDescent="0.25">
      <c r="A901" t="s">
        <v>1255</v>
      </c>
      <c r="B901" t="s">
        <v>17302</v>
      </c>
    </row>
    <row r="902" spans="1:2" x14ac:dyDescent="0.25">
      <c r="A902" t="s">
        <v>1256</v>
      </c>
      <c r="B902" t="s">
        <v>17303</v>
      </c>
    </row>
    <row r="903" spans="1:2" x14ac:dyDescent="0.25">
      <c r="A903" t="s">
        <v>1257</v>
      </c>
      <c r="B903" t="s">
        <v>17304</v>
      </c>
    </row>
    <row r="904" spans="1:2" x14ac:dyDescent="0.25">
      <c r="A904" t="s">
        <v>1258</v>
      </c>
      <c r="B904" t="s">
        <v>17305</v>
      </c>
    </row>
    <row r="905" spans="1:2" x14ac:dyDescent="0.25">
      <c r="A905" t="s">
        <v>1259</v>
      </c>
      <c r="B905" t="s">
        <v>17306</v>
      </c>
    </row>
    <row r="906" spans="1:2" x14ac:dyDescent="0.25">
      <c r="A906" t="s">
        <v>7884</v>
      </c>
      <c r="B906" t="s">
        <v>17307</v>
      </c>
    </row>
    <row r="907" spans="1:2" x14ac:dyDescent="0.25">
      <c r="A907" t="s">
        <v>1260</v>
      </c>
      <c r="B907" t="s">
        <v>17308</v>
      </c>
    </row>
    <row r="908" spans="1:2" x14ac:dyDescent="0.25">
      <c r="A908" t="s">
        <v>1261</v>
      </c>
      <c r="B908" t="s">
        <v>17309</v>
      </c>
    </row>
    <row r="909" spans="1:2" x14ac:dyDescent="0.25">
      <c r="A909" t="s">
        <v>1262</v>
      </c>
      <c r="B909" t="s">
        <v>17310</v>
      </c>
    </row>
    <row r="910" spans="1:2" x14ac:dyDescent="0.25">
      <c r="A910" t="s">
        <v>1263</v>
      </c>
      <c r="B910" t="s">
        <v>17311</v>
      </c>
    </row>
    <row r="911" spans="1:2" x14ac:dyDescent="0.25">
      <c r="A911" t="s">
        <v>266</v>
      </c>
      <c r="B911" t="s">
        <v>17312</v>
      </c>
    </row>
    <row r="912" spans="1:2" x14ac:dyDescent="0.25">
      <c r="A912" t="s">
        <v>1264</v>
      </c>
      <c r="B912" t="s">
        <v>17313</v>
      </c>
    </row>
    <row r="913" spans="1:2" x14ac:dyDescent="0.25">
      <c r="A913" t="s">
        <v>1265</v>
      </c>
      <c r="B913" t="s">
        <v>17314</v>
      </c>
    </row>
    <row r="914" spans="1:2" x14ac:dyDescent="0.25">
      <c r="A914" t="s">
        <v>1266</v>
      </c>
      <c r="B914" t="s">
        <v>17315</v>
      </c>
    </row>
    <row r="915" spans="1:2" x14ac:dyDescent="0.25">
      <c r="A915" t="s">
        <v>1267</v>
      </c>
      <c r="B915" t="s">
        <v>17316</v>
      </c>
    </row>
    <row r="916" spans="1:2" x14ac:dyDescent="0.25">
      <c r="A916" t="s">
        <v>1268</v>
      </c>
      <c r="B916" t="s">
        <v>17317</v>
      </c>
    </row>
    <row r="917" spans="1:2" x14ac:dyDescent="0.25">
      <c r="A917" t="s">
        <v>1269</v>
      </c>
      <c r="B917" t="s">
        <v>17318</v>
      </c>
    </row>
    <row r="918" spans="1:2" x14ac:dyDescent="0.25">
      <c r="A918" t="s">
        <v>1270</v>
      </c>
      <c r="B918" t="s">
        <v>17319</v>
      </c>
    </row>
    <row r="919" spans="1:2" x14ac:dyDescent="0.25">
      <c r="A919" t="s">
        <v>1271</v>
      </c>
      <c r="B919" t="s">
        <v>17320</v>
      </c>
    </row>
    <row r="920" spans="1:2" x14ac:dyDescent="0.25">
      <c r="A920" t="s">
        <v>1272</v>
      </c>
      <c r="B920" t="s">
        <v>17321</v>
      </c>
    </row>
    <row r="921" spans="1:2" x14ac:dyDescent="0.25">
      <c r="A921" t="s">
        <v>1273</v>
      </c>
      <c r="B921" t="s">
        <v>17322</v>
      </c>
    </row>
    <row r="922" spans="1:2" x14ac:dyDescent="0.25">
      <c r="A922" t="s">
        <v>1274</v>
      </c>
      <c r="B922" t="s">
        <v>17323</v>
      </c>
    </row>
    <row r="923" spans="1:2" x14ac:dyDescent="0.25">
      <c r="A923" t="s">
        <v>1275</v>
      </c>
      <c r="B923" t="s">
        <v>17324</v>
      </c>
    </row>
    <row r="924" spans="1:2" x14ac:dyDescent="0.25">
      <c r="A924" t="s">
        <v>1276</v>
      </c>
      <c r="B924" t="s">
        <v>17325</v>
      </c>
    </row>
    <row r="925" spans="1:2" x14ac:dyDescent="0.25">
      <c r="A925" t="s">
        <v>1277</v>
      </c>
      <c r="B925" t="s">
        <v>17326</v>
      </c>
    </row>
    <row r="926" spans="1:2" x14ac:dyDescent="0.25">
      <c r="A926" t="s">
        <v>1278</v>
      </c>
      <c r="B926" t="s">
        <v>17327</v>
      </c>
    </row>
    <row r="927" spans="1:2" x14ac:dyDescent="0.25">
      <c r="A927" t="s">
        <v>1279</v>
      </c>
      <c r="B927" t="s">
        <v>17328</v>
      </c>
    </row>
    <row r="928" spans="1:2" x14ac:dyDescent="0.25">
      <c r="A928" t="s">
        <v>1280</v>
      </c>
      <c r="B928" t="s">
        <v>17329</v>
      </c>
    </row>
    <row r="929" spans="1:2" x14ac:dyDescent="0.25">
      <c r="A929" t="s">
        <v>1281</v>
      </c>
      <c r="B929" t="s">
        <v>17330</v>
      </c>
    </row>
    <row r="930" spans="1:2" x14ac:dyDescent="0.25">
      <c r="A930" t="s">
        <v>1282</v>
      </c>
      <c r="B930" t="s">
        <v>17331</v>
      </c>
    </row>
    <row r="931" spans="1:2" x14ac:dyDescent="0.25">
      <c r="A931" t="s">
        <v>1283</v>
      </c>
      <c r="B931" t="s">
        <v>17332</v>
      </c>
    </row>
    <row r="932" spans="1:2" x14ac:dyDescent="0.25">
      <c r="A932" t="s">
        <v>267</v>
      </c>
      <c r="B932" t="s">
        <v>17333</v>
      </c>
    </row>
    <row r="933" spans="1:2" x14ac:dyDescent="0.25">
      <c r="A933" t="s">
        <v>1284</v>
      </c>
      <c r="B933" t="s">
        <v>17334</v>
      </c>
    </row>
    <row r="934" spans="1:2" x14ac:dyDescent="0.25">
      <c r="A934" t="s">
        <v>1285</v>
      </c>
      <c r="B934" t="s">
        <v>17335</v>
      </c>
    </row>
    <row r="935" spans="1:2" x14ac:dyDescent="0.25">
      <c r="A935" t="s">
        <v>1286</v>
      </c>
      <c r="B935" t="s">
        <v>17336</v>
      </c>
    </row>
    <row r="936" spans="1:2" x14ac:dyDescent="0.25">
      <c r="A936" t="s">
        <v>1287</v>
      </c>
      <c r="B936" t="s">
        <v>17337</v>
      </c>
    </row>
    <row r="937" spans="1:2" x14ac:dyDescent="0.25">
      <c r="A937" t="s">
        <v>7885</v>
      </c>
      <c r="B937" t="s">
        <v>17338</v>
      </c>
    </row>
    <row r="938" spans="1:2" x14ac:dyDescent="0.25">
      <c r="A938" t="s">
        <v>1288</v>
      </c>
      <c r="B938" t="s">
        <v>17339</v>
      </c>
    </row>
    <row r="939" spans="1:2" x14ac:dyDescent="0.25">
      <c r="A939" t="s">
        <v>1289</v>
      </c>
      <c r="B939" t="s">
        <v>17340</v>
      </c>
    </row>
    <row r="940" spans="1:2" x14ac:dyDescent="0.25">
      <c r="A940" t="s">
        <v>1290</v>
      </c>
      <c r="B940" t="s">
        <v>17341</v>
      </c>
    </row>
    <row r="941" spans="1:2" x14ac:dyDescent="0.25">
      <c r="A941" t="s">
        <v>1291</v>
      </c>
      <c r="B941" t="s">
        <v>17342</v>
      </c>
    </row>
    <row r="942" spans="1:2" x14ac:dyDescent="0.25">
      <c r="A942" t="s">
        <v>1292</v>
      </c>
      <c r="B942" t="s">
        <v>17343</v>
      </c>
    </row>
    <row r="943" spans="1:2" x14ac:dyDescent="0.25">
      <c r="A943" t="s">
        <v>1293</v>
      </c>
      <c r="B943" t="s">
        <v>17344</v>
      </c>
    </row>
    <row r="944" spans="1:2" x14ac:dyDescent="0.25">
      <c r="A944" t="s">
        <v>1294</v>
      </c>
      <c r="B944" t="s">
        <v>17345</v>
      </c>
    </row>
    <row r="945" spans="1:2" x14ac:dyDescent="0.25">
      <c r="A945" t="s">
        <v>1295</v>
      </c>
      <c r="B945" t="s">
        <v>17346</v>
      </c>
    </row>
    <row r="946" spans="1:2" x14ac:dyDescent="0.25">
      <c r="A946" t="s">
        <v>1296</v>
      </c>
      <c r="B946" t="s">
        <v>17347</v>
      </c>
    </row>
    <row r="947" spans="1:2" x14ac:dyDescent="0.25">
      <c r="A947" t="s">
        <v>1297</v>
      </c>
      <c r="B947" t="s">
        <v>17348</v>
      </c>
    </row>
    <row r="948" spans="1:2" x14ac:dyDescent="0.25">
      <c r="A948" t="s">
        <v>1298</v>
      </c>
      <c r="B948" t="s">
        <v>17349</v>
      </c>
    </row>
    <row r="949" spans="1:2" x14ac:dyDescent="0.25">
      <c r="A949" t="s">
        <v>1299</v>
      </c>
      <c r="B949" t="s">
        <v>17350</v>
      </c>
    </row>
    <row r="950" spans="1:2" x14ac:dyDescent="0.25">
      <c r="A950" t="s">
        <v>7886</v>
      </c>
      <c r="B950" t="s">
        <v>17351</v>
      </c>
    </row>
    <row r="951" spans="1:2" x14ac:dyDescent="0.25">
      <c r="A951" t="s">
        <v>1300</v>
      </c>
      <c r="B951" t="s">
        <v>17352</v>
      </c>
    </row>
    <row r="952" spans="1:2" x14ac:dyDescent="0.25">
      <c r="A952" t="s">
        <v>1301</v>
      </c>
      <c r="B952" t="s">
        <v>17353</v>
      </c>
    </row>
    <row r="953" spans="1:2" x14ac:dyDescent="0.25">
      <c r="A953" t="s">
        <v>1302</v>
      </c>
      <c r="B953" t="s">
        <v>17354</v>
      </c>
    </row>
    <row r="954" spans="1:2" x14ac:dyDescent="0.25">
      <c r="A954" t="s">
        <v>1303</v>
      </c>
      <c r="B954" t="s">
        <v>17355</v>
      </c>
    </row>
    <row r="955" spans="1:2" x14ac:dyDescent="0.25">
      <c r="A955" t="s">
        <v>1304</v>
      </c>
      <c r="B955" t="s">
        <v>17356</v>
      </c>
    </row>
    <row r="956" spans="1:2" x14ac:dyDescent="0.25">
      <c r="A956" t="s">
        <v>1305</v>
      </c>
      <c r="B956" t="s">
        <v>17357</v>
      </c>
    </row>
    <row r="957" spans="1:2" x14ac:dyDescent="0.25">
      <c r="A957" t="s">
        <v>1306</v>
      </c>
      <c r="B957" t="s">
        <v>17358</v>
      </c>
    </row>
    <row r="958" spans="1:2" x14ac:dyDescent="0.25">
      <c r="A958" t="s">
        <v>1307</v>
      </c>
      <c r="B958" t="s">
        <v>17359</v>
      </c>
    </row>
    <row r="959" spans="1:2" x14ac:dyDescent="0.25">
      <c r="A959" t="s">
        <v>327</v>
      </c>
      <c r="B959" t="s">
        <v>17360</v>
      </c>
    </row>
    <row r="960" spans="1:2" x14ac:dyDescent="0.25">
      <c r="A960" t="s">
        <v>1308</v>
      </c>
      <c r="B960" t="s">
        <v>17361</v>
      </c>
    </row>
    <row r="961" spans="1:2" x14ac:dyDescent="0.25">
      <c r="A961" t="s">
        <v>1309</v>
      </c>
      <c r="B961" t="s">
        <v>17362</v>
      </c>
    </row>
    <row r="962" spans="1:2" x14ac:dyDescent="0.25">
      <c r="A962" t="s">
        <v>1310</v>
      </c>
      <c r="B962" t="s">
        <v>17363</v>
      </c>
    </row>
    <row r="963" spans="1:2" x14ac:dyDescent="0.25">
      <c r="A963" t="s">
        <v>1311</v>
      </c>
      <c r="B963" t="s">
        <v>17364</v>
      </c>
    </row>
    <row r="964" spans="1:2" x14ac:dyDescent="0.25">
      <c r="A964" t="s">
        <v>1312</v>
      </c>
      <c r="B964" t="s">
        <v>17365</v>
      </c>
    </row>
    <row r="965" spans="1:2" x14ac:dyDescent="0.25">
      <c r="A965" t="s">
        <v>1313</v>
      </c>
      <c r="B965" t="s">
        <v>17366</v>
      </c>
    </row>
    <row r="966" spans="1:2" x14ac:dyDescent="0.25">
      <c r="A966" t="s">
        <v>1314</v>
      </c>
      <c r="B966" t="s">
        <v>17367</v>
      </c>
    </row>
    <row r="967" spans="1:2" x14ac:dyDescent="0.25">
      <c r="A967" t="s">
        <v>1315</v>
      </c>
      <c r="B967" t="s">
        <v>17368</v>
      </c>
    </row>
    <row r="968" spans="1:2" x14ac:dyDescent="0.25">
      <c r="A968" t="s">
        <v>1316</v>
      </c>
      <c r="B968" t="s">
        <v>17369</v>
      </c>
    </row>
    <row r="969" spans="1:2" x14ac:dyDescent="0.25">
      <c r="A969" t="s">
        <v>1317</v>
      </c>
      <c r="B969" t="s">
        <v>17370</v>
      </c>
    </row>
    <row r="970" spans="1:2" x14ac:dyDescent="0.25">
      <c r="A970" t="s">
        <v>1318</v>
      </c>
      <c r="B970" t="s">
        <v>17371</v>
      </c>
    </row>
    <row r="971" spans="1:2" x14ac:dyDescent="0.25">
      <c r="A971" t="s">
        <v>1319</v>
      </c>
      <c r="B971" t="s">
        <v>17372</v>
      </c>
    </row>
    <row r="972" spans="1:2" x14ac:dyDescent="0.25">
      <c r="A972" t="s">
        <v>1320</v>
      </c>
      <c r="B972" t="s">
        <v>17373</v>
      </c>
    </row>
    <row r="973" spans="1:2" x14ac:dyDescent="0.25">
      <c r="A973" t="s">
        <v>1321</v>
      </c>
      <c r="B973" t="s">
        <v>17374</v>
      </c>
    </row>
    <row r="974" spans="1:2" x14ac:dyDescent="0.25">
      <c r="A974" t="s">
        <v>1322</v>
      </c>
      <c r="B974" t="s">
        <v>17375</v>
      </c>
    </row>
    <row r="975" spans="1:2" x14ac:dyDescent="0.25">
      <c r="A975" t="s">
        <v>1323</v>
      </c>
      <c r="B975" t="s">
        <v>17376</v>
      </c>
    </row>
    <row r="976" spans="1:2" x14ac:dyDescent="0.25">
      <c r="A976" t="s">
        <v>1324</v>
      </c>
      <c r="B976" t="s">
        <v>17377</v>
      </c>
    </row>
    <row r="977" spans="1:2" x14ac:dyDescent="0.25">
      <c r="A977" t="s">
        <v>1325</v>
      </c>
      <c r="B977" t="s">
        <v>17378</v>
      </c>
    </row>
    <row r="978" spans="1:2" x14ac:dyDescent="0.25">
      <c r="A978" t="s">
        <v>1326</v>
      </c>
      <c r="B978" t="s">
        <v>17379</v>
      </c>
    </row>
    <row r="979" spans="1:2" x14ac:dyDescent="0.25">
      <c r="A979" t="s">
        <v>1327</v>
      </c>
      <c r="B979" t="s">
        <v>17380</v>
      </c>
    </row>
    <row r="980" spans="1:2" x14ac:dyDescent="0.25">
      <c r="A980" t="s">
        <v>1328</v>
      </c>
      <c r="B980" t="s">
        <v>17381</v>
      </c>
    </row>
    <row r="981" spans="1:2" x14ac:dyDescent="0.25">
      <c r="A981" t="s">
        <v>1329</v>
      </c>
      <c r="B981" t="s">
        <v>17382</v>
      </c>
    </row>
    <row r="982" spans="1:2" x14ac:dyDescent="0.25">
      <c r="A982" t="s">
        <v>1330</v>
      </c>
      <c r="B982" t="s">
        <v>17383</v>
      </c>
    </row>
    <row r="983" spans="1:2" x14ac:dyDescent="0.25">
      <c r="A983" t="s">
        <v>1331</v>
      </c>
      <c r="B983" t="s">
        <v>17384</v>
      </c>
    </row>
    <row r="984" spans="1:2" x14ac:dyDescent="0.25">
      <c r="A984" t="s">
        <v>1332</v>
      </c>
      <c r="B984" t="s">
        <v>17385</v>
      </c>
    </row>
    <row r="985" spans="1:2" x14ac:dyDescent="0.25">
      <c r="A985" t="s">
        <v>26</v>
      </c>
      <c r="B985" t="s">
        <v>17386</v>
      </c>
    </row>
    <row r="986" spans="1:2" x14ac:dyDescent="0.25">
      <c r="A986" t="s">
        <v>1333</v>
      </c>
      <c r="B986" t="s">
        <v>17387</v>
      </c>
    </row>
    <row r="987" spans="1:2" x14ac:dyDescent="0.25">
      <c r="A987" t="s">
        <v>1334</v>
      </c>
      <c r="B987" t="s">
        <v>17388</v>
      </c>
    </row>
    <row r="988" spans="1:2" x14ac:dyDescent="0.25">
      <c r="A988" t="s">
        <v>1335</v>
      </c>
      <c r="B988" t="s">
        <v>17389</v>
      </c>
    </row>
    <row r="989" spans="1:2" x14ac:dyDescent="0.25">
      <c r="A989" t="s">
        <v>1336</v>
      </c>
      <c r="B989" t="s">
        <v>17390</v>
      </c>
    </row>
    <row r="990" spans="1:2" x14ac:dyDescent="0.25">
      <c r="A990" t="s">
        <v>1337</v>
      </c>
      <c r="B990" t="s">
        <v>17391</v>
      </c>
    </row>
    <row r="991" spans="1:2" x14ac:dyDescent="0.25">
      <c r="A991" t="s">
        <v>1338</v>
      </c>
      <c r="B991" t="s">
        <v>17392</v>
      </c>
    </row>
    <row r="992" spans="1:2" x14ac:dyDescent="0.25">
      <c r="A992" t="s">
        <v>1339</v>
      </c>
      <c r="B992" t="s">
        <v>17393</v>
      </c>
    </row>
    <row r="993" spans="1:2" x14ac:dyDescent="0.25">
      <c r="A993" t="s">
        <v>1340</v>
      </c>
      <c r="B993" t="s">
        <v>17394</v>
      </c>
    </row>
    <row r="994" spans="1:2" x14ac:dyDescent="0.25">
      <c r="A994" t="s">
        <v>1341</v>
      </c>
      <c r="B994" t="s">
        <v>17395</v>
      </c>
    </row>
    <row r="995" spans="1:2" x14ac:dyDescent="0.25">
      <c r="A995" t="s">
        <v>1342</v>
      </c>
      <c r="B995" t="s">
        <v>17396</v>
      </c>
    </row>
    <row r="996" spans="1:2" x14ac:dyDescent="0.25">
      <c r="A996" t="s">
        <v>1343</v>
      </c>
      <c r="B996" t="s">
        <v>17397</v>
      </c>
    </row>
    <row r="997" spans="1:2" x14ac:dyDescent="0.25">
      <c r="A997" t="s">
        <v>1344</v>
      </c>
      <c r="B997" t="s">
        <v>17398</v>
      </c>
    </row>
    <row r="998" spans="1:2" x14ac:dyDescent="0.25">
      <c r="A998" t="s">
        <v>1345</v>
      </c>
      <c r="B998" t="s">
        <v>17399</v>
      </c>
    </row>
    <row r="999" spans="1:2" x14ac:dyDescent="0.25">
      <c r="A999" t="s">
        <v>1346</v>
      </c>
      <c r="B999" t="s">
        <v>17400</v>
      </c>
    </row>
    <row r="1000" spans="1:2" x14ac:dyDescent="0.25">
      <c r="A1000" t="s">
        <v>1347</v>
      </c>
      <c r="B1000" t="s">
        <v>17401</v>
      </c>
    </row>
    <row r="1001" spans="1:2" x14ac:dyDescent="0.25">
      <c r="A1001" t="s">
        <v>1348</v>
      </c>
      <c r="B1001" t="s">
        <v>17402</v>
      </c>
    </row>
    <row r="1002" spans="1:2" x14ac:dyDescent="0.25">
      <c r="A1002" t="s">
        <v>1349</v>
      </c>
      <c r="B1002" t="s">
        <v>17403</v>
      </c>
    </row>
    <row r="1003" spans="1:2" x14ac:dyDescent="0.25">
      <c r="A1003" t="s">
        <v>1350</v>
      </c>
      <c r="B1003" t="s">
        <v>17404</v>
      </c>
    </row>
    <row r="1004" spans="1:2" x14ac:dyDescent="0.25">
      <c r="A1004" t="s">
        <v>1351</v>
      </c>
      <c r="B1004" t="s">
        <v>17405</v>
      </c>
    </row>
    <row r="1005" spans="1:2" x14ac:dyDescent="0.25">
      <c r="A1005" t="s">
        <v>1352</v>
      </c>
      <c r="B1005" t="s">
        <v>17406</v>
      </c>
    </row>
    <row r="1006" spans="1:2" x14ac:dyDescent="0.25">
      <c r="A1006" t="s">
        <v>1353</v>
      </c>
      <c r="B1006" t="s">
        <v>17407</v>
      </c>
    </row>
    <row r="1007" spans="1:2" x14ac:dyDescent="0.25">
      <c r="A1007" t="s">
        <v>1354</v>
      </c>
      <c r="B1007" t="s">
        <v>17408</v>
      </c>
    </row>
    <row r="1008" spans="1:2" x14ac:dyDescent="0.25">
      <c r="A1008" t="s">
        <v>1355</v>
      </c>
      <c r="B1008" t="s">
        <v>17409</v>
      </c>
    </row>
    <row r="1009" spans="1:2" x14ac:dyDescent="0.25">
      <c r="A1009" t="s">
        <v>1356</v>
      </c>
      <c r="B1009" t="s">
        <v>17410</v>
      </c>
    </row>
    <row r="1010" spans="1:2" x14ac:dyDescent="0.25">
      <c r="A1010" t="s">
        <v>1357</v>
      </c>
      <c r="B1010" t="s">
        <v>17411</v>
      </c>
    </row>
    <row r="1011" spans="1:2" x14ac:dyDescent="0.25">
      <c r="A1011" t="s">
        <v>1358</v>
      </c>
      <c r="B1011" t="s">
        <v>17412</v>
      </c>
    </row>
    <row r="1012" spans="1:2" x14ac:dyDescent="0.25">
      <c r="A1012" t="s">
        <v>1359</v>
      </c>
      <c r="B1012" t="s">
        <v>17413</v>
      </c>
    </row>
    <row r="1013" spans="1:2" x14ac:dyDescent="0.25">
      <c r="A1013" t="s">
        <v>1360</v>
      </c>
      <c r="B1013" t="s">
        <v>17414</v>
      </c>
    </row>
    <row r="1014" spans="1:2" x14ac:dyDescent="0.25">
      <c r="A1014" t="s">
        <v>1361</v>
      </c>
      <c r="B1014" t="s">
        <v>17415</v>
      </c>
    </row>
    <row r="1015" spans="1:2" x14ac:dyDescent="0.25">
      <c r="A1015" t="s">
        <v>1362</v>
      </c>
      <c r="B1015" t="s">
        <v>17416</v>
      </c>
    </row>
    <row r="1016" spans="1:2" x14ac:dyDescent="0.25">
      <c r="A1016" t="s">
        <v>1363</v>
      </c>
      <c r="B1016" t="s">
        <v>17417</v>
      </c>
    </row>
    <row r="1017" spans="1:2" x14ac:dyDescent="0.25">
      <c r="A1017" t="s">
        <v>1364</v>
      </c>
      <c r="B1017" t="s">
        <v>17418</v>
      </c>
    </row>
    <row r="1018" spans="1:2" x14ac:dyDescent="0.25">
      <c r="A1018" t="s">
        <v>1365</v>
      </c>
      <c r="B1018" t="s">
        <v>17419</v>
      </c>
    </row>
    <row r="1019" spans="1:2" x14ac:dyDescent="0.25">
      <c r="A1019" t="s">
        <v>238</v>
      </c>
      <c r="B1019" t="s">
        <v>17420</v>
      </c>
    </row>
    <row r="1020" spans="1:2" x14ac:dyDescent="0.25">
      <c r="A1020" t="s">
        <v>1366</v>
      </c>
      <c r="B1020" t="s">
        <v>17421</v>
      </c>
    </row>
    <row r="1021" spans="1:2" x14ac:dyDescent="0.25">
      <c r="A1021" t="s">
        <v>1367</v>
      </c>
      <c r="B1021" t="s">
        <v>17422</v>
      </c>
    </row>
    <row r="1022" spans="1:2" x14ac:dyDescent="0.25">
      <c r="A1022" t="s">
        <v>1368</v>
      </c>
      <c r="B1022" t="s">
        <v>17423</v>
      </c>
    </row>
    <row r="1023" spans="1:2" x14ac:dyDescent="0.25">
      <c r="A1023" t="s">
        <v>1369</v>
      </c>
      <c r="B1023" t="s">
        <v>17424</v>
      </c>
    </row>
    <row r="1024" spans="1:2" x14ac:dyDescent="0.25">
      <c r="A1024" t="s">
        <v>1370</v>
      </c>
      <c r="B1024" t="s">
        <v>17425</v>
      </c>
    </row>
    <row r="1025" spans="1:2" x14ac:dyDescent="0.25">
      <c r="A1025" t="s">
        <v>1371</v>
      </c>
      <c r="B1025" t="s">
        <v>17426</v>
      </c>
    </row>
    <row r="1026" spans="1:2" x14ac:dyDescent="0.25">
      <c r="A1026" t="s">
        <v>1372</v>
      </c>
      <c r="B1026" t="s">
        <v>17427</v>
      </c>
    </row>
    <row r="1027" spans="1:2" x14ac:dyDescent="0.25">
      <c r="A1027" t="s">
        <v>1373</v>
      </c>
      <c r="B1027" t="s">
        <v>17428</v>
      </c>
    </row>
    <row r="1028" spans="1:2" x14ac:dyDescent="0.25">
      <c r="A1028" t="s">
        <v>1374</v>
      </c>
      <c r="B1028" t="s">
        <v>17429</v>
      </c>
    </row>
    <row r="1029" spans="1:2" x14ac:dyDescent="0.25">
      <c r="A1029" t="s">
        <v>1375</v>
      </c>
      <c r="B1029" t="s">
        <v>17430</v>
      </c>
    </row>
    <row r="1030" spans="1:2" x14ac:dyDescent="0.25">
      <c r="A1030" t="s">
        <v>1376</v>
      </c>
      <c r="B1030" t="s">
        <v>17431</v>
      </c>
    </row>
    <row r="1031" spans="1:2" x14ac:dyDescent="0.25">
      <c r="A1031" t="s">
        <v>1377</v>
      </c>
      <c r="B1031" t="s">
        <v>17432</v>
      </c>
    </row>
    <row r="1032" spans="1:2" x14ac:dyDescent="0.25">
      <c r="A1032" t="s">
        <v>1378</v>
      </c>
      <c r="B1032" t="s">
        <v>17433</v>
      </c>
    </row>
    <row r="1033" spans="1:2" x14ac:dyDescent="0.25">
      <c r="A1033" t="s">
        <v>1379</v>
      </c>
      <c r="B1033" t="s">
        <v>17434</v>
      </c>
    </row>
    <row r="1034" spans="1:2" x14ac:dyDescent="0.25">
      <c r="A1034" t="s">
        <v>1380</v>
      </c>
      <c r="B1034" t="s">
        <v>17435</v>
      </c>
    </row>
    <row r="1035" spans="1:2" x14ac:dyDescent="0.25">
      <c r="A1035" t="s">
        <v>1381</v>
      </c>
      <c r="B1035" t="s">
        <v>17436</v>
      </c>
    </row>
    <row r="1036" spans="1:2" x14ac:dyDescent="0.25">
      <c r="A1036" t="s">
        <v>1382</v>
      </c>
      <c r="B1036" t="s">
        <v>17437</v>
      </c>
    </row>
    <row r="1037" spans="1:2" x14ac:dyDescent="0.25">
      <c r="A1037" t="s">
        <v>7887</v>
      </c>
      <c r="B1037" t="s">
        <v>17438</v>
      </c>
    </row>
    <row r="1038" spans="1:2" x14ac:dyDescent="0.25">
      <c r="A1038" t="s">
        <v>1383</v>
      </c>
      <c r="B1038" t="s">
        <v>17439</v>
      </c>
    </row>
    <row r="1039" spans="1:2" x14ac:dyDescent="0.25">
      <c r="A1039" t="s">
        <v>1384</v>
      </c>
      <c r="B1039" t="s">
        <v>17440</v>
      </c>
    </row>
    <row r="1040" spans="1:2" x14ac:dyDescent="0.25">
      <c r="A1040" t="s">
        <v>1385</v>
      </c>
      <c r="B1040" t="s">
        <v>17441</v>
      </c>
    </row>
    <row r="1041" spans="1:2" x14ac:dyDescent="0.25">
      <c r="A1041" t="s">
        <v>1386</v>
      </c>
      <c r="B1041" t="s">
        <v>17442</v>
      </c>
    </row>
    <row r="1042" spans="1:2" x14ac:dyDescent="0.25">
      <c r="A1042" t="s">
        <v>1387</v>
      </c>
      <c r="B1042" t="s">
        <v>17443</v>
      </c>
    </row>
    <row r="1043" spans="1:2" x14ac:dyDescent="0.25">
      <c r="A1043" t="s">
        <v>1388</v>
      </c>
      <c r="B1043" t="s">
        <v>17444</v>
      </c>
    </row>
    <row r="1044" spans="1:2" x14ac:dyDescent="0.25">
      <c r="A1044" t="s">
        <v>1389</v>
      </c>
      <c r="B1044" t="s">
        <v>17445</v>
      </c>
    </row>
    <row r="1045" spans="1:2" x14ac:dyDescent="0.25">
      <c r="A1045" t="s">
        <v>1390</v>
      </c>
      <c r="B1045" t="s">
        <v>17446</v>
      </c>
    </row>
    <row r="1046" spans="1:2" x14ac:dyDescent="0.25">
      <c r="A1046" t="s">
        <v>1391</v>
      </c>
      <c r="B1046" t="s">
        <v>17447</v>
      </c>
    </row>
    <row r="1047" spans="1:2" x14ac:dyDescent="0.25">
      <c r="A1047" t="s">
        <v>1392</v>
      </c>
      <c r="B1047" t="s">
        <v>17448</v>
      </c>
    </row>
    <row r="1048" spans="1:2" x14ac:dyDescent="0.25">
      <c r="A1048" t="s">
        <v>1393</v>
      </c>
      <c r="B1048" t="s">
        <v>17449</v>
      </c>
    </row>
    <row r="1049" spans="1:2" x14ac:dyDescent="0.25">
      <c r="A1049" t="s">
        <v>328</v>
      </c>
      <c r="B1049" t="s">
        <v>17450</v>
      </c>
    </row>
    <row r="1050" spans="1:2" x14ac:dyDescent="0.25">
      <c r="A1050" t="s">
        <v>1394</v>
      </c>
      <c r="B1050" t="s">
        <v>17451</v>
      </c>
    </row>
    <row r="1051" spans="1:2" x14ac:dyDescent="0.25">
      <c r="A1051" t="s">
        <v>1395</v>
      </c>
      <c r="B1051" t="s">
        <v>17452</v>
      </c>
    </row>
    <row r="1052" spans="1:2" x14ac:dyDescent="0.25">
      <c r="A1052" t="s">
        <v>1396</v>
      </c>
      <c r="B1052" t="s">
        <v>17453</v>
      </c>
    </row>
    <row r="1053" spans="1:2" x14ac:dyDescent="0.25">
      <c r="A1053" t="s">
        <v>1397</v>
      </c>
      <c r="B1053" t="s">
        <v>17454</v>
      </c>
    </row>
    <row r="1054" spans="1:2" x14ac:dyDescent="0.25">
      <c r="A1054" t="s">
        <v>1398</v>
      </c>
      <c r="B1054" t="s">
        <v>17455</v>
      </c>
    </row>
    <row r="1055" spans="1:2" x14ac:dyDescent="0.25">
      <c r="A1055" t="s">
        <v>1399</v>
      </c>
      <c r="B1055" t="s">
        <v>17456</v>
      </c>
    </row>
    <row r="1056" spans="1:2" x14ac:dyDescent="0.25">
      <c r="A1056" t="s">
        <v>1400</v>
      </c>
      <c r="B1056" t="s">
        <v>17457</v>
      </c>
    </row>
    <row r="1057" spans="1:2" x14ac:dyDescent="0.25">
      <c r="A1057" t="s">
        <v>1401</v>
      </c>
      <c r="B1057" t="s">
        <v>17458</v>
      </c>
    </row>
    <row r="1058" spans="1:2" x14ac:dyDescent="0.25">
      <c r="A1058" t="s">
        <v>1402</v>
      </c>
      <c r="B1058" t="s">
        <v>17459</v>
      </c>
    </row>
    <row r="1059" spans="1:2" x14ac:dyDescent="0.25">
      <c r="A1059" t="s">
        <v>1403</v>
      </c>
      <c r="B1059" t="s">
        <v>17460</v>
      </c>
    </row>
    <row r="1060" spans="1:2" x14ac:dyDescent="0.25">
      <c r="A1060" t="s">
        <v>1404</v>
      </c>
      <c r="B1060" t="s">
        <v>17461</v>
      </c>
    </row>
    <row r="1061" spans="1:2" x14ac:dyDescent="0.25">
      <c r="A1061" t="s">
        <v>1405</v>
      </c>
      <c r="B1061" t="s">
        <v>17462</v>
      </c>
    </row>
    <row r="1062" spans="1:2" x14ac:dyDescent="0.25">
      <c r="A1062" t="s">
        <v>1406</v>
      </c>
      <c r="B1062" t="s">
        <v>17463</v>
      </c>
    </row>
    <row r="1063" spans="1:2" x14ac:dyDescent="0.25">
      <c r="A1063" t="s">
        <v>1407</v>
      </c>
      <c r="B1063" t="s">
        <v>17464</v>
      </c>
    </row>
    <row r="1064" spans="1:2" x14ac:dyDescent="0.25">
      <c r="A1064" t="s">
        <v>1408</v>
      </c>
      <c r="B1064" t="s">
        <v>17465</v>
      </c>
    </row>
    <row r="1065" spans="1:2" x14ac:dyDescent="0.25">
      <c r="A1065" t="s">
        <v>7888</v>
      </c>
      <c r="B1065" t="s">
        <v>17466</v>
      </c>
    </row>
    <row r="1066" spans="1:2" x14ac:dyDescent="0.25">
      <c r="A1066" t="s">
        <v>1409</v>
      </c>
      <c r="B1066" t="s">
        <v>17467</v>
      </c>
    </row>
    <row r="1067" spans="1:2" x14ac:dyDescent="0.25">
      <c r="A1067" t="s">
        <v>1410</v>
      </c>
      <c r="B1067" t="s">
        <v>17468</v>
      </c>
    </row>
    <row r="1068" spans="1:2" x14ac:dyDescent="0.25">
      <c r="A1068" t="s">
        <v>1411</v>
      </c>
      <c r="B1068" t="s">
        <v>17469</v>
      </c>
    </row>
    <row r="1069" spans="1:2" x14ac:dyDescent="0.25">
      <c r="A1069" t="s">
        <v>1412</v>
      </c>
      <c r="B1069" t="s">
        <v>17470</v>
      </c>
    </row>
    <row r="1070" spans="1:2" x14ac:dyDescent="0.25">
      <c r="A1070" t="s">
        <v>1413</v>
      </c>
      <c r="B1070" t="s">
        <v>17471</v>
      </c>
    </row>
    <row r="1071" spans="1:2" x14ac:dyDescent="0.25">
      <c r="A1071" t="s">
        <v>1414</v>
      </c>
      <c r="B1071" t="s">
        <v>17472</v>
      </c>
    </row>
    <row r="1072" spans="1:2" x14ac:dyDescent="0.25">
      <c r="A1072" t="s">
        <v>1415</v>
      </c>
      <c r="B1072" t="s">
        <v>17473</v>
      </c>
    </row>
    <row r="1073" spans="1:2" x14ac:dyDescent="0.25">
      <c r="A1073" t="s">
        <v>1416</v>
      </c>
      <c r="B1073" t="s">
        <v>17474</v>
      </c>
    </row>
    <row r="1074" spans="1:2" x14ac:dyDescent="0.25">
      <c r="A1074" t="s">
        <v>1417</v>
      </c>
      <c r="B1074" t="s">
        <v>17475</v>
      </c>
    </row>
    <row r="1075" spans="1:2" x14ac:dyDescent="0.25">
      <c r="A1075" t="s">
        <v>1418</v>
      </c>
      <c r="B1075" t="s">
        <v>17476</v>
      </c>
    </row>
    <row r="1076" spans="1:2" x14ac:dyDescent="0.25">
      <c r="A1076" t="s">
        <v>1419</v>
      </c>
      <c r="B1076" t="s">
        <v>17477</v>
      </c>
    </row>
    <row r="1077" spans="1:2" x14ac:dyDescent="0.25">
      <c r="A1077" t="s">
        <v>1420</v>
      </c>
      <c r="B1077" t="s">
        <v>17478</v>
      </c>
    </row>
    <row r="1078" spans="1:2" x14ac:dyDescent="0.25">
      <c r="A1078" t="s">
        <v>1421</v>
      </c>
      <c r="B1078" t="s">
        <v>17479</v>
      </c>
    </row>
    <row r="1079" spans="1:2" x14ac:dyDescent="0.25">
      <c r="A1079" t="s">
        <v>1422</v>
      </c>
      <c r="B1079" t="s">
        <v>17480</v>
      </c>
    </row>
    <row r="1080" spans="1:2" x14ac:dyDescent="0.25">
      <c r="A1080" t="s">
        <v>1423</v>
      </c>
      <c r="B1080" t="s">
        <v>17481</v>
      </c>
    </row>
    <row r="1081" spans="1:2" x14ac:dyDescent="0.25">
      <c r="A1081" t="s">
        <v>1424</v>
      </c>
      <c r="B1081" t="s">
        <v>17482</v>
      </c>
    </row>
    <row r="1082" spans="1:2" x14ac:dyDescent="0.25">
      <c r="A1082" t="s">
        <v>1425</v>
      </c>
      <c r="B1082" t="s">
        <v>17483</v>
      </c>
    </row>
    <row r="1083" spans="1:2" x14ac:dyDescent="0.25">
      <c r="A1083" t="s">
        <v>1426</v>
      </c>
      <c r="B1083" t="s">
        <v>17484</v>
      </c>
    </row>
    <row r="1084" spans="1:2" x14ac:dyDescent="0.25">
      <c r="A1084" t="s">
        <v>27</v>
      </c>
      <c r="B1084" t="s">
        <v>17485</v>
      </c>
    </row>
    <row r="1085" spans="1:2" x14ac:dyDescent="0.25">
      <c r="A1085" t="s">
        <v>1427</v>
      </c>
      <c r="B1085" t="s">
        <v>17486</v>
      </c>
    </row>
    <row r="1086" spans="1:2" x14ac:dyDescent="0.25">
      <c r="A1086" t="s">
        <v>28</v>
      </c>
      <c r="B1086" t="s">
        <v>17487</v>
      </c>
    </row>
    <row r="1087" spans="1:2" x14ac:dyDescent="0.25">
      <c r="A1087" t="s">
        <v>1428</v>
      </c>
      <c r="B1087" t="s">
        <v>17488</v>
      </c>
    </row>
    <row r="1088" spans="1:2" x14ac:dyDescent="0.25">
      <c r="A1088" t="s">
        <v>1429</v>
      </c>
      <c r="B1088" t="s">
        <v>17489</v>
      </c>
    </row>
    <row r="1089" spans="1:2" x14ac:dyDescent="0.25">
      <c r="A1089" t="s">
        <v>1430</v>
      </c>
      <c r="B1089" t="s">
        <v>17490</v>
      </c>
    </row>
    <row r="1090" spans="1:2" x14ac:dyDescent="0.25">
      <c r="A1090" t="s">
        <v>1431</v>
      </c>
      <c r="B1090" t="s">
        <v>17491</v>
      </c>
    </row>
    <row r="1091" spans="1:2" x14ac:dyDescent="0.25">
      <c r="A1091" t="s">
        <v>1432</v>
      </c>
      <c r="B1091" t="s">
        <v>17492</v>
      </c>
    </row>
    <row r="1092" spans="1:2" x14ac:dyDescent="0.25">
      <c r="A1092" t="s">
        <v>1433</v>
      </c>
      <c r="B1092" t="s">
        <v>17493</v>
      </c>
    </row>
    <row r="1093" spans="1:2" x14ac:dyDescent="0.25">
      <c r="A1093" t="s">
        <v>1434</v>
      </c>
      <c r="B1093" t="s">
        <v>17494</v>
      </c>
    </row>
    <row r="1094" spans="1:2" x14ac:dyDescent="0.25">
      <c r="A1094" t="s">
        <v>1435</v>
      </c>
      <c r="B1094" t="s">
        <v>17495</v>
      </c>
    </row>
    <row r="1095" spans="1:2" x14ac:dyDescent="0.25">
      <c r="A1095" t="s">
        <v>1436</v>
      </c>
      <c r="B1095" t="s">
        <v>17496</v>
      </c>
    </row>
    <row r="1096" spans="1:2" x14ac:dyDescent="0.25">
      <c r="A1096" t="s">
        <v>1437</v>
      </c>
      <c r="B1096" t="s">
        <v>17497</v>
      </c>
    </row>
    <row r="1097" spans="1:2" x14ac:dyDescent="0.25">
      <c r="A1097" t="s">
        <v>1438</v>
      </c>
      <c r="B1097" t="s">
        <v>17498</v>
      </c>
    </row>
    <row r="1098" spans="1:2" x14ac:dyDescent="0.25">
      <c r="A1098" t="s">
        <v>1439</v>
      </c>
      <c r="B1098" t="s">
        <v>17499</v>
      </c>
    </row>
    <row r="1099" spans="1:2" x14ac:dyDescent="0.25">
      <c r="A1099" t="s">
        <v>1440</v>
      </c>
      <c r="B1099" t="s">
        <v>17500</v>
      </c>
    </row>
    <row r="1100" spans="1:2" x14ac:dyDescent="0.25">
      <c r="A1100" t="s">
        <v>1441</v>
      </c>
      <c r="B1100" t="s">
        <v>17501</v>
      </c>
    </row>
    <row r="1101" spans="1:2" x14ac:dyDescent="0.25">
      <c r="A1101" t="s">
        <v>1442</v>
      </c>
      <c r="B1101" t="s">
        <v>17502</v>
      </c>
    </row>
    <row r="1102" spans="1:2" x14ac:dyDescent="0.25">
      <c r="A1102" t="s">
        <v>1443</v>
      </c>
      <c r="B1102" t="s">
        <v>17503</v>
      </c>
    </row>
    <row r="1103" spans="1:2" x14ac:dyDescent="0.25">
      <c r="A1103" t="s">
        <v>1444</v>
      </c>
      <c r="B1103" t="s">
        <v>17504</v>
      </c>
    </row>
    <row r="1104" spans="1:2" x14ac:dyDescent="0.25">
      <c r="A1104" t="s">
        <v>1445</v>
      </c>
      <c r="B1104" t="s">
        <v>17505</v>
      </c>
    </row>
    <row r="1105" spans="1:2" x14ac:dyDescent="0.25">
      <c r="A1105" t="s">
        <v>1446</v>
      </c>
      <c r="B1105" t="s">
        <v>17506</v>
      </c>
    </row>
    <row r="1106" spans="1:2" x14ac:dyDescent="0.25">
      <c r="A1106" t="s">
        <v>1447</v>
      </c>
      <c r="B1106" t="s">
        <v>17507</v>
      </c>
    </row>
    <row r="1107" spans="1:2" x14ac:dyDescent="0.25">
      <c r="A1107" t="s">
        <v>1448</v>
      </c>
      <c r="B1107" t="s">
        <v>17508</v>
      </c>
    </row>
    <row r="1108" spans="1:2" x14ac:dyDescent="0.25">
      <c r="A1108" t="s">
        <v>1449</v>
      </c>
      <c r="B1108" t="s">
        <v>17509</v>
      </c>
    </row>
    <row r="1109" spans="1:2" x14ac:dyDescent="0.25">
      <c r="A1109" t="s">
        <v>1450</v>
      </c>
      <c r="B1109" t="s">
        <v>17510</v>
      </c>
    </row>
    <row r="1110" spans="1:2" x14ac:dyDescent="0.25">
      <c r="A1110" t="s">
        <v>1451</v>
      </c>
      <c r="B1110" t="s">
        <v>17511</v>
      </c>
    </row>
    <row r="1111" spans="1:2" x14ac:dyDescent="0.25">
      <c r="A1111" t="s">
        <v>1452</v>
      </c>
      <c r="B1111" t="s">
        <v>17512</v>
      </c>
    </row>
    <row r="1112" spans="1:2" x14ac:dyDescent="0.25">
      <c r="A1112" t="s">
        <v>1453</v>
      </c>
      <c r="B1112" t="s">
        <v>17513</v>
      </c>
    </row>
    <row r="1113" spans="1:2" x14ac:dyDescent="0.25">
      <c r="A1113" t="s">
        <v>1454</v>
      </c>
      <c r="B1113" t="s">
        <v>17514</v>
      </c>
    </row>
    <row r="1114" spans="1:2" x14ac:dyDescent="0.25">
      <c r="A1114" t="s">
        <v>1455</v>
      </c>
      <c r="B1114" t="s">
        <v>17515</v>
      </c>
    </row>
    <row r="1115" spans="1:2" x14ac:dyDescent="0.25">
      <c r="A1115" t="s">
        <v>1456</v>
      </c>
      <c r="B1115" t="s">
        <v>17516</v>
      </c>
    </row>
    <row r="1116" spans="1:2" x14ac:dyDescent="0.25">
      <c r="A1116" t="s">
        <v>1457</v>
      </c>
      <c r="B1116" t="s">
        <v>17517</v>
      </c>
    </row>
    <row r="1117" spans="1:2" x14ac:dyDescent="0.25">
      <c r="A1117" t="s">
        <v>1458</v>
      </c>
      <c r="B1117" t="s">
        <v>17518</v>
      </c>
    </row>
    <row r="1118" spans="1:2" x14ac:dyDescent="0.25">
      <c r="A1118" t="s">
        <v>1459</v>
      </c>
      <c r="B1118" t="s">
        <v>17519</v>
      </c>
    </row>
    <row r="1119" spans="1:2" x14ac:dyDescent="0.25">
      <c r="A1119" t="s">
        <v>1460</v>
      </c>
      <c r="B1119" t="s">
        <v>17520</v>
      </c>
    </row>
    <row r="1120" spans="1:2" x14ac:dyDescent="0.25">
      <c r="A1120" t="s">
        <v>1461</v>
      </c>
      <c r="B1120" t="s">
        <v>17521</v>
      </c>
    </row>
    <row r="1121" spans="1:2" x14ac:dyDescent="0.25">
      <c r="A1121" t="s">
        <v>1462</v>
      </c>
      <c r="B1121" t="s">
        <v>17522</v>
      </c>
    </row>
    <row r="1122" spans="1:2" x14ac:dyDescent="0.25">
      <c r="A1122" t="s">
        <v>1463</v>
      </c>
      <c r="B1122" t="s">
        <v>17523</v>
      </c>
    </row>
    <row r="1123" spans="1:2" x14ac:dyDescent="0.25">
      <c r="A1123" t="s">
        <v>1464</v>
      </c>
      <c r="B1123" t="s">
        <v>17524</v>
      </c>
    </row>
    <row r="1124" spans="1:2" x14ac:dyDescent="0.25">
      <c r="A1124" t="s">
        <v>1465</v>
      </c>
      <c r="B1124" t="s">
        <v>17525</v>
      </c>
    </row>
    <row r="1125" spans="1:2" x14ac:dyDescent="0.25">
      <c r="A1125" t="s">
        <v>1466</v>
      </c>
      <c r="B1125" t="s">
        <v>17526</v>
      </c>
    </row>
    <row r="1126" spans="1:2" x14ac:dyDescent="0.25">
      <c r="A1126" t="s">
        <v>1467</v>
      </c>
      <c r="B1126" t="s">
        <v>17527</v>
      </c>
    </row>
    <row r="1127" spans="1:2" x14ac:dyDescent="0.25">
      <c r="A1127" t="s">
        <v>1468</v>
      </c>
      <c r="B1127" t="s">
        <v>17528</v>
      </c>
    </row>
    <row r="1128" spans="1:2" x14ac:dyDescent="0.25">
      <c r="A1128" t="s">
        <v>329</v>
      </c>
      <c r="B1128" t="s">
        <v>17529</v>
      </c>
    </row>
    <row r="1129" spans="1:2" x14ac:dyDescent="0.25">
      <c r="A1129" t="s">
        <v>1469</v>
      </c>
      <c r="B1129" t="s">
        <v>17530</v>
      </c>
    </row>
    <row r="1130" spans="1:2" x14ac:dyDescent="0.25">
      <c r="A1130" t="s">
        <v>1470</v>
      </c>
      <c r="B1130" t="s">
        <v>17531</v>
      </c>
    </row>
    <row r="1131" spans="1:2" x14ac:dyDescent="0.25">
      <c r="A1131" t="s">
        <v>1471</v>
      </c>
      <c r="B1131" t="s">
        <v>17532</v>
      </c>
    </row>
    <row r="1132" spans="1:2" x14ac:dyDescent="0.25">
      <c r="A1132" t="s">
        <v>1472</v>
      </c>
      <c r="B1132" t="s">
        <v>17533</v>
      </c>
    </row>
    <row r="1133" spans="1:2" x14ac:dyDescent="0.25">
      <c r="A1133" t="s">
        <v>1473</v>
      </c>
      <c r="B1133" t="s">
        <v>17534</v>
      </c>
    </row>
    <row r="1134" spans="1:2" x14ac:dyDescent="0.25">
      <c r="A1134" t="s">
        <v>1474</v>
      </c>
      <c r="B1134" t="s">
        <v>17535</v>
      </c>
    </row>
    <row r="1135" spans="1:2" x14ac:dyDescent="0.25">
      <c r="A1135" t="s">
        <v>1475</v>
      </c>
      <c r="B1135" t="s">
        <v>17536</v>
      </c>
    </row>
    <row r="1136" spans="1:2" x14ac:dyDescent="0.25">
      <c r="A1136" t="s">
        <v>1476</v>
      </c>
      <c r="B1136" t="s">
        <v>17537</v>
      </c>
    </row>
    <row r="1137" spans="1:2" x14ac:dyDescent="0.25">
      <c r="A1137" t="s">
        <v>1477</v>
      </c>
      <c r="B1137" t="s">
        <v>17538</v>
      </c>
    </row>
    <row r="1138" spans="1:2" x14ac:dyDescent="0.25">
      <c r="A1138" t="s">
        <v>1478</v>
      </c>
      <c r="B1138" t="s">
        <v>17539</v>
      </c>
    </row>
    <row r="1139" spans="1:2" x14ac:dyDescent="0.25">
      <c r="A1139" t="s">
        <v>1479</v>
      </c>
      <c r="B1139" t="s">
        <v>17540</v>
      </c>
    </row>
    <row r="1140" spans="1:2" x14ac:dyDescent="0.25">
      <c r="A1140" t="s">
        <v>1480</v>
      </c>
      <c r="B1140" t="s">
        <v>17541</v>
      </c>
    </row>
    <row r="1141" spans="1:2" x14ac:dyDescent="0.25">
      <c r="A1141" t="s">
        <v>29</v>
      </c>
      <c r="B1141" t="s">
        <v>17542</v>
      </c>
    </row>
    <row r="1142" spans="1:2" x14ac:dyDescent="0.25">
      <c r="A1142" t="s">
        <v>1481</v>
      </c>
      <c r="B1142" t="s">
        <v>17543</v>
      </c>
    </row>
    <row r="1143" spans="1:2" x14ac:dyDescent="0.25">
      <c r="A1143" t="s">
        <v>1482</v>
      </c>
      <c r="B1143" t="s">
        <v>17544</v>
      </c>
    </row>
    <row r="1144" spans="1:2" x14ac:dyDescent="0.25">
      <c r="A1144" t="s">
        <v>1483</v>
      </c>
      <c r="B1144" t="s">
        <v>17545</v>
      </c>
    </row>
    <row r="1145" spans="1:2" x14ac:dyDescent="0.25">
      <c r="A1145" t="s">
        <v>1484</v>
      </c>
      <c r="B1145" t="s">
        <v>17546</v>
      </c>
    </row>
    <row r="1146" spans="1:2" x14ac:dyDescent="0.25">
      <c r="A1146" t="s">
        <v>1485</v>
      </c>
      <c r="B1146" t="s">
        <v>17547</v>
      </c>
    </row>
    <row r="1147" spans="1:2" x14ac:dyDescent="0.25">
      <c r="A1147" t="s">
        <v>1486</v>
      </c>
      <c r="B1147" t="s">
        <v>17548</v>
      </c>
    </row>
    <row r="1148" spans="1:2" x14ac:dyDescent="0.25">
      <c r="A1148" t="s">
        <v>1487</v>
      </c>
      <c r="B1148" t="s">
        <v>17549</v>
      </c>
    </row>
    <row r="1149" spans="1:2" x14ac:dyDescent="0.25">
      <c r="A1149" t="s">
        <v>1488</v>
      </c>
      <c r="B1149" t="s">
        <v>17550</v>
      </c>
    </row>
    <row r="1150" spans="1:2" x14ac:dyDescent="0.25">
      <c r="A1150" t="s">
        <v>1489</v>
      </c>
      <c r="B1150" t="s">
        <v>17551</v>
      </c>
    </row>
    <row r="1151" spans="1:2" x14ac:dyDescent="0.25">
      <c r="A1151" t="s">
        <v>1490</v>
      </c>
      <c r="B1151" t="s">
        <v>17552</v>
      </c>
    </row>
    <row r="1152" spans="1:2" x14ac:dyDescent="0.25">
      <c r="A1152" t="s">
        <v>1491</v>
      </c>
      <c r="B1152" t="s">
        <v>17553</v>
      </c>
    </row>
    <row r="1153" spans="1:2" x14ac:dyDescent="0.25">
      <c r="A1153" t="s">
        <v>1492</v>
      </c>
      <c r="B1153" t="s">
        <v>17554</v>
      </c>
    </row>
    <row r="1154" spans="1:2" x14ac:dyDescent="0.25">
      <c r="A1154" t="s">
        <v>1493</v>
      </c>
      <c r="B1154" t="s">
        <v>17555</v>
      </c>
    </row>
    <row r="1155" spans="1:2" x14ac:dyDescent="0.25">
      <c r="A1155" t="s">
        <v>330</v>
      </c>
      <c r="B1155" t="s">
        <v>17556</v>
      </c>
    </row>
    <row r="1156" spans="1:2" x14ac:dyDescent="0.25">
      <c r="A1156" t="s">
        <v>1494</v>
      </c>
      <c r="B1156" t="s">
        <v>17557</v>
      </c>
    </row>
    <row r="1157" spans="1:2" x14ac:dyDescent="0.25">
      <c r="A1157" t="s">
        <v>7889</v>
      </c>
      <c r="B1157" t="s">
        <v>17558</v>
      </c>
    </row>
    <row r="1158" spans="1:2" x14ac:dyDescent="0.25">
      <c r="A1158" t="s">
        <v>1495</v>
      </c>
      <c r="B1158" t="s">
        <v>17559</v>
      </c>
    </row>
    <row r="1159" spans="1:2" x14ac:dyDescent="0.25">
      <c r="A1159" t="s">
        <v>1496</v>
      </c>
      <c r="B1159" t="s">
        <v>17560</v>
      </c>
    </row>
    <row r="1160" spans="1:2" x14ac:dyDescent="0.25">
      <c r="A1160" t="s">
        <v>1497</v>
      </c>
      <c r="B1160" t="s">
        <v>17561</v>
      </c>
    </row>
    <row r="1161" spans="1:2" x14ac:dyDescent="0.25">
      <c r="A1161" t="s">
        <v>7890</v>
      </c>
      <c r="B1161" t="s">
        <v>17562</v>
      </c>
    </row>
    <row r="1162" spans="1:2" x14ac:dyDescent="0.25">
      <c r="A1162" t="s">
        <v>1498</v>
      </c>
      <c r="B1162" t="s">
        <v>17563</v>
      </c>
    </row>
    <row r="1163" spans="1:2" x14ac:dyDescent="0.25">
      <c r="A1163" t="s">
        <v>1499</v>
      </c>
      <c r="B1163" t="s">
        <v>17564</v>
      </c>
    </row>
    <row r="1164" spans="1:2" x14ac:dyDescent="0.25">
      <c r="A1164" t="s">
        <v>1500</v>
      </c>
      <c r="B1164" t="s">
        <v>17565</v>
      </c>
    </row>
    <row r="1165" spans="1:2" x14ac:dyDescent="0.25">
      <c r="A1165" t="s">
        <v>1501</v>
      </c>
      <c r="B1165" t="s">
        <v>17566</v>
      </c>
    </row>
    <row r="1166" spans="1:2" x14ac:dyDescent="0.25">
      <c r="A1166" t="s">
        <v>1502</v>
      </c>
      <c r="B1166" t="s">
        <v>17567</v>
      </c>
    </row>
    <row r="1167" spans="1:2" x14ac:dyDescent="0.25">
      <c r="A1167" t="s">
        <v>1503</v>
      </c>
      <c r="B1167" t="s">
        <v>17568</v>
      </c>
    </row>
    <row r="1168" spans="1:2" x14ac:dyDescent="0.25">
      <c r="A1168" t="s">
        <v>1504</v>
      </c>
      <c r="B1168" t="s">
        <v>17569</v>
      </c>
    </row>
    <row r="1169" spans="1:2" x14ac:dyDescent="0.25">
      <c r="A1169" t="s">
        <v>1505</v>
      </c>
      <c r="B1169" t="s">
        <v>17570</v>
      </c>
    </row>
    <row r="1170" spans="1:2" x14ac:dyDescent="0.25">
      <c r="A1170" t="s">
        <v>1506</v>
      </c>
      <c r="B1170" t="s">
        <v>17571</v>
      </c>
    </row>
    <row r="1171" spans="1:2" x14ac:dyDescent="0.25">
      <c r="A1171" t="s">
        <v>1507</v>
      </c>
      <c r="B1171" t="s">
        <v>17572</v>
      </c>
    </row>
    <row r="1172" spans="1:2" x14ac:dyDescent="0.25">
      <c r="A1172" t="s">
        <v>1508</v>
      </c>
      <c r="B1172" t="s">
        <v>17573</v>
      </c>
    </row>
    <row r="1173" spans="1:2" x14ac:dyDescent="0.25">
      <c r="A1173" t="s">
        <v>1509</v>
      </c>
      <c r="B1173" t="s">
        <v>17574</v>
      </c>
    </row>
    <row r="1174" spans="1:2" x14ac:dyDescent="0.25">
      <c r="A1174" t="s">
        <v>1510</v>
      </c>
      <c r="B1174" t="s">
        <v>17575</v>
      </c>
    </row>
    <row r="1175" spans="1:2" x14ac:dyDescent="0.25">
      <c r="A1175" t="s">
        <v>1511</v>
      </c>
      <c r="B1175" t="s">
        <v>17576</v>
      </c>
    </row>
    <row r="1176" spans="1:2" x14ac:dyDescent="0.25">
      <c r="A1176" t="s">
        <v>1512</v>
      </c>
      <c r="B1176" t="s">
        <v>17577</v>
      </c>
    </row>
    <row r="1177" spans="1:2" x14ac:dyDescent="0.25">
      <c r="A1177" t="s">
        <v>1513</v>
      </c>
      <c r="B1177" t="s">
        <v>17578</v>
      </c>
    </row>
    <row r="1178" spans="1:2" x14ac:dyDescent="0.25">
      <c r="A1178" t="s">
        <v>1514</v>
      </c>
      <c r="B1178" t="s">
        <v>17579</v>
      </c>
    </row>
    <row r="1179" spans="1:2" x14ac:dyDescent="0.25">
      <c r="A1179" t="s">
        <v>1515</v>
      </c>
      <c r="B1179" t="s">
        <v>17580</v>
      </c>
    </row>
    <row r="1180" spans="1:2" x14ac:dyDescent="0.25">
      <c r="A1180" t="s">
        <v>1516</v>
      </c>
      <c r="B1180" t="s">
        <v>17581</v>
      </c>
    </row>
    <row r="1181" spans="1:2" x14ac:dyDescent="0.25">
      <c r="A1181" t="s">
        <v>1517</v>
      </c>
      <c r="B1181" t="s">
        <v>17582</v>
      </c>
    </row>
    <row r="1182" spans="1:2" x14ac:dyDescent="0.25">
      <c r="A1182" t="s">
        <v>1518</v>
      </c>
      <c r="B1182" t="s">
        <v>17583</v>
      </c>
    </row>
    <row r="1183" spans="1:2" x14ac:dyDescent="0.25">
      <c r="A1183" t="s">
        <v>1519</v>
      </c>
      <c r="B1183" t="s">
        <v>17584</v>
      </c>
    </row>
    <row r="1184" spans="1:2" x14ac:dyDescent="0.25">
      <c r="A1184" t="s">
        <v>1520</v>
      </c>
      <c r="B1184" t="s">
        <v>17585</v>
      </c>
    </row>
    <row r="1185" spans="1:2" x14ac:dyDescent="0.25">
      <c r="A1185" t="s">
        <v>1521</v>
      </c>
      <c r="B1185" t="s">
        <v>17586</v>
      </c>
    </row>
    <row r="1186" spans="1:2" x14ac:dyDescent="0.25">
      <c r="A1186" t="s">
        <v>1522</v>
      </c>
      <c r="B1186" t="s">
        <v>17587</v>
      </c>
    </row>
    <row r="1187" spans="1:2" x14ac:dyDescent="0.25">
      <c r="A1187" t="s">
        <v>1523</v>
      </c>
      <c r="B1187" t="s">
        <v>17588</v>
      </c>
    </row>
    <row r="1188" spans="1:2" x14ac:dyDescent="0.25">
      <c r="A1188" t="s">
        <v>1524</v>
      </c>
      <c r="B1188" t="s">
        <v>17589</v>
      </c>
    </row>
    <row r="1189" spans="1:2" x14ac:dyDescent="0.25">
      <c r="A1189" t="s">
        <v>1525</v>
      </c>
      <c r="B1189" t="s">
        <v>17590</v>
      </c>
    </row>
    <row r="1190" spans="1:2" x14ac:dyDescent="0.25">
      <c r="A1190" t="s">
        <v>1526</v>
      </c>
      <c r="B1190" t="s">
        <v>17591</v>
      </c>
    </row>
    <row r="1191" spans="1:2" x14ac:dyDescent="0.25">
      <c r="A1191" t="s">
        <v>1527</v>
      </c>
      <c r="B1191" t="s">
        <v>17592</v>
      </c>
    </row>
    <row r="1192" spans="1:2" x14ac:dyDescent="0.25">
      <c r="A1192" t="s">
        <v>1528</v>
      </c>
      <c r="B1192" t="s">
        <v>17593</v>
      </c>
    </row>
    <row r="1193" spans="1:2" x14ac:dyDescent="0.25">
      <c r="A1193" t="s">
        <v>1529</v>
      </c>
      <c r="B1193" t="s">
        <v>17594</v>
      </c>
    </row>
    <row r="1194" spans="1:2" x14ac:dyDescent="0.25">
      <c r="A1194" t="s">
        <v>1530</v>
      </c>
      <c r="B1194" t="s">
        <v>17595</v>
      </c>
    </row>
    <row r="1195" spans="1:2" x14ac:dyDescent="0.25">
      <c r="A1195" t="s">
        <v>1531</v>
      </c>
      <c r="B1195" t="s">
        <v>17596</v>
      </c>
    </row>
    <row r="1196" spans="1:2" x14ac:dyDescent="0.25">
      <c r="A1196" t="s">
        <v>1532</v>
      </c>
      <c r="B1196" t="s">
        <v>17597</v>
      </c>
    </row>
    <row r="1197" spans="1:2" x14ac:dyDescent="0.25">
      <c r="A1197" t="s">
        <v>1533</v>
      </c>
      <c r="B1197" t="s">
        <v>17598</v>
      </c>
    </row>
    <row r="1198" spans="1:2" x14ac:dyDescent="0.25">
      <c r="A1198" t="s">
        <v>1534</v>
      </c>
      <c r="B1198" t="s">
        <v>17599</v>
      </c>
    </row>
    <row r="1199" spans="1:2" x14ac:dyDescent="0.25">
      <c r="A1199" t="s">
        <v>1535</v>
      </c>
      <c r="B1199" t="s">
        <v>17600</v>
      </c>
    </row>
    <row r="1200" spans="1:2" x14ac:dyDescent="0.25">
      <c r="A1200" t="s">
        <v>1536</v>
      </c>
      <c r="B1200" t="s">
        <v>17601</v>
      </c>
    </row>
    <row r="1201" spans="1:2" x14ac:dyDescent="0.25">
      <c r="A1201" t="s">
        <v>1537</v>
      </c>
      <c r="B1201" t="s">
        <v>17602</v>
      </c>
    </row>
    <row r="1202" spans="1:2" x14ac:dyDescent="0.25">
      <c r="A1202" t="s">
        <v>1538</v>
      </c>
      <c r="B1202" t="s">
        <v>17603</v>
      </c>
    </row>
    <row r="1203" spans="1:2" x14ac:dyDescent="0.25">
      <c r="A1203" t="s">
        <v>1539</v>
      </c>
      <c r="B1203" t="s">
        <v>17604</v>
      </c>
    </row>
    <row r="1204" spans="1:2" x14ac:dyDescent="0.25">
      <c r="A1204" t="s">
        <v>1540</v>
      </c>
      <c r="B1204" t="s">
        <v>17605</v>
      </c>
    </row>
    <row r="1205" spans="1:2" x14ac:dyDescent="0.25">
      <c r="A1205" t="s">
        <v>1541</v>
      </c>
      <c r="B1205" t="s">
        <v>17606</v>
      </c>
    </row>
    <row r="1206" spans="1:2" x14ac:dyDescent="0.25">
      <c r="A1206" t="s">
        <v>1542</v>
      </c>
      <c r="B1206" t="s">
        <v>17607</v>
      </c>
    </row>
    <row r="1207" spans="1:2" x14ac:dyDescent="0.25">
      <c r="A1207" t="s">
        <v>1543</v>
      </c>
      <c r="B1207" t="s">
        <v>17608</v>
      </c>
    </row>
    <row r="1208" spans="1:2" x14ac:dyDescent="0.25">
      <c r="A1208" t="s">
        <v>1544</v>
      </c>
      <c r="B1208" t="s">
        <v>17609</v>
      </c>
    </row>
    <row r="1209" spans="1:2" x14ac:dyDescent="0.25">
      <c r="A1209" t="s">
        <v>1545</v>
      </c>
      <c r="B1209" t="s">
        <v>17610</v>
      </c>
    </row>
    <row r="1210" spans="1:2" x14ac:dyDescent="0.25">
      <c r="A1210" t="s">
        <v>1546</v>
      </c>
      <c r="B1210" t="s">
        <v>17611</v>
      </c>
    </row>
    <row r="1211" spans="1:2" x14ac:dyDescent="0.25">
      <c r="A1211" t="s">
        <v>1547</v>
      </c>
      <c r="B1211" t="s">
        <v>17612</v>
      </c>
    </row>
    <row r="1212" spans="1:2" x14ac:dyDescent="0.25">
      <c r="A1212" t="s">
        <v>1548</v>
      </c>
      <c r="B1212" t="s">
        <v>17613</v>
      </c>
    </row>
    <row r="1213" spans="1:2" x14ac:dyDescent="0.25">
      <c r="A1213" t="s">
        <v>1549</v>
      </c>
      <c r="B1213" t="s">
        <v>17614</v>
      </c>
    </row>
    <row r="1214" spans="1:2" x14ac:dyDescent="0.25">
      <c r="A1214" t="s">
        <v>1550</v>
      </c>
      <c r="B1214" t="s">
        <v>17615</v>
      </c>
    </row>
    <row r="1215" spans="1:2" x14ac:dyDescent="0.25">
      <c r="A1215" t="s">
        <v>1551</v>
      </c>
      <c r="B1215" t="s">
        <v>17616</v>
      </c>
    </row>
    <row r="1216" spans="1:2" x14ac:dyDescent="0.25">
      <c r="A1216" t="s">
        <v>331</v>
      </c>
      <c r="B1216" t="s">
        <v>17617</v>
      </c>
    </row>
    <row r="1217" spans="1:2" x14ac:dyDescent="0.25">
      <c r="A1217" t="s">
        <v>1552</v>
      </c>
      <c r="B1217" t="s">
        <v>17618</v>
      </c>
    </row>
    <row r="1218" spans="1:2" x14ac:dyDescent="0.25">
      <c r="A1218" t="s">
        <v>1553</v>
      </c>
      <c r="B1218" t="s">
        <v>17619</v>
      </c>
    </row>
    <row r="1219" spans="1:2" x14ac:dyDescent="0.25">
      <c r="A1219" t="s">
        <v>1554</v>
      </c>
      <c r="B1219" t="s">
        <v>17620</v>
      </c>
    </row>
    <row r="1220" spans="1:2" x14ac:dyDescent="0.25">
      <c r="A1220" t="s">
        <v>1555</v>
      </c>
      <c r="B1220" t="s">
        <v>17621</v>
      </c>
    </row>
    <row r="1221" spans="1:2" x14ac:dyDescent="0.25">
      <c r="A1221" t="s">
        <v>1556</v>
      </c>
      <c r="B1221" t="s">
        <v>17622</v>
      </c>
    </row>
    <row r="1222" spans="1:2" x14ac:dyDescent="0.25">
      <c r="A1222" t="s">
        <v>1557</v>
      </c>
      <c r="B1222" t="s">
        <v>17623</v>
      </c>
    </row>
    <row r="1223" spans="1:2" x14ac:dyDescent="0.25">
      <c r="A1223" t="s">
        <v>1558</v>
      </c>
      <c r="B1223" t="s">
        <v>17624</v>
      </c>
    </row>
    <row r="1224" spans="1:2" x14ac:dyDescent="0.25">
      <c r="A1224" t="s">
        <v>1559</v>
      </c>
      <c r="B1224" t="s">
        <v>17625</v>
      </c>
    </row>
    <row r="1225" spans="1:2" x14ac:dyDescent="0.25">
      <c r="A1225" t="s">
        <v>1560</v>
      </c>
      <c r="B1225" t="s">
        <v>17626</v>
      </c>
    </row>
    <row r="1226" spans="1:2" x14ac:dyDescent="0.25">
      <c r="A1226" t="s">
        <v>1561</v>
      </c>
      <c r="B1226" t="s">
        <v>17627</v>
      </c>
    </row>
    <row r="1227" spans="1:2" x14ac:dyDescent="0.25">
      <c r="A1227" t="s">
        <v>30</v>
      </c>
      <c r="B1227" t="s">
        <v>17628</v>
      </c>
    </row>
    <row r="1228" spans="1:2" x14ac:dyDescent="0.25">
      <c r="A1228" t="s">
        <v>1562</v>
      </c>
      <c r="B1228" t="s">
        <v>17629</v>
      </c>
    </row>
    <row r="1229" spans="1:2" x14ac:dyDescent="0.25">
      <c r="A1229" t="s">
        <v>1563</v>
      </c>
      <c r="B1229" t="s">
        <v>17630</v>
      </c>
    </row>
    <row r="1230" spans="1:2" x14ac:dyDescent="0.25">
      <c r="A1230" t="s">
        <v>1564</v>
      </c>
      <c r="B1230" t="s">
        <v>17631</v>
      </c>
    </row>
    <row r="1231" spans="1:2" x14ac:dyDescent="0.25">
      <c r="A1231" t="s">
        <v>1565</v>
      </c>
      <c r="B1231" t="s">
        <v>17632</v>
      </c>
    </row>
    <row r="1232" spans="1:2" x14ac:dyDescent="0.25">
      <c r="A1232" t="s">
        <v>1566</v>
      </c>
      <c r="B1232" t="s">
        <v>17633</v>
      </c>
    </row>
    <row r="1233" spans="1:2" x14ac:dyDescent="0.25">
      <c r="A1233" t="s">
        <v>1567</v>
      </c>
      <c r="B1233" t="s">
        <v>17634</v>
      </c>
    </row>
    <row r="1234" spans="1:2" x14ac:dyDescent="0.25">
      <c r="A1234" t="s">
        <v>1568</v>
      </c>
      <c r="B1234" t="s">
        <v>17635</v>
      </c>
    </row>
    <row r="1235" spans="1:2" x14ac:dyDescent="0.25">
      <c r="A1235" t="s">
        <v>332</v>
      </c>
      <c r="B1235" t="s">
        <v>17636</v>
      </c>
    </row>
    <row r="1236" spans="1:2" x14ac:dyDescent="0.25">
      <c r="A1236" t="s">
        <v>1569</v>
      </c>
      <c r="B1236" t="s">
        <v>17637</v>
      </c>
    </row>
    <row r="1237" spans="1:2" x14ac:dyDescent="0.25">
      <c r="A1237" t="s">
        <v>1570</v>
      </c>
      <c r="B1237" t="s">
        <v>17638</v>
      </c>
    </row>
    <row r="1238" spans="1:2" x14ac:dyDescent="0.25">
      <c r="A1238" t="s">
        <v>1571</v>
      </c>
      <c r="B1238" t="s">
        <v>17639</v>
      </c>
    </row>
    <row r="1239" spans="1:2" x14ac:dyDescent="0.25">
      <c r="A1239" t="s">
        <v>1572</v>
      </c>
      <c r="B1239" t="s">
        <v>17640</v>
      </c>
    </row>
    <row r="1240" spans="1:2" x14ac:dyDescent="0.25">
      <c r="A1240" t="s">
        <v>1573</v>
      </c>
      <c r="B1240" t="s">
        <v>17641</v>
      </c>
    </row>
    <row r="1241" spans="1:2" x14ac:dyDescent="0.25">
      <c r="A1241" t="s">
        <v>1574</v>
      </c>
      <c r="B1241" t="s">
        <v>17642</v>
      </c>
    </row>
    <row r="1242" spans="1:2" x14ac:dyDescent="0.25">
      <c r="A1242" t="s">
        <v>1575</v>
      </c>
      <c r="B1242" t="s">
        <v>17643</v>
      </c>
    </row>
    <row r="1243" spans="1:2" x14ac:dyDescent="0.25">
      <c r="A1243" t="s">
        <v>1576</v>
      </c>
      <c r="B1243" t="s">
        <v>17644</v>
      </c>
    </row>
    <row r="1244" spans="1:2" x14ac:dyDescent="0.25">
      <c r="A1244" t="s">
        <v>1577</v>
      </c>
      <c r="B1244" t="s">
        <v>17645</v>
      </c>
    </row>
    <row r="1245" spans="1:2" x14ac:dyDescent="0.25">
      <c r="A1245" t="s">
        <v>1578</v>
      </c>
      <c r="B1245" t="s">
        <v>17646</v>
      </c>
    </row>
    <row r="1246" spans="1:2" x14ac:dyDescent="0.25">
      <c r="A1246" t="s">
        <v>1579</v>
      </c>
      <c r="B1246" t="s">
        <v>17647</v>
      </c>
    </row>
    <row r="1247" spans="1:2" x14ac:dyDescent="0.25">
      <c r="A1247" t="s">
        <v>1580</v>
      </c>
      <c r="B1247" t="s">
        <v>17648</v>
      </c>
    </row>
    <row r="1248" spans="1:2" x14ac:dyDescent="0.25">
      <c r="A1248" t="s">
        <v>1581</v>
      </c>
      <c r="B1248" t="s">
        <v>17649</v>
      </c>
    </row>
    <row r="1249" spans="1:2" x14ac:dyDescent="0.25">
      <c r="A1249" t="s">
        <v>1582</v>
      </c>
      <c r="B1249" t="s">
        <v>17650</v>
      </c>
    </row>
    <row r="1250" spans="1:2" x14ac:dyDescent="0.25">
      <c r="A1250" t="s">
        <v>1583</v>
      </c>
      <c r="B1250" t="s">
        <v>17651</v>
      </c>
    </row>
    <row r="1251" spans="1:2" x14ac:dyDescent="0.25">
      <c r="A1251" t="s">
        <v>1584</v>
      </c>
      <c r="B1251" t="s">
        <v>17652</v>
      </c>
    </row>
    <row r="1252" spans="1:2" x14ac:dyDescent="0.25">
      <c r="A1252" t="s">
        <v>1585</v>
      </c>
      <c r="B1252" t="s">
        <v>17653</v>
      </c>
    </row>
    <row r="1253" spans="1:2" x14ac:dyDescent="0.25">
      <c r="A1253" t="s">
        <v>1586</v>
      </c>
      <c r="B1253" t="s">
        <v>17654</v>
      </c>
    </row>
    <row r="1254" spans="1:2" x14ac:dyDescent="0.25">
      <c r="A1254" t="s">
        <v>1587</v>
      </c>
      <c r="B1254" t="s">
        <v>17655</v>
      </c>
    </row>
    <row r="1255" spans="1:2" x14ac:dyDescent="0.25">
      <c r="A1255" t="s">
        <v>1588</v>
      </c>
      <c r="B1255" t="s">
        <v>17656</v>
      </c>
    </row>
    <row r="1256" spans="1:2" x14ac:dyDescent="0.25">
      <c r="A1256" t="s">
        <v>1589</v>
      </c>
      <c r="B1256" t="s">
        <v>17657</v>
      </c>
    </row>
    <row r="1257" spans="1:2" x14ac:dyDescent="0.25">
      <c r="A1257" t="s">
        <v>1590</v>
      </c>
      <c r="B1257" t="s">
        <v>17658</v>
      </c>
    </row>
    <row r="1258" spans="1:2" x14ac:dyDescent="0.25">
      <c r="A1258" t="s">
        <v>1591</v>
      </c>
      <c r="B1258" t="s">
        <v>17659</v>
      </c>
    </row>
    <row r="1259" spans="1:2" x14ac:dyDescent="0.25">
      <c r="A1259" t="s">
        <v>1592</v>
      </c>
      <c r="B1259" t="s">
        <v>17660</v>
      </c>
    </row>
    <row r="1260" spans="1:2" x14ac:dyDescent="0.25">
      <c r="A1260" t="s">
        <v>1593</v>
      </c>
      <c r="B1260" t="s">
        <v>17661</v>
      </c>
    </row>
    <row r="1261" spans="1:2" x14ac:dyDescent="0.25">
      <c r="A1261" t="s">
        <v>1594</v>
      </c>
      <c r="B1261" t="s">
        <v>17662</v>
      </c>
    </row>
    <row r="1262" spans="1:2" x14ac:dyDescent="0.25">
      <c r="A1262" t="s">
        <v>1595</v>
      </c>
      <c r="B1262" t="s">
        <v>17663</v>
      </c>
    </row>
    <row r="1263" spans="1:2" x14ac:dyDescent="0.25">
      <c r="A1263" t="s">
        <v>1596</v>
      </c>
      <c r="B1263" t="s">
        <v>17664</v>
      </c>
    </row>
    <row r="1264" spans="1:2" x14ac:dyDescent="0.25">
      <c r="A1264" t="s">
        <v>1597</v>
      </c>
      <c r="B1264" t="s">
        <v>17665</v>
      </c>
    </row>
    <row r="1265" spans="1:2" x14ac:dyDescent="0.25">
      <c r="A1265" t="s">
        <v>1598</v>
      </c>
      <c r="B1265" t="s">
        <v>17666</v>
      </c>
    </row>
    <row r="1266" spans="1:2" x14ac:dyDescent="0.25">
      <c r="A1266" t="s">
        <v>1599</v>
      </c>
      <c r="B1266" t="s">
        <v>17667</v>
      </c>
    </row>
    <row r="1267" spans="1:2" x14ac:dyDescent="0.25">
      <c r="A1267" t="s">
        <v>268</v>
      </c>
      <c r="B1267" t="s">
        <v>17668</v>
      </c>
    </row>
    <row r="1268" spans="1:2" x14ac:dyDescent="0.25">
      <c r="A1268" t="s">
        <v>1600</v>
      </c>
      <c r="B1268" t="s">
        <v>17669</v>
      </c>
    </row>
    <row r="1269" spans="1:2" x14ac:dyDescent="0.25">
      <c r="A1269" t="s">
        <v>1601</v>
      </c>
      <c r="B1269" t="s">
        <v>17670</v>
      </c>
    </row>
    <row r="1270" spans="1:2" x14ac:dyDescent="0.25">
      <c r="A1270" t="s">
        <v>1602</v>
      </c>
      <c r="B1270" t="s">
        <v>17671</v>
      </c>
    </row>
    <row r="1271" spans="1:2" x14ac:dyDescent="0.25">
      <c r="A1271" t="s">
        <v>1603</v>
      </c>
      <c r="B1271" t="s">
        <v>17672</v>
      </c>
    </row>
    <row r="1272" spans="1:2" x14ac:dyDescent="0.25">
      <c r="A1272" t="s">
        <v>1605</v>
      </c>
      <c r="B1272" t="s">
        <v>17673</v>
      </c>
    </row>
    <row r="1273" spans="1:2" x14ac:dyDescent="0.25">
      <c r="A1273" t="s">
        <v>1604</v>
      </c>
      <c r="B1273" t="s">
        <v>17674</v>
      </c>
    </row>
    <row r="1274" spans="1:2" x14ac:dyDescent="0.25">
      <c r="A1274" t="s">
        <v>1606</v>
      </c>
      <c r="B1274" t="s">
        <v>17675</v>
      </c>
    </row>
    <row r="1275" spans="1:2" x14ac:dyDescent="0.25">
      <c r="A1275" t="s">
        <v>1607</v>
      </c>
      <c r="B1275" t="s">
        <v>17676</v>
      </c>
    </row>
    <row r="1276" spans="1:2" x14ac:dyDescent="0.25">
      <c r="A1276" t="s">
        <v>1608</v>
      </c>
      <c r="B1276" t="s">
        <v>17677</v>
      </c>
    </row>
    <row r="1277" spans="1:2" x14ac:dyDescent="0.25">
      <c r="A1277" t="s">
        <v>1609</v>
      </c>
      <c r="B1277" t="s">
        <v>17678</v>
      </c>
    </row>
    <row r="1278" spans="1:2" x14ac:dyDescent="0.25">
      <c r="A1278" t="s">
        <v>1610</v>
      </c>
      <c r="B1278" t="s">
        <v>17679</v>
      </c>
    </row>
    <row r="1279" spans="1:2" x14ac:dyDescent="0.25">
      <c r="A1279" t="s">
        <v>1611</v>
      </c>
      <c r="B1279" t="s">
        <v>17680</v>
      </c>
    </row>
    <row r="1280" spans="1:2" x14ac:dyDescent="0.25">
      <c r="A1280" t="s">
        <v>1612</v>
      </c>
      <c r="B1280" t="s">
        <v>17681</v>
      </c>
    </row>
    <row r="1281" spans="1:2" x14ac:dyDescent="0.25">
      <c r="A1281" t="s">
        <v>1613</v>
      </c>
      <c r="B1281" t="s">
        <v>17682</v>
      </c>
    </row>
    <row r="1282" spans="1:2" x14ac:dyDescent="0.25">
      <c r="A1282" t="s">
        <v>1614</v>
      </c>
      <c r="B1282" t="s">
        <v>17683</v>
      </c>
    </row>
    <row r="1283" spans="1:2" x14ac:dyDescent="0.25">
      <c r="A1283" t="s">
        <v>1615</v>
      </c>
      <c r="B1283" t="s">
        <v>17684</v>
      </c>
    </row>
    <row r="1284" spans="1:2" x14ac:dyDescent="0.25">
      <c r="A1284" t="s">
        <v>1616</v>
      </c>
      <c r="B1284" t="s">
        <v>17685</v>
      </c>
    </row>
    <row r="1285" spans="1:2" x14ac:dyDescent="0.25">
      <c r="A1285" t="s">
        <v>1617</v>
      </c>
      <c r="B1285" t="s">
        <v>17686</v>
      </c>
    </row>
    <row r="1286" spans="1:2" x14ac:dyDescent="0.25">
      <c r="A1286" t="s">
        <v>1618</v>
      </c>
      <c r="B1286" t="s">
        <v>17687</v>
      </c>
    </row>
    <row r="1287" spans="1:2" x14ac:dyDescent="0.25">
      <c r="A1287" t="s">
        <v>1619</v>
      </c>
      <c r="B1287" t="s">
        <v>17688</v>
      </c>
    </row>
    <row r="1288" spans="1:2" x14ac:dyDescent="0.25">
      <c r="A1288" t="s">
        <v>1620</v>
      </c>
      <c r="B1288" t="s">
        <v>17689</v>
      </c>
    </row>
    <row r="1289" spans="1:2" x14ac:dyDescent="0.25">
      <c r="A1289" t="s">
        <v>1621</v>
      </c>
      <c r="B1289" t="s">
        <v>17690</v>
      </c>
    </row>
    <row r="1290" spans="1:2" x14ac:dyDescent="0.25">
      <c r="A1290" t="s">
        <v>1622</v>
      </c>
      <c r="B1290" t="s">
        <v>17691</v>
      </c>
    </row>
    <row r="1291" spans="1:2" x14ac:dyDescent="0.25">
      <c r="A1291" t="s">
        <v>1623</v>
      </c>
      <c r="B1291" t="s">
        <v>17692</v>
      </c>
    </row>
    <row r="1292" spans="1:2" x14ac:dyDescent="0.25">
      <c r="A1292" t="s">
        <v>1624</v>
      </c>
      <c r="B1292" t="s">
        <v>17693</v>
      </c>
    </row>
    <row r="1293" spans="1:2" x14ac:dyDescent="0.25">
      <c r="A1293" t="s">
        <v>1625</v>
      </c>
      <c r="B1293" t="s">
        <v>17694</v>
      </c>
    </row>
    <row r="1294" spans="1:2" x14ac:dyDescent="0.25">
      <c r="A1294" t="s">
        <v>1626</v>
      </c>
      <c r="B1294" t="s">
        <v>17695</v>
      </c>
    </row>
    <row r="1295" spans="1:2" x14ac:dyDescent="0.25">
      <c r="A1295" t="s">
        <v>1627</v>
      </c>
      <c r="B1295" t="s">
        <v>17696</v>
      </c>
    </row>
    <row r="1296" spans="1:2" x14ac:dyDescent="0.25">
      <c r="A1296" t="s">
        <v>1628</v>
      </c>
      <c r="B1296" t="s">
        <v>17697</v>
      </c>
    </row>
    <row r="1297" spans="1:2" x14ac:dyDescent="0.25">
      <c r="A1297" t="s">
        <v>1629</v>
      </c>
      <c r="B1297" t="s">
        <v>17698</v>
      </c>
    </row>
    <row r="1298" spans="1:2" x14ac:dyDescent="0.25">
      <c r="A1298" t="s">
        <v>1630</v>
      </c>
      <c r="B1298" t="s">
        <v>17699</v>
      </c>
    </row>
    <row r="1299" spans="1:2" x14ac:dyDescent="0.25">
      <c r="A1299" t="s">
        <v>1631</v>
      </c>
      <c r="B1299" t="s">
        <v>17700</v>
      </c>
    </row>
    <row r="1300" spans="1:2" x14ac:dyDescent="0.25">
      <c r="A1300" t="s">
        <v>1632</v>
      </c>
      <c r="B1300" t="s">
        <v>17701</v>
      </c>
    </row>
    <row r="1301" spans="1:2" x14ac:dyDescent="0.25">
      <c r="A1301" t="s">
        <v>1633</v>
      </c>
      <c r="B1301" t="s">
        <v>17702</v>
      </c>
    </row>
    <row r="1302" spans="1:2" x14ac:dyDescent="0.25">
      <c r="A1302" t="s">
        <v>1634</v>
      </c>
      <c r="B1302" t="s">
        <v>17703</v>
      </c>
    </row>
    <row r="1303" spans="1:2" x14ac:dyDescent="0.25">
      <c r="A1303" t="s">
        <v>1635</v>
      </c>
      <c r="B1303" t="s">
        <v>17704</v>
      </c>
    </row>
    <row r="1304" spans="1:2" x14ac:dyDescent="0.25">
      <c r="A1304" t="s">
        <v>1636</v>
      </c>
      <c r="B1304" t="s">
        <v>17705</v>
      </c>
    </row>
    <row r="1305" spans="1:2" x14ac:dyDescent="0.25">
      <c r="A1305" t="s">
        <v>1637</v>
      </c>
      <c r="B1305" t="s">
        <v>17706</v>
      </c>
    </row>
    <row r="1306" spans="1:2" x14ac:dyDescent="0.25">
      <c r="A1306" t="s">
        <v>1638</v>
      </c>
      <c r="B1306" t="s">
        <v>17707</v>
      </c>
    </row>
    <row r="1307" spans="1:2" x14ac:dyDescent="0.25">
      <c r="A1307" t="s">
        <v>1639</v>
      </c>
      <c r="B1307" t="s">
        <v>17708</v>
      </c>
    </row>
    <row r="1308" spans="1:2" x14ac:dyDescent="0.25">
      <c r="A1308" t="s">
        <v>1640</v>
      </c>
      <c r="B1308" t="s">
        <v>17709</v>
      </c>
    </row>
    <row r="1309" spans="1:2" x14ac:dyDescent="0.25">
      <c r="A1309" t="s">
        <v>1641</v>
      </c>
      <c r="B1309" t="s">
        <v>17710</v>
      </c>
    </row>
    <row r="1310" spans="1:2" x14ac:dyDescent="0.25">
      <c r="A1310" t="s">
        <v>1642</v>
      </c>
      <c r="B1310" t="s">
        <v>17711</v>
      </c>
    </row>
    <row r="1311" spans="1:2" x14ac:dyDescent="0.25">
      <c r="A1311" t="s">
        <v>1643</v>
      </c>
      <c r="B1311" t="s">
        <v>17712</v>
      </c>
    </row>
    <row r="1312" spans="1:2" x14ac:dyDescent="0.25">
      <c r="A1312" t="s">
        <v>1644</v>
      </c>
      <c r="B1312" t="s">
        <v>17713</v>
      </c>
    </row>
    <row r="1313" spans="1:2" x14ac:dyDescent="0.25">
      <c r="A1313" t="s">
        <v>1645</v>
      </c>
      <c r="B1313" t="s">
        <v>17714</v>
      </c>
    </row>
    <row r="1314" spans="1:2" x14ac:dyDescent="0.25">
      <c r="A1314" t="s">
        <v>1646</v>
      </c>
      <c r="B1314" t="s">
        <v>17715</v>
      </c>
    </row>
    <row r="1315" spans="1:2" x14ac:dyDescent="0.25">
      <c r="A1315" t="s">
        <v>1647</v>
      </c>
      <c r="B1315" t="s">
        <v>17716</v>
      </c>
    </row>
    <row r="1316" spans="1:2" x14ac:dyDescent="0.25">
      <c r="A1316" t="s">
        <v>333</v>
      </c>
      <c r="B1316" t="s">
        <v>17717</v>
      </c>
    </row>
    <row r="1317" spans="1:2" x14ac:dyDescent="0.25">
      <c r="A1317" t="s">
        <v>166</v>
      </c>
      <c r="B1317" t="s">
        <v>17718</v>
      </c>
    </row>
    <row r="1318" spans="1:2" x14ac:dyDescent="0.25">
      <c r="A1318" t="s">
        <v>1648</v>
      </c>
      <c r="B1318" t="s">
        <v>17719</v>
      </c>
    </row>
    <row r="1319" spans="1:2" x14ac:dyDescent="0.25">
      <c r="A1319" t="s">
        <v>1649</v>
      </c>
      <c r="B1319" t="s">
        <v>17720</v>
      </c>
    </row>
    <row r="1320" spans="1:2" x14ac:dyDescent="0.25">
      <c r="A1320" t="s">
        <v>1650</v>
      </c>
      <c r="B1320" t="s">
        <v>17721</v>
      </c>
    </row>
    <row r="1321" spans="1:2" x14ac:dyDescent="0.25">
      <c r="A1321" t="s">
        <v>1651</v>
      </c>
      <c r="B1321" t="s">
        <v>17722</v>
      </c>
    </row>
    <row r="1322" spans="1:2" x14ac:dyDescent="0.25">
      <c r="A1322" t="s">
        <v>1652</v>
      </c>
      <c r="B1322" t="s">
        <v>17723</v>
      </c>
    </row>
    <row r="1323" spans="1:2" x14ac:dyDescent="0.25">
      <c r="A1323" t="s">
        <v>1653</v>
      </c>
      <c r="B1323" t="s">
        <v>17724</v>
      </c>
    </row>
    <row r="1324" spans="1:2" x14ac:dyDescent="0.25">
      <c r="A1324" t="s">
        <v>1654</v>
      </c>
      <c r="B1324" t="s">
        <v>17725</v>
      </c>
    </row>
    <row r="1325" spans="1:2" x14ac:dyDescent="0.25">
      <c r="A1325" t="s">
        <v>1655</v>
      </c>
      <c r="B1325" t="s">
        <v>17726</v>
      </c>
    </row>
    <row r="1326" spans="1:2" x14ac:dyDescent="0.25">
      <c r="A1326" t="s">
        <v>1656</v>
      </c>
      <c r="B1326" t="s">
        <v>17727</v>
      </c>
    </row>
    <row r="1327" spans="1:2" x14ac:dyDescent="0.25">
      <c r="A1327" t="s">
        <v>1657</v>
      </c>
      <c r="B1327" t="s">
        <v>17728</v>
      </c>
    </row>
    <row r="1328" spans="1:2" x14ac:dyDescent="0.25">
      <c r="A1328" t="s">
        <v>1658</v>
      </c>
      <c r="B1328" t="s">
        <v>17729</v>
      </c>
    </row>
    <row r="1329" spans="1:2" x14ac:dyDescent="0.25">
      <c r="A1329" t="s">
        <v>1659</v>
      </c>
      <c r="B1329" t="s">
        <v>17730</v>
      </c>
    </row>
    <row r="1330" spans="1:2" x14ac:dyDescent="0.25">
      <c r="A1330" t="s">
        <v>1660</v>
      </c>
      <c r="B1330" t="s">
        <v>17731</v>
      </c>
    </row>
    <row r="1331" spans="1:2" x14ac:dyDescent="0.25">
      <c r="A1331" t="s">
        <v>1661</v>
      </c>
      <c r="B1331" t="s">
        <v>17732</v>
      </c>
    </row>
    <row r="1332" spans="1:2" x14ac:dyDescent="0.25">
      <c r="A1332" t="s">
        <v>1662</v>
      </c>
      <c r="B1332" t="s">
        <v>17733</v>
      </c>
    </row>
    <row r="1333" spans="1:2" x14ac:dyDescent="0.25">
      <c r="A1333" t="s">
        <v>1663</v>
      </c>
      <c r="B1333" t="s">
        <v>17734</v>
      </c>
    </row>
    <row r="1334" spans="1:2" x14ac:dyDescent="0.25">
      <c r="A1334" t="s">
        <v>1664</v>
      </c>
      <c r="B1334" t="s">
        <v>17735</v>
      </c>
    </row>
    <row r="1335" spans="1:2" x14ac:dyDescent="0.25">
      <c r="A1335" t="s">
        <v>1665</v>
      </c>
      <c r="B1335" t="s">
        <v>17736</v>
      </c>
    </row>
    <row r="1336" spans="1:2" x14ac:dyDescent="0.25">
      <c r="A1336" t="s">
        <v>1666</v>
      </c>
      <c r="B1336" t="s">
        <v>17737</v>
      </c>
    </row>
    <row r="1337" spans="1:2" x14ac:dyDescent="0.25">
      <c r="A1337" t="s">
        <v>1667</v>
      </c>
      <c r="B1337" t="s">
        <v>17738</v>
      </c>
    </row>
    <row r="1338" spans="1:2" x14ac:dyDescent="0.25">
      <c r="A1338" t="s">
        <v>1668</v>
      </c>
      <c r="B1338" t="s">
        <v>17739</v>
      </c>
    </row>
    <row r="1339" spans="1:2" x14ac:dyDescent="0.25">
      <c r="A1339" t="s">
        <v>1669</v>
      </c>
      <c r="B1339" t="s">
        <v>17740</v>
      </c>
    </row>
    <row r="1340" spans="1:2" x14ac:dyDescent="0.25">
      <c r="A1340" t="s">
        <v>1670</v>
      </c>
      <c r="B1340" t="s">
        <v>17741</v>
      </c>
    </row>
    <row r="1341" spans="1:2" x14ac:dyDescent="0.25">
      <c r="A1341" t="s">
        <v>1671</v>
      </c>
      <c r="B1341" t="s">
        <v>17742</v>
      </c>
    </row>
    <row r="1342" spans="1:2" x14ac:dyDescent="0.25">
      <c r="A1342" t="s">
        <v>1672</v>
      </c>
      <c r="B1342" t="s">
        <v>17743</v>
      </c>
    </row>
    <row r="1343" spans="1:2" x14ac:dyDescent="0.25">
      <c r="A1343" t="s">
        <v>1673</v>
      </c>
      <c r="B1343" t="s">
        <v>17744</v>
      </c>
    </row>
    <row r="1344" spans="1:2" x14ac:dyDescent="0.25">
      <c r="A1344" t="s">
        <v>1674</v>
      </c>
      <c r="B1344" t="s">
        <v>17745</v>
      </c>
    </row>
    <row r="1345" spans="1:2" x14ac:dyDescent="0.25">
      <c r="A1345" t="s">
        <v>334</v>
      </c>
      <c r="B1345" t="s">
        <v>17746</v>
      </c>
    </row>
    <row r="1346" spans="1:2" x14ac:dyDescent="0.25">
      <c r="A1346" t="s">
        <v>167</v>
      </c>
      <c r="B1346" t="s">
        <v>17747</v>
      </c>
    </row>
    <row r="1347" spans="1:2" x14ac:dyDescent="0.25">
      <c r="A1347" t="s">
        <v>1675</v>
      </c>
      <c r="B1347" t="s">
        <v>17748</v>
      </c>
    </row>
    <row r="1348" spans="1:2" x14ac:dyDescent="0.25">
      <c r="A1348" t="s">
        <v>1676</v>
      </c>
      <c r="B1348" t="s">
        <v>17749</v>
      </c>
    </row>
    <row r="1349" spans="1:2" x14ac:dyDescent="0.25">
      <c r="A1349" t="s">
        <v>1677</v>
      </c>
      <c r="B1349" t="s">
        <v>17750</v>
      </c>
    </row>
    <row r="1350" spans="1:2" x14ac:dyDescent="0.25">
      <c r="A1350" t="s">
        <v>1678</v>
      </c>
      <c r="B1350" t="s">
        <v>17751</v>
      </c>
    </row>
    <row r="1351" spans="1:2" x14ac:dyDescent="0.25">
      <c r="A1351" t="s">
        <v>1679</v>
      </c>
      <c r="B1351" t="s">
        <v>17752</v>
      </c>
    </row>
    <row r="1352" spans="1:2" x14ac:dyDescent="0.25">
      <c r="A1352" t="s">
        <v>335</v>
      </c>
      <c r="B1352" t="s">
        <v>17753</v>
      </c>
    </row>
    <row r="1353" spans="1:2" x14ac:dyDescent="0.25">
      <c r="A1353" t="s">
        <v>1680</v>
      </c>
      <c r="B1353" t="s">
        <v>17754</v>
      </c>
    </row>
    <row r="1354" spans="1:2" x14ac:dyDescent="0.25">
      <c r="A1354" t="s">
        <v>1681</v>
      </c>
      <c r="B1354" t="s">
        <v>17755</v>
      </c>
    </row>
    <row r="1355" spans="1:2" x14ac:dyDescent="0.25">
      <c r="A1355" t="s">
        <v>1682</v>
      </c>
      <c r="B1355" t="s">
        <v>17756</v>
      </c>
    </row>
    <row r="1356" spans="1:2" x14ac:dyDescent="0.25">
      <c r="A1356" t="s">
        <v>239</v>
      </c>
      <c r="B1356" t="s">
        <v>17757</v>
      </c>
    </row>
    <row r="1357" spans="1:2" x14ac:dyDescent="0.25">
      <c r="A1357" t="s">
        <v>1683</v>
      </c>
      <c r="B1357" t="s">
        <v>17758</v>
      </c>
    </row>
    <row r="1358" spans="1:2" x14ac:dyDescent="0.25">
      <c r="A1358" t="s">
        <v>31</v>
      </c>
      <c r="B1358" t="s">
        <v>17759</v>
      </c>
    </row>
    <row r="1359" spans="1:2" x14ac:dyDescent="0.25">
      <c r="A1359" t="s">
        <v>1684</v>
      </c>
      <c r="B1359" t="s">
        <v>17760</v>
      </c>
    </row>
    <row r="1360" spans="1:2" x14ac:dyDescent="0.25">
      <c r="A1360" t="s">
        <v>1685</v>
      </c>
      <c r="B1360" t="s">
        <v>17761</v>
      </c>
    </row>
    <row r="1361" spans="1:2" x14ac:dyDescent="0.25">
      <c r="A1361" t="s">
        <v>1686</v>
      </c>
      <c r="B1361" t="s">
        <v>17762</v>
      </c>
    </row>
    <row r="1362" spans="1:2" x14ac:dyDescent="0.25">
      <c r="A1362" t="s">
        <v>1687</v>
      </c>
      <c r="B1362" t="s">
        <v>17763</v>
      </c>
    </row>
    <row r="1363" spans="1:2" x14ac:dyDescent="0.25">
      <c r="A1363" t="s">
        <v>1688</v>
      </c>
      <c r="B1363" t="s">
        <v>17764</v>
      </c>
    </row>
    <row r="1364" spans="1:2" x14ac:dyDescent="0.25">
      <c r="A1364" t="s">
        <v>1689</v>
      </c>
      <c r="B1364" t="s">
        <v>17765</v>
      </c>
    </row>
    <row r="1365" spans="1:2" x14ac:dyDescent="0.25">
      <c r="A1365" t="s">
        <v>1690</v>
      </c>
      <c r="B1365" t="s">
        <v>17766</v>
      </c>
    </row>
    <row r="1366" spans="1:2" x14ac:dyDescent="0.25">
      <c r="A1366" t="s">
        <v>1691</v>
      </c>
      <c r="B1366" t="s">
        <v>17767</v>
      </c>
    </row>
    <row r="1367" spans="1:2" x14ac:dyDescent="0.25">
      <c r="A1367" t="s">
        <v>1692</v>
      </c>
      <c r="B1367" t="s">
        <v>17768</v>
      </c>
    </row>
    <row r="1368" spans="1:2" x14ac:dyDescent="0.25">
      <c r="A1368" t="s">
        <v>1693</v>
      </c>
      <c r="B1368" t="s">
        <v>17769</v>
      </c>
    </row>
    <row r="1369" spans="1:2" x14ac:dyDescent="0.25">
      <c r="A1369" t="s">
        <v>1694</v>
      </c>
      <c r="B1369" t="s">
        <v>17770</v>
      </c>
    </row>
    <row r="1370" spans="1:2" x14ac:dyDescent="0.25">
      <c r="A1370" t="s">
        <v>1695</v>
      </c>
      <c r="B1370" t="s">
        <v>17771</v>
      </c>
    </row>
    <row r="1371" spans="1:2" x14ac:dyDescent="0.25">
      <c r="A1371" t="s">
        <v>1696</v>
      </c>
      <c r="B1371" t="s">
        <v>17772</v>
      </c>
    </row>
    <row r="1372" spans="1:2" x14ac:dyDescent="0.25">
      <c r="A1372" t="s">
        <v>168</v>
      </c>
      <c r="B1372" t="s">
        <v>17773</v>
      </c>
    </row>
    <row r="1373" spans="1:2" x14ac:dyDescent="0.25">
      <c r="A1373" t="s">
        <v>1697</v>
      </c>
      <c r="B1373" t="s">
        <v>17774</v>
      </c>
    </row>
    <row r="1374" spans="1:2" x14ac:dyDescent="0.25">
      <c r="A1374" t="s">
        <v>1698</v>
      </c>
      <c r="B1374" t="s">
        <v>17775</v>
      </c>
    </row>
    <row r="1375" spans="1:2" x14ac:dyDescent="0.25">
      <c r="A1375" t="s">
        <v>1699</v>
      </c>
      <c r="B1375" t="s">
        <v>17776</v>
      </c>
    </row>
    <row r="1376" spans="1:2" x14ac:dyDescent="0.25">
      <c r="A1376" t="s">
        <v>1700</v>
      </c>
      <c r="B1376" t="s">
        <v>17777</v>
      </c>
    </row>
    <row r="1377" spans="1:2" x14ac:dyDescent="0.25">
      <c r="A1377" t="s">
        <v>1701</v>
      </c>
      <c r="B1377" t="s">
        <v>17778</v>
      </c>
    </row>
    <row r="1378" spans="1:2" x14ac:dyDescent="0.25">
      <c r="A1378" t="s">
        <v>1702</v>
      </c>
      <c r="B1378" t="s">
        <v>17779</v>
      </c>
    </row>
    <row r="1379" spans="1:2" x14ac:dyDescent="0.25">
      <c r="A1379" t="s">
        <v>1703</v>
      </c>
      <c r="B1379" t="s">
        <v>17780</v>
      </c>
    </row>
    <row r="1380" spans="1:2" x14ac:dyDescent="0.25">
      <c r="A1380" t="s">
        <v>32</v>
      </c>
      <c r="B1380" t="s">
        <v>17781</v>
      </c>
    </row>
    <row r="1381" spans="1:2" x14ac:dyDescent="0.25">
      <c r="A1381" t="s">
        <v>1704</v>
      </c>
      <c r="B1381" t="s">
        <v>17782</v>
      </c>
    </row>
    <row r="1382" spans="1:2" x14ac:dyDescent="0.25">
      <c r="A1382" t="s">
        <v>1705</v>
      </c>
      <c r="B1382" t="s">
        <v>17783</v>
      </c>
    </row>
    <row r="1383" spans="1:2" x14ac:dyDescent="0.25">
      <c r="A1383" t="s">
        <v>1706</v>
      </c>
      <c r="B1383" t="s">
        <v>17784</v>
      </c>
    </row>
    <row r="1384" spans="1:2" x14ac:dyDescent="0.25">
      <c r="A1384" t="s">
        <v>1707</v>
      </c>
      <c r="B1384" t="s">
        <v>17785</v>
      </c>
    </row>
    <row r="1385" spans="1:2" x14ac:dyDescent="0.25">
      <c r="A1385" t="s">
        <v>1708</v>
      </c>
      <c r="B1385" t="s">
        <v>17786</v>
      </c>
    </row>
    <row r="1386" spans="1:2" x14ac:dyDescent="0.25">
      <c r="A1386" t="s">
        <v>1709</v>
      </c>
      <c r="B1386" t="s">
        <v>17787</v>
      </c>
    </row>
    <row r="1387" spans="1:2" x14ac:dyDescent="0.25">
      <c r="A1387" t="s">
        <v>1710</v>
      </c>
      <c r="B1387" t="s">
        <v>17788</v>
      </c>
    </row>
    <row r="1388" spans="1:2" x14ac:dyDescent="0.25">
      <c r="A1388" t="s">
        <v>1711</v>
      </c>
      <c r="B1388" t="s">
        <v>17789</v>
      </c>
    </row>
    <row r="1389" spans="1:2" x14ac:dyDescent="0.25">
      <c r="A1389" t="s">
        <v>33</v>
      </c>
      <c r="B1389" t="s">
        <v>17790</v>
      </c>
    </row>
    <row r="1390" spans="1:2" x14ac:dyDescent="0.25">
      <c r="A1390" t="s">
        <v>1712</v>
      </c>
      <c r="B1390" t="s">
        <v>17791</v>
      </c>
    </row>
    <row r="1391" spans="1:2" x14ac:dyDescent="0.25">
      <c r="A1391" t="s">
        <v>1713</v>
      </c>
      <c r="B1391" t="s">
        <v>17792</v>
      </c>
    </row>
    <row r="1392" spans="1:2" x14ac:dyDescent="0.25">
      <c r="A1392" t="s">
        <v>1714</v>
      </c>
      <c r="B1392" t="s">
        <v>17793</v>
      </c>
    </row>
    <row r="1393" spans="1:2" x14ac:dyDescent="0.25">
      <c r="A1393" t="s">
        <v>1715</v>
      </c>
      <c r="B1393" t="s">
        <v>17794</v>
      </c>
    </row>
    <row r="1394" spans="1:2" x14ac:dyDescent="0.25">
      <c r="A1394" t="s">
        <v>1716</v>
      </c>
      <c r="B1394" t="s">
        <v>17795</v>
      </c>
    </row>
    <row r="1395" spans="1:2" x14ac:dyDescent="0.25">
      <c r="A1395" t="s">
        <v>1717</v>
      </c>
      <c r="B1395" t="s">
        <v>17796</v>
      </c>
    </row>
    <row r="1396" spans="1:2" x14ac:dyDescent="0.25">
      <c r="A1396" t="s">
        <v>1718</v>
      </c>
      <c r="B1396" t="s">
        <v>17797</v>
      </c>
    </row>
    <row r="1397" spans="1:2" x14ac:dyDescent="0.25">
      <c r="A1397" t="s">
        <v>1719</v>
      </c>
      <c r="B1397" t="s">
        <v>17798</v>
      </c>
    </row>
    <row r="1398" spans="1:2" x14ac:dyDescent="0.25">
      <c r="A1398" t="s">
        <v>1720</v>
      </c>
      <c r="B1398" t="s">
        <v>17799</v>
      </c>
    </row>
    <row r="1399" spans="1:2" x14ac:dyDescent="0.25">
      <c r="A1399" t="s">
        <v>1721</v>
      </c>
      <c r="B1399" t="s">
        <v>17800</v>
      </c>
    </row>
    <row r="1400" spans="1:2" x14ac:dyDescent="0.25">
      <c r="A1400" t="s">
        <v>1722</v>
      </c>
      <c r="B1400" t="s">
        <v>17801</v>
      </c>
    </row>
    <row r="1401" spans="1:2" x14ac:dyDescent="0.25">
      <c r="A1401" t="s">
        <v>1723</v>
      </c>
      <c r="B1401" t="s">
        <v>17802</v>
      </c>
    </row>
    <row r="1402" spans="1:2" x14ac:dyDescent="0.25">
      <c r="A1402" t="s">
        <v>1724</v>
      </c>
      <c r="B1402" t="s">
        <v>17803</v>
      </c>
    </row>
    <row r="1403" spans="1:2" x14ac:dyDescent="0.25">
      <c r="A1403" t="s">
        <v>1725</v>
      </c>
      <c r="B1403" t="s">
        <v>17804</v>
      </c>
    </row>
    <row r="1404" spans="1:2" x14ac:dyDescent="0.25">
      <c r="A1404" t="s">
        <v>1726</v>
      </c>
      <c r="B1404" t="s">
        <v>17805</v>
      </c>
    </row>
    <row r="1405" spans="1:2" x14ac:dyDescent="0.25">
      <c r="A1405" t="s">
        <v>1727</v>
      </c>
      <c r="B1405" t="s">
        <v>17806</v>
      </c>
    </row>
    <row r="1406" spans="1:2" x14ac:dyDescent="0.25">
      <c r="A1406" t="s">
        <v>1728</v>
      </c>
      <c r="B1406" t="s">
        <v>17807</v>
      </c>
    </row>
    <row r="1407" spans="1:2" x14ac:dyDescent="0.25">
      <c r="A1407" t="s">
        <v>1729</v>
      </c>
      <c r="B1407" t="s">
        <v>17808</v>
      </c>
    </row>
    <row r="1408" spans="1:2" x14ac:dyDescent="0.25">
      <c r="A1408" t="s">
        <v>1730</v>
      </c>
      <c r="B1408" t="s">
        <v>17809</v>
      </c>
    </row>
    <row r="1409" spans="1:2" x14ac:dyDescent="0.25">
      <c r="A1409" t="s">
        <v>1731</v>
      </c>
      <c r="B1409" t="s">
        <v>17810</v>
      </c>
    </row>
    <row r="1410" spans="1:2" x14ac:dyDescent="0.25">
      <c r="A1410" t="s">
        <v>1732</v>
      </c>
      <c r="B1410" t="s">
        <v>17811</v>
      </c>
    </row>
    <row r="1411" spans="1:2" x14ac:dyDescent="0.25">
      <c r="A1411" t="s">
        <v>1733</v>
      </c>
      <c r="B1411" t="s">
        <v>17812</v>
      </c>
    </row>
    <row r="1412" spans="1:2" x14ac:dyDescent="0.25">
      <c r="A1412" t="s">
        <v>1734</v>
      </c>
      <c r="B1412" t="s">
        <v>17813</v>
      </c>
    </row>
    <row r="1413" spans="1:2" x14ac:dyDescent="0.25">
      <c r="A1413" t="s">
        <v>1735</v>
      </c>
      <c r="B1413" t="s">
        <v>17814</v>
      </c>
    </row>
    <row r="1414" spans="1:2" x14ac:dyDescent="0.25">
      <c r="A1414" t="s">
        <v>1736</v>
      </c>
      <c r="B1414" t="s">
        <v>17815</v>
      </c>
    </row>
    <row r="1415" spans="1:2" x14ac:dyDescent="0.25">
      <c r="A1415" t="s">
        <v>1737</v>
      </c>
      <c r="B1415" t="s">
        <v>17816</v>
      </c>
    </row>
    <row r="1416" spans="1:2" x14ac:dyDescent="0.25">
      <c r="A1416" t="s">
        <v>1738</v>
      </c>
      <c r="B1416" t="s">
        <v>17817</v>
      </c>
    </row>
    <row r="1417" spans="1:2" x14ac:dyDescent="0.25">
      <c r="A1417" t="s">
        <v>1739</v>
      </c>
      <c r="B1417" t="s">
        <v>17818</v>
      </c>
    </row>
    <row r="1418" spans="1:2" x14ac:dyDescent="0.25">
      <c r="A1418" t="s">
        <v>1740</v>
      </c>
      <c r="B1418" t="s">
        <v>17819</v>
      </c>
    </row>
    <row r="1419" spans="1:2" x14ac:dyDescent="0.25">
      <c r="A1419" t="s">
        <v>1741</v>
      </c>
      <c r="B1419" t="s">
        <v>17820</v>
      </c>
    </row>
    <row r="1420" spans="1:2" x14ac:dyDescent="0.25">
      <c r="A1420" t="s">
        <v>1742</v>
      </c>
      <c r="B1420" t="s">
        <v>17821</v>
      </c>
    </row>
    <row r="1421" spans="1:2" x14ac:dyDescent="0.25">
      <c r="A1421" t="s">
        <v>240</v>
      </c>
      <c r="B1421" t="s">
        <v>17822</v>
      </c>
    </row>
    <row r="1422" spans="1:2" x14ac:dyDescent="0.25">
      <c r="A1422" t="s">
        <v>1743</v>
      </c>
      <c r="B1422" t="s">
        <v>17823</v>
      </c>
    </row>
    <row r="1423" spans="1:2" x14ac:dyDescent="0.25">
      <c r="A1423" t="s">
        <v>1744</v>
      </c>
      <c r="B1423" t="s">
        <v>17824</v>
      </c>
    </row>
    <row r="1424" spans="1:2" x14ac:dyDescent="0.25">
      <c r="A1424" t="s">
        <v>1745</v>
      </c>
      <c r="B1424" t="s">
        <v>17825</v>
      </c>
    </row>
    <row r="1425" spans="1:2" x14ac:dyDescent="0.25">
      <c r="A1425" t="s">
        <v>1746</v>
      </c>
      <c r="B1425" t="s">
        <v>17826</v>
      </c>
    </row>
    <row r="1426" spans="1:2" x14ac:dyDescent="0.25">
      <c r="A1426" t="s">
        <v>1747</v>
      </c>
      <c r="B1426" t="s">
        <v>17827</v>
      </c>
    </row>
    <row r="1427" spans="1:2" x14ac:dyDescent="0.25">
      <c r="A1427" t="s">
        <v>1748</v>
      </c>
      <c r="B1427" t="s">
        <v>17828</v>
      </c>
    </row>
    <row r="1428" spans="1:2" x14ac:dyDescent="0.25">
      <c r="A1428" t="s">
        <v>1749</v>
      </c>
      <c r="B1428" t="s">
        <v>17829</v>
      </c>
    </row>
    <row r="1429" spans="1:2" x14ac:dyDescent="0.25">
      <c r="A1429" t="s">
        <v>1750</v>
      </c>
      <c r="B1429" t="s">
        <v>17830</v>
      </c>
    </row>
    <row r="1430" spans="1:2" x14ac:dyDescent="0.25">
      <c r="A1430" t="s">
        <v>1751</v>
      </c>
      <c r="B1430" t="s">
        <v>17831</v>
      </c>
    </row>
    <row r="1431" spans="1:2" x14ac:dyDescent="0.25">
      <c r="A1431" t="s">
        <v>1752</v>
      </c>
      <c r="B1431" t="s">
        <v>17832</v>
      </c>
    </row>
    <row r="1432" spans="1:2" x14ac:dyDescent="0.25">
      <c r="A1432" t="s">
        <v>1753</v>
      </c>
      <c r="B1432" t="s">
        <v>17833</v>
      </c>
    </row>
    <row r="1433" spans="1:2" x14ac:dyDescent="0.25">
      <c r="A1433" t="s">
        <v>1754</v>
      </c>
      <c r="B1433" t="s">
        <v>17834</v>
      </c>
    </row>
    <row r="1434" spans="1:2" x14ac:dyDescent="0.25">
      <c r="A1434" t="s">
        <v>1755</v>
      </c>
      <c r="B1434" t="s">
        <v>17835</v>
      </c>
    </row>
    <row r="1435" spans="1:2" x14ac:dyDescent="0.25">
      <c r="A1435" t="s">
        <v>1756</v>
      </c>
      <c r="B1435" t="s">
        <v>17836</v>
      </c>
    </row>
    <row r="1436" spans="1:2" x14ac:dyDescent="0.25">
      <c r="A1436" t="s">
        <v>1757</v>
      </c>
      <c r="B1436" t="s">
        <v>17837</v>
      </c>
    </row>
    <row r="1437" spans="1:2" x14ac:dyDescent="0.25">
      <c r="A1437" t="s">
        <v>1758</v>
      </c>
      <c r="B1437" t="s">
        <v>17838</v>
      </c>
    </row>
    <row r="1438" spans="1:2" x14ac:dyDescent="0.25">
      <c r="A1438" t="s">
        <v>1759</v>
      </c>
      <c r="B1438" t="s">
        <v>17839</v>
      </c>
    </row>
    <row r="1439" spans="1:2" x14ac:dyDescent="0.25">
      <c r="A1439" t="s">
        <v>1760</v>
      </c>
      <c r="B1439" t="s">
        <v>17840</v>
      </c>
    </row>
    <row r="1440" spans="1:2" x14ac:dyDescent="0.25">
      <c r="A1440" t="s">
        <v>1761</v>
      </c>
      <c r="B1440" t="s">
        <v>17841</v>
      </c>
    </row>
    <row r="1441" spans="1:2" x14ac:dyDescent="0.25">
      <c r="A1441" t="s">
        <v>1762</v>
      </c>
      <c r="B1441" t="s">
        <v>17842</v>
      </c>
    </row>
    <row r="1442" spans="1:2" x14ac:dyDescent="0.25">
      <c r="A1442" t="s">
        <v>1763</v>
      </c>
      <c r="B1442" t="s">
        <v>17843</v>
      </c>
    </row>
    <row r="1443" spans="1:2" x14ac:dyDescent="0.25">
      <c r="A1443" t="s">
        <v>1764</v>
      </c>
      <c r="B1443" t="s">
        <v>17844</v>
      </c>
    </row>
    <row r="1444" spans="1:2" x14ac:dyDescent="0.25">
      <c r="A1444" t="s">
        <v>1765</v>
      </c>
      <c r="B1444" t="s">
        <v>17845</v>
      </c>
    </row>
    <row r="1445" spans="1:2" x14ac:dyDescent="0.25">
      <c r="A1445" t="s">
        <v>1766</v>
      </c>
      <c r="B1445" t="s">
        <v>17846</v>
      </c>
    </row>
    <row r="1446" spans="1:2" x14ac:dyDescent="0.25">
      <c r="A1446" t="s">
        <v>1767</v>
      </c>
      <c r="B1446" t="s">
        <v>17847</v>
      </c>
    </row>
    <row r="1447" spans="1:2" x14ac:dyDescent="0.25">
      <c r="A1447" t="s">
        <v>1768</v>
      </c>
      <c r="B1447" t="s">
        <v>17848</v>
      </c>
    </row>
    <row r="1448" spans="1:2" x14ac:dyDescent="0.25">
      <c r="A1448" t="s">
        <v>1769</v>
      </c>
      <c r="B1448" t="s">
        <v>17849</v>
      </c>
    </row>
    <row r="1449" spans="1:2" x14ac:dyDescent="0.25">
      <c r="A1449" t="s">
        <v>1770</v>
      </c>
      <c r="B1449" t="s">
        <v>17850</v>
      </c>
    </row>
    <row r="1450" spans="1:2" x14ac:dyDescent="0.25">
      <c r="A1450" t="s">
        <v>1771</v>
      </c>
      <c r="B1450" t="s">
        <v>17851</v>
      </c>
    </row>
    <row r="1451" spans="1:2" x14ac:dyDescent="0.25">
      <c r="A1451" t="s">
        <v>1772</v>
      </c>
      <c r="B1451" t="s">
        <v>17852</v>
      </c>
    </row>
    <row r="1452" spans="1:2" x14ac:dyDescent="0.25">
      <c r="A1452" t="s">
        <v>1773</v>
      </c>
      <c r="B1452" t="s">
        <v>17853</v>
      </c>
    </row>
    <row r="1453" spans="1:2" x14ac:dyDescent="0.25">
      <c r="A1453" t="s">
        <v>1774</v>
      </c>
      <c r="B1453" t="s">
        <v>17854</v>
      </c>
    </row>
    <row r="1454" spans="1:2" x14ac:dyDescent="0.25">
      <c r="A1454" t="s">
        <v>1775</v>
      </c>
      <c r="B1454" t="s">
        <v>17855</v>
      </c>
    </row>
    <row r="1455" spans="1:2" x14ac:dyDescent="0.25">
      <c r="A1455" t="s">
        <v>1776</v>
      </c>
      <c r="B1455" t="s">
        <v>17856</v>
      </c>
    </row>
    <row r="1456" spans="1:2" x14ac:dyDescent="0.25">
      <c r="A1456" t="s">
        <v>1777</v>
      </c>
      <c r="B1456" t="s">
        <v>17857</v>
      </c>
    </row>
    <row r="1457" spans="1:2" x14ac:dyDescent="0.25">
      <c r="A1457" t="s">
        <v>34</v>
      </c>
      <c r="B1457" t="s">
        <v>17858</v>
      </c>
    </row>
    <row r="1458" spans="1:2" x14ac:dyDescent="0.25">
      <c r="A1458" t="s">
        <v>1778</v>
      </c>
      <c r="B1458" t="s">
        <v>17859</v>
      </c>
    </row>
    <row r="1459" spans="1:2" x14ac:dyDescent="0.25">
      <c r="A1459" t="s">
        <v>1779</v>
      </c>
      <c r="B1459" t="s">
        <v>17860</v>
      </c>
    </row>
    <row r="1460" spans="1:2" x14ac:dyDescent="0.25">
      <c r="A1460" t="s">
        <v>1780</v>
      </c>
      <c r="B1460" t="s">
        <v>17861</v>
      </c>
    </row>
    <row r="1461" spans="1:2" x14ac:dyDescent="0.25">
      <c r="A1461" t="s">
        <v>1781</v>
      </c>
      <c r="B1461" t="s">
        <v>17862</v>
      </c>
    </row>
    <row r="1462" spans="1:2" x14ac:dyDescent="0.25">
      <c r="A1462" t="s">
        <v>1782</v>
      </c>
      <c r="B1462" t="s">
        <v>17863</v>
      </c>
    </row>
    <row r="1463" spans="1:2" x14ac:dyDescent="0.25">
      <c r="A1463" t="s">
        <v>1783</v>
      </c>
      <c r="B1463" t="s">
        <v>17864</v>
      </c>
    </row>
    <row r="1464" spans="1:2" x14ac:dyDescent="0.25">
      <c r="A1464" t="s">
        <v>1784</v>
      </c>
      <c r="B1464" t="s">
        <v>17865</v>
      </c>
    </row>
    <row r="1465" spans="1:2" x14ac:dyDescent="0.25">
      <c r="A1465" t="s">
        <v>1785</v>
      </c>
      <c r="B1465" t="s">
        <v>17866</v>
      </c>
    </row>
    <row r="1466" spans="1:2" x14ac:dyDescent="0.25">
      <c r="A1466" t="s">
        <v>1786</v>
      </c>
      <c r="B1466" t="s">
        <v>17867</v>
      </c>
    </row>
    <row r="1467" spans="1:2" x14ac:dyDescent="0.25">
      <c r="A1467" t="s">
        <v>1787</v>
      </c>
      <c r="B1467" t="s">
        <v>17868</v>
      </c>
    </row>
    <row r="1468" spans="1:2" x14ac:dyDescent="0.25">
      <c r="A1468" t="s">
        <v>1788</v>
      </c>
      <c r="B1468" t="s">
        <v>17869</v>
      </c>
    </row>
    <row r="1469" spans="1:2" x14ac:dyDescent="0.25">
      <c r="A1469" t="s">
        <v>1789</v>
      </c>
      <c r="B1469" t="s">
        <v>17870</v>
      </c>
    </row>
    <row r="1470" spans="1:2" x14ac:dyDescent="0.25">
      <c r="A1470" t="s">
        <v>1790</v>
      </c>
      <c r="B1470" t="s">
        <v>17871</v>
      </c>
    </row>
    <row r="1471" spans="1:2" x14ac:dyDescent="0.25">
      <c r="A1471" t="s">
        <v>1791</v>
      </c>
      <c r="B1471" t="s">
        <v>17872</v>
      </c>
    </row>
    <row r="1472" spans="1:2" x14ac:dyDescent="0.25">
      <c r="A1472" t="s">
        <v>1792</v>
      </c>
      <c r="B1472" t="s">
        <v>17873</v>
      </c>
    </row>
    <row r="1473" spans="1:2" x14ac:dyDescent="0.25">
      <c r="A1473" t="s">
        <v>1793</v>
      </c>
      <c r="B1473" t="s">
        <v>17874</v>
      </c>
    </row>
    <row r="1474" spans="1:2" x14ac:dyDescent="0.25">
      <c r="A1474" t="s">
        <v>1794</v>
      </c>
      <c r="B1474" t="s">
        <v>17875</v>
      </c>
    </row>
    <row r="1475" spans="1:2" x14ac:dyDescent="0.25">
      <c r="A1475" t="s">
        <v>1795</v>
      </c>
      <c r="B1475" t="s">
        <v>17876</v>
      </c>
    </row>
    <row r="1476" spans="1:2" x14ac:dyDescent="0.25">
      <c r="A1476" t="s">
        <v>1796</v>
      </c>
      <c r="B1476" t="s">
        <v>17877</v>
      </c>
    </row>
    <row r="1477" spans="1:2" x14ac:dyDescent="0.25">
      <c r="A1477" t="s">
        <v>1797</v>
      </c>
      <c r="B1477" t="s">
        <v>17878</v>
      </c>
    </row>
    <row r="1478" spans="1:2" x14ac:dyDescent="0.25">
      <c r="A1478" t="s">
        <v>1798</v>
      </c>
      <c r="B1478" t="s">
        <v>17879</v>
      </c>
    </row>
    <row r="1479" spans="1:2" x14ac:dyDescent="0.25">
      <c r="A1479" t="s">
        <v>1799</v>
      </c>
      <c r="B1479" t="s">
        <v>17880</v>
      </c>
    </row>
    <row r="1480" spans="1:2" x14ac:dyDescent="0.25">
      <c r="A1480" t="s">
        <v>1800</v>
      </c>
      <c r="B1480" t="s">
        <v>17881</v>
      </c>
    </row>
    <row r="1481" spans="1:2" x14ac:dyDescent="0.25">
      <c r="A1481" t="s">
        <v>1801</v>
      </c>
      <c r="B1481" t="s">
        <v>17882</v>
      </c>
    </row>
    <row r="1482" spans="1:2" x14ac:dyDescent="0.25">
      <c r="A1482" t="s">
        <v>1802</v>
      </c>
      <c r="B1482" t="s">
        <v>17883</v>
      </c>
    </row>
    <row r="1483" spans="1:2" x14ac:dyDescent="0.25">
      <c r="A1483" t="s">
        <v>1803</v>
      </c>
      <c r="B1483" t="s">
        <v>17884</v>
      </c>
    </row>
    <row r="1484" spans="1:2" x14ac:dyDescent="0.25">
      <c r="A1484" t="s">
        <v>1804</v>
      </c>
      <c r="B1484" t="s">
        <v>17885</v>
      </c>
    </row>
    <row r="1485" spans="1:2" x14ac:dyDescent="0.25">
      <c r="A1485" t="s">
        <v>1805</v>
      </c>
      <c r="B1485" t="s">
        <v>17886</v>
      </c>
    </row>
    <row r="1486" spans="1:2" x14ac:dyDescent="0.25">
      <c r="A1486" t="s">
        <v>1806</v>
      </c>
      <c r="B1486" t="s">
        <v>17887</v>
      </c>
    </row>
    <row r="1487" spans="1:2" x14ac:dyDescent="0.25">
      <c r="A1487" t="s">
        <v>1807</v>
      </c>
      <c r="B1487" t="s">
        <v>17888</v>
      </c>
    </row>
    <row r="1488" spans="1:2" x14ac:dyDescent="0.25">
      <c r="A1488" t="s">
        <v>1808</v>
      </c>
      <c r="B1488" t="s">
        <v>17889</v>
      </c>
    </row>
    <row r="1489" spans="1:2" x14ac:dyDescent="0.25">
      <c r="A1489" t="s">
        <v>1809</v>
      </c>
      <c r="B1489" t="s">
        <v>17890</v>
      </c>
    </row>
    <row r="1490" spans="1:2" x14ac:dyDescent="0.25">
      <c r="A1490" t="s">
        <v>1810</v>
      </c>
      <c r="B1490" t="s">
        <v>17891</v>
      </c>
    </row>
    <row r="1491" spans="1:2" x14ac:dyDescent="0.25">
      <c r="A1491" t="s">
        <v>1811</v>
      </c>
      <c r="B1491" t="s">
        <v>17892</v>
      </c>
    </row>
    <row r="1492" spans="1:2" x14ac:dyDescent="0.25">
      <c r="A1492" t="s">
        <v>1812</v>
      </c>
      <c r="B1492" t="s">
        <v>17893</v>
      </c>
    </row>
    <row r="1493" spans="1:2" x14ac:dyDescent="0.25">
      <c r="A1493" t="s">
        <v>1813</v>
      </c>
      <c r="B1493" t="s">
        <v>17894</v>
      </c>
    </row>
    <row r="1494" spans="1:2" x14ac:dyDescent="0.25">
      <c r="A1494" t="s">
        <v>1814</v>
      </c>
      <c r="B1494" t="s">
        <v>17895</v>
      </c>
    </row>
    <row r="1495" spans="1:2" x14ac:dyDescent="0.25">
      <c r="A1495" t="s">
        <v>1815</v>
      </c>
      <c r="B1495" t="s">
        <v>17896</v>
      </c>
    </row>
    <row r="1496" spans="1:2" x14ac:dyDescent="0.25">
      <c r="A1496" t="s">
        <v>1816</v>
      </c>
      <c r="B1496" t="s">
        <v>17897</v>
      </c>
    </row>
    <row r="1497" spans="1:2" x14ac:dyDescent="0.25">
      <c r="A1497" t="s">
        <v>1817</v>
      </c>
      <c r="B1497" t="s">
        <v>17898</v>
      </c>
    </row>
    <row r="1498" spans="1:2" x14ac:dyDescent="0.25">
      <c r="A1498" t="s">
        <v>1818</v>
      </c>
      <c r="B1498" t="s">
        <v>17899</v>
      </c>
    </row>
    <row r="1499" spans="1:2" x14ac:dyDescent="0.25">
      <c r="A1499" t="s">
        <v>1819</v>
      </c>
      <c r="B1499" t="s">
        <v>17900</v>
      </c>
    </row>
    <row r="1500" spans="1:2" x14ac:dyDescent="0.25">
      <c r="A1500" t="s">
        <v>1820</v>
      </c>
      <c r="B1500" t="s">
        <v>17901</v>
      </c>
    </row>
    <row r="1501" spans="1:2" x14ac:dyDescent="0.25">
      <c r="A1501" t="s">
        <v>1821</v>
      </c>
      <c r="B1501" t="s">
        <v>17902</v>
      </c>
    </row>
    <row r="1502" spans="1:2" x14ac:dyDescent="0.25">
      <c r="A1502" t="s">
        <v>1822</v>
      </c>
      <c r="B1502" t="s">
        <v>17903</v>
      </c>
    </row>
    <row r="1503" spans="1:2" x14ac:dyDescent="0.25">
      <c r="A1503" t="s">
        <v>1823</v>
      </c>
      <c r="B1503" t="s">
        <v>17904</v>
      </c>
    </row>
    <row r="1504" spans="1:2" x14ac:dyDescent="0.25">
      <c r="A1504" t="s">
        <v>1824</v>
      </c>
      <c r="B1504" t="s">
        <v>17905</v>
      </c>
    </row>
    <row r="1505" spans="1:2" x14ac:dyDescent="0.25">
      <c r="A1505" t="s">
        <v>1825</v>
      </c>
      <c r="B1505" t="s">
        <v>17906</v>
      </c>
    </row>
    <row r="1506" spans="1:2" x14ac:dyDescent="0.25">
      <c r="A1506" t="s">
        <v>1826</v>
      </c>
      <c r="B1506" t="s">
        <v>17907</v>
      </c>
    </row>
    <row r="1507" spans="1:2" x14ac:dyDescent="0.25">
      <c r="A1507" t="s">
        <v>1827</v>
      </c>
      <c r="B1507" t="s">
        <v>17908</v>
      </c>
    </row>
    <row r="1508" spans="1:2" x14ac:dyDescent="0.25">
      <c r="A1508" t="s">
        <v>1828</v>
      </c>
      <c r="B1508" t="s">
        <v>17909</v>
      </c>
    </row>
    <row r="1509" spans="1:2" x14ac:dyDescent="0.25">
      <c r="A1509" t="s">
        <v>1829</v>
      </c>
      <c r="B1509" t="s">
        <v>17910</v>
      </c>
    </row>
    <row r="1510" spans="1:2" x14ac:dyDescent="0.25">
      <c r="A1510" t="s">
        <v>1830</v>
      </c>
      <c r="B1510" t="s">
        <v>17911</v>
      </c>
    </row>
    <row r="1511" spans="1:2" x14ac:dyDescent="0.25">
      <c r="A1511" t="s">
        <v>1831</v>
      </c>
      <c r="B1511" t="s">
        <v>17912</v>
      </c>
    </row>
    <row r="1512" spans="1:2" x14ac:dyDescent="0.25">
      <c r="A1512" t="s">
        <v>1832</v>
      </c>
      <c r="B1512" t="s">
        <v>17913</v>
      </c>
    </row>
    <row r="1513" spans="1:2" x14ac:dyDescent="0.25">
      <c r="A1513" t="s">
        <v>336</v>
      </c>
      <c r="B1513" t="s">
        <v>17914</v>
      </c>
    </row>
    <row r="1514" spans="1:2" x14ac:dyDescent="0.25">
      <c r="A1514" t="s">
        <v>1833</v>
      </c>
      <c r="B1514" t="s">
        <v>17915</v>
      </c>
    </row>
    <row r="1515" spans="1:2" x14ac:dyDescent="0.25">
      <c r="A1515" t="s">
        <v>1834</v>
      </c>
      <c r="B1515" t="s">
        <v>17916</v>
      </c>
    </row>
    <row r="1516" spans="1:2" x14ac:dyDescent="0.25">
      <c r="A1516" t="s">
        <v>1835</v>
      </c>
      <c r="B1516" t="s">
        <v>17917</v>
      </c>
    </row>
    <row r="1517" spans="1:2" x14ac:dyDescent="0.25">
      <c r="A1517" t="s">
        <v>1836</v>
      </c>
      <c r="B1517" t="s">
        <v>17918</v>
      </c>
    </row>
    <row r="1518" spans="1:2" x14ac:dyDescent="0.25">
      <c r="A1518" t="s">
        <v>1837</v>
      </c>
      <c r="B1518" t="s">
        <v>17919</v>
      </c>
    </row>
    <row r="1519" spans="1:2" x14ac:dyDescent="0.25">
      <c r="A1519" t="s">
        <v>1838</v>
      </c>
      <c r="B1519" t="s">
        <v>17920</v>
      </c>
    </row>
    <row r="1520" spans="1:2" x14ac:dyDescent="0.25">
      <c r="A1520" t="s">
        <v>1839</v>
      </c>
      <c r="B1520" t="s">
        <v>17921</v>
      </c>
    </row>
    <row r="1521" spans="1:2" x14ac:dyDescent="0.25">
      <c r="A1521" t="s">
        <v>1840</v>
      </c>
      <c r="B1521" t="s">
        <v>17922</v>
      </c>
    </row>
    <row r="1522" spans="1:2" x14ac:dyDescent="0.25">
      <c r="A1522" t="s">
        <v>1841</v>
      </c>
      <c r="B1522" t="s">
        <v>17923</v>
      </c>
    </row>
    <row r="1523" spans="1:2" x14ac:dyDescent="0.25">
      <c r="A1523" t="s">
        <v>1842</v>
      </c>
      <c r="B1523" t="s">
        <v>17924</v>
      </c>
    </row>
    <row r="1524" spans="1:2" x14ac:dyDescent="0.25">
      <c r="A1524" t="s">
        <v>1843</v>
      </c>
      <c r="B1524" t="s">
        <v>17925</v>
      </c>
    </row>
    <row r="1525" spans="1:2" x14ac:dyDescent="0.25">
      <c r="A1525" t="s">
        <v>1844</v>
      </c>
      <c r="B1525" t="s">
        <v>17926</v>
      </c>
    </row>
    <row r="1526" spans="1:2" x14ac:dyDescent="0.25">
      <c r="A1526" t="s">
        <v>1845</v>
      </c>
      <c r="B1526" t="s">
        <v>17927</v>
      </c>
    </row>
    <row r="1527" spans="1:2" x14ac:dyDescent="0.25">
      <c r="A1527" t="s">
        <v>1846</v>
      </c>
      <c r="B1527" t="s">
        <v>17928</v>
      </c>
    </row>
    <row r="1528" spans="1:2" x14ac:dyDescent="0.25">
      <c r="A1528" t="s">
        <v>1847</v>
      </c>
      <c r="B1528" t="s">
        <v>17929</v>
      </c>
    </row>
    <row r="1529" spans="1:2" x14ac:dyDescent="0.25">
      <c r="A1529" t="s">
        <v>1848</v>
      </c>
      <c r="B1529" t="s">
        <v>17930</v>
      </c>
    </row>
    <row r="1530" spans="1:2" x14ac:dyDescent="0.25">
      <c r="A1530" t="s">
        <v>1849</v>
      </c>
      <c r="B1530" t="s">
        <v>17931</v>
      </c>
    </row>
    <row r="1531" spans="1:2" x14ac:dyDescent="0.25">
      <c r="A1531" t="s">
        <v>1850</v>
      </c>
      <c r="B1531" t="s">
        <v>17932</v>
      </c>
    </row>
    <row r="1532" spans="1:2" x14ac:dyDescent="0.25">
      <c r="A1532" t="s">
        <v>1851</v>
      </c>
      <c r="B1532" t="s">
        <v>17933</v>
      </c>
    </row>
    <row r="1533" spans="1:2" x14ac:dyDescent="0.25">
      <c r="A1533" t="s">
        <v>35</v>
      </c>
      <c r="B1533" t="s">
        <v>17934</v>
      </c>
    </row>
    <row r="1534" spans="1:2" x14ac:dyDescent="0.25">
      <c r="A1534" t="s">
        <v>1852</v>
      </c>
      <c r="B1534" t="s">
        <v>17935</v>
      </c>
    </row>
    <row r="1535" spans="1:2" x14ac:dyDescent="0.25">
      <c r="A1535" t="s">
        <v>1853</v>
      </c>
      <c r="B1535" t="s">
        <v>17936</v>
      </c>
    </row>
    <row r="1536" spans="1:2" x14ac:dyDescent="0.25">
      <c r="A1536" t="s">
        <v>1854</v>
      </c>
      <c r="B1536" t="s">
        <v>17937</v>
      </c>
    </row>
    <row r="1537" spans="1:2" x14ac:dyDescent="0.25">
      <c r="A1537" t="s">
        <v>1855</v>
      </c>
      <c r="B1537" t="s">
        <v>17938</v>
      </c>
    </row>
    <row r="1538" spans="1:2" x14ac:dyDescent="0.25">
      <c r="A1538" t="s">
        <v>1856</v>
      </c>
      <c r="B1538" t="s">
        <v>17939</v>
      </c>
    </row>
    <row r="1539" spans="1:2" x14ac:dyDescent="0.25">
      <c r="A1539" t="s">
        <v>1857</v>
      </c>
      <c r="B1539" t="s">
        <v>17940</v>
      </c>
    </row>
    <row r="1540" spans="1:2" x14ac:dyDescent="0.25">
      <c r="A1540" t="s">
        <v>1858</v>
      </c>
      <c r="B1540" t="s">
        <v>17941</v>
      </c>
    </row>
    <row r="1541" spans="1:2" x14ac:dyDescent="0.25">
      <c r="A1541" t="s">
        <v>1859</v>
      </c>
      <c r="B1541" t="s">
        <v>17942</v>
      </c>
    </row>
    <row r="1542" spans="1:2" x14ac:dyDescent="0.25">
      <c r="A1542" t="s">
        <v>1860</v>
      </c>
      <c r="B1542" t="s">
        <v>17943</v>
      </c>
    </row>
    <row r="1543" spans="1:2" x14ac:dyDescent="0.25">
      <c r="A1543" t="s">
        <v>1861</v>
      </c>
      <c r="B1543" t="s">
        <v>17944</v>
      </c>
    </row>
    <row r="1544" spans="1:2" x14ac:dyDescent="0.25">
      <c r="A1544" t="s">
        <v>1862</v>
      </c>
      <c r="B1544" t="s">
        <v>17945</v>
      </c>
    </row>
    <row r="1545" spans="1:2" x14ac:dyDescent="0.25">
      <c r="A1545" t="s">
        <v>1863</v>
      </c>
      <c r="B1545" t="s">
        <v>17946</v>
      </c>
    </row>
    <row r="1546" spans="1:2" x14ac:dyDescent="0.25">
      <c r="A1546" t="s">
        <v>1864</v>
      </c>
      <c r="B1546" t="s">
        <v>17947</v>
      </c>
    </row>
    <row r="1547" spans="1:2" x14ac:dyDescent="0.25">
      <c r="A1547" t="s">
        <v>1865</v>
      </c>
      <c r="B1547" t="s">
        <v>17948</v>
      </c>
    </row>
    <row r="1548" spans="1:2" x14ac:dyDescent="0.25">
      <c r="A1548" t="s">
        <v>1866</v>
      </c>
      <c r="B1548" t="s">
        <v>17949</v>
      </c>
    </row>
    <row r="1549" spans="1:2" x14ac:dyDescent="0.25">
      <c r="A1549" t="s">
        <v>1867</v>
      </c>
      <c r="B1549" t="s">
        <v>17950</v>
      </c>
    </row>
    <row r="1550" spans="1:2" x14ac:dyDescent="0.25">
      <c r="A1550" t="s">
        <v>1868</v>
      </c>
      <c r="B1550" t="s">
        <v>17951</v>
      </c>
    </row>
    <row r="1551" spans="1:2" x14ac:dyDescent="0.25">
      <c r="A1551" t="s">
        <v>1869</v>
      </c>
      <c r="B1551" t="s">
        <v>17952</v>
      </c>
    </row>
    <row r="1552" spans="1:2" x14ac:dyDescent="0.25">
      <c r="A1552" t="s">
        <v>1870</v>
      </c>
      <c r="B1552" t="s">
        <v>17953</v>
      </c>
    </row>
    <row r="1553" spans="1:2" x14ac:dyDescent="0.25">
      <c r="A1553" t="s">
        <v>1871</v>
      </c>
      <c r="B1553" t="s">
        <v>17954</v>
      </c>
    </row>
    <row r="1554" spans="1:2" x14ac:dyDescent="0.25">
      <c r="A1554" t="s">
        <v>1872</v>
      </c>
      <c r="B1554" t="s">
        <v>17955</v>
      </c>
    </row>
    <row r="1555" spans="1:2" x14ac:dyDescent="0.25">
      <c r="A1555" t="s">
        <v>1873</v>
      </c>
      <c r="B1555" t="s">
        <v>17956</v>
      </c>
    </row>
    <row r="1556" spans="1:2" x14ac:dyDescent="0.25">
      <c r="A1556" t="s">
        <v>1874</v>
      </c>
      <c r="B1556" t="s">
        <v>17957</v>
      </c>
    </row>
    <row r="1557" spans="1:2" x14ac:dyDescent="0.25">
      <c r="A1557" t="s">
        <v>1875</v>
      </c>
      <c r="B1557" t="s">
        <v>17958</v>
      </c>
    </row>
    <row r="1558" spans="1:2" x14ac:dyDescent="0.25">
      <c r="A1558" t="s">
        <v>1876</v>
      </c>
      <c r="B1558" t="s">
        <v>17959</v>
      </c>
    </row>
    <row r="1559" spans="1:2" x14ac:dyDescent="0.25">
      <c r="A1559" t="s">
        <v>1877</v>
      </c>
      <c r="B1559" t="s">
        <v>17960</v>
      </c>
    </row>
    <row r="1560" spans="1:2" x14ac:dyDescent="0.25">
      <c r="A1560" t="s">
        <v>1878</v>
      </c>
      <c r="B1560" t="s">
        <v>17961</v>
      </c>
    </row>
    <row r="1561" spans="1:2" x14ac:dyDescent="0.25">
      <c r="A1561" t="s">
        <v>1879</v>
      </c>
      <c r="B1561" t="s">
        <v>17962</v>
      </c>
    </row>
    <row r="1562" spans="1:2" x14ac:dyDescent="0.25">
      <c r="A1562" t="s">
        <v>1880</v>
      </c>
      <c r="B1562" t="s">
        <v>17963</v>
      </c>
    </row>
    <row r="1563" spans="1:2" x14ac:dyDescent="0.25">
      <c r="A1563" t="s">
        <v>1881</v>
      </c>
      <c r="B1563" t="s">
        <v>17964</v>
      </c>
    </row>
    <row r="1564" spans="1:2" x14ac:dyDescent="0.25">
      <c r="A1564" t="s">
        <v>1882</v>
      </c>
      <c r="B1564" t="s">
        <v>17965</v>
      </c>
    </row>
    <row r="1565" spans="1:2" x14ac:dyDescent="0.25">
      <c r="A1565" t="s">
        <v>1883</v>
      </c>
      <c r="B1565" t="s">
        <v>17966</v>
      </c>
    </row>
    <row r="1566" spans="1:2" x14ac:dyDescent="0.25">
      <c r="A1566" t="s">
        <v>1884</v>
      </c>
      <c r="B1566" t="s">
        <v>17967</v>
      </c>
    </row>
    <row r="1567" spans="1:2" x14ac:dyDescent="0.25">
      <c r="A1567" t="s">
        <v>1885</v>
      </c>
      <c r="B1567" t="s">
        <v>17968</v>
      </c>
    </row>
    <row r="1568" spans="1:2" x14ac:dyDescent="0.25">
      <c r="A1568" t="s">
        <v>1886</v>
      </c>
      <c r="B1568" t="s">
        <v>17969</v>
      </c>
    </row>
    <row r="1569" spans="1:2" x14ac:dyDescent="0.25">
      <c r="A1569" t="s">
        <v>1887</v>
      </c>
      <c r="B1569" t="s">
        <v>17970</v>
      </c>
    </row>
    <row r="1570" spans="1:2" x14ac:dyDescent="0.25">
      <c r="A1570" t="s">
        <v>1888</v>
      </c>
      <c r="B1570" t="s">
        <v>17971</v>
      </c>
    </row>
    <row r="1571" spans="1:2" x14ac:dyDescent="0.25">
      <c r="A1571" t="s">
        <v>1889</v>
      </c>
      <c r="B1571" t="s">
        <v>17972</v>
      </c>
    </row>
    <row r="1572" spans="1:2" x14ac:dyDescent="0.25">
      <c r="A1572" t="s">
        <v>1890</v>
      </c>
      <c r="B1572" t="s">
        <v>17973</v>
      </c>
    </row>
    <row r="1573" spans="1:2" x14ac:dyDescent="0.25">
      <c r="A1573" t="s">
        <v>1891</v>
      </c>
      <c r="B1573" t="s">
        <v>17974</v>
      </c>
    </row>
    <row r="1574" spans="1:2" x14ac:dyDescent="0.25">
      <c r="A1574" t="s">
        <v>1892</v>
      </c>
      <c r="B1574" t="s">
        <v>17975</v>
      </c>
    </row>
    <row r="1575" spans="1:2" x14ac:dyDescent="0.25">
      <c r="A1575" t="s">
        <v>1893</v>
      </c>
      <c r="B1575" t="s">
        <v>17976</v>
      </c>
    </row>
    <row r="1576" spans="1:2" x14ac:dyDescent="0.25">
      <c r="A1576" t="s">
        <v>1894</v>
      </c>
      <c r="B1576" t="s">
        <v>17977</v>
      </c>
    </row>
    <row r="1577" spans="1:2" x14ac:dyDescent="0.25">
      <c r="A1577" t="s">
        <v>1895</v>
      </c>
      <c r="B1577" t="s">
        <v>17978</v>
      </c>
    </row>
    <row r="1578" spans="1:2" x14ac:dyDescent="0.25">
      <c r="A1578" t="s">
        <v>1896</v>
      </c>
      <c r="B1578" t="s">
        <v>17979</v>
      </c>
    </row>
    <row r="1579" spans="1:2" x14ac:dyDescent="0.25">
      <c r="A1579" t="s">
        <v>1897</v>
      </c>
      <c r="B1579" t="s">
        <v>17980</v>
      </c>
    </row>
    <row r="1580" spans="1:2" x14ac:dyDescent="0.25">
      <c r="A1580" t="s">
        <v>1898</v>
      </c>
      <c r="B1580" t="s">
        <v>17981</v>
      </c>
    </row>
    <row r="1581" spans="1:2" x14ac:dyDescent="0.25">
      <c r="A1581" t="s">
        <v>1899</v>
      </c>
      <c r="B1581" t="s">
        <v>17982</v>
      </c>
    </row>
    <row r="1582" spans="1:2" x14ac:dyDescent="0.25">
      <c r="A1582" t="s">
        <v>1900</v>
      </c>
      <c r="B1582" t="s">
        <v>17983</v>
      </c>
    </row>
    <row r="1583" spans="1:2" x14ac:dyDescent="0.25">
      <c r="A1583" t="s">
        <v>1901</v>
      </c>
      <c r="B1583" t="s">
        <v>17984</v>
      </c>
    </row>
    <row r="1584" spans="1:2" x14ac:dyDescent="0.25">
      <c r="A1584" t="s">
        <v>1902</v>
      </c>
      <c r="B1584" t="s">
        <v>17985</v>
      </c>
    </row>
    <row r="1585" spans="1:2" x14ac:dyDescent="0.25">
      <c r="A1585" t="s">
        <v>1903</v>
      </c>
      <c r="B1585" t="s">
        <v>17986</v>
      </c>
    </row>
    <row r="1586" spans="1:2" x14ac:dyDescent="0.25">
      <c r="A1586" t="s">
        <v>1904</v>
      </c>
      <c r="B1586" t="s">
        <v>17987</v>
      </c>
    </row>
    <row r="1587" spans="1:2" x14ac:dyDescent="0.25">
      <c r="A1587" t="s">
        <v>1905</v>
      </c>
      <c r="B1587" t="s">
        <v>17988</v>
      </c>
    </row>
    <row r="1588" spans="1:2" x14ac:dyDescent="0.25">
      <c r="A1588" t="s">
        <v>1906</v>
      </c>
      <c r="B1588" t="s">
        <v>17989</v>
      </c>
    </row>
    <row r="1589" spans="1:2" x14ac:dyDescent="0.25">
      <c r="A1589" t="s">
        <v>1907</v>
      </c>
      <c r="B1589" t="s">
        <v>17990</v>
      </c>
    </row>
    <row r="1590" spans="1:2" x14ac:dyDescent="0.25">
      <c r="A1590" t="s">
        <v>1908</v>
      </c>
      <c r="B1590" t="s">
        <v>17991</v>
      </c>
    </row>
    <row r="1591" spans="1:2" x14ac:dyDescent="0.25">
      <c r="A1591" t="s">
        <v>1909</v>
      </c>
      <c r="B1591" t="s">
        <v>17992</v>
      </c>
    </row>
    <row r="1592" spans="1:2" x14ac:dyDescent="0.25">
      <c r="A1592" t="s">
        <v>1910</v>
      </c>
      <c r="B1592" t="s">
        <v>17993</v>
      </c>
    </row>
    <row r="1593" spans="1:2" x14ac:dyDescent="0.25">
      <c r="A1593" t="s">
        <v>1911</v>
      </c>
      <c r="B1593" t="s">
        <v>17994</v>
      </c>
    </row>
    <row r="1594" spans="1:2" x14ac:dyDescent="0.25">
      <c r="A1594" t="s">
        <v>1912</v>
      </c>
      <c r="B1594" t="s">
        <v>17995</v>
      </c>
    </row>
    <row r="1595" spans="1:2" x14ac:dyDescent="0.25">
      <c r="A1595" t="s">
        <v>1913</v>
      </c>
      <c r="B1595" t="s">
        <v>17996</v>
      </c>
    </row>
    <row r="1596" spans="1:2" x14ac:dyDescent="0.25">
      <c r="A1596" t="s">
        <v>1914</v>
      </c>
      <c r="B1596" t="s">
        <v>17997</v>
      </c>
    </row>
    <row r="1597" spans="1:2" x14ac:dyDescent="0.25">
      <c r="A1597" t="s">
        <v>1915</v>
      </c>
      <c r="B1597" t="s">
        <v>17998</v>
      </c>
    </row>
    <row r="1598" spans="1:2" x14ac:dyDescent="0.25">
      <c r="A1598" t="s">
        <v>1916</v>
      </c>
      <c r="B1598" t="s">
        <v>17999</v>
      </c>
    </row>
    <row r="1599" spans="1:2" x14ac:dyDescent="0.25">
      <c r="A1599" t="s">
        <v>1917</v>
      </c>
      <c r="B1599" t="s">
        <v>18000</v>
      </c>
    </row>
    <row r="1600" spans="1:2" x14ac:dyDescent="0.25">
      <c r="A1600" t="s">
        <v>1918</v>
      </c>
      <c r="B1600" t="s">
        <v>18001</v>
      </c>
    </row>
    <row r="1601" spans="1:2" x14ac:dyDescent="0.25">
      <c r="A1601" t="s">
        <v>1919</v>
      </c>
      <c r="B1601" t="s">
        <v>18002</v>
      </c>
    </row>
    <row r="1602" spans="1:2" x14ac:dyDescent="0.25">
      <c r="A1602" t="s">
        <v>1920</v>
      </c>
      <c r="B1602" t="s">
        <v>18003</v>
      </c>
    </row>
    <row r="1603" spans="1:2" x14ac:dyDescent="0.25">
      <c r="A1603" t="s">
        <v>1921</v>
      </c>
      <c r="B1603" t="s">
        <v>18004</v>
      </c>
    </row>
    <row r="1604" spans="1:2" x14ac:dyDescent="0.25">
      <c r="A1604" t="s">
        <v>1922</v>
      </c>
      <c r="B1604" t="s">
        <v>18005</v>
      </c>
    </row>
    <row r="1605" spans="1:2" x14ac:dyDescent="0.25">
      <c r="A1605" t="s">
        <v>1923</v>
      </c>
      <c r="B1605" t="s">
        <v>18006</v>
      </c>
    </row>
    <row r="1606" spans="1:2" x14ac:dyDescent="0.25">
      <c r="A1606" t="s">
        <v>1924</v>
      </c>
      <c r="B1606" t="s">
        <v>18007</v>
      </c>
    </row>
    <row r="1607" spans="1:2" x14ac:dyDescent="0.25">
      <c r="A1607" t="s">
        <v>1925</v>
      </c>
      <c r="B1607" t="s">
        <v>18008</v>
      </c>
    </row>
    <row r="1608" spans="1:2" x14ac:dyDescent="0.25">
      <c r="A1608" t="s">
        <v>1926</v>
      </c>
      <c r="B1608" t="s">
        <v>18009</v>
      </c>
    </row>
    <row r="1609" spans="1:2" x14ac:dyDescent="0.25">
      <c r="A1609" t="s">
        <v>1927</v>
      </c>
      <c r="B1609" t="s">
        <v>18010</v>
      </c>
    </row>
    <row r="1610" spans="1:2" x14ac:dyDescent="0.25">
      <c r="A1610" t="s">
        <v>1928</v>
      </c>
      <c r="B1610" t="s">
        <v>18011</v>
      </c>
    </row>
    <row r="1611" spans="1:2" x14ac:dyDescent="0.25">
      <c r="A1611" t="s">
        <v>1929</v>
      </c>
      <c r="B1611" t="s">
        <v>18012</v>
      </c>
    </row>
    <row r="1612" spans="1:2" x14ac:dyDescent="0.25">
      <c r="A1612" t="s">
        <v>1930</v>
      </c>
      <c r="B1612" t="s">
        <v>18013</v>
      </c>
    </row>
    <row r="1613" spans="1:2" x14ac:dyDescent="0.25">
      <c r="A1613" t="s">
        <v>1931</v>
      </c>
      <c r="B1613" t="s">
        <v>18014</v>
      </c>
    </row>
    <row r="1614" spans="1:2" x14ac:dyDescent="0.25">
      <c r="A1614" t="s">
        <v>1932</v>
      </c>
      <c r="B1614" t="s">
        <v>18015</v>
      </c>
    </row>
    <row r="1615" spans="1:2" x14ac:dyDescent="0.25">
      <c r="A1615" t="s">
        <v>7891</v>
      </c>
      <c r="B1615" t="s">
        <v>18016</v>
      </c>
    </row>
    <row r="1616" spans="1:2" x14ac:dyDescent="0.25">
      <c r="A1616" t="s">
        <v>1933</v>
      </c>
      <c r="B1616" t="s">
        <v>18017</v>
      </c>
    </row>
    <row r="1617" spans="1:2" x14ac:dyDescent="0.25">
      <c r="A1617" t="s">
        <v>1934</v>
      </c>
      <c r="B1617" t="s">
        <v>18018</v>
      </c>
    </row>
    <row r="1618" spans="1:2" x14ac:dyDescent="0.25">
      <c r="A1618" t="s">
        <v>1935</v>
      </c>
      <c r="B1618" t="s">
        <v>18019</v>
      </c>
    </row>
    <row r="1619" spans="1:2" x14ac:dyDescent="0.25">
      <c r="A1619" t="s">
        <v>1936</v>
      </c>
      <c r="B1619" t="s">
        <v>18020</v>
      </c>
    </row>
    <row r="1620" spans="1:2" x14ac:dyDescent="0.25">
      <c r="A1620" t="s">
        <v>1937</v>
      </c>
      <c r="B1620" t="s">
        <v>18021</v>
      </c>
    </row>
    <row r="1621" spans="1:2" x14ac:dyDescent="0.25">
      <c r="A1621" t="s">
        <v>1938</v>
      </c>
      <c r="B1621" t="s">
        <v>18022</v>
      </c>
    </row>
    <row r="1622" spans="1:2" x14ac:dyDescent="0.25">
      <c r="A1622" t="s">
        <v>1939</v>
      </c>
      <c r="B1622" t="s">
        <v>18023</v>
      </c>
    </row>
    <row r="1623" spans="1:2" x14ac:dyDescent="0.25">
      <c r="A1623" t="s">
        <v>1940</v>
      </c>
      <c r="B1623" t="s">
        <v>18024</v>
      </c>
    </row>
    <row r="1624" spans="1:2" x14ac:dyDescent="0.25">
      <c r="A1624" t="s">
        <v>1941</v>
      </c>
      <c r="B1624" t="s">
        <v>18025</v>
      </c>
    </row>
    <row r="1625" spans="1:2" x14ac:dyDescent="0.25">
      <c r="A1625" t="s">
        <v>1942</v>
      </c>
      <c r="B1625" t="s">
        <v>18026</v>
      </c>
    </row>
    <row r="1626" spans="1:2" x14ac:dyDescent="0.25">
      <c r="A1626" t="s">
        <v>1943</v>
      </c>
      <c r="B1626" t="s">
        <v>18027</v>
      </c>
    </row>
    <row r="1627" spans="1:2" x14ac:dyDescent="0.25">
      <c r="A1627" t="s">
        <v>1944</v>
      </c>
      <c r="B1627" t="s">
        <v>18028</v>
      </c>
    </row>
    <row r="1628" spans="1:2" x14ac:dyDescent="0.25">
      <c r="A1628" t="s">
        <v>1945</v>
      </c>
      <c r="B1628" t="s">
        <v>18029</v>
      </c>
    </row>
    <row r="1629" spans="1:2" x14ac:dyDescent="0.25">
      <c r="A1629" t="s">
        <v>1946</v>
      </c>
      <c r="B1629" t="s">
        <v>18030</v>
      </c>
    </row>
    <row r="1630" spans="1:2" x14ac:dyDescent="0.25">
      <c r="A1630" t="s">
        <v>1947</v>
      </c>
      <c r="B1630" t="s">
        <v>18031</v>
      </c>
    </row>
    <row r="1631" spans="1:2" x14ac:dyDescent="0.25">
      <c r="A1631" t="s">
        <v>1948</v>
      </c>
      <c r="B1631" t="s">
        <v>18032</v>
      </c>
    </row>
    <row r="1632" spans="1:2" x14ac:dyDescent="0.25">
      <c r="A1632" t="s">
        <v>1949</v>
      </c>
      <c r="B1632" t="s">
        <v>18033</v>
      </c>
    </row>
    <row r="1633" spans="1:2" x14ac:dyDescent="0.25">
      <c r="A1633" t="s">
        <v>1950</v>
      </c>
      <c r="B1633" t="s">
        <v>18034</v>
      </c>
    </row>
    <row r="1634" spans="1:2" x14ac:dyDescent="0.25">
      <c r="A1634" t="s">
        <v>1951</v>
      </c>
      <c r="B1634" t="s">
        <v>18035</v>
      </c>
    </row>
    <row r="1635" spans="1:2" x14ac:dyDescent="0.25">
      <c r="A1635" t="s">
        <v>1952</v>
      </c>
      <c r="B1635" t="s">
        <v>18036</v>
      </c>
    </row>
    <row r="1636" spans="1:2" x14ac:dyDescent="0.25">
      <c r="A1636" t="s">
        <v>1953</v>
      </c>
      <c r="B1636" t="s">
        <v>18037</v>
      </c>
    </row>
    <row r="1637" spans="1:2" x14ac:dyDescent="0.25">
      <c r="A1637" t="s">
        <v>1954</v>
      </c>
      <c r="B1637" t="s">
        <v>18038</v>
      </c>
    </row>
    <row r="1638" spans="1:2" x14ac:dyDescent="0.25">
      <c r="A1638" t="s">
        <v>1955</v>
      </c>
      <c r="B1638" t="s">
        <v>18039</v>
      </c>
    </row>
    <row r="1639" spans="1:2" x14ac:dyDescent="0.25">
      <c r="A1639" t="s">
        <v>1956</v>
      </c>
      <c r="B1639" t="s">
        <v>18040</v>
      </c>
    </row>
    <row r="1640" spans="1:2" x14ac:dyDescent="0.25">
      <c r="A1640" t="s">
        <v>1961</v>
      </c>
      <c r="B1640" t="s">
        <v>18041</v>
      </c>
    </row>
    <row r="1641" spans="1:2" x14ac:dyDescent="0.25">
      <c r="A1641" t="s">
        <v>1962</v>
      </c>
      <c r="B1641" t="s">
        <v>18042</v>
      </c>
    </row>
    <row r="1642" spans="1:2" x14ac:dyDescent="0.25">
      <c r="A1642" t="s">
        <v>1957</v>
      </c>
      <c r="B1642" t="s">
        <v>18043</v>
      </c>
    </row>
    <row r="1643" spans="1:2" x14ac:dyDescent="0.25">
      <c r="A1643" t="s">
        <v>1963</v>
      </c>
      <c r="B1643" t="s">
        <v>18044</v>
      </c>
    </row>
    <row r="1644" spans="1:2" x14ac:dyDescent="0.25">
      <c r="A1644" t="s">
        <v>1964</v>
      </c>
      <c r="B1644" t="s">
        <v>18045</v>
      </c>
    </row>
    <row r="1645" spans="1:2" x14ac:dyDescent="0.25">
      <c r="A1645" t="s">
        <v>1965</v>
      </c>
    </row>
    <row r="1646" spans="1:2" x14ac:dyDescent="0.25">
      <c r="A1646" t="s">
        <v>1966</v>
      </c>
      <c r="B1646" t="s">
        <v>18046</v>
      </c>
    </row>
    <row r="1647" spans="1:2" x14ac:dyDescent="0.25">
      <c r="A1647" t="s">
        <v>1967</v>
      </c>
      <c r="B1647" t="s">
        <v>18047</v>
      </c>
    </row>
    <row r="1648" spans="1:2" x14ac:dyDescent="0.25">
      <c r="A1648" t="s">
        <v>1968</v>
      </c>
      <c r="B1648" t="s">
        <v>18048</v>
      </c>
    </row>
    <row r="1649" spans="1:2" x14ac:dyDescent="0.25">
      <c r="A1649" t="s">
        <v>1969</v>
      </c>
      <c r="B1649" t="s">
        <v>18049</v>
      </c>
    </row>
    <row r="1650" spans="1:2" x14ac:dyDescent="0.25">
      <c r="A1650" t="s">
        <v>1970</v>
      </c>
      <c r="B1650" t="s">
        <v>18050</v>
      </c>
    </row>
    <row r="1651" spans="1:2" x14ac:dyDescent="0.25">
      <c r="A1651" t="s">
        <v>1971</v>
      </c>
      <c r="B1651" t="s">
        <v>18051</v>
      </c>
    </row>
    <row r="1652" spans="1:2" x14ac:dyDescent="0.25">
      <c r="A1652" t="s">
        <v>1972</v>
      </c>
      <c r="B1652" t="s">
        <v>18052</v>
      </c>
    </row>
    <row r="1653" spans="1:2" x14ac:dyDescent="0.25">
      <c r="A1653" t="s">
        <v>1973</v>
      </c>
      <c r="B1653" t="s">
        <v>18053</v>
      </c>
    </row>
    <row r="1654" spans="1:2" x14ac:dyDescent="0.25">
      <c r="A1654" t="s">
        <v>1974</v>
      </c>
      <c r="B1654" t="s">
        <v>18054</v>
      </c>
    </row>
    <row r="1655" spans="1:2" x14ac:dyDescent="0.25">
      <c r="A1655" t="s">
        <v>1958</v>
      </c>
      <c r="B1655" t="s">
        <v>18055</v>
      </c>
    </row>
    <row r="1656" spans="1:2" x14ac:dyDescent="0.25">
      <c r="A1656" t="s">
        <v>1959</v>
      </c>
      <c r="B1656" t="s">
        <v>18056</v>
      </c>
    </row>
    <row r="1657" spans="1:2" x14ac:dyDescent="0.25">
      <c r="A1657" t="s">
        <v>1975</v>
      </c>
      <c r="B1657" t="s">
        <v>18057</v>
      </c>
    </row>
    <row r="1658" spans="1:2" x14ac:dyDescent="0.25">
      <c r="A1658" t="s">
        <v>1976</v>
      </c>
      <c r="B1658" t="s">
        <v>18058</v>
      </c>
    </row>
    <row r="1659" spans="1:2" x14ac:dyDescent="0.25">
      <c r="A1659" t="s">
        <v>1977</v>
      </c>
      <c r="B1659" t="s">
        <v>18059</v>
      </c>
    </row>
    <row r="1660" spans="1:2" x14ac:dyDescent="0.25">
      <c r="A1660" t="s">
        <v>1978</v>
      </c>
      <c r="B1660" t="s">
        <v>18060</v>
      </c>
    </row>
    <row r="1661" spans="1:2" x14ac:dyDescent="0.25">
      <c r="A1661" t="s">
        <v>1979</v>
      </c>
      <c r="B1661" t="s">
        <v>18061</v>
      </c>
    </row>
    <row r="1662" spans="1:2" x14ac:dyDescent="0.25">
      <c r="A1662" t="s">
        <v>1980</v>
      </c>
      <c r="B1662" t="s">
        <v>18062</v>
      </c>
    </row>
    <row r="1663" spans="1:2" x14ac:dyDescent="0.25">
      <c r="A1663" t="s">
        <v>1981</v>
      </c>
      <c r="B1663" t="s">
        <v>18063</v>
      </c>
    </row>
    <row r="1664" spans="1:2" x14ac:dyDescent="0.25">
      <c r="A1664" t="s">
        <v>1983</v>
      </c>
      <c r="B1664" t="s">
        <v>18064</v>
      </c>
    </row>
    <row r="1665" spans="1:2" x14ac:dyDescent="0.25">
      <c r="A1665" t="s">
        <v>1982</v>
      </c>
      <c r="B1665" t="s">
        <v>18065</v>
      </c>
    </row>
    <row r="1666" spans="1:2" x14ac:dyDescent="0.25">
      <c r="A1666" t="s">
        <v>1984</v>
      </c>
      <c r="B1666" t="s">
        <v>18066</v>
      </c>
    </row>
    <row r="1667" spans="1:2" x14ac:dyDescent="0.25">
      <c r="A1667" t="s">
        <v>1985</v>
      </c>
      <c r="B1667" t="s">
        <v>18067</v>
      </c>
    </row>
    <row r="1668" spans="1:2" x14ac:dyDescent="0.25">
      <c r="A1668" t="s">
        <v>1986</v>
      </c>
      <c r="B1668" t="s">
        <v>18068</v>
      </c>
    </row>
    <row r="1669" spans="1:2" x14ac:dyDescent="0.25">
      <c r="A1669" t="s">
        <v>1987</v>
      </c>
      <c r="B1669" t="s">
        <v>18069</v>
      </c>
    </row>
    <row r="1670" spans="1:2" x14ac:dyDescent="0.25">
      <c r="A1670" t="s">
        <v>1988</v>
      </c>
      <c r="B1670" t="s">
        <v>18070</v>
      </c>
    </row>
    <row r="1671" spans="1:2" x14ac:dyDescent="0.25">
      <c r="A1671" t="s">
        <v>1989</v>
      </c>
      <c r="B1671" t="s">
        <v>18071</v>
      </c>
    </row>
    <row r="1672" spans="1:2" x14ac:dyDescent="0.25">
      <c r="A1672" t="s">
        <v>1990</v>
      </c>
      <c r="B1672" t="s">
        <v>18072</v>
      </c>
    </row>
    <row r="1673" spans="1:2" x14ac:dyDescent="0.25">
      <c r="A1673" t="s">
        <v>1991</v>
      </c>
      <c r="B1673" t="s">
        <v>18073</v>
      </c>
    </row>
    <row r="1674" spans="1:2" x14ac:dyDescent="0.25">
      <c r="A1674" t="s">
        <v>1992</v>
      </c>
      <c r="B1674" t="s">
        <v>18074</v>
      </c>
    </row>
    <row r="1675" spans="1:2" x14ac:dyDescent="0.25">
      <c r="A1675" t="s">
        <v>1993</v>
      </c>
      <c r="B1675" t="s">
        <v>18075</v>
      </c>
    </row>
    <row r="1676" spans="1:2" x14ac:dyDescent="0.25">
      <c r="A1676" t="s">
        <v>1994</v>
      </c>
      <c r="B1676" t="s">
        <v>18076</v>
      </c>
    </row>
    <row r="1677" spans="1:2" x14ac:dyDescent="0.25">
      <c r="A1677" t="s">
        <v>1995</v>
      </c>
      <c r="B1677" t="s">
        <v>18077</v>
      </c>
    </row>
    <row r="1678" spans="1:2" x14ac:dyDescent="0.25">
      <c r="A1678" t="s">
        <v>1996</v>
      </c>
      <c r="B1678" t="s">
        <v>18078</v>
      </c>
    </row>
    <row r="1679" spans="1:2" x14ac:dyDescent="0.25">
      <c r="A1679" t="s">
        <v>1997</v>
      </c>
      <c r="B1679" t="s">
        <v>18079</v>
      </c>
    </row>
    <row r="1680" spans="1:2" x14ac:dyDescent="0.25">
      <c r="A1680" t="s">
        <v>1998</v>
      </c>
      <c r="B1680" t="s">
        <v>18080</v>
      </c>
    </row>
    <row r="1681" spans="1:2" x14ac:dyDescent="0.25">
      <c r="A1681" t="s">
        <v>1999</v>
      </c>
      <c r="B1681" t="s">
        <v>18081</v>
      </c>
    </row>
    <row r="1682" spans="1:2" x14ac:dyDescent="0.25">
      <c r="A1682" t="s">
        <v>2000</v>
      </c>
      <c r="B1682" t="s">
        <v>18082</v>
      </c>
    </row>
    <row r="1683" spans="1:2" x14ac:dyDescent="0.25">
      <c r="A1683" t="s">
        <v>2001</v>
      </c>
      <c r="B1683" t="s">
        <v>18083</v>
      </c>
    </row>
    <row r="1684" spans="1:2" x14ac:dyDescent="0.25">
      <c r="A1684" t="s">
        <v>2002</v>
      </c>
      <c r="B1684" t="s">
        <v>18084</v>
      </c>
    </row>
    <row r="1685" spans="1:2" x14ac:dyDescent="0.25">
      <c r="A1685" t="s">
        <v>2003</v>
      </c>
      <c r="B1685" t="s">
        <v>18085</v>
      </c>
    </row>
    <row r="1686" spans="1:2" x14ac:dyDescent="0.25">
      <c r="A1686" t="s">
        <v>2004</v>
      </c>
      <c r="B1686" t="s">
        <v>18086</v>
      </c>
    </row>
    <row r="1687" spans="1:2" x14ac:dyDescent="0.25">
      <c r="A1687" t="s">
        <v>2005</v>
      </c>
      <c r="B1687" t="s">
        <v>18087</v>
      </c>
    </row>
    <row r="1688" spans="1:2" x14ac:dyDescent="0.25">
      <c r="A1688" t="s">
        <v>2006</v>
      </c>
      <c r="B1688" t="s">
        <v>18088</v>
      </c>
    </row>
    <row r="1689" spans="1:2" x14ac:dyDescent="0.25">
      <c r="A1689" t="s">
        <v>2007</v>
      </c>
      <c r="B1689" t="s">
        <v>18089</v>
      </c>
    </row>
    <row r="1690" spans="1:2" x14ac:dyDescent="0.25">
      <c r="A1690" t="s">
        <v>2008</v>
      </c>
      <c r="B1690" t="s">
        <v>18090</v>
      </c>
    </row>
    <row r="1691" spans="1:2" x14ac:dyDescent="0.25">
      <c r="A1691" t="s">
        <v>2009</v>
      </c>
      <c r="B1691" t="s">
        <v>18091</v>
      </c>
    </row>
    <row r="1692" spans="1:2" x14ac:dyDescent="0.25">
      <c r="A1692" t="s">
        <v>2010</v>
      </c>
      <c r="B1692" t="s">
        <v>18092</v>
      </c>
    </row>
    <row r="1693" spans="1:2" x14ac:dyDescent="0.25">
      <c r="A1693" t="s">
        <v>2011</v>
      </c>
      <c r="B1693" t="s">
        <v>18093</v>
      </c>
    </row>
    <row r="1694" spans="1:2" x14ac:dyDescent="0.25">
      <c r="A1694" t="s">
        <v>2012</v>
      </c>
      <c r="B1694" t="s">
        <v>18094</v>
      </c>
    </row>
    <row r="1695" spans="1:2" x14ac:dyDescent="0.25">
      <c r="A1695" t="s">
        <v>2013</v>
      </c>
      <c r="B1695" t="s">
        <v>18095</v>
      </c>
    </row>
    <row r="1696" spans="1:2" x14ac:dyDescent="0.25">
      <c r="A1696" t="s">
        <v>1960</v>
      </c>
      <c r="B1696" t="s">
        <v>18096</v>
      </c>
    </row>
    <row r="1697" spans="1:2" x14ac:dyDescent="0.25">
      <c r="A1697" t="s">
        <v>2014</v>
      </c>
      <c r="B1697" t="s">
        <v>18097</v>
      </c>
    </row>
    <row r="1698" spans="1:2" x14ac:dyDescent="0.25">
      <c r="A1698" t="s">
        <v>2015</v>
      </c>
      <c r="B1698" t="s">
        <v>18098</v>
      </c>
    </row>
    <row r="1699" spans="1:2" x14ac:dyDescent="0.25">
      <c r="A1699" t="s">
        <v>2016</v>
      </c>
      <c r="B1699" t="s">
        <v>18099</v>
      </c>
    </row>
    <row r="1700" spans="1:2" x14ac:dyDescent="0.25">
      <c r="A1700" t="s">
        <v>2017</v>
      </c>
      <c r="B1700" t="s">
        <v>18100</v>
      </c>
    </row>
    <row r="1701" spans="1:2" x14ac:dyDescent="0.25">
      <c r="A1701" t="s">
        <v>2018</v>
      </c>
      <c r="B1701" t="s">
        <v>18101</v>
      </c>
    </row>
    <row r="1702" spans="1:2" x14ac:dyDescent="0.25">
      <c r="A1702" t="s">
        <v>2019</v>
      </c>
      <c r="B1702" t="s">
        <v>18102</v>
      </c>
    </row>
    <row r="1703" spans="1:2" x14ac:dyDescent="0.25">
      <c r="A1703" t="s">
        <v>2020</v>
      </c>
      <c r="B1703" t="s">
        <v>18103</v>
      </c>
    </row>
    <row r="1704" spans="1:2" x14ac:dyDescent="0.25">
      <c r="A1704" t="s">
        <v>2021</v>
      </c>
      <c r="B1704" t="s">
        <v>18104</v>
      </c>
    </row>
    <row r="1705" spans="1:2" x14ac:dyDescent="0.25">
      <c r="A1705" t="s">
        <v>2022</v>
      </c>
      <c r="B1705" t="s">
        <v>18105</v>
      </c>
    </row>
    <row r="1706" spans="1:2" x14ac:dyDescent="0.25">
      <c r="A1706" t="s">
        <v>2023</v>
      </c>
      <c r="B1706" t="s">
        <v>18106</v>
      </c>
    </row>
    <row r="1707" spans="1:2" x14ac:dyDescent="0.25">
      <c r="A1707" t="s">
        <v>2024</v>
      </c>
      <c r="B1707" t="s">
        <v>18107</v>
      </c>
    </row>
    <row r="1708" spans="1:2" x14ac:dyDescent="0.25">
      <c r="A1708" t="s">
        <v>2025</v>
      </c>
      <c r="B1708" t="s">
        <v>18108</v>
      </c>
    </row>
    <row r="1709" spans="1:2" x14ac:dyDescent="0.25">
      <c r="A1709" t="s">
        <v>2026</v>
      </c>
      <c r="B1709" t="s">
        <v>18109</v>
      </c>
    </row>
    <row r="1710" spans="1:2" x14ac:dyDescent="0.25">
      <c r="A1710" t="s">
        <v>2027</v>
      </c>
      <c r="B1710" t="s">
        <v>18110</v>
      </c>
    </row>
    <row r="1711" spans="1:2" x14ac:dyDescent="0.25">
      <c r="A1711" t="s">
        <v>2028</v>
      </c>
      <c r="B1711" t="s">
        <v>18111</v>
      </c>
    </row>
    <row r="1712" spans="1:2" x14ac:dyDescent="0.25">
      <c r="A1712" t="s">
        <v>2029</v>
      </c>
      <c r="B1712" t="s">
        <v>18112</v>
      </c>
    </row>
    <row r="1713" spans="1:2" x14ac:dyDescent="0.25">
      <c r="A1713" t="s">
        <v>2030</v>
      </c>
      <c r="B1713" t="s">
        <v>18113</v>
      </c>
    </row>
    <row r="1714" spans="1:2" x14ac:dyDescent="0.25">
      <c r="A1714" t="s">
        <v>2031</v>
      </c>
      <c r="B1714" t="s">
        <v>18114</v>
      </c>
    </row>
    <row r="1715" spans="1:2" x14ac:dyDescent="0.25">
      <c r="A1715" t="s">
        <v>2032</v>
      </c>
      <c r="B1715" t="s">
        <v>18115</v>
      </c>
    </row>
    <row r="1716" spans="1:2" x14ac:dyDescent="0.25">
      <c r="A1716" t="s">
        <v>2033</v>
      </c>
      <c r="B1716" t="s">
        <v>18116</v>
      </c>
    </row>
    <row r="1717" spans="1:2" x14ac:dyDescent="0.25">
      <c r="A1717" t="s">
        <v>2034</v>
      </c>
      <c r="B1717" t="s">
        <v>18117</v>
      </c>
    </row>
    <row r="1718" spans="1:2" x14ac:dyDescent="0.25">
      <c r="A1718" t="s">
        <v>2035</v>
      </c>
      <c r="B1718" t="s">
        <v>18118</v>
      </c>
    </row>
    <row r="1719" spans="1:2" x14ac:dyDescent="0.25">
      <c r="A1719" t="s">
        <v>2036</v>
      </c>
      <c r="B1719" t="s">
        <v>18119</v>
      </c>
    </row>
    <row r="1720" spans="1:2" x14ac:dyDescent="0.25">
      <c r="A1720" t="s">
        <v>2037</v>
      </c>
      <c r="B1720" t="s">
        <v>18120</v>
      </c>
    </row>
    <row r="1721" spans="1:2" x14ac:dyDescent="0.25">
      <c r="A1721" t="s">
        <v>2038</v>
      </c>
      <c r="B1721" t="s">
        <v>18121</v>
      </c>
    </row>
    <row r="1722" spans="1:2" x14ac:dyDescent="0.25">
      <c r="A1722" t="s">
        <v>2039</v>
      </c>
      <c r="B1722" t="s">
        <v>18122</v>
      </c>
    </row>
    <row r="1723" spans="1:2" x14ac:dyDescent="0.25">
      <c r="A1723" t="s">
        <v>2040</v>
      </c>
      <c r="B1723" t="s">
        <v>18123</v>
      </c>
    </row>
    <row r="1724" spans="1:2" x14ac:dyDescent="0.25">
      <c r="A1724" t="s">
        <v>2041</v>
      </c>
      <c r="B1724" t="s">
        <v>18124</v>
      </c>
    </row>
    <row r="1725" spans="1:2" x14ac:dyDescent="0.25">
      <c r="A1725" t="s">
        <v>2042</v>
      </c>
      <c r="B1725" t="s">
        <v>18125</v>
      </c>
    </row>
    <row r="1726" spans="1:2" x14ac:dyDescent="0.25">
      <c r="A1726" t="s">
        <v>2043</v>
      </c>
      <c r="B1726" t="s">
        <v>18126</v>
      </c>
    </row>
    <row r="1727" spans="1:2" x14ac:dyDescent="0.25">
      <c r="A1727" t="s">
        <v>2044</v>
      </c>
      <c r="B1727" t="s">
        <v>18127</v>
      </c>
    </row>
    <row r="1728" spans="1:2" x14ac:dyDescent="0.25">
      <c r="A1728" t="s">
        <v>2045</v>
      </c>
      <c r="B1728" t="s">
        <v>18128</v>
      </c>
    </row>
    <row r="1729" spans="1:2" x14ac:dyDescent="0.25">
      <c r="A1729" t="s">
        <v>2046</v>
      </c>
      <c r="B1729" t="s">
        <v>18129</v>
      </c>
    </row>
    <row r="1730" spans="1:2" x14ac:dyDescent="0.25">
      <c r="A1730" t="s">
        <v>2047</v>
      </c>
      <c r="B1730" t="s">
        <v>18130</v>
      </c>
    </row>
    <row r="1731" spans="1:2" x14ac:dyDescent="0.25">
      <c r="A1731" t="s">
        <v>2048</v>
      </c>
      <c r="B1731" t="s">
        <v>18131</v>
      </c>
    </row>
    <row r="1732" spans="1:2" x14ac:dyDescent="0.25">
      <c r="A1732" t="s">
        <v>2049</v>
      </c>
      <c r="B1732" t="s">
        <v>18132</v>
      </c>
    </row>
    <row r="1733" spans="1:2" x14ac:dyDescent="0.25">
      <c r="A1733" t="s">
        <v>2050</v>
      </c>
      <c r="B1733" t="s">
        <v>18133</v>
      </c>
    </row>
    <row r="1734" spans="1:2" x14ac:dyDescent="0.25">
      <c r="A1734" t="s">
        <v>2051</v>
      </c>
      <c r="B1734" t="s">
        <v>18134</v>
      </c>
    </row>
    <row r="1735" spans="1:2" x14ac:dyDescent="0.25">
      <c r="A1735" t="s">
        <v>2052</v>
      </c>
      <c r="B1735" t="s">
        <v>18135</v>
      </c>
    </row>
    <row r="1736" spans="1:2" x14ac:dyDescent="0.25">
      <c r="A1736" t="s">
        <v>7892</v>
      </c>
      <c r="B1736" t="s">
        <v>18136</v>
      </c>
    </row>
    <row r="1737" spans="1:2" x14ac:dyDescent="0.25">
      <c r="A1737" t="s">
        <v>2053</v>
      </c>
      <c r="B1737" t="s">
        <v>18137</v>
      </c>
    </row>
    <row r="1738" spans="1:2" x14ac:dyDescent="0.25">
      <c r="A1738" t="s">
        <v>2054</v>
      </c>
      <c r="B1738" t="s">
        <v>18138</v>
      </c>
    </row>
    <row r="1739" spans="1:2" x14ac:dyDescent="0.25">
      <c r="A1739" t="s">
        <v>2055</v>
      </c>
      <c r="B1739" t="s">
        <v>18139</v>
      </c>
    </row>
    <row r="1740" spans="1:2" x14ac:dyDescent="0.25">
      <c r="A1740" t="s">
        <v>2056</v>
      </c>
      <c r="B1740" t="s">
        <v>18140</v>
      </c>
    </row>
    <row r="1741" spans="1:2" x14ac:dyDescent="0.25">
      <c r="A1741" t="s">
        <v>241</v>
      </c>
      <c r="B1741" t="s">
        <v>18141</v>
      </c>
    </row>
    <row r="1742" spans="1:2" x14ac:dyDescent="0.25">
      <c r="A1742" t="s">
        <v>2057</v>
      </c>
      <c r="B1742" t="s">
        <v>18142</v>
      </c>
    </row>
    <row r="1743" spans="1:2" x14ac:dyDescent="0.25">
      <c r="A1743" t="s">
        <v>2058</v>
      </c>
      <c r="B1743" t="s">
        <v>18143</v>
      </c>
    </row>
    <row r="1744" spans="1:2" x14ac:dyDescent="0.25">
      <c r="A1744" t="s">
        <v>2059</v>
      </c>
      <c r="B1744" t="s">
        <v>18144</v>
      </c>
    </row>
    <row r="1745" spans="1:2" x14ac:dyDescent="0.25">
      <c r="A1745" t="s">
        <v>2060</v>
      </c>
      <c r="B1745" t="s">
        <v>18145</v>
      </c>
    </row>
    <row r="1746" spans="1:2" x14ac:dyDescent="0.25">
      <c r="A1746" t="s">
        <v>2061</v>
      </c>
      <c r="B1746" t="s">
        <v>18146</v>
      </c>
    </row>
    <row r="1747" spans="1:2" x14ac:dyDescent="0.25">
      <c r="A1747" t="s">
        <v>2062</v>
      </c>
      <c r="B1747" t="s">
        <v>18147</v>
      </c>
    </row>
    <row r="1748" spans="1:2" x14ac:dyDescent="0.25">
      <c r="A1748" t="s">
        <v>2063</v>
      </c>
      <c r="B1748" t="s">
        <v>18148</v>
      </c>
    </row>
    <row r="1749" spans="1:2" x14ac:dyDescent="0.25">
      <c r="A1749" t="s">
        <v>2064</v>
      </c>
      <c r="B1749" t="s">
        <v>18149</v>
      </c>
    </row>
    <row r="1750" spans="1:2" x14ac:dyDescent="0.25">
      <c r="A1750" t="s">
        <v>2065</v>
      </c>
      <c r="B1750" t="s">
        <v>18150</v>
      </c>
    </row>
    <row r="1751" spans="1:2" x14ac:dyDescent="0.25">
      <c r="A1751" t="s">
        <v>2066</v>
      </c>
      <c r="B1751" t="s">
        <v>18151</v>
      </c>
    </row>
    <row r="1752" spans="1:2" x14ac:dyDescent="0.25">
      <c r="A1752" t="s">
        <v>2067</v>
      </c>
      <c r="B1752" t="s">
        <v>18152</v>
      </c>
    </row>
    <row r="1753" spans="1:2" x14ac:dyDescent="0.25">
      <c r="A1753" t="s">
        <v>2068</v>
      </c>
      <c r="B1753" t="s">
        <v>18153</v>
      </c>
    </row>
    <row r="1754" spans="1:2" x14ac:dyDescent="0.25">
      <c r="A1754" t="s">
        <v>2069</v>
      </c>
      <c r="B1754" t="s">
        <v>18154</v>
      </c>
    </row>
    <row r="1755" spans="1:2" x14ac:dyDescent="0.25">
      <c r="A1755" t="s">
        <v>2070</v>
      </c>
      <c r="B1755" t="s">
        <v>18155</v>
      </c>
    </row>
    <row r="1756" spans="1:2" x14ac:dyDescent="0.25">
      <c r="A1756" t="s">
        <v>2071</v>
      </c>
      <c r="B1756" t="s">
        <v>18156</v>
      </c>
    </row>
    <row r="1757" spans="1:2" x14ac:dyDescent="0.25">
      <c r="A1757" t="s">
        <v>2072</v>
      </c>
      <c r="B1757" t="s">
        <v>18157</v>
      </c>
    </row>
    <row r="1758" spans="1:2" x14ac:dyDescent="0.25">
      <c r="A1758" t="s">
        <v>2073</v>
      </c>
      <c r="B1758" t="s">
        <v>18158</v>
      </c>
    </row>
    <row r="1759" spans="1:2" x14ac:dyDescent="0.25">
      <c r="A1759" t="s">
        <v>2074</v>
      </c>
      <c r="B1759" t="s">
        <v>18159</v>
      </c>
    </row>
    <row r="1760" spans="1:2" x14ac:dyDescent="0.25">
      <c r="A1760" t="s">
        <v>2075</v>
      </c>
      <c r="B1760" t="s">
        <v>18160</v>
      </c>
    </row>
    <row r="1761" spans="1:2" x14ac:dyDescent="0.25">
      <c r="A1761" t="s">
        <v>2076</v>
      </c>
      <c r="B1761" t="s">
        <v>18161</v>
      </c>
    </row>
    <row r="1762" spans="1:2" x14ac:dyDescent="0.25">
      <c r="A1762" t="s">
        <v>2077</v>
      </c>
      <c r="B1762" t="s">
        <v>18162</v>
      </c>
    </row>
    <row r="1763" spans="1:2" x14ac:dyDescent="0.25">
      <c r="A1763" t="s">
        <v>2078</v>
      </c>
      <c r="B1763" t="s">
        <v>18163</v>
      </c>
    </row>
    <row r="1764" spans="1:2" x14ac:dyDescent="0.25">
      <c r="A1764" t="s">
        <v>36</v>
      </c>
      <c r="B1764" t="s">
        <v>18164</v>
      </c>
    </row>
    <row r="1765" spans="1:2" x14ac:dyDescent="0.25">
      <c r="A1765" t="s">
        <v>2079</v>
      </c>
      <c r="B1765" t="s">
        <v>18165</v>
      </c>
    </row>
    <row r="1766" spans="1:2" x14ac:dyDescent="0.25">
      <c r="A1766" t="s">
        <v>2081</v>
      </c>
      <c r="B1766" t="s">
        <v>18166</v>
      </c>
    </row>
    <row r="1767" spans="1:2" x14ac:dyDescent="0.25">
      <c r="A1767" t="s">
        <v>2082</v>
      </c>
      <c r="B1767" t="s">
        <v>18167</v>
      </c>
    </row>
    <row r="1768" spans="1:2" x14ac:dyDescent="0.25">
      <c r="A1768" t="s">
        <v>2083</v>
      </c>
      <c r="B1768" t="s">
        <v>18168</v>
      </c>
    </row>
    <row r="1769" spans="1:2" x14ac:dyDescent="0.25">
      <c r="A1769" t="s">
        <v>2084</v>
      </c>
      <c r="B1769" t="s">
        <v>18169</v>
      </c>
    </row>
    <row r="1770" spans="1:2" x14ac:dyDescent="0.25">
      <c r="A1770" t="s">
        <v>2085</v>
      </c>
      <c r="B1770" t="s">
        <v>18170</v>
      </c>
    </row>
    <row r="1771" spans="1:2" x14ac:dyDescent="0.25">
      <c r="A1771" t="s">
        <v>2086</v>
      </c>
      <c r="B1771" t="s">
        <v>18171</v>
      </c>
    </row>
    <row r="1772" spans="1:2" x14ac:dyDescent="0.25">
      <c r="A1772" t="s">
        <v>2087</v>
      </c>
      <c r="B1772" t="s">
        <v>18172</v>
      </c>
    </row>
    <row r="1773" spans="1:2" x14ac:dyDescent="0.25">
      <c r="A1773" t="s">
        <v>2080</v>
      </c>
      <c r="B1773" t="s">
        <v>18173</v>
      </c>
    </row>
    <row r="1774" spans="1:2" x14ac:dyDescent="0.25">
      <c r="A1774" t="s">
        <v>2088</v>
      </c>
      <c r="B1774" t="s">
        <v>18174</v>
      </c>
    </row>
    <row r="1775" spans="1:2" x14ac:dyDescent="0.25">
      <c r="A1775" t="s">
        <v>2089</v>
      </c>
      <c r="B1775" t="s">
        <v>18175</v>
      </c>
    </row>
    <row r="1776" spans="1:2" x14ac:dyDescent="0.25">
      <c r="A1776" t="s">
        <v>2090</v>
      </c>
      <c r="B1776" t="s">
        <v>18176</v>
      </c>
    </row>
    <row r="1777" spans="1:2" x14ac:dyDescent="0.25">
      <c r="A1777" t="s">
        <v>2091</v>
      </c>
      <c r="B1777" t="s">
        <v>18177</v>
      </c>
    </row>
    <row r="1778" spans="1:2" x14ac:dyDescent="0.25">
      <c r="A1778" t="s">
        <v>2092</v>
      </c>
      <c r="B1778" t="s">
        <v>18178</v>
      </c>
    </row>
    <row r="1779" spans="1:2" x14ac:dyDescent="0.25">
      <c r="A1779" t="s">
        <v>2093</v>
      </c>
      <c r="B1779" t="s">
        <v>18179</v>
      </c>
    </row>
    <row r="1780" spans="1:2" x14ac:dyDescent="0.25">
      <c r="A1780" t="s">
        <v>2094</v>
      </c>
      <c r="B1780" t="s">
        <v>18180</v>
      </c>
    </row>
    <row r="1781" spans="1:2" x14ac:dyDescent="0.25">
      <c r="A1781" t="s">
        <v>2095</v>
      </c>
      <c r="B1781" t="s">
        <v>18181</v>
      </c>
    </row>
    <row r="1782" spans="1:2" x14ac:dyDescent="0.25">
      <c r="A1782" t="s">
        <v>2096</v>
      </c>
      <c r="B1782" t="s">
        <v>18182</v>
      </c>
    </row>
    <row r="1783" spans="1:2" x14ac:dyDescent="0.25">
      <c r="A1783" t="s">
        <v>2097</v>
      </c>
      <c r="B1783" t="s">
        <v>18183</v>
      </c>
    </row>
    <row r="1784" spans="1:2" x14ac:dyDescent="0.25">
      <c r="A1784" t="s">
        <v>2098</v>
      </c>
      <c r="B1784" t="s">
        <v>18184</v>
      </c>
    </row>
    <row r="1785" spans="1:2" x14ac:dyDescent="0.25">
      <c r="A1785" t="s">
        <v>2099</v>
      </c>
      <c r="B1785" t="s">
        <v>18185</v>
      </c>
    </row>
    <row r="1786" spans="1:2" x14ac:dyDescent="0.25">
      <c r="A1786" t="s">
        <v>2100</v>
      </c>
      <c r="B1786" t="s">
        <v>18186</v>
      </c>
    </row>
    <row r="1787" spans="1:2" x14ac:dyDescent="0.25">
      <c r="A1787" t="s">
        <v>2101</v>
      </c>
      <c r="B1787" t="s">
        <v>18187</v>
      </c>
    </row>
    <row r="1788" spans="1:2" x14ac:dyDescent="0.25">
      <c r="A1788" t="s">
        <v>2102</v>
      </c>
      <c r="B1788" t="s">
        <v>18188</v>
      </c>
    </row>
    <row r="1789" spans="1:2" x14ac:dyDescent="0.25">
      <c r="A1789" t="s">
        <v>2103</v>
      </c>
      <c r="B1789" t="s">
        <v>18189</v>
      </c>
    </row>
    <row r="1790" spans="1:2" x14ac:dyDescent="0.25">
      <c r="A1790" t="s">
        <v>2104</v>
      </c>
      <c r="B1790" t="s">
        <v>18190</v>
      </c>
    </row>
    <row r="1791" spans="1:2" x14ac:dyDescent="0.25">
      <c r="A1791" t="s">
        <v>2105</v>
      </c>
      <c r="B1791" t="s">
        <v>18191</v>
      </c>
    </row>
    <row r="1792" spans="1:2" x14ac:dyDescent="0.25">
      <c r="A1792" t="s">
        <v>2106</v>
      </c>
      <c r="B1792" t="s">
        <v>18192</v>
      </c>
    </row>
    <row r="1793" spans="1:2" x14ac:dyDescent="0.25">
      <c r="A1793" t="s">
        <v>2107</v>
      </c>
      <c r="B1793" t="s">
        <v>18193</v>
      </c>
    </row>
    <row r="1794" spans="1:2" x14ac:dyDescent="0.25">
      <c r="A1794" t="s">
        <v>2108</v>
      </c>
      <c r="B1794" t="s">
        <v>18194</v>
      </c>
    </row>
    <row r="1795" spans="1:2" x14ac:dyDescent="0.25">
      <c r="A1795" t="s">
        <v>2108</v>
      </c>
      <c r="B1795" t="s">
        <v>18195</v>
      </c>
    </row>
    <row r="1796" spans="1:2" x14ac:dyDescent="0.25">
      <c r="A1796" t="s">
        <v>2109</v>
      </c>
      <c r="B1796" t="s">
        <v>18196</v>
      </c>
    </row>
    <row r="1797" spans="1:2" x14ac:dyDescent="0.25">
      <c r="A1797" t="s">
        <v>2110</v>
      </c>
      <c r="B1797" t="s">
        <v>18197</v>
      </c>
    </row>
    <row r="1798" spans="1:2" x14ac:dyDescent="0.25">
      <c r="A1798" t="s">
        <v>2111</v>
      </c>
      <c r="B1798" t="s">
        <v>18198</v>
      </c>
    </row>
    <row r="1799" spans="1:2" x14ac:dyDescent="0.25">
      <c r="A1799" t="s">
        <v>2112</v>
      </c>
      <c r="B1799" t="s">
        <v>18199</v>
      </c>
    </row>
    <row r="1800" spans="1:2" x14ac:dyDescent="0.25">
      <c r="A1800" t="s">
        <v>37</v>
      </c>
      <c r="B1800" t="s">
        <v>18200</v>
      </c>
    </row>
    <row r="1801" spans="1:2" x14ac:dyDescent="0.25">
      <c r="A1801" t="s">
        <v>2113</v>
      </c>
      <c r="B1801" t="s">
        <v>18201</v>
      </c>
    </row>
    <row r="1802" spans="1:2" x14ac:dyDescent="0.25">
      <c r="A1802" t="s">
        <v>2114</v>
      </c>
      <c r="B1802" t="s">
        <v>18202</v>
      </c>
    </row>
    <row r="1803" spans="1:2" x14ac:dyDescent="0.25">
      <c r="A1803" t="s">
        <v>2115</v>
      </c>
      <c r="B1803" t="s">
        <v>18203</v>
      </c>
    </row>
    <row r="1804" spans="1:2" x14ac:dyDescent="0.25">
      <c r="A1804" t="s">
        <v>2116</v>
      </c>
      <c r="B1804" t="s">
        <v>18204</v>
      </c>
    </row>
    <row r="1805" spans="1:2" x14ac:dyDescent="0.25">
      <c r="A1805" t="s">
        <v>2117</v>
      </c>
      <c r="B1805" t="s">
        <v>18205</v>
      </c>
    </row>
    <row r="1806" spans="1:2" x14ac:dyDescent="0.25">
      <c r="A1806" t="s">
        <v>38</v>
      </c>
      <c r="B1806" t="s">
        <v>18206</v>
      </c>
    </row>
    <row r="1807" spans="1:2" x14ac:dyDescent="0.25">
      <c r="A1807" t="s">
        <v>39</v>
      </c>
      <c r="B1807" t="s">
        <v>18207</v>
      </c>
    </row>
    <row r="1808" spans="1:2" x14ac:dyDescent="0.25">
      <c r="A1808" t="s">
        <v>2118</v>
      </c>
      <c r="B1808" t="s">
        <v>18208</v>
      </c>
    </row>
    <row r="1809" spans="1:2" x14ac:dyDescent="0.25">
      <c r="A1809" t="s">
        <v>156</v>
      </c>
      <c r="B1809" t="s">
        <v>18209</v>
      </c>
    </row>
    <row r="1810" spans="1:2" x14ac:dyDescent="0.25">
      <c r="A1810" t="s">
        <v>2119</v>
      </c>
      <c r="B1810" t="s">
        <v>18210</v>
      </c>
    </row>
    <row r="1811" spans="1:2" x14ac:dyDescent="0.25">
      <c r="A1811" t="s">
        <v>2120</v>
      </c>
      <c r="B1811" t="s">
        <v>18211</v>
      </c>
    </row>
    <row r="1812" spans="1:2" x14ac:dyDescent="0.25">
      <c r="A1812" t="s">
        <v>2121</v>
      </c>
      <c r="B1812" t="s">
        <v>18212</v>
      </c>
    </row>
    <row r="1813" spans="1:2" x14ac:dyDescent="0.25">
      <c r="A1813" t="s">
        <v>2122</v>
      </c>
      <c r="B1813" t="s">
        <v>18213</v>
      </c>
    </row>
    <row r="1814" spans="1:2" x14ac:dyDescent="0.25">
      <c r="A1814" t="s">
        <v>337</v>
      </c>
      <c r="B1814" t="s">
        <v>18214</v>
      </c>
    </row>
    <row r="1815" spans="1:2" x14ac:dyDescent="0.25">
      <c r="A1815" t="s">
        <v>2123</v>
      </c>
      <c r="B1815" t="s">
        <v>18215</v>
      </c>
    </row>
    <row r="1816" spans="1:2" x14ac:dyDescent="0.25">
      <c r="A1816" t="s">
        <v>2124</v>
      </c>
      <c r="B1816" t="s">
        <v>18216</v>
      </c>
    </row>
    <row r="1817" spans="1:2" x14ac:dyDescent="0.25">
      <c r="A1817" t="s">
        <v>2125</v>
      </c>
      <c r="B1817" t="s">
        <v>18217</v>
      </c>
    </row>
    <row r="1818" spans="1:2" x14ac:dyDescent="0.25">
      <c r="A1818" t="s">
        <v>2126</v>
      </c>
      <c r="B1818" t="s">
        <v>18218</v>
      </c>
    </row>
    <row r="1819" spans="1:2" x14ac:dyDescent="0.25">
      <c r="A1819" t="s">
        <v>2127</v>
      </c>
      <c r="B1819" t="s">
        <v>18219</v>
      </c>
    </row>
    <row r="1820" spans="1:2" x14ac:dyDescent="0.25">
      <c r="A1820" t="s">
        <v>2128</v>
      </c>
      <c r="B1820" t="s">
        <v>18220</v>
      </c>
    </row>
    <row r="1821" spans="1:2" x14ac:dyDescent="0.25">
      <c r="A1821" t="s">
        <v>2129</v>
      </c>
      <c r="B1821" t="s">
        <v>18221</v>
      </c>
    </row>
    <row r="1822" spans="1:2" x14ac:dyDescent="0.25">
      <c r="A1822" t="s">
        <v>2130</v>
      </c>
      <c r="B1822" t="s">
        <v>18222</v>
      </c>
    </row>
    <row r="1823" spans="1:2" x14ac:dyDescent="0.25">
      <c r="A1823" t="s">
        <v>2131</v>
      </c>
      <c r="B1823" t="s">
        <v>18223</v>
      </c>
    </row>
    <row r="1824" spans="1:2" x14ac:dyDescent="0.25">
      <c r="A1824" t="s">
        <v>2132</v>
      </c>
      <c r="B1824" t="s">
        <v>18224</v>
      </c>
    </row>
    <row r="1825" spans="1:2" x14ac:dyDescent="0.25">
      <c r="A1825" t="s">
        <v>2133</v>
      </c>
      <c r="B1825" t="s">
        <v>18225</v>
      </c>
    </row>
    <row r="1826" spans="1:2" x14ac:dyDescent="0.25">
      <c r="A1826" t="s">
        <v>2134</v>
      </c>
      <c r="B1826" t="s">
        <v>18226</v>
      </c>
    </row>
    <row r="1827" spans="1:2" x14ac:dyDescent="0.25">
      <c r="A1827" t="s">
        <v>2135</v>
      </c>
      <c r="B1827" t="s">
        <v>18227</v>
      </c>
    </row>
    <row r="1828" spans="1:2" x14ac:dyDescent="0.25">
      <c r="A1828" t="s">
        <v>2136</v>
      </c>
      <c r="B1828" t="s">
        <v>18228</v>
      </c>
    </row>
    <row r="1829" spans="1:2" x14ac:dyDescent="0.25">
      <c r="A1829" t="s">
        <v>2137</v>
      </c>
      <c r="B1829" t="s">
        <v>18229</v>
      </c>
    </row>
    <row r="1830" spans="1:2" x14ac:dyDescent="0.25">
      <c r="A1830" t="s">
        <v>2138</v>
      </c>
      <c r="B1830" t="s">
        <v>18230</v>
      </c>
    </row>
    <row r="1831" spans="1:2" x14ac:dyDescent="0.25">
      <c r="A1831" t="s">
        <v>2139</v>
      </c>
      <c r="B1831" t="s">
        <v>18231</v>
      </c>
    </row>
    <row r="1832" spans="1:2" x14ac:dyDescent="0.25">
      <c r="A1832" t="s">
        <v>2140</v>
      </c>
      <c r="B1832" t="s">
        <v>18232</v>
      </c>
    </row>
    <row r="1833" spans="1:2" x14ac:dyDescent="0.25">
      <c r="A1833" t="s">
        <v>2141</v>
      </c>
      <c r="B1833" t="s">
        <v>18233</v>
      </c>
    </row>
    <row r="1834" spans="1:2" x14ac:dyDescent="0.25">
      <c r="A1834" t="s">
        <v>2142</v>
      </c>
      <c r="B1834" t="s">
        <v>18234</v>
      </c>
    </row>
    <row r="1835" spans="1:2" x14ac:dyDescent="0.25">
      <c r="A1835" t="s">
        <v>2143</v>
      </c>
      <c r="B1835" t="s">
        <v>18235</v>
      </c>
    </row>
    <row r="1836" spans="1:2" x14ac:dyDescent="0.25">
      <c r="A1836" t="s">
        <v>2144</v>
      </c>
      <c r="B1836" t="s">
        <v>18236</v>
      </c>
    </row>
    <row r="1837" spans="1:2" x14ac:dyDescent="0.25">
      <c r="A1837" t="s">
        <v>2145</v>
      </c>
      <c r="B1837" t="s">
        <v>18237</v>
      </c>
    </row>
    <row r="1838" spans="1:2" x14ac:dyDescent="0.25">
      <c r="A1838" t="s">
        <v>2146</v>
      </c>
      <c r="B1838" t="s">
        <v>18238</v>
      </c>
    </row>
    <row r="1839" spans="1:2" x14ac:dyDescent="0.25">
      <c r="A1839" t="s">
        <v>2147</v>
      </c>
      <c r="B1839" t="s">
        <v>18239</v>
      </c>
    </row>
    <row r="1840" spans="1:2" x14ac:dyDescent="0.25">
      <c r="A1840" t="s">
        <v>2148</v>
      </c>
      <c r="B1840" t="s">
        <v>18240</v>
      </c>
    </row>
    <row r="1841" spans="1:2" x14ac:dyDescent="0.25">
      <c r="A1841" t="s">
        <v>2149</v>
      </c>
      <c r="B1841" t="s">
        <v>18241</v>
      </c>
    </row>
    <row r="1842" spans="1:2" x14ac:dyDescent="0.25">
      <c r="A1842" t="s">
        <v>2150</v>
      </c>
      <c r="B1842" t="s">
        <v>18242</v>
      </c>
    </row>
    <row r="1843" spans="1:2" x14ac:dyDescent="0.25">
      <c r="A1843" t="s">
        <v>2151</v>
      </c>
      <c r="B1843" t="s">
        <v>18243</v>
      </c>
    </row>
    <row r="1844" spans="1:2" x14ac:dyDescent="0.25">
      <c r="A1844" t="s">
        <v>2152</v>
      </c>
      <c r="B1844" t="s">
        <v>18244</v>
      </c>
    </row>
    <row r="1845" spans="1:2" x14ac:dyDescent="0.25">
      <c r="A1845" t="s">
        <v>2153</v>
      </c>
      <c r="B1845" t="s">
        <v>18245</v>
      </c>
    </row>
    <row r="1846" spans="1:2" x14ac:dyDescent="0.25">
      <c r="A1846" t="s">
        <v>2154</v>
      </c>
      <c r="B1846" t="s">
        <v>18246</v>
      </c>
    </row>
    <row r="1847" spans="1:2" x14ac:dyDescent="0.25">
      <c r="A1847" t="s">
        <v>2155</v>
      </c>
      <c r="B1847" t="s">
        <v>18247</v>
      </c>
    </row>
    <row r="1848" spans="1:2" x14ac:dyDescent="0.25">
      <c r="A1848" t="s">
        <v>2156</v>
      </c>
      <c r="B1848" t="s">
        <v>18248</v>
      </c>
    </row>
    <row r="1849" spans="1:2" x14ac:dyDescent="0.25">
      <c r="A1849" t="s">
        <v>2157</v>
      </c>
      <c r="B1849" t="s">
        <v>18249</v>
      </c>
    </row>
    <row r="1850" spans="1:2" x14ac:dyDescent="0.25">
      <c r="A1850" t="s">
        <v>2158</v>
      </c>
      <c r="B1850" t="s">
        <v>18250</v>
      </c>
    </row>
    <row r="1851" spans="1:2" x14ac:dyDescent="0.25">
      <c r="A1851" t="s">
        <v>2159</v>
      </c>
      <c r="B1851" t="s">
        <v>18251</v>
      </c>
    </row>
    <row r="1852" spans="1:2" x14ac:dyDescent="0.25">
      <c r="A1852" t="s">
        <v>2160</v>
      </c>
      <c r="B1852" t="s">
        <v>18252</v>
      </c>
    </row>
    <row r="1853" spans="1:2" x14ac:dyDescent="0.25">
      <c r="A1853" t="s">
        <v>2161</v>
      </c>
      <c r="B1853" t="s">
        <v>18253</v>
      </c>
    </row>
    <row r="1854" spans="1:2" x14ac:dyDescent="0.25">
      <c r="A1854" t="s">
        <v>2162</v>
      </c>
      <c r="B1854" t="s">
        <v>18254</v>
      </c>
    </row>
    <row r="1855" spans="1:2" x14ac:dyDescent="0.25">
      <c r="A1855" t="s">
        <v>2163</v>
      </c>
      <c r="B1855" t="s">
        <v>18255</v>
      </c>
    </row>
    <row r="1856" spans="1:2" x14ac:dyDescent="0.25">
      <c r="A1856" t="s">
        <v>2164</v>
      </c>
      <c r="B1856" t="s">
        <v>18256</v>
      </c>
    </row>
    <row r="1857" spans="1:2" x14ac:dyDescent="0.25">
      <c r="A1857" t="s">
        <v>2165</v>
      </c>
      <c r="B1857" t="s">
        <v>18257</v>
      </c>
    </row>
    <row r="1858" spans="1:2" x14ac:dyDescent="0.25">
      <c r="A1858" t="s">
        <v>2166</v>
      </c>
      <c r="B1858" t="s">
        <v>18258</v>
      </c>
    </row>
    <row r="1859" spans="1:2" x14ac:dyDescent="0.25">
      <c r="A1859" t="s">
        <v>2167</v>
      </c>
      <c r="B1859" t="s">
        <v>18259</v>
      </c>
    </row>
    <row r="1860" spans="1:2" x14ac:dyDescent="0.25">
      <c r="A1860" t="s">
        <v>2168</v>
      </c>
      <c r="B1860" t="s">
        <v>18260</v>
      </c>
    </row>
    <row r="1861" spans="1:2" x14ac:dyDescent="0.25">
      <c r="A1861" t="s">
        <v>2169</v>
      </c>
      <c r="B1861" t="s">
        <v>18261</v>
      </c>
    </row>
    <row r="1862" spans="1:2" x14ac:dyDescent="0.25">
      <c r="A1862" t="s">
        <v>2170</v>
      </c>
      <c r="B1862" t="s">
        <v>18262</v>
      </c>
    </row>
    <row r="1863" spans="1:2" x14ac:dyDescent="0.25">
      <c r="A1863" t="s">
        <v>2171</v>
      </c>
      <c r="B1863" t="s">
        <v>18263</v>
      </c>
    </row>
    <row r="1864" spans="1:2" x14ac:dyDescent="0.25">
      <c r="A1864" t="s">
        <v>2172</v>
      </c>
      <c r="B1864" t="s">
        <v>18264</v>
      </c>
    </row>
    <row r="1865" spans="1:2" x14ac:dyDescent="0.25">
      <c r="A1865" t="s">
        <v>40</v>
      </c>
      <c r="B1865" t="s">
        <v>18265</v>
      </c>
    </row>
    <row r="1866" spans="1:2" x14ac:dyDescent="0.25">
      <c r="A1866" t="s">
        <v>2173</v>
      </c>
      <c r="B1866" t="s">
        <v>18266</v>
      </c>
    </row>
    <row r="1867" spans="1:2" x14ac:dyDescent="0.25">
      <c r="A1867" t="s">
        <v>2174</v>
      </c>
      <c r="B1867" t="s">
        <v>18267</v>
      </c>
    </row>
    <row r="1868" spans="1:2" x14ac:dyDescent="0.25">
      <c r="A1868" t="s">
        <v>2175</v>
      </c>
      <c r="B1868" t="s">
        <v>18268</v>
      </c>
    </row>
    <row r="1869" spans="1:2" x14ac:dyDescent="0.25">
      <c r="A1869" t="s">
        <v>41</v>
      </c>
      <c r="B1869" t="s">
        <v>18269</v>
      </c>
    </row>
    <row r="1870" spans="1:2" x14ac:dyDescent="0.25">
      <c r="A1870" t="s">
        <v>2176</v>
      </c>
      <c r="B1870" t="s">
        <v>18270</v>
      </c>
    </row>
    <row r="1871" spans="1:2" x14ac:dyDescent="0.25">
      <c r="A1871" t="s">
        <v>2177</v>
      </c>
      <c r="B1871" t="s">
        <v>18271</v>
      </c>
    </row>
    <row r="1872" spans="1:2" x14ac:dyDescent="0.25">
      <c r="A1872" t="s">
        <v>2178</v>
      </c>
      <c r="B1872" t="s">
        <v>18272</v>
      </c>
    </row>
    <row r="1873" spans="1:2" x14ac:dyDescent="0.25">
      <c r="A1873" t="s">
        <v>2179</v>
      </c>
      <c r="B1873" t="s">
        <v>18273</v>
      </c>
    </row>
    <row r="1874" spans="1:2" x14ac:dyDescent="0.25">
      <c r="A1874" t="s">
        <v>2180</v>
      </c>
      <c r="B1874" t="s">
        <v>18274</v>
      </c>
    </row>
    <row r="1875" spans="1:2" x14ac:dyDescent="0.25">
      <c r="A1875" t="s">
        <v>2181</v>
      </c>
      <c r="B1875" t="s">
        <v>18275</v>
      </c>
    </row>
    <row r="1876" spans="1:2" x14ac:dyDescent="0.25">
      <c r="A1876" t="s">
        <v>2182</v>
      </c>
      <c r="B1876" t="s">
        <v>18276</v>
      </c>
    </row>
    <row r="1877" spans="1:2" x14ac:dyDescent="0.25">
      <c r="A1877" t="s">
        <v>2183</v>
      </c>
      <c r="B1877" t="s">
        <v>18277</v>
      </c>
    </row>
    <row r="1878" spans="1:2" x14ac:dyDescent="0.25">
      <c r="A1878" t="s">
        <v>2184</v>
      </c>
      <c r="B1878" t="s">
        <v>18278</v>
      </c>
    </row>
    <row r="1879" spans="1:2" x14ac:dyDescent="0.25">
      <c r="A1879" t="s">
        <v>2185</v>
      </c>
      <c r="B1879" t="s">
        <v>18279</v>
      </c>
    </row>
    <row r="1880" spans="1:2" x14ac:dyDescent="0.25">
      <c r="A1880" t="s">
        <v>2186</v>
      </c>
      <c r="B1880" t="s">
        <v>18280</v>
      </c>
    </row>
    <row r="1881" spans="1:2" x14ac:dyDescent="0.25">
      <c r="A1881" t="s">
        <v>2187</v>
      </c>
      <c r="B1881" t="s">
        <v>18281</v>
      </c>
    </row>
    <row r="1882" spans="1:2" x14ac:dyDescent="0.25">
      <c r="A1882" t="s">
        <v>2188</v>
      </c>
      <c r="B1882" t="s">
        <v>18282</v>
      </c>
    </row>
    <row r="1883" spans="1:2" x14ac:dyDescent="0.25">
      <c r="A1883" t="s">
        <v>2189</v>
      </c>
      <c r="B1883" t="s">
        <v>18283</v>
      </c>
    </row>
    <row r="1884" spans="1:2" x14ac:dyDescent="0.25">
      <c r="A1884" t="s">
        <v>169</v>
      </c>
      <c r="B1884" t="s">
        <v>18284</v>
      </c>
    </row>
    <row r="1885" spans="1:2" x14ac:dyDescent="0.25">
      <c r="A1885" t="s">
        <v>2190</v>
      </c>
      <c r="B1885" t="s">
        <v>18285</v>
      </c>
    </row>
    <row r="1886" spans="1:2" x14ac:dyDescent="0.25">
      <c r="A1886" t="s">
        <v>2191</v>
      </c>
      <c r="B1886" t="s">
        <v>18286</v>
      </c>
    </row>
    <row r="1887" spans="1:2" x14ac:dyDescent="0.25">
      <c r="A1887" t="s">
        <v>2192</v>
      </c>
      <c r="B1887" t="s">
        <v>18287</v>
      </c>
    </row>
    <row r="1888" spans="1:2" x14ac:dyDescent="0.25">
      <c r="A1888" t="s">
        <v>2193</v>
      </c>
      <c r="B1888" t="s">
        <v>18288</v>
      </c>
    </row>
    <row r="1889" spans="1:2" x14ac:dyDescent="0.25">
      <c r="A1889" t="s">
        <v>2194</v>
      </c>
      <c r="B1889" t="s">
        <v>18289</v>
      </c>
    </row>
    <row r="1890" spans="1:2" x14ac:dyDescent="0.25">
      <c r="A1890" t="s">
        <v>2195</v>
      </c>
      <c r="B1890" t="s">
        <v>18290</v>
      </c>
    </row>
    <row r="1891" spans="1:2" x14ac:dyDescent="0.25">
      <c r="A1891" t="s">
        <v>2196</v>
      </c>
      <c r="B1891" t="s">
        <v>18291</v>
      </c>
    </row>
    <row r="1892" spans="1:2" x14ac:dyDescent="0.25">
      <c r="A1892" t="s">
        <v>2197</v>
      </c>
      <c r="B1892" t="s">
        <v>18292</v>
      </c>
    </row>
    <row r="1893" spans="1:2" x14ac:dyDescent="0.25">
      <c r="A1893" t="s">
        <v>2198</v>
      </c>
      <c r="B1893" t="s">
        <v>18293</v>
      </c>
    </row>
    <row r="1894" spans="1:2" x14ac:dyDescent="0.25">
      <c r="A1894" t="s">
        <v>170</v>
      </c>
      <c r="B1894" t="s">
        <v>18294</v>
      </c>
    </row>
    <row r="1895" spans="1:2" x14ac:dyDescent="0.25">
      <c r="A1895" t="s">
        <v>2199</v>
      </c>
      <c r="B1895" t="s">
        <v>18295</v>
      </c>
    </row>
    <row r="1896" spans="1:2" x14ac:dyDescent="0.25">
      <c r="A1896" t="s">
        <v>2200</v>
      </c>
      <c r="B1896" t="s">
        <v>18296</v>
      </c>
    </row>
    <row r="1897" spans="1:2" x14ac:dyDescent="0.25">
      <c r="A1897" t="s">
        <v>2201</v>
      </c>
      <c r="B1897" t="s">
        <v>18297</v>
      </c>
    </row>
    <row r="1898" spans="1:2" x14ac:dyDescent="0.25">
      <c r="A1898" t="s">
        <v>2202</v>
      </c>
      <c r="B1898" t="s">
        <v>18298</v>
      </c>
    </row>
    <row r="1899" spans="1:2" x14ac:dyDescent="0.25">
      <c r="A1899" t="s">
        <v>2203</v>
      </c>
      <c r="B1899" t="s">
        <v>18299</v>
      </c>
    </row>
    <row r="1900" spans="1:2" x14ac:dyDescent="0.25">
      <c r="A1900" t="s">
        <v>2204</v>
      </c>
      <c r="B1900" t="s">
        <v>18300</v>
      </c>
    </row>
    <row r="1901" spans="1:2" x14ac:dyDescent="0.25">
      <c r="A1901" t="s">
        <v>2205</v>
      </c>
      <c r="B1901" t="s">
        <v>18301</v>
      </c>
    </row>
    <row r="1902" spans="1:2" x14ac:dyDescent="0.25">
      <c r="A1902" t="s">
        <v>2206</v>
      </c>
      <c r="B1902" t="s">
        <v>18302</v>
      </c>
    </row>
    <row r="1903" spans="1:2" x14ac:dyDescent="0.25">
      <c r="A1903" t="s">
        <v>2207</v>
      </c>
      <c r="B1903" t="s">
        <v>18303</v>
      </c>
    </row>
    <row r="1904" spans="1:2" x14ac:dyDescent="0.25">
      <c r="A1904" t="s">
        <v>2208</v>
      </c>
      <c r="B1904" t="s">
        <v>18304</v>
      </c>
    </row>
    <row r="1905" spans="1:2" x14ac:dyDescent="0.25">
      <c r="A1905" t="s">
        <v>2209</v>
      </c>
      <c r="B1905" t="s">
        <v>18305</v>
      </c>
    </row>
    <row r="1906" spans="1:2" x14ac:dyDescent="0.25">
      <c r="A1906" t="s">
        <v>2210</v>
      </c>
      <c r="B1906" t="s">
        <v>18306</v>
      </c>
    </row>
    <row r="1907" spans="1:2" x14ac:dyDescent="0.25">
      <c r="A1907" t="s">
        <v>2211</v>
      </c>
      <c r="B1907" t="s">
        <v>18307</v>
      </c>
    </row>
    <row r="1908" spans="1:2" x14ac:dyDescent="0.25">
      <c r="A1908" t="s">
        <v>2212</v>
      </c>
      <c r="B1908" t="s">
        <v>18308</v>
      </c>
    </row>
    <row r="1909" spans="1:2" x14ac:dyDescent="0.25">
      <c r="A1909" t="s">
        <v>2213</v>
      </c>
      <c r="B1909" t="s">
        <v>18309</v>
      </c>
    </row>
    <row r="1910" spans="1:2" x14ac:dyDescent="0.25">
      <c r="A1910" t="s">
        <v>42</v>
      </c>
      <c r="B1910" t="s">
        <v>18310</v>
      </c>
    </row>
    <row r="1911" spans="1:2" x14ac:dyDescent="0.25">
      <c r="A1911" t="s">
        <v>2214</v>
      </c>
      <c r="B1911" t="s">
        <v>18311</v>
      </c>
    </row>
    <row r="1912" spans="1:2" x14ac:dyDescent="0.25">
      <c r="A1912" t="s">
        <v>2215</v>
      </c>
      <c r="B1912" t="s">
        <v>18312</v>
      </c>
    </row>
    <row r="1913" spans="1:2" x14ac:dyDescent="0.25">
      <c r="A1913" t="s">
        <v>2216</v>
      </c>
      <c r="B1913" t="s">
        <v>18313</v>
      </c>
    </row>
    <row r="1914" spans="1:2" x14ac:dyDescent="0.25">
      <c r="A1914" t="s">
        <v>2217</v>
      </c>
      <c r="B1914" t="s">
        <v>18314</v>
      </c>
    </row>
    <row r="1915" spans="1:2" x14ac:dyDescent="0.25">
      <c r="A1915" t="s">
        <v>2218</v>
      </c>
      <c r="B1915" t="s">
        <v>18315</v>
      </c>
    </row>
    <row r="1916" spans="1:2" x14ac:dyDescent="0.25">
      <c r="A1916" t="s">
        <v>2219</v>
      </c>
      <c r="B1916" t="s">
        <v>18316</v>
      </c>
    </row>
    <row r="1917" spans="1:2" x14ac:dyDescent="0.25">
      <c r="A1917" t="s">
        <v>2220</v>
      </c>
      <c r="B1917" t="s">
        <v>18317</v>
      </c>
    </row>
    <row r="1918" spans="1:2" x14ac:dyDescent="0.25">
      <c r="A1918" t="s">
        <v>242</v>
      </c>
      <c r="B1918" t="s">
        <v>18318</v>
      </c>
    </row>
    <row r="1919" spans="1:2" x14ac:dyDescent="0.25">
      <c r="A1919" t="s">
        <v>2221</v>
      </c>
      <c r="B1919" t="s">
        <v>18319</v>
      </c>
    </row>
    <row r="1920" spans="1:2" x14ac:dyDescent="0.25">
      <c r="A1920" t="s">
        <v>2222</v>
      </c>
      <c r="B1920" t="s">
        <v>18320</v>
      </c>
    </row>
    <row r="1921" spans="1:2" x14ac:dyDescent="0.25">
      <c r="A1921" t="s">
        <v>2223</v>
      </c>
      <c r="B1921" t="s">
        <v>18321</v>
      </c>
    </row>
    <row r="1922" spans="1:2" x14ac:dyDescent="0.25">
      <c r="A1922" t="s">
        <v>2224</v>
      </c>
      <c r="B1922" t="s">
        <v>18322</v>
      </c>
    </row>
    <row r="1923" spans="1:2" x14ac:dyDescent="0.25">
      <c r="A1923" t="s">
        <v>2225</v>
      </c>
      <c r="B1923" t="s">
        <v>18323</v>
      </c>
    </row>
    <row r="1924" spans="1:2" x14ac:dyDescent="0.25">
      <c r="A1924" t="s">
        <v>2226</v>
      </c>
      <c r="B1924" t="s">
        <v>18324</v>
      </c>
    </row>
    <row r="1925" spans="1:2" x14ac:dyDescent="0.25">
      <c r="A1925" t="s">
        <v>2227</v>
      </c>
      <c r="B1925" t="s">
        <v>18325</v>
      </c>
    </row>
    <row r="1926" spans="1:2" x14ac:dyDescent="0.25">
      <c r="A1926" t="s">
        <v>2228</v>
      </c>
      <c r="B1926" t="s">
        <v>18326</v>
      </c>
    </row>
    <row r="1927" spans="1:2" x14ac:dyDescent="0.25">
      <c r="A1927" t="s">
        <v>2229</v>
      </c>
      <c r="B1927" t="s">
        <v>18327</v>
      </c>
    </row>
    <row r="1928" spans="1:2" x14ac:dyDescent="0.25">
      <c r="A1928" t="s">
        <v>2230</v>
      </c>
      <c r="B1928" t="s">
        <v>18328</v>
      </c>
    </row>
    <row r="1929" spans="1:2" x14ac:dyDescent="0.25">
      <c r="A1929" t="s">
        <v>2231</v>
      </c>
      <c r="B1929" t="s">
        <v>18329</v>
      </c>
    </row>
    <row r="1930" spans="1:2" x14ac:dyDescent="0.25">
      <c r="A1930" t="s">
        <v>2232</v>
      </c>
      <c r="B1930" t="s">
        <v>18330</v>
      </c>
    </row>
    <row r="1931" spans="1:2" x14ac:dyDescent="0.25">
      <c r="A1931" t="s">
        <v>2233</v>
      </c>
      <c r="B1931" t="s">
        <v>18331</v>
      </c>
    </row>
    <row r="1932" spans="1:2" x14ac:dyDescent="0.25">
      <c r="A1932" t="s">
        <v>43</v>
      </c>
      <c r="B1932" t="s">
        <v>18332</v>
      </c>
    </row>
    <row r="1933" spans="1:2" x14ac:dyDescent="0.25">
      <c r="A1933" t="s">
        <v>2234</v>
      </c>
      <c r="B1933" t="s">
        <v>18333</v>
      </c>
    </row>
    <row r="1934" spans="1:2" x14ac:dyDescent="0.25">
      <c r="A1934" t="s">
        <v>7893</v>
      </c>
      <c r="B1934" t="s">
        <v>18334</v>
      </c>
    </row>
    <row r="1935" spans="1:2" x14ac:dyDescent="0.25">
      <c r="A1935" t="s">
        <v>2235</v>
      </c>
      <c r="B1935" t="s">
        <v>18335</v>
      </c>
    </row>
    <row r="1936" spans="1:2" x14ac:dyDescent="0.25">
      <c r="A1936" t="s">
        <v>2236</v>
      </c>
      <c r="B1936" t="s">
        <v>18336</v>
      </c>
    </row>
    <row r="1937" spans="1:2" x14ac:dyDescent="0.25">
      <c r="A1937" t="s">
        <v>2237</v>
      </c>
      <c r="B1937" t="s">
        <v>18337</v>
      </c>
    </row>
    <row r="1938" spans="1:2" x14ac:dyDescent="0.25">
      <c r="A1938" t="s">
        <v>2238</v>
      </c>
      <c r="B1938" t="s">
        <v>18338</v>
      </c>
    </row>
    <row r="1939" spans="1:2" x14ac:dyDescent="0.25">
      <c r="A1939" t="s">
        <v>2239</v>
      </c>
      <c r="B1939" t="s">
        <v>18339</v>
      </c>
    </row>
    <row r="1940" spans="1:2" x14ac:dyDescent="0.25">
      <c r="A1940" t="s">
        <v>2240</v>
      </c>
      <c r="B1940" t="s">
        <v>18340</v>
      </c>
    </row>
    <row r="1941" spans="1:2" x14ac:dyDescent="0.25">
      <c r="A1941" t="s">
        <v>2241</v>
      </c>
      <c r="B1941" t="s">
        <v>18341</v>
      </c>
    </row>
    <row r="1942" spans="1:2" x14ac:dyDescent="0.25">
      <c r="A1942" t="s">
        <v>2242</v>
      </c>
      <c r="B1942" t="s">
        <v>18342</v>
      </c>
    </row>
    <row r="1943" spans="1:2" x14ac:dyDescent="0.25">
      <c r="A1943" t="s">
        <v>2243</v>
      </c>
      <c r="B1943" t="s">
        <v>18343</v>
      </c>
    </row>
    <row r="1944" spans="1:2" x14ac:dyDescent="0.25">
      <c r="A1944" t="s">
        <v>2244</v>
      </c>
      <c r="B1944" t="s">
        <v>18344</v>
      </c>
    </row>
    <row r="1945" spans="1:2" x14ac:dyDescent="0.25">
      <c r="A1945" t="s">
        <v>2245</v>
      </c>
      <c r="B1945" t="s">
        <v>18345</v>
      </c>
    </row>
    <row r="1946" spans="1:2" x14ac:dyDescent="0.25">
      <c r="A1946" t="s">
        <v>2246</v>
      </c>
      <c r="B1946" t="s">
        <v>18346</v>
      </c>
    </row>
    <row r="1947" spans="1:2" x14ac:dyDescent="0.25">
      <c r="A1947" t="s">
        <v>2247</v>
      </c>
      <c r="B1947" t="s">
        <v>18347</v>
      </c>
    </row>
    <row r="1948" spans="1:2" x14ac:dyDescent="0.25">
      <c r="A1948" t="s">
        <v>2248</v>
      </c>
      <c r="B1948" t="s">
        <v>18348</v>
      </c>
    </row>
    <row r="1949" spans="1:2" x14ac:dyDescent="0.25">
      <c r="A1949" t="s">
        <v>2249</v>
      </c>
      <c r="B1949" t="s">
        <v>18349</v>
      </c>
    </row>
    <row r="1950" spans="1:2" x14ac:dyDescent="0.25">
      <c r="A1950" t="s">
        <v>2250</v>
      </c>
      <c r="B1950" t="s">
        <v>18350</v>
      </c>
    </row>
    <row r="1951" spans="1:2" x14ac:dyDescent="0.25">
      <c r="A1951" t="s">
        <v>2251</v>
      </c>
      <c r="B1951" t="s">
        <v>18351</v>
      </c>
    </row>
    <row r="1952" spans="1:2" x14ac:dyDescent="0.25">
      <c r="A1952" t="s">
        <v>2252</v>
      </c>
      <c r="B1952" t="s">
        <v>18352</v>
      </c>
    </row>
    <row r="1953" spans="1:2" x14ac:dyDescent="0.25">
      <c r="A1953" t="s">
        <v>2253</v>
      </c>
      <c r="B1953" t="s">
        <v>18353</v>
      </c>
    </row>
    <row r="1954" spans="1:2" x14ac:dyDescent="0.25">
      <c r="A1954" t="s">
        <v>2254</v>
      </c>
      <c r="B1954" t="s">
        <v>18354</v>
      </c>
    </row>
    <row r="1955" spans="1:2" x14ac:dyDescent="0.25">
      <c r="A1955" t="s">
        <v>2255</v>
      </c>
      <c r="B1955" t="s">
        <v>18355</v>
      </c>
    </row>
    <row r="1956" spans="1:2" x14ac:dyDescent="0.25">
      <c r="A1956" t="s">
        <v>2256</v>
      </c>
      <c r="B1956" t="s">
        <v>18356</v>
      </c>
    </row>
    <row r="1957" spans="1:2" x14ac:dyDescent="0.25">
      <c r="A1957" t="s">
        <v>171</v>
      </c>
      <c r="B1957" t="s">
        <v>18357</v>
      </c>
    </row>
    <row r="1958" spans="1:2" x14ac:dyDescent="0.25">
      <c r="A1958" t="s">
        <v>2257</v>
      </c>
      <c r="B1958" t="s">
        <v>18358</v>
      </c>
    </row>
    <row r="1959" spans="1:2" x14ac:dyDescent="0.25">
      <c r="A1959" t="s">
        <v>2258</v>
      </c>
      <c r="B1959" t="s">
        <v>18359</v>
      </c>
    </row>
    <row r="1960" spans="1:2" x14ac:dyDescent="0.25">
      <c r="A1960" t="s">
        <v>2259</v>
      </c>
      <c r="B1960" t="s">
        <v>18360</v>
      </c>
    </row>
    <row r="1961" spans="1:2" x14ac:dyDescent="0.25">
      <c r="A1961" t="s">
        <v>2260</v>
      </c>
      <c r="B1961" t="s">
        <v>18361</v>
      </c>
    </row>
    <row r="1962" spans="1:2" x14ac:dyDescent="0.25">
      <c r="A1962" t="s">
        <v>2261</v>
      </c>
      <c r="B1962" t="s">
        <v>18362</v>
      </c>
    </row>
    <row r="1963" spans="1:2" x14ac:dyDescent="0.25">
      <c r="A1963" t="s">
        <v>2262</v>
      </c>
      <c r="B1963" t="s">
        <v>18363</v>
      </c>
    </row>
    <row r="1964" spans="1:2" x14ac:dyDescent="0.25">
      <c r="A1964" t="s">
        <v>2263</v>
      </c>
      <c r="B1964" t="s">
        <v>18364</v>
      </c>
    </row>
    <row r="1965" spans="1:2" x14ac:dyDescent="0.25">
      <c r="A1965" t="s">
        <v>2264</v>
      </c>
      <c r="B1965" t="s">
        <v>18365</v>
      </c>
    </row>
    <row r="1966" spans="1:2" x14ac:dyDescent="0.25">
      <c r="A1966" t="s">
        <v>2265</v>
      </c>
      <c r="B1966" t="s">
        <v>18366</v>
      </c>
    </row>
    <row r="1967" spans="1:2" x14ac:dyDescent="0.25">
      <c r="A1967" t="s">
        <v>2266</v>
      </c>
      <c r="B1967" t="s">
        <v>18367</v>
      </c>
    </row>
    <row r="1968" spans="1:2" x14ac:dyDescent="0.25">
      <c r="A1968" t="s">
        <v>44</v>
      </c>
      <c r="B1968" t="s">
        <v>18368</v>
      </c>
    </row>
    <row r="1969" spans="1:2" x14ac:dyDescent="0.25">
      <c r="A1969" t="s">
        <v>2267</v>
      </c>
      <c r="B1969" t="s">
        <v>18369</v>
      </c>
    </row>
    <row r="1970" spans="1:2" x14ac:dyDescent="0.25">
      <c r="A1970" t="s">
        <v>2268</v>
      </c>
      <c r="B1970" t="s">
        <v>18370</v>
      </c>
    </row>
    <row r="1971" spans="1:2" x14ac:dyDescent="0.25">
      <c r="A1971" t="s">
        <v>2269</v>
      </c>
      <c r="B1971" t="s">
        <v>18371</v>
      </c>
    </row>
    <row r="1972" spans="1:2" x14ac:dyDescent="0.25">
      <c r="A1972" t="s">
        <v>2270</v>
      </c>
      <c r="B1972" t="s">
        <v>18372</v>
      </c>
    </row>
    <row r="1973" spans="1:2" x14ac:dyDescent="0.25">
      <c r="A1973" t="s">
        <v>2271</v>
      </c>
      <c r="B1973" t="s">
        <v>18373</v>
      </c>
    </row>
    <row r="1974" spans="1:2" x14ac:dyDescent="0.25">
      <c r="A1974" t="s">
        <v>45</v>
      </c>
      <c r="B1974" t="s">
        <v>18374</v>
      </c>
    </row>
    <row r="1975" spans="1:2" x14ac:dyDescent="0.25">
      <c r="A1975" t="s">
        <v>2272</v>
      </c>
      <c r="B1975" t="s">
        <v>18375</v>
      </c>
    </row>
    <row r="1976" spans="1:2" x14ac:dyDescent="0.25">
      <c r="A1976" t="s">
        <v>2273</v>
      </c>
      <c r="B1976" t="s">
        <v>18376</v>
      </c>
    </row>
    <row r="1977" spans="1:2" x14ac:dyDescent="0.25">
      <c r="A1977" t="s">
        <v>2274</v>
      </c>
      <c r="B1977" t="s">
        <v>18377</v>
      </c>
    </row>
    <row r="1978" spans="1:2" x14ac:dyDescent="0.25">
      <c r="A1978" t="s">
        <v>2275</v>
      </c>
      <c r="B1978" t="s">
        <v>18378</v>
      </c>
    </row>
    <row r="1979" spans="1:2" x14ac:dyDescent="0.25">
      <c r="A1979" t="s">
        <v>2276</v>
      </c>
      <c r="B1979" t="s">
        <v>18379</v>
      </c>
    </row>
    <row r="1980" spans="1:2" x14ac:dyDescent="0.25">
      <c r="A1980" t="s">
        <v>2277</v>
      </c>
      <c r="B1980" t="s">
        <v>18380</v>
      </c>
    </row>
    <row r="1981" spans="1:2" x14ac:dyDescent="0.25">
      <c r="A1981" t="s">
        <v>2278</v>
      </c>
      <c r="B1981" t="s">
        <v>18381</v>
      </c>
    </row>
    <row r="1982" spans="1:2" x14ac:dyDescent="0.25">
      <c r="A1982" t="s">
        <v>2279</v>
      </c>
      <c r="B1982" t="s">
        <v>18382</v>
      </c>
    </row>
    <row r="1983" spans="1:2" x14ac:dyDescent="0.25">
      <c r="A1983" t="s">
        <v>2280</v>
      </c>
      <c r="B1983" t="s">
        <v>18383</v>
      </c>
    </row>
    <row r="1984" spans="1:2" x14ac:dyDescent="0.25">
      <c r="A1984" t="s">
        <v>2281</v>
      </c>
      <c r="B1984" t="s">
        <v>18384</v>
      </c>
    </row>
    <row r="1985" spans="1:2" x14ac:dyDescent="0.25">
      <c r="A1985" t="s">
        <v>2282</v>
      </c>
      <c r="B1985" t="s">
        <v>18385</v>
      </c>
    </row>
    <row r="1986" spans="1:2" x14ac:dyDescent="0.25">
      <c r="A1986" t="s">
        <v>2283</v>
      </c>
      <c r="B1986" t="s">
        <v>18386</v>
      </c>
    </row>
    <row r="1987" spans="1:2" x14ac:dyDescent="0.25">
      <c r="A1987" t="s">
        <v>2284</v>
      </c>
      <c r="B1987" t="s">
        <v>18387</v>
      </c>
    </row>
    <row r="1988" spans="1:2" x14ac:dyDescent="0.25">
      <c r="A1988" t="s">
        <v>2285</v>
      </c>
      <c r="B1988" t="s">
        <v>18388</v>
      </c>
    </row>
    <row r="1989" spans="1:2" x14ac:dyDescent="0.25">
      <c r="A1989" t="s">
        <v>269</v>
      </c>
      <c r="B1989" t="s">
        <v>18389</v>
      </c>
    </row>
    <row r="1990" spans="1:2" x14ac:dyDescent="0.25">
      <c r="A1990" t="s">
        <v>2286</v>
      </c>
      <c r="B1990" t="s">
        <v>18390</v>
      </c>
    </row>
    <row r="1991" spans="1:2" x14ac:dyDescent="0.25">
      <c r="A1991" t="s">
        <v>2287</v>
      </c>
      <c r="B1991" t="s">
        <v>18391</v>
      </c>
    </row>
    <row r="1992" spans="1:2" x14ac:dyDescent="0.25">
      <c r="A1992" t="s">
        <v>2288</v>
      </c>
      <c r="B1992" t="s">
        <v>18392</v>
      </c>
    </row>
    <row r="1993" spans="1:2" x14ac:dyDescent="0.25">
      <c r="A1993" t="s">
        <v>2289</v>
      </c>
      <c r="B1993" t="s">
        <v>18393</v>
      </c>
    </row>
    <row r="1994" spans="1:2" x14ac:dyDescent="0.25">
      <c r="A1994" t="s">
        <v>2290</v>
      </c>
      <c r="B1994" t="s">
        <v>18394</v>
      </c>
    </row>
    <row r="1995" spans="1:2" x14ac:dyDescent="0.25">
      <c r="A1995" t="s">
        <v>46</v>
      </c>
      <c r="B1995" t="s">
        <v>18395</v>
      </c>
    </row>
    <row r="1996" spans="1:2" x14ac:dyDescent="0.25">
      <c r="A1996" t="s">
        <v>2291</v>
      </c>
      <c r="B1996" t="s">
        <v>18396</v>
      </c>
    </row>
    <row r="1997" spans="1:2" x14ac:dyDescent="0.25">
      <c r="A1997" t="s">
        <v>2292</v>
      </c>
      <c r="B1997" t="s">
        <v>18397</v>
      </c>
    </row>
    <row r="1998" spans="1:2" x14ac:dyDescent="0.25">
      <c r="A1998" t="s">
        <v>2293</v>
      </c>
      <c r="B1998" t="s">
        <v>18398</v>
      </c>
    </row>
    <row r="1999" spans="1:2" x14ac:dyDescent="0.25">
      <c r="A1999" t="s">
        <v>2294</v>
      </c>
      <c r="B1999" t="s">
        <v>18399</v>
      </c>
    </row>
    <row r="2000" spans="1:2" x14ac:dyDescent="0.25">
      <c r="A2000" t="s">
        <v>2295</v>
      </c>
      <c r="B2000" t="s">
        <v>18400</v>
      </c>
    </row>
    <row r="2001" spans="1:2" x14ac:dyDescent="0.25">
      <c r="A2001" t="s">
        <v>2296</v>
      </c>
      <c r="B2001" t="s">
        <v>18401</v>
      </c>
    </row>
    <row r="2002" spans="1:2" x14ac:dyDescent="0.25">
      <c r="A2002" t="s">
        <v>2297</v>
      </c>
      <c r="B2002" t="s">
        <v>18402</v>
      </c>
    </row>
    <row r="2003" spans="1:2" x14ac:dyDescent="0.25">
      <c r="A2003" t="s">
        <v>2298</v>
      </c>
      <c r="B2003" t="s">
        <v>18403</v>
      </c>
    </row>
    <row r="2004" spans="1:2" x14ac:dyDescent="0.25">
      <c r="A2004" t="s">
        <v>2299</v>
      </c>
      <c r="B2004" t="s">
        <v>18404</v>
      </c>
    </row>
    <row r="2005" spans="1:2" x14ac:dyDescent="0.25">
      <c r="A2005" t="s">
        <v>2300</v>
      </c>
      <c r="B2005" t="s">
        <v>18405</v>
      </c>
    </row>
    <row r="2006" spans="1:2" x14ac:dyDescent="0.25">
      <c r="A2006" t="s">
        <v>2301</v>
      </c>
      <c r="B2006" t="s">
        <v>18406</v>
      </c>
    </row>
    <row r="2007" spans="1:2" x14ac:dyDescent="0.25">
      <c r="A2007" t="s">
        <v>2302</v>
      </c>
      <c r="B2007" t="s">
        <v>18407</v>
      </c>
    </row>
    <row r="2008" spans="1:2" x14ac:dyDescent="0.25">
      <c r="A2008" t="s">
        <v>2303</v>
      </c>
      <c r="B2008" t="s">
        <v>18408</v>
      </c>
    </row>
    <row r="2009" spans="1:2" x14ac:dyDescent="0.25">
      <c r="A2009" t="s">
        <v>2304</v>
      </c>
      <c r="B2009" t="s">
        <v>18409</v>
      </c>
    </row>
    <row r="2010" spans="1:2" x14ac:dyDescent="0.25">
      <c r="A2010" t="s">
        <v>2305</v>
      </c>
      <c r="B2010" t="s">
        <v>18410</v>
      </c>
    </row>
    <row r="2011" spans="1:2" x14ac:dyDescent="0.25">
      <c r="A2011" t="s">
        <v>2306</v>
      </c>
      <c r="B2011" t="s">
        <v>18411</v>
      </c>
    </row>
    <row r="2012" spans="1:2" x14ac:dyDescent="0.25">
      <c r="A2012" t="s">
        <v>2307</v>
      </c>
      <c r="B2012" t="s">
        <v>18412</v>
      </c>
    </row>
    <row r="2013" spans="1:2" x14ac:dyDescent="0.25">
      <c r="A2013" t="s">
        <v>2308</v>
      </c>
      <c r="B2013" t="s">
        <v>18413</v>
      </c>
    </row>
    <row r="2014" spans="1:2" x14ac:dyDescent="0.25">
      <c r="A2014" t="s">
        <v>2309</v>
      </c>
      <c r="B2014" t="s">
        <v>18414</v>
      </c>
    </row>
    <row r="2015" spans="1:2" x14ac:dyDescent="0.25">
      <c r="A2015" t="s">
        <v>2310</v>
      </c>
      <c r="B2015" t="s">
        <v>18415</v>
      </c>
    </row>
    <row r="2016" spans="1:2" x14ac:dyDescent="0.25">
      <c r="A2016" t="s">
        <v>2311</v>
      </c>
      <c r="B2016" t="s">
        <v>18416</v>
      </c>
    </row>
    <row r="2017" spans="1:2" x14ac:dyDescent="0.25">
      <c r="A2017" t="s">
        <v>2312</v>
      </c>
      <c r="B2017" t="s">
        <v>18417</v>
      </c>
    </row>
    <row r="2018" spans="1:2" x14ac:dyDescent="0.25">
      <c r="A2018" t="s">
        <v>172</v>
      </c>
      <c r="B2018" t="s">
        <v>18418</v>
      </c>
    </row>
    <row r="2019" spans="1:2" x14ac:dyDescent="0.25">
      <c r="A2019" t="s">
        <v>2313</v>
      </c>
      <c r="B2019" t="s">
        <v>18419</v>
      </c>
    </row>
    <row r="2020" spans="1:2" x14ac:dyDescent="0.25">
      <c r="A2020" t="s">
        <v>2314</v>
      </c>
      <c r="B2020" t="s">
        <v>18420</v>
      </c>
    </row>
    <row r="2021" spans="1:2" x14ac:dyDescent="0.25">
      <c r="A2021" t="s">
        <v>2315</v>
      </c>
      <c r="B2021" t="s">
        <v>18421</v>
      </c>
    </row>
    <row r="2022" spans="1:2" x14ac:dyDescent="0.25">
      <c r="A2022" t="s">
        <v>2316</v>
      </c>
      <c r="B2022" t="s">
        <v>18422</v>
      </c>
    </row>
    <row r="2023" spans="1:2" x14ac:dyDescent="0.25">
      <c r="A2023" t="s">
        <v>2317</v>
      </c>
      <c r="B2023" t="s">
        <v>18423</v>
      </c>
    </row>
    <row r="2024" spans="1:2" x14ac:dyDescent="0.25">
      <c r="A2024" t="s">
        <v>2318</v>
      </c>
      <c r="B2024" t="s">
        <v>18424</v>
      </c>
    </row>
    <row r="2025" spans="1:2" x14ac:dyDescent="0.25">
      <c r="A2025" t="s">
        <v>7894</v>
      </c>
      <c r="B2025" t="s">
        <v>18425</v>
      </c>
    </row>
    <row r="2026" spans="1:2" x14ac:dyDescent="0.25">
      <c r="A2026" t="s">
        <v>2319</v>
      </c>
      <c r="B2026" t="s">
        <v>18426</v>
      </c>
    </row>
    <row r="2027" spans="1:2" x14ac:dyDescent="0.25">
      <c r="A2027" t="s">
        <v>2320</v>
      </c>
      <c r="B2027" t="s">
        <v>18427</v>
      </c>
    </row>
    <row r="2028" spans="1:2" x14ac:dyDescent="0.25">
      <c r="A2028" t="s">
        <v>2321</v>
      </c>
      <c r="B2028" t="s">
        <v>18428</v>
      </c>
    </row>
    <row r="2029" spans="1:2" x14ac:dyDescent="0.25">
      <c r="A2029" t="s">
        <v>2322</v>
      </c>
      <c r="B2029" t="s">
        <v>18429</v>
      </c>
    </row>
    <row r="2030" spans="1:2" x14ac:dyDescent="0.25">
      <c r="A2030" t="s">
        <v>2323</v>
      </c>
      <c r="B2030" t="s">
        <v>18430</v>
      </c>
    </row>
    <row r="2031" spans="1:2" x14ac:dyDescent="0.25">
      <c r="A2031" t="s">
        <v>2324</v>
      </c>
      <c r="B2031" t="s">
        <v>18431</v>
      </c>
    </row>
    <row r="2032" spans="1:2" x14ac:dyDescent="0.25">
      <c r="A2032" t="s">
        <v>2325</v>
      </c>
      <c r="B2032" t="s">
        <v>18432</v>
      </c>
    </row>
    <row r="2033" spans="1:2" x14ac:dyDescent="0.25">
      <c r="A2033" t="s">
        <v>2326</v>
      </c>
      <c r="B2033" t="s">
        <v>18433</v>
      </c>
    </row>
    <row r="2034" spans="1:2" x14ac:dyDescent="0.25">
      <c r="A2034" t="s">
        <v>2327</v>
      </c>
      <c r="B2034" t="s">
        <v>18434</v>
      </c>
    </row>
    <row r="2035" spans="1:2" x14ac:dyDescent="0.25">
      <c r="A2035" t="s">
        <v>2328</v>
      </c>
      <c r="B2035" t="s">
        <v>18435</v>
      </c>
    </row>
    <row r="2036" spans="1:2" x14ac:dyDescent="0.25">
      <c r="A2036" t="s">
        <v>2329</v>
      </c>
      <c r="B2036" t="s">
        <v>18436</v>
      </c>
    </row>
    <row r="2037" spans="1:2" x14ac:dyDescent="0.25">
      <c r="A2037" t="s">
        <v>2330</v>
      </c>
      <c r="B2037" t="s">
        <v>18437</v>
      </c>
    </row>
    <row r="2038" spans="1:2" x14ac:dyDescent="0.25">
      <c r="A2038" t="s">
        <v>2331</v>
      </c>
      <c r="B2038" t="s">
        <v>18438</v>
      </c>
    </row>
    <row r="2039" spans="1:2" x14ac:dyDescent="0.25">
      <c r="A2039" t="s">
        <v>2332</v>
      </c>
      <c r="B2039" t="s">
        <v>18439</v>
      </c>
    </row>
    <row r="2040" spans="1:2" x14ac:dyDescent="0.25">
      <c r="A2040" t="s">
        <v>2333</v>
      </c>
      <c r="B2040" t="s">
        <v>18440</v>
      </c>
    </row>
    <row r="2041" spans="1:2" x14ac:dyDescent="0.25">
      <c r="A2041" t="s">
        <v>2334</v>
      </c>
      <c r="B2041" t="s">
        <v>18441</v>
      </c>
    </row>
    <row r="2042" spans="1:2" x14ac:dyDescent="0.25">
      <c r="A2042" t="s">
        <v>2335</v>
      </c>
      <c r="B2042" t="s">
        <v>18442</v>
      </c>
    </row>
    <row r="2043" spans="1:2" x14ac:dyDescent="0.25">
      <c r="A2043" t="s">
        <v>2336</v>
      </c>
      <c r="B2043" t="s">
        <v>18443</v>
      </c>
    </row>
    <row r="2044" spans="1:2" x14ac:dyDescent="0.25">
      <c r="A2044" t="s">
        <v>2337</v>
      </c>
      <c r="B2044" t="s">
        <v>18444</v>
      </c>
    </row>
    <row r="2045" spans="1:2" x14ac:dyDescent="0.25">
      <c r="A2045" t="s">
        <v>2338</v>
      </c>
      <c r="B2045" t="s">
        <v>18445</v>
      </c>
    </row>
    <row r="2046" spans="1:2" x14ac:dyDescent="0.25">
      <c r="A2046" t="s">
        <v>2339</v>
      </c>
      <c r="B2046" t="s">
        <v>18446</v>
      </c>
    </row>
    <row r="2047" spans="1:2" x14ac:dyDescent="0.25">
      <c r="A2047" t="s">
        <v>7895</v>
      </c>
      <c r="B2047" t="s">
        <v>18447</v>
      </c>
    </row>
    <row r="2048" spans="1:2" x14ac:dyDescent="0.25">
      <c r="A2048" t="s">
        <v>2340</v>
      </c>
      <c r="B2048" t="s">
        <v>18448</v>
      </c>
    </row>
    <row r="2049" spans="1:2" x14ac:dyDescent="0.25">
      <c r="A2049" t="s">
        <v>2341</v>
      </c>
      <c r="B2049" t="s">
        <v>18449</v>
      </c>
    </row>
    <row r="2050" spans="1:2" x14ac:dyDescent="0.25">
      <c r="A2050" t="s">
        <v>2342</v>
      </c>
      <c r="B2050" t="s">
        <v>18450</v>
      </c>
    </row>
    <row r="2051" spans="1:2" x14ac:dyDescent="0.25">
      <c r="A2051" t="s">
        <v>2343</v>
      </c>
      <c r="B2051" t="s">
        <v>18451</v>
      </c>
    </row>
    <row r="2052" spans="1:2" x14ac:dyDescent="0.25">
      <c r="A2052" t="s">
        <v>2344</v>
      </c>
      <c r="B2052" t="s">
        <v>18452</v>
      </c>
    </row>
    <row r="2053" spans="1:2" x14ac:dyDescent="0.25">
      <c r="A2053" t="s">
        <v>2345</v>
      </c>
      <c r="B2053" t="s">
        <v>18453</v>
      </c>
    </row>
    <row r="2054" spans="1:2" x14ac:dyDescent="0.25">
      <c r="A2054" t="s">
        <v>2346</v>
      </c>
      <c r="B2054" t="s">
        <v>18454</v>
      </c>
    </row>
    <row r="2055" spans="1:2" x14ac:dyDescent="0.25">
      <c r="A2055" t="s">
        <v>2347</v>
      </c>
      <c r="B2055" t="s">
        <v>18455</v>
      </c>
    </row>
    <row r="2056" spans="1:2" x14ac:dyDescent="0.25">
      <c r="A2056" t="s">
        <v>2348</v>
      </c>
      <c r="B2056" t="s">
        <v>18456</v>
      </c>
    </row>
    <row r="2057" spans="1:2" x14ac:dyDescent="0.25">
      <c r="A2057" t="s">
        <v>2349</v>
      </c>
      <c r="B2057" t="s">
        <v>18457</v>
      </c>
    </row>
    <row r="2058" spans="1:2" x14ac:dyDescent="0.25">
      <c r="A2058" t="s">
        <v>2350</v>
      </c>
      <c r="B2058" t="s">
        <v>18458</v>
      </c>
    </row>
    <row r="2059" spans="1:2" x14ac:dyDescent="0.25">
      <c r="A2059" t="s">
        <v>2351</v>
      </c>
      <c r="B2059" t="s">
        <v>18459</v>
      </c>
    </row>
    <row r="2060" spans="1:2" x14ac:dyDescent="0.25">
      <c r="A2060" t="s">
        <v>2352</v>
      </c>
      <c r="B2060" t="s">
        <v>18460</v>
      </c>
    </row>
    <row r="2061" spans="1:2" x14ac:dyDescent="0.25">
      <c r="A2061" t="s">
        <v>173</v>
      </c>
      <c r="B2061" t="s">
        <v>18461</v>
      </c>
    </row>
    <row r="2062" spans="1:2" x14ac:dyDescent="0.25">
      <c r="A2062" t="s">
        <v>2353</v>
      </c>
      <c r="B2062" t="s">
        <v>18462</v>
      </c>
    </row>
    <row r="2063" spans="1:2" x14ac:dyDescent="0.25">
      <c r="A2063" t="s">
        <v>2354</v>
      </c>
      <c r="B2063" t="s">
        <v>18463</v>
      </c>
    </row>
    <row r="2064" spans="1:2" x14ac:dyDescent="0.25">
      <c r="A2064" t="s">
        <v>2355</v>
      </c>
      <c r="B2064" t="s">
        <v>18464</v>
      </c>
    </row>
    <row r="2065" spans="1:2" x14ac:dyDescent="0.25">
      <c r="A2065" t="s">
        <v>2356</v>
      </c>
      <c r="B2065" t="s">
        <v>18465</v>
      </c>
    </row>
    <row r="2066" spans="1:2" x14ac:dyDescent="0.25">
      <c r="A2066" t="s">
        <v>2357</v>
      </c>
      <c r="B2066" t="s">
        <v>18466</v>
      </c>
    </row>
    <row r="2067" spans="1:2" x14ac:dyDescent="0.25">
      <c r="A2067" t="s">
        <v>2358</v>
      </c>
      <c r="B2067" t="s">
        <v>18467</v>
      </c>
    </row>
    <row r="2068" spans="1:2" x14ac:dyDescent="0.25">
      <c r="A2068" t="s">
        <v>2359</v>
      </c>
      <c r="B2068" t="s">
        <v>18468</v>
      </c>
    </row>
    <row r="2069" spans="1:2" x14ac:dyDescent="0.25">
      <c r="A2069" t="s">
        <v>2360</v>
      </c>
      <c r="B2069" t="s">
        <v>18469</v>
      </c>
    </row>
    <row r="2070" spans="1:2" x14ac:dyDescent="0.25">
      <c r="A2070" t="s">
        <v>2361</v>
      </c>
      <c r="B2070" t="s">
        <v>18470</v>
      </c>
    </row>
    <row r="2071" spans="1:2" x14ac:dyDescent="0.25">
      <c r="A2071" t="s">
        <v>2362</v>
      </c>
      <c r="B2071" t="s">
        <v>18471</v>
      </c>
    </row>
    <row r="2072" spans="1:2" x14ac:dyDescent="0.25">
      <c r="A2072" t="s">
        <v>2363</v>
      </c>
      <c r="B2072" t="s">
        <v>18472</v>
      </c>
    </row>
    <row r="2073" spans="1:2" x14ac:dyDescent="0.25">
      <c r="A2073" t="s">
        <v>2364</v>
      </c>
      <c r="B2073" t="s">
        <v>18473</v>
      </c>
    </row>
    <row r="2074" spans="1:2" x14ac:dyDescent="0.25">
      <c r="A2074" t="s">
        <v>338</v>
      </c>
      <c r="B2074" t="s">
        <v>18474</v>
      </c>
    </row>
    <row r="2075" spans="1:2" x14ac:dyDescent="0.25">
      <c r="A2075" t="s">
        <v>2365</v>
      </c>
      <c r="B2075" t="s">
        <v>18475</v>
      </c>
    </row>
    <row r="2076" spans="1:2" x14ac:dyDescent="0.25">
      <c r="A2076" t="s">
        <v>2366</v>
      </c>
      <c r="B2076" t="s">
        <v>18476</v>
      </c>
    </row>
    <row r="2077" spans="1:2" x14ac:dyDescent="0.25">
      <c r="A2077" t="s">
        <v>2367</v>
      </c>
      <c r="B2077" t="s">
        <v>18477</v>
      </c>
    </row>
    <row r="2078" spans="1:2" x14ac:dyDescent="0.25">
      <c r="A2078" t="s">
        <v>2368</v>
      </c>
      <c r="B2078" t="s">
        <v>18478</v>
      </c>
    </row>
    <row r="2079" spans="1:2" x14ac:dyDescent="0.25">
      <c r="A2079" t="s">
        <v>2369</v>
      </c>
      <c r="B2079" t="s">
        <v>18479</v>
      </c>
    </row>
    <row r="2080" spans="1:2" x14ac:dyDescent="0.25">
      <c r="A2080" t="s">
        <v>2370</v>
      </c>
      <c r="B2080" t="s">
        <v>18480</v>
      </c>
    </row>
    <row r="2081" spans="1:2" x14ac:dyDescent="0.25">
      <c r="A2081" t="s">
        <v>2371</v>
      </c>
      <c r="B2081" t="s">
        <v>18481</v>
      </c>
    </row>
    <row r="2082" spans="1:2" x14ac:dyDescent="0.25">
      <c r="A2082" t="s">
        <v>2372</v>
      </c>
      <c r="B2082" t="s">
        <v>18482</v>
      </c>
    </row>
    <row r="2083" spans="1:2" x14ac:dyDescent="0.25">
      <c r="A2083" t="s">
        <v>2373</v>
      </c>
      <c r="B2083" t="s">
        <v>18483</v>
      </c>
    </row>
    <row r="2084" spans="1:2" x14ac:dyDescent="0.25">
      <c r="A2084" t="s">
        <v>2374</v>
      </c>
      <c r="B2084" t="s">
        <v>18484</v>
      </c>
    </row>
    <row r="2085" spans="1:2" x14ac:dyDescent="0.25">
      <c r="A2085" t="s">
        <v>2375</v>
      </c>
      <c r="B2085" t="s">
        <v>18485</v>
      </c>
    </row>
    <row r="2086" spans="1:2" x14ac:dyDescent="0.25">
      <c r="A2086" t="s">
        <v>2376</v>
      </c>
      <c r="B2086" t="s">
        <v>18486</v>
      </c>
    </row>
    <row r="2087" spans="1:2" x14ac:dyDescent="0.25">
      <c r="A2087" t="s">
        <v>339</v>
      </c>
      <c r="B2087" t="s">
        <v>18487</v>
      </c>
    </row>
    <row r="2088" spans="1:2" x14ac:dyDescent="0.25">
      <c r="A2088" t="s">
        <v>2377</v>
      </c>
      <c r="B2088" t="s">
        <v>18488</v>
      </c>
    </row>
    <row r="2089" spans="1:2" x14ac:dyDescent="0.25">
      <c r="A2089" t="s">
        <v>2378</v>
      </c>
      <c r="B2089" t="s">
        <v>18489</v>
      </c>
    </row>
    <row r="2090" spans="1:2" x14ac:dyDescent="0.25">
      <c r="A2090" t="s">
        <v>2379</v>
      </c>
      <c r="B2090" t="s">
        <v>18490</v>
      </c>
    </row>
    <row r="2091" spans="1:2" x14ac:dyDescent="0.25">
      <c r="A2091" t="s">
        <v>2380</v>
      </c>
      <c r="B2091" t="s">
        <v>18491</v>
      </c>
    </row>
    <row r="2092" spans="1:2" x14ac:dyDescent="0.25">
      <c r="A2092" t="s">
        <v>2381</v>
      </c>
      <c r="B2092" t="s">
        <v>18492</v>
      </c>
    </row>
    <row r="2093" spans="1:2" x14ac:dyDescent="0.25">
      <c r="A2093" t="s">
        <v>2382</v>
      </c>
      <c r="B2093" t="s">
        <v>18493</v>
      </c>
    </row>
    <row r="2094" spans="1:2" x14ac:dyDescent="0.25">
      <c r="A2094" t="s">
        <v>2383</v>
      </c>
      <c r="B2094" t="s">
        <v>18494</v>
      </c>
    </row>
    <row r="2095" spans="1:2" x14ac:dyDescent="0.25">
      <c r="A2095" t="s">
        <v>2384</v>
      </c>
      <c r="B2095" t="s">
        <v>18495</v>
      </c>
    </row>
    <row r="2096" spans="1:2" x14ac:dyDescent="0.25">
      <c r="A2096" t="s">
        <v>2385</v>
      </c>
      <c r="B2096" t="s">
        <v>18496</v>
      </c>
    </row>
    <row r="2097" spans="1:2" x14ac:dyDescent="0.25">
      <c r="A2097" t="s">
        <v>2386</v>
      </c>
      <c r="B2097" t="s">
        <v>18497</v>
      </c>
    </row>
    <row r="2098" spans="1:2" x14ac:dyDescent="0.25">
      <c r="A2098" t="s">
        <v>2387</v>
      </c>
      <c r="B2098" t="s">
        <v>18498</v>
      </c>
    </row>
    <row r="2099" spans="1:2" x14ac:dyDescent="0.25">
      <c r="A2099" t="s">
        <v>243</v>
      </c>
      <c r="B2099" t="s">
        <v>18499</v>
      </c>
    </row>
    <row r="2100" spans="1:2" x14ac:dyDescent="0.25">
      <c r="A2100" t="s">
        <v>244</v>
      </c>
      <c r="B2100" t="s">
        <v>18500</v>
      </c>
    </row>
    <row r="2101" spans="1:2" x14ac:dyDescent="0.25">
      <c r="A2101" t="s">
        <v>2388</v>
      </c>
      <c r="B2101" t="s">
        <v>18501</v>
      </c>
    </row>
    <row r="2102" spans="1:2" x14ac:dyDescent="0.25">
      <c r="A2102" t="s">
        <v>2389</v>
      </c>
      <c r="B2102" t="s">
        <v>18502</v>
      </c>
    </row>
    <row r="2103" spans="1:2" x14ac:dyDescent="0.25">
      <c r="A2103" t="s">
        <v>2390</v>
      </c>
      <c r="B2103" t="s">
        <v>18503</v>
      </c>
    </row>
    <row r="2104" spans="1:2" x14ac:dyDescent="0.25">
      <c r="A2104" t="s">
        <v>2391</v>
      </c>
      <c r="B2104" t="s">
        <v>18504</v>
      </c>
    </row>
    <row r="2105" spans="1:2" x14ac:dyDescent="0.25">
      <c r="A2105" t="s">
        <v>2392</v>
      </c>
      <c r="B2105" t="s">
        <v>18505</v>
      </c>
    </row>
    <row r="2106" spans="1:2" x14ac:dyDescent="0.25">
      <c r="A2106" t="s">
        <v>2393</v>
      </c>
      <c r="B2106" t="s">
        <v>18506</v>
      </c>
    </row>
    <row r="2107" spans="1:2" x14ac:dyDescent="0.25">
      <c r="A2107" t="s">
        <v>2394</v>
      </c>
      <c r="B2107" t="s">
        <v>18507</v>
      </c>
    </row>
    <row r="2108" spans="1:2" x14ac:dyDescent="0.25">
      <c r="A2108" t="s">
        <v>2395</v>
      </c>
      <c r="B2108" t="s">
        <v>18508</v>
      </c>
    </row>
    <row r="2109" spans="1:2" x14ac:dyDescent="0.25">
      <c r="A2109" t="s">
        <v>2396</v>
      </c>
      <c r="B2109" t="s">
        <v>18509</v>
      </c>
    </row>
    <row r="2110" spans="1:2" x14ac:dyDescent="0.25">
      <c r="A2110" t="s">
        <v>2397</v>
      </c>
      <c r="B2110" t="s">
        <v>18510</v>
      </c>
    </row>
    <row r="2111" spans="1:2" x14ac:dyDescent="0.25">
      <c r="A2111" t="s">
        <v>2398</v>
      </c>
      <c r="B2111" t="s">
        <v>18511</v>
      </c>
    </row>
    <row r="2112" spans="1:2" x14ac:dyDescent="0.25">
      <c r="A2112" t="s">
        <v>2399</v>
      </c>
      <c r="B2112" t="s">
        <v>18512</v>
      </c>
    </row>
    <row r="2113" spans="1:2" x14ac:dyDescent="0.25">
      <c r="A2113" t="s">
        <v>2400</v>
      </c>
      <c r="B2113" t="s">
        <v>18513</v>
      </c>
    </row>
    <row r="2114" spans="1:2" x14ac:dyDescent="0.25">
      <c r="A2114" t="s">
        <v>2401</v>
      </c>
      <c r="B2114" t="s">
        <v>18514</v>
      </c>
    </row>
    <row r="2115" spans="1:2" x14ac:dyDescent="0.25">
      <c r="A2115" t="s">
        <v>2402</v>
      </c>
      <c r="B2115" t="s">
        <v>18515</v>
      </c>
    </row>
    <row r="2116" spans="1:2" x14ac:dyDescent="0.25">
      <c r="A2116" t="s">
        <v>2403</v>
      </c>
      <c r="B2116" t="s">
        <v>18516</v>
      </c>
    </row>
    <row r="2117" spans="1:2" x14ac:dyDescent="0.25">
      <c r="A2117" t="s">
        <v>2404</v>
      </c>
      <c r="B2117" t="s">
        <v>18517</v>
      </c>
    </row>
    <row r="2118" spans="1:2" x14ac:dyDescent="0.25">
      <c r="A2118" t="s">
        <v>340</v>
      </c>
      <c r="B2118" t="s">
        <v>18518</v>
      </c>
    </row>
    <row r="2119" spans="1:2" x14ac:dyDescent="0.25">
      <c r="A2119" t="s">
        <v>2405</v>
      </c>
      <c r="B2119" t="s">
        <v>18519</v>
      </c>
    </row>
    <row r="2120" spans="1:2" x14ac:dyDescent="0.25">
      <c r="A2120" t="s">
        <v>2406</v>
      </c>
      <c r="B2120" t="s">
        <v>18520</v>
      </c>
    </row>
    <row r="2121" spans="1:2" x14ac:dyDescent="0.25">
      <c r="A2121" t="s">
        <v>2407</v>
      </c>
      <c r="B2121" t="s">
        <v>18521</v>
      </c>
    </row>
    <row r="2122" spans="1:2" x14ac:dyDescent="0.25">
      <c r="A2122" t="s">
        <v>2408</v>
      </c>
      <c r="B2122" t="s">
        <v>18522</v>
      </c>
    </row>
    <row r="2123" spans="1:2" x14ac:dyDescent="0.25">
      <c r="A2123" t="s">
        <v>2409</v>
      </c>
      <c r="B2123" t="s">
        <v>18523</v>
      </c>
    </row>
    <row r="2124" spans="1:2" x14ac:dyDescent="0.25">
      <c r="A2124" t="s">
        <v>2410</v>
      </c>
      <c r="B2124" t="s">
        <v>18524</v>
      </c>
    </row>
    <row r="2125" spans="1:2" x14ac:dyDescent="0.25">
      <c r="A2125" t="s">
        <v>2411</v>
      </c>
      <c r="B2125" t="s">
        <v>18525</v>
      </c>
    </row>
    <row r="2126" spans="1:2" x14ac:dyDescent="0.25">
      <c r="A2126" t="s">
        <v>2412</v>
      </c>
      <c r="B2126" t="s">
        <v>18526</v>
      </c>
    </row>
    <row r="2127" spans="1:2" x14ac:dyDescent="0.25">
      <c r="A2127" t="s">
        <v>2413</v>
      </c>
      <c r="B2127" t="s">
        <v>18527</v>
      </c>
    </row>
    <row r="2128" spans="1:2" x14ac:dyDescent="0.25">
      <c r="A2128" t="s">
        <v>47</v>
      </c>
      <c r="B2128" t="s">
        <v>18528</v>
      </c>
    </row>
    <row r="2129" spans="1:2" x14ac:dyDescent="0.25">
      <c r="A2129" t="s">
        <v>2414</v>
      </c>
      <c r="B2129" t="s">
        <v>18529</v>
      </c>
    </row>
    <row r="2130" spans="1:2" x14ac:dyDescent="0.25">
      <c r="A2130" t="s">
        <v>2415</v>
      </c>
      <c r="B2130" t="s">
        <v>18530</v>
      </c>
    </row>
    <row r="2131" spans="1:2" x14ac:dyDescent="0.25">
      <c r="A2131" t="s">
        <v>2416</v>
      </c>
      <c r="B2131" t="s">
        <v>18531</v>
      </c>
    </row>
    <row r="2132" spans="1:2" x14ac:dyDescent="0.25">
      <c r="A2132" t="s">
        <v>2417</v>
      </c>
      <c r="B2132" t="s">
        <v>18532</v>
      </c>
    </row>
    <row r="2133" spans="1:2" x14ac:dyDescent="0.25">
      <c r="A2133" t="s">
        <v>2418</v>
      </c>
      <c r="B2133" t="s">
        <v>18533</v>
      </c>
    </row>
    <row r="2134" spans="1:2" x14ac:dyDescent="0.25">
      <c r="A2134" t="s">
        <v>2419</v>
      </c>
      <c r="B2134" t="s">
        <v>18534</v>
      </c>
    </row>
    <row r="2135" spans="1:2" x14ac:dyDescent="0.25">
      <c r="A2135" t="s">
        <v>2420</v>
      </c>
      <c r="B2135" t="s">
        <v>18535</v>
      </c>
    </row>
    <row r="2136" spans="1:2" x14ac:dyDescent="0.25">
      <c r="A2136" t="s">
        <v>2421</v>
      </c>
      <c r="B2136" t="s">
        <v>18536</v>
      </c>
    </row>
    <row r="2137" spans="1:2" x14ac:dyDescent="0.25">
      <c r="A2137" t="s">
        <v>2422</v>
      </c>
      <c r="B2137" t="s">
        <v>18537</v>
      </c>
    </row>
    <row r="2138" spans="1:2" x14ac:dyDescent="0.25">
      <c r="A2138" t="s">
        <v>2423</v>
      </c>
      <c r="B2138" t="s">
        <v>18538</v>
      </c>
    </row>
    <row r="2139" spans="1:2" x14ac:dyDescent="0.25">
      <c r="A2139" t="s">
        <v>2424</v>
      </c>
      <c r="B2139" t="s">
        <v>18539</v>
      </c>
    </row>
    <row r="2140" spans="1:2" x14ac:dyDescent="0.25">
      <c r="A2140" t="s">
        <v>2425</v>
      </c>
      <c r="B2140" t="s">
        <v>18540</v>
      </c>
    </row>
    <row r="2141" spans="1:2" x14ac:dyDescent="0.25">
      <c r="A2141" t="s">
        <v>2426</v>
      </c>
      <c r="B2141" t="s">
        <v>18541</v>
      </c>
    </row>
    <row r="2142" spans="1:2" x14ac:dyDescent="0.25">
      <c r="A2142" t="s">
        <v>2427</v>
      </c>
      <c r="B2142" t="s">
        <v>18542</v>
      </c>
    </row>
    <row r="2143" spans="1:2" x14ac:dyDescent="0.25">
      <c r="A2143" t="s">
        <v>2428</v>
      </c>
      <c r="B2143" t="s">
        <v>18543</v>
      </c>
    </row>
    <row r="2144" spans="1:2" x14ac:dyDescent="0.25">
      <c r="A2144" t="s">
        <v>2429</v>
      </c>
      <c r="B2144" t="s">
        <v>18544</v>
      </c>
    </row>
    <row r="2145" spans="1:2" x14ac:dyDescent="0.25">
      <c r="A2145" t="s">
        <v>2430</v>
      </c>
      <c r="B2145" t="s">
        <v>18545</v>
      </c>
    </row>
    <row r="2146" spans="1:2" x14ac:dyDescent="0.25">
      <c r="A2146" t="s">
        <v>2431</v>
      </c>
      <c r="B2146" t="s">
        <v>18546</v>
      </c>
    </row>
    <row r="2147" spans="1:2" x14ac:dyDescent="0.25">
      <c r="A2147" t="s">
        <v>2432</v>
      </c>
      <c r="B2147" t="s">
        <v>18547</v>
      </c>
    </row>
    <row r="2148" spans="1:2" x14ac:dyDescent="0.25">
      <c r="A2148" t="s">
        <v>2433</v>
      </c>
      <c r="B2148" t="s">
        <v>18548</v>
      </c>
    </row>
    <row r="2149" spans="1:2" x14ac:dyDescent="0.25">
      <c r="A2149" t="s">
        <v>2434</v>
      </c>
      <c r="B2149" t="s">
        <v>18549</v>
      </c>
    </row>
    <row r="2150" spans="1:2" x14ac:dyDescent="0.25">
      <c r="A2150" t="s">
        <v>2435</v>
      </c>
      <c r="B2150" t="s">
        <v>18550</v>
      </c>
    </row>
    <row r="2151" spans="1:2" x14ac:dyDescent="0.25">
      <c r="A2151" t="s">
        <v>2436</v>
      </c>
      <c r="B2151" t="s">
        <v>18551</v>
      </c>
    </row>
    <row r="2152" spans="1:2" x14ac:dyDescent="0.25">
      <c r="A2152" t="s">
        <v>2437</v>
      </c>
      <c r="B2152" t="s">
        <v>18552</v>
      </c>
    </row>
    <row r="2153" spans="1:2" x14ac:dyDescent="0.25">
      <c r="A2153" t="s">
        <v>2438</v>
      </c>
      <c r="B2153" t="s">
        <v>18553</v>
      </c>
    </row>
    <row r="2154" spans="1:2" x14ac:dyDescent="0.25">
      <c r="A2154" t="s">
        <v>48</v>
      </c>
      <c r="B2154" t="s">
        <v>18554</v>
      </c>
    </row>
    <row r="2155" spans="1:2" x14ac:dyDescent="0.25">
      <c r="A2155" t="s">
        <v>2439</v>
      </c>
      <c r="B2155" t="s">
        <v>18555</v>
      </c>
    </row>
    <row r="2156" spans="1:2" x14ac:dyDescent="0.25">
      <c r="A2156" t="s">
        <v>2440</v>
      </c>
      <c r="B2156" t="s">
        <v>18556</v>
      </c>
    </row>
    <row r="2157" spans="1:2" x14ac:dyDescent="0.25">
      <c r="A2157" t="s">
        <v>2441</v>
      </c>
      <c r="B2157" t="s">
        <v>18557</v>
      </c>
    </row>
    <row r="2158" spans="1:2" x14ac:dyDescent="0.25">
      <c r="A2158" t="s">
        <v>2442</v>
      </c>
      <c r="B2158" t="s">
        <v>18558</v>
      </c>
    </row>
    <row r="2159" spans="1:2" x14ac:dyDescent="0.25">
      <c r="A2159" t="s">
        <v>2443</v>
      </c>
      <c r="B2159" t="s">
        <v>18559</v>
      </c>
    </row>
    <row r="2160" spans="1:2" x14ac:dyDescent="0.25">
      <c r="A2160" t="s">
        <v>2444</v>
      </c>
      <c r="B2160" t="s">
        <v>18560</v>
      </c>
    </row>
    <row r="2161" spans="1:2" x14ac:dyDescent="0.25">
      <c r="A2161" t="s">
        <v>2445</v>
      </c>
      <c r="B2161" t="s">
        <v>18561</v>
      </c>
    </row>
    <row r="2162" spans="1:2" x14ac:dyDescent="0.25">
      <c r="A2162" t="s">
        <v>2446</v>
      </c>
      <c r="B2162" t="s">
        <v>18562</v>
      </c>
    </row>
    <row r="2163" spans="1:2" x14ac:dyDescent="0.25">
      <c r="A2163" t="s">
        <v>2447</v>
      </c>
      <c r="B2163" t="s">
        <v>18563</v>
      </c>
    </row>
    <row r="2164" spans="1:2" x14ac:dyDescent="0.25">
      <c r="A2164" t="s">
        <v>2448</v>
      </c>
      <c r="B2164" t="s">
        <v>18564</v>
      </c>
    </row>
    <row r="2165" spans="1:2" x14ac:dyDescent="0.25">
      <c r="A2165" t="s">
        <v>2449</v>
      </c>
      <c r="B2165" t="s">
        <v>18565</v>
      </c>
    </row>
    <row r="2166" spans="1:2" x14ac:dyDescent="0.25">
      <c r="A2166" t="s">
        <v>2450</v>
      </c>
      <c r="B2166" t="s">
        <v>18566</v>
      </c>
    </row>
    <row r="2167" spans="1:2" x14ac:dyDescent="0.25">
      <c r="A2167" t="s">
        <v>2451</v>
      </c>
      <c r="B2167" t="s">
        <v>18567</v>
      </c>
    </row>
    <row r="2168" spans="1:2" x14ac:dyDescent="0.25">
      <c r="A2168" t="s">
        <v>2452</v>
      </c>
      <c r="B2168" t="s">
        <v>18568</v>
      </c>
    </row>
    <row r="2169" spans="1:2" x14ac:dyDescent="0.25">
      <c r="A2169" t="s">
        <v>2453</v>
      </c>
      <c r="B2169" t="s">
        <v>18569</v>
      </c>
    </row>
    <row r="2170" spans="1:2" x14ac:dyDescent="0.25">
      <c r="A2170" t="s">
        <v>2454</v>
      </c>
      <c r="B2170" t="s">
        <v>18570</v>
      </c>
    </row>
    <row r="2171" spans="1:2" x14ac:dyDescent="0.25">
      <c r="A2171" t="s">
        <v>2455</v>
      </c>
      <c r="B2171" t="s">
        <v>18571</v>
      </c>
    </row>
    <row r="2172" spans="1:2" x14ac:dyDescent="0.25">
      <c r="A2172" t="s">
        <v>2456</v>
      </c>
      <c r="B2172" t="s">
        <v>18572</v>
      </c>
    </row>
    <row r="2173" spans="1:2" x14ac:dyDescent="0.25">
      <c r="A2173" t="s">
        <v>2457</v>
      </c>
      <c r="B2173" t="s">
        <v>18573</v>
      </c>
    </row>
    <row r="2174" spans="1:2" x14ac:dyDescent="0.25">
      <c r="A2174" t="s">
        <v>2458</v>
      </c>
      <c r="B2174" t="s">
        <v>18574</v>
      </c>
    </row>
    <row r="2175" spans="1:2" x14ac:dyDescent="0.25">
      <c r="A2175" t="s">
        <v>2459</v>
      </c>
      <c r="B2175" t="s">
        <v>18575</v>
      </c>
    </row>
    <row r="2176" spans="1:2" x14ac:dyDescent="0.25">
      <c r="A2176" t="s">
        <v>2460</v>
      </c>
      <c r="B2176" t="s">
        <v>18576</v>
      </c>
    </row>
    <row r="2177" spans="1:2" x14ac:dyDescent="0.25">
      <c r="A2177" t="s">
        <v>2461</v>
      </c>
      <c r="B2177" t="s">
        <v>18577</v>
      </c>
    </row>
    <row r="2178" spans="1:2" x14ac:dyDescent="0.25">
      <c r="A2178" t="s">
        <v>2462</v>
      </c>
      <c r="B2178" t="s">
        <v>18578</v>
      </c>
    </row>
    <row r="2179" spans="1:2" x14ac:dyDescent="0.25">
      <c r="A2179" t="s">
        <v>2463</v>
      </c>
      <c r="B2179" t="s">
        <v>18579</v>
      </c>
    </row>
    <row r="2180" spans="1:2" x14ac:dyDescent="0.25">
      <c r="A2180" t="s">
        <v>2464</v>
      </c>
      <c r="B2180" t="s">
        <v>18580</v>
      </c>
    </row>
    <row r="2181" spans="1:2" x14ac:dyDescent="0.25">
      <c r="A2181" t="s">
        <v>2465</v>
      </c>
      <c r="B2181" t="s">
        <v>18581</v>
      </c>
    </row>
    <row r="2182" spans="1:2" x14ac:dyDescent="0.25">
      <c r="A2182" t="s">
        <v>2466</v>
      </c>
      <c r="B2182" t="s">
        <v>18582</v>
      </c>
    </row>
    <row r="2183" spans="1:2" x14ac:dyDescent="0.25">
      <c r="A2183" t="s">
        <v>2467</v>
      </c>
      <c r="B2183" t="s">
        <v>18583</v>
      </c>
    </row>
    <row r="2184" spans="1:2" x14ac:dyDescent="0.25">
      <c r="A2184" t="s">
        <v>2468</v>
      </c>
      <c r="B2184" t="s">
        <v>18584</v>
      </c>
    </row>
    <row r="2185" spans="1:2" x14ac:dyDescent="0.25">
      <c r="A2185" t="s">
        <v>2469</v>
      </c>
      <c r="B2185" t="s">
        <v>18585</v>
      </c>
    </row>
    <row r="2186" spans="1:2" x14ac:dyDescent="0.25">
      <c r="A2186" t="s">
        <v>2470</v>
      </c>
      <c r="B2186" t="s">
        <v>18586</v>
      </c>
    </row>
    <row r="2187" spans="1:2" x14ac:dyDescent="0.25">
      <c r="A2187" t="s">
        <v>2471</v>
      </c>
      <c r="B2187" t="s">
        <v>18587</v>
      </c>
    </row>
    <row r="2188" spans="1:2" x14ac:dyDescent="0.25">
      <c r="A2188" t="s">
        <v>2472</v>
      </c>
      <c r="B2188" t="s">
        <v>18588</v>
      </c>
    </row>
    <row r="2189" spans="1:2" x14ac:dyDescent="0.25">
      <c r="A2189" t="s">
        <v>2473</v>
      </c>
      <c r="B2189" t="s">
        <v>18589</v>
      </c>
    </row>
    <row r="2190" spans="1:2" x14ac:dyDescent="0.25">
      <c r="A2190" t="s">
        <v>2474</v>
      </c>
      <c r="B2190" t="s">
        <v>18590</v>
      </c>
    </row>
    <row r="2191" spans="1:2" x14ac:dyDescent="0.25">
      <c r="A2191" t="s">
        <v>2475</v>
      </c>
      <c r="B2191" t="s">
        <v>18591</v>
      </c>
    </row>
    <row r="2192" spans="1:2" x14ac:dyDescent="0.25">
      <c r="A2192" t="s">
        <v>2476</v>
      </c>
      <c r="B2192" t="s">
        <v>18592</v>
      </c>
    </row>
    <row r="2193" spans="1:2" x14ac:dyDescent="0.25">
      <c r="A2193" t="s">
        <v>2477</v>
      </c>
      <c r="B2193" t="s">
        <v>18593</v>
      </c>
    </row>
    <row r="2194" spans="1:2" x14ac:dyDescent="0.25">
      <c r="A2194" t="s">
        <v>2478</v>
      </c>
      <c r="B2194" t="s">
        <v>18594</v>
      </c>
    </row>
    <row r="2195" spans="1:2" x14ac:dyDescent="0.25">
      <c r="A2195" t="s">
        <v>2479</v>
      </c>
      <c r="B2195" t="s">
        <v>18595</v>
      </c>
    </row>
    <row r="2196" spans="1:2" x14ac:dyDescent="0.25">
      <c r="A2196" t="s">
        <v>2480</v>
      </c>
      <c r="B2196" t="s">
        <v>18596</v>
      </c>
    </row>
    <row r="2197" spans="1:2" x14ac:dyDescent="0.25">
      <c r="A2197" t="s">
        <v>2481</v>
      </c>
      <c r="B2197" t="s">
        <v>18597</v>
      </c>
    </row>
    <row r="2198" spans="1:2" x14ac:dyDescent="0.25">
      <c r="A2198" t="s">
        <v>2482</v>
      </c>
      <c r="B2198" t="s">
        <v>18598</v>
      </c>
    </row>
    <row r="2199" spans="1:2" x14ac:dyDescent="0.25">
      <c r="A2199" t="s">
        <v>2483</v>
      </c>
      <c r="B2199" t="s">
        <v>18599</v>
      </c>
    </row>
    <row r="2200" spans="1:2" x14ac:dyDescent="0.25">
      <c r="A2200" t="s">
        <v>2484</v>
      </c>
      <c r="B2200" t="s">
        <v>18600</v>
      </c>
    </row>
    <row r="2201" spans="1:2" x14ac:dyDescent="0.25">
      <c r="A2201" t="s">
        <v>2485</v>
      </c>
      <c r="B2201" t="s">
        <v>18601</v>
      </c>
    </row>
    <row r="2202" spans="1:2" x14ac:dyDescent="0.25">
      <c r="A2202" t="s">
        <v>2486</v>
      </c>
      <c r="B2202" t="s">
        <v>18602</v>
      </c>
    </row>
    <row r="2203" spans="1:2" x14ac:dyDescent="0.25">
      <c r="A2203" t="s">
        <v>2487</v>
      </c>
      <c r="B2203" t="s">
        <v>18603</v>
      </c>
    </row>
    <row r="2204" spans="1:2" x14ac:dyDescent="0.25">
      <c r="A2204" t="s">
        <v>2488</v>
      </c>
      <c r="B2204" t="s">
        <v>18604</v>
      </c>
    </row>
    <row r="2205" spans="1:2" x14ac:dyDescent="0.25">
      <c r="A2205" t="s">
        <v>2489</v>
      </c>
      <c r="B2205" t="s">
        <v>18605</v>
      </c>
    </row>
    <row r="2206" spans="1:2" x14ac:dyDescent="0.25">
      <c r="A2206" t="s">
        <v>2490</v>
      </c>
      <c r="B2206" t="s">
        <v>18606</v>
      </c>
    </row>
    <row r="2207" spans="1:2" x14ac:dyDescent="0.25">
      <c r="A2207" t="s">
        <v>2491</v>
      </c>
      <c r="B2207" t="s">
        <v>18607</v>
      </c>
    </row>
    <row r="2208" spans="1:2" x14ac:dyDescent="0.25">
      <c r="A2208" t="s">
        <v>2492</v>
      </c>
      <c r="B2208" t="s">
        <v>18608</v>
      </c>
    </row>
    <row r="2209" spans="1:2" x14ac:dyDescent="0.25">
      <c r="A2209" t="s">
        <v>2493</v>
      </c>
      <c r="B2209" t="s">
        <v>18609</v>
      </c>
    </row>
    <row r="2210" spans="1:2" x14ac:dyDescent="0.25">
      <c r="A2210" t="s">
        <v>2494</v>
      </c>
      <c r="B2210" t="s">
        <v>18610</v>
      </c>
    </row>
    <row r="2211" spans="1:2" x14ac:dyDescent="0.25">
      <c r="A2211" t="s">
        <v>2495</v>
      </c>
      <c r="B2211" t="s">
        <v>18611</v>
      </c>
    </row>
    <row r="2212" spans="1:2" x14ac:dyDescent="0.25">
      <c r="A2212" t="s">
        <v>2496</v>
      </c>
      <c r="B2212" t="s">
        <v>18612</v>
      </c>
    </row>
    <row r="2213" spans="1:2" x14ac:dyDescent="0.25">
      <c r="A2213" t="s">
        <v>2497</v>
      </c>
      <c r="B2213" t="s">
        <v>18613</v>
      </c>
    </row>
    <row r="2214" spans="1:2" x14ac:dyDescent="0.25">
      <c r="A2214" t="s">
        <v>2498</v>
      </c>
      <c r="B2214" t="s">
        <v>18614</v>
      </c>
    </row>
    <row r="2215" spans="1:2" x14ac:dyDescent="0.25">
      <c r="A2215" t="s">
        <v>2499</v>
      </c>
      <c r="B2215" t="s">
        <v>18615</v>
      </c>
    </row>
    <row r="2216" spans="1:2" x14ac:dyDescent="0.25">
      <c r="A2216" t="s">
        <v>2500</v>
      </c>
      <c r="B2216" t="s">
        <v>18616</v>
      </c>
    </row>
    <row r="2217" spans="1:2" x14ac:dyDescent="0.25">
      <c r="A2217" t="s">
        <v>2501</v>
      </c>
      <c r="B2217" t="s">
        <v>18617</v>
      </c>
    </row>
    <row r="2218" spans="1:2" x14ac:dyDescent="0.25">
      <c r="A2218" t="s">
        <v>2502</v>
      </c>
      <c r="B2218" t="s">
        <v>18618</v>
      </c>
    </row>
    <row r="2219" spans="1:2" x14ac:dyDescent="0.25">
      <c r="A2219" t="s">
        <v>2503</v>
      </c>
      <c r="B2219" t="s">
        <v>18619</v>
      </c>
    </row>
    <row r="2220" spans="1:2" x14ac:dyDescent="0.25">
      <c r="A2220" t="s">
        <v>2504</v>
      </c>
      <c r="B2220" t="s">
        <v>18620</v>
      </c>
    </row>
    <row r="2221" spans="1:2" x14ac:dyDescent="0.25">
      <c r="A2221" t="s">
        <v>2505</v>
      </c>
      <c r="B2221" t="s">
        <v>18621</v>
      </c>
    </row>
    <row r="2222" spans="1:2" x14ac:dyDescent="0.25">
      <c r="A2222" t="s">
        <v>2506</v>
      </c>
      <c r="B2222" t="s">
        <v>18622</v>
      </c>
    </row>
    <row r="2223" spans="1:2" x14ac:dyDescent="0.25">
      <c r="A2223" t="s">
        <v>2507</v>
      </c>
      <c r="B2223" t="s">
        <v>18623</v>
      </c>
    </row>
    <row r="2224" spans="1:2" x14ac:dyDescent="0.25">
      <c r="A2224" t="s">
        <v>2508</v>
      </c>
      <c r="B2224" t="s">
        <v>18624</v>
      </c>
    </row>
    <row r="2225" spans="1:2" x14ac:dyDescent="0.25">
      <c r="A2225" t="s">
        <v>2509</v>
      </c>
      <c r="B2225" t="s">
        <v>18625</v>
      </c>
    </row>
    <row r="2226" spans="1:2" x14ac:dyDescent="0.25">
      <c r="A2226" t="s">
        <v>2510</v>
      </c>
      <c r="B2226" t="s">
        <v>18626</v>
      </c>
    </row>
    <row r="2227" spans="1:2" x14ac:dyDescent="0.25">
      <c r="A2227" t="s">
        <v>2511</v>
      </c>
      <c r="B2227" t="s">
        <v>18627</v>
      </c>
    </row>
    <row r="2228" spans="1:2" x14ac:dyDescent="0.25">
      <c r="A2228" t="s">
        <v>2512</v>
      </c>
      <c r="B2228" t="s">
        <v>18628</v>
      </c>
    </row>
    <row r="2229" spans="1:2" x14ac:dyDescent="0.25">
      <c r="A2229" t="s">
        <v>2513</v>
      </c>
      <c r="B2229" t="s">
        <v>18629</v>
      </c>
    </row>
    <row r="2230" spans="1:2" x14ac:dyDescent="0.25">
      <c r="A2230" t="s">
        <v>2514</v>
      </c>
      <c r="B2230" t="s">
        <v>18630</v>
      </c>
    </row>
    <row r="2231" spans="1:2" x14ac:dyDescent="0.25">
      <c r="A2231" t="s">
        <v>2515</v>
      </c>
      <c r="B2231" t="s">
        <v>18631</v>
      </c>
    </row>
    <row r="2232" spans="1:2" x14ac:dyDescent="0.25">
      <c r="A2232" t="s">
        <v>2516</v>
      </c>
      <c r="B2232" t="s">
        <v>18632</v>
      </c>
    </row>
    <row r="2233" spans="1:2" x14ac:dyDescent="0.25">
      <c r="A2233" t="s">
        <v>2517</v>
      </c>
      <c r="B2233" t="s">
        <v>18633</v>
      </c>
    </row>
    <row r="2234" spans="1:2" x14ac:dyDescent="0.25">
      <c r="A2234" t="s">
        <v>2518</v>
      </c>
      <c r="B2234" t="s">
        <v>18634</v>
      </c>
    </row>
    <row r="2235" spans="1:2" x14ac:dyDescent="0.25">
      <c r="A2235" t="s">
        <v>49</v>
      </c>
      <c r="B2235" t="s">
        <v>18635</v>
      </c>
    </row>
    <row r="2236" spans="1:2" x14ac:dyDescent="0.25">
      <c r="A2236" t="s">
        <v>2519</v>
      </c>
      <c r="B2236" t="s">
        <v>18636</v>
      </c>
    </row>
    <row r="2237" spans="1:2" x14ac:dyDescent="0.25">
      <c r="A2237" t="s">
        <v>2520</v>
      </c>
      <c r="B2237" t="s">
        <v>18637</v>
      </c>
    </row>
    <row r="2238" spans="1:2" x14ac:dyDescent="0.25">
      <c r="A2238" t="s">
        <v>2521</v>
      </c>
      <c r="B2238" t="s">
        <v>18638</v>
      </c>
    </row>
    <row r="2239" spans="1:2" x14ac:dyDescent="0.25">
      <c r="A2239" t="s">
        <v>2522</v>
      </c>
      <c r="B2239" t="s">
        <v>18639</v>
      </c>
    </row>
    <row r="2240" spans="1:2" x14ac:dyDescent="0.25">
      <c r="A2240" t="s">
        <v>2523</v>
      </c>
      <c r="B2240" t="s">
        <v>18640</v>
      </c>
    </row>
    <row r="2241" spans="1:2" x14ac:dyDescent="0.25">
      <c r="A2241" t="s">
        <v>2524</v>
      </c>
      <c r="B2241" t="s">
        <v>18641</v>
      </c>
    </row>
    <row r="2242" spans="1:2" x14ac:dyDescent="0.25">
      <c r="A2242" t="s">
        <v>2525</v>
      </c>
      <c r="B2242" t="s">
        <v>18642</v>
      </c>
    </row>
    <row r="2243" spans="1:2" x14ac:dyDescent="0.25">
      <c r="A2243" t="s">
        <v>2526</v>
      </c>
      <c r="B2243" t="s">
        <v>18643</v>
      </c>
    </row>
    <row r="2244" spans="1:2" x14ac:dyDescent="0.25">
      <c r="A2244" t="s">
        <v>2527</v>
      </c>
      <c r="B2244" t="s">
        <v>18644</v>
      </c>
    </row>
    <row r="2245" spans="1:2" x14ac:dyDescent="0.25">
      <c r="A2245" t="s">
        <v>2528</v>
      </c>
      <c r="B2245" t="s">
        <v>18645</v>
      </c>
    </row>
    <row r="2246" spans="1:2" x14ac:dyDescent="0.25">
      <c r="A2246" t="s">
        <v>2529</v>
      </c>
      <c r="B2246" t="s">
        <v>18646</v>
      </c>
    </row>
    <row r="2247" spans="1:2" x14ac:dyDescent="0.25">
      <c r="A2247" t="s">
        <v>2530</v>
      </c>
      <c r="B2247" t="s">
        <v>18647</v>
      </c>
    </row>
    <row r="2248" spans="1:2" x14ac:dyDescent="0.25">
      <c r="A2248" t="s">
        <v>2531</v>
      </c>
      <c r="B2248" t="s">
        <v>18648</v>
      </c>
    </row>
    <row r="2249" spans="1:2" x14ac:dyDescent="0.25">
      <c r="A2249" t="s">
        <v>2532</v>
      </c>
      <c r="B2249" t="s">
        <v>18649</v>
      </c>
    </row>
    <row r="2250" spans="1:2" x14ac:dyDescent="0.25">
      <c r="A2250" t="s">
        <v>2533</v>
      </c>
      <c r="B2250" t="s">
        <v>18650</v>
      </c>
    </row>
    <row r="2251" spans="1:2" x14ac:dyDescent="0.25">
      <c r="A2251" t="s">
        <v>2534</v>
      </c>
      <c r="B2251" t="s">
        <v>18651</v>
      </c>
    </row>
    <row r="2252" spans="1:2" x14ac:dyDescent="0.25">
      <c r="A2252" t="s">
        <v>2535</v>
      </c>
      <c r="B2252" t="s">
        <v>18652</v>
      </c>
    </row>
    <row r="2253" spans="1:2" x14ac:dyDescent="0.25">
      <c r="A2253" t="s">
        <v>2536</v>
      </c>
      <c r="B2253" t="s">
        <v>18653</v>
      </c>
    </row>
    <row r="2254" spans="1:2" x14ac:dyDescent="0.25">
      <c r="A2254" t="s">
        <v>2537</v>
      </c>
      <c r="B2254" t="s">
        <v>18654</v>
      </c>
    </row>
    <row r="2255" spans="1:2" x14ac:dyDescent="0.25">
      <c r="A2255" t="s">
        <v>2538</v>
      </c>
      <c r="B2255" t="s">
        <v>18655</v>
      </c>
    </row>
    <row r="2256" spans="1:2" x14ac:dyDescent="0.25">
      <c r="A2256" t="s">
        <v>2539</v>
      </c>
      <c r="B2256" t="s">
        <v>18656</v>
      </c>
    </row>
    <row r="2257" spans="1:2" x14ac:dyDescent="0.25">
      <c r="A2257" t="s">
        <v>2540</v>
      </c>
      <c r="B2257" t="s">
        <v>18657</v>
      </c>
    </row>
    <row r="2258" spans="1:2" x14ac:dyDescent="0.25">
      <c r="A2258" t="s">
        <v>2541</v>
      </c>
      <c r="B2258" t="s">
        <v>18658</v>
      </c>
    </row>
    <row r="2259" spans="1:2" x14ac:dyDescent="0.25">
      <c r="A2259" t="s">
        <v>2542</v>
      </c>
      <c r="B2259" t="s">
        <v>18659</v>
      </c>
    </row>
    <row r="2260" spans="1:2" x14ac:dyDescent="0.25">
      <c r="A2260" t="s">
        <v>2543</v>
      </c>
      <c r="B2260" t="s">
        <v>18660</v>
      </c>
    </row>
    <row r="2261" spans="1:2" x14ac:dyDescent="0.25">
      <c r="A2261" t="s">
        <v>2544</v>
      </c>
      <c r="B2261" t="s">
        <v>18661</v>
      </c>
    </row>
    <row r="2262" spans="1:2" x14ac:dyDescent="0.25">
      <c r="A2262" t="s">
        <v>2545</v>
      </c>
      <c r="B2262" t="s">
        <v>18662</v>
      </c>
    </row>
    <row r="2263" spans="1:2" x14ac:dyDescent="0.25">
      <c r="A2263" t="s">
        <v>2546</v>
      </c>
      <c r="B2263" t="s">
        <v>18663</v>
      </c>
    </row>
    <row r="2264" spans="1:2" x14ac:dyDescent="0.25">
      <c r="A2264" t="s">
        <v>2547</v>
      </c>
      <c r="B2264" t="s">
        <v>18664</v>
      </c>
    </row>
    <row r="2265" spans="1:2" x14ac:dyDescent="0.25">
      <c r="A2265" t="s">
        <v>2548</v>
      </c>
      <c r="B2265" t="s">
        <v>18665</v>
      </c>
    </row>
    <row r="2266" spans="1:2" x14ac:dyDescent="0.25">
      <c r="A2266" t="s">
        <v>2549</v>
      </c>
      <c r="B2266" t="s">
        <v>18666</v>
      </c>
    </row>
    <row r="2267" spans="1:2" x14ac:dyDescent="0.25">
      <c r="A2267" t="s">
        <v>2550</v>
      </c>
      <c r="B2267" t="s">
        <v>18667</v>
      </c>
    </row>
    <row r="2268" spans="1:2" x14ac:dyDescent="0.25">
      <c r="A2268" t="s">
        <v>341</v>
      </c>
      <c r="B2268" t="s">
        <v>18668</v>
      </c>
    </row>
    <row r="2269" spans="1:2" x14ac:dyDescent="0.25">
      <c r="A2269" t="s">
        <v>2551</v>
      </c>
      <c r="B2269" t="s">
        <v>18669</v>
      </c>
    </row>
    <row r="2270" spans="1:2" x14ac:dyDescent="0.25">
      <c r="A2270" t="s">
        <v>2552</v>
      </c>
      <c r="B2270" t="s">
        <v>18670</v>
      </c>
    </row>
    <row r="2271" spans="1:2" x14ac:dyDescent="0.25">
      <c r="A2271" t="s">
        <v>2553</v>
      </c>
      <c r="B2271" t="s">
        <v>18671</v>
      </c>
    </row>
    <row r="2272" spans="1:2" x14ac:dyDescent="0.25">
      <c r="A2272" t="s">
        <v>2554</v>
      </c>
      <c r="B2272" t="s">
        <v>18672</v>
      </c>
    </row>
    <row r="2273" spans="1:2" x14ac:dyDescent="0.25">
      <c r="A2273" t="s">
        <v>2555</v>
      </c>
      <c r="B2273" t="s">
        <v>18673</v>
      </c>
    </row>
    <row r="2274" spans="1:2" x14ac:dyDescent="0.25">
      <c r="A2274" t="s">
        <v>174</v>
      </c>
      <c r="B2274" t="s">
        <v>18674</v>
      </c>
    </row>
    <row r="2275" spans="1:2" x14ac:dyDescent="0.25">
      <c r="A2275" t="s">
        <v>2556</v>
      </c>
      <c r="B2275" t="s">
        <v>18675</v>
      </c>
    </row>
    <row r="2276" spans="1:2" x14ac:dyDescent="0.25">
      <c r="A2276" t="s">
        <v>2557</v>
      </c>
      <c r="B2276" t="s">
        <v>18676</v>
      </c>
    </row>
    <row r="2277" spans="1:2" x14ac:dyDescent="0.25">
      <c r="A2277" t="s">
        <v>2558</v>
      </c>
      <c r="B2277" t="s">
        <v>18677</v>
      </c>
    </row>
    <row r="2278" spans="1:2" x14ac:dyDescent="0.25">
      <c r="A2278" t="s">
        <v>2559</v>
      </c>
      <c r="B2278" t="s">
        <v>18678</v>
      </c>
    </row>
    <row r="2279" spans="1:2" x14ac:dyDescent="0.25">
      <c r="A2279" t="s">
        <v>2560</v>
      </c>
      <c r="B2279" t="s">
        <v>18679</v>
      </c>
    </row>
    <row r="2280" spans="1:2" x14ac:dyDescent="0.25">
      <c r="A2280" t="s">
        <v>2561</v>
      </c>
      <c r="B2280" t="s">
        <v>18680</v>
      </c>
    </row>
    <row r="2281" spans="1:2" x14ac:dyDescent="0.25">
      <c r="A2281" t="s">
        <v>2562</v>
      </c>
      <c r="B2281" t="s">
        <v>18681</v>
      </c>
    </row>
    <row r="2282" spans="1:2" x14ac:dyDescent="0.25">
      <c r="A2282" t="s">
        <v>2563</v>
      </c>
      <c r="B2282" t="s">
        <v>18682</v>
      </c>
    </row>
    <row r="2283" spans="1:2" x14ac:dyDescent="0.25">
      <c r="A2283" t="s">
        <v>2564</v>
      </c>
      <c r="B2283" t="s">
        <v>18683</v>
      </c>
    </row>
    <row r="2284" spans="1:2" x14ac:dyDescent="0.25">
      <c r="A2284" t="s">
        <v>2565</v>
      </c>
      <c r="B2284" t="s">
        <v>18684</v>
      </c>
    </row>
    <row r="2285" spans="1:2" x14ac:dyDescent="0.25">
      <c r="A2285" t="s">
        <v>2566</v>
      </c>
      <c r="B2285" t="s">
        <v>18685</v>
      </c>
    </row>
    <row r="2286" spans="1:2" x14ac:dyDescent="0.25">
      <c r="A2286" t="s">
        <v>2567</v>
      </c>
      <c r="B2286" t="s">
        <v>18686</v>
      </c>
    </row>
    <row r="2287" spans="1:2" x14ac:dyDescent="0.25">
      <c r="A2287" t="s">
        <v>2568</v>
      </c>
      <c r="B2287" t="s">
        <v>18687</v>
      </c>
    </row>
    <row r="2288" spans="1:2" x14ac:dyDescent="0.25">
      <c r="A2288" t="s">
        <v>2569</v>
      </c>
      <c r="B2288" t="s">
        <v>18688</v>
      </c>
    </row>
    <row r="2289" spans="1:2" x14ac:dyDescent="0.25">
      <c r="A2289" t="s">
        <v>2570</v>
      </c>
      <c r="B2289" t="s">
        <v>18689</v>
      </c>
    </row>
    <row r="2290" spans="1:2" x14ac:dyDescent="0.25">
      <c r="A2290" t="s">
        <v>2571</v>
      </c>
      <c r="B2290" t="s">
        <v>18690</v>
      </c>
    </row>
    <row r="2291" spans="1:2" x14ac:dyDescent="0.25">
      <c r="A2291" t="s">
        <v>2572</v>
      </c>
      <c r="B2291" t="s">
        <v>18691</v>
      </c>
    </row>
    <row r="2292" spans="1:2" x14ac:dyDescent="0.25">
      <c r="A2292" t="s">
        <v>2573</v>
      </c>
      <c r="B2292" t="s">
        <v>18692</v>
      </c>
    </row>
    <row r="2293" spans="1:2" x14ac:dyDescent="0.25">
      <c r="A2293" t="s">
        <v>2574</v>
      </c>
      <c r="B2293" t="s">
        <v>18693</v>
      </c>
    </row>
    <row r="2294" spans="1:2" x14ac:dyDescent="0.25">
      <c r="A2294" t="s">
        <v>2575</v>
      </c>
      <c r="B2294" t="s">
        <v>18694</v>
      </c>
    </row>
    <row r="2295" spans="1:2" x14ac:dyDescent="0.25">
      <c r="A2295" t="s">
        <v>2576</v>
      </c>
      <c r="B2295" t="s">
        <v>18695</v>
      </c>
    </row>
    <row r="2296" spans="1:2" x14ac:dyDescent="0.25">
      <c r="A2296" t="s">
        <v>2577</v>
      </c>
      <c r="B2296" t="s">
        <v>18696</v>
      </c>
    </row>
    <row r="2297" spans="1:2" x14ac:dyDescent="0.25">
      <c r="A2297" t="s">
        <v>2578</v>
      </c>
      <c r="B2297" t="s">
        <v>18697</v>
      </c>
    </row>
    <row r="2298" spans="1:2" x14ac:dyDescent="0.25">
      <c r="A2298" t="s">
        <v>2579</v>
      </c>
      <c r="B2298" t="s">
        <v>18698</v>
      </c>
    </row>
    <row r="2299" spans="1:2" x14ac:dyDescent="0.25">
      <c r="A2299" t="s">
        <v>2580</v>
      </c>
      <c r="B2299" t="s">
        <v>18699</v>
      </c>
    </row>
    <row r="2300" spans="1:2" x14ac:dyDescent="0.25">
      <c r="A2300" t="s">
        <v>2581</v>
      </c>
      <c r="B2300" t="s">
        <v>18700</v>
      </c>
    </row>
    <row r="2301" spans="1:2" x14ac:dyDescent="0.25">
      <c r="A2301" t="s">
        <v>2582</v>
      </c>
      <c r="B2301" t="s">
        <v>18701</v>
      </c>
    </row>
    <row r="2302" spans="1:2" x14ac:dyDescent="0.25">
      <c r="A2302" t="s">
        <v>2583</v>
      </c>
      <c r="B2302" t="s">
        <v>18702</v>
      </c>
    </row>
    <row r="2303" spans="1:2" x14ac:dyDescent="0.25">
      <c r="A2303" t="s">
        <v>2584</v>
      </c>
      <c r="B2303" t="s">
        <v>18703</v>
      </c>
    </row>
    <row r="2304" spans="1:2" x14ac:dyDescent="0.25">
      <c r="A2304" t="s">
        <v>2585</v>
      </c>
      <c r="B2304" t="s">
        <v>18704</v>
      </c>
    </row>
    <row r="2305" spans="1:2" x14ac:dyDescent="0.25">
      <c r="A2305" t="s">
        <v>2586</v>
      </c>
      <c r="B2305" t="s">
        <v>18705</v>
      </c>
    </row>
    <row r="2306" spans="1:2" x14ac:dyDescent="0.25">
      <c r="A2306" t="s">
        <v>2587</v>
      </c>
      <c r="B2306" t="s">
        <v>18706</v>
      </c>
    </row>
    <row r="2307" spans="1:2" x14ac:dyDescent="0.25">
      <c r="A2307" t="s">
        <v>2588</v>
      </c>
      <c r="B2307" t="s">
        <v>18707</v>
      </c>
    </row>
    <row r="2308" spans="1:2" x14ac:dyDescent="0.25">
      <c r="A2308" t="s">
        <v>50</v>
      </c>
      <c r="B2308" t="s">
        <v>18708</v>
      </c>
    </row>
    <row r="2309" spans="1:2" x14ac:dyDescent="0.25">
      <c r="A2309" t="s">
        <v>2589</v>
      </c>
      <c r="B2309" t="s">
        <v>18709</v>
      </c>
    </row>
    <row r="2310" spans="1:2" x14ac:dyDescent="0.25">
      <c r="A2310" t="s">
        <v>2590</v>
      </c>
      <c r="B2310" t="s">
        <v>18710</v>
      </c>
    </row>
    <row r="2311" spans="1:2" x14ac:dyDescent="0.25">
      <c r="A2311" t="s">
        <v>2591</v>
      </c>
      <c r="B2311" t="s">
        <v>18711</v>
      </c>
    </row>
    <row r="2312" spans="1:2" x14ac:dyDescent="0.25">
      <c r="A2312" t="s">
        <v>2592</v>
      </c>
      <c r="B2312" t="s">
        <v>18712</v>
      </c>
    </row>
    <row r="2313" spans="1:2" x14ac:dyDescent="0.25">
      <c r="A2313" t="s">
        <v>2593</v>
      </c>
      <c r="B2313" t="s">
        <v>18713</v>
      </c>
    </row>
    <row r="2314" spans="1:2" x14ac:dyDescent="0.25">
      <c r="A2314" t="s">
        <v>2594</v>
      </c>
      <c r="B2314" t="s">
        <v>18714</v>
      </c>
    </row>
    <row r="2315" spans="1:2" x14ac:dyDescent="0.25">
      <c r="A2315" t="s">
        <v>2595</v>
      </c>
      <c r="B2315" t="s">
        <v>18715</v>
      </c>
    </row>
    <row r="2316" spans="1:2" x14ac:dyDescent="0.25">
      <c r="A2316" t="s">
        <v>2596</v>
      </c>
      <c r="B2316" t="s">
        <v>18716</v>
      </c>
    </row>
    <row r="2317" spans="1:2" x14ac:dyDescent="0.25">
      <c r="A2317" t="s">
        <v>2597</v>
      </c>
      <c r="B2317" t="s">
        <v>18717</v>
      </c>
    </row>
    <row r="2318" spans="1:2" x14ac:dyDescent="0.25">
      <c r="A2318" t="s">
        <v>2598</v>
      </c>
      <c r="B2318" t="s">
        <v>18718</v>
      </c>
    </row>
    <row r="2319" spans="1:2" x14ac:dyDescent="0.25">
      <c r="A2319" t="s">
        <v>2599</v>
      </c>
      <c r="B2319" t="s">
        <v>18719</v>
      </c>
    </row>
    <row r="2320" spans="1:2" x14ac:dyDescent="0.25">
      <c r="A2320" t="s">
        <v>2600</v>
      </c>
      <c r="B2320" t="s">
        <v>18720</v>
      </c>
    </row>
    <row r="2321" spans="1:2" x14ac:dyDescent="0.25">
      <c r="A2321" t="s">
        <v>7896</v>
      </c>
      <c r="B2321" t="s">
        <v>18721</v>
      </c>
    </row>
    <row r="2322" spans="1:2" x14ac:dyDescent="0.25">
      <c r="A2322" t="s">
        <v>2601</v>
      </c>
      <c r="B2322" t="s">
        <v>18722</v>
      </c>
    </row>
    <row r="2323" spans="1:2" x14ac:dyDescent="0.25">
      <c r="A2323" t="s">
        <v>2602</v>
      </c>
      <c r="B2323" t="s">
        <v>18723</v>
      </c>
    </row>
    <row r="2324" spans="1:2" x14ac:dyDescent="0.25">
      <c r="A2324" t="s">
        <v>2603</v>
      </c>
      <c r="B2324" t="s">
        <v>18724</v>
      </c>
    </row>
    <row r="2325" spans="1:2" x14ac:dyDescent="0.25">
      <c r="A2325" t="s">
        <v>2604</v>
      </c>
      <c r="B2325" t="s">
        <v>18725</v>
      </c>
    </row>
    <row r="2326" spans="1:2" x14ac:dyDescent="0.25">
      <c r="A2326" t="s">
        <v>2605</v>
      </c>
      <c r="B2326" t="s">
        <v>18726</v>
      </c>
    </row>
    <row r="2327" spans="1:2" x14ac:dyDescent="0.25">
      <c r="A2327" t="s">
        <v>2606</v>
      </c>
      <c r="B2327" t="s">
        <v>18727</v>
      </c>
    </row>
    <row r="2328" spans="1:2" x14ac:dyDescent="0.25">
      <c r="A2328" t="s">
        <v>2607</v>
      </c>
      <c r="B2328" t="s">
        <v>18728</v>
      </c>
    </row>
    <row r="2329" spans="1:2" x14ac:dyDescent="0.25">
      <c r="A2329" t="s">
        <v>2608</v>
      </c>
      <c r="B2329" t="s">
        <v>18729</v>
      </c>
    </row>
    <row r="2330" spans="1:2" x14ac:dyDescent="0.25">
      <c r="A2330" t="s">
        <v>2609</v>
      </c>
      <c r="B2330" t="s">
        <v>18730</v>
      </c>
    </row>
    <row r="2331" spans="1:2" x14ac:dyDescent="0.25">
      <c r="A2331" t="s">
        <v>2610</v>
      </c>
      <c r="B2331" t="s">
        <v>18731</v>
      </c>
    </row>
    <row r="2332" spans="1:2" x14ac:dyDescent="0.25">
      <c r="A2332" t="s">
        <v>2611</v>
      </c>
      <c r="B2332" t="s">
        <v>18732</v>
      </c>
    </row>
    <row r="2333" spans="1:2" x14ac:dyDescent="0.25">
      <c r="A2333" t="s">
        <v>2612</v>
      </c>
      <c r="B2333" t="s">
        <v>18733</v>
      </c>
    </row>
    <row r="2334" spans="1:2" x14ac:dyDescent="0.25">
      <c r="A2334" t="s">
        <v>2613</v>
      </c>
      <c r="B2334" t="s">
        <v>18734</v>
      </c>
    </row>
    <row r="2335" spans="1:2" x14ac:dyDescent="0.25">
      <c r="A2335" t="s">
        <v>2614</v>
      </c>
      <c r="B2335" t="s">
        <v>18735</v>
      </c>
    </row>
    <row r="2336" spans="1:2" x14ac:dyDescent="0.25">
      <c r="A2336" t="s">
        <v>2615</v>
      </c>
      <c r="B2336" t="s">
        <v>18736</v>
      </c>
    </row>
    <row r="2337" spans="1:2" x14ac:dyDescent="0.25">
      <c r="A2337" t="s">
        <v>2616</v>
      </c>
      <c r="B2337" t="s">
        <v>18737</v>
      </c>
    </row>
    <row r="2338" spans="1:2" x14ac:dyDescent="0.25">
      <c r="A2338" t="s">
        <v>2617</v>
      </c>
      <c r="B2338" t="s">
        <v>18738</v>
      </c>
    </row>
    <row r="2339" spans="1:2" x14ac:dyDescent="0.25">
      <c r="A2339" t="s">
        <v>7897</v>
      </c>
      <c r="B2339" t="s">
        <v>18739</v>
      </c>
    </row>
    <row r="2340" spans="1:2" x14ac:dyDescent="0.25">
      <c r="A2340" t="s">
        <v>175</v>
      </c>
      <c r="B2340" t="s">
        <v>18740</v>
      </c>
    </row>
    <row r="2341" spans="1:2" x14ac:dyDescent="0.25">
      <c r="A2341" t="s">
        <v>2618</v>
      </c>
      <c r="B2341" t="s">
        <v>18741</v>
      </c>
    </row>
    <row r="2342" spans="1:2" x14ac:dyDescent="0.25">
      <c r="A2342" t="s">
        <v>2619</v>
      </c>
      <c r="B2342" t="s">
        <v>18742</v>
      </c>
    </row>
    <row r="2343" spans="1:2" x14ac:dyDescent="0.25">
      <c r="A2343" t="s">
        <v>2620</v>
      </c>
      <c r="B2343" t="s">
        <v>18743</v>
      </c>
    </row>
    <row r="2344" spans="1:2" x14ac:dyDescent="0.25">
      <c r="A2344" t="s">
        <v>2621</v>
      </c>
      <c r="B2344" t="s">
        <v>18744</v>
      </c>
    </row>
    <row r="2345" spans="1:2" x14ac:dyDescent="0.25">
      <c r="A2345" t="s">
        <v>2622</v>
      </c>
      <c r="B2345" t="s">
        <v>18745</v>
      </c>
    </row>
    <row r="2346" spans="1:2" x14ac:dyDescent="0.25">
      <c r="A2346" t="s">
        <v>2623</v>
      </c>
      <c r="B2346" t="s">
        <v>18746</v>
      </c>
    </row>
    <row r="2347" spans="1:2" x14ac:dyDescent="0.25">
      <c r="A2347" t="s">
        <v>2624</v>
      </c>
      <c r="B2347" t="s">
        <v>18747</v>
      </c>
    </row>
    <row r="2348" spans="1:2" x14ac:dyDescent="0.25">
      <c r="A2348" t="s">
        <v>2625</v>
      </c>
      <c r="B2348" t="s">
        <v>18748</v>
      </c>
    </row>
    <row r="2349" spans="1:2" x14ac:dyDescent="0.25">
      <c r="A2349" t="s">
        <v>2626</v>
      </c>
      <c r="B2349" t="s">
        <v>18749</v>
      </c>
    </row>
    <row r="2350" spans="1:2" x14ac:dyDescent="0.25">
      <c r="A2350" t="s">
        <v>2627</v>
      </c>
      <c r="B2350" t="s">
        <v>18750</v>
      </c>
    </row>
    <row r="2351" spans="1:2" x14ac:dyDescent="0.25">
      <c r="A2351" t="s">
        <v>2628</v>
      </c>
      <c r="B2351" t="s">
        <v>18751</v>
      </c>
    </row>
    <row r="2352" spans="1:2" x14ac:dyDescent="0.25">
      <c r="A2352" t="s">
        <v>2629</v>
      </c>
      <c r="B2352" t="s">
        <v>18752</v>
      </c>
    </row>
    <row r="2353" spans="1:2" x14ac:dyDescent="0.25">
      <c r="A2353" t="s">
        <v>2630</v>
      </c>
      <c r="B2353" t="s">
        <v>18753</v>
      </c>
    </row>
    <row r="2354" spans="1:2" x14ac:dyDescent="0.25">
      <c r="A2354" t="s">
        <v>2631</v>
      </c>
      <c r="B2354" t="s">
        <v>18754</v>
      </c>
    </row>
    <row r="2355" spans="1:2" x14ac:dyDescent="0.25">
      <c r="A2355" t="s">
        <v>2632</v>
      </c>
      <c r="B2355" t="s">
        <v>18755</v>
      </c>
    </row>
    <row r="2356" spans="1:2" x14ac:dyDescent="0.25">
      <c r="A2356" t="s">
        <v>2633</v>
      </c>
      <c r="B2356" t="s">
        <v>18756</v>
      </c>
    </row>
    <row r="2357" spans="1:2" x14ac:dyDescent="0.25">
      <c r="A2357" t="s">
        <v>7898</v>
      </c>
      <c r="B2357" t="s">
        <v>18757</v>
      </c>
    </row>
    <row r="2358" spans="1:2" x14ac:dyDescent="0.25">
      <c r="A2358" t="s">
        <v>2634</v>
      </c>
      <c r="B2358" t="s">
        <v>18758</v>
      </c>
    </row>
    <row r="2359" spans="1:2" x14ac:dyDescent="0.25">
      <c r="A2359" t="s">
        <v>2635</v>
      </c>
      <c r="B2359" t="s">
        <v>18759</v>
      </c>
    </row>
    <row r="2360" spans="1:2" x14ac:dyDescent="0.25">
      <c r="A2360" t="s">
        <v>2636</v>
      </c>
      <c r="B2360" t="s">
        <v>18760</v>
      </c>
    </row>
    <row r="2361" spans="1:2" x14ac:dyDescent="0.25">
      <c r="A2361" t="s">
        <v>7899</v>
      </c>
      <c r="B2361" t="s">
        <v>18761</v>
      </c>
    </row>
    <row r="2362" spans="1:2" x14ac:dyDescent="0.25">
      <c r="A2362" t="s">
        <v>2637</v>
      </c>
      <c r="B2362" t="s">
        <v>18762</v>
      </c>
    </row>
    <row r="2363" spans="1:2" x14ac:dyDescent="0.25">
      <c r="A2363" t="s">
        <v>2638</v>
      </c>
      <c r="B2363" t="s">
        <v>18763</v>
      </c>
    </row>
    <row r="2364" spans="1:2" x14ac:dyDescent="0.25">
      <c r="A2364" t="s">
        <v>2639</v>
      </c>
      <c r="B2364" t="s">
        <v>18764</v>
      </c>
    </row>
    <row r="2365" spans="1:2" x14ac:dyDescent="0.25">
      <c r="A2365" t="s">
        <v>6</v>
      </c>
      <c r="B2365" t="s">
        <v>18765</v>
      </c>
    </row>
    <row r="2366" spans="1:2" x14ac:dyDescent="0.25">
      <c r="A2366" t="s">
        <v>2640</v>
      </c>
      <c r="B2366" t="s">
        <v>18766</v>
      </c>
    </row>
    <row r="2367" spans="1:2" x14ac:dyDescent="0.25">
      <c r="A2367" t="s">
        <v>2641</v>
      </c>
      <c r="B2367" t="s">
        <v>18767</v>
      </c>
    </row>
    <row r="2368" spans="1:2" x14ac:dyDescent="0.25">
      <c r="A2368" t="s">
        <v>342</v>
      </c>
      <c r="B2368" t="s">
        <v>18768</v>
      </c>
    </row>
    <row r="2369" spans="1:2" x14ac:dyDescent="0.25">
      <c r="A2369" t="s">
        <v>2642</v>
      </c>
      <c r="B2369" t="s">
        <v>18769</v>
      </c>
    </row>
    <row r="2370" spans="1:2" x14ac:dyDescent="0.25">
      <c r="A2370" t="s">
        <v>2643</v>
      </c>
      <c r="B2370" t="s">
        <v>18770</v>
      </c>
    </row>
    <row r="2371" spans="1:2" x14ac:dyDescent="0.25">
      <c r="A2371" t="s">
        <v>2644</v>
      </c>
      <c r="B2371" t="s">
        <v>18771</v>
      </c>
    </row>
    <row r="2372" spans="1:2" x14ac:dyDescent="0.25">
      <c r="A2372" t="s">
        <v>2645</v>
      </c>
      <c r="B2372" t="s">
        <v>18772</v>
      </c>
    </row>
    <row r="2373" spans="1:2" x14ac:dyDescent="0.25">
      <c r="A2373" t="s">
        <v>2646</v>
      </c>
      <c r="B2373" t="s">
        <v>18773</v>
      </c>
    </row>
    <row r="2374" spans="1:2" x14ac:dyDescent="0.25">
      <c r="A2374" t="s">
        <v>2647</v>
      </c>
      <c r="B2374" t="s">
        <v>18774</v>
      </c>
    </row>
    <row r="2375" spans="1:2" x14ac:dyDescent="0.25">
      <c r="A2375" t="s">
        <v>2648</v>
      </c>
      <c r="B2375" t="s">
        <v>18775</v>
      </c>
    </row>
    <row r="2376" spans="1:2" x14ac:dyDescent="0.25">
      <c r="A2376" t="s">
        <v>2649</v>
      </c>
      <c r="B2376" t="s">
        <v>18776</v>
      </c>
    </row>
    <row r="2377" spans="1:2" x14ac:dyDescent="0.25">
      <c r="A2377" t="s">
        <v>2650</v>
      </c>
      <c r="B2377" t="s">
        <v>18777</v>
      </c>
    </row>
    <row r="2378" spans="1:2" x14ac:dyDescent="0.25">
      <c r="A2378" t="s">
        <v>2651</v>
      </c>
      <c r="B2378" t="s">
        <v>18778</v>
      </c>
    </row>
    <row r="2379" spans="1:2" x14ac:dyDescent="0.25">
      <c r="A2379" t="s">
        <v>2652</v>
      </c>
      <c r="B2379" t="s">
        <v>18779</v>
      </c>
    </row>
    <row r="2380" spans="1:2" x14ac:dyDescent="0.25">
      <c r="A2380" t="s">
        <v>2653</v>
      </c>
      <c r="B2380" t="s">
        <v>18780</v>
      </c>
    </row>
    <row r="2381" spans="1:2" x14ac:dyDescent="0.25">
      <c r="A2381" t="s">
        <v>2654</v>
      </c>
      <c r="B2381" t="s">
        <v>18781</v>
      </c>
    </row>
    <row r="2382" spans="1:2" x14ac:dyDescent="0.25">
      <c r="A2382" t="s">
        <v>2655</v>
      </c>
      <c r="B2382" t="s">
        <v>18782</v>
      </c>
    </row>
    <row r="2383" spans="1:2" x14ac:dyDescent="0.25">
      <c r="A2383" t="s">
        <v>2656</v>
      </c>
      <c r="B2383" t="s">
        <v>18783</v>
      </c>
    </row>
    <row r="2384" spans="1:2" x14ac:dyDescent="0.25">
      <c r="A2384" t="s">
        <v>2657</v>
      </c>
      <c r="B2384" t="s">
        <v>18784</v>
      </c>
    </row>
    <row r="2385" spans="1:2" x14ac:dyDescent="0.25">
      <c r="A2385" t="s">
        <v>2658</v>
      </c>
      <c r="B2385" t="s">
        <v>18785</v>
      </c>
    </row>
    <row r="2386" spans="1:2" x14ac:dyDescent="0.25">
      <c r="A2386" t="s">
        <v>2659</v>
      </c>
      <c r="B2386" t="s">
        <v>18786</v>
      </c>
    </row>
    <row r="2387" spans="1:2" x14ac:dyDescent="0.25">
      <c r="A2387" t="s">
        <v>2660</v>
      </c>
      <c r="B2387" t="s">
        <v>18787</v>
      </c>
    </row>
    <row r="2388" spans="1:2" x14ac:dyDescent="0.25">
      <c r="A2388" t="s">
        <v>2661</v>
      </c>
      <c r="B2388" t="s">
        <v>18788</v>
      </c>
    </row>
    <row r="2389" spans="1:2" x14ac:dyDescent="0.25">
      <c r="A2389" t="s">
        <v>2662</v>
      </c>
      <c r="B2389" t="s">
        <v>18789</v>
      </c>
    </row>
    <row r="2390" spans="1:2" x14ac:dyDescent="0.25">
      <c r="A2390" t="s">
        <v>2663</v>
      </c>
      <c r="B2390" t="s">
        <v>18790</v>
      </c>
    </row>
    <row r="2391" spans="1:2" x14ac:dyDescent="0.25">
      <c r="A2391" t="s">
        <v>2664</v>
      </c>
      <c r="B2391" t="s">
        <v>18791</v>
      </c>
    </row>
    <row r="2392" spans="1:2" x14ac:dyDescent="0.25">
      <c r="A2392" t="s">
        <v>2665</v>
      </c>
      <c r="B2392" t="s">
        <v>18792</v>
      </c>
    </row>
    <row r="2393" spans="1:2" x14ac:dyDescent="0.25">
      <c r="A2393" t="s">
        <v>245</v>
      </c>
      <c r="B2393" t="s">
        <v>18793</v>
      </c>
    </row>
    <row r="2394" spans="1:2" x14ac:dyDescent="0.25">
      <c r="A2394" t="s">
        <v>2666</v>
      </c>
      <c r="B2394" t="s">
        <v>18794</v>
      </c>
    </row>
    <row r="2395" spans="1:2" x14ac:dyDescent="0.25">
      <c r="A2395" t="s">
        <v>2667</v>
      </c>
      <c r="B2395" t="s">
        <v>18795</v>
      </c>
    </row>
    <row r="2396" spans="1:2" x14ac:dyDescent="0.25">
      <c r="A2396" t="s">
        <v>2668</v>
      </c>
      <c r="B2396" t="s">
        <v>18796</v>
      </c>
    </row>
    <row r="2397" spans="1:2" x14ac:dyDescent="0.25">
      <c r="A2397" t="s">
        <v>2669</v>
      </c>
      <c r="B2397" t="s">
        <v>18797</v>
      </c>
    </row>
    <row r="2398" spans="1:2" x14ac:dyDescent="0.25">
      <c r="A2398" t="s">
        <v>2670</v>
      </c>
      <c r="B2398" t="s">
        <v>18798</v>
      </c>
    </row>
    <row r="2399" spans="1:2" x14ac:dyDescent="0.25">
      <c r="A2399" t="s">
        <v>2671</v>
      </c>
      <c r="B2399" t="s">
        <v>18799</v>
      </c>
    </row>
    <row r="2400" spans="1:2" x14ac:dyDescent="0.25">
      <c r="A2400" t="s">
        <v>2672</v>
      </c>
      <c r="B2400" t="s">
        <v>18800</v>
      </c>
    </row>
    <row r="2401" spans="1:2" x14ac:dyDescent="0.25">
      <c r="A2401" t="s">
        <v>2673</v>
      </c>
      <c r="B2401" t="s">
        <v>18801</v>
      </c>
    </row>
    <row r="2402" spans="1:2" x14ac:dyDescent="0.25">
      <c r="A2402" t="s">
        <v>2674</v>
      </c>
      <c r="B2402" t="s">
        <v>18802</v>
      </c>
    </row>
    <row r="2403" spans="1:2" x14ac:dyDescent="0.25">
      <c r="A2403" t="s">
        <v>2675</v>
      </c>
      <c r="B2403" t="s">
        <v>18803</v>
      </c>
    </row>
    <row r="2404" spans="1:2" x14ac:dyDescent="0.25">
      <c r="A2404" t="s">
        <v>2676</v>
      </c>
      <c r="B2404" t="s">
        <v>18804</v>
      </c>
    </row>
    <row r="2405" spans="1:2" x14ac:dyDescent="0.25">
      <c r="A2405" t="s">
        <v>2677</v>
      </c>
      <c r="B2405" t="s">
        <v>18805</v>
      </c>
    </row>
    <row r="2406" spans="1:2" x14ac:dyDescent="0.25">
      <c r="A2406" t="s">
        <v>2678</v>
      </c>
      <c r="B2406" t="s">
        <v>18806</v>
      </c>
    </row>
    <row r="2407" spans="1:2" x14ac:dyDescent="0.25">
      <c r="A2407" t="s">
        <v>2679</v>
      </c>
      <c r="B2407" t="s">
        <v>18807</v>
      </c>
    </row>
    <row r="2408" spans="1:2" x14ac:dyDescent="0.25">
      <c r="A2408" t="s">
        <v>2680</v>
      </c>
      <c r="B2408" t="s">
        <v>18808</v>
      </c>
    </row>
    <row r="2409" spans="1:2" x14ac:dyDescent="0.25">
      <c r="A2409" t="s">
        <v>2681</v>
      </c>
      <c r="B2409" t="s">
        <v>18809</v>
      </c>
    </row>
    <row r="2410" spans="1:2" x14ac:dyDescent="0.25">
      <c r="A2410" t="s">
        <v>2682</v>
      </c>
      <c r="B2410" t="s">
        <v>18810</v>
      </c>
    </row>
    <row r="2411" spans="1:2" x14ac:dyDescent="0.25">
      <c r="A2411" t="s">
        <v>2683</v>
      </c>
      <c r="B2411" t="s">
        <v>18811</v>
      </c>
    </row>
    <row r="2412" spans="1:2" x14ac:dyDescent="0.25">
      <c r="A2412" t="s">
        <v>2684</v>
      </c>
      <c r="B2412" t="s">
        <v>18812</v>
      </c>
    </row>
    <row r="2413" spans="1:2" x14ac:dyDescent="0.25">
      <c r="A2413" t="s">
        <v>2685</v>
      </c>
      <c r="B2413" t="s">
        <v>18813</v>
      </c>
    </row>
    <row r="2414" spans="1:2" x14ac:dyDescent="0.25">
      <c r="A2414" t="s">
        <v>2686</v>
      </c>
      <c r="B2414" t="s">
        <v>18814</v>
      </c>
    </row>
    <row r="2415" spans="1:2" x14ac:dyDescent="0.25">
      <c r="A2415" t="s">
        <v>2687</v>
      </c>
      <c r="B2415" t="s">
        <v>18815</v>
      </c>
    </row>
    <row r="2416" spans="1:2" x14ac:dyDescent="0.25">
      <c r="A2416" t="s">
        <v>2688</v>
      </c>
      <c r="B2416" t="s">
        <v>18816</v>
      </c>
    </row>
    <row r="2417" spans="1:2" x14ac:dyDescent="0.25">
      <c r="A2417" t="s">
        <v>2689</v>
      </c>
      <c r="B2417" t="s">
        <v>18817</v>
      </c>
    </row>
    <row r="2418" spans="1:2" x14ac:dyDescent="0.25">
      <c r="A2418" t="s">
        <v>2690</v>
      </c>
      <c r="B2418" t="s">
        <v>18818</v>
      </c>
    </row>
    <row r="2419" spans="1:2" x14ac:dyDescent="0.25">
      <c r="A2419" t="s">
        <v>2691</v>
      </c>
      <c r="B2419" t="s">
        <v>18819</v>
      </c>
    </row>
    <row r="2420" spans="1:2" x14ac:dyDescent="0.25">
      <c r="A2420" t="s">
        <v>2692</v>
      </c>
      <c r="B2420" t="s">
        <v>18820</v>
      </c>
    </row>
    <row r="2421" spans="1:2" x14ac:dyDescent="0.25">
      <c r="A2421" t="s">
        <v>2693</v>
      </c>
      <c r="B2421" t="s">
        <v>18821</v>
      </c>
    </row>
    <row r="2422" spans="1:2" x14ac:dyDescent="0.25">
      <c r="A2422" t="s">
        <v>2694</v>
      </c>
      <c r="B2422" t="s">
        <v>18822</v>
      </c>
    </row>
    <row r="2423" spans="1:2" x14ac:dyDescent="0.25">
      <c r="A2423" t="s">
        <v>2695</v>
      </c>
      <c r="B2423" t="s">
        <v>18823</v>
      </c>
    </row>
    <row r="2424" spans="1:2" x14ac:dyDescent="0.25">
      <c r="A2424" t="s">
        <v>2696</v>
      </c>
      <c r="B2424" t="s">
        <v>18824</v>
      </c>
    </row>
    <row r="2425" spans="1:2" x14ac:dyDescent="0.25">
      <c r="A2425" t="s">
        <v>2697</v>
      </c>
      <c r="B2425" t="s">
        <v>18825</v>
      </c>
    </row>
    <row r="2426" spans="1:2" x14ac:dyDescent="0.25">
      <c r="A2426" t="s">
        <v>2698</v>
      </c>
      <c r="B2426" t="s">
        <v>18826</v>
      </c>
    </row>
    <row r="2427" spans="1:2" x14ac:dyDescent="0.25">
      <c r="A2427" t="s">
        <v>2699</v>
      </c>
      <c r="B2427" t="s">
        <v>18827</v>
      </c>
    </row>
    <row r="2428" spans="1:2" x14ac:dyDescent="0.25">
      <c r="A2428" t="s">
        <v>2700</v>
      </c>
      <c r="B2428" t="s">
        <v>18828</v>
      </c>
    </row>
    <row r="2429" spans="1:2" x14ac:dyDescent="0.25">
      <c r="A2429" t="s">
        <v>2701</v>
      </c>
      <c r="B2429" t="s">
        <v>18829</v>
      </c>
    </row>
    <row r="2430" spans="1:2" x14ac:dyDescent="0.25">
      <c r="A2430" t="s">
        <v>2702</v>
      </c>
      <c r="B2430" t="s">
        <v>18830</v>
      </c>
    </row>
    <row r="2431" spans="1:2" x14ac:dyDescent="0.25">
      <c r="A2431" t="s">
        <v>51</v>
      </c>
      <c r="B2431" t="s">
        <v>18831</v>
      </c>
    </row>
    <row r="2432" spans="1:2" x14ac:dyDescent="0.25">
      <c r="A2432" t="s">
        <v>176</v>
      </c>
      <c r="B2432" t="s">
        <v>18832</v>
      </c>
    </row>
    <row r="2433" spans="1:2" x14ac:dyDescent="0.25">
      <c r="A2433" t="s">
        <v>52</v>
      </c>
      <c r="B2433" t="s">
        <v>18833</v>
      </c>
    </row>
    <row r="2434" spans="1:2" x14ac:dyDescent="0.25">
      <c r="A2434" t="s">
        <v>2703</v>
      </c>
      <c r="B2434" t="s">
        <v>18834</v>
      </c>
    </row>
    <row r="2435" spans="1:2" x14ac:dyDescent="0.25">
      <c r="A2435" t="s">
        <v>236</v>
      </c>
      <c r="B2435" t="s">
        <v>18835</v>
      </c>
    </row>
    <row r="2436" spans="1:2" x14ac:dyDescent="0.25">
      <c r="A2436" t="s">
        <v>2704</v>
      </c>
      <c r="B2436" t="s">
        <v>18836</v>
      </c>
    </row>
    <row r="2437" spans="1:2" x14ac:dyDescent="0.25">
      <c r="A2437" t="s">
        <v>2705</v>
      </c>
      <c r="B2437" t="s">
        <v>18837</v>
      </c>
    </row>
    <row r="2438" spans="1:2" x14ac:dyDescent="0.25">
      <c r="A2438" t="s">
        <v>2706</v>
      </c>
      <c r="B2438" t="s">
        <v>18838</v>
      </c>
    </row>
    <row r="2439" spans="1:2" x14ac:dyDescent="0.25">
      <c r="A2439" t="s">
        <v>246</v>
      </c>
      <c r="B2439" t="s">
        <v>18839</v>
      </c>
    </row>
    <row r="2440" spans="1:2" x14ac:dyDescent="0.25">
      <c r="A2440" t="s">
        <v>2707</v>
      </c>
      <c r="B2440" t="s">
        <v>18840</v>
      </c>
    </row>
    <row r="2441" spans="1:2" x14ac:dyDescent="0.25">
      <c r="A2441" t="s">
        <v>2708</v>
      </c>
      <c r="B2441" t="s">
        <v>18841</v>
      </c>
    </row>
    <row r="2442" spans="1:2" x14ac:dyDescent="0.25">
      <c r="A2442" t="s">
        <v>2709</v>
      </c>
      <c r="B2442" t="s">
        <v>18842</v>
      </c>
    </row>
    <row r="2443" spans="1:2" x14ac:dyDescent="0.25">
      <c r="A2443" t="s">
        <v>2710</v>
      </c>
      <c r="B2443" t="s">
        <v>18843</v>
      </c>
    </row>
    <row r="2444" spans="1:2" x14ac:dyDescent="0.25">
      <c r="A2444" t="s">
        <v>2711</v>
      </c>
      <c r="B2444" t="s">
        <v>18844</v>
      </c>
    </row>
    <row r="2445" spans="1:2" x14ac:dyDescent="0.25">
      <c r="A2445" t="s">
        <v>2712</v>
      </c>
      <c r="B2445" t="s">
        <v>18845</v>
      </c>
    </row>
    <row r="2446" spans="1:2" x14ac:dyDescent="0.25">
      <c r="A2446" t="s">
        <v>2713</v>
      </c>
      <c r="B2446" t="s">
        <v>18846</v>
      </c>
    </row>
    <row r="2447" spans="1:2" x14ac:dyDescent="0.25">
      <c r="A2447" t="s">
        <v>2714</v>
      </c>
      <c r="B2447" t="s">
        <v>18847</v>
      </c>
    </row>
    <row r="2448" spans="1:2" x14ac:dyDescent="0.25">
      <c r="A2448" t="s">
        <v>2715</v>
      </c>
      <c r="B2448" t="s">
        <v>18848</v>
      </c>
    </row>
    <row r="2449" spans="1:2" x14ac:dyDescent="0.25">
      <c r="A2449" t="s">
        <v>2716</v>
      </c>
      <c r="B2449" t="s">
        <v>18849</v>
      </c>
    </row>
    <row r="2450" spans="1:2" x14ac:dyDescent="0.25">
      <c r="A2450" t="s">
        <v>2717</v>
      </c>
      <c r="B2450" t="s">
        <v>18850</v>
      </c>
    </row>
    <row r="2451" spans="1:2" x14ac:dyDescent="0.25">
      <c r="A2451" t="s">
        <v>2718</v>
      </c>
      <c r="B2451" t="s">
        <v>18851</v>
      </c>
    </row>
    <row r="2452" spans="1:2" x14ac:dyDescent="0.25">
      <c r="A2452" t="s">
        <v>2719</v>
      </c>
      <c r="B2452" t="s">
        <v>18852</v>
      </c>
    </row>
    <row r="2453" spans="1:2" x14ac:dyDescent="0.25">
      <c r="A2453" t="s">
        <v>2720</v>
      </c>
      <c r="B2453" t="s">
        <v>18853</v>
      </c>
    </row>
    <row r="2454" spans="1:2" x14ac:dyDescent="0.25">
      <c r="A2454" t="s">
        <v>2721</v>
      </c>
      <c r="B2454" t="s">
        <v>18854</v>
      </c>
    </row>
    <row r="2455" spans="1:2" x14ac:dyDescent="0.25">
      <c r="A2455" t="s">
        <v>2722</v>
      </c>
      <c r="B2455" t="s">
        <v>18855</v>
      </c>
    </row>
    <row r="2456" spans="1:2" x14ac:dyDescent="0.25">
      <c r="A2456" t="s">
        <v>2723</v>
      </c>
      <c r="B2456" t="s">
        <v>18856</v>
      </c>
    </row>
    <row r="2457" spans="1:2" x14ac:dyDescent="0.25">
      <c r="A2457" t="s">
        <v>2724</v>
      </c>
      <c r="B2457" t="s">
        <v>18857</v>
      </c>
    </row>
    <row r="2458" spans="1:2" x14ac:dyDescent="0.25">
      <c r="A2458" t="s">
        <v>2725</v>
      </c>
      <c r="B2458" t="s">
        <v>18858</v>
      </c>
    </row>
    <row r="2459" spans="1:2" x14ac:dyDescent="0.25">
      <c r="A2459" t="s">
        <v>2726</v>
      </c>
      <c r="B2459" t="s">
        <v>18859</v>
      </c>
    </row>
    <row r="2460" spans="1:2" x14ac:dyDescent="0.25">
      <c r="A2460" t="s">
        <v>2727</v>
      </c>
      <c r="B2460" t="s">
        <v>18860</v>
      </c>
    </row>
    <row r="2461" spans="1:2" x14ac:dyDescent="0.25">
      <c r="A2461" t="s">
        <v>177</v>
      </c>
      <c r="B2461" t="s">
        <v>18861</v>
      </c>
    </row>
    <row r="2462" spans="1:2" x14ac:dyDescent="0.25">
      <c r="A2462" t="s">
        <v>2728</v>
      </c>
      <c r="B2462" t="s">
        <v>18862</v>
      </c>
    </row>
    <row r="2463" spans="1:2" x14ac:dyDescent="0.25">
      <c r="A2463" t="s">
        <v>2729</v>
      </c>
      <c r="B2463" t="s">
        <v>18863</v>
      </c>
    </row>
    <row r="2464" spans="1:2" x14ac:dyDescent="0.25">
      <c r="A2464" t="s">
        <v>7900</v>
      </c>
      <c r="B2464" t="s">
        <v>18864</v>
      </c>
    </row>
    <row r="2465" spans="1:2" x14ac:dyDescent="0.25">
      <c r="A2465" t="s">
        <v>2730</v>
      </c>
      <c r="B2465" t="s">
        <v>18865</v>
      </c>
    </row>
    <row r="2466" spans="1:2" x14ac:dyDescent="0.25">
      <c r="A2466" t="s">
        <v>2731</v>
      </c>
      <c r="B2466" t="s">
        <v>18866</v>
      </c>
    </row>
    <row r="2467" spans="1:2" x14ac:dyDescent="0.25">
      <c r="A2467" t="s">
        <v>2732</v>
      </c>
      <c r="B2467" t="s">
        <v>18867</v>
      </c>
    </row>
    <row r="2468" spans="1:2" x14ac:dyDescent="0.25">
      <c r="A2468" t="s">
        <v>2733</v>
      </c>
      <c r="B2468" t="s">
        <v>18868</v>
      </c>
    </row>
    <row r="2469" spans="1:2" x14ac:dyDescent="0.25">
      <c r="A2469" t="s">
        <v>2734</v>
      </c>
      <c r="B2469" t="s">
        <v>18869</v>
      </c>
    </row>
    <row r="2470" spans="1:2" x14ac:dyDescent="0.25">
      <c r="A2470" t="s">
        <v>2735</v>
      </c>
      <c r="B2470" t="s">
        <v>18870</v>
      </c>
    </row>
    <row r="2471" spans="1:2" x14ac:dyDescent="0.25">
      <c r="A2471" t="s">
        <v>2736</v>
      </c>
      <c r="B2471" t="s">
        <v>18871</v>
      </c>
    </row>
    <row r="2472" spans="1:2" x14ac:dyDescent="0.25">
      <c r="A2472" t="s">
        <v>2737</v>
      </c>
      <c r="B2472" t="s">
        <v>18872</v>
      </c>
    </row>
    <row r="2473" spans="1:2" x14ac:dyDescent="0.25">
      <c r="A2473" t="s">
        <v>2738</v>
      </c>
      <c r="B2473" t="s">
        <v>18873</v>
      </c>
    </row>
    <row r="2474" spans="1:2" x14ac:dyDescent="0.25">
      <c r="A2474" t="s">
        <v>2739</v>
      </c>
      <c r="B2474" t="s">
        <v>18874</v>
      </c>
    </row>
    <row r="2475" spans="1:2" x14ac:dyDescent="0.25">
      <c r="A2475" t="s">
        <v>247</v>
      </c>
      <c r="B2475" t="s">
        <v>18875</v>
      </c>
    </row>
    <row r="2476" spans="1:2" x14ac:dyDescent="0.25">
      <c r="A2476" t="s">
        <v>2740</v>
      </c>
      <c r="B2476" t="s">
        <v>18876</v>
      </c>
    </row>
    <row r="2477" spans="1:2" x14ac:dyDescent="0.25">
      <c r="A2477" t="s">
        <v>2741</v>
      </c>
      <c r="B2477" t="s">
        <v>18877</v>
      </c>
    </row>
    <row r="2478" spans="1:2" x14ac:dyDescent="0.25">
      <c r="A2478" t="s">
        <v>2742</v>
      </c>
      <c r="B2478" t="s">
        <v>18878</v>
      </c>
    </row>
    <row r="2479" spans="1:2" x14ac:dyDescent="0.25">
      <c r="A2479" t="s">
        <v>2743</v>
      </c>
      <c r="B2479" t="s">
        <v>18879</v>
      </c>
    </row>
    <row r="2480" spans="1:2" x14ac:dyDescent="0.25">
      <c r="A2480" t="s">
        <v>2744</v>
      </c>
      <c r="B2480" t="s">
        <v>18880</v>
      </c>
    </row>
    <row r="2481" spans="1:2" x14ac:dyDescent="0.25">
      <c r="A2481" t="s">
        <v>2745</v>
      </c>
      <c r="B2481" t="s">
        <v>18881</v>
      </c>
    </row>
    <row r="2482" spans="1:2" x14ac:dyDescent="0.25">
      <c r="A2482" t="s">
        <v>2746</v>
      </c>
      <c r="B2482" t="s">
        <v>18882</v>
      </c>
    </row>
    <row r="2483" spans="1:2" x14ac:dyDescent="0.25">
      <c r="A2483" t="s">
        <v>2747</v>
      </c>
      <c r="B2483" t="s">
        <v>18883</v>
      </c>
    </row>
    <row r="2484" spans="1:2" x14ac:dyDescent="0.25">
      <c r="A2484" t="s">
        <v>270</v>
      </c>
      <c r="B2484" t="s">
        <v>18884</v>
      </c>
    </row>
    <row r="2485" spans="1:2" x14ac:dyDescent="0.25">
      <c r="A2485" t="s">
        <v>2748</v>
      </c>
      <c r="B2485" t="s">
        <v>18885</v>
      </c>
    </row>
    <row r="2486" spans="1:2" x14ac:dyDescent="0.25">
      <c r="A2486" t="s">
        <v>2749</v>
      </c>
      <c r="B2486" t="s">
        <v>18886</v>
      </c>
    </row>
    <row r="2487" spans="1:2" x14ac:dyDescent="0.25">
      <c r="A2487" t="s">
        <v>178</v>
      </c>
      <c r="B2487" t="s">
        <v>18887</v>
      </c>
    </row>
    <row r="2488" spans="1:2" x14ac:dyDescent="0.25">
      <c r="A2488" t="s">
        <v>2750</v>
      </c>
      <c r="B2488" t="s">
        <v>18888</v>
      </c>
    </row>
    <row r="2489" spans="1:2" x14ac:dyDescent="0.25">
      <c r="A2489" t="s">
        <v>2751</v>
      </c>
      <c r="B2489" t="s">
        <v>18889</v>
      </c>
    </row>
    <row r="2490" spans="1:2" x14ac:dyDescent="0.25">
      <c r="A2490" t="s">
        <v>2752</v>
      </c>
      <c r="B2490" t="s">
        <v>18890</v>
      </c>
    </row>
    <row r="2491" spans="1:2" x14ac:dyDescent="0.25">
      <c r="A2491" t="s">
        <v>179</v>
      </c>
      <c r="B2491" t="s">
        <v>18891</v>
      </c>
    </row>
    <row r="2492" spans="1:2" x14ac:dyDescent="0.25">
      <c r="A2492" t="s">
        <v>2753</v>
      </c>
      <c r="B2492" t="s">
        <v>18892</v>
      </c>
    </row>
    <row r="2493" spans="1:2" x14ac:dyDescent="0.25">
      <c r="A2493" t="s">
        <v>2754</v>
      </c>
      <c r="B2493" t="s">
        <v>18893</v>
      </c>
    </row>
    <row r="2494" spans="1:2" x14ac:dyDescent="0.25">
      <c r="A2494" t="s">
        <v>2755</v>
      </c>
      <c r="B2494" t="s">
        <v>18894</v>
      </c>
    </row>
    <row r="2495" spans="1:2" x14ac:dyDescent="0.25">
      <c r="A2495" t="s">
        <v>2756</v>
      </c>
      <c r="B2495" t="s">
        <v>18895</v>
      </c>
    </row>
    <row r="2496" spans="1:2" x14ac:dyDescent="0.25">
      <c r="A2496" t="s">
        <v>343</v>
      </c>
      <c r="B2496" t="s">
        <v>18896</v>
      </c>
    </row>
    <row r="2497" spans="1:2" x14ac:dyDescent="0.25">
      <c r="A2497" t="s">
        <v>2757</v>
      </c>
      <c r="B2497" t="s">
        <v>18897</v>
      </c>
    </row>
    <row r="2498" spans="1:2" x14ac:dyDescent="0.25">
      <c r="A2498" t="s">
        <v>2758</v>
      </c>
      <c r="B2498" t="s">
        <v>18898</v>
      </c>
    </row>
    <row r="2499" spans="1:2" x14ac:dyDescent="0.25">
      <c r="A2499" t="s">
        <v>2759</v>
      </c>
      <c r="B2499" t="s">
        <v>18899</v>
      </c>
    </row>
    <row r="2500" spans="1:2" x14ac:dyDescent="0.25">
      <c r="A2500" t="s">
        <v>2760</v>
      </c>
      <c r="B2500" t="s">
        <v>18900</v>
      </c>
    </row>
    <row r="2501" spans="1:2" x14ac:dyDescent="0.25">
      <c r="A2501" t="s">
        <v>2761</v>
      </c>
      <c r="B2501" t="s">
        <v>18901</v>
      </c>
    </row>
    <row r="2502" spans="1:2" x14ac:dyDescent="0.25">
      <c r="A2502" t="s">
        <v>2762</v>
      </c>
      <c r="B2502" t="s">
        <v>18902</v>
      </c>
    </row>
    <row r="2503" spans="1:2" x14ac:dyDescent="0.25">
      <c r="A2503" t="s">
        <v>2763</v>
      </c>
      <c r="B2503" t="s">
        <v>18903</v>
      </c>
    </row>
    <row r="2504" spans="1:2" x14ac:dyDescent="0.25">
      <c r="A2504" t="s">
        <v>2764</v>
      </c>
      <c r="B2504" t="s">
        <v>18904</v>
      </c>
    </row>
    <row r="2505" spans="1:2" x14ac:dyDescent="0.25">
      <c r="A2505" t="s">
        <v>2765</v>
      </c>
      <c r="B2505" t="s">
        <v>18905</v>
      </c>
    </row>
    <row r="2506" spans="1:2" x14ac:dyDescent="0.25">
      <c r="A2506" t="s">
        <v>2766</v>
      </c>
      <c r="B2506" t="s">
        <v>18906</v>
      </c>
    </row>
    <row r="2507" spans="1:2" x14ac:dyDescent="0.25">
      <c r="A2507" t="s">
        <v>2767</v>
      </c>
      <c r="B2507" t="s">
        <v>18907</v>
      </c>
    </row>
    <row r="2508" spans="1:2" x14ac:dyDescent="0.25">
      <c r="A2508" t="s">
        <v>2768</v>
      </c>
      <c r="B2508" t="s">
        <v>18908</v>
      </c>
    </row>
    <row r="2509" spans="1:2" x14ac:dyDescent="0.25">
      <c r="A2509" t="s">
        <v>2769</v>
      </c>
      <c r="B2509" t="s">
        <v>18909</v>
      </c>
    </row>
    <row r="2510" spans="1:2" x14ac:dyDescent="0.25">
      <c r="A2510" t="s">
        <v>53</v>
      </c>
      <c r="B2510" t="s">
        <v>18910</v>
      </c>
    </row>
    <row r="2511" spans="1:2" x14ac:dyDescent="0.25">
      <c r="A2511" t="s">
        <v>2770</v>
      </c>
      <c r="B2511" t="s">
        <v>18911</v>
      </c>
    </row>
    <row r="2512" spans="1:2" x14ac:dyDescent="0.25">
      <c r="A2512" t="s">
        <v>2771</v>
      </c>
      <c r="B2512" t="s">
        <v>18912</v>
      </c>
    </row>
    <row r="2513" spans="1:2" x14ac:dyDescent="0.25">
      <c r="A2513" t="s">
        <v>2772</v>
      </c>
      <c r="B2513" t="s">
        <v>18913</v>
      </c>
    </row>
    <row r="2514" spans="1:2" x14ac:dyDescent="0.25">
      <c r="A2514" t="s">
        <v>2773</v>
      </c>
      <c r="B2514" t="s">
        <v>18914</v>
      </c>
    </row>
    <row r="2515" spans="1:2" x14ac:dyDescent="0.25">
      <c r="A2515" t="s">
        <v>2774</v>
      </c>
      <c r="B2515" t="s">
        <v>18915</v>
      </c>
    </row>
    <row r="2516" spans="1:2" x14ac:dyDescent="0.25">
      <c r="A2516" t="s">
        <v>2775</v>
      </c>
      <c r="B2516" t="s">
        <v>18916</v>
      </c>
    </row>
    <row r="2517" spans="1:2" x14ac:dyDescent="0.25">
      <c r="A2517" t="s">
        <v>2776</v>
      </c>
      <c r="B2517" t="s">
        <v>18917</v>
      </c>
    </row>
    <row r="2518" spans="1:2" x14ac:dyDescent="0.25">
      <c r="A2518" t="s">
        <v>2777</v>
      </c>
      <c r="B2518" t="s">
        <v>18918</v>
      </c>
    </row>
    <row r="2519" spans="1:2" x14ac:dyDescent="0.25">
      <c r="A2519" t="s">
        <v>271</v>
      </c>
      <c r="B2519" t="s">
        <v>18919</v>
      </c>
    </row>
    <row r="2520" spans="1:2" x14ac:dyDescent="0.25">
      <c r="A2520" t="s">
        <v>54</v>
      </c>
      <c r="B2520" t="s">
        <v>18920</v>
      </c>
    </row>
    <row r="2521" spans="1:2" x14ac:dyDescent="0.25">
      <c r="A2521" t="s">
        <v>2778</v>
      </c>
      <c r="B2521" t="s">
        <v>18921</v>
      </c>
    </row>
    <row r="2522" spans="1:2" x14ac:dyDescent="0.25">
      <c r="A2522" t="s">
        <v>2779</v>
      </c>
      <c r="B2522" t="s">
        <v>18922</v>
      </c>
    </row>
    <row r="2523" spans="1:2" x14ac:dyDescent="0.25">
      <c r="A2523" t="s">
        <v>2780</v>
      </c>
      <c r="B2523" t="s">
        <v>18923</v>
      </c>
    </row>
    <row r="2524" spans="1:2" x14ac:dyDescent="0.25">
      <c r="A2524" t="s">
        <v>7901</v>
      </c>
      <c r="B2524" t="s">
        <v>18924</v>
      </c>
    </row>
    <row r="2525" spans="1:2" x14ac:dyDescent="0.25">
      <c r="A2525" t="s">
        <v>2781</v>
      </c>
      <c r="B2525" t="s">
        <v>18925</v>
      </c>
    </row>
    <row r="2526" spans="1:2" x14ac:dyDescent="0.25">
      <c r="A2526" t="s">
        <v>2782</v>
      </c>
      <c r="B2526" t="s">
        <v>18926</v>
      </c>
    </row>
    <row r="2527" spans="1:2" x14ac:dyDescent="0.25">
      <c r="A2527" t="s">
        <v>2783</v>
      </c>
      <c r="B2527" t="s">
        <v>18927</v>
      </c>
    </row>
    <row r="2528" spans="1:2" x14ac:dyDescent="0.25">
      <c r="A2528" t="s">
        <v>2784</v>
      </c>
      <c r="B2528" t="s">
        <v>18928</v>
      </c>
    </row>
    <row r="2529" spans="1:2" x14ac:dyDescent="0.25">
      <c r="A2529" t="s">
        <v>2785</v>
      </c>
      <c r="B2529" t="s">
        <v>18929</v>
      </c>
    </row>
    <row r="2530" spans="1:2" x14ac:dyDescent="0.25">
      <c r="A2530" t="s">
        <v>2786</v>
      </c>
      <c r="B2530" t="s">
        <v>18930</v>
      </c>
    </row>
    <row r="2531" spans="1:2" x14ac:dyDescent="0.25">
      <c r="A2531" t="s">
        <v>2787</v>
      </c>
      <c r="B2531" t="s">
        <v>18931</v>
      </c>
    </row>
    <row r="2532" spans="1:2" x14ac:dyDescent="0.25">
      <c r="A2532" t="s">
        <v>2788</v>
      </c>
      <c r="B2532" t="s">
        <v>18932</v>
      </c>
    </row>
    <row r="2533" spans="1:2" x14ac:dyDescent="0.25">
      <c r="A2533" t="s">
        <v>2789</v>
      </c>
      <c r="B2533" t="s">
        <v>18933</v>
      </c>
    </row>
    <row r="2534" spans="1:2" x14ac:dyDescent="0.25">
      <c r="A2534" t="s">
        <v>2790</v>
      </c>
      <c r="B2534" t="s">
        <v>18934</v>
      </c>
    </row>
    <row r="2535" spans="1:2" x14ac:dyDescent="0.25">
      <c r="A2535" t="s">
        <v>2791</v>
      </c>
      <c r="B2535" t="s">
        <v>18935</v>
      </c>
    </row>
    <row r="2536" spans="1:2" x14ac:dyDescent="0.25">
      <c r="A2536" t="s">
        <v>55</v>
      </c>
      <c r="B2536" t="s">
        <v>18936</v>
      </c>
    </row>
    <row r="2537" spans="1:2" x14ac:dyDescent="0.25">
      <c r="A2537" t="s">
        <v>2792</v>
      </c>
      <c r="B2537" t="s">
        <v>18937</v>
      </c>
    </row>
    <row r="2538" spans="1:2" x14ac:dyDescent="0.25">
      <c r="A2538" t="s">
        <v>2793</v>
      </c>
      <c r="B2538" t="s">
        <v>18938</v>
      </c>
    </row>
    <row r="2539" spans="1:2" x14ac:dyDescent="0.25">
      <c r="A2539" t="s">
        <v>2794</v>
      </c>
      <c r="B2539" t="s">
        <v>18939</v>
      </c>
    </row>
    <row r="2540" spans="1:2" x14ac:dyDescent="0.25">
      <c r="A2540" t="s">
        <v>2795</v>
      </c>
      <c r="B2540" t="s">
        <v>18940</v>
      </c>
    </row>
    <row r="2541" spans="1:2" x14ac:dyDescent="0.25">
      <c r="A2541" t="s">
        <v>2796</v>
      </c>
      <c r="B2541" t="s">
        <v>18941</v>
      </c>
    </row>
    <row r="2542" spans="1:2" x14ac:dyDescent="0.25">
      <c r="A2542" t="s">
        <v>2797</v>
      </c>
      <c r="B2542" t="s">
        <v>18942</v>
      </c>
    </row>
    <row r="2543" spans="1:2" x14ac:dyDescent="0.25">
      <c r="A2543" t="s">
        <v>2798</v>
      </c>
      <c r="B2543" t="s">
        <v>18943</v>
      </c>
    </row>
    <row r="2544" spans="1:2" x14ac:dyDescent="0.25">
      <c r="A2544" t="s">
        <v>2799</v>
      </c>
      <c r="B2544" t="s">
        <v>18944</v>
      </c>
    </row>
    <row r="2545" spans="1:2" x14ac:dyDescent="0.25">
      <c r="A2545" t="s">
        <v>2800</v>
      </c>
      <c r="B2545" t="s">
        <v>18945</v>
      </c>
    </row>
    <row r="2546" spans="1:2" x14ac:dyDescent="0.25">
      <c r="A2546" t="s">
        <v>2801</v>
      </c>
      <c r="B2546" t="s">
        <v>18946</v>
      </c>
    </row>
    <row r="2547" spans="1:2" x14ac:dyDescent="0.25">
      <c r="A2547" t="s">
        <v>2802</v>
      </c>
      <c r="B2547" t="s">
        <v>18947</v>
      </c>
    </row>
    <row r="2548" spans="1:2" x14ac:dyDescent="0.25">
      <c r="A2548" t="s">
        <v>2803</v>
      </c>
      <c r="B2548" t="s">
        <v>18948</v>
      </c>
    </row>
    <row r="2549" spans="1:2" x14ac:dyDescent="0.25">
      <c r="A2549" t="s">
        <v>2804</v>
      </c>
      <c r="B2549" t="s">
        <v>18949</v>
      </c>
    </row>
    <row r="2550" spans="1:2" x14ac:dyDescent="0.25">
      <c r="A2550" t="s">
        <v>2805</v>
      </c>
      <c r="B2550" t="s">
        <v>18950</v>
      </c>
    </row>
    <row r="2551" spans="1:2" x14ac:dyDescent="0.25">
      <c r="A2551" t="s">
        <v>2806</v>
      </c>
      <c r="B2551" t="s">
        <v>18951</v>
      </c>
    </row>
    <row r="2552" spans="1:2" x14ac:dyDescent="0.25">
      <c r="A2552" t="s">
        <v>2807</v>
      </c>
      <c r="B2552" t="s">
        <v>18952</v>
      </c>
    </row>
    <row r="2553" spans="1:2" x14ac:dyDescent="0.25">
      <c r="A2553" t="s">
        <v>2808</v>
      </c>
      <c r="B2553" t="s">
        <v>18953</v>
      </c>
    </row>
    <row r="2554" spans="1:2" x14ac:dyDescent="0.25">
      <c r="A2554" t="s">
        <v>2809</v>
      </c>
      <c r="B2554" t="s">
        <v>18954</v>
      </c>
    </row>
    <row r="2555" spans="1:2" x14ac:dyDescent="0.25">
      <c r="A2555" t="s">
        <v>2810</v>
      </c>
      <c r="B2555" t="s">
        <v>18955</v>
      </c>
    </row>
    <row r="2556" spans="1:2" x14ac:dyDescent="0.25">
      <c r="A2556" t="s">
        <v>2811</v>
      </c>
      <c r="B2556" t="s">
        <v>18956</v>
      </c>
    </row>
    <row r="2557" spans="1:2" x14ac:dyDescent="0.25">
      <c r="A2557" t="s">
        <v>2812</v>
      </c>
      <c r="B2557" t="s">
        <v>18957</v>
      </c>
    </row>
    <row r="2558" spans="1:2" x14ac:dyDescent="0.25">
      <c r="A2558" t="s">
        <v>2813</v>
      </c>
      <c r="B2558" t="s">
        <v>18958</v>
      </c>
    </row>
    <row r="2559" spans="1:2" x14ac:dyDescent="0.25">
      <c r="A2559" t="s">
        <v>2814</v>
      </c>
      <c r="B2559" t="s">
        <v>18959</v>
      </c>
    </row>
    <row r="2560" spans="1:2" x14ac:dyDescent="0.25">
      <c r="A2560" t="s">
        <v>272</v>
      </c>
      <c r="B2560" t="s">
        <v>18960</v>
      </c>
    </row>
    <row r="2561" spans="1:2" x14ac:dyDescent="0.25">
      <c r="A2561" t="s">
        <v>2815</v>
      </c>
      <c r="B2561" t="s">
        <v>18961</v>
      </c>
    </row>
    <row r="2562" spans="1:2" x14ac:dyDescent="0.25">
      <c r="A2562" t="s">
        <v>2816</v>
      </c>
      <c r="B2562" t="s">
        <v>18962</v>
      </c>
    </row>
    <row r="2563" spans="1:2" x14ac:dyDescent="0.25">
      <c r="A2563" t="s">
        <v>2817</v>
      </c>
      <c r="B2563" t="s">
        <v>18963</v>
      </c>
    </row>
    <row r="2564" spans="1:2" x14ac:dyDescent="0.25">
      <c r="A2564" t="s">
        <v>2818</v>
      </c>
      <c r="B2564" t="s">
        <v>18964</v>
      </c>
    </row>
    <row r="2565" spans="1:2" x14ac:dyDescent="0.25">
      <c r="A2565" t="s">
        <v>2819</v>
      </c>
      <c r="B2565" t="s">
        <v>18965</v>
      </c>
    </row>
    <row r="2566" spans="1:2" x14ac:dyDescent="0.25">
      <c r="A2566" t="s">
        <v>2820</v>
      </c>
      <c r="B2566" t="s">
        <v>18966</v>
      </c>
    </row>
    <row r="2567" spans="1:2" x14ac:dyDescent="0.25">
      <c r="A2567" t="s">
        <v>2821</v>
      </c>
      <c r="B2567" t="s">
        <v>18967</v>
      </c>
    </row>
    <row r="2568" spans="1:2" x14ac:dyDescent="0.25">
      <c r="A2568" t="s">
        <v>2822</v>
      </c>
      <c r="B2568" t="s">
        <v>18968</v>
      </c>
    </row>
    <row r="2569" spans="1:2" x14ac:dyDescent="0.25">
      <c r="A2569" t="s">
        <v>2823</v>
      </c>
      <c r="B2569" t="s">
        <v>18969</v>
      </c>
    </row>
    <row r="2570" spans="1:2" x14ac:dyDescent="0.25">
      <c r="A2570" t="s">
        <v>2824</v>
      </c>
      <c r="B2570" t="s">
        <v>18970</v>
      </c>
    </row>
    <row r="2571" spans="1:2" x14ac:dyDescent="0.25">
      <c r="A2571" t="s">
        <v>2825</v>
      </c>
      <c r="B2571" t="s">
        <v>18971</v>
      </c>
    </row>
    <row r="2572" spans="1:2" x14ac:dyDescent="0.25">
      <c r="A2572" t="s">
        <v>2826</v>
      </c>
      <c r="B2572" t="s">
        <v>18972</v>
      </c>
    </row>
    <row r="2573" spans="1:2" x14ac:dyDescent="0.25">
      <c r="A2573" t="s">
        <v>2827</v>
      </c>
      <c r="B2573" t="s">
        <v>18973</v>
      </c>
    </row>
    <row r="2574" spans="1:2" x14ac:dyDescent="0.25">
      <c r="A2574" t="s">
        <v>2828</v>
      </c>
      <c r="B2574" t="s">
        <v>18974</v>
      </c>
    </row>
    <row r="2575" spans="1:2" x14ac:dyDescent="0.25">
      <c r="A2575" t="s">
        <v>2829</v>
      </c>
      <c r="B2575" t="s">
        <v>18975</v>
      </c>
    </row>
    <row r="2576" spans="1:2" x14ac:dyDescent="0.25">
      <c r="A2576" t="s">
        <v>2830</v>
      </c>
      <c r="B2576" t="s">
        <v>18976</v>
      </c>
    </row>
    <row r="2577" spans="1:2" x14ac:dyDescent="0.25">
      <c r="A2577" t="s">
        <v>2831</v>
      </c>
      <c r="B2577" t="s">
        <v>18977</v>
      </c>
    </row>
    <row r="2578" spans="1:2" x14ac:dyDescent="0.25">
      <c r="A2578" t="s">
        <v>2832</v>
      </c>
      <c r="B2578" t="s">
        <v>18978</v>
      </c>
    </row>
    <row r="2579" spans="1:2" x14ac:dyDescent="0.25">
      <c r="A2579" t="s">
        <v>2833</v>
      </c>
      <c r="B2579" t="s">
        <v>18979</v>
      </c>
    </row>
    <row r="2580" spans="1:2" x14ac:dyDescent="0.25">
      <c r="A2580" t="s">
        <v>2834</v>
      </c>
      <c r="B2580" t="s">
        <v>18980</v>
      </c>
    </row>
    <row r="2581" spans="1:2" x14ac:dyDescent="0.25">
      <c r="A2581" t="s">
        <v>7902</v>
      </c>
      <c r="B2581" t="s">
        <v>18981</v>
      </c>
    </row>
    <row r="2582" spans="1:2" x14ac:dyDescent="0.25">
      <c r="A2582" t="s">
        <v>2835</v>
      </c>
      <c r="B2582" t="s">
        <v>18982</v>
      </c>
    </row>
    <row r="2583" spans="1:2" x14ac:dyDescent="0.25">
      <c r="A2583" t="s">
        <v>2836</v>
      </c>
      <c r="B2583" t="s">
        <v>18983</v>
      </c>
    </row>
    <row r="2584" spans="1:2" x14ac:dyDescent="0.25">
      <c r="A2584" t="s">
        <v>2837</v>
      </c>
      <c r="B2584" t="s">
        <v>18984</v>
      </c>
    </row>
    <row r="2585" spans="1:2" x14ac:dyDescent="0.25">
      <c r="A2585" t="s">
        <v>2838</v>
      </c>
      <c r="B2585" t="s">
        <v>18985</v>
      </c>
    </row>
    <row r="2586" spans="1:2" x14ac:dyDescent="0.25">
      <c r="A2586" t="s">
        <v>2839</v>
      </c>
      <c r="B2586" t="s">
        <v>18986</v>
      </c>
    </row>
    <row r="2587" spans="1:2" x14ac:dyDescent="0.25">
      <c r="A2587" t="s">
        <v>2840</v>
      </c>
      <c r="B2587" t="s">
        <v>18987</v>
      </c>
    </row>
    <row r="2588" spans="1:2" x14ac:dyDescent="0.25">
      <c r="A2588" t="s">
        <v>2841</v>
      </c>
      <c r="B2588" t="s">
        <v>18988</v>
      </c>
    </row>
    <row r="2589" spans="1:2" x14ac:dyDescent="0.25">
      <c r="A2589" t="s">
        <v>2842</v>
      </c>
      <c r="B2589" t="s">
        <v>18989</v>
      </c>
    </row>
    <row r="2590" spans="1:2" x14ac:dyDescent="0.25">
      <c r="A2590" t="s">
        <v>2843</v>
      </c>
      <c r="B2590" t="s">
        <v>18990</v>
      </c>
    </row>
    <row r="2591" spans="1:2" x14ac:dyDescent="0.25">
      <c r="A2591" t="s">
        <v>2844</v>
      </c>
      <c r="B2591" t="s">
        <v>18991</v>
      </c>
    </row>
    <row r="2592" spans="1:2" x14ac:dyDescent="0.25">
      <c r="A2592" t="s">
        <v>2845</v>
      </c>
      <c r="B2592" t="s">
        <v>18992</v>
      </c>
    </row>
    <row r="2593" spans="1:2" x14ac:dyDescent="0.25">
      <c r="A2593" t="s">
        <v>2846</v>
      </c>
      <c r="B2593" t="s">
        <v>18993</v>
      </c>
    </row>
    <row r="2594" spans="1:2" x14ac:dyDescent="0.25">
      <c r="A2594" t="s">
        <v>2847</v>
      </c>
      <c r="B2594" t="s">
        <v>18994</v>
      </c>
    </row>
    <row r="2595" spans="1:2" x14ac:dyDescent="0.25">
      <c r="A2595" t="s">
        <v>2848</v>
      </c>
      <c r="B2595" t="s">
        <v>18995</v>
      </c>
    </row>
    <row r="2596" spans="1:2" x14ac:dyDescent="0.25">
      <c r="A2596" t="s">
        <v>2849</v>
      </c>
      <c r="B2596" t="s">
        <v>18996</v>
      </c>
    </row>
    <row r="2597" spans="1:2" x14ac:dyDescent="0.25">
      <c r="A2597" t="s">
        <v>2850</v>
      </c>
      <c r="B2597" t="s">
        <v>18997</v>
      </c>
    </row>
    <row r="2598" spans="1:2" x14ac:dyDescent="0.25">
      <c r="A2598" t="s">
        <v>2851</v>
      </c>
      <c r="B2598" t="s">
        <v>18998</v>
      </c>
    </row>
    <row r="2599" spans="1:2" x14ac:dyDescent="0.25">
      <c r="A2599" t="s">
        <v>2852</v>
      </c>
      <c r="B2599" t="s">
        <v>18999</v>
      </c>
    </row>
    <row r="2600" spans="1:2" x14ac:dyDescent="0.25">
      <c r="A2600" t="s">
        <v>2853</v>
      </c>
      <c r="B2600" t="s">
        <v>19000</v>
      </c>
    </row>
    <row r="2601" spans="1:2" x14ac:dyDescent="0.25">
      <c r="A2601" t="s">
        <v>2854</v>
      </c>
      <c r="B2601" t="s">
        <v>19001</v>
      </c>
    </row>
    <row r="2602" spans="1:2" x14ac:dyDescent="0.25">
      <c r="A2602" t="s">
        <v>2855</v>
      </c>
      <c r="B2602" t="s">
        <v>19002</v>
      </c>
    </row>
    <row r="2603" spans="1:2" x14ac:dyDescent="0.25">
      <c r="A2603" t="s">
        <v>2856</v>
      </c>
      <c r="B2603" t="s">
        <v>19003</v>
      </c>
    </row>
    <row r="2604" spans="1:2" x14ac:dyDescent="0.25">
      <c r="A2604" t="s">
        <v>2857</v>
      </c>
      <c r="B2604" t="s">
        <v>19004</v>
      </c>
    </row>
    <row r="2605" spans="1:2" x14ac:dyDescent="0.25">
      <c r="A2605" t="s">
        <v>2858</v>
      </c>
      <c r="B2605" t="s">
        <v>19005</v>
      </c>
    </row>
    <row r="2606" spans="1:2" x14ac:dyDescent="0.25">
      <c r="A2606" t="s">
        <v>2859</v>
      </c>
      <c r="B2606" t="s">
        <v>19006</v>
      </c>
    </row>
    <row r="2607" spans="1:2" x14ac:dyDescent="0.25">
      <c r="A2607" t="s">
        <v>2860</v>
      </c>
      <c r="B2607" t="s">
        <v>19007</v>
      </c>
    </row>
    <row r="2608" spans="1:2" x14ac:dyDescent="0.25">
      <c r="A2608" t="s">
        <v>2861</v>
      </c>
      <c r="B2608" t="s">
        <v>19008</v>
      </c>
    </row>
    <row r="2609" spans="1:2" x14ac:dyDescent="0.25">
      <c r="A2609" t="s">
        <v>2862</v>
      </c>
      <c r="B2609" t="s">
        <v>19009</v>
      </c>
    </row>
    <row r="2610" spans="1:2" x14ac:dyDescent="0.25">
      <c r="A2610" t="s">
        <v>2863</v>
      </c>
      <c r="B2610" t="s">
        <v>19010</v>
      </c>
    </row>
    <row r="2611" spans="1:2" x14ac:dyDescent="0.25">
      <c r="A2611" t="s">
        <v>2864</v>
      </c>
      <c r="B2611" t="s">
        <v>19011</v>
      </c>
    </row>
    <row r="2612" spans="1:2" x14ac:dyDescent="0.25">
      <c r="A2612" t="s">
        <v>2865</v>
      </c>
      <c r="B2612" t="s">
        <v>19012</v>
      </c>
    </row>
    <row r="2613" spans="1:2" x14ac:dyDescent="0.25">
      <c r="A2613" t="s">
        <v>2866</v>
      </c>
      <c r="B2613" t="s">
        <v>19013</v>
      </c>
    </row>
    <row r="2614" spans="1:2" x14ac:dyDescent="0.25">
      <c r="A2614" t="s">
        <v>2867</v>
      </c>
      <c r="B2614" t="s">
        <v>19014</v>
      </c>
    </row>
    <row r="2615" spans="1:2" x14ac:dyDescent="0.25">
      <c r="A2615" t="s">
        <v>2868</v>
      </c>
      <c r="B2615" t="s">
        <v>19015</v>
      </c>
    </row>
    <row r="2616" spans="1:2" x14ac:dyDescent="0.25">
      <c r="A2616" t="s">
        <v>2869</v>
      </c>
      <c r="B2616" t="s">
        <v>19016</v>
      </c>
    </row>
    <row r="2617" spans="1:2" x14ac:dyDescent="0.25">
      <c r="A2617" t="s">
        <v>2870</v>
      </c>
      <c r="B2617" t="s">
        <v>19017</v>
      </c>
    </row>
    <row r="2618" spans="1:2" x14ac:dyDescent="0.25">
      <c r="A2618" t="s">
        <v>2871</v>
      </c>
      <c r="B2618" t="s">
        <v>19018</v>
      </c>
    </row>
    <row r="2619" spans="1:2" x14ac:dyDescent="0.25">
      <c r="A2619" t="s">
        <v>2872</v>
      </c>
      <c r="B2619" t="s">
        <v>19019</v>
      </c>
    </row>
    <row r="2620" spans="1:2" x14ac:dyDescent="0.25">
      <c r="A2620" t="s">
        <v>2873</v>
      </c>
      <c r="B2620" t="s">
        <v>19020</v>
      </c>
    </row>
    <row r="2621" spans="1:2" x14ac:dyDescent="0.25">
      <c r="A2621" t="s">
        <v>2874</v>
      </c>
      <c r="B2621" t="s">
        <v>19021</v>
      </c>
    </row>
    <row r="2622" spans="1:2" x14ac:dyDescent="0.25">
      <c r="A2622" t="s">
        <v>2875</v>
      </c>
      <c r="B2622" t="s">
        <v>19022</v>
      </c>
    </row>
    <row r="2623" spans="1:2" x14ac:dyDescent="0.25">
      <c r="A2623" t="s">
        <v>2876</v>
      </c>
      <c r="B2623" t="s">
        <v>19023</v>
      </c>
    </row>
    <row r="2624" spans="1:2" x14ac:dyDescent="0.25">
      <c r="A2624" t="s">
        <v>2877</v>
      </c>
      <c r="B2624" t="s">
        <v>19024</v>
      </c>
    </row>
    <row r="2625" spans="1:2" x14ac:dyDescent="0.25">
      <c r="A2625" t="s">
        <v>2878</v>
      </c>
      <c r="B2625" t="s">
        <v>19025</v>
      </c>
    </row>
    <row r="2626" spans="1:2" x14ac:dyDescent="0.25">
      <c r="A2626" t="s">
        <v>273</v>
      </c>
      <c r="B2626" t="s">
        <v>19026</v>
      </c>
    </row>
    <row r="2627" spans="1:2" x14ac:dyDescent="0.25">
      <c r="A2627" t="s">
        <v>2879</v>
      </c>
      <c r="B2627" t="s">
        <v>19027</v>
      </c>
    </row>
    <row r="2628" spans="1:2" x14ac:dyDescent="0.25">
      <c r="A2628" t="s">
        <v>2880</v>
      </c>
      <c r="B2628" t="s">
        <v>19028</v>
      </c>
    </row>
    <row r="2629" spans="1:2" x14ac:dyDescent="0.25">
      <c r="A2629" t="s">
        <v>2881</v>
      </c>
      <c r="B2629" t="s">
        <v>19029</v>
      </c>
    </row>
    <row r="2630" spans="1:2" x14ac:dyDescent="0.25">
      <c r="A2630" t="s">
        <v>2882</v>
      </c>
      <c r="B2630" t="s">
        <v>19030</v>
      </c>
    </row>
    <row r="2631" spans="1:2" x14ac:dyDescent="0.25">
      <c r="A2631" t="s">
        <v>2883</v>
      </c>
      <c r="B2631" t="s">
        <v>19031</v>
      </c>
    </row>
    <row r="2632" spans="1:2" x14ac:dyDescent="0.25">
      <c r="A2632" t="s">
        <v>2884</v>
      </c>
      <c r="B2632" t="s">
        <v>19032</v>
      </c>
    </row>
    <row r="2633" spans="1:2" x14ac:dyDescent="0.25">
      <c r="A2633" t="s">
        <v>2885</v>
      </c>
      <c r="B2633" t="s">
        <v>19033</v>
      </c>
    </row>
    <row r="2634" spans="1:2" x14ac:dyDescent="0.25">
      <c r="A2634" t="s">
        <v>2886</v>
      </c>
      <c r="B2634" t="s">
        <v>19034</v>
      </c>
    </row>
    <row r="2635" spans="1:2" x14ac:dyDescent="0.25">
      <c r="A2635" t="s">
        <v>2887</v>
      </c>
      <c r="B2635" t="s">
        <v>19035</v>
      </c>
    </row>
    <row r="2636" spans="1:2" x14ac:dyDescent="0.25">
      <c r="A2636" t="s">
        <v>56</v>
      </c>
      <c r="B2636" t="s">
        <v>19036</v>
      </c>
    </row>
    <row r="2637" spans="1:2" x14ac:dyDescent="0.25">
      <c r="A2637" t="s">
        <v>2888</v>
      </c>
      <c r="B2637" t="s">
        <v>19037</v>
      </c>
    </row>
    <row r="2638" spans="1:2" x14ac:dyDescent="0.25">
      <c r="A2638" t="s">
        <v>2889</v>
      </c>
      <c r="B2638" t="s">
        <v>19038</v>
      </c>
    </row>
    <row r="2639" spans="1:2" x14ac:dyDescent="0.25">
      <c r="A2639" t="s">
        <v>2890</v>
      </c>
      <c r="B2639" t="s">
        <v>19039</v>
      </c>
    </row>
    <row r="2640" spans="1:2" x14ac:dyDescent="0.25">
      <c r="A2640" t="s">
        <v>2891</v>
      </c>
      <c r="B2640" t="s">
        <v>19040</v>
      </c>
    </row>
    <row r="2641" spans="1:2" x14ac:dyDescent="0.25">
      <c r="A2641" t="s">
        <v>2892</v>
      </c>
      <c r="B2641" t="s">
        <v>19041</v>
      </c>
    </row>
    <row r="2642" spans="1:2" x14ac:dyDescent="0.25">
      <c r="A2642" t="s">
        <v>57</v>
      </c>
      <c r="B2642" t="s">
        <v>19042</v>
      </c>
    </row>
    <row r="2643" spans="1:2" x14ac:dyDescent="0.25">
      <c r="A2643" t="s">
        <v>2893</v>
      </c>
      <c r="B2643" t="s">
        <v>19043</v>
      </c>
    </row>
    <row r="2644" spans="1:2" x14ac:dyDescent="0.25">
      <c r="A2644" t="s">
        <v>2894</v>
      </c>
      <c r="B2644" t="s">
        <v>19044</v>
      </c>
    </row>
    <row r="2645" spans="1:2" x14ac:dyDescent="0.25">
      <c r="A2645" t="s">
        <v>2895</v>
      </c>
      <c r="B2645" t="s">
        <v>19045</v>
      </c>
    </row>
    <row r="2646" spans="1:2" x14ac:dyDescent="0.25">
      <c r="A2646" t="s">
        <v>180</v>
      </c>
      <c r="B2646" t="s">
        <v>19046</v>
      </c>
    </row>
    <row r="2647" spans="1:2" x14ac:dyDescent="0.25">
      <c r="A2647" t="s">
        <v>2896</v>
      </c>
      <c r="B2647" t="s">
        <v>19047</v>
      </c>
    </row>
    <row r="2648" spans="1:2" x14ac:dyDescent="0.25">
      <c r="A2648" t="s">
        <v>2897</v>
      </c>
      <c r="B2648" t="s">
        <v>19048</v>
      </c>
    </row>
    <row r="2649" spans="1:2" x14ac:dyDescent="0.25">
      <c r="A2649" t="s">
        <v>2898</v>
      </c>
      <c r="B2649" t="s">
        <v>19049</v>
      </c>
    </row>
    <row r="2650" spans="1:2" x14ac:dyDescent="0.25">
      <c r="A2650" t="s">
        <v>2899</v>
      </c>
      <c r="B2650" t="s">
        <v>19050</v>
      </c>
    </row>
    <row r="2651" spans="1:2" x14ac:dyDescent="0.25">
      <c r="A2651" t="s">
        <v>7903</v>
      </c>
      <c r="B2651" t="s">
        <v>19051</v>
      </c>
    </row>
    <row r="2652" spans="1:2" x14ac:dyDescent="0.25">
      <c r="A2652" t="s">
        <v>2900</v>
      </c>
      <c r="B2652" t="s">
        <v>19052</v>
      </c>
    </row>
    <row r="2653" spans="1:2" x14ac:dyDescent="0.25">
      <c r="A2653" t="s">
        <v>2901</v>
      </c>
      <c r="B2653" t="s">
        <v>19053</v>
      </c>
    </row>
    <row r="2654" spans="1:2" x14ac:dyDescent="0.25">
      <c r="A2654" t="s">
        <v>2902</v>
      </c>
      <c r="B2654" t="s">
        <v>19054</v>
      </c>
    </row>
    <row r="2655" spans="1:2" x14ac:dyDescent="0.25">
      <c r="A2655" t="s">
        <v>2903</v>
      </c>
      <c r="B2655" t="s">
        <v>19055</v>
      </c>
    </row>
    <row r="2656" spans="1:2" x14ac:dyDescent="0.25">
      <c r="A2656" t="s">
        <v>2904</v>
      </c>
      <c r="B2656" t="s">
        <v>19056</v>
      </c>
    </row>
    <row r="2657" spans="1:2" x14ac:dyDescent="0.25">
      <c r="A2657" t="s">
        <v>2905</v>
      </c>
      <c r="B2657" t="s">
        <v>19057</v>
      </c>
    </row>
    <row r="2658" spans="1:2" x14ac:dyDescent="0.25">
      <c r="A2658" t="s">
        <v>2906</v>
      </c>
      <c r="B2658" t="s">
        <v>19058</v>
      </c>
    </row>
    <row r="2659" spans="1:2" x14ac:dyDescent="0.25">
      <c r="A2659" t="s">
        <v>2907</v>
      </c>
      <c r="B2659" t="s">
        <v>19059</v>
      </c>
    </row>
    <row r="2660" spans="1:2" x14ac:dyDescent="0.25">
      <c r="A2660" t="s">
        <v>2908</v>
      </c>
      <c r="B2660" t="s">
        <v>19060</v>
      </c>
    </row>
    <row r="2661" spans="1:2" x14ac:dyDescent="0.25">
      <c r="A2661" t="s">
        <v>2909</v>
      </c>
      <c r="B2661" t="s">
        <v>19061</v>
      </c>
    </row>
    <row r="2662" spans="1:2" x14ac:dyDescent="0.25">
      <c r="A2662" t="s">
        <v>2910</v>
      </c>
      <c r="B2662" t="s">
        <v>19062</v>
      </c>
    </row>
    <row r="2663" spans="1:2" x14ac:dyDescent="0.25">
      <c r="A2663" t="s">
        <v>2911</v>
      </c>
      <c r="B2663" t="s">
        <v>19063</v>
      </c>
    </row>
    <row r="2664" spans="1:2" x14ac:dyDescent="0.25">
      <c r="A2664" t="s">
        <v>2912</v>
      </c>
      <c r="B2664" t="s">
        <v>19064</v>
      </c>
    </row>
    <row r="2665" spans="1:2" x14ac:dyDescent="0.25">
      <c r="A2665" t="s">
        <v>2913</v>
      </c>
      <c r="B2665" t="s">
        <v>19065</v>
      </c>
    </row>
    <row r="2666" spans="1:2" x14ac:dyDescent="0.25">
      <c r="A2666" t="s">
        <v>2914</v>
      </c>
      <c r="B2666" t="s">
        <v>19066</v>
      </c>
    </row>
    <row r="2667" spans="1:2" x14ac:dyDescent="0.25">
      <c r="A2667" t="s">
        <v>2915</v>
      </c>
      <c r="B2667" t="s">
        <v>19067</v>
      </c>
    </row>
    <row r="2668" spans="1:2" x14ac:dyDescent="0.25">
      <c r="A2668" t="s">
        <v>2917</v>
      </c>
      <c r="B2668" t="s">
        <v>19068</v>
      </c>
    </row>
    <row r="2669" spans="1:2" x14ac:dyDescent="0.25">
      <c r="A2669" t="s">
        <v>2916</v>
      </c>
      <c r="B2669" t="s">
        <v>19069</v>
      </c>
    </row>
    <row r="2670" spans="1:2" x14ac:dyDescent="0.25">
      <c r="A2670" t="s">
        <v>2918</v>
      </c>
      <c r="B2670" t="s">
        <v>19070</v>
      </c>
    </row>
    <row r="2671" spans="1:2" x14ac:dyDescent="0.25">
      <c r="A2671" t="s">
        <v>2919</v>
      </c>
      <c r="B2671" t="s">
        <v>19071</v>
      </c>
    </row>
    <row r="2672" spans="1:2" x14ac:dyDescent="0.25">
      <c r="A2672" t="s">
        <v>2920</v>
      </c>
      <c r="B2672" t="s">
        <v>19072</v>
      </c>
    </row>
    <row r="2673" spans="1:2" x14ac:dyDescent="0.25">
      <c r="A2673" t="s">
        <v>2921</v>
      </c>
      <c r="B2673" t="s">
        <v>19073</v>
      </c>
    </row>
    <row r="2674" spans="1:2" x14ac:dyDescent="0.25">
      <c r="A2674" t="s">
        <v>2922</v>
      </c>
      <c r="B2674" t="s">
        <v>19074</v>
      </c>
    </row>
    <row r="2675" spans="1:2" x14ac:dyDescent="0.25">
      <c r="A2675" t="s">
        <v>2923</v>
      </c>
      <c r="B2675" t="s">
        <v>19075</v>
      </c>
    </row>
    <row r="2676" spans="1:2" x14ac:dyDescent="0.25">
      <c r="A2676" t="s">
        <v>2924</v>
      </c>
      <c r="B2676" t="s">
        <v>19076</v>
      </c>
    </row>
    <row r="2677" spans="1:2" x14ac:dyDescent="0.25">
      <c r="A2677" t="s">
        <v>2925</v>
      </c>
      <c r="B2677" t="s">
        <v>19077</v>
      </c>
    </row>
    <row r="2678" spans="1:2" x14ac:dyDescent="0.25">
      <c r="A2678" t="s">
        <v>2926</v>
      </c>
      <c r="B2678" t="s">
        <v>19078</v>
      </c>
    </row>
    <row r="2679" spans="1:2" x14ac:dyDescent="0.25">
      <c r="A2679" t="s">
        <v>2927</v>
      </c>
      <c r="B2679" t="s">
        <v>19079</v>
      </c>
    </row>
    <row r="2680" spans="1:2" x14ac:dyDescent="0.25">
      <c r="A2680" t="s">
        <v>2928</v>
      </c>
      <c r="B2680" t="s">
        <v>19080</v>
      </c>
    </row>
    <row r="2681" spans="1:2" x14ac:dyDescent="0.25">
      <c r="A2681" t="s">
        <v>2929</v>
      </c>
      <c r="B2681" t="s">
        <v>19081</v>
      </c>
    </row>
    <row r="2682" spans="1:2" x14ac:dyDescent="0.25">
      <c r="A2682" t="s">
        <v>2930</v>
      </c>
      <c r="B2682" t="s">
        <v>19082</v>
      </c>
    </row>
    <row r="2683" spans="1:2" x14ac:dyDescent="0.25">
      <c r="A2683" t="s">
        <v>2931</v>
      </c>
      <c r="B2683" t="s">
        <v>19083</v>
      </c>
    </row>
    <row r="2684" spans="1:2" x14ac:dyDescent="0.25">
      <c r="A2684" t="s">
        <v>2932</v>
      </c>
      <c r="B2684" t="s">
        <v>19084</v>
      </c>
    </row>
    <row r="2685" spans="1:2" x14ac:dyDescent="0.25">
      <c r="A2685" t="s">
        <v>2933</v>
      </c>
      <c r="B2685" t="s">
        <v>19085</v>
      </c>
    </row>
    <row r="2686" spans="1:2" x14ac:dyDescent="0.25">
      <c r="A2686" t="s">
        <v>3148</v>
      </c>
      <c r="B2686" t="s">
        <v>19086</v>
      </c>
    </row>
    <row r="2687" spans="1:2" x14ac:dyDescent="0.25">
      <c r="A2687" t="s">
        <v>2934</v>
      </c>
      <c r="B2687" t="s">
        <v>19087</v>
      </c>
    </row>
    <row r="2688" spans="1:2" x14ac:dyDescent="0.25">
      <c r="A2688" t="s">
        <v>2935</v>
      </c>
      <c r="B2688" t="s">
        <v>19088</v>
      </c>
    </row>
    <row r="2689" spans="1:2" x14ac:dyDescent="0.25">
      <c r="A2689" t="s">
        <v>2936</v>
      </c>
      <c r="B2689" t="s">
        <v>19089</v>
      </c>
    </row>
    <row r="2690" spans="1:2" x14ac:dyDescent="0.25">
      <c r="A2690" t="s">
        <v>2937</v>
      </c>
      <c r="B2690" t="s">
        <v>19090</v>
      </c>
    </row>
    <row r="2691" spans="1:2" x14ac:dyDescent="0.25">
      <c r="A2691" t="s">
        <v>2938</v>
      </c>
      <c r="B2691" t="s">
        <v>19091</v>
      </c>
    </row>
    <row r="2692" spans="1:2" x14ac:dyDescent="0.25">
      <c r="A2692" t="s">
        <v>2939</v>
      </c>
      <c r="B2692" t="s">
        <v>19092</v>
      </c>
    </row>
    <row r="2693" spans="1:2" x14ac:dyDescent="0.25">
      <c r="A2693" t="s">
        <v>181</v>
      </c>
      <c r="B2693" t="s">
        <v>19093</v>
      </c>
    </row>
    <row r="2694" spans="1:2" x14ac:dyDescent="0.25">
      <c r="A2694" t="s">
        <v>344</v>
      </c>
      <c r="B2694" t="s">
        <v>19094</v>
      </c>
    </row>
    <row r="2695" spans="1:2" x14ac:dyDescent="0.25">
      <c r="A2695" t="s">
        <v>2940</v>
      </c>
      <c r="B2695" t="s">
        <v>19095</v>
      </c>
    </row>
    <row r="2696" spans="1:2" x14ac:dyDescent="0.25">
      <c r="A2696" t="s">
        <v>2941</v>
      </c>
      <c r="B2696" t="s">
        <v>19096</v>
      </c>
    </row>
    <row r="2697" spans="1:2" x14ac:dyDescent="0.25">
      <c r="A2697" t="s">
        <v>2942</v>
      </c>
      <c r="B2697" t="s">
        <v>19097</v>
      </c>
    </row>
    <row r="2698" spans="1:2" x14ac:dyDescent="0.25">
      <c r="A2698" t="s">
        <v>2943</v>
      </c>
      <c r="B2698" t="s">
        <v>19098</v>
      </c>
    </row>
    <row r="2699" spans="1:2" x14ac:dyDescent="0.25">
      <c r="A2699" t="s">
        <v>2944</v>
      </c>
      <c r="B2699" t="s">
        <v>19099</v>
      </c>
    </row>
    <row r="2700" spans="1:2" x14ac:dyDescent="0.25">
      <c r="A2700" t="s">
        <v>2945</v>
      </c>
      <c r="B2700" t="s">
        <v>19100</v>
      </c>
    </row>
    <row r="2701" spans="1:2" x14ac:dyDescent="0.25">
      <c r="A2701" t="s">
        <v>2946</v>
      </c>
      <c r="B2701" t="s">
        <v>19101</v>
      </c>
    </row>
    <row r="2702" spans="1:2" x14ac:dyDescent="0.25">
      <c r="A2702" t="s">
        <v>2947</v>
      </c>
      <c r="B2702" t="s">
        <v>19102</v>
      </c>
    </row>
    <row r="2703" spans="1:2" x14ac:dyDescent="0.25">
      <c r="A2703" t="s">
        <v>345</v>
      </c>
      <c r="B2703" t="s">
        <v>19103</v>
      </c>
    </row>
    <row r="2704" spans="1:2" x14ac:dyDescent="0.25">
      <c r="A2704" t="s">
        <v>2948</v>
      </c>
      <c r="B2704" t="s">
        <v>19104</v>
      </c>
    </row>
    <row r="2705" spans="1:2" x14ac:dyDescent="0.25">
      <c r="A2705" t="s">
        <v>2949</v>
      </c>
      <c r="B2705" t="s">
        <v>19105</v>
      </c>
    </row>
    <row r="2706" spans="1:2" x14ac:dyDescent="0.25">
      <c r="A2706" t="s">
        <v>2950</v>
      </c>
      <c r="B2706" t="s">
        <v>19106</v>
      </c>
    </row>
    <row r="2707" spans="1:2" x14ac:dyDescent="0.25">
      <c r="A2707" t="s">
        <v>2951</v>
      </c>
      <c r="B2707" t="s">
        <v>19107</v>
      </c>
    </row>
    <row r="2708" spans="1:2" x14ac:dyDescent="0.25">
      <c r="A2708" t="s">
        <v>2952</v>
      </c>
      <c r="B2708" t="s">
        <v>19108</v>
      </c>
    </row>
    <row r="2709" spans="1:2" x14ac:dyDescent="0.25">
      <c r="A2709" t="s">
        <v>2953</v>
      </c>
      <c r="B2709" t="s">
        <v>19109</v>
      </c>
    </row>
    <row r="2710" spans="1:2" x14ac:dyDescent="0.25">
      <c r="A2710" t="s">
        <v>2954</v>
      </c>
      <c r="B2710" t="s">
        <v>19110</v>
      </c>
    </row>
    <row r="2711" spans="1:2" x14ac:dyDescent="0.25">
      <c r="A2711" t="s">
        <v>2955</v>
      </c>
      <c r="B2711" t="s">
        <v>19111</v>
      </c>
    </row>
    <row r="2712" spans="1:2" x14ac:dyDescent="0.25">
      <c r="A2712" t="s">
        <v>2956</v>
      </c>
      <c r="B2712" t="s">
        <v>19112</v>
      </c>
    </row>
    <row r="2713" spans="1:2" x14ac:dyDescent="0.25">
      <c r="A2713" t="s">
        <v>2957</v>
      </c>
      <c r="B2713" t="s">
        <v>19113</v>
      </c>
    </row>
    <row r="2714" spans="1:2" x14ac:dyDescent="0.25">
      <c r="A2714" t="s">
        <v>24296</v>
      </c>
      <c r="B2714" t="s">
        <v>19114</v>
      </c>
    </row>
    <row r="2715" spans="1:2" x14ac:dyDescent="0.25">
      <c r="A2715" t="s">
        <v>2958</v>
      </c>
      <c r="B2715" t="s">
        <v>19115</v>
      </c>
    </row>
    <row r="2716" spans="1:2" x14ac:dyDescent="0.25">
      <c r="A2716" t="s">
        <v>2959</v>
      </c>
      <c r="B2716" t="s">
        <v>19116</v>
      </c>
    </row>
    <row r="2717" spans="1:2" x14ac:dyDescent="0.25">
      <c r="A2717" t="s">
        <v>2960</v>
      </c>
      <c r="B2717" t="s">
        <v>19117</v>
      </c>
    </row>
    <row r="2718" spans="1:2" x14ac:dyDescent="0.25">
      <c r="A2718" t="s">
        <v>2961</v>
      </c>
      <c r="B2718" t="s">
        <v>19118</v>
      </c>
    </row>
    <row r="2719" spans="1:2" x14ac:dyDescent="0.25">
      <c r="A2719" t="s">
        <v>2962</v>
      </c>
      <c r="B2719" t="s">
        <v>19119</v>
      </c>
    </row>
    <row r="2720" spans="1:2" x14ac:dyDescent="0.25">
      <c r="A2720" t="s">
        <v>2963</v>
      </c>
      <c r="B2720" t="s">
        <v>19120</v>
      </c>
    </row>
    <row r="2721" spans="1:2" x14ac:dyDescent="0.25">
      <c r="A2721" t="s">
        <v>2964</v>
      </c>
      <c r="B2721" t="s">
        <v>19121</v>
      </c>
    </row>
    <row r="2722" spans="1:2" x14ac:dyDescent="0.25">
      <c r="A2722" t="s">
        <v>2965</v>
      </c>
      <c r="B2722" t="s">
        <v>19122</v>
      </c>
    </row>
    <row r="2723" spans="1:2" x14ac:dyDescent="0.25">
      <c r="A2723" t="s">
        <v>58</v>
      </c>
      <c r="B2723" t="s">
        <v>19123</v>
      </c>
    </row>
    <row r="2724" spans="1:2" x14ac:dyDescent="0.25">
      <c r="A2724" t="s">
        <v>2966</v>
      </c>
      <c r="B2724" t="s">
        <v>19124</v>
      </c>
    </row>
    <row r="2725" spans="1:2" x14ac:dyDescent="0.25">
      <c r="A2725" t="s">
        <v>274</v>
      </c>
      <c r="B2725" t="s">
        <v>19125</v>
      </c>
    </row>
    <row r="2726" spans="1:2" x14ac:dyDescent="0.25">
      <c r="A2726" t="s">
        <v>2967</v>
      </c>
      <c r="B2726" t="s">
        <v>19126</v>
      </c>
    </row>
    <row r="2727" spans="1:2" x14ac:dyDescent="0.25">
      <c r="A2727" t="s">
        <v>275</v>
      </c>
      <c r="B2727" t="s">
        <v>19127</v>
      </c>
    </row>
    <row r="2728" spans="1:2" x14ac:dyDescent="0.25">
      <c r="A2728" t="s">
        <v>2968</v>
      </c>
      <c r="B2728" t="s">
        <v>19128</v>
      </c>
    </row>
    <row r="2729" spans="1:2" x14ac:dyDescent="0.25">
      <c r="A2729" t="s">
        <v>2969</v>
      </c>
      <c r="B2729" t="s">
        <v>19129</v>
      </c>
    </row>
    <row r="2730" spans="1:2" x14ac:dyDescent="0.25">
      <c r="A2730" t="s">
        <v>2970</v>
      </c>
      <c r="B2730" t="s">
        <v>19130</v>
      </c>
    </row>
    <row r="2731" spans="1:2" x14ac:dyDescent="0.25">
      <c r="A2731" t="s">
        <v>2971</v>
      </c>
      <c r="B2731" t="s">
        <v>19131</v>
      </c>
    </row>
    <row r="2732" spans="1:2" x14ac:dyDescent="0.25">
      <c r="A2732" t="s">
        <v>2972</v>
      </c>
      <c r="B2732" t="s">
        <v>19132</v>
      </c>
    </row>
    <row r="2733" spans="1:2" x14ac:dyDescent="0.25">
      <c r="A2733" t="s">
        <v>2973</v>
      </c>
      <c r="B2733" t="s">
        <v>19133</v>
      </c>
    </row>
    <row r="2734" spans="1:2" x14ac:dyDescent="0.25">
      <c r="A2734" t="s">
        <v>276</v>
      </c>
      <c r="B2734" t="s">
        <v>19134</v>
      </c>
    </row>
    <row r="2735" spans="1:2" x14ac:dyDescent="0.25">
      <c r="A2735" t="s">
        <v>2974</v>
      </c>
      <c r="B2735" t="s">
        <v>19135</v>
      </c>
    </row>
    <row r="2736" spans="1:2" x14ac:dyDescent="0.25">
      <c r="A2736" t="s">
        <v>2975</v>
      </c>
      <c r="B2736" t="s">
        <v>19136</v>
      </c>
    </row>
    <row r="2737" spans="1:2" x14ac:dyDescent="0.25">
      <c r="A2737" t="s">
        <v>2976</v>
      </c>
      <c r="B2737" t="s">
        <v>19137</v>
      </c>
    </row>
    <row r="2738" spans="1:2" x14ac:dyDescent="0.25">
      <c r="A2738" t="s">
        <v>2977</v>
      </c>
      <c r="B2738" t="s">
        <v>19138</v>
      </c>
    </row>
    <row r="2739" spans="1:2" x14ac:dyDescent="0.25">
      <c r="A2739" t="s">
        <v>2978</v>
      </c>
      <c r="B2739" t="s">
        <v>19139</v>
      </c>
    </row>
    <row r="2740" spans="1:2" x14ac:dyDescent="0.25">
      <c r="A2740" t="s">
        <v>2979</v>
      </c>
      <c r="B2740" t="s">
        <v>19140</v>
      </c>
    </row>
    <row r="2741" spans="1:2" x14ac:dyDescent="0.25">
      <c r="A2741" t="s">
        <v>2980</v>
      </c>
      <c r="B2741" t="s">
        <v>19141</v>
      </c>
    </row>
    <row r="2742" spans="1:2" x14ac:dyDescent="0.25">
      <c r="A2742" t="s">
        <v>2981</v>
      </c>
      <c r="B2742" t="s">
        <v>19142</v>
      </c>
    </row>
    <row r="2743" spans="1:2" x14ac:dyDescent="0.25">
      <c r="A2743" t="s">
        <v>2982</v>
      </c>
      <c r="B2743" t="s">
        <v>19143</v>
      </c>
    </row>
    <row r="2744" spans="1:2" x14ac:dyDescent="0.25">
      <c r="A2744" t="s">
        <v>2983</v>
      </c>
      <c r="B2744" t="s">
        <v>19144</v>
      </c>
    </row>
    <row r="2745" spans="1:2" x14ac:dyDescent="0.25">
      <c r="A2745" t="s">
        <v>2984</v>
      </c>
      <c r="B2745" t="s">
        <v>19145</v>
      </c>
    </row>
    <row r="2746" spans="1:2" x14ac:dyDescent="0.25">
      <c r="A2746" t="s">
        <v>59</v>
      </c>
      <c r="B2746" t="s">
        <v>19146</v>
      </c>
    </row>
    <row r="2747" spans="1:2" x14ac:dyDescent="0.25">
      <c r="A2747" t="s">
        <v>2985</v>
      </c>
      <c r="B2747" t="s">
        <v>19147</v>
      </c>
    </row>
    <row r="2748" spans="1:2" x14ac:dyDescent="0.25">
      <c r="A2748" t="s">
        <v>2986</v>
      </c>
      <c r="B2748" t="s">
        <v>19148</v>
      </c>
    </row>
    <row r="2749" spans="1:2" x14ac:dyDescent="0.25">
      <c r="A2749" t="s">
        <v>2987</v>
      </c>
      <c r="B2749" t="s">
        <v>19149</v>
      </c>
    </row>
    <row r="2750" spans="1:2" x14ac:dyDescent="0.25">
      <c r="A2750" t="s">
        <v>2988</v>
      </c>
      <c r="B2750" t="s">
        <v>19150</v>
      </c>
    </row>
    <row r="2751" spans="1:2" x14ac:dyDescent="0.25">
      <c r="A2751" t="s">
        <v>346</v>
      </c>
      <c r="B2751" t="s">
        <v>19151</v>
      </c>
    </row>
    <row r="2752" spans="1:2" x14ac:dyDescent="0.25">
      <c r="A2752" t="s">
        <v>2989</v>
      </c>
      <c r="B2752" t="s">
        <v>19152</v>
      </c>
    </row>
    <row r="2753" spans="1:2" x14ac:dyDescent="0.25">
      <c r="A2753" t="s">
        <v>2990</v>
      </c>
      <c r="B2753" t="s">
        <v>19153</v>
      </c>
    </row>
    <row r="2754" spans="1:2" x14ac:dyDescent="0.25">
      <c r="A2754" t="s">
        <v>60</v>
      </c>
      <c r="B2754" t="s">
        <v>19154</v>
      </c>
    </row>
    <row r="2755" spans="1:2" x14ac:dyDescent="0.25">
      <c r="A2755" t="s">
        <v>2991</v>
      </c>
      <c r="B2755" t="s">
        <v>19155</v>
      </c>
    </row>
    <row r="2756" spans="1:2" x14ac:dyDescent="0.25">
      <c r="A2756" t="s">
        <v>2992</v>
      </c>
      <c r="B2756" t="s">
        <v>19156</v>
      </c>
    </row>
    <row r="2757" spans="1:2" x14ac:dyDescent="0.25">
      <c r="A2757" t="s">
        <v>2993</v>
      </c>
      <c r="B2757" t="s">
        <v>19157</v>
      </c>
    </row>
    <row r="2758" spans="1:2" x14ac:dyDescent="0.25">
      <c r="A2758" t="s">
        <v>2994</v>
      </c>
      <c r="B2758" t="s">
        <v>19158</v>
      </c>
    </row>
    <row r="2759" spans="1:2" x14ac:dyDescent="0.25">
      <c r="A2759" t="s">
        <v>2995</v>
      </c>
      <c r="B2759" t="s">
        <v>19159</v>
      </c>
    </row>
    <row r="2760" spans="1:2" x14ac:dyDescent="0.25">
      <c r="A2760" t="s">
        <v>2996</v>
      </c>
      <c r="B2760" t="s">
        <v>19160</v>
      </c>
    </row>
    <row r="2761" spans="1:2" x14ac:dyDescent="0.25">
      <c r="A2761" t="s">
        <v>2997</v>
      </c>
      <c r="B2761" t="s">
        <v>19161</v>
      </c>
    </row>
    <row r="2762" spans="1:2" x14ac:dyDescent="0.25">
      <c r="A2762" t="s">
        <v>2998</v>
      </c>
      <c r="B2762" t="s">
        <v>19162</v>
      </c>
    </row>
    <row r="2763" spans="1:2" x14ac:dyDescent="0.25">
      <c r="A2763" t="s">
        <v>2999</v>
      </c>
      <c r="B2763" t="s">
        <v>19163</v>
      </c>
    </row>
    <row r="2764" spans="1:2" x14ac:dyDescent="0.25">
      <c r="A2764" t="s">
        <v>3000</v>
      </c>
      <c r="B2764" t="s">
        <v>19164</v>
      </c>
    </row>
    <row r="2765" spans="1:2" x14ac:dyDescent="0.25">
      <c r="A2765" t="s">
        <v>3001</v>
      </c>
      <c r="B2765" t="s">
        <v>19165</v>
      </c>
    </row>
    <row r="2766" spans="1:2" x14ac:dyDescent="0.25">
      <c r="A2766" t="s">
        <v>3002</v>
      </c>
      <c r="B2766" t="s">
        <v>19166</v>
      </c>
    </row>
    <row r="2767" spans="1:2" x14ac:dyDescent="0.25">
      <c r="A2767" t="s">
        <v>3003</v>
      </c>
      <c r="B2767" t="s">
        <v>19167</v>
      </c>
    </row>
    <row r="2768" spans="1:2" x14ac:dyDescent="0.25">
      <c r="A2768" t="s">
        <v>3004</v>
      </c>
      <c r="B2768" t="s">
        <v>19168</v>
      </c>
    </row>
    <row r="2769" spans="1:2" x14ac:dyDescent="0.25">
      <c r="A2769" t="s">
        <v>3005</v>
      </c>
      <c r="B2769" t="s">
        <v>19169</v>
      </c>
    </row>
    <row r="2770" spans="1:2" x14ac:dyDescent="0.25">
      <c r="A2770" t="s">
        <v>3006</v>
      </c>
      <c r="B2770" t="s">
        <v>19170</v>
      </c>
    </row>
    <row r="2771" spans="1:2" x14ac:dyDescent="0.25">
      <c r="A2771" t="s">
        <v>3007</v>
      </c>
      <c r="B2771" t="s">
        <v>19171</v>
      </c>
    </row>
    <row r="2772" spans="1:2" x14ac:dyDescent="0.25">
      <c r="A2772" t="s">
        <v>3008</v>
      </c>
      <c r="B2772" t="s">
        <v>19172</v>
      </c>
    </row>
    <row r="2773" spans="1:2" x14ac:dyDescent="0.25">
      <c r="A2773" t="s">
        <v>3009</v>
      </c>
      <c r="B2773" t="s">
        <v>19173</v>
      </c>
    </row>
    <row r="2774" spans="1:2" x14ac:dyDescent="0.25">
      <c r="A2774" t="s">
        <v>3010</v>
      </c>
      <c r="B2774" t="s">
        <v>19174</v>
      </c>
    </row>
    <row r="2775" spans="1:2" x14ac:dyDescent="0.25">
      <c r="A2775" t="s">
        <v>3011</v>
      </c>
      <c r="B2775" t="s">
        <v>19175</v>
      </c>
    </row>
    <row r="2776" spans="1:2" x14ac:dyDescent="0.25">
      <c r="A2776" t="s">
        <v>3012</v>
      </c>
      <c r="B2776" t="s">
        <v>19176</v>
      </c>
    </row>
    <row r="2777" spans="1:2" x14ac:dyDescent="0.25">
      <c r="A2777" t="s">
        <v>3013</v>
      </c>
      <c r="B2777" t="s">
        <v>19177</v>
      </c>
    </row>
    <row r="2778" spans="1:2" x14ac:dyDescent="0.25">
      <c r="A2778" t="s">
        <v>3014</v>
      </c>
      <c r="B2778" t="s">
        <v>19178</v>
      </c>
    </row>
    <row r="2779" spans="1:2" x14ac:dyDescent="0.25">
      <c r="A2779" t="s">
        <v>3015</v>
      </c>
      <c r="B2779" t="s">
        <v>19179</v>
      </c>
    </row>
    <row r="2780" spans="1:2" x14ac:dyDescent="0.25">
      <c r="A2780" t="s">
        <v>3016</v>
      </c>
      <c r="B2780" t="s">
        <v>19180</v>
      </c>
    </row>
    <row r="2781" spans="1:2" x14ac:dyDescent="0.25">
      <c r="A2781" t="s">
        <v>3017</v>
      </c>
      <c r="B2781" t="s">
        <v>19181</v>
      </c>
    </row>
    <row r="2782" spans="1:2" x14ac:dyDescent="0.25">
      <c r="A2782" t="s">
        <v>3018</v>
      </c>
      <c r="B2782" t="s">
        <v>19182</v>
      </c>
    </row>
    <row r="2783" spans="1:2" x14ac:dyDescent="0.25">
      <c r="A2783" t="s">
        <v>3019</v>
      </c>
      <c r="B2783" t="s">
        <v>19183</v>
      </c>
    </row>
    <row r="2784" spans="1:2" x14ac:dyDescent="0.25">
      <c r="A2784" t="s">
        <v>3020</v>
      </c>
      <c r="B2784" t="s">
        <v>19184</v>
      </c>
    </row>
    <row r="2785" spans="1:2" x14ac:dyDescent="0.25">
      <c r="A2785" t="s">
        <v>3021</v>
      </c>
      <c r="B2785" t="s">
        <v>19185</v>
      </c>
    </row>
    <row r="2786" spans="1:2" x14ac:dyDescent="0.25">
      <c r="A2786" t="s">
        <v>3022</v>
      </c>
      <c r="B2786" t="s">
        <v>19186</v>
      </c>
    </row>
    <row r="2787" spans="1:2" x14ac:dyDescent="0.25">
      <c r="A2787" t="s">
        <v>3023</v>
      </c>
      <c r="B2787" t="s">
        <v>19187</v>
      </c>
    </row>
    <row r="2788" spans="1:2" x14ac:dyDescent="0.25">
      <c r="A2788" t="s">
        <v>3024</v>
      </c>
      <c r="B2788" t="s">
        <v>19188</v>
      </c>
    </row>
    <row r="2789" spans="1:2" x14ac:dyDescent="0.25">
      <c r="A2789" t="s">
        <v>3025</v>
      </c>
      <c r="B2789" t="s">
        <v>19189</v>
      </c>
    </row>
    <row r="2790" spans="1:2" x14ac:dyDescent="0.25">
      <c r="A2790" t="s">
        <v>3026</v>
      </c>
      <c r="B2790" t="s">
        <v>19190</v>
      </c>
    </row>
    <row r="2791" spans="1:2" x14ac:dyDescent="0.25">
      <c r="A2791" t="s">
        <v>3027</v>
      </c>
      <c r="B2791" t="s">
        <v>19191</v>
      </c>
    </row>
    <row r="2792" spans="1:2" x14ac:dyDescent="0.25">
      <c r="A2792" t="s">
        <v>3028</v>
      </c>
      <c r="B2792" t="s">
        <v>19192</v>
      </c>
    </row>
    <row r="2793" spans="1:2" x14ac:dyDescent="0.25">
      <c r="A2793" t="s">
        <v>3029</v>
      </c>
      <c r="B2793" t="s">
        <v>19193</v>
      </c>
    </row>
    <row r="2794" spans="1:2" x14ac:dyDescent="0.25">
      <c r="A2794" t="s">
        <v>3030</v>
      </c>
      <c r="B2794" t="s">
        <v>19194</v>
      </c>
    </row>
    <row r="2795" spans="1:2" x14ac:dyDescent="0.25">
      <c r="A2795" t="s">
        <v>3031</v>
      </c>
      <c r="B2795" t="s">
        <v>19195</v>
      </c>
    </row>
    <row r="2796" spans="1:2" x14ac:dyDescent="0.25">
      <c r="A2796" t="s">
        <v>3032</v>
      </c>
      <c r="B2796" t="s">
        <v>19196</v>
      </c>
    </row>
    <row r="2797" spans="1:2" x14ac:dyDescent="0.25">
      <c r="A2797" t="s">
        <v>3033</v>
      </c>
      <c r="B2797" t="s">
        <v>19197</v>
      </c>
    </row>
    <row r="2798" spans="1:2" x14ac:dyDescent="0.25">
      <c r="A2798" t="s">
        <v>3034</v>
      </c>
      <c r="B2798" t="s">
        <v>19198</v>
      </c>
    </row>
    <row r="2799" spans="1:2" x14ac:dyDescent="0.25">
      <c r="A2799" t="s">
        <v>3035</v>
      </c>
      <c r="B2799" t="s">
        <v>19199</v>
      </c>
    </row>
    <row r="2800" spans="1:2" x14ac:dyDescent="0.25">
      <c r="A2800" t="s">
        <v>3036</v>
      </c>
      <c r="B2800" t="s">
        <v>19200</v>
      </c>
    </row>
    <row r="2801" spans="1:2" x14ac:dyDescent="0.25">
      <c r="A2801" t="s">
        <v>3037</v>
      </c>
      <c r="B2801" t="s">
        <v>19201</v>
      </c>
    </row>
    <row r="2802" spans="1:2" x14ac:dyDescent="0.25">
      <c r="A2802" t="s">
        <v>3038</v>
      </c>
      <c r="B2802" t="s">
        <v>19202</v>
      </c>
    </row>
    <row r="2803" spans="1:2" x14ac:dyDescent="0.25">
      <c r="A2803" t="s">
        <v>3039</v>
      </c>
      <c r="B2803" t="s">
        <v>19203</v>
      </c>
    </row>
    <row r="2804" spans="1:2" x14ac:dyDescent="0.25">
      <c r="A2804" t="s">
        <v>3040</v>
      </c>
      <c r="B2804" t="s">
        <v>19204</v>
      </c>
    </row>
    <row r="2805" spans="1:2" x14ac:dyDescent="0.25">
      <c r="A2805" t="s">
        <v>3041</v>
      </c>
      <c r="B2805" t="s">
        <v>19205</v>
      </c>
    </row>
    <row r="2806" spans="1:2" x14ac:dyDescent="0.25">
      <c r="A2806" t="s">
        <v>3042</v>
      </c>
      <c r="B2806" t="s">
        <v>19206</v>
      </c>
    </row>
    <row r="2807" spans="1:2" x14ac:dyDescent="0.25">
      <c r="A2807" t="s">
        <v>3043</v>
      </c>
      <c r="B2807" t="s">
        <v>19207</v>
      </c>
    </row>
    <row r="2808" spans="1:2" x14ac:dyDescent="0.25">
      <c r="A2808" t="s">
        <v>3044</v>
      </c>
      <c r="B2808" t="s">
        <v>19208</v>
      </c>
    </row>
    <row r="2809" spans="1:2" x14ac:dyDescent="0.25">
      <c r="A2809" t="s">
        <v>3045</v>
      </c>
      <c r="B2809" t="s">
        <v>19209</v>
      </c>
    </row>
    <row r="2810" spans="1:2" x14ac:dyDescent="0.25">
      <c r="A2810" t="s">
        <v>3046</v>
      </c>
      <c r="B2810" t="s">
        <v>19210</v>
      </c>
    </row>
    <row r="2811" spans="1:2" x14ac:dyDescent="0.25">
      <c r="A2811" t="s">
        <v>3047</v>
      </c>
      <c r="B2811" t="s">
        <v>19211</v>
      </c>
    </row>
    <row r="2812" spans="1:2" x14ac:dyDescent="0.25">
      <c r="A2812" t="s">
        <v>3048</v>
      </c>
      <c r="B2812" t="s">
        <v>19212</v>
      </c>
    </row>
    <row r="2813" spans="1:2" x14ac:dyDescent="0.25">
      <c r="A2813" t="s">
        <v>3049</v>
      </c>
      <c r="B2813" t="s">
        <v>19213</v>
      </c>
    </row>
    <row r="2814" spans="1:2" x14ac:dyDescent="0.25">
      <c r="A2814" t="s">
        <v>3050</v>
      </c>
      <c r="B2814" t="s">
        <v>19214</v>
      </c>
    </row>
    <row r="2815" spans="1:2" x14ac:dyDescent="0.25">
      <c r="A2815" t="s">
        <v>3051</v>
      </c>
      <c r="B2815" t="s">
        <v>19215</v>
      </c>
    </row>
    <row r="2816" spans="1:2" x14ac:dyDescent="0.25">
      <c r="A2816" t="s">
        <v>3052</v>
      </c>
      <c r="B2816" t="s">
        <v>19216</v>
      </c>
    </row>
    <row r="2817" spans="1:2" x14ac:dyDescent="0.25">
      <c r="A2817" t="s">
        <v>3053</v>
      </c>
      <c r="B2817" t="s">
        <v>19217</v>
      </c>
    </row>
    <row r="2818" spans="1:2" x14ac:dyDescent="0.25">
      <c r="A2818" t="s">
        <v>3054</v>
      </c>
      <c r="B2818" t="s">
        <v>19218</v>
      </c>
    </row>
    <row r="2819" spans="1:2" x14ac:dyDescent="0.25">
      <c r="A2819" t="s">
        <v>3055</v>
      </c>
      <c r="B2819" t="s">
        <v>19219</v>
      </c>
    </row>
    <row r="2820" spans="1:2" x14ac:dyDescent="0.25">
      <c r="A2820" t="s">
        <v>3056</v>
      </c>
      <c r="B2820" t="s">
        <v>19220</v>
      </c>
    </row>
    <row r="2821" spans="1:2" x14ac:dyDescent="0.25">
      <c r="A2821" t="s">
        <v>3057</v>
      </c>
      <c r="B2821" t="s">
        <v>19221</v>
      </c>
    </row>
    <row r="2822" spans="1:2" x14ac:dyDescent="0.25">
      <c r="A2822" t="s">
        <v>3058</v>
      </c>
      <c r="B2822" t="s">
        <v>19222</v>
      </c>
    </row>
    <row r="2823" spans="1:2" x14ac:dyDescent="0.25">
      <c r="A2823" t="s">
        <v>3059</v>
      </c>
      <c r="B2823" t="s">
        <v>19223</v>
      </c>
    </row>
    <row r="2824" spans="1:2" x14ac:dyDescent="0.25">
      <c r="A2824" t="s">
        <v>3060</v>
      </c>
      <c r="B2824" t="s">
        <v>19224</v>
      </c>
    </row>
    <row r="2825" spans="1:2" x14ac:dyDescent="0.25">
      <c r="A2825" t="s">
        <v>3061</v>
      </c>
      <c r="B2825" t="s">
        <v>19225</v>
      </c>
    </row>
    <row r="2826" spans="1:2" x14ac:dyDescent="0.25">
      <c r="A2826" t="s">
        <v>3062</v>
      </c>
      <c r="B2826" t="s">
        <v>19226</v>
      </c>
    </row>
    <row r="2827" spans="1:2" x14ac:dyDescent="0.25">
      <c r="A2827" t="s">
        <v>3063</v>
      </c>
      <c r="B2827" t="s">
        <v>19227</v>
      </c>
    </row>
    <row r="2828" spans="1:2" x14ac:dyDescent="0.25">
      <c r="A2828" t="s">
        <v>3064</v>
      </c>
      <c r="B2828" t="s">
        <v>19228</v>
      </c>
    </row>
    <row r="2829" spans="1:2" x14ac:dyDescent="0.25">
      <c r="A2829" t="s">
        <v>3065</v>
      </c>
      <c r="B2829" t="s">
        <v>19229</v>
      </c>
    </row>
    <row r="2830" spans="1:2" x14ac:dyDescent="0.25">
      <c r="A2830" t="s">
        <v>3066</v>
      </c>
      <c r="B2830" t="s">
        <v>19230</v>
      </c>
    </row>
    <row r="2831" spans="1:2" x14ac:dyDescent="0.25">
      <c r="A2831" t="s">
        <v>3067</v>
      </c>
      <c r="B2831" t="s">
        <v>19231</v>
      </c>
    </row>
    <row r="2832" spans="1:2" x14ac:dyDescent="0.25">
      <c r="A2832" t="s">
        <v>3068</v>
      </c>
      <c r="B2832" t="s">
        <v>19232</v>
      </c>
    </row>
    <row r="2833" spans="1:2" x14ac:dyDescent="0.25">
      <c r="A2833" t="s">
        <v>3069</v>
      </c>
      <c r="B2833" t="s">
        <v>19233</v>
      </c>
    </row>
    <row r="2834" spans="1:2" x14ac:dyDescent="0.25">
      <c r="A2834" t="s">
        <v>3070</v>
      </c>
      <c r="B2834" t="s">
        <v>19234</v>
      </c>
    </row>
    <row r="2835" spans="1:2" x14ac:dyDescent="0.25">
      <c r="A2835" t="s">
        <v>3071</v>
      </c>
      <c r="B2835" t="s">
        <v>19235</v>
      </c>
    </row>
    <row r="2836" spans="1:2" x14ac:dyDescent="0.25">
      <c r="A2836" t="s">
        <v>7904</v>
      </c>
      <c r="B2836" t="s">
        <v>19236</v>
      </c>
    </row>
    <row r="2837" spans="1:2" x14ac:dyDescent="0.25">
      <c r="A2837" t="s">
        <v>3072</v>
      </c>
      <c r="B2837" t="s">
        <v>19237</v>
      </c>
    </row>
    <row r="2838" spans="1:2" x14ac:dyDescent="0.25">
      <c r="A2838" t="s">
        <v>3073</v>
      </c>
      <c r="B2838" t="s">
        <v>19238</v>
      </c>
    </row>
    <row r="2839" spans="1:2" x14ac:dyDescent="0.25">
      <c r="A2839" t="s">
        <v>3074</v>
      </c>
      <c r="B2839" t="s">
        <v>19239</v>
      </c>
    </row>
    <row r="2840" spans="1:2" x14ac:dyDescent="0.25">
      <c r="A2840" t="s">
        <v>3075</v>
      </c>
      <c r="B2840" t="s">
        <v>19240</v>
      </c>
    </row>
    <row r="2841" spans="1:2" x14ac:dyDescent="0.25">
      <c r="A2841" t="s">
        <v>3076</v>
      </c>
      <c r="B2841" t="s">
        <v>19241</v>
      </c>
    </row>
    <row r="2842" spans="1:2" x14ac:dyDescent="0.25">
      <c r="A2842" t="s">
        <v>3077</v>
      </c>
      <c r="B2842" t="s">
        <v>19242</v>
      </c>
    </row>
    <row r="2843" spans="1:2" x14ac:dyDescent="0.25">
      <c r="A2843" t="s">
        <v>3078</v>
      </c>
      <c r="B2843" t="s">
        <v>19243</v>
      </c>
    </row>
    <row r="2844" spans="1:2" x14ac:dyDescent="0.25">
      <c r="A2844" t="s">
        <v>3079</v>
      </c>
      <c r="B2844" t="s">
        <v>19244</v>
      </c>
    </row>
    <row r="2845" spans="1:2" x14ac:dyDescent="0.25">
      <c r="A2845" t="s">
        <v>3080</v>
      </c>
      <c r="B2845" t="s">
        <v>19245</v>
      </c>
    </row>
    <row r="2846" spans="1:2" x14ac:dyDescent="0.25">
      <c r="A2846" t="s">
        <v>3081</v>
      </c>
      <c r="B2846" t="s">
        <v>19246</v>
      </c>
    </row>
    <row r="2847" spans="1:2" x14ac:dyDescent="0.25">
      <c r="A2847" t="s">
        <v>3082</v>
      </c>
      <c r="B2847" t="s">
        <v>19247</v>
      </c>
    </row>
    <row r="2848" spans="1:2" x14ac:dyDescent="0.25">
      <c r="A2848" t="s">
        <v>182</v>
      </c>
      <c r="B2848" t="s">
        <v>19248</v>
      </c>
    </row>
    <row r="2849" spans="1:2" x14ac:dyDescent="0.25">
      <c r="A2849" t="s">
        <v>3083</v>
      </c>
      <c r="B2849" t="s">
        <v>19249</v>
      </c>
    </row>
    <row r="2850" spans="1:2" x14ac:dyDescent="0.25">
      <c r="A2850" t="s">
        <v>3084</v>
      </c>
      <c r="B2850" t="s">
        <v>19250</v>
      </c>
    </row>
    <row r="2851" spans="1:2" x14ac:dyDescent="0.25">
      <c r="A2851" t="s">
        <v>3085</v>
      </c>
      <c r="B2851" t="s">
        <v>19251</v>
      </c>
    </row>
    <row r="2852" spans="1:2" x14ac:dyDescent="0.25">
      <c r="A2852" t="s">
        <v>3086</v>
      </c>
      <c r="B2852" t="s">
        <v>19252</v>
      </c>
    </row>
    <row r="2853" spans="1:2" x14ac:dyDescent="0.25">
      <c r="A2853" t="s">
        <v>3087</v>
      </c>
      <c r="B2853" t="s">
        <v>19253</v>
      </c>
    </row>
    <row r="2854" spans="1:2" x14ac:dyDescent="0.25">
      <c r="A2854" t="s">
        <v>3088</v>
      </c>
      <c r="B2854" t="s">
        <v>19254</v>
      </c>
    </row>
    <row r="2855" spans="1:2" x14ac:dyDescent="0.25">
      <c r="A2855" t="s">
        <v>3089</v>
      </c>
      <c r="B2855" t="s">
        <v>19255</v>
      </c>
    </row>
    <row r="2856" spans="1:2" x14ac:dyDescent="0.25">
      <c r="A2856" t="s">
        <v>3090</v>
      </c>
      <c r="B2856" t="s">
        <v>19256</v>
      </c>
    </row>
    <row r="2857" spans="1:2" x14ac:dyDescent="0.25">
      <c r="A2857" t="s">
        <v>3091</v>
      </c>
      <c r="B2857" t="s">
        <v>19257</v>
      </c>
    </row>
    <row r="2858" spans="1:2" x14ac:dyDescent="0.25">
      <c r="A2858" t="s">
        <v>3092</v>
      </c>
      <c r="B2858" t="s">
        <v>19258</v>
      </c>
    </row>
    <row r="2859" spans="1:2" x14ac:dyDescent="0.25">
      <c r="A2859" t="s">
        <v>3093</v>
      </c>
      <c r="B2859" t="s">
        <v>19259</v>
      </c>
    </row>
    <row r="2860" spans="1:2" x14ac:dyDescent="0.25">
      <c r="A2860" t="s">
        <v>3094</v>
      </c>
      <c r="B2860" t="s">
        <v>19260</v>
      </c>
    </row>
    <row r="2861" spans="1:2" x14ac:dyDescent="0.25">
      <c r="A2861" t="s">
        <v>277</v>
      </c>
      <c r="B2861" t="s">
        <v>19261</v>
      </c>
    </row>
    <row r="2862" spans="1:2" x14ac:dyDescent="0.25">
      <c r="A2862" t="s">
        <v>3095</v>
      </c>
      <c r="B2862" t="s">
        <v>19262</v>
      </c>
    </row>
    <row r="2863" spans="1:2" x14ac:dyDescent="0.25">
      <c r="A2863" t="s">
        <v>3096</v>
      </c>
      <c r="B2863" t="s">
        <v>19263</v>
      </c>
    </row>
    <row r="2864" spans="1:2" x14ac:dyDescent="0.25">
      <c r="A2864" t="s">
        <v>3097</v>
      </c>
      <c r="B2864" t="s">
        <v>19264</v>
      </c>
    </row>
    <row r="2865" spans="1:2" x14ac:dyDescent="0.25">
      <c r="A2865" t="s">
        <v>3098</v>
      </c>
      <c r="B2865" t="s">
        <v>19265</v>
      </c>
    </row>
    <row r="2866" spans="1:2" x14ac:dyDescent="0.25">
      <c r="A2866" t="s">
        <v>3099</v>
      </c>
      <c r="B2866" t="s">
        <v>19266</v>
      </c>
    </row>
    <row r="2867" spans="1:2" x14ac:dyDescent="0.25">
      <c r="A2867" t="s">
        <v>61</v>
      </c>
      <c r="B2867" t="s">
        <v>19267</v>
      </c>
    </row>
    <row r="2868" spans="1:2" x14ac:dyDescent="0.25">
      <c r="A2868" t="s">
        <v>278</v>
      </c>
      <c r="B2868" t="s">
        <v>19268</v>
      </c>
    </row>
    <row r="2869" spans="1:2" x14ac:dyDescent="0.25">
      <c r="A2869" t="s">
        <v>3100</v>
      </c>
      <c r="B2869" t="s">
        <v>19269</v>
      </c>
    </row>
    <row r="2870" spans="1:2" x14ac:dyDescent="0.25">
      <c r="A2870" t="s">
        <v>3101</v>
      </c>
      <c r="B2870" t="s">
        <v>19270</v>
      </c>
    </row>
    <row r="2871" spans="1:2" x14ac:dyDescent="0.25">
      <c r="A2871" t="s">
        <v>3102</v>
      </c>
      <c r="B2871" t="s">
        <v>19271</v>
      </c>
    </row>
    <row r="2872" spans="1:2" x14ac:dyDescent="0.25">
      <c r="A2872" t="s">
        <v>3103</v>
      </c>
      <c r="B2872" t="s">
        <v>19272</v>
      </c>
    </row>
    <row r="2873" spans="1:2" x14ac:dyDescent="0.25">
      <c r="A2873" t="s">
        <v>3104</v>
      </c>
      <c r="B2873" t="s">
        <v>19273</v>
      </c>
    </row>
    <row r="2874" spans="1:2" x14ac:dyDescent="0.25">
      <c r="A2874" t="s">
        <v>62</v>
      </c>
      <c r="B2874" t="s">
        <v>19274</v>
      </c>
    </row>
    <row r="2875" spans="1:2" x14ac:dyDescent="0.25">
      <c r="A2875" t="s">
        <v>3105</v>
      </c>
      <c r="B2875" t="s">
        <v>19275</v>
      </c>
    </row>
    <row r="2876" spans="1:2" x14ac:dyDescent="0.25">
      <c r="A2876" t="s">
        <v>3106</v>
      </c>
      <c r="B2876" t="s">
        <v>19276</v>
      </c>
    </row>
    <row r="2877" spans="1:2" x14ac:dyDescent="0.25">
      <c r="A2877" t="s">
        <v>3107</v>
      </c>
      <c r="B2877" t="s">
        <v>19277</v>
      </c>
    </row>
    <row r="2878" spans="1:2" x14ac:dyDescent="0.25">
      <c r="A2878" t="s">
        <v>3108</v>
      </c>
      <c r="B2878" t="s">
        <v>19278</v>
      </c>
    </row>
    <row r="2879" spans="1:2" x14ac:dyDescent="0.25">
      <c r="A2879" t="s">
        <v>3109</v>
      </c>
      <c r="B2879" t="s">
        <v>19279</v>
      </c>
    </row>
    <row r="2880" spans="1:2" x14ac:dyDescent="0.25">
      <c r="A2880" t="s">
        <v>3110</v>
      </c>
      <c r="B2880" t="s">
        <v>19280</v>
      </c>
    </row>
    <row r="2881" spans="1:2" x14ac:dyDescent="0.25">
      <c r="A2881" t="s">
        <v>3111</v>
      </c>
      <c r="B2881" t="s">
        <v>19281</v>
      </c>
    </row>
    <row r="2882" spans="1:2" x14ac:dyDescent="0.25">
      <c r="A2882" t="s">
        <v>3112</v>
      </c>
      <c r="B2882" t="s">
        <v>19282</v>
      </c>
    </row>
    <row r="2883" spans="1:2" x14ac:dyDescent="0.25">
      <c r="A2883" t="s">
        <v>3113</v>
      </c>
      <c r="B2883" t="s">
        <v>19283</v>
      </c>
    </row>
    <row r="2884" spans="1:2" x14ac:dyDescent="0.25">
      <c r="A2884" t="s">
        <v>3114</v>
      </c>
      <c r="B2884" t="s">
        <v>19284</v>
      </c>
    </row>
    <row r="2885" spans="1:2" x14ac:dyDescent="0.25">
      <c r="A2885" t="s">
        <v>3115</v>
      </c>
      <c r="B2885" t="s">
        <v>19285</v>
      </c>
    </row>
    <row r="2886" spans="1:2" x14ac:dyDescent="0.25">
      <c r="A2886" t="s">
        <v>3116</v>
      </c>
      <c r="B2886" t="s">
        <v>19286</v>
      </c>
    </row>
    <row r="2887" spans="1:2" x14ac:dyDescent="0.25">
      <c r="A2887" t="s">
        <v>3117</v>
      </c>
      <c r="B2887" t="s">
        <v>19287</v>
      </c>
    </row>
    <row r="2888" spans="1:2" x14ac:dyDescent="0.25">
      <c r="A2888" t="s">
        <v>3118</v>
      </c>
      <c r="B2888" t="s">
        <v>19288</v>
      </c>
    </row>
    <row r="2889" spans="1:2" x14ac:dyDescent="0.25">
      <c r="A2889" t="s">
        <v>3119</v>
      </c>
      <c r="B2889" t="s">
        <v>19289</v>
      </c>
    </row>
    <row r="2890" spans="1:2" x14ac:dyDescent="0.25">
      <c r="A2890" t="s">
        <v>3120</v>
      </c>
      <c r="B2890" t="s">
        <v>19290</v>
      </c>
    </row>
    <row r="2891" spans="1:2" x14ac:dyDescent="0.25">
      <c r="A2891" t="s">
        <v>3121</v>
      </c>
      <c r="B2891" t="s">
        <v>19291</v>
      </c>
    </row>
    <row r="2892" spans="1:2" x14ac:dyDescent="0.25">
      <c r="A2892" t="s">
        <v>3122</v>
      </c>
      <c r="B2892" t="s">
        <v>19292</v>
      </c>
    </row>
    <row r="2893" spans="1:2" x14ac:dyDescent="0.25">
      <c r="A2893" t="s">
        <v>3123</v>
      </c>
      <c r="B2893" t="s">
        <v>19293</v>
      </c>
    </row>
    <row r="2894" spans="1:2" x14ac:dyDescent="0.25">
      <c r="A2894" t="s">
        <v>3124</v>
      </c>
      <c r="B2894" t="s">
        <v>19294</v>
      </c>
    </row>
    <row r="2895" spans="1:2" x14ac:dyDescent="0.25">
      <c r="A2895" t="s">
        <v>3125</v>
      </c>
      <c r="B2895" t="s">
        <v>19295</v>
      </c>
    </row>
    <row r="2896" spans="1:2" x14ac:dyDescent="0.25">
      <c r="A2896" t="s">
        <v>3126</v>
      </c>
      <c r="B2896" t="s">
        <v>19296</v>
      </c>
    </row>
    <row r="2897" spans="1:2" x14ac:dyDescent="0.25">
      <c r="A2897" t="s">
        <v>3127</v>
      </c>
      <c r="B2897" t="s">
        <v>19297</v>
      </c>
    </row>
    <row r="2898" spans="1:2" x14ac:dyDescent="0.25">
      <c r="A2898" t="s">
        <v>3128</v>
      </c>
      <c r="B2898" t="s">
        <v>19298</v>
      </c>
    </row>
    <row r="2899" spans="1:2" x14ac:dyDescent="0.25">
      <c r="A2899" t="s">
        <v>3129</v>
      </c>
      <c r="B2899" t="s">
        <v>19299</v>
      </c>
    </row>
    <row r="2900" spans="1:2" x14ac:dyDescent="0.25">
      <c r="A2900" t="s">
        <v>3130</v>
      </c>
      <c r="B2900" t="s">
        <v>19300</v>
      </c>
    </row>
    <row r="2901" spans="1:2" x14ac:dyDescent="0.25">
      <c r="A2901" t="s">
        <v>3131</v>
      </c>
      <c r="B2901" t="s">
        <v>19301</v>
      </c>
    </row>
    <row r="2902" spans="1:2" x14ac:dyDescent="0.25">
      <c r="A2902" t="s">
        <v>3132</v>
      </c>
      <c r="B2902" t="s">
        <v>19302</v>
      </c>
    </row>
    <row r="2903" spans="1:2" x14ac:dyDescent="0.25">
      <c r="A2903" t="s">
        <v>3133</v>
      </c>
      <c r="B2903" t="s">
        <v>19303</v>
      </c>
    </row>
    <row r="2904" spans="1:2" x14ac:dyDescent="0.25">
      <c r="A2904" t="s">
        <v>3134</v>
      </c>
      <c r="B2904" t="s">
        <v>19304</v>
      </c>
    </row>
    <row r="2905" spans="1:2" x14ac:dyDescent="0.25">
      <c r="A2905" t="s">
        <v>3135</v>
      </c>
      <c r="B2905" t="s">
        <v>19305</v>
      </c>
    </row>
    <row r="2906" spans="1:2" x14ac:dyDescent="0.25">
      <c r="A2906" t="s">
        <v>3136</v>
      </c>
      <c r="B2906" t="s">
        <v>19306</v>
      </c>
    </row>
    <row r="2907" spans="1:2" x14ac:dyDescent="0.25">
      <c r="A2907" t="s">
        <v>3137</v>
      </c>
      <c r="B2907" t="s">
        <v>19307</v>
      </c>
    </row>
    <row r="2908" spans="1:2" x14ac:dyDescent="0.25">
      <c r="A2908" t="s">
        <v>3138</v>
      </c>
      <c r="B2908" t="s">
        <v>19308</v>
      </c>
    </row>
    <row r="2909" spans="1:2" x14ac:dyDescent="0.25">
      <c r="A2909" t="s">
        <v>3139</v>
      </c>
      <c r="B2909" t="s">
        <v>19309</v>
      </c>
    </row>
    <row r="2910" spans="1:2" x14ac:dyDescent="0.25">
      <c r="A2910" t="s">
        <v>7905</v>
      </c>
      <c r="B2910" t="s">
        <v>19310</v>
      </c>
    </row>
    <row r="2911" spans="1:2" x14ac:dyDescent="0.25">
      <c r="A2911" t="s">
        <v>3140</v>
      </c>
      <c r="B2911" t="s">
        <v>19311</v>
      </c>
    </row>
    <row r="2912" spans="1:2" x14ac:dyDescent="0.25">
      <c r="A2912" t="s">
        <v>3141</v>
      </c>
      <c r="B2912" t="s">
        <v>19312</v>
      </c>
    </row>
    <row r="2913" spans="1:2" x14ac:dyDescent="0.25">
      <c r="A2913" t="s">
        <v>3142</v>
      </c>
      <c r="B2913" t="s">
        <v>19313</v>
      </c>
    </row>
    <row r="2914" spans="1:2" x14ac:dyDescent="0.25">
      <c r="A2914" t="s">
        <v>3143</v>
      </c>
      <c r="B2914" t="s">
        <v>19314</v>
      </c>
    </row>
    <row r="2915" spans="1:2" x14ac:dyDescent="0.25">
      <c r="A2915" t="s">
        <v>3144</v>
      </c>
      <c r="B2915" t="s">
        <v>19315</v>
      </c>
    </row>
    <row r="2916" spans="1:2" x14ac:dyDescent="0.25">
      <c r="A2916" t="s">
        <v>63</v>
      </c>
      <c r="B2916" t="s">
        <v>19316</v>
      </c>
    </row>
    <row r="2917" spans="1:2" x14ac:dyDescent="0.25">
      <c r="A2917" t="s">
        <v>3145</v>
      </c>
      <c r="B2917" t="s">
        <v>19317</v>
      </c>
    </row>
    <row r="2918" spans="1:2" x14ac:dyDescent="0.25">
      <c r="A2918" t="s">
        <v>3146</v>
      </c>
      <c r="B2918" t="s">
        <v>19318</v>
      </c>
    </row>
    <row r="2919" spans="1:2" x14ac:dyDescent="0.25">
      <c r="A2919" t="s">
        <v>3147</v>
      </c>
      <c r="B2919" t="s">
        <v>19319</v>
      </c>
    </row>
    <row r="2920" spans="1:2" x14ac:dyDescent="0.25">
      <c r="A2920" t="s">
        <v>3149</v>
      </c>
      <c r="B2920" t="s">
        <v>19320</v>
      </c>
    </row>
    <row r="2921" spans="1:2" x14ac:dyDescent="0.25">
      <c r="A2921" t="s">
        <v>3150</v>
      </c>
      <c r="B2921" t="s">
        <v>19321</v>
      </c>
    </row>
    <row r="2922" spans="1:2" x14ac:dyDescent="0.25">
      <c r="A2922" t="s">
        <v>3151</v>
      </c>
      <c r="B2922" t="s">
        <v>19322</v>
      </c>
    </row>
    <row r="2923" spans="1:2" x14ac:dyDescent="0.25">
      <c r="A2923" t="s">
        <v>3152</v>
      </c>
      <c r="B2923" t="s">
        <v>19323</v>
      </c>
    </row>
    <row r="2924" spans="1:2" x14ac:dyDescent="0.25">
      <c r="A2924" t="s">
        <v>3153</v>
      </c>
      <c r="B2924" t="s">
        <v>19324</v>
      </c>
    </row>
    <row r="2925" spans="1:2" x14ac:dyDescent="0.25">
      <c r="A2925" t="s">
        <v>3154</v>
      </c>
      <c r="B2925" t="s">
        <v>19325</v>
      </c>
    </row>
    <row r="2926" spans="1:2" x14ac:dyDescent="0.25">
      <c r="A2926" t="s">
        <v>3155</v>
      </c>
      <c r="B2926" t="s">
        <v>19326</v>
      </c>
    </row>
    <row r="2927" spans="1:2" x14ac:dyDescent="0.25">
      <c r="A2927" t="s">
        <v>3156</v>
      </c>
      <c r="B2927" t="s">
        <v>19327</v>
      </c>
    </row>
    <row r="2928" spans="1:2" x14ac:dyDescent="0.25">
      <c r="A2928" t="s">
        <v>3157</v>
      </c>
      <c r="B2928" t="s">
        <v>19328</v>
      </c>
    </row>
    <row r="2929" spans="1:2" x14ac:dyDescent="0.25">
      <c r="A2929" t="s">
        <v>3158</v>
      </c>
      <c r="B2929" t="s">
        <v>19329</v>
      </c>
    </row>
    <row r="2930" spans="1:2" x14ac:dyDescent="0.25">
      <c r="A2930" t="s">
        <v>3159</v>
      </c>
      <c r="B2930" t="s">
        <v>19330</v>
      </c>
    </row>
    <row r="2931" spans="1:2" x14ac:dyDescent="0.25">
      <c r="A2931" t="s">
        <v>3160</v>
      </c>
      <c r="B2931" t="s">
        <v>19331</v>
      </c>
    </row>
    <row r="2932" spans="1:2" x14ac:dyDescent="0.25">
      <c r="A2932" t="s">
        <v>3161</v>
      </c>
      <c r="B2932" t="s">
        <v>19332</v>
      </c>
    </row>
    <row r="2933" spans="1:2" x14ac:dyDescent="0.25">
      <c r="A2933" t="s">
        <v>3162</v>
      </c>
      <c r="B2933" t="s">
        <v>19333</v>
      </c>
    </row>
    <row r="2934" spans="1:2" x14ac:dyDescent="0.25">
      <c r="A2934" t="s">
        <v>183</v>
      </c>
      <c r="B2934" t="s">
        <v>19334</v>
      </c>
    </row>
    <row r="2935" spans="1:2" x14ac:dyDescent="0.25">
      <c r="A2935" t="s">
        <v>3163</v>
      </c>
      <c r="B2935" t="s">
        <v>19335</v>
      </c>
    </row>
    <row r="2936" spans="1:2" x14ac:dyDescent="0.25">
      <c r="A2936" t="s">
        <v>3164</v>
      </c>
      <c r="B2936" t="s">
        <v>19336</v>
      </c>
    </row>
    <row r="2937" spans="1:2" x14ac:dyDescent="0.25">
      <c r="A2937" t="s">
        <v>3165</v>
      </c>
      <c r="B2937" t="s">
        <v>19337</v>
      </c>
    </row>
    <row r="2938" spans="1:2" x14ac:dyDescent="0.25">
      <c r="A2938" t="s">
        <v>3166</v>
      </c>
      <c r="B2938" t="s">
        <v>19338</v>
      </c>
    </row>
    <row r="2939" spans="1:2" x14ac:dyDescent="0.25">
      <c r="A2939" t="s">
        <v>3167</v>
      </c>
      <c r="B2939" t="s">
        <v>19339</v>
      </c>
    </row>
    <row r="2940" spans="1:2" x14ac:dyDescent="0.25">
      <c r="A2940" t="s">
        <v>3168</v>
      </c>
      <c r="B2940" t="s">
        <v>19340</v>
      </c>
    </row>
    <row r="2941" spans="1:2" x14ac:dyDescent="0.25">
      <c r="A2941" t="s">
        <v>7906</v>
      </c>
      <c r="B2941" t="s">
        <v>19341</v>
      </c>
    </row>
    <row r="2942" spans="1:2" x14ac:dyDescent="0.25">
      <c r="A2942" t="s">
        <v>3169</v>
      </c>
      <c r="B2942" t="s">
        <v>19342</v>
      </c>
    </row>
    <row r="2943" spans="1:2" x14ac:dyDescent="0.25">
      <c r="A2943" t="s">
        <v>3170</v>
      </c>
      <c r="B2943" t="s">
        <v>19343</v>
      </c>
    </row>
    <row r="2944" spans="1:2" x14ac:dyDescent="0.25">
      <c r="A2944" t="s">
        <v>3171</v>
      </c>
      <c r="B2944" t="s">
        <v>19344</v>
      </c>
    </row>
    <row r="2945" spans="1:2" x14ac:dyDescent="0.25">
      <c r="A2945" t="s">
        <v>347</v>
      </c>
      <c r="B2945" t="s">
        <v>19345</v>
      </c>
    </row>
    <row r="2946" spans="1:2" x14ac:dyDescent="0.25">
      <c r="A2946" t="s">
        <v>3172</v>
      </c>
      <c r="B2946" t="s">
        <v>19346</v>
      </c>
    </row>
    <row r="2947" spans="1:2" x14ac:dyDescent="0.25">
      <c r="A2947" t="s">
        <v>3173</v>
      </c>
      <c r="B2947" t="s">
        <v>19347</v>
      </c>
    </row>
    <row r="2948" spans="1:2" x14ac:dyDescent="0.25">
      <c r="A2948" t="s">
        <v>3174</v>
      </c>
      <c r="B2948" t="s">
        <v>19348</v>
      </c>
    </row>
    <row r="2949" spans="1:2" x14ac:dyDescent="0.25">
      <c r="A2949" t="s">
        <v>3175</v>
      </c>
      <c r="B2949" t="s">
        <v>19349</v>
      </c>
    </row>
    <row r="2950" spans="1:2" x14ac:dyDescent="0.25">
      <c r="A2950" t="s">
        <v>3176</v>
      </c>
      <c r="B2950" t="s">
        <v>19350</v>
      </c>
    </row>
    <row r="2951" spans="1:2" x14ac:dyDescent="0.25">
      <c r="A2951" t="s">
        <v>3177</v>
      </c>
      <c r="B2951" t="s">
        <v>19351</v>
      </c>
    </row>
    <row r="2952" spans="1:2" x14ac:dyDescent="0.25">
      <c r="A2952" t="s">
        <v>3178</v>
      </c>
      <c r="B2952" t="s">
        <v>19352</v>
      </c>
    </row>
    <row r="2953" spans="1:2" x14ac:dyDescent="0.25">
      <c r="A2953" t="s">
        <v>3179</v>
      </c>
      <c r="B2953" t="s">
        <v>19353</v>
      </c>
    </row>
    <row r="2954" spans="1:2" x14ac:dyDescent="0.25">
      <c r="A2954" t="s">
        <v>3180</v>
      </c>
      <c r="B2954" t="s">
        <v>19354</v>
      </c>
    </row>
    <row r="2955" spans="1:2" x14ac:dyDescent="0.25">
      <c r="A2955" t="s">
        <v>3181</v>
      </c>
      <c r="B2955" t="s">
        <v>19355</v>
      </c>
    </row>
    <row r="2956" spans="1:2" x14ac:dyDescent="0.25">
      <c r="A2956" t="s">
        <v>3182</v>
      </c>
      <c r="B2956" t="s">
        <v>19356</v>
      </c>
    </row>
    <row r="2957" spans="1:2" x14ac:dyDescent="0.25">
      <c r="A2957" t="s">
        <v>3183</v>
      </c>
      <c r="B2957" t="s">
        <v>19357</v>
      </c>
    </row>
    <row r="2958" spans="1:2" x14ac:dyDescent="0.25">
      <c r="A2958" t="s">
        <v>3184</v>
      </c>
      <c r="B2958" t="s">
        <v>19358</v>
      </c>
    </row>
    <row r="2959" spans="1:2" x14ac:dyDescent="0.25">
      <c r="A2959" t="s">
        <v>3185</v>
      </c>
      <c r="B2959" t="s">
        <v>19359</v>
      </c>
    </row>
    <row r="2960" spans="1:2" x14ac:dyDescent="0.25">
      <c r="A2960" t="s">
        <v>3186</v>
      </c>
      <c r="B2960" t="s">
        <v>19360</v>
      </c>
    </row>
    <row r="2961" spans="1:2" x14ac:dyDescent="0.25">
      <c r="A2961" t="s">
        <v>3187</v>
      </c>
      <c r="B2961" t="s">
        <v>19361</v>
      </c>
    </row>
    <row r="2962" spans="1:2" x14ac:dyDescent="0.25">
      <c r="A2962" t="s">
        <v>3188</v>
      </c>
      <c r="B2962" t="s">
        <v>19362</v>
      </c>
    </row>
    <row r="2963" spans="1:2" x14ac:dyDescent="0.25">
      <c r="A2963" t="s">
        <v>3189</v>
      </c>
      <c r="B2963" t="s">
        <v>19363</v>
      </c>
    </row>
    <row r="2964" spans="1:2" x14ac:dyDescent="0.25">
      <c r="A2964" t="s">
        <v>3190</v>
      </c>
      <c r="B2964" t="s">
        <v>19364</v>
      </c>
    </row>
    <row r="2965" spans="1:2" x14ac:dyDescent="0.25">
      <c r="A2965" t="s">
        <v>3191</v>
      </c>
      <c r="B2965" t="s">
        <v>19365</v>
      </c>
    </row>
    <row r="2966" spans="1:2" x14ac:dyDescent="0.25">
      <c r="A2966" t="s">
        <v>3192</v>
      </c>
      <c r="B2966" t="s">
        <v>19366</v>
      </c>
    </row>
    <row r="2967" spans="1:2" x14ac:dyDescent="0.25">
      <c r="A2967" t="s">
        <v>3193</v>
      </c>
      <c r="B2967" t="s">
        <v>19367</v>
      </c>
    </row>
    <row r="2968" spans="1:2" x14ac:dyDescent="0.25">
      <c r="A2968" t="s">
        <v>3194</v>
      </c>
      <c r="B2968" t="s">
        <v>19368</v>
      </c>
    </row>
    <row r="2969" spans="1:2" x14ac:dyDescent="0.25">
      <c r="A2969" t="s">
        <v>3195</v>
      </c>
      <c r="B2969" t="s">
        <v>19369</v>
      </c>
    </row>
    <row r="2970" spans="1:2" x14ac:dyDescent="0.25">
      <c r="A2970" t="s">
        <v>3196</v>
      </c>
      <c r="B2970" t="s">
        <v>19370</v>
      </c>
    </row>
    <row r="2971" spans="1:2" x14ac:dyDescent="0.25">
      <c r="A2971" t="s">
        <v>3197</v>
      </c>
      <c r="B2971" t="s">
        <v>19371</v>
      </c>
    </row>
    <row r="2972" spans="1:2" x14ac:dyDescent="0.25">
      <c r="A2972" t="s">
        <v>3198</v>
      </c>
      <c r="B2972" t="s">
        <v>19372</v>
      </c>
    </row>
    <row r="2973" spans="1:2" x14ac:dyDescent="0.25">
      <c r="A2973" t="s">
        <v>3199</v>
      </c>
      <c r="B2973" t="s">
        <v>19373</v>
      </c>
    </row>
    <row r="2974" spans="1:2" x14ac:dyDescent="0.25">
      <c r="A2974" t="s">
        <v>3200</v>
      </c>
      <c r="B2974" t="s">
        <v>19374</v>
      </c>
    </row>
    <row r="2975" spans="1:2" x14ac:dyDescent="0.25">
      <c r="A2975" t="s">
        <v>3201</v>
      </c>
      <c r="B2975" t="s">
        <v>19375</v>
      </c>
    </row>
    <row r="2976" spans="1:2" x14ac:dyDescent="0.25">
      <c r="A2976" t="s">
        <v>3202</v>
      </c>
      <c r="B2976" t="s">
        <v>19376</v>
      </c>
    </row>
    <row r="2977" spans="1:2" x14ac:dyDescent="0.25">
      <c r="A2977" t="s">
        <v>3203</v>
      </c>
      <c r="B2977" t="s">
        <v>19377</v>
      </c>
    </row>
    <row r="2978" spans="1:2" x14ac:dyDescent="0.25">
      <c r="A2978" t="s">
        <v>3204</v>
      </c>
      <c r="B2978" t="s">
        <v>19378</v>
      </c>
    </row>
    <row r="2979" spans="1:2" x14ac:dyDescent="0.25">
      <c r="A2979" t="s">
        <v>3205</v>
      </c>
      <c r="B2979" t="s">
        <v>19379</v>
      </c>
    </row>
    <row r="2980" spans="1:2" x14ac:dyDescent="0.25">
      <c r="A2980" t="s">
        <v>3206</v>
      </c>
      <c r="B2980" t="s">
        <v>19380</v>
      </c>
    </row>
    <row r="2981" spans="1:2" x14ac:dyDescent="0.25">
      <c r="A2981" t="s">
        <v>3207</v>
      </c>
      <c r="B2981" t="s">
        <v>19381</v>
      </c>
    </row>
    <row r="2982" spans="1:2" x14ac:dyDescent="0.25">
      <c r="A2982" t="s">
        <v>3208</v>
      </c>
      <c r="B2982" t="s">
        <v>19382</v>
      </c>
    </row>
    <row r="2983" spans="1:2" x14ac:dyDescent="0.25">
      <c r="A2983" t="s">
        <v>3209</v>
      </c>
      <c r="B2983" t="s">
        <v>19383</v>
      </c>
    </row>
    <row r="2984" spans="1:2" x14ac:dyDescent="0.25">
      <c r="A2984" t="s">
        <v>3210</v>
      </c>
      <c r="B2984" t="s">
        <v>19384</v>
      </c>
    </row>
    <row r="2985" spans="1:2" x14ac:dyDescent="0.25">
      <c r="A2985" t="s">
        <v>3211</v>
      </c>
      <c r="B2985" t="s">
        <v>19385</v>
      </c>
    </row>
    <row r="2986" spans="1:2" x14ac:dyDescent="0.25">
      <c r="A2986" t="s">
        <v>3212</v>
      </c>
      <c r="B2986" t="s">
        <v>19386</v>
      </c>
    </row>
    <row r="2987" spans="1:2" x14ac:dyDescent="0.25">
      <c r="A2987" t="s">
        <v>3213</v>
      </c>
      <c r="B2987" t="s">
        <v>19387</v>
      </c>
    </row>
    <row r="2988" spans="1:2" x14ac:dyDescent="0.25">
      <c r="A2988" t="s">
        <v>3214</v>
      </c>
      <c r="B2988" t="s">
        <v>19388</v>
      </c>
    </row>
    <row r="2989" spans="1:2" x14ac:dyDescent="0.25">
      <c r="A2989" t="s">
        <v>3215</v>
      </c>
      <c r="B2989" t="s">
        <v>19389</v>
      </c>
    </row>
    <row r="2990" spans="1:2" x14ac:dyDescent="0.25">
      <c r="A2990" t="s">
        <v>3216</v>
      </c>
      <c r="B2990" t="s">
        <v>19390</v>
      </c>
    </row>
    <row r="2991" spans="1:2" x14ac:dyDescent="0.25">
      <c r="A2991" t="s">
        <v>3217</v>
      </c>
      <c r="B2991" t="s">
        <v>19391</v>
      </c>
    </row>
    <row r="2992" spans="1:2" x14ac:dyDescent="0.25">
      <c r="A2992" t="s">
        <v>7907</v>
      </c>
      <c r="B2992" t="s">
        <v>19392</v>
      </c>
    </row>
    <row r="2993" spans="1:2" x14ac:dyDescent="0.25">
      <c r="A2993" t="s">
        <v>3218</v>
      </c>
      <c r="B2993" t="s">
        <v>19393</v>
      </c>
    </row>
    <row r="2994" spans="1:2" x14ac:dyDescent="0.25">
      <c r="A2994" t="s">
        <v>3219</v>
      </c>
      <c r="B2994" t="s">
        <v>19394</v>
      </c>
    </row>
    <row r="2995" spans="1:2" x14ac:dyDescent="0.25">
      <c r="A2995" t="s">
        <v>3220</v>
      </c>
      <c r="B2995" t="s">
        <v>19395</v>
      </c>
    </row>
    <row r="2996" spans="1:2" x14ac:dyDescent="0.25">
      <c r="A2996" t="s">
        <v>3221</v>
      </c>
      <c r="B2996" t="s">
        <v>19396</v>
      </c>
    </row>
    <row r="2997" spans="1:2" x14ac:dyDescent="0.25">
      <c r="A2997" t="s">
        <v>3222</v>
      </c>
      <c r="B2997" t="s">
        <v>19397</v>
      </c>
    </row>
    <row r="2998" spans="1:2" x14ac:dyDescent="0.25">
      <c r="A2998" t="s">
        <v>3223</v>
      </c>
      <c r="B2998" t="s">
        <v>19398</v>
      </c>
    </row>
    <row r="2999" spans="1:2" x14ac:dyDescent="0.25">
      <c r="A2999" t="s">
        <v>3224</v>
      </c>
      <c r="B2999" t="s">
        <v>19399</v>
      </c>
    </row>
    <row r="3000" spans="1:2" x14ac:dyDescent="0.25">
      <c r="A3000" t="s">
        <v>184</v>
      </c>
      <c r="B3000" t="s">
        <v>19400</v>
      </c>
    </row>
    <row r="3001" spans="1:2" x14ac:dyDescent="0.25">
      <c r="A3001" t="s">
        <v>3225</v>
      </c>
      <c r="B3001" t="s">
        <v>19401</v>
      </c>
    </row>
    <row r="3002" spans="1:2" x14ac:dyDescent="0.25">
      <c r="A3002" t="s">
        <v>3226</v>
      </c>
      <c r="B3002" t="s">
        <v>19402</v>
      </c>
    </row>
    <row r="3003" spans="1:2" x14ac:dyDescent="0.25">
      <c r="A3003" t="s">
        <v>3227</v>
      </c>
      <c r="B3003" t="s">
        <v>19403</v>
      </c>
    </row>
    <row r="3004" spans="1:2" x14ac:dyDescent="0.25">
      <c r="A3004" t="s">
        <v>3228</v>
      </c>
      <c r="B3004" t="s">
        <v>19404</v>
      </c>
    </row>
    <row r="3005" spans="1:2" x14ac:dyDescent="0.25">
      <c r="A3005" t="s">
        <v>3229</v>
      </c>
      <c r="B3005" t="s">
        <v>19405</v>
      </c>
    </row>
    <row r="3006" spans="1:2" x14ac:dyDescent="0.25">
      <c r="A3006" t="s">
        <v>3230</v>
      </c>
      <c r="B3006" t="s">
        <v>19406</v>
      </c>
    </row>
    <row r="3007" spans="1:2" x14ac:dyDescent="0.25">
      <c r="A3007" t="s">
        <v>3231</v>
      </c>
      <c r="B3007" t="s">
        <v>19407</v>
      </c>
    </row>
    <row r="3008" spans="1:2" x14ac:dyDescent="0.25">
      <c r="A3008" t="s">
        <v>3232</v>
      </c>
      <c r="B3008" t="s">
        <v>19408</v>
      </c>
    </row>
    <row r="3009" spans="1:2" x14ac:dyDescent="0.25">
      <c r="A3009" t="s">
        <v>3233</v>
      </c>
      <c r="B3009" t="s">
        <v>19409</v>
      </c>
    </row>
    <row r="3010" spans="1:2" x14ac:dyDescent="0.25">
      <c r="A3010" t="s">
        <v>3234</v>
      </c>
      <c r="B3010" t="s">
        <v>19410</v>
      </c>
    </row>
    <row r="3011" spans="1:2" x14ac:dyDescent="0.25">
      <c r="A3011" t="s">
        <v>3235</v>
      </c>
      <c r="B3011" t="s">
        <v>19411</v>
      </c>
    </row>
    <row r="3012" spans="1:2" x14ac:dyDescent="0.25">
      <c r="A3012" t="s">
        <v>3236</v>
      </c>
      <c r="B3012" t="s">
        <v>19412</v>
      </c>
    </row>
    <row r="3013" spans="1:2" x14ac:dyDescent="0.25">
      <c r="A3013" t="s">
        <v>3237</v>
      </c>
      <c r="B3013" t="s">
        <v>19413</v>
      </c>
    </row>
    <row r="3014" spans="1:2" x14ac:dyDescent="0.25">
      <c r="A3014" t="s">
        <v>3238</v>
      </c>
      <c r="B3014" t="s">
        <v>19414</v>
      </c>
    </row>
    <row r="3015" spans="1:2" x14ac:dyDescent="0.25">
      <c r="A3015" t="s">
        <v>3239</v>
      </c>
      <c r="B3015" t="s">
        <v>19415</v>
      </c>
    </row>
    <row r="3016" spans="1:2" x14ac:dyDescent="0.25">
      <c r="A3016" t="s">
        <v>3240</v>
      </c>
      <c r="B3016" t="s">
        <v>19416</v>
      </c>
    </row>
    <row r="3017" spans="1:2" x14ac:dyDescent="0.25">
      <c r="A3017" t="s">
        <v>3241</v>
      </c>
      <c r="B3017" t="s">
        <v>19417</v>
      </c>
    </row>
    <row r="3018" spans="1:2" x14ac:dyDescent="0.25">
      <c r="A3018" t="s">
        <v>3242</v>
      </c>
      <c r="B3018" t="s">
        <v>19418</v>
      </c>
    </row>
    <row r="3019" spans="1:2" x14ac:dyDescent="0.25">
      <c r="A3019" t="s">
        <v>3243</v>
      </c>
      <c r="B3019" t="s">
        <v>19419</v>
      </c>
    </row>
    <row r="3020" spans="1:2" x14ac:dyDescent="0.25">
      <c r="A3020" t="s">
        <v>3244</v>
      </c>
      <c r="B3020" t="s">
        <v>19420</v>
      </c>
    </row>
    <row r="3021" spans="1:2" x14ac:dyDescent="0.25">
      <c r="A3021" t="s">
        <v>3245</v>
      </c>
      <c r="B3021" t="s">
        <v>19421</v>
      </c>
    </row>
    <row r="3022" spans="1:2" x14ac:dyDescent="0.25">
      <c r="A3022" t="s">
        <v>3246</v>
      </c>
      <c r="B3022" t="s">
        <v>19422</v>
      </c>
    </row>
    <row r="3023" spans="1:2" x14ac:dyDescent="0.25">
      <c r="A3023" t="s">
        <v>3247</v>
      </c>
      <c r="B3023" t="s">
        <v>19423</v>
      </c>
    </row>
    <row r="3024" spans="1:2" x14ac:dyDescent="0.25">
      <c r="A3024" t="s">
        <v>3248</v>
      </c>
      <c r="B3024" t="s">
        <v>19424</v>
      </c>
    </row>
    <row r="3025" spans="1:2" x14ac:dyDescent="0.25">
      <c r="A3025" t="s">
        <v>3249</v>
      </c>
      <c r="B3025" t="s">
        <v>19425</v>
      </c>
    </row>
    <row r="3026" spans="1:2" x14ac:dyDescent="0.25">
      <c r="A3026" t="s">
        <v>3250</v>
      </c>
      <c r="B3026" t="s">
        <v>19426</v>
      </c>
    </row>
    <row r="3027" spans="1:2" x14ac:dyDescent="0.25">
      <c r="A3027" t="s">
        <v>3251</v>
      </c>
      <c r="B3027" t="s">
        <v>19427</v>
      </c>
    </row>
    <row r="3028" spans="1:2" x14ac:dyDescent="0.25">
      <c r="A3028" t="s">
        <v>3252</v>
      </c>
      <c r="B3028" t="s">
        <v>19428</v>
      </c>
    </row>
    <row r="3029" spans="1:2" x14ac:dyDescent="0.25">
      <c r="A3029" t="s">
        <v>3253</v>
      </c>
      <c r="B3029" t="s">
        <v>19429</v>
      </c>
    </row>
    <row r="3030" spans="1:2" x14ac:dyDescent="0.25">
      <c r="A3030" t="s">
        <v>3254</v>
      </c>
      <c r="B3030" t="s">
        <v>19430</v>
      </c>
    </row>
    <row r="3031" spans="1:2" x14ac:dyDescent="0.25">
      <c r="A3031" t="s">
        <v>3255</v>
      </c>
      <c r="B3031" t="s">
        <v>19431</v>
      </c>
    </row>
    <row r="3032" spans="1:2" x14ac:dyDescent="0.25">
      <c r="A3032" t="s">
        <v>3256</v>
      </c>
      <c r="B3032" t="s">
        <v>19432</v>
      </c>
    </row>
    <row r="3033" spans="1:2" x14ac:dyDescent="0.25">
      <c r="A3033" t="s">
        <v>3257</v>
      </c>
      <c r="B3033" t="s">
        <v>19433</v>
      </c>
    </row>
    <row r="3034" spans="1:2" x14ac:dyDescent="0.25">
      <c r="A3034" t="s">
        <v>3258</v>
      </c>
      <c r="B3034" t="s">
        <v>19434</v>
      </c>
    </row>
    <row r="3035" spans="1:2" x14ac:dyDescent="0.25">
      <c r="A3035" t="s">
        <v>348</v>
      </c>
      <c r="B3035" t="s">
        <v>19435</v>
      </c>
    </row>
    <row r="3036" spans="1:2" x14ac:dyDescent="0.25">
      <c r="A3036" t="s">
        <v>3259</v>
      </c>
      <c r="B3036" t="s">
        <v>19436</v>
      </c>
    </row>
    <row r="3037" spans="1:2" x14ac:dyDescent="0.25">
      <c r="A3037" t="s">
        <v>3260</v>
      </c>
      <c r="B3037" t="s">
        <v>19437</v>
      </c>
    </row>
    <row r="3038" spans="1:2" x14ac:dyDescent="0.25">
      <c r="A3038" t="s">
        <v>3261</v>
      </c>
      <c r="B3038" t="s">
        <v>19438</v>
      </c>
    </row>
    <row r="3039" spans="1:2" x14ac:dyDescent="0.25">
      <c r="A3039" t="s">
        <v>3262</v>
      </c>
      <c r="B3039" t="s">
        <v>19439</v>
      </c>
    </row>
    <row r="3040" spans="1:2" x14ac:dyDescent="0.25">
      <c r="A3040" t="s">
        <v>3263</v>
      </c>
      <c r="B3040" t="s">
        <v>19440</v>
      </c>
    </row>
    <row r="3041" spans="1:2" x14ac:dyDescent="0.25">
      <c r="A3041" t="s">
        <v>3264</v>
      </c>
      <c r="B3041" t="s">
        <v>19441</v>
      </c>
    </row>
    <row r="3042" spans="1:2" x14ac:dyDescent="0.25">
      <c r="A3042" t="s">
        <v>3265</v>
      </c>
      <c r="B3042" t="s">
        <v>19442</v>
      </c>
    </row>
    <row r="3043" spans="1:2" x14ac:dyDescent="0.25">
      <c r="A3043" t="s">
        <v>3266</v>
      </c>
      <c r="B3043" t="s">
        <v>19443</v>
      </c>
    </row>
    <row r="3044" spans="1:2" x14ac:dyDescent="0.25">
      <c r="A3044" t="s">
        <v>279</v>
      </c>
      <c r="B3044" t="s">
        <v>19444</v>
      </c>
    </row>
    <row r="3045" spans="1:2" x14ac:dyDescent="0.25">
      <c r="A3045" t="s">
        <v>3267</v>
      </c>
      <c r="B3045" t="s">
        <v>19445</v>
      </c>
    </row>
    <row r="3046" spans="1:2" x14ac:dyDescent="0.25">
      <c r="A3046" t="s">
        <v>3268</v>
      </c>
      <c r="B3046" t="s">
        <v>19446</v>
      </c>
    </row>
    <row r="3047" spans="1:2" x14ac:dyDescent="0.25">
      <c r="A3047" t="s">
        <v>3269</v>
      </c>
      <c r="B3047" t="s">
        <v>19447</v>
      </c>
    </row>
    <row r="3048" spans="1:2" x14ac:dyDescent="0.25">
      <c r="A3048" t="s">
        <v>3270</v>
      </c>
      <c r="B3048" t="s">
        <v>19448</v>
      </c>
    </row>
    <row r="3049" spans="1:2" x14ac:dyDescent="0.25">
      <c r="A3049" t="s">
        <v>3271</v>
      </c>
      <c r="B3049" t="s">
        <v>19449</v>
      </c>
    </row>
    <row r="3050" spans="1:2" x14ac:dyDescent="0.25">
      <c r="A3050" t="s">
        <v>3272</v>
      </c>
      <c r="B3050" t="s">
        <v>19450</v>
      </c>
    </row>
    <row r="3051" spans="1:2" x14ac:dyDescent="0.25">
      <c r="A3051" t="s">
        <v>3273</v>
      </c>
      <c r="B3051" t="s">
        <v>19451</v>
      </c>
    </row>
    <row r="3052" spans="1:2" x14ac:dyDescent="0.25">
      <c r="A3052" t="s">
        <v>3274</v>
      </c>
      <c r="B3052" t="s">
        <v>19452</v>
      </c>
    </row>
    <row r="3053" spans="1:2" x14ac:dyDescent="0.25">
      <c r="A3053" t="s">
        <v>3275</v>
      </c>
      <c r="B3053" t="s">
        <v>19453</v>
      </c>
    </row>
    <row r="3054" spans="1:2" x14ac:dyDescent="0.25">
      <c r="A3054" t="s">
        <v>3276</v>
      </c>
      <c r="B3054" t="s">
        <v>19454</v>
      </c>
    </row>
    <row r="3055" spans="1:2" x14ac:dyDescent="0.25">
      <c r="A3055" t="s">
        <v>3277</v>
      </c>
      <c r="B3055" t="s">
        <v>19455</v>
      </c>
    </row>
    <row r="3056" spans="1:2" x14ac:dyDescent="0.25">
      <c r="A3056" t="s">
        <v>3278</v>
      </c>
      <c r="B3056" t="s">
        <v>19456</v>
      </c>
    </row>
    <row r="3057" spans="1:2" x14ac:dyDescent="0.25">
      <c r="A3057" t="s">
        <v>3279</v>
      </c>
      <c r="B3057" t="s">
        <v>19457</v>
      </c>
    </row>
    <row r="3058" spans="1:2" x14ac:dyDescent="0.25">
      <c r="A3058" t="s">
        <v>3280</v>
      </c>
      <c r="B3058" t="s">
        <v>19458</v>
      </c>
    </row>
    <row r="3059" spans="1:2" x14ac:dyDescent="0.25">
      <c r="A3059" t="s">
        <v>3281</v>
      </c>
      <c r="B3059" t="s">
        <v>19459</v>
      </c>
    </row>
    <row r="3060" spans="1:2" x14ac:dyDescent="0.25">
      <c r="A3060" t="s">
        <v>3282</v>
      </c>
      <c r="B3060" t="s">
        <v>19460</v>
      </c>
    </row>
    <row r="3061" spans="1:2" x14ac:dyDescent="0.25">
      <c r="A3061" t="s">
        <v>3283</v>
      </c>
      <c r="B3061" t="s">
        <v>19461</v>
      </c>
    </row>
    <row r="3062" spans="1:2" x14ac:dyDescent="0.25">
      <c r="A3062" t="s">
        <v>3284</v>
      </c>
      <c r="B3062" t="s">
        <v>19462</v>
      </c>
    </row>
    <row r="3063" spans="1:2" x14ac:dyDescent="0.25">
      <c r="A3063" t="s">
        <v>3285</v>
      </c>
      <c r="B3063" t="s">
        <v>19463</v>
      </c>
    </row>
    <row r="3064" spans="1:2" x14ac:dyDescent="0.25">
      <c r="A3064" t="s">
        <v>3286</v>
      </c>
      <c r="B3064" t="s">
        <v>19464</v>
      </c>
    </row>
    <row r="3065" spans="1:2" x14ac:dyDescent="0.25">
      <c r="A3065" t="s">
        <v>3287</v>
      </c>
      <c r="B3065" t="s">
        <v>19465</v>
      </c>
    </row>
    <row r="3066" spans="1:2" x14ac:dyDescent="0.25">
      <c r="A3066" t="s">
        <v>3288</v>
      </c>
      <c r="B3066" t="s">
        <v>19466</v>
      </c>
    </row>
    <row r="3067" spans="1:2" x14ac:dyDescent="0.25">
      <c r="A3067" t="s">
        <v>3289</v>
      </c>
      <c r="B3067" t="s">
        <v>19467</v>
      </c>
    </row>
    <row r="3068" spans="1:2" x14ac:dyDescent="0.25">
      <c r="A3068" t="s">
        <v>3290</v>
      </c>
      <c r="B3068" t="s">
        <v>19468</v>
      </c>
    </row>
    <row r="3069" spans="1:2" x14ac:dyDescent="0.25">
      <c r="A3069" t="s">
        <v>3291</v>
      </c>
      <c r="B3069" t="s">
        <v>19469</v>
      </c>
    </row>
    <row r="3070" spans="1:2" x14ac:dyDescent="0.25">
      <c r="A3070" t="s">
        <v>3292</v>
      </c>
      <c r="B3070" t="s">
        <v>19470</v>
      </c>
    </row>
    <row r="3071" spans="1:2" x14ac:dyDescent="0.25">
      <c r="A3071" t="s">
        <v>3293</v>
      </c>
      <c r="B3071" t="s">
        <v>19471</v>
      </c>
    </row>
    <row r="3072" spans="1:2" x14ac:dyDescent="0.25">
      <c r="A3072" t="s">
        <v>3294</v>
      </c>
      <c r="B3072" t="s">
        <v>19472</v>
      </c>
    </row>
    <row r="3073" spans="1:2" x14ac:dyDescent="0.25">
      <c r="A3073" t="s">
        <v>3295</v>
      </c>
      <c r="B3073" t="s">
        <v>19473</v>
      </c>
    </row>
    <row r="3074" spans="1:2" x14ac:dyDescent="0.25">
      <c r="A3074" t="s">
        <v>349</v>
      </c>
      <c r="B3074" t="s">
        <v>19474</v>
      </c>
    </row>
    <row r="3075" spans="1:2" x14ac:dyDescent="0.25">
      <c r="A3075" t="s">
        <v>3296</v>
      </c>
      <c r="B3075" t="s">
        <v>19475</v>
      </c>
    </row>
    <row r="3076" spans="1:2" x14ac:dyDescent="0.25">
      <c r="A3076" t="s">
        <v>3297</v>
      </c>
      <c r="B3076" t="s">
        <v>19476</v>
      </c>
    </row>
    <row r="3077" spans="1:2" x14ac:dyDescent="0.25">
      <c r="A3077" t="s">
        <v>3298</v>
      </c>
      <c r="B3077" t="s">
        <v>19477</v>
      </c>
    </row>
    <row r="3078" spans="1:2" x14ac:dyDescent="0.25">
      <c r="A3078" t="s">
        <v>3299</v>
      </c>
      <c r="B3078" t="s">
        <v>19478</v>
      </c>
    </row>
    <row r="3079" spans="1:2" x14ac:dyDescent="0.25">
      <c r="A3079" t="s">
        <v>3300</v>
      </c>
      <c r="B3079" t="s">
        <v>19479</v>
      </c>
    </row>
    <row r="3080" spans="1:2" x14ac:dyDescent="0.25">
      <c r="A3080" t="s">
        <v>185</v>
      </c>
      <c r="B3080" t="s">
        <v>19480</v>
      </c>
    </row>
    <row r="3081" spans="1:2" x14ac:dyDescent="0.25">
      <c r="A3081" t="s">
        <v>3301</v>
      </c>
      <c r="B3081" t="s">
        <v>19481</v>
      </c>
    </row>
    <row r="3082" spans="1:2" x14ac:dyDescent="0.25">
      <c r="A3082" t="s">
        <v>3302</v>
      </c>
      <c r="B3082" t="s">
        <v>19482</v>
      </c>
    </row>
    <row r="3083" spans="1:2" x14ac:dyDescent="0.25">
      <c r="A3083" t="s">
        <v>3303</v>
      </c>
      <c r="B3083" t="s">
        <v>19483</v>
      </c>
    </row>
    <row r="3084" spans="1:2" x14ac:dyDescent="0.25">
      <c r="A3084" t="s">
        <v>3304</v>
      </c>
      <c r="B3084" t="s">
        <v>19484</v>
      </c>
    </row>
    <row r="3085" spans="1:2" x14ac:dyDescent="0.25">
      <c r="A3085" t="s">
        <v>3305</v>
      </c>
      <c r="B3085" t="s">
        <v>19485</v>
      </c>
    </row>
    <row r="3086" spans="1:2" x14ac:dyDescent="0.25">
      <c r="A3086" t="s">
        <v>3306</v>
      </c>
      <c r="B3086" t="s">
        <v>19486</v>
      </c>
    </row>
    <row r="3087" spans="1:2" x14ac:dyDescent="0.25">
      <c r="A3087" t="s">
        <v>3307</v>
      </c>
      <c r="B3087" t="s">
        <v>19487</v>
      </c>
    </row>
    <row r="3088" spans="1:2" x14ac:dyDescent="0.25">
      <c r="A3088" t="s">
        <v>350</v>
      </c>
      <c r="B3088" t="s">
        <v>19488</v>
      </c>
    </row>
    <row r="3089" spans="1:2" x14ac:dyDescent="0.25">
      <c r="A3089" t="s">
        <v>351</v>
      </c>
      <c r="B3089" t="s">
        <v>19489</v>
      </c>
    </row>
    <row r="3090" spans="1:2" x14ac:dyDescent="0.25">
      <c r="A3090" t="s">
        <v>3308</v>
      </c>
      <c r="B3090" t="s">
        <v>19490</v>
      </c>
    </row>
    <row r="3091" spans="1:2" x14ac:dyDescent="0.25">
      <c r="A3091" t="s">
        <v>3309</v>
      </c>
      <c r="B3091" t="s">
        <v>19491</v>
      </c>
    </row>
    <row r="3092" spans="1:2" x14ac:dyDescent="0.25">
      <c r="A3092" t="s">
        <v>3310</v>
      </c>
      <c r="B3092" t="s">
        <v>19492</v>
      </c>
    </row>
    <row r="3093" spans="1:2" x14ac:dyDescent="0.25">
      <c r="A3093" t="s">
        <v>3311</v>
      </c>
      <c r="B3093" t="s">
        <v>19493</v>
      </c>
    </row>
    <row r="3094" spans="1:2" x14ac:dyDescent="0.25">
      <c r="A3094" t="s">
        <v>3312</v>
      </c>
      <c r="B3094" t="s">
        <v>19494</v>
      </c>
    </row>
    <row r="3095" spans="1:2" x14ac:dyDescent="0.25">
      <c r="A3095" t="s">
        <v>186</v>
      </c>
      <c r="B3095" t="s">
        <v>19495</v>
      </c>
    </row>
    <row r="3096" spans="1:2" x14ac:dyDescent="0.25">
      <c r="A3096" t="s">
        <v>3313</v>
      </c>
      <c r="B3096" t="s">
        <v>19496</v>
      </c>
    </row>
    <row r="3097" spans="1:2" x14ac:dyDescent="0.25">
      <c r="A3097" t="s">
        <v>3314</v>
      </c>
      <c r="B3097" t="s">
        <v>19497</v>
      </c>
    </row>
    <row r="3098" spans="1:2" x14ac:dyDescent="0.25">
      <c r="A3098" t="s">
        <v>3315</v>
      </c>
      <c r="B3098" t="s">
        <v>19498</v>
      </c>
    </row>
    <row r="3099" spans="1:2" x14ac:dyDescent="0.25">
      <c r="A3099" t="s">
        <v>3316</v>
      </c>
      <c r="B3099" t="s">
        <v>19499</v>
      </c>
    </row>
    <row r="3100" spans="1:2" x14ac:dyDescent="0.25">
      <c r="A3100" t="s">
        <v>3317</v>
      </c>
      <c r="B3100" t="s">
        <v>19500</v>
      </c>
    </row>
    <row r="3101" spans="1:2" x14ac:dyDescent="0.25">
      <c r="A3101" t="s">
        <v>3318</v>
      </c>
      <c r="B3101" t="s">
        <v>19501</v>
      </c>
    </row>
    <row r="3102" spans="1:2" x14ac:dyDescent="0.25">
      <c r="A3102" t="s">
        <v>3319</v>
      </c>
      <c r="B3102" t="s">
        <v>19502</v>
      </c>
    </row>
    <row r="3103" spans="1:2" x14ac:dyDescent="0.25">
      <c r="A3103" t="s">
        <v>3320</v>
      </c>
      <c r="B3103" t="s">
        <v>19503</v>
      </c>
    </row>
    <row r="3104" spans="1:2" x14ac:dyDescent="0.25">
      <c r="A3104" t="s">
        <v>3321</v>
      </c>
      <c r="B3104" t="s">
        <v>19504</v>
      </c>
    </row>
    <row r="3105" spans="1:2" x14ac:dyDescent="0.25">
      <c r="A3105" t="s">
        <v>3322</v>
      </c>
      <c r="B3105" t="s">
        <v>19505</v>
      </c>
    </row>
    <row r="3106" spans="1:2" x14ac:dyDescent="0.25">
      <c r="A3106" t="s">
        <v>3323</v>
      </c>
      <c r="B3106" t="s">
        <v>19506</v>
      </c>
    </row>
    <row r="3107" spans="1:2" x14ac:dyDescent="0.25">
      <c r="A3107" t="s">
        <v>3324</v>
      </c>
      <c r="B3107" t="s">
        <v>19507</v>
      </c>
    </row>
    <row r="3108" spans="1:2" x14ac:dyDescent="0.25">
      <c r="A3108" t="s">
        <v>3325</v>
      </c>
      <c r="B3108" t="s">
        <v>19508</v>
      </c>
    </row>
    <row r="3109" spans="1:2" x14ac:dyDescent="0.25">
      <c r="A3109" t="s">
        <v>3326</v>
      </c>
      <c r="B3109" t="s">
        <v>19509</v>
      </c>
    </row>
    <row r="3110" spans="1:2" x14ac:dyDescent="0.25">
      <c r="A3110" t="s">
        <v>3327</v>
      </c>
      <c r="B3110" t="s">
        <v>19510</v>
      </c>
    </row>
    <row r="3111" spans="1:2" x14ac:dyDescent="0.25">
      <c r="A3111" t="s">
        <v>187</v>
      </c>
      <c r="B3111" t="s">
        <v>19511</v>
      </c>
    </row>
    <row r="3112" spans="1:2" x14ac:dyDescent="0.25">
      <c r="A3112" t="s">
        <v>7908</v>
      </c>
      <c r="B3112" t="s">
        <v>19512</v>
      </c>
    </row>
    <row r="3113" spans="1:2" x14ac:dyDescent="0.25">
      <c r="A3113" t="s">
        <v>3328</v>
      </c>
      <c r="B3113" t="s">
        <v>19513</v>
      </c>
    </row>
    <row r="3114" spans="1:2" x14ac:dyDescent="0.25">
      <c r="A3114" t="s">
        <v>3329</v>
      </c>
      <c r="B3114" t="s">
        <v>19514</v>
      </c>
    </row>
    <row r="3115" spans="1:2" x14ac:dyDescent="0.25">
      <c r="A3115" t="s">
        <v>3330</v>
      </c>
    </row>
    <row r="3116" spans="1:2" x14ac:dyDescent="0.25">
      <c r="A3116" t="s">
        <v>3331</v>
      </c>
      <c r="B3116" t="s">
        <v>19515</v>
      </c>
    </row>
    <row r="3117" spans="1:2" x14ac:dyDescent="0.25">
      <c r="A3117" t="s">
        <v>3332</v>
      </c>
      <c r="B3117" t="s">
        <v>19516</v>
      </c>
    </row>
    <row r="3118" spans="1:2" x14ac:dyDescent="0.25">
      <c r="A3118" t="s">
        <v>3333</v>
      </c>
      <c r="B3118" t="s">
        <v>19517</v>
      </c>
    </row>
    <row r="3119" spans="1:2" x14ac:dyDescent="0.25">
      <c r="A3119" t="s">
        <v>3334</v>
      </c>
      <c r="B3119" t="s">
        <v>19518</v>
      </c>
    </row>
    <row r="3120" spans="1:2" x14ac:dyDescent="0.25">
      <c r="A3120" t="s">
        <v>3335</v>
      </c>
      <c r="B3120" t="s">
        <v>19519</v>
      </c>
    </row>
    <row r="3121" spans="1:2" x14ac:dyDescent="0.25">
      <c r="A3121" t="s">
        <v>3336</v>
      </c>
      <c r="B3121" t="s">
        <v>19520</v>
      </c>
    </row>
    <row r="3122" spans="1:2" x14ac:dyDescent="0.25">
      <c r="A3122" t="s">
        <v>3337</v>
      </c>
      <c r="B3122" t="s">
        <v>19521</v>
      </c>
    </row>
    <row r="3123" spans="1:2" x14ac:dyDescent="0.25">
      <c r="A3123" t="s">
        <v>3338</v>
      </c>
      <c r="B3123" t="s">
        <v>19522</v>
      </c>
    </row>
    <row r="3124" spans="1:2" x14ac:dyDescent="0.25">
      <c r="A3124" t="s">
        <v>3339</v>
      </c>
      <c r="B3124" t="s">
        <v>19523</v>
      </c>
    </row>
    <row r="3125" spans="1:2" x14ac:dyDescent="0.25">
      <c r="A3125" t="s">
        <v>3340</v>
      </c>
      <c r="B3125" t="s">
        <v>19524</v>
      </c>
    </row>
    <row r="3126" spans="1:2" x14ac:dyDescent="0.25">
      <c r="A3126" t="s">
        <v>3341</v>
      </c>
      <c r="B3126" t="s">
        <v>19525</v>
      </c>
    </row>
    <row r="3127" spans="1:2" x14ac:dyDescent="0.25">
      <c r="A3127" t="s">
        <v>3342</v>
      </c>
      <c r="B3127" t="s">
        <v>19526</v>
      </c>
    </row>
    <row r="3128" spans="1:2" x14ac:dyDescent="0.25">
      <c r="A3128" t="s">
        <v>3343</v>
      </c>
      <c r="B3128" t="s">
        <v>19527</v>
      </c>
    </row>
    <row r="3129" spans="1:2" x14ac:dyDescent="0.25">
      <c r="A3129" t="s">
        <v>3344</v>
      </c>
      <c r="B3129" t="s">
        <v>19528</v>
      </c>
    </row>
    <row r="3130" spans="1:2" x14ac:dyDescent="0.25">
      <c r="A3130" t="s">
        <v>3345</v>
      </c>
      <c r="B3130" t="s">
        <v>19529</v>
      </c>
    </row>
    <row r="3131" spans="1:2" x14ac:dyDescent="0.25">
      <c r="A3131" t="s">
        <v>3346</v>
      </c>
      <c r="B3131" t="s">
        <v>19530</v>
      </c>
    </row>
    <row r="3132" spans="1:2" x14ac:dyDescent="0.25">
      <c r="A3132" t="s">
        <v>3347</v>
      </c>
      <c r="B3132" t="s">
        <v>19531</v>
      </c>
    </row>
    <row r="3133" spans="1:2" x14ac:dyDescent="0.25">
      <c r="A3133" t="s">
        <v>3348</v>
      </c>
      <c r="B3133" t="s">
        <v>19532</v>
      </c>
    </row>
    <row r="3134" spans="1:2" x14ac:dyDescent="0.25">
      <c r="A3134" t="s">
        <v>3349</v>
      </c>
      <c r="B3134" t="s">
        <v>19533</v>
      </c>
    </row>
    <row r="3135" spans="1:2" x14ac:dyDescent="0.25">
      <c r="A3135" t="s">
        <v>3350</v>
      </c>
      <c r="B3135" t="s">
        <v>19534</v>
      </c>
    </row>
    <row r="3136" spans="1:2" x14ac:dyDescent="0.25">
      <c r="A3136" t="s">
        <v>3351</v>
      </c>
      <c r="B3136" t="s">
        <v>19535</v>
      </c>
    </row>
    <row r="3137" spans="1:2" x14ac:dyDescent="0.25">
      <c r="A3137" t="s">
        <v>3352</v>
      </c>
      <c r="B3137" t="s">
        <v>19536</v>
      </c>
    </row>
    <row r="3138" spans="1:2" x14ac:dyDescent="0.25">
      <c r="A3138" t="s">
        <v>3353</v>
      </c>
      <c r="B3138" t="s">
        <v>19537</v>
      </c>
    </row>
    <row r="3139" spans="1:2" x14ac:dyDescent="0.25">
      <c r="A3139" t="s">
        <v>3354</v>
      </c>
      <c r="B3139" t="s">
        <v>19538</v>
      </c>
    </row>
    <row r="3140" spans="1:2" x14ac:dyDescent="0.25">
      <c r="A3140" t="s">
        <v>3355</v>
      </c>
      <c r="B3140" t="s">
        <v>19539</v>
      </c>
    </row>
    <row r="3141" spans="1:2" x14ac:dyDescent="0.25">
      <c r="A3141" t="s">
        <v>3356</v>
      </c>
      <c r="B3141" t="s">
        <v>19540</v>
      </c>
    </row>
    <row r="3142" spans="1:2" x14ac:dyDescent="0.25">
      <c r="A3142" t="s">
        <v>3357</v>
      </c>
      <c r="B3142" t="s">
        <v>19541</v>
      </c>
    </row>
    <row r="3143" spans="1:2" x14ac:dyDescent="0.25">
      <c r="A3143" t="s">
        <v>3358</v>
      </c>
      <c r="B3143" t="s">
        <v>19542</v>
      </c>
    </row>
    <row r="3144" spans="1:2" x14ac:dyDescent="0.25">
      <c r="A3144" t="s">
        <v>3359</v>
      </c>
      <c r="B3144" t="s">
        <v>19543</v>
      </c>
    </row>
    <row r="3145" spans="1:2" x14ac:dyDescent="0.25">
      <c r="A3145" t="s">
        <v>3360</v>
      </c>
      <c r="B3145" t="s">
        <v>19544</v>
      </c>
    </row>
    <row r="3146" spans="1:2" x14ac:dyDescent="0.25">
      <c r="A3146" t="s">
        <v>3361</v>
      </c>
      <c r="B3146" t="s">
        <v>19545</v>
      </c>
    </row>
    <row r="3147" spans="1:2" x14ac:dyDescent="0.25">
      <c r="A3147" t="s">
        <v>3362</v>
      </c>
      <c r="B3147" t="s">
        <v>19546</v>
      </c>
    </row>
    <row r="3148" spans="1:2" x14ac:dyDescent="0.25">
      <c r="A3148" t="s">
        <v>3363</v>
      </c>
      <c r="B3148" t="s">
        <v>19547</v>
      </c>
    </row>
    <row r="3149" spans="1:2" x14ac:dyDescent="0.25">
      <c r="A3149" t="s">
        <v>3364</v>
      </c>
      <c r="B3149" t="s">
        <v>19548</v>
      </c>
    </row>
    <row r="3150" spans="1:2" x14ac:dyDescent="0.25">
      <c r="A3150" t="s">
        <v>3365</v>
      </c>
      <c r="B3150" t="s">
        <v>19549</v>
      </c>
    </row>
    <row r="3151" spans="1:2" x14ac:dyDescent="0.25">
      <c r="A3151" t="s">
        <v>3366</v>
      </c>
      <c r="B3151" t="s">
        <v>19550</v>
      </c>
    </row>
    <row r="3152" spans="1:2" x14ac:dyDescent="0.25">
      <c r="A3152" t="s">
        <v>3367</v>
      </c>
      <c r="B3152" t="s">
        <v>19551</v>
      </c>
    </row>
    <row r="3153" spans="1:2" x14ac:dyDescent="0.25">
      <c r="A3153" t="s">
        <v>3368</v>
      </c>
      <c r="B3153" t="s">
        <v>19552</v>
      </c>
    </row>
    <row r="3154" spans="1:2" x14ac:dyDescent="0.25">
      <c r="A3154" t="s">
        <v>3369</v>
      </c>
      <c r="B3154" t="s">
        <v>19553</v>
      </c>
    </row>
    <row r="3155" spans="1:2" x14ac:dyDescent="0.25">
      <c r="A3155" t="s">
        <v>3370</v>
      </c>
      <c r="B3155" t="s">
        <v>19554</v>
      </c>
    </row>
    <row r="3156" spans="1:2" x14ac:dyDescent="0.25">
      <c r="A3156" t="s">
        <v>3371</v>
      </c>
      <c r="B3156" t="s">
        <v>19555</v>
      </c>
    </row>
    <row r="3157" spans="1:2" x14ac:dyDescent="0.25">
      <c r="A3157" t="s">
        <v>3372</v>
      </c>
      <c r="B3157" t="s">
        <v>19556</v>
      </c>
    </row>
    <row r="3158" spans="1:2" x14ac:dyDescent="0.25">
      <c r="A3158" t="s">
        <v>3373</v>
      </c>
      <c r="B3158" t="s">
        <v>19557</v>
      </c>
    </row>
    <row r="3159" spans="1:2" x14ac:dyDescent="0.25">
      <c r="A3159" t="s">
        <v>3374</v>
      </c>
      <c r="B3159" t="s">
        <v>19558</v>
      </c>
    </row>
    <row r="3160" spans="1:2" x14ac:dyDescent="0.25">
      <c r="A3160" t="s">
        <v>3375</v>
      </c>
      <c r="B3160" t="s">
        <v>19559</v>
      </c>
    </row>
    <row r="3161" spans="1:2" x14ac:dyDescent="0.25">
      <c r="A3161" t="s">
        <v>3376</v>
      </c>
      <c r="B3161" t="s">
        <v>19560</v>
      </c>
    </row>
    <row r="3162" spans="1:2" x14ac:dyDescent="0.25">
      <c r="A3162" t="s">
        <v>3377</v>
      </c>
      <c r="B3162" t="s">
        <v>19561</v>
      </c>
    </row>
    <row r="3163" spans="1:2" x14ac:dyDescent="0.25">
      <c r="A3163" t="s">
        <v>3378</v>
      </c>
      <c r="B3163" t="s">
        <v>19562</v>
      </c>
    </row>
    <row r="3164" spans="1:2" x14ac:dyDescent="0.25">
      <c r="A3164" t="s">
        <v>3379</v>
      </c>
      <c r="B3164" t="s">
        <v>19563</v>
      </c>
    </row>
    <row r="3165" spans="1:2" x14ac:dyDescent="0.25">
      <c r="A3165" t="s">
        <v>3380</v>
      </c>
      <c r="B3165" t="s">
        <v>19564</v>
      </c>
    </row>
    <row r="3166" spans="1:2" x14ac:dyDescent="0.25">
      <c r="A3166" t="s">
        <v>3381</v>
      </c>
      <c r="B3166" t="s">
        <v>19565</v>
      </c>
    </row>
    <row r="3167" spans="1:2" x14ac:dyDescent="0.25">
      <c r="A3167" t="s">
        <v>3382</v>
      </c>
      <c r="B3167" t="s">
        <v>19566</v>
      </c>
    </row>
    <row r="3168" spans="1:2" x14ac:dyDescent="0.25">
      <c r="A3168" t="s">
        <v>3383</v>
      </c>
      <c r="B3168" t="s">
        <v>19567</v>
      </c>
    </row>
    <row r="3169" spans="1:2" x14ac:dyDescent="0.25">
      <c r="A3169" t="s">
        <v>3384</v>
      </c>
      <c r="B3169" t="s">
        <v>19568</v>
      </c>
    </row>
    <row r="3170" spans="1:2" x14ac:dyDescent="0.25">
      <c r="A3170" t="s">
        <v>3385</v>
      </c>
      <c r="B3170" t="s">
        <v>19569</v>
      </c>
    </row>
    <row r="3171" spans="1:2" x14ac:dyDescent="0.25">
      <c r="A3171" t="s">
        <v>3386</v>
      </c>
      <c r="B3171" t="s">
        <v>19570</v>
      </c>
    </row>
    <row r="3172" spans="1:2" x14ac:dyDescent="0.25">
      <c r="A3172" t="s">
        <v>3387</v>
      </c>
      <c r="B3172" t="s">
        <v>19571</v>
      </c>
    </row>
    <row r="3173" spans="1:2" x14ac:dyDescent="0.25">
      <c r="A3173" t="s">
        <v>3388</v>
      </c>
      <c r="B3173" t="s">
        <v>19572</v>
      </c>
    </row>
    <row r="3174" spans="1:2" x14ac:dyDescent="0.25">
      <c r="A3174" t="s">
        <v>3389</v>
      </c>
      <c r="B3174" t="s">
        <v>19573</v>
      </c>
    </row>
    <row r="3175" spans="1:2" x14ac:dyDescent="0.25">
      <c r="A3175" t="s">
        <v>3390</v>
      </c>
      <c r="B3175" t="s">
        <v>19574</v>
      </c>
    </row>
    <row r="3176" spans="1:2" x14ac:dyDescent="0.25">
      <c r="A3176" t="s">
        <v>3391</v>
      </c>
      <c r="B3176" t="s">
        <v>19575</v>
      </c>
    </row>
    <row r="3177" spans="1:2" x14ac:dyDescent="0.25">
      <c r="A3177" t="s">
        <v>3392</v>
      </c>
      <c r="B3177" t="s">
        <v>19576</v>
      </c>
    </row>
    <row r="3178" spans="1:2" x14ac:dyDescent="0.25">
      <c r="A3178" t="s">
        <v>3393</v>
      </c>
      <c r="B3178" t="s">
        <v>19577</v>
      </c>
    </row>
    <row r="3179" spans="1:2" x14ac:dyDescent="0.25">
      <c r="A3179" t="s">
        <v>3394</v>
      </c>
      <c r="B3179" t="s">
        <v>19578</v>
      </c>
    </row>
    <row r="3180" spans="1:2" x14ac:dyDescent="0.25">
      <c r="A3180" t="s">
        <v>3395</v>
      </c>
      <c r="B3180" t="s">
        <v>19579</v>
      </c>
    </row>
    <row r="3181" spans="1:2" x14ac:dyDescent="0.25">
      <c r="A3181" t="s">
        <v>3396</v>
      </c>
      <c r="B3181" t="s">
        <v>19580</v>
      </c>
    </row>
    <row r="3182" spans="1:2" x14ac:dyDescent="0.25">
      <c r="A3182" t="s">
        <v>3397</v>
      </c>
      <c r="B3182" t="s">
        <v>19581</v>
      </c>
    </row>
    <row r="3183" spans="1:2" x14ac:dyDescent="0.25">
      <c r="A3183" t="s">
        <v>3398</v>
      </c>
      <c r="B3183" t="s">
        <v>19582</v>
      </c>
    </row>
    <row r="3184" spans="1:2" x14ac:dyDescent="0.25">
      <c r="A3184" t="s">
        <v>3399</v>
      </c>
      <c r="B3184" t="s">
        <v>19583</v>
      </c>
    </row>
    <row r="3185" spans="1:2" x14ac:dyDescent="0.25">
      <c r="A3185" t="s">
        <v>3400</v>
      </c>
      <c r="B3185" t="s">
        <v>19584</v>
      </c>
    </row>
    <row r="3186" spans="1:2" x14ac:dyDescent="0.25">
      <c r="A3186" t="s">
        <v>3401</v>
      </c>
      <c r="B3186" t="s">
        <v>19585</v>
      </c>
    </row>
    <row r="3187" spans="1:2" x14ac:dyDescent="0.25">
      <c r="A3187" t="s">
        <v>3402</v>
      </c>
      <c r="B3187" t="s">
        <v>19586</v>
      </c>
    </row>
    <row r="3188" spans="1:2" x14ac:dyDescent="0.25">
      <c r="A3188" t="s">
        <v>3403</v>
      </c>
      <c r="B3188" t="s">
        <v>19587</v>
      </c>
    </row>
    <row r="3189" spans="1:2" x14ac:dyDescent="0.25">
      <c r="A3189" t="s">
        <v>3404</v>
      </c>
      <c r="B3189" t="s">
        <v>19588</v>
      </c>
    </row>
    <row r="3190" spans="1:2" x14ac:dyDescent="0.25">
      <c r="A3190" t="s">
        <v>3405</v>
      </c>
      <c r="B3190" t="s">
        <v>19589</v>
      </c>
    </row>
    <row r="3191" spans="1:2" x14ac:dyDescent="0.25">
      <c r="A3191" t="s">
        <v>3406</v>
      </c>
      <c r="B3191" t="s">
        <v>19590</v>
      </c>
    </row>
    <row r="3192" spans="1:2" x14ac:dyDescent="0.25">
      <c r="A3192" t="s">
        <v>3407</v>
      </c>
      <c r="B3192" t="s">
        <v>19591</v>
      </c>
    </row>
    <row r="3193" spans="1:2" x14ac:dyDescent="0.25">
      <c r="A3193" t="s">
        <v>3408</v>
      </c>
      <c r="B3193" t="s">
        <v>19592</v>
      </c>
    </row>
    <row r="3194" spans="1:2" x14ac:dyDescent="0.25">
      <c r="A3194" t="s">
        <v>3409</v>
      </c>
      <c r="B3194" t="s">
        <v>19593</v>
      </c>
    </row>
    <row r="3195" spans="1:2" x14ac:dyDescent="0.25">
      <c r="A3195" t="s">
        <v>3410</v>
      </c>
      <c r="B3195" t="s">
        <v>19594</v>
      </c>
    </row>
    <row r="3196" spans="1:2" x14ac:dyDescent="0.25">
      <c r="A3196" t="s">
        <v>64</v>
      </c>
      <c r="B3196" t="s">
        <v>19595</v>
      </c>
    </row>
    <row r="3197" spans="1:2" x14ac:dyDescent="0.25">
      <c r="A3197" t="s">
        <v>3411</v>
      </c>
      <c r="B3197" t="s">
        <v>19596</v>
      </c>
    </row>
    <row r="3198" spans="1:2" x14ac:dyDescent="0.25">
      <c r="A3198" t="s">
        <v>3412</v>
      </c>
      <c r="B3198" t="s">
        <v>19597</v>
      </c>
    </row>
    <row r="3199" spans="1:2" x14ac:dyDescent="0.25">
      <c r="A3199" t="s">
        <v>65</v>
      </c>
      <c r="B3199" t="s">
        <v>19598</v>
      </c>
    </row>
    <row r="3200" spans="1:2" x14ac:dyDescent="0.25">
      <c r="A3200" t="s">
        <v>3413</v>
      </c>
      <c r="B3200" t="s">
        <v>19599</v>
      </c>
    </row>
    <row r="3201" spans="1:2" x14ac:dyDescent="0.25">
      <c r="A3201" t="s">
        <v>3414</v>
      </c>
      <c r="B3201" t="s">
        <v>19600</v>
      </c>
    </row>
    <row r="3202" spans="1:2" x14ac:dyDescent="0.25">
      <c r="A3202" t="s">
        <v>3415</v>
      </c>
      <c r="B3202" t="s">
        <v>19601</v>
      </c>
    </row>
    <row r="3203" spans="1:2" x14ac:dyDescent="0.25">
      <c r="A3203" t="s">
        <v>3416</v>
      </c>
      <c r="B3203" t="s">
        <v>19602</v>
      </c>
    </row>
    <row r="3204" spans="1:2" x14ac:dyDescent="0.25">
      <c r="A3204" t="s">
        <v>3417</v>
      </c>
      <c r="B3204" t="s">
        <v>19603</v>
      </c>
    </row>
    <row r="3205" spans="1:2" x14ac:dyDescent="0.25">
      <c r="A3205" t="s">
        <v>3418</v>
      </c>
      <c r="B3205" t="s">
        <v>19604</v>
      </c>
    </row>
    <row r="3206" spans="1:2" x14ac:dyDescent="0.25">
      <c r="A3206" t="s">
        <v>3419</v>
      </c>
      <c r="B3206" t="s">
        <v>19605</v>
      </c>
    </row>
    <row r="3207" spans="1:2" x14ac:dyDescent="0.25">
      <c r="A3207" t="s">
        <v>3420</v>
      </c>
      <c r="B3207" t="s">
        <v>19606</v>
      </c>
    </row>
    <row r="3208" spans="1:2" x14ac:dyDescent="0.25">
      <c r="A3208" t="s">
        <v>3421</v>
      </c>
      <c r="B3208" t="s">
        <v>19607</v>
      </c>
    </row>
    <row r="3209" spans="1:2" x14ac:dyDescent="0.25">
      <c r="A3209" t="s">
        <v>3422</v>
      </c>
      <c r="B3209" t="s">
        <v>19608</v>
      </c>
    </row>
    <row r="3210" spans="1:2" x14ac:dyDescent="0.25">
      <c r="A3210" t="s">
        <v>3423</v>
      </c>
      <c r="B3210" t="s">
        <v>19609</v>
      </c>
    </row>
    <row r="3211" spans="1:2" x14ac:dyDescent="0.25">
      <c r="A3211" t="s">
        <v>3424</v>
      </c>
      <c r="B3211" t="s">
        <v>19610</v>
      </c>
    </row>
    <row r="3212" spans="1:2" x14ac:dyDescent="0.25">
      <c r="A3212" t="s">
        <v>3425</v>
      </c>
      <c r="B3212" t="s">
        <v>19611</v>
      </c>
    </row>
    <row r="3213" spans="1:2" x14ac:dyDescent="0.25">
      <c r="A3213" t="s">
        <v>3426</v>
      </c>
      <c r="B3213" t="s">
        <v>19612</v>
      </c>
    </row>
    <row r="3214" spans="1:2" x14ac:dyDescent="0.25">
      <c r="A3214" t="s">
        <v>3427</v>
      </c>
      <c r="B3214" t="s">
        <v>19613</v>
      </c>
    </row>
    <row r="3215" spans="1:2" x14ac:dyDescent="0.25">
      <c r="A3215" t="s">
        <v>3428</v>
      </c>
      <c r="B3215" t="s">
        <v>19614</v>
      </c>
    </row>
    <row r="3216" spans="1:2" x14ac:dyDescent="0.25">
      <c r="A3216" t="s">
        <v>3429</v>
      </c>
      <c r="B3216" t="s">
        <v>19615</v>
      </c>
    </row>
    <row r="3217" spans="1:2" x14ac:dyDescent="0.25">
      <c r="A3217" t="s">
        <v>3430</v>
      </c>
      <c r="B3217" t="s">
        <v>19616</v>
      </c>
    </row>
    <row r="3218" spans="1:2" x14ac:dyDescent="0.25">
      <c r="A3218" t="s">
        <v>3431</v>
      </c>
      <c r="B3218" t="s">
        <v>19617</v>
      </c>
    </row>
    <row r="3219" spans="1:2" x14ac:dyDescent="0.25">
      <c r="A3219" t="s">
        <v>3432</v>
      </c>
      <c r="B3219" t="s">
        <v>19618</v>
      </c>
    </row>
    <row r="3220" spans="1:2" x14ac:dyDescent="0.25">
      <c r="A3220" t="s">
        <v>352</v>
      </c>
      <c r="B3220" t="s">
        <v>19619</v>
      </c>
    </row>
    <row r="3221" spans="1:2" x14ac:dyDescent="0.25">
      <c r="A3221" t="s">
        <v>3433</v>
      </c>
      <c r="B3221" t="s">
        <v>19620</v>
      </c>
    </row>
    <row r="3222" spans="1:2" x14ac:dyDescent="0.25">
      <c r="A3222" t="s">
        <v>3434</v>
      </c>
      <c r="B3222" t="s">
        <v>19621</v>
      </c>
    </row>
    <row r="3223" spans="1:2" x14ac:dyDescent="0.25">
      <c r="A3223" t="s">
        <v>3435</v>
      </c>
      <c r="B3223" t="s">
        <v>19622</v>
      </c>
    </row>
    <row r="3224" spans="1:2" x14ac:dyDescent="0.25">
      <c r="A3224" t="s">
        <v>3436</v>
      </c>
      <c r="B3224" t="s">
        <v>19623</v>
      </c>
    </row>
    <row r="3225" spans="1:2" x14ac:dyDescent="0.25">
      <c r="A3225" t="s">
        <v>3437</v>
      </c>
      <c r="B3225" t="s">
        <v>19624</v>
      </c>
    </row>
    <row r="3226" spans="1:2" x14ac:dyDescent="0.25">
      <c r="A3226" t="s">
        <v>3438</v>
      </c>
      <c r="B3226" t="s">
        <v>19625</v>
      </c>
    </row>
    <row r="3227" spans="1:2" x14ac:dyDescent="0.25">
      <c r="A3227" t="s">
        <v>3439</v>
      </c>
      <c r="B3227" t="s">
        <v>19626</v>
      </c>
    </row>
    <row r="3228" spans="1:2" x14ac:dyDescent="0.25">
      <c r="A3228" t="s">
        <v>3440</v>
      </c>
      <c r="B3228" t="s">
        <v>19627</v>
      </c>
    </row>
    <row r="3229" spans="1:2" x14ac:dyDescent="0.25">
      <c r="A3229" t="s">
        <v>3441</v>
      </c>
      <c r="B3229" t="s">
        <v>19628</v>
      </c>
    </row>
    <row r="3230" spans="1:2" x14ac:dyDescent="0.25">
      <c r="A3230" t="s">
        <v>3442</v>
      </c>
      <c r="B3230" t="s">
        <v>19629</v>
      </c>
    </row>
    <row r="3231" spans="1:2" x14ac:dyDescent="0.25">
      <c r="A3231" t="s">
        <v>3443</v>
      </c>
      <c r="B3231" t="s">
        <v>19630</v>
      </c>
    </row>
    <row r="3232" spans="1:2" x14ac:dyDescent="0.25">
      <c r="A3232" t="s">
        <v>3444</v>
      </c>
      <c r="B3232" t="s">
        <v>19631</v>
      </c>
    </row>
    <row r="3233" spans="1:2" x14ac:dyDescent="0.25">
      <c r="A3233" t="s">
        <v>3445</v>
      </c>
      <c r="B3233" t="s">
        <v>19632</v>
      </c>
    </row>
    <row r="3234" spans="1:2" x14ac:dyDescent="0.25">
      <c r="A3234" t="s">
        <v>3446</v>
      </c>
      <c r="B3234" t="s">
        <v>19633</v>
      </c>
    </row>
    <row r="3235" spans="1:2" x14ac:dyDescent="0.25">
      <c r="A3235" t="s">
        <v>3447</v>
      </c>
      <c r="B3235" t="s">
        <v>19634</v>
      </c>
    </row>
    <row r="3236" spans="1:2" x14ac:dyDescent="0.25">
      <c r="A3236" t="s">
        <v>3448</v>
      </c>
      <c r="B3236" t="s">
        <v>19635</v>
      </c>
    </row>
    <row r="3237" spans="1:2" x14ac:dyDescent="0.25">
      <c r="A3237" t="s">
        <v>3449</v>
      </c>
      <c r="B3237" t="s">
        <v>19636</v>
      </c>
    </row>
    <row r="3238" spans="1:2" x14ac:dyDescent="0.25">
      <c r="A3238" t="s">
        <v>3450</v>
      </c>
      <c r="B3238" t="s">
        <v>19637</v>
      </c>
    </row>
    <row r="3239" spans="1:2" x14ac:dyDescent="0.25">
      <c r="A3239" t="s">
        <v>3451</v>
      </c>
      <c r="B3239" t="s">
        <v>19638</v>
      </c>
    </row>
    <row r="3240" spans="1:2" x14ac:dyDescent="0.25">
      <c r="A3240" t="s">
        <v>3452</v>
      </c>
      <c r="B3240" t="s">
        <v>19639</v>
      </c>
    </row>
    <row r="3241" spans="1:2" x14ac:dyDescent="0.25">
      <c r="A3241" t="s">
        <v>3453</v>
      </c>
      <c r="B3241" t="s">
        <v>19640</v>
      </c>
    </row>
    <row r="3242" spans="1:2" x14ac:dyDescent="0.25">
      <c r="A3242" t="s">
        <v>3454</v>
      </c>
      <c r="B3242" t="s">
        <v>19641</v>
      </c>
    </row>
    <row r="3243" spans="1:2" x14ac:dyDescent="0.25">
      <c r="A3243" t="s">
        <v>188</v>
      </c>
      <c r="B3243" t="s">
        <v>19642</v>
      </c>
    </row>
    <row r="3244" spans="1:2" x14ac:dyDescent="0.25">
      <c r="A3244" t="s">
        <v>3455</v>
      </c>
      <c r="B3244" t="s">
        <v>19643</v>
      </c>
    </row>
    <row r="3245" spans="1:2" x14ac:dyDescent="0.25">
      <c r="A3245" t="s">
        <v>3456</v>
      </c>
      <c r="B3245" t="s">
        <v>19644</v>
      </c>
    </row>
    <row r="3246" spans="1:2" x14ac:dyDescent="0.25">
      <c r="A3246" t="s">
        <v>3457</v>
      </c>
      <c r="B3246" t="s">
        <v>19645</v>
      </c>
    </row>
    <row r="3247" spans="1:2" x14ac:dyDescent="0.25">
      <c r="A3247" t="s">
        <v>66</v>
      </c>
      <c r="B3247" t="s">
        <v>19646</v>
      </c>
    </row>
    <row r="3248" spans="1:2" x14ac:dyDescent="0.25">
      <c r="A3248" t="s">
        <v>3458</v>
      </c>
      <c r="B3248" t="s">
        <v>19647</v>
      </c>
    </row>
    <row r="3249" spans="1:2" x14ac:dyDescent="0.25">
      <c r="A3249" t="s">
        <v>3459</v>
      </c>
      <c r="B3249" t="s">
        <v>19648</v>
      </c>
    </row>
    <row r="3250" spans="1:2" x14ac:dyDescent="0.25">
      <c r="A3250" t="s">
        <v>3460</v>
      </c>
      <c r="B3250" t="s">
        <v>19649</v>
      </c>
    </row>
    <row r="3251" spans="1:2" x14ac:dyDescent="0.25">
      <c r="A3251" t="s">
        <v>3461</v>
      </c>
      <c r="B3251" t="s">
        <v>19650</v>
      </c>
    </row>
    <row r="3252" spans="1:2" x14ac:dyDescent="0.25">
      <c r="A3252" t="s">
        <v>3462</v>
      </c>
      <c r="B3252" t="s">
        <v>19651</v>
      </c>
    </row>
    <row r="3253" spans="1:2" x14ac:dyDescent="0.25">
      <c r="A3253" t="s">
        <v>3463</v>
      </c>
      <c r="B3253" t="s">
        <v>19652</v>
      </c>
    </row>
    <row r="3254" spans="1:2" x14ac:dyDescent="0.25">
      <c r="A3254" t="s">
        <v>3464</v>
      </c>
      <c r="B3254" t="s">
        <v>19653</v>
      </c>
    </row>
    <row r="3255" spans="1:2" x14ac:dyDescent="0.25">
      <c r="A3255" t="s">
        <v>3465</v>
      </c>
      <c r="B3255" t="s">
        <v>19654</v>
      </c>
    </row>
    <row r="3256" spans="1:2" x14ac:dyDescent="0.25">
      <c r="A3256" t="s">
        <v>3466</v>
      </c>
      <c r="B3256" t="s">
        <v>19655</v>
      </c>
    </row>
    <row r="3257" spans="1:2" x14ac:dyDescent="0.25">
      <c r="A3257" t="s">
        <v>3467</v>
      </c>
      <c r="B3257" t="s">
        <v>19656</v>
      </c>
    </row>
    <row r="3258" spans="1:2" x14ac:dyDescent="0.25">
      <c r="A3258" t="s">
        <v>3468</v>
      </c>
      <c r="B3258" t="s">
        <v>19657</v>
      </c>
    </row>
    <row r="3259" spans="1:2" x14ac:dyDescent="0.25">
      <c r="A3259" t="s">
        <v>3469</v>
      </c>
      <c r="B3259" t="s">
        <v>19658</v>
      </c>
    </row>
    <row r="3260" spans="1:2" x14ac:dyDescent="0.25">
      <c r="A3260" t="s">
        <v>3470</v>
      </c>
      <c r="B3260" t="s">
        <v>19659</v>
      </c>
    </row>
    <row r="3261" spans="1:2" x14ac:dyDescent="0.25">
      <c r="A3261" t="s">
        <v>3471</v>
      </c>
      <c r="B3261" t="s">
        <v>19660</v>
      </c>
    </row>
    <row r="3262" spans="1:2" x14ac:dyDescent="0.25">
      <c r="A3262" t="s">
        <v>3472</v>
      </c>
      <c r="B3262" t="s">
        <v>19661</v>
      </c>
    </row>
    <row r="3263" spans="1:2" x14ac:dyDescent="0.25">
      <c r="A3263" t="s">
        <v>3473</v>
      </c>
      <c r="B3263" t="s">
        <v>19662</v>
      </c>
    </row>
    <row r="3264" spans="1:2" x14ac:dyDescent="0.25">
      <c r="A3264" t="s">
        <v>3474</v>
      </c>
      <c r="B3264" t="s">
        <v>19663</v>
      </c>
    </row>
    <row r="3265" spans="1:2" x14ac:dyDescent="0.25">
      <c r="A3265" t="s">
        <v>3475</v>
      </c>
      <c r="B3265" t="s">
        <v>19664</v>
      </c>
    </row>
    <row r="3266" spans="1:2" x14ac:dyDescent="0.25">
      <c r="A3266" t="s">
        <v>3476</v>
      </c>
      <c r="B3266" t="s">
        <v>19665</v>
      </c>
    </row>
    <row r="3267" spans="1:2" x14ac:dyDescent="0.25">
      <c r="A3267" t="s">
        <v>3477</v>
      </c>
      <c r="B3267" t="s">
        <v>19666</v>
      </c>
    </row>
    <row r="3268" spans="1:2" x14ac:dyDescent="0.25">
      <c r="A3268" t="s">
        <v>3478</v>
      </c>
      <c r="B3268" t="s">
        <v>19667</v>
      </c>
    </row>
    <row r="3269" spans="1:2" x14ac:dyDescent="0.25">
      <c r="A3269" t="s">
        <v>3479</v>
      </c>
      <c r="B3269" t="s">
        <v>19668</v>
      </c>
    </row>
    <row r="3270" spans="1:2" x14ac:dyDescent="0.25">
      <c r="A3270" t="s">
        <v>3480</v>
      </c>
      <c r="B3270" t="s">
        <v>19669</v>
      </c>
    </row>
    <row r="3271" spans="1:2" x14ac:dyDescent="0.25">
      <c r="A3271" t="s">
        <v>3481</v>
      </c>
      <c r="B3271" t="s">
        <v>19670</v>
      </c>
    </row>
    <row r="3272" spans="1:2" x14ac:dyDescent="0.25">
      <c r="A3272" t="s">
        <v>3482</v>
      </c>
      <c r="B3272" t="s">
        <v>19671</v>
      </c>
    </row>
    <row r="3273" spans="1:2" x14ac:dyDescent="0.25">
      <c r="A3273" t="s">
        <v>3483</v>
      </c>
      <c r="B3273" t="s">
        <v>19672</v>
      </c>
    </row>
    <row r="3274" spans="1:2" x14ac:dyDescent="0.25">
      <c r="A3274" t="s">
        <v>3484</v>
      </c>
      <c r="B3274" t="s">
        <v>19673</v>
      </c>
    </row>
    <row r="3275" spans="1:2" x14ac:dyDescent="0.25">
      <c r="A3275" t="s">
        <v>3485</v>
      </c>
      <c r="B3275" t="s">
        <v>19674</v>
      </c>
    </row>
    <row r="3276" spans="1:2" x14ac:dyDescent="0.25">
      <c r="A3276" t="s">
        <v>3486</v>
      </c>
      <c r="B3276" t="s">
        <v>19675</v>
      </c>
    </row>
    <row r="3277" spans="1:2" x14ac:dyDescent="0.25">
      <c r="A3277" t="s">
        <v>3487</v>
      </c>
      <c r="B3277" t="s">
        <v>19676</v>
      </c>
    </row>
    <row r="3278" spans="1:2" x14ac:dyDescent="0.25">
      <c r="A3278" t="s">
        <v>3488</v>
      </c>
      <c r="B3278" t="s">
        <v>19677</v>
      </c>
    </row>
    <row r="3279" spans="1:2" x14ac:dyDescent="0.25">
      <c r="A3279" t="s">
        <v>3489</v>
      </c>
      <c r="B3279" t="s">
        <v>19678</v>
      </c>
    </row>
    <row r="3280" spans="1:2" x14ac:dyDescent="0.25">
      <c r="A3280" t="s">
        <v>3490</v>
      </c>
      <c r="B3280" t="s">
        <v>19679</v>
      </c>
    </row>
    <row r="3281" spans="1:2" x14ac:dyDescent="0.25">
      <c r="A3281" t="s">
        <v>3491</v>
      </c>
      <c r="B3281" t="s">
        <v>19680</v>
      </c>
    </row>
    <row r="3282" spans="1:2" x14ac:dyDescent="0.25">
      <c r="A3282" t="s">
        <v>3492</v>
      </c>
      <c r="B3282" t="s">
        <v>19681</v>
      </c>
    </row>
    <row r="3283" spans="1:2" x14ac:dyDescent="0.25">
      <c r="A3283" t="s">
        <v>3493</v>
      </c>
      <c r="B3283" t="s">
        <v>19682</v>
      </c>
    </row>
    <row r="3284" spans="1:2" x14ac:dyDescent="0.25">
      <c r="A3284" t="s">
        <v>3494</v>
      </c>
      <c r="B3284" t="s">
        <v>19683</v>
      </c>
    </row>
    <row r="3285" spans="1:2" x14ac:dyDescent="0.25">
      <c r="A3285" t="s">
        <v>3495</v>
      </c>
      <c r="B3285" t="s">
        <v>19684</v>
      </c>
    </row>
    <row r="3286" spans="1:2" x14ac:dyDescent="0.25">
      <c r="A3286" t="s">
        <v>3496</v>
      </c>
      <c r="B3286" t="s">
        <v>19685</v>
      </c>
    </row>
    <row r="3287" spans="1:2" x14ac:dyDescent="0.25">
      <c r="A3287" t="s">
        <v>3497</v>
      </c>
      <c r="B3287" t="s">
        <v>19686</v>
      </c>
    </row>
    <row r="3288" spans="1:2" x14ac:dyDescent="0.25">
      <c r="A3288" t="s">
        <v>3498</v>
      </c>
      <c r="B3288" t="s">
        <v>19687</v>
      </c>
    </row>
    <row r="3289" spans="1:2" x14ac:dyDescent="0.25">
      <c r="A3289" t="s">
        <v>3499</v>
      </c>
      <c r="B3289" t="s">
        <v>19688</v>
      </c>
    </row>
    <row r="3290" spans="1:2" x14ac:dyDescent="0.25">
      <c r="A3290" t="s">
        <v>3500</v>
      </c>
      <c r="B3290" t="s">
        <v>19689</v>
      </c>
    </row>
    <row r="3291" spans="1:2" x14ac:dyDescent="0.25">
      <c r="A3291" t="s">
        <v>3501</v>
      </c>
      <c r="B3291" t="s">
        <v>19690</v>
      </c>
    </row>
    <row r="3292" spans="1:2" x14ac:dyDescent="0.25">
      <c r="A3292" t="s">
        <v>3502</v>
      </c>
      <c r="B3292" t="s">
        <v>19691</v>
      </c>
    </row>
    <row r="3293" spans="1:2" x14ac:dyDescent="0.25">
      <c r="A3293" t="s">
        <v>3503</v>
      </c>
      <c r="B3293" t="s">
        <v>19692</v>
      </c>
    </row>
    <row r="3294" spans="1:2" x14ac:dyDescent="0.25">
      <c r="A3294" t="s">
        <v>3504</v>
      </c>
      <c r="B3294" t="s">
        <v>19693</v>
      </c>
    </row>
    <row r="3295" spans="1:2" x14ac:dyDescent="0.25">
      <c r="A3295" t="s">
        <v>280</v>
      </c>
      <c r="B3295" t="s">
        <v>19694</v>
      </c>
    </row>
    <row r="3296" spans="1:2" x14ac:dyDescent="0.25">
      <c r="A3296" t="s">
        <v>3505</v>
      </c>
      <c r="B3296" t="s">
        <v>19695</v>
      </c>
    </row>
    <row r="3297" spans="1:2" x14ac:dyDescent="0.25">
      <c r="A3297" t="s">
        <v>3506</v>
      </c>
      <c r="B3297" t="s">
        <v>19696</v>
      </c>
    </row>
    <row r="3298" spans="1:2" x14ac:dyDescent="0.25">
      <c r="A3298" t="s">
        <v>3507</v>
      </c>
      <c r="B3298" t="s">
        <v>19697</v>
      </c>
    </row>
    <row r="3299" spans="1:2" x14ac:dyDescent="0.25">
      <c r="A3299" t="s">
        <v>3508</v>
      </c>
      <c r="B3299" t="s">
        <v>19698</v>
      </c>
    </row>
    <row r="3300" spans="1:2" x14ac:dyDescent="0.25">
      <c r="A3300" t="s">
        <v>189</v>
      </c>
      <c r="B3300" t="s">
        <v>19699</v>
      </c>
    </row>
    <row r="3301" spans="1:2" x14ac:dyDescent="0.25">
      <c r="A3301" t="s">
        <v>3509</v>
      </c>
      <c r="B3301" t="s">
        <v>19700</v>
      </c>
    </row>
    <row r="3302" spans="1:2" x14ac:dyDescent="0.25">
      <c r="A3302" t="s">
        <v>3510</v>
      </c>
      <c r="B3302" t="s">
        <v>19701</v>
      </c>
    </row>
    <row r="3303" spans="1:2" x14ac:dyDescent="0.25">
      <c r="A3303" t="s">
        <v>3511</v>
      </c>
      <c r="B3303" t="s">
        <v>19702</v>
      </c>
    </row>
    <row r="3304" spans="1:2" x14ac:dyDescent="0.25">
      <c r="A3304" t="s">
        <v>3512</v>
      </c>
      <c r="B3304" t="s">
        <v>19703</v>
      </c>
    </row>
    <row r="3305" spans="1:2" x14ac:dyDescent="0.25">
      <c r="A3305" t="s">
        <v>3513</v>
      </c>
      <c r="B3305" t="s">
        <v>19704</v>
      </c>
    </row>
    <row r="3306" spans="1:2" x14ac:dyDescent="0.25">
      <c r="A3306" t="s">
        <v>3514</v>
      </c>
      <c r="B3306" t="s">
        <v>19705</v>
      </c>
    </row>
    <row r="3307" spans="1:2" x14ac:dyDescent="0.25">
      <c r="A3307" t="s">
        <v>3515</v>
      </c>
      <c r="B3307" t="s">
        <v>19706</v>
      </c>
    </row>
    <row r="3308" spans="1:2" x14ac:dyDescent="0.25">
      <c r="A3308" t="s">
        <v>3516</v>
      </c>
      <c r="B3308" t="s">
        <v>19707</v>
      </c>
    </row>
    <row r="3309" spans="1:2" x14ac:dyDescent="0.25">
      <c r="A3309" t="s">
        <v>3517</v>
      </c>
      <c r="B3309" t="s">
        <v>19708</v>
      </c>
    </row>
    <row r="3310" spans="1:2" x14ac:dyDescent="0.25">
      <c r="A3310" t="s">
        <v>3518</v>
      </c>
      <c r="B3310" t="s">
        <v>19709</v>
      </c>
    </row>
    <row r="3311" spans="1:2" x14ac:dyDescent="0.25">
      <c r="A3311" t="s">
        <v>3519</v>
      </c>
      <c r="B3311" t="s">
        <v>19710</v>
      </c>
    </row>
    <row r="3312" spans="1:2" x14ac:dyDescent="0.25">
      <c r="A3312" t="s">
        <v>3520</v>
      </c>
      <c r="B3312" t="s">
        <v>19711</v>
      </c>
    </row>
    <row r="3313" spans="1:2" x14ac:dyDescent="0.25">
      <c r="A3313" t="s">
        <v>3521</v>
      </c>
      <c r="B3313" t="s">
        <v>19712</v>
      </c>
    </row>
    <row r="3314" spans="1:2" x14ac:dyDescent="0.25">
      <c r="A3314" t="s">
        <v>3522</v>
      </c>
      <c r="B3314" t="s">
        <v>19713</v>
      </c>
    </row>
    <row r="3315" spans="1:2" x14ac:dyDescent="0.25">
      <c r="A3315" t="s">
        <v>3523</v>
      </c>
      <c r="B3315" t="s">
        <v>19714</v>
      </c>
    </row>
    <row r="3316" spans="1:2" x14ac:dyDescent="0.25">
      <c r="A3316" t="s">
        <v>3524</v>
      </c>
      <c r="B3316" t="s">
        <v>19715</v>
      </c>
    </row>
    <row r="3317" spans="1:2" x14ac:dyDescent="0.25">
      <c r="A3317" t="s">
        <v>248</v>
      </c>
      <c r="B3317" t="s">
        <v>19716</v>
      </c>
    </row>
    <row r="3318" spans="1:2" x14ac:dyDescent="0.25">
      <c r="A3318" t="s">
        <v>3525</v>
      </c>
      <c r="B3318" t="s">
        <v>19717</v>
      </c>
    </row>
    <row r="3319" spans="1:2" x14ac:dyDescent="0.25">
      <c r="A3319" t="s">
        <v>3526</v>
      </c>
      <c r="B3319" t="s">
        <v>19718</v>
      </c>
    </row>
    <row r="3320" spans="1:2" x14ac:dyDescent="0.25">
      <c r="A3320" t="s">
        <v>3527</v>
      </c>
      <c r="B3320" t="s">
        <v>19719</v>
      </c>
    </row>
    <row r="3321" spans="1:2" x14ac:dyDescent="0.25">
      <c r="A3321" t="s">
        <v>3528</v>
      </c>
      <c r="B3321" t="s">
        <v>19720</v>
      </c>
    </row>
    <row r="3322" spans="1:2" x14ac:dyDescent="0.25">
      <c r="A3322" t="s">
        <v>3529</v>
      </c>
      <c r="B3322" t="s">
        <v>19721</v>
      </c>
    </row>
    <row r="3323" spans="1:2" x14ac:dyDescent="0.25">
      <c r="A3323" t="s">
        <v>3530</v>
      </c>
      <c r="B3323" t="s">
        <v>19722</v>
      </c>
    </row>
    <row r="3324" spans="1:2" x14ac:dyDescent="0.25">
      <c r="A3324" t="s">
        <v>3531</v>
      </c>
      <c r="B3324" t="s">
        <v>19723</v>
      </c>
    </row>
    <row r="3325" spans="1:2" x14ac:dyDescent="0.25">
      <c r="A3325" t="s">
        <v>3532</v>
      </c>
      <c r="B3325" t="s">
        <v>19724</v>
      </c>
    </row>
    <row r="3326" spans="1:2" x14ac:dyDescent="0.25">
      <c r="A3326" t="s">
        <v>3533</v>
      </c>
      <c r="B3326" t="s">
        <v>19725</v>
      </c>
    </row>
    <row r="3327" spans="1:2" x14ac:dyDescent="0.25">
      <c r="A3327" t="s">
        <v>3534</v>
      </c>
      <c r="B3327" t="s">
        <v>19726</v>
      </c>
    </row>
    <row r="3328" spans="1:2" x14ac:dyDescent="0.25">
      <c r="A3328" t="s">
        <v>3535</v>
      </c>
      <c r="B3328" t="s">
        <v>19727</v>
      </c>
    </row>
    <row r="3329" spans="1:2" x14ac:dyDescent="0.25">
      <c r="A3329" t="s">
        <v>3536</v>
      </c>
      <c r="B3329" t="s">
        <v>19728</v>
      </c>
    </row>
    <row r="3330" spans="1:2" x14ac:dyDescent="0.25">
      <c r="A3330" t="s">
        <v>3537</v>
      </c>
      <c r="B3330" t="s">
        <v>19729</v>
      </c>
    </row>
    <row r="3331" spans="1:2" x14ac:dyDescent="0.25">
      <c r="A3331" t="s">
        <v>3538</v>
      </c>
      <c r="B3331" t="s">
        <v>19730</v>
      </c>
    </row>
    <row r="3332" spans="1:2" x14ac:dyDescent="0.25">
      <c r="A3332" t="s">
        <v>3539</v>
      </c>
      <c r="B3332" t="s">
        <v>19731</v>
      </c>
    </row>
    <row r="3333" spans="1:2" x14ac:dyDescent="0.25">
      <c r="A3333" t="s">
        <v>3540</v>
      </c>
      <c r="B3333" t="s">
        <v>19732</v>
      </c>
    </row>
    <row r="3334" spans="1:2" x14ac:dyDescent="0.25">
      <c r="A3334" t="s">
        <v>3541</v>
      </c>
      <c r="B3334" t="s">
        <v>19733</v>
      </c>
    </row>
    <row r="3335" spans="1:2" x14ac:dyDescent="0.25">
      <c r="A3335" t="s">
        <v>3542</v>
      </c>
      <c r="B3335" t="s">
        <v>19734</v>
      </c>
    </row>
    <row r="3336" spans="1:2" x14ac:dyDescent="0.25">
      <c r="A3336" t="s">
        <v>3543</v>
      </c>
      <c r="B3336" t="s">
        <v>19735</v>
      </c>
    </row>
    <row r="3337" spans="1:2" x14ac:dyDescent="0.25">
      <c r="A3337" t="s">
        <v>3544</v>
      </c>
      <c r="B3337" t="s">
        <v>19736</v>
      </c>
    </row>
    <row r="3338" spans="1:2" x14ac:dyDescent="0.25">
      <c r="A3338" t="s">
        <v>3545</v>
      </c>
      <c r="B3338" t="s">
        <v>19737</v>
      </c>
    </row>
    <row r="3339" spans="1:2" x14ac:dyDescent="0.25">
      <c r="A3339" t="s">
        <v>3546</v>
      </c>
      <c r="B3339" t="s">
        <v>19738</v>
      </c>
    </row>
    <row r="3340" spans="1:2" x14ac:dyDescent="0.25">
      <c r="A3340" t="s">
        <v>3547</v>
      </c>
      <c r="B3340" t="s">
        <v>19739</v>
      </c>
    </row>
    <row r="3341" spans="1:2" x14ac:dyDescent="0.25">
      <c r="A3341" t="s">
        <v>190</v>
      </c>
      <c r="B3341" t="s">
        <v>19740</v>
      </c>
    </row>
    <row r="3342" spans="1:2" x14ac:dyDescent="0.25">
      <c r="A3342" t="s">
        <v>3548</v>
      </c>
      <c r="B3342" t="s">
        <v>19741</v>
      </c>
    </row>
    <row r="3343" spans="1:2" x14ac:dyDescent="0.25">
      <c r="A3343" t="s">
        <v>3549</v>
      </c>
      <c r="B3343" t="s">
        <v>19742</v>
      </c>
    </row>
    <row r="3344" spans="1:2" x14ac:dyDescent="0.25">
      <c r="A3344" t="s">
        <v>3550</v>
      </c>
      <c r="B3344" t="s">
        <v>19743</v>
      </c>
    </row>
    <row r="3345" spans="1:2" x14ac:dyDescent="0.25">
      <c r="A3345" t="s">
        <v>3551</v>
      </c>
      <c r="B3345" t="s">
        <v>19744</v>
      </c>
    </row>
    <row r="3346" spans="1:2" x14ac:dyDescent="0.25">
      <c r="A3346" t="s">
        <v>3552</v>
      </c>
      <c r="B3346" t="s">
        <v>19745</v>
      </c>
    </row>
    <row r="3347" spans="1:2" x14ac:dyDescent="0.25">
      <c r="A3347" t="s">
        <v>3553</v>
      </c>
      <c r="B3347" t="s">
        <v>19746</v>
      </c>
    </row>
    <row r="3348" spans="1:2" x14ac:dyDescent="0.25">
      <c r="A3348" t="s">
        <v>3554</v>
      </c>
      <c r="B3348" t="s">
        <v>19747</v>
      </c>
    </row>
    <row r="3349" spans="1:2" x14ac:dyDescent="0.25">
      <c r="A3349" t="s">
        <v>281</v>
      </c>
      <c r="B3349" t="s">
        <v>19748</v>
      </c>
    </row>
    <row r="3350" spans="1:2" x14ac:dyDescent="0.25">
      <c r="A3350" t="s">
        <v>3555</v>
      </c>
      <c r="B3350" t="s">
        <v>19749</v>
      </c>
    </row>
    <row r="3351" spans="1:2" x14ac:dyDescent="0.25">
      <c r="A3351" t="s">
        <v>3556</v>
      </c>
      <c r="B3351" t="s">
        <v>19750</v>
      </c>
    </row>
    <row r="3352" spans="1:2" x14ac:dyDescent="0.25">
      <c r="A3352" t="s">
        <v>3558</v>
      </c>
      <c r="B3352" t="s">
        <v>19751</v>
      </c>
    </row>
    <row r="3353" spans="1:2" x14ac:dyDescent="0.25">
      <c r="A3353" t="s">
        <v>3559</v>
      </c>
      <c r="B3353" t="s">
        <v>19752</v>
      </c>
    </row>
    <row r="3354" spans="1:2" x14ac:dyDescent="0.25">
      <c r="A3354" t="s">
        <v>3560</v>
      </c>
      <c r="B3354" t="s">
        <v>19753</v>
      </c>
    </row>
    <row r="3355" spans="1:2" x14ac:dyDescent="0.25">
      <c r="A3355" t="s">
        <v>3561</v>
      </c>
      <c r="B3355" t="s">
        <v>19754</v>
      </c>
    </row>
    <row r="3356" spans="1:2" x14ac:dyDescent="0.25">
      <c r="A3356" t="s">
        <v>3562</v>
      </c>
      <c r="B3356" t="s">
        <v>19755</v>
      </c>
    </row>
    <row r="3357" spans="1:2" x14ac:dyDescent="0.25">
      <c r="A3357" t="s">
        <v>3563</v>
      </c>
      <c r="B3357" t="s">
        <v>19756</v>
      </c>
    </row>
    <row r="3358" spans="1:2" x14ac:dyDescent="0.25">
      <c r="A3358" t="s">
        <v>3564</v>
      </c>
      <c r="B3358" t="s">
        <v>19757</v>
      </c>
    </row>
    <row r="3359" spans="1:2" x14ac:dyDescent="0.25">
      <c r="A3359" t="s">
        <v>3565</v>
      </c>
      <c r="B3359" t="s">
        <v>19758</v>
      </c>
    </row>
    <row r="3360" spans="1:2" x14ac:dyDescent="0.25">
      <c r="A3360" t="s">
        <v>3566</v>
      </c>
      <c r="B3360" t="s">
        <v>19759</v>
      </c>
    </row>
    <row r="3361" spans="1:2" x14ac:dyDescent="0.25">
      <c r="A3361" t="s">
        <v>7986</v>
      </c>
      <c r="B3361" t="s">
        <v>19760</v>
      </c>
    </row>
    <row r="3362" spans="1:2" x14ac:dyDescent="0.25">
      <c r="A3362" t="s">
        <v>3567</v>
      </c>
      <c r="B3362" t="s">
        <v>19761</v>
      </c>
    </row>
    <row r="3363" spans="1:2" x14ac:dyDescent="0.25">
      <c r="A3363" t="s">
        <v>3568</v>
      </c>
      <c r="B3363" t="s">
        <v>19762</v>
      </c>
    </row>
    <row r="3364" spans="1:2" x14ac:dyDescent="0.25">
      <c r="A3364" t="s">
        <v>3569</v>
      </c>
      <c r="B3364" t="s">
        <v>19763</v>
      </c>
    </row>
    <row r="3365" spans="1:2" x14ac:dyDescent="0.25">
      <c r="A3365" t="s">
        <v>3570</v>
      </c>
      <c r="B3365" t="s">
        <v>19764</v>
      </c>
    </row>
    <row r="3366" spans="1:2" x14ac:dyDescent="0.25">
      <c r="A3366" t="s">
        <v>3571</v>
      </c>
      <c r="B3366" t="s">
        <v>19765</v>
      </c>
    </row>
    <row r="3367" spans="1:2" x14ac:dyDescent="0.25">
      <c r="A3367" t="s">
        <v>3572</v>
      </c>
      <c r="B3367" t="s">
        <v>19766</v>
      </c>
    </row>
    <row r="3368" spans="1:2" x14ac:dyDescent="0.25">
      <c r="A3368" t="s">
        <v>7909</v>
      </c>
      <c r="B3368" t="s">
        <v>19767</v>
      </c>
    </row>
    <row r="3369" spans="1:2" x14ac:dyDescent="0.25">
      <c r="A3369" t="s">
        <v>3573</v>
      </c>
      <c r="B3369" t="s">
        <v>19768</v>
      </c>
    </row>
    <row r="3370" spans="1:2" x14ac:dyDescent="0.25">
      <c r="A3370" t="s">
        <v>3574</v>
      </c>
      <c r="B3370" t="s">
        <v>19769</v>
      </c>
    </row>
    <row r="3371" spans="1:2" x14ac:dyDescent="0.25">
      <c r="A3371" t="s">
        <v>3575</v>
      </c>
      <c r="B3371" t="s">
        <v>19770</v>
      </c>
    </row>
    <row r="3372" spans="1:2" x14ac:dyDescent="0.25">
      <c r="A3372" t="s">
        <v>353</v>
      </c>
      <c r="B3372" t="s">
        <v>19771</v>
      </c>
    </row>
    <row r="3373" spans="1:2" x14ac:dyDescent="0.25">
      <c r="A3373" t="s">
        <v>3576</v>
      </c>
      <c r="B3373" t="s">
        <v>19772</v>
      </c>
    </row>
    <row r="3374" spans="1:2" x14ac:dyDescent="0.25">
      <c r="A3374" t="s">
        <v>3577</v>
      </c>
      <c r="B3374" t="s">
        <v>19773</v>
      </c>
    </row>
    <row r="3375" spans="1:2" x14ac:dyDescent="0.25">
      <c r="A3375" t="s">
        <v>3578</v>
      </c>
      <c r="B3375" t="s">
        <v>19774</v>
      </c>
    </row>
    <row r="3376" spans="1:2" x14ac:dyDescent="0.25">
      <c r="A3376" t="s">
        <v>67</v>
      </c>
      <c r="B3376" t="s">
        <v>19775</v>
      </c>
    </row>
    <row r="3377" spans="1:2" x14ac:dyDescent="0.25">
      <c r="A3377" t="s">
        <v>3579</v>
      </c>
      <c r="B3377" t="s">
        <v>19776</v>
      </c>
    </row>
    <row r="3378" spans="1:2" x14ac:dyDescent="0.25">
      <c r="A3378" t="s">
        <v>3580</v>
      </c>
      <c r="B3378" t="s">
        <v>19777</v>
      </c>
    </row>
    <row r="3379" spans="1:2" x14ac:dyDescent="0.25">
      <c r="A3379" t="s">
        <v>7910</v>
      </c>
      <c r="B3379" t="s">
        <v>19778</v>
      </c>
    </row>
    <row r="3380" spans="1:2" x14ac:dyDescent="0.25">
      <c r="A3380" t="s">
        <v>3581</v>
      </c>
      <c r="B3380" t="s">
        <v>19779</v>
      </c>
    </row>
    <row r="3381" spans="1:2" x14ac:dyDescent="0.25">
      <c r="A3381" t="s">
        <v>3582</v>
      </c>
      <c r="B3381" t="s">
        <v>19780</v>
      </c>
    </row>
    <row r="3382" spans="1:2" x14ac:dyDescent="0.25">
      <c r="A3382" t="s">
        <v>3583</v>
      </c>
      <c r="B3382" t="s">
        <v>19781</v>
      </c>
    </row>
    <row r="3383" spans="1:2" x14ac:dyDescent="0.25">
      <c r="A3383" t="s">
        <v>68</v>
      </c>
      <c r="B3383" t="s">
        <v>19782</v>
      </c>
    </row>
    <row r="3384" spans="1:2" x14ac:dyDescent="0.25">
      <c r="A3384" t="s">
        <v>69</v>
      </c>
      <c r="B3384" t="s">
        <v>19783</v>
      </c>
    </row>
    <row r="3385" spans="1:2" x14ac:dyDescent="0.25">
      <c r="A3385" t="s">
        <v>7911</v>
      </c>
      <c r="B3385" t="s">
        <v>19784</v>
      </c>
    </row>
    <row r="3386" spans="1:2" x14ac:dyDescent="0.25">
      <c r="A3386" t="s">
        <v>7912</v>
      </c>
      <c r="B3386" t="s">
        <v>19785</v>
      </c>
    </row>
    <row r="3387" spans="1:2" x14ac:dyDescent="0.25">
      <c r="A3387" t="s">
        <v>3584</v>
      </c>
      <c r="B3387" t="s">
        <v>19786</v>
      </c>
    </row>
    <row r="3388" spans="1:2" x14ac:dyDescent="0.25">
      <c r="A3388" t="s">
        <v>3585</v>
      </c>
      <c r="B3388" t="s">
        <v>19787</v>
      </c>
    </row>
    <row r="3389" spans="1:2" x14ac:dyDescent="0.25">
      <c r="A3389" t="s">
        <v>3586</v>
      </c>
      <c r="B3389" t="s">
        <v>19788</v>
      </c>
    </row>
    <row r="3390" spans="1:2" x14ac:dyDescent="0.25">
      <c r="A3390" t="s">
        <v>3587</v>
      </c>
      <c r="B3390" t="s">
        <v>19789</v>
      </c>
    </row>
    <row r="3391" spans="1:2" x14ac:dyDescent="0.25">
      <c r="A3391" t="s">
        <v>3588</v>
      </c>
      <c r="B3391" t="s">
        <v>19790</v>
      </c>
    </row>
    <row r="3392" spans="1:2" x14ac:dyDescent="0.25">
      <c r="A3392" t="s">
        <v>191</v>
      </c>
      <c r="B3392" t="s">
        <v>19791</v>
      </c>
    </row>
    <row r="3393" spans="1:2" x14ac:dyDescent="0.25">
      <c r="A3393" t="s">
        <v>3589</v>
      </c>
      <c r="B3393" t="s">
        <v>19792</v>
      </c>
    </row>
    <row r="3394" spans="1:2" x14ac:dyDescent="0.25">
      <c r="A3394" t="s">
        <v>3590</v>
      </c>
      <c r="B3394" t="s">
        <v>19793</v>
      </c>
    </row>
    <row r="3395" spans="1:2" x14ac:dyDescent="0.25">
      <c r="A3395" t="s">
        <v>3591</v>
      </c>
      <c r="B3395" t="s">
        <v>19794</v>
      </c>
    </row>
    <row r="3396" spans="1:2" x14ac:dyDescent="0.25">
      <c r="A3396" t="s">
        <v>3592</v>
      </c>
      <c r="B3396" t="s">
        <v>19795</v>
      </c>
    </row>
    <row r="3397" spans="1:2" x14ac:dyDescent="0.25">
      <c r="A3397" t="s">
        <v>7913</v>
      </c>
      <c r="B3397" t="s">
        <v>19796</v>
      </c>
    </row>
    <row r="3398" spans="1:2" x14ac:dyDescent="0.25">
      <c r="A3398" t="s">
        <v>3593</v>
      </c>
      <c r="B3398" t="s">
        <v>19797</v>
      </c>
    </row>
    <row r="3399" spans="1:2" x14ac:dyDescent="0.25">
      <c r="A3399" t="s">
        <v>3594</v>
      </c>
      <c r="B3399" t="s">
        <v>19798</v>
      </c>
    </row>
    <row r="3400" spans="1:2" x14ac:dyDescent="0.25">
      <c r="A3400" t="s">
        <v>3595</v>
      </c>
      <c r="B3400" t="s">
        <v>19799</v>
      </c>
    </row>
    <row r="3401" spans="1:2" x14ac:dyDescent="0.25">
      <c r="A3401" t="s">
        <v>3596</v>
      </c>
      <c r="B3401" t="s">
        <v>19800</v>
      </c>
    </row>
    <row r="3402" spans="1:2" x14ac:dyDescent="0.25">
      <c r="A3402" t="s">
        <v>3597</v>
      </c>
      <c r="B3402" t="s">
        <v>19801</v>
      </c>
    </row>
    <row r="3403" spans="1:2" x14ac:dyDescent="0.25">
      <c r="A3403" t="s">
        <v>3598</v>
      </c>
      <c r="B3403" t="s">
        <v>19802</v>
      </c>
    </row>
    <row r="3404" spans="1:2" x14ac:dyDescent="0.25">
      <c r="A3404" t="s">
        <v>3599</v>
      </c>
      <c r="B3404" t="s">
        <v>19803</v>
      </c>
    </row>
    <row r="3405" spans="1:2" x14ac:dyDescent="0.25">
      <c r="A3405" t="s">
        <v>3600</v>
      </c>
      <c r="B3405" t="s">
        <v>19804</v>
      </c>
    </row>
    <row r="3406" spans="1:2" x14ac:dyDescent="0.25">
      <c r="A3406" t="s">
        <v>3601</v>
      </c>
      <c r="B3406" t="s">
        <v>19805</v>
      </c>
    </row>
    <row r="3407" spans="1:2" x14ac:dyDescent="0.25">
      <c r="A3407" t="s">
        <v>3602</v>
      </c>
      <c r="B3407" t="s">
        <v>19806</v>
      </c>
    </row>
    <row r="3408" spans="1:2" x14ac:dyDescent="0.25">
      <c r="A3408" t="s">
        <v>3603</v>
      </c>
      <c r="B3408" t="s">
        <v>19807</v>
      </c>
    </row>
    <row r="3409" spans="1:2" x14ac:dyDescent="0.25">
      <c r="A3409" t="s">
        <v>70</v>
      </c>
      <c r="B3409" t="s">
        <v>19808</v>
      </c>
    </row>
    <row r="3410" spans="1:2" x14ac:dyDescent="0.25">
      <c r="A3410" t="s">
        <v>3557</v>
      </c>
      <c r="B3410" t="s">
        <v>19809</v>
      </c>
    </row>
    <row r="3411" spans="1:2" x14ac:dyDescent="0.25">
      <c r="A3411" t="s">
        <v>3604</v>
      </c>
      <c r="B3411" t="s">
        <v>19810</v>
      </c>
    </row>
    <row r="3412" spans="1:2" x14ac:dyDescent="0.25">
      <c r="A3412" t="s">
        <v>3605</v>
      </c>
      <c r="B3412" t="s">
        <v>19811</v>
      </c>
    </row>
    <row r="3413" spans="1:2" x14ac:dyDescent="0.25">
      <c r="A3413" t="s">
        <v>3606</v>
      </c>
      <c r="B3413" t="s">
        <v>19812</v>
      </c>
    </row>
    <row r="3414" spans="1:2" x14ac:dyDescent="0.25">
      <c r="A3414" t="s">
        <v>3607</v>
      </c>
      <c r="B3414" t="s">
        <v>19813</v>
      </c>
    </row>
    <row r="3415" spans="1:2" x14ac:dyDescent="0.25">
      <c r="A3415" t="s">
        <v>3608</v>
      </c>
      <c r="B3415" t="s">
        <v>19814</v>
      </c>
    </row>
    <row r="3416" spans="1:2" x14ac:dyDescent="0.25">
      <c r="A3416" t="s">
        <v>7914</v>
      </c>
      <c r="B3416" t="s">
        <v>19815</v>
      </c>
    </row>
    <row r="3417" spans="1:2" x14ac:dyDescent="0.25">
      <c r="A3417" t="s">
        <v>3609</v>
      </c>
      <c r="B3417" t="s">
        <v>19816</v>
      </c>
    </row>
    <row r="3418" spans="1:2" x14ac:dyDescent="0.25">
      <c r="A3418" t="s">
        <v>3610</v>
      </c>
      <c r="B3418" t="s">
        <v>19817</v>
      </c>
    </row>
    <row r="3419" spans="1:2" x14ac:dyDescent="0.25">
      <c r="A3419" t="s">
        <v>3611</v>
      </c>
      <c r="B3419" t="s">
        <v>19818</v>
      </c>
    </row>
    <row r="3420" spans="1:2" x14ac:dyDescent="0.25">
      <c r="A3420" t="s">
        <v>3612</v>
      </c>
      <c r="B3420" t="s">
        <v>19819</v>
      </c>
    </row>
    <row r="3421" spans="1:2" x14ac:dyDescent="0.25">
      <c r="A3421" t="s">
        <v>3613</v>
      </c>
      <c r="B3421" t="s">
        <v>19820</v>
      </c>
    </row>
    <row r="3422" spans="1:2" x14ac:dyDescent="0.25">
      <c r="A3422" t="s">
        <v>3614</v>
      </c>
      <c r="B3422" t="s">
        <v>19821</v>
      </c>
    </row>
    <row r="3423" spans="1:2" x14ac:dyDescent="0.25">
      <c r="A3423" t="s">
        <v>3615</v>
      </c>
      <c r="B3423" t="s">
        <v>19822</v>
      </c>
    </row>
    <row r="3424" spans="1:2" x14ac:dyDescent="0.25">
      <c r="A3424" t="s">
        <v>3616</v>
      </c>
      <c r="B3424" t="s">
        <v>19823</v>
      </c>
    </row>
    <row r="3425" spans="1:2" x14ac:dyDescent="0.25">
      <c r="A3425" t="s">
        <v>3617</v>
      </c>
      <c r="B3425" t="s">
        <v>19824</v>
      </c>
    </row>
    <row r="3426" spans="1:2" x14ac:dyDescent="0.25">
      <c r="A3426" t="s">
        <v>3618</v>
      </c>
      <c r="B3426" t="s">
        <v>19825</v>
      </c>
    </row>
    <row r="3427" spans="1:2" x14ac:dyDescent="0.25">
      <c r="A3427" t="s">
        <v>3619</v>
      </c>
      <c r="B3427" t="s">
        <v>19826</v>
      </c>
    </row>
    <row r="3428" spans="1:2" x14ac:dyDescent="0.25">
      <c r="A3428" t="s">
        <v>71</v>
      </c>
      <c r="B3428" t="s">
        <v>19827</v>
      </c>
    </row>
    <row r="3429" spans="1:2" x14ac:dyDescent="0.25">
      <c r="A3429" t="s">
        <v>3620</v>
      </c>
      <c r="B3429" t="s">
        <v>19828</v>
      </c>
    </row>
    <row r="3430" spans="1:2" x14ac:dyDescent="0.25">
      <c r="A3430" t="s">
        <v>3621</v>
      </c>
      <c r="B3430" t="s">
        <v>19829</v>
      </c>
    </row>
    <row r="3431" spans="1:2" x14ac:dyDescent="0.25">
      <c r="A3431" t="s">
        <v>354</v>
      </c>
      <c r="B3431" t="s">
        <v>19830</v>
      </c>
    </row>
    <row r="3432" spans="1:2" x14ac:dyDescent="0.25">
      <c r="A3432" t="s">
        <v>7915</v>
      </c>
      <c r="B3432" t="s">
        <v>19831</v>
      </c>
    </row>
    <row r="3433" spans="1:2" x14ac:dyDescent="0.25">
      <c r="A3433" t="s">
        <v>3622</v>
      </c>
      <c r="B3433" t="s">
        <v>19832</v>
      </c>
    </row>
    <row r="3434" spans="1:2" x14ac:dyDescent="0.25">
      <c r="A3434" t="s">
        <v>3623</v>
      </c>
      <c r="B3434" t="s">
        <v>19833</v>
      </c>
    </row>
    <row r="3435" spans="1:2" x14ac:dyDescent="0.25">
      <c r="A3435" t="s">
        <v>3624</v>
      </c>
      <c r="B3435" t="s">
        <v>19834</v>
      </c>
    </row>
    <row r="3436" spans="1:2" x14ac:dyDescent="0.25">
      <c r="A3436" t="s">
        <v>3625</v>
      </c>
      <c r="B3436" t="s">
        <v>19835</v>
      </c>
    </row>
    <row r="3437" spans="1:2" x14ac:dyDescent="0.25">
      <c r="A3437" t="s">
        <v>3626</v>
      </c>
      <c r="B3437" t="s">
        <v>19836</v>
      </c>
    </row>
    <row r="3438" spans="1:2" x14ac:dyDescent="0.25">
      <c r="A3438" t="s">
        <v>3627</v>
      </c>
      <c r="B3438" t="s">
        <v>19837</v>
      </c>
    </row>
    <row r="3439" spans="1:2" x14ac:dyDescent="0.25">
      <c r="A3439" t="s">
        <v>3628</v>
      </c>
      <c r="B3439" t="s">
        <v>19838</v>
      </c>
    </row>
    <row r="3440" spans="1:2" x14ac:dyDescent="0.25">
      <c r="A3440" t="s">
        <v>3629</v>
      </c>
      <c r="B3440" t="s">
        <v>19839</v>
      </c>
    </row>
    <row r="3441" spans="1:2" x14ac:dyDescent="0.25">
      <c r="A3441" t="s">
        <v>3630</v>
      </c>
      <c r="B3441" t="s">
        <v>19840</v>
      </c>
    </row>
    <row r="3442" spans="1:2" x14ac:dyDescent="0.25">
      <c r="A3442" t="s">
        <v>3631</v>
      </c>
      <c r="B3442" t="s">
        <v>19841</v>
      </c>
    </row>
    <row r="3443" spans="1:2" x14ac:dyDescent="0.25">
      <c r="A3443" t="s">
        <v>3632</v>
      </c>
      <c r="B3443" t="s">
        <v>19842</v>
      </c>
    </row>
    <row r="3444" spans="1:2" x14ac:dyDescent="0.25">
      <c r="A3444" t="s">
        <v>3633</v>
      </c>
      <c r="B3444" t="s">
        <v>19843</v>
      </c>
    </row>
    <row r="3445" spans="1:2" x14ac:dyDescent="0.25">
      <c r="A3445" t="s">
        <v>3634</v>
      </c>
      <c r="B3445" t="s">
        <v>19844</v>
      </c>
    </row>
    <row r="3446" spans="1:2" x14ac:dyDescent="0.25">
      <c r="A3446" t="s">
        <v>3635</v>
      </c>
      <c r="B3446" t="s">
        <v>19845</v>
      </c>
    </row>
    <row r="3447" spans="1:2" x14ac:dyDescent="0.25">
      <c r="A3447" t="s">
        <v>3636</v>
      </c>
      <c r="B3447" t="s">
        <v>19846</v>
      </c>
    </row>
    <row r="3448" spans="1:2" x14ac:dyDescent="0.25">
      <c r="A3448" t="s">
        <v>3637</v>
      </c>
      <c r="B3448" t="s">
        <v>19847</v>
      </c>
    </row>
    <row r="3449" spans="1:2" x14ac:dyDescent="0.25">
      <c r="A3449" t="s">
        <v>3638</v>
      </c>
      <c r="B3449" t="s">
        <v>19848</v>
      </c>
    </row>
    <row r="3450" spans="1:2" x14ac:dyDescent="0.25">
      <c r="A3450" t="s">
        <v>3639</v>
      </c>
      <c r="B3450" t="s">
        <v>19849</v>
      </c>
    </row>
    <row r="3451" spans="1:2" x14ac:dyDescent="0.25">
      <c r="A3451" t="s">
        <v>3640</v>
      </c>
      <c r="B3451" t="s">
        <v>19850</v>
      </c>
    </row>
    <row r="3452" spans="1:2" x14ac:dyDescent="0.25">
      <c r="A3452" t="s">
        <v>3641</v>
      </c>
      <c r="B3452" t="s">
        <v>19851</v>
      </c>
    </row>
    <row r="3453" spans="1:2" x14ac:dyDescent="0.25">
      <c r="A3453" t="s">
        <v>3642</v>
      </c>
      <c r="B3453" t="s">
        <v>19852</v>
      </c>
    </row>
    <row r="3454" spans="1:2" x14ac:dyDescent="0.25">
      <c r="A3454" t="s">
        <v>3643</v>
      </c>
      <c r="B3454" t="s">
        <v>19853</v>
      </c>
    </row>
    <row r="3455" spans="1:2" x14ac:dyDescent="0.25">
      <c r="A3455" t="s">
        <v>3644</v>
      </c>
      <c r="B3455" t="s">
        <v>19854</v>
      </c>
    </row>
    <row r="3456" spans="1:2" x14ac:dyDescent="0.25">
      <c r="A3456" t="s">
        <v>3645</v>
      </c>
      <c r="B3456" t="s">
        <v>19855</v>
      </c>
    </row>
    <row r="3457" spans="1:2" x14ac:dyDescent="0.25">
      <c r="A3457" t="s">
        <v>3646</v>
      </c>
      <c r="B3457" t="s">
        <v>19856</v>
      </c>
    </row>
    <row r="3458" spans="1:2" x14ac:dyDescent="0.25">
      <c r="A3458" t="s">
        <v>3647</v>
      </c>
      <c r="B3458" t="s">
        <v>19857</v>
      </c>
    </row>
    <row r="3459" spans="1:2" x14ac:dyDescent="0.25">
      <c r="A3459" t="s">
        <v>3648</v>
      </c>
      <c r="B3459" t="s">
        <v>19858</v>
      </c>
    </row>
    <row r="3460" spans="1:2" x14ac:dyDescent="0.25">
      <c r="A3460" t="s">
        <v>3649</v>
      </c>
      <c r="B3460" t="s">
        <v>19859</v>
      </c>
    </row>
    <row r="3461" spans="1:2" x14ac:dyDescent="0.25">
      <c r="A3461" t="s">
        <v>3650</v>
      </c>
      <c r="B3461" t="s">
        <v>19860</v>
      </c>
    </row>
    <row r="3462" spans="1:2" x14ac:dyDescent="0.25">
      <c r="A3462" t="s">
        <v>3651</v>
      </c>
      <c r="B3462" t="s">
        <v>19861</v>
      </c>
    </row>
    <row r="3463" spans="1:2" x14ac:dyDescent="0.25">
      <c r="A3463" t="s">
        <v>3652</v>
      </c>
      <c r="B3463" t="s">
        <v>19862</v>
      </c>
    </row>
    <row r="3464" spans="1:2" x14ac:dyDescent="0.25">
      <c r="A3464" t="s">
        <v>3653</v>
      </c>
      <c r="B3464" t="s">
        <v>19863</v>
      </c>
    </row>
    <row r="3465" spans="1:2" x14ac:dyDescent="0.25">
      <c r="A3465" t="s">
        <v>3654</v>
      </c>
      <c r="B3465" t="s">
        <v>19864</v>
      </c>
    </row>
    <row r="3466" spans="1:2" x14ac:dyDescent="0.25">
      <c r="A3466" t="s">
        <v>3655</v>
      </c>
      <c r="B3466" t="s">
        <v>19865</v>
      </c>
    </row>
    <row r="3467" spans="1:2" x14ac:dyDescent="0.25">
      <c r="A3467" t="s">
        <v>3656</v>
      </c>
      <c r="B3467" t="s">
        <v>19866</v>
      </c>
    </row>
    <row r="3468" spans="1:2" x14ac:dyDescent="0.25">
      <c r="A3468" t="s">
        <v>3657</v>
      </c>
      <c r="B3468" t="s">
        <v>19867</v>
      </c>
    </row>
    <row r="3469" spans="1:2" x14ac:dyDescent="0.25">
      <c r="A3469" t="s">
        <v>3658</v>
      </c>
      <c r="B3469" t="s">
        <v>19868</v>
      </c>
    </row>
    <row r="3470" spans="1:2" x14ac:dyDescent="0.25">
      <c r="A3470" t="s">
        <v>3659</v>
      </c>
      <c r="B3470" t="s">
        <v>19869</v>
      </c>
    </row>
    <row r="3471" spans="1:2" x14ac:dyDescent="0.25">
      <c r="A3471" t="s">
        <v>3660</v>
      </c>
      <c r="B3471" t="s">
        <v>19870</v>
      </c>
    </row>
    <row r="3472" spans="1:2" x14ac:dyDescent="0.25">
      <c r="A3472" t="s">
        <v>3661</v>
      </c>
      <c r="B3472" t="s">
        <v>19871</v>
      </c>
    </row>
    <row r="3473" spans="1:2" x14ac:dyDescent="0.25">
      <c r="A3473" t="s">
        <v>3662</v>
      </c>
      <c r="B3473" t="s">
        <v>19872</v>
      </c>
    </row>
    <row r="3474" spans="1:2" x14ac:dyDescent="0.25">
      <c r="A3474" t="s">
        <v>3663</v>
      </c>
      <c r="B3474" t="s">
        <v>19873</v>
      </c>
    </row>
    <row r="3475" spans="1:2" x14ac:dyDescent="0.25">
      <c r="A3475" t="s">
        <v>3664</v>
      </c>
      <c r="B3475" t="s">
        <v>19874</v>
      </c>
    </row>
    <row r="3476" spans="1:2" x14ac:dyDescent="0.25">
      <c r="A3476" t="s">
        <v>3665</v>
      </c>
      <c r="B3476" t="s">
        <v>19875</v>
      </c>
    </row>
    <row r="3477" spans="1:2" x14ac:dyDescent="0.25">
      <c r="A3477" t="s">
        <v>3666</v>
      </c>
      <c r="B3477" t="s">
        <v>19876</v>
      </c>
    </row>
    <row r="3478" spans="1:2" x14ac:dyDescent="0.25">
      <c r="A3478" t="s">
        <v>3667</v>
      </c>
      <c r="B3478" t="s">
        <v>19877</v>
      </c>
    </row>
    <row r="3479" spans="1:2" x14ac:dyDescent="0.25">
      <c r="A3479" t="s">
        <v>3668</v>
      </c>
      <c r="B3479" t="s">
        <v>19878</v>
      </c>
    </row>
    <row r="3480" spans="1:2" x14ac:dyDescent="0.25">
      <c r="A3480" t="s">
        <v>3669</v>
      </c>
      <c r="B3480" t="s">
        <v>19879</v>
      </c>
    </row>
    <row r="3481" spans="1:2" x14ac:dyDescent="0.25">
      <c r="A3481" t="s">
        <v>3670</v>
      </c>
      <c r="B3481" t="s">
        <v>19880</v>
      </c>
    </row>
    <row r="3482" spans="1:2" x14ac:dyDescent="0.25">
      <c r="A3482" t="s">
        <v>3671</v>
      </c>
      <c r="B3482" t="s">
        <v>19881</v>
      </c>
    </row>
    <row r="3483" spans="1:2" x14ac:dyDescent="0.25">
      <c r="A3483" t="s">
        <v>3672</v>
      </c>
      <c r="B3483" t="s">
        <v>19882</v>
      </c>
    </row>
    <row r="3484" spans="1:2" x14ac:dyDescent="0.25">
      <c r="A3484" t="s">
        <v>3673</v>
      </c>
      <c r="B3484" t="s">
        <v>19883</v>
      </c>
    </row>
    <row r="3485" spans="1:2" x14ac:dyDescent="0.25">
      <c r="A3485" t="s">
        <v>3674</v>
      </c>
      <c r="B3485" t="s">
        <v>19884</v>
      </c>
    </row>
    <row r="3486" spans="1:2" x14ac:dyDescent="0.25">
      <c r="A3486" t="s">
        <v>3675</v>
      </c>
      <c r="B3486" t="s">
        <v>19885</v>
      </c>
    </row>
    <row r="3487" spans="1:2" x14ac:dyDescent="0.25">
      <c r="A3487" t="s">
        <v>3676</v>
      </c>
      <c r="B3487" t="s">
        <v>19886</v>
      </c>
    </row>
    <row r="3488" spans="1:2" x14ac:dyDescent="0.25">
      <c r="A3488" t="s">
        <v>3677</v>
      </c>
      <c r="B3488" t="s">
        <v>19887</v>
      </c>
    </row>
    <row r="3489" spans="1:2" x14ac:dyDescent="0.25">
      <c r="A3489" t="s">
        <v>3678</v>
      </c>
      <c r="B3489" t="s">
        <v>19888</v>
      </c>
    </row>
    <row r="3490" spans="1:2" x14ac:dyDescent="0.25">
      <c r="A3490" t="s">
        <v>3679</v>
      </c>
      <c r="B3490" t="s">
        <v>19889</v>
      </c>
    </row>
    <row r="3491" spans="1:2" x14ac:dyDescent="0.25">
      <c r="A3491" t="s">
        <v>3680</v>
      </c>
      <c r="B3491" t="s">
        <v>19890</v>
      </c>
    </row>
    <row r="3492" spans="1:2" x14ac:dyDescent="0.25">
      <c r="A3492" t="s">
        <v>3681</v>
      </c>
      <c r="B3492" t="s">
        <v>19891</v>
      </c>
    </row>
    <row r="3493" spans="1:2" x14ac:dyDescent="0.25">
      <c r="A3493" t="s">
        <v>3682</v>
      </c>
      <c r="B3493" t="s">
        <v>19892</v>
      </c>
    </row>
    <row r="3494" spans="1:2" x14ac:dyDescent="0.25">
      <c r="A3494" t="s">
        <v>3683</v>
      </c>
      <c r="B3494" t="s">
        <v>19893</v>
      </c>
    </row>
    <row r="3495" spans="1:2" x14ac:dyDescent="0.25">
      <c r="A3495" t="s">
        <v>3684</v>
      </c>
      <c r="B3495" t="s">
        <v>19894</v>
      </c>
    </row>
    <row r="3496" spans="1:2" x14ac:dyDescent="0.25">
      <c r="A3496" t="s">
        <v>3685</v>
      </c>
      <c r="B3496" t="s">
        <v>19895</v>
      </c>
    </row>
    <row r="3497" spans="1:2" x14ac:dyDescent="0.25">
      <c r="A3497" t="s">
        <v>3686</v>
      </c>
      <c r="B3497" t="s">
        <v>19896</v>
      </c>
    </row>
    <row r="3498" spans="1:2" x14ac:dyDescent="0.25">
      <c r="A3498" t="s">
        <v>3687</v>
      </c>
      <c r="B3498" t="s">
        <v>19897</v>
      </c>
    </row>
    <row r="3499" spans="1:2" x14ac:dyDescent="0.25">
      <c r="A3499" t="s">
        <v>3688</v>
      </c>
      <c r="B3499" t="s">
        <v>19898</v>
      </c>
    </row>
    <row r="3500" spans="1:2" x14ac:dyDescent="0.25">
      <c r="A3500" t="s">
        <v>3689</v>
      </c>
      <c r="B3500" t="s">
        <v>19899</v>
      </c>
    </row>
    <row r="3501" spans="1:2" x14ac:dyDescent="0.25">
      <c r="A3501" t="s">
        <v>3690</v>
      </c>
      <c r="B3501" t="s">
        <v>19900</v>
      </c>
    </row>
    <row r="3502" spans="1:2" x14ac:dyDescent="0.25">
      <c r="A3502" t="s">
        <v>3691</v>
      </c>
      <c r="B3502" t="s">
        <v>19901</v>
      </c>
    </row>
    <row r="3503" spans="1:2" x14ac:dyDescent="0.25">
      <c r="A3503" t="s">
        <v>3692</v>
      </c>
      <c r="B3503" t="s">
        <v>19902</v>
      </c>
    </row>
    <row r="3504" spans="1:2" x14ac:dyDescent="0.25">
      <c r="A3504" t="s">
        <v>3693</v>
      </c>
      <c r="B3504" t="s">
        <v>19903</v>
      </c>
    </row>
    <row r="3505" spans="1:2" x14ac:dyDescent="0.25">
      <c r="A3505" t="s">
        <v>3694</v>
      </c>
      <c r="B3505" t="s">
        <v>19904</v>
      </c>
    </row>
    <row r="3506" spans="1:2" x14ac:dyDescent="0.25">
      <c r="A3506" t="s">
        <v>3695</v>
      </c>
      <c r="B3506" t="s">
        <v>19905</v>
      </c>
    </row>
    <row r="3507" spans="1:2" x14ac:dyDescent="0.25">
      <c r="A3507" t="s">
        <v>3696</v>
      </c>
      <c r="B3507" t="s">
        <v>19906</v>
      </c>
    </row>
    <row r="3508" spans="1:2" x14ac:dyDescent="0.25">
      <c r="A3508" t="s">
        <v>3697</v>
      </c>
      <c r="B3508" t="s">
        <v>19907</v>
      </c>
    </row>
    <row r="3509" spans="1:2" x14ac:dyDescent="0.25">
      <c r="A3509" t="s">
        <v>3698</v>
      </c>
      <c r="B3509" t="s">
        <v>19908</v>
      </c>
    </row>
    <row r="3510" spans="1:2" x14ac:dyDescent="0.25">
      <c r="A3510" t="s">
        <v>3699</v>
      </c>
      <c r="B3510" t="s">
        <v>19909</v>
      </c>
    </row>
    <row r="3511" spans="1:2" x14ac:dyDescent="0.25">
      <c r="A3511" t="s">
        <v>3700</v>
      </c>
      <c r="B3511" t="s">
        <v>19910</v>
      </c>
    </row>
    <row r="3512" spans="1:2" x14ac:dyDescent="0.25">
      <c r="A3512" t="s">
        <v>3701</v>
      </c>
      <c r="B3512" t="s">
        <v>19911</v>
      </c>
    </row>
    <row r="3513" spans="1:2" x14ac:dyDescent="0.25">
      <c r="A3513" t="s">
        <v>282</v>
      </c>
      <c r="B3513" t="s">
        <v>19912</v>
      </c>
    </row>
    <row r="3514" spans="1:2" x14ac:dyDescent="0.25">
      <c r="A3514" t="s">
        <v>3702</v>
      </c>
      <c r="B3514" t="s">
        <v>19913</v>
      </c>
    </row>
    <row r="3515" spans="1:2" x14ac:dyDescent="0.25">
      <c r="A3515" t="s">
        <v>3703</v>
      </c>
      <c r="B3515" t="s">
        <v>19914</v>
      </c>
    </row>
    <row r="3516" spans="1:2" x14ac:dyDescent="0.25">
      <c r="A3516" t="s">
        <v>3704</v>
      </c>
      <c r="B3516" t="s">
        <v>19915</v>
      </c>
    </row>
    <row r="3517" spans="1:2" x14ac:dyDescent="0.25">
      <c r="A3517" t="s">
        <v>3705</v>
      </c>
      <c r="B3517" t="s">
        <v>19916</v>
      </c>
    </row>
    <row r="3518" spans="1:2" x14ac:dyDescent="0.25">
      <c r="A3518" t="s">
        <v>3706</v>
      </c>
      <c r="B3518" t="s">
        <v>19917</v>
      </c>
    </row>
    <row r="3519" spans="1:2" x14ac:dyDescent="0.25">
      <c r="A3519" t="s">
        <v>3707</v>
      </c>
      <c r="B3519" t="s">
        <v>19918</v>
      </c>
    </row>
    <row r="3520" spans="1:2" x14ac:dyDescent="0.25">
      <c r="A3520" t="s">
        <v>3708</v>
      </c>
      <c r="B3520" t="s">
        <v>19919</v>
      </c>
    </row>
    <row r="3521" spans="1:2" x14ac:dyDescent="0.25">
      <c r="A3521" t="s">
        <v>3709</v>
      </c>
      <c r="B3521" t="s">
        <v>19920</v>
      </c>
    </row>
    <row r="3522" spans="1:2" x14ac:dyDescent="0.25">
      <c r="A3522" t="s">
        <v>3710</v>
      </c>
      <c r="B3522" t="s">
        <v>19921</v>
      </c>
    </row>
    <row r="3523" spans="1:2" x14ac:dyDescent="0.25">
      <c r="A3523" t="s">
        <v>3711</v>
      </c>
      <c r="B3523" t="s">
        <v>19922</v>
      </c>
    </row>
    <row r="3524" spans="1:2" x14ac:dyDescent="0.25">
      <c r="A3524" t="s">
        <v>3712</v>
      </c>
      <c r="B3524" t="s">
        <v>19923</v>
      </c>
    </row>
    <row r="3525" spans="1:2" x14ac:dyDescent="0.25">
      <c r="A3525" t="s">
        <v>3713</v>
      </c>
      <c r="B3525" t="s">
        <v>19924</v>
      </c>
    </row>
    <row r="3526" spans="1:2" x14ac:dyDescent="0.25">
      <c r="A3526" t="s">
        <v>3714</v>
      </c>
      <c r="B3526" t="s">
        <v>19925</v>
      </c>
    </row>
    <row r="3527" spans="1:2" x14ac:dyDescent="0.25">
      <c r="A3527" t="s">
        <v>3715</v>
      </c>
      <c r="B3527" t="s">
        <v>19926</v>
      </c>
    </row>
    <row r="3528" spans="1:2" x14ac:dyDescent="0.25">
      <c r="A3528" t="s">
        <v>3716</v>
      </c>
      <c r="B3528" t="s">
        <v>19927</v>
      </c>
    </row>
    <row r="3529" spans="1:2" x14ac:dyDescent="0.25">
      <c r="A3529" t="s">
        <v>3717</v>
      </c>
      <c r="B3529" t="s">
        <v>19928</v>
      </c>
    </row>
    <row r="3530" spans="1:2" x14ac:dyDescent="0.25">
      <c r="A3530" t="s">
        <v>3718</v>
      </c>
      <c r="B3530" t="s">
        <v>19929</v>
      </c>
    </row>
    <row r="3531" spans="1:2" x14ac:dyDescent="0.25">
      <c r="A3531" t="s">
        <v>3719</v>
      </c>
      <c r="B3531" t="s">
        <v>19930</v>
      </c>
    </row>
    <row r="3532" spans="1:2" x14ac:dyDescent="0.25">
      <c r="A3532" t="s">
        <v>3720</v>
      </c>
      <c r="B3532" t="s">
        <v>19931</v>
      </c>
    </row>
    <row r="3533" spans="1:2" x14ac:dyDescent="0.25">
      <c r="A3533" t="s">
        <v>3721</v>
      </c>
      <c r="B3533" t="s">
        <v>19932</v>
      </c>
    </row>
    <row r="3534" spans="1:2" x14ac:dyDescent="0.25">
      <c r="A3534" t="s">
        <v>3722</v>
      </c>
      <c r="B3534" t="s">
        <v>19933</v>
      </c>
    </row>
    <row r="3535" spans="1:2" x14ac:dyDescent="0.25">
      <c r="A3535" t="s">
        <v>3723</v>
      </c>
      <c r="B3535" t="s">
        <v>19934</v>
      </c>
    </row>
    <row r="3536" spans="1:2" x14ac:dyDescent="0.25">
      <c r="A3536" t="s">
        <v>3723</v>
      </c>
      <c r="B3536" t="s">
        <v>19935</v>
      </c>
    </row>
    <row r="3537" spans="1:2" x14ac:dyDescent="0.25">
      <c r="A3537" t="s">
        <v>3724</v>
      </c>
      <c r="B3537" t="s">
        <v>19936</v>
      </c>
    </row>
    <row r="3538" spans="1:2" x14ac:dyDescent="0.25">
      <c r="A3538" t="s">
        <v>3725</v>
      </c>
      <c r="B3538" t="s">
        <v>19937</v>
      </c>
    </row>
    <row r="3539" spans="1:2" x14ac:dyDescent="0.25">
      <c r="A3539" t="s">
        <v>3726</v>
      </c>
      <c r="B3539" t="s">
        <v>19938</v>
      </c>
    </row>
    <row r="3540" spans="1:2" x14ac:dyDescent="0.25">
      <c r="A3540" t="s">
        <v>3727</v>
      </c>
      <c r="B3540" t="s">
        <v>19939</v>
      </c>
    </row>
    <row r="3541" spans="1:2" x14ac:dyDescent="0.25">
      <c r="A3541" t="s">
        <v>3728</v>
      </c>
      <c r="B3541" t="s">
        <v>19940</v>
      </c>
    </row>
    <row r="3542" spans="1:2" x14ac:dyDescent="0.25">
      <c r="A3542" t="s">
        <v>3729</v>
      </c>
      <c r="B3542" t="s">
        <v>19941</v>
      </c>
    </row>
    <row r="3543" spans="1:2" x14ac:dyDescent="0.25">
      <c r="A3543" t="s">
        <v>3730</v>
      </c>
      <c r="B3543" t="s">
        <v>19942</v>
      </c>
    </row>
    <row r="3544" spans="1:2" x14ac:dyDescent="0.25">
      <c r="A3544" t="s">
        <v>3731</v>
      </c>
      <c r="B3544" t="s">
        <v>19943</v>
      </c>
    </row>
    <row r="3545" spans="1:2" x14ac:dyDescent="0.25">
      <c r="A3545" t="s">
        <v>3732</v>
      </c>
      <c r="B3545" t="s">
        <v>19944</v>
      </c>
    </row>
    <row r="3546" spans="1:2" x14ac:dyDescent="0.25">
      <c r="A3546" t="s">
        <v>3733</v>
      </c>
      <c r="B3546" t="s">
        <v>19945</v>
      </c>
    </row>
    <row r="3547" spans="1:2" x14ac:dyDescent="0.25">
      <c r="A3547" t="s">
        <v>3734</v>
      </c>
      <c r="B3547" t="s">
        <v>19946</v>
      </c>
    </row>
    <row r="3548" spans="1:2" x14ac:dyDescent="0.25">
      <c r="A3548" t="s">
        <v>3735</v>
      </c>
      <c r="B3548" t="s">
        <v>19947</v>
      </c>
    </row>
    <row r="3549" spans="1:2" x14ac:dyDescent="0.25">
      <c r="A3549" t="s">
        <v>3736</v>
      </c>
      <c r="B3549" t="s">
        <v>19948</v>
      </c>
    </row>
    <row r="3550" spans="1:2" x14ac:dyDescent="0.25">
      <c r="A3550" t="s">
        <v>3737</v>
      </c>
      <c r="B3550" t="s">
        <v>19949</v>
      </c>
    </row>
    <row r="3551" spans="1:2" x14ac:dyDescent="0.25">
      <c r="A3551" t="s">
        <v>355</v>
      </c>
      <c r="B3551" t="s">
        <v>19950</v>
      </c>
    </row>
    <row r="3552" spans="1:2" x14ac:dyDescent="0.25">
      <c r="A3552" t="s">
        <v>3738</v>
      </c>
      <c r="B3552" t="s">
        <v>19951</v>
      </c>
    </row>
    <row r="3553" spans="1:2" x14ac:dyDescent="0.25">
      <c r="A3553" t="s">
        <v>3739</v>
      </c>
      <c r="B3553" t="s">
        <v>19952</v>
      </c>
    </row>
    <row r="3554" spans="1:2" x14ac:dyDescent="0.25">
      <c r="A3554" t="s">
        <v>3740</v>
      </c>
      <c r="B3554" t="s">
        <v>19953</v>
      </c>
    </row>
    <row r="3555" spans="1:2" x14ac:dyDescent="0.25">
      <c r="A3555" t="s">
        <v>3741</v>
      </c>
      <c r="B3555" t="s">
        <v>19954</v>
      </c>
    </row>
    <row r="3556" spans="1:2" x14ac:dyDescent="0.25">
      <c r="A3556" t="s">
        <v>3742</v>
      </c>
      <c r="B3556" t="s">
        <v>19955</v>
      </c>
    </row>
    <row r="3557" spans="1:2" x14ac:dyDescent="0.25">
      <c r="A3557" t="s">
        <v>3743</v>
      </c>
      <c r="B3557" t="s">
        <v>19956</v>
      </c>
    </row>
    <row r="3558" spans="1:2" x14ac:dyDescent="0.25">
      <c r="A3558" t="s">
        <v>3744</v>
      </c>
      <c r="B3558" t="s">
        <v>19957</v>
      </c>
    </row>
    <row r="3559" spans="1:2" x14ac:dyDescent="0.25">
      <c r="A3559" t="s">
        <v>3745</v>
      </c>
      <c r="B3559" t="s">
        <v>19958</v>
      </c>
    </row>
    <row r="3560" spans="1:2" x14ac:dyDescent="0.25">
      <c r="A3560" t="s">
        <v>3746</v>
      </c>
      <c r="B3560" t="s">
        <v>19959</v>
      </c>
    </row>
    <row r="3561" spans="1:2" x14ac:dyDescent="0.25">
      <c r="A3561" t="s">
        <v>3747</v>
      </c>
      <c r="B3561" t="s">
        <v>19960</v>
      </c>
    </row>
    <row r="3562" spans="1:2" x14ac:dyDescent="0.25">
      <c r="A3562" t="s">
        <v>3748</v>
      </c>
      <c r="B3562" t="s">
        <v>19961</v>
      </c>
    </row>
    <row r="3563" spans="1:2" x14ac:dyDescent="0.25">
      <c r="A3563" t="s">
        <v>3749</v>
      </c>
      <c r="B3563" t="s">
        <v>19962</v>
      </c>
    </row>
    <row r="3564" spans="1:2" x14ac:dyDescent="0.25">
      <c r="A3564" t="s">
        <v>3750</v>
      </c>
      <c r="B3564" t="s">
        <v>19963</v>
      </c>
    </row>
    <row r="3565" spans="1:2" x14ac:dyDescent="0.25">
      <c r="A3565" t="s">
        <v>3751</v>
      </c>
      <c r="B3565" t="s">
        <v>19964</v>
      </c>
    </row>
    <row r="3566" spans="1:2" x14ac:dyDescent="0.25">
      <c r="A3566" t="s">
        <v>3752</v>
      </c>
      <c r="B3566" t="s">
        <v>19965</v>
      </c>
    </row>
    <row r="3567" spans="1:2" x14ac:dyDescent="0.25">
      <c r="A3567" t="s">
        <v>3753</v>
      </c>
      <c r="B3567" t="s">
        <v>19966</v>
      </c>
    </row>
    <row r="3568" spans="1:2" x14ac:dyDescent="0.25">
      <c r="A3568" t="s">
        <v>3754</v>
      </c>
      <c r="B3568" t="s">
        <v>19967</v>
      </c>
    </row>
    <row r="3569" spans="1:2" x14ac:dyDescent="0.25">
      <c r="A3569" t="s">
        <v>3755</v>
      </c>
      <c r="B3569" t="s">
        <v>19968</v>
      </c>
    </row>
    <row r="3570" spans="1:2" x14ac:dyDescent="0.25">
      <c r="A3570" t="s">
        <v>3756</v>
      </c>
      <c r="B3570" t="s">
        <v>19969</v>
      </c>
    </row>
    <row r="3571" spans="1:2" x14ac:dyDescent="0.25">
      <c r="A3571" t="s">
        <v>3757</v>
      </c>
      <c r="B3571" t="s">
        <v>19970</v>
      </c>
    </row>
    <row r="3572" spans="1:2" x14ac:dyDescent="0.25">
      <c r="A3572" t="s">
        <v>3758</v>
      </c>
      <c r="B3572" t="s">
        <v>19971</v>
      </c>
    </row>
    <row r="3573" spans="1:2" x14ac:dyDescent="0.25">
      <c r="A3573" t="s">
        <v>3759</v>
      </c>
      <c r="B3573" t="s">
        <v>19972</v>
      </c>
    </row>
    <row r="3574" spans="1:2" x14ac:dyDescent="0.25">
      <c r="A3574" t="s">
        <v>3760</v>
      </c>
      <c r="B3574" t="s">
        <v>19973</v>
      </c>
    </row>
    <row r="3575" spans="1:2" x14ac:dyDescent="0.25">
      <c r="A3575" t="s">
        <v>3761</v>
      </c>
      <c r="B3575" t="s">
        <v>19974</v>
      </c>
    </row>
    <row r="3576" spans="1:2" x14ac:dyDescent="0.25">
      <c r="A3576" t="s">
        <v>3762</v>
      </c>
      <c r="B3576" t="s">
        <v>19975</v>
      </c>
    </row>
    <row r="3577" spans="1:2" x14ac:dyDescent="0.25">
      <c r="A3577" t="s">
        <v>72</v>
      </c>
      <c r="B3577" t="s">
        <v>19976</v>
      </c>
    </row>
    <row r="3578" spans="1:2" x14ac:dyDescent="0.25">
      <c r="A3578" t="s">
        <v>73</v>
      </c>
      <c r="B3578" t="s">
        <v>19977</v>
      </c>
    </row>
    <row r="3579" spans="1:2" x14ac:dyDescent="0.25">
      <c r="A3579" t="s">
        <v>3763</v>
      </c>
      <c r="B3579" t="s">
        <v>19978</v>
      </c>
    </row>
    <row r="3580" spans="1:2" x14ac:dyDescent="0.25">
      <c r="A3580" t="s">
        <v>3764</v>
      </c>
      <c r="B3580" t="s">
        <v>19979</v>
      </c>
    </row>
    <row r="3581" spans="1:2" x14ac:dyDescent="0.25">
      <c r="A3581" t="s">
        <v>3765</v>
      </c>
      <c r="B3581" t="s">
        <v>19980</v>
      </c>
    </row>
    <row r="3582" spans="1:2" x14ac:dyDescent="0.25">
      <c r="A3582" t="s">
        <v>3766</v>
      </c>
      <c r="B3582" t="s">
        <v>19981</v>
      </c>
    </row>
    <row r="3583" spans="1:2" x14ac:dyDescent="0.25">
      <c r="A3583" t="s">
        <v>3767</v>
      </c>
      <c r="B3583" t="s">
        <v>19982</v>
      </c>
    </row>
    <row r="3584" spans="1:2" x14ac:dyDescent="0.25">
      <c r="A3584" t="s">
        <v>3768</v>
      </c>
      <c r="B3584" t="s">
        <v>19983</v>
      </c>
    </row>
    <row r="3585" spans="1:2" x14ac:dyDescent="0.25">
      <c r="A3585" t="s">
        <v>3769</v>
      </c>
      <c r="B3585" t="s">
        <v>19984</v>
      </c>
    </row>
    <row r="3586" spans="1:2" x14ac:dyDescent="0.25">
      <c r="A3586" t="s">
        <v>3770</v>
      </c>
      <c r="B3586" t="s">
        <v>19985</v>
      </c>
    </row>
    <row r="3587" spans="1:2" x14ac:dyDescent="0.25">
      <c r="A3587" t="s">
        <v>3771</v>
      </c>
      <c r="B3587" t="s">
        <v>19986</v>
      </c>
    </row>
    <row r="3588" spans="1:2" x14ac:dyDescent="0.25">
      <c r="A3588" t="s">
        <v>3772</v>
      </c>
      <c r="B3588" t="s">
        <v>19987</v>
      </c>
    </row>
    <row r="3589" spans="1:2" x14ac:dyDescent="0.25">
      <c r="A3589" t="s">
        <v>3773</v>
      </c>
      <c r="B3589" t="s">
        <v>19988</v>
      </c>
    </row>
    <row r="3590" spans="1:2" x14ac:dyDescent="0.25">
      <c r="A3590" t="s">
        <v>3774</v>
      </c>
      <c r="B3590" t="s">
        <v>19989</v>
      </c>
    </row>
    <row r="3591" spans="1:2" x14ac:dyDescent="0.25">
      <c r="A3591" t="s">
        <v>3775</v>
      </c>
      <c r="B3591" t="s">
        <v>19990</v>
      </c>
    </row>
    <row r="3592" spans="1:2" x14ac:dyDescent="0.25">
      <c r="A3592" t="s">
        <v>3776</v>
      </c>
      <c r="B3592" t="s">
        <v>19991</v>
      </c>
    </row>
    <row r="3593" spans="1:2" x14ac:dyDescent="0.25">
      <c r="A3593" t="s">
        <v>3777</v>
      </c>
      <c r="B3593" t="s">
        <v>19992</v>
      </c>
    </row>
    <row r="3594" spans="1:2" x14ac:dyDescent="0.25">
      <c r="A3594" t="s">
        <v>3778</v>
      </c>
      <c r="B3594" t="s">
        <v>19993</v>
      </c>
    </row>
    <row r="3595" spans="1:2" x14ac:dyDescent="0.25">
      <c r="A3595" t="s">
        <v>3779</v>
      </c>
      <c r="B3595" t="s">
        <v>19994</v>
      </c>
    </row>
    <row r="3596" spans="1:2" x14ac:dyDescent="0.25">
      <c r="A3596" t="s">
        <v>3780</v>
      </c>
      <c r="B3596" t="s">
        <v>19995</v>
      </c>
    </row>
    <row r="3597" spans="1:2" x14ac:dyDescent="0.25">
      <c r="A3597" t="s">
        <v>3781</v>
      </c>
      <c r="B3597" t="s">
        <v>19996</v>
      </c>
    </row>
    <row r="3598" spans="1:2" x14ac:dyDescent="0.25">
      <c r="A3598" t="s">
        <v>3782</v>
      </c>
      <c r="B3598" t="s">
        <v>19997</v>
      </c>
    </row>
    <row r="3599" spans="1:2" x14ac:dyDescent="0.25">
      <c r="A3599" t="s">
        <v>3783</v>
      </c>
      <c r="B3599" t="s">
        <v>19998</v>
      </c>
    </row>
    <row r="3600" spans="1:2" x14ac:dyDescent="0.25">
      <c r="A3600" t="s">
        <v>3784</v>
      </c>
      <c r="B3600" t="s">
        <v>19999</v>
      </c>
    </row>
    <row r="3601" spans="1:2" x14ac:dyDescent="0.25">
      <c r="A3601" t="s">
        <v>3785</v>
      </c>
      <c r="B3601" t="s">
        <v>20000</v>
      </c>
    </row>
    <row r="3602" spans="1:2" x14ac:dyDescent="0.25">
      <c r="A3602" t="s">
        <v>3786</v>
      </c>
      <c r="B3602" t="s">
        <v>20001</v>
      </c>
    </row>
    <row r="3603" spans="1:2" x14ac:dyDescent="0.25">
      <c r="A3603" t="s">
        <v>3787</v>
      </c>
      <c r="B3603" t="s">
        <v>20002</v>
      </c>
    </row>
    <row r="3604" spans="1:2" x14ac:dyDescent="0.25">
      <c r="A3604" t="s">
        <v>3788</v>
      </c>
      <c r="B3604" t="s">
        <v>20003</v>
      </c>
    </row>
    <row r="3605" spans="1:2" x14ac:dyDescent="0.25">
      <c r="A3605" t="s">
        <v>3789</v>
      </c>
      <c r="B3605" t="s">
        <v>20004</v>
      </c>
    </row>
    <row r="3606" spans="1:2" x14ac:dyDescent="0.25">
      <c r="A3606" t="s">
        <v>3790</v>
      </c>
      <c r="B3606" t="s">
        <v>20005</v>
      </c>
    </row>
    <row r="3607" spans="1:2" x14ac:dyDescent="0.25">
      <c r="A3607" t="s">
        <v>3791</v>
      </c>
      <c r="B3607" t="s">
        <v>20006</v>
      </c>
    </row>
    <row r="3608" spans="1:2" x14ac:dyDescent="0.25">
      <c r="A3608" t="s">
        <v>3792</v>
      </c>
      <c r="B3608" t="s">
        <v>20007</v>
      </c>
    </row>
    <row r="3609" spans="1:2" x14ac:dyDescent="0.25">
      <c r="A3609" t="s">
        <v>3793</v>
      </c>
      <c r="B3609" t="s">
        <v>20008</v>
      </c>
    </row>
    <row r="3610" spans="1:2" x14ac:dyDescent="0.25">
      <c r="A3610" t="s">
        <v>3794</v>
      </c>
      <c r="B3610" t="s">
        <v>20009</v>
      </c>
    </row>
    <row r="3611" spans="1:2" x14ac:dyDescent="0.25">
      <c r="A3611" t="s">
        <v>3795</v>
      </c>
      <c r="B3611" t="s">
        <v>20010</v>
      </c>
    </row>
    <row r="3612" spans="1:2" x14ac:dyDescent="0.25">
      <c r="A3612" t="s">
        <v>3796</v>
      </c>
      <c r="B3612" t="s">
        <v>20011</v>
      </c>
    </row>
    <row r="3613" spans="1:2" x14ac:dyDescent="0.25">
      <c r="A3613" t="s">
        <v>3797</v>
      </c>
      <c r="B3613" t="s">
        <v>20012</v>
      </c>
    </row>
    <row r="3614" spans="1:2" x14ac:dyDescent="0.25">
      <c r="A3614" t="s">
        <v>3798</v>
      </c>
      <c r="B3614" t="s">
        <v>20013</v>
      </c>
    </row>
    <row r="3615" spans="1:2" x14ac:dyDescent="0.25">
      <c r="A3615" t="s">
        <v>3799</v>
      </c>
      <c r="B3615" t="s">
        <v>20014</v>
      </c>
    </row>
    <row r="3616" spans="1:2" x14ac:dyDescent="0.25">
      <c r="A3616" t="s">
        <v>3800</v>
      </c>
      <c r="B3616" t="s">
        <v>20015</v>
      </c>
    </row>
    <row r="3617" spans="1:2" x14ac:dyDescent="0.25">
      <c r="A3617" t="s">
        <v>3801</v>
      </c>
      <c r="B3617" t="s">
        <v>20016</v>
      </c>
    </row>
    <row r="3618" spans="1:2" x14ac:dyDescent="0.25">
      <c r="A3618" t="s">
        <v>3802</v>
      </c>
      <c r="B3618" t="s">
        <v>20017</v>
      </c>
    </row>
    <row r="3619" spans="1:2" x14ac:dyDescent="0.25">
      <c r="A3619" t="s">
        <v>3803</v>
      </c>
      <c r="B3619" t="s">
        <v>20018</v>
      </c>
    </row>
    <row r="3620" spans="1:2" x14ac:dyDescent="0.25">
      <c r="A3620" t="s">
        <v>3804</v>
      </c>
      <c r="B3620" t="s">
        <v>20019</v>
      </c>
    </row>
    <row r="3621" spans="1:2" x14ac:dyDescent="0.25">
      <c r="A3621" t="s">
        <v>3805</v>
      </c>
      <c r="B3621" t="s">
        <v>20020</v>
      </c>
    </row>
    <row r="3622" spans="1:2" x14ac:dyDescent="0.25">
      <c r="A3622" t="s">
        <v>3806</v>
      </c>
      <c r="B3622" t="s">
        <v>20021</v>
      </c>
    </row>
    <row r="3623" spans="1:2" x14ac:dyDescent="0.25">
      <c r="A3623" t="s">
        <v>3807</v>
      </c>
      <c r="B3623" t="s">
        <v>20022</v>
      </c>
    </row>
    <row r="3624" spans="1:2" x14ac:dyDescent="0.25">
      <c r="A3624" t="s">
        <v>74</v>
      </c>
      <c r="B3624" t="s">
        <v>20023</v>
      </c>
    </row>
    <row r="3625" spans="1:2" x14ac:dyDescent="0.25">
      <c r="A3625" t="s">
        <v>3808</v>
      </c>
      <c r="B3625" t="s">
        <v>20024</v>
      </c>
    </row>
    <row r="3626" spans="1:2" x14ac:dyDescent="0.25">
      <c r="A3626" t="s">
        <v>3809</v>
      </c>
      <c r="B3626" t="s">
        <v>20025</v>
      </c>
    </row>
    <row r="3627" spans="1:2" x14ac:dyDescent="0.25">
      <c r="A3627" t="s">
        <v>3810</v>
      </c>
      <c r="B3627" t="s">
        <v>20026</v>
      </c>
    </row>
    <row r="3628" spans="1:2" x14ac:dyDescent="0.25">
      <c r="A3628" t="s">
        <v>3811</v>
      </c>
      <c r="B3628" t="s">
        <v>20027</v>
      </c>
    </row>
    <row r="3629" spans="1:2" x14ac:dyDescent="0.25">
      <c r="A3629" t="s">
        <v>3812</v>
      </c>
      <c r="B3629" t="s">
        <v>20028</v>
      </c>
    </row>
    <row r="3630" spans="1:2" x14ac:dyDescent="0.25">
      <c r="A3630" t="s">
        <v>3813</v>
      </c>
      <c r="B3630" t="s">
        <v>20029</v>
      </c>
    </row>
    <row r="3631" spans="1:2" x14ac:dyDescent="0.25">
      <c r="A3631" t="s">
        <v>3814</v>
      </c>
      <c r="B3631" t="s">
        <v>20030</v>
      </c>
    </row>
    <row r="3632" spans="1:2" x14ac:dyDescent="0.25">
      <c r="A3632" t="s">
        <v>3815</v>
      </c>
      <c r="B3632" t="s">
        <v>20031</v>
      </c>
    </row>
    <row r="3633" spans="1:2" x14ac:dyDescent="0.25">
      <c r="A3633" t="s">
        <v>3816</v>
      </c>
      <c r="B3633" t="s">
        <v>20032</v>
      </c>
    </row>
    <row r="3634" spans="1:2" x14ac:dyDescent="0.25">
      <c r="A3634" t="s">
        <v>3817</v>
      </c>
      <c r="B3634" t="s">
        <v>20033</v>
      </c>
    </row>
    <row r="3635" spans="1:2" x14ac:dyDescent="0.25">
      <c r="A3635" t="s">
        <v>3818</v>
      </c>
      <c r="B3635" t="s">
        <v>20034</v>
      </c>
    </row>
    <row r="3636" spans="1:2" x14ac:dyDescent="0.25">
      <c r="A3636" t="s">
        <v>3819</v>
      </c>
      <c r="B3636" t="s">
        <v>20035</v>
      </c>
    </row>
    <row r="3637" spans="1:2" x14ac:dyDescent="0.25">
      <c r="A3637" t="s">
        <v>3820</v>
      </c>
      <c r="B3637" t="s">
        <v>20036</v>
      </c>
    </row>
    <row r="3638" spans="1:2" x14ac:dyDescent="0.25">
      <c r="A3638" t="s">
        <v>3821</v>
      </c>
      <c r="B3638" t="s">
        <v>20037</v>
      </c>
    </row>
    <row r="3639" spans="1:2" x14ac:dyDescent="0.25">
      <c r="A3639" t="s">
        <v>3822</v>
      </c>
      <c r="B3639" t="s">
        <v>20038</v>
      </c>
    </row>
    <row r="3640" spans="1:2" x14ac:dyDescent="0.25">
      <c r="A3640" t="s">
        <v>3823</v>
      </c>
      <c r="B3640" t="s">
        <v>20039</v>
      </c>
    </row>
    <row r="3641" spans="1:2" x14ac:dyDescent="0.25">
      <c r="A3641" t="s">
        <v>3824</v>
      </c>
      <c r="B3641" t="s">
        <v>20040</v>
      </c>
    </row>
    <row r="3642" spans="1:2" x14ac:dyDescent="0.25">
      <c r="A3642" t="s">
        <v>7916</v>
      </c>
      <c r="B3642" t="s">
        <v>20041</v>
      </c>
    </row>
    <row r="3643" spans="1:2" x14ac:dyDescent="0.25">
      <c r="A3643" t="s">
        <v>3825</v>
      </c>
      <c r="B3643" t="s">
        <v>20042</v>
      </c>
    </row>
    <row r="3644" spans="1:2" x14ac:dyDescent="0.25">
      <c r="A3644" t="s">
        <v>3826</v>
      </c>
      <c r="B3644" t="s">
        <v>20043</v>
      </c>
    </row>
    <row r="3645" spans="1:2" x14ac:dyDescent="0.25">
      <c r="A3645" t="s">
        <v>3827</v>
      </c>
      <c r="B3645" t="s">
        <v>20044</v>
      </c>
    </row>
    <row r="3646" spans="1:2" x14ac:dyDescent="0.25">
      <c r="A3646" t="s">
        <v>3828</v>
      </c>
      <c r="B3646" t="s">
        <v>20045</v>
      </c>
    </row>
    <row r="3647" spans="1:2" x14ac:dyDescent="0.25">
      <c r="A3647" t="s">
        <v>75</v>
      </c>
      <c r="B3647" t="s">
        <v>20046</v>
      </c>
    </row>
    <row r="3648" spans="1:2" x14ac:dyDescent="0.25">
      <c r="A3648" t="s">
        <v>3829</v>
      </c>
      <c r="B3648" t="s">
        <v>20047</v>
      </c>
    </row>
    <row r="3649" spans="1:2" x14ac:dyDescent="0.25">
      <c r="A3649" t="s">
        <v>3830</v>
      </c>
      <c r="B3649" t="s">
        <v>20048</v>
      </c>
    </row>
    <row r="3650" spans="1:2" x14ac:dyDescent="0.25">
      <c r="A3650" t="s">
        <v>3831</v>
      </c>
      <c r="B3650" t="s">
        <v>20049</v>
      </c>
    </row>
    <row r="3651" spans="1:2" x14ac:dyDescent="0.25">
      <c r="A3651" t="s">
        <v>3832</v>
      </c>
      <c r="B3651" t="s">
        <v>20050</v>
      </c>
    </row>
    <row r="3652" spans="1:2" x14ac:dyDescent="0.25">
      <c r="A3652" t="s">
        <v>3833</v>
      </c>
      <c r="B3652" t="s">
        <v>20051</v>
      </c>
    </row>
    <row r="3653" spans="1:2" x14ac:dyDescent="0.25">
      <c r="A3653" t="s">
        <v>3834</v>
      </c>
      <c r="B3653" t="s">
        <v>20052</v>
      </c>
    </row>
    <row r="3654" spans="1:2" x14ac:dyDescent="0.25">
      <c r="A3654" t="s">
        <v>3835</v>
      </c>
      <c r="B3654" t="s">
        <v>20053</v>
      </c>
    </row>
    <row r="3655" spans="1:2" x14ac:dyDescent="0.25">
      <c r="A3655" t="s">
        <v>3836</v>
      </c>
      <c r="B3655" t="s">
        <v>20054</v>
      </c>
    </row>
    <row r="3656" spans="1:2" x14ac:dyDescent="0.25">
      <c r="A3656" t="s">
        <v>3837</v>
      </c>
      <c r="B3656" t="s">
        <v>20055</v>
      </c>
    </row>
    <row r="3657" spans="1:2" x14ac:dyDescent="0.25">
      <c r="A3657" t="s">
        <v>3838</v>
      </c>
      <c r="B3657" t="s">
        <v>20056</v>
      </c>
    </row>
    <row r="3658" spans="1:2" x14ac:dyDescent="0.25">
      <c r="A3658" t="s">
        <v>3839</v>
      </c>
      <c r="B3658" t="s">
        <v>20057</v>
      </c>
    </row>
    <row r="3659" spans="1:2" x14ac:dyDescent="0.25">
      <c r="A3659" t="s">
        <v>3840</v>
      </c>
      <c r="B3659" t="s">
        <v>20058</v>
      </c>
    </row>
    <row r="3660" spans="1:2" x14ac:dyDescent="0.25">
      <c r="A3660" t="s">
        <v>3841</v>
      </c>
      <c r="B3660" t="s">
        <v>20059</v>
      </c>
    </row>
    <row r="3661" spans="1:2" x14ac:dyDescent="0.25">
      <c r="A3661" t="s">
        <v>3842</v>
      </c>
      <c r="B3661" t="s">
        <v>20060</v>
      </c>
    </row>
    <row r="3662" spans="1:2" x14ac:dyDescent="0.25">
      <c r="A3662" t="s">
        <v>3843</v>
      </c>
      <c r="B3662" t="s">
        <v>20061</v>
      </c>
    </row>
    <row r="3663" spans="1:2" x14ac:dyDescent="0.25">
      <c r="A3663" t="s">
        <v>3844</v>
      </c>
      <c r="B3663" t="s">
        <v>20062</v>
      </c>
    </row>
    <row r="3664" spans="1:2" x14ac:dyDescent="0.25">
      <c r="A3664" t="s">
        <v>3845</v>
      </c>
      <c r="B3664" t="s">
        <v>20063</v>
      </c>
    </row>
    <row r="3665" spans="1:2" x14ac:dyDescent="0.25">
      <c r="A3665" t="s">
        <v>3846</v>
      </c>
      <c r="B3665" t="s">
        <v>20064</v>
      </c>
    </row>
    <row r="3666" spans="1:2" x14ac:dyDescent="0.25">
      <c r="A3666" t="s">
        <v>3847</v>
      </c>
      <c r="B3666" t="s">
        <v>20065</v>
      </c>
    </row>
    <row r="3667" spans="1:2" x14ac:dyDescent="0.25">
      <c r="A3667" t="s">
        <v>3848</v>
      </c>
      <c r="B3667" t="s">
        <v>20066</v>
      </c>
    </row>
    <row r="3668" spans="1:2" x14ac:dyDescent="0.25">
      <c r="A3668" t="s">
        <v>3849</v>
      </c>
      <c r="B3668" t="s">
        <v>20067</v>
      </c>
    </row>
    <row r="3669" spans="1:2" x14ac:dyDescent="0.25">
      <c r="A3669" t="s">
        <v>3850</v>
      </c>
      <c r="B3669" t="s">
        <v>20068</v>
      </c>
    </row>
    <row r="3670" spans="1:2" x14ac:dyDescent="0.25">
      <c r="A3670" t="s">
        <v>3851</v>
      </c>
      <c r="B3670" t="s">
        <v>20069</v>
      </c>
    </row>
    <row r="3671" spans="1:2" x14ac:dyDescent="0.25">
      <c r="A3671" t="s">
        <v>3852</v>
      </c>
      <c r="B3671" t="s">
        <v>20070</v>
      </c>
    </row>
    <row r="3672" spans="1:2" x14ac:dyDescent="0.25">
      <c r="A3672" t="s">
        <v>3853</v>
      </c>
      <c r="B3672" t="s">
        <v>20071</v>
      </c>
    </row>
    <row r="3673" spans="1:2" x14ac:dyDescent="0.25">
      <c r="A3673" t="s">
        <v>3854</v>
      </c>
      <c r="B3673" t="s">
        <v>20072</v>
      </c>
    </row>
    <row r="3674" spans="1:2" x14ac:dyDescent="0.25">
      <c r="A3674" t="s">
        <v>3855</v>
      </c>
      <c r="B3674" t="s">
        <v>20073</v>
      </c>
    </row>
    <row r="3675" spans="1:2" x14ac:dyDescent="0.25">
      <c r="A3675" t="s">
        <v>192</v>
      </c>
      <c r="B3675" t="s">
        <v>20074</v>
      </c>
    </row>
    <row r="3676" spans="1:2" x14ac:dyDescent="0.25">
      <c r="A3676" t="s">
        <v>3856</v>
      </c>
      <c r="B3676" t="s">
        <v>20075</v>
      </c>
    </row>
    <row r="3677" spans="1:2" x14ac:dyDescent="0.25">
      <c r="A3677" t="s">
        <v>3857</v>
      </c>
      <c r="B3677" t="s">
        <v>20076</v>
      </c>
    </row>
    <row r="3678" spans="1:2" x14ac:dyDescent="0.25">
      <c r="A3678" t="s">
        <v>3858</v>
      </c>
      <c r="B3678" t="s">
        <v>20077</v>
      </c>
    </row>
    <row r="3679" spans="1:2" x14ac:dyDescent="0.25">
      <c r="A3679" t="s">
        <v>3859</v>
      </c>
      <c r="B3679" t="s">
        <v>20078</v>
      </c>
    </row>
    <row r="3680" spans="1:2" x14ac:dyDescent="0.25">
      <c r="A3680" t="s">
        <v>3860</v>
      </c>
      <c r="B3680" t="s">
        <v>20079</v>
      </c>
    </row>
    <row r="3681" spans="1:2" x14ac:dyDescent="0.25">
      <c r="A3681" t="s">
        <v>3861</v>
      </c>
      <c r="B3681" t="s">
        <v>20080</v>
      </c>
    </row>
    <row r="3682" spans="1:2" x14ac:dyDescent="0.25">
      <c r="A3682" t="s">
        <v>3862</v>
      </c>
      <c r="B3682" t="s">
        <v>20081</v>
      </c>
    </row>
    <row r="3683" spans="1:2" x14ac:dyDescent="0.25">
      <c r="A3683" t="s">
        <v>3863</v>
      </c>
      <c r="B3683" t="s">
        <v>20082</v>
      </c>
    </row>
    <row r="3684" spans="1:2" x14ac:dyDescent="0.25">
      <c r="A3684" t="s">
        <v>3864</v>
      </c>
      <c r="B3684" t="s">
        <v>20083</v>
      </c>
    </row>
    <row r="3685" spans="1:2" x14ac:dyDescent="0.25">
      <c r="A3685" t="s">
        <v>3865</v>
      </c>
      <c r="B3685" t="s">
        <v>20084</v>
      </c>
    </row>
    <row r="3686" spans="1:2" x14ac:dyDescent="0.25">
      <c r="A3686" t="s">
        <v>3866</v>
      </c>
      <c r="B3686" t="s">
        <v>20085</v>
      </c>
    </row>
    <row r="3687" spans="1:2" x14ac:dyDescent="0.25">
      <c r="A3687" t="s">
        <v>3867</v>
      </c>
      <c r="B3687" t="s">
        <v>20086</v>
      </c>
    </row>
    <row r="3688" spans="1:2" x14ac:dyDescent="0.25">
      <c r="A3688" t="s">
        <v>3868</v>
      </c>
      <c r="B3688" t="s">
        <v>20087</v>
      </c>
    </row>
    <row r="3689" spans="1:2" x14ac:dyDescent="0.25">
      <c r="A3689" t="s">
        <v>3869</v>
      </c>
      <c r="B3689" t="s">
        <v>20088</v>
      </c>
    </row>
    <row r="3690" spans="1:2" x14ac:dyDescent="0.25">
      <c r="A3690" t="s">
        <v>3870</v>
      </c>
      <c r="B3690" t="s">
        <v>20089</v>
      </c>
    </row>
    <row r="3691" spans="1:2" x14ac:dyDescent="0.25">
      <c r="A3691" t="s">
        <v>3871</v>
      </c>
      <c r="B3691" t="s">
        <v>20090</v>
      </c>
    </row>
    <row r="3692" spans="1:2" x14ac:dyDescent="0.25">
      <c r="A3692" t="s">
        <v>24298</v>
      </c>
      <c r="B3692" t="s">
        <v>20091</v>
      </c>
    </row>
    <row r="3693" spans="1:2" x14ac:dyDescent="0.25">
      <c r="A3693" t="s">
        <v>3872</v>
      </c>
      <c r="B3693" t="s">
        <v>20092</v>
      </c>
    </row>
    <row r="3694" spans="1:2" x14ac:dyDescent="0.25">
      <c r="A3694" t="s">
        <v>193</v>
      </c>
      <c r="B3694" t="s">
        <v>20093</v>
      </c>
    </row>
    <row r="3695" spans="1:2" x14ac:dyDescent="0.25">
      <c r="A3695" t="s">
        <v>76</v>
      </c>
      <c r="B3695" t="s">
        <v>20094</v>
      </c>
    </row>
    <row r="3696" spans="1:2" x14ac:dyDescent="0.25">
      <c r="A3696" t="s">
        <v>283</v>
      </c>
      <c r="B3696" t="s">
        <v>20095</v>
      </c>
    </row>
    <row r="3697" spans="1:2" x14ac:dyDescent="0.25">
      <c r="A3697" t="s">
        <v>3873</v>
      </c>
      <c r="B3697" t="s">
        <v>20096</v>
      </c>
    </row>
    <row r="3698" spans="1:2" x14ac:dyDescent="0.25">
      <c r="A3698" t="s">
        <v>3874</v>
      </c>
      <c r="B3698" t="s">
        <v>20097</v>
      </c>
    </row>
    <row r="3699" spans="1:2" x14ac:dyDescent="0.25">
      <c r="A3699" t="s">
        <v>3875</v>
      </c>
      <c r="B3699" t="s">
        <v>20098</v>
      </c>
    </row>
    <row r="3700" spans="1:2" x14ac:dyDescent="0.25">
      <c r="A3700" t="s">
        <v>3876</v>
      </c>
      <c r="B3700" t="s">
        <v>20099</v>
      </c>
    </row>
    <row r="3701" spans="1:2" x14ac:dyDescent="0.25">
      <c r="A3701" t="s">
        <v>3877</v>
      </c>
      <c r="B3701" t="s">
        <v>20100</v>
      </c>
    </row>
    <row r="3702" spans="1:2" x14ac:dyDescent="0.25">
      <c r="A3702" t="s">
        <v>3878</v>
      </c>
      <c r="B3702" t="s">
        <v>20101</v>
      </c>
    </row>
    <row r="3703" spans="1:2" x14ac:dyDescent="0.25">
      <c r="A3703" t="s">
        <v>3879</v>
      </c>
      <c r="B3703" t="s">
        <v>20102</v>
      </c>
    </row>
    <row r="3704" spans="1:2" x14ac:dyDescent="0.25">
      <c r="A3704" t="s">
        <v>3880</v>
      </c>
      <c r="B3704" t="s">
        <v>20103</v>
      </c>
    </row>
    <row r="3705" spans="1:2" x14ac:dyDescent="0.25">
      <c r="A3705" t="s">
        <v>3881</v>
      </c>
      <c r="B3705" t="s">
        <v>20104</v>
      </c>
    </row>
    <row r="3706" spans="1:2" x14ac:dyDescent="0.25">
      <c r="A3706" t="s">
        <v>3882</v>
      </c>
      <c r="B3706" t="s">
        <v>20105</v>
      </c>
    </row>
    <row r="3707" spans="1:2" x14ac:dyDescent="0.25">
      <c r="A3707" t="s">
        <v>3883</v>
      </c>
      <c r="B3707" t="s">
        <v>20106</v>
      </c>
    </row>
    <row r="3708" spans="1:2" x14ac:dyDescent="0.25">
      <c r="A3708" t="s">
        <v>3884</v>
      </c>
      <c r="B3708" t="s">
        <v>20107</v>
      </c>
    </row>
    <row r="3709" spans="1:2" x14ac:dyDescent="0.25">
      <c r="A3709" t="s">
        <v>3885</v>
      </c>
      <c r="B3709" t="s">
        <v>20108</v>
      </c>
    </row>
    <row r="3710" spans="1:2" x14ac:dyDescent="0.25">
      <c r="A3710" t="s">
        <v>3886</v>
      </c>
      <c r="B3710" t="s">
        <v>20109</v>
      </c>
    </row>
    <row r="3711" spans="1:2" x14ac:dyDescent="0.25">
      <c r="A3711" t="s">
        <v>3887</v>
      </c>
      <c r="B3711" t="s">
        <v>20110</v>
      </c>
    </row>
    <row r="3712" spans="1:2" x14ac:dyDescent="0.25">
      <c r="A3712" t="s">
        <v>3888</v>
      </c>
      <c r="B3712" t="s">
        <v>20111</v>
      </c>
    </row>
    <row r="3713" spans="1:2" x14ac:dyDescent="0.25">
      <c r="A3713" t="s">
        <v>3889</v>
      </c>
      <c r="B3713" t="s">
        <v>20112</v>
      </c>
    </row>
    <row r="3714" spans="1:2" x14ac:dyDescent="0.25">
      <c r="A3714" t="s">
        <v>3890</v>
      </c>
      <c r="B3714" t="s">
        <v>20113</v>
      </c>
    </row>
    <row r="3715" spans="1:2" x14ac:dyDescent="0.25">
      <c r="A3715" t="s">
        <v>77</v>
      </c>
      <c r="B3715" t="s">
        <v>20114</v>
      </c>
    </row>
    <row r="3716" spans="1:2" x14ac:dyDescent="0.25">
      <c r="A3716" t="s">
        <v>3891</v>
      </c>
      <c r="B3716" t="s">
        <v>20115</v>
      </c>
    </row>
    <row r="3717" spans="1:2" x14ac:dyDescent="0.25">
      <c r="A3717" t="s">
        <v>7917</v>
      </c>
      <c r="B3717" t="s">
        <v>20116</v>
      </c>
    </row>
    <row r="3718" spans="1:2" x14ac:dyDescent="0.25">
      <c r="A3718" t="s">
        <v>3892</v>
      </c>
      <c r="B3718" t="s">
        <v>20117</v>
      </c>
    </row>
    <row r="3719" spans="1:2" x14ac:dyDescent="0.25">
      <c r="A3719" t="s">
        <v>3893</v>
      </c>
      <c r="B3719" t="s">
        <v>20118</v>
      </c>
    </row>
    <row r="3720" spans="1:2" x14ac:dyDescent="0.25">
      <c r="A3720" t="s">
        <v>3894</v>
      </c>
      <c r="B3720" t="s">
        <v>20119</v>
      </c>
    </row>
    <row r="3721" spans="1:2" x14ac:dyDescent="0.25">
      <c r="A3721" t="s">
        <v>3895</v>
      </c>
      <c r="B3721" t="s">
        <v>20120</v>
      </c>
    </row>
    <row r="3722" spans="1:2" x14ac:dyDescent="0.25">
      <c r="A3722" t="s">
        <v>3896</v>
      </c>
      <c r="B3722" t="s">
        <v>20121</v>
      </c>
    </row>
    <row r="3723" spans="1:2" x14ac:dyDescent="0.25">
      <c r="A3723" t="s">
        <v>3897</v>
      </c>
      <c r="B3723" t="s">
        <v>20122</v>
      </c>
    </row>
    <row r="3724" spans="1:2" x14ac:dyDescent="0.25">
      <c r="A3724" t="s">
        <v>78</v>
      </c>
      <c r="B3724" t="s">
        <v>20123</v>
      </c>
    </row>
    <row r="3725" spans="1:2" x14ac:dyDescent="0.25">
      <c r="A3725" t="s">
        <v>356</v>
      </c>
      <c r="B3725" t="s">
        <v>20124</v>
      </c>
    </row>
    <row r="3726" spans="1:2" x14ac:dyDescent="0.25">
      <c r="A3726" t="s">
        <v>3898</v>
      </c>
      <c r="B3726" t="s">
        <v>20125</v>
      </c>
    </row>
    <row r="3727" spans="1:2" x14ac:dyDescent="0.25">
      <c r="A3727" t="s">
        <v>3899</v>
      </c>
      <c r="B3727" t="s">
        <v>20126</v>
      </c>
    </row>
    <row r="3728" spans="1:2" x14ac:dyDescent="0.25">
      <c r="A3728" t="s">
        <v>3900</v>
      </c>
      <c r="B3728" t="s">
        <v>20127</v>
      </c>
    </row>
    <row r="3729" spans="1:2" x14ac:dyDescent="0.25">
      <c r="A3729" t="s">
        <v>3901</v>
      </c>
      <c r="B3729" t="s">
        <v>20128</v>
      </c>
    </row>
    <row r="3730" spans="1:2" x14ac:dyDescent="0.25">
      <c r="A3730" t="s">
        <v>79</v>
      </c>
      <c r="B3730" t="s">
        <v>20129</v>
      </c>
    </row>
    <row r="3731" spans="1:2" x14ac:dyDescent="0.25">
      <c r="A3731" t="s">
        <v>3902</v>
      </c>
      <c r="B3731" t="s">
        <v>20130</v>
      </c>
    </row>
    <row r="3732" spans="1:2" x14ac:dyDescent="0.25">
      <c r="A3732" t="s">
        <v>3903</v>
      </c>
      <c r="B3732" t="s">
        <v>20131</v>
      </c>
    </row>
    <row r="3733" spans="1:2" x14ac:dyDescent="0.25">
      <c r="A3733" t="s">
        <v>3904</v>
      </c>
      <c r="B3733" t="s">
        <v>20132</v>
      </c>
    </row>
    <row r="3734" spans="1:2" x14ac:dyDescent="0.25">
      <c r="A3734" t="s">
        <v>3905</v>
      </c>
      <c r="B3734" t="s">
        <v>20133</v>
      </c>
    </row>
    <row r="3735" spans="1:2" x14ac:dyDescent="0.25">
      <c r="A3735" t="s">
        <v>3906</v>
      </c>
      <c r="B3735" t="s">
        <v>20134</v>
      </c>
    </row>
    <row r="3736" spans="1:2" x14ac:dyDescent="0.25">
      <c r="A3736" t="s">
        <v>3907</v>
      </c>
      <c r="B3736" t="s">
        <v>20135</v>
      </c>
    </row>
    <row r="3737" spans="1:2" x14ac:dyDescent="0.25">
      <c r="A3737" t="s">
        <v>3908</v>
      </c>
      <c r="B3737" t="s">
        <v>20136</v>
      </c>
    </row>
    <row r="3738" spans="1:2" x14ac:dyDescent="0.25">
      <c r="A3738" t="s">
        <v>3909</v>
      </c>
      <c r="B3738" t="s">
        <v>20137</v>
      </c>
    </row>
    <row r="3739" spans="1:2" x14ac:dyDescent="0.25">
      <c r="A3739" t="s">
        <v>80</v>
      </c>
      <c r="B3739" t="s">
        <v>20138</v>
      </c>
    </row>
    <row r="3740" spans="1:2" x14ac:dyDescent="0.25">
      <c r="A3740" t="s">
        <v>3910</v>
      </c>
      <c r="B3740" t="s">
        <v>20139</v>
      </c>
    </row>
    <row r="3741" spans="1:2" x14ac:dyDescent="0.25">
      <c r="A3741" t="s">
        <v>3911</v>
      </c>
      <c r="B3741" t="s">
        <v>20140</v>
      </c>
    </row>
    <row r="3742" spans="1:2" x14ac:dyDescent="0.25">
      <c r="A3742" t="s">
        <v>3912</v>
      </c>
      <c r="B3742" t="s">
        <v>20141</v>
      </c>
    </row>
    <row r="3743" spans="1:2" x14ac:dyDescent="0.25">
      <c r="A3743" t="s">
        <v>3913</v>
      </c>
      <c r="B3743" t="s">
        <v>20142</v>
      </c>
    </row>
    <row r="3744" spans="1:2" x14ac:dyDescent="0.25">
      <c r="A3744" t="s">
        <v>3914</v>
      </c>
      <c r="B3744" t="s">
        <v>20143</v>
      </c>
    </row>
    <row r="3745" spans="1:2" x14ac:dyDescent="0.25">
      <c r="A3745" t="s">
        <v>3915</v>
      </c>
      <c r="B3745" t="s">
        <v>20144</v>
      </c>
    </row>
    <row r="3746" spans="1:2" x14ac:dyDescent="0.25">
      <c r="A3746" t="s">
        <v>3916</v>
      </c>
      <c r="B3746" t="s">
        <v>20145</v>
      </c>
    </row>
    <row r="3747" spans="1:2" x14ac:dyDescent="0.25">
      <c r="A3747" t="s">
        <v>3917</v>
      </c>
      <c r="B3747" t="s">
        <v>20146</v>
      </c>
    </row>
    <row r="3748" spans="1:2" x14ac:dyDescent="0.25">
      <c r="A3748" t="s">
        <v>3918</v>
      </c>
      <c r="B3748" t="s">
        <v>20147</v>
      </c>
    </row>
    <row r="3749" spans="1:2" x14ac:dyDescent="0.25">
      <c r="A3749" t="s">
        <v>3919</v>
      </c>
      <c r="B3749" t="s">
        <v>20148</v>
      </c>
    </row>
    <row r="3750" spans="1:2" x14ac:dyDescent="0.25">
      <c r="A3750" t="s">
        <v>3920</v>
      </c>
      <c r="B3750" t="s">
        <v>20149</v>
      </c>
    </row>
    <row r="3751" spans="1:2" x14ac:dyDescent="0.25">
      <c r="A3751" t="s">
        <v>3921</v>
      </c>
      <c r="B3751" t="s">
        <v>20150</v>
      </c>
    </row>
    <row r="3752" spans="1:2" x14ac:dyDescent="0.25">
      <c r="A3752" t="s">
        <v>3922</v>
      </c>
      <c r="B3752" t="s">
        <v>20151</v>
      </c>
    </row>
    <row r="3753" spans="1:2" x14ac:dyDescent="0.25">
      <c r="A3753" t="s">
        <v>3923</v>
      </c>
      <c r="B3753" t="s">
        <v>20152</v>
      </c>
    </row>
    <row r="3754" spans="1:2" x14ac:dyDescent="0.25">
      <c r="A3754" t="s">
        <v>3924</v>
      </c>
      <c r="B3754" t="s">
        <v>20153</v>
      </c>
    </row>
    <row r="3755" spans="1:2" x14ac:dyDescent="0.25">
      <c r="A3755" t="s">
        <v>3925</v>
      </c>
      <c r="B3755" t="s">
        <v>20154</v>
      </c>
    </row>
    <row r="3756" spans="1:2" x14ac:dyDescent="0.25">
      <c r="A3756" t="s">
        <v>3926</v>
      </c>
      <c r="B3756" t="s">
        <v>20155</v>
      </c>
    </row>
    <row r="3757" spans="1:2" x14ac:dyDescent="0.25">
      <c r="A3757" t="s">
        <v>3927</v>
      </c>
      <c r="B3757" t="s">
        <v>20156</v>
      </c>
    </row>
    <row r="3758" spans="1:2" x14ac:dyDescent="0.25">
      <c r="A3758" t="s">
        <v>3928</v>
      </c>
      <c r="B3758" t="s">
        <v>20157</v>
      </c>
    </row>
    <row r="3759" spans="1:2" x14ac:dyDescent="0.25">
      <c r="A3759" t="s">
        <v>81</v>
      </c>
      <c r="B3759" t="s">
        <v>20158</v>
      </c>
    </row>
    <row r="3760" spans="1:2" x14ac:dyDescent="0.25">
      <c r="A3760" t="s">
        <v>82</v>
      </c>
      <c r="B3760" t="s">
        <v>20159</v>
      </c>
    </row>
    <row r="3761" spans="1:2" x14ac:dyDescent="0.25">
      <c r="A3761" t="s">
        <v>3929</v>
      </c>
      <c r="B3761" t="s">
        <v>20160</v>
      </c>
    </row>
    <row r="3762" spans="1:2" x14ac:dyDescent="0.25">
      <c r="A3762" t="s">
        <v>3930</v>
      </c>
      <c r="B3762" t="s">
        <v>20161</v>
      </c>
    </row>
    <row r="3763" spans="1:2" x14ac:dyDescent="0.25">
      <c r="A3763" t="s">
        <v>3931</v>
      </c>
      <c r="B3763" t="s">
        <v>20162</v>
      </c>
    </row>
    <row r="3764" spans="1:2" x14ac:dyDescent="0.25">
      <c r="A3764" t="s">
        <v>3932</v>
      </c>
      <c r="B3764" t="s">
        <v>20163</v>
      </c>
    </row>
    <row r="3765" spans="1:2" x14ac:dyDescent="0.25">
      <c r="A3765" t="s">
        <v>3933</v>
      </c>
      <c r="B3765" t="s">
        <v>20164</v>
      </c>
    </row>
    <row r="3766" spans="1:2" x14ac:dyDescent="0.25">
      <c r="A3766" t="s">
        <v>3934</v>
      </c>
      <c r="B3766" t="s">
        <v>20165</v>
      </c>
    </row>
    <row r="3767" spans="1:2" x14ac:dyDescent="0.25">
      <c r="A3767" t="s">
        <v>3935</v>
      </c>
      <c r="B3767" t="s">
        <v>20166</v>
      </c>
    </row>
    <row r="3768" spans="1:2" x14ac:dyDescent="0.25">
      <c r="A3768" t="s">
        <v>194</v>
      </c>
      <c r="B3768" t="s">
        <v>20167</v>
      </c>
    </row>
    <row r="3769" spans="1:2" x14ac:dyDescent="0.25">
      <c r="A3769" t="s">
        <v>3936</v>
      </c>
      <c r="B3769" t="s">
        <v>20168</v>
      </c>
    </row>
    <row r="3770" spans="1:2" x14ac:dyDescent="0.25">
      <c r="A3770" t="s">
        <v>195</v>
      </c>
      <c r="B3770" t="s">
        <v>20169</v>
      </c>
    </row>
    <row r="3771" spans="1:2" x14ac:dyDescent="0.25">
      <c r="A3771" t="s">
        <v>3937</v>
      </c>
      <c r="B3771" t="s">
        <v>20170</v>
      </c>
    </row>
    <row r="3772" spans="1:2" x14ac:dyDescent="0.25">
      <c r="A3772" t="s">
        <v>3938</v>
      </c>
      <c r="B3772" t="s">
        <v>20171</v>
      </c>
    </row>
    <row r="3773" spans="1:2" x14ac:dyDescent="0.25">
      <c r="A3773" t="s">
        <v>3939</v>
      </c>
      <c r="B3773" t="s">
        <v>20172</v>
      </c>
    </row>
    <row r="3774" spans="1:2" x14ac:dyDescent="0.25">
      <c r="A3774" t="s">
        <v>3940</v>
      </c>
      <c r="B3774" t="s">
        <v>20173</v>
      </c>
    </row>
    <row r="3775" spans="1:2" x14ac:dyDescent="0.25">
      <c r="A3775" t="s">
        <v>3941</v>
      </c>
      <c r="B3775" t="s">
        <v>20174</v>
      </c>
    </row>
    <row r="3776" spans="1:2" x14ac:dyDescent="0.25">
      <c r="A3776" t="s">
        <v>3942</v>
      </c>
      <c r="B3776" t="s">
        <v>20175</v>
      </c>
    </row>
    <row r="3777" spans="1:2" x14ac:dyDescent="0.25">
      <c r="A3777" t="s">
        <v>3943</v>
      </c>
      <c r="B3777" t="s">
        <v>20176</v>
      </c>
    </row>
    <row r="3778" spans="1:2" x14ac:dyDescent="0.25">
      <c r="A3778" t="s">
        <v>3944</v>
      </c>
      <c r="B3778" t="s">
        <v>20177</v>
      </c>
    </row>
    <row r="3779" spans="1:2" x14ac:dyDescent="0.25">
      <c r="A3779" t="s">
        <v>3945</v>
      </c>
      <c r="B3779" t="s">
        <v>20178</v>
      </c>
    </row>
    <row r="3780" spans="1:2" x14ac:dyDescent="0.25">
      <c r="A3780" t="s">
        <v>7918</v>
      </c>
      <c r="B3780" t="s">
        <v>20179</v>
      </c>
    </row>
    <row r="3781" spans="1:2" x14ac:dyDescent="0.25">
      <c r="A3781" t="s">
        <v>3946</v>
      </c>
      <c r="B3781" t="s">
        <v>20180</v>
      </c>
    </row>
    <row r="3782" spans="1:2" x14ac:dyDescent="0.25">
      <c r="A3782" t="s">
        <v>3947</v>
      </c>
      <c r="B3782" t="s">
        <v>20181</v>
      </c>
    </row>
    <row r="3783" spans="1:2" x14ac:dyDescent="0.25">
      <c r="A3783" t="s">
        <v>3948</v>
      </c>
      <c r="B3783" t="s">
        <v>20182</v>
      </c>
    </row>
    <row r="3784" spans="1:2" x14ac:dyDescent="0.25">
      <c r="A3784" t="s">
        <v>3949</v>
      </c>
      <c r="B3784" t="s">
        <v>20183</v>
      </c>
    </row>
    <row r="3785" spans="1:2" x14ac:dyDescent="0.25">
      <c r="A3785" t="s">
        <v>3950</v>
      </c>
      <c r="B3785" t="s">
        <v>20184</v>
      </c>
    </row>
    <row r="3786" spans="1:2" x14ac:dyDescent="0.25">
      <c r="A3786" t="s">
        <v>3951</v>
      </c>
      <c r="B3786" t="s">
        <v>20185</v>
      </c>
    </row>
    <row r="3787" spans="1:2" x14ac:dyDescent="0.25">
      <c r="A3787" t="s">
        <v>3952</v>
      </c>
      <c r="B3787" t="s">
        <v>20186</v>
      </c>
    </row>
    <row r="3788" spans="1:2" x14ac:dyDescent="0.25">
      <c r="A3788" t="s">
        <v>3953</v>
      </c>
      <c r="B3788" t="s">
        <v>20187</v>
      </c>
    </row>
    <row r="3789" spans="1:2" x14ac:dyDescent="0.25">
      <c r="A3789" t="s">
        <v>3954</v>
      </c>
      <c r="B3789" t="s">
        <v>20188</v>
      </c>
    </row>
    <row r="3790" spans="1:2" x14ac:dyDescent="0.25">
      <c r="A3790" t="s">
        <v>3955</v>
      </c>
      <c r="B3790" t="s">
        <v>20189</v>
      </c>
    </row>
    <row r="3791" spans="1:2" x14ac:dyDescent="0.25">
      <c r="A3791" t="s">
        <v>3956</v>
      </c>
      <c r="B3791" t="s">
        <v>20190</v>
      </c>
    </row>
    <row r="3792" spans="1:2" x14ac:dyDescent="0.25">
      <c r="A3792" t="s">
        <v>3957</v>
      </c>
      <c r="B3792" t="s">
        <v>20191</v>
      </c>
    </row>
    <row r="3793" spans="1:2" x14ac:dyDescent="0.25">
      <c r="A3793" t="s">
        <v>3958</v>
      </c>
      <c r="B3793" t="s">
        <v>20192</v>
      </c>
    </row>
    <row r="3794" spans="1:2" x14ac:dyDescent="0.25">
      <c r="A3794" t="s">
        <v>357</v>
      </c>
      <c r="B3794" t="s">
        <v>20193</v>
      </c>
    </row>
    <row r="3795" spans="1:2" x14ac:dyDescent="0.25">
      <c r="A3795" t="s">
        <v>3959</v>
      </c>
      <c r="B3795" t="s">
        <v>20194</v>
      </c>
    </row>
    <row r="3796" spans="1:2" x14ac:dyDescent="0.25">
      <c r="A3796" t="s">
        <v>3960</v>
      </c>
      <c r="B3796" t="s">
        <v>20195</v>
      </c>
    </row>
    <row r="3797" spans="1:2" x14ac:dyDescent="0.25">
      <c r="A3797" t="s">
        <v>7919</v>
      </c>
      <c r="B3797" t="s">
        <v>20196</v>
      </c>
    </row>
    <row r="3798" spans="1:2" x14ac:dyDescent="0.25">
      <c r="A3798" t="s">
        <v>3961</v>
      </c>
      <c r="B3798" t="s">
        <v>20197</v>
      </c>
    </row>
    <row r="3799" spans="1:2" x14ac:dyDescent="0.25">
      <c r="A3799" t="s">
        <v>3962</v>
      </c>
      <c r="B3799" t="s">
        <v>20198</v>
      </c>
    </row>
    <row r="3800" spans="1:2" x14ac:dyDescent="0.25">
      <c r="A3800" t="s">
        <v>3963</v>
      </c>
      <c r="B3800" t="s">
        <v>20199</v>
      </c>
    </row>
    <row r="3801" spans="1:2" x14ac:dyDescent="0.25">
      <c r="A3801" t="s">
        <v>3964</v>
      </c>
      <c r="B3801" t="s">
        <v>20200</v>
      </c>
    </row>
    <row r="3802" spans="1:2" x14ac:dyDescent="0.25">
      <c r="A3802" t="s">
        <v>3965</v>
      </c>
      <c r="B3802" t="s">
        <v>20201</v>
      </c>
    </row>
    <row r="3803" spans="1:2" x14ac:dyDescent="0.25">
      <c r="A3803" t="s">
        <v>3966</v>
      </c>
      <c r="B3803" t="s">
        <v>20202</v>
      </c>
    </row>
    <row r="3804" spans="1:2" x14ac:dyDescent="0.25">
      <c r="A3804" t="s">
        <v>358</v>
      </c>
      <c r="B3804" t="s">
        <v>20203</v>
      </c>
    </row>
    <row r="3805" spans="1:2" x14ac:dyDescent="0.25">
      <c r="A3805" t="s">
        <v>3967</v>
      </c>
      <c r="B3805" t="s">
        <v>20204</v>
      </c>
    </row>
    <row r="3806" spans="1:2" x14ac:dyDescent="0.25">
      <c r="A3806" t="s">
        <v>3968</v>
      </c>
      <c r="B3806" t="s">
        <v>20205</v>
      </c>
    </row>
    <row r="3807" spans="1:2" x14ac:dyDescent="0.25">
      <c r="A3807" t="s">
        <v>3969</v>
      </c>
      <c r="B3807" t="s">
        <v>20206</v>
      </c>
    </row>
    <row r="3808" spans="1:2" x14ac:dyDescent="0.25">
      <c r="A3808" t="s">
        <v>3970</v>
      </c>
      <c r="B3808" t="s">
        <v>20207</v>
      </c>
    </row>
    <row r="3809" spans="1:2" x14ac:dyDescent="0.25">
      <c r="A3809" t="s">
        <v>3971</v>
      </c>
      <c r="B3809" t="s">
        <v>20208</v>
      </c>
    </row>
    <row r="3810" spans="1:2" x14ac:dyDescent="0.25">
      <c r="A3810" t="s">
        <v>3972</v>
      </c>
      <c r="B3810" t="s">
        <v>20209</v>
      </c>
    </row>
    <row r="3811" spans="1:2" x14ac:dyDescent="0.25">
      <c r="A3811" t="s">
        <v>3973</v>
      </c>
      <c r="B3811" t="s">
        <v>20210</v>
      </c>
    </row>
    <row r="3812" spans="1:2" x14ac:dyDescent="0.25">
      <c r="A3812" t="s">
        <v>3974</v>
      </c>
      <c r="B3812" t="s">
        <v>20211</v>
      </c>
    </row>
    <row r="3813" spans="1:2" x14ac:dyDescent="0.25">
      <c r="A3813" t="s">
        <v>3975</v>
      </c>
      <c r="B3813" t="s">
        <v>20212</v>
      </c>
    </row>
    <row r="3814" spans="1:2" x14ac:dyDescent="0.25">
      <c r="A3814" t="s">
        <v>3976</v>
      </c>
      <c r="B3814" t="s">
        <v>20213</v>
      </c>
    </row>
    <row r="3815" spans="1:2" x14ac:dyDescent="0.25">
      <c r="A3815" t="s">
        <v>3977</v>
      </c>
      <c r="B3815" t="s">
        <v>20214</v>
      </c>
    </row>
    <row r="3816" spans="1:2" x14ac:dyDescent="0.25">
      <c r="A3816" t="s">
        <v>7920</v>
      </c>
      <c r="B3816" t="s">
        <v>20215</v>
      </c>
    </row>
    <row r="3817" spans="1:2" x14ac:dyDescent="0.25">
      <c r="A3817" t="s">
        <v>3978</v>
      </c>
      <c r="B3817" t="s">
        <v>20216</v>
      </c>
    </row>
    <row r="3818" spans="1:2" x14ac:dyDescent="0.25">
      <c r="A3818" t="s">
        <v>3979</v>
      </c>
      <c r="B3818" t="s">
        <v>20217</v>
      </c>
    </row>
    <row r="3819" spans="1:2" x14ac:dyDescent="0.25">
      <c r="A3819" t="s">
        <v>3980</v>
      </c>
      <c r="B3819" t="s">
        <v>20218</v>
      </c>
    </row>
    <row r="3820" spans="1:2" x14ac:dyDescent="0.25">
      <c r="A3820" t="s">
        <v>3981</v>
      </c>
      <c r="B3820" t="s">
        <v>20219</v>
      </c>
    </row>
    <row r="3821" spans="1:2" x14ac:dyDescent="0.25">
      <c r="A3821" t="s">
        <v>3982</v>
      </c>
      <c r="B3821" t="s">
        <v>20220</v>
      </c>
    </row>
    <row r="3822" spans="1:2" x14ac:dyDescent="0.25">
      <c r="A3822" t="s">
        <v>3983</v>
      </c>
      <c r="B3822" t="s">
        <v>20221</v>
      </c>
    </row>
    <row r="3823" spans="1:2" x14ac:dyDescent="0.25">
      <c r="A3823" t="s">
        <v>3984</v>
      </c>
      <c r="B3823" t="s">
        <v>20222</v>
      </c>
    </row>
    <row r="3824" spans="1:2" x14ac:dyDescent="0.25">
      <c r="A3824" t="s">
        <v>196</v>
      </c>
      <c r="B3824" t="s">
        <v>20223</v>
      </c>
    </row>
    <row r="3825" spans="1:2" x14ac:dyDescent="0.25">
      <c r="A3825" t="s">
        <v>197</v>
      </c>
      <c r="B3825" t="s">
        <v>20224</v>
      </c>
    </row>
    <row r="3826" spans="1:2" x14ac:dyDescent="0.25">
      <c r="A3826" t="s">
        <v>3985</v>
      </c>
      <c r="B3826" t="s">
        <v>20225</v>
      </c>
    </row>
    <row r="3827" spans="1:2" x14ac:dyDescent="0.25">
      <c r="A3827" t="s">
        <v>359</v>
      </c>
      <c r="B3827" t="s">
        <v>20226</v>
      </c>
    </row>
    <row r="3828" spans="1:2" x14ac:dyDescent="0.25">
      <c r="A3828" t="s">
        <v>3986</v>
      </c>
      <c r="B3828" t="s">
        <v>20227</v>
      </c>
    </row>
    <row r="3829" spans="1:2" x14ac:dyDescent="0.25">
      <c r="A3829" t="s">
        <v>3987</v>
      </c>
      <c r="B3829" t="s">
        <v>20228</v>
      </c>
    </row>
    <row r="3830" spans="1:2" x14ac:dyDescent="0.25">
      <c r="A3830" t="s">
        <v>3988</v>
      </c>
      <c r="B3830" t="s">
        <v>20229</v>
      </c>
    </row>
    <row r="3831" spans="1:2" x14ac:dyDescent="0.25">
      <c r="A3831" t="s">
        <v>3989</v>
      </c>
      <c r="B3831" t="s">
        <v>20230</v>
      </c>
    </row>
    <row r="3832" spans="1:2" x14ac:dyDescent="0.25">
      <c r="A3832" t="s">
        <v>3990</v>
      </c>
      <c r="B3832" t="s">
        <v>20231</v>
      </c>
    </row>
    <row r="3833" spans="1:2" x14ac:dyDescent="0.25">
      <c r="A3833" t="s">
        <v>3991</v>
      </c>
      <c r="B3833" t="s">
        <v>20232</v>
      </c>
    </row>
    <row r="3834" spans="1:2" x14ac:dyDescent="0.25">
      <c r="A3834" t="s">
        <v>83</v>
      </c>
      <c r="B3834" t="s">
        <v>20233</v>
      </c>
    </row>
    <row r="3835" spans="1:2" x14ac:dyDescent="0.25">
      <c r="A3835" t="s">
        <v>3992</v>
      </c>
      <c r="B3835" t="s">
        <v>20234</v>
      </c>
    </row>
    <row r="3836" spans="1:2" x14ac:dyDescent="0.25">
      <c r="A3836" t="s">
        <v>3993</v>
      </c>
      <c r="B3836" t="s">
        <v>20235</v>
      </c>
    </row>
    <row r="3837" spans="1:2" x14ac:dyDescent="0.25">
      <c r="A3837" t="s">
        <v>3994</v>
      </c>
      <c r="B3837" t="s">
        <v>20236</v>
      </c>
    </row>
    <row r="3838" spans="1:2" x14ac:dyDescent="0.25">
      <c r="A3838" t="s">
        <v>3995</v>
      </c>
      <c r="B3838" t="s">
        <v>20237</v>
      </c>
    </row>
    <row r="3839" spans="1:2" x14ac:dyDescent="0.25">
      <c r="A3839" t="s">
        <v>3996</v>
      </c>
      <c r="B3839" t="s">
        <v>20238</v>
      </c>
    </row>
    <row r="3840" spans="1:2" x14ac:dyDescent="0.25">
      <c r="A3840" t="s">
        <v>3997</v>
      </c>
      <c r="B3840" t="s">
        <v>20239</v>
      </c>
    </row>
    <row r="3841" spans="1:2" x14ac:dyDescent="0.25">
      <c r="A3841" t="s">
        <v>3998</v>
      </c>
      <c r="B3841" t="s">
        <v>20240</v>
      </c>
    </row>
    <row r="3842" spans="1:2" x14ac:dyDescent="0.25">
      <c r="A3842" t="s">
        <v>3999</v>
      </c>
      <c r="B3842" t="s">
        <v>20241</v>
      </c>
    </row>
    <row r="3843" spans="1:2" x14ac:dyDescent="0.25">
      <c r="A3843" t="s">
        <v>4000</v>
      </c>
      <c r="B3843" t="s">
        <v>20242</v>
      </c>
    </row>
    <row r="3844" spans="1:2" x14ac:dyDescent="0.25">
      <c r="A3844" t="s">
        <v>4001</v>
      </c>
      <c r="B3844" t="s">
        <v>20243</v>
      </c>
    </row>
    <row r="3845" spans="1:2" x14ac:dyDescent="0.25">
      <c r="A3845" t="s">
        <v>4002</v>
      </c>
      <c r="B3845" t="s">
        <v>20244</v>
      </c>
    </row>
    <row r="3846" spans="1:2" x14ac:dyDescent="0.25">
      <c r="A3846" t="s">
        <v>4003</v>
      </c>
      <c r="B3846" t="s">
        <v>20245</v>
      </c>
    </row>
    <row r="3847" spans="1:2" x14ac:dyDescent="0.25">
      <c r="A3847" t="s">
        <v>4004</v>
      </c>
      <c r="B3847" t="s">
        <v>20246</v>
      </c>
    </row>
    <row r="3848" spans="1:2" x14ac:dyDescent="0.25">
      <c r="A3848" t="s">
        <v>4005</v>
      </c>
      <c r="B3848" t="s">
        <v>20247</v>
      </c>
    </row>
    <row r="3849" spans="1:2" x14ac:dyDescent="0.25">
      <c r="A3849" t="s">
        <v>4006</v>
      </c>
      <c r="B3849" t="s">
        <v>20248</v>
      </c>
    </row>
    <row r="3850" spans="1:2" x14ac:dyDescent="0.25">
      <c r="A3850" t="s">
        <v>4007</v>
      </c>
      <c r="B3850" t="s">
        <v>20249</v>
      </c>
    </row>
    <row r="3851" spans="1:2" x14ac:dyDescent="0.25">
      <c r="A3851" t="s">
        <v>4008</v>
      </c>
      <c r="B3851" t="s">
        <v>20250</v>
      </c>
    </row>
    <row r="3852" spans="1:2" x14ac:dyDescent="0.25">
      <c r="A3852" t="s">
        <v>4009</v>
      </c>
      <c r="B3852" t="s">
        <v>20251</v>
      </c>
    </row>
    <row r="3853" spans="1:2" x14ac:dyDescent="0.25">
      <c r="A3853" t="s">
        <v>4010</v>
      </c>
      <c r="B3853" t="s">
        <v>20252</v>
      </c>
    </row>
    <row r="3854" spans="1:2" x14ac:dyDescent="0.25">
      <c r="A3854" t="s">
        <v>4011</v>
      </c>
      <c r="B3854" t="s">
        <v>20253</v>
      </c>
    </row>
    <row r="3855" spans="1:2" x14ac:dyDescent="0.25">
      <c r="A3855" t="s">
        <v>4012</v>
      </c>
      <c r="B3855" t="s">
        <v>20254</v>
      </c>
    </row>
    <row r="3856" spans="1:2" x14ac:dyDescent="0.25">
      <c r="A3856" t="s">
        <v>4013</v>
      </c>
      <c r="B3856" t="s">
        <v>20255</v>
      </c>
    </row>
    <row r="3857" spans="1:2" x14ac:dyDescent="0.25">
      <c r="A3857" t="s">
        <v>4014</v>
      </c>
      <c r="B3857" t="s">
        <v>20256</v>
      </c>
    </row>
    <row r="3858" spans="1:2" x14ac:dyDescent="0.25">
      <c r="A3858" t="s">
        <v>4015</v>
      </c>
      <c r="B3858" t="s">
        <v>20257</v>
      </c>
    </row>
    <row r="3859" spans="1:2" x14ac:dyDescent="0.25">
      <c r="A3859" t="s">
        <v>4016</v>
      </c>
      <c r="B3859" t="s">
        <v>20258</v>
      </c>
    </row>
    <row r="3860" spans="1:2" x14ac:dyDescent="0.25">
      <c r="A3860" t="s">
        <v>4017</v>
      </c>
      <c r="B3860" t="s">
        <v>20259</v>
      </c>
    </row>
    <row r="3861" spans="1:2" x14ac:dyDescent="0.25">
      <c r="A3861" t="s">
        <v>4018</v>
      </c>
      <c r="B3861" t="s">
        <v>20260</v>
      </c>
    </row>
    <row r="3862" spans="1:2" x14ac:dyDescent="0.25">
      <c r="A3862" t="s">
        <v>4019</v>
      </c>
      <c r="B3862" t="s">
        <v>20261</v>
      </c>
    </row>
    <row r="3863" spans="1:2" x14ac:dyDescent="0.25">
      <c r="A3863" t="s">
        <v>4020</v>
      </c>
      <c r="B3863" t="s">
        <v>20262</v>
      </c>
    </row>
    <row r="3864" spans="1:2" x14ac:dyDescent="0.25">
      <c r="A3864" t="s">
        <v>4021</v>
      </c>
      <c r="B3864" t="s">
        <v>20263</v>
      </c>
    </row>
    <row r="3865" spans="1:2" x14ac:dyDescent="0.25">
      <c r="A3865" t="s">
        <v>4022</v>
      </c>
      <c r="B3865" t="s">
        <v>20264</v>
      </c>
    </row>
    <row r="3866" spans="1:2" x14ac:dyDescent="0.25">
      <c r="A3866" t="s">
        <v>4023</v>
      </c>
      <c r="B3866" t="s">
        <v>20265</v>
      </c>
    </row>
    <row r="3867" spans="1:2" x14ac:dyDescent="0.25">
      <c r="A3867" t="s">
        <v>4024</v>
      </c>
      <c r="B3867" t="s">
        <v>20266</v>
      </c>
    </row>
    <row r="3868" spans="1:2" x14ac:dyDescent="0.25">
      <c r="A3868" t="s">
        <v>4025</v>
      </c>
      <c r="B3868" t="s">
        <v>20267</v>
      </c>
    </row>
    <row r="3869" spans="1:2" x14ac:dyDescent="0.25">
      <c r="A3869" t="s">
        <v>4026</v>
      </c>
      <c r="B3869" t="s">
        <v>20268</v>
      </c>
    </row>
    <row r="3870" spans="1:2" x14ac:dyDescent="0.25">
      <c r="A3870" t="s">
        <v>4027</v>
      </c>
      <c r="B3870" t="s">
        <v>20269</v>
      </c>
    </row>
    <row r="3871" spans="1:2" x14ac:dyDescent="0.25">
      <c r="A3871" t="s">
        <v>4028</v>
      </c>
      <c r="B3871" t="s">
        <v>20270</v>
      </c>
    </row>
    <row r="3872" spans="1:2" x14ac:dyDescent="0.25">
      <c r="A3872" t="s">
        <v>4029</v>
      </c>
      <c r="B3872" t="s">
        <v>20271</v>
      </c>
    </row>
    <row r="3873" spans="1:2" x14ac:dyDescent="0.25">
      <c r="A3873" t="s">
        <v>4030</v>
      </c>
      <c r="B3873" t="s">
        <v>20272</v>
      </c>
    </row>
    <row r="3874" spans="1:2" x14ac:dyDescent="0.25">
      <c r="A3874" t="s">
        <v>4031</v>
      </c>
      <c r="B3874" t="s">
        <v>20273</v>
      </c>
    </row>
    <row r="3875" spans="1:2" x14ac:dyDescent="0.25">
      <c r="A3875" t="s">
        <v>4032</v>
      </c>
      <c r="B3875" t="s">
        <v>20274</v>
      </c>
    </row>
    <row r="3876" spans="1:2" x14ac:dyDescent="0.25">
      <c r="A3876" t="s">
        <v>4033</v>
      </c>
      <c r="B3876" t="s">
        <v>20275</v>
      </c>
    </row>
    <row r="3877" spans="1:2" x14ac:dyDescent="0.25">
      <c r="A3877" t="s">
        <v>4034</v>
      </c>
      <c r="B3877" t="s">
        <v>20276</v>
      </c>
    </row>
    <row r="3878" spans="1:2" x14ac:dyDescent="0.25">
      <c r="A3878" t="s">
        <v>4035</v>
      </c>
      <c r="B3878" t="s">
        <v>20277</v>
      </c>
    </row>
    <row r="3879" spans="1:2" x14ac:dyDescent="0.25">
      <c r="A3879" t="s">
        <v>4036</v>
      </c>
      <c r="B3879" t="s">
        <v>20278</v>
      </c>
    </row>
    <row r="3880" spans="1:2" x14ac:dyDescent="0.25">
      <c r="A3880" t="s">
        <v>4037</v>
      </c>
      <c r="B3880" t="s">
        <v>20279</v>
      </c>
    </row>
    <row r="3881" spans="1:2" x14ac:dyDescent="0.25">
      <c r="A3881" t="s">
        <v>4038</v>
      </c>
      <c r="B3881" t="s">
        <v>20280</v>
      </c>
    </row>
    <row r="3882" spans="1:2" x14ac:dyDescent="0.25">
      <c r="A3882" t="s">
        <v>4039</v>
      </c>
      <c r="B3882" t="s">
        <v>20281</v>
      </c>
    </row>
    <row r="3883" spans="1:2" x14ac:dyDescent="0.25">
      <c r="A3883" t="s">
        <v>4040</v>
      </c>
      <c r="B3883" t="s">
        <v>17490</v>
      </c>
    </row>
    <row r="3884" spans="1:2" x14ac:dyDescent="0.25">
      <c r="A3884" t="s">
        <v>4041</v>
      </c>
      <c r="B3884" t="s">
        <v>20282</v>
      </c>
    </row>
    <row r="3885" spans="1:2" x14ac:dyDescent="0.25">
      <c r="A3885" t="s">
        <v>4042</v>
      </c>
      <c r="B3885" t="s">
        <v>20283</v>
      </c>
    </row>
    <row r="3886" spans="1:2" x14ac:dyDescent="0.25">
      <c r="A3886" t="s">
        <v>4043</v>
      </c>
      <c r="B3886" t="s">
        <v>20284</v>
      </c>
    </row>
    <row r="3887" spans="1:2" x14ac:dyDescent="0.25">
      <c r="A3887" t="s">
        <v>4044</v>
      </c>
      <c r="B3887" t="s">
        <v>20285</v>
      </c>
    </row>
    <row r="3888" spans="1:2" x14ac:dyDescent="0.25">
      <c r="A3888" t="s">
        <v>4045</v>
      </c>
      <c r="B3888" t="s">
        <v>20286</v>
      </c>
    </row>
    <row r="3889" spans="1:2" x14ac:dyDescent="0.25">
      <c r="A3889" t="s">
        <v>4046</v>
      </c>
      <c r="B3889" t="s">
        <v>20287</v>
      </c>
    </row>
    <row r="3890" spans="1:2" x14ac:dyDescent="0.25">
      <c r="A3890" t="s">
        <v>4047</v>
      </c>
      <c r="B3890" t="s">
        <v>20288</v>
      </c>
    </row>
    <row r="3891" spans="1:2" x14ac:dyDescent="0.25">
      <c r="A3891" t="s">
        <v>4048</v>
      </c>
      <c r="B3891" t="s">
        <v>20289</v>
      </c>
    </row>
    <row r="3892" spans="1:2" x14ac:dyDescent="0.25">
      <c r="A3892" t="s">
        <v>4049</v>
      </c>
      <c r="B3892" t="s">
        <v>20290</v>
      </c>
    </row>
    <row r="3893" spans="1:2" x14ac:dyDescent="0.25">
      <c r="A3893" t="s">
        <v>4050</v>
      </c>
      <c r="B3893" t="s">
        <v>20291</v>
      </c>
    </row>
    <row r="3894" spans="1:2" x14ac:dyDescent="0.25">
      <c r="A3894" t="s">
        <v>4051</v>
      </c>
      <c r="B3894" t="s">
        <v>20292</v>
      </c>
    </row>
    <row r="3895" spans="1:2" x14ac:dyDescent="0.25">
      <c r="A3895" t="s">
        <v>4052</v>
      </c>
      <c r="B3895" t="s">
        <v>20293</v>
      </c>
    </row>
    <row r="3896" spans="1:2" x14ac:dyDescent="0.25">
      <c r="A3896" t="s">
        <v>4053</v>
      </c>
      <c r="B3896" t="s">
        <v>20294</v>
      </c>
    </row>
    <row r="3897" spans="1:2" x14ac:dyDescent="0.25">
      <c r="A3897" t="s">
        <v>4054</v>
      </c>
      <c r="B3897" t="s">
        <v>20295</v>
      </c>
    </row>
    <row r="3898" spans="1:2" x14ac:dyDescent="0.25">
      <c r="A3898" t="s">
        <v>4055</v>
      </c>
      <c r="B3898" t="s">
        <v>20296</v>
      </c>
    </row>
    <row r="3899" spans="1:2" x14ac:dyDescent="0.25">
      <c r="A3899" t="s">
        <v>4056</v>
      </c>
      <c r="B3899" t="s">
        <v>20297</v>
      </c>
    </row>
    <row r="3900" spans="1:2" x14ac:dyDescent="0.25">
      <c r="A3900" t="s">
        <v>4057</v>
      </c>
      <c r="B3900" t="s">
        <v>20298</v>
      </c>
    </row>
    <row r="3901" spans="1:2" x14ac:dyDescent="0.25">
      <c r="A3901" t="s">
        <v>4058</v>
      </c>
      <c r="B3901" t="s">
        <v>20299</v>
      </c>
    </row>
    <row r="3902" spans="1:2" x14ac:dyDescent="0.25">
      <c r="A3902" t="s">
        <v>4059</v>
      </c>
      <c r="B3902" t="s">
        <v>20300</v>
      </c>
    </row>
    <row r="3903" spans="1:2" x14ac:dyDescent="0.25">
      <c r="A3903" t="s">
        <v>4060</v>
      </c>
      <c r="B3903" t="s">
        <v>20301</v>
      </c>
    </row>
    <row r="3904" spans="1:2" x14ac:dyDescent="0.25">
      <c r="A3904" t="s">
        <v>4061</v>
      </c>
      <c r="B3904" t="s">
        <v>20302</v>
      </c>
    </row>
    <row r="3905" spans="1:2" x14ac:dyDescent="0.25">
      <c r="A3905" t="s">
        <v>4062</v>
      </c>
      <c r="B3905" t="s">
        <v>20303</v>
      </c>
    </row>
    <row r="3906" spans="1:2" x14ac:dyDescent="0.25">
      <c r="A3906" t="s">
        <v>4063</v>
      </c>
      <c r="B3906" t="s">
        <v>20304</v>
      </c>
    </row>
    <row r="3907" spans="1:2" x14ac:dyDescent="0.25">
      <c r="A3907" t="s">
        <v>4064</v>
      </c>
      <c r="B3907" t="s">
        <v>20305</v>
      </c>
    </row>
    <row r="3908" spans="1:2" x14ac:dyDescent="0.25">
      <c r="A3908" t="s">
        <v>4065</v>
      </c>
      <c r="B3908" t="s">
        <v>20306</v>
      </c>
    </row>
    <row r="3909" spans="1:2" x14ac:dyDescent="0.25">
      <c r="A3909" t="s">
        <v>4066</v>
      </c>
      <c r="B3909" t="s">
        <v>20307</v>
      </c>
    </row>
    <row r="3910" spans="1:2" x14ac:dyDescent="0.25">
      <c r="A3910" t="s">
        <v>4067</v>
      </c>
      <c r="B3910" t="s">
        <v>20308</v>
      </c>
    </row>
    <row r="3911" spans="1:2" x14ac:dyDescent="0.25">
      <c r="A3911" t="s">
        <v>4068</v>
      </c>
      <c r="B3911" t="s">
        <v>20309</v>
      </c>
    </row>
    <row r="3912" spans="1:2" x14ac:dyDescent="0.25">
      <c r="A3912" t="s">
        <v>360</v>
      </c>
      <c r="B3912" t="s">
        <v>20310</v>
      </c>
    </row>
    <row r="3913" spans="1:2" x14ac:dyDescent="0.25">
      <c r="A3913" t="s">
        <v>361</v>
      </c>
      <c r="B3913" t="s">
        <v>20311</v>
      </c>
    </row>
    <row r="3914" spans="1:2" x14ac:dyDescent="0.25">
      <c r="A3914" t="s">
        <v>4069</v>
      </c>
      <c r="B3914" t="s">
        <v>20312</v>
      </c>
    </row>
    <row r="3915" spans="1:2" x14ac:dyDescent="0.25">
      <c r="A3915" t="s">
        <v>249</v>
      </c>
      <c r="B3915" t="s">
        <v>20313</v>
      </c>
    </row>
    <row r="3916" spans="1:2" x14ac:dyDescent="0.25">
      <c r="A3916" t="s">
        <v>4070</v>
      </c>
      <c r="B3916" t="s">
        <v>20314</v>
      </c>
    </row>
    <row r="3917" spans="1:2" x14ac:dyDescent="0.25">
      <c r="A3917" t="s">
        <v>4071</v>
      </c>
      <c r="B3917" t="s">
        <v>20315</v>
      </c>
    </row>
    <row r="3918" spans="1:2" x14ac:dyDescent="0.25">
      <c r="A3918" t="s">
        <v>362</v>
      </c>
      <c r="B3918" t="s">
        <v>20316</v>
      </c>
    </row>
    <row r="3919" spans="1:2" x14ac:dyDescent="0.25">
      <c r="A3919" t="s">
        <v>4072</v>
      </c>
      <c r="B3919" t="s">
        <v>20317</v>
      </c>
    </row>
    <row r="3920" spans="1:2" x14ac:dyDescent="0.25">
      <c r="A3920" t="s">
        <v>4073</v>
      </c>
      <c r="B3920" t="s">
        <v>20318</v>
      </c>
    </row>
    <row r="3921" spans="1:2" x14ac:dyDescent="0.25">
      <c r="A3921" t="s">
        <v>4074</v>
      </c>
      <c r="B3921" t="s">
        <v>20319</v>
      </c>
    </row>
    <row r="3922" spans="1:2" x14ac:dyDescent="0.25">
      <c r="A3922" t="s">
        <v>4075</v>
      </c>
      <c r="B3922" t="s">
        <v>20320</v>
      </c>
    </row>
    <row r="3923" spans="1:2" x14ac:dyDescent="0.25">
      <c r="A3923" t="s">
        <v>4076</v>
      </c>
      <c r="B3923" t="s">
        <v>20321</v>
      </c>
    </row>
    <row r="3924" spans="1:2" x14ac:dyDescent="0.25">
      <c r="A3924" t="s">
        <v>7921</v>
      </c>
      <c r="B3924" t="s">
        <v>20322</v>
      </c>
    </row>
    <row r="3925" spans="1:2" x14ac:dyDescent="0.25">
      <c r="A3925" t="s">
        <v>4077</v>
      </c>
      <c r="B3925" t="s">
        <v>20323</v>
      </c>
    </row>
    <row r="3926" spans="1:2" x14ac:dyDescent="0.25">
      <c r="A3926" t="s">
        <v>4078</v>
      </c>
      <c r="B3926" t="s">
        <v>20324</v>
      </c>
    </row>
    <row r="3927" spans="1:2" x14ac:dyDescent="0.25">
      <c r="A3927" t="s">
        <v>4079</v>
      </c>
      <c r="B3927" t="s">
        <v>20325</v>
      </c>
    </row>
    <row r="3928" spans="1:2" x14ac:dyDescent="0.25">
      <c r="A3928" t="s">
        <v>4080</v>
      </c>
      <c r="B3928" t="s">
        <v>20326</v>
      </c>
    </row>
    <row r="3929" spans="1:2" x14ac:dyDescent="0.25">
      <c r="A3929" t="s">
        <v>84</v>
      </c>
      <c r="B3929" t="s">
        <v>20327</v>
      </c>
    </row>
    <row r="3930" spans="1:2" x14ac:dyDescent="0.25">
      <c r="A3930" t="s">
        <v>4081</v>
      </c>
      <c r="B3930" t="s">
        <v>20328</v>
      </c>
    </row>
    <row r="3931" spans="1:2" x14ac:dyDescent="0.25">
      <c r="A3931" t="s">
        <v>4082</v>
      </c>
      <c r="B3931" t="s">
        <v>20329</v>
      </c>
    </row>
    <row r="3932" spans="1:2" x14ac:dyDescent="0.25">
      <c r="A3932" t="s">
        <v>4083</v>
      </c>
      <c r="B3932" t="s">
        <v>20330</v>
      </c>
    </row>
    <row r="3933" spans="1:2" x14ac:dyDescent="0.25">
      <c r="A3933" t="s">
        <v>4084</v>
      </c>
      <c r="B3933" t="s">
        <v>20331</v>
      </c>
    </row>
    <row r="3934" spans="1:2" x14ac:dyDescent="0.25">
      <c r="A3934" t="s">
        <v>7922</v>
      </c>
      <c r="B3934" t="s">
        <v>20332</v>
      </c>
    </row>
    <row r="3935" spans="1:2" x14ac:dyDescent="0.25">
      <c r="A3935" t="s">
        <v>4085</v>
      </c>
      <c r="B3935" t="s">
        <v>20333</v>
      </c>
    </row>
    <row r="3936" spans="1:2" x14ac:dyDescent="0.25">
      <c r="A3936" t="s">
        <v>4086</v>
      </c>
      <c r="B3936" t="s">
        <v>20334</v>
      </c>
    </row>
    <row r="3937" spans="1:2" x14ac:dyDescent="0.25">
      <c r="A3937" t="s">
        <v>4087</v>
      </c>
      <c r="B3937" t="s">
        <v>20335</v>
      </c>
    </row>
    <row r="3938" spans="1:2" x14ac:dyDescent="0.25">
      <c r="A3938" t="s">
        <v>4088</v>
      </c>
      <c r="B3938" t="s">
        <v>20336</v>
      </c>
    </row>
    <row r="3939" spans="1:2" x14ac:dyDescent="0.25">
      <c r="A3939" t="s">
        <v>4089</v>
      </c>
      <c r="B3939" t="s">
        <v>20337</v>
      </c>
    </row>
    <row r="3940" spans="1:2" x14ac:dyDescent="0.25">
      <c r="A3940" t="s">
        <v>4090</v>
      </c>
      <c r="B3940" t="s">
        <v>20338</v>
      </c>
    </row>
    <row r="3941" spans="1:2" x14ac:dyDescent="0.25">
      <c r="A3941" t="s">
        <v>4091</v>
      </c>
      <c r="B3941" t="s">
        <v>20339</v>
      </c>
    </row>
    <row r="3942" spans="1:2" x14ac:dyDescent="0.25">
      <c r="A3942" t="s">
        <v>4092</v>
      </c>
      <c r="B3942" t="s">
        <v>20340</v>
      </c>
    </row>
    <row r="3943" spans="1:2" x14ac:dyDescent="0.25">
      <c r="A3943" t="s">
        <v>4093</v>
      </c>
      <c r="B3943" t="s">
        <v>20341</v>
      </c>
    </row>
    <row r="3944" spans="1:2" x14ac:dyDescent="0.25">
      <c r="A3944" t="s">
        <v>4094</v>
      </c>
      <c r="B3944" t="s">
        <v>20342</v>
      </c>
    </row>
    <row r="3945" spans="1:2" x14ac:dyDescent="0.25">
      <c r="A3945" t="s">
        <v>4095</v>
      </c>
      <c r="B3945" t="s">
        <v>20343</v>
      </c>
    </row>
    <row r="3946" spans="1:2" x14ac:dyDescent="0.25">
      <c r="A3946" t="s">
        <v>4096</v>
      </c>
      <c r="B3946" t="s">
        <v>20344</v>
      </c>
    </row>
    <row r="3947" spans="1:2" x14ac:dyDescent="0.25">
      <c r="A3947" t="s">
        <v>4097</v>
      </c>
      <c r="B3947" t="s">
        <v>20345</v>
      </c>
    </row>
    <row r="3948" spans="1:2" x14ac:dyDescent="0.25">
      <c r="A3948" t="s">
        <v>4098</v>
      </c>
      <c r="B3948" t="s">
        <v>20346</v>
      </c>
    </row>
    <row r="3949" spans="1:2" x14ac:dyDescent="0.25">
      <c r="A3949" t="s">
        <v>4099</v>
      </c>
      <c r="B3949" t="s">
        <v>20347</v>
      </c>
    </row>
    <row r="3950" spans="1:2" x14ac:dyDescent="0.25">
      <c r="A3950" t="s">
        <v>4100</v>
      </c>
      <c r="B3950" t="s">
        <v>20348</v>
      </c>
    </row>
    <row r="3951" spans="1:2" x14ac:dyDescent="0.25">
      <c r="A3951" t="s">
        <v>4101</v>
      </c>
      <c r="B3951" t="s">
        <v>20349</v>
      </c>
    </row>
    <row r="3952" spans="1:2" x14ac:dyDescent="0.25">
      <c r="A3952" t="s">
        <v>4102</v>
      </c>
      <c r="B3952" t="s">
        <v>20350</v>
      </c>
    </row>
    <row r="3953" spans="1:2" x14ac:dyDescent="0.25">
      <c r="A3953" t="s">
        <v>4103</v>
      </c>
      <c r="B3953" t="s">
        <v>20351</v>
      </c>
    </row>
    <row r="3954" spans="1:2" x14ac:dyDescent="0.25">
      <c r="A3954" t="s">
        <v>4104</v>
      </c>
      <c r="B3954" t="s">
        <v>20352</v>
      </c>
    </row>
    <row r="3955" spans="1:2" x14ac:dyDescent="0.25">
      <c r="A3955" t="s">
        <v>250</v>
      </c>
      <c r="B3955" t="s">
        <v>20353</v>
      </c>
    </row>
    <row r="3956" spans="1:2" x14ac:dyDescent="0.25">
      <c r="A3956" t="s">
        <v>4105</v>
      </c>
      <c r="B3956" t="s">
        <v>20354</v>
      </c>
    </row>
    <row r="3957" spans="1:2" x14ac:dyDescent="0.25">
      <c r="A3957" t="s">
        <v>4106</v>
      </c>
      <c r="B3957" t="s">
        <v>20355</v>
      </c>
    </row>
    <row r="3958" spans="1:2" x14ac:dyDescent="0.25">
      <c r="A3958" t="s">
        <v>4107</v>
      </c>
      <c r="B3958" t="s">
        <v>20356</v>
      </c>
    </row>
    <row r="3959" spans="1:2" x14ac:dyDescent="0.25">
      <c r="A3959" t="s">
        <v>4108</v>
      </c>
      <c r="B3959" t="s">
        <v>20357</v>
      </c>
    </row>
    <row r="3960" spans="1:2" x14ac:dyDescent="0.25">
      <c r="A3960" t="s">
        <v>4109</v>
      </c>
      <c r="B3960" t="s">
        <v>20358</v>
      </c>
    </row>
    <row r="3961" spans="1:2" x14ac:dyDescent="0.25">
      <c r="A3961" t="s">
        <v>4110</v>
      </c>
      <c r="B3961" t="s">
        <v>20359</v>
      </c>
    </row>
    <row r="3962" spans="1:2" x14ac:dyDescent="0.25">
      <c r="A3962" t="s">
        <v>4111</v>
      </c>
      <c r="B3962" t="s">
        <v>20360</v>
      </c>
    </row>
    <row r="3963" spans="1:2" x14ac:dyDescent="0.25">
      <c r="A3963" t="s">
        <v>4112</v>
      </c>
      <c r="B3963" t="s">
        <v>20361</v>
      </c>
    </row>
    <row r="3964" spans="1:2" x14ac:dyDescent="0.25">
      <c r="A3964" t="s">
        <v>4113</v>
      </c>
      <c r="B3964" t="s">
        <v>20362</v>
      </c>
    </row>
    <row r="3965" spans="1:2" x14ac:dyDescent="0.25">
      <c r="A3965" t="s">
        <v>4114</v>
      </c>
      <c r="B3965" t="s">
        <v>20363</v>
      </c>
    </row>
    <row r="3966" spans="1:2" x14ac:dyDescent="0.25">
      <c r="A3966" t="s">
        <v>4115</v>
      </c>
      <c r="B3966" t="s">
        <v>20364</v>
      </c>
    </row>
    <row r="3967" spans="1:2" x14ac:dyDescent="0.25">
      <c r="A3967" t="s">
        <v>4116</v>
      </c>
      <c r="B3967" t="s">
        <v>20365</v>
      </c>
    </row>
    <row r="3968" spans="1:2" x14ac:dyDescent="0.25">
      <c r="A3968" t="s">
        <v>4117</v>
      </c>
      <c r="B3968" t="s">
        <v>20366</v>
      </c>
    </row>
    <row r="3969" spans="1:2" x14ac:dyDescent="0.25">
      <c r="A3969" t="s">
        <v>4118</v>
      </c>
      <c r="B3969" t="s">
        <v>20367</v>
      </c>
    </row>
    <row r="3970" spans="1:2" x14ac:dyDescent="0.25">
      <c r="A3970" t="s">
        <v>4119</v>
      </c>
      <c r="B3970" t="s">
        <v>20368</v>
      </c>
    </row>
    <row r="3971" spans="1:2" x14ac:dyDescent="0.25">
      <c r="A3971" t="s">
        <v>4120</v>
      </c>
      <c r="B3971" t="s">
        <v>20369</v>
      </c>
    </row>
    <row r="3972" spans="1:2" x14ac:dyDescent="0.25">
      <c r="A3972" t="s">
        <v>4121</v>
      </c>
      <c r="B3972" t="s">
        <v>20370</v>
      </c>
    </row>
    <row r="3973" spans="1:2" x14ac:dyDescent="0.25">
      <c r="A3973" t="s">
        <v>4122</v>
      </c>
      <c r="B3973" t="s">
        <v>20371</v>
      </c>
    </row>
    <row r="3974" spans="1:2" x14ac:dyDescent="0.25">
      <c r="A3974" t="s">
        <v>4123</v>
      </c>
      <c r="B3974" t="s">
        <v>20372</v>
      </c>
    </row>
    <row r="3975" spans="1:2" x14ac:dyDescent="0.25">
      <c r="A3975" t="s">
        <v>4124</v>
      </c>
      <c r="B3975" t="s">
        <v>20373</v>
      </c>
    </row>
    <row r="3976" spans="1:2" x14ac:dyDescent="0.25">
      <c r="A3976" t="s">
        <v>4125</v>
      </c>
      <c r="B3976" t="s">
        <v>20374</v>
      </c>
    </row>
    <row r="3977" spans="1:2" x14ac:dyDescent="0.25">
      <c r="A3977" t="s">
        <v>4126</v>
      </c>
      <c r="B3977" t="s">
        <v>20375</v>
      </c>
    </row>
    <row r="3978" spans="1:2" x14ac:dyDescent="0.25">
      <c r="A3978" t="s">
        <v>4127</v>
      </c>
      <c r="B3978" t="s">
        <v>20376</v>
      </c>
    </row>
    <row r="3979" spans="1:2" x14ac:dyDescent="0.25">
      <c r="A3979" t="s">
        <v>4128</v>
      </c>
      <c r="B3979" t="s">
        <v>20377</v>
      </c>
    </row>
    <row r="3980" spans="1:2" x14ac:dyDescent="0.25">
      <c r="A3980" t="s">
        <v>4129</v>
      </c>
      <c r="B3980" t="s">
        <v>20378</v>
      </c>
    </row>
    <row r="3981" spans="1:2" x14ac:dyDescent="0.25">
      <c r="A3981" t="s">
        <v>198</v>
      </c>
      <c r="B3981" t="s">
        <v>20379</v>
      </c>
    </row>
    <row r="3982" spans="1:2" x14ac:dyDescent="0.25">
      <c r="A3982" t="s">
        <v>4130</v>
      </c>
    </row>
    <row r="3983" spans="1:2" x14ac:dyDescent="0.25">
      <c r="A3983" t="s">
        <v>4131</v>
      </c>
      <c r="B3983" t="s">
        <v>20380</v>
      </c>
    </row>
    <row r="3984" spans="1:2" x14ac:dyDescent="0.25">
      <c r="A3984" t="s">
        <v>4132</v>
      </c>
      <c r="B3984" t="s">
        <v>20381</v>
      </c>
    </row>
    <row r="3985" spans="1:2" x14ac:dyDescent="0.25">
      <c r="A3985" t="s">
        <v>4133</v>
      </c>
      <c r="B3985" t="s">
        <v>20382</v>
      </c>
    </row>
    <row r="3986" spans="1:2" x14ac:dyDescent="0.25">
      <c r="A3986" t="s">
        <v>4134</v>
      </c>
      <c r="B3986" t="s">
        <v>20383</v>
      </c>
    </row>
    <row r="3987" spans="1:2" x14ac:dyDescent="0.25">
      <c r="A3987" t="s">
        <v>4135</v>
      </c>
      <c r="B3987" t="s">
        <v>20384</v>
      </c>
    </row>
    <row r="3988" spans="1:2" x14ac:dyDescent="0.25">
      <c r="A3988" t="s">
        <v>284</v>
      </c>
      <c r="B3988" t="s">
        <v>20385</v>
      </c>
    </row>
    <row r="3989" spans="1:2" x14ac:dyDescent="0.25">
      <c r="A3989" t="s">
        <v>4136</v>
      </c>
      <c r="B3989" t="s">
        <v>20386</v>
      </c>
    </row>
    <row r="3990" spans="1:2" x14ac:dyDescent="0.25">
      <c r="A3990" t="s">
        <v>4137</v>
      </c>
      <c r="B3990" t="s">
        <v>20387</v>
      </c>
    </row>
    <row r="3991" spans="1:2" x14ac:dyDescent="0.25">
      <c r="A3991" t="s">
        <v>4138</v>
      </c>
      <c r="B3991" t="s">
        <v>20388</v>
      </c>
    </row>
    <row r="3992" spans="1:2" x14ac:dyDescent="0.25">
      <c r="A3992" t="s">
        <v>4139</v>
      </c>
      <c r="B3992" t="s">
        <v>20389</v>
      </c>
    </row>
    <row r="3993" spans="1:2" x14ac:dyDescent="0.25">
      <c r="A3993" t="s">
        <v>4140</v>
      </c>
      <c r="B3993" t="s">
        <v>20390</v>
      </c>
    </row>
    <row r="3994" spans="1:2" x14ac:dyDescent="0.25">
      <c r="A3994" t="s">
        <v>4141</v>
      </c>
      <c r="B3994" t="s">
        <v>20391</v>
      </c>
    </row>
    <row r="3995" spans="1:2" x14ac:dyDescent="0.25">
      <c r="A3995" t="s">
        <v>4142</v>
      </c>
      <c r="B3995" t="s">
        <v>20392</v>
      </c>
    </row>
    <row r="3996" spans="1:2" x14ac:dyDescent="0.25">
      <c r="A3996" t="s">
        <v>4143</v>
      </c>
      <c r="B3996" t="s">
        <v>20393</v>
      </c>
    </row>
    <row r="3997" spans="1:2" x14ac:dyDescent="0.25">
      <c r="A3997" t="s">
        <v>4144</v>
      </c>
      <c r="B3997" t="s">
        <v>20394</v>
      </c>
    </row>
    <row r="3998" spans="1:2" x14ac:dyDescent="0.25">
      <c r="A3998" t="s">
        <v>4145</v>
      </c>
      <c r="B3998" t="s">
        <v>20395</v>
      </c>
    </row>
    <row r="3999" spans="1:2" x14ac:dyDescent="0.25">
      <c r="A3999" t="s">
        <v>4146</v>
      </c>
      <c r="B3999" t="s">
        <v>20396</v>
      </c>
    </row>
    <row r="4000" spans="1:2" x14ac:dyDescent="0.25">
      <c r="A4000" t="s">
        <v>4147</v>
      </c>
      <c r="B4000" t="s">
        <v>20397</v>
      </c>
    </row>
    <row r="4001" spans="1:2" x14ac:dyDescent="0.25">
      <c r="A4001" t="s">
        <v>4148</v>
      </c>
      <c r="B4001" t="s">
        <v>20398</v>
      </c>
    </row>
    <row r="4002" spans="1:2" x14ac:dyDescent="0.25">
      <c r="A4002" t="s">
        <v>4149</v>
      </c>
      <c r="B4002" t="s">
        <v>20399</v>
      </c>
    </row>
    <row r="4003" spans="1:2" x14ac:dyDescent="0.25">
      <c r="A4003" t="s">
        <v>4150</v>
      </c>
      <c r="B4003" t="s">
        <v>20400</v>
      </c>
    </row>
    <row r="4004" spans="1:2" x14ac:dyDescent="0.25">
      <c r="A4004" t="s">
        <v>4151</v>
      </c>
      <c r="B4004" t="s">
        <v>20401</v>
      </c>
    </row>
    <row r="4005" spans="1:2" x14ac:dyDescent="0.25">
      <c r="A4005" t="s">
        <v>4152</v>
      </c>
      <c r="B4005" t="s">
        <v>20402</v>
      </c>
    </row>
    <row r="4006" spans="1:2" x14ac:dyDescent="0.25">
      <c r="A4006" t="s">
        <v>4153</v>
      </c>
      <c r="B4006" t="s">
        <v>20403</v>
      </c>
    </row>
    <row r="4007" spans="1:2" x14ac:dyDescent="0.25">
      <c r="A4007" t="s">
        <v>4154</v>
      </c>
      <c r="B4007" t="s">
        <v>20404</v>
      </c>
    </row>
    <row r="4008" spans="1:2" x14ac:dyDescent="0.25">
      <c r="A4008" t="s">
        <v>4155</v>
      </c>
      <c r="B4008" t="s">
        <v>20405</v>
      </c>
    </row>
    <row r="4009" spans="1:2" x14ac:dyDescent="0.25">
      <c r="A4009" t="s">
        <v>4156</v>
      </c>
      <c r="B4009" t="s">
        <v>20406</v>
      </c>
    </row>
    <row r="4010" spans="1:2" x14ac:dyDescent="0.25">
      <c r="A4010" t="s">
        <v>4157</v>
      </c>
      <c r="B4010" t="s">
        <v>20407</v>
      </c>
    </row>
    <row r="4011" spans="1:2" x14ac:dyDescent="0.25">
      <c r="A4011" t="s">
        <v>4158</v>
      </c>
      <c r="B4011" t="s">
        <v>20408</v>
      </c>
    </row>
    <row r="4012" spans="1:2" x14ac:dyDescent="0.25">
      <c r="A4012" t="s">
        <v>4159</v>
      </c>
      <c r="B4012" t="s">
        <v>20409</v>
      </c>
    </row>
    <row r="4013" spans="1:2" x14ac:dyDescent="0.25">
      <c r="A4013" t="s">
        <v>4160</v>
      </c>
      <c r="B4013" t="s">
        <v>20410</v>
      </c>
    </row>
    <row r="4014" spans="1:2" x14ac:dyDescent="0.25">
      <c r="A4014" t="s">
        <v>4161</v>
      </c>
      <c r="B4014" t="s">
        <v>20411</v>
      </c>
    </row>
    <row r="4015" spans="1:2" x14ac:dyDescent="0.25">
      <c r="A4015" t="s">
        <v>4162</v>
      </c>
      <c r="B4015" t="s">
        <v>20412</v>
      </c>
    </row>
    <row r="4016" spans="1:2" x14ac:dyDescent="0.25">
      <c r="A4016" t="s">
        <v>4163</v>
      </c>
    </row>
    <row r="4017" spans="1:2" x14ac:dyDescent="0.25">
      <c r="A4017" t="s">
        <v>4164</v>
      </c>
      <c r="B4017" t="s">
        <v>20413</v>
      </c>
    </row>
    <row r="4018" spans="1:2" x14ac:dyDescent="0.25">
      <c r="A4018" t="s">
        <v>4165</v>
      </c>
      <c r="B4018" t="s">
        <v>20414</v>
      </c>
    </row>
    <row r="4019" spans="1:2" x14ac:dyDescent="0.25">
      <c r="A4019" t="s">
        <v>4166</v>
      </c>
      <c r="B4019" t="s">
        <v>20415</v>
      </c>
    </row>
    <row r="4020" spans="1:2" x14ac:dyDescent="0.25">
      <c r="A4020" t="s">
        <v>4167</v>
      </c>
      <c r="B4020" t="s">
        <v>20416</v>
      </c>
    </row>
    <row r="4021" spans="1:2" x14ac:dyDescent="0.25">
      <c r="A4021" t="s">
        <v>4168</v>
      </c>
      <c r="B4021" t="s">
        <v>20417</v>
      </c>
    </row>
    <row r="4022" spans="1:2" x14ac:dyDescent="0.25">
      <c r="A4022" t="s">
        <v>4169</v>
      </c>
      <c r="B4022" t="s">
        <v>20418</v>
      </c>
    </row>
    <row r="4023" spans="1:2" x14ac:dyDescent="0.25">
      <c r="A4023" t="s">
        <v>4170</v>
      </c>
      <c r="B4023" t="s">
        <v>20419</v>
      </c>
    </row>
    <row r="4024" spans="1:2" x14ac:dyDescent="0.25">
      <c r="A4024" t="s">
        <v>4171</v>
      </c>
      <c r="B4024" t="s">
        <v>20420</v>
      </c>
    </row>
    <row r="4025" spans="1:2" x14ac:dyDescent="0.25">
      <c r="A4025" t="s">
        <v>4172</v>
      </c>
      <c r="B4025" t="s">
        <v>20421</v>
      </c>
    </row>
    <row r="4026" spans="1:2" x14ac:dyDescent="0.25">
      <c r="A4026" t="s">
        <v>4173</v>
      </c>
      <c r="B4026" t="s">
        <v>20422</v>
      </c>
    </row>
    <row r="4027" spans="1:2" x14ac:dyDescent="0.25">
      <c r="A4027" t="s">
        <v>4174</v>
      </c>
      <c r="B4027" t="s">
        <v>20423</v>
      </c>
    </row>
    <row r="4028" spans="1:2" x14ac:dyDescent="0.25">
      <c r="A4028" t="s">
        <v>4175</v>
      </c>
      <c r="B4028" t="s">
        <v>20424</v>
      </c>
    </row>
    <row r="4029" spans="1:2" x14ac:dyDescent="0.25">
      <c r="A4029" t="s">
        <v>4176</v>
      </c>
      <c r="B4029" t="s">
        <v>20425</v>
      </c>
    </row>
    <row r="4030" spans="1:2" x14ac:dyDescent="0.25">
      <c r="A4030" t="s">
        <v>4177</v>
      </c>
      <c r="B4030" t="s">
        <v>20426</v>
      </c>
    </row>
    <row r="4031" spans="1:2" x14ac:dyDescent="0.25">
      <c r="A4031" t="s">
        <v>4178</v>
      </c>
      <c r="B4031" t="s">
        <v>20427</v>
      </c>
    </row>
    <row r="4032" spans="1:2" x14ac:dyDescent="0.25">
      <c r="A4032" t="s">
        <v>4179</v>
      </c>
      <c r="B4032" t="s">
        <v>20428</v>
      </c>
    </row>
    <row r="4033" spans="1:2" x14ac:dyDescent="0.25">
      <c r="A4033" t="s">
        <v>4180</v>
      </c>
      <c r="B4033" t="s">
        <v>20429</v>
      </c>
    </row>
    <row r="4034" spans="1:2" x14ac:dyDescent="0.25">
      <c r="A4034" t="s">
        <v>4181</v>
      </c>
      <c r="B4034" t="s">
        <v>20430</v>
      </c>
    </row>
    <row r="4035" spans="1:2" x14ac:dyDescent="0.25">
      <c r="A4035" t="s">
        <v>4182</v>
      </c>
      <c r="B4035" t="s">
        <v>20431</v>
      </c>
    </row>
    <row r="4036" spans="1:2" x14ac:dyDescent="0.25">
      <c r="A4036" t="s">
        <v>4183</v>
      </c>
      <c r="B4036" t="s">
        <v>20432</v>
      </c>
    </row>
    <row r="4037" spans="1:2" x14ac:dyDescent="0.25">
      <c r="A4037" t="s">
        <v>4184</v>
      </c>
      <c r="B4037" t="s">
        <v>20433</v>
      </c>
    </row>
    <row r="4038" spans="1:2" x14ac:dyDescent="0.25">
      <c r="A4038" t="s">
        <v>4185</v>
      </c>
      <c r="B4038" t="s">
        <v>20434</v>
      </c>
    </row>
    <row r="4039" spans="1:2" x14ac:dyDescent="0.25">
      <c r="A4039" t="s">
        <v>4186</v>
      </c>
      <c r="B4039" t="s">
        <v>20435</v>
      </c>
    </row>
    <row r="4040" spans="1:2" x14ac:dyDescent="0.25">
      <c r="A4040" t="s">
        <v>4187</v>
      </c>
      <c r="B4040" t="s">
        <v>20436</v>
      </c>
    </row>
    <row r="4041" spans="1:2" x14ac:dyDescent="0.25">
      <c r="A4041" t="s">
        <v>4188</v>
      </c>
      <c r="B4041" t="s">
        <v>20437</v>
      </c>
    </row>
    <row r="4042" spans="1:2" x14ac:dyDescent="0.25">
      <c r="A4042" t="s">
        <v>4189</v>
      </c>
      <c r="B4042" t="s">
        <v>20438</v>
      </c>
    </row>
    <row r="4043" spans="1:2" x14ac:dyDescent="0.25">
      <c r="A4043" t="s">
        <v>4190</v>
      </c>
      <c r="B4043" t="s">
        <v>20439</v>
      </c>
    </row>
    <row r="4044" spans="1:2" x14ac:dyDescent="0.25">
      <c r="A4044" t="s">
        <v>4191</v>
      </c>
      <c r="B4044" t="s">
        <v>20440</v>
      </c>
    </row>
    <row r="4045" spans="1:2" x14ac:dyDescent="0.25">
      <c r="A4045" t="s">
        <v>4192</v>
      </c>
      <c r="B4045" t="s">
        <v>20441</v>
      </c>
    </row>
    <row r="4046" spans="1:2" x14ac:dyDescent="0.25">
      <c r="A4046" t="s">
        <v>4193</v>
      </c>
      <c r="B4046" t="s">
        <v>20442</v>
      </c>
    </row>
    <row r="4047" spans="1:2" x14ac:dyDescent="0.25">
      <c r="A4047" t="s">
        <v>4194</v>
      </c>
      <c r="B4047" t="s">
        <v>20443</v>
      </c>
    </row>
    <row r="4048" spans="1:2" x14ac:dyDescent="0.25">
      <c r="A4048" t="s">
        <v>4195</v>
      </c>
      <c r="B4048" t="s">
        <v>20444</v>
      </c>
    </row>
    <row r="4049" spans="1:2" x14ac:dyDescent="0.25">
      <c r="A4049" t="s">
        <v>4196</v>
      </c>
      <c r="B4049" t="s">
        <v>20445</v>
      </c>
    </row>
    <row r="4050" spans="1:2" x14ac:dyDescent="0.25">
      <c r="A4050" t="s">
        <v>4197</v>
      </c>
      <c r="B4050" t="s">
        <v>20446</v>
      </c>
    </row>
    <row r="4051" spans="1:2" x14ac:dyDescent="0.25">
      <c r="A4051" t="s">
        <v>4198</v>
      </c>
      <c r="B4051" t="s">
        <v>20447</v>
      </c>
    </row>
    <row r="4052" spans="1:2" x14ac:dyDescent="0.25">
      <c r="A4052" t="s">
        <v>4199</v>
      </c>
      <c r="B4052" t="s">
        <v>20448</v>
      </c>
    </row>
    <row r="4053" spans="1:2" x14ac:dyDescent="0.25">
      <c r="A4053" t="s">
        <v>4200</v>
      </c>
      <c r="B4053" t="s">
        <v>20449</v>
      </c>
    </row>
    <row r="4054" spans="1:2" x14ac:dyDescent="0.25">
      <c r="A4054" t="s">
        <v>4201</v>
      </c>
      <c r="B4054" t="s">
        <v>20450</v>
      </c>
    </row>
    <row r="4055" spans="1:2" x14ac:dyDescent="0.25">
      <c r="A4055" t="s">
        <v>4202</v>
      </c>
      <c r="B4055" t="s">
        <v>20451</v>
      </c>
    </row>
    <row r="4056" spans="1:2" x14ac:dyDescent="0.25">
      <c r="A4056" t="s">
        <v>363</v>
      </c>
      <c r="B4056" t="s">
        <v>20452</v>
      </c>
    </row>
    <row r="4057" spans="1:2" x14ac:dyDescent="0.25">
      <c r="A4057" t="s">
        <v>4203</v>
      </c>
      <c r="B4057" t="s">
        <v>20453</v>
      </c>
    </row>
    <row r="4058" spans="1:2" x14ac:dyDescent="0.25">
      <c r="A4058" t="s">
        <v>4204</v>
      </c>
      <c r="B4058" t="s">
        <v>20454</v>
      </c>
    </row>
    <row r="4059" spans="1:2" x14ac:dyDescent="0.25">
      <c r="A4059" t="s">
        <v>4205</v>
      </c>
      <c r="B4059" t="s">
        <v>20455</v>
      </c>
    </row>
    <row r="4060" spans="1:2" x14ac:dyDescent="0.25">
      <c r="A4060" t="s">
        <v>4206</v>
      </c>
      <c r="B4060" t="s">
        <v>20456</v>
      </c>
    </row>
    <row r="4061" spans="1:2" x14ac:dyDescent="0.25">
      <c r="A4061" t="s">
        <v>4207</v>
      </c>
      <c r="B4061" t="s">
        <v>20457</v>
      </c>
    </row>
    <row r="4062" spans="1:2" x14ac:dyDescent="0.25">
      <c r="A4062" t="s">
        <v>4208</v>
      </c>
      <c r="B4062" t="s">
        <v>20458</v>
      </c>
    </row>
    <row r="4063" spans="1:2" x14ac:dyDescent="0.25">
      <c r="A4063" t="s">
        <v>4209</v>
      </c>
      <c r="B4063" t="s">
        <v>20459</v>
      </c>
    </row>
    <row r="4064" spans="1:2" x14ac:dyDescent="0.25">
      <c r="A4064" t="s">
        <v>4210</v>
      </c>
      <c r="B4064" t="s">
        <v>20460</v>
      </c>
    </row>
    <row r="4065" spans="1:2" x14ac:dyDescent="0.25">
      <c r="A4065" t="s">
        <v>4211</v>
      </c>
      <c r="B4065" t="s">
        <v>20461</v>
      </c>
    </row>
    <row r="4066" spans="1:2" x14ac:dyDescent="0.25">
      <c r="A4066" t="s">
        <v>4212</v>
      </c>
      <c r="B4066" t="s">
        <v>20462</v>
      </c>
    </row>
    <row r="4067" spans="1:2" x14ac:dyDescent="0.25">
      <c r="A4067" t="s">
        <v>4213</v>
      </c>
      <c r="B4067" t="s">
        <v>20463</v>
      </c>
    </row>
    <row r="4068" spans="1:2" x14ac:dyDescent="0.25">
      <c r="A4068" t="s">
        <v>4214</v>
      </c>
      <c r="B4068" t="s">
        <v>20464</v>
      </c>
    </row>
    <row r="4069" spans="1:2" x14ac:dyDescent="0.25">
      <c r="A4069" t="s">
        <v>4215</v>
      </c>
      <c r="B4069" t="s">
        <v>20465</v>
      </c>
    </row>
    <row r="4070" spans="1:2" x14ac:dyDescent="0.25">
      <c r="A4070" t="s">
        <v>4216</v>
      </c>
      <c r="B4070" t="s">
        <v>20466</v>
      </c>
    </row>
    <row r="4071" spans="1:2" x14ac:dyDescent="0.25">
      <c r="A4071" t="s">
        <v>4217</v>
      </c>
      <c r="B4071" t="s">
        <v>20467</v>
      </c>
    </row>
    <row r="4072" spans="1:2" x14ac:dyDescent="0.25">
      <c r="A4072" t="s">
        <v>4218</v>
      </c>
      <c r="B4072" t="s">
        <v>20468</v>
      </c>
    </row>
    <row r="4073" spans="1:2" x14ac:dyDescent="0.25">
      <c r="A4073" t="s">
        <v>4219</v>
      </c>
      <c r="B4073" t="s">
        <v>20469</v>
      </c>
    </row>
    <row r="4074" spans="1:2" x14ac:dyDescent="0.25">
      <c r="A4074" t="s">
        <v>364</v>
      </c>
      <c r="B4074" t="s">
        <v>20470</v>
      </c>
    </row>
    <row r="4075" spans="1:2" x14ac:dyDescent="0.25">
      <c r="A4075" t="s">
        <v>4220</v>
      </c>
      <c r="B4075" t="s">
        <v>20471</v>
      </c>
    </row>
    <row r="4076" spans="1:2" x14ac:dyDescent="0.25">
      <c r="A4076" t="s">
        <v>4221</v>
      </c>
      <c r="B4076" t="s">
        <v>20472</v>
      </c>
    </row>
    <row r="4077" spans="1:2" x14ac:dyDescent="0.25">
      <c r="A4077" t="s">
        <v>4222</v>
      </c>
      <c r="B4077" t="s">
        <v>20473</v>
      </c>
    </row>
    <row r="4078" spans="1:2" x14ac:dyDescent="0.25">
      <c r="A4078" t="s">
        <v>4223</v>
      </c>
      <c r="B4078" t="s">
        <v>20474</v>
      </c>
    </row>
    <row r="4079" spans="1:2" x14ac:dyDescent="0.25">
      <c r="A4079" t="s">
        <v>4224</v>
      </c>
      <c r="B4079" t="s">
        <v>20475</v>
      </c>
    </row>
    <row r="4080" spans="1:2" x14ac:dyDescent="0.25">
      <c r="A4080" t="s">
        <v>4225</v>
      </c>
      <c r="B4080" t="s">
        <v>20476</v>
      </c>
    </row>
    <row r="4081" spans="1:2" x14ac:dyDescent="0.25">
      <c r="A4081" t="s">
        <v>4226</v>
      </c>
      <c r="B4081" t="s">
        <v>20477</v>
      </c>
    </row>
    <row r="4082" spans="1:2" x14ac:dyDescent="0.25">
      <c r="A4082" t="s">
        <v>4227</v>
      </c>
      <c r="B4082" t="s">
        <v>20478</v>
      </c>
    </row>
    <row r="4083" spans="1:2" x14ac:dyDescent="0.25">
      <c r="A4083" t="s">
        <v>4228</v>
      </c>
      <c r="B4083" t="s">
        <v>20479</v>
      </c>
    </row>
    <row r="4084" spans="1:2" x14ac:dyDescent="0.25">
      <c r="A4084" t="s">
        <v>4229</v>
      </c>
      <c r="B4084" t="s">
        <v>20480</v>
      </c>
    </row>
    <row r="4085" spans="1:2" x14ac:dyDescent="0.25">
      <c r="A4085" t="s">
        <v>4230</v>
      </c>
      <c r="B4085" t="s">
        <v>20481</v>
      </c>
    </row>
    <row r="4086" spans="1:2" x14ac:dyDescent="0.25">
      <c r="A4086" t="s">
        <v>4231</v>
      </c>
      <c r="B4086" t="s">
        <v>20482</v>
      </c>
    </row>
    <row r="4087" spans="1:2" x14ac:dyDescent="0.25">
      <c r="A4087" t="s">
        <v>4232</v>
      </c>
      <c r="B4087" t="s">
        <v>20483</v>
      </c>
    </row>
    <row r="4088" spans="1:2" x14ac:dyDescent="0.25">
      <c r="A4088" t="s">
        <v>4233</v>
      </c>
      <c r="B4088" t="s">
        <v>20484</v>
      </c>
    </row>
    <row r="4089" spans="1:2" x14ac:dyDescent="0.25">
      <c r="A4089" t="s">
        <v>4234</v>
      </c>
      <c r="B4089" t="s">
        <v>20485</v>
      </c>
    </row>
    <row r="4090" spans="1:2" x14ac:dyDescent="0.25">
      <c r="A4090" t="s">
        <v>4235</v>
      </c>
      <c r="B4090" t="s">
        <v>20486</v>
      </c>
    </row>
    <row r="4091" spans="1:2" x14ac:dyDescent="0.25">
      <c r="A4091" t="s">
        <v>4236</v>
      </c>
      <c r="B4091" t="s">
        <v>20487</v>
      </c>
    </row>
    <row r="4092" spans="1:2" x14ac:dyDescent="0.25">
      <c r="A4092" t="s">
        <v>4237</v>
      </c>
      <c r="B4092" t="s">
        <v>20488</v>
      </c>
    </row>
    <row r="4093" spans="1:2" x14ac:dyDescent="0.25">
      <c r="A4093" t="s">
        <v>4238</v>
      </c>
      <c r="B4093" t="s">
        <v>20489</v>
      </c>
    </row>
    <row r="4094" spans="1:2" x14ac:dyDescent="0.25">
      <c r="A4094" t="s">
        <v>4239</v>
      </c>
      <c r="B4094" t="s">
        <v>20490</v>
      </c>
    </row>
    <row r="4095" spans="1:2" x14ac:dyDescent="0.25">
      <c r="A4095" t="s">
        <v>4240</v>
      </c>
      <c r="B4095" t="s">
        <v>20491</v>
      </c>
    </row>
    <row r="4096" spans="1:2" x14ac:dyDescent="0.25">
      <c r="A4096" t="s">
        <v>4241</v>
      </c>
      <c r="B4096" t="s">
        <v>20492</v>
      </c>
    </row>
    <row r="4097" spans="1:2" x14ac:dyDescent="0.25">
      <c r="A4097" t="s">
        <v>4242</v>
      </c>
      <c r="B4097" t="s">
        <v>20493</v>
      </c>
    </row>
    <row r="4098" spans="1:2" x14ac:dyDescent="0.25">
      <c r="A4098" t="s">
        <v>4243</v>
      </c>
      <c r="B4098" t="s">
        <v>20494</v>
      </c>
    </row>
    <row r="4099" spans="1:2" x14ac:dyDescent="0.25">
      <c r="A4099" t="s">
        <v>4244</v>
      </c>
      <c r="B4099" t="s">
        <v>20495</v>
      </c>
    </row>
    <row r="4100" spans="1:2" x14ac:dyDescent="0.25">
      <c r="A4100" t="s">
        <v>4245</v>
      </c>
      <c r="B4100" t="s">
        <v>20496</v>
      </c>
    </row>
    <row r="4101" spans="1:2" x14ac:dyDescent="0.25">
      <c r="A4101" t="s">
        <v>4246</v>
      </c>
      <c r="B4101" t="s">
        <v>20497</v>
      </c>
    </row>
    <row r="4102" spans="1:2" x14ac:dyDescent="0.25">
      <c r="A4102" t="s">
        <v>4247</v>
      </c>
      <c r="B4102" t="s">
        <v>20498</v>
      </c>
    </row>
    <row r="4103" spans="1:2" x14ac:dyDescent="0.25">
      <c r="A4103" t="s">
        <v>4248</v>
      </c>
      <c r="B4103" t="s">
        <v>20499</v>
      </c>
    </row>
    <row r="4104" spans="1:2" x14ac:dyDescent="0.25">
      <c r="A4104" t="s">
        <v>285</v>
      </c>
      <c r="B4104" t="s">
        <v>20500</v>
      </c>
    </row>
    <row r="4105" spans="1:2" x14ac:dyDescent="0.25">
      <c r="A4105" t="s">
        <v>4249</v>
      </c>
      <c r="B4105" t="s">
        <v>20501</v>
      </c>
    </row>
    <row r="4106" spans="1:2" x14ac:dyDescent="0.25">
      <c r="A4106" t="s">
        <v>4250</v>
      </c>
      <c r="B4106" t="s">
        <v>20502</v>
      </c>
    </row>
    <row r="4107" spans="1:2" x14ac:dyDescent="0.25">
      <c r="A4107" t="s">
        <v>4251</v>
      </c>
      <c r="B4107" t="s">
        <v>20503</v>
      </c>
    </row>
    <row r="4108" spans="1:2" x14ac:dyDescent="0.25">
      <c r="A4108" t="s">
        <v>85</v>
      </c>
      <c r="B4108" t="s">
        <v>20504</v>
      </c>
    </row>
    <row r="4109" spans="1:2" x14ac:dyDescent="0.25">
      <c r="A4109" t="s">
        <v>7923</v>
      </c>
      <c r="B4109" t="s">
        <v>20505</v>
      </c>
    </row>
    <row r="4110" spans="1:2" x14ac:dyDescent="0.25">
      <c r="A4110" t="s">
        <v>4252</v>
      </c>
      <c r="B4110" t="s">
        <v>20506</v>
      </c>
    </row>
    <row r="4111" spans="1:2" x14ac:dyDescent="0.25">
      <c r="A4111" t="s">
        <v>4253</v>
      </c>
      <c r="B4111" t="s">
        <v>20507</v>
      </c>
    </row>
    <row r="4112" spans="1:2" x14ac:dyDescent="0.25">
      <c r="A4112" t="s">
        <v>4254</v>
      </c>
      <c r="B4112" t="s">
        <v>20508</v>
      </c>
    </row>
    <row r="4113" spans="1:2" x14ac:dyDescent="0.25">
      <c r="A4113" t="s">
        <v>4255</v>
      </c>
      <c r="B4113" t="s">
        <v>20509</v>
      </c>
    </row>
    <row r="4114" spans="1:2" x14ac:dyDescent="0.25">
      <c r="A4114" t="s">
        <v>4256</v>
      </c>
      <c r="B4114" t="s">
        <v>20510</v>
      </c>
    </row>
    <row r="4115" spans="1:2" x14ac:dyDescent="0.25">
      <c r="A4115" t="s">
        <v>4257</v>
      </c>
      <c r="B4115" t="s">
        <v>20511</v>
      </c>
    </row>
    <row r="4116" spans="1:2" x14ac:dyDescent="0.25">
      <c r="A4116" t="s">
        <v>4258</v>
      </c>
      <c r="B4116" t="s">
        <v>20512</v>
      </c>
    </row>
    <row r="4117" spans="1:2" x14ac:dyDescent="0.25">
      <c r="A4117" t="s">
        <v>4259</v>
      </c>
      <c r="B4117" t="s">
        <v>20513</v>
      </c>
    </row>
    <row r="4118" spans="1:2" x14ac:dyDescent="0.25">
      <c r="A4118" t="s">
        <v>4260</v>
      </c>
      <c r="B4118" t="s">
        <v>20514</v>
      </c>
    </row>
    <row r="4119" spans="1:2" x14ac:dyDescent="0.25">
      <c r="A4119" t="s">
        <v>4261</v>
      </c>
      <c r="B4119" t="s">
        <v>20515</v>
      </c>
    </row>
    <row r="4120" spans="1:2" x14ac:dyDescent="0.25">
      <c r="A4120" t="s">
        <v>4262</v>
      </c>
      <c r="B4120" t="s">
        <v>20516</v>
      </c>
    </row>
    <row r="4121" spans="1:2" x14ac:dyDescent="0.25">
      <c r="A4121" t="s">
        <v>4263</v>
      </c>
      <c r="B4121" t="s">
        <v>20517</v>
      </c>
    </row>
    <row r="4122" spans="1:2" x14ac:dyDescent="0.25">
      <c r="A4122" t="s">
        <v>4264</v>
      </c>
      <c r="B4122" t="s">
        <v>20518</v>
      </c>
    </row>
    <row r="4123" spans="1:2" x14ac:dyDescent="0.25">
      <c r="A4123" t="s">
        <v>4265</v>
      </c>
      <c r="B4123" t="s">
        <v>20519</v>
      </c>
    </row>
    <row r="4124" spans="1:2" x14ac:dyDescent="0.25">
      <c r="A4124" t="s">
        <v>4266</v>
      </c>
      <c r="B4124" t="s">
        <v>20520</v>
      </c>
    </row>
    <row r="4125" spans="1:2" x14ac:dyDescent="0.25">
      <c r="A4125" t="s">
        <v>4267</v>
      </c>
      <c r="B4125" t="s">
        <v>20521</v>
      </c>
    </row>
    <row r="4126" spans="1:2" x14ac:dyDescent="0.25">
      <c r="A4126" t="s">
        <v>4268</v>
      </c>
      <c r="B4126" t="s">
        <v>20522</v>
      </c>
    </row>
    <row r="4127" spans="1:2" x14ac:dyDescent="0.25">
      <c r="A4127" t="s">
        <v>4269</v>
      </c>
      <c r="B4127" t="s">
        <v>20523</v>
      </c>
    </row>
    <row r="4128" spans="1:2" x14ac:dyDescent="0.25">
      <c r="A4128" t="s">
        <v>4270</v>
      </c>
      <c r="B4128" t="s">
        <v>20524</v>
      </c>
    </row>
    <row r="4129" spans="1:2" x14ac:dyDescent="0.25">
      <c r="A4129" t="s">
        <v>7924</v>
      </c>
      <c r="B4129" t="s">
        <v>20525</v>
      </c>
    </row>
    <row r="4130" spans="1:2" x14ac:dyDescent="0.25">
      <c r="A4130" t="s">
        <v>4271</v>
      </c>
      <c r="B4130" t="s">
        <v>20526</v>
      </c>
    </row>
    <row r="4131" spans="1:2" x14ac:dyDescent="0.25">
      <c r="A4131" t="s">
        <v>4272</v>
      </c>
      <c r="B4131" t="s">
        <v>20527</v>
      </c>
    </row>
    <row r="4132" spans="1:2" x14ac:dyDescent="0.25">
      <c r="A4132" t="s">
        <v>4273</v>
      </c>
      <c r="B4132" t="s">
        <v>20528</v>
      </c>
    </row>
    <row r="4133" spans="1:2" x14ac:dyDescent="0.25">
      <c r="A4133" t="s">
        <v>4274</v>
      </c>
      <c r="B4133" t="s">
        <v>20529</v>
      </c>
    </row>
    <row r="4134" spans="1:2" x14ac:dyDescent="0.25">
      <c r="A4134" t="s">
        <v>4275</v>
      </c>
      <c r="B4134" t="s">
        <v>20530</v>
      </c>
    </row>
    <row r="4135" spans="1:2" x14ac:dyDescent="0.25">
      <c r="A4135" t="s">
        <v>4276</v>
      </c>
      <c r="B4135" t="s">
        <v>20531</v>
      </c>
    </row>
    <row r="4136" spans="1:2" x14ac:dyDescent="0.25">
      <c r="A4136" t="s">
        <v>4277</v>
      </c>
      <c r="B4136" t="s">
        <v>20532</v>
      </c>
    </row>
    <row r="4137" spans="1:2" x14ac:dyDescent="0.25">
      <c r="A4137" t="s">
        <v>4278</v>
      </c>
      <c r="B4137" t="s">
        <v>20533</v>
      </c>
    </row>
    <row r="4138" spans="1:2" x14ac:dyDescent="0.25">
      <c r="A4138" t="s">
        <v>4279</v>
      </c>
      <c r="B4138" t="s">
        <v>20534</v>
      </c>
    </row>
    <row r="4139" spans="1:2" x14ac:dyDescent="0.25">
      <c r="A4139" t="s">
        <v>4280</v>
      </c>
      <c r="B4139" t="s">
        <v>20535</v>
      </c>
    </row>
    <row r="4140" spans="1:2" x14ac:dyDescent="0.25">
      <c r="A4140" t="s">
        <v>4281</v>
      </c>
      <c r="B4140" t="s">
        <v>20536</v>
      </c>
    </row>
    <row r="4141" spans="1:2" x14ac:dyDescent="0.25">
      <c r="A4141" t="s">
        <v>4282</v>
      </c>
      <c r="B4141" t="s">
        <v>20537</v>
      </c>
    </row>
    <row r="4142" spans="1:2" x14ac:dyDescent="0.25">
      <c r="A4142" t="s">
        <v>4283</v>
      </c>
      <c r="B4142" t="s">
        <v>20538</v>
      </c>
    </row>
    <row r="4143" spans="1:2" x14ac:dyDescent="0.25">
      <c r="A4143" t="s">
        <v>4284</v>
      </c>
      <c r="B4143" t="s">
        <v>20539</v>
      </c>
    </row>
    <row r="4144" spans="1:2" x14ac:dyDescent="0.25">
      <c r="A4144" t="s">
        <v>4285</v>
      </c>
      <c r="B4144" t="s">
        <v>20540</v>
      </c>
    </row>
    <row r="4145" spans="1:2" x14ac:dyDescent="0.25">
      <c r="A4145" t="s">
        <v>4286</v>
      </c>
      <c r="B4145" t="s">
        <v>20541</v>
      </c>
    </row>
    <row r="4146" spans="1:2" x14ac:dyDescent="0.25">
      <c r="A4146" t="s">
        <v>4287</v>
      </c>
      <c r="B4146" t="s">
        <v>20542</v>
      </c>
    </row>
    <row r="4147" spans="1:2" x14ac:dyDescent="0.25">
      <c r="A4147" t="s">
        <v>4288</v>
      </c>
      <c r="B4147" t="s">
        <v>20543</v>
      </c>
    </row>
    <row r="4148" spans="1:2" x14ac:dyDescent="0.25">
      <c r="A4148" t="s">
        <v>4289</v>
      </c>
      <c r="B4148" t="s">
        <v>20544</v>
      </c>
    </row>
    <row r="4149" spans="1:2" x14ac:dyDescent="0.25">
      <c r="A4149" t="s">
        <v>4290</v>
      </c>
      <c r="B4149" t="s">
        <v>20545</v>
      </c>
    </row>
    <row r="4150" spans="1:2" x14ac:dyDescent="0.25">
      <c r="A4150" t="s">
        <v>4291</v>
      </c>
      <c r="B4150" t="s">
        <v>20546</v>
      </c>
    </row>
    <row r="4151" spans="1:2" x14ac:dyDescent="0.25">
      <c r="A4151" t="s">
        <v>86</v>
      </c>
      <c r="B4151" t="s">
        <v>20547</v>
      </c>
    </row>
    <row r="4152" spans="1:2" x14ac:dyDescent="0.25">
      <c r="A4152" t="s">
        <v>4292</v>
      </c>
      <c r="B4152" t="s">
        <v>20548</v>
      </c>
    </row>
    <row r="4153" spans="1:2" x14ac:dyDescent="0.25">
      <c r="A4153" t="s">
        <v>4293</v>
      </c>
      <c r="B4153" t="s">
        <v>20549</v>
      </c>
    </row>
    <row r="4154" spans="1:2" x14ac:dyDescent="0.25">
      <c r="A4154" t="s">
        <v>4294</v>
      </c>
      <c r="B4154" t="s">
        <v>20550</v>
      </c>
    </row>
    <row r="4155" spans="1:2" x14ac:dyDescent="0.25">
      <c r="A4155" t="s">
        <v>4295</v>
      </c>
      <c r="B4155" t="s">
        <v>20551</v>
      </c>
    </row>
    <row r="4156" spans="1:2" x14ac:dyDescent="0.25">
      <c r="A4156" t="s">
        <v>4296</v>
      </c>
      <c r="B4156" t="s">
        <v>20552</v>
      </c>
    </row>
    <row r="4157" spans="1:2" x14ac:dyDescent="0.25">
      <c r="A4157" t="s">
        <v>4297</v>
      </c>
      <c r="B4157" t="s">
        <v>20553</v>
      </c>
    </row>
    <row r="4158" spans="1:2" x14ac:dyDescent="0.25">
      <c r="A4158" t="s">
        <v>4298</v>
      </c>
      <c r="B4158" t="s">
        <v>20554</v>
      </c>
    </row>
    <row r="4159" spans="1:2" x14ac:dyDescent="0.25">
      <c r="A4159" t="s">
        <v>4299</v>
      </c>
      <c r="B4159" t="s">
        <v>20555</v>
      </c>
    </row>
    <row r="4160" spans="1:2" x14ac:dyDescent="0.25">
      <c r="A4160" t="s">
        <v>199</v>
      </c>
      <c r="B4160" t="s">
        <v>20556</v>
      </c>
    </row>
    <row r="4161" spans="1:2" x14ac:dyDescent="0.25">
      <c r="A4161" t="s">
        <v>4300</v>
      </c>
      <c r="B4161" t="s">
        <v>20557</v>
      </c>
    </row>
    <row r="4162" spans="1:2" x14ac:dyDescent="0.25">
      <c r="A4162" t="s">
        <v>4301</v>
      </c>
      <c r="B4162" t="s">
        <v>20558</v>
      </c>
    </row>
    <row r="4163" spans="1:2" x14ac:dyDescent="0.25">
      <c r="A4163" t="s">
        <v>4302</v>
      </c>
      <c r="B4163" t="s">
        <v>20559</v>
      </c>
    </row>
    <row r="4164" spans="1:2" x14ac:dyDescent="0.25">
      <c r="A4164" t="s">
        <v>4303</v>
      </c>
      <c r="B4164" t="s">
        <v>20560</v>
      </c>
    </row>
    <row r="4165" spans="1:2" x14ac:dyDescent="0.25">
      <c r="A4165" t="s">
        <v>4304</v>
      </c>
      <c r="B4165" t="s">
        <v>20561</v>
      </c>
    </row>
    <row r="4166" spans="1:2" x14ac:dyDescent="0.25">
      <c r="A4166" t="s">
        <v>4305</v>
      </c>
      <c r="B4166" t="s">
        <v>20562</v>
      </c>
    </row>
    <row r="4167" spans="1:2" x14ac:dyDescent="0.25">
      <c r="A4167" t="s">
        <v>4306</v>
      </c>
      <c r="B4167" t="s">
        <v>20563</v>
      </c>
    </row>
    <row r="4168" spans="1:2" x14ac:dyDescent="0.25">
      <c r="A4168" t="s">
        <v>4307</v>
      </c>
      <c r="B4168" t="s">
        <v>20564</v>
      </c>
    </row>
    <row r="4169" spans="1:2" x14ac:dyDescent="0.25">
      <c r="A4169" t="s">
        <v>4308</v>
      </c>
      <c r="B4169" t="s">
        <v>20565</v>
      </c>
    </row>
    <row r="4170" spans="1:2" x14ac:dyDescent="0.25">
      <c r="A4170" t="s">
        <v>4309</v>
      </c>
      <c r="B4170" t="s">
        <v>20566</v>
      </c>
    </row>
    <row r="4171" spans="1:2" x14ac:dyDescent="0.25">
      <c r="A4171" t="s">
        <v>4310</v>
      </c>
      <c r="B4171" t="s">
        <v>20567</v>
      </c>
    </row>
    <row r="4172" spans="1:2" x14ac:dyDescent="0.25">
      <c r="A4172" t="s">
        <v>4311</v>
      </c>
      <c r="B4172" t="s">
        <v>20568</v>
      </c>
    </row>
    <row r="4173" spans="1:2" x14ac:dyDescent="0.25">
      <c r="A4173" t="s">
        <v>4312</v>
      </c>
      <c r="B4173" t="s">
        <v>20569</v>
      </c>
    </row>
    <row r="4174" spans="1:2" x14ac:dyDescent="0.25">
      <c r="A4174" t="s">
        <v>4313</v>
      </c>
      <c r="B4174" t="s">
        <v>20570</v>
      </c>
    </row>
    <row r="4175" spans="1:2" x14ac:dyDescent="0.25">
      <c r="A4175" t="s">
        <v>4314</v>
      </c>
      <c r="B4175" t="s">
        <v>20571</v>
      </c>
    </row>
    <row r="4176" spans="1:2" x14ac:dyDescent="0.25">
      <c r="A4176" t="s">
        <v>4315</v>
      </c>
      <c r="B4176" t="s">
        <v>20572</v>
      </c>
    </row>
    <row r="4177" spans="1:2" x14ac:dyDescent="0.25">
      <c r="A4177" t="s">
        <v>4316</v>
      </c>
      <c r="B4177" t="s">
        <v>20573</v>
      </c>
    </row>
    <row r="4178" spans="1:2" x14ac:dyDescent="0.25">
      <c r="A4178" t="s">
        <v>4317</v>
      </c>
      <c r="B4178" t="s">
        <v>20574</v>
      </c>
    </row>
    <row r="4179" spans="1:2" x14ac:dyDescent="0.25">
      <c r="A4179" t="s">
        <v>4318</v>
      </c>
      <c r="B4179" t="s">
        <v>20575</v>
      </c>
    </row>
    <row r="4180" spans="1:2" x14ac:dyDescent="0.25">
      <c r="A4180" t="s">
        <v>4319</v>
      </c>
      <c r="B4180" t="s">
        <v>20576</v>
      </c>
    </row>
    <row r="4181" spans="1:2" x14ac:dyDescent="0.25">
      <c r="A4181" t="s">
        <v>4320</v>
      </c>
      <c r="B4181" t="s">
        <v>20577</v>
      </c>
    </row>
    <row r="4182" spans="1:2" x14ac:dyDescent="0.25">
      <c r="A4182" t="s">
        <v>4321</v>
      </c>
      <c r="B4182" t="s">
        <v>20578</v>
      </c>
    </row>
    <row r="4183" spans="1:2" x14ac:dyDescent="0.25">
      <c r="A4183" t="s">
        <v>4322</v>
      </c>
      <c r="B4183" t="s">
        <v>20579</v>
      </c>
    </row>
    <row r="4184" spans="1:2" x14ac:dyDescent="0.25">
      <c r="A4184" t="s">
        <v>4323</v>
      </c>
      <c r="B4184" t="s">
        <v>20580</v>
      </c>
    </row>
    <row r="4185" spans="1:2" x14ac:dyDescent="0.25">
      <c r="A4185" t="s">
        <v>4324</v>
      </c>
      <c r="B4185" t="s">
        <v>20581</v>
      </c>
    </row>
    <row r="4186" spans="1:2" x14ac:dyDescent="0.25">
      <c r="A4186" t="s">
        <v>4325</v>
      </c>
      <c r="B4186" t="s">
        <v>20582</v>
      </c>
    </row>
    <row r="4187" spans="1:2" x14ac:dyDescent="0.25">
      <c r="A4187" t="s">
        <v>4326</v>
      </c>
      <c r="B4187" t="s">
        <v>20583</v>
      </c>
    </row>
    <row r="4188" spans="1:2" x14ac:dyDescent="0.25">
      <c r="A4188" t="s">
        <v>4327</v>
      </c>
      <c r="B4188" t="s">
        <v>20584</v>
      </c>
    </row>
    <row r="4189" spans="1:2" x14ac:dyDescent="0.25">
      <c r="A4189" t="s">
        <v>4329</v>
      </c>
      <c r="B4189" t="s">
        <v>20585</v>
      </c>
    </row>
    <row r="4190" spans="1:2" x14ac:dyDescent="0.25">
      <c r="A4190" t="s">
        <v>4328</v>
      </c>
      <c r="B4190" t="s">
        <v>20586</v>
      </c>
    </row>
    <row r="4191" spans="1:2" x14ac:dyDescent="0.25">
      <c r="A4191" t="s">
        <v>4330</v>
      </c>
      <c r="B4191" t="s">
        <v>20587</v>
      </c>
    </row>
    <row r="4192" spans="1:2" x14ac:dyDescent="0.25">
      <c r="A4192" t="s">
        <v>4331</v>
      </c>
      <c r="B4192" t="s">
        <v>20588</v>
      </c>
    </row>
    <row r="4193" spans="1:2" x14ac:dyDescent="0.25">
      <c r="A4193" t="s">
        <v>4332</v>
      </c>
      <c r="B4193" t="s">
        <v>20589</v>
      </c>
    </row>
    <row r="4194" spans="1:2" x14ac:dyDescent="0.25">
      <c r="A4194" t="s">
        <v>4333</v>
      </c>
      <c r="B4194" t="s">
        <v>20590</v>
      </c>
    </row>
    <row r="4195" spans="1:2" x14ac:dyDescent="0.25">
      <c r="A4195" t="s">
        <v>4334</v>
      </c>
      <c r="B4195" t="s">
        <v>20591</v>
      </c>
    </row>
    <row r="4196" spans="1:2" x14ac:dyDescent="0.25">
      <c r="A4196" t="s">
        <v>365</v>
      </c>
      <c r="B4196" t="s">
        <v>20592</v>
      </c>
    </row>
    <row r="4197" spans="1:2" x14ac:dyDescent="0.25">
      <c r="A4197" t="s">
        <v>4335</v>
      </c>
      <c r="B4197" t="s">
        <v>20593</v>
      </c>
    </row>
    <row r="4198" spans="1:2" x14ac:dyDescent="0.25">
      <c r="A4198" t="s">
        <v>4336</v>
      </c>
      <c r="B4198" t="s">
        <v>20594</v>
      </c>
    </row>
    <row r="4199" spans="1:2" x14ac:dyDescent="0.25">
      <c r="A4199" t="s">
        <v>4337</v>
      </c>
      <c r="B4199" t="s">
        <v>20595</v>
      </c>
    </row>
    <row r="4200" spans="1:2" x14ac:dyDescent="0.25">
      <c r="A4200" t="s">
        <v>4338</v>
      </c>
      <c r="B4200" t="s">
        <v>20596</v>
      </c>
    </row>
    <row r="4201" spans="1:2" x14ac:dyDescent="0.25">
      <c r="A4201" t="s">
        <v>4339</v>
      </c>
      <c r="B4201" t="s">
        <v>20597</v>
      </c>
    </row>
    <row r="4202" spans="1:2" x14ac:dyDescent="0.25">
      <c r="A4202" t="s">
        <v>4340</v>
      </c>
      <c r="B4202" t="s">
        <v>20598</v>
      </c>
    </row>
    <row r="4203" spans="1:2" x14ac:dyDescent="0.25">
      <c r="A4203" t="s">
        <v>4341</v>
      </c>
      <c r="B4203" t="s">
        <v>20599</v>
      </c>
    </row>
    <row r="4204" spans="1:2" x14ac:dyDescent="0.25">
      <c r="A4204" t="s">
        <v>4342</v>
      </c>
      <c r="B4204" t="s">
        <v>20600</v>
      </c>
    </row>
    <row r="4205" spans="1:2" x14ac:dyDescent="0.25">
      <c r="A4205" t="s">
        <v>4343</v>
      </c>
      <c r="B4205" t="s">
        <v>20601</v>
      </c>
    </row>
    <row r="4206" spans="1:2" x14ac:dyDescent="0.25">
      <c r="A4206" t="s">
        <v>4344</v>
      </c>
      <c r="B4206" t="s">
        <v>20602</v>
      </c>
    </row>
    <row r="4207" spans="1:2" x14ac:dyDescent="0.25">
      <c r="A4207" t="s">
        <v>4345</v>
      </c>
      <c r="B4207" t="s">
        <v>20603</v>
      </c>
    </row>
    <row r="4208" spans="1:2" x14ac:dyDescent="0.25">
      <c r="A4208" t="s">
        <v>4346</v>
      </c>
      <c r="B4208" t="s">
        <v>20604</v>
      </c>
    </row>
    <row r="4209" spans="1:2" x14ac:dyDescent="0.25">
      <c r="A4209" t="s">
        <v>4347</v>
      </c>
      <c r="B4209" t="s">
        <v>20605</v>
      </c>
    </row>
    <row r="4210" spans="1:2" x14ac:dyDescent="0.25">
      <c r="A4210" t="s">
        <v>4348</v>
      </c>
      <c r="B4210" t="s">
        <v>20606</v>
      </c>
    </row>
    <row r="4211" spans="1:2" x14ac:dyDescent="0.25">
      <c r="A4211" t="s">
        <v>4349</v>
      </c>
      <c r="B4211" t="s">
        <v>20607</v>
      </c>
    </row>
    <row r="4212" spans="1:2" x14ac:dyDescent="0.25">
      <c r="A4212" t="s">
        <v>4350</v>
      </c>
      <c r="B4212" t="s">
        <v>20608</v>
      </c>
    </row>
    <row r="4213" spans="1:2" x14ac:dyDescent="0.25">
      <c r="A4213" t="s">
        <v>4351</v>
      </c>
      <c r="B4213" t="s">
        <v>20609</v>
      </c>
    </row>
    <row r="4214" spans="1:2" x14ac:dyDescent="0.25">
      <c r="A4214" t="s">
        <v>4352</v>
      </c>
      <c r="B4214" t="s">
        <v>20610</v>
      </c>
    </row>
    <row r="4215" spans="1:2" x14ac:dyDescent="0.25">
      <c r="A4215" t="s">
        <v>4353</v>
      </c>
      <c r="B4215" t="s">
        <v>20611</v>
      </c>
    </row>
    <row r="4216" spans="1:2" x14ac:dyDescent="0.25">
      <c r="A4216" t="s">
        <v>4354</v>
      </c>
      <c r="B4216" t="s">
        <v>20612</v>
      </c>
    </row>
    <row r="4217" spans="1:2" x14ac:dyDescent="0.25">
      <c r="A4217" t="s">
        <v>4355</v>
      </c>
      <c r="B4217" t="s">
        <v>20613</v>
      </c>
    </row>
    <row r="4218" spans="1:2" x14ac:dyDescent="0.25">
      <c r="A4218" t="s">
        <v>4356</v>
      </c>
      <c r="B4218" t="s">
        <v>20614</v>
      </c>
    </row>
    <row r="4219" spans="1:2" x14ac:dyDescent="0.25">
      <c r="A4219" t="s">
        <v>4357</v>
      </c>
      <c r="B4219" t="s">
        <v>20615</v>
      </c>
    </row>
    <row r="4220" spans="1:2" x14ac:dyDescent="0.25">
      <c r="A4220" t="s">
        <v>4358</v>
      </c>
      <c r="B4220" t="s">
        <v>20616</v>
      </c>
    </row>
    <row r="4221" spans="1:2" x14ac:dyDescent="0.25">
      <c r="A4221" t="s">
        <v>4359</v>
      </c>
      <c r="B4221" t="s">
        <v>20617</v>
      </c>
    </row>
    <row r="4222" spans="1:2" x14ac:dyDescent="0.25">
      <c r="A4222" t="s">
        <v>4360</v>
      </c>
      <c r="B4222" t="s">
        <v>20618</v>
      </c>
    </row>
    <row r="4223" spans="1:2" x14ac:dyDescent="0.25">
      <c r="A4223" t="s">
        <v>4361</v>
      </c>
      <c r="B4223" t="s">
        <v>20619</v>
      </c>
    </row>
    <row r="4224" spans="1:2" x14ac:dyDescent="0.25">
      <c r="A4224" t="s">
        <v>4362</v>
      </c>
      <c r="B4224" t="s">
        <v>20620</v>
      </c>
    </row>
    <row r="4225" spans="1:2" x14ac:dyDescent="0.25">
      <c r="A4225" t="s">
        <v>4363</v>
      </c>
      <c r="B4225" t="s">
        <v>20621</v>
      </c>
    </row>
    <row r="4226" spans="1:2" x14ac:dyDescent="0.25">
      <c r="A4226" t="s">
        <v>4364</v>
      </c>
      <c r="B4226" t="s">
        <v>20622</v>
      </c>
    </row>
    <row r="4227" spans="1:2" x14ac:dyDescent="0.25">
      <c r="A4227" t="s">
        <v>4365</v>
      </c>
      <c r="B4227" t="s">
        <v>20623</v>
      </c>
    </row>
    <row r="4228" spans="1:2" x14ac:dyDescent="0.25">
      <c r="A4228" t="s">
        <v>4366</v>
      </c>
      <c r="B4228" t="s">
        <v>20624</v>
      </c>
    </row>
    <row r="4229" spans="1:2" x14ac:dyDescent="0.25">
      <c r="A4229" t="s">
        <v>4367</v>
      </c>
      <c r="B4229" t="s">
        <v>20625</v>
      </c>
    </row>
    <row r="4230" spans="1:2" x14ac:dyDescent="0.25">
      <c r="A4230" t="s">
        <v>4368</v>
      </c>
      <c r="B4230" t="s">
        <v>20626</v>
      </c>
    </row>
    <row r="4231" spans="1:2" x14ac:dyDescent="0.25">
      <c r="A4231" t="s">
        <v>4369</v>
      </c>
      <c r="B4231" t="s">
        <v>20627</v>
      </c>
    </row>
    <row r="4232" spans="1:2" x14ac:dyDescent="0.25">
      <c r="A4232" t="s">
        <v>4370</v>
      </c>
      <c r="B4232" t="s">
        <v>20628</v>
      </c>
    </row>
    <row r="4233" spans="1:2" x14ac:dyDescent="0.25">
      <c r="A4233" t="s">
        <v>4371</v>
      </c>
      <c r="B4233" t="s">
        <v>20629</v>
      </c>
    </row>
    <row r="4234" spans="1:2" x14ac:dyDescent="0.25">
      <c r="A4234" t="s">
        <v>4372</v>
      </c>
      <c r="B4234" t="s">
        <v>20630</v>
      </c>
    </row>
    <row r="4235" spans="1:2" x14ac:dyDescent="0.25">
      <c r="A4235" t="s">
        <v>4373</v>
      </c>
      <c r="B4235" t="s">
        <v>20631</v>
      </c>
    </row>
    <row r="4236" spans="1:2" x14ac:dyDescent="0.25">
      <c r="A4236" t="s">
        <v>4374</v>
      </c>
      <c r="B4236" t="s">
        <v>20632</v>
      </c>
    </row>
    <row r="4237" spans="1:2" x14ac:dyDescent="0.25">
      <c r="A4237" t="s">
        <v>4375</v>
      </c>
      <c r="B4237" t="s">
        <v>20633</v>
      </c>
    </row>
    <row r="4238" spans="1:2" x14ac:dyDescent="0.25">
      <c r="A4238" t="s">
        <v>4376</v>
      </c>
      <c r="B4238" t="s">
        <v>20634</v>
      </c>
    </row>
    <row r="4239" spans="1:2" x14ac:dyDescent="0.25">
      <c r="A4239" t="s">
        <v>4377</v>
      </c>
      <c r="B4239" t="s">
        <v>20635</v>
      </c>
    </row>
    <row r="4240" spans="1:2" x14ac:dyDescent="0.25">
      <c r="A4240" t="s">
        <v>4378</v>
      </c>
      <c r="B4240" t="s">
        <v>20636</v>
      </c>
    </row>
    <row r="4241" spans="1:2" x14ac:dyDescent="0.25">
      <c r="A4241" t="s">
        <v>4379</v>
      </c>
      <c r="B4241" t="s">
        <v>20637</v>
      </c>
    </row>
    <row r="4242" spans="1:2" x14ac:dyDescent="0.25">
      <c r="A4242" t="s">
        <v>4380</v>
      </c>
      <c r="B4242" t="s">
        <v>20638</v>
      </c>
    </row>
    <row r="4243" spans="1:2" x14ac:dyDescent="0.25">
      <c r="A4243" t="s">
        <v>4381</v>
      </c>
      <c r="B4243" t="s">
        <v>20639</v>
      </c>
    </row>
    <row r="4244" spans="1:2" x14ac:dyDescent="0.25">
      <c r="A4244" t="s">
        <v>4382</v>
      </c>
      <c r="B4244" t="s">
        <v>20640</v>
      </c>
    </row>
    <row r="4245" spans="1:2" x14ac:dyDescent="0.25">
      <c r="A4245" t="s">
        <v>4383</v>
      </c>
      <c r="B4245" t="s">
        <v>20641</v>
      </c>
    </row>
    <row r="4246" spans="1:2" x14ac:dyDescent="0.25">
      <c r="A4246" t="s">
        <v>4384</v>
      </c>
      <c r="B4246" t="s">
        <v>20642</v>
      </c>
    </row>
    <row r="4247" spans="1:2" x14ac:dyDescent="0.25">
      <c r="A4247" t="s">
        <v>4385</v>
      </c>
      <c r="B4247" t="s">
        <v>20643</v>
      </c>
    </row>
    <row r="4248" spans="1:2" x14ac:dyDescent="0.25">
      <c r="A4248" t="s">
        <v>4386</v>
      </c>
      <c r="B4248" t="s">
        <v>20644</v>
      </c>
    </row>
    <row r="4249" spans="1:2" x14ac:dyDescent="0.25">
      <c r="A4249" t="s">
        <v>4387</v>
      </c>
      <c r="B4249" t="s">
        <v>20645</v>
      </c>
    </row>
    <row r="4250" spans="1:2" x14ac:dyDescent="0.25">
      <c r="A4250" t="s">
        <v>4388</v>
      </c>
      <c r="B4250" t="s">
        <v>20646</v>
      </c>
    </row>
    <row r="4251" spans="1:2" x14ac:dyDescent="0.25">
      <c r="A4251" t="s">
        <v>4389</v>
      </c>
      <c r="B4251" t="s">
        <v>20647</v>
      </c>
    </row>
    <row r="4252" spans="1:2" x14ac:dyDescent="0.25">
      <c r="A4252" t="s">
        <v>4390</v>
      </c>
      <c r="B4252" t="s">
        <v>20648</v>
      </c>
    </row>
    <row r="4253" spans="1:2" x14ac:dyDescent="0.25">
      <c r="A4253" t="s">
        <v>4391</v>
      </c>
      <c r="B4253" t="s">
        <v>20649</v>
      </c>
    </row>
    <row r="4254" spans="1:2" x14ac:dyDescent="0.25">
      <c r="A4254" t="s">
        <v>4392</v>
      </c>
      <c r="B4254" t="s">
        <v>20650</v>
      </c>
    </row>
    <row r="4255" spans="1:2" x14ac:dyDescent="0.25">
      <c r="A4255" t="s">
        <v>4393</v>
      </c>
      <c r="B4255" t="s">
        <v>20651</v>
      </c>
    </row>
    <row r="4256" spans="1:2" x14ac:dyDescent="0.25">
      <c r="A4256" t="s">
        <v>87</v>
      </c>
      <c r="B4256" t="s">
        <v>20652</v>
      </c>
    </row>
    <row r="4257" spans="1:2" x14ac:dyDescent="0.25">
      <c r="A4257" t="s">
        <v>4394</v>
      </c>
      <c r="B4257" t="s">
        <v>20653</v>
      </c>
    </row>
    <row r="4258" spans="1:2" x14ac:dyDescent="0.25">
      <c r="A4258" t="s">
        <v>4395</v>
      </c>
      <c r="B4258" t="s">
        <v>20654</v>
      </c>
    </row>
    <row r="4259" spans="1:2" x14ac:dyDescent="0.25">
      <c r="A4259" t="s">
        <v>4396</v>
      </c>
      <c r="B4259" t="s">
        <v>20655</v>
      </c>
    </row>
    <row r="4260" spans="1:2" x14ac:dyDescent="0.25">
      <c r="A4260" t="s">
        <v>4397</v>
      </c>
      <c r="B4260" t="s">
        <v>20656</v>
      </c>
    </row>
    <row r="4261" spans="1:2" x14ac:dyDescent="0.25">
      <c r="A4261" t="s">
        <v>4398</v>
      </c>
      <c r="B4261" t="s">
        <v>20657</v>
      </c>
    </row>
    <row r="4262" spans="1:2" x14ac:dyDescent="0.25">
      <c r="A4262" t="s">
        <v>4399</v>
      </c>
      <c r="B4262" t="s">
        <v>20658</v>
      </c>
    </row>
    <row r="4263" spans="1:2" x14ac:dyDescent="0.25">
      <c r="A4263" t="s">
        <v>4400</v>
      </c>
      <c r="B4263" t="s">
        <v>20659</v>
      </c>
    </row>
    <row r="4264" spans="1:2" x14ac:dyDescent="0.25">
      <c r="A4264" t="s">
        <v>4401</v>
      </c>
      <c r="B4264" t="s">
        <v>20660</v>
      </c>
    </row>
    <row r="4265" spans="1:2" x14ac:dyDescent="0.25">
      <c r="A4265" t="s">
        <v>4402</v>
      </c>
      <c r="B4265" t="s">
        <v>20661</v>
      </c>
    </row>
    <row r="4266" spans="1:2" x14ac:dyDescent="0.25">
      <c r="A4266" t="s">
        <v>4403</v>
      </c>
      <c r="B4266" t="s">
        <v>20662</v>
      </c>
    </row>
    <row r="4267" spans="1:2" x14ac:dyDescent="0.25">
      <c r="A4267" t="s">
        <v>4404</v>
      </c>
      <c r="B4267" t="s">
        <v>20663</v>
      </c>
    </row>
    <row r="4268" spans="1:2" x14ac:dyDescent="0.25">
      <c r="A4268" t="s">
        <v>4406</v>
      </c>
      <c r="B4268" t="s">
        <v>20664</v>
      </c>
    </row>
    <row r="4269" spans="1:2" x14ac:dyDescent="0.25">
      <c r="A4269" t="s">
        <v>4407</v>
      </c>
      <c r="B4269" t="s">
        <v>20665</v>
      </c>
    </row>
    <row r="4270" spans="1:2" x14ac:dyDescent="0.25">
      <c r="A4270" t="s">
        <v>4408</v>
      </c>
      <c r="B4270" t="s">
        <v>20666</v>
      </c>
    </row>
    <row r="4271" spans="1:2" x14ac:dyDescent="0.25">
      <c r="A4271" t="s">
        <v>4405</v>
      </c>
      <c r="B4271" t="s">
        <v>20667</v>
      </c>
    </row>
    <row r="4272" spans="1:2" x14ac:dyDescent="0.25">
      <c r="A4272" t="s">
        <v>4409</v>
      </c>
      <c r="B4272" t="s">
        <v>20668</v>
      </c>
    </row>
    <row r="4273" spans="1:2" x14ac:dyDescent="0.25">
      <c r="A4273" t="s">
        <v>4410</v>
      </c>
      <c r="B4273" t="s">
        <v>20669</v>
      </c>
    </row>
    <row r="4274" spans="1:2" x14ac:dyDescent="0.25">
      <c r="A4274" t="s">
        <v>4411</v>
      </c>
      <c r="B4274" t="s">
        <v>20670</v>
      </c>
    </row>
    <row r="4275" spans="1:2" x14ac:dyDescent="0.25">
      <c r="A4275" t="s">
        <v>4412</v>
      </c>
      <c r="B4275" t="s">
        <v>20671</v>
      </c>
    </row>
    <row r="4276" spans="1:2" x14ac:dyDescent="0.25">
      <c r="A4276" t="s">
        <v>4413</v>
      </c>
      <c r="B4276" t="s">
        <v>20672</v>
      </c>
    </row>
    <row r="4277" spans="1:2" x14ac:dyDescent="0.25">
      <c r="A4277" t="s">
        <v>4414</v>
      </c>
      <c r="B4277" t="s">
        <v>20673</v>
      </c>
    </row>
    <row r="4278" spans="1:2" x14ac:dyDescent="0.25">
      <c r="A4278" t="s">
        <v>4415</v>
      </c>
      <c r="B4278" t="s">
        <v>20674</v>
      </c>
    </row>
    <row r="4279" spans="1:2" x14ac:dyDescent="0.25">
      <c r="A4279" t="s">
        <v>4416</v>
      </c>
      <c r="B4279" t="s">
        <v>20675</v>
      </c>
    </row>
    <row r="4280" spans="1:2" x14ac:dyDescent="0.25">
      <c r="A4280" t="s">
        <v>4417</v>
      </c>
      <c r="B4280" t="s">
        <v>20676</v>
      </c>
    </row>
    <row r="4281" spans="1:2" x14ac:dyDescent="0.25">
      <c r="A4281" t="s">
        <v>4418</v>
      </c>
      <c r="B4281" t="s">
        <v>20677</v>
      </c>
    </row>
    <row r="4282" spans="1:2" x14ac:dyDescent="0.25">
      <c r="A4282" t="s">
        <v>4419</v>
      </c>
      <c r="B4282" t="s">
        <v>20678</v>
      </c>
    </row>
    <row r="4283" spans="1:2" x14ac:dyDescent="0.25">
      <c r="A4283" t="s">
        <v>4420</v>
      </c>
      <c r="B4283" t="s">
        <v>20679</v>
      </c>
    </row>
    <row r="4284" spans="1:2" x14ac:dyDescent="0.25">
      <c r="A4284" t="s">
        <v>4421</v>
      </c>
      <c r="B4284" t="s">
        <v>20680</v>
      </c>
    </row>
    <row r="4285" spans="1:2" x14ac:dyDescent="0.25">
      <c r="A4285" t="s">
        <v>4422</v>
      </c>
      <c r="B4285" t="s">
        <v>20681</v>
      </c>
    </row>
    <row r="4286" spans="1:2" x14ac:dyDescent="0.25">
      <c r="A4286" t="s">
        <v>4423</v>
      </c>
      <c r="B4286" t="s">
        <v>20682</v>
      </c>
    </row>
    <row r="4287" spans="1:2" x14ac:dyDescent="0.25">
      <c r="A4287" t="s">
        <v>4424</v>
      </c>
      <c r="B4287" t="s">
        <v>20683</v>
      </c>
    </row>
    <row r="4288" spans="1:2" x14ac:dyDescent="0.25">
      <c r="A4288" t="s">
        <v>4425</v>
      </c>
      <c r="B4288" t="s">
        <v>20684</v>
      </c>
    </row>
    <row r="4289" spans="1:2" x14ac:dyDescent="0.25">
      <c r="A4289" t="s">
        <v>4426</v>
      </c>
      <c r="B4289" t="s">
        <v>20685</v>
      </c>
    </row>
    <row r="4290" spans="1:2" x14ac:dyDescent="0.25">
      <c r="A4290" t="s">
        <v>4427</v>
      </c>
      <c r="B4290" t="s">
        <v>20686</v>
      </c>
    </row>
    <row r="4291" spans="1:2" x14ac:dyDescent="0.25">
      <c r="A4291" t="s">
        <v>4428</v>
      </c>
      <c r="B4291" t="s">
        <v>20687</v>
      </c>
    </row>
    <row r="4292" spans="1:2" x14ac:dyDescent="0.25">
      <c r="A4292" t="s">
        <v>4429</v>
      </c>
      <c r="B4292" t="s">
        <v>20688</v>
      </c>
    </row>
    <row r="4293" spans="1:2" x14ac:dyDescent="0.25">
      <c r="A4293" t="s">
        <v>4430</v>
      </c>
      <c r="B4293" t="s">
        <v>20689</v>
      </c>
    </row>
    <row r="4294" spans="1:2" x14ac:dyDescent="0.25">
      <c r="A4294" t="s">
        <v>4431</v>
      </c>
      <c r="B4294" t="s">
        <v>20690</v>
      </c>
    </row>
    <row r="4295" spans="1:2" x14ac:dyDescent="0.25">
      <c r="A4295" t="s">
        <v>4432</v>
      </c>
      <c r="B4295" t="s">
        <v>20691</v>
      </c>
    </row>
    <row r="4296" spans="1:2" x14ac:dyDescent="0.25">
      <c r="A4296" t="s">
        <v>4433</v>
      </c>
      <c r="B4296" t="s">
        <v>20692</v>
      </c>
    </row>
    <row r="4297" spans="1:2" x14ac:dyDescent="0.25">
      <c r="A4297" t="s">
        <v>4434</v>
      </c>
      <c r="B4297" t="s">
        <v>20693</v>
      </c>
    </row>
    <row r="4298" spans="1:2" x14ac:dyDescent="0.25">
      <c r="A4298" t="s">
        <v>4435</v>
      </c>
      <c r="B4298" t="s">
        <v>20694</v>
      </c>
    </row>
    <row r="4299" spans="1:2" x14ac:dyDescent="0.25">
      <c r="A4299" t="s">
        <v>4436</v>
      </c>
      <c r="B4299" t="s">
        <v>20695</v>
      </c>
    </row>
    <row r="4300" spans="1:2" x14ac:dyDescent="0.25">
      <c r="A4300" t="s">
        <v>4437</v>
      </c>
      <c r="B4300" t="s">
        <v>20696</v>
      </c>
    </row>
    <row r="4301" spans="1:2" x14ac:dyDescent="0.25">
      <c r="A4301" t="s">
        <v>4438</v>
      </c>
      <c r="B4301" t="s">
        <v>20697</v>
      </c>
    </row>
    <row r="4302" spans="1:2" x14ac:dyDescent="0.25">
      <c r="A4302" t="s">
        <v>4439</v>
      </c>
      <c r="B4302" t="s">
        <v>20698</v>
      </c>
    </row>
    <row r="4303" spans="1:2" x14ac:dyDescent="0.25">
      <c r="A4303" t="s">
        <v>4440</v>
      </c>
      <c r="B4303" t="s">
        <v>20699</v>
      </c>
    </row>
    <row r="4304" spans="1:2" x14ac:dyDescent="0.25">
      <c r="A4304" t="s">
        <v>200</v>
      </c>
      <c r="B4304" t="s">
        <v>20700</v>
      </c>
    </row>
    <row r="4305" spans="1:2" x14ac:dyDescent="0.25">
      <c r="A4305" t="s">
        <v>4441</v>
      </c>
      <c r="B4305" t="s">
        <v>20701</v>
      </c>
    </row>
    <row r="4306" spans="1:2" x14ac:dyDescent="0.25">
      <c r="A4306" t="s">
        <v>4442</v>
      </c>
      <c r="B4306" t="s">
        <v>20702</v>
      </c>
    </row>
    <row r="4307" spans="1:2" x14ac:dyDescent="0.25">
      <c r="A4307" t="s">
        <v>4443</v>
      </c>
      <c r="B4307" t="s">
        <v>20703</v>
      </c>
    </row>
    <row r="4308" spans="1:2" x14ac:dyDescent="0.25">
      <c r="A4308" t="s">
        <v>4444</v>
      </c>
      <c r="B4308" t="s">
        <v>20704</v>
      </c>
    </row>
    <row r="4309" spans="1:2" x14ac:dyDescent="0.25">
      <c r="A4309" t="s">
        <v>4445</v>
      </c>
      <c r="B4309" t="s">
        <v>20705</v>
      </c>
    </row>
    <row r="4310" spans="1:2" x14ac:dyDescent="0.25">
      <c r="A4310" t="s">
        <v>4446</v>
      </c>
      <c r="B4310" t="s">
        <v>20706</v>
      </c>
    </row>
    <row r="4311" spans="1:2" x14ac:dyDescent="0.25">
      <c r="A4311" t="s">
        <v>4447</v>
      </c>
      <c r="B4311" t="s">
        <v>20707</v>
      </c>
    </row>
    <row r="4312" spans="1:2" x14ac:dyDescent="0.25">
      <c r="A4312" t="s">
        <v>4448</v>
      </c>
      <c r="B4312" t="s">
        <v>20708</v>
      </c>
    </row>
    <row r="4313" spans="1:2" x14ac:dyDescent="0.25">
      <c r="A4313" t="s">
        <v>4449</v>
      </c>
      <c r="B4313" t="s">
        <v>20709</v>
      </c>
    </row>
    <row r="4314" spans="1:2" x14ac:dyDescent="0.25">
      <c r="A4314" t="s">
        <v>4450</v>
      </c>
      <c r="B4314" t="s">
        <v>20710</v>
      </c>
    </row>
    <row r="4315" spans="1:2" x14ac:dyDescent="0.25">
      <c r="A4315" t="s">
        <v>4451</v>
      </c>
      <c r="B4315" t="s">
        <v>20711</v>
      </c>
    </row>
    <row r="4316" spans="1:2" x14ac:dyDescent="0.25">
      <c r="A4316" t="s">
        <v>4452</v>
      </c>
      <c r="B4316" t="s">
        <v>20712</v>
      </c>
    </row>
    <row r="4317" spans="1:2" x14ac:dyDescent="0.25">
      <c r="A4317" t="s">
        <v>4453</v>
      </c>
      <c r="B4317" t="s">
        <v>20713</v>
      </c>
    </row>
    <row r="4318" spans="1:2" x14ac:dyDescent="0.25">
      <c r="A4318" t="s">
        <v>4454</v>
      </c>
      <c r="B4318" t="s">
        <v>20714</v>
      </c>
    </row>
    <row r="4319" spans="1:2" x14ac:dyDescent="0.25">
      <c r="A4319" t="s">
        <v>286</v>
      </c>
      <c r="B4319" t="s">
        <v>20715</v>
      </c>
    </row>
    <row r="4320" spans="1:2" x14ac:dyDescent="0.25">
      <c r="A4320" t="s">
        <v>4455</v>
      </c>
      <c r="B4320" t="s">
        <v>20716</v>
      </c>
    </row>
    <row r="4321" spans="1:2" x14ac:dyDescent="0.25">
      <c r="A4321" t="s">
        <v>4456</v>
      </c>
      <c r="B4321" t="s">
        <v>20717</v>
      </c>
    </row>
    <row r="4322" spans="1:2" x14ac:dyDescent="0.25">
      <c r="A4322" t="s">
        <v>4457</v>
      </c>
      <c r="B4322" t="s">
        <v>20718</v>
      </c>
    </row>
    <row r="4323" spans="1:2" x14ac:dyDescent="0.25">
      <c r="A4323" t="s">
        <v>4458</v>
      </c>
      <c r="B4323" t="s">
        <v>20719</v>
      </c>
    </row>
    <row r="4324" spans="1:2" x14ac:dyDescent="0.25">
      <c r="A4324" t="s">
        <v>4459</v>
      </c>
      <c r="B4324" t="s">
        <v>20720</v>
      </c>
    </row>
    <row r="4325" spans="1:2" x14ac:dyDescent="0.25">
      <c r="A4325" t="s">
        <v>4460</v>
      </c>
      <c r="B4325" t="s">
        <v>20721</v>
      </c>
    </row>
    <row r="4326" spans="1:2" x14ac:dyDescent="0.25">
      <c r="A4326" t="s">
        <v>4461</v>
      </c>
      <c r="B4326" t="s">
        <v>20722</v>
      </c>
    </row>
    <row r="4327" spans="1:2" x14ac:dyDescent="0.25">
      <c r="A4327" t="s">
        <v>4462</v>
      </c>
      <c r="B4327" t="s">
        <v>20723</v>
      </c>
    </row>
    <row r="4328" spans="1:2" x14ac:dyDescent="0.25">
      <c r="A4328" t="s">
        <v>4463</v>
      </c>
      <c r="B4328" t="s">
        <v>20724</v>
      </c>
    </row>
    <row r="4329" spans="1:2" x14ac:dyDescent="0.25">
      <c r="A4329" t="s">
        <v>4464</v>
      </c>
      <c r="B4329" t="s">
        <v>20725</v>
      </c>
    </row>
    <row r="4330" spans="1:2" x14ac:dyDescent="0.25">
      <c r="A4330" t="s">
        <v>4465</v>
      </c>
      <c r="B4330" t="s">
        <v>20726</v>
      </c>
    </row>
    <row r="4331" spans="1:2" x14ac:dyDescent="0.25">
      <c r="A4331" t="s">
        <v>4466</v>
      </c>
      <c r="B4331" t="s">
        <v>20727</v>
      </c>
    </row>
    <row r="4332" spans="1:2" x14ac:dyDescent="0.25">
      <c r="A4332" t="s">
        <v>4467</v>
      </c>
      <c r="B4332" t="s">
        <v>20728</v>
      </c>
    </row>
    <row r="4333" spans="1:2" x14ac:dyDescent="0.25">
      <c r="A4333" t="s">
        <v>4468</v>
      </c>
      <c r="B4333" t="s">
        <v>20729</v>
      </c>
    </row>
    <row r="4334" spans="1:2" x14ac:dyDescent="0.25">
      <c r="A4334" t="s">
        <v>4469</v>
      </c>
      <c r="B4334" t="s">
        <v>20730</v>
      </c>
    </row>
    <row r="4335" spans="1:2" x14ac:dyDescent="0.25">
      <c r="A4335" t="s">
        <v>4470</v>
      </c>
      <c r="B4335" t="s">
        <v>20731</v>
      </c>
    </row>
    <row r="4336" spans="1:2" x14ac:dyDescent="0.25">
      <c r="A4336" t="s">
        <v>4471</v>
      </c>
      <c r="B4336" t="s">
        <v>20732</v>
      </c>
    </row>
    <row r="4337" spans="1:2" x14ac:dyDescent="0.25">
      <c r="A4337" t="s">
        <v>4472</v>
      </c>
      <c r="B4337" t="s">
        <v>20733</v>
      </c>
    </row>
    <row r="4338" spans="1:2" x14ac:dyDescent="0.25">
      <c r="A4338" t="s">
        <v>4473</v>
      </c>
      <c r="B4338" t="s">
        <v>20734</v>
      </c>
    </row>
    <row r="4339" spans="1:2" x14ac:dyDescent="0.25">
      <c r="A4339" t="s">
        <v>4474</v>
      </c>
      <c r="B4339" t="s">
        <v>20735</v>
      </c>
    </row>
    <row r="4340" spans="1:2" x14ac:dyDescent="0.25">
      <c r="A4340" t="s">
        <v>4475</v>
      </c>
      <c r="B4340" t="s">
        <v>20736</v>
      </c>
    </row>
    <row r="4341" spans="1:2" x14ac:dyDescent="0.25">
      <c r="A4341" t="s">
        <v>4476</v>
      </c>
      <c r="B4341" t="s">
        <v>20737</v>
      </c>
    </row>
    <row r="4342" spans="1:2" x14ac:dyDescent="0.25">
      <c r="A4342" t="s">
        <v>4477</v>
      </c>
      <c r="B4342" t="s">
        <v>20738</v>
      </c>
    </row>
    <row r="4343" spans="1:2" x14ac:dyDescent="0.25">
      <c r="A4343" t="s">
        <v>4478</v>
      </c>
      <c r="B4343" t="s">
        <v>20739</v>
      </c>
    </row>
    <row r="4344" spans="1:2" x14ac:dyDescent="0.25">
      <c r="A4344" t="s">
        <v>4479</v>
      </c>
      <c r="B4344" t="s">
        <v>20740</v>
      </c>
    </row>
    <row r="4345" spans="1:2" x14ac:dyDescent="0.25">
      <c r="A4345" t="s">
        <v>4480</v>
      </c>
      <c r="B4345" t="s">
        <v>20741</v>
      </c>
    </row>
    <row r="4346" spans="1:2" x14ac:dyDescent="0.25">
      <c r="A4346" t="s">
        <v>4481</v>
      </c>
      <c r="B4346" t="s">
        <v>20742</v>
      </c>
    </row>
    <row r="4347" spans="1:2" x14ac:dyDescent="0.25">
      <c r="A4347" t="s">
        <v>4482</v>
      </c>
      <c r="B4347" t="s">
        <v>20743</v>
      </c>
    </row>
    <row r="4348" spans="1:2" x14ac:dyDescent="0.25">
      <c r="A4348" t="s">
        <v>4483</v>
      </c>
      <c r="B4348" t="s">
        <v>20744</v>
      </c>
    </row>
    <row r="4349" spans="1:2" x14ac:dyDescent="0.25">
      <c r="A4349" t="s">
        <v>4484</v>
      </c>
      <c r="B4349" t="s">
        <v>20745</v>
      </c>
    </row>
    <row r="4350" spans="1:2" x14ac:dyDescent="0.25">
      <c r="A4350" t="s">
        <v>4485</v>
      </c>
      <c r="B4350" t="s">
        <v>20746</v>
      </c>
    </row>
    <row r="4351" spans="1:2" x14ac:dyDescent="0.25">
      <c r="A4351" t="s">
        <v>4486</v>
      </c>
      <c r="B4351" t="s">
        <v>20747</v>
      </c>
    </row>
    <row r="4352" spans="1:2" x14ac:dyDescent="0.25">
      <c r="A4352" t="s">
        <v>4487</v>
      </c>
      <c r="B4352" t="s">
        <v>20748</v>
      </c>
    </row>
    <row r="4353" spans="1:2" x14ac:dyDescent="0.25">
      <c r="A4353" t="s">
        <v>4488</v>
      </c>
      <c r="B4353" t="s">
        <v>20749</v>
      </c>
    </row>
    <row r="4354" spans="1:2" x14ac:dyDescent="0.25">
      <c r="A4354" t="s">
        <v>4489</v>
      </c>
      <c r="B4354" t="s">
        <v>20750</v>
      </c>
    </row>
    <row r="4355" spans="1:2" x14ac:dyDescent="0.25">
      <c r="A4355" t="s">
        <v>4490</v>
      </c>
      <c r="B4355" t="s">
        <v>20751</v>
      </c>
    </row>
    <row r="4356" spans="1:2" x14ac:dyDescent="0.25">
      <c r="A4356" t="s">
        <v>4491</v>
      </c>
      <c r="B4356" t="s">
        <v>20752</v>
      </c>
    </row>
    <row r="4357" spans="1:2" x14ac:dyDescent="0.25">
      <c r="A4357" t="s">
        <v>4492</v>
      </c>
      <c r="B4357" t="s">
        <v>20753</v>
      </c>
    </row>
    <row r="4358" spans="1:2" x14ac:dyDescent="0.25">
      <c r="A4358" t="s">
        <v>4493</v>
      </c>
      <c r="B4358" t="s">
        <v>20754</v>
      </c>
    </row>
    <row r="4359" spans="1:2" x14ac:dyDescent="0.25">
      <c r="A4359" t="s">
        <v>4494</v>
      </c>
      <c r="B4359" t="s">
        <v>20755</v>
      </c>
    </row>
    <row r="4360" spans="1:2" x14ac:dyDescent="0.25">
      <c r="A4360" t="s">
        <v>4495</v>
      </c>
      <c r="B4360" t="s">
        <v>20756</v>
      </c>
    </row>
    <row r="4361" spans="1:2" x14ac:dyDescent="0.25">
      <c r="A4361" t="s">
        <v>4496</v>
      </c>
      <c r="B4361" t="s">
        <v>20757</v>
      </c>
    </row>
    <row r="4362" spans="1:2" x14ac:dyDescent="0.25">
      <c r="A4362" t="s">
        <v>4497</v>
      </c>
      <c r="B4362" t="s">
        <v>20758</v>
      </c>
    </row>
    <row r="4363" spans="1:2" x14ac:dyDescent="0.25">
      <c r="A4363" t="s">
        <v>4498</v>
      </c>
      <c r="B4363" t="s">
        <v>20759</v>
      </c>
    </row>
    <row r="4364" spans="1:2" x14ac:dyDescent="0.25">
      <c r="A4364" t="s">
        <v>4499</v>
      </c>
      <c r="B4364" t="s">
        <v>20760</v>
      </c>
    </row>
    <row r="4365" spans="1:2" x14ac:dyDescent="0.25">
      <c r="A4365" t="s">
        <v>4500</v>
      </c>
      <c r="B4365" t="s">
        <v>20761</v>
      </c>
    </row>
    <row r="4366" spans="1:2" x14ac:dyDescent="0.25">
      <c r="A4366" t="s">
        <v>4501</v>
      </c>
      <c r="B4366" t="s">
        <v>20762</v>
      </c>
    </row>
    <row r="4367" spans="1:2" x14ac:dyDescent="0.25">
      <c r="A4367" t="s">
        <v>4502</v>
      </c>
      <c r="B4367" t="s">
        <v>20763</v>
      </c>
    </row>
    <row r="4368" spans="1:2" x14ac:dyDescent="0.25">
      <c r="A4368" t="s">
        <v>4503</v>
      </c>
      <c r="B4368" t="s">
        <v>20764</v>
      </c>
    </row>
    <row r="4369" spans="1:2" x14ac:dyDescent="0.25">
      <c r="A4369" t="s">
        <v>4504</v>
      </c>
      <c r="B4369" t="s">
        <v>20765</v>
      </c>
    </row>
    <row r="4370" spans="1:2" x14ac:dyDescent="0.25">
      <c r="A4370" t="s">
        <v>4505</v>
      </c>
      <c r="B4370" t="s">
        <v>20766</v>
      </c>
    </row>
    <row r="4371" spans="1:2" x14ac:dyDescent="0.25">
      <c r="A4371" t="s">
        <v>4506</v>
      </c>
      <c r="B4371" t="s">
        <v>20767</v>
      </c>
    </row>
    <row r="4372" spans="1:2" x14ac:dyDescent="0.25">
      <c r="A4372" t="s">
        <v>4507</v>
      </c>
      <c r="B4372" t="s">
        <v>20768</v>
      </c>
    </row>
    <row r="4373" spans="1:2" x14ac:dyDescent="0.25">
      <c r="A4373" t="s">
        <v>4508</v>
      </c>
      <c r="B4373" t="s">
        <v>20769</v>
      </c>
    </row>
    <row r="4374" spans="1:2" x14ac:dyDescent="0.25">
      <c r="A4374" t="s">
        <v>4509</v>
      </c>
      <c r="B4374" t="s">
        <v>20770</v>
      </c>
    </row>
    <row r="4375" spans="1:2" x14ac:dyDescent="0.25">
      <c r="A4375" t="s">
        <v>4510</v>
      </c>
      <c r="B4375" t="s">
        <v>20771</v>
      </c>
    </row>
    <row r="4376" spans="1:2" x14ac:dyDescent="0.25">
      <c r="A4376" t="s">
        <v>4511</v>
      </c>
      <c r="B4376" t="s">
        <v>20772</v>
      </c>
    </row>
    <row r="4377" spans="1:2" x14ac:dyDescent="0.25">
      <c r="A4377" t="s">
        <v>4512</v>
      </c>
      <c r="B4377" t="s">
        <v>20773</v>
      </c>
    </row>
    <row r="4378" spans="1:2" x14ac:dyDescent="0.25">
      <c r="A4378" t="s">
        <v>88</v>
      </c>
      <c r="B4378" t="s">
        <v>20774</v>
      </c>
    </row>
    <row r="4379" spans="1:2" x14ac:dyDescent="0.25">
      <c r="A4379" t="s">
        <v>4513</v>
      </c>
      <c r="B4379" t="s">
        <v>20775</v>
      </c>
    </row>
    <row r="4380" spans="1:2" x14ac:dyDescent="0.25">
      <c r="A4380" t="s">
        <v>4514</v>
      </c>
      <c r="B4380" t="s">
        <v>20776</v>
      </c>
    </row>
    <row r="4381" spans="1:2" x14ac:dyDescent="0.25">
      <c r="A4381" t="s">
        <v>4515</v>
      </c>
      <c r="B4381" t="s">
        <v>20777</v>
      </c>
    </row>
    <row r="4382" spans="1:2" x14ac:dyDescent="0.25">
      <c r="A4382" t="s">
        <v>4516</v>
      </c>
      <c r="B4382" t="s">
        <v>20778</v>
      </c>
    </row>
    <row r="4383" spans="1:2" x14ac:dyDescent="0.25">
      <c r="A4383" t="s">
        <v>4517</v>
      </c>
      <c r="B4383" t="s">
        <v>20779</v>
      </c>
    </row>
    <row r="4384" spans="1:2" x14ac:dyDescent="0.25">
      <c r="A4384" t="s">
        <v>4518</v>
      </c>
      <c r="B4384" t="s">
        <v>20780</v>
      </c>
    </row>
    <row r="4385" spans="1:2" x14ac:dyDescent="0.25">
      <c r="A4385" t="s">
        <v>4519</v>
      </c>
      <c r="B4385" t="s">
        <v>20781</v>
      </c>
    </row>
    <row r="4386" spans="1:2" x14ac:dyDescent="0.25">
      <c r="A4386" t="s">
        <v>4520</v>
      </c>
      <c r="B4386" t="s">
        <v>20782</v>
      </c>
    </row>
    <row r="4387" spans="1:2" x14ac:dyDescent="0.25">
      <c r="A4387" t="s">
        <v>4521</v>
      </c>
      <c r="B4387" t="s">
        <v>20783</v>
      </c>
    </row>
    <row r="4388" spans="1:2" x14ac:dyDescent="0.25">
      <c r="A4388" t="s">
        <v>4522</v>
      </c>
      <c r="B4388" t="s">
        <v>20784</v>
      </c>
    </row>
    <row r="4389" spans="1:2" x14ac:dyDescent="0.25">
      <c r="A4389" t="s">
        <v>4523</v>
      </c>
      <c r="B4389" t="s">
        <v>20785</v>
      </c>
    </row>
    <row r="4390" spans="1:2" x14ac:dyDescent="0.25">
      <c r="A4390" t="s">
        <v>4524</v>
      </c>
      <c r="B4390" t="s">
        <v>20786</v>
      </c>
    </row>
    <row r="4391" spans="1:2" x14ac:dyDescent="0.25">
      <c r="A4391" t="s">
        <v>4525</v>
      </c>
      <c r="B4391" t="s">
        <v>20787</v>
      </c>
    </row>
    <row r="4392" spans="1:2" x14ac:dyDescent="0.25">
      <c r="A4392" t="s">
        <v>4526</v>
      </c>
      <c r="B4392" t="s">
        <v>20788</v>
      </c>
    </row>
    <row r="4393" spans="1:2" x14ac:dyDescent="0.25">
      <c r="A4393" t="s">
        <v>4527</v>
      </c>
      <c r="B4393" t="s">
        <v>20789</v>
      </c>
    </row>
    <row r="4394" spans="1:2" x14ac:dyDescent="0.25">
      <c r="A4394" t="s">
        <v>4528</v>
      </c>
      <c r="B4394" t="s">
        <v>20790</v>
      </c>
    </row>
    <row r="4395" spans="1:2" x14ac:dyDescent="0.25">
      <c r="A4395" t="s">
        <v>4529</v>
      </c>
      <c r="B4395" t="s">
        <v>20791</v>
      </c>
    </row>
    <row r="4396" spans="1:2" x14ac:dyDescent="0.25">
      <c r="A4396" t="s">
        <v>4530</v>
      </c>
      <c r="B4396" t="s">
        <v>20792</v>
      </c>
    </row>
    <row r="4397" spans="1:2" x14ac:dyDescent="0.25">
      <c r="A4397" t="s">
        <v>4531</v>
      </c>
      <c r="B4397" t="s">
        <v>20793</v>
      </c>
    </row>
    <row r="4398" spans="1:2" x14ac:dyDescent="0.25">
      <c r="A4398" t="s">
        <v>4532</v>
      </c>
      <c r="B4398" t="s">
        <v>20794</v>
      </c>
    </row>
    <row r="4399" spans="1:2" x14ac:dyDescent="0.25">
      <c r="A4399" t="s">
        <v>4533</v>
      </c>
      <c r="B4399" t="s">
        <v>20795</v>
      </c>
    </row>
    <row r="4400" spans="1:2" x14ac:dyDescent="0.25">
      <c r="A4400" t="s">
        <v>4534</v>
      </c>
      <c r="B4400" t="s">
        <v>20796</v>
      </c>
    </row>
    <row r="4401" spans="1:2" x14ac:dyDescent="0.25">
      <c r="A4401" t="s">
        <v>4535</v>
      </c>
      <c r="B4401" t="s">
        <v>20797</v>
      </c>
    </row>
    <row r="4402" spans="1:2" x14ac:dyDescent="0.25">
      <c r="A4402" t="s">
        <v>4536</v>
      </c>
      <c r="B4402" t="s">
        <v>20798</v>
      </c>
    </row>
    <row r="4403" spans="1:2" x14ac:dyDescent="0.25">
      <c r="A4403" t="s">
        <v>4537</v>
      </c>
      <c r="B4403" t="s">
        <v>20799</v>
      </c>
    </row>
    <row r="4404" spans="1:2" x14ac:dyDescent="0.25">
      <c r="A4404" t="s">
        <v>4538</v>
      </c>
      <c r="B4404" t="s">
        <v>20800</v>
      </c>
    </row>
    <row r="4405" spans="1:2" x14ac:dyDescent="0.25">
      <c r="A4405" t="s">
        <v>89</v>
      </c>
      <c r="B4405" t="s">
        <v>20801</v>
      </c>
    </row>
    <row r="4406" spans="1:2" x14ac:dyDescent="0.25">
      <c r="A4406" t="s">
        <v>4539</v>
      </c>
      <c r="B4406" t="s">
        <v>20802</v>
      </c>
    </row>
    <row r="4407" spans="1:2" x14ac:dyDescent="0.25">
      <c r="A4407" t="s">
        <v>4540</v>
      </c>
      <c r="B4407" t="s">
        <v>20803</v>
      </c>
    </row>
    <row r="4408" spans="1:2" x14ac:dyDescent="0.25">
      <c r="A4408" t="s">
        <v>4541</v>
      </c>
      <c r="B4408" t="s">
        <v>20804</v>
      </c>
    </row>
    <row r="4409" spans="1:2" x14ac:dyDescent="0.25">
      <c r="A4409" t="s">
        <v>4542</v>
      </c>
      <c r="B4409" t="s">
        <v>20805</v>
      </c>
    </row>
    <row r="4410" spans="1:2" x14ac:dyDescent="0.25">
      <c r="A4410" t="s">
        <v>4543</v>
      </c>
      <c r="B4410" t="s">
        <v>20806</v>
      </c>
    </row>
    <row r="4411" spans="1:2" x14ac:dyDescent="0.25">
      <c r="A4411" t="s">
        <v>4544</v>
      </c>
      <c r="B4411" t="s">
        <v>20807</v>
      </c>
    </row>
    <row r="4412" spans="1:2" x14ac:dyDescent="0.25">
      <c r="A4412" t="s">
        <v>4545</v>
      </c>
      <c r="B4412" t="s">
        <v>20808</v>
      </c>
    </row>
    <row r="4413" spans="1:2" x14ac:dyDescent="0.25">
      <c r="A4413" t="s">
        <v>4546</v>
      </c>
      <c r="B4413" t="s">
        <v>20809</v>
      </c>
    </row>
    <row r="4414" spans="1:2" x14ac:dyDescent="0.25">
      <c r="A4414" t="s">
        <v>4547</v>
      </c>
      <c r="B4414" t="s">
        <v>20810</v>
      </c>
    </row>
    <row r="4415" spans="1:2" x14ac:dyDescent="0.25">
      <c r="A4415" t="s">
        <v>4548</v>
      </c>
      <c r="B4415" t="s">
        <v>20811</v>
      </c>
    </row>
    <row r="4416" spans="1:2" x14ac:dyDescent="0.25">
      <c r="A4416" t="s">
        <v>4549</v>
      </c>
      <c r="B4416" t="s">
        <v>20812</v>
      </c>
    </row>
    <row r="4417" spans="1:2" x14ac:dyDescent="0.25">
      <c r="A4417" t="s">
        <v>4550</v>
      </c>
      <c r="B4417" t="s">
        <v>20813</v>
      </c>
    </row>
    <row r="4418" spans="1:2" x14ac:dyDescent="0.25">
      <c r="A4418" t="s">
        <v>4551</v>
      </c>
      <c r="B4418" t="s">
        <v>20814</v>
      </c>
    </row>
    <row r="4419" spans="1:2" x14ac:dyDescent="0.25">
      <c r="A4419" t="s">
        <v>4552</v>
      </c>
      <c r="B4419" t="s">
        <v>20815</v>
      </c>
    </row>
    <row r="4420" spans="1:2" x14ac:dyDescent="0.25">
      <c r="A4420" t="s">
        <v>4553</v>
      </c>
      <c r="B4420" t="s">
        <v>20816</v>
      </c>
    </row>
    <row r="4421" spans="1:2" x14ac:dyDescent="0.25">
      <c r="A4421" t="s">
        <v>4554</v>
      </c>
      <c r="B4421" t="s">
        <v>20817</v>
      </c>
    </row>
    <row r="4422" spans="1:2" x14ac:dyDescent="0.25">
      <c r="A4422" t="s">
        <v>4555</v>
      </c>
      <c r="B4422" t="s">
        <v>20818</v>
      </c>
    </row>
    <row r="4423" spans="1:2" x14ac:dyDescent="0.25">
      <c r="A4423" t="s">
        <v>4556</v>
      </c>
      <c r="B4423" t="s">
        <v>20819</v>
      </c>
    </row>
    <row r="4424" spans="1:2" x14ac:dyDescent="0.25">
      <c r="A4424" t="s">
        <v>4557</v>
      </c>
      <c r="B4424" t="s">
        <v>20820</v>
      </c>
    </row>
    <row r="4425" spans="1:2" x14ac:dyDescent="0.25">
      <c r="A4425" t="s">
        <v>4558</v>
      </c>
      <c r="B4425" t="s">
        <v>20821</v>
      </c>
    </row>
    <row r="4426" spans="1:2" x14ac:dyDescent="0.25">
      <c r="A4426" t="s">
        <v>4559</v>
      </c>
      <c r="B4426" t="s">
        <v>20822</v>
      </c>
    </row>
    <row r="4427" spans="1:2" x14ac:dyDescent="0.25">
      <c r="A4427" t="s">
        <v>4560</v>
      </c>
      <c r="B4427" t="s">
        <v>20823</v>
      </c>
    </row>
    <row r="4428" spans="1:2" x14ac:dyDescent="0.25">
      <c r="A4428" t="s">
        <v>7925</v>
      </c>
      <c r="B4428" t="s">
        <v>20824</v>
      </c>
    </row>
    <row r="4429" spans="1:2" x14ac:dyDescent="0.25">
      <c r="A4429" t="s">
        <v>4561</v>
      </c>
      <c r="B4429" t="s">
        <v>20825</v>
      </c>
    </row>
    <row r="4430" spans="1:2" x14ac:dyDescent="0.25">
      <c r="A4430" t="s">
        <v>4562</v>
      </c>
      <c r="B4430" t="s">
        <v>20826</v>
      </c>
    </row>
    <row r="4431" spans="1:2" x14ac:dyDescent="0.25">
      <c r="A4431" t="s">
        <v>4563</v>
      </c>
      <c r="B4431" t="s">
        <v>20827</v>
      </c>
    </row>
    <row r="4432" spans="1:2" x14ac:dyDescent="0.25">
      <c r="A4432" t="s">
        <v>4564</v>
      </c>
      <c r="B4432" t="s">
        <v>20828</v>
      </c>
    </row>
    <row r="4433" spans="1:2" x14ac:dyDescent="0.25">
      <c r="A4433" t="s">
        <v>4565</v>
      </c>
      <c r="B4433" t="s">
        <v>20829</v>
      </c>
    </row>
    <row r="4434" spans="1:2" x14ac:dyDescent="0.25">
      <c r="A4434" t="s">
        <v>4566</v>
      </c>
      <c r="B4434" t="s">
        <v>20830</v>
      </c>
    </row>
    <row r="4435" spans="1:2" x14ac:dyDescent="0.25">
      <c r="A4435" t="s">
        <v>4567</v>
      </c>
      <c r="B4435" t="s">
        <v>20831</v>
      </c>
    </row>
    <row r="4436" spans="1:2" x14ac:dyDescent="0.25">
      <c r="A4436" t="s">
        <v>366</v>
      </c>
      <c r="B4436" t="s">
        <v>20832</v>
      </c>
    </row>
    <row r="4437" spans="1:2" x14ac:dyDescent="0.25">
      <c r="A4437" t="s">
        <v>201</v>
      </c>
      <c r="B4437" t="s">
        <v>20833</v>
      </c>
    </row>
    <row r="4438" spans="1:2" x14ac:dyDescent="0.25">
      <c r="A4438" t="s">
        <v>4568</v>
      </c>
      <c r="B4438" t="s">
        <v>20834</v>
      </c>
    </row>
    <row r="4439" spans="1:2" x14ac:dyDescent="0.25">
      <c r="A4439" t="s">
        <v>4569</v>
      </c>
      <c r="B4439" t="s">
        <v>20835</v>
      </c>
    </row>
    <row r="4440" spans="1:2" x14ac:dyDescent="0.25">
      <c r="A4440" t="s">
        <v>90</v>
      </c>
      <c r="B4440" t="s">
        <v>20836</v>
      </c>
    </row>
    <row r="4441" spans="1:2" x14ac:dyDescent="0.25">
      <c r="A4441" t="s">
        <v>4570</v>
      </c>
      <c r="B4441" t="s">
        <v>20837</v>
      </c>
    </row>
    <row r="4442" spans="1:2" x14ac:dyDescent="0.25">
      <c r="A4442" t="s">
        <v>4571</v>
      </c>
      <c r="B4442" t="s">
        <v>20838</v>
      </c>
    </row>
    <row r="4443" spans="1:2" x14ac:dyDescent="0.25">
      <c r="A4443" t="s">
        <v>4572</v>
      </c>
      <c r="B4443" t="s">
        <v>20839</v>
      </c>
    </row>
    <row r="4444" spans="1:2" x14ac:dyDescent="0.25">
      <c r="A4444" t="s">
        <v>4573</v>
      </c>
      <c r="B4444" t="s">
        <v>20840</v>
      </c>
    </row>
    <row r="4445" spans="1:2" x14ac:dyDescent="0.25">
      <c r="A4445" t="s">
        <v>4574</v>
      </c>
      <c r="B4445" t="s">
        <v>20841</v>
      </c>
    </row>
    <row r="4446" spans="1:2" x14ac:dyDescent="0.25">
      <c r="A4446" t="s">
        <v>4575</v>
      </c>
      <c r="B4446" t="s">
        <v>20842</v>
      </c>
    </row>
    <row r="4447" spans="1:2" x14ac:dyDescent="0.25">
      <c r="A4447" t="s">
        <v>4576</v>
      </c>
      <c r="B4447" t="s">
        <v>20843</v>
      </c>
    </row>
    <row r="4448" spans="1:2" x14ac:dyDescent="0.25">
      <c r="A4448" t="s">
        <v>4577</v>
      </c>
      <c r="B4448" t="s">
        <v>20844</v>
      </c>
    </row>
    <row r="4449" spans="1:2" x14ac:dyDescent="0.25">
      <c r="A4449" t="s">
        <v>4578</v>
      </c>
      <c r="B4449" t="s">
        <v>20845</v>
      </c>
    </row>
    <row r="4450" spans="1:2" x14ac:dyDescent="0.25">
      <c r="A4450" t="s">
        <v>4579</v>
      </c>
      <c r="B4450" t="s">
        <v>20846</v>
      </c>
    </row>
    <row r="4451" spans="1:2" x14ac:dyDescent="0.25">
      <c r="A4451" t="s">
        <v>4580</v>
      </c>
      <c r="B4451" t="s">
        <v>20847</v>
      </c>
    </row>
    <row r="4452" spans="1:2" x14ac:dyDescent="0.25">
      <c r="A4452" t="s">
        <v>4581</v>
      </c>
      <c r="B4452" t="s">
        <v>20848</v>
      </c>
    </row>
    <row r="4453" spans="1:2" x14ac:dyDescent="0.25">
      <c r="A4453" t="s">
        <v>4582</v>
      </c>
      <c r="B4453" t="s">
        <v>20849</v>
      </c>
    </row>
    <row r="4454" spans="1:2" x14ac:dyDescent="0.25">
      <c r="A4454" t="s">
        <v>4583</v>
      </c>
      <c r="B4454" t="s">
        <v>20850</v>
      </c>
    </row>
    <row r="4455" spans="1:2" x14ac:dyDescent="0.25">
      <c r="A4455" t="s">
        <v>4584</v>
      </c>
      <c r="B4455" t="s">
        <v>20851</v>
      </c>
    </row>
    <row r="4456" spans="1:2" x14ac:dyDescent="0.25">
      <c r="A4456" t="s">
        <v>4585</v>
      </c>
      <c r="B4456" t="s">
        <v>20852</v>
      </c>
    </row>
    <row r="4457" spans="1:2" x14ac:dyDescent="0.25">
      <c r="A4457" t="s">
        <v>4586</v>
      </c>
      <c r="B4457" t="s">
        <v>20853</v>
      </c>
    </row>
    <row r="4458" spans="1:2" x14ac:dyDescent="0.25">
      <c r="A4458" t="s">
        <v>4587</v>
      </c>
      <c r="B4458" t="s">
        <v>20854</v>
      </c>
    </row>
    <row r="4459" spans="1:2" x14ac:dyDescent="0.25">
      <c r="A4459" t="s">
        <v>4588</v>
      </c>
      <c r="B4459" t="s">
        <v>20855</v>
      </c>
    </row>
    <row r="4460" spans="1:2" x14ac:dyDescent="0.25">
      <c r="A4460" t="s">
        <v>4589</v>
      </c>
      <c r="B4460" t="s">
        <v>20856</v>
      </c>
    </row>
    <row r="4461" spans="1:2" x14ac:dyDescent="0.25">
      <c r="A4461" t="s">
        <v>4590</v>
      </c>
      <c r="B4461" t="s">
        <v>20857</v>
      </c>
    </row>
    <row r="4462" spans="1:2" x14ac:dyDescent="0.25">
      <c r="A4462" t="s">
        <v>4591</v>
      </c>
      <c r="B4462" t="s">
        <v>20858</v>
      </c>
    </row>
    <row r="4463" spans="1:2" x14ac:dyDescent="0.25">
      <c r="A4463" t="s">
        <v>4592</v>
      </c>
      <c r="B4463" t="s">
        <v>20859</v>
      </c>
    </row>
    <row r="4464" spans="1:2" x14ac:dyDescent="0.25">
      <c r="A4464" t="s">
        <v>4593</v>
      </c>
      <c r="B4464" t="s">
        <v>20860</v>
      </c>
    </row>
    <row r="4465" spans="1:2" x14ac:dyDescent="0.25">
      <c r="A4465" t="s">
        <v>4594</v>
      </c>
      <c r="B4465" t="s">
        <v>20861</v>
      </c>
    </row>
    <row r="4466" spans="1:2" x14ac:dyDescent="0.25">
      <c r="A4466" t="s">
        <v>4595</v>
      </c>
      <c r="B4466" t="s">
        <v>20862</v>
      </c>
    </row>
    <row r="4467" spans="1:2" x14ac:dyDescent="0.25">
      <c r="A4467" t="s">
        <v>4596</v>
      </c>
      <c r="B4467" t="s">
        <v>20863</v>
      </c>
    </row>
    <row r="4468" spans="1:2" x14ac:dyDescent="0.25">
      <c r="A4468" t="s">
        <v>4597</v>
      </c>
      <c r="B4468" t="s">
        <v>20864</v>
      </c>
    </row>
    <row r="4469" spans="1:2" x14ac:dyDescent="0.25">
      <c r="A4469" t="s">
        <v>4598</v>
      </c>
      <c r="B4469" t="s">
        <v>20865</v>
      </c>
    </row>
    <row r="4470" spans="1:2" x14ac:dyDescent="0.25">
      <c r="A4470" t="s">
        <v>4599</v>
      </c>
      <c r="B4470" t="s">
        <v>20866</v>
      </c>
    </row>
    <row r="4471" spans="1:2" x14ac:dyDescent="0.25">
      <c r="A4471" t="s">
        <v>4600</v>
      </c>
      <c r="B4471" t="s">
        <v>20867</v>
      </c>
    </row>
    <row r="4472" spans="1:2" x14ac:dyDescent="0.25">
      <c r="A4472" t="s">
        <v>4601</v>
      </c>
      <c r="B4472" t="s">
        <v>20868</v>
      </c>
    </row>
    <row r="4473" spans="1:2" x14ac:dyDescent="0.25">
      <c r="A4473" t="s">
        <v>4602</v>
      </c>
      <c r="B4473" t="s">
        <v>20869</v>
      </c>
    </row>
    <row r="4474" spans="1:2" x14ac:dyDescent="0.25">
      <c r="A4474" t="s">
        <v>4603</v>
      </c>
      <c r="B4474" t="s">
        <v>20870</v>
      </c>
    </row>
    <row r="4475" spans="1:2" x14ac:dyDescent="0.25">
      <c r="A4475" t="s">
        <v>7926</v>
      </c>
      <c r="B4475" t="s">
        <v>20871</v>
      </c>
    </row>
    <row r="4476" spans="1:2" x14ac:dyDescent="0.25">
      <c r="A4476" t="s">
        <v>4604</v>
      </c>
      <c r="B4476" t="s">
        <v>20872</v>
      </c>
    </row>
    <row r="4477" spans="1:2" x14ac:dyDescent="0.25">
      <c r="A4477" t="s">
        <v>4605</v>
      </c>
      <c r="B4477" t="s">
        <v>20873</v>
      </c>
    </row>
    <row r="4478" spans="1:2" x14ac:dyDescent="0.25">
      <c r="A4478" t="s">
        <v>4606</v>
      </c>
      <c r="B4478" t="s">
        <v>20874</v>
      </c>
    </row>
    <row r="4479" spans="1:2" x14ac:dyDescent="0.25">
      <c r="A4479" t="s">
        <v>4607</v>
      </c>
      <c r="B4479" t="s">
        <v>20875</v>
      </c>
    </row>
    <row r="4480" spans="1:2" x14ac:dyDescent="0.25">
      <c r="A4480" t="s">
        <v>4608</v>
      </c>
      <c r="B4480" t="s">
        <v>20876</v>
      </c>
    </row>
    <row r="4481" spans="1:2" x14ac:dyDescent="0.25">
      <c r="A4481" t="s">
        <v>287</v>
      </c>
      <c r="B4481" t="s">
        <v>20877</v>
      </c>
    </row>
    <row r="4482" spans="1:2" x14ac:dyDescent="0.25">
      <c r="A4482" t="s">
        <v>4609</v>
      </c>
      <c r="B4482" t="s">
        <v>20878</v>
      </c>
    </row>
    <row r="4483" spans="1:2" x14ac:dyDescent="0.25">
      <c r="A4483" t="s">
        <v>4610</v>
      </c>
      <c r="B4483" t="s">
        <v>20879</v>
      </c>
    </row>
    <row r="4484" spans="1:2" x14ac:dyDescent="0.25">
      <c r="A4484" t="s">
        <v>4611</v>
      </c>
      <c r="B4484" t="s">
        <v>20880</v>
      </c>
    </row>
    <row r="4485" spans="1:2" x14ac:dyDescent="0.25">
      <c r="A4485" t="s">
        <v>4612</v>
      </c>
      <c r="B4485" t="s">
        <v>20881</v>
      </c>
    </row>
    <row r="4486" spans="1:2" x14ac:dyDescent="0.25">
      <c r="A4486" t="s">
        <v>4613</v>
      </c>
      <c r="B4486" t="s">
        <v>20882</v>
      </c>
    </row>
    <row r="4487" spans="1:2" x14ac:dyDescent="0.25">
      <c r="A4487" t="s">
        <v>7927</v>
      </c>
      <c r="B4487" t="s">
        <v>20883</v>
      </c>
    </row>
    <row r="4488" spans="1:2" x14ac:dyDescent="0.25">
      <c r="A4488" t="s">
        <v>4614</v>
      </c>
      <c r="B4488" t="s">
        <v>20884</v>
      </c>
    </row>
    <row r="4489" spans="1:2" x14ac:dyDescent="0.25">
      <c r="A4489" t="s">
        <v>4615</v>
      </c>
      <c r="B4489" t="s">
        <v>20885</v>
      </c>
    </row>
    <row r="4490" spans="1:2" x14ac:dyDescent="0.25">
      <c r="A4490" t="s">
        <v>7928</v>
      </c>
      <c r="B4490" t="s">
        <v>20886</v>
      </c>
    </row>
    <row r="4491" spans="1:2" x14ac:dyDescent="0.25">
      <c r="A4491" t="s">
        <v>4616</v>
      </c>
      <c r="B4491" t="s">
        <v>20887</v>
      </c>
    </row>
    <row r="4492" spans="1:2" x14ac:dyDescent="0.25">
      <c r="A4492" t="s">
        <v>4617</v>
      </c>
      <c r="B4492" t="s">
        <v>20888</v>
      </c>
    </row>
    <row r="4493" spans="1:2" x14ac:dyDescent="0.25">
      <c r="A4493" t="s">
        <v>4618</v>
      </c>
      <c r="B4493" t="s">
        <v>20889</v>
      </c>
    </row>
    <row r="4494" spans="1:2" x14ac:dyDescent="0.25">
      <c r="A4494" t="s">
        <v>4619</v>
      </c>
      <c r="B4494" t="s">
        <v>20890</v>
      </c>
    </row>
    <row r="4495" spans="1:2" x14ac:dyDescent="0.25">
      <c r="A4495" t="s">
        <v>4620</v>
      </c>
      <c r="B4495" t="s">
        <v>20891</v>
      </c>
    </row>
    <row r="4496" spans="1:2" x14ac:dyDescent="0.25">
      <c r="A4496" t="s">
        <v>4621</v>
      </c>
      <c r="B4496" t="s">
        <v>20892</v>
      </c>
    </row>
    <row r="4497" spans="1:2" x14ac:dyDescent="0.25">
      <c r="A4497" t="s">
        <v>4622</v>
      </c>
      <c r="B4497" t="s">
        <v>20893</v>
      </c>
    </row>
    <row r="4498" spans="1:2" x14ac:dyDescent="0.25">
      <c r="A4498" t="s">
        <v>4623</v>
      </c>
      <c r="B4498" t="s">
        <v>20894</v>
      </c>
    </row>
    <row r="4499" spans="1:2" x14ac:dyDescent="0.25">
      <c r="A4499" t="s">
        <v>4624</v>
      </c>
      <c r="B4499" t="s">
        <v>20895</v>
      </c>
    </row>
    <row r="4500" spans="1:2" x14ac:dyDescent="0.25">
      <c r="A4500" t="s">
        <v>4625</v>
      </c>
      <c r="B4500" t="s">
        <v>20896</v>
      </c>
    </row>
    <row r="4501" spans="1:2" x14ac:dyDescent="0.25">
      <c r="A4501" t="s">
        <v>4626</v>
      </c>
      <c r="B4501" t="s">
        <v>20897</v>
      </c>
    </row>
    <row r="4502" spans="1:2" x14ac:dyDescent="0.25">
      <c r="A4502" t="s">
        <v>4627</v>
      </c>
      <c r="B4502" t="s">
        <v>20898</v>
      </c>
    </row>
    <row r="4503" spans="1:2" x14ac:dyDescent="0.25">
      <c r="A4503" t="s">
        <v>4628</v>
      </c>
      <c r="B4503" t="s">
        <v>20899</v>
      </c>
    </row>
    <row r="4504" spans="1:2" x14ac:dyDescent="0.25">
      <c r="A4504" t="s">
        <v>4629</v>
      </c>
      <c r="B4504" t="s">
        <v>20900</v>
      </c>
    </row>
    <row r="4505" spans="1:2" x14ac:dyDescent="0.25">
      <c r="A4505" t="s">
        <v>4630</v>
      </c>
      <c r="B4505" t="s">
        <v>20901</v>
      </c>
    </row>
    <row r="4506" spans="1:2" x14ac:dyDescent="0.25">
      <c r="A4506" t="s">
        <v>4631</v>
      </c>
      <c r="B4506" t="s">
        <v>20902</v>
      </c>
    </row>
    <row r="4507" spans="1:2" x14ac:dyDescent="0.25">
      <c r="A4507" t="s">
        <v>4632</v>
      </c>
      <c r="B4507" t="s">
        <v>20903</v>
      </c>
    </row>
    <row r="4508" spans="1:2" x14ac:dyDescent="0.25">
      <c r="A4508" t="s">
        <v>4633</v>
      </c>
      <c r="B4508" t="s">
        <v>20904</v>
      </c>
    </row>
    <row r="4509" spans="1:2" x14ac:dyDescent="0.25">
      <c r="A4509" t="s">
        <v>4634</v>
      </c>
      <c r="B4509" t="s">
        <v>20905</v>
      </c>
    </row>
    <row r="4510" spans="1:2" x14ac:dyDescent="0.25">
      <c r="A4510" t="s">
        <v>4635</v>
      </c>
      <c r="B4510" t="s">
        <v>20906</v>
      </c>
    </row>
    <row r="4511" spans="1:2" x14ac:dyDescent="0.25">
      <c r="A4511" t="s">
        <v>4636</v>
      </c>
      <c r="B4511" t="s">
        <v>20907</v>
      </c>
    </row>
    <row r="4512" spans="1:2" x14ac:dyDescent="0.25">
      <c r="A4512" t="s">
        <v>4637</v>
      </c>
      <c r="B4512" t="s">
        <v>20908</v>
      </c>
    </row>
    <row r="4513" spans="1:2" x14ac:dyDescent="0.25">
      <c r="A4513" t="s">
        <v>4638</v>
      </c>
      <c r="B4513" t="s">
        <v>20909</v>
      </c>
    </row>
    <row r="4514" spans="1:2" x14ac:dyDescent="0.25">
      <c r="A4514" t="s">
        <v>4639</v>
      </c>
      <c r="B4514" t="s">
        <v>20910</v>
      </c>
    </row>
    <row r="4515" spans="1:2" x14ac:dyDescent="0.25">
      <c r="A4515" t="s">
        <v>4640</v>
      </c>
      <c r="B4515" t="s">
        <v>20911</v>
      </c>
    </row>
    <row r="4516" spans="1:2" x14ac:dyDescent="0.25">
      <c r="A4516" t="s">
        <v>4641</v>
      </c>
      <c r="B4516" t="s">
        <v>20912</v>
      </c>
    </row>
    <row r="4517" spans="1:2" x14ac:dyDescent="0.25">
      <c r="A4517" t="s">
        <v>4642</v>
      </c>
      <c r="B4517" t="s">
        <v>20913</v>
      </c>
    </row>
    <row r="4518" spans="1:2" x14ac:dyDescent="0.25">
      <c r="A4518" t="s">
        <v>4643</v>
      </c>
      <c r="B4518" t="s">
        <v>20914</v>
      </c>
    </row>
    <row r="4519" spans="1:2" x14ac:dyDescent="0.25">
      <c r="A4519" t="s">
        <v>4644</v>
      </c>
      <c r="B4519" t="s">
        <v>20915</v>
      </c>
    </row>
    <row r="4520" spans="1:2" x14ac:dyDescent="0.25">
      <c r="A4520" t="s">
        <v>288</v>
      </c>
      <c r="B4520" t="s">
        <v>20916</v>
      </c>
    </row>
    <row r="4521" spans="1:2" x14ac:dyDescent="0.25">
      <c r="A4521" t="s">
        <v>4645</v>
      </c>
      <c r="B4521" t="s">
        <v>20917</v>
      </c>
    </row>
    <row r="4522" spans="1:2" x14ac:dyDescent="0.25">
      <c r="A4522" t="s">
        <v>4646</v>
      </c>
      <c r="B4522" t="s">
        <v>20918</v>
      </c>
    </row>
    <row r="4523" spans="1:2" x14ac:dyDescent="0.25">
      <c r="A4523" t="s">
        <v>4647</v>
      </c>
      <c r="B4523" t="s">
        <v>20919</v>
      </c>
    </row>
    <row r="4524" spans="1:2" x14ac:dyDescent="0.25">
      <c r="A4524" t="s">
        <v>4648</v>
      </c>
      <c r="B4524" t="s">
        <v>20920</v>
      </c>
    </row>
    <row r="4525" spans="1:2" x14ac:dyDescent="0.25">
      <c r="A4525" t="s">
        <v>4649</v>
      </c>
      <c r="B4525" t="s">
        <v>20921</v>
      </c>
    </row>
    <row r="4526" spans="1:2" x14ac:dyDescent="0.25">
      <c r="A4526" t="s">
        <v>4650</v>
      </c>
      <c r="B4526" t="s">
        <v>20922</v>
      </c>
    </row>
    <row r="4527" spans="1:2" x14ac:dyDescent="0.25">
      <c r="A4527" t="s">
        <v>4651</v>
      </c>
      <c r="B4527" t="s">
        <v>20923</v>
      </c>
    </row>
    <row r="4528" spans="1:2" x14ac:dyDescent="0.25">
      <c r="A4528" t="s">
        <v>4652</v>
      </c>
      <c r="B4528" t="s">
        <v>20924</v>
      </c>
    </row>
    <row r="4529" spans="1:2" x14ac:dyDescent="0.25">
      <c r="A4529" t="s">
        <v>4653</v>
      </c>
      <c r="B4529" t="s">
        <v>20925</v>
      </c>
    </row>
    <row r="4530" spans="1:2" x14ac:dyDescent="0.25">
      <c r="A4530" t="s">
        <v>91</v>
      </c>
      <c r="B4530" t="s">
        <v>20926</v>
      </c>
    </row>
    <row r="4531" spans="1:2" x14ac:dyDescent="0.25">
      <c r="A4531" t="s">
        <v>4654</v>
      </c>
      <c r="B4531" t="s">
        <v>20927</v>
      </c>
    </row>
    <row r="4532" spans="1:2" x14ac:dyDescent="0.25">
      <c r="A4532" t="s">
        <v>4655</v>
      </c>
      <c r="B4532" t="s">
        <v>20928</v>
      </c>
    </row>
    <row r="4533" spans="1:2" x14ac:dyDescent="0.25">
      <c r="A4533" t="s">
        <v>4656</v>
      </c>
      <c r="B4533" t="s">
        <v>20929</v>
      </c>
    </row>
    <row r="4534" spans="1:2" x14ac:dyDescent="0.25">
      <c r="A4534" t="s">
        <v>202</v>
      </c>
      <c r="B4534" t="s">
        <v>20930</v>
      </c>
    </row>
    <row r="4535" spans="1:2" x14ac:dyDescent="0.25">
      <c r="A4535" t="s">
        <v>4657</v>
      </c>
      <c r="B4535" t="s">
        <v>20931</v>
      </c>
    </row>
    <row r="4536" spans="1:2" x14ac:dyDescent="0.25">
      <c r="A4536" t="s">
        <v>4658</v>
      </c>
      <c r="B4536" t="s">
        <v>20932</v>
      </c>
    </row>
    <row r="4537" spans="1:2" x14ac:dyDescent="0.25">
      <c r="A4537" t="s">
        <v>4659</v>
      </c>
      <c r="B4537" t="s">
        <v>20933</v>
      </c>
    </row>
    <row r="4538" spans="1:2" x14ac:dyDescent="0.25">
      <c r="A4538" t="s">
        <v>4660</v>
      </c>
      <c r="B4538" t="s">
        <v>20934</v>
      </c>
    </row>
    <row r="4539" spans="1:2" x14ac:dyDescent="0.25">
      <c r="A4539" t="s">
        <v>4661</v>
      </c>
      <c r="B4539" t="s">
        <v>20935</v>
      </c>
    </row>
    <row r="4540" spans="1:2" x14ac:dyDescent="0.25">
      <c r="A4540" t="s">
        <v>4662</v>
      </c>
      <c r="B4540" t="s">
        <v>20936</v>
      </c>
    </row>
    <row r="4541" spans="1:2" x14ac:dyDescent="0.25">
      <c r="A4541" t="s">
        <v>4663</v>
      </c>
      <c r="B4541" t="s">
        <v>20937</v>
      </c>
    </row>
    <row r="4542" spans="1:2" x14ac:dyDescent="0.25">
      <c r="A4542" t="s">
        <v>4664</v>
      </c>
      <c r="B4542" t="s">
        <v>20938</v>
      </c>
    </row>
    <row r="4543" spans="1:2" x14ac:dyDescent="0.25">
      <c r="A4543" t="s">
        <v>4665</v>
      </c>
      <c r="B4543" t="s">
        <v>20939</v>
      </c>
    </row>
    <row r="4544" spans="1:2" x14ac:dyDescent="0.25">
      <c r="A4544" t="s">
        <v>4666</v>
      </c>
      <c r="B4544" t="s">
        <v>20940</v>
      </c>
    </row>
    <row r="4545" spans="1:2" x14ac:dyDescent="0.25">
      <c r="A4545" t="s">
        <v>4667</v>
      </c>
      <c r="B4545" t="s">
        <v>20941</v>
      </c>
    </row>
    <row r="4546" spans="1:2" x14ac:dyDescent="0.25">
      <c r="A4546" t="s">
        <v>4668</v>
      </c>
      <c r="B4546" t="s">
        <v>20942</v>
      </c>
    </row>
    <row r="4547" spans="1:2" x14ac:dyDescent="0.25">
      <c r="A4547" t="s">
        <v>4669</v>
      </c>
      <c r="B4547" t="s">
        <v>20943</v>
      </c>
    </row>
    <row r="4548" spans="1:2" x14ac:dyDescent="0.25">
      <c r="A4548" t="s">
        <v>4670</v>
      </c>
      <c r="B4548" t="s">
        <v>20944</v>
      </c>
    </row>
    <row r="4549" spans="1:2" x14ac:dyDescent="0.25">
      <c r="A4549" t="s">
        <v>4671</v>
      </c>
      <c r="B4549" t="s">
        <v>20945</v>
      </c>
    </row>
    <row r="4550" spans="1:2" x14ac:dyDescent="0.25">
      <c r="A4550" t="s">
        <v>4672</v>
      </c>
      <c r="B4550" t="s">
        <v>20946</v>
      </c>
    </row>
    <row r="4551" spans="1:2" x14ac:dyDescent="0.25">
      <c r="A4551" t="s">
        <v>4673</v>
      </c>
      <c r="B4551" t="s">
        <v>20947</v>
      </c>
    </row>
    <row r="4552" spans="1:2" x14ac:dyDescent="0.25">
      <c r="A4552" t="s">
        <v>4674</v>
      </c>
      <c r="B4552" t="s">
        <v>20948</v>
      </c>
    </row>
    <row r="4553" spans="1:2" x14ac:dyDescent="0.25">
      <c r="A4553" t="s">
        <v>4675</v>
      </c>
      <c r="B4553" t="s">
        <v>20949</v>
      </c>
    </row>
    <row r="4554" spans="1:2" x14ac:dyDescent="0.25">
      <c r="A4554" t="s">
        <v>4676</v>
      </c>
      <c r="B4554" t="s">
        <v>20950</v>
      </c>
    </row>
    <row r="4555" spans="1:2" x14ac:dyDescent="0.25">
      <c r="A4555" t="s">
        <v>4677</v>
      </c>
      <c r="B4555" t="s">
        <v>20951</v>
      </c>
    </row>
    <row r="4556" spans="1:2" x14ac:dyDescent="0.25">
      <c r="A4556" t="s">
        <v>4678</v>
      </c>
      <c r="B4556" t="s">
        <v>20952</v>
      </c>
    </row>
    <row r="4557" spans="1:2" x14ac:dyDescent="0.25">
      <c r="A4557" t="s">
        <v>4679</v>
      </c>
      <c r="B4557" t="s">
        <v>20953</v>
      </c>
    </row>
    <row r="4558" spans="1:2" x14ac:dyDescent="0.25">
      <c r="A4558" t="s">
        <v>4680</v>
      </c>
      <c r="B4558" t="s">
        <v>20954</v>
      </c>
    </row>
    <row r="4559" spans="1:2" x14ac:dyDescent="0.25">
      <c r="A4559" t="s">
        <v>4681</v>
      </c>
      <c r="B4559" t="s">
        <v>20955</v>
      </c>
    </row>
    <row r="4560" spans="1:2" x14ac:dyDescent="0.25">
      <c r="A4560" t="s">
        <v>7929</v>
      </c>
      <c r="B4560" t="s">
        <v>20956</v>
      </c>
    </row>
    <row r="4561" spans="1:2" x14ac:dyDescent="0.25">
      <c r="A4561" t="s">
        <v>4682</v>
      </c>
      <c r="B4561" t="s">
        <v>20957</v>
      </c>
    </row>
    <row r="4562" spans="1:2" x14ac:dyDescent="0.25">
      <c r="A4562" t="s">
        <v>7930</v>
      </c>
      <c r="B4562" t="s">
        <v>20958</v>
      </c>
    </row>
    <row r="4563" spans="1:2" x14ac:dyDescent="0.25">
      <c r="A4563" t="s">
        <v>4683</v>
      </c>
      <c r="B4563" t="s">
        <v>20959</v>
      </c>
    </row>
    <row r="4564" spans="1:2" x14ac:dyDescent="0.25">
      <c r="A4564" t="s">
        <v>4684</v>
      </c>
      <c r="B4564" t="s">
        <v>20960</v>
      </c>
    </row>
    <row r="4565" spans="1:2" x14ac:dyDescent="0.25">
      <c r="A4565" t="s">
        <v>4685</v>
      </c>
      <c r="B4565" t="s">
        <v>20961</v>
      </c>
    </row>
    <row r="4566" spans="1:2" x14ac:dyDescent="0.25">
      <c r="A4566" t="s">
        <v>4686</v>
      </c>
      <c r="B4566" t="s">
        <v>20962</v>
      </c>
    </row>
    <row r="4567" spans="1:2" x14ac:dyDescent="0.25">
      <c r="A4567" t="s">
        <v>4687</v>
      </c>
      <c r="B4567" t="s">
        <v>20963</v>
      </c>
    </row>
    <row r="4568" spans="1:2" x14ac:dyDescent="0.25">
      <c r="A4568" t="s">
        <v>4688</v>
      </c>
      <c r="B4568" t="s">
        <v>20964</v>
      </c>
    </row>
    <row r="4569" spans="1:2" x14ac:dyDescent="0.25">
      <c r="A4569" t="s">
        <v>4689</v>
      </c>
      <c r="B4569" t="s">
        <v>20965</v>
      </c>
    </row>
    <row r="4570" spans="1:2" x14ac:dyDescent="0.25">
      <c r="A4570" t="s">
        <v>4690</v>
      </c>
      <c r="B4570" t="s">
        <v>20966</v>
      </c>
    </row>
    <row r="4571" spans="1:2" x14ac:dyDescent="0.25">
      <c r="A4571" t="s">
        <v>4691</v>
      </c>
      <c r="B4571" t="s">
        <v>20967</v>
      </c>
    </row>
    <row r="4572" spans="1:2" x14ac:dyDescent="0.25">
      <c r="A4572" t="s">
        <v>4692</v>
      </c>
      <c r="B4572" t="s">
        <v>20968</v>
      </c>
    </row>
    <row r="4573" spans="1:2" x14ac:dyDescent="0.25">
      <c r="A4573" t="s">
        <v>4693</v>
      </c>
      <c r="B4573" t="s">
        <v>20969</v>
      </c>
    </row>
    <row r="4574" spans="1:2" x14ac:dyDescent="0.25">
      <c r="A4574" t="s">
        <v>4694</v>
      </c>
      <c r="B4574" t="s">
        <v>20970</v>
      </c>
    </row>
    <row r="4575" spans="1:2" x14ac:dyDescent="0.25">
      <c r="A4575" t="s">
        <v>4695</v>
      </c>
      <c r="B4575" t="s">
        <v>20971</v>
      </c>
    </row>
    <row r="4576" spans="1:2" x14ac:dyDescent="0.25">
      <c r="A4576" t="s">
        <v>4696</v>
      </c>
      <c r="B4576" t="s">
        <v>20972</v>
      </c>
    </row>
    <row r="4577" spans="1:2" x14ac:dyDescent="0.25">
      <c r="A4577" t="s">
        <v>4697</v>
      </c>
      <c r="B4577" t="s">
        <v>20973</v>
      </c>
    </row>
    <row r="4578" spans="1:2" x14ac:dyDescent="0.25">
      <c r="A4578" t="s">
        <v>4698</v>
      </c>
      <c r="B4578" t="s">
        <v>20974</v>
      </c>
    </row>
    <row r="4579" spans="1:2" x14ac:dyDescent="0.25">
      <c r="A4579" t="s">
        <v>4699</v>
      </c>
      <c r="B4579" t="s">
        <v>20975</v>
      </c>
    </row>
    <row r="4580" spans="1:2" x14ac:dyDescent="0.25">
      <c r="A4580" t="s">
        <v>4700</v>
      </c>
      <c r="B4580" t="s">
        <v>20976</v>
      </c>
    </row>
    <row r="4581" spans="1:2" x14ac:dyDescent="0.25">
      <c r="A4581" t="s">
        <v>4701</v>
      </c>
      <c r="B4581" t="s">
        <v>20977</v>
      </c>
    </row>
    <row r="4582" spans="1:2" x14ac:dyDescent="0.25">
      <c r="A4582" t="s">
        <v>4702</v>
      </c>
      <c r="B4582" t="s">
        <v>20978</v>
      </c>
    </row>
    <row r="4583" spans="1:2" x14ac:dyDescent="0.25">
      <c r="A4583" t="s">
        <v>4703</v>
      </c>
      <c r="B4583" t="s">
        <v>20979</v>
      </c>
    </row>
    <row r="4584" spans="1:2" x14ac:dyDescent="0.25">
      <c r="A4584" t="s">
        <v>4704</v>
      </c>
      <c r="B4584" t="s">
        <v>20980</v>
      </c>
    </row>
    <row r="4585" spans="1:2" x14ac:dyDescent="0.25">
      <c r="A4585" t="s">
        <v>4705</v>
      </c>
      <c r="B4585" t="s">
        <v>20981</v>
      </c>
    </row>
    <row r="4586" spans="1:2" x14ac:dyDescent="0.25">
      <c r="A4586" t="s">
        <v>4706</v>
      </c>
      <c r="B4586" t="s">
        <v>20982</v>
      </c>
    </row>
    <row r="4587" spans="1:2" x14ac:dyDescent="0.25">
      <c r="A4587" t="s">
        <v>4707</v>
      </c>
      <c r="B4587" t="s">
        <v>20983</v>
      </c>
    </row>
    <row r="4588" spans="1:2" x14ac:dyDescent="0.25">
      <c r="A4588" t="s">
        <v>4708</v>
      </c>
      <c r="B4588" t="s">
        <v>20984</v>
      </c>
    </row>
    <row r="4589" spans="1:2" x14ac:dyDescent="0.25">
      <c r="A4589" t="s">
        <v>4709</v>
      </c>
      <c r="B4589" t="s">
        <v>20985</v>
      </c>
    </row>
    <row r="4590" spans="1:2" x14ac:dyDescent="0.25">
      <c r="A4590" t="s">
        <v>4710</v>
      </c>
      <c r="B4590" t="s">
        <v>20986</v>
      </c>
    </row>
    <row r="4591" spans="1:2" x14ac:dyDescent="0.25">
      <c r="A4591" t="s">
        <v>4711</v>
      </c>
      <c r="B4591" t="s">
        <v>20987</v>
      </c>
    </row>
    <row r="4592" spans="1:2" x14ac:dyDescent="0.25">
      <c r="A4592" t="s">
        <v>4712</v>
      </c>
      <c r="B4592" t="s">
        <v>20988</v>
      </c>
    </row>
    <row r="4593" spans="1:2" x14ac:dyDescent="0.25">
      <c r="A4593" t="s">
        <v>4713</v>
      </c>
      <c r="B4593" t="s">
        <v>20989</v>
      </c>
    </row>
    <row r="4594" spans="1:2" x14ac:dyDescent="0.25">
      <c r="A4594" t="s">
        <v>4714</v>
      </c>
      <c r="B4594" t="s">
        <v>20990</v>
      </c>
    </row>
    <row r="4595" spans="1:2" x14ac:dyDescent="0.25">
      <c r="A4595" t="s">
        <v>4715</v>
      </c>
      <c r="B4595" t="s">
        <v>20991</v>
      </c>
    </row>
    <row r="4596" spans="1:2" x14ac:dyDescent="0.25">
      <c r="A4596" t="s">
        <v>4716</v>
      </c>
      <c r="B4596" t="s">
        <v>20992</v>
      </c>
    </row>
    <row r="4597" spans="1:2" x14ac:dyDescent="0.25">
      <c r="A4597" t="s">
        <v>4717</v>
      </c>
      <c r="B4597" t="s">
        <v>20993</v>
      </c>
    </row>
    <row r="4598" spans="1:2" x14ac:dyDescent="0.25">
      <c r="A4598" t="s">
        <v>4718</v>
      </c>
      <c r="B4598" t="s">
        <v>20994</v>
      </c>
    </row>
    <row r="4599" spans="1:2" x14ac:dyDescent="0.25">
      <c r="A4599" t="s">
        <v>4719</v>
      </c>
      <c r="B4599" t="s">
        <v>20995</v>
      </c>
    </row>
    <row r="4600" spans="1:2" x14ac:dyDescent="0.25">
      <c r="A4600" t="s">
        <v>4720</v>
      </c>
      <c r="B4600" t="s">
        <v>20996</v>
      </c>
    </row>
    <row r="4601" spans="1:2" x14ac:dyDescent="0.25">
      <c r="A4601" t="s">
        <v>4721</v>
      </c>
      <c r="B4601" t="s">
        <v>20997</v>
      </c>
    </row>
    <row r="4602" spans="1:2" x14ac:dyDescent="0.25">
      <c r="A4602" t="s">
        <v>4722</v>
      </c>
      <c r="B4602" t="s">
        <v>20998</v>
      </c>
    </row>
    <row r="4603" spans="1:2" x14ac:dyDescent="0.25">
      <c r="A4603" t="s">
        <v>4723</v>
      </c>
      <c r="B4603" t="s">
        <v>20999</v>
      </c>
    </row>
    <row r="4604" spans="1:2" x14ac:dyDescent="0.25">
      <c r="A4604" t="s">
        <v>4724</v>
      </c>
      <c r="B4604" t="s">
        <v>21000</v>
      </c>
    </row>
    <row r="4605" spans="1:2" x14ac:dyDescent="0.25">
      <c r="A4605" t="s">
        <v>4725</v>
      </c>
      <c r="B4605" t="s">
        <v>21001</v>
      </c>
    </row>
    <row r="4606" spans="1:2" x14ac:dyDescent="0.25">
      <c r="A4606" t="s">
        <v>4726</v>
      </c>
      <c r="B4606" t="s">
        <v>21002</v>
      </c>
    </row>
    <row r="4607" spans="1:2" x14ac:dyDescent="0.25">
      <c r="A4607" t="s">
        <v>4727</v>
      </c>
      <c r="B4607" t="s">
        <v>21003</v>
      </c>
    </row>
    <row r="4608" spans="1:2" x14ac:dyDescent="0.25">
      <c r="A4608" t="s">
        <v>4728</v>
      </c>
      <c r="B4608" t="s">
        <v>21004</v>
      </c>
    </row>
    <row r="4609" spans="1:2" x14ac:dyDescent="0.25">
      <c r="A4609" t="s">
        <v>4729</v>
      </c>
      <c r="B4609" t="s">
        <v>21005</v>
      </c>
    </row>
    <row r="4610" spans="1:2" x14ac:dyDescent="0.25">
      <c r="A4610" t="s">
        <v>4730</v>
      </c>
      <c r="B4610" t="s">
        <v>21006</v>
      </c>
    </row>
    <row r="4611" spans="1:2" x14ac:dyDescent="0.25">
      <c r="A4611" t="s">
        <v>4731</v>
      </c>
      <c r="B4611" t="s">
        <v>21007</v>
      </c>
    </row>
    <row r="4612" spans="1:2" x14ac:dyDescent="0.25">
      <c r="A4612" t="s">
        <v>4732</v>
      </c>
      <c r="B4612" t="s">
        <v>21008</v>
      </c>
    </row>
    <row r="4613" spans="1:2" x14ac:dyDescent="0.25">
      <c r="A4613" t="s">
        <v>4733</v>
      </c>
      <c r="B4613" t="s">
        <v>21009</v>
      </c>
    </row>
    <row r="4614" spans="1:2" x14ac:dyDescent="0.25">
      <c r="A4614" t="s">
        <v>4734</v>
      </c>
      <c r="B4614" t="s">
        <v>21010</v>
      </c>
    </row>
    <row r="4615" spans="1:2" x14ac:dyDescent="0.25">
      <c r="A4615" t="s">
        <v>4735</v>
      </c>
      <c r="B4615" t="s">
        <v>21011</v>
      </c>
    </row>
    <row r="4616" spans="1:2" x14ac:dyDescent="0.25">
      <c r="A4616" t="s">
        <v>4736</v>
      </c>
      <c r="B4616" t="s">
        <v>21012</v>
      </c>
    </row>
    <row r="4617" spans="1:2" x14ac:dyDescent="0.25">
      <c r="A4617" t="s">
        <v>4737</v>
      </c>
      <c r="B4617" t="s">
        <v>21013</v>
      </c>
    </row>
    <row r="4618" spans="1:2" x14ac:dyDescent="0.25">
      <c r="A4618" t="s">
        <v>4738</v>
      </c>
      <c r="B4618" t="s">
        <v>21014</v>
      </c>
    </row>
    <row r="4619" spans="1:2" x14ac:dyDescent="0.25">
      <c r="A4619" t="s">
        <v>4739</v>
      </c>
      <c r="B4619" t="s">
        <v>21015</v>
      </c>
    </row>
    <row r="4620" spans="1:2" x14ac:dyDescent="0.25">
      <c r="A4620" t="s">
        <v>4740</v>
      </c>
      <c r="B4620" t="s">
        <v>21016</v>
      </c>
    </row>
    <row r="4621" spans="1:2" x14ac:dyDescent="0.25">
      <c r="A4621" t="s">
        <v>4741</v>
      </c>
      <c r="B4621" t="s">
        <v>21017</v>
      </c>
    </row>
    <row r="4622" spans="1:2" x14ac:dyDescent="0.25">
      <c r="A4622" t="s">
        <v>4742</v>
      </c>
      <c r="B4622" t="s">
        <v>21018</v>
      </c>
    </row>
    <row r="4623" spans="1:2" x14ac:dyDescent="0.25">
      <c r="A4623" t="s">
        <v>4743</v>
      </c>
      <c r="B4623" t="s">
        <v>21019</v>
      </c>
    </row>
    <row r="4624" spans="1:2" x14ac:dyDescent="0.25">
      <c r="A4624" t="s">
        <v>4744</v>
      </c>
      <c r="B4624" t="s">
        <v>21020</v>
      </c>
    </row>
    <row r="4625" spans="1:2" x14ac:dyDescent="0.25">
      <c r="A4625" t="s">
        <v>4745</v>
      </c>
      <c r="B4625" t="s">
        <v>21021</v>
      </c>
    </row>
    <row r="4626" spans="1:2" x14ac:dyDescent="0.25">
      <c r="A4626" t="s">
        <v>4746</v>
      </c>
      <c r="B4626" t="s">
        <v>21022</v>
      </c>
    </row>
    <row r="4627" spans="1:2" x14ac:dyDescent="0.25">
      <c r="A4627" t="s">
        <v>4747</v>
      </c>
      <c r="B4627" t="s">
        <v>21023</v>
      </c>
    </row>
    <row r="4628" spans="1:2" x14ac:dyDescent="0.25">
      <c r="A4628" t="s">
        <v>4748</v>
      </c>
      <c r="B4628" t="s">
        <v>21024</v>
      </c>
    </row>
    <row r="4629" spans="1:2" x14ac:dyDescent="0.25">
      <c r="A4629" t="s">
        <v>4749</v>
      </c>
      <c r="B4629" t="s">
        <v>21025</v>
      </c>
    </row>
    <row r="4630" spans="1:2" x14ac:dyDescent="0.25">
      <c r="A4630" t="s">
        <v>4750</v>
      </c>
      <c r="B4630" t="s">
        <v>21026</v>
      </c>
    </row>
    <row r="4631" spans="1:2" x14ac:dyDescent="0.25">
      <c r="A4631" t="s">
        <v>4751</v>
      </c>
      <c r="B4631" t="s">
        <v>21027</v>
      </c>
    </row>
    <row r="4632" spans="1:2" x14ac:dyDescent="0.25">
      <c r="A4632" t="s">
        <v>4752</v>
      </c>
      <c r="B4632" t="s">
        <v>21028</v>
      </c>
    </row>
    <row r="4633" spans="1:2" x14ac:dyDescent="0.25">
      <c r="A4633" t="s">
        <v>4753</v>
      </c>
      <c r="B4633" t="s">
        <v>21029</v>
      </c>
    </row>
    <row r="4634" spans="1:2" x14ac:dyDescent="0.25">
      <c r="A4634" t="s">
        <v>4754</v>
      </c>
      <c r="B4634" t="s">
        <v>21030</v>
      </c>
    </row>
    <row r="4635" spans="1:2" x14ac:dyDescent="0.25">
      <c r="A4635" t="s">
        <v>203</v>
      </c>
      <c r="B4635" t="s">
        <v>21031</v>
      </c>
    </row>
    <row r="4636" spans="1:2" x14ac:dyDescent="0.25">
      <c r="A4636" t="s">
        <v>4755</v>
      </c>
      <c r="B4636" t="s">
        <v>21032</v>
      </c>
    </row>
    <row r="4637" spans="1:2" x14ac:dyDescent="0.25">
      <c r="A4637" t="s">
        <v>4756</v>
      </c>
      <c r="B4637" t="s">
        <v>21033</v>
      </c>
    </row>
    <row r="4638" spans="1:2" x14ac:dyDescent="0.25">
      <c r="A4638" t="s">
        <v>4757</v>
      </c>
      <c r="B4638" t="s">
        <v>21034</v>
      </c>
    </row>
    <row r="4639" spans="1:2" x14ac:dyDescent="0.25">
      <c r="A4639" t="s">
        <v>4758</v>
      </c>
      <c r="B4639" t="s">
        <v>21035</v>
      </c>
    </row>
    <row r="4640" spans="1:2" x14ac:dyDescent="0.25">
      <c r="A4640" t="s">
        <v>4759</v>
      </c>
      <c r="B4640" t="s">
        <v>21036</v>
      </c>
    </row>
    <row r="4641" spans="1:2" x14ac:dyDescent="0.25">
      <c r="A4641" t="s">
        <v>4760</v>
      </c>
      <c r="B4641" t="s">
        <v>21037</v>
      </c>
    </row>
    <row r="4642" spans="1:2" x14ac:dyDescent="0.25">
      <c r="A4642" t="s">
        <v>4761</v>
      </c>
      <c r="B4642" t="s">
        <v>21038</v>
      </c>
    </row>
    <row r="4643" spans="1:2" x14ac:dyDescent="0.25">
      <c r="A4643" t="s">
        <v>4762</v>
      </c>
      <c r="B4643" t="s">
        <v>21039</v>
      </c>
    </row>
    <row r="4644" spans="1:2" x14ac:dyDescent="0.25">
      <c r="A4644" t="s">
        <v>4763</v>
      </c>
      <c r="B4644" t="s">
        <v>21040</v>
      </c>
    </row>
    <row r="4645" spans="1:2" x14ac:dyDescent="0.25">
      <c r="A4645" t="s">
        <v>4764</v>
      </c>
      <c r="B4645" t="s">
        <v>21041</v>
      </c>
    </row>
    <row r="4646" spans="1:2" x14ac:dyDescent="0.25">
      <c r="A4646" t="s">
        <v>4765</v>
      </c>
      <c r="B4646" t="s">
        <v>21042</v>
      </c>
    </row>
    <row r="4647" spans="1:2" x14ac:dyDescent="0.25">
      <c r="A4647" t="s">
        <v>4766</v>
      </c>
      <c r="B4647" t="s">
        <v>21043</v>
      </c>
    </row>
    <row r="4648" spans="1:2" x14ac:dyDescent="0.25">
      <c r="A4648" t="s">
        <v>4767</v>
      </c>
      <c r="B4648" t="s">
        <v>21044</v>
      </c>
    </row>
    <row r="4649" spans="1:2" x14ac:dyDescent="0.25">
      <c r="A4649" t="s">
        <v>4768</v>
      </c>
      <c r="B4649" t="s">
        <v>21045</v>
      </c>
    </row>
    <row r="4650" spans="1:2" x14ac:dyDescent="0.25">
      <c r="A4650" t="s">
        <v>4769</v>
      </c>
      <c r="B4650" t="s">
        <v>21046</v>
      </c>
    </row>
    <row r="4651" spans="1:2" x14ac:dyDescent="0.25">
      <c r="A4651" t="s">
        <v>4770</v>
      </c>
      <c r="B4651" t="s">
        <v>21047</v>
      </c>
    </row>
    <row r="4652" spans="1:2" x14ac:dyDescent="0.25">
      <c r="A4652" t="s">
        <v>4771</v>
      </c>
      <c r="B4652" t="s">
        <v>21048</v>
      </c>
    </row>
    <row r="4653" spans="1:2" x14ac:dyDescent="0.25">
      <c r="A4653" t="s">
        <v>4772</v>
      </c>
      <c r="B4653" t="s">
        <v>21049</v>
      </c>
    </row>
    <row r="4654" spans="1:2" x14ac:dyDescent="0.25">
      <c r="A4654" t="s">
        <v>4773</v>
      </c>
      <c r="B4654" t="s">
        <v>21050</v>
      </c>
    </row>
    <row r="4655" spans="1:2" x14ac:dyDescent="0.25">
      <c r="A4655" t="s">
        <v>4774</v>
      </c>
      <c r="B4655" t="s">
        <v>21051</v>
      </c>
    </row>
    <row r="4656" spans="1:2" x14ac:dyDescent="0.25">
      <c r="A4656" t="s">
        <v>4775</v>
      </c>
      <c r="B4656" t="s">
        <v>21052</v>
      </c>
    </row>
    <row r="4657" spans="1:2" x14ac:dyDescent="0.25">
      <c r="A4657" t="s">
        <v>4776</v>
      </c>
      <c r="B4657" t="s">
        <v>21053</v>
      </c>
    </row>
    <row r="4658" spans="1:2" x14ac:dyDescent="0.25">
      <c r="A4658" t="s">
        <v>4777</v>
      </c>
      <c r="B4658" t="s">
        <v>21054</v>
      </c>
    </row>
    <row r="4659" spans="1:2" x14ac:dyDescent="0.25">
      <c r="A4659" t="s">
        <v>4778</v>
      </c>
      <c r="B4659" t="s">
        <v>21055</v>
      </c>
    </row>
    <row r="4660" spans="1:2" x14ac:dyDescent="0.25">
      <c r="A4660" t="s">
        <v>4779</v>
      </c>
      <c r="B4660" t="s">
        <v>21056</v>
      </c>
    </row>
    <row r="4661" spans="1:2" x14ac:dyDescent="0.25">
      <c r="A4661" t="s">
        <v>4780</v>
      </c>
      <c r="B4661" t="s">
        <v>21057</v>
      </c>
    </row>
    <row r="4662" spans="1:2" x14ac:dyDescent="0.25">
      <c r="A4662" t="s">
        <v>4781</v>
      </c>
      <c r="B4662" t="s">
        <v>21058</v>
      </c>
    </row>
    <row r="4663" spans="1:2" x14ac:dyDescent="0.25">
      <c r="A4663" t="s">
        <v>4782</v>
      </c>
      <c r="B4663" t="s">
        <v>21059</v>
      </c>
    </row>
    <row r="4664" spans="1:2" x14ac:dyDescent="0.25">
      <c r="A4664" t="s">
        <v>4783</v>
      </c>
      <c r="B4664" t="s">
        <v>21060</v>
      </c>
    </row>
    <row r="4665" spans="1:2" x14ac:dyDescent="0.25">
      <c r="A4665" t="s">
        <v>4784</v>
      </c>
      <c r="B4665" t="s">
        <v>21061</v>
      </c>
    </row>
    <row r="4666" spans="1:2" x14ac:dyDescent="0.25">
      <c r="A4666" t="s">
        <v>4785</v>
      </c>
      <c r="B4666" t="s">
        <v>21062</v>
      </c>
    </row>
    <row r="4667" spans="1:2" x14ac:dyDescent="0.25">
      <c r="A4667" t="s">
        <v>4786</v>
      </c>
      <c r="B4667" t="s">
        <v>21063</v>
      </c>
    </row>
    <row r="4668" spans="1:2" x14ac:dyDescent="0.25">
      <c r="A4668" t="s">
        <v>4787</v>
      </c>
      <c r="B4668" t="s">
        <v>21064</v>
      </c>
    </row>
    <row r="4669" spans="1:2" x14ac:dyDescent="0.25">
      <c r="A4669" t="s">
        <v>367</v>
      </c>
      <c r="B4669" t="s">
        <v>21065</v>
      </c>
    </row>
    <row r="4670" spans="1:2" x14ac:dyDescent="0.25">
      <c r="A4670" t="s">
        <v>7931</v>
      </c>
      <c r="B4670" t="s">
        <v>21066</v>
      </c>
    </row>
    <row r="4671" spans="1:2" x14ac:dyDescent="0.25">
      <c r="A4671" t="s">
        <v>4788</v>
      </c>
      <c r="B4671" t="s">
        <v>21067</v>
      </c>
    </row>
    <row r="4672" spans="1:2" x14ac:dyDescent="0.25">
      <c r="A4672" t="s">
        <v>4789</v>
      </c>
      <c r="B4672" t="s">
        <v>21068</v>
      </c>
    </row>
    <row r="4673" spans="1:2" x14ac:dyDescent="0.25">
      <c r="A4673" t="s">
        <v>4790</v>
      </c>
      <c r="B4673" t="s">
        <v>21069</v>
      </c>
    </row>
    <row r="4674" spans="1:2" x14ac:dyDescent="0.25">
      <c r="A4674" t="s">
        <v>4791</v>
      </c>
      <c r="B4674" t="s">
        <v>21070</v>
      </c>
    </row>
    <row r="4675" spans="1:2" x14ac:dyDescent="0.25">
      <c r="A4675" t="s">
        <v>4792</v>
      </c>
      <c r="B4675" t="s">
        <v>21071</v>
      </c>
    </row>
    <row r="4676" spans="1:2" x14ac:dyDescent="0.25">
      <c r="A4676" t="s">
        <v>4793</v>
      </c>
      <c r="B4676" t="s">
        <v>21072</v>
      </c>
    </row>
    <row r="4677" spans="1:2" x14ac:dyDescent="0.25">
      <c r="A4677" t="s">
        <v>4794</v>
      </c>
      <c r="B4677" t="s">
        <v>21073</v>
      </c>
    </row>
    <row r="4678" spans="1:2" x14ac:dyDescent="0.25">
      <c r="A4678" t="s">
        <v>4795</v>
      </c>
      <c r="B4678" t="s">
        <v>21074</v>
      </c>
    </row>
    <row r="4679" spans="1:2" x14ac:dyDescent="0.25">
      <c r="A4679" t="s">
        <v>4796</v>
      </c>
      <c r="B4679" t="s">
        <v>21075</v>
      </c>
    </row>
    <row r="4680" spans="1:2" x14ac:dyDescent="0.25">
      <c r="A4680" t="s">
        <v>4797</v>
      </c>
      <c r="B4680" t="s">
        <v>21076</v>
      </c>
    </row>
    <row r="4681" spans="1:2" x14ac:dyDescent="0.25">
      <c r="A4681" t="s">
        <v>4798</v>
      </c>
      <c r="B4681" t="s">
        <v>21077</v>
      </c>
    </row>
    <row r="4682" spans="1:2" x14ac:dyDescent="0.25">
      <c r="A4682" t="s">
        <v>4799</v>
      </c>
      <c r="B4682" t="s">
        <v>21078</v>
      </c>
    </row>
    <row r="4683" spans="1:2" x14ac:dyDescent="0.25">
      <c r="A4683" t="s">
        <v>4800</v>
      </c>
      <c r="B4683" t="s">
        <v>21079</v>
      </c>
    </row>
    <row r="4684" spans="1:2" x14ac:dyDescent="0.25">
      <c r="A4684" t="s">
        <v>4801</v>
      </c>
      <c r="B4684" t="s">
        <v>21080</v>
      </c>
    </row>
    <row r="4685" spans="1:2" x14ac:dyDescent="0.25">
      <c r="A4685" t="s">
        <v>4802</v>
      </c>
      <c r="B4685" t="s">
        <v>21081</v>
      </c>
    </row>
    <row r="4686" spans="1:2" x14ac:dyDescent="0.25">
      <c r="A4686" t="s">
        <v>4803</v>
      </c>
      <c r="B4686" t="s">
        <v>21082</v>
      </c>
    </row>
    <row r="4687" spans="1:2" x14ac:dyDescent="0.25">
      <c r="A4687" t="s">
        <v>4804</v>
      </c>
      <c r="B4687" t="s">
        <v>21083</v>
      </c>
    </row>
    <row r="4688" spans="1:2" x14ac:dyDescent="0.25">
      <c r="A4688" t="s">
        <v>92</v>
      </c>
      <c r="B4688" t="s">
        <v>21084</v>
      </c>
    </row>
    <row r="4689" spans="1:2" x14ac:dyDescent="0.25">
      <c r="A4689" t="s">
        <v>4805</v>
      </c>
      <c r="B4689" t="s">
        <v>21085</v>
      </c>
    </row>
    <row r="4690" spans="1:2" x14ac:dyDescent="0.25">
      <c r="A4690" t="s">
        <v>4806</v>
      </c>
      <c r="B4690" t="s">
        <v>21086</v>
      </c>
    </row>
    <row r="4691" spans="1:2" x14ac:dyDescent="0.25">
      <c r="A4691" t="s">
        <v>4807</v>
      </c>
      <c r="B4691" t="s">
        <v>21087</v>
      </c>
    </row>
    <row r="4692" spans="1:2" x14ac:dyDescent="0.25">
      <c r="A4692" t="s">
        <v>4808</v>
      </c>
      <c r="B4692" t="s">
        <v>21088</v>
      </c>
    </row>
    <row r="4693" spans="1:2" x14ac:dyDescent="0.25">
      <c r="A4693" t="s">
        <v>4809</v>
      </c>
      <c r="B4693" t="s">
        <v>21089</v>
      </c>
    </row>
    <row r="4694" spans="1:2" x14ac:dyDescent="0.25">
      <c r="A4694" t="s">
        <v>4810</v>
      </c>
      <c r="B4694" t="s">
        <v>21090</v>
      </c>
    </row>
    <row r="4695" spans="1:2" x14ac:dyDescent="0.25">
      <c r="A4695" t="s">
        <v>4811</v>
      </c>
      <c r="B4695" t="s">
        <v>21091</v>
      </c>
    </row>
    <row r="4696" spans="1:2" x14ac:dyDescent="0.25">
      <c r="A4696" t="s">
        <v>4812</v>
      </c>
      <c r="B4696" t="s">
        <v>21092</v>
      </c>
    </row>
    <row r="4697" spans="1:2" x14ac:dyDescent="0.25">
      <c r="A4697" t="s">
        <v>4813</v>
      </c>
      <c r="B4697" t="s">
        <v>21093</v>
      </c>
    </row>
    <row r="4698" spans="1:2" x14ac:dyDescent="0.25">
      <c r="A4698" t="s">
        <v>4814</v>
      </c>
      <c r="B4698" t="s">
        <v>21094</v>
      </c>
    </row>
    <row r="4699" spans="1:2" x14ac:dyDescent="0.25">
      <c r="A4699" t="s">
        <v>4815</v>
      </c>
      <c r="B4699" t="s">
        <v>21095</v>
      </c>
    </row>
    <row r="4700" spans="1:2" x14ac:dyDescent="0.25">
      <c r="A4700" t="s">
        <v>4816</v>
      </c>
      <c r="B4700" t="s">
        <v>21096</v>
      </c>
    </row>
    <row r="4701" spans="1:2" x14ac:dyDescent="0.25">
      <c r="A4701" t="s">
        <v>4817</v>
      </c>
      <c r="B4701" t="s">
        <v>21097</v>
      </c>
    </row>
    <row r="4702" spans="1:2" x14ac:dyDescent="0.25">
      <c r="A4702" t="s">
        <v>4818</v>
      </c>
      <c r="B4702" t="s">
        <v>21098</v>
      </c>
    </row>
    <row r="4703" spans="1:2" x14ac:dyDescent="0.25">
      <c r="A4703" t="s">
        <v>4819</v>
      </c>
      <c r="B4703" t="s">
        <v>21099</v>
      </c>
    </row>
    <row r="4704" spans="1:2" x14ac:dyDescent="0.25">
      <c r="A4704" t="s">
        <v>4820</v>
      </c>
      <c r="B4704" t="s">
        <v>21100</v>
      </c>
    </row>
    <row r="4705" spans="1:2" x14ac:dyDescent="0.25">
      <c r="A4705" t="s">
        <v>93</v>
      </c>
      <c r="B4705" t="s">
        <v>21101</v>
      </c>
    </row>
    <row r="4706" spans="1:2" x14ac:dyDescent="0.25">
      <c r="A4706" t="s">
        <v>4821</v>
      </c>
      <c r="B4706" t="s">
        <v>21102</v>
      </c>
    </row>
    <row r="4707" spans="1:2" x14ac:dyDescent="0.25">
      <c r="A4707" t="s">
        <v>4822</v>
      </c>
      <c r="B4707" t="s">
        <v>21103</v>
      </c>
    </row>
    <row r="4708" spans="1:2" x14ac:dyDescent="0.25">
      <c r="A4708" t="s">
        <v>4823</v>
      </c>
      <c r="B4708" t="s">
        <v>21104</v>
      </c>
    </row>
    <row r="4709" spans="1:2" x14ac:dyDescent="0.25">
      <c r="A4709" t="s">
        <v>4824</v>
      </c>
      <c r="B4709" t="s">
        <v>21105</v>
      </c>
    </row>
    <row r="4710" spans="1:2" x14ac:dyDescent="0.25">
      <c r="A4710" t="s">
        <v>4825</v>
      </c>
      <c r="B4710" t="s">
        <v>21106</v>
      </c>
    </row>
    <row r="4711" spans="1:2" x14ac:dyDescent="0.25">
      <c r="A4711" t="s">
        <v>4826</v>
      </c>
      <c r="B4711" t="s">
        <v>21107</v>
      </c>
    </row>
    <row r="4712" spans="1:2" x14ac:dyDescent="0.25">
      <c r="A4712" t="s">
        <v>4827</v>
      </c>
      <c r="B4712" t="s">
        <v>21108</v>
      </c>
    </row>
    <row r="4713" spans="1:2" x14ac:dyDescent="0.25">
      <c r="A4713" t="s">
        <v>4828</v>
      </c>
      <c r="B4713" t="s">
        <v>21109</v>
      </c>
    </row>
    <row r="4714" spans="1:2" x14ac:dyDescent="0.25">
      <c r="A4714" t="s">
        <v>7932</v>
      </c>
      <c r="B4714" t="s">
        <v>21110</v>
      </c>
    </row>
    <row r="4715" spans="1:2" x14ac:dyDescent="0.25">
      <c r="A4715" t="s">
        <v>4829</v>
      </c>
      <c r="B4715" t="s">
        <v>21111</v>
      </c>
    </row>
    <row r="4716" spans="1:2" x14ac:dyDescent="0.25">
      <c r="A4716" t="s">
        <v>4830</v>
      </c>
      <c r="B4716" t="s">
        <v>21112</v>
      </c>
    </row>
    <row r="4717" spans="1:2" x14ac:dyDescent="0.25">
      <c r="A4717" t="s">
        <v>4831</v>
      </c>
      <c r="B4717" t="s">
        <v>21113</v>
      </c>
    </row>
    <row r="4718" spans="1:2" x14ac:dyDescent="0.25">
      <c r="A4718" t="s">
        <v>4832</v>
      </c>
      <c r="B4718" t="s">
        <v>21114</v>
      </c>
    </row>
    <row r="4719" spans="1:2" x14ac:dyDescent="0.25">
      <c r="A4719" t="s">
        <v>4833</v>
      </c>
      <c r="B4719" t="s">
        <v>21115</v>
      </c>
    </row>
    <row r="4720" spans="1:2" x14ac:dyDescent="0.25">
      <c r="A4720" t="s">
        <v>4834</v>
      </c>
      <c r="B4720" t="s">
        <v>21116</v>
      </c>
    </row>
    <row r="4721" spans="1:2" x14ac:dyDescent="0.25">
      <c r="A4721" t="s">
        <v>4835</v>
      </c>
      <c r="B4721" t="s">
        <v>21117</v>
      </c>
    </row>
    <row r="4722" spans="1:2" x14ac:dyDescent="0.25">
      <c r="A4722" t="s">
        <v>4836</v>
      </c>
      <c r="B4722" t="s">
        <v>21118</v>
      </c>
    </row>
    <row r="4723" spans="1:2" x14ac:dyDescent="0.25">
      <c r="A4723" t="s">
        <v>4837</v>
      </c>
      <c r="B4723" t="s">
        <v>21119</v>
      </c>
    </row>
    <row r="4724" spans="1:2" x14ac:dyDescent="0.25">
      <c r="A4724" t="s">
        <v>4838</v>
      </c>
      <c r="B4724" t="s">
        <v>21120</v>
      </c>
    </row>
    <row r="4725" spans="1:2" x14ac:dyDescent="0.25">
      <c r="A4725" t="s">
        <v>4839</v>
      </c>
      <c r="B4725" t="s">
        <v>21121</v>
      </c>
    </row>
    <row r="4726" spans="1:2" x14ac:dyDescent="0.25">
      <c r="A4726" t="s">
        <v>4840</v>
      </c>
      <c r="B4726" t="s">
        <v>21122</v>
      </c>
    </row>
    <row r="4727" spans="1:2" x14ac:dyDescent="0.25">
      <c r="A4727" t="s">
        <v>4841</v>
      </c>
      <c r="B4727" t="s">
        <v>21123</v>
      </c>
    </row>
    <row r="4728" spans="1:2" x14ac:dyDescent="0.25">
      <c r="A4728" t="s">
        <v>4842</v>
      </c>
      <c r="B4728" t="s">
        <v>21124</v>
      </c>
    </row>
    <row r="4729" spans="1:2" x14ac:dyDescent="0.25">
      <c r="A4729" t="s">
        <v>4843</v>
      </c>
      <c r="B4729" t="s">
        <v>21125</v>
      </c>
    </row>
    <row r="4730" spans="1:2" x14ac:dyDescent="0.25">
      <c r="A4730" t="s">
        <v>4844</v>
      </c>
      <c r="B4730" t="s">
        <v>21126</v>
      </c>
    </row>
    <row r="4731" spans="1:2" x14ac:dyDescent="0.25">
      <c r="A4731" t="s">
        <v>4845</v>
      </c>
      <c r="B4731" t="s">
        <v>21127</v>
      </c>
    </row>
    <row r="4732" spans="1:2" x14ac:dyDescent="0.25">
      <c r="A4732" t="s">
        <v>4846</v>
      </c>
      <c r="B4732" t="s">
        <v>21128</v>
      </c>
    </row>
    <row r="4733" spans="1:2" x14ac:dyDescent="0.25">
      <c r="A4733" t="s">
        <v>4847</v>
      </c>
      <c r="B4733" t="s">
        <v>21129</v>
      </c>
    </row>
    <row r="4734" spans="1:2" x14ac:dyDescent="0.25">
      <c r="A4734" t="s">
        <v>4848</v>
      </c>
      <c r="B4734" t="s">
        <v>21130</v>
      </c>
    </row>
    <row r="4735" spans="1:2" x14ac:dyDescent="0.25">
      <c r="A4735" t="s">
        <v>4849</v>
      </c>
      <c r="B4735" t="s">
        <v>21131</v>
      </c>
    </row>
    <row r="4736" spans="1:2" x14ac:dyDescent="0.25">
      <c r="A4736" t="s">
        <v>4850</v>
      </c>
      <c r="B4736" t="s">
        <v>21132</v>
      </c>
    </row>
    <row r="4737" spans="1:2" x14ac:dyDescent="0.25">
      <c r="A4737" t="s">
        <v>4851</v>
      </c>
      <c r="B4737" t="s">
        <v>21133</v>
      </c>
    </row>
    <row r="4738" spans="1:2" x14ac:dyDescent="0.25">
      <c r="A4738" t="s">
        <v>4852</v>
      </c>
      <c r="B4738" t="s">
        <v>21134</v>
      </c>
    </row>
    <row r="4739" spans="1:2" x14ac:dyDescent="0.25">
      <c r="A4739" t="s">
        <v>4853</v>
      </c>
      <c r="B4739" t="s">
        <v>21135</v>
      </c>
    </row>
    <row r="4740" spans="1:2" x14ac:dyDescent="0.25">
      <c r="A4740" t="s">
        <v>4854</v>
      </c>
      <c r="B4740" t="s">
        <v>21136</v>
      </c>
    </row>
    <row r="4741" spans="1:2" x14ac:dyDescent="0.25">
      <c r="A4741" t="s">
        <v>4855</v>
      </c>
      <c r="B4741" t="s">
        <v>21137</v>
      </c>
    </row>
    <row r="4742" spans="1:2" x14ac:dyDescent="0.25">
      <c r="A4742" t="s">
        <v>4856</v>
      </c>
      <c r="B4742" t="s">
        <v>21138</v>
      </c>
    </row>
    <row r="4743" spans="1:2" x14ac:dyDescent="0.25">
      <c r="A4743" t="s">
        <v>4857</v>
      </c>
      <c r="B4743" t="s">
        <v>21139</v>
      </c>
    </row>
    <row r="4744" spans="1:2" x14ac:dyDescent="0.25">
      <c r="A4744" t="s">
        <v>4858</v>
      </c>
      <c r="B4744" t="s">
        <v>21140</v>
      </c>
    </row>
    <row r="4745" spans="1:2" x14ac:dyDescent="0.25">
      <c r="A4745" t="s">
        <v>4859</v>
      </c>
      <c r="B4745" t="s">
        <v>21141</v>
      </c>
    </row>
    <row r="4746" spans="1:2" x14ac:dyDescent="0.25">
      <c r="A4746" t="s">
        <v>4860</v>
      </c>
      <c r="B4746" t="s">
        <v>21142</v>
      </c>
    </row>
    <row r="4747" spans="1:2" x14ac:dyDescent="0.25">
      <c r="A4747" t="s">
        <v>4861</v>
      </c>
      <c r="B4747" t="s">
        <v>21143</v>
      </c>
    </row>
    <row r="4748" spans="1:2" x14ac:dyDescent="0.25">
      <c r="A4748" t="s">
        <v>4862</v>
      </c>
      <c r="B4748" t="s">
        <v>21144</v>
      </c>
    </row>
    <row r="4749" spans="1:2" x14ac:dyDescent="0.25">
      <c r="A4749" t="s">
        <v>4863</v>
      </c>
      <c r="B4749" t="s">
        <v>21145</v>
      </c>
    </row>
    <row r="4750" spans="1:2" x14ac:dyDescent="0.25">
      <c r="A4750" t="s">
        <v>4864</v>
      </c>
      <c r="B4750" t="s">
        <v>21146</v>
      </c>
    </row>
    <row r="4751" spans="1:2" x14ac:dyDescent="0.25">
      <c r="A4751" t="s">
        <v>4865</v>
      </c>
      <c r="B4751" t="s">
        <v>21147</v>
      </c>
    </row>
    <row r="4752" spans="1:2" x14ac:dyDescent="0.25">
      <c r="A4752" t="s">
        <v>4866</v>
      </c>
      <c r="B4752" t="s">
        <v>21148</v>
      </c>
    </row>
    <row r="4753" spans="1:2" x14ac:dyDescent="0.25">
      <c r="A4753" t="s">
        <v>4867</v>
      </c>
      <c r="B4753" t="s">
        <v>21149</v>
      </c>
    </row>
    <row r="4754" spans="1:2" x14ac:dyDescent="0.25">
      <c r="A4754" t="s">
        <v>4868</v>
      </c>
      <c r="B4754" t="s">
        <v>21150</v>
      </c>
    </row>
    <row r="4755" spans="1:2" x14ac:dyDescent="0.25">
      <c r="A4755" t="s">
        <v>4869</v>
      </c>
      <c r="B4755" t="s">
        <v>21151</v>
      </c>
    </row>
    <row r="4756" spans="1:2" x14ac:dyDescent="0.25">
      <c r="A4756" t="s">
        <v>4870</v>
      </c>
      <c r="B4756" t="s">
        <v>21152</v>
      </c>
    </row>
    <row r="4757" spans="1:2" x14ac:dyDescent="0.25">
      <c r="A4757" t="s">
        <v>4871</v>
      </c>
      <c r="B4757" t="s">
        <v>21153</v>
      </c>
    </row>
    <row r="4758" spans="1:2" x14ac:dyDescent="0.25">
      <c r="A4758" t="s">
        <v>4872</v>
      </c>
      <c r="B4758" t="s">
        <v>21154</v>
      </c>
    </row>
    <row r="4759" spans="1:2" x14ac:dyDescent="0.25">
      <c r="A4759" t="s">
        <v>4873</v>
      </c>
      <c r="B4759" t="s">
        <v>21155</v>
      </c>
    </row>
    <row r="4760" spans="1:2" x14ac:dyDescent="0.25">
      <c r="A4760" t="s">
        <v>4874</v>
      </c>
      <c r="B4760" t="s">
        <v>21156</v>
      </c>
    </row>
    <row r="4761" spans="1:2" x14ac:dyDescent="0.25">
      <c r="A4761" t="s">
        <v>4875</v>
      </c>
      <c r="B4761" t="s">
        <v>21157</v>
      </c>
    </row>
    <row r="4762" spans="1:2" x14ac:dyDescent="0.25">
      <c r="A4762" t="s">
        <v>4876</v>
      </c>
      <c r="B4762" t="s">
        <v>21158</v>
      </c>
    </row>
    <row r="4763" spans="1:2" x14ac:dyDescent="0.25">
      <c r="A4763" t="s">
        <v>4877</v>
      </c>
      <c r="B4763" t="s">
        <v>21159</v>
      </c>
    </row>
    <row r="4764" spans="1:2" x14ac:dyDescent="0.25">
      <c r="A4764" t="s">
        <v>4878</v>
      </c>
      <c r="B4764" t="s">
        <v>21160</v>
      </c>
    </row>
    <row r="4765" spans="1:2" x14ac:dyDescent="0.25">
      <c r="A4765" t="s">
        <v>4879</v>
      </c>
      <c r="B4765" t="s">
        <v>21161</v>
      </c>
    </row>
    <row r="4766" spans="1:2" x14ac:dyDescent="0.25">
      <c r="A4766" t="s">
        <v>4880</v>
      </c>
      <c r="B4766" t="s">
        <v>21162</v>
      </c>
    </row>
    <row r="4767" spans="1:2" x14ac:dyDescent="0.25">
      <c r="A4767" t="s">
        <v>4881</v>
      </c>
      <c r="B4767" t="s">
        <v>21163</v>
      </c>
    </row>
    <row r="4768" spans="1:2" x14ac:dyDescent="0.25">
      <c r="A4768" t="s">
        <v>4882</v>
      </c>
      <c r="B4768" t="s">
        <v>21164</v>
      </c>
    </row>
    <row r="4769" spans="1:2" x14ac:dyDescent="0.25">
      <c r="A4769" t="s">
        <v>4883</v>
      </c>
      <c r="B4769" t="s">
        <v>21165</v>
      </c>
    </row>
    <row r="4770" spans="1:2" x14ac:dyDescent="0.25">
      <c r="A4770" t="s">
        <v>4884</v>
      </c>
      <c r="B4770" t="s">
        <v>21166</v>
      </c>
    </row>
    <row r="4771" spans="1:2" x14ac:dyDescent="0.25">
      <c r="A4771" t="s">
        <v>4885</v>
      </c>
      <c r="B4771" t="s">
        <v>21167</v>
      </c>
    </row>
    <row r="4772" spans="1:2" x14ac:dyDescent="0.25">
      <c r="A4772" t="s">
        <v>4886</v>
      </c>
      <c r="B4772" t="s">
        <v>21168</v>
      </c>
    </row>
    <row r="4773" spans="1:2" x14ac:dyDescent="0.25">
      <c r="A4773" t="s">
        <v>4887</v>
      </c>
      <c r="B4773" t="s">
        <v>21169</v>
      </c>
    </row>
    <row r="4774" spans="1:2" x14ac:dyDescent="0.25">
      <c r="A4774" t="s">
        <v>4888</v>
      </c>
      <c r="B4774" t="s">
        <v>21170</v>
      </c>
    </row>
    <row r="4775" spans="1:2" x14ac:dyDescent="0.25">
      <c r="A4775" t="s">
        <v>4889</v>
      </c>
      <c r="B4775" t="s">
        <v>21171</v>
      </c>
    </row>
    <row r="4776" spans="1:2" x14ac:dyDescent="0.25">
      <c r="A4776" t="s">
        <v>4890</v>
      </c>
      <c r="B4776" t="s">
        <v>21172</v>
      </c>
    </row>
    <row r="4777" spans="1:2" x14ac:dyDescent="0.25">
      <c r="A4777" t="s">
        <v>4891</v>
      </c>
      <c r="B4777" t="s">
        <v>21173</v>
      </c>
    </row>
    <row r="4778" spans="1:2" x14ac:dyDescent="0.25">
      <c r="A4778" t="s">
        <v>4892</v>
      </c>
      <c r="B4778" t="s">
        <v>21174</v>
      </c>
    </row>
    <row r="4779" spans="1:2" x14ac:dyDescent="0.25">
      <c r="A4779" t="s">
        <v>4893</v>
      </c>
      <c r="B4779" t="s">
        <v>21175</v>
      </c>
    </row>
    <row r="4780" spans="1:2" x14ac:dyDescent="0.25">
      <c r="A4780" t="s">
        <v>4894</v>
      </c>
      <c r="B4780" t="s">
        <v>21176</v>
      </c>
    </row>
    <row r="4781" spans="1:2" x14ac:dyDescent="0.25">
      <c r="A4781" t="s">
        <v>4895</v>
      </c>
      <c r="B4781" t="s">
        <v>21177</v>
      </c>
    </row>
    <row r="4782" spans="1:2" x14ac:dyDescent="0.25">
      <c r="A4782" t="s">
        <v>4896</v>
      </c>
      <c r="B4782" t="s">
        <v>21178</v>
      </c>
    </row>
    <row r="4783" spans="1:2" x14ac:dyDescent="0.25">
      <c r="A4783" t="s">
        <v>4897</v>
      </c>
      <c r="B4783" t="s">
        <v>21179</v>
      </c>
    </row>
    <row r="4784" spans="1:2" x14ac:dyDescent="0.25">
      <c r="A4784" t="s">
        <v>4898</v>
      </c>
      <c r="B4784" t="s">
        <v>21180</v>
      </c>
    </row>
    <row r="4785" spans="1:2" x14ac:dyDescent="0.25">
      <c r="A4785" t="s">
        <v>4899</v>
      </c>
      <c r="B4785" t="s">
        <v>21181</v>
      </c>
    </row>
    <row r="4786" spans="1:2" x14ac:dyDescent="0.25">
      <c r="A4786" t="s">
        <v>4900</v>
      </c>
      <c r="B4786" t="s">
        <v>21182</v>
      </c>
    </row>
    <row r="4787" spans="1:2" x14ac:dyDescent="0.25">
      <c r="A4787" t="s">
        <v>4901</v>
      </c>
      <c r="B4787" t="s">
        <v>21183</v>
      </c>
    </row>
    <row r="4788" spans="1:2" x14ac:dyDescent="0.25">
      <c r="A4788" t="s">
        <v>4902</v>
      </c>
      <c r="B4788" t="s">
        <v>21184</v>
      </c>
    </row>
    <row r="4789" spans="1:2" x14ac:dyDescent="0.25">
      <c r="A4789" t="s">
        <v>4903</v>
      </c>
      <c r="B4789" t="s">
        <v>21185</v>
      </c>
    </row>
    <row r="4790" spans="1:2" x14ac:dyDescent="0.25">
      <c r="A4790" t="s">
        <v>4904</v>
      </c>
      <c r="B4790" t="s">
        <v>21186</v>
      </c>
    </row>
    <row r="4791" spans="1:2" x14ac:dyDescent="0.25">
      <c r="A4791" t="s">
        <v>4905</v>
      </c>
      <c r="B4791" t="s">
        <v>21187</v>
      </c>
    </row>
    <row r="4792" spans="1:2" x14ac:dyDescent="0.25">
      <c r="A4792" t="s">
        <v>4906</v>
      </c>
      <c r="B4792" t="s">
        <v>21188</v>
      </c>
    </row>
    <row r="4793" spans="1:2" x14ac:dyDescent="0.25">
      <c r="A4793" t="s">
        <v>4907</v>
      </c>
      <c r="B4793" t="s">
        <v>21189</v>
      </c>
    </row>
    <row r="4794" spans="1:2" x14ac:dyDescent="0.25">
      <c r="A4794" t="s">
        <v>4908</v>
      </c>
      <c r="B4794" t="s">
        <v>21190</v>
      </c>
    </row>
    <row r="4795" spans="1:2" x14ac:dyDescent="0.25">
      <c r="A4795" t="s">
        <v>4909</v>
      </c>
      <c r="B4795" t="s">
        <v>21191</v>
      </c>
    </row>
    <row r="4796" spans="1:2" x14ac:dyDescent="0.25">
      <c r="A4796" t="s">
        <v>4910</v>
      </c>
      <c r="B4796" t="s">
        <v>21192</v>
      </c>
    </row>
    <row r="4797" spans="1:2" x14ac:dyDescent="0.25">
      <c r="A4797" t="s">
        <v>4911</v>
      </c>
      <c r="B4797" t="s">
        <v>21193</v>
      </c>
    </row>
    <row r="4798" spans="1:2" x14ac:dyDescent="0.25">
      <c r="A4798" t="s">
        <v>4912</v>
      </c>
      <c r="B4798" t="s">
        <v>21194</v>
      </c>
    </row>
    <row r="4799" spans="1:2" x14ac:dyDescent="0.25">
      <c r="A4799" t="s">
        <v>4913</v>
      </c>
      <c r="B4799" t="s">
        <v>21195</v>
      </c>
    </row>
    <row r="4800" spans="1:2" x14ac:dyDescent="0.25">
      <c r="A4800" t="s">
        <v>4914</v>
      </c>
      <c r="B4800" t="s">
        <v>21196</v>
      </c>
    </row>
    <row r="4801" spans="1:2" x14ac:dyDescent="0.25">
      <c r="A4801" t="s">
        <v>4915</v>
      </c>
      <c r="B4801" t="s">
        <v>21197</v>
      </c>
    </row>
    <row r="4802" spans="1:2" x14ac:dyDescent="0.25">
      <c r="A4802" t="s">
        <v>4916</v>
      </c>
      <c r="B4802" t="s">
        <v>21198</v>
      </c>
    </row>
    <row r="4803" spans="1:2" x14ac:dyDescent="0.25">
      <c r="A4803" t="s">
        <v>4917</v>
      </c>
      <c r="B4803" t="s">
        <v>21199</v>
      </c>
    </row>
    <row r="4804" spans="1:2" x14ac:dyDescent="0.25">
      <c r="A4804" t="s">
        <v>4918</v>
      </c>
      <c r="B4804" t="s">
        <v>21200</v>
      </c>
    </row>
    <row r="4805" spans="1:2" x14ac:dyDescent="0.25">
      <c r="A4805" t="s">
        <v>4919</v>
      </c>
      <c r="B4805" t="s">
        <v>21201</v>
      </c>
    </row>
    <row r="4806" spans="1:2" x14ac:dyDescent="0.25">
      <c r="A4806" t="s">
        <v>4920</v>
      </c>
      <c r="B4806" t="s">
        <v>21202</v>
      </c>
    </row>
    <row r="4807" spans="1:2" x14ac:dyDescent="0.25">
      <c r="A4807" t="s">
        <v>4921</v>
      </c>
      <c r="B4807" t="s">
        <v>21203</v>
      </c>
    </row>
    <row r="4808" spans="1:2" x14ac:dyDescent="0.25">
      <c r="A4808" t="s">
        <v>4922</v>
      </c>
      <c r="B4808" t="s">
        <v>21204</v>
      </c>
    </row>
    <row r="4809" spans="1:2" x14ac:dyDescent="0.25">
      <c r="A4809" t="s">
        <v>4923</v>
      </c>
      <c r="B4809" t="s">
        <v>21205</v>
      </c>
    </row>
    <row r="4810" spans="1:2" x14ac:dyDescent="0.25">
      <c r="A4810" t="s">
        <v>4924</v>
      </c>
      <c r="B4810" t="s">
        <v>21206</v>
      </c>
    </row>
    <row r="4811" spans="1:2" x14ac:dyDescent="0.25">
      <c r="A4811" t="s">
        <v>4925</v>
      </c>
      <c r="B4811" t="s">
        <v>21207</v>
      </c>
    </row>
    <row r="4812" spans="1:2" x14ac:dyDescent="0.25">
      <c r="A4812" t="s">
        <v>4926</v>
      </c>
      <c r="B4812" t="s">
        <v>21208</v>
      </c>
    </row>
    <row r="4813" spans="1:2" x14ac:dyDescent="0.25">
      <c r="A4813" t="s">
        <v>4927</v>
      </c>
      <c r="B4813" t="s">
        <v>21209</v>
      </c>
    </row>
    <row r="4814" spans="1:2" x14ac:dyDescent="0.25">
      <c r="A4814" t="s">
        <v>4928</v>
      </c>
      <c r="B4814" t="s">
        <v>21210</v>
      </c>
    </row>
    <row r="4815" spans="1:2" x14ac:dyDescent="0.25">
      <c r="A4815" t="s">
        <v>4929</v>
      </c>
      <c r="B4815" t="s">
        <v>21211</v>
      </c>
    </row>
    <row r="4816" spans="1:2" x14ac:dyDescent="0.25">
      <c r="A4816" t="s">
        <v>4930</v>
      </c>
      <c r="B4816" t="s">
        <v>21212</v>
      </c>
    </row>
    <row r="4817" spans="1:2" x14ac:dyDescent="0.25">
      <c r="A4817" t="s">
        <v>4931</v>
      </c>
      <c r="B4817" t="s">
        <v>21213</v>
      </c>
    </row>
    <row r="4818" spans="1:2" x14ac:dyDescent="0.25">
      <c r="A4818" t="s">
        <v>4932</v>
      </c>
      <c r="B4818" t="s">
        <v>21214</v>
      </c>
    </row>
    <row r="4819" spans="1:2" x14ac:dyDescent="0.25">
      <c r="A4819" t="s">
        <v>4933</v>
      </c>
      <c r="B4819" t="s">
        <v>21215</v>
      </c>
    </row>
    <row r="4820" spans="1:2" x14ac:dyDescent="0.25">
      <c r="A4820" t="s">
        <v>4934</v>
      </c>
      <c r="B4820" t="s">
        <v>21216</v>
      </c>
    </row>
    <row r="4821" spans="1:2" x14ac:dyDescent="0.25">
      <c r="A4821" t="s">
        <v>4935</v>
      </c>
      <c r="B4821" t="s">
        <v>21217</v>
      </c>
    </row>
    <row r="4822" spans="1:2" x14ac:dyDescent="0.25">
      <c r="A4822" t="s">
        <v>4936</v>
      </c>
      <c r="B4822" t="s">
        <v>21218</v>
      </c>
    </row>
    <row r="4823" spans="1:2" x14ac:dyDescent="0.25">
      <c r="A4823" t="s">
        <v>4937</v>
      </c>
      <c r="B4823" t="s">
        <v>21219</v>
      </c>
    </row>
    <row r="4824" spans="1:2" x14ac:dyDescent="0.25">
      <c r="A4824" t="s">
        <v>4938</v>
      </c>
      <c r="B4824" t="s">
        <v>21220</v>
      </c>
    </row>
    <row r="4825" spans="1:2" x14ac:dyDescent="0.25">
      <c r="A4825" t="s">
        <v>4939</v>
      </c>
      <c r="B4825" t="s">
        <v>21221</v>
      </c>
    </row>
    <row r="4826" spans="1:2" x14ac:dyDescent="0.25">
      <c r="A4826" t="s">
        <v>4940</v>
      </c>
      <c r="B4826" t="s">
        <v>21222</v>
      </c>
    </row>
    <row r="4827" spans="1:2" x14ac:dyDescent="0.25">
      <c r="A4827" t="s">
        <v>204</v>
      </c>
      <c r="B4827" t="s">
        <v>21223</v>
      </c>
    </row>
    <row r="4828" spans="1:2" x14ac:dyDescent="0.25">
      <c r="A4828" t="s">
        <v>4941</v>
      </c>
      <c r="B4828" t="s">
        <v>21224</v>
      </c>
    </row>
    <row r="4829" spans="1:2" x14ac:dyDescent="0.25">
      <c r="A4829" t="s">
        <v>4942</v>
      </c>
      <c r="B4829" t="s">
        <v>21225</v>
      </c>
    </row>
    <row r="4830" spans="1:2" x14ac:dyDescent="0.25">
      <c r="A4830" t="s">
        <v>4943</v>
      </c>
      <c r="B4830" t="s">
        <v>21226</v>
      </c>
    </row>
    <row r="4831" spans="1:2" x14ac:dyDescent="0.25">
      <c r="A4831" t="s">
        <v>4944</v>
      </c>
      <c r="B4831" t="s">
        <v>21227</v>
      </c>
    </row>
    <row r="4832" spans="1:2" x14ac:dyDescent="0.25">
      <c r="A4832" t="s">
        <v>368</v>
      </c>
      <c r="B4832" t="s">
        <v>21228</v>
      </c>
    </row>
    <row r="4833" spans="1:2" x14ac:dyDescent="0.25">
      <c r="A4833" t="s">
        <v>251</v>
      </c>
      <c r="B4833" t="s">
        <v>21229</v>
      </c>
    </row>
    <row r="4834" spans="1:2" x14ac:dyDescent="0.25">
      <c r="A4834" t="s">
        <v>4945</v>
      </c>
      <c r="B4834" t="s">
        <v>21230</v>
      </c>
    </row>
    <row r="4835" spans="1:2" x14ac:dyDescent="0.25">
      <c r="A4835" t="s">
        <v>4946</v>
      </c>
      <c r="B4835" t="s">
        <v>21231</v>
      </c>
    </row>
    <row r="4836" spans="1:2" x14ac:dyDescent="0.25">
      <c r="A4836" t="s">
        <v>4947</v>
      </c>
      <c r="B4836" t="s">
        <v>21232</v>
      </c>
    </row>
    <row r="4837" spans="1:2" x14ac:dyDescent="0.25">
      <c r="A4837" t="s">
        <v>4948</v>
      </c>
      <c r="B4837" t="s">
        <v>21233</v>
      </c>
    </row>
    <row r="4838" spans="1:2" x14ac:dyDescent="0.25">
      <c r="A4838" t="s">
        <v>4949</v>
      </c>
      <c r="B4838" t="s">
        <v>21234</v>
      </c>
    </row>
    <row r="4839" spans="1:2" x14ac:dyDescent="0.25">
      <c r="A4839" t="s">
        <v>4950</v>
      </c>
      <c r="B4839" t="s">
        <v>21235</v>
      </c>
    </row>
    <row r="4840" spans="1:2" x14ac:dyDescent="0.25">
      <c r="A4840" t="s">
        <v>4951</v>
      </c>
      <c r="B4840" t="s">
        <v>21236</v>
      </c>
    </row>
    <row r="4841" spans="1:2" x14ac:dyDescent="0.25">
      <c r="A4841" t="s">
        <v>369</v>
      </c>
      <c r="B4841" t="s">
        <v>21237</v>
      </c>
    </row>
    <row r="4842" spans="1:2" x14ac:dyDescent="0.25">
      <c r="A4842" t="s">
        <v>4952</v>
      </c>
      <c r="B4842" t="s">
        <v>21238</v>
      </c>
    </row>
    <row r="4843" spans="1:2" x14ac:dyDescent="0.25">
      <c r="A4843" t="s">
        <v>4953</v>
      </c>
      <c r="B4843" t="s">
        <v>21239</v>
      </c>
    </row>
    <row r="4844" spans="1:2" x14ac:dyDescent="0.25">
      <c r="A4844" t="s">
        <v>4954</v>
      </c>
      <c r="B4844" t="s">
        <v>21240</v>
      </c>
    </row>
    <row r="4845" spans="1:2" x14ac:dyDescent="0.25">
      <c r="A4845" t="s">
        <v>4955</v>
      </c>
      <c r="B4845" t="s">
        <v>21241</v>
      </c>
    </row>
    <row r="4846" spans="1:2" x14ac:dyDescent="0.25">
      <c r="A4846" t="s">
        <v>4956</v>
      </c>
      <c r="B4846" t="s">
        <v>21242</v>
      </c>
    </row>
    <row r="4847" spans="1:2" x14ac:dyDescent="0.25">
      <c r="A4847" t="s">
        <v>4957</v>
      </c>
      <c r="B4847" t="s">
        <v>21243</v>
      </c>
    </row>
    <row r="4848" spans="1:2" x14ac:dyDescent="0.25">
      <c r="A4848" t="s">
        <v>4958</v>
      </c>
      <c r="B4848" t="s">
        <v>21244</v>
      </c>
    </row>
    <row r="4849" spans="1:2" x14ac:dyDescent="0.25">
      <c r="A4849" t="s">
        <v>4959</v>
      </c>
      <c r="B4849" t="s">
        <v>21245</v>
      </c>
    </row>
    <row r="4850" spans="1:2" x14ac:dyDescent="0.25">
      <c r="A4850" t="s">
        <v>4960</v>
      </c>
      <c r="B4850" t="s">
        <v>21246</v>
      </c>
    </row>
    <row r="4851" spans="1:2" x14ac:dyDescent="0.25">
      <c r="A4851" t="s">
        <v>94</v>
      </c>
      <c r="B4851" t="s">
        <v>21247</v>
      </c>
    </row>
    <row r="4852" spans="1:2" x14ac:dyDescent="0.25">
      <c r="A4852" t="s">
        <v>4961</v>
      </c>
      <c r="B4852" t="s">
        <v>21248</v>
      </c>
    </row>
    <row r="4853" spans="1:2" x14ac:dyDescent="0.25">
      <c r="A4853" t="s">
        <v>4962</v>
      </c>
      <c r="B4853" t="s">
        <v>21249</v>
      </c>
    </row>
    <row r="4854" spans="1:2" x14ac:dyDescent="0.25">
      <c r="A4854" t="s">
        <v>4963</v>
      </c>
      <c r="B4854" t="s">
        <v>21250</v>
      </c>
    </row>
    <row r="4855" spans="1:2" x14ac:dyDescent="0.25">
      <c r="A4855" t="s">
        <v>4964</v>
      </c>
      <c r="B4855" t="s">
        <v>21251</v>
      </c>
    </row>
    <row r="4856" spans="1:2" x14ac:dyDescent="0.25">
      <c r="A4856" t="s">
        <v>4965</v>
      </c>
      <c r="B4856" t="s">
        <v>21252</v>
      </c>
    </row>
    <row r="4857" spans="1:2" x14ac:dyDescent="0.25">
      <c r="A4857" t="s">
        <v>4966</v>
      </c>
      <c r="B4857" t="s">
        <v>21253</v>
      </c>
    </row>
    <row r="4858" spans="1:2" x14ac:dyDescent="0.25">
      <c r="A4858" t="s">
        <v>95</v>
      </c>
      <c r="B4858" t="s">
        <v>21254</v>
      </c>
    </row>
    <row r="4859" spans="1:2" x14ac:dyDescent="0.25">
      <c r="A4859" t="s">
        <v>4967</v>
      </c>
      <c r="B4859" t="s">
        <v>21255</v>
      </c>
    </row>
    <row r="4860" spans="1:2" x14ac:dyDescent="0.25">
      <c r="A4860" t="s">
        <v>4968</v>
      </c>
      <c r="B4860" t="s">
        <v>21256</v>
      </c>
    </row>
    <row r="4861" spans="1:2" x14ac:dyDescent="0.25">
      <c r="A4861" t="s">
        <v>4969</v>
      </c>
      <c r="B4861" t="s">
        <v>21257</v>
      </c>
    </row>
    <row r="4862" spans="1:2" x14ac:dyDescent="0.25">
      <c r="A4862" t="s">
        <v>4970</v>
      </c>
      <c r="B4862" t="s">
        <v>21258</v>
      </c>
    </row>
    <row r="4863" spans="1:2" x14ac:dyDescent="0.25">
      <c r="A4863" t="s">
        <v>4971</v>
      </c>
      <c r="B4863" t="s">
        <v>21259</v>
      </c>
    </row>
    <row r="4864" spans="1:2" x14ac:dyDescent="0.25">
      <c r="A4864" t="s">
        <v>96</v>
      </c>
      <c r="B4864" t="s">
        <v>21260</v>
      </c>
    </row>
    <row r="4865" spans="1:2" x14ac:dyDescent="0.25">
      <c r="A4865" t="s">
        <v>4972</v>
      </c>
      <c r="B4865" t="s">
        <v>21261</v>
      </c>
    </row>
    <row r="4866" spans="1:2" x14ac:dyDescent="0.25">
      <c r="A4866" t="s">
        <v>97</v>
      </c>
      <c r="B4866" t="s">
        <v>21262</v>
      </c>
    </row>
    <row r="4867" spans="1:2" x14ac:dyDescent="0.25">
      <c r="A4867" t="s">
        <v>4973</v>
      </c>
      <c r="B4867" t="s">
        <v>21263</v>
      </c>
    </row>
    <row r="4868" spans="1:2" x14ac:dyDescent="0.25">
      <c r="A4868" t="s">
        <v>4974</v>
      </c>
      <c r="B4868" t="s">
        <v>21264</v>
      </c>
    </row>
    <row r="4869" spans="1:2" x14ac:dyDescent="0.25">
      <c r="A4869" t="s">
        <v>4975</v>
      </c>
      <c r="B4869" t="s">
        <v>21265</v>
      </c>
    </row>
    <row r="4870" spans="1:2" x14ac:dyDescent="0.25">
      <c r="A4870" t="s">
        <v>4976</v>
      </c>
      <c r="B4870" t="s">
        <v>21266</v>
      </c>
    </row>
    <row r="4871" spans="1:2" x14ac:dyDescent="0.25">
      <c r="A4871" t="s">
        <v>7933</v>
      </c>
      <c r="B4871" t="s">
        <v>21267</v>
      </c>
    </row>
    <row r="4872" spans="1:2" x14ac:dyDescent="0.25">
      <c r="A4872" t="s">
        <v>4977</v>
      </c>
      <c r="B4872" t="s">
        <v>21268</v>
      </c>
    </row>
    <row r="4873" spans="1:2" x14ac:dyDescent="0.25">
      <c r="A4873" t="s">
        <v>98</v>
      </c>
      <c r="B4873" t="s">
        <v>21269</v>
      </c>
    </row>
    <row r="4874" spans="1:2" x14ac:dyDescent="0.25">
      <c r="A4874" t="s">
        <v>4978</v>
      </c>
      <c r="B4874" t="s">
        <v>21270</v>
      </c>
    </row>
    <row r="4875" spans="1:2" x14ac:dyDescent="0.25">
      <c r="A4875" t="s">
        <v>4979</v>
      </c>
      <c r="B4875" t="s">
        <v>21271</v>
      </c>
    </row>
    <row r="4876" spans="1:2" x14ac:dyDescent="0.25">
      <c r="A4876" t="s">
        <v>289</v>
      </c>
      <c r="B4876" t="s">
        <v>21272</v>
      </c>
    </row>
    <row r="4877" spans="1:2" x14ac:dyDescent="0.25">
      <c r="A4877" t="s">
        <v>4980</v>
      </c>
      <c r="B4877" t="s">
        <v>21273</v>
      </c>
    </row>
    <row r="4878" spans="1:2" x14ac:dyDescent="0.25">
      <c r="A4878" t="s">
        <v>4981</v>
      </c>
      <c r="B4878" t="s">
        <v>21274</v>
      </c>
    </row>
    <row r="4879" spans="1:2" x14ac:dyDescent="0.25">
      <c r="A4879" t="s">
        <v>4982</v>
      </c>
      <c r="B4879" t="s">
        <v>21275</v>
      </c>
    </row>
    <row r="4880" spans="1:2" x14ac:dyDescent="0.25">
      <c r="A4880" t="s">
        <v>4983</v>
      </c>
      <c r="B4880" t="s">
        <v>21276</v>
      </c>
    </row>
    <row r="4881" spans="1:2" x14ac:dyDescent="0.25">
      <c r="A4881" t="s">
        <v>4984</v>
      </c>
      <c r="B4881" t="s">
        <v>21277</v>
      </c>
    </row>
    <row r="4882" spans="1:2" x14ac:dyDescent="0.25">
      <c r="A4882" t="s">
        <v>4985</v>
      </c>
      <c r="B4882" t="s">
        <v>21278</v>
      </c>
    </row>
    <row r="4883" spans="1:2" x14ac:dyDescent="0.25">
      <c r="A4883" t="s">
        <v>4986</v>
      </c>
      <c r="B4883" t="s">
        <v>21279</v>
      </c>
    </row>
    <row r="4884" spans="1:2" x14ac:dyDescent="0.25">
      <c r="A4884" t="s">
        <v>4987</v>
      </c>
      <c r="B4884" t="s">
        <v>21280</v>
      </c>
    </row>
    <row r="4885" spans="1:2" x14ac:dyDescent="0.25">
      <c r="A4885" t="s">
        <v>4988</v>
      </c>
      <c r="B4885" t="s">
        <v>21281</v>
      </c>
    </row>
    <row r="4886" spans="1:2" x14ac:dyDescent="0.25">
      <c r="A4886" t="s">
        <v>4989</v>
      </c>
      <c r="B4886" t="s">
        <v>21282</v>
      </c>
    </row>
    <row r="4887" spans="1:2" x14ac:dyDescent="0.25">
      <c r="A4887" t="s">
        <v>4990</v>
      </c>
      <c r="B4887" t="s">
        <v>21283</v>
      </c>
    </row>
    <row r="4888" spans="1:2" x14ac:dyDescent="0.25">
      <c r="A4888" t="s">
        <v>4991</v>
      </c>
      <c r="B4888" t="s">
        <v>21284</v>
      </c>
    </row>
    <row r="4889" spans="1:2" x14ac:dyDescent="0.25">
      <c r="A4889" t="s">
        <v>4992</v>
      </c>
      <c r="B4889" t="s">
        <v>21285</v>
      </c>
    </row>
    <row r="4890" spans="1:2" x14ac:dyDescent="0.25">
      <c r="A4890" t="s">
        <v>4993</v>
      </c>
      <c r="B4890" t="s">
        <v>21286</v>
      </c>
    </row>
    <row r="4891" spans="1:2" x14ac:dyDescent="0.25">
      <c r="A4891" t="s">
        <v>4994</v>
      </c>
      <c r="B4891" t="s">
        <v>21287</v>
      </c>
    </row>
    <row r="4892" spans="1:2" x14ac:dyDescent="0.25">
      <c r="A4892" t="s">
        <v>4995</v>
      </c>
      <c r="B4892" t="s">
        <v>21288</v>
      </c>
    </row>
    <row r="4893" spans="1:2" x14ac:dyDescent="0.25">
      <c r="A4893" t="s">
        <v>4996</v>
      </c>
      <c r="B4893" t="s">
        <v>21289</v>
      </c>
    </row>
    <row r="4894" spans="1:2" x14ac:dyDescent="0.25">
      <c r="A4894" t="s">
        <v>4997</v>
      </c>
      <c r="B4894" t="s">
        <v>21290</v>
      </c>
    </row>
    <row r="4895" spans="1:2" x14ac:dyDescent="0.25">
      <c r="A4895" t="s">
        <v>4998</v>
      </c>
      <c r="B4895" t="s">
        <v>21291</v>
      </c>
    </row>
    <row r="4896" spans="1:2" x14ac:dyDescent="0.25">
      <c r="A4896" t="s">
        <v>4999</v>
      </c>
      <c r="B4896" t="s">
        <v>21292</v>
      </c>
    </row>
    <row r="4897" spans="1:2" x14ac:dyDescent="0.25">
      <c r="A4897" t="s">
        <v>5000</v>
      </c>
      <c r="B4897" t="s">
        <v>21293</v>
      </c>
    </row>
    <row r="4898" spans="1:2" x14ac:dyDescent="0.25">
      <c r="A4898" t="s">
        <v>5001</v>
      </c>
      <c r="B4898" t="s">
        <v>21294</v>
      </c>
    </row>
    <row r="4899" spans="1:2" x14ac:dyDescent="0.25">
      <c r="A4899" t="s">
        <v>5002</v>
      </c>
      <c r="B4899" t="s">
        <v>21295</v>
      </c>
    </row>
    <row r="4900" spans="1:2" x14ac:dyDescent="0.25">
      <c r="A4900" t="s">
        <v>5003</v>
      </c>
      <c r="B4900" t="s">
        <v>21296</v>
      </c>
    </row>
    <row r="4901" spans="1:2" x14ac:dyDescent="0.25">
      <c r="A4901" t="s">
        <v>5004</v>
      </c>
      <c r="B4901" t="s">
        <v>21297</v>
      </c>
    </row>
    <row r="4902" spans="1:2" x14ac:dyDescent="0.25">
      <c r="A4902" t="s">
        <v>99</v>
      </c>
      <c r="B4902" t="s">
        <v>21298</v>
      </c>
    </row>
    <row r="4903" spans="1:2" x14ac:dyDescent="0.25">
      <c r="A4903" t="s">
        <v>5005</v>
      </c>
      <c r="B4903" t="s">
        <v>21299</v>
      </c>
    </row>
    <row r="4904" spans="1:2" x14ac:dyDescent="0.25">
      <c r="A4904" t="s">
        <v>5006</v>
      </c>
      <c r="B4904" t="s">
        <v>21300</v>
      </c>
    </row>
    <row r="4905" spans="1:2" x14ac:dyDescent="0.25">
      <c r="A4905" t="s">
        <v>5007</v>
      </c>
      <c r="B4905" t="s">
        <v>21301</v>
      </c>
    </row>
    <row r="4906" spans="1:2" x14ac:dyDescent="0.25">
      <c r="A4906" t="s">
        <v>5008</v>
      </c>
      <c r="B4906" t="s">
        <v>21302</v>
      </c>
    </row>
    <row r="4907" spans="1:2" x14ac:dyDescent="0.25">
      <c r="A4907" t="s">
        <v>5009</v>
      </c>
      <c r="B4907" t="s">
        <v>21303</v>
      </c>
    </row>
    <row r="4908" spans="1:2" x14ac:dyDescent="0.25">
      <c r="A4908" t="s">
        <v>5010</v>
      </c>
      <c r="B4908" t="s">
        <v>21304</v>
      </c>
    </row>
    <row r="4909" spans="1:2" x14ac:dyDescent="0.25">
      <c r="A4909" t="s">
        <v>5011</v>
      </c>
      <c r="B4909" t="s">
        <v>21305</v>
      </c>
    </row>
    <row r="4910" spans="1:2" x14ac:dyDescent="0.25">
      <c r="A4910" t="s">
        <v>5012</v>
      </c>
      <c r="B4910" t="s">
        <v>21306</v>
      </c>
    </row>
    <row r="4911" spans="1:2" x14ac:dyDescent="0.25">
      <c r="A4911" t="s">
        <v>5013</v>
      </c>
      <c r="B4911" t="s">
        <v>21307</v>
      </c>
    </row>
    <row r="4912" spans="1:2" x14ac:dyDescent="0.25">
      <c r="A4912" t="s">
        <v>5014</v>
      </c>
      <c r="B4912" t="s">
        <v>21308</v>
      </c>
    </row>
    <row r="4913" spans="1:2" x14ac:dyDescent="0.25">
      <c r="A4913" t="s">
        <v>5015</v>
      </c>
      <c r="B4913" t="s">
        <v>21309</v>
      </c>
    </row>
    <row r="4914" spans="1:2" x14ac:dyDescent="0.25">
      <c r="A4914" t="s">
        <v>5016</v>
      </c>
      <c r="B4914" t="s">
        <v>21310</v>
      </c>
    </row>
    <row r="4915" spans="1:2" x14ac:dyDescent="0.25">
      <c r="A4915" t="s">
        <v>5017</v>
      </c>
      <c r="B4915" t="s">
        <v>21311</v>
      </c>
    </row>
    <row r="4916" spans="1:2" x14ac:dyDescent="0.25">
      <c r="A4916" t="s">
        <v>5018</v>
      </c>
      <c r="B4916" t="s">
        <v>21312</v>
      </c>
    </row>
    <row r="4917" spans="1:2" x14ac:dyDescent="0.25">
      <c r="A4917" t="s">
        <v>5019</v>
      </c>
      <c r="B4917" t="s">
        <v>21313</v>
      </c>
    </row>
    <row r="4918" spans="1:2" x14ac:dyDescent="0.25">
      <c r="A4918" t="s">
        <v>5020</v>
      </c>
      <c r="B4918" t="s">
        <v>21314</v>
      </c>
    </row>
    <row r="4919" spans="1:2" x14ac:dyDescent="0.25">
      <c r="A4919" t="s">
        <v>5021</v>
      </c>
      <c r="B4919" t="s">
        <v>21315</v>
      </c>
    </row>
    <row r="4920" spans="1:2" x14ac:dyDescent="0.25">
      <c r="A4920" t="s">
        <v>370</v>
      </c>
      <c r="B4920" t="s">
        <v>21316</v>
      </c>
    </row>
    <row r="4921" spans="1:2" x14ac:dyDescent="0.25">
      <c r="A4921" t="s">
        <v>5022</v>
      </c>
      <c r="B4921" t="s">
        <v>21317</v>
      </c>
    </row>
    <row r="4922" spans="1:2" x14ac:dyDescent="0.25">
      <c r="A4922" t="s">
        <v>5023</v>
      </c>
      <c r="B4922" t="s">
        <v>21318</v>
      </c>
    </row>
    <row r="4923" spans="1:2" x14ac:dyDescent="0.25">
      <c r="A4923" t="s">
        <v>5024</v>
      </c>
      <c r="B4923" t="s">
        <v>21319</v>
      </c>
    </row>
    <row r="4924" spans="1:2" x14ac:dyDescent="0.25">
      <c r="A4924" t="s">
        <v>5025</v>
      </c>
      <c r="B4924" t="s">
        <v>21320</v>
      </c>
    </row>
    <row r="4925" spans="1:2" x14ac:dyDescent="0.25">
      <c r="A4925" t="s">
        <v>5026</v>
      </c>
      <c r="B4925" t="s">
        <v>21321</v>
      </c>
    </row>
    <row r="4926" spans="1:2" x14ac:dyDescent="0.25">
      <c r="A4926" t="s">
        <v>5027</v>
      </c>
      <c r="B4926" t="s">
        <v>21322</v>
      </c>
    </row>
    <row r="4927" spans="1:2" x14ac:dyDescent="0.25">
      <c r="A4927" t="s">
        <v>5028</v>
      </c>
      <c r="B4927" t="s">
        <v>21323</v>
      </c>
    </row>
    <row r="4928" spans="1:2" x14ac:dyDescent="0.25">
      <c r="A4928" t="s">
        <v>5029</v>
      </c>
      <c r="B4928" t="s">
        <v>21324</v>
      </c>
    </row>
    <row r="4929" spans="1:2" x14ac:dyDescent="0.25">
      <c r="A4929" t="s">
        <v>5030</v>
      </c>
      <c r="B4929" t="s">
        <v>21325</v>
      </c>
    </row>
    <row r="4930" spans="1:2" x14ac:dyDescent="0.25">
      <c r="A4930" t="s">
        <v>100</v>
      </c>
      <c r="B4930" t="s">
        <v>21326</v>
      </c>
    </row>
    <row r="4931" spans="1:2" x14ac:dyDescent="0.25">
      <c r="A4931" t="s">
        <v>5031</v>
      </c>
      <c r="B4931" t="s">
        <v>21327</v>
      </c>
    </row>
    <row r="4932" spans="1:2" x14ac:dyDescent="0.25">
      <c r="A4932" t="s">
        <v>5032</v>
      </c>
      <c r="B4932" t="s">
        <v>21328</v>
      </c>
    </row>
    <row r="4933" spans="1:2" x14ac:dyDescent="0.25">
      <c r="A4933" t="s">
        <v>5032</v>
      </c>
      <c r="B4933" t="s">
        <v>21329</v>
      </c>
    </row>
    <row r="4934" spans="1:2" x14ac:dyDescent="0.25">
      <c r="A4934" t="s">
        <v>5033</v>
      </c>
      <c r="B4934" t="s">
        <v>21330</v>
      </c>
    </row>
    <row r="4935" spans="1:2" x14ac:dyDescent="0.25">
      <c r="A4935" t="s">
        <v>5034</v>
      </c>
      <c r="B4935" t="s">
        <v>21331</v>
      </c>
    </row>
    <row r="4936" spans="1:2" x14ac:dyDescent="0.25">
      <c r="A4936" t="s">
        <v>5035</v>
      </c>
      <c r="B4936" t="s">
        <v>21332</v>
      </c>
    </row>
    <row r="4937" spans="1:2" x14ac:dyDescent="0.25">
      <c r="A4937" t="s">
        <v>5036</v>
      </c>
      <c r="B4937" t="s">
        <v>21333</v>
      </c>
    </row>
    <row r="4938" spans="1:2" x14ac:dyDescent="0.25">
      <c r="A4938" t="s">
        <v>5037</v>
      </c>
      <c r="B4938" t="s">
        <v>21334</v>
      </c>
    </row>
    <row r="4939" spans="1:2" x14ac:dyDescent="0.25">
      <c r="A4939" t="s">
        <v>5038</v>
      </c>
      <c r="B4939" t="s">
        <v>21335</v>
      </c>
    </row>
    <row r="4940" spans="1:2" x14ac:dyDescent="0.25">
      <c r="A4940" t="s">
        <v>5039</v>
      </c>
      <c r="B4940" t="s">
        <v>21336</v>
      </c>
    </row>
    <row r="4941" spans="1:2" x14ac:dyDescent="0.25">
      <c r="A4941" t="s">
        <v>5040</v>
      </c>
      <c r="B4941" t="s">
        <v>21337</v>
      </c>
    </row>
    <row r="4942" spans="1:2" x14ac:dyDescent="0.25">
      <c r="A4942" t="s">
        <v>5041</v>
      </c>
      <c r="B4942" t="s">
        <v>21338</v>
      </c>
    </row>
    <row r="4943" spans="1:2" x14ac:dyDescent="0.25">
      <c r="A4943" t="s">
        <v>5042</v>
      </c>
      <c r="B4943" t="s">
        <v>21339</v>
      </c>
    </row>
    <row r="4944" spans="1:2" x14ac:dyDescent="0.25">
      <c r="A4944" t="s">
        <v>5043</v>
      </c>
      <c r="B4944" t="s">
        <v>21340</v>
      </c>
    </row>
    <row r="4945" spans="1:2" x14ac:dyDescent="0.25">
      <c r="A4945" t="s">
        <v>5044</v>
      </c>
      <c r="B4945" t="s">
        <v>21341</v>
      </c>
    </row>
    <row r="4946" spans="1:2" x14ac:dyDescent="0.25">
      <c r="A4946" t="s">
        <v>5045</v>
      </c>
      <c r="B4946" t="s">
        <v>21342</v>
      </c>
    </row>
    <row r="4947" spans="1:2" x14ac:dyDescent="0.25">
      <c r="A4947" t="s">
        <v>5046</v>
      </c>
      <c r="B4947" t="s">
        <v>21343</v>
      </c>
    </row>
    <row r="4948" spans="1:2" x14ac:dyDescent="0.25">
      <c r="A4948" t="s">
        <v>5047</v>
      </c>
      <c r="B4948" t="s">
        <v>21344</v>
      </c>
    </row>
    <row r="4949" spans="1:2" x14ac:dyDescent="0.25">
      <c r="A4949" t="s">
        <v>5048</v>
      </c>
      <c r="B4949" t="s">
        <v>21345</v>
      </c>
    </row>
    <row r="4950" spans="1:2" x14ac:dyDescent="0.25">
      <c r="A4950" t="s">
        <v>5049</v>
      </c>
      <c r="B4950" t="s">
        <v>21346</v>
      </c>
    </row>
    <row r="4951" spans="1:2" x14ac:dyDescent="0.25">
      <c r="A4951" t="s">
        <v>205</v>
      </c>
      <c r="B4951" t="s">
        <v>21347</v>
      </c>
    </row>
    <row r="4952" spans="1:2" x14ac:dyDescent="0.25">
      <c r="A4952" t="s">
        <v>5050</v>
      </c>
      <c r="B4952" t="s">
        <v>21348</v>
      </c>
    </row>
    <row r="4953" spans="1:2" x14ac:dyDescent="0.25">
      <c r="A4953" t="s">
        <v>5051</v>
      </c>
      <c r="B4953" t="s">
        <v>21349</v>
      </c>
    </row>
    <row r="4954" spans="1:2" x14ac:dyDescent="0.25">
      <c r="A4954" t="s">
        <v>7934</v>
      </c>
      <c r="B4954" t="s">
        <v>21350</v>
      </c>
    </row>
    <row r="4955" spans="1:2" x14ac:dyDescent="0.25">
      <c r="A4955" t="s">
        <v>5052</v>
      </c>
      <c r="B4955" t="s">
        <v>21351</v>
      </c>
    </row>
    <row r="4956" spans="1:2" x14ac:dyDescent="0.25">
      <c r="A4956" t="s">
        <v>5053</v>
      </c>
      <c r="B4956" t="s">
        <v>21352</v>
      </c>
    </row>
    <row r="4957" spans="1:2" x14ac:dyDescent="0.25">
      <c r="A4957" t="s">
        <v>5054</v>
      </c>
      <c r="B4957" t="s">
        <v>21353</v>
      </c>
    </row>
    <row r="4958" spans="1:2" x14ac:dyDescent="0.25">
      <c r="A4958" t="s">
        <v>5055</v>
      </c>
      <c r="B4958" t="s">
        <v>21354</v>
      </c>
    </row>
    <row r="4959" spans="1:2" x14ac:dyDescent="0.25">
      <c r="A4959" t="s">
        <v>5056</v>
      </c>
      <c r="B4959" t="s">
        <v>21355</v>
      </c>
    </row>
    <row r="4960" spans="1:2" x14ac:dyDescent="0.25">
      <c r="A4960" t="s">
        <v>5057</v>
      </c>
      <c r="B4960" t="s">
        <v>21356</v>
      </c>
    </row>
    <row r="4961" spans="1:2" x14ac:dyDescent="0.25">
      <c r="A4961" t="s">
        <v>5058</v>
      </c>
      <c r="B4961" t="s">
        <v>21357</v>
      </c>
    </row>
    <row r="4962" spans="1:2" x14ac:dyDescent="0.25">
      <c r="A4962" t="s">
        <v>5059</v>
      </c>
      <c r="B4962" t="s">
        <v>21358</v>
      </c>
    </row>
    <row r="4963" spans="1:2" x14ac:dyDescent="0.25">
      <c r="A4963" t="s">
        <v>5060</v>
      </c>
      <c r="B4963" t="s">
        <v>21359</v>
      </c>
    </row>
    <row r="4964" spans="1:2" x14ac:dyDescent="0.25">
      <c r="A4964" t="s">
        <v>5061</v>
      </c>
      <c r="B4964" t="s">
        <v>21360</v>
      </c>
    </row>
    <row r="4965" spans="1:2" x14ac:dyDescent="0.25">
      <c r="A4965" t="s">
        <v>5062</v>
      </c>
      <c r="B4965" t="s">
        <v>21361</v>
      </c>
    </row>
    <row r="4966" spans="1:2" x14ac:dyDescent="0.25">
      <c r="A4966" t="s">
        <v>5063</v>
      </c>
      <c r="B4966" t="s">
        <v>21362</v>
      </c>
    </row>
    <row r="4967" spans="1:2" x14ac:dyDescent="0.25">
      <c r="A4967" t="s">
        <v>5064</v>
      </c>
      <c r="B4967" t="s">
        <v>21363</v>
      </c>
    </row>
    <row r="4968" spans="1:2" x14ac:dyDescent="0.25">
      <c r="A4968" t="s">
        <v>5065</v>
      </c>
      <c r="B4968" t="s">
        <v>21364</v>
      </c>
    </row>
    <row r="4969" spans="1:2" x14ac:dyDescent="0.25">
      <c r="A4969" t="s">
        <v>5066</v>
      </c>
      <c r="B4969" t="s">
        <v>21365</v>
      </c>
    </row>
    <row r="4970" spans="1:2" x14ac:dyDescent="0.25">
      <c r="A4970" t="s">
        <v>5067</v>
      </c>
      <c r="B4970" t="s">
        <v>21366</v>
      </c>
    </row>
    <row r="4971" spans="1:2" x14ac:dyDescent="0.25">
      <c r="A4971" t="s">
        <v>5068</v>
      </c>
      <c r="B4971" t="s">
        <v>21367</v>
      </c>
    </row>
    <row r="4972" spans="1:2" x14ac:dyDescent="0.25">
      <c r="A4972" t="s">
        <v>5069</v>
      </c>
      <c r="B4972" t="s">
        <v>21368</v>
      </c>
    </row>
    <row r="4973" spans="1:2" x14ac:dyDescent="0.25">
      <c r="A4973" t="s">
        <v>5070</v>
      </c>
      <c r="B4973" t="s">
        <v>21369</v>
      </c>
    </row>
    <row r="4974" spans="1:2" x14ac:dyDescent="0.25">
      <c r="A4974" t="s">
        <v>5071</v>
      </c>
      <c r="B4974" t="s">
        <v>21370</v>
      </c>
    </row>
    <row r="4975" spans="1:2" x14ac:dyDescent="0.25">
      <c r="A4975" t="s">
        <v>5072</v>
      </c>
      <c r="B4975" t="s">
        <v>21371</v>
      </c>
    </row>
    <row r="4976" spans="1:2" x14ac:dyDescent="0.25">
      <c r="A4976" t="s">
        <v>5073</v>
      </c>
      <c r="B4976" t="s">
        <v>21372</v>
      </c>
    </row>
    <row r="4977" spans="1:2" x14ac:dyDescent="0.25">
      <c r="A4977" t="s">
        <v>5074</v>
      </c>
      <c r="B4977" t="s">
        <v>21373</v>
      </c>
    </row>
    <row r="4978" spans="1:2" x14ac:dyDescent="0.25">
      <c r="A4978" t="s">
        <v>5075</v>
      </c>
      <c r="B4978" t="s">
        <v>21374</v>
      </c>
    </row>
    <row r="4979" spans="1:2" x14ac:dyDescent="0.25">
      <c r="A4979" t="s">
        <v>5076</v>
      </c>
      <c r="B4979" t="s">
        <v>21375</v>
      </c>
    </row>
    <row r="4980" spans="1:2" x14ac:dyDescent="0.25">
      <c r="A4980" t="s">
        <v>5077</v>
      </c>
      <c r="B4980" t="s">
        <v>21376</v>
      </c>
    </row>
    <row r="4981" spans="1:2" x14ac:dyDescent="0.25">
      <c r="A4981" t="s">
        <v>5078</v>
      </c>
      <c r="B4981" t="s">
        <v>21377</v>
      </c>
    </row>
    <row r="4982" spans="1:2" x14ac:dyDescent="0.25">
      <c r="A4982" t="s">
        <v>5079</v>
      </c>
      <c r="B4982" t="s">
        <v>21378</v>
      </c>
    </row>
    <row r="4983" spans="1:2" x14ac:dyDescent="0.25">
      <c r="A4983" t="s">
        <v>5080</v>
      </c>
      <c r="B4983" t="s">
        <v>21379</v>
      </c>
    </row>
    <row r="4984" spans="1:2" x14ac:dyDescent="0.25">
      <c r="A4984" t="s">
        <v>5081</v>
      </c>
      <c r="B4984" t="s">
        <v>21380</v>
      </c>
    </row>
    <row r="4985" spans="1:2" x14ac:dyDescent="0.25">
      <c r="A4985" t="s">
        <v>5082</v>
      </c>
      <c r="B4985" t="s">
        <v>21381</v>
      </c>
    </row>
    <row r="4986" spans="1:2" x14ac:dyDescent="0.25">
      <c r="A4986" t="s">
        <v>5083</v>
      </c>
      <c r="B4986" t="s">
        <v>21382</v>
      </c>
    </row>
    <row r="4987" spans="1:2" x14ac:dyDescent="0.25">
      <c r="A4987" t="s">
        <v>5084</v>
      </c>
      <c r="B4987" t="s">
        <v>21383</v>
      </c>
    </row>
    <row r="4988" spans="1:2" x14ac:dyDescent="0.25">
      <c r="A4988" t="s">
        <v>5085</v>
      </c>
      <c r="B4988" t="s">
        <v>21384</v>
      </c>
    </row>
    <row r="4989" spans="1:2" x14ac:dyDescent="0.25">
      <c r="A4989" t="s">
        <v>5086</v>
      </c>
      <c r="B4989" t="s">
        <v>21385</v>
      </c>
    </row>
    <row r="4990" spans="1:2" x14ac:dyDescent="0.25">
      <c r="A4990" t="s">
        <v>5087</v>
      </c>
      <c r="B4990" t="s">
        <v>21386</v>
      </c>
    </row>
    <row r="4991" spans="1:2" x14ac:dyDescent="0.25">
      <c r="A4991" t="s">
        <v>5088</v>
      </c>
      <c r="B4991" t="s">
        <v>21387</v>
      </c>
    </row>
    <row r="4992" spans="1:2" x14ac:dyDescent="0.25">
      <c r="A4992" t="s">
        <v>5089</v>
      </c>
      <c r="B4992" t="s">
        <v>21388</v>
      </c>
    </row>
    <row r="4993" spans="1:2" x14ac:dyDescent="0.25">
      <c r="A4993" t="s">
        <v>5090</v>
      </c>
      <c r="B4993" t="s">
        <v>21389</v>
      </c>
    </row>
    <row r="4994" spans="1:2" x14ac:dyDescent="0.25">
      <c r="A4994" t="s">
        <v>5091</v>
      </c>
      <c r="B4994" t="s">
        <v>21390</v>
      </c>
    </row>
    <row r="4995" spans="1:2" x14ac:dyDescent="0.25">
      <c r="A4995" t="s">
        <v>5092</v>
      </c>
      <c r="B4995" t="s">
        <v>21391</v>
      </c>
    </row>
    <row r="4996" spans="1:2" x14ac:dyDescent="0.25">
      <c r="A4996" t="s">
        <v>5093</v>
      </c>
      <c r="B4996" t="s">
        <v>21392</v>
      </c>
    </row>
    <row r="4997" spans="1:2" x14ac:dyDescent="0.25">
      <c r="A4997" t="s">
        <v>5094</v>
      </c>
      <c r="B4997" t="s">
        <v>21393</v>
      </c>
    </row>
    <row r="4998" spans="1:2" x14ac:dyDescent="0.25">
      <c r="A4998" t="s">
        <v>5095</v>
      </c>
      <c r="B4998" t="s">
        <v>21394</v>
      </c>
    </row>
    <row r="4999" spans="1:2" x14ac:dyDescent="0.25">
      <c r="A4999" t="s">
        <v>5096</v>
      </c>
      <c r="B4999" t="s">
        <v>21395</v>
      </c>
    </row>
    <row r="5000" spans="1:2" x14ac:dyDescent="0.25">
      <c r="A5000" t="s">
        <v>5097</v>
      </c>
      <c r="B5000" t="s">
        <v>21396</v>
      </c>
    </row>
    <row r="5001" spans="1:2" x14ac:dyDescent="0.25">
      <c r="A5001" t="s">
        <v>5098</v>
      </c>
      <c r="B5001" t="s">
        <v>21397</v>
      </c>
    </row>
    <row r="5002" spans="1:2" x14ac:dyDescent="0.25">
      <c r="A5002" t="s">
        <v>5099</v>
      </c>
      <c r="B5002" t="s">
        <v>21398</v>
      </c>
    </row>
    <row r="5003" spans="1:2" x14ac:dyDescent="0.25">
      <c r="A5003" t="s">
        <v>5100</v>
      </c>
      <c r="B5003" t="s">
        <v>21399</v>
      </c>
    </row>
    <row r="5004" spans="1:2" x14ac:dyDescent="0.25">
      <c r="A5004" t="s">
        <v>5101</v>
      </c>
      <c r="B5004" t="s">
        <v>21400</v>
      </c>
    </row>
    <row r="5005" spans="1:2" x14ac:dyDescent="0.25">
      <c r="A5005" t="s">
        <v>5102</v>
      </c>
      <c r="B5005" t="s">
        <v>21401</v>
      </c>
    </row>
    <row r="5006" spans="1:2" x14ac:dyDescent="0.25">
      <c r="A5006" t="s">
        <v>252</v>
      </c>
      <c r="B5006" t="s">
        <v>21402</v>
      </c>
    </row>
    <row r="5007" spans="1:2" x14ac:dyDescent="0.25">
      <c r="A5007" t="s">
        <v>5103</v>
      </c>
      <c r="B5007" t="s">
        <v>21403</v>
      </c>
    </row>
    <row r="5008" spans="1:2" x14ac:dyDescent="0.25">
      <c r="A5008" t="s">
        <v>5104</v>
      </c>
      <c r="B5008" t="s">
        <v>21404</v>
      </c>
    </row>
    <row r="5009" spans="1:2" x14ac:dyDescent="0.25">
      <c r="A5009" t="s">
        <v>5105</v>
      </c>
      <c r="B5009" t="s">
        <v>21405</v>
      </c>
    </row>
    <row r="5010" spans="1:2" x14ac:dyDescent="0.25">
      <c r="A5010" t="s">
        <v>5106</v>
      </c>
      <c r="B5010" t="s">
        <v>21406</v>
      </c>
    </row>
    <row r="5011" spans="1:2" x14ac:dyDescent="0.25">
      <c r="A5011" t="s">
        <v>5107</v>
      </c>
      <c r="B5011" t="s">
        <v>21407</v>
      </c>
    </row>
    <row r="5012" spans="1:2" x14ac:dyDescent="0.25">
      <c r="A5012" t="s">
        <v>5108</v>
      </c>
      <c r="B5012" t="s">
        <v>21408</v>
      </c>
    </row>
    <row r="5013" spans="1:2" x14ac:dyDescent="0.25">
      <c r="A5013" t="s">
        <v>5109</v>
      </c>
      <c r="B5013" t="s">
        <v>21409</v>
      </c>
    </row>
    <row r="5014" spans="1:2" x14ac:dyDescent="0.25">
      <c r="A5014" t="s">
        <v>5110</v>
      </c>
      <c r="B5014" t="s">
        <v>21410</v>
      </c>
    </row>
    <row r="5015" spans="1:2" x14ac:dyDescent="0.25">
      <c r="A5015" t="s">
        <v>206</v>
      </c>
      <c r="B5015" t="s">
        <v>21411</v>
      </c>
    </row>
    <row r="5016" spans="1:2" x14ac:dyDescent="0.25">
      <c r="A5016" t="s">
        <v>207</v>
      </c>
      <c r="B5016" t="s">
        <v>21412</v>
      </c>
    </row>
    <row r="5017" spans="1:2" x14ac:dyDescent="0.25">
      <c r="A5017" t="s">
        <v>5111</v>
      </c>
      <c r="B5017" t="s">
        <v>21413</v>
      </c>
    </row>
    <row r="5018" spans="1:2" x14ac:dyDescent="0.25">
      <c r="A5018" t="s">
        <v>5112</v>
      </c>
      <c r="B5018" t="s">
        <v>21414</v>
      </c>
    </row>
    <row r="5019" spans="1:2" x14ac:dyDescent="0.25">
      <c r="A5019" t="s">
        <v>5113</v>
      </c>
      <c r="B5019" t="s">
        <v>21415</v>
      </c>
    </row>
    <row r="5020" spans="1:2" x14ac:dyDescent="0.25">
      <c r="A5020" t="s">
        <v>5114</v>
      </c>
      <c r="B5020" t="s">
        <v>21416</v>
      </c>
    </row>
    <row r="5021" spans="1:2" x14ac:dyDescent="0.25">
      <c r="A5021" t="s">
        <v>5115</v>
      </c>
      <c r="B5021" t="s">
        <v>21417</v>
      </c>
    </row>
    <row r="5022" spans="1:2" x14ac:dyDescent="0.25">
      <c r="A5022" t="s">
        <v>5116</v>
      </c>
      <c r="B5022" t="s">
        <v>21418</v>
      </c>
    </row>
    <row r="5023" spans="1:2" x14ac:dyDescent="0.25">
      <c r="A5023" t="s">
        <v>5117</v>
      </c>
      <c r="B5023" t="s">
        <v>21419</v>
      </c>
    </row>
    <row r="5024" spans="1:2" x14ac:dyDescent="0.25">
      <c r="A5024" t="s">
        <v>5118</v>
      </c>
      <c r="B5024" t="s">
        <v>21420</v>
      </c>
    </row>
    <row r="5025" spans="1:2" x14ac:dyDescent="0.25">
      <c r="A5025" t="s">
        <v>5119</v>
      </c>
      <c r="B5025" t="s">
        <v>21421</v>
      </c>
    </row>
    <row r="5026" spans="1:2" x14ac:dyDescent="0.25">
      <c r="A5026" t="s">
        <v>5120</v>
      </c>
      <c r="B5026" t="s">
        <v>21422</v>
      </c>
    </row>
    <row r="5027" spans="1:2" x14ac:dyDescent="0.25">
      <c r="A5027" t="s">
        <v>5121</v>
      </c>
      <c r="B5027" t="s">
        <v>21423</v>
      </c>
    </row>
    <row r="5028" spans="1:2" x14ac:dyDescent="0.25">
      <c r="A5028" t="s">
        <v>5122</v>
      </c>
      <c r="B5028" t="s">
        <v>21424</v>
      </c>
    </row>
    <row r="5029" spans="1:2" x14ac:dyDescent="0.25">
      <c r="A5029" t="s">
        <v>5123</v>
      </c>
      <c r="B5029" t="s">
        <v>21425</v>
      </c>
    </row>
    <row r="5030" spans="1:2" x14ac:dyDescent="0.25">
      <c r="A5030" t="s">
        <v>5124</v>
      </c>
      <c r="B5030" t="s">
        <v>21426</v>
      </c>
    </row>
    <row r="5031" spans="1:2" x14ac:dyDescent="0.25">
      <c r="A5031" t="s">
        <v>5125</v>
      </c>
      <c r="B5031" t="s">
        <v>21427</v>
      </c>
    </row>
    <row r="5032" spans="1:2" x14ac:dyDescent="0.25">
      <c r="A5032" t="s">
        <v>5126</v>
      </c>
      <c r="B5032" t="s">
        <v>21428</v>
      </c>
    </row>
    <row r="5033" spans="1:2" x14ac:dyDescent="0.25">
      <c r="A5033" t="s">
        <v>5127</v>
      </c>
      <c r="B5033" t="s">
        <v>21429</v>
      </c>
    </row>
    <row r="5034" spans="1:2" x14ac:dyDescent="0.25">
      <c r="A5034" t="s">
        <v>5128</v>
      </c>
      <c r="B5034" t="s">
        <v>21430</v>
      </c>
    </row>
    <row r="5035" spans="1:2" x14ac:dyDescent="0.25">
      <c r="A5035" t="s">
        <v>5129</v>
      </c>
      <c r="B5035" t="s">
        <v>21431</v>
      </c>
    </row>
    <row r="5036" spans="1:2" x14ac:dyDescent="0.25">
      <c r="A5036" t="s">
        <v>5130</v>
      </c>
      <c r="B5036" t="s">
        <v>21432</v>
      </c>
    </row>
    <row r="5037" spans="1:2" x14ac:dyDescent="0.25">
      <c r="A5037" t="s">
        <v>5131</v>
      </c>
      <c r="B5037" t="s">
        <v>21433</v>
      </c>
    </row>
    <row r="5038" spans="1:2" x14ac:dyDescent="0.25">
      <c r="A5038" t="s">
        <v>5132</v>
      </c>
      <c r="B5038" t="s">
        <v>21434</v>
      </c>
    </row>
    <row r="5039" spans="1:2" x14ac:dyDescent="0.25">
      <c r="A5039" t="s">
        <v>5133</v>
      </c>
      <c r="B5039" t="s">
        <v>21435</v>
      </c>
    </row>
    <row r="5040" spans="1:2" x14ac:dyDescent="0.25">
      <c r="A5040" t="s">
        <v>101</v>
      </c>
      <c r="B5040" t="s">
        <v>21436</v>
      </c>
    </row>
    <row r="5041" spans="1:2" x14ac:dyDescent="0.25">
      <c r="A5041" t="s">
        <v>5134</v>
      </c>
      <c r="B5041" t="s">
        <v>21437</v>
      </c>
    </row>
    <row r="5042" spans="1:2" x14ac:dyDescent="0.25">
      <c r="A5042" t="s">
        <v>5135</v>
      </c>
      <c r="B5042" t="s">
        <v>21438</v>
      </c>
    </row>
    <row r="5043" spans="1:2" x14ac:dyDescent="0.25">
      <c r="A5043" t="s">
        <v>5136</v>
      </c>
      <c r="B5043" t="s">
        <v>21439</v>
      </c>
    </row>
    <row r="5044" spans="1:2" x14ac:dyDescent="0.25">
      <c r="A5044" t="s">
        <v>5137</v>
      </c>
      <c r="B5044" t="s">
        <v>21440</v>
      </c>
    </row>
    <row r="5045" spans="1:2" x14ac:dyDescent="0.25">
      <c r="A5045" t="s">
        <v>5138</v>
      </c>
      <c r="B5045" t="s">
        <v>21441</v>
      </c>
    </row>
    <row r="5046" spans="1:2" x14ac:dyDescent="0.25">
      <c r="A5046" t="s">
        <v>5139</v>
      </c>
      <c r="B5046" t="s">
        <v>21442</v>
      </c>
    </row>
    <row r="5047" spans="1:2" x14ac:dyDescent="0.25">
      <c r="A5047" t="s">
        <v>5140</v>
      </c>
      <c r="B5047" t="s">
        <v>21443</v>
      </c>
    </row>
    <row r="5048" spans="1:2" x14ac:dyDescent="0.25">
      <c r="A5048" t="s">
        <v>5141</v>
      </c>
      <c r="B5048" t="s">
        <v>21444</v>
      </c>
    </row>
    <row r="5049" spans="1:2" x14ac:dyDescent="0.25">
      <c r="A5049" t="s">
        <v>5142</v>
      </c>
      <c r="B5049" t="s">
        <v>21445</v>
      </c>
    </row>
    <row r="5050" spans="1:2" x14ac:dyDescent="0.25">
      <c r="A5050" t="s">
        <v>5143</v>
      </c>
      <c r="B5050" t="s">
        <v>21446</v>
      </c>
    </row>
    <row r="5051" spans="1:2" x14ac:dyDescent="0.25">
      <c r="A5051" t="s">
        <v>208</v>
      </c>
      <c r="B5051" t="s">
        <v>21447</v>
      </c>
    </row>
    <row r="5052" spans="1:2" x14ac:dyDescent="0.25">
      <c r="A5052" t="s">
        <v>5144</v>
      </c>
      <c r="B5052" t="s">
        <v>21448</v>
      </c>
    </row>
    <row r="5053" spans="1:2" x14ac:dyDescent="0.25">
      <c r="A5053" t="s">
        <v>5145</v>
      </c>
      <c r="B5053" t="s">
        <v>21449</v>
      </c>
    </row>
    <row r="5054" spans="1:2" x14ac:dyDescent="0.25">
      <c r="A5054" t="s">
        <v>5146</v>
      </c>
      <c r="B5054" t="s">
        <v>21450</v>
      </c>
    </row>
    <row r="5055" spans="1:2" x14ac:dyDescent="0.25">
      <c r="A5055" t="s">
        <v>5147</v>
      </c>
      <c r="B5055" t="s">
        <v>21451</v>
      </c>
    </row>
    <row r="5056" spans="1:2" x14ac:dyDescent="0.25">
      <c r="A5056" t="s">
        <v>5148</v>
      </c>
      <c r="B5056" t="s">
        <v>21452</v>
      </c>
    </row>
    <row r="5057" spans="1:2" x14ac:dyDescent="0.25">
      <c r="A5057" t="s">
        <v>5149</v>
      </c>
      <c r="B5057" t="s">
        <v>21453</v>
      </c>
    </row>
    <row r="5058" spans="1:2" x14ac:dyDescent="0.25">
      <c r="A5058" t="s">
        <v>5150</v>
      </c>
      <c r="B5058" t="s">
        <v>21454</v>
      </c>
    </row>
    <row r="5059" spans="1:2" x14ac:dyDescent="0.25">
      <c r="A5059" t="s">
        <v>5151</v>
      </c>
      <c r="B5059" t="s">
        <v>21455</v>
      </c>
    </row>
    <row r="5060" spans="1:2" x14ac:dyDescent="0.25">
      <c r="A5060" t="s">
        <v>5152</v>
      </c>
      <c r="B5060" t="s">
        <v>21456</v>
      </c>
    </row>
    <row r="5061" spans="1:2" x14ac:dyDescent="0.25">
      <c r="A5061" t="s">
        <v>5153</v>
      </c>
      <c r="B5061" t="s">
        <v>21457</v>
      </c>
    </row>
    <row r="5062" spans="1:2" x14ac:dyDescent="0.25">
      <c r="A5062" t="s">
        <v>5154</v>
      </c>
      <c r="B5062" t="s">
        <v>21458</v>
      </c>
    </row>
    <row r="5063" spans="1:2" x14ac:dyDescent="0.25">
      <c r="A5063" t="s">
        <v>5155</v>
      </c>
      <c r="B5063" t="s">
        <v>21459</v>
      </c>
    </row>
    <row r="5064" spans="1:2" x14ac:dyDescent="0.25">
      <c r="A5064" t="s">
        <v>5156</v>
      </c>
      <c r="B5064" t="s">
        <v>21460</v>
      </c>
    </row>
    <row r="5065" spans="1:2" x14ac:dyDescent="0.25">
      <c r="A5065" t="s">
        <v>5157</v>
      </c>
      <c r="B5065" t="s">
        <v>21461</v>
      </c>
    </row>
    <row r="5066" spans="1:2" x14ac:dyDescent="0.25">
      <c r="A5066" t="s">
        <v>5158</v>
      </c>
      <c r="B5066" t="s">
        <v>21462</v>
      </c>
    </row>
    <row r="5067" spans="1:2" x14ac:dyDescent="0.25">
      <c r="A5067" t="s">
        <v>5159</v>
      </c>
      <c r="B5067" t="s">
        <v>21463</v>
      </c>
    </row>
    <row r="5068" spans="1:2" x14ac:dyDescent="0.25">
      <c r="A5068" t="s">
        <v>5160</v>
      </c>
      <c r="B5068" t="s">
        <v>21464</v>
      </c>
    </row>
    <row r="5069" spans="1:2" x14ac:dyDescent="0.25">
      <c r="A5069" t="s">
        <v>5161</v>
      </c>
      <c r="B5069" t="s">
        <v>21465</v>
      </c>
    </row>
    <row r="5070" spans="1:2" x14ac:dyDescent="0.25">
      <c r="A5070" t="s">
        <v>5162</v>
      </c>
      <c r="B5070" t="s">
        <v>21466</v>
      </c>
    </row>
    <row r="5071" spans="1:2" x14ac:dyDescent="0.25">
      <c r="A5071" t="s">
        <v>5163</v>
      </c>
      <c r="B5071" t="s">
        <v>21467</v>
      </c>
    </row>
    <row r="5072" spans="1:2" x14ac:dyDescent="0.25">
      <c r="A5072" t="s">
        <v>5164</v>
      </c>
      <c r="B5072" t="s">
        <v>21468</v>
      </c>
    </row>
    <row r="5073" spans="1:2" x14ac:dyDescent="0.25">
      <c r="A5073" t="s">
        <v>5165</v>
      </c>
      <c r="B5073" t="s">
        <v>21469</v>
      </c>
    </row>
    <row r="5074" spans="1:2" x14ac:dyDescent="0.25">
      <c r="A5074" t="s">
        <v>5166</v>
      </c>
      <c r="B5074" t="s">
        <v>21470</v>
      </c>
    </row>
    <row r="5075" spans="1:2" x14ac:dyDescent="0.25">
      <c r="A5075" t="s">
        <v>5167</v>
      </c>
      <c r="B5075" t="s">
        <v>21471</v>
      </c>
    </row>
    <row r="5076" spans="1:2" x14ac:dyDescent="0.25">
      <c r="A5076" t="s">
        <v>5168</v>
      </c>
      <c r="B5076" t="s">
        <v>21472</v>
      </c>
    </row>
    <row r="5077" spans="1:2" x14ac:dyDescent="0.25">
      <c r="A5077" t="s">
        <v>5169</v>
      </c>
      <c r="B5077" t="s">
        <v>21473</v>
      </c>
    </row>
    <row r="5078" spans="1:2" x14ac:dyDescent="0.25">
      <c r="A5078" t="s">
        <v>5170</v>
      </c>
      <c r="B5078" t="s">
        <v>21474</v>
      </c>
    </row>
    <row r="5079" spans="1:2" x14ac:dyDescent="0.25">
      <c r="A5079" t="s">
        <v>5171</v>
      </c>
      <c r="B5079" t="s">
        <v>21475</v>
      </c>
    </row>
    <row r="5080" spans="1:2" x14ac:dyDescent="0.25">
      <c r="A5080" t="s">
        <v>5172</v>
      </c>
      <c r="B5080" t="s">
        <v>21476</v>
      </c>
    </row>
    <row r="5081" spans="1:2" x14ac:dyDescent="0.25">
      <c r="A5081" t="s">
        <v>5173</v>
      </c>
      <c r="B5081" t="s">
        <v>21477</v>
      </c>
    </row>
    <row r="5082" spans="1:2" x14ac:dyDescent="0.25">
      <c r="A5082" t="s">
        <v>5174</v>
      </c>
      <c r="B5082" t="s">
        <v>21478</v>
      </c>
    </row>
    <row r="5083" spans="1:2" x14ac:dyDescent="0.25">
      <c r="A5083" t="s">
        <v>5175</v>
      </c>
      <c r="B5083" t="s">
        <v>21479</v>
      </c>
    </row>
    <row r="5084" spans="1:2" x14ac:dyDescent="0.25">
      <c r="A5084" t="s">
        <v>5176</v>
      </c>
      <c r="B5084" t="s">
        <v>21480</v>
      </c>
    </row>
    <row r="5085" spans="1:2" x14ac:dyDescent="0.25">
      <c r="A5085" t="s">
        <v>5177</v>
      </c>
      <c r="B5085" t="s">
        <v>21481</v>
      </c>
    </row>
    <row r="5086" spans="1:2" x14ac:dyDescent="0.25">
      <c r="A5086" t="s">
        <v>5178</v>
      </c>
      <c r="B5086" t="s">
        <v>21482</v>
      </c>
    </row>
    <row r="5087" spans="1:2" x14ac:dyDescent="0.25">
      <c r="A5087" t="s">
        <v>5179</v>
      </c>
      <c r="B5087" t="s">
        <v>21483</v>
      </c>
    </row>
    <row r="5088" spans="1:2" x14ac:dyDescent="0.25">
      <c r="A5088" t="s">
        <v>102</v>
      </c>
      <c r="B5088" t="s">
        <v>21484</v>
      </c>
    </row>
    <row r="5089" spans="1:2" x14ac:dyDescent="0.25">
      <c r="A5089" t="s">
        <v>5180</v>
      </c>
      <c r="B5089" t="s">
        <v>21485</v>
      </c>
    </row>
    <row r="5090" spans="1:2" x14ac:dyDescent="0.25">
      <c r="A5090" t="s">
        <v>5181</v>
      </c>
      <c r="B5090" t="s">
        <v>21486</v>
      </c>
    </row>
    <row r="5091" spans="1:2" x14ac:dyDescent="0.25">
      <c r="A5091" t="s">
        <v>5182</v>
      </c>
      <c r="B5091" t="s">
        <v>21487</v>
      </c>
    </row>
    <row r="5092" spans="1:2" x14ac:dyDescent="0.25">
      <c r="A5092" t="s">
        <v>5183</v>
      </c>
      <c r="B5092" t="s">
        <v>21488</v>
      </c>
    </row>
    <row r="5093" spans="1:2" x14ac:dyDescent="0.25">
      <c r="A5093" t="s">
        <v>5184</v>
      </c>
      <c r="B5093" t="s">
        <v>21489</v>
      </c>
    </row>
    <row r="5094" spans="1:2" x14ac:dyDescent="0.25">
      <c r="A5094" t="s">
        <v>103</v>
      </c>
      <c r="B5094" t="s">
        <v>21490</v>
      </c>
    </row>
    <row r="5095" spans="1:2" x14ac:dyDescent="0.25">
      <c r="A5095" t="s">
        <v>5185</v>
      </c>
      <c r="B5095" t="s">
        <v>21491</v>
      </c>
    </row>
    <row r="5096" spans="1:2" x14ac:dyDescent="0.25">
      <c r="A5096" t="s">
        <v>5186</v>
      </c>
      <c r="B5096" t="s">
        <v>21492</v>
      </c>
    </row>
    <row r="5097" spans="1:2" x14ac:dyDescent="0.25">
      <c r="A5097" t="s">
        <v>5187</v>
      </c>
      <c r="B5097" t="s">
        <v>21493</v>
      </c>
    </row>
    <row r="5098" spans="1:2" x14ac:dyDescent="0.25">
      <c r="A5098" t="s">
        <v>5188</v>
      </c>
      <c r="B5098" t="s">
        <v>21494</v>
      </c>
    </row>
    <row r="5099" spans="1:2" x14ac:dyDescent="0.25">
      <c r="A5099" t="s">
        <v>5189</v>
      </c>
      <c r="B5099" t="s">
        <v>21495</v>
      </c>
    </row>
    <row r="5100" spans="1:2" x14ac:dyDescent="0.25">
      <c r="A5100" t="s">
        <v>5190</v>
      </c>
      <c r="B5100" t="s">
        <v>21496</v>
      </c>
    </row>
    <row r="5101" spans="1:2" x14ac:dyDescent="0.25">
      <c r="A5101" t="s">
        <v>5191</v>
      </c>
      <c r="B5101" t="s">
        <v>21497</v>
      </c>
    </row>
    <row r="5102" spans="1:2" x14ac:dyDescent="0.25">
      <c r="A5102" t="s">
        <v>5192</v>
      </c>
      <c r="B5102" t="s">
        <v>21498</v>
      </c>
    </row>
    <row r="5103" spans="1:2" x14ac:dyDescent="0.25">
      <c r="A5103" t="s">
        <v>5193</v>
      </c>
      <c r="B5103" t="s">
        <v>21499</v>
      </c>
    </row>
    <row r="5104" spans="1:2" x14ac:dyDescent="0.25">
      <c r="A5104" t="s">
        <v>5194</v>
      </c>
      <c r="B5104" t="s">
        <v>21500</v>
      </c>
    </row>
    <row r="5105" spans="1:2" x14ac:dyDescent="0.25">
      <c r="A5105" t="s">
        <v>5195</v>
      </c>
      <c r="B5105" t="s">
        <v>21501</v>
      </c>
    </row>
    <row r="5106" spans="1:2" x14ac:dyDescent="0.25">
      <c r="A5106" t="s">
        <v>5197</v>
      </c>
      <c r="B5106" t="s">
        <v>21502</v>
      </c>
    </row>
    <row r="5107" spans="1:2" x14ac:dyDescent="0.25">
      <c r="A5107" t="s">
        <v>5198</v>
      </c>
      <c r="B5107" t="s">
        <v>21503</v>
      </c>
    </row>
    <row r="5108" spans="1:2" x14ac:dyDescent="0.25">
      <c r="A5108" t="s">
        <v>5199</v>
      </c>
      <c r="B5108" t="s">
        <v>21504</v>
      </c>
    </row>
    <row r="5109" spans="1:2" x14ac:dyDescent="0.25">
      <c r="A5109" t="s">
        <v>5200</v>
      </c>
      <c r="B5109" t="s">
        <v>21505</v>
      </c>
    </row>
    <row r="5110" spans="1:2" x14ac:dyDescent="0.25">
      <c r="A5110" t="s">
        <v>5201</v>
      </c>
      <c r="B5110" t="s">
        <v>21506</v>
      </c>
    </row>
    <row r="5111" spans="1:2" x14ac:dyDescent="0.25">
      <c r="A5111" t="s">
        <v>5202</v>
      </c>
      <c r="B5111" t="s">
        <v>21507</v>
      </c>
    </row>
    <row r="5112" spans="1:2" x14ac:dyDescent="0.25">
      <c r="A5112" t="s">
        <v>5203</v>
      </c>
      <c r="B5112" t="s">
        <v>21508</v>
      </c>
    </row>
    <row r="5113" spans="1:2" x14ac:dyDescent="0.25">
      <c r="A5113" t="s">
        <v>5196</v>
      </c>
      <c r="B5113" t="s">
        <v>21509</v>
      </c>
    </row>
    <row r="5114" spans="1:2" x14ac:dyDescent="0.25">
      <c r="A5114" t="s">
        <v>5204</v>
      </c>
      <c r="B5114" t="s">
        <v>21510</v>
      </c>
    </row>
    <row r="5115" spans="1:2" x14ac:dyDescent="0.25">
      <c r="A5115" t="s">
        <v>5205</v>
      </c>
      <c r="B5115" t="s">
        <v>21511</v>
      </c>
    </row>
    <row r="5116" spans="1:2" x14ac:dyDescent="0.25">
      <c r="A5116" t="s">
        <v>5206</v>
      </c>
      <c r="B5116" t="s">
        <v>21512</v>
      </c>
    </row>
    <row r="5117" spans="1:2" x14ac:dyDescent="0.25">
      <c r="A5117" t="s">
        <v>5207</v>
      </c>
      <c r="B5117" t="s">
        <v>21513</v>
      </c>
    </row>
    <row r="5118" spans="1:2" x14ac:dyDescent="0.25">
      <c r="A5118" t="s">
        <v>5208</v>
      </c>
      <c r="B5118" t="s">
        <v>21514</v>
      </c>
    </row>
    <row r="5119" spans="1:2" x14ac:dyDescent="0.25">
      <c r="A5119" t="s">
        <v>5209</v>
      </c>
      <c r="B5119" t="s">
        <v>21515</v>
      </c>
    </row>
    <row r="5120" spans="1:2" x14ac:dyDescent="0.25">
      <c r="A5120" t="s">
        <v>5210</v>
      </c>
      <c r="B5120" t="s">
        <v>21516</v>
      </c>
    </row>
    <row r="5121" spans="1:2" x14ac:dyDescent="0.25">
      <c r="A5121" t="s">
        <v>5211</v>
      </c>
      <c r="B5121" t="s">
        <v>21517</v>
      </c>
    </row>
    <row r="5122" spans="1:2" x14ac:dyDescent="0.25">
      <c r="A5122" t="s">
        <v>5212</v>
      </c>
      <c r="B5122" t="s">
        <v>21518</v>
      </c>
    </row>
    <row r="5123" spans="1:2" x14ac:dyDescent="0.25">
      <c r="A5123" t="s">
        <v>5213</v>
      </c>
      <c r="B5123" t="s">
        <v>21519</v>
      </c>
    </row>
    <row r="5124" spans="1:2" x14ac:dyDescent="0.25">
      <c r="A5124" t="s">
        <v>5214</v>
      </c>
      <c r="B5124" t="s">
        <v>21520</v>
      </c>
    </row>
    <row r="5125" spans="1:2" x14ac:dyDescent="0.25">
      <c r="A5125" t="s">
        <v>5215</v>
      </c>
      <c r="B5125" t="s">
        <v>21521</v>
      </c>
    </row>
    <row r="5126" spans="1:2" x14ac:dyDescent="0.25">
      <c r="A5126" t="s">
        <v>5216</v>
      </c>
      <c r="B5126" t="s">
        <v>21522</v>
      </c>
    </row>
    <row r="5127" spans="1:2" x14ac:dyDescent="0.25">
      <c r="A5127" t="s">
        <v>5217</v>
      </c>
      <c r="B5127" t="s">
        <v>21523</v>
      </c>
    </row>
    <row r="5128" spans="1:2" x14ac:dyDescent="0.25">
      <c r="A5128" t="s">
        <v>5218</v>
      </c>
      <c r="B5128" t="s">
        <v>21524</v>
      </c>
    </row>
    <row r="5129" spans="1:2" x14ac:dyDescent="0.25">
      <c r="A5129" t="s">
        <v>5219</v>
      </c>
      <c r="B5129" t="s">
        <v>21525</v>
      </c>
    </row>
    <row r="5130" spans="1:2" x14ac:dyDescent="0.25">
      <c r="A5130" t="s">
        <v>5220</v>
      </c>
      <c r="B5130" t="s">
        <v>21526</v>
      </c>
    </row>
    <row r="5131" spans="1:2" x14ac:dyDescent="0.25">
      <c r="A5131" t="s">
        <v>5221</v>
      </c>
      <c r="B5131" t="s">
        <v>21527</v>
      </c>
    </row>
    <row r="5132" spans="1:2" x14ac:dyDescent="0.25">
      <c r="A5132" t="s">
        <v>5222</v>
      </c>
      <c r="B5132" t="s">
        <v>21528</v>
      </c>
    </row>
    <row r="5133" spans="1:2" x14ac:dyDescent="0.25">
      <c r="A5133" t="s">
        <v>5223</v>
      </c>
      <c r="B5133" t="s">
        <v>21529</v>
      </c>
    </row>
    <row r="5134" spans="1:2" x14ac:dyDescent="0.25">
      <c r="A5134" t="s">
        <v>5224</v>
      </c>
      <c r="B5134" t="s">
        <v>21530</v>
      </c>
    </row>
    <row r="5135" spans="1:2" x14ac:dyDescent="0.25">
      <c r="A5135" t="s">
        <v>5225</v>
      </c>
      <c r="B5135" t="s">
        <v>21531</v>
      </c>
    </row>
    <row r="5136" spans="1:2" x14ac:dyDescent="0.25">
      <c r="A5136" t="s">
        <v>5226</v>
      </c>
      <c r="B5136" t="s">
        <v>21532</v>
      </c>
    </row>
    <row r="5137" spans="1:2" x14ac:dyDescent="0.25">
      <c r="A5137" t="s">
        <v>5227</v>
      </c>
      <c r="B5137" t="s">
        <v>21533</v>
      </c>
    </row>
    <row r="5138" spans="1:2" x14ac:dyDescent="0.25">
      <c r="A5138" t="s">
        <v>5228</v>
      </c>
      <c r="B5138" t="s">
        <v>21534</v>
      </c>
    </row>
    <row r="5139" spans="1:2" x14ac:dyDescent="0.25">
      <c r="A5139" t="s">
        <v>5229</v>
      </c>
      <c r="B5139" t="s">
        <v>21535</v>
      </c>
    </row>
    <row r="5140" spans="1:2" x14ac:dyDescent="0.25">
      <c r="A5140" t="s">
        <v>5230</v>
      </c>
      <c r="B5140" t="s">
        <v>21536</v>
      </c>
    </row>
    <row r="5141" spans="1:2" x14ac:dyDescent="0.25">
      <c r="A5141" t="s">
        <v>5231</v>
      </c>
      <c r="B5141" t="s">
        <v>21537</v>
      </c>
    </row>
    <row r="5142" spans="1:2" x14ac:dyDescent="0.25">
      <c r="A5142" t="s">
        <v>5232</v>
      </c>
      <c r="B5142" t="s">
        <v>21538</v>
      </c>
    </row>
    <row r="5143" spans="1:2" x14ac:dyDescent="0.25">
      <c r="A5143" t="s">
        <v>5233</v>
      </c>
      <c r="B5143" t="s">
        <v>21539</v>
      </c>
    </row>
    <row r="5144" spans="1:2" x14ac:dyDescent="0.25">
      <c r="A5144" t="s">
        <v>5234</v>
      </c>
      <c r="B5144" t="s">
        <v>21540</v>
      </c>
    </row>
    <row r="5145" spans="1:2" x14ac:dyDescent="0.25">
      <c r="A5145" t="s">
        <v>5235</v>
      </c>
      <c r="B5145" t="s">
        <v>21541</v>
      </c>
    </row>
    <row r="5146" spans="1:2" x14ac:dyDescent="0.25">
      <c r="A5146" t="s">
        <v>5236</v>
      </c>
      <c r="B5146" t="s">
        <v>21542</v>
      </c>
    </row>
    <row r="5147" spans="1:2" x14ac:dyDescent="0.25">
      <c r="A5147" t="s">
        <v>5237</v>
      </c>
      <c r="B5147" t="s">
        <v>21543</v>
      </c>
    </row>
    <row r="5148" spans="1:2" x14ac:dyDescent="0.25">
      <c r="A5148" t="s">
        <v>5238</v>
      </c>
      <c r="B5148" t="s">
        <v>21544</v>
      </c>
    </row>
    <row r="5149" spans="1:2" x14ac:dyDescent="0.25">
      <c r="A5149" t="s">
        <v>5239</v>
      </c>
      <c r="B5149" t="s">
        <v>21545</v>
      </c>
    </row>
    <row r="5150" spans="1:2" x14ac:dyDescent="0.25">
      <c r="A5150" t="s">
        <v>5240</v>
      </c>
      <c r="B5150" t="s">
        <v>21546</v>
      </c>
    </row>
    <row r="5151" spans="1:2" x14ac:dyDescent="0.25">
      <c r="A5151" t="s">
        <v>5241</v>
      </c>
      <c r="B5151" t="s">
        <v>21547</v>
      </c>
    </row>
    <row r="5152" spans="1:2" x14ac:dyDescent="0.25">
      <c r="A5152" t="s">
        <v>5242</v>
      </c>
      <c r="B5152" t="s">
        <v>21548</v>
      </c>
    </row>
    <row r="5153" spans="1:2" x14ac:dyDescent="0.25">
      <c r="A5153" t="s">
        <v>5243</v>
      </c>
      <c r="B5153" t="s">
        <v>21549</v>
      </c>
    </row>
    <row r="5154" spans="1:2" x14ac:dyDescent="0.25">
      <c r="A5154" t="s">
        <v>5244</v>
      </c>
      <c r="B5154" t="s">
        <v>21550</v>
      </c>
    </row>
    <row r="5155" spans="1:2" x14ac:dyDescent="0.25">
      <c r="A5155" t="s">
        <v>5245</v>
      </c>
      <c r="B5155" t="s">
        <v>21551</v>
      </c>
    </row>
    <row r="5156" spans="1:2" x14ac:dyDescent="0.25">
      <c r="A5156" t="s">
        <v>5246</v>
      </c>
      <c r="B5156" t="s">
        <v>21552</v>
      </c>
    </row>
    <row r="5157" spans="1:2" x14ac:dyDescent="0.25">
      <c r="A5157" t="s">
        <v>5247</v>
      </c>
      <c r="B5157" t="s">
        <v>21553</v>
      </c>
    </row>
    <row r="5158" spans="1:2" x14ac:dyDescent="0.25">
      <c r="A5158" t="s">
        <v>5248</v>
      </c>
      <c r="B5158" t="s">
        <v>21554</v>
      </c>
    </row>
    <row r="5159" spans="1:2" x14ac:dyDescent="0.25">
      <c r="A5159" t="s">
        <v>5249</v>
      </c>
      <c r="B5159" t="s">
        <v>21555</v>
      </c>
    </row>
    <row r="5160" spans="1:2" x14ac:dyDescent="0.25">
      <c r="A5160" t="s">
        <v>5250</v>
      </c>
      <c r="B5160" t="s">
        <v>21556</v>
      </c>
    </row>
    <row r="5161" spans="1:2" x14ac:dyDescent="0.25">
      <c r="A5161" t="s">
        <v>5251</v>
      </c>
      <c r="B5161" t="s">
        <v>21557</v>
      </c>
    </row>
    <row r="5162" spans="1:2" x14ac:dyDescent="0.25">
      <c r="A5162" t="s">
        <v>5252</v>
      </c>
      <c r="B5162" t="s">
        <v>21558</v>
      </c>
    </row>
    <row r="5163" spans="1:2" x14ac:dyDescent="0.25">
      <c r="A5163" t="s">
        <v>5253</v>
      </c>
      <c r="B5163" t="s">
        <v>21559</v>
      </c>
    </row>
    <row r="5164" spans="1:2" x14ac:dyDescent="0.25">
      <c r="A5164" t="s">
        <v>5254</v>
      </c>
      <c r="B5164" t="s">
        <v>21560</v>
      </c>
    </row>
    <row r="5165" spans="1:2" x14ac:dyDescent="0.25">
      <c r="A5165" t="s">
        <v>5255</v>
      </c>
      <c r="B5165" t="s">
        <v>21561</v>
      </c>
    </row>
    <row r="5166" spans="1:2" x14ac:dyDescent="0.25">
      <c r="A5166" t="s">
        <v>5256</v>
      </c>
      <c r="B5166" t="s">
        <v>21562</v>
      </c>
    </row>
    <row r="5167" spans="1:2" x14ac:dyDescent="0.25">
      <c r="A5167" t="s">
        <v>5257</v>
      </c>
      <c r="B5167" t="s">
        <v>21563</v>
      </c>
    </row>
    <row r="5168" spans="1:2" x14ac:dyDescent="0.25">
      <c r="A5168" t="s">
        <v>5258</v>
      </c>
      <c r="B5168" t="s">
        <v>21564</v>
      </c>
    </row>
    <row r="5169" spans="1:2" x14ac:dyDescent="0.25">
      <c r="A5169" t="s">
        <v>5259</v>
      </c>
      <c r="B5169" t="s">
        <v>21565</v>
      </c>
    </row>
    <row r="5170" spans="1:2" x14ac:dyDescent="0.25">
      <c r="A5170" t="s">
        <v>5260</v>
      </c>
      <c r="B5170" t="s">
        <v>21566</v>
      </c>
    </row>
    <row r="5171" spans="1:2" x14ac:dyDescent="0.25">
      <c r="A5171" t="s">
        <v>5261</v>
      </c>
      <c r="B5171" t="s">
        <v>21567</v>
      </c>
    </row>
    <row r="5172" spans="1:2" x14ac:dyDescent="0.25">
      <c r="A5172" t="s">
        <v>5262</v>
      </c>
      <c r="B5172" t="s">
        <v>21568</v>
      </c>
    </row>
    <row r="5173" spans="1:2" x14ac:dyDescent="0.25">
      <c r="A5173" t="s">
        <v>5263</v>
      </c>
      <c r="B5173" t="s">
        <v>21569</v>
      </c>
    </row>
    <row r="5174" spans="1:2" x14ac:dyDescent="0.25">
      <c r="A5174" t="s">
        <v>290</v>
      </c>
      <c r="B5174" t="s">
        <v>21570</v>
      </c>
    </row>
    <row r="5175" spans="1:2" x14ac:dyDescent="0.25">
      <c r="A5175" t="s">
        <v>5264</v>
      </c>
      <c r="B5175" t="s">
        <v>21571</v>
      </c>
    </row>
    <row r="5176" spans="1:2" x14ac:dyDescent="0.25">
      <c r="A5176" t="s">
        <v>5265</v>
      </c>
      <c r="B5176" t="s">
        <v>21572</v>
      </c>
    </row>
    <row r="5177" spans="1:2" x14ac:dyDescent="0.25">
      <c r="A5177" t="s">
        <v>5266</v>
      </c>
      <c r="B5177" t="s">
        <v>21573</v>
      </c>
    </row>
    <row r="5178" spans="1:2" x14ac:dyDescent="0.25">
      <c r="A5178" t="s">
        <v>291</v>
      </c>
      <c r="B5178" t="s">
        <v>21574</v>
      </c>
    </row>
    <row r="5179" spans="1:2" x14ac:dyDescent="0.25">
      <c r="A5179" t="s">
        <v>371</v>
      </c>
      <c r="B5179" t="s">
        <v>21575</v>
      </c>
    </row>
    <row r="5180" spans="1:2" x14ac:dyDescent="0.25">
      <c r="A5180" t="s">
        <v>104</v>
      </c>
      <c r="B5180" t="s">
        <v>21576</v>
      </c>
    </row>
    <row r="5181" spans="1:2" x14ac:dyDescent="0.25">
      <c r="A5181" t="s">
        <v>209</v>
      </c>
      <c r="B5181" t="s">
        <v>21577</v>
      </c>
    </row>
    <row r="5182" spans="1:2" x14ac:dyDescent="0.25">
      <c r="A5182" t="s">
        <v>372</v>
      </c>
      <c r="B5182" t="s">
        <v>21578</v>
      </c>
    </row>
    <row r="5183" spans="1:2" x14ac:dyDescent="0.25">
      <c r="A5183" t="s">
        <v>7935</v>
      </c>
      <c r="B5183" t="s">
        <v>21579</v>
      </c>
    </row>
    <row r="5184" spans="1:2" x14ac:dyDescent="0.25">
      <c r="A5184" t="s">
        <v>5267</v>
      </c>
      <c r="B5184" t="s">
        <v>21580</v>
      </c>
    </row>
    <row r="5185" spans="1:2" x14ac:dyDescent="0.25">
      <c r="A5185" t="s">
        <v>5268</v>
      </c>
      <c r="B5185" t="s">
        <v>21581</v>
      </c>
    </row>
    <row r="5186" spans="1:2" x14ac:dyDescent="0.25">
      <c r="A5186" t="s">
        <v>5269</v>
      </c>
      <c r="B5186" t="s">
        <v>21582</v>
      </c>
    </row>
    <row r="5187" spans="1:2" x14ac:dyDescent="0.25">
      <c r="A5187" t="s">
        <v>5270</v>
      </c>
      <c r="B5187" t="s">
        <v>21583</v>
      </c>
    </row>
    <row r="5188" spans="1:2" x14ac:dyDescent="0.25">
      <c r="A5188" t="s">
        <v>5271</v>
      </c>
      <c r="B5188" t="s">
        <v>21584</v>
      </c>
    </row>
    <row r="5189" spans="1:2" x14ac:dyDescent="0.25">
      <c r="A5189" t="s">
        <v>5272</v>
      </c>
      <c r="B5189" t="s">
        <v>21585</v>
      </c>
    </row>
    <row r="5190" spans="1:2" x14ac:dyDescent="0.25">
      <c r="A5190" t="s">
        <v>5273</v>
      </c>
      <c r="B5190" t="s">
        <v>21586</v>
      </c>
    </row>
    <row r="5191" spans="1:2" x14ac:dyDescent="0.25">
      <c r="A5191" t="s">
        <v>5274</v>
      </c>
      <c r="B5191" t="s">
        <v>21587</v>
      </c>
    </row>
    <row r="5192" spans="1:2" x14ac:dyDescent="0.25">
      <c r="A5192" t="s">
        <v>5275</v>
      </c>
      <c r="B5192" t="s">
        <v>21588</v>
      </c>
    </row>
    <row r="5193" spans="1:2" x14ac:dyDescent="0.25">
      <c r="A5193" t="s">
        <v>5276</v>
      </c>
      <c r="B5193" t="s">
        <v>21589</v>
      </c>
    </row>
    <row r="5194" spans="1:2" x14ac:dyDescent="0.25">
      <c r="A5194" t="s">
        <v>5277</v>
      </c>
      <c r="B5194" t="s">
        <v>21590</v>
      </c>
    </row>
    <row r="5195" spans="1:2" x14ac:dyDescent="0.25">
      <c r="A5195" t="s">
        <v>5278</v>
      </c>
      <c r="B5195" t="s">
        <v>21591</v>
      </c>
    </row>
    <row r="5196" spans="1:2" x14ac:dyDescent="0.25">
      <c r="A5196" t="s">
        <v>5279</v>
      </c>
      <c r="B5196" t="s">
        <v>21592</v>
      </c>
    </row>
    <row r="5197" spans="1:2" x14ac:dyDescent="0.25">
      <c r="A5197" t="s">
        <v>5280</v>
      </c>
      <c r="B5197" t="s">
        <v>21593</v>
      </c>
    </row>
    <row r="5198" spans="1:2" x14ac:dyDescent="0.25">
      <c r="A5198" t="s">
        <v>5281</v>
      </c>
      <c r="B5198" t="s">
        <v>21594</v>
      </c>
    </row>
    <row r="5199" spans="1:2" x14ac:dyDescent="0.25">
      <c r="A5199" t="s">
        <v>5282</v>
      </c>
      <c r="B5199" t="s">
        <v>21595</v>
      </c>
    </row>
    <row r="5200" spans="1:2" x14ac:dyDescent="0.25">
      <c r="A5200" t="s">
        <v>5283</v>
      </c>
      <c r="B5200" t="s">
        <v>21596</v>
      </c>
    </row>
    <row r="5201" spans="1:2" x14ac:dyDescent="0.25">
      <c r="A5201" t="s">
        <v>5284</v>
      </c>
      <c r="B5201" t="s">
        <v>21597</v>
      </c>
    </row>
    <row r="5202" spans="1:2" x14ac:dyDescent="0.25">
      <c r="A5202" t="s">
        <v>5285</v>
      </c>
      <c r="B5202" t="s">
        <v>21598</v>
      </c>
    </row>
    <row r="5203" spans="1:2" x14ac:dyDescent="0.25">
      <c r="A5203" t="s">
        <v>5286</v>
      </c>
      <c r="B5203" t="s">
        <v>21599</v>
      </c>
    </row>
    <row r="5204" spans="1:2" x14ac:dyDescent="0.25">
      <c r="A5204" t="s">
        <v>5287</v>
      </c>
      <c r="B5204" t="s">
        <v>21600</v>
      </c>
    </row>
    <row r="5205" spans="1:2" x14ac:dyDescent="0.25">
      <c r="A5205" t="s">
        <v>5288</v>
      </c>
      <c r="B5205" t="s">
        <v>21601</v>
      </c>
    </row>
    <row r="5206" spans="1:2" x14ac:dyDescent="0.25">
      <c r="A5206" t="s">
        <v>5289</v>
      </c>
      <c r="B5206" t="s">
        <v>21602</v>
      </c>
    </row>
    <row r="5207" spans="1:2" x14ac:dyDescent="0.25">
      <c r="A5207" t="s">
        <v>5290</v>
      </c>
      <c r="B5207" t="s">
        <v>21603</v>
      </c>
    </row>
    <row r="5208" spans="1:2" x14ac:dyDescent="0.25">
      <c r="A5208" t="s">
        <v>5291</v>
      </c>
      <c r="B5208" t="s">
        <v>21604</v>
      </c>
    </row>
    <row r="5209" spans="1:2" x14ac:dyDescent="0.25">
      <c r="A5209" t="s">
        <v>5292</v>
      </c>
      <c r="B5209" t="s">
        <v>21605</v>
      </c>
    </row>
    <row r="5210" spans="1:2" x14ac:dyDescent="0.25">
      <c r="A5210" t="s">
        <v>5293</v>
      </c>
      <c r="B5210" t="s">
        <v>21606</v>
      </c>
    </row>
    <row r="5211" spans="1:2" x14ac:dyDescent="0.25">
      <c r="A5211" t="s">
        <v>5294</v>
      </c>
      <c r="B5211" t="s">
        <v>21607</v>
      </c>
    </row>
    <row r="5212" spans="1:2" x14ac:dyDescent="0.25">
      <c r="A5212" t="s">
        <v>5295</v>
      </c>
      <c r="B5212" t="s">
        <v>21608</v>
      </c>
    </row>
    <row r="5213" spans="1:2" x14ac:dyDescent="0.25">
      <c r="A5213" t="s">
        <v>5296</v>
      </c>
      <c r="B5213" t="s">
        <v>21609</v>
      </c>
    </row>
    <row r="5214" spans="1:2" x14ac:dyDescent="0.25">
      <c r="A5214" t="s">
        <v>5297</v>
      </c>
      <c r="B5214" t="s">
        <v>21610</v>
      </c>
    </row>
    <row r="5215" spans="1:2" x14ac:dyDescent="0.25">
      <c r="A5215" t="s">
        <v>5298</v>
      </c>
      <c r="B5215" t="s">
        <v>21611</v>
      </c>
    </row>
    <row r="5216" spans="1:2" x14ac:dyDescent="0.25">
      <c r="A5216" t="s">
        <v>5299</v>
      </c>
      <c r="B5216" t="s">
        <v>21612</v>
      </c>
    </row>
    <row r="5217" spans="1:2" x14ac:dyDescent="0.25">
      <c r="A5217" t="s">
        <v>5300</v>
      </c>
      <c r="B5217" t="s">
        <v>21613</v>
      </c>
    </row>
    <row r="5218" spans="1:2" x14ac:dyDescent="0.25">
      <c r="A5218" t="s">
        <v>5301</v>
      </c>
      <c r="B5218" t="s">
        <v>21614</v>
      </c>
    </row>
    <row r="5219" spans="1:2" x14ac:dyDescent="0.25">
      <c r="A5219" t="s">
        <v>5302</v>
      </c>
      <c r="B5219" t="s">
        <v>21615</v>
      </c>
    </row>
    <row r="5220" spans="1:2" x14ac:dyDescent="0.25">
      <c r="A5220" t="s">
        <v>5303</v>
      </c>
      <c r="B5220" t="s">
        <v>21616</v>
      </c>
    </row>
    <row r="5221" spans="1:2" x14ac:dyDescent="0.25">
      <c r="A5221" t="s">
        <v>5304</v>
      </c>
      <c r="B5221" t="s">
        <v>21617</v>
      </c>
    </row>
    <row r="5222" spans="1:2" x14ac:dyDescent="0.25">
      <c r="A5222" t="s">
        <v>5305</v>
      </c>
      <c r="B5222" t="s">
        <v>21618</v>
      </c>
    </row>
    <row r="5223" spans="1:2" x14ac:dyDescent="0.25">
      <c r="A5223" t="s">
        <v>5306</v>
      </c>
      <c r="B5223" t="s">
        <v>21619</v>
      </c>
    </row>
    <row r="5224" spans="1:2" x14ac:dyDescent="0.25">
      <c r="A5224" t="s">
        <v>5307</v>
      </c>
      <c r="B5224" t="s">
        <v>21620</v>
      </c>
    </row>
    <row r="5225" spans="1:2" x14ac:dyDescent="0.25">
      <c r="A5225" t="s">
        <v>5308</v>
      </c>
      <c r="B5225" t="s">
        <v>21621</v>
      </c>
    </row>
    <row r="5226" spans="1:2" x14ac:dyDescent="0.25">
      <c r="A5226" t="s">
        <v>292</v>
      </c>
      <c r="B5226" t="s">
        <v>21622</v>
      </c>
    </row>
    <row r="5227" spans="1:2" x14ac:dyDescent="0.25">
      <c r="A5227" t="s">
        <v>5309</v>
      </c>
      <c r="B5227" t="s">
        <v>21623</v>
      </c>
    </row>
    <row r="5228" spans="1:2" x14ac:dyDescent="0.25">
      <c r="A5228" t="s">
        <v>5310</v>
      </c>
      <c r="B5228" t="s">
        <v>21624</v>
      </c>
    </row>
    <row r="5229" spans="1:2" x14ac:dyDescent="0.25">
      <c r="A5229" t="s">
        <v>5311</v>
      </c>
      <c r="B5229" t="s">
        <v>21625</v>
      </c>
    </row>
    <row r="5230" spans="1:2" x14ac:dyDescent="0.25">
      <c r="A5230" t="s">
        <v>5312</v>
      </c>
      <c r="B5230" t="s">
        <v>21626</v>
      </c>
    </row>
    <row r="5231" spans="1:2" x14ac:dyDescent="0.25">
      <c r="A5231" t="s">
        <v>373</v>
      </c>
      <c r="B5231" t="s">
        <v>21627</v>
      </c>
    </row>
    <row r="5232" spans="1:2" x14ac:dyDescent="0.25">
      <c r="A5232" t="s">
        <v>5313</v>
      </c>
      <c r="B5232" t="s">
        <v>21628</v>
      </c>
    </row>
    <row r="5233" spans="1:2" x14ac:dyDescent="0.25">
      <c r="A5233" t="s">
        <v>5314</v>
      </c>
      <c r="B5233" t="s">
        <v>21629</v>
      </c>
    </row>
    <row r="5234" spans="1:2" x14ac:dyDescent="0.25">
      <c r="A5234" t="s">
        <v>5315</v>
      </c>
      <c r="B5234" t="s">
        <v>21630</v>
      </c>
    </row>
    <row r="5235" spans="1:2" x14ac:dyDescent="0.25">
      <c r="A5235" t="s">
        <v>5316</v>
      </c>
      <c r="B5235" t="s">
        <v>21631</v>
      </c>
    </row>
    <row r="5236" spans="1:2" x14ac:dyDescent="0.25">
      <c r="A5236" t="s">
        <v>5317</v>
      </c>
      <c r="B5236" t="s">
        <v>21632</v>
      </c>
    </row>
    <row r="5237" spans="1:2" x14ac:dyDescent="0.25">
      <c r="A5237" t="s">
        <v>5318</v>
      </c>
      <c r="B5237" t="s">
        <v>21633</v>
      </c>
    </row>
    <row r="5238" spans="1:2" x14ac:dyDescent="0.25">
      <c r="A5238" t="s">
        <v>5319</v>
      </c>
      <c r="B5238" t="s">
        <v>21634</v>
      </c>
    </row>
    <row r="5239" spans="1:2" x14ac:dyDescent="0.25">
      <c r="A5239" t="s">
        <v>5320</v>
      </c>
      <c r="B5239" t="s">
        <v>21635</v>
      </c>
    </row>
    <row r="5240" spans="1:2" x14ac:dyDescent="0.25">
      <c r="A5240" t="s">
        <v>5321</v>
      </c>
      <c r="B5240" t="s">
        <v>21636</v>
      </c>
    </row>
    <row r="5241" spans="1:2" x14ac:dyDescent="0.25">
      <c r="A5241" t="s">
        <v>5322</v>
      </c>
      <c r="B5241" t="s">
        <v>21637</v>
      </c>
    </row>
    <row r="5242" spans="1:2" x14ac:dyDescent="0.25">
      <c r="A5242" t="s">
        <v>5323</v>
      </c>
      <c r="B5242" t="s">
        <v>21638</v>
      </c>
    </row>
    <row r="5243" spans="1:2" x14ac:dyDescent="0.25">
      <c r="A5243" t="s">
        <v>5324</v>
      </c>
      <c r="B5243" t="s">
        <v>21639</v>
      </c>
    </row>
    <row r="5244" spans="1:2" x14ac:dyDescent="0.25">
      <c r="A5244" t="s">
        <v>5325</v>
      </c>
      <c r="B5244" t="s">
        <v>21640</v>
      </c>
    </row>
    <row r="5245" spans="1:2" x14ac:dyDescent="0.25">
      <c r="A5245" t="s">
        <v>5326</v>
      </c>
      <c r="B5245" t="s">
        <v>21641</v>
      </c>
    </row>
    <row r="5246" spans="1:2" x14ac:dyDescent="0.25">
      <c r="A5246" t="s">
        <v>5327</v>
      </c>
      <c r="B5246" t="s">
        <v>21642</v>
      </c>
    </row>
    <row r="5247" spans="1:2" x14ac:dyDescent="0.25">
      <c r="A5247" t="s">
        <v>5328</v>
      </c>
      <c r="B5247" t="s">
        <v>21643</v>
      </c>
    </row>
    <row r="5248" spans="1:2" x14ac:dyDescent="0.25">
      <c r="A5248" t="s">
        <v>5329</v>
      </c>
      <c r="B5248" t="s">
        <v>21644</v>
      </c>
    </row>
    <row r="5249" spans="1:2" x14ac:dyDescent="0.25">
      <c r="A5249" t="s">
        <v>5330</v>
      </c>
      <c r="B5249" t="s">
        <v>21645</v>
      </c>
    </row>
    <row r="5250" spans="1:2" x14ac:dyDescent="0.25">
      <c r="A5250" t="s">
        <v>5331</v>
      </c>
      <c r="B5250" t="s">
        <v>21646</v>
      </c>
    </row>
    <row r="5251" spans="1:2" x14ac:dyDescent="0.25">
      <c r="A5251" t="s">
        <v>5332</v>
      </c>
      <c r="B5251" t="s">
        <v>21647</v>
      </c>
    </row>
    <row r="5252" spans="1:2" x14ac:dyDescent="0.25">
      <c r="A5252" t="s">
        <v>5333</v>
      </c>
      <c r="B5252" t="s">
        <v>21648</v>
      </c>
    </row>
    <row r="5253" spans="1:2" x14ac:dyDescent="0.25">
      <c r="A5253" t="s">
        <v>5334</v>
      </c>
      <c r="B5253" t="s">
        <v>21649</v>
      </c>
    </row>
    <row r="5254" spans="1:2" x14ac:dyDescent="0.25">
      <c r="A5254" t="s">
        <v>5335</v>
      </c>
      <c r="B5254" t="s">
        <v>21650</v>
      </c>
    </row>
    <row r="5255" spans="1:2" x14ac:dyDescent="0.25">
      <c r="A5255" t="s">
        <v>5336</v>
      </c>
      <c r="B5255" t="s">
        <v>21651</v>
      </c>
    </row>
    <row r="5256" spans="1:2" x14ac:dyDescent="0.25">
      <c r="A5256" t="s">
        <v>5337</v>
      </c>
      <c r="B5256" t="s">
        <v>21652</v>
      </c>
    </row>
    <row r="5257" spans="1:2" x14ac:dyDescent="0.25">
      <c r="A5257" t="s">
        <v>5338</v>
      </c>
      <c r="B5257" t="s">
        <v>21653</v>
      </c>
    </row>
    <row r="5258" spans="1:2" x14ac:dyDescent="0.25">
      <c r="A5258" t="s">
        <v>5339</v>
      </c>
      <c r="B5258" t="s">
        <v>21654</v>
      </c>
    </row>
    <row r="5259" spans="1:2" x14ac:dyDescent="0.25">
      <c r="A5259" t="s">
        <v>5340</v>
      </c>
      <c r="B5259" t="s">
        <v>21655</v>
      </c>
    </row>
    <row r="5260" spans="1:2" x14ac:dyDescent="0.25">
      <c r="A5260" t="s">
        <v>5341</v>
      </c>
      <c r="B5260" t="s">
        <v>21656</v>
      </c>
    </row>
    <row r="5261" spans="1:2" x14ac:dyDescent="0.25">
      <c r="A5261" t="s">
        <v>5342</v>
      </c>
      <c r="B5261" t="s">
        <v>21657</v>
      </c>
    </row>
    <row r="5262" spans="1:2" x14ac:dyDescent="0.25">
      <c r="A5262" t="s">
        <v>5343</v>
      </c>
      <c r="B5262" t="s">
        <v>21658</v>
      </c>
    </row>
    <row r="5263" spans="1:2" x14ac:dyDescent="0.25">
      <c r="A5263" t="s">
        <v>5344</v>
      </c>
      <c r="B5263" t="s">
        <v>21659</v>
      </c>
    </row>
    <row r="5264" spans="1:2" x14ac:dyDescent="0.25">
      <c r="A5264" t="s">
        <v>5346</v>
      </c>
      <c r="B5264" t="s">
        <v>21660</v>
      </c>
    </row>
    <row r="5265" spans="1:2" x14ac:dyDescent="0.25">
      <c r="A5265" t="s">
        <v>5347</v>
      </c>
      <c r="B5265" t="s">
        <v>21661</v>
      </c>
    </row>
    <row r="5266" spans="1:2" x14ac:dyDescent="0.25">
      <c r="A5266" t="s">
        <v>5348</v>
      </c>
      <c r="B5266" t="s">
        <v>21662</v>
      </c>
    </row>
    <row r="5267" spans="1:2" x14ac:dyDescent="0.25">
      <c r="A5267" t="s">
        <v>5349</v>
      </c>
      <c r="B5267" t="s">
        <v>21663</v>
      </c>
    </row>
    <row r="5268" spans="1:2" x14ac:dyDescent="0.25">
      <c r="A5268" t="s">
        <v>5350</v>
      </c>
      <c r="B5268" t="s">
        <v>21664</v>
      </c>
    </row>
    <row r="5269" spans="1:2" x14ac:dyDescent="0.25">
      <c r="A5269" t="s">
        <v>5351</v>
      </c>
      <c r="B5269" t="s">
        <v>21665</v>
      </c>
    </row>
    <row r="5270" spans="1:2" x14ac:dyDescent="0.25">
      <c r="A5270" t="s">
        <v>5352</v>
      </c>
      <c r="B5270" t="s">
        <v>21666</v>
      </c>
    </row>
    <row r="5271" spans="1:2" x14ac:dyDescent="0.25">
      <c r="A5271" t="s">
        <v>7936</v>
      </c>
      <c r="B5271" t="s">
        <v>21667</v>
      </c>
    </row>
    <row r="5272" spans="1:2" x14ac:dyDescent="0.25">
      <c r="A5272" t="s">
        <v>5353</v>
      </c>
      <c r="B5272" t="s">
        <v>21668</v>
      </c>
    </row>
    <row r="5273" spans="1:2" x14ac:dyDescent="0.25">
      <c r="A5273" t="s">
        <v>5354</v>
      </c>
      <c r="B5273" t="s">
        <v>21669</v>
      </c>
    </row>
    <row r="5274" spans="1:2" x14ac:dyDescent="0.25">
      <c r="A5274" t="s">
        <v>5355</v>
      </c>
      <c r="B5274" t="s">
        <v>21670</v>
      </c>
    </row>
    <row r="5275" spans="1:2" x14ac:dyDescent="0.25">
      <c r="A5275" t="s">
        <v>5356</v>
      </c>
      <c r="B5275" t="s">
        <v>21671</v>
      </c>
    </row>
    <row r="5276" spans="1:2" x14ac:dyDescent="0.25">
      <c r="A5276" t="s">
        <v>5357</v>
      </c>
      <c r="B5276" t="s">
        <v>21672</v>
      </c>
    </row>
    <row r="5277" spans="1:2" x14ac:dyDescent="0.25">
      <c r="A5277" t="s">
        <v>5358</v>
      </c>
      <c r="B5277" t="s">
        <v>21673</v>
      </c>
    </row>
    <row r="5278" spans="1:2" x14ac:dyDescent="0.25">
      <c r="A5278" t="s">
        <v>5359</v>
      </c>
      <c r="B5278" t="s">
        <v>21674</v>
      </c>
    </row>
    <row r="5279" spans="1:2" x14ac:dyDescent="0.25">
      <c r="A5279" t="s">
        <v>5360</v>
      </c>
      <c r="B5279" t="s">
        <v>21675</v>
      </c>
    </row>
    <row r="5280" spans="1:2" x14ac:dyDescent="0.25">
      <c r="A5280" t="s">
        <v>5361</v>
      </c>
      <c r="B5280" t="s">
        <v>21676</v>
      </c>
    </row>
    <row r="5281" spans="1:2" x14ac:dyDescent="0.25">
      <c r="A5281" t="s">
        <v>5362</v>
      </c>
      <c r="B5281" t="s">
        <v>21677</v>
      </c>
    </row>
    <row r="5282" spans="1:2" x14ac:dyDescent="0.25">
      <c r="A5282" t="s">
        <v>5363</v>
      </c>
      <c r="B5282" t="s">
        <v>21678</v>
      </c>
    </row>
    <row r="5283" spans="1:2" x14ac:dyDescent="0.25">
      <c r="A5283" t="s">
        <v>5364</v>
      </c>
      <c r="B5283" t="s">
        <v>21679</v>
      </c>
    </row>
    <row r="5284" spans="1:2" x14ac:dyDescent="0.25">
      <c r="A5284" t="s">
        <v>5365</v>
      </c>
      <c r="B5284" t="s">
        <v>21680</v>
      </c>
    </row>
    <row r="5285" spans="1:2" x14ac:dyDescent="0.25">
      <c r="A5285" t="s">
        <v>5366</v>
      </c>
      <c r="B5285" t="s">
        <v>21681</v>
      </c>
    </row>
    <row r="5286" spans="1:2" x14ac:dyDescent="0.25">
      <c r="A5286" t="s">
        <v>5367</v>
      </c>
      <c r="B5286" t="s">
        <v>21682</v>
      </c>
    </row>
    <row r="5287" spans="1:2" x14ac:dyDescent="0.25">
      <c r="A5287" t="s">
        <v>5368</v>
      </c>
      <c r="B5287" t="s">
        <v>21683</v>
      </c>
    </row>
    <row r="5288" spans="1:2" x14ac:dyDescent="0.25">
      <c r="A5288" t="s">
        <v>5369</v>
      </c>
      <c r="B5288" t="s">
        <v>21684</v>
      </c>
    </row>
    <row r="5289" spans="1:2" x14ac:dyDescent="0.25">
      <c r="A5289" t="s">
        <v>5370</v>
      </c>
      <c r="B5289" t="s">
        <v>21685</v>
      </c>
    </row>
    <row r="5290" spans="1:2" x14ac:dyDescent="0.25">
      <c r="A5290" t="s">
        <v>5371</v>
      </c>
      <c r="B5290" t="s">
        <v>21686</v>
      </c>
    </row>
    <row r="5291" spans="1:2" x14ac:dyDescent="0.25">
      <c r="A5291" t="s">
        <v>5372</v>
      </c>
      <c r="B5291" t="s">
        <v>21687</v>
      </c>
    </row>
    <row r="5292" spans="1:2" x14ac:dyDescent="0.25">
      <c r="A5292" t="s">
        <v>5373</v>
      </c>
      <c r="B5292" t="s">
        <v>21688</v>
      </c>
    </row>
    <row r="5293" spans="1:2" x14ac:dyDescent="0.25">
      <c r="A5293" t="s">
        <v>5374</v>
      </c>
      <c r="B5293" t="s">
        <v>21689</v>
      </c>
    </row>
    <row r="5294" spans="1:2" x14ac:dyDescent="0.25">
      <c r="A5294" t="s">
        <v>5375</v>
      </c>
      <c r="B5294" t="s">
        <v>21690</v>
      </c>
    </row>
    <row r="5295" spans="1:2" x14ac:dyDescent="0.25">
      <c r="A5295" t="s">
        <v>5376</v>
      </c>
      <c r="B5295" t="s">
        <v>21691</v>
      </c>
    </row>
    <row r="5296" spans="1:2" x14ac:dyDescent="0.25">
      <c r="A5296" t="s">
        <v>5377</v>
      </c>
      <c r="B5296" t="s">
        <v>21692</v>
      </c>
    </row>
    <row r="5297" spans="1:2" x14ac:dyDescent="0.25">
      <c r="A5297" t="s">
        <v>5378</v>
      </c>
      <c r="B5297" t="s">
        <v>21693</v>
      </c>
    </row>
    <row r="5298" spans="1:2" x14ac:dyDescent="0.25">
      <c r="A5298" t="s">
        <v>5379</v>
      </c>
      <c r="B5298" t="s">
        <v>21694</v>
      </c>
    </row>
    <row r="5299" spans="1:2" x14ac:dyDescent="0.25">
      <c r="A5299" t="s">
        <v>5380</v>
      </c>
      <c r="B5299" t="s">
        <v>21695</v>
      </c>
    </row>
    <row r="5300" spans="1:2" x14ac:dyDescent="0.25">
      <c r="A5300" t="s">
        <v>5381</v>
      </c>
      <c r="B5300" t="s">
        <v>21696</v>
      </c>
    </row>
    <row r="5301" spans="1:2" x14ac:dyDescent="0.25">
      <c r="A5301" t="s">
        <v>5382</v>
      </c>
      <c r="B5301" t="s">
        <v>21697</v>
      </c>
    </row>
    <row r="5302" spans="1:2" x14ac:dyDescent="0.25">
      <c r="A5302" t="s">
        <v>5383</v>
      </c>
      <c r="B5302" t="s">
        <v>21698</v>
      </c>
    </row>
    <row r="5303" spans="1:2" x14ac:dyDescent="0.25">
      <c r="A5303" t="s">
        <v>5345</v>
      </c>
      <c r="B5303" t="s">
        <v>21699</v>
      </c>
    </row>
    <row r="5304" spans="1:2" x14ac:dyDescent="0.25">
      <c r="A5304" t="s">
        <v>5384</v>
      </c>
      <c r="B5304" t="s">
        <v>21700</v>
      </c>
    </row>
    <row r="5305" spans="1:2" x14ac:dyDescent="0.25">
      <c r="A5305" t="s">
        <v>5385</v>
      </c>
      <c r="B5305" t="s">
        <v>21701</v>
      </c>
    </row>
    <row r="5306" spans="1:2" x14ac:dyDescent="0.25">
      <c r="A5306" t="s">
        <v>5386</v>
      </c>
      <c r="B5306" t="s">
        <v>21702</v>
      </c>
    </row>
    <row r="5307" spans="1:2" x14ac:dyDescent="0.25">
      <c r="A5307" t="s">
        <v>5387</v>
      </c>
      <c r="B5307" t="s">
        <v>21703</v>
      </c>
    </row>
    <row r="5308" spans="1:2" x14ac:dyDescent="0.25">
      <c r="A5308" t="s">
        <v>5388</v>
      </c>
      <c r="B5308" t="s">
        <v>21704</v>
      </c>
    </row>
    <row r="5309" spans="1:2" x14ac:dyDescent="0.25">
      <c r="A5309" t="s">
        <v>5389</v>
      </c>
      <c r="B5309" t="s">
        <v>21705</v>
      </c>
    </row>
    <row r="5310" spans="1:2" x14ac:dyDescent="0.25">
      <c r="A5310" t="s">
        <v>5390</v>
      </c>
      <c r="B5310" t="s">
        <v>21706</v>
      </c>
    </row>
    <row r="5311" spans="1:2" x14ac:dyDescent="0.25">
      <c r="A5311" t="s">
        <v>5391</v>
      </c>
      <c r="B5311" t="s">
        <v>21707</v>
      </c>
    </row>
    <row r="5312" spans="1:2" x14ac:dyDescent="0.25">
      <c r="A5312" t="s">
        <v>5392</v>
      </c>
      <c r="B5312" t="s">
        <v>21708</v>
      </c>
    </row>
    <row r="5313" spans="1:2" x14ac:dyDescent="0.25">
      <c r="A5313" t="s">
        <v>5393</v>
      </c>
      <c r="B5313" t="s">
        <v>21709</v>
      </c>
    </row>
    <row r="5314" spans="1:2" x14ac:dyDescent="0.25">
      <c r="A5314" t="s">
        <v>5394</v>
      </c>
      <c r="B5314" t="s">
        <v>21710</v>
      </c>
    </row>
    <row r="5315" spans="1:2" x14ac:dyDescent="0.25">
      <c r="A5315" t="s">
        <v>5395</v>
      </c>
      <c r="B5315" t="s">
        <v>21711</v>
      </c>
    </row>
    <row r="5316" spans="1:2" x14ac:dyDescent="0.25">
      <c r="A5316" t="s">
        <v>5396</v>
      </c>
      <c r="B5316" t="s">
        <v>21712</v>
      </c>
    </row>
    <row r="5317" spans="1:2" x14ac:dyDescent="0.25">
      <c r="A5317" t="s">
        <v>5397</v>
      </c>
      <c r="B5317" t="s">
        <v>21713</v>
      </c>
    </row>
    <row r="5318" spans="1:2" x14ac:dyDescent="0.25">
      <c r="A5318" t="s">
        <v>5398</v>
      </c>
      <c r="B5318" t="s">
        <v>21714</v>
      </c>
    </row>
    <row r="5319" spans="1:2" x14ac:dyDescent="0.25">
      <c r="A5319" t="s">
        <v>5399</v>
      </c>
      <c r="B5319" t="s">
        <v>21715</v>
      </c>
    </row>
    <row r="5320" spans="1:2" x14ac:dyDescent="0.25">
      <c r="A5320" t="s">
        <v>5400</v>
      </c>
      <c r="B5320" t="s">
        <v>21716</v>
      </c>
    </row>
    <row r="5321" spans="1:2" x14ac:dyDescent="0.25">
      <c r="A5321" t="s">
        <v>5401</v>
      </c>
      <c r="B5321" t="s">
        <v>21717</v>
      </c>
    </row>
    <row r="5322" spans="1:2" x14ac:dyDescent="0.25">
      <c r="A5322" t="s">
        <v>5402</v>
      </c>
      <c r="B5322" t="s">
        <v>21718</v>
      </c>
    </row>
    <row r="5323" spans="1:2" x14ac:dyDescent="0.25">
      <c r="A5323" t="s">
        <v>5403</v>
      </c>
      <c r="B5323" t="s">
        <v>21719</v>
      </c>
    </row>
    <row r="5324" spans="1:2" x14ac:dyDescent="0.25">
      <c r="A5324" t="s">
        <v>5404</v>
      </c>
      <c r="B5324" t="s">
        <v>21720</v>
      </c>
    </row>
    <row r="5325" spans="1:2" x14ac:dyDescent="0.25">
      <c r="A5325" t="s">
        <v>5405</v>
      </c>
      <c r="B5325" t="s">
        <v>21721</v>
      </c>
    </row>
    <row r="5326" spans="1:2" x14ac:dyDescent="0.25">
      <c r="A5326" t="s">
        <v>374</v>
      </c>
      <c r="B5326" t="s">
        <v>21722</v>
      </c>
    </row>
    <row r="5327" spans="1:2" x14ac:dyDescent="0.25">
      <c r="A5327" t="s">
        <v>5406</v>
      </c>
      <c r="B5327" t="s">
        <v>21723</v>
      </c>
    </row>
    <row r="5328" spans="1:2" x14ac:dyDescent="0.25">
      <c r="A5328" t="s">
        <v>5407</v>
      </c>
      <c r="B5328" t="s">
        <v>21724</v>
      </c>
    </row>
    <row r="5329" spans="1:2" x14ac:dyDescent="0.25">
      <c r="A5329" t="s">
        <v>5408</v>
      </c>
      <c r="B5329" t="s">
        <v>21725</v>
      </c>
    </row>
    <row r="5330" spans="1:2" x14ac:dyDescent="0.25">
      <c r="A5330" t="s">
        <v>5409</v>
      </c>
      <c r="B5330" t="s">
        <v>21726</v>
      </c>
    </row>
    <row r="5331" spans="1:2" x14ac:dyDescent="0.25">
      <c r="A5331" t="s">
        <v>5410</v>
      </c>
      <c r="B5331" t="s">
        <v>21727</v>
      </c>
    </row>
    <row r="5332" spans="1:2" x14ac:dyDescent="0.25">
      <c r="A5332" t="s">
        <v>5411</v>
      </c>
      <c r="B5332" t="s">
        <v>21728</v>
      </c>
    </row>
    <row r="5333" spans="1:2" x14ac:dyDescent="0.25">
      <c r="A5333" t="s">
        <v>5412</v>
      </c>
      <c r="B5333" t="s">
        <v>21729</v>
      </c>
    </row>
    <row r="5334" spans="1:2" x14ac:dyDescent="0.25">
      <c r="A5334" t="s">
        <v>5413</v>
      </c>
      <c r="B5334" t="s">
        <v>21730</v>
      </c>
    </row>
    <row r="5335" spans="1:2" x14ac:dyDescent="0.25">
      <c r="A5335" t="s">
        <v>5414</v>
      </c>
      <c r="B5335" t="s">
        <v>21731</v>
      </c>
    </row>
    <row r="5336" spans="1:2" x14ac:dyDescent="0.25">
      <c r="A5336" t="s">
        <v>5415</v>
      </c>
      <c r="B5336" t="s">
        <v>21732</v>
      </c>
    </row>
    <row r="5337" spans="1:2" x14ac:dyDescent="0.25">
      <c r="A5337" t="s">
        <v>5416</v>
      </c>
      <c r="B5337" t="s">
        <v>21733</v>
      </c>
    </row>
    <row r="5338" spans="1:2" x14ac:dyDescent="0.25">
      <c r="A5338" t="s">
        <v>5417</v>
      </c>
      <c r="B5338" t="s">
        <v>21734</v>
      </c>
    </row>
    <row r="5339" spans="1:2" x14ac:dyDescent="0.25">
      <c r="A5339" t="s">
        <v>5418</v>
      </c>
      <c r="B5339" t="s">
        <v>21735</v>
      </c>
    </row>
    <row r="5340" spans="1:2" x14ac:dyDescent="0.25">
      <c r="A5340" t="s">
        <v>5419</v>
      </c>
      <c r="B5340" t="s">
        <v>21736</v>
      </c>
    </row>
    <row r="5341" spans="1:2" x14ac:dyDescent="0.25">
      <c r="A5341" t="s">
        <v>5420</v>
      </c>
      <c r="B5341" t="s">
        <v>21737</v>
      </c>
    </row>
    <row r="5342" spans="1:2" x14ac:dyDescent="0.25">
      <c r="A5342" t="s">
        <v>5421</v>
      </c>
      <c r="B5342" t="s">
        <v>21738</v>
      </c>
    </row>
    <row r="5343" spans="1:2" x14ac:dyDescent="0.25">
      <c r="A5343" t="s">
        <v>5422</v>
      </c>
      <c r="B5343" t="s">
        <v>21739</v>
      </c>
    </row>
    <row r="5344" spans="1:2" x14ac:dyDescent="0.25">
      <c r="A5344" t="s">
        <v>5423</v>
      </c>
      <c r="B5344" t="s">
        <v>21740</v>
      </c>
    </row>
    <row r="5345" spans="1:2" x14ac:dyDescent="0.25">
      <c r="A5345" t="s">
        <v>5424</v>
      </c>
      <c r="B5345" t="s">
        <v>21741</v>
      </c>
    </row>
    <row r="5346" spans="1:2" x14ac:dyDescent="0.25">
      <c r="A5346" t="s">
        <v>5425</v>
      </c>
      <c r="B5346" t="s">
        <v>21742</v>
      </c>
    </row>
    <row r="5347" spans="1:2" x14ac:dyDescent="0.25">
      <c r="A5347" t="s">
        <v>5426</v>
      </c>
      <c r="B5347" t="s">
        <v>21743</v>
      </c>
    </row>
    <row r="5348" spans="1:2" x14ac:dyDescent="0.25">
      <c r="A5348" t="s">
        <v>5427</v>
      </c>
      <c r="B5348" t="s">
        <v>21744</v>
      </c>
    </row>
    <row r="5349" spans="1:2" x14ac:dyDescent="0.25">
      <c r="A5349" t="s">
        <v>5428</v>
      </c>
      <c r="B5349" t="s">
        <v>21745</v>
      </c>
    </row>
    <row r="5350" spans="1:2" x14ac:dyDescent="0.25">
      <c r="A5350" t="s">
        <v>5429</v>
      </c>
      <c r="B5350" t="s">
        <v>21746</v>
      </c>
    </row>
    <row r="5351" spans="1:2" x14ac:dyDescent="0.25">
      <c r="A5351" t="s">
        <v>5430</v>
      </c>
      <c r="B5351" t="s">
        <v>21747</v>
      </c>
    </row>
    <row r="5352" spans="1:2" x14ac:dyDescent="0.25">
      <c r="A5352" t="s">
        <v>5431</v>
      </c>
      <c r="B5352" t="s">
        <v>21748</v>
      </c>
    </row>
    <row r="5353" spans="1:2" x14ac:dyDescent="0.25">
      <c r="A5353" t="s">
        <v>5432</v>
      </c>
      <c r="B5353" t="s">
        <v>21749</v>
      </c>
    </row>
    <row r="5354" spans="1:2" x14ac:dyDescent="0.25">
      <c r="A5354" t="s">
        <v>5433</v>
      </c>
      <c r="B5354" t="s">
        <v>21750</v>
      </c>
    </row>
    <row r="5355" spans="1:2" x14ac:dyDescent="0.25">
      <c r="A5355" t="s">
        <v>7937</v>
      </c>
      <c r="B5355" t="s">
        <v>21751</v>
      </c>
    </row>
    <row r="5356" spans="1:2" x14ac:dyDescent="0.25">
      <c r="A5356" t="s">
        <v>5434</v>
      </c>
      <c r="B5356" t="s">
        <v>21752</v>
      </c>
    </row>
    <row r="5357" spans="1:2" x14ac:dyDescent="0.25">
      <c r="A5357" t="s">
        <v>5435</v>
      </c>
      <c r="B5357" t="s">
        <v>21753</v>
      </c>
    </row>
    <row r="5358" spans="1:2" x14ac:dyDescent="0.25">
      <c r="A5358" t="s">
        <v>5436</v>
      </c>
      <c r="B5358" t="s">
        <v>21754</v>
      </c>
    </row>
    <row r="5359" spans="1:2" x14ac:dyDescent="0.25">
      <c r="A5359" t="s">
        <v>5437</v>
      </c>
      <c r="B5359" t="s">
        <v>21755</v>
      </c>
    </row>
    <row r="5360" spans="1:2" x14ac:dyDescent="0.25">
      <c r="A5360" t="s">
        <v>5438</v>
      </c>
      <c r="B5360" t="s">
        <v>21756</v>
      </c>
    </row>
    <row r="5361" spans="1:2" x14ac:dyDescent="0.25">
      <c r="A5361" t="s">
        <v>5439</v>
      </c>
      <c r="B5361" t="s">
        <v>21757</v>
      </c>
    </row>
    <row r="5362" spans="1:2" x14ac:dyDescent="0.25">
      <c r="A5362" t="s">
        <v>5440</v>
      </c>
      <c r="B5362" t="s">
        <v>21758</v>
      </c>
    </row>
    <row r="5363" spans="1:2" x14ac:dyDescent="0.25">
      <c r="A5363" t="s">
        <v>5441</v>
      </c>
      <c r="B5363" t="s">
        <v>21759</v>
      </c>
    </row>
    <row r="5364" spans="1:2" x14ac:dyDescent="0.25">
      <c r="A5364" t="s">
        <v>5442</v>
      </c>
      <c r="B5364" t="s">
        <v>21760</v>
      </c>
    </row>
    <row r="5365" spans="1:2" x14ac:dyDescent="0.25">
      <c r="A5365" t="s">
        <v>5443</v>
      </c>
      <c r="B5365" t="s">
        <v>21761</v>
      </c>
    </row>
    <row r="5366" spans="1:2" x14ac:dyDescent="0.25">
      <c r="A5366" t="s">
        <v>5444</v>
      </c>
      <c r="B5366" t="s">
        <v>21762</v>
      </c>
    </row>
    <row r="5367" spans="1:2" x14ac:dyDescent="0.25">
      <c r="A5367" t="s">
        <v>5445</v>
      </c>
      <c r="B5367" t="s">
        <v>21763</v>
      </c>
    </row>
    <row r="5368" spans="1:2" x14ac:dyDescent="0.25">
      <c r="A5368" t="s">
        <v>5446</v>
      </c>
      <c r="B5368" t="s">
        <v>21764</v>
      </c>
    </row>
    <row r="5369" spans="1:2" x14ac:dyDescent="0.25">
      <c r="A5369" t="s">
        <v>5447</v>
      </c>
      <c r="B5369" t="s">
        <v>21765</v>
      </c>
    </row>
    <row r="5370" spans="1:2" x14ac:dyDescent="0.25">
      <c r="A5370" t="s">
        <v>5448</v>
      </c>
      <c r="B5370" t="s">
        <v>21766</v>
      </c>
    </row>
    <row r="5371" spans="1:2" x14ac:dyDescent="0.25">
      <c r="A5371" t="s">
        <v>5449</v>
      </c>
      <c r="B5371" t="s">
        <v>21767</v>
      </c>
    </row>
    <row r="5372" spans="1:2" x14ac:dyDescent="0.25">
      <c r="A5372" t="s">
        <v>5450</v>
      </c>
      <c r="B5372" t="s">
        <v>21768</v>
      </c>
    </row>
    <row r="5373" spans="1:2" x14ac:dyDescent="0.25">
      <c r="A5373" t="s">
        <v>5451</v>
      </c>
      <c r="B5373" t="s">
        <v>21769</v>
      </c>
    </row>
    <row r="5374" spans="1:2" x14ac:dyDescent="0.25">
      <c r="A5374" t="s">
        <v>5452</v>
      </c>
      <c r="B5374" t="s">
        <v>21770</v>
      </c>
    </row>
    <row r="5375" spans="1:2" x14ac:dyDescent="0.25">
      <c r="A5375" t="s">
        <v>5453</v>
      </c>
      <c r="B5375" t="s">
        <v>21771</v>
      </c>
    </row>
    <row r="5376" spans="1:2" x14ac:dyDescent="0.25">
      <c r="A5376" t="s">
        <v>5454</v>
      </c>
      <c r="B5376" t="s">
        <v>21772</v>
      </c>
    </row>
    <row r="5377" spans="1:2" x14ac:dyDescent="0.25">
      <c r="A5377" t="s">
        <v>5455</v>
      </c>
      <c r="B5377" t="s">
        <v>21773</v>
      </c>
    </row>
    <row r="5378" spans="1:2" x14ac:dyDescent="0.25">
      <c r="A5378" t="s">
        <v>5456</v>
      </c>
      <c r="B5378" t="s">
        <v>21774</v>
      </c>
    </row>
    <row r="5379" spans="1:2" x14ac:dyDescent="0.25">
      <c r="A5379" t="s">
        <v>5457</v>
      </c>
      <c r="B5379" t="s">
        <v>21775</v>
      </c>
    </row>
    <row r="5380" spans="1:2" x14ac:dyDescent="0.25">
      <c r="A5380" t="s">
        <v>5458</v>
      </c>
      <c r="B5380" t="s">
        <v>21776</v>
      </c>
    </row>
    <row r="5381" spans="1:2" x14ac:dyDescent="0.25">
      <c r="A5381" t="s">
        <v>5459</v>
      </c>
      <c r="B5381" t="s">
        <v>21777</v>
      </c>
    </row>
    <row r="5382" spans="1:2" x14ac:dyDescent="0.25">
      <c r="A5382" t="s">
        <v>5460</v>
      </c>
      <c r="B5382" t="s">
        <v>21778</v>
      </c>
    </row>
    <row r="5383" spans="1:2" x14ac:dyDescent="0.25">
      <c r="A5383" t="s">
        <v>5461</v>
      </c>
      <c r="B5383" t="s">
        <v>21779</v>
      </c>
    </row>
    <row r="5384" spans="1:2" x14ac:dyDescent="0.25">
      <c r="A5384" t="s">
        <v>105</v>
      </c>
      <c r="B5384" t="s">
        <v>21780</v>
      </c>
    </row>
    <row r="5385" spans="1:2" x14ac:dyDescent="0.25">
      <c r="A5385" t="s">
        <v>5462</v>
      </c>
      <c r="B5385" t="s">
        <v>21781</v>
      </c>
    </row>
    <row r="5386" spans="1:2" x14ac:dyDescent="0.25">
      <c r="A5386" t="s">
        <v>5463</v>
      </c>
      <c r="B5386" t="s">
        <v>21782</v>
      </c>
    </row>
    <row r="5387" spans="1:2" x14ac:dyDescent="0.25">
      <c r="A5387" t="s">
        <v>5464</v>
      </c>
      <c r="B5387" t="s">
        <v>21783</v>
      </c>
    </row>
    <row r="5388" spans="1:2" x14ac:dyDescent="0.25">
      <c r="A5388" t="s">
        <v>5465</v>
      </c>
      <c r="B5388" t="s">
        <v>21784</v>
      </c>
    </row>
    <row r="5389" spans="1:2" x14ac:dyDescent="0.25">
      <c r="A5389" t="s">
        <v>5466</v>
      </c>
      <c r="B5389" t="s">
        <v>21785</v>
      </c>
    </row>
    <row r="5390" spans="1:2" x14ac:dyDescent="0.25">
      <c r="A5390" t="s">
        <v>5467</v>
      </c>
      <c r="B5390" t="s">
        <v>21786</v>
      </c>
    </row>
    <row r="5391" spans="1:2" x14ac:dyDescent="0.25">
      <c r="A5391" t="s">
        <v>5468</v>
      </c>
      <c r="B5391" t="s">
        <v>21787</v>
      </c>
    </row>
    <row r="5392" spans="1:2" x14ac:dyDescent="0.25">
      <c r="A5392" t="s">
        <v>5469</v>
      </c>
      <c r="B5392" t="s">
        <v>21788</v>
      </c>
    </row>
    <row r="5393" spans="1:2" x14ac:dyDescent="0.25">
      <c r="A5393" t="s">
        <v>5470</v>
      </c>
      <c r="B5393" t="s">
        <v>21789</v>
      </c>
    </row>
    <row r="5394" spans="1:2" x14ac:dyDescent="0.25">
      <c r="A5394" t="s">
        <v>5471</v>
      </c>
      <c r="B5394" t="s">
        <v>21790</v>
      </c>
    </row>
    <row r="5395" spans="1:2" x14ac:dyDescent="0.25">
      <c r="A5395" t="s">
        <v>5472</v>
      </c>
      <c r="B5395" t="s">
        <v>21791</v>
      </c>
    </row>
    <row r="5396" spans="1:2" x14ac:dyDescent="0.25">
      <c r="A5396" t="s">
        <v>5473</v>
      </c>
      <c r="B5396" t="s">
        <v>21792</v>
      </c>
    </row>
    <row r="5397" spans="1:2" x14ac:dyDescent="0.25">
      <c r="A5397" t="s">
        <v>5474</v>
      </c>
      <c r="B5397" t="s">
        <v>21793</v>
      </c>
    </row>
    <row r="5398" spans="1:2" x14ac:dyDescent="0.25">
      <c r="A5398" t="s">
        <v>5475</v>
      </c>
      <c r="B5398" t="s">
        <v>21794</v>
      </c>
    </row>
    <row r="5399" spans="1:2" x14ac:dyDescent="0.25">
      <c r="A5399" t="s">
        <v>5476</v>
      </c>
      <c r="B5399" t="s">
        <v>21795</v>
      </c>
    </row>
    <row r="5400" spans="1:2" x14ac:dyDescent="0.25">
      <c r="A5400" t="s">
        <v>5477</v>
      </c>
      <c r="B5400" t="s">
        <v>21796</v>
      </c>
    </row>
    <row r="5401" spans="1:2" x14ac:dyDescent="0.25">
      <c r="A5401" t="s">
        <v>5478</v>
      </c>
      <c r="B5401" t="s">
        <v>21797</v>
      </c>
    </row>
    <row r="5402" spans="1:2" x14ac:dyDescent="0.25">
      <c r="A5402" t="s">
        <v>5479</v>
      </c>
      <c r="B5402" t="s">
        <v>21798</v>
      </c>
    </row>
    <row r="5403" spans="1:2" x14ac:dyDescent="0.25">
      <c r="A5403" t="s">
        <v>5480</v>
      </c>
      <c r="B5403" t="s">
        <v>21799</v>
      </c>
    </row>
    <row r="5404" spans="1:2" x14ac:dyDescent="0.25">
      <c r="A5404" t="s">
        <v>7938</v>
      </c>
      <c r="B5404" t="s">
        <v>21800</v>
      </c>
    </row>
    <row r="5405" spans="1:2" x14ac:dyDescent="0.25">
      <c r="A5405" t="s">
        <v>5481</v>
      </c>
      <c r="B5405" t="s">
        <v>21801</v>
      </c>
    </row>
    <row r="5406" spans="1:2" x14ac:dyDescent="0.25">
      <c r="A5406" t="s">
        <v>5482</v>
      </c>
      <c r="B5406" t="s">
        <v>21802</v>
      </c>
    </row>
    <row r="5407" spans="1:2" x14ac:dyDescent="0.25">
      <c r="A5407" t="s">
        <v>5483</v>
      </c>
      <c r="B5407" t="s">
        <v>21803</v>
      </c>
    </row>
    <row r="5408" spans="1:2" x14ac:dyDescent="0.25">
      <c r="A5408" t="s">
        <v>5484</v>
      </c>
      <c r="B5408" t="s">
        <v>21804</v>
      </c>
    </row>
    <row r="5409" spans="1:2" x14ac:dyDescent="0.25">
      <c r="A5409" t="s">
        <v>5485</v>
      </c>
      <c r="B5409" t="s">
        <v>21805</v>
      </c>
    </row>
    <row r="5410" spans="1:2" x14ac:dyDescent="0.25">
      <c r="A5410" t="s">
        <v>5486</v>
      </c>
      <c r="B5410" t="s">
        <v>21806</v>
      </c>
    </row>
    <row r="5411" spans="1:2" x14ac:dyDescent="0.25">
      <c r="A5411" t="s">
        <v>5487</v>
      </c>
      <c r="B5411" t="s">
        <v>21807</v>
      </c>
    </row>
    <row r="5412" spans="1:2" x14ac:dyDescent="0.25">
      <c r="A5412" t="s">
        <v>5488</v>
      </c>
      <c r="B5412" t="s">
        <v>21808</v>
      </c>
    </row>
    <row r="5413" spans="1:2" x14ac:dyDescent="0.25">
      <c r="A5413" t="s">
        <v>5490</v>
      </c>
      <c r="B5413" t="s">
        <v>21809</v>
      </c>
    </row>
    <row r="5414" spans="1:2" x14ac:dyDescent="0.25">
      <c r="A5414" t="s">
        <v>5491</v>
      </c>
      <c r="B5414" t="s">
        <v>21810</v>
      </c>
    </row>
    <row r="5415" spans="1:2" x14ac:dyDescent="0.25">
      <c r="A5415" t="s">
        <v>5492</v>
      </c>
      <c r="B5415" t="s">
        <v>21811</v>
      </c>
    </row>
    <row r="5416" spans="1:2" x14ac:dyDescent="0.25">
      <c r="A5416" t="s">
        <v>5493</v>
      </c>
      <c r="B5416" t="s">
        <v>21812</v>
      </c>
    </row>
    <row r="5417" spans="1:2" x14ac:dyDescent="0.25">
      <c r="A5417" t="s">
        <v>5494</v>
      </c>
      <c r="B5417" t="s">
        <v>21813</v>
      </c>
    </row>
    <row r="5418" spans="1:2" x14ac:dyDescent="0.25">
      <c r="A5418" t="s">
        <v>7939</v>
      </c>
      <c r="B5418" t="s">
        <v>21814</v>
      </c>
    </row>
    <row r="5419" spans="1:2" x14ac:dyDescent="0.25">
      <c r="A5419" t="s">
        <v>5495</v>
      </c>
      <c r="B5419" t="s">
        <v>21815</v>
      </c>
    </row>
    <row r="5420" spans="1:2" x14ac:dyDescent="0.25">
      <c r="A5420" t="s">
        <v>5496</v>
      </c>
      <c r="B5420" t="s">
        <v>21816</v>
      </c>
    </row>
    <row r="5421" spans="1:2" x14ac:dyDescent="0.25">
      <c r="A5421" t="s">
        <v>5497</v>
      </c>
      <c r="B5421" t="s">
        <v>21817</v>
      </c>
    </row>
    <row r="5422" spans="1:2" x14ac:dyDescent="0.25">
      <c r="A5422" t="s">
        <v>5498</v>
      </c>
      <c r="B5422" t="s">
        <v>21818</v>
      </c>
    </row>
    <row r="5423" spans="1:2" x14ac:dyDescent="0.25">
      <c r="A5423" t="s">
        <v>5499</v>
      </c>
      <c r="B5423" t="s">
        <v>21819</v>
      </c>
    </row>
    <row r="5424" spans="1:2" x14ac:dyDescent="0.25">
      <c r="A5424" t="s">
        <v>5500</v>
      </c>
      <c r="B5424" t="s">
        <v>21820</v>
      </c>
    </row>
    <row r="5425" spans="1:2" x14ac:dyDescent="0.25">
      <c r="A5425" t="s">
        <v>5501</v>
      </c>
      <c r="B5425" t="s">
        <v>21821</v>
      </c>
    </row>
    <row r="5426" spans="1:2" x14ac:dyDescent="0.25">
      <c r="A5426" t="s">
        <v>5502</v>
      </c>
      <c r="B5426" t="s">
        <v>21822</v>
      </c>
    </row>
    <row r="5427" spans="1:2" x14ac:dyDescent="0.25">
      <c r="A5427" t="s">
        <v>5503</v>
      </c>
      <c r="B5427" t="s">
        <v>21823</v>
      </c>
    </row>
    <row r="5428" spans="1:2" x14ac:dyDescent="0.25">
      <c r="A5428" t="s">
        <v>5504</v>
      </c>
      <c r="B5428" t="s">
        <v>21824</v>
      </c>
    </row>
    <row r="5429" spans="1:2" x14ac:dyDescent="0.25">
      <c r="A5429" t="s">
        <v>5505</v>
      </c>
      <c r="B5429" t="s">
        <v>21825</v>
      </c>
    </row>
    <row r="5430" spans="1:2" x14ac:dyDescent="0.25">
      <c r="A5430" t="s">
        <v>5506</v>
      </c>
      <c r="B5430" t="s">
        <v>21826</v>
      </c>
    </row>
    <row r="5431" spans="1:2" x14ac:dyDescent="0.25">
      <c r="A5431" t="s">
        <v>5507</v>
      </c>
      <c r="B5431" t="s">
        <v>21827</v>
      </c>
    </row>
    <row r="5432" spans="1:2" x14ac:dyDescent="0.25">
      <c r="A5432" t="s">
        <v>5508</v>
      </c>
      <c r="B5432" t="s">
        <v>21828</v>
      </c>
    </row>
    <row r="5433" spans="1:2" x14ac:dyDescent="0.25">
      <c r="A5433" t="s">
        <v>5489</v>
      </c>
      <c r="B5433" t="s">
        <v>21829</v>
      </c>
    </row>
    <row r="5434" spans="1:2" x14ac:dyDescent="0.25">
      <c r="A5434" t="s">
        <v>5509</v>
      </c>
      <c r="B5434" t="s">
        <v>21830</v>
      </c>
    </row>
    <row r="5435" spans="1:2" x14ac:dyDescent="0.25">
      <c r="A5435" t="s">
        <v>5510</v>
      </c>
      <c r="B5435" t="s">
        <v>21831</v>
      </c>
    </row>
    <row r="5436" spans="1:2" x14ac:dyDescent="0.25">
      <c r="A5436" t="s">
        <v>5511</v>
      </c>
      <c r="B5436" t="s">
        <v>21832</v>
      </c>
    </row>
    <row r="5437" spans="1:2" x14ac:dyDescent="0.25">
      <c r="A5437" t="s">
        <v>5512</v>
      </c>
      <c r="B5437" t="s">
        <v>21833</v>
      </c>
    </row>
    <row r="5438" spans="1:2" x14ac:dyDescent="0.25">
      <c r="A5438" t="s">
        <v>5513</v>
      </c>
      <c r="B5438" t="s">
        <v>21834</v>
      </c>
    </row>
    <row r="5439" spans="1:2" x14ac:dyDescent="0.25">
      <c r="A5439" t="s">
        <v>5514</v>
      </c>
      <c r="B5439" t="s">
        <v>21835</v>
      </c>
    </row>
    <row r="5440" spans="1:2" x14ac:dyDescent="0.25">
      <c r="A5440" t="s">
        <v>5515</v>
      </c>
      <c r="B5440" t="s">
        <v>21836</v>
      </c>
    </row>
    <row r="5441" spans="1:2" x14ac:dyDescent="0.25">
      <c r="A5441" t="s">
        <v>5516</v>
      </c>
      <c r="B5441" t="s">
        <v>21837</v>
      </c>
    </row>
    <row r="5442" spans="1:2" x14ac:dyDescent="0.25">
      <c r="A5442" t="s">
        <v>5517</v>
      </c>
      <c r="B5442" t="s">
        <v>21838</v>
      </c>
    </row>
    <row r="5443" spans="1:2" x14ac:dyDescent="0.25">
      <c r="A5443" t="s">
        <v>5518</v>
      </c>
      <c r="B5443" t="s">
        <v>21839</v>
      </c>
    </row>
    <row r="5444" spans="1:2" x14ac:dyDescent="0.25">
      <c r="A5444" t="s">
        <v>5519</v>
      </c>
      <c r="B5444" t="s">
        <v>21840</v>
      </c>
    </row>
    <row r="5445" spans="1:2" x14ac:dyDescent="0.25">
      <c r="A5445" t="s">
        <v>5520</v>
      </c>
      <c r="B5445" t="s">
        <v>21841</v>
      </c>
    </row>
    <row r="5446" spans="1:2" x14ac:dyDescent="0.25">
      <c r="A5446" t="s">
        <v>5521</v>
      </c>
      <c r="B5446" t="s">
        <v>21842</v>
      </c>
    </row>
    <row r="5447" spans="1:2" x14ac:dyDescent="0.25">
      <c r="A5447" t="s">
        <v>5522</v>
      </c>
      <c r="B5447" t="s">
        <v>21843</v>
      </c>
    </row>
    <row r="5448" spans="1:2" x14ac:dyDescent="0.25">
      <c r="A5448" t="s">
        <v>5523</v>
      </c>
      <c r="B5448" t="s">
        <v>21844</v>
      </c>
    </row>
    <row r="5449" spans="1:2" x14ac:dyDescent="0.25">
      <c r="A5449" t="s">
        <v>5524</v>
      </c>
      <c r="B5449" t="s">
        <v>21845</v>
      </c>
    </row>
    <row r="5450" spans="1:2" x14ac:dyDescent="0.25">
      <c r="A5450" t="s">
        <v>5525</v>
      </c>
      <c r="B5450" t="s">
        <v>21846</v>
      </c>
    </row>
    <row r="5451" spans="1:2" x14ac:dyDescent="0.25">
      <c r="A5451" t="s">
        <v>5526</v>
      </c>
      <c r="B5451" t="s">
        <v>21847</v>
      </c>
    </row>
    <row r="5452" spans="1:2" x14ac:dyDescent="0.25">
      <c r="A5452" t="s">
        <v>5527</v>
      </c>
      <c r="B5452" t="s">
        <v>21848</v>
      </c>
    </row>
    <row r="5453" spans="1:2" x14ac:dyDescent="0.25">
      <c r="A5453" t="s">
        <v>5528</v>
      </c>
      <c r="B5453" t="s">
        <v>21849</v>
      </c>
    </row>
    <row r="5454" spans="1:2" x14ac:dyDescent="0.25">
      <c r="A5454" t="s">
        <v>5529</v>
      </c>
      <c r="B5454" t="s">
        <v>21850</v>
      </c>
    </row>
    <row r="5455" spans="1:2" x14ac:dyDescent="0.25">
      <c r="A5455" t="s">
        <v>5530</v>
      </c>
      <c r="B5455" t="s">
        <v>21851</v>
      </c>
    </row>
    <row r="5456" spans="1:2" x14ac:dyDescent="0.25">
      <c r="A5456" t="s">
        <v>5531</v>
      </c>
      <c r="B5456" t="s">
        <v>21852</v>
      </c>
    </row>
    <row r="5457" spans="1:2" x14ac:dyDescent="0.25">
      <c r="A5457" t="s">
        <v>5532</v>
      </c>
      <c r="B5457" t="s">
        <v>21853</v>
      </c>
    </row>
    <row r="5458" spans="1:2" x14ac:dyDescent="0.25">
      <c r="A5458" t="s">
        <v>5533</v>
      </c>
      <c r="B5458" t="s">
        <v>21854</v>
      </c>
    </row>
    <row r="5459" spans="1:2" x14ac:dyDescent="0.25">
      <c r="A5459" t="s">
        <v>7940</v>
      </c>
      <c r="B5459" t="s">
        <v>21855</v>
      </c>
    </row>
    <row r="5460" spans="1:2" x14ac:dyDescent="0.25">
      <c r="A5460" t="s">
        <v>5534</v>
      </c>
      <c r="B5460" t="s">
        <v>21856</v>
      </c>
    </row>
    <row r="5461" spans="1:2" x14ac:dyDescent="0.25">
      <c r="A5461" t="s">
        <v>5535</v>
      </c>
      <c r="B5461" t="s">
        <v>21857</v>
      </c>
    </row>
    <row r="5462" spans="1:2" x14ac:dyDescent="0.25">
      <c r="A5462" t="s">
        <v>5536</v>
      </c>
      <c r="B5462" t="s">
        <v>21858</v>
      </c>
    </row>
    <row r="5463" spans="1:2" x14ac:dyDescent="0.25">
      <c r="A5463" t="s">
        <v>5537</v>
      </c>
      <c r="B5463" t="s">
        <v>21859</v>
      </c>
    </row>
    <row r="5464" spans="1:2" x14ac:dyDescent="0.25">
      <c r="A5464" t="s">
        <v>5538</v>
      </c>
    </row>
    <row r="5465" spans="1:2" x14ac:dyDescent="0.25">
      <c r="A5465" t="s">
        <v>5539</v>
      </c>
      <c r="B5465" t="s">
        <v>21860</v>
      </c>
    </row>
    <row r="5466" spans="1:2" x14ac:dyDescent="0.25">
      <c r="A5466" t="s">
        <v>5540</v>
      </c>
      <c r="B5466" t="s">
        <v>21861</v>
      </c>
    </row>
    <row r="5467" spans="1:2" x14ac:dyDescent="0.25">
      <c r="A5467" t="s">
        <v>5541</v>
      </c>
      <c r="B5467" t="s">
        <v>21862</v>
      </c>
    </row>
    <row r="5468" spans="1:2" x14ac:dyDescent="0.25">
      <c r="A5468" t="s">
        <v>5542</v>
      </c>
      <c r="B5468" t="s">
        <v>21863</v>
      </c>
    </row>
    <row r="5469" spans="1:2" x14ac:dyDescent="0.25">
      <c r="A5469" t="s">
        <v>5543</v>
      </c>
      <c r="B5469" t="s">
        <v>21864</v>
      </c>
    </row>
    <row r="5470" spans="1:2" x14ac:dyDescent="0.25">
      <c r="A5470" t="s">
        <v>5544</v>
      </c>
      <c r="B5470" t="s">
        <v>21865</v>
      </c>
    </row>
    <row r="5471" spans="1:2" x14ac:dyDescent="0.25">
      <c r="A5471" t="s">
        <v>5545</v>
      </c>
      <c r="B5471" t="s">
        <v>21866</v>
      </c>
    </row>
    <row r="5472" spans="1:2" x14ac:dyDescent="0.25">
      <c r="A5472" t="s">
        <v>5546</v>
      </c>
      <c r="B5472" t="s">
        <v>21867</v>
      </c>
    </row>
    <row r="5473" spans="1:2" x14ac:dyDescent="0.25">
      <c r="A5473" t="s">
        <v>5547</v>
      </c>
      <c r="B5473" t="s">
        <v>21868</v>
      </c>
    </row>
    <row r="5474" spans="1:2" x14ac:dyDescent="0.25">
      <c r="A5474" t="s">
        <v>5548</v>
      </c>
      <c r="B5474" t="s">
        <v>21869</v>
      </c>
    </row>
    <row r="5475" spans="1:2" x14ac:dyDescent="0.25">
      <c r="A5475" t="s">
        <v>5549</v>
      </c>
      <c r="B5475" t="s">
        <v>21870</v>
      </c>
    </row>
    <row r="5476" spans="1:2" x14ac:dyDescent="0.25">
      <c r="A5476" t="s">
        <v>5550</v>
      </c>
      <c r="B5476" t="s">
        <v>21871</v>
      </c>
    </row>
    <row r="5477" spans="1:2" x14ac:dyDescent="0.25">
      <c r="A5477" t="s">
        <v>5551</v>
      </c>
      <c r="B5477" t="s">
        <v>21872</v>
      </c>
    </row>
    <row r="5478" spans="1:2" x14ac:dyDescent="0.25">
      <c r="A5478" t="s">
        <v>5552</v>
      </c>
      <c r="B5478" t="s">
        <v>21873</v>
      </c>
    </row>
    <row r="5479" spans="1:2" x14ac:dyDescent="0.25">
      <c r="A5479" t="s">
        <v>5553</v>
      </c>
      <c r="B5479" t="s">
        <v>21874</v>
      </c>
    </row>
    <row r="5480" spans="1:2" x14ac:dyDescent="0.25">
      <c r="A5480" t="s">
        <v>5554</v>
      </c>
      <c r="B5480" t="s">
        <v>21875</v>
      </c>
    </row>
    <row r="5481" spans="1:2" x14ac:dyDescent="0.25">
      <c r="A5481" t="s">
        <v>5555</v>
      </c>
      <c r="B5481" t="s">
        <v>21876</v>
      </c>
    </row>
    <row r="5482" spans="1:2" x14ac:dyDescent="0.25">
      <c r="A5482" t="s">
        <v>5556</v>
      </c>
      <c r="B5482" t="s">
        <v>21877</v>
      </c>
    </row>
    <row r="5483" spans="1:2" x14ac:dyDescent="0.25">
      <c r="A5483" t="s">
        <v>5557</v>
      </c>
      <c r="B5483" t="s">
        <v>21878</v>
      </c>
    </row>
    <row r="5484" spans="1:2" x14ac:dyDescent="0.25">
      <c r="A5484" t="s">
        <v>5558</v>
      </c>
      <c r="B5484" t="s">
        <v>21879</v>
      </c>
    </row>
    <row r="5485" spans="1:2" x14ac:dyDescent="0.25">
      <c r="A5485" t="s">
        <v>5559</v>
      </c>
      <c r="B5485" t="s">
        <v>21880</v>
      </c>
    </row>
    <row r="5486" spans="1:2" x14ac:dyDescent="0.25">
      <c r="A5486" t="s">
        <v>5560</v>
      </c>
      <c r="B5486" t="s">
        <v>21881</v>
      </c>
    </row>
    <row r="5487" spans="1:2" x14ac:dyDescent="0.25">
      <c r="A5487" t="s">
        <v>5561</v>
      </c>
      <c r="B5487" t="s">
        <v>21882</v>
      </c>
    </row>
    <row r="5488" spans="1:2" x14ac:dyDescent="0.25">
      <c r="A5488" t="s">
        <v>5562</v>
      </c>
      <c r="B5488" t="s">
        <v>21883</v>
      </c>
    </row>
    <row r="5489" spans="1:2" x14ac:dyDescent="0.25">
      <c r="A5489" t="s">
        <v>5563</v>
      </c>
      <c r="B5489" t="s">
        <v>21884</v>
      </c>
    </row>
    <row r="5490" spans="1:2" x14ac:dyDescent="0.25">
      <c r="A5490" t="s">
        <v>5564</v>
      </c>
      <c r="B5490" t="s">
        <v>21885</v>
      </c>
    </row>
    <row r="5491" spans="1:2" x14ac:dyDescent="0.25">
      <c r="A5491" t="s">
        <v>5565</v>
      </c>
      <c r="B5491" t="s">
        <v>21886</v>
      </c>
    </row>
    <row r="5492" spans="1:2" x14ac:dyDescent="0.25">
      <c r="A5492" t="s">
        <v>5566</v>
      </c>
      <c r="B5492" t="s">
        <v>21887</v>
      </c>
    </row>
    <row r="5493" spans="1:2" x14ac:dyDescent="0.25">
      <c r="A5493" t="s">
        <v>5567</v>
      </c>
      <c r="B5493" t="s">
        <v>21888</v>
      </c>
    </row>
    <row r="5494" spans="1:2" x14ac:dyDescent="0.25">
      <c r="A5494" t="s">
        <v>5568</v>
      </c>
      <c r="B5494" t="s">
        <v>21889</v>
      </c>
    </row>
    <row r="5495" spans="1:2" x14ac:dyDescent="0.25">
      <c r="A5495" t="s">
        <v>5569</v>
      </c>
      <c r="B5495" t="s">
        <v>21890</v>
      </c>
    </row>
    <row r="5496" spans="1:2" x14ac:dyDescent="0.25">
      <c r="A5496" t="s">
        <v>5570</v>
      </c>
      <c r="B5496" t="s">
        <v>21891</v>
      </c>
    </row>
    <row r="5497" spans="1:2" x14ac:dyDescent="0.25">
      <c r="A5497" t="s">
        <v>5571</v>
      </c>
      <c r="B5497" t="s">
        <v>21892</v>
      </c>
    </row>
    <row r="5498" spans="1:2" x14ac:dyDescent="0.25">
      <c r="A5498" t="s">
        <v>5572</v>
      </c>
      <c r="B5498" t="s">
        <v>21893</v>
      </c>
    </row>
    <row r="5499" spans="1:2" x14ac:dyDescent="0.25">
      <c r="A5499" t="s">
        <v>5573</v>
      </c>
      <c r="B5499" t="s">
        <v>21894</v>
      </c>
    </row>
    <row r="5500" spans="1:2" x14ac:dyDescent="0.25">
      <c r="A5500" t="s">
        <v>5574</v>
      </c>
      <c r="B5500" t="s">
        <v>21895</v>
      </c>
    </row>
    <row r="5501" spans="1:2" x14ac:dyDescent="0.25">
      <c r="A5501" t="s">
        <v>5575</v>
      </c>
      <c r="B5501" t="s">
        <v>21896</v>
      </c>
    </row>
    <row r="5502" spans="1:2" x14ac:dyDescent="0.25">
      <c r="A5502" t="s">
        <v>5576</v>
      </c>
      <c r="B5502" t="s">
        <v>21897</v>
      </c>
    </row>
    <row r="5503" spans="1:2" x14ac:dyDescent="0.25">
      <c r="A5503" t="s">
        <v>5577</v>
      </c>
      <c r="B5503" t="s">
        <v>21898</v>
      </c>
    </row>
    <row r="5504" spans="1:2" x14ac:dyDescent="0.25">
      <c r="A5504" t="s">
        <v>5578</v>
      </c>
      <c r="B5504" t="s">
        <v>21899</v>
      </c>
    </row>
    <row r="5505" spans="1:2" x14ac:dyDescent="0.25">
      <c r="A5505" t="s">
        <v>5579</v>
      </c>
      <c r="B5505" t="s">
        <v>21900</v>
      </c>
    </row>
    <row r="5506" spans="1:2" x14ac:dyDescent="0.25">
      <c r="A5506" t="s">
        <v>7941</v>
      </c>
      <c r="B5506" t="s">
        <v>21901</v>
      </c>
    </row>
    <row r="5507" spans="1:2" x14ac:dyDescent="0.25">
      <c r="A5507" t="s">
        <v>5580</v>
      </c>
      <c r="B5507" t="s">
        <v>21902</v>
      </c>
    </row>
    <row r="5508" spans="1:2" x14ac:dyDescent="0.25">
      <c r="A5508" t="s">
        <v>5581</v>
      </c>
      <c r="B5508" t="s">
        <v>21903</v>
      </c>
    </row>
    <row r="5509" spans="1:2" x14ac:dyDescent="0.25">
      <c r="A5509" t="s">
        <v>5582</v>
      </c>
      <c r="B5509" t="s">
        <v>21904</v>
      </c>
    </row>
    <row r="5510" spans="1:2" x14ac:dyDescent="0.25">
      <c r="A5510" t="s">
        <v>5583</v>
      </c>
      <c r="B5510" t="s">
        <v>21905</v>
      </c>
    </row>
    <row r="5511" spans="1:2" x14ac:dyDescent="0.25">
      <c r="A5511" t="s">
        <v>5584</v>
      </c>
      <c r="B5511" t="s">
        <v>21906</v>
      </c>
    </row>
    <row r="5512" spans="1:2" x14ac:dyDescent="0.25">
      <c r="A5512" t="s">
        <v>5585</v>
      </c>
      <c r="B5512" t="s">
        <v>21907</v>
      </c>
    </row>
    <row r="5513" spans="1:2" x14ac:dyDescent="0.25">
      <c r="A5513" t="s">
        <v>5586</v>
      </c>
      <c r="B5513" t="s">
        <v>21908</v>
      </c>
    </row>
    <row r="5514" spans="1:2" x14ac:dyDescent="0.25">
      <c r="A5514" t="s">
        <v>5587</v>
      </c>
      <c r="B5514" t="s">
        <v>21909</v>
      </c>
    </row>
    <row r="5515" spans="1:2" x14ac:dyDescent="0.25">
      <c r="A5515" t="s">
        <v>5588</v>
      </c>
      <c r="B5515" t="s">
        <v>21910</v>
      </c>
    </row>
    <row r="5516" spans="1:2" x14ac:dyDescent="0.25">
      <c r="A5516" t="s">
        <v>5589</v>
      </c>
      <c r="B5516" t="s">
        <v>21911</v>
      </c>
    </row>
    <row r="5517" spans="1:2" x14ac:dyDescent="0.25">
      <c r="A5517" t="s">
        <v>5590</v>
      </c>
      <c r="B5517" t="s">
        <v>21912</v>
      </c>
    </row>
    <row r="5518" spans="1:2" x14ac:dyDescent="0.25">
      <c r="A5518" t="s">
        <v>5591</v>
      </c>
      <c r="B5518" t="s">
        <v>21913</v>
      </c>
    </row>
    <row r="5519" spans="1:2" x14ac:dyDescent="0.25">
      <c r="A5519" t="s">
        <v>5592</v>
      </c>
      <c r="B5519" t="s">
        <v>21914</v>
      </c>
    </row>
    <row r="5520" spans="1:2" x14ac:dyDescent="0.25">
      <c r="A5520" t="s">
        <v>5593</v>
      </c>
      <c r="B5520" t="s">
        <v>21915</v>
      </c>
    </row>
    <row r="5521" spans="1:2" x14ac:dyDescent="0.25">
      <c r="A5521" t="s">
        <v>5594</v>
      </c>
      <c r="B5521" t="s">
        <v>21916</v>
      </c>
    </row>
    <row r="5522" spans="1:2" x14ac:dyDescent="0.25">
      <c r="A5522" t="s">
        <v>5595</v>
      </c>
      <c r="B5522" t="s">
        <v>21917</v>
      </c>
    </row>
    <row r="5523" spans="1:2" x14ac:dyDescent="0.25">
      <c r="A5523" t="s">
        <v>5596</v>
      </c>
      <c r="B5523" t="s">
        <v>21918</v>
      </c>
    </row>
    <row r="5524" spans="1:2" x14ac:dyDescent="0.25">
      <c r="A5524" t="s">
        <v>5597</v>
      </c>
      <c r="B5524" t="s">
        <v>21919</v>
      </c>
    </row>
    <row r="5525" spans="1:2" x14ac:dyDescent="0.25">
      <c r="A5525" t="s">
        <v>5598</v>
      </c>
      <c r="B5525" t="s">
        <v>21920</v>
      </c>
    </row>
    <row r="5526" spans="1:2" x14ac:dyDescent="0.25">
      <c r="A5526" t="s">
        <v>5599</v>
      </c>
      <c r="B5526" t="s">
        <v>21921</v>
      </c>
    </row>
    <row r="5527" spans="1:2" x14ac:dyDescent="0.25">
      <c r="A5527" t="s">
        <v>5600</v>
      </c>
      <c r="B5527" t="s">
        <v>21922</v>
      </c>
    </row>
    <row r="5528" spans="1:2" x14ac:dyDescent="0.25">
      <c r="A5528" t="s">
        <v>5601</v>
      </c>
      <c r="B5528" t="s">
        <v>21923</v>
      </c>
    </row>
    <row r="5529" spans="1:2" x14ac:dyDescent="0.25">
      <c r="A5529" t="s">
        <v>5602</v>
      </c>
      <c r="B5529" t="s">
        <v>21924</v>
      </c>
    </row>
    <row r="5530" spans="1:2" x14ac:dyDescent="0.25">
      <c r="A5530" t="s">
        <v>24304</v>
      </c>
      <c r="B5530" t="s">
        <v>21925</v>
      </c>
    </row>
    <row r="5531" spans="1:2" x14ac:dyDescent="0.25">
      <c r="A5531" t="s">
        <v>5603</v>
      </c>
      <c r="B5531" t="s">
        <v>21926</v>
      </c>
    </row>
    <row r="5532" spans="1:2" x14ac:dyDescent="0.25">
      <c r="A5532" t="s">
        <v>5604</v>
      </c>
      <c r="B5532" t="s">
        <v>21927</v>
      </c>
    </row>
    <row r="5533" spans="1:2" x14ac:dyDescent="0.25">
      <c r="A5533" t="s">
        <v>5605</v>
      </c>
      <c r="B5533" t="s">
        <v>21928</v>
      </c>
    </row>
    <row r="5534" spans="1:2" x14ac:dyDescent="0.25">
      <c r="A5534" t="s">
        <v>5606</v>
      </c>
      <c r="B5534" t="s">
        <v>21929</v>
      </c>
    </row>
    <row r="5535" spans="1:2" x14ac:dyDescent="0.25">
      <c r="A5535" t="s">
        <v>5607</v>
      </c>
      <c r="B5535" t="s">
        <v>21930</v>
      </c>
    </row>
    <row r="5536" spans="1:2" x14ac:dyDescent="0.25">
      <c r="A5536" t="s">
        <v>5608</v>
      </c>
      <c r="B5536" t="s">
        <v>21931</v>
      </c>
    </row>
    <row r="5537" spans="1:2" x14ac:dyDescent="0.25">
      <c r="A5537" t="s">
        <v>5609</v>
      </c>
      <c r="B5537" t="s">
        <v>21932</v>
      </c>
    </row>
    <row r="5538" spans="1:2" x14ac:dyDescent="0.25">
      <c r="A5538" t="s">
        <v>5610</v>
      </c>
      <c r="B5538" t="s">
        <v>21933</v>
      </c>
    </row>
    <row r="5539" spans="1:2" x14ac:dyDescent="0.25">
      <c r="A5539" t="s">
        <v>0</v>
      </c>
      <c r="B5539" t="s">
        <v>21934</v>
      </c>
    </row>
    <row r="5540" spans="1:2" x14ac:dyDescent="0.25">
      <c r="A5540" t="s">
        <v>5611</v>
      </c>
      <c r="B5540" t="s">
        <v>21935</v>
      </c>
    </row>
    <row r="5541" spans="1:2" x14ac:dyDescent="0.25">
      <c r="A5541" t="s">
        <v>5612</v>
      </c>
      <c r="B5541" t="s">
        <v>21936</v>
      </c>
    </row>
    <row r="5542" spans="1:2" x14ac:dyDescent="0.25">
      <c r="A5542" t="s">
        <v>5613</v>
      </c>
      <c r="B5542" t="s">
        <v>21937</v>
      </c>
    </row>
    <row r="5543" spans="1:2" x14ac:dyDescent="0.25">
      <c r="A5543" t="s">
        <v>5614</v>
      </c>
      <c r="B5543" t="s">
        <v>21938</v>
      </c>
    </row>
    <row r="5544" spans="1:2" x14ac:dyDescent="0.25">
      <c r="A5544" t="s">
        <v>5615</v>
      </c>
      <c r="B5544" t="s">
        <v>21939</v>
      </c>
    </row>
    <row r="5545" spans="1:2" x14ac:dyDescent="0.25">
      <c r="A5545" t="s">
        <v>5616</v>
      </c>
      <c r="B5545" t="s">
        <v>21940</v>
      </c>
    </row>
    <row r="5546" spans="1:2" x14ac:dyDescent="0.25">
      <c r="A5546" t="s">
        <v>5617</v>
      </c>
      <c r="B5546" t="s">
        <v>21941</v>
      </c>
    </row>
    <row r="5547" spans="1:2" x14ac:dyDescent="0.25">
      <c r="A5547" t="s">
        <v>5618</v>
      </c>
      <c r="B5547" t="s">
        <v>21942</v>
      </c>
    </row>
    <row r="5548" spans="1:2" x14ac:dyDescent="0.25">
      <c r="A5548" t="s">
        <v>5619</v>
      </c>
      <c r="B5548" t="s">
        <v>21943</v>
      </c>
    </row>
    <row r="5549" spans="1:2" x14ac:dyDescent="0.25">
      <c r="A5549" t="s">
        <v>5620</v>
      </c>
      <c r="B5549" t="s">
        <v>21944</v>
      </c>
    </row>
    <row r="5550" spans="1:2" x14ac:dyDescent="0.25">
      <c r="A5550" t="s">
        <v>5621</v>
      </c>
      <c r="B5550" t="s">
        <v>21945</v>
      </c>
    </row>
    <row r="5551" spans="1:2" x14ac:dyDescent="0.25">
      <c r="A5551" t="s">
        <v>5622</v>
      </c>
      <c r="B5551" t="s">
        <v>21946</v>
      </c>
    </row>
    <row r="5552" spans="1:2" x14ac:dyDescent="0.25">
      <c r="A5552" t="s">
        <v>5623</v>
      </c>
      <c r="B5552" t="s">
        <v>21947</v>
      </c>
    </row>
    <row r="5553" spans="1:2" x14ac:dyDescent="0.25">
      <c r="A5553" t="s">
        <v>5624</v>
      </c>
      <c r="B5553" t="s">
        <v>21948</v>
      </c>
    </row>
    <row r="5554" spans="1:2" x14ac:dyDescent="0.25">
      <c r="A5554" t="s">
        <v>5625</v>
      </c>
      <c r="B5554" t="s">
        <v>21949</v>
      </c>
    </row>
    <row r="5555" spans="1:2" x14ac:dyDescent="0.25">
      <c r="A5555" t="s">
        <v>375</v>
      </c>
      <c r="B5555" t="s">
        <v>21950</v>
      </c>
    </row>
    <row r="5556" spans="1:2" x14ac:dyDescent="0.25">
      <c r="A5556" t="s">
        <v>5626</v>
      </c>
      <c r="B5556" t="s">
        <v>21951</v>
      </c>
    </row>
    <row r="5557" spans="1:2" x14ac:dyDescent="0.25">
      <c r="A5557" t="s">
        <v>5627</v>
      </c>
      <c r="B5557" t="s">
        <v>21952</v>
      </c>
    </row>
    <row r="5558" spans="1:2" x14ac:dyDescent="0.25">
      <c r="A5558" t="s">
        <v>5628</v>
      </c>
      <c r="B5558" t="s">
        <v>21953</v>
      </c>
    </row>
    <row r="5559" spans="1:2" x14ac:dyDescent="0.25">
      <c r="A5559" t="s">
        <v>5629</v>
      </c>
      <c r="B5559" t="s">
        <v>21954</v>
      </c>
    </row>
    <row r="5560" spans="1:2" x14ac:dyDescent="0.25">
      <c r="A5560" t="s">
        <v>5630</v>
      </c>
      <c r="B5560" t="s">
        <v>21955</v>
      </c>
    </row>
    <row r="5561" spans="1:2" x14ac:dyDescent="0.25">
      <c r="A5561" t="s">
        <v>5631</v>
      </c>
      <c r="B5561" t="s">
        <v>21956</v>
      </c>
    </row>
    <row r="5562" spans="1:2" x14ac:dyDescent="0.25">
      <c r="A5562" t="s">
        <v>5632</v>
      </c>
      <c r="B5562" t="s">
        <v>21957</v>
      </c>
    </row>
    <row r="5563" spans="1:2" x14ac:dyDescent="0.25">
      <c r="A5563" t="s">
        <v>106</v>
      </c>
      <c r="B5563" t="s">
        <v>21958</v>
      </c>
    </row>
    <row r="5564" spans="1:2" x14ac:dyDescent="0.25">
      <c r="A5564" t="s">
        <v>7943</v>
      </c>
      <c r="B5564" t="s">
        <v>21959</v>
      </c>
    </row>
    <row r="5565" spans="1:2" x14ac:dyDescent="0.25">
      <c r="A5565" t="s">
        <v>5633</v>
      </c>
      <c r="B5565" t="s">
        <v>21960</v>
      </c>
    </row>
    <row r="5566" spans="1:2" x14ac:dyDescent="0.25">
      <c r="A5566" t="s">
        <v>5634</v>
      </c>
      <c r="B5566" t="s">
        <v>21961</v>
      </c>
    </row>
    <row r="5567" spans="1:2" x14ac:dyDescent="0.25">
      <c r="A5567" t="s">
        <v>5635</v>
      </c>
      <c r="B5567" t="s">
        <v>21962</v>
      </c>
    </row>
    <row r="5568" spans="1:2" x14ac:dyDescent="0.25">
      <c r="A5568" t="s">
        <v>5636</v>
      </c>
      <c r="B5568" t="s">
        <v>21963</v>
      </c>
    </row>
    <row r="5569" spans="1:2" x14ac:dyDescent="0.25">
      <c r="A5569" t="s">
        <v>5637</v>
      </c>
      <c r="B5569" t="s">
        <v>21964</v>
      </c>
    </row>
    <row r="5570" spans="1:2" x14ac:dyDescent="0.25">
      <c r="A5570" t="s">
        <v>5638</v>
      </c>
      <c r="B5570" t="s">
        <v>21965</v>
      </c>
    </row>
    <row r="5571" spans="1:2" x14ac:dyDescent="0.25">
      <c r="A5571" t="s">
        <v>5639</v>
      </c>
      <c r="B5571" t="s">
        <v>21966</v>
      </c>
    </row>
    <row r="5572" spans="1:2" x14ac:dyDescent="0.25">
      <c r="A5572" t="s">
        <v>5640</v>
      </c>
      <c r="B5572" t="s">
        <v>21967</v>
      </c>
    </row>
    <row r="5573" spans="1:2" x14ac:dyDescent="0.25">
      <c r="A5573" t="s">
        <v>5641</v>
      </c>
      <c r="B5573" t="s">
        <v>21968</v>
      </c>
    </row>
    <row r="5574" spans="1:2" x14ac:dyDescent="0.25">
      <c r="A5574" t="s">
        <v>5642</v>
      </c>
      <c r="B5574" t="s">
        <v>21969</v>
      </c>
    </row>
    <row r="5575" spans="1:2" x14ac:dyDescent="0.25">
      <c r="A5575" t="s">
        <v>5643</v>
      </c>
      <c r="B5575" t="s">
        <v>21970</v>
      </c>
    </row>
    <row r="5576" spans="1:2" x14ac:dyDescent="0.25">
      <c r="A5576" t="s">
        <v>5644</v>
      </c>
      <c r="B5576" t="s">
        <v>21971</v>
      </c>
    </row>
    <row r="5577" spans="1:2" x14ac:dyDescent="0.25">
      <c r="A5577" t="s">
        <v>5645</v>
      </c>
      <c r="B5577" t="s">
        <v>21972</v>
      </c>
    </row>
    <row r="5578" spans="1:2" x14ac:dyDescent="0.25">
      <c r="A5578" t="s">
        <v>5646</v>
      </c>
      <c r="B5578" t="s">
        <v>21973</v>
      </c>
    </row>
    <row r="5579" spans="1:2" x14ac:dyDescent="0.25">
      <c r="A5579" t="s">
        <v>5647</v>
      </c>
      <c r="B5579" t="s">
        <v>21974</v>
      </c>
    </row>
    <row r="5580" spans="1:2" x14ac:dyDescent="0.25">
      <c r="A5580" t="s">
        <v>5648</v>
      </c>
      <c r="B5580" t="s">
        <v>21975</v>
      </c>
    </row>
    <row r="5581" spans="1:2" x14ac:dyDescent="0.25">
      <c r="A5581" t="s">
        <v>376</v>
      </c>
      <c r="B5581" t="s">
        <v>21976</v>
      </c>
    </row>
    <row r="5582" spans="1:2" x14ac:dyDescent="0.25">
      <c r="A5582" t="s">
        <v>5649</v>
      </c>
      <c r="B5582" t="s">
        <v>21977</v>
      </c>
    </row>
    <row r="5583" spans="1:2" x14ac:dyDescent="0.25">
      <c r="A5583" t="s">
        <v>5650</v>
      </c>
      <c r="B5583" t="s">
        <v>21978</v>
      </c>
    </row>
    <row r="5584" spans="1:2" x14ac:dyDescent="0.25">
      <c r="A5584" t="s">
        <v>5651</v>
      </c>
      <c r="B5584" t="s">
        <v>21979</v>
      </c>
    </row>
    <row r="5585" spans="1:2" x14ac:dyDescent="0.25">
      <c r="A5585" t="s">
        <v>5652</v>
      </c>
      <c r="B5585" t="s">
        <v>21980</v>
      </c>
    </row>
    <row r="5586" spans="1:2" x14ac:dyDescent="0.25">
      <c r="A5586" t="s">
        <v>5653</v>
      </c>
      <c r="B5586" t="s">
        <v>21981</v>
      </c>
    </row>
    <row r="5587" spans="1:2" x14ac:dyDescent="0.25">
      <c r="A5587" t="s">
        <v>293</v>
      </c>
      <c r="B5587" t="s">
        <v>21982</v>
      </c>
    </row>
    <row r="5588" spans="1:2" x14ac:dyDescent="0.25">
      <c r="A5588" t="s">
        <v>5654</v>
      </c>
      <c r="B5588" t="s">
        <v>21983</v>
      </c>
    </row>
    <row r="5589" spans="1:2" x14ac:dyDescent="0.25">
      <c r="A5589" t="s">
        <v>5655</v>
      </c>
      <c r="B5589" t="s">
        <v>21984</v>
      </c>
    </row>
    <row r="5590" spans="1:2" x14ac:dyDescent="0.25">
      <c r="A5590" t="s">
        <v>5656</v>
      </c>
      <c r="B5590" t="s">
        <v>21985</v>
      </c>
    </row>
    <row r="5591" spans="1:2" x14ac:dyDescent="0.25">
      <c r="A5591" t="s">
        <v>5657</v>
      </c>
      <c r="B5591" t="s">
        <v>21986</v>
      </c>
    </row>
    <row r="5592" spans="1:2" x14ac:dyDescent="0.25">
      <c r="A5592" t="s">
        <v>5658</v>
      </c>
      <c r="B5592" t="s">
        <v>21987</v>
      </c>
    </row>
    <row r="5593" spans="1:2" x14ac:dyDescent="0.25">
      <c r="A5593" t="s">
        <v>5659</v>
      </c>
      <c r="B5593" t="s">
        <v>21988</v>
      </c>
    </row>
    <row r="5594" spans="1:2" x14ac:dyDescent="0.25">
      <c r="A5594" t="s">
        <v>5660</v>
      </c>
      <c r="B5594" t="s">
        <v>21989</v>
      </c>
    </row>
    <row r="5595" spans="1:2" x14ac:dyDescent="0.25">
      <c r="A5595" t="s">
        <v>5661</v>
      </c>
      <c r="B5595" t="s">
        <v>21990</v>
      </c>
    </row>
    <row r="5596" spans="1:2" x14ac:dyDescent="0.25">
      <c r="A5596" t="s">
        <v>5662</v>
      </c>
      <c r="B5596" t="s">
        <v>21991</v>
      </c>
    </row>
    <row r="5597" spans="1:2" x14ac:dyDescent="0.25">
      <c r="A5597" t="s">
        <v>7944</v>
      </c>
      <c r="B5597" t="s">
        <v>21992</v>
      </c>
    </row>
    <row r="5598" spans="1:2" x14ac:dyDescent="0.25">
      <c r="A5598" t="s">
        <v>5663</v>
      </c>
      <c r="B5598" t="s">
        <v>21993</v>
      </c>
    </row>
    <row r="5599" spans="1:2" x14ac:dyDescent="0.25">
      <c r="A5599" t="s">
        <v>5664</v>
      </c>
      <c r="B5599" t="s">
        <v>21994</v>
      </c>
    </row>
    <row r="5600" spans="1:2" x14ac:dyDescent="0.25">
      <c r="A5600" t="s">
        <v>5665</v>
      </c>
      <c r="B5600" t="s">
        <v>21995</v>
      </c>
    </row>
    <row r="5601" spans="1:2" x14ac:dyDescent="0.25">
      <c r="A5601" t="s">
        <v>5666</v>
      </c>
      <c r="B5601" t="s">
        <v>21996</v>
      </c>
    </row>
    <row r="5602" spans="1:2" x14ac:dyDescent="0.25">
      <c r="A5602" t="s">
        <v>5667</v>
      </c>
      <c r="B5602" t="s">
        <v>21997</v>
      </c>
    </row>
    <row r="5603" spans="1:2" x14ac:dyDescent="0.25">
      <c r="A5603" t="s">
        <v>5668</v>
      </c>
      <c r="B5603" t="s">
        <v>21998</v>
      </c>
    </row>
    <row r="5604" spans="1:2" x14ac:dyDescent="0.25">
      <c r="A5604" t="s">
        <v>5669</v>
      </c>
      <c r="B5604" t="s">
        <v>21999</v>
      </c>
    </row>
    <row r="5605" spans="1:2" x14ac:dyDescent="0.25">
      <c r="A5605" t="s">
        <v>5670</v>
      </c>
      <c r="B5605" t="s">
        <v>22000</v>
      </c>
    </row>
    <row r="5606" spans="1:2" x14ac:dyDescent="0.25">
      <c r="A5606" t="s">
        <v>7945</v>
      </c>
      <c r="B5606" t="s">
        <v>22001</v>
      </c>
    </row>
    <row r="5607" spans="1:2" x14ac:dyDescent="0.25">
      <c r="A5607" t="s">
        <v>5671</v>
      </c>
      <c r="B5607" t="s">
        <v>22002</v>
      </c>
    </row>
    <row r="5608" spans="1:2" x14ac:dyDescent="0.25">
      <c r="A5608" t="s">
        <v>5672</v>
      </c>
      <c r="B5608" t="s">
        <v>22003</v>
      </c>
    </row>
    <row r="5609" spans="1:2" x14ac:dyDescent="0.25">
      <c r="A5609" t="s">
        <v>5673</v>
      </c>
      <c r="B5609" t="s">
        <v>22004</v>
      </c>
    </row>
    <row r="5610" spans="1:2" x14ac:dyDescent="0.25">
      <c r="A5610" t="s">
        <v>5674</v>
      </c>
      <c r="B5610" t="s">
        <v>22005</v>
      </c>
    </row>
    <row r="5611" spans="1:2" x14ac:dyDescent="0.25">
      <c r="A5611" t="s">
        <v>5675</v>
      </c>
      <c r="B5611" t="s">
        <v>22006</v>
      </c>
    </row>
    <row r="5612" spans="1:2" x14ac:dyDescent="0.25">
      <c r="A5612" t="s">
        <v>5676</v>
      </c>
      <c r="B5612" t="s">
        <v>22007</v>
      </c>
    </row>
    <row r="5613" spans="1:2" x14ac:dyDescent="0.25">
      <c r="A5613" t="s">
        <v>5677</v>
      </c>
      <c r="B5613" t="s">
        <v>22008</v>
      </c>
    </row>
    <row r="5614" spans="1:2" x14ac:dyDescent="0.25">
      <c r="A5614" t="s">
        <v>5678</v>
      </c>
      <c r="B5614" t="s">
        <v>22009</v>
      </c>
    </row>
    <row r="5615" spans="1:2" x14ac:dyDescent="0.25">
      <c r="A5615" t="s">
        <v>5679</v>
      </c>
      <c r="B5615" t="s">
        <v>22010</v>
      </c>
    </row>
    <row r="5616" spans="1:2" x14ac:dyDescent="0.25">
      <c r="A5616" t="s">
        <v>5680</v>
      </c>
      <c r="B5616" t="s">
        <v>22011</v>
      </c>
    </row>
    <row r="5617" spans="1:2" x14ac:dyDescent="0.25">
      <c r="A5617" t="s">
        <v>5681</v>
      </c>
      <c r="B5617" t="s">
        <v>22012</v>
      </c>
    </row>
    <row r="5618" spans="1:2" x14ac:dyDescent="0.25">
      <c r="A5618" t="s">
        <v>5682</v>
      </c>
      <c r="B5618" t="s">
        <v>22013</v>
      </c>
    </row>
    <row r="5619" spans="1:2" x14ac:dyDescent="0.25">
      <c r="A5619" t="s">
        <v>5683</v>
      </c>
      <c r="B5619" t="s">
        <v>22014</v>
      </c>
    </row>
    <row r="5620" spans="1:2" x14ac:dyDescent="0.25">
      <c r="A5620" t="s">
        <v>5684</v>
      </c>
      <c r="B5620" t="s">
        <v>22015</v>
      </c>
    </row>
    <row r="5621" spans="1:2" x14ac:dyDescent="0.25">
      <c r="A5621" t="s">
        <v>5685</v>
      </c>
      <c r="B5621" t="s">
        <v>22016</v>
      </c>
    </row>
    <row r="5622" spans="1:2" x14ac:dyDescent="0.25">
      <c r="A5622" t="s">
        <v>5686</v>
      </c>
      <c r="B5622" t="s">
        <v>22017</v>
      </c>
    </row>
    <row r="5623" spans="1:2" x14ac:dyDescent="0.25">
      <c r="A5623" t="s">
        <v>5687</v>
      </c>
      <c r="B5623" t="s">
        <v>22018</v>
      </c>
    </row>
    <row r="5624" spans="1:2" x14ac:dyDescent="0.25">
      <c r="A5624" t="s">
        <v>5688</v>
      </c>
      <c r="B5624" t="s">
        <v>22019</v>
      </c>
    </row>
    <row r="5625" spans="1:2" x14ac:dyDescent="0.25">
      <c r="A5625" t="s">
        <v>5689</v>
      </c>
      <c r="B5625" t="s">
        <v>22020</v>
      </c>
    </row>
    <row r="5626" spans="1:2" x14ac:dyDescent="0.25">
      <c r="A5626" t="s">
        <v>5690</v>
      </c>
      <c r="B5626" t="s">
        <v>22021</v>
      </c>
    </row>
    <row r="5627" spans="1:2" x14ac:dyDescent="0.25">
      <c r="A5627" t="s">
        <v>5691</v>
      </c>
      <c r="B5627" t="s">
        <v>22022</v>
      </c>
    </row>
    <row r="5628" spans="1:2" x14ac:dyDescent="0.25">
      <c r="A5628" t="s">
        <v>5692</v>
      </c>
      <c r="B5628" t="s">
        <v>22023</v>
      </c>
    </row>
    <row r="5629" spans="1:2" x14ac:dyDescent="0.25">
      <c r="A5629" t="s">
        <v>5693</v>
      </c>
      <c r="B5629" t="s">
        <v>22024</v>
      </c>
    </row>
    <row r="5630" spans="1:2" x14ac:dyDescent="0.25">
      <c r="A5630" t="s">
        <v>5694</v>
      </c>
      <c r="B5630" t="s">
        <v>22025</v>
      </c>
    </row>
    <row r="5631" spans="1:2" x14ac:dyDescent="0.25">
      <c r="A5631" t="s">
        <v>5695</v>
      </c>
      <c r="B5631" t="s">
        <v>22026</v>
      </c>
    </row>
    <row r="5632" spans="1:2" x14ac:dyDescent="0.25">
      <c r="A5632" t="s">
        <v>5696</v>
      </c>
      <c r="B5632" t="s">
        <v>22027</v>
      </c>
    </row>
    <row r="5633" spans="1:2" x14ac:dyDescent="0.25">
      <c r="A5633" t="s">
        <v>5697</v>
      </c>
      <c r="B5633" t="s">
        <v>22028</v>
      </c>
    </row>
    <row r="5634" spans="1:2" x14ac:dyDescent="0.25">
      <c r="A5634" t="s">
        <v>5698</v>
      </c>
      <c r="B5634" t="s">
        <v>22029</v>
      </c>
    </row>
    <row r="5635" spans="1:2" x14ac:dyDescent="0.25">
      <c r="A5635" t="s">
        <v>5699</v>
      </c>
      <c r="B5635" t="s">
        <v>22030</v>
      </c>
    </row>
    <row r="5636" spans="1:2" x14ac:dyDescent="0.25">
      <c r="A5636" t="s">
        <v>5700</v>
      </c>
      <c r="B5636" t="s">
        <v>22031</v>
      </c>
    </row>
    <row r="5637" spans="1:2" x14ac:dyDescent="0.25">
      <c r="A5637" t="s">
        <v>5701</v>
      </c>
      <c r="B5637" t="s">
        <v>22032</v>
      </c>
    </row>
    <row r="5638" spans="1:2" x14ac:dyDescent="0.25">
      <c r="A5638" t="s">
        <v>5702</v>
      </c>
      <c r="B5638" t="s">
        <v>22033</v>
      </c>
    </row>
    <row r="5639" spans="1:2" x14ac:dyDescent="0.25">
      <c r="A5639" t="s">
        <v>5703</v>
      </c>
      <c r="B5639" t="s">
        <v>22034</v>
      </c>
    </row>
    <row r="5640" spans="1:2" x14ac:dyDescent="0.25">
      <c r="A5640" t="s">
        <v>5704</v>
      </c>
      <c r="B5640" t="s">
        <v>22035</v>
      </c>
    </row>
    <row r="5641" spans="1:2" x14ac:dyDescent="0.25">
      <c r="A5641" t="s">
        <v>5705</v>
      </c>
      <c r="B5641" t="s">
        <v>22036</v>
      </c>
    </row>
    <row r="5642" spans="1:2" x14ac:dyDescent="0.25">
      <c r="A5642" t="s">
        <v>5706</v>
      </c>
      <c r="B5642" t="s">
        <v>22037</v>
      </c>
    </row>
    <row r="5643" spans="1:2" x14ac:dyDescent="0.25">
      <c r="A5643" t="s">
        <v>5707</v>
      </c>
      <c r="B5643" t="s">
        <v>22038</v>
      </c>
    </row>
    <row r="5644" spans="1:2" x14ac:dyDescent="0.25">
      <c r="A5644" t="s">
        <v>5708</v>
      </c>
      <c r="B5644" t="s">
        <v>22039</v>
      </c>
    </row>
    <row r="5645" spans="1:2" x14ac:dyDescent="0.25">
      <c r="A5645" t="s">
        <v>5709</v>
      </c>
      <c r="B5645" t="s">
        <v>22040</v>
      </c>
    </row>
    <row r="5646" spans="1:2" x14ac:dyDescent="0.25">
      <c r="A5646" t="s">
        <v>5710</v>
      </c>
      <c r="B5646" t="s">
        <v>22041</v>
      </c>
    </row>
    <row r="5647" spans="1:2" x14ac:dyDescent="0.25">
      <c r="A5647" t="s">
        <v>5711</v>
      </c>
      <c r="B5647" t="s">
        <v>22042</v>
      </c>
    </row>
    <row r="5648" spans="1:2" x14ac:dyDescent="0.25">
      <c r="A5648" t="s">
        <v>5712</v>
      </c>
      <c r="B5648" t="s">
        <v>22043</v>
      </c>
    </row>
    <row r="5649" spans="1:2" x14ac:dyDescent="0.25">
      <c r="A5649" t="s">
        <v>5713</v>
      </c>
      <c r="B5649" t="s">
        <v>22044</v>
      </c>
    </row>
    <row r="5650" spans="1:2" x14ac:dyDescent="0.25">
      <c r="A5650" t="s">
        <v>5714</v>
      </c>
      <c r="B5650" t="s">
        <v>22045</v>
      </c>
    </row>
    <row r="5651" spans="1:2" x14ac:dyDescent="0.25">
      <c r="A5651" t="s">
        <v>5715</v>
      </c>
      <c r="B5651" t="s">
        <v>22046</v>
      </c>
    </row>
    <row r="5652" spans="1:2" x14ac:dyDescent="0.25">
      <c r="A5652" t="s">
        <v>5716</v>
      </c>
      <c r="B5652" t="s">
        <v>22047</v>
      </c>
    </row>
    <row r="5653" spans="1:2" x14ac:dyDescent="0.25">
      <c r="A5653" t="s">
        <v>5717</v>
      </c>
      <c r="B5653" t="s">
        <v>22048</v>
      </c>
    </row>
    <row r="5654" spans="1:2" x14ac:dyDescent="0.25">
      <c r="A5654" t="s">
        <v>377</v>
      </c>
      <c r="B5654" t="s">
        <v>22049</v>
      </c>
    </row>
    <row r="5655" spans="1:2" x14ac:dyDescent="0.25">
      <c r="A5655" t="s">
        <v>5718</v>
      </c>
      <c r="B5655" t="s">
        <v>22050</v>
      </c>
    </row>
    <row r="5656" spans="1:2" x14ac:dyDescent="0.25">
      <c r="A5656" t="s">
        <v>5719</v>
      </c>
      <c r="B5656" t="s">
        <v>22051</v>
      </c>
    </row>
    <row r="5657" spans="1:2" x14ac:dyDescent="0.25">
      <c r="A5657" t="s">
        <v>5720</v>
      </c>
      <c r="B5657" t="s">
        <v>22052</v>
      </c>
    </row>
    <row r="5658" spans="1:2" x14ac:dyDescent="0.25">
      <c r="A5658" t="s">
        <v>5721</v>
      </c>
      <c r="B5658" t="s">
        <v>22053</v>
      </c>
    </row>
    <row r="5659" spans="1:2" x14ac:dyDescent="0.25">
      <c r="A5659" t="s">
        <v>5722</v>
      </c>
      <c r="B5659" t="s">
        <v>22054</v>
      </c>
    </row>
    <row r="5660" spans="1:2" x14ac:dyDescent="0.25">
      <c r="A5660" t="s">
        <v>5723</v>
      </c>
      <c r="B5660" t="s">
        <v>22055</v>
      </c>
    </row>
    <row r="5661" spans="1:2" x14ac:dyDescent="0.25">
      <c r="A5661" t="s">
        <v>5724</v>
      </c>
      <c r="B5661" t="s">
        <v>22056</v>
      </c>
    </row>
    <row r="5662" spans="1:2" x14ac:dyDescent="0.25">
      <c r="A5662" t="s">
        <v>5725</v>
      </c>
      <c r="B5662" t="s">
        <v>22057</v>
      </c>
    </row>
    <row r="5663" spans="1:2" x14ac:dyDescent="0.25">
      <c r="A5663" t="s">
        <v>5726</v>
      </c>
      <c r="B5663" t="s">
        <v>22058</v>
      </c>
    </row>
    <row r="5664" spans="1:2" x14ac:dyDescent="0.25">
      <c r="A5664" t="s">
        <v>5727</v>
      </c>
      <c r="B5664" t="s">
        <v>22059</v>
      </c>
    </row>
    <row r="5665" spans="1:2" x14ac:dyDescent="0.25">
      <c r="A5665" t="s">
        <v>5728</v>
      </c>
      <c r="B5665" t="s">
        <v>22060</v>
      </c>
    </row>
    <row r="5666" spans="1:2" x14ac:dyDescent="0.25">
      <c r="A5666" t="s">
        <v>5729</v>
      </c>
      <c r="B5666" t="s">
        <v>22061</v>
      </c>
    </row>
    <row r="5667" spans="1:2" x14ac:dyDescent="0.25">
      <c r="A5667" t="s">
        <v>5730</v>
      </c>
      <c r="B5667" t="s">
        <v>22062</v>
      </c>
    </row>
    <row r="5668" spans="1:2" x14ac:dyDescent="0.25">
      <c r="A5668" t="s">
        <v>5731</v>
      </c>
      <c r="B5668" t="s">
        <v>22063</v>
      </c>
    </row>
    <row r="5669" spans="1:2" x14ac:dyDescent="0.25">
      <c r="A5669" t="s">
        <v>5732</v>
      </c>
      <c r="B5669" t="s">
        <v>22064</v>
      </c>
    </row>
    <row r="5670" spans="1:2" x14ac:dyDescent="0.25">
      <c r="A5670" t="s">
        <v>5733</v>
      </c>
      <c r="B5670" t="s">
        <v>22065</v>
      </c>
    </row>
    <row r="5671" spans="1:2" x14ac:dyDescent="0.25">
      <c r="A5671" t="s">
        <v>5734</v>
      </c>
      <c r="B5671" t="s">
        <v>22066</v>
      </c>
    </row>
    <row r="5672" spans="1:2" x14ac:dyDescent="0.25">
      <c r="A5672" t="s">
        <v>5735</v>
      </c>
      <c r="B5672" t="s">
        <v>22067</v>
      </c>
    </row>
    <row r="5673" spans="1:2" x14ac:dyDescent="0.25">
      <c r="A5673" t="s">
        <v>5736</v>
      </c>
      <c r="B5673" t="s">
        <v>22068</v>
      </c>
    </row>
    <row r="5674" spans="1:2" x14ac:dyDescent="0.25">
      <c r="A5674" t="s">
        <v>5737</v>
      </c>
      <c r="B5674" t="s">
        <v>22069</v>
      </c>
    </row>
    <row r="5675" spans="1:2" x14ac:dyDescent="0.25">
      <c r="A5675" t="s">
        <v>5739</v>
      </c>
      <c r="B5675" t="s">
        <v>22070</v>
      </c>
    </row>
    <row r="5676" spans="1:2" x14ac:dyDescent="0.25">
      <c r="A5676" t="s">
        <v>5740</v>
      </c>
      <c r="B5676" t="s">
        <v>22071</v>
      </c>
    </row>
    <row r="5677" spans="1:2" x14ac:dyDescent="0.25">
      <c r="A5677" t="s">
        <v>5738</v>
      </c>
      <c r="B5677" t="s">
        <v>22072</v>
      </c>
    </row>
    <row r="5678" spans="1:2" x14ac:dyDescent="0.25">
      <c r="A5678" t="s">
        <v>5741</v>
      </c>
      <c r="B5678" t="s">
        <v>22073</v>
      </c>
    </row>
    <row r="5679" spans="1:2" x14ac:dyDescent="0.25">
      <c r="A5679" t="s">
        <v>5742</v>
      </c>
      <c r="B5679" t="s">
        <v>22074</v>
      </c>
    </row>
    <row r="5680" spans="1:2" x14ac:dyDescent="0.25">
      <c r="A5680" t="s">
        <v>5743</v>
      </c>
      <c r="B5680" t="s">
        <v>22075</v>
      </c>
    </row>
    <row r="5681" spans="1:2" x14ac:dyDescent="0.25">
      <c r="A5681" t="s">
        <v>5744</v>
      </c>
      <c r="B5681" t="s">
        <v>22076</v>
      </c>
    </row>
    <row r="5682" spans="1:2" x14ac:dyDescent="0.25">
      <c r="A5682" t="s">
        <v>254</v>
      </c>
      <c r="B5682" t="s">
        <v>22077</v>
      </c>
    </row>
    <row r="5683" spans="1:2" x14ac:dyDescent="0.25">
      <c r="A5683" t="s">
        <v>5745</v>
      </c>
      <c r="B5683" t="s">
        <v>22078</v>
      </c>
    </row>
    <row r="5684" spans="1:2" x14ac:dyDescent="0.25">
      <c r="A5684" t="s">
        <v>5746</v>
      </c>
      <c r="B5684" t="s">
        <v>22079</v>
      </c>
    </row>
    <row r="5685" spans="1:2" x14ac:dyDescent="0.25">
      <c r="A5685" t="s">
        <v>107</v>
      </c>
      <c r="B5685" t="s">
        <v>22080</v>
      </c>
    </row>
    <row r="5686" spans="1:2" x14ac:dyDescent="0.25">
      <c r="A5686" t="s">
        <v>5747</v>
      </c>
      <c r="B5686" t="s">
        <v>22081</v>
      </c>
    </row>
    <row r="5687" spans="1:2" x14ac:dyDescent="0.25">
      <c r="A5687" t="s">
        <v>5748</v>
      </c>
      <c r="B5687" t="s">
        <v>22082</v>
      </c>
    </row>
    <row r="5688" spans="1:2" x14ac:dyDescent="0.25">
      <c r="A5688" t="s">
        <v>5749</v>
      </c>
      <c r="B5688" t="s">
        <v>22083</v>
      </c>
    </row>
    <row r="5689" spans="1:2" x14ac:dyDescent="0.25">
      <c r="A5689" t="s">
        <v>5750</v>
      </c>
      <c r="B5689" t="s">
        <v>22084</v>
      </c>
    </row>
    <row r="5690" spans="1:2" x14ac:dyDescent="0.25">
      <c r="A5690" t="s">
        <v>5751</v>
      </c>
      <c r="B5690" t="s">
        <v>22085</v>
      </c>
    </row>
    <row r="5691" spans="1:2" x14ac:dyDescent="0.25">
      <c r="A5691" t="s">
        <v>5752</v>
      </c>
      <c r="B5691" t="s">
        <v>22086</v>
      </c>
    </row>
    <row r="5692" spans="1:2" x14ac:dyDescent="0.25">
      <c r="A5692" t="s">
        <v>5753</v>
      </c>
      <c r="B5692" t="s">
        <v>22087</v>
      </c>
    </row>
    <row r="5693" spans="1:2" x14ac:dyDescent="0.25">
      <c r="A5693" t="s">
        <v>5754</v>
      </c>
      <c r="B5693" t="s">
        <v>22088</v>
      </c>
    </row>
    <row r="5694" spans="1:2" x14ac:dyDescent="0.25">
      <c r="A5694" t="s">
        <v>5755</v>
      </c>
      <c r="B5694" t="s">
        <v>22089</v>
      </c>
    </row>
    <row r="5695" spans="1:2" x14ac:dyDescent="0.25">
      <c r="A5695" t="s">
        <v>5756</v>
      </c>
      <c r="B5695" t="s">
        <v>22090</v>
      </c>
    </row>
    <row r="5696" spans="1:2" x14ac:dyDescent="0.25">
      <c r="A5696" t="s">
        <v>5757</v>
      </c>
      <c r="B5696" t="s">
        <v>22091</v>
      </c>
    </row>
    <row r="5697" spans="1:2" x14ac:dyDescent="0.25">
      <c r="A5697" t="s">
        <v>5758</v>
      </c>
      <c r="B5697" t="s">
        <v>22092</v>
      </c>
    </row>
    <row r="5698" spans="1:2" x14ac:dyDescent="0.25">
      <c r="A5698" t="s">
        <v>253</v>
      </c>
      <c r="B5698" t="s">
        <v>22093</v>
      </c>
    </row>
    <row r="5699" spans="1:2" x14ac:dyDescent="0.25">
      <c r="A5699" t="s">
        <v>5759</v>
      </c>
      <c r="B5699" t="s">
        <v>22094</v>
      </c>
    </row>
    <row r="5700" spans="1:2" x14ac:dyDescent="0.25">
      <c r="A5700" t="s">
        <v>5760</v>
      </c>
      <c r="B5700" t="s">
        <v>22095</v>
      </c>
    </row>
    <row r="5701" spans="1:2" x14ac:dyDescent="0.25">
      <c r="A5701" t="s">
        <v>5761</v>
      </c>
      <c r="B5701" t="s">
        <v>22096</v>
      </c>
    </row>
    <row r="5702" spans="1:2" x14ac:dyDescent="0.25">
      <c r="A5702" t="s">
        <v>5762</v>
      </c>
      <c r="B5702" t="s">
        <v>22097</v>
      </c>
    </row>
    <row r="5703" spans="1:2" x14ac:dyDescent="0.25">
      <c r="A5703" t="s">
        <v>5763</v>
      </c>
      <c r="B5703" t="s">
        <v>22098</v>
      </c>
    </row>
    <row r="5704" spans="1:2" x14ac:dyDescent="0.25">
      <c r="A5704" t="s">
        <v>5764</v>
      </c>
      <c r="B5704" t="s">
        <v>22099</v>
      </c>
    </row>
    <row r="5705" spans="1:2" x14ac:dyDescent="0.25">
      <c r="A5705" t="s">
        <v>378</v>
      </c>
      <c r="B5705" t="s">
        <v>22100</v>
      </c>
    </row>
    <row r="5706" spans="1:2" x14ac:dyDescent="0.25">
      <c r="A5706" t="s">
        <v>5765</v>
      </c>
      <c r="B5706" t="s">
        <v>22101</v>
      </c>
    </row>
    <row r="5707" spans="1:2" x14ac:dyDescent="0.25">
      <c r="A5707" t="s">
        <v>5766</v>
      </c>
      <c r="B5707" t="s">
        <v>22102</v>
      </c>
    </row>
    <row r="5708" spans="1:2" x14ac:dyDescent="0.25">
      <c r="A5708" t="s">
        <v>5767</v>
      </c>
      <c r="B5708" t="s">
        <v>22103</v>
      </c>
    </row>
    <row r="5709" spans="1:2" x14ac:dyDescent="0.25">
      <c r="A5709" t="s">
        <v>5768</v>
      </c>
      <c r="B5709" t="s">
        <v>22104</v>
      </c>
    </row>
    <row r="5710" spans="1:2" x14ac:dyDescent="0.25">
      <c r="A5710" t="s">
        <v>5769</v>
      </c>
      <c r="B5710" t="s">
        <v>22105</v>
      </c>
    </row>
    <row r="5711" spans="1:2" x14ac:dyDescent="0.25">
      <c r="A5711" t="s">
        <v>5770</v>
      </c>
      <c r="B5711" t="s">
        <v>22106</v>
      </c>
    </row>
    <row r="5712" spans="1:2" x14ac:dyDescent="0.25">
      <c r="A5712" t="s">
        <v>5771</v>
      </c>
      <c r="B5712" t="s">
        <v>22107</v>
      </c>
    </row>
    <row r="5713" spans="1:2" x14ac:dyDescent="0.25">
      <c r="A5713" t="s">
        <v>5772</v>
      </c>
      <c r="B5713" t="s">
        <v>22108</v>
      </c>
    </row>
    <row r="5714" spans="1:2" x14ac:dyDescent="0.25">
      <c r="A5714" t="s">
        <v>5773</v>
      </c>
      <c r="B5714" t="s">
        <v>22109</v>
      </c>
    </row>
    <row r="5715" spans="1:2" x14ac:dyDescent="0.25">
      <c r="A5715" t="s">
        <v>5774</v>
      </c>
      <c r="B5715" t="s">
        <v>22110</v>
      </c>
    </row>
    <row r="5716" spans="1:2" x14ac:dyDescent="0.25">
      <c r="A5716" t="s">
        <v>5775</v>
      </c>
      <c r="B5716" t="s">
        <v>22111</v>
      </c>
    </row>
    <row r="5717" spans="1:2" x14ac:dyDescent="0.25">
      <c r="A5717" t="s">
        <v>5776</v>
      </c>
      <c r="B5717" t="s">
        <v>22112</v>
      </c>
    </row>
    <row r="5718" spans="1:2" x14ac:dyDescent="0.25">
      <c r="A5718" t="s">
        <v>5777</v>
      </c>
      <c r="B5718" t="s">
        <v>22113</v>
      </c>
    </row>
    <row r="5719" spans="1:2" x14ac:dyDescent="0.25">
      <c r="A5719" t="s">
        <v>5778</v>
      </c>
      <c r="B5719" t="s">
        <v>22114</v>
      </c>
    </row>
    <row r="5720" spans="1:2" x14ac:dyDescent="0.25">
      <c r="A5720" t="s">
        <v>5779</v>
      </c>
      <c r="B5720" t="s">
        <v>22115</v>
      </c>
    </row>
    <row r="5721" spans="1:2" x14ac:dyDescent="0.25">
      <c r="A5721" t="s">
        <v>5780</v>
      </c>
      <c r="B5721" t="s">
        <v>22116</v>
      </c>
    </row>
    <row r="5722" spans="1:2" x14ac:dyDescent="0.25">
      <c r="A5722" t="s">
        <v>5781</v>
      </c>
      <c r="B5722" t="s">
        <v>22117</v>
      </c>
    </row>
    <row r="5723" spans="1:2" x14ac:dyDescent="0.25">
      <c r="A5723" t="s">
        <v>5782</v>
      </c>
      <c r="B5723" t="s">
        <v>22118</v>
      </c>
    </row>
    <row r="5724" spans="1:2" x14ac:dyDescent="0.25">
      <c r="A5724" t="s">
        <v>5783</v>
      </c>
      <c r="B5724" t="s">
        <v>22119</v>
      </c>
    </row>
    <row r="5725" spans="1:2" x14ac:dyDescent="0.25">
      <c r="A5725" t="s">
        <v>5784</v>
      </c>
      <c r="B5725" t="s">
        <v>22120</v>
      </c>
    </row>
    <row r="5726" spans="1:2" x14ac:dyDescent="0.25">
      <c r="A5726" t="s">
        <v>5785</v>
      </c>
      <c r="B5726" t="s">
        <v>22121</v>
      </c>
    </row>
    <row r="5727" spans="1:2" x14ac:dyDescent="0.25">
      <c r="A5727" t="s">
        <v>5786</v>
      </c>
      <c r="B5727" t="s">
        <v>22122</v>
      </c>
    </row>
    <row r="5728" spans="1:2" x14ac:dyDescent="0.25">
      <c r="A5728" t="s">
        <v>5787</v>
      </c>
      <c r="B5728" t="s">
        <v>22123</v>
      </c>
    </row>
    <row r="5729" spans="1:2" x14ac:dyDescent="0.25">
      <c r="A5729" t="s">
        <v>5788</v>
      </c>
      <c r="B5729" t="s">
        <v>22124</v>
      </c>
    </row>
    <row r="5730" spans="1:2" x14ac:dyDescent="0.25">
      <c r="A5730" t="s">
        <v>5789</v>
      </c>
      <c r="B5730" t="s">
        <v>22125</v>
      </c>
    </row>
    <row r="5731" spans="1:2" x14ac:dyDescent="0.25">
      <c r="A5731" t="s">
        <v>5790</v>
      </c>
      <c r="B5731" t="s">
        <v>22126</v>
      </c>
    </row>
    <row r="5732" spans="1:2" x14ac:dyDescent="0.25">
      <c r="A5732" t="s">
        <v>5791</v>
      </c>
      <c r="B5732" t="s">
        <v>22127</v>
      </c>
    </row>
    <row r="5733" spans="1:2" x14ac:dyDescent="0.25">
      <c r="A5733" t="s">
        <v>5792</v>
      </c>
      <c r="B5733" t="s">
        <v>22128</v>
      </c>
    </row>
    <row r="5734" spans="1:2" x14ac:dyDescent="0.25">
      <c r="A5734" t="s">
        <v>5793</v>
      </c>
      <c r="B5734" t="s">
        <v>22129</v>
      </c>
    </row>
    <row r="5735" spans="1:2" x14ac:dyDescent="0.25">
      <c r="A5735" t="s">
        <v>5794</v>
      </c>
      <c r="B5735" t="s">
        <v>22130</v>
      </c>
    </row>
    <row r="5736" spans="1:2" x14ac:dyDescent="0.25">
      <c r="A5736" t="s">
        <v>5795</v>
      </c>
      <c r="B5736" t="s">
        <v>22131</v>
      </c>
    </row>
    <row r="5737" spans="1:2" x14ac:dyDescent="0.25">
      <c r="A5737" t="s">
        <v>5796</v>
      </c>
      <c r="B5737" t="s">
        <v>22132</v>
      </c>
    </row>
    <row r="5738" spans="1:2" x14ac:dyDescent="0.25">
      <c r="A5738" t="s">
        <v>5797</v>
      </c>
      <c r="B5738" t="s">
        <v>22133</v>
      </c>
    </row>
    <row r="5739" spans="1:2" x14ac:dyDescent="0.25">
      <c r="A5739" t="s">
        <v>379</v>
      </c>
      <c r="B5739" t="s">
        <v>22134</v>
      </c>
    </row>
    <row r="5740" spans="1:2" x14ac:dyDescent="0.25">
      <c r="A5740" t="s">
        <v>5798</v>
      </c>
      <c r="B5740" t="s">
        <v>22135</v>
      </c>
    </row>
    <row r="5741" spans="1:2" x14ac:dyDescent="0.25">
      <c r="A5741" t="s">
        <v>5799</v>
      </c>
      <c r="B5741" t="s">
        <v>22136</v>
      </c>
    </row>
    <row r="5742" spans="1:2" x14ac:dyDescent="0.25">
      <c r="A5742" t="s">
        <v>5800</v>
      </c>
      <c r="B5742" t="s">
        <v>22137</v>
      </c>
    </row>
    <row r="5743" spans="1:2" x14ac:dyDescent="0.25">
      <c r="A5743" t="s">
        <v>5801</v>
      </c>
      <c r="B5743" t="s">
        <v>22138</v>
      </c>
    </row>
    <row r="5744" spans="1:2" x14ac:dyDescent="0.25">
      <c r="A5744" t="s">
        <v>5802</v>
      </c>
      <c r="B5744" t="s">
        <v>22139</v>
      </c>
    </row>
    <row r="5745" spans="1:2" x14ac:dyDescent="0.25">
      <c r="A5745" t="s">
        <v>5803</v>
      </c>
      <c r="B5745" t="s">
        <v>22140</v>
      </c>
    </row>
    <row r="5746" spans="1:2" x14ac:dyDescent="0.25">
      <c r="A5746" t="s">
        <v>5804</v>
      </c>
      <c r="B5746" t="s">
        <v>22141</v>
      </c>
    </row>
    <row r="5747" spans="1:2" x14ac:dyDescent="0.25">
      <c r="A5747" t="s">
        <v>5805</v>
      </c>
      <c r="B5747" t="s">
        <v>22142</v>
      </c>
    </row>
    <row r="5748" spans="1:2" x14ac:dyDescent="0.25">
      <c r="A5748" t="s">
        <v>5806</v>
      </c>
      <c r="B5748" t="s">
        <v>22143</v>
      </c>
    </row>
    <row r="5749" spans="1:2" x14ac:dyDescent="0.25">
      <c r="A5749" t="s">
        <v>5807</v>
      </c>
      <c r="B5749" t="s">
        <v>22144</v>
      </c>
    </row>
    <row r="5750" spans="1:2" x14ac:dyDescent="0.25">
      <c r="A5750" t="s">
        <v>5808</v>
      </c>
      <c r="B5750" t="s">
        <v>22145</v>
      </c>
    </row>
    <row r="5751" spans="1:2" x14ac:dyDescent="0.25">
      <c r="A5751" t="s">
        <v>5809</v>
      </c>
      <c r="B5751" t="s">
        <v>22146</v>
      </c>
    </row>
    <row r="5752" spans="1:2" x14ac:dyDescent="0.25">
      <c r="A5752" t="s">
        <v>5810</v>
      </c>
      <c r="B5752" t="s">
        <v>22147</v>
      </c>
    </row>
    <row r="5753" spans="1:2" x14ac:dyDescent="0.25">
      <c r="A5753" t="s">
        <v>5811</v>
      </c>
      <c r="B5753" t="s">
        <v>22148</v>
      </c>
    </row>
    <row r="5754" spans="1:2" x14ac:dyDescent="0.25">
      <c r="A5754" t="s">
        <v>5812</v>
      </c>
      <c r="B5754" t="s">
        <v>22149</v>
      </c>
    </row>
    <row r="5755" spans="1:2" x14ac:dyDescent="0.25">
      <c r="A5755" t="s">
        <v>7946</v>
      </c>
      <c r="B5755" t="s">
        <v>22150</v>
      </c>
    </row>
    <row r="5756" spans="1:2" x14ac:dyDescent="0.25">
      <c r="A5756" t="s">
        <v>5813</v>
      </c>
      <c r="B5756" t="s">
        <v>22151</v>
      </c>
    </row>
    <row r="5757" spans="1:2" x14ac:dyDescent="0.25">
      <c r="A5757" t="s">
        <v>5814</v>
      </c>
      <c r="B5757" t="s">
        <v>22152</v>
      </c>
    </row>
    <row r="5758" spans="1:2" x14ac:dyDescent="0.25">
      <c r="A5758" t="s">
        <v>5815</v>
      </c>
      <c r="B5758" t="s">
        <v>22153</v>
      </c>
    </row>
    <row r="5759" spans="1:2" x14ac:dyDescent="0.25">
      <c r="A5759" t="s">
        <v>5816</v>
      </c>
      <c r="B5759" t="s">
        <v>22154</v>
      </c>
    </row>
    <row r="5760" spans="1:2" x14ac:dyDescent="0.25">
      <c r="A5760" t="s">
        <v>5817</v>
      </c>
      <c r="B5760" t="s">
        <v>22155</v>
      </c>
    </row>
    <row r="5761" spans="1:2" x14ac:dyDescent="0.25">
      <c r="A5761" t="s">
        <v>5818</v>
      </c>
      <c r="B5761" t="s">
        <v>22156</v>
      </c>
    </row>
    <row r="5762" spans="1:2" x14ac:dyDescent="0.25">
      <c r="A5762" t="s">
        <v>5819</v>
      </c>
      <c r="B5762" t="s">
        <v>22157</v>
      </c>
    </row>
    <row r="5763" spans="1:2" x14ac:dyDescent="0.25">
      <c r="A5763" t="s">
        <v>108</v>
      </c>
      <c r="B5763" t="s">
        <v>22158</v>
      </c>
    </row>
    <row r="5764" spans="1:2" x14ac:dyDescent="0.25">
      <c r="A5764" t="s">
        <v>380</v>
      </c>
      <c r="B5764" t="s">
        <v>22159</v>
      </c>
    </row>
    <row r="5765" spans="1:2" x14ac:dyDescent="0.25">
      <c r="A5765" t="s">
        <v>109</v>
      </c>
      <c r="B5765" t="s">
        <v>22160</v>
      </c>
    </row>
    <row r="5766" spans="1:2" x14ac:dyDescent="0.25">
      <c r="A5766" t="s">
        <v>5820</v>
      </c>
      <c r="B5766" t="s">
        <v>22161</v>
      </c>
    </row>
    <row r="5767" spans="1:2" x14ac:dyDescent="0.25">
      <c r="A5767" t="s">
        <v>5821</v>
      </c>
      <c r="B5767" t="s">
        <v>22162</v>
      </c>
    </row>
    <row r="5768" spans="1:2" x14ac:dyDescent="0.25">
      <c r="A5768" t="s">
        <v>5822</v>
      </c>
      <c r="B5768" t="s">
        <v>22163</v>
      </c>
    </row>
    <row r="5769" spans="1:2" x14ac:dyDescent="0.25">
      <c r="A5769" t="s">
        <v>5823</v>
      </c>
      <c r="B5769" t="s">
        <v>22164</v>
      </c>
    </row>
    <row r="5770" spans="1:2" x14ac:dyDescent="0.25">
      <c r="A5770" t="s">
        <v>5824</v>
      </c>
      <c r="B5770" t="s">
        <v>22165</v>
      </c>
    </row>
    <row r="5771" spans="1:2" x14ac:dyDescent="0.25">
      <c r="A5771" t="s">
        <v>5825</v>
      </c>
      <c r="B5771" t="s">
        <v>22166</v>
      </c>
    </row>
    <row r="5772" spans="1:2" x14ac:dyDescent="0.25">
      <c r="A5772" t="s">
        <v>5826</v>
      </c>
      <c r="B5772" t="s">
        <v>22167</v>
      </c>
    </row>
    <row r="5773" spans="1:2" x14ac:dyDescent="0.25">
      <c r="A5773" t="s">
        <v>5827</v>
      </c>
      <c r="B5773" t="s">
        <v>22168</v>
      </c>
    </row>
    <row r="5774" spans="1:2" x14ac:dyDescent="0.25">
      <c r="A5774" t="s">
        <v>5828</v>
      </c>
      <c r="B5774" t="s">
        <v>22169</v>
      </c>
    </row>
    <row r="5775" spans="1:2" x14ac:dyDescent="0.25">
      <c r="A5775" t="s">
        <v>5829</v>
      </c>
      <c r="B5775" t="s">
        <v>22170</v>
      </c>
    </row>
    <row r="5776" spans="1:2" x14ac:dyDescent="0.25">
      <c r="A5776" t="s">
        <v>5830</v>
      </c>
      <c r="B5776" t="s">
        <v>22171</v>
      </c>
    </row>
    <row r="5777" spans="1:2" x14ac:dyDescent="0.25">
      <c r="A5777" t="s">
        <v>5831</v>
      </c>
      <c r="B5777" t="s">
        <v>22172</v>
      </c>
    </row>
    <row r="5778" spans="1:2" x14ac:dyDescent="0.25">
      <c r="A5778" t="s">
        <v>5832</v>
      </c>
      <c r="B5778" t="s">
        <v>22173</v>
      </c>
    </row>
    <row r="5779" spans="1:2" x14ac:dyDescent="0.25">
      <c r="A5779" t="s">
        <v>5833</v>
      </c>
      <c r="B5779" t="s">
        <v>22174</v>
      </c>
    </row>
    <row r="5780" spans="1:2" x14ac:dyDescent="0.25">
      <c r="A5780" t="s">
        <v>5834</v>
      </c>
      <c r="B5780" t="s">
        <v>22175</v>
      </c>
    </row>
    <row r="5781" spans="1:2" x14ac:dyDescent="0.25">
      <c r="A5781" t="s">
        <v>5835</v>
      </c>
      <c r="B5781" t="s">
        <v>22176</v>
      </c>
    </row>
    <row r="5782" spans="1:2" x14ac:dyDescent="0.25">
      <c r="A5782" t="s">
        <v>5836</v>
      </c>
      <c r="B5782" t="s">
        <v>22177</v>
      </c>
    </row>
    <row r="5783" spans="1:2" x14ac:dyDescent="0.25">
      <c r="A5783" t="s">
        <v>5837</v>
      </c>
      <c r="B5783" t="s">
        <v>22178</v>
      </c>
    </row>
    <row r="5784" spans="1:2" x14ac:dyDescent="0.25">
      <c r="A5784" t="s">
        <v>294</v>
      </c>
      <c r="B5784" t="s">
        <v>22179</v>
      </c>
    </row>
    <row r="5785" spans="1:2" x14ac:dyDescent="0.25">
      <c r="A5785" t="s">
        <v>5838</v>
      </c>
      <c r="B5785" t="s">
        <v>22180</v>
      </c>
    </row>
    <row r="5786" spans="1:2" x14ac:dyDescent="0.25">
      <c r="A5786" t="s">
        <v>5839</v>
      </c>
      <c r="B5786" t="s">
        <v>22181</v>
      </c>
    </row>
    <row r="5787" spans="1:2" x14ac:dyDescent="0.25">
      <c r="A5787" t="s">
        <v>5840</v>
      </c>
      <c r="B5787" t="s">
        <v>22182</v>
      </c>
    </row>
    <row r="5788" spans="1:2" x14ac:dyDescent="0.25">
      <c r="A5788" t="s">
        <v>5841</v>
      </c>
      <c r="B5788" t="s">
        <v>22183</v>
      </c>
    </row>
    <row r="5789" spans="1:2" x14ac:dyDescent="0.25">
      <c r="A5789" t="s">
        <v>5842</v>
      </c>
      <c r="B5789" t="s">
        <v>22184</v>
      </c>
    </row>
    <row r="5790" spans="1:2" x14ac:dyDescent="0.25">
      <c r="A5790" t="s">
        <v>5843</v>
      </c>
      <c r="B5790" t="s">
        <v>22185</v>
      </c>
    </row>
    <row r="5791" spans="1:2" x14ac:dyDescent="0.25">
      <c r="A5791" t="s">
        <v>5844</v>
      </c>
      <c r="B5791" t="s">
        <v>22186</v>
      </c>
    </row>
    <row r="5792" spans="1:2" x14ac:dyDescent="0.25">
      <c r="A5792" t="s">
        <v>5845</v>
      </c>
      <c r="B5792" t="s">
        <v>22187</v>
      </c>
    </row>
    <row r="5793" spans="1:2" x14ac:dyDescent="0.25">
      <c r="A5793" t="s">
        <v>5846</v>
      </c>
      <c r="B5793" t="s">
        <v>22188</v>
      </c>
    </row>
    <row r="5794" spans="1:2" x14ac:dyDescent="0.25">
      <c r="A5794" t="s">
        <v>5847</v>
      </c>
      <c r="B5794" t="s">
        <v>22189</v>
      </c>
    </row>
    <row r="5795" spans="1:2" x14ac:dyDescent="0.25">
      <c r="A5795" t="s">
        <v>5848</v>
      </c>
      <c r="B5795" t="s">
        <v>22190</v>
      </c>
    </row>
    <row r="5796" spans="1:2" x14ac:dyDescent="0.25">
      <c r="A5796" t="s">
        <v>5849</v>
      </c>
      <c r="B5796" t="s">
        <v>22191</v>
      </c>
    </row>
    <row r="5797" spans="1:2" x14ac:dyDescent="0.25">
      <c r="A5797" t="s">
        <v>5850</v>
      </c>
      <c r="B5797" t="s">
        <v>22192</v>
      </c>
    </row>
    <row r="5798" spans="1:2" x14ac:dyDescent="0.25">
      <c r="A5798" t="s">
        <v>5851</v>
      </c>
      <c r="B5798" t="s">
        <v>22193</v>
      </c>
    </row>
    <row r="5799" spans="1:2" x14ac:dyDescent="0.25">
      <c r="A5799" t="s">
        <v>5852</v>
      </c>
      <c r="B5799" t="s">
        <v>22194</v>
      </c>
    </row>
    <row r="5800" spans="1:2" x14ac:dyDescent="0.25">
      <c r="A5800" t="s">
        <v>5853</v>
      </c>
      <c r="B5800" t="s">
        <v>22195</v>
      </c>
    </row>
    <row r="5801" spans="1:2" x14ac:dyDescent="0.25">
      <c r="A5801" t="s">
        <v>5854</v>
      </c>
      <c r="B5801" t="s">
        <v>22196</v>
      </c>
    </row>
    <row r="5802" spans="1:2" x14ac:dyDescent="0.25">
      <c r="A5802" t="s">
        <v>5855</v>
      </c>
      <c r="B5802" t="s">
        <v>22197</v>
      </c>
    </row>
    <row r="5803" spans="1:2" x14ac:dyDescent="0.25">
      <c r="A5803" t="s">
        <v>5856</v>
      </c>
      <c r="B5803" t="s">
        <v>22198</v>
      </c>
    </row>
    <row r="5804" spans="1:2" x14ac:dyDescent="0.25">
      <c r="A5804" t="s">
        <v>5857</v>
      </c>
      <c r="B5804" t="s">
        <v>22199</v>
      </c>
    </row>
    <row r="5805" spans="1:2" x14ac:dyDescent="0.25">
      <c r="A5805" t="s">
        <v>5858</v>
      </c>
      <c r="B5805" t="s">
        <v>22200</v>
      </c>
    </row>
    <row r="5806" spans="1:2" x14ac:dyDescent="0.25">
      <c r="A5806" t="s">
        <v>5859</v>
      </c>
      <c r="B5806" t="s">
        <v>22201</v>
      </c>
    </row>
    <row r="5807" spans="1:2" x14ac:dyDescent="0.25">
      <c r="A5807" t="s">
        <v>5860</v>
      </c>
      <c r="B5807" t="s">
        <v>22202</v>
      </c>
    </row>
    <row r="5808" spans="1:2" x14ac:dyDescent="0.25">
      <c r="A5808" t="s">
        <v>5861</v>
      </c>
      <c r="B5808" t="s">
        <v>22203</v>
      </c>
    </row>
    <row r="5809" spans="1:2" x14ac:dyDescent="0.25">
      <c r="A5809" t="s">
        <v>5862</v>
      </c>
      <c r="B5809" t="s">
        <v>22204</v>
      </c>
    </row>
    <row r="5810" spans="1:2" x14ac:dyDescent="0.25">
      <c r="A5810" t="s">
        <v>5863</v>
      </c>
      <c r="B5810" t="s">
        <v>22205</v>
      </c>
    </row>
    <row r="5811" spans="1:2" x14ac:dyDescent="0.25">
      <c r="A5811" t="s">
        <v>5864</v>
      </c>
      <c r="B5811" t="s">
        <v>22206</v>
      </c>
    </row>
    <row r="5812" spans="1:2" x14ac:dyDescent="0.25">
      <c r="A5812" t="s">
        <v>5865</v>
      </c>
      <c r="B5812" t="s">
        <v>22207</v>
      </c>
    </row>
    <row r="5813" spans="1:2" x14ac:dyDescent="0.25">
      <c r="A5813" t="s">
        <v>5866</v>
      </c>
      <c r="B5813" t="s">
        <v>22208</v>
      </c>
    </row>
    <row r="5814" spans="1:2" x14ac:dyDescent="0.25">
      <c r="A5814" t="s">
        <v>5867</v>
      </c>
      <c r="B5814" t="s">
        <v>22209</v>
      </c>
    </row>
    <row r="5815" spans="1:2" x14ac:dyDescent="0.25">
      <c r="A5815" t="s">
        <v>5868</v>
      </c>
      <c r="B5815" t="s">
        <v>22210</v>
      </c>
    </row>
    <row r="5816" spans="1:2" x14ac:dyDescent="0.25">
      <c r="A5816" t="s">
        <v>381</v>
      </c>
      <c r="B5816" t="s">
        <v>22211</v>
      </c>
    </row>
    <row r="5817" spans="1:2" x14ac:dyDescent="0.25">
      <c r="A5817" t="s">
        <v>5869</v>
      </c>
      <c r="B5817" t="s">
        <v>22212</v>
      </c>
    </row>
    <row r="5818" spans="1:2" x14ac:dyDescent="0.25">
      <c r="A5818" t="s">
        <v>5870</v>
      </c>
      <c r="B5818" t="s">
        <v>22213</v>
      </c>
    </row>
    <row r="5819" spans="1:2" x14ac:dyDescent="0.25">
      <c r="A5819" t="s">
        <v>5871</v>
      </c>
      <c r="B5819" t="s">
        <v>22214</v>
      </c>
    </row>
    <row r="5820" spans="1:2" x14ac:dyDescent="0.25">
      <c r="A5820" t="s">
        <v>5872</v>
      </c>
      <c r="B5820" t="s">
        <v>22215</v>
      </c>
    </row>
    <row r="5821" spans="1:2" x14ac:dyDescent="0.25">
      <c r="A5821" t="s">
        <v>5873</v>
      </c>
      <c r="B5821" t="s">
        <v>22216</v>
      </c>
    </row>
    <row r="5822" spans="1:2" x14ac:dyDescent="0.25">
      <c r="A5822" t="s">
        <v>110</v>
      </c>
      <c r="B5822" t="s">
        <v>22217</v>
      </c>
    </row>
    <row r="5823" spans="1:2" x14ac:dyDescent="0.25">
      <c r="A5823" t="s">
        <v>5874</v>
      </c>
      <c r="B5823" t="s">
        <v>22218</v>
      </c>
    </row>
    <row r="5824" spans="1:2" x14ac:dyDescent="0.25">
      <c r="A5824" t="s">
        <v>111</v>
      </c>
      <c r="B5824" t="s">
        <v>22219</v>
      </c>
    </row>
    <row r="5825" spans="1:2" x14ac:dyDescent="0.25">
      <c r="A5825" t="s">
        <v>5875</v>
      </c>
      <c r="B5825" t="s">
        <v>22220</v>
      </c>
    </row>
    <row r="5826" spans="1:2" x14ac:dyDescent="0.25">
      <c r="A5826" t="s">
        <v>5876</v>
      </c>
      <c r="B5826" t="s">
        <v>22221</v>
      </c>
    </row>
    <row r="5827" spans="1:2" x14ac:dyDescent="0.25">
      <c r="A5827" t="s">
        <v>5877</v>
      </c>
      <c r="B5827" t="s">
        <v>22222</v>
      </c>
    </row>
    <row r="5828" spans="1:2" x14ac:dyDescent="0.25">
      <c r="A5828" t="s">
        <v>5878</v>
      </c>
      <c r="B5828" t="s">
        <v>22223</v>
      </c>
    </row>
    <row r="5829" spans="1:2" x14ac:dyDescent="0.25">
      <c r="A5829" t="s">
        <v>5879</v>
      </c>
      <c r="B5829" t="s">
        <v>22224</v>
      </c>
    </row>
    <row r="5830" spans="1:2" x14ac:dyDescent="0.25">
      <c r="A5830" t="s">
        <v>5880</v>
      </c>
      <c r="B5830" t="s">
        <v>22225</v>
      </c>
    </row>
    <row r="5831" spans="1:2" x14ac:dyDescent="0.25">
      <c r="A5831" t="s">
        <v>5881</v>
      </c>
      <c r="B5831" t="s">
        <v>22226</v>
      </c>
    </row>
    <row r="5832" spans="1:2" x14ac:dyDescent="0.25">
      <c r="A5832" t="s">
        <v>5882</v>
      </c>
      <c r="B5832" t="s">
        <v>22227</v>
      </c>
    </row>
    <row r="5833" spans="1:2" x14ac:dyDescent="0.25">
      <c r="A5833" t="s">
        <v>5883</v>
      </c>
      <c r="B5833" t="s">
        <v>22228</v>
      </c>
    </row>
    <row r="5834" spans="1:2" x14ac:dyDescent="0.25">
      <c r="A5834" t="s">
        <v>5884</v>
      </c>
      <c r="B5834" t="s">
        <v>22229</v>
      </c>
    </row>
    <row r="5835" spans="1:2" x14ac:dyDescent="0.25">
      <c r="A5835" t="s">
        <v>5885</v>
      </c>
      <c r="B5835" t="s">
        <v>22230</v>
      </c>
    </row>
    <row r="5836" spans="1:2" x14ac:dyDescent="0.25">
      <c r="A5836" t="s">
        <v>5886</v>
      </c>
      <c r="B5836" t="s">
        <v>22231</v>
      </c>
    </row>
    <row r="5837" spans="1:2" x14ac:dyDescent="0.25">
      <c r="A5837" t="s">
        <v>5887</v>
      </c>
      <c r="B5837" t="s">
        <v>22232</v>
      </c>
    </row>
    <row r="5838" spans="1:2" x14ac:dyDescent="0.25">
      <c r="A5838" t="s">
        <v>112</v>
      </c>
      <c r="B5838" t="s">
        <v>22233</v>
      </c>
    </row>
    <row r="5839" spans="1:2" x14ac:dyDescent="0.25">
      <c r="A5839" t="s">
        <v>5888</v>
      </c>
      <c r="B5839" t="s">
        <v>22234</v>
      </c>
    </row>
    <row r="5840" spans="1:2" x14ac:dyDescent="0.25">
      <c r="A5840" t="s">
        <v>5889</v>
      </c>
      <c r="B5840" t="s">
        <v>22235</v>
      </c>
    </row>
    <row r="5841" spans="1:2" x14ac:dyDescent="0.25">
      <c r="A5841" t="s">
        <v>5890</v>
      </c>
      <c r="B5841" t="s">
        <v>22236</v>
      </c>
    </row>
    <row r="5842" spans="1:2" x14ac:dyDescent="0.25">
      <c r="A5842" t="s">
        <v>5891</v>
      </c>
      <c r="B5842" t="s">
        <v>22237</v>
      </c>
    </row>
    <row r="5843" spans="1:2" x14ac:dyDescent="0.25">
      <c r="A5843" t="s">
        <v>5892</v>
      </c>
      <c r="B5843" t="s">
        <v>22238</v>
      </c>
    </row>
    <row r="5844" spans="1:2" x14ac:dyDescent="0.25">
      <c r="A5844" t="s">
        <v>5893</v>
      </c>
      <c r="B5844" t="s">
        <v>22239</v>
      </c>
    </row>
    <row r="5845" spans="1:2" x14ac:dyDescent="0.25">
      <c r="A5845" t="s">
        <v>5894</v>
      </c>
      <c r="B5845" t="s">
        <v>22240</v>
      </c>
    </row>
    <row r="5846" spans="1:2" x14ac:dyDescent="0.25">
      <c r="A5846" t="s">
        <v>5895</v>
      </c>
      <c r="B5846" t="s">
        <v>22241</v>
      </c>
    </row>
    <row r="5847" spans="1:2" x14ac:dyDescent="0.25">
      <c r="A5847" t="s">
        <v>5896</v>
      </c>
      <c r="B5847" t="s">
        <v>22242</v>
      </c>
    </row>
    <row r="5848" spans="1:2" x14ac:dyDescent="0.25">
      <c r="A5848" t="s">
        <v>5897</v>
      </c>
      <c r="B5848" t="s">
        <v>22243</v>
      </c>
    </row>
    <row r="5849" spans="1:2" x14ac:dyDescent="0.25">
      <c r="A5849" t="s">
        <v>5898</v>
      </c>
      <c r="B5849" t="s">
        <v>22244</v>
      </c>
    </row>
    <row r="5850" spans="1:2" x14ac:dyDescent="0.25">
      <c r="A5850" t="s">
        <v>5899</v>
      </c>
      <c r="B5850" t="s">
        <v>22245</v>
      </c>
    </row>
    <row r="5851" spans="1:2" x14ac:dyDescent="0.25">
      <c r="A5851" t="s">
        <v>5900</v>
      </c>
      <c r="B5851" t="s">
        <v>22246</v>
      </c>
    </row>
    <row r="5852" spans="1:2" x14ac:dyDescent="0.25">
      <c r="A5852" t="s">
        <v>5901</v>
      </c>
      <c r="B5852" t="s">
        <v>22247</v>
      </c>
    </row>
    <row r="5853" spans="1:2" x14ac:dyDescent="0.25">
      <c r="A5853" t="s">
        <v>5902</v>
      </c>
      <c r="B5853" t="s">
        <v>22248</v>
      </c>
    </row>
    <row r="5854" spans="1:2" x14ac:dyDescent="0.25">
      <c r="A5854" t="s">
        <v>5903</v>
      </c>
      <c r="B5854" t="s">
        <v>22249</v>
      </c>
    </row>
    <row r="5855" spans="1:2" x14ac:dyDescent="0.25">
      <c r="A5855" t="s">
        <v>5904</v>
      </c>
      <c r="B5855" t="s">
        <v>22250</v>
      </c>
    </row>
    <row r="5856" spans="1:2" x14ac:dyDescent="0.25">
      <c r="A5856" t="s">
        <v>5905</v>
      </c>
      <c r="B5856" t="s">
        <v>22251</v>
      </c>
    </row>
    <row r="5857" spans="1:2" x14ac:dyDescent="0.25">
      <c r="A5857" t="s">
        <v>5906</v>
      </c>
      <c r="B5857" t="s">
        <v>22252</v>
      </c>
    </row>
    <row r="5858" spans="1:2" x14ac:dyDescent="0.25">
      <c r="A5858" t="s">
        <v>5907</v>
      </c>
      <c r="B5858" t="s">
        <v>22253</v>
      </c>
    </row>
    <row r="5859" spans="1:2" x14ac:dyDescent="0.25">
      <c r="A5859" t="s">
        <v>5908</v>
      </c>
      <c r="B5859" t="s">
        <v>22254</v>
      </c>
    </row>
    <row r="5860" spans="1:2" x14ac:dyDescent="0.25">
      <c r="A5860" t="s">
        <v>5909</v>
      </c>
      <c r="B5860" t="s">
        <v>22255</v>
      </c>
    </row>
    <row r="5861" spans="1:2" x14ac:dyDescent="0.25">
      <c r="A5861" t="s">
        <v>5910</v>
      </c>
      <c r="B5861" t="s">
        <v>22256</v>
      </c>
    </row>
    <row r="5862" spans="1:2" x14ac:dyDescent="0.25">
      <c r="A5862" t="s">
        <v>5911</v>
      </c>
      <c r="B5862" t="s">
        <v>22257</v>
      </c>
    </row>
    <row r="5863" spans="1:2" x14ac:dyDescent="0.25">
      <c r="A5863" t="s">
        <v>113</v>
      </c>
      <c r="B5863" t="s">
        <v>22258</v>
      </c>
    </row>
    <row r="5864" spans="1:2" x14ac:dyDescent="0.25">
      <c r="A5864" t="s">
        <v>5912</v>
      </c>
      <c r="B5864" t="s">
        <v>22259</v>
      </c>
    </row>
    <row r="5865" spans="1:2" x14ac:dyDescent="0.25">
      <c r="A5865" t="s">
        <v>5913</v>
      </c>
      <c r="B5865" t="s">
        <v>22260</v>
      </c>
    </row>
    <row r="5866" spans="1:2" x14ac:dyDescent="0.25">
      <c r="A5866" t="s">
        <v>5914</v>
      </c>
      <c r="B5866" t="s">
        <v>22261</v>
      </c>
    </row>
    <row r="5867" spans="1:2" x14ac:dyDescent="0.25">
      <c r="A5867" t="s">
        <v>5915</v>
      </c>
      <c r="B5867" t="s">
        <v>22262</v>
      </c>
    </row>
    <row r="5868" spans="1:2" x14ac:dyDescent="0.25">
      <c r="A5868" t="s">
        <v>5916</v>
      </c>
      <c r="B5868" t="s">
        <v>22263</v>
      </c>
    </row>
    <row r="5869" spans="1:2" x14ac:dyDescent="0.25">
      <c r="A5869" t="s">
        <v>5917</v>
      </c>
      <c r="B5869" t="s">
        <v>22264</v>
      </c>
    </row>
    <row r="5870" spans="1:2" x14ac:dyDescent="0.25">
      <c r="A5870" t="s">
        <v>5918</v>
      </c>
      <c r="B5870" t="s">
        <v>22265</v>
      </c>
    </row>
    <row r="5871" spans="1:2" x14ac:dyDescent="0.25">
      <c r="A5871" t="s">
        <v>5919</v>
      </c>
      <c r="B5871" t="s">
        <v>22266</v>
      </c>
    </row>
    <row r="5872" spans="1:2" x14ac:dyDescent="0.25">
      <c r="A5872" t="s">
        <v>5920</v>
      </c>
      <c r="B5872" t="s">
        <v>22267</v>
      </c>
    </row>
    <row r="5873" spans="1:2" x14ac:dyDescent="0.25">
      <c r="A5873" t="s">
        <v>5921</v>
      </c>
      <c r="B5873" t="s">
        <v>22268</v>
      </c>
    </row>
    <row r="5874" spans="1:2" x14ac:dyDescent="0.25">
      <c r="A5874" t="s">
        <v>5922</v>
      </c>
      <c r="B5874" t="s">
        <v>22269</v>
      </c>
    </row>
    <row r="5875" spans="1:2" x14ac:dyDescent="0.25">
      <c r="A5875" t="s">
        <v>5923</v>
      </c>
      <c r="B5875" t="s">
        <v>22270</v>
      </c>
    </row>
    <row r="5876" spans="1:2" x14ac:dyDescent="0.25">
      <c r="A5876" t="s">
        <v>5924</v>
      </c>
      <c r="B5876" t="s">
        <v>22271</v>
      </c>
    </row>
    <row r="5877" spans="1:2" x14ac:dyDescent="0.25">
      <c r="A5877" t="s">
        <v>5925</v>
      </c>
      <c r="B5877" t="s">
        <v>22272</v>
      </c>
    </row>
    <row r="5878" spans="1:2" x14ac:dyDescent="0.25">
      <c r="A5878" t="s">
        <v>5926</v>
      </c>
      <c r="B5878" t="s">
        <v>22273</v>
      </c>
    </row>
    <row r="5879" spans="1:2" x14ac:dyDescent="0.25">
      <c r="A5879" t="s">
        <v>5927</v>
      </c>
      <c r="B5879" t="s">
        <v>22274</v>
      </c>
    </row>
    <row r="5880" spans="1:2" x14ac:dyDescent="0.25">
      <c r="A5880" t="s">
        <v>5928</v>
      </c>
      <c r="B5880" t="s">
        <v>22275</v>
      </c>
    </row>
    <row r="5881" spans="1:2" x14ac:dyDescent="0.25">
      <c r="A5881" t="s">
        <v>5929</v>
      </c>
      <c r="B5881" t="s">
        <v>22276</v>
      </c>
    </row>
    <row r="5882" spans="1:2" x14ac:dyDescent="0.25">
      <c r="A5882" t="s">
        <v>5930</v>
      </c>
      <c r="B5882" t="s">
        <v>22277</v>
      </c>
    </row>
    <row r="5883" spans="1:2" x14ac:dyDescent="0.25">
      <c r="A5883" t="s">
        <v>5931</v>
      </c>
      <c r="B5883" t="s">
        <v>22278</v>
      </c>
    </row>
    <row r="5884" spans="1:2" x14ac:dyDescent="0.25">
      <c r="A5884" t="s">
        <v>5932</v>
      </c>
      <c r="B5884" t="s">
        <v>22279</v>
      </c>
    </row>
    <row r="5885" spans="1:2" x14ac:dyDescent="0.25">
      <c r="A5885" t="s">
        <v>5933</v>
      </c>
      <c r="B5885" t="s">
        <v>22280</v>
      </c>
    </row>
    <row r="5886" spans="1:2" x14ac:dyDescent="0.25">
      <c r="A5886" t="s">
        <v>5934</v>
      </c>
      <c r="B5886" t="s">
        <v>22281</v>
      </c>
    </row>
    <row r="5887" spans="1:2" x14ac:dyDescent="0.25">
      <c r="A5887" t="s">
        <v>5935</v>
      </c>
      <c r="B5887" t="s">
        <v>22282</v>
      </c>
    </row>
    <row r="5888" spans="1:2" x14ac:dyDescent="0.25">
      <c r="A5888" t="s">
        <v>5936</v>
      </c>
      <c r="B5888" t="s">
        <v>22283</v>
      </c>
    </row>
    <row r="5889" spans="1:2" x14ac:dyDescent="0.25">
      <c r="A5889" t="s">
        <v>5937</v>
      </c>
      <c r="B5889" t="s">
        <v>22284</v>
      </c>
    </row>
    <row r="5890" spans="1:2" x14ac:dyDescent="0.25">
      <c r="A5890" t="s">
        <v>5938</v>
      </c>
      <c r="B5890" t="s">
        <v>22285</v>
      </c>
    </row>
    <row r="5891" spans="1:2" x14ac:dyDescent="0.25">
      <c r="A5891" t="s">
        <v>5939</v>
      </c>
      <c r="B5891" t="s">
        <v>22286</v>
      </c>
    </row>
    <row r="5892" spans="1:2" x14ac:dyDescent="0.25">
      <c r="A5892" t="s">
        <v>5940</v>
      </c>
      <c r="B5892" t="s">
        <v>22287</v>
      </c>
    </row>
    <row r="5893" spans="1:2" x14ac:dyDescent="0.25">
      <c r="A5893" t="s">
        <v>5941</v>
      </c>
      <c r="B5893" t="s">
        <v>22288</v>
      </c>
    </row>
    <row r="5894" spans="1:2" x14ac:dyDescent="0.25">
      <c r="A5894" t="s">
        <v>5942</v>
      </c>
      <c r="B5894" t="s">
        <v>22289</v>
      </c>
    </row>
    <row r="5895" spans="1:2" x14ac:dyDescent="0.25">
      <c r="A5895" t="s">
        <v>5943</v>
      </c>
      <c r="B5895" t="s">
        <v>22290</v>
      </c>
    </row>
    <row r="5896" spans="1:2" x14ac:dyDescent="0.25">
      <c r="A5896" t="s">
        <v>5944</v>
      </c>
      <c r="B5896" t="s">
        <v>22291</v>
      </c>
    </row>
    <row r="5897" spans="1:2" x14ac:dyDescent="0.25">
      <c r="A5897" t="s">
        <v>5945</v>
      </c>
      <c r="B5897" t="s">
        <v>22292</v>
      </c>
    </row>
    <row r="5898" spans="1:2" x14ac:dyDescent="0.25">
      <c r="A5898" t="s">
        <v>5946</v>
      </c>
      <c r="B5898" t="s">
        <v>22293</v>
      </c>
    </row>
    <row r="5899" spans="1:2" x14ac:dyDescent="0.25">
      <c r="A5899" t="s">
        <v>5947</v>
      </c>
      <c r="B5899" t="s">
        <v>22294</v>
      </c>
    </row>
    <row r="5900" spans="1:2" x14ac:dyDescent="0.25">
      <c r="A5900" t="s">
        <v>5948</v>
      </c>
      <c r="B5900" t="s">
        <v>22295</v>
      </c>
    </row>
    <row r="5901" spans="1:2" x14ac:dyDescent="0.25">
      <c r="A5901" t="s">
        <v>5949</v>
      </c>
      <c r="B5901" t="s">
        <v>22296</v>
      </c>
    </row>
    <row r="5902" spans="1:2" x14ac:dyDescent="0.25">
      <c r="A5902" t="s">
        <v>5950</v>
      </c>
      <c r="B5902" t="s">
        <v>22297</v>
      </c>
    </row>
    <row r="5903" spans="1:2" x14ac:dyDescent="0.25">
      <c r="A5903" t="s">
        <v>5951</v>
      </c>
      <c r="B5903" t="s">
        <v>22298</v>
      </c>
    </row>
    <row r="5904" spans="1:2" x14ac:dyDescent="0.25">
      <c r="A5904" t="s">
        <v>5952</v>
      </c>
      <c r="B5904" t="s">
        <v>22299</v>
      </c>
    </row>
    <row r="5905" spans="1:2" x14ac:dyDescent="0.25">
      <c r="A5905" t="s">
        <v>5953</v>
      </c>
      <c r="B5905" t="s">
        <v>22300</v>
      </c>
    </row>
    <row r="5906" spans="1:2" x14ac:dyDescent="0.25">
      <c r="A5906" t="s">
        <v>5954</v>
      </c>
      <c r="B5906" t="s">
        <v>22301</v>
      </c>
    </row>
    <row r="5907" spans="1:2" x14ac:dyDescent="0.25">
      <c r="A5907" t="s">
        <v>5955</v>
      </c>
      <c r="B5907" t="s">
        <v>22302</v>
      </c>
    </row>
    <row r="5908" spans="1:2" x14ac:dyDescent="0.25">
      <c r="A5908" t="s">
        <v>5956</v>
      </c>
      <c r="B5908" t="s">
        <v>22303</v>
      </c>
    </row>
    <row r="5909" spans="1:2" x14ac:dyDescent="0.25">
      <c r="A5909" t="s">
        <v>5957</v>
      </c>
      <c r="B5909" t="s">
        <v>22304</v>
      </c>
    </row>
    <row r="5910" spans="1:2" x14ac:dyDescent="0.25">
      <c r="A5910" t="s">
        <v>5958</v>
      </c>
      <c r="B5910" t="s">
        <v>22305</v>
      </c>
    </row>
    <row r="5911" spans="1:2" x14ac:dyDescent="0.25">
      <c r="A5911" t="s">
        <v>5959</v>
      </c>
      <c r="B5911" t="s">
        <v>22306</v>
      </c>
    </row>
    <row r="5912" spans="1:2" x14ac:dyDescent="0.25">
      <c r="A5912" t="s">
        <v>5960</v>
      </c>
      <c r="B5912" t="s">
        <v>22307</v>
      </c>
    </row>
    <row r="5913" spans="1:2" x14ac:dyDescent="0.25">
      <c r="A5913" t="s">
        <v>5961</v>
      </c>
      <c r="B5913" t="s">
        <v>22308</v>
      </c>
    </row>
    <row r="5914" spans="1:2" x14ac:dyDescent="0.25">
      <c r="A5914" t="s">
        <v>5962</v>
      </c>
      <c r="B5914" t="s">
        <v>22309</v>
      </c>
    </row>
    <row r="5915" spans="1:2" x14ac:dyDescent="0.25">
      <c r="A5915" t="s">
        <v>5963</v>
      </c>
      <c r="B5915" t="s">
        <v>22310</v>
      </c>
    </row>
    <row r="5916" spans="1:2" x14ac:dyDescent="0.25">
      <c r="A5916" t="s">
        <v>5964</v>
      </c>
      <c r="B5916" t="s">
        <v>22311</v>
      </c>
    </row>
    <row r="5917" spans="1:2" x14ac:dyDescent="0.25">
      <c r="A5917" t="s">
        <v>5965</v>
      </c>
      <c r="B5917" t="s">
        <v>22312</v>
      </c>
    </row>
    <row r="5918" spans="1:2" x14ac:dyDescent="0.25">
      <c r="A5918" t="s">
        <v>5966</v>
      </c>
      <c r="B5918" t="s">
        <v>22313</v>
      </c>
    </row>
    <row r="5919" spans="1:2" x14ac:dyDescent="0.25">
      <c r="A5919" t="s">
        <v>5967</v>
      </c>
      <c r="B5919" t="s">
        <v>22314</v>
      </c>
    </row>
    <row r="5920" spans="1:2" x14ac:dyDescent="0.25">
      <c r="A5920" t="s">
        <v>5968</v>
      </c>
      <c r="B5920" t="s">
        <v>22315</v>
      </c>
    </row>
    <row r="5921" spans="1:2" x14ac:dyDescent="0.25">
      <c r="A5921" t="s">
        <v>5969</v>
      </c>
      <c r="B5921" t="s">
        <v>22316</v>
      </c>
    </row>
    <row r="5922" spans="1:2" x14ac:dyDescent="0.25">
      <c r="A5922" t="s">
        <v>5970</v>
      </c>
      <c r="B5922" t="s">
        <v>22317</v>
      </c>
    </row>
    <row r="5923" spans="1:2" x14ac:dyDescent="0.25">
      <c r="A5923" t="s">
        <v>5971</v>
      </c>
      <c r="B5923" t="s">
        <v>22318</v>
      </c>
    </row>
    <row r="5924" spans="1:2" x14ac:dyDescent="0.25">
      <c r="A5924" t="s">
        <v>5972</v>
      </c>
      <c r="B5924" t="s">
        <v>22319</v>
      </c>
    </row>
    <row r="5925" spans="1:2" x14ac:dyDescent="0.25">
      <c r="A5925" t="s">
        <v>5973</v>
      </c>
      <c r="B5925" t="s">
        <v>22320</v>
      </c>
    </row>
    <row r="5926" spans="1:2" x14ac:dyDescent="0.25">
      <c r="A5926" t="s">
        <v>5974</v>
      </c>
      <c r="B5926" t="s">
        <v>22321</v>
      </c>
    </row>
    <row r="5927" spans="1:2" x14ac:dyDescent="0.25">
      <c r="A5927" t="s">
        <v>5975</v>
      </c>
      <c r="B5927" t="s">
        <v>22322</v>
      </c>
    </row>
    <row r="5928" spans="1:2" x14ac:dyDescent="0.25">
      <c r="A5928" t="s">
        <v>5976</v>
      </c>
      <c r="B5928" t="s">
        <v>22323</v>
      </c>
    </row>
    <row r="5929" spans="1:2" x14ac:dyDescent="0.25">
      <c r="A5929" t="s">
        <v>5977</v>
      </c>
      <c r="B5929" t="s">
        <v>22324</v>
      </c>
    </row>
    <row r="5930" spans="1:2" x14ac:dyDescent="0.25">
      <c r="A5930" t="s">
        <v>5978</v>
      </c>
      <c r="B5930" t="s">
        <v>22325</v>
      </c>
    </row>
    <row r="5931" spans="1:2" x14ac:dyDescent="0.25">
      <c r="A5931" t="s">
        <v>5979</v>
      </c>
      <c r="B5931" t="s">
        <v>22326</v>
      </c>
    </row>
    <row r="5932" spans="1:2" x14ac:dyDescent="0.25">
      <c r="A5932" t="s">
        <v>5980</v>
      </c>
      <c r="B5932" t="s">
        <v>22327</v>
      </c>
    </row>
    <row r="5933" spans="1:2" x14ac:dyDescent="0.25">
      <c r="A5933" t="s">
        <v>5981</v>
      </c>
      <c r="B5933" t="s">
        <v>22328</v>
      </c>
    </row>
    <row r="5934" spans="1:2" x14ac:dyDescent="0.25">
      <c r="A5934" t="s">
        <v>5982</v>
      </c>
      <c r="B5934" t="s">
        <v>22329</v>
      </c>
    </row>
    <row r="5935" spans="1:2" x14ac:dyDescent="0.25">
      <c r="A5935" t="s">
        <v>5983</v>
      </c>
      <c r="B5935" t="s">
        <v>22330</v>
      </c>
    </row>
    <row r="5936" spans="1:2" x14ac:dyDescent="0.25">
      <c r="A5936" t="s">
        <v>5984</v>
      </c>
      <c r="B5936" t="s">
        <v>22331</v>
      </c>
    </row>
    <row r="5937" spans="1:2" x14ac:dyDescent="0.25">
      <c r="A5937" t="s">
        <v>24305</v>
      </c>
      <c r="B5937" t="s">
        <v>22332</v>
      </c>
    </row>
    <row r="5938" spans="1:2" x14ac:dyDescent="0.25">
      <c r="A5938" t="s">
        <v>5985</v>
      </c>
      <c r="B5938" t="s">
        <v>22333</v>
      </c>
    </row>
    <row r="5939" spans="1:2" x14ac:dyDescent="0.25">
      <c r="A5939" t="s">
        <v>5986</v>
      </c>
      <c r="B5939" t="s">
        <v>22334</v>
      </c>
    </row>
    <row r="5940" spans="1:2" x14ac:dyDescent="0.25">
      <c r="A5940" t="s">
        <v>5987</v>
      </c>
      <c r="B5940" t="s">
        <v>22335</v>
      </c>
    </row>
    <row r="5941" spans="1:2" x14ac:dyDescent="0.25">
      <c r="A5941" t="s">
        <v>5988</v>
      </c>
      <c r="B5941" t="s">
        <v>22336</v>
      </c>
    </row>
    <row r="5942" spans="1:2" x14ac:dyDescent="0.25">
      <c r="A5942" t="s">
        <v>5989</v>
      </c>
      <c r="B5942" t="s">
        <v>22337</v>
      </c>
    </row>
    <row r="5943" spans="1:2" x14ac:dyDescent="0.25">
      <c r="A5943" t="s">
        <v>5990</v>
      </c>
      <c r="B5943" t="s">
        <v>22338</v>
      </c>
    </row>
    <row r="5944" spans="1:2" x14ac:dyDescent="0.25">
      <c r="A5944" t="s">
        <v>5991</v>
      </c>
      <c r="B5944" t="s">
        <v>22339</v>
      </c>
    </row>
    <row r="5945" spans="1:2" x14ac:dyDescent="0.25">
      <c r="A5945" t="s">
        <v>5992</v>
      </c>
      <c r="B5945" t="s">
        <v>22340</v>
      </c>
    </row>
    <row r="5946" spans="1:2" x14ac:dyDescent="0.25">
      <c r="A5946" t="s">
        <v>5993</v>
      </c>
      <c r="B5946" t="s">
        <v>22341</v>
      </c>
    </row>
    <row r="5947" spans="1:2" x14ac:dyDescent="0.25">
      <c r="A5947" t="s">
        <v>5994</v>
      </c>
      <c r="B5947" t="s">
        <v>22342</v>
      </c>
    </row>
    <row r="5948" spans="1:2" x14ac:dyDescent="0.25">
      <c r="A5948" t="s">
        <v>5995</v>
      </c>
      <c r="B5948" t="s">
        <v>22343</v>
      </c>
    </row>
    <row r="5949" spans="1:2" x14ac:dyDescent="0.25">
      <c r="A5949" t="s">
        <v>5996</v>
      </c>
      <c r="B5949" t="s">
        <v>22344</v>
      </c>
    </row>
    <row r="5950" spans="1:2" x14ac:dyDescent="0.25">
      <c r="A5950" t="s">
        <v>5997</v>
      </c>
      <c r="B5950" t="s">
        <v>22345</v>
      </c>
    </row>
    <row r="5951" spans="1:2" x14ac:dyDescent="0.25">
      <c r="A5951" t="s">
        <v>5998</v>
      </c>
      <c r="B5951" t="s">
        <v>22346</v>
      </c>
    </row>
    <row r="5952" spans="1:2" x14ac:dyDescent="0.25">
      <c r="A5952" t="s">
        <v>5999</v>
      </c>
      <c r="B5952" t="s">
        <v>22347</v>
      </c>
    </row>
    <row r="5953" spans="1:2" x14ac:dyDescent="0.25">
      <c r="A5953" t="s">
        <v>6000</v>
      </c>
      <c r="B5953" t="s">
        <v>22348</v>
      </c>
    </row>
    <row r="5954" spans="1:2" x14ac:dyDescent="0.25">
      <c r="A5954" t="s">
        <v>6001</v>
      </c>
      <c r="B5954" t="s">
        <v>22349</v>
      </c>
    </row>
    <row r="5955" spans="1:2" x14ac:dyDescent="0.25">
      <c r="A5955" t="s">
        <v>6002</v>
      </c>
      <c r="B5955" t="s">
        <v>22350</v>
      </c>
    </row>
    <row r="5956" spans="1:2" x14ac:dyDescent="0.25">
      <c r="A5956" t="s">
        <v>6003</v>
      </c>
      <c r="B5956" t="s">
        <v>22351</v>
      </c>
    </row>
    <row r="5957" spans="1:2" x14ac:dyDescent="0.25">
      <c r="A5957" t="s">
        <v>6004</v>
      </c>
      <c r="B5957" t="s">
        <v>22352</v>
      </c>
    </row>
    <row r="5958" spans="1:2" x14ac:dyDescent="0.25">
      <c r="A5958" t="s">
        <v>382</v>
      </c>
      <c r="B5958" t="s">
        <v>22353</v>
      </c>
    </row>
    <row r="5959" spans="1:2" x14ac:dyDescent="0.25">
      <c r="A5959" t="s">
        <v>6005</v>
      </c>
      <c r="B5959" t="s">
        <v>22354</v>
      </c>
    </row>
    <row r="5960" spans="1:2" x14ac:dyDescent="0.25">
      <c r="A5960" t="s">
        <v>6006</v>
      </c>
      <c r="B5960" t="s">
        <v>22355</v>
      </c>
    </row>
    <row r="5961" spans="1:2" x14ac:dyDescent="0.25">
      <c r="A5961" t="s">
        <v>6006</v>
      </c>
      <c r="B5961" t="s">
        <v>22356</v>
      </c>
    </row>
    <row r="5962" spans="1:2" x14ac:dyDescent="0.25">
      <c r="A5962" t="s">
        <v>6007</v>
      </c>
      <c r="B5962" t="s">
        <v>22357</v>
      </c>
    </row>
    <row r="5963" spans="1:2" x14ac:dyDescent="0.25">
      <c r="A5963" t="s">
        <v>6008</v>
      </c>
      <c r="B5963" t="s">
        <v>22358</v>
      </c>
    </row>
    <row r="5964" spans="1:2" x14ac:dyDescent="0.25">
      <c r="A5964" t="s">
        <v>6009</v>
      </c>
      <c r="B5964" t="s">
        <v>22359</v>
      </c>
    </row>
    <row r="5965" spans="1:2" x14ac:dyDescent="0.25">
      <c r="A5965" t="s">
        <v>6010</v>
      </c>
      <c r="B5965" t="s">
        <v>22360</v>
      </c>
    </row>
    <row r="5966" spans="1:2" x14ac:dyDescent="0.25">
      <c r="A5966" t="s">
        <v>6011</v>
      </c>
      <c r="B5966" t="s">
        <v>22361</v>
      </c>
    </row>
    <row r="5967" spans="1:2" x14ac:dyDescent="0.25">
      <c r="A5967" t="s">
        <v>114</v>
      </c>
      <c r="B5967" t="s">
        <v>22362</v>
      </c>
    </row>
    <row r="5968" spans="1:2" x14ac:dyDescent="0.25">
      <c r="A5968" t="s">
        <v>6012</v>
      </c>
      <c r="B5968" t="s">
        <v>22363</v>
      </c>
    </row>
    <row r="5969" spans="1:2" x14ac:dyDescent="0.25">
      <c r="A5969" t="s">
        <v>6013</v>
      </c>
      <c r="B5969" t="s">
        <v>22364</v>
      </c>
    </row>
    <row r="5970" spans="1:2" x14ac:dyDescent="0.25">
      <c r="A5970" t="s">
        <v>6014</v>
      </c>
      <c r="B5970" t="s">
        <v>22365</v>
      </c>
    </row>
    <row r="5971" spans="1:2" x14ac:dyDescent="0.25">
      <c r="A5971" t="s">
        <v>6015</v>
      </c>
      <c r="B5971" t="s">
        <v>22366</v>
      </c>
    </row>
    <row r="5972" spans="1:2" x14ac:dyDescent="0.25">
      <c r="A5972" t="s">
        <v>6016</v>
      </c>
      <c r="B5972" t="s">
        <v>22367</v>
      </c>
    </row>
    <row r="5973" spans="1:2" x14ac:dyDescent="0.25">
      <c r="A5973" t="s">
        <v>6017</v>
      </c>
      <c r="B5973" t="s">
        <v>22368</v>
      </c>
    </row>
    <row r="5974" spans="1:2" x14ac:dyDescent="0.25">
      <c r="A5974" t="s">
        <v>6018</v>
      </c>
      <c r="B5974" t="s">
        <v>22369</v>
      </c>
    </row>
    <row r="5975" spans="1:2" x14ac:dyDescent="0.25">
      <c r="A5975" t="s">
        <v>6019</v>
      </c>
      <c r="B5975" t="s">
        <v>22370</v>
      </c>
    </row>
    <row r="5976" spans="1:2" x14ac:dyDescent="0.25">
      <c r="A5976" t="s">
        <v>115</v>
      </c>
      <c r="B5976" t="s">
        <v>22371</v>
      </c>
    </row>
    <row r="5977" spans="1:2" x14ac:dyDescent="0.25">
      <c r="A5977" t="s">
        <v>6020</v>
      </c>
      <c r="B5977" t="s">
        <v>22372</v>
      </c>
    </row>
    <row r="5978" spans="1:2" x14ac:dyDescent="0.25">
      <c r="A5978" t="s">
        <v>6021</v>
      </c>
      <c r="B5978" t="s">
        <v>22373</v>
      </c>
    </row>
    <row r="5979" spans="1:2" x14ac:dyDescent="0.25">
      <c r="A5979" t="s">
        <v>6022</v>
      </c>
      <c r="B5979" t="s">
        <v>22374</v>
      </c>
    </row>
    <row r="5980" spans="1:2" x14ac:dyDescent="0.25">
      <c r="A5980" t="s">
        <v>6023</v>
      </c>
      <c r="B5980" t="s">
        <v>22375</v>
      </c>
    </row>
    <row r="5981" spans="1:2" x14ac:dyDescent="0.25">
      <c r="A5981" t="s">
        <v>6024</v>
      </c>
      <c r="B5981" t="s">
        <v>22376</v>
      </c>
    </row>
    <row r="5982" spans="1:2" x14ac:dyDescent="0.25">
      <c r="A5982" t="s">
        <v>6025</v>
      </c>
      <c r="B5982" t="s">
        <v>22377</v>
      </c>
    </row>
    <row r="5983" spans="1:2" x14ac:dyDescent="0.25">
      <c r="A5983" t="s">
        <v>6026</v>
      </c>
      <c r="B5983" t="s">
        <v>22378</v>
      </c>
    </row>
    <row r="5984" spans="1:2" x14ac:dyDescent="0.25">
      <c r="A5984" t="s">
        <v>6027</v>
      </c>
      <c r="B5984" t="s">
        <v>22379</v>
      </c>
    </row>
    <row r="5985" spans="1:2" x14ac:dyDescent="0.25">
      <c r="A5985" t="s">
        <v>6028</v>
      </c>
      <c r="B5985" t="s">
        <v>22380</v>
      </c>
    </row>
    <row r="5986" spans="1:2" x14ac:dyDescent="0.25">
      <c r="A5986" t="s">
        <v>6029</v>
      </c>
      <c r="B5986" t="s">
        <v>22381</v>
      </c>
    </row>
    <row r="5987" spans="1:2" x14ac:dyDescent="0.25">
      <c r="A5987" t="s">
        <v>295</v>
      </c>
      <c r="B5987" t="s">
        <v>22382</v>
      </c>
    </row>
    <row r="5988" spans="1:2" x14ac:dyDescent="0.25">
      <c r="A5988" t="s">
        <v>7948</v>
      </c>
      <c r="B5988" t="s">
        <v>22383</v>
      </c>
    </row>
    <row r="5989" spans="1:2" x14ac:dyDescent="0.25">
      <c r="A5989" t="s">
        <v>6030</v>
      </c>
      <c r="B5989" t="s">
        <v>22384</v>
      </c>
    </row>
    <row r="5990" spans="1:2" x14ac:dyDescent="0.25">
      <c r="A5990" t="s">
        <v>6031</v>
      </c>
      <c r="B5990" t="s">
        <v>22385</v>
      </c>
    </row>
    <row r="5991" spans="1:2" x14ac:dyDescent="0.25">
      <c r="A5991" t="s">
        <v>6032</v>
      </c>
      <c r="B5991" t="s">
        <v>22386</v>
      </c>
    </row>
    <row r="5992" spans="1:2" x14ac:dyDescent="0.25">
      <c r="A5992" t="s">
        <v>6033</v>
      </c>
      <c r="B5992" t="s">
        <v>22387</v>
      </c>
    </row>
    <row r="5993" spans="1:2" x14ac:dyDescent="0.25">
      <c r="A5993" t="s">
        <v>6034</v>
      </c>
      <c r="B5993" t="s">
        <v>22388</v>
      </c>
    </row>
    <row r="5994" spans="1:2" x14ac:dyDescent="0.25">
      <c r="A5994" t="s">
        <v>6035</v>
      </c>
      <c r="B5994" t="s">
        <v>22389</v>
      </c>
    </row>
    <row r="5995" spans="1:2" x14ac:dyDescent="0.25">
      <c r="A5995" t="s">
        <v>6036</v>
      </c>
      <c r="B5995" t="s">
        <v>22390</v>
      </c>
    </row>
    <row r="5996" spans="1:2" x14ac:dyDescent="0.25">
      <c r="A5996" t="s">
        <v>6037</v>
      </c>
      <c r="B5996" t="s">
        <v>22391</v>
      </c>
    </row>
    <row r="5997" spans="1:2" x14ac:dyDescent="0.25">
      <c r="A5997" t="s">
        <v>6038</v>
      </c>
      <c r="B5997" t="s">
        <v>22392</v>
      </c>
    </row>
    <row r="5998" spans="1:2" x14ac:dyDescent="0.25">
      <c r="A5998" t="s">
        <v>6039</v>
      </c>
      <c r="B5998" t="s">
        <v>22393</v>
      </c>
    </row>
    <row r="5999" spans="1:2" x14ac:dyDescent="0.25">
      <c r="A5999" t="s">
        <v>6040</v>
      </c>
      <c r="B5999" t="s">
        <v>22394</v>
      </c>
    </row>
    <row r="6000" spans="1:2" x14ac:dyDescent="0.25">
      <c r="A6000" t="s">
        <v>6041</v>
      </c>
      <c r="B6000" t="s">
        <v>22395</v>
      </c>
    </row>
    <row r="6001" spans="1:2" x14ac:dyDescent="0.25">
      <c r="A6001" t="s">
        <v>6042</v>
      </c>
      <c r="B6001" t="s">
        <v>22396</v>
      </c>
    </row>
    <row r="6002" spans="1:2" x14ac:dyDescent="0.25">
      <c r="A6002" t="s">
        <v>6043</v>
      </c>
      <c r="B6002" t="s">
        <v>22397</v>
      </c>
    </row>
    <row r="6003" spans="1:2" x14ac:dyDescent="0.25">
      <c r="A6003" t="s">
        <v>6044</v>
      </c>
      <c r="B6003" t="s">
        <v>22398</v>
      </c>
    </row>
    <row r="6004" spans="1:2" x14ac:dyDescent="0.25">
      <c r="A6004" t="s">
        <v>6045</v>
      </c>
      <c r="B6004" t="s">
        <v>22399</v>
      </c>
    </row>
    <row r="6005" spans="1:2" x14ac:dyDescent="0.25">
      <c r="A6005" t="s">
        <v>6046</v>
      </c>
      <c r="B6005" t="s">
        <v>22400</v>
      </c>
    </row>
    <row r="6006" spans="1:2" x14ac:dyDescent="0.25">
      <c r="A6006" t="s">
        <v>6047</v>
      </c>
      <c r="B6006" t="s">
        <v>22401</v>
      </c>
    </row>
    <row r="6007" spans="1:2" x14ac:dyDescent="0.25">
      <c r="A6007" t="s">
        <v>6048</v>
      </c>
      <c r="B6007" t="s">
        <v>22402</v>
      </c>
    </row>
    <row r="6008" spans="1:2" x14ac:dyDescent="0.25">
      <c r="A6008" t="s">
        <v>6049</v>
      </c>
      <c r="B6008" t="s">
        <v>22403</v>
      </c>
    </row>
    <row r="6009" spans="1:2" x14ac:dyDescent="0.25">
      <c r="A6009" t="s">
        <v>116</v>
      </c>
      <c r="B6009" t="s">
        <v>22404</v>
      </c>
    </row>
    <row r="6010" spans="1:2" x14ac:dyDescent="0.25">
      <c r="A6010" t="s">
        <v>6050</v>
      </c>
      <c r="B6010" t="s">
        <v>22405</v>
      </c>
    </row>
    <row r="6011" spans="1:2" x14ac:dyDescent="0.25">
      <c r="A6011" t="s">
        <v>296</v>
      </c>
      <c r="B6011" t="s">
        <v>22406</v>
      </c>
    </row>
    <row r="6012" spans="1:2" x14ac:dyDescent="0.25">
      <c r="A6012" t="s">
        <v>6051</v>
      </c>
      <c r="B6012" t="s">
        <v>22407</v>
      </c>
    </row>
    <row r="6013" spans="1:2" x14ac:dyDescent="0.25">
      <c r="A6013" t="s">
        <v>6052</v>
      </c>
      <c r="B6013" t="s">
        <v>22408</v>
      </c>
    </row>
    <row r="6014" spans="1:2" x14ac:dyDescent="0.25">
      <c r="A6014" t="s">
        <v>6053</v>
      </c>
      <c r="B6014" t="s">
        <v>22409</v>
      </c>
    </row>
    <row r="6015" spans="1:2" x14ac:dyDescent="0.25">
      <c r="A6015" t="s">
        <v>6054</v>
      </c>
      <c r="B6015" t="s">
        <v>22410</v>
      </c>
    </row>
    <row r="6016" spans="1:2" x14ac:dyDescent="0.25">
      <c r="A6016" t="s">
        <v>6055</v>
      </c>
      <c r="B6016" t="s">
        <v>22411</v>
      </c>
    </row>
    <row r="6017" spans="1:2" x14ac:dyDescent="0.25">
      <c r="A6017" t="s">
        <v>6056</v>
      </c>
      <c r="B6017" t="s">
        <v>22412</v>
      </c>
    </row>
    <row r="6018" spans="1:2" x14ac:dyDescent="0.25">
      <c r="A6018" t="s">
        <v>6057</v>
      </c>
      <c r="B6018" t="s">
        <v>22413</v>
      </c>
    </row>
    <row r="6019" spans="1:2" x14ac:dyDescent="0.25">
      <c r="A6019" t="s">
        <v>117</v>
      </c>
      <c r="B6019" t="s">
        <v>22414</v>
      </c>
    </row>
    <row r="6020" spans="1:2" x14ac:dyDescent="0.25">
      <c r="A6020" t="s">
        <v>6058</v>
      </c>
      <c r="B6020" t="s">
        <v>22415</v>
      </c>
    </row>
    <row r="6021" spans="1:2" x14ac:dyDescent="0.25">
      <c r="A6021" t="s">
        <v>6059</v>
      </c>
      <c r="B6021" t="s">
        <v>22416</v>
      </c>
    </row>
    <row r="6022" spans="1:2" x14ac:dyDescent="0.25">
      <c r="A6022" t="s">
        <v>6060</v>
      </c>
      <c r="B6022" t="s">
        <v>22417</v>
      </c>
    </row>
    <row r="6023" spans="1:2" x14ac:dyDescent="0.25">
      <c r="A6023" t="s">
        <v>6061</v>
      </c>
      <c r="B6023" t="s">
        <v>22418</v>
      </c>
    </row>
    <row r="6024" spans="1:2" x14ac:dyDescent="0.25">
      <c r="A6024" t="s">
        <v>6062</v>
      </c>
      <c r="B6024" t="s">
        <v>22419</v>
      </c>
    </row>
    <row r="6025" spans="1:2" x14ac:dyDescent="0.25">
      <c r="A6025" t="s">
        <v>118</v>
      </c>
      <c r="B6025" t="s">
        <v>22420</v>
      </c>
    </row>
    <row r="6026" spans="1:2" x14ac:dyDescent="0.25">
      <c r="A6026" t="s">
        <v>6063</v>
      </c>
      <c r="B6026" t="s">
        <v>22421</v>
      </c>
    </row>
    <row r="6027" spans="1:2" x14ac:dyDescent="0.25">
      <c r="A6027" t="s">
        <v>6064</v>
      </c>
      <c r="B6027" t="s">
        <v>22422</v>
      </c>
    </row>
    <row r="6028" spans="1:2" x14ac:dyDescent="0.25">
      <c r="A6028" t="s">
        <v>6065</v>
      </c>
      <c r="B6028" t="s">
        <v>22423</v>
      </c>
    </row>
    <row r="6029" spans="1:2" x14ac:dyDescent="0.25">
      <c r="A6029" t="s">
        <v>6066</v>
      </c>
      <c r="B6029" t="s">
        <v>22424</v>
      </c>
    </row>
    <row r="6030" spans="1:2" x14ac:dyDescent="0.25">
      <c r="A6030" t="s">
        <v>6067</v>
      </c>
      <c r="B6030" t="s">
        <v>22425</v>
      </c>
    </row>
    <row r="6031" spans="1:2" x14ac:dyDescent="0.25">
      <c r="A6031" t="s">
        <v>6068</v>
      </c>
      <c r="B6031" t="s">
        <v>22426</v>
      </c>
    </row>
    <row r="6032" spans="1:2" x14ac:dyDescent="0.25">
      <c r="A6032" t="s">
        <v>6069</v>
      </c>
      <c r="B6032" t="s">
        <v>22427</v>
      </c>
    </row>
    <row r="6033" spans="1:2" x14ac:dyDescent="0.25">
      <c r="A6033" t="s">
        <v>6070</v>
      </c>
      <c r="B6033" t="s">
        <v>22428</v>
      </c>
    </row>
    <row r="6034" spans="1:2" x14ac:dyDescent="0.25">
      <c r="A6034" t="s">
        <v>6071</v>
      </c>
      <c r="B6034" t="s">
        <v>22429</v>
      </c>
    </row>
    <row r="6035" spans="1:2" x14ac:dyDescent="0.25">
      <c r="A6035" t="s">
        <v>383</v>
      </c>
      <c r="B6035" t="s">
        <v>22430</v>
      </c>
    </row>
    <row r="6036" spans="1:2" x14ac:dyDescent="0.25">
      <c r="A6036" t="s">
        <v>6072</v>
      </c>
      <c r="B6036" t="s">
        <v>22431</v>
      </c>
    </row>
    <row r="6037" spans="1:2" x14ac:dyDescent="0.25">
      <c r="A6037" t="s">
        <v>6073</v>
      </c>
      <c r="B6037" t="s">
        <v>22432</v>
      </c>
    </row>
    <row r="6038" spans="1:2" x14ac:dyDescent="0.25">
      <c r="A6038" t="s">
        <v>119</v>
      </c>
      <c r="B6038" t="s">
        <v>22433</v>
      </c>
    </row>
    <row r="6039" spans="1:2" x14ac:dyDescent="0.25">
      <c r="A6039" t="s">
        <v>6074</v>
      </c>
      <c r="B6039" t="s">
        <v>22434</v>
      </c>
    </row>
    <row r="6040" spans="1:2" x14ac:dyDescent="0.25">
      <c r="A6040" t="s">
        <v>6075</v>
      </c>
      <c r="B6040" t="s">
        <v>22435</v>
      </c>
    </row>
    <row r="6041" spans="1:2" x14ac:dyDescent="0.25">
      <c r="A6041" t="s">
        <v>6076</v>
      </c>
      <c r="B6041" t="s">
        <v>22436</v>
      </c>
    </row>
    <row r="6042" spans="1:2" x14ac:dyDescent="0.25">
      <c r="A6042" t="s">
        <v>6077</v>
      </c>
      <c r="B6042" t="s">
        <v>22437</v>
      </c>
    </row>
    <row r="6043" spans="1:2" x14ac:dyDescent="0.25">
      <c r="A6043" t="s">
        <v>210</v>
      </c>
      <c r="B6043" t="s">
        <v>22438</v>
      </c>
    </row>
    <row r="6044" spans="1:2" x14ac:dyDescent="0.25">
      <c r="A6044" t="s">
        <v>6078</v>
      </c>
      <c r="B6044" t="s">
        <v>22439</v>
      </c>
    </row>
    <row r="6045" spans="1:2" x14ac:dyDescent="0.25">
      <c r="A6045" t="s">
        <v>6079</v>
      </c>
      <c r="B6045" t="s">
        <v>22440</v>
      </c>
    </row>
    <row r="6046" spans="1:2" x14ac:dyDescent="0.25">
      <c r="A6046" t="s">
        <v>6080</v>
      </c>
      <c r="B6046" t="s">
        <v>22441</v>
      </c>
    </row>
    <row r="6047" spans="1:2" x14ac:dyDescent="0.25">
      <c r="A6047" t="s">
        <v>6081</v>
      </c>
      <c r="B6047" t="s">
        <v>22442</v>
      </c>
    </row>
    <row r="6048" spans="1:2" x14ac:dyDescent="0.25">
      <c r="A6048" t="s">
        <v>7949</v>
      </c>
      <c r="B6048" t="s">
        <v>22443</v>
      </c>
    </row>
    <row r="6049" spans="1:2" x14ac:dyDescent="0.25">
      <c r="A6049" t="s">
        <v>6082</v>
      </c>
      <c r="B6049" t="s">
        <v>22444</v>
      </c>
    </row>
    <row r="6050" spans="1:2" x14ac:dyDescent="0.25">
      <c r="A6050" t="s">
        <v>6083</v>
      </c>
      <c r="B6050" t="s">
        <v>22445</v>
      </c>
    </row>
    <row r="6051" spans="1:2" x14ac:dyDescent="0.25">
      <c r="A6051" t="s">
        <v>6084</v>
      </c>
      <c r="B6051" t="s">
        <v>22446</v>
      </c>
    </row>
    <row r="6052" spans="1:2" x14ac:dyDescent="0.25">
      <c r="A6052" t="s">
        <v>6085</v>
      </c>
      <c r="B6052" t="s">
        <v>22447</v>
      </c>
    </row>
    <row r="6053" spans="1:2" x14ac:dyDescent="0.25">
      <c r="A6053" t="s">
        <v>6086</v>
      </c>
      <c r="B6053" t="s">
        <v>22448</v>
      </c>
    </row>
    <row r="6054" spans="1:2" x14ac:dyDescent="0.25">
      <c r="A6054" t="s">
        <v>6087</v>
      </c>
      <c r="B6054" t="s">
        <v>22449</v>
      </c>
    </row>
    <row r="6055" spans="1:2" x14ac:dyDescent="0.25">
      <c r="A6055" t="s">
        <v>6088</v>
      </c>
      <c r="B6055" t="s">
        <v>22450</v>
      </c>
    </row>
    <row r="6056" spans="1:2" x14ac:dyDescent="0.25">
      <c r="A6056" t="s">
        <v>6089</v>
      </c>
      <c r="B6056" t="s">
        <v>22451</v>
      </c>
    </row>
    <row r="6057" spans="1:2" x14ac:dyDescent="0.25">
      <c r="A6057" t="s">
        <v>6090</v>
      </c>
      <c r="B6057" t="s">
        <v>22452</v>
      </c>
    </row>
    <row r="6058" spans="1:2" x14ac:dyDescent="0.25">
      <c r="A6058" t="s">
        <v>6091</v>
      </c>
      <c r="B6058" t="s">
        <v>22453</v>
      </c>
    </row>
    <row r="6059" spans="1:2" x14ac:dyDescent="0.25">
      <c r="A6059" t="s">
        <v>6092</v>
      </c>
      <c r="B6059" t="s">
        <v>22454</v>
      </c>
    </row>
    <row r="6060" spans="1:2" x14ac:dyDescent="0.25">
      <c r="A6060" t="s">
        <v>6093</v>
      </c>
      <c r="B6060" t="s">
        <v>22455</v>
      </c>
    </row>
    <row r="6061" spans="1:2" x14ac:dyDescent="0.25">
      <c r="A6061" t="s">
        <v>6094</v>
      </c>
      <c r="B6061" t="s">
        <v>22456</v>
      </c>
    </row>
    <row r="6062" spans="1:2" x14ac:dyDescent="0.25">
      <c r="A6062" t="s">
        <v>6095</v>
      </c>
      <c r="B6062" t="s">
        <v>22457</v>
      </c>
    </row>
    <row r="6063" spans="1:2" x14ac:dyDescent="0.25">
      <c r="A6063" t="s">
        <v>121</v>
      </c>
      <c r="B6063" t="s">
        <v>22458</v>
      </c>
    </row>
    <row r="6064" spans="1:2" x14ac:dyDescent="0.25">
      <c r="A6064" t="s">
        <v>6096</v>
      </c>
      <c r="B6064" t="s">
        <v>22459</v>
      </c>
    </row>
    <row r="6065" spans="1:2" x14ac:dyDescent="0.25">
      <c r="A6065" t="s">
        <v>6097</v>
      </c>
      <c r="B6065" t="s">
        <v>22460</v>
      </c>
    </row>
    <row r="6066" spans="1:2" x14ac:dyDescent="0.25">
      <c r="A6066" t="s">
        <v>6098</v>
      </c>
      <c r="B6066" t="s">
        <v>22461</v>
      </c>
    </row>
    <row r="6067" spans="1:2" x14ac:dyDescent="0.25">
      <c r="A6067" t="s">
        <v>6099</v>
      </c>
      <c r="B6067" t="s">
        <v>22462</v>
      </c>
    </row>
    <row r="6068" spans="1:2" x14ac:dyDescent="0.25">
      <c r="A6068" t="s">
        <v>6100</v>
      </c>
      <c r="B6068" t="s">
        <v>22463</v>
      </c>
    </row>
    <row r="6069" spans="1:2" x14ac:dyDescent="0.25">
      <c r="A6069" t="s">
        <v>6101</v>
      </c>
      <c r="B6069" t="s">
        <v>22464</v>
      </c>
    </row>
    <row r="6070" spans="1:2" x14ac:dyDescent="0.25">
      <c r="A6070" t="s">
        <v>6102</v>
      </c>
      <c r="B6070" t="s">
        <v>22465</v>
      </c>
    </row>
    <row r="6071" spans="1:2" x14ac:dyDescent="0.25">
      <c r="A6071" t="s">
        <v>6103</v>
      </c>
      <c r="B6071" t="s">
        <v>22466</v>
      </c>
    </row>
    <row r="6072" spans="1:2" x14ac:dyDescent="0.25">
      <c r="A6072" t="s">
        <v>6104</v>
      </c>
      <c r="B6072" t="s">
        <v>22467</v>
      </c>
    </row>
    <row r="6073" spans="1:2" x14ac:dyDescent="0.25">
      <c r="A6073" t="s">
        <v>6105</v>
      </c>
      <c r="B6073" t="s">
        <v>22468</v>
      </c>
    </row>
    <row r="6074" spans="1:2" x14ac:dyDescent="0.25">
      <c r="A6074" t="s">
        <v>6106</v>
      </c>
      <c r="B6074" t="s">
        <v>22469</v>
      </c>
    </row>
    <row r="6075" spans="1:2" x14ac:dyDescent="0.25">
      <c r="A6075" t="s">
        <v>6107</v>
      </c>
      <c r="B6075" t="s">
        <v>22470</v>
      </c>
    </row>
    <row r="6076" spans="1:2" x14ac:dyDescent="0.25">
      <c r="A6076" t="s">
        <v>6108</v>
      </c>
      <c r="B6076" t="s">
        <v>22471</v>
      </c>
    </row>
    <row r="6077" spans="1:2" x14ac:dyDescent="0.25">
      <c r="A6077" t="s">
        <v>384</v>
      </c>
      <c r="B6077" t="s">
        <v>22472</v>
      </c>
    </row>
    <row r="6078" spans="1:2" x14ac:dyDescent="0.25">
      <c r="A6078" t="s">
        <v>6109</v>
      </c>
      <c r="B6078" t="s">
        <v>22473</v>
      </c>
    </row>
    <row r="6079" spans="1:2" x14ac:dyDescent="0.25">
      <c r="A6079" t="s">
        <v>6110</v>
      </c>
      <c r="B6079" t="s">
        <v>22474</v>
      </c>
    </row>
    <row r="6080" spans="1:2" x14ac:dyDescent="0.25">
      <c r="A6080" t="s">
        <v>6111</v>
      </c>
      <c r="B6080" t="s">
        <v>22475</v>
      </c>
    </row>
    <row r="6081" spans="1:2" x14ac:dyDescent="0.25">
      <c r="A6081" t="s">
        <v>6112</v>
      </c>
      <c r="B6081" t="s">
        <v>22476</v>
      </c>
    </row>
    <row r="6082" spans="1:2" x14ac:dyDescent="0.25">
      <c r="A6082" t="s">
        <v>6113</v>
      </c>
      <c r="B6082" t="s">
        <v>22477</v>
      </c>
    </row>
    <row r="6083" spans="1:2" x14ac:dyDescent="0.25">
      <c r="A6083" t="s">
        <v>6114</v>
      </c>
      <c r="B6083" t="s">
        <v>22478</v>
      </c>
    </row>
    <row r="6084" spans="1:2" x14ac:dyDescent="0.25">
      <c r="A6084" t="s">
        <v>6115</v>
      </c>
      <c r="B6084" t="s">
        <v>22479</v>
      </c>
    </row>
    <row r="6085" spans="1:2" x14ac:dyDescent="0.25">
      <c r="A6085" t="s">
        <v>6116</v>
      </c>
      <c r="B6085" t="s">
        <v>22480</v>
      </c>
    </row>
    <row r="6086" spans="1:2" x14ac:dyDescent="0.25">
      <c r="A6086" t="s">
        <v>6117</v>
      </c>
      <c r="B6086" t="s">
        <v>22481</v>
      </c>
    </row>
    <row r="6087" spans="1:2" x14ac:dyDescent="0.25">
      <c r="A6087" t="s">
        <v>385</v>
      </c>
      <c r="B6087" t="s">
        <v>22482</v>
      </c>
    </row>
    <row r="6088" spans="1:2" x14ac:dyDescent="0.25">
      <c r="A6088" t="s">
        <v>6118</v>
      </c>
      <c r="B6088" t="s">
        <v>22483</v>
      </c>
    </row>
    <row r="6089" spans="1:2" x14ac:dyDescent="0.25">
      <c r="A6089" t="s">
        <v>6119</v>
      </c>
      <c r="B6089" t="s">
        <v>22484</v>
      </c>
    </row>
    <row r="6090" spans="1:2" x14ac:dyDescent="0.25">
      <c r="A6090" t="s">
        <v>6120</v>
      </c>
      <c r="B6090" t="s">
        <v>22485</v>
      </c>
    </row>
    <row r="6091" spans="1:2" x14ac:dyDescent="0.25">
      <c r="A6091" t="s">
        <v>122</v>
      </c>
      <c r="B6091" t="s">
        <v>22486</v>
      </c>
    </row>
    <row r="6092" spans="1:2" x14ac:dyDescent="0.25">
      <c r="A6092" t="s">
        <v>6121</v>
      </c>
      <c r="B6092" t="s">
        <v>22487</v>
      </c>
    </row>
    <row r="6093" spans="1:2" x14ac:dyDescent="0.25">
      <c r="A6093" t="s">
        <v>6122</v>
      </c>
      <c r="B6093" t="s">
        <v>22488</v>
      </c>
    </row>
    <row r="6094" spans="1:2" x14ac:dyDescent="0.25">
      <c r="A6094" t="s">
        <v>6123</v>
      </c>
      <c r="B6094" t="s">
        <v>22489</v>
      </c>
    </row>
    <row r="6095" spans="1:2" x14ac:dyDescent="0.25">
      <c r="A6095" t="s">
        <v>6124</v>
      </c>
      <c r="B6095" t="s">
        <v>22490</v>
      </c>
    </row>
    <row r="6096" spans="1:2" x14ac:dyDescent="0.25">
      <c r="A6096" t="s">
        <v>6125</v>
      </c>
      <c r="B6096" t="s">
        <v>22491</v>
      </c>
    </row>
    <row r="6097" spans="1:2" x14ac:dyDescent="0.25">
      <c r="A6097" t="s">
        <v>6126</v>
      </c>
      <c r="B6097" t="s">
        <v>22492</v>
      </c>
    </row>
    <row r="6098" spans="1:2" x14ac:dyDescent="0.25">
      <c r="A6098" t="s">
        <v>6127</v>
      </c>
      <c r="B6098" t="s">
        <v>22493</v>
      </c>
    </row>
    <row r="6099" spans="1:2" x14ac:dyDescent="0.25">
      <c r="A6099" t="s">
        <v>6128</v>
      </c>
      <c r="B6099" t="s">
        <v>22494</v>
      </c>
    </row>
    <row r="6100" spans="1:2" x14ac:dyDescent="0.25">
      <c r="A6100" t="s">
        <v>6129</v>
      </c>
      <c r="B6100" t="s">
        <v>22495</v>
      </c>
    </row>
    <row r="6101" spans="1:2" x14ac:dyDescent="0.25">
      <c r="A6101" t="s">
        <v>6130</v>
      </c>
      <c r="B6101" t="s">
        <v>22496</v>
      </c>
    </row>
    <row r="6102" spans="1:2" x14ac:dyDescent="0.25">
      <c r="A6102" t="s">
        <v>6131</v>
      </c>
      <c r="B6102" t="s">
        <v>22497</v>
      </c>
    </row>
    <row r="6103" spans="1:2" x14ac:dyDescent="0.25">
      <c r="A6103" t="s">
        <v>6132</v>
      </c>
      <c r="B6103" t="s">
        <v>22498</v>
      </c>
    </row>
    <row r="6104" spans="1:2" x14ac:dyDescent="0.25">
      <c r="A6104" t="s">
        <v>6133</v>
      </c>
      <c r="B6104" t="s">
        <v>22499</v>
      </c>
    </row>
    <row r="6105" spans="1:2" x14ac:dyDescent="0.25">
      <c r="A6105" t="s">
        <v>6134</v>
      </c>
      <c r="B6105" t="s">
        <v>22500</v>
      </c>
    </row>
    <row r="6106" spans="1:2" x14ac:dyDescent="0.25">
      <c r="A6106" t="s">
        <v>6135</v>
      </c>
      <c r="B6106" t="s">
        <v>22501</v>
      </c>
    </row>
    <row r="6107" spans="1:2" x14ac:dyDescent="0.25">
      <c r="A6107" t="s">
        <v>6136</v>
      </c>
      <c r="B6107" t="s">
        <v>22502</v>
      </c>
    </row>
    <row r="6108" spans="1:2" x14ac:dyDescent="0.25">
      <c r="A6108" t="s">
        <v>6137</v>
      </c>
      <c r="B6108" t="s">
        <v>22503</v>
      </c>
    </row>
    <row r="6109" spans="1:2" x14ac:dyDescent="0.25">
      <c r="A6109" t="s">
        <v>6138</v>
      </c>
      <c r="B6109" t="s">
        <v>22504</v>
      </c>
    </row>
    <row r="6110" spans="1:2" x14ac:dyDescent="0.25">
      <c r="A6110" t="s">
        <v>6139</v>
      </c>
      <c r="B6110" t="s">
        <v>22505</v>
      </c>
    </row>
    <row r="6111" spans="1:2" x14ac:dyDescent="0.25">
      <c r="A6111" t="s">
        <v>6140</v>
      </c>
      <c r="B6111" t="s">
        <v>22506</v>
      </c>
    </row>
    <row r="6112" spans="1:2" x14ac:dyDescent="0.25">
      <c r="A6112" t="s">
        <v>6141</v>
      </c>
      <c r="B6112" t="s">
        <v>22507</v>
      </c>
    </row>
    <row r="6113" spans="1:2" x14ac:dyDescent="0.25">
      <c r="A6113" t="s">
        <v>6142</v>
      </c>
      <c r="B6113" t="s">
        <v>22508</v>
      </c>
    </row>
    <row r="6114" spans="1:2" x14ac:dyDescent="0.25">
      <c r="A6114" t="s">
        <v>297</v>
      </c>
      <c r="B6114" t="s">
        <v>22509</v>
      </c>
    </row>
    <row r="6115" spans="1:2" x14ac:dyDescent="0.25">
      <c r="A6115" t="s">
        <v>6143</v>
      </c>
      <c r="B6115" t="s">
        <v>22510</v>
      </c>
    </row>
    <row r="6116" spans="1:2" x14ac:dyDescent="0.25">
      <c r="A6116" t="s">
        <v>6144</v>
      </c>
      <c r="B6116" t="s">
        <v>22511</v>
      </c>
    </row>
    <row r="6117" spans="1:2" x14ac:dyDescent="0.25">
      <c r="A6117" t="s">
        <v>6145</v>
      </c>
      <c r="B6117" t="s">
        <v>22512</v>
      </c>
    </row>
    <row r="6118" spans="1:2" x14ac:dyDescent="0.25">
      <c r="A6118" t="s">
        <v>6146</v>
      </c>
      <c r="B6118" t="s">
        <v>22513</v>
      </c>
    </row>
    <row r="6119" spans="1:2" x14ac:dyDescent="0.25">
      <c r="A6119" t="s">
        <v>6147</v>
      </c>
      <c r="B6119" t="s">
        <v>22514</v>
      </c>
    </row>
    <row r="6120" spans="1:2" x14ac:dyDescent="0.25">
      <c r="A6120" t="s">
        <v>6148</v>
      </c>
      <c r="B6120" t="s">
        <v>22515</v>
      </c>
    </row>
    <row r="6121" spans="1:2" x14ac:dyDescent="0.25">
      <c r="A6121" t="s">
        <v>7950</v>
      </c>
      <c r="B6121" t="s">
        <v>22516</v>
      </c>
    </row>
    <row r="6122" spans="1:2" x14ac:dyDescent="0.25">
      <c r="A6122" t="s">
        <v>6149</v>
      </c>
      <c r="B6122" t="s">
        <v>22517</v>
      </c>
    </row>
    <row r="6123" spans="1:2" x14ac:dyDescent="0.25">
      <c r="A6123" t="s">
        <v>6150</v>
      </c>
      <c r="B6123" t="s">
        <v>22518</v>
      </c>
    </row>
    <row r="6124" spans="1:2" x14ac:dyDescent="0.25">
      <c r="A6124" t="s">
        <v>386</v>
      </c>
      <c r="B6124" t="s">
        <v>22519</v>
      </c>
    </row>
    <row r="6125" spans="1:2" x14ac:dyDescent="0.25">
      <c r="A6125" t="s">
        <v>6151</v>
      </c>
      <c r="B6125" t="s">
        <v>22520</v>
      </c>
    </row>
    <row r="6126" spans="1:2" x14ac:dyDescent="0.25">
      <c r="A6126" t="s">
        <v>123</v>
      </c>
      <c r="B6126" t="s">
        <v>22521</v>
      </c>
    </row>
    <row r="6127" spans="1:2" x14ac:dyDescent="0.25">
      <c r="A6127" t="s">
        <v>124</v>
      </c>
      <c r="B6127" t="s">
        <v>22522</v>
      </c>
    </row>
    <row r="6128" spans="1:2" x14ac:dyDescent="0.25">
      <c r="A6128" t="s">
        <v>7951</v>
      </c>
      <c r="B6128" t="s">
        <v>22523</v>
      </c>
    </row>
    <row r="6129" spans="1:2" x14ac:dyDescent="0.25">
      <c r="A6129" t="s">
        <v>6152</v>
      </c>
      <c r="B6129" t="s">
        <v>22524</v>
      </c>
    </row>
    <row r="6130" spans="1:2" x14ac:dyDescent="0.25">
      <c r="A6130" t="s">
        <v>6153</v>
      </c>
      <c r="B6130" t="s">
        <v>22525</v>
      </c>
    </row>
    <row r="6131" spans="1:2" x14ac:dyDescent="0.25">
      <c r="A6131" t="s">
        <v>6154</v>
      </c>
      <c r="B6131" t="s">
        <v>22526</v>
      </c>
    </row>
    <row r="6132" spans="1:2" x14ac:dyDescent="0.25">
      <c r="A6132" t="s">
        <v>6155</v>
      </c>
      <c r="B6132" t="s">
        <v>22527</v>
      </c>
    </row>
    <row r="6133" spans="1:2" x14ac:dyDescent="0.25">
      <c r="A6133" t="s">
        <v>6156</v>
      </c>
      <c r="B6133" t="s">
        <v>22528</v>
      </c>
    </row>
    <row r="6134" spans="1:2" x14ac:dyDescent="0.25">
      <c r="A6134" t="s">
        <v>387</v>
      </c>
      <c r="B6134" t="s">
        <v>22529</v>
      </c>
    </row>
    <row r="6135" spans="1:2" x14ac:dyDescent="0.25">
      <c r="A6135" t="s">
        <v>125</v>
      </c>
      <c r="B6135" t="s">
        <v>22530</v>
      </c>
    </row>
    <row r="6136" spans="1:2" x14ac:dyDescent="0.25">
      <c r="A6136" t="s">
        <v>6157</v>
      </c>
      <c r="B6136" t="s">
        <v>22531</v>
      </c>
    </row>
    <row r="6137" spans="1:2" x14ac:dyDescent="0.25">
      <c r="A6137" t="s">
        <v>211</v>
      </c>
      <c r="B6137" t="s">
        <v>22532</v>
      </c>
    </row>
    <row r="6138" spans="1:2" x14ac:dyDescent="0.25">
      <c r="A6138" t="s">
        <v>6158</v>
      </c>
      <c r="B6138" t="s">
        <v>22533</v>
      </c>
    </row>
    <row r="6139" spans="1:2" x14ac:dyDescent="0.25">
      <c r="A6139" t="s">
        <v>6159</v>
      </c>
      <c r="B6139" t="s">
        <v>22534</v>
      </c>
    </row>
    <row r="6140" spans="1:2" x14ac:dyDescent="0.25">
      <c r="A6140" t="s">
        <v>6160</v>
      </c>
      <c r="B6140" t="s">
        <v>22535</v>
      </c>
    </row>
    <row r="6141" spans="1:2" x14ac:dyDescent="0.25">
      <c r="A6141" t="s">
        <v>6161</v>
      </c>
      <c r="B6141" t="s">
        <v>22536</v>
      </c>
    </row>
    <row r="6142" spans="1:2" x14ac:dyDescent="0.25">
      <c r="A6142" t="s">
        <v>6162</v>
      </c>
      <c r="B6142" t="s">
        <v>22537</v>
      </c>
    </row>
    <row r="6143" spans="1:2" x14ac:dyDescent="0.25">
      <c r="A6143" t="s">
        <v>126</v>
      </c>
      <c r="B6143" t="s">
        <v>22538</v>
      </c>
    </row>
    <row r="6144" spans="1:2" x14ac:dyDescent="0.25">
      <c r="A6144" t="s">
        <v>6163</v>
      </c>
      <c r="B6144" t="s">
        <v>22539</v>
      </c>
    </row>
    <row r="6145" spans="1:2" x14ac:dyDescent="0.25">
      <c r="A6145" t="s">
        <v>6164</v>
      </c>
      <c r="B6145" t="s">
        <v>22540</v>
      </c>
    </row>
    <row r="6146" spans="1:2" x14ac:dyDescent="0.25">
      <c r="A6146" t="s">
        <v>6165</v>
      </c>
      <c r="B6146" t="s">
        <v>22541</v>
      </c>
    </row>
    <row r="6147" spans="1:2" x14ac:dyDescent="0.25">
      <c r="A6147" t="s">
        <v>6166</v>
      </c>
      <c r="B6147" t="s">
        <v>22542</v>
      </c>
    </row>
    <row r="6148" spans="1:2" x14ac:dyDescent="0.25">
      <c r="A6148" t="s">
        <v>6167</v>
      </c>
      <c r="B6148" t="s">
        <v>22543</v>
      </c>
    </row>
    <row r="6149" spans="1:2" x14ac:dyDescent="0.25">
      <c r="A6149" t="s">
        <v>6168</v>
      </c>
      <c r="B6149" t="s">
        <v>22544</v>
      </c>
    </row>
    <row r="6150" spans="1:2" x14ac:dyDescent="0.25">
      <c r="A6150" t="s">
        <v>6169</v>
      </c>
      <c r="B6150" t="s">
        <v>22545</v>
      </c>
    </row>
    <row r="6151" spans="1:2" x14ac:dyDescent="0.25">
      <c r="A6151" t="s">
        <v>6170</v>
      </c>
      <c r="B6151" t="s">
        <v>22546</v>
      </c>
    </row>
    <row r="6152" spans="1:2" x14ac:dyDescent="0.25">
      <c r="A6152" t="s">
        <v>6171</v>
      </c>
      <c r="B6152" t="s">
        <v>22547</v>
      </c>
    </row>
    <row r="6153" spans="1:2" x14ac:dyDescent="0.25">
      <c r="A6153" t="s">
        <v>6172</v>
      </c>
      <c r="B6153" t="s">
        <v>22548</v>
      </c>
    </row>
    <row r="6154" spans="1:2" x14ac:dyDescent="0.25">
      <c r="A6154" t="s">
        <v>6173</v>
      </c>
      <c r="B6154" t="s">
        <v>22549</v>
      </c>
    </row>
    <row r="6155" spans="1:2" x14ac:dyDescent="0.25">
      <c r="A6155" t="s">
        <v>6174</v>
      </c>
      <c r="B6155" t="s">
        <v>22550</v>
      </c>
    </row>
    <row r="6156" spans="1:2" x14ac:dyDescent="0.25">
      <c r="A6156" t="s">
        <v>127</v>
      </c>
      <c r="B6156" t="s">
        <v>22551</v>
      </c>
    </row>
    <row r="6157" spans="1:2" x14ac:dyDescent="0.25">
      <c r="A6157" t="s">
        <v>6175</v>
      </c>
      <c r="B6157" t="s">
        <v>22552</v>
      </c>
    </row>
    <row r="6158" spans="1:2" x14ac:dyDescent="0.25">
      <c r="A6158" t="s">
        <v>6176</v>
      </c>
      <c r="B6158" t="s">
        <v>22553</v>
      </c>
    </row>
    <row r="6159" spans="1:2" x14ac:dyDescent="0.25">
      <c r="A6159" t="s">
        <v>7952</v>
      </c>
      <c r="B6159" t="s">
        <v>22554</v>
      </c>
    </row>
    <row r="6160" spans="1:2" x14ac:dyDescent="0.25">
      <c r="A6160" t="s">
        <v>7953</v>
      </c>
      <c r="B6160" t="s">
        <v>22555</v>
      </c>
    </row>
    <row r="6161" spans="1:2" x14ac:dyDescent="0.25">
      <c r="A6161" t="s">
        <v>6177</v>
      </c>
      <c r="B6161" t="s">
        <v>22556</v>
      </c>
    </row>
    <row r="6162" spans="1:2" x14ac:dyDescent="0.25">
      <c r="A6162" t="s">
        <v>6178</v>
      </c>
      <c r="B6162" t="s">
        <v>22557</v>
      </c>
    </row>
    <row r="6163" spans="1:2" x14ac:dyDescent="0.25">
      <c r="A6163" t="s">
        <v>6179</v>
      </c>
      <c r="B6163" t="s">
        <v>22558</v>
      </c>
    </row>
    <row r="6164" spans="1:2" x14ac:dyDescent="0.25">
      <c r="A6164" t="s">
        <v>6180</v>
      </c>
      <c r="B6164" t="s">
        <v>22559</v>
      </c>
    </row>
    <row r="6165" spans="1:2" x14ac:dyDescent="0.25">
      <c r="A6165" t="s">
        <v>6181</v>
      </c>
      <c r="B6165" t="s">
        <v>22560</v>
      </c>
    </row>
    <row r="6166" spans="1:2" x14ac:dyDescent="0.25">
      <c r="A6166" t="s">
        <v>6182</v>
      </c>
      <c r="B6166" t="s">
        <v>22561</v>
      </c>
    </row>
    <row r="6167" spans="1:2" x14ac:dyDescent="0.25">
      <c r="A6167" t="s">
        <v>6183</v>
      </c>
      <c r="B6167" t="s">
        <v>22562</v>
      </c>
    </row>
    <row r="6168" spans="1:2" x14ac:dyDescent="0.25">
      <c r="A6168" t="s">
        <v>6184</v>
      </c>
      <c r="B6168" t="s">
        <v>22563</v>
      </c>
    </row>
    <row r="6169" spans="1:2" x14ac:dyDescent="0.25">
      <c r="A6169" t="s">
        <v>6185</v>
      </c>
      <c r="B6169" t="s">
        <v>22564</v>
      </c>
    </row>
    <row r="6170" spans="1:2" x14ac:dyDescent="0.25">
      <c r="A6170" t="s">
        <v>6186</v>
      </c>
      <c r="B6170" t="s">
        <v>22565</v>
      </c>
    </row>
    <row r="6171" spans="1:2" x14ac:dyDescent="0.25">
      <c r="A6171" t="s">
        <v>6187</v>
      </c>
      <c r="B6171" t="s">
        <v>22566</v>
      </c>
    </row>
    <row r="6172" spans="1:2" x14ac:dyDescent="0.25">
      <c r="A6172" t="s">
        <v>6188</v>
      </c>
      <c r="B6172" t="s">
        <v>22567</v>
      </c>
    </row>
    <row r="6173" spans="1:2" x14ac:dyDescent="0.25">
      <c r="A6173" t="s">
        <v>6189</v>
      </c>
      <c r="B6173" t="s">
        <v>22568</v>
      </c>
    </row>
    <row r="6174" spans="1:2" x14ac:dyDescent="0.25">
      <c r="A6174" t="s">
        <v>6190</v>
      </c>
      <c r="B6174" t="s">
        <v>22569</v>
      </c>
    </row>
    <row r="6175" spans="1:2" x14ac:dyDescent="0.25">
      <c r="A6175" t="s">
        <v>6191</v>
      </c>
      <c r="B6175" t="s">
        <v>22570</v>
      </c>
    </row>
    <row r="6176" spans="1:2" x14ac:dyDescent="0.25">
      <c r="A6176" t="s">
        <v>6192</v>
      </c>
      <c r="B6176" t="s">
        <v>22571</v>
      </c>
    </row>
    <row r="6177" spans="1:2" x14ac:dyDescent="0.25">
      <c r="A6177" t="s">
        <v>6193</v>
      </c>
      <c r="B6177" t="s">
        <v>22572</v>
      </c>
    </row>
    <row r="6178" spans="1:2" x14ac:dyDescent="0.25">
      <c r="A6178" t="s">
        <v>6194</v>
      </c>
      <c r="B6178" t="s">
        <v>22573</v>
      </c>
    </row>
    <row r="6179" spans="1:2" x14ac:dyDescent="0.25">
      <c r="A6179" t="s">
        <v>255</v>
      </c>
      <c r="B6179" t="s">
        <v>22574</v>
      </c>
    </row>
    <row r="6180" spans="1:2" x14ac:dyDescent="0.25">
      <c r="A6180" t="s">
        <v>6195</v>
      </c>
      <c r="B6180" t="s">
        <v>22575</v>
      </c>
    </row>
    <row r="6181" spans="1:2" x14ac:dyDescent="0.25">
      <c r="A6181" t="s">
        <v>6196</v>
      </c>
      <c r="B6181" t="s">
        <v>22576</v>
      </c>
    </row>
    <row r="6182" spans="1:2" x14ac:dyDescent="0.25">
      <c r="A6182" t="s">
        <v>6197</v>
      </c>
      <c r="B6182" t="s">
        <v>22577</v>
      </c>
    </row>
    <row r="6183" spans="1:2" x14ac:dyDescent="0.25">
      <c r="A6183" t="s">
        <v>6198</v>
      </c>
      <c r="B6183" t="s">
        <v>22578</v>
      </c>
    </row>
    <row r="6184" spans="1:2" x14ac:dyDescent="0.25">
      <c r="A6184" t="s">
        <v>6199</v>
      </c>
      <c r="B6184" t="s">
        <v>22579</v>
      </c>
    </row>
    <row r="6185" spans="1:2" x14ac:dyDescent="0.25">
      <c r="A6185" t="s">
        <v>6200</v>
      </c>
      <c r="B6185" t="s">
        <v>22580</v>
      </c>
    </row>
    <row r="6186" spans="1:2" x14ac:dyDescent="0.25">
      <c r="A6186" t="s">
        <v>6201</v>
      </c>
      <c r="B6186" t="s">
        <v>22581</v>
      </c>
    </row>
    <row r="6187" spans="1:2" x14ac:dyDescent="0.25">
      <c r="A6187" t="s">
        <v>6202</v>
      </c>
      <c r="B6187" t="s">
        <v>22582</v>
      </c>
    </row>
    <row r="6188" spans="1:2" x14ac:dyDescent="0.25">
      <c r="A6188" t="s">
        <v>6203</v>
      </c>
      <c r="B6188" t="s">
        <v>22583</v>
      </c>
    </row>
    <row r="6189" spans="1:2" x14ac:dyDescent="0.25">
      <c r="A6189" t="s">
        <v>6204</v>
      </c>
      <c r="B6189" t="s">
        <v>22584</v>
      </c>
    </row>
    <row r="6190" spans="1:2" x14ac:dyDescent="0.25">
      <c r="A6190" t="s">
        <v>6205</v>
      </c>
      <c r="B6190" t="s">
        <v>22585</v>
      </c>
    </row>
    <row r="6191" spans="1:2" x14ac:dyDescent="0.25">
      <c r="A6191" t="s">
        <v>6206</v>
      </c>
      <c r="B6191" t="s">
        <v>22586</v>
      </c>
    </row>
    <row r="6192" spans="1:2" x14ac:dyDescent="0.25">
      <c r="A6192" t="s">
        <v>6207</v>
      </c>
      <c r="B6192" t="s">
        <v>22587</v>
      </c>
    </row>
    <row r="6193" spans="1:2" x14ac:dyDescent="0.25">
      <c r="A6193" t="s">
        <v>128</v>
      </c>
      <c r="B6193" t="s">
        <v>22588</v>
      </c>
    </row>
    <row r="6194" spans="1:2" x14ac:dyDescent="0.25">
      <c r="A6194" t="s">
        <v>6208</v>
      </c>
      <c r="B6194" t="s">
        <v>22589</v>
      </c>
    </row>
    <row r="6195" spans="1:2" x14ac:dyDescent="0.25">
      <c r="A6195" t="s">
        <v>298</v>
      </c>
      <c r="B6195" t="s">
        <v>22590</v>
      </c>
    </row>
    <row r="6196" spans="1:2" x14ac:dyDescent="0.25">
      <c r="A6196" t="s">
        <v>256</v>
      </c>
      <c r="B6196" t="s">
        <v>22591</v>
      </c>
    </row>
    <row r="6197" spans="1:2" x14ac:dyDescent="0.25">
      <c r="A6197" t="s">
        <v>6209</v>
      </c>
      <c r="B6197" t="s">
        <v>22592</v>
      </c>
    </row>
    <row r="6198" spans="1:2" x14ac:dyDescent="0.25">
      <c r="A6198" t="s">
        <v>6210</v>
      </c>
      <c r="B6198" t="s">
        <v>22593</v>
      </c>
    </row>
    <row r="6199" spans="1:2" x14ac:dyDescent="0.25">
      <c r="A6199" t="s">
        <v>6211</v>
      </c>
      <c r="B6199" t="s">
        <v>22594</v>
      </c>
    </row>
    <row r="6200" spans="1:2" x14ac:dyDescent="0.25">
      <c r="A6200" t="s">
        <v>6212</v>
      </c>
      <c r="B6200" t="s">
        <v>22595</v>
      </c>
    </row>
    <row r="6201" spans="1:2" x14ac:dyDescent="0.25">
      <c r="A6201" t="s">
        <v>6213</v>
      </c>
      <c r="B6201" t="s">
        <v>22596</v>
      </c>
    </row>
    <row r="6202" spans="1:2" x14ac:dyDescent="0.25">
      <c r="A6202" t="s">
        <v>6214</v>
      </c>
      <c r="B6202" t="s">
        <v>22597</v>
      </c>
    </row>
    <row r="6203" spans="1:2" x14ac:dyDescent="0.25">
      <c r="A6203" t="s">
        <v>7954</v>
      </c>
      <c r="B6203" t="s">
        <v>22598</v>
      </c>
    </row>
    <row r="6204" spans="1:2" x14ac:dyDescent="0.25">
      <c r="A6204" t="s">
        <v>6215</v>
      </c>
      <c r="B6204" t="s">
        <v>22599</v>
      </c>
    </row>
    <row r="6205" spans="1:2" x14ac:dyDescent="0.25">
      <c r="A6205" t="s">
        <v>6216</v>
      </c>
      <c r="B6205" t="s">
        <v>22600</v>
      </c>
    </row>
    <row r="6206" spans="1:2" x14ac:dyDescent="0.25">
      <c r="A6206" t="s">
        <v>6217</v>
      </c>
      <c r="B6206" t="s">
        <v>22601</v>
      </c>
    </row>
    <row r="6207" spans="1:2" x14ac:dyDescent="0.25">
      <c r="A6207" t="s">
        <v>6218</v>
      </c>
      <c r="B6207" t="s">
        <v>22602</v>
      </c>
    </row>
    <row r="6208" spans="1:2" x14ac:dyDescent="0.25">
      <c r="A6208" t="s">
        <v>6219</v>
      </c>
      <c r="B6208" t="s">
        <v>22603</v>
      </c>
    </row>
    <row r="6209" spans="1:2" x14ac:dyDescent="0.25">
      <c r="A6209" t="s">
        <v>6220</v>
      </c>
      <c r="B6209" t="s">
        <v>22604</v>
      </c>
    </row>
    <row r="6210" spans="1:2" x14ac:dyDescent="0.25">
      <c r="A6210" t="s">
        <v>6221</v>
      </c>
      <c r="B6210" t="s">
        <v>22605</v>
      </c>
    </row>
    <row r="6211" spans="1:2" x14ac:dyDescent="0.25">
      <c r="A6211" t="s">
        <v>6222</v>
      </c>
      <c r="B6211" t="s">
        <v>22606</v>
      </c>
    </row>
    <row r="6212" spans="1:2" x14ac:dyDescent="0.25">
      <c r="A6212" t="s">
        <v>6223</v>
      </c>
      <c r="B6212" t="s">
        <v>22607</v>
      </c>
    </row>
    <row r="6213" spans="1:2" x14ac:dyDescent="0.25">
      <c r="A6213" t="s">
        <v>6224</v>
      </c>
      <c r="B6213" t="s">
        <v>22608</v>
      </c>
    </row>
    <row r="6214" spans="1:2" x14ac:dyDescent="0.25">
      <c r="A6214" t="s">
        <v>6225</v>
      </c>
      <c r="B6214" t="s">
        <v>22609</v>
      </c>
    </row>
    <row r="6215" spans="1:2" x14ac:dyDescent="0.25">
      <c r="A6215" t="s">
        <v>212</v>
      </c>
      <c r="B6215" t="s">
        <v>22610</v>
      </c>
    </row>
    <row r="6216" spans="1:2" x14ac:dyDescent="0.25">
      <c r="A6216" t="s">
        <v>6226</v>
      </c>
      <c r="B6216" t="s">
        <v>22611</v>
      </c>
    </row>
    <row r="6217" spans="1:2" x14ac:dyDescent="0.25">
      <c r="A6217" t="s">
        <v>6227</v>
      </c>
      <c r="B6217" t="s">
        <v>22612</v>
      </c>
    </row>
    <row r="6218" spans="1:2" x14ac:dyDescent="0.25">
      <c r="A6218" t="s">
        <v>213</v>
      </c>
      <c r="B6218" t="s">
        <v>22613</v>
      </c>
    </row>
    <row r="6219" spans="1:2" x14ac:dyDescent="0.25">
      <c r="A6219" t="s">
        <v>6228</v>
      </c>
      <c r="B6219" t="s">
        <v>22614</v>
      </c>
    </row>
    <row r="6220" spans="1:2" x14ac:dyDescent="0.25">
      <c r="A6220" t="s">
        <v>6229</v>
      </c>
      <c r="B6220" t="s">
        <v>22615</v>
      </c>
    </row>
    <row r="6221" spans="1:2" x14ac:dyDescent="0.25">
      <c r="A6221" t="s">
        <v>6230</v>
      </c>
      <c r="B6221" t="s">
        <v>22616</v>
      </c>
    </row>
    <row r="6222" spans="1:2" x14ac:dyDescent="0.25">
      <c r="A6222" t="s">
        <v>388</v>
      </c>
      <c r="B6222" t="s">
        <v>22617</v>
      </c>
    </row>
    <row r="6223" spans="1:2" x14ac:dyDescent="0.25">
      <c r="A6223" t="s">
        <v>6231</v>
      </c>
      <c r="B6223" t="s">
        <v>22618</v>
      </c>
    </row>
    <row r="6224" spans="1:2" x14ac:dyDescent="0.25">
      <c r="A6224" t="s">
        <v>6232</v>
      </c>
      <c r="B6224" t="s">
        <v>16647</v>
      </c>
    </row>
    <row r="6225" spans="1:2" x14ac:dyDescent="0.25">
      <c r="A6225" t="s">
        <v>129</v>
      </c>
      <c r="B6225" t="s">
        <v>22619</v>
      </c>
    </row>
    <row r="6226" spans="1:2" x14ac:dyDescent="0.25">
      <c r="A6226" t="s">
        <v>6233</v>
      </c>
      <c r="B6226" t="s">
        <v>22620</v>
      </c>
    </row>
    <row r="6227" spans="1:2" x14ac:dyDescent="0.25">
      <c r="A6227" t="s">
        <v>6234</v>
      </c>
      <c r="B6227" t="s">
        <v>22621</v>
      </c>
    </row>
    <row r="6228" spans="1:2" x14ac:dyDescent="0.25">
      <c r="A6228" t="s">
        <v>6235</v>
      </c>
      <c r="B6228" t="s">
        <v>22622</v>
      </c>
    </row>
    <row r="6229" spans="1:2" x14ac:dyDescent="0.25">
      <c r="A6229" t="s">
        <v>6236</v>
      </c>
      <c r="B6229" t="s">
        <v>22623</v>
      </c>
    </row>
    <row r="6230" spans="1:2" x14ac:dyDescent="0.25">
      <c r="A6230" t="s">
        <v>130</v>
      </c>
      <c r="B6230" t="s">
        <v>22624</v>
      </c>
    </row>
    <row r="6231" spans="1:2" x14ac:dyDescent="0.25">
      <c r="A6231" t="s">
        <v>6237</v>
      </c>
      <c r="B6231" t="s">
        <v>22625</v>
      </c>
    </row>
    <row r="6232" spans="1:2" x14ac:dyDescent="0.25">
      <c r="A6232" t="s">
        <v>6238</v>
      </c>
      <c r="B6232" t="s">
        <v>22626</v>
      </c>
    </row>
    <row r="6233" spans="1:2" x14ac:dyDescent="0.25">
      <c r="A6233" t="s">
        <v>6239</v>
      </c>
      <c r="B6233" t="s">
        <v>22627</v>
      </c>
    </row>
    <row r="6234" spans="1:2" x14ac:dyDescent="0.25">
      <c r="A6234" t="s">
        <v>6240</v>
      </c>
      <c r="B6234" t="s">
        <v>22628</v>
      </c>
    </row>
    <row r="6235" spans="1:2" x14ac:dyDescent="0.25">
      <c r="A6235" t="s">
        <v>6241</v>
      </c>
      <c r="B6235" t="s">
        <v>22629</v>
      </c>
    </row>
    <row r="6236" spans="1:2" x14ac:dyDescent="0.25">
      <c r="A6236" t="s">
        <v>6242</v>
      </c>
      <c r="B6236" t="s">
        <v>22630</v>
      </c>
    </row>
    <row r="6237" spans="1:2" x14ac:dyDescent="0.25">
      <c r="A6237" t="s">
        <v>6243</v>
      </c>
      <c r="B6237" t="s">
        <v>22631</v>
      </c>
    </row>
    <row r="6238" spans="1:2" x14ac:dyDescent="0.25">
      <c r="A6238" t="s">
        <v>6244</v>
      </c>
      <c r="B6238" t="s">
        <v>22632</v>
      </c>
    </row>
    <row r="6239" spans="1:2" x14ac:dyDescent="0.25">
      <c r="A6239" t="s">
        <v>6246</v>
      </c>
      <c r="B6239" t="s">
        <v>22633</v>
      </c>
    </row>
    <row r="6240" spans="1:2" x14ac:dyDescent="0.25">
      <c r="A6240" t="s">
        <v>6245</v>
      </c>
      <c r="B6240" t="s">
        <v>22634</v>
      </c>
    </row>
    <row r="6241" spans="1:2" x14ac:dyDescent="0.25">
      <c r="A6241" t="s">
        <v>6247</v>
      </c>
      <c r="B6241" t="s">
        <v>22635</v>
      </c>
    </row>
    <row r="6242" spans="1:2" x14ac:dyDescent="0.25">
      <c r="A6242" t="s">
        <v>6248</v>
      </c>
      <c r="B6242" t="s">
        <v>22636</v>
      </c>
    </row>
    <row r="6243" spans="1:2" x14ac:dyDescent="0.25">
      <c r="A6243" t="s">
        <v>6249</v>
      </c>
      <c r="B6243" t="s">
        <v>22637</v>
      </c>
    </row>
    <row r="6244" spans="1:2" x14ac:dyDescent="0.25">
      <c r="A6244" t="s">
        <v>6250</v>
      </c>
      <c r="B6244" t="s">
        <v>22638</v>
      </c>
    </row>
    <row r="6245" spans="1:2" x14ac:dyDescent="0.25">
      <c r="A6245" t="s">
        <v>6251</v>
      </c>
      <c r="B6245" t="s">
        <v>22639</v>
      </c>
    </row>
    <row r="6246" spans="1:2" x14ac:dyDescent="0.25">
      <c r="A6246" t="s">
        <v>6252</v>
      </c>
      <c r="B6246" t="s">
        <v>22640</v>
      </c>
    </row>
    <row r="6247" spans="1:2" x14ac:dyDescent="0.25">
      <c r="A6247" t="s">
        <v>6253</v>
      </c>
      <c r="B6247" t="s">
        <v>22641</v>
      </c>
    </row>
    <row r="6248" spans="1:2" x14ac:dyDescent="0.25">
      <c r="A6248" t="s">
        <v>389</v>
      </c>
      <c r="B6248" t="s">
        <v>22642</v>
      </c>
    </row>
    <row r="6249" spans="1:2" x14ac:dyDescent="0.25">
      <c r="A6249" t="s">
        <v>6254</v>
      </c>
      <c r="B6249" t="s">
        <v>22643</v>
      </c>
    </row>
    <row r="6250" spans="1:2" x14ac:dyDescent="0.25">
      <c r="A6250" t="s">
        <v>6255</v>
      </c>
      <c r="B6250" t="s">
        <v>22644</v>
      </c>
    </row>
    <row r="6251" spans="1:2" x14ac:dyDescent="0.25">
      <c r="A6251" t="s">
        <v>6256</v>
      </c>
      <c r="B6251" t="s">
        <v>22645</v>
      </c>
    </row>
    <row r="6252" spans="1:2" x14ac:dyDescent="0.25">
      <c r="A6252" t="s">
        <v>6257</v>
      </c>
      <c r="B6252" t="s">
        <v>22646</v>
      </c>
    </row>
    <row r="6253" spans="1:2" x14ac:dyDescent="0.25">
      <c r="A6253" t="s">
        <v>390</v>
      </c>
      <c r="B6253" t="s">
        <v>22647</v>
      </c>
    </row>
    <row r="6254" spans="1:2" x14ac:dyDescent="0.25">
      <c r="A6254" t="s">
        <v>6258</v>
      </c>
      <c r="B6254" t="s">
        <v>22648</v>
      </c>
    </row>
    <row r="6255" spans="1:2" x14ac:dyDescent="0.25">
      <c r="A6255" t="s">
        <v>6259</v>
      </c>
      <c r="B6255" t="s">
        <v>22649</v>
      </c>
    </row>
    <row r="6256" spans="1:2" x14ac:dyDescent="0.25">
      <c r="A6256" t="s">
        <v>6260</v>
      </c>
      <c r="B6256" t="s">
        <v>22650</v>
      </c>
    </row>
    <row r="6257" spans="1:2" x14ac:dyDescent="0.25">
      <c r="A6257" t="s">
        <v>6261</v>
      </c>
      <c r="B6257" t="s">
        <v>22651</v>
      </c>
    </row>
    <row r="6258" spans="1:2" x14ac:dyDescent="0.25">
      <c r="A6258" t="s">
        <v>6262</v>
      </c>
      <c r="B6258" t="s">
        <v>22652</v>
      </c>
    </row>
    <row r="6259" spans="1:2" x14ac:dyDescent="0.25">
      <c r="A6259" t="s">
        <v>6263</v>
      </c>
      <c r="B6259" t="s">
        <v>22653</v>
      </c>
    </row>
    <row r="6260" spans="1:2" x14ac:dyDescent="0.25">
      <c r="A6260" t="s">
        <v>6264</v>
      </c>
      <c r="B6260" t="s">
        <v>22654</v>
      </c>
    </row>
    <row r="6261" spans="1:2" x14ac:dyDescent="0.25">
      <c r="A6261" t="s">
        <v>6265</v>
      </c>
      <c r="B6261" t="s">
        <v>22655</v>
      </c>
    </row>
    <row r="6262" spans="1:2" x14ac:dyDescent="0.25">
      <c r="A6262" t="s">
        <v>6266</v>
      </c>
      <c r="B6262" t="s">
        <v>22656</v>
      </c>
    </row>
    <row r="6263" spans="1:2" x14ac:dyDescent="0.25">
      <c r="A6263" t="s">
        <v>6267</v>
      </c>
      <c r="B6263" t="s">
        <v>22657</v>
      </c>
    </row>
    <row r="6264" spans="1:2" x14ac:dyDescent="0.25">
      <c r="A6264" t="s">
        <v>6268</v>
      </c>
      <c r="B6264" t="s">
        <v>22658</v>
      </c>
    </row>
    <row r="6265" spans="1:2" x14ac:dyDescent="0.25">
      <c r="A6265" t="s">
        <v>6269</v>
      </c>
      <c r="B6265" t="s">
        <v>22659</v>
      </c>
    </row>
    <row r="6266" spans="1:2" x14ac:dyDescent="0.25">
      <c r="A6266" t="s">
        <v>6270</v>
      </c>
      <c r="B6266" t="s">
        <v>22660</v>
      </c>
    </row>
    <row r="6267" spans="1:2" x14ac:dyDescent="0.25">
      <c r="A6267" t="s">
        <v>6271</v>
      </c>
      <c r="B6267" t="s">
        <v>22661</v>
      </c>
    </row>
    <row r="6268" spans="1:2" x14ac:dyDescent="0.25">
      <c r="A6268" t="s">
        <v>6272</v>
      </c>
      <c r="B6268" t="s">
        <v>22662</v>
      </c>
    </row>
    <row r="6269" spans="1:2" x14ac:dyDescent="0.25">
      <c r="A6269" t="s">
        <v>6273</v>
      </c>
      <c r="B6269" t="s">
        <v>22663</v>
      </c>
    </row>
    <row r="6270" spans="1:2" x14ac:dyDescent="0.25">
      <c r="A6270" t="s">
        <v>6274</v>
      </c>
      <c r="B6270" t="s">
        <v>22664</v>
      </c>
    </row>
    <row r="6271" spans="1:2" x14ac:dyDescent="0.25">
      <c r="A6271" t="s">
        <v>214</v>
      </c>
      <c r="B6271" t="s">
        <v>22665</v>
      </c>
    </row>
    <row r="6272" spans="1:2" x14ac:dyDescent="0.25">
      <c r="A6272" t="s">
        <v>131</v>
      </c>
      <c r="B6272" t="s">
        <v>22666</v>
      </c>
    </row>
    <row r="6273" spans="1:2" x14ac:dyDescent="0.25">
      <c r="A6273" t="s">
        <v>6275</v>
      </c>
      <c r="B6273" t="s">
        <v>22667</v>
      </c>
    </row>
    <row r="6274" spans="1:2" x14ac:dyDescent="0.25">
      <c r="A6274" t="s">
        <v>6276</v>
      </c>
      <c r="B6274" t="s">
        <v>22668</v>
      </c>
    </row>
    <row r="6275" spans="1:2" x14ac:dyDescent="0.25">
      <c r="A6275" t="s">
        <v>6277</v>
      </c>
      <c r="B6275" t="s">
        <v>22669</v>
      </c>
    </row>
    <row r="6276" spans="1:2" x14ac:dyDescent="0.25">
      <c r="A6276" t="s">
        <v>6278</v>
      </c>
      <c r="B6276" t="s">
        <v>22670</v>
      </c>
    </row>
    <row r="6277" spans="1:2" x14ac:dyDescent="0.25">
      <c r="A6277" t="s">
        <v>6278</v>
      </c>
      <c r="B6277" t="s">
        <v>22671</v>
      </c>
    </row>
    <row r="6278" spans="1:2" x14ac:dyDescent="0.25">
      <c r="A6278" t="s">
        <v>6279</v>
      </c>
      <c r="B6278" t="s">
        <v>22672</v>
      </c>
    </row>
    <row r="6279" spans="1:2" x14ac:dyDescent="0.25">
      <c r="A6279" t="s">
        <v>6280</v>
      </c>
      <c r="B6279" t="s">
        <v>22673</v>
      </c>
    </row>
    <row r="6280" spans="1:2" x14ac:dyDescent="0.25">
      <c r="A6280" t="s">
        <v>6281</v>
      </c>
      <c r="B6280" t="s">
        <v>22674</v>
      </c>
    </row>
    <row r="6281" spans="1:2" x14ac:dyDescent="0.25">
      <c r="A6281" t="s">
        <v>6282</v>
      </c>
      <c r="B6281" t="s">
        <v>22675</v>
      </c>
    </row>
    <row r="6282" spans="1:2" x14ac:dyDescent="0.25">
      <c r="A6282" t="s">
        <v>6283</v>
      </c>
      <c r="B6282" t="s">
        <v>22676</v>
      </c>
    </row>
    <row r="6283" spans="1:2" x14ac:dyDescent="0.25">
      <c r="A6283" t="s">
        <v>6284</v>
      </c>
      <c r="B6283" t="s">
        <v>22677</v>
      </c>
    </row>
    <row r="6284" spans="1:2" x14ac:dyDescent="0.25">
      <c r="A6284" t="s">
        <v>6285</v>
      </c>
      <c r="B6284" t="s">
        <v>18007</v>
      </c>
    </row>
    <row r="6285" spans="1:2" x14ac:dyDescent="0.25">
      <c r="A6285" t="s">
        <v>138</v>
      </c>
      <c r="B6285" t="s">
        <v>22678</v>
      </c>
    </row>
    <row r="6286" spans="1:2" x14ac:dyDescent="0.25">
      <c r="A6286" t="s">
        <v>6286</v>
      </c>
      <c r="B6286" t="s">
        <v>22679</v>
      </c>
    </row>
    <row r="6287" spans="1:2" x14ac:dyDescent="0.25">
      <c r="A6287" t="s">
        <v>6287</v>
      </c>
      <c r="B6287" t="s">
        <v>22680</v>
      </c>
    </row>
    <row r="6288" spans="1:2" x14ac:dyDescent="0.25">
      <c r="A6288" t="s">
        <v>6288</v>
      </c>
      <c r="B6288" t="s">
        <v>22681</v>
      </c>
    </row>
    <row r="6289" spans="1:2" x14ac:dyDescent="0.25">
      <c r="A6289" t="s">
        <v>6289</v>
      </c>
      <c r="B6289" t="s">
        <v>22682</v>
      </c>
    </row>
    <row r="6290" spans="1:2" x14ac:dyDescent="0.25">
      <c r="A6290" t="s">
        <v>6290</v>
      </c>
      <c r="B6290" t="s">
        <v>22683</v>
      </c>
    </row>
    <row r="6291" spans="1:2" x14ac:dyDescent="0.25">
      <c r="A6291" t="s">
        <v>6291</v>
      </c>
      <c r="B6291" t="s">
        <v>22684</v>
      </c>
    </row>
    <row r="6292" spans="1:2" x14ac:dyDescent="0.25">
      <c r="A6292" t="s">
        <v>6292</v>
      </c>
      <c r="B6292" t="s">
        <v>22685</v>
      </c>
    </row>
    <row r="6293" spans="1:2" x14ac:dyDescent="0.25">
      <c r="A6293" t="s">
        <v>6293</v>
      </c>
      <c r="B6293" t="s">
        <v>22686</v>
      </c>
    </row>
    <row r="6294" spans="1:2" x14ac:dyDescent="0.25">
      <c r="A6294" t="s">
        <v>6294</v>
      </c>
      <c r="B6294" t="s">
        <v>22687</v>
      </c>
    </row>
    <row r="6295" spans="1:2" x14ac:dyDescent="0.25">
      <c r="A6295" t="s">
        <v>6295</v>
      </c>
      <c r="B6295" t="s">
        <v>22688</v>
      </c>
    </row>
    <row r="6296" spans="1:2" x14ac:dyDescent="0.25">
      <c r="A6296" t="s">
        <v>6296</v>
      </c>
      <c r="B6296" t="s">
        <v>22689</v>
      </c>
    </row>
    <row r="6297" spans="1:2" x14ac:dyDescent="0.25">
      <c r="A6297" t="s">
        <v>6297</v>
      </c>
      <c r="B6297" t="s">
        <v>22690</v>
      </c>
    </row>
    <row r="6298" spans="1:2" x14ac:dyDescent="0.25">
      <c r="A6298" t="s">
        <v>217</v>
      </c>
      <c r="B6298" t="s">
        <v>22691</v>
      </c>
    </row>
    <row r="6299" spans="1:2" x14ac:dyDescent="0.25">
      <c r="A6299" t="s">
        <v>6298</v>
      </c>
      <c r="B6299" t="s">
        <v>22692</v>
      </c>
    </row>
    <row r="6300" spans="1:2" x14ac:dyDescent="0.25">
      <c r="A6300" t="s">
        <v>6299</v>
      </c>
      <c r="B6300" t="s">
        <v>22693</v>
      </c>
    </row>
    <row r="6301" spans="1:2" x14ac:dyDescent="0.25">
      <c r="A6301" t="s">
        <v>6300</v>
      </c>
      <c r="B6301" t="s">
        <v>22694</v>
      </c>
    </row>
    <row r="6302" spans="1:2" x14ac:dyDescent="0.25">
      <c r="A6302" t="s">
        <v>6301</v>
      </c>
      <c r="B6302" t="s">
        <v>22695</v>
      </c>
    </row>
    <row r="6303" spans="1:2" x14ac:dyDescent="0.25">
      <c r="A6303" t="s">
        <v>6302</v>
      </c>
      <c r="B6303" t="s">
        <v>22696</v>
      </c>
    </row>
    <row r="6304" spans="1:2" x14ac:dyDescent="0.25">
      <c r="A6304" t="s">
        <v>6303</v>
      </c>
      <c r="B6304" t="s">
        <v>22697</v>
      </c>
    </row>
    <row r="6305" spans="1:2" x14ac:dyDescent="0.25">
      <c r="A6305" t="s">
        <v>6304</v>
      </c>
      <c r="B6305" t="s">
        <v>22698</v>
      </c>
    </row>
    <row r="6306" spans="1:2" x14ac:dyDescent="0.25">
      <c r="A6306" t="s">
        <v>6305</v>
      </c>
      <c r="B6306" t="s">
        <v>22699</v>
      </c>
    </row>
    <row r="6307" spans="1:2" x14ac:dyDescent="0.25">
      <c r="A6307" t="s">
        <v>6306</v>
      </c>
      <c r="B6307" t="s">
        <v>22700</v>
      </c>
    </row>
    <row r="6308" spans="1:2" x14ac:dyDescent="0.25">
      <c r="A6308" t="s">
        <v>6307</v>
      </c>
      <c r="B6308" t="s">
        <v>22701</v>
      </c>
    </row>
    <row r="6309" spans="1:2" x14ac:dyDescent="0.25">
      <c r="A6309" t="s">
        <v>6308</v>
      </c>
      <c r="B6309" t="s">
        <v>22702</v>
      </c>
    </row>
    <row r="6310" spans="1:2" x14ac:dyDescent="0.25">
      <c r="A6310" t="s">
        <v>6309</v>
      </c>
      <c r="B6310" t="s">
        <v>22703</v>
      </c>
    </row>
    <row r="6311" spans="1:2" x14ac:dyDescent="0.25">
      <c r="A6311" t="s">
        <v>6310</v>
      </c>
      <c r="B6311" t="s">
        <v>22704</v>
      </c>
    </row>
    <row r="6312" spans="1:2" x14ac:dyDescent="0.25">
      <c r="A6312" t="s">
        <v>6311</v>
      </c>
      <c r="B6312" t="s">
        <v>22705</v>
      </c>
    </row>
    <row r="6313" spans="1:2" x14ac:dyDescent="0.25">
      <c r="A6313" t="s">
        <v>120</v>
      </c>
      <c r="B6313" t="s">
        <v>22706</v>
      </c>
    </row>
    <row r="6314" spans="1:2" x14ac:dyDescent="0.25">
      <c r="A6314" t="s">
        <v>6312</v>
      </c>
      <c r="B6314" t="s">
        <v>22707</v>
      </c>
    </row>
    <row r="6315" spans="1:2" x14ac:dyDescent="0.25">
      <c r="A6315" t="s">
        <v>6313</v>
      </c>
      <c r="B6315" t="s">
        <v>22708</v>
      </c>
    </row>
    <row r="6316" spans="1:2" x14ac:dyDescent="0.25">
      <c r="A6316" t="s">
        <v>6314</v>
      </c>
      <c r="B6316" t="s">
        <v>22709</v>
      </c>
    </row>
    <row r="6317" spans="1:2" x14ac:dyDescent="0.25">
      <c r="A6317" t="s">
        <v>6315</v>
      </c>
      <c r="B6317" t="s">
        <v>22710</v>
      </c>
    </row>
    <row r="6318" spans="1:2" x14ac:dyDescent="0.25">
      <c r="A6318" t="s">
        <v>6316</v>
      </c>
      <c r="B6318" t="s">
        <v>22711</v>
      </c>
    </row>
    <row r="6319" spans="1:2" x14ac:dyDescent="0.25">
      <c r="A6319" t="s">
        <v>6317</v>
      </c>
      <c r="B6319" t="s">
        <v>22712</v>
      </c>
    </row>
    <row r="6320" spans="1:2" x14ac:dyDescent="0.25">
      <c r="A6320" t="s">
        <v>6318</v>
      </c>
      <c r="B6320" t="s">
        <v>22713</v>
      </c>
    </row>
    <row r="6321" spans="1:2" x14ac:dyDescent="0.25">
      <c r="A6321" t="s">
        <v>6388</v>
      </c>
      <c r="B6321" t="s">
        <v>22714</v>
      </c>
    </row>
    <row r="6322" spans="1:2" x14ac:dyDescent="0.25">
      <c r="A6322" t="s">
        <v>132</v>
      </c>
      <c r="B6322" t="s">
        <v>22715</v>
      </c>
    </row>
    <row r="6323" spans="1:2" x14ac:dyDescent="0.25">
      <c r="A6323" t="s">
        <v>215</v>
      </c>
      <c r="B6323" t="s">
        <v>22716</v>
      </c>
    </row>
    <row r="6324" spans="1:2" x14ac:dyDescent="0.25">
      <c r="A6324" t="s">
        <v>6389</v>
      </c>
      <c r="B6324" t="s">
        <v>22717</v>
      </c>
    </row>
    <row r="6325" spans="1:2" x14ac:dyDescent="0.25">
      <c r="A6325" t="s">
        <v>6390</v>
      </c>
      <c r="B6325" t="s">
        <v>22718</v>
      </c>
    </row>
    <row r="6326" spans="1:2" x14ac:dyDescent="0.25">
      <c r="A6326" t="s">
        <v>391</v>
      </c>
      <c r="B6326" t="s">
        <v>22719</v>
      </c>
    </row>
    <row r="6327" spans="1:2" x14ac:dyDescent="0.25">
      <c r="A6327" t="s">
        <v>6391</v>
      </c>
      <c r="B6327" t="s">
        <v>22720</v>
      </c>
    </row>
    <row r="6328" spans="1:2" x14ac:dyDescent="0.25">
      <c r="A6328" t="s">
        <v>6392</v>
      </c>
      <c r="B6328" t="s">
        <v>22721</v>
      </c>
    </row>
    <row r="6329" spans="1:2" x14ac:dyDescent="0.25">
      <c r="A6329" t="s">
        <v>7955</v>
      </c>
      <c r="B6329" t="s">
        <v>22722</v>
      </c>
    </row>
    <row r="6330" spans="1:2" x14ac:dyDescent="0.25">
      <c r="A6330" t="s">
        <v>6393</v>
      </c>
      <c r="B6330" t="s">
        <v>22723</v>
      </c>
    </row>
    <row r="6331" spans="1:2" x14ac:dyDescent="0.25">
      <c r="A6331" t="s">
        <v>6394</v>
      </c>
      <c r="B6331" t="s">
        <v>22724</v>
      </c>
    </row>
    <row r="6332" spans="1:2" x14ac:dyDescent="0.25">
      <c r="A6332" t="s">
        <v>6395</v>
      </c>
      <c r="B6332" t="s">
        <v>22725</v>
      </c>
    </row>
    <row r="6333" spans="1:2" x14ac:dyDescent="0.25">
      <c r="A6333" t="s">
        <v>6396</v>
      </c>
      <c r="B6333" t="s">
        <v>22726</v>
      </c>
    </row>
    <row r="6334" spans="1:2" x14ac:dyDescent="0.25">
      <c r="A6334" t="s">
        <v>133</v>
      </c>
      <c r="B6334" t="s">
        <v>22727</v>
      </c>
    </row>
    <row r="6335" spans="1:2" x14ac:dyDescent="0.25">
      <c r="A6335" t="s">
        <v>6397</v>
      </c>
      <c r="B6335" t="s">
        <v>22728</v>
      </c>
    </row>
    <row r="6336" spans="1:2" x14ac:dyDescent="0.25">
      <c r="A6336" t="s">
        <v>6398</v>
      </c>
      <c r="B6336" t="s">
        <v>22729</v>
      </c>
    </row>
    <row r="6337" spans="1:2" x14ac:dyDescent="0.25">
      <c r="A6337" t="s">
        <v>6399</v>
      </c>
      <c r="B6337" t="s">
        <v>22730</v>
      </c>
    </row>
    <row r="6338" spans="1:2" x14ac:dyDescent="0.25">
      <c r="A6338" t="s">
        <v>6400</v>
      </c>
      <c r="B6338" t="s">
        <v>22731</v>
      </c>
    </row>
    <row r="6339" spans="1:2" x14ac:dyDescent="0.25">
      <c r="A6339" t="s">
        <v>6401</v>
      </c>
      <c r="B6339" t="s">
        <v>22732</v>
      </c>
    </row>
    <row r="6340" spans="1:2" x14ac:dyDescent="0.25">
      <c r="A6340" t="s">
        <v>6402</v>
      </c>
      <c r="B6340" t="s">
        <v>22733</v>
      </c>
    </row>
    <row r="6341" spans="1:2" x14ac:dyDescent="0.25">
      <c r="A6341" t="s">
        <v>6403</v>
      </c>
      <c r="B6341" t="s">
        <v>22734</v>
      </c>
    </row>
    <row r="6342" spans="1:2" x14ac:dyDescent="0.25">
      <c r="A6342" t="s">
        <v>6404</v>
      </c>
      <c r="B6342" t="s">
        <v>22735</v>
      </c>
    </row>
    <row r="6343" spans="1:2" x14ac:dyDescent="0.25">
      <c r="A6343" t="s">
        <v>6405</v>
      </c>
      <c r="B6343" t="s">
        <v>22736</v>
      </c>
    </row>
    <row r="6344" spans="1:2" x14ac:dyDescent="0.25">
      <c r="A6344" t="s">
        <v>6406</v>
      </c>
      <c r="B6344" t="s">
        <v>22737</v>
      </c>
    </row>
    <row r="6345" spans="1:2" x14ac:dyDescent="0.25">
      <c r="A6345" t="s">
        <v>6407</v>
      </c>
      <c r="B6345" t="s">
        <v>22738</v>
      </c>
    </row>
    <row r="6346" spans="1:2" x14ac:dyDescent="0.25">
      <c r="A6346" t="s">
        <v>6408</v>
      </c>
      <c r="B6346" t="s">
        <v>22739</v>
      </c>
    </row>
    <row r="6347" spans="1:2" x14ac:dyDescent="0.25">
      <c r="A6347" t="s">
        <v>6409</v>
      </c>
      <c r="B6347" t="s">
        <v>22740</v>
      </c>
    </row>
    <row r="6348" spans="1:2" x14ac:dyDescent="0.25">
      <c r="A6348" t="s">
        <v>6410</v>
      </c>
      <c r="B6348" t="s">
        <v>22741</v>
      </c>
    </row>
    <row r="6349" spans="1:2" x14ac:dyDescent="0.25">
      <c r="A6349" t="s">
        <v>6411</v>
      </c>
      <c r="B6349" t="s">
        <v>22742</v>
      </c>
    </row>
    <row r="6350" spans="1:2" x14ac:dyDescent="0.25">
      <c r="A6350" t="s">
        <v>6412</v>
      </c>
      <c r="B6350" t="s">
        <v>22743</v>
      </c>
    </row>
    <row r="6351" spans="1:2" x14ac:dyDescent="0.25">
      <c r="A6351" t="s">
        <v>6413</v>
      </c>
      <c r="B6351" t="s">
        <v>22744</v>
      </c>
    </row>
    <row r="6352" spans="1:2" x14ac:dyDescent="0.25">
      <c r="A6352" t="s">
        <v>6414</v>
      </c>
      <c r="B6352" t="s">
        <v>22745</v>
      </c>
    </row>
    <row r="6353" spans="1:2" x14ac:dyDescent="0.25">
      <c r="A6353" t="s">
        <v>6415</v>
      </c>
      <c r="B6353" t="s">
        <v>22746</v>
      </c>
    </row>
    <row r="6354" spans="1:2" x14ac:dyDescent="0.25">
      <c r="A6354" t="s">
        <v>135</v>
      </c>
      <c r="B6354" t="s">
        <v>22747</v>
      </c>
    </row>
    <row r="6355" spans="1:2" x14ac:dyDescent="0.25">
      <c r="A6355" t="s">
        <v>6416</v>
      </c>
      <c r="B6355" t="s">
        <v>22748</v>
      </c>
    </row>
    <row r="6356" spans="1:2" x14ac:dyDescent="0.25">
      <c r="A6356" t="s">
        <v>6417</v>
      </c>
      <c r="B6356" t="s">
        <v>22749</v>
      </c>
    </row>
    <row r="6357" spans="1:2" x14ac:dyDescent="0.25">
      <c r="A6357" t="s">
        <v>6418</v>
      </c>
      <c r="B6357" t="s">
        <v>22750</v>
      </c>
    </row>
    <row r="6358" spans="1:2" x14ac:dyDescent="0.25">
      <c r="A6358" t="s">
        <v>6419</v>
      </c>
      <c r="B6358" t="s">
        <v>22751</v>
      </c>
    </row>
    <row r="6359" spans="1:2" x14ac:dyDescent="0.25">
      <c r="A6359" t="s">
        <v>6420</v>
      </c>
      <c r="B6359" t="s">
        <v>22752</v>
      </c>
    </row>
    <row r="6360" spans="1:2" x14ac:dyDescent="0.25">
      <c r="A6360" t="s">
        <v>6421</v>
      </c>
      <c r="B6360" t="s">
        <v>22753</v>
      </c>
    </row>
    <row r="6361" spans="1:2" x14ac:dyDescent="0.25">
      <c r="A6361" t="s">
        <v>6422</v>
      </c>
      <c r="B6361" t="s">
        <v>22754</v>
      </c>
    </row>
    <row r="6362" spans="1:2" x14ac:dyDescent="0.25">
      <c r="A6362" t="s">
        <v>6423</v>
      </c>
      <c r="B6362" t="s">
        <v>22755</v>
      </c>
    </row>
    <row r="6363" spans="1:2" x14ac:dyDescent="0.25">
      <c r="A6363" t="s">
        <v>6424</v>
      </c>
      <c r="B6363" t="s">
        <v>22756</v>
      </c>
    </row>
    <row r="6364" spans="1:2" x14ac:dyDescent="0.25">
      <c r="A6364" t="s">
        <v>6425</v>
      </c>
      <c r="B6364" t="s">
        <v>22757</v>
      </c>
    </row>
    <row r="6365" spans="1:2" x14ac:dyDescent="0.25">
      <c r="A6365" t="s">
        <v>6426</v>
      </c>
      <c r="B6365" t="s">
        <v>22758</v>
      </c>
    </row>
    <row r="6366" spans="1:2" x14ac:dyDescent="0.25">
      <c r="A6366" t="s">
        <v>6427</v>
      </c>
      <c r="B6366" t="s">
        <v>22759</v>
      </c>
    </row>
    <row r="6367" spans="1:2" x14ac:dyDescent="0.25">
      <c r="A6367" t="s">
        <v>6428</v>
      </c>
      <c r="B6367" t="s">
        <v>22760</v>
      </c>
    </row>
    <row r="6368" spans="1:2" x14ac:dyDescent="0.25">
      <c r="A6368" t="s">
        <v>6429</v>
      </c>
      <c r="B6368" t="s">
        <v>22761</v>
      </c>
    </row>
    <row r="6369" spans="1:2" x14ac:dyDescent="0.25">
      <c r="A6369" t="s">
        <v>6430</v>
      </c>
      <c r="B6369" t="s">
        <v>22762</v>
      </c>
    </row>
    <row r="6370" spans="1:2" x14ac:dyDescent="0.25">
      <c r="A6370" t="s">
        <v>6431</v>
      </c>
      <c r="B6370" t="s">
        <v>22763</v>
      </c>
    </row>
    <row r="6371" spans="1:2" x14ac:dyDescent="0.25">
      <c r="A6371" t="s">
        <v>257</v>
      </c>
      <c r="B6371" t="s">
        <v>22764</v>
      </c>
    </row>
    <row r="6372" spans="1:2" x14ac:dyDescent="0.25">
      <c r="A6372" t="s">
        <v>6432</v>
      </c>
      <c r="B6372" t="s">
        <v>22765</v>
      </c>
    </row>
    <row r="6373" spans="1:2" x14ac:dyDescent="0.25">
      <c r="A6373" t="s">
        <v>136</v>
      </c>
      <c r="B6373" t="s">
        <v>22766</v>
      </c>
    </row>
    <row r="6374" spans="1:2" x14ac:dyDescent="0.25">
      <c r="A6374" t="s">
        <v>6433</v>
      </c>
      <c r="B6374" t="s">
        <v>22767</v>
      </c>
    </row>
    <row r="6375" spans="1:2" x14ac:dyDescent="0.25">
      <c r="A6375" t="s">
        <v>6434</v>
      </c>
      <c r="B6375" t="s">
        <v>22768</v>
      </c>
    </row>
    <row r="6376" spans="1:2" x14ac:dyDescent="0.25">
      <c r="A6376" t="s">
        <v>6435</v>
      </c>
      <c r="B6376" t="s">
        <v>22769</v>
      </c>
    </row>
    <row r="6377" spans="1:2" x14ac:dyDescent="0.25">
      <c r="A6377" t="s">
        <v>6436</v>
      </c>
      <c r="B6377" t="s">
        <v>22770</v>
      </c>
    </row>
    <row r="6378" spans="1:2" x14ac:dyDescent="0.25">
      <c r="A6378" t="s">
        <v>6437</v>
      </c>
      <c r="B6378" t="s">
        <v>22771</v>
      </c>
    </row>
    <row r="6379" spans="1:2" x14ac:dyDescent="0.25">
      <c r="A6379" t="s">
        <v>6438</v>
      </c>
      <c r="B6379" t="s">
        <v>22772</v>
      </c>
    </row>
    <row r="6380" spans="1:2" x14ac:dyDescent="0.25">
      <c r="A6380" t="s">
        <v>6319</v>
      </c>
      <c r="B6380" t="s">
        <v>22773</v>
      </c>
    </row>
    <row r="6381" spans="1:2" x14ac:dyDescent="0.25">
      <c r="A6381" t="s">
        <v>6320</v>
      </c>
      <c r="B6381" t="s">
        <v>22774</v>
      </c>
    </row>
    <row r="6382" spans="1:2" x14ac:dyDescent="0.25">
      <c r="A6382" t="s">
        <v>6321</v>
      </c>
      <c r="B6382" t="s">
        <v>22775</v>
      </c>
    </row>
    <row r="6383" spans="1:2" x14ac:dyDescent="0.25">
      <c r="A6383" t="s">
        <v>392</v>
      </c>
      <c r="B6383" t="s">
        <v>22776</v>
      </c>
    </row>
    <row r="6384" spans="1:2" x14ac:dyDescent="0.25">
      <c r="A6384" t="s">
        <v>134</v>
      </c>
      <c r="B6384" t="s">
        <v>22777</v>
      </c>
    </row>
    <row r="6385" spans="1:2" x14ac:dyDescent="0.25">
      <c r="A6385" t="s">
        <v>6322</v>
      </c>
      <c r="B6385" t="s">
        <v>22778</v>
      </c>
    </row>
    <row r="6386" spans="1:2" x14ac:dyDescent="0.25">
      <c r="A6386" t="s">
        <v>6323</v>
      </c>
      <c r="B6386" t="s">
        <v>22779</v>
      </c>
    </row>
    <row r="6387" spans="1:2" x14ac:dyDescent="0.25">
      <c r="A6387" t="s">
        <v>6324</v>
      </c>
      <c r="B6387" t="s">
        <v>22780</v>
      </c>
    </row>
    <row r="6388" spans="1:2" x14ac:dyDescent="0.25">
      <c r="A6388" t="s">
        <v>6325</v>
      </c>
      <c r="B6388" t="s">
        <v>22781</v>
      </c>
    </row>
    <row r="6389" spans="1:2" x14ac:dyDescent="0.25">
      <c r="A6389" t="s">
        <v>6326</v>
      </c>
      <c r="B6389" t="s">
        <v>22782</v>
      </c>
    </row>
    <row r="6390" spans="1:2" x14ac:dyDescent="0.25">
      <c r="A6390" t="s">
        <v>6327</v>
      </c>
      <c r="B6390" t="s">
        <v>22783</v>
      </c>
    </row>
    <row r="6391" spans="1:2" x14ac:dyDescent="0.25">
      <c r="A6391" t="s">
        <v>6328</v>
      </c>
      <c r="B6391" t="s">
        <v>22784</v>
      </c>
    </row>
    <row r="6392" spans="1:2" x14ac:dyDescent="0.25">
      <c r="A6392" t="s">
        <v>6329</v>
      </c>
      <c r="B6392" t="s">
        <v>22785</v>
      </c>
    </row>
    <row r="6393" spans="1:2" x14ac:dyDescent="0.25">
      <c r="A6393" t="s">
        <v>6330</v>
      </c>
      <c r="B6393" t="s">
        <v>22786</v>
      </c>
    </row>
    <row r="6394" spans="1:2" x14ac:dyDescent="0.25">
      <c r="A6394" t="s">
        <v>393</v>
      </c>
      <c r="B6394" t="s">
        <v>22787</v>
      </c>
    </row>
    <row r="6395" spans="1:2" x14ac:dyDescent="0.25">
      <c r="A6395" t="s">
        <v>6331</v>
      </c>
      <c r="B6395" t="s">
        <v>22788</v>
      </c>
    </row>
    <row r="6396" spans="1:2" x14ac:dyDescent="0.25">
      <c r="A6396" t="s">
        <v>6332</v>
      </c>
      <c r="B6396" t="s">
        <v>22789</v>
      </c>
    </row>
    <row r="6397" spans="1:2" x14ac:dyDescent="0.25">
      <c r="A6397" t="s">
        <v>6333</v>
      </c>
      <c r="B6397" t="s">
        <v>22790</v>
      </c>
    </row>
    <row r="6398" spans="1:2" x14ac:dyDescent="0.25">
      <c r="A6398" t="s">
        <v>6334</v>
      </c>
      <c r="B6398" t="s">
        <v>22791</v>
      </c>
    </row>
    <row r="6399" spans="1:2" x14ac:dyDescent="0.25">
      <c r="A6399" t="s">
        <v>6335</v>
      </c>
      <c r="B6399" t="s">
        <v>22792</v>
      </c>
    </row>
    <row r="6400" spans="1:2" x14ac:dyDescent="0.25">
      <c r="A6400" t="s">
        <v>6336</v>
      </c>
      <c r="B6400" t="s">
        <v>22793</v>
      </c>
    </row>
    <row r="6401" spans="1:2" x14ac:dyDescent="0.25">
      <c r="A6401" t="s">
        <v>6337</v>
      </c>
      <c r="B6401" t="s">
        <v>22794</v>
      </c>
    </row>
    <row r="6402" spans="1:2" x14ac:dyDescent="0.25">
      <c r="A6402" t="s">
        <v>216</v>
      </c>
      <c r="B6402" t="s">
        <v>22795</v>
      </c>
    </row>
    <row r="6403" spans="1:2" x14ac:dyDescent="0.25">
      <c r="A6403" t="s">
        <v>6338</v>
      </c>
      <c r="B6403" t="s">
        <v>22796</v>
      </c>
    </row>
    <row r="6404" spans="1:2" x14ac:dyDescent="0.25">
      <c r="A6404" t="s">
        <v>6339</v>
      </c>
      <c r="B6404" t="s">
        <v>22797</v>
      </c>
    </row>
    <row r="6405" spans="1:2" x14ac:dyDescent="0.25">
      <c r="A6405" t="s">
        <v>6340</v>
      </c>
      <c r="B6405" t="s">
        <v>22798</v>
      </c>
    </row>
    <row r="6406" spans="1:2" x14ac:dyDescent="0.25">
      <c r="A6406" t="s">
        <v>6341</v>
      </c>
      <c r="B6406" t="s">
        <v>22799</v>
      </c>
    </row>
    <row r="6407" spans="1:2" x14ac:dyDescent="0.25">
      <c r="A6407" t="s">
        <v>6342</v>
      </c>
      <c r="B6407" t="s">
        <v>22800</v>
      </c>
    </row>
    <row r="6408" spans="1:2" x14ac:dyDescent="0.25">
      <c r="A6408" t="s">
        <v>6343</v>
      </c>
      <c r="B6408" t="s">
        <v>22801</v>
      </c>
    </row>
    <row r="6409" spans="1:2" x14ac:dyDescent="0.25">
      <c r="A6409" t="s">
        <v>6344</v>
      </c>
      <c r="B6409" t="s">
        <v>22802</v>
      </c>
    </row>
    <row r="6410" spans="1:2" x14ac:dyDescent="0.25">
      <c r="A6410" t="s">
        <v>6345</v>
      </c>
      <c r="B6410" t="s">
        <v>22803</v>
      </c>
    </row>
    <row r="6411" spans="1:2" x14ac:dyDescent="0.25">
      <c r="A6411" t="s">
        <v>6346</v>
      </c>
      <c r="B6411" t="s">
        <v>22804</v>
      </c>
    </row>
    <row r="6412" spans="1:2" x14ac:dyDescent="0.25">
      <c r="A6412" t="s">
        <v>6347</v>
      </c>
      <c r="B6412" t="s">
        <v>22805</v>
      </c>
    </row>
    <row r="6413" spans="1:2" x14ac:dyDescent="0.25">
      <c r="A6413" t="s">
        <v>6348</v>
      </c>
      <c r="B6413" t="s">
        <v>22806</v>
      </c>
    </row>
    <row r="6414" spans="1:2" x14ac:dyDescent="0.25">
      <c r="A6414" t="s">
        <v>6349</v>
      </c>
      <c r="B6414" t="s">
        <v>22807</v>
      </c>
    </row>
    <row r="6415" spans="1:2" x14ac:dyDescent="0.25">
      <c r="A6415" t="s">
        <v>6350</v>
      </c>
      <c r="B6415" t="s">
        <v>22808</v>
      </c>
    </row>
    <row r="6416" spans="1:2" x14ac:dyDescent="0.25">
      <c r="A6416" t="s">
        <v>6351</v>
      </c>
      <c r="B6416" t="s">
        <v>22809</v>
      </c>
    </row>
    <row r="6417" spans="1:2" x14ac:dyDescent="0.25">
      <c r="A6417" t="s">
        <v>6352</v>
      </c>
      <c r="B6417" t="s">
        <v>22810</v>
      </c>
    </row>
    <row r="6418" spans="1:2" x14ac:dyDescent="0.25">
      <c r="A6418" t="s">
        <v>6353</v>
      </c>
      <c r="B6418" t="s">
        <v>22811</v>
      </c>
    </row>
    <row r="6419" spans="1:2" x14ac:dyDescent="0.25">
      <c r="A6419" t="s">
        <v>6354</v>
      </c>
      <c r="B6419" t="s">
        <v>22812</v>
      </c>
    </row>
    <row r="6420" spans="1:2" x14ac:dyDescent="0.25">
      <c r="A6420" t="s">
        <v>6355</v>
      </c>
      <c r="B6420" t="s">
        <v>22813</v>
      </c>
    </row>
    <row r="6421" spans="1:2" x14ac:dyDescent="0.25">
      <c r="A6421" t="s">
        <v>6356</v>
      </c>
      <c r="B6421" t="s">
        <v>22814</v>
      </c>
    </row>
    <row r="6422" spans="1:2" x14ac:dyDescent="0.25">
      <c r="A6422" t="s">
        <v>6357</v>
      </c>
      <c r="B6422" t="s">
        <v>22815</v>
      </c>
    </row>
    <row r="6423" spans="1:2" x14ac:dyDescent="0.25">
      <c r="A6423" t="s">
        <v>6358</v>
      </c>
      <c r="B6423" t="s">
        <v>22816</v>
      </c>
    </row>
    <row r="6424" spans="1:2" x14ac:dyDescent="0.25">
      <c r="A6424" t="s">
        <v>6359</v>
      </c>
      <c r="B6424" t="s">
        <v>22817</v>
      </c>
    </row>
    <row r="6425" spans="1:2" x14ac:dyDescent="0.25">
      <c r="A6425" t="s">
        <v>6360</v>
      </c>
      <c r="B6425" t="s">
        <v>22818</v>
      </c>
    </row>
    <row r="6426" spans="1:2" x14ac:dyDescent="0.25">
      <c r="A6426" t="s">
        <v>6361</v>
      </c>
      <c r="B6426" t="s">
        <v>22819</v>
      </c>
    </row>
    <row r="6427" spans="1:2" x14ac:dyDescent="0.25">
      <c r="A6427" t="s">
        <v>6362</v>
      </c>
      <c r="B6427" t="s">
        <v>22820</v>
      </c>
    </row>
    <row r="6428" spans="1:2" x14ac:dyDescent="0.25">
      <c r="A6428" t="s">
        <v>6363</v>
      </c>
      <c r="B6428" t="s">
        <v>22821</v>
      </c>
    </row>
    <row r="6429" spans="1:2" x14ac:dyDescent="0.25">
      <c r="A6429" t="s">
        <v>6364</v>
      </c>
      <c r="B6429" t="s">
        <v>22822</v>
      </c>
    </row>
    <row r="6430" spans="1:2" x14ac:dyDescent="0.25">
      <c r="A6430" t="s">
        <v>6365</v>
      </c>
      <c r="B6430" t="s">
        <v>22823</v>
      </c>
    </row>
    <row r="6431" spans="1:2" x14ac:dyDescent="0.25">
      <c r="A6431" t="s">
        <v>6366</v>
      </c>
      <c r="B6431" t="s">
        <v>22824</v>
      </c>
    </row>
    <row r="6432" spans="1:2" x14ac:dyDescent="0.25">
      <c r="A6432" t="s">
        <v>6439</v>
      </c>
      <c r="B6432" t="s">
        <v>22825</v>
      </c>
    </row>
    <row r="6433" spans="1:2" x14ac:dyDescent="0.25">
      <c r="A6433" t="s">
        <v>6367</v>
      </c>
      <c r="B6433" t="s">
        <v>22826</v>
      </c>
    </row>
    <row r="6434" spans="1:2" x14ac:dyDescent="0.25">
      <c r="A6434" t="s">
        <v>6368</v>
      </c>
      <c r="B6434" t="s">
        <v>22827</v>
      </c>
    </row>
    <row r="6435" spans="1:2" x14ac:dyDescent="0.25">
      <c r="A6435" t="s">
        <v>6369</v>
      </c>
      <c r="B6435" t="s">
        <v>22828</v>
      </c>
    </row>
    <row r="6436" spans="1:2" x14ac:dyDescent="0.25">
      <c r="A6436" t="s">
        <v>6440</v>
      </c>
      <c r="B6436" t="s">
        <v>22829</v>
      </c>
    </row>
    <row r="6437" spans="1:2" x14ac:dyDescent="0.25">
      <c r="A6437" t="s">
        <v>6370</v>
      </c>
      <c r="B6437" t="s">
        <v>22830</v>
      </c>
    </row>
    <row r="6438" spans="1:2" x14ac:dyDescent="0.25">
      <c r="A6438" t="s">
        <v>6371</v>
      </c>
      <c r="B6438" t="s">
        <v>22831</v>
      </c>
    </row>
    <row r="6439" spans="1:2" x14ac:dyDescent="0.25">
      <c r="A6439" t="s">
        <v>6372</v>
      </c>
      <c r="B6439" t="s">
        <v>22832</v>
      </c>
    </row>
    <row r="6440" spans="1:2" x14ac:dyDescent="0.25">
      <c r="A6440" t="s">
        <v>6373</v>
      </c>
      <c r="B6440" t="s">
        <v>22833</v>
      </c>
    </row>
    <row r="6441" spans="1:2" x14ac:dyDescent="0.25">
      <c r="A6441" t="s">
        <v>6374</v>
      </c>
      <c r="B6441" t="s">
        <v>22834</v>
      </c>
    </row>
    <row r="6442" spans="1:2" x14ac:dyDescent="0.25">
      <c r="A6442" t="s">
        <v>6375</v>
      </c>
      <c r="B6442" t="s">
        <v>22835</v>
      </c>
    </row>
    <row r="6443" spans="1:2" x14ac:dyDescent="0.25">
      <c r="A6443" t="s">
        <v>6376</v>
      </c>
      <c r="B6443" t="s">
        <v>22836</v>
      </c>
    </row>
    <row r="6444" spans="1:2" x14ac:dyDescent="0.25">
      <c r="A6444" t="s">
        <v>6441</v>
      </c>
      <c r="B6444" t="s">
        <v>22837</v>
      </c>
    </row>
    <row r="6445" spans="1:2" x14ac:dyDescent="0.25">
      <c r="A6445" t="s">
        <v>6442</v>
      </c>
      <c r="B6445" t="s">
        <v>22838</v>
      </c>
    </row>
    <row r="6446" spans="1:2" x14ac:dyDescent="0.25">
      <c r="A6446" t="s">
        <v>6377</v>
      </c>
      <c r="B6446" t="s">
        <v>22839</v>
      </c>
    </row>
    <row r="6447" spans="1:2" x14ac:dyDescent="0.25">
      <c r="A6447" t="s">
        <v>394</v>
      </c>
      <c r="B6447" t="s">
        <v>22840</v>
      </c>
    </row>
    <row r="6448" spans="1:2" x14ac:dyDescent="0.25">
      <c r="A6448" t="s">
        <v>6378</v>
      </c>
      <c r="B6448" t="s">
        <v>22841</v>
      </c>
    </row>
    <row r="6449" spans="1:2" x14ac:dyDescent="0.25">
      <c r="A6449" t="s">
        <v>6379</v>
      </c>
      <c r="B6449" t="s">
        <v>22842</v>
      </c>
    </row>
    <row r="6450" spans="1:2" x14ac:dyDescent="0.25">
      <c r="A6450" t="s">
        <v>6443</v>
      </c>
      <c r="B6450" t="s">
        <v>22843</v>
      </c>
    </row>
    <row r="6451" spans="1:2" x14ac:dyDescent="0.25">
      <c r="A6451" t="s">
        <v>6444</v>
      </c>
      <c r="B6451" t="s">
        <v>22844</v>
      </c>
    </row>
    <row r="6452" spans="1:2" x14ac:dyDescent="0.25">
      <c r="A6452" t="s">
        <v>395</v>
      </c>
      <c r="B6452" t="s">
        <v>22845</v>
      </c>
    </row>
    <row r="6453" spans="1:2" x14ac:dyDescent="0.25">
      <c r="A6453" t="s">
        <v>6380</v>
      </c>
      <c r="B6453" t="s">
        <v>22846</v>
      </c>
    </row>
    <row r="6454" spans="1:2" x14ac:dyDescent="0.25">
      <c r="A6454" t="s">
        <v>6381</v>
      </c>
      <c r="B6454" t="s">
        <v>22847</v>
      </c>
    </row>
    <row r="6455" spans="1:2" x14ac:dyDescent="0.25">
      <c r="A6455" t="s">
        <v>6445</v>
      </c>
      <c r="B6455" t="s">
        <v>22848</v>
      </c>
    </row>
    <row r="6456" spans="1:2" x14ac:dyDescent="0.25">
      <c r="A6456" t="s">
        <v>6446</v>
      </c>
      <c r="B6456" t="s">
        <v>22849</v>
      </c>
    </row>
    <row r="6457" spans="1:2" x14ac:dyDescent="0.25">
      <c r="A6457" t="s">
        <v>6447</v>
      </c>
      <c r="B6457" t="s">
        <v>22850</v>
      </c>
    </row>
    <row r="6458" spans="1:2" x14ac:dyDescent="0.25">
      <c r="A6458" t="s">
        <v>6448</v>
      </c>
      <c r="B6458" t="s">
        <v>22851</v>
      </c>
    </row>
    <row r="6459" spans="1:2" x14ac:dyDescent="0.25">
      <c r="A6459" t="s">
        <v>6449</v>
      </c>
      <c r="B6459" t="s">
        <v>22852</v>
      </c>
    </row>
    <row r="6460" spans="1:2" x14ac:dyDescent="0.25">
      <c r="A6460" t="s">
        <v>6450</v>
      </c>
      <c r="B6460" t="s">
        <v>22853</v>
      </c>
    </row>
    <row r="6461" spans="1:2" x14ac:dyDescent="0.25">
      <c r="A6461" t="s">
        <v>6451</v>
      </c>
      <c r="B6461" t="s">
        <v>22854</v>
      </c>
    </row>
    <row r="6462" spans="1:2" x14ac:dyDescent="0.25">
      <c r="A6462" t="s">
        <v>137</v>
      </c>
      <c r="B6462" t="s">
        <v>22855</v>
      </c>
    </row>
    <row r="6463" spans="1:2" x14ac:dyDescent="0.25">
      <c r="A6463" t="s">
        <v>6452</v>
      </c>
      <c r="B6463" t="s">
        <v>22856</v>
      </c>
    </row>
    <row r="6464" spans="1:2" x14ac:dyDescent="0.25">
      <c r="A6464" t="s">
        <v>396</v>
      </c>
      <c r="B6464" t="s">
        <v>22857</v>
      </c>
    </row>
    <row r="6465" spans="1:2" x14ac:dyDescent="0.25">
      <c r="A6465" t="s">
        <v>6453</v>
      </c>
      <c r="B6465" t="s">
        <v>22858</v>
      </c>
    </row>
    <row r="6466" spans="1:2" x14ac:dyDescent="0.25">
      <c r="A6466" t="s">
        <v>6454</v>
      </c>
      <c r="B6466" t="s">
        <v>22859</v>
      </c>
    </row>
    <row r="6467" spans="1:2" x14ac:dyDescent="0.25">
      <c r="A6467" t="s">
        <v>6455</v>
      </c>
      <c r="B6467" t="s">
        <v>22860</v>
      </c>
    </row>
    <row r="6468" spans="1:2" x14ac:dyDescent="0.25">
      <c r="A6468" t="s">
        <v>6456</v>
      </c>
      <c r="B6468" t="s">
        <v>22861</v>
      </c>
    </row>
    <row r="6469" spans="1:2" x14ac:dyDescent="0.25">
      <c r="A6469" t="s">
        <v>6382</v>
      </c>
      <c r="B6469" t="s">
        <v>22862</v>
      </c>
    </row>
    <row r="6470" spans="1:2" x14ac:dyDescent="0.25">
      <c r="A6470" t="s">
        <v>6457</v>
      </c>
      <c r="B6470" t="s">
        <v>22863</v>
      </c>
    </row>
    <row r="6471" spans="1:2" x14ac:dyDescent="0.25">
      <c r="A6471" t="s">
        <v>6383</v>
      </c>
      <c r="B6471" t="s">
        <v>22864</v>
      </c>
    </row>
    <row r="6472" spans="1:2" x14ac:dyDescent="0.25">
      <c r="A6472" t="s">
        <v>6384</v>
      </c>
      <c r="B6472" t="s">
        <v>22865</v>
      </c>
    </row>
    <row r="6473" spans="1:2" x14ac:dyDescent="0.25">
      <c r="A6473" t="s">
        <v>299</v>
      </c>
      <c r="B6473" t="s">
        <v>22866</v>
      </c>
    </row>
    <row r="6474" spans="1:2" x14ac:dyDescent="0.25">
      <c r="A6474" t="s">
        <v>6458</v>
      </c>
      <c r="B6474" t="s">
        <v>22867</v>
      </c>
    </row>
    <row r="6475" spans="1:2" x14ac:dyDescent="0.25">
      <c r="A6475" t="s">
        <v>6385</v>
      </c>
      <c r="B6475" t="s">
        <v>22868</v>
      </c>
    </row>
    <row r="6476" spans="1:2" x14ac:dyDescent="0.25">
      <c r="A6476" t="s">
        <v>6459</v>
      </c>
      <c r="B6476" t="s">
        <v>22869</v>
      </c>
    </row>
    <row r="6477" spans="1:2" x14ac:dyDescent="0.25">
      <c r="A6477" t="s">
        <v>6386</v>
      </c>
      <c r="B6477" t="s">
        <v>22870</v>
      </c>
    </row>
    <row r="6478" spans="1:2" x14ac:dyDescent="0.25">
      <c r="A6478" t="s">
        <v>6460</v>
      </c>
      <c r="B6478" t="s">
        <v>22871</v>
      </c>
    </row>
    <row r="6479" spans="1:2" x14ac:dyDescent="0.25">
      <c r="A6479" t="s">
        <v>6387</v>
      </c>
      <c r="B6479" t="s">
        <v>22872</v>
      </c>
    </row>
    <row r="6480" spans="1:2" x14ac:dyDescent="0.25">
      <c r="A6480" t="s">
        <v>6461</v>
      </c>
      <c r="B6480" t="s">
        <v>22873</v>
      </c>
    </row>
    <row r="6481" spans="1:2" x14ac:dyDescent="0.25">
      <c r="A6481" t="s">
        <v>6462</v>
      </c>
      <c r="B6481" t="s">
        <v>22874</v>
      </c>
    </row>
    <row r="6482" spans="1:2" x14ac:dyDescent="0.25">
      <c r="A6482" t="s">
        <v>6463</v>
      </c>
      <c r="B6482" t="s">
        <v>22875</v>
      </c>
    </row>
    <row r="6483" spans="1:2" x14ac:dyDescent="0.25">
      <c r="A6483" t="s">
        <v>6464</v>
      </c>
      <c r="B6483" t="s">
        <v>22876</v>
      </c>
    </row>
    <row r="6484" spans="1:2" x14ac:dyDescent="0.25">
      <c r="A6484" t="s">
        <v>6465</v>
      </c>
      <c r="B6484" t="s">
        <v>22877</v>
      </c>
    </row>
    <row r="6485" spans="1:2" x14ac:dyDescent="0.25">
      <c r="A6485" t="s">
        <v>6466</v>
      </c>
      <c r="B6485" t="s">
        <v>22878</v>
      </c>
    </row>
    <row r="6486" spans="1:2" x14ac:dyDescent="0.25">
      <c r="A6486" t="s">
        <v>139</v>
      </c>
      <c r="B6486" t="s">
        <v>22879</v>
      </c>
    </row>
    <row r="6487" spans="1:2" x14ac:dyDescent="0.25">
      <c r="A6487" t="s">
        <v>6467</v>
      </c>
      <c r="B6487" t="s">
        <v>22880</v>
      </c>
    </row>
    <row r="6488" spans="1:2" x14ac:dyDescent="0.25">
      <c r="A6488" t="s">
        <v>6468</v>
      </c>
      <c r="B6488" t="s">
        <v>22881</v>
      </c>
    </row>
    <row r="6489" spans="1:2" x14ac:dyDescent="0.25">
      <c r="A6489" t="s">
        <v>6469</v>
      </c>
      <c r="B6489" t="s">
        <v>22882</v>
      </c>
    </row>
    <row r="6490" spans="1:2" x14ac:dyDescent="0.25">
      <c r="A6490" t="s">
        <v>6470</v>
      </c>
      <c r="B6490" t="s">
        <v>22883</v>
      </c>
    </row>
    <row r="6491" spans="1:2" x14ac:dyDescent="0.25">
      <c r="A6491" t="s">
        <v>6471</v>
      </c>
      <c r="B6491" t="s">
        <v>22884</v>
      </c>
    </row>
    <row r="6492" spans="1:2" x14ac:dyDescent="0.25">
      <c r="A6492" t="s">
        <v>6472</v>
      </c>
      <c r="B6492" t="s">
        <v>22885</v>
      </c>
    </row>
    <row r="6493" spans="1:2" x14ac:dyDescent="0.25">
      <c r="A6493" t="s">
        <v>7956</v>
      </c>
      <c r="B6493" t="s">
        <v>22886</v>
      </c>
    </row>
    <row r="6494" spans="1:2" x14ac:dyDescent="0.25">
      <c r="A6494" t="s">
        <v>6473</v>
      </c>
      <c r="B6494" t="s">
        <v>22887</v>
      </c>
    </row>
    <row r="6495" spans="1:2" x14ac:dyDescent="0.25">
      <c r="A6495" t="s">
        <v>6474</v>
      </c>
      <c r="B6495" t="s">
        <v>22888</v>
      </c>
    </row>
    <row r="6496" spans="1:2" x14ac:dyDescent="0.25">
      <c r="A6496" t="s">
        <v>6475</v>
      </c>
      <c r="B6496" t="s">
        <v>22889</v>
      </c>
    </row>
    <row r="6497" spans="1:2" x14ac:dyDescent="0.25">
      <c r="A6497" t="s">
        <v>6476</v>
      </c>
      <c r="B6497" t="s">
        <v>22890</v>
      </c>
    </row>
    <row r="6498" spans="1:2" x14ac:dyDescent="0.25">
      <c r="A6498" t="s">
        <v>6477</v>
      </c>
      <c r="B6498" t="s">
        <v>22891</v>
      </c>
    </row>
    <row r="6499" spans="1:2" x14ac:dyDescent="0.25">
      <c r="A6499" t="s">
        <v>6478</v>
      </c>
      <c r="B6499" t="s">
        <v>22892</v>
      </c>
    </row>
    <row r="6500" spans="1:2" x14ac:dyDescent="0.25">
      <c r="A6500" t="s">
        <v>6479</v>
      </c>
      <c r="B6500" t="s">
        <v>22893</v>
      </c>
    </row>
    <row r="6501" spans="1:2" x14ac:dyDescent="0.25">
      <c r="A6501" t="s">
        <v>6480</v>
      </c>
      <c r="B6501" t="s">
        <v>22894</v>
      </c>
    </row>
    <row r="6502" spans="1:2" x14ac:dyDescent="0.25">
      <c r="A6502" t="s">
        <v>6481</v>
      </c>
      <c r="B6502" t="s">
        <v>22895</v>
      </c>
    </row>
    <row r="6503" spans="1:2" x14ac:dyDescent="0.25">
      <c r="A6503" t="s">
        <v>6482</v>
      </c>
      <c r="B6503" t="s">
        <v>22896</v>
      </c>
    </row>
    <row r="6504" spans="1:2" x14ac:dyDescent="0.25">
      <c r="A6504" t="s">
        <v>6483</v>
      </c>
      <c r="B6504" t="s">
        <v>22897</v>
      </c>
    </row>
    <row r="6505" spans="1:2" x14ac:dyDescent="0.25">
      <c r="A6505" t="s">
        <v>6484</v>
      </c>
      <c r="B6505" t="s">
        <v>22898</v>
      </c>
    </row>
    <row r="6506" spans="1:2" x14ac:dyDescent="0.25">
      <c r="A6506" t="s">
        <v>6485</v>
      </c>
      <c r="B6506" t="s">
        <v>22899</v>
      </c>
    </row>
    <row r="6507" spans="1:2" x14ac:dyDescent="0.25">
      <c r="A6507" t="s">
        <v>6486</v>
      </c>
      <c r="B6507" t="s">
        <v>22900</v>
      </c>
    </row>
    <row r="6508" spans="1:2" x14ac:dyDescent="0.25">
      <c r="A6508" t="s">
        <v>6487</v>
      </c>
      <c r="B6508" t="s">
        <v>22901</v>
      </c>
    </row>
    <row r="6509" spans="1:2" x14ac:dyDescent="0.25">
      <c r="A6509" t="s">
        <v>6488</v>
      </c>
      <c r="B6509" t="s">
        <v>22902</v>
      </c>
    </row>
    <row r="6510" spans="1:2" x14ac:dyDescent="0.25">
      <c r="A6510" t="s">
        <v>6489</v>
      </c>
      <c r="B6510" t="s">
        <v>22903</v>
      </c>
    </row>
    <row r="6511" spans="1:2" x14ac:dyDescent="0.25">
      <c r="A6511" t="s">
        <v>6490</v>
      </c>
      <c r="B6511" t="s">
        <v>22904</v>
      </c>
    </row>
    <row r="6512" spans="1:2" x14ac:dyDescent="0.25">
      <c r="A6512" t="s">
        <v>6491</v>
      </c>
      <c r="B6512" t="s">
        <v>22905</v>
      </c>
    </row>
    <row r="6513" spans="1:2" x14ac:dyDescent="0.25">
      <c r="A6513" t="s">
        <v>6492</v>
      </c>
      <c r="B6513" t="s">
        <v>22906</v>
      </c>
    </row>
    <row r="6514" spans="1:2" x14ac:dyDescent="0.25">
      <c r="A6514" t="s">
        <v>6493</v>
      </c>
      <c r="B6514" t="s">
        <v>22907</v>
      </c>
    </row>
    <row r="6515" spans="1:2" x14ac:dyDescent="0.25">
      <c r="A6515" t="s">
        <v>6494</v>
      </c>
      <c r="B6515" t="s">
        <v>22908</v>
      </c>
    </row>
    <row r="6516" spans="1:2" x14ac:dyDescent="0.25">
      <c r="A6516" t="s">
        <v>6495</v>
      </c>
      <c r="B6516" t="s">
        <v>22909</v>
      </c>
    </row>
    <row r="6517" spans="1:2" x14ac:dyDescent="0.25">
      <c r="A6517" t="s">
        <v>6496</v>
      </c>
      <c r="B6517" t="s">
        <v>22910</v>
      </c>
    </row>
    <row r="6518" spans="1:2" x14ac:dyDescent="0.25">
      <c r="A6518" t="s">
        <v>6497</v>
      </c>
      <c r="B6518" t="s">
        <v>22911</v>
      </c>
    </row>
    <row r="6519" spans="1:2" x14ac:dyDescent="0.25">
      <c r="A6519" t="s">
        <v>6498</v>
      </c>
      <c r="B6519" t="s">
        <v>22912</v>
      </c>
    </row>
    <row r="6520" spans="1:2" x14ac:dyDescent="0.25">
      <c r="A6520" t="s">
        <v>6499</v>
      </c>
      <c r="B6520" t="s">
        <v>22913</v>
      </c>
    </row>
    <row r="6521" spans="1:2" x14ac:dyDescent="0.25">
      <c r="A6521" t="s">
        <v>218</v>
      </c>
      <c r="B6521" t="s">
        <v>22914</v>
      </c>
    </row>
    <row r="6522" spans="1:2" x14ac:dyDescent="0.25">
      <c r="A6522" t="s">
        <v>6500</v>
      </c>
      <c r="B6522" t="s">
        <v>22915</v>
      </c>
    </row>
    <row r="6523" spans="1:2" x14ac:dyDescent="0.25">
      <c r="A6523" t="s">
        <v>6501</v>
      </c>
      <c r="B6523" t="s">
        <v>22916</v>
      </c>
    </row>
    <row r="6524" spans="1:2" x14ac:dyDescent="0.25">
      <c r="A6524" t="s">
        <v>6503</v>
      </c>
      <c r="B6524" t="s">
        <v>22917</v>
      </c>
    </row>
    <row r="6525" spans="1:2" x14ac:dyDescent="0.25">
      <c r="A6525" t="s">
        <v>6502</v>
      </c>
      <c r="B6525" t="s">
        <v>22918</v>
      </c>
    </row>
    <row r="6526" spans="1:2" x14ac:dyDescent="0.25">
      <c r="A6526" t="s">
        <v>6504</v>
      </c>
      <c r="B6526" t="s">
        <v>22919</v>
      </c>
    </row>
    <row r="6527" spans="1:2" x14ac:dyDescent="0.25">
      <c r="A6527" t="s">
        <v>258</v>
      </c>
      <c r="B6527" t="s">
        <v>22920</v>
      </c>
    </row>
    <row r="6528" spans="1:2" x14ac:dyDescent="0.25">
      <c r="A6528" t="s">
        <v>6505</v>
      </c>
      <c r="B6528" t="s">
        <v>22921</v>
      </c>
    </row>
    <row r="6529" spans="1:2" x14ac:dyDescent="0.25">
      <c r="A6529" t="s">
        <v>6506</v>
      </c>
      <c r="B6529" t="s">
        <v>22922</v>
      </c>
    </row>
    <row r="6530" spans="1:2" x14ac:dyDescent="0.25">
      <c r="A6530" t="s">
        <v>6507</v>
      </c>
      <c r="B6530" t="s">
        <v>22923</v>
      </c>
    </row>
    <row r="6531" spans="1:2" x14ac:dyDescent="0.25">
      <c r="A6531" t="s">
        <v>6508</v>
      </c>
      <c r="B6531" t="s">
        <v>22924</v>
      </c>
    </row>
    <row r="6532" spans="1:2" x14ac:dyDescent="0.25">
      <c r="A6532" t="s">
        <v>6509</v>
      </c>
      <c r="B6532" t="s">
        <v>22925</v>
      </c>
    </row>
    <row r="6533" spans="1:2" x14ac:dyDescent="0.25">
      <c r="A6533" t="s">
        <v>6510</v>
      </c>
      <c r="B6533" t="s">
        <v>22926</v>
      </c>
    </row>
    <row r="6534" spans="1:2" x14ac:dyDescent="0.25">
      <c r="A6534" t="s">
        <v>6511</v>
      </c>
      <c r="B6534" t="s">
        <v>22927</v>
      </c>
    </row>
    <row r="6535" spans="1:2" x14ac:dyDescent="0.25">
      <c r="A6535" t="s">
        <v>6512</v>
      </c>
      <c r="B6535" t="s">
        <v>22928</v>
      </c>
    </row>
    <row r="6536" spans="1:2" x14ac:dyDescent="0.25">
      <c r="A6536" t="s">
        <v>6513</v>
      </c>
      <c r="B6536" t="s">
        <v>22929</v>
      </c>
    </row>
    <row r="6537" spans="1:2" x14ac:dyDescent="0.25">
      <c r="A6537" t="s">
        <v>6514</v>
      </c>
      <c r="B6537" t="s">
        <v>22930</v>
      </c>
    </row>
    <row r="6538" spans="1:2" x14ac:dyDescent="0.25">
      <c r="A6538" t="s">
        <v>6515</v>
      </c>
      <c r="B6538" t="s">
        <v>22931</v>
      </c>
    </row>
    <row r="6539" spans="1:2" x14ac:dyDescent="0.25">
      <c r="A6539" t="s">
        <v>6516</v>
      </c>
      <c r="B6539" t="s">
        <v>22932</v>
      </c>
    </row>
    <row r="6540" spans="1:2" x14ac:dyDescent="0.25">
      <c r="A6540" t="s">
        <v>6517</v>
      </c>
      <c r="B6540" t="s">
        <v>22933</v>
      </c>
    </row>
    <row r="6541" spans="1:2" x14ac:dyDescent="0.25">
      <c r="A6541" t="s">
        <v>6518</v>
      </c>
      <c r="B6541" t="s">
        <v>22934</v>
      </c>
    </row>
    <row r="6542" spans="1:2" x14ac:dyDescent="0.25">
      <c r="A6542" t="s">
        <v>6519</v>
      </c>
      <c r="B6542" t="s">
        <v>22935</v>
      </c>
    </row>
    <row r="6543" spans="1:2" x14ac:dyDescent="0.25">
      <c r="A6543" t="s">
        <v>6520</v>
      </c>
      <c r="B6543" t="s">
        <v>22936</v>
      </c>
    </row>
    <row r="6544" spans="1:2" x14ac:dyDescent="0.25">
      <c r="A6544" t="s">
        <v>140</v>
      </c>
      <c r="B6544" t="s">
        <v>22937</v>
      </c>
    </row>
    <row r="6545" spans="1:2" x14ac:dyDescent="0.25">
      <c r="A6545" t="s">
        <v>6521</v>
      </c>
      <c r="B6545" t="s">
        <v>22938</v>
      </c>
    </row>
    <row r="6546" spans="1:2" x14ac:dyDescent="0.25">
      <c r="A6546" t="s">
        <v>141</v>
      </c>
      <c r="B6546" t="s">
        <v>22939</v>
      </c>
    </row>
    <row r="6547" spans="1:2" x14ac:dyDescent="0.25">
      <c r="A6547" t="s">
        <v>6522</v>
      </c>
      <c r="B6547" t="s">
        <v>22940</v>
      </c>
    </row>
    <row r="6548" spans="1:2" x14ac:dyDescent="0.25">
      <c r="A6548" t="s">
        <v>6523</v>
      </c>
      <c r="B6548" t="s">
        <v>22941</v>
      </c>
    </row>
    <row r="6549" spans="1:2" x14ac:dyDescent="0.25">
      <c r="A6549" t="s">
        <v>6524</v>
      </c>
      <c r="B6549" t="s">
        <v>22942</v>
      </c>
    </row>
    <row r="6550" spans="1:2" x14ac:dyDescent="0.25">
      <c r="A6550" t="s">
        <v>259</v>
      </c>
      <c r="B6550" t="s">
        <v>22943</v>
      </c>
    </row>
    <row r="6551" spans="1:2" x14ac:dyDescent="0.25">
      <c r="A6551" t="s">
        <v>6525</v>
      </c>
      <c r="B6551" t="s">
        <v>22944</v>
      </c>
    </row>
    <row r="6552" spans="1:2" x14ac:dyDescent="0.25">
      <c r="A6552" t="s">
        <v>6526</v>
      </c>
      <c r="B6552" t="s">
        <v>22945</v>
      </c>
    </row>
    <row r="6553" spans="1:2" x14ac:dyDescent="0.25">
      <c r="A6553" t="s">
        <v>6527</v>
      </c>
      <c r="B6553" t="s">
        <v>22946</v>
      </c>
    </row>
    <row r="6554" spans="1:2" x14ac:dyDescent="0.25">
      <c r="A6554" t="s">
        <v>6528</v>
      </c>
      <c r="B6554" t="s">
        <v>22947</v>
      </c>
    </row>
    <row r="6555" spans="1:2" x14ac:dyDescent="0.25">
      <c r="A6555" t="s">
        <v>6529</v>
      </c>
      <c r="B6555" t="s">
        <v>22948</v>
      </c>
    </row>
    <row r="6556" spans="1:2" x14ac:dyDescent="0.25">
      <c r="A6556" t="s">
        <v>6530</v>
      </c>
      <c r="B6556" t="s">
        <v>22949</v>
      </c>
    </row>
    <row r="6557" spans="1:2" x14ac:dyDescent="0.25">
      <c r="A6557" t="s">
        <v>6531</v>
      </c>
      <c r="B6557" t="s">
        <v>22950</v>
      </c>
    </row>
    <row r="6558" spans="1:2" x14ac:dyDescent="0.25">
      <c r="A6558" t="s">
        <v>6532</v>
      </c>
      <c r="B6558" t="s">
        <v>22951</v>
      </c>
    </row>
    <row r="6559" spans="1:2" x14ac:dyDescent="0.25">
      <c r="A6559" t="s">
        <v>6533</v>
      </c>
      <c r="B6559" t="s">
        <v>22952</v>
      </c>
    </row>
    <row r="6560" spans="1:2" x14ac:dyDescent="0.25">
      <c r="A6560" t="s">
        <v>6534</v>
      </c>
      <c r="B6560" t="s">
        <v>22953</v>
      </c>
    </row>
    <row r="6561" spans="1:2" x14ac:dyDescent="0.25">
      <c r="A6561" t="s">
        <v>6535</v>
      </c>
      <c r="B6561" t="s">
        <v>22954</v>
      </c>
    </row>
    <row r="6562" spans="1:2" x14ac:dyDescent="0.25">
      <c r="A6562" t="s">
        <v>6536</v>
      </c>
      <c r="B6562" t="s">
        <v>22955</v>
      </c>
    </row>
    <row r="6563" spans="1:2" x14ac:dyDescent="0.25">
      <c r="A6563" t="s">
        <v>6537</v>
      </c>
      <c r="B6563" t="s">
        <v>22956</v>
      </c>
    </row>
    <row r="6564" spans="1:2" x14ac:dyDescent="0.25">
      <c r="A6564" t="s">
        <v>6538</v>
      </c>
      <c r="B6564" t="s">
        <v>22957</v>
      </c>
    </row>
    <row r="6565" spans="1:2" x14ac:dyDescent="0.25">
      <c r="A6565" t="s">
        <v>6539</v>
      </c>
      <c r="B6565" t="s">
        <v>22958</v>
      </c>
    </row>
    <row r="6566" spans="1:2" x14ac:dyDescent="0.25">
      <c r="A6566" t="s">
        <v>7957</v>
      </c>
      <c r="B6566" t="s">
        <v>22959</v>
      </c>
    </row>
    <row r="6567" spans="1:2" x14ac:dyDescent="0.25">
      <c r="A6567" t="s">
        <v>6540</v>
      </c>
      <c r="B6567" t="s">
        <v>22960</v>
      </c>
    </row>
    <row r="6568" spans="1:2" x14ac:dyDescent="0.25">
      <c r="A6568" t="s">
        <v>6541</v>
      </c>
      <c r="B6568" t="s">
        <v>22961</v>
      </c>
    </row>
    <row r="6569" spans="1:2" x14ac:dyDescent="0.25">
      <c r="A6569" t="s">
        <v>6542</v>
      </c>
      <c r="B6569" t="s">
        <v>22962</v>
      </c>
    </row>
    <row r="6570" spans="1:2" x14ac:dyDescent="0.25">
      <c r="A6570" t="s">
        <v>6543</v>
      </c>
      <c r="B6570" t="s">
        <v>22963</v>
      </c>
    </row>
    <row r="6571" spans="1:2" x14ac:dyDescent="0.25">
      <c r="A6571" t="s">
        <v>6544</v>
      </c>
      <c r="B6571" t="s">
        <v>22964</v>
      </c>
    </row>
    <row r="6572" spans="1:2" x14ac:dyDescent="0.25">
      <c r="A6572" t="s">
        <v>6545</v>
      </c>
      <c r="B6572" t="s">
        <v>22965</v>
      </c>
    </row>
    <row r="6573" spans="1:2" x14ac:dyDescent="0.25">
      <c r="A6573" t="s">
        <v>6546</v>
      </c>
      <c r="B6573" t="s">
        <v>22966</v>
      </c>
    </row>
    <row r="6574" spans="1:2" x14ac:dyDescent="0.25">
      <c r="A6574" t="s">
        <v>6547</v>
      </c>
      <c r="B6574" t="s">
        <v>22967</v>
      </c>
    </row>
    <row r="6575" spans="1:2" x14ac:dyDescent="0.25">
      <c r="A6575" t="s">
        <v>6548</v>
      </c>
      <c r="B6575" t="s">
        <v>22968</v>
      </c>
    </row>
    <row r="6576" spans="1:2" x14ac:dyDescent="0.25">
      <c r="A6576" t="s">
        <v>6549</v>
      </c>
      <c r="B6576" t="s">
        <v>22969</v>
      </c>
    </row>
    <row r="6577" spans="1:2" x14ac:dyDescent="0.25">
      <c r="A6577" t="s">
        <v>6550</v>
      </c>
      <c r="B6577" t="s">
        <v>22970</v>
      </c>
    </row>
    <row r="6578" spans="1:2" x14ac:dyDescent="0.25">
      <c r="A6578" t="s">
        <v>6551</v>
      </c>
      <c r="B6578" t="s">
        <v>22971</v>
      </c>
    </row>
    <row r="6579" spans="1:2" x14ac:dyDescent="0.25">
      <c r="A6579" t="s">
        <v>397</v>
      </c>
      <c r="B6579" t="s">
        <v>22972</v>
      </c>
    </row>
    <row r="6580" spans="1:2" x14ac:dyDescent="0.25">
      <c r="A6580" t="s">
        <v>142</v>
      </c>
      <c r="B6580" t="s">
        <v>22973</v>
      </c>
    </row>
    <row r="6581" spans="1:2" x14ac:dyDescent="0.25">
      <c r="A6581" t="s">
        <v>398</v>
      </c>
      <c r="B6581" t="s">
        <v>22974</v>
      </c>
    </row>
    <row r="6582" spans="1:2" x14ac:dyDescent="0.25">
      <c r="A6582" t="s">
        <v>6552</v>
      </c>
      <c r="B6582" t="s">
        <v>22975</v>
      </c>
    </row>
    <row r="6583" spans="1:2" x14ac:dyDescent="0.25">
      <c r="A6583" t="s">
        <v>6553</v>
      </c>
      <c r="B6583" t="s">
        <v>22976</v>
      </c>
    </row>
    <row r="6584" spans="1:2" x14ac:dyDescent="0.25">
      <c r="A6584" t="s">
        <v>6554</v>
      </c>
      <c r="B6584" t="s">
        <v>22977</v>
      </c>
    </row>
    <row r="6585" spans="1:2" x14ac:dyDescent="0.25">
      <c r="A6585" t="s">
        <v>6555</v>
      </c>
      <c r="B6585" t="s">
        <v>22978</v>
      </c>
    </row>
    <row r="6586" spans="1:2" x14ac:dyDescent="0.25">
      <c r="A6586" t="s">
        <v>6556</v>
      </c>
      <c r="B6586" t="s">
        <v>22979</v>
      </c>
    </row>
    <row r="6587" spans="1:2" x14ac:dyDescent="0.25">
      <c r="A6587" t="s">
        <v>6557</v>
      </c>
      <c r="B6587" t="s">
        <v>22980</v>
      </c>
    </row>
    <row r="6588" spans="1:2" x14ac:dyDescent="0.25">
      <c r="A6588" t="s">
        <v>6558</v>
      </c>
      <c r="B6588" t="s">
        <v>22981</v>
      </c>
    </row>
    <row r="6589" spans="1:2" x14ac:dyDescent="0.25">
      <c r="A6589" t="s">
        <v>6559</v>
      </c>
      <c r="B6589" t="s">
        <v>22982</v>
      </c>
    </row>
    <row r="6590" spans="1:2" x14ac:dyDescent="0.25">
      <c r="A6590" t="s">
        <v>6560</v>
      </c>
      <c r="B6590" t="s">
        <v>22983</v>
      </c>
    </row>
    <row r="6591" spans="1:2" x14ac:dyDescent="0.25">
      <c r="A6591" t="s">
        <v>6561</v>
      </c>
      <c r="B6591" t="s">
        <v>22984</v>
      </c>
    </row>
    <row r="6592" spans="1:2" x14ac:dyDescent="0.25">
      <c r="A6592" t="s">
        <v>6562</v>
      </c>
      <c r="B6592" t="s">
        <v>22985</v>
      </c>
    </row>
    <row r="6593" spans="1:2" x14ac:dyDescent="0.25">
      <c r="A6593" t="s">
        <v>6563</v>
      </c>
      <c r="B6593" t="s">
        <v>22986</v>
      </c>
    </row>
    <row r="6594" spans="1:2" x14ac:dyDescent="0.25">
      <c r="A6594" t="s">
        <v>6564</v>
      </c>
      <c r="B6594" t="s">
        <v>22987</v>
      </c>
    </row>
    <row r="6595" spans="1:2" x14ac:dyDescent="0.25">
      <c r="A6595" t="s">
        <v>6565</v>
      </c>
      <c r="B6595" t="s">
        <v>22988</v>
      </c>
    </row>
    <row r="6596" spans="1:2" x14ac:dyDescent="0.25">
      <c r="A6596" t="s">
        <v>6566</v>
      </c>
      <c r="B6596" t="s">
        <v>22989</v>
      </c>
    </row>
    <row r="6597" spans="1:2" x14ac:dyDescent="0.25">
      <c r="A6597" t="s">
        <v>6567</v>
      </c>
      <c r="B6597" t="s">
        <v>22990</v>
      </c>
    </row>
    <row r="6598" spans="1:2" x14ac:dyDescent="0.25">
      <c r="A6598" t="s">
        <v>6568</v>
      </c>
      <c r="B6598" t="s">
        <v>22991</v>
      </c>
    </row>
    <row r="6599" spans="1:2" x14ac:dyDescent="0.25">
      <c r="A6599" t="s">
        <v>6569</v>
      </c>
      <c r="B6599" t="s">
        <v>22992</v>
      </c>
    </row>
    <row r="6600" spans="1:2" x14ac:dyDescent="0.25">
      <c r="A6600" t="s">
        <v>6570</v>
      </c>
      <c r="B6600" t="s">
        <v>22993</v>
      </c>
    </row>
    <row r="6601" spans="1:2" x14ac:dyDescent="0.25">
      <c r="A6601" t="s">
        <v>6571</v>
      </c>
      <c r="B6601" t="s">
        <v>22994</v>
      </c>
    </row>
    <row r="6602" spans="1:2" x14ac:dyDescent="0.25">
      <c r="A6602" t="s">
        <v>6572</v>
      </c>
      <c r="B6602" t="s">
        <v>22995</v>
      </c>
    </row>
    <row r="6603" spans="1:2" x14ac:dyDescent="0.25">
      <c r="A6603" t="s">
        <v>6573</v>
      </c>
      <c r="B6603" t="s">
        <v>22996</v>
      </c>
    </row>
    <row r="6604" spans="1:2" x14ac:dyDescent="0.25">
      <c r="A6604" t="s">
        <v>6574</v>
      </c>
      <c r="B6604" t="s">
        <v>22997</v>
      </c>
    </row>
    <row r="6605" spans="1:2" x14ac:dyDescent="0.25">
      <c r="A6605" t="s">
        <v>6575</v>
      </c>
      <c r="B6605" t="s">
        <v>22998</v>
      </c>
    </row>
    <row r="6606" spans="1:2" x14ac:dyDescent="0.25">
      <c r="A6606" t="s">
        <v>6576</v>
      </c>
      <c r="B6606" t="s">
        <v>22999</v>
      </c>
    </row>
    <row r="6607" spans="1:2" x14ac:dyDescent="0.25">
      <c r="A6607" t="s">
        <v>6577</v>
      </c>
      <c r="B6607" t="s">
        <v>23000</v>
      </c>
    </row>
    <row r="6608" spans="1:2" x14ac:dyDescent="0.25">
      <c r="A6608" t="s">
        <v>6578</v>
      </c>
      <c r="B6608" t="s">
        <v>23001</v>
      </c>
    </row>
    <row r="6609" spans="1:2" x14ac:dyDescent="0.25">
      <c r="A6609" t="s">
        <v>6579</v>
      </c>
      <c r="B6609" t="s">
        <v>23002</v>
      </c>
    </row>
    <row r="6610" spans="1:2" x14ac:dyDescent="0.25">
      <c r="A6610" t="s">
        <v>6580</v>
      </c>
      <c r="B6610" t="s">
        <v>23003</v>
      </c>
    </row>
    <row r="6611" spans="1:2" x14ac:dyDescent="0.25">
      <c r="A6611" t="s">
        <v>6581</v>
      </c>
      <c r="B6611" t="s">
        <v>23004</v>
      </c>
    </row>
    <row r="6612" spans="1:2" x14ac:dyDescent="0.25">
      <c r="A6612" t="s">
        <v>6582</v>
      </c>
      <c r="B6612" t="s">
        <v>23005</v>
      </c>
    </row>
    <row r="6613" spans="1:2" x14ac:dyDescent="0.25">
      <c r="A6613" t="s">
        <v>6583</v>
      </c>
      <c r="B6613" t="s">
        <v>23006</v>
      </c>
    </row>
    <row r="6614" spans="1:2" x14ac:dyDescent="0.25">
      <c r="A6614" t="s">
        <v>6584</v>
      </c>
      <c r="B6614" t="s">
        <v>23007</v>
      </c>
    </row>
    <row r="6615" spans="1:2" x14ac:dyDescent="0.25">
      <c r="A6615" t="s">
        <v>6585</v>
      </c>
      <c r="B6615" t="s">
        <v>23008</v>
      </c>
    </row>
    <row r="6616" spans="1:2" x14ac:dyDescent="0.25">
      <c r="A6616" t="s">
        <v>6586</v>
      </c>
      <c r="B6616" t="s">
        <v>23009</v>
      </c>
    </row>
    <row r="6617" spans="1:2" x14ac:dyDescent="0.25">
      <c r="A6617" t="s">
        <v>6587</v>
      </c>
      <c r="B6617" t="s">
        <v>23010</v>
      </c>
    </row>
    <row r="6618" spans="1:2" x14ac:dyDescent="0.25">
      <c r="A6618" t="s">
        <v>6588</v>
      </c>
      <c r="B6618" t="s">
        <v>23011</v>
      </c>
    </row>
    <row r="6619" spans="1:2" x14ac:dyDescent="0.25">
      <c r="A6619" t="s">
        <v>219</v>
      </c>
      <c r="B6619" t="s">
        <v>23012</v>
      </c>
    </row>
    <row r="6620" spans="1:2" x14ac:dyDescent="0.25">
      <c r="A6620" t="s">
        <v>220</v>
      </c>
      <c r="B6620" t="s">
        <v>23013</v>
      </c>
    </row>
    <row r="6621" spans="1:2" x14ac:dyDescent="0.25">
      <c r="A6621" t="s">
        <v>7958</v>
      </c>
      <c r="B6621" t="s">
        <v>23014</v>
      </c>
    </row>
    <row r="6622" spans="1:2" x14ac:dyDescent="0.25">
      <c r="A6622" t="s">
        <v>6589</v>
      </c>
      <c r="B6622" t="s">
        <v>23015</v>
      </c>
    </row>
    <row r="6623" spans="1:2" x14ac:dyDescent="0.25">
      <c r="A6623" t="s">
        <v>6590</v>
      </c>
      <c r="B6623" t="s">
        <v>23016</v>
      </c>
    </row>
    <row r="6624" spans="1:2" x14ac:dyDescent="0.25">
      <c r="A6624" t="s">
        <v>7959</v>
      </c>
      <c r="B6624" t="s">
        <v>23017</v>
      </c>
    </row>
    <row r="6625" spans="1:2" x14ac:dyDescent="0.25">
      <c r="A6625" t="s">
        <v>6591</v>
      </c>
      <c r="B6625" t="s">
        <v>23018</v>
      </c>
    </row>
    <row r="6626" spans="1:2" x14ac:dyDescent="0.25">
      <c r="A6626" t="s">
        <v>6592</v>
      </c>
      <c r="B6626" t="s">
        <v>23019</v>
      </c>
    </row>
    <row r="6627" spans="1:2" x14ac:dyDescent="0.25">
      <c r="A6627" t="s">
        <v>6593</v>
      </c>
      <c r="B6627" t="s">
        <v>23020</v>
      </c>
    </row>
    <row r="6628" spans="1:2" x14ac:dyDescent="0.25">
      <c r="A6628" t="s">
        <v>6594</v>
      </c>
      <c r="B6628" t="s">
        <v>23021</v>
      </c>
    </row>
    <row r="6629" spans="1:2" x14ac:dyDescent="0.25">
      <c r="A6629" t="s">
        <v>399</v>
      </c>
      <c r="B6629" t="s">
        <v>23022</v>
      </c>
    </row>
    <row r="6630" spans="1:2" x14ac:dyDescent="0.25">
      <c r="A6630" t="s">
        <v>6595</v>
      </c>
      <c r="B6630" t="s">
        <v>23023</v>
      </c>
    </row>
    <row r="6631" spans="1:2" x14ac:dyDescent="0.25">
      <c r="A6631" t="s">
        <v>6596</v>
      </c>
      <c r="B6631" t="s">
        <v>23024</v>
      </c>
    </row>
    <row r="6632" spans="1:2" x14ac:dyDescent="0.25">
      <c r="A6632" t="s">
        <v>7960</v>
      </c>
      <c r="B6632" t="s">
        <v>23025</v>
      </c>
    </row>
    <row r="6633" spans="1:2" x14ac:dyDescent="0.25">
      <c r="A6633" t="s">
        <v>7987</v>
      </c>
      <c r="B6633" t="s">
        <v>23026</v>
      </c>
    </row>
    <row r="6634" spans="1:2" x14ac:dyDescent="0.25">
      <c r="A6634" t="s">
        <v>6597</v>
      </c>
      <c r="B6634" t="s">
        <v>23027</v>
      </c>
    </row>
    <row r="6635" spans="1:2" x14ac:dyDescent="0.25">
      <c r="A6635" t="s">
        <v>6598</v>
      </c>
      <c r="B6635" t="s">
        <v>23028</v>
      </c>
    </row>
    <row r="6636" spans="1:2" x14ac:dyDescent="0.25">
      <c r="A6636" t="s">
        <v>6599</v>
      </c>
      <c r="B6636" t="s">
        <v>23029</v>
      </c>
    </row>
    <row r="6637" spans="1:2" x14ac:dyDescent="0.25">
      <c r="A6637" t="s">
        <v>6600</v>
      </c>
      <c r="B6637" t="s">
        <v>23030</v>
      </c>
    </row>
    <row r="6638" spans="1:2" x14ac:dyDescent="0.25">
      <c r="A6638" t="s">
        <v>6601</v>
      </c>
      <c r="B6638" t="s">
        <v>23031</v>
      </c>
    </row>
    <row r="6639" spans="1:2" x14ac:dyDescent="0.25">
      <c r="A6639" t="s">
        <v>6602</v>
      </c>
      <c r="B6639" t="s">
        <v>23032</v>
      </c>
    </row>
    <row r="6640" spans="1:2" x14ac:dyDescent="0.25">
      <c r="A6640" t="s">
        <v>6603</v>
      </c>
      <c r="B6640" t="s">
        <v>23033</v>
      </c>
    </row>
    <row r="6641" spans="1:2" x14ac:dyDescent="0.25">
      <c r="A6641" t="s">
        <v>6604</v>
      </c>
      <c r="B6641" t="s">
        <v>23034</v>
      </c>
    </row>
    <row r="6642" spans="1:2" x14ac:dyDescent="0.25">
      <c r="A6642" t="s">
        <v>6605</v>
      </c>
      <c r="B6642" t="s">
        <v>23035</v>
      </c>
    </row>
    <row r="6643" spans="1:2" x14ac:dyDescent="0.25">
      <c r="A6643" t="s">
        <v>6606</v>
      </c>
      <c r="B6643" t="s">
        <v>23036</v>
      </c>
    </row>
    <row r="6644" spans="1:2" x14ac:dyDescent="0.25">
      <c r="A6644" t="s">
        <v>6607</v>
      </c>
      <c r="B6644" t="s">
        <v>23037</v>
      </c>
    </row>
    <row r="6645" spans="1:2" x14ac:dyDescent="0.25">
      <c r="A6645" t="s">
        <v>6608</v>
      </c>
      <c r="B6645" t="s">
        <v>23038</v>
      </c>
    </row>
    <row r="6646" spans="1:2" x14ac:dyDescent="0.25">
      <c r="A6646" t="s">
        <v>6609</v>
      </c>
      <c r="B6646" t="s">
        <v>23039</v>
      </c>
    </row>
    <row r="6647" spans="1:2" x14ac:dyDescent="0.25">
      <c r="A6647" t="s">
        <v>6610</v>
      </c>
      <c r="B6647" t="s">
        <v>23040</v>
      </c>
    </row>
    <row r="6648" spans="1:2" x14ac:dyDescent="0.25">
      <c r="A6648" t="s">
        <v>6611</v>
      </c>
      <c r="B6648" t="s">
        <v>23041</v>
      </c>
    </row>
    <row r="6649" spans="1:2" x14ac:dyDescent="0.25">
      <c r="A6649" t="s">
        <v>6612</v>
      </c>
      <c r="B6649" t="s">
        <v>23042</v>
      </c>
    </row>
    <row r="6650" spans="1:2" x14ac:dyDescent="0.25">
      <c r="A6650" t="s">
        <v>6613</v>
      </c>
      <c r="B6650" t="s">
        <v>23043</v>
      </c>
    </row>
    <row r="6651" spans="1:2" x14ac:dyDescent="0.25">
      <c r="A6651" t="s">
        <v>6614</v>
      </c>
      <c r="B6651" t="s">
        <v>23044</v>
      </c>
    </row>
    <row r="6652" spans="1:2" x14ac:dyDescent="0.25">
      <c r="A6652" t="s">
        <v>6615</v>
      </c>
      <c r="B6652" t="s">
        <v>23045</v>
      </c>
    </row>
    <row r="6653" spans="1:2" x14ac:dyDescent="0.25">
      <c r="A6653" t="s">
        <v>6616</v>
      </c>
      <c r="B6653" t="s">
        <v>23046</v>
      </c>
    </row>
    <row r="6654" spans="1:2" x14ac:dyDescent="0.25">
      <c r="A6654" t="s">
        <v>6617</v>
      </c>
      <c r="B6654" t="s">
        <v>23047</v>
      </c>
    </row>
    <row r="6655" spans="1:2" x14ac:dyDescent="0.25">
      <c r="A6655" t="s">
        <v>6618</v>
      </c>
      <c r="B6655" t="s">
        <v>23048</v>
      </c>
    </row>
    <row r="6656" spans="1:2" x14ac:dyDescent="0.25">
      <c r="A6656" t="s">
        <v>6619</v>
      </c>
      <c r="B6656" t="s">
        <v>23049</v>
      </c>
    </row>
    <row r="6657" spans="1:2" x14ac:dyDescent="0.25">
      <c r="A6657" t="s">
        <v>6620</v>
      </c>
      <c r="B6657" t="s">
        <v>23050</v>
      </c>
    </row>
    <row r="6658" spans="1:2" x14ac:dyDescent="0.25">
      <c r="A6658" t="s">
        <v>6621</v>
      </c>
      <c r="B6658" t="s">
        <v>23051</v>
      </c>
    </row>
    <row r="6659" spans="1:2" x14ac:dyDescent="0.25">
      <c r="A6659" t="s">
        <v>6622</v>
      </c>
      <c r="B6659" t="s">
        <v>23052</v>
      </c>
    </row>
    <row r="6660" spans="1:2" x14ac:dyDescent="0.25">
      <c r="A6660" t="s">
        <v>6623</v>
      </c>
      <c r="B6660" t="s">
        <v>23053</v>
      </c>
    </row>
    <row r="6661" spans="1:2" x14ac:dyDescent="0.25">
      <c r="A6661" t="s">
        <v>143</v>
      </c>
      <c r="B6661" t="s">
        <v>23054</v>
      </c>
    </row>
    <row r="6662" spans="1:2" x14ac:dyDescent="0.25">
      <c r="A6662" t="s">
        <v>6624</v>
      </c>
      <c r="B6662" t="s">
        <v>23055</v>
      </c>
    </row>
    <row r="6663" spans="1:2" x14ac:dyDescent="0.25">
      <c r="A6663" t="s">
        <v>6625</v>
      </c>
      <c r="B6663" t="s">
        <v>23056</v>
      </c>
    </row>
    <row r="6664" spans="1:2" x14ac:dyDescent="0.25">
      <c r="A6664" t="s">
        <v>300</v>
      </c>
      <c r="B6664" t="s">
        <v>23057</v>
      </c>
    </row>
    <row r="6665" spans="1:2" x14ac:dyDescent="0.25">
      <c r="A6665" t="s">
        <v>6626</v>
      </c>
      <c r="B6665" t="s">
        <v>23058</v>
      </c>
    </row>
    <row r="6666" spans="1:2" x14ac:dyDescent="0.25">
      <c r="A6666" t="s">
        <v>6627</v>
      </c>
      <c r="B6666" t="s">
        <v>23059</v>
      </c>
    </row>
    <row r="6667" spans="1:2" x14ac:dyDescent="0.25">
      <c r="A6667" t="s">
        <v>6628</v>
      </c>
      <c r="B6667" t="s">
        <v>23060</v>
      </c>
    </row>
    <row r="6668" spans="1:2" x14ac:dyDescent="0.25">
      <c r="A6668" t="s">
        <v>6629</v>
      </c>
      <c r="B6668" t="s">
        <v>23061</v>
      </c>
    </row>
    <row r="6669" spans="1:2" x14ac:dyDescent="0.25">
      <c r="A6669" t="s">
        <v>6630</v>
      </c>
      <c r="B6669" t="s">
        <v>23062</v>
      </c>
    </row>
    <row r="6670" spans="1:2" x14ac:dyDescent="0.25">
      <c r="A6670" t="s">
        <v>6631</v>
      </c>
      <c r="B6670" t="s">
        <v>23063</v>
      </c>
    </row>
    <row r="6671" spans="1:2" x14ac:dyDescent="0.25">
      <c r="A6671" t="s">
        <v>6632</v>
      </c>
      <c r="B6671" t="s">
        <v>23064</v>
      </c>
    </row>
    <row r="6672" spans="1:2" x14ac:dyDescent="0.25">
      <c r="A6672" t="s">
        <v>6633</v>
      </c>
      <c r="B6672" t="s">
        <v>23065</v>
      </c>
    </row>
    <row r="6673" spans="1:2" x14ac:dyDescent="0.25">
      <c r="A6673" t="s">
        <v>6634</v>
      </c>
      <c r="B6673" t="s">
        <v>23066</v>
      </c>
    </row>
    <row r="6674" spans="1:2" x14ac:dyDescent="0.25">
      <c r="A6674" t="s">
        <v>6635</v>
      </c>
      <c r="B6674" t="s">
        <v>23067</v>
      </c>
    </row>
    <row r="6675" spans="1:2" x14ac:dyDescent="0.25">
      <c r="A6675" t="s">
        <v>6636</v>
      </c>
      <c r="B6675" t="s">
        <v>23068</v>
      </c>
    </row>
    <row r="6676" spans="1:2" x14ac:dyDescent="0.25">
      <c r="A6676" t="s">
        <v>6637</v>
      </c>
      <c r="B6676" t="s">
        <v>23069</v>
      </c>
    </row>
    <row r="6677" spans="1:2" x14ac:dyDescent="0.25">
      <c r="A6677" t="s">
        <v>221</v>
      </c>
      <c r="B6677" t="s">
        <v>23070</v>
      </c>
    </row>
    <row r="6678" spans="1:2" x14ac:dyDescent="0.25">
      <c r="A6678" t="s">
        <v>400</v>
      </c>
      <c r="B6678" t="s">
        <v>23071</v>
      </c>
    </row>
    <row r="6679" spans="1:2" x14ac:dyDescent="0.25">
      <c r="A6679" t="s">
        <v>6638</v>
      </c>
      <c r="B6679" t="s">
        <v>23072</v>
      </c>
    </row>
    <row r="6680" spans="1:2" x14ac:dyDescent="0.25">
      <c r="A6680" t="s">
        <v>6639</v>
      </c>
      <c r="B6680" t="s">
        <v>23073</v>
      </c>
    </row>
    <row r="6681" spans="1:2" x14ac:dyDescent="0.25">
      <c r="A6681" t="s">
        <v>6640</v>
      </c>
      <c r="B6681" t="s">
        <v>23074</v>
      </c>
    </row>
    <row r="6682" spans="1:2" x14ac:dyDescent="0.25">
      <c r="A6682" t="s">
        <v>6641</v>
      </c>
      <c r="B6682" t="s">
        <v>23075</v>
      </c>
    </row>
    <row r="6683" spans="1:2" x14ac:dyDescent="0.25">
      <c r="A6683" t="s">
        <v>6642</v>
      </c>
      <c r="B6683" t="s">
        <v>23076</v>
      </c>
    </row>
    <row r="6684" spans="1:2" x14ac:dyDescent="0.25">
      <c r="A6684" t="s">
        <v>6643</v>
      </c>
      <c r="B6684" t="s">
        <v>23077</v>
      </c>
    </row>
    <row r="6685" spans="1:2" x14ac:dyDescent="0.25">
      <c r="A6685" t="s">
        <v>6644</v>
      </c>
      <c r="B6685" t="s">
        <v>23078</v>
      </c>
    </row>
    <row r="6686" spans="1:2" x14ac:dyDescent="0.25">
      <c r="A6686" t="s">
        <v>6645</v>
      </c>
      <c r="B6686" t="s">
        <v>23079</v>
      </c>
    </row>
    <row r="6687" spans="1:2" x14ac:dyDescent="0.25">
      <c r="A6687" t="s">
        <v>6646</v>
      </c>
      <c r="B6687" t="s">
        <v>23080</v>
      </c>
    </row>
    <row r="6688" spans="1:2" x14ac:dyDescent="0.25">
      <c r="A6688" t="s">
        <v>6647</v>
      </c>
      <c r="B6688" t="s">
        <v>23081</v>
      </c>
    </row>
    <row r="6689" spans="1:2" x14ac:dyDescent="0.25">
      <c r="A6689" t="s">
        <v>222</v>
      </c>
      <c r="B6689" t="s">
        <v>23082</v>
      </c>
    </row>
    <row r="6690" spans="1:2" x14ac:dyDescent="0.25">
      <c r="A6690" t="s">
        <v>6648</v>
      </c>
      <c r="B6690" t="s">
        <v>23083</v>
      </c>
    </row>
    <row r="6691" spans="1:2" x14ac:dyDescent="0.25">
      <c r="A6691" t="s">
        <v>6649</v>
      </c>
      <c r="B6691" t="s">
        <v>23084</v>
      </c>
    </row>
    <row r="6692" spans="1:2" x14ac:dyDescent="0.25">
      <c r="A6692" t="s">
        <v>6650</v>
      </c>
      <c r="B6692" t="s">
        <v>23085</v>
      </c>
    </row>
    <row r="6693" spans="1:2" x14ac:dyDescent="0.25">
      <c r="A6693" t="s">
        <v>6651</v>
      </c>
      <c r="B6693" t="s">
        <v>23086</v>
      </c>
    </row>
    <row r="6694" spans="1:2" x14ac:dyDescent="0.25">
      <c r="A6694" t="s">
        <v>6652</v>
      </c>
      <c r="B6694" t="s">
        <v>23087</v>
      </c>
    </row>
    <row r="6695" spans="1:2" x14ac:dyDescent="0.25">
      <c r="A6695" t="s">
        <v>6653</v>
      </c>
      <c r="B6695" t="s">
        <v>23088</v>
      </c>
    </row>
    <row r="6696" spans="1:2" x14ac:dyDescent="0.25">
      <c r="A6696" t="s">
        <v>6654</v>
      </c>
      <c r="B6696" t="s">
        <v>23089</v>
      </c>
    </row>
    <row r="6697" spans="1:2" x14ac:dyDescent="0.25">
      <c r="A6697" t="s">
        <v>6655</v>
      </c>
      <c r="B6697" t="s">
        <v>23090</v>
      </c>
    </row>
    <row r="6698" spans="1:2" x14ac:dyDescent="0.25">
      <c r="A6698" t="s">
        <v>6656</v>
      </c>
      <c r="B6698" t="s">
        <v>23091</v>
      </c>
    </row>
    <row r="6699" spans="1:2" x14ac:dyDescent="0.25">
      <c r="A6699" t="s">
        <v>6657</v>
      </c>
      <c r="B6699" t="s">
        <v>23092</v>
      </c>
    </row>
    <row r="6700" spans="1:2" x14ac:dyDescent="0.25">
      <c r="A6700" t="s">
        <v>6658</v>
      </c>
      <c r="B6700" t="s">
        <v>23093</v>
      </c>
    </row>
    <row r="6701" spans="1:2" x14ac:dyDescent="0.25">
      <c r="A6701" t="s">
        <v>6659</v>
      </c>
      <c r="B6701" t="s">
        <v>23094</v>
      </c>
    </row>
    <row r="6702" spans="1:2" x14ac:dyDescent="0.25">
      <c r="A6702" t="s">
        <v>6660</v>
      </c>
      <c r="B6702" t="s">
        <v>23095</v>
      </c>
    </row>
    <row r="6703" spans="1:2" x14ac:dyDescent="0.25">
      <c r="A6703" t="s">
        <v>7961</v>
      </c>
      <c r="B6703" t="s">
        <v>23096</v>
      </c>
    </row>
    <row r="6704" spans="1:2" x14ac:dyDescent="0.25">
      <c r="A6704" t="s">
        <v>6661</v>
      </c>
      <c r="B6704" t="s">
        <v>23097</v>
      </c>
    </row>
    <row r="6705" spans="1:2" x14ac:dyDescent="0.25">
      <c r="A6705" t="s">
        <v>6662</v>
      </c>
      <c r="B6705" t="s">
        <v>23098</v>
      </c>
    </row>
    <row r="6706" spans="1:2" x14ac:dyDescent="0.25">
      <c r="A6706" t="s">
        <v>6663</v>
      </c>
      <c r="B6706" t="s">
        <v>23099</v>
      </c>
    </row>
    <row r="6707" spans="1:2" x14ac:dyDescent="0.25">
      <c r="A6707" t="s">
        <v>6664</v>
      </c>
      <c r="B6707" t="s">
        <v>23100</v>
      </c>
    </row>
    <row r="6708" spans="1:2" x14ac:dyDescent="0.25">
      <c r="A6708" t="s">
        <v>6665</v>
      </c>
      <c r="B6708" t="s">
        <v>23101</v>
      </c>
    </row>
    <row r="6709" spans="1:2" x14ac:dyDescent="0.25">
      <c r="A6709" t="s">
        <v>6666</v>
      </c>
      <c r="B6709" t="s">
        <v>23102</v>
      </c>
    </row>
    <row r="6710" spans="1:2" x14ac:dyDescent="0.25">
      <c r="A6710" t="s">
        <v>6667</v>
      </c>
      <c r="B6710" t="s">
        <v>23103</v>
      </c>
    </row>
    <row r="6711" spans="1:2" x14ac:dyDescent="0.25">
      <c r="A6711" t="s">
        <v>6668</v>
      </c>
      <c r="B6711" t="s">
        <v>23104</v>
      </c>
    </row>
    <row r="6712" spans="1:2" x14ac:dyDescent="0.25">
      <c r="A6712" t="s">
        <v>6669</v>
      </c>
      <c r="B6712" t="s">
        <v>23105</v>
      </c>
    </row>
    <row r="6713" spans="1:2" x14ac:dyDescent="0.25">
      <c r="A6713" t="s">
        <v>6670</v>
      </c>
      <c r="B6713" t="s">
        <v>23106</v>
      </c>
    </row>
    <row r="6714" spans="1:2" x14ac:dyDescent="0.25">
      <c r="A6714" t="s">
        <v>6671</v>
      </c>
      <c r="B6714" t="s">
        <v>23107</v>
      </c>
    </row>
    <row r="6715" spans="1:2" x14ac:dyDescent="0.25">
      <c r="A6715" t="s">
        <v>6672</v>
      </c>
      <c r="B6715" t="s">
        <v>23108</v>
      </c>
    </row>
    <row r="6716" spans="1:2" x14ac:dyDescent="0.25">
      <c r="A6716" t="s">
        <v>223</v>
      </c>
      <c r="B6716" t="s">
        <v>23109</v>
      </c>
    </row>
    <row r="6717" spans="1:2" x14ac:dyDescent="0.25">
      <c r="A6717" t="s">
        <v>6673</v>
      </c>
      <c r="B6717" t="s">
        <v>23110</v>
      </c>
    </row>
    <row r="6718" spans="1:2" x14ac:dyDescent="0.25">
      <c r="A6718" t="s">
        <v>6674</v>
      </c>
      <c r="B6718" t="s">
        <v>23111</v>
      </c>
    </row>
    <row r="6719" spans="1:2" x14ac:dyDescent="0.25">
      <c r="A6719" t="s">
        <v>6675</v>
      </c>
      <c r="B6719" t="s">
        <v>23112</v>
      </c>
    </row>
    <row r="6720" spans="1:2" x14ac:dyDescent="0.25">
      <c r="A6720" t="s">
        <v>6676</v>
      </c>
      <c r="B6720" t="s">
        <v>23113</v>
      </c>
    </row>
    <row r="6721" spans="1:2" x14ac:dyDescent="0.25">
      <c r="A6721" t="s">
        <v>6677</v>
      </c>
      <c r="B6721" t="s">
        <v>23114</v>
      </c>
    </row>
    <row r="6722" spans="1:2" x14ac:dyDescent="0.25">
      <c r="A6722" t="s">
        <v>6678</v>
      </c>
      <c r="B6722" t="s">
        <v>23115</v>
      </c>
    </row>
    <row r="6723" spans="1:2" x14ac:dyDescent="0.25">
      <c r="A6723" t="s">
        <v>6679</v>
      </c>
      <c r="B6723" t="s">
        <v>23116</v>
      </c>
    </row>
    <row r="6724" spans="1:2" x14ac:dyDescent="0.25">
      <c r="A6724" t="s">
        <v>6680</v>
      </c>
      <c r="B6724" t="s">
        <v>23117</v>
      </c>
    </row>
    <row r="6725" spans="1:2" x14ac:dyDescent="0.25">
      <c r="A6725" t="s">
        <v>6681</v>
      </c>
      <c r="B6725" t="s">
        <v>23118</v>
      </c>
    </row>
    <row r="6726" spans="1:2" x14ac:dyDescent="0.25">
      <c r="A6726" t="s">
        <v>6682</v>
      </c>
      <c r="B6726" t="s">
        <v>23119</v>
      </c>
    </row>
    <row r="6727" spans="1:2" x14ac:dyDescent="0.25">
      <c r="A6727" t="s">
        <v>6683</v>
      </c>
      <c r="B6727" t="s">
        <v>23120</v>
      </c>
    </row>
    <row r="6728" spans="1:2" x14ac:dyDescent="0.25">
      <c r="A6728" t="s">
        <v>6684</v>
      </c>
      <c r="B6728" t="s">
        <v>23121</v>
      </c>
    </row>
    <row r="6729" spans="1:2" x14ac:dyDescent="0.25">
      <c r="A6729" t="s">
        <v>6685</v>
      </c>
      <c r="B6729" t="s">
        <v>23122</v>
      </c>
    </row>
    <row r="6730" spans="1:2" x14ac:dyDescent="0.25">
      <c r="A6730" t="s">
        <v>6686</v>
      </c>
      <c r="B6730" t="s">
        <v>23123</v>
      </c>
    </row>
    <row r="6731" spans="1:2" x14ac:dyDescent="0.25">
      <c r="A6731" t="s">
        <v>6687</v>
      </c>
      <c r="B6731" t="s">
        <v>23124</v>
      </c>
    </row>
    <row r="6732" spans="1:2" x14ac:dyDescent="0.25">
      <c r="A6732" t="s">
        <v>6688</v>
      </c>
      <c r="B6732" t="s">
        <v>23125</v>
      </c>
    </row>
    <row r="6733" spans="1:2" x14ac:dyDescent="0.25">
      <c r="A6733" t="s">
        <v>401</v>
      </c>
      <c r="B6733" t="s">
        <v>23126</v>
      </c>
    </row>
    <row r="6734" spans="1:2" x14ac:dyDescent="0.25">
      <c r="A6734" t="s">
        <v>6689</v>
      </c>
      <c r="B6734" t="s">
        <v>23127</v>
      </c>
    </row>
    <row r="6735" spans="1:2" x14ac:dyDescent="0.25">
      <c r="A6735" t="s">
        <v>6690</v>
      </c>
      <c r="B6735" t="s">
        <v>23128</v>
      </c>
    </row>
    <row r="6736" spans="1:2" x14ac:dyDescent="0.25">
      <c r="A6736" t="s">
        <v>6691</v>
      </c>
      <c r="B6736" t="s">
        <v>23129</v>
      </c>
    </row>
    <row r="6737" spans="1:2" x14ac:dyDescent="0.25">
      <c r="A6737" t="s">
        <v>7962</v>
      </c>
      <c r="B6737" t="s">
        <v>23130</v>
      </c>
    </row>
    <row r="6738" spans="1:2" x14ac:dyDescent="0.25">
      <c r="A6738" t="s">
        <v>6692</v>
      </c>
      <c r="B6738" t="s">
        <v>23131</v>
      </c>
    </row>
    <row r="6739" spans="1:2" x14ac:dyDescent="0.25">
      <c r="A6739" t="s">
        <v>6693</v>
      </c>
      <c r="B6739" t="s">
        <v>23132</v>
      </c>
    </row>
    <row r="6740" spans="1:2" x14ac:dyDescent="0.25">
      <c r="A6740" t="s">
        <v>6694</v>
      </c>
      <c r="B6740" t="s">
        <v>23133</v>
      </c>
    </row>
    <row r="6741" spans="1:2" x14ac:dyDescent="0.25">
      <c r="A6741" t="s">
        <v>6695</v>
      </c>
      <c r="B6741" t="s">
        <v>23134</v>
      </c>
    </row>
    <row r="6742" spans="1:2" x14ac:dyDescent="0.25">
      <c r="A6742" t="s">
        <v>6696</v>
      </c>
      <c r="B6742" t="s">
        <v>23135</v>
      </c>
    </row>
    <row r="6743" spans="1:2" x14ac:dyDescent="0.25">
      <c r="A6743" t="s">
        <v>6697</v>
      </c>
      <c r="B6743" t="s">
        <v>23136</v>
      </c>
    </row>
    <row r="6744" spans="1:2" x14ac:dyDescent="0.25">
      <c r="A6744" t="s">
        <v>6698</v>
      </c>
      <c r="B6744" t="s">
        <v>23137</v>
      </c>
    </row>
    <row r="6745" spans="1:2" x14ac:dyDescent="0.25">
      <c r="A6745" t="s">
        <v>6699</v>
      </c>
      <c r="B6745" t="s">
        <v>23138</v>
      </c>
    </row>
    <row r="6746" spans="1:2" x14ac:dyDescent="0.25">
      <c r="A6746" t="s">
        <v>6700</v>
      </c>
      <c r="B6746" t="s">
        <v>23139</v>
      </c>
    </row>
    <row r="6747" spans="1:2" x14ac:dyDescent="0.25">
      <c r="A6747" t="s">
        <v>6701</v>
      </c>
      <c r="B6747" t="s">
        <v>23140</v>
      </c>
    </row>
    <row r="6748" spans="1:2" x14ac:dyDescent="0.25">
      <c r="A6748" t="s">
        <v>6702</v>
      </c>
      <c r="B6748" t="s">
        <v>23141</v>
      </c>
    </row>
    <row r="6749" spans="1:2" x14ac:dyDescent="0.25">
      <c r="A6749" t="s">
        <v>6703</v>
      </c>
      <c r="B6749" t="s">
        <v>23142</v>
      </c>
    </row>
    <row r="6750" spans="1:2" x14ac:dyDescent="0.25">
      <c r="A6750" t="s">
        <v>301</v>
      </c>
      <c r="B6750" t="s">
        <v>23143</v>
      </c>
    </row>
    <row r="6751" spans="1:2" x14ac:dyDescent="0.25">
      <c r="A6751" t="s">
        <v>224</v>
      </c>
      <c r="B6751" t="s">
        <v>23144</v>
      </c>
    </row>
    <row r="6752" spans="1:2" x14ac:dyDescent="0.25">
      <c r="A6752" t="s">
        <v>6704</v>
      </c>
      <c r="B6752" t="s">
        <v>23145</v>
      </c>
    </row>
    <row r="6753" spans="1:2" x14ac:dyDescent="0.25">
      <c r="A6753" t="s">
        <v>6705</v>
      </c>
      <c r="B6753" t="s">
        <v>23146</v>
      </c>
    </row>
    <row r="6754" spans="1:2" x14ac:dyDescent="0.25">
      <c r="A6754" t="s">
        <v>6706</v>
      </c>
      <c r="B6754" t="s">
        <v>23147</v>
      </c>
    </row>
    <row r="6755" spans="1:2" x14ac:dyDescent="0.25">
      <c r="A6755" t="s">
        <v>6707</v>
      </c>
      <c r="B6755" t="s">
        <v>23148</v>
      </c>
    </row>
    <row r="6756" spans="1:2" x14ac:dyDescent="0.25">
      <c r="A6756" t="s">
        <v>6708</v>
      </c>
      <c r="B6756" t="s">
        <v>23149</v>
      </c>
    </row>
    <row r="6757" spans="1:2" x14ac:dyDescent="0.25">
      <c r="A6757" t="s">
        <v>6709</v>
      </c>
      <c r="B6757" t="s">
        <v>23150</v>
      </c>
    </row>
    <row r="6758" spans="1:2" x14ac:dyDescent="0.25">
      <c r="A6758" t="s">
        <v>6710</v>
      </c>
      <c r="B6758" t="s">
        <v>23151</v>
      </c>
    </row>
    <row r="6759" spans="1:2" x14ac:dyDescent="0.25">
      <c r="A6759" t="s">
        <v>402</v>
      </c>
      <c r="B6759" t="s">
        <v>23152</v>
      </c>
    </row>
    <row r="6760" spans="1:2" x14ac:dyDescent="0.25">
      <c r="A6760" t="s">
        <v>6711</v>
      </c>
      <c r="B6760" t="s">
        <v>23153</v>
      </c>
    </row>
    <row r="6761" spans="1:2" x14ac:dyDescent="0.25">
      <c r="A6761" t="s">
        <v>6712</v>
      </c>
      <c r="B6761" t="s">
        <v>23154</v>
      </c>
    </row>
    <row r="6762" spans="1:2" x14ac:dyDescent="0.25">
      <c r="A6762" t="s">
        <v>6713</v>
      </c>
      <c r="B6762" t="s">
        <v>23155</v>
      </c>
    </row>
    <row r="6763" spans="1:2" x14ac:dyDescent="0.25">
      <c r="A6763" t="s">
        <v>6714</v>
      </c>
      <c r="B6763" t="s">
        <v>23156</v>
      </c>
    </row>
    <row r="6764" spans="1:2" x14ac:dyDescent="0.25">
      <c r="A6764" t="s">
        <v>6715</v>
      </c>
      <c r="B6764" t="s">
        <v>23157</v>
      </c>
    </row>
    <row r="6765" spans="1:2" x14ac:dyDescent="0.25">
      <c r="A6765" t="s">
        <v>6716</v>
      </c>
      <c r="B6765" t="s">
        <v>23158</v>
      </c>
    </row>
    <row r="6766" spans="1:2" x14ac:dyDescent="0.25">
      <c r="A6766" t="s">
        <v>6717</v>
      </c>
      <c r="B6766" t="s">
        <v>23159</v>
      </c>
    </row>
    <row r="6767" spans="1:2" x14ac:dyDescent="0.25">
      <c r="A6767" t="s">
        <v>6718</v>
      </c>
      <c r="B6767" t="s">
        <v>23160</v>
      </c>
    </row>
    <row r="6768" spans="1:2" x14ac:dyDescent="0.25">
      <c r="A6768" t="s">
        <v>6719</v>
      </c>
      <c r="B6768" t="s">
        <v>23161</v>
      </c>
    </row>
    <row r="6769" spans="1:2" x14ac:dyDescent="0.25">
      <c r="A6769" t="s">
        <v>6720</v>
      </c>
      <c r="B6769" t="s">
        <v>23162</v>
      </c>
    </row>
    <row r="6770" spans="1:2" x14ac:dyDescent="0.25">
      <c r="A6770" t="s">
        <v>6721</v>
      </c>
      <c r="B6770" t="s">
        <v>23163</v>
      </c>
    </row>
    <row r="6771" spans="1:2" x14ac:dyDescent="0.25">
      <c r="A6771" t="s">
        <v>7963</v>
      </c>
      <c r="B6771" t="s">
        <v>23164</v>
      </c>
    </row>
    <row r="6772" spans="1:2" x14ac:dyDescent="0.25">
      <c r="A6772" t="s">
        <v>6722</v>
      </c>
      <c r="B6772" t="s">
        <v>23165</v>
      </c>
    </row>
    <row r="6773" spans="1:2" x14ac:dyDescent="0.25">
      <c r="A6773" t="s">
        <v>6723</v>
      </c>
      <c r="B6773" t="s">
        <v>23166</v>
      </c>
    </row>
    <row r="6774" spans="1:2" x14ac:dyDescent="0.25">
      <c r="A6774" t="s">
        <v>6724</v>
      </c>
      <c r="B6774" t="s">
        <v>23167</v>
      </c>
    </row>
    <row r="6775" spans="1:2" x14ac:dyDescent="0.25">
      <c r="A6775" t="s">
        <v>6725</v>
      </c>
      <c r="B6775" t="s">
        <v>23168</v>
      </c>
    </row>
    <row r="6776" spans="1:2" x14ac:dyDescent="0.25">
      <c r="A6776" t="s">
        <v>6726</v>
      </c>
      <c r="B6776" t="s">
        <v>23169</v>
      </c>
    </row>
    <row r="6777" spans="1:2" x14ac:dyDescent="0.25">
      <c r="A6777" t="s">
        <v>6727</v>
      </c>
      <c r="B6777" t="s">
        <v>23170</v>
      </c>
    </row>
    <row r="6778" spans="1:2" x14ac:dyDescent="0.25">
      <c r="A6778" t="s">
        <v>6728</v>
      </c>
      <c r="B6778" t="s">
        <v>23171</v>
      </c>
    </row>
    <row r="6779" spans="1:2" x14ac:dyDescent="0.25">
      <c r="A6779" t="s">
        <v>6729</v>
      </c>
      <c r="B6779" t="s">
        <v>23172</v>
      </c>
    </row>
    <row r="6780" spans="1:2" x14ac:dyDescent="0.25">
      <c r="A6780" t="s">
        <v>6730</v>
      </c>
      <c r="B6780" t="s">
        <v>23173</v>
      </c>
    </row>
    <row r="6781" spans="1:2" x14ac:dyDescent="0.25">
      <c r="A6781" t="s">
        <v>6731</v>
      </c>
      <c r="B6781" t="s">
        <v>23174</v>
      </c>
    </row>
    <row r="6782" spans="1:2" x14ac:dyDescent="0.25">
      <c r="A6782" t="s">
        <v>6732</v>
      </c>
      <c r="B6782" t="s">
        <v>23175</v>
      </c>
    </row>
    <row r="6783" spans="1:2" x14ac:dyDescent="0.25">
      <c r="A6783" t="s">
        <v>6733</v>
      </c>
      <c r="B6783" t="s">
        <v>23176</v>
      </c>
    </row>
    <row r="6784" spans="1:2" x14ac:dyDescent="0.25">
      <c r="A6784" t="s">
        <v>6734</v>
      </c>
      <c r="B6784" t="s">
        <v>23177</v>
      </c>
    </row>
    <row r="6785" spans="1:2" x14ac:dyDescent="0.25">
      <c r="A6785" t="s">
        <v>6735</v>
      </c>
      <c r="B6785" t="s">
        <v>23178</v>
      </c>
    </row>
    <row r="6786" spans="1:2" x14ac:dyDescent="0.25">
      <c r="A6786" t="s">
        <v>6736</v>
      </c>
      <c r="B6786" t="s">
        <v>23179</v>
      </c>
    </row>
    <row r="6787" spans="1:2" x14ac:dyDescent="0.25">
      <c r="A6787" t="s">
        <v>6737</v>
      </c>
      <c r="B6787" t="s">
        <v>23180</v>
      </c>
    </row>
    <row r="6788" spans="1:2" x14ac:dyDescent="0.25">
      <c r="A6788" t="s">
        <v>6738</v>
      </c>
      <c r="B6788" t="s">
        <v>23181</v>
      </c>
    </row>
    <row r="6789" spans="1:2" x14ac:dyDescent="0.25">
      <c r="A6789" t="s">
        <v>6739</v>
      </c>
      <c r="B6789" t="s">
        <v>23182</v>
      </c>
    </row>
    <row r="6790" spans="1:2" x14ac:dyDescent="0.25">
      <c r="A6790" t="s">
        <v>6740</v>
      </c>
      <c r="B6790" t="s">
        <v>23183</v>
      </c>
    </row>
    <row r="6791" spans="1:2" x14ac:dyDescent="0.25">
      <c r="A6791" t="s">
        <v>6741</v>
      </c>
      <c r="B6791" t="s">
        <v>23184</v>
      </c>
    </row>
    <row r="6792" spans="1:2" x14ac:dyDescent="0.25">
      <c r="A6792" t="s">
        <v>6742</v>
      </c>
      <c r="B6792" t="s">
        <v>23185</v>
      </c>
    </row>
    <row r="6793" spans="1:2" x14ac:dyDescent="0.25">
      <c r="A6793" t="s">
        <v>6743</v>
      </c>
      <c r="B6793" t="s">
        <v>23186</v>
      </c>
    </row>
    <row r="6794" spans="1:2" x14ac:dyDescent="0.25">
      <c r="A6794" t="s">
        <v>6744</v>
      </c>
      <c r="B6794" t="s">
        <v>23187</v>
      </c>
    </row>
    <row r="6795" spans="1:2" x14ac:dyDescent="0.25">
      <c r="A6795" t="s">
        <v>6745</v>
      </c>
      <c r="B6795" t="s">
        <v>23188</v>
      </c>
    </row>
    <row r="6796" spans="1:2" x14ac:dyDescent="0.25">
      <c r="A6796" t="s">
        <v>6746</v>
      </c>
      <c r="B6796" t="s">
        <v>23189</v>
      </c>
    </row>
    <row r="6797" spans="1:2" x14ac:dyDescent="0.25">
      <c r="A6797" t="s">
        <v>6747</v>
      </c>
      <c r="B6797" t="s">
        <v>23190</v>
      </c>
    </row>
    <row r="6798" spans="1:2" x14ac:dyDescent="0.25">
      <c r="A6798" t="s">
        <v>6748</v>
      </c>
      <c r="B6798" t="s">
        <v>23191</v>
      </c>
    </row>
    <row r="6799" spans="1:2" x14ac:dyDescent="0.25">
      <c r="A6799" t="s">
        <v>6749</v>
      </c>
      <c r="B6799" t="s">
        <v>23192</v>
      </c>
    </row>
    <row r="6800" spans="1:2" x14ac:dyDescent="0.25">
      <c r="A6800" t="s">
        <v>6750</v>
      </c>
      <c r="B6800" t="s">
        <v>23193</v>
      </c>
    </row>
    <row r="6801" spans="1:2" x14ac:dyDescent="0.25">
      <c r="A6801" t="s">
        <v>6751</v>
      </c>
      <c r="B6801" t="s">
        <v>23194</v>
      </c>
    </row>
    <row r="6802" spans="1:2" x14ac:dyDescent="0.25">
      <c r="A6802" t="s">
        <v>6752</v>
      </c>
      <c r="B6802" t="s">
        <v>23195</v>
      </c>
    </row>
    <row r="6803" spans="1:2" x14ac:dyDescent="0.25">
      <c r="A6803" t="s">
        <v>6753</v>
      </c>
      <c r="B6803" t="s">
        <v>23196</v>
      </c>
    </row>
    <row r="6804" spans="1:2" x14ac:dyDescent="0.25">
      <c r="A6804" t="s">
        <v>6754</v>
      </c>
      <c r="B6804" t="s">
        <v>23197</v>
      </c>
    </row>
    <row r="6805" spans="1:2" x14ac:dyDescent="0.25">
      <c r="A6805" t="s">
        <v>6755</v>
      </c>
      <c r="B6805" t="s">
        <v>23198</v>
      </c>
    </row>
    <row r="6806" spans="1:2" x14ac:dyDescent="0.25">
      <c r="A6806" t="s">
        <v>6756</v>
      </c>
      <c r="B6806" t="s">
        <v>23199</v>
      </c>
    </row>
    <row r="6807" spans="1:2" x14ac:dyDescent="0.25">
      <c r="A6807" t="s">
        <v>6757</v>
      </c>
      <c r="B6807" t="s">
        <v>23200</v>
      </c>
    </row>
    <row r="6808" spans="1:2" x14ac:dyDescent="0.25">
      <c r="A6808" t="s">
        <v>6758</v>
      </c>
      <c r="B6808" t="s">
        <v>23201</v>
      </c>
    </row>
    <row r="6809" spans="1:2" x14ac:dyDescent="0.25">
      <c r="A6809" t="s">
        <v>6759</v>
      </c>
      <c r="B6809" t="s">
        <v>23202</v>
      </c>
    </row>
    <row r="6810" spans="1:2" x14ac:dyDescent="0.25">
      <c r="A6810" t="s">
        <v>6760</v>
      </c>
      <c r="B6810" t="s">
        <v>23203</v>
      </c>
    </row>
    <row r="6811" spans="1:2" x14ac:dyDescent="0.25">
      <c r="A6811" t="s">
        <v>6761</v>
      </c>
      <c r="B6811" t="s">
        <v>23204</v>
      </c>
    </row>
    <row r="6812" spans="1:2" x14ac:dyDescent="0.25">
      <c r="A6812" t="s">
        <v>6762</v>
      </c>
      <c r="B6812" t="s">
        <v>23205</v>
      </c>
    </row>
    <row r="6813" spans="1:2" x14ac:dyDescent="0.25">
      <c r="A6813" t="s">
        <v>6763</v>
      </c>
      <c r="B6813" t="s">
        <v>23206</v>
      </c>
    </row>
    <row r="6814" spans="1:2" x14ac:dyDescent="0.25">
      <c r="A6814" t="s">
        <v>6764</v>
      </c>
      <c r="B6814" t="s">
        <v>23207</v>
      </c>
    </row>
    <row r="6815" spans="1:2" x14ac:dyDescent="0.25">
      <c r="A6815" t="s">
        <v>6765</v>
      </c>
      <c r="B6815" t="s">
        <v>23208</v>
      </c>
    </row>
    <row r="6816" spans="1:2" x14ac:dyDescent="0.25">
      <c r="A6816" t="s">
        <v>6766</v>
      </c>
      <c r="B6816" t="s">
        <v>23209</v>
      </c>
    </row>
    <row r="6817" spans="1:2" x14ac:dyDescent="0.25">
      <c r="A6817" t="s">
        <v>6767</v>
      </c>
      <c r="B6817" t="s">
        <v>23210</v>
      </c>
    </row>
    <row r="6818" spans="1:2" x14ac:dyDescent="0.25">
      <c r="A6818" t="s">
        <v>6768</v>
      </c>
      <c r="B6818" t="s">
        <v>23211</v>
      </c>
    </row>
    <row r="6819" spans="1:2" x14ac:dyDescent="0.25">
      <c r="A6819" t="s">
        <v>6769</v>
      </c>
      <c r="B6819" t="s">
        <v>23212</v>
      </c>
    </row>
    <row r="6820" spans="1:2" x14ac:dyDescent="0.25">
      <c r="A6820" t="s">
        <v>6770</v>
      </c>
      <c r="B6820" t="s">
        <v>23213</v>
      </c>
    </row>
    <row r="6821" spans="1:2" x14ac:dyDescent="0.25">
      <c r="A6821" t="s">
        <v>6771</v>
      </c>
      <c r="B6821" t="s">
        <v>23214</v>
      </c>
    </row>
    <row r="6822" spans="1:2" x14ac:dyDescent="0.25">
      <c r="A6822" t="s">
        <v>225</v>
      </c>
      <c r="B6822" t="s">
        <v>23215</v>
      </c>
    </row>
    <row r="6823" spans="1:2" x14ac:dyDescent="0.25">
      <c r="A6823" t="s">
        <v>6772</v>
      </c>
      <c r="B6823" t="s">
        <v>23216</v>
      </c>
    </row>
    <row r="6824" spans="1:2" x14ac:dyDescent="0.25">
      <c r="A6824" t="s">
        <v>6773</v>
      </c>
      <c r="B6824" t="s">
        <v>23217</v>
      </c>
    </row>
    <row r="6825" spans="1:2" x14ac:dyDescent="0.25">
      <c r="A6825" t="s">
        <v>6774</v>
      </c>
      <c r="B6825" t="s">
        <v>23218</v>
      </c>
    </row>
    <row r="6826" spans="1:2" x14ac:dyDescent="0.25">
      <c r="A6826" t="s">
        <v>6775</v>
      </c>
      <c r="B6826" t="s">
        <v>23219</v>
      </c>
    </row>
    <row r="6827" spans="1:2" x14ac:dyDescent="0.25">
      <c r="A6827" t="s">
        <v>6776</v>
      </c>
      <c r="B6827" t="s">
        <v>23220</v>
      </c>
    </row>
    <row r="6828" spans="1:2" x14ac:dyDescent="0.25">
      <c r="A6828" t="s">
        <v>6777</v>
      </c>
      <c r="B6828" t="s">
        <v>23221</v>
      </c>
    </row>
    <row r="6829" spans="1:2" x14ac:dyDescent="0.25">
      <c r="A6829" t="s">
        <v>6778</v>
      </c>
      <c r="B6829" t="s">
        <v>23222</v>
      </c>
    </row>
    <row r="6830" spans="1:2" x14ac:dyDescent="0.25">
      <c r="A6830" t="s">
        <v>6779</v>
      </c>
      <c r="B6830" t="s">
        <v>23223</v>
      </c>
    </row>
    <row r="6831" spans="1:2" x14ac:dyDescent="0.25">
      <c r="A6831" t="s">
        <v>302</v>
      </c>
      <c r="B6831" t="s">
        <v>23224</v>
      </c>
    </row>
    <row r="6832" spans="1:2" x14ac:dyDescent="0.25">
      <c r="A6832" t="s">
        <v>303</v>
      </c>
      <c r="B6832" t="s">
        <v>23225</v>
      </c>
    </row>
    <row r="6833" spans="1:2" x14ac:dyDescent="0.25">
      <c r="A6833" t="s">
        <v>6780</v>
      </c>
      <c r="B6833" t="s">
        <v>23226</v>
      </c>
    </row>
    <row r="6834" spans="1:2" x14ac:dyDescent="0.25">
      <c r="A6834" t="s">
        <v>6781</v>
      </c>
      <c r="B6834" t="s">
        <v>23227</v>
      </c>
    </row>
    <row r="6835" spans="1:2" x14ac:dyDescent="0.25">
      <c r="A6835" t="s">
        <v>6782</v>
      </c>
      <c r="B6835" t="s">
        <v>23228</v>
      </c>
    </row>
    <row r="6836" spans="1:2" x14ac:dyDescent="0.25">
      <c r="A6836" t="s">
        <v>6783</v>
      </c>
      <c r="B6836" t="s">
        <v>23229</v>
      </c>
    </row>
    <row r="6837" spans="1:2" x14ac:dyDescent="0.25">
      <c r="A6837" t="s">
        <v>6784</v>
      </c>
      <c r="B6837" t="s">
        <v>23230</v>
      </c>
    </row>
    <row r="6838" spans="1:2" x14ac:dyDescent="0.25">
      <c r="A6838" t="s">
        <v>6785</v>
      </c>
      <c r="B6838" t="s">
        <v>23231</v>
      </c>
    </row>
    <row r="6839" spans="1:2" x14ac:dyDescent="0.25">
      <c r="A6839" t="s">
        <v>6786</v>
      </c>
      <c r="B6839" t="s">
        <v>23232</v>
      </c>
    </row>
    <row r="6840" spans="1:2" x14ac:dyDescent="0.25">
      <c r="A6840" t="s">
        <v>6787</v>
      </c>
      <c r="B6840" t="s">
        <v>23233</v>
      </c>
    </row>
    <row r="6841" spans="1:2" x14ac:dyDescent="0.25">
      <c r="A6841" t="s">
        <v>6788</v>
      </c>
      <c r="B6841" t="s">
        <v>23234</v>
      </c>
    </row>
    <row r="6842" spans="1:2" x14ac:dyDescent="0.25">
      <c r="A6842" t="s">
        <v>6789</v>
      </c>
      <c r="B6842" t="s">
        <v>23235</v>
      </c>
    </row>
    <row r="6843" spans="1:2" x14ac:dyDescent="0.25">
      <c r="A6843" t="s">
        <v>6790</v>
      </c>
      <c r="B6843" t="s">
        <v>23236</v>
      </c>
    </row>
    <row r="6844" spans="1:2" x14ac:dyDescent="0.25">
      <c r="A6844" t="s">
        <v>6791</v>
      </c>
      <c r="B6844" t="s">
        <v>23237</v>
      </c>
    </row>
    <row r="6845" spans="1:2" x14ac:dyDescent="0.25">
      <c r="A6845" t="s">
        <v>6792</v>
      </c>
      <c r="B6845" t="s">
        <v>23238</v>
      </c>
    </row>
    <row r="6846" spans="1:2" x14ac:dyDescent="0.25">
      <c r="A6846" t="s">
        <v>6793</v>
      </c>
      <c r="B6846" t="s">
        <v>23239</v>
      </c>
    </row>
    <row r="6847" spans="1:2" x14ac:dyDescent="0.25">
      <c r="A6847" t="s">
        <v>6794</v>
      </c>
      <c r="B6847" t="s">
        <v>23240</v>
      </c>
    </row>
    <row r="6848" spans="1:2" x14ac:dyDescent="0.25">
      <c r="A6848" t="s">
        <v>226</v>
      </c>
      <c r="B6848" t="s">
        <v>23241</v>
      </c>
    </row>
    <row r="6849" spans="1:2" x14ac:dyDescent="0.25">
      <c r="A6849" t="s">
        <v>6795</v>
      </c>
      <c r="B6849" t="s">
        <v>23242</v>
      </c>
    </row>
    <row r="6850" spans="1:2" x14ac:dyDescent="0.25">
      <c r="A6850" t="s">
        <v>227</v>
      </c>
      <c r="B6850" t="s">
        <v>23243</v>
      </c>
    </row>
    <row r="6851" spans="1:2" x14ac:dyDescent="0.25">
      <c r="A6851" t="s">
        <v>228</v>
      </c>
      <c r="B6851" t="s">
        <v>23244</v>
      </c>
    </row>
    <row r="6852" spans="1:2" x14ac:dyDescent="0.25">
      <c r="A6852" t="s">
        <v>6796</v>
      </c>
      <c r="B6852" t="s">
        <v>23245</v>
      </c>
    </row>
    <row r="6853" spans="1:2" x14ac:dyDescent="0.25">
      <c r="A6853" t="s">
        <v>6797</v>
      </c>
      <c r="B6853" t="s">
        <v>23246</v>
      </c>
    </row>
    <row r="6854" spans="1:2" x14ac:dyDescent="0.25">
      <c r="A6854" t="s">
        <v>6798</v>
      </c>
      <c r="B6854" t="s">
        <v>23247</v>
      </c>
    </row>
    <row r="6855" spans="1:2" x14ac:dyDescent="0.25">
      <c r="A6855" t="s">
        <v>6799</v>
      </c>
      <c r="B6855" t="s">
        <v>23248</v>
      </c>
    </row>
    <row r="6856" spans="1:2" x14ac:dyDescent="0.25">
      <c r="A6856" t="s">
        <v>6800</v>
      </c>
      <c r="B6856" t="s">
        <v>23249</v>
      </c>
    </row>
    <row r="6857" spans="1:2" x14ac:dyDescent="0.25">
      <c r="A6857" t="s">
        <v>6801</v>
      </c>
      <c r="B6857" t="s">
        <v>23250</v>
      </c>
    </row>
    <row r="6858" spans="1:2" x14ac:dyDescent="0.25">
      <c r="A6858" t="s">
        <v>6802</v>
      </c>
      <c r="B6858" t="s">
        <v>23251</v>
      </c>
    </row>
    <row r="6859" spans="1:2" x14ac:dyDescent="0.25">
      <c r="A6859" t="s">
        <v>304</v>
      </c>
      <c r="B6859" t="s">
        <v>23252</v>
      </c>
    </row>
    <row r="6860" spans="1:2" x14ac:dyDescent="0.25">
      <c r="A6860" t="s">
        <v>6803</v>
      </c>
      <c r="B6860" t="s">
        <v>23253</v>
      </c>
    </row>
    <row r="6861" spans="1:2" x14ac:dyDescent="0.25">
      <c r="A6861" t="s">
        <v>6804</v>
      </c>
      <c r="B6861" t="s">
        <v>23254</v>
      </c>
    </row>
    <row r="6862" spans="1:2" x14ac:dyDescent="0.25">
      <c r="A6862" t="s">
        <v>6805</v>
      </c>
      <c r="B6862" t="s">
        <v>23255</v>
      </c>
    </row>
    <row r="6863" spans="1:2" x14ac:dyDescent="0.25">
      <c r="A6863" t="s">
        <v>6806</v>
      </c>
      <c r="B6863" t="s">
        <v>23256</v>
      </c>
    </row>
    <row r="6864" spans="1:2" x14ac:dyDescent="0.25">
      <c r="A6864" t="s">
        <v>6807</v>
      </c>
      <c r="B6864" t="s">
        <v>23257</v>
      </c>
    </row>
    <row r="6865" spans="1:2" x14ac:dyDescent="0.25">
      <c r="A6865" t="s">
        <v>6808</v>
      </c>
      <c r="B6865" t="s">
        <v>23258</v>
      </c>
    </row>
    <row r="6866" spans="1:2" x14ac:dyDescent="0.25">
      <c r="A6866" t="s">
        <v>6809</v>
      </c>
      <c r="B6866" t="s">
        <v>23259</v>
      </c>
    </row>
    <row r="6867" spans="1:2" x14ac:dyDescent="0.25">
      <c r="A6867" t="s">
        <v>6810</v>
      </c>
      <c r="B6867" t="s">
        <v>23260</v>
      </c>
    </row>
    <row r="6868" spans="1:2" x14ac:dyDescent="0.25">
      <c r="A6868" t="s">
        <v>144</v>
      </c>
      <c r="B6868" t="s">
        <v>23261</v>
      </c>
    </row>
    <row r="6869" spans="1:2" x14ac:dyDescent="0.25">
      <c r="A6869" t="s">
        <v>145</v>
      </c>
      <c r="B6869" t="s">
        <v>23262</v>
      </c>
    </row>
    <row r="6870" spans="1:2" x14ac:dyDescent="0.25">
      <c r="A6870" t="s">
        <v>6811</v>
      </c>
      <c r="B6870" t="s">
        <v>23263</v>
      </c>
    </row>
    <row r="6871" spans="1:2" x14ac:dyDescent="0.25">
      <c r="A6871" t="s">
        <v>6812</v>
      </c>
      <c r="B6871" t="s">
        <v>23264</v>
      </c>
    </row>
    <row r="6872" spans="1:2" x14ac:dyDescent="0.25">
      <c r="A6872" t="s">
        <v>6813</v>
      </c>
      <c r="B6872" t="s">
        <v>23265</v>
      </c>
    </row>
    <row r="6873" spans="1:2" x14ac:dyDescent="0.25">
      <c r="A6873" t="s">
        <v>6814</v>
      </c>
      <c r="B6873" t="s">
        <v>23266</v>
      </c>
    </row>
    <row r="6874" spans="1:2" x14ac:dyDescent="0.25">
      <c r="A6874" t="s">
        <v>6815</v>
      </c>
      <c r="B6874" t="s">
        <v>23267</v>
      </c>
    </row>
    <row r="6875" spans="1:2" x14ac:dyDescent="0.25">
      <c r="A6875" t="s">
        <v>305</v>
      </c>
      <c r="B6875" t="s">
        <v>23268</v>
      </c>
    </row>
    <row r="6876" spans="1:2" x14ac:dyDescent="0.25">
      <c r="A6876" t="s">
        <v>6816</v>
      </c>
      <c r="B6876" t="s">
        <v>23269</v>
      </c>
    </row>
    <row r="6877" spans="1:2" x14ac:dyDescent="0.25">
      <c r="A6877" t="s">
        <v>6817</v>
      </c>
      <c r="B6877" t="s">
        <v>23270</v>
      </c>
    </row>
    <row r="6878" spans="1:2" x14ac:dyDescent="0.25">
      <c r="A6878" t="s">
        <v>6818</v>
      </c>
      <c r="B6878" t="s">
        <v>23271</v>
      </c>
    </row>
    <row r="6879" spans="1:2" x14ac:dyDescent="0.25">
      <c r="A6879" t="s">
        <v>6819</v>
      </c>
      <c r="B6879" t="s">
        <v>23272</v>
      </c>
    </row>
    <row r="6880" spans="1:2" x14ac:dyDescent="0.25">
      <c r="A6880" t="s">
        <v>6820</v>
      </c>
      <c r="B6880" t="s">
        <v>23273</v>
      </c>
    </row>
    <row r="6881" spans="1:2" x14ac:dyDescent="0.25">
      <c r="A6881" t="s">
        <v>6821</v>
      </c>
      <c r="B6881" t="s">
        <v>23274</v>
      </c>
    </row>
    <row r="6882" spans="1:2" x14ac:dyDescent="0.25">
      <c r="A6882" t="s">
        <v>6822</v>
      </c>
      <c r="B6882" t="s">
        <v>23275</v>
      </c>
    </row>
    <row r="6883" spans="1:2" x14ac:dyDescent="0.25">
      <c r="A6883" t="s">
        <v>6823</v>
      </c>
      <c r="B6883" t="s">
        <v>23276</v>
      </c>
    </row>
    <row r="6884" spans="1:2" x14ac:dyDescent="0.25">
      <c r="A6884" t="s">
        <v>6824</v>
      </c>
      <c r="B6884" t="s">
        <v>23277</v>
      </c>
    </row>
    <row r="6885" spans="1:2" x14ac:dyDescent="0.25">
      <c r="A6885" t="s">
        <v>6825</v>
      </c>
      <c r="B6885" t="s">
        <v>23278</v>
      </c>
    </row>
    <row r="6886" spans="1:2" x14ac:dyDescent="0.25">
      <c r="A6886" t="s">
        <v>6826</v>
      </c>
      <c r="B6886" t="s">
        <v>23279</v>
      </c>
    </row>
    <row r="6887" spans="1:2" x14ac:dyDescent="0.25">
      <c r="A6887" t="s">
        <v>6827</v>
      </c>
      <c r="B6887" t="s">
        <v>23280</v>
      </c>
    </row>
    <row r="6888" spans="1:2" x14ac:dyDescent="0.25">
      <c r="A6888" t="s">
        <v>6828</v>
      </c>
      <c r="B6888" t="s">
        <v>23281</v>
      </c>
    </row>
    <row r="6889" spans="1:2" x14ac:dyDescent="0.25">
      <c r="A6889" t="s">
        <v>6829</v>
      </c>
      <c r="B6889" t="s">
        <v>23282</v>
      </c>
    </row>
    <row r="6890" spans="1:2" x14ac:dyDescent="0.25">
      <c r="A6890" t="s">
        <v>6830</v>
      </c>
      <c r="B6890" t="s">
        <v>23283</v>
      </c>
    </row>
    <row r="6891" spans="1:2" x14ac:dyDescent="0.25">
      <c r="A6891" t="s">
        <v>6831</v>
      </c>
      <c r="B6891" t="s">
        <v>23284</v>
      </c>
    </row>
    <row r="6892" spans="1:2" x14ac:dyDescent="0.25">
      <c r="A6892" t="s">
        <v>6832</v>
      </c>
      <c r="B6892" t="s">
        <v>23285</v>
      </c>
    </row>
    <row r="6893" spans="1:2" x14ac:dyDescent="0.25">
      <c r="A6893" t="s">
        <v>6833</v>
      </c>
      <c r="B6893" t="s">
        <v>23286</v>
      </c>
    </row>
    <row r="6894" spans="1:2" x14ac:dyDescent="0.25">
      <c r="A6894" t="s">
        <v>6834</v>
      </c>
      <c r="B6894" t="s">
        <v>23287</v>
      </c>
    </row>
    <row r="6895" spans="1:2" x14ac:dyDescent="0.25">
      <c r="A6895" t="s">
        <v>229</v>
      </c>
      <c r="B6895" t="s">
        <v>23288</v>
      </c>
    </row>
    <row r="6896" spans="1:2" x14ac:dyDescent="0.25">
      <c r="A6896" t="s">
        <v>6835</v>
      </c>
      <c r="B6896" t="s">
        <v>23289</v>
      </c>
    </row>
    <row r="6897" spans="1:2" x14ac:dyDescent="0.25">
      <c r="A6897" t="s">
        <v>6836</v>
      </c>
      <c r="B6897" t="s">
        <v>23290</v>
      </c>
    </row>
    <row r="6898" spans="1:2" x14ac:dyDescent="0.25">
      <c r="A6898" t="s">
        <v>6837</v>
      </c>
      <c r="B6898" t="s">
        <v>23291</v>
      </c>
    </row>
    <row r="6899" spans="1:2" x14ac:dyDescent="0.25">
      <c r="A6899" t="s">
        <v>403</v>
      </c>
      <c r="B6899" t="s">
        <v>23292</v>
      </c>
    </row>
    <row r="6900" spans="1:2" x14ac:dyDescent="0.25">
      <c r="A6900" t="s">
        <v>230</v>
      </c>
      <c r="B6900" t="s">
        <v>23293</v>
      </c>
    </row>
    <row r="6901" spans="1:2" x14ac:dyDescent="0.25">
      <c r="A6901" t="s">
        <v>6838</v>
      </c>
      <c r="B6901" t="s">
        <v>23294</v>
      </c>
    </row>
    <row r="6902" spans="1:2" x14ac:dyDescent="0.25">
      <c r="A6902" t="s">
        <v>6839</v>
      </c>
      <c r="B6902" t="s">
        <v>23295</v>
      </c>
    </row>
    <row r="6903" spans="1:2" x14ac:dyDescent="0.25">
      <c r="A6903" t="s">
        <v>6840</v>
      </c>
      <c r="B6903" t="s">
        <v>23296</v>
      </c>
    </row>
    <row r="6904" spans="1:2" x14ac:dyDescent="0.25">
      <c r="A6904" t="s">
        <v>6841</v>
      </c>
      <c r="B6904" t="s">
        <v>23297</v>
      </c>
    </row>
    <row r="6905" spans="1:2" x14ac:dyDescent="0.25">
      <c r="A6905" t="s">
        <v>6842</v>
      </c>
      <c r="B6905" t="s">
        <v>23298</v>
      </c>
    </row>
    <row r="6906" spans="1:2" x14ac:dyDescent="0.25">
      <c r="A6906" t="s">
        <v>6843</v>
      </c>
      <c r="B6906" t="s">
        <v>23299</v>
      </c>
    </row>
    <row r="6907" spans="1:2" x14ac:dyDescent="0.25">
      <c r="A6907" t="s">
        <v>306</v>
      </c>
      <c r="B6907" t="s">
        <v>23300</v>
      </c>
    </row>
    <row r="6908" spans="1:2" x14ac:dyDescent="0.25">
      <c r="A6908" t="s">
        <v>6844</v>
      </c>
      <c r="B6908" t="s">
        <v>23301</v>
      </c>
    </row>
    <row r="6909" spans="1:2" x14ac:dyDescent="0.25">
      <c r="A6909" t="s">
        <v>6845</v>
      </c>
      <c r="B6909" t="s">
        <v>23302</v>
      </c>
    </row>
    <row r="6910" spans="1:2" x14ac:dyDescent="0.25">
      <c r="A6910" t="s">
        <v>6846</v>
      </c>
      <c r="B6910" t="s">
        <v>23303</v>
      </c>
    </row>
    <row r="6911" spans="1:2" x14ac:dyDescent="0.25">
      <c r="A6911" t="s">
        <v>7964</v>
      </c>
      <c r="B6911" t="s">
        <v>23304</v>
      </c>
    </row>
    <row r="6912" spans="1:2" x14ac:dyDescent="0.25">
      <c r="A6912" t="s">
        <v>6847</v>
      </c>
      <c r="B6912" t="s">
        <v>23305</v>
      </c>
    </row>
    <row r="6913" spans="1:2" x14ac:dyDescent="0.25">
      <c r="A6913" t="s">
        <v>6848</v>
      </c>
      <c r="B6913" t="s">
        <v>23306</v>
      </c>
    </row>
    <row r="6914" spans="1:2" x14ac:dyDescent="0.25">
      <c r="A6914" t="s">
        <v>6849</v>
      </c>
      <c r="B6914" t="s">
        <v>23307</v>
      </c>
    </row>
    <row r="6915" spans="1:2" x14ac:dyDescent="0.25">
      <c r="A6915" t="s">
        <v>6850</v>
      </c>
      <c r="B6915" t="s">
        <v>23308</v>
      </c>
    </row>
    <row r="6916" spans="1:2" x14ac:dyDescent="0.25">
      <c r="A6916" t="s">
        <v>6851</v>
      </c>
      <c r="B6916" t="s">
        <v>23309</v>
      </c>
    </row>
    <row r="6917" spans="1:2" x14ac:dyDescent="0.25">
      <c r="A6917" t="s">
        <v>404</v>
      </c>
      <c r="B6917" t="s">
        <v>23310</v>
      </c>
    </row>
    <row r="6918" spans="1:2" x14ac:dyDescent="0.25">
      <c r="A6918" t="s">
        <v>405</v>
      </c>
      <c r="B6918" t="s">
        <v>23311</v>
      </c>
    </row>
    <row r="6919" spans="1:2" x14ac:dyDescent="0.25">
      <c r="A6919" t="s">
        <v>6852</v>
      </c>
      <c r="B6919" t="s">
        <v>23312</v>
      </c>
    </row>
    <row r="6920" spans="1:2" x14ac:dyDescent="0.25">
      <c r="A6920" t="s">
        <v>6853</v>
      </c>
      <c r="B6920" t="s">
        <v>23313</v>
      </c>
    </row>
    <row r="6921" spans="1:2" x14ac:dyDescent="0.25">
      <c r="A6921" t="s">
        <v>6854</v>
      </c>
      <c r="B6921" t="s">
        <v>23314</v>
      </c>
    </row>
    <row r="6922" spans="1:2" x14ac:dyDescent="0.25">
      <c r="A6922" t="s">
        <v>6855</v>
      </c>
      <c r="B6922" t="s">
        <v>23315</v>
      </c>
    </row>
    <row r="6923" spans="1:2" x14ac:dyDescent="0.25">
      <c r="A6923" t="s">
        <v>6856</v>
      </c>
      <c r="B6923" t="s">
        <v>23316</v>
      </c>
    </row>
    <row r="6924" spans="1:2" x14ac:dyDescent="0.25">
      <c r="A6924" t="s">
        <v>6857</v>
      </c>
      <c r="B6924" t="s">
        <v>23317</v>
      </c>
    </row>
    <row r="6925" spans="1:2" x14ac:dyDescent="0.25">
      <c r="A6925" t="s">
        <v>6858</v>
      </c>
      <c r="B6925" t="s">
        <v>23318</v>
      </c>
    </row>
    <row r="6926" spans="1:2" x14ac:dyDescent="0.25">
      <c r="A6926" t="s">
        <v>6859</v>
      </c>
      <c r="B6926" t="s">
        <v>23319</v>
      </c>
    </row>
    <row r="6927" spans="1:2" x14ac:dyDescent="0.25">
      <c r="A6927" t="s">
        <v>6860</v>
      </c>
      <c r="B6927" t="s">
        <v>23320</v>
      </c>
    </row>
    <row r="6928" spans="1:2" x14ac:dyDescent="0.25">
      <c r="A6928" t="s">
        <v>6861</v>
      </c>
      <c r="B6928" t="s">
        <v>23321</v>
      </c>
    </row>
    <row r="6929" spans="1:2" x14ac:dyDescent="0.25">
      <c r="A6929" t="s">
        <v>6862</v>
      </c>
      <c r="B6929" t="s">
        <v>23322</v>
      </c>
    </row>
    <row r="6930" spans="1:2" x14ac:dyDescent="0.25">
      <c r="A6930" t="s">
        <v>6863</v>
      </c>
      <c r="B6930" t="s">
        <v>23323</v>
      </c>
    </row>
    <row r="6931" spans="1:2" x14ac:dyDescent="0.25">
      <c r="A6931" t="s">
        <v>6864</v>
      </c>
      <c r="B6931" t="s">
        <v>23324</v>
      </c>
    </row>
    <row r="6932" spans="1:2" x14ac:dyDescent="0.25">
      <c r="A6932" t="s">
        <v>6865</v>
      </c>
      <c r="B6932" t="s">
        <v>23325</v>
      </c>
    </row>
    <row r="6933" spans="1:2" x14ac:dyDescent="0.25">
      <c r="A6933" t="s">
        <v>6866</v>
      </c>
      <c r="B6933" t="s">
        <v>23326</v>
      </c>
    </row>
    <row r="6934" spans="1:2" x14ac:dyDescent="0.25">
      <c r="A6934" t="s">
        <v>6867</v>
      </c>
      <c r="B6934" t="s">
        <v>23327</v>
      </c>
    </row>
    <row r="6935" spans="1:2" x14ac:dyDescent="0.25">
      <c r="A6935" t="s">
        <v>6868</v>
      </c>
      <c r="B6935" t="s">
        <v>23328</v>
      </c>
    </row>
    <row r="6936" spans="1:2" x14ac:dyDescent="0.25">
      <c r="A6936" t="s">
        <v>6869</v>
      </c>
      <c r="B6936" t="s">
        <v>23329</v>
      </c>
    </row>
    <row r="6937" spans="1:2" x14ac:dyDescent="0.25">
      <c r="A6937" t="s">
        <v>260</v>
      </c>
      <c r="B6937" t="s">
        <v>23330</v>
      </c>
    </row>
    <row r="6938" spans="1:2" x14ac:dyDescent="0.25">
      <c r="A6938" t="s">
        <v>6870</v>
      </c>
      <c r="B6938" t="s">
        <v>23331</v>
      </c>
    </row>
    <row r="6939" spans="1:2" x14ac:dyDescent="0.25">
      <c r="A6939" t="s">
        <v>6871</v>
      </c>
      <c r="B6939" t="s">
        <v>23332</v>
      </c>
    </row>
    <row r="6940" spans="1:2" x14ac:dyDescent="0.25">
      <c r="A6940" t="s">
        <v>6872</v>
      </c>
      <c r="B6940" t="s">
        <v>23333</v>
      </c>
    </row>
    <row r="6941" spans="1:2" x14ac:dyDescent="0.25">
      <c r="A6941" t="s">
        <v>6873</v>
      </c>
      <c r="B6941" t="s">
        <v>23334</v>
      </c>
    </row>
    <row r="6942" spans="1:2" x14ac:dyDescent="0.25">
      <c r="A6942" t="s">
        <v>6874</v>
      </c>
      <c r="B6942" t="s">
        <v>23335</v>
      </c>
    </row>
    <row r="6943" spans="1:2" x14ac:dyDescent="0.25">
      <c r="A6943" t="s">
        <v>6875</v>
      </c>
      <c r="B6943" t="s">
        <v>23336</v>
      </c>
    </row>
    <row r="6944" spans="1:2" x14ac:dyDescent="0.25">
      <c r="A6944" t="s">
        <v>6876</v>
      </c>
      <c r="B6944" t="s">
        <v>23337</v>
      </c>
    </row>
    <row r="6945" spans="1:2" x14ac:dyDescent="0.25">
      <c r="A6945" t="s">
        <v>6877</v>
      </c>
      <c r="B6945" t="s">
        <v>23338</v>
      </c>
    </row>
    <row r="6946" spans="1:2" x14ac:dyDescent="0.25">
      <c r="A6946" t="s">
        <v>6878</v>
      </c>
      <c r="B6946" t="s">
        <v>23339</v>
      </c>
    </row>
    <row r="6947" spans="1:2" x14ac:dyDescent="0.25">
      <c r="A6947" t="s">
        <v>6879</v>
      </c>
      <c r="B6947" t="s">
        <v>23340</v>
      </c>
    </row>
    <row r="6948" spans="1:2" x14ac:dyDescent="0.25">
      <c r="A6948" t="s">
        <v>6880</v>
      </c>
      <c r="B6948" t="s">
        <v>23341</v>
      </c>
    </row>
    <row r="6949" spans="1:2" x14ac:dyDescent="0.25">
      <c r="A6949" t="s">
        <v>6881</v>
      </c>
      <c r="B6949" t="s">
        <v>23342</v>
      </c>
    </row>
    <row r="6950" spans="1:2" x14ac:dyDescent="0.25">
      <c r="A6950" t="s">
        <v>6882</v>
      </c>
      <c r="B6950" t="s">
        <v>23343</v>
      </c>
    </row>
    <row r="6951" spans="1:2" x14ac:dyDescent="0.25">
      <c r="A6951" t="s">
        <v>6883</v>
      </c>
      <c r="B6951" t="s">
        <v>23344</v>
      </c>
    </row>
    <row r="6952" spans="1:2" x14ac:dyDescent="0.25">
      <c r="A6952" t="s">
        <v>6884</v>
      </c>
      <c r="B6952" t="s">
        <v>23345</v>
      </c>
    </row>
    <row r="6953" spans="1:2" x14ac:dyDescent="0.25">
      <c r="A6953" t="s">
        <v>6885</v>
      </c>
      <c r="B6953" t="s">
        <v>23346</v>
      </c>
    </row>
    <row r="6954" spans="1:2" x14ac:dyDescent="0.25">
      <c r="A6954" t="s">
        <v>6886</v>
      </c>
      <c r="B6954" t="s">
        <v>23347</v>
      </c>
    </row>
    <row r="6955" spans="1:2" x14ac:dyDescent="0.25">
      <c r="A6955" t="s">
        <v>6887</v>
      </c>
      <c r="B6955" t="s">
        <v>23348</v>
      </c>
    </row>
    <row r="6956" spans="1:2" x14ac:dyDescent="0.25">
      <c r="A6956" t="s">
        <v>6888</v>
      </c>
      <c r="B6956" t="s">
        <v>23349</v>
      </c>
    </row>
    <row r="6957" spans="1:2" x14ac:dyDescent="0.25">
      <c r="A6957" t="s">
        <v>6889</v>
      </c>
      <c r="B6957" t="s">
        <v>23350</v>
      </c>
    </row>
    <row r="6958" spans="1:2" x14ac:dyDescent="0.25">
      <c r="A6958" t="s">
        <v>6890</v>
      </c>
      <c r="B6958" t="s">
        <v>23351</v>
      </c>
    </row>
    <row r="6959" spans="1:2" x14ac:dyDescent="0.25">
      <c r="A6959" t="s">
        <v>6891</v>
      </c>
      <c r="B6959" t="s">
        <v>23352</v>
      </c>
    </row>
    <row r="6960" spans="1:2" x14ac:dyDescent="0.25">
      <c r="A6960" t="s">
        <v>6892</v>
      </c>
      <c r="B6960" t="s">
        <v>23353</v>
      </c>
    </row>
    <row r="6961" spans="1:2" x14ac:dyDescent="0.25">
      <c r="A6961" t="s">
        <v>6893</v>
      </c>
      <c r="B6961" t="s">
        <v>23354</v>
      </c>
    </row>
    <row r="6962" spans="1:2" x14ac:dyDescent="0.25">
      <c r="A6962" t="s">
        <v>6894</v>
      </c>
      <c r="B6962" t="s">
        <v>23355</v>
      </c>
    </row>
    <row r="6963" spans="1:2" x14ac:dyDescent="0.25">
      <c r="A6963" t="s">
        <v>6895</v>
      </c>
      <c r="B6963" t="s">
        <v>23356</v>
      </c>
    </row>
    <row r="6964" spans="1:2" x14ac:dyDescent="0.25">
      <c r="A6964" t="s">
        <v>6896</v>
      </c>
      <c r="B6964" t="s">
        <v>23357</v>
      </c>
    </row>
    <row r="6965" spans="1:2" x14ac:dyDescent="0.25">
      <c r="A6965" t="s">
        <v>6897</v>
      </c>
      <c r="B6965" t="s">
        <v>23358</v>
      </c>
    </row>
    <row r="6966" spans="1:2" x14ac:dyDescent="0.25">
      <c r="A6966" t="s">
        <v>6898</v>
      </c>
      <c r="B6966" t="s">
        <v>23359</v>
      </c>
    </row>
    <row r="6967" spans="1:2" x14ac:dyDescent="0.25">
      <c r="A6967" t="s">
        <v>6899</v>
      </c>
      <c r="B6967" t="s">
        <v>23360</v>
      </c>
    </row>
    <row r="6968" spans="1:2" x14ac:dyDescent="0.25">
      <c r="A6968" t="s">
        <v>6900</v>
      </c>
      <c r="B6968" t="s">
        <v>23361</v>
      </c>
    </row>
    <row r="6969" spans="1:2" x14ac:dyDescent="0.25">
      <c r="A6969" t="s">
        <v>6901</v>
      </c>
      <c r="B6969" t="s">
        <v>23362</v>
      </c>
    </row>
    <row r="6970" spans="1:2" x14ac:dyDescent="0.25">
      <c r="A6970" t="s">
        <v>6902</v>
      </c>
      <c r="B6970" t="s">
        <v>23363</v>
      </c>
    </row>
    <row r="6971" spans="1:2" x14ac:dyDescent="0.25">
      <c r="A6971" t="s">
        <v>6903</v>
      </c>
      <c r="B6971" t="s">
        <v>23364</v>
      </c>
    </row>
    <row r="6972" spans="1:2" x14ac:dyDescent="0.25">
      <c r="A6972" t="s">
        <v>6904</v>
      </c>
      <c r="B6972" t="s">
        <v>23365</v>
      </c>
    </row>
    <row r="6973" spans="1:2" x14ac:dyDescent="0.25">
      <c r="A6973" t="s">
        <v>6905</v>
      </c>
      <c r="B6973" t="s">
        <v>23366</v>
      </c>
    </row>
    <row r="6974" spans="1:2" x14ac:dyDescent="0.25">
      <c r="A6974" t="s">
        <v>6906</v>
      </c>
      <c r="B6974" t="s">
        <v>23367</v>
      </c>
    </row>
    <row r="6975" spans="1:2" x14ac:dyDescent="0.25">
      <c r="A6975" t="s">
        <v>6907</v>
      </c>
      <c r="B6975" t="s">
        <v>23368</v>
      </c>
    </row>
    <row r="6976" spans="1:2" x14ac:dyDescent="0.25">
      <c r="A6976" t="s">
        <v>6908</v>
      </c>
      <c r="B6976" t="s">
        <v>23369</v>
      </c>
    </row>
    <row r="6977" spans="1:2" x14ac:dyDescent="0.25">
      <c r="A6977" t="s">
        <v>6909</v>
      </c>
      <c r="B6977" t="s">
        <v>23370</v>
      </c>
    </row>
    <row r="6978" spans="1:2" x14ac:dyDescent="0.25">
      <c r="A6978" t="s">
        <v>6910</v>
      </c>
      <c r="B6978" t="s">
        <v>23371</v>
      </c>
    </row>
    <row r="6979" spans="1:2" x14ac:dyDescent="0.25">
      <c r="A6979" t="s">
        <v>6911</v>
      </c>
      <c r="B6979" t="s">
        <v>23372</v>
      </c>
    </row>
    <row r="6980" spans="1:2" x14ac:dyDescent="0.25">
      <c r="A6980" t="s">
        <v>6912</v>
      </c>
      <c r="B6980" t="s">
        <v>23373</v>
      </c>
    </row>
    <row r="6981" spans="1:2" x14ac:dyDescent="0.25">
      <c r="A6981" t="s">
        <v>6913</v>
      </c>
      <c r="B6981" t="s">
        <v>23374</v>
      </c>
    </row>
    <row r="6982" spans="1:2" x14ac:dyDescent="0.25">
      <c r="A6982" t="s">
        <v>6914</v>
      </c>
      <c r="B6982" t="s">
        <v>23375</v>
      </c>
    </row>
    <row r="6983" spans="1:2" x14ac:dyDescent="0.25">
      <c r="A6983" t="s">
        <v>6915</v>
      </c>
      <c r="B6983" t="s">
        <v>23376</v>
      </c>
    </row>
    <row r="6984" spans="1:2" x14ac:dyDescent="0.25">
      <c r="A6984" t="s">
        <v>6916</v>
      </c>
      <c r="B6984" t="s">
        <v>23377</v>
      </c>
    </row>
    <row r="6985" spans="1:2" x14ac:dyDescent="0.25">
      <c r="A6985" t="s">
        <v>6917</v>
      </c>
      <c r="B6985" t="s">
        <v>23378</v>
      </c>
    </row>
    <row r="6986" spans="1:2" x14ac:dyDescent="0.25">
      <c r="A6986" t="s">
        <v>6918</v>
      </c>
      <c r="B6986" t="s">
        <v>23379</v>
      </c>
    </row>
    <row r="6987" spans="1:2" x14ac:dyDescent="0.25">
      <c r="A6987" t="s">
        <v>6919</v>
      </c>
      <c r="B6987" t="s">
        <v>23380</v>
      </c>
    </row>
    <row r="6988" spans="1:2" x14ac:dyDescent="0.25">
      <c r="A6988" t="s">
        <v>6920</v>
      </c>
      <c r="B6988" t="s">
        <v>23381</v>
      </c>
    </row>
    <row r="6989" spans="1:2" x14ac:dyDescent="0.25">
      <c r="A6989" t="s">
        <v>6921</v>
      </c>
      <c r="B6989" t="s">
        <v>23382</v>
      </c>
    </row>
    <row r="6990" spans="1:2" x14ac:dyDescent="0.25">
      <c r="A6990" t="s">
        <v>6922</v>
      </c>
      <c r="B6990" t="s">
        <v>23383</v>
      </c>
    </row>
    <row r="6991" spans="1:2" x14ac:dyDescent="0.25">
      <c r="A6991" t="s">
        <v>6923</v>
      </c>
      <c r="B6991" t="s">
        <v>23384</v>
      </c>
    </row>
    <row r="6992" spans="1:2" x14ac:dyDescent="0.25">
      <c r="A6992" t="s">
        <v>146</v>
      </c>
      <c r="B6992" t="s">
        <v>23385</v>
      </c>
    </row>
    <row r="6993" spans="1:2" x14ac:dyDescent="0.25">
      <c r="A6993" t="s">
        <v>6924</v>
      </c>
      <c r="B6993" t="s">
        <v>23386</v>
      </c>
    </row>
    <row r="6994" spans="1:2" x14ac:dyDescent="0.25">
      <c r="A6994" t="s">
        <v>6925</v>
      </c>
      <c r="B6994" t="s">
        <v>23387</v>
      </c>
    </row>
    <row r="6995" spans="1:2" x14ac:dyDescent="0.25">
      <c r="A6995" t="s">
        <v>6926</v>
      </c>
      <c r="B6995" t="s">
        <v>23388</v>
      </c>
    </row>
    <row r="6996" spans="1:2" x14ac:dyDescent="0.25">
      <c r="A6996" t="s">
        <v>6927</v>
      </c>
      <c r="B6996" t="s">
        <v>23389</v>
      </c>
    </row>
    <row r="6997" spans="1:2" x14ac:dyDescent="0.25">
      <c r="A6997" t="s">
        <v>6928</v>
      </c>
      <c r="B6997" t="s">
        <v>23390</v>
      </c>
    </row>
    <row r="6998" spans="1:2" x14ac:dyDescent="0.25">
      <c r="A6998" t="s">
        <v>6929</v>
      </c>
      <c r="B6998" t="s">
        <v>23391</v>
      </c>
    </row>
    <row r="6999" spans="1:2" x14ac:dyDescent="0.25">
      <c r="A6999" t="s">
        <v>406</v>
      </c>
      <c r="B6999" t="s">
        <v>23392</v>
      </c>
    </row>
    <row r="7000" spans="1:2" x14ac:dyDescent="0.25">
      <c r="A7000" t="s">
        <v>6930</v>
      </c>
      <c r="B7000" t="s">
        <v>23393</v>
      </c>
    </row>
    <row r="7001" spans="1:2" x14ac:dyDescent="0.25">
      <c r="A7001" t="s">
        <v>6931</v>
      </c>
      <c r="B7001" t="s">
        <v>23394</v>
      </c>
    </row>
    <row r="7002" spans="1:2" x14ac:dyDescent="0.25">
      <c r="A7002" t="s">
        <v>6932</v>
      </c>
      <c r="B7002" t="s">
        <v>23395</v>
      </c>
    </row>
    <row r="7003" spans="1:2" x14ac:dyDescent="0.25">
      <c r="A7003" t="s">
        <v>6933</v>
      </c>
      <c r="B7003" t="s">
        <v>23396</v>
      </c>
    </row>
    <row r="7004" spans="1:2" x14ac:dyDescent="0.25">
      <c r="A7004" t="s">
        <v>6934</v>
      </c>
      <c r="B7004" t="s">
        <v>23397</v>
      </c>
    </row>
    <row r="7005" spans="1:2" x14ac:dyDescent="0.25">
      <c r="A7005" t="s">
        <v>231</v>
      </c>
      <c r="B7005" t="s">
        <v>23398</v>
      </c>
    </row>
    <row r="7006" spans="1:2" x14ac:dyDescent="0.25">
      <c r="A7006" t="s">
        <v>6935</v>
      </c>
      <c r="B7006" t="s">
        <v>23399</v>
      </c>
    </row>
    <row r="7007" spans="1:2" x14ac:dyDescent="0.25">
      <c r="A7007" t="s">
        <v>6936</v>
      </c>
      <c r="B7007" t="s">
        <v>23400</v>
      </c>
    </row>
    <row r="7008" spans="1:2" x14ac:dyDescent="0.25">
      <c r="A7008" t="s">
        <v>6937</v>
      </c>
      <c r="B7008" t="s">
        <v>23401</v>
      </c>
    </row>
    <row r="7009" spans="1:2" x14ac:dyDescent="0.25">
      <c r="A7009" t="s">
        <v>6938</v>
      </c>
      <c r="B7009" t="s">
        <v>23402</v>
      </c>
    </row>
    <row r="7010" spans="1:2" x14ac:dyDescent="0.25">
      <c r="A7010" t="s">
        <v>6939</v>
      </c>
      <c r="B7010" t="s">
        <v>23403</v>
      </c>
    </row>
    <row r="7011" spans="1:2" x14ac:dyDescent="0.25">
      <c r="A7011" t="s">
        <v>6940</v>
      </c>
      <c r="B7011" t="s">
        <v>23404</v>
      </c>
    </row>
    <row r="7012" spans="1:2" x14ac:dyDescent="0.25">
      <c r="A7012" t="s">
        <v>6941</v>
      </c>
      <c r="B7012" t="s">
        <v>23405</v>
      </c>
    </row>
    <row r="7013" spans="1:2" x14ac:dyDescent="0.25">
      <c r="A7013" t="s">
        <v>6942</v>
      </c>
      <c r="B7013" t="s">
        <v>23406</v>
      </c>
    </row>
    <row r="7014" spans="1:2" x14ac:dyDescent="0.25">
      <c r="A7014" t="s">
        <v>6943</v>
      </c>
      <c r="B7014" t="s">
        <v>23407</v>
      </c>
    </row>
    <row r="7015" spans="1:2" x14ac:dyDescent="0.25">
      <c r="A7015" t="s">
        <v>6944</v>
      </c>
      <c r="B7015" t="s">
        <v>23408</v>
      </c>
    </row>
    <row r="7016" spans="1:2" x14ac:dyDescent="0.25">
      <c r="A7016" t="s">
        <v>6945</v>
      </c>
      <c r="B7016" t="s">
        <v>23409</v>
      </c>
    </row>
    <row r="7017" spans="1:2" x14ac:dyDescent="0.25">
      <c r="A7017" t="s">
        <v>6946</v>
      </c>
      <c r="B7017" t="s">
        <v>23410</v>
      </c>
    </row>
    <row r="7018" spans="1:2" x14ac:dyDescent="0.25">
      <c r="A7018" t="s">
        <v>6947</v>
      </c>
      <c r="B7018" t="s">
        <v>23411</v>
      </c>
    </row>
    <row r="7019" spans="1:2" x14ac:dyDescent="0.25">
      <c r="A7019" t="s">
        <v>6948</v>
      </c>
      <c r="B7019" t="s">
        <v>23412</v>
      </c>
    </row>
    <row r="7020" spans="1:2" x14ac:dyDescent="0.25">
      <c r="A7020" t="s">
        <v>6949</v>
      </c>
      <c r="B7020" t="s">
        <v>23413</v>
      </c>
    </row>
    <row r="7021" spans="1:2" x14ac:dyDescent="0.25">
      <c r="A7021" t="s">
        <v>6950</v>
      </c>
      <c r="B7021" t="s">
        <v>23414</v>
      </c>
    </row>
    <row r="7022" spans="1:2" x14ac:dyDescent="0.25">
      <c r="A7022" t="s">
        <v>6951</v>
      </c>
      <c r="B7022" t="s">
        <v>23415</v>
      </c>
    </row>
    <row r="7023" spans="1:2" x14ac:dyDescent="0.25">
      <c r="A7023" t="s">
        <v>6952</v>
      </c>
      <c r="B7023" t="s">
        <v>23416</v>
      </c>
    </row>
    <row r="7024" spans="1:2" x14ac:dyDescent="0.25">
      <c r="A7024" t="s">
        <v>6953</v>
      </c>
      <c r="B7024" t="s">
        <v>23417</v>
      </c>
    </row>
    <row r="7025" spans="1:2" x14ac:dyDescent="0.25">
      <c r="A7025" t="s">
        <v>6954</v>
      </c>
      <c r="B7025" t="s">
        <v>23418</v>
      </c>
    </row>
    <row r="7026" spans="1:2" x14ac:dyDescent="0.25">
      <c r="A7026" t="s">
        <v>6955</v>
      </c>
      <c r="B7026" t="s">
        <v>23419</v>
      </c>
    </row>
    <row r="7027" spans="1:2" x14ac:dyDescent="0.25">
      <c r="A7027" t="s">
        <v>6956</v>
      </c>
      <c r="B7027" t="s">
        <v>23420</v>
      </c>
    </row>
    <row r="7028" spans="1:2" x14ac:dyDescent="0.25">
      <c r="A7028" t="s">
        <v>6957</v>
      </c>
      <c r="B7028" t="s">
        <v>23421</v>
      </c>
    </row>
    <row r="7029" spans="1:2" x14ac:dyDescent="0.25">
      <c r="A7029" t="s">
        <v>6958</v>
      </c>
      <c r="B7029" t="s">
        <v>23422</v>
      </c>
    </row>
    <row r="7030" spans="1:2" x14ac:dyDescent="0.25">
      <c r="A7030" t="s">
        <v>6959</v>
      </c>
      <c r="B7030" t="s">
        <v>23423</v>
      </c>
    </row>
    <row r="7031" spans="1:2" x14ac:dyDescent="0.25">
      <c r="A7031" t="s">
        <v>6960</v>
      </c>
      <c r="B7031" t="s">
        <v>23424</v>
      </c>
    </row>
    <row r="7032" spans="1:2" x14ac:dyDescent="0.25">
      <c r="A7032" t="s">
        <v>7965</v>
      </c>
      <c r="B7032" t="s">
        <v>23425</v>
      </c>
    </row>
    <row r="7033" spans="1:2" x14ac:dyDescent="0.25">
      <c r="A7033" t="s">
        <v>6961</v>
      </c>
      <c r="B7033" t="s">
        <v>23426</v>
      </c>
    </row>
    <row r="7034" spans="1:2" x14ac:dyDescent="0.25">
      <c r="A7034" t="s">
        <v>6962</v>
      </c>
      <c r="B7034" t="s">
        <v>23427</v>
      </c>
    </row>
    <row r="7035" spans="1:2" x14ac:dyDescent="0.25">
      <c r="A7035" t="s">
        <v>7966</v>
      </c>
      <c r="B7035" t="s">
        <v>23428</v>
      </c>
    </row>
    <row r="7036" spans="1:2" x14ac:dyDescent="0.25">
      <c r="A7036" t="s">
        <v>6963</v>
      </c>
      <c r="B7036" t="s">
        <v>23429</v>
      </c>
    </row>
    <row r="7037" spans="1:2" x14ac:dyDescent="0.25">
      <c r="A7037" t="s">
        <v>6964</v>
      </c>
      <c r="B7037" t="s">
        <v>23430</v>
      </c>
    </row>
    <row r="7038" spans="1:2" x14ac:dyDescent="0.25">
      <c r="A7038" t="s">
        <v>7967</v>
      </c>
      <c r="B7038" t="s">
        <v>23431</v>
      </c>
    </row>
    <row r="7039" spans="1:2" x14ac:dyDescent="0.25">
      <c r="A7039" t="s">
        <v>6965</v>
      </c>
      <c r="B7039" t="s">
        <v>23432</v>
      </c>
    </row>
    <row r="7040" spans="1:2" x14ac:dyDescent="0.25">
      <c r="A7040" t="s">
        <v>6966</v>
      </c>
      <c r="B7040" t="s">
        <v>23433</v>
      </c>
    </row>
    <row r="7041" spans="1:2" x14ac:dyDescent="0.25">
      <c r="A7041" t="s">
        <v>6967</v>
      </c>
      <c r="B7041" t="s">
        <v>23434</v>
      </c>
    </row>
    <row r="7042" spans="1:2" x14ac:dyDescent="0.25">
      <c r="A7042" t="s">
        <v>6968</v>
      </c>
      <c r="B7042" t="s">
        <v>23435</v>
      </c>
    </row>
    <row r="7043" spans="1:2" x14ac:dyDescent="0.25">
      <c r="A7043" t="s">
        <v>6969</v>
      </c>
      <c r="B7043" t="s">
        <v>23436</v>
      </c>
    </row>
    <row r="7044" spans="1:2" x14ac:dyDescent="0.25">
      <c r="A7044" t="s">
        <v>6970</v>
      </c>
      <c r="B7044" t="s">
        <v>23437</v>
      </c>
    </row>
    <row r="7045" spans="1:2" x14ac:dyDescent="0.25">
      <c r="A7045" t="s">
        <v>6971</v>
      </c>
      <c r="B7045" t="s">
        <v>23438</v>
      </c>
    </row>
    <row r="7046" spans="1:2" x14ac:dyDescent="0.25">
      <c r="A7046" t="s">
        <v>6972</v>
      </c>
      <c r="B7046" t="s">
        <v>23439</v>
      </c>
    </row>
    <row r="7047" spans="1:2" x14ac:dyDescent="0.25">
      <c r="A7047" t="s">
        <v>6973</v>
      </c>
      <c r="B7047" t="s">
        <v>23440</v>
      </c>
    </row>
    <row r="7048" spans="1:2" x14ac:dyDescent="0.25">
      <c r="A7048" t="s">
        <v>147</v>
      </c>
      <c r="B7048" t="s">
        <v>23441</v>
      </c>
    </row>
    <row r="7049" spans="1:2" x14ac:dyDescent="0.25">
      <c r="A7049" t="s">
        <v>6974</v>
      </c>
      <c r="B7049" t="s">
        <v>23442</v>
      </c>
    </row>
    <row r="7050" spans="1:2" x14ac:dyDescent="0.25">
      <c r="A7050" t="s">
        <v>6975</v>
      </c>
      <c r="B7050" t="s">
        <v>23443</v>
      </c>
    </row>
    <row r="7051" spans="1:2" x14ac:dyDescent="0.25">
      <c r="A7051" t="s">
        <v>407</v>
      </c>
      <c r="B7051" t="s">
        <v>23444</v>
      </c>
    </row>
    <row r="7052" spans="1:2" x14ac:dyDescent="0.25">
      <c r="A7052" t="s">
        <v>6976</v>
      </c>
      <c r="B7052" t="s">
        <v>23445</v>
      </c>
    </row>
    <row r="7053" spans="1:2" x14ac:dyDescent="0.25">
      <c r="A7053" t="s">
        <v>6977</v>
      </c>
      <c r="B7053" t="s">
        <v>23446</v>
      </c>
    </row>
    <row r="7054" spans="1:2" x14ac:dyDescent="0.25">
      <c r="A7054" t="s">
        <v>6978</v>
      </c>
      <c r="B7054" t="s">
        <v>23447</v>
      </c>
    </row>
    <row r="7055" spans="1:2" x14ac:dyDescent="0.25">
      <c r="A7055" t="s">
        <v>148</v>
      </c>
      <c r="B7055" t="s">
        <v>23448</v>
      </c>
    </row>
    <row r="7056" spans="1:2" x14ac:dyDescent="0.25">
      <c r="A7056" t="s">
        <v>6979</v>
      </c>
      <c r="B7056" t="s">
        <v>23449</v>
      </c>
    </row>
    <row r="7057" spans="1:2" x14ac:dyDescent="0.25">
      <c r="A7057" t="s">
        <v>6980</v>
      </c>
      <c r="B7057" t="s">
        <v>23450</v>
      </c>
    </row>
    <row r="7058" spans="1:2" x14ac:dyDescent="0.25">
      <c r="A7058" t="s">
        <v>6981</v>
      </c>
      <c r="B7058" t="s">
        <v>23451</v>
      </c>
    </row>
    <row r="7059" spans="1:2" x14ac:dyDescent="0.25">
      <c r="A7059" t="s">
        <v>6982</v>
      </c>
      <c r="B7059" t="s">
        <v>23452</v>
      </c>
    </row>
    <row r="7060" spans="1:2" x14ac:dyDescent="0.25">
      <c r="A7060" t="s">
        <v>6983</v>
      </c>
      <c r="B7060" t="s">
        <v>23453</v>
      </c>
    </row>
    <row r="7061" spans="1:2" x14ac:dyDescent="0.25">
      <c r="A7061" t="s">
        <v>6984</v>
      </c>
      <c r="B7061" t="s">
        <v>23454</v>
      </c>
    </row>
    <row r="7062" spans="1:2" x14ac:dyDescent="0.25">
      <c r="A7062" t="s">
        <v>6985</v>
      </c>
      <c r="B7062" t="s">
        <v>23455</v>
      </c>
    </row>
    <row r="7063" spans="1:2" x14ac:dyDescent="0.25">
      <c r="A7063" t="s">
        <v>6986</v>
      </c>
      <c r="B7063" t="s">
        <v>23456</v>
      </c>
    </row>
    <row r="7064" spans="1:2" x14ac:dyDescent="0.25">
      <c r="A7064" t="s">
        <v>6987</v>
      </c>
      <c r="B7064" t="s">
        <v>23457</v>
      </c>
    </row>
    <row r="7065" spans="1:2" x14ac:dyDescent="0.25">
      <c r="A7065" t="s">
        <v>6988</v>
      </c>
      <c r="B7065" t="s">
        <v>23458</v>
      </c>
    </row>
    <row r="7066" spans="1:2" x14ac:dyDescent="0.25">
      <c r="A7066" t="s">
        <v>6989</v>
      </c>
      <c r="B7066" t="s">
        <v>23459</v>
      </c>
    </row>
    <row r="7067" spans="1:2" x14ac:dyDescent="0.25">
      <c r="A7067" t="s">
        <v>6990</v>
      </c>
      <c r="B7067" t="s">
        <v>23460</v>
      </c>
    </row>
    <row r="7068" spans="1:2" x14ac:dyDescent="0.25">
      <c r="A7068" t="s">
        <v>6991</v>
      </c>
      <c r="B7068" t="s">
        <v>23461</v>
      </c>
    </row>
    <row r="7069" spans="1:2" x14ac:dyDescent="0.25">
      <c r="A7069" t="s">
        <v>7968</v>
      </c>
      <c r="B7069" t="s">
        <v>23462</v>
      </c>
    </row>
    <row r="7070" spans="1:2" x14ac:dyDescent="0.25">
      <c r="A7070" t="s">
        <v>6992</v>
      </c>
      <c r="B7070" t="s">
        <v>23463</v>
      </c>
    </row>
    <row r="7071" spans="1:2" x14ac:dyDescent="0.25">
      <c r="A7071" t="s">
        <v>6993</v>
      </c>
      <c r="B7071" t="s">
        <v>23464</v>
      </c>
    </row>
    <row r="7072" spans="1:2" x14ac:dyDescent="0.25">
      <c r="A7072" t="s">
        <v>6994</v>
      </c>
      <c r="B7072" t="s">
        <v>23465</v>
      </c>
    </row>
    <row r="7073" spans="1:2" x14ac:dyDescent="0.25">
      <c r="A7073" t="s">
        <v>6995</v>
      </c>
      <c r="B7073" t="s">
        <v>23466</v>
      </c>
    </row>
    <row r="7074" spans="1:2" x14ac:dyDescent="0.25">
      <c r="A7074" t="s">
        <v>6996</v>
      </c>
      <c r="B7074" t="s">
        <v>23467</v>
      </c>
    </row>
    <row r="7075" spans="1:2" x14ac:dyDescent="0.25">
      <c r="A7075" t="s">
        <v>6997</v>
      </c>
      <c r="B7075" t="s">
        <v>23468</v>
      </c>
    </row>
    <row r="7076" spans="1:2" x14ac:dyDescent="0.25">
      <c r="A7076" t="s">
        <v>6998</v>
      </c>
      <c r="B7076" t="s">
        <v>23469</v>
      </c>
    </row>
    <row r="7077" spans="1:2" x14ac:dyDescent="0.25">
      <c r="A7077" t="s">
        <v>6999</v>
      </c>
      <c r="B7077" t="s">
        <v>23470</v>
      </c>
    </row>
    <row r="7078" spans="1:2" x14ac:dyDescent="0.25">
      <c r="A7078" t="s">
        <v>7000</v>
      </c>
      <c r="B7078" t="s">
        <v>23471</v>
      </c>
    </row>
    <row r="7079" spans="1:2" x14ac:dyDescent="0.25">
      <c r="A7079" t="s">
        <v>7001</v>
      </c>
      <c r="B7079" t="s">
        <v>23472</v>
      </c>
    </row>
    <row r="7080" spans="1:2" x14ac:dyDescent="0.25">
      <c r="A7080" t="s">
        <v>7002</v>
      </c>
      <c r="B7080" t="s">
        <v>23473</v>
      </c>
    </row>
    <row r="7081" spans="1:2" x14ac:dyDescent="0.25">
      <c r="A7081" t="s">
        <v>7003</v>
      </c>
      <c r="B7081" t="s">
        <v>23474</v>
      </c>
    </row>
    <row r="7082" spans="1:2" x14ac:dyDescent="0.25">
      <c r="A7082" t="s">
        <v>7004</v>
      </c>
      <c r="B7082" t="s">
        <v>23475</v>
      </c>
    </row>
    <row r="7083" spans="1:2" x14ac:dyDescent="0.25">
      <c r="A7083" t="s">
        <v>7005</v>
      </c>
      <c r="B7083" t="s">
        <v>23476</v>
      </c>
    </row>
    <row r="7084" spans="1:2" x14ac:dyDescent="0.25">
      <c r="A7084" t="s">
        <v>7006</v>
      </c>
      <c r="B7084" t="s">
        <v>23477</v>
      </c>
    </row>
    <row r="7085" spans="1:2" x14ac:dyDescent="0.25">
      <c r="A7085" t="s">
        <v>7007</v>
      </c>
      <c r="B7085" t="s">
        <v>23478</v>
      </c>
    </row>
    <row r="7086" spans="1:2" x14ac:dyDescent="0.25">
      <c r="A7086" t="s">
        <v>7008</v>
      </c>
      <c r="B7086" t="s">
        <v>23479</v>
      </c>
    </row>
    <row r="7087" spans="1:2" x14ac:dyDescent="0.25">
      <c r="A7087" t="s">
        <v>7009</v>
      </c>
      <c r="B7087" t="s">
        <v>23480</v>
      </c>
    </row>
    <row r="7088" spans="1:2" x14ac:dyDescent="0.25">
      <c r="A7088" t="s">
        <v>7010</v>
      </c>
      <c r="B7088" t="s">
        <v>23481</v>
      </c>
    </row>
    <row r="7089" spans="1:2" x14ac:dyDescent="0.25">
      <c r="A7089" t="s">
        <v>7969</v>
      </c>
      <c r="B7089" t="s">
        <v>23482</v>
      </c>
    </row>
    <row r="7090" spans="1:2" x14ac:dyDescent="0.25">
      <c r="A7090" t="s">
        <v>232</v>
      </c>
      <c r="B7090" t="s">
        <v>23483</v>
      </c>
    </row>
    <row r="7091" spans="1:2" x14ac:dyDescent="0.25">
      <c r="A7091" t="s">
        <v>7970</v>
      </c>
      <c r="B7091" t="s">
        <v>23484</v>
      </c>
    </row>
    <row r="7092" spans="1:2" x14ac:dyDescent="0.25">
      <c r="A7092" t="s">
        <v>7011</v>
      </c>
      <c r="B7092" t="s">
        <v>23485</v>
      </c>
    </row>
    <row r="7093" spans="1:2" x14ac:dyDescent="0.25">
      <c r="A7093" t="s">
        <v>7012</v>
      </c>
      <c r="B7093" t="s">
        <v>23486</v>
      </c>
    </row>
    <row r="7094" spans="1:2" x14ac:dyDescent="0.25">
      <c r="A7094" t="s">
        <v>7013</v>
      </c>
      <c r="B7094" t="s">
        <v>23487</v>
      </c>
    </row>
    <row r="7095" spans="1:2" x14ac:dyDescent="0.25">
      <c r="A7095" t="s">
        <v>7014</v>
      </c>
      <c r="B7095" t="s">
        <v>23488</v>
      </c>
    </row>
    <row r="7096" spans="1:2" x14ac:dyDescent="0.25">
      <c r="A7096" t="s">
        <v>7015</v>
      </c>
      <c r="B7096" t="s">
        <v>23489</v>
      </c>
    </row>
    <row r="7097" spans="1:2" x14ac:dyDescent="0.25">
      <c r="A7097" t="s">
        <v>7016</v>
      </c>
      <c r="B7097" t="s">
        <v>23490</v>
      </c>
    </row>
    <row r="7098" spans="1:2" x14ac:dyDescent="0.25">
      <c r="A7098" t="s">
        <v>7017</v>
      </c>
      <c r="B7098" t="s">
        <v>23491</v>
      </c>
    </row>
    <row r="7099" spans="1:2" x14ac:dyDescent="0.25">
      <c r="A7099" t="s">
        <v>7018</v>
      </c>
      <c r="B7099" t="s">
        <v>23492</v>
      </c>
    </row>
    <row r="7100" spans="1:2" x14ac:dyDescent="0.25">
      <c r="A7100" t="s">
        <v>7019</v>
      </c>
      <c r="B7100" t="s">
        <v>23493</v>
      </c>
    </row>
    <row r="7101" spans="1:2" x14ac:dyDescent="0.25">
      <c r="A7101" t="s">
        <v>7020</v>
      </c>
      <c r="B7101" t="s">
        <v>23494</v>
      </c>
    </row>
    <row r="7102" spans="1:2" x14ac:dyDescent="0.25">
      <c r="A7102" t="s">
        <v>7021</v>
      </c>
      <c r="B7102" t="s">
        <v>23495</v>
      </c>
    </row>
    <row r="7103" spans="1:2" x14ac:dyDescent="0.25">
      <c r="A7103" t="s">
        <v>7022</v>
      </c>
      <c r="B7103" t="s">
        <v>23496</v>
      </c>
    </row>
    <row r="7104" spans="1:2" x14ac:dyDescent="0.25">
      <c r="A7104" t="s">
        <v>7023</v>
      </c>
      <c r="B7104" t="s">
        <v>23497</v>
      </c>
    </row>
    <row r="7105" spans="1:2" x14ac:dyDescent="0.25">
      <c r="A7105" t="s">
        <v>7024</v>
      </c>
      <c r="B7105" t="s">
        <v>23498</v>
      </c>
    </row>
    <row r="7106" spans="1:2" x14ac:dyDescent="0.25">
      <c r="A7106" t="s">
        <v>7025</v>
      </c>
      <c r="B7106" t="s">
        <v>23499</v>
      </c>
    </row>
    <row r="7107" spans="1:2" x14ac:dyDescent="0.25">
      <c r="A7107" t="s">
        <v>7026</v>
      </c>
      <c r="B7107" t="s">
        <v>23500</v>
      </c>
    </row>
    <row r="7108" spans="1:2" x14ac:dyDescent="0.25">
      <c r="A7108" t="s">
        <v>7027</v>
      </c>
      <c r="B7108" t="s">
        <v>23501</v>
      </c>
    </row>
    <row r="7109" spans="1:2" x14ac:dyDescent="0.25">
      <c r="A7109" t="s">
        <v>7028</v>
      </c>
      <c r="B7109" t="s">
        <v>23502</v>
      </c>
    </row>
    <row r="7110" spans="1:2" x14ac:dyDescent="0.25">
      <c r="A7110" t="s">
        <v>7029</v>
      </c>
      <c r="B7110" t="s">
        <v>23503</v>
      </c>
    </row>
    <row r="7111" spans="1:2" x14ac:dyDescent="0.25">
      <c r="A7111" t="s">
        <v>7030</v>
      </c>
      <c r="B7111" t="s">
        <v>23504</v>
      </c>
    </row>
    <row r="7112" spans="1:2" x14ac:dyDescent="0.25">
      <c r="A7112" t="s">
        <v>7031</v>
      </c>
      <c r="B7112" t="s">
        <v>23505</v>
      </c>
    </row>
    <row r="7113" spans="1:2" x14ac:dyDescent="0.25">
      <c r="A7113" t="s">
        <v>7032</v>
      </c>
      <c r="B7113" t="s">
        <v>23506</v>
      </c>
    </row>
    <row r="7114" spans="1:2" x14ac:dyDescent="0.25">
      <c r="A7114" t="s">
        <v>7033</v>
      </c>
      <c r="B7114" t="s">
        <v>23507</v>
      </c>
    </row>
    <row r="7115" spans="1:2" x14ac:dyDescent="0.25">
      <c r="A7115" t="s">
        <v>149</v>
      </c>
      <c r="B7115" t="s">
        <v>23508</v>
      </c>
    </row>
    <row r="7116" spans="1:2" x14ac:dyDescent="0.25">
      <c r="A7116" t="s">
        <v>7034</v>
      </c>
      <c r="B7116" t="s">
        <v>23509</v>
      </c>
    </row>
    <row r="7117" spans="1:2" x14ac:dyDescent="0.25">
      <c r="A7117" t="s">
        <v>7035</v>
      </c>
      <c r="B7117" t="s">
        <v>23510</v>
      </c>
    </row>
    <row r="7118" spans="1:2" x14ac:dyDescent="0.25">
      <c r="A7118" t="s">
        <v>7036</v>
      </c>
      <c r="B7118" t="s">
        <v>23511</v>
      </c>
    </row>
    <row r="7119" spans="1:2" x14ac:dyDescent="0.25">
      <c r="A7119" t="s">
        <v>7037</v>
      </c>
      <c r="B7119" t="s">
        <v>23512</v>
      </c>
    </row>
    <row r="7120" spans="1:2" x14ac:dyDescent="0.25">
      <c r="A7120" t="s">
        <v>7038</v>
      </c>
      <c r="B7120" t="s">
        <v>23513</v>
      </c>
    </row>
    <row r="7121" spans="1:2" x14ac:dyDescent="0.25">
      <c r="A7121" t="s">
        <v>7039</v>
      </c>
      <c r="B7121" t="s">
        <v>23514</v>
      </c>
    </row>
    <row r="7122" spans="1:2" x14ac:dyDescent="0.25">
      <c r="A7122" t="s">
        <v>7040</v>
      </c>
      <c r="B7122" t="s">
        <v>23515</v>
      </c>
    </row>
    <row r="7123" spans="1:2" x14ac:dyDescent="0.25">
      <c r="A7123" t="s">
        <v>7041</v>
      </c>
      <c r="B7123" t="s">
        <v>23516</v>
      </c>
    </row>
    <row r="7124" spans="1:2" x14ac:dyDescent="0.25">
      <c r="A7124" t="s">
        <v>7042</v>
      </c>
      <c r="B7124" t="s">
        <v>23517</v>
      </c>
    </row>
    <row r="7125" spans="1:2" x14ac:dyDescent="0.25">
      <c r="A7125" t="s">
        <v>7043</v>
      </c>
      <c r="B7125" t="s">
        <v>23518</v>
      </c>
    </row>
    <row r="7126" spans="1:2" x14ac:dyDescent="0.25">
      <c r="A7126" t="s">
        <v>7044</v>
      </c>
      <c r="B7126" t="s">
        <v>23519</v>
      </c>
    </row>
    <row r="7127" spans="1:2" x14ac:dyDescent="0.25">
      <c r="A7127" t="s">
        <v>7045</v>
      </c>
      <c r="B7127" t="s">
        <v>23520</v>
      </c>
    </row>
    <row r="7128" spans="1:2" x14ac:dyDescent="0.25">
      <c r="A7128" t="s">
        <v>7046</v>
      </c>
      <c r="B7128" t="s">
        <v>23521</v>
      </c>
    </row>
    <row r="7129" spans="1:2" x14ac:dyDescent="0.25">
      <c r="A7129" t="s">
        <v>7047</v>
      </c>
      <c r="B7129" t="s">
        <v>23522</v>
      </c>
    </row>
    <row r="7130" spans="1:2" x14ac:dyDescent="0.25">
      <c r="A7130" t="s">
        <v>7048</v>
      </c>
      <c r="B7130" t="s">
        <v>23523</v>
      </c>
    </row>
    <row r="7131" spans="1:2" x14ac:dyDescent="0.25">
      <c r="A7131" t="s">
        <v>7049</v>
      </c>
      <c r="B7131" t="s">
        <v>23524</v>
      </c>
    </row>
    <row r="7132" spans="1:2" x14ac:dyDescent="0.25">
      <c r="A7132" t="s">
        <v>7050</v>
      </c>
      <c r="B7132" t="s">
        <v>23525</v>
      </c>
    </row>
    <row r="7133" spans="1:2" x14ac:dyDescent="0.25">
      <c r="A7133" t="s">
        <v>7051</v>
      </c>
      <c r="B7133" t="s">
        <v>23526</v>
      </c>
    </row>
    <row r="7134" spans="1:2" x14ac:dyDescent="0.25">
      <c r="A7134" t="s">
        <v>7052</v>
      </c>
      <c r="B7134" t="s">
        <v>23527</v>
      </c>
    </row>
    <row r="7135" spans="1:2" x14ac:dyDescent="0.25">
      <c r="A7135" t="s">
        <v>7053</v>
      </c>
      <c r="B7135" t="s">
        <v>23528</v>
      </c>
    </row>
    <row r="7136" spans="1:2" x14ac:dyDescent="0.25">
      <c r="A7136" t="s">
        <v>7054</v>
      </c>
      <c r="B7136" t="s">
        <v>23529</v>
      </c>
    </row>
    <row r="7137" spans="1:2" x14ac:dyDescent="0.25">
      <c r="A7137" t="s">
        <v>7055</v>
      </c>
      <c r="B7137" t="s">
        <v>23530</v>
      </c>
    </row>
    <row r="7138" spans="1:2" x14ac:dyDescent="0.25">
      <c r="A7138" t="s">
        <v>7056</v>
      </c>
      <c r="B7138" t="s">
        <v>23531</v>
      </c>
    </row>
    <row r="7139" spans="1:2" x14ac:dyDescent="0.25">
      <c r="A7139" t="s">
        <v>7057</v>
      </c>
      <c r="B7139" t="s">
        <v>23532</v>
      </c>
    </row>
    <row r="7140" spans="1:2" x14ac:dyDescent="0.25">
      <c r="A7140" t="s">
        <v>7058</v>
      </c>
      <c r="B7140" t="s">
        <v>23533</v>
      </c>
    </row>
    <row r="7141" spans="1:2" x14ac:dyDescent="0.25">
      <c r="A7141" t="s">
        <v>7059</v>
      </c>
      <c r="B7141" t="s">
        <v>23534</v>
      </c>
    </row>
    <row r="7142" spans="1:2" x14ac:dyDescent="0.25">
      <c r="A7142" t="s">
        <v>7060</v>
      </c>
      <c r="B7142" t="s">
        <v>23535</v>
      </c>
    </row>
    <row r="7143" spans="1:2" x14ac:dyDescent="0.25">
      <c r="A7143" t="s">
        <v>7061</v>
      </c>
      <c r="B7143" t="s">
        <v>23536</v>
      </c>
    </row>
    <row r="7144" spans="1:2" x14ac:dyDescent="0.25">
      <c r="A7144" t="s">
        <v>7062</v>
      </c>
      <c r="B7144" t="s">
        <v>23537</v>
      </c>
    </row>
    <row r="7145" spans="1:2" x14ac:dyDescent="0.25">
      <c r="A7145" t="s">
        <v>7063</v>
      </c>
      <c r="B7145" t="s">
        <v>23538</v>
      </c>
    </row>
    <row r="7146" spans="1:2" x14ac:dyDescent="0.25">
      <c r="A7146" t="s">
        <v>7064</v>
      </c>
      <c r="B7146" t="s">
        <v>23539</v>
      </c>
    </row>
    <row r="7147" spans="1:2" x14ac:dyDescent="0.25">
      <c r="A7147" t="s">
        <v>7065</v>
      </c>
      <c r="B7147" t="s">
        <v>23540</v>
      </c>
    </row>
    <row r="7148" spans="1:2" x14ac:dyDescent="0.25">
      <c r="A7148" t="s">
        <v>7066</v>
      </c>
      <c r="B7148" t="s">
        <v>23541</v>
      </c>
    </row>
    <row r="7149" spans="1:2" x14ac:dyDescent="0.25">
      <c r="A7149" t="s">
        <v>7068</v>
      </c>
      <c r="B7149" t="s">
        <v>23542</v>
      </c>
    </row>
    <row r="7150" spans="1:2" x14ac:dyDescent="0.25">
      <c r="A7150" t="s">
        <v>7069</v>
      </c>
      <c r="B7150" t="s">
        <v>23543</v>
      </c>
    </row>
    <row r="7151" spans="1:2" x14ac:dyDescent="0.25">
      <c r="A7151" t="s">
        <v>7070</v>
      </c>
      <c r="B7151" t="s">
        <v>23544</v>
      </c>
    </row>
    <row r="7152" spans="1:2" x14ac:dyDescent="0.25">
      <c r="A7152" t="s">
        <v>7071</v>
      </c>
      <c r="B7152" t="s">
        <v>23545</v>
      </c>
    </row>
    <row r="7153" spans="1:2" x14ac:dyDescent="0.25">
      <c r="A7153" t="s">
        <v>7072</v>
      </c>
      <c r="B7153" t="s">
        <v>23546</v>
      </c>
    </row>
    <row r="7154" spans="1:2" x14ac:dyDescent="0.25">
      <c r="A7154" t="s">
        <v>7073</v>
      </c>
      <c r="B7154" t="s">
        <v>23547</v>
      </c>
    </row>
    <row r="7155" spans="1:2" x14ac:dyDescent="0.25">
      <c r="A7155" t="s">
        <v>7074</v>
      </c>
      <c r="B7155" t="s">
        <v>23548</v>
      </c>
    </row>
    <row r="7156" spans="1:2" x14ac:dyDescent="0.25">
      <c r="A7156" t="s">
        <v>233</v>
      </c>
      <c r="B7156" t="s">
        <v>23549</v>
      </c>
    </row>
    <row r="7157" spans="1:2" x14ac:dyDescent="0.25">
      <c r="A7157" t="s">
        <v>7075</v>
      </c>
      <c r="B7157" t="s">
        <v>23550</v>
      </c>
    </row>
    <row r="7158" spans="1:2" x14ac:dyDescent="0.25">
      <c r="A7158" t="s">
        <v>7067</v>
      </c>
      <c r="B7158" t="s">
        <v>23551</v>
      </c>
    </row>
    <row r="7159" spans="1:2" x14ac:dyDescent="0.25">
      <c r="A7159" t="s">
        <v>7076</v>
      </c>
    </row>
    <row r="7160" spans="1:2" x14ac:dyDescent="0.25">
      <c r="A7160" t="s">
        <v>7077</v>
      </c>
      <c r="B7160" t="s">
        <v>23552</v>
      </c>
    </row>
    <row r="7161" spans="1:2" x14ac:dyDescent="0.25">
      <c r="A7161" t="s">
        <v>7078</v>
      </c>
      <c r="B7161" t="s">
        <v>23553</v>
      </c>
    </row>
    <row r="7162" spans="1:2" x14ac:dyDescent="0.25">
      <c r="A7162" t="s">
        <v>7079</v>
      </c>
      <c r="B7162" t="s">
        <v>23554</v>
      </c>
    </row>
    <row r="7163" spans="1:2" x14ac:dyDescent="0.25">
      <c r="A7163" t="s">
        <v>7080</v>
      </c>
      <c r="B7163" t="s">
        <v>23555</v>
      </c>
    </row>
    <row r="7164" spans="1:2" x14ac:dyDescent="0.25">
      <c r="A7164" t="s">
        <v>7081</v>
      </c>
      <c r="B7164" t="s">
        <v>23556</v>
      </c>
    </row>
    <row r="7165" spans="1:2" x14ac:dyDescent="0.25">
      <c r="A7165" t="s">
        <v>7082</v>
      </c>
      <c r="B7165" t="s">
        <v>23557</v>
      </c>
    </row>
    <row r="7166" spans="1:2" x14ac:dyDescent="0.25">
      <c r="A7166" t="s">
        <v>7083</v>
      </c>
      <c r="B7166" t="s">
        <v>23558</v>
      </c>
    </row>
    <row r="7167" spans="1:2" x14ac:dyDescent="0.25">
      <c r="A7167" t="s">
        <v>7084</v>
      </c>
      <c r="B7167" t="s">
        <v>23559</v>
      </c>
    </row>
    <row r="7168" spans="1:2" x14ac:dyDescent="0.25">
      <c r="A7168" t="s">
        <v>7085</v>
      </c>
      <c r="B7168" t="s">
        <v>23560</v>
      </c>
    </row>
    <row r="7169" spans="1:2" x14ac:dyDescent="0.25">
      <c r="A7169" t="s">
        <v>7086</v>
      </c>
      <c r="B7169" t="s">
        <v>23561</v>
      </c>
    </row>
    <row r="7170" spans="1:2" x14ac:dyDescent="0.25">
      <c r="A7170" t="s">
        <v>7087</v>
      </c>
      <c r="B7170" t="s">
        <v>23562</v>
      </c>
    </row>
    <row r="7171" spans="1:2" x14ac:dyDescent="0.25">
      <c r="A7171" t="s">
        <v>7088</v>
      </c>
      <c r="B7171" t="s">
        <v>23563</v>
      </c>
    </row>
    <row r="7172" spans="1:2" x14ac:dyDescent="0.25">
      <c r="A7172" t="s">
        <v>7089</v>
      </c>
      <c r="B7172" t="s">
        <v>23564</v>
      </c>
    </row>
    <row r="7173" spans="1:2" x14ac:dyDescent="0.25">
      <c r="A7173" t="s">
        <v>7090</v>
      </c>
      <c r="B7173" t="s">
        <v>23565</v>
      </c>
    </row>
    <row r="7174" spans="1:2" x14ac:dyDescent="0.25">
      <c r="A7174" t="s">
        <v>7091</v>
      </c>
      <c r="B7174" t="s">
        <v>23566</v>
      </c>
    </row>
    <row r="7175" spans="1:2" x14ac:dyDescent="0.25">
      <c r="A7175" t="s">
        <v>7092</v>
      </c>
      <c r="B7175" t="s">
        <v>23567</v>
      </c>
    </row>
    <row r="7176" spans="1:2" x14ac:dyDescent="0.25">
      <c r="A7176" t="s">
        <v>7093</v>
      </c>
      <c r="B7176" t="s">
        <v>23568</v>
      </c>
    </row>
    <row r="7177" spans="1:2" x14ac:dyDescent="0.25">
      <c r="A7177" t="s">
        <v>7094</v>
      </c>
      <c r="B7177" t="s">
        <v>23569</v>
      </c>
    </row>
    <row r="7178" spans="1:2" x14ac:dyDescent="0.25">
      <c r="A7178" t="s">
        <v>7095</v>
      </c>
      <c r="B7178" t="s">
        <v>23570</v>
      </c>
    </row>
    <row r="7179" spans="1:2" x14ac:dyDescent="0.25">
      <c r="A7179" t="s">
        <v>7096</v>
      </c>
      <c r="B7179" t="s">
        <v>23571</v>
      </c>
    </row>
    <row r="7180" spans="1:2" x14ac:dyDescent="0.25">
      <c r="A7180" t="s">
        <v>7097</v>
      </c>
      <c r="B7180" t="s">
        <v>23572</v>
      </c>
    </row>
    <row r="7181" spans="1:2" x14ac:dyDescent="0.25">
      <c r="A7181" t="s">
        <v>7098</v>
      </c>
      <c r="B7181" t="s">
        <v>23573</v>
      </c>
    </row>
    <row r="7182" spans="1:2" x14ac:dyDescent="0.25">
      <c r="A7182" t="s">
        <v>7099</v>
      </c>
      <c r="B7182" t="s">
        <v>23574</v>
      </c>
    </row>
    <row r="7183" spans="1:2" x14ac:dyDescent="0.25">
      <c r="A7183" t="s">
        <v>7100</v>
      </c>
      <c r="B7183" t="s">
        <v>23575</v>
      </c>
    </row>
    <row r="7184" spans="1:2" x14ac:dyDescent="0.25">
      <c r="A7184" t="s">
        <v>7101</v>
      </c>
      <c r="B7184" t="s">
        <v>23576</v>
      </c>
    </row>
    <row r="7185" spans="1:2" x14ac:dyDescent="0.25">
      <c r="A7185" t="s">
        <v>7102</v>
      </c>
      <c r="B7185" t="s">
        <v>23577</v>
      </c>
    </row>
    <row r="7186" spans="1:2" x14ac:dyDescent="0.25">
      <c r="A7186" t="s">
        <v>7103</v>
      </c>
      <c r="B7186" t="s">
        <v>23578</v>
      </c>
    </row>
    <row r="7187" spans="1:2" x14ac:dyDescent="0.25">
      <c r="A7187" t="s">
        <v>7104</v>
      </c>
      <c r="B7187" t="s">
        <v>23579</v>
      </c>
    </row>
    <row r="7188" spans="1:2" x14ac:dyDescent="0.25">
      <c r="A7188" t="s">
        <v>7105</v>
      </c>
      <c r="B7188" t="s">
        <v>23580</v>
      </c>
    </row>
    <row r="7189" spans="1:2" x14ac:dyDescent="0.25">
      <c r="A7189" t="s">
        <v>7106</v>
      </c>
      <c r="B7189" t="s">
        <v>23581</v>
      </c>
    </row>
    <row r="7190" spans="1:2" x14ac:dyDescent="0.25">
      <c r="A7190" t="s">
        <v>7107</v>
      </c>
      <c r="B7190" t="s">
        <v>23582</v>
      </c>
    </row>
    <row r="7191" spans="1:2" x14ac:dyDescent="0.25">
      <c r="A7191" t="s">
        <v>7108</v>
      </c>
      <c r="B7191" t="s">
        <v>23583</v>
      </c>
    </row>
    <row r="7192" spans="1:2" x14ac:dyDescent="0.25">
      <c r="A7192" t="s">
        <v>7109</v>
      </c>
      <c r="B7192" t="s">
        <v>23584</v>
      </c>
    </row>
    <row r="7193" spans="1:2" x14ac:dyDescent="0.25">
      <c r="A7193" t="s">
        <v>7110</v>
      </c>
      <c r="B7193" t="s">
        <v>23585</v>
      </c>
    </row>
    <row r="7194" spans="1:2" x14ac:dyDescent="0.25">
      <c r="A7194" t="s">
        <v>7111</v>
      </c>
      <c r="B7194" t="s">
        <v>23586</v>
      </c>
    </row>
    <row r="7195" spans="1:2" x14ac:dyDescent="0.25">
      <c r="A7195" t="s">
        <v>7112</v>
      </c>
      <c r="B7195" t="s">
        <v>23587</v>
      </c>
    </row>
    <row r="7196" spans="1:2" x14ac:dyDescent="0.25">
      <c r="A7196" t="s">
        <v>150</v>
      </c>
      <c r="B7196" t="s">
        <v>23588</v>
      </c>
    </row>
    <row r="7197" spans="1:2" x14ac:dyDescent="0.25">
      <c r="A7197" t="s">
        <v>7113</v>
      </c>
      <c r="B7197" t="s">
        <v>23589</v>
      </c>
    </row>
    <row r="7198" spans="1:2" x14ac:dyDescent="0.25">
      <c r="A7198" t="s">
        <v>7114</v>
      </c>
      <c r="B7198" t="s">
        <v>23590</v>
      </c>
    </row>
    <row r="7199" spans="1:2" x14ac:dyDescent="0.25">
      <c r="A7199" t="s">
        <v>7115</v>
      </c>
      <c r="B7199" t="s">
        <v>23591</v>
      </c>
    </row>
    <row r="7200" spans="1:2" x14ac:dyDescent="0.25">
      <c r="A7200" t="s">
        <v>7116</v>
      </c>
      <c r="B7200" t="s">
        <v>23592</v>
      </c>
    </row>
    <row r="7201" spans="1:2" x14ac:dyDescent="0.25">
      <c r="A7201" t="s">
        <v>7117</v>
      </c>
      <c r="B7201" t="s">
        <v>23593</v>
      </c>
    </row>
    <row r="7202" spans="1:2" x14ac:dyDescent="0.25">
      <c r="A7202" t="s">
        <v>7118</v>
      </c>
      <c r="B7202" t="s">
        <v>23594</v>
      </c>
    </row>
    <row r="7203" spans="1:2" x14ac:dyDescent="0.25">
      <c r="A7203" t="s">
        <v>7119</v>
      </c>
      <c r="B7203" t="s">
        <v>23595</v>
      </c>
    </row>
    <row r="7204" spans="1:2" x14ac:dyDescent="0.25">
      <c r="A7204" t="s">
        <v>7120</v>
      </c>
      <c r="B7204" t="s">
        <v>23596</v>
      </c>
    </row>
    <row r="7205" spans="1:2" x14ac:dyDescent="0.25">
      <c r="A7205" t="s">
        <v>7121</v>
      </c>
      <c r="B7205" t="s">
        <v>23597</v>
      </c>
    </row>
    <row r="7206" spans="1:2" x14ac:dyDescent="0.25">
      <c r="A7206" t="s">
        <v>7122</v>
      </c>
      <c r="B7206" t="s">
        <v>23598</v>
      </c>
    </row>
    <row r="7207" spans="1:2" x14ac:dyDescent="0.25">
      <c r="A7207" t="s">
        <v>7123</v>
      </c>
      <c r="B7207" t="s">
        <v>23599</v>
      </c>
    </row>
    <row r="7208" spans="1:2" x14ac:dyDescent="0.25">
      <c r="A7208" t="s">
        <v>7124</v>
      </c>
      <c r="B7208" t="s">
        <v>23600</v>
      </c>
    </row>
    <row r="7209" spans="1:2" x14ac:dyDescent="0.25">
      <c r="A7209" t="s">
        <v>7125</v>
      </c>
      <c r="B7209" t="s">
        <v>23601</v>
      </c>
    </row>
    <row r="7210" spans="1:2" x14ac:dyDescent="0.25">
      <c r="A7210" t="s">
        <v>7126</v>
      </c>
      <c r="B7210" t="s">
        <v>23602</v>
      </c>
    </row>
    <row r="7211" spans="1:2" x14ac:dyDescent="0.25">
      <c r="A7211" t="s">
        <v>7127</v>
      </c>
      <c r="B7211" t="s">
        <v>23603</v>
      </c>
    </row>
    <row r="7212" spans="1:2" x14ac:dyDescent="0.25">
      <c r="A7212" t="s">
        <v>7128</v>
      </c>
      <c r="B7212" t="s">
        <v>23604</v>
      </c>
    </row>
    <row r="7213" spans="1:2" x14ac:dyDescent="0.25">
      <c r="A7213" t="s">
        <v>7129</v>
      </c>
      <c r="B7213" t="s">
        <v>23605</v>
      </c>
    </row>
    <row r="7214" spans="1:2" x14ac:dyDescent="0.25">
      <c r="A7214" t="s">
        <v>7130</v>
      </c>
      <c r="B7214" t="s">
        <v>23606</v>
      </c>
    </row>
    <row r="7215" spans="1:2" x14ac:dyDescent="0.25">
      <c r="A7215" t="s">
        <v>7131</v>
      </c>
      <c r="B7215" t="s">
        <v>23607</v>
      </c>
    </row>
    <row r="7216" spans="1:2" x14ac:dyDescent="0.25">
      <c r="A7216" t="s">
        <v>7132</v>
      </c>
      <c r="B7216" t="s">
        <v>23608</v>
      </c>
    </row>
    <row r="7217" spans="1:2" x14ac:dyDescent="0.25">
      <c r="A7217" t="s">
        <v>7133</v>
      </c>
      <c r="B7217" t="s">
        <v>23609</v>
      </c>
    </row>
    <row r="7218" spans="1:2" x14ac:dyDescent="0.25">
      <c r="A7218" t="s">
        <v>7134</v>
      </c>
      <c r="B7218" t="s">
        <v>23610</v>
      </c>
    </row>
    <row r="7219" spans="1:2" x14ac:dyDescent="0.25">
      <c r="A7219" t="s">
        <v>7135</v>
      </c>
      <c r="B7219" t="s">
        <v>23611</v>
      </c>
    </row>
    <row r="7220" spans="1:2" x14ac:dyDescent="0.25">
      <c r="A7220" t="s">
        <v>7136</v>
      </c>
      <c r="B7220" t="s">
        <v>23612</v>
      </c>
    </row>
    <row r="7221" spans="1:2" x14ac:dyDescent="0.25">
      <c r="A7221" t="s">
        <v>7137</v>
      </c>
      <c r="B7221" t="s">
        <v>23613</v>
      </c>
    </row>
    <row r="7222" spans="1:2" x14ac:dyDescent="0.25">
      <c r="A7222" t="s">
        <v>7138</v>
      </c>
      <c r="B7222" t="s">
        <v>23614</v>
      </c>
    </row>
    <row r="7223" spans="1:2" x14ac:dyDescent="0.25">
      <c r="A7223" t="s">
        <v>7139</v>
      </c>
      <c r="B7223" t="s">
        <v>23615</v>
      </c>
    </row>
    <row r="7224" spans="1:2" x14ac:dyDescent="0.25">
      <c r="A7224" t="s">
        <v>7140</v>
      </c>
      <c r="B7224" t="s">
        <v>23616</v>
      </c>
    </row>
    <row r="7225" spans="1:2" x14ac:dyDescent="0.25">
      <c r="A7225" t="s">
        <v>7141</v>
      </c>
      <c r="B7225" t="s">
        <v>23617</v>
      </c>
    </row>
    <row r="7226" spans="1:2" x14ac:dyDescent="0.25">
      <c r="A7226" t="s">
        <v>7142</v>
      </c>
      <c r="B7226" t="s">
        <v>23618</v>
      </c>
    </row>
    <row r="7227" spans="1:2" x14ac:dyDescent="0.25">
      <c r="A7227" t="s">
        <v>7143</v>
      </c>
      <c r="B7227" t="s">
        <v>23619</v>
      </c>
    </row>
    <row r="7228" spans="1:2" x14ac:dyDescent="0.25">
      <c r="A7228" t="s">
        <v>7144</v>
      </c>
      <c r="B7228" t="s">
        <v>23620</v>
      </c>
    </row>
    <row r="7229" spans="1:2" x14ac:dyDescent="0.25">
      <c r="A7229" t="s">
        <v>7145</v>
      </c>
      <c r="B7229" t="s">
        <v>23621</v>
      </c>
    </row>
    <row r="7230" spans="1:2" x14ac:dyDescent="0.25">
      <c r="A7230" t="s">
        <v>7146</v>
      </c>
      <c r="B7230" t="s">
        <v>23622</v>
      </c>
    </row>
    <row r="7231" spans="1:2" x14ac:dyDescent="0.25">
      <c r="A7231" t="s">
        <v>7147</v>
      </c>
      <c r="B7231" t="s">
        <v>23623</v>
      </c>
    </row>
    <row r="7232" spans="1:2" x14ac:dyDescent="0.25">
      <c r="A7232" t="s">
        <v>7148</v>
      </c>
      <c r="B7232" t="s">
        <v>23624</v>
      </c>
    </row>
    <row r="7233" spans="1:2" x14ac:dyDescent="0.25">
      <c r="A7233" t="s">
        <v>151</v>
      </c>
      <c r="B7233" t="s">
        <v>23625</v>
      </c>
    </row>
    <row r="7234" spans="1:2" x14ac:dyDescent="0.25">
      <c r="A7234" t="s">
        <v>7149</v>
      </c>
      <c r="B7234" t="s">
        <v>23626</v>
      </c>
    </row>
    <row r="7235" spans="1:2" x14ac:dyDescent="0.25">
      <c r="A7235" t="s">
        <v>7150</v>
      </c>
      <c r="B7235" t="s">
        <v>23627</v>
      </c>
    </row>
    <row r="7236" spans="1:2" x14ac:dyDescent="0.25">
      <c r="A7236" t="s">
        <v>7151</v>
      </c>
      <c r="B7236" t="s">
        <v>23628</v>
      </c>
    </row>
    <row r="7237" spans="1:2" x14ac:dyDescent="0.25">
      <c r="A7237" t="s">
        <v>7152</v>
      </c>
      <c r="B7237" t="s">
        <v>23629</v>
      </c>
    </row>
    <row r="7238" spans="1:2" x14ac:dyDescent="0.25">
      <c r="A7238" t="s">
        <v>7153</v>
      </c>
      <c r="B7238" t="s">
        <v>23630</v>
      </c>
    </row>
    <row r="7239" spans="1:2" x14ac:dyDescent="0.25">
      <c r="A7239" t="s">
        <v>7154</v>
      </c>
      <c r="B7239" t="s">
        <v>23631</v>
      </c>
    </row>
    <row r="7240" spans="1:2" x14ac:dyDescent="0.25">
      <c r="A7240" t="s">
        <v>7155</v>
      </c>
      <c r="B7240" t="s">
        <v>23632</v>
      </c>
    </row>
    <row r="7241" spans="1:2" x14ac:dyDescent="0.25">
      <c r="A7241" t="s">
        <v>7156</v>
      </c>
      <c r="B7241" t="s">
        <v>23633</v>
      </c>
    </row>
    <row r="7242" spans="1:2" x14ac:dyDescent="0.25">
      <c r="A7242" t="s">
        <v>7157</v>
      </c>
      <c r="B7242" t="s">
        <v>23634</v>
      </c>
    </row>
    <row r="7243" spans="1:2" x14ac:dyDescent="0.25">
      <c r="A7243" t="s">
        <v>7158</v>
      </c>
      <c r="B7243" t="s">
        <v>23635</v>
      </c>
    </row>
    <row r="7244" spans="1:2" x14ac:dyDescent="0.25">
      <c r="A7244" t="s">
        <v>7159</v>
      </c>
      <c r="B7244" t="s">
        <v>23636</v>
      </c>
    </row>
    <row r="7245" spans="1:2" x14ac:dyDescent="0.25">
      <c r="A7245" t="s">
        <v>7160</v>
      </c>
      <c r="B7245" t="s">
        <v>23637</v>
      </c>
    </row>
    <row r="7246" spans="1:2" x14ac:dyDescent="0.25">
      <c r="A7246" t="s">
        <v>7161</v>
      </c>
      <c r="B7246" t="s">
        <v>23638</v>
      </c>
    </row>
    <row r="7247" spans="1:2" x14ac:dyDescent="0.25">
      <c r="A7247" t="s">
        <v>7162</v>
      </c>
      <c r="B7247" t="s">
        <v>23639</v>
      </c>
    </row>
    <row r="7248" spans="1:2" x14ac:dyDescent="0.25">
      <c r="A7248" t="s">
        <v>7163</v>
      </c>
      <c r="B7248" t="s">
        <v>23640</v>
      </c>
    </row>
    <row r="7249" spans="1:2" x14ac:dyDescent="0.25">
      <c r="A7249" t="s">
        <v>7164</v>
      </c>
      <c r="B7249" t="s">
        <v>23641</v>
      </c>
    </row>
    <row r="7250" spans="1:2" x14ac:dyDescent="0.25">
      <c r="A7250" t="s">
        <v>7165</v>
      </c>
      <c r="B7250" t="s">
        <v>23642</v>
      </c>
    </row>
    <row r="7251" spans="1:2" x14ac:dyDescent="0.25">
      <c r="A7251" t="s">
        <v>7166</v>
      </c>
      <c r="B7251" t="s">
        <v>23643</v>
      </c>
    </row>
    <row r="7252" spans="1:2" x14ac:dyDescent="0.25">
      <c r="A7252" t="s">
        <v>7167</v>
      </c>
      <c r="B7252" t="s">
        <v>23644</v>
      </c>
    </row>
    <row r="7253" spans="1:2" x14ac:dyDescent="0.25">
      <c r="A7253" t="s">
        <v>7168</v>
      </c>
      <c r="B7253" t="s">
        <v>23645</v>
      </c>
    </row>
    <row r="7254" spans="1:2" x14ac:dyDescent="0.25">
      <c r="A7254" t="s">
        <v>7169</v>
      </c>
      <c r="B7254" t="s">
        <v>23646</v>
      </c>
    </row>
    <row r="7255" spans="1:2" x14ac:dyDescent="0.25">
      <c r="A7255" t="s">
        <v>7170</v>
      </c>
      <c r="B7255" t="s">
        <v>23647</v>
      </c>
    </row>
    <row r="7256" spans="1:2" x14ac:dyDescent="0.25">
      <c r="A7256" t="s">
        <v>7171</v>
      </c>
      <c r="B7256" t="s">
        <v>23648</v>
      </c>
    </row>
    <row r="7257" spans="1:2" x14ac:dyDescent="0.25">
      <c r="A7257" t="s">
        <v>7172</v>
      </c>
      <c r="B7257" t="s">
        <v>23649</v>
      </c>
    </row>
    <row r="7258" spans="1:2" x14ac:dyDescent="0.25">
      <c r="A7258" t="s">
        <v>7173</v>
      </c>
      <c r="B7258" t="s">
        <v>23650</v>
      </c>
    </row>
    <row r="7259" spans="1:2" x14ac:dyDescent="0.25">
      <c r="A7259" t="s">
        <v>7174</v>
      </c>
      <c r="B7259" t="s">
        <v>23651</v>
      </c>
    </row>
    <row r="7260" spans="1:2" x14ac:dyDescent="0.25">
      <c r="A7260" t="s">
        <v>7175</v>
      </c>
      <c r="B7260" t="s">
        <v>23652</v>
      </c>
    </row>
    <row r="7261" spans="1:2" x14ac:dyDescent="0.25">
      <c r="A7261" t="s">
        <v>7176</v>
      </c>
      <c r="B7261" t="s">
        <v>23653</v>
      </c>
    </row>
    <row r="7262" spans="1:2" x14ac:dyDescent="0.25">
      <c r="A7262" t="s">
        <v>7177</v>
      </c>
      <c r="B7262" t="s">
        <v>23654</v>
      </c>
    </row>
    <row r="7263" spans="1:2" x14ac:dyDescent="0.25">
      <c r="A7263" t="s">
        <v>7178</v>
      </c>
      <c r="B7263" t="s">
        <v>23655</v>
      </c>
    </row>
    <row r="7264" spans="1:2" x14ac:dyDescent="0.25">
      <c r="A7264" t="s">
        <v>7179</v>
      </c>
      <c r="B7264" t="s">
        <v>23656</v>
      </c>
    </row>
    <row r="7265" spans="1:2" x14ac:dyDescent="0.25">
      <c r="A7265" t="s">
        <v>7180</v>
      </c>
      <c r="B7265" t="s">
        <v>23657</v>
      </c>
    </row>
    <row r="7266" spans="1:2" x14ac:dyDescent="0.25">
      <c r="A7266" t="s">
        <v>7181</v>
      </c>
      <c r="B7266" t="s">
        <v>23658</v>
      </c>
    </row>
    <row r="7267" spans="1:2" x14ac:dyDescent="0.25">
      <c r="A7267" t="s">
        <v>7182</v>
      </c>
      <c r="B7267" t="s">
        <v>23659</v>
      </c>
    </row>
    <row r="7268" spans="1:2" x14ac:dyDescent="0.25">
      <c r="A7268" t="s">
        <v>7183</v>
      </c>
      <c r="B7268" t="s">
        <v>23660</v>
      </c>
    </row>
    <row r="7269" spans="1:2" x14ac:dyDescent="0.25">
      <c r="A7269" t="s">
        <v>7184</v>
      </c>
      <c r="B7269" t="s">
        <v>23661</v>
      </c>
    </row>
    <row r="7270" spans="1:2" x14ac:dyDescent="0.25">
      <c r="A7270" t="s">
        <v>7185</v>
      </c>
      <c r="B7270" t="s">
        <v>23662</v>
      </c>
    </row>
    <row r="7271" spans="1:2" x14ac:dyDescent="0.25">
      <c r="A7271" t="s">
        <v>7186</v>
      </c>
      <c r="B7271" t="s">
        <v>23663</v>
      </c>
    </row>
    <row r="7272" spans="1:2" x14ac:dyDescent="0.25">
      <c r="A7272" t="s">
        <v>7187</v>
      </c>
      <c r="B7272" t="s">
        <v>23664</v>
      </c>
    </row>
    <row r="7273" spans="1:2" x14ac:dyDescent="0.25">
      <c r="A7273" t="s">
        <v>7188</v>
      </c>
      <c r="B7273" t="s">
        <v>23665</v>
      </c>
    </row>
    <row r="7274" spans="1:2" x14ac:dyDescent="0.25">
      <c r="A7274" t="s">
        <v>7189</v>
      </c>
      <c r="B7274" t="s">
        <v>23666</v>
      </c>
    </row>
    <row r="7275" spans="1:2" x14ac:dyDescent="0.25">
      <c r="A7275" t="s">
        <v>7190</v>
      </c>
      <c r="B7275" t="s">
        <v>23667</v>
      </c>
    </row>
    <row r="7276" spans="1:2" x14ac:dyDescent="0.25">
      <c r="A7276" t="s">
        <v>7191</v>
      </c>
      <c r="B7276" t="s">
        <v>23668</v>
      </c>
    </row>
    <row r="7277" spans="1:2" x14ac:dyDescent="0.25">
      <c r="A7277" t="s">
        <v>7192</v>
      </c>
      <c r="B7277" t="s">
        <v>23669</v>
      </c>
    </row>
    <row r="7278" spans="1:2" x14ac:dyDescent="0.25">
      <c r="A7278" t="s">
        <v>7193</v>
      </c>
      <c r="B7278" t="s">
        <v>23670</v>
      </c>
    </row>
    <row r="7279" spans="1:2" x14ac:dyDescent="0.25">
      <c r="A7279" t="s">
        <v>7194</v>
      </c>
      <c r="B7279" t="s">
        <v>23671</v>
      </c>
    </row>
    <row r="7280" spans="1:2" x14ac:dyDescent="0.25">
      <c r="A7280" t="s">
        <v>7195</v>
      </c>
      <c r="B7280" t="s">
        <v>23672</v>
      </c>
    </row>
    <row r="7281" spans="1:2" x14ac:dyDescent="0.25">
      <c r="A7281" t="s">
        <v>7196</v>
      </c>
      <c r="B7281" t="s">
        <v>23673</v>
      </c>
    </row>
    <row r="7282" spans="1:2" x14ac:dyDescent="0.25">
      <c r="A7282" t="s">
        <v>7197</v>
      </c>
      <c r="B7282" t="s">
        <v>23674</v>
      </c>
    </row>
    <row r="7283" spans="1:2" x14ac:dyDescent="0.25">
      <c r="A7283" t="s">
        <v>7198</v>
      </c>
      <c r="B7283" t="s">
        <v>23675</v>
      </c>
    </row>
    <row r="7284" spans="1:2" x14ac:dyDescent="0.25">
      <c r="A7284" t="s">
        <v>7199</v>
      </c>
      <c r="B7284" t="s">
        <v>23676</v>
      </c>
    </row>
    <row r="7285" spans="1:2" x14ac:dyDescent="0.25">
      <c r="A7285" t="s">
        <v>7200</v>
      </c>
      <c r="B7285" t="s">
        <v>23677</v>
      </c>
    </row>
    <row r="7286" spans="1:2" x14ac:dyDescent="0.25">
      <c r="A7286" t="s">
        <v>7201</v>
      </c>
      <c r="B7286" t="s">
        <v>23678</v>
      </c>
    </row>
    <row r="7287" spans="1:2" x14ac:dyDescent="0.25">
      <c r="A7287" t="s">
        <v>7202</v>
      </c>
      <c r="B7287" t="s">
        <v>23679</v>
      </c>
    </row>
    <row r="7288" spans="1:2" x14ac:dyDescent="0.25">
      <c r="A7288" t="s">
        <v>7203</v>
      </c>
      <c r="B7288" t="s">
        <v>23680</v>
      </c>
    </row>
    <row r="7289" spans="1:2" x14ac:dyDescent="0.25">
      <c r="A7289" t="s">
        <v>7204</v>
      </c>
      <c r="B7289" t="s">
        <v>23681</v>
      </c>
    </row>
    <row r="7290" spans="1:2" x14ac:dyDescent="0.25">
      <c r="A7290" t="s">
        <v>7205</v>
      </c>
      <c r="B7290" t="s">
        <v>23682</v>
      </c>
    </row>
    <row r="7291" spans="1:2" x14ac:dyDescent="0.25">
      <c r="A7291" t="s">
        <v>7206</v>
      </c>
      <c r="B7291" t="s">
        <v>23683</v>
      </c>
    </row>
    <row r="7292" spans="1:2" x14ac:dyDescent="0.25">
      <c r="A7292" t="s">
        <v>7207</v>
      </c>
      <c r="B7292" t="s">
        <v>23684</v>
      </c>
    </row>
    <row r="7293" spans="1:2" x14ac:dyDescent="0.25">
      <c r="A7293" t="s">
        <v>7208</v>
      </c>
      <c r="B7293" t="s">
        <v>20447</v>
      </c>
    </row>
    <row r="7294" spans="1:2" x14ac:dyDescent="0.25">
      <c r="A7294" t="s">
        <v>7209</v>
      </c>
      <c r="B7294" t="s">
        <v>23685</v>
      </c>
    </row>
    <row r="7295" spans="1:2" x14ac:dyDescent="0.25">
      <c r="A7295" t="s">
        <v>7210</v>
      </c>
      <c r="B7295" t="s">
        <v>23686</v>
      </c>
    </row>
    <row r="7296" spans="1:2" x14ac:dyDescent="0.25">
      <c r="A7296" t="s">
        <v>7211</v>
      </c>
      <c r="B7296" t="s">
        <v>23687</v>
      </c>
    </row>
    <row r="7297" spans="1:2" x14ac:dyDescent="0.25">
      <c r="A7297" t="s">
        <v>7212</v>
      </c>
      <c r="B7297" t="s">
        <v>23688</v>
      </c>
    </row>
    <row r="7298" spans="1:2" x14ac:dyDescent="0.25">
      <c r="A7298" t="s">
        <v>7213</v>
      </c>
      <c r="B7298" t="s">
        <v>23689</v>
      </c>
    </row>
    <row r="7299" spans="1:2" x14ac:dyDescent="0.25">
      <c r="A7299" t="s">
        <v>7214</v>
      </c>
      <c r="B7299" t="s">
        <v>23690</v>
      </c>
    </row>
    <row r="7300" spans="1:2" x14ac:dyDescent="0.25">
      <c r="A7300" t="s">
        <v>7215</v>
      </c>
      <c r="B7300" t="s">
        <v>23691</v>
      </c>
    </row>
    <row r="7301" spans="1:2" x14ac:dyDescent="0.25">
      <c r="A7301" t="s">
        <v>7216</v>
      </c>
      <c r="B7301" t="s">
        <v>23692</v>
      </c>
    </row>
    <row r="7302" spans="1:2" x14ac:dyDescent="0.25">
      <c r="A7302" t="s">
        <v>7217</v>
      </c>
      <c r="B7302" t="s">
        <v>23693</v>
      </c>
    </row>
    <row r="7303" spans="1:2" x14ac:dyDescent="0.25">
      <c r="A7303" t="s">
        <v>7971</v>
      </c>
      <c r="B7303" t="s">
        <v>23694</v>
      </c>
    </row>
    <row r="7304" spans="1:2" x14ac:dyDescent="0.25">
      <c r="A7304" t="s">
        <v>7218</v>
      </c>
      <c r="B7304" t="s">
        <v>23695</v>
      </c>
    </row>
    <row r="7305" spans="1:2" x14ac:dyDescent="0.25">
      <c r="A7305" t="s">
        <v>7219</v>
      </c>
      <c r="B7305" t="s">
        <v>23696</v>
      </c>
    </row>
    <row r="7306" spans="1:2" x14ac:dyDescent="0.25">
      <c r="A7306" t="s">
        <v>7220</v>
      </c>
      <c r="B7306" t="s">
        <v>23697</v>
      </c>
    </row>
    <row r="7307" spans="1:2" x14ac:dyDescent="0.25">
      <c r="A7307" t="s">
        <v>7221</v>
      </c>
      <c r="B7307" t="s">
        <v>23698</v>
      </c>
    </row>
    <row r="7308" spans="1:2" x14ac:dyDescent="0.25">
      <c r="A7308" t="s">
        <v>7222</v>
      </c>
      <c r="B7308" t="s">
        <v>23699</v>
      </c>
    </row>
    <row r="7309" spans="1:2" x14ac:dyDescent="0.25">
      <c r="A7309" t="s">
        <v>7223</v>
      </c>
      <c r="B7309" t="s">
        <v>23700</v>
      </c>
    </row>
    <row r="7310" spans="1:2" x14ac:dyDescent="0.25">
      <c r="A7310" t="s">
        <v>7224</v>
      </c>
      <c r="B7310" t="s">
        <v>23701</v>
      </c>
    </row>
    <row r="7311" spans="1:2" x14ac:dyDescent="0.25">
      <c r="A7311" t="s">
        <v>307</v>
      </c>
      <c r="B7311" t="s">
        <v>23702</v>
      </c>
    </row>
    <row r="7312" spans="1:2" x14ac:dyDescent="0.25">
      <c r="A7312" t="s">
        <v>7225</v>
      </c>
      <c r="B7312" t="s">
        <v>23703</v>
      </c>
    </row>
    <row r="7313" spans="1:2" x14ac:dyDescent="0.25">
      <c r="A7313" t="s">
        <v>7226</v>
      </c>
      <c r="B7313" t="s">
        <v>23704</v>
      </c>
    </row>
    <row r="7314" spans="1:2" x14ac:dyDescent="0.25">
      <c r="A7314" t="s">
        <v>7972</v>
      </c>
      <c r="B7314" t="s">
        <v>23705</v>
      </c>
    </row>
    <row r="7315" spans="1:2" x14ac:dyDescent="0.25">
      <c r="A7315" t="s">
        <v>7227</v>
      </c>
      <c r="B7315" t="s">
        <v>23706</v>
      </c>
    </row>
    <row r="7316" spans="1:2" x14ac:dyDescent="0.25">
      <c r="A7316" t="s">
        <v>7228</v>
      </c>
      <c r="B7316" t="s">
        <v>23707</v>
      </c>
    </row>
    <row r="7317" spans="1:2" x14ac:dyDescent="0.25">
      <c r="A7317" t="s">
        <v>7229</v>
      </c>
      <c r="B7317" t="s">
        <v>23708</v>
      </c>
    </row>
    <row r="7318" spans="1:2" x14ac:dyDescent="0.25">
      <c r="A7318" t="s">
        <v>7230</v>
      </c>
      <c r="B7318" t="s">
        <v>23709</v>
      </c>
    </row>
    <row r="7319" spans="1:2" x14ac:dyDescent="0.25">
      <c r="A7319" t="s">
        <v>7231</v>
      </c>
      <c r="B7319" t="s">
        <v>23710</v>
      </c>
    </row>
    <row r="7320" spans="1:2" x14ac:dyDescent="0.25">
      <c r="A7320" t="s">
        <v>7232</v>
      </c>
      <c r="B7320" t="s">
        <v>23711</v>
      </c>
    </row>
    <row r="7321" spans="1:2" x14ac:dyDescent="0.25">
      <c r="A7321" t="s">
        <v>7233</v>
      </c>
      <c r="B7321" t="s">
        <v>23712</v>
      </c>
    </row>
    <row r="7322" spans="1:2" x14ac:dyDescent="0.25">
      <c r="A7322" t="s">
        <v>7234</v>
      </c>
      <c r="B7322" t="s">
        <v>23713</v>
      </c>
    </row>
    <row r="7323" spans="1:2" x14ac:dyDescent="0.25">
      <c r="A7323" t="s">
        <v>7235</v>
      </c>
      <c r="B7323" t="s">
        <v>23714</v>
      </c>
    </row>
    <row r="7324" spans="1:2" x14ac:dyDescent="0.25">
      <c r="A7324" t="s">
        <v>7236</v>
      </c>
      <c r="B7324" t="s">
        <v>23715</v>
      </c>
    </row>
    <row r="7325" spans="1:2" x14ac:dyDescent="0.25">
      <c r="A7325" t="s">
        <v>7237</v>
      </c>
      <c r="B7325" t="s">
        <v>23716</v>
      </c>
    </row>
    <row r="7326" spans="1:2" x14ac:dyDescent="0.25">
      <c r="A7326" t="s">
        <v>7238</v>
      </c>
      <c r="B7326" t="s">
        <v>23717</v>
      </c>
    </row>
    <row r="7327" spans="1:2" x14ac:dyDescent="0.25">
      <c r="A7327" t="s">
        <v>7239</v>
      </c>
      <c r="B7327" t="s">
        <v>23718</v>
      </c>
    </row>
    <row r="7328" spans="1:2" x14ac:dyDescent="0.25">
      <c r="A7328" t="s">
        <v>7240</v>
      </c>
      <c r="B7328" t="s">
        <v>23719</v>
      </c>
    </row>
    <row r="7329" spans="1:2" x14ac:dyDescent="0.25">
      <c r="A7329" t="s">
        <v>7241</v>
      </c>
      <c r="B7329" t="s">
        <v>23720</v>
      </c>
    </row>
    <row r="7330" spans="1:2" x14ac:dyDescent="0.25">
      <c r="A7330" t="s">
        <v>7242</v>
      </c>
      <c r="B7330" t="s">
        <v>23721</v>
      </c>
    </row>
    <row r="7331" spans="1:2" x14ac:dyDescent="0.25">
      <c r="A7331" t="s">
        <v>7243</v>
      </c>
      <c r="B7331" t="s">
        <v>23722</v>
      </c>
    </row>
    <row r="7332" spans="1:2" x14ac:dyDescent="0.25">
      <c r="A7332" t="s">
        <v>7244</v>
      </c>
      <c r="B7332" t="s">
        <v>23723</v>
      </c>
    </row>
    <row r="7333" spans="1:2" x14ac:dyDescent="0.25">
      <c r="A7333" t="s">
        <v>7245</v>
      </c>
      <c r="B7333" t="s">
        <v>23724</v>
      </c>
    </row>
    <row r="7334" spans="1:2" x14ac:dyDescent="0.25">
      <c r="A7334" t="s">
        <v>7246</v>
      </c>
      <c r="B7334" t="s">
        <v>23725</v>
      </c>
    </row>
    <row r="7335" spans="1:2" x14ac:dyDescent="0.25">
      <c r="A7335" t="s">
        <v>7247</v>
      </c>
      <c r="B7335" t="s">
        <v>23726</v>
      </c>
    </row>
    <row r="7336" spans="1:2" x14ac:dyDescent="0.25">
      <c r="A7336" t="s">
        <v>7248</v>
      </c>
      <c r="B7336" t="s">
        <v>23727</v>
      </c>
    </row>
    <row r="7337" spans="1:2" x14ac:dyDescent="0.25">
      <c r="A7337" t="s">
        <v>7249</v>
      </c>
      <c r="B7337" t="s">
        <v>23728</v>
      </c>
    </row>
    <row r="7338" spans="1:2" x14ac:dyDescent="0.25">
      <c r="A7338" t="s">
        <v>7250</v>
      </c>
      <c r="B7338" t="s">
        <v>23729</v>
      </c>
    </row>
    <row r="7339" spans="1:2" x14ac:dyDescent="0.25">
      <c r="A7339" t="s">
        <v>7251</v>
      </c>
      <c r="B7339" t="s">
        <v>23730</v>
      </c>
    </row>
    <row r="7340" spans="1:2" x14ac:dyDescent="0.25">
      <c r="A7340" t="s">
        <v>7252</v>
      </c>
      <c r="B7340" t="s">
        <v>23731</v>
      </c>
    </row>
    <row r="7341" spans="1:2" x14ac:dyDescent="0.25">
      <c r="A7341" t="s">
        <v>7253</v>
      </c>
      <c r="B7341" t="s">
        <v>23732</v>
      </c>
    </row>
    <row r="7342" spans="1:2" x14ac:dyDescent="0.25">
      <c r="A7342" t="s">
        <v>7254</v>
      </c>
      <c r="B7342" t="s">
        <v>23733</v>
      </c>
    </row>
    <row r="7343" spans="1:2" x14ac:dyDescent="0.25">
      <c r="A7343" t="s">
        <v>7973</v>
      </c>
      <c r="B7343" t="s">
        <v>23734</v>
      </c>
    </row>
    <row r="7344" spans="1:2" x14ac:dyDescent="0.25">
      <c r="A7344" t="s">
        <v>7255</v>
      </c>
      <c r="B7344" t="s">
        <v>23735</v>
      </c>
    </row>
    <row r="7345" spans="1:2" x14ac:dyDescent="0.25">
      <c r="A7345" t="s">
        <v>261</v>
      </c>
      <c r="B7345" t="s">
        <v>23736</v>
      </c>
    </row>
    <row r="7346" spans="1:2" x14ac:dyDescent="0.25">
      <c r="A7346" t="s">
        <v>7256</v>
      </c>
      <c r="B7346" t="s">
        <v>23737</v>
      </c>
    </row>
    <row r="7347" spans="1:2" x14ac:dyDescent="0.25">
      <c r="A7347" t="s">
        <v>7257</v>
      </c>
      <c r="B7347" t="s">
        <v>23738</v>
      </c>
    </row>
    <row r="7348" spans="1:2" x14ac:dyDescent="0.25">
      <c r="A7348" t="s">
        <v>7258</v>
      </c>
      <c r="B7348" t="s">
        <v>23739</v>
      </c>
    </row>
    <row r="7349" spans="1:2" x14ac:dyDescent="0.25">
      <c r="A7349" t="s">
        <v>7259</v>
      </c>
      <c r="B7349" t="s">
        <v>23740</v>
      </c>
    </row>
    <row r="7350" spans="1:2" x14ac:dyDescent="0.25">
      <c r="A7350" t="s">
        <v>7260</v>
      </c>
      <c r="B7350" t="s">
        <v>23741</v>
      </c>
    </row>
    <row r="7351" spans="1:2" x14ac:dyDescent="0.25">
      <c r="A7351" t="s">
        <v>7261</v>
      </c>
      <c r="B7351" t="s">
        <v>23742</v>
      </c>
    </row>
    <row r="7352" spans="1:2" x14ac:dyDescent="0.25">
      <c r="A7352" t="s">
        <v>7262</v>
      </c>
      <c r="B7352" t="s">
        <v>23743</v>
      </c>
    </row>
    <row r="7353" spans="1:2" x14ac:dyDescent="0.25">
      <c r="A7353" t="s">
        <v>7263</v>
      </c>
      <c r="B7353" t="s">
        <v>23744</v>
      </c>
    </row>
    <row r="7354" spans="1:2" x14ac:dyDescent="0.25">
      <c r="A7354" t="s">
        <v>7264</v>
      </c>
      <c r="B7354" t="s">
        <v>23745</v>
      </c>
    </row>
    <row r="7355" spans="1:2" x14ac:dyDescent="0.25">
      <c r="A7355" t="s">
        <v>7265</v>
      </c>
      <c r="B7355" t="s">
        <v>23746</v>
      </c>
    </row>
    <row r="7356" spans="1:2" x14ac:dyDescent="0.25">
      <c r="A7356" t="s">
        <v>7266</v>
      </c>
      <c r="B7356" t="s">
        <v>23747</v>
      </c>
    </row>
    <row r="7357" spans="1:2" x14ac:dyDescent="0.25">
      <c r="A7357" t="s">
        <v>7267</v>
      </c>
      <c r="B7357" t="s">
        <v>23748</v>
      </c>
    </row>
    <row r="7358" spans="1:2" x14ac:dyDescent="0.25">
      <c r="A7358" t="s">
        <v>7268</v>
      </c>
      <c r="B7358" t="s">
        <v>23749</v>
      </c>
    </row>
    <row r="7359" spans="1:2" x14ac:dyDescent="0.25">
      <c r="A7359" t="s">
        <v>7269</v>
      </c>
      <c r="B7359" t="s">
        <v>23750</v>
      </c>
    </row>
    <row r="7360" spans="1:2" x14ac:dyDescent="0.25">
      <c r="A7360" t="s">
        <v>7270</v>
      </c>
      <c r="B7360" t="s">
        <v>23751</v>
      </c>
    </row>
    <row r="7361" spans="1:2" x14ac:dyDescent="0.25">
      <c r="A7361" t="s">
        <v>7271</v>
      </c>
      <c r="B7361" t="s">
        <v>23752</v>
      </c>
    </row>
    <row r="7362" spans="1:2" x14ac:dyDescent="0.25">
      <c r="A7362" t="s">
        <v>7272</v>
      </c>
      <c r="B7362" t="s">
        <v>23753</v>
      </c>
    </row>
    <row r="7363" spans="1:2" x14ac:dyDescent="0.25">
      <c r="A7363" t="s">
        <v>7273</v>
      </c>
      <c r="B7363" t="s">
        <v>23754</v>
      </c>
    </row>
    <row r="7364" spans="1:2" x14ac:dyDescent="0.25">
      <c r="A7364" t="s">
        <v>7274</v>
      </c>
      <c r="B7364" t="s">
        <v>23755</v>
      </c>
    </row>
    <row r="7365" spans="1:2" x14ac:dyDescent="0.25">
      <c r="A7365" t="s">
        <v>7275</v>
      </c>
      <c r="B7365" t="s">
        <v>23756</v>
      </c>
    </row>
    <row r="7366" spans="1:2" x14ac:dyDescent="0.25">
      <c r="A7366" t="s">
        <v>7276</v>
      </c>
      <c r="B7366" t="s">
        <v>23757</v>
      </c>
    </row>
    <row r="7367" spans="1:2" x14ac:dyDescent="0.25">
      <c r="A7367" t="s">
        <v>7277</v>
      </c>
      <c r="B7367" t="s">
        <v>23758</v>
      </c>
    </row>
    <row r="7368" spans="1:2" x14ac:dyDescent="0.25">
      <c r="A7368" t="s">
        <v>7278</v>
      </c>
      <c r="B7368" t="s">
        <v>23759</v>
      </c>
    </row>
    <row r="7369" spans="1:2" x14ac:dyDescent="0.25">
      <c r="A7369" t="s">
        <v>7279</v>
      </c>
      <c r="B7369" t="s">
        <v>23760</v>
      </c>
    </row>
    <row r="7370" spans="1:2" x14ac:dyDescent="0.25">
      <c r="A7370" t="s">
        <v>152</v>
      </c>
      <c r="B7370" t="s">
        <v>23761</v>
      </c>
    </row>
    <row r="7371" spans="1:2" x14ac:dyDescent="0.25">
      <c r="A7371" t="s">
        <v>7280</v>
      </c>
      <c r="B7371" t="s">
        <v>23762</v>
      </c>
    </row>
    <row r="7372" spans="1:2" x14ac:dyDescent="0.25">
      <c r="A7372" t="s">
        <v>7281</v>
      </c>
      <c r="B7372" t="s">
        <v>23763</v>
      </c>
    </row>
    <row r="7373" spans="1:2" x14ac:dyDescent="0.25">
      <c r="A7373" t="s">
        <v>7974</v>
      </c>
      <c r="B7373" t="s">
        <v>23764</v>
      </c>
    </row>
    <row r="7374" spans="1:2" x14ac:dyDescent="0.25">
      <c r="A7374" t="s">
        <v>7282</v>
      </c>
      <c r="B7374" t="s">
        <v>23765</v>
      </c>
    </row>
    <row r="7375" spans="1:2" x14ac:dyDescent="0.25">
      <c r="A7375" t="s">
        <v>7283</v>
      </c>
      <c r="B7375" t="s">
        <v>23766</v>
      </c>
    </row>
    <row r="7376" spans="1:2" x14ac:dyDescent="0.25">
      <c r="A7376" t="s">
        <v>7284</v>
      </c>
      <c r="B7376" t="s">
        <v>23767</v>
      </c>
    </row>
    <row r="7377" spans="1:2" x14ac:dyDescent="0.25">
      <c r="A7377" t="s">
        <v>7285</v>
      </c>
      <c r="B7377" t="s">
        <v>23768</v>
      </c>
    </row>
    <row r="7378" spans="1:2" x14ac:dyDescent="0.25">
      <c r="A7378" t="s">
        <v>7286</v>
      </c>
      <c r="B7378" t="s">
        <v>23769</v>
      </c>
    </row>
    <row r="7379" spans="1:2" x14ac:dyDescent="0.25">
      <c r="A7379" t="s">
        <v>7287</v>
      </c>
      <c r="B7379" t="s">
        <v>23770</v>
      </c>
    </row>
    <row r="7380" spans="1:2" x14ac:dyDescent="0.25">
      <c r="A7380" t="s">
        <v>7288</v>
      </c>
      <c r="B7380" t="s">
        <v>23771</v>
      </c>
    </row>
    <row r="7381" spans="1:2" x14ac:dyDescent="0.25">
      <c r="A7381" t="s">
        <v>7289</v>
      </c>
      <c r="B7381" t="s">
        <v>23772</v>
      </c>
    </row>
    <row r="7382" spans="1:2" x14ac:dyDescent="0.25">
      <c r="A7382" t="s">
        <v>7290</v>
      </c>
      <c r="B7382" t="s">
        <v>23773</v>
      </c>
    </row>
    <row r="7383" spans="1:2" x14ac:dyDescent="0.25">
      <c r="A7383" t="s">
        <v>7291</v>
      </c>
      <c r="B7383" t="s">
        <v>23774</v>
      </c>
    </row>
    <row r="7384" spans="1:2" x14ac:dyDescent="0.25">
      <c r="A7384" t="s">
        <v>7292</v>
      </c>
      <c r="B7384" t="s">
        <v>23775</v>
      </c>
    </row>
    <row r="7385" spans="1:2" x14ac:dyDescent="0.25">
      <c r="A7385" t="s">
        <v>7293</v>
      </c>
      <c r="B7385" t="s">
        <v>23776</v>
      </c>
    </row>
    <row r="7386" spans="1:2" x14ac:dyDescent="0.25">
      <c r="A7386" t="s">
        <v>7294</v>
      </c>
      <c r="B7386" t="s">
        <v>23777</v>
      </c>
    </row>
    <row r="7387" spans="1:2" x14ac:dyDescent="0.25">
      <c r="A7387" t="s">
        <v>7295</v>
      </c>
      <c r="B7387" t="s">
        <v>23778</v>
      </c>
    </row>
    <row r="7388" spans="1:2" x14ac:dyDescent="0.25">
      <c r="A7388" t="s">
        <v>7296</v>
      </c>
      <c r="B7388" t="s">
        <v>23779</v>
      </c>
    </row>
    <row r="7389" spans="1:2" x14ac:dyDescent="0.25">
      <c r="A7389" t="s">
        <v>7976</v>
      </c>
      <c r="B7389" t="s">
        <v>23780</v>
      </c>
    </row>
    <row r="7390" spans="1:2" x14ac:dyDescent="0.25">
      <c r="A7390" t="s">
        <v>7297</v>
      </c>
      <c r="B7390" t="s">
        <v>23781</v>
      </c>
    </row>
    <row r="7391" spans="1:2" x14ac:dyDescent="0.25">
      <c r="A7391" t="s">
        <v>7298</v>
      </c>
      <c r="B7391" t="s">
        <v>23782</v>
      </c>
    </row>
    <row r="7392" spans="1:2" x14ac:dyDescent="0.25">
      <c r="A7392" t="s">
        <v>7299</v>
      </c>
      <c r="B7392" t="s">
        <v>23783</v>
      </c>
    </row>
    <row r="7393" spans="1:2" x14ac:dyDescent="0.25">
      <c r="A7393" t="s">
        <v>7300</v>
      </c>
      <c r="B7393" t="s">
        <v>23784</v>
      </c>
    </row>
    <row r="7394" spans="1:2" x14ac:dyDescent="0.25">
      <c r="A7394" t="s">
        <v>7301</v>
      </c>
      <c r="B7394" t="s">
        <v>23785</v>
      </c>
    </row>
    <row r="7395" spans="1:2" x14ac:dyDescent="0.25">
      <c r="A7395" t="s">
        <v>7302</v>
      </c>
      <c r="B7395" t="s">
        <v>23786</v>
      </c>
    </row>
    <row r="7396" spans="1:2" x14ac:dyDescent="0.25">
      <c r="A7396" t="s">
        <v>7303</v>
      </c>
      <c r="B7396" t="s">
        <v>23787</v>
      </c>
    </row>
    <row r="7397" spans="1:2" x14ac:dyDescent="0.25">
      <c r="A7397" t="s">
        <v>7304</v>
      </c>
      <c r="B7397" t="s">
        <v>23788</v>
      </c>
    </row>
    <row r="7398" spans="1:2" x14ac:dyDescent="0.25">
      <c r="A7398" t="s">
        <v>7305</v>
      </c>
      <c r="B7398" t="s">
        <v>23789</v>
      </c>
    </row>
    <row r="7399" spans="1:2" x14ac:dyDescent="0.25">
      <c r="A7399" t="s">
        <v>7306</v>
      </c>
      <c r="B7399" t="s">
        <v>23790</v>
      </c>
    </row>
    <row r="7400" spans="1:2" x14ac:dyDescent="0.25">
      <c r="A7400" t="s">
        <v>7307</v>
      </c>
      <c r="B7400" t="s">
        <v>23791</v>
      </c>
    </row>
    <row r="7401" spans="1:2" x14ac:dyDescent="0.25">
      <c r="A7401" t="s">
        <v>7308</v>
      </c>
      <c r="B7401" t="s">
        <v>23792</v>
      </c>
    </row>
    <row r="7402" spans="1:2" x14ac:dyDescent="0.25">
      <c r="A7402" t="s">
        <v>7975</v>
      </c>
      <c r="B7402" t="s">
        <v>23793</v>
      </c>
    </row>
    <row r="7403" spans="1:2" x14ac:dyDescent="0.25">
      <c r="A7403" t="s">
        <v>7309</v>
      </c>
      <c r="B7403" t="s">
        <v>23794</v>
      </c>
    </row>
    <row r="7404" spans="1:2" x14ac:dyDescent="0.25">
      <c r="A7404" t="s">
        <v>7310</v>
      </c>
      <c r="B7404" t="s">
        <v>23795</v>
      </c>
    </row>
    <row r="7405" spans="1:2" x14ac:dyDescent="0.25">
      <c r="A7405" t="s">
        <v>7311</v>
      </c>
      <c r="B7405" t="s">
        <v>23796</v>
      </c>
    </row>
    <row r="7406" spans="1:2" x14ac:dyDescent="0.25">
      <c r="A7406" t="s">
        <v>7312</v>
      </c>
      <c r="B7406" t="s">
        <v>23797</v>
      </c>
    </row>
    <row r="7407" spans="1:2" x14ac:dyDescent="0.25">
      <c r="A7407" t="s">
        <v>7313</v>
      </c>
      <c r="B7407" t="s">
        <v>23798</v>
      </c>
    </row>
    <row r="7408" spans="1:2" x14ac:dyDescent="0.25">
      <c r="A7408" t="s">
        <v>7314</v>
      </c>
      <c r="B7408" t="s">
        <v>23799</v>
      </c>
    </row>
    <row r="7409" spans="1:2" x14ac:dyDescent="0.25">
      <c r="A7409" t="s">
        <v>7315</v>
      </c>
      <c r="B7409" t="s">
        <v>23800</v>
      </c>
    </row>
    <row r="7410" spans="1:2" x14ac:dyDescent="0.25">
      <c r="A7410" t="s">
        <v>7316</v>
      </c>
      <c r="B7410" t="s">
        <v>23801</v>
      </c>
    </row>
    <row r="7411" spans="1:2" x14ac:dyDescent="0.25">
      <c r="A7411" t="s">
        <v>7317</v>
      </c>
      <c r="B7411" t="s">
        <v>23802</v>
      </c>
    </row>
    <row r="7412" spans="1:2" x14ac:dyDescent="0.25">
      <c r="A7412" t="s">
        <v>7318</v>
      </c>
      <c r="B7412" t="s">
        <v>23803</v>
      </c>
    </row>
    <row r="7413" spans="1:2" x14ac:dyDescent="0.25">
      <c r="A7413" t="s">
        <v>7319</v>
      </c>
      <c r="B7413" t="s">
        <v>23804</v>
      </c>
    </row>
    <row r="7414" spans="1:2" x14ac:dyDescent="0.25">
      <c r="A7414" t="s">
        <v>7320</v>
      </c>
      <c r="B7414" t="s">
        <v>23805</v>
      </c>
    </row>
    <row r="7415" spans="1:2" x14ac:dyDescent="0.25">
      <c r="A7415" t="s">
        <v>7321</v>
      </c>
      <c r="B7415" t="s">
        <v>23806</v>
      </c>
    </row>
    <row r="7416" spans="1:2" x14ac:dyDescent="0.25">
      <c r="A7416" t="s">
        <v>7322</v>
      </c>
      <c r="B7416" t="s">
        <v>23807</v>
      </c>
    </row>
    <row r="7417" spans="1:2" x14ac:dyDescent="0.25">
      <c r="A7417" t="s">
        <v>7323</v>
      </c>
      <c r="B7417" t="s">
        <v>23808</v>
      </c>
    </row>
    <row r="7418" spans="1:2" x14ac:dyDescent="0.25">
      <c r="A7418" t="s">
        <v>7324</v>
      </c>
      <c r="B7418" t="s">
        <v>23809</v>
      </c>
    </row>
    <row r="7419" spans="1:2" x14ac:dyDescent="0.25">
      <c r="A7419" t="s">
        <v>7325</v>
      </c>
      <c r="B7419" t="s">
        <v>23810</v>
      </c>
    </row>
    <row r="7420" spans="1:2" x14ac:dyDescent="0.25">
      <c r="A7420" t="s">
        <v>7326</v>
      </c>
      <c r="B7420" t="s">
        <v>23811</v>
      </c>
    </row>
    <row r="7421" spans="1:2" x14ac:dyDescent="0.25">
      <c r="A7421" t="s">
        <v>7327</v>
      </c>
      <c r="B7421" t="s">
        <v>23812</v>
      </c>
    </row>
    <row r="7422" spans="1:2" x14ac:dyDescent="0.25">
      <c r="A7422" t="s">
        <v>7328</v>
      </c>
      <c r="B7422" t="s">
        <v>23813</v>
      </c>
    </row>
    <row r="7423" spans="1:2" x14ac:dyDescent="0.25">
      <c r="A7423" t="s">
        <v>7329</v>
      </c>
      <c r="B7423" t="s">
        <v>23814</v>
      </c>
    </row>
    <row r="7424" spans="1:2" x14ac:dyDescent="0.25">
      <c r="A7424" t="s">
        <v>7330</v>
      </c>
      <c r="B7424" t="s">
        <v>23815</v>
      </c>
    </row>
    <row r="7425" spans="1:2" x14ac:dyDescent="0.25">
      <c r="A7425" t="s">
        <v>7331</v>
      </c>
      <c r="B7425" t="s">
        <v>23816</v>
      </c>
    </row>
    <row r="7426" spans="1:2" x14ac:dyDescent="0.25">
      <c r="A7426" t="s">
        <v>7332</v>
      </c>
      <c r="B7426" t="s">
        <v>23817</v>
      </c>
    </row>
    <row r="7427" spans="1:2" x14ac:dyDescent="0.25">
      <c r="A7427" t="s">
        <v>7333</v>
      </c>
      <c r="B7427" t="s">
        <v>23818</v>
      </c>
    </row>
    <row r="7428" spans="1:2" x14ac:dyDescent="0.25">
      <c r="A7428" t="s">
        <v>7334</v>
      </c>
      <c r="B7428" t="s">
        <v>23819</v>
      </c>
    </row>
    <row r="7429" spans="1:2" x14ac:dyDescent="0.25">
      <c r="A7429" t="s">
        <v>7335</v>
      </c>
      <c r="B7429" t="s">
        <v>23820</v>
      </c>
    </row>
    <row r="7430" spans="1:2" x14ac:dyDescent="0.25">
      <c r="A7430" t="s">
        <v>7336</v>
      </c>
      <c r="B7430" t="s">
        <v>23821</v>
      </c>
    </row>
    <row r="7431" spans="1:2" x14ac:dyDescent="0.25">
      <c r="A7431" t="s">
        <v>7337</v>
      </c>
      <c r="B7431" t="s">
        <v>23822</v>
      </c>
    </row>
    <row r="7432" spans="1:2" x14ac:dyDescent="0.25">
      <c r="A7432" t="s">
        <v>7338</v>
      </c>
      <c r="B7432" t="s">
        <v>23823</v>
      </c>
    </row>
    <row r="7433" spans="1:2" x14ac:dyDescent="0.25">
      <c r="A7433" t="s">
        <v>7339</v>
      </c>
      <c r="B7433" t="s">
        <v>23824</v>
      </c>
    </row>
    <row r="7434" spans="1:2" x14ac:dyDescent="0.25">
      <c r="A7434" t="s">
        <v>7340</v>
      </c>
      <c r="B7434" t="s">
        <v>23825</v>
      </c>
    </row>
    <row r="7435" spans="1:2" x14ac:dyDescent="0.25">
      <c r="A7435" t="s">
        <v>7341</v>
      </c>
      <c r="B7435" t="s">
        <v>23826</v>
      </c>
    </row>
    <row r="7436" spans="1:2" x14ac:dyDescent="0.25">
      <c r="A7436" t="s">
        <v>7977</v>
      </c>
      <c r="B7436" t="s">
        <v>23827</v>
      </c>
    </row>
    <row r="7437" spans="1:2" x14ac:dyDescent="0.25">
      <c r="A7437" t="s">
        <v>7342</v>
      </c>
      <c r="B7437" t="s">
        <v>23828</v>
      </c>
    </row>
    <row r="7438" spans="1:2" x14ac:dyDescent="0.25">
      <c r="A7438" t="s">
        <v>7343</v>
      </c>
      <c r="B7438" t="s">
        <v>23829</v>
      </c>
    </row>
    <row r="7439" spans="1:2" x14ac:dyDescent="0.25">
      <c r="A7439" t="s">
        <v>7344</v>
      </c>
      <c r="B7439" t="s">
        <v>23830</v>
      </c>
    </row>
    <row r="7440" spans="1:2" x14ac:dyDescent="0.25">
      <c r="A7440" t="s">
        <v>7345</v>
      </c>
      <c r="B7440" t="s">
        <v>23831</v>
      </c>
    </row>
    <row r="7441" spans="1:2" x14ac:dyDescent="0.25">
      <c r="A7441" t="s">
        <v>7978</v>
      </c>
      <c r="B7441" t="s">
        <v>23832</v>
      </c>
    </row>
    <row r="7442" spans="1:2" x14ac:dyDescent="0.25">
      <c r="A7442" t="s">
        <v>7346</v>
      </c>
      <c r="B7442" t="s">
        <v>23833</v>
      </c>
    </row>
    <row r="7443" spans="1:2" x14ac:dyDescent="0.25">
      <c r="A7443" t="s">
        <v>7347</v>
      </c>
      <c r="B7443" t="s">
        <v>23834</v>
      </c>
    </row>
    <row r="7444" spans="1:2" x14ac:dyDescent="0.25">
      <c r="A7444" t="s">
        <v>7348</v>
      </c>
      <c r="B7444" t="s">
        <v>23835</v>
      </c>
    </row>
    <row r="7445" spans="1:2" x14ac:dyDescent="0.25">
      <c r="A7445" t="s">
        <v>7349</v>
      </c>
      <c r="B7445" t="s">
        <v>23836</v>
      </c>
    </row>
    <row r="7446" spans="1:2" x14ac:dyDescent="0.25">
      <c r="A7446" t="s">
        <v>7350</v>
      </c>
      <c r="B7446" t="s">
        <v>23837</v>
      </c>
    </row>
    <row r="7447" spans="1:2" x14ac:dyDescent="0.25">
      <c r="A7447" t="s">
        <v>7351</v>
      </c>
      <c r="B7447" t="s">
        <v>23838</v>
      </c>
    </row>
    <row r="7448" spans="1:2" x14ac:dyDescent="0.25">
      <c r="A7448" t="s">
        <v>7352</v>
      </c>
      <c r="B7448" t="s">
        <v>23839</v>
      </c>
    </row>
    <row r="7449" spans="1:2" x14ac:dyDescent="0.25">
      <c r="A7449" t="s">
        <v>7353</v>
      </c>
      <c r="B7449" t="s">
        <v>23840</v>
      </c>
    </row>
    <row r="7450" spans="1:2" x14ac:dyDescent="0.25">
      <c r="A7450" t="s">
        <v>7354</v>
      </c>
      <c r="B7450" t="s">
        <v>23841</v>
      </c>
    </row>
    <row r="7451" spans="1:2" x14ac:dyDescent="0.25">
      <c r="A7451" t="s">
        <v>234</v>
      </c>
      <c r="B7451" t="s">
        <v>23842</v>
      </c>
    </row>
    <row r="7452" spans="1:2" x14ac:dyDescent="0.25">
      <c r="A7452" t="s">
        <v>7355</v>
      </c>
      <c r="B7452" t="s">
        <v>23843</v>
      </c>
    </row>
    <row r="7453" spans="1:2" x14ac:dyDescent="0.25">
      <c r="A7453" t="s">
        <v>7356</v>
      </c>
      <c r="B7453" t="s">
        <v>23844</v>
      </c>
    </row>
    <row r="7454" spans="1:2" x14ac:dyDescent="0.25">
      <c r="A7454" t="s">
        <v>308</v>
      </c>
      <c r="B7454" t="s">
        <v>23845</v>
      </c>
    </row>
    <row r="7455" spans="1:2" x14ac:dyDescent="0.25">
      <c r="A7455" t="s">
        <v>7357</v>
      </c>
      <c r="B7455" t="s">
        <v>23846</v>
      </c>
    </row>
    <row r="7456" spans="1:2" x14ac:dyDescent="0.25">
      <c r="A7456" t="s">
        <v>7358</v>
      </c>
      <c r="B7456" t="s">
        <v>23847</v>
      </c>
    </row>
    <row r="7457" spans="1:2" x14ac:dyDescent="0.25">
      <c r="A7457" t="s">
        <v>7359</v>
      </c>
      <c r="B7457" t="s">
        <v>23848</v>
      </c>
    </row>
    <row r="7458" spans="1:2" x14ac:dyDescent="0.25">
      <c r="A7458" t="s">
        <v>7360</v>
      </c>
      <c r="B7458" t="s">
        <v>23849</v>
      </c>
    </row>
    <row r="7459" spans="1:2" x14ac:dyDescent="0.25">
      <c r="A7459" t="s">
        <v>7361</v>
      </c>
      <c r="B7459" t="s">
        <v>23850</v>
      </c>
    </row>
    <row r="7460" spans="1:2" x14ac:dyDescent="0.25">
      <c r="A7460" t="s">
        <v>7362</v>
      </c>
      <c r="B7460" t="s">
        <v>23851</v>
      </c>
    </row>
    <row r="7461" spans="1:2" x14ac:dyDescent="0.25">
      <c r="A7461" t="s">
        <v>7363</v>
      </c>
      <c r="B7461" t="s">
        <v>23852</v>
      </c>
    </row>
    <row r="7462" spans="1:2" x14ac:dyDescent="0.25">
      <c r="A7462" t="s">
        <v>7364</v>
      </c>
      <c r="B7462" t="s">
        <v>23853</v>
      </c>
    </row>
    <row r="7463" spans="1:2" x14ac:dyDescent="0.25">
      <c r="A7463" t="s">
        <v>7365</v>
      </c>
      <c r="B7463" t="s">
        <v>23854</v>
      </c>
    </row>
    <row r="7464" spans="1:2" x14ac:dyDescent="0.25">
      <c r="A7464" t="s">
        <v>7366</v>
      </c>
      <c r="B7464" t="s">
        <v>23855</v>
      </c>
    </row>
    <row r="7465" spans="1:2" x14ac:dyDescent="0.25">
      <c r="A7465" t="s">
        <v>7367</v>
      </c>
      <c r="B7465" t="s">
        <v>23856</v>
      </c>
    </row>
    <row r="7466" spans="1:2" x14ac:dyDescent="0.25">
      <c r="A7466" t="s">
        <v>7368</v>
      </c>
      <c r="B7466" t="s">
        <v>23857</v>
      </c>
    </row>
    <row r="7467" spans="1:2" x14ac:dyDescent="0.25">
      <c r="A7467" t="s">
        <v>7369</v>
      </c>
      <c r="B7467" t="s">
        <v>23858</v>
      </c>
    </row>
    <row r="7468" spans="1:2" x14ac:dyDescent="0.25">
      <c r="A7468" t="s">
        <v>7370</v>
      </c>
      <c r="B7468" t="s">
        <v>23859</v>
      </c>
    </row>
    <row r="7469" spans="1:2" x14ac:dyDescent="0.25">
      <c r="A7469" t="s">
        <v>7371</v>
      </c>
      <c r="B7469" t="s">
        <v>23860</v>
      </c>
    </row>
    <row r="7470" spans="1:2" x14ac:dyDescent="0.25">
      <c r="A7470" t="s">
        <v>7372</v>
      </c>
      <c r="B7470" t="s">
        <v>23861</v>
      </c>
    </row>
    <row r="7471" spans="1:2" x14ac:dyDescent="0.25">
      <c r="A7471" t="s">
        <v>7373</v>
      </c>
      <c r="B7471" t="s">
        <v>23862</v>
      </c>
    </row>
    <row r="7472" spans="1:2" x14ac:dyDescent="0.25">
      <c r="A7472" t="s">
        <v>7374</v>
      </c>
      <c r="B7472" t="s">
        <v>23863</v>
      </c>
    </row>
    <row r="7473" spans="1:2" x14ac:dyDescent="0.25">
      <c r="A7473" t="s">
        <v>7375</v>
      </c>
      <c r="B7473" t="s">
        <v>23864</v>
      </c>
    </row>
    <row r="7474" spans="1:2" x14ac:dyDescent="0.25">
      <c r="A7474" t="s">
        <v>7376</v>
      </c>
      <c r="B7474" t="s">
        <v>23865</v>
      </c>
    </row>
    <row r="7475" spans="1:2" x14ac:dyDescent="0.25">
      <c r="A7475" t="s">
        <v>7377</v>
      </c>
      <c r="B7475" t="s">
        <v>23866</v>
      </c>
    </row>
    <row r="7476" spans="1:2" x14ac:dyDescent="0.25">
      <c r="A7476" t="s">
        <v>7378</v>
      </c>
      <c r="B7476" t="s">
        <v>23867</v>
      </c>
    </row>
    <row r="7477" spans="1:2" x14ac:dyDescent="0.25">
      <c r="A7477" t="s">
        <v>7379</v>
      </c>
      <c r="B7477" t="s">
        <v>23868</v>
      </c>
    </row>
    <row r="7478" spans="1:2" x14ac:dyDescent="0.25">
      <c r="A7478" t="s">
        <v>7380</v>
      </c>
      <c r="B7478" t="s">
        <v>23869</v>
      </c>
    </row>
    <row r="7479" spans="1:2" x14ac:dyDescent="0.25">
      <c r="A7479" t="s">
        <v>7381</v>
      </c>
      <c r="B7479" t="s">
        <v>23870</v>
      </c>
    </row>
    <row r="7480" spans="1:2" x14ac:dyDescent="0.25">
      <c r="A7480" t="s">
        <v>7382</v>
      </c>
      <c r="B7480" t="s">
        <v>23871</v>
      </c>
    </row>
    <row r="7481" spans="1:2" x14ac:dyDescent="0.25">
      <c r="A7481" t="s">
        <v>7383</v>
      </c>
      <c r="B7481" t="s">
        <v>23872</v>
      </c>
    </row>
    <row r="7482" spans="1:2" x14ac:dyDescent="0.25">
      <c r="A7482" t="s">
        <v>7384</v>
      </c>
      <c r="B7482" t="s">
        <v>23873</v>
      </c>
    </row>
    <row r="7483" spans="1:2" x14ac:dyDescent="0.25">
      <c r="A7483" t="s">
        <v>7385</v>
      </c>
      <c r="B7483" t="s">
        <v>23874</v>
      </c>
    </row>
    <row r="7484" spans="1:2" x14ac:dyDescent="0.25">
      <c r="A7484" t="s">
        <v>7386</v>
      </c>
      <c r="B7484" t="s">
        <v>23875</v>
      </c>
    </row>
    <row r="7485" spans="1:2" x14ac:dyDescent="0.25">
      <c r="A7485" t="s">
        <v>7387</v>
      </c>
      <c r="B7485" t="s">
        <v>23876</v>
      </c>
    </row>
    <row r="7486" spans="1:2" x14ac:dyDescent="0.25">
      <c r="A7486" t="s">
        <v>7388</v>
      </c>
      <c r="B7486" t="s">
        <v>23877</v>
      </c>
    </row>
    <row r="7487" spans="1:2" x14ac:dyDescent="0.25">
      <c r="A7487" t="s">
        <v>7389</v>
      </c>
      <c r="B7487" t="s">
        <v>23878</v>
      </c>
    </row>
    <row r="7488" spans="1:2" x14ac:dyDescent="0.25">
      <c r="A7488" t="s">
        <v>7390</v>
      </c>
      <c r="B7488" t="s">
        <v>23879</v>
      </c>
    </row>
    <row r="7489" spans="1:2" x14ac:dyDescent="0.25">
      <c r="A7489" t="s">
        <v>7391</v>
      </c>
      <c r="B7489" t="s">
        <v>23880</v>
      </c>
    </row>
    <row r="7490" spans="1:2" x14ac:dyDescent="0.25">
      <c r="A7490" t="s">
        <v>7392</v>
      </c>
      <c r="B7490" t="s">
        <v>23881</v>
      </c>
    </row>
    <row r="7491" spans="1:2" x14ac:dyDescent="0.25">
      <c r="A7491" t="s">
        <v>7393</v>
      </c>
      <c r="B7491" t="s">
        <v>23882</v>
      </c>
    </row>
    <row r="7492" spans="1:2" x14ac:dyDescent="0.25">
      <c r="A7492" t="s">
        <v>7979</v>
      </c>
      <c r="B7492" t="s">
        <v>23883</v>
      </c>
    </row>
    <row r="7493" spans="1:2" x14ac:dyDescent="0.25">
      <c r="A7493" t="s">
        <v>7394</v>
      </c>
      <c r="B7493" t="s">
        <v>23884</v>
      </c>
    </row>
    <row r="7494" spans="1:2" x14ac:dyDescent="0.25">
      <c r="A7494" t="s">
        <v>7395</v>
      </c>
      <c r="B7494" t="s">
        <v>23885</v>
      </c>
    </row>
    <row r="7495" spans="1:2" x14ac:dyDescent="0.25">
      <c r="A7495" t="s">
        <v>7396</v>
      </c>
      <c r="B7495" t="s">
        <v>23886</v>
      </c>
    </row>
    <row r="7496" spans="1:2" x14ac:dyDescent="0.25">
      <c r="A7496" t="s">
        <v>7397</v>
      </c>
      <c r="B7496" t="s">
        <v>23887</v>
      </c>
    </row>
    <row r="7497" spans="1:2" x14ac:dyDescent="0.25">
      <c r="A7497" t="s">
        <v>7398</v>
      </c>
      <c r="B7497" t="s">
        <v>23888</v>
      </c>
    </row>
    <row r="7498" spans="1:2" x14ac:dyDescent="0.25">
      <c r="A7498" t="s">
        <v>7399</v>
      </c>
      <c r="B7498" t="s">
        <v>23889</v>
      </c>
    </row>
    <row r="7499" spans="1:2" x14ac:dyDescent="0.25">
      <c r="A7499" t="s">
        <v>7400</v>
      </c>
      <c r="B7499" t="s">
        <v>23890</v>
      </c>
    </row>
    <row r="7500" spans="1:2" x14ac:dyDescent="0.25">
      <c r="A7500" t="s">
        <v>7401</v>
      </c>
      <c r="B7500" t="s">
        <v>23891</v>
      </c>
    </row>
    <row r="7501" spans="1:2" x14ac:dyDescent="0.25">
      <c r="A7501" t="s">
        <v>7402</v>
      </c>
      <c r="B7501" t="s">
        <v>23892</v>
      </c>
    </row>
    <row r="7502" spans="1:2" x14ac:dyDescent="0.25">
      <c r="A7502" t="s">
        <v>408</v>
      </c>
      <c r="B7502" t="s">
        <v>23893</v>
      </c>
    </row>
    <row r="7503" spans="1:2" x14ac:dyDescent="0.25">
      <c r="A7503" t="s">
        <v>7403</v>
      </c>
      <c r="B7503" t="s">
        <v>23894</v>
      </c>
    </row>
    <row r="7504" spans="1:2" x14ac:dyDescent="0.25">
      <c r="A7504" t="s">
        <v>7404</v>
      </c>
      <c r="B7504" t="s">
        <v>23895</v>
      </c>
    </row>
    <row r="7505" spans="1:2" x14ac:dyDescent="0.25">
      <c r="A7505" t="s">
        <v>7405</v>
      </c>
      <c r="B7505" t="s">
        <v>23896</v>
      </c>
    </row>
    <row r="7506" spans="1:2" x14ac:dyDescent="0.25">
      <c r="A7506" t="s">
        <v>7406</v>
      </c>
      <c r="B7506" t="s">
        <v>23897</v>
      </c>
    </row>
    <row r="7507" spans="1:2" x14ac:dyDescent="0.25">
      <c r="A7507" t="s">
        <v>7407</v>
      </c>
      <c r="B7507" t="s">
        <v>23898</v>
      </c>
    </row>
    <row r="7508" spans="1:2" x14ac:dyDescent="0.25">
      <c r="A7508" t="s">
        <v>7408</v>
      </c>
      <c r="B7508" t="s">
        <v>23899</v>
      </c>
    </row>
    <row r="7509" spans="1:2" x14ac:dyDescent="0.25">
      <c r="A7509" t="s">
        <v>7409</v>
      </c>
      <c r="B7509" t="s">
        <v>23900</v>
      </c>
    </row>
    <row r="7510" spans="1:2" x14ac:dyDescent="0.25">
      <c r="A7510" t="s">
        <v>7410</v>
      </c>
      <c r="B7510" t="s">
        <v>23901</v>
      </c>
    </row>
    <row r="7511" spans="1:2" x14ac:dyDescent="0.25">
      <c r="A7511" t="s">
        <v>7980</v>
      </c>
      <c r="B7511" t="s">
        <v>23902</v>
      </c>
    </row>
    <row r="7512" spans="1:2" x14ac:dyDescent="0.25">
      <c r="A7512" t="s">
        <v>7411</v>
      </c>
      <c r="B7512" t="s">
        <v>23903</v>
      </c>
    </row>
    <row r="7513" spans="1:2" x14ac:dyDescent="0.25">
      <c r="A7513" t="s">
        <v>7412</v>
      </c>
      <c r="B7513" t="s">
        <v>23904</v>
      </c>
    </row>
    <row r="7514" spans="1:2" x14ac:dyDescent="0.25">
      <c r="A7514" t="s">
        <v>7413</v>
      </c>
      <c r="B7514" t="s">
        <v>23905</v>
      </c>
    </row>
    <row r="7515" spans="1:2" x14ac:dyDescent="0.25">
      <c r="A7515" t="s">
        <v>7414</v>
      </c>
      <c r="B7515" t="s">
        <v>23906</v>
      </c>
    </row>
    <row r="7516" spans="1:2" x14ac:dyDescent="0.25">
      <c r="A7516" t="s">
        <v>7415</v>
      </c>
      <c r="B7516" t="s">
        <v>23907</v>
      </c>
    </row>
    <row r="7517" spans="1:2" x14ac:dyDescent="0.25">
      <c r="A7517" t="s">
        <v>7416</v>
      </c>
      <c r="B7517" t="s">
        <v>23908</v>
      </c>
    </row>
    <row r="7518" spans="1:2" x14ac:dyDescent="0.25">
      <c r="A7518" t="s">
        <v>7417</v>
      </c>
      <c r="B7518" t="s">
        <v>23909</v>
      </c>
    </row>
    <row r="7519" spans="1:2" x14ac:dyDescent="0.25">
      <c r="A7519" t="s">
        <v>7418</v>
      </c>
      <c r="B7519" t="s">
        <v>23910</v>
      </c>
    </row>
    <row r="7520" spans="1:2" x14ac:dyDescent="0.25">
      <c r="A7520" t="s">
        <v>309</v>
      </c>
      <c r="B7520" t="s">
        <v>23911</v>
      </c>
    </row>
    <row r="7521" spans="1:2" x14ac:dyDescent="0.25">
      <c r="A7521" t="s">
        <v>7419</v>
      </c>
      <c r="B7521" t="s">
        <v>23912</v>
      </c>
    </row>
    <row r="7522" spans="1:2" x14ac:dyDescent="0.25">
      <c r="A7522" t="s">
        <v>7420</v>
      </c>
      <c r="B7522" t="s">
        <v>23913</v>
      </c>
    </row>
    <row r="7523" spans="1:2" x14ac:dyDescent="0.25">
      <c r="A7523" t="s">
        <v>7421</v>
      </c>
      <c r="B7523" t="s">
        <v>23914</v>
      </c>
    </row>
    <row r="7524" spans="1:2" x14ac:dyDescent="0.25">
      <c r="A7524" t="s">
        <v>7422</v>
      </c>
      <c r="B7524" t="s">
        <v>23915</v>
      </c>
    </row>
    <row r="7525" spans="1:2" x14ac:dyDescent="0.25">
      <c r="A7525" t="s">
        <v>7423</v>
      </c>
      <c r="B7525" t="s">
        <v>23916</v>
      </c>
    </row>
    <row r="7526" spans="1:2" x14ac:dyDescent="0.25">
      <c r="A7526" t="s">
        <v>7424</v>
      </c>
      <c r="B7526" t="s">
        <v>23917</v>
      </c>
    </row>
    <row r="7527" spans="1:2" x14ac:dyDescent="0.25">
      <c r="A7527" t="s">
        <v>7425</v>
      </c>
      <c r="B7527" t="s">
        <v>23918</v>
      </c>
    </row>
    <row r="7528" spans="1:2" x14ac:dyDescent="0.25">
      <c r="A7528" t="s">
        <v>7426</v>
      </c>
      <c r="B7528" t="s">
        <v>23919</v>
      </c>
    </row>
    <row r="7529" spans="1:2" x14ac:dyDescent="0.25">
      <c r="A7529" t="s">
        <v>7427</v>
      </c>
      <c r="B7529" t="s">
        <v>23920</v>
      </c>
    </row>
    <row r="7530" spans="1:2" x14ac:dyDescent="0.25">
      <c r="A7530" t="s">
        <v>7428</v>
      </c>
      <c r="B7530" t="s">
        <v>23921</v>
      </c>
    </row>
    <row r="7531" spans="1:2" x14ac:dyDescent="0.25">
      <c r="A7531" t="s">
        <v>7429</v>
      </c>
      <c r="B7531" t="s">
        <v>23922</v>
      </c>
    </row>
    <row r="7532" spans="1:2" x14ac:dyDescent="0.25">
      <c r="A7532" t="s">
        <v>7430</v>
      </c>
      <c r="B7532" t="s">
        <v>23923</v>
      </c>
    </row>
    <row r="7533" spans="1:2" x14ac:dyDescent="0.25">
      <c r="A7533" t="s">
        <v>7431</v>
      </c>
      <c r="B7533" t="s">
        <v>23924</v>
      </c>
    </row>
    <row r="7534" spans="1:2" x14ac:dyDescent="0.25">
      <c r="A7534" t="s">
        <v>7432</v>
      </c>
      <c r="B7534" t="s">
        <v>23925</v>
      </c>
    </row>
    <row r="7535" spans="1:2" x14ac:dyDescent="0.25">
      <c r="A7535" t="s">
        <v>7433</v>
      </c>
      <c r="B7535" t="s">
        <v>23926</v>
      </c>
    </row>
    <row r="7536" spans="1:2" x14ac:dyDescent="0.25">
      <c r="A7536" t="s">
        <v>7434</v>
      </c>
      <c r="B7536" t="s">
        <v>23927</v>
      </c>
    </row>
    <row r="7537" spans="1:2" x14ac:dyDescent="0.25">
      <c r="A7537" t="s">
        <v>7435</v>
      </c>
      <c r="B7537" t="s">
        <v>23928</v>
      </c>
    </row>
    <row r="7538" spans="1:2" x14ac:dyDescent="0.25">
      <c r="A7538" t="s">
        <v>7985</v>
      </c>
      <c r="B7538" t="s">
        <v>23929</v>
      </c>
    </row>
    <row r="7539" spans="1:2" x14ac:dyDescent="0.25">
      <c r="A7539" t="s">
        <v>7436</v>
      </c>
      <c r="B7539" t="s">
        <v>23930</v>
      </c>
    </row>
    <row r="7540" spans="1:2" x14ac:dyDescent="0.25">
      <c r="A7540" t="s">
        <v>7437</v>
      </c>
      <c r="B7540" t="s">
        <v>23931</v>
      </c>
    </row>
    <row r="7541" spans="1:2" x14ac:dyDescent="0.25">
      <c r="A7541" t="s">
        <v>7438</v>
      </c>
      <c r="B7541" t="s">
        <v>23932</v>
      </c>
    </row>
    <row r="7542" spans="1:2" x14ac:dyDescent="0.25">
      <c r="A7542" t="s">
        <v>7439</v>
      </c>
      <c r="B7542" t="s">
        <v>23933</v>
      </c>
    </row>
    <row r="7543" spans="1:2" x14ac:dyDescent="0.25">
      <c r="A7543" t="s">
        <v>7440</v>
      </c>
      <c r="B7543" t="s">
        <v>23934</v>
      </c>
    </row>
    <row r="7544" spans="1:2" x14ac:dyDescent="0.25">
      <c r="A7544" t="s">
        <v>7441</v>
      </c>
      <c r="B7544" t="s">
        <v>23935</v>
      </c>
    </row>
    <row r="7545" spans="1:2" x14ac:dyDescent="0.25">
      <c r="A7545" t="s">
        <v>7442</v>
      </c>
      <c r="B7545" t="s">
        <v>23936</v>
      </c>
    </row>
    <row r="7546" spans="1:2" x14ac:dyDescent="0.25">
      <c r="A7546" t="s">
        <v>7443</v>
      </c>
      <c r="B7546" t="s">
        <v>23937</v>
      </c>
    </row>
    <row r="7547" spans="1:2" x14ac:dyDescent="0.25">
      <c r="A7547" t="s">
        <v>7444</v>
      </c>
      <c r="B7547" t="s">
        <v>23938</v>
      </c>
    </row>
    <row r="7548" spans="1:2" x14ac:dyDescent="0.25">
      <c r="A7548" t="s">
        <v>7445</v>
      </c>
      <c r="B7548" t="s">
        <v>23939</v>
      </c>
    </row>
    <row r="7549" spans="1:2" x14ac:dyDescent="0.25">
      <c r="A7549" t="s">
        <v>7446</v>
      </c>
      <c r="B7549" t="s">
        <v>23940</v>
      </c>
    </row>
    <row r="7550" spans="1:2" x14ac:dyDescent="0.25">
      <c r="A7550" t="s">
        <v>7447</v>
      </c>
      <c r="B7550" t="s">
        <v>23941</v>
      </c>
    </row>
    <row r="7551" spans="1:2" x14ac:dyDescent="0.25">
      <c r="A7551" t="s">
        <v>7448</v>
      </c>
      <c r="B7551" t="s">
        <v>23942</v>
      </c>
    </row>
    <row r="7552" spans="1:2" x14ac:dyDescent="0.25">
      <c r="A7552" t="s">
        <v>7449</v>
      </c>
      <c r="B7552" t="s">
        <v>23943</v>
      </c>
    </row>
    <row r="7553" spans="1:2" x14ac:dyDescent="0.25">
      <c r="A7553" t="s">
        <v>7450</v>
      </c>
      <c r="B7553" t="s">
        <v>23944</v>
      </c>
    </row>
    <row r="7554" spans="1:2" x14ac:dyDescent="0.25">
      <c r="A7554" t="s">
        <v>7451</v>
      </c>
      <c r="B7554" t="s">
        <v>23945</v>
      </c>
    </row>
    <row r="7555" spans="1:2" x14ac:dyDescent="0.25">
      <c r="A7555" t="s">
        <v>7452</v>
      </c>
      <c r="B7555" t="s">
        <v>23946</v>
      </c>
    </row>
    <row r="7556" spans="1:2" x14ac:dyDescent="0.25">
      <c r="A7556" t="s">
        <v>7453</v>
      </c>
      <c r="B7556" t="s">
        <v>23947</v>
      </c>
    </row>
    <row r="7557" spans="1:2" x14ac:dyDescent="0.25">
      <c r="A7557" t="s">
        <v>7454</v>
      </c>
      <c r="B7557" t="s">
        <v>23948</v>
      </c>
    </row>
    <row r="7558" spans="1:2" x14ac:dyDescent="0.25">
      <c r="A7558" t="s">
        <v>7981</v>
      </c>
      <c r="B7558" t="s">
        <v>23949</v>
      </c>
    </row>
    <row r="7559" spans="1:2" x14ac:dyDescent="0.25">
      <c r="A7559" t="s">
        <v>7455</v>
      </c>
      <c r="B7559" t="s">
        <v>23950</v>
      </c>
    </row>
    <row r="7560" spans="1:2" x14ac:dyDescent="0.25">
      <c r="A7560" t="s">
        <v>153</v>
      </c>
      <c r="B7560" t="s">
        <v>23951</v>
      </c>
    </row>
    <row r="7561" spans="1:2" x14ac:dyDescent="0.25">
      <c r="A7561" t="s">
        <v>7456</v>
      </c>
      <c r="B7561" t="s">
        <v>23952</v>
      </c>
    </row>
    <row r="7562" spans="1:2" x14ac:dyDescent="0.25">
      <c r="A7562" t="s">
        <v>7457</v>
      </c>
      <c r="B7562" t="s">
        <v>23953</v>
      </c>
    </row>
    <row r="7563" spans="1:2" x14ac:dyDescent="0.25">
      <c r="A7563" t="s">
        <v>7458</v>
      </c>
      <c r="B7563" t="s">
        <v>23954</v>
      </c>
    </row>
    <row r="7564" spans="1:2" x14ac:dyDescent="0.25">
      <c r="A7564" t="s">
        <v>7459</v>
      </c>
      <c r="B7564" t="s">
        <v>23955</v>
      </c>
    </row>
    <row r="7565" spans="1:2" x14ac:dyDescent="0.25">
      <c r="A7565" t="s">
        <v>7460</v>
      </c>
      <c r="B7565" t="s">
        <v>23956</v>
      </c>
    </row>
    <row r="7566" spans="1:2" x14ac:dyDescent="0.25">
      <c r="A7566" t="s">
        <v>7461</v>
      </c>
      <c r="B7566" t="s">
        <v>23957</v>
      </c>
    </row>
    <row r="7567" spans="1:2" x14ac:dyDescent="0.25">
      <c r="A7567" t="s">
        <v>7462</v>
      </c>
      <c r="B7567" t="s">
        <v>23958</v>
      </c>
    </row>
    <row r="7568" spans="1:2" x14ac:dyDescent="0.25">
      <c r="A7568" t="s">
        <v>7463</v>
      </c>
      <c r="B7568" t="s">
        <v>23959</v>
      </c>
    </row>
    <row r="7569" spans="1:2" x14ac:dyDescent="0.25">
      <c r="A7569" t="s">
        <v>7464</v>
      </c>
      <c r="B7569" t="s">
        <v>23960</v>
      </c>
    </row>
    <row r="7570" spans="1:2" x14ac:dyDescent="0.25">
      <c r="A7570" t="s">
        <v>7465</v>
      </c>
      <c r="B7570" t="s">
        <v>23961</v>
      </c>
    </row>
    <row r="7571" spans="1:2" x14ac:dyDescent="0.25">
      <c r="A7571" t="s">
        <v>7466</v>
      </c>
      <c r="B7571" t="s">
        <v>23962</v>
      </c>
    </row>
    <row r="7572" spans="1:2" x14ac:dyDescent="0.25">
      <c r="A7572" t="s">
        <v>7467</v>
      </c>
      <c r="B7572" t="s">
        <v>23963</v>
      </c>
    </row>
    <row r="7573" spans="1:2" x14ac:dyDescent="0.25">
      <c r="A7573" t="s">
        <v>7468</v>
      </c>
      <c r="B7573" t="s">
        <v>23964</v>
      </c>
    </row>
    <row r="7574" spans="1:2" x14ac:dyDescent="0.25">
      <c r="A7574" t="s">
        <v>7469</v>
      </c>
      <c r="B7574" t="s">
        <v>23965</v>
      </c>
    </row>
    <row r="7575" spans="1:2" x14ac:dyDescent="0.25">
      <c r="A7575" t="s">
        <v>7470</v>
      </c>
      <c r="B7575" t="s">
        <v>23966</v>
      </c>
    </row>
    <row r="7576" spans="1:2" x14ac:dyDescent="0.25">
      <c r="A7576" t="s">
        <v>7471</v>
      </c>
      <c r="B7576" t="s">
        <v>23967</v>
      </c>
    </row>
    <row r="7577" spans="1:2" x14ac:dyDescent="0.25">
      <c r="A7577" t="s">
        <v>7472</v>
      </c>
      <c r="B7577" t="s">
        <v>23968</v>
      </c>
    </row>
    <row r="7578" spans="1:2" x14ac:dyDescent="0.25">
      <c r="A7578" t="s">
        <v>7473</v>
      </c>
      <c r="B7578" t="s">
        <v>23969</v>
      </c>
    </row>
    <row r="7579" spans="1:2" x14ac:dyDescent="0.25">
      <c r="A7579" t="s">
        <v>7474</v>
      </c>
      <c r="B7579" t="s">
        <v>23970</v>
      </c>
    </row>
    <row r="7580" spans="1:2" x14ac:dyDescent="0.25">
      <c r="A7580" t="s">
        <v>7475</v>
      </c>
      <c r="B7580" t="s">
        <v>23971</v>
      </c>
    </row>
    <row r="7581" spans="1:2" x14ac:dyDescent="0.25">
      <c r="A7581" t="s">
        <v>7476</v>
      </c>
      <c r="B7581" t="s">
        <v>23972</v>
      </c>
    </row>
    <row r="7582" spans="1:2" x14ac:dyDescent="0.25">
      <c r="A7582" t="s">
        <v>7477</v>
      </c>
      <c r="B7582" t="s">
        <v>23973</v>
      </c>
    </row>
    <row r="7583" spans="1:2" x14ac:dyDescent="0.25">
      <c r="A7583" t="s">
        <v>7478</v>
      </c>
      <c r="B7583" t="s">
        <v>23974</v>
      </c>
    </row>
    <row r="7584" spans="1:2" x14ac:dyDescent="0.25">
      <c r="A7584" t="s">
        <v>7479</v>
      </c>
      <c r="B7584" t="s">
        <v>23975</v>
      </c>
    </row>
    <row r="7585" spans="1:2" x14ac:dyDescent="0.25">
      <c r="A7585" t="s">
        <v>7480</v>
      </c>
      <c r="B7585" t="s">
        <v>23976</v>
      </c>
    </row>
    <row r="7586" spans="1:2" x14ac:dyDescent="0.25">
      <c r="A7586" t="s">
        <v>7481</v>
      </c>
      <c r="B7586" t="s">
        <v>23977</v>
      </c>
    </row>
    <row r="7587" spans="1:2" x14ac:dyDescent="0.25">
      <c r="A7587" t="s">
        <v>7486</v>
      </c>
      <c r="B7587" t="s">
        <v>23978</v>
      </c>
    </row>
    <row r="7588" spans="1:2" x14ac:dyDescent="0.25">
      <c r="A7588" t="s">
        <v>7482</v>
      </c>
      <c r="B7588" t="s">
        <v>23979</v>
      </c>
    </row>
    <row r="7589" spans="1:2" x14ac:dyDescent="0.25">
      <c r="A7589" t="s">
        <v>7483</v>
      </c>
      <c r="B7589" t="s">
        <v>23980</v>
      </c>
    </row>
    <row r="7590" spans="1:2" x14ac:dyDescent="0.25">
      <c r="A7590" t="s">
        <v>7484</v>
      </c>
      <c r="B7590" t="s">
        <v>23981</v>
      </c>
    </row>
    <row r="7591" spans="1:2" x14ac:dyDescent="0.25">
      <c r="A7591" t="s">
        <v>7485</v>
      </c>
      <c r="B7591" t="s">
        <v>23982</v>
      </c>
    </row>
    <row r="7592" spans="1:2" x14ac:dyDescent="0.25">
      <c r="A7592" t="s">
        <v>7487</v>
      </c>
      <c r="B7592" t="s">
        <v>23983</v>
      </c>
    </row>
    <row r="7593" spans="1:2" x14ac:dyDescent="0.25">
      <c r="A7593" t="s">
        <v>7488</v>
      </c>
      <c r="B7593" t="s">
        <v>23984</v>
      </c>
    </row>
    <row r="7594" spans="1:2" x14ac:dyDescent="0.25">
      <c r="A7594" t="s">
        <v>7489</v>
      </c>
      <c r="B7594" t="s">
        <v>23985</v>
      </c>
    </row>
    <row r="7595" spans="1:2" x14ac:dyDescent="0.25">
      <c r="A7595" t="s">
        <v>7490</v>
      </c>
      <c r="B7595" t="s">
        <v>23986</v>
      </c>
    </row>
    <row r="7596" spans="1:2" x14ac:dyDescent="0.25">
      <c r="A7596" t="s">
        <v>7491</v>
      </c>
      <c r="B7596" t="s">
        <v>23987</v>
      </c>
    </row>
    <row r="7597" spans="1:2" x14ac:dyDescent="0.25">
      <c r="A7597" t="s">
        <v>262</v>
      </c>
      <c r="B7597" t="s">
        <v>23988</v>
      </c>
    </row>
    <row r="7598" spans="1:2" x14ac:dyDescent="0.25">
      <c r="A7598" t="s">
        <v>7492</v>
      </c>
      <c r="B7598" t="s">
        <v>23989</v>
      </c>
    </row>
    <row r="7599" spans="1:2" x14ac:dyDescent="0.25">
      <c r="A7599" t="s">
        <v>7493</v>
      </c>
      <c r="B7599" t="s">
        <v>23990</v>
      </c>
    </row>
    <row r="7600" spans="1:2" x14ac:dyDescent="0.25">
      <c r="A7600" t="s">
        <v>7494</v>
      </c>
      <c r="B7600" t="s">
        <v>23991</v>
      </c>
    </row>
    <row r="7601" spans="1:2" x14ac:dyDescent="0.25">
      <c r="A7601" t="s">
        <v>7495</v>
      </c>
      <c r="B7601" t="s">
        <v>23992</v>
      </c>
    </row>
    <row r="7602" spans="1:2" x14ac:dyDescent="0.25">
      <c r="A7602" t="s">
        <v>7496</v>
      </c>
      <c r="B7602" t="s">
        <v>23993</v>
      </c>
    </row>
    <row r="7603" spans="1:2" x14ac:dyDescent="0.25">
      <c r="A7603" t="s">
        <v>7497</v>
      </c>
      <c r="B7603" t="s">
        <v>23994</v>
      </c>
    </row>
    <row r="7604" spans="1:2" x14ac:dyDescent="0.25">
      <c r="A7604" t="s">
        <v>7498</v>
      </c>
      <c r="B7604" t="s">
        <v>23995</v>
      </c>
    </row>
    <row r="7605" spans="1:2" x14ac:dyDescent="0.25">
      <c r="A7605" t="s">
        <v>7499</v>
      </c>
      <c r="B7605" t="s">
        <v>23996</v>
      </c>
    </row>
    <row r="7606" spans="1:2" x14ac:dyDescent="0.25">
      <c r="A7606" t="s">
        <v>7500</v>
      </c>
      <c r="B7606" t="s">
        <v>23997</v>
      </c>
    </row>
    <row r="7607" spans="1:2" x14ac:dyDescent="0.25">
      <c r="A7607" t="s">
        <v>7501</v>
      </c>
      <c r="B7607" t="s">
        <v>23998</v>
      </c>
    </row>
    <row r="7608" spans="1:2" x14ac:dyDescent="0.25">
      <c r="A7608" t="s">
        <v>7502</v>
      </c>
      <c r="B7608" t="s">
        <v>23999</v>
      </c>
    </row>
    <row r="7609" spans="1:2" x14ac:dyDescent="0.25">
      <c r="A7609" t="s">
        <v>7503</v>
      </c>
      <c r="B7609" t="s">
        <v>24000</v>
      </c>
    </row>
    <row r="7610" spans="1:2" x14ac:dyDescent="0.25">
      <c r="A7610" t="s">
        <v>7504</v>
      </c>
      <c r="B7610" t="s">
        <v>24001</v>
      </c>
    </row>
    <row r="7611" spans="1:2" x14ac:dyDescent="0.25">
      <c r="A7611" t="s">
        <v>7505</v>
      </c>
      <c r="B7611" t="s">
        <v>24002</v>
      </c>
    </row>
    <row r="7612" spans="1:2" x14ac:dyDescent="0.25">
      <c r="A7612" t="s">
        <v>7506</v>
      </c>
      <c r="B7612" t="s">
        <v>24003</v>
      </c>
    </row>
    <row r="7613" spans="1:2" x14ac:dyDescent="0.25">
      <c r="A7613" t="s">
        <v>7507</v>
      </c>
      <c r="B7613" t="s">
        <v>24004</v>
      </c>
    </row>
    <row r="7614" spans="1:2" x14ac:dyDescent="0.25">
      <c r="A7614" t="s">
        <v>7508</v>
      </c>
      <c r="B7614" t="s">
        <v>24005</v>
      </c>
    </row>
    <row r="7615" spans="1:2" x14ac:dyDescent="0.25">
      <c r="A7615" t="s">
        <v>7509</v>
      </c>
      <c r="B7615" t="s">
        <v>24006</v>
      </c>
    </row>
    <row r="7616" spans="1:2" x14ac:dyDescent="0.25">
      <c r="A7616" t="s">
        <v>7510</v>
      </c>
      <c r="B7616" t="s">
        <v>24007</v>
      </c>
    </row>
    <row r="7617" spans="1:2" x14ac:dyDescent="0.25">
      <c r="A7617" t="s">
        <v>7511</v>
      </c>
      <c r="B7617" t="s">
        <v>24008</v>
      </c>
    </row>
    <row r="7618" spans="1:2" x14ac:dyDescent="0.25">
      <c r="A7618" t="s">
        <v>7512</v>
      </c>
      <c r="B7618" t="s">
        <v>24009</v>
      </c>
    </row>
    <row r="7619" spans="1:2" x14ac:dyDescent="0.25">
      <c r="A7619" t="s">
        <v>7513</v>
      </c>
      <c r="B7619" t="s">
        <v>24010</v>
      </c>
    </row>
    <row r="7620" spans="1:2" x14ac:dyDescent="0.25">
      <c r="A7620" t="s">
        <v>7514</v>
      </c>
      <c r="B7620" t="s">
        <v>24011</v>
      </c>
    </row>
    <row r="7621" spans="1:2" x14ac:dyDescent="0.25">
      <c r="A7621" t="s">
        <v>7515</v>
      </c>
      <c r="B7621" t="s">
        <v>24012</v>
      </c>
    </row>
    <row r="7622" spans="1:2" x14ac:dyDescent="0.25">
      <c r="A7622" t="s">
        <v>263</v>
      </c>
      <c r="B7622" t="s">
        <v>24013</v>
      </c>
    </row>
    <row r="7623" spans="1:2" x14ac:dyDescent="0.25">
      <c r="A7623" t="s">
        <v>7516</v>
      </c>
      <c r="B7623" t="s">
        <v>24014</v>
      </c>
    </row>
    <row r="7624" spans="1:2" x14ac:dyDescent="0.25">
      <c r="A7624" t="s">
        <v>7517</v>
      </c>
      <c r="B7624" t="s">
        <v>24015</v>
      </c>
    </row>
    <row r="7625" spans="1:2" x14ac:dyDescent="0.25">
      <c r="A7625" t="s">
        <v>7518</v>
      </c>
      <c r="B7625" t="s">
        <v>24016</v>
      </c>
    </row>
    <row r="7626" spans="1:2" x14ac:dyDescent="0.25">
      <c r="A7626" t="s">
        <v>7519</v>
      </c>
      <c r="B7626" t="s">
        <v>24017</v>
      </c>
    </row>
    <row r="7627" spans="1:2" x14ac:dyDescent="0.25">
      <c r="A7627" t="s">
        <v>7520</v>
      </c>
      <c r="B7627" t="s">
        <v>24018</v>
      </c>
    </row>
    <row r="7628" spans="1:2" x14ac:dyDescent="0.25">
      <c r="A7628" t="s">
        <v>7521</v>
      </c>
      <c r="B7628" t="s">
        <v>24019</v>
      </c>
    </row>
    <row r="7629" spans="1:2" x14ac:dyDescent="0.25">
      <c r="A7629" t="s">
        <v>7522</v>
      </c>
      <c r="B7629" t="s">
        <v>24020</v>
      </c>
    </row>
    <row r="7630" spans="1:2" x14ac:dyDescent="0.25">
      <c r="A7630" t="s">
        <v>7523</v>
      </c>
      <c r="B7630" t="s">
        <v>24021</v>
      </c>
    </row>
    <row r="7631" spans="1:2" x14ac:dyDescent="0.25">
      <c r="A7631" t="s">
        <v>7524</v>
      </c>
      <c r="B7631" t="s">
        <v>24022</v>
      </c>
    </row>
    <row r="7632" spans="1:2" x14ac:dyDescent="0.25">
      <c r="A7632" t="s">
        <v>7525</v>
      </c>
      <c r="B7632" t="s">
        <v>24023</v>
      </c>
    </row>
    <row r="7633" spans="1:2" x14ac:dyDescent="0.25">
      <c r="A7633" t="s">
        <v>7526</v>
      </c>
      <c r="B7633" t="s">
        <v>24024</v>
      </c>
    </row>
    <row r="7634" spans="1:2" x14ac:dyDescent="0.25">
      <c r="A7634" t="s">
        <v>7527</v>
      </c>
      <c r="B7634" t="s">
        <v>24025</v>
      </c>
    </row>
    <row r="7635" spans="1:2" x14ac:dyDescent="0.25">
      <c r="A7635" t="s">
        <v>7528</v>
      </c>
      <c r="B7635" t="s">
        <v>24026</v>
      </c>
    </row>
    <row r="7636" spans="1:2" x14ac:dyDescent="0.25">
      <c r="A7636" t="s">
        <v>7529</v>
      </c>
      <c r="B7636" t="s">
        <v>24027</v>
      </c>
    </row>
    <row r="7637" spans="1:2" x14ac:dyDescent="0.25">
      <c r="A7637" t="s">
        <v>7530</v>
      </c>
      <c r="B7637" t="s">
        <v>24028</v>
      </c>
    </row>
    <row r="7638" spans="1:2" x14ac:dyDescent="0.25">
      <c r="A7638" t="s">
        <v>7531</v>
      </c>
      <c r="B7638" t="s">
        <v>24029</v>
      </c>
    </row>
    <row r="7639" spans="1:2" x14ac:dyDescent="0.25">
      <c r="A7639" t="s">
        <v>7532</v>
      </c>
      <c r="B7639" t="s">
        <v>24030</v>
      </c>
    </row>
    <row r="7640" spans="1:2" x14ac:dyDescent="0.25">
      <c r="A7640" t="s">
        <v>7533</v>
      </c>
      <c r="B7640" t="s">
        <v>24031</v>
      </c>
    </row>
    <row r="7641" spans="1:2" x14ac:dyDescent="0.25">
      <c r="A7641" t="s">
        <v>7534</v>
      </c>
      <c r="B7641" t="s">
        <v>24032</v>
      </c>
    </row>
    <row r="7642" spans="1:2" x14ac:dyDescent="0.25">
      <c r="A7642" t="s">
        <v>7535</v>
      </c>
      <c r="B7642" t="s">
        <v>24033</v>
      </c>
    </row>
    <row r="7643" spans="1:2" x14ac:dyDescent="0.25">
      <c r="A7643" t="s">
        <v>7537</v>
      </c>
      <c r="B7643" t="s">
        <v>24034</v>
      </c>
    </row>
    <row r="7644" spans="1:2" x14ac:dyDescent="0.25">
      <c r="A7644" t="s">
        <v>7536</v>
      </c>
      <c r="B7644" t="s">
        <v>24035</v>
      </c>
    </row>
    <row r="7645" spans="1:2" x14ac:dyDescent="0.25">
      <c r="A7645" t="s">
        <v>7538</v>
      </c>
      <c r="B7645" t="s">
        <v>24036</v>
      </c>
    </row>
    <row r="7646" spans="1:2" x14ac:dyDescent="0.25">
      <c r="A7646" t="s">
        <v>7539</v>
      </c>
      <c r="B7646" t="s">
        <v>24037</v>
      </c>
    </row>
    <row r="7647" spans="1:2" x14ac:dyDescent="0.25">
      <c r="A7647" t="s">
        <v>7540</v>
      </c>
      <c r="B7647" t="s">
        <v>24038</v>
      </c>
    </row>
    <row r="7648" spans="1:2" x14ac:dyDescent="0.25">
      <c r="A7648" t="s">
        <v>7541</v>
      </c>
      <c r="B7648" t="s">
        <v>24039</v>
      </c>
    </row>
    <row r="7649" spans="1:2" x14ac:dyDescent="0.25">
      <c r="A7649" t="s">
        <v>7542</v>
      </c>
      <c r="B7649" t="s">
        <v>24040</v>
      </c>
    </row>
    <row r="7650" spans="1:2" x14ac:dyDescent="0.25">
      <c r="A7650" t="s">
        <v>7543</v>
      </c>
      <c r="B7650" t="s">
        <v>24041</v>
      </c>
    </row>
    <row r="7651" spans="1:2" x14ac:dyDescent="0.25">
      <c r="A7651" t="s">
        <v>7544</v>
      </c>
      <c r="B7651" t="s">
        <v>24042</v>
      </c>
    </row>
    <row r="7652" spans="1:2" x14ac:dyDescent="0.25">
      <c r="A7652" t="s">
        <v>7545</v>
      </c>
      <c r="B7652" t="s">
        <v>24043</v>
      </c>
    </row>
    <row r="7653" spans="1:2" x14ac:dyDescent="0.25">
      <c r="A7653" t="s">
        <v>7546</v>
      </c>
      <c r="B7653" t="s">
        <v>24044</v>
      </c>
    </row>
    <row r="7654" spans="1:2" x14ac:dyDescent="0.25">
      <c r="A7654" t="s">
        <v>7547</v>
      </c>
      <c r="B7654" t="s">
        <v>24045</v>
      </c>
    </row>
    <row r="7655" spans="1:2" x14ac:dyDescent="0.25">
      <c r="A7655" t="s">
        <v>7548</v>
      </c>
      <c r="B7655" t="s">
        <v>24046</v>
      </c>
    </row>
    <row r="7656" spans="1:2" x14ac:dyDescent="0.25">
      <c r="A7656" t="s">
        <v>7549</v>
      </c>
      <c r="B7656" t="s">
        <v>24047</v>
      </c>
    </row>
    <row r="7657" spans="1:2" x14ac:dyDescent="0.25">
      <c r="A7657" t="s">
        <v>7550</v>
      </c>
      <c r="B7657" t="s">
        <v>24048</v>
      </c>
    </row>
    <row r="7658" spans="1:2" x14ac:dyDescent="0.25">
      <c r="A7658" t="s">
        <v>7551</v>
      </c>
      <c r="B7658" t="s">
        <v>24049</v>
      </c>
    </row>
    <row r="7659" spans="1:2" x14ac:dyDescent="0.25">
      <c r="A7659" t="s">
        <v>7552</v>
      </c>
      <c r="B7659" t="s">
        <v>24050</v>
      </c>
    </row>
    <row r="7660" spans="1:2" x14ac:dyDescent="0.25">
      <c r="A7660" t="s">
        <v>7553</v>
      </c>
      <c r="B7660" t="s">
        <v>24051</v>
      </c>
    </row>
    <row r="7661" spans="1:2" x14ac:dyDescent="0.25">
      <c r="A7661" t="s">
        <v>7554</v>
      </c>
      <c r="B7661" t="s">
        <v>24052</v>
      </c>
    </row>
    <row r="7662" spans="1:2" x14ac:dyDescent="0.25">
      <c r="A7662" t="s">
        <v>7555</v>
      </c>
      <c r="B7662" t="s">
        <v>24053</v>
      </c>
    </row>
    <row r="7663" spans="1:2" x14ac:dyDescent="0.25">
      <c r="A7663" t="s">
        <v>7556</v>
      </c>
      <c r="B7663" t="s">
        <v>24054</v>
      </c>
    </row>
    <row r="7664" spans="1:2" x14ac:dyDescent="0.25">
      <c r="A7664" t="s">
        <v>7557</v>
      </c>
      <c r="B7664" t="s">
        <v>24055</v>
      </c>
    </row>
    <row r="7665" spans="1:2" x14ac:dyDescent="0.25">
      <c r="A7665" t="s">
        <v>7558</v>
      </c>
      <c r="B7665" t="s">
        <v>24056</v>
      </c>
    </row>
    <row r="7666" spans="1:2" x14ac:dyDescent="0.25">
      <c r="A7666" t="s">
        <v>7559</v>
      </c>
      <c r="B7666" t="s">
        <v>24057</v>
      </c>
    </row>
    <row r="7667" spans="1:2" x14ac:dyDescent="0.25">
      <c r="A7667" t="s">
        <v>7560</v>
      </c>
      <c r="B7667" t="s">
        <v>24058</v>
      </c>
    </row>
    <row r="7668" spans="1:2" x14ac:dyDescent="0.25">
      <c r="A7668" t="s">
        <v>7561</v>
      </c>
      <c r="B7668" t="s">
        <v>24059</v>
      </c>
    </row>
    <row r="7669" spans="1:2" x14ac:dyDescent="0.25">
      <c r="A7669" t="s">
        <v>7562</v>
      </c>
      <c r="B7669" t="s">
        <v>24060</v>
      </c>
    </row>
    <row r="7670" spans="1:2" x14ac:dyDescent="0.25">
      <c r="A7670" t="s">
        <v>7563</v>
      </c>
      <c r="B7670" t="s">
        <v>24061</v>
      </c>
    </row>
    <row r="7671" spans="1:2" x14ac:dyDescent="0.25">
      <c r="A7671" t="s">
        <v>7564</v>
      </c>
      <c r="B7671" t="s">
        <v>24062</v>
      </c>
    </row>
    <row r="7672" spans="1:2" x14ac:dyDescent="0.25">
      <c r="A7672" t="s">
        <v>7565</v>
      </c>
      <c r="B7672" t="s">
        <v>24063</v>
      </c>
    </row>
    <row r="7673" spans="1:2" x14ac:dyDescent="0.25">
      <c r="A7673" t="s">
        <v>7566</v>
      </c>
      <c r="B7673" t="s">
        <v>24064</v>
      </c>
    </row>
    <row r="7674" spans="1:2" x14ac:dyDescent="0.25">
      <c r="A7674" t="s">
        <v>7567</v>
      </c>
      <c r="B7674" t="s">
        <v>24065</v>
      </c>
    </row>
    <row r="7675" spans="1:2" x14ac:dyDescent="0.25">
      <c r="A7675" t="s">
        <v>7568</v>
      </c>
      <c r="B7675" t="s">
        <v>24066</v>
      </c>
    </row>
    <row r="7676" spans="1:2" x14ac:dyDescent="0.25">
      <c r="A7676" t="s">
        <v>7569</v>
      </c>
      <c r="B7676" t="s">
        <v>24067</v>
      </c>
    </row>
    <row r="7677" spans="1:2" x14ac:dyDescent="0.25">
      <c r="A7677" t="s">
        <v>7570</v>
      </c>
      <c r="B7677" t="s">
        <v>24068</v>
      </c>
    </row>
    <row r="7678" spans="1:2" x14ac:dyDescent="0.25">
      <c r="A7678" t="s">
        <v>7571</v>
      </c>
      <c r="B7678" t="s">
        <v>24069</v>
      </c>
    </row>
    <row r="7679" spans="1:2" x14ac:dyDescent="0.25">
      <c r="A7679" t="s">
        <v>7572</v>
      </c>
      <c r="B7679" t="s">
        <v>24070</v>
      </c>
    </row>
    <row r="7680" spans="1:2" x14ac:dyDescent="0.25">
      <c r="A7680" t="s">
        <v>7574</v>
      </c>
      <c r="B7680" t="s">
        <v>24071</v>
      </c>
    </row>
    <row r="7681" spans="1:2" x14ac:dyDescent="0.25">
      <c r="A7681" t="s">
        <v>7575</v>
      </c>
      <c r="B7681" t="s">
        <v>24072</v>
      </c>
    </row>
    <row r="7682" spans="1:2" x14ac:dyDescent="0.25">
      <c r="A7682" t="s">
        <v>7576</v>
      </c>
      <c r="B7682" t="s">
        <v>24073</v>
      </c>
    </row>
    <row r="7683" spans="1:2" x14ac:dyDescent="0.25">
      <c r="A7683" t="s">
        <v>7577</v>
      </c>
      <c r="B7683" t="s">
        <v>24074</v>
      </c>
    </row>
    <row r="7684" spans="1:2" x14ac:dyDescent="0.25">
      <c r="A7684" t="s">
        <v>7578</v>
      </c>
      <c r="B7684" t="s">
        <v>24075</v>
      </c>
    </row>
    <row r="7685" spans="1:2" x14ac:dyDescent="0.25">
      <c r="A7685" t="s">
        <v>7579</v>
      </c>
      <c r="B7685" t="s">
        <v>24076</v>
      </c>
    </row>
    <row r="7686" spans="1:2" x14ac:dyDescent="0.25">
      <c r="A7686" t="s">
        <v>7573</v>
      </c>
      <c r="B7686" t="s">
        <v>24077</v>
      </c>
    </row>
    <row r="7687" spans="1:2" x14ac:dyDescent="0.25">
      <c r="A7687" t="s">
        <v>7580</v>
      </c>
      <c r="B7687" t="s">
        <v>24078</v>
      </c>
    </row>
    <row r="7688" spans="1:2" x14ac:dyDescent="0.25">
      <c r="A7688" t="s">
        <v>7581</v>
      </c>
      <c r="B7688" t="s">
        <v>24079</v>
      </c>
    </row>
    <row r="7689" spans="1:2" x14ac:dyDescent="0.25">
      <c r="A7689" t="s">
        <v>7582</v>
      </c>
      <c r="B7689" t="s">
        <v>24080</v>
      </c>
    </row>
    <row r="7690" spans="1:2" x14ac:dyDescent="0.25">
      <c r="A7690" t="s">
        <v>7583</v>
      </c>
      <c r="B7690" t="s">
        <v>24081</v>
      </c>
    </row>
    <row r="7691" spans="1:2" x14ac:dyDescent="0.25">
      <c r="A7691" t="s">
        <v>7584</v>
      </c>
      <c r="B7691" t="s">
        <v>24082</v>
      </c>
    </row>
    <row r="7692" spans="1:2" x14ac:dyDescent="0.25">
      <c r="A7692" t="s">
        <v>7585</v>
      </c>
      <c r="B7692" t="s">
        <v>24083</v>
      </c>
    </row>
    <row r="7693" spans="1:2" x14ac:dyDescent="0.25">
      <c r="A7693" t="s">
        <v>7586</v>
      </c>
      <c r="B7693" t="s">
        <v>24084</v>
      </c>
    </row>
    <row r="7694" spans="1:2" x14ac:dyDescent="0.25">
      <c r="A7694" t="s">
        <v>409</v>
      </c>
      <c r="B7694" t="s">
        <v>24085</v>
      </c>
    </row>
    <row r="7695" spans="1:2" x14ac:dyDescent="0.25">
      <c r="A7695" t="s">
        <v>7587</v>
      </c>
      <c r="B7695" t="s">
        <v>24086</v>
      </c>
    </row>
    <row r="7696" spans="1:2" x14ac:dyDescent="0.25">
      <c r="A7696" t="s">
        <v>7588</v>
      </c>
      <c r="B7696" t="s">
        <v>24087</v>
      </c>
    </row>
    <row r="7697" spans="1:2" x14ac:dyDescent="0.25">
      <c r="A7697" t="s">
        <v>7589</v>
      </c>
      <c r="B7697" t="s">
        <v>24088</v>
      </c>
    </row>
    <row r="7698" spans="1:2" x14ac:dyDescent="0.25">
      <c r="A7698" t="s">
        <v>7592</v>
      </c>
      <c r="B7698" t="s">
        <v>24089</v>
      </c>
    </row>
    <row r="7699" spans="1:2" x14ac:dyDescent="0.25">
      <c r="A7699" t="s">
        <v>7593</v>
      </c>
      <c r="B7699" t="s">
        <v>24090</v>
      </c>
    </row>
    <row r="7700" spans="1:2" x14ac:dyDescent="0.25">
      <c r="A7700" t="s">
        <v>7594</v>
      </c>
      <c r="B7700" t="s">
        <v>24091</v>
      </c>
    </row>
    <row r="7701" spans="1:2" x14ac:dyDescent="0.25">
      <c r="A7701" t="s">
        <v>7590</v>
      </c>
      <c r="B7701" t="s">
        <v>24092</v>
      </c>
    </row>
    <row r="7702" spans="1:2" x14ac:dyDescent="0.25">
      <c r="A7702" t="s">
        <v>7591</v>
      </c>
      <c r="B7702" t="s">
        <v>24093</v>
      </c>
    </row>
    <row r="7703" spans="1:2" x14ac:dyDescent="0.25">
      <c r="A7703" t="s">
        <v>7595</v>
      </c>
      <c r="B7703" t="s">
        <v>24094</v>
      </c>
    </row>
    <row r="7704" spans="1:2" x14ac:dyDescent="0.25">
      <c r="A7704" t="s">
        <v>7596</v>
      </c>
      <c r="B7704" t="s">
        <v>24095</v>
      </c>
    </row>
    <row r="7705" spans="1:2" x14ac:dyDescent="0.25">
      <c r="A7705" t="s">
        <v>7597</v>
      </c>
      <c r="B7705" t="s">
        <v>24096</v>
      </c>
    </row>
    <row r="7706" spans="1:2" x14ac:dyDescent="0.25">
      <c r="A7706" t="s">
        <v>7982</v>
      </c>
      <c r="B7706" t="s">
        <v>24097</v>
      </c>
    </row>
    <row r="7707" spans="1:2" x14ac:dyDescent="0.25">
      <c r="A7707" t="s">
        <v>7598</v>
      </c>
      <c r="B7707" t="s">
        <v>24098</v>
      </c>
    </row>
    <row r="7708" spans="1:2" x14ac:dyDescent="0.25">
      <c r="A7708" t="s">
        <v>7599</v>
      </c>
      <c r="B7708" t="s">
        <v>24099</v>
      </c>
    </row>
    <row r="7709" spans="1:2" x14ac:dyDescent="0.25">
      <c r="A7709" t="s">
        <v>7600</v>
      </c>
      <c r="B7709" t="s">
        <v>24100</v>
      </c>
    </row>
    <row r="7710" spans="1:2" x14ac:dyDescent="0.25">
      <c r="A7710" t="s">
        <v>7601</v>
      </c>
      <c r="B7710" t="s">
        <v>24101</v>
      </c>
    </row>
    <row r="7711" spans="1:2" x14ac:dyDescent="0.25">
      <c r="A7711" t="s">
        <v>7602</v>
      </c>
      <c r="B7711" t="s">
        <v>24102</v>
      </c>
    </row>
    <row r="7712" spans="1:2" x14ac:dyDescent="0.25">
      <c r="A7712" t="s">
        <v>7603</v>
      </c>
      <c r="B7712" t="s">
        <v>24103</v>
      </c>
    </row>
    <row r="7713" spans="1:2" x14ac:dyDescent="0.25">
      <c r="A7713" t="s">
        <v>7604</v>
      </c>
      <c r="B7713" t="s">
        <v>24104</v>
      </c>
    </row>
    <row r="7714" spans="1:2" x14ac:dyDescent="0.25">
      <c r="A7714" t="s">
        <v>7605</v>
      </c>
      <c r="B7714" t="s">
        <v>24105</v>
      </c>
    </row>
    <row r="7715" spans="1:2" x14ac:dyDescent="0.25">
      <c r="A7715" t="s">
        <v>7606</v>
      </c>
      <c r="B7715" t="s">
        <v>24106</v>
      </c>
    </row>
    <row r="7716" spans="1:2" x14ac:dyDescent="0.25">
      <c r="A7716" t="s">
        <v>7607</v>
      </c>
      <c r="B7716" t="s">
        <v>24107</v>
      </c>
    </row>
    <row r="7717" spans="1:2" x14ac:dyDescent="0.25">
      <c r="A7717" t="s">
        <v>7608</v>
      </c>
      <c r="B7717" t="s">
        <v>24108</v>
      </c>
    </row>
    <row r="7718" spans="1:2" x14ac:dyDescent="0.25">
      <c r="A7718" t="s">
        <v>7609</v>
      </c>
      <c r="B7718" t="s">
        <v>24109</v>
      </c>
    </row>
    <row r="7719" spans="1:2" x14ac:dyDescent="0.25">
      <c r="A7719" t="s">
        <v>7610</v>
      </c>
      <c r="B7719" t="s">
        <v>24110</v>
      </c>
    </row>
    <row r="7720" spans="1:2" x14ac:dyDescent="0.25">
      <c r="A7720" t="s">
        <v>7611</v>
      </c>
      <c r="B7720" t="s">
        <v>24111</v>
      </c>
    </row>
    <row r="7721" spans="1:2" x14ac:dyDescent="0.25">
      <c r="A7721" t="s">
        <v>7612</v>
      </c>
      <c r="B7721" t="s">
        <v>24112</v>
      </c>
    </row>
    <row r="7722" spans="1:2" x14ac:dyDescent="0.25">
      <c r="A7722" t="s">
        <v>7613</v>
      </c>
      <c r="B7722" t="s">
        <v>24113</v>
      </c>
    </row>
    <row r="7723" spans="1:2" x14ac:dyDescent="0.25">
      <c r="A7723" t="s">
        <v>7614</v>
      </c>
      <c r="B7723" t="s">
        <v>24114</v>
      </c>
    </row>
    <row r="7724" spans="1:2" x14ac:dyDescent="0.25">
      <c r="A7724" t="s">
        <v>7615</v>
      </c>
      <c r="B7724" t="s">
        <v>24115</v>
      </c>
    </row>
    <row r="7725" spans="1:2" x14ac:dyDescent="0.25">
      <c r="A7725" t="s">
        <v>7616</v>
      </c>
      <c r="B7725" t="s">
        <v>24116</v>
      </c>
    </row>
    <row r="7726" spans="1:2" x14ac:dyDescent="0.25">
      <c r="A7726" t="s">
        <v>7617</v>
      </c>
      <c r="B7726" t="s">
        <v>24117</v>
      </c>
    </row>
    <row r="7727" spans="1:2" x14ac:dyDescent="0.25">
      <c r="A7727" t="s">
        <v>7618</v>
      </c>
      <c r="B7727" t="s">
        <v>24118</v>
      </c>
    </row>
    <row r="7728" spans="1:2" x14ac:dyDescent="0.25">
      <c r="A7728" t="s">
        <v>7619</v>
      </c>
      <c r="B7728" t="s">
        <v>24119</v>
      </c>
    </row>
    <row r="7729" spans="1:2" x14ac:dyDescent="0.25">
      <c r="A7729" t="s">
        <v>7620</v>
      </c>
      <c r="B7729" t="s">
        <v>24120</v>
      </c>
    </row>
    <row r="7730" spans="1:2" x14ac:dyDescent="0.25">
      <c r="A7730" t="s">
        <v>7621</v>
      </c>
      <c r="B7730" t="s">
        <v>24121</v>
      </c>
    </row>
    <row r="7731" spans="1:2" x14ac:dyDescent="0.25">
      <c r="A7731" t="s">
        <v>7622</v>
      </c>
      <c r="B7731" t="s">
        <v>24122</v>
      </c>
    </row>
    <row r="7732" spans="1:2" x14ac:dyDescent="0.25">
      <c r="A7732" t="s">
        <v>7623</v>
      </c>
      <c r="B7732" t="s">
        <v>24123</v>
      </c>
    </row>
    <row r="7733" spans="1:2" x14ac:dyDescent="0.25">
      <c r="A7733" t="s">
        <v>7624</v>
      </c>
      <c r="B7733" t="s">
        <v>24124</v>
      </c>
    </row>
    <row r="7734" spans="1:2" x14ac:dyDescent="0.25">
      <c r="A7734" t="s">
        <v>7983</v>
      </c>
      <c r="B7734" t="s">
        <v>24125</v>
      </c>
    </row>
    <row r="7735" spans="1:2" x14ac:dyDescent="0.25">
      <c r="A7735" t="s">
        <v>7625</v>
      </c>
      <c r="B7735" t="s">
        <v>24126</v>
      </c>
    </row>
    <row r="7736" spans="1:2" x14ac:dyDescent="0.25">
      <c r="A7736" t="s">
        <v>7626</v>
      </c>
      <c r="B7736" t="s">
        <v>24127</v>
      </c>
    </row>
    <row r="7737" spans="1:2" x14ac:dyDescent="0.25">
      <c r="A7737" t="s">
        <v>7627</v>
      </c>
      <c r="B7737" t="s">
        <v>24128</v>
      </c>
    </row>
    <row r="7738" spans="1:2" x14ac:dyDescent="0.25">
      <c r="A7738" t="s">
        <v>7628</v>
      </c>
      <c r="B7738" t="s">
        <v>24129</v>
      </c>
    </row>
    <row r="7739" spans="1:2" x14ac:dyDescent="0.25">
      <c r="A7739" t="s">
        <v>7629</v>
      </c>
      <c r="B7739" t="s">
        <v>24130</v>
      </c>
    </row>
    <row r="7740" spans="1:2" x14ac:dyDescent="0.25">
      <c r="A7740" t="s">
        <v>7630</v>
      </c>
      <c r="B7740" t="s">
        <v>24131</v>
      </c>
    </row>
    <row r="7741" spans="1:2" x14ac:dyDescent="0.25">
      <c r="A7741" t="s">
        <v>7631</v>
      </c>
      <c r="B7741" t="s">
        <v>24132</v>
      </c>
    </row>
    <row r="7742" spans="1:2" x14ac:dyDescent="0.25">
      <c r="A7742" t="s">
        <v>7632</v>
      </c>
      <c r="B7742" t="s">
        <v>24133</v>
      </c>
    </row>
    <row r="7743" spans="1:2" x14ac:dyDescent="0.25">
      <c r="A7743" t="s">
        <v>7633</v>
      </c>
      <c r="B7743" t="s">
        <v>24134</v>
      </c>
    </row>
    <row r="7744" spans="1:2" x14ac:dyDescent="0.25">
      <c r="A7744" t="s">
        <v>7634</v>
      </c>
      <c r="B7744" t="s">
        <v>24135</v>
      </c>
    </row>
    <row r="7745" spans="1:2" x14ac:dyDescent="0.25">
      <c r="A7745" t="s">
        <v>7635</v>
      </c>
      <c r="B7745" t="s">
        <v>24136</v>
      </c>
    </row>
    <row r="7746" spans="1:2" x14ac:dyDescent="0.25">
      <c r="A7746" t="s">
        <v>7636</v>
      </c>
      <c r="B7746" t="s">
        <v>24137</v>
      </c>
    </row>
    <row r="7747" spans="1:2" x14ac:dyDescent="0.25">
      <c r="A7747" t="s">
        <v>7637</v>
      </c>
      <c r="B7747" t="s">
        <v>24138</v>
      </c>
    </row>
    <row r="7748" spans="1:2" x14ac:dyDescent="0.25">
      <c r="A7748" t="s">
        <v>7638</v>
      </c>
      <c r="B7748" t="s">
        <v>24139</v>
      </c>
    </row>
    <row r="7749" spans="1:2" x14ac:dyDescent="0.25">
      <c r="A7749" t="s">
        <v>7639</v>
      </c>
      <c r="B7749" t="s">
        <v>24140</v>
      </c>
    </row>
    <row r="7750" spans="1:2" x14ac:dyDescent="0.25">
      <c r="A7750" t="s">
        <v>7640</v>
      </c>
      <c r="B7750" t="s">
        <v>24141</v>
      </c>
    </row>
    <row r="7751" spans="1:2" x14ac:dyDescent="0.25">
      <c r="A7751" t="s">
        <v>7641</v>
      </c>
      <c r="B7751" t="s">
        <v>24142</v>
      </c>
    </row>
    <row r="7752" spans="1:2" x14ac:dyDescent="0.25">
      <c r="A7752" t="s">
        <v>7642</v>
      </c>
      <c r="B7752" t="s">
        <v>24143</v>
      </c>
    </row>
    <row r="7753" spans="1:2" x14ac:dyDescent="0.25">
      <c r="A7753" t="s">
        <v>7643</v>
      </c>
      <c r="B7753" t="s">
        <v>24144</v>
      </c>
    </row>
    <row r="7754" spans="1:2" x14ac:dyDescent="0.25">
      <c r="A7754" t="s">
        <v>7644</v>
      </c>
      <c r="B7754" t="s">
        <v>24145</v>
      </c>
    </row>
    <row r="7755" spans="1:2" x14ac:dyDescent="0.25">
      <c r="A7755" t="s">
        <v>7645</v>
      </c>
      <c r="B7755" t="s">
        <v>24146</v>
      </c>
    </row>
    <row r="7756" spans="1:2" x14ac:dyDescent="0.25">
      <c r="A7756" t="s">
        <v>7646</v>
      </c>
      <c r="B7756" t="s">
        <v>24147</v>
      </c>
    </row>
    <row r="7757" spans="1:2" x14ac:dyDescent="0.25">
      <c r="A7757" t="s">
        <v>154</v>
      </c>
      <c r="B7757" t="s">
        <v>24148</v>
      </c>
    </row>
    <row r="7758" spans="1:2" x14ac:dyDescent="0.25">
      <c r="A7758" t="s">
        <v>7647</v>
      </c>
      <c r="B7758" t="s">
        <v>24149</v>
      </c>
    </row>
    <row r="7759" spans="1:2" x14ac:dyDescent="0.25">
      <c r="A7759" t="s">
        <v>7648</v>
      </c>
      <c r="B7759" t="s">
        <v>24150</v>
      </c>
    </row>
    <row r="7760" spans="1:2" x14ac:dyDescent="0.25">
      <c r="A7760" t="s">
        <v>7649</v>
      </c>
      <c r="B7760" t="s">
        <v>24151</v>
      </c>
    </row>
    <row r="7761" spans="1:2" x14ac:dyDescent="0.25">
      <c r="A7761" t="s">
        <v>7650</v>
      </c>
      <c r="B7761" t="s">
        <v>24152</v>
      </c>
    </row>
    <row r="7762" spans="1:2" x14ac:dyDescent="0.25">
      <c r="A7762" t="s">
        <v>7651</v>
      </c>
      <c r="B7762" t="s">
        <v>24153</v>
      </c>
    </row>
    <row r="7763" spans="1:2" x14ac:dyDescent="0.25">
      <c r="A7763" t="s">
        <v>7652</v>
      </c>
      <c r="B7763" t="s">
        <v>24154</v>
      </c>
    </row>
    <row r="7764" spans="1:2" x14ac:dyDescent="0.25">
      <c r="A7764" t="s">
        <v>7653</v>
      </c>
      <c r="B7764" t="s">
        <v>24155</v>
      </c>
    </row>
    <row r="7765" spans="1:2" x14ac:dyDescent="0.25">
      <c r="A7765" t="s">
        <v>7654</v>
      </c>
      <c r="B7765" t="s">
        <v>24156</v>
      </c>
    </row>
    <row r="7766" spans="1:2" x14ac:dyDescent="0.25">
      <c r="A7766" t="s">
        <v>7655</v>
      </c>
      <c r="B7766" t="s">
        <v>24157</v>
      </c>
    </row>
    <row r="7767" spans="1:2" x14ac:dyDescent="0.25">
      <c r="A7767" t="s">
        <v>7656</v>
      </c>
      <c r="B7767" t="s">
        <v>24158</v>
      </c>
    </row>
    <row r="7768" spans="1:2" x14ac:dyDescent="0.25">
      <c r="A7768" t="s">
        <v>7657</v>
      </c>
      <c r="B7768" t="s">
        <v>24159</v>
      </c>
    </row>
    <row r="7769" spans="1:2" x14ac:dyDescent="0.25">
      <c r="A7769" t="s">
        <v>7658</v>
      </c>
      <c r="B7769" t="s">
        <v>24160</v>
      </c>
    </row>
    <row r="7770" spans="1:2" x14ac:dyDescent="0.25">
      <c r="A7770" t="s">
        <v>7659</v>
      </c>
      <c r="B7770" t="s">
        <v>24161</v>
      </c>
    </row>
    <row r="7771" spans="1:2" x14ac:dyDescent="0.25">
      <c r="A7771" t="s">
        <v>7660</v>
      </c>
      <c r="B7771" t="s">
        <v>24162</v>
      </c>
    </row>
    <row r="7772" spans="1:2" x14ac:dyDescent="0.25">
      <c r="A7772" t="s">
        <v>7661</v>
      </c>
      <c r="B7772" t="s">
        <v>24163</v>
      </c>
    </row>
    <row r="7773" spans="1:2" x14ac:dyDescent="0.25">
      <c r="A7773" t="s">
        <v>7662</v>
      </c>
      <c r="B7773" t="s">
        <v>24164</v>
      </c>
    </row>
    <row r="7774" spans="1:2" x14ac:dyDescent="0.25">
      <c r="A7774" t="s">
        <v>7663</v>
      </c>
      <c r="B7774" t="s">
        <v>24165</v>
      </c>
    </row>
    <row r="7775" spans="1:2" x14ac:dyDescent="0.25">
      <c r="A7775" t="s">
        <v>7664</v>
      </c>
      <c r="B7775" t="s">
        <v>24166</v>
      </c>
    </row>
    <row r="7776" spans="1:2" x14ac:dyDescent="0.25">
      <c r="A7776" t="s">
        <v>7665</v>
      </c>
      <c r="B7776" t="s">
        <v>24167</v>
      </c>
    </row>
    <row r="7777" spans="1:2" x14ac:dyDescent="0.25">
      <c r="A7777" t="s">
        <v>7666</v>
      </c>
      <c r="B7777" t="s">
        <v>24168</v>
      </c>
    </row>
    <row r="7778" spans="1:2" x14ac:dyDescent="0.25">
      <c r="A7778" t="s">
        <v>7667</v>
      </c>
      <c r="B7778" t="s">
        <v>24169</v>
      </c>
    </row>
    <row r="7779" spans="1:2" x14ac:dyDescent="0.25">
      <c r="A7779" t="s">
        <v>7668</v>
      </c>
      <c r="B7779" t="s">
        <v>24170</v>
      </c>
    </row>
    <row r="7780" spans="1:2" x14ac:dyDescent="0.25">
      <c r="A7780" t="s">
        <v>7669</v>
      </c>
      <c r="B7780" t="s">
        <v>24171</v>
      </c>
    </row>
    <row r="7781" spans="1:2" x14ac:dyDescent="0.25">
      <c r="A7781" t="s">
        <v>7670</v>
      </c>
      <c r="B7781" t="s">
        <v>24172</v>
      </c>
    </row>
    <row r="7782" spans="1:2" x14ac:dyDescent="0.25">
      <c r="A7782" t="s">
        <v>7671</v>
      </c>
      <c r="B7782" t="s">
        <v>24173</v>
      </c>
    </row>
    <row r="7783" spans="1:2" x14ac:dyDescent="0.25">
      <c r="A7783" t="s">
        <v>7672</v>
      </c>
      <c r="B7783" t="s">
        <v>24174</v>
      </c>
    </row>
    <row r="7784" spans="1:2" x14ac:dyDescent="0.25">
      <c r="A7784" t="s">
        <v>7673</v>
      </c>
      <c r="B7784" t="s">
        <v>24175</v>
      </c>
    </row>
    <row r="7785" spans="1:2" x14ac:dyDescent="0.25">
      <c r="A7785" t="s">
        <v>7674</v>
      </c>
      <c r="B7785" t="s">
        <v>24176</v>
      </c>
    </row>
    <row r="7786" spans="1:2" x14ac:dyDescent="0.25">
      <c r="A7786" t="s">
        <v>7675</v>
      </c>
      <c r="B7786" t="s">
        <v>24177</v>
      </c>
    </row>
    <row r="7787" spans="1:2" x14ac:dyDescent="0.25">
      <c r="A7787" t="s">
        <v>7676</v>
      </c>
      <c r="B7787" t="s">
        <v>24178</v>
      </c>
    </row>
    <row r="7788" spans="1:2" x14ac:dyDescent="0.25">
      <c r="A7788" t="s">
        <v>7677</v>
      </c>
      <c r="B7788" t="s">
        <v>24179</v>
      </c>
    </row>
    <row r="7789" spans="1:2" x14ac:dyDescent="0.25">
      <c r="A7789" t="s">
        <v>7678</v>
      </c>
      <c r="B7789" t="s">
        <v>24180</v>
      </c>
    </row>
    <row r="7790" spans="1:2" x14ac:dyDescent="0.25">
      <c r="A7790" t="s">
        <v>7679</v>
      </c>
      <c r="B7790" t="s">
        <v>24181</v>
      </c>
    </row>
    <row r="7791" spans="1:2" x14ac:dyDescent="0.25">
      <c r="A7791" t="s">
        <v>7680</v>
      </c>
      <c r="B7791" t="s">
        <v>24182</v>
      </c>
    </row>
    <row r="7792" spans="1:2" x14ac:dyDescent="0.25">
      <c r="A7792" t="s">
        <v>7681</v>
      </c>
      <c r="B7792" t="s">
        <v>24183</v>
      </c>
    </row>
    <row r="7793" spans="1:2" x14ac:dyDescent="0.25">
      <c r="A7793" t="s">
        <v>7682</v>
      </c>
      <c r="B7793" t="s">
        <v>24184</v>
      </c>
    </row>
    <row r="7794" spans="1:2" x14ac:dyDescent="0.25">
      <c r="A7794" t="s">
        <v>7683</v>
      </c>
      <c r="B7794" t="s">
        <v>24185</v>
      </c>
    </row>
    <row r="7795" spans="1:2" x14ac:dyDescent="0.25">
      <c r="A7795" t="s">
        <v>7684</v>
      </c>
      <c r="B7795" t="s">
        <v>24186</v>
      </c>
    </row>
    <row r="7796" spans="1:2" x14ac:dyDescent="0.25">
      <c r="A7796" t="s">
        <v>7685</v>
      </c>
      <c r="B7796" t="s">
        <v>24187</v>
      </c>
    </row>
    <row r="7797" spans="1:2" x14ac:dyDescent="0.25">
      <c r="A7797" t="s">
        <v>7686</v>
      </c>
      <c r="B7797" t="s">
        <v>24188</v>
      </c>
    </row>
    <row r="7798" spans="1:2" x14ac:dyDescent="0.25">
      <c r="A7798" t="s">
        <v>7687</v>
      </c>
      <c r="B7798" t="s">
        <v>24189</v>
      </c>
    </row>
    <row r="7799" spans="1:2" x14ac:dyDescent="0.25">
      <c r="A7799" t="s">
        <v>7688</v>
      </c>
      <c r="B7799" t="s">
        <v>24190</v>
      </c>
    </row>
    <row r="7800" spans="1:2" x14ac:dyDescent="0.25">
      <c r="A7800" t="s">
        <v>7984</v>
      </c>
      <c r="B7800" t="s">
        <v>24191</v>
      </c>
    </row>
    <row r="7801" spans="1:2" x14ac:dyDescent="0.25">
      <c r="A7801" t="s">
        <v>7689</v>
      </c>
      <c r="B7801" t="s">
        <v>24192</v>
      </c>
    </row>
    <row r="7802" spans="1:2" x14ac:dyDescent="0.25">
      <c r="A7802" t="s">
        <v>7690</v>
      </c>
      <c r="B7802" t="s">
        <v>24193</v>
      </c>
    </row>
    <row r="7803" spans="1:2" x14ac:dyDescent="0.25">
      <c r="A7803" t="s">
        <v>7691</v>
      </c>
      <c r="B7803" t="s">
        <v>24194</v>
      </c>
    </row>
    <row r="7804" spans="1:2" x14ac:dyDescent="0.25">
      <c r="A7804" t="s">
        <v>7692</v>
      </c>
      <c r="B7804" t="s">
        <v>24195</v>
      </c>
    </row>
    <row r="7805" spans="1:2" x14ac:dyDescent="0.25">
      <c r="A7805" t="s">
        <v>7693</v>
      </c>
      <c r="B7805" t="s">
        <v>24196</v>
      </c>
    </row>
    <row r="7806" spans="1:2" x14ac:dyDescent="0.25">
      <c r="A7806" t="s">
        <v>7694</v>
      </c>
      <c r="B7806" t="s">
        <v>24197</v>
      </c>
    </row>
    <row r="7807" spans="1:2" x14ac:dyDescent="0.25">
      <c r="A7807" t="s">
        <v>7695</v>
      </c>
      <c r="B7807" t="s">
        <v>24198</v>
      </c>
    </row>
    <row r="7808" spans="1:2" x14ac:dyDescent="0.25">
      <c r="A7808" t="s">
        <v>7696</v>
      </c>
      <c r="B7808" t="s">
        <v>24199</v>
      </c>
    </row>
    <row r="7809" spans="1:2" x14ac:dyDescent="0.25">
      <c r="A7809" t="s">
        <v>7697</v>
      </c>
      <c r="B7809" t="s">
        <v>24200</v>
      </c>
    </row>
    <row r="7810" spans="1:2" x14ac:dyDescent="0.25">
      <c r="A7810" t="s">
        <v>7698</v>
      </c>
      <c r="B7810" t="s">
        <v>24201</v>
      </c>
    </row>
    <row r="7811" spans="1:2" x14ac:dyDescent="0.25">
      <c r="A7811" t="s">
        <v>7699</v>
      </c>
      <c r="B7811" t="s">
        <v>24202</v>
      </c>
    </row>
    <row r="7812" spans="1:2" x14ac:dyDescent="0.25">
      <c r="A7812" t="s">
        <v>7700</v>
      </c>
      <c r="B7812" t="s">
        <v>24203</v>
      </c>
    </row>
    <row r="7813" spans="1:2" x14ac:dyDescent="0.25">
      <c r="A7813" t="s">
        <v>7701</v>
      </c>
      <c r="B7813" t="s">
        <v>24204</v>
      </c>
    </row>
    <row r="7814" spans="1:2" x14ac:dyDescent="0.25">
      <c r="A7814" t="s">
        <v>7702</v>
      </c>
      <c r="B7814" t="s">
        <v>24205</v>
      </c>
    </row>
    <row r="7815" spans="1:2" x14ac:dyDescent="0.25">
      <c r="A7815" t="s">
        <v>7703</v>
      </c>
      <c r="B7815" t="s">
        <v>24206</v>
      </c>
    </row>
    <row r="7816" spans="1:2" x14ac:dyDescent="0.25">
      <c r="A7816" t="s">
        <v>7704</v>
      </c>
      <c r="B7816" t="s">
        <v>24207</v>
      </c>
    </row>
    <row r="7817" spans="1:2" x14ac:dyDescent="0.25">
      <c r="A7817" t="s">
        <v>7705</v>
      </c>
      <c r="B7817" t="s">
        <v>24208</v>
      </c>
    </row>
    <row r="7818" spans="1:2" x14ac:dyDescent="0.25">
      <c r="A7818" t="s">
        <v>7706</v>
      </c>
      <c r="B7818" t="s">
        <v>24209</v>
      </c>
    </row>
    <row r="7819" spans="1:2" x14ac:dyDescent="0.25">
      <c r="A7819" t="s">
        <v>7707</v>
      </c>
      <c r="B7819" t="s">
        <v>24210</v>
      </c>
    </row>
    <row r="7820" spans="1:2" x14ac:dyDescent="0.25">
      <c r="A7820" t="s">
        <v>7708</v>
      </c>
      <c r="B7820" t="s">
        <v>24211</v>
      </c>
    </row>
    <row r="7821" spans="1:2" x14ac:dyDescent="0.25">
      <c r="A7821" t="s">
        <v>7709</v>
      </c>
      <c r="B7821" t="s">
        <v>24212</v>
      </c>
    </row>
    <row r="7822" spans="1:2" x14ac:dyDescent="0.25">
      <c r="A7822" t="s">
        <v>7710</v>
      </c>
      <c r="B7822" t="s">
        <v>24213</v>
      </c>
    </row>
    <row r="7823" spans="1:2" x14ac:dyDescent="0.25">
      <c r="A7823" t="s">
        <v>7711</v>
      </c>
      <c r="B7823" t="s">
        <v>24214</v>
      </c>
    </row>
    <row r="7824" spans="1:2" x14ac:dyDescent="0.25">
      <c r="A7824" t="s">
        <v>7712</v>
      </c>
      <c r="B7824" t="s">
        <v>24215</v>
      </c>
    </row>
    <row r="7825" spans="1:2" x14ac:dyDescent="0.25">
      <c r="A7825" t="s">
        <v>7713</v>
      </c>
      <c r="B7825" t="s">
        <v>24216</v>
      </c>
    </row>
    <row r="7826" spans="1:2" x14ac:dyDescent="0.25">
      <c r="A7826" t="s">
        <v>7714</v>
      </c>
      <c r="B7826" t="s">
        <v>24217</v>
      </c>
    </row>
    <row r="7827" spans="1:2" x14ac:dyDescent="0.25">
      <c r="A7827" t="s">
        <v>7715</v>
      </c>
      <c r="B7827" t="s">
        <v>24218</v>
      </c>
    </row>
    <row r="7828" spans="1:2" x14ac:dyDescent="0.25">
      <c r="A7828" t="s">
        <v>7716</v>
      </c>
      <c r="B7828" t="s">
        <v>24219</v>
      </c>
    </row>
    <row r="7829" spans="1:2" x14ac:dyDescent="0.25">
      <c r="A7829" t="s">
        <v>7717</v>
      </c>
      <c r="B7829" t="s">
        <v>24220</v>
      </c>
    </row>
    <row r="7830" spans="1:2" x14ac:dyDescent="0.25">
      <c r="A7830" t="s">
        <v>7718</v>
      </c>
      <c r="B7830" t="s">
        <v>24221</v>
      </c>
    </row>
    <row r="7831" spans="1:2" x14ac:dyDescent="0.25">
      <c r="A7831" t="s">
        <v>7719</v>
      </c>
      <c r="B7831" t="s">
        <v>24222</v>
      </c>
    </row>
    <row r="7832" spans="1:2" x14ac:dyDescent="0.25">
      <c r="A7832" t="s">
        <v>7720</v>
      </c>
      <c r="B7832" t="s">
        <v>24223</v>
      </c>
    </row>
    <row r="7833" spans="1:2" x14ac:dyDescent="0.25">
      <c r="A7833" t="s">
        <v>7721</v>
      </c>
      <c r="B7833" t="s">
        <v>24224</v>
      </c>
    </row>
    <row r="7834" spans="1:2" x14ac:dyDescent="0.25">
      <c r="A7834" t="s">
        <v>7722</v>
      </c>
      <c r="B7834" t="s">
        <v>24225</v>
      </c>
    </row>
    <row r="7835" spans="1:2" x14ac:dyDescent="0.25">
      <c r="A7835" t="s">
        <v>7723</v>
      </c>
      <c r="B7835" t="s">
        <v>24226</v>
      </c>
    </row>
    <row r="7836" spans="1:2" x14ac:dyDescent="0.25">
      <c r="A7836" t="s">
        <v>7724</v>
      </c>
      <c r="B7836" t="s">
        <v>24227</v>
      </c>
    </row>
    <row r="7837" spans="1:2" x14ac:dyDescent="0.25">
      <c r="A7837" t="s">
        <v>7725</v>
      </c>
      <c r="B7837" t="s">
        <v>24228</v>
      </c>
    </row>
    <row r="7838" spans="1:2" x14ac:dyDescent="0.25">
      <c r="A7838" t="s">
        <v>7726</v>
      </c>
      <c r="B7838" t="s">
        <v>24229</v>
      </c>
    </row>
    <row r="7839" spans="1:2" x14ac:dyDescent="0.25">
      <c r="A7839" t="s">
        <v>7727</v>
      </c>
      <c r="B7839" t="s">
        <v>24230</v>
      </c>
    </row>
    <row r="7840" spans="1:2" x14ac:dyDescent="0.25">
      <c r="A7840" t="s">
        <v>7728</v>
      </c>
      <c r="B7840" t="s">
        <v>24231</v>
      </c>
    </row>
    <row r="7841" spans="1:2" x14ac:dyDescent="0.25">
      <c r="A7841" t="s">
        <v>7729</v>
      </c>
      <c r="B7841" t="s">
        <v>24232</v>
      </c>
    </row>
    <row r="7842" spans="1:2" x14ac:dyDescent="0.25">
      <c r="A7842" t="s">
        <v>7730</v>
      </c>
      <c r="B7842" t="s">
        <v>24233</v>
      </c>
    </row>
    <row r="7843" spans="1:2" x14ac:dyDescent="0.25">
      <c r="A7843" t="s">
        <v>7731</v>
      </c>
      <c r="B7843" t="s">
        <v>24234</v>
      </c>
    </row>
    <row r="7844" spans="1:2" x14ac:dyDescent="0.25">
      <c r="A7844" t="s">
        <v>7732</v>
      </c>
      <c r="B7844" t="s">
        <v>24235</v>
      </c>
    </row>
    <row r="7845" spans="1:2" x14ac:dyDescent="0.25">
      <c r="A7845" t="s">
        <v>7733</v>
      </c>
      <c r="B7845" t="s">
        <v>24236</v>
      </c>
    </row>
    <row r="7846" spans="1:2" x14ac:dyDescent="0.25">
      <c r="A7846" t="s">
        <v>7734</v>
      </c>
      <c r="B7846" t="s">
        <v>24237</v>
      </c>
    </row>
    <row r="7847" spans="1:2" x14ac:dyDescent="0.25">
      <c r="A7847" t="s">
        <v>7735</v>
      </c>
      <c r="B7847" t="s">
        <v>24238</v>
      </c>
    </row>
    <row r="7848" spans="1:2" x14ac:dyDescent="0.25">
      <c r="A7848" t="s">
        <v>7736</v>
      </c>
      <c r="B7848" t="s">
        <v>24239</v>
      </c>
    </row>
    <row r="7849" spans="1:2" x14ac:dyDescent="0.25">
      <c r="A7849" t="s">
        <v>7737</v>
      </c>
      <c r="B7849" t="s">
        <v>24240</v>
      </c>
    </row>
    <row r="7850" spans="1:2" x14ac:dyDescent="0.25">
      <c r="A7850" t="s">
        <v>7738</v>
      </c>
      <c r="B7850" t="s">
        <v>24241</v>
      </c>
    </row>
    <row r="7851" spans="1:2" x14ac:dyDescent="0.25">
      <c r="A7851" t="s">
        <v>7739</v>
      </c>
      <c r="B7851" t="s">
        <v>24242</v>
      </c>
    </row>
    <row r="7852" spans="1:2" x14ac:dyDescent="0.25">
      <c r="A7852" t="s">
        <v>7740</v>
      </c>
      <c r="B7852" t="s">
        <v>24243</v>
      </c>
    </row>
    <row r="7853" spans="1:2" x14ac:dyDescent="0.25">
      <c r="A7853" t="s">
        <v>7741</v>
      </c>
      <c r="B7853" t="s">
        <v>24244</v>
      </c>
    </row>
    <row r="7854" spans="1:2" x14ac:dyDescent="0.25">
      <c r="A7854" t="s">
        <v>310</v>
      </c>
      <c r="B7854" t="s">
        <v>24245</v>
      </c>
    </row>
    <row r="7855" spans="1:2" x14ac:dyDescent="0.25">
      <c r="A7855" t="s">
        <v>7742</v>
      </c>
      <c r="B7855" t="s">
        <v>24246</v>
      </c>
    </row>
    <row r="7856" spans="1:2" x14ac:dyDescent="0.25">
      <c r="A7856" t="s">
        <v>235</v>
      </c>
      <c r="B7856" t="s">
        <v>24247</v>
      </c>
    </row>
    <row r="7857" spans="1:2" x14ac:dyDescent="0.25">
      <c r="A7857" t="s">
        <v>7743</v>
      </c>
      <c r="B7857" t="s">
        <v>24248</v>
      </c>
    </row>
    <row r="7858" spans="1:2" x14ac:dyDescent="0.25">
      <c r="A7858" t="s">
        <v>311</v>
      </c>
      <c r="B7858" t="s">
        <v>24249</v>
      </c>
    </row>
    <row r="7859" spans="1:2" x14ac:dyDescent="0.25">
      <c r="A7859" t="s">
        <v>7744</v>
      </c>
      <c r="B7859" t="s">
        <v>24250</v>
      </c>
    </row>
    <row r="7860" spans="1:2" x14ac:dyDescent="0.25">
      <c r="A7860" t="s">
        <v>7745</v>
      </c>
      <c r="B7860" t="s">
        <v>24251</v>
      </c>
    </row>
    <row r="7861" spans="1:2" x14ac:dyDescent="0.25">
      <c r="A7861" t="s">
        <v>7746</v>
      </c>
      <c r="B7861" t="s">
        <v>24252</v>
      </c>
    </row>
    <row r="7862" spans="1:2" x14ac:dyDescent="0.25">
      <c r="A7862" t="s">
        <v>7747</v>
      </c>
      <c r="B7862" t="s">
        <v>24253</v>
      </c>
    </row>
    <row r="7863" spans="1:2" x14ac:dyDescent="0.25">
      <c r="A7863" t="s">
        <v>7748</v>
      </c>
      <c r="B7863" t="s">
        <v>24254</v>
      </c>
    </row>
    <row r="7864" spans="1:2" x14ac:dyDescent="0.25">
      <c r="A7864" t="s">
        <v>7749</v>
      </c>
      <c r="B7864" t="s">
        <v>24255</v>
      </c>
    </row>
    <row r="7865" spans="1:2" x14ac:dyDescent="0.25">
      <c r="A7865" t="s">
        <v>7750</v>
      </c>
      <c r="B7865" t="s">
        <v>24256</v>
      </c>
    </row>
    <row r="7866" spans="1:2" x14ac:dyDescent="0.25">
      <c r="A7866" t="s">
        <v>7751</v>
      </c>
      <c r="B7866" t="s">
        <v>24257</v>
      </c>
    </row>
    <row r="7867" spans="1:2" x14ac:dyDescent="0.25">
      <c r="A7867" t="s">
        <v>7752</v>
      </c>
      <c r="B7867" t="s">
        <v>24258</v>
      </c>
    </row>
    <row r="7868" spans="1:2" x14ac:dyDescent="0.25">
      <c r="A7868" t="s">
        <v>7753</v>
      </c>
      <c r="B7868" t="s">
        <v>24259</v>
      </c>
    </row>
    <row r="7869" spans="1:2" x14ac:dyDescent="0.25">
      <c r="A7869" t="s">
        <v>7754</v>
      </c>
      <c r="B7869" t="s">
        <v>24260</v>
      </c>
    </row>
    <row r="7870" spans="1:2" x14ac:dyDescent="0.25">
      <c r="A7870" t="s">
        <v>7755</v>
      </c>
      <c r="B7870" t="s">
        <v>24261</v>
      </c>
    </row>
    <row r="7871" spans="1:2" x14ac:dyDescent="0.25">
      <c r="A7871" t="s">
        <v>7756</v>
      </c>
      <c r="B7871" t="s">
        <v>24262</v>
      </c>
    </row>
    <row r="7872" spans="1:2" x14ac:dyDescent="0.25">
      <c r="A7872" t="s">
        <v>7757</v>
      </c>
      <c r="B7872" t="s">
        <v>24263</v>
      </c>
    </row>
    <row r="7873" spans="1:2" x14ac:dyDescent="0.25">
      <c r="A7873" t="s">
        <v>7758</v>
      </c>
      <c r="B7873" t="s">
        <v>24264</v>
      </c>
    </row>
    <row r="7874" spans="1:2" x14ac:dyDescent="0.25">
      <c r="A7874" t="s">
        <v>7759</v>
      </c>
      <c r="B7874" t="s">
        <v>24265</v>
      </c>
    </row>
    <row r="7875" spans="1:2" x14ac:dyDescent="0.25">
      <c r="A7875" t="s">
        <v>7760</v>
      </c>
      <c r="B7875" t="s">
        <v>24266</v>
      </c>
    </row>
    <row r="7876" spans="1:2" x14ac:dyDescent="0.25">
      <c r="A7876" t="s">
        <v>7761</v>
      </c>
      <c r="B7876" t="s">
        <v>24267</v>
      </c>
    </row>
    <row r="7877" spans="1:2" x14ac:dyDescent="0.25">
      <c r="A7877" t="s">
        <v>7762</v>
      </c>
      <c r="B7877" t="s">
        <v>24268</v>
      </c>
    </row>
    <row r="7878" spans="1:2" x14ac:dyDescent="0.25">
      <c r="A7878" t="s">
        <v>7763</v>
      </c>
      <c r="B7878" t="s">
        <v>24269</v>
      </c>
    </row>
    <row r="7879" spans="1:2" x14ac:dyDescent="0.25">
      <c r="A7879" t="s">
        <v>7764</v>
      </c>
      <c r="B7879" t="s">
        <v>24270</v>
      </c>
    </row>
    <row r="7880" spans="1:2" x14ac:dyDescent="0.25">
      <c r="A7880" t="s">
        <v>7765</v>
      </c>
      <c r="B7880" t="s">
        <v>24271</v>
      </c>
    </row>
    <row r="7881" spans="1:2" x14ac:dyDescent="0.25">
      <c r="A7881" t="s">
        <v>7766</v>
      </c>
      <c r="B7881" t="s">
        <v>24272</v>
      </c>
    </row>
    <row r="7882" spans="1:2" x14ac:dyDescent="0.25">
      <c r="A7882" t="s">
        <v>7767</v>
      </c>
      <c r="B7882" t="s">
        <v>24273</v>
      </c>
    </row>
    <row r="7883" spans="1:2" x14ac:dyDescent="0.25">
      <c r="A7883" t="s">
        <v>7768</v>
      </c>
      <c r="B7883" t="s">
        <v>24274</v>
      </c>
    </row>
    <row r="7884" spans="1:2" x14ac:dyDescent="0.25">
      <c r="A7884" t="s">
        <v>7769</v>
      </c>
      <c r="B7884" t="s">
        <v>24275</v>
      </c>
    </row>
    <row r="7885" spans="1:2" x14ac:dyDescent="0.25">
      <c r="A7885" t="s">
        <v>7770</v>
      </c>
      <c r="B7885" t="s">
        <v>24276</v>
      </c>
    </row>
    <row r="7886" spans="1:2" x14ac:dyDescent="0.25">
      <c r="A7886" t="s">
        <v>7771</v>
      </c>
      <c r="B7886" t="s">
        <v>24277</v>
      </c>
    </row>
    <row r="7887" spans="1:2" x14ac:dyDescent="0.25">
      <c r="A7887" t="s">
        <v>7772</v>
      </c>
      <c r="B7887" t="s">
        <v>24278</v>
      </c>
    </row>
    <row r="7888" spans="1:2" x14ac:dyDescent="0.25">
      <c r="A7888" t="s">
        <v>7773</v>
      </c>
      <c r="B7888" t="s">
        <v>24279</v>
      </c>
    </row>
    <row r="7889" spans="1:2" x14ac:dyDescent="0.25">
      <c r="A7889" t="s">
        <v>7774</v>
      </c>
      <c r="B7889" t="s">
        <v>24280</v>
      </c>
    </row>
    <row r="7890" spans="1:2" x14ac:dyDescent="0.25">
      <c r="A7890" t="s">
        <v>7775</v>
      </c>
      <c r="B7890" t="s">
        <v>24281</v>
      </c>
    </row>
    <row r="7891" spans="1:2" x14ac:dyDescent="0.25">
      <c r="A7891" t="s">
        <v>7776</v>
      </c>
      <c r="B7891" t="s">
        <v>24282</v>
      </c>
    </row>
    <row r="7892" spans="1:2" x14ac:dyDescent="0.25">
      <c r="A7892" t="s">
        <v>7777</v>
      </c>
      <c r="B7892" t="s">
        <v>24283</v>
      </c>
    </row>
    <row r="7893" spans="1:2" x14ac:dyDescent="0.25">
      <c r="A7893" t="s">
        <v>7778</v>
      </c>
      <c r="B7893" t="s">
        <v>24284</v>
      </c>
    </row>
    <row r="7894" spans="1:2" x14ac:dyDescent="0.25">
      <c r="A7894" t="s">
        <v>7779</v>
      </c>
      <c r="B7894" t="s">
        <v>24285</v>
      </c>
    </row>
    <row r="7895" spans="1:2" x14ac:dyDescent="0.25">
      <c r="A7895" t="s">
        <v>7780</v>
      </c>
      <c r="B7895" t="s">
        <v>24286</v>
      </c>
    </row>
    <row r="7896" spans="1:2" x14ac:dyDescent="0.25">
      <c r="A7896" t="s">
        <v>7781</v>
      </c>
      <c r="B7896" t="s">
        <v>24287</v>
      </c>
    </row>
    <row r="7897" spans="1:2" x14ac:dyDescent="0.25">
      <c r="A7897" t="s">
        <v>7782</v>
      </c>
      <c r="B7897" t="s">
        <v>24288</v>
      </c>
    </row>
    <row r="7898" spans="1:2" x14ac:dyDescent="0.25">
      <c r="A7898" t="s">
        <v>7783</v>
      </c>
      <c r="B7898" t="s">
        <v>24289</v>
      </c>
    </row>
    <row r="7899" spans="1:2" x14ac:dyDescent="0.25">
      <c r="A7899" t="s">
        <v>7784</v>
      </c>
      <c r="B7899" t="s">
        <v>24290</v>
      </c>
    </row>
    <row r="7900" spans="1:2" x14ac:dyDescent="0.25">
      <c r="A7900" t="s">
        <v>155</v>
      </c>
      <c r="B7900" t="s">
        <v>24291</v>
      </c>
    </row>
    <row r="7901" spans="1:2" x14ac:dyDescent="0.25">
      <c r="A7901" t="s">
        <v>7785</v>
      </c>
      <c r="B7901" t="s">
        <v>24292</v>
      </c>
    </row>
    <row r="7902" spans="1:2" x14ac:dyDescent="0.25">
      <c r="A7902" t="s">
        <v>312</v>
      </c>
      <c r="B7902" t="s">
        <v>24293</v>
      </c>
    </row>
  </sheetData>
  <autoFilter ref="A1:B7902" xr:uid="{00000000-0009-0000-0000-000001000000}">
    <sortState xmlns:xlrd2="http://schemas.microsoft.com/office/spreadsheetml/2017/richdata2" ref="A2:B7902">
      <sortCondition ref="A1:A7902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C7902"/>
  <sheetViews>
    <sheetView workbookViewId="0">
      <selection activeCell="C3115" sqref="C3115"/>
    </sheetView>
  </sheetViews>
  <sheetFormatPr defaultRowHeight="13.2" x14ac:dyDescent="0.25"/>
  <cols>
    <col min="1" max="1" width="38.5546875" bestFit="1" customWidth="1"/>
    <col min="2" max="2" width="60.77734375" bestFit="1" customWidth="1"/>
    <col min="3" max="3" width="40" bestFit="1" customWidth="1"/>
  </cols>
  <sheetData>
    <row r="1" spans="1:3" x14ac:dyDescent="0.25">
      <c r="A1" s="20" t="s">
        <v>7795</v>
      </c>
      <c r="B1" t="s">
        <v>16401</v>
      </c>
      <c r="C1" t="s">
        <v>16402</v>
      </c>
    </row>
    <row r="2" spans="1:3" x14ac:dyDescent="0.25">
      <c r="A2" t="s">
        <v>411</v>
      </c>
      <c r="B2" t="s">
        <v>8037</v>
      </c>
      <c r="C2" t="s">
        <v>8038</v>
      </c>
    </row>
    <row r="3" spans="1:3" x14ac:dyDescent="0.25">
      <c r="A3" t="s">
        <v>412</v>
      </c>
      <c r="B3" t="s">
        <v>8039</v>
      </c>
      <c r="C3" t="s">
        <v>8040</v>
      </c>
    </row>
    <row r="4" spans="1:3" x14ac:dyDescent="0.25">
      <c r="A4" t="s">
        <v>413</v>
      </c>
      <c r="B4" t="s">
        <v>8041</v>
      </c>
      <c r="C4" t="s">
        <v>8042</v>
      </c>
    </row>
    <row r="5" spans="1:3" x14ac:dyDescent="0.25">
      <c r="A5" t="s">
        <v>414</v>
      </c>
      <c r="B5" t="s">
        <v>8043</v>
      </c>
      <c r="C5" t="s">
        <v>8044</v>
      </c>
    </row>
    <row r="6" spans="1:3" x14ac:dyDescent="0.25">
      <c r="A6" t="s">
        <v>415</v>
      </c>
      <c r="B6" t="s">
        <v>8045</v>
      </c>
      <c r="C6" t="s">
        <v>8046</v>
      </c>
    </row>
    <row r="7" spans="1:3" x14ac:dyDescent="0.25">
      <c r="A7" t="s">
        <v>416</v>
      </c>
      <c r="B7" t="s">
        <v>8047</v>
      </c>
      <c r="C7" t="s">
        <v>8048</v>
      </c>
    </row>
    <row r="8" spans="1:3" x14ac:dyDescent="0.25">
      <c r="A8" t="s">
        <v>417</v>
      </c>
      <c r="B8" t="s">
        <v>8049</v>
      </c>
      <c r="C8" t="s">
        <v>8050</v>
      </c>
    </row>
    <row r="9" spans="1:3" x14ac:dyDescent="0.25">
      <c r="A9" t="s">
        <v>418</v>
      </c>
      <c r="B9" t="s">
        <v>8051</v>
      </c>
      <c r="C9" t="s">
        <v>8044</v>
      </c>
    </row>
    <row r="10" spans="1:3" x14ac:dyDescent="0.25">
      <c r="A10" t="s">
        <v>419</v>
      </c>
      <c r="B10" t="s">
        <v>8052</v>
      </c>
      <c r="C10" t="s">
        <v>8053</v>
      </c>
    </row>
    <row r="11" spans="1:3" x14ac:dyDescent="0.25">
      <c r="A11" t="s">
        <v>420</v>
      </c>
      <c r="B11" t="s">
        <v>8045</v>
      </c>
      <c r="C11" t="s">
        <v>8054</v>
      </c>
    </row>
    <row r="12" spans="1:3" x14ac:dyDescent="0.25">
      <c r="A12" t="s">
        <v>421</v>
      </c>
      <c r="B12" t="s">
        <v>8055</v>
      </c>
      <c r="C12" t="s">
        <v>8056</v>
      </c>
    </row>
    <row r="13" spans="1:3" x14ac:dyDescent="0.25">
      <c r="A13" t="s">
        <v>422</v>
      </c>
      <c r="B13" t="s">
        <v>8057</v>
      </c>
      <c r="C13" t="s">
        <v>8058</v>
      </c>
    </row>
    <row r="14" spans="1:3" x14ac:dyDescent="0.25">
      <c r="A14" t="s">
        <v>423</v>
      </c>
      <c r="B14" t="s">
        <v>8059</v>
      </c>
      <c r="C14" t="s">
        <v>8053</v>
      </c>
    </row>
    <row r="15" spans="1:3" x14ac:dyDescent="0.25">
      <c r="A15" t="s">
        <v>424</v>
      </c>
      <c r="B15" t="s">
        <v>8060</v>
      </c>
      <c r="C15" t="s">
        <v>8061</v>
      </c>
    </row>
    <row r="16" spans="1:3" x14ac:dyDescent="0.25">
      <c r="A16" t="s">
        <v>425</v>
      </c>
      <c r="B16" t="s">
        <v>8062</v>
      </c>
      <c r="C16" t="s">
        <v>8061</v>
      </c>
    </row>
    <row r="17" spans="1:3" x14ac:dyDescent="0.25">
      <c r="A17" t="s">
        <v>426</v>
      </c>
      <c r="B17" t="s">
        <v>8045</v>
      </c>
      <c r="C17" t="s">
        <v>8063</v>
      </c>
    </row>
    <row r="18" spans="1:3" x14ac:dyDescent="0.25">
      <c r="A18" t="s">
        <v>427</v>
      </c>
      <c r="B18" t="s">
        <v>8045</v>
      </c>
      <c r="C18" t="s">
        <v>8064</v>
      </c>
    </row>
    <row r="19" spans="1:3" x14ac:dyDescent="0.25">
      <c r="A19" t="s">
        <v>428</v>
      </c>
      <c r="B19" t="s">
        <v>8045</v>
      </c>
      <c r="C19" t="s">
        <v>8065</v>
      </c>
    </row>
    <row r="20" spans="1:3" x14ac:dyDescent="0.25">
      <c r="A20" t="s">
        <v>429</v>
      </c>
      <c r="B20" t="s">
        <v>8045</v>
      </c>
      <c r="C20" t="s">
        <v>8066</v>
      </c>
    </row>
    <row r="21" spans="1:3" x14ac:dyDescent="0.25">
      <c r="A21" t="s">
        <v>430</v>
      </c>
      <c r="B21" t="s">
        <v>8067</v>
      </c>
      <c r="C21" t="s">
        <v>8068</v>
      </c>
    </row>
    <row r="22" spans="1:3" x14ac:dyDescent="0.25">
      <c r="A22" t="s">
        <v>431</v>
      </c>
      <c r="B22" t="s">
        <v>8069</v>
      </c>
      <c r="C22" t="s">
        <v>8061</v>
      </c>
    </row>
    <row r="23" spans="1:3" x14ac:dyDescent="0.25">
      <c r="A23" t="s">
        <v>432</v>
      </c>
      <c r="B23" t="s">
        <v>8070</v>
      </c>
      <c r="C23" t="s">
        <v>8042</v>
      </c>
    </row>
    <row r="24" spans="1:3" x14ac:dyDescent="0.25">
      <c r="A24" t="s">
        <v>433</v>
      </c>
      <c r="B24" t="s">
        <v>8045</v>
      </c>
      <c r="C24" t="s">
        <v>8071</v>
      </c>
    </row>
    <row r="25" spans="1:3" x14ac:dyDescent="0.25">
      <c r="A25" t="s">
        <v>434</v>
      </c>
      <c r="B25" t="s">
        <v>8072</v>
      </c>
      <c r="C25" t="s">
        <v>8073</v>
      </c>
    </row>
    <row r="26" spans="1:3" x14ac:dyDescent="0.25">
      <c r="A26" t="s">
        <v>7</v>
      </c>
      <c r="B26" t="s">
        <v>8074</v>
      </c>
      <c r="C26" t="s">
        <v>8075</v>
      </c>
    </row>
    <row r="27" spans="1:3" x14ac:dyDescent="0.25">
      <c r="A27" t="s">
        <v>435</v>
      </c>
      <c r="B27" t="s">
        <v>8076</v>
      </c>
      <c r="C27" t="s">
        <v>8077</v>
      </c>
    </row>
    <row r="28" spans="1:3" x14ac:dyDescent="0.25">
      <c r="A28" t="s">
        <v>436</v>
      </c>
      <c r="B28" t="s">
        <v>8078</v>
      </c>
      <c r="C28" t="s">
        <v>8079</v>
      </c>
    </row>
    <row r="29" spans="1:3" x14ac:dyDescent="0.25">
      <c r="A29" t="s">
        <v>437</v>
      </c>
      <c r="B29" t="s">
        <v>8080</v>
      </c>
      <c r="C29" t="s">
        <v>8040</v>
      </c>
    </row>
    <row r="30" spans="1:3" x14ac:dyDescent="0.25">
      <c r="A30" t="s">
        <v>438</v>
      </c>
      <c r="B30" t="s">
        <v>8081</v>
      </c>
      <c r="C30" t="s">
        <v>8042</v>
      </c>
    </row>
    <row r="31" spans="1:3" x14ac:dyDescent="0.25">
      <c r="A31" t="s">
        <v>439</v>
      </c>
      <c r="B31" t="s">
        <v>8082</v>
      </c>
      <c r="C31" t="s">
        <v>8042</v>
      </c>
    </row>
    <row r="32" spans="1:3" x14ac:dyDescent="0.25">
      <c r="A32" t="s">
        <v>8</v>
      </c>
      <c r="B32" t="s">
        <v>8083</v>
      </c>
      <c r="C32" t="s">
        <v>8075</v>
      </c>
    </row>
    <row r="33" spans="1:3" x14ac:dyDescent="0.25">
      <c r="A33" t="s">
        <v>264</v>
      </c>
      <c r="B33" t="s">
        <v>8084</v>
      </c>
      <c r="C33" t="s">
        <v>8075</v>
      </c>
    </row>
    <row r="34" spans="1:3" x14ac:dyDescent="0.25">
      <c r="A34" t="s">
        <v>440</v>
      </c>
      <c r="B34" t="s">
        <v>8085</v>
      </c>
      <c r="C34" t="s">
        <v>8086</v>
      </c>
    </row>
    <row r="35" spans="1:3" x14ac:dyDescent="0.25">
      <c r="A35" t="s">
        <v>441</v>
      </c>
      <c r="B35" t="s">
        <v>8087</v>
      </c>
      <c r="C35" t="s">
        <v>8088</v>
      </c>
    </row>
    <row r="36" spans="1:3" x14ac:dyDescent="0.25">
      <c r="A36" t="s">
        <v>442</v>
      </c>
      <c r="B36" t="s">
        <v>8089</v>
      </c>
      <c r="C36" t="s">
        <v>8042</v>
      </c>
    </row>
    <row r="37" spans="1:3" x14ac:dyDescent="0.25">
      <c r="A37" t="s">
        <v>444</v>
      </c>
      <c r="B37" t="s">
        <v>8091</v>
      </c>
      <c r="C37" t="s">
        <v>8061</v>
      </c>
    </row>
    <row r="38" spans="1:3" x14ac:dyDescent="0.25">
      <c r="A38" t="s">
        <v>443</v>
      </c>
      <c r="B38" t="s">
        <v>8090</v>
      </c>
      <c r="C38" t="s">
        <v>8092</v>
      </c>
    </row>
    <row r="39" spans="1:3" x14ac:dyDescent="0.25">
      <c r="A39" t="s">
        <v>445</v>
      </c>
      <c r="B39" t="s">
        <v>8045</v>
      </c>
      <c r="C39" t="s">
        <v>8093</v>
      </c>
    </row>
    <row r="40" spans="1:3" x14ac:dyDescent="0.25">
      <c r="A40" t="s">
        <v>446</v>
      </c>
      <c r="B40" t="s">
        <v>8094</v>
      </c>
      <c r="C40" t="s">
        <v>8042</v>
      </c>
    </row>
    <row r="41" spans="1:3" x14ac:dyDescent="0.25">
      <c r="A41" t="s">
        <v>447</v>
      </c>
      <c r="B41" t="s">
        <v>8045</v>
      </c>
      <c r="C41" t="s">
        <v>8095</v>
      </c>
    </row>
    <row r="42" spans="1:3" x14ac:dyDescent="0.25">
      <c r="A42" t="s">
        <v>448</v>
      </c>
      <c r="B42" t="s">
        <v>8096</v>
      </c>
      <c r="C42" t="s">
        <v>8097</v>
      </c>
    </row>
    <row r="43" spans="1:3" x14ac:dyDescent="0.25">
      <c r="A43" t="s">
        <v>9</v>
      </c>
      <c r="B43" t="s">
        <v>8098</v>
      </c>
      <c r="C43" t="s">
        <v>8061</v>
      </c>
    </row>
    <row r="44" spans="1:3" x14ac:dyDescent="0.25">
      <c r="A44" t="s">
        <v>449</v>
      </c>
      <c r="B44" t="s">
        <v>8099</v>
      </c>
      <c r="C44" t="s">
        <v>8100</v>
      </c>
    </row>
    <row r="45" spans="1:3" x14ac:dyDescent="0.25">
      <c r="A45" t="s">
        <v>450</v>
      </c>
      <c r="B45" t="s">
        <v>8101</v>
      </c>
      <c r="C45" t="s">
        <v>8102</v>
      </c>
    </row>
    <row r="46" spans="1:3" x14ac:dyDescent="0.25">
      <c r="A46" t="s">
        <v>451</v>
      </c>
      <c r="B46" t="s">
        <v>8045</v>
      </c>
      <c r="C46" t="s">
        <v>8103</v>
      </c>
    </row>
    <row r="47" spans="1:3" x14ac:dyDescent="0.25">
      <c r="A47" t="s">
        <v>452</v>
      </c>
      <c r="B47" t="s">
        <v>8104</v>
      </c>
      <c r="C47" t="s">
        <v>8040</v>
      </c>
    </row>
    <row r="48" spans="1:3" x14ac:dyDescent="0.25">
      <c r="A48" t="s">
        <v>453</v>
      </c>
      <c r="B48" t="s">
        <v>8105</v>
      </c>
      <c r="C48" t="s">
        <v>8061</v>
      </c>
    </row>
    <row r="49" spans="1:3" x14ac:dyDescent="0.25">
      <c r="A49" t="s">
        <v>454</v>
      </c>
      <c r="B49" t="s">
        <v>8106</v>
      </c>
      <c r="C49" t="s">
        <v>8107</v>
      </c>
    </row>
    <row r="50" spans="1:3" x14ac:dyDescent="0.25">
      <c r="A50" t="s">
        <v>455</v>
      </c>
      <c r="B50" t="s">
        <v>8108</v>
      </c>
      <c r="C50" t="s">
        <v>8109</v>
      </c>
    </row>
    <row r="51" spans="1:3" x14ac:dyDescent="0.25">
      <c r="A51" t="s">
        <v>456</v>
      </c>
      <c r="B51" t="s">
        <v>8045</v>
      </c>
      <c r="C51" t="s">
        <v>8110</v>
      </c>
    </row>
    <row r="52" spans="1:3" x14ac:dyDescent="0.25">
      <c r="A52" t="s">
        <v>457</v>
      </c>
      <c r="B52" t="s">
        <v>8111</v>
      </c>
      <c r="C52" t="s">
        <v>8112</v>
      </c>
    </row>
    <row r="53" spans="1:3" x14ac:dyDescent="0.25">
      <c r="A53" t="s">
        <v>458</v>
      </c>
      <c r="B53" t="s">
        <v>8045</v>
      </c>
      <c r="C53" t="s">
        <v>8113</v>
      </c>
    </row>
    <row r="54" spans="1:3" x14ac:dyDescent="0.25">
      <c r="A54" t="s">
        <v>313</v>
      </c>
      <c r="B54" t="s">
        <v>8114</v>
      </c>
      <c r="C54" t="s">
        <v>8075</v>
      </c>
    </row>
    <row r="55" spans="1:3" x14ac:dyDescent="0.25">
      <c r="A55" t="s">
        <v>459</v>
      </c>
      <c r="B55" t="s">
        <v>8115</v>
      </c>
      <c r="C55" t="s">
        <v>8116</v>
      </c>
    </row>
    <row r="56" spans="1:3" x14ac:dyDescent="0.25">
      <c r="A56" t="s">
        <v>460</v>
      </c>
      <c r="B56" t="s">
        <v>8117</v>
      </c>
      <c r="C56" t="s">
        <v>8075</v>
      </c>
    </row>
    <row r="57" spans="1:3" x14ac:dyDescent="0.25">
      <c r="A57" t="s">
        <v>461</v>
      </c>
      <c r="B57" t="s">
        <v>8045</v>
      </c>
      <c r="C57" t="s">
        <v>8118</v>
      </c>
    </row>
    <row r="58" spans="1:3" x14ac:dyDescent="0.25">
      <c r="A58" t="s">
        <v>462</v>
      </c>
      <c r="B58" t="s">
        <v>8119</v>
      </c>
      <c r="C58" t="s">
        <v>8042</v>
      </c>
    </row>
    <row r="59" spans="1:3" x14ac:dyDescent="0.25">
      <c r="A59" t="s">
        <v>463</v>
      </c>
      <c r="B59" t="s">
        <v>8120</v>
      </c>
      <c r="C59" t="s">
        <v>8042</v>
      </c>
    </row>
    <row r="60" spans="1:3" x14ac:dyDescent="0.25">
      <c r="A60" t="s">
        <v>464</v>
      </c>
      <c r="B60" t="s">
        <v>8121</v>
      </c>
      <c r="C60" t="s">
        <v>8109</v>
      </c>
    </row>
    <row r="61" spans="1:3" x14ac:dyDescent="0.25">
      <c r="A61" t="s">
        <v>465</v>
      </c>
      <c r="B61" t="s">
        <v>8045</v>
      </c>
      <c r="C61" t="s">
        <v>8122</v>
      </c>
    </row>
    <row r="62" spans="1:3" x14ac:dyDescent="0.25">
      <c r="A62" t="s">
        <v>466</v>
      </c>
      <c r="B62" t="s">
        <v>8045</v>
      </c>
      <c r="C62" t="s">
        <v>8123</v>
      </c>
    </row>
    <row r="63" spans="1:3" x14ac:dyDescent="0.25">
      <c r="A63" t="s">
        <v>467</v>
      </c>
      <c r="B63" t="s">
        <v>8124</v>
      </c>
      <c r="C63" t="s">
        <v>8038</v>
      </c>
    </row>
    <row r="64" spans="1:3" x14ac:dyDescent="0.25">
      <c r="A64" t="s">
        <v>468</v>
      </c>
      <c r="B64" t="s">
        <v>8125</v>
      </c>
      <c r="C64" t="s">
        <v>8040</v>
      </c>
    </row>
    <row r="65" spans="1:3" x14ac:dyDescent="0.25">
      <c r="A65" t="s">
        <v>314</v>
      </c>
      <c r="B65" t="s">
        <v>8126</v>
      </c>
      <c r="C65" t="s">
        <v>8075</v>
      </c>
    </row>
    <row r="66" spans="1:3" x14ac:dyDescent="0.25">
      <c r="A66" t="s">
        <v>469</v>
      </c>
      <c r="B66" t="s">
        <v>8127</v>
      </c>
      <c r="C66" t="s">
        <v>8042</v>
      </c>
    </row>
    <row r="67" spans="1:3" x14ac:dyDescent="0.25">
      <c r="A67" t="s">
        <v>470</v>
      </c>
      <c r="B67" t="s">
        <v>8045</v>
      </c>
      <c r="C67" t="s">
        <v>8128</v>
      </c>
    </row>
    <row r="68" spans="1:3" x14ac:dyDescent="0.25">
      <c r="A68" t="s">
        <v>471</v>
      </c>
      <c r="B68" t="s">
        <v>8129</v>
      </c>
      <c r="C68" t="s">
        <v>8107</v>
      </c>
    </row>
    <row r="69" spans="1:3" x14ac:dyDescent="0.25">
      <c r="A69" t="s">
        <v>472</v>
      </c>
      <c r="B69" t="s">
        <v>8130</v>
      </c>
      <c r="C69" t="s">
        <v>8061</v>
      </c>
    </row>
    <row r="70" spans="1:3" x14ac:dyDescent="0.25">
      <c r="A70" t="s">
        <v>473</v>
      </c>
      <c r="B70" t="s">
        <v>8131</v>
      </c>
      <c r="C70" t="s">
        <v>8042</v>
      </c>
    </row>
    <row r="71" spans="1:3" x14ac:dyDescent="0.25">
      <c r="A71" t="s">
        <v>474</v>
      </c>
      <c r="B71" t="s">
        <v>8132</v>
      </c>
      <c r="C71" t="s">
        <v>8040</v>
      </c>
    </row>
    <row r="72" spans="1:3" x14ac:dyDescent="0.25">
      <c r="A72" t="s">
        <v>475</v>
      </c>
      <c r="B72" t="s">
        <v>8133</v>
      </c>
      <c r="C72" t="s">
        <v>8097</v>
      </c>
    </row>
    <row r="73" spans="1:3" x14ac:dyDescent="0.25">
      <c r="A73" t="s">
        <v>476</v>
      </c>
      <c r="B73" t="s">
        <v>8134</v>
      </c>
      <c r="C73" t="s">
        <v>8135</v>
      </c>
    </row>
    <row r="74" spans="1:3" x14ac:dyDescent="0.25">
      <c r="A74" t="s">
        <v>477</v>
      </c>
      <c r="B74" t="s">
        <v>8136</v>
      </c>
      <c r="C74" t="s">
        <v>8137</v>
      </c>
    </row>
    <row r="75" spans="1:3" x14ac:dyDescent="0.25">
      <c r="A75" t="s">
        <v>478</v>
      </c>
      <c r="B75" t="s">
        <v>8138</v>
      </c>
      <c r="C75" t="s">
        <v>8079</v>
      </c>
    </row>
    <row r="76" spans="1:3" x14ac:dyDescent="0.25">
      <c r="A76" t="s">
        <v>479</v>
      </c>
      <c r="B76" t="s">
        <v>8055</v>
      </c>
      <c r="C76" t="s">
        <v>8139</v>
      </c>
    </row>
    <row r="77" spans="1:3" x14ac:dyDescent="0.25">
      <c r="A77" t="s">
        <v>480</v>
      </c>
      <c r="B77" t="s">
        <v>8140</v>
      </c>
      <c r="C77" t="s">
        <v>8040</v>
      </c>
    </row>
    <row r="78" spans="1:3" x14ac:dyDescent="0.25">
      <c r="A78" t="s">
        <v>481</v>
      </c>
      <c r="B78" t="s">
        <v>8045</v>
      </c>
      <c r="C78" t="s">
        <v>8141</v>
      </c>
    </row>
    <row r="79" spans="1:3" x14ac:dyDescent="0.25">
      <c r="A79" t="s">
        <v>482</v>
      </c>
      <c r="B79" t="s">
        <v>8142</v>
      </c>
      <c r="C79" t="s">
        <v>8143</v>
      </c>
    </row>
    <row r="80" spans="1:3" x14ac:dyDescent="0.25">
      <c r="A80" t="s">
        <v>483</v>
      </c>
      <c r="B80" t="s">
        <v>8144</v>
      </c>
      <c r="C80" t="s">
        <v>8061</v>
      </c>
    </row>
    <row r="81" spans="1:3" x14ac:dyDescent="0.25">
      <c r="A81" t="s">
        <v>10</v>
      </c>
      <c r="B81" t="s">
        <v>8145</v>
      </c>
      <c r="C81" t="s">
        <v>8146</v>
      </c>
    </row>
    <row r="82" spans="1:3" x14ac:dyDescent="0.25">
      <c r="A82" t="s">
        <v>484</v>
      </c>
      <c r="B82" t="s">
        <v>8147</v>
      </c>
      <c r="C82" t="s">
        <v>8148</v>
      </c>
    </row>
    <row r="83" spans="1:3" x14ac:dyDescent="0.25">
      <c r="A83" t="s">
        <v>485</v>
      </c>
      <c r="B83" t="s">
        <v>8149</v>
      </c>
      <c r="C83" t="s">
        <v>8075</v>
      </c>
    </row>
    <row r="84" spans="1:3" x14ac:dyDescent="0.25">
      <c r="A84" t="s">
        <v>11</v>
      </c>
      <c r="B84" t="s">
        <v>8150</v>
      </c>
      <c r="C84" t="s">
        <v>8042</v>
      </c>
    </row>
    <row r="85" spans="1:3" x14ac:dyDescent="0.25">
      <c r="A85" t="s">
        <v>486</v>
      </c>
      <c r="B85" t="s">
        <v>8045</v>
      </c>
      <c r="C85" t="s">
        <v>8151</v>
      </c>
    </row>
    <row r="86" spans="1:3" x14ac:dyDescent="0.25">
      <c r="A86" t="s">
        <v>487</v>
      </c>
      <c r="B86" t="s">
        <v>8152</v>
      </c>
      <c r="C86" t="s">
        <v>8153</v>
      </c>
    </row>
    <row r="87" spans="1:3" x14ac:dyDescent="0.25">
      <c r="A87" t="s">
        <v>488</v>
      </c>
      <c r="B87" t="s">
        <v>8154</v>
      </c>
      <c r="C87" t="s">
        <v>8155</v>
      </c>
    </row>
    <row r="88" spans="1:3" x14ac:dyDescent="0.25">
      <c r="A88" t="s">
        <v>489</v>
      </c>
      <c r="B88" t="s">
        <v>8156</v>
      </c>
      <c r="C88" t="s">
        <v>8157</v>
      </c>
    </row>
    <row r="89" spans="1:3" x14ac:dyDescent="0.25">
      <c r="A89" t="s">
        <v>490</v>
      </c>
      <c r="B89" t="s">
        <v>8158</v>
      </c>
      <c r="C89" t="s">
        <v>8042</v>
      </c>
    </row>
    <row r="90" spans="1:3" x14ac:dyDescent="0.25">
      <c r="A90" t="s">
        <v>491</v>
      </c>
      <c r="B90" t="s">
        <v>8159</v>
      </c>
      <c r="C90" t="s">
        <v>8109</v>
      </c>
    </row>
    <row r="91" spans="1:3" x14ac:dyDescent="0.25">
      <c r="A91" t="s">
        <v>492</v>
      </c>
      <c r="B91" t="s">
        <v>8160</v>
      </c>
      <c r="C91" t="s">
        <v>8097</v>
      </c>
    </row>
    <row r="92" spans="1:3" x14ac:dyDescent="0.25">
      <c r="A92" t="s">
        <v>493</v>
      </c>
      <c r="B92" t="s">
        <v>8161</v>
      </c>
      <c r="C92" t="s">
        <v>8042</v>
      </c>
    </row>
    <row r="93" spans="1:3" x14ac:dyDescent="0.25">
      <c r="A93" t="s">
        <v>495</v>
      </c>
      <c r="B93" t="s">
        <v>8163</v>
      </c>
      <c r="C93" t="s">
        <v>8061</v>
      </c>
    </row>
    <row r="94" spans="1:3" x14ac:dyDescent="0.25">
      <c r="A94" t="s">
        <v>494</v>
      </c>
      <c r="B94" t="s">
        <v>8162</v>
      </c>
      <c r="C94" t="s">
        <v>8042</v>
      </c>
    </row>
    <row r="95" spans="1:3" x14ac:dyDescent="0.25">
      <c r="A95" t="s">
        <v>496</v>
      </c>
      <c r="B95" t="s">
        <v>8099</v>
      </c>
      <c r="C95" t="s">
        <v>8164</v>
      </c>
    </row>
    <row r="96" spans="1:3" x14ac:dyDescent="0.25">
      <c r="A96" t="s">
        <v>497</v>
      </c>
      <c r="B96" t="s">
        <v>8165</v>
      </c>
      <c r="C96" t="s">
        <v>8042</v>
      </c>
    </row>
    <row r="97" spans="1:3" x14ac:dyDescent="0.25">
      <c r="A97" t="s">
        <v>498</v>
      </c>
      <c r="B97" t="s">
        <v>8166</v>
      </c>
      <c r="C97" t="s">
        <v>8061</v>
      </c>
    </row>
    <row r="98" spans="1:3" x14ac:dyDescent="0.25">
      <c r="A98" t="s">
        <v>499</v>
      </c>
      <c r="B98" t="s">
        <v>8167</v>
      </c>
      <c r="C98" t="s">
        <v>8107</v>
      </c>
    </row>
    <row r="99" spans="1:3" x14ac:dyDescent="0.25">
      <c r="A99" t="s">
        <v>500</v>
      </c>
      <c r="B99" t="s">
        <v>8168</v>
      </c>
      <c r="C99" t="s">
        <v>8042</v>
      </c>
    </row>
    <row r="100" spans="1:3" x14ac:dyDescent="0.25">
      <c r="A100" t="s">
        <v>501</v>
      </c>
      <c r="B100" t="s">
        <v>8169</v>
      </c>
      <c r="C100" t="s">
        <v>8061</v>
      </c>
    </row>
    <row r="101" spans="1:3" x14ac:dyDescent="0.25">
      <c r="A101" t="s">
        <v>502</v>
      </c>
      <c r="B101" t="s">
        <v>8170</v>
      </c>
      <c r="C101" t="s">
        <v>8109</v>
      </c>
    </row>
    <row r="102" spans="1:3" x14ac:dyDescent="0.25">
      <c r="A102" t="s">
        <v>503</v>
      </c>
      <c r="B102" t="s">
        <v>8045</v>
      </c>
      <c r="C102" t="s">
        <v>8171</v>
      </c>
    </row>
    <row r="103" spans="1:3" x14ac:dyDescent="0.25">
      <c r="A103" t="s">
        <v>504</v>
      </c>
      <c r="B103" t="s">
        <v>8172</v>
      </c>
      <c r="C103" t="s">
        <v>8173</v>
      </c>
    </row>
    <row r="104" spans="1:3" x14ac:dyDescent="0.25">
      <c r="A104" t="s">
        <v>505</v>
      </c>
      <c r="B104" t="s">
        <v>8174</v>
      </c>
      <c r="C104" t="s">
        <v>8061</v>
      </c>
    </row>
    <row r="105" spans="1:3" x14ac:dyDescent="0.25">
      <c r="A105" t="s">
        <v>506</v>
      </c>
      <c r="B105" t="s">
        <v>8045</v>
      </c>
      <c r="C105" t="s">
        <v>8175</v>
      </c>
    </row>
    <row r="106" spans="1:3" x14ac:dyDescent="0.25">
      <c r="A106" t="s">
        <v>507</v>
      </c>
      <c r="B106" t="s">
        <v>8176</v>
      </c>
      <c r="C106" t="s">
        <v>8053</v>
      </c>
    </row>
    <row r="107" spans="1:3" x14ac:dyDescent="0.25">
      <c r="A107" t="s">
        <v>508</v>
      </c>
      <c r="B107" t="s">
        <v>8045</v>
      </c>
      <c r="C107" t="s">
        <v>8177</v>
      </c>
    </row>
    <row r="108" spans="1:3" x14ac:dyDescent="0.25">
      <c r="A108" t="s">
        <v>509</v>
      </c>
      <c r="B108" t="s">
        <v>8178</v>
      </c>
      <c r="C108" t="s">
        <v>8179</v>
      </c>
    </row>
    <row r="109" spans="1:3" x14ac:dyDescent="0.25">
      <c r="A109" t="s">
        <v>510</v>
      </c>
      <c r="B109" t="s">
        <v>8180</v>
      </c>
      <c r="C109" t="s">
        <v>8097</v>
      </c>
    </row>
    <row r="110" spans="1:3" x14ac:dyDescent="0.25">
      <c r="A110" t="s">
        <v>511</v>
      </c>
      <c r="B110" t="s">
        <v>8181</v>
      </c>
      <c r="C110" t="s">
        <v>8040</v>
      </c>
    </row>
    <row r="111" spans="1:3" x14ac:dyDescent="0.25">
      <c r="A111" t="s">
        <v>512</v>
      </c>
      <c r="B111" t="s">
        <v>8182</v>
      </c>
      <c r="C111" t="s">
        <v>8061</v>
      </c>
    </row>
    <row r="112" spans="1:3" x14ac:dyDescent="0.25">
      <c r="A112" t="s">
        <v>513</v>
      </c>
      <c r="B112" t="s">
        <v>8183</v>
      </c>
      <c r="C112" t="s">
        <v>8184</v>
      </c>
    </row>
    <row r="113" spans="1:3" x14ac:dyDescent="0.25">
      <c r="A113" t="s">
        <v>514</v>
      </c>
      <c r="B113" t="s">
        <v>8045</v>
      </c>
      <c r="C113" t="s">
        <v>8185</v>
      </c>
    </row>
    <row r="114" spans="1:3" x14ac:dyDescent="0.25">
      <c r="A114" t="s">
        <v>515</v>
      </c>
      <c r="B114" t="s">
        <v>8186</v>
      </c>
      <c r="C114" t="s">
        <v>8109</v>
      </c>
    </row>
    <row r="115" spans="1:3" x14ac:dyDescent="0.25">
      <c r="A115" t="s">
        <v>516</v>
      </c>
      <c r="B115" t="s">
        <v>8187</v>
      </c>
      <c r="C115" t="s">
        <v>8188</v>
      </c>
    </row>
    <row r="116" spans="1:3" x14ac:dyDescent="0.25">
      <c r="A116" t="s">
        <v>517</v>
      </c>
      <c r="B116" t="s">
        <v>8045</v>
      </c>
      <c r="C116" t="s">
        <v>8189</v>
      </c>
    </row>
    <row r="117" spans="1:3" x14ac:dyDescent="0.25">
      <c r="A117" t="s">
        <v>518</v>
      </c>
      <c r="B117" t="s">
        <v>8190</v>
      </c>
      <c r="C117" t="s">
        <v>8097</v>
      </c>
    </row>
    <row r="118" spans="1:3" x14ac:dyDescent="0.25">
      <c r="A118" t="s">
        <v>519</v>
      </c>
      <c r="B118" t="s">
        <v>8045</v>
      </c>
      <c r="C118" t="s">
        <v>8191</v>
      </c>
    </row>
    <row r="119" spans="1:3" x14ac:dyDescent="0.25">
      <c r="A119" t="s">
        <v>520</v>
      </c>
      <c r="B119" t="s">
        <v>8192</v>
      </c>
      <c r="C119" t="s">
        <v>8193</v>
      </c>
    </row>
    <row r="120" spans="1:3" x14ac:dyDescent="0.25">
      <c r="A120" t="s">
        <v>521</v>
      </c>
      <c r="B120" t="s">
        <v>8194</v>
      </c>
      <c r="C120" t="s">
        <v>8195</v>
      </c>
    </row>
    <row r="121" spans="1:3" x14ac:dyDescent="0.25">
      <c r="A121" t="s">
        <v>522</v>
      </c>
      <c r="B121" t="s">
        <v>8196</v>
      </c>
      <c r="C121" t="s">
        <v>8038</v>
      </c>
    </row>
    <row r="122" spans="1:3" x14ac:dyDescent="0.25">
      <c r="A122" t="s">
        <v>157</v>
      </c>
      <c r="B122" t="s">
        <v>8197</v>
      </c>
      <c r="C122" t="s">
        <v>8075</v>
      </c>
    </row>
    <row r="123" spans="1:3" x14ac:dyDescent="0.25">
      <c r="A123" t="s">
        <v>523</v>
      </c>
      <c r="B123" t="s">
        <v>8198</v>
      </c>
      <c r="C123" t="s">
        <v>8199</v>
      </c>
    </row>
    <row r="124" spans="1:3" x14ac:dyDescent="0.25">
      <c r="A124" t="s">
        <v>524</v>
      </c>
      <c r="B124" t="s">
        <v>8200</v>
      </c>
      <c r="C124" t="s">
        <v>8097</v>
      </c>
    </row>
    <row r="125" spans="1:3" x14ac:dyDescent="0.25">
      <c r="A125" t="s">
        <v>525</v>
      </c>
      <c r="B125" t="s">
        <v>8201</v>
      </c>
      <c r="C125" t="s">
        <v>8042</v>
      </c>
    </row>
    <row r="126" spans="1:3" x14ac:dyDescent="0.25">
      <c r="A126" t="s">
        <v>12</v>
      </c>
      <c r="B126" t="s">
        <v>8202</v>
      </c>
      <c r="C126" t="s">
        <v>8042</v>
      </c>
    </row>
    <row r="127" spans="1:3" x14ac:dyDescent="0.25">
      <c r="A127" t="s">
        <v>526</v>
      </c>
      <c r="B127" t="s">
        <v>8203</v>
      </c>
      <c r="C127" t="s">
        <v>8038</v>
      </c>
    </row>
    <row r="128" spans="1:3" x14ac:dyDescent="0.25">
      <c r="A128" t="s">
        <v>527</v>
      </c>
      <c r="B128" t="s">
        <v>8204</v>
      </c>
      <c r="C128" t="s">
        <v>8205</v>
      </c>
    </row>
    <row r="129" spans="1:3" x14ac:dyDescent="0.25">
      <c r="A129" t="s">
        <v>528</v>
      </c>
      <c r="B129" t="s">
        <v>8206</v>
      </c>
      <c r="C129" t="s">
        <v>8207</v>
      </c>
    </row>
    <row r="130" spans="1:3" x14ac:dyDescent="0.25">
      <c r="A130" t="s">
        <v>529</v>
      </c>
      <c r="B130" t="s">
        <v>8208</v>
      </c>
      <c r="C130" t="s">
        <v>8040</v>
      </c>
    </row>
    <row r="131" spans="1:3" x14ac:dyDescent="0.25">
      <c r="A131" t="s">
        <v>530</v>
      </c>
      <c r="B131" t="s">
        <v>8209</v>
      </c>
      <c r="C131" t="s">
        <v>8210</v>
      </c>
    </row>
    <row r="132" spans="1:3" x14ac:dyDescent="0.25">
      <c r="A132" t="s">
        <v>531</v>
      </c>
      <c r="B132" t="s">
        <v>8211</v>
      </c>
      <c r="C132" t="s">
        <v>8042</v>
      </c>
    </row>
    <row r="133" spans="1:3" x14ac:dyDescent="0.25">
      <c r="A133" t="s">
        <v>532</v>
      </c>
      <c r="B133" t="s">
        <v>8212</v>
      </c>
      <c r="C133" t="s">
        <v>8213</v>
      </c>
    </row>
    <row r="134" spans="1:3" x14ac:dyDescent="0.25">
      <c r="A134" t="s">
        <v>533</v>
      </c>
      <c r="B134" t="s">
        <v>8214</v>
      </c>
      <c r="C134" t="s">
        <v>8042</v>
      </c>
    </row>
    <row r="135" spans="1:3" x14ac:dyDescent="0.25">
      <c r="A135" t="s">
        <v>534</v>
      </c>
      <c r="B135" t="s">
        <v>8215</v>
      </c>
      <c r="C135" t="s">
        <v>8184</v>
      </c>
    </row>
    <row r="136" spans="1:3" x14ac:dyDescent="0.25">
      <c r="A136" t="s">
        <v>535</v>
      </c>
      <c r="B136" t="s">
        <v>8216</v>
      </c>
      <c r="C136" t="s">
        <v>8097</v>
      </c>
    </row>
    <row r="137" spans="1:3" x14ac:dyDescent="0.25">
      <c r="A137" t="s">
        <v>536</v>
      </c>
      <c r="B137" t="s">
        <v>8217</v>
      </c>
      <c r="C137" t="s">
        <v>8040</v>
      </c>
    </row>
    <row r="138" spans="1:3" x14ac:dyDescent="0.25">
      <c r="A138" t="s">
        <v>537</v>
      </c>
      <c r="B138" t="s">
        <v>8218</v>
      </c>
      <c r="C138" t="s">
        <v>8061</v>
      </c>
    </row>
    <row r="139" spans="1:3" x14ac:dyDescent="0.25">
      <c r="A139" t="s">
        <v>538</v>
      </c>
      <c r="B139" t="s">
        <v>8219</v>
      </c>
      <c r="C139" t="s">
        <v>8220</v>
      </c>
    </row>
    <row r="140" spans="1:3" x14ac:dyDescent="0.25">
      <c r="A140" t="s">
        <v>539</v>
      </c>
      <c r="B140" t="s">
        <v>8221</v>
      </c>
      <c r="C140" t="s">
        <v>8155</v>
      </c>
    </row>
    <row r="141" spans="1:3" x14ac:dyDescent="0.25">
      <c r="A141" t="s">
        <v>7874</v>
      </c>
      <c r="B141" t="s">
        <v>8222</v>
      </c>
      <c r="C141" t="s">
        <v>8042</v>
      </c>
    </row>
    <row r="142" spans="1:3" x14ac:dyDescent="0.25">
      <c r="A142" t="s">
        <v>540</v>
      </c>
      <c r="B142" t="s">
        <v>8045</v>
      </c>
      <c r="C142" t="s">
        <v>8223</v>
      </c>
    </row>
    <row r="143" spans="1:3" x14ac:dyDescent="0.25">
      <c r="A143" t="s">
        <v>541</v>
      </c>
      <c r="B143" t="s">
        <v>8224</v>
      </c>
      <c r="C143" t="s">
        <v>8042</v>
      </c>
    </row>
    <row r="144" spans="1:3" x14ac:dyDescent="0.25">
      <c r="A144" t="s">
        <v>13</v>
      </c>
      <c r="B144" t="s">
        <v>8225</v>
      </c>
      <c r="C144" t="s">
        <v>8226</v>
      </c>
    </row>
    <row r="145" spans="1:3" x14ac:dyDescent="0.25">
      <c r="A145" t="s">
        <v>542</v>
      </c>
      <c r="B145" t="s">
        <v>8227</v>
      </c>
      <c r="C145" t="s">
        <v>8228</v>
      </c>
    </row>
    <row r="146" spans="1:3" x14ac:dyDescent="0.25">
      <c r="A146" t="s">
        <v>543</v>
      </c>
      <c r="B146" t="s">
        <v>8229</v>
      </c>
      <c r="C146" t="s">
        <v>8102</v>
      </c>
    </row>
    <row r="147" spans="1:3" x14ac:dyDescent="0.25">
      <c r="A147" t="s">
        <v>544</v>
      </c>
      <c r="B147" t="s">
        <v>8230</v>
      </c>
      <c r="C147" t="s">
        <v>8102</v>
      </c>
    </row>
    <row r="148" spans="1:3" x14ac:dyDescent="0.25">
      <c r="A148" t="s">
        <v>545</v>
      </c>
      <c r="B148" t="s">
        <v>8231</v>
      </c>
      <c r="C148" t="s">
        <v>8075</v>
      </c>
    </row>
    <row r="149" spans="1:3" x14ac:dyDescent="0.25">
      <c r="A149" t="s">
        <v>546</v>
      </c>
      <c r="B149" t="s">
        <v>8219</v>
      </c>
      <c r="C149" t="s">
        <v>8232</v>
      </c>
    </row>
    <row r="150" spans="1:3" x14ac:dyDescent="0.25">
      <c r="A150" t="s">
        <v>547</v>
      </c>
      <c r="B150" t="s">
        <v>8045</v>
      </c>
      <c r="C150" t="s">
        <v>8233</v>
      </c>
    </row>
    <row r="151" spans="1:3" x14ac:dyDescent="0.25">
      <c r="A151" t="s">
        <v>548</v>
      </c>
      <c r="B151" t="s">
        <v>8234</v>
      </c>
      <c r="C151" t="s">
        <v>8235</v>
      </c>
    </row>
    <row r="152" spans="1:3" x14ac:dyDescent="0.25">
      <c r="A152" t="s">
        <v>549</v>
      </c>
      <c r="B152" t="s">
        <v>8236</v>
      </c>
      <c r="C152" t="s">
        <v>8042</v>
      </c>
    </row>
    <row r="153" spans="1:3" x14ac:dyDescent="0.25">
      <c r="A153" t="s">
        <v>550</v>
      </c>
      <c r="B153" t="s">
        <v>8045</v>
      </c>
      <c r="C153" t="s">
        <v>8237</v>
      </c>
    </row>
    <row r="154" spans="1:3" x14ac:dyDescent="0.25">
      <c r="A154" t="s">
        <v>551</v>
      </c>
      <c r="B154" t="s">
        <v>8238</v>
      </c>
      <c r="C154" t="s">
        <v>8040</v>
      </c>
    </row>
    <row r="155" spans="1:3" x14ac:dyDescent="0.25">
      <c r="A155" t="s">
        <v>552</v>
      </c>
      <c r="B155" t="s">
        <v>8045</v>
      </c>
      <c r="C155" t="s">
        <v>8239</v>
      </c>
    </row>
    <row r="156" spans="1:3" x14ac:dyDescent="0.25">
      <c r="A156" t="s">
        <v>553</v>
      </c>
      <c r="B156" t="s">
        <v>8045</v>
      </c>
      <c r="C156" t="s">
        <v>8240</v>
      </c>
    </row>
    <row r="157" spans="1:3" x14ac:dyDescent="0.25">
      <c r="A157" t="s">
        <v>554</v>
      </c>
      <c r="B157" t="s">
        <v>8241</v>
      </c>
      <c r="C157" t="s">
        <v>8061</v>
      </c>
    </row>
    <row r="158" spans="1:3" x14ac:dyDescent="0.25">
      <c r="A158" t="s">
        <v>555</v>
      </c>
      <c r="B158" t="s">
        <v>8242</v>
      </c>
      <c r="C158" t="s">
        <v>8061</v>
      </c>
    </row>
    <row r="159" spans="1:3" x14ac:dyDescent="0.25">
      <c r="A159" t="s">
        <v>556</v>
      </c>
      <c r="B159" t="s">
        <v>8243</v>
      </c>
      <c r="C159" t="s">
        <v>8061</v>
      </c>
    </row>
    <row r="160" spans="1:3" x14ac:dyDescent="0.25">
      <c r="A160" t="s">
        <v>557</v>
      </c>
      <c r="B160" t="s">
        <v>8244</v>
      </c>
      <c r="C160" t="s">
        <v>8042</v>
      </c>
    </row>
    <row r="161" spans="1:3" x14ac:dyDescent="0.25">
      <c r="A161" t="s">
        <v>558</v>
      </c>
      <c r="B161" t="s">
        <v>8245</v>
      </c>
      <c r="C161" t="s">
        <v>8246</v>
      </c>
    </row>
    <row r="162" spans="1:3" x14ac:dyDescent="0.25">
      <c r="A162" t="s">
        <v>559</v>
      </c>
      <c r="B162" t="s">
        <v>8247</v>
      </c>
      <c r="C162" t="s">
        <v>8248</v>
      </c>
    </row>
    <row r="163" spans="1:3" x14ac:dyDescent="0.25">
      <c r="A163" t="s">
        <v>560</v>
      </c>
      <c r="B163" t="s">
        <v>8249</v>
      </c>
      <c r="C163" t="s">
        <v>8061</v>
      </c>
    </row>
    <row r="164" spans="1:3" x14ac:dyDescent="0.25">
      <c r="A164" t="s">
        <v>561</v>
      </c>
      <c r="B164" t="s">
        <v>8045</v>
      </c>
      <c r="C164" t="s">
        <v>8250</v>
      </c>
    </row>
    <row r="165" spans="1:3" x14ac:dyDescent="0.25">
      <c r="A165" t="s">
        <v>562</v>
      </c>
      <c r="B165" t="s">
        <v>8251</v>
      </c>
      <c r="C165" t="s">
        <v>8107</v>
      </c>
    </row>
    <row r="166" spans="1:3" x14ac:dyDescent="0.25">
      <c r="A166" t="s">
        <v>563</v>
      </c>
      <c r="B166" t="s">
        <v>8045</v>
      </c>
      <c r="C166" t="s">
        <v>8252</v>
      </c>
    </row>
    <row r="167" spans="1:3" x14ac:dyDescent="0.25">
      <c r="A167" t="s">
        <v>564</v>
      </c>
      <c r="B167" t="s">
        <v>8253</v>
      </c>
      <c r="C167" t="s">
        <v>8088</v>
      </c>
    </row>
    <row r="168" spans="1:3" x14ac:dyDescent="0.25">
      <c r="A168" t="s">
        <v>565</v>
      </c>
      <c r="B168" t="s">
        <v>8254</v>
      </c>
      <c r="C168" t="s">
        <v>8102</v>
      </c>
    </row>
    <row r="169" spans="1:3" x14ac:dyDescent="0.25">
      <c r="A169" t="s">
        <v>566</v>
      </c>
      <c r="B169" t="s">
        <v>8255</v>
      </c>
      <c r="C169" t="s">
        <v>8061</v>
      </c>
    </row>
    <row r="170" spans="1:3" x14ac:dyDescent="0.25">
      <c r="A170" t="s">
        <v>567</v>
      </c>
      <c r="B170" t="s">
        <v>8256</v>
      </c>
      <c r="C170" t="s">
        <v>8257</v>
      </c>
    </row>
    <row r="171" spans="1:3" x14ac:dyDescent="0.25">
      <c r="A171" t="s">
        <v>568</v>
      </c>
      <c r="B171" t="s">
        <v>8258</v>
      </c>
      <c r="C171" t="s">
        <v>8155</v>
      </c>
    </row>
    <row r="172" spans="1:3" x14ac:dyDescent="0.25">
      <c r="A172" t="s">
        <v>569</v>
      </c>
      <c r="B172" t="s">
        <v>8219</v>
      </c>
      <c r="C172" t="s">
        <v>8259</v>
      </c>
    </row>
    <row r="173" spans="1:3" x14ac:dyDescent="0.25">
      <c r="A173" t="s">
        <v>570</v>
      </c>
      <c r="B173" t="s">
        <v>8260</v>
      </c>
      <c r="C173" t="s">
        <v>8061</v>
      </c>
    </row>
    <row r="174" spans="1:3" x14ac:dyDescent="0.25">
      <c r="A174" t="s">
        <v>571</v>
      </c>
      <c r="B174" t="s">
        <v>8261</v>
      </c>
      <c r="C174" t="s">
        <v>8109</v>
      </c>
    </row>
    <row r="175" spans="1:3" x14ac:dyDescent="0.25">
      <c r="A175" t="s">
        <v>572</v>
      </c>
      <c r="B175" t="s">
        <v>8262</v>
      </c>
      <c r="C175" t="s">
        <v>8107</v>
      </c>
    </row>
    <row r="176" spans="1:3" x14ac:dyDescent="0.25">
      <c r="A176" t="s">
        <v>573</v>
      </c>
      <c r="B176" t="s">
        <v>8263</v>
      </c>
      <c r="C176" t="s">
        <v>8038</v>
      </c>
    </row>
    <row r="177" spans="1:3" x14ac:dyDescent="0.25">
      <c r="A177" t="s">
        <v>574</v>
      </c>
      <c r="B177" t="s">
        <v>8264</v>
      </c>
      <c r="C177" t="s">
        <v>8042</v>
      </c>
    </row>
    <row r="178" spans="1:3" x14ac:dyDescent="0.25">
      <c r="A178" t="s">
        <v>575</v>
      </c>
      <c r="B178" t="s">
        <v>8265</v>
      </c>
      <c r="C178" t="s">
        <v>8109</v>
      </c>
    </row>
    <row r="179" spans="1:3" x14ac:dyDescent="0.25">
      <c r="A179" t="s">
        <v>576</v>
      </c>
      <c r="B179" t="s">
        <v>8266</v>
      </c>
      <c r="C179" t="s">
        <v>8116</v>
      </c>
    </row>
    <row r="180" spans="1:3" x14ac:dyDescent="0.25">
      <c r="A180" t="s">
        <v>577</v>
      </c>
      <c r="B180" t="s">
        <v>8267</v>
      </c>
      <c r="C180" t="s">
        <v>8213</v>
      </c>
    </row>
    <row r="181" spans="1:3" x14ac:dyDescent="0.25">
      <c r="A181" t="s">
        <v>578</v>
      </c>
      <c r="B181" t="s">
        <v>8045</v>
      </c>
      <c r="C181" t="s">
        <v>8268</v>
      </c>
    </row>
    <row r="182" spans="1:3" x14ac:dyDescent="0.25">
      <c r="A182" t="s">
        <v>579</v>
      </c>
      <c r="B182" t="s">
        <v>8269</v>
      </c>
      <c r="C182" t="s">
        <v>8061</v>
      </c>
    </row>
    <row r="183" spans="1:3" x14ac:dyDescent="0.25">
      <c r="A183" t="s">
        <v>580</v>
      </c>
      <c r="B183" t="s">
        <v>8270</v>
      </c>
      <c r="C183" t="s">
        <v>8271</v>
      </c>
    </row>
    <row r="184" spans="1:3" x14ac:dyDescent="0.25">
      <c r="A184" t="s">
        <v>581</v>
      </c>
      <c r="B184" t="s">
        <v>8272</v>
      </c>
      <c r="C184" t="s">
        <v>8042</v>
      </c>
    </row>
    <row r="185" spans="1:3" x14ac:dyDescent="0.25">
      <c r="A185" t="s">
        <v>582</v>
      </c>
      <c r="B185" t="s">
        <v>8219</v>
      </c>
      <c r="C185" t="s">
        <v>8273</v>
      </c>
    </row>
    <row r="186" spans="1:3" x14ac:dyDescent="0.25">
      <c r="A186" t="s">
        <v>583</v>
      </c>
      <c r="B186" t="s">
        <v>8274</v>
      </c>
      <c r="C186" t="s">
        <v>8061</v>
      </c>
    </row>
    <row r="187" spans="1:3" x14ac:dyDescent="0.25">
      <c r="A187" t="s">
        <v>584</v>
      </c>
      <c r="B187" t="s">
        <v>8099</v>
      </c>
      <c r="C187" t="s">
        <v>8275</v>
      </c>
    </row>
    <row r="188" spans="1:3" x14ac:dyDescent="0.25">
      <c r="A188" t="s">
        <v>585</v>
      </c>
      <c r="B188" t="s">
        <v>8276</v>
      </c>
      <c r="C188" t="s">
        <v>8277</v>
      </c>
    </row>
    <row r="189" spans="1:3" x14ac:dyDescent="0.25">
      <c r="A189" t="s">
        <v>586</v>
      </c>
      <c r="B189" t="s">
        <v>8278</v>
      </c>
      <c r="C189" t="s">
        <v>8075</v>
      </c>
    </row>
    <row r="190" spans="1:3" x14ac:dyDescent="0.25">
      <c r="A190" t="s">
        <v>587</v>
      </c>
      <c r="B190" t="s">
        <v>8279</v>
      </c>
      <c r="C190" t="s">
        <v>8038</v>
      </c>
    </row>
    <row r="191" spans="1:3" x14ac:dyDescent="0.25">
      <c r="A191" t="s">
        <v>588</v>
      </c>
      <c r="B191" t="s">
        <v>8145</v>
      </c>
      <c r="C191" t="s">
        <v>8280</v>
      </c>
    </row>
    <row r="192" spans="1:3" x14ac:dyDescent="0.25">
      <c r="A192" t="s">
        <v>14</v>
      </c>
      <c r="B192" t="s">
        <v>8281</v>
      </c>
      <c r="C192" t="s">
        <v>8282</v>
      </c>
    </row>
    <row r="193" spans="1:3" x14ac:dyDescent="0.25">
      <c r="A193" t="s">
        <v>589</v>
      </c>
      <c r="B193" t="s">
        <v>8045</v>
      </c>
      <c r="C193" t="s">
        <v>8283</v>
      </c>
    </row>
    <row r="194" spans="1:3" x14ac:dyDescent="0.25">
      <c r="A194" t="s">
        <v>590</v>
      </c>
      <c r="B194" t="s">
        <v>8284</v>
      </c>
      <c r="C194" t="s">
        <v>8107</v>
      </c>
    </row>
    <row r="195" spans="1:3" x14ac:dyDescent="0.25">
      <c r="A195" t="s">
        <v>591</v>
      </c>
      <c r="B195" t="s">
        <v>8285</v>
      </c>
      <c r="C195" t="s">
        <v>8042</v>
      </c>
    </row>
    <row r="196" spans="1:3" x14ac:dyDescent="0.25">
      <c r="A196" t="s">
        <v>592</v>
      </c>
      <c r="B196" t="s">
        <v>8286</v>
      </c>
      <c r="C196" t="s">
        <v>8097</v>
      </c>
    </row>
    <row r="197" spans="1:3" x14ac:dyDescent="0.25">
      <c r="A197" t="s">
        <v>593</v>
      </c>
      <c r="B197" t="s">
        <v>8287</v>
      </c>
      <c r="C197" t="s">
        <v>8288</v>
      </c>
    </row>
    <row r="198" spans="1:3" x14ac:dyDescent="0.25">
      <c r="A198" t="s">
        <v>594</v>
      </c>
      <c r="B198" t="s">
        <v>8289</v>
      </c>
      <c r="C198" t="s">
        <v>8257</v>
      </c>
    </row>
    <row r="199" spans="1:3" x14ac:dyDescent="0.25">
      <c r="A199" t="s">
        <v>595</v>
      </c>
      <c r="B199" t="s">
        <v>8290</v>
      </c>
      <c r="C199" t="s">
        <v>8291</v>
      </c>
    </row>
    <row r="200" spans="1:3" x14ac:dyDescent="0.25">
      <c r="A200" t="s">
        <v>15</v>
      </c>
      <c r="B200" t="s">
        <v>8292</v>
      </c>
      <c r="C200" t="s">
        <v>8086</v>
      </c>
    </row>
    <row r="201" spans="1:3" x14ac:dyDescent="0.25">
      <c r="A201" t="s">
        <v>596</v>
      </c>
      <c r="B201" t="s">
        <v>8293</v>
      </c>
      <c r="C201" t="s">
        <v>8044</v>
      </c>
    </row>
    <row r="202" spans="1:3" x14ac:dyDescent="0.25">
      <c r="A202" t="s">
        <v>597</v>
      </c>
      <c r="B202" t="s">
        <v>8219</v>
      </c>
      <c r="C202" t="s">
        <v>8294</v>
      </c>
    </row>
    <row r="203" spans="1:3" x14ac:dyDescent="0.25">
      <c r="A203" t="s">
        <v>598</v>
      </c>
      <c r="B203" t="s">
        <v>8295</v>
      </c>
      <c r="C203" t="s">
        <v>8088</v>
      </c>
    </row>
    <row r="204" spans="1:3" x14ac:dyDescent="0.25">
      <c r="A204" t="s">
        <v>599</v>
      </c>
      <c r="B204" t="s">
        <v>8136</v>
      </c>
      <c r="C204" t="s">
        <v>8296</v>
      </c>
    </row>
    <row r="205" spans="1:3" x14ac:dyDescent="0.25">
      <c r="A205" t="s">
        <v>600</v>
      </c>
      <c r="B205" t="s">
        <v>8297</v>
      </c>
      <c r="C205" t="s">
        <v>8298</v>
      </c>
    </row>
    <row r="206" spans="1:3" x14ac:dyDescent="0.25">
      <c r="A206" t="s">
        <v>601</v>
      </c>
      <c r="B206" t="s">
        <v>8045</v>
      </c>
      <c r="C206" t="s">
        <v>8299</v>
      </c>
    </row>
    <row r="207" spans="1:3" x14ac:dyDescent="0.25">
      <c r="A207" t="s">
        <v>602</v>
      </c>
      <c r="B207" t="s">
        <v>8300</v>
      </c>
      <c r="C207" t="s">
        <v>8061</v>
      </c>
    </row>
    <row r="208" spans="1:3" x14ac:dyDescent="0.25">
      <c r="A208" t="s">
        <v>603</v>
      </c>
      <c r="B208" t="s">
        <v>8301</v>
      </c>
      <c r="C208" t="s">
        <v>8042</v>
      </c>
    </row>
    <row r="209" spans="1:3" x14ac:dyDescent="0.25">
      <c r="A209" t="s">
        <v>604</v>
      </c>
      <c r="B209" t="s">
        <v>8302</v>
      </c>
      <c r="C209" t="s">
        <v>8075</v>
      </c>
    </row>
    <row r="210" spans="1:3" x14ac:dyDescent="0.25">
      <c r="A210" t="s">
        <v>605</v>
      </c>
      <c r="B210" t="s">
        <v>8303</v>
      </c>
      <c r="C210" t="s">
        <v>8079</v>
      </c>
    </row>
    <row r="211" spans="1:3" x14ac:dyDescent="0.25">
      <c r="A211" t="s">
        <v>16</v>
      </c>
      <c r="B211" t="s">
        <v>8304</v>
      </c>
      <c r="C211" t="s">
        <v>8305</v>
      </c>
    </row>
    <row r="212" spans="1:3" x14ac:dyDescent="0.25">
      <c r="A212" t="s">
        <v>606</v>
      </c>
      <c r="B212" t="s">
        <v>8306</v>
      </c>
      <c r="C212" t="s">
        <v>8148</v>
      </c>
    </row>
    <row r="213" spans="1:3" x14ac:dyDescent="0.25">
      <c r="A213" t="s">
        <v>158</v>
      </c>
      <c r="B213" t="s">
        <v>8307</v>
      </c>
      <c r="C213" t="s">
        <v>8308</v>
      </c>
    </row>
    <row r="214" spans="1:3" x14ac:dyDescent="0.25">
      <c r="A214" t="s">
        <v>607</v>
      </c>
      <c r="B214" t="s">
        <v>8309</v>
      </c>
      <c r="C214" t="s">
        <v>8310</v>
      </c>
    </row>
    <row r="215" spans="1:3" x14ac:dyDescent="0.25">
      <c r="A215" t="s">
        <v>159</v>
      </c>
      <c r="B215" t="s">
        <v>8311</v>
      </c>
      <c r="C215" t="s">
        <v>8075</v>
      </c>
    </row>
    <row r="216" spans="1:3" x14ac:dyDescent="0.25">
      <c r="A216" t="s">
        <v>608</v>
      </c>
      <c r="B216" t="s">
        <v>8045</v>
      </c>
      <c r="C216" t="s">
        <v>8312</v>
      </c>
    </row>
    <row r="217" spans="1:3" x14ac:dyDescent="0.25">
      <c r="A217" t="s">
        <v>609</v>
      </c>
      <c r="B217" t="s">
        <v>8313</v>
      </c>
      <c r="C217" t="s">
        <v>8040</v>
      </c>
    </row>
    <row r="218" spans="1:3" x14ac:dyDescent="0.25">
      <c r="A218" t="s">
        <v>610</v>
      </c>
      <c r="B218" t="s">
        <v>8219</v>
      </c>
      <c r="C218" t="s">
        <v>8314</v>
      </c>
    </row>
    <row r="219" spans="1:3" x14ac:dyDescent="0.25">
      <c r="A219" t="s">
        <v>611</v>
      </c>
      <c r="B219" t="s">
        <v>8315</v>
      </c>
      <c r="C219" t="s">
        <v>8316</v>
      </c>
    </row>
    <row r="220" spans="1:3" x14ac:dyDescent="0.25">
      <c r="A220" t="s">
        <v>612</v>
      </c>
      <c r="B220" t="s">
        <v>8317</v>
      </c>
      <c r="C220" t="s">
        <v>8088</v>
      </c>
    </row>
    <row r="221" spans="1:3" x14ac:dyDescent="0.25">
      <c r="A221" t="s">
        <v>17</v>
      </c>
      <c r="B221" t="s">
        <v>8318</v>
      </c>
      <c r="C221" t="s">
        <v>8319</v>
      </c>
    </row>
    <row r="222" spans="1:3" x14ac:dyDescent="0.25">
      <c r="A222" t="s">
        <v>613</v>
      </c>
      <c r="B222" t="s">
        <v>8320</v>
      </c>
      <c r="C222" t="s">
        <v>8061</v>
      </c>
    </row>
    <row r="223" spans="1:3" x14ac:dyDescent="0.25">
      <c r="A223" t="s">
        <v>614</v>
      </c>
      <c r="B223" t="s">
        <v>8045</v>
      </c>
      <c r="C223" t="s">
        <v>8321</v>
      </c>
    </row>
    <row r="224" spans="1:3" x14ac:dyDescent="0.25">
      <c r="A224" t="s">
        <v>615</v>
      </c>
      <c r="B224" t="s">
        <v>8322</v>
      </c>
      <c r="C224" t="s">
        <v>8148</v>
      </c>
    </row>
    <row r="225" spans="1:3" x14ac:dyDescent="0.25">
      <c r="A225" t="s">
        <v>616</v>
      </c>
      <c r="B225" t="s">
        <v>8323</v>
      </c>
      <c r="C225" t="s">
        <v>8061</v>
      </c>
    </row>
    <row r="226" spans="1:3" x14ac:dyDescent="0.25">
      <c r="A226" t="s">
        <v>617</v>
      </c>
      <c r="B226" t="s">
        <v>8324</v>
      </c>
      <c r="C226" t="s">
        <v>8226</v>
      </c>
    </row>
    <row r="227" spans="1:3" x14ac:dyDescent="0.25">
      <c r="A227" t="s">
        <v>618</v>
      </c>
      <c r="B227" t="s">
        <v>8325</v>
      </c>
      <c r="C227" t="s">
        <v>8061</v>
      </c>
    </row>
    <row r="228" spans="1:3" x14ac:dyDescent="0.25">
      <c r="A228" t="s">
        <v>619</v>
      </c>
      <c r="B228" t="s">
        <v>8326</v>
      </c>
      <c r="C228" t="s">
        <v>8079</v>
      </c>
    </row>
    <row r="229" spans="1:3" x14ac:dyDescent="0.25">
      <c r="A229" t="s">
        <v>160</v>
      </c>
      <c r="B229" t="s">
        <v>8045</v>
      </c>
      <c r="C229" t="s">
        <v>8327</v>
      </c>
    </row>
    <row r="230" spans="1:3" x14ac:dyDescent="0.25">
      <c r="A230" t="s">
        <v>620</v>
      </c>
      <c r="B230" t="s">
        <v>8055</v>
      </c>
      <c r="C230" t="s">
        <v>8328</v>
      </c>
    </row>
    <row r="231" spans="1:3" x14ac:dyDescent="0.25">
      <c r="A231" t="s">
        <v>621</v>
      </c>
      <c r="B231" t="s">
        <v>8329</v>
      </c>
      <c r="C231" t="s">
        <v>8184</v>
      </c>
    </row>
    <row r="232" spans="1:3" x14ac:dyDescent="0.25">
      <c r="A232" t="s">
        <v>622</v>
      </c>
      <c r="B232" t="s">
        <v>8330</v>
      </c>
      <c r="C232" t="s">
        <v>8042</v>
      </c>
    </row>
    <row r="233" spans="1:3" x14ac:dyDescent="0.25">
      <c r="A233" t="s">
        <v>623</v>
      </c>
      <c r="B233" t="s">
        <v>8045</v>
      </c>
      <c r="C233" t="s">
        <v>8331</v>
      </c>
    </row>
    <row r="234" spans="1:3" x14ac:dyDescent="0.25">
      <c r="A234" t="s">
        <v>624</v>
      </c>
      <c r="B234" t="s">
        <v>8332</v>
      </c>
      <c r="C234" t="s">
        <v>8153</v>
      </c>
    </row>
    <row r="235" spans="1:3" x14ac:dyDescent="0.25">
      <c r="A235" t="s">
        <v>625</v>
      </c>
      <c r="B235" t="s">
        <v>8333</v>
      </c>
      <c r="C235" t="s">
        <v>8102</v>
      </c>
    </row>
    <row r="236" spans="1:3" x14ac:dyDescent="0.25">
      <c r="A236" t="s">
        <v>626</v>
      </c>
      <c r="B236" t="s">
        <v>8334</v>
      </c>
      <c r="C236" t="s">
        <v>8097</v>
      </c>
    </row>
    <row r="237" spans="1:3" x14ac:dyDescent="0.25">
      <c r="A237" t="s">
        <v>627</v>
      </c>
      <c r="B237" t="s">
        <v>8335</v>
      </c>
      <c r="C237" t="s">
        <v>8148</v>
      </c>
    </row>
    <row r="238" spans="1:3" x14ac:dyDescent="0.25">
      <c r="A238" t="s">
        <v>628</v>
      </c>
      <c r="B238" t="s">
        <v>8336</v>
      </c>
      <c r="C238" t="s">
        <v>8075</v>
      </c>
    </row>
    <row r="239" spans="1:3" x14ac:dyDescent="0.25">
      <c r="A239" t="s">
        <v>629</v>
      </c>
      <c r="B239" t="s">
        <v>8045</v>
      </c>
      <c r="C239" t="s">
        <v>8337</v>
      </c>
    </row>
    <row r="240" spans="1:3" x14ac:dyDescent="0.25">
      <c r="A240" t="s">
        <v>7875</v>
      </c>
      <c r="B240" t="s">
        <v>8338</v>
      </c>
      <c r="C240" t="s">
        <v>8042</v>
      </c>
    </row>
    <row r="241" spans="1:3" x14ac:dyDescent="0.25">
      <c r="A241" t="s">
        <v>630</v>
      </c>
      <c r="B241" t="s">
        <v>8339</v>
      </c>
      <c r="C241" t="s">
        <v>8340</v>
      </c>
    </row>
    <row r="242" spans="1:3" x14ac:dyDescent="0.25">
      <c r="A242" t="s">
        <v>631</v>
      </c>
      <c r="B242" t="s">
        <v>8045</v>
      </c>
      <c r="C242" t="s">
        <v>8341</v>
      </c>
    </row>
    <row r="243" spans="1:3" x14ac:dyDescent="0.25">
      <c r="A243" t="s">
        <v>632</v>
      </c>
      <c r="B243" t="s">
        <v>8342</v>
      </c>
      <c r="C243" t="s">
        <v>8040</v>
      </c>
    </row>
    <row r="244" spans="1:3" x14ac:dyDescent="0.25">
      <c r="A244" t="s">
        <v>633</v>
      </c>
      <c r="B244" t="s">
        <v>8343</v>
      </c>
      <c r="C244" t="s">
        <v>8044</v>
      </c>
    </row>
    <row r="245" spans="1:3" x14ac:dyDescent="0.25">
      <c r="A245" t="s">
        <v>634</v>
      </c>
      <c r="B245" t="s">
        <v>8344</v>
      </c>
      <c r="C245" t="s">
        <v>8107</v>
      </c>
    </row>
    <row r="246" spans="1:3" x14ac:dyDescent="0.25">
      <c r="A246" t="s">
        <v>635</v>
      </c>
      <c r="B246" t="s">
        <v>8045</v>
      </c>
      <c r="C246" t="s">
        <v>8345</v>
      </c>
    </row>
    <row r="247" spans="1:3" x14ac:dyDescent="0.25">
      <c r="A247" t="s">
        <v>636</v>
      </c>
      <c r="B247" t="s">
        <v>8346</v>
      </c>
      <c r="C247" t="s">
        <v>8042</v>
      </c>
    </row>
    <row r="248" spans="1:3" x14ac:dyDescent="0.25">
      <c r="A248" t="s">
        <v>637</v>
      </c>
      <c r="B248" t="s">
        <v>8347</v>
      </c>
      <c r="C248" t="s">
        <v>8097</v>
      </c>
    </row>
    <row r="249" spans="1:3" x14ac:dyDescent="0.25">
      <c r="A249" t="s">
        <v>638</v>
      </c>
      <c r="B249" t="s">
        <v>8348</v>
      </c>
      <c r="C249" t="s">
        <v>8061</v>
      </c>
    </row>
    <row r="250" spans="1:3" x14ac:dyDescent="0.25">
      <c r="A250" t="s">
        <v>639</v>
      </c>
      <c r="B250" t="s">
        <v>8349</v>
      </c>
      <c r="C250" t="s">
        <v>8038</v>
      </c>
    </row>
    <row r="251" spans="1:3" x14ac:dyDescent="0.25">
      <c r="A251" t="s">
        <v>640</v>
      </c>
      <c r="B251" t="s">
        <v>8350</v>
      </c>
      <c r="C251" t="s">
        <v>8040</v>
      </c>
    </row>
    <row r="252" spans="1:3" x14ac:dyDescent="0.25">
      <c r="A252" t="s">
        <v>641</v>
      </c>
      <c r="B252" t="s">
        <v>8351</v>
      </c>
      <c r="C252" t="s">
        <v>8040</v>
      </c>
    </row>
    <row r="253" spans="1:3" x14ac:dyDescent="0.25">
      <c r="A253" t="s">
        <v>642</v>
      </c>
      <c r="B253" t="s">
        <v>8352</v>
      </c>
      <c r="C253" t="s">
        <v>8042</v>
      </c>
    </row>
    <row r="254" spans="1:3" x14ac:dyDescent="0.25">
      <c r="A254" t="s">
        <v>315</v>
      </c>
      <c r="B254" t="s">
        <v>8353</v>
      </c>
      <c r="C254" t="s">
        <v>8075</v>
      </c>
    </row>
    <row r="255" spans="1:3" x14ac:dyDescent="0.25">
      <c r="A255" t="s">
        <v>643</v>
      </c>
      <c r="B255" t="s">
        <v>8099</v>
      </c>
      <c r="C255" t="s">
        <v>8354</v>
      </c>
    </row>
    <row r="256" spans="1:3" x14ac:dyDescent="0.25">
      <c r="A256" t="s">
        <v>7876</v>
      </c>
      <c r="B256" t="s">
        <v>8355</v>
      </c>
      <c r="C256" t="s">
        <v>8042</v>
      </c>
    </row>
    <row r="257" spans="1:3" x14ac:dyDescent="0.25">
      <c r="A257" t="s">
        <v>644</v>
      </c>
      <c r="B257" t="s">
        <v>8045</v>
      </c>
      <c r="C257" t="s">
        <v>8356</v>
      </c>
    </row>
    <row r="258" spans="1:3" x14ac:dyDescent="0.25">
      <c r="A258" t="s">
        <v>645</v>
      </c>
      <c r="B258" t="s">
        <v>8357</v>
      </c>
      <c r="C258" t="s">
        <v>8061</v>
      </c>
    </row>
    <row r="259" spans="1:3" x14ac:dyDescent="0.25">
      <c r="A259" t="s">
        <v>646</v>
      </c>
      <c r="B259" t="s">
        <v>8358</v>
      </c>
      <c r="C259" t="s">
        <v>8097</v>
      </c>
    </row>
    <row r="260" spans="1:3" x14ac:dyDescent="0.25">
      <c r="A260" t="s">
        <v>647</v>
      </c>
      <c r="B260" t="s">
        <v>8359</v>
      </c>
      <c r="C260" t="s">
        <v>8360</v>
      </c>
    </row>
    <row r="261" spans="1:3" x14ac:dyDescent="0.25">
      <c r="A261" t="s">
        <v>316</v>
      </c>
      <c r="B261" t="s">
        <v>8361</v>
      </c>
      <c r="C261" t="s">
        <v>8075</v>
      </c>
    </row>
    <row r="262" spans="1:3" x14ac:dyDescent="0.25">
      <c r="A262" t="s">
        <v>648</v>
      </c>
      <c r="B262" t="s">
        <v>8362</v>
      </c>
      <c r="C262" t="s">
        <v>8042</v>
      </c>
    </row>
    <row r="263" spans="1:3" x14ac:dyDescent="0.25">
      <c r="A263" t="s">
        <v>649</v>
      </c>
      <c r="B263" t="s">
        <v>8363</v>
      </c>
      <c r="C263" t="s">
        <v>8042</v>
      </c>
    </row>
    <row r="264" spans="1:3" x14ac:dyDescent="0.25">
      <c r="A264" t="s">
        <v>650</v>
      </c>
      <c r="B264" t="s">
        <v>8364</v>
      </c>
      <c r="C264" t="s">
        <v>8061</v>
      </c>
    </row>
    <row r="265" spans="1:3" x14ac:dyDescent="0.25">
      <c r="A265" t="s">
        <v>651</v>
      </c>
      <c r="B265" t="s">
        <v>8365</v>
      </c>
      <c r="C265" t="s">
        <v>8040</v>
      </c>
    </row>
    <row r="266" spans="1:3" x14ac:dyDescent="0.25">
      <c r="A266" t="s">
        <v>652</v>
      </c>
      <c r="B266" t="s">
        <v>8366</v>
      </c>
      <c r="C266" t="s">
        <v>8367</v>
      </c>
    </row>
    <row r="267" spans="1:3" x14ac:dyDescent="0.25">
      <c r="A267" t="s">
        <v>653</v>
      </c>
      <c r="B267" t="s">
        <v>8368</v>
      </c>
      <c r="C267" t="s">
        <v>8053</v>
      </c>
    </row>
    <row r="268" spans="1:3" x14ac:dyDescent="0.25">
      <c r="A268" t="s">
        <v>654</v>
      </c>
      <c r="B268" t="s">
        <v>8369</v>
      </c>
      <c r="C268" t="s">
        <v>8061</v>
      </c>
    </row>
    <row r="269" spans="1:3" x14ac:dyDescent="0.25">
      <c r="A269" t="s">
        <v>656</v>
      </c>
      <c r="B269" t="s">
        <v>8371</v>
      </c>
      <c r="C269" t="s">
        <v>8061</v>
      </c>
    </row>
    <row r="270" spans="1:3" x14ac:dyDescent="0.25">
      <c r="A270" t="s">
        <v>655</v>
      </c>
      <c r="B270" t="s">
        <v>8370</v>
      </c>
      <c r="C270" t="s">
        <v>8372</v>
      </c>
    </row>
    <row r="271" spans="1:3" x14ac:dyDescent="0.25">
      <c r="A271" t="s">
        <v>657</v>
      </c>
      <c r="B271" t="s">
        <v>8045</v>
      </c>
      <c r="C271" t="s">
        <v>8373</v>
      </c>
    </row>
    <row r="272" spans="1:3" x14ac:dyDescent="0.25">
      <c r="A272" t="s">
        <v>658</v>
      </c>
      <c r="B272" t="s">
        <v>8374</v>
      </c>
      <c r="C272" t="s">
        <v>8375</v>
      </c>
    </row>
    <row r="273" spans="1:3" x14ac:dyDescent="0.25">
      <c r="A273" t="s">
        <v>659</v>
      </c>
      <c r="B273" t="s">
        <v>8045</v>
      </c>
      <c r="C273" t="s">
        <v>8376</v>
      </c>
    </row>
    <row r="274" spans="1:3" x14ac:dyDescent="0.25">
      <c r="A274" t="s">
        <v>660</v>
      </c>
      <c r="B274" t="s">
        <v>8377</v>
      </c>
      <c r="C274" t="s">
        <v>8042</v>
      </c>
    </row>
    <row r="275" spans="1:3" x14ac:dyDescent="0.25">
      <c r="A275" t="s">
        <v>661</v>
      </c>
      <c r="B275" t="s">
        <v>8378</v>
      </c>
      <c r="C275" t="s">
        <v>8157</v>
      </c>
    </row>
    <row r="276" spans="1:3" x14ac:dyDescent="0.25">
      <c r="A276" t="s">
        <v>662</v>
      </c>
      <c r="B276" t="s">
        <v>8099</v>
      </c>
      <c r="C276" t="s">
        <v>8379</v>
      </c>
    </row>
    <row r="277" spans="1:3" x14ac:dyDescent="0.25">
      <c r="A277" t="s">
        <v>7877</v>
      </c>
      <c r="B277" t="s">
        <v>8380</v>
      </c>
      <c r="C277" t="s">
        <v>8042</v>
      </c>
    </row>
    <row r="278" spans="1:3" x14ac:dyDescent="0.25">
      <c r="A278" t="s">
        <v>663</v>
      </c>
      <c r="B278" t="s">
        <v>8381</v>
      </c>
      <c r="C278" t="s">
        <v>8079</v>
      </c>
    </row>
    <row r="279" spans="1:3" x14ac:dyDescent="0.25">
      <c r="A279" t="s">
        <v>664</v>
      </c>
      <c r="B279" t="s">
        <v>8382</v>
      </c>
      <c r="C279" t="s">
        <v>8061</v>
      </c>
    </row>
    <row r="280" spans="1:3" x14ac:dyDescent="0.25">
      <c r="A280" t="s">
        <v>665</v>
      </c>
      <c r="B280" t="s">
        <v>8383</v>
      </c>
      <c r="C280" t="s">
        <v>8184</v>
      </c>
    </row>
    <row r="281" spans="1:3" x14ac:dyDescent="0.25">
      <c r="A281" t="s">
        <v>666</v>
      </c>
      <c r="B281" t="s">
        <v>8384</v>
      </c>
      <c r="C281" t="s">
        <v>8061</v>
      </c>
    </row>
    <row r="282" spans="1:3" x14ac:dyDescent="0.25">
      <c r="A282" t="s">
        <v>667</v>
      </c>
      <c r="B282" t="s">
        <v>8045</v>
      </c>
      <c r="C282" t="s">
        <v>8385</v>
      </c>
    </row>
    <row r="283" spans="1:3" x14ac:dyDescent="0.25">
      <c r="A283" t="s">
        <v>18</v>
      </c>
      <c r="B283" t="s">
        <v>8055</v>
      </c>
      <c r="C283" t="s">
        <v>8386</v>
      </c>
    </row>
    <row r="284" spans="1:3" x14ac:dyDescent="0.25">
      <c r="A284" t="s">
        <v>668</v>
      </c>
      <c r="B284" t="s">
        <v>8387</v>
      </c>
      <c r="C284" t="s">
        <v>8388</v>
      </c>
    </row>
    <row r="285" spans="1:3" x14ac:dyDescent="0.25">
      <c r="A285" t="s">
        <v>669</v>
      </c>
      <c r="B285" t="s">
        <v>8389</v>
      </c>
      <c r="C285" t="s">
        <v>8390</v>
      </c>
    </row>
    <row r="286" spans="1:3" x14ac:dyDescent="0.25">
      <c r="A286" t="s">
        <v>670</v>
      </c>
      <c r="B286" t="s">
        <v>8391</v>
      </c>
      <c r="C286" t="s">
        <v>8392</v>
      </c>
    </row>
    <row r="287" spans="1:3" x14ac:dyDescent="0.25">
      <c r="A287" t="s">
        <v>671</v>
      </c>
      <c r="B287" t="s">
        <v>8393</v>
      </c>
      <c r="C287" t="s">
        <v>8148</v>
      </c>
    </row>
    <row r="288" spans="1:3" x14ac:dyDescent="0.25">
      <c r="A288" t="s">
        <v>672</v>
      </c>
      <c r="B288" t="s">
        <v>8394</v>
      </c>
      <c r="C288" t="s">
        <v>8075</v>
      </c>
    </row>
    <row r="289" spans="1:3" x14ac:dyDescent="0.25">
      <c r="A289" t="s">
        <v>673</v>
      </c>
      <c r="B289" t="s">
        <v>8395</v>
      </c>
      <c r="C289" t="s">
        <v>8061</v>
      </c>
    </row>
    <row r="290" spans="1:3" x14ac:dyDescent="0.25">
      <c r="A290" t="s">
        <v>674</v>
      </c>
      <c r="B290" t="s">
        <v>8396</v>
      </c>
      <c r="C290" t="s">
        <v>8102</v>
      </c>
    </row>
    <row r="291" spans="1:3" x14ac:dyDescent="0.25">
      <c r="A291" t="s">
        <v>675</v>
      </c>
      <c r="B291" t="s">
        <v>8045</v>
      </c>
      <c r="C291" t="s">
        <v>8397</v>
      </c>
    </row>
    <row r="292" spans="1:3" x14ac:dyDescent="0.25">
      <c r="A292" t="s">
        <v>676</v>
      </c>
      <c r="B292" t="s">
        <v>8398</v>
      </c>
      <c r="C292" t="s">
        <v>8097</v>
      </c>
    </row>
    <row r="293" spans="1:3" x14ac:dyDescent="0.25">
      <c r="A293" t="s">
        <v>677</v>
      </c>
      <c r="B293" t="s">
        <v>8399</v>
      </c>
      <c r="C293" t="s">
        <v>8148</v>
      </c>
    </row>
    <row r="294" spans="1:3" x14ac:dyDescent="0.25">
      <c r="A294" t="s">
        <v>678</v>
      </c>
      <c r="B294" t="s">
        <v>8045</v>
      </c>
      <c r="C294" t="s">
        <v>8400</v>
      </c>
    </row>
    <row r="295" spans="1:3" x14ac:dyDescent="0.25">
      <c r="A295" t="s">
        <v>679</v>
      </c>
      <c r="B295" t="s">
        <v>8401</v>
      </c>
      <c r="C295" t="s">
        <v>8097</v>
      </c>
    </row>
    <row r="296" spans="1:3" x14ac:dyDescent="0.25">
      <c r="A296" t="s">
        <v>680</v>
      </c>
      <c r="B296" t="s">
        <v>8402</v>
      </c>
      <c r="C296" t="s">
        <v>8403</v>
      </c>
    </row>
    <row r="297" spans="1:3" x14ac:dyDescent="0.25">
      <c r="A297" t="s">
        <v>681</v>
      </c>
      <c r="B297" t="s">
        <v>8404</v>
      </c>
      <c r="C297" t="s">
        <v>8107</v>
      </c>
    </row>
    <row r="298" spans="1:3" x14ac:dyDescent="0.25">
      <c r="A298" t="s">
        <v>682</v>
      </c>
      <c r="B298" t="s">
        <v>8405</v>
      </c>
      <c r="C298" t="s">
        <v>8061</v>
      </c>
    </row>
    <row r="299" spans="1:3" x14ac:dyDescent="0.25">
      <c r="A299" t="s">
        <v>683</v>
      </c>
      <c r="B299" t="s">
        <v>8045</v>
      </c>
      <c r="C299" t="s">
        <v>8406</v>
      </c>
    </row>
    <row r="300" spans="1:3" x14ac:dyDescent="0.25">
      <c r="A300" t="s">
        <v>684</v>
      </c>
      <c r="B300" t="s">
        <v>8407</v>
      </c>
      <c r="C300" t="s">
        <v>8079</v>
      </c>
    </row>
    <row r="301" spans="1:3" x14ac:dyDescent="0.25">
      <c r="A301" t="s">
        <v>685</v>
      </c>
      <c r="B301" t="s">
        <v>8408</v>
      </c>
      <c r="C301" t="s">
        <v>8042</v>
      </c>
    </row>
    <row r="302" spans="1:3" x14ac:dyDescent="0.25">
      <c r="A302" t="s">
        <v>686</v>
      </c>
      <c r="B302" t="s">
        <v>8045</v>
      </c>
      <c r="C302" t="s">
        <v>8409</v>
      </c>
    </row>
    <row r="303" spans="1:3" x14ac:dyDescent="0.25">
      <c r="A303" t="s">
        <v>687</v>
      </c>
      <c r="B303" t="s">
        <v>8315</v>
      </c>
      <c r="C303" t="s">
        <v>8410</v>
      </c>
    </row>
    <row r="304" spans="1:3" x14ac:dyDescent="0.25">
      <c r="A304" t="s">
        <v>688</v>
      </c>
      <c r="B304" t="s">
        <v>8411</v>
      </c>
      <c r="C304" t="s">
        <v>8086</v>
      </c>
    </row>
    <row r="305" spans="1:3" x14ac:dyDescent="0.25">
      <c r="A305" t="s">
        <v>689</v>
      </c>
      <c r="B305" t="s">
        <v>8219</v>
      </c>
      <c r="C305" t="s">
        <v>8412</v>
      </c>
    </row>
    <row r="306" spans="1:3" x14ac:dyDescent="0.25">
      <c r="A306" t="s">
        <v>690</v>
      </c>
      <c r="B306" t="s">
        <v>8413</v>
      </c>
      <c r="C306" t="s">
        <v>8042</v>
      </c>
    </row>
    <row r="307" spans="1:3" x14ac:dyDescent="0.25">
      <c r="A307" t="s">
        <v>691</v>
      </c>
      <c r="B307" t="s">
        <v>8414</v>
      </c>
      <c r="C307" t="s">
        <v>8038</v>
      </c>
    </row>
    <row r="308" spans="1:3" x14ac:dyDescent="0.25">
      <c r="A308" t="s">
        <v>692</v>
      </c>
      <c r="B308" t="s">
        <v>8415</v>
      </c>
      <c r="C308" t="s">
        <v>8226</v>
      </c>
    </row>
    <row r="309" spans="1:3" x14ac:dyDescent="0.25">
      <c r="A309" t="s">
        <v>693</v>
      </c>
      <c r="B309" t="s">
        <v>8416</v>
      </c>
      <c r="C309" t="s">
        <v>8040</v>
      </c>
    </row>
    <row r="310" spans="1:3" x14ac:dyDescent="0.25">
      <c r="A310" t="s">
        <v>694</v>
      </c>
      <c r="B310" t="s">
        <v>8417</v>
      </c>
      <c r="C310" t="s">
        <v>8038</v>
      </c>
    </row>
    <row r="311" spans="1:3" x14ac:dyDescent="0.25">
      <c r="A311" t="s">
        <v>695</v>
      </c>
      <c r="B311" t="s">
        <v>8045</v>
      </c>
      <c r="C311" t="s">
        <v>8418</v>
      </c>
    </row>
    <row r="312" spans="1:3" x14ac:dyDescent="0.25">
      <c r="A312" t="s">
        <v>696</v>
      </c>
      <c r="B312" t="s">
        <v>8045</v>
      </c>
      <c r="C312" t="s">
        <v>8419</v>
      </c>
    </row>
    <row r="313" spans="1:3" x14ac:dyDescent="0.25">
      <c r="A313" t="s">
        <v>697</v>
      </c>
      <c r="B313" t="s">
        <v>8420</v>
      </c>
      <c r="C313" t="s">
        <v>8421</v>
      </c>
    </row>
    <row r="314" spans="1:3" x14ac:dyDescent="0.25">
      <c r="A314" t="s">
        <v>698</v>
      </c>
      <c r="B314" t="s">
        <v>8422</v>
      </c>
      <c r="C314" t="s">
        <v>8184</v>
      </c>
    </row>
    <row r="315" spans="1:3" x14ac:dyDescent="0.25">
      <c r="A315" t="s">
        <v>699</v>
      </c>
      <c r="B315" t="s">
        <v>8423</v>
      </c>
      <c r="C315" t="s">
        <v>8040</v>
      </c>
    </row>
    <row r="316" spans="1:3" x14ac:dyDescent="0.25">
      <c r="A316" t="s">
        <v>317</v>
      </c>
      <c r="B316" t="s">
        <v>8424</v>
      </c>
      <c r="C316" t="s">
        <v>8075</v>
      </c>
    </row>
    <row r="317" spans="1:3" x14ac:dyDescent="0.25">
      <c r="A317" t="s">
        <v>265</v>
      </c>
      <c r="B317" t="s">
        <v>8425</v>
      </c>
      <c r="C317" t="s">
        <v>8426</v>
      </c>
    </row>
    <row r="318" spans="1:3" x14ac:dyDescent="0.25">
      <c r="A318" t="s">
        <v>700</v>
      </c>
      <c r="B318" t="s">
        <v>8427</v>
      </c>
      <c r="C318" t="s">
        <v>8155</v>
      </c>
    </row>
    <row r="319" spans="1:3" x14ac:dyDescent="0.25">
      <c r="A319" t="s">
        <v>701</v>
      </c>
      <c r="B319" t="s">
        <v>8099</v>
      </c>
      <c r="C319" t="s">
        <v>8428</v>
      </c>
    </row>
    <row r="320" spans="1:3" x14ac:dyDescent="0.25">
      <c r="A320" t="s">
        <v>702</v>
      </c>
      <c r="B320" t="s">
        <v>8045</v>
      </c>
      <c r="C320" t="s">
        <v>8429</v>
      </c>
    </row>
    <row r="321" spans="1:3" x14ac:dyDescent="0.25">
      <c r="A321" t="s">
        <v>703</v>
      </c>
      <c r="B321" t="s">
        <v>8430</v>
      </c>
      <c r="C321" t="s">
        <v>8044</v>
      </c>
    </row>
    <row r="322" spans="1:3" x14ac:dyDescent="0.25">
      <c r="A322" t="s">
        <v>704</v>
      </c>
      <c r="B322" t="s">
        <v>8431</v>
      </c>
      <c r="C322" t="s">
        <v>8188</v>
      </c>
    </row>
    <row r="323" spans="1:3" x14ac:dyDescent="0.25">
      <c r="A323" t="s">
        <v>705</v>
      </c>
      <c r="B323" t="s">
        <v>8432</v>
      </c>
      <c r="C323" t="s">
        <v>8433</v>
      </c>
    </row>
    <row r="324" spans="1:3" x14ac:dyDescent="0.25">
      <c r="A324" t="s">
        <v>706</v>
      </c>
      <c r="B324" t="s">
        <v>8434</v>
      </c>
      <c r="C324" t="s">
        <v>8435</v>
      </c>
    </row>
    <row r="325" spans="1:3" x14ac:dyDescent="0.25">
      <c r="A325" t="s">
        <v>707</v>
      </c>
      <c r="B325" t="s">
        <v>8436</v>
      </c>
      <c r="C325" t="s">
        <v>8097</v>
      </c>
    </row>
    <row r="326" spans="1:3" x14ac:dyDescent="0.25">
      <c r="A326" t="s">
        <v>708</v>
      </c>
      <c r="B326" t="s">
        <v>8437</v>
      </c>
      <c r="C326" t="s">
        <v>8109</v>
      </c>
    </row>
    <row r="327" spans="1:3" x14ac:dyDescent="0.25">
      <c r="A327" t="s">
        <v>161</v>
      </c>
      <c r="B327" t="s">
        <v>8438</v>
      </c>
      <c r="C327" t="s">
        <v>8439</v>
      </c>
    </row>
    <row r="328" spans="1:3" x14ac:dyDescent="0.25">
      <c r="A328" t="s">
        <v>709</v>
      </c>
      <c r="B328" t="s">
        <v>8440</v>
      </c>
      <c r="C328" t="s">
        <v>8061</v>
      </c>
    </row>
    <row r="329" spans="1:3" x14ac:dyDescent="0.25">
      <c r="A329" t="s">
        <v>710</v>
      </c>
      <c r="B329" t="s">
        <v>8441</v>
      </c>
      <c r="C329" t="s">
        <v>8075</v>
      </c>
    </row>
    <row r="330" spans="1:3" x14ac:dyDescent="0.25">
      <c r="A330" t="s">
        <v>711</v>
      </c>
      <c r="B330" t="s">
        <v>8442</v>
      </c>
      <c r="C330" t="s">
        <v>8107</v>
      </c>
    </row>
    <row r="331" spans="1:3" x14ac:dyDescent="0.25">
      <c r="A331" t="s">
        <v>712</v>
      </c>
      <c r="B331" t="s">
        <v>8045</v>
      </c>
      <c r="C331" t="s">
        <v>8443</v>
      </c>
    </row>
    <row r="332" spans="1:3" x14ac:dyDescent="0.25">
      <c r="A332" t="s">
        <v>713</v>
      </c>
      <c r="B332" t="s">
        <v>8444</v>
      </c>
      <c r="C332" t="s">
        <v>8445</v>
      </c>
    </row>
    <row r="333" spans="1:3" x14ac:dyDescent="0.25">
      <c r="A333" t="s">
        <v>714</v>
      </c>
      <c r="B333" t="s">
        <v>8446</v>
      </c>
      <c r="C333" t="s">
        <v>8075</v>
      </c>
    </row>
    <row r="334" spans="1:3" x14ac:dyDescent="0.25">
      <c r="A334" t="s">
        <v>715</v>
      </c>
      <c r="B334" t="s">
        <v>8447</v>
      </c>
      <c r="C334" t="s">
        <v>8042</v>
      </c>
    </row>
    <row r="335" spans="1:3" x14ac:dyDescent="0.25">
      <c r="A335" t="s">
        <v>716</v>
      </c>
      <c r="B335" t="s">
        <v>8045</v>
      </c>
      <c r="C335" t="s">
        <v>8448</v>
      </c>
    </row>
    <row r="336" spans="1:3" x14ac:dyDescent="0.25">
      <c r="A336" t="s">
        <v>717</v>
      </c>
      <c r="B336" t="s">
        <v>8449</v>
      </c>
      <c r="C336" t="s">
        <v>8061</v>
      </c>
    </row>
    <row r="337" spans="1:3" x14ac:dyDescent="0.25">
      <c r="A337" t="s">
        <v>718</v>
      </c>
      <c r="B337" t="s">
        <v>8450</v>
      </c>
      <c r="C337" t="s">
        <v>8451</v>
      </c>
    </row>
    <row r="338" spans="1:3" x14ac:dyDescent="0.25">
      <c r="A338" t="s">
        <v>719</v>
      </c>
      <c r="B338" t="s">
        <v>8045</v>
      </c>
      <c r="C338" t="s">
        <v>8452</v>
      </c>
    </row>
    <row r="339" spans="1:3" x14ac:dyDescent="0.25">
      <c r="A339" t="s">
        <v>720</v>
      </c>
      <c r="B339" t="s">
        <v>8453</v>
      </c>
      <c r="C339" t="s">
        <v>8097</v>
      </c>
    </row>
    <row r="340" spans="1:3" x14ac:dyDescent="0.25">
      <c r="A340" t="s">
        <v>721</v>
      </c>
      <c r="B340" t="s">
        <v>8454</v>
      </c>
      <c r="C340" t="s">
        <v>8053</v>
      </c>
    </row>
    <row r="341" spans="1:3" x14ac:dyDescent="0.25">
      <c r="A341" t="s">
        <v>722</v>
      </c>
      <c r="B341" t="s">
        <v>8455</v>
      </c>
      <c r="C341" t="s">
        <v>8042</v>
      </c>
    </row>
    <row r="342" spans="1:3" x14ac:dyDescent="0.25">
      <c r="A342" t="s">
        <v>723</v>
      </c>
      <c r="B342" t="s">
        <v>8045</v>
      </c>
      <c r="C342" t="s">
        <v>8456</v>
      </c>
    </row>
    <row r="343" spans="1:3" x14ac:dyDescent="0.25">
      <c r="A343" t="s">
        <v>724</v>
      </c>
      <c r="B343" t="s">
        <v>8045</v>
      </c>
      <c r="C343" t="s">
        <v>8457</v>
      </c>
    </row>
    <row r="344" spans="1:3" x14ac:dyDescent="0.25">
      <c r="A344" t="s">
        <v>725</v>
      </c>
      <c r="B344" t="s">
        <v>8458</v>
      </c>
      <c r="C344" t="s">
        <v>8226</v>
      </c>
    </row>
    <row r="345" spans="1:3" x14ac:dyDescent="0.25">
      <c r="A345" t="s">
        <v>726</v>
      </c>
      <c r="B345" t="s">
        <v>8459</v>
      </c>
      <c r="C345" t="s">
        <v>8061</v>
      </c>
    </row>
    <row r="346" spans="1:3" x14ac:dyDescent="0.25">
      <c r="A346" t="s">
        <v>727</v>
      </c>
      <c r="B346" t="s">
        <v>8460</v>
      </c>
      <c r="C346" t="s">
        <v>8102</v>
      </c>
    </row>
    <row r="347" spans="1:3" x14ac:dyDescent="0.25">
      <c r="A347" t="s">
        <v>728</v>
      </c>
      <c r="B347" t="s">
        <v>8461</v>
      </c>
      <c r="C347" t="s">
        <v>8097</v>
      </c>
    </row>
    <row r="348" spans="1:3" x14ac:dyDescent="0.25">
      <c r="A348" t="s">
        <v>729</v>
      </c>
      <c r="B348" t="s">
        <v>8045</v>
      </c>
      <c r="C348" t="s">
        <v>8462</v>
      </c>
    </row>
    <row r="349" spans="1:3" x14ac:dyDescent="0.25">
      <c r="A349" t="s">
        <v>730</v>
      </c>
      <c r="B349" t="s">
        <v>8463</v>
      </c>
      <c r="C349" t="s">
        <v>8213</v>
      </c>
    </row>
    <row r="350" spans="1:3" x14ac:dyDescent="0.25">
      <c r="A350" t="s">
        <v>731</v>
      </c>
      <c r="B350" t="s">
        <v>8464</v>
      </c>
      <c r="C350" t="s">
        <v>8075</v>
      </c>
    </row>
    <row r="351" spans="1:3" x14ac:dyDescent="0.25">
      <c r="A351" t="s">
        <v>732</v>
      </c>
      <c r="B351" t="s">
        <v>8465</v>
      </c>
      <c r="C351" t="s">
        <v>8075</v>
      </c>
    </row>
    <row r="352" spans="1:3" x14ac:dyDescent="0.25">
      <c r="A352" t="s">
        <v>733</v>
      </c>
      <c r="B352" t="s">
        <v>8466</v>
      </c>
      <c r="C352" t="s">
        <v>8467</v>
      </c>
    </row>
    <row r="353" spans="1:3" x14ac:dyDescent="0.25">
      <c r="A353" t="s">
        <v>734</v>
      </c>
      <c r="B353" t="s">
        <v>8468</v>
      </c>
      <c r="C353" t="s">
        <v>8469</v>
      </c>
    </row>
    <row r="354" spans="1:3" x14ac:dyDescent="0.25">
      <c r="A354" t="s">
        <v>735</v>
      </c>
      <c r="B354" t="s">
        <v>8470</v>
      </c>
      <c r="C354" t="s">
        <v>8042</v>
      </c>
    </row>
    <row r="355" spans="1:3" x14ac:dyDescent="0.25">
      <c r="A355" t="s">
        <v>736</v>
      </c>
      <c r="B355" t="s">
        <v>8471</v>
      </c>
      <c r="C355" t="s">
        <v>8079</v>
      </c>
    </row>
    <row r="356" spans="1:3" x14ac:dyDescent="0.25">
      <c r="A356" t="s">
        <v>737</v>
      </c>
      <c r="B356" t="s">
        <v>8472</v>
      </c>
      <c r="C356" t="s">
        <v>8042</v>
      </c>
    </row>
    <row r="357" spans="1:3" x14ac:dyDescent="0.25">
      <c r="A357" t="s">
        <v>738</v>
      </c>
      <c r="B357" t="s">
        <v>8473</v>
      </c>
      <c r="C357" t="s">
        <v>8474</v>
      </c>
    </row>
    <row r="358" spans="1:3" x14ac:dyDescent="0.25">
      <c r="A358" t="s">
        <v>739</v>
      </c>
      <c r="B358" t="s">
        <v>8475</v>
      </c>
      <c r="C358" t="s">
        <v>8088</v>
      </c>
    </row>
    <row r="359" spans="1:3" x14ac:dyDescent="0.25">
      <c r="A359" t="s">
        <v>740</v>
      </c>
      <c r="B359" t="s">
        <v>8476</v>
      </c>
      <c r="C359" t="s">
        <v>8042</v>
      </c>
    </row>
    <row r="360" spans="1:3" x14ac:dyDescent="0.25">
      <c r="A360" t="s">
        <v>741</v>
      </c>
      <c r="B360" t="s">
        <v>8477</v>
      </c>
      <c r="C360" t="s">
        <v>8038</v>
      </c>
    </row>
    <row r="361" spans="1:3" x14ac:dyDescent="0.25">
      <c r="A361" t="s">
        <v>742</v>
      </c>
      <c r="B361" t="s">
        <v>8478</v>
      </c>
      <c r="C361" t="s">
        <v>8107</v>
      </c>
    </row>
    <row r="362" spans="1:3" x14ac:dyDescent="0.25">
      <c r="A362" t="s">
        <v>743</v>
      </c>
      <c r="B362" t="s">
        <v>8479</v>
      </c>
      <c r="C362" t="s">
        <v>8480</v>
      </c>
    </row>
    <row r="363" spans="1:3" x14ac:dyDescent="0.25">
      <c r="A363" t="s">
        <v>744</v>
      </c>
      <c r="B363" t="s">
        <v>8481</v>
      </c>
      <c r="C363" t="s">
        <v>8482</v>
      </c>
    </row>
    <row r="364" spans="1:3" x14ac:dyDescent="0.25">
      <c r="A364" t="s">
        <v>745</v>
      </c>
      <c r="B364" t="s">
        <v>8483</v>
      </c>
      <c r="C364" t="s">
        <v>8148</v>
      </c>
    </row>
    <row r="365" spans="1:3" x14ac:dyDescent="0.25">
      <c r="A365" t="s">
        <v>746</v>
      </c>
      <c r="B365" t="s">
        <v>8484</v>
      </c>
      <c r="C365" t="s">
        <v>8148</v>
      </c>
    </row>
    <row r="366" spans="1:3" x14ac:dyDescent="0.25">
      <c r="A366" t="s">
        <v>747</v>
      </c>
      <c r="B366" t="s">
        <v>8485</v>
      </c>
      <c r="C366" t="s">
        <v>8061</v>
      </c>
    </row>
    <row r="367" spans="1:3" x14ac:dyDescent="0.25">
      <c r="A367" t="s">
        <v>748</v>
      </c>
      <c r="B367" t="s">
        <v>8045</v>
      </c>
      <c r="C367" t="s">
        <v>8486</v>
      </c>
    </row>
    <row r="368" spans="1:3" x14ac:dyDescent="0.25">
      <c r="A368" t="s">
        <v>749</v>
      </c>
      <c r="B368" t="s">
        <v>8045</v>
      </c>
      <c r="C368" t="s">
        <v>8487</v>
      </c>
    </row>
    <row r="369" spans="1:3" x14ac:dyDescent="0.25">
      <c r="A369" t="s">
        <v>750</v>
      </c>
      <c r="B369" t="s">
        <v>8045</v>
      </c>
      <c r="C369" t="s">
        <v>8488</v>
      </c>
    </row>
    <row r="370" spans="1:3" x14ac:dyDescent="0.25">
      <c r="A370" t="s">
        <v>751</v>
      </c>
      <c r="B370" t="s">
        <v>8489</v>
      </c>
      <c r="C370" t="s">
        <v>8042</v>
      </c>
    </row>
    <row r="371" spans="1:3" x14ac:dyDescent="0.25">
      <c r="A371" t="s">
        <v>752</v>
      </c>
      <c r="B371" t="s">
        <v>8490</v>
      </c>
      <c r="C371" t="s">
        <v>8061</v>
      </c>
    </row>
    <row r="372" spans="1:3" x14ac:dyDescent="0.25">
      <c r="A372" t="s">
        <v>753</v>
      </c>
      <c r="B372" t="s">
        <v>8045</v>
      </c>
      <c r="C372" t="s">
        <v>8491</v>
      </c>
    </row>
    <row r="373" spans="1:3" x14ac:dyDescent="0.25">
      <c r="A373" t="s">
        <v>754</v>
      </c>
      <c r="B373" t="s">
        <v>8492</v>
      </c>
      <c r="C373" t="s">
        <v>8155</v>
      </c>
    </row>
    <row r="374" spans="1:3" x14ac:dyDescent="0.25">
      <c r="A374" t="s">
        <v>755</v>
      </c>
      <c r="B374" t="s">
        <v>8493</v>
      </c>
      <c r="C374" t="s">
        <v>8038</v>
      </c>
    </row>
    <row r="375" spans="1:3" x14ac:dyDescent="0.25">
      <c r="A375" t="s">
        <v>756</v>
      </c>
      <c r="B375" t="s">
        <v>8045</v>
      </c>
      <c r="C375" t="s">
        <v>8494</v>
      </c>
    </row>
    <row r="376" spans="1:3" x14ac:dyDescent="0.25">
      <c r="A376" t="s">
        <v>757</v>
      </c>
      <c r="B376" t="s">
        <v>8495</v>
      </c>
      <c r="C376" t="s">
        <v>8044</v>
      </c>
    </row>
    <row r="377" spans="1:3" x14ac:dyDescent="0.25">
      <c r="A377" t="s">
        <v>758</v>
      </c>
      <c r="B377" t="s">
        <v>8496</v>
      </c>
      <c r="C377" t="s">
        <v>8497</v>
      </c>
    </row>
    <row r="378" spans="1:3" x14ac:dyDescent="0.25">
      <c r="A378" t="s">
        <v>759</v>
      </c>
      <c r="B378" t="s">
        <v>8498</v>
      </c>
      <c r="C378" t="s">
        <v>8499</v>
      </c>
    </row>
    <row r="379" spans="1:3" x14ac:dyDescent="0.25">
      <c r="A379" t="s">
        <v>760</v>
      </c>
      <c r="B379" t="s">
        <v>8500</v>
      </c>
      <c r="C379" t="s">
        <v>8042</v>
      </c>
    </row>
    <row r="380" spans="1:3" x14ac:dyDescent="0.25">
      <c r="A380" t="s">
        <v>761</v>
      </c>
      <c r="B380" t="s">
        <v>8501</v>
      </c>
      <c r="C380" t="s">
        <v>8038</v>
      </c>
    </row>
    <row r="381" spans="1:3" x14ac:dyDescent="0.25">
      <c r="A381" t="s">
        <v>762</v>
      </c>
      <c r="B381" t="s">
        <v>8502</v>
      </c>
      <c r="C381" t="s">
        <v>8038</v>
      </c>
    </row>
    <row r="382" spans="1:3" x14ac:dyDescent="0.25">
      <c r="A382" t="s">
        <v>763</v>
      </c>
      <c r="B382" t="s">
        <v>8503</v>
      </c>
      <c r="C382" t="s">
        <v>8504</v>
      </c>
    </row>
    <row r="383" spans="1:3" x14ac:dyDescent="0.25">
      <c r="A383" t="s">
        <v>764</v>
      </c>
      <c r="B383" t="s">
        <v>8505</v>
      </c>
      <c r="C383" t="s">
        <v>8042</v>
      </c>
    </row>
    <row r="384" spans="1:3" x14ac:dyDescent="0.25">
      <c r="A384" t="s">
        <v>765</v>
      </c>
      <c r="B384" t="s">
        <v>8506</v>
      </c>
      <c r="C384" t="s">
        <v>8107</v>
      </c>
    </row>
    <row r="385" spans="1:3" x14ac:dyDescent="0.25">
      <c r="A385" t="s">
        <v>766</v>
      </c>
      <c r="B385" t="s">
        <v>8507</v>
      </c>
      <c r="C385" t="s">
        <v>8508</v>
      </c>
    </row>
    <row r="386" spans="1:3" x14ac:dyDescent="0.25">
      <c r="A386" t="s">
        <v>767</v>
      </c>
      <c r="B386" t="s">
        <v>8509</v>
      </c>
      <c r="C386" t="s">
        <v>8510</v>
      </c>
    </row>
    <row r="387" spans="1:3" x14ac:dyDescent="0.25">
      <c r="A387" t="s">
        <v>768</v>
      </c>
      <c r="B387" t="s">
        <v>8511</v>
      </c>
      <c r="C387" t="s">
        <v>8088</v>
      </c>
    </row>
    <row r="388" spans="1:3" x14ac:dyDescent="0.25">
      <c r="A388" t="s">
        <v>769</v>
      </c>
      <c r="B388" t="s">
        <v>8512</v>
      </c>
      <c r="C388" t="s">
        <v>8042</v>
      </c>
    </row>
    <row r="389" spans="1:3" x14ac:dyDescent="0.25">
      <c r="A389" t="s">
        <v>770</v>
      </c>
      <c r="B389" t="s">
        <v>8045</v>
      </c>
      <c r="C389" t="s">
        <v>8513</v>
      </c>
    </row>
    <row r="390" spans="1:3" x14ac:dyDescent="0.25">
      <c r="A390" t="s">
        <v>771</v>
      </c>
      <c r="B390" t="s">
        <v>8099</v>
      </c>
      <c r="C390" t="s">
        <v>8514</v>
      </c>
    </row>
    <row r="391" spans="1:3" x14ac:dyDescent="0.25">
      <c r="A391" t="s">
        <v>772</v>
      </c>
      <c r="B391" t="s">
        <v>8515</v>
      </c>
      <c r="C391" t="s">
        <v>8061</v>
      </c>
    </row>
    <row r="392" spans="1:3" x14ac:dyDescent="0.25">
      <c r="A392" t="s">
        <v>773</v>
      </c>
      <c r="B392" t="s">
        <v>8516</v>
      </c>
      <c r="C392" t="s">
        <v>8403</v>
      </c>
    </row>
    <row r="393" spans="1:3" x14ac:dyDescent="0.25">
      <c r="A393" t="s">
        <v>774</v>
      </c>
      <c r="B393" t="s">
        <v>8517</v>
      </c>
      <c r="C393" t="s">
        <v>8061</v>
      </c>
    </row>
    <row r="394" spans="1:3" x14ac:dyDescent="0.25">
      <c r="A394" t="s">
        <v>775</v>
      </c>
      <c r="B394" t="s">
        <v>8518</v>
      </c>
      <c r="C394" t="s">
        <v>8061</v>
      </c>
    </row>
    <row r="395" spans="1:3" x14ac:dyDescent="0.25">
      <c r="A395" t="s">
        <v>776</v>
      </c>
      <c r="B395" t="s">
        <v>8519</v>
      </c>
      <c r="C395" t="s">
        <v>8075</v>
      </c>
    </row>
    <row r="396" spans="1:3" x14ac:dyDescent="0.25">
      <c r="A396" t="s">
        <v>777</v>
      </c>
      <c r="B396" t="s">
        <v>8520</v>
      </c>
      <c r="C396" t="s">
        <v>8061</v>
      </c>
    </row>
    <row r="397" spans="1:3" x14ac:dyDescent="0.25">
      <c r="A397" t="s">
        <v>778</v>
      </c>
      <c r="B397" t="s">
        <v>8521</v>
      </c>
      <c r="C397" t="s">
        <v>8522</v>
      </c>
    </row>
    <row r="398" spans="1:3" x14ac:dyDescent="0.25">
      <c r="A398" t="s">
        <v>779</v>
      </c>
      <c r="B398" t="s">
        <v>8523</v>
      </c>
      <c r="C398" t="s">
        <v>8075</v>
      </c>
    </row>
    <row r="399" spans="1:3" x14ac:dyDescent="0.25">
      <c r="A399" t="s">
        <v>780</v>
      </c>
      <c r="B399" t="s">
        <v>8178</v>
      </c>
      <c r="C399" t="s">
        <v>8524</v>
      </c>
    </row>
    <row r="400" spans="1:3" x14ac:dyDescent="0.25">
      <c r="A400" t="s">
        <v>781</v>
      </c>
      <c r="B400" t="s">
        <v>8525</v>
      </c>
      <c r="C400" t="s">
        <v>8042</v>
      </c>
    </row>
    <row r="401" spans="1:3" x14ac:dyDescent="0.25">
      <c r="A401" t="s">
        <v>782</v>
      </c>
      <c r="B401" t="s">
        <v>8526</v>
      </c>
      <c r="C401" t="s">
        <v>8088</v>
      </c>
    </row>
    <row r="402" spans="1:3" x14ac:dyDescent="0.25">
      <c r="A402" t="s">
        <v>783</v>
      </c>
      <c r="B402" t="s">
        <v>8527</v>
      </c>
      <c r="C402" t="s">
        <v>8148</v>
      </c>
    </row>
    <row r="403" spans="1:3" x14ac:dyDescent="0.25">
      <c r="A403" t="s">
        <v>784</v>
      </c>
      <c r="B403" t="s">
        <v>8145</v>
      </c>
      <c r="C403" t="s">
        <v>8528</v>
      </c>
    </row>
    <row r="404" spans="1:3" x14ac:dyDescent="0.25">
      <c r="A404" t="s">
        <v>785</v>
      </c>
      <c r="B404" t="s">
        <v>8529</v>
      </c>
      <c r="C404" t="s">
        <v>8530</v>
      </c>
    </row>
    <row r="405" spans="1:3" x14ac:dyDescent="0.25">
      <c r="A405" t="s">
        <v>786</v>
      </c>
      <c r="B405" t="s">
        <v>8531</v>
      </c>
      <c r="C405" t="s">
        <v>8075</v>
      </c>
    </row>
    <row r="406" spans="1:3" x14ac:dyDescent="0.25">
      <c r="A406" t="s">
        <v>787</v>
      </c>
      <c r="B406" t="s">
        <v>8532</v>
      </c>
      <c r="C406" t="s">
        <v>8044</v>
      </c>
    </row>
    <row r="407" spans="1:3" x14ac:dyDescent="0.25">
      <c r="A407" t="s">
        <v>788</v>
      </c>
      <c r="B407" t="s">
        <v>8533</v>
      </c>
      <c r="C407" t="s">
        <v>8061</v>
      </c>
    </row>
    <row r="408" spans="1:3" x14ac:dyDescent="0.25">
      <c r="A408" t="s">
        <v>789</v>
      </c>
      <c r="B408" t="s">
        <v>8534</v>
      </c>
      <c r="C408" t="s">
        <v>8061</v>
      </c>
    </row>
    <row r="409" spans="1:3" x14ac:dyDescent="0.25">
      <c r="A409" t="s">
        <v>790</v>
      </c>
      <c r="B409" t="s">
        <v>8535</v>
      </c>
      <c r="C409" t="s">
        <v>8038</v>
      </c>
    </row>
    <row r="410" spans="1:3" x14ac:dyDescent="0.25">
      <c r="A410" t="s">
        <v>791</v>
      </c>
      <c r="B410" t="s">
        <v>8536</v>
      </c>
      <c r="C410" t="s">
        <v>8226</v>
      </c>
    </row>
    <row r="411" spans="1:3" x14ac:dyDescent="0.25">
      <c r="A411" t="s">
        <v>792</v>
      </c>
      <c r="B411" t="s">
        <v>8537</v>
      </c>
      <c r="C411" t="s">
        <v>8538</v>
      </c>
    </row>
    <row r="412" spans="1:3" x14ac:dyDescent="0.25">
      <c r="A412" t="s">
        <v>793</v>
      </c>
      <c r="B412" t="s">
        <v>8539</v>
      </c>
      <c r="C412" t="s">
        <v>8061</v>
      </c>
    </row>
    <row r="413" spans="1:3" x14ac:dyDescent="0.25">
      <c r="A413" t="s">
        <v>7878</v>
      </c>
      <c r="B413" t="s">
        <v>8540</v>
      </c>
      <c r="C413" t="s">
        <v>8042</v>
      </c>
    </row>
    <row r="414" spans="1:3" x14ac:dyDescent="0.25">
      <c r="A414" t="s">
        <v>794</v>
      </c>
      <c r="B414" t="s">
        <v>8541</v>
      </c>
      <c r="C414" t="s">
        <v>8542</v>
      </c>
    </row>
    <row r="415" spans="1:3" x14ac:dyDescent="0.25">
      <c r="A415" t="s">
        <v>795</v>
      </c>
      <c r="B415" t="s">
        <v>8543</v>
      </c>
      <c r="C415" t="s">
        <v>8544</v>
      </c>
    </row>
    <row r="416" spans="1:3" x14ac:dyDescent="0.25">
      <c r="A416" t="s">
        <v>796</v>
      </c>
      <c r="B416" t="s">
        <v>8545</v>
      </c>
      <c r="C416" t="s">
        <v>8040</v>
      </c>
    </row>
    <row r="417" spans="1:3" x14ac:dyDescent="0.25">
      <c r="A417" t="s">
        <v>797</v>
      </c>
      <c r="B417" t="s">
        <v>8546</v>
      </c>
      <c r="C417" t="s">
        <v>8547</v>
      </c>
    </row>
    <row r="418" spans="1:3" x14ac:dyDescent="0.25">
      <c r="A418" t="s">
        <v>798</v>
      </c>
      <c r="B418" t="s">
        <v>8548</v>
      </c>
      <c r="C418" t="s">
        <v>8102</v>
      </c>
    </row>
    <row r="419" spans="1:3" x14ac:dyDescent="0.25">
      <c r="A419" t="s">
        <v>799</v>
      </c>
      <c r="B419" t="s">
        <v>8549</v>
      </c>
      <c r="C419" t="s">
        <v>8226</v>
      </c>
    </row>
    <row r="420" spans="1:3" x14ac:dyDescent="0.25">
      <c r="A420" t="s">
        <v>800</v>
      </c>
      <c r="B420" t="s">
        <v>8550</v>
      </c>
      <c r="C420" t="s">
        <v>8148</v>
      </c>
    </row>
    <row r="421" spans="1:3" x14ac:dyDescent="0.25">
      <c r="A421" t="s">
        <v>801</v>
      </c>
      <c r="B421" t="s">
        <v>8551</v>
      </c>
      <c r="C421" t="s">
        <v>8040</v>
      </c>
    </row>
    <row r="422" spans="1:3" x14ac:dyDescent="0.25">
      <c r="A422" t="s">
        <v>802</v>
      </c>
      <c r="B422" t="s">
        <v>8552</v>
      </c>
      <c r="C422" t="s">
        <v>8109</v>
      </c>
    </row>
    <row r="423" spans="1:3" x14ac:dyDescent="0.25">
      <c r="A423" t="s">
        <v>803</v>
      </c>
      <c r="B423" t="s">
        <v>8553</v>
      </c>
      <c r="C423" t="s">
        <v>8053</v>
      </c>
    </row>
    <row r="424" spans="1:3" x14ac:dyDescent="0.25">
      <c r="A424" t="s">
        <v>804</v>
      </c>
      <c r="B424" t="s">
        <v>8554</v>
      </c>
      <c r="C424" t="s">
        <v>8088</v>
      </c>
    </row>
    <row r="425" spans="1:3" x14ac:dyDescent="0.25">
      <c r="A425" t="s">
        <v>805</v>
      </c>
      <c r="B425" t="s">
        <v>8198</v>
      </c>
      <c r="C425" t="s">
        <v>8555</v>
      </c>
    </row>
    <row r="426" spans="1:3" x14ac:dyDescent="0.25">
      <c r="A426" t="s">
        <v>806</v>
      </c>
      <c r="B426" t="s">
        <v>8045</v>
      </c>
      <c r="C426" t="s">
        <v>8556</v>
      </c>
    </row>
    <row r="427" spans="1:3" x14ac:dyDescent="0.25">
      <c r="A427" t="s">
        <v>807</v>
      </c>
      <c r="B427" t="s">
        <v>8045</v>
      </c>
      <c r="C427" t="s">
        <v>8557</v>
      </c>
    </row>
    <row r="428" spans="1:3" x14ac:dyDescent="0.25">
      <c r="A428" t="s">
        <v>808</v>
      </c>
      <c r="B428" t="s">
        <v>8045</v>
      </c>
      <c r="C428" t="s">
        <v>8558</v>
      </c>
    </row>
    <row r="429" spans="1:3" x14ac:dyDescent="0.25">
      <c r="A429" t="s">
        <v>809</v>
      </c>
      <c r="B429" t="s">
        <v>8045</v>
      </c>
      <c r="C429" t="s">
        <v>8559</v>
      </c>
    </row>
    <row r="430" spans="1:3" x14ac:dyDescent="0.25">
      <c r="A430" t="s">
        <v>810</v>
      </c>
      <c r="B430" t="s">
        <v>8045</v>
      </c>
      <c r="C430" t="s">
        <v>8560</v>
      </c>
    </row>
    <row r="431" spans="1:3" x14ac:dyDescent="0.25">
      <c r="A431" t="s">
        <v>811</v>
      </c>
      <c r="B431" t="s">
        <v>8561</v>
      </c>
      <c r="C431" t="s">
        <v>8097</v>
      </c>
    </row>
    <row r="432" spans="1:3" x14ac:dyDescent="0.25">
      <c r="A432" t="s">
        <v>812</v>
      </c>
      <c r="B432" t="s">
        <v>8562</v>
      </c>
      <c r="C432" t="s">
        <v>8040</v>
      </c>
    </row>
    <row r="433" spans="1:3" x14ac:dyDescent="0.25">
      <c r="A433" t="s">
        <v>813</v>
      </c>
      <c r="B433" t="s">
        <v>8563</v>
      </c>
      <c r="C433" t="s">
        <v>8109</v>
      </c>
    </row>
    <row r="434" spans="1:3" x14ac:dyDescent="0.25">
      <c r="A434" t="s">
        <v>814</v>
      </c>
      <c r="B434" t="s">
        <v>8564</v>
      </c>
      <c r="C434" t="s">
        <v>8148</v>
      </c>
    </row>
    <row r="435" spans="1:3" x14ac:dyDescent="0.25">
      <c r="A435" t="s">
        <v>815</v>
      </c>
      <c r="B435" t="s">
        <v>8045</v>
      </c>
      <c r="C435" t="s">
        <v>8565</v>
      </c>
    </row>
    <row r="436" spans="1:3" x14ac:dyDescent="0.25">
      <c r="A436" t="s">
        <v>816</v>
      </c>
      <c r="B436" t="s">
        <v>8566</v>
      </c>
      <c r="C436" t="s">
        <v>8061</v>
      </c>
    </row>
    <row r="437" spans="1:3" x14ac:dyDescent="0.25">
      <c r="A437" t="s">
        <v>817</v>
      </c>
      <c r="B437" t="s">
        <v>8567</v>
      </c>
      <c r="C437" t="s">
        <v>8155</v>
      </c>
    </row>
    <row r="438" spans="1:3" x14ac:dyDescent="0.25">
      <c r="A438" t="s">
        <v>818</v>
      </c>
      <c r="B438" t="s">
        <v>8568</v>
      </c>
      <c r="C438" t="s">
        <v>8195</v>
      </c>
    </row>
    <row r="439" spans="1:3" x14ac:dyDescent="0.25">
      <c r="A439" t="s">
        <v>819</v>
      </c>
      <c r="B439" t="s">
        <v>8569</v>
      </c>
      <c r="C439" t="s">
        <v>8061</v>
      </c>
    </row>
    <row r="440" spans="1:3" x14ac:dyDescent="0.25">
      <c r="A440" t="s">
        <v>820</v>
      </c>
      <c r="B440" t="s">
        <v>8570</v>
      </c>
      <c r="C440" t="s">
        <v>8061</v>
      </c>
    </row>
    <row r="441" spans="1:3" x14ac:dyDescent="0.25">
      <c r="A441" t="s">
        <v>821</v>
      </c>
      <c r="B441" t="s">
        <v>8091</v>
      </c>
      <c r="C441" t="s">
        <v>8571</v>
      </c>
    </row>
    <row r="442" spans="1:3" x14ac:dyDescent="0.25">
      <c r="A442" t="s">
        <v>822</v>
      </c>
      <c r="B442" t="s">
        <v>8572</v>
      </c>
      <c r="C442" t="s">
        <v>8340</v>
      </c>
    </row>
    <row r="443" spans="1:3" x14ac:dyDescent="0.25">
      <c r="A443" t="s">
        <v>823</v>
      </c>
      <c r="B443" t="s">
        <v>8573</v>
      </c>
      <c r="C443" t="s">
        <v>8042</v>
      </c>
    </row>
    <row r="444" spans="1:3" x14ac:dyDescent="0.25">
      <c r="A444" t="s">
        <v>824</v>
      </c>
      <c r="B444" t="s">
        <v>8574</v>
      </c>
      <c r="C444" t="s">
        <v>8061</v>
      </c>
    </row>
    <row r="445" spans="1:3" x14ac:dyDescent="0.25">
      <c r="A445" t="s">
        <v>825</v>
      </c>
      <c r="B445" t="s">
        <v>8575</v>
      </c>
      <c r="C445" t="s">
        <v>8040</v>
      </c>
    </row>
    <row r="446" spans="1:3" x14ac:dyDescent="0.25">
      <c r="A446" t="s">
        <v>826</v>
      </c>
      <c r="B446" t="s">
        <v>8576</v>
      </c>
      <c r="C446" t="s">
        <v>8107</v>
      </c>
    </row>
    <row r="447" spans="1:3" x14ac:dyDescent="0.25">
      <c r="A447" t="s">
        <v>827</v>
      </c>
      <c r="B447" t="s">
        <v>8315</v>
      </c>
      <c r="C447" t="s">
        <v>8577</v>
      </c>
    </row>
    <row r="448" spans="1:3" x14ac:dyDescent="0.25">
      <c r="A448" t="s">
        <v>7879</v>
      </c>
      <c r="B448" t="s">
        <v>8578</v>
      </c>
      <c r="C448" t="s">
        <v>8042</v>
      </c>
    </row>
    <row r="449" spans="1:3" x14ac:dyDescent="0.25">
      <c r="A449" t="s">
        <v>162</v>
      </c>
      <c r="B449" t="s">
        <v>8579</v>
      </c>
      <c r="C449" t="s">
        <v>8075</v>
      </c>
    </row>
    <row r="450" spans="1:3" x14ac:dyDescent="0.25">
      <c r="A450" t="s">
        <v>318</v>
      </c>
      <c r="B450" t="s">
        <v>8580</v>
      </c>
      <c r="C450" t="s">
        <v>8075</v>
      </c>
    </row>
    <row r="451" spans="1:3" x14ac:dyDescent="0.25">
      <c r="A451" t="s">
        <v>828</v>
      </c>
      <c r="B451" t="s">
        <v>8581</v>
      </c>
      <c r="C451" t="s">
        <v>8582</v>
      </c>
    </row>
    <row r="452" spans="1:3" x14ac:dyDescent="0.25">
      <c r="A452" t="s">
        <v>829</v>
      </c>
      <c r="B452" t="s">
        <v>8583</v>
      </c>
      <c r="C452" t="s">
        <v>8042</v>
      </c>
    </row>
    <row r="453" spans="1:3" x14ac:dyDescent="0.25">
      <c r="A453" t="s">
        <v>319</v>
      </c>
      <c r="B453" t="s">
        <v>8045</v>
      </c>
      <c r="C453" t="s">
        <v>8584</v>
      </c>
    </row>
    <row r="454" spans="1:3" x14ac:dyDescent="0.25">
      <c r="A454" t="s">
        <v>830</v>
      </c>
      <c r="B454" t="s">
        <v>8585</v>
      </c>
      <c r="C454" t="s">
        <v>8586</v>
      </c>
    </row>
    <row r="455" spans="1:3" x14ac:dyDescent="0.25">
      <c r="A455" t="s">
        <v>831</v>
      </c>
      <c r="B455" t="s">
        <v>8587</v>
      </c>
      <c r="C455" t="s">
        <v>8050</v>
      </c>
    </row>
    <row r="456" spans="1:3" x14ac:dyDescent="0.25">
      <c r="A456" t="s">
        <v>832</v>
      </c>
      <c r="B456" t="s">
        <v>8588</v>
      </c>
      <c r="C456" t="s">
        <v>8042</v>
      </c>
    </row>
    <row r="457" spans="1:3" x14ac:dyDescent="0.25">
      <c r="A457" t="s">
        <v>833</v>
      </c>
      <c r="B457" t="s">
        <v>8589</v>
      </c>
      <c r="C457" t="s">
        <v>8042</v>
      </c>
    </row>
    <row r="458" spans="1:3" x14ac:dyDescent="0.25">
      <c r="A458" t="s">
        <v>834</v>
      </c>
      <c r="B458" t="s">
        <v>8099</v>
      </c>
      <c r="C458" t="s">
        <v>8590</v>
      </c>
    </row>
    <row r="459" spans="1:3" x14ac:dyDescent="0.25">
      <c r="A459" t="s">
        <v>835</v>
      </c>
      <c r="B459" t="s">
        <v>8591</v>
      </c>
      <c r="C459" t="s">
        <v>8044</v>
      </c>
    </row>
    <row r="460" spans="1:3" x14ac:dyDescent="0.25">
      <c r="A460" t="s">
        <v>836</v>
      </c>
      <c r="B460" t="s">
        <v>8592</v>
      </c>
      <c r="C460" t="s">
        <v>8044</v>
      </c>
    </row>
    <row r="461" spans="1:3" x14ac:dyDescent="0.25">
      <c r="A461" t="s">
        <v>837</v>
      </c>
      <c r="B461" t="s">
        <v>8593</v>
      </c>
      <c r="C461" t="s">
        <v>8594</v>
      </c>
    </row>
    <row r="462" spans="1:3" x14ac:dyDescent="0.25">
      <c r="A462" t="s">
        <v>838</v>
      </c>
      <c r="B462" t="s">
        <v>8595</v>
      </c>
      <c r="C462" t="s">
        <v>8061</v>
      </c>
    </row>
    <row r="463" spans="1:3" x14ac:dyDescent="0.25">
      <c r="A463" t="s">
        <v>839</v>
      </c>
      <c r="B463" t="s">
        <v>8219</v>
      </c>
      <c r="C463" t="s">
        <v>8596</v>
      </c>
    </row>
    <row r="464" spans="1:3" x14ac:dyDescent="0.25">
      <c r="A464" t="s">
        <v>840</v>
      </c>
      <c r="B464" t="s">
        <v>8597</v>
      </c>
      <c r="C464" t="s">
        <v>8542</v>
      </c>
    </row>
    <row r="465" spans="1:3" x14ac:dyDescent="0.25">
      <c r="A465" t="s">
        <v>841</v>
      </c>
      <c r="B465" t="s">
        <v>8598</v>
      </c>
      <c r="C465" t="s">
        <v>8599</v>
      </c>
    </row>
    <row r="466" spans="1:3" x14ac:dyDescent="0.25">
      <c r="A466" t="s">
        <v>842</v>
      </c>
      <c r="B466" t="s">
        <v>8600</v>
      </c>
      <c r="C466" t="s">
        <v>8102</v>
      </c>
    </row>
    <row r="467" spans="1:3" x14ac:dyDescent="0.25">
      <c r="A467" t="s">
        <v>843</v>
      </c>
      <c r="B467" t="s">
        <v>8045</v>
      </c>
      <c r="C467" t="s">
        <v>8601</v>
      </c>
    </row>
    <row r="468" spans="1:3" x14ac:dyDescent="0.25">
      <c r="A468" t="s">
        <v>844</v>
      </c>
      <c r="B468" t="s">
        <v>8602</v>
      </c>
      <c r="C468" t="s">
        <v>8205</v>
      </c>
    </row>
    <row r="469" spans="1:3" x14ac:dyDescent="0.25">
      <c r="A469" t="s">
        <v>845</v>
      </c>
      <c r="B469" t="s">
        <v>8045</v>
      </c>
      <c r="C469" t="s">
        <v>8603</v>
      </c>
    </row>
    <row r="470" spans="1:3" x14ac:dyDescent="0.25">
      <c r="A470" t="s">
        <v>846</v>
      </c>
      <c r="B470" t="s">
        <v>8604</v>
      </c>
      <c r="C470" t="s">
        <v>8042</v>
      </c>
    </row>
    <row r="471" spans="1:3" x14ac:dyDescent="0.25">
      <c r="A471" t="s">
        <v>847</v>
      </c>
      <c r="B471" t="s">
        <v>8605</v>
      </c>
      <c r="C471" t="s">
        <v>8042</v>
      </c>
    </row>
    <row r="472" spans="1:3" x14ac:dyDescent="0.25">
      <c r="A472" t="s">
        <v>848</v>
      </c>
      <c r="B472" t="s">
        <v>8606</v>
      </c>
      <c r="C472" t="s">
        <v>8044</v>
      </c>
    </row>
    <row r="473" spans="1:3" x14ac:dyDescent="0.25">
      <c r="A473" t="s">
        <v>849</v>
      </c>
      <c r="B473" t="s">
        <v>8607</v>
      </c>
      <c r="C473" t="s">
        <v>8042</v>
      </c>
    </row>
    <row r="474" spans="1:3" x14ac:dyDescent="0.25">
      <c r="A474" t="s">
        <v>850</v>
      </c>
      <c r="B474" t="s">
        <v>8045</v>
      </c>
      <c r="C474" t="s">
        <v>8608</v>
      </c>
    </row>
    <row r="475" spans="1:3" x14ac:dyDescent="0.25">
      <c r="A475" t="s">
        <v>851</v>
      </c>
      <c r="B475" t="s">
        <v>8609</v>
      </c>
      <c r="C475" t="s">
        <v>8075</v>
      </c>
    </row>
    <row r="476" spans="1:3" x14ac:dyDescent="0.25">
      <c r="A476" t="s">
        <v>852</v>
      </c>
      <c r="B476" t="s">
        <v>8610</v>
      </c>
      <c r="C476" t="s">
        <v>8075</v>
      </c>
    </row>
    <row r="477" spans="1:3" x14ac:dyDescent="0.25">
      <c r="A477" t="s">
        <v>853</v>
      </c>
      <c r="B477" t="s">
        <v>8611</v>
      </c>
      <c r="C477" t="s">
        <v>8155</v>
      </c>
    </row>
    <row r="478" spans="1:3" x14ac:dyDescent="0.25">
      <c r="A478" t="s">
        <v>854</v>
      </c>
      <c r="B478" t="s">
        <v>8099</v>
      </c>
      <c r="C478" t="s">
        <v>8612</v>
      </c>
    </row>
    <row r="479" spans="1:3" x14ac:dyDescent="0.25">
      <c r="A479" t="s">
        <v>855</v>
      </c>
      <c r="B479" t="s">
        <v>8613</v>
      </c>
      <c r="C479" t="s">
        <v>8614</v>
      </c>
    </row>
    <row r="480" spans="1:3" x14ac:dyDescent="0.25">
      <c r="A480" t="s">
        <v>856</v>
      </c>
      <c r="B480" t="s">
        <v>8615</v>
      </c>
      <c r="C480" t="s">
        <v>8061</v>
      </c>
    </row>
    <row r="481" spans="1:3" x14ac:dyDescent="0.25">
      <c r="A481" t="s">
        <v>857</v>
      </c>
      <c r="B481" t="s">
        <v>8616</v>
      </c>
      <c r="C481" t="s">
        <v>8097</v>
      </c>
    </row>
    <row r="482" spans="1:3" x14ac:dyDescent="0.25">
      <c r="A482" t="s">
        <v>858</v>
      </c>
      <c r="B482" t="s">
        <v>8617</v>
      </c>
      <c r="C482" t="s">
        <v>8497</v>
      </c>
    </row>
    <row r="483" spans="1:3" x14ac:dyDescent="0.25">
      <c r="A483" t="s">
        <v>859</v>
      </c>
      <c r="B483" t="s">
        <v>8618</v>
      </c>
      <c r="C483" t="s">
        <v>8097</v>
      </c>
    </row>
    <row r="484" spans="1:3" x14ac:dyDescent="0.25">
      <c r="A484" t="s">
        <v>860</v>
      </c>
      <c r="B484" t="s">
        <v>8619</v>
      </c>
      <c r="C484" t="s">
        <v>8097</v>
      </c>
    </row>
    <row r="485" spans="1:3" x14ac:dyDescent="0.25">
      <c r="A485" t="s">
        <v>861</v>
      </c>
      <c r="B485" t="s">
        <v>8620</v>
      </c>
      <c r="C485" t="s">
        <v>8061</v>
      </c>
    </row>
    <row r="486" spans="1:3" x14ac:dyDescent="0.25">
      <c r="A486" t="s">
        <v>862</v>
      </c>
      <c r="B486" t="s">
        <v>8621</v>
      </c>
      <c r="C486" t="s">
        <v>8042</v>
      </c>
    </row>
    <row r="487" spans="1:3" x14ac:dyDescent="0.25">
      <c r="A487" t="s">
        <v>863</v>
      </c>
      <c r="B487" t="s">
        <v>8622</v>
      </c>
      <c r="C487" t="s">
        <v>8042</v>
      </c>
    </row>
    <row r="488" spans="1:3" x14ac:dyDescent="0.25">
      <c r="A488" t="s">
        <v>864</v>
      </c>
      <c r="B488" t="s">
        <v>8623</v>
      </c>
      <c r="C488" t="s">
        <v>8624</v>
      </c>
    </row>
    <row r="489" spans="1:3" x14ac:dyDescent="0.25">
      <c r="A489" t="s">
        <v>865</v>
      </c>
      <c r="B489" t="s">
        <v>8625</v>
      </c>
      <c r="C489" t="s">
        <v>8626</v>
      </c>
    </row>
    <row r="490" spans="1:3" x14ac:dyDescent="0.25">
      <c r="A490" t="s">
        <v>866</v>
      </c>
      <c r="B490" t="s">
        <v>8627</v>
      </c>
      <c r="C490" t="s">
        <v>8097</v>
      </c>
    </row>
    <row r="491" spans="1:3" x14ac:dyDescent="0.25">
      <c r="A491" t="s">
        <v>867</v>
      </c>
      <c r="B491" t="s">
        <v>8628</v>
      </c>
      <c r="C491" t="s">
        <v>8042</v>
      </c>
    </row>
    <row r="492" spans="1:3" x14ac:dyDescent="0.25">
      <c r="A492" t="s">
        <v>868</v>
      </c>
      <c r="B492" t="s">
        <v>8099</v>
      </c>
      <c r="C492" t="s">
        <v>8629</v>
      </c>
    </row>
    <row r="493" spans="1:3" x14ac:dyDescent="0.25">
      <c r="A493" t="s">
        <v>869</v>
      </c>
      <c r="B493" t="s">
        <v>8630</v>
      </c>
      <c r="C493" t="s">
        <v>8053</v>
      </c>
    </row>
    <row r="494" spans="1:3" x14ac:dyDescent="0.25">
      <c r="A494" t="s">
        <v>870</v>
      </c>
      <c r="B494" t="s">
        <v>8631</v>
      </c>
      <c r="C494" t="s">
        <v>8257</v>
      </c>
    </row>
    <row r="495" spans="1:3" x14ac:dyDescent="0.25">
      <c r="A495" t="s">
        <v>871</v>
      </c>
      <c r="B495" t="s">
        <v>8045</v>
      </c>
      <c r="C495" t="s">
        <v>8632</v>
      </c>
    </row>
    <row r="496" spans="1:3" x14ac:dyDescent="0.25">
      <c r="A496" t="s">
        <v>872</v>
      </c>
      <c r="B496" t="s">
        <v>8633</v>
      </c>
      <c r="C496" t="s">
        <v>8097</v>
      </c>
    </row>
    <row r="497" spans="1:3" x14ac:dyDescent="0.25">
      <c r="A497" t="s">
        <v>873</v>
      </c>
      <c r="B497" t="s">
        <v>8634</v>
      </c>
      <c r="C497" t="s">
        <v>8042</v>
      </c>
    </row>
    <row r="498" spans="1:3" x14ac:dyDescent="0.25">
      <c r="A498" t="s">
        <v>874</v>
      </c>
      <c r="B498" t="s">
        <v>8635</v>
      </c>
      <c r="C498" t="s">
        <v>8053</v>
      </c>
    </row>
    <row r="499" spans="1:3" x14ac:dyDescent="0.25">
      <c r="A499" t="s">
        <v>875</v>
      </c>
      <c r="B499" t="s">
        <v>8636</v>
      </c>
      <c r="C499" t="s">
        <v>8038</v>
      </c>
    </row>
    <row r="500" spans="1:3" x14ac:dyDescent="0.25">
      <c r="A500" t="s">
        <v>876</v>
      </c>
      <c r="B500" t="s">
        <v>8045</v>
      </c>
      <c r="C500" t="s">
        <v>8637</v>
      </c>
    </row>
    <row r="501" spans="1:3" x14ac:dyDescent="0.25">
      <c r="A501" t="s">
        <v>877</v>
      </c>
      <c r="B501" t="s">
        <v>8638</v>
      </c>
      <c r="C501" t="s">
        <v>8053</v>
      </c>
    </row>
    <row r="502" spans="1:3" x14ac:dyDescent="0.25">
      <c r="A502" t="s">
        <v>878</v>
      </c>
      <c r="B502" t="s">
        <v>8639</v>
      </c>
      <c r="C502" t="s">
        <v>8042</v>
      </c>
    </row>
    <row r="503" spans="1:3" x14ac:dyDescent="0.25">
      <c r="A503" t="s">
        <v>879</v>
      </c>
      <c r="B503" t="s">
        <v>8045</v>
      </c>
      <c r="C503" t="s">
        <v>8640</v>
      </c>
    </row>
    <row r="504" spans="1:3" x14ac:dyDescent="0.25">
      <c r="A504" t="s">
        <v>880</v>
      </c>
      <c r="B504" t="s">
        <v>8045</v>
      </c>
      <c r="C504" t="s">
        <v>8641</v>
      </c>
    </row>
    <row r="505" spans="1:3" x14ac:dyDescent="0.25">
      <c r="A505" t="s">
        <v>881</v>
      </c>
      <c r="B505" t="s">
        <v>8642</v>
      </c>
      <c r="C505" t="s">
        <v>8040</v>
      </c>
    </row>
    <row r="506" spans="1:3" x14ac:dyDescent="0.25">
      <c r="A506" t="s">
        <v>882</v>
      </c>
      <c r="B506" t="s">
        <v>8045</v>
      </c>
      <c r="C506" t="s">
        <v>8643</v>
      </c>
    </row>
    <row r="507" spans="1:3" x14ac:dyDescent="0.25">
      <c r="A507" t="s">
        <v>883</v>
      </c>
      <c r="B507" t="s">
        <v>8644</v>
      </c>
      <c r="C507" t="s">
        <v>8097</v>
      </c>
    </row>
    <row r="508" spans="1:3" x14ac:dyDescent="0.25">
      <c r="A508" t="s">
        <v>884</v>
      </c>
      <c r="B508" t="s">
        <v>8645</v>
      </c>
      <c r="C508" t="s">
        <v>8079</v>
      </c>
    </row>
    <row r="509" spans="1:3" x14ac:dyDescent="0.25">
      <c r="A509" t="s">
        <v>885</v>
      </c>
      <c r="B509" t="s">
        <v>8045</v>
      </c>
      <c r="C509" t="s">
        <v>8646</v>
      </c>
    </row>
    <row r="510" spans="1:3" x14ac:dyDescent="0.25">
      <c r="A510" t="s">
        <v>886</v>
      </c>
      <c r="B510" t="s">
        <v>8647</v>
      </c>
      <c r="C510" t="s">
        <v>8061</v>
      </c>
    </row>
    <row r="511" spans="1:3" x14ac:dyDescent="0.25">
      <c r="A511" t="s">
        <v>887</v>
      </c>
      <c r="B511" t="s">
        <v>8466</v>
      </c>
      <c r="C511" t="s">
        <v>8648</v>
      </c>
    </row>
    <row r="512" spans="1:3" x14ac:dyDescent="0.25">
      <c r="A512" t="s">
        <v>888</v>
      </c>
      <c r="B512" t="s">
        <v>8649</v>
      </c>
      <c r="C512" t="s">
        <v>8650</v>
      </c>
    </row>
    <row r="513" spans="1:3" x14ac:dyDescent="0.25">
      <c r="A513" t="s">
        <v>889</v>
      </c>
      <c r="B513" t="s">
        <v>8651</v>
      </c>
      <c r="C513" t="s">
        <v>8040</v>
      </c>
    </row>
    <row r="514" spans="1:3" x14ac:dyDescent="0.25">
      <c r="A514" t="s">
        <v>890</v>
      </c>
      <c r="B514" t="s">
        <v>8652</v>
      </c>
      <c r="C514" t="s">
        <v>8044</v>
      </c>
    </row>
    <row r="515" spans="1:3" x14ac:dyDescent="0.25">
      <c r="A515" t="s">
        <v>891</v>
      </c>
      <c r="B515" t="s">
        <v>8653</v>
      </c>
      <c r="C515" t="s">
        <v>8044</v>
      </c>
    </row>
    <row r="516" spans="1:3" x14ac:dyDescent="0.25">
      <c r="A516" t="s">
        <v>892</v>
      </c>
      <c r="B516" t="s">
        <v>8654</v>
      </c>
      <c r="C516" t="s">
        <v>8655</v>
      </c>
    </row>
    <row r="517" spans="1:3" x14ac:dyDescent="0.25">
      <c r="A517" t="s">
        <v>7880</v>
      </c>
      <c r="B517" t="s">
        <v>8656</v>
      </c>
      <c r="C517" t="s">
        <v>8042</v>
      </c>
    </row>
    <row r="518" spans="1:3" x14ac:dyDescent="0.25">
      <c r="A518" t="s">
        <v>893</v>
      </c>
      <c r="B518" t="s">
        <v>8657</v>
      </c>
      <c r="C518" t="s">
        <v>8658</v>
      </c>
    </row>
    <row r="519" spans="1:3" x14ac:dyDescent="0.25">
      <c r="A519" t="s">
        <v>894</v>
      </c>
      <c r="B519" t="s">
        <v>8659</v>
      </c>
      <c r="C519" t="s">
        <v>8226</v>
      </c>
    </row>
    <row r="520" spans="1:3" x14ac:dyDescent="0.25">
      <c r="A520" t="s">
        <v>895</v>
      </c>
      <c r="B520" t="s">
        <v>8660</v>
      </c>
      <c r="C520" t="s">
        <v>8148</v>
      </c>
    </row>
    <row r="521" spans="1:3" x14ac:dyDescent="0.25">
      <c r="A521" t="s">
        <v>896</v>
      </c>
      <c r="B521" t="s">
        <v>8045</v>
      </c>
      <c r="C521" t="s">
        <v>8661</v>
      </c>
    </row>
    <row r="522" spans="1:3" x14ac:dyDescent="0.25">
      <c r="A522" t="s">
        <v>897</v>
      </c>
    </row>
    <row r="523" spans="1:3" x14ac:dyDescent="0.25">
      <c r="A523" t="s">
        <v>898</v>
      </c>
      <c r="B523" t="s">
        <v>8045</v>
      </c>
      <c r="C523" t="s">
        <v>8662</v>
      </c>
    </row>
    <row r="524" spans="1:3" x14ac:dyDescent="0.25">
      <c r="A524" t="s">
        <v>899</v>
      </c>
      <c r="B524" t="s">
        <v>8663</v>
      </c>
      <c r="C524" t="s">
        <v>8042</v>
      </c>
    </row>
    <row r="525" spans="1:3" x14ac:dyDescent="0.25">
      <c r="A525" t="s">
        <v>900</v>
      </c>
      <c r="B525" t="s">
        <v>8664</v>
      </c>
      <c r="C525" t="s">
        <v>8042</v>
      </c>
    </row>
    <row r="526" spans="1:3" x14ac:dyDescent="0.25">
      <c r="A526" t="s">
        <v>901</v>
      </c>
      <c r="B526" t="s">
        <v>8665</v>
      </c>
      <c r="C526" t="s">
        <v>8061</v>
      </c>
    </row>
    <row r="527" spans="1:3" x14ac:dyDescent="0.25">
      <c r="A527" t="s">
        <v>902</v>
      </c>
      <c r="B527" t="s">
        <v>8666</v>
      </c>
      <c r="C527" t="s">
        <v>8040</v>
      </c>
    </row>
    <row r="528" spans="1:3" x14ac:dyDescent="0.25">
      <c r="A528" t="s">
        <v>903</v>
      </c>
      <c r="B528" t="s">
        <v>8667</v>
      </c>
      <c r="C528" t="s">
        <v>8155</v>
      </c>
    </row>
    <row r="529" spans="1:3" x14ac:dyDescent="0.25">
      <c r="A529" t="s">
        <v>904</v>
      </c>
      <c r="B529" t="s">
        <v>8045</v>
      </c>
      <c r="C529" t="s">
        <v>8668</v>
      </c>
    </row>
    <row r="530" spans="1:3" x14ac:dyDescent="0.25">
      <c r="A530" t="s">
        <v>905</v>
      </c>
      <c r="B530" t="s">
        <v>8669</v>
      </c>
      <c r="C530" t="s">
        <v>8042</v>
      </c>
    </row>
    <row r="531" spans="1:3" x14ac:dyDescent="0.25">
      <c r="A531" t="s">
        <v>906</v>
      </c>
      <c r="B531" t="s">
        <v>8670</v>
      </c>
      <c r="C531" t="s">
        <v>8044</v>
      </c>
    </row>
    <row r="532" spans="1:3" x14ac:dyDescent="0.25">
      <c r="A532" t="s">
        <v>907</v>
      </c>
      <c r="B532" t="s">
        <v>8671</v>
      </c>
      <c r="C532" t="s">
        <v>8213</v>
      </c>
    </row>
    <row r="533" spans="1:3" x14ac:dyDescent="0.25">
      <c r="A533" t="s">
        <v>908</v>
      </c>
      <c r="B533" t="s">
        <v>8672</v>
      </c>
      <c r="C533" t="s">
        <v>8097</v>
      </c>
    </row>
    <row r="534" spans="1:3" x14ac:dyDescent="0.25">
      <c r="A534" t="s">
        <v>909</v>
      </c>
      <c r="B534" t="s">
        <v>8045</v>
      </c>
      <c r="C534" t="s">
        <v>8673</v>
      </c>
    </row>
    <row r="535" spans="1:3" x14ac:dyDescent="0.25">
      <c r="A535" t="s">
        <v>910</v>
      </c>
      <c r="B535" t="s">
        <v>8674</v>
      </c>
      <c r="C535" t="s">
        <v>8102</v>
      </c>
    </row>
    <row r="536" spans="1:3" x14ac:dyDescent="0.25">
      <c r="A536" t="s">
        <v>911</v>
      </c>
      <c r="B536" t="s">
        <v>8045</v>
      </c>
      <c r="C536" t="s">
        <v>8675</v>
      </c>
    </row>
    <row r="537" spans="1:3" x14ac:dyDescent="0.25">
      <c r="A537" t="s">
        <v>912</v>
      </c>
      <c r="B537" t="s">
        <v>8676</v>
      </c>
      <c r="C537" t="s">
        <v>8042</v>
      </c>
    </row>
    <row r="538" spans="1:3" x14ac:dyDescent="0.25">
      <c r="A538" t="s">
        <v>913</v>
      </c>
      <c r="B538" t="s">
        <v>8677</v>
      </c>
      <c r="C538" t="s">
        <v>8372</v>
      </c>
    </row>
    <row r="539" spans="1:3" x14ac:dyDescent="0.25">
      <c r="A539" t="s">
        <v>914</v>
      </c>
      <c r="B539" t="s">
        <v>8678</v>
      </c>
      <c r="C539" t="s">
        <v>8061</v>
      </c>
    </row>
    <row r="540" spans="1:3" x14ac:dyDescent="0.25">
      <c r="A540" t="s">
        <v>915</v>
      </c>
      <c r="B540" t="s">
        <v>8450</v>
      </c>
      <c r="C540" t="s">
        <v>8679</v>
      </c>
    </row>
    <row r="541" spans="1:3" x14ac:dyDescent="0.25">
      <c r="A541" t="s">
        <v>916</v>
      </c>
      <c r="B541" t="s">
        <v>8680</v>
      </c>
      <c r="C541" t="s">
        <v>8040</v>
      </c>
    </row>
    <row r="542" spans="1:3" x14ac:dyDescent="0.25">
      <c r="A542" t="s">
        <v>917</v>
      </c>
      <c r="B542" t="s">
        <v>8045</v>
      </c>
      <c r="C542" t="s">
        <v>8681</v>
      </c>
    </row>
    <row r="543" spans="1:3" x14ac:dyDescent="0.25">
      <c r="A543" t="s">
        <v>918</v>
      </c>
      <c r="B543" t="s">
        <v>8682</v>
      </c>
      <c r="C543" t="s">
        <v>8040</v>
      </c>
    </row>
    <row r="544" spans="1:3" x14ac:dyDescent="0.25">
      <c r="A544" t="s">
        <v>919</v>
      </c>
      <c r="B544" t="s">
        <v>8683</v>
      </c>
      <c r="C544" t="s">
        <v>8684</v>
      </c>
    </row>
    <row r="545" spans="1:3" x14ac:dyDescent="0.25">
      <c r="A545" t="s">
        <v>920</v>
      </c>
      <c r="B545" t="s">
        <v>8685</v>
      </c>
      <c r="C545" t="s">
        <v>8097</v>
      </c>
    </row>
    <row r="546" spans="1:3" x14ac:dyDescent="0.25">
      <c r="A546" t="s">
        <v>921</v>
      </c>
      <c r="B546" t="s">
        <v>8686</v>
      </c>
      <c r="C546" t="s">
        <v>8687</v>
      </c>
    </row>
    <row r="547" spans="1:3" x14ac:dyDescent="0.25">
      <c r="A547" t="s">
        <v>922</v>
      </c>
      <c r="B547" t="s">
        <v>8045</v>
      </c>
      <c r="C547" t="s">
        <v>8688</v>
      </c>
    </row>
    <row r="548" spans="1:3" x14ac:dyDescent="0.25">
      <c r="A548" t="s">
        <v>923</v>
      </c>
      <c r="B548" t="s">
        <v>8689</v>
      </c>
      <c r="C548" t="s">
        <v>8403</v>
      </c>
    </row>
    <row r="549" spans="1:3" x14ac:dyDescent="0.25">
      <c r="A549" t="s">
        <v>924</v>
      </c>
      <c r="B549" t="s">
        <v>8690</v>
      </c>
      <c r="C549" t="s">
        <v>8061</v>
      </c>
    </row>
    <row r="550" spans="1:3" x14ac:dyDescent="0.25">
      <c r="A550" t="s">
        <v>925</v>
      </c>
      <c r="B550" t="s">
        <v>8691</v>
      </c>
      <c r="C550" t="s">
        <v>8403</v>
      </c>
    </row>
    <row r="551" spans="1:3" x14ac:dyDescent="0.25">
      <c r="A551" t="s">
        <v>926</v>
      </c>
      <c r="B551" t="s">
        <v>8692</v>
      </c>
      <c r="C551" t="s">
        <v>8109</v>
      </c>
    </row>
    <row r="552" spans="1:3" x14ac:dyDescent="0.25">
      <c r="A552" t="s">
        <v>927</v>
      </c>
      <c r="B552" t="s">
        <v>8219</v>
      </c>
      <c r="C552" t="s">
        <v>8693</v>
      </c>
    </row>
    <row r="553" spans="1:3" x14ac:dyDescent="0.25">
      <c r="A553" t="s">
        <v>928</v>
      </c>
      <c r="B553" t="s">
        <v>8045</v>
      </c>
      <c r="C553" t="s">
        <v>8694</v>
      </c>
    </row>
    <row r="554" spans="1:3" x14ac:dyDescent="0.25">
      <c r="A554" t="s">
        <v>929</v>
      </c>
      <c r="B554" t="s">
        <v>8695</v>
      </c>
      <c r="C554" t="s">
        <v>8195</v>
      </c>
    </row>
    <row r="555" spans="1:3" x14ac:dyDescent="0.25">
      <c r="A555" t="s">
        <v>930</v>
      </c>
      <c r="B555" t="s">
        <v>8696</v>
      </c>
      <c r="C555" t="s">
        <v>8061</v>
      </c>
    </row>
    <row r="556" spans="1:3" x14ac:dyDescent="0.25">
      <c r="A556" t="s">
        <v>931</v>
      </c>
      <c r="B556" t="s">
        <v>8697</v>
      </c>
      <c r="C556" t="s">
        <v>8655</v>
      </c>
    </row>
    <row r="557" spans="1:3" x14ac:dyDescent="0.25">
      <c r="A557" t="s">
        <v>932</v>
      </c>
      <c r="B557" t="s">
        <v>8698</v>
      </c>
      <c r="C557" t="s">
        <v>8088</v>
      </c>
    </row>
    <row r="558" spans="1:3" x14ac:dyDescent="0.25">
      <c r="A558" t="s">
        <v>933</v>
      </c>
      <c r="B558" t="s">
        <v>8178</v>
      </c>
      <c r="C558" t="s">
        <v>8699</v>
      </c>
    </row>
    <row r="559" spans="1:3" x14ac:dyDescent="0.25">
      <c r="A559" t="s">
        <v>934</v>
      </c>
      <c r="B559" t="s">
        <v>8700</v>
      </c>
      <c r="C559" t="s">
        <v>8061</v>
      </c>
    </row>
    <row r="560" spans="1:3" x14ac:dyDescent="0.25">
      <c r="A560" t="s">
        <v>935</v>
      </c>
      <c r="B560" t="s">
        <v>8701</v>
      </c>
      <c r="C560" t="s">
        <v>8075</v>
      </c>
    </row>
    <row r="561" spans="1:3" x14ac:dyDescent="0.25">
      <c r="A561" t="s">
        <v>936</v>
      </c>
      <c r="B561" t="s">
        <v>8702</v>
      </c>
      <c r="C561" t="s">
        <v>8061</v>
      </c>
    </row>
    <row r="562" spans="1:3" x14ac:dyDescent="0.25">
      <c r="A562" t="s">
        <v>937</v>
      </c>
      <c r="B562" t="s">
        <v>8045</v>
      </c>
      <c r="C562" t="s">
        <v>8703</v>
      </c>
    </row>
    <row r="563" spans="1:3" x14ac:dyDescent="0.25">
      <c r="A563" t="s">
        <v>938</v>
      </c>
      <c r="B563" t="s">
        <v>8704</v>
      </c>
      <c r="C563" t="s">
        <v>8705</v>
      </c>
    </row>
    <row r="564" spans="1:3" x14ac:dyDescent="0.25">
      <c r="A564" t="s">
        <v>939</v>
      </c>
      <c r="B564" t="s">
        <v>8706</v>
      </c>
      <c r="C564" t="s">
        <v>8148</v>
      </c>
    </row>
    <row r="565" spans="1:3" x14ac:dyDescent="0.25">
      <c r="A565" t="s">
        <v>940</v>
      </c>
      <c r="B565" t="s">
        <v>8045</v>
      </c>
      <c r="C565" t="s">
        <v>8707</v>
      </c>
    </row>
    <row r="566" spans="1:3" x14ac:dyDescent="0.25">
      <c r="A566" t="s">
        <v>941</v>
      </c>
      <c r="B566" t="s">
        <v>8708</v>
      </c>
      <c r="C566" t="s">
        <v>8107</v>
      </c>
    </row>
    <row r="567" spans="1:3" x14ac:dyDescent="0.25">
      <c r="A567" t="s">
        <v>942</v>
      </c>
      <c r="B567" t="s">
        <v>8709</v>
      </c>
      <c r="C567" t="s">
        <v>8710</v>
      </c>
    </row>
    <row r="568" spans="1:3" x14ac:dyDescent="0.25">
      <c r="A568" t="s">
        <v>943</v>
      </c>
      <c r="B568" t="s">
        <v>8711</v>
      </c>
      <c r="C568" t="s">
        <v>8042</v>
      </c>
    </row>
    <row r="569" spans="1:3" x14ac:dyDescent="0.25">
      <c r="A569" t="s">
        <v>944</v>
      </c>
      <c r="B569" t="s">
        <v>8712</v>
      </c>
      <c r="C569" t="s">
        <v>8713</v>
      </c>
    </row>
    <row r="570" spans="1:3" x14ac:dyDescent="0.25">
      <c r="A570" t="s">
        <v>945</v>
      </c>
      <c r="B570" t="s">
        <v>8714</v>
      </c>
      <c r="C570" t="s">
        <v>8226</v>
      </c>
    </row>
    <row r="571" spans="1:3" x14ac:dyDescent="0.25">
      <c r="A571" t="s">
        <v>946</v>
      </c>
      <c r="B571" t="s">
        <v>8715</v>
      </c>
      <c r="C571" t="s">
        <v>8097</v>
      </c>
    </row>
    <row r="572" spans="1:3" x14ac:dyDescent="0.25">
      <c r="A572" t="s">
        <v>947</v>
      </c>
      <c r="B572" t="s">
        <v>8716</v>
      </c>
      <c r="C572" t="s">
        <v>8088</v>
      </c>
    </row>
    <row r="573" spans="1:3" x14ac:dyDescent="0.25">
      <c r="A573" t="s">
        <v>948</v>
      </c>
      <c r="B573" t="s">
        <v>8717</v>
      </c>
      <c r="C573" t="s">
        <v>8050</v>
      </c>
    </row>
    <row r="574" spans="1:3" x14ac:dyDescent="0.25">
      <c r="A574" t="s">
        <v>949</v>
      </c>
      <c r="B574" t="s">
        <v>8718</v>
      </c>
      <c r="C574" t="s">
        <v>8719</v>
      </c>
    </row>
    <row r="575" spans="1:3" x14ac:dyDescent="0.25">
      <c r="A575" t="s">
        <v>950</v>
      </c>
      <c r="B575" t="s">
        <v>8720</v>
      </c>
      <c r="C575" t="s">
        <v>8038</v>
      </c>
    </row>
    <row r="576" spans="1:3" x14ac:dyDescent="0.25">
      <c r="A576" t="s">
        <v>951</v>
      </c>
      <c r="B576" t="s">
        <v>8721</v>
      </c>
      <c r="C576" t="s">
        <v>8097</v>
      </c>
    </row>
    <row r="577" spans="1:3" x14ac:dyDescent="0.25">
      <c r="A577" t="s">
        <v>952</v>
      </c>
      <c r="B577" t="s">
        <v>8045</v>
      </c>
      <c r="C577" t="s">
        <v>8722</v>
      </c>
    </row>
    <row r="578" spans="1:3" x14ac:dyDescent="0.25">
      <c r="A578" t="s">
        <v>953</v>
      </c>
      <c r="B578" t="s">
        <v>8723</v>
      </c>
      <c r="C578" t="s">
        <v>8655</v>
      </c>
    </row>
    <row r="579" spans="1:3" x14ac:dyDescent="0.25">
      <c r="A579" t="s">
        <v>954</v>
      </c>
      <c r="B579" t="s">
        <v>8045</v>
      </c>
      <c r="C579" t="s">
        <v>8724</v>
      </c>
    </row>
    <row r="580" spans="1:3" x14ac:dyDescent="0.25">
      <c r="A580" t="s">
        <v>955</v>
      </c>
      <c r="B580" t="s">
        <v>8725</v>
      </c>
      <c r="C580" t="s">
        <v>8086</v>
      </c>
    </row>
    <row r="581" spans="1:3" x14ac:dyDescent="0.25">
      <c r="A581" t="s">
        <v>956</v>
      </c>
      <c r="B581" t="s">
        <v>8045</v>
      </c>
      <c r="C581" t="s">
        <v>8726</v>
      </c>
    </row>
    <row r="582" spans="1:3" x14ac:dyDescent="0.25">
      <c r="A582" t="s">
        <v>957</v>
      </c>
      <c r="B582" t="s">
        <v>8727</v>
      </c>
      <c r="C582" t="s">
        <v>8061</v>
      </c>
    </row>
    <row r="583" spans="1:3" x14ac:dyDescent="0.25">
      <c r="A583" t="s">
        <v>958</v>
      </c>
      <c r="B583" t="s">
        <v>8728</v>
      </c>
      <c r="C583" t="s">
        <v>8213</v>
      </c>
    </row>
    <row r="584" spans="1:3" x14ac:dyDescent="0.25">
      <c r="A584" t="s">
        <v>959</v>
      </c>
      <c r="B584" t="s">
        <v>8729</v>
      </c>
      <c r="C584" t="s">
        <v>8042</v>
      </c>
    </row>
    <row r="585" spans="1:3" x14ac:dyDescent="0.25">
      <c r="A585" t="s">
        <v>960</v>
      </c>
      <c r="B585" t="s">
        <v>8219</v>
      </c>
      <c r="C585" t="s">
        <v>8730</v>
      </c>
    </row>
    <row r="586" spans="1:3" x14ac:dyDescent="0.25">
      <c r="A586" t="s">
        <v>961</v>
      </c>
      <c r="B586" t="s">
        <v>8045</v>
      </c>
      <c r="C586" t="s">
        <v>8731</v>
      </c>
    </row>
    <row r="587" spans="1:3" x14ac:dyDescent="0.25">
      <c r="A587" t="s">
        <v>962</v>
      </c>
      <c r="B587" t="s">
        <v>8732</v>
      </c>
      <c r="C587" t="s">
        <v>8061</v>
      </c>
    </row>
    <row r="588" spans="1:3" x14ac:dyDescent="0.25">
      <c r="A588" t="s">
        <v>963</v>
      </c>
      <c r="B588" t="s">
        <v>8733</v>
      </c>
      <c r="C588" t="s">
        <v>8097</v>
      </c>
    </row>
    <row r="589" spans="1:3" x14ac:dyDescent="0.25">
      <c r="A589" t="s">
        <v>964</v>
      </c>
      <c r="B589" t="s">
        <v>8045</v>
      </c>
      <c r="C589" t="s">
        <v>8734</v>
      </c>
    </row>
    <row r="590" spans="1:3" x14ac:dyDescent="0.25">
      <c r="A590" t="s">
        <v>965</v>
      </c>
      <c r="B590" t="s">
        <v>8045</v>
      </c>
      <c r="C590" t="s">
        <v>8735</v>
      </c>
    </row>
    <row r="591" spans="1:3" x14ac:dyDescent="0.25">
      <c r="A591" t="s">
        <v>163</v>
      </c>
      <c r="B591" t="s">
        <v>8736</v>
      </c>
      <c r="C591" t="s">
        <v>8075</v>
      </c>
    </row>
    <row r="592" spans="1:3" x14ac:dyDescent="0.25">
      <c r="A592" t="s">
        <v>966</v>
      </c>
      <c r="B592" t="s">
        <v>8737</v>
      </c>
      <c r="C592" t="s">
        <v>8738</v>
      </c>
    </row>
    <row r="593" spans="1:3" x14ac:dyDescent="0.25">
      <c r="A593" t="s">
        <v>967</v>
      </c>
      <c r="B593" t="s">
        <v>8739</v>
      </c>
      <c r="C593" t="s">
        <v>8079</v>
      </c>
    </row>
    <row r="594" spans="1:3" x14ac:dyDescent="0.25">
      <c r="A594" t="s">
        <v>968</v>
      </c>
      <c r="B594" t="s">
        <v>8740</v>
      </c>
      <c r="C594" t="s">
        <v>8042</v>
      </c>
    </row>
    <row r="595" spans="1:3" x14ac:dyDescent="0.25">
      <c r="A595" t="s">
        <v>969</v>
      </c>
      <c r="B595" t="s">
        <v>8741</v>
      </c>
      <c r="C595" t="s">
        <v>8742</v>
      </c>
    </row>
    <row r="596" spans="1:3" x14ac:dyDescent="0.25">
      <c r="A596" t="s">
        <v>970</v>
      </c>
      <c r="B596" t="s">
        <v>8743</v>
      </c>
      <c r="C596" t="s">
        <v>8040</v>
      </c>
    </row>
    <row r="597" spans="1:3" x14ac:dyDescent="0.25">
      <c r="A597" t="s">
        <v>971</v>
      </c>
      <c r="B597" t="s">
        <v>8744</v>
      </c>
      <c r="C597" t="s">
        <v>8097</v>
      </c>
    </row>
    <row r="598" spans="1:3" x14ac:dyDescent="0.25">
      <c r="A598" t="s">
        <v>972</v>
      </c>
      <c r="B598" t="s">
        <v>8045</v>
      </c>
      <c r="C598" t="s">
        <v>8745</v>
      </c>
    </row>
    <row r="599" spans="1:3" x14ac:dyDescent="0.25">
      <c r="A599" t="s">
        <v>973</v>
      </c>
      <c r="B599" t="s">
        <v>8746</v>
      </c>
      <c r="C599" t="s">
        <v>8195</v>
      </c>
    </row>
    <row r="600" spans="1:3" x14ac:dyDescent="0.25">
      <c r="A600" t="s">
        <v>974</v>
      </c>
      <c r="B600" t="s">
        <v>8747</v>
      </c>
      <c r="C600" t="s">
        <v>8042</v>
      </c>
    </row>
    <row r="601" spans="1:3" x14ac:dyDescent="0.25">
      <c r="A601" t="s">
        <v>975</v>
      </c>
      <c r="B601" t="s">
        <v>8045</v>
      </c>
      <c r="C601" t="s">
        <v>8748</v>
      </c>
    </row>
    <row r="602" spans="1:3" x14ac:dyDescent="0.25">
      <c r="A602" t="s">
        <v>976</v>
      </c>
      <c r="B602" t="s">
        <v>8466</v>
      </c>
      <c r="C602" t="s">
        <v>8749</v>
      </c>
    </row>
    <row r="603" spans="1:3" x14ac:dyDescent="0.25">
      <c r="A603" t="s">
        <v>977</v>
      </c>
      <c r="B603" t="s">
        <v>8750</v>
      </c>
      <c r="C603" t="s">
        <v>8751</v>
      </c>
    </row>
    <row r="604" spans="1:3" x14ac:dyDescent="0.25">
      <c r="A604" t="s">
        <v>978</v>
      </c>
      <c r="B604" t="s">
        <v>8752</v>
      </c>
      <c r="C604" t="s">
        <v>8155</v>
      </c>
    </row>
    <row r="605" spans="1:3" x14ac:dyDescent="0.25">
      <c r="A605" t="s">
        <v>979</v>
      </c>
      <c r="B605" t="s">
        <v>8753</v>
      </c>
      <c r="C605" t="s">
        <v>8061</v>
      </c>
    </row>
    <row r="606" spans="1:3" x14ac:dyDescent="0.25">
      <c r="A606" t="s">
        <v>980</v>
      </c>
      <c r="B606" t="s">
        <v>8434</v>
      </c>
      <c r="C606" t="s">
        <v>8754</v>
      </c>
    </row>
    <row r="607" spans="1:3" x14ac:dyDescent="0.25">
      <c r="A607" t="s">
        <v>981</v>
      </c>
      <c r="B607" t="s">
        <v>8045</v>
      </c>
      <c r="C607" t="s">
        <v>8755</v>
      </c>
    </row>
    <row r="608" spans="1:3" x14ac:dyDescent="0.25">
      <c r="A608" t="s">
        <v>982</v>
      </c>
      <c r="B608" t="s">
        <v>8756</v>
      </c>
      <c r="C608" t="s">
        <v>8075</v>
      </c>
    </row>
    <row r="609" spans="1:3" x14ac:dyDescent="0.25">
      <c r="A609" t="s">
        <v>983</v>
      </c>
      <c r="B609" t="s">
        <v>8757</v>
      </c>
      <c r="C609" t="s">
        <v>8075</v>
      </c>
    </row>
    <row r="610" spans="1:3" x14ac:dyDescent="0.25">
      <c r="A610" t="s">
        <v>984</v>
      </c>
      <c r="B610" t="s">
        <v>8758</v>
      </c>
      <c r="C610" t="s">
        <v>8038</v>
      </c>
    </row>
    <row r="611" spans="1:3" x14ac:dyDescent="0.25">
      <c r="A611" t="s">
        <v>985</v>
      </c>
      <c r="B611" t="s">
        <v>8759</v>
      </c>
      <c r="C611" t="s">
        <v>8040</v>
      </c>
    </row>
    <row r="612" spans="1:3" x14ac:dyDescent="0.25">
      <c r="A612" t="s">
        <v>19</v>
      </c>
      <c r="B612" t="s">
        <v>8760</v>
      </c>
      <c r="C612" t="s">
        <v>8086</v>
      </c>
    </row>
    <row r="613" spans="1:3" x14ac:dyDescent="0.25">
      <c r="A613" t="s">
        <v>986</v>
      </c>
      <c r="B613" t="s">
        <v>8761</v>
      </c>
      <c r="C613" t="s">
        <v>8226</v>
      </c>
    </row>
    <row r="614" spans="1:3" x14ac:dyDescent="0.25">
      <c r="A614" t="s">
        <v>987</v>
      </c>
      <c r="B614" t="s">
        <v>8762</v>
      </c>
      <c r="C614" t="s">
        <v>8499</v>
      </c>
    </row>
    <row r="615" spans="1:3" x14ac:dyDescent="0.25">
      <c r="A615" t="s">
        <v>988</v>
      </c>
      <c r="B615" t="s">
        <v>8763</v>
      </c>
      <c r="C615" t="s">
        <v>8061</v>
      </c>
    </row>
    <row r="616" spans="1:3" x14ac:dyDescent="0.25">
      <c r="A616" t="s">
        <v>989</v>
      </c>
      <c r="B616" t="s">
        <v>8764</v>
      </c>
      <c r="C616" t="s">
        <v>8061</v>
      </c>
    </row>
    <row r="617" spans="1:3" x14ac:dyDescent="0.25">
      <c r="A617" t="s">
        <v>990</v>
      </c>
      <c r="B617" t="s">
        <v>8765</v>
      </c>
      <c r="C617" t="s">
        <v>8061</v>
      </c>
    </row>
    <row r="618" spans="1:3" x14ac:dyDescent="0.25">
      <c r="A618" t="s">
        <v>991</v>
      </c>
      <c r="B618" t="s">
        <v>8045</v>
      </c>
      <c r="C618" t="s">
        <v>8766</v>
      </c>
    </row>
    <row r="619" spans="1:3" x14ac:dyDescent="0.25">
      <c r="A619" t="s">
        <v>20</v>
      </c>
      <c r="B619" t="s">
        <v>8767</v>
      </c>
      <c r="C619" t="s">
        <v>8075</v>
      </c>
    </row>
    <row r="620" spans="1:3" x14ac:dyDescent="0.25">
      <c r="A620" t="s">
        <v>237</v>
      </c>
      <c r="B620" t="s">
        <v>8768</v>
      </c>
      <c r="C620" t="s">
        <v>8075</v>
      </c>
    </row>
    <row r="621" spans="1:3" x14ac:dyDescent="0.25">
      <c r="A621" t="s">
        <v>992</v>
      </c>
      <c r="B621" t="s">
        <v>8769</v>
      </c>
      <c r="C621" t="s">
        <v>8042</v>
      </c>
    </row>
    <row r="622" spans="1:3" x14ac:dyDescent="0.25">
      <c r="A622" t="s">
        <v>21</v>
      </c>
      <c r="B622" t="s">
        <v>8770</v>
      </c>
      <c r="C622" t="s">
        <v>8061</v>
      </c>
    </row>
    <row r="623" spans="1:3" x14ac:dyDescent="0.25">
      <c r="A623" t="s">
        <v>993</v>
      </c>
      <c r="B623" t="s">
        <v>8771</v>
      </c>
      <c r="C623" t="s">
        <v>8079</v>
      </c>
    </row>
    <row r="624" spans="1:3" x14ac:dyDescent="0.25">
      <c r="A624" t="s">
        <v>994</v>
      </c>
      <c r="B624" t="s">
        <v>8772</v>
      </c>
      <c r="C624" t="s">
        <v>8109</v>
      </c>
    </row>
    <row r="625" spans="1:3" x14ac:dyDescent="0.25">
      <c r="A625" t="s">
        <v>995</v>
      </c>
      <c r="B625" t="s">
        <v>8773</v>
      </c>
      <c r="C625" t="s">
        <v>8042</v>
      </c>
    </row>
    <row r="626" spans="1:3" x14ac:dyDescent="0.25">
      <c r="A626" t="s">
        <v>996</v>
      </c>
      <c r="B626" t="s">
        <v>8774</v>
      </c>
      <c r="C626" t="s">
        <v>8184</v>
      </c>
    </row>
    <row r="627" spans="1:3" x14ac:dyDescent="0.25">
      <c r="A627" t="s">
        <v>997</v>
      </c>
      <c r="B627" t="s">
        <v>8775</v>
      </c>
      <c r="C627" t="s">
        <v>8040</v>
      </c>
    </row>
    <row r="628" spans="1:3" x14ac:dyDescent="0.25">
      <c r="A628" t="s">
        <v>998</v>
      </c>
      <c r="B628" t="s">
        <v>8776</v>
      </c>
      <c r="C628" t="s">
        <v>8097</v>
      </c>
    </row>
    <row r="629" spans="1:3" x14ac:dyDescent="0.25">
      <c r="A629" t="s">
        <v>320</v>
      </c>
      <c r="B629" t="s">
        <v>8777</v>
      </c>
      <c r="C629" t="s">
        <v>8075</v>
      </c>
    </row>
    <row r="630" spans="1:3" x14ac:dyDescent="0.25">
      <c r="A630" t="s">
        <v>999</v>
      </c>
      <c r="B630" t="s">
        <v>8045</v>
      </c>
      <c r="C630" t="s">
        <v>8778</v>
      </c>
    </row>
    <row r="631" spans="1:3" x14ac:dyDescent="0.25">
      <c r="A631" t="s">
        <v>1000</v>
      </c>
      <c r="B631" t="s">
        <v>8779</v>
      </c>
      <c r="C631" t="s">
        <v>8109</v>
      </c>
    </row>
    <row r="632" spans="1:3" x14ac:dyDescent="0.25">
      <c r="A632" t="s">
        <v>1001</v>
      </c>
      <c r="B632" t="s">
        <v>8780</v>
      </c>
      <c r="C632" t="s">
        <v>8781</v>
      </c>
    </row>
    <row r="633" spans="1:3" x14ac:dyDescent="0.25">
      <c r="A633" t="s">
        <v>1002</v>
      </c>
      <c r="B633" t="s">
        <v>8782</v>
      </c>
      <c r="C633" t="s">
        <v>8153</v>
      </c>
    </row>
    <row r="634" spans="1:3" x14ac:dyDescent="0.25">
      <c r="A634" t="s">
        <v>1003</v>
      </c>
      <c r="B634" t="s">
        <v>8783</v>
      </c>
      <c r="C634" t="s">
        <v>8372</v>
      </c>
    </row>
    <row r="635" spans="1:3" x14ac:dyDescent="0.25">
      <c r="A635" t="s">
        <v>1004</v>
      </c>
      <c r="B635" t="s">
        <v>8784</v>
      </c>
      <c r="C635" t="s">
        <v>8042</v>
      </c>
    </row>
    <row r="636" spans="1:3" x14ac:dyDescent="0.25">
      <c r="A636" t="s">
        <v>1005</v>
      </c>
      <c r="B636" t="s">
        <v>8785</v>
      </c>
      <c r="C636" t="s">
        <v>8040</v>
      </c>
    </row>
    <row r="637" spans="1:3" x14ac:dyDescent="0.25">
      <c r="A637" t="s">
        <v>1006</v>
      </c>
      <c r="B637" t="s">
        <v>8045</v>
      </c>
      <c r="C637" t="s">
        <v>8786</v>
      </c>
    </row>
    <row r="638" spans="1:3" x14ac:dyDescent="0.25">
      <c r="A638" t="s">
        <v>1007</v>
      </c>
      <c r="B638" t="s">
        <v>8045</v>
      </c>
      <c r="C638" t="s">
        <v>8787</v>
      </c>
    </row>
    <row r="639" spans="1:3" x14ac:dyDescent="0.25">
      <c r="A639" t="s">
        <v>1008</v>
      </c>
      <c r="B639" t="s">
        <v>8788</v>
      </c>
      <c r="C639" t="s">
        <v>8188</v>
      </c>
    </row>
    <row r="640" spans="1:3" x14ac:dyDescent="0.25">
      <c r="A640" t="s">
        <v>1009</v>
      </c>
      <c r="B640" t="s">
        <v>8789</v>
      </c>
      <c r="C640" t="s">
        <v>8040</v>
      </c>
    </row>
    <row r="641" spans="1:3" x14ac:dyDescent="0.25">
      <c r="A641" t="s">
        <v>1010</v>
      </c>
      <c r="B641" t="s">
        <v>8790</v>
      </c>
      <c r="C641" t="s">
        <v>8097</v>
      </c>
    </row>
    <row r="642" spans="1:3" x14ac:dyDescent="0.25">
      <c r="A642" t="s">
        <v>1011</v>
      </c>
      <c r="B642" t="s">
        <v>8045</v>
      </c>
      <c r="C642" t="s">
        <v>8791</v>
      </c>
    </row>
    <row r="643" spans="1:3" x14ac:dyDescent="0.25">
      <c r="A643" t="s">
        <v>1012</v>
      </c>
      <c r="B643" t="s">
        <v>8792</v>
      </c>
      <c r="C643" t="s">
        <v>8107</v>
      </c>
    </row>
    <row r="644" spans="1:3" x14ac:dyDescent="0.25">
      <c r="A644" t="s">
        <v>1013</v>
      </c>
      <c r="B644" t="s">
        <v>8045</v>
      </c>
      <c r="C644" t="s">
        <v>8793</v>
      </c>
    </row>
    <row r="645" spans="1:3" x14ac:dyDescent="0.25">
      <c r="A645" t="s">
        <v>1014</v>
      </c>
      <c r="B645" t="s">
        <v>8794</v>
      </c>
      <c r="C645" t="s">
        <v>8109</v>
      </c>
    </row>
    <row r="646" spans="1:3" x14ac:dyDescent="0.25">
      <c r="A646" t="s">
        <v>1015</v>
      </c>
      <c r="B646" t="s">
        <v>8045</v>
      </c>
      <c r="C646" t="s">
        <v>8795</v>
      </c>
    </row>
    <row r="647" spans="1:3" x14ac:dyDescent="0.25">
      <c r="A647" t="s">
        <v>1016</v>
      </c>
      <c r="B647" t="s">
        <v>8796</v>
      </c>
      <c r="C647" t="s">
        <v>8058</v>
      </c>
    </row>
    <row r="648" spans="1:3" x14ac:dyDescent="0.25">
      <c r="A648" t="s">
        <v>1017</v>
      </c>
      <c r="B648" t="s">
        <v>8045</v>
      </c>
      <c r="C648" t="s">
        <v>8797</v>
      </c>
    </row>
    <row r="649" spans="1:3" x14ac:dyDescent="0.25">
      <c r="A649" t="s">
        <v>1018</v>
      </c>
      <c r="B649" t="s">
        <v>8798</v>
      </c>
      <c r="C649" t="s">
        <v>8586</v>
      </c>
    </row>
    <row r="650" spans="1:3" x14ac:dyDescent="0.25">
      <c r="A650" t="s">
        <v>1019</v>
      </c>
      <c r="B650" t="s">
        <v>8799</v>
      </c>
      <c r="C650" t="s">
        <v>8109</v>
      </c>
    </row>
    <row r="651" spans="1:3" x14ac:dyDescent="0.25">
      <c r="A651" t="s">
        <v>1020</v>
      </c>
      <c r="B651" t="s">
        <v>8045</v>
      </c>
      <c r="C651" t="s">
        <v>8800</v>
      </c>
    </row>
    <row r="652" spans="1:3" x14ac:dyDescent="0.25">
      <c r="A652" t="s">
        <v>1021</v>
      </c>
      <c r="B652" t="s">
        <v>8801</v>
      </c>
      <c r="C652" t="s">
        <v>8148</v>
      </c>
    </row>
    <row r="653" spans="1:3" x14ac:dyDescent="0.25">
      <c r="A653" t="s">
        <v>1022</v>
      </c>
      <c r="B653" t="s">
        <v>8802</v>
      </c>
      <c r="C653" t="s">
        <v>8040</v>
      </c>
    </row>
    <row r="654" spans="1:3" x14ac:dyDescent="0.25">
      <c r="A654" t="s">
        <v>1023</v>
      </c>
      <c r="B654" t="s">
        <v>8803</v>
      </c>
      <c r="C654" t="s">
        <v>8097</v>
      </c>
    </row>
    <row r="655" spans="1:3" x14ac:dyDescent="0.25">
      <c r="A655" t="s">
        <v>1024</v>
      </c>
      <c r="B655" t="s">
        <v>8804</v>
      </c>
      <c r="C655" t="s">
        <v>8097</v>
      </c>
    </row>
    <row r="656" spans="1:3" x14ac:dyDescent="0.25">
      <c r="A656" t="s">
        <v>1025</v>
      </c>
      <c r="B656" t="s">
        <v>8045</v>
      </c>
      <c r="C656" t="s">
        <v>8805</v>
      </c>
    </row>
    <row r="657" spans="1:3" x14ac:dyDescent="0.25">
      <c r="A657" t="s">
        <v>1026</v>
      </c>
      <c r="B657" t="s">
        <v>8045</v>
      </c>
      <c r="C657" t="s">
        <v>8806</v>
      </c>
    </row>
    <row r="658" spans="1:3" x14ac:dyDescent="0.25">
      <c r="A658" t="s">
        <v>1027</v>
      </c>
      <c r="B658" t="s">
        <v>8045</v>
      </c>
      <c r="C658" t="s">
        <v>8807</v>
      </c>
    </row>
    <row r="659" spans="1:3" x14ac:dyDescent="0.25">
      <c r="A659" t="s">
        <v>1028</v>
      </c>
      <c r="B659" t="s">
        <v>8045</v>
      </c>
      <c r="C659" t="s">
        <v>8808</v>
      </c>
    </row>
    <row r="660" spans="1:3" x14ac:dyDescent="0.25">
      <c r="A660" t="s">
        <v>1029</v>
      </c>
      <c r="B660" t="s">
        <v>8809</v>
      </c>
      <c r="C660" t="s">
        <v>8040</v>
      </c>
    </row>
    <row r="661" spans="1:3" x14ac:dyDescent="0.25">
      <c r="A661" t="s">
        <v>1030</v>
      </c>
      <c r="B661" t="s">
        <v>8810</v>
      </c>
      <c r="C661" t="s">
        <v>8050</v>
      </c>
    </row>
    <row r="662" spans="1:3" x14ac:dyDescent="0.25">
      <c r="A662" t="s">
        <v>1031</v>
      </c>
      <c r="B662" t="s">
        <v>8811</v>
      </c>
      <c r="C662" t="s">
        <v>8061</v>
      </c>
    </row>
    <row r="663" spans="1:3" x14ac:dyDescent="0.25">
      <c r="A663" t="s">
        <v>1032</v>
      </c>
      <c r="B663" t="s">
        <v>8812</v>
      </c>
      <c r="C663" t="s">
        <v>8116</v>
      </c>
    </row>
    <row r="664" spans="1:3" x14ac:dyDescent="0.25">
      <c r="A664" t="s">
        <v>1033</v>
      </c>
      <c r="B664" t="s">
        <v>8045</v>
      </c>
      <c r="C664" t="s">
        <v>8813</v>
      </c>
    </row>
    <row r="665" spans="1:3" x14ac:dyDescent="0.25">
      <c r="A665" t="s">
        <v>1034</v>
      </c>
      <c r="B665" t="s">
        <v>8814</v>
      </c>
      <c r="C665" t="s">
        <v>8195</v>
      </c>
    </row>
    <row r="666" spans="1:3" x14ac:dyDescent="0.25">
      <c r="A666" t="s">
        <v>1035</v>
      </c>
      <c r="B666" t="s">
        <v>8045</v>
      </c>
      <c r="C666" t="s">
        <v>8815</v>
      </c>
    </row>
    <row r="667" spans="1:3" x14ac:dyDescent="0.25">
      <c r="A667" t="s">
        <v>1036</v>
      </c>
      <c r="B667" t="s">
        <v>8816</v>
      </c>
      <c r="C667" t="s">
        <v>8116</v>
      </c>
    </row>
    <row r="668" spans="1:3" x14ac:dyDescent="0.25">
      <c r="A668" t="s">
        <v>1037</v>
      </c>
      <c r="B668" t="s">
        <v>8055</v>
      </c>
      <c r="C668" t="s">
        <v>8817</v>
      </c>
    </row>
    <row r="669" spans="1:3" x14ac:dyDescent="0.25">
      <c r="A669" t="s">
        <v>1038</v>
      </c>
      <c r="B669" t="s">
        <v>8818</v>
      </c>
      <c r="C669" t="s">
        <v>8086</v>
      </c>
    </row>
    <row r="670" spans="1:3" x14ac:dyDescent="0.25">
      <c r="A670" t="s">
        <v>1039</v>
      </c>
      <c r="B670" t="s">
        <v>8819</v>
      </c>
      <c r="C670" t="s">
        <v>8088</v>
      </c>
    </row>
    <row r="671" spans="1:3" x14ac:dyDescent="0.25">
      <c r="A671" t="s">
        <v>1040</v>
      </c>
      <c r="B671" t="s">
        <v>8820</v>
      </c>
      <c r="C671" t="s">
        <v>8042</v>
      </c>
    </row>
    <row r="672" spans="1:3" x14ac:dyDescent="0.25">
      <c r="A672" t="s">
        <v>1041</v>
      </c>
      <c r="B672" t="s">
        <v>8821</v>
      </c>
      <c r="C672" t="s">
        <v>8822</v>
      </c>
    </row>
    <row r="673" spans="1:3" x14ac:dyDescent="0.25">
      <c r="A673" t="s">
        <v>1042</v>
      </c>
      <c r="B673" t="s">
        <v>8045</v>
      </c>
      <c r="C673" t="s">
        <v>8823</v>
      </c>
    </row>
    <row r="674" spans="1:3" x14ac:dyDescent="0.25">
      <c r="A674" t="s">
        <v>22</v>
      </c>
      <c r="B674" t="s">
        <v>8824</v>
      </c>
      <c r="C674" t="s">
        <v>8075</v>
      </c>
    </row>
    <row r="675" spans="1:3" x14ac:dyDescent="0.25">
      <c r="A675" t="s">
        <v>321</v>
      </c>
      <c r="B675" t="s">
        <v>8825</v>
      </c>
      <c r="C675" t="s">
        <v>8075</v>
      </c>
    </row>
    <row r="676" spans="1:3" x14ac:dyDescent="0.25">
      <c r="A676" t="s">
        <v>1043</v>
      </c>
      <c r="B676" t="s">
        <v>8826</v>
      </c>
      <c r="C676" t="s">
        <v>8257</v>
      </c>
    </row>
    <row r="677" spans="1:3" x14ac:dyDescent="0.25">
      <c r="A677" t="s">
        <v>1044</v>
      </c>
      <c r="B677" t="s">
        <v>8045</v>
      </c>
      <c r="C677" t="s">
        <v>8827</v>
      </c>
    </row>
    <row r="678" spans="1:3" x14ac:dyDescent="0.25">
      <c r="A678" t="s">
        <v>1045</v>
      </c>
      <c r="B678" t="s">
        <v>8045</v>
      </c>
      <c r="C678" t="s">
        <v>8828</v>
      </c>
    </row>
    <row r="679" spans="1:3" x14ac:dyDescent="0.25">
      <c r="A679" t="s">
        <v>1046</v>
      </c>
      <c r="B679" t="s">
        <v>8829</v>
      </c>
      <c r="C679" t="s">
        <v>8042</v>
      </c>
    </row>
    <row r="680" spans="1:3" x14ac:dyDescent="0.25">
      <c r="A680" t="s">
        <v>1047</v>
      </c>
      <c r="B680" t="s">
        <v>8830</v>
      </c>
      <c r="C680" t="s">
        <v>8184</v>
      </c>
    </row>
    <row r="681" spans="1:3" x14ac:dyDescent="0.25">
      <c r="A681" t="s">
        <v>1048</v>
      </c>
      <c r="B681" t="s">
        <v>8831</v>
      </c>
      <c r="C681" t="s">
        <v>8061</v>
      </c>
    </row>
    <row r="682" spans="1:3" x14ac:dyDescent="0.25">
      <c r="A682" t="s">
        <v>1049</v>
      </c>
      <c r="B682" t="s">
        <v>8832</v>
      </c>
      <c r="C682" t="s">
        <v>8205</v>
      </c>
    </row>
    <row r="683" spans="1:3" x14ac:dyDescent="0.25">
      <c r="A683" t="s">
        <v>1050</v>
      </c>
      <c r="B683" t="s">
        <v>8833</v>
      </c>
      <c r="C683" t="s">
        <v>8044</v>
      </c>
    </row>
    <row r="684" spans="1:3" x14ac:dyDescent="0.25">
      <c r="A684" t="s">
        <v>1051</v>
      </c>
      <c r="B684" t="s">
        <v>8834</v>
      </c>
      <c r="C684" t="s">
        <v>8061</v>
      </c>
    </row>
    <row r="685" spans="1:3" x14ac:dyDescent="0.25">
      <c r="A685" t="s">
        <v>1052</v>
      </c>
      <c r="B685" t="s">
        <v>8178</v>
      </c>
      <c r="C685" t="s">
        <v>8835</v>
      </c>
    </row>
    <row r="686" spans="1:3" x14ac:dyDescent="0.25">
      <c r="A686" t="s">
        <v>1053</v>
      </c>
      <c r="B686" t="s">
        <v>8219</v>
      </c>
      <c r="C686" t="s">
        <v>8836</v>
      </c>
    </row>
    <row r="687" spans="1:3" x14ac:dyDescent="0.25">
      <c r="A687" t="s">
        <v>1054</v>
      </c>
      <c r="B687" t="s">
        <v>8837</v>
      </c>
      <c r="C687" t="s">
        <v>8148</v>
      </c>
    </row>
    <row r="688" spans="1:3" x14ac:dyDescent="0.25">
      <c r="A688" t="s">
        <v>1055</v>
      </c>
      <c r="B688" t="s">
        <v>8045</v>
      </c>
      <c r="C688" t="s">
        <v>8838</v>
      </c>
    </row>
    <row r="689" spans="1:3" x14ac:dyDescent="0.25">
      <c r="A689" t="s">
        <v>1056</v>
      </c>
      <c r="B689" t="s">
        <v>8045</v>
      </c>
      <c r="C689" t="s">
        <v>8839</v>
      </c>
    </row>
    <row r="690" spans="1:3" x14ac:dyDescent="0.25">
      <c r="A690" t="s">
        <v>1057</v>
      </c>
      <c r="B690" t="s">
        <v>8045</v>
      </c>
      <c r="C690" t="s">
        <v>8840</v>
      </c>
    </row>
    <row r="691" spans="1:3" x14ac:dyDescent="0.25">
      <c r="A691" t="s">
        <v>1058</v>
      </c>
      <c r="B691" t="s">
        <v>8219</v>
      </c>
      <c r="C691" t="s">
        <v>8841</v>
      </c>
    </row>
    <row r="692" spans="1:3" x14ac:dyDescent="0.25">
      <c r="A692" t="s">
        <v>1059</v>
      </c>
      <c r="B692" t="s">
        <v>8842</v>
      </c>
      <c r="C692" t="s">
        <v>8109</v>
      </c>
    </row>
    <row r="693" spans="1:3" x14ac:dyDescent="0.25">
      <c r="A693" t="s">
        <v>1060</v>
      </c>
      <c r="B693" t="s">
        <v>8843</v>
      </c>
      <c r="C693" t="s">
        <v>8040</v>
      </c>
    </row>
    <row r="694" spans="1:3" x14ac:dyDescent="0.25">
      <c r="A694" t="s">
        <v>1061</v>
      </c>
      <c r="B694" t="s">
        <v>8844</v>
      </c>
      <c r="C694" t="s">
        <v>8042</v>
      </c>
    </row>
    <row r="695" spans="1:3" x14ac:dyDescent="0.25">
      <c r="A695" t="s">
        <v>1062</v>
      </c>
      <c r="B695" t="s">
        <v>8845</v>
      </c>
      <c r="C695" t="s">
        <v>8061</v>
      </c>
    </row>
    <row r="696" spans="1:3" x14ac:dyDescent="0.25">
      <c r="A696" t="s">
        <v>1063</v>
      </c>
      <c r="B696" t="s">
        <v>8846</v>
      </c>
      <c r="C696" t="s">
        <v>8153</v>
      </c>
    </row>
    <row r="697" spans="1:3" x14ac:dyDescent="0.25">
      <c r="A697" t="s">
        <v>1064</v>
      </c>
      <c r="B697" t="s">
        <v>8045</v>
      </c>
      <c r="C697" t="s">
        <v>8847</v>
      </c>
    </row>
    <row r="698" spans="1:3" x14ac:dyDescent="0.25">
      <c r="A698" t="s">
        <v>1065</v>
      </c>
      <c r="B698" t="s">
        <v>8045</v>
      </c>
      <c r="C698" t="s">
        <v>8848</v>
      </c>
    </row>
    <row r="699" spans="1:3" x14ac:dyDescent="0.25">
      <c r="A699" t="s">
        <v>1066</v>
      </c>
      <c r="B699" t="s">
        <v>8045</v>
      </c>
      <c r="C699" t="s">
        <v>8849</v>
      </c>
    </row>
    <row r="700" spans="1:3" x14ac:dyDescent="0.25">
      <c r="A700" t="s">
        <v>1067</v>
      </c>
      <c r="B700" t="s">
        <v>8850</v>
      </c>
      <c r="C700" t="s">
        <v>8075</v>
      </c>
    </row>
    <row r="701" spans="1:3" x14ac:dyDescent="0.25">
      <c r="A701" t="s">
        <v>1068</v>
      </c>
      <c r="B701" t="s">
        <v>8045</v>
      </c>
      <c r="C701" t="s">
        <v>8851</v>
      </c>
    </row>
    <row r="702" spans="1:3" x14ac:dyDescent="0.25">
      <c r="A702" t="s">
        <v>1069</v>
      </c>
      <c r="B702" t="s">
        <v>8852</v>
      </c>
      <c r="C702" t="s">
        <v>8853</v>
      </c>
    </row>
    <row r="703" spans="1:3" x14ac:dyDescent="0.25">
      <c r="A703" t="s">
        <v>1070</v>
      </c>
      <c r="B703" t="s">
        <v>8854</v>
      </c>
      <c r="C703" t="s">
        <v>8061</v>
      </c>
    </row>
    <row r="704" spans="1:3" x14ac:dyDescent="0.25">
      <c r="A704" t="s">
        <v>1071</v>
      </c>
      <c r="B704" t="s">
        <v>8855</v>
      </c>
      <c r="C704" t="s">
        <v>8061</v>
      </c>
    </row>
    <row r="705" spans="1:3" x14ac:dyDescent="0.25">
      <c r="A705" t="s">
        <v>23</v>
      </c>
      <c r="B705" t="s">
        <v>8856</v>
      </c>
      <c r="C705" t="s">
        <v>8857</v>
      </c>
    </row>
    <row r="706" spans="1:3" x14ac:dyDescent="0.25">
      <c r="A706" t="s">
        <v>1072</v>
      </c>
      <c r="B706" t="s">
        <v>8858</v>
      </c>
      <c r="C706" t="s">
        <v>8097</v>
      </c>
    </row>
    <row r="707" spans="1:3" x14ac:dyDescent="0.25">
      <c r="A707" t="s">
        <v>1073</v>
      </c>
      <c r="B707" t="s">
        <v>8859</v>
      </c>
      <c r="C707" t="s">
        <v>8040</v>
      </c>
    </row>
    <row r="708" spans="1:3" x14ac:dyDescent="0.25">
      <c r="A708" t="s">
        <v>1074</v>
      </c>
      <c r="B708" t="s">
        <v>8366</v>
      </c>
      <c r="C708" t="s">
        <v>8860</v>
      </c>
    </row>
    <row r="709" spans="1:3" x14ac:dyDescent="0.25">
      <c r="A709" t="s">
        <v>1075</v>
      </c>
      <c r="B709" t="s">
        <v>8861</v>
      </c>
      <c r="C709" t="s">
        <v>8102</v>
      </c>
    </row>
    <row r="710" spans="1:3" x14ac:dyDescent="0.25">
      <c r="A710" t="s">
        <v>1076</v>
      </c>
      <c r="B710" t="s">
        <v>8136</v>
      </c>
      <c r="C710" t="s">
        <v>8862</v>
      </c>
    </row>
    <row r="711" spans="1:3" x14ac:dyDescent="0.25">
      <c r="A711" t="s">
        <v>1077</v>
      </c>
      <c r="B711" t="s">
        <v>8045</v>
      </c>
      <c r="C711" t="s">
        <v>8863</v>
      </c>
    </row>
    <row r="712" spans="1:3" x14ac:dyDescent="0.25">
      <c r="A712" t="s">
        <v>1078</v>
      </c>
      <c r="B712" t="s">
        <v>8864</v>
      </c>
      <c r="C712" t="s">
        <v>8061</v>
      </c>
    </row>
    <row r="713" spans="1:3" x14ac:dyDescent="0.25">
      <c r="A713" t="s">
        <v>322</v>
      </c>
      <c r="B713" t="s">
        <v>8865</v>
      </c>
      <c r="C713" t="s">
        <v>8061</v>
      </c>
    </row>
    <row r="714" spans="1:3" x14ac:dyDescent="0.25">
      <c r="A714" t="s">
        <v>1079</v>
      </c>
      <c r="B714" t="s">
        <v>8866</v>
      </c>
      <c r="C714" t="s">
        <v>8188</v>
      </c>
    </row>
    <row r="715" spans="1:3" x14ac:dyDescent="0.25">
      <c r="A715" t="s">
        <v>1080</v>
      </c>
      <c r="B715" t="s">
        <v>8219</v>
      </c>
      <c r="C715" t="s">
        <v>8867</v>
      </c>
    </row>
    <row r="716" spans="1:3" x14ac:dyDescent="0.25">
      <c r="A716" t="s">
        <v>1081</v>
      </c>
      <c r="B716" t="s">
        <v>8868</v>
      </c>
      <c r="C716" t="s">
        <v>8040</v>
      </c>
    </row>
    <row r="717" spans="1:3" x14ac:dyDescent="0.25">
      <c r="A717" t="s">
        <v>1082</v>
      </c>
      <c r="B717" t="s">
        <v>8709</v>
      </c>
      <c r="C717" t="s">
        <v>8869</v>
      </c>
    </row>
    <row r="718" spans="1:3" x14ac:dyDescent="0.25">
      <c r="A718" t="s">
        <v>1083</v>
      </c>
      <c r="B718" t="s">
        <v>8870</v>
      </c>
      <c r="C718" t="s">
        <v>8188</v>
      </c>
    </row>
    <row r="719" spans="1:3" x14ac:dyDescent="0.25">
      <c r="A719" t="s">
        <v>1084</v>
      </c>
      <c r="B719" t="s">
        <v>8871</v>
      </c>
      <c r="C719" t="s">
        <v>8040</v>
      </c>
    </row>
    <row r="720" spans="1:3" x14ac:dyDescent="0.25">
      <c r="A720" t="s">
        <v>1085</v>
      </c>
      <c r="B720" t="s">
        <v>8099</v>
      </c>
      <c r="C720" t="s">
        <v>8872</v>
      </c>
    </row>
    <row r="721" spans="1:3" x14ac:dyDescent="0.25">
      <c r="A721" t="s">
        <v>1086</v>
      </c>
      <c r="B721" t="s">
        <v>8873</v>
      </c>
      <c r="C721" t="s">
        <v>8038</v>
      </c>
    </row>
    <row r="722" spans="1:3" x14ac:dyDescent="0.25">
      <c r="A722" t="s">
        <v>1087</v>
      </c>
      <c r="B722" t="s">
        <v>8874</v>
      </c>
      <c r="C722" t="s">
        <v>8116</v>
      </c>
    </row>
    <row r="723" spans="1:3" x14ac:dyDescent="0.25">
      <c r="A723" t="s">
        <v>1088</v>
      </c>
      <c r="B723" t="s">
        <v>8875</v>
      </c>
      <c r="C723" t="s">
        <v>8061</v>
      </c>
    </row>
    <row r="724" spans="1:3" x14ac:dyDescent="0.25">
      <c r="A724" t="s">
        <v>1089</v>
      </c>
      <c r="B724" t="s">
        <v>8876</v>
      </c>
      <c r="C724" t="s">
        <v>8061</v>
      </c>
    </row>
    <row r="725" spans="1:3" x14ac:dyDescent="0.25">
      <c r="A725" t="s">
        <v>24</v>
      </c>
      <c r="B725" t="s">
        <v>8877</v>
      </c>
      <c r="C725" t="s">
        <v>8075</v>
      </c>
    </row>
    <row r="726" spans="1:3" x14ac:dyDescent="0.25">
      <c r="A726" t="s">
        <v>1090</v>
      </c>
      <c r="B726" t="s">
        <v>8878</v>
      </c>
      <c r="C726" t="s">
        <v>8097</v>
      </c>
    </row>
    <row r="727" spans="1:3" x14ac:dyDescent="0.25">
      <c r="A727" t="s">
        <v>1091</v>
      </c>
      <c r="B727" t="s">
        <v>8219</v>
      </c>
      <c r="C727" t="s">
        <v>8879</v>
      </c>
    </row>
    <row r="728" spans="1:3" x14ac:dyDescent="0.25">
      <c r="A728" t="s">
        <v>1092</v>
      </c>
      <c r="B728" t="s">
        <v>8880</v>
      </c>
      <c r="C728" t="s">
        <v>8040</v>
      </c>
    </row>
    <row r="729" spans="1:3" x14ac:dyDescent="0.25">
      <c r="A729" t="s">
        <v>1093</v>
      </c>
      <c r="B729" t="s">
        <v>8881</v>
      </c>
      <c r="C729" t="s">
        <v>8040</v>
      </c>
    </row>
    <row r="730" spans="1:3" x14ac:dyDescent="0.25">
      <c r="A730" t="s">
        <v>1094</v>
      </c>
      <c r="B730" t="s">
        <v>8882</v>
      </c>
      <c r="C730" t="s">
        <v>8061</v>
      </c>
    </row>
    <row r="731" spans="1:3" x14ac:dyDescent="0.25">
      <c r="A731" t="s">
        <v>1095</v>
      </c>
      <c r="B731" t="s">
        <v>8883</v>
      </c>
      <c r="C731" t="s">
        <v>8195</v>
      </c>
    </row>
    <row r="732" spans="1:3" x14ac:dyDescent="0.25">
      <c r="A732" t="s">
        <v>1096</v>
      </c>
      <c r="B732" t="s">
        <v>8884</v>
      </c>
      <c r="C732" t="s">
        <v>8885</v>
      </c>
    </row>
    <row r="733" spans="1:3" x14ac:dyDescent="0.25">
      <c r="A733" t="s">
        <v>1097</v>
      </c>
      <c r="B733" t="s">
        <v>8886</v>
      </c>
      <c r="C733" t="s">
        <v>8097</v>
      </c>
    </row>
    <row r="734" spans="1:3" x14ac:dyDescent="0.25">
      <c r="A734" t="s">
        <v>1098</v>
      </c>
      <c r="B734" t="s">
        <v>8045</v>
      </c>
      <c r="C734" t="s">
        <v>8887</v>
      </c>
    </row>
    <row r="735" spans="1:3" x14ac:dyDescent="0.25">
      <c r="A735" t="s">
        <v>1099</v>
      </c>
      <c r="B735" t="s">
        <v>8045</v>
      </c>
      <c r="C735" t="s">
        <v>8888</v>
      </c>
    </row>
    <row r="736" spans="1:3" x14ac:dyDescent="0.25">
      <c r="A736" t="s">
        <v>1100</v>
      </c>
      <c r="B736" t="s">
        <v>8889</v>
      </c>
      <c r="C736" t="s">
        <v>8086</v>
      </c>
    </row>
    <row r="737" spans="1:3" x14ac:dyDescent="0.25">
      <c r="A737" t="s">
        <v>1101</v>
      </c>
      <c r="B737" t="s">
        <v>8890</v>
      </c>
      <c r="C737" t="s">
        <v>8109</v>
      </c>
    </row>
    <row r="738" spans="1:3" x14ac:dyDescent="0.25">
      <c r="A738" t="s">
        <v>1102</v>
      </c>
      <c r="B738" t="s">
        <v>8891</v>
      </c>
      <c r="C738" t="s">
        <v>8042</v>
      </c>
    </row>
    <row r="739" spans="1:3" x14ac:dyDescent="0.25">
      <c r="A739" t="s">
        <v>1103</v>
      </c>
      <c r="B739" t="s">
        <v>8892</v>
      </c>
      <c r="C739" t="s">
        <v>8042</v>
      </c>
    </row>
    <row r="740" spans="1:3" x14ac:dyDescent="0.25">
      <c r="A740" t="s">
        <v>1104</v>
      </c>
      <c r="B740" t="s">
        <v>8852</v>
      </c>
      <c r="C740" t="s">
        <v>8893</v>
      </c>
    </row>
    <row r="741" spans="1:3" x14ac:dyDescent="0.25">
      <c r="A741" t="s">
        <v>1105</v>
      </c>
      <c r="B741" t="s">
        <v>8045</v>
      </c>
      <c r="C741" t="s">
        <v>8894</v>
      </c>
    </row>
    <row r="742" spans="1:3" x14ac:dyDescent="0.25">
      <c r="A742" t="s">
        <v>1106</v>
      </c>
      <c r="B742" t="s">
        <v>8895</v>
      </c>
      <c r="C742" t="s">
        <v>8896</v>
      </c>
    </row>
    <row r="743" spans="1:3" x14ac:dyDescent="0.25">
      <c r="A743" t="s">
        <v>1107</v>
      </c>
      <c r="B743" t="s">
        <v>8219</v>
      </c>
      <c r="C743" t="s">
        <v>8897</v>
      </c>
    </row>
    <row r="744" spans="1:3" x14ac:dyDescent="0.25">
      <c r="A744" t="s">
        <v>1108</v>
      </c>
      <c r="B744" t="s">
        <v>8045</v>
      </c>
      <c r="C744" t="s">
        <v>8898</v>
      </c>
    </row>
    <row r="745" spans="1:3" x14ac:dyDescent="0.25">
      <c r="A745" t="s">
        <v>1109</v>
      </c>
      <c r="B745" t="s">
        <v>8899</v>
      </c>
      <c r="C745" t="s">
        <v>8900</v>
      </c>
    </row>
    <row r="746" spans="1:3" x14ac:dyDescent="0.25">
      <c r="A746" t="s">
        <v>1110</v>
      </c>
      <c r="B746" t="s">
        <v>8901</v>
      </c>
      <c r="C746" t="s">
        <v>8226</v>
      </c>
    </row>
    <row r="747" spans="1:3" x14ac:dyDescent="0.25">
      <c r="A747" t="s">
        <v>1111</v>
      </c>
      <c r="B747" t="s">
        <v>8902</v>
      </c>
      <c r="C747" t="s">
        <v>8097</v>
      </c>
    </row>
    <row r="748" spans="1:3" x14ac:dyDescent="0.25">
      <c r="A748" t="s">
        <v>1112</v>
      </c>
      <c r="B748" t="s">
        <v>8903</v>
      </c>
      <c r="C748" t="s">
        <v>8042</v>
      </c>
    </row>
    <row r="749" spans="1:3" x14ac:dyDescent="0.25">
      <c r="A749" t="s">
        <v>7881</v>
      </c>
      <c r="B749" t="s">
        <v>8904</v>
      </c>
      <c r="C749" t="s">
        <v>8042</v>
      </c>
    </row>
    <row r="750" spans="1:3" x14ac:dyDescent="0.25">
      <c r="A750" t="s">
        <v>1113</v>
      </c>
      <c r="B750" t="s">
        <v>8905</v>
      </c>
      <c r="C750" t="s">
        <v>8061</v>
      </c>
    </row>
    <row r="751" spans="1:3" x14ac:dyDescent="0.25">
      <c r="A751" t="s">
        <v>1114</v>
      </c>
      <c r="B751" t="s">
        <v>8906</v>
      </c>
      <c r="C751" t="s">
        <v>8061</v>
      </c>
    </row>
    <row r="752" spans="1:3" x14ac:dyDescent="0.25">
      <c r="A752" t="s">
        <v>1115</v>
      </c>
      <c r="B752" t="s">
        <v>8315</v>
      </c>
      <c r="C752" t="s">
        <v>8907</v>
      </c>
    </row>
    <row r="753" spans="1:3" x14ac:dyDescent="0.25">
      <c r="A753" t="s">
        <v>1116</v>
      </c>
      <c r="B753" t="s">
        <v>8045</v>
      </c>
      <c r="C753" t="s">
        <v>8908</v>
      </c>
    </row>
    <row r="754" spans="1:3" x14ac:dyDescent="0.25">
      <c r="A754" t="s">
        <v>1117</v>
      </c>
      <c r="B754" t="s">
        <v>8909</v>
      </c>
      <c r="C754" t="s">
        <v>8910</v>
      </c>
    </row>
    <row r="755" spans="1:3" x14ac:dyDescent="0.25">
      <c r="A755" t="s">
        <v>1118</v>
      </c>
      <c r="B755" t="s">
        <v>8045</v>
      </c>
      <c r="C755" t="s">
        <v>8911</v>
      </c>
    </row>
    <row r="756" spans="1:3" x14ac:dyDescent="0.25">
      <c r="A756" t="s">
        <v>1119</v>
      </c>
      <c r="B756" t="s">
        <v>8912</v>
      </c>
      <c r="C756" t="s">
        <v>8195</v>
      </c>
    </row>
    <row r="757" spans="1:3" x14ac:dyDescent="0.25">
      <c r="A757" t="s">
        <v>1120</v>
      </c>
      <c r="B757" t="s">
        <v>8913</v>
      </c>
      <c r="C757" t="s">
        <v>8195</v>
      </c>
    </row>
    <row r="758" spans="1:3" x14ac:dyDescent="0.25">
      <c r="A758" t="s">
        <v>1121</v>
      </c>
      <c r="B758" t="s">
        <v>8914</v>
      </c>
      <c r="C758" t="s">
        <v>8040</v>
      </c>
    </row>
    <row r="759" spans="1:3" x14ac:dyDescent="0.25">
      <c r="A759" t="s">
        <v>1122</v>
      </c>
      <c r="B759" t="s">
        <v>8915</v>
      </c>
      <c r="C759" t="s">
        <v>8916</v>
      </c>
    </row>
    <row r="760" spans="1:3" x14ac:dyDescent="0.25">
      <c r="A760" t="s">
        <v>1123</v>
      </c>
      <c r="B760" t="s">
        <v>8917</v>
      </c>
      <c r="C760" t="s">
        <v>8918</v>
      </c>
    </row>
    <row r="761" spans="1:3" x14ac:dyDescent="0.25">
      <c r="A761" t="s">
        <v>1124</v>
      </c>
      <c r="B761" t="s">
        <v>8219</v>
      </c>
      <c r="C761" t="s">
        <v>8919</v>
      </c>
    </row>
    <row r="762" spans="1:3" x14ac:dyDescent="0.25">
      <c r="A762" t="s">
        <v>1125</v>
      </c>
      <c r="B762" t="s">
        <v>8045</v>
      </c>
      <c r="C762" t="s">
        <v>8920</v>
      </c>
    </row>
    <row r="763" spans="1:3" x14ac:dyDescent="0.25">
      <c r="A763" t="s">
        <v>1126</v>
      </c>
      <c r="B763" t="s">
        <v>8921</v>
      </c>
      <c r="C763" t="s">
        <v>8042</v>
      </c>
    </row>
    <row r="764" spans="1:3" x14ac:dyDescent="0.25">
      <c r="A764" t="s">
        <v>1127</v>
      </c>
      <c r="B764" t="s">
        <v>8922</v>
      </c>
      <c r="C764" t="s">
        <v>8040</v>
      </c>
    </row>
    <row r="765" spans="1:3" x14ac:dyDescent="0.25">
      <c r="A765" t="s">
        <v>25</v>
      </c>
      <c r="B765" t="s">
        <v>8923</v>
      </c>
      <c r="C765" t="s">
        <v>8075</v>
      </c>
    </row>
    <row r="766" spans="1:3" x14ac:dyDescent="0.25">
      <c r="A766" t="s">
        <v>1128</v>
      </c>
      <c r="B766" t="s">
        <v>8924</v>
      </c>
      <c r="C766" t="s">
        <v>8061</v>
      </c>
    </row>
    <row r="767" spans="1:3" x14ac:dyDescent="0.25">
      <c r="A767" t="s">
        <v>1129</v>
      </c>
      <c r="B767" t="s">
        <v>8045</v>
      </c>
      <c r="C767" t="s">
        <v>8925</v>
      </c>
    </row>
    <row r="768" spans="1:3" x14ac:dyDescent="0.25">
      <c r="A768" t="s">
        <v>1130</v>
      </c>
      <c r="B768" t="s">
        <v>8045</v>
      </c>
      <c r="C768" t="s">
        <v>8926</v>
      </c>
    </row>
    <row r="769" spans="1:3" x14ac:dyDescent="0.25">
      <c r="A769" t="s">
        <v>1131</v>
      </c>
      <c r="B769" t="s">
        <v>8927</v>
      </c>
      <c r="C769" t="s">
        <v>8403</v>
      </c>
    </row>
    <row r="770" spans="1:3" x14ac:dyDescent="0.25">
      <c r="A770" t="s">
        <v>1132</v>
      </c>
      <c r="B770" t="s">
        <v>8928</v>
      </c>
      <c r="C770" t="s">
        <v>8042</v>
      </c>
    </row>
    <row r="771" spans="1:3" x14ac:dyDescent="0.25">
      <c r="A771" t="s">
        <v>1133</v>
      </c>
      <c r="B771" t="s">
        <v>8929</v>
      </c>
      <c r="C771" t="s">
        <v>8930</v>
      </c>
    </row>
    <row r="772" spans="1:3" x14ac:dyDescent="0.25">
      <c r="A772" t="s">
        <v>1134</v>
      </c>
      <c r="B772" t="s">
        <v>8931</v>
      </c>
      <c r="C772" t="s">
        <v>8038</v>
      </c>
    </row>
    <row r="773" spans="1:3" x14ac:dyDescent="0.25">
      <c r="A773" t="s">
        <v>1135</v>
      </c>
      <c r="B773" t="s">
        <v>8932</v>
      </c>
      <c r="C773" t="s">
        <v>8148</v>
      </c>
    </row>
    <row r="774" spans="1:3" x14ac:dyDescent="0.25">
      <c r="A774" t="s">
        <v>1136</v>
      </c>
      <c r="B774" t="s">
        <v>8933</v>
      </c>
      <c r="C774" t="s">
        <v>8042</v>
      </c>
    </row>
    <row r="775" spans="1:3" x14ac:dyDescent="0.25">
      <c r="A775" t="s">
        <v>1137</v>
      </c>
      <c r="B775" t="s">
        <v>8934</v>
      </c>
      <c r="C775" t="s">
        <v>8155</v>
      </c>
    </row>
    <row r="776" spans="1:3" x14ac:dyDescent="0.25">
      <c r="A776" t="s">
        <v>1138</v>
      </c>
      <c r="B776" t="s">
        <v>8045</v>
      </c>
      <c r="C776" t="s">
        <v>8935</v>
      </c>
    </row>
    <row r="777" spans="1:3" x14ac:dyDescent="0.25">
      <c r="A777" t="s">
        <v>1139</v>
      </c>
      <c r="B777" t="s">
        <v>8936</v>
      </c>
      <c r="C777" t="s">
        <v>8042</v>
      </c>
    </row>
    <row r="778" spans="1:3" x14ac:dyDescent="0.25">
      <c r="A778" t="s">
        <v>1140</v>
      </c>
      <c r="B778" t="s">
        <v>8937</v>
      </c>
      <c r="C778" t="s">
        <v>8040</v>
      </c>
    </row>
    <row r="779" spans="1:3" x14ac:dyDescent="0.25">
      <c r="A779" t="s">
        <v>1141</v>
      </c>
      <c r="B779" t="s">
        <v>8938</v>
      </c>
      <c r="C779" t="s">
        <v>8109</v>
      </c>
    </row>
    <row r="780" spans="1:3" x14ac:dyDescent="0.25">
      <c r="A780" t="s">
        <v>1142</v>
      </c>
      <c r="B780" t="s">
        <v>8543</v>
      </c>
      <c r="C780" t="s">
        <v>8061</v>
      </c>
    </row>
    <row r="781" spans="1:3" x14ac:dyDescent="0.25">
      <c r="A781" t="s">
        <v>1143</v>
      </c>
      <c r="B781" t="s">
        <v>8045</v>
      </c>
      <c r="C781" t="s">
        <v>8939</v>
      </c>
    </row>
    <row r="782" spans="1:3" x14ac:dyDescent="0.25">
      <c r="A782" t="s">
        <v>1144</v>
      </c>
      <c r="B782" t="s">
        <v>8315</v>
      </c>
      <c r="C782" t="s">
        <v>8940</v>
      </c>
    </row>
    <row r="783" spans="1:3" x14ac:dyDescent="0.25">
      <c r="A783" t="s">
        <v>1145</v>
      </c>
      <c r="B783" t="s">
        <v>8941</v>
      </c>
      <c r="C783" t="s">
        <v>8042</v>
      </c>
    </row>
    <row r="784" spans="1:3" x14ac:dyDescent="0.25">
      <c r="A784" t="s">
        <v>1146</v>
      </c>
      <c r="B784" t="s">
        <v>8942</v>
      </c>
      <c r="C784" t="s">
        <v>8943</v>
      </c>
    </row>
    <row r="785" spans="1:3" x14ac:dyDescent="0.25">
      <c r="A785" t="s">
        <v>1147</v>
      </c>
      <c r="B785" t="s">
        <v>8944</v>
      </c>
      <c r="C785" t="s">
        <v>8226</v>
      </c>
    </row>
    <row r="786" spans="1:3" x14ac:dyDescent="0.25">
      <c r="A786" t="s">
        <v>1148</v>
      </c>
      <c r="B786" t="s">
        <v>8945</v>
      </c>
      <c r="C786" t="s">
        <v>8594</v>
      </c>
    </row>
    <row r="787" spans="1:3" x14ac:dyDescent="0.25">
      <c r="A787" t="s">
        <v>164</v>
      </c>
      <c r="B787" t="s">
        <v>8946</v>
      </c>
      <c r="C787" t="s">
        <v>8075</v>
      </c>
    </row>
    <row r="788" spans="1:3" x14ac:dyDescent="0.25">
      <c r="A788" t="s">
        <v>1149</v>
      </c>
      <c r="B788" t="s">
        <v>8947</v>
      </c>
      <c r="C788" t="s">
        <v>8097</v>
      </c>
    </row>
    <row r="789" spans="1:3" x14ac:dyDescent="0.25">
      <c r="A789" t="s">
        <v>1150</v>
      </c>
      <c r="B789" t="s">
        <v>8045</v>
      </c>
      <c r="C789" t="s">
        <v>8948</v>
      </c>
    </row>
    <row r="790" spans="1:3" x14ac:dyDescent="0.25">
      <c r="A790" t="s">
        <v>1151</v>
      </c>
      <c r="B790" t="s">
        <v>8949</v>
      </c>
      <c r="C790" t="s">
        <v>8044</v>
      </c>
    </row>
    <row r="791" spans="1:3" x14ac:dyDescent="0.25">
      <c r="A791" t="s">
        <v>1152</v>
      </c>
      <c r="B791" t="s">
        <v>8219</v>
      </c>
      <c r="C791" t="s">
        <v>8950</v>
      </c>
    </row>
    <row r="792" spans="1:3" x14ac:dyDescent="0.25">
      <c r="A792" t="s">
        <v>1153</v>
      </c>
      <c r="B792" t="s">
        <v>8951</v>
      </c>
      <c r="C792" t="s">
        <v>8097</v>
      </c>
    </row>
    <row r="793" spans="1:3" x14ac:dyDescent="0.25">
      <c r="A793" t="s">
        <v>1154</v>
      </c>
      <c r="B793" t="s">
        <v>8219</v>
      </c>
      <c r="C793" t="s">
        <v>8952</v>
      </c>
    </row>
    <row r="794" spans="1:3" x14ac:dyDescent="0.25">
      <c r="A794" t="s">
        <v>1155</v>
      </c>
      <c r="B794" t="s">
        <v>8953</v>
      </c>
      <c r="C794" t="s">
        <v>8040</v>
      </c>
    </row>
    <row r="795" spans="1:3" x14ac:dyDescent="0.25">
      <c r="A795" t="s">
        <v>1156</v>
      </c>
      <c r="B795" t="s">
        <v>8219</v>
      </c>
      <c r="C795" t="s">
        <v>8954</v>
      </c>
    </row>
    <row r="796" spans="1:3" x14ac:dyDescent="0.25">
      <c r="A796" t="s">
        <v>1157</v>
      </c>
      <c r="B796" t="s">
        <v>8045</v>
      </c>
      <c r="C796" t="s">
        <v>8955</v>
      </c>
    </row>
    <row r="797" spans="1:3" x14ac:dyDescent="0.25">
      <c r="A797" t="s">
        <v>1158</v>
      </c>
      <c r="B797" t="s">
        <v>8956</v>
      </c>
      <c r="C797" t="s">
        <v>8079</v>
      </c>
    </row>
    <row r="798" spans="1:3" x14ac:dyDescent="0.25">
      <c r="A798" t="s">
        <v>1159</v>
      </c>
      <c r="B798" t="s">
        <v>8957</v>
      </c>
      <c r="C798" t="s">
        <v>8050</v>
      </c>
    </row>
    <row r="799" spans="1:3" x14ac:dyDescent="0.25">
      <c r="A799" t="s">
        <v>1160</v>
      </c>
      <c r="B799" t="s">
        <v>8958</v>
      </c>
      <c r="C799" t="s">
        <v>8097</v>
      </c>
    </row>
    <row r="800" spans="1:3" x14ac:dyDescent="0.25">
      <c r="A800" t="s">
        <v>1161</v>
      </c>
      <c r="B800" t="s">
        <v>8959</v>
      </c>
      <c r="C800" t="s">
        <v>8040</v>
      </c>
    </row>
    <row r="801" spans="1:3" x14ac:dyDescent="0.25">
      <c r="A801" t="s">
        <v>1162</v>
      </c>
      <c r="B801" t="s">
        <v>8960</v>
      </c>
      <c r="C801" t="s">
        <v>8040</v>
      </c>
    </row>
    <row r="802" spans="1:3" x14ac:dyDescent="0.25">
      <c r="A802" t="s">
        <v>1163</v>
      </c>
      <c r="B802" t="s">
        <v>8961</v>
      </c>
      <c r="C802" t="s">
        <v>8044</v>
      </c>
    </row>
    <row r="803" spans="1:3" x14ac:dyDescent="0.25">
      <c r="A803" t="s">
        <v>1164</v>
      </c>
      <c r="B803" t="s">
        <v>8045</v>
      </c>
      <c r="C803" t="s">
        <v>8962</v>
      </c>
    </row>
    <row r="804" spans="1:3" x14ac:dyDescent="0.25">
      <c r="A804" t="s">
        <v>1165</v>
      </c>
      <c r="B804" t="s">
        <v>8963</v>
      </c>
      <c r="C804" t="s">
        <v>8655</v>
      </c>
    </row>
    <row r="805" spans="1:3" x14ac:dyDescent="0.25">
      <c r="A805" t="s">
        <v>1166</v>
      </c>
      <c r="B805" t="s">
        <v>8964</v>
      </c>
      <c r="C805" t="s">
        <v>8042</v>
      </c>
    </row>
    <row r="806" spans="1:3" x14ac:dyDescent="0.25">
      <c r="A806" t="s">
        <v>1167</v>
      </c>
      <c r="B806" t="s">
        <v>8965</v>
      </c>
      <c r="C806" t="s">
        <v>8372</v>
      </c>
    </row>
    <row r="807" spans="1:3" x14ac:dyDescent="0.25">
      <c r="A807" t="s">
        <v>1168</v>
      </c>
      <c r="B807" t="s">
        <v>8045</v>
      </c>
      <c r="C807" t="s">
        <v>8966</v>
      </c>
    </row>
    <row r="808" spans="1:3" x14ac:dyDescent="0.25">
      <c r="A808" t="s">
        <v>1169</v>
      </c>
      <c r="B808" t="s">
        <v>8967</v>
      </c>
      <c r="C808" t="s">
        <v>8038</v>
      </c>
    </row>
    <row r="809" spans="1:3" x14ac:dyDescent="0.25">
      <c r="A809" t="s">
        <v>1170</v>
      </c>
      <c r="B809" t="s">
        <v>8968</v>
      </c>
      <c r="C809" t="s">
        <v>8109</v>
      </c>
    </row>
    <row r="810" spans="1:3" x14ac:dyDescent="0.25">
      <c r="A810" t="s">
        <v>1171</v>
      </c>
      <c r="B810" t="s">
        <v>8969</v>
      </c>
      <c r="C810" t="s">
        <v>8061</v>
      </c>
    </row>
    <row r="811" spans="1:3" x14ac:dyDescent="0.25">
      <c r="A811" t="s">
        <v>1172</v>
      </c>
      <c r="B811" t="s">
        <v>8045</v>
      </c>
      <c r="C811" t="s">
        <v>8970</v>
      </c>
    </row>
    <row r="812" spans="1:3" x14ac:dyDescent="0.25">
      <c r="A812" t="s">
        <v>1173</v>
      </c>
      <c r="B812" t="s">
        <v>8971</v>
      </c>
      <c r="C812" t="s">
        <v>8042</v>
      </c>
    </row>
    <row r="813" spans="1:3" x14ac:dyDescent="0.25">
      <c r="A813" t="s">
        <v>1174</v>
      </c>
      <c r="B813" t="s">
        <v>8045</v>
      </c>
      <c r="C813" t="s">
        <v>8972</v>
      </c>
    </row>
    <row r="814" spans="1:3" x14ac:dyDescent="0.25">
      <c r="A814" t="s">
        <v>1175</v>
      </c>
      <c r="B814" t="s">
        <v>8045</v>
      </c>
      <c r="C814" t="s">
        <v>8973</v>
      </c>
    </row>
    <row r="815" spans="1:3" x14ac:dyDescent="0.25">
      <c r="A815" t="s">
        <v>1176</v>
      </c>
      <c r="B815" t="s">
        <v>8974</v>
      </c>
      <c r="C815" t="s">
        <v>8061</v>
      </c>
    </row>
    <row r="816" spans="1:3" x14ac:dyDescent="0.25">
      <c r="A816" t="s">
        <v>1177</v>
      </c>
      <c r="B816" t="s">
        <v>8975</v>
      </c>
      <c r="C816" t="s">
        <v>8097</v>
      </c>
    </row>
    <row r="817" spans="1:3" x14ac:dyDescent="0.25">
      <c r="A817" t="s">
        <v>1178</v>
      </c>
      <c r="B817" t="s">
        <v>8976</v>
      </c>
      <c r="C817" t="s">
        <v>8109</v>
      </c>
    </row>
    <row r="818" spans="1:3" x14ac:dyDescent="0.25">
      <c r="A818" t="s">
        <v>1179</v>
      </c>
      <c r="B818" t="s">
        <v>8045</v>
      </c>
      <c r="C818" t="s">
        <v>8977</v>
      </c>
    </row>
    <row r="819" spans="1:3" x14ac:dyDescent="0.25">
      <c r="A819" t="s">
        <v>1180</v>
      </c>
      <c r="B819" t="s">
        <v>8045</v>
      </c>
      <c r="C819" t="s">
        <v>8978</v>
      </c>
    </row>
    <row r="820" spans="1:3" x14ac:dyDescent="0.25">
      <c r="A820" t="s">
        <v>1181</v>
      </c>
      <c r="B820" t="s">
        <v>8979</v>
      </c>
      <c r="C820" t="s">
        <v>8061</v>
      </c>
    </row>
    <row r="821" spans="1:3" x14ac:dyDescent="0.25">
      <c r="A821" t="s">
        <v>1182</v>
      </c>
      <c r="B821" t="s">
        <v>8980</v>
      </c>
      <c r="C821" t="s">
        <v>8042</v>
      </c>
    </row>
    <row r="822" spans="1:3" x14ac:dyDescent="0.25">
      <c r="A822" t="s">
        <v>1183</v>
      </c>
      <c r="B822" t="s">
        <v>8045</v>
      </c>
      <c r="C822" t="s">
        <v>8981</v>
      </c>
    </row>
    <row r="823" spans="1:3" x14ac:dyDescent="0.25">
      <c r="A823" t="s">
        <v>1184</v>
      </c>
      <c r="B823" t="s">
        <v>8982</v>
      </c>
      <c r="C823" t="s">
        <v>8042</v>
      </c>
    </row>
    <row r="824" spans="1:3" x14ac:dyDescent="0.25">
      <c r="A824" t="s">
        <v>1185</v>
      </c>
      <c r="B824" t="s">
        <v>8983</v>
      </c>
      <c r="C824" t="s">
        <v>8061</v>
      </c>
    </row>
    <row r="825" spans="1:3" x14ac:dyDescent="0.25">
      <c r="A825" t="s">
        <v>1186</v>
      </c>
      <c r="B825" t="s">
        <v>8984</v>
      </c>
      <c r="C825" t="s">
        <v>8040</v>
      </c>
    </row>
    <row r="826" spans="1:3" x14ac:dyDescent="0.25">
      <c r="A826" t="s">
        <v>1187</v>
      </c>
      <c r="B826" t="s">
        <v>8985</v>
      </c>
      <c r="C826" t="s">
        <v>8107</v>
      </c>
    </row>
    <row r="827" spans="1:3" x14ac:dyDescent="0.25">
      <c r="A827" t="s">
        <v>1188</v>
      </c>
      <c r="B827" t="s">
        <v>8986</v>
      </c>
      <c r="C827" t="s">
        <v>8061</v>
      </c>
    </row>
    <row r="828" spans="1:3" x14ac:dyDescent="0.25">
      <c r="A828" t="s">
        <v>1189</v>
      </c>
      <c r="B828" t="s">
        <v>8055</v>
      </c>
      <c r="C828" t="s">
        <v>8987</v>
      </c>
    </row>
    <row r="829" spans="1:3" x14ac:dyDescent="0.25">
      <c r="A829" t="s">
        <v>1190</v>
      </c>
      <c r="B829" t="s">
        <v>8988</v>
      </c>
      <c r="C829" t="s">
        <v>8097</v>
      </c>
    </row>
    <row r="830" spans="1:3" x14ac:dyDescent="0.25">
      <c r="A830" t="s">
        <v>1191</v>
      </c>
      <c r="B830" t="s">
        <v>8989</v>
      </c>
      <c r="C830" t="s">
        <v>8042</v>
      </c>
    </row>
    <row r="831" spans="1:3" x14ac:dyDescent="0.25">
      <c r="A831" t="s">
        <v>1192</v>
      </c>
      <c r="B831" t="s">
        <v>8990</v>
      </c>
      <c r="C831" t="s">
        <v>8991</v>
      </c>
    </row>
    <row r="832" spans="1:3" x14ac:dyDescent="0.25">
      <c r="A832" t="s">
        <v>1193</v>
      </c>
      <c r="B832" t="s">
        <v>8992</v>
      </c>
      <c r="C832" t="s">
        <v>8050</v>
      </c>
    </row>
    <row r="833" spans="1:3" x14ac:dyDescent="0.25">
      <c r="A833" t="s">
        <v>1194</v>
      </c>
      <c r="B833" t="s">
        <v>8045</v>
      </c>
      <c r="C833" t="s">
        <v>8993</v>
      </c>
    </row>
    <row r="834" spans="1:3" x14ac:dyDescent="0.25">
      <c r="A834" t="s">
        <v>1195</v>
      </c>
      <c r="B834" t="s">
        <v>8045</v>
      </c>
      <c r="C834" t="s">
        <v>8994</v>
      </c>
    </row>
    <row r="835" spans="1:3" x14ac:dyDescent="0.25">
      <c r="A835" t="s">
        <v>1196</v>
      </c>
      <c r="B835" t="s">
        <v>8045</v>
      </c>
      <c r="C835" t="s">
        <v>8995</v>
      </c>
    </row>
    <row r="836" spans="1:3" x14ac:dyDescent="0.25">
      <c r="A836" t="s">
        <v>1197</v>
      </c>
      <c r="B836" t="s">
        <v>8996</v>
      </c>
      <c r="C836" t="s">
        <v>8226</v>
      </c>
    </row>
    <row r="837" spans="1:3" x14ac:dyDescent="0.25">
      <c r="A837" t="s">
        <v>1198</v>
      </c>
      <c r="B837" t="s">
        <v>8997</v>
      </c>
      <c r="C837" t="s">
        <v>8153</v>
      </c>
    </row>
    <row r="838" spans="1:3" x14ac:dyDescent="0.25">
      <c r="A838" t="s">
        <v>1199</v>
      </c>
      <c r="B838" t="s">
        <v>8998</v>
      </c>
      <c r="C838" t="s">
        <v>8107</v>
      </c>
    </row>
    <row r="839" spans="1:3" x14ac:dyDescent="0.25">
      <c r="A839" t="s">
        <v>1200</v>
      </c>
      <c r="B839" t="s">
        <v>8045</v>
      </c>
      <c r="C839" t="s">
        <v>8999</v>
      </c>
    </row>
    <row r="840" spans="1:3" x14ac:dyDescent="0.25">
      <c r="A840" t="s">
        <v>1201</v>
      </c>
      <c r="B840" t="s">
        <v>9000</v>
      </c>
      <c r="C840" t="s">
        <v>8061</v>
      </c>
    </row>
    <row r="841" spans="1:3" x14ac:dyDescent="0.25">
      <c r="A841" t="s">
        <v>1202</v>
      </c>
      <c r="B841" t="s">
        <v>8045</v>
      </c>
      <c r="C841" t="s">
        <v>9001</v>
      </c>
    </row>
    <row r="842" spans="1:3" x14ac:dyDescent="0.25">
      <c r="A842" t="s">
        <v>1203</v>
      </c>
      <c r="B842" t="s">
        <v>9002</v>
      </c>
      <c r="C842" t="s">
        <v>8061</v>
      </c>
    </row>
    <row r="843" spans="1:3" x14ac:dyDescent="0.25">
      <c r="A843" t="s">
        <v>1204</v>
      </c>
      <c r="B843" t="s">
        <v>8045</v>
      </c>
      <c r="C843" t="s">
        <v>9003</v>
      </c>
    </row>
    <row r="844" spans="1:3" x14ac:dyDescent="0.25">
      <c r="A844" t="s">
        <v>1205</v>
      </c>
      <c r="B844" t="s">
        <v>9004</v>
      </c>
      <c r="C844" t="s">
        <v>8042</v>
      </c>
    </row>
    <row r="845" spans="1:3" x14ac:dyDescent="0.25">
      <c r="A845" t="s">
        <v>1206</v>
      </c>
      <c r="B845" t="s">
        <v>8045</v>
      </c>
      <c r="C845" t="s">
        <v>9005</v>
      </c>
    </row>
    <row r="846" spans="1:3" x14ac:dyDescent="0.25">
      <c r="A846" t="s">
        <v>1207</v>
      </c>
      <c r="B846" t="s">
        <v>9006</v>
      </c>
      <c r="C846" t="s">
        <v>9007</v>
      </c>
    </row>
    <row r="847" spans="1:3" x14ac:dyDescent="0.25">
      <c r="A847" t="s">
        <v>1208</v>
      </c>
      <c r="B847" t="s">
        <v>8045</v>
      </c>
      <c r="C847" t="s">
        <v>9008</v>
      </c>
    </row>
    <row r="848" spans="1:3" x14ac:dyDescent="0.25">
      <c r="A848" t="s">
        <v>1209</v>
      </c>
      <c r="B848" t="s">
        <v>9009</v>
      </c>
      <c r="C848" t="s">
        <v>8097</v>
      </c>
    </row>
    <row r="849" spans="1:3" x14ac:dyDescent="0.25">
      <c r="A849" t="s">
        <v>1210</v>
      </c>
      <c r="B849" t="s">
        <v>9010</v>
      </c>
      <c r="C849" t="s">
        <v>9011</v>
      </c>
    </row>
    <row r="850" spans="1:3" x14ac:dyDescent="0.25">
      <c r="A850" t="s">
        <v>1211</v>
      </c>
      <c r="B850" t="s">
        <v>9012</v>
      </c>
      <c r="C850" t="s">
        <v>8061</v>
      </c>
    </row>
    <row r="851" spans="1:3" x14ac:dyDescent="0.25">
      <c r="A851" t="s">
        <v>1212</v>
      </c>
      <c r="B851" t="s">
        <v>9013</v>
      </c>
      <c r="C851" t="s">
        <v>8109</v>
      </c>
    </row>
    <row r="852" spans="1:3" x14ac:dyDescent="0.25">
      <c r="A852" t="s">
        <v>1213</v>
      </c>
      <c r="B852" t="s">
        <v>9014</v>
      </c>
      <c r="C852" t="s">
        <v>8042</v>
      </c>
    </row>
    <row r="853" spans="1:3" x14ac:dyDescent="0.25">
      <c r="A853" t="s">
        <v>1214</v>
      </c>
      <c r="B853" t="s">
        <v>9015</v>
      </c>
      <c r="C853" t="s">
        <v>8213</v>
      </c>
    </row>
    <row r="854" spans="1:3" x14ac:dyDescent="0.25">
      <c r="A854" t="s">
        <v>1215</v>
      </c>
      <c r="B854" t="s">
        <v>9016</v>
      </c>
      <c r="C854" t="s">
        <v>8040</v>
      </c>
    </row>
    <row r="855" spans="1:3" x14ac:dyDescent="0.25">
      <c r="A855" t="s">
        <v>1216</v>
      </c>
      <c r="B855" t="s">
        <v>9017</v>
      </c>
      <c r="C855" t="s">
        <v>8040</v>
      </c>
    </row>
    <row r="856" spans="1:3" x14ac:dyDescent="0.25">
      <c r="A856" t="s">
        <v>1217</v>
      </c>
      <c r="B856" t="s">
        <v>9018</v>
      </c>
      <c r="C856" t="s">
        <v>8109</v>
      </c>
    </row>
    <row r="857" spans="1:3" x14ac:dyDescent="0.25">
      <c r="A857" t="s">
        <v>165</v>
      </c>
      <c r="B857" t="s">
        <v>9019</v>
      </c>
      <c r="C857" t="s">
        <v>8075</v>
      </c>
    </row>
    <row r="858" spans="1:3" x14ac:dyDescent="0.25">
      <c r="A858" t="s">
        <v>1218</v>
      </c>
      <c r="B858" t="s">
        <v>9020</v>
      </c>
      <c r="C858" t="s">
        <v>8102</v>
      </c>
    </row>
    <row r="859" spans="1:3" x14ac:dyDescent="0.25">
      <c r="A859" t="s">
        <v>1219</v>
      </c>
      <c r="B859" t="s">
        <v>9021</v>
      </c>
      <c r="C859" t="s">
        <v>8226</v>
      </c>
    </row>
    <row r="860" spans="1:3" x14ac:dyDescent="0.25">
      <c r="A860" t="s">
        <v>1220</v>
      </c>
      <c r="B860" t="s">
        <v>8045</v>
      </c>
      <c r="C860" t="s">
        <v>9022</v>
      </c>
    </row>
    <row r="861" spans="1:3" x14ac:dyDescent="0.25">
      <c r="A861" t="s">
        <v>1221</v>
      </c>
      <c r="B861" t="s">
        <v>9023</v>
      </c>
      <c r="C861" t="s">
        <v>8403</v>
      </c>
    </row>
    <row r="862" spans="1:3" x14ac:dyDescent="0.25">
      <c r="A862" t="s">
        <v>323</v>
      </c>
      <c r="B862" t="s">
        <v>9024</v>
      </c>
      <c r="C862" t="s">
        <v>8310</v>
      </c>
    </row>
    <row r="863" spans="1:3" x14ac:dyDescent="0.25">
      <c r="A863" t="s">
        <v>325</v>
      </c>
      <c r="B863" t="s">
        <v>9025</v>
      </c>
      <c r="C863" t="s">
        <v>8075</v>
      </c>
    </row>
    <row r="864" spans="1:3" x14ac:dyDescent="0.25">
      <c r="A864" t="s">
        <v>324</v>
      </c>
      <c r="B864" t="s">
        <v>8045</v>
      </c>
      <c r="C864" t="s">
        <v>9026</v>
      </c>
    </row>
    <row r="865" spans="1:3" x14ac:dyDescent="0.25">
      <c r="A865" t="s">
        <v>1222</v>
      </c>
      <c r="B865" t="s">
        <v>8045</v>
      </c>
      <c r="C865" t="s">
        <v>9027</v>
      </c>
    </row>
    <row r="866" spans="1:3" x14ac:dyDescent="0.25">
      <c r="A866" t="s">
        <v>1223</v>
      </c>
      <c r="B866" t="s">
        <v>9028</v>
      </c>
      <c r="C866" t="s">
        <v>8109</v>
      </c>
    </row>
    <row r="867" spans="1:3" x14ac:dyDescent="0.25">
      <c r="A867" t="s">
        <v>1224</v>
      </c>
      <c r="B867" t="s">
        <v>8045</v>
      </c>
      <c r="C867" t="s">
        <v>9029</v>
      </c>
    </row>
    <row r="868" spans="1:3" x14ac:dyDescent="0.25">
      <c r="A868" t="s">
        <v>1225</v>
      </c>
      <c r="B868" t="s">
        <v>9030</v>
      </c>
      <c r="C868" t="s">
        <v>8061</v>
      </c>
    </row>
    <row r="869" spans="1:3" x14ac:dyDescent="0.25">
      <c r="A869" t="s">
        <v>1226</v>
      </c>
      <c r="B869" t="s">
        <v>9031</v>
      </c>
      <c r="C869" t="s">
        <v>8195</v>
      </c>
    </row>
    <row r="870" spans="1:3" x14ac:dyDescent="0.25">
      <c r="A870" t="s">
        <v>1227</v>
      </c>
      <c r="B870" t="s">
        <v>9032</v>
      </c>
      <c r="C870" t="s">
        <v>8109</v>
      </c>
    </row>
    <row r="871" spans="1:3" x14ac:dyDescent="0.25">
      <c r="A871" t="s">
        <v>1228</v>
      </c>
      <c r="B871" t="s">
        <v>9033</v>
      </c>
      <c r="C871" t="s">
        <v>8474</v>
      </c>
    </row>
    <row r="872" spans="1:3" x14ac:dyDescent="0.25">
      <c r="A872" t="s">
        <v>1229</v>
      </c>
      <c r="B872" t="s">
        <v>8045</v>
      </c>
      <c r="C872" t="s">
        <v>9034</v>
      </c>
    </row>
    <row r="873" spans="1:3" x14ac:dyDescent="0.25">
      <c r="A873" t="s">
        <v>1230</v>
      </c>
      <c r="B873" t="s">
        <v>8045</v>
      </c>
      <c r="C873" t="s">
        <v>9035</v>
      </c>
    </row>
    <row r="874" spans="1:3" x14ac:dyDescent="0.25">
      <c r="A874" t="s">
        <v>1231</v>
      </c>
      <c r="B874" t="s">
        <v>9036</v>
      </c>
      <c r="C874" t="s">
        <v>8040</v>
      </c>
    </row>
    <row r="875" spans="1:3" x14ac:dyDescent="0.25">
      <c r="A875" t="s">
        <v>1232</v>
      </c>
      <c r="B875" t="s">
        <v>9037</v>
      </c>
      <c r="C875" t="s">
        <v>8226</v>
      </c>
    </row>
    <row r="876" spans="1:3" x14ac:dyDescent="0.25">
      <c r="A876" t="s">
        <v>1233</v>
      </c>
      <c r="B876" t="s">
        <v>9038</v>
      </c>
      <c r="C876" t="s">
        <v>8040</v>
      </c>
    </row>
    <row r="877" spans="1:3" x14ac:dyDescent="0.25">
      <c r="A877" t="s">
        <v>1234</v>
      </c>
      <c r="B877" t="s">
        <v>9039</v>
      </c>
      <c r="C877" t="s">
        <v>8061</v>
      </c>
    </row>
    <row r="878" spans="1:3" x14ac:dyDescent="0.25">
      <c r="A878" t="s">
        <v>1235</v>
      </c>
      <c r="B878" t="s">
        <v>8045</v>
      </c>
      <c r="C878" t="s">
        <v>9040</v>
      </c>
    </row>
    <row r="879" spans="1:3" x14ac:dyDescent="0.25">
      <c r="A879" t="s">
        <v>7882</v>
      </c>
      <c r="B879" t="s">
        <v>9041</v>
      </c>
      <c r="C879" t="s">
        <v>8042</v>
      </c>
    </row>
    <row r="880" spans="1:3" x14ac:dyDescent="0.25">
      <c r="A880" t="s">
        <v>1236</v>
      </c>
      <c r="B880" t="s">
        <v>9042</v>
      </c>
      <c r="C880" t="s">
        <v>8050</v>
      </c>
    </row>
    <row r="881" spans="1:3" x14ac:dyDescent="0.25">
      <c r="A881" t="s">
        <v>326</v>
      </c>
      <c r="B881" t="s">
        <v>9043</v>
      </c>
      <c r="C881" t="s">
        <v>8075</v>
      </c>
    </row>
    <row r="882" spans="1:3" x14ac:dyDescent="0.25">
      <c r="A882" t="s">
        <v>1237</v>
      </c>
      <c r="B882" t="s">
        <v>9044</v>
      </c>
      <c r="C882" t="s">
        <v>8042</v>
      </c>
    </row>
    <row r="883" spans="1:3" x14ac:dyDescent="0.25">
      <c r="A883" t="s">
        <v>1238</v>
      </c>
      <c r="B883" t="s">
        <v>9045</v>
      </c>
      <c r="C883" t="s">
        <v>8042</v>
      </c>
    </row>
    <row r="884" spans="1:3" x14ac:dyDescent="0.25">
      <c r="A884" t="s">
        <v>1239</v>
      </c>
      <c r="B884" t="s">
        <v>9046</v>
      </c>
      <c r="C884" t="s">
        <v>8042</v>
      </c>
    </row>
    <row r="885" spans="1:3" x14ac:dyDescent="0.25">
      <c r="A885" t="s">
        <v>1240</v>
      </c>
      <c r="B885" t="s">
        <v>8045</v>
      </c>
      <c r="C885" t="s">
        <v>9047</v>
      </c>
    </row>
    <row r="886" spans="1:3" x14ac:dyDescent="0.25">
      <c r="A886" t="s">
        <v>1241</v>
      </c>
      <c r="B886" t="s">
        <v>8055</v>
      </c>
      <c r="C886" t="s">
        <v>9048</v>
      </c>
    </row>
    <row r="887" spans="1:3" x14ac:dyDescent="0.25">
      <c r="A887" t="s">
        <v>1242</v>
      </c>
      <c r="B887" t="s">
        <v>9049</v>
      </c>
      <c r="C887" t="s">
        <v>8107</v>
      </c>
    </row>
    <row r="888" spans="1:3" x14ac:dyDescent="0.25">
      <c r="A888" t="s">
        <v>1243</v>
      </c>
      <c r="B888" t="s">
        <v>9050</v>
      </c>
      <c r="C888" t="s">
        <v>8038</v>
      </c>
    </row>
    <row r="889" spans="1:3" x14ac:dyDescent="0.25">
      <c r="A889" t="s">
        <v>1244</v>
      </c>
      <c r="B889" t="s">
        <v>9051</v>
      </c>
      <c r="C889" t="s">
        <v>8188</v>
      </c>
    </row>
    <row r="890" spans="1:3" x14ac:dyDescent="0.25">
      <c r="A890" t="s">
        <v>1245</v>
      </c>
      <c r="B890" t="s">
        <v>9052</v>
      </c>
      <c r="C890" t="s">
        <v>8042</v>
      </c>
    </row>
    <row r="891" spans="1:3" x14ac:dyDescent="0.25">
      <c r="A891" t="s">
        <v>1246</v>
      </c>
      <c r="B891" t="s">
        <v>8466</v>
      </c>
      <c r="C891" t="s">
        <v>9053</v>
      </c>
    </row>
    <row r="892" spans="1:3" x14ac:dyDescent="0.25">
      <c r="A892" t="s">
        <v>1247</v>
      </c>
      <c r="B892" t="s">
        <v>9054</v>
      </c>
      <c r="C892" t="s">
        <v>8943</v>
      </c>
    </row>
    <row r="893" spans="1:3" x14ac:dyDescent="0.25">
      <c r="A893" t="s">
        <v>1248</v>
      </c>
      <c r="B893" t="s">
        <v>9055</v>
      </c>
      <c r="C893" t="s">
        <v>8040</v>
      </c>
    </row>
    <row r="894" spans="1:3" x14ac:dyDescent="0.25">
      <c r="A894" t="s">
        <v>1249</v>
      </c>
      <c r="B894" t="s">
        <v>9056</v>
      </c>
      <c r="C894" t="s">
        <v>8107</v>
      </c>
    </row>
    <row r="895" spans="1:3" x14ac:dyDescent="0.25">
      <c r="A895" t="s">
        <v>1250</v>
      </c>
      <c r="B895" t="s">
        <v>9057</v>
      </c>
      <c r="C895" t="s">
        <v>8188</v>
      </c>
    </row>
    <row r="896" spans="1:3" x14ac:dyDescent="0.25">
      <c r="A896" t="s">
        <v>7883</v>
      </c>
      <c r="B896" t="s">
        <v>9058</v>
      </c>
      <c r="C896" t="s">
        <v>8042</v>
      </c>
    </row>
    <row r="897" spans="1:3" x14ac:dyDescent="0.25">
      <c r="A897" t="s">
        <v>1251</v>
      </c>
      <c r="B897" t="s">
        <v>8045</v>
      </c>
      <c r="C897" t="s">
        <v>9059</v>
      </c>
    </row>
    <row r="898" spans="1:3" x14ac:dyDescent="0.25">
      <c r="A898" t="s">
        <v>1252</v>
      </c>
      <c r="B898" t="s">
        <v>9060</v>
      </c>
      <c r="C898" t="s">
        <v>8195</v>
      </c>
    </row>
    <row r="899" spans="1:3" x14ac:dyDescent="0.25">
      <c r="A899" t="s">
        <v>1253</v>
      </c>
      <c r="B899" t="s">
        <v>9061</v>
      </c>
      <c r="C899" t="s">
        <v>8061</v>
      </c>
    </row>
    <row r="900" spans="1:3" x14ac:dyDescent="0.25">
      <c r="A900" t="s">
        <v>1254</v>
      </c>
      <c r="B900" t="s">
        <v>9062</v>
      </c>
      <c r="C900" t="s">
        <v>8042</v>
      </c>
    </row>
    <row r="901" spans="1:3" x14ac:dyDescent="0.25">
      <c r="A901" t="s">
        <v>1255</v>
      </c>
      <c r="B901" t="s">
        <v>9063</v>
      </c>
      <c r="C901" t="s">
        <v>8038</v>
      </c>
    </row>
    <row r="902" spans="1:3" x14ac:dyDescent="0.25">
      <c r="A902" t="s">
        <v>1256</v>
      </c>
      <c r="B902" t="s">
        <v>9064</v>
      </c>
      <c r="C902" t="s">
        <v>8226</v>
      </c>
    </row>
    <row r="903" spans="1:3" x14ac:dyDescent="0.25">
      <c r="A903" t="s">
        <v>1257</v>
      </c>
      <c r="B903" t="s">
        <v>8852</v>
      </c>
      <c r="C903" t="s">
        <v>9065</v>
      </c>
    </row>
    <row r="904" spans="1:3" x14ac:dyDescent="0.25">
      <c r="A904" t="s">
        <v>1258</v>
      </c>
      <c r="B904" t="s">
        <v>8219</v>
      </c>
      <c r="C904" t="s">
        <v>9066</v>
      </c>
    </row>
    <row r="905" spans="1:3" x14ac:dyDescent="0.25">
      <c r="A905" t="s">
        <v>1259</v>
      </c>
      <c r="B905" t="s">
        <v>9067</v>
      </c>
      <c r="C905" t="s">
        <v>8050</v>
      </c>
    </row>
    <row r="906" spans="1:3" x14ac:dyDescent="0.25">
      <c r="A906" t="s">
        <v>7884</v>
      </c>
      <c r="B906" t="s">
        <v>9068</v>
      </c>
      <c r="C906" t="s">
        <v>8042</v>
      </c>
    </row>
    <row r="907" spans="1:3" x14ac:dyDescent="0.25">
      <c r="A907" t="s">
        <v>1260</v>
      </c>
      <c r="B907" t="s">
        <v>9069</v>
      </c>
      <c r="C907" t="s">
        <v>8107</v>
      </c>
    </row>
    <row r="908" spans="1:3" x14ac:dyDescent="0.25">
      <c r="A908" t="s">
        <v>1261</v>
      </c>
      <c r="B908" t="s">
        <v>9070</v>
      </c>
      <c r="C908" t="s">
        <v>8042</v>
      </c>
    </row>
    <row r="909" spans="1:3" x14ac:dyDescent="0.25">
      <c r="A909" t="s">
        <v>1262</v>
      </c>
      <c r="B909" t="s">
        <v>9071</v>
      </c>
      <c r="C909" t="s">
        <v>8042</v>
      </c>
    </row>
    <row r="910" spans="1:3" x14ac:dyDescent="0.25">
      <c r="A910" t="s">
        <v>1263</v>
      </c>
      <c r="B910" t="s">
        <v>9072</v>
      </c>
      <c r="C910" t="s">
        <v>8097</v>
      </c>
    </row>
    <row r="911" spans="1:3" x14ac:dyDescent="0.25">
      <c r="A911" t="s">
        <v>266</v>
      </c>
      <c r="B911" t="s">
        <v>9073</v>
      </c>
      <c r="C911" t="s">
        <v>8075</v>
      </c>
    </row>
    <row r="912" spans="1:3" x14ac:dyDescent="0.25">
      <c r="A912" t="s">
        <v>1264</v>
      </c>
      <c r="B912" t="s">
        <v>9074</v>
      </c>
      <c r="C912" t="s">
        <v>8257</v>
      </c>
    </row>
    <row r="913" spans="1:3" x14ac:dyDescent="0.25">
      <c r="A913" t="s">
        <v>1265</v>
      </c>
      <c r="B913" t="s">
        <v>9075</v>
      </c>
      <c r="C913" t="s">
        <v>8188</v>
      </c>
    </row>
    <row r="914" spans="1:3" x14ac:dyDescent="0.25">
      <c r="A914" t="s">
        <v>1266</v>
      </c>
      <c r="B914" t="s">
        <v>9076</v>
      </c>
      <c r="C914" t="s">
        <v>8053</v>
      </c>
    </row>
    <row r="915" spans="1:3" x14ac:dyDescent="0.25">
      <c r="A915" t="s">
        <v>1267</v>
      </c>
      <c r="B915" t="s">
        <v>9077</v>
      </c>
      <c r="C915" t="s">
        <v>8097</v>
      </c>
    </row>
    <row r="916" spans="1:3" x14ac:dyDescent="0.25">
      <c r="A916" t="s">
        <v>1268</v>
      </c>
      <c r="B916" t="s">
        <v>8434</v>
      </c>
      <c r="C916" t="s">
        <v>9078</v>
      </c>
    </row>
    <row r="917" spans="1:3" x14ac:dyDescent="0.25">
      <c r="A917" t="s">
        <v>1269</v>
      </c>
      <c r="B917" t="s">
        <v>8055</v>
      </c>
      <c r="C917" t="s">
        <v>9079</v>
      </c>
    </row>
    <row r="918" spans="1:3" x14ac:dyDescent="0.25">
      <c r="A918" t="s">
        <v>1270</v>
      </c>
      <c r="B918" t="s">
        <v>9080</v>
      </c>
      <c r="C918" t="s">
        <v>8040</v>
      </c>
    </row>
    <row r="919" spans="1:3" x14ac:dyDescent="0.25">
      <c r="A919" t="s">
        <v>1271</v>
      </c>
      <c r="B919" t="s">
        <v>8543</v>
      </c>
      <c r="C919" t="s">
        <v>9081</v>
      </c>
    </row>
    <row r="920" spans="1:3" x14ac:dyDescent="0.25">
      <c r="A920" t="s">
        <v>1272</v>
      </c>
      <c r="B920" t="s">
        <v>9082</v>
      </c>
      <c r="C920" t="s">
        <v>8061</v>
      </c>
    </row>
    <row r="921" spans="1:3" x14ac:dyDescent="0.25">
      <c r="A921" t="s">
        <v>1273</v>
      </c>
      <c r="B921" t="s">
        <v>9083</v>
      </c>
      <c r="C921" t="s">
        <v>8213</v>
      </c>
    </row>
    <row r="922" spans="1:3" x14ac:dyDescent="0.25">
      <c r="A922" t="s">
        <v>1274</v>
      </c>
      <c r="B922" t="s">
        <v>8219</v>
      </c>
      <c r="C922" t="s">
        <v>9084</v>
      </c>
    </row>
    <row r="923" spans="1:3" x14ac:dyDescent="0.25">
      <c r="A923" t="s">
        <v>1275</v>
      </c>
      <c r="B923" t="s">
        <v>8045</v>
      </c>
      <c r="C923" t="s">
        <v>9085</v>
      </c>
    </row>
    <row r="924" spans="1:3" x14ac:dyDescent="0.25">
      <c r="A924" t="s">
        <v>1276</v>
      </c>
      <c r="B924" t="s">
        <v>9086</v>
      </c>
      <c r="C924" t="s">
        <v>8195</v>
      </c>
    </row>
    <row r="925" spans="1:3" x14ac:dyDescent="0.25">
      <c r="A925" t="s">
        <v>1277</v>
      </c>
      <c r="B925" t="s">
        <v>9087</v>
      </c>
      <c r="C925" t="s">
        <v>9088</v>
      </c>
    </row>
    <row r="926" spans="1:3" x14ac:dyDescent="0.25">
      <c r="A926" t="s">
        <v>1278</v>
      </c>
      <c r="B926" t="s">
        <v>8219</v>
      </c>
      <c r="C926" t="s">
        <v>9089</v>
      </c>
    </row>
    <row r="927" spans="1:3" x14ac:dyDescent="0.25">
      <c r="A927" t="s">
        <v>1279</v>
      </c>
      <c r="B927" t="s">
        <v>8045</v>
      </c>
      <c r="C927" t="s">
        <v>9090</v>
      </c>
    </row>
    <row r="928" spans="1:3" x14ac:dyDescent="0.25">
      <c r="A928" t="s">
        <v>1280</v>
      </c>
      <c r="B928" t="s">
        <v>9091</v>
      </c>
      <c r="C928" t="s">
        <v>8048</v>
      </c>
    </row>
    <row r="929" spans="1:3" x14ac:dyDescent="0.25">
      <c r="A929" t="s">
        <v>1281</v>
      </c>
      <c r="B929" t="s">
        <v>9092</v>
      </c>
      <c r="C929" t="s">
        <v>8042</v>
      </c>
    </row>
    <row r="930" spans="1:3" x14ac:dyDescent="0.25">
      <c r="A930" t="s">
        <v>1282</v>
      </c>
      <c r="B930" t="s">
        <v>9093</v>
      </c>
      <c r="C930" t="s">
        <v>9094</v>
      </c>
    </row>
    <row r="931" spans="1:3" x14ac:dyDescent="0.25">
      <c r="A931" t="s">
        <v>1283</v>
      </c>
      <c r="B931" t="s">
        <v>9095</v>
      </c>
      <c r="C931" t="s">
        <v>8107</v>
      </c>
    </row>
    <row r="932" spans="1:3" x14ac:dyDescent="0.25">
      <c r="A932" t="s">
        <v>267</v>
      </c>
      <c r="B932" t="s">
        <v>9096</v>
      </c>
      <c r="C932" t="s">
        <v>8075</v>
      </c>
    </row>
    <row r="933" spans="1:3" x14ac:dyDescent="0.25">
      <c r="A933" t="s">
        <v>1284</v>
      </c>
      <c r="B933" t="s">
        <v>8045</v>
      </c>
      <c r="C933" t="s">
        <v>9097</v>
      </c>
    </row>
    <row r="934" spans="1:3" x14ac:dyDescent="0.25">
      <c r="A934" t="s">
        <v>1285</v>
      </c>
      <c r="B934" t="s">
        <v>8045</v>
      </c>
      <c r="C934" t="s">
        <v>9098</v>
      </c>
    </row>
    <row r="935" spans="1:3" x14ac:dyDescent="0.25">
      <c r="A935" t="s">
        <v>1286</v>
      </c>
      <c r="B935" t="s">
        <v>9099</v>
      </c>
      <c r="C935" t="s">
        <v>8061</v>
      </c>
    </row>
    <row r="936" spans="1:3" x14ac:dyDescent="0.25">
      <c r="A936" t="s">
        <v>1287</v>
      </c>
      <c r="B936" t="s">
        <v>8270</v>
      </c>
      <c r="C936" t="s">
        <v>9100</v>
      </c>
    </row>
    <row r="937" spans="1:3" x14ac:dyDescent="0.25">
      <c r="A937" t="s">
        <v>7885</v>
      </c>
      <c r="B937" t="s">
        <v>9101</v>
      </c>
      <c r="C937" t="s">
        <v>8042</v>
      </c>
    </row>
    <row r="938" spans="1:3" x14ac:dyDescent="0.25">
      <c r="A938" t="s">
        <v>1288</v>
      </c>
      <c r="B938" t="s">
        <v>9102</v>
      </c>
      <c r="C938" t="s">
        <v>8097</v>
      </c>
    </row>
    <row r="939" spans="1:3" x14ac:dyDescent="0.25">
      <c r="A939" t="s">
        <v>1289</v>
      </c>
      <c r="B939" t="s">
        <v>9103</v>
      </c>
      <c r="C939" t="s">
        <v>8097</v>
      </c>
    </row>
    <row r="940" spans="1:3" x14ac:dyDescent="0.25">
      <c r="A940" t="s">
        <v>1290</v>
      </c>
      <c r="B940" t="s">
        <v>9104</v>
      </c>
      <c r="C940" t="s">
        <v>8097</v>
      </c>
    </row>
    <row r="941" spans="1:3" x14ac:dyDescent="0.25">
      <c r="A941" t="s">
        <v>1291</v>
      </c>
      <c r="B941" t="s">
        <v>9105</v>
      </c>
      <c r="C941" t="s">
        <v>8061</v>
      </c>
    </row>
    <row r="942" spans="1:3" x14ac:dyDescent="0.25">
      <c r="A942" t="s">
        <v>1292</v>
      </c>
      <c r="B942" t="s">
        <v>9106</v>
      </c>
      <c r="C942" t="s">
        <v>8042</v>
      </c>
    </row>
    <row r="943" spans="1:3" x14ac:dyDescent="0.25">
      <c r="A943" t="s">
        <v>1293</v>
      </c>
      <c r="B943" t="s">
        <v>9107</v>
      </c>
      <c r="C943" t="s">
        <v>8474</v>
      </c>
    </row>
    <row r="944" spans="1:3" x14ac:dyDescent="0.25">
      <c r="A944" t="s">
        <v>1294</v>
      </c>
      <c r="B944" t="s">
        <v>9108</v>
      </c>
      <c r="C944" t="s">
        <v>8042</v>
      </c>
    </row>
    <row r="945" spans="1:3" x14ac:dyDescent="0.25">
      <c r="A945" t="s">
        <v>1295</v>
      </c>
      <c r="B945" t="s">
        <v>9109</v>
      </c>
      <c r="C945" t="s">
        <v>8148</v>
      </c>
    </row>
    <row r="946" spans="1:3" x14ac:dyDescent="0.25">
      <c r="A946" t="s">
        <v>1296</v>
      </c>
      <c r="B946" t="s">
        <v>9110</v>
      </c>
      <c r="C946" t="s">
        <v>8042</v>
      </c>
    </row>
    <row r="947" spans="1:3" x14ac:dyDescent="0.25">
      <c r="A947" t="s">
        <v>1297</v>
      </c>
      <c r="B947" t="s">
        <v>9111</v>
      </c>
      <c r="C947" t="s">
        <v>8040</v>
      </c>
    </row>
    <row r="948" spans="1:3" x14ac:dyDescent="0.25">
      <c r="A948" t="s">
        <v>1298</v>
      </c>
      <c r="B948" t="s">
        <v>9112</v>
      </c>
      <c r="C948" t="s">
        <v>8188</v>
      </c>
    </row>
    <row r="949" spans="1:3" x14ac:dyDescent="0.25">
      <c r="A949" t="s">
        <v>1299</v>
      </c>
      <c r="B949" t="s">
        <v>9113</v>
      </c>
      <c r="C949" t="s">
        <v>8061</v>
      </c>
    </row>
    <row r="950" spans="1:3" x14ac:dyDescent="0.25">
      <c r="A950" t="s">
        <v>7886</v>
      </c>
      <c r="B950" t="s">
        <v>9114</v>
      </c>
      <c r="C950" t="s">
        <v>8042</v>
      </c>
    </row>
    <row r="951" spans="1:3" x14ac:dyDescent="0.25">
      <c r="A951" t="s">
        <v>1300</v>
      </c>
      <c r="B951" t="s">
        <v>9115</v>
      </c>
      <c r="C951" t="s">
        <v>8097</v>
      </c>
    </row>
    <row r="952" spans="1:3" x14ac:dyDescent="0.25">
      <c r="A952" t="s">
        <v>1301</v>
      </c>
      <c r="B952" t="s">
        <v>9116</v>
      </c>
      <c r="C952" t="s">
        <v>8040</v>
      </c>
    </row>
    <row r="953" spans="1:3" x14ac:dyDescent="0.25">
      <c r="A953" t="s">
        <v>1302</v>
      </c>
      <c r="B953" t="s">
        <v>9117</v>
      </c>
      <c r="C953" t="s">
        <v>8097</v>
      </c>
    </row>
    <row r="954" spans="1:3" x14ac:dyDescent="0.25">
      <c r="A954" t="s">
        <v>1303</v>
      </c>
      <c r="B954" t="s">
        <v>8045</v>
      </c>
      <c r="C954" t="s">
        <v>9118</v>
      </c>
    </row>
    <row r="955" spans="1:3" x14ac:dyDescent="0.25">
      <c r="A955" t="s">
        <v>1304</v>
      </c>
      <c r="B955" t="s">
        <v>8366</v>
      </c>
      <c r="C955" t="s">
        <v>9119</v>
      </c>
    </row>
    <row r="956" spans="1:3" x14ac:dyDescent="0.25">
      <c r="A956" t="s">
        <v>1305</v>
      </c>
      <c r="B956" t="s">
        <v>9120</v>
      </c>
      <c r="C956" t="s">
        <v>8153</v>
      </c>
    </row>
    <row r="957" spans="1:3" x14ac:dyDescent="0.25">
      <c r="A957" t="s">
        <v>1306</v>
      </c>
      <c r="B957" t="s">
        <v>8045</v>
      </c>
      <c r="C957" t="s">
        <v>9121</v>
      </c>
    </row>
    <row r="958" spans="1:3" x14ac:dyDescent="0.25">
      <c r="A958" t="s">
        <v>1307</v>
      </c>
      <c r="B958" t="s">
        <v>9122</v>
      </c>
      <c r="C958" t="s">
        <v>8086</v>
      </c>
    </row>
    <row r="959" spans="1:3" x14ac:dyDescent="0.25">
      <c r="A959" t="s">
        <v>327</v>
      </c>
      <c r="B959" t="s">
        <v>9123</v>
      </c>
      <c r="C959" t="s">
        <v>8075</v>
      </c>
    </row>
    <row r="960" spans="1:3" x14ac:dyDescent="0.25">
      <c r="A960" t="s">
        <v>1308</v>
      </c>
      <c r="B960" t="s">
        <v>9124</v>
      </c>
      <c r="C960" t="s">
        <v>8040</v>
      </c>
    </row>
    <row r="961" spans="1:3" x14ac:dyDescent="0.25">
      <c r="A961" t="s">
        <v>1309</v>
      </c>
      <c r="B961" t="s">
        <v>9125</v>
      </c>
      <c r="C961" t="s">
        <v>8097</v>
      </c>
    </row>
    <row r="962" spans="1:3" x14ac:dyDescent="0.25">
      <c r="A962" t="s">
        <v>1310</v>
      </c>
      <c r="B962" t="s">
        <v>8045</v>
      </c>
      <c r="C962" t="s">
        <v>9126</v>
      </c>
    </row>
    <row r="963" spans="1:3" x14ac:dyDescent="0.25">
      <c r="A963" t="s">
        <v>1311</v>
      </c>
      <c r="B963" t="s">
        <v>9127</v>
      </c>
      <c r="C963" t="s">
        <v>8061</v>
      </c>
    </row>
    <row r="964" spans="1:3" x14ac:dyDescent="0.25">
      <c r="A964" t="s">
        <v>1312</v>
      </c>
      <c r="B964" t="s">
        <v>9128</v>
      </c>
      <c r="C964" t="s">
        <v>8075</v>
      </c>
    </row>
    <row r="965" spans="1:3" x14ac:dyDescent="0.25">
      <c r="A965" t="s">
        <v>1313</v>
      </c>
      <c r="B965" t="s">
        <v>8045</v>
      </c>
      <c r="C965" t="s">
        <v>8109</v>
      </c>
    </row>
    <row r="966" spans="1:3" x14ac:dyDescent="0.25">
      <c r="A966" t="s">
        <v>1314</v>
      </c>
      <c r="B966" t="s">
        <v>8366</v>
      </c>
      <c r="C966" t="s">
        <v>9129</v>
      </c>
    </row>
    <row r="967" spans="1:3" x14ac:dyDescent="0.25">
      <c r="A967" t="s">
        <v>1315</v>
      </c>
      <c r="B967" t="s">
        <v>8099</v>
      </c>
      <c r="C967" t="s">
        <v>9130</v>
      </c>
    </row>
    <row r="968" spans="1:3" x14ac:dyDescent="0.25">
      <c r="A968" t="s">
        <v>1316</v>
      </c>
      <c r="B968" t="s">
        <v>8055</v>
      </c>
      <c r="C968" t="s">
        <v>9131</v>
      </c>
    </row>
    <row r="969" spans="1:3" x14ac:dyDescent="0.25">
      <c r="A969" t="s">
        <v>1317</v>
      </c>
      <c r="B969" t="s">
        <v>8045</v>
      </c>
      <c r="C969" t="s">
        <v>9132</v>
      </c>
    </row>
    <row r="970" spans="1:3" x14ac:dyDescent="0.25">
      <c r="A970" t="s">
        <v>1318</v>
      </c>
      <c r="B970" t="s">
        <v>8045</v>
      </c>
      <c r="C970" t="s">
        <v>9133</v>
      </c>
    </row>
    <row r="971" spans="1:3" x14ac:dyDescent="0.25">
      <c r="A971" t="s">
        <v>1319</v>
      </c>
      <c r="B971" t="s">
        <v>9134</v>
      </c>
      <c r="C971" t="s">
        <v>8372</v>
      </c>
    </row>
    <row r="972" spans="1:3" x14ac:dyDescent="0.25">
      <c r="A972" t="s">
        <v>1320</v>
      </c>
      <c r="B972" t="s">
        <v>9135</v>
      </c>
      <c r="C972" t="s">
        <v>8061</v>
      </c>
    </row>
    <row r="973" spans="1:3" x14ac:dyDescent="0.25">
      <c r="A973" t="s">
        <v>1321</v>
      </c>
      <c r="B973" t="s">
        <v>8198</v>
      </c>
      <c r="C973" t="s">
        <v>9136</v>
      </c>
    </row>
    <row r="974" spans="1:3" x14ac:dyDescent="0.25">
      <c r="A974" t="s">
        <v>1322</v>
      </c>
      <c r="B974" t="s">
        <v>9137</v>
      </c>
      <c r="C974" t="s">
        <v>8184</v>
      </c>
    </row>
    <row r="975" spans="1:3" x14ac:dyDescent="0.25">
      <c r="A975" t="s">
        <v>1323</v>
      </c>
      <c r="B975" t="s">
        <v>9138</v>
      </c>
      <c r="C975" t="s">
        <v>9139</v>
      </c>
    </row>
    <row r="976" spans="1:3" x14ac:dyDescent="0.25">
      <c r="A976" t="s">
        <v>1324</v>
      </c>
      <c r="B976" t="s">
        <v>8366</v>
      </c>
      <c r="C976" t="s">
        <v>9140</v>
      </c>
    </row>
    <row r="977" spans="1:3" x14ac:dyDescent="0.25">
      <c r="A977" t="s">
        <v>1325</v>
      </c>
      <c r="B977" t="s">
        <v>9141</v>
      </c>
      <c r="C977" t="s">
        <v>8148</v>
      </c>
    </row>
    <row r="978" spans="1:3" x14ac:dyDescent="0.25">
      <c r="A978" t="s">
        <v>1326</v>
      </c>
      <c r="B978" t="s">
        <v>9142</v>
      </c>
      <c r="C978" t="s">
        <v>8042</v>
      </c>
    </row>
    <row r="979" spans="1:3" x14ac:dyDescent="0.25">
      <c r="A979" t="s">
        <v>1327</v>
      </c>
      <c r="B979" t="s">
        <v>9143</v>
      </c>
      <c r="C979" t="s">
        <v>8213</v>
      </c>
    </row>
    <row r="980" spans="1:3" x14ac:dyDescent="0.25">
      <c r="A980" t="s">
        <v>1328</v>
      </c>
      <c r="B980" t="s">
        <v>9144</v>
      </c>
      <c r="C980" t="s">
        <v>8340</v>
      </c>
    </row>
    <row r="981" spans="1:3" x14ac:dyDescent="0.25">
      <c r="A981" t="s">
        <v>1329</v>
      </c>
      <c r="B981" t="s">
        <v>8045</v>
      </c>
      <c r="C981" t="s">
        <v>9145</v>
      </c>
    </row>
    <row r="982" spans="1:3" x14ac:dyDescent="0.25">
      <c r="A982" t="s">
        <v>1330</v>
      </c>
      <c r="B982" t="s">
        <v>9146</v>
      </c>
      <c r="C982" t="s">
        <v>8061</v>
      </c>
    </row>
    <row r="983" spans="1:3" x14ac:dyDescent="0.25">
      <c r="A983" t="s">
        <v>1331</v>
      </c>
      <c r="B983" t="s">
        <v>8099</v>
      </c>
      <c r="C983" t="s">
        <v>9147</v>
      </c>
    </row>
    <row r="984" spans="1:3" x14ac:dyDescent="0.25">
      <c r="A984" t="s">
        <v>1332</v>
      </c>
      <c r="B984" t="s">
        <v>9148</v>
      </c>
      <c r="C984" t="s">
        <v>8044</v>
      </c>
    </row>
    <row r="985" spans="1:3" x14ac:dyDescent="0.25">
      <c r="A985" t="s">
        <v>26</v>
      </c>
      <c r="B985" t="s">
        <v>9149</v>
      </c>
      <c r="C985" t="s">
        <v>8042</v>
      </c>
    </row>
    <row r="986" spans="1:3" x14ac:dyDescent="0.25">
      <c r="A986" t="s">
        <v>1333</v>
      </c>
      <c r="B986" t="s">
        <v>9150</v>
      </c>
      <c r="C986" t="s">
        <v>8042</v>
      </c>
    </row>
    <row r="987" spans="1:3" x14ac:dyDescent="0.25">
      <c r="A987" t="s">
        <v>1334</v>
      </c>
      <c r="B987" t="s">
        <v>9151</v>
      </c>
      <c r="C987" t="s">
        <v>8061</v>
      </c>
    </row>
    <row r="988" spans="1:3" x14ac:dyDescent="0.25">
      <c r="A988" t="s">
        <v>1335</v>
      </c>
      <c r="B988" t="s">
        <v>9152</v>
      </c>
      <c r="C988" t="s">
        <v>8061</v>
      </c>
    </row>
    <row r="989" spans="1:3" x14ac:dyDescent="0.25">
      <c r="A989" t="s">
        <v>1336</v>
      </c>
      <c r="B989" t="s">
        <v>9153</v>
      </c>
      <c r="C989" t="s">
        <v>9154</v>
      </c>
    </row>
    <row r="990" spans="1:3" x14ac:dyDescent="0.25">
      <c r="A990" t="s">
        <v>1337</v>
      </c>
      <c r="B990" t="s">
        <v>8045</v>
      </c>
      <c r="C990" t="s">
        <v>9155</v>
      </c>
    </row>
    <row r="991" spans="1:3" x14ac:dyDescent="0.25">
      <c r="A991" t="s">
        <v>1338</v>
      </c>
      <c r="B991" t="s">
        <v>8045</v>
      </c>
      <c r="C991" t="s">
        <v>9156</v>
      </c>
    </row>
    <row r="992" spans="1:3" x14ac:dyDescent="0.25">
      <c r="A992" t="s">
        <v>1339</v>
      </c>
      <c r="B992" t="s">
        <v>9157</v>
      </c>
      <c r="C992" t="s">
        <v>8097</v>
      </c>
    </row>
    <row r="993" spans="1:3" x14ac:dyDescent="0.25">
      <c r="A993" t="s">
        <v>1340</v>
      </c>
      <c r="B993" t="s">
        <v>9158</v>
      </c>
      <c r="C993" t="s">
        <v>8042</v>
      </c>
    </row>
    <row r="994" spans="1:3" x14ac:dyDescent="0.25">
      <c r="A994" t="s">
        <v>1341</v>
      </c>
      <c r="B994" t="s">
        <v>8899</v>
      </c>
      <c r="C994" t="s">
        <v>9159</v>
      </c>
    </row>
    <row r="995" spans="1:3" x14ac:dyDescent="0.25">
      <c r="A995" t="s">
        <v>1342</v>
      </c>
      <c r="B995" t="s">
        <v>9160</v>
      </c>
      <c r="C995" t="s">
        <v>8097</v>
      </c>
    </row>
    <row r="996" spans="1:3" x14ac:dyDescent="0.25">
      <c r="A996" t="s">
        <v>1343</v>
      </c>
      <c r="B996" t="s">
        <v>8055</v>
      </c>
      <c r="C996" t="s">
        <v>9161</v>
      </c>
    </row>
    <row r="997" spans="1:3" x14ac:dyDescent="0.25">
      <c r="A997" t="s">
        <v>1344</v>
      </c>
      <c r="B997" t="s">
        <v>9162</v>
      </c>
      <c r="C997" t="s">
        <v>8042</v>
      </c>
    </row>
    <row r="998" spans="1:3" x14ac:dyDescent="0.25">
      <c r="A998" t="s">
        <v>1345</v>
      </c>
      <c r="B998" t="s">
        <v>9163</v>
      </c>
      <c r="C998" t="s">
        <v>8061</v>
      </c>
    </row>
    <row r="999" spans="1:3" x14ac:dyDescent="0.25">
      <c r="A999" t="s">
        <v>1346</v>
      </c>
      <c r="B999" t="s">
        <v>9164</v>
      </c>
      <c r="C999" t="s">
        <v>8474</v>
      </c>
    </row>
    <row r="1000" spans="1:3" x14ac:dyDescent="0.25">
      <c r="A1000" t="s">
        <v>1347</v>
      </c>
      <c r="B1000" t="s">
        <v>9165</v>
      </c>
      <c r="C1000" t="s">
        <v>8207</v>
      </c>
    </row>
    <row r="1001" spans="1:3" x14ac:dyDescent="0.25">
      <c r="A1001" t="s">
        <v>1348</v>
      </c>
      <c r="B1001" t="s">
        <v>9166</v>
      </c>
      <c r="C1001" t="s">
        <v>8061</v>
      </c>
    </row>
    <row r="1002" spans="1:3" x14ac:dyDescent="0.25">
      <c r="A1002" t="s">
        <v>1349</v>
      </c>
      <c r="B1002" t="s">
        <v>8045</v>
      </c>
      <c r="C1002" t="s">
        <v>9167</v>
      </c>
    </row>
    <row r="1003" spans="1:3" x14ac:dyDescent="0.25">
      <c r="A1003" t="s">
        <v>1350</v>
      </c>
      <c r="B1003" t="s">
        <v>9168</v>
      </c>
      <c r="C1003" t="s">
        <v>8061</v>
      </c>
    </row>
    <row r="1004" spans="1:3" x14ac:dyDescent="0.25">
      <c r="A1004" t="s">
        <v>1351</v>
      </c>
      <c r="B1004" t="s">
        <v>9169</v>
      </c>
      <c r="C1004" t="s">
        <v>8042</v>
      </c>
    </row>
    <row r="1005" spans="1:3" x14ac:dyDescent="0.25">
      <c r="A1005" t="s">
        <v>1352</v>
      </c>
      <c r="B1005" t="s">
        <v>9170</v>
      </c>
      <c r="C1005" t="s">
        <v>8109</v>
      </c>
    </row>
    <row r="1006" spans="1:3" x14ac:dyDescent="0.25">
      <c r="A1006" t="s">
        <v>1353</v>
      </c>
      <c r="B1006" t="s">
        <v>9171</v>
      </c>
      <c r="C1006" t="s">
        <v>8155</v>
      </c>
    </row>
    <row r="1007" spans="1:3" x14ac:dyDescent="0.25">
      <c r="A1007" t="s">
        <v>1354</v>
      </c>
      <c r="B1007" t="s">
        <v>8045</v>
      </c>
      <c r="C1007" t="s">
        <v>9172</v>
      </c>
    </row>
    <row r="1008" spans="1:3" x14ac:dyDescent="0.25">
      <c r="A1008" t="s">
        <v>1355</v>
      </c>
      <c r="B1008" t="s">
        <v>9173</v>
      </c>
      <c r="C1008" t="s">
        <v>9174</v>
      </c>
    </row>
    <row r="1009" spans="1:3" x14ac:dyDescent="0.25">
      <c r="A1009" t="s">
        <v>1356</v>
      </c>
      <c r="B1009" t="s">
        <v>8045</v>
      </c>
      <c r="C1009" t="s">
        <v>9175</v>
      </c>
    </row>
    <row r="1010" spans="1:3" x14ac:dyDescent="0.25">
      <c r="A1010" t="s">
        <v>1357</v>
      </c>
      <c r="B1010" t="s">
        <v>9176</v>
      </c>
      <c r="C1010" t="s">
        <v>8044</v>
      </c>
    </row>
    <row r="1011" spans="1:3" x14ac:dyDescent="0.25">
      <c r="A1011" t="s">
        <v>1358</v>
      </c>
      <c r="B1011" t="s">
        <v>9177</v>
      </c>
      <c r="C1011" t="s">
        <v>8195</v>
      </c>
    </row>
    <row r="1012" spans="1:3" x14ac:dyDescent="0.25">
      <c r="A1012" t="s">
        <v>1359</v>
      </c>
      <c r="B1012" t="s">
        <v>8219</v>
      </c>
      <c r="C1012" t="s">
        <v>9178</v>
      </c>
    </row>
    <row r="1013" spans="1:3" x14ac:dyDescent="0.25">
      <c r="A1013" t="s">
        <v>1360</v>
      </c>
      <c r="B1013" t="s">
        <v>9179</v>
      </c>
      <c r="C1013" t="s">
        <v>8097</v>
      </c>
    </row>
    <row r="1014" spans="1:3" x14ac:dyDescent="0.25">
      <c r="A1014" t="s">
        <v>1361</v>
      </c>
      <c r="B1014" t="s">
        <v>9180</v>
      </c>
      <c r="C1014" t="s">
        <v>8148</v>
      </c>
    </row>
    <row r="1015" spans="1:3" x14ac:dyDescent="0.25">
      <c r="A1015" t="s">
        <v>1362</v>
      </c>
      <c r="B1015" t="s">
        <v>9181</v>
      </c>
      <c r="C1015" t="s">
        <v>9182</v>
      </c>
    </row>
    <row r="1016" spans="1:3" x14ac:dyDescent="0.25">
      <c r="A1016" t="s">
        <v>1363</v>
      </c>
      <c r="B1016" t="s">
        <v>8099</v>
      </c>
      <c r="C1016" t="s">
        <v>9183</v>
      </c>
    </row>
    <row r="1017" spans="1:3" x14ac:dyDescent="0.25">
      <c r="A1017" t="s">
        <v>1364</v>
      </c>
      <c r="B1017" t="s">
        <v>9184</v>
      </c>
      <c r="C1017" t="s">
        <v>8061</v>
      </c>
    </row>
    <row r="1018" spans="1:3" x14ac:dyDescent="0.25">
      <c r="A1018" t="s">
        <v>1365</v>
      </c>
      <c r="B1018" t="s">
        <v>9185</v>
      </c>
      <c r="C1018" t="s">
        <v>8226</v>
      </c>
    </row>
    <row r="1019" spans="1:3" x14ac:dyDescent="0.25">
      <c r="A1019" t="s">
        <v>238</v>
      </c>
      <c r="B1019" t="s">
        <v>9186</v>
      </c>
      <c r="C1019" t="s">
        <v>8075</v>
      </c>
    </row>
    <row r="1020" spans="1:3" x14ac:dyDescent="0.25">
      <c r="A1020" t="s">
        <v>1366</v>
      </c>
      <c r="B1020" t="s">
        <v>9187</v>
      </c>
      <c r="C1020" t="s">
        <v>8040</v>
      </c>
    </row>
    <row r="1021" spans="1:3" x14ac:dyDescent="0.25">
      <c r="A1021" t="s">
        <v>1367</v>
      </c>
      <c r="B1021" t="s">
        <v>9188</v>
      </c>
      <c r="C1021" t="s">
        <v>8042</v>
      </c>
    </row>
    <row r="1022" spans="1:3" x14ac:dyDescent="0.25">
      <c r="A1022" t="s">
        <v>1368</v>
      </c>
      <c r="B1022" t="s">
        <v>9189</v>
      </c>
      <c r="C1022" t="s">
        <v>8116</v>
      </c>
    </row>
    <row r="1023" spans="1:3" x14ac:dyDescent="0.25">
      <c r="A1023" t="s">
        <v>1369</v>
      </c>
      <c r="B1023" t="s">
        <v>8219</v>
      </c>
      <c r="C1023" t="s">
        <v>9190</v>
      </c>
    </row>
    <row r="1024" spans="1:3" x14ac:dyDescent="0.25">
      <c r="A1024" t="s">
        <v>1370</v>
      </c>
      <c r="B1024" t="s">
        <v>9191</v>
      </c>
      <c r="C1024" t="s">
        <v>8038</v>
      </c>
    </row>
    <row r="1025" spans="1:3" x14ac:dyDescent="0.25">
      <c r="A1025" t="s">
        <v>1371</v>
      </c>
      <c r="B1025" t="s">
        <v>9192</v>
      </c>
      <c r="C1025" t="s">
        <v>8040</v>
      </c>
    </row>
    <row r="1026" spans="1:3" x14ac:dyDescent="0.25">
      <c r="A1026" t="s">
        <v>1372</v>
      </c>
      <c r="B1026" t="s">
        <v>9193</v>
      </c>
      <c r="C1026" t="s">
        <v>8213</v>
      </c>
    </row>
    <row r="1027" spans="1:3" x14ac:dyDescent="0.25">
      <c r="A1027" t="s">
        <v>1373</v>
      </c>
      <c r="B1027" t="s">
        <v>9194</v>
      </c>
      <c r="C1027" t="s">
        <v>8107</v>
      </c>
    </row>
    <row r="1028" spans="1:3" x14ac:dyDescent="0.25">
      <c r="A1028" t="s">
        <v>1374</v>
      </c>
      <c r="B1028" t="s">
        <v>9195</v>
      </c>
      <c r="C1028" t="s">
        <v>8061</v>
      </c>
    </row>
    <row r="1029" spans="1:3" x14ac:dyDescent="0.25">
      <c r="A1029" t="s">
        <v>1375</v>
      </c>
      <c r="B1029" t="s">
        <v>9196</v>
      </c>
      <c r="C1029" t="s">
        <v>8075</v>
      </c>
    </row>
    <row r="1030" spans="1:3" x14ac:dyDescent="0.25">
      <c r="A1030" t="s">
        <v>1376</v>
      </c>
      <c r="B1030" t="s">
        <v>9197</v>
      </c>
      <c r="C1030" t="s">
        <v>8079</v>
      </c>
    </row>
    <row r="1031" spans="1:3" x14ac:dyDescent="0.25">
      <c r="A1031" t="s">
        <v>1377</v>
      </c>
      <c r="B1031" t="s">
        <v>8852</v>
      </c>
      <c r="C1031" t="s">
        <v>9198</v>
      </c>
    </row>
    <row r="1032" spans="1:3" x14ac:dyDescent="0.25">
      <c r="A1032" t="s">
        <v>1378</v>
      </c>
      <c r="B1032" t="s">
        <v>9199</v>
      </c>
      <c r="C1032" t="s">
        <v>8040</v>
      </c>
    </row>
    <row r="1033" spans="1:3" x14ac:dyDescent="0.25">
      <c r="A1033" t="s">
        <v>1379</v>
      </c>
      <c r="B1033" t="s">
        <v>9200</v>
      </c>
      <c r="C1033" t="s">
        <v>9201</v>
      </c>
    </row>
    <row r="1034" spans="1:3" x14ac:dyDescent="0.25">
      <c r="A1034" t="s">
        <v>1380</v>
      </c>
      <c r="B1034" t="s">
        <v>9202</v>
      </c>
      <c r="C1034" t="s">
        <v>8061</v>
      </c>
    </row>
    <row r="1035" spans="1:3" x14ac:dyDescent="0.25">
      <c r="A1035" t="s">
        <v>1381</v>
      </c>
      <c r="B1035" t="s">
        <v>8045</v>
      </c>
      <c r="C1035" t="s">
        <v>9203</v>
      </c>
    </row>
    <row r="1036" spans="1:3" x14ac:dyDescent="0.25">
      <c r="A1036" t="s">
        <v>1382</v>
      </c>
      <c r="B1036" t="s">
        <v>9204</v>
      </c>
      <c r="C1036" t="s">
        <v>9205</v>
      </c>
    </row>
    <row r="1037" spans="1:3" x14ac:dyDescent="0.25">
      <c r="A1037" t="s">
        <v>7887</v>
      </c>
      <c r="B1037" t="s">
        <v>9206</v>
      </c>
      <c r="C1037" t="s">
        <v>8042</v>
      </c>
    </row>
    <row r="1038" spans="1:3" x14ac:dyDescent="0.25">
      <c r="A1038" t="s">
        <v>1383</v>
      </c>
      <c r="B1038" t="s">
        <v>8045</v>
      </c>
      <c r="C1038" t="s">
        <v>9207</v>
      </c>
    </row>
    <row r="1039" spans="1:3" x14ac:dyDescent="0.25">
      <c r="A1039" t="s">
        <v>1384</v>
      </c>
      <c r="B1039" t="s">
        <v>9208</v>
      </c>
      <c r="C1039" t="s">
        <v>8184</v>
      </c>
    </row>
    <row r="1040" spans="1:3" x14ac:dyDescent="0.25">
      <c r="A1040" t="s">
        <v>1385</v>
      </c>
      <c r="B1040" t="s">
        <v>9209</v>
      </c>
      <c r="C1040" t="s">
        <v>8075</v>
      </c>
    </row>
    <row r="1041" spans="1:3" x14ac:dyDescent="0.25">
      <c r="A1041" t="s">
        <v>1386</v>
      </c>
      <c r="B1041" t="s">
        <v>9210</v>
      </c>
      <c r="C1041" t="s">
        <v>8195</v>
      </c>
    </row>
    <row r="1042" spans="1:3" x14ac:dyDescent="0.25">
      <c r="A1042" t="s">
        <v>1387</v>
      </c>
      <c r="B1042" t="s">
        <v>9211</v>
      </c>
      <c r="C1042" t="s">
        <v>9212</v>
      </c>
    </row>
    <row r="1043" spans="1:3" x14ac:dyDescent="0.25">
      <c r="A1043" t="s">
        <v>1388</v>
      </c>
      <c r="B1043" t="s">
        <v>9213</v>
      </c>
      <c r="C1043" t="s">
        <v>8075</v>
      </c>
    </row>
    <row r="1044" spans="1:3" x14ac:dyDescent="0.25">
      <c r="A1044" t="s">
        <v>1389</v>
      </c>
      <c r="B1044" t="s">
        <v>9214</v>
      </c>
      <c r="C1044" t="s">
        <v>8075</v>
      </c>
    </row>
    <row r="1045" spans="1:3" x14ac:dyDescent="0.25">
      <c r="A1045" t="s">
        <v>1390</v>
      </c>
      <c r="B1045" t="s">
        <v>9215</v>
      </c>
      <c r="C1045" t="s">
        <v>8107</v>
      </c>
    </row>
    <row r="1046" spans="1:3" x14ac:dyDescent="0.25">
      <c r="A1046" t="s">
        <v>1391</v>
      </c>
      <c r="B1046" t="s">
        <v>8315</v>
      </c>
      <c r="C1046" t="s">
        <v>9216</v>
      </c>
    </row>
    <row r="1047" spans="1:3" x14ac:dyDescent="0.25">
      <c r="A1047" t="s">
        <v>1392</v>
      </c>
      <c r="B1047" t="s">
        <v>8099</v>
      </c>
      <c r="C1047" t="s">
        <v>9217</v>
      </c>
    </row>
    <row r="1048" spans="1:3" x14ac:dyDescent="0.25">
      <c r="A1048" t="s">
        <v>1393</v>
      </c>
      <c r="B1048" t="s">
        <v>9218</v>
      </c>
      <c r="C1048" t="s">
        <v>8061</v>
      </c>
    </row>
    <row r="1049" spans="1:3" x14ac:dyDescent="0.25">
      <c r="A1049" t="s">
        <v>328</v>
      </c>
      <c r="B1049" t="s">
        <v>9219</v>
      </c>
      <c r="C1049" t="s">
        <v>8075</v>
      </c>
    </row>
    <row r="1050" spans="1:3" x14ac:dyDescent="0.25">
      <c r="A1050" t="s">
        <v>1394</v>
      </c>
      <c r="B1050" t="s">
        <v>9220</v>
      </c>
      <c r="C1050" t="s">
        <v>8042</v>
      </c>
    </row>
    <row r="1051" spans="1:3" x14ac:dyDescent="0.25">
      <c r="A1051" t="s">
        <v>1395</v>
      </c>
      <c r="B1051" t="s">
        <v>8045</v>
      </c>
      <c r="C1051" t="s">
        <v>9221</v>
      </c>
    </row>
    <row r="1052" spans="1:3" x14ac:dyDescent="0.25">
      <c r="A1052" t="s">
        <v>1396</v>
      </c>
      <c r="B1052" t="s">
        <v>9222</v>
      </c>
      <c r="C1052" t="s">
        <v>9223</v>
      </c>
    </row>
    <row r="1053" spans="1:3" x14ac:dyDescent="0.25">
      <c r="A1053" t="s">
        <v>1397</v>
      </c>
      <c r="B1053" t="s">
        <v>8045</v>
      </c>
      <c r="C1053" t="s">
        <v>9224</v>
      </c>
    </row>
    <row r="1054" spans="1:3" x14ac:dyDescent="0.25">
      <c r="A1054" t="s">
        <v>1398</v>
      </c>
      <c r="B1054" t="s">
        <v>9225</v>
      </c>
      <c r="C1054" t="s">
        <v>9226</v>
      </c>
    </row>
    <row r="1055" spans="1:3" x14ac:dyDescent="0.25">
      <c r="A1055" t="s">
        <v>1399</v>
      </c>
      <c r="B1055" t="s">
        <v>8780</v>
      </c>
      <c r="C1055" t="s">
        <v>9227</v>
      </c>
    </row>
    <row r="1056" spans="1:3" x14ac:dyDescent="0.25">
      <c r="A1056" t="s">
        <v>1400</v>
      </c>
      <c r="B1056" t="s">
        <v>8045</v>
      </c>
      <c r="C1056" t="s">
        <v>9228</v>
      </c>
    </row>
    <row r="1057" spans="1:3" x14ac:dyDescent="0.25">
      <c r="A1057" t="s">
        <v>1401</v>
      </c>
      <c r="B1057" t="s">
        <v>8136</v>
      </c>
      <c r="C1057" t="s">
        <v>9229</v>
      </c>
    </row>
    <row r="1058" spans="1:3" x14ac:dyDescent="0.25">
      <c r="A1058" t="s">
        <v>1402</v>
      </c>
      <c r="B1058" t="s">
        <v>8581</v>
      </c>
      <c r="C1058" t="s">
        <v>9230</v>
      </c>
    </row>
    <row r="1059" spans="1:3" x14ac:dyDescent="0.25">
      <c r="A1059" t="s">
        <v>1403</v>
      </c>
      <c r="B1059" t="s">
        <v>8055</v>
      </c>
      <c r="C1059" t="s">
        <v>9231</v>
      </c>
    </row>
    <row r="1060" spans="1:3" x14ac:dyDescent="0.25">
      <c r="A1060" t="s">
        <v>1404</v>
      </c>
      <c r="B1060" t="s">
        <v>9232</v>
      </c>
      <c r="C1060" t="s">
        <v>8044</v>
      </c>
    </row>
    <row r="1061" spans="1:3" x14ac:dyDescent="0.25">
      <c r="A1061" t="s">
        <v>1405</v>
      </c>
      <c r="B1061" t="s">
        <v>9233</v>
      </c>
      <c r="C1061" t="s">
        <v>8061</v>
      </c>
    </row>
    <row r="1062" spans="1:3" x14ac:dyDescent="0.25">
      <c r="A1062" t="s">
        <v>1406</v>
      </c>
      <c r="B1062" t="s">
        <v>8045</v>
      </c>
      <c r="C1062" t="s">
        <v>9234</v>
      </c>
    </row>
    <row r="1063" spans="1:3" x14ac:dyDescent="0.25">
      <c r="A1063" t="s">
        <v>1407</v>
      </c>
      <c r="B1063" t="s">
        <v>8045</v>
      </c>
      <c r="C1063" t="s">
        <v>9235</v>
      </c>
    </row>
    <row r="1064" spans="1:3" x14ac:dyDescent="0.25">
      <c r="A1064" t="s">
        <v>1408</v>
      </c>
      <c r="B1064" t="s">
        <v>9236</v>
      </c>
      <c r="C1064" t="s">
        <v>8042</v>
      </c>
    </row>
    <row r="1065" spans="1:3" x14ac:dyDescent="0.25">
      <c r="A1065" t="s">
        <v>7888</v>
      </c>
      <c r="B1065" t="s">
        <v>9237</v>
      </c>
      <c r="C1065" t="s">
        <v>8042</v>
      </c>
    </row>
    <row r="1066" spans="1:3" x14ac:dyDescent="0.25">
      <c r="A1066" t="s">
        <v>1409</v>
      </c>
      <c r="B1066" t="s">
        <v>9238</v>
      </c>
      <c r="C1066" t="s">
        <v>8042</v>
      </c>
    </row>
    <row r="1067" spans="1:3" x14ac:dyDescent="0.25">
      <c r="A1067" t="s">
        <v>1410</v>
      </c>
      <c r="B1067" t="s">
        <v>9239</v>
      </c>
      <c r="C1067" t="s">
        <v>8372</v>
      </c>
    </row>
    <row r="1068" spans="1:3" x14ac:dyDescent="0.25">
      <c r="A1068" t="s">
        <v>1411</v>
      </c>
      <c r="B1068" t="s">
        <v>8219</v>
      </c>
      <c r="C1068" t="s">
        <v>9240</v>
      </c>
    </row>
    <row r="1069" spans="1:3" x14ac:dyDescent="0.25">
      <c r="A1069" t="s">
        <v>1412</v>
      </c>
      <c r="B1069" t="s">
        <v>8852</v>
      </c>
      <c r="C1069" t="s">
        <v>9241</v>
      </c>
    </row>
    <row r="1070" spans="1:3" x14ac:dyDescent="0.25">
      <c r="A1070" t="s">
        <v>1413</v>
      </c>
      <c r="B1070" t="s">
        <v>9242</v>
      </c>
      <c r="C1070" t="s">
        <v>8038</v>
      </c>
    </row>
    <row r="1071" spans="1:3" x14ac:dyDescent="0.25">
      <c r="A1071" t="s">
        <v>1414</v>
      </c>
      <c r="B1071" t="s">
        <v>9243</v>
      </c>
      <c r="C1071" t="s">
        <v>8042</v>
      </c>
    </row>
    <row r="1072" spans="1:3" x14ac:dyDescent="0.25">
      <c r="A1072" t="s">
        <v>1415</v>
      </c>
      <c r="B1072" t="s">
        <v>9244</v>
      </c>
      <c r="C1072" t="s">
        <v>8042</v>
      </c>
    </row>
    <row r="1073" spans="1:3" x14ac:dyDescent="0.25">
      <c r="A1073" t="s">
        <v>1416</v>
      </c>
      <c r="B1073" t="s">
        <v>9245</v>
      </c>
      <c r="C1073" t="s">
        <v>8044</v>
      </c>
    </row>
    <row r="1074" spans="1:3" x14ac:dyDescent="0.25">
      <c r="A1074" t="s">
        <v>1417</v>
      </c>
      <c r="B1074" t="s">
        <v>8045</v>
      </c>
      <c r="C1074" t="s">
        <v>9246</v>
      </c>
    </row>
    <row r="1075" spans="1:3" x14ac:dyDescent="0.25">
      <c r="A1075" t="s">
        <v>1418</v>
      </c>
      <c r="B1075" t="s">
        <v>9247</v>
      </c>
      <c r="C1075" t="s">
        <v>8042</v>
      </c>
    </row>
    <row r="1076" spans="1:3" x14ac:dyDescent="0.25">
      <c r="A1076" t="s">
        <v>1419</v>
      </c>
      <c r="B1076" t="s">
        <v>9248</v>
      </c>
      <c r="C1076" t="s">
        <v>8497</v>
      </c>
    </row>
    <row r="1077" spans="1:3" x14ac:dyDescent="0.25">
      <c r="A1077" t="s">
        <v>1420</v>
      </c>
      <c r="B1077" t="s">
        <v>9249</v>
      </c>
      <c r="C1077" t="s">
        <v>8102</v>
      </c>
    </row>
    <row r="1078" spans="1:3" x14ac:dyDescent="0.25">
      <c r="A1078" t="s">
        <v>1421</v>
      </c>
      <c r="B1078" t="s">
        <v>9250</v>
      </c>
      <c r="C1078" t="s">
        <v>8061</v>
      </c>
    </row>
    <row r="1079" spans="1:3" x14ac:dyDescent="0.25">
      <c r="A1079" t="s">
        <v>1422</v>
      </c>
      <c r="B1079" t="s">
        <v>9251</v>
      </c>
      <c r="C1079" t="s">
        <v>8042</v>
      </c>
    </row>
    <row r="1080" spans="1:3" x14ac:dyDescent="0.25">
      <c r="A1080" t="s">
        <v>1423</v>
      </c>
      <c r="B1080" t="s">
        <v>9252</v>
      </c>
      <c r="C1080" t="s">
        <v>8153</v>
      </c>
    </row>
    <row r="1081" spans="1:3" x14ac:dyDescent="0.25">
      <c r="A1081" t="s">
        <v>1424</v>
      </c>
      <c r="B1081" t="s">
        <v>9253</v>
      </c>
      <c r="C1081" t="s">
        <v>8042</v>
      </c>
    </row>
    <row r="1082" spans="1:3" x14ac:dyDescent="0.25">
      <c r="A1082" t="s">
        <v>1425</v>
      </c>
      <c r="B1082" t="s">
        <v>9254</v>
      </c>
      <c r="C1082" t="s">
        <v>8109</v>
      </c>
    </row>
    <row r="1083" spans="1:3" x14ac:dyDescent="0.25">
      <c r="A1083" t="s">
        <v>1426</v>
      </c>
      <c r="B1083" t="s">
        <v>9255</v>
      </c>
      <c r="C1083" t="s">
        <v>8042</v>
      </c>
    </row>
    <row r="1084" spans="1:3" x14ac:dyDescent="0.25">
      <c r="A1084" t="s">
        <v>27</v>
      </c>
      <c r="B1084" t="s">
        <v>9256</v>
      </c>
      <c r="C1084" t="s">
        <v>8075</v>
      </c>
    </row>
    <row r="1085" spans="1:3" x14ac:dyDescent="0.25">
      <c r="A1085" t="s">
        <v>1427</v>
      </c>
      <c r="B1085" t="s">
        <v>9257</v>
      </c>
      <c r="C1085" t="s">
        <v>8097</v>
      </c>
    </row>
    <row r="1086" spans="1:3" x14ac:dyDescent="0.25">
      <c r="A1086" t="s">
        <v>28</v>
      </c>
      <c r="B1086" t="s">
        <v>9258</v>
      </c>
      <c r="C1086" t="s">
        <v>8075</v>
      </c>
    </row>
    <row r="1087" spans="1:3" x14ac:dyDescent="0.25">
      <c r="A1087" t="s">
        <v>1428</v>
      </c>
      <c r="B1087" t="s">
        <v>9259</v>
      </c>
      <c r="C1087" t="s">
        <v>8061</v>
      </c>
    </row>
    <row r="1088" spans="1:3" x14ac:dyDescent="0.25">
      <c r="A1088" t="s">
        <v>1429</v>
      </c>
      <c r="B1088" t="s">
        <v>9260</v>
      </c>
      <c r="C1088" t="s">
        <v>9261</v>
      </c>
    </row>
    <row r="1089" spans="1:3" x14ac:dyDescent="0.25">
      <c r="A1089" t="s">
        <v>1430</v>
      </c>
      <c r="B1089" t="s">
        <v>8045</v>
      </c>
      <c r="C1089" t="s">
        <v>9262</v>
      </c>
    </row>
    <row r="1090" spans="1:3" x14ac:dyDescent="0.25">
      <c r="A1090" t="s">
        <v>1431</v>
      </c>
      <c r="B1090" t="s">
        <v>9263</v>
      </c>
      <c r="C1090" t="s">
        <v>8061</v>
      </c>
    </row>
    <row r="1091" spans="1:3" x14ac:dyDescent="0.25">
      <c r="A1091" t="s">
        <v>1432</v>
      </c>
      <c r="B1091" t="s">
        <v>8219</v>
      </c>
      <c r="C1091" t="s">
        <v>9264</v>
      </c>
    </row>
    <row r="1092" spans="1:3" x14ac:dyDescent="0.25">
      <c r="A1092" t="s">
        <v>1433</v>
      </c>
      <c r="B1092" t="s">
        <v>9265</v>
      </c>
      <c r="C1092" t="s">
        <v>8107</v>
      </c>
    </row>
    <row r="1093" spans="1:3" x14ac:dyDescent="0.25">
      <c r="A1093" t="s">
        <v>1434</v>
      </c>
      <c r="B1093" t="s">
        <v>9266</v>
      </c>
      <c r="C1093" t="s">
        <v>8107</v>
      </c>
    </row>
    <row r="1094" spans="1:3" x14ac:dyDescent="0.25">
      <c r="A1094" t="s">
        <v>1435</v>
      </c>
      <c r="B1094" t="s">
        <v>8045</v>
      </c>
      <c r="C1094" t="s">
        <v>9267</v>
      </c>
    </row>
    <row r="1095" spans="1:3" x14ac:dyDescent="0.25">
      <c r="A1095" t="s">
        <v>1436</v>
      </c>
      <c r="B1095" t="s">
        <v>8045</v>
      </c>
      <c r="C1095" t="s">
        <v>9268</v>
      </c>
    </row>
    <row r="1096" spans="1:3" x14ac:dyDescent="0.25">
      <c r="A1096" t="s">
        <v>1437</v>
      </c>
      <c r="B1096" t="s">
        <v>8045</v>
      </c>
      <c r="C1096" t="s">
        <v>9269</v>
      </c>
    </row>
    <row r="1097" spans="1:3" x14ac:dyDescent="0.25">
      <c r="A1097" t="s">
        <v>1438</v>
      </c>
      <c r="B1097" t="s">
        <v>9270</v>
      </c>
      <c r="C1097" t="s">
        <v>8075</v>
      </c>
    </row>
    <row r="1098" spans="1:3" x14ac:dyDescent="0.25">
      <c r="A1098" t="s">
        <v>1439</v>
      </c>
      <c r="B1098" t="s">
        <v>9271</v>
      </c>
      <c r="C1098" t="s">
        <v>8040</v>
      </c>
    </row>
    <row r="1099" spans="1:3" x14ac:dyDescent="0.25">
      <c r="A1099" t="s">
        <v>1440</v>
      </c>
      <c r="B1099" t="s">
        <v>9272</v>
      </c>
      <c r="C1099" t="s">
        <v>8053</v>
      </c>
    </row>
    <row r="1100" spans="1:3" x14ac:dyDescent="0.25">
      <c r="A1100" t="s">
        <v>1441</v>
      </c>
      <c r="B1100" t="s">
        <v>9273</v>
      </c>
      <c r="C1100" t="s">
        <v>8038</v>
      </c>
    </row>
    <row r="1101" spans="1:3" x14ac:dyDescent="0.25">
      <c r="A1101" t="s">
        <v>1442</v>
      </c>
      <c r="B1101" t="s">
        <v>9274</v>
      </c>
      <c r="C1101" t="s">
        <v>8040</v>
      </c>
    </row>
    <row r="1102" spans="1:3" x14ac:dyDescent="0.25">
      <c r="A1102" t="s">
        <v>1443</v>
      </c>
      <c r="B1102" t="s">
        <v>9275</v>
      </c>
      <c r="C1102" t="s">
        <v>8053</v>
      </c>
    </row>
    <row r="1103" spans="1:3" x14ac:dyDescent="0.25">
      <c r="A1103" t="s">
        <v>1444</v>
      </c>
      <c r="B1103" t="s">
        <v>8045</v>
      </c>
      <c r="C1103" t="s">
        <v>9276</v>
      </c>
    </row>
    <row r="1104" spans="1:3" x14ac:dyDescent="0.25">
      <c r="A1104" t="s">
        <v>1445</v>
      </c>
      <c r="B1104" t="s">
        <v>9277</v>
      </c>
      <c r="C1104" t="s">
        <v>8088</v>
      </c>
    </row>
    <row r="1105" spans="1:3" x14ac:dyDescent="0.25">
      <c r="A1105" t="s">
        <v>1446</v>
      </c>
      <c r="B1105" t="s">
        <v>9278</v>
      </c>
      <c r="C1105" t="s">
        <v>9279</v>
      </c>
    </row>
    <row r="1106" spans="1:3" x14ac:dyDescent="0.25">
      <c r="A1106" t="s">
        <v>1447</v>
      </c>
      <c r="B1106" t="s">
        <v>9280</v>
      </c>
      <c r="C1106" t="s">
        <v>8655</v>
      </c>
    </row>
    <row r="1107" spans="1:3" x14ac:dyDescent="0.25">
      <c r="A1107" t="s">
        <v>1448</v>
      </c>
      <c r="B1107" t="s">
        <v>9281</v>
      </c>
      <c r="C1107" t="s">
        <v>8061</v>
      </c>
    </row>
    <row r="1108" spans="1:3" x14ac:dyDescent="0.25">
      <c r="A1108" t="s">
        <v>1449</v>
      </c>
      <c r="B1108" t="s">
        <v>9282</v>
      </c>
      <c r="C1108" t="s">
        <v>9283</v>
      </c>
    </row>
    <row r="1109" spans="1:3" x14ac:dyDescent="0.25">
      <c r="A1109" t="s">
        <v>1450</v>
      </c>
      <c r="B1109" t="s">
        <v>8219</v>
      </c>
      <c r="C1109" t="s">
        <v>9284</v>
      </c>
    </row>
    <row r="1110" spans="1:3" x14ac:dyDescent="0.25">
      <c r="A1110" t="s">
        <v>1451</v>
      </c>
      <c r="B1110" t="s">
        <v>8045</v>
      </c>
      <c r="C1110" t="s">
        <v>9285</v>
      </c>
    </row>
    <row r="1111" spans="1:3" x14ac:dyDescent="0.25">
      <c r="A1111" t="s">
        <v>1452</v>
      </c>
      <c r="B1111" t="s">
        <v>9286</v>
      </c>
      <c r="C1111" t="s">
        <v>8109</v>
      </c>
    </row>
    <row r="1112" spans="1:3" x14ac:dyDescent="0.25">
      <c r="A1112" t="s">
        <v>1453</v>
      </c>
      <c r="B1112" t="s">
        <v>9287</v>
      </c>
      <c r="C1112" t="s">
        <v>8153</v>
      </c>
    </row>
    <row r="1113" spans="1:3" x14ac:dyDescent="0.25">
      <c r="A1113" t="s">
        <v>1454</v>
      </c>
      <c r="B1113" t="s">
        <v>9288</v>
      </c>
      <c r="C1113" t="s">
        <v>8061</v>
      </c>
    </row>
    <row r="1114" spans="1:3" x14ac:dyDescent="0.25">
      <c r="A1114" t="s">
        <v>1455</v>
      </c>
      <c r="B1114" t="s">
        <v>8045</v>
      </c>
      <c r="C1114" t="s">
        <v>9289</v>
      </c>
    </row>
    <row r="1115" spans="1:3" x14ac:dyDescent="0.25">
      <c r="A1115" t="s">
        <v>1456</v>
      </c>
      <c r="B1115" t="s">
        <v>9290</v>
      </c>
      <c r="C1115" t="s">
        <v>8042</v>
      </c>
    </row>
    <row r="1116" spans="1:3" x14ac:dyDescent="0.25">
      <c r="A1116" t="s">
        <v>1457</v>
      </c>
      <c r="B1116" t="s">
        <v>9291</v>
      </c>
      <c r="C1116" t="s">
        <v>8042</v>
      </c>
    </row>
    <row r="1117" spans="1:3" x14ac:dyDescent="0.25">
      <c r="A1117" t="s">
        <v>1458</v>
      </c>
      <c r="B1117" t="s">
        <v>9292</v>
      </c>
      <c r="C1117" t="s">
        <v>8153</v>
      </c>
    </row>
    <row r="1118" spans="1:3" x14ac:dyDescent="0.25">
      <c r="A1118" t="s">
        <v>1459</v>
      </c>
      <c r="B1118" t="s">
        <v>9293</v>
      </c>
      <c r="C1118" t="s">
        <v>8109</v>
      </c>
    </row>
    <row r="1119" spans="1:3" x14ac:dyDescent="0.25">
      <c r="A1119" t="s">
        <v>1460</v>
      </c>
      <c r="B1119" t="s">
        <v>9294</v>
      </c>
      <c r="C1119" t="s">
        <v>8195</v>
      </c>
    </row>
    <row r="1120" spans="1:3" x14ac:dyDescent="0.25">
      <c r="A1120" t="s">
        <v>1461</v>
      </c>
      <c r="B1120" t="s">
        <v>9295</v>
      </c>
      <c r="C1120" t="s">
        <v>8097</v>
      </c>
    </row>
    <row r="1121" spans="1:3" x14ac:dyDescent="0.25">
      <c r="A1121" t="s">
        <v>1462</v>
      </c>
      <c r="B1121" t="s">
        <v>9296</v>
      </c>
      <c r="C1121" t="s">
        <v>8040</v>
      </c>
    </row>
    <row r="1122" spans="1:3" x14ac:dyDescent="0.25">
      <c r="A1122" t="s">
        <v>1463</v>
      </c>
      <c r="B1122" t="s">
        <v>8099</v>
      </c>
      <c r="C1122" t="s">
        <v>9297</v>
      </c>
    </row>
    <row r="1123" spans="1:3" x14ac:dyDescent="0.25">
      <c r="A1123" t="s">
        <v>1464</v>
      </c>
      <c r="B1123" t="s">
        <v>8219</v>
      </c>
      <c r="C1123" t="s">
        <v>9298</v>
      </c>
    </row>
    <row r="1124" spans="1:3" x14ac:dyDescent="0.25">
      <c r="A1124" t="s">
        <v>1465</v>
      </c>
      <c r="B1124" t="s">
        <v>9299</v>
      </c>
      <c r="C1124" t="s">
        <v>8042</v>
      </c>
    </row>
    <row r="1125" spans="1:3" x14ac:dyDescent="0.25">
      <c r="A1125" t="s">
        <v>1466</v>
      </c>
      <c r="B1125" t="s">
        <v>8045</v>
      </c>
      <c r="C1125" t="s">
        <v>9300</v>
      </c>
    </row>
    <row r="1126" spans="1:3" x14ac:dyDescent="0.25">
      <c r="A1126" t="s">
        <v>1467</v>
      </c>
      <c r="B1126" t="s">
        <v>9301</v>
      </c>
      <c r="C1126" t="s">
        <v>8075</v>
      </c>
    </row>
    <row r="1127" spans="1:3" x14ac:dyDescent="0.25">
      <c r="A1127" t="s">
        <v>1468</v>
      </c>
      <c r="B1127" t="s">
        <v>9302</v>
      </c>
      <c r="C1127" t="s">
        <v>8075</v>
      </c>
    </row>
    <row r="1128" spans="1:3" x14ac:dyDescent="0.25">
      <c r="A1128" t="s">
        <v>329</v>
      </c>
      <c r="B1128" t="s">
        <v>9303</v>
      </c>
      <c r="C1128" t="s">
        <v>9304</v>
      </c>
    </row>
    <row r="1129" spans="1:3" x14ac:dyDescent="0.25">
      <c r="A1129" t="s">
        <v>1469</v>
      </c>
      <c r="B1129" t="s">
        <v>9305</v>
      </c>
      <c r="C1129" t="s">
        <v>9306</v>
      </c>
    </row>
    <row r="1130" spans="1:3" x14ac:dyDescent="0.25">
      <c r="A1130" t="s">
        <v>1470</v>
      </c>
      <c r="B1130" t="s">
        <v>9307</v>
      </c>
      <c r="C1130" t="s">
        <v>8148</v>
      </c>
    </row>
    <row r="1131" spans="1:3" x14ac:dyDescent="0.25">
      <c r="A1131" t="s">
        <v>1471</v>
      </c>
      <c r="B1131" t="s">
        <v>9308</v>
      </c>
      <c r="C1131" t="s">
        <v>8040</v>
      </c>
    </row>
    <row r="1132" spans="1:3" x14ac:dyDescent="0.25">
      <c r="A1132" t="s">
        <v>1472</v>
      </c>
      <c r="B1132" t="s">
        <v>9309</v>
      </c>
      <c r="C1132" t="s">
        <v>8195</v>
      </c>
    </row>
    <row r="1133" spans="1:3" x14ac:dyDescent="0.25">
      <c r="A1133" t="s">
        <v>1473</v>
      </c>
      <c r="B1133" t="s">
        <v>8145</v>
      </c>
      <c r="C1133" t="s">
        <v>9310</v>
      </c>
    </row>
    <row r="1134" spans="1:3" x14ac:dyDescent="0.25">
      <c r="A1134" t="s">
        <v>1474</v>
      </c>
      <c r="B1134" t="s">
        <v>9311</v>
      </c>
      <c r="C1134" t="s">
        <v>8213</v>
      </c>
    </row>
    <row r="1135" spans="1:3" x14ac:dyDescent="0.25">
      <c r="A1135" t="s">
        <v>1475</v>
      </c>
      <c r="B1135" t="s">
        <v>9312</v>
      </c>
      <c r="C1135" t="s">
        <v>9313</v>
      </c>
    </row>
    <row r="1136" spans="1:3" x14ac:dyDescent="0.25">
      <c r="A1136" t="s">
        <v>1476</v>
      </c>
      <c r="B1136" t="s">
        <v>9314</v>
      </c>
      <c r="C1136" t="s">
        <v>8107</v>
      </c>
    </row>
    <row r="1137" spans="1:3" x14ac:dyDescent="0.25">
      <c r="A1137" t="s">
        <v>1477</v>
      </c>
      <c r="B1137" t="s">
        <v>8045</v>
      </c>
      <c r="C1137" t="s">
        <v>9315</v>
      </c>
    </row>
    <row r="1138" spans="1:3" x14ac:dyDescent="0.25">
      <c r="A1138" t="s">
        <v>1478</v>
      </c>
      <c r="B1138" t="s">
        <v>9316</v>
      </c>
      <c r="C1138" t="s">
        <v>8044</v>
      </c>
    </row>
    <row r="1139" spans="1:3" x14ac:dyDescent="0.25">
      <c r="A1139" t="s">
        <v>1479</v>
      </c>
      <c r="B1139" t="s">
        <v>8466</v>
      </c>
      <c r="C1139" t="s">
        <v>9317</v>
      </c>
    </row>
    <row r="1140" spans="1:3" x14ac:dyDescent="0.25">
      <c r="A1140" t="s">
        <v>1480</v>
      </c>
      <c r="B1140" t="s">
        <v>9318</v>
      </c>
      <c r="C1140" t="s">
        <v>8205</v>
      </c>
    </row>
    <row r="1141" spans="1:3" x14ac:dyDescent="0.25">
      <c r="A1141" t="s">
        <v>29</v>
      </c>
      <c r="B1141" t="s">
        <v>9319</v>
      </c>
      <c r="C1141" t="s">
        <v>8075</v>
      </c>
    </row>
    <row r="1142" spans="1:3" x14ac:dyDescent="0.25">
      <c r="A1142" t="s">
        <v>1481</v>
      </c>
      <c r="B1142" t="s">
        <v>9320</v>
      </c>
      <c r="C1142" t="s">
        <v>8040</v>
      </c>
    </row>
    <row r="1143" spans="1:3" x14ac:dyDescent="0.25">
      <c r="A1143" t="s">
        <v>1482</v>
      </c>
      <c r="B1143" t="s">
        <v>9321</v>
      </c>
      <c r="C1143" t="s">
        <v>8205</v>
      </c>
    </row>
    <row r="1144" spans="1:3" x14ac:dyDescent="0.25">
      <c r="A1144" t="s">
        <v>1483</v>
      </c>
      <c r="B1144" t="s">
        <v>9322</v>
      </c>
      <c r="C1144" t="s">
        <v>8088</v>
      </c>
    </row>
    <row r="1145" spans="1:3" x14ac:dyDescent="0.25">
      <c r="A1145" t="s">
        <v>1484</v>
      </c>
      <c r="B1145" t="s">
        <v>9323</v>
      </c>
      <c r="C1145" t="s">
        <v>8097</v>
      </c>
    </row>
    <row r="1146" spans="1:3" x14ac:dyDescent="0.25">
      <c r="A1146" t="s">
        <v>1485</v>
      </c>
      <c r="B1146" t="s">
        <v>9324</v>
      </c>
      <c r="C1146" t="s">
        <v>8044</v>
      </c>
    </row>
    <row r="1147" spans="1:3" x14ac:dyDescent="0.25">
      <c r="A1147" t="s">
        <v>1486</v>
      </c>
      <c r="B1147" t="s">
        <v>9325</v>
      </c>
      <c r="C1147" t="s">
        <v>8102</v>
      </c>
    </row>
    <row r="1148" spans="1:3" x14ac:dyDescent="0.25">
      <c r="A1148" t="s">
        <v>1487</v>
      </c>
      <c r="B1148" t="s">
        <v>9326</v>
      </c>
      <c r="C1148" t="s">
        <v>8153</v>
      </c>
    </row>
    <row r="1149" spans="1:3" x14ac:dyDescent="0.25">
      <c r="A1149" t="s">
        <v>1488</v>
      </c>
      <c r="B1149" t="s">
        <v>9327</v>
      </c>
      <c r="C1149" t="s">
        <v>8038</v>
      </c>
    </row>
    <row r="1150" spans="1:3" x14ac:dyDescent="0.25">
      <c r="A1150" t="s">
        <v>1489</v>
      </c>
      <c r="B1150" t="s">
        <v>9328</v>
      </c>
      <c r="C1150" t="s">
        <v>8044</v>
      </c>
    </row>
    <row r="1151" spans="1:3" x14ac:dyDescent="0.25">
      <c r="A1151" t="s">
        <v>1490</v>
      </c>
      <c r="B1151" t="s">
        <v>8045</v>
      </c>
      <c r="C1151" t="s">
        <v>9329</v>
      </c>
    </row>
    <row r="1152" spans="1:3" x14ac:dyDescent="0.25">
      <c r="A1152" t="s">
        <v>1491</v>
      </c>
      <c r="B1152" t="s">
        <v>9330</v>
      </c>
      <c r="C1152" t="s">
        <v>9331</v>
      </c>
    </row>
    <row r="1153" spans="1:3" x14ac:dyDescent="0.25">
      <c r="A1153" t="s">
        <v>1492</v>
      </c>
      <c r="B1153" t="s">
        <v>8219</v>
      </c>
      <c r="C1153" t="s">
        <v>9332</v>
      </c>
    </row>
    <row r="1154" spans="1:3" x14ac:dyDescent="0.25">
      <c r="A1154" t="s">
        <v>1493</v>
      </c>
      <c r="B1154" t="s">
        <v>8178</v>
      </c>
      <c r="C1154" t="s">
        <v>9333</v>
      </c>
    </row>
    <row r="1155" spans="1:3" x14ac:dyDescent="0.25">
      <c r="A1155" t="s">
        <v>330</v>
      </c>
      <c r="B1155" t="s">
        <v>9334</v>
      </c>
      <c r="C1155" t="s">
        <v>8075</v>
      </c>
    </row>
    <row r="1156" spans="1:3" x14ac:dyDescent="0.25">
      <c r="A1156" t="s">
        <v>1494</v>
      </c>
      <c r="B1156" t="s">
        <v>9335</v>
      </c>
      <c r="C1156" t="s">
        <v>9139</v>
      </c>
    </row>
    <row r="1157" spans="1:3" x14ac:dyDescent="0.25">
      <c r="A1157" t="s">
        <v>7889</v>
      </c>
      <c r="B1157" t="s">
        <v>9336</v>
      </c>
      <c r="C1157" t="s">
        <v>8042</v>
      </c>
    </row>
    <row r="1158" spans="1:3" x14ac:dyDescent="0.25">
      <c r="A1158" t="s">
        <v>1495</v>
      </c>
      <c r="B1158" t="s">
        <v>8099</v>
      </c>
      <c r="C1158" t="s">
        <v>9337</v>
      </c>
    </row>
    <row r="1159" spans="1:3" x14ac:dyDescent="0.25">
      <c r="A1159" t="s">
        <v>1496</v>
      </c>
      <c r="B1159" t="s">
        <v>9338</v>
      </c>
      <c r="C1159" t="s">
        <v>8044</v>
      </c>
    </row>
    <row r="1160" spans="1:3" x14ac:dyDescent="0.25">
      <c r="A1160" t="s">
        <v>1497</v>
      </c>
      <c r="B1160" t="s">
        <v>9339</v>
      </c>
      <c r="C1160" t="s">
        <v>8038</v>
      </c>
    </row>
    <row r="1161" spans="1:3" x14ac:dyDescent="0.25">
      <c r="A1161" t="s">
        <v>7890</v>
      </c>
      <c r="B1161" t="s">
        <v>9340</v>
      </c>
      <c r="C1161" t="s">
        <v>8042</v>
      </c>
    </row>
    <row r="1162" spans="1:3" x14ac:dyDescent="0.25">
      <c r="A1162" t="s">
        <v>1498</v>
      </c>
      <c r="B1162" t="s">
        <v>9341</v>
      </c>
      <c r="C1162" t="s">
        <v>8061</v>
      </c>
    </row>
    <row r="1163" spans="1:3" x14ac:dyDescent="0.25">
      <c r="A1163" t="s">
        <v>1499</v>
      </c>
      <c r="B1163" t="s">
        <v>8045</v>
      </c>
      <c r="C1163" t="s">
        <v>9342</v>
      </c>
    </row>
    <row r="1164" spans="1:3" x14ac:dyDescent="0.25">
      <c r="A1164" t="s">
        <v>1500</v>
      </c>
      <c r="B1164" t="s">
        <v>9343</v>
      </c>
      <c r="C1164" t="s">
        <v>8061</v>
      </c>
    </row>
    <row r="1165" spans="1:3" x14ac:dyDescent="0.25">
      <c r="A1165" t="s">
        <v>1501</v>
      </c>
      <c r="B1165" t="s">
        <v>9344</v>
      </c>
      <c r="C1165" t="s">
        <v>8042</v>
      </c>
    </row>
    <row r="1166" spans="1:3" x14ac:dyDescent="0.25">
      <c r="A1166" t="s">
        <v>1502</v>
      </c>
      <c r="B1166" t="s">
        <v>9345</v>
      </c>
      <c r="C1166" t="s">
        <v>8038</v>
      </c>
    </row>
    <row r="1167" spans="1:3" x14ac:dyDescent="0.25">
      <c r="A1167" t="s">
        <v>1503</v>
      </c>
      <c r="B1167" t="s">
        <v>8219</v>
      </c>
      <c r="C1167" t="s">
        <v>9346</v>
      </c>
    </row>
    <row r="1168" spans="1:3" x14ac:dyDescent="0.25">
      <c r="A1168" t="s">
        <v>1504</v>
      </c>
      <c r="B1168" t="s">
        <v>8099</v>
      </c>
      <c r="C1168" t="s">
        <v>9347</v>
      </c>
    </row>
    <row r="1169" spans="1:3" x14ac:dyDescent="0.25">
      <c r="A1169" t="s">
        <v>1505</v>
      </c>
      <c r="B1169" t="s">
        <v>9348</v>
      </c>
      <c r="C1169" t="s">
        <v>8042</v>
      </c>
    </row>
    <row r="1170" spans="1:3" x14ac:dyDescent="0.25">
      <c r="A1170" t="s">
        <v>1506</v>
      </c>
      <c r="B1170" t="s">
        <v>9349</v>
      </c>
      <c r="C1170" t="s">
        <v>8184</v>
      </c>
    </row>
    <row r="1171" spans="1:3" x14ac:dyDescent="0.25">
      <c r="A1171" t="s">
        <v>1507</v>
      </c>
      <c r="B1171" t="s">
        <v>9350</v>
      </c>
      <c r="C1171" t="s">
        <v>9351</v>
      </c>
    </row>
    <row r="1172" spans="1:3" x14ac:dyDescent="0.25">
      <c r="A1172" t="s">
        <v>1508</v>
      </c>
      <c r="B1172" t="s">
        <v>9352</v>
      </c>
      <c r="C1172" t="s">
        <v>8061</v>
      </c>
    </row>
    <row r="1173" spans="1:3" x14ac:dyDescent="0.25">
      <c r="A1173" t="s">
        <v>1509</v>
      </c>
      <c r="B1173" t="s">
        <v>9353</v>
      </c>
      <c r="C1173" t="s">
        <v>8061</v>
      </c>
    </row>
    <row r="1174" spans="1:3" x14ac:dyDescent="0.25">
      <c r="A1174" t="s">
        <v>1510</v>
      </c>
      <c r="B1174" t="s">
        <v>9354</v>
      </c>
      <c r="C1174" t="s">
        <v>9355</v>
      </c>
    </row>
    <row r="1175" spans="1:3" x14ac:dyDescent="0.25">
      <c r="A1175" t="s">
        <v>1511</v>
      </c>
      <c r="B1175" t="s">
        <v>9356</v>
      </c>
      <c r="C1175" t="s">
        <v>8061</v>
      </c>
    </row>
    <row r="1176" spans="1:3" x14ac:dyDescent="0.25">
      <c r="A1176" t="s">
        <v>1512</v>
      </c>
      <c r="B1176" t="s">
        <v>8045</v>
      </c>
      <c r="C1176" t="s">
        <v>9357</v>
      </c>
    </row>
    <row r="1177" spans="1:3" x14ac:dyDescent="0.25">
      <c r="A1177" t="s">
        <v>1513</v>
      </c>
      <c r="B1177" t="s">
        <v>9358</v>
      </c>
      <c r="C1177" t="s">
        <v>8042</v>
      </c>
    </row>
    <row r="1178" spans="1:3" x14ac:dyDescent="0.25">
      <c r="A1178" t="s">
        <v>1514</v>
      </c>
      <c r="B1178" t="s">
        <v>8045</v>
      </c>
      <c r="C1178" t="s">
        <v>9359</v>
      </c>
    </row>
    <row r="1179" spans="1:3" x14ac:dyDescent="0.25">
      <c r="A1179" t="s">
        <v>1515</v>
      </c>
      <c r="B1179" t="s">
        <v>9200</v>
      </c>
      <c r="C1179" t="s">
        <v>9360</v>
      </c>
    </row>
    <row r="1180" spans="1:3" x14ac:dyDescent="0.25">
      <c r="A1180" t="s">
        <v>1516</v>
      </c>
      <c r="B1180" t="s">
        <v>9361</v>
      </c>
      <c r="C1180" t="s">
        <v>8061</v>
      </c>
    </row>
    <row r="1181" spans="1:3" x14ac:dyDescent="0.25">
      <c r="A1181" t="s">
        <v>1517</v>
      </c>
      <c r="B1181" t="s">
        <v>8136</v>
      </c>
      <c r="C1181" t="s">
        <v>8061</v>
      </c>
    </row>
    <row r="1182" spans="1:3" x14ac:dyDescent="0.25">
      <c r="A1182" t="s">
        <v>1518</v>
      </c>
      <c r="B1182" t="s">
        <v>9362</v>
      </c>
      <c r="C1182" t="s">
        <v>8042</v>
      </c>
    </row>
    <row r="1183" spans="1:3" x14ac:dyDescent="0.25">
      <c r="A1183" t="s">
        <v>1519</v>
      </c>
      <c r="B1183" t="s">
        <v>9363</v>
      </c>
      <c r="C1183" t="s">
        <v>8107</v>
      </c>
    </row>
    <row r="1184" spans="1:3" x14ac:dyDescent="0.25">
      <c r="A1184" t="s">
        <v>1520</v>
      </c>
      <c r="B1184" t="s">
        <v>9364</v>
      </c>
      <c r="C1184" t="s">
        <v>8148</v>
      </c>
    </row>
    <row r="1185" spans="1:3" x14ac:dyDescent="0.25">
      <c r="A1185" t="s">
        <v>1521</v>
      </c>
      <c r="B1185" t="s">
        <v>9365</v>
      </c>
      <c r="C1185" t="s">
        <v>8053</v>
      </c>
    </row>
    <row r="1186" spans="1:3" x14ac:dyDescent="0.25">
      <c r="A1186" t="s">
        <v>1522</v>
      </c>
      <c r="B1186" t="s">
        <v>8780</v>
      </c>
      <c r="C1186" t="s">
        <v>9366</v>
      </c>
    </row>
    <row r="1187" spans="1:3" x14ac:dyDescent="0.25">
      <c r="A1187" t="s">
        <v>1523</v>
      </c>
      <c r="B1187" t="s">
        <v>8045</v>
      </c>
      <c r="C1187" t="s">
        <v>9367</v>
      </c>
    </row>
    <row r="1188" spans="1:3" x14ac:dyDescent="0.25">
      <c r="A1188" t="s">
        <v>1524</v>
      </c>
      <c r="B1188" t="s">
        <v>9368</v>
      </c>
      <c r="C1188" t="s">
        <v>9369</v>
      </c>
    </row>
    <row r="1189" spans="1:3" x14ac:dyDescent="0.25">
      <c r="A1189" t="s">
        <v>1525</v>
      </c>
      <c r="B1189" t="s">
        <v>9370</v>
      </c>
      <c r="C1189" t="s">
        <v>8075</v>
      </c>
    </row>
    <row r="1190" spans="1:3" x14ac:dyDescent="0.25">
      <c r="A1190" t="s">
        <v>1526</v>
      </c>
      <c r="B1190" t="s">
        <v>9371</v>
      </c>
      <c r="C1190" t="s">
        <v>8061</v>
      </c>
    </row>
    <row r="1191" spans="1:3" x14ac:dyDescent="0.25">
      <c r="A1191" t="s">
        <v>1527</v>
      </c>
      <c r="B1191" t="s">
        <v>9372</v>
      </c>
      <c r="C1191" t="s">
        <v>8044</v>
      </c>
    </row>
    <row r="1192" spans="1:3" x14ac:dyDescent="0.25">
      <c r="A1192" t="s">
        <v>1528</v>
      </c>
      <c r="B1192" t="s">
        <v>9373</v>
      </c>
      <c r="C1192" t="s">
        <v>9374</v>
      </c>
    </row>
    <row r="1193" spans="1:3" x14ac:dyDescent="0.25">
      <c r="A1193" t="s">
        <v>1529</v>
      </c>
      <c r="B1193" t="s">
        <v>9375</v>
      </c>
      <c r="C1193" t="s">
        <v>8042</v>
      </c>
    </row>
    <row r="1194" spans="1:3" x14ac:dyDescent="0.25">
      <c r="A1194" t="s">
        <v>1530</v>
      </c>
      <c r="B1194" t="s">
        <v>9376</v>
      </c>
      <c r="C1194" t="s">
        <v>9374</v>
      </c>
    </row>
    <row r="1195" spans="1:3" x14ac:dyDescent="0.25">
      <c r="A1195" t="s">
        <v>1531</v>
      </c>
      <c r="B1195" t="s">
        <v>9377</v>
      </c>
      <c r="C1195" t="s">
        <v>8107</v>
      </c>
    </row>
    <row r="1196" spans="1:3" x14ac:dyDescent="0.25">
      <c r="A1196" t="s">
        <v>1532</v>
      </c>
      <c r="B1196" t="s">
        <v>9378</v>
      </c>
      <c r="C1196" t="s">
        <v>8061</v>
      </c>
    </row>
    <row r="1197" spans="1:3" x14ac:dyDescent="0.25">
      <c r="A1197" t="s">
        <v>1533</v>
      </c>
      <c r="B1197" t="s">
        <v>9379</v>
      </c>
      <c r="C1197" t="s">
        <v>9380</v>
      </c>
    </row>
    <row r="1198" spans="1:3" x14ac:dyDescent="0.25">
      <c r="A1198" t="s">
        <v>1534</v>
      </c>
      <c r="B1198" t="s">
        <v>9381</v>
      </c>
      <c r="C1198" t="s">
        <v>8040</v>
      </c>
    </row>
    <row r="1199" spans="1:3" x14ac:dyDescent="0.25">
      <c r="A1199" t="s">
        <v>1535</v>
      </c>
      <c r="B1199" t="s">
        <v>8045</v>
      </c>
      <c r="C1199" t="s">
        <v>9382</v>
      </c>
    </row>
    <row r="1200" spans="1:3" x14ac:dyDescent="0.25">
      <c r="A1200" t="s">
        <v>1536</v>
      </c>
      <c r="B1200" t="s">
        <v>9383</v>
      </c>
      <c r="C1200" t="s">
        <v>8372</v>
      </c>
    </row>
    <row r="1201" spans="1:3" x14ac:dyDescent="0.25">
      <c r="A1201" t="s">
        <v>1537</v>
      </c>
      <c r="B1201" t="s">
        <v>8219</v>
      </c>
      <c r="C1201" t="s">
        <v>9384</v>
      </c>
    </row>
    <row r="1202" spans="1:3" x14ac:dyDescent="0.25">
      <c r="A1202" t="s">
        <v>1538</v>
      </c>
      <c r="B1202" t="s">
        <v>8543</v>
      </c>
      <c r="C1202" t="s">
        <v>9385</v>
      </c>
    </row>
    <row r="1203" spans="1:3" x14ac:dyDescent="0.25">
      <c r="A1203" t="s">
        <v>1539</v>
      </c>
      <c r="B1203" t="s">
        <v>9386</v>
      </c>
      <c r="C1203" t="s">
        <v>8107</v>
      </c>
    </row>
    <row r="1204" spans="1:3" x14ac:dyDescent="0.25">
      <c r="A1204" t="s">
        <v>1540</v>
      </c>
      <c r="B1204" t="s">
        <v>8099</v>
      </c>
      <c r="C1204" t="s">
        <v>9387</v>
      </c>
    </row>
    <row r="1205" spans="1:3" x14ac:dyDescent="0.25">
      <c r="A1205" t="s">
        <v>1541</v>
      </c>
      <c r="B1205" t="s">
        <v>9388</v>
      </c>
      <c r="C1205" t="s">
        <v>8038</v>
      </c>
    </row>
    <row r="1206" spans="1:3" x14ac:dyDescent="0.25">
      <c r="A1206" t="s">
        <v>1542</v>
      </c>
      <c r="B1206" t="s">
        <v>9389</v>
      </c>
      <c r="C1206" t="s">
        <v>8061</v>
      </c>
    </row>
    <row r="1207" spans="1:3" x14ac:dyDescent="0.25">
      <c r="A1207" t="s">
        <v>1543</v>
      </c>
      <c r="B1207" t="s">
        <v>9390</v>
      </c>
      <c r="C1207" t="s">
        <v>8053</v>
      </c>
    </row>
    <row r="1208" spans="1:3" x14ac:dyDescent="0.25">
      <c r="A1208" t="s">
        <v>1544</v>
      </c>
      <c r="B1208" t="s">
        <v>9391</v>
      </c>
      <c r="C1208" t="s">
        <v>8061</v>
      </c>
    </row>
    <row r="1209" spans="1:3" x14ac:dyDescent="0.25">
      <c r="A1209" t="s">
        <v>1545</v>
      </c>
      <c r="B1209" t="s">
        <v>9392</v>
      </c>
      <c r="C1209" t="s">
        <v>8107</v>
      </c>
    </row>
    <row r="1210" spans="1:3" x14ac:dyDescent="0.25">
      <c r="A1210" t="s">
        <v>1546</v>
      </c>
      <c r="B1210" t="s">
        <v>9393</v>
      </c>
      <c r="C1210" t="s">
        <v>8195</v>
      </c>
    </row>
    <row r="1211" spans="1:3" x14ac:dyDescent="0.25">
      <c r="A1211" t="s">
        <v>1547</v>
      </c>
      <c r="B1211" t="s">
        <v>9394</v>
      </c>
      <c r="C1211" t="s">
        <v>8153</v>
      </c>
    </row>
    <row r="1212" spans="1:3" x14ac:dyDescent="0.25">
      <c r="A1212" t="s">
        <v>1548</v>
      </c>
      <c r="B1212" t="s">
        <v>9395</v>
      </c>
      <c r="C1212" t="s">
        <v>8097</v>
      </c>
    </row>
    <row r="1213" spans="1:3" x14ac:dyDescent="0.25">
      <c r="A1213" t="s">
        <v>1549</v>
      </c>
      <c r="B1213" t="s">
        <v>9396</v>
      </c>
      <c r="C1213" t="s">
        <v>8040</v>
      </c>
    </row>
    <row r="1214" spans="1:3" x14ac:dyDescent="0.25">
      <c r="A1214" t="s">
        <v>1550</v>
      </c>
      <c r="B1214" t="s">
        <v>9397</v>
      </c>
      <c r="C1214" t="s">
        <v>8107</v>
      </c>
    </row>
    <row r="1215" spans="1:3" x14ac:dyDescent="0.25">
      <c r="A1215" t="s">
        <v>1551</v>
      </c>
      <c r="B1215" t="s">
        <v>9398</v>
      </c>
      <c r="C1215" t="s">
        <v>8075</v>
      </c>
    </row>
    <row r="1216" spans="1:3" x14ac:dyDescent="0.25">
      <c r="A1216" t="s">
        <v>331</v>
      </c>
      <c r="B1216" t="s">
        <v>9399</v>
      </c>
      <c r="C1216" t="s">
        <v>8075</v>
      </c>
    </row>
    <row r="1217" spans="1:3" x14ac:dyDescent="0.25">
      <c r="A1217" t="s">
        <v>1552</v>
      </c>
      <c r="B1217" t="s">
        <v>9400</v>
      </c>
      <c r="C1217" t="s">
        <v>8109</v>
      </c>
    </row>
    <row r="1218" spans="1:3" x14ac:dyDescent="0.25">
      <c r="A1218" t="s">
        <v>1553</v>
      </c>
      <c r="B1218" t="s">
        <v>9401</v>
      </c>
      <c r="C1218" t="s">
        <v>8040</v>
      </c>
    </row>
    <row r="1219" spans="1:3" x14ac:dyDescent="0.25">
      <c r="A1219" t="s">
        <v>1554</v>
      </c>
      <c r="B1219" t="s">
        <v>9402</v>
      </c>
      <c r="C1219" t="s">
        <v>8061</v>
      </c>
    </row>
    <row r="1220" spans="1:3" x14ac:dyDescent="0.25">
      <c r="A1220" t="s">
        <v>1555</v>
      </c>
      <c r="B1220" t="s">
        <v>9403</v>
      </c>
      <c r="C1220" t="s">
        <v>8042</v>
      </c>
    </row>
    <row r="1221" spans="1:3" x14ac:dyDescent="0.25">
      <c r="A1221" t="s">
        <v>1556</v>
      </c>
      <c r="B1221" t="s">
        <v>9404</v>
      </c>
      <c r="C1221" t="s">
        <v>8148</v>
      </c>
    </row>
    <row r="1222" spans="1:3" x14ac:dyDescent="0.25">
      <c r="A1222" t="s">
        <v>1557</v>
      </c>
      <c r="B1222" t="s">
        <v>9405</v>
      </c>
      <c r="C1222" t="s">
        <v>9406</v>
      </c>
    </row>
    <row r="1223" spans="1:3" x14ac:dyDescent="0.25">
      <c r="A1223" t="s">
        <v>1558</v>
      </c>
      <c r="B1223" t="s">
        <v>9407</v>
      </c>
      <c r="C1223" t="s">
        <v>9408</v>
      </c>
    </row>
    <row r="1224" spans="1:3" x14ac:dyDescent="0.25">
      <c r="A1224" t="s">
        <v>1559</v>
      </c>
      <c r="B1224" t="s">
        <v>9409</v>
      </c>
      <c r="C1224" t="s">
        <v>8042</v>
      </c>
    </row>
    <row r="1225" spans="1:3" x14ac:dyDescent="0.25">
      <c r="A1225" t="s">
        <v>1560</v>
      </c>
      <c r="B1225" t="s">
        <v>9410</v>
      </c>
      <c r="C1225" t="s">
        <v>8097</v>
      </c>
    </row>
    <row r="1226" spans="1:3" x14ac:dyDescent="0.25">
      <c r="A1226" t="s">
        <v>1561</v>
      </c>
      <c r="B1226" t="s">
        <v>8099</v>
      </c>
      <c r="C1226" t="s">
        <v>9411</v>
      </c>
    </row>
    <row r="1227" spans="1:3" x14ac:dyDescent="0.25">
      <c r="A1227" t="s">
        <v>30</v>
      </c>
      <c r="B1227" t="s">
        <v>9412</v>
      </c>
      <c r="C1227" t="s">
        <v>8075</v>
      </c>
    </row>
    <row r="1228" spans="1:3" x14ac:dyDescent="0.25">
      <c r="A1228" t="s">
        <v>1562</v>
      </c>
      <c r="B1228" t="s">
        <v>9413</v>
      </c>
      <c r="C1228" t="s">
        <v>8075</v>
      </c>
    </row>
    <row r="1229" spans="1:3" x14ac:dyDescent="0.25">
      <c r="A1229" t="s">
        <v>1563</v>
      </c>
      <c r="B1229" t="s">
        <v>9414</v>
      </c>
      <c r="C1229" t="s">
        <v>8088</v>
      </c>
    </row>
    <row r="1230" spans="1:3" x14ac:dyDescent="0.25">
      <c r="A1230" t="s">
        <v>1564</v>
      </c>
      <c r="B1230" t="s">
        <v>9415</v>
      </c>
      <c r="C1230" t="s">
        <v>9416</v>
      </c>
    </row>
    <row r="1231" spans="1:3" x14ac:dyDescent="0.25">
      <c r="A1231" t="s">
        <v>1565</v>
      </c>
      <c r="B1231" t="s">
        <v>9417</v>
      </c>
      <c r="C1231" t="s">
        <v>8050</v>
      </c>
    </row>
    <row r="1232" spans="1:3" x14ac:dyDescent="0.25">
      <c r="A1232" t="s">
        <v>1566</v>
      </c>
      <c r="B1232" t="s">
        <v>9418</v>
      </c>
      <c r="C1232" t="s">
        <v>8042</v>
      </c>
    </row>
    <row r="1233" spans="1:3" x14ac:dyDescent="0.25">
      <c r="A1233" t="s">
        <v>1567</v>
      </c>
      <c r="B1233" t="s">
        <v>8045</v>
      </c>
      <c r="C1233" t="s">
        <v>9419</v>
      </c>
    </row>
    <row r="1234" spans="1:3" x14ac:dyDescent="0.25">
      <c r="A1234" t="s">
        <v>1568</v>
      </c>
      <c r="B1234" t="s">
        <v>9420</v>
      </c>
      <c r="C1234" t="s">
        <v>8102</v>
      </c>
    </row>
    <row r="1235" spans="1:3" x14ac:dyDescent="0.25">
      <c r="A1235" t="s">
        <v>332</v>
      </c>
      <c r="B1235" t="s">
        <v>9421</v>
      </c>
      <c r="C1235" t="s">
        <v>8075</v>
      </c>
    </row>
    <row r="1236" spans="1:3" x14ac:dyDescent="0.25">
      <c r="A1236" t="s">
        <v>1569</v>
      </c>
      <c r="B1236" t="s">
        <v>9422</v>
      </c>
      <c r="C1236" t="s">
        <v>8040</v>
      </c>
    </row>
    <row r="1237" spans="1:3" x14ac:dyDescent="0.25">
      <c r="A1237" t="s">
        <v>1570</v>
      </c>
      <c r="B1237" t="s">
        <v>8045</v>
      </c>
      <c r="C1237" t="s">
        <v>9423</v>
      </c>
    </row>
    <row r="1238" spans="1:3" x14ac:dyDescent="0.25">
      <c r="A1238" t="s">
        <v>1571</v>
      </c>
      <c r="B1238" t="s">
        <v>9424</v>
      </c>
      <c r="C1238" t="s">
        <v>9425</v>
      </c>
    </row>
    <row r="1239" spans="1:3" x14ac:dyDescent="0.25">
      <c r="A1239" t="s">
        <v>1572</v>
      </c>
      <c r="B1239" t="s">
        <v>9426</v>
      </c>
      <c r="C1239" t="s">
        <v>8097</v>
      </c>
    </row>
    <row r="1240" spans="1:3" x14ac:dyDescent="0.25">
      <c r="A1240" t="s">
        <v>1573</v>
      </c>
      <c r="B1240" t="s">
        <v>9427</v>
      </c>
      <c r="C1240" t="s">
        <v>8226</v>
      </c>
    </row>
    <row r="1241" spans="1:3" x14ac:dyDescent="0.25">
      <c r="A1241" t="s">
        <v>1574</v>
      </c>
      <c r="B1241" t="s">
        <v>9428</v>
      </c>
      <c r="C1241" t="s">
        <v>8061</v>
      </c>
    </row>
    <row r="1242" spans="1:3" x14ac:dyDescent="0.25">
      <c r="A1242" t="s">
        <v>1575</v>
      </c>
      <c r="B1242" t="s">
        <v>9429</v>
      </c>
      <c r="C1242" t="s">
        <v>8044</v>
      </c>
    </row>
    <row r="1243" spans="1:3" x14ac:dyDescent="0.25">
      <c r="A1243" t="s">
        <v>1576</v>
      </c>
      <c r="B1243" t="s">
        <v>8045</v>
      </c>
      <c r="C1243" t="s">
        <v>9430</v>
      </c>
    </row>
    <row r="1244" spans="1:3" x14ac:dyDescent="0.25">
      <c r="A1244" t="s">
        <v>1577</v>
      </c>
      <c r="B1244" t="s">
        <v>8045</v>
      </c>
      <c r="C1244" t="s">
        <v>9431</v>
      </c>
    </row>
    <row r="1245" spans="1:3" x14ac:dyDescent="0.25">
      <c r="A1245" t="s">
        <v>1578</v>
      </c>
      <c r="B1245" t="s">
        <v>9432</v>
      </c>
      <c r="C1245" t="s">
        <v>8086</v>
      </c>
    </row>
    <row r="1246" spans="1:3" x14ac:dyDescent="0.25">
      <c r="A1246" t="s">
        <v>1579</v>
      </c>
      <c r="B1246" t="s">
        <v>9433</v>
      </c>
      <c r="C1246" t="s">
        <v>8061</v>
      </c>
    </row>
    <row r="1247" spans="1:3" x14ac:dyDescent="0.25">
      <c r="A1247" t="s">
        <v>1580</v>
      </c>
      <c r="B1247" t="s">
        <v>9434</v>
      </c>
      <c r="C1247" t="s">
        <v>8061</v>
      </c>
    </row>
    <row r="1248" spans="1:3" x14ac:dyDescent="0.25">
      <c r="A1248" t="s">
        <v>1581</v>
      </c>
      <c r="B1248" t="s">
        <v>9435</v>
      </c>
      <c r="C1248" t="s">
        <v>8061</v>
      </c>
    </row>
    <row r="1249" spans="1:3" x14ac:dyDescent="0.25">
      <c r="A1249" t="s">
        <v>1582</v>
      </c>
      <c r="B1249" t="s">
        <v>9436</v>
      </c>
      <c r="C1249" t="s">
        <v>8042</v>
      </c>
    </row>
    <row r="1250" spans="1:3" x14ac:dyDescent="0.25">
      <c r="A1250" t="s">
        <v>1583</v>
      </c>
      <c r="B1250" t="s">
        <v>9437</v>
      </c>
      <c r="C1250" t="s">
        <v>8061</v>
      </c>
    </row>
    <row r="1251" spans="1:3" x14ac:dyDescent="0.25">
      <c r="A1251" t="s">
        <v>1584</v>
      </c>
      <c r="B1251" t="s">
        <v>9438</v>
      </c>
      <c r="C1251" t="s">
        <v>8079</v>
      </c>
    </row>
    <row r="1252" spans="1:3" x14ac:dyDescent="0.25">
      <c r="A1252" t="s">
        <v>1585</v>
      </c>
      <c r="B1252" t="s">
        <v>9439</v>
      </c>
      <c r="C1252" t="s">
        <v>8042</v>
      </c>
    </row>
    <row r="1253" spans="1:3" x14ac:dyDescent="0.25">
      <c r="A1253" t="s">
        <v>1586</v>
      </c>
      <c r="B1253" t="s">
        <v>9440</v>
      </c>
      <c r="C1253" t="s">
        <v>8040</v>
      </c>
    </row>
    <row r="1254" spans="1:3" x14ac:dyDescent="0.25">
      <c r="A1254" t="s">
        <v>1587</v>
      </c>
      <c r="B1254" t="s">
        <v>8045</v>
      </c>
      <c r="C1254" t="s">
        <v>9441</v>
      </c>
    </row>
    <row r="1255" spans="1:3" x14ac:dyDescent="0.25">
      <c r="A1255" t="s">
        <v>1588</v>
      </c>
      <c r="B1255" t="s">
        <v>9442</v>
      </c>
      <c r="C1255" t="s">
        <v>8040</v>
      </c>
    </row>
    <row r="1256" spans="1:3" x14ac:dyDescent="0.25">
      <c r="A1256" t="s">
        <v>1589</v>
      </c>
      <c r="B1256" t="s">
        <v>9443</v>
      </c>
      <c r="C1256" t="s">
        <v>8107</v>
      </c>
    </row>
    <row r="1257" spans="1:3" x14ac:dyDescent="0.25">
      <c r="A1257" t="s">
        <v>1590</v>
      </c>
      <c r="B1257" t="s">
        <v>9444</v>
      </c>
      <c r="C1257" t="s">
        <v>8116</v>
      </c>
    </row>
    <row r="1258" spans="1:3" x14ac:dyDescent="0.25">
      <c r="A1258" t="s">
        <v>1591</v>
      </c>
      <c r="B1258" t="s">
        <v>8045</v>
      </c>
      <c r="C1258" t="s">
        <v>9445</v>
      </c>
    </row>
    <row r="1259" spans="1:3" x14ac:dyDescent="0.25">
      <c r="A1259" t="s">
        <v>1592</v>
      </c>
      <c r="B1259" t="s">
        <v>9446</v>
      </c>
      <c r="C1259" t="s">
        <v>8061</v>
      </c>
    </row>
    <row r="1260" spans="1:3" x14ac:dyDescent="0.25">
      <c r="A1260" t="s">
        <v>1593</v>
      </c>
      <c r="B1260" t="s">
        <v>8099</v>
      </c>
      <c r="C1260" t="s">
        <v>9447</v>
      </c>
    </row>
    <row r="1261" spans="1:3" x14ac:dyDescent="0.25">
      <c r="A1261" t="s">
        <v>1594</v>
      </c>
      <c r="B1261" t="s">
        <v>9448</v>
      </c>
      <c r="C1261" t="s">
        <v>8044</v>
      </c>
    </row>
    <row r="1262" spans="1:3" x14ac:dyDescent="0.25">
      <c r="A1262" t="s">
        <v>1595</v>
      </c>
      <c r="B1262" t="s">
        <v>9449</v>
      </c>
      <c r="C1262" t="s">
        <v>8109</v>
      </c>
    </row>
    <row r="1263" spans="1:3" x14ac:dyDescent="0.25">
      <c r="A1263" t="s">
        <v>1596</v>
      </c>
      <c r="B1263" t="s">
        <v>9450</v>
      </c>
      <c r="C1263" t="s">
        <v>8042</v>
      </c>
    </row>
    <row r="1264" spans="1:3" x14ac:dyDescent="0.25">
      <c r="A1264" t="s">
        <v>1597</v>
      </c>
      <c r="B1264" t="s">
        <v>9451</v>
      </c>
      <c r="C1264" t="s">
        <v>8040</v>
      </c>
    </row>
    <row r="1265" spans="1:3" x14ac:dyDescent="0.25">
      <c r="A1265" t="s">
        <v>1598</v>
      </c>
      <c r="B1265" t="s">
        <v>9452</v>
      </c>
      <c r="C1265" t="s">
        <v>8042</v>
      </c>
    </row>
    <row r="1266" spans="1:3" x14ac:dyDescent="0.25">
      <c r="A1266" t="s">
        <v>1599</v>
      </c>
      <c r="B1266" t="s">
        <v>9453</v>
      </c>
      <c r="C1266" t="s">
        <v>8042</v>
      </c>
    </row>
    <row r="1267" spans="1:3" x14ac:dyDescent="0.25">
      <c r="A1267" t="s">
        <v>268</v>
      </c>
      <c r="B1267" t="s">
        <v>9454</v>
      </c>
      <c r="C1267" t="s">
        <v>8075</v>
      </c>
    </row>
    <row r="1268" spans="1:3" x14ac:dyDescent="0.25">
      <c r="A1268" t="s">
        <v>1600</v>
      </c>
      <c r="B1268" t="s">
        <v>8099</v>
      </c>
      <c r="C1268" t="s">
        <v>9455</v>
      </c>
    </row>
    <row r="1269" spans="1:3" x14ac:dyDescent="0.25">
      <c r="A1269" t="s">
        <v>1601</v>
      </c>
      <c r="B1269" t="s">
        <v>9456</v>
      </c>
      <c r="C1269" t="s">
        <v>8226</v>
      </c>
    </row>
    <row r="1270" spans="1:3" x14ac:dyDescent="0.25">
      <c r="A1270" t="s">
        <v>1602</v>
      </c>
      <c r="B1270" t="s">
        <v>8145</v>
      </c>
      <c r="C1270" t="s">
        <v>9457</v>
      </c>
    </row>
    <row r="1271" spans="1:3" x14ac:dyDescent="0.25">
      <c r="A1271" t="s">
        <v>1603</v>
      </c>
      <c r="B1271" t="s">
        <v>9458</v>
      </c>
      <c r="C1271" t="s">
        <v>8040</v>
      </c>
    </row>
    <row r="1272" spans="1:3" x14ac:dyDescent="0.25">
      <c r="A1272" t="s">
        <v>1605</v>
      </c>
      <c r="B1272" t="s">
        <v>8045</v>
      </c>
      <c r="C1272" t="s">
        <v>9459</v>
      </c>
    </row>
    <row r="1273" spans="1:3" x14ac:dyDescent="0.25">
      <c r="A1273" t="s">
        <v>1604</v>
      </c>
      <c r="B1273" t="s">
        <v>8045</v>
      </c>
      <c r="C1273" t="s">
        <v>9460</v>
      </c>
    </row>
    <row r="1274" spans="1:3" x14ac:dyDescent="0.25">
      <c r="A1274" t="s">
        <v>1606</v>
      </c>
      <c r="B1274" t="s">
        <v>9461</v>
      </c>
      <c r="C1274" t="s">
        <v>9462</v>
      </c>
    </row>
    <row r="1275" spans="1:3" x14ac:dyDescent="0.25">
      <c r="A1275" t="s">
        <v>1607</v>
      </c>
      <c r="B1275" t="s">
        <v>9463</v>
      </c>
      <c r="C1275" t="s">
        <v>9464</v>
      </c>
    </row>
    <row r="1276" spans="1:3" x14ac:dyDescent="0.25">
      <c r="A1276" t="s">
        <v>1608</v>
      </c>
      <c r="B1276" t="s">
        <v>9465</v>
      </c>
      <c r="C1276" t="s">
        <v>8257</v>
      </c>
    </row>
    <row r="1277" spans="1:3" x14ac:dyDescent="0.25">
      <c r="A1277" t="s">
        <v>1609</v>
      </c>
      <c r="B1277" t="s">
        <v>9466</v>
      </c>
      <c r="C1277" t="s">
        <v>8044</v>
      </c>
    </row>
    <row r="1278" spans="1:3" x14ac:dyDescent="0.25">
      <c r="A1278" t="s">
        <v>1610</v>
      </c>
      <c r="B1278" t="s">
        <v>9467</v>
      </c>
      <c r="C1278" t="s">
        <v>8042</v>
      </c>
    </row>
    <row r="1279" spans="1:3" x14ac:dyDescent="0.25">
      <c r="A1279" t="s">
        <v>1611</v>
      </c>
      <c r="B1279" t="s">
        <v>9211</v>
      </c>
      <c r="C1279" t="s">
        <v>9468</v>
      </c>
    </row>
    <row r="1280" spans="1:3" x14ac:dyDescent="0.25">
      <c r="A1280" t="s">
        <v>1612</v>
      </c>
      <c r="B1280" t="s">
        <v>9469</v>
      </c>
      <c r="C1280" t="s">
        <v>8075</v>
      </c>
    </row>
    <row r="1281" spans="1:3" x14ac:dyDescent="0.25">
      <c r="A1281" t="s">
        <v>1613</v>
      </c>
      <c r="B1281" t="s">
        <v>9470</v>
      </c>
      <c r="C1281" t="s">
        <v>8042</v>
      </c>
    </row>
    <row r="1282" spans="1:3" x14ac:dyDescent="0.25">
      <c r="A1282" t="s">
        <v>1614</v>
      </c>
      <c r="B1282" t="s">
        <v>8045</v>
      </c>
      <c r="C1282" t="s">
        <v>9471</v>
      </c>
    </row>
    <row r="1283" spans="1:3" x14ac:dyDescent="0.25">
      <c r="A1283" t="s">
        <v>1615</v>
      </c>
      <c r="B1283" t="s">
        <v>9472</v>
      </c>
      <c r="C1283" t="s">
        <v>8226</v>
      </c>
    </row>
    <row r="1284" spans="1:3" x14ac:dyDescent="0.25">
      <c r="A1284" t="s">
        <v>1616</v>
      </c>
      <c r="B1284" t="s">
        <v>9473</v>
      </c>
      <c r="C1284" t="s">
        <v>8040</v>
      </c>
    </row>
    <row r="1285" spans="1:3" x14ac:dyDescent="0.25">
      <c r="A1285" t="s">
        <v>1617</v>
      </c>
      <c r="B1285" t="s">
        <v>9474</v>
      </c>
      <c r="C1285" t="s">
        <v>8040</v>
      </c>
    </row>
    <row r="1286" spans="1:3" x14ac:dyDescent="0.25">
      <c r="A1286" t="s">
        <v>1618</v>
      </c>
      <c r="B1286" t="s">
        <v>9475</v>
      </c>
      <c r="C1286" t="s">
        <v>8107</v>
      </c>
    </row>
    <row r="1287" spans="1:3" x14ac:dyDescent="0.25">
      <c r="A1287" t="s">
        <v>1619</v>
      </c>
      <c r="B1287" t="s">
        <v>9476</v>
      </c>
      <c r="C1287" t="s">
        <v>8061</v>
      </c>
    </row>
    <row r="1288" spans="1:3" x14ac:dyDescent="0.25">
      <c r="A1288" t="s">
        <v>1620</v>
      </c>
      <c r="B1288" t="s">
        <v>9477</v>
      </c>
      <c r="C1288" t="s">
        <v>8061</v>
      </c>
    </row>
    <row r="1289" spans="1:3" x14ac:dyDescent="0.25">
      <c r="A1289" t="s">
        <v>1621</v>
      </c>
      <c r="B1289" t="s">
        <v>9478</v>
      </c>
      <c r="C1289" t="s">
        <v>8044</v>
      </c>
    </row>
    <row r="1290" spans="1:3" x14ac:dyDescent="0.25">
      <c r="A1290" t="s">
        <v>1622</v>
      </c>
      <c r="B1290" t="s">
        <v>9479</v>
      </c>
      <c r="C1290" t="s">
        <v>8044</v>
      </c>
    </row>
    <row r="1291" spans="1:3" x14ac:dyDescent="0.25">
      <c r="A1291" t="s">
        <v>1623</v>
      </c>
      <c r="B1291" t="s">
        <v>8466</v>
      </c>
      <c r="C1291" t="s">
        <v>9480</v>
      </c>
    </row>
    <row r="1292" spans="1:3" x14ac:dyDescent="0.25">
      <c r="A1292" t="s">
        <v>1624</v>
      </c>
      <c r="B1292" t="s">
        <v>9481</v>
      </c>
      <c r="C1292" t="s">
        <v>8042</v>
      </c>
    </row>
    <row r="1293" spans="1:3" x14ac:dyDescent="0.25">
      <c r="A1293" t="s">
        <v>1625</v>
      </c>
      <c r="B1293" t="s">
        <v>9482</v>
      </c>
      <c r="C1293" t="s">
        <v>8061</v>
      </c>
    </row>
    <row r="1294" spans="1:3" x14ac:dyDescent="0.25">
      <c r="A1294" t="s">
        <v>1626</v>
      </c>
      <c r="B1294" t="s">
        <v>9483</v>
      </c>
      <c r="C1294" t="s">
        <v>8102</v>
      </c>
    </row>
    <row r="1295" spans="1:3" x14ac:dyDescent="0.25">
      <c r="A1295" t="s">
        <v>1627</v>
      </c>
      <c r="B1295" t="s">
        <v>9484</v>
      </c>
      <c r="C1295" t="s">
        <v>8086</v>
      </c>
    </row>
    <row r="1296" spans="1:3" x14ac:dyDescent="0.25">
      <c r="A1296" t="s">
        <v>1628</v>
      </c>
      <c r="B1296" t="s">
        <v>9485</v>
      </c>
      <c r="C1296" t="s">
        <v>8097</v>
      </c>
    </row>
    <row r="1297" spans="1:3" x14ac:dyDescent="0.25">
      <c r="A1297" t="s">
        <v>1629</v>
      </c>
      <c r="B1297" t="s">
        <v>9486</v>
      </c>
      <c r="C1297" t="s">
        <v>8061</v>
      </c>
    </row>
    <row r="1298" spans="1:3" x14ac:dyDescent="0.25">
      <c r="A1298" t="s">
        <v>1630</v>
      </c>
      <c r="B1298" t="s">
        <v>9487</v>
      </c>
      <c r="C1298" t="s">
        <v>8061</v>
      </c>
    </row>
    <row r="1299" spans="1:3" x14ac:dyDescent="0.25">
      <c r="A1299" t="s">
        <v>1631</v>
      </c>
      <c r="B1299" t="s">
        <v>9488</v>
      </c>
      <c r="C1299" t="s">
        <v>8042</v>
      </c>
    </row>
    <row r="1300" spans="1:3" x14ac:dyDescent="0.25">
      <c r="A1300" t="s">
        <v>1632</v>
      </c>
      <c r="B1300" t="s">
        <v>9489</v>
      </c>
      <c r="C1300" t="s">
        <v>9490</v>
      </c>
    </row>
    <row r="1301" spans="1:3" x14ac:dyDescent="0.25">
      <c r="A1301" t="s">
        <v>1633</v>
      </c>
      <c r="B1301" t="s">
        <v>8055</v>
      </c>
      <c r="C1301" t="s">
        <v>9491</v>
      </c>
    </row>
    <row r="1302" spans="1:3" x14ac:dyDescent="0.25">
      <c r="A1302" t="s">
        <v>1634</v>
      </c>
      <c r="B1302" t="s">
        <v>9492</v>
      </c>
      <c r="C1302" t="s">
        <v>8040</v>
      </c>
    </row>
    <row r="1303" spans="1:3" x14ac:dyDescent="0.25">
      <c r="A1303" t="s">
        <v>1635</v>
      </c>
      <c r="B1303" t="s">
        <v>8045</v>
      </c>
      <c r="C1303" t="s">
        <v>9493</v>
      </c>
    </row>
    <row r="1304" spans="1:3" x14ac:dyDescent="0.25">
      <c r="A1304" t="s">
        <v>1636</v>
      </c>
      <c r="B1304" t="s">
        <v>9211</v>
      </c>
      <c r="C1304" t="s">
        <v>9494</v>
      </c>
    </row>
    <row r="1305" spans="1:3" x14ac:dyDescent="0.25">
      <c r="A1305" t="s">
        <v>1637</v>
      </c>
      <c r="B1305" t="s">
        <v>9495</v>
      </c>
      <c r="C1305" t="s">
        <v>8075</v>
      </c>
    </row>
    <row r="1306" spans="1:3" x14ac:dyDescent="0.25">
      <c r="A1306" t="s">
        <v>1638</v>
      </c>
      <c r="B1306" t="s">
        <v>9496</v>
      </c>
      <c r="C1306" t="s">
        <v>8042</v>
      </c>
    </row>
    <row r="1307" spans="1:3" x14ac:dyDescent="0.25">
      <c r="A1307" t="s">
        <v>1639</v>
      </c>
      <c r="B1307" t="s">
        <v>9497</v>
      </c>
      <c r="C1307" t="s">
        <v>8075</v>
      </c>
    </row>
    <row r="1308" spans="1:3" x14ac:dyDescent="0.25">
      <c r="A1308" t="s">
        <v>1640</v>
      </c>
      <c r="B1308" t="s">
        <v>9498</v>
      </c>
      <c r="C1308" t="s">
        <v>8097</v>
      </c>
    </row>
    <row r="1309" spans="1:3" x14ac:dyDescent="0.25">
      <c r="A1309" t="s">
        <v>1641</v>
      </c>
      <c r="B1309" t="s">
        <v>9499</v>
      </c>
      <c r="C1309" t="s">
        <v>8153</v>
      </c>
    </row>
    <row r="1310" spans="1:3" x14ac:dyDescent="0.25">
      <c r="A1310" t="s">
        <v>1642</v>
      </c>
      <c r="B1310" t="s">
        <v>8055</v>
      </c>
      <c r="C1310" t="s">
        <v>9500</v>
      </c>
    </row>
    <row r="1311" spans="1:3" x14ac:dyDescent="0.25">
      <c r="A1311" t="s">
        <v>1643</v>
      </c>
      <c r="B1311" t="s">
        <v>9501</v>
      </c>
      <c r="C1311" t="s">
        <v>8107</v>
      </c>
    </row>
    <row r="1312" spans="1:3" x14ac:dyDescent="0.25">
      <c r="A1312" t="s">
        <v>1644</v>
      </c>
      <c r="B1312" t="s">
        <v>9502</v>
      </c>
      <c r="C1312" t="s">
        <v>9503</v>
      </c>
    </row>
    <row r="1313" spans="1:3" x14ac:dyDescent="0.25">
      <c r="A1313" t="s">
        <v>1645</v>
      </c>
      <c r="B1313" t="s">
        <v>9504</v>
      </c>
      <c r="C1313" t="s">
        <v>8148</v>
      </c>
    </row>
    <row r="1314" spans="1:3" x14ac:dyDescent="0.25">
      <c r="A1314" t="s">
        <v>1646</v>
      </c>
      <c r="B1314" t="s">
        <v>9505</v>
      </c>
      <c r="C1314" t="s">
        <v>9506</v>
      </c>
    </row>
    <row r="1315" spans="1:3" x14ac:dyDescent="0.25">
      <c r="A1315" t="s">
        <v>1647</v>
      </c>
      <c r="B1315" t="s">
        <v>9507</v>
      </c>
      <c r="C1315" t="s">
        <v>8102</v>
      </c>
    </row>
    <row r="1316" spans="1:3" x14ac:dyDescent="0.25">
      <c r="A1316" t="s">
        <v>333</v>
      </c>
      <c r="B1316" t="s">
        <v>8099</v>
      </c>
      <c r="C1316" t="s">
        <v>9508</v>
      </c>
    </row>
    <row r="1317" spans="1:3" x14ac:dyDescent="0.25">
      <c r="A1317" t="s">
        <v>166</v>
      </c>
      <c r="B1317" t="s">
        <v>9509</v>
      </c>
      <c r="C1317" t="s">
        <v>8075</v>
      </c>
    </row>
    <row r="1318" spans="1:3" x14ac:dyDescent="0.25">
      <c r="A1318" t="s">
        <v>1648</v>
      </c>
      <c r="B1318" t="s">
        <v>9510</v>
      </c>
      <c r="C1318" t="s">
        <v>8042</v>
      </c>
    </row>
    <row r="1319" spans="1:3" x14ac:dyDescent="0.25">
      <c r="A1319" t="s">
        <v>1649</v>
      </c>
      <c r="B1319" t="s">
        <v>9511</v>
      </c>
      <c r="C1319" t="s">
        <v>8042</v>
      </c>
    </row>
    <row r="1320" spans="1:3" x14ac:dyDescent="0.25">
      <c r="A1320" t="s">
        <v>1650</v>
      </c>
      <c r="B1320" t="s">
        <v>8099</v>
      </c>
      <c r="C1320" t="s">
        <v>9512</v>
      </c>
    </row>
    <row r="1321" spans="1:3" x14ac:dyDescent="0.25">
      <c r="A1321" t="s">
        <v>1651</v>
      </c>
      <c r="B1321" t="s">
        <v>8055</v>
      </c>
      <c r="C1321" t="s">
        <v>9513</v>
      </c>
    </row>
    <row r="1322" spans="1:3" x14ac:dyDescent="0.25">
      <c r="A1322" t="s">
        <v>1652</v>
      </c>
      <c r="B1322" t="s">
        <v>9514</v>
      </c>
      <c r="C1322" t="s">
        <v>8042</v>
      </c>
    </row>
    <row r="1323" spans="1:3" x14ac:dyDescent="0.25">
      <c r="A1323" t="s">
        <v>1653</v>
      </c>
      <c r="B1323" t="s">
        <v>9515</v>
      </c>
      <c r="C1323" t="s">
        <v>8497</v>
      </c>
    </row>
    <row r="1324" spans="1:3" x14ac:dyDescent="0.25">
      <c r="A1324" t="s">
        <v>1654</v>
      </c>
      <c r="B1324" t="s">
        <v>8045</v>
      </c>
      <c r="C1324" t="s">
        <v>9516</v>
      </c>
    </row>
    <row r="1325" spans="1:3" x14ac:dyDescent="0.25">
      <c r="A1325" t="s">
        <v>1655</v>
      </c>
      <c r="B1325" t="s">
        <v>9517</v>
      </c>
      <c r="C1325" t="s">
        <v>8040</v>
      </c>
    </row>
    <row r="1326" spans="1:3" x14ac:dyDescent="0.25">
      <c r="A1326" t="s">
        <v>1656</v>
      </c>
      <c r="B1326" t="s">
        <v>9518</v>
      </c>
      <c r="C1326" t="s">
        <v>8188</v>
      </c>
    </row>
    <row r="1327" spans="1:3" x14ac:dyDescent="0.25">
      <c r="A1327" t="s">
        <v>1657</v>
      </c>
      <c r="B1327" t="s">
        <v>8780</v>
      </c>
      <c r="C1327" t="s">
        <v>9519</v>
      </c>
    </row>
    <row r="1328" spans="1:3" x14ac:dyDescent="0.25">
      <c r="A1328" t="s">
        <v>1658</v>
      </c>
      <c r="B1328" t="s">
        <v>9520</v>
      </c>
      <c r="C1328" t="s">
        <v>8042</v>
      </c>
    </row>
    <row r="1329" spans="1:3" x14ac:dyDescent="0.25">
      <c r="A1329" t="s">
        <v>1659</v>
      </c>
      <c r="B1329" t="s">
        <v>9521</v>
      </c>
      <c r="C1329" t="s">
        <v>8097</v>
      </c>
    </row>
    <row r="1330" spans="1:3" x14ac:dyDescent="0.25">
      <c r="A1330" t="s">
        <v>1660</v>
      </c>
      <c r="B1330" t="s">
        <v>9522</v>
      </c>
      <c r="C1330" t="s">
        <v>8061</v>
      </c>
    </row>
    <row r="1331" spans="1:3" x14ac:dyDescent="0.25">
      <c r="A1331" t="s">
        <v>1661</v>
      </c>
      <c r="B1331" t="s">
        <v>9523</v>
      </c>
      <c r="C1331" t="s">
        <v>8061</v>
      </c>
    </row>
    <row r="1332" spans="1:3" x14ac:dyDescent="0.25">
      <c r="A1332" t="s">
        <v>1662</v>
      </c>
      <c r="B1332" t="s">
        <v>9524</v>
      </c>
      <c r="C1332" t="s">
        <v>8040</v>
      </c>
    </row>
    <row r="1333" spans="1:3" x14ac:dyDescent="0.25">
      <c r="A1333" t="s">
        <v>1663</v>
      </c>
      <c r="B1333" t="s">
        <v>9525</v>
      </c>
      <c r="C1333" t="s">
        <v>8061</v>
      </c>
    </row>
    <row r="1334" spans="1:3" x14ac:dyDescent="0.25">
      <c r="A1334" t="s">
        <v>1664</v>
      </c>
      <c r="B1334" t="s">
        <v>8045</v>
      </c>
      <c r="C1334" t="s">
        <v>9526</v>
      </c>
    </row>
    <row r="1335" spans="1:3" x14ac:dyDescent="0.25">
      <c r="A1335" t="s">
        <v>1665</v>
      </c>
      <c r="B1335" t="s">
        <v>9527</v>
      </c>
      <c r="C1335" t="s">
        <v>8040</v>
      </c>
    </row>
    <row r="1336" spans="1:3" x14ac:dyDescent="0.25">
      <c r="A1336" t="s">
        <v>1666</v>
      </c>
      <c r="B1336" t="s">
        <v>9528</v>
      </c>
      <c r="C1336" t="s">
        <v>8053</v>
      </c>
    </row>
    <row r="1337" spans="1:3" x14ac:dyDescent="0.25">
      <c r="A1337" t="s">
        <v>1667</v>
      </c>
      <c r="B1337" t="s">
        <v>9529</v>
      </c>
      <c r="C1337" t="s">
        <v>8107</v>
      </c>
    </row>
    <row r="1338" spans="1:3" x14ac:dyDescent="0.25">
      <c r="A1338" t="s">
        <v>1668</v>
      </c>
      <c r="B1338" t="s">
        <v>9530</v>
      </c>
      <c r="C1338" t="s">
        <v>9531</v>
      </c>
    </row>
    <row r="1339" spans="1:3" x14ac:dyDescent="0.25">
      <c r="A1339" t="s">
        <v>1669</v>
      </c>
      <c r="B1339" t="s">
        <v>8045</v>
      </c>
      <c r="C1339" t="s">
        <v>9532</v>
      </c>
    </row>
    <row r="1340" spans="1:3" x14ac:dyDescent="0.25">
      <c r="A1340" t="s">
        <v>1670</v>
      </c>
      <c r="B1340" t="s">
        <v>9533</v>
      </c>
      <c r="C1340" t="s">
        <v>8038</v>
      </c>
    </row>
    <row r="1341" spans="1:3" x14ac:dyDescent="0.25">
      <c r="A1341" t="s">
        <v>1671</v>
      </c>
      <c r="B1341" t="s">
        <v>9534</v>
      </c>
      <c r="C1341" t="s">
        <v>8097</v>
      </c>
    </row>
    <row r="1342" spans="1:3" x14ac:dyDescent="0.25">
      <c r="A1342" t="s">
        <v>1672</v>
      </c>
      <c r="B1342" t="s">
        <v>8045</v>
      </c>
      <c r="C1342" t="s">
        <v>9535</v>
      </c>
    </row>
    <row r="1343" spans="1:3" x14ac:dyDescent="0.25">
      <c r="A1343" t="s">
        <v>1673</v>
      </c>
      <c r="B1343" t="s">
        <v>9536</v>
      </c>
      <c r="C1343" t="s">
        <v>9537</v>
      </c>
    </row>
    <row r="1344" spans="1:3" x14ac:dyDescent="0.25">
      <c r="A1344" t="s">
        <v>1674</v>
      </c>
      <c r="B1344" t="s">
        <v>8045</v>
      </c>
      <c r="C1344" t="s">
        <v>9538</v>
      </c>
    </row>
    <row r="1345" spans="1:3" x14ac:dyDescent="0.25">
      <c r="A1345" t="s">
        <v>334</v>
      </c>
      <c r="B1345" t="s">
        <v>9539</v>
      </c>
      <c r="C1345" t="s">
        <v>8075</v>
      </c>
    </row>
    <row r="1346" spans="1:3" x14ac:dyDescent="0.25">
      <c r="A1346" t="s">
        <v>167</v>
      </c>
      <c r="B1346" t="s">
        <v>9540</v>
      </c>
      <c r="C1346" t="s">
        <v>8075</v>
      </c>
    </row>
    <row r="1347" spans="1:3" x14ac:dyDescent="0.25">
      <c r="A1347" t="s">
        <v>1675</v>
      </c>
      <c r="B1347" t="s">
        <v>9541</v>
      </c>
      <c r="C1347" t="s">
        <v>8075</v>
      </c>
    </row>
    <row r="1348" spans="1:3" x14ac:dyDescent="0.25">
      <c r="A1348" t="s">
        <v>1676</v>
      </c>
      <c r="B1348" t="s">
        <v>9542</v>
      </c>
      <c r="C1348" t="s">
        <v>8044</v>
      </c>
    </row>
    <row r="1349" spans="1:3" x14ac:dyDescent="0.25">
      <c r="A1349" t="s">
        <v>1677</v>
      </c>
      <c r="B1349" t="s">
        <v>9543</v>
      </c>
      <c r="C1349" t="s">
        <v>9544</v>
      </c>
    </row>
    <row r="1350" spans="1:3" x14ac:dyDescent="0.25">
      <c r="A1350" t="s">
        <v>1678</v>
      </c>
      <c r="B1350" t="s">
        <v>9545</v>
      </c>
      <c r="C1350" t="s">
        <v>8040</v>
      </c>
    </row>
    <row r="1351" spans="1:3" x14ac:dyDescent="0.25">
      <c r="A1351" t="s">
        <v>1679</v>
      </c>
      <c r="B1351" t="s">
        <v>9546</v>
      </c>
      <c r="C1351" t="s">
        <v>8061</v>
      </c>
    </row>
    <row r="1352" spans="1:3" x14ac:dyDescent="0.25">
      <c r="A1352" t="s">
        <v>335</v>
      </c>
      <c r="B1352" t="s">
        <v>9547</v>
      </c>
      <c r="C1352" t="s">
        <v>8075</v>
      </c>
    </row>
    <row r="1353" spans="1:3" x14ac:dyDescent="0.25">
      <c r="A1353" t="s">
        <v>1680</v>
      </c>
      <c r="B1353" t="s">
        <v>9548</v>
      </c>
      <c r="C1353" t="s">
        <v>8061</v>
      </c>
    </row>
    <row r="1354" spans="1:3" x14ac:dyDescent="0.25">
      <c r="A1354" t="s">
        <v>1681</v>
      </c>
      <c r="B1354" t="s">
        <v>8045</v>
      </c>
      <c r="C1354" t="s">
        <v>9549</v>
      </c>
    </row>
    <row r="1355" spans="1:3" x14ac:dyDescent="0.25">
      <c r="A1355" t="s">
        <v>1682</v>
      </c>
      <c r="B1355" t="s">
        <v>8045</v>
      </c>
      <c r="C1355" t="s">
        <v>9550</v>
      </c>
    </row>
    <row r="1356" spans="1:3" x14ac:dyDescent="0.25">
      <c r="A1356" t="s">
        <v>239</v>
      </c>
      <c r="B1356" t="s">
        <v>9551</v>
      </c>
      <c r="C1356" t="s">
        <v>8075</v>
      </c>
    </row>
    <row r="1357" spans="1:3" x14ac:dyDescent="0.25">
      <c r="A1357" t="s">
        <v>1683</v>
      </c>
      <c r="B1357" t="s">
        <v>9552</v>
      </c>
      <c r="C1357" t="s">
        <v>8403</v>
      </c>
    </row>
    <row r="1358" spans="1:3" x14ac:dyDescent="0.25">
      <c r="A1358" t="s">
        <v>31</v>
      </c>
      <c r="B1358" t="s">
        <v>9553</v>
      </c>
      <c r="C1358" t="s">
        <v>9554</v>
      </c>
    </row>
    <row r="1359" spans="1:3" x14ac:dyDescent="0.25">
      <c r="A1359" t="s">
        <v>1684</v>
      </c>
      <c r="B1359" t="s">
        <v>9555</v>
      </c>
      <c r="C1359" t="s">
        <v>8075</v>
      </c>
    </row>
    <row r="1360" spans="1:3" x14ac:dyDescent="0.25">
      <c r="A1360" t="s">
        <v>1685</v>
      </c>
      <c r="B1360" t="s">
        <v>8045</v>
      </c>
      <c r="C1360" t="s">
        <v>9556</v>
      </c>
    </row>
    <row r="1361" spans="1:3" x14ac:dyDescent="0.25">
      <c r="A1361" t="s">
        <v>1686</v>
      </c>
      <c r="B1361" t="s">
        <v>9557</v>
      </c>
      <c r="C1361" t="s">
        <v>8040</v>
      </c>
    </row>
    <row r="1362" spans="1:3" x14ac:dyDescent="0.25">
      <c r="A1362" t="s">
        <v>1687</v>
      </c>
      <c r="B1362" t="s">
        <v>9558</v>
      </c>
      <c r="C1362" t="s">
        <v>8075</v>
      </c>
    </row>
    <row r="1363" spans="1:3" x14ac:dyDescent="0.25">
      <c r="A1363" t="s">
        <v>1688</v>
      </c>
      <c r="B1363" t="s">
        <v>8045</v>
      </c>
      <c r="C1363" t="s">
        <v>9559</v>
      </c>
    </row>
    <row r="1364" spans="1:3" x14ac:dyDescent="0.25">
      <c r="A1364" t="s">
        <v>1689</v>
      </c>
      <c r="B1364" t="s">
        <v>8315</v>
      </c>
      <c r="C1364" t="s">
        <v>9560</v>
      </c>
    </row>
    <row r="1365" spans="1:3" x14ac:dyDescent="0.25">
      <c r="A1365" t="s">
        <v>1690</v>
      </c>
      <c r="B1365" t="s">
        <v>9561</v>
      </c>
      <c r="C1365" t="s">
        <v>8097</v>
      </c>
    </row>
    <row r="1366" spans="1:3" x14ac:dyDescent="0.25">
      <c r="A1366" t="s">
        <v>1691</v>
      </c>
      <c r="B1366" t="s">
        <v>8219</v>
      </c>
      <c r="C1366" t="s">
        <v>9562</v>
      </c>
    </row>
    <row r="1367" spans="1:3" x14ac:dyDescent="0.25">
      <c r="A1367" t="s">
        <v>1692</v>
      </c>
      <c r="B1367" t="s">
        <v>8055</v>
      </c>
      <c r="C1367" t="s">
        <v>9563</v>
      </c>
    </row>
    <row r="1368" spans="1:3" x14ac:dyDescent="0.25">
      <c r="A1368" t="s">
        <v>1693</v>
      </c>
      <c r="B1368" t="s">
        <v>9564</v>
      </c>
      <c r="C1368" t="s">
        <v>8042</v>
      </c>
    </row>
    <row r="1369" spans="1:3" x14ac:dyDescent="0.25">
      <c r="A1369" t="s">
        <v>1694</v>
      </c>
      <c r="B1369" t="s">
        <v>8366</v>
      </c>
      <c r="C1369" t="s">
        <v>9565</v>
      </c>
    </row>
    <row r="1370" spans="1:3" x14ac:dyDescent="0.25">
      <c r="A1370" t="s">
        <v>1695</v>
      </c>
      <c r="B1370" t="s">
        <v>9566</v>
      </c>
      <c r="C1370" t="s">
        <v>8148</v>
      </c>
    </row>
    <row r="1371" spans="1:3" x14ac:dyDescent="0.25">
      <c r="A1371" t="s">
        <v>1696</v>
      </c>
      <c r="B1371" t="s">
        <v>8045</v>
      </c>
      <c r="C1371" t="s">
        <v>9567</v>
      </c>
    </row>
    <row r="1372" spans="1:3" x14ac:dyDescent="0.25">
      <c r="A1372" t="s">
        <v>168</v>
      </c>
      <c r="B1372" t="s">
        <v>8055</v>
      </c>
      <c r="C1372" t="s">
        <v>9568</v>
      </c>
    </row>
    <row r="1373" spans="1:3" x14ac:dyDescent="0.25">
      <c r="A1373" t="s">
        <v>1697</v>
      </c>
      <c r="B1373" t="s">
        <v>9569</v>
      </c>
      <c r="C1373" t="s">
        <v>8109</v>
      </c>
    </row>
    <row r="1374" spans="1:3" x14ac:dyDescent="0.25">
      <c r="A1374" t="s">
        <v>1698</v>
      </c>
      <c r="B1374" t="s">
        <v>9570</v>
      </c>
      <c r="C1374" t="s">
        <v>8102</v>
      </c>
    </row>
    <row r="1375" spans="1:3" x14ac:dyDescent="0.25">
      <c r="A1375" t="s">
        <v>1699</v>
      </c>
      <c r="B1375" t="s">
        <v>9571</v>
      </c>
      <c r="C1375" t="s">
        <v>8044</v>
      </c>
    </row>
    <row r="1376" spans="1:3" x14ac:dyDescent="0.25">
      <c r="A1376" t="s">
        <v>1700</v>
      </c>
      <c r="B1376" t="s">
        <v>9572</v>
      </c>
      <c r="C1376" t="s">
        <v>8038</v>
      </c>
    </row>
    <row r="1377" spans="1:3" x14ac:dyDescent="0.25">
      <c r="A1377" t="s">
        <v>1701</v>
      </c>
      <c r="B1377" t="s">
        <v>9573</v>
      </c>
      <c r="C1377" t="s">
        <v>8061</v>
      </c>
    </row>
    <row r="1378" spans="1:3" x14ac:dyDescent="0.25">
      <c r="A1378" t="s">
        <v>1702</v>
      </c>
      <c r="B1378" t="s">
        <v>9574</v>
      </c>
      <c r="C1378" t="s">
        <v>8042</v>
      </c>
    </row>
    <row r="1379" spans="1:3" x14ac:dyDescent="0.25">
      <c r="A1379" t="s">
        <v>1703</v>
      </c>
      <c r="B1379" t="s">
        <v>9575</v>
      </c>
      <c r="C1379" t="s">
        <v>8226</v>
      </c>
    </row>
    <row r="1380" spans="1:3" x14ac:dyDescent="0.25">
      <c r="A1380" t="s">
        <v>32</v>
      </c>
      <c r="B1380" t="s">
        <v>9576</v>
      </c>
      <c r="C1380" t="s">
        <v>8075</v>
      </c>
    </row>
    <row r="1381" spans="1:3" x14ac:dyDescent="0.25">
      <c r="A1381" t="s">
        <v>1704</v>
      </c>
      <c r="B1381" t="s">
        <v>9577</v>
      </c>
      <c r="C1381" t="s">
        <v>8042</v>
      </c>
    </row>
    <row r="1382" spans="1:3" x14ac:dyDescent="0.25">
      <c r="A1382" t="s">
        <v>1705</v>
      </c>
      <c r="B1382" t="s">
        <v>9578</v>
      </c>
      <c r="C1382" t="s">
        <v>9490</v>
      </c>
    </row>
    <row r="1383" spans="1:3" x14ac:dyDescent="0.25">
      <c r="A1383" t="s">
        <v>1706</v>
      </c>
      <c r="B1383" t="s">
        <v>9579</v>
      </c>
      <c r="C1383" t="s">
        <v>8040</v>
      </c>
    </row>
    <row r="1384" spans="1:3" x14ac:dyDescent="0.25">
      <c r="A1384" t="s">
        <v>1707</v>
      </c>
      <c r="B1384" t="s">
        <v>9580</v>
      </c>
      <c r="C1384" t="s">
        <v>8040</v>
      </c>
    </row>
    <row r="1385" spans="1:3" x14ac:dyDescent="0.25">
      <c r="A1385" t="s">
        <v>1708</v>
      </c>
      <c r="B1385" t="s">
        <v>9581</v>
      </c>
      <c r="C1385" t="s">
        <v>8042</v>
      </c>
    </row>
    <row r="1386" spans="1:3" x14ac:dyDescent="0.25">
      <c r="A1386" t="s">
        <v>1709</v>
      </c>
      <c r="B1386" t="s">
        <v>9582</v>
      </c>
      <c r="C1386" t="s">
        <v>9583</v>
      </c>
    </row>
    <row r="1387" spans="1:3" x14ac:dyDescent="0.25">
      <c r="A1387" t="s">
        <v>1710</v>
      </c>
      <c r="B1387" t="s">
        <v>9584</v>
      </c>
      <c r="C1387" t="s">
        <v>8061</v>
      </c>
    </row>
    <row r="1388" spans="1:3" x14ac:dyDescent="0.25">
      <c r="A1388" t="s">
        <v>1711</v>
      </c>
      <c r="B1388" t="s">
        <v>9585</v>
      </c>
      <c r="C1388" t="s">
        <v>8042</v>
      </c>
    </row>
    <row r="1389" spans="1:3" x14ac:dyDescent="0.25">
      <c r="A1389" t="s">
        <v>33</v>
      </c>
      <c r="B1389" t="s">
        <v>9586</v>
      </c>
      <c r="C1389" t="s">
        <v>8075</v>
      </c>
    </row>
    <row r="1390" spans="1:3" x14ac:dyDescent="0.25">
      <c r="A1390" t="s">
        <v>1712</v>
      </c>
      <c r="B1390" t="s">
        <v>9587</v>
      </c>
      <c r="C1390" t="s">
        <v>8079</v>
      </c>
    </row>
    <row r="1391" spans="1:3" x14ac:dyDescent="0.25">
      <c r="A1391" t="s">
        <v>1713</v>
      </c>
      <c r="B1391" t="s">
        <v>8045</v>
      </c>
      <c r="C1391" t="s">
        <v>9588</v>
      </c>
    </row>
    <row r="1392" spans="1:3" x14ac:dyDescent="0.25">
      <c r="A1392" t="s">
        <v>1714</v>
      </c>
      <c r="B1392" t="s">
        <v>9589</v>
      </c>
      <c r="C1392" t="s">
        <v>8097</v>
      </c>
    </row>
    <row r="1393" spans="1:3" x14ac:dyDescent="0.25">
      <c r="A1393" t="s">
        <v>1715</v>
      </c>
      <c r="B1393" t="s">
        <v>9590</v>
      </c>
      <c r="C1393" t="s">
        <v>9591</v>
      </c>
    </row>
    <row r="1394" spans="1:3" x14ac:dyDescent="0.25">
      <c r="A1394" t="s">
        <v>1716</v>
      </c>
      <c r="B1394" t="s">
        <v>9592</v>
      </c>
      <c r="C1394" t="s">
        <v>8040</v>
      </c>
    </row>
    <row r="1395" spans="1:3" x14ac:dyDescent="0.25">
      <c r="A1395" t="s">
        <v>1717</v>
      </c>
      <c r="B1395" t="s">
        <v>9593</v>
      </c>
      <c r="C1395" t="s">
        <v>8102</v>
      </c>
    </row>
    <row r="1396" spans="1:3" x14ac:dyDescent="0.25">
      <c r="A1396" t="s">
        <v>1718</v>
      </c>
      <c r="B1396" t="s">
        <v>9594</v>
      </c>
      <c r="C1396" t="s">
        <v>8257</v>
      </c>
    </row>
    <row r="1397" spans="1:3" x14ac:dyDescent="0.25">
      <c r="A1397" t="s">
        <v>1719</v>
      </c>
      <c r="B1397" t="s">
        <v>9595</v>
      </c>
      <c r="C1397" t="s">
        <v>8042</v>
      </c>
    </row>
    <row r="1398" spans="1:3" x14ac:dyDescent="0.25">
      <c r="A1398" t="s">
        <v>1720</v>
      </c>
      <c r="B1398" t="s">
        <v>9596</v>
      </c>
      <c r="C1398" t="s">
        <v>8048</v>
      </c>
    </row>
    <row r="1399" spans="1:3" x14ac:dyDescent="0.25">
      <c r="A1399" t="s">
        <v>1721</v>
      </c>
      <c r="B1399" t="s">
        <v>9597</v>
      </c>
      <c r="C1399" t="s">
        <v>9598</v>
      </c>
    </row>
    <row r="1400" spans="1:3" x14ac:dyDescent="0.25">
      <c r="A1400" t="s">
        <v>1722</v>
      </c>
      <c r="B1400" t="s">
        <v>9599</v>
      </c>
      <c r="C1400" t="s">
        <v>8061</v>
      </c>
    </row>
    <row r="1401" spans="1:3" x14ac:dyDescent="0.25">
      <c r="A1401" t="s">
        <v>1723</v>
      </c>
      <c r="B1401" t="s">
        <v>8099</v>
      </c>
      <c r="C1401" t="s">
        <v>9600</v>
      </c>
    </row>
    <row r="1402" spans="1:3" x14ac:dyDescent="0.25">
      <c r="A1402" t="s">
        <v>1724</v>
      </c>
      <c r="B1402" t="s">
        <v>9601</v>
      </c>
      <c r="C1402" t="s">
        <v>8499</v>
      </c>
    </row>
    <row r="1403" spans="1:3" x14ac:dyDescent="0.25">
      <c r="A1403" t="s">
        <v>1725</v>
      </c>
      <c r="B1403" t="s">
        <v>9602</v>
      </c>
      <c r="C1403" t="s">
        <v>8226</v>
      </c>
    </row>
    <row r="1404" spans="1:3" x14ac:dyDescent="0.25">
      <c r="A1404" t="s">
        <v>1726</v>
      </c>
      <c r="B1404" t="s">
        <v>9603</v>
      </c>
      <c r="C1404" t="s">
        <v>8038</v>
      </c>
    </row>
    <row r="1405" spans="1:3" x14ac:dyDescent="0.25">
      <c r="A1405" t="s">
        <v>1727</v>
      </c>
      <c r="B1405" t="s">
        <v>9604</v>
      </c>
      <c r="C1405" t="s">
        <v>9605</v>
      </c>
    </row>
    <row r="1406" spans="1:3" x14ac:dyDescent="0.25">
      <c r="A1406" t="s">
        <v>1728</v>
      </c>
      <c r="B1406" t="s">
        <v>9606</v>
      </c>
      <c r="C1406" t="s">
        <v>8042</v>
      </c>
    </row>
    <row r="1407" spans="1:3" x14ac:dyDescent="0.25">
      <c r="A1407" t="s">
        <v>1729</v>
      </c>
      <c r="B1407" t="s">
        <v>9607</v>
      </c>
      <c r="C1407" t="s">
        <v>8061</v>
      </c>
    </row>
    <row r="1408" spans="1:3" x14ac:dyDescent="0.25">
      <c r="A1408" t="s">
        <v>1730</v>
      </c>
      <c r="B1408" t="s">
        <v>9608</v>
      </c>
      <c r="C1408" t="s">
        <v>8097</v>
      </c>
    </row>
    <row r="1409" spans="1:3" x14ac:dyDescent="0.25">
      <c r="A1409" t="s">
        <v>1731</v>
      </c>
      <c r="B1409" t="s">
        <v>9609</v>
      </c>
      <c r="C1409" t="s">
        <v>8109</v>
      </c>
    </row>
    <row r="1410" spans="1:3" x14ac:dyDescent="0.25">
      <c r="A1410" t="s">
        <v>1732</v>
      </c>
      <c r="B1410" t="s">
        <v>9610</v>
      </c>
      <c r="C1410" t="s">
        <v>8061</v>
      </c>
    </row>
    <row r="1411" spans="1:3" x14ac:dyDescent="0.25">
      <c r="A1411" t="s">
        <v>1733</v>
      </c>
      <c r="B1411" t="s">
        <v>9611</v>
      </c>
      <c r="C1411" t="s">
        <v>8038</v>
      </c>
    </row>
    <row r="1412" spans="1:3" x14ac:dyDescent="0.25">
      <c r="A1412" t="s">
        <v>1734</v>
      </c>
      <c r="B1412" t="s">
        <v>9612</v>
      </c>
      <c r="C1412" t="s">
        <v>8097</v>
      </c>
    </row>
    <row r="1413" spans="1:3" x14ac:dyDescent="0.25">
      <c r="A1413" t="s">
        <v>1735</v>
      </c>
      <c r="B1413" t="s">
        <v>9613</v>
      </c>
      <c r="C1413" t="s">
        <v>8079</v>
      </c>
    </row>
    <row r="1414" spans="1:3" x14ac:dyDescent="0.25">
      <c r="A1414" t="s">
        <v>1736</v>
      </c>
      <c r="B1414" t="s">
        <v>9614</v>
      </c>
      <c r="C1414" t="s">
        <v>8061</v>
      </c>
    </row>
    <row r="1415" spans="1:3" x14ac:dyDescent="0.25">
      <c r="A1415" t="s">
        <v>1737</v>
      </c>
      <c r="B1415" t="s">
        <v>8045</v>
      </c>
      <c r="C1415" t="s">
        <v>9615</v>
      </c>
    </row>
    <row r="1416" spans="1:3" x14ac:dyDescent="0.25">
      <c r="A1416" t="s">
        <v>1738</v>
      </c>
      <c r="B1416" t="s">
        <v>9616</v>
      </c>
      <c r="C1416" t="s">
        <v>8042</v>
      </c>
    </row>
    <row r="1417" spans="1:3" x14ac:dyDescent="0.25">
      <c r="A1417" t="s">
        <v>1739</v>
      </c>
      <c r="B1417" t="s">
        <v>8045</v>
      </c>
      <c r="C1417" t="s">
        <v>9617</v>
      </c>
    </row>
    <row r="1418" spans="1:3" x14ac:dyDescent="0.25">
      <c r="A1418" t="s">
        <v>1740</v>
      </c>
      <c r="B1418" t="s">
        <v>9618</v>
      </c>
      <c r="C1418" t="s">
        <v>8042</v>
      </c>
    </row>
    <row r="1419" spans="1:3" x14ac:dyDescent="0.25">
      <c r="A1419" t="s">
        <v>1741</v>
      </c>
      <c r="B1419" t="s">
        <v>9619</v>
      </c>
      <c r="C1419" t="s">
        <v>8040</v>
      </c>
    </row>
    <row r="1420" spans="1:3" x14ac:dyDescent="0.25">
      <c r="A1420" t="s">
        <v>1742</v>
      </c>
      <c r="B1420" t="s">
        <v>8219</v>
      </c>
      <c r="C1420" t="s">
        <v>9620</v>
      </c>
    </row>
    <row r="1421" spans="1:3" x14ac:dyDescent="0.25">
      <c r="A1421" t="s">
        <v>240</v>
      </c>
      <c r="B1421" t="s">
        <v>9621</v>
      </c>
      <c r="C1421" t="s">
        <v>8075</v>
      </c>
    </row>
    <row r="1422" spans="1:3" x14ac:dyDescent="0.25">
      <c r="A1422" t="s">
        <v>1743</v>
      </c>
      <c r="B1422" t="s">
        <v>9622</v>
      </c>
      <c r="C1422" t="s">
        <v>8061</v>
      </c>
    </row>
    <row r="1423" spans="1:3" x14ac:dyDescent="0.25">
      <c r="A1423" t="s">
        <v>1744</v>
      </c>
      <c r="B1423" t="s">
        <v>8045</v>
      </c>
      <c r="C1423" t="s">
        <v>9623</v>
      </c>
    </row>
    <row r="1424" spans="1:3" x14ac:dyDescent="0.25">
      <c r="A1424" t="s">
        <v>1745</v>
      </c>
      <c r="B1424" t="s">
        <v>8852</v>
      </c>
      <c r="C1424" t="s">
        <v>9624</v>
      </c>
    </row>
    <row r="1425" spans="1:3" x14ac:dyDescent="0.25">
      <c r="A1425" t="s">
        <v>1746</v>
      </c>
      <c r="B1425" t="s">
        <v>9625</v>
      </c>
      <c r="C1425" t="s">
        <v>8061</v>
      </c>
    </row>
    <row r="1426" spans="1:3" x14ac:dyDescent="0.25">
      <c r="A1426" t="s">
        <v>1747</v>
      </c>
      <c r="B1426" t="s">
        <v>8045</v>
      </c>
      <c r="C1426" t="s">
        <v>9626</v>
      </c>
    </row>
    <row r="1427" spans="1:3" x14ac:dyDescent="0.25">
      <c r="A1427" t="s">
        <v>1748</v>
      </c>
      <c r="B1427" t="s">
        <v>8045</v>
      </c>
      <c r="C1427" t="s">
        <v>9627</v>
      </c>
    </row>
    <row r="1428" spans="1:3" x14ac:dyDescent="0.25">
      <c r="A1428" t="s">
        <v>1749</v>
      </c>
      <c r="B1428" t="s">
        <v>9628</v>
      </c>
      <c r="C1428" t="s">
        <v>9629</v>
      </c>
    </row>
    <row r="1429" spans="1:3" x14ac:dyDescent="0.25">
      <c r="A1429" t="s">
        <v>1750</v>
      </c>
      <c r="B1429" t="s">
        <v>9630</v>
      </c>
      <c r="C1429" t="s">
        <v>9631</v>
      </c>
    </row>
    <row r="1430" spans="1:3" x14ac:dyDescent="0.25">
      <c r="A1430" t="s">
        <v>1751</v>
      </c>
      <c r="B1430" t="s">
        <v>9632</v>
      </c>
      <c r="C1430" t="s">
        <v>8097</v>
      </c>
    </row>
    <row r="1431" spans="1:3" x14ac:dyDescent="0.25">
      <c r="A1431" t="s">
        <v>1752</v>
      </c>
      <c r="B1431" t="s">
        <v>9633</v>
      </c>
      <c r="C1431" t="s">
        <v>8042</v>
      </c>
    </row>
    <row r="1432" spans="1:3" x14ac:dyDescent="0.25">
      <c r="A1432" t="s">
        <v>1753</v>
      </c>
      <c r="B1432" t="s">
        <v>9634</v>
      </c>
      <c r="C1432" t="s">
        <v>8075</v>
      </c>
    </row>
    <row r="1433" spans="1:3" x14ac:dyDescent="0.25">
      <c r="A1433" t="s">
        <v>1754</v>
      </c>
      <c r="B1433" t="s">
        <v>9635</v>
      </c>
      <c r="C1433" t="s">
        <v>8155</v>
      </c>
    </row>
    <row r="1434" spans="1:3" x14ac:dyDescent="0.25">
      <c r="A1434" t="s">
        <v>1755</v>
      </c>
      <c r="B1434" t="s">
        <v>9636</v>
      </c>
      <c r="C1434" t="s">
        <v>8075</v>
      </c>
    </row>
    <row r="1435" spans="1:3" x14ac:dyDescent="0.25">
      <c r="A1435" t="s">
        <v>1756</v>
      </c>
      <c r="B1435" t="s">
        <v>9637</v>
      </c>
      <c r="C1435" t="s">
        <v>9638</v>
      </c>
    </row>
    <row r="1436" spans="1:3" x14ac:dyDescent="0.25">
      <c r="A1436" t="s">
        <v>1757</v>
      </c>
      <c r="B1436" t="s">
        <v>9639</v>
      </c>
      <c r="C1436" t="s">
        <v>8061</v>
      </c>
    </row>
    <row r="1437" spans="1:3" x14ac:dyDescent="0.25">
      <c r="A1437" t="s">
        <v>1758</v>
      </c>
      <c r="B1437" t="s">
        <v>9640</v>
      </c>
      <c r="C1437" t="s">
        <v>8075</v>
      </c>
    </row>
    <row r="1438" spans="1:3" x14ac:dyDescent="0.25">
      <c r="A1438" t="s">
        <v>1759</v>
      </c>
      <c r="B1438" t="s">
        <v>9641</v>
      </c>
      <c r="C1438" t="s">
        <v>8061</v>
      </c>
    </row>
    <row r="1439" spans="1:3" x14ac:dyDescent="0.25">
      <c r="A1439" t="s">
        <v>1760</v>
      </c>
      <c r="B1439" t="s">
        <v>9642</v>
      </c>
      <c r="C1439" t="s">
        <v>8040</v>
      </c>
    </row>
    <row r="1440" spans="1:3" x14ac:dyDescent="0.25">
      <c r="A1440" t="s">
        <v>1761</v>
      </c>
      <c r="B1440" t="s">
        <v>9643</v>
      </c>
      <c r="C1440" t="s">
        <v>8038</v>
      </c>
    </row>
    <row r="1441" spans="1:3" x14ac:dyDescent="0.25">
      <c r="A1441" t="s">
        <v>1762</v>
      </c>
      <c r="B1441" t="s">
        <v>9644</v>
      </c>
      <c r="C1441" t="s">
        <v>8040</v>
      </c>
    </row>
    <row r="1442" spans="1:3" x14ac:dyDescent="0.25">
      <c r="A1442" t="s">
        <v>1763</v>
      </c>
      <c r="B1442" t="s">
        <v>9645</v>
      </c>
      <c r="C1442" t="s">
        <v>8044</v>
      </c>
    </row>
    <row r="1443" spans="1:3" x14ac:dyDescent="0.25">
      <c r="A1443" t="s">
        <v>1764</v>
      </c>
      <c r="B1443" t="s">
        <v>8045</v>
      </c>
      <c r="C1443" t="s">
        <v>9646</v>
      </c>
    </row>
    <row r="1444" spans="1:3" x14ac:dyDescent="0.25">
      <c r="A1444" t="s">
        <v>1765</v>
      </c>
      <c r="B1444" t="s">
        <v>8045</v>
      </c>
      <c r="C1444" t="s">
        <v>9647</v>
      </c>
    </row>
    <row r="1445" spans="1:3" x14ac:dyDescent="0.25">
      <c r="A1445" t="s">
        <v>1766</v>
      </c>
      <c r="B1445" t="s">
        <v>9648</v>
      </c>
      <c r="C1445" t="s">
        <v>8372</v>
      </c>
    </row>
    <row r="1446" spans="1:3" x14ac:dyDescent="0.25">
      <c r="A1446" t="s">
        <v>1767</v>
      </c>
      <c r="B1446" t="s">
        <v>8045</v>
      </c>
      <c r="C1446" t="s">
        <v>9649</v>
      </c>
    </row>
    <row r="1447" spans="1:3" x14ac:dyDescent="0.25">
      <c r="A1447" t="s">
        <v>1768</v>
      </c>
      <c r="B1447" t="s">
        <v>9650</v>
      </c>
      <c r="C1447" t="s">
        <v>8257</v>
      </c>
    </row>
    <row r="1448" spans="1:3" x14ac:dyDescent="0.25">
      <c r="A1448" t="s">
        <v>1769</v>
      </c>
      <c r="B1448" t="s">
        <v>9651</v>
      </c>
      <c r="C1448" t="s">
        <v>8107</v>
      </c>
    </row>
    <row r="1449" spans="1:3" x14ac:dyDescent="0.25">
      <c r="A1449" t="s">
        <v>1770</v>
      </c>
      <c r="B1449" t="s">
        <v>9652</v>
      </c>
      <c r="C1449" t="s">
        <v>8040</v>
      </c>
    </row>
    <row r="1450" spans="1:3" x14ac:dyDescent="0.25">
      <c r="A1450" t="s">
        <v>1771</v>
      </c>
      <c r="B1450" t="s">
        <v>9653</v>
      </c>
      <c r="C1450" t="s">
        <v>8040</v>
      </c>
    </row>
    <row r="1451" spans="1:3" x14ac:dyDescent="0.25">
      <c r="A1451" t="s">
        <v>1772</v>
      </c>
      <c r="B1451" t="s">
        <v>9654</v>
      </c>
      <c r="C1451" t="s">
        <v>8040</v>
      </c>
    </row>
    <row r="1452" spans="1:3" x14ac:dyDescent="0.25">
      <c r="A1452" t="s">
        <v>1773</v>
      </c>
      <c r="B1452" t="s">
        <v>8045</v>
      </c>
      <c r="C1452" t="s">
        <v>9655</v>
      </c>
    </row>
    <row r="1453" spans="1:3" x14ac:dyDescent="0.25">
      <c r="A1453" t="s">
        <v>1774</v>
      </c>
      <c r="B1453" t="s">
        <v>9656</v>
      </c>
      <c r="C1453" t="s">
        <v>8599</v>
      </c>
    </row>
    <row r="1454" spans="1:3" x14ac:dyDescent="0.25">
      <c r="A1454" t="s">
        <v>1775</v>
      </c>
      <c r="B1454" t="s">
        <v>9657</v>
      </c>
      <c r="C1454" t="s">
        <v>8372</v>
      </c>
    </row>
    <row r="1455" spans="1:3" x14ac:dyDescent="0.25">
      <c r="A1455" t="s">
        <v>1776</v>
      </c>
      <c r="B1455" t="s">
        <v>9658</v>
      </c>
      <c r="C1455" t="s">
        <v>8205</v>
      </c>
    </row>
    <row r="1456" spans="1:3" x14ac:dyDescent="0.25">
      <c r="A1456" t="s">
        <v>1777</v>
      </c>
      <c r="B1456" t="s">
        <v>9659</v>
      </c>
      <c r="C1456" t="s">
        <v>8042</v>
      </c>
    </row>
    <row r="1457" spans="1:3" x14ac:dyDescent="0.25">
      <c r="A1457" t="s">
        <v>34</v>
      </c>
      <c r="B1457" t="s">
        <v>9660</v>
      </c>
      <c r="C1457" t="s">
        <v>8075</v>
      </c>
    </row>
    <row r="1458" spans="1:3" x14ac:dyDescent="0.25">
      <c r="A1458" t="s">
        <v>1778</v>
      </c>
      <c r="B1458" t="s">
        <v>9661</v>
      </c>
      <c r="C1458" t="s">
        <v>8226</v>
      </c>
    </row>
    <row r="1459" spans="1:3" x14ac:dyDescent="0.25">
      <c r="A1459" t="s">
        <v>1779</v>
      </c>
      <c r="B1459" t="s">
        <v>9662</v>
      </c>
      <c r="C1459" t="s">
        <v>8097</v>
      </c>
    </row>
    <row r="1460" spans="1:3" x14ac:dyDescent="0.25">
      <c r="A1460" t="s">
        <v>1780</v>
      </c>
      <c r="B1460" t="s">
        <v>9663</v>
      </c>
      <c r="C1460" t="s">
        <v>8040</v>
      </c>
    </row>
    <row r="1461" spans="1:3" x14ac:dyDescent="0.25">
      <c r="A1461" t="s">
        <v>1781</v>
      </c>
      <c r="B1461" t="s">
        <v>9664</v>
      </c>
      <c r="C1461" t="s">
        <v>8061</v>
      </c>
    </row>
    <row r="1462" spans="1:3" x14ac:dyDescent="0.25">
      <c r="A1462" t="s">
        <v>1782</v>
      </c>
      <c r="B1462" t="s">
        <v>9665</v>
      </c>
      <c r="C1462" t="s">
        <v>8040</v>
      </c>
    </row>
    <row r="1463" spans="1:3" x14ac:dyDescent="0.25">
      <c r="A1463" t="s">
        <v>1783</v>
      </c>
      <c r="B1463" t="s">
        <v>9666</v>
      </c>
      <c r="C1463" t="s">
        <v>8042</v>
      </c>
    </row>
    <row r="1464" spans="1:3" x14ac:dyDescent="0.25">
      <c r="A1464" t="s">
        <v>1784</v>
      </c>
      <c r="B1464" t="s">
        <v>8045</v>
      </c>
      <c r="C1464" t="s">
        <v>9667</v>
      </c>
    </row>
    <row r="1465" spans="1:3" x14ac:dyDescent="0.25">
      <c r="A1465" t="s">
        <v>1785</v>
      </c>
      <c r="B1465" t="s">
        <v>9668</v>
      </c>
      <c r="C1465" t="s">
        <v>9669</v>
      </c>
    </row>
    <row r="1466" spans="1:3" x14ac:dyDescent="0.25">
      <c r="A1466" t="s">
        <v>1786</v>
      </c>
      <c r="B1466" t="s">
        <v>9670</v>
      </c>
      <c r="C1466" t="s">
        <v>8499</v>
      </c>
    </row>
    <row r="1467" spans="1:3" x14ac:dyDescent="0.25">
      <c r="A1467" t="s">
        <v>1787</v>
      </c>
      <c r="B1467" t="s">
        <v>9671</v>
      </c>
      <c r="C1467" t="s">
        <v>8497</v>
      </c>
    </row>
    <row r="1468" spans="1:3" x14ac:dyDescent="0.25">
      <c r="A1468" t="s">
        <v>1788</v>
      </c>
      <c r="B1468" t="s">
        <v>9672</v>
      </c>
      <c r="C1468" t="s">
        <v>8943</v>
      </c>
    </row>
    <row r="1469" spans="1:3" x14ac:dyDescent="0.25">
      <c r="A1469" t="s">
        <v>1789</v>
      </c>
      <c r="B1469" t="s">
        <v>9673</v>
      </c>
      <c r="C1469" t="s">
        <v>8042</v>
      </c>
    </row>
    <row r="1470" spans="1:3" x14ac:dyDescent="0.25">
      <c r="A1470" t="s">
        <v>1790</v>
      </c>
      <c r="B1470" t="s">
        <v>9674</v>
      </c>
      <c r="C1470" t="s">
        <v>8469</v>
      </c>
    </row>
    <row r="1471" spans="1:3" x14ac:dyDescent="0.25">
      <c r="A1471" t="s">
        <v>1791</v>
      </c>
      <c r="B1471" t="s">
        <v>9675</v>
      </c>
      <c r="C1471" t="s">
        <v>9676</v>
      </c>
    </row>
    <row r="1472" spans="1:3" x14ac:dyDescent="0.25">
      <c r="A1472" t="s">
        <v>1792</v>
      </c>
      <c r="B1472" t="s">
        <v>8045</v>
      </c>
      <c r="C1472" t="s">
        <v>9677</v>
      </c>
    </row>
    <row r="1473" spans="1:3" x14ac:dyDescent="0.25">
      <c r="A1473" t="s">
        <v>1793</v>
      </c>
      <c r="B1473" t="s">
        <v>9678</v>
      </c>
      <c r="C1473" t="s">
        <v>9679</v>
      </c>
    </row>
    <row r="1474" spans="1:3" x14ac:dyDescent="0.25">
      <c r="A1474" t="s">
        <v>1794</v>
      </c>
      <c r="B1474" t="s">
        <v>8387</v>
      </c>
      <c r="C1474" t="s">
        <v>9680</v>
      </c>
    </row>
    <row r="1475" spans="1:3" x14ac:dyDescent="0.25">
      <c r="A1475" t="s">
        <v>1795</v>
      </c>
      <c r="B1475" t="s">
        <v>9681</v>
      </c>
      <c r="C1475" t="s">
        <v>8097</v>
      </c>
    </row>
    <row r="1476" spans="1:3" x14ac:dyDescent="0.25">
      <c r="A1476" t="s">
        <v>1796</v>
      </c>
      <c r="B1476" t="s">
        <v>9682</v>
      </c>
      <c r="C1476" t="s">
        <v>8195</v>
      </c>
    </row>
    <row r="1477" spans="1:3" x14ac:dyDescent="0.25">
      <c r="A1477" t="s">
        <v>1797</v>
      </c>
      <c r="B1477" t="s">
        <v>9683</v>
      </c>
      <c r="C1477" t="s">
        <v>9684</v>
      </c>
    </row>
    <row r="1478" spans="1:3" x14ac:dyDescent="0.25">
      <c r="A1478" t="s">
        <v>1798</v>
      </c>
      <c r="B1478" t="s">
        <v>9685</v>
      </c>
      <c r="C1478" t="s">
        <v>8061</v>
      </c>
    </row>
    <row r="1479" spans="1:3" x14ac:dyDescent="0.25">
      <c r="A1479" t="s">
        <v>1799</v>
      </c>
      <c r="B1479" t="s">
        <v>8045</v>
      </c>
      <c r="C1479" t="s">
        <v>9686</v>
      </c>
    </row>
    <row r="1480" spans="1:3" x14ac:dyDescent="0.25">
      <c r="A1480" t="s">
        <v>1800</v>
      </c>
      <c r="B1480" t="s">
        <v>8045</v>
      </c>
      <c r="C1480" t="s">
        <v>9687</v>
      </c>
    </row>
    <row r="1481" spans="1:3" x14ac:dyDescent="0.25">
      <c r="A1481" t="s">
        <v>1801</v>
      </c>
      <c r="B1481" t="s">
        <v>9688</v>
      </c>
      <c r="C1481" t="s">
        <v>8097</v>
      </c>
    </row>
    <row r="1482" spans="1:3" x14ac:dyDescent="0.25">
      <c r="A1482" t="s">
        <v>1802</v>
      </c>
      <c r="B1482" t="s">
        <v>9689</v>
      </c>
      <c r="C1482" t="s">
        <v>8042</v>
      </c>
    </row>
    <row r="1483" spans="1:3" x14ac:dyDescent="0.25">
      <c r="A1483" t="s">
        <v>1803</v>
      </c>
      <c r="B1483" t="s">
        <v>9690</v>
      </c>
      <c r="C1483" t="s">
        <v>8040</v>
      </c>
    </row>
    <row r="1484" spans="1:3" x14ac:dyDescent="0.25">
      <c r="A1484" t="s">
        <v>1804</v>
      </c>
      <c r="B1484" t="s">
        <v>8045</v>
      </c>
      <c r="C1484" t="s">
        <v>9691</v>
      </c>
    </row>
    <row r="1485" spans="1:3" x14ac:dyDescent="0.25">
      <c r="A1485" t="s">
        <v>1805</v>
      </c>
      <c r="B1485" t="s">
        <v>9692</v>
      </c>
      <c r="C1485" t="s">
        <v>8061</v>
      </c>
    </row>
    <row r="1486" spans="1:3" x14ac:dyDescent="0.25">
      <c r="A1486" t="s">
        <v>1806</v>
      </c>
      <c r="B1486" t="s">
        <v>9693</v>
      </c>
      <c r="C1486" t="s">
        <v>8153</v>
      </c>
    </row>
    <row r="1487" spans="1:3" x14ac:dyDescent="0.25">
      <c r="A1487" t="s">
        <v>1807</v>
      </c>
      <c r="B1487" t="s">
        <v>9694</v>
      </c>
      <c r="C1487" t="s">
        <v>8061</v>
      </c>
    </row>
    <row r="1488" spans="1:3" x14ac:dyDescent="0.25">
      <c r="A1488" t="s">
        <v>1808</v>
      </c>
      <c r="B1488" t="s">
        <v>9695</v>
      </c>
      <c r="C1488" t="s">
        <v>8075</v>
      </c>
    </row>
    <row r="1489" spans="1:3" x14ac:dyDescent="0.25">
      <c r="A1489" t="s">
        <v>1809</v>
      </c>
      <c r="B1489" t="s">
        <v>9696</v>
      </c>
      <c r="C1489" t="s">
        <v>8102</v>
      </c>
    </row>
    <row r="1490" spans="1:3" x14ac:dyDescent="0.25">
      <c r="A1490" t="s">
        <v>1810</v>
      </c>
      <c r="B1490" t="s">
        <v>9697</v>
      </c>
      <c r="C1490" t="s">
        <v>8040</v>
      </c>
    </row>
    <row r="1491" spans="1:3" x14ac:dyDescent="0.25">
      <c r="A1491" t="s">
        <v>1811</v>
      </c>
      <c r="B1491" t="s">
        <v>8045</v>
      </c>
      <c r="C1491" t="s">
        <v>9698</v>
      </c>
    </row>
    <row r="1492" spans="1:3" x14ac:dyDescent="0.25">
      <c r="A1492" t="s">
        <v>1812</v>
      </c>
      <c r="B1492" t="s">
        <v>9699</v>
      </c>
      <c r="C1492" t="s">
        <v>8148</v>
      </c>
    </row>
    <row r="1493" spans="1:3" x14ac:dyDescent="0.25">
      <c r="A1493" t="s">
        <v>1813</v>
      </c>
      <c r="B1493" t="s">
        <v>9700</v>
      </c>
      <c r="C1493" t="s">
        <v>8061</v>
      </c>
    </row>
    <row r="1494" spans="1:3" x14ac:dyDescent="0.25">
      <c r="A1494" t="s">
        <v>1814</v>
      </c>
      <c r="B1494" t="s">
        <v>9701</v>
      </c>
      <c r="C1494" t="s">
        <v>8042</v>
      </c>
    </row>
    <row r="1495" spans="1:3" x14ac:dyDescent="0.25">
      <c r="A1495" t="s">
        <v>1815</v>
      </c>
      <c r="B1495" t="s">
        <v>9702</v>
      </c>
      <c r="C1495" t="s">
        <v>8042</v>
      </c>
    </row>
    <row r="1496" spans="1:3" x14ac:dyDescent="0.25">
      <c r="A1496" t="s">
        <v>1816</v>
      </c>
      <c r="B1496" t="s">
        <v>9703</v>
      </c>
      <c r="C1496" t="s">
        <v>9704</v>
      </c>
    </row>
    <row r="1497" spans="1:3" x14ac:dyDescent="0.25">
      <c r="A1497" t="s">
        <v>1817</v>
      </c>
      <c r="B1497" t="s">
        <v>9705</v>
      </c>
      <c r="C1497" t="s">
        <v>8075</v>
      </c>
    </row>
    <row r="1498" spans="1:3" x14ac:dyDescent="0.25">
      <c r="A1498" t="s">
        <v>1818</v>
      </c>
      <c r="B1498" t="s">
        <v>8420</v>
      </c>
      <c r="C1498" t="s">
        <v>9706</v>
      </c>
    </row>
    <row r="1499" spans="1:3" x14ac:dyDescent="0.25">
      <c r="A1499" t="s">
        <v>1819</v>
      </c>
      <c r="B1499" t="s">
        <v>9707</v>
      </c>
      <c r="C1499" t="s">
        <v>8088</v>
      </c>
    </row>
    <row r="1500" spans="1:3" x14ac:dyDescent="0.25">
      <c r="A1500" t="s">
        <v>1820</v>
      </c>
      <c r="B1500" t="s">
        <v>9708</v>
      </c>
      <c r="C1500" t="s">
        <v>8040</v>
      </c>
    </row>
    <row r="1501" spans="1:3" x14ac:dyDescent="0.25">
      <c r="A1501" t="s">
        <v>1821</v>
      </c>
      <c r="B1501" t="s">
        <v>9709</v>
      </c>
      <c r="C1501" t="s">
        <v>8044</v>
      </c>
    </row>
    <row r="1502" spans="1:3" x14ac:dyDescent="0.25">
      <c r="A1502" t="s">
        <v>1822</v>
      </c>
      <c r="B1502" t="s">
        <v>8045</v>
      </c>
      <c r="C1502" t="s">
        <v>9710</v>
      </c>
    </row>
    <row r="1503" spans="1:3" x14ac:dyDescent="0.25">
      <c r="A1503" t="s">
        <v>1823</v>
      </c>
      <c r="B1503" t="s">
        <v>9711</v>
      </c>
      <c r="C1503" t="s">
        <v>9712</v>
      </c>
    </row>
    <row r="1504" spans="1:3" x14ac:dyDescent="0.25">
      <c r="A1504" t="s">
        <v>1824</v>
      </c>
      <c r="B1504" t="s">
        <v>9713</v>
      </c>
      <c r="C1504" t="s">
        <v>8042</v>
      </c>
    </row>
    <row r="1505" spans="1:3" x14ac:dyDescent="0.25">
      <c r="A1505" t="s">
        <v>1825</v>
      </c>
      <c r="B1505" t="s">
        <v>8315</v>
      </c>
      <c r="C1505" t="s">
        <v>9714</v>
      </c>
    </row>
    <row r="1506" spans="1:3" x14ac:dyDescent="0.25">
      <c r="A1506" t="s">
        <v>1826</v>
      </c>
      <c r="B1506" t="s">
        <v>8045</v>
      </c>
      <c r="C1506" t="s">
        <v>9715</v>
      </c>
    </row>
    <row r="1507" spans="1:3" x14ac:dyDescent="0.25">
      <c r="A1507" t="s">
        <v>1827</v>
      </c>
      <c r="B1507" t="s">
        <v>9716</v>
      </c>
      <c r="C1507" t="s">
        <v>8075</v>
      </c>
    </row>
    <row r="1508" spans="1:3" x14ac:dyDescent="0.25">
      <c r="A1508" t="s">
        <v>1828</v>
      </c>
      <c r="B1508" t="s">
        <v>8099</v>
      </c>
      <c r="C1508" t="s">
        <v>9717</v>
      </c>
    </row>
    <row r="1509" spans="1:3" x14ac:dyDescent="0.25">
      <c r="A1509" t="s">
        <v>1829</v>
      </c>
      <c r="B1509" t="s">
        <v>8099</v>
      </c>
      <c r="C1509" t="s">
        <v>9718</v>
      </c>
    </row>
    <row r="1510" spans="1:3" x14ac:dyDescent="0.25">
      <c r="A1510" t="s">
        <v>1830</v>
      </c>
      <c r="B1510" t="s">
        <v>9719</v>
      </c>
      <c r="C1510" t="s">
        <v>8042</v>
      </c>
    </row>
    <row r="1511" spans="1:3" x14ac:dyDescent="0.25">
      <c r="A1511" t="s">
        <v>1831</v>
      </c>
      <c r="B1511" t="s">
        <v>8899</v>
      </c>
      <c r="C1511" t="s">
        <v>9720</v>
      </c>
    </row>
    <row r="1512" spans="1:3" x14ac:dyDescent="0.25">
      <c r="A1512" t="s">
        <v>1832</v>
      </c>
      <c r="B1512" t="s">
        <v>9721</v>
      </c>
      <c r="C1512" t="s">
        <v>8061</v>
      </c>
    </row>
    <row r="1513" spans="1:3" x14ac:dyDescent="0.25">
      <c r="A1513" t="s">
        <v>336</v>
      </c>
      <c r="B1513" t="s">
        <v>9722</v>
      </c>
      <c r="C1513" t="s">
        <v>8075</v>
      </c>
    </row>
    <row r="1514" spans="1:3" x14ac:dyDescent="0.25">
      <c r="A1514" t="s">
        <v>1833</v>
      </c>
      <c r="B1514" t="s">
        <v>9723</v>
      </c>
      <c r="C1514" t="s">
        <v>8205</v>
      </c>
    </row>
    <row r="1515" spans="1:3" x14ac:dyDescent="0.25">
      <c r="A1515" t="s">
        <v>1834</v>
      </c>
      <c r="B1515" t="s">
        <v>9724</v>
      </c>
      <c r="C1515" t="s">
        <v>8195</v>
      </c>
    </row>
    <row r="1516" spans="1:3" x14ac:dyDescent="0.25">
      <c r="A1516" t="s">
        <v>1835</v>
      </c>
      <c r="B1516" t="s">
        <v>9725</v>
      </c>
      <c r="C1516" t="s">
        <v>9726</v>
      </c>
    </row>
    <row r="1517" spans="1:3" x14ac:dyDescent="0.25">
      <c r="A1517" t="s">
        <v>1836</v>
      </c>
      <c r="B1517" t="s">
        <v>9727</v>
      </c>
      <c r="C1517" t="s">
        <v>8188</v>
      </c>
    </row>
    <row r="1518" spans="1:3" x14ac:dyDescent="0.25">
      <c r="A1518" t="s">
        <v>1837</v>
      </c>
      <c r="B1518" t="s">
        <v>8045</v>
      </c>
      <c r="C1518" t="s">
        <v>9728</v>
      </c>
    </row>
    <row r="1519" spans="1:3" x14ac:dyDescent="0.25">
      <c r="A1519" t="s">
        <v>1838</v>
      </c>
      <c r="B1519" t="s">
        <v>8219</v>
      </c>
      <c r="C1519" t="s">
        <v>9729</v>
      </c>
    </row>
    <row r="1520" spans="1:3" x14ac:dyDescent="0.25">
      <c r="A1520" t="s">
        <v>1839</v>
      </c>
      <c r="B1520" t="s">
        <v>9730</v>
      </c>
      <c r="C1520" t="s">
        <v>8044</v>
      </c>
    </row>
    <row r="1521" spans="1:3" x14ac:dyDescent="0.25">
      <c r="A1521" t="s">
        <v>1840</v>
      </c>
      <c r="B1521" t="s">
        <v>9731</v>
      </c>
      <c r="C1521" t="s">
        <v>9088</v>
      </c>
    </row>
    <row r="1522" spans="1:3" x14ac:dyDescent="0.25">
      <c r="A1522" t="s">
        <v>1841</v>
      </c>
      <c r="B1522" t="s">
        <v>9732</v>
      </c>
      <c r="C1522" t="s">
        <v>8044</v>
      </c>
    </row>
    <row r="1523" spans="1:3" x14ac:dyDescent="0.25">
      <c r="A1523" t="s">
        <v>1842</v>
      </c>
      <c r="B1523" t="s">
        <v>9733</v>
      </c>
      <c r="C1523" t="s">
        <v>8195</v>
      </c>
    </row>
    <row r="1524" spans="1:3" x14ac:dyDescent="0.25">
      <c r="A1524" t="s">
        <v>1843</v>
      </c>
      <c r="B1524" t="s">
        <v>9734</v>
      </c>
      <c r="C1524" t="s">
        <v>8155</v>
      </c>
    </row>
    <row r="1525" spans="1:3" x14ac:dyDescent="0.25">
      <c r="A1525" t="s">
        <v>1844</v>
      </c>
      <c r="B1525" t="s">
        <v>9735</v>
      </c>
      <c r="C1525" t="s">
        <v>8042</v>
      </c>
    </row>
    <row r="1526" spans="1:3" x14ac:dyDescent="0.25">
      <c r="A1526" t="s">
        <v>1845</v>
      </c>
      <c r="B1526" t="s">
        <v>9736</v>
      </c>
      <c r="C1526" t="s">
        <v>8226</v>
      </c>
    </row>
    <row r="1527" spans="1:3" x14ac:dyDescent="0.25">
      <c r="A1527" t="s">
        <v>1846</v>
      </c>
      <c r="B1527" t="s">
        <v>8045</v>
      </c>
      <c r="C1527" t="s">
        <v>9737</v>
      </c>
    </row>
    <row r="1528" spans="1:3" x14ac:dyDescent="0.25">
      <c r="A1528" t="s">
        <v>1847</v>
      </c>
      <c r="B1528" t="s">
        <v>9738</v>
      </c>
      <c r="C1528" t="s">
        <v>8097</v>
      </c>
    </row>
    <row r="1529" spans="1:3" x14ac:dyDescent="0.25">
      <c r="A1529" t="s">
        <v>1848</v>
      </c>
      <c r="B1529" t="s">
        <v>9739</v>
      </c>
      <c r="C1529" t="s">
        <v>8042</v>
      </c>
    </row>
    <row r="1530" spans="1:3" x14ac:dyDescent="0.25">
      <c r="A1530" t="s">
        <v>1849</v>
      </c>
      <c r="B1530" t="s">
        <v>8045</v>
      </c>
      <c r="C1530" t="s">
        <v>9740</v>
      </c>
    </row>
    <row r="1531" spans="1:3" x14ac:dyDescent="0.25">
      <c r="A1531" t="s">
        <v>1850</v>
      </c>
      <c r="B1531" t="s">
        <v>9741</v>
      </c>
      <c r="C1531" t="s">
        <v>8148</v>
      </c>
    </row>
    <row r="1532" spans="1:3" x14ac:dyDescent="0.25">
      <c r="A1532" t="s">
        <v>1851</v>
      </c>
      <c r="B1532" t="s">
        <v>9742</v>
      </c>
      <c r="C1532" t="s">
        <v>8040</v>
      </c>
    </row>
    <row r="1533" spans="1:3" x14ac:dyDescent="0.25">
      <c r="A1533" t="s">
        <v>35</v>
      </c>
      <c r="B1533" t="s">
        <v>9743</v>
      </c>
      <c r="C1533" t="s">
        <v>8075</v>
      </c>
    </row>
    <row r="1534" spans="1:3" x14ac:dyDescent="0.25">
      <c r="A1534" t="s">
        <v>1852</v>
      </c>
      <c r="B1534" t="s">
        <v>8045</v>
      </c>
      <c r="C1534" t="s">
        <v>9744</v>
      </c>
    </row>
    <row r="1535" spans="1:3" x14ac:dyDescent="0.25">
      <c r="A1535" t="s">
        <v>1853</v>
      </c>
      <c r="B1535" t="s">
        <v>9745</v>
      </c>
      <c r="C1535" t="s">
        <v>8102</v>
      </c>
    </row>
    <row r="1536" spans="1:3" x14ac:dyDescent="0.25">
      <c r="A1536" t="s">
        <v>1854</v>
      </c>
      <c r="B1536" t="s">
        <v>9746</v>
      </c>
      <c r="C1536" t="s">
        <v>8542</v>
      </c>
    </row>
    <row r="1537" spans="1:3" x14ac:dyDescent="0.25">
      <c r="A1537" t="s">
        <v>1855</v>
      </c>
      <c r="B1537" t="s">
        <v>9747</v>
      </c>
      <c r="C1537" t="s">
        <v>8040</v>
      </c>
    </row>
    <row r="1538" spans="1:3" x14ac:dyDescent="0.25">
      <c r="A1538" t="s">
        <v>1856</v>
      </c>
      <c r="B1538" t="s">
        <v>9748</v>
      </c>
      <c r="C1538" t="s">
        <v>8097</v>
      </c>
    </row>
    <row r="1539" spans="1:3" x14ac:dyDescent="0.25">
      <c r="A1539" t="s">
        <v>1857</v>
      </c>
      <c r="B1539" t="s">
        <v>9749</v>
      </c>
      <c r="C1539" t="s">
        <v>8195</v>
      </c>
    </row>
    <row r="1540" spans="1:3" x14ac:dyDescent="0.25">
      <c r="A1540" t="s">
        <v>1858</v>
      </c>
      <c r="B1540" t="s">
        <v>9750</v>
      </c>
      <c r="C1540" t="s">
        <v>8061</v>
      </c>
    </row>
    <row r="1541" spans="1:3" x14ac:dyDescent="0.25">
      <c r="A1541" t="s">
        <v>1859</v>
      </c>
      <c r="B1541" t="s">
        <v>9751</v>
      </c>
      <c r="C1541" t="s">
        <v>8040</v>
      </c>
    </row>
    <row r="1542" spans="1:3" x14ac:dyDescent="0.25">
      <c r="A1542" t="s">
        <v>1860</v>
      </c>
      <c r="B1542" t="s">
        <v>8045</v>
      </c>
      <c r="C1542" t="s">
        <v>9752</v>
      </c>
    </row>
    <row r="1543" spans="1:3" x14ac:dyDescent="0.25">
      <c r="A1543" t="s">
        <v>1861</v>
      </c>
      <c r="B1543" t="s">
        <v>9753</v>
      </c>
      <c r="C1543" t="s">
        <v>8040</v>
      </c>
    </row>
    <row r="1544" spans="1:3" x14ac:dyDescent="0.25">
      <c r="A1544" t="s">
        <v>1862</v>
      </c>
      <c r="B1544" t="s">
        <v>9754</v>
      </c>
      <c r="C1544" t="s">
        <v>8040</v>
      </c>
    </row>
    <row r="1545" spans="1:3" x14ac:dyDescent="0.25">
      <c r="A1545" t="s">
        <v>1863</v>
      </c>
      <c r="B1545" t="s">
        <v>9755</v>
      </c>
      <c r="C1545" t="s">
        <v>8097</v>
      </c>
    </row>
    <row r="1546" spans="1:3" x14ac:dyDescent="0.25">
      <c r="A1546" t="s">
        <v>1864</v>
      </c>
      <c r="B1546" t="s">
        <v>9756</v>
      </c>
      <c r="C1546" t="s">
        <v>8097</v>
      </c>
    </row>
    <row r="1547" spans="1:3" x14ac:dyDescent="0.25">
      <c r="A1547" t="s">
        <v>1865</v>
      </c>
      <c r="B1547" t="s">
        <v>9757</v>
      </c>
      <c r="C1547" t="s">
        <v>9758</v>
      </c>
    </row>
    <row r="1548" spans="1:3" x14ac:dyDescent="0.25">
      <c r="A1548" t="s">
        <v>1866</v>
      </c>
      <c r="B1548" t="s">
        <v>9759</v>
      </c>
      <c r="C1548" t="s">
        <v>8040</v>
      </c>
    </row>
    <row r="1549" spans="1:3" x14ac:dyDescent="0.25">
      <c r="A1549" t="s">
        <v>1867</v>
      </c>
      <c r="B1549" t="s">
        <v>8134</v>
      </c>
      <c r="C1549" t="s">
        <v>9760</v>
      </c>
    </row>
    <row r="1550" spans="1:3" x14ac:dyDescent="0.25">
      <c r="A1550" t="s">
        <v>1868</v>
      </c>
      <c r="B1550" t="s">
        <v>8045</v>
      </c>
      <c r="C1550" t="s">
        <v>9761</v>
      </c>
    </row>
    <row r="1551" spans="1:3" x14ac:dyDescent="0.25">
      <c r="A1551" t="s">
        <v>1869</v>
      </c>
      <c r="B1551" t="s">
        <v>9762</v>
      </c>
      <c r="C1551" t="s">
        <v>8040</v>
      </c>
    </row>
    <row r="1552" spans="1:3" x14ac:dyDescent="0.25">
      <c r="A1552" t="s">
        <v>1870</v>
      </c>
      <c r="B1552" t="s">
        <v>9763</v>
      </c>
      <c r="C1552" t="s">
        <v>8038</v>
      </c>
    </row>
    <row r="1553" spans="1:3" x14ac:dyDescent="0.25">
      <c r="A1553" t="s">
        <v>1871</v>
      </c>
      <c r="B1553" t="s">
        <v>9764</v>
      </c>
      <c r="C1553" t="s">
        <v>9765</v>
      </c>
    </row>
    <row r="1554" spans="1:3" x14ac:dyDescent="0.25">
      <c r="A1554" t="s">
        <v>1872</v>
      </c>
      <c r="B1554" t="s">
        <v>9766</v>
      </c>
      <c r="C1554" t="s">
        <v>8042</v>
      </c>
    </row>
    <row r="1555" spans="1:3" x14ac:dyDescent="0.25">
      <c r="A1555" t="s">
        <v>1873</v>
      </c>
      <c r="B1555" t="s">
        <v>9767</v>
      </c>
      <c r="C1555" t="s">
        <v>8042</v>
      </c>
    </row>
    <row r="1556" spans="1:3" x14ac:dyDescent="0.25">
      <c r="A1556" t="s">
        <v>1874</v>
      </c>
      <c r="B1556" t="s">
        <v>9768</v>
      </c>
      <c r="C1556" t="s">
        <v>9769</v>
      </c>
    </row>
    <row r="1557" spans="1:3" x14ac:dyDescent="0.25">
      <c r="A1557" t="s">
        <v>1875</v>
      </c>
      <c r="B1557" t="s">
        <v>9770</v>
      </c>
      <c r="C1557" t="s">
        <v>8061</v>
      </c>
    </row>
    <row r="1558" spans="1:3" x14ac:dyDescent="0.25">
      <c r="A1558" t="s">
        <v>1876</v>
      </c>
      <c r="B1558" t="s">
        <v>8099</v>
      </c>
      <c r="C1558" t="s">
        <v>9771</v>
      </c>
    </row>
    <row r="1559" spans="1:3" x14ac:dyDescent="0.25">
      <c r="A1559" t="s">
        <v>1877</v>
      </c>
      <c r="B1559" t="s">
        <v>9772</v>
      </c>
      <c r="C1559" t="s">
        <v>8050</v>
      </c>
    </row>
    <row r="1560" spans="1:3" x14ac:dyDescent="0.25">
      <c r="A1560" t="s">
        <v>1878</v>
      </c>
      <c r="B1560" t="s">
        <v>8045</v>
      </c>
      <c r="C1560" t="s">
        <v>9773</v>
      </c>
    </row>
    <row r="1561" spans="1:3" x14ac:dyDescent="0.25">
      <c r="A1561" t="s">
        <v>1879</v>
      </c>
      <c r="B1561" t="s">
        <v>9774</v>
      </c>
      <c r="C1561" t="s">
        <v>8257</v>
      </c>
    </row>
    <row r="1562" spans="1:3" x14ac:dyDescent="0.25">
      <c r="A1562" t="s">
        <v>1880</v>
      </c>
      <c r="B1562" t="s">
        <v>8045</v>
      </c>
      <c r="C1562" t="s">
        <v>9775</v>
      </c>
    </row>
    <row r="1563" spans="1:3" x14ac:dyDescent="0.25">
      <c r="A1563" t="s">
        <v>1881</v>
      </c>
      <c r="B1563" t="s">
        <v>9776</v>
      </c>
      <c r="C1563" t="s">
        <v>8038</v>
      </c>
    </row>
    <row r="1564" spans="1:3" x14ac:dyDescent="0.25">
      <c r="A1564" t="s">
        <v>1882</v>
      </c>
      <c r="B1564" t="s">
        <v>8315</v>
      </c>
      <c r="C1564" t="s">
        <v>9777</v>
      </c>
    </row>
    <row r="1565" spans="1:3" x14ac:dyDescent="0.25">
      <c r="A1565" t="s">
        <v>1883</v>
      </c>
      <c r="B1565" t="s">
        <v>9778</v>
      </c>
      <c r="C1565" t="s">
        <v>8097</v>
      </c>
    </row>
    <row r="1566" spans="1:3" x14ac:dyDescent="0.25">
      <c r="A1566" t="s">
        <v>1884</v>
      </c>
      <c r="B1566" t="s">
        <v>9779</v>
      </c>
      <c r="C1566" t="s">
        <v>9088</v>
      </c>
    </row>
    <row r="1567" spans="1:3" x14ac:dyDescent="0.25">
      <c r="A1567" t="s">
        <v>1885</v>
      </c>
      <c r="B1567" t="s">
        <v>9780</v>
      </c>
      <c r="C1567" t="s">
        <v>8075</v>
      </c>
    </row>
    <row r="1568" spans="1:3" x14ac:dyDescent="0.25">
      <c r="A1568" t="s">
        <v>1886</v>
      </c>
      <c r="B1568" t="s">
        <v>8045</v>
      </c>
      <c r="C1568" t="s">
        <v>9781</v>
      </c>
    </row>
    <row r="1569" spans="1:3" x14ac:dyDescent="0.25">
      <c r="A1569" t="s">
        <v>1887</v>
      </c>
      <c r="B1569" t="s">
        <v>8219</v>
      </c>
      <c r="C1569" t="s">
        <v>9782</v>
      </c>
    </row>
    <row r="1570" spans="1:3" x14ac:dyDescent="0.25">
      <c r="A1570" t="s">
        <v>1888</v>
      </c>
      <c r="B1570" t="s">
        <v>9783</v>
      </c>
      <c r="C1570" t="s">
        <v>8372</v>
      </c>
    </row>
    <row r="1571" spans="1:3" x14ac:dyDescent="0.25">
      <c r="A1571" t="s">
        <v>1889</v>
      </c>
      <c r="B1571" t="s">
        <v>9784</v>
      </c>
      <c r="C1571" t="s">
        <v>8040</v>
      </c>
    </row>
    <row r="1572" spans="1:3" x14ac:dyDescent="0.25">
      <c r="A1572" t="s">
        <v>1890</v>
      </c>
      <c r="B1572" t="s">
        <v>9785</v>
      </c>
      <c r="C1572" t="s">
        <v>8042</v>
      </c>
    </row>
    <row r="1573" spans="1:3" x14ac:dyDescent="0.25">
      <c r="A1573" t="s">
        <v>1891</v>
      </c>
      <c r="B1573" t="s">
        <v>9786</v>
      </c>
      <c r="C1573" t="s">
        <v>8061</v>
      </c>
    </row>
    <row r="1574" spans="1:3" x14ac:dyDescent="0.25">
      <c r="A1574" t="s">
        <v>1892</v>
      </c>
      <c r="B1574" t="s">
        <v>9787</v>
      </c>
      <c r="C1574" t="s">
        <v>8042</v>
      </c>
    </row>
    <row r="1575" spans="1:3" x14ac:dyDescent="0.25">
      <c r="A1575" t="s">
        <v>1893</v>
      </c>
      <c r="B1575" t="s">
        <v>9788</v>
      </c>
      <c r="C1575" t="s">
        <v>8044</v>
      </c>
    </row>
    <row r="1576" spans="1:3" x14ac:dyDescent="0.25">
      <c r="A1576" t="s">
        <v>1894</v>
      </c>
      <c r="B1576" t="s">
        <v>9789</v>
      </c>
      <c r="C1576" t="s">
        <v>8372</v>
      </c>
    </row>
    <row r="1577" spans="1:3" x14ac:dyDescent="0.25">
      <c r="A1577" t="s">
        <v>1895</v>
      </c>
      <c r="B1577" t="s">
        <v>9790</v>
      </c>
      <c r="C1577" t="s">
        <v>8372</v>
      </c>
    </row>
    <row r="1578" spans="1:3" x14ac:dyDescent="0.25">
      <c r="A1578" t="s">
        <v>1896</v>
      </c>
      <c r="B1578" t="s">
        <v>9791</v>
      </c>
      <c r="C1578" t="s">
        <v>8061</v>
      </c>
    </row>
    <row r="1579" spans="1:3" x14ac:dyDescent="0.25">
      <c r="A1579" t="s">
        <v>1897</v>
      </c>
      <c r="B1579" t="s">
        <v>8366</v>
      </c>
      <c r="C1579" t="s">
        <v>9792</v>
      </c>
    </row>
    <row r="1580" spans="1:3" x14ac:dyDescent="0.25">
      <c r="A1580" t="s">
        <v>1898</v>
      </c>
      <c r="B1580" t="s">
        <v>8438</v>
      </c>
      <c r="C1580" t="s">
        <v>9793</v>
      </c>
    </row>
    <row r="1581" spans="1:3" x14ac:dyDescent="0.25">
      <c r="A1581" t="s">
        <v>1899</v>
      </c>
      <c r="B1581" t="s">
        <v>9794</v>
      </c>
      <c r="C1581" t="s">
        <v>9795</v>
      </c>
    </row>
    <row r="1582" spans="1:3" x14ac:dyDescent="0.25">
      <c r="A1582" t="s">
        <v>1900</v>
      </c>
      <c r="B1582" t="s">
        <v>9796</v>
      </c>
      <c r="C1582" t="s">
        <v>9139</v>
      </c>
    </row>
    <row r="1583" spans="1:3" x14ac:dyDescent="0.25">
      <c r="A1583" t="s">
        <v>1901</v>
      </c>
      <c r="B1583" t="s">
        <v>9797</v>
      </c>
      <c r="C1583" t="s">
        <v>8075</v>
      </c>
    </row>
    <row r="1584" spans="1:3" x14ac:dyDescent="0.25">
      <c r="A1584" t="s">
        <v>1902</v>
      </c>
      <c r="B1584" t="s">
        <v>8045</v>
      </c>
      <c r="C1584" t="s">
        <v>9798</v>
      </c>
    </row>
    <row r="1585" spans="1:3" x14ac:dyDescent="0.25">
      <c r="A1585" t="s">
        <v>1903</v>
      </c>
      <c r="B1585" t="s">
        <v>9799</v>
      </c>
      <c r="C1585" t="s">
        <v>8044</v>
      </c>
    </row>
    <row r="1586" spans="1:3" x14ac:dyDescent="0.25">
      <c r="A1586" t="s">
        <v>1904</v>
      </c>
      <c r="B1586" t="s">
        <v>8045</v>
      </c>
      <c r="C1586" t="s">
        <v>9800</v>
      </c>
    </row>
    <row r="1587" spans="1:3" x14ac:dyDescent="0.25">
      <c r="A1587" t="s">
        <v>1905</v>
      </c>
      <c r="B1587" t="s">
        <v>9801</v>
      </c>
      <c r="C1587" t="s">
        <v>8040</v>
      </c>
    </row>
    <row r="1588" spans="1:3" x14ac:dyDescent="0.25">
      <c r="A1588" t="s">
        <v>1906</v>
      </c>
      <c r="B1588" t="s">
        <v>9802</v>
      </c>
      <c r="C1588" t="s">
        <v>8061</v>
      </c>
    </row>
    <row r="1589" spans="1:3" x14ac:dyDescent="0.25">
      <c r="A1589" t="s">
        <v>1907</v>
      </c>
      <c r="B1589" t="s">
        <v>9803</v>
      </c>
      <c r="C1589" t="s">
        <v>8088</v>
      </c>
    </row>
    <row r="1590" spans="1:3" x14ac:dyDescent="0.25">
      <c r="A1590" t="s">
        <v>1908</v>
      </c>
      <c r="B1590" t="s">
        <v>9804</v>
      </c>
      <c r="C1590" t="s">
        <v>8042</v>
      </c>
    </row>
    <row r="1591" spans="1:3" x14ac:dyDescent="0.25">
      <c r="A1591" t="s">
        <v>1909</v>
      </c>
      <c r="B1591" t="s">
        <v>9805</v>
      </c>
      <c r="C1591" t="s">
        <v>8372</v>
      </c>
    </row>
    <row r="1592" spans="1:3" x14ac:dyDescent="0.25">
      <c r="A1592" t="s">
        <v>1910</v>
      </c>
      <c r="B1592" t="s">
        <v>8099</v>
      </c>
      <c r="C1592" t="s">
        <v>9806</v>
      </c>
    </row>
    <row r="1593" spans="1:3" x14ac:dyDescent="0.25">
      <c r="A1593" t="s">
        <v>1911</v>
      </c>
      <c r="B1593" t="s">
        <v>9807</v>
      </c>
      <c r="C1593" t="s">
        <v>8497</v>
      </c>
    </row>
    <row r="1594" spans="1:3" x14ac:dyDescent="0.25">
      <c r="A1594" t="s">
        <v>1912</v>
      </c>
      <c r="B1594" t="s">
        <v>9808</v>
      </c>
      <c r="C1594" t="s">
        <v>8372</v>
      </c>
    </row>
    <row r="1595" spans="1:3" x14ac:dyDescent="0.25">
      <c r="A1595" t="s">
        <v>1913</v>
      </c>
      <c r="B1595" t="s">
        <v>8045</v>
      </c>
      <c r="C1595" t="s">
        <v>9809</v>
      </c>
    </row>
    <row r="1596" spans="1:3" x14ac:dyDescent="0.25">
      <c r="A1596" t="s">
        <v>1914</v>
      </c>
      <c r="B1596" t="s">
        <v>9810</v>
      </c>
      <c r="C1596" t="s">
        <v>8075</v>
      </c>
    </row>
    <row r="1597" spans="1:3" x14ac:dyDescent="0.25">
      <c r="A1597" t="s">
        <v>1915</v>
      </c>
      <c r="B1597" t="s">
        <v>9811</v>
      </c>
      <c r="C1597" t="s">
        <v>8088</v>
      </c>
    </row>
    <row r="1598" spans="1:3" x14ac:dyDescent="0.25">
      <c r="A1598" t="s">
        <v>1916</v>
      </c>
      <c r="B1598" t="s">
        <v>9812</v>
      </c>
      <c r="C1598" t="s">
        <v>8097</v>
      </c>
    </row>
    <row r="1599" spans="1:3" x14ac:dyDescent="0.25">
      <c r="A1599" t="s">
        <v>1917</v>
      </c>
      <c r="B1599" t="s">
        <v>9813</v>
      </c>
      <c r="C1599" t="s">
        <v>9638</v>
      </c>
    </row>
    <row r="1600" spans="1:3" x14ac:dyDescent="0.25">
      <c r="A1600" t="s">
        <v>1918</v>
      </c>
      <c r="B1600" t="s">
        <v>8450</v>
      </c>
      <c r="C1600" t="s">
        <v>9814</v>
      </c>
    </row>
    <row r="1601" spans="1:3" x14ac:dyDescent="0.25">
      <c r="A1601" t="s">
        <v>1919</v>
      </c>
      <c r="B1601" t="s">
        <v>9815</v>
      </c>
      <c r="C1601" t="s">
        <v>8116</v>
      </c>
    </row>
    <row r="1602" spans="1:3" x14ac:dyDescent="0.25">
      <c r="A1602" t="s">
        <v>1920</v>
      </c>
      <c r="B1602" t="s">
        <v>9816</v>
      </c>
      <c r="C1602" t="s">
        <v>8226</v>
      </c>
    </row>
    <row r="1603" spans="1:3" x14ac:dyDescent="0.25">
      <c r="A1603" t="s">
        <v>1921</v>
      </c>
      <c r="B1603" t="s">
        <v>9817</v>
      </c>
      <c r="C1603" t="s">
        <v>8044</v>
      </c>
    </row>
    <row r="1604" spans="1:3" x14ac:dyDescent="0.25">
      <c r="A1604" t="s">
        <v>1922</v>
      </c>
      <c r="B1604" t="s">
        <v>9818</v>
      </c>
      <c r="C1604" t="s">
        <v>9598</v>
      </c>
    </row>
    <row r="1605" spans="1:3" x14ac:dyDescent="0.25">
      <c r="A1605" t="s">
        <v>1923</v>
      </c>
      <c r="B1605" t="s">
        <v>9819</v>
      </c>
      <c r="C1605" t="s">
        <v>8372</v>
      </c>
    </row>
    <row r="1606" spans="1:3" x14ac:dyDescent="0.25">
      <c r="A1606" t="s">
        <v>1924</v>
      </c>
      <c r="B1606" t="s">
        <v>9820</v>
      </c>
      <c r="C1606" t="s">
        <v>8044</v>
      </c>
    </row>
    <row r="1607" spans="1:3" x14ac:dyDescent="0.25">
      <c r="A1607" t="s">
        <v>1925</v>
      </c>
      <c r="B1607" t="s">
        <v>9821</v>
      </c>
      <c r="C1607" t="s">
        <v>8042</v>
      </c>
    </row>
    <row r="1608" spans="1:3" x14ac:dyDescent="0.25">
      <c r="A1608" t="s">
        <v>1926</v>
      </c>
      <c r="B1608" t="s">
        <v>8045</v>
      </c>
      <c r="C1608" t="s">
        <v>9822</v>
      </c>
    </row>
    <row r="1609" spans="1:3" x14ac:dyDescent="0.25">
      <c r="A1609" t="s">
        <v>1927</v>
      </c>
      <c r="B1609" t="s">
        <v>9823</v>
      </c>
      <c r="C1609" t="s">
        <v>8088</v>
      </c>
    </row>
    <row r="1610" spans="1:3" x14ac:dyDescent="0.25">
      <c r="A1610" t="s">
        <v>1928</v>
      </c>
      <c r="B1610" t="s">
        <v>9824</v>
      </c>
      <c r="C1610" t="s">
        <v>8042</v>
      </c>
    </row>
    <row r="1611" spans="1:3" x14ac:dyDescent="0.25">
      <c r="A1611" t="s">
        <v>1929</v>
      </c>
      <c r="B1611" t="s">
        <v>9825</v>
      </c>
      <c r="C1611" t="s">
        <v>9826</v>
      </c>
    </row>
    <row r="1612" spans="1:3" x14ac:dyDescent="0.25">
      <c r="A1612" t="s">
        <v>1930</v>
      </c>
      <c r="B1612" t="s">
        <v>9827</v>
      </c>
      <c r="C1612" t="s">
        <v>8038</v>
      </c>
    </row>
    <row r="1613" spans="1:3" x14ac:dyDescent="0.25">
      <c r="A1613" t="s">
        <v>1931</v>
      </c>
      <c r="B1613" t="s">
        <v>9828</v>
      </c>
      <c r="C1613" t="s">
        <v>8040</v>
      </c>
    </row>
    <row r="1614" spans="1:3" x14ac:dyDescent="0.25">
      <c r="A1614" t="s">
        <v>1932</v>
      </c>
      <c r="B1614" t="s">
        <v>9829</v>
      </c>
      <c r="C1614" t="s">
        <v>9374</v>
      </c>
    </row>
    <row r="1615" spans="1:3" x14ac:dyDescent="0.25">
      <c r="A1615" t="s">
        <v>7891</v>
      </c>
      <c r="B1615" t="s">
        <v>9830</v>
      </c>
      <c r="C1615" t="s">
        <v>8042</v>
      </c>
    </row>
    <row r="1616" spans="1:3" x14ac:dyDescent="0.25">
      <c r="A1616" t="s">
        <v>1933</v>
      </c>
      <c r="B1616" t="s">
        <v>9831</v>
      </c>
      <c r="C1616" t="s">
        <v>8042</v>
      </c>
    </row>
    <row r="1617" spans="1:3" x14ac:dyDescent="0.25">
      <c r="A1617" t="s">
        <v>1934</v>
      </c>
      <c r="B1617" t="s">
        <v>9832</v>
      </c>
      <c r="C1617" t="s">
        <v>8042</v>
      </c>
    </row>
    <row r="1618" spans="1:3" x14ac:dyDescent="0.25">
      <c r="A1618" t="s">
        <v>1935</v>
      </c>
      <c r="B1618" t="s">
        <v>9833</v>
      </c>
      <c r="C1618" t="s">
        <v>8061</v>
      </c>
    </row>
    <row r="1619" spans="1:3" x14ac:dyDescent="0.25">
      <c r="A1619" t="s">
        <v>1936</v>
      </c>
      <c r="B1619" t="s">
        <v>9834</v>
      </c>
      <c r="C1619" t="s">
        <v>8075</v>
      </c>
    </row>
    <row r="1620" spans="1:3" x14ac:dyDescent="0.25">
      <c r="A1620" t="s">
        <v>1937</v>
      </c>
      <c r="B1620" t="s">
        <v>8045</v>
      </c>
      <c r="C1620" t="s">
        <v>9835</v>
      </c>
    </row>
    <row r="1621" spans="1:3" x14ac:dyDescent="0.25">
      <c r="A1621" t="s">
        <v>1938</v>
      </c>
      <c r="B1621" t="s">
        <v>9836</v>
      </c>
      <c r="C1621" t="s">
        <v>8107</v>
      </c>
    </row>
    <row r="1622" spans="1:3" x14ac:dyDescent="0.25">
      <c r="A1622" t="s">
        <v>1939</v>
      </c>
      <c r="B1622" t="s">
        <v>8045</v>
      </c>
      <c r="C1622" t="s">
        <v>9837</v>
      </c>
    </row>
    <row r="1623" spans="1:3" x14ac:dyDescent="0.25">
      <c r="A1623" t="s">
        <v>1940</v>
      </c>
      <c r="B1623" t="s">
        <v>9838</v>
      </c>
      <c r="C1623" t="s">
        <v>8061</v>
      </c>
    </row>
    <row r="1624" spans="1:3" x14ac:dyDescent="0.25">
      <c r="A1624" t="s">
        <v>1941</v>
      </c>
      <c r="B1624" t="s">
        <v>9839</v>
      </c>
      <c r="C1624" t="s">
        <v>8097</v>
      </c>
    </row>
    <row r="1625" spans="1:3" x14ac:dyDescent="0.25">
      <c r="A1625" t="s">
        <v>1942</v>
      </c>
      <c r="B1625" t="s">
        <v>9840</v>
      </c>
      <c r="C1625" t="s">
        <v>8040</v>
      </c>
    </row>
    <row r="1626" spans="1:3" x14ac:dyDescent="0.25">
      <c r="A1626" t="s">
        <v>1943</v>
      </c>
      <c r="B1626" t="s">
        <v>9841</v>
      </c>
      <c r="C1626" t="s">
        <v>8061</v>
      </c>
    </row>
    <row r="1627" spans="1:3" x14ac:dyDescent="0.25">
      <c r="A1627" t="s">
        <v>1944</v>
      </c>
      <c r="B1627" t="s">
        <v>9842</v>
      </c>
      <c r="C1627" t="s">
        <v>8044</v>
      </c>
    </row>
    <row r="1628" spans="1:3" x14ac:dyDescent="0.25">
      <c r="A1628" t="s">
        <v>1945</v>
      </c>
      <c r="B1628" t="s">
        <v>9843</v>
      </c>
      <c r="C1628" t="s">
        <v>8061</v>
      </c>
    </row>
    <row r="1629" spans="1:3" x14ac:dyDescent="0.25">
      <c r="A1629" t="s">
        <v>1946</v>
      </c>
      <c r="B1629" t="s">
        <v>8099</v>
      </c>
      <c r="C1629" t="s">
        <v>9844</v>
      </c>
    </row>
    <row r="1630" spans="1:3" x14ac:dyDescent="0.25">
      <c r="A1630" t="s">
        <v>1947</v>
      </c>
      <c r="B1630" t="s">
        <v>9845</v>
      </c>
      <c r="C1630" t="s">
        <v>8044</v>
      </c>
    </row>
    <row r="1631" spans="1:3" x14ac:dyDescent="0.25">
      <c r="A1631" t="s">
        <v>1948</v>
      </c>
      <c r="B1631" t="s">
        <v>9846</v>
      </c>
      <c r="C1631" t="s">
        <v>9847</v>
      </c>
    </row>
    <row r="1632" spans="1:3" x14ac:dyDescent="0.25">
      <c r="A1632" t="s">
        <v>1949</v>
      </c>
      <c r="B1632" t="s">
        <v>9848</v>
      </c>
      <c r="C1632" t="s">
        <v>8075</v>
      </c>
    </row>
    <row r="1633" spans="1:3" x14ac:dyDescent="0.25">
      <c r="A1633" t="s">
        <v>1950</v>
      </c>
      <c r="B1633" t="s">
        <v>8045</v>
      </c>
      <c r="C1633" t="s">
        <v>9849</v>
      </c>
    </row>
    <row r="1634" spans="1:3" x14ac:dyDescent="0.25">
      <c r="A1634" t="s">
        <v>1951</v>
      </c>
      <c r="B1634" t="s">
        <v>9850</v>
      </c>
      <c r="C1634" t="s">
        <v>8107</v>
      </c>
    </row>
    <row r="1635" spans="1:3" x14ac:dyDescent="0.25">
      <c r="A1635" t="s">
        <v>1952</v>
      </c>
      <c r="B1635" t="s">
        <v>9851</v>
      </c>
      <c r="C1635" t="s">
        <v>8061</v>
      </c>
    </row>
    <row r="1636" spans="1:3" x14ac:dyDescent="0.25">
      <c r="A1636" t="s">
        <v>1953</v>
      </c>
      <c r="B1636" t="s">
        <v>9852</v>
      </c>
      <c r="C1636" t="s">
        <v>8038</v>
      </c>
    </row>
    <row r="1637" spans="1:3" x14ac:dyDescent="0.25">
      <c r="A1637" t="s">
        <v>1954</v>
      </c>
      <c r="B1637" t="s">
        <v>9853</v>
      </c>
      <c r="C1637" t="s">
        <v>8053</v>
      </c>
    </row>
    <row r="1638" spans="1:3" x14ac:dyDescent="0.25">
      <c r="A1638" t="s">
        <v>1955</v>
      </c>
      <c r="B1638" t="s">
        <v>9854</v>
      </c>
      <c r="C1638" t="s">
        <v>8107</v>
      </c>
    </row>
    <row r="1639" spans="1:3" x14ac:dyDescent="0.25">
      <c r="A1639" t="s">
        <v>1956</v>
      </c>
      <c r="B1639" t="s">
        <v>9855</v>
      </c>
      <c r="C1639" t="s">
        <v>8061</v>
      </c>
    </row>
    <row r="1640" spans="1:3" x14ac:dyDescent="0.25">
      <c r="A1640" t="s">
        <v>1961</v>
      </c>
      <c r="B1640" t="s">
        <v>9860</v>
      </c>
      <c r="C1640" t="s">
        <v>8097</v>
      </c>
    </row>
    <row r="1641" spans="1:3" x14ac:dyDescent="0.25">
      <c r="A1641" t="s">
        <v>1962</v>
      </c>
      <c r="B1641" t="s">
        <v>9861</v>
      </c>
      <c r="C1641" t="s">
        <v>8116</v>
      </c>
    </row>
    <row r="1642" spans="1:3" x14ac:dyDescent="0.25">
      <c r="A1642" t="s">
        <v>1957</v>
      </c>
      <c r="B1642" t="s">
        <v>9856</v>
      </c>
      <c r="C1642" t="s">
        <v>8044</v>
      </c>
    </row>
    <row r="1643" spans="1:3" x14ac:dyDescent="0.25">
      <c r="A1643" t="s">
        <v>1963</v>
      </c>
      <c r="B1643" t="s">
        <v>9862</v>
      </c>
      <c r="C1643" t="s">
        <v>8061</v>
      </c>
    </row>
    <row r="1644" spans="1:3" x14ac:dyDescent="0.25">
      <c r="A1644" t="s">
        <v>1964</v>
      </c>
      <c r="B1644" t="s">
        <v>9864</v>
      </c>
      <c r="C1644" t="s">
        <v>8061</v>
      </c>
    </row>
    <row r="1645" spans="1:3" x14ac:dyDescent="0.25">
      <c r="A1645" t="s">
        <v>1965</v>
      </c>
      <c r="C1645" t="s">
        <v>8061</v>
      </c>
    </row>
    <row r="1646" spans="1:3" x14ac:dyDescent="0.25">
      <c r="A1646" t="s">
        <v>1966</v>
      </c>
      <c r="B1646" t="s">
        <v>8045</v>
      </c>
      <c r="C1646" t="s">
        <v>9863</v>
      </c>
    </row>
    <row r="1647" spans="1:3" x14ac:dyDescent="0.25">
      <c r="A1647" t="s">
        <v>1967</v>
      </c>
      <c r="B1647" t="s">
        <v>8387</v>
      </c>
      <c r="C1647" t="s">
        <v>8061</v>
      </c>
    </row>
    <row r="1648" spans="1:3" x14ac:dyDescent="0.25">
      <c r="A1648" t="s">
        <v>1968</v>
      </c>
      <c r="B1648" t="s">
        <v>8045</v>
      </c>
    </row>
    <row r="1649" spans="1:3" x14ac:dyDescent="0.25">
      <c r="A1649" t="s">
        <v>1969</v>
      </c>
      <c r="B1649" t="s">
        <v>9868</v>
      </c>
      <c r="C1649" t="s">
        <v>9865</v>
      </c>
    </row>
    <row r="1650" spans="1:3" x14ac:dyDescent="0.25">
      <c r="A1650" t="s">
        <v>1970</v>
      </c>
      <c r="B1650" t="s">
        <v>9869</v>
      </c>
      <c r="C1650" t="s">
        <v>9866</v>
      </c>
    </row>
    <row r="1651" spans="1:3" x14ac:dyDescent="0.25">
      <c r="A1651" t="s">
        <v>1971</v>
      </c>
      <c r="B1651" t="s">
        <v>8219</v>
      </c>
      <c r="C1651" t="s">
        <v>9867</v>
      </c>
    </row>
    <row r="1652" spans="1:3" x14ac:dyDescent="0.25">
      <c r="A1652" t="s">
        <v>1972</v>
      </c>
      <c r="B1652" t="s">
        <v>8045</v>
      </c>
      <c r="C1652" t="s">
        <v>8226</v>
      </c>
    </row>
    <row r="1653" spans="1:3" x14ac:dyDescent="0.25">
      <c r="A1653" t="s">
        <v>1973</v>
      </c>
      <c r="B1653" t="s">
        <v>9872</v>
      </c>
      <c r="C1653" t="s">
        <v>8097</v>
      </c>
    </row>
    <row r="1654" spans="1:3" x14ac:dyDescent="0.25">
      <c r="A1654" t="s">
        <v>1974</v>
      </c>
      <c r="B1654" t="s">
        <v>9873</v>
      </c>
      <c r="C1654" t="s">
        <v>9870</v>
      </c>
    </row>
    <row r="1655" spans="1:3" x14ac:dyDescent="0.25">
      <c r="A1655" t="s">
        <v>1958</v>
      </c>
      <c r="B1655" t="s">
        <v>9857</v>
      </c>
      <c r="C1655" t="s">
        <v>9871</v>
      </c>
    </row>
    <row r="1656" spans="1:3" x14ac:dyDescent="0.25">
      <c r="A1656" t="s">
        <v>1959</v>
      </c>
      <c r="B1656" t="s">
        <v>9858</v>
      </c>
      <c r="C1656" t="s">
        <v>9638</v>
      </c>
    </row>
    <row r="1657" spans="1:3" x14ac:dyDescent="0.25">
      <c r="A1657" t="s">
        <v>1975</v>
      </c>
      <c r="B1657" t="s">
        <v>9874</v>
      </c>
      <c r="C1657" t="s">
        <v>8061</v>
      </c>
    </row>
    <row r="1658" spans="1:3" x14ac:dyDescent="0.25">
      <c r="A1658" t="s">
        <v>1976</v>
      </c>
      <c r="B1658" t="s">
        <v>9875</v>
      </c>
      <c r="C1658" t="s">
        <v>8042</v>
      </c>
    </row>
    <row r="1659" spans="1:3" x14ac:dyDescent="0.25">
      <c r="A1659" t="s">
        <v>1977</v>
      </c>
      <c r="B1659" t="s">
        <v>9876</v>
      </c>
      <c r="C1659" t="s">
        <v>8257</v>
      </c>
    </row>
    <row r="1660" spans="1:3" x14ac:dyDescent="0.25">
      <c r="A1660" t="s">
        <v>1978</v>
      </c>
      <c r="B1660" t="s">
        <v>9877</v>
      </c>
      <c r="C1660" t="s">
        <v>8040</v>
      </c>
    </row>
    <row r="1661" spans="1:3" x14ac:dyDescent="0.25">
      <c r="A1661" t="s">
        <v>1979</v>
      </c>
      <c r="B1661" t="s">
        <v>9878</v>
      </c>
      <c r="C1661" t="s">
        <v>8079</v>
      </c>
    </row>
    <row r="1662" spans="1:3" x14ac:dyDescent="0.25">
      <c r="A1662" t="s">
        <v>1980</v>
      </c>
      <c r="B1662" t="s">
        <v>9879</v>
      </c>
      <c r="C1662" t="s">
        <v>8097</v>
      </c>
    </row>
    <row r="1663" spans="1:3" x14ac:dyDescent="0.25">
      <c r="A1663" t="s">
        <v>1981</v>
      </c>
      <c r="B1663" t="s">
        <v>9880</v>
      </c>
      <c r="C1663" t="s">
        <v>8042</v>
      </c>
    </row>
    <row r="1664" spans="1:3" x14ac:dyDescent="0.25">
      <c r="A1664" t="s">
        <v>1983</v>
      </c>
      <c r="B1664" t="s">
        <v>8099</v>
      </c>
      <c r="C1664" t="s">
        <v>8061</v>
      </c>
    </row>
    <row r="1665" spans="1:3" x14ac:dyDescent="0.25">
      <c r="A1665" t="s">
        <v>1982</v>
      </c>
      <c r="B1665" t="s">
        <v>9881</v>
      </c>
      <c r="C1665" t="s">
        <v>8497</v>
      </c>
    </row>
    <row r="1666" spans="1:3" x14ac:dyDescent="0.25">
      <c r="A1666" t="s">
        <v>1984</v>
      </c>
      <c r="B1666" t="s">
        <v>9883</v>
      </c>
      <c r="C1666" t="s">
        <v>9882</v>
      </c>
    </row>
    <row r="1667" spans="1:3" x14ac:dyDescent="0.25">
      <c r="A1667" t="s">
        <v>1985</v>
      </c>
      <c r="B1667" t="s">
        <v>9884</v>
      </c>
      <c r="C1667" t="s">
        <v>8097</v>
      </c>
    </row>
    <row r="1668" spans="1:3" x14ac:dyDescent="0.25">
      <c r="A1668" t="s">
        <v>1986</v>
      </c>
      <c r="B1668" t="s">
        <v>9885</v>
      </c>
      <c r="C1668" t="s">
        <v>8097</v>
      </c>
    </row>
    <row r="1669" spans="1:3" x14ac:dyDescent="0.25">
      <c r="A1669" t="s">
        <v>1987</v>
      </c>
      <c r="B1669" t="s">
        <v>9886</v>
      </c>
      <c r="C1669" t="s">
        <v>8061</v>
      </c>
    </row>
    <row r="1670" spans="1:3" x14ac:dyDescent="0.25">
      <c r="A1670" t="s">
        <v>1988</v>
      </c>
      <c r="B1670" t="s">
        <v>8099</v>
      </c>
      <c r="C1670" t="s">
        <v>8061</v>
      </c>
    </row>
    <row r="1671" spans="1:3" x14ac:dyDescent="0.25">
      <c r="A1671" t="s">
        <v>1989</v>
      </c>
      <c r="B1671" t="s">
        <v>9888</v>
      </c>
      <c r="C1671" t="s">
        <v>9887</v>
      </c>
    </row>
    <row r="1672" spans="1:3" x14ac:dyDescent="0.25">
      <c r="A1672" t="s">
        <v>1990</v>
      </c>
      <c r="B1672" t="s">
        <v>9889</v>
      </c>
      <c r="C1672" t="s">
        <v>8097</v>
      </c>
    </row>
    <row r="1673" spans="1:3" x14ac:dyDescent="0.25">
      <c r="A1673" t="s">
        <v>1991</v>
      </c>
      <c r="B1673" t="s">
        <v>9890</v>
      </c>
      <c r="C1673" t="s">
        <v>8061</v>
      </c>
    </row>
    <row r="1674" spans="1:3" x14ac:dyDescent="0.25">
      <c r="A1674" t="s">
        <v>1992</v>
      </c>
      <c r="B1674" t="s">
        <v>9891</v>
      </c>
      <c r="C1674" t="s">
        <v>8042</v>
      </c>
    </row>
    <row r="1675" spans="1:3" x14ac:dyDescent="0.25">
      <c r="A1675" t="s">
        <v>1993</v>
      </c>
      <c r="B1675" t="s">
        <v>9892</v>
      </c>
      <c r="C1675" t="s">
        <v>8044</v>
      </c>
    </row>
    <row r="1676" spans="1:3" x14ac:dyDescent="0.25">
      <c r="A1676" t="s">
        <v>1994</v>
      </c>
      <c r="B1676" t="s">
        <v>9893</v>
      </c>
      <c r="C1676" t="s">
        <v>8044</v>
      </c>
    </row>
    <row r="1677" spans="1:3" x14ac:dyDescent="0.25">
      <c r="A1677" t="s">
        <v>1995</v>
      </c>
      <c r="B1677" t="s">
        <v>9895</v>
      </c>
      <c r="C1677" t="s">
        <v>9894</v>
      </c>
    </row>
    <row r="1678" spans="1:3" x14ac:dyDescent="0.25">
      <c r="A1678" t="s">
        <v>1996</v>
      </c>
      <c r="B1678" t="s">
        <v>9896</v>
      </c>
      <c r="C1678" t="s">
        <v>8042</v>
      </c>
    </row>
    <row r="1679" spans="1:3" x14ac:dyDescent="0.25">
      <c r="A1679" t="s">
        <v>1997</v>
      </c>
      <c r="B1679" t="s">
        <v>9897</v>
      </c>
      <c r="C1679" t="s">
        <v>8097</v>
      </c>
    </row>
    <row r="1680" spans="1:3" x14ac:dyDescent="0.25">
      <c r="A1680" t="s">
        <v>1998</v>
      </c>
      <c r="B1680" t="s">
        <v>9898</v>
      </c>
      <c r="C1680" t="s">
        <v>8226</v>
      </c>
    </row>
    <row r="1681" spans="1:3" x14ac:dyDescent="0.25">
      <c r="A1681" t="s">
        <v>1999</v>
      </c>
      <c r="B1681" t="s">
        <v>9899</v>
      </c>
      <c r="C1681" t="s">
        <v>8042</v>
      </c>
    </row>
    <row r="1682" spans="1:3" x14ac:dyDescent="0.25">
      <c r="A1682" t="s">
        <v>2000</v>
      </c>
      <c r="B1682" t="s">
        <v>9900</v>
      </c>
      <c r="C1682" t="s">
        <v>8040</v>
      </c>
    </row>
    <row r="1683" spans="1:3" x14ac:dyDescent="0.25">
      <c r="A1683" t="s">
        <v>2001</v>
      </c>
      <c r="B1683" t="s">
        <v>9901</v>
      </c>
      <c r="C1683" t="s">
        <v>8372</v>
      </c>
    </row>
    <row r="1684" spans="1:3" x14ac:dyDescent="0.25">
      <c r="A1684" t="s">
        <v>2002</v>
      </c>
      <c r="B1684" t="s">
        <v>9902</v>
      </c>
      <c r="C1684" t="s">
        <v>8075</v>
      </c>
    </row>
    <row r="1685" spans="1:3" x14ac:dyDescent="0.25">
      <c r="A1685" t="s">
        <v>2003</v>
      </c>
      <c r="B1685" t="s">
        <v>9903</v>
      </c>
      <c r="C1685" t="s">
        <v>8040</v>
      </c>
    </row>
    <row r="1686" spans="1:3" x14ac:dyDescent="0.25">
      <c r="A1686" t="s">
        <v>2004</v>
      </c>
      <c r="B1686" t="s">
        <v>8543</v>
      </c>
      <c r="C1686" t="s">
        <v>8097</v>
      </c>
    </row>
    <row r="1687" spans="1:3" x14ac:dyDescent="0.25">
      <c r="A1687" t="s">
        <v>2005</v>
      </c>
      <c r="B1687" t="s">
        <v>8315</v>
      </c>
      <c r="C1687" t="s">
        <v>9904</v>
      </c>
    </row>
    <row r="1688" spans="1:3" x14ac:dyDescent="0.25">
      <c r="A1688" t="s">
        <v>2006</v>
      </c>
      <c r="B1688" t="s">
        <v>9906</v>
      </c>
      <c r="C1688" t="s">
        <v>9905</v>
      </c>
    </row>
    <row r="1689" spans="1:3" x14ac:dyDescent="0.25">
      <c r="A1689" t="s">
        <v>2007</v>
      </c>
      <c r="B1689" t="s">
        <v>8219</v>
      </c>
      <c r="C1689" t="s">
        <v>8107</v>
      </c>
    </row>
    <row r="1690" spans="1:3" x14ac:dyDescent="0.25">
      <c r="A1690" t="s">
        <v>2008</v>
      </c>
      <c r="B1690" t="s">
        <v>8219</v>
      </c>
      <c r="C1690" t="s">
        <v>9907</v>
      </c>
    </row>
    <row r="1691" spans="1:3" x14ac:dyDescent="0.25">
      <c r="A1691" t="s">
        <v>2009</v>
      </c>
      <c r="B1691" t="s">
        <v>9909</v>
      </c>
      <c r="C1691" t="s">
        <v>9908</v>
      </c>
    </row>
    <row r="1692" spans="1:3" x14ac:dyDescent="0.25">
      <c r="A1692" t="s">
        <v>2010</v>
      </c>
      <c r="B1692" t="s">
        <v>8219</v>
      </c>
      <c r="C1692" t="s">
        <v>8040</v>
      </c>
    </row>
    <row r="1693" spans="1:3" x14ac:dyDescent="0.25">
      <c r="A1693" t="s">
        <v>2011</v>
      </c>
      <c r="B1693" t="s">
        <v>9911</v>
      </c>
      <c r="C1693" t="s">
        <v>9910</v>
      </c>
    </row>
    <row r="1694" spans="1:3" x14ac:dyDescent="0.25">
      <c r="A1694" t="s">
        <v>2012</v>
      </c>
      <c r="B1694" t="s">
        <v>9912</v>
      </c>
      <c r="C1694" t="s">
        <v>8061</v>
      </c>
    </row>
    <row r="1695" spans="1:3" x14ac:dyDescent="0.25">
      <c r="A1695" t="s">
        <v>2013</v>
      </c>
      <c r="B1695" t="s">
        <v>9913</v>
      </c>
      <c r="C1695" t="s">
        <v>8053</v>
      </c>
    </row>
    <row r="1696" spans="1:3" x14ac:dyDescent="0.25">
      <c r="A1696" t="s">
        <v>1960</v>
      </c>
      <c r="B1696" t="s">
        <v>9859</v>
      </c>
      <c r="C1696" t="s">
        <v>9914</v>
      </c>
    </row>
    <row r="1697" spans="1:3" x14ac:dyDescent="0.25">
      <c r="A1697" t="s">
        <v>2014</v>
      </c>
      <c r="B1697" t="s">
        <v>9915</v>
      </c>
      <c r="C1697" t="s">
        <v>8097</v>
      </c>
    </row>
    <row r="1698" spans="1:3" x14ac:dyDescent="0.25">
      <c r="A1698" t="s">
        <v>2015</v>
      </c>
      <c r="B1698" t="s">
        <v>9916</v>
      </c>
      <c r="C1698" t="s">
        <v>8188</v>
      </c>
    </row>
    <row r="1699" spans="1:3" x14ac:dyDescent="0.25">
      <c r="A1699" t="s">
        <v>2016</v>
      </c>
      <c r="B1699" t="s">
        <v>9917</v>
      </c>
      <c r="C1699" t="s">
        <v>8061</v>
      </c>
    </row>
    <row r="1700" spans="1:3" x14ac:dyDescent="0.25">
      <c r="A1700" t="s">
        <v>2017</v>
      </c>
      <c r="B1700" t="s">
        <v>9918</v>
      </c>
      <c r="C1700" t="s">
        <v>8499</v>
      </c>
    </row>
    <row r="1701" spans="1:3" x14ac:dyDescent="0.25">
      <c r="A1701" t="s">
        <v>2018</v>
      </c>
      <c r="B1701" t="s">
        <v>9919</v>
      </c>
      <c r="C1701" t="s">
        <v>8042</v>
      </c>
    </row>
    <row r="1702" spans="1:3" x14ac:dyDescent="0.25">
      <c r="A1702" t="s">
        <v>2019</v>
      </c>
      <c r="B1702" t="s">
        <v>8045</v>
      </c>
      <c r="C1702" t="s">
        <v>9920</v>
      </c>
    </row>
    <row r="1703" spans="1:3" x14ac:dyDescent="0.25">
      <c r="A1703" t="s">
        <v>2020</v>
      </c>
      <c r="B1703" t="s">
        <v>9921</v>
      </c>
      <c r="C1703" t="s">
        <v>8040</v>
      </c>
    </row>
    <row r="1704" spans="1:3" x14ac:dyDescent="0.25">
      <c r="A1704" t="s">
        <v>2021</v>
      </c>
      <c r="B1704" t="s">
        <v>9922</v>
      </c>
      <c r="C1704" t="s">
        <v>8107</v>
      </c>
    </row>
    <row r="1705" spans="1:3" x14ac:dyDescent="0.25">
      <c r="A1705" t="s">
        <v>2022</v>
      </c>
      <c r="B1705" t="s">
        <v>9923</v>
      </c>
      <c r="C1705" t="s">
        <v>8148</v>
      </c>
    </row>
    <row r="1706" spans="1:3" x14ac:dyDescent="0.25">
      <c r="A1706" t="s">
        <v>2023</v>
      </c>
      <c r="B1706" t="s">
        <v>8099</v>
      </c>
      <c r="C1706" t="s">
        <v>9924</v>
      </c>
    </row>
    <row r="1707" spans="1:3" x14ac:dyDescent="0.25">
      <c r="A1707" t="s">
        <v>2024</v>
      </c>
      <c r="B1707" t="s">
        <v>9925</v>
      </c>
      <c r="C1707" t="s">
        <v>8205</v>
      </c>
    </row>
    <row r="1708" spans="1:3" x14ac:dyDescent="0.25">
      <c r="A1708" t="s">
        <v>2025</v>
      </c>
      <c r="B1708" t="s">
        <v>8219</v>
      </c>
      <c r="C1708" t="s">
        <v>9926</v>
      </c>
    </row>
    <row r="1709" spans="1:3" x14ac:dyDescent="0.25">
      <c r="A1709" t="s">
        <v>2026</v>
      </c>
      <c r="B1709" t="s">
        <v>9927</v>
      </c>
      <c r="C1709" t="s">
        <v>9769</v>
      </c>
    </row>
    <row r="1710" spans="1:3" x14ac:dyDescent="0.25">
      <c r="A1710" t="s">
        <v>2027</v>
      </c>
      <c r="B1710" t="s">
        <v>9928</v>
      </c>
      <c r="C1710" t="s">
        <v>8044</v>
      </c>
    </row>
    <row r="1711" spans="1:3" x14ac:dyDescent="0.25">
      <c r="A1711" t="s">
        <v>2028</v>
      </c>
      <c r="B1711" t="s">
        <v>9929</v>
      </c>
      <c r="C1711" t="s">
        <v>9930</v>
      </c>
    </row>
    <row r="1712" spans="1:3" x14ac:dyDescent="0.25">
      <c r="A1712" t="s">
        <v>2029</v>
      </c>
      <c r="B1712" t="s">
        <v>9931</v>
      </c>
      <c r="C1712" t="s">
        <v>8061</v>
      </c>
    </row>
    <row r="1713" spans="1:3" x14ac:dyDescent="0.25">
      <c r="A1713" t="s">
        <v>2030</v>
      </c>
      <c r="B1713" t="s">
        <v>9932</v>
      </c>
      <c r="C1713" t="s">
        <v>8061</v>
      </c>
    </row>
    <row r="1714" spans="1:3" x14ac:dyDescent="0.25">
      <c r="A1714" t="s">
        <v>2031</v>
      </c>
      <c r="B1714" t="s">
        <v>9933</v>
      </c>
      <c r="C1714" t="s">
        <v>8097</v>
      </c>
    </row>
    <row r="1715" spans="1:3" x14ac:dyDescent="0.25">
      <c r="A1715" t="s">
        <v>2032</v>
      </c>
      <c r="B1715" t="s">
        <v>8045</v>
      </c>
      <c r="C1715" t="s">
        <v>9934</v>
      </c>
    </row>
    <row r="1716" spans="1:3" x14ac:dyDescent="0.25">
      <c r="A1716" t="s">
        <v>2033</v>
      </c>
      <c r="B1716" t="s">
        <v>9935</v>
      </c>
      <c r="C1716" t="s">
        <v>8042</v>
      </c>
    </row>
    <row r="1717" spans="1:3" x14ac:dyDescent="0.25">
      <c r="A1717" t="s">
        <v>2034</v>
      </c>
      <c r="B1717" t="s">
        <v>9936</v>
      </c>
      <c r="C1717" t="s">
        <v>8195</v>
      </c>
    </row>
    <row r="1718" spans="1:3" x14ac:dyDescent="0.25">
      <c r="A1718" t="s">
        <v>2035</v>
      </c>
      <c r="B1718" t="s">
        <v>9937</v>
      </c>
      <c r="C1718" t="s">
        <v>8097</v>
      </c>
    </row>
    <row r="1719" spans="1:3" x14ac:dyDescent="0.25">
      <c r="A1719" t="s">
        <v>2036</v>
      </c>
      <c r="B1719" t="s">
        <v>9938</v>
      </c>
      <c r="C1719" t="s">
        <v>8075</v>
      </c>
    </row>
    <row r="1720" spans="1:3" x14ac:dyDescent="0.25">
      <c r="A1720" t="s">
        <v>2037</v>
      </c>
      <c r="B1720" t="s">
        <v>9939</v>
      </c>
      <c r="C1720" t="s">
        <v>8257</v>
      </c>
    </row>
    <row r="1721" spans="1:3" x14ac:dyDescent="0.25">
      <c r="A1721" t="s">
        <v>2038</v>
      </c>
      <c r="B1721" t="s">
        <v>9940</v>
      </c>
      <c r="C1721" t="s">
        <v>8044</v>
      </c>
    </row>
    <row r="1722" spans="1:3" x14ac:dyDescent="0.25">
      <c r="A1722" t="s">
        <v>2039</v>
      </c>
      <c r="B1722" t="s">
        <v>9941</v>
      </c>
      <c r="C1722" t="s">
        <v>9942</v>
      </c>
    </row>
    <row r="1723" spans="1:3" x14ac:dyDescent="0.25">
      <c r="A1723" t="s">
        <v>2040</v>
      </c>
      <c r="B1723" t="s">
        <v>9943</v>
      </c>
      <c r="C1723" t="s">
        <v>8044</v>
      </c>
    </row>
    <row r="1724" spans="1:3" x14ac:dyDescent="0.25">
      <c r="A1724" t="s">
        <v>2041</v>
      </c>
      <c r="B1724" t="s">
        <v>9944</v>
      </c>
      <c r="C1724" t="s">
        <v>8097</v>
      </c>
    </row>
    <row r="1725" spans="1:3" x14ac:dyDescent="0.25">
      <c r="A1725" t="s">
        <v>2042</v>
      </c>
      <c r="B1725" t="s">
        <v>8045</v>
      </c>
      <c r="C1725" t="s">
        <v>9945</v>
      </c>
    </row>
    <row r="1726" spans="1:3" x14ac:dyDescent="0.25">
      <c r="A1726" t="s">
        <v>2043</v>
      </c>
      <c r="B1726" t="s">
        <v>9946</v>
      </c>
      <c r="C1726" t="s">
        <v>8061</v>
      </c>
    </row>
    <row r="1727" spans="1:3" x14ac:dyDescent="0.25">
      <c r="A1727" t="s">
        <v>2044</v>
      </c>
      <c r="B1727" t="s">
        <v>9947</v>
      </c>
      <c r="C1727" t="s">
        <v>9948</v>
      </c>
    </row>
    <row r="1728" spans="1:3" x14ac:dyDescent="0.25">
      <c r="A1728" t="s">
        <v>2045</v>
      </c>
      <c r="B1728" t="s">
        <v>9949</v>
      </c>
      <c r="C1728" t="s">
        <v>9950</v>
      </c>
    </row>
    <row r="1729" spans="1:3" x14ac:dyDescent="0.25">
      <c r="A1729" t="s">
        <v>2046</v>
      </c>
      <c r="B1729" t="s">
        <v>8045</v>
      </c>
      <c r="C1729" t="s">
        <v>9951</v>
      </c>
    </row>
    <row r="1730" spans="1:3" x14ac:dyDescent="0.25">
      <c r="A1730" t="s">
        <v>2047</v>
      </c>
      <c r="B1730" t="s">
        <v>8045</v>
      </c>
      <c r="C1730" t="s">
        <v>9952</v>
      </c>
    </row>
    <row r="1731" spans="1:3" x14ac:dyDescent="0.25">
      <c r="A1731" t="s">
        <v>2048</v>
      </c>
      <c r="B1731" t="s">
        <v>9953</v>
      </c>
      <c r="C1731" t="s">
        <v>8499</v>
      </c>
    </row>
    <row r="1732" spans="1:3" x14ac:dyDescent="0.25">
      <c r="A1732" t="s">
        <v>2049</v>
      </c>
      <c r="B1732" t="s">
        <v>9954</v>
      </c>
      <c r="C1732" t="s">
        <v>8061</v>
      </c>
    </row>
    <row r="1733" spans="1:3" x14ac:dyDescent="0.25">
      <c r="A1733" t="s">
        <v>2050</v>
      </c>
      <c r="B1733" t="s">
        <v>9955</v>
      </c>
      <c r="C1733" t="s">
        <v>8079</v>
      </c>
    </row>
    <row r="1734" spans="1:3" x14ac:dyDescent="0.25">
      <c r="A1734" t="s">
        <v>2051</v>
      </c>
      <c r="B1734" t="s">
        <v>9956</v>
      </c>
      <c r="C1734" t="s">
        <v>8157</v>
      </c>
    </row>
    <row r="1735" spans="1:3" x14ac:dyDescent="0.25">
      <c r="A1735" t="s">
        <v>2052</v>
      </c>
      <c r="B1735" t="s">
        <v>9957</v>
      </c>
      <c r="C1735" t="s">
        <v>8061</v>
      </c>
    </row>
    <row r="1736" spans="1:3" x14ac:dyDescent="0.25">
      <c r="A1736" t="s">
        <v>7892</v>
      </c>
      <c r="B1736" t="s">
        <v>9958</v>
      </c>
      <c r="C1736" t="s">
        <v>8042</v>
      </c>
    </row>
    <row r="1737" spans="1:3" x14ac:dyDescent="0.25">
      <c r="A1737" t="s">
        <v>2053</v>
      </c>
      <c r="B1737" t="s">
        <v>9959</v>
      </c>
      <c r="C1737" t="s">
        <v>8042</v>
      </c>
    </row>
    <row r="1738" spans="1:3" x14ac:dyDescent="0.25">
      <c r="A1738" t="s">
        <v>2054</v>
      </c>
      <c r="B1738" t="s">
        <v>8045</v>
      </c>
      <c r="C1738" t="s">
        <v>9960</v>
      </c>
    </row>
    <row r="1739" spans="1:3" x14ac:dyDescent="0.25">
      <c r="A1739" t="s">
        <v>2055</v>
      </c>
      <c r="B1739" t="s">
        <v>8045</v>
      </c>
      <c r="C1739" t="s">
        <v>9961</v>
      </c>
    </row>
    <row r="1740" spans="1:3" x14ac:dyDescent="0.25">
      <c r="A1740" t="s">
        <v>2056</v>
      </c>
      <c r="B1740" t="s">
        <v>9962</v>
      </c>
      <c r="C1740" t="s">
        <v>8042</v>
      </c>
    </row>
    <row r="1741" spans="1:3" x14ac:dyDescent="0.25">
      <c r="A1741" t="s">
        <v>241</v>
      </c>
      <c r="B1741" t="s">
        <v>9963</v>
      </c>
      <c r="C1741" t="s">
        <v>8075</v>
      </c>
    </row>
    <row r="1742" spans="1:3" x14ac:dyDescent="0.25">
      <c r="A1742" t="s">
        <v>2057</v>
      </c>
      <c r="B1742" t="s">
        <v>9964</v>
      </c>
      <c r="C1742" t="s">
        <v>8097</v>
      </c>
    </row>
    <row r="1743" spans="1:3" x14ac:dyDescent="0.25">
      <c r="A1743" t="s">
        <v>2058</v>
      </c>
      <c r="B1743" t="s">
        <v>9965</v>
      </c>
      <c r="C1743" t="s">
        <v>8061</v>
      </c>
    </row>
    <row r="1744" spans="1:3" x14ac:dyDescent="0.25">
      <c r="A1744" t="s">
        <v>2059</v>
      </c>
      <c r="B1744" t="s">
        <v>9966</v>
      </c>
      <c r="C1744" t="s">
        <v>8040</v>
      </c>
    </row>
    <row r="1745" spans="1:3" x14ac:dyDescent="0.25">
      <c r="A1745" t="s">
        <v>2060</v>
      </c>
      <c r="B1745" t="s">
        <v>9967</v>
      </c>
      <c r="C1745" t="s">
        <v>8061</v>
      </c>
    </row>
    <row r="1746" spans="1:3" x14ac:dyDescent="0.25">
      <c r="A1746" t="s">
        <v>2061</v>
      </c>
      <c r="B1746" t="s">
        <v>9968</v>
      </c>
      <c r="C1746" t="s">
        <v>9969</v>
      </c>
    </row>
    <row r="1747" spans="1:3" x14ac:dyDescent="0.25">
      <c r="A1747" t="s">
        <v>2062</v>
      </c>
      <c r="B1747" t="s">
        <v>9970</v>
      </c>
      <c r="C1747" t="s">
        <v>8061</v>
      </c>
    </row>
    <row r="1748" spans="1:3" x14ac:dyDescent="0.25">
      <c r="A1748" t="s">
        <v>2063</v>
      </c>
      <c r="B1748" t="s">
        <v>8045</v>
      </c>
      <c r="C1748" t="s">
        <v>9971</v>
      </c>
    </row>
    <row r="1749" spans="1:3" x14ac:dyDescent="0.25">
      <c r="A1749" t="s">
        <v>2064</v>
      </c>
      <c r="B1749" t="s">
        <v>9972</v>
      </c>
      <c r="C1749" t="s">
        <v>8040</v>
      </c>
    </row>
    <row r="1750" spans="1:3" x14ac:dyDescent="0.25">
      <c r="A1750" t="s">
        <v>2065</v>
      </c>
      <c r="B1750" t="s">
        <v>9973</v>
      </c>
      <c r="C1750" t="s">
        <v>8499</v>
      </c>
    </row>
    <row r="1751" spans="1:3" x14ac:dyDescent="0.25">
      <c r="A1751" t="s">
        <v>2066</v>
      </c>
      <c r="B1751" t="s">
        <v>9974</v>
      </c>
      <c r="C1751" t="s">
        <v>8075</v>
      </c>
    </row>
    <row r="1752" spans="1:3" x14ac:dyDescent="0.25">
      <c r="A1752" t="s">
        <v>2067</v>
      </c>
      <c r="B1752" t="s">
        <v>9975</v>
      </c>
      <c r="C1752" t="s">
        <v>8061</v>
      </c>
    </row>
    <row r="1753" spans="1:3" x14ac:dyDescent="0.25">
      <c r="A1753" t="s">
        <v>2068</v>
      </c>
      <c r="B1753" t="s">
        <v>8045</v>
      </c>
      <c r="C1753" t="s">
        <v>9976</v>
      </c>
    </row>
    <row r="1754" spans="1:3" x14ac:dyDescent="0.25">
      <c r="A1754" t="s">
        <v>2069</v>
      </c>
      <c r="B1754" t="s">
        <v>9977</v>
      </c>
      <c r="C1754" t="s">
        <v>9950</v>
      </c>
    </row>
    <row r="1755" spans="1:3" x14ac:dyDescent="0.25">
      <c r="A1755" t="s">
        <v>2070</v>
      </c>
      <c r="B1755" t="s">
        <v>9977</v>
      </c>
      <c r="C1755" t="s">
        <v>8116</v>
      </c>
    </row>
    <row r="1756" spans="1:3" x14ac:dyDescent="0.25">
      <c r="A1756" t="s">
        <v>2071</v>
      </c>
      <c r="B1756" t="s">
        <v>9978</v>
      </c>
      <c r="C1756" t="s">
        <v>8040</v>
      </c>
    </row>
    <row r="1757" spans="1:3" x14ac:dyDescent="0.25">
      <c r="A1757" t="s">
        <v>2072</v>
      </c>
      <c r="B1757" t="s">
        <v>9979</v>
      </c>
      <c r="C1757" t="s">
        <v>8372</v>
      </c>
    </row>
    <row r="1758" spans="1:3" x14ac:dyDescent="0.25">
      <c r="A1758" t="s">
        <v>2073</v>
      </c>
      <c r="B1758" t="s">
        <v>8045</v>
      </c>
      <c r="C1758" t="s">
        <v>9980</v>
      </c>
    </row>
    <row r="1759" spans="1:3" x14ac:dyDescent="0.25">
      <c r="A1759" t="s">
        <v>2074</v>
      </c>
      <c r="B1759" t="s">
        <v>9981</v>
      </c>
      <c r="C1759" t="s">
        <v>8195</v>
      </c>
    </row>
    <row r="1760" spans="1:3" x14ac:dyDescent="0.25">
      <c r="A1760" t="s">
        <v>2075</v>
      </c>
      <c r="B1760" t="s">
        <v>9982</v>
      </c>
      <c r="C1760" t="s">
        <v>8044</v>
      </c>
    </row>
    <row r="1761" spans="1:3" x14ac:dyDescent="0.25">
      <c r="A1761" t="s">
        <v>2076</v>
      </c>
      <c r="B1761" t="s">
        <v>9983</v>
      </c>
      <c r="C1761" t="s">
        <v>8042</v>
      </c>
    </row>
    <row r="1762" spans="1:3" x14ac:dyDescent="0.25">
      <c r="A1762" t="s">
        <v>2077</v>
      </c>
      <c r="B1762" t="s">
        <v>9984</v>
      </c>
      <c r="C1762" t="s">
        <v>8042</v>
      </c>
    </row>
    <row r="1763" spans="1:3" x14ac:dyDescent="0.25">
      <c r="A1763" t="s">
        <v>2078</v>
      </c>
      <c r="B1763" t="s">
        <v>9985</v>
      </c>
      <c r="C1763" t="s">
        <v>8061</v>
      </c>
    </row>
    <row r="1764" spans="1:3" x14ac:dyDescent="0.25">
      <c r="A1764" t="s">
        <v>36</v>
      </c>
      <c r="B1764" t="s">
        <v>9986</v>
      </c>
      <c r="C1764" t="s">
        <v>8226</v>
      </c>
    </row>
    <row r="1765" spans="1:3" x14ac:dyDescent="0.25">
      <c r="A1765" t="s">
        <v>2079</v>
      </c>
      <c r="B1765" t="s">
        <v>9987</v>
      </c>
      <c r="C1765" t="s">
        <v>8943</v>
      </c>
    </row>
    <row r="1766" spans="1:3" x14ac:dyDescent="0.25">
      <c r="A1766" t="s">
        <v>2081</v>
      </c>
      <c r="B1766" t="s">
        <v>9989</v>
      </c>
      <c r="C1766" t="s">
        <v>8044</v>
      </c>
    </row>
    <row r="1767" spans="1:3" x14ac:dyDescent="0.25">
      <c r="A1767" t="s">
        <v>2082</v>
      </c>
      <c r="B1767" t="s">
        <v>9990</v>
      </c>
      <c r="C1767" t="s">
        <v>8372</v>
      </c>
    </row>
    <row r="1768" spans="1:3" x14ac:dyDescent="0.25">
      <c r="A1768" t="s">
        <v>2083</v>
      </c>
      <c r="B1768" t="s">
        <v>9991</v>
      </c>
      <c r="C1768" t="s">
        <v>8075</v>
      </c>
    </row>
    <row r="1769" spans="1:3" x14ac:dyDescent="0.25">
      <c r="A1769" t="s">
        <v>2084</v>
      </c>
      <c r="B1769" t="s">
        <v>9992</v>
      </c>
      <c r="C1769" t="s">
        <v>8088</v>
      </c>
    </row>
    <row r="1770" spans="1:3" x14ac:dyDescent="0.25">
      <c r="A1770" t="s">
        <v>2085</v>
      </c>
      <c r="B1770" t="s">
        <v>9993</v>
      </c>
      <c r="C1770" t="s">
        <v>8042</v>
      </c>
    </row>
    <row r="1771" spans="1:3" x14ac:dyDescent="0.25">
      <c r="A1771" t="s">
        <v>2086</v>
      </c>
      <c r="B1771" t="s">
        <v>9994</v>
      </c>
      <c r="C1771" t="s">
        <v>8040</v>
      </c>
    </row>
    <row r="1772" spans="1:3" x14ac:dyDescent="0.25">
      <c r="A1772" t="s">
        <v>2087</v>
      </c>
      <c r="B1772" t="s">
        <v>9995</v>
      </c>
      <c r="C1772" t="s">
        <v>8044</v>
      </c>
    </row>
    <row r="1773" spans="1:3" x14ac:dyDescent="0.25">
      <c r="A1773" t="s">
        <v>2080</v>
      </c>
      <c r="B1773" t="s">
        <v>9988</v>
      </c>
      <c r="C1773" t="s">
        <v>8042</v>
      </c>
    </row>
    <row r="1774" spans="1:3" x14ac:dyDescent="0.25">
      <c r="A1774" t="s">
        <v>2088</v>
      </c>
      <c r="B1774" t="s">
        <v>9996</v>
      </c>
      <c r="C1774" t="s">
        <v>8684</v>
      </c>
    </row>
    <row r="1775" spans="1:3" x14ac:dyDescent="0.25">
      <c r="A1775" t="s">
        <v>2089</v>
      </c>
      <c r="B1775" t="s">
        <v>8045</v>
      </c>
      <c r="C1775" t="s">
        <v>9997</v>
      </c>
    </row>
    <row r="1776" spans="1:3" x14ac:dyDescent="0.25">
      <c r="A1776" t="s">
        <v>2090</v>
      </c>
      <c r="B1776" t="s">
        <v>9998</v>
      </c>
      <c r="C1776" t="s">
        <v>9999</v>
      </c>
    </row>
    <row r="1777" spans="1:3" x14ac:dyDescent="0.25">
      <c r="A1777" t="s">
        <v>2091</v>
      </c>
      <c r="B1777" t="s">
        <v>8178</v>
      </c>
      <c r="C1777" t="s">
        <v>10000</v>
      </c>
    </row>
    <row r="1778" spans="1:3" x14ac:dyDescent="0.25">
      <c r="A1778" t="s">
        <v>2092</v>
      </c>
      <c r="B1778" t="s">
        <v>10001</v>
      </c>
      <c r="C1778" t="s">
        <v>8040</v>
      </c>
    </row>
    <row r="1779" spans="1:3" x14ac:dyDescent="0.25">
      <c r="A1779" t="s">
        <v>2093</v>
      </c>
      <c r="B1779" t="s">
        <v>10002</v>
      </c>
      <c r="C1779" t="s">
        <v>8155</v>
      </c>
    </row>
    <row r="1780" spans="1:3" x14ac:dyDescent="0.25">
      <c r="A1780" t="s">
        <v>2094</v>
      </c>
      <c r="B1780" t="s">
        <v>10003</v>
      </c>
      <c r="C1780" t="s">
        <v>8109</v>
      </c>
    </row>
    <row r="1781" spans="1:3" x14ac:dyDescent="0.25">
      <c r="A1781" t="s">
        <v>2095</v>
      </c>
      <c r="B1781" t="s">
        <v>10004</v>
      </c>
      <c r="C1781" t="s">
        <v>8061</v>
      </c>
    </row>
    <row r="1782" spans="1:3" x14ac:dyDescent="0.25">
      <c r="A1782" t="s">
        <v>2096</v>
      </c>
      <c r="B1782" t="s">
        <v>8045</v>
      </c>
      <c r="C1782" t="s">
        <v>10005</v>
      </c>
    </row>
    <row r="1783" spans="1:3" x14ac:dyDescent="0.25">
      <c r="A1783" t="s">
        <v>2097</v>
      </c>
      <c r="B1783" t="s">
        <v>10006</v>
      </c>
      <c r="C1783" t="s">
        <v>8097</v>
      </c>
    </row>
    <row r="1784" spans="1:3" x14ac:dyDescent="0.25">
      <c r="A1784" t="s">
        <v>2098</v>
      </c>
      <c r="B1784" t="s">
        <v>10007</v>
      </c>
      <c r="C1784" t="s">
        <v>8184</v>
      </c>
    </row>
    <row r="1785" spans="1:3" x14ac:dyDescent="0.25">
      <c r="A1785" t="s">
        <v>2099</v>
      </c>
      <c r="B1785" t="s">
        <v>10008</v>
      </c>
      <c r="C1785" t="s">
        <v>8109</v>
      </c>
    </row>
    <row r="1786" spans="1:3" x14ac:dyDescent="0.25">
      <c r="A1786" t="s">
        <v>2100</v>
      </c>
      <c r="B1786" t="s">
        <v>10009</v>
      </c>
      <c r="C1786" t="s">
        <v>8148</v>
      </c>
    </row>
    <row r="1787" spans="1:3" x14ac:dyDescent="0.25">
      <c r="A1787" t="s">
        <v>2101</v>
      </c>
      <c r="B1787" t="s">
        <v>10010</v>
      </c>
      <c r="C1787" t="s">
        <v>8040</v>
      </c>
    </row>
    <row r="1788" spans="1:3" x14ac:dyDescent="0.25">
      <c r="A1788" t="s">
        <v>2102</v>
      </c>
      <c r="B1788" t="s">
        <v>8045</v>
      </c>
      <c r="C1788" t="s">
        <v>10011</v>
      </c>
    </row>
    <row r="1789" spans="1:3" x14ac:dyDescent="0.25">
      <c r="A1789" t="s">
        <v>2103</v>
      </c>
      <c r="B1789" t="s">
        <v>8045</v>
      </c>
      <c r="C1789" t="s">
        <v>10012</v>
      </c>
    </row>
    <row r="1790" spans="1:3" x14ac:dyDescent="0.25">
      <c r="A1790" t="s">
        <v>2104</v>
      </c>
      <c r="B1790" t="s">
        <v>8045</v>
      </c>
      <c r="C1790" t="s">
        <v>10013</v>
      </c>
    </row>
    <row r="1791" spans="1:3" x14ac:dyDescent="0.25">
      <c r="A1791" t="s">
        <v>2105</v>
      </c>
      <c r="B1791" t="s">
        <v>10014</v>
      </c>
      <c r="C1791" t="s">
        <v>8102</v>
      </c>
    </row>
    <row r="1792" spans="1:3" x14ac:dyDescent="0.25">
      <c r="A1792" t="s">
        <v>2106</v>
      </c>
      <c r="B1792" t="s">
        <v>10015</v>
      </c>
      <c r="C1792" t="s">
        <v>8102</v>
      </c>
    </row>
    <row r="1793" spans="1:3" x14ac:dyDescent="0.25">
      <c r="A1793" t="s">
        <v>2107</v>
      </c>
      <c r="B1793" t="s">
        <v>10016</v>
      </c>
      <c r="C1793" t="s">
        <v>8102</v>
      </c>
    </row>
    <row r="1794" spans="1:3" x14ac:dyDescent="0.25">
      <c r="A1794" t="s">
        <v>2108</v>
      </c>
      <c r="B1794" t="s">
        <v>10017</v>
      </c>
      <c r="C1794" t="s">
        <v>8040</v>
      </c>
    </row>
    <row r="1795" spans="1:3" x14ac:dyDescent="0.25">
      <c r="A1795" t="s">
        <v>2108</v>
      </c>
      <c r="B1795" t="s">
        <v>10018</v>
      </c>
      <c r="C1795" t="s">
        <v>8102</v>
      </c>
    </row>
    <row r="1796" spans="1:3" x14ac:dyDescent="0.25">
      <c r="A1796" t="s">
        <v>2109</v>
      </c>
      <c r="B1796" t="s">
        <v>8466</v>
      </c>
      <c r="C1796" t="s">
        <v>10019</v>
      </c>
    </row>
    <row r="1797" spans="1:3" x14ac:dyDescent="0.25">
      <c r="A1797" t="s">
        <v>2110</v>
      </c>
      <c r="B1797" t="s">
        <v>8045</v>
      </c>
      <c r="C1797" t="s">
        <v>10020</v>
      </c>
    </row>
    <row r="1798" spans="1:3" x14ac:dyDescent="0.25">
      <c r="A1798" t="s">
        <v>2111</v>
      </c>
      <c r="B1798" t="s">
        <v>10021</v>
      </c>
      <c r="C1798" t="s">
        <v>8042</v>
      </c>
    </row>
    <row r="1799" spans="1:3" x14ac:dyDescent="0.25">
      <c r="A1799" t="s">
        <v>2112</v>
      </c>
      <c r="B1799" t="s">
        <v>10022</v>
      </c>
      <c r="C1799" t="s">
        <v>8061</v>
      </c>
    </row>
    <row r="1800" spans="1:3" x14ac:dyDescent="0.25">
      <c r="A1800" t="s">
        <v>37</v>
      </c>
      <c r="B1800" t="s">
        <v>10023</v>
      </c>
      <c r="C1800" t="s">
        <v>8061</v>
      </c>
    </row>
    <row r="1801" spans="1:3" x14ac:dyDescent="0.25">
      <c r="A1801" t="s">
        <v>2113</v>
      </c>
      <c r="B1801" t="s">
        <v>10024</v>
      </c>
      <c r="C1801" t="s">
        <v>8040</v>
      </c>
    </row>
    <row r="1802" spans="1:3" x14ac:dyDescent="0.25">
      <c r="A1802" t="s">
        <v>2114</v>
      </c>
      <c r="B1802" t="s">
        <v>8045</v>
      </c>
      <c r="C1802" t="s">
        <v>10025</v>
      </c>
    </row>
    <row r="1803" spans="1:3" x14ac:dyDescent="0.25">
      <c r="A1803" t="s">
        <v>2115</v>
      </c>
      <c r="B1803" t="s">
        <v>10026</v>
      </c>
      <c r="C1803" t="s">
        <v>8053</v>
      </c>
    </row>
    <row r="1804" spans="1:3" x14ac:dyDescent="0.25">
      <c r="A1804" t="s">
        <v>2116</v>
      </c>
      <c r="B1804" t="s">
        <v>10027</v>
      </c>
      <c r="C1804" t="s">
        <v>8061</v>
      </c>
    </row>
    <row r="1805" spans="1:3" x14ac:dyDescent="0.25">
      <c r="A1805" t="s">
        <v>2117</v>
      </c>
      <c r="B1805" t="s">
        <v>10028</v>
      </c>
      <c r="C1805" t="s">
        <v>8061</v>
      </c>
    </row>
    <row r="1806" spans="1:3" x14ac:dyDescent="0.25">
      <c r="A1806" t="s">
        <v>38</v>
      </c>
      <c r="B1806" t="s">
        <v>10029</v>
      </c>
      <c r="C1806" t="s">
        <v>8042</v>
      </c>
    </row>
    <row r="1807" spans="1:3" x14ac:dyDescent="0.25">
      <c r="A1807" t="s">
        <v>39</v>
      </c>
      <c r="B1807" t="s">
        <v>8045</v>
      </c>
      <c r="C1807" t="s">
        <v>10030</v>
      </c>
    </row>
    <row r="1808" spans="1:3" x14ac:dyDescent="0.25">
      <c r="A1808" t="s">
        <v>2118</v>
      </c>
      <c r="B1808" t="s">
        <v>10031</v>
      </c>
      <c r="C1808" t="s">
        <v>8061</v>
      </c>
    </row>
    <row r="1809" spans="1:3" x14ac:dyDescent="0.25">
      <c r="A1809" t="s">
        <v>156</v>
      </c>
      <c r="B1809" t="s">
        <v>8091</v>
      </c>
      <c r="C1809" t="s">
        <v>10032</v>
      </c>
    </row>
    <row r="1810" spans="1:3" x14ac:dyDescent="0.25">
      <c r="A1810" t="s">
        <v>2119</v>
      </c>
      <c r="B1810" t="s">
        <v>8099</v>
      </c>
      <c r="C1810" t="s">
        <v>10033</v>
      </c>
    </row>
    <row r="1811" spans="1:3" x14ac:dyDescent="0.25">
      <c r="A1811" t="s">
        <v>2120</v>
      </c>
      <c r="B1811" t="s">
        <v>10034</v>
      </c>
      <c r="C1811" t="s">
        <v>8061</v>
      </c>
    </row>
    <row r="1812" spans="1:3" x14ac:dyDescent="0.25">
      <c r="A1812" t="s">
        <v>2121</v>
      </c>
      <c r="B1812" t="s">
        <v>8045</v>
      </c>
      <c r="C1812" t="s">
        <v>10035</v>
      </c>
    </row>
    <row r="1813" spans="1:3" x14ac:dyDescent="0.25">
      <c r="A1813" t="s">
        <v>2122</v>
      </c>
      <c r="B1813" t="s">
        <v>8045</v>
      </c>
      <c r="C1813" t="s">
        <v>10036</v>
      </c>
    </row>
    <row r="1814" spans="1:3" x14ac:dyDescent="0.25">
      <c r="A1814" t="s">
        <v>337</v>
      </c>
      <c r="B1814" t="s">
        <v>10037</v>
      </c>
      <c r="C1814" t="s">
        <v>8075</v>
      </c>
    </row>
    <row r="1815" spans="1:3" x14ac:dyDescent="0.25">
      <c r="A1815" t="s">
        <v>2123</v>
      </c>
      <c r="B1815" t="s">
        <v>10038</v>
      </c>
      <c r="C1815" t="s">
        <v>8075</v>
      </c>
    </row>
    <row r="1816" spans="1:3" x14ac:dyDescent="0.25">
      <c r="A1816" t="s">
        <v>2124</v>
      </c>
      <c r="B1816" t="s">
        <v>8450</v>
      </c>
      <c r="C1816" t="s">
        <v>10039</v>
      </c>
    </row>
    <row r="1817" spans="1:3" x14ac:dyDescent="0.25">
      <c r="A1817" t="s">
        <v>2125</v>
      </c>
      <c r="B1817" t="s">
        <v>8045</v>
      </c>
      <c r="C1817" t="s">
        <v>10040</v>
      </c>
    </row>
    <row r="1818" spans="1:3" x14ac:dyDescent="0.25">
      <c r="A1818" t="s">
        <v>2126</v>
      </c>
      <c r="B1818" t="s">
        <v>10041</v>
      </c>
      <c r="C1818" t="s">
        <v>8153</v>
      </c>
    </row>
    <row r="1819" spans="1:3" x14ac:dyDescent="0.25">
      <c r="A1819" t="s">
        <v>2127</v>
      </c>
      <c r="B1819" t="s">
        <v>10042</v>
      </c>
      <c r="C1819" t="s">
        <v>10043</v>
      </c>
    </row>
    <row r="1820" spans="1:3" x14ac:dyDescent="0.25">
      <c r="A1820" t="s">
        <v>2128</v>
      </c>
      <c r="B1820" t="s">
        <v>10044</v>
      </c>
      <c r="C1820" t="s">
        <v>8097</v>
      </c>
    </row>
    <row r="1821" spans="1:3" x14ac:dyDescent="0.25">
      <c r="A1821" t="s">
        <v>2129</v>
      </c>
      <c r="B1821" t="s">
        <v>10045</v>
      </c>
      <c r="C1821" t="s">
        <v>8097</v>
      </c>
    </row>
    <row r="1822" spans="1:3" x14ac:dyDescent="0.25">
      <c r="A1822" t="s">
        <v>2130</v>
      </c>
      <c r="B1822" t="s">
        <v>8055</v>
      </c>
      <c r="C1822" t="s">
        <v>10046</v>
      </c>
    </row>
    <row r="1823" spans="1:3" x14ac:dyDescent="0.25">
      <c r="A1823" t="s">
        <v>2131</v>
      </c>
      <c r="B1823" t="s">
        <v>10047</v>
      </c>
      <c r="C1823" t="s">
        <v>10048</v>
      </c>
    </row>
    <row r="1824" spans="1:3" x14ac:dyDescent="0.25">
      <c r="A1824" t="s">
        <v>2132</v>
      </c>
      <c r="B1824" t="s">
        <v>10049</v>
      </c>
      <c r="C1824" t="s">
        <v>8097</v>
      </c>
    </row>
    <row r="1825" spans="1:3" x14ac:dyDescent="0.25">
      <c r="A1825" t="s">
        <v>2133</v>
      </c>
      <c r="B1825" t="s">
        <v>10050</v>
      </c>
      <c r="C1825" t="s">
        <v>8497</v>
      </c>
    </row>
    <row r="1826" spans="1:3" x14ac:dyDescent="0.25">
      <c r="A1826" t="s">
        <v>2134</v>
      </c>
      <c r="B1826" t="s">
        <v>10051</v>
      </c>
      <c r="C1826" t="s">
        <v>8102</v>
      </c>
    </row>
    <row r="1827" spans="1:3" x14ac:dyDescent="0.25">
      <c r="A1827" t="s">
        <v>2135</v>
      </c>
      <c r="B1827" t="s">
        <v>10052</v>
      </c>
      <c r="C1827" t="s">
        <v>8107</v>
      </c>
    </row>
    <row r="1828" spans="1:3" x14ac:dyDescent="0.25">
      <c r="A1828" t="s">
        <v>2136</v>
      </c>
      <c r="B1828" t="s">
        <v>10053</v>
      </c>
      <c r="C1828" t="s">
        <v>8061</v>
      </c>
    </row>
    <row r="1829" spans="1:3" x14ac:dyDescent="0.25">
      <c r="A1829" t="s">
        <v>2137</v>
      </c>
      <c r="B1829" t="s">
        <v>8219</v>
      </c>
      <c r="C1829" t="s">
        <v>10054</v>
      </c>
    </row>
    <row r="1830" spans="1:3" x14ac:dyDescent="0.25">
      <c r="A1830" t="s">
        <v>2138</v>
      </c>
      <c r="B1830" t="s">
        <v>10055</v>
      </c>
      <c r="C1830" t="s">
        <v>8040</v>
      </c>
    </row>
    <row r="1831" spans="1:3" x14ac:dyDescent="0.25">
      <c r="A1831" t="s">
        <v>2139</v>
      </c>
      <c r="B1831" t="s">
        <v>10056</v>
      </c>
      <c r="C1831" t="s">
        <v>8497</v>
      </c>
    </row>
    <row r="1832" spans="1:3" x14ac:dyDescent="0.25">
      <c r="A1832" t="s">
        <v>2140</v>
      </c>
      <c r="B1832" t="s">
        <v>8219</v>
      </c>
      <c r="C1832" t="s">
        <v>10057</v>
      </c>
    </row>
    <row r="1833" spans="1:3" x14ac:dyDescent="0.25">
      <c r="A1833" t="s">
        <v>2141</v>
      </c>
      <c r="B1833" t="s">
        <v>10058</v>
      </c>
      <c r="C1833" t="s">
        <v>10059</v>
      </c>
    </row>
    <row r="1834" spans="1:3" x14ac:dyDescent="0.25">
      <c r="A1834" t="s">
        <v>2142</v>
      </c>
      <c r="B1834" t="s">
        <v>10060</v>
      </c>
      <c r="C1834" t="s">
        <v>8148</v>
      </c>
    </row>
    <row r="1835" spans="1:3" x14ac:dyDescent="0.25">
      <c r="A1835" t="s">
        <v>2143</v>
      </c>
      <c r="B1835" t="s">
        <v>10061</v>
      </c>
      <c r="C1835" t="s">
        <v>8061</v>
      </c>
    </row>
    <row r="1836" spans="1:3" x14ac:dyDescent="0.25">
      <c r="A1836" t="s">
        <v>2144</v>
      </c>
      <c r="B1836" t="s">
        <v>10062</v>
      </c>
      <c r="C1836" t="s">
        <v>8148</v>
      </c>
    </row>
    <row r="1837" spans="1:3" x14ac:dyDescent="0.25">
      <c r="A1837" t="s">
        <v>2145</v>
      </c>
      <c r="B1837" t="s">
        <v>10063</v>
      </c>
      <c r="C1837" t="s">
        <v>9669</v>
      </c>
    </row>
    <row r="1838" spans="1:3" x14ac:dyDescent="0.25">
      <c r="A1838" t="s">
        <v>2146</v>
      </c>
      <c r="B1838" t="s">
        <v>8219</v>
      </c>
      <c r="C1838" t="s">
        <v>10064</v>
      </c>
    </row>
    <row r="1839" spans="1:3" x14ac:dyDescent="0.25">
      <c r="A1839" t="s">
        <v>2147</v>
      </c>
      <c r="B1839" t="s">
        <v>8219</v>
      </c>
      <c r="C1839" t="s">
        <v>10065</v>
      </c>
    </row>
    <row r="1840" spans="1:3" x14ac:dyDescent="0.25">
      <c r="A1840" t="s">
        <v>2148</v>
      </c>
      <c r="B1840" t="s">
        <v>10066</v>
      </c>
      <c r="C1840" t="s">
        <v>8040</v>
      </c>
    </row>
    <row r="1841" spans="1:3" x14ac:dyDescent="0.25">
      <c r="A1841" t="s">
        <v>2149</v>
      </c>
      <c r="B1841" t="s">
        <v>8045</v>
      </c>
      <c r="C1841" t="s">
        <v>10067</v>
      </c>
    </row>
    <row r="1842" spans="1:3" x14ac:dyDescent="0.25">
      <c r="A1842" t="s">
        <v>2150</v>
      </c>
      <c r="B1842" t="s">
        <v>10068</v>
      </c>
      <c r="C1842" t="s">
        <v>8040</v>
      </c>
    </row>
    <row r="1843" spans="1:3" x14ac:dyDescent="0.25">
      <c r="A1843" t="s">
        <v>2151</v>
      </c>
      <c r="B1843" t="s">
        <v>10069</v>
      </c>
      <c r="C1843" t="s">
        <v>10070</v>
      </c>
    </row>
    <row r="1844" spans="1:3" x14ac:dyDescent="0.25">
      <c r="A1844" t="s">
        <v>2152</v>
      </c>
      <c r="B1844" t="s">
        <v>8219</v>
      </c>
      <c r="C1844" t="s">
        <v>10071</v>
      </c>
    </row>
    <row r="1845" spans="1:3" x14ac:dyDescent="0.25">
      <c r="A1845" t="s">
        <v>2153</v>
      </c>
      <c r="B1845" t="s">
        <v>8045</v>
      </c>
      <c r="C1845" t="s">
        <v>10072</v>
      </c>
    </row>
    <row r="1846" spans="1:3" x14ac:dyDescent="0.25">
      <c r="A1846" t="s">
        <v>2154</v>
      </c>
      <c r="B1846" t="s">
        <v>10073</v>
      </c>
      <c r="C1846" t="s">
        <v>8042</v>
      </c>
    </row>
    <row r="1847" spans="1:3" x14ac:dyDescent="0.25">
      <c r="A1847" t="s">
        <v>2155</v>
      </c>
      <c r="B1847" t="s">
        <v>10074</v>
      </c>
      <c r="C1847" t="s">
        <v>8042</v>
      </c>
    </row>
    <row r="1848" spans="1:3" x14ac:dyDescent="0.25">
      <c r="A1848" t="s">
        <v>2156</v>
      </c>
      <c r="B1848" t="s">
        <v>10075</v>
      </c>
      <c r="C1848" t="s">
        <v>8044</v>
      </c>
    </row>
    <row r="1849" spans="1:3" x14ac:dyDescent="0.25">
      <c r="A1849" t="s">
        <v>2157</v>
      </c>
      <c r="B1849" t="s">
        <v>10076</v>
      </c>
      <c r="C1849" t="s">
        <v>8042</v>
      </c>
    </row>
    <row r="1850" spans="1:3" x14ac:dyDescent="0.25">
      <c r="A1850" t="s">
        <v>2158</v>
      </c>
      <c r="B1850" t="s">
        <v>8045</v>
      </c>
      <c r="C1850" t="s">
        <v>10077</v>
      </c>
    </row>
    <row r="1851" spans="1:3" x14ac:dyDescent="0.25">
      <c r="A1851" t="s">
        <v>2159</v>
      </c>
      <c r="B1851" t="s">
        <v>10078</v>
      </c>
      <c r="C1851" t="s">
        <v>8107</v>
      </c>
    </row>
    <row r="1852" spans="1:3" x14ac:dyDescent="0.25">
      <c r="A1852" t="s">
        <v>2160</v>
      </c>
      <c r="B1852" t="s">
        <v>10079</v>
      </c>
      <c r="C1852" t="s">
        <v>8040</v>
      </c>
    </row>
    <row r="1853" spans="1:3" x14ac:dyDescent="0.25">
      <c r="A1853" t="s">
        <v>2161</v>
      </c>
      <c r="B1853" t="s">
        <v>8270</v>
      </c>
      <c r="C1853" t="s">
        <v>10080</v>
      </c>
    </row>
    <row r="1854" spans="1:3" x14ac:dyDescent="0.25">
      <c r="A1854" t="s">
        <v>2162</v>
      </c>
      <c r="B1854" t="s">
        <v>10081</v>
      </c>
      <c r="C1854" t="s">
        <v>8050</v>
      </c>
    </row>
    <row r="1855" spans="1:3" x14ac:dyDescent="0.25">
      <c r="A1855" t="s">
        <v>2163</v>
      </c>
      <c r="B1855" t="s">
        <v>8045</v>
      </c>
      <c r="C1855" t="s">
        <v>10082</v>
      </c>
    </row>
    <row r="1856" spans="1:3" x14ac:dyDescent="0.25">
      <c r="A1856" t="s">
        <v>2164</v>
      </c>
      <c r="B1856" t="s">
        <v>8045</v>
      </c>
      <c r="C1856" t="s">
        <v>10083</v>
      </c>
    </row>
    <row r="1857" spans="1:3" x14ac:dyDescent="0.25">
      <c r="A1857" t="s">
        <v>2165</v>
      </c>
      <c r="B1857" t="s">
        <v>10084</v>
      </c>
      <c r="C1857" t="s">
        <v>8184</v>
      </c>
    </row>
    <row r="1858" spans="1:3" x14ac:dyDescent="0.25">
      <c r="A1858" t="s">
        <v>2166</v>
      </c>
      <c r="B1858" t="s">
        <v>8145</v>
      </c>
      <c r="C1858" t="s">
        <v>10085</v>
      </c>
    </row>
    <row r="1859" spans="1:3" x14ac:dyDescent="0.25">
      <c r="A1859" t="s">
        <v>2167</v>
      </c>
      <c r="B1859" t="s">
        <v>8045</v>
      </c>
      <c r="C1859" t="s">
        <v>10086</v>
      </c>
    </row>
    <row r="1860" spans="1:3" x14ac:dyDescent="0.25">
      <c r="A1860" t="s">
        <v>2168</v>
      </c>
      <c r="B1860" t="s">
        <v>10087</v>
      </c>
      <c r="C1860" t="s">
        <v>8107</v>
      </c>
    </row>
    <row r="1861" spans="1:3" x14ac:dyDescent="0.25">
      <c r="A1861" t="s">
        <v>2169</v>
      </c>
      <c r="B1861" t="s">
        <v>8045</v>
      </c>
      <c r="C1861" t="s">
        <v>10088</v>
      </c>
    </row>
    <row r="1862" spans="1:3" x14ac:dyDescent="0.25">
      <c r="A1862" t="s">
        <v>2170</v>
      </c>
      <c r="B1862" t="s">
        <v>10089</v>
      </c>
      <c r="C1862" t="s">
        <v>8061</v>
      </c>
    </row>
    <row r="1863" spans="1:3" x14ac:dyDescent="0.25">
      <c r="A1863" t="s">
        <v>2171</v>
      </c>
      <c r="B1863" t="s">
        <v>8136</v>
      </c>
      <c r="C1863" t="s">
        <v>10090</v>
      </c>
    </row>
    <row r="1864" spans="1:3" x14ac:dyDescent="0.25">
      <c r="A1864" t="s">
        <v>2172</v>
      </c>
      <c r="B1864" t="s">
        <v>8045</v>
      </c>
      <c r="C1864" t="s">
        <v>10091</v>
      </c>
    </row>
    <row r="1865" spans="1:3" x14ac:dyDescent="0.25">
      <c r="A1865" t="s">
        <v>40</v>
      </c>
      <c r="B1865" t="s">
        <v>8172</v>
      </c>
      <c r="C1865" t="s">
        <v>10092</v>
      </c>
    </row>
    <row r="1866" spans="1:3" x14ac:dyDescent="0.25">
      <c r="A1866" t="s">
        <v>2173</v>
      </c>
      <c r="B1866" t="s">
        <v>10093</v>
      </c>
      <c r="C1866" t="s">
        <v>8040</v>
      </c>
    </row>
    <row r="1867" spans="1:3" x14ac:dyDescent="0.25">
      <c r="A1867" t="s">
        <v>2174</v>
      </c>
      <c r="B1867" t="s">
        <v>10094</v>
      </c>
      <c r="C1867" t="s">
        <v>10095</v>
      </c>
    </row>
    <row r="1868" spans="1:3" x14ac:dyDescent="0.25">
      <c r="A1868" t="s">
        <v>2175</v>
      </c>
      <c r="B1868" t="s">
        <v>10096</v>
      </c>
      <c r="C1868" t="s">
        <v>8102</v>
      </c>
    </row>
    <row r="1869" spans="1:3" x14ac:dyDescent="0.25">
      <c r="A1869" t="s">
        <v>41</v>
      </c>
      <c r="B1869" t="s">
        <v>10097</v>
      </c>
      <c r="C1869" t="s">
        <v>8061</v>
      </c>
    </row>
    <row r="1870" spans="1:3" x14ac:dyDescent="0.25">
      <c r="A1870" t="s">
        <v>2176</v>
      </c>
      <c r="B1870" t="s">
        <v>10098</v>
      </c>
      <c r="C1870" t="s">
        <v>8097</v>
      </c>
    </row>
    <row r="1871" spans="1:3" x14ac:dyDescent="0.25">
      <c r="A1871" t="s">
        <v>2177</v>
      </c>
      <c r="B1871" t="s">
        <v>8045</v>
      </c>
      <c r="C1871" t="s">
        <v>10099</v>
      </c>
    </row>
    <row r="1872" spans="1:3" x14ac:dyDescent="0.25">
      <c r="A1872" t="s">
        <v>2178</v>
      </c>
      <c r="B1872" t="s">
        <v>8045</v>
      </c>
      <c r="C1872" t="s">
        <v>10100</v>
      </c>
    </row>
    <row r="1873" spans="1:3" x14ac:dyDescent="0.25">
      <c r="A1873" t="s">
        <v>2179</v>
      </c>
      <c r="B1873" t="s">
        <v>10101</v>
      </c>
      <c r="C1873" t="s">
        <v>8097</v>
      </c>
    </row>
    <row r="1874" spans="1:3" x14ac:dyDescent="0.25">
      <c r="A1874" t="s">
        <v>2180</v>
      </c>
      <c r="B1874" t="s">
        <v>8045</v>
      </c>
      <c r="C1874" t="s">
        <v>10102</v>
      </c>
    </row>
    <row r="1875" spans="1:3" x14ac:dyDescent="0.25">
      <c r="A1875" t="s">
        <v>2181</v>
      </c>
      <c r="B1875" t="s">
        <v>10103</v>
      </c>
      <c r="C1875" t="s">
        <v>8097</v>
      </c>
    </row>
    <row r="1876" spans="1:3" x14ac:dyDescent="0.25">
      <c r="A1876" t="s">
        <v>2182</v>
      </c>
      <c r="B1876" t="s">
        <v>10104</v>
      </c>
      <c r="C1876" t="s">
        <v>8226</v>
      </c>
    </row>
    <row r="1877" spans="1:3" x14ac:dyDescent="0.25">
      <c r="A1877" t="s">
        <v>2183</v>
      </c>
      <c r="B1877" t="s">
        <v>10105</v>
      </c>
      <c r="C1877" t="s">
        <v>8061</v>
      </c>
    </row>
    <row r="1878" spans="1:3" x14ac:dyDescent="0.25">
      <c r="A1878" t="s">
        <v>2184</v>
      </c>
      <c r="B1878" t="s">
        <v>10106</v>
      </c>
      <c r="C1878" t="s">
        <v>8226</v>
      </c>
    </row>
    <row r="1879" spans="1:3" x14ac:dyDescent="0.25">
      <c r="A1879" t="s">
        <v>2185</v>
      </c>
      <c r="B1879" t="s">
        <v>8178</v>
      </c>
      <c r="C1879" t="s">
        <v>10107</v>
      </c>
    </row>
    <row r="1880" spans="1:3" x14ac:dyDescent="0.25">
      <c r="A1880" t="s">
        <v>2186</v>
      </c>
      <c r="B1880" t="s">
        <v>10108</v>
      </c>
      <c r="C1880" t="s">
        <v>8102</v>
      </c>
    </row>
    <row r="1881" spans="1:3" x14ac:dyDescent="0.25">
      <c r="A1881" t="s">
        <v>2187</v>
      </c>
      <c r="B1881" t="s">
        <v>10109</v>
      </c>
      <c r="C1881" t="s">
        <v>8257</v>
      </c>
    </row>
    <row r="1882" spans="1:3" x14ac:dyDescent="0.25">
      <c r="A1882" t="s">
        <v>2188</v>
      </c>
      <c r="B1882" t="s">
        <v>10110</v>
      </c>
      <c r="C1882" t="s">
        <v>8075</v>
      </c>
    </row>
    <row r="1883" spans="1:3" x14ac:dyDescent="0.25">
      <c r="A1883" t="s">
        <v>2189</v>
      </c>
      <c r="B1883" t="s">
        <v>8219</v>
      </c>
      <c r="C1883" t="s">
        <v>10111</v>
      </c>
    </row>
    <row r="1884" spans="1:3" x14ac:dyDescent="0.25">
      <c r="A1884" t="s">
        <v>169</v>
      </c>
      <c r="B1884" t="s">
        <v>10112</v>
      </c>
      <c r="C1884" t="s">
        <v>8075</v>
      </c>
    </row>
    <row r="1885" spans="1:3" x14ac:dyDescent="0.25">
      <c r="A1885" t="s">
        <v>2190</v>
      </c>
      <c r="B1885" t="s">
        <v>10113</v>
      </c>
      <c r="C1885" t="s">
        <v>8195</v>
      </c>
    </row>
    <row r="1886" spans="1:3" x14ac:dyDescent="0.25">
      <c r="A1886" t="s">
        <v>2191</v>
      </c>
      <c r="B1886" t="s">
        <v>8045</v>
      </c>
      <c r="C1886" t="s">
        <v>10114</v>
      </c>
    </row>
    <row r="1887" spans="1:3" x14ac:dyDescent="0.25">
      <c r="A1887" t="s">
        <v>2192</v>
      </c>
      <c r="B1887" t="s">
        <v>10115</v>
      </c>
      <c r="C1887" t="s">
        <v>8107</v>
      </c>
    </row>
    <row r="1888" spans="1:3" x14ac:dyDescent="0.25">
      <c r="A1888" t="s">
        <v>2193</v>
      </c>
      <c r="B1888" t="s">
        <v>10116</v>
      </c>
      <c r="C1888" t="s">
        <v>8042</v>
      </c>
    </row>
    <row r="1889" spans="1:3" x14ac:dyDescent="0.25">
      <c r="A1889" t="s">
        <v>2194</v>
      </c>
      <c r="B1889" t="s">
        <v>10117</v>
      </c>
      <c r="C1889" t="s">
        <v>8107</v>
      </c>
    </row>
    <row r="1890" spans="1:3" x14ac:dyDescent="0.25">
      <c r="A1890" t="s">
        <v>2195</v>
      </c>
      <c r="B1890" t="s">
        <v>8045</v>
      </c>
      <c r="C1890" t="s">
        <v>10118</v>
      </c>
    </row>
    <row r="1891" spans="1:3" x14ac:dyDescent="0.25">
      <c r="A1891" t="s">
        <v>2196</v>
      </c>
      <c r="B1891" t="s">
        <v>10119</v>
      </c>
      <c r="C1891" t="s">
        <v>8042</v>
      </c>
    </row>
    <row r="1892" spans="1:3" x14ac:dyDescent="0.25">
      <c r="A1892" t="s">
        <v>2197</v>
      </c>
      <c r="B1892" t="s">
        <v>10120</v>
      </c>
      <c r="C1892" t="s">
        <v>10121</v>
      </c>
    </row>
    <row r="1893" spans="1:3" x14ac:dyDescent="0.25">
      <c r="A1893" t="s">
        <v>2198</v>
      </c>
      <c r="B1893" t="s">
        <v>10122</v>
      </c>
      <c r="C1893" t="s">
        <v>10123</v>
      </c>
    </row>
    <row r="1894" spans="1:3" x14ac:dyDescent="0.25">
      <c r="A1894" t="s">
        <v>170</v>
      </c>
      <c r="B1894" t="s">
        <v>10124</v>
      </c>
      <c r="C1894" t="s">
        <v>8075</v>
      </c>
    </row>
    <row r="1895" spans="1:3" x14ac:dyDescent="0.25">
      <c r="A1895" t="s">
        <v>2199</v>
      </c>
      <c r="B1895" t="s">
        <v>10125</v>
      </c>
      <c r="C1895" t="s">
        <v>8061</v>
      </c>
    </row>
    <row r="1896" spans="1:3" x14ac:dyDescent="0.25">
      <c r="A1896" t="s">
        <v>2200</v>
      </c>
      <c r="B1896" t="s">
        <v>10126</v>
      </c>
      <c r="C1896" t="s">
        <v>8061</v>
      </c>
    </row>
    <row r="1897" spans="1:3" x14ac:dyDescent="0.25">
      <c r="A1897" t="s">
        <v>2201</v>
      </c>
      <c r="B1897" t="s">
        <v>10127</v>
      </c>
      <c r="C1897" t="s">
        <v>10128</v>
      </c>
    </row>
    <row r="1898" spans="1:3" x14ac:dyDescent="0.25">
      <c r="A1898" t="s">
        <v>2202</v>
      </c>
      <c r="B1898" t="s">
        <v>10129</v>
      </c>
      <c r="C1898" t="s">
        <v>8075</v>
      </c>
    </row>
    <row r="1899" spans="1:3" x14ac:dyDescent="0.25">
      <c r="A1899" t="s">
        <v>2203</v>
      </c>
      <c r="B1899" t="s">
        <v>10130</v>
      </c>
      <c r="C1899" t="s">
        <v>8097</v>
      </c>
    </row>
    <row r="1900" spans="1:3" x14ac:dyDescent="0.25">
      <c r="A1900" t="s">
        <v>2204</v>
      </c>
      <c r="B1900" t="s">
        <v>10131</v>
      </c>
      <c r="C1900" t="s">
        <v>8499</v>
      </c>
    </row>
    <row r="1901" spans="1:3" x14ac:dyDescent="0.25">
      <c r="A1901" t="s">
        <v>2205</v>
      </c>
      <c r="B1901" t="s">
        <v>10132</v>
      </c>
      <c r="C1901" t="s">
        <v>8061</v>
      </c>
    </row>
    <row r="1902" spans="1:3" x14ac:dyDescent="0.25">
      <c r="A1902" t="s">
        <v>2206</v>
      </c>
      <c r="B1902" t="s">
        <v>8045</v>
      </c>
      <c r="C1902" t="s">
        <v>10133</v>
      </c>
    </row>
    <row r="1903" spans="1:3" x14ac:dyDescent="0.25">
      <c r="A1903" t="s">
        <v>2207</v>
      </c>
      <c r="B1903" t="s">
        <v>8219</v>
      </c>
      <c r="C1903" t="s">
        <v>10134</v>
      </c>
    </row>
    <row r="1904" spans="1:3" x14ac:dyDescent="0.25">
      <c r="A1904" t="s">
        <v>2208</v>
      </c>
      <c r="B1904" t="s">
        <v>10135</v>
      </c>
      <c r="C1904" t="s">
        <v>8040</v>
      </c>
    </row>
    <row r="1905" spans="1:3" x14ac:dyDescent="0.25">
      <c r="A1905" t="s">
        <v>2209</v>
      </c>
      <c r="B1905" t="s">
        <v>8099</v>
      </c>
      <c r="C1905" t="s">
        <v>10136</v>
      </c>
    </row>
    <row r="1906" spans="1:3" x14ac:dyDescent="0.25">
      <c r="A1906" t="s">
        <v>2210</v>
      </c>
      <c r="B1906" t="s">
        <v>10137</v>
      </c>
      <c r="C1906" t="s">
        <v>8075</v>
      </c>
    </row>
    <row r="1907" spans="1:3" x14ac:dyDescent="0.25">
      <c r="A1907" t="s">
        <v>2211</v>
      </c>
      <c r="B1907" t="s">
        <v>10138</v>
      </c>
      <c r="C1907" t="s">
        <v>8042</v>
      </c>
    </row>
    <row r="1908" spans="1:3" x14ac:dyDescent="0.25">
      <c r="A1908" t="s">
        <v>2212</v>
      </c>
      <c r="B1908" t="s">
        <v>10139</v>
      </c>
      <c r="C1908" t="s">
        <v>8097</v>
      </c>
    </row>
    <row r="1909" spans="1:3" x14ac:dyDescent="0.25">
      <c r="A1909" t="s">
        <v>2213</v>
      </c>
      <c r="B1909" t="s">
        <v>10140</v>
      </c>
      <c r="C1909" t="s">
        <v>8042</v>
      </c>
    </row>
    <row r="1910" spans="1:3" x14ac:dyDescent="0.25">
      <c r="A1910" t="s">
        <v>42</v>
      </c>
      <c r="B1910" t="s">
        <v>8136</v>
      </c>
      <c r="C1910" t="s">
        <v>10141</v>
      </c>
    </row>
    <row r="1911" spans="1:3" x14ac:dyDescent="0.25">
      <c r="A1911" t="s">
        <v>2214</v>
      </c>
      <c r="B1911" t="s">
        <v>10142</v>
      </c>
      <c r="C1911" t="s">
        <v>8061</v>
      </c>
    </row>
    <row r="1912" spans="1:3" x14ac:dyDescent="0.25">
      <c r="A1912" t="s">
        <v>2215</v>
      </c>
      <c r="B1912" t="s">
        <v>10143</v>
      </c>
      <c r="C1912" t="s">
        <v>8184</v>
      </c>
    </row>
    <row r="1913" spans="1:3" x14ac:dyDescent="0.25">
      <c r="A1913" t="s">
        <v>2216</v>
      </c>
      <c r="B1913" t="s">
        <v>10144</v>
      </c>
      <c r="C1913" t="s">
        <v>8148</v>
      </c>
    </row>
    <row r="1914" spans="1:3" x14ac:dyDescent="0.25">
      <c r="A1914" t="s">
        <v>2217</v>
      </c>
      <c r="B1914" t="s">
        <v>10145</v>
      </c>
      <c r="C1914" t="s">
        <v>8075</v>
      </c>
    </row>
    <row r="1915" spans="1:3" x14ac:dyDescent="0.25">
      <c r="A1915" t="s">
        <v>2218</v>
      </c>
      <c r="B1915" t="s">
        <v>8366</v>
      </c>
      <c r="C1915" t="s">
        <v>10146</v>
      </c>
    </row>
    <row r="1916" spans="1:3" x14ac:dyDescent="0.25">
      <c r="A1916" t="s">
        <v>2219</v>
      </c>
      <c r="B1916" t="s">
        <v>10147</v>
      </c>
      <c r="C1916" t="s">
        <v>8213</v>
      </c>
    </row>
    <row r="1917" spans="1:3" x14ac:dyDescent="0.25">
      <c r="A1917" t="s">
        <v>2220</v>
      </c>
      <c r="B1917" t="s">
        <v>10148</v>
      </c>
      <c r="C1917" t="s">
        <v>8107</v>
      </c>
    </row>
    <row r="1918" spans="1:3" x14ac:dyDescent="0.25">
      <c r="A1918" t="s">
        <v>242</v>
      </c>
      <c r="B1918" t="s">
        <v>10149</v>
      </c>
      <c r="C1918" t="s">
        <v>8075</v>
      </c>
    </row>
    <row r="1919" spans="1:3" x14ac:dyDescent="0.25">
      <c r="A1919" t="s">
        <v>2221</v>
      </c>
      <c r="B1919" t="s">
        <v>10150</v>
      </c>
      <c r="C1919" t="s">
        <v>10151</v>
      </c>
    </row>
    <row r="1920" spans="1:3" x14ac:dyDescent="0.25">
      <c r="A1920" t="s">
        <v>2222</v>
      </c>
      <c r="B1920" t="s">
        <v>10152</v>
      </c>
      <c r="C1920" t="s">
        <v>8042</v>
      </c>
    </row>
    <row r="1921" spans="1:3" x14ac:dyDescent="0.25">
      <c r="A1921" t="s">
        <v>2223</v>
      </c>
      <c r="B1921" t="s">
        <v>10153</v>
      </c>
      <c r="C1921" t="s">
        <v>10154</v>
      </c>
    </row>
    <row r="1922" spans="1:3" x14ac:dyDescent="0.25">
      <c r="A1922" t="s">
        <v>2224</v>
      </c>
      <c r="B1922" t="s">
        <v>10155</v>
      </c>
      <c r="C1922" t="s">
        <v>8097</v>
      </c>
    </row>
    <row r="1923" spans="1:3" x14ac:dyDescent="0.25">
      <c r="A1923" t="s">
        <v>2225</v>
      </c>
      <c r="B1923" t="s">
        <v>10156</v>
      </c>
      <c r="C1923" t="s">
        <v>8097</v>
      </c>
    </row>
    <row r="1924" spans="1:3" x14ac:dyDescent="0.25">
      <c r="A1924" t="s">
        <v>2226</v>
      </c>
      <c r="B1924" t="s">
        <v>10157</v>
      </c>
      <c r="C1924" t="s">
        <v>8040</v>
      </c>
    </row>
    <row r="1925" spans="1:3" x14ac:dyDescent="0.25">
      <c r="A1925" t="s">
        <v>2227</v>
      </c>
      <c r="B1925" t="s">
        <v>10158</v>
      </c>
      <c r="C1925" t="s">
        <v>8257</v>
      </c>
    </row>
    <row r="1926" spans="1:3" x14ac:dyDescent="0.25">
      <c r="A1926" t="s">
        <v>2228</v>
      </c>
      <c r="B1926" t="s">
        <v>10159</v>
      </c>
      <c r="C1926" t="s">
        <v>8040</v>
      </c>
    </row>
    <row r="1927" spans="1:3" x14ac:dyDescent="0.25">
      <c r="A1927" t="s">
        <v>2229</v>
      </c>
      <c r="B1927" t="s">
        <v>10160</v>
      </c>
      <c r="C1927" t="s">
        <v>8226</v>
      </c>
    </row>
    <row r="1928" spans="1:3" x14ac:dyDescent="0.25">
      <c r="A1928" t="s">
        <v>2230</v>
      </c>
      <c r="B1928" t="s">
        <v>10161</v>
      </c>
      <c r="C1928" t="s">
        <v>8042</v>
      </c>
    </row>
    <row r="1929" spans="1:3" x14ac:dyDescent="0.25">
      <c r="A1929" t="s">
        <v>2231</v>
      </c>
      <c r="B1929" t="s">
        <v>10162</v>
      </c>
      <c r="C1929" t="s">
        <v>8042</v>
      </c>
    </row>
    <row r="1930" spans="1:3" x14ac:dyDescent="0.25">
      <c r="A1930" t="s">
        <v>2232</v>
      </c>
      <c r="B1930" t="s">
        <v>10163</v>
      </c>
      <c r="C1930" t="s">
        <v>8116</v>
      </c>
    </row>
    <row r="1931" spans="1:3" x14ac:dyDescent="0.25">
      <c r="A1931" t="s">
        <v>2233</v>
      </c>
      <c r="B1931" t="s">
        <v>10164</v>
      </c>
      <c r="C1931" t="s">
        <v>8102</v>
      </c>
    </row>
    <row r="1932" spans="1:3" x14ac:dyDescent="0.25">
      <c r="A1932" t="s">
        <v>43</v>
      </c>
      <c r="B1932" t="s">
        <v>10165</v>
      </c>
      <c r="C1932" t="s">
        <v>8042</v>
      </c>
    </row>
    <row r="1933" spans="1:3" x14ac:dyDescent="0.25">
      <c r="A1933" t="s">
        <v>2234</v>
      </c>
      <c r="B1933" t="s">
        <v>10166</v>
      </c>
      <c r="C1933" t="s">
        <v>8188</v>
      </c>
    </row>
    <row r="1934" spans="1:3" x14ac:dyDescent="0.25">
      <c r="A1934" t="s">
        <v>7893</v>
      </c>
      <c r="B1934" t="s">
        <v>10167</v>
      </c>
      <c r="C1934" t="s">
        <v>8042</v>
      </c>
    </row>
    <row r="1935" spans="1:3" x14ac:dyDescent="0.25">
      <c r="A1935" t="s">
        <v>2235</v>
      </c>
      <c r="B1935" t="s">
        <v>10168</v>
      </c>
      <c r="C1935" t="s">
        <v>10169</v>
      </c>
    </row>
    <row r="1936" spans="1:3" x14ac:dyDescent="0.25">
      <c r="A1936" t="s">
        <v>2236</v>
      </c>
      <c r="B1936" t="s">
        <v>10170</v>
      </c>
      <c r="C1936" t="s">
        <v>8195</v>
      </c>
    </row>
    <row r="1937" spans="1:3" x14ac:dyDescent="0.25">
      <c r="A1937" t="s">
        <v>2237</v>
      </c>
      <c r="B1937" t="s">
        <v>10171</v>
      </c>
      <c r="C1937" t="s">
        <v>8042</v>
      </c>
    </row>
    <row r="1938" spans="1:3" x14ac:dyDescent="0.25">
      <c r="A1938" t="s">
        <v>2238</v>
      </c>
      <c r="B1938" t="s">
        <v>10172</v>
      </c>
      <c r="C1938" t="s">
        <v>8040</v>
      </c>
    </row>
    <row r="1939" spans="1:3" x14ac:dyDescent="0.25">
      <c r="A1939" t="s">
        <v>2239</v>
      </c>
      <c r="B1939" t="s">
        <v>10173</v>
      </c>
      <c r="C1939" t="s">
        <v>8097</v>
      </c>
    </row>
    <row r="1940" spans="1:3" x14ac:dyDescent="0.25">
      <c r="A1940" t="s">
        <v>2240</v>
      </c>
      <c r="B1940" t="s">
        <v>8425</v>
      </c>
      <c r="C1940" t="s">
        <v>10174</v>
      </c>
    </row>
    <row r="1941" spans="1:3" x14ac:dyDescent="0.25">
      <c r="A1941" t="s">
        <v>2241</v>
      </c>
      <c r="B1941" t="s">
        <v>10175</v>
      </c>
      <c r="C1941" t="s">
        <v>8088</v>
      </c>
    </row>
    <row r="1942" spans="1:3" x14ac:dyDescent="0.25">
      <c r="A1942" t="s">
        <v>2242</v>
      </c>
      <c r="B1942" t="s">
        <v>10176</v>
      </c>
      <c r="C1942" t="s">
        <v>8097</v>
      </c>
    </row>
    <row r="1943" spans="1:3" x14ac:dyDescent="0.25">
      <c r="A1943" t="s">
        <v>2243</v>
      </c>
      <c r="B1943" t="s">
        <v>10177</v>
      </c>
      <c r="C1943" t="s">
        <v>8044</v>
      </c>
    </row>
    <row r="1944" spans="1:3" x14ac:dyDescent="0.25">
      <c r="A1944" t="s">
        <v>2244</v>
      </c>
      <c r="B1944" t="s">
        <v>10178</v>
      </c>
      <c r="C1944" t="s">
        <v>8061</v>
      </c>
    </row>
    <row r="1945" spans="1:3" x14ac:dyDescent="0.25">
      <c r="A1945" t="s">
        <v>2245</v>
      </c>
      <c r="B1945" t="s">
        <v>10179</v>
      </c>
      <c r="C1945" t="s">
        <v>8061</v>
      </c>
    </row>
    <row r="1946" spans="1:3" x14ac:dyDescent="0.25">
      <c r="A1946" t="s">
        <v>2246</v>
      </c>
      <c r="B1946" t="s">
        <v>10180</v>
      </c>
      <c r="C1946" t="s">
        <v>8042</v>
      </c>
    </row>
    <row r="1947" spans="1:3" x14ac:dyDescent="0.25">
      <c r="A1947" t="s">
        <v>2247</v>
      </c>
      <c r="B1947" t="s">
        <v>10181</v>
      </c>
      <c r="C1947" t="s">
        <v>8061</v>
      </c>
    </row>
    <row r="1948" spans="1:3" x14ac:dyDescent="0.25">
      <c r="A1948" t="s">
        <v>2248</v>
      </c>
      <c r="B1948" t="s">
        <v>10182</v>
      </c>
      <c r="C1948" t="s">
        <v>8153</v>
      </c>
    </row>
    <row r="1949" spans="1:3" x14ac:dyDescent="0.25">
      <c r="A1949" t="s">
        <v>2249</v>
      </c>
      <c r="B1949" t="s">
        <v>10183</v>
      </c>
      <c r="C1949" t="s">
        <v>10184</v>
      </c>
    </row>
    <row r="1950" spans="1:3" x14ac:dyDescent="0.25">
      <c r="A1950" t="s">
        <v>2250</v>
      </c>
      <c r="B1950" t="s">
        <v>8172</v>
      </c>
      <c r="C1950" t="s">
        <v>10185</v>
      </c>
    </row>
    <row r="1951" spans="1:3" x14ac:dyDescent="0.25">
      <c r="A1951" t="s">
        <v>2251</v>
      </c>
      <c r="B1951" t="s">
        <v>10186</v>
      </c>
      <c r="C1951" t="s">
        <v>8042</v>
      </c>
    </row>
    <row r="1952" spans="1:3" x14ac:dyDescent="0.25">
      <c r="A1952" t="s">
        <v>2252</v>
      </c>
      <c r="B1952" t="s">
        <v>10187</v>
      </c>
      <c r="C1952" t="s">
        <v>8097</v>
      </c>
    </row>
    <row r="1953" spans="1:3" x14ac:dyDescent="0.25">
      <c r="A1953" t="s">
        <v>2253</v>
      </c>
      <c r="B1953" t="s">
        <v>10188</v>
      </c>
      <c r="C1953" t="s">
        <v>8061</v>
      </c>
    </row>
    <row r="1954" spans="1:3" x14ac:dyDescent="0.25">
      <c r="A1954" t="s">
        <v>2254</v>
      </c>
      <c r="B1954" t="s">
        <v>10189</v>
      </c>
      <c r="C1954" t="s">
        <v>8061</v>
      </c>
    </row>
    <row r="1955" spans="1:3" x14ac:dyDescent="0.25">
      <c r="A1955" t="s">
        <v>2255</v>
      </c>
      <c r="B1955" t="s">
        <v>10190</v>
      </c>
      <c r="C1955" t="s">
        <v>8044</v>
      </c>
    </row>
    <row r="1956" spans="1:3" x14ac:dyDescent="0.25">
      <c r="A1956" t="s">
        <v>2256</v>
      </c>
      <c r="B1956" t="s">
        <v>10191</v>
      </c>
      <c r="C1956" t="s">
        <v>8040</v>
      </c>
    </row>
    <row r="1957" spans="1:3" x14ac:dyDescent="0.25">
      <c r="A1957" t="s">
        <v>171</v>
      </c>
      <c r="B1957" t="s">
        <v>10192</v>
      </c>
      <c r="C1957" t="s">
        <v>8075</v>
      </c>
    </row>
    <row r="1958" spans="1:3" x14ac:dyDescent="0.25">
      <c r="A1958" t="s">
        <v>2257</v>
      </c>
      <c r="B1958" t="s">
        <v>10193</v>
      </c>
      <c r="C1958" t="s">
        <v>8042</v>
      </c>
    </row>
    <row r="1959" spans="1:3" x14ac:dyDescent="0.25">
      <c r="A1959" t="s">
        <v>2258</v>
      </c>
      <c r="B1959" t="s">
        <v>10194</v>
      </c>
      <c r="C1959" t="s">
        <v>8038</v>
      </c>
    </row>
    <row r="1960" spans="1:3" x14ac:dyDescent="0.25">
      <c r="A1960" t="s">
        <v>2259</v>
      </c>
      <c r="B1960" t="s">
        <v>10195</v>
      </c>
      <c r="C1960" t="s">
        <v>10196</v>
      </c>
    </row>
    <row r="1961" spans="1:3" x14ac:dyDescent="0.25">
      <c r="A1961" t="s">
        <v>2260</v>
      </c>
      <c r="B1961" t="s">
        <v>10197</v>
      </c>
      <c r="C1961" t="s">
        <v>8155</v>
      </c>
    </row>
    <row r="1962" spans="1:3" x14ac:dyDescent="0.25">
      <c r="A1962" t="s">
        <v>2261</v>
      </c>
      <c r="B1962" t="s">
        <v>10198</v>
      </c>
      <c r="C1962" t="s">
        <v>8097</v>
      </c>
    </row>
    <row r="1963" spans="1:3" x14ac:dyDescent="0.25">
      <c r="A1963" t="s">
        <v>2262</v>
      </c>
      <c r="B1963" t="s">
        <v>8045</v>
      </c>
      <c r="C1963" t="s">
        <v>10199</v>
      </c>
    </row>
    <row r="1964" spans="1:3" x14ac:dyDescent="0.25">
      <c r="A1964" t="s">
        <v>2263</v>
      </c>
      <c r="B1964" t="s">
        <v>10200</v>
      </c>
      <c r="C1964" t="s">
        <v>8155</v>
      </c>
    </row>
    <row r="1965" spans="1:3" x14ac:dyDescent="0.25">
      <c r="A1965" t="s">
        <v>2264</v>
      </c>
      <c r="B1965" t="s">
        <v>10201</v>
      </c>
      <c r="C1965" t="s">
        <v>8061</v>
      </c>
    </row>
    <row r="1966" spans="1:3" x14ac:dyDescent="0.25">
      <c r="A1966" t="s">
        <v>2265</v>
      </c>
      <c r="B1966" t="s">
        <v>10202</v>
      </c>
      <c r="C1966" t="s">
        <v>8061</v>
      </c>
    </row>
    <row r="1967" spans="1:3" x14ac:dyDescent="0.25">
      <c r="A1967" t="s">
        <v>2266</v>
      </c>
      <c r="B1967" t="s">
        <v>10203</v>
      </c>
      <c r="C1967" t="s">
        <v>8042</v>
      </c>
    </row>
    <row r="1968" spans="1:3" x14ac:dyDescent="0.25">
      <c r="A1968" t="s">
        <v>44</v>
      </c>
      <c r="B1968" t="s">
        <v>10204</v>
      </c>
      <c r="C1968" t="s">
        <v>8075</v>
      </c>
    </row>
    <row r="1969" spans="1:3" x14ac:dyDescent="0.25">
      <c r="A1969" t="s">
        <v>2267</v>
      </c>
      <c r="B1969" t="s">
        <v>10205</v>
      </c>
      <c r="C1969" t="s">
        <v>8943</v>
      </c>
    </row>
    <row r="1970" spans="1:3" x14ac:dyDescent="0.25">
      <c r="A1970" t="s">
        <v>2268</v>
      </c>
      <c r="B1970" t="s">
        <v>10206</v>
      </c>
      <c r="C1970" t="s">
        <v>8148</v>
      </c>
    </row>
    <row r="1971" spans="1:3" x14ac:dyDescent="0.25">
      <c r="A1971" t="s">
        <v>2269</v>
      </c>
      <c r="B1971" t="s">
        <v>10207</v>
      </c>
      <c r="C1971" t="s">
        <v>8075</v>
      </c>
    </row>
    <row r="1972" spans="1:3" x14ac:dyDescent="0.25">
      <c r="A1972" t="s">
        <v>2270</v>
      </c>
      <c r="B1972" t="s">
        <v>10208</v>
      </c>
      <c r="C1972" t="s">
        <v>8075</v>
      </c>
    </row>
    <row r="1973" spans="1:3" x14ac:dyDescent="0.25">
      <c r="A1973" t="s">
        <v>2271</v>
      </c>
      <c r="B1973" t="s">
        <v>8045</v>
      </c>
      <c r="C1973" t="s">
        <v>10209</v>
      </c>
    </row>
    <row r="1974" spans="1:3" x14ac:dyDescent="0.25">
      <c r="A1974" t="s">
        <v>45</v>
      </c>
      <c r="B1974" t="s">
        <v>10210</v>
      </c>
      <c r="C1974" t="s">
        <v>10211</v>
      </c>
    </row>
    <row r="1975" spans="1:3" x14ac:dyDescent="0.25">
      <c r="A1975" t="s">
        <v>2272</v>
      </c>
      <c r="B1975" t="s">
        <v>8387</v>
      </c>
      <c r="C1975" t="s">
        <v>10212</v>
      </c>
    </row>
    <row r="1976" spans="1:3" x14ac:dyDescent="0.25">
      <c r="A1976" t="s">
        <v>2273</v>
      </c>
      <c r="B1976" t="s">
        <v>10213</v>
      </c>
      <c r="C1976" t="s">
        <v>8040</v>
      </c>
    </row>
    <row r="1977" spans="1:3" x14ac:dyDescent="0.25">
      <c r="A1977" t="s">
        <v>2274</v>
      </c>
      <c r="B1977" t="s">
        <v>10214</v>
      </c>
      <c r="C1977" t="s">
        <v>8042</v>
      </c>
    </row>
    <row r="1978" spans="1:3" x14ac:dyDescent="0.25">
      <c r="A1978" t="s">
        <v>2275</v>
      </c>
      <c r="B1978" t="s">
        <v>8045</v>
      </c>
      <c r="C1978" t="s">
        <v>10215</v>
      </c>
    </row>
    <row r="1979" spans="1:3" x14ac:dyDescent="0.25">
      <c r="A1979" t="s">
        <v>2276</v>
      </c>
      <c r="B1979" t="s">
        <v>8045</v>
      </c>
      <c r="C1979" t="s">
        <v>10216</v>
      </c>
    </row>
    <row r="1980" spans="1:3" x14ac:dyDescent="0.25">
      <c r="A1980" t="s">
        <v>2277</v>
      </c>
      <c r="B1980" t="s">
        <v>10217</v>
      </c>
      <c r="C1980" t="s">
        <v>8097</v>
      </c>
    </row>
    <row r="1981" spans="1:3" x14ac:dyDescent="0.25">
      <c r="A1981" t="s">
        <v>2278</v>
      </c>
      <c r="B1981" t="s">
        <v>10218</v>
      </c>
      <c r="C1981" t="s">
        <v>9490</v>
      </c>
    </row>
    <row r="1982" spans="1:3" x14ac:dyDescent="0.25">
      <c r="A1982" t="s">
        <v>2279</v>
      </c>
      <c r="B1982" t="s">
        <v>8045</v>
      </c>
      <c r="C1982" t="s">
        <v>10219</v>
      </c>
    </row>
    <row r="1983" spans="1:3" x14ac:dyDescent="0.25">
      <c r="A1983" t="s">
        <v>2280</v>
      </c>
      <c r="B1983" t="s">
        <v>8045</v>
      </c>
      <c r="C1983" t="s">
        <v>10220</v>
      </c>
    </row>
    <row r="1984" spans="1:3" x14ac:dyDescent="0.25">
      <c r="A1984" t="s">
        <v>2281</v>
      </c>
      <c r="B1984" t="s">
        <v>10221</v>
      </c>
      <c r="C1984" t="s">
        <v>8594</v>
      </c>
    </row>
    <row r="1985" spans="1:3" x14ac:dyDescent="0.25">
      <c r="A1985" t="s">
        <v>2282</v>
      </c>
      <c r="B1985" t="s">
        <v>8045</v>
      </c>
      <c r="C1985" t="s">
        <v>10222</v>
      </c>
    </row>
    <row r="1986" spans="1:3" x14ac:dyDescent="0.25">
      <c r="A1986" t="s">
        <v>2283</v>
      </c>
      <c r="B1986" t="s">
        <v>8466</v>
      </c>
      <c r="C1986" t="s">
        <v>10223</v>
      </c>
    </row>
    <row r="1987" spans="1:3" x14ac:dyDescent="0.25">
      <c r="A1987" t="s">
        <v>2284</v>
      </c>
      <c r="B1987" t="s">
        <v>10224</v>
      </c>
      <c r="C1987" t="s">
        <v>8038</v>
      </c>
    </row>
    <row r="1988" spans="1:3" x14ac:dyDescent="0.25">
      <c r="A1988" t="s">
        <v>2285</v>
      </c>
      <c r="B1988" t="s">
        <v>10225</v>
      </c>
      <c r="C1988" t="s">
        <v>8107</v>
      </c>
    </row>
    <row r="1989" spans="1:3" x14ac:dyDescent="0.25">
      <c r="A1989" t="s">
        <v>269</v>
      </c>
      <c r="B1989" t="s">
        <v>8136</v>
      </c>
      <c r="C1989" t="s">
        <v>10226</v>
      </c>
    </row>
    <row r="1990" spans="1:3" x14ac:dyDescent="0.25">
      <c r="A1990" t="s">
        <v>2286</v>
      </c>
      <c r="B1990" t="s">
        <v>10227</v>
      </c>
      <c r="C1990" t="s">
        <v>8042</v>
      </c>
    </row>
    <row r="1991" spans="1:3" x14ac:dyDescent="0.25">
      <c r="A1991" t="s">
        <v>2287</v>
      </c>
      <c r="B1991" t="s">
        <v>10228</v>
      </c>
      <c r="C1991" t="s">
        <v>8042</v>
      </c>
    </row>
    <row r="1992" spans="1:3" x14ac:dyDescent="0.25">
      <c r="A1992" t="s">
        <v>2288</v>
      </c>
      <c r="B1992" t="s">
        <v>10229</v>
      </c>
      <c r="C1992" t="s">
        <v>8075</v>
      </c>
    </row>
    <row r="1993" spans="1:3" x14ac:dyDescent="0.25">
      <c r="A1993" t="s">
        <v>2289</v>
      </c>
      <c r="B1993" t="s">
        <v>8099</v>
      </c>
      <c r="C1993" t="s">
        <v>10230</v>
      </c>
    </row>
    <row r="1994" spans="1:3" x14ac:dyDescent="0.25">
      <c r="A1994" t="s">
        <v>2290</v>
      </c>
      <c r="B1994" t="s">
        <v>10231</v>
      </c>
      <c r="C1994" t="s">
        <v>10232</v>
      </c>
    </row>
    <row r="1995" spans="1:3" x14ac:dyDescent="0.25">
      <c r="A1995" t="s">
        <v>46</v>
      </c>
      <c r="B1995" t="s">
        <v>10233</v>
      </c>
      <c r="C1995" t="s">
        <v>8075</v>
      </c>
    </row>
    <row r="1996" spans="1:3" x14ac:dyDescent="0.25">
      <c r="A1996" t="s">
        <v>2291</v>
      </c>
      <c r="B1996" t="s">
        <v>10234</v>
      </c>
      <c r="C1996" t="s">
        <v>8109</v>
      </c>
    </row>
    <row r="1997" spans="1:3" x14ac:dyDescent="0.25">
      <c r="A1997" t="s">
        <v>2292</v>
      </c>
      <c r="B1997" t="s">
        <v>8045</v>
      </c>
      <c r="C1997" t="s">
        <v>10235</v>
      </c>
    </row>
    <row r="1998" spans="1:3" x14ac:dyDescent="0.25">
      <c r="A1998" t="s">
        <v>2293</v>
      </c>
      <c r="B1998" t="s">
        <v>8045</v>
      </c>
      <c r="C1998" t="s">
        <v>10236</v>
      </c>
    </row>
    <row r="1999" spans="1:3" x14ac:dyDescent="0.25">
      <c r="A1999" t="s">
        <v>2294</v>
      </c>
      <c r="B1999" t="s">
        <v>8045</v>
      </c>
      <c r="C1999" t="s">
        <v>10237</v>
      </c>
    </row>
    <row r="2000" spans="1:3" x14ac:dyDescent="0.25">
      <c r="A2000" t="s">
        <v>2295</v>
      </c>
      <c r="B2000" t="s">
        <v>8045</v>
      </c>
      <c r="C2000" t="s">
        <v>10238</v>
      </c>
    </row>
    <row r="2001" spans="1:3" x14ac:dyDescent="0.25">
      <c r="A2001" t="s">
        <v>2296</v>
      </c>
      <c r="B2001" t="s">
        <v>8045</v>
      </c>
      <c r="C2001" t="s">
        <v>10239</v>
      </c>
    </row>
    <row r="2002" spans="1:3" x14ac:dyDescent="0.25">
      <c r="A2002" t="s">
        <v>2297</v>
      </c>
      <c r="B2002" t="s">
        <v>8045</v>
      </c>
      <c r="C2002" t="s">
        <v>10240</v>
      </c>
    </row>
    <row r="2003" spans="1:3" x14ac:dyDescent="0.25">
      <c r="A2003" t="s">
        <v>2298</v>
      </c>
      <c r="B2003" t="s">
        <v>8045</v>
      </c>
      <c r="C2003" t="s">
        <v>10241</v>
      </c>
    </row>
    <row r="2004" spans="1:3" x14ac:dyDescent="0.25">
      <c r="A2004" t="s">
        <v>2299</v>
      </c>
      <c r="B2004" t="s">
        <v>8045</v>
      </c>
      <c r="C2004" t="s">
        <v>10242</v>
      </c>
    </row>
    <row r="2005" spans="1:3" x14ac:dyDescent="0.25">
      <c r="A2005" t="s">
        <v>2300</v>
      </c>
      <c r="B2005" t="s">
        <v>8045</v>
      </c>
      <c r="C2005" t="s">
        <v>10243</v>
      </c>
    </row>
    <row r="2006" spans="1:3" x14ac:dyDescent="0.25">
      <c r="A2006" t="s">
        <v>2301</v>
      </c>
      <c r="B2006" t="s">
        <v>10244</v>
      </c>
      <c r="C2006" t="s">
        <v>8155</v>
      </c>
    </row>
    <row r="2007" spans="1:3" x14ac:dyDescent="0.25">
      <c r="A2007" t="s">
        <v>2302</v>
      </c>
      <c r="B2007" t="s">
        <v>10245</v>
      </c>
      <c r="C2007" t="s">
        <v>8042</v>
      </c>
    </row>
    <row r="2008" spans="1:3" x14ac:dyDescent="0.25">
      <c r="A2008" t="s">
        <v>2303</v>
      </c>
      <c r="B2008" t="s">
        <v>10246</v>
      </c>
      <c r="C2008" t="s">
        <v>8061</v>
      </c>
    </row>
    <row r="2009" spans="1:3" x14ac:dyDescent="0.25">
      <c r="A2009" t="s">
        <v>2304</v>
      </c>
      <c r="B2009" t="s">
        <v>10247</v>
      </c>
      <c r="C2009" t="s">
        <v>8107</v>
      </c>
    </row>
    <row r="2010" spans="1:3" x14ac:dyDescent="0.25">
      <c r="A2010" t="s">
        <v>2305</v>
      </c>
      <c r="B2010" t="s">
        <v>10248</v>
      </c>
      <c r="C2010" t="s">
        <v>8075</v>
      </c>
    </row>
    <row r="2011" spans="1:3" x14ac:dyDescent="0.25">
      <c r="A2011" t="s">
        <v>2306</v>
      </c>
      <c r="B2011" t="s">
        <v>10249</v>
      </c>
      <c r="C2011" t="s">
        <v>10232</v>
      </c>
    </row>
    <row r="2012" spans="1:3" x14ac:dyDescent="0.25">
      <c r="A2012" t="s">
        <v>2307</v>
      </c>
      <c r="B2012" t="s">
        <v>10250</v>
      </c>
      <c r="C2012" t="s">
        <v>8044</v>
      </c>
    </row>
    <row r="2013" spans="1:3" x14ac:dyDescent="0.25">
      <c r="A2013" t="s">
        <v>2308</v>
      </c>
      <c r="B2013" t="s">
        <v>8055</v>
      </c>
      <c r="C2013" t="s">
        <v>10251</v>
      </c>
    </row>
    <row r="2014" spans="1:3" x14ac:dyDescent="0.25">
      <c r="A2014" t="s">
        <v>2309</v>
      </c>
      <c r="B2014" t="s">
        <v>8045</v>
      </c>
      <c r="C2014" t="s">
        <v>10252</v>
      </c>
    </row>
    <row r="2015" spans="1:3" x14ac:dyDescent="0.25">
      <c r="A2015" t="s">
        <v>2310</v>
      </c>
      <c r="B2015" t="s">
        <v>8045</v>
      </c>
      <c r="C2015" t="s">
        <v>10253</v>
      </c>
    </row>
    <row r="2016" spans="1:3" x14ac:dyDescent="0.25">
      <c r="A2016" t="s">
        <v>2311</v>
      </c>
      <c r="B2016" t="s">
        <v>10254</v>
      </c>
      <c r="C2016" t="s">
        <v>8107</v>
      </c>
    </row>
    <row r="2017" spans="1:3" x14ac:dyDescent="0.25">
      <c r="A2017" t="s">
        <v>2312</v>
      </c>
      <c r="B2017" t="s">
        <v>8099</v>
      </c>
      <c r="C2017" t="s">
        <v>10255</v>
      </c>
    </row>
    <row r="2018" spans="1:3" x14ac:dyDescent="0.25">
      <c r="A2018" t="s">
        <v>172</v>
      </c>
      <c r="B2018" t="s">
        <v>10256</v>
      </c>
      <c r="C2018" t="s">
        <v>8075</v>
      </c>
    </row>
    <row r="2019" spans="1:3" x14ac:dyDescent="0.25">
      <c r="A2019" t="s">
        <v>2313</v>
      </c>
      <c r="B2019" t="s">
        <v>10257</v>
      </c>
      <c r="C2019" t="s">
        <v>8042</v>
      </c>
    </row>
    <row r="2020" spans="1:3" x14ac:dyDescent="0.25">
      <c r="A2020" t="s">
        <v>2314</v>
      </c>
      <c r="B2020" t="s">
        <v>10258</v>
      </c>
      <c r="C2020" t="s">
        <v>8053</v>
      </c>
    </row>
    <row r="2021" spans="1:3" x14ac:dyDescent="0.25">
      <c r="A2021" t="s">
        <v>2315</v>
      </c>
      <c r="B2021" t="s">
        <v>10259</v>
      </c>
      <c r="C2021" t="s">
        <v>8061</v>
      </c>
    </row>
    <row r="2022" spans="1:3" x14ac:dyDescent="0.25">
      <c r="A2022" t="s">
        <v>2316</v>
      </c>
      <c r="B2022" t="s">
        <v>10260</v>
      </c>
      <c r="C2022" t="s">
        <v>8109</v>
      </c>
    </row>
    <row r="2023" spans="1:3" x14ac:dyDescent="0.25">
      <c r="A2023" t="s">
        <v>2317</v>
      </c>
      <c r="B2023" t="s">
        <v>10261</v>
      </c>
      <c r="C2023" t="s">
        <v>8184</v>
      </c>
    </row>
    <row r="2024" spans="1:3" x14ac:dyDescent="0.25">
      <c r="A2024" t="s">
        <v>2318</v>
      </c>
      <c r="B2024" t="s">
        <v>8466</v>
      </c>
      <c r="C2024" t="s">
        <v>10262</v>
      </c>
    </row>
    <row r="2025" spans="1:3" x14ac:dyDescent="0.25">
      <c r="A2025" t="s">
        <v>7894</v>
      </c>
      <c r="B2025" t="s">
        <v>10263</v>
      </c>
      <c r="C2025" t="s">
        <v>8042</v>
      </c>
    </row>
    <row r="2026" spans="1:3" x14ac:dyDescent="0.25">
      <c r="A2026" t="s">
        <v>2319</v>
      </c>
      <c r="B2026" t="s">
        <v>10264</v>
      </c>
      <c r="C2026" t="s">
        <v>8257</v>
      </c>
    </row>
    <row r="2027" spans="1:3" x14ac:dyDescent="0.25">
      <c r="A2027" t="s">
        <v>2320</v>
      </c>
      <c r="B2027" t="s">
        <v>10265</v>
      </c>
      <c r="C2027" t="s">
        <v>8107</v>
      </c>
    </row>
    <row r="2028" spans="1:3" x14ac:dyDescent="0.25">
      <c r="A2028" t="s">
        <v>2321</v>
      </c>
      <c r="B2028" t="s">
        <v>10266</v>
      </c>
      <c r="C2028" t="s">
        <v>8040</v>
      </c>
    </row>
    <row r="2029" spans="1:3" x14ac:dyDescent="0.25">
      <c r="A2029" t="s">
        <v>2322</v>
      </c>
      <c r="B2029" t="s">
        <v>10267</v>
      </c>
      <c r="C2029" t="s">
        <v>8226</v>
      </c>
    </row>
    <row r="2030" spans="1:3" x14ac:dyDescent="0.25">
      <c r="A2030" t="s">
        <v>2323</v>
      </c>
      <c r="B2030" t="s">
        <v>10268</v>
      </c>
      <c r="C2030" t="s">
        <v>8044</v>
      </c>
    </row>
    <row r="2031" spans="1:3" x14ac:dyDescent="0.25">
      <c r="A2031" t="s">
        <v>2324</v>
      </c>
      <c r="B2031" t="s">
        <v>8045</v>
      </c>
      <c r="C2031" t="s">
        <v>10269</v>
      </c>
    </row>
    <row r="2032" spans="1:3" x14ac:dyDescent="0.25">
      <c r="A2032" t="s">
        <v>2325</v>
      </c>
      <c r="B2032" t="s">
        <v>10270</v>
      </c>
      <c r="C2032" t="s">
        <v>8061</v>
      </c>
    </row>
    <row r="2033" spans="1:3" x14ac:dyDescent="0.25">
      <c r="A2033" t="s">
        <v>2326</v>
      </c>
      <c r="B2033" t="s">
        <v>10271</v>
      </c>
      <c r="C2033" t="s">
        <v>8599</v>
      </c>
    </row>
    <row r="2034" spans="1:3" x14ac:dyDescent="0.25">
      <c r="A2034" t="s">
        <v>2327</v>
      </c>
      <c r="B2034" t="s">
        <v>8045</v>
      </c>
      <c r="C2034" t="s">
        <v>10272</v>
      </c>
    </row>
    <row r="2035" spans="1:3" x14ac:dyDescent="0.25">
      <c r="A2035" t="s">
        <v>2328</v>
      </c>
      <c r="B2035" t="s">
        <v>10273</v>
      </c>
      <c r="C2035" t="s">
        <v>8040</v>
      </c>
    </row>
    <row r="2036" spans="1:3" x14ac:dyDescent="0.25">
      <c r="A2036" t="s">
        <v>2329</v>
      </c>
      <c r="B2036" t="s">
        <v>10274</v>
      </c>
      <c r="C2036" t="s">
        <v>10275</v>
      </c>
    </row>
    <row r="2037" spans="1:3" x14ac:dyDescent="0.25">
      <c r="A2037" t="s">
        <v>2330</v>
      </c>
      <c r="B2037" t="s">
        <v>10276</v>
      </c>
      <c r="C2037" t="s">
        <v>8061</v>
      </c>
    </row>
    <row r="2038" spans="1:3" x14ac:dyDescent="0.25">
      <c r="A2038" t="s">
        <v>2331</v>
      </c>
      <c r="B2038" t="s">
        <v>10277</v>
      </c>
      <c r="C2038" t="s">
        <v>8148</v>
      </c>
    </row>
    <row r="2039" spans="1:3" x14ac:dyDescent="0.25">
      <c r="A2039" t="s">
        <v>2332</v>
      </c>
      <c r="B2039" t="s">
        <v>10278</v>
      </c>
      <c r="C2039" t="s">
        <v>8148</v>
      </c>
    </row>
    <row r="2040" spans="1:3" x14ac:dyDescent="0.25">
      <c r="A2040" t="s">
        <v>2333</v>
      </c>
      <c r="B2040" t="s">
        <v>10279</v>
      </c>
      <c r="C2040" t="s">
        <v>8044</v>
      </c>
    </row>
    <row r="2041" spans="1:3" x14ac:dyDescent="0.25">
      <c r="A2041" t="s">
        <v>2334</v>
      </c>
      <c r="B2041" t="s">
        <v>10280</v>
      </c>
      <c r="C2041" t="s">
        <v>10281</v>
      </c>
    </row>
    <row r="2042" spans="1:3" x14ac:dyDescent="0.25">
      <c r="A2042" t="s">
        <v>2335</v>
      </c>
      <c r="B2042" t="s">
        <v>10282</v>
      </c>
      <c r="C2042" t="s">
        <v>8038</v>
      </c>
    </row>
    <row r="2043" spans="1:3" x14ac:dyDescent="0.25">
      <c r="A2043" t="s">
        <v>2336</v>
      </c>
      <c r="B2043" t="s">
        <v>10283</v>
      </c>
      <c r="C2043" t="s">
        <v>8184</v>
      </c>
    </row>
    <row r="2044" spans="1:3" x14ac:dyDescent="0.25">
      <c r="A2044" t="s">
        <v>2337</v>
      </c>
      <c r="B2044" t="s">
        <v>10284</v>
      </c>
      <c r="C2044" t="s">
        <v>8097</v>
      </c>
    </row>
    <row r="2045" spans="1:3" x14ac:dyDescent="0.25">
      <c r="A2045" t="s">
        <v>2338</v>
      </c>
      <c r="B2045" t="s">
        <v>10285</v>
      </c>
      <c r="C2045" t="s">
        <v>8097</v>
      </c>
    </row>
    <row r="2046" spans="1:3" x14ac:dyDescent="0.25">
      <c r="A2046" t="s">
        <v>2339</v>
      </c>
      <c r="B2046" t="s">
        <v>10286</v>
      </c>
      <c r="C2046" t="s">
        <v>8061</v>
      </c>
    </row>
    <row r="2047" spans="1:3" x14ac:dyDescent="0.25">
      <c r="A2047" t="s">
        <v>7895</v>
      </c>
      <c r="B2047" t="s">
        <v>10287</v>
      </c>
      <c r="C2047" t="s">
        <v>8042</v>
      </c>
    </row>
    <row r="2048" spans="1:3" x14ac:dyDescent="0.25">
      <c r="A2048" t="s">
        <v>2340</v>
      </c>
      <c r="B2048" t="s">
        <v>10288</v>
      </c>
      <c r="C2048" t="s">
        <v>8148</v>
      </c>
    </row>
    <row r="2049" spans="1:3" x14ac:dyDescent="0.25">
      <c r="A2049" t="s">
        <v>2341</v>
      </c>
      <c r="B2049" t="s">
        <v>8466</v>
      </c>
      <c r="C2049" t="s">
        <v>10289</v>
      </c>
    </row>
    <row r="2050" spans="1:3" x14ac:dyDescent="0.25">
      <c r="A2050" t="s">
        <v>2342</v>
      </c>
      <c r="B2050" t="s">
        <v>10290</v>
      </c>
      <c r="C2050" t="s">
        <v>8097</v>
      </c>
    </row>
    <row r="2051" spans="1:3" x14ac:dyDescent="0.25">
      <c r="A2051" t="s">
        <v>2343</v>
      </c>
      <c r="B2051" t="s">
        <v>10291</v>
      </c>
      <c r="C2051" t="s">
        <v>8075</v>
      </c>
    </row>
    <row r="2052" spans="1:3" x14ac:dyDescent="0.25">
      <c r="A2052" t="s">
        <v>2344</v>
      </c>
      <c r="B2052" t="s">
        <v>10292</v>
      </c>
      <c r="C2052" t="s">
        <v>8061</v>
      </c>
    </row>
    <row r="2053" spans="1:3" x14ac:dyDescent="0.25">
      <c r="A2053" t="s">
        <v>2345</v>
      </c>
      <c r="B2053" t="s">
        <v>10293</v>
      </c>
      <c r="C2053" t="s">
        <v>10232</v>
      </c>
    </row>
    <row r="2054" spans="1:3" x14ac:dyDescent="0.25">
      <c r="A2054" t="s">
        <v>2346</v>
      </c>
      <c r="B2054" t="s">
        <v>10294</v>
      </c>
      <c r="C2054" t="s">
        <v>8042</v>
      </c>
    </row>
    <row r="2055" spans="1:3" x14ac:dyDescent="0.25">
      <c r="A2055" t="s">
        <v>2347</v>
      </c>
      <c r="B2055" t="s">
        <v>10295</v>
      </c>
      <c r="C2055" t="s">
        <v>8044</v>
      </c>
    </row>
    <row r="2056" spans="1:3" x14ac:dyDescent="0.25">
      <c r="A2056" t="s">
        <v>2348</v>
      </c>
      <c r="B2056" t="s">
        <v>8045</v>
      </c>
      <c r="C2056" t="s">
        <v>10296</v>
      </c>
    </row>
    <row r="2057" spans="1:3" x14ac:dyDescent="0.25">
      <c r="A2057" t="s">
        <v>2349</v>
      </c>
      <c r="B2057" t="s">
        <v>10297</v>
      </c>
      <c r="C2057" t="s">
        <v>10298</v>
      </c>
    </row>
    <row r="2058" spans="1:3" x14ac:dyDescent="0.25">
      <c r="A2058" t="s">
        <v>2350</v>
      </c>
      <c r="B2058" t="s">
        <v>10299</v>
      </c>
      <c r="C2058" t="s">
        <v>8061</v>
      </c>
    </row>
    <row r="2059" spans="1:3" x14ac:dyDescent="0.25">
      <c r="A2059" t="s">
        <v>2351</v>
      </c>
      <c r="B2059" t="s">
        <v>10300</v>
      </c>
      <c r="C2059" t="s">
        <v>8038</v>
      </c>
    </row>
    <row r="2060" spans="1:3" x14ac:dyDescent="0.25">
      <c r="A2060" t="s">
        <v>2352</v>
      </c>
      <c r="B2060" t="s">
        <v>10301</v>
      </c>
      <c r="C2060" t="s">
        <v>8086</v>
      </c>
    </row>
    <row r="2061" spans="1:3" x14ac:dyDescent="0.25">
      <c r="A2061" t="s">
        <v>173</v>
      </c>
      <c r="B2061" t="s">
        <v>10302</v>
      </c>
      <c r="C2061" t="s">
        <v>8075</v>
      </c>
    </row>
    <row r="2062" spans="1:3" x14ac:dyDescent="0.25">
      <c r="A2062" t="s">
        <v>2353</v>
      </c>
      <c r="B2062" t="s">
        <v>10303</v>
      </c>
      <c r="C2062" t="s">
        <v>8075</v>
      </c>
    </row>
    <row r="2063" spans="1:3" x14ac:dyDescent="0.25">
      <c r="A2063" t="s">
        <v>2354</v>
      </c>
      <c r="B2063" t="s">
        <v>10304</v>
      </c>
      <c r="C2063" t="s">
        <v>8075</v>
      </c>
    </row>
    <row r="2064" spans="1:3" x14ac:dyDescent="0.25">
      <c r="A2064" t="s">
        <v>2355</v>
      </c>
      <c r="B2064" t="s">
        <v>8045</v>
      </c>
      <c r="C2064" t="s">
        <v>10305</v>
      </c>
    </row>
    <row r="2065" spans="1:3" x14ac:dyDescent="0.25">
      <c r="A2065" t="s">
        <v>2356</v>
      </c>
      <c r="B2065" t="s">
        <v>10306</v>
      </c>
      <c r="C2065" t="s">
        <v>8040</v>
      </c>
    </row>
    <row r="2066" spans="1:3" x14ac:dyDescent="0.25">
      <c r="A2066" t="s">
        <v>2357</v>
      </c>
      <c r="B2066" t="s">
        <v>10307</v>
      </c>
      <c r="C2066" t="s">
        <v>8097</v>
      </c>
    </row>
    <row r="2067" spans="1:3" x14ac:dyDescent="0.25">
      <c r="A2067" t="s">
        <v>2358</v>
      </c>
      <c r="B2067" t="s">
        <v>10308</v>
      </c>
      <c r="C2067" t="s">
        <v>8097</v>
      </c>
    </row>
    <row r="2068" spans="1:3" x14ac:dyDescent="0.25">
      <c r="A2068" t="s">
        <v>2359</v>
      </c>
      <c r="B2068" t="s">
        <v>10309</v>
      </c>
      <c r="C2068" t="s">
        <v>8097</v>
      </c>
    </row>
    <row r="2069" spans="1:3" x14ac:dyDescent="0.25">
      <c r="A2069" t="s">
        <v>2360</v>
      </c>
      <c r="B2069" t="s">
        <v>10310</v>
      </c>
      <c r="C2069" t="s">
        <v>8061</v>
      </c>
    </row>
    <row r="2070" spans="1:3" x14ac:dyDescent="0.25">
      <c r="A2070" t="s">
        <v>2361</v>
      </c>
      <c r="B2070" t="s">
        <v>8045</v>
      </c>
      <c r="C2070" t="s">
        <v>10311</v>
      </c>
    </row>
    <row r="2071" spans="1:3" x14ac:dyDescent="0.25">
      <c r="A2071" t="s">
        <v>2362</v>
      </c>
      <c r="B2071" t="s">
        <v>10312</v>
      </c>
      <c r="C2071" t="s">
        <v>8042</v>
      </c>
    </row>
    <row r="2072" spans="1:3" x14ac:dyDescent="0.25">
      <c r="A2072" t="s">
        <v>2363</v>
      </c>
      <c r="B2072" t="s">
        <v>10313</v>
      </c>
      <c r="C2072" t="s">
        <v>8107</v>
      </c>
    </row>
    <row r="2073" spans="1:3" x14ac:dyDescent="0.25">
      <c r="A2073" t="s">
        <v>2364</v>
      </c>
      <c r="B2073" t="s">
        <v>8099</v>
      </c>
      <c r="C2073" t="s">
        <v>10314</v>
      </c>
    </row>
    <row r="2074" spans="1:3" x14ac:dyDescent="0.25">
      <c r="A2074" t="s">
        <v>338</v>
      </c>
      <c r="B2074" t="s">
        <v>10315</v>
      </c>
      <c r="C2074" t="s">
        <v>8075</v>
      </c>
    </row>
    <row r="2075" spans="1:3" x14ac:dyDescent="0.25">
      <c r="A2075" t="s">
        <v>2365</v>
      </c>
      <c r="B2075" t="s">
        <v>10316</v>
      </c>
      <c r="C2075" t="s">
        <v>8061</v>
      </c>
    </row>
    <row r="2076" spans="1:3" x14ac:dyDescent="0.25">
      <c r="A2076" t="s">
        <v>2366</v>
      </c>
      <c r="B2076" t="s">
        <v>10317</v>
      </c>
      <c r="C2076" t="s">
        <v>10318</v>
      </c>
    </row>
    <row r="2077" spans="1:3" x14ac:dyDescent="0.25">
      <c r="A2077" t="s">
        <v>2367</v>
      </c>
      <c r="B2077" t="s">
        <v>10319</v>
      </c>
      <c r="C2077" t="s">
        <v>8148</v>
      </c>
    </row>
    <row r="2078" spans="1:3" x14ac:dyDescent="0.25">
      <c r="A2078" t="s">
        <v>2368</v>
      </c>
      <c r="B2078" t="s">
        <v>10320</v>
      </c>
      <c r="C2078" t="s">
        <v>8061</v>
      </c>
    </row>
    <row r="2079" spans="1:3" x14ac:dyDescent="0.25">
      <c r="A2079" t="s">
        <v>2369</v>
      </c>
      <c r="B2079" t="s">
        <v>10321</v>
      </c>
      <c r="C2079" t="s">
        <v>8097</v>
      </c>
    </row>
    <row r="2080" spans="1:3" x14ac:dyDescent="0.25">
      <c r="A2080" t="s">
        <v>2370</v>
      </c>
      <c r="B2080" t="s">
        <v>10322</v>
      </c>
      <c r="C2080" t="s">
        <v>8061</v>
      </c>
    </row>
    <row r="2081" spans="1:3" x14ac:dyDescent="0.25">
      <c r="A2081" t="s">
        <v>2371</v>
      </c>
      <c r="B2081" t="s">
        <v>10323</v>
      </c>
      <c r="C2081" t="s">
        <v>8040</v>
      </c>
    </row>
    <row r="2082" spans="1:3" x14ac:dyDescent="0.25">
      <c r="A2082" t="s">
        <v>2372</v>
      </c>
      <c r="B2082" t="s">
        <v>8045</v>
      </c>
      <c r="C2082" t="s">
        <v>10324</v>
      </c>
    </row>
    <row r="2083" spans="1:3" x14ac:dyDescent="0.25">
      <c r="A2083" t="s">
        <v>2373</v>
      </c>
      <c r="B2083" t="s">
        <v>10325</v>
      </c>
      <c r="C2083" t="s">
        <v>8044</v>
      </c>
    </row>
    <row r="2084" spans="1:3" x14ac:dyDescent="0.25">
      <c r="A2084" t="s">
        <v>2374</v>
      </c>
      <c r="B2084" t="s">
        <v>10326</v>
      </c>
      <c r="C2084" t="s">
        <v>8040</v>
      </c>
    </row>
    <row r="2085" spans="1:3" x14ac:dyDescent="0.25">
      <c r="A2085" t="s">
        <v>2375</v>
      </c>
      <c r="B2085" t="s">
        <v>10327</v>
      </c>
      <c r="C2085" t="s">
        <v>8248</v>
      </c>
    </row>
    <row r="2086" spans="1:3" x14ac:dyDescent="0.25">
      <c r="A2086" t="s">
        <v>2376</v>
      </c>
      <c r="B2086" t="s">
        <v>10328</v>
      </c>
      <c r="C2086" t="s">
        <v>8184</v>
      </c>
    </row>
    <row r="2087" spans="1:3" x14ac:dyDescent="0.25">
      <c r="A2087" t="s">
        <v>339</v>
      </c>
      <c r="B2087" t="s">
        <v>8045</v>
      </c>
      <c r="C2087" t="s">
        <v>10329</v>
      </c>
    </row>
    <row r="2088" spans="1:3" x14ac:dyDescent="0.25">
      <c r="A2088" t="s">
        <v>2377</v>
      </c>
      <c r="B2088" t="s">
        <v>10330</v>
      </c>
      <c r="C2088" t="s">
        <v>8097</v>
      </c>
    </row>
    <row r="2089" spans="1:3" x14ac:dyDescent="0.25">
      <c r="A2089" t="s">
        <v>2378</v>
      </c>
      <c r="B2089" t="s">
        <v>8219</v>
      </c>
      <c r="C2089" t="s">
        <v>10331</v>
      </c>
    </row>
    <row r="2090" spans="1:3" x14ac:dyDescent="0.25">
      <c r="A2090" t="s">
        <v>2379</v>
      </c>
      <c r="B2090" t="s">
        <v>10332</v>
      </c>
      <c r="C2090" t="s">
        <v>8107</v>
      </c>
    </row>
    <row r="2091" spans="1:3" x14ac:dyDescent="0.25">
      <c r="A2091" t="s">
        <v>2380</v>
      </c>
      <c r="B2091" t="s">
        <v>10333</v>
      </c>
      <c r="C2091" t="s">
        <v>8469</v>
      </c>
    </row>
    <row r="2092" spans="1:3" x14ac:dyDescent="0.25">
      <c r="A2092" t="s">
        <v>2381</v>
      </c>
      <c r="B2092" t="s">
        <v>10334</v>
      </c>
      <c r="C2092" t="s">
        <v>8109</v>
      </c>
    </row>
    <row r="2093" spans="1:3" x14ac:dyDescent="0.25">
      <c r="A2093" t="s">
        <v>2382</v>
      </c>
      <c r="B2093" t="s">
        <v>10335</v>
      </c>
      <c r="C2093" t="s">
        <v>8075</v>
      </c>
    </row>
    <row r="2094" spans="1:3" x14ac:dyDescent="0.25">
      <c r="A2094" t="s">
        <v>2383</v>
      </c>
      <c r="B2094" t="s">
        <v>10336</v>
      </c>
      <c r="C2094" t="s">
        <v>8061</v>
      </c>
    </row>
    <row r="2095" spans="1:3" x14ac:dyDescent="0.25">
      <c r="A2095" t="s">
        <v>2384</v>
      </c>
      <c r="B2095" t="s">
        <v>10337</v>
      </c>
      <c r="C2095" t="s">
        <v>8061</v>
      </c>
    </row>
    <row r="2096" spans="1:3" x14ac:dyDescent="0.25">
      <c r="A2096" t="s">
        <v>2385</v>
      </c>
      <c r="B2096" t="s">
        <v>8136</v>
      </c>
      <c r="C2096" t="s">
        <v>10338</v>
      </c>
    </row>
    <row r="2097" spans="1:3" x14ac:dyDescent="0.25">
      <c r="A2097" t="s">
        <v>2386</v>
      </c>
      <c r="B2097" t="s">
        <v>10339</v>
      </c>
      <c r="C2097" t="s">
        <v>8053</v>
      </c>
    </row>
    <row r="2098" spans="1:3" x14ac:dyDescent="0.25">
      <c r="A2098" t="s">
        <v>2387</v>
      </c>
      <c r="B2098" t="s">
        <v>10340</v>
      </c>
      <c r="C2098" t="s">
        <v>8040</v>
      </c>
    </row>
    <row r="2099" spans="1:3" x14ac:dyDescent="0.25">
      <c r="A2099" t="s">
        <v>243</v>
      </c>
      <c r="B2099" t="s">
        <v>10341</v>
      </c>
      <c r="C2099" t="s">
        <v>8075</v>
      </c>
    </row>
    <row r="2100" spans="1:3" x14ac:dyDescent="0.25">
      <c r="A2100" t="s">
        <v>244</v>
      </c>
      <c r="B2100" t="s">
        <v>10342</v>
      </c>
      <c r="C2100" t="s">
        <v>8075</v>
      </c>
    </row>
    <row r="2101" spans="1:3" x14ac:dyDescent="0.25">
      <c r="A2101" t="s">
        <v>2388</v>
      </c>
      <c r="B2101" t="s">
        <v>8219</v>
      </c>
      <c r="C2101" t="s">
        <v>10343</v>
      </c>
    </row>
    <row r="2102" spans="1:3" x14ac:dyDescent="0.25">
      <c r="A2102" t="s">
        <v>2389</v>
      </c>
      <c r="B2102" t="s">
        <v>10344</v>
      </c>
      <c r="C2102" t="s">
        <v>8226</v>
      </c>
    </row>
    <row r="2103" spans="1:3" x14ac:dyDescent="0.25">
      <c r="A2103" t="s">
        <v>2390</v>
      </c>
      <c r="B2103" t="s">
        <v>10345</v>
      </c>
      <c r="C2103" t="s">
        <v>8497</v>
      </c>
    </row>
    <row r="2104" spans="1:3" x14ac:dyDescent="0.25">
      <c r="A2104" t="s">
        <v>2391</v>
      </c>
      <c r="B2104" t="s">
        <v>10346</v>
      </c>
      <c r="C2104" t="s">
        <v>8040</v>
      </c>
    </row>
    <row r="2105" spans="1:3" x14ac:dyDescent="0.25">
      <c r="A2105" t="s">
        <v>2392</v>
      </c>
      <c r="B2105" t="s">
        <v>10347</v>
      </c>
      <c r="C2105" t="s">
        <v>8474</v>
      </c>
    </row>
    <row r="2106" spans="1:3" x14ac:dyDescent="0.25">
      <c r="A2106" t="s">
        <v>2393</v>
      </c>
      <c r="B2106" t="s">
        <v>8045</v>
      </c>
      <c r="C2106" t="s">
        <v>10348</v>
      </c>
    </row>
    <row r="2107" spans="1:3" x14ac:dyDescent="0.25">
      <c r="A2107" t="s">
        <v>2394</v>
      </c>
      <c r="B2107" t="s">
        <v>8099</v>
      </c>
      <c r="C2107" t="s">
        <v>10349</v>
      </c>
    </row>
    <row r="2108" spans="1:3" x14ac:dyDescent="0.25">
      <c r="A2108" t="s">
        <v>2395</v>
      </c>
      <c r="B2108" t="s">
        <v>10350</v>
      </c>
      <c r="C2108" t="s">
        <v>8097</v>
      </c>
    </row>
    <row r="2109" spans="1:3" x14ac:dyDescent="0.25">
      <c r="A2109" t="s">
        <v>2396</v>
      </c>
      <c r="B2109" t="s">
        <v>10351</v>
      </c>
      <c r="C2109" t="s">
        <v>8097</v>
      </c>
    </row>
    <row r="2110" spans="1:3" x14ac:dyDescent="0.25">
      <c r="A2110" t="s">
        <v>2397</v>
      </c>
      <c r="B2110" t="s">
        <v>9764</v>
      </c>
      <c r="C2110" t="s">
        <v>10352</v>
      </c>
    </row>
    <row r="2111" spans="1:3" x14ac:dyDescent="0.25">
      <c r="A2111" t="s">
        <v>2398</v>
      </c>
      <c r="B2111" t="s">
        <v>8219</v>
      </c>
      <c r="C2111" t="s">
        <v>10353</v>
      </c>
    </row>
    <row r="2112" spans="1:3" x14ac:dyDescent="0.25">
      <c r="A2112" t="s">
        <v>2399</v>
      </c>
      <c r="B2112" t="s">
        <v>10354</v>
      </c>
      <c r="C2112" t="s">
        <v>8088</v>
      </c>
    </row>
    <row r="2113" spans="1:3" x14ac:dyDescent="0.25">
      <c r="A2113" t="s">
        <v>2400</v>
      </c>
      <c r="B2113" t="s">
        <v>10355</v>
      </c>
      <c r="C2113" t="s">
        <v>8088</v>
      </c>
    </row>
    <row r="2114" spans="1:3" x14ac:dyDescent="0.25">
      <c r="A2114" t="s">
        <v>2401</v>
      </c>
      <c r="B2114" t="s">
        <v>10356</v>
      </c>
      <c r="C2114" t="s">
        <v>8088</v>
      </c>
    </row>
    <row r="2115" spans="1:3" x14ac:dyDescent="0.25">
      <c r="A2115" t="s">
        <v>2402</v>
      </c>
      <c r="B2115" t="s">
        <v>10357</v>
      </c>
      <c r="C2115" t="s">
        <v>8061</v>
      </c>
    </row>
    <row r="2116" spans="1:3" x14ac:dyDescent="0.25">
      <c r="A2116" t="s">
        <v>2403</v>
      </c>
      <c r="B2116" t="s">
        <v>10358</v>
      </c>
      <c r="C2116" t="s">
        <v>8038</v>
      </c>
    </row>
    <row r="2117" spans="1:3" x14ac:dyDescent="0.25">
      <c r="A2117" t="s">
        <v>2404</v>
      </c>
      <c r="B2117" t="s">
        <v>10359</v>
      </c>
      <c r="C2117" t="s">
        <v>8522</v>
      </c>
    </row>
    <row r="2118" spans="1:3" x14ac:dyDescent="0.25">
      <c r="A2118" t="s">
        <v>340</v>
      </c>
      <c r="B2118" t="s">
        <v>10360</v>
      </c>
      <c r="C2118" t="s">
        <v>8075</v>
      </c>
    </row>
    <row r="2119" spans="1:3" x14ac:dyDescent="0.25">
      <c r="A2119" t="s">
        <v>2405</v>
      </c>
      <c r="B2119" t="s">
        <v>10361</v>
      </c>
      <c r="C2119" t="s">
        <v>8061</v>
      </c>
    </row>
    <row r="2120" spans="1:3" x14ac:dyDescent="0.25">
      <c r="A2120" t="s">
        <v>2406</v>
      </c>
      <c r="B2120" t="s">
        <v>10362</v>
      </c>
      <c r="C2120" t="s">
        <v>8497</v>
      </c>
    </row>
    <row r="2121" spans="1:3" x14ac:dyDescent="0.25">
      <c r="A2121" t="s">
        <v>2407</v>
      </c>
      <c r="B2121" t="s">
        <v>10363</v>
      </c>
      <c r="C2121" t="s">
        <v>8195</v>
      </c>
    </row>
    <row r="2122" spans="1:3" x14ac:dyDescent="0.25">
      <c r="A2122" t="s">
        <v>2408</v>
      </c>
      <c r="B2122" t="s">
        <v>10364</v>
      </c>
      <c r="C2122" t="s">
        <v>8042</v>
      </c>
    </row>
    <row r="2123" spans="1:3" x14ac:dyDescent="0.25">
      <c r="A2123" t="s">
        <v>2409</v>
      </c>
      <c r="B2123" t="s">
        <v>8219</v>
      </c>
      <c r="C2123" t="s">
        <v>10365</v>
      </c>
    </row>
    <row r="2124" spans="1:3" x14ac:dyDescent="0.25">
      <c r="A2124" t="s">
        <v>2410</v>
      </c>
      <c r="B2124" t="s">
        <v>10366</v>
      </c>
      <c r="C2124" t="s">
        <v>8042</v>
      </c>
    </row>
    <row r="2125" spans="1:3" x14ac:dyDescent="0.25">
      <c r="A2125" t="s">
        <v>2411</v>
      </c>
      <c r="B2125" t="s">
        <v>10367</v>
      </c>
      <c r="C2125" t="s">
        <v>8148</v>
      </c>
    </row>
    <row r="2126" spans="1:3" x14ac:dyDescent="0.25">
      <c r="A2126" t="s">
        <v>2412</v>
      </c>
      <c r="B2126" t="s">
        <v>9211</v>
      </c>
      <c r="C2126" t="s">
        <v>10368</v>
      </c>
    </row>
    <row r="2127" spans="1:3" x14ac:dyDescent="0.25">
      <c r="A2127" t="s">
        <v>2413</v>
      </c>
      <c r="B2127" t="s">
        <v>8045</v>
      </c>
      <c r="C2127" t="s">
        <v>10369</v>
      </c>
    </row>
    <row r="2128" spans="1:3" x14ac:dyDescent="0.25">
      <c r="A2128" t="s">
        <v>47</v>
      </c>
      <c r="B2128" t="s">
        <v>10370</v>
      </c>
      <c r="C2128" t="s">
        <v>8075</v>
      </c>
    </row>
    <row r="2129" spans="1:3" x14ac:dyDescent="0.25">
      <c r="A2129" t="s">
        <v>2414</v>
      </c>
      <c r="B2129" t="s">
        <v>10371</v>
      </c>
      <c r="C2129" t="s">
        <v>8042</v>
      </c>
    </row>
    <row r="2130" spans="1:3" x14ac:dyDescent="0.25">
      <c r="A2130" t="s">
        <v>2415</v>
      </c>
      <c r="B2130" t="s">
        <v>8099</v>
      </c>
      <c r="C2130" t="s">
        <v>10372</v>
      </c>
    </row>
    <row r="2131" spans="1:3" x14ac:dyDescent="0.25">
      <c r="A2131" t="s">
        <v>2416</v>
      </c>
      <c r="B2131" t="s">
        <v>10373</v>
      </c>
      <c r="C2131" t="s">
        <v>8042</v>
      </c>
    </row>
    <row r="2132" spans="1:3" x14ac:dyDescent="0.25">
      <c r="A2132" t="s">
        <v>2417</v>
      </c>
      <c r="B2132" t="s">
        <v>10374</v>
      </c>
      <c r="C2132" t="s">
        <v>8061</v>
      </c>
    </row>
    <row r="2133" spans="1:3" x14ac:dyDescent="0.25">
      <c r="A2133" t="s">
        <v>2418</v>
      </c>
      <c r="B2133" t="s">
        <v>10375</v>
      </c>
      <c r="C2133" t="s">
        <v>10376</v>
      </c>
    </row>
    <row r="2134" spans="1:3" x14ac:dyDescent="0.25">
      <c r="A2134" t="s">
        <v>2419</v>
      </c>
      <c r="B2134" t="s">
        <v>10377</v>
      </c>
      <c r="C2134" t="s">
        <v>8061</v>
      </c>
    </row>
    <row r="2135" spans="1:3" x14ac:dyDescent="0.25">
      <c r="A2135" t="s">
        <v>2420</v>
      </c>
      <c r="B2135" t="s">
        <v>8099</v>
      </c>
      <c r="C2135" t="s">
        <v>10378</v>
      </c>
    </row>
    <row r="2136" spans="1:3" x14ac:dyDescent="0.25">
      <c r="A2136" t="s">
        <v>2421</v>
      </c>
      <c r="B2136" t="s">
        <v>10379</v>
      </c>
      <c r="C2136" t="s">
        <v>8042</v>
      </c>
    </row>
    <row r="2137" spans="1:3" x14ac:dyDescent="0.25">
      <c r="A2137" t="s">
        <v>2422</v>
      </c>
      <c r="B2137" t="s">
        <v>10380</v>
      </c>
      <c r="C2137" t="s">
        <v>8061</v>
      </c>
    </row>
    <row r="2138" spans="1:3" x14ac:dyDescent="0.25">
      <c r="A2138" t="s">
        <v>2423</v>
      </c>
      <c r="B2138" t="s">
        <v>10381</v>
      </c>
      <c r="C2138" t="s">
        <v>10382</v>
      </c>
    </row>
    <row r="2139" spans="1:3" x14ac:dyDescent="0.25">
      <c r="A2139" t="s">
        <v>2424</v>
      </c>
      <c r="B2139" t="s">
        <v>10383</v>
      </c>
      <c r="C2139" t="s">
        <v>8042</v>
      </c>
    </row>
    <row r="2140" spans="1:3" x14ac:dyDescent="0.25">
      <c r="A2140" t="s">
        <v>2425</v>
      </c>
      <c r="B2140" t="s">
        <v>8055</v>
      </c>
      <c r="C2140" t="s">
        <v>10384</v>
      </c>
    </row>
    <row r="2141" spans="1:3" x14ac:dyDescent="0.25">
      <c r="A2141" t="s">
        <v>2426</v>
      </c>
      <c r="B2141" t="s">
        <v>10385</v>
      </c>
      <c r="C2141" t="s">
        <v>8594</v>
      </c>
    </row>
    <row r="2142" spans="1:3" x14ac:dyDescent="0.25">
      <c r="A2142" t="s">
        <v>2427</v>
      </c>
      <c r="B2142" t="s">
        <v>10386</v>
      </c>
      <c r="C2142" t="s">
        <v>8044</v>
      </c>
    </row>
    <row r="2143" spans="1:3" x14ac:dyDescent="0.25">
      <c r="A2143" t="s">
        <v>2428</v>
      </c>
      <c r="B2143" t="s">
        <v>8099</v>
      </c>
      <c r="C2143" t="s">
        <v>10387</v>
      </c>
    </row>
    <row r="2144" spans="1:3" x14ac:dyDescent="0.25">
      <c r="A2144" t="s">
        <v>2429</v>
      </c>
      <c r="B2144" t="s">
        <v>10388</v>
      </c>
      <c r="C2144" t="s">
        <v>8044</v>
      </c>
    </row>
    <row r="2145" spans="1:3" x14ac:dyDescent="0.25">
      <c r="A2145" t="s">
        <v>2430</v>
      </c>
      <c r="B2145" t="s">
        <v>8099</v>
      </c>
      <c r="C2145" t="s">
        <v>10389</v>
      </c>
    </row>
    <row r="2146" spans="1:3" x14ac:dyDescent="0.25">
      <c r="A2146" t="s">
        <v>2431</v>
      </c>
      <c r="B2146" t="s">
        <v>10390</v>
      </c>
      <c r="C2146" t="s">
        <v>8257</v>
      </c>
    </row>
    <row r="2147" spans="1:3" x14ac:dyDescent="0.25">
      <c r="A2147" t="s">
        <v>2432</v>
      </c>
      <c r="B2147" t="s">
        <v>10391</v>
      </c>
      <c r="C2147" t="s">
        <v>8184</v>
      </c>
    </row>
    <row r="2148" spans="1:3" x14ac:dyDescent="0.25">
      <c r="A2148" t="s">
        <v>2433</v>
      </c>
      <c r="B2148" t="s">
        <v>10392</v>
      </c>
      <c r="C2148" t="s">
        <v>8040</v>
      </c>
    </row>
    <row r="2149" spans="1:3" x14ac:dyDescent="0.25">
      <c r="A2149" t="s">
        <v>2434</v>
      </c>
      <c r="B2149" t="s">
        <v>10393</v>
      </c>
      <c r="C2149" t="s">
        <v>8148</v>
      </c>
    </row>
    <row r="2150" spans="1:3" x14ac:dyDescent="0.25">
      <c r="A2150" t="s">
        <v>2435</v>
      </c>
      <c r="B2150" t="s">
        <v>10394</v>
      </c>
      <c r="C2150" t="s">
        <v>8148</v>
      </c>
    </row>
    <row r="2151" spans="1:3" x14ac:dyDescent="0.25">
      <c r="A2151" t="s">
        <v>2436</v>
      </c>
      <c r="B2151" t="s">
        <v>9604</v>
      </c>
      <c r="C2151" t="s">
        <v>10395</v>
      </c>
    </row>
    <row r="2152" spans="1:3" x14ac:dyDescent="0.25">
      <c r="A2152" t="s">
        <v>2437</v>
      </c>
      <c r="B2152" t="s">
        <v>10396</v>
      </c>
      <c r="C2152" t="s">
        <v>8042</v>
      </c>
    </row>
    <row r="2153" spans="1:3" x14ac:dyDescent="0.25">
      <c r="A2153" t="s">
        <v>2438</v>
      </c>
      <c r="B2153" t="s">
        <v>8099</v>
      </c>
      <c r="C2153" t="s">
        <v>10397</v>
      </c>
    </row>
    <row r="2154" spans="1:3" x14ac:dyDescent="0.25">
      <c r="A2154" t="s">
        <v>48</v>
      </c>
      <c r="B2154" t="s">
        <v>10398</v>
      </c>
      <c r="C2154" t="s">
        <v>10399</v>
      </c>
    </row>
    <row r="2155" spans="1:3" x14ac:dyDescent="0.25">
      <c r="A2155" t="s">
        <v>2439</v>
      </c>
      <c r="B2155" t="s">
        <v>10400</v>
      </c>
      <c r="C2155" t="s">
        <v>8040</v>
      </c>
    </row>
    <row r="2156" spans="1:3" x14ac:dyDescent="0.25">
      <c r="A2156" t="s">
        <v>2440</v>
      </c>
      <c r="B2156" t="s">
        <v>8045</v>
      </c>
      <c r="C2156" t="s">
        <v>10401</v>
      </c>
    </row>
    <row r="2157" spans="1:3" x14ac:dyDescent="0.25">
      <c r="A2157" t="s">
        <v>2441</v>
      </c>
      <c r="B2157" t="s">
        <v>10402</v>
      </c>
      <c r="C2157" t="s">
        <v>10403</v>
      </c>
    </row>
    <row r="2158" spans="1:3" x14ac:dyDescent="0.25">
      <c r="A2158" t="s">
        <v>2442</v>
      </c>
      <c r="B2158" t="s">
        <v>8045</v>
      </c>
      <c r="C2158" t="s">
        <v>10404</v>
      </c>
    </row>
    <row r="2159" spans="1:3" x14ac:dyDescent="0.25">
      <c r="A2159" t="s">
        <v>2443</v>
      </c>
      <c r="B2159" t="s">
        <v>8045</v>
      </c>
      <c r="C2159" t="s">
        <v>10405</v>
      </c>
    </row>
    <row r="2160" spans="1:3" x14ac:dyDescent="0.25">
      <c r="A2160" t="s">
        <v>2444</v>
      </c>
      <c r="B2160" t="s">
        <v>8045</v>
      </c>
      <c r="C2160" t="s">
        <v>10406</v>
      </c>
    </row>
    <row r="2161" spans="1:3" x14ac:dyDescent="0.25">
      <c r="A2161" t="s">
        <v>2445</v>
      </c>
      <c r="B2161" t="s">
        <v>10407</v>
      </c>
      <c r="C2161" t="s">
        <v>8109</v>
      </c>
    </row>
    <row r="2162" spans="1:3" x14ac:dyDescent="0.25">
      <c r="A2162" t="s">
        <v>2446</v>
      </c>
      <c r="B2162" t="s">
        <v>10408</v>
      </c>
      <c r="C2162" t="s">
        <v>8040</v>
      </c>
    </row>
    <row r="2163" spans="1:3" x14ac:dyDescent="0.25">
      <c r="A2163" t="s">
        <v>2447</v>
      </c>
      <c r="B2163" t="s">
        <v>10409</v>
      </c>
      <c r="C2163" t="s">
        <v>8061</v>
      </c>
    </row>
    <row r="2164" spans="1:3" x14ac:dyDescent="0.25">
      <c r="A2164" t="s">
        <v>2448</v>
      </c>
      <c r="B2164" t="s">
        <v>10410</v>
      </c>
      <c r="C2164" t="s">
        <v>8038</v>
      </c>
    </row>
    <row r="2165" spans="1:3" x14ac:dyDescent="0.25">
      <c r="A2165" t="s">
        <v>2449</v>
      </c>
      <c r="B2165" t="s">
        <v>10411</v>
      </c>
      <c r="C2165" t="s">
        <v>8655</v>
      </c>
    </row>
    <row r="2166" spans="1:3" x14ac:dyDescent="0.25">
      <c r="A2166" t="s">
        <v>2450</v>
      </c>
      <c r="B2166" t="s">
        <v>10412</v>
      </c>
      <c r="C2166" t="s">
        <v>10413</v>
      </c>
    </row>
    <row r="2167" spans="1:3" x14ac:dyDescent="0.25">
      <c r="A2167" t="s">
        <v>2451</v>
      </c>
      <c r="B2167" t="s">
        <v>10414</v>
      </c>
      <c r="C2167" t="s">
        <v>8107</v>
      </c>
    </row>
    <row r="2168" spans="1:3" x14ac:dyDescent="0.25">
      <c r="A2168" t="s">
        <v>2452</v>
      </c>
      <c r="B2168" t="s">
        <v>8045</v>
      </c>
      <c r="C2168" t="s">
        <v>10415</v>
      </c>
    </row>
    <row r="2169" spans="1:3" x14ac:dyDescent="0.25">
      <c r="A2169" t="s">
        <v>2453</v>
      </c>
      <c r="B2169" t="s">
        <v>10416</v>
      </c>
      <c r="C2169" t="s">
        <v>8148</v>
      </c>
    </row>
    <row r="2170" spans="1:3" x14ac:dyDescent="0.25">
      <c r="A2170" t="s">
        <v>2454</v>
      </c>
      <c r="B2170" t="s">
        <v>10417</v>
      </c>
      <c r="C2170" t="s">
        <v>8042</v>
      </c>
    </row>
    <row r="2171" spans="1:3" x14ac:dyDescent="0.25">
      <c r="A2171" t="s">
        <v>2455</v>
      </c>
      <c r="B2171" t="s">
        <v>10418</v>
      </c>
      <c r="C2171" t="s">
        <v>8153</v>
      </c>
    </row>
    <row r="2172" spans="1:3" x14ac:dyDescent="0.25">
      <c r="A2172" t="s">
        <v>2456</v>
      </c>
      <c r="B2172" t="s">
        <v>10419</v>
      </c>
      <c r="C2172" t="s">
        <v>8042</v>
      </c>
    </row>
    <row r="2173" spans="1:3" x14ac:dyDescent="0.25">
      <c r="A2173" t="s">
        <v>2457</v>
      </c>
      <c r="B2173" t="s">
        <v>8045</v>
      </c>
      <c r="C2173" t="s">
        <v>10420</v>
      </c>
    </row>
    <row r="2174" spans="1:3" x14ac:dyDescent="0.25">
      <c r="A2174" t="s">
        <v>2458</v>
      </c>
      <c r="B2174" t="s">
        <v>8045</v>
      </c>
      <c r="C2174" t="s">
        <v>10421</v>
      </c>
    </row>
    <row r="2175" spans="1:3" x14ac:dyDescent="0.25">
      <c r="A2175" t="s">
        <v>2459</v>
      </c>
      <c r="B2175" t="s">
        <v>10422</v>
      </c>
      <c r="C2175" t="s">
        <v>8107</v>
      </c>
    </row>
    <row r="2176" spans="1:3" x14ac:dyDescent="0.25">
      <c r="A2176" t="s">
        <v>2460</v>
      </c>
      <c r="B2176" t="s">
        <v>10423</v>
      </c>
      <c r="C2176" t="s">
        <v>8042</v>
      </c>
    </row>
    <row r="2177" spans="1:3" x14ac:dyDescent="0.25">
      <c r="A2177" t="s">
        <v>2461</v>
      </c>
      <c r="B2177" t="s">
        <v>10424</v>
      </c>
      <c r="C2177" t="s">
        <v>8097</v>
      </c>
    </row>
    <row r="2178" spans="1:3" x14ac:dyDescent="0.25">
      <c r="A2178" t="s">
        <v>2462</v>
      </c>
      <c r="B2178" t="s">
        <v>10425</v>
      </c>
      <c r="C2178" t="s">
        <v>8038</v>
      </c>
    </row>
    <row r="2179" spans="1:3" x14ac:dyDescent="0.25">
      <c r="A2179" t="s">
        <v>2463</v>
      </c>
      <c r="B2179" t="s">
        <v>8045</v>
      </c>
      <c r="C2179" t="s">
        <v>10426</v>
      </c>
    </row>
    <row r="2180" spans="1:3" x14ac:dyDescent="0.25">
      <c r="A2180" t="s">
        <v>2464</v>
      </c>
      <c r="B2180" t="s">
        <v>10427</v>
      </c>
      <c r="C2180" t="s">
        <v>8298</v>
      </c>
    </row>
    <row r="2181" spans="1:3" x14ac:dyDescent="0.25">
      <c r="A2181" t="s">
        <v>2465</v>
      </c>
      <c r="B2181" t="s">
        <v>10428</v>
      </c>
      <c r="C2181" t="s">
        <v>10429</v>
      </c>
    </row>
    <row r="2182" spans="1:3" x14ac:dyDescent="0.25">
      <c r="A2182" t="s">
        <v>2466</v>
      </c>
      <c r="B2182" t="s">
        <v>10430</v>
      </c>
      <c r="C2182" t="s">
        <v>8109</v>
      </c>
    </row>
    <row r="2183" spans="1:3" x14ac:dyDescent="0.25">
      <c r="A2183" t="s">
        <v>2467</v>
      </c>
      <c r="B2183" t="s">
        <v>10431</v>
      </c>
      <c r="C2183" t="s">
        <v>8061</v>
      </c>
    </row>
    <row r="2184" spans="1:3" x14ac:dyDescent="0.25">
      <c r="A2184" t="s">
        <v>2468</v>
      </c>
      <c r="B2184" t="s">
        <v>10432</v>
      </c>
      <c r="C2184" t="s">
        <v>8061</v>
      </c>
    </row>
    <row r="2185" spans="1:3" x14ac:dyDescent="0.25">
      <c r="A2185" t="s">
        <v>2469</v>
      </c>
      <c r="B2185" t="s">
        <v>10433</v>
      </c>
      <c r="C2185" t="s">
        <v>8088</v>
      </c>
    </row>
    <row r="2186" spans="1:3" x14ac:dyDescent="0.25">
      <c r="A2186" t="s">
        <v>2470</v>
      </c>
      <c r="B2186" t="s">
        <v>8045</v>
      </c>
      <c r="C2186" t="s">
        <v>10434</v>
      </c>
    </row>
    <row r="2187" spans="1:3" x14ac:dyDescent="0.25">
      <c r="A2187" t="s">
        <v>2471</v>
      </c>
      <c r="B2187" t="s">
        <v>10435</v>
      </c>
      <c r="C2187" t="s">
        <v>8042</v>
      </c>
    </row>
    <row r="2188" spans="1:3" x14ac:dyDescent="0.25">
      <c r="A2188" t="s">
        <v>2472</v>
      </c>
      <c r="B2188" t="s">
        <v>10436</v>
      </c>
      <c r="C2188" t="s">
        <v>9631</v>
      </c>
    </row>
    <row r="2189" spans="1:3" x14ac:dyDescent="0.25">
      <c r="A2189" t="s">
        <v>2473</v>
      </c>
      <c r="B2189" t="s">
        <v>10437</v>
      </c>
      <c r="C2189" t="s">
        <v>8226</v>
      </c>
    </row>
    <row r="2190" spans="1:3" x14ac:dyDescent="0.25">
      <c r="A2190" t="s">
        <v>2474</v>
      </c>
      <c r="B2190" t="s">
        <v>10438</v>
      </c>
      <c r="C2190" t="s">
        <v>8226</v>
      </c>
    </row>
    <row r="2191" spans="1:3" x14ac:dyDescent="0.25">
      <c r="A2191" t="s">
        <v>2475</v>
      </c>
      <c r="B2191" t="s">
        <v>10439</v>
      </c>
      <c r="C2191" t="s">
        <v>8257</v>
      </c>
    </row>
    <row r="2192" spans="1:3" x14ac:dyDescent="0.25">
      <c r="A2192" t="s">
        <v>2476</v>
      </c>
      <c r="B2192" t="s">
        <v>10440</v>
      </c>
      <c r="C2192" t="s">
        <v>8107</v>
      </c>
    </row>
    <row r="2193" spans="1:3" x14ac:dyDescent="0.25">
      <c r="A2193" t="s">
        <v>2477</v>
      </c>
      <c r="B2193" t="s">
        <v>10441</v>
      </c>
      <c r="C2193" t="s">
        <v>8107</v>
      </c>
    </row>
    <row r="2194" spans="1:3" x14ac:dyDescent="0.25">
      <c r="A2194" t="s">
        <v>2478</v>
      </c>
      <c r="B2194" t="s">
        <v>8045</v>
      </c>
      <c r="C2194" t="s">
        <v>10442</v>
      </c>
    </row>
    <row r="2195" spans="1:3" x14ac:dyDescent="0.25">
      <c r="A2195" t="s">
        <v>2479</v>
      </c>
      <c r="B2195" t="s">
        <v>8045</v>
      </c>
      <c r="C2195" t="s">
        <v>10443</v>
      </c>
    </row>
    <row r="2196" spans="1:3" x14ac:dyDescent="0.25">
      <c r="A2196" t="s">
        <v>2480</v>
      </c>
      <c r="B2196" t="s">
        <v>10444</v>
      </c>
      <c r="C2196" t="s">
        <v>10445</v>
      </c>
    </row>
    <row r="2197" spans="1:3" x14ac:dyDescent="0.25">
      <c r="A2197" t="s">
        <v>2481</v>
      </c>
      <c r="B2197" t="s">
        <v>8178</v>
      </c>
      <c r="C2197" t="s">
        <v>10446</v>
      </c>
    </row>
    <row r="2198" spans="1:3" x14ac:dyDescent="0.25">
      <c r="A2198" t="s">
        <v>2482</v>
      </c>
      <c r="B2198" t="s">
        <v>10447</v>
      </c>
      <c r="C2198" t="s">
        <v>8061</v>
      </c>
    </row>
    <row r="2199" spans="1:3" x14ac:dyDescent="0.25">
      <c r="A2199" t="s">
        <v>2483</v>
      </c>
      <c r="B2199" t="s">
        <v>10448</v>
      </c>
      <c r="C2199" t="s">
        <v>8061</v>
      </c>
    </row>
    <row r="2200" spans="1:3" x14ac:dyDescent="0.25">
      <c r="A2200" t="s">
        <v>2484</v>
      </c>
      <c r="B2200" t="s">
        <v>10449</v>
      </c>
      <c r="C2200" t="s">
        <v>8042</v>
      </c>
    </row>
    <row r="2201" spans="1:3" x14ac:dyDescent="0.25">
      <c r="A2201" t="s">
        <v>2485</v>
      </c>
      <c r="B2201" t="s">
        <v>10450</v>
      </c>
      <c r="C2201" t="s">
        <v>8042</v>
      </c>
    </row>
    <row r="2202" spans="1:3" x14ac:dyDescent="0.25">
      <c r="A2202" t="s">
        <v>2486</v>
      </c>
      <c r="B2202" t="s">
        <v>9211</v>
      </c>
      <c r="C2202" t="s">
        <v>10451</v>
      </c>
    </row>
    <row r="2203" spans="1:3" x14ac:dyDescent="0.25">
      <c r="A2203" t="s">
        <v>2487</v>
      </c>
      <c r="B2203" t="s">
        <v>10452</v>
      </c>
      <c r="C2203" t="s">
        <v>8061</v>
      </c>
    </row>
    <row r="2204" spans="1:3" x14ac:dyDescent="0.25">
      <c r="A2204" t="s">
        <v>2488</v>
      </c>
      <c r="B2204" t="s">
        <v>10453</v>
      </c>
      <c r="C2204" t="s">
        <v>8061</v>
      </c>
    </row>
    <row r="2205" spans="1:3" x14ac:dyDescent="0.25">
      <c r="A2205" t="s">
        <v>2489</v>
      </c>
      <c r="B2205" t="s">
        <v>10454</v>
      </c>
      <c r="C2205" t="s">
        <v>8102</v>
      </c>
    </row>
    <row r="2206" spans="1:3" x14ac:dyDescent="0.25">
      <c r="A2206" t="s">
        <v>2490</v>
      </c>
      <c r="B2206" t="s">
        <v>10455</v>
      </c>
      <c r="C2206" t="s">
        <v>8042</v>
      </c>
    </row>
    <row r="2207" spans="1:3" x14ac:dyDescent="0.25">
      <c r="A2207" t="s">
        <v>2491</v>
      </c>
      <c r="B2207" t="s">
        <v>10456</v>
      </c>
      <c r="C2207" t="s">
        <v>8097</v>
      </c>
    </row>
    <row r="2208" spans="1:3" x14ac:dyDescent="0.25">
      <c r="A2208" t="s">
        <v>2492</v>
      </c>
      <c r="B2208" t="s">
        <v>10457</v>
      </c>
      <c r="C2208" t="s">
        <v>8097</v>
      </c>
    </row>
    <row r="2209" spans="1:3" x14ac:dyDescent="0.25">
      <c r="A2209" t="s">
        <v>2493</v>
      </c>
      <c r="B2209" t="s">
        <v>10458</v>
      </c>
      <c r="C2209" t="s">
        <v>8044</v>
      </c>
    </row>
    <row r="2210" spans="1:3" x14ac:dyDescent="0.25">
      <c r="A2210" t="s">
        <v>2494</v>
      </c>
      <c r="B2210" t="s">
        <v>10459</v>
      </c>
      <c r="C2210" t="s">
        <v>8061</v>
      </c>
    </row>
    <row r="2211" spans="1:3" x14ac:dyDescent="0.25">
      <c r="A2211" t="s">
        <v>2495</v>
      </c>
      <c r="B2211" t="s">
        <v>10460</v>
      </c>
      <c r="C2211" t="s">
        <v>8226</v>
      </c>
    </row>
    <row r="2212" spans="1:3" x14ac:dyDescent="0.25">
      <c r="A2212" t="s">
        <v>2496</v>
      </c>
      <c r="B2212" t="s">
        <v>8099</v>
      </c>
      <c r="C2212" t="s">
        <v>10461</v>
      </c>
    </row>
    <row r="2213" spans="1:3" x14ac:dyDescent="0.25">
      <c r="A2213" t="s">
        <v>2497</v>
      </c>
      <c r="B2213" t="s">
        <v>10462</v>
      </c>
      <c r="C2213" t="s">
        <v>8061</v>
      </c>
    </row>
    <row r="2214" spans="1:3" x14ac:dyDescent="0.25">
      <c r="A2214" t="s">
        <v>2498</v>
      </c>
      <c r="B2214" t="s">
        <v>10463</v>
      </c>
      <c r="C2214" t="s">
        <v>10464</v>
      </c>
    </row>
    <row r="2215" spans="1:3" x14ac:dyDescent="0.25">
      <c r="A2215" t="s">
        <v>2499</v>
      </c>
      <c r="B2215" t="s">
        <v>10465</v>
      </c>
      <c r="C2215" t="s">
        <v>10466</v>
      </c>
    </row>
    <row r="2216" spans="1:3" x14ac:dyDescent="0.25">
      <c r="A2216" t="s">
        <v>2500</v>
      </c>
      <c r="B2216" t="s">
        <v>8450</v>
      </c>
      <c r="C2216" t="s">
        <v>10467</v>
      </c>
    </row>
    <row r="2217" spans="1:3" x14ac:dyDescent="0.25">
      <c r="A2217" t="s">
        <v>2501</v>
      </c>
      <c r="B2217" t="s">
        <v>10468</v>
      </c>
      <c r="C2217" t="s">
        <v>8050</v>
      </c>
    </row>
    <row r="2218" spans="1:3" x14ac:dyDescent="0.25">
      <c r="A2218" t="s">
        <v>2502</v>
      </c>
      <c r="B2218" t="s">
        <v>10469</v>
      </c>
      <c r="C2218" t="s">
        <v>8075</v>
      </c>
    </row>
    <row r="2219" spans="1:3" x14ac:dyDescent="0.25">
      <c r="A2219" t="s">
        <v>2503</v>
      </c>
      <c r="B2219" t="s">
        <v>8099</v>
      </c>
      <c r="C2219" t="s">
        <v>10470</v>
      </c>
    </row>
    <row r="2220" spans="1:3" x14ac:dyDescent="0.25">
      <c r="A2220" t="s">
        <v>2504</v>
      </c>
      <c r="B2220" t="s">
        <v>8045</v>
      </c>
      <c r="C2220" t="s">
        <v>10471</v>
      </c>
    </row>
    <row r="2221" spans="1:3" x14ac:dyDescent="0.25">
      <c r="A2221" t="s">
        <v>2505</v>
      </c>
      <c r="B2221" t="s">
        <v>8045</v>
      </c>
      <c r="C2221" t="s">
        <v>10472</v>
      </c>
    </row>
    <row r="2222" spans="1:3" x14ac:dyDescent="0.25">
      <c r="A2222" t="s">
        <v>2506</v>
      </c>
      <c r="B2222" t="s">
        <v>10473</v>
      </c>
      <c r="C2222" t="s">
        <v>8148</v>
      </c>
    </row>
    <row r="2223" spans="1:3" x14ac:dyDescent="0.25">
      <c r="A2223" t="s">
        <v>2507</v>
      </c>
      <c r="B2223" t="s">
        <v>10474</v>
      </c>
      <c r="C2223" t="s">
        <v>8042</v>
      </c>
    </row>
    <row r="2224" spans="1:3" x14ac:dyDescent="0.25">
      <c r="A2224" t="s">
        <v>2508</v>
      </c>
      <c r="B2224" t="s">
        <v>10475</v>
      </c>
      <c r="C2224" t="s">
        <v>8053</v>
      </c>
    </row>
    <row r="2225" spans="1:3" x14ac:dyDescent="0.25">
      <c r="A2225" t="s">
        <v>2509</v>
      </c>
      <c r="B2225" t="s">
        <v>10476</v>
      </c>
      <c r="C2225" t="s">
        <v>8038</v>
      </c>
    </row>
    <row r="2226" spans="1:3" x14ac:dyDescent="0.25">
      <c r="A2226" t="s">
        <v>2510</v>
      </c>
      <c r="B2226" t="s">
        <v>10477</v>
      </c>
      <c r="C2226" t="s">
        <v>8040</v>
      </c>
    </row>
    <row r="2227" spans="1:3" x14ac:dyDescent="0.25">
      <c r="A2227" t="s">
        <v>2511</v>
      </c>
      <c r="B2227" t="s">
        <v>10478</v>
      </c>
      <c r="C2227" t="s">
        <v>8226</v>
      </c>
    </row>
    <row r="2228" spans="1:3" x14ac:dyDescent="0.25">
      <c r="A2228" t="s">
        <v>2512</v>
      </c>
      <c r="B2228" t="s">
        <v>10479</v>
      </c>
      <c r="C2228" t="s">
        <v>8042</v>
      </c>
    </row>
    <row r="2229" spans="1:3" x14ac:dyDescent="0.25">
      <c r="A2229" t="s">
        <v>2513</v>
      </c>
      <c r="B2229" t="s">
        <v>10480</v>
      </c>
      <c r="C2229" t="s">
        <v>8038</v>
      </c>
    </row>
    <row r="2230" spans="1:3" x14ac:dyDescent="0.25">
      <c r="A2230" t="s">
        <v>2514</v>
      </c>
      <c r="B2230" t="s">
        <v>8099</v>
      </c>
      <c r="C2230" t="s">
        <v>10481</v>
      </c>
    </row>
    <row r="2231" spans="1:3" x14ac:dyDescent="0.25">
      <c r="A2231" t="s">
        <v>2515</v>
      </c>
      <c r="B2231" t="s">
        <v>10482</v>
      </c>
      <c r="C2231" t="s">
        <v>8061</v>
      </c>
    </row>
    <row r="2232" spans="1:3" x14ac:dyDescent="0.25">
      <c r="A2232" t="s">
        <v>2516</v>
      </c>
      <c r="B2232" t="s">
        <v>10483</v>
      </c>
      <c r="C2232" t="s">
        <v>10484</v>
      </c>
    </row>
    <row r="2233" spans="1:3" x14ac:dyDescent="0.25">
      <c r="A2233" t="s">
        <v>2517</v>
      </c>
      <c r="B2233" t="s">
        <v>10485</v>
      </c>
      <c r="C2233" t="s">
        <v>8184</v>
      </c>
    </row>
    <row r="2234" spans="1:3" x14ac:dyDescent="0.25">
      <c r="A2234" t="s">
        <v>2518</v>
      </c>
      <c r="B2234" t="s">
        <v>8045</v>
      </c>
      <c r="C2234" t="s">
        <v>10486</v>
      </c>
    </row>
    <row r="2235" spans="1:3" x14ac:dyDescent="0.25">
      <c r="A2235" t="s">
        <v>49</v>
      </c>
      <c r="B2235" t="s">
        <v>10487</v>
      </c>
      <c r="C2235" t="s">
        <v>8075</v>
      </c>
    </row>
    <row r="2236" spans="1:3" x14ac:dyDescent="0.25">
      <c r="A2236" t="s">
        <v>2519</v>
      </c>
      <c r="B2236" t="s">
        <v>10488</v>
      </c>
      <c r="C2236" t="s">
        <v>8042</v>
      </c>
    </row>
    <row r="2237" spans="1:3" x14ac:dyDescent="0.25">
      <c r="A2237" t="s">
        <v>2520</v>
      </c>
      <c r="B2237" t="s">
        <v>10489</v>
      </c>
      <c r="C2237" t="s">
        <v>8042</v>
      </c>
    </row>
    <row r="2238" spans="1:3" x14ac:dyDescent="0.25">
      <c r="A2238" t="s">
        <v>2521</v>
      </c>
      <c r="B2238" t="s">
        <v>8055</v>
      </c>
      <c r="C2238" t="s">
        <v>10490</v>
      </c>
    </row>
    <row r="2239" spans="1:3" x14ac:dyDescent="0.25">
      <c r="A2239" t="s">
        <v>2522</v>
      </c>
      <c r="B2239" t="s">
        <v>10491</v>
      </c>
      <c r="C2239" t="s">
        <v>8042</v>
      </c>
    </row>
    <row r="2240" spans="1:3" x14ac:dyDescent="0.25">
      <c r="A2240" t="s">
        <v>2523</v>
      </c>
      <c r="B2240" t="s">
        <v>10492</v>
      </c>
      <c r="C2240" t="s">
        <v>10493</v>
      </c>
    </row>
    <row r="2241" spans="1:3" x14ac:dyDescent="0.25">
      <c r="A2241" t="s">
        <v>2524</v>
      </c>
      <c r="B2241" t="s">
        <v>10494</v>
      </c>
      <c r="C2241" t="s">
        <v>8044</v>
      </c>
    </row>
    <row r="2242" spans="1:3" x14ac:dyDescent="0.25">
      <c r="A2242" t="s">
        <v>2525</v>
      </c>
      <c r="B2242" t="s">
        <v>8055</v>
      </c>
      <c r="C2242" t="s">
        <v>10495</v>
      </c>
    </row>
    <row r="2243" spans="1:3" x14ac:dyDescent="0.25">
      <c r="A2243" t="s">
        <v>2526</v>
      </c>
      <c r="B2243" t="s">
        <v>10496</v>
      </c>
      <c r="C2243" t="s">
        <v>8040</v>
      </c>
    </row>
    <row r="2244" spans="1:3" x14ac:dyDescent="0.25">
      <c r="A2244" t="s">
        <v>2527</v>
      </c>
      <c r="B2244" t="s">
        <v>10497</v>
      </c>
      <c r="C2244" t="s">
        <v>8148</v>
      </c>
    </row>
    <row r="2245" spans="1:3" x14ac:dyDescent="0.25">
      <c r="A2245" t="s">
        <v>2528</v>
      </c>
      <c r="B2245" t="s">
        <v>10498</v>
      </c>
      <c r="C2245" t="s">
        <v>8061</v>
      </c>
    </row>
    <row r="2246" spans="1:3" x14ac:dyDescent="0.25">
      <c r="A2246" t="s">
        <v>2529</v>
      </c>
      <c r="B2246" t="s">
        <v>10499</v>
      </c>
      <c r="C2246" t="s">
        <v>8042</v>
      </c>
    </row>
    <row r="2247" spans="1:3" x14ac:dyDescent="0.25">
      <c r="A2247" t="s">
        <v>2530</v>
      </c>
      <c r="B2247" t="s">
        <v>8045</v>
      </c>
      <c r="C2247" t="s">
        <v>10500</v>
      </c>
    </row>
    <row r="2248" spans="1:3" x14ac:dyDescent="0.25">
      <c r="A2248" t="s">
        <v>2531</v>
      </c>
      <c r="B2248" t="s">
        <v>10501</v>
      </c>
      <c r="C2248" t="s">
        <v>8097</v>
      </c>
    </row>
    <row r="2249" spans="1:3" x14ac:dyDescent="0.25">
      <c r="A2249" t="s">
        <v>2532</v>
      </c>
      <c r="B2249" t="s">
        <v>8045</v>
      </c>
      <c r="C2249" t="s">
        <v>10502</v>
      </c>
    </row>
    <row r="2250" spans="1:3" x14ac:dyDescent="0.25">
      <c r="A2250" t="s">
        <v>2533</v>
      </c>
      <c r="B2250" t="s">
        <v>8315</v>
      </c>
      <c r="C2250" t="s">
        <v>10503</v>
      </c>
    </row>
    <row r="2251" spans="1:3" x14ac:dyDescent="0.25">
      <c r="A2251" t="s">
        <v>2534</v>
      </c>
      <c r="B2251" t="s">
        <v>10504</v>
      </c>
      <c r="C2251" t="s">
        <v>10505</v>
      </c>
    </row>
    <row r="2252" spans="1:3" x14ac:dyDescent="0.25">
      <c r="A2252" t="s">
        <v>2535</v>
      </c>
      <c r="B2252" t="s">
        <v>10506</v>
      </c>
      <c r="C2252" t="s">
        <v>8040</v>
      </c>
    </row>
    <row r="2253" spans="1:3" x14ac:dyDescent="0.25">
      <c r="A2253" t="s">
        <v>2536</v>
      </c>
      <c r="B2253" t="s">
        <v>8219</v>
      </c>
      <c r="C2253" t="s">
        <v>10507</v>
      </c>
    </row>
    <row r="2254" spans="1:3" x14ac:dyDescent="0.25">
      <c r="A2254" t="s">
        <v>2537</v>
      </c>
      <c r="B2254" t="s">
        <v>10508</v>
      </c>
      <c r="C2254" t="s">
        <v>10509</v>
      </c>
    </row>
    <row r="2255" spans="1:3" x14ac:dyDescent="0.25">
      <c r="A2255" t="s">
        <v>2538</v>
      </c>
      <c r="B2255" t="s">
        <v>8045</v>
      </c>
      <c r="C2255" t="s">
        <v>10510</v>
      </c>
    </row>
    <row r="2256" spans="1:3" x14ac:dyDescent="0.25">
      <c r="A2256" t="s">
        <v>2539</v>
      </c>
      <c r="B2256" t="s">
        <v>10511</v>
      </c>
      <c r="C2256" t="s">
        <v>8040</v>
      </c>
    </row>
    <row r="2257" spans="1:3" x14ac:dyDescent="0.25">
      <c r="A2257" t="s">
        <v>2540</v>
      </c>
      <c r="B2257" t="s">
        <v>8045</v>
      </c>
      <c r="C2257" t="s">
        <v>10512</v>
      </c>
    </row>
    <row r="2258" spans="1:3" x14ac:dyDescent="0.25">
      <c r="A2258" t="s">
        <v>2541</v>
      </c>
      <c r="B2258" t="s">
        <v>10513</v>
      </c>
      <c r="C2258" t="s">
        <v>8061</v>
      </c>
    </row>
    <row r="2259" spans="1:3" x14ac:dyDescent="0.25">
      <c r="A2259" t="s">
        <v>2542</v>
      </c>
      <c r="B2259" t="s">
        <v>10514</v>
      </c>
      <c r="C2259" t="s">
        <v>10515</v>
      </c>
    </row>
    <row r="2260" spans="1:3" x14ac:dyDescent="0.25">
      <c r="A2260" t="s">
        <v>2543</v>
      </c>
      <c r="B2260" t="s">
        <v>10516</v>
      </c>
      <c r="C2260" t="s">
        <v>8075</v>
      </c>
    </row>
    <row r="2261" spans="1:3" x14ac:dyDescent="0.25">
      <c r="A2261" t="s">
        <v>2544</v>
      </c>
      <c r="B2261" t="s">
        <v>8136</v>
      </c>
      <c r="C2261" t="s">
        <v>10517</v>
      </c>
    </row>
    <row r="2262" spans="1:3" x14ac:dyDescent="0.25">
      <c r="A2262" t="s">
        <v>2545</v>
      </c>
      <c r="B2262" t="s">
        <v>10518</v>
      </c>
      <c r="C2262" t="s">
        <v>8061</v>
      </c>
    </row>
    <row r="2263" spans="1:3" x14ac:dyDescent="0.25">
      <c r="A2263" t="s">
        <v>2546</v>
      </c>
      <c r="B2263" t="s">
        <v>10519</v>
      </c>
      <c r="C2263" t="s">
        <v>10520</v>
      </c>
    </row>
    <row r="2264" spans="1:3" x14ac:dyDescent="0.25">
      <c r="A2264" t="s">
        <v>2547</v>
      </c>
      <c r="B2264" t="s">
        <v>8045</v>
      </c>
      <c r="C2264" t="s">
        <v>10521</v>
      </c>
    </row>
    <row r="2265" spans="1:3" x14ac:dyDescent="0.25">
      <c r="A2265" t="s">
        <v>2548</v>
      </c>
      <c r="B2265" t="s">
        <v>10522</v>
      </c>
      <c r="C2265" t="s">
        <v>8107</v>
      </c>
    </row>
    <row r="2266" spans="1:3" x14ac:dyDescent="0.25">
      <c r="A2266" t="s">
        <v>2549</v>
      </c>
      <c r="B2266" t="s">
        <v>10523</v>
      </c>
      <c r="C2266" t="s">
        <v>10524</v>
      </c>
    </row>
    <row r="2267" spans="1:3" x14ac:dyDescent="0.25">
      <c r="A2267" t="s">
        <v>2550</v>
      </c>
      <c r="B2267" t="s">
        <v>8045</v>
      </c>
      <c r="C2267" t="s">
        <v>10525</v>
      </c>
    </row>
    <row r="2268" spans="1:3" x14ac:dyDescent="0.25">
      <c r="A2268" t="s">
        <v>341</v>
      </c>
      <c r="B2268" t="s">
        <v>10526</v>
      </c>
      <c r="C2268" t="s">
        <v>8075</v>
      </c>
    </row>
    <row r="2269" spans="1:3" x14ac:dyDescent="0.25">
      <c r="A2269" t="s">
        <v>2551</v>
      </c>
      <c r="B2269" t="s">
        <v>10527</v>
      </c>
      <c r="C2269" t="s">
        <v>8042</v>
      </c>
    </row>
    <row r="2270" spans="1:3" x14ac:dyDescent="0.25">
      <c r="A2270" t="s">
        <v>2552</v>
      </c>
      <c r="B2270" t="s">
        <v>10528</v>
      </c>
      <c r="C2270" t="s">
        <v>8061</v>
      </c>
    </row>
    <row r="2271" spans="1:3" x14ac:dyDescent="0.25">
      <c r="A2271" t="s">
        <v>2553</v>
      </c>
      <c r="B2271" t="s">
        <v>8466</v>
      </c>
      <c r="C2271" t="s">
        <v>10529</v>
      </c>
    </row>
    <row r="2272" spans="1:3" x14ac:dyDescent="0.25">
      <c r="A2272" t="s">
        <v>2554</v>
      </c>
      <c r="B2272" t="s">
        <v>10530</v>
      </c>
      <c r="C2272" t="s">
        <v>8155</v>
      </c>
    </row>
    <row r="2273" spans="1:3" x14ac:dyDescent="0.25">
      <c r="A2273" t="s">
        <v>2555</v>
      </c>
      <c r="B2273" t="s">
        <v>10531</v>
      </c>
      <c r="C2273" t="s">
        <v>8042</v>
      </c>
    </row>
    <row r="2274" spans="1:3" x14ac:dyDescent="0.25">
      <c r="A2274" t="s">
        <v>174</v>
      </c>
      <c r="B2274" t="s">
        <v>10532</v>
      </c>
      <c r="C2274" t="s">
        <v>8075</v>
      </c>
    </row>
    <row r="2275" spans="1:3" x14ac:dyDescent="0.25">
      <c r="A2275" t="s">
        <v>2556</v>
      </c>
      <c r="B2275" t="s">
        <v>10533</v>
      </c>
      <c r="C2275" t="s">
        <v>8257</v>
      </c>
    </row>
    <row r="2276" spans="1:3" x14ac:dyDescent="0.25">
      <c r="A2276" t="s">
        <v>2557</v>
      </c>
      <c r="B2276" t="s">
        <v>10534</v>
      </c>
      <c r="C2276" t="s">
        <v>8042</v>
      </c>
    </row>
    <row r="2277" spans="1:3" x14ac:dyDescent="0.25">
      <c r="A2277" t="s">
        <v>2558</v>
      </c>
      <c r="B2277" t="s">
        <v>10535</v>
      </c>
      <c r="C2277" t="s">
        <v>10536</v>
      </c>
    </row>
    <row r="2278" spans="1:3" x14ac:dyDescent="0.25">
      <c r="A2278" t="s">
        <v>2559</v>
      </c>
      <c r="B2278" t="s">
        <v>8219</v>
      </c>
      <c r="C2278" t="s">
        <v>10537</v>
      </c>
    </row>
    <row r="2279" spans="1:3" x14ac:dyDescent="0.25">
      <c r="A2279" t="s">
        <v>2560</v>
      </c>
      <c r="B2279" t="s">
        <v>10538</v>
      </c>
      <c r="C2279" t="s">
        <v>10539</v>
      </c>
    </row>
    <row r="2280" spans="1:3" x14ac:dyDescent="0.25">
      <c r="A2280" t="s">
        <v>2561</v>
      </c>
      <c r="B2280" t="s">
        <v>10540</v>
      </c>
      <c r="C2280" t="s">
        <v>8042</v>
      </c>
    </row>
    <row r="2281" spans="1:3" x14ac:dyDescent="0.25">
      <c r="A2281" t="s">
        <v>2562</v>
      </c>
      <c r="B2281" t="s">
        <v>10541</v>
      </c>
      <c r="C2281" t="s">
        <v>8075</v>
      </c>
    </row>
    <row r="2282" spans="1:3" x14ac:dyDescent="0.25">
      <c r="A2282" t="s">
        <v>2563</v>
      </c>
      <c r="B2282" t="s">
        <v>10542</v>
      </c>
      <c r="C2282" t="s">
        <v>8226</v>
      </c>
    </row>
    <row r="2283" spans="1:3" x14ac:dyDescent="0.25">
      <c r="A2283" t="s">
        <v>2564</v>
      </c>
      <c r="B2283" t="s">
        <v>10543</v>
      </c>
      <c r="C2283" t="s">
        <v>8075</v>
      </c>
    </row>
    <row r="2284" spans="1:3" x14ac:dyDescent="0.25">
      <c r="A2284" t="s">
        <v>2565</v>
      </c>
      <c r="B2284" t="s">
        <v>10544</v>
      </c>
      <c r="C2284" t="s">
        <v>8075</v>
      </c>
    </row>
    <row r="2285" spans="1:3" x14ac:dyDescent="0.25">
      <c r="A2285" t="s">
        <v>2566</v>
      </c>
      <c r="B2285" t="s">
        <v>10545</v>
      </c>
      <c r="C2285" t="s">
        <v>8102</v>
      </c>
    </row>
    <row r="2286" spans="1:3" x14ac:dyDescent="0.25">
      <c r="A2286" t="s">
        <v>2567</v>
      </c>
      <c r="B2286" t="s">
        <v>10546</v>
      </c>
      <c r="C2286" t="s">
        <v>10547</v>
      </c>
    </row>
    <row r="2287" spans="1:3" x14ac:dyDescent="0.25">
      <c r="A2287" t="s">
        <v>2568</v>
      </c>
      <c r="B2287" t="s">
        <v>8045</v>
      </c>
      <c r="C2287" t="s">
        <v>10548</v>
      </c>
    </row>
    <row r="2288" spans="1:3" x14ac:dyDescent="0.25">
      <c r="A2288" t="s">
        <v>2569</v>
      </c>
      <c r="B2288" t="s">
        <v>10549</v>
      </c>
      <c r="C2288" t="s">
        <v>8102</v>
      </c>
    </row>
    <row r="2289" spans="1:3" x14ac:dyDescent="0.25">
      <c r="A2289" t="s">
        <v>2570</v>
      </c>
      <c r="B2289" t="s">
        <v>10550</v>
      </c>
      <c r="C2289" t="s">
        <v>8040</v>
      </c>
    </row>
    <row r="2290" spans="1:3" x14ac:dyDescent="0.25">
      <c r="A2290" t="s">
        <v>2571</v>
      </c>
      <c r="B2290" t="s">
        <v>10551</v>
      </c>
      <c r="C2290" t="s">
        <v>10552</v>
      </c>
    </row>
    <row r="2291" spans="1:3" x14ac:dyDescent="0.25">
      <c r="A2291" t="s">
        <v>2572</v>
      </c>
      <c r="B2291" t="s">
        <v>10553</v>
      </c>
      <c r="C2291" t="s">
        <v>8050</v>
      </c>
    </row>
    <row r="2292" spans="1:3" x14ac:dyDescent="0.25">
      <c r="A2292" t="s">
        <v>2573</v>
      </c>
      <c r="B2292" t="s">
        <v>10554</v>
      </c>
      <c r="C2292" t="s">
        <v>9638</v>
      </c>
    </row>
    <row r="2293" spans="1:3" x14ac:dyDescent="0.25">
      <c r="A2293" t="s">
        <v>2574</v>
      </c>
      <c r="B2293" t="s">
        <v>10555</v>
      </c>
      <c r="C2293" t="s">
        <v>8075</v>
      </c>
    </row>
    <row r="2294" spans="1:3" x14ac:dyDescent="0.25">
      <c r="A2294" t="s">
        <v>2575</v>
      </c>
      <c r="B2294" t="s">
        <v>10556</v>
      </c>
      <c r="C2294" t="s">
        <v>8155</v>
      </c>
    </row>
    <row r="2295" spans="1:3" x14ac:dyDescent="0.25">
      <c r="A2295" t="s">
        <v>2576</v>
      </c>
      <c r="B2295" t="s">
        <v>10557</v>
      </c>
      <c r="C2295" t="s">
        <v>8042</v>
      </c>
    </row>
    <row r="2296" spans="1:3" x14ac:dyDescent="0.25">
      <c r="A2296" t="s">
        <v>2577</v>
      </c>
      <c r="B2296" t="s">
        <v>10558</v>
      </c>
      <c r="C2296" t="s">
        <v>8042</v>
      </c>
    </row>
    <row r="2297" spans="1:3" x14ac:dyDescent="0.25">
      <c r="A2297" t="s">
        <v>2578</v>
      </c>
      <c r="B2297" t="s">
        <v>10559</v>
      </c>
      <c r="C2297" t="s">
        <v>8088</v>
      </c>
    </row>
    <row r="2298" spans="1:3" x14ac:dyDescent="0.25">
      <c r="A2298" t="s">
        <v>2579</v>
      </c>
      <c r="B2298" t="s">
        <v>10560</v>
      </c>
      <c r="C2298" t="s">
        <v>8042</v>
      </c>
    </row>
    <row r="2299" spans="1:3" x14ac:dyDescent="0.25">
      <c r="A2299" t="s">
        <v>2580</v>
      </c>
      <c r="B2299" t="s">
        <v>10561</v>
      </c>
      <c r="C2299" t="s">
        <v>8195</v>
      </c>
    </row>
    <row r="2300" spans="1:3" x14ac:dyDescent="0.25">
      <c r="A2300" t="s">
        <v>2581</v>
      </c>
      <c r="B2300" t="s">
        <v>10562</v>
      </c>
      <c r="C2300" t="s">
        <v>8148</v>
      </c>
    </row>
    <row r="2301" spans="1:3" x14ac:dyDescent="0.25">
      <c r="A2301" t="s">
        <v>2582</v>
      </c>
      <c r="B2301" t="s">
        <v>10563</v>
      </c>
      <c r="C2301" t="s">
        <v>8044</v>
      </c>
    </row>
    <row r="2302" spans="1:3" x14ac:dyDescent="0.25">
      <c r="A2302" t="s">
        <v>2583</v>
      </c>
      <c r="B2302" t="s">
        <v>8045</v>
      </c>
      <c r="C2302" t="s">
        <v>10564</v>
      </c>
    </row>
    <row r="2303" spans="1:3" x14ac:dyDescent="0.25">
      <c r="A2303" t="s">
        <v>2584</v>
      </c>
      <c r="B2303" t="s">
        <v>10565</v>
      </c>
      <c r="C2303" t="s">
        <v>10566</v>
      </c>
    </row>
    <row r="2304" spans="1:3" x14ac:dyDescent="0.25">
      <c r="A2304" t="s">
        <v>2585</v>
      </c>
      <c r="B2304" t="s">
        <v>10567</v>
      </c>
      <c r="C2304" t="s">
        <v>8061</v>
      </c>
    </row>
    <row r="2305" spans="1:3" x14ac:dyDescent="0.25">
      <c r="A2305" t="s">
        <v>2586</v>
      </c>
      <c r="B2305" t="s">
        <v>10568</v>
      </c>
      <c r="C2305" t="s">
        <v>8061</v>
      </c>
    </row>
    <row r="2306" spans="1:3" x14ac:dyDescent="0.25">
      <c r="A2306" t="s">
        <v>2587</v>
      </c>
      <c r="B2306" t="s">
        <v>10569</v>
      </c>
      <c r="C2306" t="s">
        <v>8042</v>
      </c>
    </row>
    <row r="2307" spans="1:3" x14ac:dyDescent="0.25">
      <c r="A2307" t="s">
        <v>2588</v>
      </c>
      <c r="B2307" t="s">
        <v>10570</v>
      </c>
      <c r="C2307" t="s">
        <v>8102</v>
      </c>
    </row>
    <row r="2308" spans="1:3" x14ac:dyDescent="0.25">
      <c r="A2308" t="s">
        <v>50</v>
      </c>
      <c r="B2308" t="s">
        <v>10571</v>
      </c>
      <c r="C2308" t="s">
        <v>8075</v>
      </c>
    </row>
    <row r="2309" spans="1:3" x14ac:dyDescent="0.25">
      <c r="A2309" t="s">
        <v>2589</v>
      </c>
      <c r="B2309" t="s">
        <v>8145</v>
      </c>
      <c r="C2309" t="s">
        <v>10572</v>
      </c>
    </row>
    <row r="2310" spans="1:3" x14ac:dyDescent="0.25">
      <c r="A2310" t="s">
        <v>2590</v>
      </c>
      <c r="B2310" t="s">
        <v>8099</v>
      </c>
      <c r="C2310" t="s">
        <v>10573</v>
      </c>
    </row>
    <row r="2311" spans="1:3" x14ac:dyDescent="0.25">
      <c r="A2311" t="s">
        <v>2591</v>
      </c>
      <c r="B2311" t="s">
        <v>8045</v>
      </c>
      <c r="C2311" t="s">
        <v>10574</v>
      </c>
    </row>
    <row r="2312" spans="1:3" x14ac:dyDescent="0.25">
      <c r="A2312" t="s">
        <v>2592</v>
      </c>
      <c r="B2312" t="s">
        <v>8045</v>
      </c>
      <c r="C2312" t="s">
        <v>10575</v>
      </c>
    </row>
    <row r="2313" spans="1:3" x14ac:dyDescent="0.25">
      <c r="A2313" t="s">
        <v>2593</v>
      </c>
      <c r="B2313" t="s">
        <v>10576</v>
      </c>
      <c r="C2313" t="s">
        <v>8053</v>
      </c>
    </row>
    <row r="2314" spans="1:3" x14ac:dyDescent="0.25">
      <c r="A2314" t="s">
        <v>2594</v>
      </c>
      <c r="B2314" t="s">
        <v>10577</v>
      </c>
      <c r="C2314" t="s">
        <v>10578</v>
      </c>
    </row>
    <row r="2315" spans="1:3" x14ac:dyDescent="0.25">
      <c r="A2315" t="s">
        <v>2595</v>
      </c>
      <c r="B2315" t="s">
        <v>10579</v>
      </c>
      <c r="C2315" t="s">
        <v>8148</v>
      </c>
    </row>
    <row r="2316" spans="1:3" x14ac:dyDescent="0.25">
      <c r="A2316" t="s">
        <v>2596</v>
      </c>
      <c r="B2316" t="s">
        <v>10580</v>
      </c>
      <c r="C2316" t="s">
        <v>8040</v>
      </c>
    </row>
    <row r="2317" spans="1:3" x14ac:dyDescent="0.25">
      <c r="A2317" t="s">
        <v>2597</v>
      </c>
      <c r="B2317" t="s">
        <v>10581</v>
      </c>
      <c r="C2317" t="s">
        <v>8040</v>
      </c>
    </row>
    <row r="2318" spans="1:3" x14ac:dyDescent="0.25">
      <c r="A2318" t="s">
        <v>2598</v>
      </c>
      <c r="B2318" t="s">
        <v>8099</v>
      </c>
      <c r="C2318" t="s">
        <v>10582</v>
      </c>
    </row>
    <row r="2319" spans="1:3" x14ac:dyDescent="0.25">
      <c r="A2319" t="s">
        <v>2599</v>
      </c>
      <c r="B2319" t="s">
        <v>8045</v>
      </c>
      <c r="C2319" t="s">
        <v>10583</v>
      </c>
    </row>
    <row r="2320" spans="1:3" x14ac:dyDescent="0.25">
      <c r="A2320" t="s">
        <v>2600</v>
      </c>
      <c r="B2320" t="s">
        <v>10584</v>
      </c>
      <c r="C2320" t="s">
        <v>8109</v>
      </c>
    </row>
    <row r="2321" spans="1:3" x14ac:dyDescent="0.25">
      <c r="A2321" t="s">
        <v>7896</v>
      </c>
      <c r="B2321" t="s">
        <v>10585</v>
      </c>
      <c r="C2321" t="s">
        <v>8042</v>
      </c>
    </row>
    <row r="2322" spans="1:3" x14ac:dyDescent="0.25">
      <c r="A2322" t="s">
        <v>2601</v>
      </c>
      <c r="B2322" t="s">
        <v>10586</v>
      </c>
      <c r="C2322" t="s">
        <v>8038</v>
      </c>
    </row>
    <row r="2323" spans="1:3" x14ac:dyDescent="0.25">
      <c r="A2323" t="s">
        <v>2602</v>
      </c>
      <c r="B2323" t="s">
        <v>10587</v>
      </c>
      <c r="C2323" t="s">
        <v>8943</v>
      </c>
    </row>
    <row r="2324" spans="1:3" x14ac:dyDescent="0.25">
      <c r="A2324" t="s">
        <v>2603</v>
      </c>
      <c r="B2324" t="s">
        <v>10588</v>
      </c>
      <c r="C2324" t="s">
        <v>8097</v>
      </c>
    </row>
    <row r="2325" spans="1:3" x14ac:dyDescent="0.25">
      <c r="A2325" t="s">
        <v>2604</v>
      </c>
      <c r="B2325" t="s">
        <v>8045</v>
      </c>
      <c r="C2325" t="s">
        <v>10589</v>
      </c>
    </row>
    <row r="2326" spans="1:3" x14ac:dyDescent="0.25">
      <c r="A2326" t="s">
        <v>2605</v>
      </c>
      <c r="B2326" t="s">
        <v>10590</v>
      </c>
      <c r="C2326" t="s">
        <v>8148</v>
      </c>
    </row>
    <row r="2327" spans="1:3" x14ac:dyDescent="0.25">
      <c r="A2327" t="s">
        <v>2606</v>
      </c>
      <c r="B2327" t="s">
        <v>10591</v>
      </c>
      <c r="C2327" t="s">
        <v>8040</v>
      </c>
    </row>
    <row r="2328" spans="1:3" x14ac:dyDescent="0.25">
      <c r="A2328" t="s">
        <v>2607</v>
      </c>
      <c r="B2328" t="s">
        <v>10592</v>
      </c>
      <c r="C2328" t="s">
        <v>8040</v>
      </c>
    </row>
    <row r="2329" spans="1:3" x14ac:dyDescent="0.25">
      <c r="A2329" t="s">
        <v>2608</v>
      </c>
      <c r="B2329" t="s">
        <v>10593</v>
      </c>
      <c r="C2329" t="s">
        <v>8107</v>
      </c>
    </row>
    <row r="2330" spans="1:3" x14ac:dyDescent="0.25">
      <c r="A2330" t="s">
        <v>2609</v>
      </c>
      <c r="B2330" t="s">
        <v>10594</v>
      </c>
      <c r="C2330" t="s">
        <v>8205</v>
      </c>
    </row>
    <row r="2331" spans="1:3" x14ac:dyDescent="0.25">
      <c r="A2331" t="s">
        <v>2610</v>
      </c>
      <c r="B2331" t="s">
        <v>10595</v>
      </c>
      <c r="C2331" t="s">
        <v>8040</v>
      </c>
    </row>
    <row r="2332" spans="1:3" x14ac:dyDescent="0.25">
      <c r="A2332" t="s">
        <v>2611</v>
      </c>
      <c r="B2332" t="s">
        <v>10596</v>
      </c>
      <c r="C2332" t="s">
        <v>8038</v>
      </c>
    </row>
    <row r="2333" spans="1:3" x14ac:dyDescent="0.25">
      <c r="A2333" t="s">
        <v>2612</v>
      </c>
      <c r="B2333" t="s">
        <v>8045</v>
      </c>
      <c r="C2333" t="s">
        <v>10597</v>
      </c>
    </row>
    <row r="2334" spans="1:3" x14ac:dyDescent="0.25">
      <c r="A2334" t="s">
        <v>2613</v>
      </c>
      <c r="B2334" t="s">
        <v>10598</v>
      </c>
      <c r="C2334" t="s">
        <v>8061</v>
      </c>
    </row>
    <row r="2335" spans="1:3" x14ac:dyDescent="0.25">
      <c r="A2335" t="s">
        <v>2614</v>
      </c>
      <c r="B2335" t="s">
        <v>8045</v>
      </c>
      <c r="C2335" t="s">
        <v>10599</v>
      </c>
    </row>
    <row r="2336" spans="1:3" x14ac:dyDescent="0.25">
      <c r="A2336" t="s">
        <v>2615</v>
      </c>
      <c r="B2336" t="s">
        <v>10600</v>
      </c>
      <c r="C2336" t="s">
        <v>8102</v>
      </c>
    </row>
    <row r="2337" spans="1:3" x14ac:dyDescent="0.25">
      <c r="A2337" t="s">
        <v>2616</v>
      </c>
      <c r="B2337" t="s">
        <v>8543</v>
      </c>
      <c r="C2337" t="s">
        <v>10601</v>
      </c>
    </row>
    <row r="2338" spans="1:3" x14ac:dyDescent="0.25">
      <c r="A2338" t="s">
        <v>2617</v>
      </c>
      <c r="B2338" t="s">
        <v>10602</v>
      </c>
      <c r="C2338" t="s">
        <v>8097</v>
      </c>
    </row>
    <row r="2339" spans="1:3" x14ac:dyDescent="0.25">
      <c r="A2339" t="s">
        <v>7897</v>
      </c>
      <c r="B2339" t="s">
        <v>10603</v>
      </c>
      <c r="C2339" t="s">
        <v>8042</v>
      </c>
    </row>
    <row r="2340" spans="1:3" x14ac:dyDescent="0.25">
      <c r="A2340" t="s">
        <v>175</v>
      </c>
      <c r="B2340" t="s">
        <v>10604</v>
      </c>
      <c r="C2340" t="s">
        <v>8075</v>
      </c>
    </row>
    <row r="2341" spans="1:3" x14ac:dyDescent="0.25">
      <c r="A2341" t="s">
        <v>2618</v>
      </c>
      <c r="B2341" t="s">
        <v>10605</v>
      </c>
      <c r="C2341" t="s">
        <v>8097</v>
      </c>
    </row>
    <row r="2342" spans="1:3" x14ac:dyDescent="0.25">
      <c r="A2342" t="s">
        <v>2619</v>
      </c>
      <c r="B2342" t="s">
        <v>10606</v>
      </c>
      <c r="C2342" t="s">
        <v>8042</v>
      </c>
    </row>
    <row r="2343" spans="1:3" x14ac:dyDescent="0.25">
      <c r="A2343" t="s">
        <v>2620</v>
      </c>
      <c r="B2343" t="s">
        <v>10607</v>
      </c>
      <c r="C2343" t="s">
        <v>8061</v>
      </c>
    </row>
    <row r="2344" spans="1:3" x14ac:dyDescent="0.25">
      <c r="A2344" t="s">
        <v>2621</v>
      </c>
      <c r="B2344" t="s">
        <v>10608</v>
      </c>
      <c r="C2344" t="s">
        <v>8116</v>
      </c>
    </row>
    <row r="2345" spans="1:3" x14ac:dyDescent="0.25">
      <c r="A2345" t="s">
        <v>2622</v>
      </c>
      <c r="B2345" t="s">
        <v>10609</v>
      </c>
      <c r="C2345" t="s">
        <v>8040</v>
      </c>
    </row>
    <row r="2346" spans="1:3" x14ac:dyDescent="0.25">
      <c r="A2346" t="s">
        <v>2623</v>
      </c>
      <c r="B2346" t="s">
        <v>10610</v>
      </c>
      <c r="C2346" t="s">
        <v>8061</v>
      </c>
    </row>
    <row r="2347" spans="1:3" x14ac:dyDescent="0.25">
      <c r="A2347" t="s">
        <v>2624</v>
      </c>
      <c r="B2347" t="s">
        <v>10611</v>
      </c>
      <c r="C2347" t="s">
        <v>8040</v>
      </c>
    </row>
    <row r="2348" spans="1:3" x14ac:dyDescent="0.25">
      <c r="A2348" t="s">
        <v>2625</v>
      </c>
      <c r="B2348" t="s">
        <v>10612</v>
      </c>
      <c r="C2348" t="s">
        <v>8040</v>
      </c>
    </row>
    <row r="2349" spans="1:3" x14ac:dyDescent="0.25">
      <c r="A2349" t="s">
        <v>2626</v>
      </c>
      <c r="B2349" t="s">
        <v>10613</v>
      </c>
      <c r="C2349" t="s">
        <v>8116</v>
      </c>
    </row>
    <row r="2350" spans="1:3" x14ac:dyDescent="0.25">
      <c r="A2350" t="s">
        <v>2627</v>
      </c>
      <c r="B2350" t="s">
        <v>10614</v>
      </c>
      <c r="C2350" t="s">
        <v>8109</v>
      </c>
    </row>
    <row r="2351" spans="1:3" x14ac:dyDescent="0.25">
      <c r="A2351" t="s">
        <v>2628</v>
      </c>
      <c r="B2351" t="s">
        <v>8045</v>
      </c>
      <c r="C2351" t="s">
        <v>10615</v>
      </c>
    </row>
    <row r="2352" spans="1:3" x14ac:dyDescent="0.25">
      <c r="A2352" t="s">
        <v>2629</v>
      </c>
      <c r="B2352" t="s">
        <v>10616</v>
      </c>
      <c r="C2352" t="s">
        <v>8042</v>
      </c>
    </row>
    <row r="2353" spans="1:3" x14ac:dyDescent="0.25">
      <c r="A2353" t="s">
        <v>2630</v>
      </c>
      <c r="B2353" t="s">
        <v>10617</v>
      </c>
      <c r="C2353" t="s">
        <v>8042</v>
      </c>
    </row>
    <row r="2354" spans="1:3" x14ac:dyDescent="0.25">
      <c r="A2354" t="s">
        <v>2631</v>
      </c>
      <c r="B2354" t="s">
        <v>8450</v>
      </c>
      <c r="C2354" t="s">
        <v>10618</v>
      </c>
    </row>
    <row r="2355" spans="1:3" x14ac:dyDescent="0.25">
      <c r="A2355" t="s">
        <v>2632</v>
      </c>
      <c r="B2355" t="s">
        <v>10619</v>
      </c>
      <c r="C2355" t="s">
        <v>8097</v>
      </c>
    </row>
    <row r="2356" spans="1:3" x14ac:dyDescent="0.25">
      <c r="A2356" t="s">
        <v>2633</v>
      </c>
      <c r="B2356" t="s">
        <v>10620</v>
      </c>
      <c r="C2356" t="s">
        <v>10621</v>
      </c>
    </row>
    <row r="2357" spans="1:3" x14ac:dyDescent="0.25">
      <c r="A2357" t="s">
        <v>7898</v>
      </c>
      <c r="B2357" t="s">
        <v>10622</v>
      </c>
      <c r="C2357" t="s">
        <v>8042</v>
      </c>
    </row>
    <row r="2358" spans="1:3" x14ac:dyDescent="0.25">
      <c r="A2358" t="s">
        <v>2634</v>
      </c>
      <c r="B2358" t="s">
        <v>8045</v>
      </c>
      <c r="C2358" t="s">
        <v>10623</v>
      </c>
    </row>
    <row r="2359" spans="1:3" x14ac:dyDescent="0.25">
      <c r="A2359" t="s">
        <v>2635</v>
      </c>
      <c r="B2359" t="s">
        <v>8045</v>
      </c>
      <c r="C2359" t="s">
        <v>10624</v>
      </c>
    </row>
    <row r="2360" spans="1:3" x14ac:dyDescent="0.25">
      <c r="A2360" t="s">
        <v>2636</v>
      </c>
      <c r="B2360" t="s">
        <v>8099</v>
      </c>
      <c r="C2360" t="s">
        <v>10625</v>
      </c>
    </row>
    <row r="2361" spans="1:3" x14ac:dyDescent="0.25">
      <c r="A2361" t="s">
        <v>7899</v>
      </c>
      <c r="B2361" t="s">
        <v>10626</v>
      </c>
      <c r="C2361" t="s">
        <v>8042</v>
      </c>
    </row>
    <row r="2362" spans="1:3" x14ac:dyDescent="0.25">
      <c r="A2362" t="s">
        <v>2637</v>
      </c>
      <c r="B2362" t="s">
        <v>10627</v>
      </c>
      <c r="C2362" t="s">
        <v>8040</v>
      </c>
    </row>
    <row r="2363" spans="1:3" x14ac:dyDescent="0.25">
      <c r="A2363" t="s">
        <v>2638</v>
      </c>
      <c r="B2363" t="s">
        <v>10628</v>
      </c>
      <c r="C2363" t="s">
        <v>8042</v>
      </c>
    </row>
    <row r="2364" spans="1:3" x14ac:dyDescent="0.25">
      <c r="A2364" t="s">
        <v>2639</v>
      </c>
      <c r="B2364" t="s">
        <v>10629</v>
      </c>
      <c r="C2364" t="s">
        <v>8148</v>
      </c>
    </row>
    <row r="2365" spans="1:3" x14ac:dyDescent="0.25">
      <c r="A2365" t="s">
        <v>6</v>
      </c>
      <c r="B2365" t="s">
        <v>10630</v>
      </c>
      <c r="C2365" t="s">
        <v>10631</v>
      </c>
    </row>
    <row r="2366" spans="1:3" x14ac:dyDescent="0.25">
      <c r="A2366" t="s">
        <v>2640</v>
      </c>
      <c r="B2366" t="s">
        <v>8045</v>
      </c>
      <c r="C2366" t="s">
        <v>10632</v>
      </c>
    </row>
    <row r="2367" spans="1:3" x14ac:dyDescent="0.25">
      <c r="A2367" t="s">
        <v>2641</v>
      </c>
      <c r="B2367" t="s">
        <v>10633</v>
      </c>
      <c r="C2367" t="s">
        <v>8184</v>
      </c>
    </row>
    <row r="2368" spans="1:3" x14ac:dyDescent="0.25">
      <c r="A2368" t="s">
        <v>342</v>
      </c>
      <c r="B2368" t="s">
        <v>10634</v>
      </c>
      <c r="C2368" t="s">
        <v>8075</v>
      </c>
    </row>
    <row r="2369" spans="1:3" x14ac:dyDescent="0.25">
      <c r="A2369" t="s">
        <v>2642</v>
      </c>
      <c r="B2369" t="s">
        <v>10635</v>
      </c>
      <c r="C2369" t="s">
        <v>10636</v>
      </c>
    </row>
    <row r="2370" spans="1:3" x14ac:dyDescent="0.25">
      <c r="A2370" t="s">
        <v>2643</v>
      </c>
      <c r="B2370" t="s">
        <v>10637</v>
      </c>
      <c r="C2370" t="s">
        <v>8097</v>
      </c>
    </row>
    <row r="2371" spans="1:3" x14ac:dyDescent="0.25">
      <c r="A2371" t="s">
        <v>2644</v>
      </c>
      <c r="B2371" t="s">
        <v>10638</v>
      </c>
      <c r="C2371" t="s">
        <v>8153</v>
      </c>
    </row>
    <row r="2372" spans="1:3" x14ac:dyDescent="0.25">
      <c r="A2372" t="s">
        <v>2645</v>
      </c>
      <c r="B2372" t="s">
        <v>10639</v>
      </c>
      <c r="C2372" t="s">
        <v>8042</v>
      </c>
    </row>
    <row r="2373" spans="1:3" x14ac:dyDescent="0.25">
      <c r="A2373" t="s">
        <v>2646</v>
      </c>
      <c r="B2373" t="s">
        <v>8045</v>
      </c>
      <c r="C2373" t="s">
        <v>10640</v>
      </c>
    </row>
    <row r="2374" spans="1:3" x14ac:dyDescent="0.25">
      <c r="A2374" t="s">
        <v>2647</v>
      </c>
      <c r="B2374" t="s">
        <v>10641</v>
      </c>
      <c r="C2374" t="s">
        <v>9416</v>
      </c>
    </row>
    <row r="2375" spans="1:3" x14ac:dyDescent="0.25">
      <c r="A2375" t="s">
        <v>2648</v>
      </c>
      <c r="B2375" t="s">
        <v>8045</v>
      </c>
      <c r="C2375" t="s">
        <v>10642</v>
      </c>
    </row>
    <row r="2376" spans="1:3" x14ac:dyDescent="0.25">
      <c r="A2376" t="s">
        <v>2649</v>
      </c>
      <c r="B2376" t="s">
        <v>10643</v>
      </c>
      <c r="C2376" t="s">
        <v>8061</v>
      </c>
    </row>
    <row r="2377" spans="1:3" x14ac:dyDescent="0.25">
      <c r="A2377" t="s">
        <v>2650</v>
      </c>
      <c r="B2377" t="s">
        <v>10644</v>
      </c>
      <c r="C2377" t="s">
        <v>8655</v>
      </c>
    </row>
    <row r="2378" spans="1:3" x14ac:dyDescent="0.25">
      <c r="A2378" t="s">
        <v>2651</v>
      </c>
      <c r="B2378" t="s">
        <v>10645</v>
      </c>
      <c r="C2378" t="s">
        <v>8061</v>
      </c>
    </row>
    <row r="2379" spans="1:3" x14ac:dyDescent="0.25">
      <c r="A2379" t="s">
        <v>2652</v>
      </c>
      <c r="B2379" t="s">
        <v>10646</v>
      </c>
      <c r="C2379" t="s">
        <v>8107</v>
      </c>
    </row>
    <row r="2380" spans="1:3" x14ac:dyDescent="0.25">
      <c r="A2380" t="s">
        <v>2653</v>
      </c>
      <c r="B2380" t="s">
        <v>10647</v>
      </c>
      <c r="C2380" t="s">
        <v>8040</v>
      </c>
    </row>
    <row r="2381" spans="1:3" x14ac:dyDescent="0.25">
      <c r="A2381" t="s">
        <v>2654</v>
      </c>
      <c r="B2381" t="s">
        <v>10648</v>
      </c>
      <c r="C2381" t="s">
        <v>8042</v>
      </c>
    </row>
    <row r="2382" spans="1:3" x14ac:dyDescent="0.25">
      <c r="A2382" t="s">
        <v>2655</v>
      </c>
      <c r="B2382" t="s">
        <v>10649</v>
      </c>
      <c r="C2382" t="s">
        <v>8061</v>
      </c>
    </row>
    <row r="2383" spans="1:3" x14ac:dyDescent="0.25">
      <c r="A2383" t="s">
        <v>2656</v>
      </c>
      <c r="B2383" t="s">
        <v>8450</v>
      </c>
      <c r="C2383" t="s">
        <v>10650</v>
      </c>
    </row>
    <row r="2384" spans="1:3" x14ac:dyDescent="0.25">
      <c r="A2384" t="s">
        <v>2657</v>
      </c>
      <c r="B2384" t="s">
        <v>8045</v>
      </c>
      <c r="C2384" t="s">
        <v>10651</v>
      </c>
    </row>
    <row r="2385" spans="1:3" x14ac:dyDescent="0.25">
      <c r="A2385" t="s">
        <v>2658</v>
      </c>
      <c r="B2385" t="s">
        <v>10652</v>
      </c>
      <c r="C2385" t="s">
        <v>8038</v>
      </c>
    </row>
    <row r="2386" spans="1:3" x14ac:dyDescent="0.25">
      <c r="A2386" t="s">
        <v>2659</v>
      </c>
      <c r="B2386" t="s">
        <v>10653</v>
      </c>
      <c r="C2386" t="s">
        <v>8088</v>
      </c>
    </row>
    <row r="2387" spans="1:3" x14ac:dyDescent="0.25">
      <c r="A2387" t="s">
        <v>2660</v>
      </c>
      <c r="B2387" t="s">
        <v>10654</v>
      </c>
      <c r="C2387" t="s">
        <v>8061</v>
      </c>
    </row>
    <row r="2388" spans="1:3" x14ac:dyDescent="0.25">
      <c r="A2388" t="s">
        <v>2661</v>
      </c>
      <c r="B2388" t="s">
        <v>10655</v>
      </c>
      <c r="C2388" t="s">
        <v>8042</v>
      </c>
    </row>
    <row r="2389" spans="1:3" x14ac:dyDescent="0.25">
      <c r="A2389" t="s">
        <v>2662</v>
      </c>
      <c r="B2389" t="s">
        <v>10656</v>
      </c>
      <c r="C2389" t="s">
        <v>8038</v>
      </c>
    </row>
    <row r="2390" spans="1:3" x14ac:dyDescent="0.25">
      <c r="A2390" t="s">
        <v>2663</v>
      </c>
      <c r="B2390" t="s">
        <v>10657</v>
      </c>
      <c r="C2390" t="s">
        <v>8226</v>
      </c>
    </row>
    <row r="2391" spans="1:3" x14ac:dyDescent="0.25">
      <c r="A2391" t="s">
        <v>2664</v>
      </c>
      <c r="B2391" t="s">
        <v>10658</v>
      </c>
      <c r="C2391" t="s">
        <v>10659</v>
      </c>
    </row>
    <row r="2392" spans="1:3" x14ac:dyDescent="0.25">
      <c r="A2392" t="s">
        <v>2665</v>
      </c>
      <c r="B2392" t="s">
        <v>10660</v>
      </c>
      <c r="C2392" t="s">
        <v>8042</v>
      </c>
    </row>
    <row r="2393" spans="1:3" x14ac:dyDescent="0.25">
      <c r="A2393" t="s">
        <v>245</v>
      </c>
      <c r="B2393" t="s">
        <v>8045</v>
      </c>
      <c r="C2393" t="s">
        <v>10661</v>
      </c>
    </row>
    <row r="2394" spans="1:3" x14ac:dyDescent="0.25">
      <c r="A2394" t="s">
        <v>2666</v>
      </c>
      <c r="B2394" t="s">
        <v>10662</v>
      </c>
      <c r="C2394" t="s">
        <v>8042</v>
      </c>
    </row>
    <row r="2395" spans="1:3" x14ac:dyDescent="0.25">
      <c r="A2395" t="s">
        <v>2667</v>
      </c>
      <c r="B2395" t="s">
        <v>8045</v>
      </c>
      <c r="C2395" t="s">
        <v>10663</v>
      </c>
    </row>
    <row r="2396" spans="1:3" x14ac:dyDescent="0.25">
      <c r="A2396" t="s">
        <v>2668</v>
      </c>
      <c r="B2396" t="s">
        <v>10664</v>
      </c>
      <c r="C2396" t="s">
        <v>8040</v>
      </c>
    </row>
    <row r="2397" spans="1:3" x14ac:dyDescent="0.25">
      <c r="A2397" t="s">
        <v>2669</v>
      </c>
      <c r="B2397" t="s">
        <v>10665</v>
      </c>
      <c r="C2397" t="s">
        <v>8040</v>
      </c>
    </row>
    <row r="2398" spans="1:3" x14ac:dyDescent="0.25">
      <c r="A2398" t="s">
        <v>2670</v>
      </c>
      <c r="B2398" t="s">
        <v>8099</v>
      </c>
      <c r="C2398" t="s">
        <v>10666</v>
      </c>
    </row>
    <row r="2399" spans="1:3" x14ac:dyDescent="0.25">
      <c r="A2399" t="s">
        <v>2671</v>
      </c>
      <c r="B2399" t="s">
        <v>10667</v>
      </c>
      <c r="C2399" t="s">
        <v>8040</v>
      </c>
    </row>
    <row r="2400" spans="1:3" x14ac:dyDescent="0.25">
      <c r="A2400" t="s">
        <v>2672</v>
      </c>
      <c r="B2400" t="s">
        <v>10668</v>
      </c>
      <c r="C2400" t="s">
        <v>8097</v>
      </c>
    </row>
    <row r="2401" spans="1:3" x14ac:dyDescent="0.25">
      <c r="A2401" t="s">
        <v>2673</v>
      </c>
      <c r="B2401" t="s">
        <v>10669</v>
      </c>
      <c r="C2401" t="s">
        <v>8109</v>
      </c>
    </row>
    <row r="2402" spans="1:3" x14ac:dyDescent="0.25">
      <c r="A2402" t="s">
        <v>2674</v>
      </c>
      <c r="B2402" t="s">
        <v>10670</v>
      </c>
      <c r="C2402" t="s">
        <v>8042</v>
      </c>
    </row>
    <row r="2403" spans="1:3" x14ac:dyDescent="0.25">
      <c r="A2403" t="s">
        <v>2675</v>
      </c>
      <c r="B2403" t="s">
        <v>10671</v>
      </c>
      <c r="C2403" t="s">
        <v>8038</v>
      </c>
    </row>
    <row r="2404" spans="1:3" x14ac:dyDescent="0.25">
      <c r="A2404" t="s">
        <v>2676</v>
      </c>
      <c r="B2404" t="s">
        <v>10672</v>
      </c>
      <c r="C2404" t="s">
        <v>8042</v>
      </c>
    </row>
    <row r="2405" spans="1:3" x14ac:dyDescent="0.25">
      <c r="A2405" t="s">
        <v>2677</v>
      </c>
      <c r="B2405" t="s">
        <v>8055</v>
      </c>
      <c r="C2405" t="s">
        <v>10673</v>
      </c>
    </row>
    <row r="2406" spans="1:3" x14ac:dyDescent="0.25">
      <c r="A2406" t="s">
        <v>2678</v>
      </c>
      <c r="B2406" t="s">
        <v>10674</v>
      </c>
      <c r="C2406" t="s">
        <v>8040</v>
      </c>
    </row>
    <row r="2407" spans="1:3" x14ac:dyDescent="0.25">
      <c r="A2407" t="s">
        <v>2679</v>
      </c>
      <c r="B2407" t="s">
        <v>8045</v>
      </c>
      <c r="C2407" t="s">
        <v>10675</v>
      </c>
    </row>
    <row r="2408" spans="1:3" x14ac:dyDescent="0.25">
      <c r="A2408" t="s">
        <v>2680</v>
      </c>
      <c r="B2408" t="s">
        <v>10676</v>
      </c>
      <c r="C2408" t="s">
        <v>8195</v>
      </c>
    </row>
    <row r="2409" spans="1:3" x14ac:dyDescent="0.25">
      <c r="A2409" t="s">
        <v>2681</v>
      </c>
      <c r="B2409" t="s">
        <v>10677</v>
      </c>
      <c r="C2409" t="s">
        <v>8040</v>
      </c>
    </row>
    <row r="2410" spans="1:3" x14ac:dyDescent="0.25">
      <c r="A2410" t="s">
        <v>2682</v>
      </c>
      <c r="B2410" t="s">
        <v>10678</v>
      </c>
      <c r="C2410" t="s">
        <v>8042</v>
      </c>
    </row>
    <row r="2411" spans="1:3" x14ac:dyDescent="0.25">
      <c r="A2411" t="s">
        <v>2683</v>
      </c>
      <c r="B2411" t="s">
        <v>10679</v>
      </c>
      <c r="C2411" t="s">
        <v>8195</v>
      </c>
    </row>
    <row r="2412" spans="1:3" x14ac:dyDescent="0.25">
      <c r="A2412" t="s">
        <v>2684</v>
      </c>
      <c r="B2412" t="s">
        <v>10680</v>
      </c>
      <c r="C2412" t="s">
        <v>8061</v>
      </c>
    </row>
    <row r="2413" spans="1:3" x14ac:dyDescent="0.25">
      <c r="A2413" t="s">
        <v>2685</v>
      </c>
      <c r="B2413" t="s">
        <v>8045</v>
      </c>
      <c r="C2413" t="s">
        <v>10681</v>
      </c>
    </row>
    <row r="2414" spans="1:3" x14ac:dyDescent="0.25">
      <c r="A2414" t="s">
        <v>2686</v>
      </c>
      <c r="B2414" t="s">
        <v>10682</v>
      </c>
      <c r="C2414" t="s">
        <v>8599</v>
      </c>
    </row>
    <row r="2415" spans="1:3" x14ac:dyDescent="0.25">
      <c r="A2415" t="s">
        <v>2687</v>
      </c>
      <c r="B2415" t="s">
        <v>10683</v>
      </c>
      <c r="C2415" t="s">
        <v>8097</v>
      </c>
    </row>
    <row r="2416" spans="1:3" x14ac:dyDescent="0.25">
      <c r="A2416" t="s">
        <v>2688</v>
      </c>
      <c r="B2416" t="s">
        <v>10684</v>
      </c>
      <c r="C2416" t="s">
        <v>8061</v>
      </c>
    </row>
    <row r="2417" spans="1:3" x14ac:dyDescent="0.25">
      <c r="A2417" t="s">
        <v>2689</v>
      </c>
      <c r="B2417" t="s">
        <v>10685</v>
      </c>
      <c r="C2417" t="s">
        <v>8040</v>
      </c>
    </row>
    <row r="2418" spans="1:3" x14ac:dyDescent="0.25">
      <c r="A2418" t="s">
        <v>2690</v>
      </c>
      <c r="B2418" t="s">
        <v>10686</v>
      </c>
      <c r="C2418" t="s">
        <v>8044</v>
      </c>
    </row>
    <row r="2419" spans="1:3" x14ac:dyDescent="0.25">
      <c r="A2419" t="s">
        <v>2691</v>
      </c>
      <c r="B2419" t="s">
        <v>10687</v>
      </c>
      <c r="C2419" t="s">
        <v>8107</v>
      </c>
    </row>
    <row r="2420" spans="1:3" x14ac:dyDescent="0.25">
      <c r="A2420" t="s">
        <v>2692</v>
      </c>
      <c r="B2420" t="s">
        <v>10688</v>
      </c>
      <c r="C2420" t="s">
        <v>8097</v>
      </c>
    </row>
    <row r="2421" spans="1:3" x14ac:dyDescent="0.25">
      <c r="A2421" t="s">
        <v>2693</v>
      </c>
      <c r="B2421" t="s">
        <v>10689</v>
      </c>
      <c r="C2421" t="s">
        <v>8153</v>
      </c>
    </row>
    <row r="2422" spans="1:3" x14ac:dyDescent="0.25">
      <c r="A2422" t="s">
        <v>2694</v>
      </c>
      <c r="B2422" t="s">
        <v>10690</v>
      </c>
      <c r="C2422" t="s">
        <v>8372</v>
      </c>
    </row>
    <row r="2423" spans="1:3" x14ac:dyDescent="0.25">
      <c r="A2423" t="s">
        <v>2695</v>
      </c>
      <c r="B2423" t="s">
        <v>10691</v>
      </c>
      <c r="C2423" t="s">
        <v>8097</v>
      </c>
    </row>
    <row r="2424" spans="1:3" x14ac:dyDescent="0.25">
      <c r="A2424" t="s">
        <v>2696</v>
      </c>
      <c r="B2424" t="s">
        <v>8387</v>
      </c>
      <c r="C2424" t="s">
        <v>10692</v>
      </c>
    </row>
    <row r="2425" spans="1:3" x14ac:dyDescent="0.25">
      <c r="A2425" t="s">
        <v>2697</v>
      </c>
      <c r="B2425" t="s">
        <v>10693</v>
      </c>
      <c r="C2425" t="s">
        <v>8102</v>
      </c>
    </row>
    <row r="2426" spans="1:3" x14ac:dyDescent="0.25">
      <c r="A2426" t="s">
        <v>2698</v>
      </c>
      <c r="B2426" t="s">
        <v>10694</v>
      </c>
      <c r="C2426" t="s">
        <v>8097</v>
      </c>
    </row>
    <row r="2427" spans="1:3" x14ac:dyDescent="0.25">
      <c r="A2427" t="s">
        <v>2699</v>
      </c>
      <c r="B2427" t="s">
        <v>10695</v>
      </c>
      <c r="C2427" t="s">
        <v>8061</v>
      </c>
    </row>
    <row r="2428" spans="1:3" x14ac:dyDescent="0.25">
      <c r="A2428" t="s">
        <v>2700</v>
      </c>
      <c r="B2428" t="s">
        <v>10696</v>
      </c>
      <c r="C2428" t="s">
        <v>8107</v>
      </c>
    </row>
    <row r="2429" spans="1:3" x14ac:dyDescent="0.25">
      <c r="A2429" t="s">
        <v>2701</v>
      </c>
      <c r="B2429" t="s">
        <v>10697</v>
      </c>
      <c r="C2429" t="s">
        <v>8109</v>
      </c>
    </row>
    <row r="2430" spans="1:3" x14ac:dyDescent="0.25">
      <c r="A2430" t="s">
        <v>2702</v>
      </c>
      <c r="B2430" t="s">
        <v>10698</v>
      </c>
      <c r="C2430" t="s">
        <v>8058</v>
      </c>
    </row>
    <row r="2431" spans="1:3" x14ac:dyDescent="0.25">
      <c r="A2431" t="s">
        <v>51</v>
      </c>
      <c r="B2431" t="s">
        <v>10699</v>
      </c>
      <c r="C2431" t="s">
        <v>8075</v>
      </c>
    </row>
    <row r="2432" spans="1:3" x14ac:dyDescent="0.25">
      <c r="A2432" t="s">
        <v>176</v>
      </c>
      <c r="B2432" t="s">
        <v>10700</v>
      </c>
      <c r="C2432" t="s">
        <v>8075</v>
      </c>
    </row>
    <row r="2433" spans="1:3" x14ac:dyDescent="0.25">
      <c r="A2433" t="s">
        <v>52</v>
      </c>
      <c r="B2433" t="s">
        <v>10701</v>
      </c>
      <c r="C2433" t="s">
        <v>8075</v>
      </c>
    </row>
    <row r="2434" spans="1:3" x14ac:dyDescent="0.25">
      <c r="A2434" t="s">
        <v>2703</v>
      </c>
      <c r="B2434" t="s">
        <v>10702</v>
      </c>
      <c r="C2434" t="s">
        <v>8042</v>
      </c>
    </row>
    <row r="2435" spans="1:3" x14ac:dyDescent="0.25">
      <c r="A2435" t="s">
        <v>236</v>
      </c>
      <c r="B2435" t="s">
        <v>10703</v>
      </c>
      <c r="C2435" t="s">
        <v>10704</v>
      </c>
    </row>
    <row r="2436" spans="1:3" x14ac:dyDescent="0.25">
      <c r="A2436" t="s">
        <v>2704</v>
      </c>
      <c r="B2436" t="s">
        <v>10705</v>
      </c>
      <c r="C2436" t="s">
        <v>8040</v>
      </c>
    </row>
    <row r="2437" spans="1:3" x14ac:dyDescent="0.25">
      <c r="A2437" t="s">
        <v>2705</v>
      </c>
      <c r="B2437" t="s">
        <v>10706</v>
      </c>
      <c r="C2437" t="s">
        <v>8109</v>
      </c>
    </row>
    <row r="2438" spans="1:3" x14ac:dyDescent="0.25">
      <c r="A2438" t="s">
        <v>2706</v>
      </c>
      <c r="B2438" t="s">
        <v>8219</v>
      </c>
      <c r="C2438" t="s">
        <v>10707</v>
      </c>
    </row>
    <row r="2439" spans="1:3" x14ac:dyDescent="0.25">
      <c r="A2439" t="s">
        <v>246</v>
      </c>
      <c r="B2439" t="s">
        <v>10708</v>
      </c>
      <c r="C2439" t="s">
        <v>8058</v>
      </c>
    </row>
    <row r="2440" spans="1:3" x14ac:dyDescent="0.25">
      <c r="A2440" t="s">
        <v>2707</v>
      </c>
      <c r="B2440" t="s">
        <v>8219</v>
      </c>
      <c r="C2440" t="s">
        <v>10709</v>
      </c>
    </row>
    <row r="2441" spans="1:3" x14ac:dyDescent="0.25">
      <c r="A2441" t="s">
        <v>2708</v>
      </c>
      <c r="B2441" t="s">
        <v>10710</v>
      </c>
      <c r="C2441" t="s">
        <v>10318</v>
      </c>
    </row>
    <row r="2442" spans="1:3" x14ac:dyDescent="0.25">
      <c r="A2442" t="s">
        <v>2709</v>
      </c>
      <c r="B2442" t="s">
        <v>10711</v>
      </c>
      <c r="C2442" t="s">
        <v>8195</v>
      </c>
    </row>
    <row r="2443" spans="1:3" x14ac:dyDescent="0.25">
      <c r="A2443" t="s">
        <v>2710</v>
      </c>
      <c r="B2443" t="s">
        <v>10712</v>
      </c>
      <c r="C2443" t="s">
        <v>8097</v>
      </c>
    </row>
    <row r="2444" spans="1:3" x14ac:dyDescent="0.25">
      <c r="A2444" t="s">
        <v>2711</v>
      </c>
      <c r="B2444" t="s">
        <v>10713</v>
      </c>
      <c r="C2444" t="s">
        <v>8226</v>
      </c>
    </row>
    <row r="2445" spans="1:3" x14ac:dyDescent="0.25">
      <c r="A2445" t="s">
        <v>2712</v>
      </c>
      <c r="B2445" t="s">
        <v>10714</v>
      </c>
      <c r="C2445" t="s">
        <v>8040</v>
      </c>
    </row>
    <row r="2446" spans="1:3" x14ac:dyDescent="0.25">
      <c r="A2446" t="s">
        <v>2713</v>
      </c>
      <c r="B2446" t="s">
        <v>8045</v>
      </c>
      <c r="C2446" t="s">
        <v>10715</v>
      </c>
    </row>
    <row r="2447" spans="1:3" x14ac:dyDescent="0.25">
      <c r="A2447" t="s">
        <v>2714</v>
      </c>
      <c r="B2447" t="s">
        <v>8145</v>
      </c>
      <c r="C2447" t="s">
        <v>10716</v>
      </c>
    </row>
    <row r="2448" spans="1:3" x14ac:dyDescent="0.25">
      <c r="A2448" t="s">
        <v>2715</v>
      </c>
      <c r="B2448" t="s">
        <v>10717</v>
      </c>
      <c r="C2448" t="s">
        <v>8042</v>
      </c>
    </row>
    <row r="2449" spans="1:3" x14ac:dyDescent="0.25">
      <c r="A2449" t="s">
        <v>2716</v>
      </c>
      <c r="B2449" t="s">
        <v>8466</v>
      </c>
      <c r="C2449" t="s">
        <v>10718</v>
      </c>
    </row>
    <row r="2450" spans="1:3" x14ac:dyDescent="0.25">
      <c r="A2450" t="s">
        <v>2717</v>
      </c>
      <c r="B2450" t="s">
        <v>10719</v>
      </c>
      <c r="C2450" t="s">
        <v>8213</v>
      </c>
    </row>
    <row r="2451" spans="1:3" x14ac:dyDescent="0.25">
      <c r="A2451" t="s">
        <v>2718</v>
      </c>
      <c r="B2451" t="s">
        <v>10720</v>
      </c>
      <c r="C2451" t="s">
        <v>8042</v>
      </c>
    </row>
    <row r="2452" spans="1:3" x14ac:dyDescent="0.25">
      <c r="A2452" t="s">
        <v>2719</v>
      </c>
      <c r="B2452" t="s">
        <v>10721</v>
      </c>
      <c r="C2452" t="s">
        <v>8109</v>
      </c>
    </row>
    <row r="2453" spans="1:3" x14ac:dyDescent="0.25">
      <c r="A2453" t="s">
        <v>2720</v>
      </c>
      <c r="B2453" t="s">
        <v>10722</v>
      </c>
      <c r="C2453" t="s">
        <v>8061</v>
      </c>
    </row>
    <row r="2454" spans="1:3" x14ac:dyDescent="0.25">
      <c r="A2454" t="s">
        <v>2721</v>
      </c>
      <c r="B2454" t="s">
        <v>8366</v>
      </c>
      <c r="C2454" t="s">
        <v>10723</v>
      </c>
    </row>
    <row r="2455" spans="1:3" x14ac:dyDescent="0.25">
      <c r="A2455" t="s">
        <v>2722</v>
      </c>
      <c r="B2455" t="s">
        <v>10724</v>
      </c>
      <c r="C2455" t="s">
        <v>8079</v>
      </c>
    </row>
    <row r="2456" spans="1:3" x14ac:dyDescent="0.25">
      <c r="A2456" t="s">
        <v>2723</v>
      </c>
      <c r="B2456" t="s">
        <v>10725</v>
      </c>
      <c r="C2456" t="s">
        <v>8079</v>
      </c>
    </row>
    <row r="2457" spans="1:3" x14ac:dyDescent="0.25">
      <c r="A2457" t="s">
        <v>2724</v>
      </c>
      <c r="B2457" t="s">
        <v>8581</v>
      </c>
      <c r="C2457" t="s">
        <v>10726</v>
      </c>
    </row>
    <row r="2458" spans="1:3" x14ac:dyDescent="0.25">
      <c r="A2458" t="s">
        <v>2725</v>
      </c>
      <c r="B2458" t="s">
        <v>10727</v>
      </c>
      <c r="C2458" t="s">
        <v>8042</v>
      </c>
    </row>
    <row r="2459" spans="1:3" x14ac:dyDescent="0.25">
      <c r="A2459" t="s">
        <v>2726</v>
      </c>
      <c r="B2459" t="s">
        <v>10728</v>
      </c>
      <c r="C2459" t="s">
        <v>8097</v>
      </c>
    </row>
    <row r="2460" spans="1:3" x14ac:dyDescent="0.25">
      <c r="A2460" t="s">
        <v>2727</v>
      </c>
      <c r="B2460" t="s">
        <v>10729</v>
      </c>
      <c r="C2460" t="s">
        <v>8213</v>
      </c>
    </row>
    <row r="2461" spans="1:3" x14ac:dyDescent="0.25">
      <c r="A2461" t="s">
        <v>177</v>
      </c>
      <c r="B2461" t="s">
        <v>10730</v>
      </c>
      <c r="C2461" t="s">
        <v>8075</v>
      </c>
    </row>
    <row r="2462" spans="1:3" x14ac:dyDescent="0.25">
      <c r="A2462" t="s">
        <v>2728</v>
      </c>
      <c r="B2462" t="s">
        <v>10731</v>
      </c>
      <c r="C2462" t="s">
        <v>8153</v>
      </c>
    </row>
    <row r="2463" spans="1:3" x14ac:dyDescent="0.25">
      <c r="A2463" t="s">
        <v>2729</v>
      </c>
      <c r="B2463" t="s">
        <v>10732</v>
      </c>
      <c r="C2463" t="s">
        <v>8195</v>
      </c>
    </row>
    <row r="2464" spans="1:3" x14ac:dyDescent="0.25">
      <c r="A2464" t="s">
        <v>7900</v>
      </c>
      <c r="B2464" t="s">
        <v>10733</v>
      </c>
      <c r="C2464" t="s">
        <v>8042</v>
      </c>
    </row>
    <row r="2465" spans="1:3" x14ac:dyDescent="0.25">
      <c r="A2465" t="s">
        <v>2730</v>
      </c>
      <c r="B2465" t="s">
        <v>10734</v>
      </c>
      <c r="C2465" t="s">
        <v>8102</v>
      </c>
    </row>
    <row r="2466" spans="1:3" x14ac:dyDescent="0.25">
      <c r="A2466" t="s">
        <v>2731</v>
      </c>
      <c r="B2466" t="s">
        <v>10735</v>
      </c>
      <c r="C2466" t="s">
        <v>8038</v>
      </c>
    </row>
    <row r="2467" spans="1:3" x14ac:dyDescent="0.25">
      <c r="A2467" t="s">
        <v>2732</v>
      </c>
      <c r="B2467" t="s">
        <v>10736</v>
      </c>
      <c r="C2467" t="s">
        <v>8042</v>
      </c>
    </row>
    <row r="2468" spans="1:3" x14ac:dyDescent="0.25">
      <c r="A2468" t="s">
        <v>2733</v>
      </c>
      <c r="B2468" t="s">
        <v>10737</v>
      </c>
      <c r="C2468" t="s">
        <v>10738</v>
      </c>
    </row>
    <row r="2469" spans="1:3" x14ac:dyDescent="0.25">
      <c r="A2469" t="s">
        <v>2734</v>
      </c>
      <c r="B2469" t="s">
        <v>10739</v>
      </c>
      <c r="C2469" t="s">
        <v>8042</v>
      </c>
    </row>
    <row r="2470" spans="1:3" x14ac:dyDescent="0.25">
      <c r="A2470" t="s">
        <v>2735</v>
      </c>
      <c r="B2470" t="s">
        <v>10740</v>
      </c>
      <c r="C2470" t="s">
        <v>8040</v>
      </c>
    </row>
    <row r="2471" spans="1:3" x14ac:dyDescent="0.25">
      <c r="A2471" t="s">
        <v>2736</v>
      </c>
      <c r="B2471" t="s">
        <v>10741</v>
      </c>
      <c r="C2471" t="s">
        <v>8075</v>
      </c>
    </row>
    <row r="2472" spans="1:3" x14ac:dyDescent="0.25">
      <c r="A2472" t="s">
        <v>2737</v>
      </c>
      <c r="B2472" t="s">
        <v>10742</v>
      </c>
      <c r="C2472" t="s">
        <v>8042</v>
      </c>
    </row>
    <row r="2473" spans="1:3" x14ac:dyDescent="0.25">
      <c r="A2473" t="s">
        <v>2738</v>
      </c>
      <c r="B2473" t="s">
        <v>10743</v>
      </c>
      <c r="C2473" t="s">
        <v>8040</v>
      </c>
    </row>
    <row r="2474" spans="1:3" x14ac:dyDescent="0.25">
      <c r="A2474" t="s">
        <v>2739</v>
      </c>
      <c r="B2474" t="s">
        <v>8045</v>
      </c>
      <c r="C2474" t="s">
        <v>10744</v>
      </c>
    </row>
    <row r="2475" spans="1:3" x14ac:dyDescent="0.25">
      <c r="A2475" t="s">
        <v>247</v>
      </c>
      <c r="B2475" t="s">
        <v>10745</v>
      </c>
      <c r="C2475" t="s">
        <v>8075</v>
      </c>
    </row>
    <row r="2476" spans="1:3" x14ac:dyDescent="0.25">
      <c r="A2476" t="s">
        <v>2740</v>
      </c>
      <c r="B2476" t="s">
        <v>10746</v>
      </c>
      <c r="C2476" t="s">
        <v>8102</v>
      </c>
    </row>
    <row r="2477" spans="1:3" x14ac:dyDescent="0.25">
      <c r="A2477" t="s">
        <v>2741</v>
      </c>
      <c r="B2477" t="s">
        <v>10747</v>
      </c>
      <c r="C2477" t="s">
        <v>8195</v>
      </c>
    </row>
    <row r="2478" spans="1:3" x14ac:dyDescent="0.25">
      <c r="A2478" t="s">
        <v>2742</v>
      </c>
      <c r="B2478" t="s">
        <v>10748</v>
      </c>
      <c r="C2478" t="s">
        <v>8195</v>
      </c>
    </row>
    <row r="2479" spans="1:3" x14ac:dyDescent="0.25">
      <c r="A2479" t="s">
        <v>2743</v>
      </c>
      <c r="B2479" t="s">
        <v>10749</v>
      </c>
      <c r="C2479" t="s">
        <v>8226</v>
      </c>
    </row>
    <row r="2480" spans="1:3" x14ac:dyDescent="0.25">
      <c r="A2480" t="s">
        <v>2744</v>
      </c>
      <c r="B2480" t="s">
        <v>8045</v>
      </c>
      <c r="C2480" t="s">
        <v>10750</v>
      </c>
    </row>
    <row r="2481" spans="1:3" x14ac:dyDescent="0.25">
      <c r="A2481" t="s">
        <v>2745</v>
      </c>
      <c r="B2481" t="s">
        <v>8219</v>
      </c>
      <c r="C2481" t="s">
        <v>10751</v>
      </c>
    </row>
    <row r="2482" spans="1:3" x14ac:dyDescent="0.25">
      <c r="A2482" t="s">
        <v>2746</v>
      </c>
      <c r="B2482" t="s">
        <v>10752</v>
      </c>
      <c r="C2482" t="s">
        <v>8061</v>
      </c>
    </row>
    <row r="2483" spans="1:3" x14ac:dyDescent="0.25">
      <c r="A2483" t="s">
        <v>2747</v>
      </c>
      <c r="B2483" t="s">
        <v>10753</v>
      </c>
      <c r="C2483" t="s">
        <v>8040</v>
      </c>
    </row>
    <row r="2484" spans="1:3" x14ac:dyDescent="0.25">
      <c r="A2484" t="s">
        <v>270</v>
      </c>
      <c r="B2484" t="s">
        <v>10754</v>
      </c>
      <c r="C2484" t="s">
        <v>8075</v>
      </c>
    </row>
    <row r="2485" spans="1:3" x14ac:dyDescent="0.25">
      <c r="A2485" t="s">
        <v>2748</v>
      </c>
      <c r="B2485" t="s">
        <v>10755</v>
      </c>
      <c r="C2485" t="s">
        <v>10756</v>
      </c>
    </row>
    <row r="2486" spans="1:3" x14ac:dyDescent="0.25">
      <c r="A2486" t="s">
        <v>2749</v>
      </c>
      <c r="B2486" t="s">
        <v>10757</v>
      </c>
      <c r="C2486" t="s">
        <v>8042</v>
      </c>
    </row>
    <row r="2487" spans="1:3" x14ac:dyDescent="0.25">
      <c r="A2487" t="s">
        <v>178</v>
      </c>
      <c r="B2487" t="s">
        <v>10758</v>
      </c>
      <c r="C2487" t="s">
        <v>8058</v>
      </c>
    </row>
    <row r="2488" spans="1:3" x14ac:dyDescent="0.25">
      <c r="A2488" t="s">
        <v>2750</v>
      </c>
      <c r="B2488" t="s">
        <v>10759</v>
      </c>
      <c r="C2488" t="s">
        <v>8184</v>
      </c>
    </row>
    <row r="2489" spans="1:3" x14ac:dyDescent="0.25">
      <c r="A2489" t="s">
        <v>2751</v>
      </c>
      <c r="B2489" t="s">
        <v>8045</v>
      </c>
      <c r="C2489" t="s">
        <v>10760</v>
      </c>
    </row>
    <row r="2490" spans="1:3" x14ac:dyDescent="0.25">
      <c r="A2490" t="s">
        <v>2752</v>
      </c>
      <c r="B2490" t="s">
        <v>10761</v>
      </c>
      <c r="C2490" t="s">
        <v>8042</v>
      </c>
    </row>
    <row r="2491" spans="1:3" x14ac:dyDescent="0.25">
      <c r="A2491" t="s">
        <v>179</v>
      </c>
      <c r="B2491" t="s">
        <v>10762</v>
      </c>
      <c r="C2491" t="s">
        <v>8075</v>
      </c>
    </row>
    <row r="2492" spans="1:3" x14ac:dyDescent="0.25">
      <c r="A2492" t="s">
        <v>2753</v>
      </c>
      <c r="B2492" t="s">
        <v>10763</v>
      </c>
      <c r="C2492" t="s">
        <v>8061</v>
      </c>
    </row>
    <row r="2493" spans="1:3" x14ac:dyDescent="0.25">
      <c r="A2493" t="s">
        <v>2754</v>
      </c>
      <c r="B2493" t="s">
        <v>10764</v>
      </c>
      <c r="C2493" t="s">
        <v>8195</v>
      </c>
    </row>
    <row r="2494" spans="1:3" x14ac:dyDescent="0.25">
      <c r="A2494" t="s">
        <v>2755</v>
      </c>
      <c r="B2494" t="s">
        <v>10765</v>
      </c>
      <c r="C2494" t="s">
        <v>8184</v>
      </c>
    </row>
    <row r="2495" spans="1:3" x14ac:dyDescent="0.25">
      <c r="A2495" t="s">
        <v>2756</v>
      </c>
      <c r="B2495" t="s">
        <v>10766</v>
      </c>
      <c r="C2495" t="s">
        <v>8061</v>
      </c>
    </row>
    <row r="2496" spans="1:3" x14ac:dyDescent="0.25">
      <c r="A2496" t="s">
        <v>343</v>
      </c>
      <c r="B2496" t="s">
        <v>10767</v>
      </c>
      <c r="C2496" t="s">
        <v>8075</v>
      </c>
    </row>
    <row r="2497" spans="1:3" x14ac:dyDescent="0.25">
      <c r="A2497" t="s">
        <v>2757</v>
      </c>
      <c r="B2497" t="s">
        <v>10768</v>
      </c>
      <c r="C2497" t="s">
        <v>9914</v>
      </c>
    </row>
    <row r="2498" spans="1:3" x14ac:dyDescent="0.25">
      <c r="A2498" t="s">
        <v>2758</v>
      </c>
      <c r="B2498" t="s">
        <v>8045</v>
      </c>
      <c r="C2498" t="s">
        <v>10769</v>
      </c>
    </row>
    <row r="2499" spans="1:3" x14ac:dyDescent="0.25">
      <c r="A2499" t="s">
        <v>2759</v>
      </c>
      <c r="B2499" t="s">
        <v>10770</v>
      </c>
      <c r="C2499" t="s">
        <v>8109</v>
      </c>
    </row>
    <row r="2500" spans="1:3" x14ac:dyDescent="0.25">
      <c r="A2500" t="s">
        <v>2760</v>
      </c>
      <c r="B2500" t="s">
        <v>9211</v>
      </c>
      <c r="C2500" t="s">
        <v>10771</v>
      </c>
    </row>
    <row r="2501" spans="1:3" x14ac:dyDescent="0.25">
      <c r="A2501" t="s">
        <v>2761</v>
      </c>
      <c r="B2501" t="s">
        <v>8219</v>
      </c>
      <c r="C2501" t="s">
        <v>10772</v>
      </c>
    </row>
    <row r="2502" spans="1:3" x14ac:dyDescent="0.25">
      <c r="A2502" t="s">
        <v>2762</v>
      </c>
      <c r="B2502" t="s">
        <v>8045</v>
      </c>
      <c r="C2502" t="s">
        <v>10773</v>
      </c>
    </row>
    <row r="2503" spans="1:3" x14ac:dyDescent="0.25">
      <c r="A2503" t="s">
        <v>2763</v>
      </c>
      <c r="B2503" t="s">
        <v>10774</v>
      </c>
      <c r="C2503" t="s">
        <v>8040</v>
      </c>
    </row>
    <row r="2504" spans="1:3" x14ac:dyDescent="0.25">
      <c r="A2504" t="s">
        <v>2764</v>
      </c>
      <c r="B2504" t="s">
        <v>10775</v>
      </c>
      <c r="C2504" t="s">
        <v>8088</v>
      </c>
    </row>
    <row r="2505" spans="1:3" x14ac:dyDescent="0.25">
      <c r="A2505" t="s">
        <v>2765</v>
      </c>
      <c r="B2505" t="s">
        <v>10776</v>
      </c>
      <c r="C2505" t="s">
        <v>8040</v>
      </c>
    </row>
    <row r="2506" spans="1:3" x14ac:dyDescent="0.25">
      <c r="A2506" t="s">
        <v>2766</v>
      </c>
      <c r="B2506" t="s">
        <v>10777</v>
      </c>
      <c r="C2506" t="s">
        <v>8097</v>
      </c>
    </row>
    <row r="2507" spans="1:3" x14ac:dyDescent="0.25">
      <c r="A2507" t="s">
        <v>2767</v>
      </c>
      <c r="B2507" t="s">
        <v>8045</v>
      </c>
      <c r="C2507" t="s">
        <v>10778</v>
      </c>
    </row>
    <row r="2508" spans="1:3" x14ac:dyDescent="0.25">
      <c r="A2508" t="s">
        <v>2768</v>
      </c>
      <c r="B2508" t="s">
        <v>10779</v>
      </c>
      <c r="C2508" t="s">
        <v>8042</v>
      </c>
    </row>
    <row r="2509" spans="1:3" x14ac:dyDescent="0.25">
      <c r="A2509" t="s">
        <v>2769</v>
      </c>
      <c r="B2509" t="s">
        <v>10780</v>
      </c>
      <c r="C2509" t="s">
        <v>8061</v>
      </c>
    </row>
    <row r="2510" spans="1:3" x14ac:dyDescent="0.25">
      <c r="A2510" t="s">
        <v>53</v>
      </c>
      <c r="B2510" t="s">
        <v>10781</v>
      </c>
      <c r="C2510" t="s">
        <v>8061</v>
      </c>
    </row>
    <row r="2511" spans="1:3" x14ac:dyDescent="0.25">
      <c r="A2511" t="s">
        <v>2770</v>
      </c>
      <c r="B2511" t="s">
        <v>10782</v>
      </c>
      <c r="C2511" t="s">
        <v>8042</v>
      </c>
    </row>
    <row r="2512" spans="1:3" x14ac:dyDescent="0.25">
      <c r="A2512" t="s">
        <v>2771</v>
      </c>
      <c r="B2512" t="s">
        <v>10783</v>
      </c>
      <c r="C2512" t="s">
        <v>8042</v>
      </c>
    </row>
    <row r="2513" spans="1:3" x14ac:dyDescent="0.25">
      <c r="A2513" t="s">
        <v>2772</v>
      </c>
      <c r="B2513" t="s">
        <v>10784</v>
      </c>
      <c r="C2513" t="s">
        <v>8042</v>
      </c>
    </row>
    <row r="2514" spans="1:3" x14ac:dyDescent="0.25">
      <c r="A2514" t="s">
        <v>2773</v>
      </c>
      <c r="B2514" t="s">
        <v>8045</v>
      </c>
      <c r="C2514" t="s">
        <v>10785</v>
      </c>
    </row>
    <row r="2515" spans="1:3" x14ac:dyDescent="0.25">
      <c r="A2515" t="s">
        <v>2774</v>
      </c>
      <c r="B2515" t="s">
        <v>10786</v>
      </c>
      <c r="C2515" t="s">
        <v>9374</v>
      </c>
    </row>
    <row r="2516" spans="1:3" x14ac:dyDescent="0.25">
      <c r="A2516" t="s">
        <v>2775</v>
      </c>
      <c r="B2516" t="s">
        <v>10787</v>
      </c>
      <c r="C2516" t="s">
        <v>8044</v>
      </c>
    </row>
    <row r="2517" spans="1:3" x14ac:dyDescent="0.25">
      <c r="A2517" t="s">
        <v>2776</v>
      </c>
      <c r="B2517" t="s">
        <v>10788</v>
      </c>
      <c r="C2517" t="s">
        <v>8148</v>
      </c>
    </row>
    <row r="2518" spans="1:3" x14ac:dyDescent="0.25">
      <c r="A2518" t="s">
        <v>2777</v>
      </c>
      <c r="B2518" t="s">
        <v>8219</v>
      </c>
      <c r="C2518" t="s">
        <v>10789</v>
      </c>
    </row>
    <row r="2519" spans="1:3" x14ac:dyDescent="0.25">
      <c r="A2519" t="s">
        <v>271</v>
      </c>
      <c r="B2519" t="s">
        <v>10790</v>
      </c>
      <c r="C2519" t="s">
        <v>8075</v>
      </c>
    </row>
    <row r="2520" spans="1:3" x14ac:dyDescent="0.25">
      <c r="A2520" t="s">
        <v>54</v>
      </c>
      <c r="B2520" t="s">
        <v>10791</v>
      </c>
      <c r="C2520" t="s">
        <v>8075</v>
      </c>
    </row>
    <row r="2521" spans="1:3" x14ac:dyDescent="0.25">
      <c r="A2521" t="s">
        <v>2778</v>
      </c>
      <c r="B2521" t="s">
        <v>10792</v>
      </c>
      <c r="C2521" t="s">
        <v>8102</v>
      </c>
    </row>
    <row r="2522" spans="1:3" x14ac:dyDescent="0.25">
      <c r="A2522" t="s">
        <v>2779</v>
      </c>
      <c r="B2522" t="s">
        <v>10793</v>
      </c>
      <c r="C2522" t="s">
        <v>8097</v>
      </c>
    </row>
    <row r="2523" spans="1:3" x14ac:dyDescent="0.25">
      <c r="A2523" t="s">
        <v>2780</v>
      </c>
      <c r="B2523" t="s">
        <v>10794</v>
      </c>
      <c r="C2523" t="s">
        <v>8188</v>
      </c>
    </row>
    <row r="2524" spans="1:3" x14ac:dyDescent="0.25">
      <c r="A2524" t="s">
        <v>7901</v>
      </c>
      <c r="B2524" t="s">
        <v>10795</v>
      </c>
      <c r="C2524" t="s">
        <v>8042</v>
      </c>
    </row>
    <row r="2525" spans="1:3" x14ac:dyDescent="0.25">
      <c r="A2525" t="s">
        <v>2781</v>
      </c>
      <c r="B2525" t="s">
        <v>10796</v>
      </c>
      <c r="C2525" t="s">
        <v>8148</v>
      </c>
    </row>
    <row r="2526" spans="1:3" x14ac:dyDescent="0.25">
      <c r="A2526" t="s">
        <v>2782</v>
      </c>
      <c r="B2526" t="s">
        <v>8315</v>
      </c>
      <c r="C2526" t="s">
        <v>10797</v>
      </c>
    </row>
    <row r="2527" spans="1:3" x14ac:dyDescent="0.25">
      <c r="A2527" t="s">
        <v>2783</v>
      </c>
      <c r="B2527" t="s">
        <v>10798</v>
      </c>
      <c r="C2527" t="s">
        <v>8042</v>
      </c>
    </row>
    <row r="2528" spans="1:3" x14ac:dyDescent="0.25">
      <c r="A2528" t="s">
        <v>2784</v>
      </c>
      <c r="B2528" t="s">
        <v>10799</v>
      </c>
      <c r="C2528" t="s">
        <v>8148</v>
      </c>
    </row>
    <row r="2529" spans="1:3" x14ac:dyDescent="0.25">
      <c r="A2529" t="s">
        <v>2785</v>
      </c>
      <c r="B2529" t="s">
        <v>8099</v>
      </c>
      <c r="C2529" t="s">
        <v>10800</v>
      </c>
    </row>
    <row r="2530" spans="1:3" x14ac:dyDescent="0.25">
      <c r="A2530" t="s">
        <v>2786</v>
      </c>
      <c r="B2530" t="s">
        <v>10801</v>
      </c>
      <c r="C2530" t="s">
        <v>8042</v>
      </c>
    </row>
    <row r="2531" spans="1:3" x14ac:dyDescent="0.25">
      <c r="A2531" t="s">
        <v>2787</v>
      </c>
      <c r="B2531" t="s">
        <v>10802</v>
      </c>
      <c r="C2531" t="s">
        <v>8042</v>
      </c>
    </row>
    <row r="2532" spans="1:3" x14ac:dyDescent="0.25">
      <c r="A2532" t="s">
        <v>2788</v>
      </c>
      <c r="B2532" t="s">
        <v>10803</v>
      </c>
      <c r="C2532" t="s">
        <v>8148</v>
      </c>
    </row>
    <row r="2533" spans="1:3" x14ac:dyDescent="0.25">
      <c r="A2533" t="s">
        <v>2789</v>
      </c>
      <c r="B2533" t="s">
        <v>10804</v>
      </c>
      <c r="C2533" t="s">
        <v>8195</v>
      </c>
    </row>
    <row r="2534" spans="1:3" x14ac:dyDescent="0.25">
      <c r="A2534" t="s">
        <v>2790</v>
      </c>
      <c r="B2534" t="s">
        <v>10805</v>
      </c>
      <c r="C2534" t="s">
        <v>8107</v>
      </c>
    </row>
    <row r="2535" spans="1:3" x14ac:dyDescent="0.25">
      <c r="A2535" t="s">
        <v>2791</v>
      </c>
      <c r="B2535" t="s">
        <v>10806</v>
      </c>
      <c r="C2535" t="s">
        <v>8042</v>
      </c>
    </row>
    <row r="2536" spans="1:3" x14ac:dyDescent="0.25">
      <c r="A2536" t="s">
        <v>55</v>
      </c>
      <c r="B2536" t="s">
        <v>10807</v>
      </c>
      <c r="C2536" t="s">
        <v>8061</v>
      </c>
    </row>
    <row r="2537" spans="1:3" x14ac:dyDescent="0.25">
      <c r="A2537" t="s">
        <v>2792</v>
      </c>
      <c r="B2537" t="s">
        <v>10808</v>
      </c>
      <c r="C2537" t="s">
        <v>8040</v>
      </c>
    </row>
    <row r="2538" spans="1:3" x14ac:dyDescent="0.25">
      <c r="A2538" t="s">
        <v>2793</v>
      </c>
      <c r="B2538" t="s">
        <v>10809</v>
      </c>
      <c r="C2538" t="s">
        <v>8107</v>
      </c>
    </row>
    <row r="2539" spans="1:3" x14ac:dyDescent="0.25">
      <c r="A2539" t="s">
        <v>2794</v>
      </c>
      <c r="B2539" t="s">
        <v>10810</v>
      </c>
      <c r="C2539" t="s">
        <v>8075</v>
      </c>
    </row>
    <row r="2540" spans="1:3" x14ac:dyDescent="0.25">
      <c r="A2540" t="s">
        <v>2795</v>
      </c>
      <c r="B2540" t="s">
        <v>8045</v>
      </c>
      <c r="C2540" t="s">
        <v>10811</v>
      </c>
    </row>
    <row r="2541" spans="1:3" x14ac:dyDescent="0.25">
      <c r="A2541" t="s">
        <v>2796</v>
      </c>
      <c r="B2541" t="s">
        <v>10812</v>
      </c>
      <c r="C2541" t="s">
        <v>10813</v>
      </c>
    </row>
    <row r="2542" spans="1:3" x14ac:dyDescent="0.25">
      <c r="A2542" t="s">
        <v>2797</v>
      </c>
      <c r="B2542" t="s">
        <v>10814</v>
      </c>
      <c r="C2542" t="s">
        <v>8061</v>
      </c>
    </row>
    <row r="2543" spans="1:3" x14ac:dyDescent="0.25">
      <c r="A2543" t="s">
        <v>2798</v>
      </c>
      <c r="B2543" t="s">
        <v>10815</v>
      </c>
      <c r="C2543" t="s">
        <v>8153</v>
      </c>
    </row>
    <row r="2544" spans="1:3" x14ac:dyDescent="0.25">
      <c r="A2544" t="s">
        <v>2799</v>
      </c>
      <c r="B2544" t="s">
        <v>10816</v>
      </c>
      <c r="C2544" t="s">
        <v>8188</v>
      </c>
    </row>
    <row r="2545" spans="1:3" x14ac:dyDescent="0.25">
      <c r="A2545" t="s">
        <v>2800</v>
      </c>
      <c r="B2545" t="s">
        <v>8045</v>
      </c>
      <c r="C2545" t="s">
        <v>10817</v>
      </c>
    </row>
    <row r="2546" spans="1:3" x14ac:dyDescent="0.25">
      <c r="A2546" t="s">
        <v>2801</v>
      </c>
      <c r="B2546" t="s">
        <v>10818</v>
      </c>
      <c r="C2546" t="s">
        <v>8061</v>
      </c>
    </row>
    <row r="2547" spans="1:3" x14ac:dyDescent="0.25">
      <c r="A2547" t="s">
        <v>2802</v>
      </c>
      <c r="B2547" t="s">
        <v>8045</v>
      </c>
      <c r="C2547" t="s">
        <v>10819</v>
      </c>
    </row>
    <row r="2548" spans="1:3" x14ac:dyDescent="0.25">
      <c r="A2548" t="s">
        <v>2803</v>
      </c>
      <c r="B2548" t="s">
        <v>10820</v>
      </c>
      <c r="C2548" t="s">
        <v>8040</v>
      </c>
    </row>
    <row r="2549" spans="1:3" x14ac:dyDescent="0.25">
      <c r="A2549" t="s">
        <v>2804</v>
      </c>
      <c r="B2549" t="s">
        <v>10821</v>
      </c>
      <c r="C2549" t="s">
        <v>8042</v>
      </c>
    </row>
    <row r="2550" spans="1:3" x14ac:dyDescent="0.25">
      <c r="A2550" t="s">
        <v>2805</v>
      </c>
      <c r="B2550" t="s">
        <v>10822</v>
      </c>
      <c r="C2550" t="s">
        <v>8655</v>
      </c>
    </row>
    <row r="2551" spans="1:3" x14ac:dyDescent="0.25">
      <c r="A2551" t="s">
        <v>2806</v>
      </c>
      <c r="B2551" t="s">
        <v>10823</v>
      </c>
      <c r="C2551" t="s">
        <v>8153</v>
      </c>
    </row>
    <row r="2552" spans="1:3" x14ac:dyDescent="0.25">
      <c r="A2552" t="s">
        <v>2807</v>
      </c>
      <c r="B2552" t="s">
        <v>10824</v>
      </c>
      <c r="C2552" t="s">
        <v>8040</v>
      </c>
    </row>
    <row r="2553" spans="1:3" x14ac:dyDescent="0.25">
      <c r="A2553" t="s">
        <v>2808</v>
      </c>
      <c r="B2553" t="s">
        <v>10825</v>
      </c>
      <c r="C2553" t="s">
        <v>8042</v>
      </c>
    </row>
    <row r="2554" spans="1:3" x14ac:dyDescent="0.25">
      <c r="A2554" t="s">
        <v>2809</v>
      </c>
      <c r="B2554" t="s">
        <v>10826</v>
      </c>
      <c r="C2554" t="s">
        <v>8040</v>
      </c>
    </row>
    <row r="2555" spans="1:3" x14ac:dyDescent="0.25">
      <c r="A2555" t="s">
        <v>2810</v>
      </c>
      <c r="B2555" t="s">
        <v>8045</v>
      </c>
      <c r="C2555" t="s">
        <v>10827</v>
      </c>
    </row>
    <row r="2556" spans="1:3" x14ac:dyDescent="0.25">
      <c r="A2556" t="s">
        <v>2811</v>
      </c>
      <c r="B2556" t="s">
        <v>10828</v>
      </c>
      <c r="C2556" t="s">
        <v>8594</v>
      </c>
    </row>
    <row r="2557" spans="1:3" x14ac:dyDescent="0.25">
      <c r="A2557" t="s">
        <v>2812</v>
      </c>
      <c r="B2557" t="s">
        <v>10829</v>
      </c>
      <c r="C2557" t="s">
        <v>8040</v>
      </c>
    </row>
    <row r="2558" spans="1:3" x14ac:dyDescent="0.25">
      <c r="A2558" t="s">
        <v>2813</v>
      </c>
      <c r="B2558" t="s">
        <v>10830</v>
      </c>
      <c r="C2558" t="s">
        <v>8372</v>
      </c>
    </row>
    <row r="2559" spans="1:3" x14ac:dyDescent="0.25">
      <c r="A2559" t="s">
        <v>2814</v>
      </c>
      <c r="B2559" t="s">
        <v>10831</v>
      </c>
      <c r="C2559" t="s">
        <v>8061</v>
      </c>
    </row>
    <row r="2560" spans="1:3" x14ac:dyDescent="0.25">
      <c r="A2560" t="s">
        <v>272</v>
      </c>
      <c r="B2560" t="s">
        <v>10832</v>
      </c>
      <c r="C2560" t="s">
        <v>8075</v>
      </c>
    </row>
    <row r="2561" spans="1:3" x14ac:dyDescent="0.25">
      <c r="A2561" t="s">
        <v>2815</v>
      </c>
      <c r="B2561" t="s">
        <v>10833</v>
      </c>
      <c r="C2561" t="s">
        <v>10834</v>
      </c>
    </row>
    <row r="2562" spans="1:3" x14ac:dyDescent="0.25">
      <c r="A2562" t="s">
        <v>2816</v>
      </c>
      <c r="B2562" t="s">
        <v>10835</v>
      </c>
      <c r="C2562" t="s">
        <v>8148</v>
      </c>
    </row>
    <row r="2563" spans="1:3" x14ac:dyDescent="0.25">
      <c r="A2563" t="s">
        <v>2817</v>
      </c>
      <c r="B2563" t="s">
        <v>10836</v>
      </c>
      <c r="C2563" t="s">
        <v>8040</v>
      </c>
    </row>
    <row r="2564" spans="1:3" x14ac:dyDescent="0.25">
      <c r="A2564" t="s">
        <v>2818</v>
      </c>
      <c r="B2564" t="s">
        <v>8055</v>
      </c>
      <c r="C2564" t="s">
        <v>10837</v>
      </c>
    </row>
    <row r="2565" spans="1:3" x14ac:dyDescent="0.25">
      <c r="A2565" t="s">
        <v>2819</v>
      </c>
      <c r="B2565" t="s">
        <v>10838</v>
      </c>
      <c r="C2565" t="s">
        <v>8226</v>
      </c>
    </row>
    <row r="2566" spans="1:3" x14ac:dyDescent="0.25">
      <c r="A2566" t="s">
        <v>2820</v>
      </c>
      <c r="B2566" t="s">
        <v>10839</v>
      </c>
      <c r="C2566" t="s">
        <v>8042</v>
      </c>
    </row>
    <row r="2567" spans="1:3" x14ac:dyDescent="0.25">
      <c r="A2567" t="s">
        <v>2821</v>
      </c>
      <c r="B2567" t="s">
        <v>10840</v>
      </c>
      <c r="C2567" t="s">
        <v>8086</v>
      </c>
    </row>
    <row r="2568" spans="1:3" x14ac:dyDescent="0.25">
      <c r="A2568" t="s">
        <v>2822</v>
      </c>
      <c r="B2568" t="s">
        <v>8045</v>
      </c>
      <c r="C2568" t="s">
        <v>10841</v>
      </c>
    </row>
    <row r="2569" spans="1:3" x14ac:dyDescent="0.25">
      <c r="A2569" t="s">
        <v>2823</v>
      </c>
      <c r="B2569" t="s">
        <v>10842</v>
      </c>
      <c r="C2569" t="s">
        <v>8184</v>
      </c>
    </row>
    <row r="2570" spans="1:3" x14ac:dyDescent="0.25">
      <c r="A2570" t="s">
        <v>2824</v>
      </c>
      <c r="B2570" t="s">
        <v>10843</v>
      </c>
      <c r="C2570" t="s">
        <v>8038</v>
      </c>
    </row>
    <row r="2571" spans="1:3" x14ac:dyDescent="0.25">
      <c r="A2571" t="s">
        <v>2825</v>
      </c>
      <c r="B2571" t="s">
        <v>10844</v>
      </c>
      <c r="C2571" t="s">
        <v>8038</v>
      </c>
    </row>
    <row r="2572" spans="1:3" x14ac:dyDescent="0.25">
      <c r="A2572" t="s">
        <v>2826</v>
      </c>
      <c r="B2572" t="s">
        <v>10845</v>
      </c>
      <c r="C2572" t="s">
        <v>8257</v>
      </c>
    </row>
    <row r="2573" spans="1:3" x14ac:dyDescent="0.25">
      <c r="A2573" t="s">
        <v>2827</v>
      </c>
      <c r="B2573" t="s">
        <v>10846</v>
      </c>
      <c r="C2573" t="s">
        <v>8148</v>
      </c>
    </row>
    <row r="2574" spans="1:3" x14ac:dyDescent="0.25">
      <c r="A2574" t="s">
        <v>2828</v>
      </c>
      <c r="B2574" t="s">
        <v>10847</v>
      </c>
      <c r="C2574" t="s">
        <v>8042</v>
      </c>
    </row>
    <row r="2575" spans="1:3" x14ac:dyDescent="0.25">
      <c r="A2575" t="s">
        <v>2829</v>
      </c>
      <c r="B2575" t="s">
        <v>10848</v>
      </c>
      <c r="C2575" t="s">
        <v>8195</v>
      </c>
    </row>
    <row r="2576" spans="1:3" x14ac:dyDescent="0.25">
      <c r="A2576" t="s">
        <v>2830</v>
      </c>
      <c r="B2576" t="s">
        <v>10849</v>
      </c>
      <c r="C2576" t="s">
        <v>8061</v>
      </c>
    </row>
    <row r="2577" spans="1:3" x14ac:dyDescent="0.25">
      <c r="A2577" t="s">
        <v>2831</v>
      </c>
      <c r="B2577" t="s">
        <v>10850</v>
      </c>
      <c r="C2577" t="s">
        <v>8226</v>
      </c>
    </row>
    <row r="2578" spans="1:3" x14ac:dyDescent="0.25">
      <c r="A2578" t="s">
        <v>2832</v>
      </c>
      <c r="B2578" t="s">
        <v>10851</v>
      </c>
      <c r="C2578" t="s">
        <v>8097</v>
      </c>
    </row>
    <row r="2579" spans="1:3" x14ac:dyDescent="0.25">
      <c r="A2579" t="s">
        <v>2833</v>
      </c>
      <c r="B2579" t="s">
        <v>10852</v>
      </c>
      <c r="C2579" t="s">
        <v>8075</v>
      </c>
    </row>
    <row r="2580" spans="1:3" x14ac:dyDescent="0.25">
      <c r="A2580" t="s">
        <v>2834</v>
      </c>
      <c r="B2580" t="s">
        <v>8045</v>
      </c>
      <c r="C2580" t="s">
        <v>10853</v>
      </c>
    </row>
    <row r="2581" spans="1:3" x14ac:dyDescent="0.25">
      <c r="A2581" t="s">
        <v>7902</v>
      </c>
      <c r="B2581" t="s">
        <v>10854</v>
      </c>
      <c r="C2581" t="s">
        <v>8042</v>
      </c>
    </row>
    <row r="2582" spans="1:3" x14ac:dyDescent="0.25">
      <c r="A2582" t="s">
        <v>2835</v>
      </c>
      <c r="B2582" t="s">
        <v>8178</v>
      </c>
      <c r="C2582" t="s">
        <v>10855</v>
      </c>
    </row>
    <row r="2583" spans="1:3" x14ac:dyDescent="0.25">
      <c r="A2583" t="s">
        <v>2836</v>
      </c>
      <c r="B2583" t="s">
        <v>8045</v>
      </c>
      <c r="C2583" t="s">
        <v>10856</v>
      </c>
    </row>
    <row r="2584" spans="1:3" x14ac:dyDescent="0.25">
      <c r="A2584" t="s">
        <v>2837</v>
      </c>
      <c r="B2584" t="s">
        <v>10857</v>
      </c>
      <c r="C2584" t="s">
        <v>8155</v>
      </c>
    </row>
    <row r="2585" spans="1:3" x14ac:dyDescent="0.25">
      <c r="A2585" t="s">
        <v>2838</v>
      </c>
      <c r="B2585" t="s">
        <v>8045</v>
      </c>
      <c r="C2585" t="s">
        <v>10858</v>
      </c>
    </row>
    <row r="2586" spans="1:3" x14ac:dyDescent="0.25">
      <c r="A2586" t="s">
        <v>2839</v>
      </c>
      <c r="B2586" t="s">
        <v>10859</v>
      </c>
      <c r="C2586" t="s">
        <v>8097</v>
      </c>
    </row>
    <row r="2587" spans="1:3" x14ac:dyDescent="0.25">
      <c r="A2587" t="s">
        <v>2840</v>
      </c>
      <c r="B2587" t="s">
        <v>8045</v>
      </c>
      <c r="C2587" t="s">
        <v>10860</v>
      </c>
    </row>
    <row r="2588" spans="1:3" x14ac:dyDescent="0.25">
      <c r="A2588" t="s">
        <v>2841</v>
      </c>
      <c r="B2588" t="s">
        <v>10861</v>
      </c>
      <c r="C2588" t="s">
        <v>8044</v>
      </c>
    </row>
    <row r="2589" spans="1:3" x14ac:dyDescent="0.25">
      <c r="A2589" t="s">
        <v>2842</v>
      </c>
      <c r="B2589" t="s">
        <v>10862</v>
      </c>
      <c r="C2589" t="s">
        <v>8040</v>
      </c>
    </row>
    <row r="2590" spans="1:3" x14ac:dyDescent="0.25">
      <c r="A2590" t="s">
        <v>2843</v>
      </c>
      <c r="B2590" t="s">
        <v>10863</v>
      </c>
      <c r="C2590" t="s">
        <v>8038</v>
      </c>
    </row>
    <row r="2591" spans="1:3" x14ac:dyDescent="0.25">
      <c r="A2591" t="s">
        <v>2844</v>
      </c>
      <c r="B2591" t="s">
        <v>10864</v>
      </c>
      <c r="C2591" t="s">
        <v>8148</v>
      </c>
    </row>
    <row r="2592" spans="1:3" x14ac:dyDescent="0.25">
      <c r="A2592" t="s">
        <v>2845</v>
      </c>
      <c r="B2592" t="s">
        <v>8045</v>
      </c>
      <c r="C2592" t="s">
        <v>10865</v>
      </c>
    </row>
    <row r="2593" spans="1:3" x14ac:dyDescent="0.25">
      <c r="A2593" t="s">
        <v>2846</v>
      </c>
      <c r="B2593" t="s">
        <v>10866</v>
      </c>
      <c r="C2593" t="s">
        <v>8042</v>
      </c>
    </row>
    <row r="2594" spans="1:3" x14ac:dyDescent="0.25">
      <c r="A2594" t="s">
        <v>2847</v>
      </c>
      <c r="B2594" t="s">
        <v>10867</v>
      </c>
      <c r="C2594" t="s">
        <v>8195</v>
      </c>
    </row>
    <row r="2595" spans="1:3" x14ac:dyDescent="0.25">
      <c r="A2595" t="s">
        <v>2848</v>
      </c>
      <c r="B2595" t="s">
        <v>8045</v>
      </c>
      <c r="C2595" t="s">
        <v>10868</v>
      </c>
    </row>
    <row r="2596" spans="1:3" x14ac:dyDescent="0.25">
      <c r="A2596" t="s">
        <v>2849</v>
      </c>
      <c r="B2596" t="s">
        <v>10869</v>
      </c>
      <c r="C2596" t="s">
        <v>8061</v>
      </c>
    </row>
    <row r="2597" spans="1:3" x14ac:dyDescent="0.25">
      <c r="A2597" t="s">
        <v>2850</v>
      </c>
      <c r="B2597" t="s">
        <v>10870</v>
      </c>
      <c r="C2597" t="s">
        <v>8107</v>
      </c>
    </row>
    <row r="2598" spans="1:3" x14ac:dyDescent="0.25">
      <c r="A2598" t="s">
        <v>2851</v>
      </c>
      <c r="B2598" t="s">
        <v>10871</v>
      </c>
      <c r="C2598" t="s">
        <v>8188</v>
      </c>
    </row>
    <row r="2599" spans="1:3" x14ac:dyDescent="0.25">
      <c r="A2599" t="s">
        <v>2852</v>
      </c>
      <c r="B2599" t="s">
        <v>10872</v>
      </c>
      <c r="C2599" t="s">
        <v>8038</v>
      </c>
    </row>
    <row r="2600" spans="1:3" x14ac:dyDescent="0.25">
      <c r="A2600" t="s">
        <v>2853</v>
      </c>
      <c r="B2600" t="s">
        <v>10873</v>
      </c>
      <c r="C2600" t="s">
        <v>8107</v>
      </c>
    </row>
    <row r="2601" spans="1:3" x14ac:dyDescent="0.25">
      <c r="A2601" t="s">
        <v>2854</v>
      </c>
      <c r="B2601" t="s">
        <v>10874</v>
      </c>
      <c r="C2601" t="s">
        <v>8040</v>
      </c>
    </row>
    <row r="2602" spans="1:3" x14ac:dyDescent="0.25">
      <c r="A2602" t="s">
        <v>2855</v>
      </c>
      <c r="B2602" t="s">
        <v>10875</v>
      </c>
      <c r="C2602" t="s">
        <v>8102</v>
      </c>
    </row>
    <row r="2603" spans="1:3" x14ac:dyDescent="0.25">
      <c r="A2603" t="s">
        <v>2856</v>
      </c>
      <c r="B2603" t="s">
        <v>10876</v>
      </c>
      <c r="C2603" t="s">
        <v>8042</v>
      </c>
    </row>
    <row r="2604" spans="1:3" x14ac:dyDescent="0.25">
      <c r="A2604" t="s">
        <v>2857</v>
      </c>
      <c r="B2604" t="s">
        <v>8045</v>
      </c>
      <c r="C2604" t="s">
        <v>10877</v>
      </c>
    </row>
    <row r="2605" spans="1:3" x14ac:dyDescent="0.25">
      <c r="A2605" t="s">
        <v>2858</v>
      </c>
      <c r="B2605" t="s">
        <v>10878</v>
      </c>
      <c r="C2605" t="s">
        <v>8061</v>
      </c>
    </row>
    <row r="2606" spans="1:3" x14ac:dyDescent="0.25">
      <c r="A2606" t="s">
        <v>2859</v>
      </c>
      <c r="B2606" t="s">
        <v>10879</v>
      </c>
      <c r="C2606" t="s">
        <v>8148</v>
      </c>
    </row>
    <row r="2607" spans="1:3" x14ac:dyDescent="0.25">
      <c r="A2607" t="s">
        <v>2860</v>
      </c>
      <c r="B2607" t="s">
        <v>8045</v>
      </c>
      <c r="C2607" t="s">
        <v>10880</v>
      </c>
    </row>
    <row r="2608" spans="1:3" x14ac:dyDescent="0.25">
      <c r="A2608" t="s">
        <v>2861</v>
      </c>
      <c r="B2608" t="s">
        <v>10881</v>
      </c>
      <c r="C2608" t="s">
        <v>8040</v>
      </c>
    </row>
    <row r="2609" spans="1:3" x14ac:dyDescent="0.25">
      <c r="A2609" t="s">
        <v>2862</v>
      </c>
      <c r="B2609" t="s">
        <v>10882</v>
      </c>
      <c r="C2609" t="s">
        <v>8079</v>
      </c>
    </row>
    <row r="2610" spans="1:3" x14ac:dyDescent="0.25">
      <c r="A2610" t="s">
        <v>2863</v>
      </c>
      <c r="B2610" t="s">
        <v>8045</v>
      </c>
      <c r="C2610" t="s">
        <v>10883</v>
      </c>
    </row>
    <row r="2611" spans="1:3" x14ac:dyDescent="0.25">
      <c r="A2611" t="s">
        <v>2864</v>
      </c>
      <c r="B2611" t="s">
        <v>10884</v>
      </c>
      <c r="C2611" t="s">
        <v>8403</v>
      </c>
    </row>
    <row r="2612" spans="1:3" x14ac:dyDescent="0.25">
      <c r="A2612" t="s">
        <v>2865</v>
      </c>
      <c r="B2612" t="s">
        <v>8045</v>
      </c>
      <c r="C2612" t="s">
        <v>10885</v>
      </c>
    </row>
    <row r="2613" spans="1:3" x14ac:dyDescent="0.25">
      <c r="A2613" t="s">
        <v>2866</v>
      </c>
      <c r="B2613" t="s">
        <v>10886</v>
      </c>
      <c r="C2613" t="s">
        <v>8040</v>
      </c>
    </row>
    <row r="2614" spans="1:3" x14ac:dyDescent="0.25">
      <c r="A2614" t="s">
        <v>2867</v>
      </c>
      <c r="B2614" t="s">
        <v>10887</v>
      </c>
      <c r="C2614" t="s">
        <v>8086</v>
      </c>
    </row>
    <row r="2615" spans="1:3" x14ac:dyDescent="0.25">
      <c r="A2615" t="s">
        <v>2868</v>
      </c>
      <c r="B2615" t="s">
        <v>10888</v>
      </c>
      <c r="C2615" t="s">
        <v>8403</v>
      </c>
    </row>
    <row r="2616" spans="1:3" x14ac:dyDescent="0.25">
      <c r="A2616" t="s">
        <v>2869</v>
      </c>
      <c r="B2616" t="s">
        <v>10889</v>
      </c>
      <c r="C2616" t="s">
        <v>8474</v>
      </c>
    </row>
    <row r="2617" spans="1:3" x14ac:dyDescent="0.25">
      <c r="A2617" t="s">
        <v>2870</v>
      </c>
      <c r="B2617" t="s">
        <v>8172</v>
      </c>
      <c r="C2617" t="s">
        <v>10890</v>
      </c>
    </row>
    <row r="2618" spans="1:3" x14ac:dyDescent="0.25">
      <c r="A2618" t="s">
        <v>2871</v>
      </c>
      <c r="B2618" t="s">
        <v>8045</v>
      </c>
      <c r="C2618" t="s">
        <v>10891</v>
      </c>
    </row>
    <row r="2619" spans="1:3" x14ac:dyDescent="0.25">
      <c r="A2619" t="s">
        <v>2872</v>
      </c>
      <c r="B2619" t="s">
        <v>10892</v>
      </c>
      <c r="C2619" t="s">
        <v>9726</v>
      </c>
    </row>
    <row r="2620" spans="1:3" x14ac:dyDescent="0.25">
      <c r="A2620" t="s">
        <v>2873</v>
      </c>
      <c r="B2620" t="s">
        <v>10893</v>
      </c>
      <c r="C2620" t="s">
        <v>8042</v>
      </c>
    </row>
    <row r="2621" spans="1:3" x14ac:dyDescent="0.25">
      <c r="A2621" t="s">
        <v>2874</v>
      </c>
      <c r="B2621" t="s">
        <v>8219</v>
      </c>
      <c r="C2621" t="s">
        <v>10894</v>
      </c>
    </row>
    <row r="2622" spans="1:3" x14ac:dyDescent="0.25">
      <c r="A2622" t="s">
        <v>2875</v>
      </c>
      <c r="B2622" t="s">
        <v>10895</v>
      </c>
      <c r="C2622" t="s">
        <v>8044</v>
      </c>
    </row>
    <row r="2623" spans="1:3" x14ac:dyDescent="0.25">
      <c r="A2623" t="s">
        <v>2876</v>
      </c>
      <c r="B2623" t="s">
        <v>10896</v>
      </c>
      <c r="C2623" t="s">
        <v>8205</v>
      </c>
    </row>
    <row r="2624" spans="1:3" x14ac:dyDescent="0.25">
      <c r="A2624" t="s">
        <v>2877</v>
      </c>
      <c r="B2624" t="s">
        <v>8045</v>
      </c>
      <c r="C2624" t="s">
        <v>10897</v>
      </c>
    </row>
    <row r="2625" spans="1:3" x14ac:dyDescent="0.25">
      <c r="A2625" t="s">
        <v>2878</v>
      </c>
      <c r="B2625" t="s">
        <v>10898</v>
      </c>
      <c r="C2625" t="s">
        <v>8042</v>
      </c>
    </row>
    <row r="2626" spans="1:3" x14ac:dyDescent="0.25">
      <c r="A2626" t="s">
        <v>273</v>
      </c>
      <c r="B2626" t="s">
        <v>10899</v>
      </c>
      <c r="C2626" t="s">
        <v>8075</v>
      </c>
    </row>
    <row r="2627" spans="1:3" x14ac:dyDescent="0.25">
      <c r="A2627" t="s">
        <v>2879</v>
      </c>
      <c r="B2627" t="s">
        <v>10900</v>
      </c>
      <c r="C2627" t="s">
        <v>8088</v>
      </c>
    </row>
    <row r="2628" spans="1:3" x14ac:dyDescent="0.25">
      <c r="A2628" t="s">
        <v>2880</v>
      </c>
      <c r="B2628" t="s">
        <v>10901</v>
      </c>
      <c r="C2628" t="s">
        <v>8148</v>
      </c>
    </row>
    <row r="2629" spans="1:3" x14ac:dyDescent="0.25">
      <c r="A2629" t="s">
        <v>2881</v>
      </c>
      <c r="B2629" t="s">
        <v>10902</v>
      </c>
      <c r="C2629" t="s">
        <v>8184</v>
      </c>
    </row>
    <row r="2630" spans="1:3" x14ac:dyDescent="0.25">
      <c r="A2630" t="s">
        <v>2882</v>
      </c>
      <c r="B2630" t="s">
        <v>10903</v>
      </c>
      <c r="C2630" t="s">
        <v>9088</v>
      </c>
    </row>
    <row r="2631" spans="1:3" x14ac:dyDescent="0.25">
      <c r="A2631" t="s">
        <v>2883</v>
      </c>
      <c r="B2631" t="s">
        <v>8219</v>
      </c>
      <c r="C2631" t="s">
        <v>10904</v>
      </c>
    </row>
    <row r="2632" spans="1:3" x14ac:dyDescent="0.25">
      <c r="A2632" t="s">
        <v>2884</v>
      </c>
      <c r="B2632" t="s">
        <v>10905</v>
      </c>
      <c r="C2632" t="s">
        <v>8148</v>
      </c>
    </row>
    <row r="2633" spans="1:3" x14ac:dyDescent="0.25">
      <c r="A2633" t="s">
        <v>2885</v>
      </c>
      <c r="B2633" t="s">
        <v>10906</v>
      </c>
      <c r="C2633" t="s">
        <v>8040</v>
      </c>
    </row>
    <row r="2634" spans="1:3" x14ac:dyDescent="0.25">
      <c r="A2634" t="s">
        <v>2886</v>
      </c>
      <c r="B2634" t="s">
        <v>10907</v>
      </c>
      <c r="C2634" t="s">
        <v>8102</v>
      </c>
    </row>
    <row r="2635" spans="1:3" x14ac:dyDescent="0.25">
      <c r="A2635" t="s">
        <v>2887</v>
      </c>
      <c r="B2635" t="s">
        <v>10908</v>
      </c>
      <c r="C2635" t="s">
        <v>10909</v>
      </c>
    </row>
    <row r="2636" spans="1:3" x14ac:dyDescent="0.25">
      <c r="A2636" t="s">
        <v>56</v>
      </c>
      <c r="B2636" t="s">
        <v>10910</v>
      </c>
      <c r="C2636" t="s">
        <v>8226</v>
      </c>
    </row>
    <row r="2637" spans="1:3" x14ac:dyDescent="0.25">
      <c r="A2637" t="s">
        <v>2888</v>
      </c>
      <c r="B2637" t="s">
        <v>10911</v>
      </c>
      <c r="C2637" t="s">
        <v>8042</v>
      </c>
    </row>
    <row r="2638" spans="1:3" x14ac:dyDescent="0.25">
      <c r="A2638" t="s">
        <v>2889</v>
      </c>
      <c r="B2638" t="s">
        <v>8219</v>
      </c>
      <c r="C2638" t="s">
        <v>10912</v>
      </c>
    </row>
    <row r="2639" spans="1:3" x14ac:dyDescent="0.25">
      <c r="A2639" t="s">
        <v>2890</v>
      </c>
      <c r="B2639" t="s">
        <v>10913</v>
      </c>
      <c r="C2639" t="s">
        <v>8061</v>
      </c>
    </row>
    <row r="2640" spans="1:3" x14ac:dyDescent="0.25">
      <c r="A2640" t="s">
        <v>2891</v>
      </c>
      <c r="B2640" t="s">
        <v>10914</v>
      </c>
      <c r="C2640" t="s">
        <v>8107</v>
      </c>
    </row>
    <row r="2641" spans="1:3" x14ac:dyDescent="0.25">
      <c r="A2641" t="s">
        <v>2892</v>
      </c>
      <c r="B2641" t="s">
        <v>10915</v>
      </c>
      <c r="C2641" t="s">
        <v>8075</v>
      </c>
    </row>
    <row r="2642" spans="1:3" x14ac:dyDescent="0.25">
      <c r="A2642" t="s">
        <v>57</v>
      </c>
      <c r="B2642" t="s">
        <v>10916</v>
      </c>
      <c r="C2642" t="s">
        <v>8042</v>
      </c>
    </row>
    <row r="2643" spans="1:3" x14ac:dyDescent="0.25">
      <c r="A2643" t="s">
        <v>2893</v>
      </c>
      <c r="B2643" t="s">
        <v>10917</v>
      </c>
      <c r="C2643" t="s">
        <v>8079</v>
      </c>
    </row>
    <row r="2644" spans="1:3" x14ac:dyDescent="0.25">
      <c r="A2644" t="s">
        <v>2894</v>
      </c>
      <c r="B2644" t="s">
        <v>8387</v>
      </c>
      <c r="C2644" t="s">
        <v>10918</v>
      </c>
    </row>
    <row r="2645" spans="1:3" x14ac:dyDescent="0.25">
      <c r="A2645" t="s">
        <v>2895</v>
      </c>
      <c r="B2645" t="s">
        <v>8045</v>
      </c>
      <c r="C2645" t="s">
        <v>10919</v>
      </c>
    </row>
    <row r="2646" spans="1:3" x14ac:dyDescent="0.25">
      <c r="A2646" t="s">
        <v>180</v>
      </c>
      <c r="B2646" t="s">
        <v>10920</v>
      </c>
      <c r="C2646" t="s">
        <v>8075</v>
      </c>
    </row>
    <row r="2647" spans="1:3" x14ac:dyDescent="0.25">
      <c r="A2647" t="s">
        <v>2896</v>
      </c>
      <c r="B2647" t="s">
        <v>10921</v>
      </c>
      <c r="C2647" t="s">
        <v>8079</v>
      </c>
    </row>
    <row r="2648" spans="1:3" x14ac:dyDescent="0.25">
      <c r="A2648" t="s">
        <v>2897</v>
      </c>
      <c r="B2648" t="s">
        <v>10922</v>
      </c>
      <c r="C2648" t="s">
        <v>8042</v>
      </c>
    </row>
    <row r="2649" spans="1:3" x14ac:dyDescent="0.25">
      <c r="A2649" t="s">
        <v>2898</v>
      </c>
      <c r="B2649" t="s">
        <v>10923</v>
      </c>
      <c r="C2649" t="s">
        <v>8188</v>
      </c>
    </row>
    <row r="2650" spans="1:3" x14ac:dyDescent="0.25">
      <c r="A2650" t="s">
        <v>2899</v>
      </c>
      <c r="B2650" t="s">
        <v>10924</v>
      </c>
      <c r="C2650" t="s">
        <v>8226</v>
      </c>
    </row>
    <row r="2651" spans="1:3" x14ac:dyDescent="0.25">
      <c r="A2651" t="s">
        <v>7903</v>
      </c>
      <c r="B2651" t="s">
        <v>10925</v>
      </c>
      <c r="C2651" t="s">
        <v>8042</v>
      </c>
    </row>
    <row r="2652" spans="1:3" x14ac:dyDescent="0.25">
      <c r="A2652" t="s">
        <v>2900</v>
      </c>
      <c r="B2652" t="s">
        <v>8219</v>
      </c>
      <c r="C2652" t="s">
        <v>10926</v>
      </c>
    </row>
    <row r="2653" spans="1:3" x14ac:dyDescent="0.25">
      <c r="A2653" t="s">
        <v>2901</v>
      </c>
      <c r="B2653" t="s">
        <v>10927</v>
      </c>
      <c r="C2653" t="s">
        <v>8148</v>
      </c>
    </row>
    <row r="2654" spans="1:3" x14ac:dyDescent="0.25">
      <c r="A2654" t="s">
        <v>2902</v>
      </c>
      <c r="B2654" t="s">
        <v>10928</v>
      </c>
      <c r="C2654" t="s">
        <v>8079</v>
      </c>
    </row>
    <row r="2655" spans="1:3" x14ac:dyDescent="0.25">
      <c r="A2655" t="s">
        <v>2903</v>
      </c>
      <c r="B2655" t="s">
        <v>8045</v>
      </c>
      <c r="C2655" t="s">
        <v>10929</v>
      </c>
    </row>
    <row r="2656" spans="1:3" x14ac:dyDescent="0.25">
      <c r="A2656" t="s">
        <v>2904</v>
      </c>
      <c r="B2656" t="s">
        <v>8466</v>
      </c>
      <c r="C2656" t="s">
        <v>10930</v>
      </c>
    </row>
    <row r="2657" spans="1:3" x14ac:dyDescent="0.25">
      <c r="A2657" t="s">
        <v>2905</v>
      </c>
      <c r="B2657" t="s">
        <v>8099</v>
      </c>
      <c r="C2657" t="s">
        <v>10931</v>
      </c>
    </row>
    <row r="2658" spans="1:3" x14ac:dyDescent="0.25">
      <c r="A2658" t="s">
        <v>2906</v>
      </c>
      <c r="B2658" t="s">
        <v>8543</v>
      </c>
      <c r="C2658" t="s">
        <v>10932</v>
      </c>
    </row>
    <row r="2659" spans="1:3" x14ac:dyDescent="0.25">
      <c r="A2659" t="s">
        <v>2907</v>
      </c>
      <c r="B2659" t="s">
        <v>8434</v>
      </c>
      <c r="C2659" t="s">
        <v>10933</v>
      </c>
    </row>
    <row r="2660" spans="1:3" x14ac:dyDescent="0.25">
      <c r="A2660" t="s">
        <v>2908</v>
      </c>
      <c r="B2660" t="s">
        <v>8099</v>
      </c>
      <c r="C2660" t="s">
        <v>10934</v>
      </c>
    </row>
    <row r="2661" spans="1:3" x14ac:dyDescent="0.25">
      <c r="A2661" t="s">
        <v>2909</v>
      </c>
      <c r="B2661" t="s">
        <v>10935</v>
      </c>
      <c r="C2661" t="s">
        <v>8195</v>
      </c>
    </row>
    <row r="2662" spans="1:3" x14ac:dyDescent="0.25">
      <c r="A2662" t="s">
        <v>2910</v>
      </c>
      <c r="B2662" t="s">
        <v>10936</v>
      </c>
      <c r="C2662" t="s">
        <v>8038</v>
      </c>
    </row>
    <row r="2663" spans="1:3" x14ac:dyDescent="0.25">
      <c r="A2663" t="s">
        <v>2911</v>
      </c>
      <c r="B2663" t="s">
        <v>8045</v>
      </c>
      <c r="C2663" t="s">
        <v>10937</v>
      </c>
    </row>
    <row r="2664" spans="1:3" x14ac:dyDescent="0.25">
      <c r="A2664" t="s">
        <v>2912</v>
      </c>
      <c r="B2664" t="s">
        <v>8045</v>
      </c>
      <c r="C2664" t="s">
        <v>10938</v>
      </c>
    </row>
    <row r="2665" spans="1:3" x14ac:dyDescent="0.25">
      <c r="A2665" t="s">
        <v>2913</v>
      </c>
      <c r="B2665" t="s">
        <v>10939</v>
      </c>
      <c r="C2665" t="s">
        <v>8061</v>
      </c>
    </row>
    <row r="2666" spans="1:3" x14ac:dyDescent="0.25">
      <c r="A2666" t="s">
        <v>2914</v>
      </c>
      <c r="B2666" t="s">
        <v>10940</v>
      </c>
      <c r="C2666" t="s">
        <v>8116</v>
      </c>
    </row>
    <row r="2667" spans="1:3" x14ac:dyDescent="0.25">
      <c r="A2667" t="s">
        <v>2915</v>
      </c>
      <c r="B2667" t="s">
        <v>10941</v>
      </c>
      <c r="C2667" t="s">
        <v>8042</v>
      </c>
    </row>
    <row r="2668" spans="1:3" x14ac:dyDescent="0.25">
      <c r="A2668" t="s">
        <v>2917</v>
      </c>
      <c r="B2668" t="s">
        <v>10943</v>
      </c>
      <c r="C2668" t="s">
        <v>8148</v>
      </c>
    </row>
    <row r="2669" spans="1:3" x14ac:dyDescent="0.25">
      <c r="A2669" t="s">
        <v>2916</v>
      </c>
      <c r="B2669" t="s">
        <v>10942</v>
      </c>
      <c r="C2669" t="s">
        <v>8107</v>
      </c>
    </row>
    <row r="2670" spans="1:3" x14ac:dyDescent="0.25">
      <c r="A2670" t="s">
        <v>2918</v>
      </c>
      <c r="B2670" t="s">
        <v>10944</v>
      </c>
      <c r="C2670" t="s">
        <v>8102</v>
      </c>
    </row>
    <row r="2671" spans="1:3" x14ac:dyDescent="0.25">
      <c r="A2671" t="s">
        <v>2919</v>
      </c>
      <c r="B2671" t="s">
        <v>10945</v>
      </c>
      <c r="C2671" t="s">
        <v>8392</v>
      </c>
    </row>
    <row r="2672" spans="1:3" x14ac:dyDescent="0.25">
      <c r="A2672" t="s">
        <v>2920</v>
      </c>
      <c r="B2672" t="s">
        <v>10946</v>
      </c>
      <c r="C2672" t="s">
        <v>8044</v>
      </c>
    </row>
    <row r="2673" spans="1:3" x14ac:dyDescent="0.25">
      <c r="A2673" t="s">
        <v>2921</v>
      </c>
      <c r="B2673" t="s">
        <v>10947</v>
      </c>
      <c r="C2673" t="s">
        <v>8097</v>
      </c>
    </row>
    <row r="2674" spans="1:3" x14ac:dyDescent="0.25">
      <c r="A2674" t="s">
        <v>2922</v>
      </c>
      <c r="B2674" t="s">
        <v>10948</v>
      </c>
      <c r="C2674" t="s">
        <v>8061</v>
      </c>
    </row>
    <row r="2675" spans="1:3" x14ac:dyDescent="0.25">
      <c r="A2675" t="s">
        <v>2923</v>
      </c>
      <c r="B2675" t="s">
        <v>10949</v>
      </c>
      <c r="C2675" t="s">
        <v>8061</v>
      </c>
    </row>
    <row r="2676" spans="1:3" x14ac:dyDescent="0.25">
      <c r="A2676" t="s">
        <v>2924</v>
      </c>
      <c r="B2676" t="s">
        <v>10950</v>
      </c>
      <c r="C2676" t="s">
        <v>8226</v>
      </c>
    </row>
    <row r="2677" spans="1:3" x14ac:dyDescent="0.25">
      <c r="A2677" t="s">
        <v>2925</v>
      </c>
      <c r="B2677" t="s">
        <v>10951</v>
      </c>
      <c r="C2677" t="s">
        <v>8061</v>
      </c>
    </row>
    <row r="2678" spans="1:3" x14ac:dyDescent="0.25">
      <c r="A2678" t="s">
        <v>2926</v>
      </c>
      <c r="B2678" t="s">
        <v>10952</v>
      </c>
      <c r="C2678" t="s">
        <v>8109</v>
      </c>
    </row>
    <row r="2679" spans="1:3" x14ac:dyDescent="0.25">
      <c r="A2679" t="s">
        <v>2927</v>
      </c>
      <c r="B2679" t="s">
        <v>10953</v>
      </c>
      <c r="C2679" t="s">
        <v>8061</v>
      </c>
    </row>
    <row r="2680" spans="1:3" x14ac:dyDescent="0.25">
      <c r="A2680" t="s">
        <v>2928</v>
      </c>
      <c r="B2680" t="s">
        <v>8045</v>
      </c>
      <c r="C2680" t="s">
        <v>10954</v>
      </c>
    </row>
    <row r="2681" spans="1:3" x14ac:dyDescent="0.25">
      <c r="A2681" t="s">
        <v>2929</v>
      </c>
      <c r="B2681" t="s">
        <v>8045</v>
      </c>
      <c r="C2681" t="s">
        <v>10955</v>
      </c>
    </row>
    <row r="2682" spans="1:3" x14ac:dyDescent="0.25">
      <c r="A2682" t="s">
        <v>2930</v>
      </c>
      <c r="B2682" t="s">
        <v>8045</v>
      </c>
      <c r="C2682" t="s">
        <v>10956</v>
      </c>
    </row>
    <row r="2683" spans="1:3" x14ac:dyDescent="0.25">
      <c r="A2683" t="s">
        <v>2931</v>
      </c>
      <c r="B2683" t="s">
        <v>10957</v>
      </c>
      <c r="C2683" t="s">
        <v>8107</v>
      </c>
    </row>
    <row r="2684" spans="1:3" x14ac:dyDescent="0.25">
      <c r="A2684" t="s">
        <v>2932</v>
      </c>
      <c r="B2684" t="s">
        <v>10958</v>
      </c>
      <c r="C2684" t="s">
        <v>8040</v>
      </c>
    </row>
    <row r="2685" spans="1:3" x14ac:dyDescent="0.25">
      <c r="A2685" t="s">
        <v>2933</v>
      </c>
      <c r="B2685" t="s">
        <v>10959</v>
      </c>
      <c r="C2685" t="s">
        <v>8155</v>
      </c>
    </row>
    <row r="2686" spans="1:3" x14ac:dyDescent="0.25">
      <c r="A2686" t="s">
        <v>3148</v>
      </c>
      <c r="B2686" t="s">
        <v>8045</v>
      </c>
      <c r="C2686" t="s">
        <v>8088</v>
      </c>
    </row>
    <row r="2687" spans="1:3" x14ac:dyDescent="0.25">
      <c r="A2687" t="s">
        <v>2934</v>
      </c>
      <c r="B2687" t="s">
        <v>10960</v>
      </c>
      <c r="C2687" t="s">
        <v>10962</v>
      </c>
    </row>
    <row r="2688" spans="1:3" x14ac:dyDescent="0.25">
      <c r="A2688" t="s">
        <v>2935</v>
      </c>
      <c r="B2688" t="s">
        <v>10961</v>
      </c>
      <c r="C2688" t="s">
        <v>10963</v>
      </c>
    </row>
    <row r="2689" spans="1:3" x14ac:dyDescent="0.25">
      <c r="A2689" t="s">
        <v>2936</v>
      </c>
      <c r="B2689" t="s">
        <v>8045</v>
      </c>
      <c r="C2689" t="s">
        <v>8079</v>
      </c>
    </row>
    <row r="2690" spans="1:3" x14ac:dyDescent="0.25">
      <c r="A2690" t="s">
        <v>2937</v>
      </c>
      <c r="B2690" t="s">
        <v>10964</v>
      </c>
      <c r="C2690" t="s">
        <v>10966</v>
      </c>
    </row>
    <row r="2691" spans="1:3" x14ac:dyDescent="0.25">
      <c r="A2691" t="s">
        <v>2938</v>
      </c>
      <c r="B2691" t="s">
        <v>10965</v>
      </c>
      <c r="C2691" t="s">
        <v>10967</v>
      </c>
    </row>
    <row r="2692" spans="1:3" x14ac:dyDescent="0.25">
      <c r="A2692" t="s">
        <v>2939</v>
      </c>
      <c r="B2692" t="s">
        <v>8219</v>
      </c>
      <c r="C2692" t="s">
        <v>8075</v>
      </c>
    </row>
    <row r="2693" spans="1:3" x14ac:dyDescent="0.25">
      <c r="A2693" t="s">
        <v>181</v>
      </c>
      <c r="B2693" t="s">
        <v>10968</v>
      </c>
      <c r="C2693" t="s">
        <v>8075</v>
      </c>
    </row>
    <row r="2694" spans="1:3" x14ac:dyDescent="0.25">
      <c r="A2694" t="s">
        <v>344</v>
      </c>
      <c r="B2694" t="s">
        <v>10969</v>
      </c>
      <c r="C2694" t="s">
        <v>8053</v>
      </c>
    </row>
    <row r="2695" spans="1:3" x14ac:dyDescent="0.25">
      <c r="A2695" t="s">
        <v>2940</v>
      </c>
      <c r="B2695" t="s">
        <v>10970</v>
      </c>
      <c r="C2695" t="s">
        <v>10972</v>
      </c>
    </row>
    <row r="2696" spans="1:3" x14ac:dyDescent="0.25">
      <c r="A2696" t="s">
        <v>2941</v>
      </c>
      <c r="B2696" t="s">
        <v>10971</v>
      </c>
      <c r="C2696" t="s">
        <v>10973</v>
      </c>
    </row>
    <row r="2697" spans="1:3" x14ac:dyDescent="0.25">
      <c r="A2697" t="s">
        <v>2942</v>
      </c>
      <c r="B2697" t="s">
        <v>8045</v>
      </c>
      <c r="C2697" t="s">
        <v>8042</v>
      </c>
    </row>
    <row r="2698" spans="1:3" x14ac:dyDescent="0.25">
      <c r="A2698" t="s">
        <v>2943</v>
      </c>
      <c r="B2698" t="s">
        <v>10974</v>
      </c>
      <c r="C2698" t="s">
        <v>8195</v>
      </c>
    </row>
    <row r="2699" spans="1:3" x14ac:dyDescent="0.25">
      <c r="A2699" t="s">
        <v>2944</v>
      </c>
      <c r="B2699" t="s">
        <v>10975</v>
      </c>
      <c r="C2699" t="s">
        <v>8040</v>
      </c>
    </row>
    <row r="2700" spans="1:3" x14ac:dyDescent="0.25">
      <c r="A2700" t="s">
        <v>2945</v>
      </c>
      <c r="B2700" t="s">
        <v>10976</v>
      </c>
      <c r="C2700" t="s">
        <v>8061</v>
      </c>
    </row>
    <row r="2701" spans="1:3" x14ac:dyDescent="0.25">
      <c r="A2701" t="s">
        <v>2946</v>
      </c>
      <c r="B2701" t="s">
        <v>10977</v>
      </c>
      <c r="C2701" t="s">
        <v>8116</v>
      </c>
    </row>
    <row r="2702" spans="1:3" x14ac:dyDescent="0.25">
      <c r="A2702" t="s">
        <v>2947</v>
      </c>
      <c r="B2702" t="s">
        <v>10978</v>
      </c>
      <c r="C2702" t="s">
        <v>8075</v>
      </c>
    </row>
    <row r="2703" spans="1:3" x14ac:dyDescent="0.25">
      <c r="A2703" t="s">
        <v>345</v>
      </c>
      <c r="B2703" t="s">
        <v>10979</v>
      </c>
      <c r="C2703" t="s">
        <v>8061</v>
      </c>
    </row>
    <row r="2704" spans="1:3" x14ac:dyDescent="0.25">
      <c r="A2704" t="s">
        <v>2948</v>
      </c>
      <c r="B2704" t="s">
        <v>10980</v>
      </c>
      <c r="C2704" t="s">
        <v>8155</v>
      </c>
    </row>
    <row r="2705" spans="1:3" x14ac:dyDescent="0.25">
      <c r="A2705" t="s">
        <v>2949</v>
      </c>
      <c r="B2705" t="s">
        <v>10981</v>
      </c>
      <c r="C2705" t="s">
        <v>10982</v>
      </c>
    </row>
    <row r="2706" spans="1:3" x14ac:dyDescent="0.25">
      <c r="A2706" t="s">
        <v>2950</v>
      </c>
      <c r="B2706" t="s">
        <v>8045</v>
      </c>
      <c r="C2706" t="s">
        <v>8042</v>
      </c>
    </row>
    <row r="2707" spans="1:3" x14ac:dyDescent="0.25">
      <c r="A2707" t="s">
        <v>2951</v>
      </c>
      <c r="B2707" t="s">
        <v>10983</v>
      </c>
      <c r="C2707" t="s">
        <v>10984</v>
      </c>
    </row>
    <row r="2708" spans="1:3" x14ac:dyDescent="0.25">
      <c r="A2708" t="s">
        <v>2952</v>
      </c>
      <c r="B2708" t="s">
        <v>8219</v>
      </c>
      <c r="C2708" t="s">
        <v>10985</v>
      </c>
    </row>
    <row r="2709" spans="1:3" x14ac:dyDescent="0.25">
      <c r="A2709" t="s">
        <v>2953</v>
      </c>
      <c r="B2709" t="s">
        <v>8136</v>
      </c>
      <c r="C2709" t="s">
        <v>8107</v>
      </c>
    </row>
    <row r="2710" spans="1:3" x14ac:dyDescent="0.25">
      <c r="A2710" t="s">
        <v>2954</v>
      </c>
      <c r="B2710" t="s">
        <v>10986</v>
      </c>
      <c r="C2710" t="s">
        <v>10987</v>
      </c>
    </row>
    <row r="2711" spans="1:3" x14ac:dyDescent="0.25">
      <c r="A2711" t="s">
        <v>2955</v>
      </c>
      <c r="B2711" t="s">
        <v>8045</v>
      </c>
      <c r="C2711" t="s">
        <v>8088</v>
      </c>
    </row>
    <row r="2712" spans="1:3" x14ac:dyDescent="0.25">
      <c r="A2712" t="s">
        <v>2956</v>
      </c>
      <c r="B2712" t="s">
        <v>10988</v>
      </c>
      <c r="C2712" t="s">
        <v>10989</v>
      </c>
    </row>
    <row r="2713" spans="1:3" x14ac:dyDescent="0.25">
      <c r="A2713" t="s">
        <v>2957</v>
      </c>
      <c r="B2713" t="s">
        <v>8045</v>
      </c>
      <c r="C2713" t="s">
        <v>8042</v>
      </c>
    </row>
    <row r="2714" spans="1:3" x14ac:dyDescent="0.25">
      <c r="A2714" t="s">
        <v>24296</v>
      </c>
      <c r="B2714" t="s">
        <v>10990</v>
      </c>
      <c r="C2714" t="s">
        <v>10991</v>
      </c>
    </row>
    <row r="2715" spans="1:3" x14ac:dyDescent="0.25">
      <c r="A2715" t="s">
        <v>2958</v>
      </c>
      <c r="B2715" t="s">
        <v>8219</v>
      </c>
      <c r="C2715" t="s">
        <v>8040</v>
      </c>
    </row>
    <row r="2716" spans="1:3" x14ac:dyDescent="0.25">
      <c r="A2716" t="s">
        <v>2959</v>
      </c>
      <c r="B2716" t="s">
        <v>10992</v>
      </c>
      <c r="C2716" t="s">
        <v>8044</v>
      </c>
    </row>
    <row r="2717" spans="1:3" x14ac:dyDescent="0.25">
      <c r="A2717" t="s">
        <v>2960</v>
      </c>
      <c r="B2717" t="s">
        <v>10993</v>
      </c>
      <c r="C2717" t="s">
        <v>8042</v>
      </c>
    </row>
    <row r="2718" spans="1:3" x14ac:dyDescent="0.25">
      <c r="A2718" t="s">
        <v>2961</v>
      </c>
      <c r="B2718" t="s">
        <v>10994</v>
      </c>
      <c r="C2718" t="s">
        <v>8042</v>
      </c>
    </row>
    <row r="2719" spans="1:3" x14ac:dyDescent="0.25">
      <c r="A2719" t="s">
        <v>2962</v>
      </c>
      <c r="B2719" t="s">
        <v>10995</v>
      </c>
      <c r="C2719" t="s">
        <v>10996</v>
      </c>
    </row>
    <row r="2720" spans="1:3" x14ac:dyDescent="0.25">
      <c r="A2720" t="s">
        <v>2963</v>
      </c>
      <c r="B2720" t="s">
        <v>8099</v>
      </c>
      <c r="C2720" t="s">
        <v>8188</v>
      </c>
    </row>
    <row r="2721" spans="1:3" x14ac:dyDescent="0.25">
      <c r="A2721" t="s">
        <v>2964</v>
      </c>
      <c r="B2721" t="s">
        <v>10997</v>
      </c>
      <c r="C2721" t="s">
        <v>8044</v>
      </c>
    </row>
    <row r="2722" spans="1:3" x14ac:dyDescent="0.25">
      <c r="A2722" t="s">
        <v>2965</v>
      </c>
      <c r="B2722" t="s">
        <v>10998</v>
      </c>
      <c r="C2722" t="s">
        <v>8061</v>
      </c>
    </row>
    <row r="2723" spans="1:3" x14ac:dyDescent="0.25">
      <c r="A2723" t="s">
        <v>58</v>
      </c>
      <c r="B2723" t="s">
        <v>10999</v>
      </c>
      <c r="C2723" t="s">
        <v>8257</v>
      </c>
    </row>
    <row r="2724" spans="1:3" x14ac:dyDescent="0.25">
      <c r="A2724" t="s">
        <v>2966</v>
      </c>
      <c r="B2724" t="s">
        <v>11000</v>
      </c>
      <c r="C2724" t="s">
        <v>8075</v>
      </c>
    </row>
    <row r="2725" spans="1:3" x14ac:dyDescent="0.25">
      <c r="A2725" t="s">
        <v>274</v>
      </c>
      <c r="B2725" t="s">
        <v>11001</v>
      </c>
      <c r="C2725" t="s">
        <v>11002</v>
      </c>
    </row>
    <row r="2726" spans="1:3" x14ac:dyDescent="0.25">
      <c r="A2726" t="s">
        <v>2967</v>
      </c>
      <c r="B2726" t="s">
        <v>8045</v>
      </c>
      <c r="C2726" t="s">
        <v>8075</v>
      </c>
    </row>
    <row r="2727" spans="1:3" x14ac:dyDescent="0.25">
      <c r="A2727" t="s">
        <v>275</v>
      </c>
      <c r="B2727" t="s">
        <v>11003</v>
      </c>
      <c r="C2727" t="s">
        <v>8044</v>
      </c>
    </row>
    <row r="2728" spans="1:3" x14ac:dyDescent="0.25">
      <c r="A2728" t="s">
        <v>2968</v>
      </c>
      <c r="B2728" t="s">
        <v>11004</v>
      </c>
      <c r="C2728" t="s">
        <v>8061</v>
      </c>
    </row>
    <row r="2729" spans="1:3" x14ac:dyDescent="0.25">
      <c r="A2729" t="s">
        <v>2969</v>
      </c>
      <c r="B2729" t="s">
        <v>11005</v>
      </c>
      <c r="C2729" t="s">
        <v>11007</v>
      </c>
    </row>
    <row r="2730" spans="1:3" x14ac:dyDescent="0.25">
      <c r="A2730" t="s">
        <v>2970</v>
      </c>
      <c r="B2730" t="s">
        <v>11006</v>
      </c>
      <c r="C2730" t="s">
        <v>8061</v>
      </c>
    </row>
    <row r="2731" spans="1:3" x14ac:dyDescent="0.25">
      <c r="A2731" t="s">
        <v>2971</v>
      </c>
      <c r="B2731" t="s">
        <v>11008</v>
      </c>
      <c r="C2731" t="s">
        <v>8040</v>
      </c>
    </row>
    <row r="2732" spans="1:3" x14ac:dyDescent="0.25">
      <c r="A2732" t="s">
        <v>2972</v>
      </c>
      <c r="B2732" t="s">
        <v>11009</v>
      </c>
      <c r="C2732" t="s">
        <v>8499</v>
      </c>
    </row>
    <row r="2733" spans="1:3" x14ac:dyDescent="0.25">
      <c r="A2733" t="s">
        <v>2973</v>
      </c>
      <c r="B2733" t="s">
        <v>11010</v>
      </c>
      <c r="C2733" t="s">
        <v>8042</v>
      </c>
    </row>
    <row r="2734" spans="1:3" x14ac:dyDescent="0.25">
      <c r="A2734" t="s">
        <v>276</v>
      </c>
      <c r="B2734" t="s">
        <v>11011</v>
      </c>
      <c r="C2734" t="s">
        <v>11013</v>
      </c>
    </row>
    <row r="2735" spans="1:3" x14ac:dyDescent="0.25">
      <c r="A2735" t="s">
        <v>2974</v>
      </c>
      <c r="B2735" t="s">
        <v>11012</v>
      </c>
      <c r="C2735" t="s">
        <v>11015</v>
      </c>
    </row>
    <row r="2736" spans="1:3" x14ac:dyDescent="0.25">
      <c r="A2736" t="s">
        <v>2975</v>
      </c>
      <c r="B2736" t="s">
        <v>11014</v>
      </c>
      <c r="C2736" t="s">
        <v>8042</v>
      </c>
    </row>
    <row r="2737" spans="1:3" x14ac:dyDescent="0.25">
      <c r="A2737" t="s">
        <v>2976</v>
      </c>
      <c r="B2737" t="s">
        <v>11016</v>
      </c>
      <c r="C2737" t="s">
        <v>8040</v>
      </c>
    </row>
    <row r="2738" spans="1:3" x14ac:dyDescent="0.25">
      <c r="A2738" t="s">
        <v>2977</v>
      </c>
      <c r="B2738" t="s">
        <v>11017</v>
      </c>
      <c r="C2738" t="s">
        <v>8195</v>
      </c>
    </row>
    <row r="2739" spans="1:3" x14ac:dyDescent="0.25">
      <c r="A2739" t="s">
        <v>2978</v>
      </c>
      <c r="B2739" t="s">
        <v>11018</v>
      </c>
      <c r="C2739" t="s">
        <v>11019</v>
      </c>
    </row>
    <row r="2740" spans="1:3" x14ac:dyDescent="0.25">
      <c r="A2740" t="s">
        <v>2979</v>
      </c>
      <c r="B2740" t="s">
        <v>8219</v>
      </c>
      <c r="C2740" t="s">
        <v>8097</v>
      </c>
    </row>
    <row r="2741" spans="1:3" x14ac:dyDescent="0.25">
      <c r="A2741" t="s">
        <v>2980</v>
      </c>
      <c r="B2741" t="s">
        <v>11020</v>
      </c>
      <c r="C2741" t="s">
        <v>11022</v>
      </c>
    </row>
    <row r="2742" spans="1:3" x14ac:dyDescent="0.25">
      <c r="A2742" t="s">
        <v>2981</v>
      </c>
      <c r="B2742" t="s">
        <v>11021</v>
      </c>
      <c r="C2742" t="s">
        <v>11023</v>
      </c>
    </row>
    <row r="2743" spans="1:3" x14ac:dyDescent="0.25">
      <c r="A2743" t="s">
        <v>2982</v>
      </c>
      <c r="B2743" t="s">
        <v>8045</v>
      </c>
      <c r="C2743" t="s">
        <v>11024</v>
      </c>
    </row>
    <row r="2744" spans="1:3" x14ac:dyDescent="0.25">
      <c r="A2744" t="s">
        <v>2983</v>
      </c>
      <c r="B2744" t="s">
        <v>8045</v>
      </c>
      <c r="C2744" t="s">
        <v>8044</v>
      </c>
    </row>
    <row r="2745" spans="1:3" x14ac:dyDescent="0.25">
      <c r="A2745" t="s">
        <v>2984</v>
      </c>
      <c r="B2745" t="s">
        <v>11025</v>
      </c>
      <c r="C2745" t="s">
        <v>11026</v>
      </c>
    </row>
    <row r="2746" spans="1:3" x14ac:dyDescent="0.25">
      <c r="A2746" t="s">
        <v>59</v>
      </c>
      <c r="B2746" t="s">
        <v>8045</v>
      </c>
      <c r="C2746" t="s">
        <v>11028</v>
      </c>
    </row>
    <row r="2747" spans="1:3" x14ac:dyDescent="0.25">
      <c r="A2747" t="s">
        <v>2985</v>
      </c>
      <c r="B2747" t="s">
        <v>11027</v>
      </c>
      <c r="C2747" t="s">
        <v>11029</v>
      </c>
    </row>
    <row r="2748" spans="1:3" x14ac:dyDescent="0.25">
      <c r="A2748" t="s">
        <v>2986</v>
      </c>
      <c r="B2748" t="s">
        <v>8045</v>
      </c>
      <c r="C2748" t="s">
        <v>11031</v>
      </c>
    </row>
    <row r="2749" spans="1:3" x14ac:dyDescent="0.25">
      <c r="A2749" t="s">
        <v>2987</v>
      </c>
      <c r="B2749" t="s">
        <v>11030</v>
      </c>
      <c r="C2749" t="s">
        <v>11032</v>
      </c>
    </row>
    <row r="2750" spans="1:3" x14ac:dyDescent="0.25">
      <c r="A2750" t="s">
        <v>2988</v>
      </c>
      <c r="B2750" t="s">
        <v>8219</v>
      </c>
      <c r="C2750" t="s">
        <v>8075</v>
      </c>
    </row>
    <row r="2751" spans="1:3" x14ac:dyDescent="0.25">
      <c r="A2751" t="s">
        <v>346</v>
      </c>
      <c r="B2751" t="s">
        <v>11033</v>
      </c>
      <c r="C2751" t="s">
        <v>8148</v>
      </c>
    </row>
    <row r="2752" spans="1:3" x14ac:dyDescent="0.25">
      <c r="A2752" t="s">
        <v>2989</v>
      </c>
      <c r="B2752" t="s">
        <v>11034</v>
      </c>
      <c r="C2752" t="s">
        <v>8042</v>
      </c>
    </row>
    <row r="2753" spans="1:3" x14ac:dyDescent="0.25">
      <c r="A2753" t="s">
        <v>2990</v>
      </c>
      <c r="B2753" t="s">
        <v>11035</v>
      </c>
      <c r="C2753" t="s">
        <v>8075</v>
      </c>
    </row>
    <row r="2754" spans="1:3" x14ac:dyDescent="0.25">
      <c r="A2754" t="s">
        <v>60</v>
      </c>
      <c r="B2754" t="s">
        <v>11036</v>
      </c>
      <c r="C2754" t="s">
        <v>8042</v>
      </c>
    </row>
    <row r="2755" spans="1:3" x14ac:dyDescent="0.25">
      <c r="A2755" t="s">
        <v>2991</v>
      </c>
      <c r="B2755" t="s">
        <v>11037</v>
      </c>
      <c r="C2755" t="s">
        <v>8148</v>
      </c>
    </row>
    <row r="2756" spans="1:3" x14ac:dyDescent="0.25">
      <c r="A2756" t="s">
        <v>2992</v>
      </c>
      <c r="B2756" t="s">
        <v>11038</v>
      </c>
      <c r="C2756" t="s">
        <v>11039</v>
      </c>
    </row>
    <row r="2757" spans="1:3" x14ac:dyDescent="0.25">
      <c r="A2757" t="s">
        <v>2993</v>
      </c>
      <c r="B2757" t="s">
        <v>8270</v>
      </c>
      <c r="C2757" t="s">
        <v>8042</v>
      </c>
    </row>
    <row r="2758" spans="1:3" x14ac:dyDescent="0.25">
      <c r="A2758" t="s">
        <v>2994</v>
      </c>
      <c r="B2758" t="s">
        <v>11040</v>
      </c>
      <c r="C2758" t="s">
        <v>8044</v>
      </c>
    </row>
    <row r="2759" spans="1:3" x14ac:dyDescent="0.25">
      <c r="A2759" t="s">
        <v>2995</v>
      </c>
      <c r="B2759" t="s">
        <v>11041</v>
      </c>
      <c r="C2759" t="s">
        <v>8148</v>
      </c>
    </row>
    <row r="2760" spans="1:3" x14ac:dyDescent="0.25">
      <c r="A2760" t="s">
        <v>2996</v>
      </c>
      <c r="B2760" t="s">
        <v>11042</v>
      </c>
      <c r="C2760" t="s">
        <v>11043</v>
      </c>
    </row>
    <row r="2761" spans="1:3" x14ac:dyDescent="0.25">
      <c r="A2761" t="s">
        <v>2997</v>
      </c>
      <c r="B2761" t="s">
        <v>8045</v>
      </c>
      <c r="C2761" t="s">
        <v>9408</v>
      </c>
    </row>
    <row r="2762" spans="1:3" x14ac:dyDescent="0.25">
      <c r="A2762" t="s">
        <v>2998</v>
      </c>
      <c r="B2762" t="s">
        <v>11044</v>
      </c>
      <c r="C2762" t="s">
        <v>11046</v>
      </c>
    </row>
    <row r="2763" spans="1:3" x14ac:dyDescent="0.25">
      <c r="A2763" t="s">
        <v>2999</v>
      </c>
      <c r="B2763" t="s">
        <v>11045</v>
      </c>
      <c r="C2763" t="s">
        <v>8061</v>
      </c>
    </row>
    <row r="2764" spans="1:3" x14ac:dyDescent="0.25">
      <c r="A2764" t="s">
        <v>3000</v>
      </c>
      <c r="B2764" t="s">
        <v>11047</v>
      </c>
      <c r="C2764" t="s">
        <v>10738</v>
      </c>
    </row>
    <row r="2765" spans="1:3" x14ac:dyDescent="0.25">
      <c r="A2765" t="s">
        <v>3001</v>
      </c>
      <c r="B2765" t="s">
        <v>11048</v>
      </c>
      <c r="C2765" t="s">
        <v>11049</v>
      </c>
    </row>
    <row r="2766" spans="1:3" x14ac:dyDescent="0.25">
      <c r="A2766" t="s">
        <v>3002</v>
      </c>
      <c r="B2766" t="s">
        <v>8045</v>
      </c>
      <c r="C2766" t="s">
        <v>11050</v>
      </c>
    </row>
    <row r="2767" spans="1:3" x14ac:dyDescent="0.25">
      <c r="A2767" t="s">
        <v>3003</v>
      </c>
      <c r="B2767" t="s">
        <v>8045</v>
      </c>
      <c r="C2767" t="s">
        <v>8097</v>
      </c>
    </row>
    <row r="2768" spans="1:3" x14ac:dyDescent="0.25">
      <c r="A2768" t="s">
        <v>3004</v>
      </c>
      <c r="B2768" t="s">
        <v>11051</v>
      </c>
      <c r="C2768" t="s">
        <v>11052</v>
      </c>
    </row>
    <row r="2769" spans="1:3" x14ac:dyDescent="0.25">
      <c r="A2769" t="s">
        <v>3005</v>
      </c>
      <c r="B2769" t="s">
        <v>8270</v>
      </c>
      <c r="C2769" t="s">
        <v>11053</v>
      </c>
    </row>
    <row r="2770" spans="1:3" x14ac:dyDescent="0.25">
      <c r="A2770" t="s">
        <v>3006</v>
      </c>
      <c r="B2770" t="s">
        <v>8045</v>
      </c>
      <c r="C2770" t="s">
        <v>8148</v>
      </c>
    </row>
    <row r="2771" spans="1:3" x14ac:dyDescent="0.25">
      <c r="A2771" t="s">
        <v>3007</v>
      </c>
      <c r="B2771" t="s">
        <v>11054</v>
      </c>
      <c r="C2771" t="s">
        <v>8097</v>
      </c>
    </row>
    <row r="2772" spans="1:3" x14ac:dyDescent="0.25">
      <c r="A2772" t="s">
        <v>3008</v>
      </c>
      <c r="B2772" t="s">
        <v>11055</v>
      </c>
      <c r="C2772" t="s">
        <v>8042</v>
      </c>
    </row>
    <row r="2773" spans="1:3" x14ac:dyDescent="0.25">
      <c r="A2773" t="s">
        <v>3009</v>
      </c>
      <c r="B2773" t="s">
        <v>11056</v>
      </c>
      <c r="C2773" t="s">
        <v>8075</v>
      </c>
    </row>
    <row r="2774" spans="1:3" x14ac:dyDescent="0.25">
      <c r="A2774" t="s">
        <v>3010</v>
      </c>
      <c r="B2774" t="s">
        <v>11057</v>
      </c>
      <c r="C2774" t="s">
        <v>11058</v>
      </c>
    </row>
    <row r="2775" spans="1:3" x14ac:dyDescent="0.25">
      <c r="A2775" t="s">
        <v>3011</v>
      </c>
      <c r="B2775" t="s">
        <v>8219</v>
      </c>
      <c r="C2775" t="s">
        <v>8079</v>
      </c>
    </row>
    <row r="2776" spans="1:3" x14ac:dyDescent="0.25">
      <c r="A2776" t="s">
        <v>3012</v>
      </c>
      <c r="B2776" t="s">
        <v>11059</v>
      </c>
      <c r="C2776" t="s">
        <v>8088</v>
      </c>
    </row>
    <row r="2777" spans="1:3" x14ac:dyDescent="0.25">
      <c r="A2777" t="s">
        <v>3013</v>
      </c>
      <c r="B2777" t="s">
        <v>11060</v>
      </c>
      <c r="C2777" t="s">
        <v>11061</v>
      </c>
    </row>
    <row r="2778" spans="1:3" x14ac:dyDescent="0.25">
      <c r="A2778" t="s">
        <v>3014</v>
      </c>
      <c r="B2778" t="s">
        <v>8055</v>
      </c>
      <c r="C2778" t="s">
        <v>8042</v>
      </c>
    </row>
    <row r="2779" spans="1:3" x14ac:dyDescent="0.25">
      <c r="A2779" t="s">
        <v>3015</v>
      </c>
      <c r="B2779" t="s">
        <v>11062</v>
      </c>
      <c r="C2779" t="s">
        <v>8044</v>
      </c>
    </row>
    <row r="2780" spans="1:3" x14ac:dyDescent="0.25">
      <c r="A2780" t="s">
        <v>3016</v>
      </c>
      <c r="B2780" t="s">
        <v>11063</v>
      </c>
      <c r="C2780" t="s">
        <v>8040</v>
      </c>
    </row>
    <row r="2781" spans="1:3" x14ac:dyDescent="0.25">
      <c r="A2781" t="s">
        <v>3017</v>
      </c>
      <c r="B2781" t="s">
        <v>11064</v>
      </c>
      <c r="C2781" t="s">
        <v>8061</v>
      </c>
    </row>
    <row r="2782" spans="1:3" x14ac:dyDescent="0.25">
      <c r="A2782" t="s">
        <v>3018</v>
      </c>
      <c r="B2782" t="s">
        <v>11065</v>
      </c>
      <c r="C2782" t="s">
        <v>11067</v>
      </c>
    </row>
    <row r="2783" spans="1:3" x14ac:dyDescent="0.25">
      <c r="A2783" t="s">
        <v>3019</v>
      </c>
      <c r="B2783" t="s">
        <v>11066</v>
      </c>
      <c r="C2783" t="s">
        <v>8042</v>
      </c>
    </row>
    <row r="2784" spans="1:3" x14ac:dyDescent="0.25">
      <c r="A2784" t="s">
        <v>3020</v>
      </c>
      <c r="B2784" t="s">
        <v>11068</v>
      </c>
      <c r="C2784" t="s">
        <v>11069</v>
      </c>
    </row>
    <row r="2785" spans="1:3" x14ac:dyDescent="0.25">
      <c r="A2785" t="s">
        <v>3021</v>
      </c>
      <c r="B2785" t="s">
        <v>8045</v>
      </c>
      <c r="C2785" t="s">
        <v>11070</v>
      </c>
    </row>
    <row r="2786" spans="1:3" x14ac:dyDescent="0.25">
      <c r="A2786" t="s">
        <v>3022</v>
      </c>
      <c r="B2786" t="s">
        <v>8315</v>
      </c>
      <c r="C2786" t="s">
        <v>8148</v>
      </c>
    </row>
    <row r="2787" spans="1:3" x14ac:dyDescent="0.25">
      <c r="A2787" t="s">
        <v>3023</v>
      </c>
      <c r="B2787" t="s">
        <v>11071</v>
      </c>
      <c r="C2787" t="s">
        <v>11072</v>
      </c>
    </row>
    <row r="2788" spans="1:3" x14ac:dyDescent="0.25">
      <c r="A2788" t="s">
        <v>3024</v>
      </c>
      <c r="B2788" t="s">
        <v>8315</v>
      </c>
      <c r="C2788" t="s">
        <v>8372</v>
      </c>
    </row>
    <row r="2789" spans="1:3" x14ac:dyDescent="0.25">
      <c r="A2789" t="s">
        <v>3025</v>
      </c>
      <c r="B2789" t="s">
        <v>11073</v>
      </c>
      <c r="C2789" t="s">
        <v>11074</v>
      </c>
    </row>
    <row r="2790" spans="1:3" x14ac:dyDescent="0.25">
      <c r="A2790" t="s">
        <v>3026</v>
      </c>
      <c r="B2790" t="s">
        <v>8466</v>
      </c>
      <c r="C2790" t="s">
        <v>11075</v>
      </c>
    </row>
    <row r="2791" spans="1:3" x14ac:dyDescent="0.25">
      <c r="A2791" t="s">
        <v>3027</v>
      </c>
      <c r="B2791" t="s">
        <v>8045</v>
      </c>
      <c r="C2791" t="s">
        <v>11076</v>
      </c>
    </row>
    <row r="2792" spans="1:3" x14ac:dyDescent="0.25">
      <c r="A2792" t="s">
        <v>3028</v>
      </c>
      <c r="B2792" t="s">
        <v>9211</v>
      </c>
      <c r="C2792" t="s">
        <v>8061</v>
      </c>
    </row>
    <row r="2793" spans="1:3" x14ac:dyDescent="0.25">
      <c r="A2793" t="s">
        <v>3029</v>
      </c>
      <c r="B2793" t="s">
        <v>11077</v>
      </c>
      <c r="C2793" t="s">
        <v>8097</v>
      </c>
    </row>
    <row r="2794" spans="1:3" x14ac:dyDescent="0.25">
      <c r="A2794" t="s">
        <v>3030</v>
      </c>
      <c r="B2794" t="s">
        <v>11078</v>
      </c>
      <c r="C2794" t="s">
        <v>8392</v>
      </c>
    </row>
    <row r="2795" spans="1:3" x14ac:dyDescent="0.25">
      <c r="A2795" t="s">
        <v>3031</v>
      </c>
      <c r="B2795" t="s">
        <v>11079</v>
      </c>
      <c r="C2795" t="s">
        <v>8097</v>
      </c>
    </row>
    <row r="2796" spans="1:3" x14ac:dyDescent="0.25">
      <c r="A2796" t="s">
        <v>3032</v>
      </c>
      <c r="B2796" t="s">
        <v>11080</v>
      </c>
      <c r="C2796" t="s">
        <v>8469</v>
      </c>
    </row>
    <row r="2797" spans="1:3" x14ac:dyDescent="0.25">
      <c r="A2797" t="s">
        <v>3033</v>
      </c>
      <c r="B2797" t="s">
        <v>11081</v>
      </c>
      <c r="C2797" t="s">
        <v>8107</v>
      </c>
    </row>
    <row r="2798" spans="1:3" x14ac:dyDescent="0.25">
      <c r="A2798" t="s">
        <v>3034</v>
      </c>
      <c r="B2798" t="s">
        <v>11082</v>
      </c>
      <c r="C2798" t="s">
        <v>11083</v>
      </c>
    </row>
    <row r="2799" spans="1:3" x14ac:dyDescent="0.25">
      <c r="A2799" t="s">
        <v>3035</v>
      </c>
      <c r="B2799" t="s">
        <v>8045</v>
      </c>
      <c r="C2799" t="s">
        <v>8061</v>
      </c>
    </row>
    <row r="2800" spans="1:3" x14ac:dyDescent="0.25">
      <c r="A2800" t="s">
        <v>3036</v>
      </c>
      <c r="B2800" t="s">
        <v>11084</v>
      </c>
      <c r="C2800" t="s">
        <v>9094</v>
      </c>
    </row>
    <row r="2801" spans="1:3" x14ac:dyDescent="0.25">
      <c r="A2801" t="s">
        <v>3037</v>
      </c>
      <c r="B2801" t="s">
        <v>11085</v>
      </c>
      <c r="C2801" t="s">
        <v>10738</v>
      </c>
    </row>
    <row r="2802" spans="1:3" x14ac:dyDescent="0.25">
      <c r="A2802" t="s">
        <v>3038</v>
      </c>
      <c r="B2802" t="s">
        <v>11086</v>
      </c>
      <c r="C2802" t="s">
        <v>8040</v>
      </c>
    </row>
    <row r="2803" spans="1:3" x14ac:dyDescent="0.25">
      <c r="A2803" t="s">
        <v>3039</v>
      </c>
      <c r="B2803" t="s">
        <v>11087</v>
      </c>
      <c r="C2803" t="s">
        <v>11088</v>
      </c>
    </row>
    <row r="2804" spans="1:3" x14ac:dyDescent="0.25">
      <c r="A2804" t="s">
        <v>3040</v>
      </c>
      <c r="B2804" t="s">
        <v>8045</v>
      </c>
      <c r="C2804" t="s">
        <v>8038</v>
      </c>
    </row>
    <row r="2805" spans="1:3" x14ac:dyDescent="0.25">
      <c r="A2805" t="s">
        <v>3041</v>
      </c>
      <c r="B2805" t="s">
        <v>11089</v>
      </c>
      <c r="C2805" t="s">
        <v>8040</v>
      </c>
    </row>
    <row r="2806" spans="1:3" x14ac:dyDescent="0.25">
      <c r="A2806" t="s">
        <v>3042</v>
      </c>
      <c r="B2806" t="s">
        <v>11090</v>
      </c>
      <c r="C2806" t="s">
        <v>9304</v>
      </c>
    </row>
    <row r="2807" spans="1:3" x14ac:dyDescent="0.25">
      <c r="A2807" t="s">
        <v>3043</v>
      </c>
      <c r="B2807" t="s">
        <v>11091</v>
      </c>
      <c r="C2807" t="s">
        <v>11092</v>
      </c>
    </row>
    <row r="2808" spans="1:3" x14ac:dyDescent="0.25">
      <c r="A2808" t="s">
        <v>3044</v>
      </c>
      <c r="B2808" t="s">
        <v>8055</v>
      </c>
      <c r="C2808" t="s">
        <v>8075</v>
      </c>
    </row>
    <row r="2809" spans="1:3" x14ac:dyDescent="0.25">
      <c r="A2809" t="s">
        <v>3045</v>
      </c>
      <c r="B2809" t="s">
        <v>11093</v>
      </c>
      <c r="C2809" t="s">
        <v>8184</v>
      </c>
    </row>
    <row r="2810" spans="1:3" x14ac:dyDescent="0.25">
      <c r="A2810" t="s">
        <v>3046</v>
      </c>
      <c r="B2810" t="s">
        <v>11094</v>
      </c>
      <c r="C2810" t="s">
        <v>8403</v>
      </c>
    </row>
    <row r="2811" spans="1:3" x14ac:dyDescent="0.25">
      <c r="A2811" t="s">
        <v>3047</v>
      </c>
      <c r="B2811" t="s">
        <v>11095</v>
      </c>
      <c r="C2811" t="s">
        <v>8053</v>
      </c>
    </row>
    <row r="2812" spans="1:3" x14ac:dyDescent="0.25">
      <c r="A2812" t="s">
        <v>3048</v>
      </c>
      <c r="B2812" t="s">
        <v>11096</v>
      </c>
      <c r="C2812" t="s">
        <v>8195</v>
      </c>
    </row>
    <row r="2813" spans="1:3" x14ac:dyDescent="0.25">
      <c r="A2813" t="s">
        <v>3049</v>
      </c>
      <c r="B2813" t="s">
        <v>11097</v>
      </c>
      <c r="C2813" t="s">
        <v>8148</v>
      </c>
    </row>
    <row r="2814" spans="1:3" x14ac:dyDescent="0.25">
      <c r="A2814" t="s">
        <v>3050</v>
      </c>
      <c r="B2814" t="s">
        <v>11098</v>
      </c>
      <c r="C2814" t="s">
        <v>11099</v>
      </c>
    </row>
    <row r="2815" spans="1:3" x14ac:dyDescent="0.25">
      <c r="A2815" t="s">
        <v>3051</v>
      </c>
      <c r="B2815" t="s">
        <v>8315</v>
      </c>
      <c r="C2815" t="s">
        <v>11100</v>
      </c>
    </row>
    <row r="2816" spans="1:3" x14ac:dyDescent="0.25">
      <c r="A2816" t="s">
        <v>3052</v>
      </c>
      <c r="B2816" t="s">
        <v>8387</v>
      </c>
      <c r="C2816" t="s">
        <v>11102</v>
      </c>
    </row>
    <row r="2817" spans="1:3" x14ac:dyDescent="0.25">
      <c r="A2817" t="s">
        <v>3053</v>
      </c>
      <c r="B2817" t="s">
        <v>11101</v>
      </c>
      <c r="C2817" t="s">
        <v>8499</v>
      </c>
    </row>
    <row r="2818" spans="1:3" x14ac:dyDescent="0.25">
      <c r="A2818" t="s">
        <v>3054</v>
      </c>
      <c r="B2818" t="s">
        <v>11103</v>
      </c>
      <c r="C2818" t="s">
        <v>11104</v>
      </c>
    </row>
    <row r="2819" spans="1:3" x14ac:dyDescent="0.25">
      <c r="A2819" t="s">
        <v>3055</v>
      </c>
      <c r="B2819" t="s">
        <v>8045</v>
      </c>
      <c r="C2819" t="s">
        <v>8155</v>
      </c>
    </row>
    <row r="2820" spans="1:3" x14ac:dyDescent="0.25">
      <c r="A2820" t="s">
        <v>3056</v>
      </c>
      <c r="B2820" t="s">
        <v>11105</v>
      </c>
      <c r="C2820" t="s">
        <v>11107</v>
      </c>
    </row>
    <row r="2821" spans="1:3" x14ac:dyDescent="0.25">
      <c r="A2821" t="s">
        <v>3057</v>
      </c>
      <c r="B2821" t="s">
        <v>11106</v>
      </c>
      <c r="C2821" t="s">
        <v>11108</v>
      </c>
    </row>
    <row r="2822" spans="1:3" x14ac:dyDescent="0.25">
      <c r="A2822" t="s">
        <v>3058</v>
      </c>
      <c r="B2822" t="s">
        <v>8045</v>
      </c>
      <c r="C2822" t="s">
        <v>8075</v>
      </c>
    </row>
    <row r="2823" spans="1:3" x14ac:dyDescent="0.25">
      <c r="A2823" t="s">
        <v>3059</v>
      </c>
      <c r="B2823" t="s">
        <v>11109</v>
      </c>
      <c r="C2823" t="s">
        <v>8040</v>
      </c>
    </row>
    <row r="2824" spans="1:3" x14ac:dyDescent="0.25">
      <c r="A2824" t="s">
        <v>3060</v>
      </c>
      <c r="B2824" t="s">
        <v>11110</v>
      </c>
      <c r="C2824" t="s">
        <v>11112</v>
      </c>
    </row>
    <row r="2825" spans="1:3" x14ac:dyDescent="0.25">
      <c r="A2825" t="s">
        <v>3061</v>
      </c>
      <c r="B2825" t="s">
        <v>11111</v>
      </c>
      <c r="C2825" t="s">
        <v>8097</v>
      </c>
    </row>
    <row r="2826" spans="1:3" x14ac:dyDescent="0.25">
      <c r="A2826" t="s">
        <v>3062</v>
      </c>
      <c r="B2826" t="s">
        <v>11113</v>
      </c>
      <c r="C2826" t="s">
        <v>11114</v>
      </c>
    </row>
    <row r="2827" spans="1:3" x14ac:dyDescent="0.25">
      <c r="A2827" t="s">
        <v>3063</v>
      </c>
      <c r="B2827" t="s">
        <v>8219</v>
      </c>
      <c r="C2827" t="s">
        <v>8061</v>
      </c>
    </row>
    <row r="2828" spans="1:3" x14ac:dyDescent="0.25">
      <c r="A2828" t="s">
        <v>3064</v>
      </c>
      <c r="B2828" t="s">
        <v>11115</v>
      </c>
      <c r="C2828" t="s">
        <v>8148</v>
      </c>
    </row>
    <row r="2829" spans="1:3" x14ac:dyDescent="0.25">
      <c r="A2829" t="s">
        <v>3065</v>
      </c>
      <c r="B2829" t="s">
        <v>11116</v>
      </c>
      <c r="C2829" t="s">
        <v>8148</v>
      </c>
    </row>
    <row r="2830" spans="1:3" x14ac:dyDescent="0.25">
      <c r="A2830" t="s">
        <v>3066</v>
      </c>
      <c r="B2830" t="s">
        <v>11117</v>
      </c>
      <c r="C2830" t="s">
        <v>8148</v>
      </c>
    </row>
    <row r="2831" spans="1:3" x14ac:dyDescent="0.25">
      <c r="A2831" t="s">
        <v>3067</v>
      </c>
      <c r="B2831" t="s">
        <v>11118</v>
      </c>
      <c r="C2831" t="s">
        <v>8155</v>
      </c>
    </row>
    <row r="2832" spans="1:3" x14ac:dyDescent="0.25">
      <c r="A2832" t="s">
        <v>3068</v>
      </c>
      <c r="B2832" t="s">
        <v>11119</v>
      </c>
      <c r="C2832" t="s">
        <v>11120</v>
      </c>
    </row>
    <row r="2833" spans="1:3" x14ac:dyDescent="0.25">
      <c r="A2833" t="s">
        <v>3069</v>
      </c>
      <c r="B2833" t="s">
        <v>8045</v>
      </c>
      <c r="C2833" t="s">
        <v>8040</v>
      </c>
    </row>
    <row r="2834" spans="1:3" x14ac:dyDescent="0.25">
      <c r="A2834" t="s">
        <v>3070</v>
      </c>
      <c r="B2834" t="s">
        <v>11121</v>
      </c>
      <c r="C2834" t="s">
        <v>8044</v>
      </c>
    </row>
    <row r="2835" spans="1:3" x14ac:dyDescent="0.25">
      <c r="A2835" t="s">
        <v>3071</v>
      </c>
      <c r="B2835" t="s">
        <v>11122</v>
      </c>
      <c r="C2835" t="s">
        <v>8042</v>
      </c>
    </row>
    <row r="2836" spans="1:3" x14ac:dyDescent="0.25">
      <c r="A2836" t="s">
        <v>7904</v>
      </c>
      <c r="B2836" t="s">
        <v>11123</v>
      </c>
      <c r="C2836" t="s">
        <v>8050</v>
      </c>
    </row>
    <row r="2837" spans="1:3" x14ac:dyDescent="0.25">
      <c r="A2837" t="s">
        <v>3072</v>
      </c>
      <c r="B2837" t="s">
        <v>11124</v>
      </c>
      <c r="C2837" t="s">
        <v>9679</v>
      </c>
    </row>
    <row r="2838" spans="1:3" x14ac:dyDescent="0.25">
      <c r="A2838" t="s">
        <v>3073</v>
      </c>
      <c r="B2838" t="s">
        <v>11125</v>
      </c>
      <c r="C2838" t="s">
        <v>8044</v>
      </c>
    </row>
    <row r="2839" spans="1:3" x14ac:dyDescent="0.25">
      <c r="A2839" t="s">
        <v>3074</v>
      </c>
      <c r="B2839" t="s">
        <v>11126</v>
      </c>
      <c r="C2839" t="s">
        <v>8044</v>
      </c>
    </row>
    <row r="2840" spans="1:3" x14ac:dyDescent="0.25">
      <c r="A2840" t="s">
        <v>3075</v>
      </c>
      <c r="B2840" t="s">
        <v>11127</v>
      </c>
      <c r="C2840" t="s">
        <v>8061</v>
      </c>
    </row>
    <row r="2841" spans="1:3" x14ac:dyDescent="0.25">
      <c r="A2841" t="s">
        <v>3076</v>
      </c>
      <c r="B2841" t="s">
        <v>11128</v>
      </c>
      <c r="C2841" t="s">
        <v>11129</v>
      </c>
    </row>
    <row r="2842" spans="1:3" x14ac:dyDescent="0.25">
      <c r="A2842" t="s">
        <v>3077</v>
      </c>
      <c r="B2842" t="s">
        <v>8219</v>
      </c>
      <c r="C2842" t="s">
        <v>11130</v>
      </c>
    </row>
    <row r="2843" spans="1:3" x14ac:dyDescent="0.25">
      <c r="A2843" t="s">
        <v>3078</v>
      </c>
      <c r="B2843" t="s">
        <v>8045</v>
      </c>
      <c r="C2843" t="s">
        <v>8107</v>
      </c>
    </row>
    <row r="2844" spans="1:3" x14ac:dyDescent="0.25">
      <c r="A2844" t="s">
        <v>3079</v>
      </c>
      <c r="B2844" t="s">
        <v>11131</v>
      </c>
      <c r="C2844" t="s">
        <v>8042</v>
      </c>
    </row>
    <row r="2845" spans="1:3" x14ac:dyDescent="0.25">
      <c r="A2845" t="s">
        <v>3080</v>
      </c>
      <c r="B2845" t="s">
        <v>11132</v>
      </c>
      <c r="C2845" t="s">
        <v>8097</v>
      </c>
    </row>
    <row r="2846" spans="1:3" x14ac:dyDescent="0.25">
      <c r="A2846" t="s">
        <v>3081</v>
      </c>
      <c r="B2846" t="s">
        <v>11133</v>
      </c>
      <c r="C2846" t="s">
        <v>8088</v>
      </c>
    </row>
    <row r="2847" spans="1:3" x14ac:dyDescent="0.25">
      <c r="A2847" t="s">
        <v>3082</v>
      </c>
      <c r="B2847" t="s">
        <v>11134</v>
      </c>
      <c r="C2847" t="s">
        <v>8075</v>
      </c>
    </row>
    <row r="2848" spans="1:3" x14ac:dyDescent="0.25">
      <c r="A2848" t="s">
        <v>182</v>
      </c>
      <c r="B2848" t="s">
        <v>11135</v>
      </c>
      <c r="C2848" t="s">
        <v>11136</v>
      </c>
    </row>
    <row r="2849" spans="1:3" x14ac:dyDescent="0.25">
      <c r="A2849" t="s">
        <v>3083</v>
      </c>
      <c r="B2849" t="s">
        <v>8450</v>
      </c>
      <c r="C2849" t="s">
        <v>8079</v>
      </c>
    </row>
    <row r="2850" spans="1:3" x14ac:dyDescent="0.25">
      <c r="A2850" t="s">
        <v>3084</v>
      </c>
      <c r="B2850" t="s">
        <v>11137</v>
      </c>
      <c r="C2850" t="s">
        <v>8038</v>
      </c>
    </row>
    <row r="2851" spans="1:3" x14ac:dyDescent="0.25">
      <c r="A2851" t="s">
        <v>3085</v>
      </c>
      <c r="B2851" t="s">
        <v>11138</v>
      </c>
      <c r="C2851" t="s">
        <v>8097</v>
      </c>
    </row>
    <row r="2852" spans="1:3" x14ac:dyDescent="0.25">
      <c r="A2852" t="s">
        <v>3086</v>
      </c>
      <c r="B2852" t="s">
        <v>11139</v>
      </c>
      <c r="C2852" t="s">
        <v>8097</v>
      </c>
    </row>
    <row r="2853" spans="1:3" x14ac:dyDescent="0.25">
      <c r="A2853" t="s">
        <v>3087</v>
      </c>
      <c r="B2853" t="s">
        <v>11140</v>
      </c>
      <c r="C2853" t="s">
        <v>8097</v>
      </c>
    </row>
    <row r="2854" spans="1:3" x14ac:dyDescent="0.25">
      <c r="A2854" t="s">
        <v>3088</v>
      </c>
      <c r="B2854" t="s">
        <v>11141</v>
      </c>
      <c r="C2854" t="s">
        <v>8061</v>
      </c>
    </row>
    <row r="2855" spans="1:3" x14ac:dyDescent="0.25">
      <c r="A2855" t="s">
        <v>3089</v>
      </c>
      <c r="B2855" t="s">
        <v>11142</v>
      </c>
      <c r="C2855" t="s">
        <v>8157</v>
      </c>
    </row>
    <row r="2856" spans="1:3" x14ac:dyDescent="0.25">
      <c r="A2856" t="s">
        <v>3090</v>
      </c>
      <c r="B2856" t="s">
        <v>11143</v>
      </c>
      <c r="C2856" t="s">
        <v>11144</v>
      </c>
    </row>
    <row r="2857" spans="1:3" x14ac:dyDescent="0.25">
      <c r="A2857" t="s">
        <v>3091</v>
      </c>
      <c r="B2857" t="s">
        <v>8315</v>
      </c>
      <c r="C2857" t="s">
        <v>8042</v>
      </c>
    </row>
    <row r="2858" spans="1:3" x14ac:dyDescent="0.25">
      <c r="A2858" t="s">
        <v>3092</v>
      </c>
      <c r="B2858" t="s">
        <v>11145</v>
      </c>
      <c r="C2858" t="s">
        <v>8042</v>
      </c>
    </row>
    <row r="2859" spans="1:3" x14ac:dyDescent="0.25">
      <c r="A2859" t="s">
        <v>3093</v>
      </c>
      <c r="B2859" t="s">
        <v>11146</v>
      </c>
      <c r="C2859" t="s">
        <v>11147</v>
      </c>
    </row>
    <row r="2860" spans="1:3" x14ac:dyDescent="0.25">
      <c r="A2860" t="s">
        <v>3094</v>
      </c>
      <c r="B2860" t="s">
        <v>8045</v>
      </c>
      <c r="C2860" t="s">
        <v>8075</v>
      </c>
    </row>
    <row r="2861" spans="1:3" x14ac:dyDescent="0.25">
      <c r="A2861" t="s">
        <v>277</v>
      </c>
      <c r="B2861" t="s">
        <v>11148</v>
      </c>
      <c r="C2861" t="s">
        <v>8097</v>
      </c>
    </row>
    <row r="2862" spans="1:3" x14ac:dyDescent="0.25">
      <c r="A2862" t="s">
        <v>3095</v>
      </c>
      <c r="B2862" t="s">
        <v>11149</v>
      </c>
      <c r="C2862" t="s">
        <v>8079</v>
      </c>
    </row>
    <row r="2863" spans="1:3" x14ac:dyDescent="0.25">
      <c r="A2863" t="s">
        <v>3096</v>
      </c>
      <c r="B2863" t="s">
        <v>11150</v>
      </c>
      <c r="C2863" t="s">
        <v>11151</v>
      </c>
    </row>
    <row r="2864" spans="1:3" x14ac:dyDescent="0.25">
      <c r="A2864" t="s">
        <v>3097</v>
      </c>
      <c r="B2864" t="s">
        <v>8466</v>
      </c>
      <c r="C2864" t="s">
        <v>8061</v>
      </c>
    </row>
    <row r="2865" spans="1:3" x14ac:dyDescent="0.25">
      <c r="A2865" t="s">
        <v>3098</v>
      </c>
      <c r="B2865" t="s">
        <v>11152</v>
      </c>
      <c r="C2865" t="s">
        <v>11154</v>
      </c>
    </row>
    <row r="2866" spans="1:3" x14ac:dyDescent="0.25">
      <c r="A2866" t="s">
        <v>3099</v>
      </c>
      <c r="B2866" t="s">
        <v>11153</v>
      </c>
      <c r="C2866" t="s">
        <v>8042</v>
      </c>
    </row>
    <row r="2867" spans="1:3" x14ac:dyDescent="0.25">
      <c r="A2867" t="s">
        <v>61</v>
      </c>
      <c r="B2867" t="s">
        <v>11155</v>
      </c>
      <c r="C2867" t="s">
        <v>8075</v>
      </c>
    </row>
    <row r="2868" spans="1:3" x14ac:dyDescent="0.25">
      <c r="A2868" t="s">
        <v>278</v>
      </c>
      <c r="B2868" t="s">
        <v>11156</v>
      </c>
      <c r="C2868" t="s">
        <v>11157</v>
      </c>
    </row>
    <row r="2869" spans="1:3" x14ac:dyDescent="0.25">
      <c r="A2869" t="s">
        <v>3100</v>
      </c>
      <c r="B2869" t="s">
        <v>8270</v>
      </c>
      <c r="C2869" t="s">
        <v>11158</v>
      </c>
    </row>
    <row r="2870" spans="1:3" x14ac:dyDescent="0.25">
      <c r="A2870" t="s">
        <v>3101</v>
      </c>
      <c r="B2870" t="s">
        <v>8045</v>
      </c>
      <c r="C2870" t="s">
        <v>8042</v>
      </c>
    </row>
    <row r="2871" spans="1:3" x14ac:dyDescent="0.25">
      <c r="A2871" t="s">
        <v>3102</v>
      </c>
      <c r="B2871" t="s">
        <v>11159</v>
      </c>
      <c r="C2871" t="s">
        <v>11160</v>
      </c>
    </row>
    <row r="2872" spans="1:3" x14ac:dyDescent="0.25">
      <c r="A2872" t="s">
        <v>3103</v>
      </c>
      <c r="B2872" t="s">
        <v>8315</v>
      </c>
      <c r="C2872" t="s">
        <v>8042</v>
      </c>
    </row>
    <row r="2873" spans="1:3" x14ac:dyDescent="0.25">
      <c r="A2873" t="s">
        <v>3104</v>
      </c>
      <c r="B2873" t="s">
        <v>11161</v>
      </c>
      <c r="C2873" t="s">
        <v>11163</v>
      </c>
    </row>
    <row r="2874" spans="1:3" x14ac:dyDescent="0.25">
      <c r="A2874" t="s">
        <v>62</v>
      </c>
      <c r="B2874" t="s">
        <v>11162</v>
      </c>
      <c r="C2874" t="s">
        <v>11164</v>
      </c>
    </row>
    <row r="2875" spans="1:3" x14ac:dyDescent="0.25">
      <c r="A2875" t="s">
        <v>3105</v>
      </c>
      <c r="B2875" t="s">
        <v>8219</v>
      </c>
      <c r="C2875" t="s">
        <v>9094</v>
      </c>
    </row>
    <row r="2876" spans="1:3" x14ac:dyDescent="0.25">
      <c r="A2876" t="s">
        <v>3106</v>
      </c>
      <c r="B2876" t="s">
        <v>11165</v>
      </c>
      <c r="C2876" t="s">
        <v>11167</v>
      </c>
    </row>
    <row r="2877" spans="1:3" x14ac:dyDescent="0.25">
      <c r="A2877" t="s">
        <v>3107</v>
      </c>
      <c r="B2877" t="s">
        <v>11166</v>
      </c>
      <c r="C2877" t="s">
        <v>11168</v>
      </c>
    </row>
    <row r="2878" spans="1:3" x14ac:dyDescent="0.25">
      <c r="A2878" t="s">
        <v>3108</v>
      </c>
      <c r="B2878" t="s">
        <v>8045</v>
      </c>
      <c r="C2878" t="s">
        <v>8061</v>
      </c>
    </row>
    <row r="2879" spans="1:3" x14ac:dyDescent="0.25">
      <c r="A2879" t="s">
        <v>3109</v>
      </c>
      <c r="B2879" t="s">
        <v>11169</v>
      </c>
      <c r="C2879" t="s">
        <v>8097</v>
      </c>
    </row>
    <row r="2880" spans="1:3" x14ac:dyDescent="0.25">
      <c r="A2880" t="s">
        <v>3110</v>
      </c>
      <c r="B2880" t="s">
        <v>11170</v>
      </c>
      <c r="C2880" t="s">
        <v>8061</v>
      </c>
    </row>
    <row r="2881" spans="1:3" x14ac:dyDescent="0.25">
      <c r="A2881" t="s">
        <v>3111</v>
      </c>
      <c r="B2881" t="s">
        <v>11171</v>
      </c>
      <c r="C2881" t="s">
        <v>11172</v>
      </c>
    </row>
    <row r="2882" spans="1:3" x14ac:dyDescent="0.25">
      <c r="A2882" t="s">
        <v>3112</v>
      </c>
      <c r="B2882" t="s">
        <v>8045</v>
      </c>
      <c r="C2882" t="s">
        <v>11174</v>
      </c>
    </row>
    <row r="2883" spans="1:3" x14ac:dyDescent="0.25">
      <c r="A2883" t="s">
        <v>3113</v>
      </c>
      <c r="B2883" t="s">
        <v>11173</v>
      </c>
      <c r="C2883" t="s">
        <v>8042</v>
      </c>
    </row>
    <row r="2884" spans="1:3" x14ac:dyDescent="0.25">
      <c r="A2884" t="s">
        <v>3114</v>
      </c>
      <c r="B2884" t="s">
        <v>11175</v>
      </c>
      <c r="C2884" t="s">
        <v>8088</v>
      </c>
    </row>
    <row r="2885" spans="1:3" x14ac:dyDescent="0.25">
      <c r="A2885" t="s">
        <v>3115</v>
      </c>
      <c r="B2885" t="s">
        <v>11176</v>
      </c>
      <c r="C2885" t="s">
        <v>10505</v>
      </c>
    </row>
    <row r="2886" spans="1:3" x14ac:dyDescent="0.25">
      <c r="A2886" t="s">
        <v>3116</v>
      </c>
      <c r="B2886" t="s">
        <v>11177</v>
      </c>
      <c r="C2886" t="s">
        <v>8075</v>
      </c>
    </row>
    <row r="2887" spans="1:3" x14ac:dyDescent="0.25">
      <c r="A2887" t="s">
        <v>3117</v>
      </c>
      <c r="B2887" t="s">
        <v>11178</v>
      </c>
      <c r="C2887" t="s">
        <v>8079</v>
      </c>
    </row>
    <row r="2888" spans="1:3" x14ac:dyDescent="0.25">
      <c r="A2888" t="s">
        <v>3118</v>
      </c>
      <c r="B2888" t="s">
        <v>11179</v>
      </c>
      <c r="C2888" t="s">
        <v>11180</v>
      </c>
    </row>
    <row r="2889" spans="1:3" x14ac:dyDescent="0.25">
      <c r="A2889" t="s">
        <v>3119</v>
      </c>
      <c r="B2889" t="s">
        <v>8055</v>
      </c>
      <c r="C2889" t="s">
        <v>8658</v>
      </c>
    </row>
    <row r="2890" spans="1:3" x14ac:dyDescent="0.25">
      <c r="A2890" t="s">
        <v>3120</v>
      </c>
      <c r="B2890" t="s">
        <v>11181</v>
      </c>
      <c r="C2890" t="s">
        <v>8042</v>
      </c>
    </row>
    <row r="2891" spans="1:3" x14ac:dyDescent="0.25">
      <c r="A2891" t="s">
        <v>3121</v>
      </c>
      <c r="B2891" t="s">
        <v>11182</v>
      </c>
      <c r="C2891" t="s">
        <v>11183</v>
      </c>
    </row>
    <row r="2892" spans="1:3" x14ac:dyDescent="0.25">
      <c r="A2892" t="s">
        <v>3122</v>
      </c>
      <c r="B2892" t="s">
        <v>8045</v>
      </c>
      <c r="C2892" t="s">
        <v>8542</v>
      </c>
    </row>
    <row r="2893" spans="1:3" x14ac:dyDescent="0.25">
      <c r="A2893" t="s">
        <v>3123</v>
      </c>
      <c r="B2893" t="s">
        <v>11184</v>
      </c>
      <c r="C2893" t="s">
        <v>9464</v>
      </c>
    </row>
    <row r="2894" spans="1:3" x14ac:dyDescent="0.25">
      <c r="A2894" t="s">
        <v>3124</v>
      </c>
      <c r="B2894" t="s">
        <v>11185</v>
      </c>
      <c r="C2894" t="s">
        <v>11187</v>
      </c>
    </row>
    <row r="2895" spans="1:3" x14ac:dyDescent="0.25">
      <c r="A2895" t="s">
        <v>3125</v>
      </c>
      <c r="B2895" t="s">
        <v>11186</v>
      </c>
      <c r="C2895" t="s">
        <v>11188</v>
      </c>
    </row>
    <row r="2896" spans="1:3" x14ac:dyDescent="0.25">
      <c r="A2896" t="s">
        <v>3126</v>
      </c>
      <c r="B2896" t="s">
        <v>8045</v>
      </c>
      <c r="C2896" t="s">
        <v>8148</v>
      </c>
    </row>
    <row r="2897" spans="1:3" x14ac:dyDescent="0.25">
      <c r="A2897" t="s">
        <v>3127</v>
      </c>
      <c r="B2897" t="s">
        <v>11189</v>
      </c>
      <c r="C2897" t="s">
        <v>8061</v>
      </c>
    </row>
    <row r="2898" spans="1:3" x14ac:dyDescent="0.25">
      <c r="A2898" t="s">
        <v>3128</v>
      </c>
      <c r="B2898" t="s">
        <v>11190</v>
      </c>
      <c r="C2898" t="s">
        <v>8079</v>
      </c>
    </row>
    <row r="2899" spans="1:3" x14ac:dyDescent="0.25">
      <c r="A2899" t="s">
        <v>3129</v>
      </c>
      <c r="B2899" t="s">
        <v>11191</v>
      </c>
      <c r="C2899" t="s">
        <v>8079</v>
      </c>
    </row>
    <row r="2900" spans="1:3" x14ac:dyDescent="0.25">
      <c r="A2900" t="s">
        <v>3130</v>
      </c>
      <c r="B2900" t="s">
        <v>11192</v>
      </c>
      <c r="C2900" t="s">
        <v>11193</v>
      </c>
    </row>
    <row r="2901" spans="1:3" x14ac:dyDescent="0.25">
      <c r="A2901" t="s">
        <v>3131</v>
      </c>
      <c r="B2901" t="s">
        <v>8466</v>
      </c>
      <c r="C2901" t="s">
        <v>8155</v>
      </c>
    </row>
    <row r="2902" spans="1:3" x14ac:dyDescent="0.25">
      <c r="A2902" t="s">
        <v>3132</v>
      </c>
      <c r="B2902" t="s">
        <v>11194</v>
      </c>
      <c r="C2902" t="s">
        <v>8042</v>
      </c>
    </row>
    <row r="2903" spans="1:3" x14ac:dyDescent="0.25">
      <c r="A2903" t="s">
        <v>3133</v>
      </c>
      <c r="B2903" t="s">
        <v>11195</v>
      </c>
      <c r="C2903" t="s">
        <v>8097</v>
      </c>
    </row>
    <row r="2904" spans="1:3" x14ac:dyDescent="0.25">
      <c r="A2904" t="s">
        <v>3134</v>
      </c>
      <c r="B2904" t="s">
        <v>11196</v>
      </c>
      <c r="C2904" t="s">
        <v>11198</v>
      </c>
    </row>
    <row r="2905" spans="1:3" x14ac:dyDescent="0.25">
      <c r="A2905" t="s">
        <v>3135</v>
      </c>
      <c r="B2905" t="s">
        <v>11197</v>
      </c>
      <c r="C2905" t="s">
        <v>8044</v>
      </c>
    </row>
    <row r="2906" spans="1:3" x14ac:dyDescent="0.25">
      <c r="A2906" t="s">
        <v>3136</v>
      </c>
      <c r="B2906" t="s">
        <v>11199</v>
      </c>
      <c r="C2906" t="s">
        <v>8040</v>
      </c>
    </row>
    <row r="2907" spans="1:3" x14ac:dyDescent="0.25">
      <c r="A2907" t="s">
        <v>3137</v>
      </c>
      <c r="B2907" t="s">
        <v>11200</v>
      </c>
      <c r="C2907" t="s">
        <v>8038</v>
      </c>
    </row>
    <row r="2908" spans="1:3" x14ac:dyDescent="0.25">
      <c r="A2908" t="s">
        <v>3138</v>
      </c>
      <c r="B2908" t="s">
        <v>11201</v>
      </c>
      <c r="C2908" t="s">
        <v>8061</v>
      </c>
    </row>
    <row r="2909" spans="1:3" x14ac:dyDescent="0.25">
      <c r="A2909" t="s">
        <v>3139</v>
      </c>
      <c r="B2909" t="s">
        <v>11202</v>
      </c>
      <c r="C2909" t="s">
        <v>8042</v>
      </c>
    </row>
    <row r="2910" spans="1:3" x14ac:dyDescent="0.25">
      <c r="A2910" t="s">
        <v>7905</v>
      </c>
      <c r="B2910" t="s">
        <v>11203</v>
      </c>
      <c r="C2910" t="s">
        <v>8061</v>
      </c>
    </row>
    <row r="2911" spans="1:3" x14ac:dyDescent="0.25">
      <c r="A2911" t="s">
        <v>3140</v>
      </c>
      <c r="B2911" t="s">
        <v>11204</v>
      </c>
      <c r="C2911" t="s">
        <v>8061</v>
      </c>
    </row>
    <row r="2912" spans="1:3" x14ac:dyDescent="0.25">
      <c r="A2912" t="s">
        <v>3141</v>
      </c>
      <c r="B2912" t="s">
        <v>11205</v>
      </c>
      <c r="C2912" t="s">
        <v>11206</v>
      </c>
    </row>
    <row r="2913" spans="1:3" x14ac:dyDescent="0.25">
      <c r="A2913" t="s">
        <v>3142</v>
      </c>
      <c r="B2913" t="s">
        <v>8045</v>
      </c>
      <c r="C2913" t="s">
        <v>8075</v>
      </c>
    </row>
    <row r="2914" spans="1:3" x14ac:dyDescent="0.25">
      <c r="A2914" t="s">
        <v>3143</v>
      </c>
      <c r="B2914" t="s">
        <v>11207</v>
      </c>
      <c r="C2914" t="s">
        <v>11208</v>
      </c>
    </row>
    <row r="2915" spans="1:3" x14ac:dyDescent="0.25">
      <c r="A2915" t="s">
        <v>3144</v>
      </c>
      <c r="B2915" t="s">
        <v>8045</v>
      </c>
      <c r="C2915" t="s">
        <v>8061</v>
      </c>
    </row>
    <row r="2916" spans="1:3" x14ac:dyDescent="0.25">
      <c r="A2916" t="s">
        <v>63</v>
      </c>
      <c r="B2916" t="s">
        <v>11209</v>
      </c>
      <c r="C2916" t="s">
        <v>8586</v>
      </c>
    </row>
    <row r="2917" spans="1:3" x14ac:dyDescent="0.25">
      <c r="A2917" t="s">
        <v>3145</v>
      </c>
      <c r="B2917" t="s">
        <v>11210</v>
      </c>
      <c r="C2917" t="s">
        <v>8184</v>
      </c>
    </row>
    <row r="2918" spans="1:3" x14ac:dyDescent="0.25">
      <c r="A2918" t="s">
        <v>3146</v>
      </c>
      <c r="B2918" t="s">
        <v>11211</v>
      </c>
      <c r="C2918" t="s">
        <v>11212</v>
      </c>
    </row>
    <row r="2919" spans="1:3" x14ac:dyDescent="0.25">
      <c r="A2919" t="s">
        <v>3147</v>
      </c>
      <c r="B2919" t="s">
        <v>8045</v>
      </c>
      <c r="C2919" t="s">
        <v>11213</v>
      </c>
    </row>
    <row r="2920" spans="1:3" x14ac:dyDescent="0.25">
      <c r="A2920" t="s">
        <v>3149</v>
      </c>
      <c r="B2920" t="s">
        <v>11214</v>
      </c>
      <c r="C2920" t="s">
        <v>8040</v>
      </c>
    </row>
    <row r="2921" spans="1:3" x14ac:dyDescent="0.25">
      <c r="A2921" t="s">
        <v>3150</v>
      </c>
      <c r="B2921" t="s">
        <v>11215</v>
      </c>
      <c r="C2921" t="s">
        <v>11216</v>
      </c>
    </row>
    <row r="2922" spans="1:3" x14ac:dyDescent="0.25">
      <c r="A2922" t="s">
        <v>3151</v>
      </c>
      <c r="B2922" t="s">
        <v>11217</v>
      </c>
      <c r="C2922" t="s">
        <v>8079</v>
      </c>
    </row>
    <row r="2923" spans="1:3" x14ac:dyDescent="0.25">
      <c r="A2923" t="s">
        <v>3152</v>
      </c>
      <c r="B2923" t="s">
        <v>8045</v>
      </c>
      <c r="C2923" t="s">
        <v>11218</v>
      </c>
    </row>
    <row r="2924" spans="1:3" x14ac:dyDescent="0.25">
      <c r="A2924" t="s">
        <v>3153</v>
      </c>
      <c r="B2924" t="s">
        <v>11219</v>
      </c>
      <c r="C2924" t="s">
        <v>8042</v>
      </c>
    </row>
    <row r="2925" spans="1:3" x14ac:dyDescent="0.25">
      <c r="A2925" t="s">
        <v>3154</v>
      </c>
      <c r="B2925" t="s">
        <v>8045</v>
      </c>
      <c r="C2925" t="s">
        <v>11220</v>
      </c>
    </row>
    <row r="2926" spans="1:3" x14ac:dyDescent="0.25">
      <c r="A2926" t="s">
        <v>3155</v>
      </c>
      <c r="B2926" t="s">
        <v>11221</v>
      </c>
      <c r="C2926" t="s">
        <v>11222</v>
      </c>
    </row>
    <row r="2927" spans="1:3" x14ac:dyDescent="0.25">
      <c r="A2927" t="s">
        <v>3156</v>
      </c>
      <c r="B2927" t="s">
        <v>8045</v>
      </c>
      <c r="C2927" t="s">
        <v>11223</v>
      </c>
    </row>
    <row r="2928" spans="1:3" x14ac:dyDescent="0.25">
      <c r="A2928" t="s">
        <v>3157</v>
      </c>
      <c r="B2928" t="s">
        <v>11224</v>
      </c>
      <c r="C2928" t="s">
        <v>8040</v>
      </c>
    </row>
    <row r="2929" spans="1:3" x14ac:dyDescent="0.25">
      <c r="A2929" t="s">
        <v>3158</v>
      </c>
      <c r="B2929" t="s">
        <v>11225</v>
      </c>
      <c r="C2929" t="s">
        <v>8372</v>
      </c>
    </row>
    <row r="2930" spans="1:3" x14ac:dyDescent="0.25">
      <c r="A2930" t="s">
        <v>3159</v>
      </c>
      <c r="B2930" t="s">
        <v>11226</v>
      </c>
      <c r="C2930" t="s">
        <v>8153</v>
      </c>
    </row>
    <row r="2931" spans="1:3" x14ac:dyDescent="0.25">
      <c r="A2931" t="s">
        <v>3160</v>
      </c>
      <c r="B2931" t="s">
        <v>11227</v>
      </c>
      <c r="C2931" t="s">
        <v>8061</v>
      </c>
    </row>
    <row r="2932" spans="1:3" x14ac:dyDescent="0.25">
      <c r="A2932" t="s">
        <v>3161</v>
      </c>
      <c r="B2932" t="s">
        <v>8045</v>
      </c>
      <c r="C2932" t="s">
        <v>11228</v>
      </c>
    </row>
    <row r="2933" spans="1:3" x14ac:dyDescent="0.25">
      <c r="A2933" t="s">
        <v>3162</v>
      </c>
      <c r="B2933" t="s">
        <v>11229</v>
      </c>
      <c r="C2933" t="s">
        <v>8102</v>
      </c>
    </row>
    <row r="2934" spans="1:3" x14ac:dyDescent="0.25">
      <c r="A2934" t="s">
        <v>183</v>
      </c>
      <c r="B2934" t="s">
        <v>11230</v>
      </c>
      <c r="C2934" t="s">
        <v>8075</v>
      </c>
    </row>
    <row r="2935" spans="1:3" x14ac:dyDescent="0.25">
      <c r="A2935" t="s">
        <v>3163</v>
      </c>
      <c r="B2935" t="s">
        <v>8045</v>
      </c>
      <c r="C2935" t="s">
        <v>11231</v>
      </c>
    </row>
    <row r="2936" spans="1:3" x14ac:dyDescent="0.25">
      <c r="A2936" t="s">
        <v>3164</v>
      </c>
      <c r="B2936" t="s">
        <v>11232</v>
      </c>
      <c r="C2936" t="s">
        <v>8042</v>
      </c>
    </row>
    <row r="2937" spans="1:3" x14ac:dyDescent="0.25">
      <c r="A2937" t="s">
        <v>3165</v>
      </c>
      <c r="B2937" t="s">
        <v>8099</v>
      </c>
      <c r="C2937" t="s">
        <v>11233</v>
      </c>
    </row>
    <row r="2938" spans="1:3" x14ac:dyDescent="0.25">
      <c r="A2938" t="s">
        <v>3166</v>
      </c>
      <c r="B2938" t="s">
        <v>11234</v>
      </c>
      <c r="C2938" t="s">
        <v>8097</v>
      </c>
    </row>
    <row r="2939" spans="1:3" x14ac:dyDescent="0.25">
      <c r="A2939" t="s">
        <v>3167</v>
      </c>
      <c r="B2939" t="s">
        <v>11235</v>
      </c>
      <c r="C2939" t="s">
        <v>8044</v>
      </c>
    </row>
    <row r="2940" spans="1:3" x14ac:dyDescent="0.25">
      <c r="A2940" t="s">
        <v>3168</v>
      </c>
      <c r="B2940" t="s">
        <v>8045</v>
      </c>
      <c r="C2940" t="s">
        <v>11236</v>
      </c>
    </row>
    <row r="2941" spans="1:3" x14ac:dyDescent="0.25">
      <c r="A2941" t="s">
        <v>7906</v>
      </c>
      <c r="B2941" t="s">
        <v>11237</v>
      </c>
      <c r="C2941" t="s">
        <v>8042</v>
      </c>
    </row>
    <row r="2942" spans="1:3" x14ac:dyDescent="0.25">
      <c r="A2942" t="s">
        <v>3169</v>
      </c>
      <c r="B2942" t="s">
        <v>8099</v>
      </c>
      <c r="C2942" t="s">
        <v>11238</v>
      </c>
    </row>
    <row r="2943" spans="1:3" x14ac:dyDescent="0.25">
      <c r="A2943" t="s">
        <v>3170</v>
      </c>
      <c r="B2943" t="s">
        <v>8045</v>
      </c>
      <c r="C2943" t="s">
        <v>11239</v>
      </c>
    </row>
    <row r="2944" spans="1:3" x14ac:dyDescent="0.25">
      <c r="A2944" t="s">
        <v>3171</v>
      </c>
      <c r="B2944" t="s">
        <v>11240</v>
      </c>
      <c r="C2944" t="s">
        <v>8102</v>
      </c>
    </row>
    <row r="2945" spans="1:3" x14ac:dyDescent="0.25">
      <c r="A2945" t="s">
        <v>347</v>
      </c>
      <c r="B2945" t="s">
        <v>11241</v>
      </c>
      <c r="C2945" t="s">
        <v>8061</v>
      </c>
    </row>
    <row r="2946" spans="1:3" x14ac:dyDescent="0.25">
      <c r="A2946" t="s">
        <v>3172</v>
      </c>
      <c r="B2946" t="s">
        <v>11242</v>
      </c>
      <c r="C2946" t="s">
        <v>8109</v>
      </c>
    </row>
    <row r="2947" spans="1:3" x14ac:dyDescent="0.25">
      <c r="A2947" t="s">
        <v>3173</v>
      </c>
      <c r="B2947" t="s">
        <v>11243</v>
      </c>
      <c r="C2947" t="s">
        <v>8594</v>
      </c>
    </row>
    <row r="2948" spans="1:3" x14ac:dyDescent="0.25">
      <c r="A2948" t="s">
        <v>3174</v>
      </c>
      <c r="B2948" t="s">
        <v>11244</v>
      </c>
      <c r="C2948" t="s">
        <v>8040</v>
      </c>
    </row>
    <row r="2949" spans="1:3" x14ac:dyDescent="0.25">
      <c r="A2949" t="s">
        <v>3175</v>
      </c>
      <c r="B2949" t="s">
        <v>8045</v>
      </c>
      <c r="C2949" t="s">
        <v>11245</v>
      </c>
    </row>
    <row r="2950" spans="1:3" x14ac:dyDescent="0.25">
      <c r="A2950" t="s">
        <v>3176</v>
      </c>
      <c r="B2950" t="s">
        <v>11246</v>
      </c>
      <c r="C2950" t="s">
        <v>8042</v>
      </c>
    </row>
    <row r="2951" spans="1:3" x14ac:dyDescent="0.25">
      <c r="A2951" t="s">
        <v>3177</v>
      </c>
      <c r="B2951" t="s">
        <v>11247</v>
      </c>
      <c r="C2951" t="s">
        <v>8042</v>
      </c>
    </row>
    <row r="2952" spans="1:3" x14ac:dyDescent="0.25">
      <c r="A2952" t="s">
        <v>3178</v>
      </c>
      <c r="B2952" t="s">
        <v>11248</v>
      </c>
      <c r="C2952" t="s">
        <v>8474</v>
      </c>
    </row>
    <row r="2953" spans="1:3" x14ac:dyDescent="0.25">
      <c r="A2953" t="s">
        <v>3179</v>
      </c>
      <c r="B2953" t="s">
        <v>11249</v>
      </c>
      <c r="C2953" t="s">
        <v>8061</v>
      </c>
    </row>
    <row r="2954" spans="1:3" x14ac:dyDescent="0.25">
      <c r="A2954" t="s">
        <v>3180</v>
      </c>
      <c r="B2954" t="s">
        <v>11250</v>
      </c>
      <c r="C2954" t="s">
        <v>8044</v>
      </c>
    </row>
    <row r="2955" spans="1:3" x14ac:dyDescent="0.25">
      <c r="A2955" t="s">
        <v>3181</v>
      </c>
      <c r="B2955" t="s">
        <v>11251</v>
      </c>
      <c r="C2955" t="s">
        <v>8061</v>
      </c>
    </row>
    <row r="2956" spans="1:3" x14ac:dyDescent="0.25">
      <c r="A2956" t="s">
        <v>3182</v>
      </c>
      <c r="B2956" t="s">
        <v>11252</v>
      </c>
      <c r="C2956" t="s">
        <v>8061</v>
      </c>
    </row>
    <row r="2957" spans="1:3" x14ac:dyDescent="0.25">
      <c r="A2957" t="s">
        <v>3183</v>
      </c>
      <c r="B2957" t="s">
        <v>11253</v>
      </c>
      <c r="C2957" t="s">
        <v>8433</v>
      </c>
    </row>
    <row r="2958" spans="1:3" x14ac:dyDescent="0.25">
      <c r="A2958" t="s">
        <v>3184</v>
      </c>
      <c r="B2958" t="s">
        <v>11254</v>
      </c>
      <c r="C2958" t="s">
        <v>11255</v>
      </c>
    </row>
    <row r="2959" spans="1:3" x14ac:dyDescent="0.25">
      <c r="A2959" t="s">
        <v>3185</v>
      </c>
      <c r="B2959" t="s">
        <v>11256</v>
      </c>
      <c r="C2959" t="s">
        <v>8061</v>
      </c>
    </row>
    <row r="2960" spans="1:3" x14ac:dyDescent="0.25">
      <c r="A2960" t="s">
        <v>3186</v>
      </c>
      <c r="B2960" t="s">
        <v>11257</v>
      </c>
      <c r="C2960" t="s">
        <v>8038</v>
      </c>
    </row>
    <row r="2961" spans="1:3" x14ac:dyDescent="0.25">
      <c r="A2961" t="s">
        <v>3187</v>
      </c>
      <c r="B2961" t="s">
        <v>11258</v>
      </c>
      <c r="C2961" t="s">
        <v>8102</v>
      </c>
    </row>
    <row r="2962" spans="1:3" x14ac:dyDescent="0.25">
      <c r="A2962" t="s">
        <v>3188</v>
      </c>
      <c r="B2962" t="s">
        <v>11259</v>
      </c>
      <c r="C2962" t="s">
        <v>8075</v>
      </c>
    </row>
    <row r="2963" spans="1:3" x14ac:dyDescent="0.25">
      <c r="A2963" t="s">
        <v>3189</v>
      </c>
      <c r="B2963" t="s">
        <v>11260</v>
      </c>
      <c r="C2963" t="s">
        <v>8061</v>
      </c>
    </row>
    <row r="2964" spans="1:3" x14ac:dyDescent="0.25">
      <c r="A2964" t="s">
        <v>3190</v>
      </c>
      <c r="B2964" t="s">
        <v>8172</v>
      </c>
      <c r="C2964" t="s">
        <v>11261</v>
      </c>
    </row>
    <row r="2965" spans="1:3" x14ac:dyDescent="0.25">
      <c r="A2965" t="s">
        <v>3191</v>
      </c>
      <c r="B2965" t="s">
        <v>8045</v>
      </c>
      <c r="C2965" t="s">
        <v>11262</v>
      </c>
    </row>
    <row r="2966" spans="1:3" x14ac:dyDescent="0.25">
      <c r="A2966" t="s">
        <v>3192</v>
      </c>
      <c r="B2966" t="s">
        <v>11263</v>
      </c>
      <c r="C2966" t="s">
        <v>8038</v>
      </c>
    </row>
    <row r="2967" spans="1:3" x14ac:dyDescent="0.25">
      <c r="A2967" t="s">
        <v>3193</v>
      </c>
      <c r="B2967" t="s">
        <v>11264</v>
      </c>
      <c r="C2967" t="s">
        <v>8042</v>
      </c>
    </row>
    <row r="2968" spans="1:3" x14ac:dyDescent="0.25">
      <c r="A2968" t="s">
        <v>3194</v>
      </c>
      <c r="B2968" t="s">
        <v>8045</v>
      </c>
      <c r="C2968" t="s">
        <v>11265</v>
      </c>
    </row>
    <row r="2969" spans="1:3" x14ac:dyDescent="0.25">
      <c r="A2969" t="s">
        <v>3195</v>
      </c>
      <c r="B2969" t="s">
        <v>11266</v>
      </c>
      <c r="C2969" t="s">
        <v>8050</v>
      </c>
    </row>
    <row r="2970" spans="1:3" x14ac:dyDescent="0.25">
      <c r="A2970" t="s">
        <v>3196</v>
      </c>
      <c r="B2970" t="s">
        <v>11267</v>
      </c>
      <c r="C2970" t="s">
        <v>8061</v>
      </c>
    </row>
    <row r="2971" spans="1:3" x14ac:dyDescent="0.25">
      <c r="A2971" t="s">
        <v>3197</v>
      </c>
      <c r="B2971" t="s">
        <v>11268</v>
      </c>
      <c r="C2971" t="s">
        <v>8044</v>
      </c>
    </row>
    <row r="2972" spans="1:3" x14ac:dyDescent="0.25">
      <c r="A2972" t="s">
        <v>3198</v>
      </c>
      <c r="B2972" t="s">
        <v>11269</v>
      </c>
      <c r="C2972" t="s">
        <v>8499</v>
      </c>
    </row>
    <row r="2973" spans="1:3" x14ac:dyDescent="0.25">
      <c r="A2973" t="s">
        <v>3199</v>
      </c>
      <c r="B2973" t="s">
        <v>11270</v>
      </c>
      <c r="C2973" t="s">
        <v>8038</v>
      </c>
    </row>
    <row r="2974" spans="1:3" x14ac:dyDescent="0.25">
      <c r="A2974" t="s">
        <v>3200</v>
      </c>
      <c r="B2974" t="s">
        <v>11271</v>
      </c>
      <c r="C2974" t="s">
        <v>8061</v>
      </c>
    </row>
    <row r="2975" spans="1:3" x14ac:dyDescent="0.25">
      <c r="A2975" t="s">
        <v>3201</v>
      </c>
      <c r="B2975" t="s">
        <v>11272</v>
      </c>
      <c r="C2975" t="s">
        <v>8594</v>
      </c>
    </row>
    <row r="2976" spans="1:3" x14ac:dyDescent="0.25">
      <c r="A2976" t="s">
        <v>3202</v>
      </c>
      <c r="B2976" t="s">
        <v>11273</v>
      </c>
      <c r="C2976" t="s">
        <v>8040</v>
      </c>
    </row>
    <row r="2977" spans="1:3" x14ac:dyDescent="0.25">
      <c r="A2977" t="s">
        <v>3203</v>
      </c>
      <c r="B2977" t="s">
        <v>11274</v>
      </c>
      <c r="C2977" t="s">
        <v>8107</v>
      </c>
    </row>
    <row r="2978" spans="1:3" x14ac:dyDescent="0.25">
      <c r="A2978" t="s">
        <v>3204</v>
      </c>
      <c r="B2978" t="s">
        <v>11275</v>
      </c>
      <c r="C2978" t="s">
        <v>8042</v>
      </c>
    </row>
    <row r="2979" spans="1:3" x14ac:dyDescent="0.25">
      <c r="A2979" t="s">
        <v>3205</v>
      </c>
      <c r="B2979" t="s">
        <v>11276</v>
      </c>
      <c r="C2979" t="s">
        <v>8042</v>
      </c>
    </row>
    <row r="2980" spans="1:3" x14ac:dyDescent="0.25">
      <c r="A2980" t="s">
        <v>3206</v>
      </c>
      <c r="B2980" t="s">
        <v>11277</v>
      </c>
      <c r="C2980" t="s">
        <v>8042</v>
      </c>
    </row>
    <row r="2981" spans="1:3" x14ac:dyDescent="0.25">
      <c r="A2981" t="s">
        <v>3207</v>
      </c>
      <c r="B2981" t="s">
        <v>8543</v>
      </c>
      <c r="C2981" t="s">
        <v>11278</v>
      </c>
    </row>
    <row r="2982" spans="1:3" x14ac:dyDescent="0.25">
      <c r="A2982" t="s">
        <v>3208</v>
      </c>
      <c r="B2982" t="s">
        <v>11279</v>
      </c>
      <c r="C2982" t="s">
        <v>8053</v>
      </c>
    </row>
    <row r="2983" spans="1:3" x14ac:dyDescent="0.25">
      <c r="A2983" t="s">
        <v>3209</v>
      </c>
      <c r="B2983" t="s">
        <v>8045</v>
      </c>
      <c r="C2983" t="s">
        <v>11280</v>
      </c>
    </row>
    <row r="2984" spans="1:3" x14ac:dyDescent="0.25">
      <c r="A2984" t="s">
        <v>3210</v>
      </c>
      <c r="B2984" t="s">
        <v>11281</v>
      </c>
      <c r="C2984" t="s">
        <v>8257</v>
      </c>
    </row>
    <row r="2985" spans="1:3" x14ac:dyDescent="0.25">
      <c r="A2985" t="s">
        <v>3211</v>
      </c>
      <c r="B2985" t="s">
        <v>8219</v>
      </c>
      <c r="C2985" t="s">
        <v>11282</v>
      </c>
    </row>
    <row r="2986" spans="1:3" x14ac:dyDescent="0.25">
      <c r="A2986" t="s">
        <v>3212</v>
      </c>
      <c r="B2986" t="s">
        <v>11283</v>
      </c>
      <c r="C2986" t="s">
        <v>8213</v>
      </c>
    </row>
    <row r="2987" spans="1:3" x14ac:dyDescent="0.25">
      <c r="A2987" t="s">
        <v>3213</v>
      </c>
      <c r="B2987" t="s">
        <v>11284</v>
      </c>
      <c r="C2987" t="s">
        <v>8061</v>
      </c>
    </row>
    <row r="2988" spans="1:3" x14ac:dyDescent="0.25">
      <c r="A2988" t="s">
        <v>3214</v>
      </c>
      <c r="B2988" t="s">
        <v>11285</v>
      </c>
      <c r="C2988" t="s">
        <v>8086</v>
      </c>
    </row>
    <row r="2989" spans="1:3" x14ac:dyDescent="0.25">
      <c r="A2989" t="s">
        <v>3215</v>
      </c>
      <c r="B2989" t="s">
        <v>8045</v>
      </c>
      <c r="C2989" t="s">
        <v>11286</v>
      </c>
    </row>
    <row r="2990" spans="1:3" x14ac:dyDescent="0.25">
      <c r="A2990" t="s">
        <v>3216</v>
      </c>
      <c r="B2990" t="s">
        <v>11287</v>
      </c>
      <c r="C2990" t="s">
        <v>8097</v>
      </c>
    </row>
    <row r="2991" spans="1:3" x14ac:dyDescent="0.25">
      <c r="A2991" t="s">
        <v>3217</v>
      </c>
      <c r="B2991" t="s">
        <v>11288</v>
      </c>
      <c r="C2991" t="s">
        <v>8097</v>
      </c>
    </row>
    <row r="2992" spans="1:3" x14ac:dyDescent="0.25">
      <c r="A2992" t="s">
        <v>7907</v>
      </c>
      <c r="B2992" t="s">
        <v>11289</v>
      </c>
      <c r="C2992" t="s">
        <v>8042</v>
      </c>
    </row>
    <row r="2993" spans="1:3" x14ac:dyDescent="0.25">
      <c r="A2993" t="s">
        <v>3218</v>
      </c>
      <c r="B2993" t="s">
        <v>8045</v>
      </c>
      <c r="C2993" t="s">
        <v>11290</v>
      </c>
    </row>
    <row r="2994" spans="1:3" x14ac:dyDescent="0.25">
      <c r="A2994" t="s">
        <v>3219</v>
      </c>
      <c r="B2994" t="s">
        <v>8045</v>
      </c>
      <c r="C2994" t="s">
        <v>11291</v>
      </c>
    </row>
    <row r="2995" spans="1:3" x14ac:dyDescent="0.25">
      <c r="A2995" t="s">
        <v>3220</v>
      </c>
      <c r="B2995" t="s">
        <v>11292</v>
      </c>
      <c r="C2995" t="s">
        <v>8042</v>
      </c>
    </row>
    <row r="2996" spans="1:3" x14ac:dyDescent="0.25">
      <c r="A2996" t="s">
        <v>3221</v>
      </c>
      <c r="B2996" t="s">
        <v>11293</v>
      </c>
      <c r="C2996" t="s">
        <v>8042</v>
      </c>
    </row>
    <row r="2997" spans="1:3" x14ac:dyDescent="0.25">
      <c r="A2997" t="s">
        <v>3222</v>
      </c>
      <c r="B2997" t="s">
        <v>8219</v>
      </c>
      <c r="C2997" t="s">
        <v>11294</v>
      </c>
    </row>
    <row r="2998" spans="1:3" x14ac:dyDescent="0.25">
      <c r="A2998" t="s">
        <v>3223</v>
      </c>
      <c r="B2998" t="s">
        <v>11295</v>
      </c>
      <c r="C2998" t="s">
        <v>8040</v>
      </c>
    </row>
    <row r="2999" spans="1:3" x14ac:dyDescent="0.25">
      <c r="A2999" t="s">
        <v>3224</v>
      </c>
      <c r="B2999" t="s">
        <v>11296</v>
      </c>
      <c r="C2999" t="s">
        <v>8097</v>
      </c>
    </row>
    <row r="3000" spans="1:3" x14ac:dyDescent="0.25">
      <c r="A3000" t="s">
        <v>184</v>
      </c>
      <c r="B3000" t="s">
        <v>11297</v>
      </c>
      <c r="C3000" t="s">
        <v>8075</v>
      </c>
    </row>
    <row r="3001" spans="1:3" x14ac:dyDescent="0.25">
      <c r="A3001" t="s">
        <v>3225</v>
      </c>
      <c r="B3001" t="s">
        <v>11298</v>
      </c>
      <c r="C3001" t="s">
        <v>8097</v>
      </c>
    </row>
    <row r="3002" spans="1:3" x14ac:dyDescent="0.25">
      <c r="A3002" t="s">
        <v>3226</v>
      </c>
      <c r="B3002" t="s">
        <v>11299</v>
      </c>
      <c r="C3002" t="s">
        <v>8061</v>
      </c>
    </row>
    <row r="3003" spans="1:3" x14ac:dyDescent="0.25">
      <c r="A3003" t="s">
        <v>3227</v>
      </c>
      <c r="B3003" t="s">
        <v>11300</v>
      </c>
      <c r="C3003" t="s">
        <v>8594</v>
      </c>
    </row>
    <row r="3004" spans="1:3" x14ac:dyDescent="0.25">
      <c r="A3004" t="s">
        <v>3228</v>
      </c>
      <c r="B3004" t="s">
        <v>11301</v>
      </c>
      <c r="C3004" t="s">
        <v>8257</v>
      </c>
    </row>
    <row r="3005" spans="1:3" x14ac:dyDescent="0.25">
      <c r="A3005" t="s">
        <v>3229</v>
      </c>
      <c r="B3005" t="s">
        <v>11302</v>
      </c>
      <c r="C3005" t="s">
        <v>8061</v>
      </c>
    </row>
    <row r="3006" spans="1:3" x14ac:dyDescent="0.25">
      <c r="A3006" t="s">
        <v>3230</v>
      </c>
      <c r="B3006" t="s">
        <v>8045</v>
      </c>
      <c r="C3006" t="s">
        <v>11303</v>
      </c>
    </row>
    <row r="3007" spans="1:3" x14ac:dyDescent="0.25">
      <c r="A3007" t="s">
        <v>3231</v>
      </c>
      <c r="B3007" t="s">
        <v>11304</v>
      </c>
      <c r="C3007" t="s">
        <v>8058</v>
      </c>
    </row>
    <row r="3008" spans="1:3" x14ac:dyDescent="0.25">
      <c r="A3008" t="s">
        <v>3232</v>
      </c>
      <c r="B3008" t="s">
        <v>11305</v>
      </c>
      <c r="C3008" t="s">
        <v>8040</v>
      </c>
    </row>
    <row r="3009" spans="1:3" x14ac:dyDescent="0.25">
      <c r="A3009" t="s">
        <v>3233</v>
      </c>
      <c r="B3009" t="s">
        <v>11306</v>
      </c>
      <c r="C3009" t="s">
        <v>11307</v>
      </c>
    </row>
    <row r="3010" spans="1:3" x14ac:dyDescent="0.25">
      <c r="A3010" t="s">
        <v>3234</v>
      </c>
      <c r="B3010" t="s">
        <v>11308</v>
      </c>
      <c r="C3010" t="s">
        <v>9094</v>
      </c>
    </row>
    <row r="3011" spans="1:3" x14ac:dyDescent="0.25">
      <c r="A3011" t="s">
        <v>3235</v>
      </c>
      <c r="B3011" t="s">
        <v>11309</v>
      </c>
      <c r="C3011" t="s">
        <v>8040</v>
      </c>
    </row>
    <row r="3012" spans="1:3" x14ac:dyDescent="0.25">
      <c r="A3012" t="s">
        <v>3236</v>
      </c>
      <c r="B3012" t="s">
        <v>8045</v>
      </c>
      <c r="C3012" t="s">
        <v>11310</v>
      </c>
    </row>
    <row r="3013" spans="1:3" x14ac:dyDescent="0.25">
      <c r="A3013" t="s">
        <v>3237</v>
      </c>
      <c r="B3013" t="s">
        <v>11311</v>
      </c>
      <c r="C3013" t="s">
        <v>8226</v>
      </c>
    </row>
    <row r="3014" spans="1:3" x14ac:dyDescent="0.25">
      <c r="A3014" t="s">
        <v>3238</v>
      </c>
      <c r="B3014" t="s">
        <v>11312</v>
      </c>
      <c r="C3014" t="s">
        <v>8040</v>
      </c>
    </row>
    <row r="3015" spans="1:3" x14ac:dyDescent="0.25">
      <c r="A3015" t="s">
        <v>3239</v>
      </c>
      <c r="B3015" t="s">
        <v>11313</v>
      </c>
      <c r="C3015" t="s">
        <v>11314</v>
      </c>
    </row>
    <row r="3016" spans="1:3" x14ac:dyDescent="0.25">
      <c r="A3016" t="s">
        <v>3240</v>
      </c>
      <c r="B3016" t="s">
        <v>8045</v>
      </c>
      <c r="C3016" t="s">
        <v>11315</v>
      </c>
    </row>
    <row r="3017" spans="1:3" x14ac:dyDescent="0.25">
      <c r="A3017" t="s">
        <v>3241</v>
      </c>
      <c r="B3017" t="s">
        <v>8045</v>
      </c>
      <c r="C3017" t="s">
        <v>11316</v>
      </c>
    </row>
    <row r="3018" spans="1:3" x14ac:dyDescent="0.25">
      <c r="A3018" t="s">
        <v>3242</v>
      </c>
      <c r="B3018" t="s">
        <v>8055</v>
      </c>
      <c r="C3018" t="s">
        <v>11317</v>
      </c>
    </row>
    <row r="3019" spans="1:3" x14ac:dyDescent="0.25">
      <c r="A3019" t="s">
        <v>3243</v>
      </c>
      <c r="B3019" t="s">
        <v>8045</v>
      </c>
      <c r="C3019" t="s">
        <v>11318</v>
      </c>
    </row>
    <row r="3020" spans="1:3" x14ac:dyDescent="0.25">
      <c r="A3020" t="s">
        <v>3244</v>
      </c>
      <c r="B3020" t="s">
        <v>11319</v>
      </c>
      <c r="C3020" t="s">
        <v>8040</v>
      </c>
    </row>
    <row r="3021" spans="1:3" x14ac:dyDescent="0.25">
      <c r="A3021" t="s">
        <v>3245</v>
      </c>
      <c r="B3021" t="s">
        <v>11320</v>
      </c>
      <c r="C3021" t="s">
        <v>11321</v>
      </c>
    </row>
    <row r="3022" spans="1:3" x14ac:dyDescent="0.25">
      <c r="A3022" t="s">
        <v>3246</v>
      </c>
      <c r="B3022" t="s">
        <v>11322</v>
      </c>
      <c r="C3022" t="s">
        <v>8042</v>
      </c>
    </row>
    <row r="3023" spans="1:3" x14ac:dyDescent="0.25">
      <c r="A3023" t="s">
        <v>3247</v>
      </c>
      <c r="B3023" t="s">
        <v>11323</v>
      </c>
      <c r="C3023" t="s">
        <v>8213</v>
      </c>
    </row>
    <row r="3024" spans="1:3" x14ac:dyDescent="0.25">
      <c r="A3024" t="s">
        <v>3248</v>
      </c>
      <c r="B3024" t="s">
        <v>11324</v>
      </c>
      <c r="C3024" t="s">
        <v>8195</v>
      </c>
    </row>
    <row r="3025" spans="1:3" x14ac:dyDescent="0.25">
      <c r="A3025" t="s">
        <v>3249</v>
      </c>
      <c r="B3025" t="s">
        <v>11325</v>
      </c>
      <c r="C3025" t="s">
        <v>11326</v>
      </c>
    </row>
    <row r="3026" spans="1:3" x14ac:dyDescent="0.25">
      <c r="A3026" t="s">
        <v>3250</v>
      </c>
      <c r="B3026" t="s">
        <v>8145</v>
      </c>
      <c r="C3026" t="s">
        <v>11327</v>
      </c>
    </row>
    <row r="3027" spans="1:3" x14ac:dyDescent="0.25">
      <c r="A3027" t="s">
        <v>3251</v>
      </c>
      <c r="B3027" t="s">
        <v>11328</v>
      </c>
      <c r="C3027" t="s">
        <v>8040</v>
      </c>
    </row>
    <row r="3028" spans="1:3" x14ac:dyDescent="0.25">
      <c r="A3028" t="s">
        <v>3252</v>
      </c>
      <c r="B3028" t="s">
        <v>11329</v>
      </c>
      <c r="C3028" t="s">
        <v>8097</v>
      </c>
    </row>
    <row r="3029" spans="1:3" x14ac:dyDescent="0.25">
      <c r="A3029" t="s">
        <v>3253</v>
      </c>
      <c r="B3029" t="s">
        <v>11330</v>
      </c>
      <c r="C3029" t="s">
        <v>11331</v>
      </c>
    </row>
    <row r="3030" spans="1:3" x14ac:dyDescent="0.25">
      <c r="A3030" t="s">
        <v>3254</v>
      </c>
      <c r="B3030" t="s">
        <v>11332</v>
      </c>
      <c r="C3030" t="s">
        <v>8155</v>
      </c>
    </row>
    <row r="3031" spans="1:3" x14ac:dyDescent="0.25">
      <c r="A3031" t="s">
        <v>3255</v>
      </c>
      <c r="B3031" t="s">
        <v>11333</v>
      </c>
      <c r="C3031" t="s">
        <v>8403</v>
      </c>
    </row>
    <row r="3032" spans="1:3" x14ac:dyDescent="0.25">
      <c r="A3032" t="s">
        <v>3256</v>
      </c>
      <c r="B3032" t="s">
        <v>11334</v>
      </c>
      <c r="C3032" t="s">
        <v>8053</v>
      </c>
    </row>
    <row r="3033" spans="1:3" x14ac:dyDescent="0.25">
      <c r="A3033" t="s">
        <v>3257</v>
      </c>
      <c r="B3033" t="s">
        <v>8045</v>
      </c>
      <c r="C3033" t="s">
        <v>11335</v>
      </c>
    </row>
    <row r="3034" spans="1:3" x14ac:dyDescent="0.25">
      <c r="A3034" t="s">
        <v>3258</v>
      </c>
      <c r="B3034" t="s">
        <v>11336</v>
      </c>
      <c r="C3034" t="s">
        <v>8040</v>
      </c>
    </row>
    <row r="3035" spans="1:3" x14ac:dyDescent="0.25">
      <c r="A3035" t="s">
        <v>348</v>
      </c>
      <c r="B3035" t="s">
        <v>11337</v>
      </c>
      <c r="C3035" t="s">
        <v>8226</v>
      </c>
    </row>
    <row r="3036" spans="1:3" x14ac:dyDescent="0.25">
      <c r="A3036" t="s">
        <v>3259</v>
      </c>
      <c r="B3036" t="s">
        <v>11153</v>
      </c>
      <c r="C3036" t="s">
        <v>11338</v>
      </c>
    </row>
    <row r="3037" spans="1:3" x14ac:dyDescent="0.25">
      <c r="A3037" t="s">
        <v>3260</v>
      </c>
      <c r="B3037" t="s">
        <v>11339</v>
      </c>
      <c r="C3037" t="s">
        <v>8751</v>
      </c>
    </row>
    <row r="3038" spans="1:3" x14ac:dyDescent="0.25">
      <c r="A3038" t="s">
        <v>3261</v>
      </c>
      <c r="B3038" t="s">
        <v>11340</v>
      </c>
      <c r="C3038" t="s">
        <v>8040</v>
      </c>
    </row>
    <row r="3039" spans="1:3" x14ac:dyDescent="0.25">
      <c r="A3039" t="s">
        <v>3262</v>
      </c>
      <c r="B3039" t="s">
        <v>11341</v>
      </c>
      <c r="C3039" t="s">
        <v>8040</v>
      </c>
    </row>
    <row r="3040" spans="1:3" x14ac:dyDescent="0.25">
      <c r="A3040" t="s">
        <v>3263</v>
      </c>
      <c r="B3040" t="s">
        <v>11342</v>
      </c>
      <c r="C3040" t="s">
        <v>8042</v>
      </c>
    </row>
    <row r="3041" spans="1:3" x14ac:dyDescent="0.25">
      <c r="A3041" t="s">
        <v>3264</v>
      </c>
      <c r="B3041" t="s">
        <v>11343</v>
      </c>
      <c r="C3041" t="s">
        <v>8058</v>
      </c>
    </row>
    <row r="3042" spans="1:3" x14ac:dyDescent="0.25">
      <c r="A3042" t="s">
        <v>3265</v>
      </c>
      <c r="B3042" t="s">
        <v>11344</v>
      </c>
      <c r="C3042" t="s">
        <v>8097</v>
      </c>
    </row>
    <row r="3043" spans="1:3" x14ac:dyDescent="0.25">
      <c r="A3043" t="s">
        <v>3266</v>
      </c>
      <c r="B3043" t="s">
        <v>8045</v>
      </c>
      <c r="C3043" t="s">
        <v>11345</v>
      </c>
    </row>
    <row r="3044" spans="1:3" x14ac:dyDescent="0.25">
      <c r="A3044" t="s">
        <v>279</v>
      </c>
      <c r="B3044" t="s">
        <v>11346</v>
      </c>
      <c r="C3044" t="s">
        <v>11347</v>
      </c>
    </row>
    <row r="3045" spans="1:3" x14ac:dyDescent="0.25">
      <c r="A3045" t="s">
        <v>3267</v>
      </c>
      <c r="B3045" t="s">
        <v>11348</v>
      </c>
      <c r="C3045" t="s">
        <v>11349</v>
      </c>
    </row>
    <row r="3046" spans="1:3" x14ac:dyDescent="0.25">
      <c r="A3046" t="s">
        <v>3268</v>
      </c>
      <c r="B3046" t="s">
        <v>11350</v>
      </c>
      <c r="C3046" t="s">
        <v>8040</v>
      </c>
    </row>
    <row r="3047" spans="1:3" x14ac:dyDescent="0.25">
      <c r="A3047" t="s">
        <v>3269</v>
      </c>
      <c r="B3047" t="s">
        <v>11351</v>
      </c>
      <c r="C3047" t="s">
        <v>8403</v>
      </c>
    </row>
    <row r="3048" spans="1:3" x14ac:dyDescent="0.25">
      <c r="A3048" t="s">
        <v>3270</v>
      </c>
      <c r="B3048" t="s">
        <v>11352</v>
      </c>
      <c r="C3048" t="s">
        <v>8042</v>
      </c>
    </row>
    <row r="3049" spans="1:3" x14ac:dyDescent="0.25">
      <c r="A3049" t="s">
        <v>3271</v>
      </c>
      <c r="B3049" t="s">
        <v>11353</v>
      </c>
      <c r="C3049" t="s">
        <v>11354</v>
      </c>
    </row>
    <row r="3050" spans="1:3" x14ac:dyDescent="0.25">
      <c r="A3050" t="s">
        <v>3272</v>
      </c>
      <c r="B3050" t="s">
        <v>11355</v>
      </c>
      <c r="C3050" t="s">
        <v>8061</v>
      </c>
    </row>
    <row r="3051" spans="1:3" x14ac:dyDescent="0.25">
      <c r="A3051" t="s">
        <v>3273</v>
      </c>
      <c r="B3051" t="s">
        <v>11356</v>
      </c>
      <c r="C3051" t="s">
        <v>8061</v>
      </c>
    </row>
    <row r="3052" spans="1:3" x14ac:dyDescent="0.25">
      <c r="A3052" t="s">
        <v>3274</v>
      </c>
      <c r="B3052" t="s">
        <v>11357</v>
      </c>
      <c r="C3052" t="s">
        <v>11358</v>
      </c>
    </row>
    <row r="3053" spans="1:3" x14ac:dyDescent="0.25">
      <c r="A3053" t="s">
        <v>3275</v>
      </c>
      <c r="B3053" t="s">
        <v>8434</v>
      </c>
      <c r="C3053" t="s">
        <v>11359</v>
      </c>
    </row>
    <row r="3054" spans="1:3" x14ac:dyDescent="0.25">
      <c r="A3054" t="s">
        <v>3276</v>
      </c>
      <c r="B3054" t="s">
        <v>11360</v>
      </c>
      <c r="C3054" t="s">
        <v>8257</v>
      </c>
    </row>
    <row r="3055" spans="1:3" x14ac:dyDescent="0.25">
      <c r="A3055" t="s">
        <v>3277</v>
      </c>
      <c r="B3055" t="s">
        <v>8045</v>
      </c>
      <c r="C3055" t="s">
        <v>11361</v>
      </c>
    </row>
    <row r="3056" spans="1:3" x14ac:dyDescent="0.25">
      <c r="A3056" t="s">
        <v>3278</v>
      </c>
      <c r="B3056" t="s">
        <v>8219</v>
      </c>
      <c r="C3056" t="s">
        <v>11362</v>
      </c>
    </row>
    <row r="3057" spans="1:3" x14ac:dyDescent="0.25">
      <c r="A3057" t="s">
        <v>3279</v>
      </c>
      <c r="B3057" t="s">
        <v>11363</v>
      </c>
      <c r="C3057" t="s">
        <v>8097</v>
      </c>
    </row>
    <row r="3058" spans="1:3" x14ac:dyDescent="0.25">
      <c r="A3058" t="s">
        <v>3280</v>
      </c>
      <c r="B3058" t="s">
        <v>11364</v>
      </c>
      <c r="C3058" t="s">
        <v>8061</v>
      </c>
    </row>
    <row r="3059" spans="1:3" x14ac:dyDescent="0.25">
      <c r="A3059" t="s">
        <v>3281</v>
      </c>
      <c r="B3059" t="s">
        <v>11365</v>
      </c>
      <c r="C3059" t="s">
        <v>8497</v>
      </c>
    </row>
    <row r="3060" spans="1:3" x14ac:dyDescent="0.25">
      <c r="A3060" t="s">
        <v>3282</v>
      </c>
      <c r="B3060" t="s">
        <v>8045</v>
      </c>
      <c r="C3060" t="s">
        <v>11366</v>
      </c>
    </row>
    <row r="3061" spans="1:3" x14ac:dyDescent="0.25">
      <c r="A3061" t="s">
        <v>3283</v>
      </c>
      <c r="B3061" t="s">
        <v>11367</v>
      </c>
      <c r="C3061" t="s">
        <v>8088</v>
      </c>
    </row>
    <row r="3062" spans="1:3" x14ac:dyDescent="0.25">
      <c r="A3062" t="s">
        <v>3284</v>
      </c>
      <c r="B3062" t="s">
        <v>11368</v>
      </c>
      <c r="C3062" t="s">
        <v>8075</v>
      </c>
    </row>
    <row r="3063" spans="1:3" x14ac:dyDescent="0.25">
      <c r="A3063" t="s">
        <v>3285</v>
      </c>
      <c r="B3063" t="s">
        <v>11369</v>
      </c>
      <c r="C3063" t="s">
        <v>8061</v>
      </c>
    </row>
    <row r="3064" spans="1:3" x14ac:dyDescent="0.25">
      <c r="A3064" t="s">
        <v>3286</v>
      </c>
      <c r="B3064" t="s">
        <v>11370</v>
      </c>
      <c r="C3064" t="s">
        <v>8061</v>
      </c>
    </row>
    <row r="3065" spans="1:3" x14ac:dyDescent="0.25">
      <c r="A3065" t="s">
        <v>3287</v>
      </c>
      <c r="B3065" t="s">
        <v>8045</v>
      </c>
      <c r="C3065" t="s">
        <v>11371</v>
      </c>
    </row>
    <row r="3066" spans="1:3" x14ac:dyDescent="0.25">
      <c r="A3066" t="s">
        <v>3288</v>
      </c>
      <c r="B3066" t="s">
        <v>8045</v>
      </c>
      <c r="C3066" t="s">
        <v>11372</v>
      </c>
    </row>
    <row r="3067" spans="1:3" x14ac:dyDescent="0.25">
      <c r="A3067" t="s">
        <v>3289</v>
      </c>
      <c r="B3067" t="s">
        <v>11373</v>
      </c>
      <c r="C3067" t="s">
        <v>11374</v>
      </c>
    </row>
    <row r="3068" spans="1:3" x14ac:dyDescent="0.25">
      <c r="A3068" t="s">
        <v>3290</v>
      </c>
      <c r="B3068" t="s">
        <v>8045</v>
      </c>
      <c r="C3068" t="s">
        <v>11375</v>
      </c>
    </row>
    <row r="3069" spans="1:3" x14ac:dyDescent="0.25">
      <c r="A3069" t="s">
        <v>3291</v>
      </c>
      <c r="B3069" t="s">
        <v>8045</v>
      </c>
      <c r="C3069" t="s">
        <v>11376</v>
      </c>
    </row>
    <row r="3070" spans="1:3" x14ac:dyDescent="0.25">
      <c r="A3070" t="s">
        <v>3292</v>
      </c>
      <c r="B3070" t="s">
        <v>8055</v>
      </c>
      <c r="C3070" t="s">
        <v>11377</v>
      </c>
    </row>
    <row r="3071" spans="1:3" x14ac:dyDescent="0.25">
      <c r="A3071" t="s">
        <v>3293</v>
      </c>
      <c r="B3071" t="s">
        <v>11378</v>
      </c>
      <c r="C3071" t="s">
        <v>8042</v>
      </c>
    </row>
    <row r="3072" spans="1:3" x14ac:dyDescent="0.25">
      <c r="A3072" t="s">
        <v>3294</v>
      </c>
      <c r="B3072" t="s">
        <v>8045</v>
      </c>
      <c r="C3072" t="s">
        <v>11379</v>
      </c>
    </row>
    <row r="3073" spans="1:3" x14ac:dyDescent="0.25">
      <c r="A3073" t="s">
        <v>3295</v>
      </c>
      <c r="B3073" t="s">
        <v>11380</v>
      </c>
      <c r="C3073" t="s">
        <v>8153</v>
      </c>
    </row>
    <row r="3074" spans="1:3" x14ac:dyDescent="0.25">
      <c r="A3074" t="s">
        <v>349</v>
      </c>
      <c r="B3074" t="s">
        <v>11381</v>
      </c>
      <c r="C3074" t="s">
        <v>8075</v>
      </c>
    </row>
    <row r="3075" spans="1:3" x14ac:dyDescent="0.25">
      <c r="A3075" t="s">
        <v>3296</v>
      </c>
      <c r="B3075" t="s">
        <v>8045</v>
      </c>
      <c r="C3075" t="s">
        <v>11382</v>
      </c>
    </row>
    <row r="3076" spans="1:3" x14ac:dyDescent="0.25">
      <c r="A3076" t="s">
        <v>3297</v>
      </c>
      <c r="B3076" t="s">
        <v>11383</v>
      </c>
      <c r="C3076" t="s">
        <v>11384</v>
      </c>
    </row>
    <row r="3077" spans="1:3" x14ac:dyDescent="0.25">
      <c r="A3077" t="s">
        <v>3298</v>
      </c>
      <c r="B3077" t="s">
        <v>11385</v>
      </c>
      <c r="C3077" t="s">
        <v>8097</v>
      </c>
    </row>
    <row r="3078" spans="1:3" x14ac:dyDescent="0.25">
      <c r="A3078" t="s">
        <v>3299</v>
      </c>
      <c r="B3078" t="s">
        <v>8045</v>
      </c>
      <c r="C3078" t="s">
        <v>11386</v>
      </c>
    </row>
    <row r="3079" spans="1:3" x14ac:dyDescent="0.25">
      <c r="A3079" t="s">
        <v>3300</v>
      </c>
      <c r="B3079" t="s">
        <v>11387</v>
      </c>
      <c r="C3079" t="s">
        <v>8042</v>
      </c>
    </row>
    <row r="3080" spans="1:3" x14ac:dyDescent="0.25">
      <c r="A3080" t="s">
        <v>185</v>
      </c>
      <c r="B3080" t="s">
        <v>11388</v>
      </c>
      <c r="C3080" t="s">
        <v>8075</v>
      </c>
    </row>
    <row r="3081" spans="1:3" x14ac:dyDescent="0.25">
      <c r="A3081" t="s">
        <v>3301</v>
      </c>
      <c r="B3081" t="s">
        <v>11389</v>
      </c>
      <c r="C3081" t="s">
        <v>8053</v>
      </c>
    </row>
    <row r="3082" spans="1:3" x14ac:dyDescent="0.25">
      <c r="A3082" t="s">
        <v>3302</v>
      </c>
      <c r="B3082" t="s">
        <v>11390</v>
      </c>
      <c r="C3082" t="s">
        <v>8075</v>
      </c>
    </row>
    <row r="3083" spans="1:3" x14ac:dyDescent="0.25">
      <c r="A3083" t="s">
        <v>3303</v>
      </c>
      <c r="B3083" t="s">
        <v>11391</v>
      </c>
      <c r="C3083" t="s">
        <v>8102</v>
      </c>
    </row>
    <row r="3084" spans="1:3" x14ac:dyDescent="0.25">
      <c r="A3084" t="s">
        <v>3304</v>
      </c>
      <c r="B3084" t="s">
        <v>8315</v>
      </c>
      <c r="C3084" t="s">
        <v>11392</v>
      </c>
    </row>
    <row r="3085" spans="1:3" x14ac:dyDescent="0.25">
      <c r="A3085" t="s">
        <v>3305</v>
      </c>
      <c r="B3085" t="s">
        <v>11393</v>
      </c>
      <c r="C3085" t="s">
        <v>8061</v>
      </c>
    </row>
    <row r="3086" spans="1:3" x14ac:dyDescent="0.25">
      <c r="A3086" t="s">
        <v>3306</v>
      </c>
      <c r="B3086" t="s">
        <v>11394</v>
      </c>
      <c r="C3086" t="s">
        <v>8102</v>
      </c>
    </row>
    <row r="3087" spans="1:3" x14ac:dyDescent="0.25">
      <c r="A3087" t="s">
        <v>3307</v>
      </c>
      <c r="B3087" t="s">
        <v>11395</v>
      </c>
      <c r="C3087" t="s">
        <v>9464</v>
      </c>
    </row>
    <row r="3088" spans="1:3" x14ac:dyDescent="0.25">
      <c r="A3088" t="s">
        <v>350</v>
      </c>
      <c r="B3088" t="s">
        <v>11396</v>
      </c>
      <c r="C3088" t="s">
        <v>8075</v>
      </c>
    </row>
    <row r="3089" spans="1:3" x14ac:dyDescent="0.25">
      <c r="A3089" t="s">
        <v>351</v>
      </c>
      <c r="B3089" t="s">
        <v>11397</v>
      </c>
      <c r="C3089" t="s">
        <v>8075</v>
      </c>
    </row>
    <row r="3090" spans="1:3" x14ac:dyDescent="0.25">
      <c r="A3090" t="s">
        <v>3308</v>
      </c>
      <c r="B3090" t="s">
        <v>8045</v>
      </c>
      <c r="C3090" t="s">
        <v>11398</v>
      </c>
    </row>
    <row r="3091" spans="1:3" x14ac:dyDescent="0.25">
      <c r="A3091" t="s">
        <v>3309</v>
      </c>
      <c r="B3091" t="s">
        <v>11399</v>
      </c>
      <c r="C3091" t="s">
        <v>8088</v>
      </c>
    </row>
    <row r="3092" spans="1:3" x14ac:dyDescent="0.25">
      <c r="A3092" t="s">
        <v>3310</v>
      </c>
      <c r="B3092" t="s">
        <v>8387</v>
      </c>
      <c r="C3092" t="s">
        <v>11400</v>
      </c>
    </row>
    <row r="3093" spans="1:3" x14ac:dyDescent="0.25">
      <c r="A3093" t="s">
        <v>3311</v>
      </c>
      <c r="B3093" t="s">
        <v>8219</v>
      </c>
      <c r="C3093" t="s">
        <v>11401</v>
      </c>
    </row>
    <row r="3094" spans="1:3" x14ac:dyDescent="0.25">
      <c r="A3094" t="s">
        <v>3312</v>
      </c>
      <c r="B3094" t="s">
        <v>11402</v>
      </c>
      <c r="C3094" t="s">
        <v>8403</v>
      </c>
    </row>
    <row r="3095" spans="1:3" x14ac:dyDescent="0.25">
      <c r="A3095" t="s">
        <v>186</v>
      </c>
      <c r="B3095" t="s">
        <v>11403</v>
      </c>
      <c r="C3095" t="s">
        <v>8075</v>
      </c>
    </row>
    <row r="3096" spans="1:3" x14ac:dyDescent="0.25">
      <c r="A3096" t="s">
        <v>3313</v>
      </c>
      <c r="B3096" t="s">
        <v>11404</v>
      </c>
      <c r="C3096" t="s">
        <v>8042</v>
      </c>
    </row>
    <row r="3097" spans="1:3" x14ac:dyDescent="0.25">
      <c r="A3097" t="s">
        <v>3314</v>
      </c>
      <c r="B3097" t="s">
        <v>11405</v>
      </c>
      <c r="C3097" t="s">
        <v>8102</v>
      </c>
    </row>
    <row r="3098" spans="1:3" x14ac:dyDescent="0.25">
      <c r="A3098" t="s">
        <v>3315</v>
      </c>
      <c r="B3098" t="s">
        <v>8045</v>
      </c>
      <c r="C3098" t="s">
        <v>11406</v>
      </c>
    </row>
    <row r="3099" spans="1:3" x14ac:dyDescent="0.25">
      <c r="A3099" t="s">
        <v>3316</v>
      </c>
      <c r="B3099" t="s">
        <v>11407</v>
      </c>
      <c r="C3099" t="s">
        <v>8061</v>
      </c>
    </row>
    <row r="3100" spans="1:3" x14ac:dyDescent="0.25">
      <c r="A3100" t="s">
        <v>3317</v>
      </c>
      <c r="B3100" t="s">
        <v>11408</v>
      </c>
      <c r="C3100" t="s">
        <v>9374</v>
      </c>
    </row>
    <row r="3101" spans="1:3" x14ac:dyDescent="0.25">
      <c r="A3101" t="s">
        <v>3318</v>
      </c>
      <c r="B3101" t="s">
        <v>11409</v>
      </c>
      <c r="C3101" t="s">
        <v>8061</v>
      </c>
    </row>
    <row r="3102" spans="1:3" x14ac:dyDescent="0.25">
      <c r="A3102" t="s">
        <v>3319</v>
      </c>
      <c r="B3102" t="s">
        <v>8852</v>
      </c>
      <c r="C3102" t="s">
        <v>11410</v>
      </c>
    </row>
    <row r="3103" spans="1:3" x14ac:dyDescent="0.25">
      <c r="A3103" t="s">
        <v>3320</v>
      </c>
      <c r="B3103" t="s">
        <v>11411</v>
      </c>
      <c r="C3103" t="s">
        <v>8061</v>
      </c>
    </row>
    <row r="3104" spans="1:3" x14ac:dyDescent="0.25">
      <c r="A3104" t="s">
        <v>3321</v>
      </c>
      <c r="B3104" t="s">
        <v>11412</v>
      </c>
      <c r="C3104" t="s">
        <v>8102</v>
      </c>
    </row>
    <row r="3105" spans="1:3" x14ac:dyDescent="0.25">
      <c r="A3105" t="s">
        <v>3322</v>
      </c>
      <c r="B3105" t="s">
        <v>11413</v>
      </c>
      <c r="C3105" t="s">
        <v>8040</v>
      </c>
    </row>
    <row r="3106" spans="1:3" x14ac:dyDescent="0.25">
      <c r="A3106" t="s">
        <v>3323</v>
      </c>
      <c r="B3106" t="s">
        <v>8045</v>
      </c>
      <c r="C3106" t="s">
        <v>11414</v>
      </c>
    </row>
    <row r="3107" spans="1:3" x14ac:dyDescent="0.25">
      <c r="A3107" t="s">
        <v>3324</v>
      </c>
      <c r="B3107" t="s">
        <v>8099</v>
      </c>
      <c r="C3107" t="s">
        <v>11415</v>
      </c>
    </row>
    <row r="3108" spans="1:3" x14ac:dyDescent="0.25">
      <c r="A3108" t="s">
        <v>3325</v>
      </c>
      <c r="B3108" t="s">
        <v>8219</v>
      </c>
      <c r="C3108" t="s">
        <v>11416</v>
      </c>
    </row>
    <row r="3109" spans="1:3" x14ac:dyDescent="0.25">
      <c r="A3109" t="s">
        <v>3326</v>
      </c>
      <c r="B3109" t="s">
        <v>11417</v>
      </c>
      <c r="C3109" t="s">
        <v>8061</v>
      </c>
    </row>
    <row r="3110" spans="1:3" x14ac:dyDescent="0.25">
      <c r="A3110" t="s">
        <v>3327</v>
      </c>
      <c r="B3110" t="s">
        <v>8581</v>
      </c>
      <c r="C3110" t="s">
        <v>11418</v>
      </c>
    </row>
    <row r="3111" spans="1:3" x14ac:dyDescent="0.25">
      <c r="A3111" t="s">
        <v>187</v>
      </c>
      <c r="B3111" t="s">
        <v>11419</v>
      </c>
      <c r="C3111" t="s">
        <v>8075</v>
      </c>
    </row>
    <row r="3112" spans="1:3" x14ac:dyDescent="0.25">
      <c r="A3112" t="s">
        <v>7908</v>
      </c>
      <c r="B3112" t="s">
        <v>11420</v>
      </c>
      <c r="C3112" t="s">
        <v>8042</v>
      </c>
    </row>
    <row r="3113" spans="1:3" x14ac:dyDescent="0.25">
      <c r="A3113" t="s">
        <v>3328</v>
      </c>
      <c r="B3113" t="s">
        <v>11421</v>
      </c>
      <c r="C3113" t="s">
        <v>8061</v>
      </c>
    </row>
    <row r="3114" spans="1:3" x14ac:dyDescent="0.25">
      <c r="A3114" t="s">
        <v>3329</v>
      </c>
      <c r="B3114" t="s">
        <v>11422</v>
      </c>
      <c r="C3114" t="s">
        <v>11423</v>
      </c>
    </row>
    <row r="3115" spans="1:3" x14ac:dyDescent="0.25">
      <c r="A3115" t="s">
        <v>3330</v>
      </c>
    </row>
    <row r="3116" spans="1:3" x14ac:dyDescent="0.25">
      <c r="A3116" t="s">
        <v>3331</v>
      </c>
      <c r="B3116" t="s">
        <v>11424</v>
      </c>
      <c r="C3116" t="s">
        <v>8040</v>
      </c>
    </row>
    <row r="3117" spans="1:3" x14ac:dyDescent="0.25">
      <c r="A3117" t="s">
        <v>3332</v>
      </c>
      <c r="B3117" t="s">
        <v>11425</v>
      </c>
      <c r="C3117" t="s">
        <v>8040</v>
      </c>
    </row>
    <row r="3118" spans="1:3" x14ac:dyDescent="0.25">
      <c r="A3118" t="s">
        <v>3333</v>
      </c>
      <c r="B3118" t="s">
        <v>11426</v>
      </c>
      <c r="C3118" t="s">
        <v>8655</v>
      </c>
    </row>
    <row r="3119" spans="1:3" x14ac:dyDescent="0.25">
      <c r="A3119" t="s">
        <v>3334</v>
      </c>
      <c r="B3119" t="s">
        <v>11427</v>
      </c>
      <c r="C3119" t="s">
        <v>8042</v>
      </c>
    </row>
    <row r="3120" spans="1:3" x14ac:dyDescent="0.25">
      <c r="A3120" t="s">
        <v>3335</v>
      </c>
      <c r="B3120" t="s">
        <v>11428</v>
      </c>
      <c r="C3120" t="s">
        <v>8040</v>
      </c>
    </row>
    <row r="3121" spans="1:3" x14ac:dyDescent="0.25">
      <c r="A3121" t="s">
        <v>3336</v>
      </c>
      <c r="B3121" t="s">
        <v>11429</v>
      </c>
      <c r="C3121" t="s">
        <v>8148</v>
      </c>
    </row>
    <row r="3122" spans="1:3" x14ac:dyDescent="0.25">
      <c r="A3122" t="s">
        <v>3337</v>
      </c>
      <c r="B3122" t="s">
        <v>11430</v>
      </c>
      <c r="C3122" t="s">
        <v>8061</v>
      </c>
    </row>
    <row r="3123" spans="1:3" x14ac:dyDescent="0.25">
      <c r="A3123" t="s">
        <v>3338</v>
      </c>
      <c r="B3123" t="s">
        <v>8045</v>
      </c>
      <c r="C3123" t="s">
        <v>11431</v>
      </c>
    </row>
    <row r="3124" spans="1:3" x14ac:dyDescent="0.25">
      <c r="A3124" t="s">
        <v>3339</v>
      </c>
      <c r="B3124" t="s">
        <v>8045</v>
      </c>
      <c r="C3124" t="s">
        <v>11432</v>
      </c>
    </row>
    <row r="3125" spans="1:3" x14ac:dyDescent="0.25">
      <c r="A3125" t="s">
        <v>3340</v>
      </c>
      <c r="B3125" t="s">
        <v>8045</v>
      </c>
      <c r="C3125" t="s">
        <v>11433</v>
      </c>
    </row>
    <row r="3126" spans="1:3" x14ac:dyDescent="0.25">
      <c r="A3126" t="s">
        <v>3341</v>
      </c>
      <c r="B3126" t="s">
        <v>8045</v>
      </c>
      <c r="C3126" t="s">
        <v>11434</v>
      </c>
    </row>
    <row r="3127" spans="1:3" x14ac:dyDescent="0.25">
      <c r="A3127" t="s">
        <v>3342</v>
      </c>
      <c r="B3127" t="s">
        <v>8045</v>
      </c>
      <c r="C3127" t="s">
        <v>11435</v>
      </c>
    </row>
    <row r="3128" spans="1:3" x14ac:dyDescent="0.25">
      <c r="A3128" t="s">
        <v>3343</v>
      </c>
      <c r="B3128" t="s">
        <v>11436</v>
      </c>
      <c r="C3128" t="s">
        <v>8042</v>
      </c>
    </row>
    <row r="3129" spans="1:3" x14ac:dyDescent="0.25">
      <c r="A3129" t="s">
        <v>3344</v>
      </c>
      <c r="B3129" t="s">
        <v>11437</v>
      </c>
      <c r="C3129" t="s">
        <v>8040</v>
      </c>
    </row>
    <row r="3130" spans="1:3" x14ac:dyDescent="0.25">
      <c r="A3130" t="s">
        <v>3345</v>
      </c>
      <c r="B3130" t="s">
        <v>11438</v>
      </c>
      <c r="C3130" t="s">
        <v>8061</v>
      </c>
    </row>
    <row r="3131" spans="1:3" x14ac:dyDescent="0.25">
      <c r="A3131" t="s">
        <v>3346</v>
      </c>
      <c r="B3131" t="s">
        <v>11439</v>
      </c>
      <c r="C3131" t="s">
        <v>8107</v>
      </c>
    </row>
    <row r="3132" spans="1:3" x14ac:dyDescent="0.25">
      <c r="A3132" t="s">
        <v>3347</v>
      </c>
      <c r="B3132" t="s">
        <v>8045</v>
      </c>
      <c r="C3132" t="s">
        <v>11440</v>
      </c>
    </row>
    <row r="3133" spans="1:3" x14ac:dyDescent="0.25">
      <c r="A3133" t="s">
        <v>3348</v>
      </c>
      <c r="B3133" t="s">
        <v>11441</v>
      </c>
      <c r="C3133" t="s">
        <v>11442</v>
      </c>
    </row>
    <row r="3134" spans="1:3" x14ac:dyDescent="0.25">
      <c r="A3134" t="s">
        <v>3349</v>
      </c>
      <c r="B3134" t="s">
        <v>11443</v>
      </c>
      <c r="C3134" t="s">
        <v>8061</v>
      </c>
    </row>
    <row r="3135" spans="1:3" x14ac:dyDescent="0.25">
      <c r="A3135" t="s">
        <v>3350</v>
      </c>
      <c r="B3135" t="s">
        <v>11444</v>
      </c>
      <c r="C3135" t="s">
        <v>8148</v>
      </c>
    </row>
    <row r="3136" spans="1:3" x14ac:dyDescent="0.25">
      <c r="A3136" t="s">
        <v>3351</v>
      </c>
      <c r="B3136" t="s">
        <v>11445</v>
      </c>
      <c r="C3136" t="s">
        <v>8042</v>
      </c>
    </row>
    <row r="3137" spans="1:3" x14ac:dyDescent="0.25">
      <c r="A3137" t="s">
        <v>3352</v>
      </c>
      <c r="B3137" t="s">
        <v>11446</v>
      </c>
      <c r="C3137" t="s">
        <v>8226</v>
      </c>
    </row>
    <row r="3138" spans="1:3" x14ac:dyDescent="0.25">
      <c r="A3138" t="s">
        <v>3353</v>
      </c>
      <c r="B3138" t="s">
        <v>11447</v>
      </c>
      <c r="C3138" t="s">
        <v>8195</v>
      </c>
    </row>
    <row r="3139" spans="1:3" x14ac:dyDescent="0.25">
      <c r="A3139" t="s">
        <v>3354</v>
      </c>
      <c r="B3139" t="s">
        <v>11448</v>
      </c>
      <c r="C3139" t="s">
        <v>8040</v>
      </c>
    </row>
    <row r="3140" spans="1:3" x14ac:dyDescent="0.25">
      <c r="A3140" t="s">
        <v>3355</v>
      </c>
      <c r="B3140" t="s">
        <v>11449</v>
      </c>
      <c r="C3140" t="s">
        <v>8040</v>
      </c>
    </row>
    <row r="3141" spans="1:3" x14ac:dyDescent="0.25">
      <c r="A3141" t="s">
        <v>3356</v>
      </c>
      <c r="B3141" t="s">
        <v>11450</v>
      </c>
      <c r="C3141" t="s">
        <v>8061</v>
      </c>
    </row>
    <row r="3142" spans="1:3" x14ac:dyDescent="0.25">
      <c r="A3142" t="s">
        <v>3357</v>
      </c>
      <c r="B3142" t="s">
        <v>11451</v>
      </c>
      <c r="C3142" t="s">
        <v>11452</v>
      </c>
    </row>
    <row r="3143" spans="1:3" x14ac:dyDescent="0.25">
      <c r="A3143" t="s">
        <v>3358</v>
      </c>
      <c r="B3143" t="s">
        <v>11453</v>
      </c>
      <c r="C3143" t="s">
        <v>8497</v>
      </c>
    </row>
    <row r="3144" spans="1:3" x14ac:dyDescent="0.25">
      <c r="A3144" t="s">
        <v>3359</v>
      </c>
      <c r="B3144" t="s">
        <v>11454</v>
      </c>
      <c r="C3144" t="s">
        <v>8097</v>
      </c>
    </row>
    <row r="3145" spans="1:3" x14ac:dyDescent="0.25">
      <c r="A3145" t="s">
        <v>3360</v>
      </c>
      <c r="B3145" t="s">
        <v>11455</v>
      </c>
      <c r="C3145" t="s">
        <v>8107</v>
      </c>
    </row>
    <row r="3146" spans="1:3" x14ac:dyDescent="0.25">
      <c r="A3146" t="s">
        <v>3361</v>
      </c>
      <c r="B3146" t="s">
        <v>11456</v>
      </c>
      <c r="C3146" t="s">
        <v>11457</v>
      </c>
    </row>
    <row r="3147" spans="1:3" x14ac:dyDescent="0.25">
      <c r="A3147" t="s">
        <v>3362</v>
      </c>
      <c r="B3147" t="s">
        <v>11458</v>
      </c>
      <c r="C3147" t="s">
        <v>8097</v>
      </c>
    </row>
    <row r="3148" spans="1:3" x14ac:dyDescent="0.25">
      <c r="A3148" t="s">
        <v>3363</v>
      </c>
      <c r="B3148" t="s">
        <v>11459</v>
      </c>
      <c r="C3148" t="s">
        <v>8207</v>
      </c>
    </row>
    <row r="3149" spans="1:3" x14ac:dyDescent="0.25">
      <c r="A3149" t="s">
        <v>3364</v>
      </c>
      <c r="B3149" t="s">
        <v>8099</v>
      </c>
      <c r="C3149" t="s">
        <v>11460</v>
      </c>
    </row>
    <row r="3150" spans="1:3" x14ac:dyDescent="0.25">
      <c r="A3150" t="s">
        <v>3365</v>
      </c>
      <c r="B3150" t="s">
        <v>8219</v>
      </c>
      <c r="C3150" t="s">
        <v>11461</v>
      </c>
    </row>
    <row r="3151" spans="1:3" x14ac:dyDescent="0.25">
      <c r="A3151" t="s">
        <v>3366</v>
      </c>
      <c r="B3151" t="s">
        <v>11462</v>
      </c>
      <c r="C3151" t="s">
        <v>8079</v>
      </c>
    </row>
    <row r="3152" spans="1:3" x14ac:dyDescent="0.25">
      <c r="A3152" t="s">
        <v>3367</v>
      </c>
      <c r="B3152" t="s">
        <v>11463</v>
      </c>
      <c r="C3152" t="s">
        <v>8148</v>
      </c>
    </row>
    <row r="3153" spans="1:3" x14ac:dyDescent="0.25">
      <c r="A3153" t="s">
        <v>3368</v>
      </c>
      <c r="B3153" t="s">
        <v>11464</v>
      </c>
      <c r="C3153" t="s">
        <v>8148</v>
      </c>
    </row>
    <row r="3154" spans="1:3" x14ac:dyDescent="0.25">
      <c r="A3154" t="s">
        <v>3369</v>
      </c>
      <c r="B3154" t="s">
        <v>11465</v>
      </c>
      <c r="C3154" t="s">
        <v>8042</v>
      </c>
    </row>
    <row r="3155" spans="1:3" x14ac:dyDescent="0.25">
      <c r="A3155" t="s">
        <v>3370</v>
      </c>
      <c r="B3155" t="s">
        <v>11466</v>
      </c>
      <c r="C3155" t="s">
        <v>8040</v>
      </c>
    </row>
    <row r="3156" spans="1:3" x14ac:dyDescent="0.25">
      <c r="A3156" t="s">
        <v>3371</v>
      </c>
      <c r="B3156" t="s">
        <v>11467</v>
      </c>
      <c r="C3156" t="s">
        <v>8061</v>
      </c>
    </row>
    <row r="3157" spans="1:3" x14ac:dyDescent="0.25">
      <c r="A3157" t="s">
        <v>3372</v>
      </c>
      <c r="B3157" t="s">
        <v>11468</v>
      </c>
      <c r="C3157" t="s">
        <v>8153</v>
      </c>
    </row>
    <row r="3158" spans="1:3" x14ac:dyDescent="0.25">
      <c r="A3158" t="s">
        <v>3373</v>
      </c>
      <c r="B3158" t="s">
        <v>11469</v>
      </c>
      <c r="C3158" t="s">
        <v>8075</v>
      </c>
    </row>
    <row r="3159" spans="1:3" x14ac:dyDescent="0.25">
      <c r="A3159" t="s">
        <v>3374</v>
      </c>
      <c r="B3159" t="s">
        <v>8045</v>
      </c>
      <c r="C3159" t="s">
        <v>11470</v>
      </c>
    </row>
    <row r="3160" spans="1:3" x14ac:dyDescent="0.25">
      <c r="A3160" t="s">
        <v>3375</v>
      </c>
      <c r="B3160" t="s">
        <v>8852</v>
      </c>
      <c r="C3160" t="s">
        <v>11471</v>
      </c>
    </row>
    <row r="3161" spans="1:3" x14ac:dyDescent="0.25">
      <c r="A3161" t="s">
        <v>3376</v>
      </c>
      <c r="B3161" t="s">
        <v>11472</v>
      </c>
      <c r="C3161" t="s">
        <v>10520</v>
      </c>
    </row>
    <row r="3162" spans="1:3" x14ac:dyDescent="0.25">
      <c r="A3162" t="s">
        <v>3377</v>
      </c>
      <c r="B3162" t="s">
        <v>11473</v>
      </c>
      <c r="C3162" t="s">
        <v>8372</v>
      </c>
    </row>
    <row r="3163" spans="1:3" x14ac:dyDescent="0.25">
      <c r="A3163" t="s">
        <v>3378</v>
      </c>
      <c r="B3163" t="s">
        <v>11474</v>
      </c>
      <c r="C3163" t="s">
        <v>8195</v>
      </c>
    </row>
    <row r="3164" spans="1:3" x14ac:dyDescent="0.25">
      <c r="A3164" t="s">
        <v>3379</v>
      </c>
      <c r="B3164" t="s">
        <v>11475</v>
      </c>
      <c r="C3164" t="s">
        <v>8040</v>
      </c>
    </row>
    <row r="3165" spans="1:3" x14ac:dyDescent="0.25">
      <c r="A3165" t="s">
        <v>3380</v>
      </c>
      <c r="B3165" t="s">
        <v>11476</v>
      </c>
      <c r="C3165" t="s">
        <v>8061</v>
      </c>
    </row>
    <row r="3166" spans="1:3" x14ac:dyDescent="0.25">
      <c r="A3166" t="s">
        <v>3381</v>
      </c>
      <c r="B3166" t="s">
        <v>11477</v>
      </c>
      <c r="C3166" t="s">
        <v>8257</v>
      </c>
    </row>
    <row r="3167" spans="1:3" x14ac:dyDescent="0.25">
      <c r="A3167" t="s">
        <v>3382</v>
      </c>
      <c r="B3167" t="s">
        <v>11478</v>
      </c>
      <c r="C3167" t="s">
        <v>8040</v>
      </c>
    </row>
    <row r="3168" spans="1:3" x14ac:dyDescent="0.25">
      <c r="A3168" t="s">
        <v>3383</v>
      </c>
      <c r="B3168" t="s">
        <v>11479</v>
      </c>
      <c r="C3168" t="s">
        <v>8474</v>
      </c>
    </row>
    <row r="3169" spans="1:3" x14ac:dyDescent="0.25">
      <c r="A3169" t="s">
        <v>3384</v>
      </c>
      <c r="B3169" t="s">
        <v>11480</v>
      </c>
      <c r="C3169" t="s">
        <v>8038</v>
      </c>
    </row>
    <row r="3170" spans="1:3" x14ac:dyDescent="0.25">
      <c r="A3170" t="s">
        <v>3385</v>
      </c>
      <c r="B3170" t="s">
        <v>11481</v>
      </c>
      <c r="C3170" t="s">
        <v>8053</v>
      </c>
    </row>
    <row r="3171" spans="1:3" x14ac:dyDescent="0.25">
      <c r="A3171" t="s">
        <v>3386</v>
      </c>
      <c r="B3171" t="s">
        <v>11482</v>
      </c>
      <c r="C3171" t="s">
        <v>8040</v>
      </c>
    </row>
    <row r="3172" spans="1:3" x14ac:dyDescent="0.25">
      <c r="A3172" t="s">
        <v>3387</v>
      </c>
      <c r="B3172" t="s">
        <v>11483</v>
      </c>
      <c r="C3172" t="s">
        <v>8248</v>
      </c>
    </row>
    <row r="3173" spans="1:3" x14ac:dyDescent="0.25">
      <c r="A3173" t="s">
        <v>3388</v>
      </c>
      <c r="B3173" t="s">
        <v>11484</v>
      </c>
      <c r="C3173" t="s">
        <v>8213</v>
      </c>
    </row>
    <row r="3174" spans="1:3" x14ac:dyDescent="0.25">
      <c r="A3174" t="s">
        <v>3389</v>
      </c>
      <c r="B3174" t="s">
        <v>11485</v>
      </c>
      <c r="C3174" t="s">
        <v>8061</v>
      </c>
    </row>
    <row r="3175" spans="1:3" x14ac:dyDescent="0.25">
      <c r="A3175" t="s">
        <v>3390</v>
      </c>
      <c r="B3175" t="s">
        <v>11486</v>
      </c>
      <c r="C3175" t="s">
        <v>8061</v>
      </c>
    </row>
    <row r="3176" spans="1:3" x14ac:dyDescent="0.25">
      <c r="A3176" t="s">
        <v>3391</v>
      </c>
      <c r="B3176" t="s">
        <v>11487</v>
      </c>
      <c r="C3176" t="s">
        <v>8097</v>
      </c>
    </row>
    <row r="3177" spans="1:3" x14ac:dyDescent="0.25">
      <c r="A3177" t="s">
        <v>3392</v>
      </c>
      <c r="B3177" t="s">
        <v>11488</v>
      </c>
      <c r="C3177" t="s">
        <v>8042</v>
      </c>
    </row>
    <row r="3178" spans="1:3" x14ac:dyDescent="0.25">
      <c r="A3178" t="s">
        <v>3393</v>
      </c>
      <c r="B3178" t="s">
        <v>11489</v>
      </c>
      <c r="C3178" t="s">
        <v>8102</v>
      </c>
    </row>
    <row r="3179" spans="1:3" x14ac:dyDescent="0.25">
      <c r="A3179" t="s">
        <v>3394</v>
      </c>
      <c r="B3179" t="s">
        <v>8387</v>
      </c>
      <c r="C3179" t="s">
        <v>11490</v>
      </c>
    </row>
    <row r="3180" spans="1:3" x14ac:dyDescent="0.25">
      <c r="A3180" t="s">
        <v>3395</v>
      </c>
      <c r="B3180" t="s">
        <v>11491</v>
      </c>
      <c r="C3180" t="s">
        <v>8097</v>
      </c>
    </row>
    <row r="3181" spans="1:3" x14ac:dyDescent="0.25">
      <c r="A3181" t="s">
        <v>3396</v>
      </c>
      <c r="B3181" t="s">
        <v>11492</v>
      </c>
      <c r="C3181" t="s">
        <v>8042</v>
      </c>
    </row>
    <row r="3182" spans="1:3" x14ac:dyDescent="0.25">
      <c r="A3182" t="s">
        <v>3397</v>
      </c>
      <c r="B3182" t="s">
        <v>11493</v>
      </c>
      <c r="C3182" t="s">
        <v>8075</v>
      </c>
    </row>
    <row r="3183" spans="1:3" x14ac:dyDescent="0.25">
      <c r="A3183" t="s">
        <v>3398</v>
      </c>
      <c r="B3183" t="s">
        <v>11494</v>
      </c>
      <c r="C3183" t="s">
        <v>8097</v>
      </c>
    </row>
    <row r="3184" spans="1:3" x14ac:dyDescent="0.25">
      <c r="A3184" t="s">
        <v>3399</v>
      </c>
      <c r="B3184" t="s">
        <v>8045</v>
      </c>
      <c r="C3184" t="s">
        <v>11495</v>
      </c>
    </row>
    <row r="3185" spans="1:3" x14ac:dyDescent="0.25">
      <c r="A3185" t="s">
        <v>3400</v>
      </c>
      <c r="B3185" t="s">
        <v>8045</v>
      </c>
      <c r="C3185" t="s">
        <v>11496</v>
      </c>
    </row>
    <row r="3186" spans="1:3" x14ac:dyDescent="0.25">
      <c r="A3186" t="s">
        <v>3401</v>
      </c>
      <c r="B3186" t="s">
        <v>8045</v>
      </c>
      <c r="C3186" t="s">
        <v>11497</v>
      </c>
    </row>
    <row r="3187" spans="1:3" x14ac:dyDescent="0.25">
      <c r="A3187" t="s">
        <v>3402</v>
      </c>
      <c r="B3187" t="s">
        <v>8045</v>
      </c>
      <c r="C3187" t="s">
        <v>11498</v>
      </c>
    </row>
    <row r="3188" spans="1:3" x14ac:dyDescent="0.25">
      <c r="A3188" t="s">
        <v>3403</v>
      </c>
      <c r="B3188" t="s">
        <v>11499</v>
      </c>
      <c r="C3188" t="s">
        <v>8044</v>
      </c>
    </row>
    <row r="3189" spans="1:3" x14ac:dyDescent="0.25">
      <c r="A3189" t="s">
        <v>3404</v>
      </c>
      <c r="B3189" t="s">
        <v>11500</v>
      </c>
      <c r="C3189" t="s">
        <v>8040</v>
      </c>
    </row>
    <row r="3190" spans="1:3" x14ac:dyDescent="0.25">
      <c r="A3190" t="s">
        <v>3405</v>
      </c>
      <c r="B3190" t="s">
        <v>11501</v>
      </c>
      <c r="C3190" t="s">
        <v>8107</v>
      </c>
    </row>
    <row r="3191" spans="1:3" x14ac:dyDescent="0.25">
      <c r="A3191" t="s">
        <v>3406</v>
      </c>
      <c r="B3191" t="s">
        <v>11502</v>
      </c>
      <c r="C3191" t="s">
        <v>11503</v>
      </c>
    </row>
    <row r="3192" spans="1:3" x14ac:dyDescent="0.25">
      <c r="A3192" t="s">
        <v>3407</v>
      </c>
      <c r="B3192" t="s">
        <v>8045</v>
      </c>
      <c r="C3192" t="s">
        <v>11504</v>
      </c>
    </row>
    <row r="3193" spans="1:3" x14ac:dyDescent="0.25">
      <c r="A3193" t="s">
        <v>3408</v>
      </c>
      <c r="B3193" t="s">
        <v>11505</v>
      </c>
      <c r="C3193" t="s">
        <v>8257</v>
      </c>
    </row>
    <row r="3194" spans="1:3" x14ac:dyDescent="0.25">
      <c r="A3194" t="s">
        <v>3409</v>
      </c>
      <c r="B3194" t="s">
        <v>11506</v>
      </c>
      <c r="C3194" t="s">
        <v>8213</v>
      </c>
    </row>
    <row r="3195" spans="1:3" x14ac:dyDescent="0.25">
      <c r="A3195" t="s">
        <v>3410</v>
      </c>
      <c r="B3195" t="s">
        <v>11507</v>
      </c>
      <c r="C3195" t="s">
        <v>8148</v>
      </c>
    </row>
    <row r="3196" spans="1:3" x14ac:dyDescent="0.25">
      <c r="A3196" t="s">
        <v>64</v>
      </c>
      <c r="B3196" t="s">
        <v>11508</v>
      </c>
      <c r="C3196" t="s">
        <v>8075</v>
      </c>
    </row>
    <row r="3197" spans="1:3" x14ac:dyDescent="0.25">
      <c r="A3197" t="s">
        <v>3411</v>
      </c>
      <c r="B3197" t="s">
        <v>11509</v>
      </c>
      <c r="C3197" t="s">
        <v>8042</v>
      </c>
    </row>
    <row r="3198" spans="1:3" x14ac:dyDescent="0.25">
      <c r="A3198" t="s">
        <v>3412</v>
      </c>
      <c r="B3198" t="s">
        <v>11510</v>
      </c>
      <c r="C3198" t="s">
        <v>8038</v>
      </c>
    </row>
    <row r="3199" spans="1:3" x14ac:dyDescent="0.25">
      <c r="A3199" t="s">
        <v>65</v>
      </c>
      <c r="B3199" t="s">
        <v>11511</v>
      </c>
      <c r="C3199" t="s">
        <v>8075</v>
      </c>
    </row>
    <row r="3200" spans="1:3" x14ac:dyDescent="0.25">
      <c r="A3200" t="s">
        <v>3413</v>
      </c>
      <c r="B3200" t="s">
        <v>11512</v>
      </c>
      <c r="C3200" t="s">
        <v>8372</v>
      </c>
    </row>
    <row r="3201" spans="1:3" x14ac:dyDescent="0.25">
      <c r="A3201" t="s">
        <v>3414</v>
      </c>
      <c r="B3201" t="s">
        <v>11513</v>
      </c>
      <c r="C3201" t="s">
        <v>8097</v>
      </c>
    </row>
    <row r="3202" spans="1:3" x14ac:dyDescent="0.25">
      <c r="A3202" t="s">
        <v>3415</v>
      </c>
      <c r="B3202" t="s">
        <v>11514</v>
      </c>
      <c r="C3202" t="s">
        <v>8042</v>
      </c>
    </row>
    <row r="3203" spans="1:3" x14ac:dyDescent="0.25">
      <c r="A3203" t="s">
        <v>3416</v>
      </c>
      <c r="B3203" t="s">
        <v>8045</v>
      </c>
      <c r="C3203" t="s">
        <v>11515</v>
      </c>
    </row>
    <row r="3204" spans="1:3" x14ac:dyDescent="0.25">
      <c r="A3204" t="s">
        <v>3417</v>
      </c>
      <c r="B3204" t="s">
        <v>11516</v>
      </c>
      <c r="C3204" t="s">
        <v>8040</v>
      </c>
    </row>
    <row r="3205" spans="1:3" x14ac:dyDescent="0.25">
      <c r="A3205" t="s">
        <v>3418</v>
      </c>
      <c r="B3205" t="s">
        <v>11517</v>
      </c>
      <c r="C3205" t="s">
        <v>8040</v>
      </c>
    </row>
    <row r="3206" spans="1:3" x14ac:dyDescent="0.25">
      <c r="A3206" t="s">
        <v>3419</v>
      </c>
      <c r="B3206" t="s">
        <v>11518</v>
      </c>
      <c r="C3206" t="s">
        <v>11519</v>
      </c>
    </row>
    <row r="3207" spans="1:3" x14ac:dyDescent="0.25">
      <c r="A3207" t="s">
        <v>3420</v>
      </c>
      <c r="B3207" t="s">
        <v>11520</v>
      </c>
      <c r="C3207" t="s">
        <v>8116</v>
      </c>
    </row>
    <row r="3208" spans="1:3" x14ac:dyDescent="0.25">
      <c r="A3208" t="s">
        <v>3421</v>
      </c>
      <c r="B3208" t="s">
        <v>8099</v>
      </c>
      <c r="C3208" t="s">
        <v>11521</v>
      </c>
    </row>
    <row r="3209" spans="1:3" x14ac:dyDescent="0.25">
      <c r="A3209" t="s">
        <v>3422</v>
      </c>
      <c r="B3209" t="s">
        <v>11522</v>
      </c>
      <c r="C3209" t="s">
        <v>8184</v>
      </c>
    </row>
    <row r="3210" spans="1:3" x14ac:dyDescent="0.25">
      <c r="A3210" t="s">
        <v>3423</v>
      </c>
      <c r="B3210" t="s">
        <v>11523</v>
      </c>
      <c r="C3210" t="s">
        <v>8184</v>
      </c>
    </row>
    <row r="3211" spans="1:3" x14ac:dyDescent="0.25">
      <c r="A3211" t="s">
        <v>3424</v>
      </c>
      <c r="B3211" t="s">
        <v>11524</v>
      </c>
      <c r="C3211" t="s">
        <v>8044</v>
      </c>
    </row>
    <row r="3212" spans="1:3" x14ac:dyDescent="0.25">
      <c r="A3212" t="s">
        <v>3425</v>
      </c>
      <c r="B3212" t="s">
        <v>11525</v>
      </c>
      <c r="C3212" t="s">
        <v>8257</v>
      </c>
    </row>
    <row r="3213" spans="1:3" x14ac:dyDescent="0.25">
      <c r="A3213" t="s">
        <v>3426</v>
      </c>
      <c r="B3213" t="s">
        <v>11526</v>
      </c>
      <c r="C3213" t="s">
        <v>11527</v>
      </c>
    </row>
    <row r="3214" spans="1:3" x14ac:dyDescent="0.25">
      <c r="A3214" t="s">
        <v>3427</v>
      </c>
      <c r="B3214" t="s">
        <v>11528</v>
      </c>
      <c r="C3214" t="s">
        <v>8102</v>
      </c>
    </row>
    <row r="3215" spans="1:3" x14ac:dyDescent="0.25">
      <c r="A3215" t="s">
        <v>3428</v>
      </c>
      <c r="B3215" t="s">
        <v>11529</v>
      </c>
      <c r="C3215" t="s">
        <v>8075</v>
      </c>
    </row>
    <row r="3216" spans="1:3" x14ac:dyDescent="0.25">
      <c r="A3216" t="s">
        <v>3429</v>
      </c>
      <c r="B3216" t="s">
        <v>11530</v>
      </c>
      <c r="C3216" t="s">
        <v>8079</v>
      </c>
    </row>
    <row r="3217" spans="1:3" x14ac:dyDescent="0.25">
      <c r="A3217" t="s">
        <v>3430</v>
      </c>
      <c r="B3217" t="s">
        <v>11531</v>
      </c>
      <c r="C3217" t="s">
        <v>8079</v>
      </c>
    </row>
    <row r="3218" spans="1:3" x14ac:dyDescent="0.25">
      <c r="A3218" t="s">
        <v>3431</v>
      </c>
      <c r="B3218" t="s">
        <v>11532</v>
      </c>
      <c r="C3218" t="s">
        <v>8061</v>
      </c>
    </row>
    <row r="3219" spans="1:3" x14ac:dyDescent="0.25">
      <c r="A3219" t="s">
        <v>3432</v>
      </c>
      <c r="B3219" t="s">
        <v>11533</v>
      </c>
      <c r="C3219" t="s">
        <v>8042</v>
      </c>
    </row>
    <row r="3220" spans="1:3" x14ac:dyDescent="0.25">
      <c r="A3220" t="s">
        <v>352</v>
      </c>
      <c r="B3220" t="s">
        <v>11534</v>
      </c>
      <c r="C3220" t="s">
        <v>8075</v>
      </c>
    </row>
    <row r="3221" spans="1:3" x14ac:dyDescent="0.25">
      <c r="A3221" t="s">
        <v>3433</v>
      </c>
      <c r="B3221" t="s">
        <v>11535</v>
      </c>
      <c r="C3221" t="s">
        <v>8053</v>
      </c>
    </row>
    <row r="3222" spans="1:3" x14ac:dyDescent="0.25">
      <c r="A3222" t="s">
        <v>3434</v>
      </c>
      <c r="B3222" t="s">
        <v>11536</v>
      </c>
      <c r="C3222" t="s">
        <v>8061</v>
      </c>
    </row>
    <row r="3223" spans="1:3" x14ac:dyDescent="0.25">
      <c r="A3223" t="s">
        <v>3435</v>
      </c>
      <c r="B3223" t="s">
        <v>11537</v>
      </c>
      <c r="C3223" t="s">
        <v>8107</v>
      </c>
    </row>
    <row r="3224" spans="1:3" x14ac:dyDescent="0.25">
      <c r="A3224" t="s">
        <v>3436</v>
      </c>
      <c r="B3224" t="s">
        <v>11538</v>
      </c>
      <c r="C3224" t="s">
        <v>8097</v>
      </c>
    </row>
    <row r="3225" spans="1:3" x14ac:dyDescent="0.25">
      <c r="A3225" t="s">
        <v>3437</v>
      </c>
      <c r="B3225" t="s">
        <v>11539</v>
      </c>
      <c r="C3225" t="s">
        <v>8061</v>
      </c>
    </row>
    <row r="3226" spans="1:3" x14ac:dyDescent="0.25">
      <c r="A3226" t="s">
        <v>3438</v>
      </c>
      <c r="B3226" t="s">
        <v>11540</v>
      </c>
      <c r="C3226" t="s">
        <v>8061</v>
      </c>
    </row>
    <row r="3227" spans="1:3" x14ac:dyDescent="0.25">
      <c r="A3227" t="s">
        <v>3439</v>
      </c>
      <c r="B3227" t="s">
        <v>11541</v>
      </c>
      <c r="C3227" t="s">
        <v>8061</v>
      </c>
    </row>
    <row r="3228" spans="1:3" x14ac:dyDescent="0.25">
      <c r="A3228" t="s">
        <v>3440</v>
      </c>
      <c r="B3228" t="s">
        <v>11542</v>
      </c>
      <c r="C3228" t="s">
        <v>11543</v>
      </c>
    </row>
    <row r="3229" spans="1:3" x14ac:dyDescent="0.25">
      <c r="A3229" t="s">
        <v>3441</v>
      </c>
      <c r="B3229" t="s">
        <v>11544</v>
      </c>
      <c r="C3229" t="s">
        <v>11545</v>
      </c>
    </row>
    <row r="3230" spans="1:3" x14ac:dyDescent="0.25">
      <c r="A3230" t="s">
        <v>3442</v>
      </c>
      <c r="B3230" t="s">
        <v>11546</v>
      </c>
      <c r="C3230" t="s">
        <v>8038</v>
      </c>
    </row>
    <row r="3231" spans="1:3" x14ac:dyDescent="0.25">
      <c r="A3231" t="s">
        <v>3443</v>
      </c>
      <c r="B3231" t="s">
        <v>11547</v>
      </c>
      <c r="C3231" t="s">
        <v>8102</v>
      </c>
    </row>
    <row r="3232" spans="1:3" x14ac:dyDescent="0.25">
      <c r="A3232" t="s">
        <v>3444</v>
      </c>
      <c r="B3232" t="s">
        <v>11548</v>
      </c>
      <c r="C3232" t="s">
        <v>8042</v>
      </c>
    </row>
    <row r="3233" spans="1:3" x14ac:dyDescent="0.25">
      <c r="A3233" t="s">
        <v>3445</v>
      </c>
      <c r="B3233" t="s">
        <v>11549</v>
      </c>
      <c r="C3233" t="s">
        <v>8088</v>
      </c>
    </row>
    <row r="3234" spans="1:3" x14ac:dyDescent="0.25">
      <c r="A3234" t="s">
        <v>3446</v>
      </c>
      <c r="B3234" t="s">
        <v>11550</v>
      </c>
      <c r="C3234" t="s">
        <v>11551</v>
      </c>
    </row>
    <row r="3235" spans="1:3" x14ac:dyDescent="0.25">
      <c r="A3235" t="s">
        <v>3447</v>
      </c>
      <c r="B3235" t="s">
        <v>11552</v>
      </c>
      <c r="C3235" t="s">
        <v>8226</v>
      </c>
    </row>
    <row r="3236" spans="1:3" x14ac:dyDescent="0.25">
      <c r="A3236" t="s">
        <v>3448</v>
      </c>
      <c r="B3236" t="s">
        <v>8099</v>
      </c>
      <c r="C3236" t="s">
        <v>11553</v>
      </c>
    </row>
    <row r="3237" spans="1:3" x14ac:dyDescent="0.25">
      <c r="A3237" t="s">
        <v>3449</v>
      </c>
      <c r="B3237" t="s">
        <v>11554</v>
      </c>
      <c r="C3237" t="s">
        <v>8624</v>
      </c>
    </row>
    <row r="3238" spans="1:3" x14ac:dyDescent="0.25">
      <c r="A3238" t="s">
        <v>3450</v>
      </c>
      <c r="B3238" t="s">
        <v>11555</v>
      </c>
      <c r="C3238" t="s">
        <v>8040</v>
      </c>
    </row>
    <row r="3239" spans="1:3" x14ac:dyDescent="0.25">
      <c r="A3239" t="s">
        <v>3451</v>
      </c>
      <c r="B3239" t="s">
        <v>11556</v>
      </c>
      <c r="C3239" t="s">
        <v>8061</v>
      </c>
    </row>
    <row r="3240" spans="1:3" x14ac:dyDescent="0.25">
      <c r="A3240" t="s">
        <v>3452</v>
      </c>
      <c r="B3240" t="s">
        <v>11557</v>
      </c>
      <c r="C3240" t="s">
        <v>8107</v>
      </c>
    </row>
    <row r="3241" spans="1:3" x14ac:dyDescent="0.25">
      <c r="A3241" t="s">
        <v>3453</v>
      </c>
      <c r="B3241" t="s">
        <v>11558</v>
      </c>
      <c r="C3241" t="s">
        <v>8086</v>
      </c>
    </row>
    <row r="3242" spans="1:3" x14ac:dyDescent="0.25">
      <c r="A3242" t="s">
        <v>3454</v>
      </c>
      <c r="B3242" t="s">
        <v>8099</v>
      </c>
      <c r="C3242" t="s">
        <v>11559</v>
      </c>
    </row>
    <row r="3243" spans="1:3" x14ac:dyDescent="0.25">
      <c r="A3243" t="s">
        <v>188</v>
      </c>
      <c r="B3243" t="s">
        <v>11560</v>
      </c>
      <c r="C3243" t="s">
        <v>8075</v>
      </c>
    </row>
    <row r="3244" spans="1:3" x14ac:dyDescent="0.25">
      <c r="A3244" t="s">
        <v>3455</v>
      </c>
      <c r="B3244" t="s">
        <v>11561</v>
      </c>
      <c r="C3244" t="s">
        <v>8088</v>
      </c>
    </row>
    <row r="3245" spans="1:3" x14ac:dyDescent="0.25">
      <c r="A3245" t="s">
        <v>3456</v>
      </c>
      <c r="B3245" t="s">
        <v>9200</v>
      </c>
      <c r="C3245" t="s">
        <v>11562</v>
      </c>
    </row>
    <row r="3246" spans="1:3" x14ac:dyDescent="0.25">
      <c r="A3246" t="s">
        <v>3457</v>
      </c>
      <c r="B3246" t="s">
        <v>11563</v>
      </c>
      <c r="C3246" t="s">
        <v>8053</v>
      </c>
    </row>
    <row r="3247" spans="1:3" x14ac:dyDescent="0.25">
      <c r="A3247" t="s">
        <v>66</v>
      </c>
      <c r="B3247" t="s">
        <v>11564</v>
      </c>
      <c r="C3247" t="s">
        <v>8075</v>
      </c>
    </row>
    <row r="3248" spans="1:3" x14ac:dyDescent="0.25">
      <c r="A3248" t="s">
        <v>3458</v>
      </c>
      <c r="B3248" t="s">
        <v>11565</v>
      </c>
      <c r="C3248" t="s">
        <v>8157</v>
      </c>
    </row>
    <row r="3249" spans="1:3" x14ac:dyDescent="0.25">
      <c r="A3249" t="s">
        <v>3459</v>
      </c>
      <c r="B3249" t="s">
        <v>11566</v>
      </c>
      <c r="C3249" t="s">
        <v>8061</v>
      </c>
    </row>
    <row r="3250" spans="1:3" x14ac:dyDescent="0.25">
      <c r="A3250" t="s">
        <v>3460</v>
      </c>
      <c r="B3250" t="s">
        <v>11567</v>
      </c>
      <c r="C3250" t="s">
        <v>8042</v>
      </c>
    </row>
    <row r="3251" spans="1:3" x14ac:dyDescent="0.25">
      <c r="A3251" t="s">
        <v>3461</v>
      </c>
      <c r="B3251" t="s">
        <v>11568</v>
      </c>
      <c r="C3251" t="s">
        <v>8042</v>
      </c>
    </row>
    <row r="3252" spans="1:3" x14ac:dyDescent="0.25">
      <c r="A3252" t="s">
        <v>3462</v>
      </c>
      <c r="B3252" t="s">
        <v>11569</v>
      </c>
      <c r="C3252" t="s">
        <v>8044</v>
      </c>
    </row>
    <row r="3253" spans="1:3" x14ac:dyDescent="0.25">
      <c r="A3253" t="s">
        <v>3463</v>
      </c>
      <c r="B3253" t="s">
        <v>11570</v>
      </c>
      <c r="C3253" t="s">
        <v>8109</v>
      </c>
    </row>
    <row r="3254" spans="1:3" x14ac:dyDescent="0.25">
      <c r="A3254" t="s">
        <v>3464</v>
      </c>
      <c r="B3254" t="s">
        <v>8045</v>
      </c>
      <c r="C3254" t="s">
        <v>11571</v>
      </c>
    </row>
    <row r="3255" spans="1:3" x14ac:dyDescent="0.25">
      <c r="A3255" t="s">
        <v>3465</v>
      </c>
      <c r="B3255" t="s">
        <v>11572</v>
      </c>
      <c r="C3255" t="s">
        <v>8205</v>
      </c>
    </row>
    <row r="3256" spans="1:3" x14ac:dyDescent="0.25">
      <c r="A3256" t="s">
        <v>3466</v>
      </c>
      <c r="B3256" t="s">
        <v>8045</v>
      </c>
      <c r="C3256" t="s">
        <v>11573</v>
      </c>
    </row>
    <row r="3257" spans="1:3" x14ac:dyDescent="0.25">
      <c r="A3257" t="s">
        <v>3467</v>
      </c>
      <c r="B3257" t="s">
        <v>11574</v>
      </c>
      <c r="C3257" t="s">
        <v>8088</v>
      </c>
    </row>
    <row r="3258" spans="1:3" x14ac:dyDescent="0.25">
      <c r="A3258" t="s">
        <v>3468</v>
      </c>
      <c r="B3258" t="s">
        <v>8045</v>
      </c>
      <c r="C3258" t="s">
        <v>11575</v>
      </c>
    </row>
    <row r="3259" spans="1:3" x14ac:dyDescent="0.25">
      <c r="A3259" t="s">
        <v>3469</v>
      </c>
      <c r="B3259" t="s">
        <v>11576</v>
      </c>
      <c r="C3259" t="s">
        <v>8499</v>
      </c>
    </row>
    <row r="3260" spans="1:3" x14ac:dyDescent="0.25">
      <c r="A3260" t="s">
        <v>3470</v>
      </c>
      <c r="B3260" t="s">
        <v>11577</v>
      </c>
      <c r="C3260" t="s">
        <v>8042</v>
      </c>
    </row>
    <row r="3261" spans="1:3" x14ac:dyDescent="0.25">
      <c r="A3261" t="s">
        <v>3471</v>
      </c>
      <c r="B3261" t="s">
        <v>8045</v>
      </c>
      <c r="C3261" t="s">
        <v>11578</v>
      </c>
    </row>
    <row r="3262" spans="1:3" x14ac:dyDescent="0.25">
      <c r="A3262" t="s">
        <v>3472</v>
      </c>
      <c r="B3262" t="s">
        <v>11579</v>
      </c>
      <c r="C3262" t="s">
        <v>11580</v>
      </c>
    </row>
    <row r="3263" spans="1:3" x14ac:dyDescent="0.25">
      <c r="A3263" t="s">
        <v>3473</v>
      </c>
      <c r="B3263" t="s">
        <v>11581</v>
      </c>
      <c r="C3263" t="s">
        <v>8061</v>
      </c>
    </row>
    <row r="3264" spans="1:3" x14ac:dyDescent="0.25">
      <c r="A3264" t="s">
        <v>3474</v>
      </c>
      <c r="B3264" t="s">
        <v>11582</v>
      </c>
      <c r="C3264" t="s">
        <v>8061</v>
      </c>
    </row>
    <row r="3265" spans="1:3" x14ac:dyDescent="0.25">
      <c r="A3265" t="s">
        <v>3475</v>
      </c>
      <c r="B3265" t="s">
        <v>8045</v>
      </c>
      <c r="C3265" t="s">
        <v>11583</v>
      </c>
    </row>
    <row r="3266" spans="1:3" x14ac:dyDescent="0.25">
      <c r="A3266" t="s">
        <v>3476</v>
      </c>
      <c r="B3266" t="s">
        <v>8045</v>
      </c>
      <c r="C3266" t="s">
        <v>11584</v>
      </c>
    </row>
    <row r="3267" spans="1:3" x14ac:dyDescent="0.25">
      <c r="A3267" t="s">
        <v>3477</v>
      </c>
      <c r="B3267" t="s">
        <v>11585</v>
      </c>
      <c r="C3267" t="s">
        <v>8040</v>
      </c>
    </row>
    <row r="3268" spans="1:3" x14ac:dyDescent="0.25">
      <c r="A3268" t="s">
        <v>3478</v>
      </c>
      <c r="B3268" t="s">
        <v>8045</v>
      </c>
      <c r="C3268" t="s">
        <v>11586</v>
      </c>
    </row>
    <row r="3269" spans="1:3" x14ac:dyDescent="0.25">
      <c r="A3269" t="s">
        <v>3479</v>
      </c>
      <c r="B3269" t="s">
        <v>8045</v>
      </c>
      <c r="C3269" t="s">
        <v>11587</v>
      </c>
    </row>
    <row r="3270" spans="1:3" x14ac:dyDescent="0.25">
      <c r="A3270" t="s">
        <v>3480</v>
      </c>
      <c r="B3270" t="s">
        <v>11588</v>
      </c>
      <c r="C3270" t="s">
        <v>8061</v>
      </c>
    </row>
    <row r="3271" spans="1:3" x14ac:dyDescent="0.25">
      <c r="A3271" t="s">
        <v>3481</v>
      </c>
      <c r="B3271" t="s">
        <v>11589</v>
      </c>
      <c r="C3271" t="s">
        <v>8042</v>
      </c>
    </row>
    <row r="3272" spans="1:3" x14ac:dyDescent="0.25">
      <c r="A3272" t="s">
        <v>3482</v>
      </c>
      <c r="B3272" t="s">
        <v>8045</v>
      </c>
      <c r="C3272" t="s">
        <v>11590</v>
      </c>
    </row>
    <row r="3273" spans="1:3" x14ac:dyDescent="0.25">
      <c r="A3273" t="s">
        <v>3483</v>
      </c>
      <c r="B3273" t="s">
        <v>11591</v>
      </c>
      <c r="C3273" t="s">
        <v>8107</v>
      </c>
    </row>
    <row r="3274" spans="1:3" x14ac:dyDescent="0.25">
      <c r="A3274" t="s">
        <v>3484</v>
      </c>
      <c r="B3274" t="s">
        <v>8136</v>
      </c>
      <c r="C3274" t="s">
        <v>11592</v>
      </c>
    </row>
    <row r="3275" spans="1:3" x14ac:dyDescent="0.25">
      <c r="A3275" t="s">
        <v>3485</v>
      </c>
      <c r="B3275" t="s">
        <v>11593</v>
      </c>
      <c r="C3275" t="s">
        <v>8213</v>
      </c>
    </row>
    <row r="3276" spans="1:3" x14ac:dyDescent="0.25">
      <c r="A3276" t="s">
        <v>3486</v>
      </c>
      <c r="B3276" t="s">
        <v>8219</v>
      </c>
      <c r="C3276" t="s">
        <v>11594</v>
      </c>
    </row>
    <row r="3277" spans="1:3" x14ac:dyDescent="0.25">
      <c r="A3277" t="s">
        <v>3487</v>
      </c>
      <c r="B3277" t="s">
        <v>11595</v>
      </c>
      <c r="C3277" t="s">
        <v>8372</v>
      </c>
    </row>
    <row r="3278" spans="1:3" x14ac:dyDescent="0.25">
      <c r="A3278" t="s">
        <v>3488</v>
      </c>
      <c r="B3278" t="s">
        <v>8045</v>
      </c>
      <c r="C3278" t="s">
        <v>11596</v>
      </c>
    </row>
    <row r="3279" spans="1:3" x14ac:dyDescent="0.25">
      <c r="A3279" t="s">
        <v>3489</v>
      </c>
      <c r="B3279" t="s">
        <v>11597</v>
      </c>
      <c r="C3279" t="s">
        <v>8044</v>
      </c>
    </row>
    <row r="3280" spans="1:3" x14ac:dyDescent="0.25">
      <c r="A3280" t="s">
        <v>3490</v>
      </c>
      <c r="B3280" t="s">
        <v>11598</v>
      </c>
      <c r="C3280" t="s">
        <v>8040</v>
      </c>
    </row>
    <row r="3281" spans="1:3" x14ac:dyDescent="0.25">
      <c r="A3281" t="s">
        <v>3491</v>
      </c>
      <c r="B3281" t="s">
        <v>11599</v>
      </c>
      <c r="C3281" t="s">
        <v>8097</v>
      </c>
    </row>
    <row r="3282" spans="1:3" x14ac:dyDescent="0.25">
      <c r="A3282" t="s">
        <v>3492</v>
      </c>
      <c r="B3282" t="s">
        <v>8045</v>
      </c>
      <c r="C3282" t="s">
        <v>11600</v>
      </c>
    </row>
    <row r="3283" spans="1:3" x14ac:dyDescent="0.25">
      <c r="A3283" t="s">
        <v>3493</v>
      </c>
      <c r="B3283" t="s">
        <v>11601</v>
      </c>
      <c r="C3283" t="s">
        <v>8061</v>
      </c>
    </row>
    <row r="3284" spans="1:3" x14ac:dyDescent="0.25">
      <c r="A3284" t="s">
        <v>3494</v>
      </c>
      <c r="B3284" t="s">
        <v>8045</v>
      </c>
      <c r="C3284" t="s">
        <v>11602</v>
      </c>
    </row>
    <row r="3285" spans="1:3" x14ac:dyDescent="0.25">
      <c r="A3285" t="s">
        <v>3495</v>
      </c>
      <c r="B3285" t="s">
        <v>11603</v>
      </c>
      <c r="C3285" t="s">
        <v>8061</v>
      </c>
    </row>
    <row r="3286" spans="1:3" x14ac:dyDescent="0.25">
      <c r="A3286" t="s">
        <v>3496</v>
      </c>
      <c r="B3286" t="s">
        <v>11604</v>
      </c>
      <c r="C3286" t="s">
        <v>8155</v>
      </c>
    </row>
    <row r="3287" spans="1:3" x14ac:dyDescent="0.25">
      <c r="A3287" t="s">
        <v>3497</v>
      </c>
      <c r="B3287" t="s">
        <v>8045</v>
      </c>
      <c r="C3287" t="s">
        <v>11605</v>
      </c>
    </row>
    <row r="3288" spans="1:3" x14ac:dyDescent="0.25">
      <c r="A3288" t="s">
        <v>3498</v>
      </c>
      <c r="B3288" t="s">
        <v>8219</v>
      </c>
      <c r="C3288" t="s">
        <v>11606</v>
      </c>
    </row>
    <row r="3289" spans="1:3" x14ac:dyDescent="0.25">
      <c r="A3289" t="s">
        <v>3499</v>
      </c>
      <c r="B3289" t="s">
        <v>11607</v>
      </c>
      <c r="C3289" t="s">
        <v>8188</v>
      </c>
    </row>
    <row r="3290" spans="1:3" x14ac:dyDescent="0.25">
      <c r="A3290" t="s">
        <v>3500</v>
      </c>
      <c r="B3290" t="s">
        <v>8099</v>
      </c>
      <c r="C3290" t="s">
        <v>11608</v>
      </c>
    </row>
    <row r="3291" spans="1:3" x14ac:dyDescent="0.25">
      <c r="A3291" t="s">
        <v>3501</v>
      </c>
      <c r="B3291" t="s">
        <v>11609</v>
      </c>
      <c r="C3291" t="s">
        <v>8042</v>
      </c>
    </row>
    <row r="3292" spans="1:3" x14ac:dyDescent="0.25">
      <c r="A3292" t="s">
        <v>3502</v>
      </c>
      <c r="B3292" t="s">
        <v>11610</v>
      </c>
      <c r="C3292" t="s">
        <v>8042</v>
      </c>
    </row>
    <row r="3293" spans="1:3" x14ac:dyDescent="0.25">
      <c r="A3293" t="s">
        <v>3503</v>
      </c>
      <c r="B3293" t="s">
        <v>8045</v>
      </c>
      <c r="C3293" t="s">
        <v>11611</v>
      </c>
    </row>
    <row r="3294" spans="1:3" x14ac:dyDescent="0.25">
      <c r="A3294" t="s">
        <v>3504</v>
      </c>
      <c r="B3294" t="s">
        <v>11612</v>
      </c>
      <c r="C3294" t="s">
        <v>8042</v>
      </c>
    </row>
    <row r="3295" spans="1:3" x14ac:dyDescent="0.25">
      <c r="A3295" t="s">
        <v>280</v>
      </c>
      <c r="B3295" t="s">
        <v>11613</v>
      </c>
      <c r="C3295" t="s">
        <v>8075</v>
      </c>
    </row>
    <row r="3296" spans="1:3" x14ac:dyDescent="0.25">
      <c r="A3296" t="s">
        <v>3505</v>
      </c>
      <c r="B3296" t="s">
        <v>11614</v>
      </c>
      <c r="C3296" t="s">
        <v>8042</v>
      </c>
    </row>
    <row r="3297" spans="1:3" x14ac:dyDescent="0.25">
      <c r="A3297" t="s">
        <v>3506</v>
      </c>
      <c r="B3297" t="s">
        <v>8045</v>
      </c>
      <c r="C3297" t="s">
        <v>11615</v>
      </c>
    </row>
    <row r="3298" spans="1:3" x14ac:dyDescent="0.25">
      <c r="A3298" t="s">
        <v>3507</v>
      </c>
      <c r="B3298" t="s">
        <v>11616</v>
      </c>
      <c r="C3298" t="s">
        <v>11617</v>
      </c>
    </row>
    <row r="3299" spans="1:3" x14ac:dyDescent="0.25">
      <c r="A3299" t="s">
        <v>3508</v>
      </c>
      <c r="B3299" t="s">
        <v>11618</v>
      </c>
      <c r="C3299" t="s">
        <v>8155</v>
      </c>
    </row>
    <row r="3300" spans="1:3" x14ac:dyDescent="0.25">
      <c r="A3300" t="s">
        <v>189</v>
      </c>
      <c r="B3300" t="s">
        <v>11619</v>
      </c>
      <c r="C3300" t="s">
        <v>8075</v>
      </c>
    </row>
    <row r="3301" spans="1:3" x14ac:dyDescent="0.25">
      <c r="A3301" t="s">
        <v>3509</v>
      </c>
      <c r="B3301" t="s">
        <v>8045</v>
      </c>
      <c r="C3301" t="s">
        <v>11620</v>
      </c>
    </row>
    <row r="3302" spans="1:3" x14ac:dyDescent="0.25">
      <c r="A3302" t="s">
        <v>3510</v>
      </c>
      <c r="B3302" t="s">
        <v>8045</v>
      </c>
      <c r="C3302" t="s">
        <v>11621</v>
      </c>
    </row>
    <row r="3303" spans="1:3" x14ac:dyDescent="0.25">
      <c r="A3303" t="s">
        <v>3511</v>
      </c>
      <c r="B3303" t="s">
        <v>8045</v>
      </c>
      <c r="C3303" t="s">
        <v>11622</v>
      </c>
    </row>
    <row r="3304" spans="1:3" x14ac:dyDescent="0.25">
      <c r="A3304" t="s">
        <v>3512</v>
      </c>
      <c r="B3304" t="s">
        <v>8045</v>
      </c>
      <c r="C3304" t="s">
        <v>11623</v>
      </c>
    </row>
    <row r="3305" spans="1:3" x14ac:dyDescent="0.25">
      <c r="A3305" t="s">
        <v>3513</v>
      </c>
      <c r="B3305" t="s">
        <v>11624</v>
      </c>
      <c r="C3305" t="s">
        <v>8042</v>
      </c>
    </row>
    <row r="3306" spans="1:3" x14ac:dyDescent="0.25">
      <c r="A3306" t="s">
        <v>3514</v>
      </c>
      <c r="B3306" t="s">
        <v>11625</v>
      </c>
      <c r="C3306" t="s">
        <v>8061</v>
      </c>
    </row>
    <row r="3307" spans="1:3" x14ac:dyDescent="0.25">
      <c r="A3307" t="s">
        <v>3515</v>
      </c>
      <c r="B3307" t="s">
        <v>11626</v>
      </c>
      <c r="C3307" t="s">
        <v>8061</v>
      </c>
    </row>
    <row r="3308" spans="1:3" x14ac:dyDescent="0.25">
      <c r="A3308" t="s">
        <v>3516</v>
      </c>
      <c r="B3308" t="s">
        <v>11627</v>
      </c>
      <c r="C3308" t="s">
        <v>8061</v>
      </c>
    </row>
    <row r="3309" spans="1:3" x14ac:dyDescent="0.25">
      <c r="A3309" t="s">
        <v>3517</v>
      </c>
      <c r="B3309" t="s">
        <v>11628</v>
      </c>
      <c r="C3309" t="s">
        <v>8109</v>
      </c>
    </row>
    <row r="3310" spans="1:3" x14ac:dyDescent="0.25">
      <c r="A3310" t="s">
        <v>3518</v>
      </c>
      <c r="B3310" t="s">
        <v>8045</v>
      </c>
      <c r="C3310" t="s">
        <v>11629</v>
      </c>
    </row>
    <row r="3311" spans="1:3" x14ac:dyDescent="0.25">
      <c r="A3311" t="s">
        <v>3519</v>
      </c>
      <c r="B3311" t="s">
        <v>11630</v>
      </c>
      <c r="C3311" t="s">
        <v>8257</v>
      </c>
    </row>
    <row r="3312" spans="1:3" x14ac:dyDescent="0.25">
      <c r="A3312" t="s">
        <v>3520</v>
      </c>
      <c r="B3312" t="s">
        <v>8099</v>
      </c>
      <c r="C3312" t="s">
        <v>11631</v>
      </c>
    </row>
    <row r="3313" spans="1:3" x14ac:dyDescent="0.25">
      <c r="A3313" t="s">
        <v>3521</v>
      </c>
      <c r="B3313" t="s">
        <v>11632</v>
      </c>
      <c r="C3313" t="s">
        <v>8061</v>
      </c>
    </row>
    <row r="3314" spans="1:3" x14ac:dyDescent="0.25">
      <c r="A3314" t="s">
        <v>3522</v>
      </c>
      <c r="B3314" t="s">
        <v>11633</v>
      </c>
      <c r="C3314" t="s">
        <v>8079</v>
      </c>
    </row>
    <row r="3315" spans="1:3" x14ac:dyDescent="0.25">
      <c r="A3315" t="s">
        <v>3523</v>
      </c>
      <c r="B3315" t="s">
        <v>11634</v>
      </c>
      <c r="C3315" t="s">
        <v>8038</v>
      </c>
    </row>
    <row r="3316" spans="1:3" x14ac:dyDescent="0.25">
      <c r="A3316" t="s">
        <v>3524</v>
      </c>
      <c r="B3316" t="s">
        <v>8315</v>
      </c>
      <c r="C3316" t="s">
        <v>11635</v>
      </c>
    </row>
    <row r="3317" spans="1:3" x14ac:dyDescent="0.25">
      <c r="A3317" t="s">
        <v>248</v>
      </c>
      <c r="B3317" t="s">
        <v>8219</v>
      </c>
      <c r="C3317" t="s">
        <v>11636</v>
      </c>
    </row>
    <row r="3318" spans="1:3" x14ac:dyDescent="0.25">
      <c r="A3318" t="s">
        <v>3525</v>
      </c>
      <c r="B3318" t="s">
        <v>11637</v>
      </c>
      <c r="C3318" t="s">
        <v>8040</v>
      </c>
    </row>
    <row r="3319" spans="1:3" x14ac:dyDescent="0.25">
      <c r="A3319" t="s">
        <v>3526</v>
      </c>
      <c r="B3319" t="s">
        <v>11638</v>
      </c>
      <c r="C3319" t="s">
        <v>8040</v>
      </c>
    </row>
    <row r="3320" spans="1:3" x14ac:dyDescent="0.25">
      <c r="A3320" t="s">
        <v>3527</v>
      </c>
      <c r="B3320" t="s">
        <v>11639</v>
      </c>
      <c r="C3320" t="s">
        <v>8042</v>
      </c>
    </row>
    <row r="3321" spans="1:3" x14ac:dyDescent="0.25">
      <c r="A3321" t="s">
        <v>3528</v>
      </c>
      <c r="B3321" t="s">
        <v>8055</v>
      </c>
      <c r="C3321" t="s">
        <v>11640</v>
      </c>
    </row>
    <row r="3322" spans="1:3" x14ac:dyDescent="0.25">
      <c r="A3322" t="s">
        <v>3529</v>
      </c>
      <c r="B3322" t="s">
        <v>11641</v>
      </c>
      <c r="C3322" t="s">
        <v>8038</v>
      </c>
    </row>
    <row r="3323" spans="1:3" x14ac:dyDescent="0.25">
      <c r="A3323" t="s">
        <v>3530</v>
      </c>
      <c r="B3323" t="s">
        <v>11642</v>
      </c>
      <c r="C3323" t="s">
        <v>8097</v>
      </c>
    </row>
    <row r="3324" spans="1:3" x14ac:dyDescent="0.25">
      <c r="A3324" t="s">
        <v>3531</v>
      </c>
      <c r="B3324" t="s">
        <v>8178</v>
      </c>
      <c r="C3324" t="s">
        <v>11643</v>
      </c>
    </row>
    <row r="3325" spans="1:3" x14ac:dyDescent="0.25">
      <c r="A3325" t="s">
        <v>3532</v>
      </c>
      <c r="B3325" t="s">
        <v>11644</v>
      </c>
      <c r="C3325" t="s">
        <v>8061</v>
      </c>
    </row>
    <row r="3326" spans="1:3" x14ac:dyDescent="0.25">
      <c r="A3326" t="s">
        <v>3533</v>
      </c>
      <c r="B3326" t="s">
        <v>8045</v>
      </c>
      <c r="C3326" t="s">
        <v>11645</v>
      </c>
    </row>
    <row r="3327" spans="1:3" x14ac:dyDescent="0.25">
      <c r="A3327" t="s">
        <v>3534</v>
      </c>
      <c r="B3327" t="s">
        <v>11646</v>
      </c>
      <c r="C3327" t="s">
        <v>8075</v>
      </c>
    </row>
    <row r="3328" spans="1:3" x14ac:dyDescent="0.25">
      <c r="A3328" t="s">
        <v>3535</v>
      </c>
      <c r="B3328" t="s">
        <v>8099</v>
      </c>
      <c r="C3328" t="s">
        <v>11647</v>
      </c>
    </row>
    <row r="3329" spans="1:3" x14ac:dyDescent="0.25">
      <c r="A3329" t="s">
        <v>3536</v>
      </c>
      <c r="B3329" t="s">
        <v>11648</v>
      </c>
      <c r="C3329" t="s">
        <v>8061</v>
      </c>
    </row>
    <row r="3330" spans="1:3" x14ac:dyDescent="0.25">
      <c r="A3330" t="s">
        <v>3537</v>
      </c>
      <c r="B3330" t="s">
        <v>11649</v>
      </c>
      <c r="C3330" t="s">
        <v>8226</v>
      </c>
    </row>
    <row r="3331" spans="1:3" x14ac:dyDescent="0.25">
      <c r="A3331" t="s">
        <v>3538</v>
      </c>
      <c r="B3331" t="s">
        <v>8045</v>
      </c>
      <c r="C3331" t="s">
        <v>11650</v>
      </c>
    </row>
    <row r="3332" spans="1:3" x14ac:dyDescent="0.25">
      <c r="A3332" t="s">
        <v>3539</v>
      </c>
      <c r="B3332" t="s">
        <v>8099</v>
      </c>
      <c r="C3332" t="s">
        <v>11651</v>
      </c>
    </row>
    <row r="3333" spans="1:3" x14ac:dyDescent="0.25">
      <c r="A3333" t="s">
        <v>3540</v>
      </c>
      <c r="B3333" t="s">
        <v>8045</v>
      </c>
      <c r="C3333" t="s">
        <v>11652</v>
      </c>
    </row>
    <row r="3334" spans="1:3" x14ac:dyDescent="0.25">
      <c r="A3334" t="s">
        <v>3541</v>
      </c>
      <c r="B3334" t="s">
        <v>11653</v>
      </c>
      <c r="C3334" t="s">
        <v>11654</v>
      </c>
    </row>
    <row r="3335" spans="1:3" x14ac:dyDescent="0.25">
      <c r="A3335" t="s">
        <v>3542</v>
      </c>
      <c r="B3335" t="s">
        <v>8099</v>
      </c>
      <c r="C3335" t="s">
        <v>11655</v>
      </c>
    </row>
    <row r="3336" spans="1:3" x14ac:dyDescent="0.25">
      <c r="A3336" t="s">
        <v>3543</v>
      </c>
      <c r="B3336" t="s">
        <v>11656</v>
      </c>
      <c r="C3336" t="s">
        <v>8226</v>
      </c>
    </row>
    <row r="3337" spans="1:3" x14ac:dyDescent="0.25">
      <c r="A3337" t="s">
        <v>3544</v>
      </c>
      <c r="B3337" t="s">
        <v>8055</v>
      </c>
      <c r="C3337" t="s">
        <v>11657</v>
      </c>
    </row>
    <row r="3338" spans="1:3" x14ac:dyDescent="0.25">
      <c r="A3338" t="s">
        <v>3545</v>
      </c>
      <c r="B3338" t="s">
        <v>8581</v>
      </c>
      <c r="C3338" t="s">
        <v>11658</v>
      </c>
    </row>
    <row r="3339" spans="1:3" x14ac:dyDescent="0.25">
      <c r="A3339" t="s">
        <v>3546</v>
      </c>
      <c r="B3339" t="s">
        <v>8045</v>
      </c>
      <c r="C3339" t="s">
        <v>11659</v>
      </c>
    </row>
    <row r="3340" spans="1:3" x14ac:dyDescent="0.25">
      <c r="A3340" t="s">
        <v>3547</v>
      </c>
      <c r="B3340" t="s">
        <v>11660</v>
      </c>
      <c r="C3340" t="s">
        <v>8040</v>
      </c>
    </row>
    <row r="3341" spans="1:3" x14ac:dyDescent="0.25">
      <c r="A3341" t="s">
        <v>190</v>
      </c>
      <c r="B3341" t="s">
        <v>11661</v>
      </c>
      <c r="C3341" t="s">
        <v>8075</v>
      </c>
    </row>
    <row r="3342" spans="1:3" x14ac:dyDescent="0.25">
      <c r="A3342" t="s">
        <v>3548</v>
      </c>
      <c r="B3342" t="s">
        <v>11662</v>
      </c>
      <c r="C3342" t="s">
        <v>11663</v>
      </c>
    </row>
    <row r="3343" spans="1:3" x14ac:dyDescent="0.25">
      <c r="A3343" t="s">
        <v>3549</v>
      </c>
      <c r="B3343" t="s">
        <v>11664</v>
      </c>
      <c r="C3343" t="s">
        <v>8061</v>
      </c>
    </row>
    <row r="3344" spans="1:3" x14ac:dyDescent="0.25">
      <c r="A3344" t="s">
        <v>3550</v>
      </c>
      <c r="B3344" t="s">
        <v>11665</v>
      </c>
      <c r="C3344" t="s">
        <v>8040</v>
      </c>
    </row>
    <row r="3345" spans="1:3" x14ac:dyDescent="0.25">
      <c r="A3345" t="s">
        <v>3551</v>
      </c>
      <c r="B3345" t="s">
        <v>8045</v>
      </c>
      <c r="C3345" t="s">
        <v>11666</v>
      </c>
    </row>
    <row r="3346" spans="1:3" x14ac:dyDescent="0.25">
      <c r="A3346" t="s">
        <v>3552</v>
      </c>
      <c r="B3346" t="s">
        <v>11667</v>
      </c>
      <c r="C3346" t="s">
        <v>8042</v>
      </c>
    </row>
    <row r="3347" spans="1:3" x14ac:dyDescent="0.25">
      <c r="A3347" t="s">
        <v>3553</v>
      </c>
      <c r="B3347" t="s">
        <v>11668</v>
      </c>
      <c r="C3347" t="s">
        <v>8042</v>
      </c>
    </row>
    <row r="3348" spans="1:3" x14ac:dyDescent="0.25">
      <c r="A3348" t="s">
        <v>3554</v>
      </c>
      <c r="B3348" t="s">
        <v>8466</v>
      </c>
      <c r="C3348" t="s">
        <v>11669</v>
      </c>
    </row>
    <row r="3349" spans="1:3" x14ac:dyDescent="0.25">
      <c r="A3349" t="s">
        <v>281</v>
      </c>
      <c r="B3349" t="s">
        <v>11670</v>
      </c>
      <c r="C3349" t="s">
        <v>8075</v>
      </c>
    </row>
    <row r="3350" spans="1:3" x14ac:dyDescent="0.25">
      <c r="A3350" t="s">
        <v>3555</v>
      </c>
      <c r="B3350" t="s">
        <v>11671</v>
      </c>
      <c r="C3350" t="s">
        <v>11672</v>
      </c>
    </row>
    <row r="3351" spans="1:3" x14ac:dyDescent="0.25">
      <c r="A3351" t="s">
        <v>3556</v>
      </c>
      <c r="B3351" t="s">
        <v>8045</v>
      </c>
      <c r="C3351" t="s">
        <v>11673</v>
      </c>
    </row>
    <row r="3352" spans="1:3" x14ac:dyDescent="0.25">
      <c r="A3352" t="s">
        <v>3558</v>
      </c>
      <c r="B3352" t="s">
        <v>11675</v>
      </c>
      <c r="C3352" t="s">
        <v>11674</v>
      </c>
    </row>
    <row r="3353" spans="1:3" x14ac:dyDescent="0.25">
      <c r="A3353" t="s">
        <v>3559</v>
      </c>
      <c r="B3353" t="s">
        <v>11676</v>
      </c>
      <c r="C3353" t="s">
        <v>8097</v>
      </c>
    </row>
    <row r="3354" spans="1:3" x14ac:dyDescent="0.25">
      <c r="A3354" t="s">
        <v>3560</v>
      </c>
      <c r="B3354" t="s">
        <v>11677</v>
      </c>
      <c r="C3354" t="s">
        <v>8042</v>
      </c>
    </row>
    <row r="3355" spans="1:3" x14ac:dyDescent="0.25">
      <c r="A3355" t="s">
        <v>3561</v>
      </c>
      <c r="B3355" t="s">
        <v>8045</v>
      </c>
      <c r="C3355" t="s">
        <v>11678</v>
      </c>
    </row>
    <row r="3356" spans="1:3" x14ac:dyDescent="0.25">
      <c r="A3356" t="s">
        <v>3562</v>
      </c>
      <c r="B3356" t="s">
        <v>11680</v>
      </c>
      <c r="C3356" t="s">
        <v>11679</v>
      </c>
    </row>
    <row r="3357" spans="1:3" x14ac:dyDescent="0.25">
      <c r="A3357" t="s">
        <v>3563</v>
      </c>
      <c r="B3357" t="s">
        <v>8045</v>
      </c>
      <c r="C3357" t="s">
        <v>8042</v>
      </c>
    </row>
    <row r="3358" spans="1:3" x14ac:dyDescent="0.25">
      <c r="A3358" t="s">
        <v>3564</v>
      </c>
      <c r="B3358" t="s">
        <v>11682</v>
      </c>
      <c r="C3358" t="s">
        <v>11681</v>
      </c>
    </row>
    <row r="3359" spans="1:3" x14ac:dyDescent="0.25">
      <c r="A3359" t="s">
        <v>3565</v>
      </c>
      <c r="B3359" t="s">
        <v>8045</v>
      </c>
      <c r="C3359" t="s">
        <v>8042</v>
      </c>
    </row>
    <row r="3360" spans="1:3" x14ac:dyDescent="0.25">
      <c r="A3360" t="s">
        <v>3566</v>
      </c>
      <c r="B3360" t="s">
        <v>11684</v>
      </c>
      <c r="C3360" t="s">
        <v>11683</v>
      </c>
    </row>
    <row r="3361" spans="1:3" x14ac:dyDescent="0.25">
      <c r="A3361" t="s">
        <v>7986</v>
      </c>
      <c r="B3361" t="s">
        <v>11685</v>
      </c>
      <c r="C3361" t="s">
        <v>8107</v>
      </c>
    </row>
    <row r="3362" spans="1:3" x14ac:dyDescent="0.25">
      <c r="A3362" t="s">
        <v>3567</v>
      </c>
      <c r="B3362" t="s">
        <v>11686</v>
      </c>
      <c r="C3362" t="s">
        <v>8042</v>
      </c>
    </row>
    <row r="3363" spans="1:3" x14ac:dyDescent="0.25">
      <c r="A3363" t="s">
        <v>3568</v>
      </c>
      <c r="B3363" t="s">
        <v>8136</v>
      </c>
      <c r="C3363" t="s">
        <v>8040</v>
      </c>
    </row>
    <row r="3364" spans="1:3" x14ac:dyDescent="0.25">
      <c r="A3364" t="s">
        <v>3569</v>
      </c>
      <c r="B3364" t="s">
        <v>8219</v>
      </c>
      <c r="C3364" t="s">
        <v>11687</v>
      </c>
    </row>
    <row r="3365" spans="1:3" x14ac:dyDescent="0.25">
      <c r="A3365" t="s">
        <v>3570</v>
      </c>
      <c r="B3365" t="s">
        <v>8045</v>
      </c>
      <c r="C3365" t="s">
        <v>11688</v>
      </c>
    </row>
    <row r="3366" spans="1:3" x14ac:dyDescent="0.25">
      <c r="A3366" t="s">
        <v>3571</v>
      </c>
      <c r="B3366" t="s">
        <v>8136</v>
      </c>
      <c r="C3366" t="s">
        <v>11689</v>
      </c>
    </row>
    <row r="3367" spans="1:3" x14ac:dyDescent="0.25">
      <c r="A3367" t="s">
        <v>3572</v>
      </c>
      <c r="B3367" t="s">
        <v>8045</v>
      </c>
      <c r="C3367" t="s">
        <v>11690</v>
      </c>
    </row>
    <row r="3368" spans="1:3" x14ac:dyDescent="0.25">
      <c r="A3368" t="s">
        <v>7909</v>
      </c>
      <c r="B3368" t="s">
        <v>11692</v>
      </c>
      <c r="C3368" t="s">
        <v>11691</v>
      </c>
    </row>
    <row r="3369" spans="1:3" x14ac:dyDescent="0.25">
      <c r="A3369" t="s">
        <v>3573</v>
      </c>
      <c r="B3369" t="s">
        <v>8045</v>
      </c>
      <c r="C3369" t="s">
        <v>8042</v>
      </c>
    </row>
    <row r="3370" spans="1:3" x14ac:dyDescent="0.25">
      <c r="A3370" t="s">
        <v>3574</v>
      </c>
      <c r="B3370" t="s">
        <v>11694</v>
      </c>
      <c r="C3370" t="s">
        <v>11693</v>
      </c>
    </row>
    <row r="3371" spans="1:3" x14ac:dyDescent="0.25">
      <c r="A3371" t="s">
        <v>3575</v>
      </c>
      <c r="B3371" t="s">
        <v>8045</v>
      </c>
      <c r="C3371" t="s">
        <v>11695</v>
      </c>
    </row>
    <row r="3372" spans="1:3" x14ac:dyDescent="0.25">
      <c r="A3372" t="s">
        <v>353</v>
      </c>
      <c r="B3372" t="s">
        <v>11697</v>
      </c>
      <c r="C3372" t="s">
        <v>11696</v>
      </c>
    </row>
    <row r="3373" spans="1:3" x14ac:dyDescent="0.25">
      <c r="A3373" t="s">
        <v>3576</v>
      </c>
      <c r="B3373" t="s">
        <v>11698</v>
      </c>
      <c r="C3373" t="s">
        <v>8075</v>
      </c>
    </row>
    <row r="3374" spans="1:3" x14ac:dyDescent="0.25">
      <c r="A3374" t="s">
        <v>3577</v>
      </c>
      <c r="B3374" t="s">
        <v>11699</v>
      </c>
      <c r="C3374" t="s">
        <v>8038</v>
      </c>
    </row>
    <row r="3375" spans="1:3" x14ac:dyDescent="0.25">
      <c r="A3375" t="s">
        <v>3578</v>
      </c>
      <c r="B3375" t="s">
        <v>8055</v>
      </c>
      <c r="C3375" t="s">
        <v>8042</v>
      </c>
    </row>
    <row r="3376" spans="1:3" x14ac:dyDescent="0.25">
      <c r="A3376" t="s">
        <v>67</v>
      </c>
      <c r="B3376" t="s">
        <v>8172</v>
      </c>
      <c r="C3376" t="s">
        <v>11700</v>
      </c>
    </row>
    <row r="3377" spans="1:3" x14ac:dyDescent="0.25">
      <c r="A3377" t="s">
        <v>3579</v>
      </c>
      <c r="B3377" t="s">
        <v>11702</v>
      </c>
      <c r="C3377" t="s">
        <v>11701</v>
      </c>
    </row>
    <row r="3378" spans="1:3" x14ac:dyDescent="0.25">
      <c r="A3378" t="s">
        <v>3580</v>
      </c>
      <c r="B3378" t="s">
        <v>11703</v>
      </c>
      <c r="C3378" t="s">
        <v>8061</v>
      </c>
    </row>
    <row r="3379" spans="1:3" x14ac:dyDescent="0.25">
      <c r="A3379" t="s">
        <v>7910</v>
      </c>
      <c r="B3379" t="s">
        <v>11705</v>
      </c>
      <c r="C3379" t="s">
        <v>11704</v>
      </c>
    </row>
    <row r="3380" spans="1:3" x14ac:dyDescent="0.25">
      <c r="A3380" t="s">
        <v>3581</v>
      </c>
      <c r="B3380" t="s">
        <v>8045</v>
      </c>
      <c r="C3380" t="s">
        <v>8042</v>
      </c>
    </row>
    <row r="3381" spans="1:3" x14ac:dyDescent="0.25">
      <c r="A3381" t="s">
        <v>3582</v>
      </c>
      <c r="B3381" t="s">
        <v>11707</v>
      </c>
      <c r="C3381" t="s">
        <v>11706</v>
      </c>
    </row>
    <row r="3382" spans="1:3" x14ac:dyDescent="0.25">
      <c r="A3382" t="s">
        <v>3583</v>
      </c>
      <c r="B3382" t="s">
        <v>11708</v>
      </c>
      <c r="C3382" t="s">
        <v>8040</v>
      </c>
    </row>
    <row r="3383" spans="1:3" x14ac:dyDescent="0.25">
      <c r="A3383" t="s">
        <v>68</v>
      </c>
      <c r="B3383" t="s">
        <v>11709</v>
      </c>
      <c r="C3383" t="s">
        <v>8188</v>
      </c>
    </row>
    <row r="3384" spans="1:3" x14ac:dyDescent="0.25">
      <c r="A3384" t="s">
        <v>69</v>
      </c>
      <c r="B3384" t="s">
        <v>11710</v>
      </c>
      <c r="C3384" t="s">
        <v>8061</v>
      </c>
    </row>
    <row r="3385" spans="1:3" x14ac:dyDescent="0.25">
      <c r="A3385" t="s">
        <v>7911</v>
      </c>
      <c r="B3385" t="s">
        <v>11711</v>
      </c>
      <c r="C3385" t="s">
        <v>8075</v>
      </c>
    </row>
    <row r="3386" spans="1:3" x14ac:dyDescent="0.25">
      <c r="A3386" t="s">
        <v>7912</v>
      </c>
      <c r="B3386" t="s">
        <v>11712</v>
      </c>
      <c r="C3386" t="s">
        <v>8042</v>
      </c>
    </row>
    <row r="3387" spans="1:3" x14ac:dyDescent="0.25">
      <c r="A3387" t="s">
        <v>3584</v>
      </c>
      <c r="B3387" t="s">
        <v>11713</v>
      </c>
      <c r="C3387" t="s">
        <v>8042</v>
      </c>
    </row>
    <row r="3388" spans="1:3" x14ac:dyDescent="0.25">
      <c r="A3388" t="s">
        <v>3585</v>
      </c>
      <c r="B3388" t="s">
        <v>11714</v>
      </c>
      <c r="C3388" t="s">
        <v>8044</v>
      </c>
    </row>
    <row r="3389" spans="1:3" x14ac:dyDescent="0.25">
      <c r="A3389" t="s">
        <v>3586</v>
      </c>
      <c r="B3389" t="s">
        <v>11715</v>
      </c>
      <c r="C3389" t="s">
        <v>8040</v>
      </c>
    </row>
    <row r="3390" spans="1:3" x14ac:dyDescent="0.25">
      <c r="A3390" t="s">
        <v>3587</v>
      </c>
      <c r="B3390" t="s">
        <v>8219</v>
      </c>
      <c r="C3390" t="s">
        <v>8061</v>
      </c>
    </row>
    <row r="3391" spans="1:3" x14ac:dyDescent="0.25">
      <c r="A3391" t="s">
        <v>3588</v>
      </c>
      <c r="B3391" t="s">
        <v>11717</v>
      </c>
      <c r="C3391" t="s">
        <v>11716</v>
      </c>
    </row>
    <row r="3392" spans="1:3" x14ac:dyDescent="0.25">
      <c r="A3392" t="s">
        <v>191</v>
      </c>
      <c r="B3392" t="s">
        <v>8045</v>
      </c>
      <c r="C3392" t="s">
        <v>8188</v>
      </c>
    </row>
    <row r="3393" spans="1:3" x14ac:dyDescent="0.25">
      <c r="A3393" t="s">
        <v>3589</v>
      </c>
      <c r="B3393" t="s">
        <v>11719</v>
      </c>
      <c r="C3393" t="s">
        <v>11718</v>
      </c>
    </row>
    <row r="3394" spans="1:3" x14ac:dyDescent="0.25">
      <c r="A3394" t="s">
        <v>3590</v>
      </c>
      <c r="B3394" t="s">
        <v>8045</v>
      </c>
      <c r="C3394" t="s">
        <v>8155</v>
      </c>
    </row>
    <row r="3395" spans="1:3" x14ac:dyDescent="0.25">
      <c r="A3395" t="s">
        <v>3591</v>
      </c>
      <c r="B3395" t="s">
        <v>11721</v>
      </c>
      <c r="C3395" t="s">
        <v>11720</v>
      </c>
    </row>
    <row r="3396" spans="1:3" x14ac:dyDescent="0.25">
      <c r="A3396" t="s">
        <v>3592</v>
      </c>
      <c r="B3396" t="s">
        <v>11722</v>
      </c>
      <c r="C3396" t="s">
        <v>8044</v>
      </c>
    </row>
    <row r="3397" spans="1:3" x14ac:dyDescent="0.25">
      <c r="A3397" t="s">
        <v>7913</v>
      </c>
      <c r="B3397" t="s">
        <v>11723</v>
      </c>
      <c r="C3397" t="s">
        <v>8097</v>
      </c>
    </row>
    <row r="3398" spans="1:3" x14ac:dyDescent="0.25">
      <c r="A3398" t="s">
        <v>3593</v>
      </c>
      <c r="B3398" t="s">
        <v>11724</v>
      </c>
      <c r="C3398" t="s">
        <v>8042</v>
      </c>
    </row>
    <row r="3399" spans="1:3" x14ac:dyDescent="0.25">
      <c r="A3399" t="s">
        <v>3594</v>
      </c>
      <c r="B3399" t="s">
        <v>11725</v>
      </c>
      <c r="C3399" t="s">
        <v>8042</v>
      </c>
    </row>
    <row r="3400" spans="1:3" x14ac:dyDescent="0.25">
      <c r="A3400" t="s">
        <v>3595</v>
      </c>
      <c r="B3400" t="s">
        <v>8099</v>
      </c>
      <c r="C3400" t="s">
        <v>8257</v>
      </c>
    </row>
    <row r="3401" spans="1:3" x14ac:dyDescent="0.25">
      <c r="A3401" t="s">
        <v>3596</v>
      </c>
      <c r="B3401" t="s">
        <v>8045</v>
      </c>
      <c r="C3401" t="s">
        <v>11726</v>
      </c>
    </row>
    <row r="3402" spans="1:3" x14ac:dyDescent="0.25">
      <c r="A3402" t="s">
        <v>3597</v>
      </c>
      <c r="B3402" t="s">
        <v>11728</v>
      </c>
      <c r="C3402" t="s">
        <v>11727</v>
      </c>
    </row>
    <row r="3403" spans="1:3" x14ac:dyDescent="0.25">
      <c r="A3403" t="s">
        <v>3598</v>
      </c>
      <c r="B3403" t="s">
        <v>11729</v>
      </c>
      <c r="C3403" t="s">
        <v>8655</v>
      </c>
    </row>
    <row r="3404" spans="1:3" x14ac:dyDescent="0.25">
      <c r="A3404" t="s">
        <v>3599</v>
      </c>
      <c r="B3404" t="s">
        <v>11730</v>
      </c>
      <c r="C3404" t="s">
        <v>8403</v>
      </c>
    </row>
    <row r="3405" spans="1:3" x14ac:dyDescent="0.25">
      <c r="A3405" t="s">
        <v>3600</v>
      </c>
      <c r="B3405" t="s">
        <v>11731</v>
      </c>
      <c r="C3405" t="s">
        <v>9598</v>
      </c>
    </row>
    <row r="3406" spans="1:3" x14ac:dyDescent="0.25">
      <c r="A3406" t="s">
        <v>3601</v>
      </c>
      <c r="B3406" t="s">
        <v>11732</v>
      </c>
      <c r="C3406" t="s">
        <v>8040</v>
      </c>
    </row>
    <row r="3407" spans="1:3" x14ac:dyDescent="0.25">
      <c r="A3407" t="s">
        <v>3602</v>
      </c>
      <c r="B3407" t="s">
        <v>11733</v>
      </c>
      <c r="C3407" t="s">
        <v>8042</v>
      </c>
    </row>
    <row r="3408" spans="1:3" x14ac:dyDescent="0.25">
      <c r="A3408" t="s">
        <v>3603</v>
      </c>
      <c r="B3408" t="s">
        <v>11734</v>
      </c>
      <c r="C3408" t="s">
        <v>9355</v>
      </c>
    </row>
    <row r="3409" spans="1:3" x14ac:dyDescent="0.25">
      <c r="A3409" t="s">
        <v>70</v>
      </c>
      <c r="B3409" t="s">
        <v>11735</v>
      </c>
      <c r="C3409" t="s">
        <v>8075</v>
      </c>
    </row>
    <row r="3410" spans="1:3" x14ac:dyDescent="0.25">
      <c r="A3410" t="s">
        <v>3557</v>
      </c>
      <c r="B3410" t="s">
        <v>8045</v>
      </c>
      <c r="C3410" t="s">
        <v>8075</v>
      </c>
    </row>
    <row r="3411" spans="1:3" x14ac:dyDescent="0.25">
      <c r="A3411" t="s">
        <v>3604</v>
      </c>
      <c r="B3411" t="s">
        <v>11736</v>
      </c>
      <c r="C3411" t="s">
        <v>8044</v>
      </c>
    </row>
    <row r="3412" spans="1:3" x14ac:dyDescent="0.25">
      <c r="A3412" t="s">
        <v>3605</v>
      </c>
      <c r="B3412" t="s">
        <v>8099</v>
      </c>
      <c r="C3412" t="s">
        <v>11737</v>
      </c>
    </row>
    <row r="3413" spans="1:3" x14ac:dyDescent="0.25">
      <c r="A3413" t="s">
        <v>3606</v>
      </c>
      <c r="B3413" t="s">
        <v>8045</v>
      </c>
      <c r="C3413" t="s">
        <v>11738</v>
      </c>
    </row>
    <row r="3414" spans="1:3" x14ac:dyDescent="0.25">
      <c r="A3414" t="s">
        <v>3607</v>
      </c>
      <c r="B3414" t="s">
        <v>11739</v>
      </c>
      <c r="C3414" t="s">
        <v>8042</v>
      </c>
    </row>
    <row r="3415" spans="1:3" x14ac:dyDescent="0.25">
      <c r="A3415" t="s">
        <v>3608</v>
      </c>
      <c r="B3415" t="s">
        <v>11740</v>
      </c>
      <c r="C3415" t="s">
        <v>8403</v>
      </c>
    </row>
    <row r="3416" spans="1:3" x14ac:dyDescent="0.25">
      <c r="A3416" t="s">
        <v>7914</v>
      </c>
      <c r="B3416" t="s">
        <v>11741</v>
      </c>
      <c r="C3416" t="s">
        <v>8042</v>
      </c>
    </row>
    <row r="3417" spans="1:3" x14ac:dyDescent="0.25">
      <c r="A3417" t="s">
        <v>3609</v>
      </c>
      <c r="B3417" t="s">
        <v>8219</v>
      </c>
      <c r="C3417" t="s">
        <v>11742</v>
      </c>
    </row>
    <row r="3418" spans="1:3" x14ac:dyDescent="0.25">
      <c r="A3418" t="s">
        <v>3610</v>
      </c>
      <c r="B3418" t="s">
        <v>11743</v>
      </c>
      <c r="C3418" t="s">
        <v>8213</v>
      </c>
    </row>
    <row r="3419" spans="1:3" x14ac:dyDescent="0.25">
      <c r="A3419" t="s">
        <v>3611</v>
      </c>
      <c r="B3419" t="s">
        <v>11744</v>
      </c>
      <c r="C3419" t="s">
        <v>8038</v>
      </c>
    </row>
    <row r="3420" spans="1:3" x14ac:dyDescent="0.25">
      <c r="A3420" t="s">
        <v>3612</v>
      </c>
      <c r="B3420" t="s">
        <v>11745</v>
      </c>
      <c r="C3420" t="s">
        <v>8061</v>
      </c>
    </row>
    <row r="3421" spans="1:3" x14ac:dyDescent="0.25">
      <c r="A3421" t="s">
        <v>3613</v>
      </c>
      <c r="B3421" t="s">
        <v>11746</v>
      </c>
      <c r="C3421" t="s">
        <v>8042</v>
      </c>
    </row>
    <row r="3422" spans="1:3" x14ac:dyDescent="0.25">
      <c r="A3422" t="s">
        <v>3614</v>
      </c>
      <c r="B3422" t="s">
        <v>11747</v>
      </c>
      <c r="C3422" t="s">
        <v>8044</v>
      </c>
    </row>
    <row r="3423" spans="1:3" x14ac:dyDescent="0.25">
      <c r="A3423" t="s">
        <v>3615</v>
      </c>
      <c r="B3423" t="s">
        <v>11748</v>
      </c>
      <c r="C3423" t="s">
        <v>8102</v>
      </c>
    </row>
    <row r="3424" spans="1:3" x14ac:dyDescent="0.25">
      <c r="A3424" t="s">
        <v>3616</v>
      </c>
      <c r="B3424" t="s">
        <v>8055</v>
      </c>
      <c r="C3424" t="s">
        <v>11749</v>
      </c>
    </row>
    <row r="3425" spans="1:3" x14ac:dyDescent="0.25">
      <c r="A3425" t="s">
        <v>3617</v>
      </c>
      <c r="B3425" t="s">
        <v>8387</v>
      </c>
      <c r="C3425" t="s">
        <v>11750</v>
      </c>
    </row>
    <row r="3426" spans="1:3" x14ac:dyDescent="0.25">
      <c r="A3426" t="s">
        <v>3618</v>
      </c>
      <c r="B3426" t="s">
        <v>11751</v>
      </c>
      <c r="C3426" t="s">
        <v>8148</v>
      </c>
    </row>
    <row r="3427" spans="1:3" x14ac:dyDescent="0.25">
      <c r="A3427" t="s">
        <v>3619</v>
      </c>
      <c r="B3427" t="s">
        <v>8315</v>
      </c>
      <c r="C3427" t="s">
        <v>11752</v>
      </c>
    </row>
    <row r="3428" spans="1:3" x14ac:dyDescent="0.25">
      <c r="A3428" t="s">
        <v>71</v>
      </c>
      <c r="B3428" t="s">
        <v>11753</v>
      </c>
      <c r="C3428" t="s">
        <v>8075</v>
      </c>
    </row>
    <row r="3429" spans="1:3" x14ac:dyDescent="0.25">
      <c r="A3429" t="s">
        <v>3620</v>
      </c>
      <c r="B3429" t="s">
        <v>11754</v>
      </c>
      <c r="C3429" t="s">
        <v>8148</v>
      </c>
    </row>
    <row r="3430" spans="1:3" x14ac:dyDescent="0.25">
      <c r="A3430" t="s">
        <v>3621</v>
      </c>
      <c r="B3430" t="s">
        <v>8045</v>
      </c>
      <c r="C3430" t="s">
        <v>11755</v>
      </c>
    </row>
    <row r="3431" spans="1:3" x14ac:dyDescent="0.25">
      <c r="A3431" t="s">
        <v>354</v>
      </c>
      <c r="B3431" t="s">
        <v>11756</v>
      </c>
      <c r="C3431" t="s">
        <v>8075</v>
      </c>
    </row>
    <row r="3432" spans="1:3" x14ac:dyDescent="0.25">
      <c r="A3432" t="s">
        <v>7915</v>
      </c>
      <c r="B3432" t="s">
        <v>11757</v>
      </c>
      <c r="C3432" t="s">
        <v>8042</v>
      </c>
    </row>
    <row r="3433" spans="1:3" x14ac:dyDescent="0.25">
      <c r="A3433" t="s">
        <v>3622</v>
      </c>
      <c r="B3433" t="s">
        <v>11758</v>
      </c>
      <c r="C3433" t="s">
        <v>8053</v>
      </c>
    </row>
    <row r="3434" spans="1:3" x14ac:dyDescent="0.25">
      <c r="A3434" t="s">
        <v>3623</v>
      </c>
      <c r="B3434" t="s">
        <v>11759</v>
      </c>
      <c r="C3434" t="s">
        <v>8053</v>
      </c>
    </row>
    <row r="3435" spans="1:3" x14ac:dyDescent="0.25">
      <c r="A3435" t="s">
        <v>3624</v>
      </c>
      <c r="B3435" t="s">
        <v>11760</v>
      </c>
      <c r="C3435" t="s">
        <v>8097</v>
      </c>
    </row>
    <row r="3436" spans="1:3" x14ac:dyDescent="0.25">
      <c r="A3436" t="s">
        <v>3625</v>
      </c>
      <c r="B3436" t="s">
        <v>11761</v>
      </c>
      <c r="C3436" t="s">
        <v>8075</v>
      </c>
    </row>
    <row r="3437" spans="1:3" x14ac:dyDescent="0.25">
      <c r="A3437" t="s">
        <v>3626</v>
      </c>
      <c r="B3437" t="s">
        <v>11762</v>
      </c>
      <c r="C3437" t="s">
        <v>8075</v>
      </c>
    </row>
    <row r="3438" spans="1:3" x14ac:dyDescent="0.25">
      <c r="A3438" t="s">
        <v>3627</v>
      </c>
      <c r="B3438" t="s">
        <v>11763</v>
      </c>
      <c r="C3438" t="s">
        <v>8075</v>
      </c>
    </row>
    <row r="3439" spans="1:3" x14ac:dyDescent="0.25">
      <c r="A3439" t="s">
        <v>3628</v>
      </c>
      <c r="B3439" t="s">
        <v>8899</v>
      </c>
      <c r="C3439" t="s">
        <v>11764</v>
      </c>
    </row>
    <row r="3440" spans="1:3" x14ac:dyDescent="0.25">
      <c r="A3440" t="s">
        <v>3629</v>
      </c>
      <c r="B3440" t="s">
        <v>11765</v>
      </c>
      <c r="C3440" t="s">
        <v>8107</v>
      </c>
    </row>
    <row r="3441" spans="1:3" x14ac:dyDescent="0.25">
      <c r="A3441" t="s">
        <v>3630</v>
      </c>
      <c r="B3441" t="s">
        <v>8045</v>
      </c>
      <c r="C3441" t="s">
        <v>11766</v>
      </c>
    </row>
    <row r="3442" spans="1:3" x14ac:dyDescent="0.25">
      <c r="A3442" t="s">
        <v>3631</v>
      </c>
      <c r="B3442" t="s">
        <v>11767</v>
      </c>
      <c r="C3442" t="s">
        <v>11768</v>
      </c>
    </row>
    <row r="3443" spans="1:3" x14ac:dyDescent="0.25">
      <c r="A3443" t="s">
        <v>3632</v>
      </c>
      <c r="B3443" t="s">
        <v>11769</v>
      </c>
      <c r="C3443" t="s">
        <v>8042</v>
      </c>
    </row>
    <row r="3444" spans="1:3" x14ac:dyDescent="0.25">
      <c r="A3444" t="s">
        <v>3633</v>
      </c>
      <c r="B3444" t="s">
        <v>11770</v>
      </c>
      <c r="C3444" t="s">
        <v>8207</v>
      </c>
    </row>
    <row r="3445" spans="1:3" x14ac:dyDescent="0.25">
      <c r="A3445" t="s">
        <v>3634</v>
      </c>
      <c r="B3445" t="s">
        <v>8045</v>
      </c>
      <c r="C3445" t="s">
        <v>11771</v>
      </c>
    </row>
    <row r="3446" spans="1:3" x14ac:dyDescent="0.25">
      <c r="A3446" t="s">
        <v>3635</v>
      </c>
      <c r="B3446" t="s">
        <v>11772</v>
      </c>
      <c r="C3446" t="s">
        <v>8075</v>
      </c>
    </row>
    <row r="3447" spans="1:3" x14ac:dyDescent="0.25">
      <c r="A3447" t="s">
        <v>3636</v>
      </c>
      <c r="B3447" t="s">
        <v>11773</v>
      </c>
      <c r="C3447" t="s">
        <v>8042</v>
      </c>
    </row>
    <row r="3448" spans="1:3" x14ac:dyDescent="0.25">
      <c r="A3448" t="s">
        <v>3637</v>
      </c>
      <c r="B3448" t="s">
        <v>11774</v>
      </c>
      <c r="C3448" t="s">
        <v>8213</v>
      </c>
    </row>
    <row r="3449" spans="1:3" x14ac:dyDescent="0.25">
      <c r="A3449" t="s">
        <v>3638</v>
      </c>
      <c r="B3449" t="s">
        <v>11775</v>
      </c>
      <c r="C3449" t="s">
        <v>8040</v>
      </c>
    </row>
    <row r="3450" spans="1:3" x14ac:dyDescent="0.25">
      <c r="A3450" t="s">
        <v>3639</v>
      </c>
      <c r="B3450" t="s">
        <v>8045</v>
      </c>
      <c r="C3450" t="s">
        <v>11776</v>
      </c>
    </row>
    <row r="3451" spans="1:3" x14ac:dyDescent="0.25">
      <c r="A3451" t="s">
        <v>3640</v>
      </c>
      <c r="B3451" t="s">
        <v>11777</v>
      </c>
      <c r="C3451" t="s">
        <v>9139</v>
      </c>
    </row>
    <row r="3452" spans="1:3" x14ac:dyDescent="0.25">
      <c r="A3452" t="s">
        <v>3641</v>
      </c>
      <c r="B3452" t="s">
        <v>8219</v>
      </c>
      <c r="C3452" t="s">
        <v>11778</v>
      </c>
    </row>
    <row r="3453" spans="1:3" x14ac:dyDescent="0.25">
      <c r="A3453" t="s">
        <v>3642</v>
      </c>
      <c r="B3453" t="s">
        <v>8219</v>
      </c>
      <c r="C3453" t="s">
        <v>11779</v>
      </c>
    </row>
    <row r="3454" spans="1:3" x14ac:dyDescent="0.25">
      <c r="A3454" t="s">
        <v>3643</v>
      </c>
      <c r="B3454" t="s">
        <v>8219</v>
      </c>
      <c r="C3454" t="s">
        <v>11780</v>
      </c>
    </row>
    <row r="3455" spans="1:3" x14ac:dyDescent="0.25">
      <c r="A3455" t="s">
        <v>3644</v>
      </c>
      <c r="B3455" t="s">
        <v>11781</v>
      </c>
      <c r="C3455" t="s">
        <v>8195</v>
      </c>
    </row>
    <row r="3456" spans="1:3" x14ac:dyDescent="0.25">
      <c r="A3456" t="s">
        <v>3645</v>
      </c>
      <c r="B3456" t="s">
        <v>11782</v>
      </c>
      <c r="C3456" t="s">
        <v>8038</v>
      </c>
    </row>
    <row r="3457" spans="1:3" x14ac:dyDescent="0.25">
      <c r="A3457" t="s">
        <v>3646</v>
      </c>
      <c r="B3457" t="s">
        <v>11783</v>
      </c>
      <c r="C3457" t="s">
        <v>8109</v>
      </c>
    </row>
    <row r="3458" spans="1:3" x14ac:dyDescent="0.25">
      <c r="A3458" t="s">
        <v>3647</v>
      </c>
      <c r="B3458" t="s">
        <v>11784</v>
      </c>
      <c r="C3458" t="s">
        <v>8038</v>
      </c>
    </row>
    <row r="3459" spans="1:3" x14ac:dyDescent="0.25">
      <c r="A3459" t="s">
        <v>3648</v>
      </c>
      <c r="B3459" t="s">
        <v>8045</v>
      </c>
      <c r="C3459" t="s">
        <v>11785</v>
      </c>
    </row>
    <row r="3460" spans="1:3" x14ac:dyDescent="0.25">
      <c r="A3460" t="s">
        <v>3649</v>
      </c>
      <c r="B3460" t="s">
        <v>11786</v>
      </c>
      <c r="C3460" t="s">
        <v>8109</v>
      </c>
    </row>
    <row r="3461" spans="1:3" x14ac:dyDescent="0.25">
      <c r="A3461" t="s">
        <v>3650</v>
      </c>
      <c r="B3461" t="s">
        <v>8045</v>
      </c>
      <c r="C3461" t="s">
        <v>11787</v>
      </c>
    </row>
    <row r="3462" spans="1:3" x14ac:dyDescent="0.25">
      <c r="A3462" t="s">
        <v>3651</v>
      </c>
      <c r="B3462" t="s">
        <v>11788</v>
      </c>
      <c r="C3462" t="s">
        <v>8257</v>
      </c>
    </row>
    <row r="3463" spans="1:3" x14ac:dyDescent="0.25">
      <c r="A3463" t="s">
        <v>3652</v>
      </c>
      <c r="B3463" t="s">
        <v>8055</v>
      </c>
      <c r="C3463" t="s">
        <v>11789</v>
      </c>
    </row>
    <row r="3464" spans="1:3" x14ac:dyDescent="0.25">
      <c r="A3464" t="s">
        <v>3653</v>
      </c>
      <c r="B3464" t="s">
        <v>11790</v>
      </c>
      <c r="C3464" t="s">
        <v>11791</v>
      </c>
    </row>
    <row r="3465" spans="1:3" x14ac:dyDescent="0.25">
      <c r="A3465" t="s">
        <v>3654</v>
      </c>
      <c r="B3465" t="s">
        <v>11792</v>
      </c>
      <c r="C3465" t="s">
        <v>8042</v>
      </c>
    </row>
    <row r="3466" spans="1:3" x14ac:dyDescent="0.25">
      <c r="A3466" t="s">
        <v>3655</v>
      </c>
      <c r="B3466" t="s">
        <v>8045</v>
      </c>
      <c r="C3466" t="s">
        <v>11793</v>
      </c>
    </row>
    <row r="3467" spans="1:3" x14ac:dyDescent="0.25">
      <c r="A3467" t="s">
        <v>3656</v>
      </c>
      <c r="B3467" t="s">
        <v>8045</v>
      </c>
      <c r="C3467" t="s">
        <v>11794</v>
      </c>
    </row>
    <row r="3468" spans="1:3" x14ac:dyDescent="0.25">
      <c r="A3468" t="s">
        <v>3657</v>
      </c>
      <c r="B3468" t="s">
        <v>11795</v>
      </c>
      <c r="C3468" t="s">
        <v>8097</v>
      </c>
    </row>
    <row r="3469" spans="1:3" x14ac:dyDescent="0.25">
      <c r="A3469" t="s">
        <v>3658</v>
      </c>
      <c r="B3469" t="s">
        <v>11796</v>
      </c>
      <c r="C3469" t="s">
        <v>8042</v>
      </c>
    </row>
    <row r="3470" spans="1:3" x14ac:dyDescent="0.25">
      <c r="A3470" t="s">
        <v>3659</v>
      </c>
      <c r="B3470" t="s">
        <v>11797</v>
      </c>
      <c r="C3470" t="s">
        <v>8195</v>
      </c>
    </row>
    <row r="3471" spans="1:3" x14ac:dyDescent="0.25">
      <c r="A3471" t="s">
        <v>3660</v>
      </c>
      <c r="B3471" t="s">
        <v>8045</v>
      </c>
      <c r="C3471" t="s">
        <v>11798</v>
      </c>
    </row>
    <row r="3472" spans="1:3" x14ac:dyDescent="0.25">
      <c r="A3472" t="s">
        <v>3661</v>
      </c>
      <c r="B3472" t="s">
        <v>8219</v>
      </c>
      <c r="C3472" t="s">
        <v>11799</v>
      </c>
    </row>
    <row r="3473" spans="1:3" x14ac:dyDescent="0.25">
      <c r="A3473" t="s">
        <v>3662</v>
      </c>
      <c r="B3473" t="s">
        <v>8045</v>
      </c>
      <c r="C3473" t="s">
        <v>11800</v>
      </c>
    </row>
    <row r="3474" spans="1:3" x14ac:dyDescent="0.25">
      <c r="A3474" t="s">
        <v>3663</v>
      </c>
      <c r="B3474" t="s">
        <v>11801</v>
      </c>
      <c r="C3474" t="s">
        <v>8226</v>
      </c>
    </row>
    <row r="3475" spans="1:3" x14ac:dyDescent="0.25">
      <c r="A3475" t="s">
        <v>3664</v>
      </c>
      <c r="B3475" t="s">
        <v>8045</v>
      </c>
      <c r="C3475" t="s">
        <v>11802</v>
      </c>
    </row>
    <row r="3476" spans="1:3" x14ac:dyDescent="0.25">
      <c r="A3476" t="s">
        <v>3665</v>
      </c>
      <c r="B3476" t="s">
        <v>11803</v>
      </c>
      <c r="C3476" t="s">
        <v>8097</v>
      </c>
    </row>
    <row r="3477" spans="1:3" x14ac:dyDescent="0.25">
      <c r="A3477" t="s">
        <v>3666</v>
      </c>
      <c r="B3477" t="s">
        <v>11804</v>
      </c>
      <c r="C3477" t="s">
        <v>8042</v>
      </c>
    </row>
    <row r="3478" spans="1:3" x14ac:dyDescent="0.25">
      <c r="A3478" t="s">
        <v>3667</v>
      </c>
      <c r="B3478" t="s">
        <v>11805</v>
      </c>
      <c r="C3478" t="s">
        <v>8061</v>
      </c>
    </row>
    <row r="3479" spans="1:3" x14ac:dyDescent="0.25">
      <c r="A3479" t="s">
        <v>3668</v>
      </c>
      <c r="B3479" t="s">
        <v>11806</v>
      </c>
      <c r="C3479" t="s">
        <v>8226</v>
      </c>
    </row>
    <row r="3480" spans="1:3" x14ac:dyDescent="0.25">
      <c r="A3480" t="s">
        <v>3669</v>
      </c>
      <c r="B3480" t="s">
        <v>8045</v>
      </c>
      <c r="C3480" t="s">
        <v>11807</v>
      </c>
    </row>
    <row r="3481" spans="1:3" x14ac:dyDescent="0.25">
      <c r="A3481" t="s">
        <v>3670</v>
      </c>
      <c r="B3481" t="s">
        <v>11808</v>
      </c>
      <c r="C3481" t="s">
        <v>8097</v>
      </c>
    </row>
    <row r="3482" spans="1:3" x14ac:dyDescent="0.25">
      <c r="A3482" t="s">
        <v>3671</v>
      </c>
      <c r="B3482" t="s">
        <v>11809</v>
      </c>
      <c r="C3482" t="s">
        <v>8042</v>
      </c>
    </row>
    <row r="3483" spans="1:3" x14ac:dyDescent="0.25">
      <c r="A3483" t="s">
        <v>3672</v>
      </c>
      <c r="B3483" t="s">
        <v>8045</v>
      </c>
      <c r="C3483" t="s">
        <v>11810</v>
      </c>
    </row>
    <row r="3484" spans="1:3" x14ac:dyDescent="0.25">
      <c r="A3484" t="s">
        <v>3673</v>
      </c>
      <c r="B3484" t="s">
        <v>11811</v>
      </c>
      <c r="C3484" t="s">
        <v>8061</v>
      </c>
    </row>
    <row r="3485" spans="1:3" x14ac:dyDescent="0.25">
      <c r="A3485" t="s">
        <v>3674</v>
      </c>
      <c r="B3485" t="s">
        <v>11812</v>
      </c>
      <c r="C3485" t="s">
        <v>8042</v>
      </c>
    </row>
    <row r="3486" spans="1:3" x14ac:dyDescent="0.25">
      <c r="A3486" t="s">
        <v>3675</v>
      </c>
      <c r="B3486" t="s">
        <v>11813</v>
      </c>
      <c r="C3486" t="s">
        <v>8109</v>
      </c>
    </row>
    <row r="3487" spans="1:3" x14ac:dyDescent="0.25">
      <c r="A3487" t="s">
        <v>3676</v>
      </c>
      <c r="B3487" t="s">
        <v>11814</v>
      </c>
      <c r="C3487" t="s">
        <v>8153</v>
      </c>
    </row>
    <row r="3488" spans="1:3" x14ac:dyDescent="0.25">
      <c r="A3488" t="s">
        <v>3677</v>
      </c>
      <c r="B3488" t="s">
        <v>11815</v>
      </c>
      <c r="C3488" t="s">
        <v>8148</v>
      </c>
    </row>
    <row r="3489" spans="1:3" x14ac:dyDescent="0.25">
      <c r="A3489" t="s">
        <v>3678</v>
      </c>
      <c r="B3489" t="s">
        <v>11816</v>
      </c>
      <c r="C3489" t="s">
        <v>8061</v>
      </c>
    </row>
    <row r="3490" spans="1:3" x14ac:dyDescent="0.25">
      <c r="A3490" t="s">
        <v>3679</v>
      </c>
      <c r="B3490" t="s">
        <v>8045</v>
      </c>
      <c r="C3490" t="s">
        <v>11817</v>
      </c>
    </row>
    <row r="3491" spans="1:3" x14ac:dyDescent="0.25">
      <c r="A3491" t="s">
        <v>3680</v>
      </c>
      <c r="B3491" t="s">
        <v>11818</v>
      </c>
      <c r="C3491" t="s">
        <v>9408</v>
      </c>
    </row>
    <row r="3492" spans="1:3" x14ac:dyDescent="0.25">
      <c r="A3492" t="s">
        <v>3681</v>
      </c>
      <c r="B3492" t="s">
        <v>11819</v>
      </c>
      <c r="C3492" t="s">
        <v>8061</v>
      </c>
    </row>
    <row r="3493" spans="1:3" x14ac:dyDescent="0.25">
      <c r="A3493" t="s">
        <v>3682</v>
      </c>
      <c r="B3493" t="s">
        <v>11820</v>
      </c>
      <c r="C3493" t="s">
        <v>8042</v>
      </c>
    </row>
    <row r="3494" spans="1:3" x14ac:dyDescent="0.25">
      <c r="A3494" t="s">
        <v>3683</v>
      </c>
      <c r="B3494" t="s">
        <v>11821</v>
      </c>
      <c r="C3494" t="s">
        <v>8042</v>
      </c>
    </row>
    <row r="3495" spans="1:3" x14ac:dyDescent="0.25">
      <c r="A3495" t="s">
        <v>3684</v>
      </c>
      <c r="B3495" t="s">
        <v>11822</v>
      </c>
      <c r="C3495" t="s">
        <v>8042</v>
      </c>
    </row>
    <row r="3496" spans="1:3" x14ac:dyDescent="0.25">
      <c r="A3496" t="s">
        <v>3685</v>
      </c>
      <c r="B3496" t="s">
        <v>11823</v>
      </c>
      <c r="C3496" t="s">
        <v>8102</v>
      </c>
    </row>
    <row r="3497" spans="1:3" x14ac:dyDescent="0.25">
      <c r="A3497" t="s">
        <v>3686</v>
      </c>
      <c r="B3497" t="s">
        <v>11824</v>
      </c>
      <c r="C3497" t="s">
        <v>8097</v>
      </c>
    </row>
    <row r="3498" spans="1:3" x14ac:dyDescent="0.25">
      <c r="A3498" t="s">
        <v>3687</v>
      </c>
      <c r="B3498" t="s">
        <v>11825</v>
      </c>
      <c r="C3498" t="s">
        <v>8109</v>
      </c>
    </row>
    <row r="3499" spans="1:3" x14ac:dyDescent="0.25">
      <c r="A3499" t="s">
        <v>3688</v>
      </c>
      <c r="B3499" t="s">
        <v>11826</v>
      </c>
      <c r="C3499" t="s">
        <v>8097</v>
      </c>
    </row>
    <row r="3500" spans="1:3" x14ac:dyDescent="0.25">
      <c r="A3500" t="s">
        <v>3689</v>
      </c>
      <c r="B3500" t="s">
        <v>11827</v>
      </c>
      <c r="C3500" t="s">
        <v>8188</v>
      </c>
    </row>
    <row r="3501" spans="1:3" x14ac:dyDescent="0.25">
      <c r="A3501" t="s">
        <v>3690</v>
      </c>
      <c r="B3501" t="s">
        <v>11828</v>
      </c>
      <c r="C3501" t="s">
        <v>8075</v>
      </c>
    </row>
    <row r="3502" spans="1:3" x14ac:dyDescent="0.25">
      <c r="A3502" t="s">
        <v>3691</v>
      </c>
      <c r="B3502" t="s">
        <v>11829</v>
      </c>
      <c r="C3502" t="s">
        <v>8061</v>
      </c>
    </row>
    <row r="3503" spans="1:3" x14ac:dyDescent="0.25">
      <c r="A3503" t="s">
        <v>3692</v>
      </c>
      <c r="B3503" t="s">
        <v>8045</v>
      </c>
      <c r="C3503" t="s">
        <v>11830</v>
      </c>
    </row>
    <row r="3504" spans="1:3" x14ac:dyDescent="0.25">
      <c r="A3504" t="s">
        <v>3693</v>
      </c>
      <c r="B3504" t="s">
        <v>11831</v>
      </c>
      <c r="C3504" t="s">
        <v>8042</v>
      </c>
    </row>
    <row r="3505" spans="1:3" x14ac:dyDescent="0.25">
      <c r="A3505" t="s">
        <v>3694</v>
      </c>
      <c r="B3505" t="s">
        <v>11832</v>
      </c>
      <c r="C3505" t="s">
        <v>8042</v>
      </c>
    </row>
    <row r="3506" spans="1:3" x14ac:dyDescent="0.25">
      <c r="A3506" t="s">
        <v>3695</v>
      </c>
      <c r="B3506" t="s">
        <v>11833</v>
      </c>
      <c r="C3506" t="s">
        <v>8061</v>
      </c>
    </row>
    <row r="3507" spans="1:3" x14ac:dyDescent="0.25">
      <c r="A3507" t="s">
        <v>3696</v>
      </c>
      <c r="B3507" t="s">
        <v>11834</v>
      </c>
      <c r="C3507" t="s">
        <v>11835</v>
      </c>
    </row>
    <row r="3508" spans="1:3" x14ac:dyDescent="0.25">
      <c r="A3508" t="s">
        <v>3697</v>
      </c>
      <c r="B3508" t="s">
        <v>11836</v>
      </c>
      <c r="C3508" t="s">
        <v>8097</v>
      </c>
    </row>
    <row r="3509" spans="1:3" x14ac:dyDescent="0.25">
      <c r="A3509" t="s">
        <v>3698</v>
      </c>
      <c r="B3509" t="s">
        <v>11837</v>
      </c>
      <c r="C3509" t="s">
        <v>8148</v>
      </c>
    </row>
    <row r="3510" spans="1:3" x14ac:dyDescent="0.25">
      <c r="A3510" t="s">
        <v>3699</v>
      </c>
      <c r="B3510" t="s">
        <v>8045</v>
      </c>
      <c r="C3510" t="s">
        <v>11838</v>
      </c>
    </row>
    <row r="3511" spans="1:3" x14ac:dyDescent="0.25">
      <c r="A3511" t="s">
        <v>3700</v>
      </c>
      <c r="B3511" t="s">
        <v>11839</v>
      </c>
      <c r="C3511" t="s">
        <v>8038</v>
      </c>
    </row>
    <row r="3512" spans="1:3" x14ac:dyDescent="0.25">
      <c r="A3512" t="s">
        <v>3701</v>
      </c>
      <c r="B3512" t="s">
        <v>11840</v>
      </c>
      <c r="C3512" t="s">
        <v>8061</v>
      </c>
    </row>
    <row r="3513" spans="1:3" x14ac:dyDescent="0.25">
      <c r="A3513" t="s">
        <v>282</v>
      </c>
      <c r="B3513" t="s">
        <v>11841</v>
      </c>
      <c r="C3513" t="s">
        <v>8075</v>
      </c>
    </row>
    <row r="3514" spans="1:3" x14ac:dyDescent="0.25">
      <c r="A3514" t="s">
        <v>3702</v>
      </c>
      <c r="B3514" t="s">
        <v>11842</v>
      </c>
      <c r="C3514" t="s">
        <v>8040</v>
      </c>
    </row>
    <row r="3515" spans="1:3" x14ac:dyDescent="0.25">
      <c r="A3515" t="s">
        <v>3703</v>
      </c>
      <c r="B3515" t="s">
        <v>11843</v>
      </c>
      <c r="C3515" t="s">
        <v>8038</v>
      </c>
    </row>
    <row r="3516" spans="1:3" x14ac:dyDescent="0.25">
      <c r="A3516" t="s">
        <v>3704</v>
      </c>
      <c r="B3516" t="s">
        <v>8099</v>
      </c>
      <c r="C3516" t="s">
        <v>11844</v>
      </c>
    </row>
    <row r="3517" spans="1:3" x14ac:dyDescent="0.25">
      <c r="A3517" t="s">
        <v>3705</v>
      </c>
      <c r="B3517" t="s">
        <v>11845</v>
      </c>
      <c r="C3517" t="s">
        <v>11846</v>
      </c>
    </row>
    <row r="3518" spans="1:3" x14ac:dyDescent="0.25">
      <c r="A3518" t="s">
        <v>3706</v>
      </c>
      <c r="B3518" t="s">
        <v>11847</v>
      </c>
      <c r="C3518" t="s">
        <v>8042</v>
      </c>
    </row>
    <row r="3519" spans="1:3" x14ac:dyDescent="0.25">
      <c r="A3519" t="s">
        <v>3707</v>
      </c>
      <c r="B3519" t="s">
        <v>8045</v>
      </c>
      <c r="C3519" t="s">
        <v>11848</v>
      </c>
    </row>
    <row r="3520" spans="1:3" x14ac:dyDescent="0.25">
      <c r="A3520" t="s">
        <v>3708</v>
      </c>
      <c r="B3520" t="s">
        <v>11849</v>
      </c>
      <c r="C3520" t="s">
        <v>8226</v>
      </c>
    </row>
    <row r="3521" spans="1:3" x14ac:dyDescent="0.25">
      <c r="A3521" t="s">
        <v>3709</v>
      </c>
      <c r="B3521" t="s">
        <v>11850</v>
      </c>
      <c r="C3521" t="s">
        <v>8040</v>
      </c>
    </row>
    <row r="3522" spans="1:3" x14ac:dyDescent="0.25">
      <c r="A3522" t="s">
        <v>3710</v>
      </c>
      <c r="B3522" t="s">
        <v>11851</v>
      </c>
      <c r="C3522" t="s">
        <v>8061</v>
      </c>
    </row>
    <row r="3523" spans="1:3" x14ac:dyDescent="0.25">
      <c r="A3523" t="s">
        <v>3711</v>
      </c>
      <c r="B3523" t="s">
        <v>8045</v>
      </c>
      <c r="C3523" t="s">
        <v>11852</v>
      </c>
    </row>
    <row r="3524" spans="1:3" x14ac:dyDescent="0.25">
      <c r="A3524" t="s">
        <v>3712</v>
      </c>
      <c r="B3524" t="s">
        <v>8099</v>
      </c>
      <c r="C3524" t="s">
        <v>11853</v>
      </c>
    </row>
    <row r="3525" spans="1:3" x14ac:dyDescent="0.25">
      <c r="A3525" t="s">
        <v>3713</v>
      </c>
      <c r="B3525" t="s">
        <v>11854</v>
      </c>
      <c r="C3525" t="s">
        <v>8188</v>
      </c>
    </row>
    <row r="3526" spans="1:3" x14ac:dyDescent="0.25">
      <c r="A3526" t="s">
        <v>3714</v>
      </c>
      <c r="B3526" t="s">
        <v>8045</v>
      </c>
      <c r="C3526" t="s">
        <v>11855</v>
      </c>
    </row>
    <row r="3527" spans="1:3" x14ac:dyDescent="0.25">
      <c r="A3527" t="s">
        <v>3715</v>
      </c>
      <c r="B3527" t="s">
        <v>11856</v>
      </c>
      <c r="C3527" t="s">
        <v>8040</v>
      </c>
    </row>
    <row r="3528" spans="1:3" x14ac:dyDescent="0.25">
      <c r="A3528" t="s">
        <v>3716</v>
      </c>
      <c r="B3528" t="s">
        <v>11857</v>
      </c>
      <c r="C3528" t="s">
        <v>8061</v>
      </c>
    </row>
    <row r="3529" spans="1:3" x14ac:dyDescent="0.25">
      <c r="A3529" t="s">
        <v>3717</v>
      </c>
      <c r="B3529" t="s">
        <v>11858</v>
      </c>
      <c r="C3529" t="s">
        <v>8088</v>
      </c>
    </row>
    <row r="3530" spans="1:3" x14ac:dyDescent="0.25">
      <c r="A3530" t="s">
        <v>3718</v>
      </c>
      <c r="B3530" t="s">
        <v>11859</v>
      </c>
      <c r="C3530" t="s">
        <v>8097</v>
      </c>
    </row>
    <row r="3531" spans="1:3" x14ac:dyDescent="0.25">
      <c r="A3531" t="s">
        <v>3719</v>
      </c>
      <c r="B3531" t="s">
        <v>8466</v>
      </c>
      <c r="C3531" t="s">
        <v>11860</v>
      </c>
    </row>
    <row r="3532" spans="1:3" x14ac:dyDescent="0.25">
      <c r="A3532" t="s">
        <v>3720</v>
      </c>
      <c r="B3532" t="s">
        <v>8055</v>
      </c>
      <c r="C3532" t="s">
        <v>11861</v>
      </c>
    </row>
    <row r="3533" spans="1:3" x14ac:dyDescent="0.25">
      <c r="A3533" t="s">
        <v>3721</v>
      </c>
      <c r="B3533" t="s">
        <v>11862</v>
      </c>
      <c r="C3533" t="s">
        <v>8042</v>
      </c>
    </row>
    <row r="3534" spans="1:3" x14ac:dyDescent="0.25">
      <c r="A3534" t="s">
        <v>3722</v>
      </c>
      <c r="B3534" t="s">
        <v>11863</v>
      </c>
      <c r="C3534" t="s">
        <v>8107</v>
      </c>
    </row>
    <row r="3535" spans="1:3" x14ac:dyDescent="0.25">
      <c r="A3535" t="s">
        <v>3723</v>
      </c>
      <c r="B3535" t="s">
        <v>8219</v>
      </c>
      <c r="C3535" t="s">
        <v>11864</v>
      </c>
    </row>
    <row r="3536" spans="1:3" x14ac:dyDescent="0.25">
      <c r="A3536" t="s">
        <v>3723</v>
      </c>
      <c r="B3536" t="s">
        <v>11865</v>
      </c>
      <c r="C3536" t="s">
        <v>8188</v>
      </c>
    </row>
    <row r="3537" spans="1:3" x14ac:dyDescent="0.25">
      <c r="A3537" t="s">
        <v>3724</v>
      </c>
      <c r="B3537" t="s">
        <v>11866</v>
      </c>
      <c r="C3537" t="s">
        <v>8044</v>
      </c>
    </row>
    <row r="3538" spans="1:3" x14ac:dyDescent="0.25">
      <c r="A3538" t="s">
        <v>3725</v>
      </c>
      <c r="B3538" t="s">
        <v>8099</v>
      </c>
      <c r="C3538" t="s">
        <v>11867</v>
      </c>
    </row>
    <row r="3539" spans="1:3" x14ac:dyDescent="0.25">
      <c r="A3539" t="s">
        <v>3726</v>
      </c>
      <c r="B3539" t="s">
        <v>11868</v>
      </c>
      <c r="C3539" t="s">
        <v>8061</v>
      </c>
    </row>
    <row r="3540" spans="1:3" x14ac:dyDescent="0.25">
      <c r="A3540" t="s">
        <v>3727</v>
      </c>
      <c r="B3540" t="s">
        <v>11869</v>
      </c>
      <c r="C3540" t="s">
        <v>8102</v>
      </c>
    </row>
    <row r="3541" spans="1:3" x14ac:dyDescent="0.25">
      <c r="A3541" t="s">
        <v>3728</v>
      </c>
      <c r="B3541" t="s">
        <v>11870</v>
      </c>
      <c r="C3541" t="s">
        <v>8102</v>
      </c>
    </row>
    <row r="3542" spans="1:3" x14ac:dyDescent="0.25">
      <c r="A3542" t="s">
        <v>3729</v>
      </c>
      <c r="B3542" t="s">
        <v>11871</v>
      </c>
      <c r="C3542" t="s">
        <v>8372</v>
      </c>
    </row>
    <row r="3543" spans="1:3" x14ac:dyDescent="0.25">
      <c r="A3543" t="s">
        <v>3730</v>
      </c>
      <c r="B3543" t="s">
        <v>11872</v>
      </c>
      <c r="C3543" t="s">
        <v>11873</v>
      </c>
    </row>
    <row r="3544" spans="1:3" x14ac:dyDescent="0.25">
      <c r="A3544" t="s">
        <v>3731</v>
      </c>
      <c r="B3544" t="s">
        <v>11874</v>
      </c>
      <c r="C3544" t="s">
        <v>8097</v>
      </c>
    </row>
    <row r="3545" spans="1:3" x14ac:dyDescent="0.25">
      <c r="A3545" t="s">
        <v>3732</v>
      </c>
      <c r="B3545" t="s">
        <v>11875</v>
      </c>
      <c r="C3545" t="s">
        <v>8497</v>
      </c>
    </row>
    <row r="3546" spans="1:3" x14ac:dyDescent="0.25">
      <c r="A3546" t="s">
        <v>3733</v>
      </c>
      <c r="B3546" t="s">
        <v>8219</v>
      </c>
      <c r="C3546" t="s">
        <v>11876</v>
      </c>
    </row>
    <row r="3547" spans="1:3" x14ac:dyDescent="0.25">
      <c r="A3547" t="s">
        <v>3734</v>
      </c>
      <c r="B3547" t="s">
        <v>11877</v>
      </c>
      <c r="C3547" t="s">
        <v>8497</v>
      </c>
    </row>
    <row r="3548" spans="1:3" x14ac:dyDescent="0.25">
      <c r="A3548" t="s">
        <v>3735</v>
      </c>
      <c r="B3548" t="s">
        <v>11878</v>
      </c>
      <c r="C3548" t="s">
        <v>8040</v>
      </c>
    </row>
    <row r="3549" spans="1:3" x14ac:dyDescent="0.25">
      <c r="A3549" t="s">
        <v>3736</v>
      </c>
      <c r="B3549" t="s">
        <v>8045</v>
      </c>
      <c r="C3549" t="s">
        <v>11879</v>
      </c>
    </row>
    <row r="3550" spans="1:3" x14ac:dyDescent="0.25">
      <c r="A3550" t="s">
        <v>3737</v>
      </c>
      <c r="B3550" t="s">
        <v>11880</v>
      </c>
      <c r="C3550" t="s">
        <v>8102</v>
      </c>
    </row>
    <row r="3551" spans="1:3" x14ac:dyDescent="0.25">
      <c r="A3551" t="s">
        <v>355</v>
      </c>
      <c r="B3551" t="s">
        <v>11881</v>
      </c>
      <c r="C3551" t="s">
        <v>8042</v>
      </c>
    </row>
    <row r="3552" spans="1:3" x14ac:dyDescent="0.25">
      <c r="A3552" t="s">
        <v>3738</v>
      </c>
      <c r="B3552" t="s">
        <v>8045</v>
      </c>
      <c r="C3552" t="s">
        <v>11882</v>
      </c>
    </row>
    <row r="3553" spans="1:3" x14ac:dyDescent="0.25">
      <c r="A3553" t="s">
        <v>3739</v>
      </c>
      <c r="B3553" t="s">
        <v>8045</v>
      </c>
      <c r="C3553" t="s">
        <v>11883</v>
      </c>
    </row>
    <row r="3554" spans="1:3" x14ac:dyDescent="0.25">
      <c r="A3554" t="s">
        <v>3740</v>
      </c>
      <c r="B3554" t="s">
        <v>11884</v>
      </c>
      <c r="C3554" t="s">
        <v>8042</v>
      </c>
    </row>
    <row r="3555" spans="1:3" x14ac:dyDescent="0.25">
      <c r="A3555" t="s">
        <v>3741</v>
      </c>
      <c r="B3555" t="s">
        <v>11885</v>
      </c>
      <c r="C3555" t="s">
        <v>8040</v>
      </c>
    </row>
    <row r="3556" spans="1:3" x14ac:dyDescent="0.25">
      <c r="A3556" t="s">
        <v>3742</v>
      </c>
      <c r="B3556" t="s">
        <v>8366</v>
      </c>
      <c r="C3556" t="s">
        <v>11886</v>
      </c>
    </row>
    <row r="3557" spans="1:3" x14ac:dyDescent="0.25">
      <c r="A3557" t="s">
        <v>3743</v>
      </c>
      <c r="B3557" t="s">
        <v>8045</v>
      </c>
      <c r="C3557" t="s">
        <v>11887</v>
      </c>
    </row>
    <row r="3558" spans="1:3" x14ac:dyDescent="0.25">
      <c r="A3558" t="s">
        <v>3744</v>
      </c>
      <c r="B3558" t="s">
        <v>8045</v>
      </c>
      <c r="C3558" t="s">
        <v>11888</v>
      </c>
    </row>
    <row r="3559" spans="1:3" x14ac:dyDescent="0.25">
      <c r="A3559" t="s">
        <v>3745</v>
      </c>
      <c r="B3559" t="s">
        <v>11889</v>
      </c>
      <c r="C3559" t="s">
        <v>8372</v>
      </c>
    </row>
    <row r="3560" spans="1:3" x14ac:dyDescent="0.25">
      <c r="A3560" t="s">
        <v>3746</v>
      </c>
      <c r="B3560" t="s">
        <v>11890</v>
      </c>
      <c r="C3560" t="s">
        <v>8042</v>
      </c>
    </row>
    <row r="3561" spans="1:3" x14ac:dyDescent="0.25">
      <c r="A3561" t="s">
        <v>3747</v>
      </c>
      <c r="B3561" t="s">
        <v>11891</v>
      </c>
      <c r="C3561" t="s">
        <v>8195</v>
      </c>
    </row>
    <row r="3562" spans="1:3" x14ac:dyDescent="0.25">
      <c r="A3562" t="s">
        <v>3748</v>
      </c>
      <c r="B3562" t="s">
        <v>11892</v>
      </c>
      <c r="C3562" t="s">
        <v>8188</v>
      </c>
    </row>
    <row r="3563" spans="1:3" x14ac:dyDescent="0.25">
      <c r="A3563" t="s">
        <v>3749</v>
      </c>
      <c r="B3563" t="s">
        <v>11893</v>
      </c>
      <c r="C3563" t="s">
        <v>8061</v>
      </c>
    </row>
    <row r="3564" spans="1:3" x14ac:dyDescent="0.25">
      <c r="A3564" t="s">
        <v>3750</v>
      </c>
      <c r="B3564" t="s">
        <v>8045</v>
      </c>
      <c r="C3564" t="s">
        <v>11894</v>
      </c>
    </row>
    <row r="3565" spans="1:3" x14ac:dyDescent="0.25">
      <c r="A3565" t="s">
        <v>3751</v>
      </c>
      <c r="B3565" t="s">
        <v>11895</v>
      </c>
      <c r="C3565" t="s">
        <v>8040</v>
      </c>
    </row>
    <row r="3566" spans="1:3" x14ac:dyDescent="0.25">
      <c r="A3566" t="s">
        <v>3752</v>
      </c>
      <c r="B3566" t="s">
        <v>11896</v>
      </c>
      <c r="C3566" t="s">
        <v>8061</v>
      </c>
    </row>
    <row r="3567" spans="1:3" x14ac:dyDescent="0.25">
      <c r="A3567" t="s">
        <v>3753</v>
      </c>
      <c r="B3567" t="s">
        <v>11897</v>
      </c>
      <c r="C3567" t="s">
        <v>8040</v>
      </c>
    </row>
    <row r="3568" spans="1:3" x14ac:dyDescent="0.25">
      <c r="A3568" t="s">
        <v>3754</v>
      </c>
      <c r="B3568" t="s">
        <v>8219</v>
      </c>
      <c r="C3568" t="s">
        <v>11898</v>
      </c>
    </row>
    <row r="3569" spans="1:3" x14ac:dyDescent="0.25">
      <c r="A3569" t="s">
        <v>3755</v>
      </c>
      <c r="B3569" t="s">
        <v>8045</v>
      </c>
      <c r="C3569" t="s">
        <v>11899</v>
      </c>
    </row>
    <row r="3570" spans="1:3" x14ac:dyDescent="0.25">
      <c r="A3570" t="s">
        <v>3756</v>
      </c>
      <c r="B3570" t="s">
        <v>11900</v>
      </c>
      <c r="C3570" t="s">
        <v>8044</v>
      </c>
    </row>
    <row r="3571" spans="1:3" x14ac:dyDescent="0.25">
      <c r="A3571" t="s">
        <v>3757</v>
      </c>
      <c r="B3571" t="s">
        <v>11901</v>
      </c>
      <c r="C3571" t="s">
        <v>8061</v>
      </c>
    </row>
    <row r="3572" spans="1:3" x14ac:dyDescent="0.25">
      <c r="A3572" t="s">
        <v>3758</v>
      </c>
      <c r="B3572" t="s">
        <v>11902</v>
      </c>
      <c r="C3572" t="s">
        <v>8038</v>
      </c>
    </row>
    <row r="3573" spans="1:3" x14ac:dyDescent="0.25">
      <c r="A3573" t="s">
        <v>3759</v>
      </c>
      <c r="B3573" t="s">
        <v>11903</v>
      </c>
      <c r="C3573" t="s">
        <v>8107</v>
      </c>
    </row>
    <row r="3574" spans="1:3" x14ac:dyDescent="0.25">
      <c r="A3574" t="s">
        <v>3760</v>
      </c>
      <c r="B3574" t="s">
        <v>8045</v>
      </c>
      <c r="C3574" t="s">
        <v>11904</v>
      </c>
    </row>
    <row r="3575" spans="1:3" x14ac:dyDescent="0.25">
      <c r="A3575" t="s">
        <v>3761</v>
      </c>
      <c r="B3575" t="s">
        <v>8045</v>
      </c>
      <c r="C3575" t="s">
        <v>11905</v>
      </c>
    </row>
    <row r="3576" spans="1:3" x14ac:dyDescent="0.25">
      <c r="A3576" t="s">
        <v>3762</v>
      </c>
      <c r="B3576" t="s">
        <v>11906</v>
      </c>
      <c r="C3576" t="s">
        <v>8594</v>
      </c>
    </row>
    <row r="3577" spans="1:3" x14ac:dyDescent="0.25">
      <c r="A3577" t="s">
        <v>72</v>
      </c>
      <c r="B3577" t="s">
        <v>11907</v>
      </c>
      <c r="C3577" t="s">
        <v>8075</v>
      </c>
    </row>
    <row r="3578" spans="1:3" x14ac:dyDescent="0.25">
      <c r="A3578" t="s">
        <v>73</v>
      </c>
      <c r="B3578" t="s">
        <v>8136</v>
      </c>
      <c r="C3578" t="s">
        <v>11908</v>
      </c>
    </row>
    <row r="3579" spans="1:3" x14ac:dyDescent="0.25">
      <c r="A3579" t="s">
        <v>3763</v>
      </c>
      <c r="B3579" t="s">
        <v>11909</v>
      </c>
      <c r="C3579" t="s">
        <v>9726</v>
      </c>
    </row>
    <row r="3580" spans="1:3" x14ac:dyDescent="0.25">
      <c r="A3580" t="s">
        <v>3764</v>
      </c>
      <c r="B3580" t="s">
        <v>11910</v>
      </c>
      <c r="C3580" t="s">
        <v>8061</v>
      </c>
    </row>
    <row r="3581" spans="1:3" x14ac:dyDescent="0.25">
      <c r="A3581" t="s">
        <v>3765</v>
      </c>
      <c r="B3581" t="s">
        <v>11911</v>
      </c>
      <c r="C3581" t="s">
        <v>8107</v>
      </c>
    </row>
    <row r="3582" spans="1:3" x14ac:dyDescent="0.25">
      <c r="A3582" t="s">
        <v>3766</v>
      </c>
      <c r="B3582" t="s">
        <v>11912</v>
      </c>
      <c r="C3582" t="s">
        <v>8061</v>
      </c>
    </row>
    <row r="3583" spans="1:3" x14ac:dyDescent="0.25">
      <c r="A3583" t="s">
        <v>3767</v>
      </c>
      <c r="B3583" t="s">
        <v>11913</v>
      </c>
      <c r="C3583" t="s">
        <v>8107</v>
      </c>
    </row>
    <row r="3584" spans="1:3" x14ac:dyDescent="0.25">
      <c r="A3584" t="s">
        <v>3768</v>
      </c>
      <c r="B3584" t="s">
        <v>11914</v>
      </c>
      <c r="C3584" t="s">
        <v>8042</v>
      </c>
    </row>
    <row r="3585" spans="1:3" x14ac:dyDescent="0.25">
      <c r="A3585" t="s">
        <v>3769</v>
      </c>
      <c r="B3585" t="s">
        <v>11915</v>
      </c>
      <c r="C3585" t="s">
        <v>8107</v>
      </c>
    </row>
    <row r="3586" spans="1:3" x14ac:dyDescent="0.25">
      <c r="A3586" t="s">
        <v>3770</v>
      </c>
      <c r="B3586" t="s">
        <v>11916</v>
      </c>
      <c r="C3586" t="s">
        <v>8086</v>
      </c>
    </row>
    <row r="3587" spans="1:3" x14ac:dyDescent="0.25">
      <c r="A3587" t="s">
        <v>3771</v>
      </c>
      <c r="B3587" t="s">
        <v>11917</v>
      </c>
      <c r="C3587" t="s">
        <v>8079</v>
      </c>
    </row>
    <row r="3588" spans="1:3" x14ac:dyDescent="0.25">
      <c r="A3588" t="s">
        <v>3772</v>
      </c>
      <c r="B3588" t="s">
        <v>11918</v>
      </c>
      <c r="C3588" t="s">
        <v>8061</v>
      </c>
    </row>
    <row r="3589" spans="1:3" x14ac:dyDescent="0.25">
      <c r="A3589" t="s">
        <v>3773</v>
      </c>
      <c r="B3589" t="s">
        <v>8099</v>
      </c>
      <c r="C3589" t="s">
        <v>11919</v>
      </c>
    </row>
    <row r="3590" spans="1:3" x14ac:dyDescent="0.25">
      <c r="A3590" t="s">
        <v>3774</v>
      </c>
      <c r="B3590" t="s">
        <v>11920</v>
      </c>
      <c r="C3590" t="s">
        <v>8044</v>
      </c>
    </row>
    <row r="3591" spans="1:3" x14ac:dyDescent="0.25">
      <c r="A3591" t="s">
        <v>3775</v>
      </c>
      <c r="B3591" t="s">
        <v>11921</v>
      </c>
      <c r="C3591" t="s">
        <v>8042</v>
      </c>
    </row>
    <row r="3592" spans="1:3" x14ac:dyDescent="0.25">
      <c r="A3592" t="s">
        <v>3776</v>
      </c>
      <c r="B3592" t="s">
        <v>11922</v>
      </c>
      <c r="C3592" t="s">
        <v>8497</v>
      </c>
    </row>
    <row r="3593" spans="1:3" x14ac:dyDescent="0.25">
      <c r="A3593" t="s">
        <v>3777</v>
      </c>
      <c r="B3593" t="s">
        <v>11923</v>
      </c>
      <c r="C3593" t="s">
        <v>8061</v>
      </c>
    </row>
    <row r="3594" spans="1:3" x14ac:dyDescent="0.25">
      <c r="A3594" t="s">
        <v>3778</v>
      </c>
      <c r="B3594" t="s">
        <v>11924</v>
      </c>
      <c r="C3594" t="s">
        <v>8403</v>
      </c>
    </row>
    <row r="3595" spans="1:3" x14ac:dyDescent="0.25">
      <c r="A3595" t="s">
        <v>3779</v>
      </c>
      <c r="B3595" t="s">
        <v>11925</v>
      </c>
      <c r="C3595" t="s">
        <v>11926</v>
      </c>
    </row>
    <row r="3596" spans="1:3" x14ac:dyDescent="0.25">
      <c r="A3596" t="s">
        <v>3780</v>
      </c>
      <c r="B3596" t="s">
        <v>11927</v>
      </c>
      <c r="C3596" t="s">
        <v>8184</v>
      </c>
    </row>
    <row r="3597" spans="1:3" x14ac:dyDescent="0.25">
      <c r="A3597" t="s">
        <v>3781</v>
      </c>
      <c r="B3597" t="s">
        <v>8045</v>
      </c>
      <c r="C3597" t="s">
        <v>11928</v>
      </c>
    </row>
    <row r="3598" spans="1:3" x14ac:dyDescent="0.25">
      <c r="A3598" t="s">
        <v>3782</v>
      </c>
      <c r="B3598" t="s">
        <v>11929</v>
      </c>
      <c r="C3598" t="s">
        <v>8040</v>
      </c>
    </row>
    <row r="3599" spans="1:3" x14ac:dyDescent="0.25">
      <c r="A3599" t="s">
        <v>3783</v>
      </c>
      <c r="B3599" t="s">
        <v>11930</v>
      </c>
      <c r="C3599" t="s">
        <v>8474</v>
      </c>
    </row>
    <row r="3600" spans="1:3" x14ac:dyDescent="0.25">
      <c r="A3600" t="s">
        <v>3784</v>
      </c>
      <c r="B3600" t="s">
        <v>11931</v>
      </c>
      <c r="C3600" t="s">
        <v>8107</v>
      </c>
    </row>
    <row r="3601" spans="1:3" x14ac:dyDescent="0.25">
      <c r="A3601" t="s">
        <v>3785</v>
      </c>
      <c r="B3601" t="s">
        <v>8434</v>
      </c>
      <c r="C3601" t="s">
        <v>11932</v>
      </c>
    </row>
    <row r="3602" spans="1:3" x14ac:dyDescent="0.25">
      <c r="A3602" t="s">
        <v>3786</v>
      </c>
      <c r="B3602" t="s">
        <v>11933</v>
      </c>
      <c r="C3602" t="s">
        <v>8042</v>
      </c>
    </row>
    <row r="3603" spans="1:3" x14ac:dyDescent="0.25">
      <c r="A3603" t="s">
        <v>3787</v>
      </c>
      <c r="B3603" t="s">
        <v>11934</v>
      </c>
      <c r="C3603" t="s">
        <v>8042</v>
      </c>
    </row>
    <row r="3604" spans="1:3" x14ac:dyDescent="0.25">
      <c r="A3604" t="s">
        <v>3788</v>
      </c>
      <c r="B3604" t="s">
        <v>11935</v>
      </c>
      <c r="C3604" t="s">
        <v>8044</v>
      </c>
    </row>
    <row r="3605" spans="1:3" x14ac:dyDescent="0.25">
      <c r="A3605" t="s">
        <v>3789</v>
      </c>
      <c r="B3605" t="s">
        <v>11936</v>
      </c>
      <c r="C3605" t="s">
        <v>8061</v>
      </c>
    </row>
    <row r="3606" spans="1:3" x14ac:dyDescent="0.25">
      <c r="A3606" t="s">
        <v>3790</v>
      </c>
      <c r="B3606" t="s">
        <v>11937</v>
      </c>
      <c r="C3606" t="s">
        <v>8086</v>
      </c>
    </row>
    <row r="3607" spans="1:3" x14ac:dyDescent="0.25">
      <c r="A3607" t="s">
        <v>3791</v>
      </c>
      <c r="B3607" t="s">
        <v>11938</v>
      </c>
      <c r="C3607" t="s">
        <v>8044</v>
      </c>
    </row>
    <row r="3608" spans="1:3" x14ac:dyDescent="0.25">
      <c r="A3608" t="s">
        <v>3792</v>
      </c>
      <c r="B3608" t="s">
        <v>11939</v>
      </c>
      <c r="C3608" t="s">
        <v>8042</v>
      </c>
    </row>
    <row r="3609" spans="1:3" x14ac:dyDescent="0.25">
      <c r="A3609" t="s">
        <v>3793</v>
      </c>
      <c r="B3609" t="s">
        <v>11940</v>
      </c>
      <c r="C3609" t="s">
        <v>8042</v>
      </c>
    </row>
    <row r="3610" spans="1:3" x14ac:dyDescent="0.25">
      <c r="A3610" t="s">
        <v>3794</v>
      </c>
      <c r="B3610" t="s">
        <v>8099</v>
      </c>
      <c r="C3610" t="s">
        <v>11941</v>
      </c>
    </row>
    <row r="3611" spans="1:3" x14ac:dyDescent="0.25">
      <c r="A3611" t="s">
        <v>3795</v>
      </c>
      <c r="B3611" t="s">
        <v>11942</v>
      </c>
      <c r="C3611" t="s">
        <v>8042</v>
      </c>
    </row>
    <row r="3612" spans="1:3" x14ac:dyDescent="0.25">
      <c r="A3612" t="s">
        <v>3796</v>
      </c>
      <c r="B3612" t="s">
        <v>11943</v>
      </c>
      <c r="C3612" t="s">
        <v>8116</v>
      </c>
    </row>
    <row r="3613" spans="1:3" x14ac:dyDescent="0.25">
      <c r="A3613" t="s">
        <v>3797</v>
      </c>
      <c r="B3613" t="s">
        <v>11944</v>
      </c>
      <c r="C3613" t="s">
        <v>8088</v>
      </c>
    </row>
    <row r="3614" spans="1:3" x14ac:dyDescent="0.25">
      <c r="A3614" t="s">
        <v>3798</v>
      </c>
      <c r="B3614" t="s">
        <v>11945</v>
      </c>
      <c r="C3614" t="s">
        <v>8109</v>
      </c>
    </row>
    <row r="3615" spans="1:3" x14ac:dyDescent="0.25">
      <c r="A3615" t="s">
        <v>3799</v>
      </c>
      <c r="B3615" t="s">
        <v>11946</v>
      </c>
      <c r="C3615" t="s">
        <v>8038</v>
      </c>
    </row>
    <row r="3616" spans="1:3" x14ac:dyDescent="0.25">
      <c r="A3616" t="s">
        <v>3800</v>
      </c>
      <c r="B3616" t="s">
        <v>11947</v>
      </c>
      <c r="C3616" t="s">
        <v>8042</v>
      </c>
    </row>
    <row r="3617" spans="1:3" x14ac:dyDescent="0.25">
      <c r="A3617" t="s">
        <v>3801</v>
      </c>
      <c r="B3617" t="s">
        <v>11948</v>
      </c>
      <c r="C3617" t="s">
        <v>8042</v>
      </c>
    </row>
    <row r="3618" spans="1:3" x14ac:dyDescent="0.25">
      <c r="A3618" t="s">
        <v>3802</v>
      </c>
      <c r="B3618" t="s">
        <v>8045</v>
      </c>
      <c r="C3618" t="s">
        <v>11949</v>
      </c>
    </row>
    <row r="3619" spans="1:3" x14ac:dyDescent="0.25">
      <c r="A3619" t="s">
        <v>3803</v>
      </c>
      <c r="B3619" t="s">
        <v>11950</v>
      </c>
      <c r="C3619" t="s">
        <v>8061</v>
      </c>
    </row>
    <row r="3620" spans="1:3" x14ac:dyDescent="0.25">
      <c r="A3620" t="s">
        <v>3804</v>
      </c>
      <c r="B3620" t="s">
        <v>11951</v>
      </c>
      <c r="C3620" t="s">
        <v>8109</v>
      </c>
    </row>
    <row r="3621" spans="1:3" x14ac:dyDescent="0.25">
      <c r="A3621" t="s">
        <v>3805</v>
      </c>
      <c r="B3621" t="s">
        <v>8045</v>
      </c>
      <c r="C3621" t="s">
        <v>11952</v>
      </c>
    </row>
    <row r="3622" spans="1:3" x14ac:dyDescent="0.25">
      <c r="A3622" t="s">
        <v>3806</v>
      </c>
      <c r="B3622" t="s">
        <v>11953</v>
      </c>
      <c r="C3622" t="s">
        <v>8079</v>
      </c>
    </row>
    <row r="3623" spans="1:3" x14ac:dyDescent="0.25">
      <c r="A3623" t="s">
        <v>3807</v>
      </c>
      <c r="B3623" t="s">
        <v>11954</v>
      </c>
      <c r="C3623" t="s">
        <v>8050</v>
      </c>
    </row>
    <row r="3624" spans="1:3" x14ac:dyDescent="0.25">
      <c r="A3624" t="s">
        <v>74</v>
      </c>
      <c r="B3624" t="s">
        <v>11955</v>
      </c>
      <c r="C3624" t="s">
        <v>8075</v>
      </c>
    </row>
    <row r="3625" spans="1:3" x14ac:dyDescent="0.25">
      <c r="A3625" t="s">
        <v>3808</v>
      </c>
      <c r="B3625" t="s">
        <v>8055</v>
      </c>
      <c r="C3625" t="s">
        <v>11956</v>
      </c>
    </row>
    <row r="3626" spans="1:3" x14ac:dyDescent="0.25">
      <c r="A3626" t="s">
        <v>3809</v>
      </c>
      <c r="B3626" t="s">
        <v>11957</v>
      </c>
      <c r="C3626" t="s">
        <v>8542</v>
      </c>
    </row>
    <row r="3627" spans="1:3" x14ac:dyDescent="0.25">
      <c r="A3627" t="s">
        <v>3810</v>
      </c>
      <c r="B3627" t="s">
        <v>11958</v>
      </c>
      <c r="C3627" t="s">
        <v>8403</v>
      </c>
    </row>
    <row r="3628" spans="1:3" x14ac:dyDescent="0.25">
      <c r="A3628" t="s">
        <v>3811</v>
      </c>
      <c r="B3628" t="s">
        <v>11959</v>
      </c>
      <c r="C3628" t="s">
        <v>8042</v>
      </c>
    </row>
    <row r="3629" spans="1:3" x14ac:dyDescent="0.25">
      <c r="A3629" t="s">
        <v>3812</v>
      </c>
      <c r="B3629" t="s">
        <v>11960</v>
      </c>
      <c r="C3629" t="s">
        <v>8042</v>
      </c>
    </row>
    <row r="3630" spans="1:3" x14ac:dyDescent="0.25">
      <c r="A3630" t="s">
        <v>3813</v>
      </c>
      <c r="B3630" t="s">
        <v>11961</v>
      </c>
      <c r="C3630" t="s">
        <v>8040</v>
      </c>
    </row>
    <row r="3631" spans="1:3" x14ac:dyDescent="0.25">
      <c r="A3631" t="s">
        <v>3814</v>
      </c>
      <c r="B3631" t="s">
        <v>11962</v>
      </c>
      <c r="C3631" t="s">
        <v>8040</v>
      </c>
    </row>
    <row r="3632" spans="1:3" x14ac:dyDescent="0.25">
      <c r="A3632" t="s">
        <v>3815</v>
      </c>
      <c r="B3632" t="s">
        <v>8045</v>
      </c>
      <c r="C3632" t="s">
        <v>11963</v>
      </c>
    </row>
    <row r="3633" spans="1:3" x14ac:dyDescent="0.25">
      <c r="A3633" t="s">
        <v>3816</v>
      </c>
      <c r="B3633" t="s">
        <v>8045</v>
      </c>
      <c r="C3633" t="s">
        <v>11964</v>
      </c>
    </row>
    <row r="3634" spans="1:3" x14ac:dyDescent="0.25">
      <c r="A3634" t="s">
        <v>3817</v>
      </c>
      <c r="B3634" t="s">
        <v>8366</v>
      </c>
      <c r="C3634" t="s">
        <v>11965</v>
      </c>
    </row>
    <row r="3635" spans="1:3" x14ac:dyDescent="0.25">
      <c r="A3635" t="s">
        <v>3818</v>
      </c>
      <c r="B3635" t="s">
        <v>8219</v>
      </c>
      <c r="C3635" t="s">
        <v>11966</v>
      </c>
    </row>
    <row r="3636" spans="1:3" x14ac:dyDescent="0.25">
      <c r="A3636" t="s">
        <v>3819</v>
      </c>
      <c r="B3636" t="s">
        <v>8045</v>
      </c>
      <c r="C3636" t="s">
        <v>11967</v>
      </c>
    </row>
    <row r="3637" spans="1:3" x14ac:dyDescent="0.25">
      <c r="A3637" t="s">
        <v>3820</v>
      </c>
      <c r="B3637" t="s">
        <v>11968</v>
      </c>
      <c r="C3637" t="s">
        <v>8042</v>
      </c>
    </row>
    <row r="3638" spans="1:3" x14ac:dyDescent="0.25">
      <c r="A3638" t="s">
        <v>3821</v>
      </c>
      <c r="B3638" t="s">
        <v>11969</v>
      </c>
      <c r="C3638" t="s">
        <v>8148</v>
      </c>
    </row>
    <row r="3639" spans="1:3" x14ac:dyDescent="0.25">
      <c r="A3639" t="s">
        <v>3822</v>
      </c>
      <c r="B3639" t="s">
        <v>11970</v>
      </c>
      <c r="C3639" t="s">
        <v>8042</v>
      </c>
    </row>
    <row r="3640" spans="1:3" x14ac:dyDescent="0.25">
      <c r="A3640" t="s">
        <v>3823</v>
      </c>
      <c r="B3640" t="s">
        <v>11971</v>
      </c>
      <c r="C3640" t="s">
        <v>8107</v>
      </c>
    </row>
    <row r="3641" spans="1:3" x14ac:dyDescent="0.25">
      <c r="A3641" t="s">
        <v>3824</v>
      </c>
      <c r="B3641" t="s">
        <v>11972</v>
      </c>
      <c r="C3641" t="s">
        <v>8097</v>
      </c>
    </row>
    <row r="3642" spans="1:3" x14ac:dyDescent="0.25">
      <c r="A3642" t="s">
        <v>7916</v>
      </c>
      <c r="B3642" t="s">
        <v>11973</v>
      </c>
      <c r="C3642" t="s">
        <v>8042</v>
      </c>
    </row>
    <row r="3643" spans="1:3" x14ac:dyDescent="0.25">
      <c r="A3643" t="s">
        <v>3825</v>
      </c>
      <c r="B3643" t="s">
        <v>8045</v>
      </c>
      <c r="C3643" t="s">
        <v>11974</v>
      </c>
    </row>
    <row r="3644" spans="1:3" x14ac:dyDescent="0.25">
      <c r="A3644" t="s">
        <v>3826</v>
      </c>
      <c r="B3644" t="s">
        <v>8045</v>
      </c>
      <c r="C3644" t="s">
        <v>11975</v>
      </c>
    </row>
    <row r="3645" spans="1:3" x14ac:dyDescent="0.25">
      <c r="A3645" t="s">
        <v>3827</v>
      </c>
      <c r="B3645" t="s">
        <v>11976</v>
      </c>
      <c r="C3645" t="s">
        <v>8040</v>
      </c>
    </row>
    <row r="3646" spans="1:3" x14ac:dyDescent="0.25">
      <c r="A3646" t="s">
        <v>3828</v>
      </c>
      <c r="B3646" t="s">
        <v>8055</v>
      </c>
      <c r="C3646" t="s">
        <v>11977</v>
      </c>
    </row>
    <row r="3647" spans="1:3" x14ac:dyDescent="0.25">
      <c r="A3647" t="s">
        <v>75</v>
      </c>
      <c r="B3647" t="s">
        <v>8852</v>
      </c>
      <c r="C3647" t="s">
        <v>11978</v>
      </c>
    </row>
    <row r="3648" spans="1:3" x14ac:dyDescent="0.25">
      <c r="A3648" t="s">
        <v>3829</v>
      </c>
      <c r="B3648" t="s">
        <v>11979</v>
      </c>
      <c r="C3648" t="s">
        <v>8040</v>
      </c>
    </row>
    <row r="3649" spans="1:3" x14ac:dyDescent="0.25">
      <c r="A3649" t="s">
        <v>3830</v>
      </c>
      <c r="B3649" t="s">
        <v>11980</v>
      </c>
      <c r="C3649" t="s">
        <v>8040</v>
      </c>
    </row>
    <row r="3650" spans="1:3" x14ac:dyDescent="0.25">
      <c r="A3650" t="s">
        <v>3831</v>
      </c>
      <c r="B3650" t="s">
        <v>11981</v>
      </c>
      <c r="C3650" t="s">
        <v>8061</v>
      </c>
    </row>
    <row r="3651" spans="1:3" x14ac:dyDescent="0.25">
      <c r="A3651" t="s">
        <v>3832</v>
      </c>
      <c r="B3651" t="s">
        <v>11982</v>
      </c>
      <c r="C3651" t="s">
        <v>8042</v>
      </c>
    </row>
    <row r="3652" spans="1:3" x14ac:dyDescent="0.25">
      <c r="A3652" t="s">
        <v>3833</v>
      </c>
      <c r="B3652" t="s">
        <v>11983</v>
      </c>
      <c r="C3652" t="s">
        <v>8042</v>
      </c>
    </row>
    <row r="3653" spans="1:3" x14ac:dyDescent="0.25">
      <c r="A3653" t="s">
        <v>3834</v>
      </c>
      <c r="B3653" t="s">
        <v>8045</v>
      </c>
      <c r="C3653" t="s">
        <v>11984</v>
      </c>
    </row>
    <row r="3654" spans="1:3" x14ac:dyDescent="0.25">
      <c r="A3654" t="s">
        <v>3835</v>
      </c>
      <c r="B3654" t="s">
        <v>11985</v>
      </c>
      <c r="C3654" t="s">
        <v>8042</v>
      </c>
    </row>
    <row r="3655" spans="1:3" x14ac:dyDescent="0.25">
      <c r="A3655" t="s">
        <v>3836</v>
      </c>
      <c r="B3655" t="s">
        <v>8387</v>
      </c>
      <c r="C3655" t="s">
        <v>11986</v>
      </c>
    </row>
    <row r="3656" spans="1:3" x14ac:dyDescent="0.25">
      <c r="A3656" t="s">
        <v>3837</v>
      </c>
      <c r="B3656" t="s">
        <v>11987</v>
      </c>
      <c r="C3656" t="s">
        <v>8079</v>
      </c>
    </row>
    <row r="3657" spans="1:3" x14ac:dyDescent="0.25">
      <c r="A3657" t="s">
        <v>3838</v>
      </c>
      <c r="B3657" t="s">
        <v>8045</v>
      </c>
      <c r="C3657" t="s">
        <v>11988</v>
      </c>
    </row>
    <row r="3658" spans="1:3" x14ac:dyDescent="0.25">
      <c r="A3658" t="s">
        <v>3839</v>
      </c>
      <c r="B3658" t="s">
        <v>8045</v>
      </c>
      <c r="C3658" t="s">
        <v>11989</v>
      </c>
    </row>
    <row r="3659" spans="1:3" x14ac:dyDescent="0.25">
      <c r="A3659" t="s">
        <v>3840</v>
      </c>
      <c r="B3659" t="s">
        <v>8045</v>
      </c>
      <c r="C3659" t="s">
        <v>11990</v>
      </c>
    </row>
    <row r="3660" spans="1:3" x14ac:dyDescent="0.25">
      <c r="A3660" t="s">
        <v>3841</v>
      </c>
      <c r="B3660" t="s">
        <v>11991</v>
      </c>
      <c r="C3660" t="s">
        <v>8097</v>
      </c>
    </row>
    <row r="3661" spans="1:3" x14ac:dyDescent="0.25">
      <c r="A3661" t="s">
        <v>3842</v>
      </c>
      <c r="B3661" t="s">
        <v>11992</v>
      </c>
      <c r="C3661" t="s">
        <v>8109</v>
      </c>
    </row>
    <row r="3662" spans="1:3" x14ac:dyDescent="0.25">
      <c r="A3662" t="s">
        <v>3843</v>
      </c>
      <c r="B3662" t="s">
        <v>11993</v>
      </c>
      <c r="C3662" t="s">
        <v>11994</v>
      </c>
    </row>
    <row r="3663" spans="1:3" x14ac:dyDescent="0.25">
      <c r="A3663" t="s">
        <v>3844</v>
      </c>
      <c r="B3663" t="s">
        <v>11995</v>
      </c>
      <c r="C3663" t="s">
        <v>8184</v>
      </c>
    </row>
    <row r="3664" spans="1:3" x14ac:dyDescent="0.25">
      <c r="A3664" t="s">
        <v>3845</v>
      </c>
      <c r="B3664" t="s">
        <v>8466</v>
      </c>
      <c r="C3664" t="s">
        <v>11996</v>
      </c>
    </row>
    <row r="3665" spans="1:3" x14ac:dyDescent="0.25">
      <c r="A3665" t="s">
        <v>3846</v>
      </c>
      <c r="B3665" t="s">
        <v>11997</v>
      </c>
      <c r="C3665" t="s">
        <v>8061</v>
      </c>
    </row>
    <row r="3666" spans="1:3" x14ac:dyDescent="0.25">
      <c r="A3666" t="s">
        <v>3847</v>
      </c>
      <c r="B3666" t="s">
        <v>11998</v>
      </c>
      <c r="C3666" t="s">
        <v>8097</v>
      </c>
    </row>
    <row r="3667" spans="1:3" x14ac:dyDescent="0.25">
      <c r="A3667" t="s">
        <v>3848</v>
      </c>
      <c r="B3667" t="s">
        <v>8219</v>
      </c>
      <c r="C3667" t="s">
        <v>11999</v>
      </c>
    </row>
    <row r="3668" spans="1:3" x14ac:dyDescent="0.25">
      <c r="A3668" t="s">
        <v>3849</v>
      </c>
      <c r="B3668" t="s">
        <v>12000</v>
      </c>
      <c r="C3668" t="s">
        <v>8226</v>
      </c>
    </row>
    <row r="3669" spans="1:3" x14ac:dyDescent="0.25">
      <c r="A3669" t="s">
        <v>3850</v>
      </c>
      <c r="B3669" t="s">
        <v>12001</v>
      </c>
      <c r="C3669" t="s">
        <v>8042</v>
      </c>
    </row>
    <row r="3670" spans="1:3" x14ac:dyDescent="0.25">
      <c r="A3670" t="s">
        <v>3851</v>
      </c>
      <c r="B3670" t="s">
        <v>8045</v>
      </c>
      <c r="C3670" t="s">
        <v>12002</v>
      </c>
    </row>
    <row r="3671" spans="1:3" x14ac:dyDescent="0.25">
      <c r="A3671" t="s">
        <v>3852</v>
      </c>
      <c r="B3671" t="s">
        <v>12003</v>
      </c>
      <c r="C3671" t="s">
        <v>12004</v>
      </c>
    </row>
    <row r="3672" spans="1:3" x14ac:dyDescent="0.25">
      <c r="A3672" t="s">
        <v>3853</v>
      </c>
      <c r="B3672" t="s">
        <v>8045</v>
      </c>
      <c r="C3672" t="s">
        <v>12005</v>
      </c>
    </row>
    <row r="3673" spans="1:3" x14ac:dyDescent="0.25">
      <c r="A3673" t="s">
        <v>3854</v>
      </c>
      <c r="B3673" t="s">
        <v>12006</v>
      </c>
      <c r="C3673" t="s">
        <v>8655</v>
      </c>
    </row>
    <row r="3674" spans="1:3" x14ac:dyDescent="0.25">
      <c r="A3674" t="s">
        <v>3855</v>
      </c>
      <c r="B3674" t="s">
        <v>12007</v>
      </c>
      <c r="C3674" t="s">
        <v>8088</v>
      </c>
    </row>
    <row r="3675" spans="1:3" x14ac:dyDescent="0.25">
      <c r="A3675" t="s">
        <v>192</v>
      </c>
      <c r="B3675" t="s">
        <v>12008</v>
      </c>
      <c r="C3675" t="s">
        <v>8075</v>
      </c>
    </row>
    <row r="3676" spans="1:3" x14ac:dyDescent="0.25">
      <c r="A3676" t="s">
        <v>3856</v>
      </c>
      <c r="B3676" t="s">
        <v>12009</v>
      </c>
      <c r="C3676" t="s">
        <v>8061</v>
      </c>
    </row>
    <row r="3677" spans="1:3" x14ac:dyDescent="0.25">
      <c r="A3677" t="s">
        <v>3857</v>
      </c>
      <c r="B3677" t="s">
        <v>12010</v>
      </c>
      <c r="C3677" t="s">
        <v>8042</v>
      </c>
    </row>
    <row r="3678" spans="1:3" x14ac:dyDescent="0.25">
      <c r="A3678" t="s">
        <v>3858</v>
      </c>
      <c r="B3678" t="s">
        <v>12011</v>
      </c>
      <c r="C3678" t="s">
        <v>8061</v>
      </c>
    </row>
    <row r="3679" spans="1:3" x14ac:dyDescent="0.25">
      <c r="A3679" t="s">
        <v>3859</v>
      </c>
      <c r="B3679" t="s">
        <v>8099</v>
      </c>
      <c r="C3679" t="s">
        <v>12012</v>
      </c>
    </row>
    <row r="3680" spans="1:3" x14ac:dyDescent="0.25">
      <c r="A3680" t="s">
        <v>3860</v>
      </c>
      <c r="B3680" t="s">
        <v>12013</v>
      </c>
      <c r="C3680" t="s">
        <v>8155</v>
      </c>
    </row>
    <row r="3681" spans="1:3" x14ac:dyDescent="0.25">
      <c r="A3681" t="s">
        <v>3861</v>
      </c>
      <c r="B3681" t="s">
        <v>12014</v>
      </c>
      <c r="C3681" t="s">
        <v>12015</v>
      </c>
    </row>
    <row r="3682" spans="1:3" x14ac:dyDescent="0.25">
      <c r="A3682" t="s">
        <v>3862</v>
      </c>
      <c r="B3682" t="s">
        <v>8099</v>
      </c>
      <c r="C3682" t="s">
        <v>12016</v>
      </c>
    </row>
    <row r="3683" spans="1:3" x14ac:dyDescent="0.25">
      <c r="A3683" t="s">
        <v>3863</v>
      </c>
      <c r="B3683" t="s">
        <v>8045</v>
      </c>
      <c r="C3683" t="s">
        <v>12017</v>
      </c>
    </row>
    <row r="3684" spans="1:3" x14ac:dyDescent="0.25">
      <c r="A3684" t="s">
        <v>3864</v>
      </c>
      <c r="B3684" t="s">
        <v>12018</v>
      </c>
      <c r="C3684" t="s">
        <v>8102</v>
      </c>
    </row>
    <row r="3685" spans="1:3" x14ac:dyDescent="0.25">
      <c r="A3685" t="s">
        <v>3865</v>
      </c>
      <c r="B3685" t="s">
        <v>8045</v>
      </c>
      <c r="C3685" t="s">
        <v>12019</v>
      </c>
    </row>
    <row r="3686" spans="1:3" x14ac:dyDescent="0.25">
      <c r="A3686" t="s">
        <v>3866</v>
      </c>
      <c r="B3686" t="s">
        <v>12020</v>
      </c>
      <c r="C3686" t="s">
        <v>8097</v>
      </c>
    </row>
    <row r="3687" spans="1:3" x14ac:dyDescent="0.25">
      <c r="A3687" t="s">
        <v>3867</v>
      </c>
      <c r="B3687" t="s">
        <v>12021</v>
      </c>
      <c r="C3687" t="s">
        <v>8040</v>
      </c>
    </row>
    <row r="3688" spans="1:3" x14ac:dyDescent="0.25">
      <c r="A3688" t="s">
        <v>3868</v>
      </c>
      <c r="B3688" t="s">
        <v>8099</v>
      </c>
      <c r="C3688" t="s">
        <v>12022</v>
      </c>
    </row>
    <row r="3689" spans="1:3" x14ac:dyDescent="0.25">
      <c r="A3689" t="s">
        <v>3869</v>
      </c>
      <c r="B3689" t="s">
        <v>12023</v>
      </c>
      <c r="C3689" t="s">
        <v>8153</v>
      </c>
    </row>
    <row r="3690" spans="1:3" x14ac:dyDescent="0.25">
      <c r="A3690" t="s">
        <v>3870</v>
      </c>
      <c r="B3690" t="s">
        <v>8045</v>
      </c>
      <c r="C3690" t="s">
        <v>12024</v>
      </c>
    </row>
    <row r="3691" spans="1:3" x14ac:dyDescent="0.25">
      <c r="A3691" t="s">
        <v>3871</v>
      </c>
      <c r="B3691" t="s">
        <v>12025</v>
      </c>
      <c r="C3691" t="s">
        <v>12026</v>
      </c>
    </row>
    <row r="3692" spans="1:3" x14ac:dyDescent="0.25">
      <c r="A3692" t="s">
        <v>24298</v>
      </c>
      <c r="B3692" t="s">
        <v>12027</v>
      </c>
      <c r="C3692" t="s">
        <v>8042</v>
      </c>
    </row>
    <row r="3693" spans="1:3" x14ac:dyDescent="0.25">
      <c r="A3693" t="s">
        <v>3872</v>
      </c>
      <c r="B3693" t="s">
        <v>12028</v>
      </c>
      <c r="C3693" t="s">
        <v>8042</v>
      </c>
    </row>
    <row r="3694" spans="1:3" x14ac:dyDescent="0.25">
      <c r="A3694" t="s">
        <v>193</v>
      </c>
      <c r="B3694" t="s">
        <v>12029</v>
      </c>
      <c r="C3694" t="s">
        <v>8075</v>
      </c>
    </row>
    <row r="3695" spans="1:3" x14ac:dyDescent="0.25">
      <c r="A3695" t="s">
        <v>76</v>
      </c>
      <c r="B3695" t="s">
        <v>12030</v>
      </c>
      <c r="C3695" t="s">
        <v>8075</v>
      </c>
    </row>
    <row r="3696" spans="1:3" x14ac:dyDescent="0.25">
      <c r="A3696" t="s">
        <v>283</v>
      </c>
      <c r="B3696" t="s">
        <v>12031</v>
      </c>
      <c r="C3696" t="s">
        <v>8075</v>
      </c>
    </row>
    <row r="3697" spans="1:3" x14ac:dyDescent="0.25">
      <c r="A3697" t="s">
        <v>3873</v>
      </c>
      <c r="B3697" t="s">
        <v>12032</v>
      </c>
      <c r="C3697" t="s">
        <v>8079</v>
      </c>
    </row>
    <row r="3698" spans="1:3" x14ac:dyDescent="0.25">
      <c r="A3698" t="s">
        <v>3874</v>
      </c>
      <c r="B3698" t="s">
        <v>8045</v>
      </c>
      <c r="C3698" t="s">
        <v>12033</v>
      </c>
    </row>
    <row r="3699" spans="1:3" x14ac:dyDescent="0.25">
      <c r="A3699" t="s">
        <v>3875</v>
      </c>
      <c r="B3699" t="s">
        <v>11542</v>
      </c>
      <c r="C3699" t="s">
        <v>12034</v>
      </c>
    </row>
    <row r="3700" spans="1:3" x14ac:dyDescent="0.25">
      <c r="A3700" t="s">
        <v>3876</v>
      </c>
      <c r="B3700" t="s">
        <v>12035</v>
      </c>
      <c r="C3700" t="s">
        <v>8943</v>
      </c>
    </row>
    <row r="3701" spans="1:3" x14ac:dyDescent="0.25">
      <c r="A3701" t="s">
        <v>3877</v>
      </c>
      <c r="B3701" t="s">
        <v>8045</v>
      </c>
      <c r="C3701" t="s">
        <v>12036</v>
      </c>
    </row>
    <row r="3702" spans="1:3" x14ac:dyDescent="0.25">
      <c r="A3702" t="s">
        <v>3878</v>
      </c>
      <c r="B3702" t="s">
        <v>12037</v>
      </c>
      <c r="C3702" t="s">
        <v>8061</v>
      </c>
    </row>
    <row r="3703" spans="1:3" x14ac:dyDescent="0.25">
      <c r="A3703" t="s">
        <v>3879</v>
      </c>
      <c r="B3703" t="s">
        <v>12038</v>
      </c>
      <c r="C3703" t="s">
        <v>8148</v>
      </c>
    </row>
    <row r="3704" spans="1:3" x14ac:dyDescent="0.25">
      <c r="A3704" t="s">
        <v>3880</v>
      </c>
      <c r="B3704" t="s">
        <v>12039</v>
      </c>
      <c r="C3704" t="s">
        <v>8040</v>
      </c>
    </row>
    <row r="3705" spans="1:3" x14ac:dyDescent="0.25">
      <c r="A3705" t="s">
        <v>3881</v>
      </c>
      <c r="B3705" t="s">
        <v>12040</v>
      </c>
      <c r="C3705" t="s">
        <v>8372</v>
      </c>
    </row>
    <row r="3706" spans="1:3" x14ac:dyDescent="0.25">
      <c r="A3706" t="s">
        <v>3882</v>
      </c>
      <c r="B3706" t="s">
        <v>12041</v>
      </c>
      <c r="C3706" t="s">
        <v>8148</v>
      </c>
    </row>
    <row r="3707" spans="1:3" x14ac:dyDescent="0.25">
      <c r="A3707" t="s">
        <v>3883</v>
      </c>
      <c r="B3707" t="s">
        <v>8045</v>
      </c>
      <c r="C3707" t="s">
        <v>12042</v>
      </c>
    </row>
    <row r="3708" spans="1:3" x14ac:dyDescent="0.25">
      <c r="A3708" t="s">
        <v>3884</v>
      </c>
      <c r="B3708" t="s">
        <v>8219</v>
      </c>
      <c r="C3708" t="s">
        <v>12043</v>
      </c>
    </row>
    <row r="3709" spans="1:3" x14ac:dyDescent="0.25">
      <c r="A3709" t="s">
        <v>3885</v>
      </c>
      <c r="B3709" t="s">
        <v>8045</v>
      </c>
      <c r="C3709" t="s">
        <v>12044</v>
      </c>
    </row>
    <row r="3710" spans="1:3" x14ac:dyDescent="0.25">
      <c r="A3710" t="s">
        <v>3886</v>
      </c>
      <c r="B3710" t="s">
        <v>12045</v>
      </c>
      <c r="C3710" t="s">
        <v>8040</v>
      </c>
    </row>
    <row r="3711" spans="1:3" x14ac:dyDescent="0.25">
      <c r="A3711" t="s">
        <v>3887</v>
      </c>
      <c r="B3711" t="s">
        <v>12046</v>
      </c>
      <c r="C3711" t="s">
        <v>12047</v>
      </c>
    </row>
    <row r="3712" spans="1:3" x14ac:dyDescent="0.25">
      <c r="A3712" t="s">
        <v>3888</v>
      </c>
      <c r="B3712" t="s">
        <v>9225</v>
      </c>
      <c r="C3712" t="s">
        <v>12048</v>
      </c>
    </row>
    <row r="3713" spans="1:3" x14ac:dyDescent="0.25">
      <c r="A3713" t="s">
        <v>3889</v>
      </c>
      <c r="B3713" t="s">
        <v>12049</v>
      </c>
      <c r="C3713" t="s">
        <v>12050</v>
      </c>
    </row>
    <row r="3714" spans="1:3" x14ac:dyDescent="0.25">
      <c r="A3714" t="s">
        <v>3890</v>
      </c>
      <c r="B3714" t="s">
        <v>12051</v>
      </c>
      <c r="C3714" t="s">
        <v>8040</v>
      </c>
    </row>
    <row r="3715" spans="1:3" x14ac:dyDescent="0.25">
      <c r="A3715" t="s">
        <v>77</v>
      </c>
      <c r="B3715" t="s">
        <v>12052</v>
      </c>
      <c r="C3715" t="s">
        <v>8075</v>
      </c>
    </row>
    <row r="3716" spans="1:3" x14ac:dyDescent="0.25">
      <c r="A3716" t="s">
        <v>3891</v>
      </c>
      <c r="B3716" t="s">
        <v>12053</v>
      </c>
      <c r="C3716" t="s">
        <v>8042</v>
      </c>
    </row>
    <row r="3717" spans="1:3" x14ac:dyDescent="0.25">
      <c r="A3717" t="s">
        <v>7917</v>
      </c>
      <c r="B3717" t="s">
        <v>12054</v>
      </c>
      <c r="C3717" t="s">
        <v>8042</v>
      </c>
    </row>
    <row r="3718" spans="1:3" x14ac:dyDescent="0.25">
      <c r="A3718" t="s">
        <v>3892</v>
      </c>
      <c r="B3718" t="s">
        <v>12055</v>
      </c>
      <c r="C3718" t="s">
        <v>8042</v>
      </c>
    </row>
    <row r="3719" spans="1:3" x14ac:dyDescent="0.25">
      <c r="A3719" t="s">
        <v>3893</v>
      </c>
      <c r="B3719" t="s">
        <v>12056</v>
      </c>
      <c r="C3719" t="s">
        <v>8038</v>
      </c>
    </row>
    <row r="3720" spans="1:3" x14ac:dyDescent="0.25">
      <c r="A3720" t="s">
        <v>3894</v>
      </c>
      <c r="B3720" t="s">
        <v>8045</v>
      </c>
      <c r="C3720" t="s">
        <v>12057</v>
      </c>
    </row>
    <row r="3721" spans="1:3" x14ac:dyDescent="0.25">
      <c r="A3721" t="s">
        <v>3895</v>
      </c>
      <c r="B3721" t="s">
        <v>12058</v>
      </c>
      <c r="C3721" t="s">
        <v>8079</v>
      </c>
    </row>
    <row r="3722" spans="1:3" x14ac:dyDescent="0.25">
      <c r="A3722" t="s">
        <v>3896</v>
      </c>
      <c r="B3722" t="s">
        <v>8045</v>
      </c>
      <c r="C3722" t="s">
        <v>12059</v>
      </c>
    </row>
    <row r="3723" spans="1:3" x14ac:dyDescent="0.25">
      <c r="A3723" t="s">
        <v>3897</v>
      </c>
      <c r="B3723" t="s">
        <v>12060</v>
      </c>
      <c r="C3723" t="s">
        <v>8257</v>
      </c>
    </row>
    <row r="3724" spans="1:3" x14ac:dyDescent="0.25">
      <c r="A3724" t="s">
        <v>78</v>
      </c>
      <c r="B3724" t="s">
        <v>12061</v>
      </c>
      <c r="C3724" t="s">
        <v>8075</v>
      </c>
    </row>
    <row r="3725" spans="1:3" x14ac:dyDescent="0.25">
      <c r="A3725" t="s">
        <v>356</v>
      </c>
      <c r="B3725" t="s">
        <v>12062</v>
      </c>
      <c r="C3725" t="s">
        <v>8075</v>
      </c>
    </row>
    <row r="3726" spans="1:3" x14ac:dyDescent="0.25">
      <c r="A3726" t="s">
        <v>3898</v>
      </c>
      <c r="B3726" t="s">
        <v>12063</v>
      </c>
      <c r="C3726" t="s">
        <v>12064</v>
      </c>
    </row>
    <row r="3727" spans="1:3" x14ac:dyDescent="0.25">
      <c r="A3727" t="s">
        <v>3899</v>
      </c>
      <c r="B3727" t="s">
        <v>12065</v>
      </c>
      <c r="C3727" t="s">
        <v>8044</v>
      </c>
    </row>
    <row r="3728" spans="1:3" x14ac:dyDescent="0.25">
      <c r="A3728" t="s">
        <v>3900</v>
      </c>
      <c r="B3728" t="s">
        <v>12066</v>
      </c>
      <c r="C3728" t="s">
        <v>8061</v>
      </c>
    </row>
    <row r="3729" spans="1:3" x14ac:dyDescent="0.25">
      <c r="A3729" t="s">
        <v>3901</v>
      </c>
      <c r="B3729" t="s">
        <v>12067</v>
      </c>
      <c r="C3729" t="s">
        <v>8109</v>
      </c>
    </row>
    <row r="3730" spans="1:3" x14ac:dyDescent="0.25">
      <c r="A3730" t="s">
        <v>79</v>
      </c>
      <c r="B3730" t="s">
        <v>12068</v>
      </c>
      <c r="C3730" t="s">
        <v>8075</v>
      </c>
    </row>
    <row r="3731" spans="1:3" x14ac:dyDescent="0.25">
      <c r="A3731" t="s">
        <v>3902</v>
      </c>
      <c r="B3731" t="s">
        <v>12069</v>
      </c>
      <c r="C3731" t="s">
        <v>8042</v>
      </c>
    </row>
    <row r="3732" spans="1:3" x14ac:dyDescent="0.25">
      <c r="A3732" t="s">
        <v>3903</v>
      </c>
      <c r="B3732" t="s">
        <v>12070</v>
      </c>
      <c r="C3732" t="s">
        <v>8040</v>
      </c>
    </row>
    <row r="3733" spans="1:3" x14ac:dyDescent="0.25">
      <c r="A3733" t="s">
        <v>3904</v>
      </c>
      <c r="B3733" t="s">
        <v>12071</v>
      </c>
      <c r="C3733" t="s">
        <v>8257</v>
      </c>
    </row>
    <row r="3734" spans="1:3" x14ac:dyDescent="0.25">
      <c r="A3734" t="s">
        <v>3905</v>
      </c>
      <c r="B3734" t="s">
        <v>12072</v>
      </c>
      <c r="C3734" t="s">
        <v>8102</v>
      </c>
    </row>
    <row r="3735" spans="1:3" x14ac:dyDescent="0.25">
      <c r="A3735" t="s">
        <v>3906</v>
      </c>
      <c r="B3735" t="s">
        <v>8045</v>
      </c>
      <c r="C3735" t="s">
        <v>12073</v>
      </c>
    </row>
    <row r="3736" spans="1:3" x14ac:dyDescent="0.25">
      <c r="A3736" t="s">
        <v>3907</v>
      </c>
      <c r="B3736" t="s">
        <v>8045</v>
      </c>
      <c r="C3736" t="s">
        <v>12074</v>
      </c>
    </row>
    <row r="3737" spans="1:3" x14ac:dyDescent="0.25">
      <c r="A3737" t="s">
        <v>3908</v>
      </c>
      <c r="B3737" t="s">
        <v>8387</v>
      </c>
      <c r="C3737" t="s">
        <v>12075</v>
      </c>
    </row>
    <row r="3738" spans="1:3" x14ac:dyDescent="0.25">
      <c r="A3738" t="s">
        <v>3909</v>
      </c>
      <c r="B3738" t="s">
        <v>12076</v>
      </c>
      <c r="C3738" t="s">
        <v>8097</v>
      </c>
    </row>
    <row r="3739" spans="1:3" x14ac:dyDescent="0.25">
      <c r="A3739" t="s">
        <v>80</v>
      </c>
      <c r="B3739" t="s">
        <v>8450</v>
      </c>
      <c r="C3739" t="s">
        <v>12077</v>
      </c>
    </row>
    <row r="3740" spans="1:3" x14ac:dyDescent="0.25">
      <c r="A3740" t="s">
        <v>3910</v>
      </c>
      <c r="B3740" t="s">
        <v>12078</v>
      </c>
      <c r="C3740" t="s">
        <v>8042</v>
      </c>
    </row>
    <row r="3741" spans="1:3" x14ac:dyDescent="0.25">
      <c r="A3741" t="s">
        <v>3911</v>
      </c>
      <c r="B3741" t="s">
        <v>12079</v>
      </c>
      <c r="C3741" t="s">
        <v>8148</v>
      </c>
    </row>
    <row r="3742" spans="1:3" x14ac:dyDescent="0.25">
      <c r="A3742" t="s">
        <v>3912</v>
      </c>
      <c r="B3742" t="s">
        <v>12080</v>
      </c>
      <c r="C3742" t="s">
        <v>8075</v>
      </c>
    </row>
    <row r="3743" spans="1:3" x14ac:dyDescent="0.25">
      <c r="A3743" t="s">
        <v>3913</v>
      </c>
      <c r="B3743" t="s">
        <v>12081</v>
      </c>
      <c r="C3743" t="s">
        <v>8042</v>
      </c>
    </row>
    <row r="3744" spans="1:3" x14ac:dyDescent="0.25">
      <c r="A3744" t="s">
        <v>3914</v>
      </c>
      <c r="B3744" t="s">
        <v>12082</v>
      </c>
      <c r="C3744" t="s">
        <v>8107</v>
      </c>
    </row>
    <row r="3745" spans="1:3" x14ac:dyDescent="0.25">
      <c r="A3745" t="s">
        <v>3915</v>
      </c>
      <c r="B3745" t="s">
        <v>8045</v>
      </c>
      <c r="C3745" t="s">
        <v>12083</v>
      </c>
    </row>
    <row r="3746" spans="1:3" x14ac:dyDescent="0.25">
      <c r="A3746" t="s">
        <v>3916</v>
      </c>
      <c r="B3746" t="s">
        <v>12084</v>
      </c>
      <c r="C3746" t="s">
        <v>8184</v>
      </c>
    </row>
    <row r="3747" spans="1:3" x14ac:dyDescent="0.25">
      <c r="A3747" t="s">
        <v>3917</v>
      </c>
      <c r="B3747" t="s">
        <v>8438</v>
      </c>
      <c r="C3747" t="s">
        <v>12085</v>
      </c>
    </row>
    <row r="3748" spans="1:3" x14ac:dyDescent="0.25">
      <c r="A3748" t="s">
        <v>3918</v>
      </c>
      <c r="B3748" t="s">
        <v>12086</v>
      </c>
      <c r="C3748" t="s">
        <v>8148</v>
      </c>
    </row>
    <row r="3749" spans="1:3" x14ac:dyDescent="0.25">
      <c r="A3749" t="s">
        <v>3919</v>
      </c>
      <c r="B3749" t="s">
        <v>12087</v>
      </c>
      <c r="C3749" t="s">
        <v>8061</v>
      </c>
    </row>
    <row r="3750" spans="1:3" x14ac:dyDescent="0.25">
      <c r="A3750" t="s">
        <v>3920</v>
      </c>
      <c r="B3750" t="s">
        <v>12088</v>
      </c>
      <c r="C3750" t="s">
        <v>8195</v>
      </c>
    </row>
    <row r="3751" spans="1:3" x14ac:dyDescent="0.25">
      <c r="A3751" t="s">
        <v>3921</v>
      </c>
      <c r="B3751" t="s">
        <v>12089</v>
      </c>
      <c r="C3751" t="s">
        <v>8042</v>
      </c>
    </row>
    <row r="3752" spans="1:3" x14ac:dyDescent="0.25">
      <c r="A3752" t="s">
        <v>3922</v>
      </c>
      <c r="B3752" t="s">
        <v>8045</v>
      </c>
      <c r="C3752" t="s">
        <v>12090</v>
      </c>
    </row>
    <row r="3753" spans="1:3" x14ac:dyDescent="0.25">
      <c r="A3753" t="s">
        <v>3923</v>
      </c>
      <c r="B3753" t="s">
        <v>12091</v>
      </c>
      <c r="C3753" t="s">
        <v>12092</v>
      </c>
    </row>
    <row r="3754" spans="1:3" x14ac:dyDescent="0.25">
      <c r="A3754" t="s">
        <v>3924</v>
      </c>
      <c r="B3754" t="s">
        <v>12093</v>
      </c>
      <c r="C3754" t="s">
        <v>12094</v>
      </c>
    </row>
    <row r="3755" spans="1:3" x14ac:dyDescent="0.25">
      <c r="A3755" t="s">
        <v>3925</v>
      </c>
      <c r="B3755" t="s">
        <v>8387</v>
      </c>
      <c r="C3755" t="s">
        <v>12095</v>
      </c>
    </row>
    <row r="3756" spans="1:3" x14ac:dyDescent="0.25">
      <c r="A3756" t="s">
        <v>3926</v>
      </c>
      <c r="B3756" t="s">
        <v>8099</v>
      </c>
      <c r="C3756" t="s">
        <v>12096</v>
      </c>
    </row>
    <row r="3757" spans="1:3" x14ac:dyDescent="0.25">
      <c r="A3757" t="s">
        <v>3927</v>
      </c>
      <c r="B3757" t="s">
        <v>12097</v>
      </c>
      <c r="C3757" t="s">
        <v>12098</v>
      </c>
    </row>
    <row r="3758" spans="1:3" x14ac:dyDescent="0.25">
      <c r="A3758" t="s">
        <v>3928</v>
      </c>
      <c r="B3758" t="s">
        <v>12099</v>
      </c>
      <c r="C3758" t="s">
        <v>8148</v>
      </c>
    </row>
    <row r="3759" spans="1:3" x14ac:dyDescent="0.25">
      <c r="A3759" t="s">
        <v>81</v>
      </c>
      <c r="B3759" t="s">
        <v>12100</v>
      </c>
      <c r="C3759" t="s">
        <v>8058</v>
      </c>
    </row>
    <row r="3760" spans="1:3" x14ac:dyDescent="0.25">
      <c r="A3760" t="s">
        <v>82</v>
      </c>
      <c r="B3760" t="s">
        <v>12101</v>
      </c>
      <c r="C3760" t="s">
        <v>8061</v>
      </c>
    </row>
    <row r="3761" spans="1:3" x14ac:dyDescent="0.25">
      <c r="A3761" t="s">
        <v>3929</v>
      </c>
      <c r="B3761" t="s">
        <v>12102</v>
      </c>
      <c r="C3761" t="s">
        <v>12103</v>
      </c>
    </row>
    <row r="3762" spans="1:3" x14ac:dyDescent="0.25">
      <c r="A3762" t="s">
        <v>3930</v>
      </c>
      <c r="B3762" t="s">
        <v>8099</v>
      </c>
      <c r="C3762" t="s">
        <v>12104</v>
      </c>
    </row>
    <row r="3763" spans="1:3" x14ac:dyDescent="0.25">
      <c r="A3763" t="s">
        <v>3931</v>
      </c>
      <c r="B3763" t="s">
        <v>12105</v>
      </c>
      <c r="C3763" t="s">
        <v>8038</v>
      </c>
    </row>
    <row r="3764" spans="1:3" x14ac:dyDescent="0.25">
      <c r="A3764" t="s">
        <v>3932</v>
      </c>
      <c r="B3764" t="s">
        <v>12106</v>
      </c>
      <c r="C3764" t="s">
        <v>8042</v>
      </c>
    </row>
    <row r="3765" spans="1:3" x14ac:dyDescent="0.25">
      <c r="A3765" t="s">
        <v>3933</v>
      </c>
      <c r="B3765" t="s">
        <v>12107</v>
      </c>
      <c r="C3765" t="s">
        <v>8053</v>
      </c>
    </row>
    <row r="3766" spans="1:3" x14ac:dyDescent="0.25">
      <c r="A3766" t="s">
        <v>3934</v>
      </c>
      <c r="B3766" t="s">
        <v>12108</v>
      </c>
      <c r="C3766" t="s">
        <v>8040</v>
      </c>
    </row>
    <row r="3767" spans="1:3" x14ac:dyDescent="0.25">
      <c r="A3767" t="s">
        <v>3935</v>
      </c>
      <c r="B3767" t="s">
        <v>12109</v>
      </c>
      <c r="C3767" t="s">
        <v>8042</v>
      </c>
    </row>
    <row r="3768" spans="1:3" x14ac:dyDescent="0.25">
      <c r="A3768" t="s">
        <v>194</v>
      </c>
      <c r="B3768" t="s">
        <v>12110</v>
      </c>
      <c r="C3768" t="s">
        <v>8075</v>
      </c>
    </row>
    <row r="3769" spans="1:3" x14ac:dyDescent="0.25">
      <c r="A3769" t="s">
        <v>3936</v>
      </c>
      <c r="B3769" t="s">
        <v>8509</v>
      </c>
      <c r="C3769" t="s">
        <v>12111</v>
      </c>
    </row>
    <row r="3770" spans="1:3" x14ac:dyDescent="0.25">
      <c r="A3770" t="s">
        <v>195</v>
      </c>
      <c r="B3770" t="s">
        <v>9941</v>
      </c>
      <c r="C3770" t="s">
        <v>12112</v>
      </c>
    </row>
    <row r="3771" spans="1:3" x14ac:dyDescent="0.25">
      <c r="A3771" t="s">
        <v>3937</v>
      </c>
      <c r="B3771" t="s">
        <v>8219</v>
      </c>
      <c r="C3771" t="s">
        <v>12113</v>
      </c>
    </row>
    <row r="3772" spans="1:3" x14ac:dyDescent="0.25">
      <c r="A3772" t="s">
        <v>3938</v>
      </c>
      <c r="B3772" t="s">
        <v>8045</v>
      </c>
      <c r="C3772" t="s">
        <v>12114</v>
      </c>
    </row>
    <row r="3773" spans="1:3" x14ac:dyDescent="0.25">
      <c r="A3773" t="s">
        <v>3939</v>
      </c>
      <c r="B3773" t="s">
        <v>12115</v>
      </c>
      <c r="C3773" t="s">
        <v>8040</v>
      </c>
    </row>
    <row r="3774" spans="1:3" x14ac:dyDescent="0.25">
      <c r="A3774" t="s">
        <v>3940</v>
      </c>
      <c r="B3774" t="s">
        <v>8045</v>
      </c>
      <c r="C3774" t="s">
        <v>12116</v>
      </c>
    </row>
    <row r="3775" spans="1:3" x14ac:dyDescent="0.25">
      <c r="A3775" t="s">
        <v>3941</v>
      </c>
      <c r="B3775" t="s">
        <v>12117</v>
      </c>
      <c r="C3775" t="s">
        <v>8044</v>
      </c>
    </row>
    <row r="3776" spans="1:3" x14ac:dyDescent="0.25">
      <c r="A3776" t="s">
        <v>3942</v>
      </c>
      <c r="B3776" t="s">
        <v>8045</v>
      </c>
      <c r="C3776" t="s">
        <v>12118</v>
      </c>
    </row>
    <row r="3777" spans="1:3" x14ac:dyDescent="0.25">
      <c r="A3777" t="s">
        <v>3943</v>
      </c>
      <c r="B3777" t="s">
        <v>12119</v>
      </c>
      <c r="C3777" t="s">
        <v>8061</v>
      </c>
    </row>
    <row r="3778" spans="1:3" x14ac:dyDescent="0.25">
      <c r="A3778" t="s">
        <v>3944</v>
      </c>
      <c r="B3778" t="s">
        <v>12120</v>
      </c>
      <c r="C3778" t="s">
        <v>8040</v>
      </c>
    </row>
    <row r="3779" spans="1:3" x14ac:dyDescent="0.25">
      <c r="A3779" t="s">
        <v>3945</v>
      </c>
      <c r="B3779" t="s">
        <v>12121</v>
      </c>
      <c r="C3779" t="s">
        <v>8107</v>
      </c>
    </row>
    <row r="3780" spans="1:3" x14ac:dyDescent="0.25">
      <c r="A3780" t="s">
        <v>7918</v>
      </c>
      <c r="B3780" t="s">
        <v>12122</v>
      </c>
      <c r="C3780" t="s">
        <v>8042</v>
      </c>
    </row>
    <row r="3781" spans="1:3" x14ac:dyDescent="0.25">
      <c r="A3781" t="s">
        <v>3946</v>
      </c>
      <c r="B3781" t="s">
        <v>12123</v>
      </c>
      <c r="C3781" t="s">
        <v>8097</v>
      </c>
    </row>
    <row r="3782" spans="1:3" x14ac:dyDescent="0.25">
      <c r="A3782" t="s">
        <v>3947</v>
      </c>
      <c r="B3782" t="s">
        <v>12124</v>
      </c>
      <c r="C3782" t="s">
        <v>8107</v>
      </c>
    </row>
    <row r="3783" spans="1:3" x14ac:dyDescent="0.25">
      <c r="A3783" t="s">
        <v>3948</v>
      </c>
      <c r="B3783" t="s">
        <v>12125</v>
      </c>
      <c r="C3783" t="s">
        <v>8042</v>
      </c>
    </row>
    <row r="3784" spans="1:3" x14ac:dyDescent="0.25">
      <c r="A3784" t="s">
        <v>3949</v>
      </c>
      <c r="B3784" t="s">
        <v>12126</v>
      </c>
      <c r="C3784" t="s">
        <v>8097</v>
      </c>
    </row>
    <row r="3785" spans="1:3" x14ac:dyDescent="0.25">
      <c r="A3785" t="s">
        <v>3950</v>
      </c>
      <c r="B3785" t="s">
        <v>12127</v>
      </c>
      <c r="C3785" t="s">
        <v>8097</v>
      </c>
    </row>
    <row r="3786" spans="1:3" x14ac:dyDescent="0.25">
      <c r="A3786" t="s">
        <v>3951</v>
      </c>
      <c r="B3786" t="s">
        <v>8091</v>
      </c>
      <c r="C3786" t="s">
        <v>12128</v>
      </c>
    </row>
    <row r="3787" spans="1:3" x14ac:dyDescent="0.25">
      <c r="A3787" t="s">
        <v>3952</v>
      </c>
      <c r="B3787" t="s">
        <v>12129</v>
      </c>
      <c r="C3787" t="s">
        <v>8040</v>
      </c>
    </row>
    <row r="3788" spans="1:3" x14ac:dyDescent="0.25">
      <c r="A3788" t="s">
        <v>3953</v>
      </c>
      <c r="B3788" t="s">
        <v>12130</v>
      </c>
      <c r="C3788" t="s">
        <v>8040</v>
      </c>
    </row>
    <row r="3789" spans="1:3" x14ac:dyDescent="0.25">
      <c r="A3789" t="s">
        <v>3954</v>
      </c>
      <c r="B3789" t="s">
        <v>12131</v>
      </c>
      <c r="C3789" t="s">
        <v>8195</v>
      </c>
    </row>
    <row r="3790" spans="1:3" x14ac:dyDescent="0.25">
      <c r="A3790" t="s">
        <v>3955</v>
      </c>
      <c r="B3790" t="s">
        <v>12132</v>
      </c>
      <c r="C3790" t="s">
        <v>8148</v>
      </c>
    </row>
    <row r="3791" spans="1:3" x14ac:dyDescent="0.25">
      <c r="A3791" t="s">
        <v>3956</v>
      </c>
      <c r="B3791" t="s">
        <v>8045</v>
      </c>
      <c r="C3791" t="s">
        <v>12133</v>
      </c>
    </row>
    <row r="3792" spans="1:3" x14ac:dyDescent="0.25">
      <c r="A3792" t="s">
        <v>3957</v>
      </c>
      <c r="B3792" t="s">
        <v>12134</v>
      </c>
      <c r="C3792" t="s">
        <v>8075</v>
      </c>
    </row>
    <row r="3793" spans="1:3" x14ac:dyDescent="0.25">
      <c r="A3793" t="s">
        <v>3958</v>
      </c>
      <c r="B3793" t="s">
        <v>8045</v>
      </c>
      <c r="C3793" t="s">
        <v>12135</v>
      </c>
    </row>
    <row r="3794" spans="1:3" x14ac:dyDescent="0.25">
      <c r="A3794" t="s">
        <v>357</v>
      </c>
      <c r="B3794" t="s">
        <v>12136</v>
      </c>
      <c r="C3794" t="s">
        <v>8075</v>
      </c>
    </row>
    <row r="3795" spans="1:3" x14ac:dyDescent="0.25">
      <c r="A3795" t="s">
        <v>3959</v>
      </c>
      <c r="B3795" t="s">
        <v>8219</v>
      </c>
      <c r="C3795" t="s">
        <v>12137</v>
      </c>
    </row>
    <row r="3796" spans="1:3" x14ac:dyDescent="0.25">
      <c r="A3796" t="s">
        <v>3960</v>
      </c>
      <c r="B3796" t="s">
        <v>8045</v>
      </c>
      <c r="C3796" t="s">
        <v>12138</v>
      </c>
    </row>
    <row r="3797" spans="1:3" x14ac:dyDescent="0.25">
      <c r="A3797" t="s">
        <v>7919</v>
      </c>
      <c r="B3797" t="s">
        <v>12139</v>
      </c>
      <c r="C3797" t="s">
        <v>8042</v>
      </c>
    </row>
    <row r="3798" spans="1:3" x14ac:dyDescent="0.25">
      <c r="A3798" t="s">
        <v>3961</v>
      </c>
      <c r="B3798" t="s">
        <v>12140</v>
      </c>
      <c r="C3798" t="s">
        <v>8044</v>
      </c>
    </row>
    <row r="3799" spans="1:3" x14ac:dyDescent="0.25">
      <c r="A3799" t="s">
        <v>3962</v>
      </c>
      <c r="B3799" t="s">
        <v>8045</v>
      </c>
      <c r="C3799" t="s">
        <v>12141</v>
      </c>
    </row>
    <row r="3800" spans="1:3" x14ac:dyDescent="0.25">
      <c r="A3800" t="s">
        <v>3963</v>
      </c>
      <c r="B3800" t="s">
        <v>8045</v>
      </c>
      <c r="C3800" t="s">
        <v>12142</v>
      </c>
    </row>
    <row r="3801" spans="1:3" x14ac:dyDescent="0.25">
      <c r="A3801" t="s">
        <v>3964</v>
      </c>
      <c r="B3801" t="s">
        <v>12143</v>
      </c>
      <c r="C3801" t="s">
        <v>8097</v>
      </c>
    </row>
    <row r="3802" spans="1:3" x14ac:dyDescent="0.25">
      <c r="A3802" t="s">
        <v>3965</v>
      </c>
      <c r="B3802" t="s">
        <v>8045</v>
      </c>
      <c r="C3802" t="s">
        <v>12144</v>
      </c>
    </row>
    <row r="3803" spans="1:3" x14ac:dyDescent="0.25">
      <c r="A3803" t="s">
        <v>3966</v>
      </c>
      <c r="B3803" t="s">
        <v>8045</v>
      </c>
      <c r="C3803" t="s">
        <v>12145</v>
      </c>
    </row>
    <row r="3804" spans="1:3" x14ac:dyDescent="0.25">
      <c r="A3804" t="s">
        <v>358</v>
      </c>
      <c r="B3804" t="s">
        <v>12146</v>
      </c>
      <c r="C3804" t="s">
        <v>8075</v>
      </c>
    </row>
    <row r="3805" spans="1:3" x14ac:dyDescent="0.25">
      <c r="A3805" t="s">
        <v>3967</v>
      </c>
      <c r="B3805" t="s">
        <v>12147</v>
      </c>
      <c r="C3805" t="s">
        <v>8038</v>
      </c>
    </row>
    <row r="3806" spans="1:3" x14ac:dyDescent="0.25">
      <c r="A3806" t="s">
        <v>3968</v>
      </c>
      <c r="B3806" t="s">
        <v>12148</v>
      </c>
      <c r="C3806" t="s">
        <v>8044</v>
      </c>
    </row>
    <row r="3807" spans="1:3" x14ac:dyDescent="0.25">
      <c r="A3807" t="s">
        <v>3969</v>
      </c>
      <c r="B3807" t="s">
        <v>8045</v>
      </c>
      <c r="C3807" t="s">
        <v>12149</v>
      </c>
    </row>
    <row r="3808" spans="1:3" x14ac:dyDescent="0.25">
      <c r="A3808" t="s">
        <v>3970</v>
      </c>
      <c r="B3808" t="s">
        <v>12150</v>
      </c>
      <c r="C3808" t="s">
        <v>8097</v>
      </c>
    </row>
    <row r="3809" spans="1:3" x14ac:dyDescent="0.25">
      <c r="A3809" t="s">
        <v>3971</v>
      </c>
      <c r="B3809" t="s">
        <v>12151</v>
      </c>
      <c r="C3809" t="s">
        <v>12152</v>
      </c>
    </row>
    <row r="3810" spans="1:3" x14ac:dyDescent="0.25">
      <c r="A3810" t="s">
        <v>3972</v>
      </c>
      <c r="B3810" t="s">
        <v>12153</v>
      </c>
      <c r="C3810" t="s">
        <v>8088</v>
      </c>
    </row>
    <row r="3811" spans="1:3" x14ac:dyDescent="0.25">
      <c r="A3811" t="s">
        <v>3973</v>
      </c>
      <c r="B3811" t="s">
        <v>12154</v>
      </c>
      <c r="C3811" t="s">
        <v>8053</v>
      </c>
    </row>
    <row r="3812" spans="1:3" x14ac:dyDescent="0.25">
      <c r="A3812" t="s">
        <v>3974</v>
      </c>
      <c r="B3812" t="s">
        <v>12155</v>
      </c>
      <c r="C3812" t="s">
        <v>8053</v>
      </c>
    </row>
    <row r="3813" spans="1:3" x14ac:dyDescent="0.25">
      <c r="A3813" t="s">
        <v>3975</v>
      </c>
      <c r="B3813" t="s">
        <v>12156</v>
      </c>
      <c r="C3813" t="s">
        <v>8061</v>
      </c>
    </row>
    <row r="3814" spans="1:3" x14ac:dyDescent="0.25">
      <c r="A3814" t="s">
        <v>3976</v>
      </c>
      <c r="B3814" t="s">
        <v>12157</v>
      </c>
      <c r="C3814" t="s">
        <v>8102</v>
      </c>
    </row>
    <row r="3815" spans="1:3" x14ac:dyDescent="0.25">
      <c r="A3815" t="s">
        <v>3977</v>
      </c>
      <c r="B3815" t="s">
        <v>12158</v>
      </c>
      <c r="C3815" t="s">
        <v>8107</v>
      </c>
    </row>
    <row r="3816" spans="1:3" x14ac:dyDescent="0.25">
      <c r="A3816" t="s">
        <v>7920</v>
      </c>
      <c r="B3816" t="s">
        <v>12159</v>
      </c>
      <c r="C3816" t="s">
        <v>8042</v>
      </c>
    </row>
    <row r="3817" spans="1:3" x14ac:dyDescent="0.25">
      <c r="A3817" t="s">
        <v>3978</v>
      </c>
      <c r="B3817" t="s">
        <v>12160</v>
      </c>
      <c r="C3817" t="s">
        <v>8148</v>
      </c>
    </row>
    <row r="3818" spans="1:3" x14ac:dyDescent="0.25">
      <c r="A3818" t="s">
        <v>3979</v>
      </c>
      <c r="B3818" t="s">
        <v>12161</v>
      </c>
      <c r="C3818" t="s">
        <v>8040</v>
      </c>
    </row>
    <row r="3819" spans="1:3" x14ac:dyDescent="0.25">
      <c r="A3819" t="s">
        <v>3980</v>
      </c>
      <c r="B3819" t="s">
        <v>12162</v>
      </c>
      <c r="C3819" t="s">
        <v>8102</v>
      </c>
    </row>
    <row r="3820" spans="1:3" x14ac:dyDescent="0.25">
      <c r="A3820" t="s">
        <v>3981</v>
      </c>
      <c r="B3820" t="s">
        <v>12163</v>
      </c>
      <c r="C3820" t="s">
        <v>8102</v>
      </c>
    </row>
    <row r="3821" spans="1:3" x14ac:dyDescent="0.25">
      <c r="A3821" t="s">
        <v>3982</v>
      </c>
      <c r="B3821" t="s">
        <v>8045</v>
      </c>
      <c r="C3821" t="s">
        <v>12164</v>
      </c>
    </row>
    <row r="3822" spans="1:3" x14ac:dyDescent="0.25">
      <c r="A3822" t="s">
        <v>3983</v>
      </c>
      <c r="B3822" t="s">
        <v>12165</v>
      </c>
      <c r="C3822" t="s">
        <v>8097</v>
      </c>
    </row>
    <row r="3823" spans="1:3" x14ac:dyDescent="0.25">
      <c r="A3823" t="s">
        <v>3984</v>
      </c>
      <c r="B3823" t="s">
        <v>12166</v>
      </c>
      <c r="C3823" t="s">
        <v>8061</v>
      </c>
    </row>
    <row r="3824" spans="1:3" x14ac:dyDescent="0.25">
      <c r="A3824" t="s">
        <v>196</v>
      </c>
      <c r="B3824" t="s">
        <v>12167</v>
      </c>
      <c r="C3824" t="s">
        <v>8075</v>
      </c>
    </row>
    <row r="3825" spans="1:3" x14ac:dyDescent="0.25">
      <c r="A3825" t="s">
        <v>197</v>
      </c>
      <c r="B3825" t="s">
        <v>12168</v>
      </c>
      <c r="C3825" t="s">
        <v>8075</v>
      </c>
    </row>
    <row r="3826" spans="1:3" x14ac:dyDescent="0.25">
      <c r="A3826" t="s">
        <v>3985</v>
      </c>
      <c r="B3826" t="s">
        <v>12169</v>
      </c>
      <c r="C3826" t="s">
        <v>8061</v>
      </c>
    </row>
    <row r="3827" spans="1:3" x14ac:dyDescent="0.25">
      <c r="A3827" t="s">
        <v>359</v>
      </c>
      <c r="B3827" t="s">
        <v>12170</v>
      </c>
      <c r="C3827" t="s">
        <v>8075</v>
      </c>
    </row>
    <row r="3828" spans="1:3" x14ac:dyDescent="0.25">
      <c r="A3828" t="s">
        <v>3986</v>
      </c>
      <c r="B3828" t="s">
        <v>12171</v>
      </c>
      <c r="C3828" t="s">
        <v>8040</v>
      </c>
    </row>
    <row r="3829" spans="1:3" x14ac:dyDescent="0.25">
      <c r="A3829" t="s">
        <v>3987</v>
      </c>
      <c r="B3829" t="s">
        <v>12172</v>
      </c>
      <c r="C3829" t="s">
        <v>8102</v>
      </c>
    </row>
    <row r="3830" spans="1:3" x14ac:dyDescent="0.25">
      <c r="A3830" t="s">
        <v>3988</v>
      </c>
      <c r="B3830" t="s">
        <v>12173</v>
      </c>
      <c r="C3830" t="s">
        <v>8372</v>
      </c>
    </row>
    <row r="3831" spans="1:3" x14ac:dyDescent="0.25">
      <c r="A3831" t="s">
        <v>3989</v>
      </c>
      <c r="B3831" t="s">
        <v>12174</v>
      </c>
      <c r="C3831" t="s">
        <v>8040</v>
      </c>
    </row>
    <row r="3832" spans="1:3" x14ac:dyDescent="0.25">
      <c r="A3832" t="s">
        <v>3990</v>
      </c>
      <c r="B3832" t="s">
        <v>12175</v>
      </c>
      <c r="C3832" t="s">
        <v>8075</v>
      </c>
    </row>
    <row r="3833" spans="1:3" x14ac:dyDescent="0.25">
      <c r="A3833" t="s">
        <v>3991</v>
      </c>
      <c r="B3833" t="s">
        <v>12176</v>
      </c>
      <c r="C3833" t="s">
        <v>8075</v>
      </c>
    </row>
    <row r="3834" spans="1:3" x14ac:dyDescent="0.25">
      <c r="A3834" t="s">
        <v>83</v>
      </c>
      <c r="B3834" t="s">
        <v>12177</v>
      </c>
      <c r="C3834" t="s">
        <v>8075</v>
      </c>
    </row>
    <row r="3835" spans="1:3" x14ac:dyDescent="0.25">
      <c r="A3835" t="s">
        <v>3992</v>
      </c>
      <c r="B3835" t="s">
        <v>12178</v>
      </c>
      <c r="C3835" t="s">
        <v>8040</v>
      </c>
    </row>
    <row r="3836" spans="1:3" x14ac:dyDescent="0.25">
      <c r="A3836" t="s">
        <v>3993</v>
      </c>
      <c r="B3836" t="s">
        <v>12179</v>
      </c>
      <c r="C3836" t="s">
        <v>8403</v>
      </c>
    </row>
    <row r="3837" spans="1:3" x14ac:dyDescent="0.25">
      <c r="A3837" t="s">
        <v>3994</v>
      </c>
      <c r="B3837" t="s">
        <v>12180</v>
      </c>
      <c r="C3837" t="s">
        <v>8061</v>
      </c>
    </row>
    <row r="3838" spans="1:3" x14ac:dyDescent="0.25">
      <c r="A3838" t="s">
        <v>3995</v>
      </c>
      <c r="B3838" t="s">
        <v>12181</v>
      </c>
      <c r="C3838" t="s">
        <v>8061</v>
      </c>
    </row>
    <row r="3839" spans="1:3" x14ac:dyDescent="0.25">
      <c r="A3839" t="s">
        <v>3996</v>
      </c>
      <c r="B3839" t="s">
        <v>8245</v>
      </c>
      <c r="C3839" t="s">
        <v>12182</v>
      </c>
    </row>
    <row r="3840" spans="1:3" x14ac:dyDescent="0.25">
      <c r="A3840" t="s">
        <v>3997</v>
      </c>
      <c r="B3840" t="s">
        <v>12183</v>
      </c>
      <c r="C3840" t="s">
        <v>8053</v>
      </c>
    </row>
    <row r="3841" spans="1:3" x14ac:dyDescent="0.25">
      <c r="A3841" t="s">
        <v>3998</v>
      </c>
      <c r="B3841" t="s">
        <v>12184</v>
      </c>
      <c r="C3841" t="s">
        <v>8213</v>
      </c>
    </row>
    <row r="3842" spans="1:3" x14ac:dyDescent="0.25">
      <c r="A3842" t="s">
        <v>3999</v>
      </c>
      <c r="B3842" t="s">
        <v>12185</v>
      </c>
      <c r="C3842" t="s">
        <v>8107</v>
      </c>
    </row>
    <row r="3843" spans="1:3" x14ac:dyDescent="0.25">
      <c r="A3843" t="s">
        <v>4000</v>
      </c>
      <c r="B3843" t="s">
        <v>8434</v>
      </c>
      <c r="C3843" t="s">
        <v>12186</v>
      </c>
    </row>
    <row r="3844" spans="1:3" x14ac:dyDescent="0.25">
      <c r="A3844" t="s">
        <v>4001</v>
      </c>
      <c r="B3844" t="s">
        <v>12187</v>
      </c>
      <c r="C3844" t="s">
        <v>8474</v>
      </c>
    </row>
    <row r="3845" spans="1:3" x14ac:dyDescent="0.25">
      <c r="A3845" t="s">
        <v>4002</v>
      </c>
      <c r="B3845" t="s">
        <v>12188</v>
      </c>
      <c r="C3845" t="s">
        <v>8107</v>
      </c>
    </row>
    <row r="3846" spans="1:3" x14ac:dyDescent="0.25">
      <c r="A3846" t="s">
        <v>4003</v>
      </c>
      <c r="B3846" t="s">
        <v>12189</v>
      </c>
      <c r="C3846" t="s">
        <v>8038</v>
      </c>
    </row>
    <row r="3847" spans="1:3" x14ac:dyDescent="0.25">
      <c r="A3847" t="s">
        <v>4004</v>
      </c>
      <c r="B3847" t="s">
        <v>12190</v>
      </c>
      <c r="C3847" t="s">
        <v>12191</v>
      </c>
    </row>
    <row r="3848" spans="1:3" x14ac:dyDescent="0.25">
      <c r="A3848" t="s">
        <v>4005</v>
      </c>
      <c r="B3848" t="s">
        <v>12192</v>
      </c>
      <c r="C3848" t="s">
        <v>12193</v>
      </c>
    </row>
    <row r="3849" spans="1:3" x14ac:dyDescent="0.25">
      <c r="A3849" t="s">
        <v>4006</v>
      </c>
      <c r="B3849" t="s">
        <v>12194</v>
      </c>
      <c r="C3849" t="s">
        <v>8042</v>
      </c>
    </row>
    <row r="3850" spans="1:3" x14ac:dyDescent="0.25">
      <c r="A3850" t="s">
        <v>4007</v>
      </c>
      <c r="B3850" t="s">
        <v>8045</v>
      </c>
      <c r="C3850" t="s">
        <v>12195</v>
      </c>
    </row>
    <row r="3851" spans="1:3" x14ac:dyDescent="0.25">
      <c r="A3851" t="s">
        <v>4008</v>
      </c>
      <c r="B3851" t="s">
        <v>12196</v>
      </c>
      <c r="C3851" t="s">
        <v>8044</v>
      </c>
    </row>
    <row r="3852" spans="1:3" x14ac:dyDescent="0.25">
      <c r="A3852" t="s">
        <v>4009</v>
      </c>
      <c r="B3852" t="s">
        <v>8099</v>
      </c>
      <c r="C3852" t="s">
        <v>12197</v>
      </c>
    </row>
    <row r="3853" spans="1:3" x14ac:dyDescent="0.25">
      <c r="A3853" t="s">
        <v>4010</v>
      </c>
      <c r="B3853" t="s">
        <v>12198</v>
      </c>
      <c r="C3853" t="s">
        <v>12199</v>
      </c>
    </row>
    <row r="3854" spans="1:3" x14ac:dyDescent="0.25">
      <c r="A3854" t="s">
        <v>4011</v>
      </c>
      <c r="B3854" t="s">
        <v>12200</v>
      </c>
      <c r="C3854" t="s">
        <v>8044</v>
      </c>
    </row>
    <row r="3855" spans="1:3" x14ac:dyDescent="0.25">
      <c r="A3855" t="s">
        <v>4012</v>
      </c>
      <c r="B3855" t="s">
        <v>12201</v>
      </c>
      <c r="C3855" t="s">
        <v>8061</v>
      </c>
    </row>
    <row r="3856" spans="1:3" x14ac:dyDescent="0.25">
      <c r="A3856" t="s">
        <v>4013</v>
      </c>
      <c r="B3856" t="s">
        <v>12202</v>
      </c>
      <c r="C3856" t="s">
        <v>8042</v>
      </c>
    </row>
    <row r="3857" spans="1:3" x14ac:dyDescent="0.25">
      <c r="A3857" t="s">
        <v>4014</v>
      </c>
      <c r="B3857" t="s">
        <v>12203</v>
      </c>
      <c r="C3857" t="s">
        <v>8061</v>
      </c>
    </row>
    <row r="3858" spans="1:3" x14ac:dyDescent="0.25">
      <c r="A3858" t="s">
        <v>4015</v>
      </c>
      <c r="B3858" t="s">
        <v>12204</v>
      </c>
      <c r="C3858" t="s">
        <v>8044</v>
      </c>
    </row>
    <row r="3859" spans="1:3" x14ac:dyDescent="0.25">
      <c r="A3859" t="s">
        <v>4016</v>
      </c>
      <c r="B3859" t="s">
        <v>12205</v>
      </c>
      <c r="C3859" t="s">
        <v>8088</v>
      </c>
    </row>
    <row r="3860" spans="1:3" x14ac:dyDescent="0.25">
      <c r="A3860" t="s">
        <v>4017</v>
      </c>
      <c r="B3860" t="s">
        <v>8045</v>
      </c>
      <c r="C3860" t="s">
        <v>12206</v>
      </c>
    </row>
    <row r="3861" spans="1:3" x14ac:dyDescent="0.25">
      <c r="A3861" t="s">
        <v>4018</v>
      </c>
      <c r="B3861" t="s">
        <v>12207</v>
      </c>
      <c r="C3861" t="s">
        <v>8943</v>
      </c>
    </row>
    <row r="3862" spans="1:3" x14ac:dyDescent="0.25">
      <c r="A3862" t="s">
        <v>4019</v>
      </c>
      <c r="B3862" t="s">
        <v>12208</v>
      </c>
      <c r="C3862" t="s">
        <v>8107</v>
      </c>
    </row>
    <row r="3863" spans="1:3" x14ac:dyDescent="0.25">
      <c r="A3863" t="s">
        <v>4020</v>
      </c>
      <c r="B3863" t="s">
        <v>12209</v>
      </c>
      <c r="C3863" t="s">
        <v>8044</v>
      </c>
    </row>
    <row r="3864" spans="1:3" x14ac:dyDescent="0.25">
      <c r="A3864" t="s">
        <v>4021</v>
      </c>
      <c r="B3864" t="s">
        <v>12210</v>
      </c>
      <c r="C3864" t="s">
        <v>8153</v>
      </c>
    </row>
    <row r="3865" spans="1:3" x14ac:dyDescent="0.25">
      <c r="A3865" t="s">
        <v>4022</v>
      </c>
      <c r="B3865" t="s">
        <v>12211</v>
      </c>
      <c r="C3865" t="s">
        <v>8097</v>
      </c>
    </row>
    <row r="3866" spans="1:3" x14ac:dyDescent="0.25">
      <c r="A3866" t="s">
        <v>4023</v>
      </c>
      <c r="B3866" t="s">
        <v>12212</v>
      </c>
      <c r="C3866" t="s">
        <v>8042</v>
      </c>
    </row>
    <row r="3867" spans="1:3" x14ac:dyDescent="0.25">
      <c r="A3867" t="s">
        <v>4024</v>
      </c>
      <c r="B3867" t="s">
        <v>12213</v>
      </c>
      <c r="C3867" t="s">
        <v>8079</v>
      </c>
    </row>
    <row r="3868" spans="1:3" x14ac:dyDescent="0.25">
      <c r="A3868" t="s">
        <v>4025</v>
      </c>
      <c r="B3868" t="s">
        <v>8219</v>
      </c>
      <c r="C3868" t="s">
        <v>12214</v>
      </c>
    </row>
    <row r="3869" spans="1:3" x14ac:dyDescent="0.25">
      <c r="A3869" t="s">
        <v>4026</v>
      </c>
      <c r="B3869" t="s">
        <v>12215</v>
      </c>
      <c r="C3869" t="s">
        <v>8061</v>
      </c>
    </row>
    <row r="3870" spans="1:3" x14ac:dyDescent="0.25">
      <c r="A3870" t="s">
        <v>4027</v>
      </c>
      <c r="B3870" t="s">
        <v>12216</v>
      </c>
      <c r="C3870" t="s">
        <v>8042</v>
      </c>
    </row>
    <row r="3871" spans="1:3" x14ac:dyDescent="0.25">
      <c r="A3871" t="s">
        <v>4028</v>
      </c>
      <c r="B3871" t="s">
        <v>12217</v>
      </c>
      <c r="C3871" t="s">
        <v>8042</v>
      </c>
    </row>
    <row r="3872" spans="1:3" x14ac:dyDescent="0.25">
      <c r="A3872" t="s">
        <v>4029</v>
      </c>
      <c r="B3872" t="s">
        <v>8045</v>
      </c>
      <c r="C3872" t="s">
        <v>12218</v>
      </c>
    </row>
    <row r="3873" spans="1:3" x14ac:dyDescent="0.25">
      <c r="A3873" t="s">
        <v>4030</v>
      </c>
      <c r="B3873" t="s">
        <v>12219</v>
      </c>
      <c r="C3873" t="s">
        <v>8061</v>
      </c>
    </row>
    <row r="3874" spans="1:3" x14ac:dyDescent="0.25">
      <c r="A3874" t="s">
        <v>4031</v>
      </c>
      <c r="B3874" t="s">
        <v>12220</v>
      </c>
      <c r="C3874" t="s">
        <v>8053</v>
      </c>
    </row>
    <row r="3875" spans="1:3" x14ac:dyDescent="0.25">
      <c r="A3875" t="s">
        <v>4032</v>
      </c>
      <c r="B3875" t="s">
        <v>8045</v>
      </c>
      <c r="C3875" t="s">
        <v>12221</v>
      </c>
    </row>
    <row r="3876" spans="1:3" x14ac:dyDescent="0.25">
      <c r="A3876" t="s">
        <v>4033</v>
      </c>
      <c r="B3876" t="s">
        <v>12222</v>
      </c>
      <c r="C3876" t="s">
        <v>9583</v>
      </c>
    </row>
    <row r="3877" spans="1:3" x14ac:dyDescent="0.25">
      <c r="A3877" t="s">
        <v>4034</v>
      </c>
      <c r="B3877" t="s">
        <v>12223</v>
      </c>
      <c r="C3877" t="s">
        <v>8042</v>
      </c>
    </row>
    <row r="3878" spans="1:3" x14ac:dyDescent="0.25">
      <c r="A3878" t="s">
        <v>4035</v>
      </c>
      <c r="B3878" t="s">
        <v>12224</v>
      </c>
      <c r="C3878" t="s">
        <v>8497</v>
      </c>
    </row>
    <row r="3879" spans="1:3" x14ac:dyDescent="0.25">
      <c r="A3879" t="s">
        <v>4036</v>
      </c>
      <c r="B3879" t="s">
        <v>12225</v>
      </c>
      <c r="C3879" t="s">
        <v>8061</v>
      </c>
    </row>
    <row r="3880" spans="1:3" x14ac:dyDescent="0.25">
      <c r="A3880" t="s">
        <v>4037</v>
      </c>
      <c r="B3880" t="s">
        <v>8045</v>
      </c>
      <c r="C3880" t="s">
        <v>12226</v>
      </c>
    </row>
    <row r="3881" spans="1:3" x14ac:dyDescent="0.25">
      <c r="A3881" t="s">
        <v>4038</v>
      </c>
      <c r="B3881" t="s">
        <v>12227</v>
      </c>
      <c r="C3881" t="s">
        <v>8061</v>
      </c>
    </row>
    <row r="3882" spans="1:3" x14ac:dyDescent="0.25">
      <c r="A3882" t="s">
        <v>4039</v>
      </c>
      <c r="B3882" t="s">
        <v>12228</v>
      </c>
      <c r="C3882" t="s">
        <v>8061</v>
      </c>
    </row>
    <row r="3883" spans="1:3" x14ac:dyDescent="0.25">
      <c r="A3883" t="s">
        <v>4040</v>
      </c>
      <c r="B3883" t="s">
        <v>8045</v>
      </c>
      <c r="C3883" t="s">
        <v>9262</v>
      </c>
    </row>
    <row r="3884" spans="1:3" x14ac:dyDescent="0.25">
      <c r="A3884" t="s">
        <v>4041</v>
      </c>
      <c r="B3884" t="s">
        <v>12229</v>
      </c>
      <c r="C3884" t="s">
        <v>12230</v>
      </c>
    </row>
    <row r="3885" spans="1:3" x14ac:dyDescent="0.25">
      <c r="A3885" t="s">
        <v>4042</v>
      </c>
      <c r="B3885" t="s">
        <v>8099</v>
      </c>
      <c r="C3885" t="s">
        <v>12231</v>
      </c>
    </row>
    <row r="3886" spans="1:3" x14ac:dyDescent="0.25">
      <c r="A3886" t="s">
        <v>4043</v>
      </c>
      <c r="B3886" t="s">
        <v>12232</v>
      </c>
      <c r="C3886" t="s">
        <v>8226</v>
      </c>
    </row>
    <row r="3887" spans="1:3" x14ac:dyDescent="0.25">
      <c r="A3887" t="s">
        <v>4044</v>
      </c>
      <c r="B3887" t="s">
        <v>12233</v>
      </c>
      <c r="C3887" t="s">
        <v>8155</v>
      </c>
    </row>
    <row r="3888" spans="1:3" x14ac:dyDescent="0.25">
      <c r="A3888" t="s">
        <v>4045</v>
      </c>
      <c r="B3888" t="s">
        <v>12234</v>
      </c>
      <c r="C3888" t="s">
        <v>8184</v>
      </c>
    </row>
    <row r="3889" spans="1:3" x14ac:dyDescent="0.25">
      <c r="A3889" t="s">
        <v>4046</v>
      </c>
      <c r="B3889" t="s">
        <v>12235</v>
      </c>
      <c r="C3889" t="s">
        <v>8155</v>
      </c>
    </row>
    <row r="3890" spans="1:3" x14ac:dyDescent="0.25">
      <c r="A3890" t="s">
        <v>4047</v>
      </c>
      <c r="B3890" t="s">
        <v>12236</v>
      </c>
      <c r="C3890" t="s">
        <v>12237</v>
      </c>
    </row>
    <row r="3891" spans="1:3" x14ac:dyDescent="0.25">
      <c r="A3891" t="s">
        <v>4048</v>
      </c>
      <c r="B3891" t="s">
        <v>9211</v>
      </c>
      <c r="C3891" t="s">
        <v>12238</v>
      </c>
    </row>
    <row r="3892" spans="1:3" x14ac:dyDescent="0.25">
      <c r="A3892" t="s">
        <v>4049</v>
      </c>
      <c r="B3892" t="s">
        <v>12239</v>
      </c>
      <c r="C3892" t="s">
        <v>8061</v>
      </c>
    </row>
    <row r="3893" spans="1:3" x14ac:dyDescent="0.25">
      <c r="A3893" t="s">
        <v>4050</v>
      </c>
      <c r="B3893" t="s">
        <v>12240</v>
      </c>
      <c r="C3893" t="s">
        <v>8148</v>
      </c>
    </row>
    <row r="3894" spans="1:3" x14ac:dyDescent="0.25">
      <c r="A3894" t="s">
        <v>4051</v>
      </c>
      <c r="B3894" t="s">
        <v>8045</v>
      </c>
      <c r="C3894" t="s">
        <v>12241</v>
      </c>
    </row>
    <row r="3895" spans="1:3" x14ac:dyDescent="0.25">
      <c r="A3895" t="s">
        <v>4052</v>
      </c>
      <c r="B3895" t="s">
        <v>12242</v>
      </c>
      <c r="C3895" t="s">
        <v>8372</v>
      </c>
    </row>
    <row r="3896" spans="1:3" x14ac:dyDescent="0.25">
      <c r="A3896" t="s">
        <v>4053</v>
      </c>
      <c r="B3896" t="s">
        <v>12243</v>
      </c>
      <c r="C3896" t="s">
        <v>8040</v>
      </c>
    </row>
    <row r="3897" spans="1:3" x14ac:dyDescent="0.25">
      <c r="A3897" t="s">
        <v>4054</v>
      </c>
      <c r="B3897" t="s">
        <v>12244</v>
      </c>
      <c r="C3897" t="s">
        <v>8195</v>
      </c>
    </row>
    <row r="3898" spans="1:3" x14ac:dyDescent="0.25">
      <c r="A3898" t="s">
        <v>4055</v>
      </c>
      <c r="B3898" t="s">
        <v>12245</v>
      </c>
      <c r="C3898" t="s">
        <v>8042</v>
      </c>
    </row>
    <row r="3899" spans="1:3" x14ac:dyDescent="0.25">
      <c r="A3899" t="s">
        <v>4056</v>
      </c>
      <c r="B3899" t="s">
        <v>12246</v>
      </c>
      <c r="C3899" t="s">
        <v>12247</v>
      </c>
    </row>
    <row r="3900" spans="1:3" x14ac:dyDescent="0.25">
      <c r="A3900" t="s">
        <v>4057</v>
      </c>
      <c r="B3900" t="s">
        <v>12248</v>
      </c>
      <c r="C3900" t="s">
        <v>8658</v>
      </c>
    </row>
    <row r="3901" spans="1:3" x14ac:dyDescent="0.25">
      <c r="A3901" t="s">
        <v>4058</v>
      </c>
      <c r="B3901" t="s">
        <v>12249</v>
      </c>
      <c r="C3901" t="s">
        <v>8148</v>
      </c>
    </row>
    <row r="3902" spans="1:3" x14ac:dyDescent="0.25">
      <c r="A3902" t="s">
        <v>4059</v>
      </c>
      <c r="B3902" t="s">
        <v>12250</v>
      </c>
      <c r="C3902" t="s">
        <v>8107</v>
      </c>
    </row>
    <row r="3903" spans="1:3" x14ac:dyDescent="0.25">
      <c r="A3903" t="s">
        <v>4060</v>
      </c>
      <c r="B3903" t="s">
        <v>12251</v>
      </c>
      <c r="C3903" t="s">
        <v>8155</v>
      </c>
    </row>
    <row r="3904" spans="1:3" x14ac:dyDescent="0.25">
      <c r="A3904" t="s">
        <v>4061</v>
      </c>
      <c r="B3904" t="s">
        <v>12252</v>
      </c>
      <c r="C3904" t="s">
        <v>8061</v>
      </c>
    </row>
    <row r="3905" spans="1:3" x14ac:dyDescent="0.25">
      <c r="A3905" t="s">
        <v>4062</v>
      </c>
      <c r="B3905" t="s">
        <v>12253</v>
      </c>
      <c r="C3905" t="s">
        <v>8061</v>
      </c>
    </row>
    <row r="3906" spans="1:3" x14ac:dyDescent="0.25">
      <c r="A3906" t="s">
        <v>4063</v>
      </c>
      <c r="B3906" t="s">
        <v>12254</v>
      </c>
      <c r="C3906" t="s">
        <v>8594</v>
      </c>
    </row>
    <row r="3907" spans="1:3" x14ac:dyDescent="0.25">
      <c r="A3907" t="s">
        <v>4064</v>
      </c>
      <c r="B3907" t="s">
        <v>8045</v>
      </c>
      <c r="C3907" t="s">
        <v>12255</v>
      </c>
    </row>
    <row r="3908" spans="1:3" x14ac:dyDescent="0.25">
      <c r="A3908" t="s">
        <v>4065</v>
      </c>
      <c r="B3908" t="s">
        <v>12256</v>
      </c>
      <c r="C3908" t="s">
        <v>8050</v>
      </c>
    </row>
    <row r="3909" spans="1:3" x14ac:dyDescent="0.25">
      <c r="A3909" t="s">
        <v>4066</v>
      </c>
      <c r="B3909" t="s">
        <v>12257</v>
      </c>
      <c r="C3909" t="s">
        <v>8042</v>
      </c>
    </row>
    <row r="3910" spans="1:3" x14ac:dyDescent="0.25">
      <c r="A3910" t="s">
        <v>4067</v>
      </c>
      <c r="B3910" t="s">
        <v>12258</v>
      </c>
      <c r="C3910" t="s">
        <v>8040</v>
      </c>
    </row>
    <row r="3911" spans="1:3" x14ac:dyDescent="0.25">
      <c r="A3911" t="s">
        <v>4068</v>
      </c>
      <c r="B3911" t="s">
        <v>8315</v>
      </c>
      <c r="C3911" t="s">
        <v>12259</v>
      </c>
    </row>
    <row r="3912" spans="1:3" x14ac:dyDescent="0.25">
      <c r="A3912" t="s">
        <v>360</v>
      </c>
      <c r="B3912" t="s">
        <v>8315</v>
      </c>
      <c r="C3912" t="s">
        <v>12260</v>
      </c>
    </row>
    <row r="3913" spans="1:3" x14ac:dyDescent="0.25">
      <c r="A3913" t="s">
        <v>361</v>
      </c>
      <c r="B3913" t="s">
        <v>12261</v>
      </c>
      <c r="C3913" t="s">
        <v>8075</v>
      </c>
    </row>
    <row r="3914" spans="1:3" x14ac:dyDescent="0.25">
      <c r="A3914" t="s">
        <v>4069</v>
      </c>
      <c r="B3914" t="s">
        <v>8387</v>
      </c>
      <c r="C3914" t="s">
        <v>12262</v>
      </c>
    </row>
    <row r="3915" spans="1:3" x14ac:dyDescent="0.25">
      <c r="A3915" t="s">
        <v>249</v>
      </c>
      <c r="B3915" t="s">
        <v>12263</v>
      </c>
      <c r="C3915" t="s">
        <v>8075</v>
      </c>
    </row>
    <row r="3916" spans="1:3" x14ac:dyDescent="0.25">
      <c r="A3916" t="s">
        <v>4070</v>
      </c>
      <c r="B3916" t="s">
        <v>12264</v>
      </c>
      <c r="C3916" t="s">
        <v>8102</v>
      </c>
    </row>
    <row r="3917" spans="1:3" x14ac:dyDescent="0.25">
      <c r="A3917" t="s">
        <v>4071</v>
      </c>
      <c r="B3917" t="s">
        <v>8852</v>
      </c>
      <c r="C3917" t="s">
        <v>12265</v>
      </c>
    </row>
    <row r="3918" spans="1:3" x14ac:dyDescent="0.25">
      <c r="A3918" t="s">
        <v>362</v>
      </c>
      <c r="B3918" t="s">
        <v>12266</v>
      </c>
      <c r="C3918" t="s">
        <v>12267</v>
      </c>
    </row>
    <row r="3919" spans="1:3" x14ac:dyDescent="0.25">
      <c r="A3919" t="s">
        <v>4072</v>
      </c>
      <c r="B3919" t="s">
        <v>12268</v>
      </c>
      <c r="C3919" t="s">
        <v>10738</v>
      </c>
    </row>
    <row r="3920" spans="1:3" x14ac:dyDescent="0.25">
      <c r="A3920" t="s">
        <v>4073</v>
      </c>
      <c r="B3920" t="s">
        <v>12269</v>
      </c>
      <c r="C3920" t="s">
        <v>8157</v>
      </c>
    </row>
    <row r="3921" spans="1:3" x14ac:dyDescent="0.25">
      <c r="A3921" t="s">
        <v>4074</v>
      </c>
      <c r="B3921" t="s">
        <v>12270</v>
      </c>
      <c r="C3921" t="s">
        <v>8097</v>
      </c>
    </row>
    <row r="3922" spans="1:3" x14ac:dyDescent="0.25">
      <c r="A3922" t="s">
        <v>4075</v>
      </c>
      <c r="B3922" t="s">
        <v>12271</v>
      </c>
      <c r="C3922" t="s">
        <v>8184</v>
      </c>
    </row>
    <row r="3923" spans="1:3" x14ac:dyDescent="0.25">
      <c r="A3923" t="s">
        <v>4076</v>
      </c>
      <c r="B3923" t="s">
        <v>12272</v>
      </c>
      <c r="C3923" t="s">
        <v>8102</v>
      </c>
    </row>
    <row r="3924" spans="1:3" x14ac:dyDescent="0.25">
      <c r="A3924" t="s">
        <v>7921</v>
      </c>
      <c r="B3924" t="s">
        <v>12273</v>
      </c>
      <c r="C3924" t="s">
        <v>8042</v>
      </c>
    </row>
    <row r="3925" spans="1:3" x14ac:dyDescent="0.25">
      <c r="A3925" t="s">
        <v>4077</v>
      </c>
      <c r="B3925" t="s">
        <v>12274</v>
      </c>
      <c r="C3925" t="s">
        <v>8061</v>
      </c>
    </row>
    <row r="3926" spans="1:3" x14ac:dyDescent="0.25">
      <c r="A3926" t="s">
        <v>4078</v>
      </c>
      <c r="B3926" t="s">
        <v>12275</v>
      </c>
      <c r="C3926" t="s">
        <v>8188</v>
      </c>
    </row>
    <row r="3927" spans="1:3" x14ac:dyDescent="0.25">
      <c r="A3927" t="s">
        <v>4079</v>
      </c>
      <c r="B3927" t="s">
        <v>12276</v>
      </c>
      <c r="C3927" t="s">
        <v>8040</v>
      </c>
    </row>
    <row r="3928" spans="1:3" x14ac:dyDescent="0.25">
      <c r="A3928" t="s">
        <v>4080</v>
      </c>
      <c r="B3928" t="s">
        <v>8099</v>
      </c>
      <c r="C3928" t="s">
        <v>12277</v>
      </c>
    </row>
    <row r="3929" spans="1:3" x14ac:dyDescent="0.25">
      <c r="A3929" t="s">
        <v>84</v>
      </c>
      <c r="B3929" t="s">
        <v>12278</v>
      </c>
      <c r="C3929" t="s">
        <v>8857</v>
      </c>
    </row>
    <row r="3930" spans="1:3" x14ac:dyDescent="0.25">
      <c r="A3930" t="s">
        <v>4081</v>
      </c>
      <c r="B3930" t="s">
        <v>8045</v>
      </c>
      <c r="C3930" t="s">
        <v>12279</v>
      </c>
    </row>
    <row r="3931" spans="1:3" x14ac:dyDescent="0.25">
      <c r="A3931" t="s">
        <v>4082</v>
      </c>
      <c r="B3931" t="s">
        <v>12280</v>
      </c>
      <c r="C3931" t="s">
        <v>8086</v>
      </c>
    </row>
    <row r="3932" spans="1:3" x14ac:dyDescent="0.25">
      <c r="A3932" t="s">
        <v>4083</v>
      </c>
      <c r="B3932" t="s">
        <v>12281</v>
      </c>
      <c r="C3932" t="s">
        <v>8107</v>
      </c>
    </row>
    <row r="3933" spans="1:3" x14ac:dyDescent="0.25">
      <c r="A3933" t="s">
        <v>4084</v>
      </c>
      <c r="B3933" t="s">
        <v>12282</v>
      </c>
      <c r="C3933" t="s">
        <v>8257</v>
      </c>
    </row>
    <row r="3934" spans="1:3" x14ac:dyDescent="0.25">
      <c r="A3934" t="s">
        <v>7922</v>
      </c>
      <c r="B3934" t="s">
        <v>12283</v>
      </c>
      <c r="C3934" t="s">
        <v>8042</v>
      </c>
    </row>
    <row r="3935" spans="1:3" x14ac:dyDescent="0.25">
      <c r="A3935" t="s">
        <v>4085</v>
      </c>
      <c r="B3935" t="s">
        <v>12284</v>
      </c>
      <c r="C3935" t="s">
        <v>8213</v>
      </c>
    </row>
    <row r="3936" spans="1:3" x14ac:dyDescent="0.25">
      <c r="A3936" t="s">
        <v>4086</v>
      </c>
      <c r="B3936" t="s">
        <v>12285</v>
      </c>
      <c r="C3936" t="s">
        <v>8213</v>
      </c>
    </row>
    <row r="3937" spans="1:3" x14ac:dyDescent="0.25">
      <c r="A3937" t="s">
        <v>4087</v>
      </c>
      <c r="B3937" t="s">
        <v>12286</v>
      </c>
      <c r="C3937" t="s">
        <v>8079</v>
      </c>
    </row>
    <row r="3938" spans="1:3" x14ac:dyDescent="0.25">
      <c r="A3938" t="s">
        <v>4088</v>
      </c>
      <c r="B3938" t="s">
        <v>12287</v>
      </c>
      <c r="C3938" t="s">
        <v>8079</v>
      </c>
    </row>
    <row r="3939" spans="1:3" x14ac:dyDescent="0.25">
      <c r="A3939" t="s">
        <v>4089</v>
      </c>
      <c r="B3939" t="s">
        <v>12288</v>
      </c>
      <c r="C3939" t="s">
        <v>8042</v>
      </c>
    </row>
    <row r="3940" spans="1:3" x14ac:dyDescent="0.25">
      <c r="A3940" t="s">
        <v>4090</v>
      </c>
      <c r="B3940" t="s">
        <v>12289</v>
      </c>
      <c r="C3940" t="s">
        <v>8594</v>
      </c>
    </row>
    <row r="3941" spans="1:3" x14ac:dyDescent="0.25">
      <c r="A3941" t="s">
        <v>4091</v>
      </c>
      <c r="B3941" t="s">
        <v>12290</v>
      </c>
      <c r="C3941" t="s">
        <v>8097</v>
      </c>
    </row>
    <row r="3942" spans="1:3" x14ac:dyDescent="0.25">
      <c r="A3942" t="s">
        <v>4092</v>
      </c>
      <c r="B3942" t="s">
        <v>12291</v>
      </c>
      <c r="C3942" t="s">
        <v>8061</v>
      </c>
    </row>
    <row r="3943" spans="1:3" x14ac:dyDescent="0.25">
      <c r="A3943" t="s">
        <v>4093</v>
      </c>
      <c r="B3943" t="s">
        <v>12292</v>
      </c>
      <c r="C3943" t="s">
        <v>8148</v>
      </c>
    </row>
    <row r="3944" spans="1:3" x14ac:dyDescent="0.25">
      <c r="A3944" t="s">
        <v>4094</v>
      </c>
      <c r="B3944" t="s">
        <v>12293</v>
      </c>
      <c r="C3944" t="s">
        <v>8079</v>
      </c>
    </row>
    <row r="3945" spans="1:3" x14ac:dyDescent="0.25">
      <c r="A3945" t="s">
        <v>4095</v>
      </c>
      <c r="B3945" t="s">
        <v>12294</v>
      </c>
      <c r="C3945" t="s">
        <v>8257</v>
      </c>
    </row>
    <row r="3946" spans="1:3" x14ac:dyDescent="0.25">
      <c r="A3946" t="s">
        <v>4096</v>
      </c>
      <c r="B3946" t="s">
        <v>8045</v>
      </c>
      <c r="C3946" t="s">
        <v>12295</v>
      </c>
    </row>
    <row r="3947" spans="1:3" x14ac:dyDescent="0.25">
      <c r="A3947" t="s">
        <v>4097</v>
      </c>
      <c r="B3947" t="s">
        <v>12296</v>
      </c>
      <c r="C3947" t="s">
        <v>8038</v>
      </c>
    </row>
    <row r="3948" spans="1:3" x14ac:dyDescent="0.25">
      <c r="A3948" t="s">
        <v>4098</v>
      </c>
      <c r="B3948" t="s">
        <v>12297</v>
      </c>
      <c r="C3948" t="s">
        <v>8040</v>
      </c>
    </row>
    <row r="3949" spans="1:3" x14ac:dyDescent="0.25">
      <c r="A3949" t="s">
        <v>4099</v>
      </c>
      <c r="B3949" t="s">
        <v>12298</v>
      </c>
      <c r="C3949" t="s">
        <v>8195</v>
      </c>
    </row>
    <row r="3950" spans="1:3" x14ac:dyDescent="0.25">
      <c r="A3950" t="s">
        <v>4100</v>
      </c>
      <c r="B3950" t="s">
        <v>8099</v>
      </c>
      <c r="C3950" t="s">
        <v>12299</v>
      </c>
    </row>
    <row r="3951" spans="1:3" x14ac:dyDescent="0.25">
      <c r="A3951" t="s">
        <v>4101</v>
      </c>
      <c r="B3951" t="s">
        <v>12300</v>
      </c>
      <c r="C3951" t="s">
        <v>8184</v>
      </c>
    </row>
    <row r="3952" spans="1:3" x14ac:dyDescent="0.25">
      <c r="A3952" t="s">
        <v>4102</v>
      </c>
      <c r="B3952" t="s">
        <v>12301</v>
      </c>
      <c r="C3952" t="s">
        <v>8042</v>
      </c>
    </row>
    <row r="3953" spans="1:3" x14ac:dyDescent="0.25">
      <c r="A3953" t="s">
        <v>4103</v>
      </c>
      <c r="B3953" t="s">
        <v>12302</v>
      </c>
      <c r="C3953" t="s">
        <v>8040</v>
      </c>
    </row>
    <row r="3954" spans="1:3" x14ac:dyDescent="0.25">
      <c r="A3954" t="s">
        <v>4104</v>
      </c>
      <c r="B3954" t="s">
        <v>12303</v>
      </c>
      <c r="C3954" t="s">
        <v>12304</v>
      </c>
    </row>
    <row r="3955" spans="1:3" x14ac:dyDescent="0.25">
      <c r="A3955" t="s">
        <v>250</v>
      </c>
      <c r="B3955" t="s">
        <v>12305</v>
      </c>
      <c r="C3955" t="s">
        <v>8086</v>
      </c>
    </row>
    <row r="3956" spans="1:3" x14ac:dyDescent="0.25">
      <c r="A3956" t="s">
        <v>4105</v>
      </c>
      <c r="B3956" t="s">
        <v>8045</v>
      </c>
      <c r="C3956" t="s">
        <v>12306</v>
      </c>
    </row>
    <row r="3957" spans="1:3" x14ac:dyDescent="0.25">
      <c r="A3957" t="s">
        <v>4106</v>
      </c>
      <c r="B3957" t="s">
        <v>12307</v>
      </c>
      <c r="C3957" t="s">
        <v>8107</v>
      </c>
    </row>
    <row r="3958" spans="1:3" x14ac:dyDescent="0.25">
      <c r="A3958" t="s">
        <v>4107</v>
      </c>
      <c r="B3958" t="s">
        <v>12308</v>
      </c>
      <c r="C3958" t="s">
        <v>8075</v>
      </c>
    </row>
    <row r="3959" spans="1:3" x14ac:dyDescent="0.25">
      <c r="A3959" t="s">
        <v>4108</v>
      </c>
      <c r="B3959" t="s">
        <v>12309</v>
      </c>
      <c r="C3959" t="s">
        <v>8040</v>
      </c>
    </row>
    <row r="3960" spans="1:3" x14ac:dyDescent="0.25">
      <c r="A3960" t="s">
        <v>4109</v>
      </c>
      <c r="B3960" t="s">
        <v>8219</v>
      </c>
      <c r="C3960" t="s">
        <v>12310</v>
      </c>
    </row>
    <row r="3961" spans="1:3" x14ac:dyDescent="0.25">
      <c r="A3961" t="s">
        <v>4110</v>
      </c>
      <c r="B3961" t="s">
        <v>12311</v>
      </c>
      <c r="C3961" t="s">
        <v>8061</v>
      </c>
    </row>
    <row r="3962" spans="1:3" x14ac:dyDescent="0.25">
      <c r="A3962" t="s">
        <v>4111</v>
      </c>
      <c r="B3962" t="s">
        <v>12312</v>
      </c>
      <c r="C3962" t="s">
        <v>8042</v>
      </c>
    </row>
    <row r="3963" spans="1:3" x14ac:dyDescent="0.25">
      <c r="A3963" t="s">
        <v>4112</v>
      </c>
      <c r="B3963" t="s">
        <v>12313</v>
      </c>
      <c r="C3963" t="s">
        <v>8655</v>
      </c>
    </row>
    <row r="3964" spans="1:3" x14ac:dyDescent="0.25">
      <c r="A3964" t="s">
        <v>4113</v>
      </c>
      <c r="B3964" t="s">
        <v>8852</v>
      </c>
      <c r="C3964" t="s">
        <v>12314</v>
      </c>
    </row>
    <row r="3965" spans="1:3" x14ac:dyDescent="0.25">
      <c r="A3965" t="s">
        <v>4114</v>
      </c>
      <c r="B3965" t="s">
        <v>12315</v>
      </c>
      <c r="C3965" t="s">
        <v>8061</v>
      </c>
    </row>
    <row r="3966" spans="1:3" x14ac:dyDescent="0.25">
      <c r="A3966" t="s">
        <v>4115</v>
      </c>
      <c r="B3966" t="s">
        <v>12316</v>
      </c>
      <c r="C3966" t="s">
        <v>8040</v>
      </c>
    </row>
    <row r="3967" spans="1:3" x14ac:dyDescent="0.25">
      <c r="A3967" t="s">
        <v>4116</v>
      </c>
      <c r="B3967" t="s">
        <v>8219</v>
      </c>
      <c r="C3967" t="s">
        <v>12317</v>
      </c>
    </row>
    <row r="3968" spans="1:3" x14ac:dyDescent="0.25">
      <c r="A3968" t="s">
        <v>4117</v>
      </c>
      <c r="B3968" t="s">
        <v>12318</v>
      </c>
      <c r="C3968" t="s">
        <v>8097</v>
      </c>
    </row>
    <row r="3969" spans="1:3" x14ac:dyDescent="0.25">
      <c r="A3969" t="s">
        <v>4118</v>
      </c>
      <c r="B3969" t="s">
        <v>8219</v>
      </c>
      <c r="C3969" t="s">
        <v>12319</v>
      </c>
    </row>
    <row r="3970" spans="1:3" x14ac:dyDescent="0.25">
      <c r="A3970" t="s">
        <v>4119</v>
      </c>
      <c r="B3970" t="s">
        <v>12320</v>
      </c>
      <c r="C3970" t="s">
        <v>8061</v>
      </c>
    </row>
    <row r="3971" spans="1:3" x14ac:dyDescent="0.25">
      <c r="A3971" t="s">
        <v>4120</v>
      </c>
      <c r="B3971" t="s">
        <v>12321</v>
      </c>
      <c r="C3971" t="s">
        <v>8040</v>
      </c>
    </row>
    <row r="3972" spans="1:3" x14ac:dyDescent="0.25">
      <c r="A3972" t="s">
        <v>4121</v>
      </c>
      <c r="B3972" t="s">
        <v>8099</v>
      </c>
      <c r="C3972" t="s">
        <v>12322</v>
      </c>
    </row>
    <row r="3973" spans="1:3" x14ac:dyDescent="0.25">
      <c r="A3973" t="s">
        <v>4122</v>
      </c>
      <c r="B3973" t="s">
        <v>12323</v>
      </c>
      <c r="C3973" t="s">
        <v>8097</v>
      </c>
    </row>
    <row r="3974" spans="1:3" x14ac:dyDescent="0.25">
      <c r="A3974" t="s">
        <v>4123</v>
      </c>
      <c r="B3974" t="s">
        <v>12324</v>
      </c>
      <c r="C3974" t="s">
        <v>8153</v>
      </c>
    </row>
    <row r="3975" spans="1:3" x14ac:dyDescent="0.25">
      <c r="A3975" t="s">
        <v>4124</v>
      </c>
      <c r="B3975" t="s">
        <v>8055</v>
      </c>
      <c r="C3975" t="s">
        <v>12325</v>
      </c>
    </row>
    <row r="3976" spans="1:3" x14ac:dyDescent="0.25">
      <c r="A3976" t="s">
        <v>4125</v>
      </c>
      <c r="B3976" t="s">
        <v>12326</v>
      </c>
      <c r="C3976" t="s">
        <v>8097</v>
      </c>
    </row>
    <row r="3977" spans="1:3" x14ac:dyDescent="0.25">
      <c r="A3977" t="s">
        <v>4126</v>
      </c>
      <c r="B3977" t="s">
        <v>12327</v>
      </c>
      <c r="C3977" t="s">
        <v>8097</v>
      </c>
    </row>
    <row r="3978" spans="1:3" x14ac:dyDescent="0.25">
      <c r="A3978" t="s">
        <v>4127</v>
      </c>
      <c r="B3978" t="s">
        <v>12328</v>
      </c>
      <c r="C3978" t="s">
        <v>8042</v>
      </c>
    </row>
    <row r="3979" spans="1:3" x14ac:dyDescent="0.25">
      <c r="A3979" t="s">
        <v>4128</v>
      </c>
      <c r="B3979" t="s">
        <v>12329</v>
      </c>
      <c r="C3979" t="s">
        <v>8102</v>
      </c>
    </row>
    <row r="3980" spans="1:3" x14ac:dyDescent="0.25">
      <c r="A3980" t="s">
        <v>4129</v>
      </c>
      <c r="B3980" t="s">
        <v>12330</v>
      </c>
      <c r="C3980" t="s">
        <v>8061</v>
      </c>
    </row>
    <row r="3981" spans="1:3" x14ac:dyDescent="0.25">
      <c r="A3981" t="s">
        <v>198</v>
      </c>
      <c r="B3981" t="s">
        <v>12331</v>
      </c>
      <c r="C3981" t="s">
        <v>8075</v>
      </c>
    </row>
    <row r="3982" spans="1:3" x14ac:dyDescent="0.25">
      <c r="A3982" t="s">
        <v>4130</v>
      </c>
    </row>
    <row r="3983" spans="1:3" x14ac:dyDescent="0.25">
      <c r="A3983" t="s">
        <v>4131</v>
      </c>
      <c r="B3983" t="s">
        <v>12332</v>
      </c>
      <c r="C3983" t="s">
        <v>8497</v>
      </c>
    </row>
    <row r="3984" spans="1:3" x14ac:dyDescent="0.25">
      <c r="A3984" t="s">
        <v>4132</v>
      </c>
      <c r="B3984" t="s">
        <v>12333</v>
      </c>
      <c r="C3984" t="s">
        <v>8075</v>
      </c>
    </row>
    <row r="3985" spans="1:3" x14ac:dyDescent="0.25">
      <c r="A3985" t="s">
        <v>4133</v>
      </c>
      <c r="B3985" t="s">
        <v>8045</v>
      </c>
      <c r="C3985" t="s">
        <v>12334</v>
      </c>
    </row>
    <row r="3986" spans="1:3" x14ac:dyDescent="0.25">
      <c r="A3986" t="s">
        <v>4134</v>
      </c>
      <c r="B3986" t="s">
        <v>8366</v>
      </c>
      <c r="C3986" t="s">
        <v>12335</v>
      </c>
    </row>
    <row r="3987" spans="1:3" x14ac:dyDescent="0.25">
      <c r="A3987" t="s">
        <v>4135</v>
      </c>
      <c r="B3987" t="s">
        <v>8045</v>
      </c>
      <c r="C3987" t="s">
        <v>12336</v>
      </c>
    </row>
    <row r="3988" spans="1:3" x14ac:dyDescent="0.25">
      <c r="A3988" t="s">
        <v>284</v>
      </c>
      <c r="B3988" t="s">
        <v>12337</v>
      </c>
      <c r="C3988" t="s">
        <v>8075</v>
      </c>
    </row>
    <row r="3989" spans="1:3" x14ac:dyDescent="0.25">
      <c r="A3989" t="s">
        <v>4136</v>
      </c>
      <c r="B3989" t="s">
        <v>12338</v>
      </c>
      <c r="C3989" t="s">
        <v>12064</v>
      </c>
    </row>
    <row r="3990" spans="1:3" x14ac:dyDescent="0.25">
      <c r="A3990" t="s">
        <v>4137</v>
      </c>
      <c r="B3990" t="s">
        <v>8045</v>
      </c>
      <c r="C3990" t="s">
        <v>12339</v>
      </c>
    </row>
    <row r="3991" spans="1:3" x14ac:dyDescent="0.25">
      <c r="A3991" t="s">
        <v>4138</v>
      </c>
      <c r="B3991" t="s">
        <v>12340</v>
      </c>
      <c r="C3991" t="s">
        <v>9490</v>
      </c>
    </row>
    <row r="3992" spans="1:3" x14ac:dyDescent="0.25">
      <c r="A3992" t="s">
        <v>4139</v>
      </c>
      <c r="B3992" t="s">
        <v>8045</v>
      </c>
      <c r="C3992" t="s">
        <v>12341</v>
      </c>
    </row>
    <row r="3993" spans="1:3" x14ac:dyDescent="0.25">
      <c r="A3993" t="s">
        <v>4140</v>
      </c>
      <c r="B3993" t="s">
        <v>8045</v>
      </c>
      <c r="C3993" t="s">
        <v>12342</v>
      </c>
    </row>
    <row r="3994" spans="1:3" x14ac:dyDescent="0.25">
      <c r="A3994" t="s">
        <v>4141</v>
      </c>
      <c r="B3994" t="s">
        <v>8099</v>
      </c>
      <c r="C3994" t="s">
        <v>12343</v>
      </c>
    </row>
    <row r="3995" spans="1:3" x14ac:dyDescent="0.25">
      <c r="A3995" t="s">
        <v>4142</v>
      </c>
      <c r="B3995" t="s">
        <v>8045</v>
      </c>
      <c r="C3995" t="s">
        <v>12344</v>
      </c>
    </row>
    <row r="3996" spans="1:3" x14ac:dyDescent="0.25">
      <c r="A3996" t="s">
        <v>4143</v>
      </c>
      <c r="B3996" t="s">
        <v>12345</v>
      </c>
      <c r="C3996" t="s">
        <v>8213</v>
      </c>
    </row>
    <row r="3997" spans="1:3" x14ac:dyDescent="0.25">
      <c r="A3997" t="s">
        <v>4144</v>
      </c>
      <c r="B3997" t="s">
        <v>12346</v>
      </c>
      <c r="C3997" t="s">
        <v>8372</v>
      </c>
    </row>
    <row r="3998" spans="1:3" x14ac:dyDescent="0.25">
      <c r="A3998" t="s">
        <v>4145</v>
      </c>
      <c r="B3998" t="s">
        <v>12347</v>
      </c>
      <c r="C3998" t="s">
        <v>8102</v>
      </c>
    </row>
    <row r="3999" spans="1:3" x14ac:dyDescent="0.25">
      <c r="A3999" t="s">
        <v>4146</v>
      </c>
      <c r="B3999" t="s">
        <v>12348</v>
      </c>
      <c r="C3999" t="s">
        <v>8340</v>
      </c>
    </row>
    <row r="4000" spans="1:3" x14ac:dyDescent="0.25">
      <c r="A4000" t="s">
        <v>4147</v>
      </c>
      <c r="B4000" t="s">
        <v>12349</v>
      </c>
      <c r="C4000" t="s">
        <v>8075</v>
      </c>
    </row>
    <row r="4001" spans="1:3" x14ac:dyDescent="0.25">
      <c r="A4001" t="s">
        <v>4148</v>
      </c>
      <c r="B4001" t="s">
        <v>12350</v>
      </c>
      <c r="C4001" t="s">
        <v>8042</v>
      </c>
    </row>
    <row r="4002" spans="1:3" x14ac:dyDescent="0.25">
      <c r="A4002" t="s">
        <v>4149</v>
      </c>
      <c r="B4002" t="s">
        <v>12351</v>
      </c>
      <c r="C4002" t="s">
        <v>8044</v>
      </c>
    </row>
    <row r="4003" spans="1:3" x14ac:dyDescent="0.25">
      <c r="A4003" t="s">
        <v>4150</v>
      </c>
      <c r="B4003" t="s">
        <v>12352</v>
      </c>
      <c r="C4003" t="s">
        <v>8042</v>
      </c>
    </row>
    <row r="4004" spans="1:3" x14ac:dyDescent="0.25">
      <c r="A4004" t="s">
        <v>4151</v>
      </c>
      <c r="B4004" t="s">
        <v>12353</v>
      </c>
      <c r="C4004" t="s">
        <v>8107</v>
      </c>
    </row>
    <row r="4005" spans="1:3" x14ac:dyDescent="0.25">
      <c r="A4005" t="s">
        <v>4152</v>
      </c>
      <c r="B4005" t="s">
        <v>12354</v>
      </c>
      <c r="C4005" t="s">
        <v>8061</v>
      </c>
    </row>
    <row r="4006" spans="1:3" x14ac:dyDescent="0.25">
      <c r="A4006" t="s">
        <v>4153</v>
      </c>
      <c r="B4006" t="s">
        <v>12355</v>
      </c>
      <c r="C4006" t="s">
        <v>9374</v>
      </c>
    </row>
    <row r="4007" spans="1:3" x14ac:dyDescent="0.25">
      <c r="A4007" t="s">
        <v>4154</v>
      </c>
      <c r="B4007" t="s">
        <v>8045</v>
      </c>
      <c r="C4007" t="s">
        <v>12356</v>
      </c>
    </row>
    <row r="4008" spans="1:3" x14ac:dyDescent="0.25">
      <c r="A4008" t="s">
        <v>4155</v>
      </c>
      <c r="B4008" t="s">
        <v>12357</v>
      </c>
      <c r="C4008" t="s">
        <v>8042</v>
      </c>
    </row>
    <row r="4009" spans="1:3" x14ac:dyDescent="0.25">
      <c r="A4009" t="s">
        <v>4156</v>
      </c>
      <c r="B4009" t="s">
        <v>12358</v>
      </c>
      <c r="C4009" t="s">
        <v>8655</v>
      </c>
    </row>
    <row r="4010" spans="1:3" x14ac:dyDescent="0.25">
      <c r="A4010" t="s">
        <v>4157</v>
      </c>
      <c r="B4010" t="s">
        <v>12359</v>
      </c>
      <c r="C4010" t="s">
        <v>8061</v>
      </c>
    </row>
    <row r="4011" spans="1:3" x14ac:dyDescent="0.25">
      <c r="A4011" t="s">
        <v>4158</v>
      </c>
      <c r="B4011" t="s">
        <v>12360</v>
      </c>
      <c r="C4011" t="s">
        <v>12361</v>
      </c>
    </row>
    <row r="4012" spans="1:3" x14ac:dyDescent="0.25">
      <c r="A4012" t="s">
        <v>4159</v>
      </c>
      <c r="B4012" t="s">
        <v>12362</v>
      </c>
      <c r="C4012" t="s">
        <v>8107</v>
      </c>
    </row>
    <row r="4013" spans="1:3" x14ac:dyDescent="0.25">
      <c r="A4013" t="s">
        <v>4160</v>
      </c>
      <c r="B4013" t="s">
        <v>8045</v>
      </c>
      <c r="C4013" t="s">
        <v>12363</v>
      </c>
    </row>
    <row r="4014" spans="1:3" x14ac:dyDescent="0.25">
      <c r="A4014" t="s">
        <v>4161</v>
      </c>
      <c r="B4014" t="s">
        <v>12364</v>
      </c>
      <c r="C4014" t="s">
        <v>8042</v>
      </c>
    </row>
    <row r="4015" spans="1:3" x14ac:dyDescent="0.25">
      <c r="A4015" t="s">
        <v>4162</v>
      </c>
      <c r="B4015" t="s">
        <v>12365</v>
      </c>
      <c r="C4015" t="s">
        <v>8042</v>
      </c>
    </row>
    <row r="4016" spans="1:3" x14ac:dyDescent="0.25">
      <c r="A4016" t="s">
        <v>4163</v>
      </c>
    </row>
    <row r="4017" spans="1:3" x14ac:dyDescent="0.25">
      <c r="A4017" t="s">
        <v>4164</v>
      </c>
      <c r="B4017" t="s">
        <v>8387</v>
      </c>
      <c r="C4017" t="s">
        <v>12366</v>
      </c>
    </row>
    <row r="4018" spans="1:3" x14ac:dyDescent="0.25">
      <c r="A4018" t="s">
        <v>4165</v>
      </c>
      <c r="B4018" t="s">
        <v>12367</v>
      </c>
      <c r="C4018" t="s">
        <v>11926</v>
      </c>
    </row>
    <row r="4019" spans="1:3" x14ac:dyDescent="0.25">
      <c r="A4019" t="s">
        <v>4166</v>
      </c>
      <c r="B4019" t="s">
        <v>12368</v>
      </c>
      <c r="C4019" t="s">
        <v>8040</v>
      </c>
    </row>
    <row r="4020" spans="1:3" x14ac:dyDescent="0.25">
      <c r="A4020" t="s">
        <v>4167</v>
      </c>
      <c r="B4020" t="s">
        <v>12369</v>
      </c>
      <c r="C4020" t="s">
        <v>12370</v>
      </c>
    </row>
    <row r="4021" spans="1:3" x14ac:dyDescent="0.25">
      <c r="A4021" t="s">
        <v>4168</v>
      </c>
      <c r="B4021" t="s">
        <v>12371</v>
      </c>
      <c r="C4021" t="s">
        <v>8061</v>
      </c>
    </row>
    <row r="4022" spans="1:3" x14ac:dyDescent="0.25">
      <c r="A4022" t="s">
        <v>4169</v>
      </c>
      <c r="B4022" t="s">
        <v>8099</v>
      </c>
      <c r="C4022" t="s">
        <v>12372</v>
      </c>
    </row>
    <row r="4023" spans="1:3" x14ac:dyDescent="0.25">
      <c r="A4023" t="s">
        <v>4170</v>
      </c>
      <c r="B4023" t="s">
        <v>12373</v>
      </c>
      <c r="C4023" t="s">
        <v>8061</v>
      </c>
    </row>
    <row r="4024" spans="1:3" x14ac:dyDescent="0.25">
      <c r="A4024" t="s">
        <v>4171</v>
      </c>
      <c r="B4024" t="s">
        <v>12374</v>
      </c>
      <c r="C4024" t="s">
        <v>8042</v>
      </c>
    </row>
    <row r="4025" spans="1:3" x14ac:dyDescent="0.25">
      <c r="A4025" t="s">
        <v>4172</v>
      </c>
      <c r="B4025" t="s">
        <v>12375</v>
      </c>
      <c r="C4025" t="s">
        <v>12376</v>
      </c>
    </row>
    <row r="4026" spans="1:3" x14ac:dyDescent="0.25">
      <c r="A4026" t="s">
        <v>4173</v>
      </c>
      <c r="B4026" t="s">
        <v>12377</v>
      </c>
      <c r="C4026" t="s">
        <v>8061</v>
      </c>
    </row>
    <row r="4027" spans="1:3" x14ac:dyDescent="0.25">
      <c r="A4027" t="s">
        <v>4174</v>
      </c>
      <c r="B4027" t="s">
        <v>12378</v>
      </c>
      <c r="C4027" t="s">
        <v>8594</v>
      </c>
    </row>
    <row r="4028" spans="1:3" x14ac:dyDescent="0.25">
      <c r="A4028" t="s">
        <v>4175</v>
      </c>
      <c r="B4028" t="s">
        <v>8099</v>
      </c>
      <c r="C4028" t="s">
        <v>12379</v>
      </c>
    </row>
    <row r="4029" spans="1:3" x14ac:dyDescent="0.25">
      <c r="A4029" t="s">
        <v>4176</v>
      </c>
      <c r="B4029" t="s">
        <v>12380</v>
      </c>
      <c r="C4029" t="s">
        <v>8102</v>
      </c>
    </row>
    <row r="4030" spans="1:3" x14ac:dyDescent="0.25">
      <c r="A4030" t="s">
        <v>4177</v>
      </c>
      <c r="B4030" t="s">
        <v>12381</v>
      </c>
      <c r="C4030" t="s">
        <v>8042</v>
      </c>
    </row>
    <row r="4031" spans="1:3" x14ac:dyDescent="0.25">
      <c r="A4031" t="s">
        <v>4178</v>
      </c>
      <c r="B4031" t="s">
        <v>12382</v>
      </c>
      <c r="C4031" t="s">
        <v>8195</v>
      </c>
    </row>
    <row r="4032" spans="1:3" x14ac:dyDescent="0.25">
      <c r="A4032" t="s">
        <v>4179</v>
      </c>
      <c r="B4032" t="s">
        <v>12383</v>
      </c>
      <c r="C4032" t="s">
        <v>8148</v>
      </c>
    </row>
    <row r="4033" spans="1:3" x14ac:dyDescent="0.25">
      <c r="A4033" t="s">
        <v>4180</v>
      </c>
      <c r="B4033" t="s">
        <v>12384</v>
      </c>
      <c r="C4033" t="s">
        <v>8040</v>
      </c>
    </row>
    <row r="4034" spans="1:3" x14ac:dyDescent="0.25">
      <c r="A4034" t="s">
        <v>4181</v>
      </c>
      <c r="B4034" t="s">
        <v>8099</v>
      </c>
      <c r="C4034" t="s">
        <v>12385</v>
      </c>
    </row>
    <row r="4035" spans="1:3" x14ac:dyDescent="0.25">
      <c r="A4035" t="s">
        <v>4182</v>
      </c>
      <c r="B4035" t="s">
        <v>12386</v>
      </c>
      <c r="C4035" t="s">
        <v>8107</v>
      </c>
    </row>
    <row r="4036" spans="1:3" x14ac:dyDescent="0.25">
      <c r="A4036" t="s">
        <v>4183</v>
      </c>
      <c r="B4036" t="s">
        <v>12387</v>
      </c>
      <c r="C4036" t="s">
        <v>8042</v>
      </c>
    </row>
    <row r="4037" spans="1:3" x14ac:dyDescent="0.25">
      <c r="A4037" t="s">
        <v>4184</v>
      </c>
      <c r="B4037" t="s">
        <v>8045</v>
      </c>
      <c r="C4037" t="s">
        <v>12388</v>
      </c>
    </row>
    <row r="4038" spans="1:3" x14ac:dyDescent="0.25">
      <c r="A4038" t="s">
        <v>4185</v>
      </c>
      <c r="B4038" t="s">
        <v>12389</v>
      </c>
      <c r="C4038" t="s">
        <v>8226</v>
      </c>
    </row>
    <row r="4039" spans="1:3" x14ac:dyDescent="0.25">
      <c r="A4039" t="s">
        <v>4186</v>
      </c>
      <c r="B4039" t="s">
        <v>12390</v>
      </c>
      <c r="C4039" t="s">
        <v>8148</v>
      </c>
    </row>
    <row r="4040" spans="1:3" x14ac:dyDescent="0.25">
      <c r="A4040" t="s">
        <v>4187</v>
      </c>
      <c r="B4040" t="s">
        <v>12391</v>
      </c>
      <c r="C4040" t="s">
        <v>8061</v>
      </c>
    </row>
    <row r="4041" spans="1:3" x14ac:dyDescent="0.25">
      <c r="A4041" t="s">
        <v>4188</v>
      </c>
      <c r="B4041" t="s">
        <v>12392</v>
      </c>
      <c r="C4041" t="s">
        <v>8040</v>
      </c>
    </row>
    <row r="4042" spans="1:3" x14ac:dyDescent="0.25">
      <c r="A4042" t="s">
        <v>4189</v>
      </c>
      <c r="B4042" t="s">
        <v>12393</v>
      </c>
      <c r="C4042" t="s">
        <v>8075</v>
      </c>
    </row>
    <row r="4043" spans="1:3" x14ac:dyDescent="0.25">
      <c r="A4043" t="s">
        <v>4190</v>
      </c>
      <c r="B4043" t="s">
        <v>12394</v>
      </c>
      <c r="C4043" t="s">
        <v>8097</v>
      </c>
    </row>
    <row r="4044" spans="1:3" x14ac:dyDescent="0.25">
      <c r="A4044" t="s">
        <v>4191</v>
      </c>
      <c r="B4044" t="s">
        <v>12395</v>
      </c>
      <c r="C4044" t="s">
        <v>8102</v>
      </c>
    </row>
    <row r="4045" spans="1:3" x14ac:dyDescent="0.25">
      <c r="A4045" t="s">
        <v>4192</v>
      </c>
      <c r="B4045" t="s">
        <v>8099</v>
      </c>
      <c r="C4045" t="s">
        <v>12396</v>
      </c>
    </row>
    <row r="4046" spans="1:3" x14ac:dyDescent="0.25">
      <c r="A4046" t="s">
        <v>4193</v>
      </c>
      <c r="B4046" t="s">
        <v>12397</v>
      </c>
      <c r="C4046" t="s">
        <v>8044</v>
      </c>
    </row>
    <row r="4047" spans="1:3" x14ac:dyDescent="0.25">
      <c r="A4047" t="s">
        <v>4194</v>
      </c>
      <c r="B4047" t="s">
        <v>8387</v>
      </c>
      <c r="C4047" t="s">
        <v>12398</v>
      </c>
    </row>
    <row r="4048" spans="1:3" x14ac:dyDescent="0.25">
      <c r="A4048" t="s">
        <v>4195</v>
      </c>
      <c r="B4048" t="s">
        <v>12399</v>
      </c>
      <c r="C4048" t="s">
        <v>8061</v>
      </c>
    </row>
    <row r="4049" spans="1:3" x14ac:dyDescent="0.25">
      <c r="A4049" t="s">
        <v>4196</v>
      </c>
      <c r="B4049" t="s">
        <v>8099</v>
      </c>
      <c r="C4049" t="s">
        <v>12400</v>
      </c>
    </row>
    <row r="4050" spans="1:3" x14ac:dyDescent="0.25">
      <c r="A4050" t="s">
        <v>4197</v>
      </c>
      <c r="B4050" t="s">
        <v>12401</v>
      </c>
      <c r="C4050" t="s">
        <v>8372</v>
      </c>
    </row>
    <row r="4051" spans="1:3" x14ac:dyDescent="0.25">
      <c r="A4051" t="s">
        <v>4198</v>
      </c>
      <c r="B4051" t="s">
        <v>12402</v>
      </c>
      <c r="C4051" t="s">
        <v>8042</v>
      </c>
    </row>
    <row r="4052" spans="1:3" x14ac:dyDescent="0.25">
      <c r="A4052" t="s">
        <v>4199</v>
      </c>
      <c r="B4052" t="s">
        <v>12403</v>
      </c>
      <c r="C4052" t="s">
        <v>8061</v>
      </c>
    </row>
    <row r="4053" spans="1:3" x14ac:dyDescent="0.25">
      <c r="A4053" t="s">
        <v>4200</v>
      </c>
      <c r="B4053" t="s">
        <v>12404</v>
      </c>
      <c r="C4053" t="s">
        <v>8042</v>
      </c>
    </row>
    <row r="4054" spans="1:3" x14ac:dyDescent="0.25">
      <c r="A4054" t="s">
        <v>4201</v>
      </c>
      <c r="B4054" t="s">
        <v>12405</v>
      </c>
      <c r="C4054" t="s">
        <v>12370</v>
      </c>
    </row>
    <row r="4055" spans="1:3" x14ac:dyDescent="0.25">
      <c r="A4055" t="s">
        <v>4202</v>
      </c>
      <c r="B4055" t="s">
        <v>12406</v>
      </c>
      <c r="C4055" t="s">
        <v>8097</v>
      </c>
    </row>
    <row r="4056" spans="1:3" x14ac:dyDescent="0.25">
      <c r="A4056" t="s">
        <v>363</v>
      </c>
      <c r="B4056" t="s">
        <v>12407</v>
      </c>
      <c r="C4056" t="s">
        <v>8075</v>
      </c>
    </row>
    <row r="4057" spans="1:3" x14ac:dyDescent="0.25">
      <c r="A4057" t="s">
        <v>4203</v>
      </c>
      <c r="B4057" t="s">
        <v>12408</v>
      </c>
      <c r="C4057" t="s">
        <v>8213</v>
      </c>
    </row>
    <row r="4058" spans="1:3" x14ac:dyDescent="0.25">
      <c r="A4058" t="s">
        <v>4204</v>
      </c>
      <c r="B4058" t="s">
        <v>12409</v>
      </c>
      <c r="C4058" t="s">
        <v>8188</v>
      </c>
    </row>
    <row r="4059" spans="1:3" x14ac:dyDescent="0.25">
      <c r="A4059" t="s">
        <v>4205</v>
      </c>
      <c r="B4059" t="s">
        <v>8219</v>
      </c>
      <c r="C4059" t="s">
        <v>12410</v>
      </c>
    </row>
    <row r="4060" spans="1:3" x14ac:dyDescent="0.25">
      <c r="A4060" t="s">
        <v>4206</v>
      </c>
      <c r="B4060" t="s">
        <v>12411</v>
      </c>
      <c r="C4060" t="s">
        <v>8097</v>
      </c>
    </row>
    <row r="4061" spans="1:3" x14ac:dyDescent="0.25">
      <c r="A4061" t="s">
        <v>4207</v>
      </c>
      <c r="B4061" t="s">
        <v>12412</v>
      </c>
      <c r="C4061" t="s">
        <v>8109</v>
      </c>
    </row>
    <row r="4062" spans="1:3" x14ac:dyDescent="0.25">
      <c r="A4062" t="s">
        <v>4208</v>
      </c>
      <c r="B4062" t="s">
        <v>8045</v>
      </c>
      <c r="C4062" t="s">
        <v>12413</v>
      </c>
    </row>
    <row r="4063" spans="1:3" x14ac:dyDescent="0.25">
      <c r="A4063" t="s">
        <v>4209</v>
      </c>
      <c r="B4063" t="s">
        <v>12414</v>
      </c>
      <c r="C4063" t="s">
        <v>8097</v>
      </c>
    </row>
    <row r="4064" spans="1:3" x14ac:dyDescent="0.25">
      <c r="A4064" t="s">
        <v>4210</v>
      </c>
      <c r="B4064" t="s">
        <v>12415</v>
      </c>
      <c r="C4064" t="s">
        <v>8097</v>
      </c>
    </row>
    <row r="4065" spans="1:3" x14ac:dyDescent="0.25">
      <c r="A4065" t="s">
        <v>4211</v>
      </c>
      <c r="B4065" t="s">
        <v>12416</v>
      </c>
      <c r="C4065" t="s">
        <v>8097</v>
      </c>
    </row>
    <row r="4066" spans="1:3" x14ac:dyDescent="0.25">
      <c r="A4066" t="s">
        <v>4212</v>
      </c>
      <c r="B4066" t="s">
        <v>12417</v>
      </c>
      <c r="C4066" t="s">
        <v>12418</v>
      </c>
    </row>
    <row r="4067" spans="1:3" x14ac:dyDescent="0.25">
      <c r="A4067" t="s">
        <v>4213</v>
      </c>
      <c r="B4067" t="s">
        <v>12419</v>
      </c>
      <c r="C4067" t="s">
        <v>8109</v>
      </c>
    </row>
    <row r="4068" spans="1:3" x14ac:dyDescent="0.25">
      <c r="A4068" t="s">
        <v>4214</v>
      </c>
      <c r="B4068" t="s">
        <v>12420</v>
      </c>
      <c r="C4068" t="s">
        <v>8097</v>
      </c>
    </row>
    <row r="4069" spans="1:3" x14ac:dyDescent="0.25">
      <c r="A4069" t="s">
        <v>4215</v>
      </c>
      <c r="B4069" t="s">
        <v>8198</v>
      </c>
      <c r="C4069" t="s">
        <v>12421</v>
      </c>
    </row>
    <row r="4070" spans="1:3" x14ac:dyDescent="0.25">
      <c r="A4070" t="s">
        <v>4216</v>
      </c>
      <c r="B4070" t="s">
        <v>12422</v>
      </c>
      <c r="C4070" t="s">
        <v>8061</v>
      </c>
    </row>
    <row r="4071" spans="1:3" x14ac:dyDescent="0.25">
      <c r="A4071" t="s">
        <v>4217</v>
      </c>
      <c r="B4071" t="s">
        <v>8055</v>
      </c>
      <c r="C4071" t="s">
        <v>12423</v>
      </c>
    </row>
    <row r="4072" spans="1:3" x14ac:dyDescent="0.25">
      <c r="A4072" t="s">
        <v>4218</v>
      </c>
      <c r="B4072" t="s">
        <v>12424</v>
      </c>
      <c r="C4072" t="s">
        <v>12425</v>
      </c>
    </row>
    <row r="4073" spans="1:3" x14ac:dyDescent="0.25">
      <c r="A4073" t="s">
        <v>4219</v>
      </c>
      <c r="B4073" t="s">
        <v>12426</v>
      </c>
      <c r="C4073" t="s">
        <v>8097</v>
      </c>
    </row>
    <row r="4074" spans="1:3" x14ac:dyDescent="0.25">
      <c r="A4074" t="s">
        <v>364</v>
      </c>
      <c r="B4074" t="s">
        <v>12427</v>
      </c>
      <c r="C4074" t="s">
        <v>8075</v>
      </c>
    </row>
    <row r="4075" spans="1:3" x14ac:dyDescent="0.25">
      <c r="A4075" t="s">
        <v>4220</v>
      </c>
      <c r="B4075" t="s">
        <v>12428</v>
      </c>
      <c r="C4075" t="s">
        <v>8097</v>
      </c>
    </row>
    <row r="4076" spans="1:3" x14ac:dyDescent="0.25">
      <c r="A4076" t="s">
        <v>4221</v>
      </c>
      <c r="B4076" t="s">
        <v>12429</v>
      </c>
      <c r="C4076" t="s">
        <v>8097</v>
      </c>
    </row>
    <row r="4077" spans="1:3" x14ac:dyDescent="0.25">
      <c r="A4077" t="s">
        <v>4222</v>
      </c>
      <c r="B4077" t="s">
        <v>12430</v>
      </c>
      <c r="C4077" t="s">
        <v>8097</v>
      </c>
    </row>
    <row r="4078" spans="1:3" x14ac:dyDescent="0.25">
      <c r="A4078" t="s">
        <v>4223</v>
      </c>
      <c r="B4078" t="s">
        <v>12431</v>
      </c>
      <c r="C4078" t="s">
        <v>8097</v>
      </c>
    </row>
    <row r="4079" spans="1:3" x14ac:dyDescent="0.25">
      <c r="A4079" t="s">
        <v>4224</v>
      </c>
      <c r="B4079" t="s">
        <v>12432</v>
      </c>
      <c r="C4079" t="s">
        <v>8040</v>
      </c>
    </row>
    <row r="4080" spans="1:3" x14ac:dyDescent="0.25">
      <c r="A4080" t="s">
        <v>4225</v>
      </c>
      <c r="B4080" t="s">
        <v>12433</v>
      </c>
      <c r="C4080" t="s">
        <v>8155</v>
      </c>
    </row>
    <row r="4081" spans="1:3" x14ac:dyDescent="0.25">
      <c r="A4081" t="s">
        <v>4226</v>
      </c>
      <c r="B4081" t="s">
        <v>8307</v>
      </c>
      <c r="C4081" t="s">
        <v>12434</v>
      </c>
    </row>
    <row r="4082" spans="1:3" x14ac:dyDescent="0.25">
      <c r="A4082" t="s">
        <v>4227</v>
      </c>
      <c r="B4082" t="s">
        <v>12435</v>
      </c>
      <c r="C4082" t="s">
        <v>8042</v>
      </c>
    </row>
    <row r="4083" spans="1:3" x14ac:dyDescent="0.25">
      <c r="A4083" t="s">
        <v>4228</v>
      </c>
      <c r="B4083" t="s">
        <v>8045</v>
      </c>
      <c r="C4083" t="s">
        <v>12436</v>
      </c>
    </row>
    <row r="4084" spans="1:3" x14ac:dyDescent="0.25">
      <c r="A4084" t="s">
        <v>4229</v>
      </c>
      <c r="B4084" t="s">
        <v>12437</v>
      </c>
      <c r="C4084" t="s">
        <v>8061</v>
      </c>
    </row>
    <row r="4085" spans="1:3" x14ac:dyDescent="0.25">
      <c r="A4085" t="s">
        <v>4230</v>
      </c>
      <c r="B4085" t="s">
        <v>12438</v>
      </c>
      <c r="C4085" t="s">
        <v>8042</v>
      </c>
    </row>
    <row r="4086" spans="1:3" x14ac:dyDescent="0.25">
      <c r="A4086" t="s">
        <v>4231</v>
      </c>
      <c r="B4086" t="s">
        <v>12439</v>
      </c>
      <c r="C4086" t="s">
        <v>8097</v>
      </c>
    </row>
    <row r="4087" spans="1:3" x14ac:dyDescent="0.25">
      <c r="A4087" t="s">
        <v>4232</v>
      </c>
      <c r="B4087" t="s">
        <v>12440</v>
      </c>
      <c r="C4087" t="s">
        <v>8684</v>
      </c>
    </row>
    <row r="4088" spans="1:3" x14ac:dyDescent="0.25">
      <c r="A4088" t="s">
        <v>4233</v>
      </c>
      <c r="B4088" t="s">
        <v>8045</v>
      </c>
      <c r="C4088" t="s">
        <v>12441</v>
      </c>
    </row>
    <row r="4089" spans="1:3" x14ac:dyDescent="0.25">
      <c r="A4089" t="s">
        <v>4234</v>
      </c>
      <c r="B4089" t="s">
        <v>12442</v>
      </c>
      <c r="C4089" t="s">
        <v>8042</v>
      </c>
    </row>
    <row r="4090" spans="1:3" x14ac:dyDescent="0.25">
      <c r="A4090" t="s">
        <v>4235</v>
      </c>
      <c r="B4090" t="s">
        <v>12443</v>
      </c>
      <c r="C4090" t="s">
        <v>8042</v>
      </c>
    </row>
    <row r="4091" spans="1:3" x14ac:dyDescent="0.25">
      <c r="A4091" t="s">
        <v>4236</v>
      </c>
      <c r="B4091" t="s">
        <v>12444</v>
      </c>
      <c r="C4091" t="s">
        <v>8042</v>
      </c>
    </row>
    <row r="4092" spans="1:3" x14ac:dyDescent="0.25">
      <c r="A4092" t="s">
        <v>4237</v>
      </c>
      <c r="B4092" t="s">
        <v>12445</v>
      </c>
      <c r="C4092" t="s">
        <v>8079</v>
      </c>
    </row>
    <row r="4093" spans="1:3" x14ac:dyDescent="0.25">
      <c r="A4093" t="s">
        <v>4238</v>
      </c>
      <c r="B4093" t="s">
        <v>12446</v>
      </c>
      <c r="C4093" t="s">
        <v>8079</v>
      </c>
    </row>
    <row r="4094" spans="1:3" x14ac:dyDescent="0.25">
      <c r="A4094" t="s">
        <v>4239</v>
      </c>
      <c r="B4094" t="s">
        <v>12447</v>
      </c>
      <c r="C4094" t="s">
        <v>8226</v>
      </c>
    </row>
    <row r="4095" spans="1:3" x14ac:dyDescent="0.25">
      <c r="A4095" t="s">
        <v>4240</v>
      </c>
      <c r="B4095" t="s">
        <v>12448</v>
      </c>
      <c r="C4095" t="s">
        <v>8075</v>
      </c>
    </row>
    <row r="4096" spans="1:3" x14ac:dyDescent="0.25">
      <c r="A4096" t="s">
        <v>4241</v>
      </c>
      <c r="B4096" t="s">
        <v>12449</v>
      </c>
      <c r="C4096" t="s">
        <v>8042</v>
      </c>
    </row>
    <row r="4097" spans="1:3" x14ac:dyDescent="0.25">
      <c r="A4097" t="s">
        <v>4242</v>
      </c>
      <c r="B4097" t="s">
        <v>12450</v>
      </c>
      <c r="C4097" t="s">
        <v>8109</v>
      </c>
    </row>
    <row r="4098" spans="1:3" x14ac:dyDescent="0.25">
      <c r="A4098" t="s">
        <v>4243</v>
      </c>
      <c r="B4098" t="s">
        <v>12451</v>
      </c>
      <c r="C4098" t="s">
        <v>8148</v>
      </c>
    </row>
    <row r="4099" spans="1:3" x14ac:dyDescent="0.25">
      <c r="A4099" t="s">
        <v>4244</v>
      </c>
      <c r="B4099" t="s">
        <v>12452</v>
      </c>
      <c r="C4099" t="s">
        <v>8684</v>
      </c>
    </row>
    <row r="4100" spans="1:3" x14ac:dyDescent="0.25">
      <c r="A4100" t="s">
        <v>4245</v>
      </c>
      <c r="B4100" t="s">
        <v>8045</v>
      </c>
      <c r="C4100" t="s">
        <v>12453</v>
      </c>
    </row>
    <row r="4101" spans="1:3" x14ac:dyDescent="0.25">
      <c r="A4101" t="s">
        <v>4246</v>
      </c>
      <c r="B4101" t="s">
        <v>12454</v>
      </c>
      <c r="C4101" t="s">
        <v>8658</v>
      </c>
    </row>
    <row r="4102" spans="1:3" x14ac:dyDescent="0.25">
      <c r="A4102" t="s">
        <v>4247</v>
      </c>
      <c r="B4102" t="s">
        <v>12455</v>
      </c>
      <c r="C4102" t="s">
        <v>8109</v>
      </c>
    </row>
    <row r="4103" spans="1:3" x14ac:dyDescent="0.25">
      <c r="A4103" t="s">
        <v>4248</v>
      </c>
      <c r="B4103" t="s">
        <v>12456</v>
      </c>
      <c r="C4103" t="s">
        <v>8372</v>
      </c>
    </row>
    <row r="4104" spans="1:3" x14ac:dyDescent="0.25">
      <c r="A4104" t="s">
        <v>285</v>
      </c>
      <c r="B4104" t="s">
        <v>12457</v>
      </c>
      <c r="C4104" t="s">
        <v>8075</v>
      </c>
    </row>
    <row r="4105" spans="1:3" x14ac:dyDescent="0.25">
      <c r="A4105" t="s">
        <v>4249</v>
      </c>
      <c r="B4105" t="s">
        <v>12458</v>
      </c>
      <c r="C4105" t="s">
        <v>8097</v>
      </c>
    </row>
    <row r="4106" spans="1:3" x14ac:dyDescent="0.25">
      <c r="A4106" t="s">
        <v>4250</v>
      </c>
      <c r="B4106" t="s">
        <v>12459</v>
      </c>
      <c r="C4106" t="s">
        <v>8340</v>
      </c>
    </row>
    <row r="4107" spans="1:3" x14ac:dyDescent="0.25">
      <c r="A4107" t="s">
        <v>4251</v>
      </c>
      <c r="B4107" t="s">
        <v>12460</v>
      </c>
      <c r="C4107" t="s">
        <v>8153</v>
      </c>
    </row>
    <row r="4108" spans="1:3" x14ac:dyDescent="0.25">
      <c r="A4108" t="s">
        <v>85</v>
      </c>
      <c r="B4108" t="s">
        <v>12461</v>
      </c>
      <c r="C4108" t="s">
        <v>8075</v>
      </c>
    </row>
    <row r="4109" spans="1:3" x14ac:dyDescent="0.25">
      <c r="A4109" t="s">
        <v>7923</v>
      </c>
      <c r="B4109" t="s">
        <v>12462</v>
      </c>
      <c r="C4109" t="s">
        <v>8042</v>
      </c>
    </row>
    <row r="4110" spans="1:3" x14ac:dyDescent="0.25">
      <c r="A4110" t="s">
        <v>4252</v>
      </c>
      <c r="B4110" t="s">
        <v>12463</v>
      </c>
      <c r="C4110" t="s">
        <v>8195</v>
      </c>
    </row>
    <row r="4111" spans="1:3" x14ac:dyDescent="0.25">
      <c r="A4111" t="s">
        <v>4253</v>
      </c>
      <c r="B4111" t="s">
        <v>8045</v>
      </c>
      <c r="C4111" t="s">
        <v>12464</v>
      </c>
    </row>
    <row r="4112" spans="1:3" x14ac:dyDescent="0.25">
      <c r="A4112" t="s">
        <v>4254</v>
      </c>
      <c r="B4112" t="s">
        <v>12465</v>
      </c>
      <c r="C4112" t="s">
        <v>8097</v>
      </c>
    </row>
    <row r="4113" spans="1:3" x14ac:dyDescent="0.25">
      <c r="A4113" t="s">
        <v>4255</v>
      </c>
      <c r="B4113" t="s">
        <v>8045</v>
      </c>
      <c r="C4113" t="s">
        <v>12466</v>
      </c>
    </row>
    <row r="4114" spans="1:3" x14ac:dyDescent="0.25">
      <c r="A4114" t="s">
        <v>4256</v>
      </c>
      <c r="B4114" t="s">
        <v>8219</v>
      </c>
      <c r="C4114" t="s">
        <v>12467</v>
      </c>
    </row>
    <row r="4115" spans="1:3" x14ac:dyDescent="0.25">
      <c r="A4115" t="s">
        <v>4257</v>
      </c>
      <c r="B4115" t="s">
        <v>12468</v>
      </c>
      <c r="C4115" t="s">
        <v>8061</v>
      </c>
    </row>
    <row r="4116" spans="1:3" x14ac:dyDescent="0.25">
      <c r="A4116" t="s">
        <v>4258</v>
      </c>
      <c r="B4116" t="s">
        <v>12469</v>
      </c>
      <c r="C4116" t="s">
        <v>8148</v>
      </c>
    </row>
    <row r="4117" spans="1:3" x14ac:dyDescent="0.25">
      <c r="A4117" t="s">
        <v>4259</v>
      </c>
      <c r="B4117" t="s">
        <v>8219</v>
      </c>
      <c r="C4117" t="s">
        <v>12470</v>
      </c>
    </row>
    <row r="4118" spans="1:3" x14ac:dyDescent="0.25">
      <c r="A4118" t="s">
        <v>4260</v>
      </c>
      <c r="B4118" t="s">
        <v>12471</v>
      </c>
      <c r="C4118" t="s">
        <v>8061</v>
      </c>
    </row>
    <row r="4119" spans="1:3" x14ac:dyDescent="0.25">
      <c r="A4119" t="s">
        <v>4261</v>
      </c>
      <c r="B4119" t="s">
        <v>12472</v>
      </c>
      <c r="C4119" t="s">
        <v>8079</v>
      </c>
    </row>
    <row r="4120" spans="1:3" x14ac:dyDescent="0.25">
      <c r="A4120" t="s">
        <v>4262</v>
      </c>
      <c r="B4120" t="s">
        <v>12473</v>
      </c>
      <c r="C4120" t="s">
        <v>8038</v>
      </c>
    </row>
    <row r="4121" spans="1:3" x14ac:dyDescent="0.25">
      <c r="A4121" t="s">
        <v>4263</v>
      </c>
      <c r="B4121" t="s">
        <v>8045</v>
      </c>
      <c r="C4121" t="s">
        <v>12474</v>
      </c>
    </row>
    <row r="4122" spans="1:3" x14ac:dyDescent="0.25">
      <c r="A4122" t="s">
        <v>4264</v>
      </c>
      <c r="B4122" t="s">
        <v>12475</v>
      </c>
      <c r="C4122" t="s">
        <v>8044</v>
      </c>
    </row>
    <row r="4123" spans="1:3" x14ac:dyDescent="0.25">
      <c r="A4123" t="s">
        <v>4265</v>
      </c>
      <c r="B4123" t="s">
        <v>12476</v>
      </c>
      <c r="C4123" t="s">
        <v>12477</v>
      </c>
    </row>
    <row r="4124" spans="1:3" x14ac:dyDescent="0.25">
      <c r="A4124" t="s">
        <v>4266</v>
      </c>
      <c r="B4124" t="s">
        <v>12478</v>
      </c>
      <c r="C4124" t="s">
        <v>8097</v>
      </c>
    </row>
    <row r="4125" spans="1:3" x14ac:dyDescent="0.25">
      <c r="A4125" t="s">
        <v>4267</v>
      </c>
      <c r="B4125" t="s">
        <v>8045</v>
      </c>
      <c r="C4125" t="s">
        <v>12479</v>
      </c>
    </row>
    <row r="4126" spans="1:3" x14ac:dyDescent="0.25">
      <c r="A4126" t="s">
        <v>4268</v>
      </c>
      <c r="B4126" t="s">
        <v>12480</v>
      </c>
      <c r="C4126" t="s">
        <v>8097</v>
      </c>
    </row>
    <row r="4127" spans="1:3" x14ac:dyDescent="0.25">
      <c r="A4127" t="s">
        <v>4269</v>
      </c>
      <c r="B4127" t="s">
        <v>12481</v>
      </c>
      <c r="C4127" t="s">
        <v>12482</v>
      </c>
    </row>
    <row r="4128" spans="1:3" x14ac:dyDescent="0.25">
      <c r="A4128" t="s">
        <v>4270</v>
      </c>
      <c r="B4128" t="s">
        <v>12483</v>
      </c>
      <c r="C4128" t="s">
        <v>8184</v>
      </c>
    </row>
    <row r="4129" spans="1:3" x14ac:dyDescent="0.25">
      <c r="A4129" t="s">
        <v>7924</v>
      </c>
      <c r="B4129" t="s">
        <v>12484</v>
      </c>
      <c r="C4129" t="s">
        <v>8042</v>
      </c>
    </row>
    <row r="4130" spans="1:3" x14ac:dyDescent="0.25">
      <c r="A4130" t="s">
        <v>4271</v>
      </c>
      <c r="B4130" t="s">
        <v>12485</v>
      </c>
      <c r="C4130" t="s">
        <v>8038</v>
      </c>
    </row>
    <row r="4131" spans="1:3" x14ac:dyDescent="0.25">
      <c r="A4131" t="s">
        <v>4272</v>
      </c>
      <c r="B4131" t="s">
        <v>8045</v>
      </c>
      <c r="C4131" t="s">
        <v>12486</v>
      </c>
    </row>
    <row r="4132" spans="1:3" x14ac:dyDescent="0.25">
      <c r="A4132" t="s">
        <v>4273</v>
      </c>
      <c r="B4132" t="s">
        <v>12487</v>
      </c>
      <c r="C4132" t="s">
        <v>8075</v>
      </c>
    </row>
    <row r="4133" spans="1:3" x14ac:dyDescent="0.25">
      <c r="A4133" t="s">
        <v>4274</v>
      </c>
      <c r="B4133" t="s">
        <v>12488</v>
      </c>
      <c r="C4133" t="s">
        <v>8044</v>
      </c>
    </row>
    <row r="4134" spans="1:3" x14ac:dyDescent="0.25">
      <c r="A4134" t="s">
        <v>4275</v>
      </c>
      <c r="B4134" t="s">
        <v>12489</v>
      </c>
      <c r="C4134" t="s">
        <v>9374</v>
      </c>
    </row>
    <row r="4135" spans="1:3" x14ac:dyDescent="0.25">
      <c r="A4135" t="s">
        <v>4276</v>
      </c>
      <c r="B4135" t="s">
        <v>12490</v>
      </c>
      <c r="C4135" t="s">
        <v>8053</v>
      </c>
    </row>
    <row r="4136" spans="1:3" x14ac:dyDescent="0.25">
      <c r="A4136" t="s">
        <v>4277</v>
      </c>
      <c r="B4136" t="s">
        <v>8099</v>
      </c>
      <c r="C4136" t="s">
        <v>12491</v>
      </c>
    </row>
    <row r="4137" spans="1:3" x14ac:dyDescent="0.25">
      <c r="A4137" t="s">
        <v>4278</v>
      </c>
      <c r="B4137" t="s">
        <v>12492</v>
      </c>
      <c r="C4137" t="s">
        <v>8097</v>
      </c>
    </row>
    <row r="4138" spans="1:3" x14ac:dyDescent="0.25">
      <c r="A4138" t="s">
        <v>4279</v>
      </c>
      <c r="B4138" t="s">
        <v>12493</v>
      </c>
      <c r="C4138" t="s">
        <v>8097</v>
      </c>
    </row>
    <row r="4139" spans="1:3" x14ac:dyDescent="0.25">
      <c r="A4139" t="s">
        <v>4280</v>
      </c>
      <c r="B4139" t="s">
        <v>12494</v>
      </c>
      <c r="C4139" t="s">
        <v>8586</v>
      </c>
    </row>
    <row r="4140" spans="1:3" x14ac:dyDescent="0.25">
      <c r="A4140" t="s">
        <v>4281</v>
      </c>
      <c r="B4140" t="s">
        <v>12495</v>
      </c>
      <c r="C4140" t="s">
        <v>8097</v>
      </c>
    </row>
    <row r="4141" spans="1:3" x14ac:dyDescent="0.25">
      <c r="A4141" t="s">
        <v>4282</v>
      </c>
      <c r="B4141" t="s">
        <v>12496</v>
      </c>
      <c r="C4141" t="s">
        <v>8042</v>
      </c>
    </row>
    <row r="4142" spans="1:3" x14ac:dyDescent="0.25">
      <c r="A4142" t="s">
        <v>4283</v>
      </c>
      <c r="B4142" t="s">
        <v>12497</v>
      </c>
      <c r="C4142" t="s">
        <v>8109</v>
      </c>
    </row>
    <row r="4143" spans="1:3" x14ac:dyDescent="0.25">
      <c r="A4143" t="s">
        <v>4284</v>
      </c>
      <c r="B4143" t="s">
        <v>12498</v>
      </c>
      <c r="C4143" t="s">
        <v>8044</v>
      </c>
    </row>
    <row r="4144" spans="1:3" x14ac:dyDescent="0.25">
      <c r="A4144" t="s">
        <v>4285</v>
      </c>
      <c r="B4144" t="s">
        <v>12499</v>
      </c>
      <c r="C4144" t="s">
        <v>8061</v>
      </c>
    </row>
    <row r="4145" spans="1:3" x14ac:dyDescent="0.25">
      <c r="A4145" t="s">
        <v>4286</v>
      </c>
      <c r="B4145" t="s">
        <v>12500</v>
      </c>
      <c r="C4145" t="s">
        <v>8061</v>
      </c>
    </row>
    <row r="4146" spans="1:3" x14ac:dyDescent="0.25">
      <c r="A4146" t="s">
        <v>4287</v>
      </c>
      <c r="B4146" t="s">
        <v>12501</v>
      </c>
      <c r="C4146" t="s">
        <v>8042</v>
      </c>
    </row>
    <row r="4147" spans="1:3" x14ac:dyDescent="0.25">
      <c r="A4147" t="s">
        <v>4288</v>
      </c>
      <c r="B4147" t="s">
        <v>12502</v>
      </c>
      <c r="C4147" t="s">
        <v>8079</v>
      </c>
    </row>
    <row r="4148" spans="1:3" x14ac:dyDescent="0.25">
      <c r="A4148" t="s">
        <v>4289</v>
      </c>
      <c r="B4148" t="s">
        <v>12503</v>
      </c>
      <c r="C4148" t="s">
        <v>8042</v>
      </c>
    </row>
    <row r="4149" spans="1:3" x14ac:dyDescent="0.25">
      <c r="A4149" t="s">
        <v>4290</v>
      </c>
      <c r="B4149" t="s">
        <v>12504</v>
      </c>
      <c r="C4149" t="s">
        <v>8097</v>
      </c>
    </row>
    <row r="4150" spans="1:3" x14ac:dyDescent="0.25">
      <c r="A4150" t="s">
        <v>4291</v>
      </c>
      <c r="B4150" t="s">
        <v>12505</v>
      </c>
      <c r="C4150" t="s">
        <v>8050</v>
      </c>
    </row>
    <row r="4151" spans="1:3" x14ac:dyDescent="0.25">
      <c r="A4151" t="s">
        <v>86</v>
      </c>
      <c r="B4151" t="s">
        <v>12506</v>
      </c>
      <c r="C4151" t="s">
        <v>12507</v>
      </c>
    </row>
    <row r="4152" spans="1:3" x14ac:dyDescent="0.25">
      <c r="A4152" t="s">
        <v>4292</v>
      </c>
      <c r="B4152" t="s">
        <v>12508</v>
      </c>
      <c r="C4152" t="s">
        <v>8042</v>
      </c>
    </row>
    <row r="4153" spans="1:3" x14ac:dyDescent="0.25">
      <c r="A4153" t="s">
        <v>4293</v>
      </c>
      <c r="B4153" t="s">
        <v>12509</v>
      </c>
      <c r="C4153" t="s">
        <v>8040</v>
      </c>
    </row>
    <row r="4154" spans="1:3" x14ac:dyDescent="0.25">
      <c r="A4154" t="s">
        <v>4294</v>
      </c>
      <c r="B4154" t="s">
        <v>12510</v>
      </c>
      <c r="C4154" t="s">
        <v>8097</v>
      </c>
    </row>
    <row r="4155" spans="1:3" x14ac:dyDescent="0.25">
      <c r="A4155" t="s">
        <v>4295</v>
      </c>
      <c r="B4155" t="s">
        <v>12511</v>
      </c>
      <c r="C4155" t="s">
        <v>8075</v>
      </c>
    </row>
    <row r="4156" spans="1:3" x14ac:dyDescent="0.25">
      <c r="A4156" t="s">
        <v>4296</v>
      </c>
      <c r="B4156" t="s">
        <v>12512</v>
      </c>
      <c r="C4156" t="s">
        <v>8188</v>
      </c>
    </row>
    <row r="4157" spans="1:3" x14ac:dyDescent="0.25">
      <c r="A4157" t="s">
        <v>4297</v>
      </c>
      <c r="B4157" t="s">
        <v>8198</v>
      </c>
      <c r="C4157" t="s">
        <v>12513</v>
      </c>
    </row>
    <row r="4158" spans="1:3" x14ac:dyDescent="0.25">
      <c r="A4158" t="s">
        <v>4298</v>
      </c>
      <c r="B4158" t="s">
        <v>12514</v>
      </c>
      <c r="C4158" t="s">
        <v>8086</v>
      </c>
    </row>
    <row r="4159" spans="1:3" x14ac:dyDescent="0.25">
      <c r="A4159" t="s">
        <v>4299</v>
      </c>
      <c r="B4159" t="s">
        <v>12515</v>
      </c>
      <c r="C4159" t="s">
        <v>8042</v>
      </c>
    </row>
    <row r="4160" spans="1:3" x14ac:dyDescent="0.25">
      <c r="A4160" t="s">
        <v>199</v>
      </c>
      <c r="B4160" t="s">
        <v>12516</v>
      </c>
      <c r="C4160" t="s">
        <v>8075</v>
      </c>
    </row>
    <row r="4161" spans="1:3" x14ac:dyDescent="0.25">
      <c r="A4161" t="s">
        <v>4300</v>
      </c>
      <c r="B4161" t="s">
        <v>12517</v>
      </c>
      <c r="C4161" t="s">
        <v>10445</v>
      </c>
    </row>
    <row r="4162" spans="1:3" x14ac:dyDescent="0.25">
      <c r="A4162" t="s">
        <v>4301</v>
      </c>
      <c r="B4162" t="s">
        <v>12518</v>
      </c>
      <c r="C4162" t="s">
        <v>12519</v>
      </c>
    </row>
    <row r="4163" spans="1:3" x14ac:dyDescent="0.25">
      <c r="A4163" t="s">
        <v>4302</v>
      </c>
      <c r="B4163" t="s">
        <v>12520</v>
      </c>
      <c r="C4163" t="s">
        <v>8088</v>
      </c>
    </row>
    <row r="4164" spans="1:3" x14ac:dyDescent="0.25">
      <c r="A4164" t="s">
        <v>4303</v>
      </c>
      <c r="B4164" t="s">
        <v>12521</v>
      </c>
      <c r="C4164" t="s">
        <v>8061</v>
      </c>
    </row>
    <row r="4165" spans="1:3" x14ac:dyDescent="0.25">
      <c r="A4165" t="s">
        <v>4304</v>
      </c>
      <c r="B4165" t="s">
        <v>12522</v>
      </c>
      <c r="C4165" t="s">
        <v>12523</v>
      </c>
    </row>
    <row r="4166" spans="1:3" x14ac:dyDescent="0.25">
      <c r="A4166" t="s">
        <v>4305</v>
      </c>
      <c r="B4166" t="s">
        <v>8045</v>
      </c>
      <c r="C4166" t="s">
        <v>12524</v>
      </c>
    </row>
    <row r="4167" spans="1:3" x14ac:dyDescent="0.25">
      <c r="A4167" t="s">
        <v>4306</v>
      </c>
      <c r="B4167" t="s">
        <v>12525</v>
      </c>
      <c r="C4167" t="s">
        <v>8040</v>
      </c>
    </row>
    <row r="4168" spans="1:3" x14ac:dyDescent="0.25">
      <c r="A4168" t="s">
        <v>4307</v>
      </c>
      <c r="B4168" t="s">
        <v>12526</v>
      </c>
      <c r="C4168" t="s">
        <v>8038</v>
      </c>
    </row>
    <row r="4169" spans="1:3" x14ac:dyDescent="0.25">
      <c r="A4169" t="s">
        <v>4308</v>
      </c>
      <c r="B4169" t="s">
        <v>8045</v>
      </c>
      <c r="C4169" t="s">
        <v>12527</v>
      </c>
    </row>
    <row r="4170" spans="1:3" x14ac:dyDescent="0.25">
      <c r="A4170" t="s">
        <v>4309</v>
      </c>
      <c r="B4170" t="s">
        <v>8099</v>
      </c>
      <c r="C4170" t="s">
        <v>12528</v>
      </c>
    </row>
    <row r="4171" spans="1:3" x14ac:dyDescent="0.25">
      <c r="A4171" t="s">
        <v>4310</v>
      </c>
      <c r="B4171" t="s">
        <v>12529</v>
      </c>
      <c r="C4171" t="s">
        <v>8079</v>
      </c>
    </row>
    <row r="4172" spans="1:3" x14ac:dyDescent="0.25">
      <c r="A4172" t="s">
        <v>4311</v>
      </c>
      <c r="B4172" t="s">
        <v>8045</v>
      </c>
      <c r="C4172" t="s">
        <v>12530</v>
      </c>
    </row>
    <row r="4173" spans="1:3" x14ac:dyDescent="0.25">
      <c r="A4173" t="s">
        <v>4312</v>
      </c>
      <c r="B4173" t="s">
        <v>12531</v>
      </c>
      <c r="C4173" t="s">
        <v>8040</v>
      </c>
    </row>
    <row r="4174" spans="1:3" x14ac:dyDescent="0.25">
      <c r="A4174" t="s">
        <v>4313</v>
      </c>
      <c r="B4174" t="s">
        <v>12532</v>
      </c>
      <c r="C4174" t="s">
        <v>8079</v>
      </c>
    </row>
    <row r="4175" spans="1:3" x14ac:dyDescent="0.25">
      <c r="A4175" t="s">
        <v>4314</v>
      </c>
      <c r="B4175" t="s">
        <v>12533</v>
      </c>
      <c r="C4175" t="s">
        <v>8042</v>
      </c>
    </row>
    <row r="4176" spans="1:3" x14ac:dyDescent="0.25">
      <c r="A4176" t="s">
        <v>4315</v>
      </c>
      <c r="B4176" t="s">
        <v>12534</v>
      </c>
      <c r="C4176" t="s">
        <v>8079</v>
      </c>
    </row>
    <row r="4177" spans="1:3" x14ac:dyDescent="0.25">
      <c r="A4177" t="s">
        <v>4316</v>
      </c>
      <c r="B4177" t="s">
        <v>12535</v>
      </c>
      <c r="C4177" t="s">
        <v>8079</v>
      </c>
    </row>
    <row r="4178" spans="1:3" x14ac:dyDescent="0.25">
      <c r="A4178" t="s">
        <v>4317</v>
      </c>
      <c r="B4178" t="s">
        <v>8055</v>
      </c>
      <c r="C4178" t="s">
        <v>12536</v>
      </c>
    </row>
    <row r="4179" spans="1:3" x14ac:dyDescent="0.25">
      <c r="A4179" t="s">
        <v>4318</v>
      </c>
      <c r="B4179" t="s">
        <v>12537</v>
      </c>
      <c r="C4179" t="s">
        <v>8061</v>
      </c>
    </row>
    <row r="4180" spans="1:3" x14ac:dyDescent="0.25">
      <c r="A4180" t="s">
        <v>4319</v>
      </c>
      <c r="B4180" t="s">
        <v>12538</v>
      </c>
      <c r="C4180" t="s">
        <v>8075</v>
      </c>
    </row>
    <row r="4181" spans="1:3" x14ac:dyDescent="0.25">
      <c r="A4181" t="s">
        <v>4320</v>
      </c>
      <c r="B4181" t="s">
        <v>12539</v>
      </c>
      <c r="C4181" t="s">
        <v>8061</v>
      </c>
    </row>
    <row r="4182" spans="1:3" x14ac:dyDescent="0.25">
      <c r="A4182" t="s">
        <v>4321</v>
      </c>
      <c r="B4182" t="s">
        <v>12540</v>
      </c>
      <c r="C4182" t="s">
        <v>8061</v>
      </c>
    </row>
    <row r="4183" spans="1:3" x14ac:dyDescent="0.25">
      <c r="A4183" t="s">
        <v>4322</v>
      </c>
      <c r="B4183" t="s">
        <v>8045</v>
      </c>
      <c r="C4183" t="s">
        <v>12541</v>
      </c>
    </row>
    <row r="4184" spans="1:3" x14ac:dyDescent="0.25">
      <c r="A4184" t="s">
        <v>4323</v>
      </c>
      <c r="B4184" t="s">
        <v>12542</v>
      </c>
      <c r="C4184" t="s">
        <v>8061</v>
      </c>
    </row>
    <row r="4185" spans="1:3" x14ac:dyDescent="0.25">
      <c r="A4185" t="s">
        <v>4324</v>
      </c>
      <c r="B4185" t="s">
        <v>12543</v>
      </c>
      <c r="C4185" t="s">
        <v>8079</v>
      </c>
    </row>
    <row r="4186" spans="1:3" x14ac:dyDescent="0.25">
      <c r="A4186" t="s">
        <v>4325</v>
      </c>
      <c r="B4186" t="s">
        <v>12544</v>
      </c>
      <c r="C4186" t="s">
        <v>8372</v>
      </c>
    </row>
    <row r="4187" spans="1:3" x14ac:dyDescent="0.25">
      <c r="A4187" t="s">
        <v>4326</v>
      </c>
      <c r="B4187" t="s">
        <v>8219</v>
      </c>
      <c r="C4187" t="s">
        <v>12545</v>
      </c>
    </row>
    <row r="4188" spans="1:3" x14ac:dyDescent="0.25">
      <c r="A4188" t="s">
        <v>4327</v>
      </c>
      <c r="B4188" t="s">
        <v>8045</v>
      </c>
      <c r="C4188" t="s">
        <v>12546</v>
      </c>
    </row>
    <row r="4189" spans="1:3" x14ac:dyDescent="0.25">
      <c r="A4189" t="s">
        <v>4329</v>
      </c>
      <c r="B4189" t="s">
        <v>12548</v>
      </c>
      <c r="C4189" t="s">
        <v>12547</v>
      </c>
    </row>
    <row r="4190" spans="1:3" x14ac:dyDescent="0.25">
      <c r="A4190" t="s">
        <v>4328</v>
      </c>
      <c r="B4190" t="s">
        <v>8045</v>
      </c>
      <c r="C4190" t="s">
        <v>8088</v>
      </c>
    </row>
    <row r="4191" spans="1:3" x14ac:dyDescent="0.25">
      <c r="A4191" t="s">
        <v>4330</v>
      </c>
      <c r="B4191" t="s">
        <v>12549</v>
      </c>
      <c r="C4191" t="s">
        <v>8079</v>
      </c>
    </row>
    <row r="4192" spans="1:3" x14ac:dyDescent="0.25">
      <c r="A4192" t="s">
        <v>4331</v>
      </c>
      <c r="B4192" t="s">
        <v>12550</v>
      </c>
      <c r="C4192" t="s">
        <v>8079</v>
      </c>
    </row>
    <row r="4193" spans="1:3" x14ac:dyDescent="0.25">
      <c r="A4193" t="s">
        <v>4332</v>
      </c>
      <c r="B4193" t="s">
        <v>8198</v>
      </c>
      <c r="C4193" t="s">
        <v>12551</v>
      </c>
    </row>
    <row r="4194" spans="1:3" x14ac:dyDescent="0.25">
      <c r="A4194" t="s">
        <v>4333</v>
      </c>
      <c r="B4194" t="s">
        <v>12552</v>
      </c>
      <c r="C4194" t="s">
        <v>8050</v>
      </c>
    </row>
    <row r="4195" spans="1:3" x14ac:dyDescent="0.25">
      <c r="A4195" t="s">
        <v>4334</v>
      </c>
      <c r="B4195" t="s">
        <v>12553</v>
      </c>
      <c r="C4195" t="s">
        <v>8061</v>
      </c>
    </row>
    <row r="4196" spans="1:3" x14ac:dyDescent="0.25">
      <c r="A4196" t="s">
        <v>365</v>
      </c>
      <c r="B4196" t="s">
        <v>12554</v>
      </c>
      <c r="C4196" t="s">
        <v>8075</v>
      </c>
    </row>
    <row r="4197" spans="1:3" x14ac:dyDescent="0.25">
      <c r="A4197" t="s">
        <v>4335</v>
      </c>
      <c r="B4197" t="s">
        <v>12555</v>
      </c>
      <c r="C4197" t="s">
        <v>12556</v>
      </c>
    </row>
    <row r="4198" spans="1:3" x14ac:dyDescent="0.25">
      <c r="A4198" t="s">
        <v>4336</v>
      </c>
      <c r="B4198" t="s">
        <v>12557</v>
      </c>
      <c r="C4198" t="s">
        <v>8038</v>
      </c>
    </row>
    <row r="4199" spans="1:3" x14ac:dyDescent="0.25">
      <c r="A4199" t="s">
        <v>4337</v>
      </c>
      <c r="B4199" t="s">
        <v>12558</v>
      </c>
      <c r="C4199" t="s">
        <v>8107</v>
      </c>
    </row>
    <row r="4200" spans="1:3" x14ac:dyDescent="0.25">
      <c r="A4200" t="s">
        <v>4338</v>
      </c>
      <c r="B4200" t="s">
        <v>12559</v>
      </c>
      <c r="C4200" t="s">
        <v>8061</v>
      </c>
    </row>
    <row r="4201" spans="1:3" x14ac:dyDescent="0.25">
      <c r="A4201" t="s">
        <v>4339</v>
      </c>
      <c r="B4201" t="s">
        <v>8099</v>
      </c>
      <c r="C4201" t="s">
        <v>12560</v>
      </c>
    </row>
    <row r="4202" spans="1:3" x14ac:dyDescent="0.25">
      <c r="A4202" t="s">
        <v>4340</v>
      </c>
      <c r="B4202" t="s">
        <v>12561</v>
      </c>
      <c r="C4202" t="s">
        <v>8079</v>
      </c>
    </row>
    <row r="4203" spans="1:3" x14ac:dyDescent="0.25">
      <c r="A4203" t="s">
        <v>4341</v>
      </c>
      <c r="B4203" t="s">
        <v>12562</v>
      </c>
      <c r="C4203" t="s">
        <v>12563</v>
      </c>
    </row>
    <row r="4204" spans="1:3" x14ac:dyDescent="0.25">
      <c r="A4204" t="s">
        <v>4342</v>
      </c>
      <c r="B4204" t="s">
        <v>8045</v>
      </c>
      <c r="C4204" t="s">
        <v>12564</v>
      </c>
    </row>
    <row r="4205" spans="1:3" x14ac:dyDescent="0.25">
      <c r="A4205" t="s">
        <v>4343</v>
      </c>
      <c r="B4205" t="s">
        <v>12565</v>
      </c>
      <c r="C4205" t="s">
        <v>8044</v>
      </c>
    </row>
    <row r="4206" spans="1:3" x14ac:dyDescent="0.25">
      <c r="A4206" t="s">
        <v>4344</v>
      </c>
      <c r="B4206" t="s">
        <v>12566</v>
      </c>
      <c r="C4206" t="s">
        <v>8079</v>
      </c>
    </row>
    <row r="4207" spans="1:3" x14ac:dyDescent="0.25">
      <c r="A4207" t="s">
        <v>4345</v>
      </c>
      <c r="B4207" t="s">
        <v>12567</v>
      </c>
      <c r="C4207" t="s">
        <v>8079</v>
      </c>
    </row>
    <row r="4208" spans="1:3" x14ac:dyDescent="0.25">
      <c r="A4208" t="s">
        <v>4346</v>
      </c>
      <c r="B4208" t="s">
        <v>8055</v>
      </c>
      <c r="C4208" t="s">
        <v>12568</v>
      </c>
    </row>
    <row r="4209" spans="1:3" x14ac:dyDescent="0.25">
      <c r="A4209" t="s">
        <v>4347</v>
      </c>
      <c r="B4209" t="s">
        <v>12569</v>
      </c>
      <c r="C4209" t="s">
        <v>8088</v>
      </c>
    </row>
    <row r="4210" spans="1:3" x14ac:dyDescent="0.25">
      <c r="A4210" t="s">
        <v>4348</v>
      </c>
      <c r="B4210" t="s">
        <v>12570</v>
      </c>
      <c r="C4210" t="s">
        <v>8044</v>
      </c>
    </row>
    <row r="4211" spans="1:3" x14ac:dyDescent="0.25">
      <c r="A4211" t="s">
        <v>4349</v>
      </c>
      <c r="B4211" t="s">
        <v>12571</v>
      </c>
      <c r="C4211" t="s">
        <v>8044</v>
      </c>
    </row>
    <row r="4212" spans="1:3" x14ac:dyDescent="0.25">
      <c r="A4212" t="s">
        <v>4350</v>
      </c>
      <c r="B4212" t="s">
        <v>12572</v>
      </c>
      <c r="C4212" t="s">
        <v>8107</v>
      </c>
    </row>
    <row r="4213" spans="1:3" x14ac:dyDescent="0.25">
      <c r="A4213" t="s">
        <v>4351</v>
      </c>
      <c r="B4213" t="s">
        <v>12573</v>
      </c>
      <c r="C4213" t="s">
        <v>8088</v>
      </c>
    </row>
    <row r="4214" spans="1:3" x14ac:dyDescent="0.25">
      <c r="A4214" t="s">
        <v>4352</v>
      </c>
      <c r="B4214" t="s">
        <v>12574</v>
      </c>
      <c r="C4214" t="s">
        <v>8205</v>
      </c>
    </row>
    <row r="4215" spans="1:3" x14ac:dyDescent="0.25">
      <c r="A4215" t="s">
        <v>4353</v>
      </c>
      <c r="B4215" t="s">
        <v>12575</v>
      </c>
      <c r="C4215" t="s">
        <v>8038</v>
      </c>
    </row>
    <row r="4216" spans="1:3" x14ac:dyDescent="0.25">
      <c r="A4216" t="s">
        <v>4354</v>
      </c>
      <c r="B4216" t="s">
        <v>12576</v>
      </c>
      <c r="C4216" t="s">
        <v>8042</v>
      </c>
    </row>
    <row r="4217" spans="1:3" x14ac:dyDescent="0.25">
      <c r="A4217" t="s">
        <v>4355</v>
      </c>
      <c r="B4217" t="s">
        <v>12577</v>
      </c>
      <c r="C4217" t="s">
        <v>8097</v>
      </c>
    </row>
    <row r="4218" spans="1:3" x14ac:dyDescent="0.25">
      <c r="A4218" t="s">
        <v>4356</v>
      </c>
      <c r="B4218" t="s">
        <v>12578</v>
      </c>
      <c r="C4218" t="s">
        <v>8042</v>
      </c>
    </row>
    <row r="4219" spans="1:3" x14ac:dyDescent="0.25">
      <c r="A4219" t="s">
        <v>4357</v>
      </c>
      <c r="B4219" t="s">
        <v>8045</v>
      </c>
      <c r="C4219" t="s">
        <v>12579</v>
      </c>
    </row>
    <row r="4220" spans="1:3" x14ac:dyDescent="0.25">
      <c r="A4220" t="s">
        <v>4358</v>
      </c>
      <c r="B4220" t="s">
        <v>12580</v>
      </c>
      <c r="C4220" t="s">
        <v>8042</v>
      </c>
    </row>
    <row r="4221" spans="1:3" x14ac:dyDescent="0.25">
      <c r="A4221" t="s">
        <v>4359</v>
      </c>
      <c r="B4221" t="s">
        <v>12581</v>
      </c>
      <c r="C4221" t="s">
        <v>8079</v>
      </c>
    </row>
    <row r="4222" spans="1:3" x14ac:dyDescent="0.25">
      <c r="A4222" t="s">
        <v>4360</v>
      </c>
      <c r="B4222" t="s">
        <v>12582</v>
      </c>
      <c r="C4222" t="s">
        <v>12583</v>
      </c>
    </row>
    <row r="4223" spans="1:3" x14ac:dyDescent="0.25">
      <c r="A4223" t="s">
        <v>4361</v>
      </c>
      <c r="B4223" t="s">
        <v>12584</v>
      </c>
      <c r="C4223" t="s">
        <v>8075</v>
      </c>
    </row>
    <row r="4224" spans="1:3" x14ac:dyDescent="0.25">
      <c r="A4224" t="s">
        <v>4362</v>
      </c>
      <c r="B4224" t="s">
        <v>8045</v>
      </c>
      <c r="C4224" t="s">
        <v>12585</v>
      </c>
    </row>
    <row r="4225" spans="1:3" x14ac:dyDescent="0.25">
      <c r="A4225" t="s">
        <v>4363</v>
      </c>
      <c r="B4225" t="s">
        <v>12586</v>
      </c>
      <c r="C4225" t="s">
        <v>9374</v>
      </c>
    </row>
    <row r="4226" spans="1:3" x14ac:dyDescent="0.25">
      <c r="A4226" t="s">
        <v>4364</v>
      </c>
      <c r="B4226" t="s">
        <v>12587</v>
      </c>
      <c r="C4226" t="s">
        <v>8097</v>
      </c>
    </row>
    <row r="4227" spans="1:3" x14ac:dyDescent="0.25">
      <c r="A4227" t="s">
        <v>4365</v>
      </c>
      <c r="B4227" t="s">
        <v>8219</v>
      </c>
      <c r="C4227" t="s">
        <v>12588</v>
      </c>
    </row>
    <row r="4228" spans="1:3" x14ac:dyDescent="0.25">
      <c r="A4228" t="s">
        <v>4366</v>
      </c>
      <c r="B4228" t="s">
        <v>12589</v>
      </c>
      <c r="C4228" t="s">
        <v>8079</v>
      </c>
    </row>
    <row r="4229" spans="1:3" x14ac:dyDescent="0.25">
      <c r="A4229" t="s">
        <v>4367</v>
      </c>
      <c r="B4229" t="s">
        <v>12590</v>
      </c>
      <c r="C4229" t="s">
        <v>12591</v>
      </c>
    </row>
    <row r="4230" spans="1:3" x14ac:dyDescent="0.25">
      <c r="A4230" t="s">
        <v>4368</v>
      </c>
      <c r="B4230" t="s">
        <v>12592</v>
      </c>
      <c r="C4230" t="s">
        <v>8542</v>
      </c>
    </row>
    <row r="4231" spans="1:3" x14ac:dyDescent="0.25">
      <c r="A4231" t="s">
        <v>4369</v>
      </c>
      <c r="B4231" t="s">
        <v>12593</v>
      </c>
      <c r="C4231" t="s">
        <v>8088</v>
      </c>
    </row>
    <row r="4232" spans="1:3" x14ac:dyDescent="0.25">
      <c r="A4232" t="s">
        <v>4370</v>
      </c>
      <c r="B4232" t="s">
        <v>8219</v>
      </c>
      <c r="C4232" t="s">
        <v>12594</v>
      </c>
    </row>
    <row r="4233" spans="1:3" x14ac:dyDescent="0.25">
      <c r="A4233" t="s">
        <v>4371</v>
      </c>
      <c r="B4233" t="s">
        <v>8387</v>
      </c>
      <c r="C4233" t="s">
        <v>12595</v>
      </c>
    </row>
    <row r="4234" spans="1:3" x14ac:dyDescent="0.25">
      <c r="A4234" t="s">
        <v>4372</v>
      </c>
      <c r="B4234" t="s">
        <v>12596</v>
      </c>
      <c r="C4234" t="s">
        <v>8499</v>
      </c>
    </row>
    <row r="4235" spans="1:3" x14ac:dyDescent="0.25">
      <c r="A4235" t="s">
        <v>4373</v>
      </c>
      <c r="B4235" t="s">
        <v>8219</v>
      </c>
      <c r="C4235" t="s">
        <v>12597</v>
      </c>
    </row>
    <row r="4236" spans="1:3" x14ac:dyDescent="0.25">
      <c r="A4236" t="s">
        <v>4374</v>
      </c>
      <c r="B4236" t="s">
        <v>12598</v>
      </c>
      <c r="C4236" t="s">
        <v>10464</v>
      </c>
    </row>
    <row r="4237" spans="1:3" x14ac:dyDescent="0.25">
      <c r="A4237" t="s">
        <v>4375</v>
      </c>
      <c r="B4237" t="s">
        <v>12599</v>
      </c>
      <c r="C4237" t="s">
        <v>8061</v>
      </c>
    </row>
    <row r="4238" spans="1:3" x14ac:dyDescent="0.25">
      <c r="A4238" t="s">
        <v>4376</v>
      </c>
      <c r="B4238" t="s">
        <v>8045</v>
      </c>
      <c r="C4238" t="s">
        <v>12600</v>
      </c>
    </row>
    <row r="4239" spans="1:3" x14ac:dyDescent="0.25">
      <c r="A4239" t="s">
        <v>4377</v>
      </c>
      <c r="B4239" t="s">
        <v>8045</v>
      </c>
      <c r="C4239" t="s">
        <v>12601</v>
      </c>
    </row>
    <row r="4240" spans="1:3" x14ac:dyDescent="0.25">
      <c r="A4240" t="s">
        <v>4378</v>
      </c>
      <c r="B4240" t="s">
        <v>12602</v>
      </c>
      <c r="C4240" t="s">
        <v>8042</v>
      </c>
    </row>
    <row r="4241" spans="1:3" x14ac:dyDescent="0.25">
      <c r="A4241" t="s">
        <v>4379</v>
      </c>
      <c r="B4241" t="s">
        <v>12603</v>
      </c>
      <c r="C4241" t="s">
        <v>8079</v>
      </c>
    </row>
    <row r="4242" spans="1:3" x14ac:dyDescent="0.25">
      <c r="A4242" t="s">
        <v>4380</v>
      </c>
      <c r="B4242" t="s">
        <v>12604</v>
      </c>
      <c r="C4242" t="s">
        <v>8061</v>
      </c>
    </row>
    <row r="4243" spans="1:3" x14ac:dyDescent="0.25">
      <c r="A4243" t="s">
        <v>4381</v>
      </c>
      <c r="B4243" t="s">
        <v>12605</v>
      </c>
      <c r="C4243" t="s">
        <v>8061</v>
      </c>
    </row>
    <row r="4244" spans="1:3" x14ac:dyDescent="0.25">
      <c r="A4244" t="s">
        <v>4382</v>
      </c>
      <c r="B4244" t="s">
        <v>8045</v>
      </c>
      <c r="C4244" t="s">
        <v>12606</v>
      </c>
    </row>
    <row r="4245" spans="1:3" x14ac:dyDescent="0.25">
      <c r="A4245" t="s">
        <v>4383</v>
      </c>
      <c r="B4245" t="s">
        <v>8466</v>
      </c>
      <c r="C4245" t="s">
        <v>12607</v>
      </c>
    </row>
    <row r="4246" spans="1:3" x14ac:dyDescent="0.25">
      <c r="A4246" t="s">
        <v>4384</v>
      </c>
      <c r="B4246" t="s">
        <v>12608</v>
      </c>
      <c r="C4246" t="s">
        <v>8075</v>
      </c>
    </row>
    <row r="4247" spans="1:3" x14ac:dyDescent="0.25">
      <c r="A4247" t="s">
        <v>4385</v>
      </c>
      <c r="B4247" t="s">
        <v>12609</v>
      </c>
      <c r="C4247" t="s">
        <v>8061</v>
      </c>
    </row>
    <row r="4248" spans="1:3" x14ac:dyDescent="0.25">
      <c r="A4248" t="s">
        <v>4386</v>
      </c>
      <c r="B4248" t="s">
        <v>12610</v>
      </c>
      <c r="C4248" t="s">
        <v>8088</v>
      </c>
    </row>
    <row r="4249" spans="1:3" x14ac:dyDescent="0.25">
      <c r="A4249" t="s">
        <v>4387</v>
      </c>
      <c r="B4249" t="s">
        <v>12611</v>
      </c>
      <c r="C4249" t="s">
        <v>8075</v>
      </c>
    </row>
    <row r="4250" spans="1:3" x14ac:dyDescent="0.25">
      <c r="A4250" t="s">
        <v>4388</v>
      </c>
      <c r="B4250" t="s">
        <v>12612</v>
      </c>
      <c r="C4250" t="s">
        <v>8075</v>
      </c>
    </row>
    <row r="4251" spans="1:3" x14ac:dyDescent="0.25">
      <c r="A4251" t="s">
        <v>4389</v>
      </c>
      <c r="B4251" t="s">
        <v>12613</v>
      </c>
      <c r="C4251" t="s">
        <v>8088</v>
      </c>
    </row>
    <row r="4252" spans="1:3" x14ac:dyDescent="0.25">
      <c r="A4252" t="s">
        <v>4390</v>
      </c>
      <c r="B4252" t="s">
        <v>12614</v>
      </c>
      <c r="C4252" t="s">
        <v>8107</v>
      </c>
    </row>
    <row r="4253" spans="1:3" x14ac:dyDescent="0.25">
      <c r="A4253" t="s">
        <v>4391</v>
      </c>
      <c r="B4253" t="s">
        <v>12615</v>
      </c>
      <c r="C4253" t="s">
        <v>8038</v>
      </c>
    </row>
    <row r="4254" spans="1:3" x14ac:dyDescent="0.25">
      <c r="A4254" t="s">
        <v>4392</v>
      </c>
      <c r="B4254" t="s">
        <v>12616</v>
      </c>
      <c r="C4254" t="s">
        <v>8375</v>
      </c>
    </row>
    <row r="4255" spans="1:3" x14ac:dyDescent="0.25">
      <c r="A4255" t="s">
        <v>4393</v>
      </c>
      <c r="B4255" t="s">
        <v>8045</v>
      </c>
      <c r="C4255" t="s">
        <v>12617</v>
      </c>
    </row>
    <row r="4256" spans="1:3" x14ac:dyDescent="0.25">
      <c r="A4256" t="s">
        <v>87</v>
      </c>
      <c r="B4256" t="s">
        <v>12618</v>
      </c>
      <c r="C4256" t="s">
        <v>8042</v>
      </c>
    </row>
    <row r="4257" spans="1:3" x14ac:dyDescent="0.25">
      <c r="A4257" t="s">
        <v>4394</v>
      </c>
      <c r="B4257" t="s">
        <v>12619</v>
      </c>
      <c r="C4257" t="s">
        <v>8079</v>
      </c>
    </row>
    <row r="4258" spans="1:3" x14ac:dyDescent="0.25">
      <c r="A4258" t="s">
        <v>4395</v>
      </c>
      <c r="B4258" t="s">
        <v>8055</v>
      </c>
      <c r="C4258" t="s">
        <v>12620</v>
      </c>
    </row>
    <row r="4259" spans="1:3" x14ac:dyDescent="0.25">
      <c r="A4259" t="s">
        <v>4396</v>
      </c>
      <c r="B4259" t="s">
        <v>12621</v>
      </c>
      <c r="C4259" t="s">
        <v>8042</v>
      </c>
    </row>
    <row r="4260" spans="1:3" x14ac:dyDescent="0.25">
      <c r="A4260" t="s">
        <v>4397</v>
      </c>
      <c r="B4260" t="s">
        <v>12622</v>
      </c>
      <c r="C4260" t="s">
        <v>12623</v>
      </c>
    </row>
    <row r="4261" spans="1:3" x14ac:dyDescent="0.25">
      <c r="A4261" t="s">
        <v>4398</v>
      </c>
      <c r="B4261" t="s">
        <v>12624</v>
      </c>
      <c r="C4261" t="s">
        <v>8097</v>
      </c>
    </row>
    <row r="4262" spans="1:3" x14ac:dyDescent="0.25">
      <c r="A4262" t="s">
        <v>4399</v>
      </c>
      <c r="B4262" t="s">
        <v>8466</v>
      </c>
      <c r="C4262" t="s">
        <v>12625</v>
      </c>
    </row>
    <row r="4263" spans="1:3" x14ac:dyDescent="0.25">
      <c r="A4263" t="s">
        <v>4400</v>
      </c>
      <c r="B4263" t="s">
        <v>8045</v>
      </c>
      <c r="C4263" t="s">
        <v>12626</v>
      </c>
    </row>
    <row r="4264" spans="1:3" x14ac:dyDescent="0.25">
      <c r="A4264" t="s">
        <v>4401</v>
      </c>
      <c r="B4264" t="s">
        <v>12627</v>
      </c>
      <c r="C4264" t="s">
        <v>8102</v>
      </c>
    </row>
    <row r="4265" spans="1:3" x14ac:dyDescent="0.25">
      <c r="A4265" t="s">
        <v>4402</v>
      </c>
      <c r="B4265" t="s">
        <v>8219</v>
      </c>
      <c r="C4265" t="s">
        <v>12628</v>
      </c>
    </row>
    <row r="4266" spans="1:3" x14ac:dyDescent="0.25">
      <c r="A4266" t="s">
        <v>4403</v>
      </c>
      <c r="B4266" t="s">
        <v>12629</v>
      </c>
      <c r="C4266" t="s">
        <v>12630</v>
      </c>
    </row>
    <row r="4267" spans="1:3" x14ac:dyDescent="0.25">
      <c r="A4267" t="s">
        <v>4404</v>
      </c>
      <c r="B4267" t="s">
        <v>12631</v>
      </c>
      <c r="C4267" t="s">
        <v>8061</v>
      </c>
    </row>
    <row r="4268" spans="1:3" x14ac:dyDescent="0.25">
      <c r="A4268" t="s">
        <v>4406</v>
      </c>
      <c r="B4268" t="s">
        <v>12633</v>
      </c>
      <c r="C4268" t="s">
        <v>8088</v>
      </c>
    </row>
    <row r="4269" spans="1:3" x14ac:dyDescent="0.25">
      <c r="A4269" t="s">
        <v>4407</v>
      </c>
      <c r="B4269" t="s">
        <v>12634</v>
      </c>
      <c r="C4269" t="s">
        <v>8061</v>
      </c>
    </row>
    <row r="4270" spans="1:3" x14ac:dyDescent="0.25">
      <c r="A4270" t="s">
        <v>4408</v>
      </c>
      <c r="B4270" t="s">
        <v>12635</v>
      </c>
      <c r="C4270" t="s">
        <v>8086</v>
      </c>
    </row>
    <row r="4271" spans="1:3" x14ac:dyDescent="0.25">
      <c r="A4271" t="s">
        <v>4405</v>
      </c>
      <c r="B4271" t="s">
        <v>12632</v>
      </c>
      <c r="C4271" t="s">
        <v>8088</v>
      </c>
    </row>
    <row r="4272" spans="1:3" x14ac:dyDescent="0.25">
      <c r="A4272" t="s">
        <v>4409</v>
      </c>
      <c r="B4272" t="s">
        <v>12636</v>
      </c>
      <c r="C4272" t="s">
        <v>12637</v>
      </c>
    </row>
    <row r="4273" spans="1:3" x14ac:dyDescent="0.25">
      <c r="A4273" t="s">
        <v>4410</v>
      </c>
      <c r="B4273" t="s">
        <v>8045</v>
      </c>
      <c r="C4273" t="s">
        <v>12638</v>
      </c>
    </row>
    <row r="4274" spans="1:3" x14ac:dyDescent="0.25">
      <c r="A4274" t="s">
        <v>4411</v>
      </c>
      <c r="B4274" t="s">
        <v>8315</v>
      </c>
      <c r="C4274" t="s">
        <v>12639</v>
      </c>
    </row>
    <row r="4275" spans="1:3" x14ac:dyDescent="0.25">
      <c r="A4275" t="s">
        <v>4412</v>
      </c>
      <c r="B4275" t="s">
        <v>8055</v>
      </c>
      <c r="C4275" t="s">
        <v>12640</v>
      </c>
    </row>
    <row r="4276" spans="1:3" x14ac:dyDescent="0.25">
      <c r="A4276" t="s">
        <v>4413</v>
      </c>
      <c r="B4276" t="s">
        <v>12641</v>
      </c>
      <c r="C4276" t="s">
        <v>8075</v>
      </c>
    </row>
    <row r="4277" spans="1:3" x14ac:dyDescent="0.25">
      <c r="A4277" t="s">
        <v>4414</v>
      </c>
      <c r="B4277" t="s">
        <v>12642</v>
      </c>
      <c r="C4277" t="s">
        <v>8195</v>
      </c>
    </row>
    <row r="4278" spans="1:3" x14ac:dyDescent="0.25">
      <c r="A4278" t="s">
        <v>4415</v>
      </c>
      <c r="B4278" t="s">
        <v>12643</v>
      </c>
      <c r="C4278" t="s">
        <v>8042</v>
      </c>
    </row>
    <row r="4279" spans="1:3" x14ac:dyDescent="0.25">
      <c r="A4279" t="s">
        <v>4416</v>
      </c>
      <c r="B4279" t="s">
        <v>12644</v>
      </c>
      <c r="C4279" t="s">
        <v>8079</v>
      </c>
    </row>
    <row r="4280" spans="1:3" x14ac:dyDescent="0.25">
      <c r="A4280" t="s">
        <v>4417</v>
      </c>
      <c r="B4280" t="s">
        <v>12645</v>
      </c>
      <c r="C4280" t="s">
        <v>8042</v>
      </c>
    </row>
    <row r="4281" spans="1:3" x14ac:dyDescent="0.25">
      <c r="A4281" t="s">
        <v>4418</v>
      </c>
      <c r="B4281" t="s">
        <v>12646</v>
      </c>
      <c r="C4281" t="s">
        <v>8044</v>
      </c>
    </row>
    <row r="4282" spans="1:3" x14ac:dyDescent="0.25">
      <c r="A4282" t="s">
        <v>4419</v>
      </c>
      <c r="B4282" t="s">
        <v>12647</v>
      </c>
      <c r="C4282" t="s">
        <v>8042</v>
      </c>
    </row>
    <row r="4283" spans="1:3" x14ac:dyDescent="0.25">
      <c r="A4283" t="s">
        <v>4420</v>
      </c>
      <c r="B4283" t="s">
        <v>8045</v>
      </c>
      <c r="C4283" t="s">
        <v>12648</v>
      </c>
    </row>
    <row r="4284" spans="1:3" x14ac:dyDescent="0.25">
      <c r="A4284" t="s">
        <v>4421</v>
      </c>
      <c r="B4284" t="s">
        <v>12649</v>
      </c>
      <c r="C4284" t="s">
        <v>8061</v>
      </c>
    </row>
    <row r="4285" spans="1:3" x14ac:dyDescent="0.25">
      <c r="A4285" t="s">
        <v>4422</v>
      </c>
      <c r="B4285" t="s">
        <v>12650</v>
      </c>
      <c r="C4285" t="s">
        <v>8097</v>
      </c>
    </row>
    <row r="4286" spans="1:3" x14ac:dyDescent="0.25">
      <c r="A4286" t="s">
        <v>4423</v>
      </c>
      <c r="B4286" t="s">
        <v>12651</v>
      </c>
      <c r="C4286" t="s">
        <v>8061</v>
      </c>
    </row>
    <row r="4287" spans="1:3" x14ac:dyDescent="0.25">
      <c r="A4287" t="s">
        <v>4424</v>
      </c>
      <c r="B4287" t="s">
        <v>8045</v>
      </c>
      <c r="C4287" t="s">
        <v>12652</v>
      </c>
    </row>
    <row r="4288" spans="1:3" x14ac:dyDescent="0.25">
      <c r="A4288" t="s">
        <v>4425</v>
      </c>
      <c r="B4288" t="s">
        <v>12653</v>
      </c>
      <c r="C4288" t="s">
        <v>8097</v>
      </c>
    </row>
    <row r="4289" spans="1:3" x14ac:dyDescent="0.25">
      <c r="A4289" t="s">
        <v>4426</v>
      </c>
      <c r="B4289" t="s">
        <v>12654</v>
      </c>
      <c r="C4289" t="s">
        <v>8102</v>
      </c>
    </row>
    <row r="4290" spans="1:3" x14ac:dyDescent="0.25">
      <c r="A4290" t="s">
        <v>4427</v>
      </c>
      <c r="B4290" t="s">
        <v>12655</v>
      </c>
      <c r="C4290" t="s">
        <v>8188</v>
      </c>
    </row>
    <row r="4291" spans="1:3" x14ac:dyDescent="0.25">
      <c r="A4291" t="s">
        <v>4428</v>
      </c>
      <c r="B4291" t="s">
        <v>12656</v>
      </c>
      <c r="C4291" t="s">
        <v>8044</v>
      </c>
    </row>
    <row r="4292" spans="1:3" x14ac:dyDescent="0.25">
      <c r="A4292" t="s">
        <v>4429</v>
      </c>
      <c r="B4292" t="s">
        <v>12657</v>
      </c>
      <c r="C4292" t="s">
        <v>8042</v>
      </c>
    </row>
    <row r="4293" spans="1:3" x14ac:dyDescent="0.25">
      <c r="A4293" t="s">
        <v>4430</v>
      </c>
      <c r="B4293" t="s">
        <v>12658</v>
      </c>
      <c r="C4293" t="s">
        <v>8053</v>
      </c>
    </row>
    <row r="4294" spans="1:3" x14ac:dyDescent="0.25">
      <c r="A4294" t="s">
        <v>4431</v>
      </c>
      <c r="B4294" t="s">
        <v>12659</v>
      </c>
      <c r="C4294" t="s">
        <v>8061</v>
      </c>
    </row>
    <row r="4295" spans="1:3" x14ac:dyDescent="0.25">
      <c r="A4295" t="s">
        <v>4432</v>
      </c>
      <c r="B4295" t="s">
        <v>12660</v>
      </c>
      <c r="C4295" t="s">
        <v>8061</v>
      </c>
    </row>
    <row r="4296" spans="1:3" x14ac:dyDescent="0.25">
      <c r="A4296" t="s">
        <v>4433</v>
      </c>
      <c r="B4296" t="s">
        <v>12661</v>
      </c>
      <c r="C4296" t="s">
        <v>8044</v>
      </c>
    </row>
    <row r="4297" spans="1:3" x14ac:dyDescent="0.25">
      <c r="A4297" t="s">
        <v>4434</v>
      </c>
      <c r="B4297" t="s">
        <v>12662</v>
      </c>
      <c r="C4297" t="s">
        <v>8061</v>
      </c>
    </row>
    <row r="4298" spans="1:3" x14ac:dyDescent="0.25">
      <c r="A4298" t="s">
        <v>4435</v>
      </c>
      <c r="B4298" t="s">
        <v>12663</v>
      </c>
      <c r="C4298" t="s">
        <v>8148</v>
      </c>
    </row>
    <row r="4299" spans="1:3" x14ac:dyDescent="0.25">
      <c r="A4299" t="s">
        <v>4436</v>
      </c>
      <c r="B4299" t="s">
        <v>12664</v>
      </c>
      <c r="C4299" t="s">
        <v>8042</v>
      </c>
    </row>
    <row r="4300" spans="1:3" x14ac:dyDescent="0.25">
      <c r="A4300" t="s">
        <v>4437</v>
      </c>
      <c r="B4300" t="s">
        <v>8099</v>
      </c>
      <c r="C4300" t="s">
        <v>12665</v>
      </c>
    </row>
    <row r="4301" spans="1:3" x14ac:dyDescent="0.25">
      <c r="A4301" t="s">
        <v>4438</v>
      </c>
      <c r="B4301" t="s">
        <v>12666</v>
      </c>
      <c r="C4301" t="s">
        <v>12667</v>
      </c>
    </row>
    <row r="4302" spans="1:3" x14ac:dyDescent="0.25">
      <c r="A4302" t="s">
        <v>4439</v>
      </c>
      <c r="B4302" t="s">
        <v>12668</v>
      </c>
      <c r="C4302" t="s">
        <v>8195</v>
      </c>
    </row>
    <row r="4303" spans="1:3" x14ac:dyDescent="0.25">
      <c r="A4303" t="s">
        <v>4440</v>
      </c>
      <c r="B4303" t="s">
        <v>8581</v>
      </c>
      <c r="C4303" t="s">
        <v>12669</v>
      </c>
    </row>
    <row r="4304" spans="1:3" x14ac:dyDescent="0.25">
      <c r="A4304" t="s">
        <v>200</v>
      </c>
      <c r="B4304" t="s">
        <v>8425</v>
      </c>
      <c r="C4304" t="s">
        <v>12670</v>
      </c>
    </row>
    <row r="4305" spans="1:3" x14ac:dyDescent="0.25">
      <c r="A4305" t="s">
        <v>4441</v>
      </c>
      <c r="B4305" t="s">
        <v>12671</v>
      </c>
      <c r="C4305" t="s">
        <v>8102</v>
      </c>
    </row>
    <row r="4306" spans="1:3" x14ac:dyDescent="0.25">
      <c r="A4306" t="s">
        <v>4442</v>
      </c>
      <c r="B4306" t="s">
        <v>12672</v>
      </c>
      <c r="C4306" t="s">
        <v>8079</v>
      </c>
    </row>
    <row r="4307" spans="1:3" x14ac:dyDescent="0.25">
      <c r="A4307" t="s">
        <v>4443</v>
      </c>
      <c r="B4307" t="s">
        <v>12673</v>
      </c>
      <c r="C4307" t="s">
        <v>10232</v>
      </c>
    </row>
    <row r="4308" spans="1:3" x14ac:dyDescent="0.25">
      <c r="A4308" t="s">
        <v>4444</v>
      </c>
      <c r="B4308" t="s">
        <v>12674</v>
      </c>
      <c r="C4308" t="s">
        <v>8044</v>
      </c>
    </row>
    <row r="4309" spans="1:3" x14ac:dyDescent="0.25">
      <c r="A4309" t="s">
        <v>4445</v>
      </c>
      <c r="B4309" t="s">
        <v>12675</v>
      </c>
      <c r="C4309" t="s">
        <v>8042</v>
      </c>
    </row>
    <row r="4310" spans="1:3" x14ac:dyDescent="0.25">
      <c r="A4310" t="s">
        <v>4446</v>
      </c>
      <c r="B4310" t="s">
        <v>12676</v>
      </c>
      <c r="C4310" t="s">
        <v>12677</v>
      </c>
    </row>
    <row r="4311" spans="1:3" x14ac:dyDescent="0.25">
      <c r="A4311" t="s">
        <v>4447</v>
      </c>
      <c r="B4311" t="s">
        <v>12678</v>
      </c>
      <c r="C4311" t="s">
        <v>8372</v>
      </c>
    </row>
    <row r="4312" spans="1:3" x14ac:dyDescent="0.25">
      <c r="A4312" t="s">
        <v>4448</v>
      </c>
      <c r="B4312" t="s">
        <v>12679</v>
      </c>
      <c r="C4312" t="s">
        <v>8044</v>
      </c>
    </row>
    <row r="4313" spans="1:3" x14ac:dyDescent="0.25">
      <c r="A4313" t="s">
        <v>4449</v>
      </c>
      <c r="B4313" t="s">
        <v>12680</v>
      </c>
      <c r="C4313" t="s">
        <v>8061</v>
      </c>
    </row>
    <row r="4314" spans="1:3" x14ac:dyDescent="0.25">
      <c r="A4314" t="s">
        <v>4450</v>
      </c>
      <c r="B4314" t="s">
        <v>12681</v>
      </c>
      <c r="C4314" t="s">
        <v>8044</v>
      </c>
    </row>
    <row r="4315" spans="1:3" x14ac:dyDescent="0.25">
      <c r="A4315" t="s">
        <v>4451</v>
      </c>
      <c r="B4315" t="s">
        <v>12682</v>
      </c>
      <c r="C4315" t="s">
        <v>8102</v>
      </c>
    </row>
    <row r="4316" spans="1:3" x14ac:dyDescent="0.25">
      <c r="A4316" t="s">
        <v>4452</v>
      </c>
      <c r="B4316" t="s">
        <v>12683</v>
      </c>
      <c r="C4316" t="s">
        <v>8061</v>
      </c>
    </row>
    <row r="4317" spans="1:3" x14ac:dyDescent="0.25">
      <c r="A4317" t="s">
        <v>4453</v>
      </c>
      <c r="B4317" t="s">
        <v>8045</v>
      </c>
      <c r="C4317" t="s">
        <v>12684</v>
      </c>
    </row>
    <row r="4318" spans="1:3" x14ac:dyDescent="0.25">
      <c r="A4318" t="s">
        <v>4454</v>
      </c>
      <c r="B4318" t="s">
        <v>8045</v>
      </c>
      <c r="C4318" t="s">
        <v>12685</v>
      </c>
    </row>
    <row r="4319" spans="1:3" x14ac:dyDescent="0.25">
      <c r="A4319" t="s">
        <v>286</v>
      </c>
      <c r="B4319" t="s">
        <v>12686</v>
      </c>
      <c r="C4319" t="s">
        <v>8075</v>
      </c>
    </row>
    <row r="4320" spans="1:3" x14ac:dyDescent="0.25">
      <c r="A4320" t="s">
        <v>4455</v>
      </c>
      <c r="B4320" t="s">
        <v>12687</v>
      </c>
      <c r="C4320" t="s">
        <v>8097</v>
      </c>
    </row>
    <row r="4321" spans="1:3" x14ac:dyDescent="0.25">
      <c r="A4321" t="s">
        <v>4456</v>
      </c>
      <c r="B4321" t="s">
        <v>12688</v>
      </c>
      <c r="C4321" t="s">
        <v>8061</v>
      </c>
    </row>
    <row r="4322" spans="1:3" x14ac:dyDescent="0.25">
      <c r="A4322" t="s">
        <v>4457</v>
      </c>
      <c r="B4322" t="s">
        <v>12689</v>
      </c>
      <c r="C4322" t="s">
        <v>8044</v>
      </c>
    </row>
    <row r="4323" spans="1:3" x14ac:dyDescent="0.25">
      <c r="A4323" t="s">
        <v>4458</v>
      </c>
      <c r="B4323" t="s">
        <v>12690</v>
      </c>
      <c r="C4323" t="s">
        <v>9355</v>
      </c>
    </row>
    <row r="4324" spans="1:3" x14ac:dyDescent="0.25">
      <c r="A4324" t="s">
        <v>4459</v>
      </c>
      <c r="B4324" t="s">
        <v>12691</v>
      </c>
      <c r="C4324" t="s">
        <v>8102</v>
      </c>
    </row>
    <row r="4325" spans="1:3" x14ac:dyDescent="0.25">
      <c r="A4325" t="s">
        <v>4460</v>
      </c>
      <c r="B4325" t="s">
        <v>8045</v>
      </c>
      <c r="C4325" t="s">
        <v>12692</v>
      </c>
    </row>
    <row r="4326" spans="1:3" x14ac:dyDescent="0.25">
      <c r="A4326" t="s">
        <v>4461</v>
      </c>
      <c r="B4326" t="s">
        <v>8045</v>
      </c>
      <c r="C4326" t="s">
        <v>12693</v>
      </c>
    </row>
    <row r="4327" spans="1:3" x14ac:dyDescent="0.25">
      <c r="A4327" t="s">
        <v>4462</v>
      </c>
      <c r="B4327" t="s">
        <v>12694</v>
      </c>
      <c r="C4327" t="s">
        <v>8053</v>
      </c>
    </row>
    <row r="4328" spans="1:3" x14ac:dyDescent="0.25">
      <c r="A4328" t="s">
        <v>4463</v>
      </c>
      <c r="B4328" t="s">
        <v>12695</v>
      </c>
      <c r="C4328" t="s">
        <v>8050</v>
      </c>
    </row>
    <row r="4329" spans="1:3" x14ac:dyDescent="0.25">
      <c r="A4329" t="s">
        <v>4464</v>
      </c>
      <c r="B4329" t="s">
        <v>12696</v>
      </c>
      <c r="C4329" t="s">
        <v>8042</v>
      </c>
    </row>
    <row r="4330" spans="1:3" x14ac:dyDescent="0.25">
      <c r="A4330" t="s">
        <v>4465</v>
      </c>
      <c r="B4330" t="s">
        <v>12697</v>
      </c>
      <c r="C4330" t="s">
        <v>8044</v>
      </c>
    </row>
    <row r="4331" spans="1:3" x14ac:dyDescent="0.25">
      <c r="A4331" t="s">
        <v>4466</v>
      </c>
      <c r="B4331" t="s">
        <v>12698</v>
      </c>
      <c r="C4331" t="s">
        <v>8042</v>
      </c>
    </row>
    <row r="4332" spans="1:3" x14ac:dyDescent="0.25">
      <c r="A4332" t="s">
        <v>4467</v>
      </c>
      <c r="B4332" t="s">
        <v>12699</v>
      </c>
      <c r="C4332" t="s">
        <v>12700</v>
      </c>
    </row>
    <row r="4333" spans="1:3" x14ac:dyDescent="0.25">
      <c r="A4333" t="s">
        <v>4468</v>
      </c>
      <c r="B4333" t="s">
        <v>12701</v>
      </c>
      <c r="C4333" t="s">
        <v>8040</v>
      </c>
    </row>
    <row r="4334" spans="1:3" x14ac:dyDescent="0.25">
      <c r="A4334" t="s">
        <v>4469</v>
      </c>
      <c r="B4334" t="s">
        <v>8045</v>
      </c>
      <c r="C4334" t="s">
        <v>12702</v>
      </c>
    </row>
    <row r="4335" spans="1:3" x14ac:dyDescent="0.25">
      <c r="A4335" t="s">
        <v>4470</v>
      </c>
      <c r="B4335" t="s">
        <v>12703</v>
      </c>
      <c r="C4335" t="s">
        <v>12704</v>
      </c>
    </row>
    <row r="4336" spans="1:3" x14ac:dyDescent="0.25">
      <c r="A4336" t="s">
        <v>4471</v>
      </c>
      <c r="B4336" t="s">
        <v>12705</v>
      </c>
      <c r="C4336" t="s">
        <v>8061</v>
      </c>
    </row>
    <row r="4337" spans="1:3" x14ac:dyDescent="0.25">
      <c r="A4337" t="s">
        <v>4472</v>
      </c>
      <c r="B4337" t="s">
        <v>12706</v>
      </c>
      <c r="C4337" t="s">
        <v>8097</v>
      </c>
    </row>
    <row r="4338" spans="1:3" x14ac:dyDescent="0.25">
      <c r="A4338" t="s">
        <v>4473</v>
      </c>
      <c r="B4338" t="s">
        <v>12707</v>
      </c>
      <c r="C4338" t="s">
        <v>8061</v>
      </c>
    </row>
    <row r="4339" spans="1:3" x14ac:dyDescent="0.25">
      <c r="A4339" t="s">
        <v>4474</v>
      </c>
      <c r="B4339" t="s">
        <v>12708</v>
      </c>
      <c r="C4339" t="s">
        <v>8044</v>
      </c>
    </row>
    <row r="4340" spans="1:3" x14ac:dyDescent="0.25">
      <c r="A4340" t="s">
        <v>4475</v>
      </c>
      <c r="B4340" t="s">
        <v>12709</v>
      </c>
      <c r="C4340" t="s">
        <v>8042</v>
      </c>
    </row>
    <row r="4341" spans="1:3" x14ac:dyDescent="0.25">
      <c r="A4341" t="s">
        <v>4476</v>
      </c>
      <c r="B4341" t="s">
        <v>12710</v>
      </c>
      <c r="C4341" t="s">
        <v>8075</v>
      </c>
    </row>
    <row r="4342" spans="1:3" x14ac:dyDescent="0.25">
      <c r="A4342" t="s">
        <v>4477</v>
      </c>
      <c r="B4342" t="s">
        <v>12711</v>
      </c>
      <c r="C4342" t="s">
        <v>8044</v>
      </c>
    </row>
    <row r="4343" spans="1:3" x14ac:dyDescent="0.25">
      <c r="A4343" t="s">
        <v>4478</v>
      </c>
      <c r="B4343" t="s">
        <v>12712</v>
      </c>
      <c r="C4343" t="s">
        <v>8107</v>
      </c>
    </row>
    <row r="4344" spans="1:3" x14ac:dyDescent="0.25">
      <c r="A4344" t="s">
        <v>4479</v>
      </c>
      <c r="B4344" t="s">
        <v>12713</v>
      </c>
      <c r="C4344" t="s">
        <v>8042</v>
      </c>
    </row>
    <row r="4345" spans="1:3" x14ac:dyDescent="0.25">
      <c r="A4345" t="s">
        <v>4480</v>
      </c>
      <c r="B4345" t="s">
        <v>12714</v>
      </c>
      <c r="C4345" t="s">
        <v>12715</v>
      </c>
    </row>
    <row r="4346" spans="1:3" x14ac:dyDescent="0.25">
      <c r="A4346" t="s">
        <v>4481</v>
      </c>
      <c r="B4346" t="s">
        <v>12716</v>
      </c>
      <c r="C4346" t="s">
        <v>12717</v>
      </c>
    </row>
    <row r="4347" spans="1:3" x14ac:dyDescent="0.25">
      <c r="A4347" t="s">
        <v>4482</v>
      </c>
      <c r="B4347" t="s">
        <v>8045</v>
      </c>
      <c r="C4347" t="s">
        <v>12718</v>
      </c>
    </row>
    <row r="4348" spans="1:3" x14ac:dyDescent="0.25">
      <c r="A4348" t="s">
        <v>4483</v>
      </c>
      <c r="B4348" t="s">
        <v>12719</v>
      </c>
      <c r="C4348" t="s">
        <v>8116</v>
      </c>
    </row>
    <row r="4349" spans="1:3" x14ac:dyDescent="0.25">
      <c r="A4349" t="s">
        <v>4484</v>
      </c>
      <c r="B4349" t="s">
        <v>12719</v>
      </c>
      <c r="C4349" t="s">
        <v>8655</v>
      </c>
    </row>
    <row r="4350" spans="1:3" x14ac:dyDescent="0.25">
      <c r="A4350" t="s">
        <v>4485</v>
      </c>
      <c r="B4350" t="s">
        <v>12720</v>
      </c>
      <c r="C4350" t="s">
        <v>8040</v>
      </c>
    </row>
    <row r="4351" spans="1:3" x14ac:dyDescent="0.25">
      <c r="A4351" t="s">
        <v>4486</v>
      </c>
      <c r="B4351" t="s">
        <v>12721</v>
      </c>
      <c r="C4351" t="s">
        <v>8038</v>
      </c>
    </row>
    <row r="4352" spans="1:3" x14ac:dyDescent="0.25">
      <c r="A4352" t="s">
        <v>4487</v>
      </c>
      <c r="B4352" t="s">
        <v>12722</v>
      </c>
      <c r="C4352" t="s">
        <v>8061</v>
      </c>
    </row>
    <row r="4353" spans="1:3" x14ac:dyDescent="0.25">
      <c r="A4353" t="s">
        <v>4488</v>
      </c>
      <c r="B4353" t="s">
        <v>8091</v>
      </c>
      <c r="C4353" t="s">
        <v>12723</v>
      </c>
    </row>
    <row r="4354" spans="1:3" x14ac:dyDescent="0.25">
      <c r="A4354" t="s">
        <v>4489</v>
      </c>
      <c r="B4354" t="s">
        <v>12724</v>
      </c>
      <c r="C4354" t="s">
        <v>10232</v>
      </c>
    </row>
    <row r="4355" spans="1:3" x14ac:dyDescent="0.25">
      <c r="A4355" t="s">
        <v>4490</v>
      </c>
      <c r="B4355" t="s">
        <v>12725</v>
      </c>
      <c r="C4355" t="s">
        <v>8044</v>
      </c>
    </row>
    <row r="4356" spans="1:3" x14ac:dyDescent="0.25">
      <c r="A4356" t="s">
        <v>4491</v>
      </c>
      <c r="B4356" t="s">
        <v>12726</v>
      </c>
      <c r="C4356" t="s">
        <v>8109</v>
      </c>
    </row>
    <row r="4357" spans="1:3" x14ac:dyDescent="0.25">
      <c r="A4357" t="s">
        <v>4492</v>
      </c>
      <c r="B4357" t="s">
        <v>8045</v>
      </c>
      <c r="C4357" t="s">
        <v>12727</v>
      </c>
    </row>
    <row r="4358" spans="1:3" x14ac:dyDescent="0.25">
      <c r="A4358" t="s">
        <v>4493</v>
      </c>
      <c r="B4358" t="s">
        <v>8045</v>
      </c>
      <c r="C4358" t="s">
        <v>12728</v>
      </c>
    </row>
    <row r="4359" spans="1:3" x14ac:dyDescent="0.25">
      <c r="A4359" t="s">
        <v>4494</v>
      </c>
      <c r="B4359" t="s">
        <v>8045</v>
      </c>
      <c r="C4359" t="s">
        <v>12729</v>
      </c>
    </row>
    <row r="4360" spans="1:3" x14ac:dyDescent="0.25">
      <c r="A4360" t="s">
        <v>4495</v>
      </c>
      <c r="B4360" t="s">
        <v>12730</v>
      </c>
      <c r="C4360" t="s">
        <v>8040</v>
      </c>
    </row>
    <row r="4361" spans="1:3" x14ac:dyDescent="0.25">
      <c r="A4361" t="s">
        <v>4496</v>
      </c>
      <c r="B4361" t="s">
        <v>12731</v>
      </c>
      <c r="C4361" t="s">
        <v>8497</v>
      </c>
    </row>
    <row r="4362" spans="1:3" x14ac:dyDescent="0.25">
      <c r="A4362" t="s">
        <v>4497</v>
      </c>
      <c r="B4362" t="s">
        <v>12732</v>
      </c>
      <c r="C4362" t="s">
        <v>8088</v>
      </c>
    </row>
    <row r="4363" spans="1:3" x14ac:dyDescent="0.25">
      <c r="A4363" t="s">
        <v>4498</v>
      </c>
      <c r="B4363" t="s">
        <v>8649</v>
      </c>
      <c r="C4363" t="s">
        <v>12733</v>
      </c>
    </row>
    <row r="4364" spans="1:3" x14ac:dyDescent="0.25">
      <c r="A4364" t="s">
        <v>4499</v>
      </c>
      <c r="B4364" t="s">
        <v>12734</v>
      </c>
      <c r="C4364" t="s">
        <v>8042</v>
      </c>
    </row>
    <row r="4365" spans="1:3" x14ac:dyDescent="0.25">
      <c r="A4365" t="s">
        <v>4500</v>
      </c>
      <c r="B4365" t="s">
        <v>12735</v>
      </c>
      <c r="C4365" t="s">
        <v>8188</v>
      </c>
    </row>
    <row r="4366" spans="1:3" x14ac:dyDescent="0.25">
      <c r="A4366" t="s">
        <v>4501</v>
      </c>
      <c r="B4366" t="s">
        <v>8178</v>
      </c>
      <c r="C4366" t="s">
        <v>12736</v>
      </c>
    </row>
    <row r="4367" spans="1:3" x14ac:dyDescent="0.25">
      <c r="A4367" t="s">
        <v>4502</v>
      </c>
      <c r="B4367" t="s">
        <v>12737</v>
      </c>
      <c r="C4367" t="s">
        <v>8042</v>
      </c>
    </row>
    <row r="4368" spans="1:3" x14ac:dyDescent="0.25">
      <c r="A4368" t="s">
        <v>4503</v>
      </c>
      <c r="B4368" t="s">
        <v>8450</v>
      </c>
      <c r="C4368" t="s">
        <v>12738</v>
      </c>
    </row>
    <row r="4369" spans="1:3" x14ac:dyDescent="0.25">
      <c r="A4369" t="s">
        <v>4504</v>
      </c>
      <c r="B4369" t="s">
        <v>12739</v>
      </c>
      <c r="C4369" t="s">
        <v>8075</v>
      </c>
    </row>
    <row r="4370" spans="1:3" x14ac:dyDescent="0.25">
      <c r="A4370" t="s">
        <v>4505</v>
      </c>
      <c r="B4370" t="s">
        <v>12740</v>
      </c>
      <c r="C4370" t="s">
        <v>8038</v>
      </c>
    </row>
    <row r="4371" spans="1:3" x14ac:dyDescent="0.25">
      <c r="A4371" t="s">
        <v>4506</v>
      </c>
      <c r="B4371" t="s">
        <v>8219</v>
      </c>
      <c r="C4371" t="s">
        <v>12741</v>
      </c>
    </row>
    <row r="4372" spans="1:3" x14ac:dyDescent="0.25">
      <c r="A4372" t="s">
        <v>4507</v>
      </c>
      <c r="B4372" t="s">
        <v>12742</v>
      </c>
      <c r="C4372" t="s">
        <v>8061</v>
      </c>
    </row>
    <row r="4373" spans="1:3" x14ac:dyDescent="0.25">
      <c r="A4373" t="s">
        <v>4508</v>
      </c>
      <c r="B4373" t="s">
        <v>12743</v>
      </c>
      <c r="C4373" t="s">
        <v>8040</v>
      </c>
    </row>
    <row r="4374" spans="1:3" x14ac:dyDescent="0.25">
      <c r="A4374" t="s">
        <v>4509</v>
      </c>
      <c r="B4374" t="s">
        <v>12744</v>
      </c>
      <c r="C4374" t="s">
        <v>8042</v>
      </c>
    </row>
    <row r="4375" spans="1:3" x14ac:dyDescent="0.25">
      <c r="A4375" t="s">
        <v>4510</v>
      </c>
      <c r="B4375" t="s">
        <v>8387</v>
      </c>
      <c r="C4375" t="s">
        <v>12745</v>
      </c>
    </row>
    <row r="4376" spans="1:3" x14ac:dyDescent="0.25">
      <c r="A4376" t="s">
        <v>4511</v>
      </c>
      <c r="B4376" t="s">
        <v>12746</v>
      </c>
      <c r="C4376" t="s">
        <v>8042</v>
      </c>
    </row>
    <row r="4377" spans="1:3" x14ac:dyDescent="0.25">
      <c r="A4377" t="s">
        <v>4512</v>
      </c>
      <c r="B4377" t="s">
        <v>12747</v>
      </c>
      <c r="C4377" t="s">
        <v>8372</v>
      </c>
    </row>
    <row r="4378" spans="1:3" x14ac:dyDescent="0.25">
      <c r="A4378" t="s">
        <v>88</v>
      </c>
      <c r="B4378" t="s">
        <v>8099</v>
      </c>
      <c r="C4378" t="s">
        <v>12748</v>
      </c>
    </row>
    <row r="4379" spans="1:3" x14ac:dyDescent="0.25">
      <c r="A4379" t="s">
        <v>4513</v>
      </c>
      <c r="B4379" t="s">
        <v>12749</v>
      </c>
      <c r="C4379" t="s">
        <v>8257</v>
      </c>
    </row>
    <row r="4380" spans="1:3" x14ac:dyDescent="0.25">
      <c r="A4380" t="s">
        <v>4514</v>
      </c>
      <c r="B4380" t="s">
        <v>12750</v>
      </c>
      <c r="C4380" t="s">
        <v>8042</v>
      </c>
    </row>
    <row r="4381" spans="1:3" x14ac:dyDescent="0.25">
      <c r="A4381" t="s">
        <v>4515</v>
      </c>
      <c r="B4381" t="s">
        <v>12751</v>
      </c>
      <c r="C4381" t="s">
        <v>8148</v>
      </c>
    </row>
    <row r="4382" spans="1:3" x14ac:dyDescent="0.25">
      <c r="A4382" t="s">
        <v>4516</v>
      </c>
      <c r="B4382" t="s">
        <v>8366</v>
      </c>
      <c r="C4382" t="s">
        <v>12752</v>
      </c>
    </row>
    <row r="4383" spans="1:3" x14ac:dyDescent="0.25">
      <c r="A4383" t="s">
        <v>4517</v>
      </c>
      <c r="B4383" t="s">
        <v>12753</v>
      </c>
      <c r="C4383" t="s">
        <v>8184</v>
      </c>
    </row>
    <row r="4384" spans="1:3" x14ac:dyDescent="0.25">
      <c r="A4384" t="s">
        <v>4518</v>
      </c>
      <c r="B4384" t="s">
        <v>12754</v>
      </c>
      <c r="C4384" t="s">
        <v>8061</v>
      </c>
    </row>
    <row r="4385" spans="1:3" x14ac:dyDescent="0.25">
      <c r="A4385" t="s">
        <v>4519</v>
      </c>
      <c r="B4385" t="s">
        <v>12755</v>
      </c>
      <c r="C4385" t="s">
        <v>8102</v>
      </c>
    </row>
    <row r="4386" spans="1:3" x14ac:dyDescent="0.25">
      <c r="A4386" t="s">
        <v>4520</v>
      </c>
      <c r="B4386" t="s">
        <v>8045</v>
      </c>
      <c r="C4386" t="s">
        <v>12756</v>
      </c>
    </row>
    <row r="4387" spans="1:3" x14ac:dyDescent="0.25">
      <c r="A4387" t="s">
        <v>4521</v>
      </c>
      <c r="B4387" t="s">
        <v>12757</v>
      </c>
      <c r="C4387" t="s">
        <v>8075</v>
      </c>
    </row>
    <row r="4388" spans="1:3" x14ac:dyDescent="0.25">
      <c r="A4388" t="s">
        <v>4522</v>
      </c>
      <c r="B4388" t="s">
        <v>12758</v>
      </c>
      <c r="C4388" t="s">
        <v>8372</v>
      </c>
    </row>
    <row r="4389" spans="1:3" x14ac:dyDescent="0.25">
      <c r="A4389" t="s">
        <v>4523</v>
      </c>
      <c r="B4389" t="s">
        <v>8045</v>
      </c>
      <c r="C4389" t="s">
        <v>12759</v>
      </c>
    </row>
    <row r="4390" spans="1:3" x14ac:dyDescent="0.25">
      <c r="A4390" t="s">
        <v>4524</v>
      </c>
      <c r="B4390" t="s">
        <v>8045</v>
      </c>
      <c r="C4390" t="s">
        <v>12760</v>
      </c>
    </row>
    <row r="4391" spans="1:3" x14ac:dyDescent="0.25">
      <c r="A4391" t="s">
        <v>4525</v>
      </c>
      <c r="B4391" t="s">
        <v>12761</v>
      </c>
      <c r="C4391" t="s">
        <v>8061</v>
      </c>
    </row>
    <row r="4392" spans="1:3" x14ac:dyDescent="0.25">
      <c r="A4392" t="s">
        <v>4526</v>
      </c>
      <c r="B4392" t="s">
        <v>12762</v>
      </c>
      <c r="C4392" t="s">
        <v>12763</v>
      </c>
    </row>
    <row r="4393" spans="1:3" x14ac:dyDescent="0.25">
      <c r="A4393" t="s">
        <v>4527</v>
      </c>
      <c r="B4393" t="s">
        <v>12764</v>
      </c>
      <c r="C4393" t="s">
        <v>8116</v>
      </c>
    </row>
    <row r="4394" spans="1:3" x14ac:dyDescent="0.25">
      <c r="A4394" t="s">
        <v>4528</v>
      </c>
      <c r="B4394" t="s">
        <v>12765</v>
      </c>
      <c r="C4394" t="s">
        <v>8107</v>
      </c>
    </row>
    <row r="4395" spans="1:3" x14ac:dyDescent="0.25">
      <c r="A4395" t="s">
        <v>4529</v>
      </c>
      <c r="B4395" t="s">
        <v>8045</v>
      </c>
      <c r="C4395" t="s">
        <v>12766</v>
      </c>
    </row>
    <row r="4396" spans="1:3" x14ac:dyDescent="0.25">
      <c r="A4396" t="s">
        <v>4530</v>
      </c>
      <c r="B4396" t="s">
        <v>8045</v>
      </c>
      <c r="C4396" t="s">
        <v>12767</v>
      </c>
    </row>
    <row r="4397" spans="1:3" x14ac:dyDescent="0.25">
      <c r="A4397" t="s">
        <v>4531</v>
      </c>
      <c r="B4397" t="s">
        <v>12768</v>
      </c>
      <c r="C4397" t="s">
        <v>8042</v>
      </c>
    </row>
    <row r="4398" spans="1:3" x14ac:dyDescent="0.25">
      <c r="A4398" t="s">
        <v>4532</v>
      </c>
      <c r="B4398" t="s">
        <v>12769</v>
      </c>
      <c r="C4398" t="s">
        <v>8107</v>
      </c>
    </row>
    <row r="4399" spans="1:3" x14ac:dyDescent="0.25">
      <c r="A4399" t="s">
        <v>4533</v>
      </c>
      <c r="B4399" t="s">
        <v>12770</v>
      </c>
      <c r="C4399" t="s">
        <v>8061</v>
      </c>
    </row>
    <row r="4400" spans="1:3" x14ac:dyDescent="0.25">
      <c r="A4400" t="s">
        <v>4534</v>
      </c>
      <c r="B4400" t="s">
        <v>12771</v>
      </c>
      <c r="C4400" t="s">
        <v>8075</v>
      </c>
    </row>
    <row r="4401" spans="1:3" x14ac:dyDescent="0.25">
      <c r="A4401" t="s">
        <v>4535</v>
      </c>
      <c r="B4401" t="s">
        <v>12772</v>
      </c>
      <c r="C4401" t="s">
        <v>8040</v>
      </c>
    </row>
    <row r="4402" spans="1:3" x14ac:dyDescent="0.25">
      <c r="A4402" t="s">
        <v>4536</v>
      </c>
      <c r="B4402" t="s">
        <v>12773</v>
      </c>
      <c r="C4402" t="s">
        <v>9139</v>
      </c>
    </row>
    <row r="4403" spans="1:3" x14ac:dyDescent="0.25">
      <c r="A4403" t="s">
        <v>4537</v>
      </c>
      <c r="B4403" t="s">
        <v>12774</v>
      </c>
      <c r="C4403" t="s">
        <v>8042</v>
      </c>
    </row>
    <row r="4404" spans="1:3" x14ac:dyDescent="0.25">
      <c r="A4404" t="s">
        <v>4538</v>
      </c>
      <c r="B4404" t="s">
        <v>8099</v>
      </c>
      <c r="C4404" t="s">
        <v>12775</v>
      </c>
    </row>
    <row r="4405" spans="1:3" x14ac:dyDescent="0.25">
      <c r="A4405" t="s">
        <v>89</v>
      </c>
      <c r="B4405" t="s">
        <v>12776</v>
      </c>
      <c r="C4405" t="s">
        <v>8075</v>
      </c>
    </row>
    <row r="4406" spans="1:3" x14ac:dyDescent="0.25">
      <c r="A4406" t="s">
        <v>4539</v>
      </c>
      <c r="B4406" t="s">
        <v>12777</v>
      </c>
      <c r="C4406" t="s">
        <v>8195</v>
      </c>
    </row>
    <row r="4407" spans="1:3" x14ac:dyDescent="0.25">
      <c r="A4407" t="s">
        <v>4540</v>
      </c>
      <c r="B4407" t="s">
        <v>12778</v>
      </c>
      <c r="C4407" t="s">
        <v>8097</v>
      </c>
    </row>
    <row r="4408" spans="1:3" x14ac:dyDescent="0.25">
      <c r="A4408" t="s">
        <v>4541</v>
      </c>
      <c r="B4408" t="s">
        <v>8099</v>
      </c>
      <c r="C4408" t="s">
        <v>12779</v>
      </c>
    </row>
    <row r="4409" spans="1:3" x14ac:dyDescent="0.25">
      <c r="A4409" t="s">
        <v>4542</v>
      </c>
      <c r="B4409" t="s">
        <v>12780</v>
      </c>
      <c r="C4409" t="s">
        <v>8155</v>
      </c>
    </row>
    <row r="4410" spans="1:3" x14ac:dyDescent="0.25">
      <c r="A4410" t="s">
        <v>4543</v>
      </c>
      <c r="B4410" t="s">
        <v>12781</v>
      </c>
      <c r="C4410" t="s">
        <v>8061</v>
      </c>
    </row>
    <row r="4411" spans="1:3" x14ac:dyDescent="0.25">
      <c r="A4411" t="s">
        <v>4544</v>
      </c>
      <c r="B4411" t="s">
        <v>12782</v>
      </c>
      <c r="C4411" t="s">
        <v>12783</v>
      </c>
    </row>
    <row r="4412" spans="1:3" x14ac:dyDescent="0.25">
      <c r="A4412" t="s">
        <v>4545</v>
      </c>
      <c r="B4412" t="s">
        <v>9200</v>
      </c>
      <c r="C4412" t="s">
        <v>12784</v>
      </c>
    </row>
    <row r="4413" spans="1:3" x14ac:dyDescent="0.25">
      <c r="A4413" t="s">
        <v>4546</v>
      </c>
      <c r="B4413" t="s">
        <v>12785</v>
      </c>
      <c r="C4413" t="s">
        <v>8042</v>
      </c>
    </row>
    <row r="4414" spans="1:3" x14ac:dyDescent="0.25">
      <c r="A4414" t="s">
        <v>4547</v>
      </c>
      <c r="B4414" t="s">
        <v>8045</v>
      </c>
      <c r="C4414" t="s">
        <v>12786</v>
      </c>
    </row>
    <row r="4415" spans="1:3" x14ac:dyDescent="0.25">
      <c r="A4415" t="s">
        <v>4548</v>
      </c>
      <c r="B4415" t="s">
        <v>8219</v>
      </c>
      <c r="C4415" t="s">
        <v>12787</v>
      </c>
    </row>
    <row r="4416" spans="1:3" x14ac:dyDescent="0.25">
      <c r="A4416" t="s">
        <v>4549</v>
      </c>
      <c r="B4416" t="s">
        <v>12788</v>
      </c>
      <c r="C4416" t="s">
        <v>8042</v>
      </c>
    </row>
    <row r="4417" spans="1:3" x14ac:dyDescent="0.25">
      <c r="A4417" t="s">
        <v>4550</v>
      </c>
      <c r="B4417" t="s">
        <v>12789</v>
      </c>
      <c r="C4417" t="s">
        <v>8042</v>
      </c>
    </row>
    <row r="4418" spans="1:3" x14ac:dyDescent="0.25">
      <c r="A4418" t="s">
        <v>4551</v>
      </c>
      <c r="B4418" t="s">
        <v>12790</v>
      </c>
      <c r="C4418" t="s">
        <v>8148</v>
      </c>
    </row>
    <row r="4419" spans="1:3" x14ac:dyDescent="0.25">
      <c r="A4419" t="s">
        <v>4552</v>
      </c>
      <c r="B4419" t="s">
        <v>12791</v>
      </c>
      <c r="C4419" t="s">
        <v>9631</v>
      </c>
    </row>
    <row r="4420" spans="1:3" x14ac:dyDescent="0.25">
      <c r="A4420" t="s">
        <v>4553</v>
      </c>
      <c r="B4420" t="s">
        <v>12792</v>
      </c>
      <c r="C4420" t="s">
        <v>8655</v>
      </c>
    </row>
    <row r="4421" spans="1:3" x14ac:dyDescent="0.25">
      <c r="A4421" t="s">
        <v>4554</v>
      </c>
      <c r="B4421" t="s">
        <v>12793</v>
      </c>
      <c r="C4421" t="s">
        <v>8148</v>
      </c>
    </row>
    <row r="4422" spans="1:3" x14ac:dyDescent="0.25">
      <c r="A4422" t="s">
        <v>4555</v>
      </c>
      <c r="B4422" t="s">
        <v>12794</v>
      </c>
      <c r="C4422" t="s">
        <v>8040</v>
      </c>
    </row>
    <row r="4423" spans="1:3" x14ac:dyDescent="0.25">
      <c r="A4423" t="s">
        <v>4556</v>
      </c>
      <c r="B4423" t="s">
        <v>12795</v>
      </c>
      <c r="C4423" t="s">
        <v>8148</v>
      </c>
    </row>
    <row r="4424" spans="1:3" x14ac:dyDescent="0.25">
      <c r="A4424" t="s">
        <v>4557</v>
      </c>
      <c r="B4424" t="s">
        <v>12796</v>
      </c>
      <c r="C4424" t="s">
        <v>8040</v>
      </c>
    </row>
    <row r="4425" spans="1:3" x14ac:dyDescent="0.25">
      <c r="A4425" t="s">
        <v>4558</v>
      </c>
      <c r="B4425" t="s">
        <v>12797</v>
      </c>
      <c r="C4425" t="s">
        <v>8075</v>
      </c>
    </row>
    <row r="4426" spans="1:3" x14ac:dyDescent="0.25">
      <c r="A4426" t="s">
        <v>4559</v>
      </c>
      <c r="B4426" t="s">
        <v>12798</v>
      </c>
      <c r="C4426" t="s">
        <v>8042</v>
      </c>
    </row>
    <row r="4427" spans="1:3" x14ac:dyDescent="0.25">
      <c r="A4427" t="s">
        <v>4560</v>
      </c>
      <c r="B4427" t="s">
        <v>8045</v>
      </c>
      <c r="C4427" t="s">
        <v>12799</v>
      </c>
    </row>
    <row r="4428" spans="1:3" x14ac:dyDescent="0.25">
      <c r="A4428" t="s">
        <v>7925</v>
      </c>
      <c r="B4428" t="s">
        <v>12800</v>
      </c>
      <c r="C4428" t="s">
        <v>8042</v>
      </c>
    </row>
    <row r="4429" spans="1:3" x14ac:dyDescent="0.25">
      <c r="A4429" t="s">
        <v>4561</v>
      </c>
      <c r="B4429" t="s">
        <v>12801</v>
      </c>
      <c r="C4429" t="s">
        <v>8148</v>
      </c>
    </row>
    <row r="4430" spans="1:3" x14ac:dyDescent="0.25">
      <c r="A4430" t="s">
        <v>4562</v>
      </c>
      <c r="B4430" t="s">
        <v>12802</v>
      </c>
      <c r="C4430" t="s">
        <v>8040</v>
      </c>
    </row>
    <row r="4431" spans="1:3" x14ac:dyDescent="0.25">
      <c r="A4431" t="s">
        <v>4563</v>
      </c>
      <c r="B4431" t="s">
        <v>8045</v>
      </c>
      <c r="C4431" t="s">
        <v>12803</v>
      </c>
    </row>
    <row r="4432" spans="1:3" x14ac:dyDescent="0.25">
      <c r="A4432" t="s">
        <v>4564</v>
      </c>
      <c r="B4432" t="s">
        <v>12804</v>
      </c>
      <c r="C4432" t="s">
        <v>8061</v>
      </c>
    </row>
    <row r="4433" spans="1:3" x14ac:dyDescent="0.25">
      <c r="A4433" t="s">
        <v>4565</v>
      </c>
      <c r="B4433" t="s">
        <v>12805</v>
      </c>
      <c r="C4433" t="s">
        <v>8061</v>
      </c>
    </row>
    <row r="4434" spans="1:3" x14ac:dyDescent="0.25">
      <c r="A4434" t="s">
        <v>4566</v>
      </c>
      <c r="B4434" t="s">
        <v>12806</v>
      </c>
      <c r="C4434" t="s">
        <v>8107</v>
      </c>
    </row>
    <row r="4435" spans="1:3" x14ac:dyDescent="0.25">
      <c r="A4435" t="s">
        <v>4567</v>
      </c>
      <c r="B4435" t="s">
        <v>8045</v>
      </c>
      <c r="C4435" t="s">
        <v>12807</v>
      </c>
    </row>
    <row r="4436" spans="1:3" x14ac:dyDescent="0.25">
      <c r="A4436" t="s">
        <v>366</v>
      </c>
      <c r="B4436" t="s">
        <v>8099</v>
      </c>
      <c r="C4436" t="s">
        <v>12808</v>
      </c>
    </row>
    <row r="4437" spans="1:3" x14ac:dyDescent="0.25">
      <c r="A4437" t="s">
        <v>201</v>
      </c>
      <c r="B4437" t="s">
        <v>12811</v>
      </c>
      <c r="C4437" t="s">
        <v>12810</v>
      </c>
    </row>
    <row r="4438" spans="1:3" x14ac:dyDescent="0.25">
      <c r="A4438" t="s">
        <v>4568</v>
      </c>
      <c r="B4438" t="s">
        <v>12809</v>
      </c>
      <c r="C4438" t="s">
        <v>8075</v>
      </c>
    </row>
    <row r="4439" spans="1:3" x14ac:dyDescent="0.25">
      <c r="A4439" t="s">
        <v>4569</v>
      </c>
      <c r="B4439" t="s">
        <v>8055</v>
      </c>
      <c r="C4439" t="s">
        <v>12812</v>
      </c>
    </row>
    <row r="4440" spans="1:3" x14ac:dyDescent="0.25">
      <c r="A4440" t="s">
        <v>90</v>
      </c>
      <c r="B4440" t="s">
        <v>12813</v>
      </c>
      <c r="C4440" t="s">
        <v>8226</v>
      </c>
    </row>
    <row r="4441" spans="1:3" x14ac:dyDescent="0.25">
      <c r="A4441" t="s">
        <v>4570</v>
      </c>
      <c r="B4441" t="s">
        <v>12814</v>
      </c>
      <c r="C4441" t="s">
        <v>8153</v>
      </c>
    </row>
    <row r="4442" spans="1:3" x14ac:dyDescent="0.25">
      <c r="A4442" t="s">
        <v>4571</v>
      </c>
      <c r="B4442" t="s">
        <v>12815</v>
      </c>
      <c r="C4442" t="s">
        <v>12816</v>
      </c>
    </row>
    <row r="4443" spans="1:3" x14ac:dyDescent="0.25">
      <c r="A4443" t="s">
        <v>4572</v>
      </c>
      <c r="B4443" t="s">
        <v>8055</v>
      </c>
      <c r="C4443" t="s">
        <v>12817</v>
      </c>
    </row>
    <row r="4444" spans="1:3" x14ac:dyDescent="0.25">
      <c r="A4444" t="s">
        <v>4573</v>
      </c>
      <c r="B4444" t="s">
        <v>12818</v>
      </c>
      <c r="C4444" t="s">
        <v>8042</v>
      </c>
    </row>
    <row r="4445" spans="1:3" x14ac:dyDescent="0.25">
      <c r="A4445" t="s">
        <v>4574</v>
      </c>
      <c r="B4445" t="s">
        <v>8099</v>
      </c>
      <c r="C4445" t="s">
        <v>12819</v>
      </c>
    </row>
    <row r="4446" spans="1:3" x14ac:dyDescent="0.25">
      <c r="A4446" t="s">
        <v>4575</v>
      </c>
      <c r="B4446" t="s">
        <v>12820</v>
      </c>
      <c r="C4446" t="s">
        <v>8188</v>
      </c>
    </row>
    <row r="4447" spans="1:3" x14ac:dyDescent="0.25">
      <c r="A4447" t="s">
        <v>4576</v>
      </c>
      <c r="B4447" t="s">
        <v>12821</v>
      </c>
      <c r="C4447" t="s">
        <v>8107</v>
      </c>
    </row>
    <row r="4448" spans="1:3" x14ac:dyDescent="0.25">
      <c r="A4448" t="s">
        <v>4577</v>
      </c>
      <c r="B4448" t="s">
        <v>12822</v>
      </c>
      <c r="C4448" t="s">
        <v>8040</v>
      </c>
    </row>
    <row r="4449" spans="1:3" x14ac:dyDescent="0.25">
      <c r="A4449" t="s">
        <v>4578</v>
      </c>
      <c r="B4449" t="s">
        <v>8045</v>
      </c>
      <c r="C4449" t="s">
        <v>12823</v>
      </c>
    </row>
    <row r="4450" spans="1:3" x14ac:dyDescent="0.25">
      <c r="A4450" t="s">
        <v>4579</v>
      </c>
      <c r="B4450" t="s">
        <v>12824</v>
      </c>
      <c r="C4450" t="s">
        <v>8148</v>
      </c>
    </row>
    <row r="4451" spans="1:3" x14ac:dyDescent="0.25">
      <c r="A4451" t="s">
        <v>4580</v>
      </c>
      <c r="B4451" t="s">
        <v>12825</v>
      </c>
      <c r="C4451" t="s">
        <v>8040</v>
      </c>
    </row>
    <row r="4452" spans="1:3" x14ac:dyDescent="0.25">
      <c r="A4452" t="s">
        <v>4581</v>
      </c>
      <c r="B4452" t="s">
        <v>12826</v>
      </c>
      <c r="C4452" t="s">
        <v>8075</v>
      </c>
    </row>
    <row r="4453" spans="1:3" x14ac:dyDescent="0.25">
      <c r="A4453" t="s">
        <v>4582</v>
      </c>
      <c r="B4453" t="s">
        <v>12827</v>
      </c>
      <c r="C4453" t="s">
        <v>8061</v>
      </c>
    </row>
    <row r="4454" spans="1:3" x14ac:dyDescent="0.25">
      <c r="A4454" t="s">
        <v>4583</v>
      </c>
      <c r="B4454" t="s">
        <v>12828</v>
      </c>
      <c r="C4454" t="s">
        <v>8155</v>
      </c>
    </row>
    <row r="4455" spans="1:3" x14ac:dyDescent="0.25">
      <c r="A4455" t="s">
        <v>4584</v>
      </c>
      <c r="B4455" t="s">
        <v>12829</v>
      </c>
      <c r="C4455" t="s">
        <v>8195</v>
      </c>
    </row>
    <row r="4456" spans="1:3" x14ac:dyDescent="0.25">
      <c r="A4456" t="s">
        <v>4585</v>
      </c>
      <c r="B4456" t="s">
        <v>8045</v>
      </c>
      <c r="C4456" t="s">
        <v>12830</v>
      </c>
    </row>
    <row r="4457" spans="1:3" x14ac:dyDescent="0.25">
      <c r="A4457" t="s">
        <v>4586</v>
      </c>
      <c r="B4457" t="s">
        <v>8045</v>
      </c>
      <c r="C4457" t="s">
        <v>12831</v>
      </c>
    </row>
    <row r="4458" spans="1:3" x14ac:dyDescent="0.25">
      <c r="A4458" t="s">
        <v>4587</v>
      </c>
      <c r="B4458" t="s">
        <v>12832</v>
      </c>
      <c r="C4458" t="s">
        <v>8109</v>
      </c>
    </row>
    <row r="4459" spans="1:3" x14ac:dyDescent="0.25">
      <c r="A4459" t="s">
        <v>4588</v>
      </c>
      <c r="B4459" t="s">
        <v>8045</v>
      </c>
      <c r="C4459" t="s">
        <v>12833</v>
      </c>
    </row>
    <row r="4460" spans="1:3" x14ac:dyDescent="0.25">
      <c r="A4460" t="s">
        <v>4589</v>
      </c>
      <c r="B4460" t="s">
        <v>9604</v>
      </c>
      <c r="C4460" t="s">
        <v>12834</v>
      </c>
    </row>
    <row r="4461" spans="1:3" x14ac:dyDescent="0.25">
      <c r="A4461" t="s">
        <v>4590</v>
      </c>
      <c r="B4461" t="s">
        <v>12835</v>
      </c>
      <c r="C4461" t="s">
        <v>8097</v>
      </c>
    </row>
    <row r="4462" spans="1:3" x14ac:dyDescent="0.25">
      <c r="A4462" t="s">
        <v>4591</v>
      </c>
      <c r="B4462" t="s">
        <v>12836</v>
      </c>
      <c r="C4462" t="s">
        <v>8044</v>
      </c>
    </row>
    <row r="4463" spans="1:3" x14ac:dyDescent="0.25">
      <c r="A4463" t="s">
        <v>4592</v>
      </c>
      <c r="B4463" t="s">
        <v>12837</v>
      </c>
      <c r="C4463" t="s">
        <v>8102</v>
      </c>
    </row>
    <row r="4464" spans="1:3" x14ac:dyDescent="0.25">
      <c r="A4464" t="s">
        <v>4593</v>
      </c>
      <c r="B4464" t="s">
        <v>8219</v>
      </c>
      <c r="C4464" t="s">
        <v>12838</v>
      </c>
    </row>
    <row r="4465" spans="1:3" x14ac:dyDescent="0.25">
      <c r="A4465" t="s">
        <v>4594</v>
      </c>
      <c r="B4465" t="s">
        <v>8045</v>
      </c>
      <c r="C4465" t="s">
        <v>12839</v>
      </c>
    </row>
    <row r="4466" spans="1:3" x14ac:dyDescent="0.25">
      <c r="A4466" t="s">
        <v>4595</v>
      </c>
      <c r="B4466" t="s">
        <v>12840</v>
      </c>
      <c r="C4466" t="s">
        <v>12841</v>
      </c>
    </row>
    <row r="4467" spans="1:3" x14ac:dyDescent="0.25">
      <c r="A4467" t="s">
        <v>4596</v>
      </c>
      <c r="B4467" t="s">
        <v>12842</v>
      </c>
      <c r="C4467" t="s">
        <v>8042</v>
      </c>
    </row>
    <row r="4468" spans="1:3" x14ac:dyDescent="0.25">
      <c r="A4468" t="s">
        <v>4597</v>
      </c>
      <c r="B4468" t="s">
        <v>12843</v>
      </c>
      <c r="C4468" t="s">
        <v>8107</v>
      </c>
    </row>
    <row r="4469" spans="1:3" x14ac:dyDescent="0.25">
      <c r="A4469" t="s">
        <v>4598</v>
      </c>
      <c r="B4469" t="s">
        <v>12844</v>
      </c>
      <c r="C4469" t="s">
        <v>8213</v>
      </c>
    </row>
    <row r="4470" spans="1:3" x14ac:dyDescent="0.25">
      <c r="A4470" t="s">
        <v>4599</v>
      </c>
      <c r="B4470" t="s">
        <v>8045</v>
      </c>
      <c r="C4470" t="s">
        <v>12845</v>
      </c>
    </row>
    <row r="4471" spans="1:3" x14ac:dyDescent="0.25">
      <c r="A4471" t="s">
        <v>4600</v>
      </c>
      <c r="B4471" t="s">
        <v>12846</v>
      </c>
      <c r="C4471" t="s">
        <v>8042</v>
      </c>
    </row>
    <row r="4472" spans="1:3" x14ac:dyDescent="0.25">
      <c r="A4472" t="s">
        <v>4601</v>
      </c>
      <c r="B4472" t="s">
        <v>12847</v>
      </c>
      <c r="C4472" t="s">
        <v>8148</v>
      </c>
    </row>
    <row r="4473" spans="1:3" x14ac:dyDescent="0.25">
      <c r="A4473" t="s">
        <v>4602</v>
      </c>
      <c r="B4473" t="s">
        <v>12848</v>
      </c>
      <c r="C4473" t="s">
        <v>8153</v>
      </c>
    </row>
    <row r="4474" spans="1:3" x14ac:dyDescent="0.25">
      <c r="A4474" t="s">
        <v>4603</v>
      </c>
      <c r="B4474" t="s">
        <v>12849</v>
      </c>
      <c r="C4474" t="s">
        <v>8061</v>
      </c>
    </row>
    <row r="4475" spans="1:3" x14ac:dyDescent="0.25">
      <c r="A4475" t="s">
        <v>7926</v>
      </c>
      <c r="B4475" t="s">
        <v>12850</v>
      </c>
      <c r="C4475" t="s">
        <v>8042</v>
      </c>
    </row>
    <row r="4476" spans="1:3" x14ac:dyDescent="0.25">
      <c r="A4476" t="s">
        <v>4604</v>
      </c>
      <c r="B4476" t="s">
        <v>12851</v>
      </c>
      <c r="C4476" t="s">
        <v>8038</v>
      </c>
    </row>
    <row r="4477" spans="1:3" x14ac:dyDescent="0.25">
      <c r="A4477" t="s">
        <v>4605</v>
      </c>
      <c r="B4477" t="s">
        <v>8045</v>
      </c>
      <c r="C4477" t="s">
        <v>12852</v>
      </c>
    </row>
    <row r="4478" spans="1:3" x14ac:dyDescent="0.25">
      <c r="A4478" t="s">
        <v>4606</v>
      </c>
      <c r="B4478" t="s">
        <v>12853</v>
      </c>
      <c r="C4478" t="s">
        <v>8403</v>
      </c>
    </row>
    <row r="4479" spans="1:3" x14ac:dyDescent="0.25">
      <c r="A4479" t="s">
        <v>4607</v>
      </c>
      <c r="B4479" t="s">
        <v>8045</v>
      </c>
      <c r="C4479" t="s">
        <v>12854</v>
      </c>
    </row>
    <row r="4480" spans="1:3" x14ac:dyDescent="0.25">
      <c r="A4480" t="s">
        <v>4608</v>
      </c>
      <c r="B4480" t="s">
        <v>8045</v>
      </c>
      <c r="C4480" t="s">
        <v>12855</v>
      </c>
    </row>
    <row r="4481" spans="1:3" x14ac:dyDescent="0.25">
      <c r="A4481" t="s">
        <v>287</v>
      </c>
      <c r="B4481" t="s">
        <v>12856</v>
      </c>
      <c r="C4481" t="s">
        <v>8075</v>
      </c>
    </row>
    <row r="4482" spans="1:3" x14ac:dyDescent="0.25">
      <c r="A4482" t="s">
        <v>4609</v>
      </c>
      <c r="B4482" t="s">
        <v>12857</v>
      </c>
      <c r="C4482" t="s">
        <v>8088</v>
      </c>
    </row>
    <row r="4483" spans="1:3" x14ac:dyDescent="0.25">
      <c r="A4483" t="s">
        <v>4610</v>
      </c>
      <c r="B4483" t="s">
        <v>12858</v>
      </c>
      <c r="C4483" t="s">
        <v>8061</v>
      </c>
    </row>
    <row r="4484" spans="1:3" x14ac:dyDescent="0.25">
      <c r="A4484" t="s">
        <v>4611</v>
      </c>
      <c r="B4484" t="s">
        <v>12859</v>
      </c>
      <c r="C4484" t="s">
        <v>8097</v>
      </c>
    </row>
    <row r="4485" spans="1:3" x14ac:dyDescent="0.25">
      <c r="A4485" t="s">
        <v>4612</v>
      </c>
      <c r="B4485" t="s">
        <v>8045</v>
      </c>
      <c r="C4485" t="s">
        <v>12860</v>
      </c>
    </row>
    <row r="4486" spans="1:3" x14ac:dyDescent="0.25">
      <c r="A4486" t="s">
        <v>4613</v>
      </c>
      <c r="B4486" t="s">
        <v>12861</v>
      </c>
      <c r="C4486" t="s">
        <v>12862</v>
      </c>
    </row>
    <row r="4487" spans="1:3" x14ac:dyDescent="0.25">
      <c r="A4487" t="s">
        <v>7927</v>
      </c>
      <c r="B4487" t="s">
        <v>12863</v>
      </c>
      <c r="C4487" t="s">
        <v>8042</v>
      </c>
    </row>
    <row r="4488" spans="1:3" x14ac:dyDescent="0.25">
      <c r="A4488" t="s">
        <v>4614</v>
      </c>
      <c r="B4488" t="s">
        <v>8045</v>
      </c>
      <c r="C4488" t="s">
        <v>12864</v>
      </c>
    </row>
    <row r="4489" spans="1:3" x14ac:dyDescent="0.25">
      <c r="A4489" t="s">
        <v>4615</v>
      </c>
      <c r="B4489" t="s">
        <v>12865</v>
      </c>
      <c r="C4489" t="s">
        <v>12866</v>
      </c>
    </row>
    <row r="4490" spans="1:3" x14ac:dyDescent="0.25">
      <c r="A4490" t="s">
        <v>7928</v>
      </c>
      <c r="B4490" t="s">
        <v>12867</v>
      </c>
      <c r="C4490" t="s">
        <v>8042</v>
      </c>
    </row>
    <row r="4491" spans="1:3" x14ac:dyDescent="0.25">
      <c r="A4491" t="s">
        <v>4616</v>
      </c>
      <c r="B4491" t="s">
        <v>12868</v>
      </c>
      <c r="C4491" t="s">
        <v>8257</v>
      </c>
    </row>
    <row r="4492" spans="1:3" x14ac:dyDescent="0.25">
      <c r="A4492" t="s">
        <v>4617</v>
      </c>
      <c r="B4492" t="s">
        <v>8099</v>
      </c>
      <c r="C4492" t="s">
        <v>12869</v>
      </c>
    </row>
    <row r="4493" spans="1:3" x14ac:dyDescent="0.25">
      <c r="A4493" t="s">
        <v>4618</v>
      </c>
      <c r="B4493" t="s">
        <v>12870</v>
      </c>
      <c r="C4493" t="s">
        <v>8097</v>
      </c>
    </row>
    <row r="4494" spans="1:3" x14ac:dyDescent="0.25">
      <c r="A4494" t="s">
        <v>4619</v>
      </c>
      <c r="B4494" t="s">
        <v>8045</v>
      </c>
      <c r="C4494" t="s">
        <v>12871</v>
      </c>
    </row>
    <row r="4495" spans="1:3" x14ac:dyDescent="0.25">
      <c r="A4495" t="s">
        <v>4620</v>
      </c>
      <c r="B4495" t="s">
        <v>8045</v>
      </c>
      <c r="C4495" t="s">
        <v>12872</v>
      </c>
    </row>
    <row r="4496" spans="1:3" x14ac:dyDescent="0.25">
      <c r="A4496" t="s">
        <v>4621</v>
      </c>
      <c r="B4496" t="s">
        <v>12873</v>
      </c>
      <c r="C4496" t="s">
        <v>12874</v>
      </c>
    </row>
    <row r="4497" spans="1:3" x14ac:dyDescent="0.25">
      <c r="A4497" t="s">
        <v>4622</v>
      </c>
      <c r="B4497" t="s">
        <v>12875</v>
      </c>
      <c r="C4497" t="s">
        <v>8042</v>
      </c>
    </row>
    <row r="4498" spans="1:3" x14ac:dyDescent="0.25">
      <c r="A4498" t="s">
        <v>4623</v>
      </c>
      <c r="B4498" t="s">
        <v>12876</v>
      </c>
      <c r="C4498" t="s">
        <v>8061</v>
      </c>
    </row>
    <row r="4499" spans="1:3" x14ac:dyDescent="0.25">
      <c r="A4499" t="s">
        <v>4624</v>
      </c>
      <c r="B4499" t="s">
        <v>12877</v>
      </c>
      <c r="C4499" t="s">
        <v>12370</v>
      </c>
    </row>
    <row r="4500" spans="1:3" x14ac:dyDescent="0.25">
      <c r="A4500" t="s">
        <v>4625</v>
      </c>
      <c r="B4500" t="s">
        <v>8045</v>
      </c>
      <c r="C4500" t="s">
        <v>12878</v>
      </c>
    </row>
    <row r="4501" spans="1:3" x14ac:dyDescent="0.25">
      <c r="A4501" t="s">
        <v>4626</v>
      </c>
      <c r="B4501" t="s">
        <v>12879</v>
      </c>
      <c r="C4501" t="s">
        <v>8474</v>
      </c>
    </row>
    <row r="4502" spans="1:3" x14ac:dyDescent="0.25">
      <c r="A4502" t="s">
        <v>4627</v>
      </c>
      <c r="B4502" t="s">
        <v>8045</v>
      </c>
      <c r="C4502" t="s">
        <v>12880</v>
      </c>
    </row>
    <row r="4503" spans="1:3" x14ac:dyDescent="0.25">
      <c r="A4503" t="s">
        <v>4628</v>
      </c>
      <c r="B4503" t="s">
        <v>12881</v>
      </c>
      <c r="C4503" t="s">
        <v>9598</v>
      </c>
    </row>
    <row r="4504" spans="1:3" x14ac:dyDescent="0.25">
      <c r="A4504" t="s">
        <v>4629</v>
      </c>
      <c r="B4504" t="s">
        <v>12882</v>
      </c>
      <c r="C4504" t="s">
        <v>8107</v>
      </c>
    </row>
    <row r="4505" spans="1:3" x14ac:dyDescent="0.25">
      <c r="A4505" t="s">
        <v>4630</v>
      </c>
      <c r="B4505" t="s">
        <v>8780</v>
      </c>
      <c r="C4505" t="s">
        <v>12883</v>
      </c>
    </row>
    <row r="4506" spans="1:3" x14ac:dyDescent="0.25">
      <c r="A4506" t="s">
        <v>4631</v>
      </c>
      <c r="B4506" t="s">
        <v>12884</v>
      </c>
      <c r="C4506" t="s">
        <v>8061</v>
      </c>
    </row>
    <row r="4507" spans="1:3" x14ac:dyDescent="0.25">
      <c r="A4507" t="s">
        <v>4632</v>
      </c>
      <c r="B4507" t="s">
        <v>12885</v>
      </c>
      <c r="C4507" t="s">
        <v>8040</v>
      </c>
    </row>
    <row r="4508" spans="1:3" x14ac:dyDescent="0.25">
      <c r="A4508" t="s">
        <v>4633</v>
      </c>
      <c r="B4508" t="s">
        <v>12886</v>
      </c>
      <c r="C4508" t="s">
        <v>8153</v>
      </c>
    </row>
    <row r="4509" spans="1:3" x14ac:dyDescent="0.25">
      <c r="A4509" t="s">
        <v>4634</v>
      </c>
      <c r="B4509" t="s">
        <v>8852</v>
      </c>
      <c r="C4509" t="s">
        <v>12887</v>
      </c>
    </row>
    <row r="4510" spans="1:3" x14ac:dyDescent="0.25">
      <c r="A4510" t="s">
        <v>4635</v>
      </c>
      <c r="B4510" t="s">
        <v>12888</v>
      </c>
      <c r="C4510" t="s">
        <v>8102</v>
      </c>
    </row>
    <row r="4511" spans="1:3" x14ac:dyDescent="0.25">
      <c r="A4511" t="s">
        <v>4636</v>
      </c>
      <c r="B4511" t="s">
        <v>8045</v>
      </c>
      <c r="C4511" t="s">
        <v>12889</v>
      </c>
    </row>
    <row r="4512" spans="1:3" x14ac:dyDescent="0.25">
      <c r="A4512" t="s">
        <v>4637</v>
      </c>
      <c r="B4512" t="s">
        <v>12890</v>
      </c>
      <c r="C4512" t="s">
        <v>8042</v>
      </c>
    </row>
    <row r="4513" spans="1:3" x14ac:dyDescent="0.25">
      <c r="A4513" t="s">
        <v>4638</v>
      </c>
      <c r="B4513" t="s">
        <v>12891</v>
      </c>
      <c r="C4513" t="s">
        <v>8040</v>
      </c>
    </row>
    <row r="4514" spans="1:3" x14ac:dyDescent="0.25">
      <c r="A4514" t="s">
        <v>4639</v>
      </c>
      <c r="B4514" t="s">
        <v>12892</v>
      </c>
      <c r="C4514" t="s">
        <v>8097</v>
      </c>
    </row>
    <row r="4515" spans="1:3" x14ac:dyDescent="0.25">
      <c r="A4515" t="s">
        <v>4640</v>
      </c>
      <c r="B4515" t="s">
        <v>8315</v>
      </c>
      <c r="C4515" t="s">
        <v>12893</v>
      </c>
    </row>
    <row r="4516" spans="1:3" x14ac:dyDescent="0.25">
      <c r="A4516" t="s">
        <v>4641</v>
      </c>
      <c r="B4516" t="s">
        <v>8045</v>
      </c>
      <c r="C4516" t="s">
        <v>12894</v>
      </c>
    </row>
    <row r="4517" spans="1:3" x14ac:dyDescent="0.25">
      <c r="A4517" t="s">
        <v>4642</v>
      </c>
      <c r="B4517" t="s">
        <v>8045</v>
      </c>
      <c r="C4517" t="s">
        <v>12895</v>
      </c>
    </row>
    <row r="4518" spans="1:3" x14ac:dyDescent="0.25">
      <c r="A4518" t="s">
        <v>4643</v>
      </c>
      <c r="B4518" t="s">
        <v>12896</v>
      </c>
      <c r="C4518" t="s">
        <v>8040</v>
      </c>
    </row>
    <row r="4519" spans="1:3" x14ac:dyDescent="0.25">
      <c r="A4519" t="s">
        <v>4644</v>
      </c>
      <c r="B4519" t="s">
        <v>8045</v>
      </c>
      <c r="C4519" t="s">
        <v>12897</v>
      </c>
    </row>
    <row r="4520" spans="1:3" x14ac:dyDescent="0.25">
      <c r="A4520" t="s">
        <v>288</v>
      </c>
      <c r="B4520" t="s">
        <v>12898</v>
      </c>
      <c r="C4520" t="s">
        <v>8075</v>
      </c>
    </row>
    <row r="4521" spans="1:3" x14ac:dyDescent="0.25">
      <c r="A4521" t="s">
        <v>4645</v>
      </c>
      <c r="B4521" t="s">
        <v>12899</v>
      </c>
      <c r="C4521" t="s">
        <v>8109</v>
      </c>
    </row>
    <row r="4522" spans="1:3" x14ac:dyDescent="0.25">
      <c r="A4522" t="s">
        <v>4646</v>
      </c>
      <c r="B4522" t="s">
        <v>12900</v>
      </c>
      <c r="C4522" t="s">
        <v>8042</v>
      </c>
    </row>
    <row r="4523" spans="1:3" x14ac:dyDescent="0.25">
      <c r="A4523" t="s">
        <v>4647</v>
      </c>
      <c r="B4523" t="s">
        <v>12901</v>
      </c>
      <c r="C4523" t="s">
        <v>8148</v>
      </c>
    </row>
    <row r="4524" spans="1:3" x14ac:dyDescent="0.25">
      <c r="A4524" t="s">
        <v>4648</v>
      </c>
      <c r="B4524" t="s">
        <v>8543</v>
      </c>
      <c r="C4524" t="s">
        <v>12902</v>
      </c>
    </row>
    <row r="4525" spans="1:3" x14ac:dyDescent="0.25">
      <c r="A4525" t="s">
        <v>4649</v>
      </c>
      <c r="B4525" t="s">
        <v>8045</v>
      </c>
      <c r="C4525" t="s">
        <v>12903</v>
      </c>
    </row>
    <row r="4526" spans="1:3" x14ac:dyDescent="0.25">
      <c r="A4526" t="s">
        <v>4650</v>
      </c>
      <c r="B4526" t="s">
        <v>12904</v>
      </c>
      <c r="C4526" t="s">
        <v>8061</v>
      </c>
    </row>
    <row r="4527" spans="1:3" x14ac:dyDescent="0.25">
      <c r="A4527" t="s">
        <v>4651</v>
      </c>
      <c r="B4527" t="s">
        <v>12905</v>
      </c>
      <c r="C4527" t="s">
        <v>8097</v>
      </c>
    </row>
    <row r="4528" spans="1:3" x14ac:dyDescent="0.25">
      <c r="A4528" t="s">
        <v>4652</v>
      </c>
      <c r="B4528" t="s">
        <v>12906</v>
      </c>
      <c r="C4528" t="s">
        <v>8042</v>
      </c>
    </row>
    <row r="4529" spans="1:3" x14ac:dyDescent="0.25">
      <c r="A4529" t="s">
        <v>4653</v>
      </c>
      <c r="B4529" t="s">
        <v>12907</v>
      </c>
      <c r="C4529" t="s">
        <v>8061</v>
      </c>
    </row>
    <row r="4530" spans="1:3" x14ac:dyDescent="0.25">
      <c r="A4530" t="s">
        <v>91</v>
      </c>
      <c r="B4530" t="s">
        <v>12908</v>
      </c>
      <c r="C4530" t="s">
        <v>8075</v>
      </c>
    </row>
    <row r="4531" spans="1:3" x14ac:dyDescent="0.25">
      <c r="A4531" t="s">
        <v>4654</v>
      </c>
      <c r="B4531" t="s">
        <v>8315</v>
      </c>
      <c r="C4531" t="s">
        <v>12909</v>
      </c>
    </row>
    <row r="4532" spans="1:3" x14ac:dyDescent="0.25">
      <c r="A4532" t="s">
        <v>4655</v>
      </c>
      <c r="B4532" t="s">
        <v>8045</v>
      </c>
      <c r="C4532" t="s">
        <v>12910</v>
      </c>
    </row>
    <row r="4533" spans="1:3" x14ac:dyDescent="0.25">
      <c r="A4533" t="s">
        <v>4656</v>
      </c>
      <c r="B4533" t="s">
        <v>8045</v>
      </c>
      <c r="C4533" t="s">
        <v>12911</v>
      </c>
    </row>
    <row r="4534" spans="1:3" x14ac:dyDescent="0.25">
      <c r="A4534" t="s">
        <v>202</v>
      </c>
      <c r="B4534" t="s">
        <v>12912</v>
      </c>
      <c r="C4534" t="s">
        <v>8075</v>
      </c>
    </row>
    <row r="4535" spans="1:3" x14ac:dyDescent="0.25">
      <c r="A4535" t="s">
        <v>4657</v>
      </c>
      <c r="B4535" t="s">
        <v>12913</v>
      </c>
      <c r="C4535" t="s">
        <v>8088</v>
      </c>
    </row>
    <row r="4536" spans="1:3" x14ac:dyDescent="0.25">
      <c r="A4536" t="s">
        <v>4658</v>
      </c>
      <c r="B4536" t="s">
        <v>8045</v>
      </c>
      <c r="C4536" t="s">
        <v>12914</v>
      </c>
    </row>
    <row r="4537" spans="1:3" x14ac:dyDescent="0.25">
      <c r="A4537" t="s">
        <v>4659</v>
      </c>
      <c r="B4537" t="s">
        <v>12915</v>
      </c>
      <c r="C4537" t="s">
        <v>8102</v>
      </c>
    </row>
    <row r="4538" spans="1:3" x14ac:dyDescent="0.25">
      <c r="A4538" t="s">
        <v>4660</v>
      </c>
      <c r="B4538" t="s">
        <v>12916</v>
      </c>
      <c r="C4538" t="s">
        <v>8102</v>
      </c>
    </row>
    <row r="4539" spans="1:3" x14ac:dyDescent="0.25">
      <c r="A4539" t="s">
        <v>4661</v>
      </c>
      <c r="B4539" t="s">
        <v>12917</v>
      </c>
      <c r="C4539" t="s">
        <v>8053</v>
      </c>
    </row>
    <row r="4540" spans="1:3" x14ac:dyDescent="0.25">
      <c r="A4540" t="s">
        <v>4662</v>
      </c>
      <c r="B4540" t="s">
        <v>12918</v>
      </c>
      <c r="C4540" t="s">
        <v>10048</v>
      </c>
    </row>
    <row r="4541" spans="1:3" x14ac:dyDescent="0.25">
      <c r="A4541" t="s">
        <v>4663</v>
      </c>
      <c r="B4541" t="s">
        <v>12919</v>
      </c>
      <c r="C4541" t="s">
        <v>8155</v>
      </c>
    </row>
    <row r="4542" spans="1:3" x14ac:dyDescent="0.25">
      <c r="A4542" t="s">
        <v>4664</v>
      </c>
      <c r="B4542" t="s">
        <v>12920</v>
      </c>
      <c r="C4542" t="s">
        <v>8042</v>
      </c>
    </row>
    <row r="4543" spans="1:3" x14ac:dyDescent="0.25">
      <c r="A4543" t="s">
        <v>4665</v>
      </c>
      <c r="B4543" t="s">
        <v>12921</v>
      </c>
      <c r="C4543" t="s">
        <v>8916</v>
      </c>
    </row>
    <row r="4544" spans="1:3" x14ac:dyDescent="0.25">
      <c r="A4544" t="s">
        <v>4666</v>
      </c>
      <c r="B4544" t="s">
        <v>12922</v>
      </c>
      <c r="C4544" t="s">
        <v>8102</v>
      </c>
    </row>
    <row r="4545" spans="1:3" x14ac:dyDescent="0.25">
      <c r="A4545" t="s">
        <v>4667</v>
      </c>
      <c r="B4545" t="s">
        <v>12923</v>
      </c>
      <c r="C4545" t="s">
        <v>12924</v>
      </c>
    </row>
    <row r="4546" spans="1:3" x14ac:dyDescent="0.25">
      <c r="A4546" t="s">
        <v>4668</v>
      </c>
      <c r="B4546" t="s">
        <v>12925</v>
      </c>
      <c r="C4546" t="s">
        <v>8042</v>
      </c>
    </row>
    <row r="4547" spans="1:3" x14ac:dyDescent="0.25">
      <c r="A4547" t="s">
        <v>4669</v>
      </c>
      <c r="B4547" t="s">
        <v>8045</v>
      </c>
      <c r="C4547" t="s">
        <v>12926</v>
      </c>
    </row>
    <row r="4548" spans="1:3" x14ac:dyDescent="0.25">
      <c r="A4548" t="s">
        <v>4670</v>
      </c>
      <c r="B4548" t="s">
        <v>12927</v>
      </c>
      <c r="C4548" t="s">
        <v>8086</v>
      </c>
    </row>
    <row r="4549" spans="1:3" x14ac:dyDescent="0.25">
      <c r="A4549" t="s">
        <v>4671</v>
      </c>
      <c r="B4549" t="s">
        <v>8219</v>
      </c>
      <c r="C4549" t="s">
        <v>12928</v>
      </c>
    </row>
    <row r="4550" spans="1:3" x14ac:dyDescent="0.25">
      <c r="A4550" t="s">
        <v>4672</v>
      </c>
      <c r="B4550" t="s">
        <v>12929</v>
      </c>
      <c r="C4550" t="s">
        <v>12930</v>
      </c>
    </row>
    <row r="4551" spans="1:3" x14ac:dyDescent="0.25">
      <c r="A4551" t="s">
        <v>4673</v>
      </c>
      <c r="B4551" t="s">
        <v>8045</v>
      </c>
      <c r="C4551" t="s">
        <v>12931</v>
      </c>
    </row>
    <row r="4552" spans="1:3" x14ac:dyDescent="0.25">
      <c r="A4552" t="s">
        <v>4674</v>
      </c>
      <c r="B4552" t="s">
        <v>12932</v>
      </c>
      <c r="C4552" t="s">
        <v>8042</v>
      </c>
    </row>
    <row r="4553" spans="1:3" x14ac:dyDescent="0.25">
      <c r="A4553" t="s">
        <v>4675</v>
      </c>
      <c r="B4553" t="s">
        <v>8045</v>
      </c>
      <c r="C4553" t="s">
        <v>12933</v>
      </c>
    </row>
    <row r="4554" spans="1:3" x14ac:dyDescent="0.25">
      <c r="A4554" t="s">
        <v>4676</v>
      </c>
      <c r="B4554" t="s">
        <v>8045</v>
      </c>
      <c r="C4554" t="s">
        <v>12934</v>
      </c>
    </row>
    <row r="4555" spans="1:3" x14ac:dyDescent="0.25">
      <c r="A4555" t="s">
        <v>4677</v>
      </c>
      <c r="B4555" t="s">
        <v>12935</v>
      </c>
      <c r="C4555" t="s">
        <v>8088</v>
      </c>
    </row>
    <row r="4556" spans="1:3" x14ac:dyDescent="0.25">
      <c r="A4556" t="s">
        <v>4678</v>
      </c>
      <c r="B4556" t="s">
        <v>12936</v>
      </c>
      <c r="C4556" t="s">
        <v>8226</v>
      </c>
    </row>
    <row r="4557" spans="1:3" x14ac:dyDescent="0.25">
      <c r="A4557" t="s">
        <v>4679</v>
      </c>
      <c r="B4557" t="s">
        <v>12937</v>
      </c>
      <c r="C4557" t="s">
        <v>8040</v>
      </c>
    </row>
    <row r="4558" spans="1:3" x14ac:dyDescent="0.25">
      <c r="A4558" t="s">
        <v>4680</v>
      </c>
      <c r="B4558" t="s">
        <v>8045</v>
      </c>
      <c r="C4558" t="s">
        <v>12938</v>
      </c>
    </row>
    <row r="4559" spans="1:3" x14ac:dyDescent="0.25">
      <c r="A4559" t="s">
        <v>4681</v>
      </c>
      <c r="B4559" t="s">
        <v>8045</v>
      </c>
      <c r="C4559" t="s">
        <v>12939</v>
      </c>
    </row>
    <row r="4560" spans="1:3" x14ac:dyDescent="0.25">
      <c r="A4560" t="s">
        <v>7929</v>
      </c>
      <c r="B4560" t="s">
        <v>12940</v>
      </c>
      <c r="C4560" t="s">
        <v>8042</v>
      </c>
    </row>
    <row r="4561" spans="1:3" x14ac:dyDescent="0.25">
      <c r="A4561" t="s">
        <v>4682</v>
      </c>
      <c r="B4561" t="s">
        <v>12941</v>
      </c>
      <c r="C4561" t="s">
        <v>8040</v>
      </c>
    </row>
    <row r="4562" spans="1:3" x14ac:dyDescent="0.25">
      <c r="A4562" t="s">
        <v>7930</v>
      </c>
      <c r="B4562" t="s">
        <v>12942</v>
      </c>
      <c r="C4562" t="s">
        <v>8042</v>
      </c>
    </row>
    <row r="4563" spans="1:3" x14ac:dyDescent="0.25">
      <c r="A4563" t="s">
        <v>4683</v>
      </c>
      <c r="B4563" t="s">
        <v>12943</v>
      </c>
      <c r="C4563" t="s">
        <v>8053</v>
      </c>
    </row>
    <row r="4564" spans="1:3" x14ac:dyDescent="0.25">
      <c r="A4564" t="s">
        <v>4684</v>
      </c>
      <c r="B4564" t="s">
        <v>12944</v>
      </c>
      <c r="C4564" t="s">
        <v>8042</v>
      </c>
    </row>
    <row r="4565" spans="1:3" x14ac:dyDescent="0.25">
      <c r="A4565" t="s">
        <v>4685</v>
      </c>
      <c r="B4565" t="s">
        <v>8219</v>
      </c>
      <c r="C4565" t="s">
        <v>12945</v>
      </c>
    </row>
    <row r="4566" spans="1:3" x14ac:dyDescent="0.25">
      <c r="A4566" t="s">
        <v>4686</v>
      </c>
      <c r="B4566" t="s">
        <v>12946</v>
      </c>
      <c r="C4566" t="s">
        <v>8061</v>
      </c>
    </row>
    <row r="4567" spans="1:3" x14ac:dyDescent="0.25">
      <c r="A4567" t="s">
        <v>4687</v>
      </c>
      <c r="B4567" t="s">
        <v>12947</v>
      </c>
      <c r="C4567" t="s">
        <v>12948</v>
      </c>
    </row>
    <row r="4568" spans="1:3" x14ac:dyDescent="0.25">
      <c r="A4568" t="s">
        <v>4688</v>
      </c>
      <c r="B4568" t="s">
        <v>12949</v>
      </c>
      <c r="C4568" t="s">
        <v>8061</v>
      </c>
    </row>
    <row r="4569" spans="1:3" x14ac:dyDescent="0.25">
      <c r="A4569" t="s">
        <v>4689</v>
      </c>
      <c r="B4569" t="s">
        <v>12950</v>
      </c>
      <c r="C4569" t="s">
        <v>8184</v>
      </c>
    </row>
    <row r="4570" spans="1:3" x14ac:dyDescent="0.25">
      <c r="A4570" t="s">
        <v>4690</v>
      </c>
      <c r="B4570" t="s">
        <v>12951</v>
      </c>
      <c r="C4570" t="s">
        <v>8042</v>
      </c>
    </row>
    <row r="4571" spans="1:3" x14ac:dyDescent="0.25">
      <c r="A4571" t="s">
        <v>4691</v>
      </c>
      <c r="B4571" t="s">
        <v>12952</v>
      </c>
      <c r="C4571" t="s">
        <v>8107</v>
      </c>
    </row>
    <row r="4572" spans="1:3" x14ac:dyDescent="0.25">
      <c r="A4572" t="s">
        <v>4692</v>
      </c>
      <c r="B4572" t="s">
        <v>12953</v>
      </c>
      <c r="C4572" t="s">
        <v>8188</v>
      </c>
    </row>
    <row r="4573" spans="1:3" x14ac:dyDescent="0.25">
      <c r="A4573" t="s">
        <v>4693</v>
      </c>
      <c r="B4573" t="s">
        <v>8219</v>
      </c>
      <c r="C4573" t="s">
        <v>12954</v>
      </c>
    </row>
    <row r="4574" spans="1:3" x14ac:dyDescent="0.25">
      <c r="A4574" t="s">
        <v>4694</v>
      </c>
      <c r="B4574" t="s">
        <v>12955</v>
      </c>
      <c r="C4574" t="s">
        <v>8205</v>
      </c>
    </row>
    <row r="4575" spans="1:3" x14ac:dyDescent="0.25">
      <c r="A4575" t="s">
        <v>4695</v>
      </c>
      <c r="B4575" t="s">
        <v>12956</v>
      </c>
      <c r="C4575" t="s">
        <v>8684</v>
      </c>
    </row>
    <row r="4576" spans="1:3" x14ac:dyDescent="0.25">
      <c r="A4576" t="s">
        <v>4696</v>
      </c>
      <c r="B4576" t="s">
        <v>12957</v>
      </c>
      <c r="C4576" t="s">
        <v>8107</v>
      </c>
    </row>
    <row r="4577" spans="1:3" x14ac:dyDescent="0.25">
      <c r="A4577" t="s">
        <v>4697</v>
      </c>
      <c r="B4577" t="s">
        <v>12958</v>
      </c>
      <c r="C4577" t="s">
        <v>8469</v>
      </c>
    </row>
    <row r="4578" spans="1:3" x14ac:dyDescent="0.25">
      <c r="A4578" t="s">
        <v>4698</v>
      </c>
      <c r="B4578" t="s">
        <v>12959</v>
      </c>
      <c r="C4578" t="s">
        <v>8109</v>
      </c>
    </row>
    <row r="4579" spans="1:3" x14ac:dyDescent="0.25">
      <c r="A4579" t="s">
        <v>4699</v>
      </c>
      <c r="B4579" t="s">
        <v>12960</v>
      </c>
      <c r="C4579" t="s">
        <v>12961</v>
      </c>
    </row>
    <row r="4580" spans="1:3" x14ac:dyDescent="0.25">
      <c r="A4580" t="s">
        <v>4700</v>
      </c>
      <c r="B4580" t="s">
        <v>12962</v>
      </c>
      <c r="C4580" t="s">
        <v>8097</v>
      </c>
    </row>
    <row r="4581" spans="1:3" x14ac:dyDescent="0.25">
      <c r="A4581" t="s">
        <v>4701</v>
      </c>
      <c r="B4581" t="s">
        <v>12963</v>
      </c>
      <c r="C4581" t="s">
        <v>8075</v>
      </c>
    </row>
    <row r="4582" spans="1:3" x14ac:dyDescent="0.25">
      <c r="A4582" t="s">
        <v>4702</v>
      </c>
      <c r="B4582" t="s">
        <v>12964</v>
      </c>
      <c r="C4582" t="s">
        <v>8050</v>
      </c>
    </row>
    <row r="4583" spans="1:3" x14ac:dyDescent="0.25">
      <c r="A4583" t="s">
        <v>4703</v>
      </c>
      <c r="B4583" t="s">
        <v>12965</v>
      </c>
      <c r="C4583" t="s">
        <v>8102</v>
      </c>
    </row>
    <row r="4584" spans="1:3" x14ac:dyDescent="0.25">
      <c r="A4584" t="s">
        <v>4704</v>
      </c>
      <c r="B4584" t="s">
        <v>12966</v>
      </c>
      <c r="C4584" t="s">
        <v>8097</v>
      </c>
    </row>
    <row r="4585" spans="1:3" x14ac:dyDescent="0.25">
      <c r="A4585" t="s">
        <v>4705</v>
      </c>
      <c r="B4585" t="s">
        <v>8045</v>
      </c>
      <c r="C4585" t="s">
        <v>12967</v>
      </c>
    </row>
    <row r="4586" spans="1:3" x14ac:dyDescent="0.25">
      <c r="A4586" t="s">
        <v>4706</v>
      </c>
      <c r="B4586" t="s">
        <v>12968</v>
      </c>
      <c r="C4586" t="s">
        <v>8403</v>
      </c>
    </row>
    <row r="4587" spans="1:3" x14ac:dyDescent="0.25">
      <c r="A4587" t="s">
        <v>4707</v>
      </c>
      <c r="B4587" t="s">
        <v>9998</v>
      </c>
      <c r="C4587" t="s">
        <v>12969</v>
      </c>
    </row>
    <row r="4588" spans="1:3" x14ac:dyDescent="0.25">
      <c r="A4588" t="s">
        <v>4708</v>
      </c>
      <c r="B4588" t="s">
        <v>12970</v>
      </c>
      <c r="C4588" t="s">
        <v>8042</v>
      </c>
    </row>
    <row r="4589" spans="1:3" x14ac:dyDescent="0.25">
      <c r="A4589" t="s">
        <v>4709</v>
      </c>
      <c r="B4589" t="s">
        <v>12971</v>
      </c>
      <c r="C4589" t="s">
        <v>8079</v>
      </c>
    </row>
    <row r="4590" spans="1:3" x14ac:dyDescent="0.25">
      <c r="A4590" t="s">
        <v>4710</v>
      </c>
      <c r="B4590" t="s">
        <v>12972</v>
      </c>
      <c r="C4590" t="s">
        <v>12973</v>
      </c>
    </row>
    <row r="4591" spans="1:3" x14ac:dyDescent="0.25">
      <c r="A4591" t="s">
        <v>4711</v>
      </c>
      <c r="B4591" t="s">
        <v>12974</v>
      </c>
      <c r="C4591" t="s">
        <v>8061</v>
      </c>
    </row>
    <row r="4592" spans="1:3" x14ac:dyDescent="0.25">
      <c r="A4592" t="s">
        <v>4712</v>
      </c>
      <c r="B4592" t="s">
        <v>12975</v>
      </c>
      <c r="C4592" t="s">
        <v>12976</v>
      </c>
    </row>
    <row r="4593" spans="1:3" x14ac:dyDescent="0.25">
      <c r="A4593" t="s">
        <v>4713</v>
      </c>
      <c r="B4593" t="s">
        <v>12977</v>
      </c>
      <c r="C4593" t="s">
        <v>8042</v>
      </c>
    </row>
    <row r="4594" spans="1:3" x14ac:dyDescent="0.25">
      <c r="A4594" t="s">
        <v>4714</v>
      </c>
      <c r="B4594" t="s">
        <v>12978</v>
      </c>
      <c r="C4594" t="s">
        <v>8042</v>
      </c>
    </row>
    <row r="4595" spans="1:3" x14ac:dyDescent="0.25">
      <c r="A4595" t="s">
        <v>4715</v>
      </c>
      <c r="B4595" t="s">
        <v>8045</v>
      </c>
      <c r="C4595" t="s">
        <v>12979</v>
      </c>
    </row>
    <row r="4596" spans="1:3" x14ac:dyDescent="0.25">
      <c r="A4596" t="s">
        <v>4716</v>
      </c>
      <c r="B4596" t="s">
        <v>8045</v>
      </c>
      <c r="C4596" t="s">
        <v>12980</v>
      </c>
    </row>
    <row r="4597" spans="1:3" x14ac:dyDescent="0.25">
      <c r="A4597" t="s">
        <v>4717</v>
      </c>
      <c r="B4597" t="s">
        <v>8045</v>
      </c>
      <c r="C4597" t="s">
        <v>12981</v>
      </c>
    </row>
    <row r="4598" spans="1:3" x14ac:dyDescent="0.25">
      <c r="A4598" t="s">
        <v>4718</v>
      </c>
      <c r="B4598" t="s">
        <v>12982</v>
      </c>
      <c r="C4598" t="s">
        <v>8075</v>
      </c>
    </row>
    <row r="4599" spans="1:3" x14ac:dyDescent="0.25">
      <c r="A4599" t="s">
        <v>4719</v>
      </c>
      <c r="B4599" t="s">
        <v>8045</v>
      </c>
      <c r="C4599" t="s">
        <v>12983</v>
      </c>
    </row>
    <row r="4600" spans="1:3" x14ac:dyDescent="0.25">
      <c r="A4600" t="s">
        <v>4720</v>
      </c>
      <c r="B4600" t="s">
        <v>8045</v>
      </c>
      <c r="C4600" t="s">
        <v>12984</v>
      </c>
    </row>
    <row r="4601" spans="1:3" x14ac:dyDescent="0.25">
      <c r="A4601" t="s">
        <v>4721</v>
      </c>
      <c r="B4601" t="s">
        <v>12985</v>
      </c>
      <c r="C4601" t="s">
        <v>8403</v>
      </c>
    </row>
    <row r="4602" spans="1:3" x14ac:dyDescent="0.25">
      <c r="A4602" t="s">
        <v>4722</v>
      </c>
      <c r="B4602" t="s">
        <v>12986</v>
      </c>
      <c r="C4602" t="s">
        <v>8153</v>
      </c>
    </row>
    <row r="4603" spans="1:3" x14ac:dyDescent="0.25">
      <c r="A4603" t="s">
        <v>4723</v>
      </c>
      <c r="B4603" t="s">
        <v>12987</v>
      </c>
      <c r="C4603" t="s">
        <v>8153</v>
      </c>
    </row>
    <row r="4604" spans="1:3" x14ac:dyDescent="0.25">
      <c r="A4604" t="s">
        <v>4724</v>
      </c>
      <c r="B4604" t="s">
        <v>12988</v>
      </c>
      <c r="C4604" t="s">
        <v>8155</v>
      </c>
    </row>
    <row r="4605" spans="1:3" x14ac:dyDescent="0.25">
      <c r="A4605" t="s">
        <v>4725</v>
      </c>
      <c r="B4605" t="s">
        <v>8045</v>
      </c>
      <c r="C4605" t="s">
        <v>12989</v>
      </c>
    </row>
    <row r="4606" spans="1:3" x14ac:dyDescent="0.25">
      <c r="A4606" t="s">
        <v>4726</v>
      </c>
      <c r="B4606" t="s">
        <v>12990</v>
      </c>
      <c r="C4606" t="s">
        <v>8042</v>
      </c>
    </row>
    <row r="4607" spans="1:3" x14ac:dyDescent="0.25">
      <c r="A4607" t="s">
        <v>4727</v>
      </c>
      <c r="B4607" t="s">
        <v>12991</v>
      </c>
      <c r="C4607" t="s">
        <v>8097</v>
      </c>
    </row>
    <row r="4608" spans="1:3" x14ac:dyDescent="0.25">
      <c r="A4608" t="s">
        <v>4728</v>
      </c>
      <c r="B4608" t="s">
        <v>12992</v>
      </c>
      <c r="C4608" t="s">
        <v>12993</v>
      </c>
    </row>
    <row r="4609" spans="1:3" x14ac:dyDescent="0.25">
      <c r="A4609" t="s">
        <v>4729</v>
      </c>
      <c r="B4609" t="s">
        <v>12994</v>
      </c>
      <c r="C4609" t="s">
        <v>8107</v>
      </c>
    </row>
    <row r="4610" spans="1:3" x14ac:dyDescent="0.25">
      <c r="A4610" t="s">
        <v>4730</v>
      </c>
      <c r="B4610" t="s">
        <v>8045</v>
      </c>
      <c r="C4610" t="s">
        <v>12995</v>
      </c>
    </row>
    <row r="4611" spans="1:3" x14ac:dyDescent="0.25">
      <c r="A4611" t="s">
        <v>4731</v>
      </c>
      <c r="B4611" t="s">
        <v>12996</v>
      </c>
      <c r="C4611" t="s">
        <v>8061</v>
      </c>
    </row>
    <row r="4612" spans="1:3" x14ac:dyDescent="0.25">
      <c r="A4612" t="s">
        <v>4732</v>
      </c>
      <c r="B4612" t="s">
        <v>12997</v>
      </c>
      <c r="C4612" t="s">
        <v>8061</v>
      </c>
    </row>
    <row r="4613" spans="1:3" x14ac:dyDescent="0.25">
      <c r="A4613" t="s">
        <v>4733</v>
      </c>
      <c r="B4613" t="s">
        <v>12998</v>
      </c>
      <c r="C4613" t="s">
        <v>8109</v>
      </c>
    </row>
    <row r="4614" spans="1:3" x14ac:dyDescent="0.25">
      <c r="A4614" t="s">
        <v>4734</v>
      </c>
      <c r="B4614" t="s">
        <v>8045</v>
      </c>
      <c r="C4614" t="s">
        <v>12999</v>
      </c>
    </row>
    <row r="4615" spans="1:3" x14ac:dyDescent="0.25">
      <c r="A4615" t="s">
        <v>4735</v>
      </c>
      <c r="B4615" t="s">
        <v>8045</v>
      </c>
      <c r="C4615" t="s">
        <v>13000</v>
      </c>
    </row>
    <row r="4616" spans="1:3" x14ac:dyDescent="0.25">
      <c r="A4616" t="s">
        <v>4736</v>
      </c>
      <c r="B4616" t="s">
        <v>13001</v>
      </c>
      <c r="C4616" t="s">
        <v>8042</v>
      </c>
    </row>
    <row r="4617" spans="1:3" x14ac:dyDescent="0.25">
      <c r="A4617" t="s">
        <v>4737</v>
      </c>
      <c r="B4617" t="s">
        <v>13002</v>
      </c>
      <c r="C4617" t="s">
        <v>8497</v>
      </c>
    </row>
    <row r="4618" spans="1:3" x14ac:dyDescent="0.25">
      <c r="A4618" t="s">
        <v>4738</v>
      </c>
      <c r="B4618" t="s">
        <v>8045</v>
      </c>
      <c r="C4618" t="s">
        <v>13003</v>
      </c>
    </row>
    <row r="4619" spans="1:3" x14ac:dyDescent="0.25">
      <c r="A4619" t="s">
        <v>4739</v>
      </c>
      <c r="B4619" t="s">
        <v>13004</v>
      </c>
      <c r="C4619" t="s">
        <v>8061</v>
      </c>
    </row>
    <row r="4620" spans="1:3" x14ac:dyDescent="0.25">
      <c r="A4620" t="s">
        <v>4740</v>
      </c>
      <c r="B4620" t="s">
        <v>13005</v>
      </c>
      <c r="C4620" t="s">
        <v>8075</v>
      </c>
    </row>
    <row r="4621" spans="1:3" x14ac:dyDescent="0.25">
      <c r="A4621" t="s">
        <v>4741</v>
      </c>
      <c r="B4621" t="s">
        <v>13006</v>
      </c>
      <c r="C4621" t="s">
        <v>8497</v>
      </c>
    </row>
    <row r="4622" spans="1:3" x14ac:dyDescent="0.25">
      <c r="A4622" t="s">
        <v>4742</v>
      </c>
      <c r="B4622" t="s">
        <v>13007</v>
      </c>
      <c r="C4622" t="s">
        <v>8061</v>
      </c>
    </row>
    <row r="4623" spans="1:3" x14ac:dyDescent="0.25">
      <c r="A4623" t="s">
        <v>4743</v>
      </c>
      <c r="B4623" t="s">
        <v>13008</v>
      </c>
      <c r="C4623" t="s">
        <v>8097</v>
      </c>
    </row>
    <row r="4624" spans="1:3" x14ac:dyDescent="0.25">
      <c r="A4624" t="s">
        <v>4744</v>
      </c>
      <c r="B4624" t="s">
        <v>8434</v>
      </c>
      <c r="C4624" t="s">
        <v>13009</v>
      </c>
    </row>
    <row r="4625" spans="1:3" x14ac:dyDescent="0.25">
      <c r="A4625" t="s">
        <v>4745</v>
      </c>
      <c r="B4625" t="s">
        <v>13010</v>
      </c>
      <c r="C4625" t="s">
        <v>8097</v>
      </c>
    </row>
    <row r="4626" spans="1:3" x14ac:dyDescent="0.25">
      <c r="A4626" t="s">
        <v>4746</v>
      </c>
      <c r="B4626" t="s">
        <v>13011</v>
      </c>
      <c r="C4626" t="s">
        <v>8061</v>
      </c>
    </row>
    <row r="4627" spans="1:3" x14ac:dyDescent="0.25">
      <c r="A4627" t="s">
        <v>4747</v>
      </c>
      <c r="B4627" t="s">
        <v>13012</v>
      </c>
      <c r="C4627" t="s">
        <v>13013</v>
      </c>
    </row>
    <row r="4628" spans="1:3" x14ac:dyDescent="0.25">
      <c r="A4628" t="s">
        <v>4748</v>
      </c>
      <c r="B4628" t="s">
        <v>13014</v>
      </c>
      <c r="C4628" t="s">
        <v>13015</v>
      </c>
    </row>
    <row r="4629" spans="1:3" x14ac:dyDescent="0.25">
      <c r="A4629" t="s">
        <v>4749</v>
      </c>
      <c r="B4629" t="s">
        <v>13016</v>
      </c>
      <c r="C4629" t="s">
        <v>8042</v>
      </c>
    </row>
    <row r="4630" spans="1:3" x14ac:dyDescent="0.25">
      <c r="A4630" t="s">
        <v>4750</v>
      </c>
      <c r="B4630" t="s">
        <v>13017</v>
      </c>
      <c r="C4630" t="s">
        <v>8207</v>
      </c>
    </row>
    <row r="4631" spans="1:3" x14ac:dyDescent="0.25">
      <c r="A4631" t="s">
        <v>4751</v>
      </c>
      <c r="B4631" t="s">
        <v>13018</v>
      </c>
      <c r="C4631" t="s">
        <v>8040</v>
      </c>
    </row>
    <row r="4632" spans="1:3" x14ac:dyDescent="0.25">
      <c r="A4632" t="s">
        <v>4752</v>
      </c>
      <c r="B4632" t="s">
        <v>13019</v>
      </c>
      <c r="C4632" t="s">
        <v>8040</v>
      </c>
    </row>
    <row r="4633" spans="1:3" x14ac:dyDescent="0.25">
      <c r="A4633" t="s">
        <v>4753</v>
      </c>
      <c r="B4633" t="s">
        <v>8045</v>
      </c>
      <c r="C4633" t="s">
        <v>13020</v>
      </c>
    </row>
    <row r="4634" spans="1:3" x14ac:dyDescent="0.25">
      <c r="A4634" t="s">
        <v>4754</v>
      </c>
      <c r="B4634" t="s">
        <v>13021</v>
      </c>
      <c r="C4634" t="s">
        <v>8040</v>
      </c>
    </row>
    <row r="4635" spans="1:3" x14ac:dyDescent="0.25">
      <c r="A4635" t="s">
        <v>203</v>
      </c>
      <c r="B4635" t="s">
        <v>13022</v>
      </c>
      <c r="C4635" t="s">
        <v>8075</v>
      </c>
    </row>
    <row r="4636" spans="1:3" x14ac:dyDescent="0.25">
      <c r="A4636" t="s">
        <v>4755</v>
      </c>
      <c r="B4636" t="s">
        <v>8099</v>
      </c>
      <c r="C4636" t="s">
        <v>13023</v>
      </c>
    </row>
    <row r="4637" spans="1:3" x14ac:dyDescent="0.25">
      <c r="A4637" t="s">
        <v>4756</v>
      </c>
      <c r="B4637" t="s">
        <v>13024</v>
      </c>
      <c r="C4637" t="s">
        <v>8075</v>
      </c>
    </row>
    <row r="4638" spans="1:3" x14ac:dyDescent="0.25">
      <c r="A4638" t="s">
        <v>4757</v>
      </c>
      <c r="B4638" t="s">
        <v>13025</v>
      </c>
      <c r="C4638" t="s">
        <v>8040</v>
      </c>
    </row>
    <row r="4639" spans="1:3" x14ac:dyDescent="0.25">
      <c r="A4639" t="s">
        <v>4758</v>
      </c>
      <c r="B4639" t="s">
        <v>8045</v>
      </c>
      <c r="C4639" t="s">
        <v>13026</v>
      </c>
    </row>
    <row r="4640" spans="1:3" x14ac:dyDescent="0.25">
      <c r="A4640" t="s">
        <v>4759</v>
      </c>
      <c r="B4640" t="s">
        <v>13027</v>
      </c>
      <c r="C4640" t="s">
        <v>8061</v>
      </c>
    </row>
    <row r="4641" spans="1:3" x14ac:dyDescent="0.25">
      <c r="A4641" t="s">
        <v>4760</v>
      </c>
      <c r="B4641" t="s">
        <v>13028</v>
      </c>
      <c r="C4641" t="s">
        <v>13029</v>
      </c>
    </row>
    <row r="4642" spans="1:3" x14ac:dyDescent="0.25">
      <c r="A4642" t="s">
        <v>4761</v>
      </c>
      <c r="B4642" t="s">
        <v>8045</v>
      </c>
      <c r="C4642" t="s">
        <v>13030</v>
      </c>
    </row>
    <row r="4643" spans="1:3" x14ac:dyDescent="0.25">
      <c r="A4643" t="s">
        <v>4762</v>
      </c>
      <c r="B4643" t="s">
        <v>13031</v>
      </c>
      <c r="C4643" t="s">
        <v>8061</v>
      </c>
    </row>
    <row r="4644" spans="1:3" x14ac:dyDescent="0.25">
      <c r="A4644" t="s">
        <v>4763</v>
      </c>
      <c r="B4644" t="s">
        <v>8045</v>
      </c>
      <c r="C4644" t="s">
        <v>13032</v>
      </c>
    </row>
    <row r="4645" spans="1:3" x14ac:dyDescent="0.25">
      <c r="A4645" t="s">
        <v>4764</v>
      </c>
      <c r="B4645" t="s">
        <v>8045</v>
      </c>
      <c r="C4645" t="s">
        <v>13033</v>
      </c>
    </row>
    <row r="4646" spans="1:3" x14ac:dyDescent="0.25">
      <c r="A4646" t="s">
        <v>4765</v>
      </c>
      <c r="B4646" t="s">
        <v>13034</v>
      </c>
      <c r="C4646" t="s">
        <v>8061</v>
      </c>
    </row>
    <row r="4647" spans="1:3" x14ac:dyDescent="0.25">
      <c r="A4647" t="s">
        <v>4766</v>
      </c>
      <c r="B4647" t="s">
        <v>13035</v>
      </c>
      <c r="C4647" t="s">
        <v>8040</v>
      </c>
    </row>
    <row r="4648" spans="1:3" x14ac:dyDescent="0.25">
      <c r="A4648" t="s">
        <v>4767</v>
      </c>
      <c r="B4648" t="s">
        <v>13036</v>
      </c>
      <c r="C4648" t="s">
        <v>8097</v>
      </c>
    </row>
    <row r="4649" spans="1:3" x14ac:dyDescent="0.25">
      <c r="A4649" t="s">
        <v>4768</v>
      </c>
      <c r="B4649" t="s">
        <v>13037</v>
      </c>
      <c r="C4649" t="s">
        <v>8042</v>
      </c>
    </row>
    <row r="4650" spans="1:3" x14ac:dyDescent="0.25">
      <c r="A4650" t="s">
        <v>4769</v>
      </c>
      <c r="B4650" t="s">
        <v>13038</v>
      </c>
      <c r="C4650" t="s">
        <v>8040</v>
      </c>
    </row>
    <row r="4651" spans="1:3" x14ac:dyDescent="0.25">
      <c r="A4651" t="s">
        <v>4770</v>
      </c>
      <c r="B4651" t="s">
        <v>13039</v>
      </c>
      <c r="C4651" t="s">
        <v>8061</v>
      </c>
    </row>
    <row r="4652" spans="1:3" x14ac:dyDescent="0.25">
      <c r="A4652" t="s">
        <v>4771</v>
      </c>
      <c r="B4652" t="s">
        <v>8045</v>
      </c>
      <c r="C4652" t="s">
        <v>13040</v>
      </c>
    </row>
    <row r="4653" spans="1:3" x14ac:dyDescent="0.25">
      <c r="A4653" t="s">
        <v>4772</v>
      </c>
      <c r="B4653" t="s">
        <v>8045</v>
      </c>
      <c r="C4653" t="s">
        <v>13041</v>
      </c>
    </row>
    <row r="4654" spans="1:3" x14ac:dyDescent="0.25">
      <c r="A4654" t="s">
        <v>4773</v>
      </c>
      <c r="B4654" t="s">
        <v>13042</v>
      </c>
      <c r="C4654" t="s">
        <v>8042</v>
      </c>
    </row>
    <row r="4655" spans="1:3" x14ac:dyDescent="0.25">
      <c r="A4655" t="s">
        <v>4774</v>
      </c>
      <c r="B4655" t="s">
        <v>13043</v>
      </c>
      <c r="C4655" t="s">
        <v>8061</v>
      </c>
    </row>
    <row r="4656" spans="1:3" x14ac:dyDescent="0.25">
      <c r="A4656" t="s">
        <v>4775</v>
      </c>
      <c r="B4656" t="s">
        <v>8045</v>
      </c>
      <c r="C4656" t="s">
        <v>13044</v>
      </c>
    </row>
    <row r="4657" spans="1:3" x14ac:dyDescent="0.25">
      <c r="A4657" t="s">
        <v>4776</v>
      </c>
      <c r="B4657" t="s">
        <v>13045</v>
      </c>
      <c r="C4657" t="s">
        <v>8061</v>
      </c>
    </row>
    <row r="4658" spans="1:3" x14ac:dyDescent="0.25">
      <c r="A4658" t="s">
        <v>4777</v>
      </c>
      <c r="B4658" t="s">
        <v>13046</v>
      </c>
      <c r="C4658" t="s">
        <v>8061</v>
      </c>
    </row>
    <row r="4659" spans="1:3" x14ac:dyDescent="0.25">
      <c r="A4659" t="s">
        <v>4778</v>
      </c>
      <c r="B4659" t="s">
        <v>13047</v>
      </c>
      <c r="C4659" t="s">
        <v>8042</v>
      </c>
    </row>
    <row r="4660" spans="1:3" x14ac:dyDescent="0.25">
      <c r="A4660" t="s">
        <v>4779</v>
      </c>
      <c r="B4660" t="s">
        <v>8172</v>
      </c>
      <c r="C4660" t="s">
        <v>13048</v>
      </c>
    </row>
    <row r="4661" spans="1:3" x14ac:dyDescent="0.25">
      <c r="A4661" t="s">
        <v>4780</v>
      </c>
      <c r="B4661" t="s">
        <v>8045</v>
      </c>
      <c r="C4661" t="s">
        <v>13049</v>
      </c>
    </row>
    <row r="4662" spans="1:3" x14ac:dyDescent="0.25">
      <c r="A4662" t="s">
        <v>4781</v>
      </c>
      <c r="B4662" t="s">
        <v>8045</v>
      </c>
      <c r="C4662" t="s">
        <v>13050</v>
      </c>
    </row>
    <row r="4663" spans="1:3" x14ac:dyDescent="0.25">
      <c r="A4663" t="s">
        <v>4782</v>
      </c>
      <c r="B4663" t="s">
        <v>13051</v>
      </c>
      <c r="C4663" t="s">
        <v>8040</v>
      </c>
    </row>
    <row r="4664" spans="1:3" x14ac:dyDescent="0.25">
      <c r="A4664" t="s">
        <v>4783</v>
      </c>
      <c r="B4664" t="s">
        <v>13052</v>
      </c>
      <c r="C4664" t="s">
        <v>8042</v>
      </c>
    </row>
    <row r="4665" spans="1:3" x14ac:dyDescent="0.25">
      <c r="A4665" t="s">
        <v>4784</v>
      </c>
      <c r="B4665" t="s">
        <v>13053</v>
      </c>
      <c r="C4665" t="s">
        <v>8109</v>
      </c>
    </row>
    <row r="4666" spans="1:3" x14ac:dyDescent="0.25">
      <c r="A4666" t="s">
        <v>4785</v>
      </c>
      <c r="B4666" t="s">
        <v>13054</v>
      </c>
      <c r="C4666" t="s">
        <v>13055</v>
      </c>
    </row>
    <row r="4667" spans="1:3" x14ac:dyDescent="0.25">
      <c r="A4667" t="s">
        <v>4786</v>
      </c>
      <c r="B4667" t="s">
        <v>13056</v>
      </c>
      <c r="C4667" t="s">
        <v>8038</v>
      </c>
    </row>
    <row r="4668" spans="1:3" x14ac:dyDescent="0.25">
      <c r="A4668" t="s">
        <v>4787</v>
      </c>
      <c r="B4668" t="s">
        <v>13057</v>
      </c>
      <c r="C4668" t="s">
        <v>8061</v>
      </c>
    </row>
    <row r="4669" spans="1:3" x14ac:dyDescent="0.25">
      <c r="A4669" t="s">
        <v>367</v>
      </c>
      <c r="B4669" t="s">
        <v>8045</v>
      </c>
      <c r="C4669" t="s">
        <v>13058</v>
      </c>
    </row>
    <row r="4670" spans="1:3" x14ac:dyDescent="0.25">
      <c r="A4670" t="s">
        <v>7931</v>
      </c>
      <c r="B4670" t="s">
        <v>13059</v>
      </c>
      <c r="C4670" t="s">
        <v>8042</v>
      </c>
    </row>
    <row r="4671" spans="1:3" x14ac:dyDescent="0.25">
      <c r="A4671" t="s">
        <v>4788</v>
      </c>
      <c r="B4671" t="s">
        <v>8045</v>
      </c>
      <c r="C4671" t="s">
        <v>13060</v>
      </c>
    </row>
    <row r="4672" spans="1:3" x14ac:dyDescent="0.25">
      <c r="A4672" t="s">
        <v>4789</v>
      </c>
      <c r="B4672" t="s">
        <v>13061</v>
      </c>
      <c r="C4672" t="s">
        <v>8042</v>
      </c>
    </row>
    <row r="4673" spans="1:3" x14ac:dyDescent="0.25">
      <c r="A4673" t="s">
        <v>4790</v>
      </c>
      <c r="B4673" t="s">
        <v>8045</v>
      </c>
      <c r="C4673" t="s">
        <v>13062</v>
      </c>
    </row>
    <row r="4674" spans="1:3" x14ac:dyDescent="0.25">
      <c r="A4674" t="s">
        <v>4791</v>
      </c>
      <c r="B4674" t="s">
        <v>8045</v>
      </c>
      <c r="C4674" t="s">
        <v>13063</v>
      </c>
    </row>
    <row r="4675" spans="1:3" x14ac:dyDescent="0.25">
      <c r="A4675" t="s">
        <v>4792</v>
      </c>
      <c r="B4675" t="s">
        <v>13064</v>
      </c>
      <c r="C4675" t="s">
        <v>8044</v>
      </c>
    </row>
    <row r="4676" spans="1:3" x14ac:dyDescent="0.25">
      <c r="A4676" t="s">
        <v>4793</v>
      </c>
      <c r="B4676" t="s">
        <v>13065</v>
      </c>
      <c r="C4676" t="s">
        <v>8042</v>
      </c>
    </row>
    <row r="4677" spans="1:3" x14ac:dyDescent="0.25">
      <c r="A4677" t="s">
        <v>4794</v>
      </c>
      <c r="B4677" t="s">
        <v>8425</v>
      </c>
      <c r="C4677" t="s">
        <v>13066</v>
      </c>
    </row>
    <row r="4678" spans="1:3" x14ac:dyDescent="0.25">
      <c r="A4678" t="s">
        <v>4795</v>
      </c>
      <c r="B4678" t="s">
        <v>13067</v>
      </c>
      <c r="C4678" t="s">
        <v>8042</v>
      </c>
    </row>
    <row r="4679" spans="1:3" x14ac:dyDescent="0.25">
      <c r="A4679" t="s">
        <v>4796</v>
      </c>
      <c r="B4679" t="s">
        <v>13068</v>
      </c>
      <c r="C4679" t="s">
        <v>8038</v>
      </c>
    </row>
    <row r="4680" spans="1:3" x14ac:dyDescent="0.25">
      <c r="A4680" t="s">
        <v>4797</v>
      </c>
      <c r="B4680" t="s">
        <v>13069</v>
      </c>
      <c r="C4680" t="s">
        <v>8403</v>
      </c>
    </row>
    <row r="4681" spans="1:3" x14ac:dyDescent="0.25">
      <c r="A4681" t="s">
        <v>4798</v>
      </c>
      <c r="B4681" t="s">
        <v>13070</v>
      </c>
      <c r="C4681" t="s">
        <v>8102</v>
      </c>
    </row>
    <row r="4682" spans="1:3" x14ac:dyDescent="0.25">
      <c r="A4682" t="s">
        <v>4799</v>
      </c>
      <c r="B4682" t="s">
        <v>8099</v>
      </c>
      <c r="C4682" t="s">
        <v>13071</v>
      </c>
    </row>
    <row r="4683" spans="1:3" x14ac:dyDescent="0.25">
      <c r="A4683" t="s">
        <v>4800</v>
      </c>
      <c r="B4683" t="s">
        <v>8055</v>
      </c>
      <c r="C4683" t="s">
        <v>13072</v>
      </c>
    </row>
    <row r="4684" spans="1:3" x14ac:dyDescent="0.25">
      <c r="A4684" t="s">
        <v>4801</v>
      </c>
      <c r="B4684" t="s">
        <v>13073</v>
      </c>
      <c r="C4684" t="s">
        <v>8213</v>
      </c>
    </row>
    <row r="4685" spans="1:3" x14ac:dyDescent="0.25">
      <c r="A4685" t="s">
        <v>4802</v>
      </c>
      <c r="B4685" t="s">
        <v>13074</v>
      </c>
      <c r="C4685" t="s">
        <v>9638</v>
      </c>
    </row>
    <row r="4686" spans="1:3" x14ac:dyDescent="0.25">
      <c r="A4686" t="s">
        <v>4803</v>
      </c>
      <c r="B4686" t="s">
        <v>13075</v>
      </c>
      <c r="C4686" t="s">
        <v>8097</v>
      </c>
    </row>
    <row r="4687" spans="1:3" x14ac:dyDescent="0.25">
      <c r="A4687" t="s">
        <v>4804</v>
      </c>
      <c r="B4687" t="s">
        <v>13076</v>
      </c>
      <c r="C4687" t="s">
        <v>8040</v>
      </c>
    </row>
    <row r="4688" spans="1:3" x14ac:dyDescent="0.25">
      <c r="A4688" t="s">
        <v>92</v>
      </c>
      <c r="B4688" t="s">
        <v>13077</v>
      </c>
      <c r="C4688" t="s">
        <v>8042</v>
      </c>
    </row>
    <row r="4689" spans="1:3" x14ac:dyDescent="0.25">
      <c r="A4689" t="s">
        <v>4805</v>
      </c>
      <c r="B4689" t="s">
        <v>13078</v>
      </c>
      <c r="C4689" t="s">
        <v>8155</v>
      </c>
    </row>
    <row r="4690" spans="1:3" x14ac:dyDescent="0.25">
      <c r="A4690" t="s">
        <v>4806</v>
      </c>
      <c r="B4690" t="s">
        <v>13079</v>
      </c>
      <c r="C4690" t="s">
        <v>13080</v>
      </c>
    </row>
    <row r="4691" spans="1:3" x14ac:dyDescent="0.25">
      <c r="A4691" t="s">
        <v>4807</v>
      </c>
      <c r="B4691" t="s">
        <v>13081</v>
      </c>
      <c r="C4691" t="s">
        <v>8097</v>
      </c>
    </row>
    <row r="4692" spans="1:3" x14ac:dyDescent="0.25">
      <c r="A4692" t="s">
        <v>4808</v>
      </c>
      <c r="B4692" t="s">
        <v>8172</v>
      </c>
      <c r="C4692" t="s">
        <v>13082</v>
      </c>
    </row>
    <row r="4693" spans="1:3" x14ac:dyDescent="0.25">
      <c r="A4693" t="s">
        <v>4809</v>
      </c>
      <c r="B4693" t="s">
        <v>13083</v>
      </c>
      <c r="C4693" t="s">
        <v>8226</v>
      </c>
    </row>
    <row r="4694" spans="1:3" x14ac:dyDescent="0.25">
      <c r="A4694" t="s">
        <v>4810</v>
      </c>
      <c r="B4694" t="s">
        <v>13084</v>
      </c>
      <c r="C4694" t="s">
        <v>8042</v>
      </c>
    </row>
    <row r="4695" spans="1:3" x14ac:dyDescent="0.25">
      <c r="A4695" t="s">
        <v>4811</v>
      </c>
      <c r="B4695" t="s">
        <v>13085</v>
      </c>
      <c r="C4695" t="s">
        <v>8040</v>
      </c>
    </row>
    <row r="4696" spans="1:3" x14ac:dyDescent="0.25">
      <c r="A4696" t="s">
        <v>4812</v>
      </c>
      <c r="B4696" t="s">
        <v>8045</v>
      </c>
      <c r="C4696" t="s">
        <v>13086</v>
      </c>
    </row>
    <row r="4697" spans="1:3" x14ac:dyDescent="0.25">
      <c r="A4697" t="s">
        <v>4813</v>
      </c>
      <c r="B4697" t="s">
        <v>8045</v>
      </c>
      <c r="C4697" t="s">
        <v>13087</v>
      </c>
    </row>
    <row r="4698" spans="1:3" x14ac:dyDescent="0.25">
      <c r="A4698" t="s">
        <v>4814</v>
      </c>
      <c r="B4698" t="s">
        <v>13088</v>
      </c>
      <c r="C4698" t="s">
        <v>8042</v>
      </c>
    </row>
    <row r="4699" spans="1:3" x14ac:dyDescent="0.25">
      <c r="A4699" t="s">
        <v>4815</v>
      </c>
      <c r="B4699" t="s">
        <v>13089</v>
      </c>
      <c r="C4699" t="s">
        <v>8061</v>
      </c>
    </row>
    <row r="4700" spans="1:3" x14ac:dyDescent="0.25">
      <c r="A4700" t="s">
        <v>4816</v>
      </c>
      <c r="B4700" t="s">
        <v>13090</v>
      </c>
      <c r="C4700" t="s">
        <v>8226</v>
      </c>
    </row>
    <row r="4701" spans="1:3" x14ac:dyDescent="0.25">
      <c r="A4701" t="s">
        <v>4817</v>
      </c>
      <c r="B4701" t="s">
        <v>13091</v>
      </c>
      <c r="C4701" t="s">
        <v>8061</v>
      </c>
    </row>
    <row r="4702" spans="1:3" x14ac:dyDescent="0.25">
      <c r="A4702" t="s">
        <v>4818</v>
      </c>
      <c r="B4702" t="s">
        <v>8219</v>
      </c>
      <c r="C4702" t="s">
        <v>13092</v>
      </c>
    </row>
    <row r="4703" spans="1:3" x14ac:dyDescent="0.25">
      <c r="A4703" t="s">
        <v>4819</v>
      </c>
      <c r="B4703" t="s">
        <v>13093</v>
      </c>
      <c r="C4703" t="s">
        <v>8188</v>
      </c>
    </row>
    <row r="4704" spans="1:3" x14ac:dyDescent="0.25">
      <c r="A4704" t="s">
        <v>4820</v>
      </c>
      <c r="B4704" t="s">
        <v>8099</v>
      </c>
      <c r="C4704" t="s">
        <v>13094</v>
      </c>
    </row>
    <row r="4705" spans="1:3" x14ac:dyDescent="0.25">
      <c r="A4705" t="s">
        <v>93</v>
      </c>
      <c r="B4705" t="s">
        <v>13095</v>
      </c>
      <c r="C4705" t="s">
        <v>8075</v>
      </c>
    </row>
    <row r="4706" spans="1:3" x14ac:dyDescent="0.25">
      <c r="A4706" t="s">
        <v>4821</v>
      </c>
      <c r="B4706" t="s">
        <v>13096</v>
      </c>
      <c r="C4706" t="s">
        <v>8075</v>
      </c>
    </row>
    <row r="4707" spans="1:3" x14ac:dyDescent="0.25">
      <c r="A4707" t="s">
        <v>4822</v>
      </c>
      <c r="B4707" t="s">
        <v>13097</v>
      </c>
      <c r="C4707" t="s">
        <v>8061</v>
      </c>
    </row>
    <row r="4708" spans="1:3" x14ac:dyDescent="0.25">
      <c r="A4708" t="s">
        <v>4823</v>
      </c>
      <c r="B4708" t="s">
        <v>13098</v>
      </c>
      <c r="C4708" t="s">
        <v>8097</v>
      </c>
    </row>
    <row r="4709" spans="1:3" x14ac:dyDescent="0.25">
      <c r="A4709" t="s">
        <v>4824</v>
      </c>
      <c r="B4709" t="s">
        <v>13099</v>
      </c>
      <c r="C4709" t="s">
        <v>8624</v>
      </c>
    </row>
    <row r="4710" spans="1:3" x14ac:dyDescent="0.25">
      <c r="A4710" t="s">
        <v>4825</v>
      </c>
      <c r="B4710" t="s">
        <v>13100</v>
      </c>
      <c r="C4710" t="s">
        <v>8061</v>
      </c>
    </row>
    <row r="4711" spans="1:3" x14ac:dyDescent="0.25">
      <c r="A4711" t="s">
        <v>4826</v>
      </c>
      <c r="B4711" t="s">
        <v>13101</v>
      </c>
      <c r="C4711" t="s">
        <v>8102</v>
      </c>
    </row>
    <row r="4712" spans="1:3" x14ac:dyDescent="0.25">
      <c r="A4712" t="s">
        <v>4827</v>
      </c>
      <c r="B4712" t="s">
        <v>13102</v>
      </c>
      <c r="C4712" t="s">
        <v>8079</v>
      </c>
    </row>
    <row r="4713" spans="1:3" x14ac:dyDescent="0.25">
      <c r="A4713" t="s">
        <v>4828</v>
      </c>
      <c r="B4713" t="s">
        <v>13103</v>
      </c>
      <c r="C4713" t="s">
        <v>8044</v>
      </c>
    </row>
    <row r="4714" spans="1:3" x14ac:dyDescent="0.25">
      <c r="A4714" t="s">
        <v>7932</v>
      </c>
      <c r="B4714" t="s">
        <v>13104</v>
      </c>
      <c r="C4714" t="s">
        <v>8042</v>
      </c>
    </row>
    <row r="4715" spans="1:3" x14ac:dyDescent="0.25">
      <c r="A4715" t="s">
        <v>4829</v>
      </c>
      <c r="B4715" t="s">
        <v>8045</v>
      </c>
      <c r="C4715" t="s">
        <v>13105</v>
      </c>
    </row>
    <row r="4716" spans="1:3" x14ac:dyDescent="0.25">
      <c r="A4716" t="s">
        <v>4830</v>
      </c>
      <c r="B4716" t="s">
        <v>13106</v>
      </c>
      <c r="C4716" t="s">
        <v>8061</v>
      </c>
    </row>
    <row r="4717" spans="1:3" x14ac:dyDescent="0.25">
      <c r="A4717" t="s">
        <v>4831</v>
      </c>
      <c r="B4717" t="s">
        <v>13107</v>
      </c>
      <c r="C4717" t="s">
        <v>8061</v>
      </c>
    </row>
    <row r="4718" spans="1:3" x14ac:dyDescent="0.25">
      <c r="A4718" t="s">
        <v>4832</v>
      </c>
      <c r="B4718" t="s">
        <v>13108</v>
      </c>
      <c r="C4718" t="s">
        <v>8061</v>
      </c>
    </row>
    <row r="4719" spans="1:3" x14ac:dyDescent="0.25">
      <c r="A4719" t="s">
        <v>4833</v>
      </c>
      <c r="B4719" t="s">
        <v>8045</v>
      </c>
      <c r="C4719" t="s">
        <v>13109</v>
      </c>
    </row>
    <row r="4720" spans="1:3" x14ac:dyDescent="0.25">
      <c r="A4720" t="s">
        <v>4834</v>
      </c>
      <c r="B4720" t="s">
        <v>8045</v>
      </c>
      <c r="C4720" t="s">
        <v>13110</v>
      </c>
    </row>
    <row r="4721" spans="1:3" x14ac:dyDescent="0.25">
      <c r="A4721" t="s">
        <v>4835</v>
      </c>
      <c r="B4721" t="s">
        <v>13111</v>
      </c>
      <c r="C4721" t="s">
        <v>8088</v>
      </c>
    </row>
    <row r="4722" spans="1:3" x14ac:dyDescent="0.25">
      <c r="A4722" t="s">
        <v>4836</v>
      </c>
      <c r="B4722" t="s">
        <v>13112</v>
      </c>
      <c r="C4722" t="s">
        <v>8042</v>
      </c>
    </row>
    <row r="4723" spans="1:3" x14ac:dyDescent="0.25">
      <c r="A4723" t="s">
        <v>4837</v>
      </c>
      <c r="B4723" t="s">
        <v>8045</v>
      </c>
      <c r="C4723" t="s">
        <v>13113</v>
      </c>
    </row>
    <row r="4724" spans="1:3" x14ac:dyDescent="0.25">
      <c r="A4724" t="s">
        <v>4838</v>
      </c>
      <c r="B4724" t="s">
        <v>8045</v>
      </c>
      <c r="C4724" t="s">
        <v>13114</v>
      </c>
    </row>
    <row r="4725" spans="1:3" x14ac:dyDescent="0.25">
      <c r="A4725" t="s">
        <v>4839</v>
      </c>
      <c r="B4725" t="s">
        <v>13115</v>
      </c>
      <c r="C4725" t="s">
        <v>8097</v>
      </c>
    </row>
    <row r="4726" spans="1:3" x14ac:dyDescent="0.25">
      <c r="A4726" t="s">
        <v>4840</v>
      </c>
      <c r="B4726" t="s">
        <v>13116</v>
      </c>
      <c r="C4726" t="s">
        <v>8061</v>
      </c>
    </row>
    <row r="4727" spans="1:3" x14ac:dyDescent="0.25">
      <c r="A4727" t="s">
        <v>4841</v>
      </c>
      <c r="B4727" t="s">
        <v>13117</v>
      </c>
      <c r="C4727" t="s">
        <v>13118</v>
      </c>
    </row>
    <row r="4728" spans="1:3" x14ac:dyDescent="0.25">
      <c r="A4728" t="s">
        <v>4842</v>
      </c>
      <c r="B4728" t="s">
        <v>8045</v>
      </c>
      <c r="C4728" t="s">
        <v>13119</v>
      </c>
    </row>
    <row r="4729" spans="1:3" x14ac:dyDescent="0.25">
      <c r="A4729" t="s">
        <v>4843</v>
      </c>
      <c r="B4729" t="s">
        <v>8045</v>
      </c>
      <c r="C4729" t="s">
        <v>13120</v>
      </c>
    </row>
    <row r="4730" spans="1:3" x14ac:dyDescent="0.25">
      <c r="A4730" t="s">
        <v>4844</v>
      </c>
      <c r="B4730" t="s">
        <v>8045</v>
      </c>
      <c r="C4730" t="s">
        <v>13121</v>
      </c>
    </row>
    <row r="4731" spans="1:3" x14ac:dyDescent="0.25">
      <c r="A4731" t="s">
        <v>4845</v>
      </c>
      <c r="B4731" t="s">
        <v>13122</v>
      </c>
      <c r="C4731" t="s">
        <v>8079</v>
      </c>
    </row>
    <row r="4732" spans="1:3" x14ac:dyDescent="0.25">
      <c r="A4732" t="s">
        <v>4846</v>
      </c>
      <c r="B4732" t="s">
        <v>8045</v>
      </c>
      <c r="C4732" t="s">
        <v>13123</v>
      </c>
    </row>
    <row r="4733" spans="1:3" x14ac:dyDescent="0.25">
      <c r="A4733" t="s">
        <v>4847</v>
      </c>
      <c r="B4733" t="s">
        <v>13124</v>
      </c>
      <c r="C4733" t="s">
        <v>8040</v>
      </c>
    </row>
    <row r="4734" spans="1:3" x14ac:dyDescent="0.25">
      <c r="A4734" t="s">
        <v>4848</v>
      </c>
      <c r="B4734" t="s">
        <v>13125</v>
      </c>
      <c r="C4734" t="s">
        <v>8040</v>
      </c>
    </row>
    <row r="4735" spans="1:3" x14ac:dyDescent="0.25">
      <c r="A4735" t="s">
        <v>4849</v>
      </c>
      <c r="B4735" t="s">
        <v>13126</v>
      </c>
      <c r="C4735" t="s">
        <v>8042</v>
      </c>
    </row>
    <row r="4736" spans="1:3" x14ac:dyDescent="0.25">
      <c r="A4736" t="s">
        <v>4850</v>
      </c>
      <c r="B4736" t="s">
        <v>13127</v>
      </c>
      <c r="C4736" t="s">
        <v>8148</v>
      </c>
    </row>
    <row r="4737" spans="1:3" x14ac:dyDescent="0.25">
      <c r="A4737" t="s">
        <v>4851</v>
      </c>
      <c r="B4737" t="s">
        <v>8219</v>
      </c>
      <c r="C4737" t="s">
        <v>13128</v>
      </c>
    </row>
    <row r="4738" spans="1:3" x14ac:dyDescent="0.25">
      <c r="A4738" t="s">
        <v>4852</v>
      </c>
      <c r="B4738" t="s">
        <v>13129</v>
      </c>
      <c r="C4738" t="s">
        <v>13130</v>
      </c>
    </row>
    <row r="4739" spans="1:3" x14ac:dyDescent="0.25">
      <c r="A4739" t="s">
        <v>4853</v>
      </c>
      <c r="B4739" t="s">
        <v>13131</v>
      </c>
      <c r="C4739" t="s">
        <v>8075</v>
      </c>
    </row>
    <row r="4740" spans="1:3" x14ac:dyDescent="0.25">
      <c r="A4740" t="s">
        <v>4854</v>
      </c>
      <c r="B4740" t="s">
        <v>13132</v>
      </c>
      <c r="C4740" t="s">
        <v>13133</v>
      </c>
    </row>
    <row r="4741" spans="1:3" x14ac:dyDescent="0.25">
      <c r="A4741" t="s">
        <v>4855</v>
      </c>
      <c r="B4741" t="s">
        <v>13134</v>
      </c>
      <c r="C4741" t="s">
        <v>8040</v>
      </c>
    </row>
    <row r="4742" spans="1:3" x14ac:dyDescent="0.25">
      <c r="A4742" t="s">
        <v>4856</v>
      </c>
      <c r="B4742" t="s">
        <v>13135</v>
      </c>
      <c r="C4742" t="s">
        <v>8107</v>
      </c>
    </row>
    <row r="4743" spans="1:3" x14ac:dyDescent="0.25">
      <c r="A4743" t="s">
        <v>4857</v>
      </c>
      <c r="B4743" t="s">
        <v>13136</v>
      </c>
      <c r="C4743" t="s">
        <v>8042</v>
      </c>
    </row>
    <row r="4744" spans="1:3" x14ac:dyDescent="0.25">
      <c r="A4744" t="s">
        <v>4858</v>
      </c>
      <c r="B4744" t="s">
        <v>13137</v>
      </c>
      <c r="C4744" t="s">
        <v>8040</v>
      </c>
    </row>
    <row r="4745" spans="1:3" x14ac:dyDescent="0.25">
      <c r="A4745" t="s">
        <v>4859</v>
      </c>
      <c r="B4745" t="s">
        <v>8219</v>
      </c>
      <c r="C4745" t="s">
        <v>13138</v>
      </c>
    </row>
    <row r="4746" spans="1:3" x14ac:dyDescent="0.25">
      <c r="A4746" t="s">
        <v>4860</v>
      </c>
      <c r="B4746" t="s">
        <v>8045</v>
      </c>
      <c r="C4746" t="s">
        <v>13139</v>
      </c>
    </row>
    <row r="4747" spans="1:3" x14ac:dyDescent="0.25">
      <c r="A4747" t="s">
        <v>4861</v>
      </c>
      <c r="B4747" t="s">
        <v>13140</v>
      </c>
      <c r="C4747" t="s">
        <v>8040</v>
      </c>
    </row>
    <row r="4748" spans="1:3" x14ac:dyDescent="0.25">
      <c r="A4748" t="s">
        <v>4862</v>
      </c>
      <c r="B4748" t="s">
        <v>13141</v>
      </c>
      <c r="C4748" t="s">
        <v>13142</v>
      </c>
    </row>
    <row r="4749" spans="1:3" x14ac:dyDescent="0.25">
      <c r="A4749" t="s">
        <v>4863</v>
      </c>
      <c r="B4749" t="s">
        <v>13143</v>
      </c>
      <c r="C4749" t="s">
        <v>8061</v>
      </c>
    </row>
    <row r="4750" spans="1:3" x14ac:dyDescent="0.25">
      <c r="A4750" t="s">
        <v>4864</v>
      </c>
      <c r="B4750" t="s">
        <v>13144</v>
      </c>
      <c r="C4750" t="s">
        <v>13145</v>
      </c>
    </row>
    <row r="4751" spans="1:3" x14ac:dyDescent="0.25">
      <c r="A4751" t="s">
        <v>4865</v>
      </c>
      <c r="B4751" t="s">
        <v>13146</v>
      </c>
      <c r="C4751" t="s">
        <v>8040</v>
      </c>
    </row>
    <row r="4752" spans="1:3" x14ac:dyDescent="0.25">
      <c r="A4752" t="s">
        <v>4866</v>
      </c>
      <c r="B4752" t="s">
        <v>13147</v>
      </c>
      <c r="C4752" t="s">
        <v>8040</v>
      </c>
    </row>
    <row r="4753" spans="1:3" x14ac:dyDescent="0.25">
      <c r="A4753" t="s">
        <v>4867</v>
      </c>
      <c r="B4753" t="s">
        <v>13148</v>
      </c>
      <c r="C4753" t="s">
        <v>8079</v>
      </c>
    </row>
    <row r="4754" spans="1:3" x14ac:dyDescent="0.25">
      <c r="A4754" t="s">
        <v>4868</v>
      </c>
      <c r="B4754" t="s">
        <v>13149</v>
      </c>
      <c r="C4754" t="s">
        <v>8079</v>
      </c>
    </row>
    <row r="4755" spans="1:3" x14ac:dyDescent="0.25">
      <c r="A4755" t="s">
        <v>4869</v>
      </c>
      <c r="B4755" t="s">
        <v>8045</v>
      </c>
      <c r="C4755" t="s">
        <v>13150</v>
      </c>
    </row>
    <row r="4756" spans="1:3" x14ac:dyDescent="0.25">
      <c r="A4756" t="s">
        <v>4870</v>
      </c>
      <c r="B4756" t="s">
        <v>13151</v>
      </c>
      <c r="C4756" t="s">
        <v>8102</v>
      </c>
    </row>
    <row r="4757" spans="1:3" x14ac:dyDescent="0.25">
      <c r="A4757" t="s">
        <v>4871</v>
      </c>
      <c r="B4757" t="s">
        <v>13152</v>
      </c>
      <c r="C4757" t="s">
        <v>8088</v>
      </c>
    </row>
    <row r="4758" spans="1:3" x14ac:dyDescent="0.25">
      <c r="A4758" t="s">
        <v>4872</v>
      </c>
      <c r="B4758" t="s">
        <v>8045</v>
      </c>
      <c r="C4758" t="s">
        <v>13153</v>
      </c>
    </row>
    <row r="4759" spans="1:3" x14ac:dyDescent="0.25">
      <c r="A4759" t="s">
        <v>4873</v>
      </c>
      <c r="B4759" t="s">
        <v>13154</v>
      </c>
      <c r="C4759" t="s">
        <v>8075</v>
      </c>
    </row>
    <row r="4760" spans="1:3" x14ac:dyDescent="0.25">
      <c r="A4760" t="s">
        <v>4874</v>
      </c>
      <c r="B4760" t="s">
        <v>13155</v>
      </c>
      <c r="C4760" t="s">
        <v>8061</v>
      </c>
    </row>
    <row r="4761" spans="1:3" x14ac:dyDescent="0.25">
      <c r="A4761" t="s">
        <v>4875</v>
      </c>
      <c r="B4761" t="s">
        <v>13156</v>
      </c>
      <c r="C4761" t="s">
        <v>13157</v>
      </c>
    </row>
    <row r="4762" spans="1:3" x14ac:dyDescent="0.25">
      <c r="A4762" t="s">
        <v>4876</v>
      </c>
      <c r="B4762" t="s">
        <v>13158</v>
      </c>
      <c r="C4762" t="s">
        <v>9408</v>
      </c>
    </row>
    <row r="4763" spans="1:3" x14ac:dyDescent="0.25">
      <c r="A4763" t="s">
        <v>4877</v>
      </c>
      <c r="B4763" t="s">
        <v>13159</v>
      </c>
      <c r="C4763" t="s">
        <v>8116</v>
      </c>
    </row>
    <row r="4764" spans="1:3" x14ac:dyDescent="0.25">
      <c r="A4764" t="s">
        <v>4878</v>
      </c>
      <c r="B4764" t="s">
        <v>13160</v>
      </c>
      <c r="C4764" t="s">
        <v>8155</v>
      </c>
    </row>
    <row r="4765" spans="1:3" x14ac:dyDescent="0.25">
      <c r="A4765" t="s">
        <v>4879</v>
      </c>
      <c r="B4765" t="s">
        <v>9211</v>
      </c>
      <c r="C4765" t="s">
        <v>13161</v>
      </c>
    </row>
    <row r="4766" spans="1:3" x14ac:dyDescent="0.25">
      <c r="A4766" t="s">
        <v>4880</v>
      </c>
      <c r="B4766" t="s">
        <v>13162</v>
      </c>
      <c r="C4766" t="s">
        <v>8148</v>
      </c>
    </row>
    <row r="4767" spans="1:3" x14ac:dyDescent="0.25">
      <c r="A4767" t="s">
        <v>4881</v>
      </c>
      <c r="B4767" t="s">
        <v>13163</v>
      </c>
      <c r="C4767" t="s">
        <v>8061</v>
      </c>
    </row>
    <row r="4768" spans="1:3" x14ac:dyDescent="0.25">
      <c r="A4768" t="s">
        <v>4882</v>
      </c>
      <c r="B4768" t="s">
        <v>13164</v>
      </c>
      <c r="C4768" t="s">
        <v>8042</v>
      </c>
    </row>
    <row r="4769" spans="1:3" x14ac:dyDescent="0.25">
      <c r="A4769" t="s">
        <v>4883</v>
      </c>
      <c r="B4769" t="s">
        <v>13165</v>
      </c>
      <c r="C4769" t="s">
        <v>8403</v>
      </c>
    </row>
    <row r="4770" spans="1:3" x14ac:dyDescent="0.25">
      <c r="A4770" t="s">
        <v>4884</v>
      </c>
      <c r="B4770" t="s">
        <v>8045</v>
      </c>
      <c r="C4770" t="s">
        <v>13166</v>
      </c>
    </row>
    <row r="4771" spans="1:3" x14ac:dyDescent="0.25">
      <c r="A4771" t="s">
        <v>4885</v>
      </c>
      <c r="B4771" t="s">
        <v>13167</v>
      </c>
      <c r="C4771" t="s">
        <v>8061</v>
      </c>
    </row>
    <row r="4772" spans="1:3" x14ac:dyDescent="0.25">
      <c r="A4772" t="s">
        <v>4886</v>
      </c>
      <c r="B4772" t="s">
        <v>8045</v>
      </c>
      <c r="C4772" t="s">
        <v>13168</v>
      </c>
    </row>
    <row r="4773" spans="1:3" x14ac:dyDescent="0.25">
      <c r="A4773" t="s">
        <v>4887</v>
      </c>
      <c r="B4773" t="s">
        <v>13169</v>
      </c>
      <c r="C4773" t="s">
        <v>8372</v>
      </c>
    </row>
    <row r="4774" spans="1:3" x14ac:dyDescent="0.25">
      <c r="A4774" t="s">
        <v>4888</v>
      </c>
      <c r="B4774" t="s">
        <v>13170</v>
      </c>
      <c r="C4774" t="s">
        <v>13171</v>
      </c>
    </row>
    <row r="4775" spans="1:3" x14ac:dyDescent="0.25">
      <c r="A4775" t="s">
        <v>4889</v>
      </c>
      <c r="B4775" t="s">
        <v>13172</v>
      </c>
      <c r="C4775" t="s">
        <v>8050</v>
      </c>
    </row>
    <row r="4776" spans="1:3" x14ac:dyDescent="0.25">
      <c r="A4776" t="s">
        <v>4890</v>
      </c>
      <c r="B4776" t="s">
        <v>8045</v>
      </c>
      <c r="C4776" t="s">
        <v>13173</v>
      </c>
    </row>
    <row r="4777" spans="1:3" x14ac:dyDescent="0.25">
      <c r="A4777" t="s">
        <v>4891</v>
      </c>
      <c r="B4777" t="s">
        <v>8045</v>
      </c>
      <c r="C4777" t="s">
        <v>13174</v>
      </c>
    </row>
    <row r="4778" spans="1:3" x14ac:dyDescent="0.25">
      <c r="A4778" t="s">
        <v>4892</v>
      </c>
      <c r="B4778" t="s">
        <v>8045</v>
      </c>
      <c r="C4778" t="s">
        <v>13175</v>
      </c>
    </row>
    <row r="4779" spans="1:3" x14ac:dyDescent="0.25">
      <c r="A4779" t="s">
        <v>4893</v>
      </c>
      <c r="B4779" t="s">
        <v>13176</v>
      </c>
      <c r="C4779" t="s">
        <v>8061</v>
      </c>
    </row>
    <row r="4780" spans="1:3" x14ac:dyDescent="0.25">
      <c r="A4780" t="s">
        <v>4894</v>
      </c>
      <c r="B4780" t="s">
        <v>13177</v>
      </c>
      <c r="C4780" t="s">
        <v>9631</v>
      </c>
    </row>
    <row r="4781" spans="1:3" x14ac:dyDescent="0.25">
      <c r="A4781" t="s">
        <v>4895</v>
      </c>
      <c r="B4781" t="s">
        <v>13178</v>
      </c>
      <c r="C4781" t="s">
        <v>8088</v>
      </c>
    </row>
    <row r="4782" spans="1:3" x14ac:dyDescent="0.25">
      <c r="A4782" t="s">
        <v>4896</v>
      </c>
      <c r="B4782" t="s">
        <v>13179</v>
      </c>
      <c r="C4782" t="s">
        <v>8042</v>
      </c>
    </row>
    <row r="4783" spans="1:3" x14ac:dyDescent="0.25">
      <c r="A4783" t="s">
        <v>4897</v>
      </c>
      <c r="B4783" t="s">
        <v>13180</v>
      </c>
      <c r="C4783" t="s">
        <v>8061</v>
      </c>
    </row>
    <row r="4784" spans="1:3" x14ac:dyDescent="0.25">
      <c r="A4784" t="s">
        <v>4898</v>
      </c>
      <c r="B4784" t="s">
        <v>13181</v>
      </c>
      <c r="C4784" t="s">
        <v>8042</v>
      </c>
    </row>
    <row r="4785" spans="1:3" x14ac:dyDescent="0.25">
      <c r="A4785" t="s">
        <v>4899</v>
      </c>
      <c r="B4785" t="s">
        <v>13182</v>
      </c>
      <c r="C4785" t="s">
        <v>8040</v>
      </c>
    </row>
    <row r="4786" spans="1:3" x14ac:dyDescent="0.25">
      <c r="A4786" t="s">
        <v>4900</v>
      </c>
      <c r="B4786" t="s">
        <v>8045</v>
      </c>
      <c r="C4786" t="s">
        <v>13183</v>
      </c>
    </row>
    <row r="4787" spans="1:3" x14ac:dyDescent="0.25">
      <c r="A4787" t="s">
        <v>4901</v>
      </c>
      <c r="B4787" t="s">
        <v>13184</v>
      </c>
      <c r="C4787" t="s">
        <v>8040</v>
      </c>
    </row>
    <row r="4788" spans="1:3" x14ac:dyDescent="0.25">
      <c r="A4788" t="s">
        <v>4902</v>
      </c>
      <c r="B4788" t="s">
        <v>13185</v>
      </c>
      <c r="C4788" t="s">
        <v>8109</v>
      </c>
    </row>
    <row r="4789" spans="1:3" x14ac:dyDescent="0.25">
      <c r="A4789" t="s">
        <v>4903</v>
      </c>
      <c r="B4789" t="s">
        <v>8045</v>
      </c>
      <c r="C4789" t="s">
        <v>13186</v>
      </c>
    </row>
    <row r="4790" spans="1:3" x14ac:dyDescent="0.25">
      <c r="A4790" t="s">
        <v>4904</v>
      </c>
      <c r="B4790" t="s">
        <v>8045</v>
      </c>
      <c r="C4790" t="s">
        <v>13187</v>
      </c>
    </row>
    <row r="4791" spans="1:3" x14ac:dyDescent="0.25">
      <c r="A4791" t="s">
        <v>4905</v>
      </c>
      <c r="B4791" t="s">
        <v>13188</v>
      </c>
      <c r="C4791" t="s">
        <v>8075</v>
      </c>
    </row>
    <row r="4792" spans="1:3" x14ac:dyDescent="0.25">
      <c r="A4792" t="s">
        <v>4906</v>
      </c>
      <c r="B4792" t="s">
        <v>8045</v>
      </c>
      <c r="C4792" t="s">
        <v>13189</v>
      </c>
    </row>
    <row r="4793" spans="1:3" x14ac:dyDescent="0.25">
      <c r="A4793" t="s">
        <v>4907</v>
      </c>
      <c r="B4793" t="s">
        <v>13190</v>
      </c>
      <c r="C4793" t="s">
        <v>8042</v>
      </c>
    </row>
    <row r="4794" spans="1:3" x14ac:dyDescent="0.25">
      <c r="A4794" t="s">
        <v>4908</v>
      </c>
      <c r="B4794" t="s">
        <v>13191</v>
      </c>
      <c r="C4794" t="s">
        <v>8107</v>
      </c>
    </row>
    <row r="4795" spans="1:3" x14ac:dyDescent="0.25">
      <c r="A4795" t="s">
        <v>4909</v>
      </c>
      <c r="B4795" t="s">
        <v>8045</v>
      </c>
      <c r="C4795" t="s">
        <v>13192</v>
      </c>
    </row>
    <row r="4796" spans="1:3" x14ac:dyDescent="0.25">
      <c r="A4796" t="s">
        <v>4910</v>
      </c>
      <c r="B4796" t="s">
        <v>13193</v>
      </c>
      <c r="C4796" t="s">
        <v>8061</v>
      </c>
    </row>
    <row r="4797" spans="1:3" x14ac:dyDescent="0.25">
      <c r="A4797" t="s">
        <v>4911</v>
      </c>
      <c r="B4797" t="s">
        <v>13194</v>
      </c>
      <c r="C4797" t="s">
        <v>8042</v>
      </c>
    </row>
    <row r="4798" spans="1:3" x14ac:dyDescent="0.25">
      <c r="A4798" t="s">
        <v>4912</v>
      </c>
      <c r="B4798" t="s">
        <v>13195</v>
      </c>
      <c r="C4798" t="s">
        <v>8061</v>
      </c>
    </row>
    <row r="4799" spans="1:3" x14ac:dyDescent="0.25">
      <c r="A4799" t="s">
        <v>4913</v>
      </c>
      <c r="B4799" t="s">
        <v>8045</v>
      </c>
      <c r="C4799" t="s">
        <v>13196</v>
      </c>
    </row>
    <row r="4800" spans="1:3" x14ac:dyDescent="0.25">
      <c r="A4800" t="s">
        <v>4914</v>
      </c>
      <c r="B4800" t="s">
        <v>13197</v>
      </c>
      <c r="C4800" t="s">
        <v>8148</v>
      </c>
    </row>
    <row r="4801" spans="1:3" x14ac:dyDescent="0.25">
      <c r="A4801" t="s">
        <v>4915</v>
      </c>
      <c r="B4801" t="s">
        <v>8198</v>
      </c>
      <c r="C4801" t="s">
        <v>13198</v>
      </c>
    </row>
    <row r="4802" spans="1:3" x14ac:dyDescent="0.25">
      <c r="A4802" t="s">
        <v>4916</v>
      </c>
      <c r="B4802" t="s">
        <v>13199</v>
      </c>
      <c r="C4802" t="s">
        <v>8213</v>
      </c>
    </row>
    <row r="4803" spans="1:3" x14ac:dyDescent="0.25">
      <c r="A4803" t="s">
        <v>4917</v>
      </c>
      <c r="B4803" t="s">
        <v>13200</v>
      </c>
      <c r="C4803" t="s">
        <v>8075</v>
      </c>
    </row>
    <row r="4804" spans="1:3" x14ac:dyDescent="0.25">
      <c r="A4804" t="s">
        <v>4918</v>
      </c>
      <c r="B4804" t="s">
        <v>13201</v>
      </c>
      <c r="C4804" t="s">
        <v>8061</v>
      </c>
    </row>
    <row r="4805" spans="1:3" x14ac:dyDescent="0.25">
      <c r="A4805" t="s">
        <v>4919</v>
      </c>
      <c r="B4805" t="s">
        <v>8045</v>
      </c>
      <c r="C4805" t="s">
        <v>13202</v>
      </c>
    </row>
    <row r="4806" spans="1:3" x14ac:dyDescent="0.25">
      <c r="A4806" t="s">
        <v>4920</v>
      </c>
      <c r="B4806" t="s">
        <v>8045</v>
      </c>
      <c r="C4806" t="s">
        <v>13203</v>
      </c>
    </row>
    <row r="4807" spans="1:3" x14ac:dyDescent="0.25">
      <c r="A4807" t="s">
        <v>4921</v>
      </c>
      <c r="B4807" t="s">
        <v>13204</v>
      </c>
      <c r="C4807" t="s">
        <v>10520</v>
      </c>
    </row>
    <row r="4808" spans="1:3" x14ac:dyDescent="0.25">
      <c r="A4808" t="s">
        <v>4922</v>
      </c>
      <c r="B4808" t="s">
        <v>13205</v>
      </c>
      <c r="C4808" t="s">
        <v>8061</v>
      </c>
    </row>
    <row r="4809" spans="1:3" x14ac:dyDescent="0.25">
      <c r="A4809" t="s">
        <v>4923</v>
      </c>
      <c r="B4809" t="s">
        <v>13206</v>
      </c>
      <c r="C4809" t="s">
        <v>8061</v>
      </c>
    </row>
    <row r="4810" spans="1:3" x14ac:dyDescent="0.25">
      <c r="A4810" t="s">
        <v>4924</v>
      </c>
      <c r="B4810" t="s">
        <v>13207</v>
      </c>
      <c r="C4810" t="s">
        <v>8226</v>
      </c>
    </row>
    <row r="4811" spans="1:3" x14ac:dyDescent="0.25">
      <c r="A4811" t="s">
        <v>4925</v>
      </c>
      <c r="B4811" t="s">
        <v>13208</v>
      </c>
      <c r="C4811" t="s">
        <v>8042</v>
      </c>
    </row>
    <row r="4812" spans="1:3" x14ac:dyDescent="0.25">
      <c r="A4812" t="s">
        <v>4926</v>
      </c>
      <c r="B4812" t="s">
        <v>13209</v>
      </c>
      <c r="C4812" t="s">
        <v>8044</v>
      </c>
    </row>
    <row r="4813" spans="1:3" x14ac:dyDescent="0.25">
      <c r="A4813" t="s">
        <v>4927</v>
      </c>
      <c r="B4813" t="s">
        <v>8045</v>
      </c>
      <c r="C4813" t="s">
        <v>13210</v>
      </c>
    </row>
    <row r="4814" spans="1:3" x14ac:dyDescent="0.25">
      <c r="A4814" t="s">
        <v>4928</v>
      </c>
      <c r="B4814" t="s">
        <v>13211</v>
      </c>
      <c r="C4814" t="s">
        <v>12425</v>
      </c>
    </row>
    <row r="4815" spans="1:3" x14ac:dyDescent="0.25">
      <c r="A4815" t="s">
        <v>4929</v>
      </c>
      <c r="B4815" t="s">
        <v>8045</v>
      </c>
      <c r="C4815" t="s">
        <v>13212</v>
      </c>
    </row>
    <row r="4816" spans="1:3" x14ac:dyDescent="0.25">
      <c r="A4816" t="s">
        <v>4930</v>
      </c>
      <c r="B4816" t="s">
        <v>13213</v>
      </c>
      <c r="C4816" t="s">
        <v>8040</v>
      </c>
    </row>
    <row r="4817" spans="1:3" x14ac:dyDescent="0.25">
      <c r="A4817" t="s">
        <v>4931</v>
      </c>
      <c r="B4817" t="s">
        <v>8045</v>
      </c>
      <c r="C4817" t="s">
        <v>13214</v>
      </c>
    </row>
    <row r="4818" spans="1:3" x14ac:dyDescent="0.25">
      <c r="A4818" t="s">
        <v>4932</v>
      </c>
      <c r="B4818" t="s">
        <v>13215</v>
      </c>
      <c r="C4818" t="s">
        <v>8097</v>
      </c>
    </row>
    <row r="4819" spans="1:3" x14ac:dyDescent="0.25">
      <c r="A4819" t="s">
        <v>4933</v>
      </c>
      <c r="B4819" t="s">
        <v>13216</v>
      </c>
      <c r="C4819" t="s">
        <v>8599</v>
      </c>
    </row>
    <row r="4820" spans="1:3" x14ac:dyDescent="0.25">
      <c r="A4820" t="s">
        <v>4934</v>
      </c>
      <c r="B4820" t="s">
        <v>13217</v>
      </c>
      <c r="C4820" t="s">
        <v>8053</v>
      </c>
    </row>
    <row r="4821" spans="1:3" x14ac:dyDescent="0.25">
      <c r="A4821" t="s">
        <v>4935</v>
      </c>
      <c r="B4821" t="s">
        <v>9010</v>
      </c>
      <c r="C4821" t="s">
        <v>13218</v>
      </c>
    </row>
    <row r="4822" spans="1:3" x14ac:dyDescent="0.25">
      <c r="A4822" t="s">
        <v>4936</v>
      </c>
      <c r="B4822" t="s">
        <v>13219</v>
      </c>
      <c r="C4822" t="s">
        <v>8148</v>
      </c>
    </row>
    <row r="4823" spans="1:3" x14ac:dyDescent="0.25">
      <c r="A4823" t="s">
        <v>4937</v>
      </c>
      <c r="B4823" t="s">
        <v>8045</v>
      </c>
      <c r="C4823" t="s">
        <v>13220</v>
      </c>
    </row>
    <row r="4824" spans="1:3" x14ac:dyDescent="0.25">
      <c r="A4824" t="s">
        <v>4938</v>
      </c>
      <c r="B4824" t="s">
        <v>13221</v>
      </c>
      <c r="C4824" t="s">
        <v>8097</v>
      </c>
    </row>
    <row r="4825" spans="1:3" x14ac:dyDescent="0.25">
      <c r="A4825" t="s">
        <v>4939</v>
      </c>
      <c r="B4825" t="s">
        <v>13222</v>
      </c>
      <c r="C4825" t="s">
        <v>8044</v>
      </c>
    </row>
    <row r="4826" spans="1:3" x14ac:dyDescent="0.25">
      <c r="A4826" t="s">
        <v>4940</v>
      </c>
      <c r="B4826" t="s">
        <v>13223</v>
      </c>
      <c r="C4826" t="s">
        <v>8061</v>
      </c>
    </row>
    <row r="4827" spans="1:3" x14ac:dyDescent="0.25">
      <c r="A4827" t="s">
        <v>204</v>
      </c>
      <c r="B4827" t="s">
        <v>13224</v>
      </c>
      <c r="C4827" t="s">
        <v>8075</v>
      </c>
    </row>
    <row r="4828" spans="1:3" x14ac:dyDescent="0.25">
      <c r="A4828" t="s">
        <v>4941</v>
      </c>
      <c r="B4828" t="s">
        <v>8045</v>
      </c>
      <c r="C4828" t="s">
        <v>13225</v>
      </c>
    </row>
    <row r="4829" spans="1:3" x14ac:dyDescent="0.25">
      <c r="A4829" t="s">
        <v>4942</v>
      </c>
      <c r="B4829" t="s">
        <v>8045</v>
      </c>
      <c r="C4829" t="s">
        <v>13226</v>
      </c>
    </row>
    <row r="4830" spans="1:3" x14ac:dyDescent="0.25">
      <c r="A4830" t="s">
        <v>4943</v>
      </c>
      <c r="B4830" t="s">
        <v>8045</v>
      </c>
      <c r="C4830" t="s">
        <v>13227</v>
      </c>
    </row>
    <row r="4831" spans="1:3" x14ac:dyDescent="0.25">
      <c r="A4831" t="s">
        <v>4944</v>
      </c>
      <c r="B4831" t="s">
        <v>13228</v>
      </c>
      <c r="C4831" t="s">
        <v>13229</v>
      </c>
    </row>
    <row r="4832" spans="1:3" x14ac:dyDescent="0.25">
      <c r="A4832" t="s">
        <v>368</v>
      </c>
      <c r="B4832" t="s">
        <v>13230</v>
      </c>
      <c r="C4832" t="s">
        <v>8075</v>
      </c>
    </row>
    <row r="4833" spans="1:3" x14ac:dyDescent="0.25">
      <c r="A4833" t="s">
        <v>251</v>
      </c>
      <c r="B4833" t="s">
        <v>13231</v>
      </c>
      <c r="C4833" t="s">
        <v>8075</v>
      </c>
    </row>
    <row r="4834" spans="1:3" x14ac:dyDescent="0.25">
      <c r="A4834" t="s">
        <v>4945</v>
      </c>
      <c r="B4834" t="s">
        <v>13232</v>
      </c>
      <c r="C4834" t="s">
        <v>8257</v>
      </c>
    </row>
    <row r="4835" spans="1:3" x14ac:dyDescent="0.25">
      <c r="A4835" t="s">
        <v>4946</v>
      </c>
      <c r="B4835" t="s">
        <v>8136</v>
      </c>
      <c r="C4835" t="s">
        <v>13233</v>
      </c>
    </row>
    <row r="4836" spans="1:3" x14ac:dyDescent="0.25">
      <c r="A4836" t="s">
        <v>4947</v>
      </c>
      <c r="B4836" t="s">
        <v>8045</v>
      </c>
      <c r="C4836" t="s">
        <v>13234</v>
      </c>
    </row>
    <row r="4837" spans="1:3" x14ac:dyDescent="0.25">
      <c r="A4837" t="s">
        <v>4948</v>
      </c>
      <c r="B4837" t="s">
        <v>8045</v>
      </c>
      <c r="C4837" t="s">
        <v>13235</v>
      </c>
    </row>
    <row r="4838" spans="1:3" x14ac:dyDescent="0.25">
      <c r="A4838" t="s">
        <v>4949</v>
      </c>
      <c r="B4838" t="s">
        <v>13236</v>
      </c>
      <c r="C4838" t="s">
        <v>8148</v>
      </c>
    </row>
    <row r="4839" spans="1:3" x14ac:dyDescent="0.25">
      <c r="A4839" t="s">
        <v>4950</v>
      </c>
      <c r="B4839" t="s">
        <v>13237</v>
      </c>
      <c r="C4839" t="s">
        <v>8102</v>
      </c>
    </row>
    <row r="4840" spans="1:3" x14ac:dyDescent="0.25">
      <c r="A4840" t="s">
        <v>4951</v>
      </c>
      <c r="B4840" t="s">
        <v>8045</v>
      </c>
      <c r="C4840" t="s">
        <v>13238</v>
      </c>
    </row>
    <row r="4841" spans="1:3" x14ac:dyDescent="0.25">
      <c r="A4841" t="s">
        <v>369</v>
      </c>
      <c r="B4841" t="s">
        <v>8045</v>
      </c>
      <c r="C4841" t="s">
        <v>8075</v>
      </c>
    </row>
    <row r="4842" spans="1:3" x14ac:dyDescent="0.25">
      <c r="A4842" t="s">
        <v>4952</v>
      </c>
      <c r="B4842" t="s">
        <v>13239</v>
      </c>
      <c r="C4842" t="s">
        <v>8079</v>
      </c>
    </row>
    <row r="4843" spans="1:3" x14ac:dyDescent="0.25">
      <c r="A4843" t="s">
        <v>4953</v>
      </c>
      <c r="B4843" t="s">
        <v>13240</v>
      </c>
      <c r="C4843" t="s">
        <v>8061</v>
      </c>
    </row>
    <row r="4844" spans="1:3" x14ac:dyDescent="0.25">
      <c r="A4844" t="s">
        <v>4954</v>
      </c>
      <c r="B4844" t="s">
        <v>13241</v>
      </c>
      <c r="C4844" t="s">
        <v>8102</v>
      </c>
    </row>
    <row r="4845" spans="1:3" x14ac:dyDescent="0.25">
      <c r="A4845" t="s">
        <v>4955</v>
      </c>
      <c r="B4845" t="s">
        <v>13242</v>
      </c>
      <c r="C4845" t="s">
        <v>8195</v>
      </c>
    </row>
    <row r="4846" spans="1:3" x14ac:dyDescent="0.25">
      <c r="A4846" t="s">
        <v>4956</v>
      </c>
      <c r="B4846" t="s">
        <v>13243</v>
      </c>
      <c r="C4846" t="s">
        <v>8445</v>
      </c>
    </row>
    <row r="4847" spans="1:3" x14ac:dyDescent="0.25">
      <c r="A4847" t="s">
        <v>4957</v>
      </c>
      <c r="B4847" t="s">
        <v>8045</v>
      </c>
      <c r="C4847" t="s">
        <v>13244</v>
      </c>
    </row>
    <row r="4848" spans="1:3" x14ac:dyDescent="0.25">
      <c r="A4848" t="s">
        <v>4958</v>
      </c>
      <c r="B4848" t="s">
        <v>8045</v>
      </c>
      <c r="C4848" t="s">
        <v>13245</v>
      </c>
    </row>
    <row r="4849" spans="1:3" x14ac:dyDescent="0.25">
      <c r="A4849" t="s">
        <v>4959</v>
      </c>
      <c r="B4849" t="s">
        <v>13246</v>
      </c>
      <c r="C4849" t="s">
        <v>8038</v>
      </c>
    </row>
    <row r="4850" spans="1:3" x14ac:dyDescent="0.25">
      <c r="A4850" t="s">
        <v>4960</v>
      </c>
      <c r="B4850" t="s">
        <v>8219</v>
      </c>
      <c r="C4850" t="s">
        <v>13247</v>
      </c>
    </row>
    <row r="4851" spans="1:3" x14ac:dyDescent="0.25">
      <c r="A4851" t="s">
        <v>94</v>
      </c>
      <c r="B4851" t="s">
        <v>13248</v>
      </c>
      <c r="C4851" t="s">
        <v>8075</v>
      </c>
    </row>
    <row r="4852" spans="1:3" x14ac:dyDescent="0.25">
      <c r="A4852" t="s">
        <v>4961</v>
      </c>
      <c r="B4852" t="s">
        <v>13249</v>
      </c>
      <c r="C4852" t="s">
        <v>8148</v>
      </c>
    </row>
    <row r="4853" spans="1:3" x14ac:dyDescent="0.25">
      <c r="A4853" t="s">
        <v>4962</v>
      </c>
      <c r="B4853" t="s">
        <v>13250</v>
      </c>
      <c r="C4853" t="s">
        <v>8097</v>
      </c>
    </row>
    <row r="4854" spans="1:3" x14ac:dyDescent="0.25">
      <c r="A4854" t="s">
        <v>4963</v>
      </c>
      <c r="B4854" t="s">
        <v>8055</v>
      </c>
      <c r="C4854" t="s">
        <v>13251</v>
      </c>
    </row>
    <row r="4855" spans="1:3" x14ac:dyDescent="0.25">
      <c r="A4855" t="s">
        <v>4964</v>
      </c>
      <c r="B4855" t="s">
        <v>13252</v>
      </c>
      <c r="C4855" t="s">
        <v>8061</v>
      </c>
    </row>
    <row r="4856" spans="1:3" x14ac:dyDescent="0.25">
      <c r="A4856" t="s">
        <v>4965</v>
      </c>
      <c r="B4856" t="s">
        <v>8219</v>
      </c>
      <c r="C4856" t="s">
        <v>13253</v>
      </c>
    </row>
    <row r="4857" spans="1:3" x14ac:dyDescent="0.25">
      <c r="A4857" t="s">
        <v>4966</v>
      </c>
      <c r="B4857" t="s">
        <v>13254</v>
      </c>
      <c r="C4857" t="s">
        <v>8061</v>
      </c>
    </row>
    <row r="4858" spans="1:3" x14ac:dyDescent="0.25">
      <c r="A4858" t="s">
        <v>95</v>
      </c>
      <c r="B4858" t="s">
        <v>13255</v>
      </c>
      <c r="C4858" t="s">
        <v>8075</v>
      </c>
    </row>
    <row r="4859" spans="1:3" x14ac:dyDescent="0.25">
      <c r="A4859" t="s">
        <v>4967</v>
      </c>
      <c r="B4859" t="s">
        <v>13256</v>
      </c>
      <c r="C4859" t="s">
        <v>8088</v>
      </c>
    </row>
    <row r="4860" spans="1:3" x14ac:dyDescent="0.25">
      <c r="A4860" t="s">
        <v>4968</v>
      </c>
      <c r="B4860" t="s">
        <v>13257</v>
      </c>
      <c r="C4860" t="s">
        <v>8075</v>
      </c>
    </row>
    <row r="4861" spans="1:3" x14ac:dyDescent="0.25">
      <c r="A4861" t="s">
        <v>4969</v>
      </c>
      <c r="B4861" t="s">
        <v>8136</v>
      </c>
      <c r="C4861" t="s">
        <v>13258</v>
      </c>
    </row>
    <row r="4862" spans="1:3" x14ac:dyDescent="0.25">
      <c r="A4862" t="s">
        <v>4970</v>
      </c>
      <c r="B4862" t="s">
        <v>8045</v>
      </c>
      <c r="C4862" t="s">
        <v>13259</v>
      </c>
    </row>
    <row r="4863" spans="1:3" x14ac:dyDescent="0.25">
      <c r="A4863" t="s">
        <v>4971</v>
      </c>
      <c r="B4863" t="s">
        <v>13260</v>
      </c>
      <c r="C4863" t="s">
        <v>8042</v>
      </c>
    </row>
    <row r="4864" spans="1:3" x14ac:dyDescent="0.25">
      <c r="A4864" t="s">
        <v>96</v>
      </c>
      <c r="B4864" t="s">
        <v>8099</v>
      </c>
      <c r="C4864" t="s">
        <v>13261</v>
      </c>
    </row>
    <row r="4865" spans="1:3" x14ac:dyDescent="0.25">
      <c r="A4865" t="s">
        <v>4972</v>
      </c>
      <c r="B4865" t="s">
        <v>13262</v>
      </c>
      <c r="C4865" t="s">
        <v>8075</v>
      </c>
    </row>
    <row r="4866" spans="1:3" x14ac:dyDescent="0.25">
      <c r="A4866" t="s">
        <v>97</v>
      </c>
      <c r="B4866" t="s">
        <v>13263</v>
      </c>
      <c r="C4866" t="s">
        <v>8061</v>
      </c>
    </row>
    <row r="4867" spans="1:3" x14ac:dyDescent="0.25">
      <c r="A4867" t="s">
        <v>4973</v>
      </c>
      <c r="B4867" t="s">
        <v>13264</v>
      </c>
      <c r="C4867" t="s">
        <v>8107</v>
      </c>
    </row>
    <row r="4868" spans="1:3" x14ac:dyDescent="0.25">
      <c r="A4868" t="s">
        <v>4974</v>
      </c>
      <c r="B4868" t="s">
        <v>8219</v>
      </c>
      <c r="C4868" t="s">
        <v>13265</v>
      </c>
    </row>
    <row r="4869" spans="1:3" x14ac:dyDescent="0.25">
      <c r="A4869" t="s">
        <v>4975</v>
      </c>
      <c r="B4869" t="s">
        <v>13266</v>
      </c>
      <c r="C4869" t="s">
        <v>8102</v>
      </c>
    </row>
    <row r="4870" spans="1:3" x14ac:dyDescent="0.25">
      <c r="A4870" t="s">
        <v>4976</v>
      </c>
      <c r="B4870" t="s">
        <v>8055</v>
      </c>
      <c r="C4870" t="s">
        <v>13267</v>
      </c>
    </row>
    <row r="4871" spans="1:3" x14ac:dyDescent="0.25">
      <c r="A4871" t="s">
        <v>7933</v>
      </c>
      <c r="B4871" t="s">
        <v>13268</v>
      </c>
      <c r="C4871" t="s">
        <v>8042</v>
      </c>
    </row>
    <row r="4872" spans="1:3" x14ac:dyDescent="0.25">
      <c r="A4872" t="s">
        <v>4977</v>
      </c>
      <c r="B4872" t="s">
        <v>13269</v>
      </c>
      <c r="C4872" t="s">
        <v>8097</v>
      </c>
    </row>
    <row r="4873" spans="1:3" x14ac:dyDescent="0.25">
      <c r="A4873" t="s">
        <v>98</v>
      </c>
      <c r="B4873" t="s">
        <v>13270</v>
      </c>
      <c r="C4873" t="s">
        <v>8075</v>
      </c>
    </row>
    <row r="4874" spans="1:3" x14ac:dyDescent="0.25">
      <c r="A4874" t="s">
        <v>4978</v>
      </c>
      <c r="B4874" t="s">
        <v>13271</v>
      </c>
      <c r="C4874" t="s">
        <v>8075</v>
      </c>
    </row>
    <row r="4875" spans="1:3" x14ac:dyDescent="0.25">
      <c r="A4875" t="s">
        <v>4979</v>
      </c>
      <c r="B4875" t="s">
        <v>13272</v>
      </c>
      <c r="C4875" t="s">
        <v>8097</v>
      </c>
    </row>
    <row r="4876" spans="1:3" x14ac:dyDescent="0.25">
      <c r="A4876" t="s">
        <v>289</v>
      </c>
      <c r="B4876" t="s">
        <v>13273</v>
      </c>
      <c r="C4876" t="s">
        <v>8075</v>
      </c>
    </row>
    <row r="4877" spans="1:3" x14ac:dyDescent="0.25">
      <c r="A4877" t="s">
        <v>4980</v>
      </c>
      <c r="B4877" t="s">
        <v>13274</v>
      </c>
      <c r="C4877" t="s">
        <v>8040</v>
      </c>
    </row>
    <row r="4878" spans="1:3" x14ac:dyDescent="0.25">
      <c r="A4878" t="s">
        <v>4981</v>
      </c>
      <c r="B4878" t="s">
        <v>8581</v>
      </c>
      <c r="C4878" t="s">
        <v>13275</v>
      </c>
    </row>
    <row r="4879" spans="1:3" x14ac:dyDescent="0.25">
      <c r="A4879" t="s">
        <v>4982</v>
      </c>
      <c r="B4879" t="s">
        <v>13276</v>
      </c>
      <c r="C4879" t="s">
        <v>8097</v>
      </c>
    </row>
    <row r="4880" spans="1:3" x14ac:dyDescent="0.25">
      <c r="A4880" t="s">
        <v>4983</v>
      </c>
      <c r="B4880" t="s">
        <v>13277</v>
      </c>
      <c r="C4880" t="s">
        <v>8097</v>
      </c>
    </row>
    <row r="4881" spans="1:3" x14ac:dyDescent="0.25">
      <c r="A4881" t="s">
        <v>4984</v>
      </c>
      <c r="B4881" t="s">
        <v>13278</v>
      </c>
      <c r="C4881" t="s">
        <v>8075</v>
      </c>
    </row>
    <row r="4882" spans="1:3" x14ac:dyDescent="0.25">
      <c r="A4882" t="s">
        <v>4985</v>
      </c>
      <c r="B4882" t="s">
        <v>13279</v>
      </c>
      <c r="C4882" t="s">
        <v>8061</v>
      </c>
    </row>
    <row r="4883" spans="1:3" x14ac:dyDescent="0.25">
      <c r="A4883" t="s">
        <v>4986</v>
      </c>
      <c r="B4883" t="s">
        <v>13280</v>
      </c>
      <c r="C4883" t="s">
        <v>8088</v>
      </c>
    </row>
    <row r="4884" spans="1:3" x14ac:dyDescent="0.25">
      <c r="A4884" t="s">
        <v>4987</v>
      </c>
      <c r="B4884" t="s">
        <v>13281</v>
      </c>
      <c r="C4884" t="s">
        <v>8195</v>
      </c>
    </row>
    <row r="4885" spans="1:3" x14ac:dyDescent="0.25">
      <c r="A4885" t="s">
        <v>4988</v>
      </c>
      <c r="B4885" t="s">
        <v>13282</v>
      </c>
      <c r="C4885" t="s">
        <v>8061</v>
      </c>
    </row>
    <row r="4886" spans="1:3" x14ac:dyDescent="0.25">
      <c r="A4886" t="s">
        <v>4989</v>
      </c>
      <c r="B4886" t="s">
        <v>8387</v>
      </c>
      <c r="C4886" t="s">
        <v>13283</v>
      </c>
    </row>
    <row r="4887" spans="1:3" x14ac:dyDescent="0.25">
      <c r="A4887" t="s">
        <v>4990</v>
      </c>
      <c r="B4887" t="s">
        <v>13284</v>
      </c>
      <c r="C4887" t="s">
        <v>8155</v>
      </c>
    </row>
    <row r="4888" spans="1:3" x14ac:dyDescent="0.25">
      <c r="A4888" t="s">
        <v>4991</v>
      </c>
      <c r="B4888" t="s">
        <v>13285</v>
      </c>
      <c r="C4888" t="s">
        <v>8040</v>
      </c>
    </row>
    <row r="4889" spans="1:3" x14ac:dyDescent="0.25">
      <c r="A4889" t="s">
        <v>4992</v>
      </c>
      <c r="B4889" t="s">
        <v>13286</v>
      </c>
      <c r="C4889" t="s">
        <v>13287</v>
      </c>
    </row>
    <row r="4890" spans="1:3" x14ac:dyDescent="0.25">
      <c r="A4890" t="s">
        <v>4993</v>
      </c>
      <c r="B4890" t="s">
        <v>13288</v>
      </c>
      <c r="C4890" t="s">
        <v>8148</v>
      </c>
    </row>
    <row r="4891" spans="1:3" x14ac:dyDescent="0.25">
      <c r="A4891" t="s">
        <v>4994</v>
      </c>
      <c r="B4891" t="s">
        <v>8099</v>
      </c>
      <c r="C4891" t="s">
        <v>13289</v>
      </c>
    </row>
    <row r="4892" spans="1:3" x14ac:dyDescent="0.25">
      <c r="A4892" t="s">
        <v>4995</v>
      </c>
      <c r="B4892" t="s">
        <v>13290</v>
      </c>
      <c r="C4892" t="s">
        <v>8097</v>
      </c>
    </row>
    <row r="4893" spans="1:3" x14ac:dyDescent="0.25">
      <c r="A4893" t="s">
        <v>4996</v>
      </c>
      <c r="B4893" t="s">
        <v>13291</v>
      </c>
      <c r="C4893" t="s">
        <v>8088</v>
      </c>
    </row>
    <row r="4894" spans="1:3" x14ac:dyDescent="0.25">
      <c r="A4894" t="s">
        <v>4997</v>
      </c>
      <c r="B4894" t="s">
        <v>8045</v>
      </c>
      <c r="C4894" t="s">
        <v>13292</v>
      </c>
    </row>
    <row r="4895" spans="1:3" x14ac:dyDescent="0.25">
      <c r="A4895" t="s">
        <v>4998</v>
      </c>
      <c r="B4895" t="s">
        <v>13293</v>
      </c>
      <c r="C4895" t="s">
        <v>8226</v>
      </c>
    </row>
    <row r="4896" spans="1:3" x14ac:dyDescent="0.25">
      <c r="A4896" t="s">
        <v>4999</v>
      </c>
      <c r="B4896" t="s">
        <v>13294</v>
      </c>
      <c r="C4896" t="s">
        <v>8075</v>
      </c>
    </row>
    <row r="4897" spans="1:3" x14ac:dyDescent="0.25">
      <c r="A4897" t="s">
        <v>5000</v>
      </c>
      <c r="B4897" t="s">
        <v>13295</v>
      </c>
      <c r="C4897" t="s">
        <v>8107</v>
      </c>
    </row>
    <row r="4898" spans="1:3" x14ac:dyDescent="0.25">
      <c r="A4898" t="s">
        <v>5001</v>
      </c>
      <c r="B4898" t="s">
        <v>8045</v>
      </c>
      <c r="C4898" t="s">
        <v>13296</v>
      </c>
    </row>
    <row r="4899" spans="1:3" x14ac:dyDescent="0.25">
      <c r="A4899" t="s">
        <v>5002</v>
      </c>
      <c r="B4899" t="s">
        <v>13297</v>
      </c>
      <c r="C4899" t="s">
        <v>8040</v>
      </c>
    </row>
    <row r="4900" spans="1:3" x14ac:dyDescent="0.25">
      <c r="A4900" t="s">
        <v>5003</v>
      </c>
      <c r="B4900" t="s">
        <v>13298</v>
      </c>
      <c r="C4900" t="s">
        <v>8053</v>
      </c>
    </row>
    <row r="4901" spans="1:3" x14ac:dyDescent="0.25">
      <c r="A4901" t="s">
        <v>5004</v>
      </c>
      <c r="B4901" t="s">
        <v>9200</v>
      </c>
      <c r="C4901" t="s">
        <v>8075</v>
      </c>
    </row>
    <row r="4902" spans="1:3" x14ac:dyDescent="0.25">
      <c r="A4902" t="s">
        <v>99</v>
      </c>
      <c r="B4902" t="s">
        <v>13299</v>
      </c>
      <c r="C4902" t="s">
        <v>13300</v>
      </c>
    </row>
    <row r="4903" spans="1:3" x14ac:dyDescent="0.25">
      <c r="A4903" t="s">
        <v>5005</v>
      </c>
      <c r="B4903" t="s">
        <v>13301</v>
      </c>
      <c r="C4903" t="s">
        <v>8075</v>
      </c>
    </row>
    <row r="4904" spans="1:3" x14ac:dyDescent="0.25">
      <c r="A4904" t="s">
        <v>5006</v>
      </c>
      <c r="B4904" t="s">
        <v>8366</v>
      </c>
      <c r="C4904" t="s">
        <v>13302</v>
      </c>
    </row>
    <row r="4905" spans="1:3" x14ac:dyDescent="0.25">
      <c r="A4905" t="s">
        <v>5007</v>
      </c>
      <c r="B4905" t="s">
        <v>13303</v>
      </c>
      <c r="C4905" t="s">
        <v>8403</v>
      </c>
    </row>
    <row r="4906" spans="1:3" x14ac:dyDescent="0.25">
      <c r="A4906" t="s">
        <v>5008</v>
      </c>
      <c r="B4906" t="s">
        <v>13304</v>
      </c>
      <c r="C4906" t="s">
        <v>13305</v>
      </c>
    </row>
    <row r="4907" spans="1:3" x14ac:dyDescent="0.25">
      <c r="A4907" t="s">
        <v>5009</v>
      </c>
      <c r="B4907" t="s">
        <v>13306</v>
      </c>
      <c r="C4907" t="s">
        <v>8102</v>
      </c>
    </row>
    <row r="4908" spans="1:3" x14ac:dyDescent="0.25">
      <c r="A4908" t="s">
        <v>5010</v>
      </c>
      <c r="B4908" t="s">
        <v>13307</v>
      </c>
      <c r="C4908" t="s">
        <v>8042</v>
      </c>
    </row>
    <row r="4909" spans="1:3" x14ac:dyDescent="0.25">
      <c r="A4909" t="s">
        <v>5011</v>
      </c>
      <c r="B4909" t="s">
        <v>13308</v>
      </c>
      <c r="C4909" t="s">
        <v>8148</v>
      </c>
    </row>
    <row r="4910" spans="1:3" x14ac:dyDescent="0.25">
      <c r="A4910" t="s">
        <v>5012</v>
      </c>
      <c r="B4910" t="s">
        <v>13309</v>
      </c>
      <c r="C4910" t="s">
        <v>8061</v>
      </c>
    </row>
    <row r="4911" spans="1:3" x14ac:dyDescent="0.25">
      <c r="A4911" t="s">
        <v>5013</v>
      </c>
      <c r="B4911" t="s">
        <v>8045</v>
      </c>
      <c r="C4911" t="s">
        <v>13310</v>
      </c>
    </row>
    <row r="4912" spans="1:3" x14ac:dyDescent="0.25">
      <c r="A4912" t="s">
        <v>5014</v>
      </c>
      <c r="B4912" t="s">
        <v>8045</v>
      </c>
      <c r="C4912" t="s">
        <v>13311</v>
      </c>
    </row>
    <row r="4913" spans="1:3" x14ac:dyDescent="0.25">
      <c r="A4913" t="s">
        <v>5015</v>
      </c>
      <c r="B4913" t="s">
        <v>8055</v>
      </c>
      <c r="C4913" t="s">
        <v>13312</v>
      </c>
    </row>
    <row r="4914" spans="1:3" x14ac:dyDescent="0.25">
      <c r="A4914" t="s">
        <v>5016</v>
      </c>
      <c r="B4914" t="s">
        <v>13313</v>
      </c>
      <c r="C4914" t="s">
        <v>8097</v>
      </c>
    </row>
    <row r="4915" spans="1:3" x14ac:dyDescent="0.25">
      <c r="A4915" t="s">
        <v>5017</v>
      </c>
      <c r="B4915" t="s">
        <v>8045</v>
      </c>
      <c r="C4915" t="s">
        <v>13314</v>
      </c>
    </row>
    <row r="4916" spans="1:3" x14ac:dyDescent="0.25">
      <c r="A4916" t="s">
        <v>5018</v>
      </c>
      <c r="B4916" t="s">
        <v>13315</v>
      </c>
      <c r="C4916" t="s">
        <v>8148</v>
      </c>
    </row>
    <row r="4917" spans="1:3" x14ac:dyDescent="0.25">
      <c r="A4917" t="s">
        <v>5019</v>
      </c>
      <c r="B4917" t="s">
        <v>13316</v>
      </c>
      <c r="C4917" t="s">
        <v>8097</v>
      </c>
    </row>
    <row r="4918" spans="1:3" x14ac:dyDescent="0.25">
      <c r="A4918" t="s">
        <v>5020</v>
      </c>
      <c r="B4918" t="s">
        <v>8045</v>
      </c>
      <c r="C4918" t="s">
        <v>13317</v>
      </c>
    </row>
    <row r="4919" spans="1:3" x14ac:dyDescent="0.25">
      <c r="A4919" t="s">
        <v>5021</v>
      </c>
      <c r="B4919" t="s">
        <v>13318</v>
      </c>
      <c r="C4919" t="s">
        <v>13319</v>
      </c>
    </row>
    <row r="4920" spans="1:3" x14ac:dyDescent="0.25">
      <c r="A4920" t="s">
        <v>370</v>
      </c>
      <c r="B4920" t="s">
        <v>8136</v>
      </c>
      <c r="C4920" t="s">
        <v>13320</v>
      </c>
    </row>
    <row r="4921" spans="1:3" x14ac:dyDescent="0.25">
      <c r="A4921" t="s">
        <v>5022</v>
      </c>
      <c r="B4921" t="s">
        <v>13321</v>
      </c>
      <c r="C4921" t="s">
        <v>8044</v>
      </c>
    </row>
    <row r="4922" spans="1:3" x14ac:dyDescent="0.25">
      <c r="A4922" t="s">
        <v>5023</v>
      </c>
      <c r="B4922" t="s">
        <v>8045</v>
      </c>
      <c r="C4922" t="s">
        <v>13322</v>
      </c>
    </row>
    <row r="4923" spans="1:3" x14ac:dyDescent="0.25">
      <c r="A4923" t="s">
        <v>5024</v>
      </c>
      <c r="B4923" t="s">
        <v>8099</v>
      </c>
      <c r="C4923" t="s">
        <v>13323</v>
      </c>
    </row>
    <row r="4924" spans="1:3" x14ac:dyDescent="0.25">
      <c r="A4924" t="s">
        <v>5025</v>
      </c>
      <c r="B4924" t="s">
        <v>8045</v>
      </c>
      <c r="C4924" t="s">
        <v>13324</v>
      </c>
    </row>
    <row r="4925" spans="1:3" x14ac:dyDescent="0.25">
      <c r="A4925" t="s">
        <v>5026</v>
      </c>
      <c r="B4925" t="s">
        <v>8045</v>
      </c>
      <c r="C4925" t="s">
        <v>13325</v>
      </c>
    </row>
    <row r="4926" spans="1:3" x14ac:dyDescent="0.25">
      <c r="A4926" t="s">
        <v>5027</v>
      </c>
      <c r="B4926" t="s">
        <v>13326</v>
      </c>
      <c r="C4926" t="s">
        <v>8107</v>
      </c>
    </row>
    <row r="4927" spans="1:3" x14ac:dyDescent="0.25">
      <c r="A4927" t="s">
        <v>5028</v>
      </c>
      <c r="B4927" t="s">
        <v>13327</v>
      </c>
      <c r="C4927" t="s">
        <v>8038</v>
      </c>
    </row>
    <row r="4928" spans="1:3" x14ac:dyDescent="0.25">
      <c r="A4928" t="s">
        <v>5029</v>
      </c>
      <c r="B4928" t="s">
        <v>13328</v>
      </c>
      <c r="C4928" t="s">
        <v>13329</v>
      </c>
    </row>
    <row r="4929" spans="1:3" x14ac:dyDescent="0.25">
      <c r="A4929" t="s">
        <v>5030</v>
      </c>
      <c r="B4929" t="s">
        <v>13330</v>
      </c>
      <c r="C4929" t="s">
        <v>8184</v>
      </c>
    </row>
    <row r="4930" spans="1:3" x14ac:dyDescent="0.25">
      <c r="A4930" t="s">
        <v>100</v>
      </c>
      <c r="B4930" t="s">
        <v>13331</v>
      </c>
      <c r="C4930" t="s">
        <v>8075</v>
      </c>
    </row>
    <row r="4931" spans="1:3" x14ac:dyDescent="0.25">
      <c r="A4931" t="s">
        <v>5031</v>
      </c>
      <c r="B4931" t="s">
        <v>8045</v>
      </c>
      <c r="C4931" t="s">
        <v>13332</v>
      </c>
    </row>
    <row r="4932" spans="1:3" x14ac:dyDescent="0.25">
      <c r="A4932" t="s">
        <v>5032</v>
      </c>
      <c r="B4932" t="s">
        <v>13333</v>
      </c>
      <c r="C4932" t="s">
        <v>8079</v>
      </c>
    </row>
    <row r="4933" spans="1:3" x14ac:dyDescent="0.25">
      <c r="A4933" t="s">
        <v>5032</v>
      </c>
      <c r="B4933" t="s">
        <v>13333</v>
      </c>
      <c r="C4933" t="s">
        <v>8040</v>
      </c>
    </row>
    <row r="4934" spans="1:3" x14ac:dyDescent="0.25">
      <c r="A4934" t="s">
        <v>5033</v>
      </c>
      <c r="B4934" t="s">
        <v>13334</v>
      </c>
      <c r="C4934" t="s">
        <v>8042</v>
      </c>
    </row>
    <row r="4935" spans="1:3" x14ac:dyDescent="0.25">
      <c r="A4935" t="s">
        <v>5034</v>
      </c>
      <c r="B4935" t="s">
        <v>13335</v>
      </c>
      <c r="C4935" t="s">
        <v>8040</v>
      </c>
    </row>
    <row r="4936" spans="1:3" x14ac:dyDescent="0.25">
      <c r="A4936" t="s">
        <v>5035</v>
      </c>
      <c r="B4936" t="s">
        <v>8219</v>
      </c>
      <c r="C4936" t="s">
        <v>13336</v>
      </c>
    </row>
    <row r="4937" spans="1:3" x14ac:dyDescent="0.25">
      <c r="A4937" t="s">
        <v>5036</v>
      </c>
      <c r="B4937" t="s">
        <v>13337</v>
      </c>
      <c r="C4937" t="s">
        <v>8044</v>
      </c>
    </row>
    <row r="4938" spans="1:3" x14ac:dyDescent="0.25">
      <c r="A4938" t="s">
        <v>5037</v>
      </c>
      <c r="B4938" t="s">
        <v>13338</v>
      </c>
      <c r="C4938" t="s">
        <v>8155</v>
      </c>
    </row>
    <row r="4939" spans="1:3" x14ac:dyDescent="0.25">
      <c r="A4939" t="s">
        <v>5038</v>
      </c>
      <c r="B4939" t="s">
        <v>8045</v>
      </c>
      <c r="C4939" t="s">
        <v>13339</v>
      </c>
    </row>
    <row r="4940" spans="1:3" x14ac:dyDescent="0.25">
      <c r="A4940" t="s">
        <v>5039</v>
      </c>
      <c r="B4940" t="s">
        <v>8045</v>
      </c>
      <c r="C4940" t="s">
        <v>13340</v>
      </c>
    </row>
    <row r="4941" spans="1:3" x14ac:dyDescent="0.25">
      <c r="A4941" t="s">
        <v>5040</v>
      </c>
      <c r="B4941" t="s">
        <v>8219</v>
      </c>
      <c r="C4941" t="s">
        <v>13341</v>
      </c>
    </row>
    <row r="4942" spans="1:3" x14ac:dyDescent="0.25">
      <c r="A4942" t="s">
        <v>5041</v>
      </c>
      <c r="B4942" t="s">
        <v>8219</v>
      </c>
      <c r="C4942" t="s">
        <v>13342</v>
      </c>
    </row>
    <row r="4943" spans="1:3" x14ac:dyDescent="0.25">
      <c r="A4943" t="s">
        <v>5042</v>
      </c>
      <c r="B4943" t="s">
        <v>8709</v>
      </c>
      <c r="C4943" t="s">
        <v>13343</v>
      </c>
    </row>
    <row r="4944" spans="1:3" x14ac:dyDescent="0.25">
      <c r="A4944" t="s">
        <v>5043</v>
      </c>
      <c r="B4944" t="s">
        <v>13344</v>
      </c>
      <c r="C4944" t="s">
        <v>8088</v>
      </c>
    </row>
    <row r="4945" spans="1:3" x14ac:dyDescent="0.25">
      <c r="A4945" t="s">
        <v>5044</v>
      </c>
      <c r="B4945" t="s">
        <v>13345</v>
      </c>
      <c r="C4945" t="s">
        <v>8061</v>
      </c>
    </row>
    <row r="4946" spans="1:3" x14ac:dyDescent="0.25">
      <c r="A4946" t="s">
        <v>5045</v>
      </c>
      <c r="B4946" t="s">
        <v>8178</v>
      </c>
      <c r="C4946" t="s">
        <v>13346</v>
      </c>
    </row>
    <row r="4947" spans="1:3" x14ac:dyDescent="0.25">
      <c r="A4947" t="s">
        <v>5046</v>
      </c>
      <c r="B4947" t="s">
        <v>13347</v>
      </c>
      <c r="C4947" t="s">
        <v>8061</v>
      </c>
    </row>
    <row r="4948" spans="1:3" x14ac:dyDescent="0.25">
      <c r="A4948" t="s">
        <v>5047</v>
      </c>
      <c r="B4948" t="s">
        <v>8581</v>
      </c>
      <c r="C4948" t="s">
        <v>8042</v>
      </c>
    </row>
    <row r="4949" spans="1:3" x14ac:dyDescent="0.25">
      <c r="A4949" t="s">
        <v>5048</v>
      </c>
      <c r="B4949" t="s">
        <v>13348</v>
      </c>
      <c r="C4949" t="s">
        <v>8061</v>
      </c>
    </row>
    <row r="4950" spans="1:3" x14ac:dyDescent="0.25">
      <c r="A4950" t="s">
        <v>5049</v>
      </c>
      <c r="B4950" t="s">
        <v>13349</v>
      </c>
      <c r="C4950" t="s">
        <v>8445</v>
      </c>
    </row>
    <row r="4951" spans="1:3" x14ac:dyDescent="0.25">
      <c r="A4951" t="s">
        <v>205</v>
      </c>
      <c r="B4951" t="s">
        <v>13350</v>
      </c>
      <c r="C4951" t="s">
        <v>8061</v>
      </c>
    </row>
    <row r="4952" spans="1:3" x14ac:dyDescent="0.25">
      <c r="A4952" t="s">
        <v>5050</v>
      </c>
      <c r="B4952" t="s">
        <v>8099</v>
      </c>
      <c r="C4952" t="s">
        <v>13351</v>
      </c>
    </row>
    <row r="4953" spans="1:3" x14ac:dyDescent="0.25">
      <c r="A4953" t="s">
        <v>5051</v>
      </c>
      <c r="B4953" t="s">
        <v>13352</v>
      </c>
      <c r="C4953" t="s">
        <v>8038</v>
      </c>
    </row>
    <row r="4954" spans="1:3" x14ac:dyDescent="0.25">
      <c r="A4954" t="s">
        <v>7934</v>
      </c>
      <c r="B4954" t="s">
        <v>13353</v>
      </c>
      <c r="C4954" t="s">
        <v>8042</v>
      </c>
    </row>
    <row r="4955" spans="1:3" x14ac:dyDescent="0.25">
      <c r="A4955" t="s">
        <v>5052</v>
      </c>
      <c r="B4955" t="s">
        <v>8219</v>
      </c>
      <c r="C4955" t="s">
        <v>13354</v>
      </c>
    </row>
    <row r="4956" spans="1:3" x14ac:dyDescent="0.25">
      <c r="A4956" t="s">
        <v>5053</v>
      </c>
      <c r="B4956" t="s">
        <v>8045</v>
      </c>
      <c r="C4956" t="s">
        <v>13355</v>
      </c>
    </row>
    <row r="4957" spans="1:3" x14ac:dyDescent="0.25">
      <c r="A4957" t="s">
        <v>5054</v>
      </c>
      <c r="B4957" t="s">
        <v>8045</v>
      </c>
      <c r="C4957" t="s">
        <v>13356</v>
      </c>
    </row>
    <row r="4958" spans="1:3" x14ac:dyDescent="0.25">
      <c r="A4958" t="s">
        <v>5055</v>
      </c>
      <c r="B4958" t="s">
        <v>13357</v>
      </c>
      <c r="C4958" t="s">
        <v>8075</v>
      </c>
    </row>
    <row r="4959" spans="1:3" x14ac:dyDescent="0.25">
      <c r="A4959" t="s">
        <v>5056</v>
      </c>
      <c r="B4959" t="s">
        <v>8099</v>
      </c>
      <c r="C4959" t="s">
        <v>13358</v>
      </c>
    </row>
    <row r="4960" spans="1:3" x14ac:dyDescent="0.25">
      <c r="A4960" t="s">
        <v>5057</v>
      </c>
      <c r="B4960" t="s">
        <v>8045</v>
      </c>
      <c r="C4960" t="s">
        <v>13359</v>
      </c>
    </row>
    <row r="4961" spans="1:3" x14ac:dyDescent="0.25">
      <c r="A4961" t="s">
        <v>5058</v>
      </c>
      <c r="B4961" t="s">
        <v>13360</v>
      </c>
      <c r="C4961" t="s">
        <v>8109</v>
      </c>
    </row>
    <row r="4962" spans="1:3" x14ac:dyDescent="0.25">
      <c r="A4962" t="s">
        <v>5059</v>
      </c>
      <c r="B4962" t="s">
        <v>8045</v>
      </c>
      <c r="C4962" t="s">
        <v>13361</v>
      </c>
    </row>
    <row r="4963" spans="1:3" x14ac:dyDescent="0.25">
      <c r="A4963" t="s">
        <v>5060</v>
      </c>
      <c r="B4963" t="s">
        <v>13362</v>
      </c>
      <c r="C4963" t="s">
        <v>13363</v>
      </c>
    </row>
    <row r="4964" spans="1:3" x14ac:dyDescent="0.25">
      <c r="A4964" t="s">
        <v>5061</v>
      </c>
      <c r="B4964" t="s">
        <v>13364</v>
      </c>
      <c r="C4964" t="s">
        <v>8075</v>
      </c>
    </row>
    <row r="4965" spans="1:3" x14ac:dyDescent="0.25">
      <c r="A4965" t="s">
        <v>5062</v>
      </c>
      <c r="B4965" t="s">
        <v>13365</v>
      </c>
      <c r="C4965" t="s">
        <v>8040</v>
      </c>
    </row>
    <row r="4966" spans="1:3" x14ac:dyDescent="0.25">
      <c r="A4966" t="s">
        <v>5063</v>
      </c>
      <c r="B4966" t="s">
        <v>13366</v>
      </c>
      <c r="C4966" t="s">
        <v>8097</v>
      </c>
    </row>
    <row r="4967" spans="1:3" x14ac:dyDescent="0.25">
      <c r="A4967" t="s">
        <v>5064</v>
      </c>
      <c r="B4967" t="s">
        <v>13367</v>
      </c>
      <c r="C4967" t="s">
        <v>8097</v>
      </c>
    </row>
    <row r="4968" spans="1:3" x14ac:dyDescent="0.25">
      <c r="A4968" t="s">
        <v>5065</v>
      </c>
      <c r="B4968" t="s">
        <v>8045</v>
      </c>
      <c r="C4968" t="s">
        <v>13368</v>
      </c>
    </row>
    <row r="4969" spans="1:3" x14ac:dyDescent="0.25">
      <c r="A4969" t="s">
        <v>5066</v>
      </c>
      <c r="B4969" t="s">
        <v>13369</v>
      </c>
      <c r="C4969" t="s">
        <v>8038</v>
      </c>
    </row>
    <row r="4970" spans="1:3" x14ac:dyDescent="0.25">
      <c r="A4970" t="s">
        <v>5067</v>
      </c>
      <c r="B4970" t="s">
        <v>8045</v>
      </c>
      <c r="C4970" t="s">
        <v>13370</v>
      </c>
    </row>
    <row r="4971" spans="1:3" x14ac:dyDescent="0.25">
      <c r="A4971" t="s">
        <v>5068</v>
      </c>
      <c r="B4971" t="s">
        <v>13371</v>
      </c>
      <c r="C4971" t="s">
        <v>8097</v>
      </c>
    </row>
    <row r="4972" spans="1:3" x14ac:dyDescent="0.25">
      <c r="A4972" t="s">
        <v>5069</v>
      </c>
      <c r="B4972" t="s">
        <v>13372</v>
      </c>
      <c r="C4972" t="s">
        <v>13373</v>
      </c>
    </row>
    <row r="4973" spans="1:3" x14ac:dyDescent="0.25">
      <c r="A4973" t="s">
        <v>5070</v>
      </c>
      <c r="B4973" t="s">
        <v>13374</v>
      </c>
      <c r="C4973" t="s">
        <v>8097</v>
      </c>
    </row>
    <row r="4974" spans="1:3" x14ac:dyDescent="0.25">
      <c r="A4974" t="s">
        <v>5071</v>
      </c>
      <c r="B4974" t="s">
        <v>13375</v>
      </c>
      <c r="C4974" t="s">
        <v>8040</v>
      </c>
    </row>
    <row r="4975" spans="1:3" x14ac:dyDescent="0.25">
      <c r="A4975" t="s">
        <v>5072</v>
      </c>
      <c r="B4975" t="s">
        <v>13376</v>
      </c>
      <c r="C4975" t="s">
        <v>8061</v>
      </c>
    </row>
    <row r="4976" spans="1:3" x14ac:dyDescent="0.25">
      <c r="A4976" t="s">
        <v>5073</v>
      </c>
      <c r="B4976" t="s">
        <v>8045</v>
      </c>
      <c r="C4976" t="s">
        <v>13377</v>
      </c>
    </row>
    <row r="4977" spans="1:3" x14ac:dyDescent="0.25">
      <c r="A4977" t="s">
        <v>5074</v>
      </c>
      <c r="B4977" t="s">
        <v>8045</v>
      </c>
      <c r="C4977" t="s">
        <v>13378</v>
      </c>
    </row>
    <row r="4978" spans="1:3" x14ac:dyDescent="0.25">
      <c r="A4978" t="s">
        <v>5075</v>
      </c>
      <c r="B4978" t="s">
        <v>13379</v>
      </c>
      <c r="C4978" t="s">
        <v>8075</v>
      </c>
    </row>
    <row r="4979" spans="1:3" x14ac:dyDescent="0.25">
      <c r="A4979" t="s">
        <v>5076</v>
      </c>
      <c r="B4979" t="s">
        <v>13380</v>
      </c>
      <c r="C4979" t="s">
        <v>8097</v>
      </c>
    </row>
    <row r="4980" spans="1:3" x14ac:dyDescent="0.25">
      <c r="A4980" t="s">
        <v>5077</v>
      </c>
      <c r="B4980" t="s">
        <v>13381</v>
      </c>
      <c r="C4980" t="s">
        <v>8088</v>
      </c>
    </row>
    <row r="4981" spans="1:3" x14ac:dyDescent="0.25">
      <c r="A4981" t="s">
        <v>5078</v>
      </c>
      <c r="B4981" t="s">
        <v>13382</v>
      </c>
      <c r="C4981" t="s">
        <v>8079</v>
      </c>
    </row>
    <row r="4982" spans="1:3" x14ac:dyDescent="0.25">
      <c r="A4982" t="s">
        <v>5079</v>
      </c>
      <c r="B4982" t="s">
        <v>13383</v>
      </c>
      <c r="C4982" t="s">
        <v>8044</v>
      </c>
    </row>
    <row r="4983" spans="1:3" x14ac:dyDescent="0.25">
      <c r="A4983" t="s">
        <v>5080</v>
      </c>
      <c r="B4983" t="s">
        <v>13384</v>
      </c>
      <c r="C4983" t="s">
        <v>8038</v>
      </c>
    </row>
    <row r="4984" spans="1:3" x14ac:dyDescent="0.25">
      <c r="A4984" t="s">
        <v>5081</v>
      </c>
      <c r="B4984" t="s">
        <v>8045</v>
      </c>
      <c r="C4984" t="s">
        <v>13385</v>
      </c>
    </row>
    <row r="4985" spans="1:3" x14ac:dyDescent="0.25">
      <c r="A4985" t="s">
        <v>5082</v>
      </c>
      <c r="B4985" t="s">
        <v>13386</v>
      </c>
      <c r="C4985" t="s">
        <v>8040</v>
      </c>
    </row>
    <row r="4986" spans="1:3" x14ac:dyDescent="0.25">
      <c r="A4986" t="s">
        <v>5083</v>
      </c>
      <c r="B4986" t="s">
        <v>9211</v>
      </c>
      <c r="C4986" t="s">
        <v>13387</v>
      </c>
    </row>
    <row r="4987" spans="1:3" x14ac:dyDescent="0.25">
      <c r="A4987" t="s">
        <v>5084</v>
      </c>
      <c r="B4987" t="s">
        <v>13388</v>
      </c>
      <c r="C4987" t="s">
        <v>13389</v>
      </c>
    </row>
    <row r="4988" spans="1:3" x14ac:dyDescent="0.25">
      <c r="A4988" t="s">
        <v>5085</v>
      </c>
      <c r="B4988" t="s">
        <v>13390</v>
      </c>
      <c r="C4988" t="s">
        <v>13391</v>
      </c>
    </row>
    <row r="4989" spans="1:3" x14ac:dyDescent="0.25">
      <c r="A4989" t="s">
        <v>5086</v>
      </c>
      <c r="B4989" t="s">
        <v>13392</v>
      </c>
      <c r="C4989" t="s">
        <v>8061</v>
      </c>
    </row>
    <row r="4990" spans="1:3" x14ac:dyDescent="0.25">
      <c r="A4990" t="s">
        <v>5087</v>
      </c>
      <c r="B4990" t="s">
        <v>13393</v>
      </c>
      <c r="C4990" t="s">
        <v>8040</v>
      </c>
    </row>
    <row r="4991" spans="1:3" x14ac:dyDescent="0.25">
      <c r="A4991" t="s">
        <v>5088</v>
      </c>
      <c r="B4991" t="s">
        <v>13394</v>
      </c>
      <c r="C4991" t="s">
        <v>8061</v>
      </c>
    </row>
    <row r="4992" spans="1:3" x14ac:dyDescent="0.25">
      <c r="A4992" t="s">
        <v>5089</v>
      </c>
      <c r="B4992" t="s">
        <v>13395</v>
      </c>
      <c r="C4992" t="s">
        <v>8042</v>
      </c>
    </row>
    <row r="4993" spans="1:3" x14ac:dyDescent="0.25">
      <c r="A4993" t="s">
        <v>5090</v>
      </c>
      <c r="B4993" t="s">
        <v>13396</v>
      </c>
      <c r="C4993" t="s">
        <v>8226</v>
      </c>
    </row>
    <row r="4994" spans="1:3" x14ac:dyDescent="0.25">
      <c r="A4994" t="s">
        <v>5091</v>
      </c>
      <c r="B4994" t="s">
        <v>8099</v>
      </c>
      <c r="C4994" t="s">
        <v>13397</v>
      </c>
    </row>
    <row r="4995" spans="1:3" x14ac:dyDescent="0.25">
      <c r="A4995" t="s">
        <v>5092</v>
      </c>
      <c r="B4995" t="s">
        <v>13398</v>
      </c>
      <c r="C4995" t="s">
        <v>8061</v>
      </c>
    </row>
    <row r="4996" spans="1:3" x14ac:dyDescent="0.25">
      <c r="A4996" t="s">
        <v>5093</v>
      </c>
      <c r="B4996" t="s">
        <v>13399</v>
      </c>
      <c r="C4996" t="s">
        <v>8061</v>
      </c>
    </row>
    <row r="4997" spans="1:3" x14ac:dyDescent="0.25">
      <c r="A4997" t="s">
        <v>5094</v>
      </c>
      <c r="B4997" t="s">
        <v>13400</v>
      </c>
      <c r="C4997" t="s">
        <v>8053</v>
      </c>
    </row>
    <row r="4998" spans="1:3" x14ac:dyDescent="0.25">
      <c r="A4998" t="s">
        <v>5095</v>
      </c>
      <c r="B4998" t="s">
        <v>13401</v>
      </c>
      <c r="C4998" t="s">
        <v>8499</v>
      </c>
    </row>
    <row r="4999" spans="1:3" x14ac:dyDescent="0.25">
      <c r="A4999" t="s">
        <v>5096</v>
      </c>
      <c r="B4999" t="s">
        <v>8099</v>
      </c>
      <c r="C4999" t="s">
        <v>13402</v>
      </c>
    </row>
    <row r="5000" spans="1:3" x14ac:dyDescent="0.25">
      <c r="A5000" t="s">
        <v>5097</v>
      </c>
      <c r="B5000" t="s">
        <v>8145</v>
      </c>
      <c r="C5000" t="s">
        <v>13403</v>
      </c>
    </row>
    <row r="5001" spans="1:3" x14ac:dyDescent="0.25">
      <c r="A5001" t="s">
        <v>5098</v>
      </c>
      <c r="B5001" t="s">
        <v>13404</v>
      </c>
      <c r="C5001" t="s">
        <v>8298</v>
      </c>
    </row>
    <row r="5002" spans="1:3" x14ac:dyDescent="0.25">
      <c r="A5002" t="s">
        <v>5099</v>
      </c>
      <c r="B5002" t="s">
        <v>13405</v>
      </c>
      <c r="C5002" t="s">
        <v>8042</v>
      </c>
    </row>
    <row r="5003" spans="1:3" x14ac:dyDescent="0.25">
      <c r="A5003" t="s">
        <v>5100</v>
      </c>
      <c r="B5003" t="s">
        <v>13406</v>
      </c>
      <c r="C5003" t="s">
        <v>8040</v>
      </c>
    </row>
    <row r="5004" spans="1:3" x14ac:dyDescent="0.25">
      <c r="A5004" t="s">
        <v>5101</v>
      </c>
      <c r="B5004" t="s">
        <v>13407</v>
      </c>
      <c r="C5004" t="s">
        <v>8097</v>
      </c>
    </row>
    <row r="5005" spans="1:3" x14ac:dyDescent="0.25">
      <c r="A5005" t="s">
        <v>5102</v>
      </c>
      <c r="B5005" t="s">
        <v>13408</v>
      </c>
      <c r="C5005" t="s">
        <v>12425</v>
      </c>
    </row>
    <row r="5006" spans="1:3" x14ac:dyDescent="0.25">
      <c r="A5006" t="s">
        <v>252</v>
      </c>
      <c r="B5006" t="s">
        <v>13409</v>
      </c>
      <c r="C5006" t="s">
        <v>9554</v>
      </c>
    </row>
    <row r="5007" spans="1:3" x14ac:dyDescent="0.25">
      <c r="A5007" t="s">
        <v>5103</v>
      </c>
      <c r="B5007" t="s">
        <v>13410</v>
      </c>
      <c r="C5007" t="s">
        <v>8075</v>
      </c>
    </row>
    <row r="5008" spans="1:3" x14ac:dyDescent="0.25">
      <c r="A5008" t="s">
        <v>5104</v>
      </c>
      <c r="B5008" t="s">
        <v>13411</v>
      </c>
      <c r="C5008" t="s">
        <v>8248</v>
      </c>
    </row>
    <row r="5009" spans="1:3" x14ac:dyDescent="0.25">
      <c r="A5009" t="s">
        <v>5105</v>
      </c>
      <c r="B5009" t="s">
        <v>13412</v>
      </c>
      <c r="C5009" t="s">
        <v>8086</v>
      </c>
    </row>
    <row r="5010" spans="1:3" x14ac:dyDescent="0.25">
      <c r="A5010" t="s">
        <v>5106</v>
      </c>
      <c r="B5010" t="s">
        <v>8099</v>
      </c>
      <c r="C5010" t="s">
        <v>13413</v>
      </c>
    </row>
    <row r="5011" spans="1:3" x14ac:dyDescent="0.25">
      <c r="A5011" t="s">
        <v>5107</v>
      </c>
      <c r="B5011" t="s">
        <v>13414</v>
      </c>
      <c r="C5011" t="s">
        <v>8499</v>
      </c>
    </row>
    <row r="5012" spans="1:3" x14ac:dyDescent="0.25">
      <c r="A5012" t="s">
        <v>5108</v>
      </c>
      <c r="B5012" t="s">
        <v>13415</v>
      </c>
      <c r="C5012" t="s">
        <v>8079</v>
      </c>
    </row>
    <row r="5013" spans="1:3" x14ac:dyDescent="0.25">
      <c r="A5013" t="s">
        <v>5109</v>
      </c>
      <c r="B5013" t="s">
        <v>8315</v>
      </c>
      <c r="C5013" t="s">
        <v>13416</v>
      </c>
    </row>
    <row r="5014" spans="1:3" x14ac:dyDescent="0.25">
      <c r="A5014" t="s">
        <v>5110</v>
      </c>
      <c r="B5014" t="s">
        <v>13417</v>
      </c>
      <c r="C5014" t="s">
        <v>8375</v>
      </c>
    </row>
    <row r="5015" spans="1:3" x14ac:dyDescent="0.25">
      <c r="A5015" t="s">
        <v>206</v>
      </c>
      <c r="B5015" t="s">
        <v>13418</v>
      </c>
      <c r="C5015" t="s">
        <v>8075</v>
      </c>
    </row>
    <row r="5016" spans="1:3" x14ac:dyDescent="0.25">
      <c r="A5016" t="s">
        <v>207</v>
      </c>
      <c r="B5016" t="s">
        <v>13419</v>
      </c>
      <c r="C5016" t="s">
        <v>8075</v>
      </c>
    </row>
    <row r="5017" spans="1:3" x14ac:dyDescent="0.25">
      <c r="A5017" t="s">
        <v>5111</v>
      </c>
      <c r="B5017" t="s">
        <v>8045</v>
      </c>
      <c r="C5017" t="s">
        <v>13420</v>
      </c>
    </row>
    <row r="5018" spans="1:3" x14ac:dyDescent="0.25">
      <c r="A5018" t="s">
        <v>5112</v>
      </c>
      <c r="B5018" t="s">
        <v>13421</v>
      </c>
      <c r="C5018" t="s">
        <v>8042</v>
      </c>
    </row>
    <row r="5019" spans="1:3" x14ac:dyDescent="0.25">
      <c r="A5019" t="s">
        <v>5113</v>
      </c>
      <c r="B5019" t="s">
        <v>13422</v>
      </c>
      <c r="C5019" t="s">
        <v>8097</v>
      </c>
    </row>
    <row r="5020" spans="1:3" x14ac:dyDescent="0.25">
      <c r="A5020" t="s">
        <v>5114</v>
      </c>
      <c r="B5020" t="s">
        <v>13423</v>
      </c>
      <c r="C5020" t="s">
        <v>8153</v>
      </c>
    </row>
    <row r="5021" spans="1:3" x14ac:dyDescent="0.25">
      <c r="A5021" t="s">
        <v>5115</v>
      </c>
      <c r="B5021" t="s">
        <v>9211</v>
      </c>
      <c r="C5021" t="s">
        <v>13424</v>
      </c>
    </row>
    <row r="5022" spans="1:3" x14ac:dyDescent="0.25">
      <c r="A5022" t="s">
        <v>5116</v>
      </c>
      <c r="B5022" t="s">
        <v>13425</v>
      </c>
      <c r="C5022" t="s">
        <v>8061</v>
      </c>
    </row>
    <row r="5023" spans="1:3" x14ac:dyDescent="0.25">
      <c r="A5023" t="s">
        <v>5117</v>
      </c>
      <c r="B5023" t="s">
        <v>13426</v>
      </c>
      <c r="C5023" t="s">
        <v>8061</v>
      </c>
    </row>
    <row r="5024" spans="1:3" x14ac:dyDescent="0.25">
      <c r="A5024" t="s">
        <v>5118</v>
      </c>
      <c r="B5024" t="s">
        <v>13427</v>
      </c>
      <c r="C5024" t="s">
        <v>8107</v>
      </c>
    </row>
    <row r="5025" spans="1:3" x14ac:dyDescent="0.25">
      <c r="A5025" t="s">
        <v>5119</v>
      </c>
      <c r="B5025" t="s">
        <v>13428</v>
      </c>
      <c r="C5025" t="s">
        <v>8042</v>
      </c>
    </row>
    <row r="5026" spans="1:3" x14ac:dyDescent="0.25">
      <c r="A5026" t="s">
        <v>5120</v>
      </c>
      <c r="B5026" t="s">
        <v>13429</v>
      </c>
      <c r="C5026" t="s">
        <v>8061</v>
      </c>
    </row>
    <row r="5027" spans="1:3" x14ac:dyDescent="0.25">
      <c r="A5027" t="s">
        <v>5121</v>
      </c>
      <c r="B5027" t="s">
        <v>8045</v>
      </c>
      <c r="C5027" t="s">
        <v>13430</v>
      </c>
    </row>
    <row r="5028" spans="1:3" x14ac:dyDescent="0.25">
      <c r="A5028" t="s">
        <v>5122</v>
      </c>
      <c r="B5028" t="s">
        <v>13431</v>
      </c>
      <c r="C5028" t="s">
        <v>8042</v>
      </c>
    </row>
    <row r="5029" spans="1:3" x14ac:dyDescent="0.25">
      <c r="A5029" t="s">
        <v>5123</v>
      </c>
      <c r="B5029" t="s">
        <v>13432</v>
      </c>
      <c r="C5029" t="s">
        <v>13433</v>
      </c>
    </row>
    <row r="5030" spans="1:3" x14ac:dyDescent="0.25">
      <c r="A5030" t="s">
        <v>5124</v>
      </c>
      <c r="B5030" t="s">
        <v>8315</v>
      </c>
      <c r="C5030" t="s">
        <v>13434</v>
      </c>
    </row>
    <row r="5031" spans="1:3" x14ac:dyDescent="0.25">
      <c r="A5031" t="s">
        <v>5125</v>
      </c>
      <c r="B5031" t="s">
        <v>13435</v>
      </c>
      <c r="C5031" t="s">
        <v>8061</v>
      </c>
    </row>
    <row r="5032" spans="1:3" x14ac:dyDescent="0.25">
      <c r="A5032" t="s">
        <v>5126</v>
      </c>
      <c r="B5032" t="s">
        <v>8045</v>
      </c>
      <c r="C5032" t="s">
        <v>13436</v>
      </c>
    </row>
    <row r="5033" spans="1:3" x14ac:dyDescent="0.25">
      <c r="A5033" t="s">
        <v>5127</v>
      </c>
      <c r="B5033" t="s">
        <v>8045</v>
      </c>
      <c r="C5033" t="s">
        <v>13437</v>
      </c>
    </row>
    <row r="5034" spans="1:3" x14ac:dyDescent="0.25">
      <c r="A5034" t="s">
        <v>5128</v>
      </c>
      <c r="B5034" t="s">
        <v>8045</v>
      </c>
      <c r="C5034" t="s">
        <v>13438</v>
      </c>
    </row>
    <row r="5035" spans="1:3" x14ac:dyDescent="0.25">
      <c r="A5035" t="s">
        <v>5129</v>
      </c>
      <c r="B5035" t="s">
        <v>8045</v>
      </c>
      <c r="C5035" t="s">
        <v>13439</v>
      </c>
    </row>
    <row r="5036" spans="1:3" x14ac:dyDescent="0.25">
      <c r="A5036" t="s">
        <v>5130</v>
      </c>
      <c r="B5036" t="s">
        <v>8045</v>
      </c>
      <c r="C5036" t="s">
        <v>13440</v>
      </c>
    </row>
    <row r="5037" spans="1:3" x14ac:dyDescent="0.25">
      <c r="A5037" t="s">
        <v>5131</v>
      </c>
      <c r="B5037" t="s">
        <v>13441</v>
      </c>
      <c r="C5037" t="s">
        <v>8044</v>
      </c>
    </row>
    <row r="5038" spans="1:3" x14ac:dyDescent="0.25">
      <c r="A5038" t="s">
        <v>5132</v>
      </c>
      <c r="B5038" t="s">
        <v>8045</v>
      </c>
      <c r="C5038" t="s">
        <v>13442</v>
      </c>
    </row>
    <row r="5039" spans="1:3" x14ac:dyDescent="0.25">
      <c r="A5039" t="s">
        <v>5133</v>
      </c>
      <c r="B5039" t="s">
        <v>13443</v>
      </c>
      <c r="C5039" t="s">
        <v>8079</v>
      </c>
    </row>
    <row r="5040" spans="1:3" x14ac:dyDescent="0.25">
      <c r="A5040" t="s">
        <v>101</v>
      </c>
      <c r="B5040" t="s">
        <v>8045</v>
      </c>
      <c r="C5040" t="s">
        <v>13444</v>
      </c>
    </row>
    <row r="5041" spans="1:3" x14ac:dyDescent="0.25">
      <c r="A5041" t="s">
        <v>5134</v>
      </c>
      <c r="B5041" t="s">
        <v>8045</v>
      </c>
      <c r="C5041" t="s">
        <v>13445</v>
      </c>
    </row>
    <row r="5042" spans="1:3" x14ac:dyDescent="0.25">
      <c r="A5042" t="s">
        <v>5135</v>
      </c>
      <c r="B5042" t="s">
        <v>13446</v>
      </c>
      <c r="C5042" t="s">
        <v>8188</v>
      </c>
    </row>
    <row r="5043" spans="1:3" x14ac:dyDescent="0.25">
      <c r="A5043" t="s">
        <v>5136</v>
      </c>
      <c r="B5043" t="s">
        <v>13447</v>
      </c>
      <c r="C5043" t="s">
        <v>8061</v>
      </c>
    </row>
    <row r="5044" spans="1:3" x14ac:dyDescent="0.25">
      <c r="A5044" t="s">
        <v>5137</v>
      </c>
      <c r="B5044" t="s">
        <v>13448</v>
      </c>
      <c r="C5044" t="s">
        <v>8599</v>
      </c>
    </row>
    <row r="5045" spans="1:3" x14ac:dyDescent="0.25">
      <c r="A5045" t="s">
        <v>5138</v>
      </c>
      <c r="B5045" t="s">
        <v>13449</v>
      </c>
      <c r="C5045" t="s">
        <v>8061</v>
      </c>
    </row>
    <row r="5046" spans="1:3" x14ac:dyDescent="0.25">
      <c r="A5046" t="s">
        <v>5139</v>
      </c>
      <c r="B5046" t="s">
        <v>13450</v>
      </c>
      <c r="C5046" t="s">
        <v>8469</v>
      </c>
    </row>
    <row r="5047" spans="1:3" x14ac:dyDescent="0.25">
      <c r="A5047" t="s">
        <v>5140</v>
      </c>
      <c r="B5047" t="s">
        <v>13451</v>
      </c>
      <c r="C5047" t="s">
        <v>8097</v>
      </c>
    </row>
    <row r="5048" spans="1:3" x14ac:dyDescent="0.25">
      <c r="A5048" t="s">
        <v>5141</v>
      </c>
      <c r="B5048" t="s">
        <v>13452</v>
      </c>
      <c r="C5048" t="s">
        <v>8040</v>
      </c>
    </row>
    <row r="5049" spans="1:3" x14ac:dyDescent="0.25">
      <c r="A5049" t="s">
        <v>5142</v>
      </c>
      <c r="B5049" t="s">
        <v>8055</v>
      </c>
      <c r="C5049" t="s">
        <v>13453</v>
      </c>
    </row>
    <row r="5050" spans="1:3" x14ac:dyDescent="0.25">
      <c r="A5050" t="s">
        <v>5143</v>
      </c>
      <c r="B5050" t="s">
        <v>12014</v>
      </c>
      <c r="C5050" t="s">
        <v>13454</v>
      </c>
    </row>
    <row r="5051" spans="1:3" x14ac:dyDescent="0.25">
      <c r="A5051" t="s">
        <v>208</v>
      </c>
      <c r="B5051" t="s">
        <v>13455</v>
      </c>
      <c r="C5051" t="s">
        <v>8075</v>
      </c>
    </row>
    <row r="5052" spans="1:3" x14ac:dyDescent="0.25">
      <c r="A5052" t="s">
        <v>5144</v>
      </c>
      <c r="B5052" t="s">
        <v>13456</v>
      </c>
      <c r="C5052" t="s">
        <v>8372</v>
      </c>
    </row>
    <row r="5053" spans="1:3" x14ac:dyDescent="0.25">
      <c r="A5053" t="s">
        <v>5145</v>
      </c>
      <c r="B5053" t="s">
        <v>13457</v>
      </c>
      <c r="C5053" t="s">
        <v>8042</v>
      </c>
    </row>
    <row r="5054" spans="1:3" x14ac:dyDescent="0.25">
      <c r="A5054" t="s">
        <v>5146</v>
      </c>
      <c r="B5054" t="s">
        <v>13458</v>
      </c>
      <c r="C5054" t="s">
        <v>8184</v>
      </c>
    </row>
    <row r="5055" spans="1:3" x14ac:dyDescent="0.25">
      <c r="A5055" t="s">
        <v>5147</v>
      </c>
      <c r="B5055" t="s">
        <v>13459</v>
      </c>
      <c r="C5055" t="s">
        <v>8040</v>
      </c>
    </row>
    <row r="5056" spans="1:3" x14ac:dyDescent="0.25">
      <c r="A5056" t="s">
        <v>5148</v>
      </c>
      <c r="B5056" t="s">
        <v>13460</v>
      </c>
      <c r="C5056" t="s">
        <v>8097</v>
      </c>
    </row>
    <row r="5057" spans="1:3" x14ac:dyDescent="0.25">
      <c r="A5057" t="s">
        <v>5149</v>
      </c>
      <c r="B5057" t="s">
        <v>13461</v>
      </c>
      <c r="C5057" t="s">
        <v>8184</v>
      </c>
    </row>
    <row r="5058" spans="1:3" x14ac:dyDescent="0.25">
      <c r="A5058" t="s">
        <v>5150</v>
      </c>
      <c r="B5058" t="s">
        <v>13462</v>
      </c>
      <c r="C5058" t="s">
        <v>8153</v>
      </c>
    </row>
    <row r="5059" spans="1:3" x14ac:dyDescent="0.25">
      <c r="A5059" t="s">
        <v>5151</v>
      </c>
      <c r="B5059" t="s">
        <v>13463</v>
      </c>
      <c r="C5059" t="s">
        <v>8044</v>
      </c>
    </row>
    <row r="5060" spans="1:3" x14ac:dyDescent="0.25">
      <c r="A5060" t="s">
        <v>5152</v>
      </c>
      <c r="B5060" t="s">
        <v>8136</v>
      </c>
      <c r="C5060" t="s">
        <v>13464</v>
      </c>
    </row>
    <row r="5061" spans="1:3" x14ac:dyDescent="0.25">
      <c r="A5061" t="s">
        <v>5153</v>
      </c>
      <c r="B5061" t="s">
        <v>13465</v>
      </c>
      <c r="C5061" t="s">
        <v>8040</v>
      </c>
    </row>
    <row r="5062" spans="1:3" x14ac:dyDescent="0.25">
      <c r="A5062" t="s">
        <v>5154</v>
      </c>
      <c r="B5062" t="s">
        <v>13466</v>
      </c>
      <c r="C5062" t="s">
        <v>8040</v>
      </c>
    </row>
    <row r="5063" spans="1:3" x14ac:dyDescent="0.25">
      <c r="A5063" t="s">
        <v>5155</v>
      </c>
      <c r="B5063" t="s">
        <v>13467</v>
      </c>
      <c r="C5063" t="s">
        <v>8038</v>
      </c>
    </row>
    <row r="5064" spans="1:3" x14ac:dyDescent="0.25">
      <c r="A5064" t="s">
        <v>5156</v>
      </c>
      <c r="B5064" t="s">
        <v>13468</v>
      </c>
      <c r="C5064" t="s">
        <v>8040</v>
      </c>
    </row>
    <row r="5065" spans="1:3" x14ac:dyDescent="0.25">
      <c r="A5065" t="s">
        <v>5157</v>
      </c>
      <c r="B5065" t="s">
        <v>13469</v>
      </c>
      <c r="C5065" t="s">
        <v>8042</v>
      </c>
    </row>
    <row r="5066" spans="1:3" x14ac:dyDescent="0.25">
      <c r="A5066" t="s">
        <v>5158</v>
      </c>
      <c r="B5066" t="s">
        <v>8045</v>
      </c>
      <c r="C5066" t="s">
        <v>13470</v>
      </c>
    </row>
    <row r="5067" spans="1:3" x14ac:dyDescent="0.25">
      <c r="A5067" t="s">
        <v>5159</v>
      </c>
      <c r="B5067" t="s">
        <v>8099</v>
      </c>
      <c r="C5067" t="s">
        <v>13471</v>
      </c>
    </row>
    <row r="5068" spans="1:3" x14ac:dyDescent="0.25">
      <c r="A5068" t="s">
        <v>5160</v>
      </c>
      <c r="B5068" t="s">
        <v>8045</v>
      </c>
      <c r="C5068" t="s">
        <v>13472</v>
      </c>
    </row>
    <row r="5069" spans="1:3" x14ac:dyDescent="0.25">
      <c r="A5069" t="s">
        <v>5161</v>
      </c>
      <c r="B5069" t="s">
        <v>13473</v>
      </c>
      <c r="C5069" t="s">
        <v>8097</v>
      </c>
    </row>
    <row r="5070" spans="1:3" x14ac:dyDescent="0.25">
      <c r="A5070" t="s">
        <v>5162</v>
      </c>
      <c r="B5070" t="s">
        <v>13474</v>
      </c>
      <c r="C5070" t="s">
        <v>8153</v>
      </c>
    </row>
    <row r="5071" spans="1:3" x14ac:dyDescent="0.25">
      <c r="A5071" t="s">
        <v>5163</v>
      </c>
      <c r="B5071" t="s">
        <v>8270</v>
      </c>
      <c r="C5071" t="s">
        <v>13475</v>
      </c>
    </row>
    <row r="5072" spans="1:3" x14ac:dyDescent="0.25">
      <c r="A5072" t="s">
        <v>5164</v>
      </c>
      <c r="B5072" t="s">
        <v>13476</v>
      </c>
      <c r="C5072" t="s">
        <v>8075</v>
      </c>
    </row>
    <row r="5073" spans="1:3" x14ac:dyDescent="0.25">
      <c r="A5073" t="s">
        <v>5165</v>
      </c>
      <c r="B5073" t="s">
        <v>13477</v>
      </c>
      <c r="C5073" t="s">
        <v>8061</v>
      </c>
    </row>
    <row r="5074" spans="1:3" x14ac:dyDescent="0.25">
      <c r="A5074" t="s">
        <v>5166</v>
      </c>
      <c r="B5074" t="s">
        <v>13478</v>
      </c>
      <c r="C5074" t="s">
        <v>8155</v>
      </c>
    </row>
    <row r="5075" spans="1:3" x14ac:dyDescent="0.25">
      <c r="A5075" t="s">
        <v>5167</v>
      </c>
      <c r="B5075" t="s">
        <v>13479</v>
      </c>
      <c r="C5075" t="s">
        <v>8088</v>
      </c>
    </row>
    <row r="5076" spans="1:3" x14ac:dyDescent="0.25">
      <c r="A5076" t="s">
        <v>5168</v>
      </c>
      <c r="B5076" t="s">
        <v>13480</v>
      </c>
      <c r="C5076" t="s">
        <v>10232</v>
      </c>
    </row>
    <row r="5077" spans="1:3" x14ac:dyDescent="0.25">
      <c r="A5077" t="s">
        <v>5169</v>
      </c>
      <c r="B5077" t="s">
        <v>13481</v>
      </c>
      <c r="C5077" t="s">
        <v>8040</v>
      </c>
    </row>
    <row r="5078" spans="1:3" x14ac:dyDescent="0.25">
      <c r="A5078" t="s">
        <v>5170</v>
      </c>
      <c r="B5078" t="s">
        <v>13482</v>
      </c>
      <c r="C5078" t="s">
        <v>8061</v>
      </c>
    </row>
    <row r="5079" spans="1:3" x14ac:dyDescent="0.25">
      <c r="A5079" t="s">
        <v>5171</v>
      </c>
      <c r="B5079" t="s">
        <v>8045</v>
      </c>
      <c r="C5079" t="s">
        <v>13483</v>
      </c>
    </row>
    <row r="5080" spans="1:3" x14ac:dyDescent="0.25">
      <c r="A5080" t="s">
        <v>5172</v>
      </c>
      <c r="B5080" t="s">
        <v>8099</v>
      </c>
      <c r="C5080" t="s">
        <v>13484</v>
      </c>
    </row>
    <row r="5081" spans="1:3" x14ac:dyDescent="0.25">
      <c r="A5081" t="s">
        <v>5173</v>
      </c>
      <c r="B5081" t="s">
        <v>13485</v>
      </c>
      <c r="C5081" t="s">
        <v>8061</v>
      </c>
    </row>
    <row r="5082" spans="1:3" x14ac:dyDescent="0.25">
      <c r="A5082" t="s">
        <v>5174</v>
      </c>
      <c r="B5082" t="s">
        <v>13486</v>
      </c>
      <c r="C5082" t="s">
        <v>8042</v>
      </c>
    </row>
    <row r="5083" spans="1:3" x14ac:dyDescent="0.25">
      <c r="A5083" t="s">
        <v>5175</v>
      </c>
      <c r="B5083" t="s">
        <v>8178</v>
      </c>
      <c r="C5083" t="s">
        <v>13487</v>
      </c>
    </row>
    <row r="5084" spans="1:3" x14ac:dyDescent="0.25">
      <c r="A5084" t="s">
        <v>5176</v>
      </c>
      <c r="B5084" t="s">
        <v>13488</v>
      </c>
      <c r="C5084" t="s">
        <v>8061</v>
      </c>
    </row>
    <row r="5085" spans="1:3" x14ac:dyDescent="0.25">
      <c r="A5085" t="s">
        <v>5177</v>
      </c>
      <c r="B5085" t="s">
        <v>13489</v>
      </c>
      <c r="C5085" t="s">
        <v>8226</v>
      </c>
    </row>
    <row r="5086" spans="1:3" x14ac:dyDescent="0.25">
      <c r="A5086" t="s">
        <v>5178</v>
      </c>
      <c r="B5086" t="s">
        <v>13490</v>
      </c>
      <c r="C5086" t="s">
        <v>8075</v>
      </c>
    </row>
    <row r="5087" spans="1:3" x14ac:dyDescent="0.25">
      <c r="A5087" t="s">
        <v>5179</v>
      </c>
      <c r="B5087" t="s">
        <v>13491</v>
      </c>
      <c r="C5087" t="s">
        <v>8061</v>
      </c>
    </row>
    <row r="5088" spans="1:3" x14ac:dyDescent="0.25">
      <c r="A5088" t="s">
        <v>102</v>
      </c>
      <c r="B5088" t="s">
        <v>13492</v>
      </c>
      <c r="C5088" t="s">
        <v>8061</v>
      </c>
    </row>
    <row r="5089" spans="1:3" x14ac:dyDescent="0.25">
      <c r="A5089" t="s">
        <v>5180</v>
      </c>
      <c r="B5089" t="s">
        <v>8045</v>
      </c>
      <c r="C5089" t="s">
        <v>13493</v>
      </c>
    </row>
    <row r="5090" spans="1:3" x14ac:dyDescent="0.25">
      <c r="A5090" t="s">
        <v>5181</v>
      </c>
      <c r="B5090" t="s">
        <v>13494</v>
      </c>
      <c r="C5090" t="s">
        <v>8088</v>
      </c>
    </row>
    <row r="5091" spans="1:3" x14ac:dyDescent="0.25">
      <c r="A5091" t="s">
        <v>5182</v>
      </c>
      <c r="B5091" t="s">
        <v>13495</v>
      </c>
      <c r="C5091" t="s">
        <v>8061</v>
      </c>
    </row>
    <row r="5092" spans="1:3" x14ac:dyDescent="0.25">
      <c r="A5092" t="s">
        <v>5183</v>
      </c>
      <c r="B5092" t="s">
        <v>8045</v>
      </c>
      <c r="C5092" t="s">
        <v>13496</v>
      </c>
    </row>
    <row r="5093" spans="1:3" x14ac:dyDescent="0.25">
      <c r="A5093" t="s">
        <v>5184</v>
      </c>
      <c r="B5093" t="s">
        <v>13497</v>
      </c>
      <c r="C5093" t="s">
        <v>8061</v>
      </c>
    </row>
    <row r="5094" spans="1:3" x14ac:dyDescent="0.25">
      <c r="A5094" t="s">
        <v>103</v>
      </c>
      <c r="B5094" t="s">
        <v>13498</v>
      </c>
      <c r="C5094" t="s">
        <v>8075</v>
      </c>
    </row>
    <row r="5095" spans="1:3" x14ac:dyDescent="0.25">
      <c r="A5095" t="s">
        <v>5185</v>
      </c>
      <c r="B5095" t="s">
        <v>13499</v>
      </c>
      <c r="C5095" t="s">
        <v>8061</v>
      </c>
    </row>
    <row r="5096" spans="1:3" x14ac:dyDescent="0.25">
      <c r="A5096" t="s">
        <v>5186</v>
      </c>
      <c r="B5096" t="s">
        <v>13500</v>
      </c>
      <c r="C5096" t="s">
        <v>8061</v>
      </c>
    </row>
    <row r="5097" spans="1:3" x14ac:dyDescent="0.25">
      <c r="A5097" t="s">
        <v>5187</v>
      </c>
      <c r="B5097" t="s">
        <v>13501</v>
      </c>
      <c r="C5097" t="s">
        <v>8109</v>
      </c>
    </row>
    <row r="5098" spans="1:3" x14ac:dyDescent="0.25">
      <c r="A5098" t="s">
        <v>5188</v>
      </c>
      <c r="B5098" t="s">
        <v>13502</v>
      </c>
      <c r="C5098" t="s">
        <v>8157</v>
      </c>
    </row>
    <row r="5099" spans="1:3" x14ac:dyDescent="0.25">
      <c r="A5099" t="s">
        <v>5189</v>
      </c>
      <c r="B5099" t="s">
        <v>13503</v>
      </c>
      <c r="C5099" t="s">
        <v>8079</v>
      </c>
    </row>
    <row r="5100" spans="1:3" x14ac:dyDescent="0.25">
      <c r="A5100" t="s">
        <v>5190</v>
      </c>
      <c r="B5100" t="s">
        <v>13504</v>
      </c>
      <c r="C5100" t="s">
        <v>8044</v>
      </c>
    </row>
    <row r="5101" spans="1:3" x14ac:dyDescent="0.25">
      <c r="A5101" t="s">
        <v>5191</v>
      </c>
      <c r="B5101" t="s">
        <v>13505</v>
      </c>
      <c r="C5101" t="s">
        <v>8075</v>
      </c>
    </row>
    <row r="5102" spans="1:3" x14ac:dyDescent="0.25">
      <c r="A5102" t="s">
        <v>5192</v>
      </c>
      <c r="B5102" t="s">
        <v>13506</v>
      </c>
      <c r="C5102" t="s">
        <v>8075</v>
      </c>
    </row>
    <row r="5103" spans="1:3" x14ac:dyDescent="0.25">
      <c r="A5103" t="s">
        <v>5193</v>
      </c>
      <c r="B5103" t="s">
        <v>13507</v>
      </c>
      <c r="C5103" t="s">
        <v>8157</v>
      </c>
    </row>
    <row r="5104" spans="1:3" x14ac:dyDescent="0.25">
      <c r="A5104" t="s">
        <v>5194</v>
      </c>
      <c r="B5104" t="s">
        <v>13508</v>
      </c>
      <c r="C5104" t="s">
        <v>8044</v>
      </c>
    </row>
    <row r="5105" spans="1:3" x14ac:dyDescent="0.25">
      <c r="A5105" t="s">
        <v>5195</v>
      </c>
      <c r="B5105" t="s">
        <v>13509</v>
      </c>
      <c r="C5105" t="s">
        <v>8655</v>
      </c>
    </row>
    <row r="5106" spans="1:3" x14ac:dyDescent="0.25">
      <c r="A5106" t="s">
        <v>5197</v>
      </c>
      <c r="B5106" t="s">
        <v>13511</v>
      </c>
      <c r="C5106" t="s">
        <v>8040</v>
      </c>
    </row>
    <row r="5107" spans="1:3" x14ac:dyDescent="0.25">
      <c r="A5107" t="s">
        <v>5198</v>
      </c>
      <c r="B5107" t="s">
        <v>13512</v>
      </c>
      <c r="C5107" t="s">
        <v>8061</v>
      </c>
    </row>
    <row r="5108" spans="1:3" x14ac:dyDescent="0.25">
      <c r="A5108" t="s">
        <v>5199</v>
      </c>
      <c r="B5108" t="s">
        <v>8219</v>
      </c>
      <c r="C5108" t="s">
        <v>8107</v>
      </c>
    </row>
    <row r="5109" spans="1:3" x14ac:dyDescent="0.25">
      <c r="A5109" t="s">
        <v>5200</v>
      </c>
      <c r="B5109" t="s">
        <v>13514</v>
      </c>
      <c r="C5109" t="s">
        <v>13513</v>
      </c>
    </row>
    <row r="5110" spans="1:3" x14ac:dyDescent="0.25">
      <c r="A5110" t="s">
        <v>5201</v>
      </c>
      <c r="B5110" t="s">
        <v>13515</v>
      </c>
      <c r="C5110" t="s">
        <v>8038</v>
      </c>
    </row>
    <row r="5111" spans="1:3" x14ac:dyDescent="0.25">
      <c r="A5111" t="s">
        <v>5202</v>
      </c>
      <c r="B5111" t="s">
        <v>8055</v>
      </c>
      <c r="C5111" t="s">
        <v>8372</v>
      </c>
    </row>
    <row r="5112" spans="1:3" x14ac:dyDescent="0.25">
      <c r="A5112" t="s">
        <v>5203</v>
      </c>
      <c r="B5112" t="s">
        <v>13517</v>
      </c>
      <c r="C5112" t="s">
        <v>13516</v>
      </c>
    </row>
    <row r="5113" spans="1:3" x14ac:dyDescent="0.25">
      <c r="A5113" t="s">
        <v>5196</v>
      </c>
      <c r="B5113" t="s">
        <v>13510</v>
      </c>
      <c r="C5113" t="s">
        <v>8226</v>
      </c>
    </row>
    <row r="5114" spans="1:3" x14ac:dyDescent="0.25">
      <c r="A5114" t="s">
        <v>5204</v>
      </c>
      <c r="B5114" t="s">
        <v>13518</v>
      </c>
      <c r="C5114" t="s">
        <v>8042</v>
      </c>
    </row>
    <row r="5115" spans="1:3" x14ac:dyDescent="0.25">
      <c r="A5115" t="s">
        <v>5205</v>
      </c>
      <c r="B5115" t="s">
        <v>13519</v>
      </c>
      <c r="C5115" t="s">
        <v>8943</v>
      </c>
    </row>
    <row r="5116" spans="1:3" x14ac:dyDescent="0.25">
      <c r="A5116" t="s">
        <v>5206</v>
      </c>
      <c r="B5116" t="s">
        <v>13520</v>
      </c>
      <c r="C5116" t="s">
        <v>8044</v>
      </c>
    </row>
    <row r="5117" spans="1:3" x14ac:dyDescent="0.25">
      <c r="A5117" t="s">
        <v>5207</v>
      </c>
      <c r="B5117" t="s">
        <v>13521</v>
      </c>
      <c r="C5117" t="s">
        <v>8061</v>
      </c>
    </row>
    <row r="5118" spans="1:3" x14ac:dyDescent="0.25">
      <c r="A5118" t="s">
        <v>5208</v>
      </c>
      <c r="B5118" t="s">
        <v>13522</v>
      </c>
      <c r="C5118" t="s">
        <v>8040</v>
      </c>
    </row>
    <row r="5119" spans="1:3" x14ac:dyDescent="0.25">
      <c r="A5119" t="s">
        <v>5209</v>
      </c>
      <c r="B5119" t="s">
        <v>13523</v>
      </c>
      <c r="C5119" t="s">
        <v>8040</v>
      </c>
    </row>
    <row r="5120" spans="1:3" x14ac:dyDescent="0.25">
      <c r="A5120" t="s">
        <v>5210</v>
      </c>
      <c r="B5120" t="s">
        <v>13524</v>
      </c>
      <c r="C5120" t="s">
        <v>8044</v>
      </c>
    </row>
    <row r="5121" spans="1:3" x14ac:dyDescent="0.25">
      <c r="A5121" t="s">
        <v>5211</v>
      </c>
      <c r="B5121" t="s">
        <v>8219</v>
      </c>
      <c r="C5121" t="s">
        <v>13525</v>
      </c>
    </row>
    <row r="5122" spans="1:3" x14ac:dyDescent="0.25">
      <c r="A5122" t="s">
        <v>5212</v>
      </c>
      <c r="B5122" t="s">
        <v>13526</v>
      </c>
      <c r="C5122" t="s">
        <v>8042</v>
      </c>
    </row>
    <row r="5123" spans="1:3" x14ac:dyDescent="0.25">
      <c r="A5123" t="s">
        <v>5213</v>
      </c>
      <c r="B5123" t="s">
        <v>13527</v>
      </c>
      <c r="C5123" t="s">
        <v>8061</v>
      </c>
    </row>
    <row r="5124" spans="1:3" x14ac:dyDescent="0.25">
      <c r="A5124" t="s">
        <v>5214</v>
      </c>
      <c r="B5124" t="s">
        <v>8219</v>
      </c>
      <c r="C5124" t="s">
        <v>13528</v>
      </c>
    </row>
    <row r="5125" spans="1:3" x14ac:dyDescent="0.25">
      <c r="A5125" t="s">
        <v>5215</v>
      </c>
      <c r="B5125" t="s">
        <v>8099</v>
      </c>
      <c r="C5125" t="s">
        <v>13529</v>
      </c>
    </row>
    <row r="5126" spans="1:3" x14ac:dyDescent="0.25">
      <c r="A5126" t="s">
        <v>5216</v>
      </c>
      <c r="B5126" t="s">
        <v>13530</v>
      </c>
      <c r="C5126" t="s">
        <v>8042</v>
      </c>
    </row>
    <row r="5127" spans="1:3" x14ac:dyDescent="0.25">
      <c r="A5127" t="s">
        <v>5217</v>
      </c>
      <c r="B5127" t="s">
        <v>13531</v>
      </c>
      <c r="C5127" t="s">
        <v>13532</v>
      </c>
    </row>
    <row r="5128" spans="1:3" x14ac:dyDescent="0.25">
      <c r="A5128" t="s">
        <v>5218</v>
      </c>
      <c r="B5128" t="s">
        <v>13533</v>
      </c>
      <c r="C5128" t="s">
        <v>8042</v>
      </c>
    </row>
    <row r="5129" spans="1:3" x14ac:dyDescent="0.25">
      <c r="A5129" t="s">
        <v>5219</v>
      </c>
      <c r="B5129" t="s">
        <v>13534</v>
      </c>
      <c r="C5129" t="s">
        <v>8086</v>
      </c>
    </row>
    <row r="5130" spans="1:3" x14ac:dyDescent="0.25">
      <c r="A5130" t="s">
        <v>5220</v>
      </c>
      <c r="B5130" t="s">
        <v>13535</v>
      </c>
      <c r="C5130" t="s">
        <v>8042</v>
      </c>
    </row>
    <row r="5131" spans="1:3" x14ac:dyDescent="0.25">
      <c r="A5131" t="s">
        <v>5221</v>
      </c>
      <c r="B5131" t="s">
        <v>13536</v>
      </c>
      <c r="C5131" t="s">
        <v>8188</v>
      </c>
    </row>
    <row r="5132" spans="1:3" x14ac:dyDescent="0.25">
      <c r="A5132" t="s">
        <v>5222</v>
      </c>
      <c r="B5132" t="s">
        <v>13537</v>
      </c>
      <c r="C5132" t="s">
        <v>8097</v>
      </c>
    </row>
    <row r="5133" spans="1:3" x14ac:dyDescent="0.25">
      <c r="A5133" t="s">
        <v>5223</v>
      </c>
      <c r="B5133" t="s">
        <v>8045</v>
      </c>
      <c r="C5133" t="s">
        <v>13538</v>
      </c>
    </row>
    <row r="5134" spans="1:3" x14ac:dyDescent="0.25">
      <c r="A5134" t="s">
        <v>5224</v>
      </c>
      <c r="B5134" t="s">
        <v>13539</v>
      </c>
      <c r="C5134" t="s">
        <v>8075</v>
      </c>
    </row>
    <row r="5135" spans="1:3" x14ac:dyDescent="0.25">
      <c r="A5135" t="s">
        <v>5225</v>
      </c>
      <c r="B5135" t="s">
        <v>9764</v>
      </c>
      <c r="C5135" t="s">
        <v>13540</v>
      </c>
    </row>
    <row r="5136" spans="1:3" x14ac:dyDescent="0.25">
      <c r="A5136" t="s">
        <v>5226</v>
      </c>
      <c r="B5136" t="s">
        <v>13541</v>
      </c>
      <c r="C5136" t="s">
        <v>8097</v>
      </c>
    </row>
    <row r="5137" spans="1:3" x14ac:dyDescent="0.25">
      <c r="A5137" t="s">
        <v>5227</v>
      </c>
      <c r="B5137" t="s">
        <v>13542</v>
      </c>
      <c r="C5137" t="s">
        <v>8107</v>
      </c>
    </row>
    <row r="5138" spans="1:3" x14ac:dyDescent="0.25">
      <c r="A5138" t="s">
        <v>5228</v>
      </c>
      <c r="B5138" t="s">
        <v>9010</v>
      </c>
      <c r="C5138" t="s">
        <v>13543</v>
      </c>
    </row>
    <row r="5139" spans="1:3" x14ac:dyDescent="0.25">
      <c r="A5139" t="s">
        <v>5229</v>
      </c>
      <c r="B5139" t="s">
        <v>8045</v>
      </c>
      <c r="C5139" t="s">
        <v>13544</v>
      </c>
    </row>
    <row r="5140" spans="1:3" x14ac:dyDescent="0.25">
      <c r="A5140" t="s">
        <v>5230</v>
      </c>
      <c r="B5140" t="s">
        <v>13545</v>
      </c>
      <c r="C5140" t="s">
        <v>8097</v>
      </c>
    </row>
    <row r="5141" spans="1:3" x14ac:dyDescent="0.25">
      <c r="A5141" t="s">
        <v>5231</v>
      </c>
      <c r="B5141" t="s">
        <v>8045</v>
      </c>
      <c r="C5141" t="s">
        <v>13546</v>
      </c>
    </row>
    <row r="5142" spans="1:3" x14ac:dyDescent="0.25">
      <c r="A5142" t="s">
        <v>5232</v>
      </c>
      <c r="B5142" t="s">
        <v>13547</v>
      </c>
      <c r="C5142" t="s">
        <v>8148</v>
      </c>
    </row>
    <row r="5143" spans="1:3" x14ac:dyDescent="0.25">
      <c r="A5143" t="s">
        <v>5233</v>
      </c>
      <c r="B5143" t="s">
        <v>8055</v>
      </c>
      <c r="C5143" t="s">
        <v>13548</v>
      </c>
    </row>
    <row r="5144" spans="1:3" x14ac:dyDescent="0.25">
      <c r="A5144" t="s">
        <v>5234</v>
      </c>
      <c r="B5144" t="s">
        <v>13549</v>
      </c>
      <c r="C5144" t="s">
        <v>8079</v>
      </c>
    </row>
    <row r="5145" spans="1:3" x14ac:dyDescent="0.25">
      <c r="A5145" t="s">
        <v>5235</v>
      </c>
      <c r="B5145" t="s">
        <v>13550</v>
      </c>
      <c r="C5145" t="s">
        <v>8097</v>
      </c>
    </row>
    <row r="5146" spans="1:3" x14ac:dyDescent="0.25">
      <c r="A5146" t="s">
        <v>5236</v>
      </c>
      <c r="B5146" t="s">
        <v>13551</v>
      </c>
      <c r="C5146" t="s">
        <v>8061</v>
      </c>
    </row>
    <row r="5147" spans="1:3" x14ac:dyDescent="0.25">
      <c r="A5147" t="s">
        <v>5237</v>
      </c>
      <c r="B5147" t="s">
        <v>13552</v>
      </c>
      <c r="C5147" t="s">
        <v>8155</v>
      </c>
    </row>
    <row r="5148" spans="1:3" x14ac:dyDescent="0.25">
      <c r="A5148" t="s">
        <v>5238</v>
      </c>
      <c r="B5148" t="s">
        <v>8045</v>
      </c>
      <c r="C5148" t="s">
        <v>13553</v>
      </c>
    </row>
    <row r="5149" spans="1:3" x14ac:dyDescent="0.25">
      <c r="A5149" t="s">
        <v>5239</v>
      </c>
      <c r="B5149" t="s">
        <v>13554</v>
      </c>
      <c r="C5149" t="s">
        <v>8044</v>
      </c>
    </row>
    <row r="5150" spans="1:3" x14ac:dyDescent="0.25">
      <c r="A5150" t="s">
        <v>5240</v>
      </c>
      <c r="B5150" t="s">
        <v>13555</v>
      </c>
      <c r="C5150" t="s">
        <v>8107</v>
      </c>
    </row>
    <row r="5151" spans="1:3" x14ac:dyDescent="0.25">
      <c r="A5151" t="s">
        <v>5241</v>
      </c>
      <c r="B5151" t="s">
        <v>13556</v>
      </c>
      <c r="C5151" t="s">
        <v>8042</v>
      </c>
    </row>
    <row r="5152" spans="1:3" x14ac:dyDescent="0.25">
      <c r="A5152" t="s">
        <v>5242</v>
      </c>
      <c r="B5152" t="s">
        <v>13557</v>
      </c>
      <c r="C5152" t="s">
        <v>8042</v>
      </c>
    </row>
    <row r="5153" spans="1:3" x14ac:dyDescent="0.25">
      <c r="A5153" t="s">
        <v>5243</v>
      </c>
      <c r="B5153" t="s">
        <v>13558</v>
      </c>
      <c r="C5153" t="s">
        <v>8109</v>
      </c>
    </row>
    <row r="5154" spans="1:3" x14ac:dyDescent="0.25">
      <c r="A5154" t="s">
        <v>5244</v>
      </c>
      <c r="B5154" t="s">
        <v>13559</v>
      </c>
      <c r="C5154" t="s">
        <v>13560</v>
      </c>
    </row>
    <row r="5155" spans="1:3" x14ac:dyDescent="0.25">
      <c r="A5155" t="s">
        <v>5245</v>
      </c>
      <c r="B5155" t="s">
        <v>13561</v>
      </c>
      <c r="C5155" t="s">
        <v>8038</v>
      </c>
    </row>
    <row r="5156" spans="1:3" x14ac:dyDescent="0.25">
      <c r="A5156" t="s">
        <v>5246</v>
      </c>
      <c r="B5156" t="s">
        <v>13562</v>
      </c>
      <c r="C5156" t="s">
        <v>8116</v>
      </c>
    </row>
    <row r="5157" spans="1:3" x14ac:dyDescent="0.25">
      <c r="A5157" t="s">
        <v>5247</v>
      </c>
      <c r="B5157" t="s">
        <v>13563</v>
      </c>
      <c r="C5157" t="s">
        <v>8097</v>
      </c>
    </row>
    <row r="5158" spans="1:3" x14ac:dyDescent="0.25">
      <c r="A5158" t="s">
        <v>5248</v>
      </c>
      <c r="B5158" t="s">
        <v>8780</v>
      </c>
      <c r="C5158" t="s">
        <v>13564</v>
      </c>
    </row>
    <row r="5159" spans="1:3" x14ac:dyDescent="0.25">
      <c r="A5159" t="s">
        <v>5249</v>
      </c>
      <c r="B5159" t="s">
        <v>13565</v>
      </c>
      <c r="C5159" t="s">
        <v>8044</v>
      </c>
    </row>
    <row r="5160" spans="1:3" x14ac:dyDescent="0.25">
      <c r="A5160" t="s">
        <v>5250</v>
      </c>
      <c r="B5160" t="s">
        <v>13566</v>
      </c>
      <c r="C5160" t="s">
        <v>8097</v>
      </c>
    </row>
    <row r="5161" spans="1:3" x14ac:dyDescent="0.25">
      <c r="A5161" t="s">
        <v>5251</v>
      </c>
      <c r="B5161" t="s">
        <v>13567</v>
      </c>
      <c r="C5161" t="s">
        <v>8061</v>
      </c>
    </row>
    <row r="5162" spans="1:3" x14ac:dyDescent="0.25">
      <c r="A5162" t="s">
        <v>5252</v>
      </c>
      <c r="B5162" t="s">
        <v>8045</v>
      </c>
      <c r="C5162" t="s">
        <v>13568</v>
      </c>
    </row>
    <row r="5163" spans="1:3" x14ac:dyDescent="0.25">
      <c r="A5163" t="s">
        <v>5253</v>
      </c>
      <c r="B5163" t="s">
        <v>13569</v>
      </c>
      <c r="C5163" t="s">
        <v>8061</v>
      </c>
    </row>
    <row r="5164" spans="1:3" x14ac:dyDescent="0.25">
      <c r="A5164" t="s">
        <v>5254</v>
      </c>
      <c r="B5164" t="s">
        <v>8045</v>
      </c>
      <c r="C5164" t="s">
        <v>13570</v>
      </c>
    </row>
    <row r="5165" spans="1:3" x14ac:dyDescent="0.25">
      <c r="A5165" t="s">
        <v>5255</v>
      </c>
      <c r="B5165" t="s">
        <v>13571</v>
      </c>
      <c r="C5165" t="s">
        <v>9374</v>
      </c>
    </row>
    <row r="5166" spans="1:3" x14ac:dyDescent="0.25">
      <c r="A5166" t="s">
        <v>5256</v>
      </c>
      <c r="B5166" t="s">
        <v>8387</v>
      </c>
      <c r="C5166" t="s">
        <v>13572</v>
      </c>
    </row>
    <row r="5167" spans="1:3" x14ac:dyDescent="0.25">
      <c r="A5167" t="s">
        <v>5257</v>
      </c>
      <c r="B5167" t="s">
        <v>13573</v>
      </c>
      <c r="C5167" t="s">
        <v>8044</v>
      </c>
    </row>
    <row r="5168" spans="1:3" x14ac:dyDescent="0.25">
      <c r="A5168" t="s">
        <v>5258</v>
      </c>
      <c r="B5168" t="s">
        <v>13574</v>
      </c>
      <c r="C5168" t="s">
        <v>8044</v>
      </c>
    </row>
    <row r="5169" spans="1:3" x14ac:dyDescent="0.25">
      <c r="A5169" t="s">
        <v>5259</v>
      </c>
      <c r="B5169" t="s">
        <v>8045</v>
      </c>
      <c r="C5169" t="s">
        <v>13575</v>
      </c>
    </row>
    <row r="5170" spans="1:3" x14ac:dyDescent="0.25">
      <c r="A5170" t="s">
        <v>5260</v>
      </c>
      <c r="B5170" t="s">
        <v>13576</v>
      </c>
      <c r="C5170" t="s">
        <v>8184</v>
      </c>
    </row>
    <row r="5171" spans="1:3" x14ac:dyDescent="0.25">
      <c r="A5171" t="s">
        <v>5261</v>
      </c>
      <c r="B5171" t="s">
        <v>8045</v>
      </c>
      <c r="C5171" t="s">
        <v>13577</v>
      </c>
    </row>
    <row r="5172" spans="1:3" x14ac:dyDescent="0.25">
      <c r="A5172" t="s">
        <v>5262</v>
      </c>
      <c r="B5172" t="s">
        <v>13578</v>
      </c>
      <c r="C5172" t="s">
        <v>8061</v>
      </c>
    </row>
    <row r="5173" spans="1:3" x14ac:dyDescent="0.25">
      <c r="A5173" t="s">
        <v>5263</v>
      </c>
      <c r="B5173" t="s">
        <v>13579</v>
      </c>
      <c r="C5173" t="s">
        <v>8040</v>
      </c>
    </row>
    <row r="5174" spans="1:3" x14ac:dyDescent="0.25">
      <c r="A5174" t="s">
        <v>290</v>
      </c>
      <c r="B5174" t="s">
        <v>13580</v>
      </c>
      <c r="C5174" t="s">
        <v>8075</v>
      </c>
    </row>
    <row r="5175" spans="1:3" x14ac:dyDescent="0.25">
      <c r="A5175" t="s">
        <v>5264</v>
      </c>
      <c r="B5175" t="s">
        <v>13581</v>
      </c>
      <c r="C5175" t="s">
        <v>8042</v>
      </c>
    </row>
    <row r="5176" spans="1:3" x14ac:dyDescent="0.25">
      <c r="A5176" t="s">
        <v>5265</v>
      </c>
      <c r="B5176" t="s">
        <v>8045</v>
      </c>
      <c r="C5176" t="s">
        <v>13582</v>
      </c>
    </row>
    <row r="5177" spans="1:3" x14ac:dyDescent="0.25">
      <c r="A5177" t="s">
        <v>5266</v>
      </c>
      <c r="B5177" t="s">
        <v>13583</v>
      </c>
      <c r="C5177" t="s">
        <v>10515</v>
      </c>
    </row>
    <row r="5178" spans="1:3" x14ac:dyDescent="0.25">
      <c r="A5178" t="s">
        <v>291</v>
      </c>
      <c r="B5178" t="s">
        <v>13584</v>
      </c>
      <c r="C5178" t="s">
        <v>8075</v>
      </c>
    </row>
    <row r="5179" spans="1:3" x14ac:dyDescent="0.25">
      <c r="A5179" t="s">
        <v>371</v>
      </c>
      <c r="B5179" t="s">
        <v>13585</v>
      </c>
      <c r="C5179" t="s">
        <v>8075</v>
      </c>
    </row>
    <row r="5180" spans="1:3" x14ac:dyDescent="0.25">
      <c r="A5180" t="s">
        <v>104</v>
      </c>
      <c r="B5180" t="s">
        <v>13586</v>
      </c>
      <c r="C5180" t="s">
        <v>8042</v>
      </c>
    </row>
    <row r="5181" spans="1:3" x14ac:dyDescent="0.25">
      <c r="A5181" t="s">
        <v>209</v>
      </c>
      <c r="B5181" t="s">
        <v>13587</v>
      </c>
      <c r="C5181" t="s">
        <v>8075</v>
      </c>
    </row>
    <row r="5182" spans="1:3" x14ac:dyDescent="0.25">
      <c r="A5182" t="s">
        <v>372</v>
      </c>
      <c r="B5182" t="s">
        <v>13588</v>
      </c>
      <c r="C5182" t="s">
        <v>8042</v>
      </c>
    </row>
    <row r="5183" spans="1:3" x14ac:dyDescent="0.25">
      <c r="A5183" t="s">
        <v>7935</v>
      </c>
      <c r="B5183" t="s">
        <v>13589</v>
      </c>
      <c r="C5183" t="s">
        <v>8042</v>
      </c>
    </row>
    <row r="5184" spans="1:3" x14ac:dyDescent="0.25">
      <c r="A5184" t="s">
        <v>5267</v>
      </c>
      <c r="B5184" t="s">
        <v>13590</v>
      </c>
      <c r="C5184" t="s">
        <v>8040</v>
      </c>
    </row>
    <row r="5185" spans="1:3" x14ac:dyDescent="0.25">
      <c r="A5185" t="s">
        <v>5268</v>
      </c>
      <c r="B5185" t="s">
        <v>13591</v>
      </c>
      <c r="C5185" t="s">
        <v>13592</v>
      </c>
    </row>
    <row r="5186" spans="1:3" x14ac:dyDescent="0.25">
      <c r="A5186" t="s">
        <v>5269</v>
      </c>
      <c r="B5186" t="s">
        <v>13593</v>
      </c>
      <c r="C5186" t="s">
        <v>8061</v>
      </c>
    </row>
    <row r="5187" spans="1:3" x14ac:dyDescent="0.25">
      <c r="A5187" t="s">
        <v>5270</v>
      </c>
      <c r="B5187" t="s">
        <v>13594</v>
      </c>
      <c r="C5187" t="s">
        <v>8042</v>
      </c>
    </row>
    <row r="5188" spans="1:3" x14ac:dyDescent="0.25">
      <c r="A5188" t="s">
        <v>5271</v>
      </c>
      <c r="B5188" t="s">
        <v>13595</v>
      </c>
      <c r="C5188" t="s">
        <v>8148</v>
      </c>
    </row>
    <row r="5189" spans="1:3" x14ac:dyDescent="0.25">
      <c r="A5189" t="s">
        <v>5272</v>
      </c>
      <c r="B5189" t="s">
        <v>8219</v>
      </c>
      <c r="C5189" t="s">
        <v>13596</v>
      </c>
    </row>
    <row r="5190" spans="1:3" x14ac:dyDescent="0.25">
      <c r="A5190" t="s">
        <v>5273</v>
      </c>
      <c r="B5190" t="s">
        <v>13597</v>
      </c>
      <c r="C5190" t="s">
        <v>8116</v>
      </c>
    </row>
    <row r="5191" spans="1:3" x14ac:dyDescent="0.25">
      <c r="A5191" t="s">
        <v>5274</v>
      </c>
      <c r="B5191" t="s">
        <v>13598</v>
      </c>
      <c r="C5191" t="s">
        <v>8061</v>
      </c>
    </row>
    <row r="5192" spans="1:3" x14ac:dyDescent="0.25">
      <c r="A5192" t="s">
        <v>5275</v>
      </c>
      <c r="B5192" t="s">
        <v>13599</v>
      </c>
      <c r="C5192" t="s">
        <v>8102</v>
      </c>
    </row>
    <row r="5193" spans="1:3" x14ac:dyDescent="0.25">
      <c r="A5193" t="s">
        <v>5276</v>
      </c>
      <c r="B5193" t="s">
        <v>13600</v>
      </c>
      <c r="C5193" t="s">
        <v>8044</v>
      </c>
    </row>
    <row r="5194" spans="1:3" x14ac:dyDescent="0.25">
      <c r="A5194" t="s">
        <v>5277</v>
      </c>
      <c r="B5194" t="s">
        <v>13601</v>
      </c>
      <c r="C5194" t="s">
        <v>8044</v>
      </c>
    </row>
    <row r="5195" spans="1:3" x14ac:dyDescent="0.25">
      <c r="A5195" t="s">
        <v>5278</v>
      </c>
      <c r="B5195" t="s">
        <v>13602</v>
      </c>
      <c r="C5195" t="s">
        <v>8042</v>
      </c>
    </row>
    <row r="5196" spans="1:3" x14ac:dyDescent="0.25">
      <c r="A5196" t="s">
        <v>5279</v>
      </c>
      <c r="B5196" t="s">
        <v>13603</v>
      </c>
      <c r="C5196" t="s">
        <v>8061</v>
      </c>
    </row>
    <row r="5197" spans="1:3" x14ac:dyDescent="0.25">
      <c r="A5197" t="s">
        <v>5280</v>
      </c>
      <c r="B5197" t="s">
        <v>13604</v>
      </c>
      <c r="C5197" t="s">
        <v>8061</v>
      </c>
    </row>
    <row r="5198" spans="1:3" x14ac:dyDescent="0.25">
      <c r="A5198" t="s">
        <v>5281</v>
      </c>
      <c r="B5198" t="s">
        <v>9211</v>
      </c>
      <c r="C5198" t="s">
        <v>13605</v>
      </c>
    </row>
    <row r="5199" spans="1:3" x14ac:dyDescent="0.25">
      <c r="A5199" t="s">
        <v>5282</v>
      </c>
      <c r="B5199" t="s">
        <v>13606</v>
      </c>
      <c r="C5199" t="s">
        <v>9007</v>
      </c>
    </row>
    <row r="5200" spans="1:3" x14ac:dyDescent="0.25">
      <c r="A5200" t="s">
        <v>5283</v>
      </c>
      <c r="B5200" t="s">
        <v>8219</v>
      </c>
      <c r="C5200" t="s">
        <v>13607</v>
      </c>
    </row>
    <row r="5201" spans="1:3" x14ac:dyDescent="0.25">
      <c r="A5201" t="s">
        <v>5284</v>
      </c>
      <c r="B5201" t="s">
        <v>13608</v>
      </c>
      <c r="C5201" t="s">
        <v>8042</v>
      </c>
    </row>
    <row r="5202" spans="1:3" x14ac:dyDescent="0.25">
      <c r="A5202" t="s">
        <v>5285</v>
      </c>
      <c r="B5202" t="s">
        <v>13609</v>
      </c>
      <c r="C5202" t="s">
        <v>13610</v>
      </c>
    </row>
    <row r="5203" spans="1:3" x14ac:dyDescent="0.25">
      <c r="A5203" t="s">
        <v>5286</v>
      </c>
      <c r="B5203" t="s">
        <v>13611</v>
      </c>
      <c r="C5203" t="s">
        <v>8040</v>
      </c>
    </row>
    <row r="5204" spans="1:3" x14ac:dyDescent="0.25">
      <c r="A5204" t="s">
        <v>5287</v>
      </c>
      <c r="B5204" t="s">
        <v>8425</v>
      </c>
      <c r="C5204" t="s">
        <v>13612</v>
      </c>
    </row>
    <row r="5205" spans="1:3" x14ac:dyDescent="0.25">
      <c r="A5205" t="s">
        <v>5288</v>
      </c>
      <c r="B5205" t="s">
        <v>13613</v>
      </c>
      <c r="C5205" t="s">
        <v>8061</v>
      </c>
    </row>
    <row r="5206" spans="1:3" x14ac:dyDescent="0.25">
      <c r="A5206" t="s">
        <v>5289</v>
      </c>
      <c r="B5206" t="s">
        <v>13614</v>
      </c>
      <c r="C5206" t="s">
        <v>8079</v>
      </c>
    </row>
    <row r="5207" spans="1:3" x14ac:dyDescent="0.25">
      <c r="A5207" t="s">
        <v>5290</v>
      </c>
      <c r="B5207" t="s">
        <v>13615</v>
      </c>
      <c r="C5207" t="s">
        <v>8499</v>
      </c>
    </row>
    <row r="5208" spans="1:3" x14ac:dyDescent="0.25">
      <c r="A5208" t="s">
        <v>5291</v>
      </c>
      <c r="B5208" t="s">
        <v>13616</v>
      </c>
      <c r="C5208" t="s">
        <v>8042</v>
      </c>
    </row>
    <row r="5209" spans="1:3" x14ac:dyDescent="0.25">
      <c r="A5209" t="s">
        <v>5292</v>
      </c>
      <c r="B5209" t="s">
        <v>13617</v>
      </c>
      <c r="C5209" t="s">
        <v>8088</v>
      </c>
    </row>
    <row r="5210" spans="1:3" x14ac:dyDescent="0.25">
      <c r="A5210" t="s">
        <v>5293</v>
      </c>
      <c r="B5210" t="s">
        <v>8099</v>
      </c>
      <c r="C5210" t="s">
        <v>13618</v>
      </c>
    </row>
    <row r="5211" spans="1:3" x14ac:dyDescent="0.25">
      <c r="A5211" t="s">
        <v>5294</v>
      </c>
      <c r="B5211" t="s">
        <v>8387</v>
      </c>
      <c r="C5211" t="s">
        <v>13619</v>
      </c>
    </row>
    <row r="5212" spans="1:3" x14ac:dyDescent="0.25">
      <c r="A5212" t="s">
        <v>5295</v>
      </c>
      <c r="B5212" t="s">
        <v>13620</v>
      </c>
      <c r="C5212" t="s">
        <v>8061</v>
      </c>
    </row>
    <row r="5213" spans="1:3" x14ac:dyDescent="0.25">
      <c r="A5213" t="s">
        <v>5296</v>
      </c>
      <c r="B5213" t="s">
        <v>13621</v>
      </c>
      <c r="C5213" t="s">
        <v>8061</v>
      </c>
    </row>
    <row r="5214" spans="1:3" x14ac:dyDescent="0.25">
      <c r="A5214" t="s">
        <v>5297</v>
      </c>
      <c r="B5214" t="s">
        <v>13622</v>
      </c>
      <c r="C5214" t="s">
        <v>8184</v>
      </c>
    </row>
    <row r="5215" spans="1:3" x14ac:dyDescent="0.25">
      <c r="A5215" t="s">
        <v>5298</v>
      </c>
      <c r="B5215" t="s">
        <v>13623</v>
      </c>
      <c r="C5215" t="s">
        <v>11442</v>
      </c>
    </row>
    <row r="5216" spans="1:3" x14ac:dyDescent="0.25">
      <c r="A5216" t="s">
        <v>5299</v>
      </c>
      <c r="B5216" t="s">
        <v>13624</v>
      </c>
      <c r="C5216" t="s">
        <v>8040</v>
      </c>
    </row>
    <row r="5217" spans="1:3" x14ac:dyDescent="0.25">
      <c r="A5217" t="s">
        <v>5300</v>
      </c>
      <c r="B5217" t="s">
        <v>13625</v>
      </c>
      <c r="C5217" t="s">
        <v>8040</v>
      </c>
    </row>
    <row r="5218" spans="1:3" x14ac:dyDescent="0.25">
      <c r="A5218" t="s">
        <v>5301</v>
      </c>
      <c r="B5218" t="s">
        <v>13626</v>
      </c>
      <c r="C5218" t="s">
        <v>8097</v>
      </c>
    </row>
    <row r="5219" spans="1:3" x14ac:dyDescent="0.25">
      <c r="A5219" t="s">
        <v>5302</v>
      </c>
      <c r="B5219" t="s">
        <v>8438</v>
      </c>
      <c r="C5219" t="s">
        <v>13627</v>
      </c>
    </row>
    <row r="5220" spans="1:3" x14ac:dyDescent="0.25">
      <c r="A5220" t="s">
        <v>5303</v>
      </c>
      <c r="B5220" t="s">
        <v>13628</v>
      </c>
      <c r="C5220" t="s">
        <v>8107</v>
      </c>
    </row>
    <row r="5221" spans="1:3" x14ac:dyDescent="0.25">
      <c r="A5221" t="s">
        <v>5304</v>
      </c>
      <c r="B5221" t="s">
        <v>13629</v>
      </c>
      <c r="C5221" t="s">
        <v>12841</v>
      </c>
    </row>
    <row r="5222" spans="1:3" x14ac:dyDescent="0.25">
      <c r="A5222" t="s">
        <v>5305</v>
      </c>
      <c r="B5222" t="s">
        <v>13630</v>
      </c>
      <c r="C5222" t="s">
        <v>8148</v>
      </c>
    </row>
    <row r="5223" spans="1:3" x14ac:dyDescent="0.25">
      <c r="A5223" t="s">
        <v>5306</v>
      </c>
      <c r="B5223" t="s">
        <v>13631</v>
      </c>
      <c r="C5223" t="s">
        <v>8107</v>
      </c>
    </row>
    <row r="5224" spans="1:3" x14ac:dyDescent="0.25">
      <c r="A5224" t="s">
        <v>5307</v>
      </c>
      <c r="B5224" t="s">
        <v>8045</v>
      </c>
      <c r="C5224" t="s">
        <v>13632</v>
      </c>
    </row>
    <row r="5225" spans="1:3" x14ac:dyDescent="0.25">
      <c r="A5225" t="s">
        <v>5308</v>
      </c>
      <c r="B5225" t="s">
        <v>8172</v>
      </c>
      <c r="C5225" t="s">
        <v>13633</v>
      </c>
    </row>
    <row r="5226" spans="1:3" x14ac:dyDescent="0.25">
      <c r="A5226" t="s">
        <v>292</v>
      </c>
      <c r="B5226" t="s">
        <v>13634</v>
      </c>
      <c r="C5226" t="s">
        <v>8075</v>
      </c>
    </row>
    <row r="5227" spans="1:3" x14ac:dyDescent="0.25">
      <c r="A5227" t="s">
        <v>5309</v>
      </c>
      <c r="B5227" t="s">
        <v>8045</v>
      </c>
      <c r="C5227" t="s">
        <v>13635</v>
      </c>
    </row>
    <row r="5228" spans="1:3" x14ac:dyDescent="0.25">
      <c r="A5228" t="s">
        <v>5310</v>
      </c>
      <c r="B5228" t="s">
        <v>13636</v>
      </c>
      <c r="C5228" t="s">
        <v>8086</v>
      </c>
    </row>
    <row r="5229" spans="1:3" x14ac:dyDescent="0.25">
      <c r="A5229" t="s">
        <v>5311</v>
      </c>
      <c r="B5229" t="s">
        <v>8219</v>
      </c>
      <c r="C5229" t="s">
        <v>13637</v>
      </c>
    </row>
    <row r="5230" spans="1:3" x14ac:dyDescent="0.25">
      <c r="A5230" t="s">
        <v>5312</v>
      </c>
      <c r="B5230" t="s">
        <v>13638</v>
      </c>
      <c r="C5230" t="s">
        <v>8088</v>
      </c>
    </row>
    <row r="5231" spans="1:3" x14ac:dyDescent="0.25">
      <c r="A5231" t="s">
        <v>373</v>
      </c>
      <c r="B5231" t="s">
        <v>8045</v>
      </c>
      <c r="C5231" t="s">
        <v>8061</v>
      </c>
    </row>
    <row r="5232" spans="1:3" x14ac:dyDescent="0.25">
      <c r="A5232" t="s">
        <v>5313</v>
      </c>
      <c r="B5232" t="s">
        <v>13639</v>
      </c>
      <c r="C5232" t="s">
        <v>8061</v>
      </c>
    </row>
    <row r="5233" spans="1:3" x14ac:dyDescent="0.25">
      <c r="A5233" t="s">
        <v>5314</v>
      </c>
      <c r="B5233" t="s">
        <v>13640</v>
      </c>
      <c r="C5233" t="s">
        <v>8075</v>
      </c>
    </row>
    <row r="5234" spans="1:3" x14ac:dyDescent="0.25">
      <c r="A5234" t="s">
        <v>5315</v>
      </c>
      <c r="B5234" t="s">
        <v>8045</v>
      </c>
      <c r="C5234" t="s">
        <v>13641</v>
      </c>
    </row>
    <row r="5235" spans="1:3" x14ac:dyDescent="0.25">
      <c r="A5235" t="s">
        <v>5316</v>
      </c>
      <c r="B5235" t="s">
        <v>8045</v>
      </c>
      <c r="C5235" t="s">
        <v>13642</v>
      </c>
    </row>
    <row r="5236" spans="1:3" x14ac:dyDescent="0.25">
      <c r="A5236" t="s">
        <v>5317</v>
      </c>
      <c r="B5236" t="s">
        <v>13643</v>
      </c>
      <c r="C5236" t="s">
        <v>8042</v>
      </c>
    </row>
    <row r="5237" spans="1:3" x14ac:dyDescent="0.25">
      <c r="A5237" t="s">
        <v>5318</v>
      </c>
      <c r="B5237" t="s">
        <v>8045</v>
      </c>
      <c r="C5237" t="s">
        <v>13644</v>
      </c>
    </row>
    <row r="5238" spans="1:3" x14ac:dyDescent="0.25">
      <c r="A5238" t="s">
        <v>5319</v>
      </c>
      <c r="B5238" t="s">
        <v>13645</v>
      </c>
      <c r="C5238" t="s">
        <v>8061</v>
      </c>
    </row>
    <row r="5239" spans="1:3" x14ac:dyDescent="0.25">
      <c r="A5239" t="s">
        <v>5320</v>
      </c>
      <c r="B5239" t="s">
        <v>13646</v>
      </c>
      <c r="C5239" t="s">
        <v>8153</v>
      </c>
    </row>
    <row r="5240" spans="1:3" x14ac:dyDescent="0.25">
      <c r="A5240" t="s">
        <v>5321</v>
      </c>
      <c r="B5240" t="s">
        <v>13647</v>
      </c>
      <c r="C5240" t="s">
        <v>8042</v>
      </c>
    </row>
    <row r="5241" spans="1:3" x14ac:dyDescent="0.25">
      <c r="A5241" t="s">
        <v>5322</v>
      </c>
      <c r="B5241" t="s">
        <v>13648</v>
      </c>
      <c r="C5241" t="s">
        <v>8097</v>
      </c>
    </row>
    <row r="5242" spans="1:3" x14ac:dyDescent="0.25">
      <c r="A5242" t="s">
        <v>5323</v>
      </c>
      <c r="B5242" t="s">
        <v>8045</v>
      </c>
      <c r="C5242" t="s">
        <v>13649</v>
      </c>
    </row>
    <row r="5243" spans="1:3" x14ac:dyDescent="0.25">
      <c r="A5243" t="s">
        <v>5324</v>
      </c>
      <c r="B5243" t="s">
        <v>13650</v>
      </c>
      <c r="C5243" t="s">
        <v>8038</v>
      </c>
    </row>
    <row r="5244" spans="1:3" x14ac:dyDescent="0.25">
      <c r="A5244" t="s">
        <v>5325</v>
      </c>
      <c r="B5244" t="s">
        <v>13651</v>
      </c>
      <c r="C5244" t="s">
        <v>8061</v>
      </c>
    </row>
    <row r="5245" spans="1:3" x14ac:dyDescent="0.25">
      <c r="A5245" t="s">
        <v>5326</v>
      </c>
      <c r="B5245" t="s">
        <v>13652</v>
      </c>
      <c r="C5245" t="s">
        <v>8044</v>
      </c>
    </row>
    <row r="5246" spans="1:3" x14ac:dyDescent="0.25">
      <c r="A5246" t="s">
        <v>5327</v>
      </c>
      <c r="B5246" t="s">
        <v>13653</v>
      </c>
      <c r="C5246" t="s">
        <v>8097</v>
      </c>
    </row>
    <row r="5247" spans="1:3" x14ac:dyDescent="0.25">
      <c r="A5247" t="s">
        <v>5328</v>
      </c>
      <c r="B5247" t="s">
        <v>13654</v>
      </c>
      <c r="C5247" t="s">
        <v>8053</v>
      </c>
    </row>
    <row r="5248" spans="1:3" x14ac:dyDescent="0.25">
      <c r="A5248" t="s">
        <v>5329</v>
      </c>
      <c r="B5248" t="s">
        <v>13655</v>
      </c>
      <c r="C5248" t="s">
        <v>8097</v>
      </c>
    </row>
    <row r="5249" spans="1:3" x14ac:dyDescent="0.25">
      <c r="A5249" t="s">
        <v>5330</v>
      </c>
      <c r="B5249" t="s">
        <v>8219</v>
      </c>
      <c r="C5249" t="s">
        <v>13656</v>
      </c>
    </row>
    <row r="5250" spans="1:3" x14ac:dyDescent="0.25">
      <c r="A5250" t="s">
        <v>5331</v>
      </c>
      <c r="B5250" t="s">
        <v>8543</v>
      </c>
      <c r="C5250" t="s">
        <v>13657</v>
      </c>
    </row>
    <row r="5251" spans="1:3" x14ac:dyDescent="0.25">
      <c r="A5251" t="s">
        <v>5332</v>
      </c>
      <c r="B5251" t="s">
        <v>8045</v>
      </c>
      <c r="C5251" t="s">
        <v>13658</v>
      </c>
    </row>
    <row r="5252" spans="1:3" x14ac:dyDescent="0.25">
      <c r="A5252" t="s">
        <v>5333</v>
      </c>
      <c r="B5252" t="s">
        <v>13659</v>
      </c>
      <c r="C5252" t="s">
        <v>8042</v>
      </c>
    </row>
    <row r="5253" spans="1:3" x14ac:dyDescent="0.25">
      <c r="A5253" t="s">
        <v>5334</v>
      </c>
      <c r="B5253" t="s">
        <v>8045</v>
      </c>
      <c r="C5253" t="s">
        <v>13660</v>
      </c>
    </row>
    <row r="5254" spans="1:3" x14ac:dyDescent="0.25">
      <c r="A5254" t="s">
        <v>5335</v>
      </c>
      <c r="B5254" t="s">
        <v>13661</v>
      </c>
      <c r="C5254" t="s">
        <v>8042</v>
      </c>
    </row>
    <row r="5255" spans="1:3" x14ac:dyDescent="0.25">
      <c r="A5255" t="s">
        <v>5336</v>
      </c>
      <c r="B5255" t="s">
        <v>8045</v>
      </c>
      <c r="C5255" t="s">
        <v>13662</v>
      </c>
    </row>
    <row r="5256" spans="1:3" x14ac:dyDescent="0.25">
      <c r="A5256" t="s">
        <v>5337</v>
      </c>
      <c r="B5256" t="s">
        <v>13663</v>
      </c>
      <c r="C5256" t="s">
        <v>8040</v>
      </c>
    </row>
    <row r="5257" spans="1:3" x14ac:dyDescent="0.25">
      <c r="A5257" t="s">
        <v>5338</v>
      </c>
      <c r="B5257" t="s">
        <v>13664</v>
      </c>
      <c r="C5257" t="s">
        <v>8042</v>
      </c>
    </row>
    <row r="5258" spans="1:3" x14ac:dyDescent="0.25">
      <c r="A5258" t="s">
        <v>5339</v>
      </c>
      <c r="B5258" t="s">
        <v>8045</v>
      </c>
      <c r="C5258" t="s">
        <v>13665</v>
      </c>
    </row>
    <row r="5259" spans="1:3" x14ac:dyDescent="0.25">
      <c r="A5259" t="s">
        <v>5340</v>
      </c>
      <c r="B5259" t="s">
        <v>13666</v>
      </c>
      <c r="C5259" t="s">
        <v>8153</v>
      </c>
    </row>
    <row r="5260" spans="1:3" x14ac:dyDescent="0.25">
      <c r="A5260" t="s">
        <v>5341</v>
      </c>
      <c r="B5260" t="s">
        <v>13667</v>
      </c>
      <c r="C5260" t="s">
        <v>8195</v>
      </c>
    </row>
    <row r="5261" spans="1:3" x14ac:dyDescent="0.25">
      <c r="A5261" t="s">
        <v>5342</v>
      </c>
      <c r="B5261" t="s">
        <v>13668</v>
      </c>
      <c r="C5261" t="s">
        <v>8044</v>
      </c>
    </row>
    <row r="5262" spans="1:3" x14ac:dyDescent="0.25">
      <c r="A5262" t="s">
        <v>5343</v>
      </c>
      <c r="B5262" t="s">
        <v>13669</v>
      </c>
      <c r="C5262" t="s">
        <v>8038</v>
      </c>
    </row>
    <row r="5263" spans="1:3" x14ac:dyDescent="0.25">
      <c r="A5263" t="s">
        <v>5344</v>
      </c>
      <c r="B5263" t="s">
        <v>13670</v>
      </c>
      <c r="C5263" t="s">
        <v>8061</v>
      </c>
    </row>
    <row r="5264" spans="1:3" x14ac:dyDescent="0.25">
      <c r="A5264" t="s">
        <v>5346</v>
      </c>
      <c r="B5264" t="s">
        <v>13672</v>
      </c>
      <c r="C5264" t="s">
        <v>13671</v>
      </c>
    </row>
    <row r="5265" spans="1:3" x14ac:dyDescent="0.25">
      <c r="A5265" t="s">
        <v>5347</v>
      </c>
      <c r="B5265" t="s">
        <v>8045</v>
      </c>
      <c r="C5265" t="s">
        <v>8044</v>
      </c>
    </row>
    <row r="5266" spans="1:3" x14ac:dyDescent="0.25">
      <c r="A5266" t="s">
        <v>5348</v>
      </c>
      <c r="B5266" t="s">
        <v>13674</v>
      </c>
      <c r="C5266" t="s">
        <v>13673</v>
      </c>
    </row>
    <row r="5267" spans="1:3" x14ac:dyDescent="0.25">
      <c r="A5267" t="s">
        <v>5349</v>
      </c>
      <c r="B5267" t="s">
        <v>13676</v>
      </c>
      <c r="C5267" t="s">
        <v>13675</v>
      </c>
    </row>
    <row r="5268" spans="1:3" x14ac:dyDescent="0.25">
      <c r="A5268" t="s">
        <v>5350</v>
      </c>
      <c r="B5268" t="s">
        <v>13677</v>
      </c>
      <c r="C5268" t="s">
        <v>8044</v>
      </c>
    </row>
    <row r="5269" spans="1:3" x14ac:dyDescent="0.25">
      <c r="A5269" t="s">
        <v>5351</v>
      </c>
      <c r="B5269" t="s">
        <v>8045</v>
      </c>
      <c r="C5269" t="s">
        <v>8497</v>
      </c>
    </row>
    <row r="5270" spans="1:3" x14ac:dyDescent="0.25">
      <c r="A5270" t="s">
        <v>5352</v>
      </c>
      <c r="B5270" t="s">
        <v>13679</v>
      </c>
      <c r="C5270" t="s">
        <v>13678</v>
      </c>
    </row>
    <row r="5271" spans="1:3" x14ac:dyDescent="0.25">
      <c r="A5271" t="s">
        <v>7936</v>
      </c>
      <c r="B5271" t="s">
        <v>13680</v>
      </c>
      <c r="C5271" t="s">
        <v>8107</v>
      </c>
    </row>
    <row r="5272" spans="1:3" x14ac:dyDescent="0.25">
      <c r="A5272" t="s">
        <v>5353</v>
      </c>
      <c r="B5272" t="s">
        <v>13681</v>
      </c>
      <c r="C5272" t="s">
        <v>8042</v>
      </c>
    </row>
    <row r="5273" spans="1:3" x14ac:dyDescent="0.25">
      <c r="A5273" t="s">
        <v>5354</v>
      </c>
      <c r="B5273" t="s">
        <v>13682</v>
      </c>
      <c r="C5273" t="s">
        <v>8040</v>
      </c>
    </row>
    <row r="5274" spans="1:3" x14ac:dyDescent="0.25">
      <c r="A5274" t="s">
        <v>5355</v>
      </c>
      <c r="B5274" t="s">
        <v>8219</v>
      </c>
      <c r="C5274" t="s">
        <v>8195</v>
      </c>
    </row>
    <row r="5275" spans="1:3" x14ac:dyDescent="0.25">
      <c r="A5275" t="s">
        <v>5356</v>
      </c>
      <c r="B5275" t="s">
        <v>13684</v>
      </c>
      <c r="C5275" t="s">
        <v>13683</v>
      </c>
    </row>
    <row r="5276" spans="1:3" x14ac:dyDescent="0.25">
      <c r="A5276" t="s">
        <v>5357</v>
      </c>
      <c r="B5276" t="s">
        <v>13685</v>
      </c>
      <c r="C5276" t="s">
        <v>8050</v>
      </c>
    </row>
    <row r="5277" spans="1:3" x14ac:dyDescent="0.25">
      <c r="A5277" t="s">
        <v>5358</v>
      </c>
      <c r="B5277" t="s">
        <v>13686</v>
      </c>
      <c r="C5277" t="s">
        <v>8042</v>
      </c>
    </row>
    <row r="5278" spans="1:3" x14ac:dyDescent="0.25">
      <c r="A5278" t="s">
        <v>5359</v>
      </c>
      <c r="B5278" t="s">
        <v>13687</v>
      </c>
      <c r="C5278" t="s">
        <v>8038</v>
      </c>
    </row>
    <row r="5279" spans="1:3" x14ac:dyDescent="0.25">
      <c r="A5279" t="s">
        <v>5360</v>
      </c>
      <c r="B5279" t="s">
        <v>13688</v>
      </c>
      <c r="C5279" t="s">
        <v>8042</v>
      </c>
    </row>
    <row r="5280" spans="1:3" x14ac:dyDescent="0.25">
      <c r="A5280" t="s">
        <v>5361</v>
      </c>
      <c r="B5280" t="s">
        <v>8045</v>
      </c>
      <c r="C5280" t="s">
        <v>8148</v>
      </c>
    </row>
    <row r="5281" spans="1:3" x14ac:dyDescent="0.25">
      <c r="A5281" t="s">
        <v>5362</v>
      </c>
      <c r="B5281" t="s">
        <v>13690</v>
      </c>
      <c r="C5281" t="s">
        <v>13689</v>
      </c>
    </row>
    <row r="5282" spans="1:3" x14ac:dyDescent="0.25">
      <c r="A5282" t="s">
        <v>5363</v>
      </c>
      <c r="B5282" t="s">
        <v>13691</v>
      </c>
      <c r="C5282" t="s">
        <v>8107</v>
      </c>
    </row>
    <row r="5283" spans="1:3" x14ac:dyDescent="0.25">
      <c r="A5283" t="s">
        <v>5364</v>
      </c>
      <c r="B5283" t="s">
        <v>8045</v>
      </c>
      <c r="C5283" t="s">
        <v>8097</v>
      </c>
    </row>
    <row r="5284" spans="1:3" x14ac:dyDescent="0.25">
      <c r="A5284" t="s">
        <v>5365</v>
      </c>
      <c r="B5284" t="s">
        <v>8045</v>
      </c>
      <c r="C5284" t="s">
        <v>13692</v>
      </c>
    </row>
    <row r="5285" spans="1:3" x14ac:dyDescent="0.25">
      <c r="A5285" t="s">
        <v>5366</v>
      </c>
      <c r="B5285" t="s">
        <v>8045</v>
      </c>
      <c r="C5285" t="s">
        <v>13693</v>
      </c>
    </row>
    <row r="5286" spans="1:3" x14ac:dyDescent="0.25">
      <c r="A5286" t="s">
        <v>5367</v>
      </c>
      <c r="B5286" t="s">
        <v>13695</v>
      </c>
      <c r="C5286" t="s">
        <v>13694</v>
      </c>
    </row>
    <row r="5287" spans="1:3" x14ac:dyDescent="0.25">
      <c r="A5287" t="s">
        <v>5368</v>
      </c>
      <c r="B5287" t="s">
        <v>13696</v>
      </c>
      <c r="C5287" t="s">
        <v>8044</v>
      </c>
    </row>
    <row r="5288" spans="1:3" x14ac:dyDescent="0.25">
      <c r="A5288" t="s">
        <v>5369</v>
      </c>
      <c r="B5288" t="s">
        <v>13697</v>
      </c>
      <c r="C5288" t="s">
        <v>8061</v>
      </c>
    </row>
    <row r="5289" spans="1:3" x14ac:dyDescent="0.25">
      <c r="A5289" t="s">
        <v>5370</v>
      </c>
      <c r="B5289" t="s">
        <v>13698</v>
      </c>
      <c r="C5289" t="s">
        <v>9464</v>
      </c>
    </row>
    <row r="5290" spans="1:3" x14ac:dyDescent="0.25">
      <c r="A5290" t="s">
        <v>5371</v>
      </c>
      <c r="B5290" t="s">
        <v>13699</v>
      </c>
      <c r="C5290" t="s">
        <v>8474</v>
      </c>
    </row>
    <row r="5291" spans="1:3" x14ac:dyDescent="0.25">
      <c r="A5291" t="s">
        <v>5372</v>
      </c>
      <c r="B5291" t="s">
        <v>8099</v>
      </c>
      <c r="C5291" t="s">
        <v>13700</v>
      </c>
    </row>
    <row r="5292" spans="1:3" x14ac:dyDescent="0.25">
      <c r="A5292" t="s">
        <v>5373</v>
      </c>
      <c r="B5292" t="s">
        <v>13702</v>
      </c>
      <c r="C5292" t="s">
        <v>13701</v>
      </c>
    </row>
    <row r="5293" spans="1:3" x14ac:dyDescent="0.25">
      <c r="A5293" t="s">
        <v>5374</v>
      </c>
      <c r="B5293" t="s">
        <v>8450</v>
      </c>
      <c r="C5293" t="s">
        <v>8257</v>
      </c>
    </row>
    <row r="5294" spans="1:3" x14ac:dyDescent="0.25">
      <c r="A5294" t="s">
        <v>5375</v>
      </c>
      <c r="B5294" t="s">
        <v>8045</v>
      </c>
      <c r="C5294" t="s">
        <v>13703</v>
      </c>
    </row>
    <row r="5295" spans="1:3" x14ac:dyDescent="0.25">
      <c r="A5295" t="s">
        <v>5376</v>
      </c>
      <c r="B5295" t="s">
        <v>13705</v>
      </c>
      <c r="C5295" t="s">
        <v>13704</v>
      </c>
    </row>
    <row r="5296" spans="1:3" x14ac:dyDescent="0.25">
      <c r="A5296" t="s">
        <v>5377</v>
      </c>
      <c r="B5296" t="s">
        <v>8315</v>
      </c>
      <c r="C5296" t="s">
        <v>8097</v>
      </c>
    </row>
    <row r="5297" spans="1:3" x14ac:dyDescent="0.25">
      <c r="A5297" t="s">
        <v>5378</v>
      </c>
      <c r="B5297" t="s">
        <v>13707</v>
      </c>
      <c r="C5297" t="s">
        <v>13706</v>
      </c>
    </row>
    <row r="5298" spans="1:3" x14ac:dyDescent="0.25">
      <c r="A5298" t="s">
        <v>5379</v>
      </c>
      <c r="B5298" t="s">
        <v>8219</v>
      </c>
      <c r="C5298" t="s">
        <v>8226</v>
      </c>
    </row>
    <row r="5299" spans="1:3" x14ac:dyDescent="0.25">
      <c r="A5299" t="s">
        <v>5380</v>
      </c>
      <c r="B5299" t="s">
        <v>13709</v>
      </c>
      <c r="C5299" t="s">
        <v>13708</v>
      </c>
    </row>
    <row r="5300" spans="1:3" x14ac:dyDescent="0.25">
      <c r="A5300" t="s">
        <v>5381</v>
      </c>
      <c r="B5300" t="s">
        <v>13710</v>
      </c>
      <c r="C5300" t="s">
        <v>8061</v>
      </c>
    </row>
    <row r="5301" spans="1:3" x14ac:dyDescent="0.25">
      <c r="A5301" t="s">
        <v>5382</v>
      </c>
      <c r="B5301" t="s">
        <v>13711</v>
      </c>
      <c r="C5301" t="s">
        <v>10520</v>
      </c>
    </row>
    <row r="5302" spans="1:3" x14ac:dyDescent="0.25">
      <c r="A5302" t="s">
        <v>5383</v>
      </c>
      <c r="B5302" t="s">
        <v>8045</v>
      </c>
      <c r="C5302" t="s">
        <v>8040</v>
      </c>
    </row>
    <row r="5303" spans="1:3" x14ac:dyDescent="0.25">
      <c r="A5303" t="s">
        <v>5345</v>
      </c>
      <c r="B5303" t="s">
        <v>8045</v>
      </c>
      <c r="C5303" t="s">
        <v>13712</v>
      </c>
    </row>
    <row r="5304" spans="1:3" x14ac:dyDescent="0.25">
      <c r="A5304" t="s">
        <v>5384</v>
      </c>
      <c r="B5304" t="s">
        <v>13713</v>
      </c>
      <c r="C5304" t="s">
        <v>8061</v>
      </c>
    </row>
    <row r="5305" spans="1:3" x14ac:dyDescent="0.25">
      <c r="A5305" t="s">
        <v>5385</v>
      </c>
      <c r="B5305" t="s">
        <v>8219</v>
      </c>
      <c r="C5305" t="s">
        <v>13714</v>
      </c>
    </row>
    <row r="5306" spans="1:3" x14ac:dyDescent="0.25">
      <c r="A5306" t="s">
        <v>5386</v>
      </c>
      <c r="B5306" t="s">
        <v>13715</v>
      </c>
      <c r="C5306" t="s">
        <v>13716</v>
      </c>
    </row>
    <row r="5307" spans="1:3" x14ac:dyDescent="0.25">
      <c r="A5307" t="s">
        <v>5387</v>
      </c>
      <c r="B5307" t="s">
        <v>13717</v>
      </c>
      <c r="C5307" t="s">
        <v>8257</v>
      </c>
    </row>
    <row r="5308" spans="1:3" x14ac:dyDescent="0.25">
      <c r="A5308" t="s">
        <v>5388</v>
      </c>
      <c r="B5308" t="s">
        <v>13718</v>
      </c>
      <c r="C5308" t="s">
        <v>8107</v>
      </c>
    </row>
    <row r="5309" spans="1:3" x14ac:dyDescent="0.25">
      <c r="A5309" t="s">
        <v>5389</v>
      </c>
      <c r="B5309" t="s">
        <v>8315</v>
      </c>
      <c r="C5309" t="s">
        <v>13719</v>
      </c>
    </row>
    <row r="5310" spans="1:3" x14ac:dyDescent="0.25">
      <c r="A5310" t="s">
        <v>5390</v>
      </c>
      <c r="B5310" t="s">
        <v>13720</v>
      </c>
      <c r="C5310" t="s">
        <v>8522</v>
      </c>
    </row>
    <row r="5311" spans="1:3" x14ac:dyDescent="0.25">
      <c r="A5311" t="s">
        <v>5391</v>
      </c>
      <c r="B5311" t="s">
        <v>13721</v>
      </c>
      <c r="C5311" t="s">
        <v>8044</v>
      </c>
    </row>
    <row r="5312" spans="1:3" x14ac:dyDescent="0.25">
      <c r="A5312" t="s">
        <v>5392</v>
      </c>
      <c r="B5312" t="s">
        <v>13722</v>
      </c>
      <c r="C5312" t="s">
        <v>8088</v>
      </c>
    </row>
    <row r="5313" spans="1:3" x14ac:dyDescent="0.25">
      <c r="A5313" t="s">
        <v>5393</v>
      </c>
      <c r="B5313" t="s">
        <v>13723</v>
      </c>
      <c r="C5313" t="s">
        <v>8044</v>
      </c>
    </row>
    <row r="5314" spans="1:3" x14ac:dyDescent="0.25">
      <c r="A5314" t="s">
        <v>5394</v>
      </c>
      <c r="B5314" t="s">
        <v>13724</v>
      </c>
      <c r="C5314" t="s">
        <v>8148</v>
      </c>
    </row>
    <row r="5315" spans="1:3" x14ac:dyDescent="0.25">
      <c r="A5315" t="s">
        <v>5395</v>
      </c>
      <c r="B5315" t="s">
        <v>13725</v>
      </c>
      <c r="C5315" t="s">
        <v>8148</v>
      </c>
    </row>
    <row r="5316" spans="1:3" x14ac:dyDescent="0.25">
      <c r="A5316" t="s">
        <v>5396</v>
      </c>
      <c r="B5316" t="s">
        <v>13726</v>
      </c>
      <c r="C5316" t="s">
        <v>8061</v>
      </c>
    </row>
    <row r="5317" spans="1:3" x14ac:dyDescent="0.25">
      <c r="A5317" t="s">
        <v>5397</v>
      </c>
      <c r="B5317" t="s">
        <v>8219</v>
      </c>
      <c r="C5317" t="s">
        <v>13727</v>
      </c>
    </row>
    <row r="5318" spans="1:3" x14ac:dyDescent="0.25">
      <c r="A5318" t="s">
        <v>5398</v>
      </c>
      <c r="B5318" t="s">
        <v>13728</v>
      </c>
      <c r="C5318" t="s">
        <v>8148</v>
      </c>
    </row>
    <row r="5319" spans="1:3" x14ac:dyDescent="0.25">
      <c r="A5319" t="s">
        <v>5399</v>
      </c>
      <c r="B5319" t="s">
        <v>13729</v>
      </c>
      <c r="C5319" t="s">
        <v>8097</v>
      </c>
    </row>
    <row r="5320" spans="1:3" x14ac:dyDescent="0.25">
      <c r="A5320" t="s">
        <v>5400</v>
      </c>
      <c r="B5320" t="s">
        <v>13730</v>
      </c>
      <c r="C5320" t="s">
        <v>8050</v>
      </c>
    </row>
    <row r="5321" spans="1:3" x14ac:dyDescent="0.25">
      <c r="A5321" t="s">
        <v>5401</v>
      </c>
      <c r="B5321" t="s">
        <v>13731</v>
      </c>
      <c r="C5321" t="s">
        <v>13732</v>
      </c>
    </row>
    <row r="5322" spans="1:3" x14ac:dyDescent="0.25">
      <c r="A5322" t="s">
        <v>5402</v>
      </c>
      <c r="B5322" t="s">
        <v>8219</v>
      </c>
      <c r="C5322" t="s">
        <v>13733</v>
      </c>
    </row>
    <row r="5323" spans="1:3" x14ac:dyDescent="0.25">
      <c r="A5323" t="s">
        <v>5403</v>
      </c>
      <c r="B5323" t="s">
        <v>8045</v>
      </c>
      <c r="C5323" t="s">
        <v>13734</v>
      </c>
    </row>
    <row r="5324" spans="1:3" x14ac:dyDescent="0.25">
      <c r="A5324" t="s">
        <v>5404</v>
      </c>
      <c r="B5324" t="s">
        <v>11542</v>
      </c>
      <c r="C5324" t="s">
        <v>13735</v>
      </c>
    </row>
    <row r="5325" spans="1:3" x14ac:dyDescent="0.25">
      <c r="A5325" t="s">
        <v>5405</v>
      </c>
      <c r="B5325" t="s">
        <v>13736</v>
      </c>
      <c r="C5325" t="s">
        <v>8594</v>
      </c>
    </row>
    <row r="5326" spans="1:3" x14ac:dyDescent="0.25">
      <c r="A5326" t="s">
        <v>374</v>
      </c>
      <c r="B5326" t="s">
        <v>13737</v>
      </c>
      <c r="C5326" t="s">
        <v>8075</v>
      </c>
    </row>
    <row r="5327" spans="1:3" x14ac:dyDescent="0.25">
      <c r="A5327" t="s">
        <v>5406</v>
      </c>
      <c r="B5327" t="s">
        <v>13738</v>
      </c>
      <c r="C5327" t="s">
        <v>8257</v>
      </c>
    </row>
    <row r="5328" spans="1:3" x14ac:dyDescent="0.25">
      <c r="A5328" t="s">
        <v>5407</v>
      </c>
      <c r="B5328" t="s">
        <v>8055</v>
      </c>
      <c r="C5328" t="s">
        <v>13739</v>
      </c>
    </row>
    <row r="5329" spans="1:3" x14ac:dyDescent="0.25">
      <c r="A5329" t="s">
        <v>5408</v>
      </c>
      <c r="B5329" t="s">
        <v>13740</v>
      </c>
      <c r="C5329" t="s">
        <v>8102</v>
      </c>
    </row>
    <row r="5330" spans="1:3" x14ac:dyDescent="0.25">
      <c r="A5330" t="s">
        <v>5409</v>
      </c>
      <c r="B5330" t="s">
        <v>13741</v>
      </c>
      <c r="C5330" t="s">
        <v>8061</v>
      </c>
    </row>
    <row r="5331" spans="1:3" x14ac:dyDescent="0.25">
      <c r="A5331" t="s">
        <v>5410</v>
      </c>
      <c r="B5331" t="s">
        <v>13742</v>
      </c>
      <c r="C5331" t="s">
        <v>8042</v>
      </c>
    </row>
    <row r="5332" spans="1:3" x14ac:dyDescent="0.25">
      <c r="A5332" t="s">
        <v>5411</v>
      </c>
      <c r="B5332" t="s">
        <v>8045</v>
      </c>
      <c r="C5332" t="s">
        <v>13743</v>
      </c>
    </row>
    <row r="5333" spans="1:3" x14ac:dyDescent="0.25">
      <c r="A5333" t="s">
        <v>5412</v>
      </c>
      <c r="B5333" t="s">
        <v>8045</v>
      </c>
      <c r="C5333" t="s">
        <v>13744</v>
      </c>
    </row>
    <row r="5334" spans="1:3" x14ac:dyDescent="0.25">
      <c r="A5334" t="s">
        <v>5413</v>
      </c>
      <c r="B5334" t="s">
        <v>13745</v>
      </c>
      <c r="C5334" t="s">
        <v>13746</v>
      </c>
    </row>
    <row r="5335" spans="1:3" x14ac:dyDescent="0.25">
      <c r="A5335" t="s">
        <v>5414</v>
      </c>
      <c r="B5335" t="s">
        <v>13747</v>
      </c>
      <c r="C5335" t="s">
        <v>8107</v>
      </c>
    </row>
    <row r="5336" spans="1:3" x14ac:dyDescent="0.25">
      <c r="A5336" t="s">
        <v>5415</v>
      </c>
      <c r="B5336" t="s">
        <v>8219</v>
      </c>
      <c r="C5336" t="s">
        <v>13748</v>
      </c>
    </row>
    <row r="5337" spans="1:3" x14ac:dyDescent="0.25">
      <c r="A5337" t="s">
        <v>5416</v>
      </c>
      <c r="B5337" t="s">
        <v>13749</v>
      </c>
      <c r="C5337" t="s">
        <v>8040</v>
      </c>
    </row>
    <row r="5338" spans="1:3" x14ac:dyDescent="0.25">
      <c r="A5338" t="s">
        <v>5417</v>
      </c>
      <c r="B5338" t="s">
        <v>13750</v>
      </c>
      <c r="C5338" t="s">
        <v>8109</v>
      </c>
    </row>
    <row r="5339" spans="1:3" x14ac:dyDescent="0.25">
      <c r="A5339" t="s">
        <v>5418</v>
      </c>
      <c r="B5339" t="s">
        <v>13751</v>
      </c>
      <c r="C5339" t="s">
        <v>8107</v>
      </c>
    </row>
    <row r="5340" spans="1:3" x14ac:dyDescent="0.25">
      <c r="A5340" t="s">
        <v>5419</v>
      </c>
      <c r="B5340" t="s">
        <v>13752</v>
      </c>
      <c r="C5340" t="s">
        <v>8042</v>
      </c>
    </row>
    <row r="5341" spans="1:3" x14ac:dyDescent="0.25">
      <c r="A5341" t="s">
        <v>5420</v>
      </c>
      <c r="B5341" t="s">
        <v>13753</v>
      </c>
      <c r="C5341" t="s">
        <v>8044</v>
      </c>
    </row>
    <row r="5342" spans="1:3" x14ac:dyDescent="0.25">
      <c r="A5342" t="s">
        <v>5421</v>
      </c>
      <c r="B5342" t="s">
        <v>8045</v>
      </c>
      <c r="C5342" t="s">
        <v>13754</v>
      </c>
    </row>
    <row r="5343" spans="1:3" x14ac:dyDescent="0.25">
      <c r="A5343" t="s">
        <v>5422</v>
      </c>
      <c r="B5343" t="s">
        <v>13755</v>
      </c>
      <c r="C5343" t="s">
        <v>8107</v>
      </c>
    </row>
    <row r="5344" spans="1:3" x14ac:dyDescent="0.25">
      <c r="A5344" t="s">
        <v>5423</v>
      </c>
      <c r="B5344" t="s">
        <v>13756</v>
      </c>
      <c r="C5344" t="s">
        <v>8042</v>
      </c>
    </row>
    <row r="5345" spans="1:3" x14ac:dyDescent="0.25">
      <c r="A5345" t="s">
        <v>5424</v>
      </c>
      <c r="B5345" t="s">
        <v>13757</v>
      </c>
      <c r="C5345" t="s">
        <v>8061</v>
      </c>
    </row>
    <row r="5346" spans="1:3" x14ac:dyDescent="0.25">
      <c r="A5346" t="s">
        <v>5425</v>
      </c>
      <c r="B5346" t="s">
        <v>13758</v>
      </c>
      <c r="C5346" t="s">
        <v>13759</v>
      </c>
    </row>
    <row r="5347" spans="1:3" x14ac:dyDescent="0.25">
      <c r="A5347" t="s">
        <v>5426</v>
      </c>
      <c r="B5347" t="s">
        <v>8045</v>
      </c>
      <c r="C5347" t="s">
        <v>13760</v>
      </c>
    </row>
    <row r="5348" spans="1:3" x14ac:dyDescent="0.25">
      <c r="A5348" t="s">
        <v>5427</v>
      </c>
      <c r="B5348" t="s">
        <v>13761</v>
      </c>
      <c r="C5348" t="s">
        <v>8153</v>
      </c>
    </row>
    <row r="5349" spans="1:3" x14ac:dyDescent="0.25">
      <c r="A5349" t="s">
        <v>5428</v>
      </c>
      <c r="B5349" t="s">
        <v>8045</v>
      </c>
      <c r="C5349" t="s">
        <v>13762</v>
      </c>
    </row>
    <row r="5350" spans="1:3" x14ac:dyDescent="0.25">
      <c r="A5350" t="s">
        <v>5429</v>
      </c>
      <c r="B5350" t="s">
        <v>13763</v>
      </c>
      <c r="C5350" t="s">
        <v>8038</v>
      </c>
    </row>
    <row r="5351" spans="1:3" x14ac:dyDescent="0.25">
      <c r="A5351" t="s">
        <v>5430</v>
      </c>
      <c r="B5351" t="s">
        <v>8045</v>
      </c>
      <c r="C5351" t="s">
        <v>13764</v>
      </c>
    </row>
    <row r="5352" spans="1:3" x14ac:dyDescent="0.25">
      <c r="A5352" t="s">
        <v>5431</v>
      </c>
      <c r="B5352" t="s">
        <v>13765</v>
      </c>
      <c r="C5352" t="s">
        <v>8107</v>
      </c>
    </row>
    <row r="5353" spans="1:3" x14ac:dyDescent="0.25">
      <c r="A5353" t="s">
        <v>5432</v>
      </c>
      <c r="B5353" t="s">
        <v>13766</v>
      </c>
      <c r="C5353" t="s">
        <v>8042</v>
      </c>
    </row>
    <row r="5354" spans="1:3" x14ac:dyDescent="0.25">
      <c r="A5354" t="s">
        <v>5433</v>
      </c>
      <c r="B5354" t="s">
        <v>8219</v>
      </c>
      <c r="C5354" t="s">
        <v>13767</v>
      </c>
    </row>
    <row r="5355" spans="1:3" x14ac:dyDescent="0.25">
      <c r="A5355" t="s">
        <v>7937</v>
      </c>
      <c r="B5355" t="s">
        <v>13768</v>
      </c>
      <c r="C5355" t="s">
        <v>8042</v>
      </c>
    </row>
    <row r="5356" spans="1:3" x14ac:dyDescent="0.25">
      <c r="A5356" t="s">
        <v>5434</v>
      </c>
      <c r="B5356" t="s">
        <v>13769</v>
      </c>
      <c r="C5356" t="s">
        <v>8184</v>
      </c>
    </row>
    <row r="5357" spans="1:3" x14ac:dyDescent="0.25">
      <c r="A5357" t="s">
        <v>5435</v>
      </c>
      <c r="B5357" t="s">
        <v>8315</v>
      </c>
      <c r="C5357" t="s">
        <v>13770</v>
      </c>
    </row>
    <row r="5358" spans="1:3" x14ac:dyDescent="0.25">
      <c r="A5358" t="s">
        <v>5436</v>
      </c>
      <c r="B5358" t="s">
        <v>13771</v>
      </c>
      <c r="C5358" t="s">
        <v>8097</v>
      </c>
    </row>
    <row r="5359" spans="1:3" x14ac:dyDescent="0.25">
      <c r="A5359" t="s">
        <v>5437</v>
      </c>
      <c r="B5359" t="s">
        <v>13772</v>
      </c>
      <c r="C5359" t="s">
        <v>8053</v>
      </c>
    </row>
    <row r="5360" spans="1:3" x14ac:dyDescent="0.25">
      <c r="A5360" t="s">
        <v>5438</v>
      </c>
      <c r="B5360" t="s">
        <v>13773</v>
      </c>
      <c r="C5360" t="s">
        <v>8079</v>
      </c>
    </row>
    <row r="5361" spans="1:3" x14ac:dyDescent="0.25">
      <c r="A5361" t="s">
        <v>5439</v>
      </c>
      <c r="B5361" t="s">
        <v>13774</v>
      </c>
      <c r="C5361" t="s">
        <v>8038</v>
      </c>
    </row>
    <row r="5362" spans="1:3" x14ac:dyDescent="0.25">
      <c r="A5362" t="s">
        <v>5440</v>
      </c>
      <c r="B5362" t="s">
        <v>13775</v>
      </c>
      <c r="C5362" t="s">
        <v>8107</v>
      </c>
    </row>
    <row r="5363" spans="1:3" x14ac:dyDescent="0.25">
      <c r="A5363" t="s">
        <v>5441</v>
      </c>
      <c r="B5363" t="s">
        <v>13776</v>
      </c>
      <c r="C5363" t="s">
        <v>8038</v>
      </c>
    </row>
    <row r="5364" spans="1:3" x14ac:dyDescent="0.25">
      <c r="A5364" t="s">
        <v>5442</v>
      </c>
      <c r="B5364" t="s">
        <v>13777</v>
      </c>
      <c r="C5364" t="s">
        <v>8205</v>
      </c>
    </row>
    <row r="5365" spans="1:3" x14ac:dyDescent="0.25">
      <c r="A5365" t="s">
        <v>5443</v>
      </c>
      <c r="B5365" t="s">
        <v>8045</v>
      </c>
      <c r="C5365" t="s">
        <v>13778</v>
      </c>
    </row>
    <row r="5366" spans="1:3" x14ac:dyDescent="0.25">
      <c r="A5366" t="s">
        <v>5444</v>
      </c>
      <c r="B5366" t="s">
        <v>13779</v>
      </c>
      <c r="C5366" t="s">
        <v>8042</v>
      </c>
    </row>
    <row r="5367" spans="1:3" x14ac:dyDescent="0.25">
      <c r="A5367" t="s">
        <v>5445</v>
      </c>
      <c r="B5367" t="s">
        <v>13780</v>
      </c>
      <c r="C5367" t="s">
        <v>8040</v>
      </c>
    </row>
    <row r="5368" spans="1:3" x14ac:dyDescent="0.25">
      <c r="A5368" t="s">
        <v>5446</v>
      </c>
      <c r="B5368" t="s">
        <v>13781</v>
      </c>
      <c r="C5368" t="s">
        <v>9408</v>
      </c>
    </row>
    <row r="5369" spans="1:3" x14ac:dyDescent="0.25">
      <c r="A5369" t="s">
        <v>5447</v>
      </c>
      <c r="B5369" t="s">
        <v>8466</v>
      </c>
      <c r="C5369" t="s">
        <v>13782</v>
      </c>
    </row>
    <row r="5370" spans="1:3" x14ac:dyDescent="0.25">
      <c r="A5370" t="s">
        <v>5448</v>
      </c>
      <c r="B5370" t="s">
        <v>13783</v>
      </c>
      <c r="C5370" t="s">
        <v>8042</v>
      </c>
    </row>
    <row r="5371" spans="1:3" x14ac:dyDescent="0.25">
      <c r="A5371" t="s">
        <v>5449</v>
      </c>
      <c r="B5371" t="s">
        <v>13784</v>
      </c>
      <c r="C5371" t="s">
        <v>8097</v>
      </c>
    </row>
    <row r="5372" spans="1:3" x14ac:dyDescent="0.25">
      <c r="A5372" t="s">
        <v>5450</v>
      </c>
      <c r="B5372" t="s">
        <v>8045</v>
      </c>
      <c r="C5372" t="s">
        <v>13785</v>
      </c>
    </row>
    <row r="5373" spans="1:3" x14ac:dyDescent="0.25">
      <c r="A5373" t="s">
        <v>5451</v>
      </c>
      <c r="B5373" t="s">
        <v>13786</v>
      </c>
      <c r="C5373" t="s">
        <v>8107</v>
      </c>
    </row>
    <row r="5374" spans="1:3" x14ac:dyDescent="0.25">
      <c r="A5374" t="s">
        <v>5452</v>
      </c>
      <c r="B5374" t="s">
        <v>13787</v>
      </c>
      <c r="C5374" t="s">
        <v>8042</v>
      </c>
    </row>
    <row r="5375" spans="1:3" x14ac:dyDescent="0.25">
      <c r="A5375" t="s">
        <v>5453</v>
      </c>
      <c r="B5375" t="s">
        <v>8045</v>
      </c>
      <c r="C5375" t="s">
        <v>13788</v>
      </c>
    </row>
    <row r="5376" spans="1:3" x14ac:dyDescent="0.25">
      <c r="A5376" t="s">
        <v>5454</v>
      </c>
      <c r="B5376" t="s">
        <v>8045</v>
      </c>
      <c r="C5376" t="s">
        <v>13789</v>
      </c>
    </row>
    <row r="5377" spans="1:3" x14ac:dyDescent="0.25">
      <c r="A5377" t="s">
        <v>5455</v>
      </c>
      <c r="B5377" t="s">
        <v>8099</v>
      </c>
      <c r="C5377" t="s">
        <v>13790</v>
      </c>
    </row>
    <row r="5378" spans="1:3" x14ac:dyDescent="0.25">
      <c r="A5378" t="s">
        <v>5456</v>
      </c>
      <c r="B5378" t="s">
        <v>8219</v>
      </c>
      <c r="C5378" t="s">
        <v>13791</v>
      </c>
    </row>
    <row r="5379" spans="1:3" x14ac:dyDescent="0.25">
      <c r="A5379" t="s">
        <v>5457</v>
      </c>
      <c r="B5379" t="s">
        <v>13792</v>
      </c>
      <c r="C5379" t="s">
        <v>8042</v>
      </c>
    </row>
    <row r="5380" spans="1:3" x14ac:dyDescent="0.25">
      <c r="A5380" t="s">
        <v>5458</v>
      </c>
      <c r="B5380" t="s">
        <v>13793</v>
      </c>
      <c r="C5380" t="s">
        <v>8040</v>
      </c>
    </row>
    <row r="5381" spans="1:3" x14ac:dyDescent="0.25">
      <c r="A5381" t="s">
        <v>5459</v>
      </c>
      <c r="B5381" t="s">
        <v>13794</v>
      </c>
      <c r="C5381" t="s">
        <v>8148</v>
      </c>
    </row>
    <row r="5382" spans="1:3" x14ac:dyDescent="0.25">
      <c r="A5382" t="s">
        <v>5460</v>
      </c>
      <c r="B5382" t="s">
        <v>13795</v>
      </c>
      <c r="C5382" t="s">
        <v>8097</v>
      </c>
    </row>
    <row r="5383" spans="1:3" x14ac:dyDescent="0.25">
      <c r="A5383" t="s">
        <v>5461</v>
      </c>
      <c r="B5383" t="s">
        <v>13796</v>
      </c>
      <c r="C5383" t="s">
        <v>8042</v>
      </c>
    </row>
    <row r="5384" spans="1:3" x14ac:dyDescent="0.25">
      <c r="A5384" t="s">
        <v>105</v>
      </c>
      <c r="B5384" t="s">
        <v>13797</v>
      </c>
      <c r="C5384" t="s">
        <v>8075</v>
      </c>
    </row>
    <row r="5385" spans="1:3" x14ac:dyDescent="0.25">
      <c r="A5385" t="s">
        <v>5462</v>
      </c>
      <c r="B5385" t="s">
        <v>13798</v>
      </c>
      <c r="C5385" t="s">
        <v>8075</v>
      </c>
    </row>
    <row r="5386" spans="1:3" x14ac:dyDescent="0.25">
      <c r="A5386" t="s">
        <v>5463</v>
      </c>
      <c r="B5386" t="s">
        <v>8045</v>
      </c>
      <c r="C5386" t="s">
        <v>13799</v>
      </c>
    </row>
    <row r="5387" spans="1:3" x14ac:dyDescent="0.25">
      <c r="A5387" t="s">
        <v>5464</v>
      </c>
      <c r="B5387" t="s">
        <v>13800</v>
      </c>
      <c r="C5387" t="s">
        <v>8097</v>
      </c>
    </row>
    <row r="5388" spans="1:3" x14ac:dyDescent="0.25">
      <c r="A5388" t="s">
        <v>5465</v>
      </c>
      <c r="B5388" t="s">
        <v>8045</v>
      </c>
      <c r="C5388" t="s">
        <v>13801</v>
      </c>
    </row>
    <row r="5389" spans="1:3" x14ac:dyDescent="0.25">
      <c r="A5389" t="s">
        <v>5466</v>
      </c>
      <c r="B5389" t="s">
        <v>13802</v>
      </c>
      <c r="C5389" t="s">
        <v>8153</v>
      </c>
    </row>
    <row r="5390" spans="1:3" x14ac:dyDescent="0.25">
      <c r="A5390" t="s">
        <v>5467</v>
      </c>
      <c r="B5390" t="s">
        <v>13803</v>
      </c>
      <c r="C5390" t="s">
        <v>8107</v>
      </c>
    </row>
    <row r="5391" spans="1:3" x14ac:dyDescent="0.25">
      <c r="A5391" t="s">
        <v>5468</v>
      </c>
      <c r="B5391" t="s">
        <v>13804</v>
      </c>
      <c r="C5391" t="s">
        <v>8097</v>
      </c>
    </row>
    <row r="5392" spans="1:3" x14ac:dyDescent="0.25">
      <c r="A5392" t="s">
        <v>5469</v>
      </c>
      <c r="B5392" t="s">
        <v>13805</v>
      </c>
      <c r="C5392" t="s">
        <v>8097</v>
      </c>
    </row>
    <row r="5393" spans="1:3" x14ac:dyDescent="0.25">
      <c r="A5393" t="s">
        <v>5470</v>
      </c>
      <c r="B5393" t="s">
        <v>13806</v>
      </c>
      <c r="C5393" t="s">
        <v>8097</v>
      </c>
    </row>
    <row r="5394" spans="1:3" x14ac:dyDescent="0.25">
      <c r="A5394" t="s">
        <v>5471</v>
      </c>
      <c r="B5394" t="s">
        <v>13807</v>
      </c>
      <c r="C5394" t="s">
        <v>8257</v>
      </c>
    </row>
    <row r="5395" spans="1:3" x14ac:dyDescent="0.25">
      <c r="A5395" t="s">
        <v>5472</v>
      </c>
      <c r="B5395" t="s">
        <v>13808</v>
      </c>
      <c r="C5395" t="s">
        <v>8097</v>
      </c>
    </row>
    <row r="5396" spans="1:3" x14ac:dyDescent="0.25">
      <c r="A5396" t="s">
        <v>5473</v>
      </c>
      <c r="B5396" t="s">
        <v>13809</v>
      </c>
      <c r="C5396" t="s">
        <v>8040</v>
      </c>
    </row>
    <row r="5397" spans="1:3" x14ac:dyDescent="0.25">
      <c r="A5397" t="s">
        <v>5474</v>
      </c>
      <c r="B5397" t="s">
        <v>13810</v>
      </c>
      <c r="C5397" t="s">
        <v>8061</v>
      </c>
    </row>
    <row r="5398" spans="1:3" x14ac:dyDescent="0.25">
      <c r="A5398" t="s">
        <v>5475</v>
      </c>
      <c r="B5398" t="s">
        <v>13811</v>
      </c>
      <c r="C5398" t="s">
        <v>8148</v>
      </c>
    </row>
    <row r="5399" spans="1:3" x14ac:dyDescent="0.25">
      <c r="A5399" t="s">
        <v>5476</v>
      </c>
      <c r="B5399" t="s">
        <v>13812</v>
      </c>
      <c r="C5399" t="s">
        <v>8542</v>
      </c>
    </row>
    <row r="5400" spans="1:3" x14ac:dyDescent="0.25">
      <c r="A5400" t="s">
        <v>5477</v>
      </c>
      <c r="B5400" t="s">
        <v>13813</v>
      </c>
      <c r="C5400" t="s">
        <v>8075</v>
      </c>
    </row>
    <row r="5401" spans="1:3" x14ac:dyDescent="0.25">
      <c r="A5401" t="s">
        <v>5478</v>
      </c>
      <c r="B5401" t="s">
        <v>13814</v>
      </c>
      <c r="C5401" t="s">
        <v>10738</v>
      </c>
    </row>
    <row r="5402" spans="1:3" x14ac:dyDescent="0.25">
      <c r="A5402" t="s">
        <v>5479</v>
      </c>
      <c r="B5402" t="s">
        <v>13815</v>
      </c>
      <c r="C5402" t="s">
        <v>8097</v>
      </c>
    </row>
    <row r="5403" spans="1:3" x14ac:dyDescent="0.25">
      <c r="A5403" t="s">
        <v>5480</v>
      </c>
      <c r="B5403" t="s">
        <v>13816</v>
      </c>
      <c r="C5403" t="s">
        <v>8044</v>
      </c>
    </row>
    <row r="5404" spans="1:3" x14ac:dyDescent="0.25">
      <c r="A5404" t="s">
        <v>7938</v>
      </c>
      <c r="B5404" t="s">
        <v>13817</v>
      </c>
      <c r="C5404" t="s">
        <v>8042</v>
      </c>
    </row>
    <row r="5405" spans="1:3" x14ac:dyDescent="0.25">
      <c r="A5405" t="s">
        <v>5481</v>
      </c>
      <c r="B5405" t="s">
        <v>13818</v>
      </c>
      <c r="C5405" t="s">
        <v>8148</v>
      </c>
    </row>
    <row r="5406" spans="1:3" x14ac:dyDescent="0.25">
      <c r="A5406" t="s">
        <v>5482</v>
      </c>
      <c r="B5406" t="s">
        <v>8055</v>
      </c>
      <c r="C5406" t="s">
        <v>13819</v>
      </c>
    </row>
    <row r="5407" spans="1:3" x14ac:dyDescent="0.25">
      <c r="A5407" t="s">
        <v>5483</v>
      </c>
      <c r="B5407" t="s">
        <v>8045</v>
      </c>
      <c r="C5407" t="s">
        <v>13820</v>
      </c>
    </row>
    <row r="5408" spans="1:3" x14ac:dyDescent="0.25">
      <c r="A5408" t="s">
        <v>5484</v>
      </c>
      <c r="B5408" t="s">
        <v>13821</v>
      </c>
      <c r="C5408" t="s">
        <v>8075</v>
      </c>
    </row>
    <row r="5409" spans="1:3" x14ac:dyDescent="0.25">
      <c r="A5409" t="s">
        <v>5485</v>
      </c>
      <c r="B5409" t="s">
        <v>13822</v>
      </c>
      <c r="C5409" t="s">
        <v>8044</v>
      </c>
    </row>
    <row r="5410" spans="1:3" x14ac:dyDescent="0.25">
      <c r="A5410" t="s">
        <v>5486</v>
      </c>
      <c r="B5410" t="s">
        <v>13823</v>
      </c>
      <c r="C5410" t="s">
        <v>8148</v>
      </c>
    </row>
    <row r="5411" spans="1:3" x14ac:dyDescent="0.25">
      <c r="A5411" t="s">
        <v>5487</v>
      </c>
      <c r="B5411" t="s">
        <v>13824</v>
      </c>
      <c r="C5411" t="s">
        <v>8153</v>
      </c>
    </row>
    <row r="5412" spans="1:3" x14ac:dyDescent="0.25">
      <c r="A5412" t="s">
        <v>5488</v>
      </c>
      <c r="B5412" t="s">
        <v>13825</v>
      </c>
      <c r="C5412" t="s">
        <v>8155</v>
      </c>
    </row>
    <row r="5413" spans="1:3" x14ac:dyDescent="0.25">
      <c r="A5413" t="s">
        <v>5490</v>
      </c>
      <c r="B5413" t="s">
        <v>13827</v>
      </c>
      <c r="C5413" t="s">
        <v>13826</v>
      </c>
    </row>
    <row r="5414" spans="1:3" x14ac:dyDescent="0.25">
      <c r="A5414" t="s">
        <v>5491</v>
      </c>
      <c r="B5414" t="s">
        <v>13828</v>
      </c>
      <c r="C5414" t="s">
        <v>8148</v>
      </c>
    </row>
    <row r="5415" spans="1:3" x14ac:dyDescent="0.25">
      <c r="A5415" t="s">
        <v>5492</v>
      </c>
      <c r="B5415" t="s">
        <v>8219</v>
      </c>
      <c r="C5415" t="s">
        <v>8088</v>
      </c>
    </row>
    <row r="5416" spans="1:3" x14ac:dyDescent="0.25">
      <c r="A5416" t="s">
        <v>5493</v>
      </c>
      <c r="B5416" t="s">
        <v>13830</v>
      </c>
      <c r="C5416" t="s">
        <v>13829</v>
      </c>
    </row>
    <row r="5417" spans="1:3" x14ac:dyDescent="0.25">
      <c r="A5417" t="s">
        <v>5494</v>
      </c>
      <c r="B5417" t="s">
        <v>8315</v>
      </c>
      <c r="C5417" t="s">
        <v>8594</v>
      </c>
    </row>
    <row r="5418" spans="1:3" x14ac:dyDescent="0.25">
      <c r="A5418" t="s">
        <v>7939</v>
      </c>
      <c r="B5418" t="s">
        <v>13832</v>
      </c>
      <c r="C5418" t="s">
        <v>13831</v>
      </c>
    </row>
    <row r="5419" spans="1:3" x14ac:dyDescent="0.25">
      <c r="A5419" t="s">
        <v>5495</v>
      </c>
      <c r="B5419" t="s">
        <v>8045</v>
      </c>
      <c r="C5419" t="s">
        <v>8042</v>
      </c>
    </row>
    <row r="5420" spans="1:3" x14ac:dyDescent="0.25">
      <c r="A5420" t="s">
        <v>5496</v>
      </c>
      <c r="B5420" t="s">
        <v>8045</v>
      </c>
      <c r="C5420" t="s">
        <v>13833</v>
      </c>
    </row>
    <row r="5421" spans="1:3" x14ac:dyDescent="0.25">
      <c r="A5421" t="s">
        <v>5497</v>
      </c>
      <c r="B5421" t="s">
        <v>13835</v>
      </c>
      <c r="C5421" t="s">
        <v>13834</v>
      </c>
    </row>
    <row r="5422" spans="1:3" x14ac:dyDescent="0.25">
      <c r="A5422" t="s">
        <v>5498</v>
      </c>
      <c r="B5422" t="s">
        <v>8045</v>
      </c>
      <c r="C5422" t="s">
        <v>8107</v>
      </c>
    </row>
    <row r="5423" spans="1:3" x14ac:dyDescent="0.25">
      <c r="A5423" t="s">
        <v>5499</v>
      </c>
      <c r="B5423" t="s">
        <v>13837</v>
      </c>
      <c r="C5423" t="s">
        <v>13836</v>
      </c>
    </row>
    <row r="5424" spans="1:3" x14ac:dyDescent="0.25">
      <c r="A5424" t="s">
        <v>5500</v>
      </c>
      <c r="B5424" t="s">
        <v>13838</v>
      </c>
      <c r="C5424" t="s">
        <v>8061</v>
      </c>
    </row>
    <row r="5425" spans="1:3" x14ac:dyDescent="0.25">
      <c r="A5425" t="s">
        <v>5501</v>
      </c>
      <c r="B5425" t="s">
        <v>13839</v>
      </c>
      <c r="C5425" t="s">
        <v>8213</v>
      </c>
    </row>
    <row r="5426" spans="1:3" x14ac:dyDescent="0.25">
      <c r="A5426" t="s">
        <v>5502</v>
      </c>
      <c r="B5426" t="s">
        <v>13840</v>
      </c>
      <c r="C5426" t="s">
        <v>8148</v>
      </c>
    </row>
    <row r="5427" spans="1:3" x14ac:dyDescent="0.25">
      <c r="A5427" t="s">
        <v>5503</v>
      </c>
      <c r="B5427" t="s">
        <v>13841</v>
      </c>
      <c r="C5427" t="s">
        <v>8042</v>
      </c>
    </row>
    <row r="5428" spans="1:3" x14ac:dyDescent="0.25">
      <c r="A5428" t="s">
        <v>5504</v>
      </c>
      <c r="B5428" t="s">
        <v>13842</v>
      </c>
      <c r="C5428" t="s">
        <v>8042</v>
      </c>
    </row>
    <row r="5429" spans="1:3" x14ac:dyDescent="0.25">
      <c r="A5429" t="s">
        <v>5505</v>
      </c>
      <c r="B5429" t="s">
        <v>13843</v>
      </c>
      <c r="C5429" t="s">
        <v>8594</v>
      </c>
    </row>
    <row r="5430" spans="1:3" x14ac:dyDescent="0.25">
      <c r="A5430" t="s">
        <v>5506</v>
      </c>
      <c r="B5430" t="s">
        <v>13844</v>
      </c>
      <c r="C5430" t="s">
        <v>8042</v>
      </c>
    </row>
    <row r="5431" spans="1:3" x14ac:dyDescent="0.25">
      <c r="A5431" t="s">
        <v>5507</v>
      </c>
      <c r="B5431" t="s">
        <v>13845</v>
      </c>
      <c r="C5431" t="s">
        <v>9408</v>
      </c>
    </row>
    <row r="5432" spans="1:3" x14ac:dyDescent="0.25">
      <c r="A5432" t="s">
        <v>5508</v>
      </c>
      <c r="B5432" t="s">
        <v>13846</v>
      </c>
      <c r="C5432" t="s">
        <v>8148</v>
      </c>
    </row>
    <row r="5433" spans="1:3" x14ac:dyDescent="0.25">
      <c r="A5433" t="s">
        <v>5489</v>
      </c>
      <c r="B5433" t="s">
        <v>8045</v>
      </c>
      <c r="C5433" t="s">
        <v>8148</v>
      </c>
    </row>
    <row r="5434" spans="1:3" x14ac:dyDescent="0.25">
      <c r="A5434" t="s">
        <v>5509</v>
      </c>
      <c r="B5434" t="s">
        <v>8045</v>
      </c>
      <c r="C5434" t="s">
        <v>13847</v>
      </c>
    </row>
    <row r="5435" spans="1:3" x14ac:dyDescent="0.25">
      <c r="A5435" t="s">
        <v>5510</v>
      </c>
      <c r="B5435" t="s">
        <v>13848</v>
      </c>
      <c r="C5435" t="s">
        <v>8075</v>
      </c>
    </row>
    <row r="5436" spans="1:3" x14ac:dyDescent="0.25">
      <c r="A5436" t="s">
        <v>5511</v>
      </c>
      <c r="B5436" t="s">
        <v>13849</v>
      </c>
      <c r="C5436" t="s">
        <v>8040</v>
      </c>
    </row>
    <row r="5437" spans="1:3" x14ac:dyDescent="0.25">
      <c r="A5437" t="s">
        <v>5512</v>
      </c>
      <c r="B5437" t="s">
        <v>8045</v>
      </c>
      <c r="C5437" t="s">
        <v>13850</v>
      </c>
    </row>
    <row r="5438" spans="1:3" x14ac:dyDescent="0.25">
      <c r="A5438" t="s">
        <v>5513</v>
      </c>
      <c r="B5438" t="s">
        <v>8045</v>
      </c>
      <c r="C5438" t="s">
        <v>13851</v>
      </c>
    </row>
    <row r="5439" spans="1:3" x14ac:dyDescent="0.25">
      <c r="A5439" t="s">
        <v>5514</v>
      </c>
      <c r="B5439" t="s">
        <v>13852</v>
      </c>
      <c r="C5439" t="s">
        <v>8061</v>
      </c>
    </row>
    <row r="5440" spans="1:3" x14ac:dyDescent="0.25">
      <c r="A5440" t="s">
        <v>5515</v>
      </c>
      <c r="B5440" t="s">
        <v>13853</v>
      </c>
      <c r="C5440" t="s">
        <v>8061</v>
      </c>
    </row>
    <row r="5441" spans="1:3" x14ac:dyDescent="0.25">
      <c r="A5441" t="s">
        <v>5516</v>
      </c>
      <c r="B5441" t="s">
        <v>13854</v>
      </c>
      <c r="C5441" t="s">
        <v>8061</v>
      </c>
    </row>
    <row r="5442" spans="1:3" x14ac:dyDescent="0.25">
      <c r="A5442" t="s">
        <v>5517</v>
      </c>
      <c r="B5442" t="s">
        <v>13855</v>
      </c>
      <c r="C5442" t="s">
        <v>8097</v>
      </c>
    </row>
    <row r="5443" spans="1:3" x14ac:dyDescent="0.25">
      <c r="A5443" t="s">
        <v>5518</v>
      </c>
      <c r="B5443" t="s">
        <v>8045</v>
      </c>
      <c r="C5443" t="s">
        <v>13856</v>
      </c>
    </row>
    <row r="5444" spans="1:3" x14ac:dyDescent="0.25">
      <c r="A5444" t="s">
        <v>5519</v>
      </c>
      <c r="B5444" t="s">
        <v>13857</v>
      </c>
      <c r="C5444" t="s">
        <v>8061</v>
      </c>
    </row>
    <row r="5445" spans="1:3" x14ac:dyDescent="0.25">
      <c r="A5445" t="s">
        <v>5520</v>
      </c>
      <c r="B5445" t="s">
        <v>13858</v>
      </c>
      <c r="C5445" t="s">
        <v>8040</v>
      </c>
    </row>
    <row r="5446" spans="1:3" x14ac:dyDescent="0.25">
      <c r="A5446" t="s">
        <v>5521</v>
      </c>
      <c r="B5446" t="s">
        <v>8219</v>
      </c>
      <c r="C5446" t="s">
        <v>13859</v>
      </c>
    </row>
    <row r="5447" spans="1:3" x14ac:dyDescent="0.25">
      <c r="A5447" t="s">
        <v>5522</v>
      </c>
      <c r="B5447" t="s">
        <v>13860</v>
      </c>
      <c r="C5447" t="s">
        <v>8097</v>
      </c>
    </row>
    <row r="5448" spans="1:3" x14ac:dyDescent="0.25">
      <c r="A5448" t="s">
        <v>5523</v>
      </c>
      <c r="B5448" t="s">
        <v>13861</v>
      </c>
      <c r="C5448" t="s">
        <v>8097</v>
      </c>
    </row>
    <row r="5449" spans="1:3" x14ac:dyDescent="0.25">
      <c r="A5449" t="s">
        <v>5524</v>
      </c>
      <c r="B5449" t="s">
        <v>8091</v>
      </c>
      <c r="C5449" t="s">
        <v>13862</v>
      </c>
    </row>
    <row r="5450" spans="1:3" x14ac:dyDescent="0.25">
      <c r="A5450" t="s">
        <v>5525</v>
      </c>
      <c r="B5450" t="s">
        <v>13863</v>
      </c>
      <c r="C5450" t="s">
        <v>8061</v>
      </c>
    </row>
    <row r="5451" spans="1:3" x14ac:dyDescent="0.25">
      <c r="A5451" t="s">
        <v>5526</v>
      </c>
      <c r="B5451" t="s">
        <v>13864</v>
      </c>
      <c r="C5451" t="s">
        <v>10048</v>
      </c>
    </row>
    <row r="5452" spans="1:3" x14ac:dyDescent="0.25">
      <c r="A5452" t="s">
        <v>5527</v>
      </c>
      <c r="B5452" t="s">
        <v>8899</v>
      </c>
      <c r="C5452" t="s">
        <v>13865</v>
      </c>
    </row>
    <row r="5453" spans="1:3" x14ac:dyDescent="0.25">
      <c r="A5453" t="s">
        <v>5528</v>
      </c>
      <c r="B5453" t="s">
        <v>13866</v>
      </c>
      <c r="C5453" t="s">
        <v>8075</v>
      </c>
    </row>
    <row r="5454" spans="1:3" x14ac:dyDescent="0.25">
      <c r="A5454" t="s">
        <v>5529</v>
      </c>
      <c r="B5454" t="s">
        <v>8045</v>
      </c>
      <c r="C5454" t="s">
        <v>13867</v>
      </c>
    </row>
    <row r="5455" spans="1:3" x14ac:dyDescent="0.25">
      <c r="A5455" t="s">
        <v>5530</v>
      </c>
      <c r="B5455" t="s">
        <v>13868</v>
      </c>
      <c r="C5455" t="s">
        <v>8213</v>
      </c>
    </row>
    <row r="5456" spans="1:3" x14ac:dyDescent="0.25">
      <c r="A5456" t="s">
        <v>5531</v>
      </c>
      <c r="B5456" t="s">
        <v>13869</v>
      </c>
      <c r="C5456" t="s">
        <v>8226</v>
      </c>
    </row>
    <row r="5457" spans="1:3" x14ac:dyDescent="0.25">
      <c r="A5457" t="s">
        <v>5532</v>
      </c>
      <c r="B5457" t="s">
        <v>8045</v>
      </c>
      <c r="C5457" t="s">
        <v>13870</v>
      </c>
    </row>
    <row r="5458" spans="1:3" x14ac:dyDescent="0.25">
      <c r="A5458" t="s">
        <v>5533</v>
      </c>
      <c r="B5458" t="s">
        <v>8045</v>
      </c>
      <c r="C5458" t="s">
        <v>13871</v>
      </c>
    </row>
    <row r="5459" spans="1:3" x14ac:dyDescent="0.25">
      <c r="A5459" t="s">
        <v>7940</v>
      </c>
      <c r="B5459" t="s">
        <v>13872</v>
      </c>
      <c r="C5459" t="s">
        <v>8042</v>
      </c>
    </row>
    <row r="5460" spans="1:3" x14ac:dyDescent="0.25">
      <c r="A5460" t="s">
        <v>5534</v>
      </c>
      <c r="B5460" t="s">
        <v>13873</v>
      </c>
      <c r="C5460" t="s">
        <v>8042</v>
      </c>
    </row>
    <row r="5461" spans="1:3" x14ac:dyDescent="0.25">
      <c r="A5461" t="s">
        <v>5535</v>
      </c>
      <c r="B5461" t="s">
        <v>13874</v>
      </c>
      <c r="C5461" t="s">
        <v>8097</v>
      </c>
    </row>
    <row r="5462" spans="1:3" x14ac:dyDescent="0.25">
      <c r="A5462" t="s">
        <v>5536</v>
      </c>
      <c r="B5462" t="s">
        <v>8045</v>
      </c>
      <c r="C5462" t="s">
        <v>13875</v>
      </c>
    </row>
    <row r="5463" spans="1:3" x14ac:dyDescent="0.25">
      <c r="A5463" t="s">
        <v>5537</v>
      </c>
      <c r="B5463" t="s">
        <v>13876</v>
      </c>
      <c r="C5463" t="s">
        <v>8157</v>
      </c>
    </row>
    <row r="5464" spans="1:3" x14ac:dyDescent="0.25">
      <c r="A5464" t="s">
        <v>5538</v>
      </c>
    </row>
    <row r="5465" spans="1:3" x14ac:dyDescent="0.25">
      <c r="A5465" t="s">
        <v>5539</v>
      </c>
      <c r="B5465" t="s">
        <v>13877</v>
      </c>
      <c r="C5465" t="s">
        <v>8148</v>
      </c>
    </row>
    <row r="5466" spans="1:3" x14ac:dyDescent="0.25">
      <c r="A5466" t="s">
        <v>5540</v>
      </c>
      <c r="B5466" t="s">
        <v>8045</v>
      </c>
      <c r="C5466" t="s">
        <v>13878</v>
      </c>
    </row>
    <row r="5467" spans="1:3" x14ac:dyDescent="0.25">
      <c r="A5467" t="s">
        <v>5541</v>
      </c>
      <c r="B5467" t="s">
        <v>13879</v>
      </c>
      <c r="C5467" t="s">
        <v>8061</v>
      </c>
    </row>
    <row r="5468" spans="1:3" x14ac:dyDescent="0.25">
      <c r="A5468" t="s">
        <v>5542</v>
      </c>
      <c r="B5468" t="s">
        <v>13880</v>
      </c>
      <c r="C5468" t="s">
        <v>8040</v>
      </c>
    </row>
    <row r="5469" spans="1:3" x14ac:dyDescent="0.25">
      <c r="A5469" t="s">
        <v>5543</v>
      </c>
      <c r="B5469" t="s">
        <v>13881</v>
      </c>
      <c r="C5469" t="s">
        <v>8042</v>
      </c>
    </row>
    <row r="5470" spans="1:3" x14ac:dyDescent="0.25">
      <c r="A5470" t="s">
        <v>5544</v>
      </c>
      <c r="B5470" t="s">
        <v>8045</v>
      </c>
      <c r="C5470" t="s">
        <v>13882</v>
      </c>
    </row>
    <row r="5471" spans="1:3" x14ac:dyDescent="0.25">
      <c r="A5471" t="s">
        <v>5545</v>
      </c>
      <c r="B5471" t="s">
        <v>13883</v>
      </c>
      <c r="C5471" t="s">
        <v>8086</v>
      </c>
    </row>
    <row r="5472" spans="1:3" x14ac:dyDescent="0.25">
      <c r="A5472" t="s">
        <v>5546</v>
      </c>
      <c r="B5472" t="s">
        <v>9929</v>
      </c>
      <c r="C5472" t="s">
        <v>13884</v>
      </c>
    </row>
    <row r="5473" spans="1:3" x14ac:dyDescent="0.25">
      <c r="A5473" t="s">
        <v>5547</v>
      </c>
      <c r="B5473" t="s">
        <v>13885</v>
      </c>
      <c r="C5473" t="s">
        <v>8097</v>
      </c>
    </row>
    <row r="5474" spans="1:3" x14ac:dyDescent="0.25">
      <c r="A5474" t="s">
        <v>5548</v>
      </c>
      <c r="B5474" t="s">
        <v>13886</v>
      </c>
      <c r="C5474" t="s">
        <v>8075</v>
      </c>
    </row>
    <row r="5475" spans="1:3" x14ac:dyDescent="0.25">
      <c r="A5475" t="s">
        <v>5549</v>
      </c>
      <c r="B5475" t="s">
        <v>13887</v>
      </c>
      <c r="C5475" t="s">
        <v>8097</v>
      </c>
    </row>
    <row r="5476" spans="1:3" x14ac:dyDescent="0.25">
      <c r="A5476" t="s">
        <v>5550</v>
      </c>
      <c r="B5476" t="s">
        <v>13888</v>
      </c>
      <c r="C5476" t="s">
        <v>8061</v>
      </c>
    </row>
    <row r="5477" spans="1:3" x14ac:dyDescent="0.25">
      <c r="A5477" t="s">
        <v>5551</v>
      </c>
      <c r="B5477" t="s">
        <v>8045</v>
      </c>
      <c r="C5477" t="s">
        <v>13889</v>
      </c>
    </row>
    <row r="5478" spans="1:3" x14ac:dyDescent="0.25">
      <c r="A5478" t="s">
        <v>5552</v>
      </c>
      <c r="B5478" t="s">
        <v>13890</v>
      </c>
      <c r="C5478" t="s">
        <v>8257</v>
      </c>
    </row>
    <row r="5479" spans="1:3" x14ac:dyDescent="0.25">
      <c r="A5479" t="s">
        <v>5553</v>
      </c>
      <c r="B5479" t="s">
        <v>13891</v>
      </c>
      <c r="C5479" t="s">
        <v>8257</v>
      </c>
    </row>
    <row r="5480" spans="1:3" x14ac:dyDescent="0.25">
      <c r="A5480" t="s">
        <v>5554</v>
      </c>
      <c r="B5480" t="s">
        <v>13892</v>
      </c>
      <c r="C5480" t="s">
        <v>8109</v>
      </c>
    </row>
    <row r="5481" spans="1:3" x14ac:dyDescent="0.25">
      <c r="A5481" t="s">
        <v>5555</v>
      </c>
      <c r="B5481" t="s">
        <v>13893</v>
      </c>
      <c r="C5481" t="s">
        <v>8044</v>
      </c>
    </row>
    <row r="5482" spans="1:3" x14ac:dyDescent="0.25">
      <c r="A5482" t="s">
        <v>5556</v>
      </c>
      <c r="B5482" t="s">
        <v>8045</v>
      </c>
      <c r="C5482" t="s">
        <v>13894</v>
      </c>
    </row>
    <row r="5483" spans="1:3" x14ac:dyDescent="0.25">
      <c r="A5483" t="s">
        <v>5557</v>
      </c>
      <c r="B5483" t="s">
        <v>8852</v>
      </c>
      <c r="C5483" t="s">
        <v>13895</v>
      </c>
    </row>
    <row r="5484" spans="1:3" x14ac:dyDescent="0.25">
      <c r="A5484" t="s">
        <v>5558</v>
      </c>
      <c r="B5484" t="s">
        <v>13896</v>
      </c>
      <c r="C5484" t="s">
        <v>8107</v>
      </c>
    </row>
    <row r="5485" spans="1:3" x14ac:dyDescent="0.25">
      <c r="A5485" t="s">
        <v>5559</v>
      </c>
      <c r="B5485" t="s">
        <v>8045</v>
      </c>
      <c r="C5485" t="s">
        <v>13897</v>
      </c>
    </row>
    <row r="5486" spans="1:3" x14ac:dyDescent="0.25">
      <c r="A5486" t="s">
        <v>5560</v>
      </c>
      <c r="B5486" t="s">
        <v>13898</v>
      </c>
      <c r="C5486" t="s">
        <v>8042</v>
      </c>
    </row>
    <row r="5487" spans="1:3" x14ac:dyDescent="0.25">
      <c r="A5487" t="s">
        <v>5561</v>
      </c>
      <c r="B5487" t="s">
        <v>13899</v>
      </c>
      <c r="C5487" t="s">
        <v>8155</v>
      </c>
    </row>
    <row r="5488" spans="1:3" x14ac:dyDescent="0.25">
      <c r="A5488" t="s">
        <v>5562</v>
      </c>
      <c r="B5488" t="s">
        <v>8045</v>
      </c>
      <c r="C5488" t="s">
        <v>13900</v>
      </c>
    </row>
    <row r="5489" spans="1:3" x14ac:dyDescent="0.25">
      <c r="A5489" t="s">
        <v>5563</v>
      </c>
      <c r="B5489" t="s">
        <v>13901</v>
      </c>
      <c r="C5489" t="s">
        <v>8205</v>
      </c>
    </row>
    <row r="5490" spans="1:3" x14ac:dyDescent="0.25">
      <c r="A5490" t="s">
        <v>5564</v>
      </c>
      <c r="B5490" t="s">
        <v>13902</v>
      </c>
      <c r="C5490" t="s">
        <v>8038</v>
      </c>
    </row>
    <row r="5491" spans="1:3" x14ac:dyDescent="0.25">
      <c r="A5491" t="s">
        <v>5565</v>
      </c>
      <c r="B5491" t="s">
        <v>13903</v>
      </c>
      <c r="C5491" t="s">
        <v>8042</v>
      </c>
    </row>
    <row r="5492" spans="1:3" x14ac:dyDescent="0.25">
      <c r="A5492" t="s">
        <v>5566</v>
      </c>
      <c r="B5492" t="s">
        <v>8045</v>
      </c>
      <c r="C5492" t="s">
        <v>13904</v>
      </c>
    </row>
    <row r="5493" spans="1:3" x14ac:dyDescent="0.25">
      <c r="A5493" t="s">
        <v>5567</v>
      </c>
      <c r="B5493" t="s">
        <v>13905</v>
      </c>
      <c r="C5493" t="s">
        <v>13906</v>
      </c>
    </row>
    <row r="5494" spans="1:3" x14ac:dyDescent="0.25">
      <c r="A5494" t="s">
        <v>5568</v>
      </c>
      <c r="B5494" t="s">
        <v>13907</v>
      </c>
      <c r="C5494" t="s">
        <v>8040</v>
      </c>
    </row>
    <row r="5495" spans="1:3" x14ac:dyDescent="0.25">
      <c r="A5495" t="s">
        <v>5569</v>
      </c>
      <c r="B5495" t="s">
        <v>13908</v>
      </c>
      <c r="C5495" t="s">
        <v>8061</v>
      </c>
    </row>
    <row r="5496" spans="1:3" x14ac:dyDescent="0.25">
      <c r="A5496" t="s">
        <v>5570</v>
      </c>
      <c r="B5496" t="s">
        <v>13909</v>
      </c>
      <c r="C5496" t="s">
        <v>8107</v>
      </c>
    </row>
    <row r="5497" spans="1:3" x14ac:dyDescent="0.25">
      <c r="A5497" t="s">
        <v>5571</v>
      </c>
      <c r="B5497" t="s">
        <v>13910</v>
      </c>
      <c r="C5497" t="s">
        <v>8097</v>
      </c>
    </row>
    <row r="5498" spans="1:3" x14ac:dyDescent="0.25">
      <c r="A5498" t="s">
        <v>5572</v>
      </c>
      <c r="B5498" t="s">
        <v>13911</v>
      </c>
      <c r="C5498" t="s">
        <v>13912</v>
      </c>
    </row>
    <row r="5499" spans="1:3" x14ac:dyDescent="0.25">
      <c r="A5499" t="s">
        <v>5573</v>
      </c>
      <c r="B5499" t="s">
        <v>8045</v>
      </c>
      <c r="C5499" t="s">
        <v>13913</v>
      </c>
    </row>
    <row r="5500" spans="1:3" x14ac:dyDescent="0.25">
      <c r="A5500" t="s">
        <v>5574</v>
      </c>
      <c r="B5500" t="s">
        <v>13914</v>
      </c>
      <c r="C5500" t="s">
        <v>8040</v>
      </c>
    </row>
    <row r="5501" spans="1:3" x14ac:dyDescent="0.25">
      <c r="A5501" t="s">
        <v>5575</v>
      </c>
      <c r="B5501" t="s">
        <v>8219</v>
      </c>
      <c r="C5501" t="s">
        <v>13915</v>
      </c>
    </row>
    <row r="5502" spans="1:3" x14ac:dyDescent="0.25">
      <c r="A5502" t="s">
        <v>5576</v>
      </c>
      <c r="B5502" t="s">
        <v>13916</v>
      </c>
      <c r="C5502" t="s">
        <v>8102</v>
      </c>
    </row>
    <row r="5503" spans="1:3" x14ac:dyDescent="0.25">
      <c r="A5503" t="s">
        <v>5577</v>
      </c>
      <c r="B5503" t="s">
        <v>13917</v>
      </c>
      <c r="C5503" t="s">
        <v>9374</v>
      </c>
    </row>
    <row r="5504" spans="1:3" x14ac:dyDescent="0.25">
      <c r="A5504" t="s">
        <v>5578</v>
      </c>
      <c r="B5504" t="s">
        <v>13918</v>
      </c>
      <c r="C5504" t="s">
        <v>8097</v>
      </c>
    </row>
    <row r="5505" spans="1:3" x14ac:dyDescent="0.25">
      <c r="A5505" t="s">
        <v>5579</v>
      </c>
      <c r="B5505" t="s">
        <v>13919</v>
      </c>
      <c r="C5505" t="s">
        <v>8061</v>
      </c>
    </row>
    <row r="5506" spans="1:3" x14ac:dyDescent="0.25">
      <c r="A5506" t="s">
        <v>7941</v>
      </c>
      <c r="B5506" t="s">
        <v>13920</v>
      </c>
      <c r="C5506" t="s">
        <v>8042</v>
      </c>
    </row>
    <row r="5507" spans="1:3" x14ac:dyDescent="0.25">
      <c r="A5507" t="s">
        <v>5580</v>
      </c>
      <c r="B5507" t="s">
        <v>13921</v>
      </c>
      <c r="C5507" t="s">
        <v>8044</v>
      </c>
    </row>
    <row r="5508" spans="1:3" x14ac:dyDescent="0.25">
      <c r="A5508" t="s">
        <v>5581</v>
      </c>
      <c r="B5508" t="s">
        <v>13922</v>
      </c>
      <c r="C5508" t="s">
        <v>8226</v>
      </c>
    </row>
    <row r="5509" spans="1:3" x14ac:dyDescent="0.25">
      <c r="A5509" t="s">
        <v>5582</v>
      </c>
      <c r="B5509" t="s">
        <v>13923</v>
      </c>
      <c r="C5509" t="s">
        <v>8044</v>
      </c>
    </row>
    <row r="5510" spans="1:3" x14ac:dyDescent="0.25">
      <c r="A5510" t="s">
        <v>5583</v>
      </c>
      <c r="B5510" t="s">
        <v>13924</v>
      </c>
      <c r="C5510" t="s">
        <v>8044</v>
      </c>
    </row>
    <row r="5511" spans="1:3" x14ac:dyDescent="0.25">
      <c r="A5511" t="s">
        <v>5584</v>
      </c>
      <c r="B5511" t="s">
        <v>8466</v>
      </c>
      <c r="C5511" t="s">
        <v>13925</v>
      </c>
    </row>
    <row r="5512" spans="1:3" x14ac:dyDescent="0.25">
      <c r="A5512" t="s">
        <v>5585</v>
      </c>
      <c r="B5512" t="s">
        <v>13926</v>
      </c>
      <c r="C5512" t="s">
        <v>9631</v>
      </c>
    </row>
    <row r="5513" spans="1:3" x14ac:dyDescent="0.25">
      <c r="A5513" t="s">
        <v>5586</v>
      </c>
      <c r="B5513" t="s">
        <v>13927</v>
      </c>
      <c r="C5513" t="s">
        <v>8148</v>
      </c>
    </row>
    <row r="5514" spans="1:3" x14ac:dyDescent="0.25">
      <c r="A5514" t="s">
        <v>5587</v>
      </c>
      <c r="B5514" t="s">
        <v>8045</v>
      </c>
      <c r="C5514" t="s">
        <v>13928</v>
      </c>
    </row>
    <row r="5515" spans="1:3" x14ac:dyDescent="0.25">
      <c r="A5515" t="s">
        <v>5588</v>
      </c>
      <c r="B5515" t="s">
        <v>13929</v>
      </c>
      <c r="C5515" t="s">
        <v>8226</v>
      </c>
    </row>
    <row r="5516" spans="1:3" x14ac:dyDescent="0.25">
      <c r="A5516" t="s">
        <v>5589</v>
      </c>
      <c r="B5516" t="s">
        <v>9604</v>
      </c>
      <c r="C5516" t="s">
        <v>13930</v>
      </c>
    </row>
    <row r="5517" spans="1:3" x14ac:dyDescent="0.25">
      <c r="A5517" t="s">
        <v>5590</v>
      </c>
      <c r="B5517" t="s">
        <v>13931</v>
      </c>
      <c r="C5517" t="s">
        <v>8195</v>
      </c>
    </row>
    <row r="5518" spans="1:3" x14ac:dyDescent="0.25">
      <c r="A5518" t="s">
        <v>5591</v>
      </c>
      <c r="B5518" t="s">
        <v>13932</v>
      </c>
      <c r="C5518" t="s">
        <v>8195</v>
      </c>
    </row>
    <row r="5519" spans="1:3" x14ac:dyDescent="0.25">
      <c r="A5519" t="s">
        <v>5592</v>
      </c>
      <c r="B5519" t="s">
        <v>9225</v>
      </c>
      <c r="C5519" t="s">
        <v>13933</v>
      </c>
    </row>
    <row r="5520" spans="1:3" x14ac:dyDescent="0.25">
      <c r="A5520" t="s">
        <v>5593</v>
      </c>
      <c r="B5520" t="s">
        <v>13934</v>
      </c>
      <c r="C5520" t="s">
        <v>8040</v>
      </c>
    </row>
    <row r="5521" spans="1:3" x14ac:dyDescent="0.25">
      <c r="A5521" t="s">
        <v>5594</v>
      </c>
      <c r="B5521" t="s">
        <v>8045</v>
      </c>
      <c r="C5521" t="s">
        <v>13935</v>
      </c>
    </row>
    <row r="5522" spans="1:3" x14ac:dyDescent="0.25">
      <c r="A5522" t="s">
        <v>5595</v>
      </c>
      <c r="B5522" t="s">
        <v>13936</v>
      </c>
      <c r="C5522" t="s">
        <v>8042</v>
      </c>
    </row>
    <row r="5523" spans="1:3" x14ac:dyDescent="0.25">
      <c r="A5523" t="s">
        <v>5596</v>
      </c>
      <c r="B5523" t="s">
        <v>13937</v>
      </c>
      <c r="C5523" t="s">
        <v>8061</v>
      </c>
    </row>
    <row r="5524" spans="1:3" x14ac:dyDescent="0.25">
      <c r="A5524" t="s">
        <v>5597</v>
      </c>
      <c r="B5524" t="s">
        <v>8045</v>
      </c>
      <c r="C5524" t="s">
        <v>13938</v>
      </c>
    </row>
    <row r="5525" spans="1:3" x14ac:dyDescent="0.25">
      <c r="A5525" t="s">
        <v>5598</v>
      </c>
      <c r="B5525" t="s">
        <v>13939</v>
      </c>
      <c r="C5525" t="s">
        <v>8061</v>
      </c>
    </row>
    <row r="5526" spans="1:3" x14ac:dyDescent="0.25">
      <c r="A5526" t="s">
        <v>5599</v>
      </c>
      <c r="B5526" t="s">
        <v>13940</v>
      </c>
      <c r="C5526" t="s">
        <v>8044</v>
      </c>
    </row>
    <row r="5527" spans="1:3" x14ac:dyDescent="0.25">
      <c r="A5527" t="s">
        <v>5600</v>
      </c>
      <c r="B5527" t="s">
        <v>13941</v>
      </c>
      <c r="C5527" t="s">
        <v>8061</v>
      </c>
    </row>
    <row r="5528" spans="1:3" x14ac:dyDescent="0.25">
      <c r="A5528" t="s">
        <v>5601</v>
      </c>
      <c r="B5528" t="s">
        <v>13942</v>
      </c>
      <c r="C5528" t="s">
        <v>8061</v>
      </c>
    </row>
    <row r="5529" spans="1:3" x14ac:dyDescent="0.25">
      <c r="A5529" t="s">
        <v>5602</v>
      </c>
      <c r="B5529" t="s">
        <v>13943</v>
      </c>
      <c r="C5529" t="s">
        <v>8097</v>
      </c>
    </row>
    <row r="5530" spans="1:3" x14ac:dyDescent="0.25">
      <c r="A5530" t="s">
        <v>24304</v>
      </c>
      <c r="B5530" t="s">
        <v>13944</v>
      </c>
      <c r="C5530" t="s">
        <v>8042</v>
      </c>
    </row>
    <row r="5531" spans="1:3" x14ac:dyDescent="0.25">
      <c r="A5531" t="s">
        <v>5603</v>
      </c>
      <c r="B5531" t="s">
        <v>13945</v>
      </c>
      <c r="C5531" t="s">
        <v>8184</v>
      </c>
    </row>
    <row r="5532" spans="1:3" x14ac:dyDescent="0.25">
      <c r="A5532" t="s">
        <v>5604</v>
      </c>
      <c r="B5532" t="s">
        <v>13946</v>
      </c>
      <c r="C5532" t="s">
        <v>8061</v>
      </c>
    </row>
    <row r="5533" spans="1:3" x14ac:dyDescent="0.25">
      <c r="A5533" t="s">
        <v>5605</v>
      </c>
      <c r="B5533" t="s">
        <v>13947</v>
      </c>
      <c r="C5533" t="s">
        <v>13948</v>
      </c>
    </row>
    <row r="5534" spans="1:3" x14ac:dyDescent="0.25">
      <c r="A5534" t="s">
        <v>5606</v>
      </c>
      <c r="B5534" t="s">
        <v>13949</v>
      </c>
      <c r="C5534" t="s">
        <v>8148</v>
      </c>
    </row>
    <row r="5535" spans="1:3" x14ac:dyDescent="0.25">
      <c r="A5535" t="s">
        <v>5607</v>
      </c>
      <c r="B5535" t="s">
        <v>8045</v>
      </c>
      <c r="C5535" t="s">
        <v>13950</v>
      </c>
    </row>
    <row r="5536" spans="1:3" x14ac:dyDescent="0.25">
      <c r="A5536" t="s">
        <v>5608</v>
      </c>
      <c r="B5536" t="s">
        <v>13951</v>
      </c>
      <c r="C5536" t="s">
        <v>8042</v>
      </c>
    </row>
    <row r="5537" spans="1:3" x14ac:dyDescent="0.25">
      <c r="A5537" t="s">
        <v>5609</v>
      </c>
      <c r="B5537" t="s">
        <v>13952</v>
      </c>
      <c r="C5537" t="s">
        <v>8148</v>
      </c>
    </row>
    <row r="5538" spans="1:3" x14ac:dyDescent="0.25">
      <c r="A5538" t="s">
        <v>5610</v>
      </c>
      <c r="B5538" t="s">
        <v>13953</v>
      </c>
      <c r="C5538" t="s">
        <v>8061</v>
      </c>
    </row>
    <row r="5539" spans="1:3" x14ac:dyDescent="0.25">
      <c r="A5539" t="s">
        <v>0</v>
      </c>
      <c r="B5539" t="s">
        <v>8055</v>
      </c>
      <c r="C5539" t="s">
        <v>13954</v>
      </c>
    </row>
    <row r="5540" spans="1:3" x14ac:dyDescent="0.25">
      <c r="A5540" t="s">
        <v>5611</v>
      </c>
      <c r="B5540" t="s">
        <v>13955</v>
      </c>
      <c r="C5540" t="s">
        <v>8040</v>
      </c>
    </row>
    <row r="5541" spans="1:3" x14ac:dyDescent="0.25">
      <c r="A5541" t="s">
        <v>5612</v>
      </c>
      <c r="B5541" t="s">
        <v>13956</v>
      </c>
      <c r="C5541" t="s">
        <v>8061</v>
      </c>
    </row>
    <row r="5542" spans="1:3" x14ac:dyDescent="0.25">
      <c r="A5542" t="s">
        <v>5613</v>
      </c>
      <c r="B5542" t="s">
        <v>13957</v>
      </c>
      <c r="C5542" t="s">
        <v>8148</v>
      </c>
    </row>
    <row r="5543" spans="1:3" x14ac:dyDescent="0.25">
      <c r="A5543" t="s">
        <v>5614</v>
      </c>
      <c r="B5543" t="s">
        <v>13958</v>
      </c>
      <c r="C5543" t="s">
        <v>8042</v>
      </c>
    </row>
    <row r="5544" spans="1:3" x14ac:dyDescent="0.25">
      <c r="A5544" t="s">
        <v>5615</v>
      </c>
      <c r="B5544" t="s">
        <v>13959</v>
      </c>
      <c r="C5544" t="s">
        <v>8061</v>
      </c>
    </row>
    <row r="5545" spans="1:3" x14ac:dyDescent="0.25">
      <c r="A5545" t="s">
        <v>5616</v>
      </c>
      <c r="B5545" t="s">
        <v>13960</v>
      </c>
      <c r="C5545" t="s">
        <v>8079</v>
      </c>
    </row>
    <row r="5546" spans="1:3" x14ac:dyDescent="0.25">
      <c r="A5546" t="s">
        <v>5617</v>
      </c>
      <c r="B5546" t="s">
        <v>8055</v>
      </c>
      <c r="C5546" t="s">
        <v>13961</v>
      </c>
    </row>
    <row r="5547" spans="1:3" x14ac:dyDescent="0.25">
      <c r="A5547" t="s">
        <v>5618</v>
      </c>
      <c r="B5547" t="s">
        <v>13962</v>
      </c>
      <c r="C5547" t="s">
        <v>8257</v>
      </c>
    </row>
    <row r="5548" spans="1:3" x14ac:dyDescent="0.25">
      <c r="A5548" t="s">
        <v>5619</v>
      </c>
      <c r="B5548" t="s">
        <v>13963</v>
      </c>
      <c r="C5548" t="s">
        <v>8107</v>
      </c>
    </row>
    <row r="5549" spans="1:3" x14ac:dyDescent="0.25">
      <c r="A5549" t="s">
        <v>5620</v>
      </c>
      <c r="B5549" t="s">
        <v>13964</v>
      </c>
      <c r="C5549" t="s">
        <v>8050</v>
      </c>
    </row>
    <row r="5550" spans="1:3" x14ac:dyDescent="0.25">
      <c r="A5550" t="s">
        <v>5621</v>
      </c>
      <c r="B5550" t="s">
        <v>13965</v>
      </c>
      <c r="C5550" t="s">
        <v>8155</v>
      </c>
    </row>
    <row r="5551" spans="1:3" x14ac:dyDescent="0.25">
      <c r="A5551" t="s">
        <v>5622</v>
      </c>
      <c r="B5551" t="s">
        <v>13966</v>
      </c>
      <c r="C5551" t="s">
        <v>8097</v>
      </c>
    </row>
    <row r="5552" spans="1:3" x14ac:dyDescent="0.25">
      <c r="A5552" t="s">
        <v>5623</v>
      </c>
      <c r="B5552" t="s">
        <v>13967</v>
      </c>
      <c r="C5552" t="s">
        <v>8107</v>
      </c>
    </row>
    <row r="5553" spans="1:3" x14ac:dyDescent="0.25">
      <c r="A5553" t="s">
        <v>5624</v>
      </c>
      <c r="B5553" t="s">
        <v>13968</v>
      </c>
      <c r="C5553" t="s">
        <v>8061</v>
      </c>
    </row>
    <row r="5554" spans="1:3" x14ac:dyDescent="0.25">
      <c r="A5554" t="s">
        <v>5625</v>
      </c>
      <c r="B5554" t="s">
        <v>13969</v>
      </c>
      <c r="C5554" t="s">
        <v>8044</v>
      </c>
    </row>
    <row r="5555" spans="1:3" x14ac:dyDescent="0.25">
      <c r="A5555" t="s">
        <v>375</v>
      </c>
      <c r="B5555" t="s">
        <v>8387</v>
      </c>
      <c r="C5555" t="s">
        <v>13970</v>
      </c>
    </row>
    <row r="5556" spans="1:3" x14ac:dyDescent="0.25">
      <c r="A5556" t="s">
        <v>5626</v>
      </c>
      <c r="B5556" t="s">
        <v>13971</v>
      </c>
      <c r="C5556" t="s">
        <v>13972</v>
      </c>
    </row>
    <row r="5557" spans="1:3" x14ac:dyDescent="0.25">
      <c r="A5557" t="s">
        <v>5627</v>
      </c>
      <c r="B5557" t="s">
        <v>13973</v>
      </c>
      <c r="C5557" t="s">
        <v>8226</v>
      </c>
    </row>
    <row r="5558" spans="1:3" x14ac:dyDescent="0.25">
      <c r="A5558" t="s">
        <v>5628</v>
      </c>
      <c r="B5558" t="s">
        <v>13974</v>
      </c>
      <c r="C5558" t="s">
        <v>8061</v>
      </c>
    </row>
    <row r="5559" spans="1:3" x14ac:dyDescent="0.25">
      <c r="A5559" t="s">
        <v>5629</v>
      </c>
      <c r="B5559" t="s">
        <v>13975</v>
      </c>
      <c r="C5559" t="s">
        <v>9490</v>
      </c>
    </row>
    <row r="5560" spans="1:3" x14ac:dyDescent="0.25">
      <c r="A5560" t="s">
        <v>5630</v>
      </c>
      <c r="B5560" t="s">
        <v>13976</v>
      </c>
      <c r="C5560" t="s">
        <v>8148</v>
      </c>
    </row>
    <row r="5561" spans="1:3" x14ac:dyDescent="0.25">
      <c r="A5561" t="s">
        <v>5631</v>
      </c>
      <c r="B5561" t="s">
        <v>8045</v>
      </c>
      <c r="C5561" t="s">
        <v>13977</v>
      </c>
    </row>
    <row r="5562" spans="1:3" x14ac:dyDescent="0.25">
      <c r="A5562" t="s">
        <v>5632</v>
      </c>
      <c r="B5562" t="s">
        <v>13978</v>
      </c>
      <c r="C5562" t="s">
        <v>8042</v>
      </c>
    </row>
    <row r="5563" spans="1:3" x14ac:dyDescent="0.25">
      <c r="A5563" t="s">
        <v>106</v>
      </c>
      <c r="B5563" t="s">
        <v>13979</v>
      </c>
      <c r="C5563" t="s">
        <v>8075</v>
      </c>
    </row>
    <row r="5564" spans="1:3" x14ac:dyDescent="0.25">
      <c r="A5564" t="s">
        <v>7943</v>
      </c>
      <c r="B5564" t="s">
        <v>13980</v>
      </c>
      <c r="C5564" t="s">
        <v>8042</v>
      </c>
    </row>
    <row r="5565" spans="1:3" x14ac:dyDescent="0.25">
      <c r="A5565" t="s">
        <v>5633</v>
      </c>
      <c r="B5565" t="s">
        <v>13981</v>
      </c>
      <c r="C5565" t="s">
        <v>8107</v>
      </c>
    </row>
    <row r="5566" spans="1:3" x14ac:dyDescent="0.25">
      <c r="A5566" t="s">
        <v>5634</v>
      </c>
      <c r="B5566" t="s">
        <v>13982</v>
      </c>
      <c r="C5566" t="s">
        <v>8040</v>
      </c>
    </row>
    <row r="5567" spans="1:3" x14ac:dyDescent="0.25">
      <c r="A5567" t="s">
        <v>5635</v>
      </c>
      <c r="B5567" t="s">
        <v>13983</v>
      </c>
      <c r="C5567" t="s">
        <v>8148</v>
      </c>
    </row>
    <row r="5568" spans="1:3" x14ac:dyDescent="0.25">
      <c r="A5568" t="s">
        <v>5636</v>
      </c>
      <c r="B5568" t="s">
        <v>13984</v>
      </c>
      <c r="C5568" t="s">
        <v>8148</v>
      </c>
    </row>
    <row r="5569" spans="1:3" x14ac:dyDescent="0.25">
      <c r="A5569" t="s">
        <v>5637</v>
      </c>
      <c r="B5569" t="s">
        <v>8045</v>
      </c>
      <c r="C5569" t="s">
        <v>13985</v>
      </c>
    </row>
    <row r="5570" spans="1:3" x14ac:dyDescent="0.25">
      <c r="A5570" t="s">
        <v>5638</v>
      </c>
      <c r="B5570" t="s">
        <v>13986</v>
      </c>
      <c r="C5570" t="s">
        <v>8040</v>
      </c>
    </row>
    <row r="5571" spans="1:3" x14ac:dyDescent="0.25">
      <c r="A5571" t="s">
        <v>5639</v>
      </c>
      <c r="B5571" t="s">
        <v>13987</v>
      </c>
      <c r="C5571" t="s">
        <v>8097</v>
      </c>
    </row>
    <row r="5572" spans="1:3" x14ac:dyDescent="0.25">
      <c r="A5572" t="s">
        <v>5640</v>
      </c>
      <c r="B5572" t="s">
        <v>13988</v>
      </c>
      <c r="C5572" t="s">
        <v>8097</v>
      </c>
    </row>
    <row r="5573" spans="1:3" x14ac:dyDescent="0.25">
      <c r="A5573" t="s">
        <v>5641</v>
      </c>
      <c r="B5573" t="s">
        <v>13989</v>
      </c>
      <c r="C5573" t="s">
        <v>8107</v>
      </c>
    </row>
    <row r="5574" spans="1:3" x14ac:dyDescent="0.25">
      <c r="A5574" t="s">
        <v>5642</v>
      </c>
      <c r="B5574" t="s">
        <v>13990</v>
      </c>
      <c r="C5574" t="s">
        <v>8040</v>
      </c>
    </row>
    <row r="5575" spans="1:3" x14ac:dyDescent="0.25">
      <c r="A5575" t="s">
        <v>5643</v>
      </c>
      <c r="B5575" t="s">
        <v>8045</v>
      </c>
      <c r="C5575" t="s">
        <v>13991</v>
      </c>
    </row>
    <row r="5576" spans="1:3" x14ac:dyDescent="0.25">
      <c r="A5576" t="s">
        <v>5644</v>
      </c>
      <c r="B5576" t="s">
        <v>13992</v>
      </c>
      <c r="C5576" t="s">
        <v>8042</v>
      </c>
    </row>
    <row r="5577" spans="1:3" x14ac:dyDescent="0.25">
      <c r="A5577" t="s">
        <v>5645</v>
      </c>
      <c r="B5577" t="s">
        <v>8045</v>
      </c>
      <c r="C5577" t="s">
        <v>13993</v>
      </c>
    </row>
    <row r="5578" spans="1:3" x14ac:dyDescent="0.25">
      <c r="A5578" t="s">
        <v>5646</v>
      </c>
      <c r="B5578" t="s">
        <v>8045</v>
      </c>
      <c r="C5578" t="s">
        <v>13994</v>
      </c>
    </row>
    <row r="5579" spans="1:3" x14ac:dyDescent="0.25">
      <c r="A5579" t="s">
        <v>5647</v>
      </c>
      <c r="B5579" t="s">
        <v>8045</v>
      </c>
      <c r="C5579" t="s">
        <v>13995</v>
      </c>
    </row>
    <row r="5580" spans="1:3" x14ac:dyDescent="0.25">
      <c r="A5580" t="s">
        <v>5648</v>
      </c>
      <c r="B5580" t="s">
        <v>13996</v>
      </c>
      <c r="C5580" t="s">
        <v>8042</v>
      </c>
    </row>
    <row r="5581" spans="1:3" x14ac:dyDescent="0.25">
      <c r="A5581" t="s">
        <v>376</v>
      </c>
      <c r="B5581" t="s">
        <v>13997</v>
      </c>
      <c r="C5581" t="s">
        <v>8075</v>
      </c>
    </row>
    <row r="5582" spans="1:3" x14ac:dyDescent="0.25">
      <c r="A5582" t="s">
        <v>5649</v>
      </c>
      <c r="B5582" t="s">
        <v>13998</v>
      </c>
      <c r="C5582" t="s">
        <v>8042</v>
      </c>
    </row>
    <row r="5583" spans="1:3" x14ac:dyDescent="0.25">
      <c r="A5583" t="s">
        <v>5650</v>
      </c>
      <c r="B5583" t="s">
        <v>13999</v>
      </c>
      <c r="C5583" t="s">
        <v>9374</v>
      </c>
    </row>
    <row r="5584" spans="1:3" x14ac:dyDescent="0.25">
      <c r="A5584" t="s">
        <v>5651</v>
      </c>
      <c r="B5584" t="s">
        <v>14000</v>
      </c>
      <c r="C5584" t="s">
        <v>8075</v>
      </c>
    </row>
    <row r="5585" spans="1:3" x14ac:dyDescent="0.25">
      <c r="A5585" t="s">
        <v>5652</v>
      </c>
      <c r="B5585" t="s">
        <v>8852</v>
      </c>
      <c r="C5585" t="s">
        <v>14001</v>
      </c>
    </row>
    <row r="5586" spans="1:3" x14ac:dyDescent="0.25">
      <c r="A5586" t="s">
        <v>5653</v>
      </c>
      <c r="B5586" t="s">
        <v>14002</v>
      </c>
      <c r="C5586" t="s">
        <v>8061</v>
      </c>
    </row>
    <row r="5587" spans="1:3" x14ac:dyDescent="0.25">
      <c r="A5587" t="s">
        <v>293</v>
      </c>
      <c r="B5587" t="s">
        <v>14003</v>
      </c>
      <c r="C5587" t="s">
        <v>8061</v>
      </c>
    </row>
    <row r="5588" spans="1:3" x14ac:dyDescent="0.25">
      <c r="A5588" t="s">
        <v>5654</v>
      </c>
      <c r="B5588" t="s">
        <v>14004</v>
      </c>
      <c r="C5588" t="s">
        <v>8061</v>
      </c>
    </row>
    <row r="5589" spans="1:3" x14ac:dyDescent="0.25">
      <c r="A5589" t="s">
        <v>5655</v>
      </c>
      <c r="B5589" t="s">
        <v>14005</v>
      </c>
      <c r="C5589" t="s">
        <v>8042</v>
      </c>
    </row>
    <row r="5590" spans="1:3" x14ac:dyDescent="0.25">
      <c r="A5590" t="s">
        <v>5656</v>
      </c>
      <c r="B5590" t="s">
        <v>14006</v>
      </c>
      <c r="C5590" t="s">
        <v>8042</v>
      </c>
    </row>
    <row r="5591" spans="1:3" x14ac:dyDescent="0.25">
      <c r="A5591" t="s">
        <v>5657</v>
      </c>
      <c r="B5591" t="s">
        <v>14007</v>
      </c>
      <c r="C5591" t="s">
        <v>14008</v>
      </c>
    </row>
    <row r="5592" spans="1:3" x14ac:dyDescent="0.25">
      <c r="A5592" t="s">
        <v>5658</v>
      </c>
      <c r="B5592" t="s">
        <v>14009</v>
      </c>
      <c r="C5592" t="s">
        <v>8040</v>
      </c>
    </row>
    <row r="5593" spans="1:3" x14ac:dyDescent="0.25">
      <c r="A5593" t="s">
        <v>5659</v>
      </c>
      <c r="B5593" t="s">
        <v>14010</v>
      </c>
      <c r="C5593" t="s">
        <v>8075</v>
      </c>
    </row>
    <row r="5594" spans="1:3" x14ac:dyDescent="0.25">
      <c r="A5594" t="s">
        <v>5660</v>
      </c>
      <c r="B5594" t="s">
        <v>14011</v>
      </c>
      <c r="C5594" t="s">
        <v>8107</v>
      </c>
    </row>
    <row r="5595" spans="1:3" x14ac:dyDescent="0.25">
      <c r="A5595" t="s">
        <v>5661</v>
      </c>
      <c r="B5595" t="s">
        <v>8045</v>
      </c>
      <c r="C5595" t="s">
        <v>14012</v>
      </c>
    </row>
    <row r="5596" spans="1:3" x14ac:dyDescent="0.25">
      <c r="A5596" t="s">
        <v>5662</v>
      </c>
      <c r="B5596" t="s">
        <v>8045</v>
      </c>
      <c r="C5596" t="s">
        <v>14013</v>
      </c>
    </row>
    <row r="5597" spans="1:3" x14ac:dyDescent="0.25">
      <c r="A5597" t="s">
        <v>7944</v>
      </c>
      <c r="B5597" t="s">
        <v>14014</v>
      </c>
      <c r="C5597" t="s">
        <v>8042</v>
      </c>
    </row>
    <row r="5598" spans="1:3" x14ac:dyDescent="0.25">
      <c r="A5598" t="s">
        <v>5663</v>
      </c>
      <c r="B5598" t="s">
        <v>14015</v>
      </c>
      <c r="C5598" t="s">
        <v>8097</v>
      </c>
    </row>
    <row r="5599" spans="1:3" x14ac:dyDescent="0.25">
      <c r="A5599" t="s">
        <v>5664</v>
      </c>
      <c r="B5599" t="s">
        <v>8045</v>
      </c>
      <c r="C5599" t="s">
        <v>14016</v>
      </c>
    </row>
    <row r="5600" spans="1:3" x14ac:dyDescent="0.25">
      <c r="A5600" t="s">
        <v>5665</v>
      </c>
      <c r="B5600" t="s">
        <v>14017</v>
      </c>
      <c r="C5600" t="s">
        <v>8102</v>
      </c>
    </row>
    <row r="5601" spans="1:3" x14ac:dyDescent="0.25">
      <c r="A5601" t="s">
        <v>5666</v>
      </c>
      <c r="B5601" t="s">
        <v>14018</v>
      </c>
      <c r="C5601" t="s">
        <v>8044</v>
      </c>
    </row>
    <row r="5602" spans="1:3" x14ac:dyDescent="0.25">
      <c r="A5602" t="s">
        <v>5667</v>
      </c>
      <c r="B5602" t="s">
        <v>14019</v>
      </c>
      <c r="C5602" t="s">
        <v>8148</v>
      </c>
    </row>
    <row r="5603" spans="1:3" x14ac:dyDescent="0.25">
      <c r="A5603" t="s">
        <v>5668</v>
      </c>
      <c r="B5603" t="s">
        <v>14020</v>
      </c>
      <c r="C5603" t="s">
        <v>8042</v>
      </c>
    </row>
    <row r="5604" spans="1:3" x14ac:dyDescent="0.25">
      <c r="A5604" t="s">
        <v>5669</v>
      </c>
      <c r="B5604" t="s">
        <v>8270</v>
      </c>
      <c r="C5604" t="s">
        <v>14021</v>
      </c>
    </row>
    <row r="5605" spans="1:3" x14ac:dyDescent="0.25">
      <c r="A5605" t="s">
        <v>5670</v>
      </c>
      <c r="B5605" t="s">
        <v>8045</v>
      </c>
      <c r="C5605" t="s">
        <v>14022</v>
      </c>
    </row>
    <row r="5606" spans="1:3" x14ac:dyDescent="0.25">
      <c r="A5606" t="s">
        <v>7945</v>
      </c>
      <c r="B5606" t="s">
        <v>14023</v>
      </c>
      <c r="C5606" t="s">
        <v>8042</v>
      </c>
    </row>
    <row r="5607" spans="1:3" x14ac:dyDescent="0.25">
      <c r="A5607" t="s">
        <v>5671</v>
      </c>
      <c r="B5607" t="s">
        <v>14024</v>
      </c>
      <c r="C5607" t="s">
        <v>8205</v>
      </c>
    </row>
    <row r="5608" spans="1:3" x14ac:dyDescent="0.25">
      <c r="A5608" t="s">
        <v>5672</v>
      </c>
      <c r="B5608" t="s">
        <v>14025</v>
      </c>
      <c r="C5608" t="s">
        <v>8061</v>
      </c>
    </row>
    <row r="5609" spans="1:3" x14ac:dyDescent="0.25">
      <c r="A5609" t="s">
        <v>5673</v>
      </c>
      <c r="B5609" t="s">
        <v>8045</v>
      </c>
      <c r="C5609" t="s">
        <v>14026</v>
      </c>
    </row>
    <row r="5610" spans="1:3" x14ac:dyDescent="0.25">
      <c r="A5610" t="s">
        <v>5674</v>
      </c>
      <c r="B5610" t="s">
        <v>14027</v>
      </c>
      <c r="C5610" t="s">
        <v>9088</v>
      </c>
    </row>
    <row r="5611" spans="1:3" x14ac:dyDescent="0.25">
      <c r="A5611" t="s">
        <v>5675</v>
      </c>
      <c r="B5611" t="s">
        <v>8219</v>
      </c>
      <c r="C5611" t="s">
        <v>14028</v>
      </c>
    </row>
    <row r="5612" spans="1:3" x14ac:dyDescent="0.25">
      <c r="A5612" t="s">
        <v>5676</v>
      </c>
      <c r="B5612" t="s">
        <v>8055</v>
      </c>
      <c r="C5612" t="s">
        <v>14029</v>
      </c>
    </row>
    <row r="5613" spans="1:3" x14ac:dyDescent="0.25">
      <c r="A5613" t="s">
        <v>5677</v>
      </c>
      <c r="B5613" t="s">
        <v>14030</v>
      </c>
      <c r="C5613" t="s">
        <v>8053</v>
      </c>
    </row>
    <row r="5614" spans="1:3" x14ac:dyDescent="0.25">
      <c r="A5614" t="s">
        <v>5678</v>
      </c>
      <c r="B5614" t="s">
        <v>14031</v>
      </c>
      <c r="C5614" t="s">
        <v>8499</v>
      </c>
    </row>
    <row r="5615" spans="1:3" x14ac:dyDescent="0.25">
      <c r="A5615" t="s">
        <v>5679</v>
      </c>
      <c r="B5615" t="s">
        <v>14032</v>
      </c>
      <c r="C5615" t="s">
        <v>8061</v>
      </c>
    </row>
    <row r="5616" spans="1:3" x14ac:dyDescent="0.25">
      <c r="A5616" t="s">
        <v>5680</v>
      </c>
      <c r="B5616" t="s">
        <v>8450</v>
      </c>
      <c r="C5616" t="s">
        <v>14033</v>
      </c>
    </row>
    <row r="5617" spans="1:3" x14ac:dyDescent="0.25">
      <c r="A5617" t="s">
        <v>5681</v>
      </c>
      <c r="B5617" t="s">
        <v>14034</v>
      </c>
      <c r="C5617" t="s">
        <v>8061</v>
      </c>
    </row>
    <row r="5618" spans="1:3" x14ac:dyDescent="0.25">
      <c r="A5618" t="s">
        <v>5682</v>
      </c>
      <c r="B5618" t="s">
        <v>14035</v>
      </c>
      <c r="C5618" t="s">
        <v>8042</v>
      </c>
    </row>
    <row r="5619" spans="1:3" x14ac:dyDescent="0.25">
      <c r="A5619" t="s">
        <v>5683</v>
      </c>
      <c r="B5619" t="s">
        <v>14036</v>
      </c>
      <c r="C5619" t="s">
        <v>8040</v>
      </c>
    </row>
    <row r="5620" spans="1:3" x14ac:dyDescent="0.25">
      <c r="A5620" t="s">
        <v>5684</v>
      </c>
      <c r="B5620" t="s">
        <v>14037</v>
      </c>
      <c r="C5620" t="s">
        <v>8061</v>
      </c>
    </row>
    <row r="5621" spans="1:3" x14ac:dyDescent="0.25">
      <c r="A5621" t="s">
        <v>5685</v>
      </c>
      <c r="B5621" t="s">
        <v>14038</v>
      </c>
      <c r="C5621" t="s">
        <v>8040</v>
      </c>
    </row>
    <row r="5622" spans="1:3" x14ac:dyDescent="0.25">
      <c r="A5622" t="s">
        <v>5686</v>
      </c>
      <c r="B5622" t="s">
        <v>14039</v>
      </c>
      <c r="C5622" t="s">
        <v>8044</v>
      </c>
    </row>
    <row r="5623" spans="1:3" x14ac:dyDescent="0.25">
      <c r="A5623" t="s">
        <v>5687</v>
      </c>
      <c r="B5623" t="s">
        <v>8045</v>
      </c>
      <c r="C5623" t="s">
        <v>14040</v>
      </c>
    </row>
    <row r="5624" spans="1:3" x14ac:dyDescent="0.25">
      <c r="A5624" t="s">
        <v>5688</v>
      </c>
      <c r="B5624" t="s">
        <v>14041</v>
      </c>
      <c r="C5624" t="s">
        <v>8042</v>
      </c>
    </row>
    <row r="5625" spans="1:3" x14ac:dyDescent="0.25">
      <c r="A5625" t="s">
        <v>5689</v>
      </c>
      <c r="B5625" t="s">
        <v>14042</v>
      </c>
      <c r="C5625" t="s">
        <v>8061</v>
      </c>
    </row>
    <row r="5626" spans="1:3" x14ac:dyDescent="0.25">
      <c r="A5626" t="s">
        <v>5690</v>
      </c>
      <c r="B5626" t="s">
        <v>8045</v>
      </c>
      <c r="C5626" t="s">
        <v>14043</v>
      </c>
    </row>
    <row r="5627" spans="1:3" x14ac:dyDescent="0.25">
      <c r="A5627" t="s">
        <v>5691</v>
      </c>
      <c r="B5627" t="s">
        <v>14044</v>
      </c>
      <c r="C5627" t="s">
        <v>8109</v>
      </c>
    </row>
    <row r="5628" spans="1:3" x14ac:dyDescent="0.25">
      <c r="A5628" t="s">
        <v>5692</v>
      </c>
      <c r="B5628" t="s">
        <v>14045</v>
      </c>
      <c r="C5628" t="s">
        <v>8109</v>
      </c>
    </row>
    <row r="5629" spans="1:3" x14ac:dyDescent="0.25">
      <c r="A5629" t="s">
        <v>5693</v>
      </c>
      <c r="B5629" t="s">
        <v>14046</v>
      </c>
      <c r="C5629" t="s">
        <v>14047</v>
      </c>
    </row>
    <row r="5630" spans="1:3" x14ac:dyDescent="0.25">
      <c r="A5630" t="s">
        <v>5694</v>
      </c>
      <c r="B5630" t="s">
        <v>14048</v>
      </c>
      <c r="C5630" t="s">
        <v>8040</v>
      </c>
    </row>
    <row r="5631" spans="1:3" x14ac:dyDescent="0.25">
      <c r="A5631" t="s">
        <v>5695</v>
      </c>
      <c r="B5631" t="s">
        <v>14049</v>
      </c>
      <c r="C5631" t="s">
        <v>8042</v>
      </c>
    </row>
    <row r="5632" spans="1:3" x14ac:dyDescent="0.25">
      <c r="A5632" t="s">
        <v>5696</v>
      </c>
      <c r="B5632" t="s">
        <v>14050</v>
      </c>
      <c r="C5632" t="s">
        <v>8226</v>
      </c>
    </row>
    <row r="5633" spans="1:3" x14ac:dyDescent="0.25">
      <c r="A5633" t="s">
        <v>5697</v>
      </c>
      <c r="B5633" t="s">
        <v>8045</v>
      </c>
      <c r="C5633" t="s">
        <v>14051</v>
      </c>
    </row>
    <row r="5634" spans="1:3" x14ac:dyDescent="0.25">
      <c r="A5634" t="s">
        <v>5698</v>
      </c>
      <c r="B5634" t="s">
        <v>14052</v>
      </c>
      <c r="C5634" t="s">
        <v>8061</v>
      </c>
    </row>
    <row r="5635" spans="1:3" x14ac:dyDescent="0.25">
      <c r="A5635" t="s">
        <v>5699</v>
      </c>
      <c r="B5635" t="s">
        <v>14053</v>
      </c>
      <c r="C5635" t="s">
        <v>8109</v>
      </c>
    </row>
    <row r="5636" spans="1:3" x14ac:dyDescent="0.25">
      <c r="A5636" t="s">
        <v>5700</v>
      </c>
      <c r="B5636" t="s">
        <v>14054</v>
      </c>
      <c r="C5636" t="s">
        <v>8107</v>
      </c>
    </row>
    <row r="5637" spans="1:3" x14ac:dyDescent="0.25">
      <c r="A5637" t="s">
        <v>5701</v>
      </c>
      <c r="B5637" t="s">
        <v>14055</v>
      </c>
      <c r="C5637" t="s">
        <v>8040</v>
      </c>
    </row>
    <row r="5638" spans="1:3" x14ac:dyDescent="0.25">
      <c r="A5638" t="s">
        <v>5702</v>
      </c>
      <c r="B5638" t="s">
        <v>14056</v>
      </c>
      <c r="C5638" t="s">
        <v>8061</v>
      </c>
    </row>
    <row r="5639" spans="1:3" x14ac:dyDescent="0.25">
      <c r="A5639" t="s">
        <v>5703</v>
      </c>
      <c r="B5639" t="s">
        <v>14057</v>
      </c>
      <c r="C5639" t="s">
        <v>8061</v>
      </c>
    </row>
    <row r="5640" spans="1:3" x14ac:dyDescent="0.25">
      <c r="A5640" t="s">
        <v>5704</v>
      </c>
      <c r="B5640" t="s">
        <v>14058</v>
      </c>
      <c r="C5640" t="s">
        <v>8040</v>
      </c>
    </row>
    <row r="5641" spans="1:3" x14ac:dyDescent="0.25">
      <c r="A5641" t="s">
        <v>5705</v>
      </c>
      <c r="B5641" t="s">
        <v>14059</v>
      </c>
      <c r="C5641" t="s">
        <v>8042</v>
      </c>
    </row>
    <row r="5642" spans="1:3" x14ac:dyDescent="0.25">
      <c r="A5642" t="s">
        <v>5706</v>
      </c>
      <c r="B5642" t="s">
        <v>8055</v>
      </c>
      <c r="C5642" t="s">
        <v>14060</v>
      </c>
    </row>
    <row r="5643" spans="1:3" x14ac:dyDescent="0.25">
      <c r="A5643" t="s">
        <v>5707</v>
      </c>
      <c r="B5643" t="s">
        <v>14061</v>
      </c>
      <c r="C5643" t="s">
        <v>8097</v>
      </c>
    </row>
    <row r="5644" spans="1:3" x14ac:dyDescent="0.25">
      <c r="A5644" t="s">
        <v>5708</v>
      </c>
      <c r="B5644" t="s">
        <v>14062</v>
      </c>
      <c r="C5644" t="s">
        <v>8097</v>
      </c>
    </row>
    <row r="5645" spans="1:3" x14ac:dyDescent="0.25">
      <c r="A5645" t="s">
        <v>5709</v>
      </c>
      <c r="B5645" t="s">
        <v>14063</v>
      </c>
      <c r="C5645" t="s">
        <v>8148</v>
      </c>
    </row>
    <row r="5646" spans="1:3" x14ac:dyDescent="0.25">
      <c r="A5646" t="s">
        <v>5710</v>
      </c>
      <c r="B5646" t="s">
        <v>14064</v>
      </c>
      <c r="C5646" t="s">
        <v>8053</v>
      </c>
    </row>
    <row r="5647" spans="1:3" x14ac:dyDescent="0.25">
      <c r="A5647" t="s">
        <v>5711</v>
      </c>
      <c r="B5647" t="s">
        <v>14065</v>
      </c>
      <c r="C5647" t="s">
        <v>8116</v>
      </c>
    </row>
    <row r="5648" spans="1:3" x14ac:dyDescent="0.25">
      <c r="A5648" t="s">
        <v>5712</v>
      </c>
      <c r="B5648" t="s">
        <v>14066</v>
      </c>
      <c r="C5648" t="s">
        <v>8148</v>
      </c>
    </row>
    <row r="5649" spans="1:3" x14ac:dyDescent="0.25">
      <c r="A5649" t="s">
        <v>5713</v>
      </c>
      <c r="B5649" t="s">
        <v>8178</v>
      </c>
      <c r="C5649" t="s">
        <v>14067</v>
      </c>
    </row>
    <row r="5650" spans="1:3" x14ac:dyDescent="0.25">
      <c r="A5650" t="s">
        <v>5714</v>
      </c>
      <c r="B5650" t="s">
        <v>14068</v>
      </c>
      <c r="C5650" t="s">
        <v>8042</v>
      </c>
    </row>
    <row r="5651" spans="1:3" x14ac:dyDescent="0.25">
      <c r="A5651" t="s">
        <v>5715</v>
      </c>
      <c r="B5651" t="s">
        <v>14069</v>
      </c>
      <c r="C5651" t="s">
        <v>8042</v>
      </c>
    </row>
    <row r="5652" spans="1:3" x14ac:dyDescent="0.25">
      <c r="A5652" t="s">
        <v>5716</v>
      </c>
      <c r="B5652" t="s">
        <v>14070</v>
      </c>
      <c r="C5652" t="s">
        <v>8107</v>
      </c>
    </row>
    <row r="5653" spans="1:3" x14ac:dyDescent="0.25">
      <c r="A5653" t="s">
        <v>5717</v>
      </c>
      <c r="B5653" t="s">
        <v>14071</v>
      </c>
      <c r="C5653" t="s">
        <v>8599</v>
      </c>
    </row>
    <row r="5654" spans="1:3" x14ac:dyDescent="0.25">
      <c r="A5654" t="s">
        <v>377</v>
      </c>
      <c r="B5654" t="s">
        <v>11353</v>
      </c>
      <c r="C5654" t="s">
        <v>14072</v>
      </c>
    </row>
    <row r="5655" spans="1:3" x14ac:dyDescent="0.25">
      <c r="A5655" t="s">
        <v>5718</v>
      </c>
      <c r="B5655" t="s">
        <v>14073</v>
      </c>
      <c r="C5655" t="s">
        <v>8107</v>
      </c>
    </row>
    <row r="5656" spans="1:3" x14ac:dyDescent="0.25">
      <c r="A5656" t="s">
        <v>5719</v>
      </c>
      <c r="B5656" t="s">
        <v>14074</v>
      </c>
      <c r="C5656" t="s">
        <v>8109</v>
      </c>
    </row>
    <row r="5657" spans="1:3" x14ac:dyDescent="0.25">
      <c r="A5657" t="s">
        <v>5720</v>
      </c>
      <c r="B5657" t="s">
        <v>14075</v>
      </c>
      <c r="C5657" t="s">
        <v>8097</v>
      </c>
    </row>
    <row r="5658" spans="1:3" x14ac:dyDescent="0.25">
      <c r="A5658" t="s">
        <v>5721</v>
      </c>
      <c r="B5658" t="s">
        <v>8055</v>
      </c>
      <c r="C5658" t="s">
        <v>14076</v>
      </c>
    </row>
    <row r="5659" spans="1:3" x14ac:dyDescent="0.25">
      <c r="A5659" t="s">
        <v>5722</v>
      </c>
      <c r="B5659" t="s">
        <v>14077</v>
      </c>
      <c r="C5659" t="s">
        <v>8097</v>
      </c>
    </row>
    <row r="5660" spans="1:3" x14ac:dyDescent="0.25">
      <c r="A5660" t="s">
        <v>5723</v>
      </c>
      <c r="B5660" t="s">
        <v>14078</v>
      </c>
      <c r="C5660" t="s">
        <v>8061</v>
      </c>
    </row>
    <row r="5661" spans="1:3" x14ac:dyDescent="0.25">
      <c r="A5661" t="s">
        <v>5724</v>
      </c>
      <c r="B5661" t="s">
        <v>8045</v>
      </c>
      <c r="C5661" t="s">
        <v>14079</v>
      </c>
    </row>
    <row r="5662" spans="1:3" x14ac:dyDescent="0.25">
      <c r="A5662" t="s">
        <v>5725</v>
      </c>
      <c r="B5662" t="s">
        <v>14080</v>
      </c>
      <c r="C5662" t="s">
        <v>8655</v>
      </c>
    </row>
    <row r="5663" spans="1:3" x14ac:dyDescent="0.25">
      <c r="A5663" t="s">
        <v>5726</v>
      </c>
      <c r="B5663" t="s">
        <v>14081</v>
      </c>
      <c r="C5663" t="s">
        <v>8226</v>
      </c>
    </row>
    <row r="5664" spans="1:3" x14ac:dyDescent="0.25">
      <c r="A5664" t="s">
        <v>5727</v>
      </c>
      <c r="B5664" t="s">
        <v>14082</v>
      </c>
      <c r="C5664" t="s">
        <v>8040</v>
      </c>
    </row>
    <row r="5665" spans="1:3" x14ac:dyDescent="0.25">
      <c r="A5665" t="s">
        <v>5728</v>
      </c>
      <c r="B5665" t="s">
        <v>14083</v>
      </c>
      <c r="C5665" t="s">
        <v>8050</v>
      </c>
    </row>
    <row r="5666" spans="1:3" x14ac:dyDescent="0.25">
      <c r="A5666" t="s">
        <v>5729</v>
      </c>
      <c r="B5666" t="s">
        <v>14084</v>
      </c>
      <c r="C5666" t="s">
        <v>8195</v>
      </c>
    </row>
    <row r="5667" spans="1:3" x14ac:dyDescent="0.25">
      <c r="A5667" t="s">
        <v>5730</v>
      </c>
      <c r="B5667" t="s">
        <v>14085</v>
      </c>
      <c r="C5667" t="s">
        <v>8109</v>
      </c>
    </row>
    <row r="5668" spans="1:3" x14ac:dyDescent="0.25">
      <c r="A5668" t="s">
        <v>5731</v>
      </c>
      <c r="B5668" t="s">
        <v>14086</v>
      </c>
      <c r="C5668" t="s">
        <v>8109</v>
      </c>
    </row>
    <row r="5669" spans="1:3" x14ac:dyDescent="0.25">
      <c r="A5669" t="s">
        <v>5732</v>
      </c>
      <c r="B5669" t="s">
        <v>14087</v>
      </c>
      <c r="C5669" t="s">
        <v>14088</v>
      </c>
    </row>
    <row r="5670" spans="1:3" x14ac:dyDescent="0.25">
      <c r="A5670" t="s">
        <v>5733</v>
      </c>
      <c r="B5670" t="s">
        <v>14089</v>
      </c>
      <c r="C5670" t="s">
        <v>8097</v>
      </c>
    </row>
    <row r="5671" spans="1:3" x14ac:dyDescent="0.25">
      <c r="A5671" t="s">
        <v>5734</v>
      </c>
      <c r="B5671" t="s">
        <v>14090</v>
      </c>
      <c r="C5671" t="s">
        <v>8751</v>
      </c>
    </row>
    <row r="5672" spans="1:3" x14ac:dyDescent="0.25">
      <c r="A5672" t="s">
        <v>5735</v>
      </c>
      <c r="B5672" t="s">
        <v>14091</v>
      </c>
      <c r="C5672" t="s">
        <v>8097</v>
      </c>
    </row>
    <row r="5673" spans="1:3" x14ac:dyDescent="0.25">
      <c r="A5673" t="s">
        <v>5736</v>
      </c>
      <c r="B5673" t="s">
        <v>14092</v>
      </c>
      <c r="C5673" t="s">
        <v>8109</v>
      </c>
    </row>
    <row r="5674" spans="1:3" x14ac:dyDescent="0.25">
      <c r="A5674" t="s">
        <v>5737</v>
      </c>
      <c r="B5674" t="s">
        <v>14093</v>
      </c>
      <c r="C5674" t="s">
        <v>8061</v>
      </c>
    </row>
    <row r="5675" spans="1:3" x14ac:dyDescent="0.25">
      <c r="A5675" t="s">
        <v>5739</v>
      </c>
      <c r="B5675" t="s">
        <v>14095</v>
      </c>
      <c r="C5675" t="s">
        <v>8061</v>
      </c>
    </row>
    <row r="5676" spans="1:3" x14ac:dyDescent="0.25">
      <c r="A5676" t="s">
        <v>5740</v>
      </c>
      <c r="B5676" t="s">
        <v>14096</v>
      </c>
      <c r="C5676" t="s">
        <v>8097</v>
      </c>
    </row>
    <row r="5677" spans="1:3" x14ac:dyDescent="0.25">
      <c r="A5677" t="s">
        <v>5738</v>
      </c>
      <c r="B5677" t="s">
        <v>14094</v>
      </c>
      <c r="C5677" t="s">
        <v>8655</v>
      </c>
    </row>
    <row r="5678" spans="1:3" x14ac:dyDescent="0.25">
      <c r="A5678" t="s">
        <v>5741</v>
      </c>
      <c r="B5678" t="s">
        <v>8099</v>
      </c>
      <c r="C5678" t="s">
        <v>14097</v>
      </c>
    </row>
    <row r="5679" spans="1:3" x14ac:dyDescent="0.25">
      <c r="A5679" t="s">
        <v>5742</v>
      </c>
      <c r="B5679" t="s">
        <v>14098</v>
      </c>
      <c r="C5679" t="s">
        <v>8042</v>
      </c>
    </row>
    <row r="5680" spans="1:3" x14ac:dyDescent="0.25">
      <c r="A5680" t="s">
        <v>5743</v>
      </c>
      <c r="B5680" t="s">
        <v>14099</v>
      </c>
      <c r="C5680" t="s">
        <v>9598</v>
      </c>
    </row>
    <row r="5681" spans="1:3" x14ac:dyDescent="0.25">
      <c r="A5681" t="s">
        <v>5744</v>
      </c>
      <c r="B5681" t="s">
        <v>14100</v>
      </c>
      <c r="C5681" t="s">
        <v>8042</v>
      </c>
    </row>
    <row r="5682" spans="1:3" x14ac:dyDescent="0.25">
      <c r="A5682" t="s">
        <v>254</v>
      </c>
      <c r="B5682" t="s">
        <v>14101</v>
      </c>
      <c r="C5682" t="s">
        <v>8075</v>
      </c>
    </row>
    <row r="5683" spans="1:3" x14ac:dyDescent="0.25">
      <c r="A5683" t="s">
        <v>5745</v>
      </c>
      <c r="B5683" t="s">
        <v>8045</v>
      </c>
      <c r="C5683" t="s">
        <v>14102</v>
      </c>
    </row>
    <row r="5684" spans="1:3" x14ac:dyDescent="0.25">
      <c r="A5684" t="s">
        <v>5746</v>
      </c>
      <c r="B5684" t="s">
        <v>14103</v>
      </c>
      <c r="C5684" t="s">
        <v>8042</v>
      </c>
    </row>
    <row r="5685" spans="1:3" x14ac:dyDescent="0.25">
      <c r="A5685" t="s">
        <v>107</v>
      </c>
      <c r="B5685" t="s">
        <v>14104</v>
      </c>
      <c r="C5685" t="s">
        <v>8075</v>
      </c>
    </row>
    <row r="5686" spans="1:3" x14ac:dyDescent="0.25">
      <c r="A5686" t="s">
        <v>5747</v>
      </c>
      <c r="B5686" t="s">
        <v>8045</v>
      </c>
      <c r="C5686" t="s">
        <v>14105</v>
      </c>
    </row>
    <row r="5687" spans="1:3" x14ac:dyDescent="0.25">
      <c r="A5687" t="s">
        <v>5748</v>
      </c>
      <c r="B5687" t="s">
        <v>14106</v>
      </c>
      <c r="C5687" t="s">
        <v>14107</v>
      </c>
    </row>
    <row r="5688" spans="1:3" x14ac:dyDescent="0.25">
      <c r="A5688" t="s">
        <v>5749</v>
      </c>
      <c r="B5688" t="s">
        <v>14108</v>
      </c>
      <c r="C5688" t="s">
        <v>8107</v>
      </c>
    </row>
    <row r="5689" spans="1:3" x14ac:dyDescent="0.25">
      <c r="A5689" t="s">
        <v>5750</v>
      </c>
      <c r="B5689" t="s">
        <v>14109</v>
      </c>
      <c r="C5689" t="s">
        <v>8061</v>
      </c>
    </row>
    <row r="5690" spans="1:3" x14ac:dyDescent="0.25">
      <c r="A5690" t="s">
        <v>5751</v>
      </c>
      <c r="B5690" t="s">
        <v>14110</v>
      </c>
      <c r="C5690" t="s">
        <v>8594</v>
      </c>
    </row>
    <row r="5691" spans="1:3" x14ac:dyDescent="0.25">
      <c r="A5691" t="s">
        <v>5752</v>
      </c>
      <c r="B5691" t="s">
        <v>14111</v>
      </c>
      <c r="C5691" t="s">
        <v>8075</v>
      </c>
    </row>
    <row r="5692" spans="1:3" x14ac:dyDescent="0.25">
      <c r="A5692" t="s">
        <v>5753</v>
      </c>
      <c r="B5692" t="s">
        <v>14112</v>
      </c>
      <c r="C5692" t="s">
        <v>8061</v>
      </c>
    </row>
    <row r="5693" spans="1:3" x14ac:dyDescent="0.25">
      <c r="A5693" t="s">
        <v>5754</v>
      </c>
      <c r="B5693" t="s">
        <v>14113</v>
      </c>
      <c r="C5693" t="s">
        <v>8061</v>
      </c>
    </row>
    <row r="5694" spans="1:3" x14ac:dyDescent="0.25">
      <c r="A5694" t="s">
        <v>5755</v>
      </c>
      <c r="B5694" t="s">
        <v>14114</v>
      </c>
      <c r="C5694" t="s">
        <v>8061</v>
      </c>
    </row>
    <row r="5695" spans="1:3" x14ac:dyDescent="0.25">
      <c r="A5695" t="s">
        <v>5756</v>
      </c>
      <c r="B5695" t="s">
        <v>14115</v>
      </c>
      <c r="C5695" t="s">
        <v>8042</v>
      </c>
    </row>
    <row r="5696" spans="1:3" x14ac:dyDescent="0.25">
      <c r="A5696" t="s">
        <v>5757</v>
      </c>
      <c r="B5696" t="s">
        <v>14116</v>
      </c>
      <c r="C5696" t="s">
        <v>8040</v>
      </c>
    </row>
    <row r="5697" spans="1:3" x14ac:dyDescent="0.25">
      <c r="A5697" t="s">
        <v>5758</v>
      </c>
      <c r="B5697" t="s">
        <v>14117</v>
      </c>
      <c r="C5697" t="s">
        <v>8075</v>
      </c>
    </row>
    <row r="5698" spans="1:3" x14ac:dyDescent="0.25">
      <c r="A5698" t="s">
        <v>253</v>
      </c>
      <c r="B5698" t="s">
        <v>14118</v>
      </c>
      <c r="C5698" t="s">
        <v>8075</v>
      </c>
    </row>
    <row r="5699" spans="1:3" x14ac:dyDescent="0.25">
      <c r="A5699" t="s">
        <v>5759</v>
      </c>
      <c r="B5699" t="s">
        <v>8045</v>
      </c>
      <c r="C5699" t="s">
        <v>14119</v>
      </c>
    </row>
    <row r="5700" spans="1:3" x14ac:dyDescent="0.25">
      <c r="A5700" t="s">
        <v>5760</v>
      </c>
      <c r="B5700" t="s">
        <v>14120</v>
      </c>
      <c r="C5700" t="s">
        <v>8155</v>
      </c>
    </row>
    <row r="5701" spans="1:3" x14ac:dyDescent="0.25">
      <c r="A5701" t="s">
        <v>5761</v>
      </c>
      <c r="B5701" t="s">
        <v>14121</v>
      </c>
      <c r="C5701" t="s">
        <v>8061</v>
      </c>
    </row>
    <row r="5702" spans="1:3" x14ac:dyDescent="0.25">
      <c r="A5702" t="s">
        <v>5762</v>
      </c>
      <c r="B5702" t="s">
        <v>8045</v>
      </c>
      <c r="C5702" t="s">
        <v>14122</v>
      </c>
    </row>
    <row r="5703" spans="1:3" x14ac:dyDescent="0.25">
      <c r="A5703" t="s">
        <v>5763</v>
      </c>
      <c r="B5703" t="s">
        <v>14123</v>
      </c>
      <c r="C5703" t="s">
        <v>8360</v>
      </c>
    </row>
    <row r="5704" spans="1:3" x14ac:dyDescent="0.25">
      <c r="A5704" t="s">
        <v>5764</v>
      </c>
      <c r="B5704" t="s">
        <v>14124</v>
      </c>
      <c r="C5704" t="s">
        <v>8079</v>
      </c>
    </row>
    <row r="5705" spans="1:3" x14ac:dyDescent="0.25">
      <c r="A5705" t="s">
        <v>378</v>
      </c>
      <c r="B5705" t="s">
        <v>14125</v>
      </c>
      <c r="C5705" t="s">
        <v>8061</v>
      </c>
    </row>
    <row r="5706" spans="1:3" x14ac:dyDescent="0.25">
      <c r="A5706" t="s">
        <v>5765</v>
      </c>
      <c r="B5706" t="s">
        <v>14126</v>
      </c>
      <c r="C5706" t="s">
        <v>8097</v>
      </c>
    </row>
    <row r="5707" spans="1:3" x14ac:dyDescent="0.25">
      <c r="A5707" t="s">
        <v>5766</v>
      </c>
      <c r="B5707" t="s">
        <v>14127</v>
      </c>
      <c r="C5707" t="s">
        <v>8097</v>
      </c>
    </row>
    <row r="5708" spans="1:3" x14ac:dyDescent="0.25">
      <c r="A5708" t="s">
        <v>5767</v>
      </c>
      <c r="B5708" t="s">
        <v>14128</v>
      </c>
      <c r="C5708" t="s">
        <v>8102</v>
      </c>
    </row>
    <row r="5709" spans="1:3" x14ac:dyDescent="0.25">
      <c r="A5709" t="s">
        <v>5768</v>
      </c>
      <c r="B5709" t="s">
        <v>8045</v>
      </c>
      <c r="C5709" t="s">
        <v>14129</v>
      </c>
    </row>
    <row r="5710" spans="1:3" x14ac:dyDescent="0.25">
      <c r="A5710" t="s">
        <v>5769</v>
      </c>
      <c r="B5710" t="s">
        <v>8045</v>
      </c>
      <c r="C5710" t="s">
        <v>14130</v>
      </c>
    </row>
    <row r="5711" spans="1:3" x14ac:dyDescent="0.25">
      <c r="A5711" t="s">
        <v>5770</v>
      </c>
      <c r="B5711" t="s">
        <v>14131</v>
      </c>
      <c r="C5711" t="s">
        <v>8075</v>
      </c>
    </row>
    <row r="5712" spans="1:3" x14ac:dyDescent="0.25">
      <c r="A5712" t="s">
        <v>5771</v>
      </c>
      <c r="B5712" t="s">
        <v>8581</v>
      </c>
      <c r="C5712" t="s">
        <v>14132</v>
      </c>
    </row>
    <row r="5713" spans="1:3" x14ac:dyDescent="0.25">
      <c r="A5713" t="s">
        <v>5772</v>
      </c>
      <c r="B5713" t="s">
        <v>14133</v>
      </c>
      <c r="C5713" t="s">
        <v>8044</v>
      </c>
    </row>
    <row r="5714" spans="1:3" x14ac:dyDescent="0.25">
      <c r="A5714" t="s">
        <v>5773</v>
      </c>
      <c r="B5714" t="s">
        <v>8438</v>
      </c>
      <c r="C5714" t="s">
        <v>14134</v>
      </c>
    </row>
    <row r="5715" spans="1:3" x14ac:dyDescent="0.25">
      <c r="A5715" t="s">
        <v>5774</v>
      </c>
      <c r="B5715" t="s">
        <v>14135</v>
      </c>
      <c r="C5715" t="s">
        <v>8226</v>
      </c>
    </row>
    <row r="5716" spans="1:3" x14ac:dyDescent="0.25">
      <c r="A5716" t="s">
        <v>5775</v>
      </c>
      <c r="B5716" t="s">
        <v>14136</v>
      </c>
      <c r="C5716" t="s">
        <v>14137</v>
      </c>
    </row>
    <row r="5717" spans="1:3" x14ac:dyDescent="0.25">
      <c r="A5717" t="s">
        <v>5776</v>
      </c>
      <c r="B5717" t="s">
        <v>14138</v>
      </c>
      <c r="C5717" t="s">
        <v>8075</v>
      </c>
    </row>
    <row r="5718" spans="1:3" x14ac:dyDescent="0.25">
      <c r="A5718" t="s">
        <v>5777</v>
      </c>
      <c r="B5718" t="s">
        <v>8045</v>
      </c>
      <c r="C5718" t="s">
        <v>14139</v>
      </c>
    </row>
    <row r="5719" spans="1:3" x14ac:dyDescent="0.25">
      <c r="A5719" t="s">
        <v>5778</v>
      </c>
      <c r="B5719" t="s">
        <v>14140</v>
      </c>
      <c r="C5719" t="s">
        <v>14141</v>
      </c>
    </row>
    <row r="5720" spans="1:3" x14ac:dyDescent="0.25">
      <c r="A5720" t="s">
        <v>5779</v>
      </c>
      <c r="B5720" t="s">
        <v>14142</v>
      </c>
      <c r="C5720" t="s">
        <v>14143</v>
      </c>
    </row>
    <row r="5721" spans="1:3" x14ac:dyDescent="0.25">
      <c r="A5721" t="s">
        <v>5780</v>
      </c>
      <c r="B5721" t="s">
        <v>14144</v>
      </c>
      <c r="C5721" t="s">
        <v>8061</v>
      </c>
    </row>
    <row r="5722" spans="1:3" x14ac:dyDescent="0.25">
      <c r="A5722" t="s">
        <v>5781</v>
      </c>
      <c r="B5722" t="s">
        <v>8045</v>
      </c>
      <c r="C5722" t="s">
        <v>14145</v>
      </c>
    </row>
    <row r="5723" spans="1:3" x14ac:dyDescent="0.25">
      <c r="A5723" t="s">
        <v>5782</v>
      </c>
      <c r="B5723" t="s">
        <v>14146</v>
      </c>
      <c r="C5723" t="s">
        <v>10318</v>
      </c>
    </row>
    <row r="5724" spans="1:3" x14ac:dyDescent="0.25">
      <c r="A5724" t="s">
        <v>5783</v>
      </c>
      <c r="B5724" t="s">
        <v>14147</v>
      </c>
      <c r="C5724" t="s">
        <v>9408</v>
      </c>
    </row>
    <row r="5725" spans="1:3" x14ac:dyDescent="0.25">
      <c r="A5725" t="s">
        <v>5784</v>
      </c>
      <c r="B5725" t="s">
        <v>14148</v>
      </c>
      <c r="C5725" t="s">
        <v>8061</v>
      </c>
    </row>
    <row r="5726" spans="1:3" x14ac:dyDescent="0.25">
      <c r="A5726" t="s">
        <v>5785</v>
      </c>
      <c r="B5726" t="s">
        <v>14149</v>
      </c>
      <c r="C5726" t="s">
        <v>8061</v>
      </c>
    </row>
    <row r="5727" spans="1:3" x14ac:dyDescent="0.25">
      <c r="A5727" t="s">
        <v>5786</v>
      </c>
      <c r="B5727" t="s">
        <v>8466</v>
      </c>
      <c r="C5727" t="s">
        <v>14150</v>
      </c>
    </row>
    <row r="5728" spans="1:3" x14ac:dyDescent="0.25">
      <c r="A5728" t="s">
        <v>5787</v>
      </c>
      <c r="B5728" t="s">
        <v>14151</v>
      </c>
      <c r="C5728" t="s">
        <v>8042</v>
      </c>
    </row>
    <row r="5729" spans="1:3" x14ac:dyDescent="0.25">
      <c r="A5729" t="s">
        <v>5788</v>
      </c>
      <c r="B5729" t="s">
        <v>14152</v>
      </c>
      <c r="C5729" t="s">
        <v>8226</v>
      </c>
    </row>
    <row r="5730" spans="1:3" x14ac:dyDescent="0.25">
      <c r="A5730" t="s">
        <v>5789</v>
      </c>
      <c r="B5730" t="s">
        <v>14153</v>
      </c>
      <c r="C5730" t="s">
        <v>8226</v>
      </c>
    </row>
    <row r="5731" spans="1:3" x14ac:dyDescent="0.25">
      <c r="A5731" t="s">
        <v>5790</v>
      </c>
      <c r="B5731" t="s">
        <v>14154</v>
      </c>
      <c r="C5731" t="s">
        <v>8097</v>
      </c>
    </row>
    <row r="5732" spans="1:3" x14ac:dyDescent="0.25">
      <c r="A5732" t="s">
        <v>5791</v>
      </c>
      <c r="B5732" t="s">
        <v>8219</v>
      </c>
      <c r="C5732" t="s">
        <v>14155</v>
      </c>
    </row>
    <row r="5733" spans="1:3" x14ac:dyDescent="0.25">
      <c r="A5733" t="s">
        <v>5792</v>
      </c>
      <c r="B5733" t="s">
        <v>14156</v>
      </c>
      <c r="C5733" t="s">
        <v>8044</v>
      </c>
    </row>
    <row r="5734" spans="1:3" x14ac:dyDescent="0.25">
      <c r="A5734" t="s">
        <v>5793</v>
      </c>
      <c r="B5734" t="s">
        <v>14157</v>
      </c>
      <c r="C5734" t="s">
        <v>8061</v>
      </c>
    </row>
    <row r="5735" spans="1:3" x14ac:dyDescent="0.25">
      <c r="A5735" t="s">
        <v>5794</v>
      </c>
      <c r="B5735" t="s">
        <v>14158</v>
      </c>
      <c r="C5735" t="s">
        <v>8097</v>
      </c>
    </row>
    <row r="5736" spans="1:3" x14ac:dyDescent="0.25">
      <c r="A5736" t="s">
        <v>5795</v>
      </c>
      <c r="B5736" t="s">
        <v>8045</v>
      </c>
      <c r="C5736" t="s">
        <v>14159</v>
      </c>
    </row>
    <row r="5737" spans="1:3" x14ac:dyDescent="0.25">
      <c r="A5737" t="s">
        <v>5796</v>
      </c>
      <c r="B5737" t="s">
        <v>14160</v>
      </c>
      <c r="C5737" t="s">
        <v>8042</v>
      </c>
    </row>
    <row r="5738" spans="1:3" x14ac:dyDescent="0.25">
      <c r="A5738" t="s">
        <v>5797</v>
      </c>
      <c r="B5738" t="s">
        <v>14161</v>
      </c>
      <c r="C5738" t="s">
        <v>8042</v>
      </c>
    </row>
    <row r="5739" spans="1:3" x14ac:dyDescent="0.25">
      <c r="A5739" t="s">
        <v>379</v>
      </c>
      <c r="B5739" t="s">
        <v>14162</v>
      </c>
      <c r="C5739" t="s">
        <v>8075</v>
      </c>
    </row>
    <row r="5740" spans="1:3" x14ac:dyDescent="0.25">
      <c r="A5740" t="s">
        <v>5798</v>
      </c>
      <c r="B5740" t="s">
        <v>8055</v>
      </c>
      <c r="C5740" t="s">
        <v>14163</v>
      </c>
    </row>
    <row r="5741" spans="1:3" x14ac:dyDescent="0.25">
      <c r="A5741" t="s">
        <v>5799</v>
      </c>
      <c r="B5741" t="s">
        <v>14164</v>
      </c>
      <c r="C5741" t="s">
        <v>8061</v>
      </c>
    </row>
    <row r="5742" spans="1:3" x14ac:dyDescent="0.25">
      <c r="A5742" t="s">
        <v>5800</v>
      </c>
      <c r="B5742" t="s">
        <v>14165</v>
      </c>
      <c r="C5742" t="s">
        <v>8109</v>
      </c>
    </row>
    <row r="5743" spans="1:3" x14ac:dyDescent="0.25">
      <c r="A5743" t="s">
        <v>5801</v>
      </c>
      <c r="B5743" t="s">
        <v>8045</v>
      </c>
      <c r="C5743" t="s">
        <v>14166</v>
      </c>
    </row>
    <row r="5744" spans="1:3" x14ac:dyDescent="0.25">
      <c r="A5744" t="s">
        <v>5802</v>
      </c>
      <c r="B5744" t="s">
        <v>14167</v>
      </c>
      <c r="C5744" t="s">
        <v>8075</v>
      </c>
    </row>
    <row r="5745" spans="1:3" x14ac:dyDescent="0.25">
      <c r="A5745" t="s">
        <v>5803</v>
      </c>
      <c r="B5745" t="s">
        <v>14168</v>
      </c>
      <c r="C5745" t="s">
        <v>8097</v>
      </c>
    </row>
    <row r="5746" spans="1:3" x14ac:dyDescent="0.25">
      <c r="A5746" t="s">
        <v>5804</v>
      </c>
      <c r="B5746" t="s">
        <v>14169</v>
      </c>
      <c r="C5746" t="s">
        <v>8042</v>
      </c>
    </row>
    <row r="5747" spans="1:3" x14ac:dyDescent="0.25">
      <c r="A5747" t="s">
        <v>5805</v>
      </c>
      <c r="B5747" t="s">
        <v>14170</v>
      </c>
      <c r="C5747" t="s">
        <v>8097</v>
      </c>
    </row>
    <row r="5748" spans="1:3" x14ac:dyDescent="0.25">
      <c r="A5748" t="s">
        <v>5806</v>
      </c>
      <c r="B5748" t="s">
        <v>14171</v>
      </c>
      <c r="C5748" t="s">
        <v>8499</v>
      </c>
    </row>
    <row r="5749" spans="1:3" x14ac:dyDescent="0.25">
      <c r="A5749" t="s">
        <v>5807</v>
      </c>
      <c r="B5749" t="s">
        <v>8099</v>
      </c>
      <c r="C5749" t="s">
        <v>14172</v>
      </c>
    </row>
    <row r="5750" spans="1:3" x14ac:dyDescent="0.25">
      <c r="A5750" t="s">
        <v>5808</v>
      </c>
      <c r="B5750" t="s">
        <v>14173</v>
      </c>
      <c r="C5750" t="s">
        <v>8040</v>
      </c>
    </row>
    <row r="5751" spans="1:3" x14ac:dyDescent="0.25">
      <c r="A5751" t="s">
        <v>5809</v>
      </c>
      <c r="B5751" t="s">
        <v>14174</v>
      </c>
      <c r="C5751" t="s">
        <v>9769</v>
      </c>
    </row>
    <row r="5752" spans="1:3" x14ac:dyDescent="0.25">
      <c r="A5752" t="s">
        <v>5810</v>
      </c>
      <c r="B5752" t="s">
        <v>14175</v>
      </c>
      <c r="C5752" t="s">
        <v>8684</v>
      </c>
    </row>
    <row r="5753" spans="1:3" x14ac:dyDescent="0.25">
      <c r="A5753" t="s">
        <v>5811</v>
      </c>
      <c r="B5753" t="s">
        <v>14176</v>
      </c>
      <c r="C5753" t="s">
        <v>8042</v>
      </c>
    </row>
    <row r="5754" spans="1:3" x14ac:dyDescent="0.25">
      <c r="A5754" t="s">
        <v>5812</v>
      </c>
      <c r="B5754" t="s">
        <v>8045</v>
      </c>
      <c r="C5754" t="s">
        <v>14177</v>
      </c>
    </row>
    <row r="5755" spans="1:3" x14ac:dyDescent="0.25">
      <c r="A5755" t="s">
        <v>7946</v>
      </c>
      <c r="B5755" t="s">
        <v>14178</v>
      </c>
      <c r="C5755" t="s">
        <v>8042</v>
      </c>
    </row>
    <row r="5756" spans="1:3" x14ac:dyDescent="0.25">
      <c r="A5756" t="s">
        <v>5813</v>
      </c>
      <c r="B5756" t="s">
        <v>14179</v>
      </c>
      <c r="C5756" t="s">
        <v>8040</v>
      </c>
    </row>
    <row r="5757" spans="1:3" x14ac:dyDescent="0.25">
      <c r="A5757" t="s">
        <v>5814</v>
      </c>
      <c r="B5757" t="s">
        <v>8045</v>
      </c>
      <c r="C5757" t="s">
        <v>14180</v>
      </c>
    </row>
    <row r="5758" spans="1:3" x14ac:dyDescent="0.25">
      <c r="A5758" t="s">
        <v>5815</v>
      </c>
      <c r="B5758" t="s">
        <v>14181</v>
      </c>
      <c r="C5758" t="s">
        <v>8061</v>
      </c>
    </row>
    <row r="5759" spans="1:3" x14ac:dyDescent="0.25">
      <c r="A5759" t="s">
        <v>5816</v>
      </c>
      <c r="B5759" t="s">
        <v>14182</v>
      </c>
      <c r="C5759" t="s">
        <v>8040</v>
      </c>
    </row>
    <row r="5760" spans="1:3" x14ac:dyDescent="0.25">
      <c r="A5760" t="s">
        <v>5817</v>
      </c>
      <c r="B5760" t="s">
        <v>8045</v>
      </c>
      <c r="C5760" t="s">
        <v>14183</v>
      </c>
    </row>
    <row r="5761" spans="1:3" x14ac:dyDescent="0.25">
      <c r="A5761" t="s">
        <v>5818</v>
      </c>
      <c r="B5761" t="s">
        <v>14184</v>
      </c>
      <c r="C5761" t="s">
        <v>8075</v>
      </c>
    </row>
    <row r="5762" spans="1:3" x14ac:dyDescent="0.25">
      <c r="A5762" t="s">
        <v>5819</v>
      </c>
      <c r="B5762" t="s">
        <v>14185</v>
      </c>
      <c r="C5762" t="s">
        <v>8040</v>
      </c>
    </row>
    <row r="5763" spans="1:3" x14ac:dyDescent="0.25">
      <c r="A5763" t="s">
        <v>108</v>
      </c>
      <c r="B5763" t="s">
        <v>8045</v>
      </c>
      <c r="C5763" t="s">
        <v>14186</v>
      </c>
    </row>
    <row r="5764" spans="1:3" x14ac:dyDescent="0.25">
      <c r="A5764" t="s">
        <v>380</v>
      </c>
      <c r="B5764" t="s">
        <v>14187</v>
      </c>
      <c r="C5764" t="s">
        <v>8061</v>
      </c>
    </row>
    <row r="5765" spans="1:3" x14ac:dyDescent="0.25">
      <c r="A5765" t="s">
        <v>109</v>
      </c>
      <c r="B5765" t="s">
        <v>14188</v>
      </c>
      <c r="C5765" t="s">
        <v>8075</v>
      </c>
    </row>
    <row r="5766" spans="1:3" x14ac:dyDescent="0.25">
      <c r="A5766" t="s">
        <v>5820</v>
      </c>
      <c r="B5766" t="s">
        <v>8899</v>
      </c>
      <c r="C5766" t="s">
        <v>14189</v>
      </c>
    </row>
    <row r="5767" spans="1:3" x14ac:dyDescent="0.25">
      <c r="A5767" t="s">
        <v>5821</v>
      </c>
      <c r="B5767" t="s">
        <v>14190</v>
      </c>
      <c r="C5767" t="s">
        <v>14191</v>
      </c>
    </row>
    <row r="5768" spans="1:3" x14ac:dyDescent="0.25">
      <c r="A5768" t="s">
        <v>5822</v>
      </c>
      <c r="B5768" t="s">
        <v>14192</v>
      </c>
      <c r="C5768" t="s">
        <v>8184</v>
      </c>
    </row>
    <row r="5769" spans="1:3" x14ac:dyDescent="0.25">
      <c r="A5769" t="s">
        <v>5823</v>
      </c>
      <c r="B5769" t="s">
        <v>8099</v>
      </c>
      <c r="C5769" t="s">
        <v>14193</v>
      </c>
    </row>
    <row r="5770" spans="1:3" x14ac:dyDescent="0.25">
      <c r="A5770" t="s">
        <v>5824</v>
      </c>
      <c r="B5770" t="s">
        <v>14194</v>
      </c>
      <c r="C5770" t="s">
        <v>14195</v>
      </c>
    </row>
    <row r="5771" spans="1:3" x14ac:dyDescent="0.25">
      <c r="A5771" t="s">
        <v>5825</v>
      </c>
      <c r="B5771" t="s">
        <v>8045</v>
      </c>
      <c r="C5771" t="s">
        <v>14196</v>
      </c>
    </row>
    <row r="5772" spans="1:3" x14ac:dyDescent="0.25">
      <c r="A5772" t="s">
        <v>5826</v>
      </c>
      <c r="B5772" t="s">
        <v>8045</v>
      </c>
      <c r="C5772" t="s">
        <v>14197</v>
      </c>
    </row>
    <row r="5773" spans="1:3" x14ac:dyDescent="0.25">
      <c r="A5773" t="s">
        <v>5827</v>
      </c>
      <c r="B5773" t="s">
        <v>14198</v>
      </c>
      <c r="C5773" t="s">
        <v>8205</v>
      </c>
    </row>
    <row r="5774" spans="1:3" x14ac:dyDescent="0.25">
      <c r="A5774" t="s">
        <v>5828</v>
      </c>
      <c r="B5774" t="s">
        <v>14199</v>
      </c>
      <c r="C5774" t="s">
        <v>14200</v>
      </c>
    </row>
    <row r="5775" spans="1:3" x14ac:dyDescent="0.25">
      <c r="A5775" t="s">
        <v>5829</v>
      </c>
      <c r="B5775" t="s">
        <v>14201</v>
      </c>
      <c r="C5775" t="s">
        <v>8075</v>
      </c>
    </row>
    <row r="5776" spans="1:3" x14ac:dyDescent="0.25">
      <c r="A5776" t="s">
        <v>5830</v>
      </c>
      <c r="B5776" t="s">
        <v>14202</v>
      </c>
      <c r="C5776" t="s">
        <v>8097</v>
      </c>
    </row>
    <row r="5777" spans="1:3" x14ac:dyDescent="0.25">
      <c r="A5777" t="s">
        <v>5831</v>
      </c>
      <c r="B5777" t="s">
        <v>14203</v>
      </c>
      <c r="C5777" t="s">
        <v>8040</v>
      </c>
    </row>
    <row r="5778" spans="1:3" x14ac:dyDescent="0.25">
      <c r="A5778" t="s">
        <v>5832</v>
      </c>
      <c r="B5778" t="s">
        <v>8045</v>
      </c>
      <c r="C5778" t="s">
        <v>14204</v>
      </c>
    </row>
    <row r="5779" spans="1:3" x14ac:dyDescent="0.25">
      <c r="A5779" t="s">
        <v>5833</v>
      </c>
      <c r="B5779" t="s">
        <v>14205</v>
      </c>
      <c r="C5779" t="s">
        <v>8040</v>
      </c>
    </row>
    <row r="5780" spans="1:3" x14ac:dyDescent="0.25">
      <c r="A5780" t="s">
        <v>5834</v>
      </c>
      <c r="B5780" t="s">
        <v>14206</v>
      </c>
      <c r="C5780" t="s">
        <v>8155</v>
      </c>
    </row>
    <row r="5781" spans="1:3" x14ac:dyDescent="0.25">
      <c r="A5781" t="s">
        <v>5835</v>
      </c>
      <c r="B5781" t="s">
        <v>9764</v>
      </c>
      <c r="C5781" t="s">
        <v>14207</v>
      </c>
    </row>
    <row r="5782" spans="1:3" x14ac:dyDescent="0.25">
      <c r="A5782" t="s">
        <v>5836</v>
      </c>
      <c r="B5782" t="s">
        <v>14208</v>
      </c>
      <c r="C5782" t="s">
        <v>8040</v>
      </c>
    </row>
    <row r="5783" spans="1:3" x14ac:dyDescent="0.25">
      <c r="A5783" t="s">
        <v>5837</v>
      </c>
      <c r="B5783" t="s">
        <v>14209</v>
      </c>
      <c r="C5783" t="s">
        <v>8148</v>
      </c>
    </row>
    <row r="5784" spans="1:3" x14ac:dyDescent="0.25">
      <c r="A5784" t="s">
        <v>294</v>
      </c>
      <c r="B5784" t="s">
        <v>14210</v>
      </c>
      <c r="C5784" t="s">
        <v>8075</v>
      </c>
    </row>
    <row r="5785" spans="1:3" x14ac:dyDescent="0.25">
      <c r="A5785" t="s">
        <v>5838</v>
      </c>
      <c r="B5785" t="s">
        <v>8219</v>
      </c>
      <c r="C5785" t="s">
        <v>14211</v>
      </c>
    </row>
    <row r="5786" spans="1:3" x14ac:dyDescent="0.25">
      <c r="A5786" t="s">
        <v>5839</v>
      </c>
      <c r="B5786" t="s">
        <v>14212</v>
      </c>
      <c r="C5786" t="s">
        <v>14213</v>
      </c>
    </row>
    <row r="5787" spans="1:3" x14ac:dyDescent="0.25">
      <c r="A5787" t="s">
        <v>5840</v>
      </c>
      <c r="B5787" t="s">
        <v>8045</v>
      </c>
      <c r="C5787" t="s">
        <v>14214</v>
      </c>
    </row>
    <row r="5788" spans="1:3" x14ac:dyDescent="0.25">
      <c r="A5788" t="s">
        <v>5841</v>
      </c>
      <c r="B5788" t="s">
        <v>14215</v>
      </c>
      <c r="C5788" t="s">
        <v>8040</v>
      </c>
    </row>
    <row r="5789" spans="1:3" x14ac:dyDescent="0.25">
      <c r="A5789" t="s">
        <v>5842</v>
      </c>
      <c r="B5789" t="s">
        <v>14216</v>
      </c>
      <c r="C5789" t="s">
        <v>8916</v>
      </c>
    </row>
    <row r="5790" spans="1:3" x14ac:dyDescent="0.25">
      <c r="A5790" t="s">
        <v>5843</v>
      </c>
      <c r="B5790" t="s">
        <v>14217</v>
      </c>
      <c r="C5790" t="s">
        <v>14218</v>
      </c>
    </row>
    <row r="5791" spans="1:3" x14ac:dyDescent="0.25">
      <c r="A5791" t="s">
        <v>5844</v>
      </c>
      <c r="B5791" t="s">
        <v>8045</v>
      </c>
      <c r="C5791" t="s">
        <v>14219</v>
      </c>
    </row>
    <row r="5792" spans="1:3" x14ac:dyDescent="0.25">
      <c r="A5792" t="s">
        <v>5845</v>
      </c>
      <c r="B5792" t="s">
        <v>14220</v>
      </c>
      <c r="C5792" t="s">
        <v>8195</v>
      </c>
    </row>
    <row r="5793" spans="1:3" x14ac:dyDescent="0.25">
      <c r="A5793" t="s">
        <v>5846</v>
      </c>
      <c r="B5793" t="s">
        <v>14221</v>
      </c>
      <c r="C5793" t="s">
        <v>8061</v>
      </c>
    </row>
    <row r="5794" spans="1:3" x14ac:dyDescent="0.25">
      <c r="A5794" t="s">
        <v>5847</v>
      </c>
      <c r="B5794" t="s">
        <v>14222</v>
      </c>
      <c r="C5794" t="s">
        <v>8040</v>
      </c>
    </row>
    <row r="5795" spans="1:3" x14ac:dyDescent="0.25">
      <c r="A5795" t="s">
        <v>5848</v>
      </c>
      <c r="B5795" t="s">
        <v>14223</v>
      </c>
      <c r="C5795" t="s">
        <v>8148</v>
      </c>
    </row>
    <row r="5796" spans="1:3" x14ac:dyDescent="0.25">
      <c r="A5796" t="s">
        <v>5849</v>
      </c>
      <c r="B5796" t="s">
        <v>8219</v>
      </c>
      <c r="C5796" t="s">
        <v>14224</v>
      </c>
    </row>
    <row r="5797" spans="1:3" x14ac:dyDescent="0.25">
      <c r="A5797" t="s">
        <v>5850</v>
      </c>
      <c r="B5797" t="s">
        <v>14225</v>
      </c>
      <c r="C5797" t="s">
        <v>8148</v>
      </c>
    </row>
    <row r="5798" spans="1:3" x14ac:dyDescent="0.25">
      <c r="A5798" t="s">
        <v>5851</v>
      </c>
      <c r="B5798" t="s">
        <v>14226</v>
      </c>
      <c r="C5798" t="s">
        <v>8042</v>
      </c>
    </row>
    <row r="5799" spans="1:3" x14ac:dyDescent="0.25">
      <c r="A5799" t="s">
        <v>5852</v>
      </c>
      <c r="B5799" t="s">
        <v>14227</v>
      </c>
      <c r="C5799" t="s">
        <v>8916</v>
      </c>
    </row>
    <row r="5800" spans="1:3" x14ac:dyDescent="0.25">
      <c r="A5800" t="s">
        <v>5853</v>
      </c>
      <c r="B5800" t="s">
        <v>14228</v>
      </c>
      <c r="C5800" t="s">
        <v>14229</v>
      </c>
    </row>
    <row r="5801" spans="1:3" x14ac:dyDescent="0.25">
      <c r="A5801" t="s">
        <v>5854</v>
      </c>
      <c r="B5801" t="s">
        <v>14230</v>
      </c>
      <c r="C5801" t="s">
        <v>8042</v>
      </c>
    </row>
    <row r="5802" spans="1:3" x14ac:dyDescent="0.25">
      <c r="A5802" t="s">
        <v>5855</v>
      </c>
      <c r="B5802" t="s">
        <v>14231</v>
      </c>
      <c r="C5802" t="s">
        <v>8226</v>
      </c>
    </row>
    <row r="5803" spans="1:3" x14ac:dyDescent="0.25">
      <c r="A5803" t="s">
        <v>5856</v>
      </c>
      <c r="B5803" t="s">
        <v>14232</v>
      </c>
      <c r="C5803" t="s">
        <v>8061</v>
      </c>
    </row>
    <row r="5804" spans="1:3" x14ac:dyDescent="0.25">
      <c r="A5804" t="s">
        <v>5857</v>
      </c>
      <c r="B5804" t="s">
        <v>14233</v>
      </c>
      <c r="C5804" t="s">
        <v>8040</v>
      </c>
    </row>
    <row r="5805" spans="1:3" x14ac:dyDescent="0.25">
      <c r="A5805" t="s">
        <v>5858</v>
      </c>
      <c r="B5805" t="s">
        <v>14234</v>
      </c>
      <c r="C5805" t="s">
        <v>8040</v>
      </c>
    </row>
    <row r="5806" spans="1:3" x14ac:dyDescent="0.25">
      <c r="A5806" t="s">
        <v>5859</v>
      </c>
      <c r="B5806" t="s">
        <v>14235</v>
      </c>
      <c r="C5806" t="s">
        <v>8594</v>
      </c>
    </row>
    <row r="5807" spans="1:3" x14ac:dyDescent="0.25">
      <c r="A5807" t="s">
        <v>5860</v>
      </c>
      <c r="B5807" t="s">
        <v>14236</v>
      </c>
      <c r="C5807" t="s">
        <v>8040</v>
      </c>
    </row>
    <row r="5808" spans="1:3" x14ac:dyDescent="0.25">
      <c r="A5808" t="s">
        <v>5861</v>
      </c>
      <c r="B5808" t="s">
        <v>14237</v>
      </c>
      <c r="C5808" t="s">
        <v>8061</v>
      </c>
    </row>
    <row r="5809" spans="1:3" x14ac:dyDescent="0.25">
      <c r="A5809" t="s">
        <v>5862</v>
      </c>
      <c r="B5809" t="s">
        <v>14238</v>
      </c>
      <c r="C5809" t="s">
        <v>8497</v>
      </c>
    </row>
    <row r="5810" spans="1:3" x14ac:dyDescent="0.25">
      <c r="A5810" t="s">
        <v>5863</v>
      </c>
      <c r="B5810" t="s">
        <v>8045</v>
      </c>
      <c r="C5810" t="s">
        <v>14239</v>
      </c>
    </row>
    <row r="5811" spans="1:3" x14ac:dyDescent="0.25">
      <c r="A5811" t="s">
        <v>5864</v>
      </c>
      <c r="B5811" t="s">
        <v>8219</v>
      </c>
      <c r="C5811" t="s">
        <v>14240</v>
      </c>
    </row>
    <row r="5812" spans="1:3" x14ac:dyDescent="0.25">
      <c r="A5812" t="s">
        <v>5865</v>
      </c>
      <c r="B5812" t="s">
        <v>8219</v>
      </c>
      <c r="C5812" t="s">
        <v>14241</v>
      </c>
    </row>
    <row r="5813" spans="1:3" x14ac:dyDescent="0.25">
      <c r="A5813" t="s">
        <v>5866</v>
      </c>
      <c r="B5813" t="s">
        <v>14242</v>
      </c>
      <c r="C5813" t="s">
        <v>8153</v>
      </c>
    </row>
    <row r="5814" spans="1:3" x14ac:dyDescent="0.25">
      <c r="A5814" t="s">
        <v>5867</v>
      </c>
      <c r="B5814" t="s">
        <v>14243</v>
      </c>
      <c r="C5814" t="s">
        <v>8097</v>
      </c>
    </row>
    <row r="5815" spans="1:3" x14ac:dyDescent="0.25">
      <c r="A5815" t="s">
        <v>5868</v>
      </c>
      <c r="B5815" t="s">
        <v>14244</v>
      </c>
      <c r="C5815" t="s">
        <v>8107</v>
      </c>
    </row>
    <row r="5816" spans="1:3" x14ac:dyDescent="0.25">
      <c r="A5816" t="s">
        <v>381</v>
      </c>
      <c r="B5816" t="s">
        <v>14245</v>
      </c>
      <c r="C5816" t="s">
        <v>14246</v>
      </c>
    </row>
    <row r="5817" spans="1:3" x14ac:dyDescent="0.25">
      <c r="A5817" t="s">
        <v>5869</v>
      </c>
      <c r="B5817" t="s">
        <v>14247</v>
      </c>
      <c r="C5817" t="s">
        <v>8040</v>
      </c>
    </row>
    <row r="5818" spans="1:3" x14ac:dyDescent="0.25">
      <c r="A5818" t="s">
        <v>5870</v>
      </c>
      <c r="B5818" t="s">
        <v>14248</v>
      </c>
      <c r="C5818" t="s">
        <v>8040</v>
      </c>
    </row>
    <row r="5819" spans="1:3" x14ac:dyDescent="0.25">
      <c r="A5819" t="s">
        <v>5871</v>
      </c>
      <c r="B5819" t="s">
        <v>14249</v>
      </c>
      <c r="C5819" t="s">
        <v>8153</v>
      </c>
    </row>
    <row r="5820" spans="1:3" x14ac:dyDescent="0.25">
      <c r="A5820" t="s">
        <v>5872</v>
      </c>
      <c r="B5820" t="s">
        <v>14250</v>
      </c>
      <c r="C5820" t="s">
        <v>8061</v>
      </c>
    </row>
    <row r="5821" spans="1:3" x14ac:dyDescent="0.25">
      <c r="A5821" t="s">
        <v>5873</v>
      </c>
      <c r="B5821" t="s">
        <v>8543</v>
      </c>
      <c r="C5821" t="s">
        <v>8075</v>
      </c>
    </row>
    <row r="5822" spans="1:3" x14ac:dyDescent="0.25">
      <c r="A5822" t="s">
        <v>110</v>
      </c>
      <c r="B5822" t="s">
        <v>14251</v>
      </c>
      <c r="C5822" t="s">
        <v>9408</v>
      </c>
    </row>
    <row r="5823" spans="1:3" x14ac:dyDescent="0.25">
      <c r="A5823" t="s">
        <v>5874</v>
      </c>
      <c r="B5823" t="s">
        <v>14252</v>
      </c>
      <c r="C5823" t="s">
        <v>14253</v>
      </c>
    </row>
    <row r="5824" spans="1:3" x14ac:dyDescent="0.25">
      <c r="A5824" t="s">
        <v>111</v>
      </c>
      <c r="B5824" t="s">
        <v>14254</v>
      </c>
      <c r="C5824" t="s">
        <v>8075</v>
      </c>
    </row>
    <row r="5825" spans="1:3" x14ac:dyDescent="0.25">
      <c r="A5825" t="s">
        <v>5875</v>
      </c>
      <c r="B5825" t="s">
        <v>8852</v>
      </c>
      <c r="C5825" t="s">
        <v>14255</v>
      </c>
    </row>
    <row r="5826" spans="1:3" x14ac:dyDescent="0.25">
      <c r="A5826" t="s">
        <v>5876</v>
      </c>
      <c r="B5826" t="s">
        <v>12666</v>
      </c>
      <c r="C5826" t="s">
        <v>14256</v>
      </c>
    </row>
    <row r="5827" spans="1:3" x14ac:dyDescent="0.25">
      <c r="A5827" t="s">
        <v>5877</v>
      </c>
      <c r="B5827" t="s">
        <v>8270</v>
      </c>
      <c r="C5827" t="s">
        <v>14257</v>
      </c>
    </row>
    <row r="5828" spans="1:3" x14ac:dyDescent="0.25">
      <c r="A5828" t="s">
        <v>5878</v>
      </c>
      <c r="B5828" t="s">
        <v>8434</v>
      </c>
      <c r="C5828" t="s">
        <v>14258</v>
      </c>
    </row>
    <row r="5829" spans="1:3" x14ac:dyDescent="0.25">
      <c r="A5829" t="s">
        <v>5879</v>
      </c>
      <c r="B5829" t="s">
        <v>8045</v>
      </c>
      <c r="C5829" t="s">
        <v>14259</v>
      </c>
    </row>
    <row r="5830" spans="1:3" x14ac:dyDescent="0.25">
      <c r="A5830" t="s">
        <v>5880</v>
      </c>
      <c r="B5830" t="s">
        <v>8366</v>
      </c>
      <c r="C5830" t="s">
        <v>14260</v>
      </c>
    </row>
    <row r="5831" spans="1:3" x14ac:dyDescent="0.25">
      <c r="A5831" t="s">
        <v>5881</v>
      </c>
      <c r="B5831" t="s">
        <v>8219</v>
      </c>
      <c r="C5831" t="s">
        <v>14261</v>
      </c>
    </row>
    <row r="5832" spans="1:3" x14ac:dyDescent="0.25">
      <c r="A5832" t="s">
        <v>5882</v>
      </c>
      <c r="B5832" t="s">
        <v>14262</v>
      </c>
      <c r="C5832" t="s">
        <v>8097</v>
      </c>
    </row>
    <row r="5833" spans="1:3" x14ac:dyDescent="0.25">
      <c r="A5833" t="s">
        <v>5883</v>
      </c>
      <c r="B5833" t="s">
        <v>14263</v>
      </c>
      <c r="C5833" t="s">
        <v>8097</v>
      </c>
    </row>
    <row r="5834" spans="1:3" x14ac:dyDescent="0.25">
      <c r="A5834" t="s">
        <v>5884</v>
      </c>
      <c r="B5834" t="s">
        <v>14264</v>
      </c>
      <c r="C5834" t="s">
        <v>8038</v>
      </c>
    </row>
    <row r="5835" spans="1:3" x14ac:dyDescent="0.25">
      <c r="A5835" t="s">
        <v>5885</v>
      </c>
      <c r="B5835" t="s">
        <v>14265</v>
      </c>
      <c r="C5835" t="s">
        <v>8226</v>
      </c>
    </row>
    <row r="5836" spans="1:3" x14ac:dyDescent="0.25">
      <c r="A5836" t="s">
        <v>5886</v>
      </c>
      <c r="B5836" t="s">
        <v>8045</v>
      </c>
      <c r="C5836" t="s">
        <v>14266</v>
      </c>
    </row>
    <row r="5837" spans="1:3" x14ac:dyDescent="0.25">
      <c r="A5837" t="s">
        <v>5887</v>
      </c>
      <c r="B5837" t="s">
        <v>14267</v>
      </c>
      <c r="C5837" t="s">
        <v>8040</v>
      </c>
    </row>
    <row r="5838" spans="1:3" x14ac:dyDescent="0.25">
      <c r="A5838" t="s">
        <v>112</v>
      </c>
      <c r="B5838" t="s">
        <v>14268</v>
      </c>
      <c r="C5838" t="s">
        <v>10318</v>
      </c>
    </row>
    <row r="5839" spans="1:3" x14ac:dyDescent="0.25">
      <c r="A5839" t="s">
        <v>5888</v>
      </c>
      <c r="B5839" t="s">
        <v>14269</v>
      </c>
      <c r="C5839" t="s">
        <v>8061</v>
      </c>
    </row>
    <row r="5840" spans="1:3" x14ac:dyDescent="0.25">
      <c r="A5840" t="s">
        <v>5889</v>
      </c>
      <c r="B5840" t="s">
        <v>14270</v>
      </c>
      <c r="C5840" t="s">
        <v>8499</v>
      </c>
    </row>
    <row r="5841" spans="1:3" x14ac:dyDescent="0.25">
      <c r="A5841" t="s">
        <v>5890</v>
      </c>
      <c r="B5841" t="s">
        <v>14271</v>
      </c>
      <c r="C5841" t="s">
        <v>8053</v>
      </c>
    </row>
    <row r="5842" spans="1:3" x14ac:dyDescent="0.25">
      <c r="A5842" t="s">
        <v>5891</v>
      </c>
      <c r="B5842" t="s">
        <v>8045</v>
      </c>
      <c r="C5842" t="s">
        <v>14272</v>
      </c>
    </row>
    <row r="5843" spans="1:3" x14ac:dyDescent="0.25">
      <c r="A5843" t="s">
        <v>5892</v>
      </c>
      <c r="B5843" t="s">
        <v>10535</v>
      </c>
      <c r="C5843" t="s">
        <v>8075</v>
      </c>
    </row>
    <row r="5844" spans="1:3" x14ac:dyDescent="0.25">
      <c r="A5844" t="s">
        <v>5893</v>
      </c>
      <c r="B5844" t="s">
        <v>14273</v>
      </c>
      <c r="C5844" t="s">
        <v>8116</v>
      </c>
    </row>
    <row r="5845" spans="1:3" x14ac:dyDescent="0.25">
      <c r="A5845" t="s">
        <v>5894</v>
      </c>
      <c r="B5845" t="s">
        <v>14274</v>
      </c>
      <c r="C5845" t="s">
        <v>8107</v>
      </c>
    </row>
    <row r="5846" spans="1:3" x14ac:dyDescent="0.25">
      <c r="A5846" t="s">
        <v>5895</v>
      </c>
      <c r="B5846" t="s">
        <v>14275</v>
      </c>
      <c r="C5846" t="s">
        <v>8097</v>
      </c>
    </row>
    <row r="5847" spans="1:3" x14ac:dyDescent="0.25">
      <c r="A5847" t="s">
        <v>5896</v>
      </c>
      <c r="B5847" t="s">
        <v>14276</v>
      </c>
      <c r="C5847" t="s">
        <v>8097</v>
      </c>
    </row>
    <row r="5848" spans="1:3" x14ac:dyDescent="0.25">
      <c r="A5848" t="s">
        <v>5897</v>
      </c>
      <c r="B5848" t="s">
        <v>8045</v>
      </c>
      <c r="C5848" t="s">
        <v>14277</v>
      </c>
    </row>
    <row r="5849" spans="1:3" x14ac:dyDescent="0.25">
      <c r="A5849" t="s">
        <v>5898</v>
      </c>
      <c r="B5849" t="s">
        <v>14278</v>
      </c>
      <c r="C5849" t="s">
        <v>8042</v>
      </c>
    </row>
    <row r="5850" spans="1:3" x14ac:dyDescent="0.25">
      <c r="A5850" t="s">
        <v>5899</v>
      </c>
      <c r="B5850" t="s">
        <v>14279</v>
      </c>
      <c r="C5850" t="s">
        <v>8188</v>
      </c>
    </row>
    <row r="5851" spans="1:3" x14ac:dyDescent="0.25">
      <c r="A5851" t="s">
        <v>5900</v>
      </c>
      <c r="B5851" t="s">
        <v>14280</v>
      </c>
      <c r="C5851" t="s">
        <v>8188</v>
      </c>
    </row>
    <row r="5852" spans="1:3" x14ac:dyDescent="0.25">
      <c r="A5852" t="s">
        <v>5901</v>
      </c>
      <c r="B5852" t="s">
        <v>14281</v>
      </c>
      <c r="C5852" t="s">
        <v>8042</v>
      </c>
    </row>
    <row r="5853" spans="1:3" x14ac:dyDescent="0.25">
      <c r="A5853" t="s">
        <v>5902</v>
      </c>
      <c r="B5853" t="s">
        <v>14282</v>
      </c>
      <c r="C5853" t="s">
        <v>8042</v>
      </c>
    </row>
    <row r="5854" spans="1:3" x14ac:dyDescent="0.25">
      <c r="A5854" t="s">
        <v>5903</v>
      </c>
      <c r="B5854" t="s">
        <v>14283</v>
      </c>
      <c r="C5854" t="s">
        <v>8042</v>
      </c>
    </row>
    <row r="5855" spans="1:3" x14ac:dyDescent="0.25">
      <c r="A5855" t="s">
        <v>5904</v>
      </c>
      <c r="B5855" t="s">
        <v>14284</v>
      </c>
      <c r="C5855" t="s">
        <v>8061</v>
      </c>
    </row>
    <row r="5856" spans="1:3" x14ac:dyDescent="0.25">
      <c r="A5856" t="s">
        <v>5905</v>
      </c>
      <c r="B5856" t="s">
        <v>8045</v>
      </c>
      <c r="C5856" t="s">
        <v>14285</v>
      </c>
    </row>
    <row r="5857" spans="1:3" x14ac:dyDescent="0.25">
      <c r="A5857" t="s">
        <v>5906</v>
      </c>
      <c r="B5857" t="s">
        <v>14286</v>
      </c>
      <c r="C5857" t="s">
        <v>8148</v>
      </c>
    </row>
    <row r="5858" spans="1:3" x14ac:dyDescent="0.25">
      <c r="A5858" t="s">
        <v>5907</v>
      </c>
      <c r="B5858" t="s">
        <v>14287</v>
      </c>
      <c r="C5858" t="s">
        <v>8042</v>
      </c>
    </row>
    <row r="5859" spans="1:3" x14ac:dyDescent="0.25">
      <c r="A5859" t="s">
        <v>5908</v>
      </c>
      <c r="B5859" t="s">
        <v>8045</v>
      </c>
      <c r="C5859" t="s">
        <v>14288</v>
      </c>
    </row>
    <row r="5860" spans="1:3" x14ac:dyDescent="0.25">
      <c r="A5860" t="s">
        <v>5909</v>
      </c>
      <c r="B5860" t="s">
        <v>14289</v>
      </c>
      <c r="C5860" t="s">
        <v>8040</v>
      </c>
    </row>
    <row r="5861" spans="1:3" x14ac:dyDescent="0.25">
      <c r="A5861" t="s">
        <v>5910</v>
      </c>
      <c r="B5861" t="s">
        <v>14290</v>
      </c>
      <c r="C5861" t="s">
        <v>8061</v>
      </c>
    </row>
    <row r="5862" spans="1:3" x14ac:dyDescent="0.25">
      <c r="A5862" t="s">
        <v>5911</v>
      </c>
      <c r="B5862" t="s">
        <v>14291</v>
      </c>
      <c r="C5862" t="s">
        <v>8042</v>
      </c>
    </row>
    <row r="5863" spans="1:3" x14ac:dyDescent="0.25">
      <c r="A5863" t="s">
        <v>113</v>
      </c>
      <c r="B5863" t="s">
        <v>14292</v>
      </c>
      <c r="C5863" t="s">
        <v>8075</v>
      </c>
    </row>
    <row r="5864" spans="1:3" x14ac:dyDescent="0.25">
      <c r="A5864" t="s">
        <v>5912</v>
      </c>
      <c r="B5864" t="s">
        <v>14293</v>
      </c>
      <c r="C5864" t="s">
        <v>8038</v>
      </c>
    </row>
    <row r="5865" spans="1:3" x14ac:dyDescent="0.25">
      <c r="A5865" t="s">
        <v>5913</v>
      </c>
      <c r="B5865" t="s">
        <v>8045</v>
      </c>
      <c r="C5865" t="s">
        <v>14294</v>
      </c>
    </row>
    <row r="5866" spans="1:3" x14ac:dyDescent="0.25">
      <c r="A5866" t="s">
        <v>5914</v>
      </c>
      <c r="B5866" t="s">
        <v>14295</v>
      </c>
      <c r="C5866" t="s">
        <v>8038</v>
      </c>
    </row>
    <row r="5867" spans="1:3" x14ac:dyDescent="0.25">
      <c r="A5867" t="s">
        <v>5915</v>
      </c>
      <c r="B5867" t="s">
        <v>14296</v>
      </c>
      <c r="C5867" t="s">
        <v>8109</v>
      </c>
    </row>
    <row r="5868" spans="1:3" x14ac:dyDescent="0.25">
      <c r="A5868" t="s">
        <v>5916</v>
      </c>
      <c r="B5868" t="s">
        <v>14297</v>
      </c>
      <c r="C5868" t="s">
        <v>8226</v>
      </c>
    </row>
    <row r="5869" spans="1:3" x14ac:dyDescent="0.25">
      <c r="A5869" t="s">
        <v>5917</v>
      </c>
      <c r="B5869" t="s">
        <v>14298</v>
      </c>
      <c r="C5869" t="s">
        <v>8148</v>
      </c>
    </row>
    <row r="5870" spans="1:3" x14ac:dyDescent="0.25">
      <c r="A5870" t="s">
        <v>5918</v>
      </c>
      <c r="B5870" t="s">
        <v>8045</v>
      </c>
      <c r="C5870" t="s">
        <v>14299</v>
      </c>
    </row>
    <row r="5871" spans="1:3" x14ac:dyDescent="0.25">
      <c r="A5871" t="s">
        <v>5919</v>
      </c>
      <c r="B5871" t="s">
        <v>8045</v>
      </c>
      <c r="C5871" t="s">
        <v>14300</v>
      </c>
    </row>
    <row r="5872" spans="1:3" x14ac:dyDescent="0.25">
      <c r="A5872" t="s">
        <v>5920</v>
      </c>
      <c r="B5872" t="s">
        <v>14301</v>
      </c>
      <c r="C5872" t="s">
        <v>8102</v>
      </c>
    </row>
    <row r="5873" spans="1:3" x14ac:dyDescent="0.25">
      <c r="A5873" t="s">
        <v>5921</v>
      </c>
      <c r="B5873" t="s">
        <v>14302</v>
      </c>
      <c r="C5873" t="s">
        <v>8155</v>
      </c>
    </row>
    <row r="5874" spans="1:3" x14ac:dyDescent="0.25">
      <c r="A5874" t="s">
        <v>5922</v>
      </c>
      <c r="B5874" t="s">
        <v>8219</v>
      </c>
      <c r="C5874" t="s">
        <v>14303</v>
      </c>
    </row>
    <row r="5875" spans="1:3" x14ac:dyDescent="0.25">
      <c r="A5875" t="s">
        <v>5923</v>
      </c>
      <c r="B5875" t="s">
        <v>14304</v>
      </c>
      <c r="C5875" t="s">
        <v>8044</v>
      </c>
    </row>
    <row r="5876" spans="1:3" x14ac:dyDescent="0.25">
      <c r="A5876" t="s">
        <v>5924</v>
      </c>
      <c r="B5876" t="s">
        <v>14305</v>
      </c>
      <c r="C5876" t="s">
        <v>8042</v>
      </c>
    </row>
    <row r="5877" spans="1:3" x14ac:dyDescent="0.25">
      <c r="A5877" t="s">
        <v>5925</v>
      </c>
      <c r="B5877" t="s">
        <v>8219</v>
      </c>
      <c r="C5877" t="s">
        <v>14306</v>
      </c>
    </row>
    <row r="5878" spans="1:3" x14ac:dyDescent="0.25">
      <c r="A5878" t="s">
        <v>5926</v>
      </c>
      <c r="B5878" t="s">
        <v>14307</v>
      </c>
      <c r="C5878" t="s">
        <v>14308</v>
      </c>
    </row>
    <row r="5879" spans="1:3" x14ac:dyDescent="0.25">
      <c r="A5879" t="s">
        <v>5927</v>
      </c>
      <c r="B5879" t="s">
        <v>14309</v>
      </c>
      <c r="C5879" t="s">
        <v>8042</v>
      </c>
    </row>
    <row r="5880" spans="1:3" x14ac:dyDescent="0.25">
      <c r="A5880" t="s">
        <v>5928</v>
      </c>
      <c r="B5880" t="s">
        <v>9200</v>
      </c>
      <c r="C5880" t="s">
        <v>14310</v>
      </c>
    </row>
    <row r="5881" spans="1:3" x14ac:dyDescent="0.25">
      <c r="A5881" t="s">
        <v>5929</v>
      </c>
      <c r="B5881" t="s">
        <v>14311</v>
      </c>
      <c r="C5881" t="s">
        <v>8075</v>
      </c>
    </row>
    <row r="5882" spans="1:3" x14ac:dyDescent="0.25">
      <c r="A5882" t="s">
        <v>5930</v>
      </c>
      <c r="B5882" t="s">
        <v>8136</v>
      </c>
      <c r="C5882" t="s">
        <v>14312</v>
      </c>
    </row>
    <row r="5883" spans="1:3" x14ac:dyDescent="0.25">
      <c r="A5883" t="s">
        <v>5931</v>
      </c>
      <c r="B5883" t="s">
        <v>14313</v>
      </c>
      <c r="C5883" t="s">
        <v>8053</v>
      </c>
    </row>
    <row r="5884" spans="1:3" x14ac:dyDescent="0.25">
      <c r="A5884" t="s">
        <v>5932</v>
      </c>
      <c r="B5884" t="s">
        <v>8387</v>
      </c>
      <c r="C5884" t="s">
        <v>14314</v>
      </c>
    </row>
    <row r="5885" spans="1:3" x14ac:dyDescent="0.25">
      <c r="A5885" t="s">
        <v>5933</v>
      </c>
      <c r="B5885" t="s">
        <v>14315</v>
      </c>
      <c r="C5885" t="s">
        <v>8042</v>
      </c>
    </row>
    <row r="5886" spans="1:3" x14ac:dyDescent="0.25">
      <c r="A5886" t="s">
        <v>5934</v>
      </c>
      <c r="B5886" t="s">
        <v>8045</v>
      </c>
      <c r="C5886" t="s">
        <v>14316</v>
      </c>
    </row>
    <row r="5887" spans="1:3" x14ac:dyDescent="0.25">
      <c r="A5887" t="s">
        <v>5935</v>
      </c>
      <c r="B5887" t="s">
        <v>14317</v>
      </c>
      <c r="C5887" t="s">
        <v>8040</v>
      </c>
    </row>
    <row r="5888" spans="1:3" x14ac:dyDescent="0.25">
      <c r="A5888" t="s">
        <v>5936</v>
      </c>
      <c r="B5888" t="s">
        <v>14318</v>
      </c>
      <c r="C5888" t="s">
        <v>8042</v>
      </c>
    </row>
    <row r="5889" spans="1:3" x14ac:dyDescent="0.25">
      <c r="A5889" t="s">
        <v>5937</v>
      </c>
      <c r="B5889" t="s">
        <v>14319</v>
      </c>
      <c r="C5889" t="s">
        <v>8474</v>
      </c>
    </row>
    <row r="5890" spans="1:3" x14ac:dyDescent="0.25">
      <c r="A5890" t="s">
        <v>5938</v>
      </c>
      <c r="B5890" t="s">
        <v>14320</v>
      </c>
      <c r="C5890" t="s">
        <v>8148</v>
      </c>
    </row>
    <row r="5891" spans="1:3" x14ac:dyDescent="0.25">
      <c r="A5891" t="s">
        <v>5939</v>
      </c>
      <c r="B5891" t="s">
        <v>8219</v>
      </c>
      <c r="C5891" t="s">
        <v>14321</v>
      </c>
    </row>
    <row r="5892" spans="1:3" x14ac:dyDescent="0.25">
      <c r="A5892" t="s">
        <v>5940</v>
      </c>
      <c r="B5892" t="s">
        <v>8045</v>
      </c>
      <c r="C5892" t="s">
        <v>14322</v>
      </c>
    </row>
    <row r="5893" spans="1:3" x14ac:dyDescent="0.25">
      <c r="A5893" t="s">
        <v>5941</v>
      </c>
      <c r="B5893" t="s">
        <v>8045</v>
      </c>
      <c r="C5893" t="s">
        <v>14323</v>
      </c>
    </row>
    <row r="5894" spans="1:3" x14ac:dyDescent="0.25">
      <c r="A5894" t="s">
        <v>5942</v>
      </c>
      <c r="B5894" t="s">
        <v>14324</v>
      </c>
      <c r="C5894" t="s">
        <v>8153</v>
      </c>
    </row>
    <row r="5895" spans="1:3" x14ac:dyDescent="0.25">
      <c r="A5895" t="s">
        <v>5943</v>
      </c>
      <c r="B5895" t="s">
        <v>14325</v>
      </c>
      <c r="C5895" t="s">
        <v>8148</v>
      </c>
    </row>
    <row r="5896" spans="1:3" x14ac:dyDescent="0.25">
      <c r="A5896" t="s">
        <v>5944</v>
      </c>
      <c r="B5896" t="s">
        <v>8219</v>
      </c>
      <c r="C5896" t="s">
        <v>14326</v>
      </c>
    </row>
    <row r="5897" spans="1:3" x14ac:dyDescent="0.25">
      <c r="A5897" t="s">
        <v>5945</v>
      </c>
      <c r="B5897" t="s">
        <v>8045</v>
      </c>
      <c r="C5897" t="s">
        <v>14327</v>
      </c>
    </row>
    <row r="5898" spans="1:3" x14ac:dyDescent="0.25">
      <c r="A5898" t="s">
        <v>5946</v>
      </c>
      <c r="B5898" t="s">
        <v>8045</v>
      </c>
      <c r="C5898" t="s">
        <v>14328</v>
      </c>
    </row>
    <row r="5899" spans="1:3" x14ac:dyDescent="0.25">
      <c r="A5899" t="s">
        <v>5947</v>
      </c>
      <c r="B5899" t="s">
        <v>8045</v>
      </c>
      <c r="C5899" t="s">
        <v>14329</v>
      </c>
    </row>
    <row r="5900" spans="1:3" x14ac:dyDescent="0.25">
      <c r="A5900" t="s">
        <v>5948</v>
      </c>
      <c r="B5900" t="s">
        <v>8045</v>
      </c>
      <c r="C5900" t="s">
        <v>14330</v>
      </c>
    </row>
    <row r="5901" spans="1:3" x14ac:dyDescent="0.25">
      <c r="A5901" t="s">
        <v>5949</v>
      </c>
      <c r="B5901" t="s">
        <v>8045</v>
      </c>
      <c r="C5901" t="s">
        <v>14331</v>
      </c>
    </row>
    <row r="5902" spans="1:3" x14ac:dyDescent="0.25">
      <c r="A5902" t="s">
        <v>5950</v>
      </c>
      <c r="B5902" t="s">
        <v>8045</v>
      </c>
      <c r="C5902" t="s">
        <v>14332</v>
      </c>
    </row>
    <row r="5903" spans="1:3" x14ac:dyDescent="0.25">
      <c r="A5903" t="s">
        <v>5951</v>
      </c>
      <c r="B5903" t="s">
        <v>8045</v>
      </c>
      <c r="C5903" t="s">
        <v>14333</v>
      </c>
    </row>
    <row r="5904" spans="1:3" x14ac:dyDescent="0.25">
      <c r="A5904" t="s">
        <v>5952</v>
      </c>
      <c r="B5904" t="s">
        <v>8045</v>
      </c>
      <c r="C5904" t="s">
        <v>14334</v>
      </c>
    </row>
    <row r="5905" spans="1:3" x14ac:dyDescent="0.25">
      <c r="A5905" t="s">
        <v>5953</v>
      </c>
      <c r="B5905" t="s">
        <v>8045</v>
      </c>
      <c r="C5905" t="s">
        <v>14335</v>
      </c>
    </row>
    <row r="5906" spans="1:3" x14ac:dyDescent="0.25">
      <c r="A5906" t="s">
        <v>5954</v>
      </c>
      <c r="B5906" t="s">
        <v>14336</v>
      </c>
      <c r="C5906" t="s">
        <v>8153</v>
      </c>
    </row>
    <row r="5907" spans="1:3" x14ac:dyDescent="0.25">
      <c r="A5907" t="s">
        <v>5955</v>
      </c>
      <c r="B5907" t="s">
        <v>14337</v>
      </c>
      <c r="C5907" t="s">
        <v>8372</v>
      </c>
    </row>
    <row r="5908" spans="1:3" x14ac:dyDescent="0.25">
      <c r="A5908" t="s">
        <v>5956</v>
      </c>
      <c r="B5908" t="s">
        <v>14338</v>
      </c>
      <c r="C5908" t="s">
        <v>8188</v>
      </c>
    </row>
    <row r="5909" spans="1:3" x14ac:dyDescent="0.25">
      <c r="A5909" t="s">
        <v>5957</v>
      </c>
      <c r="B5909" t="s">
        <v>14339</v>
      </c>
      <c r="C5909" t="s">
        <v>8075</v>
      </c>
    </row>
    <row r="5910" spans="1:3" x14ac:dyDescent="0.25">
      <c r="A5910" t="s">
        <v>5958</v>
      </c>
      <c r="B5910" t="s">
        <v>14340</v>
      </c>
      <c r="C5910" t="s">
        <v>14341</v>
      </c>
    </row>
    <row r="5911" spans="1:3" x14ac:dyDescent="0.25">
      <c r="A5911" t="s">
        <v>5959</v>
      </c>
      <c r="B5911" t="s">
        <v>14342</v>
      </c>
      <c r="C5911" t="s">
        <v>8053</v>
      </c>
    </row>
    <row r="5912" spans="1:3" x14ac:dyDescent="0.25">
      <c r="A5912" t="s">
        <v>5960</v>
      </c>
      <c r="B5912" t="s">
        <v>14343</v>
      </c>
      <c r="C5912" t="s">
        <v>8109</v>
      </c>
    </row>
    <row r="5913" spans="1:3" x14ac:dyDescent="0.25">
      <c r="A5913" t="s">
        <v>5961</v>
      </c>
      <c r="B5913" t="s">
        <v>14344</v>
      </c>
      <c r="C5913" t="s">
        <v>8061</v>
      </c>
    </row>
    <row r="5914" spans="1:3" x14ac:dyDescent="0.25">
      <c r="A5914" t="s">
        <v>5962</v>
      </c>
      <c r="B5914" t="s">
        <v>14345</v>
      </c>
      <c r="C5914" t="s">
        <v>8042</v>
      </c>
    </row>
    <row r="5915" spans="1:3" x14ac:dyDescent="0.25">
      <c r="A5915" t="s">
        <v>5963</v>
      </c>
      <c r="B5915" t="s">
        <v>8045</v>
      </c>
      <c r="C5915" t="s">
        <v>14346</v>
      </c>
    </row>
    <row r="5916" spans="1:3" x14ac:dyDescent="0.25">
      <c r="A5916" t="s">
        <v>5964</v>
      </c>
      <c r="B5916" t="s">
        <v>14347</v>
      </c>
      <c r="C5916" t="s">
        <v>8061</v>
      </c>
    </row>
    <row r="5917" spans="1:3" x14ac:dyDescent="0.25">
      <c r="A5917" t="s">
        <v>5965</v>
      </c>
      <c r="B5917" t="s">
        <v>14348</v>
      </c>
      <c r="C5917" t="s">
        <v>8107</v>
      </c>
    </row>
    <row r="5918" spans="1:3" x14ac:dyDescent="0.25">
      <c r="A5918" t="s">
        <v>5966</v>
      </c>
      <c r="B5918" t="s">
        <v>9604</v>
      </c>
      <c r="C5918" t="s">
        <v>14349</v>
      </c>
    </row>
    <row r="5919" spans="1:3" x14ac:dyDescent="0.25">
      <c r="A5919" t="s">
        <v>5967</v>
      </c>
      <c r="B5919" t="s">
        <v>14350</v>
      </c>
      <c r="C5919" t="s">
        <v>8097</v>
      </c>
    </row>
    <row r="5920" spans="1:3" x14ac:dyDescent="0.25">
      <c r="A5920" t="s">
        <v>5968</v>
      </c>
      <c r="B5920" t="s">
        <v>14351</v>
      </c>
      <c r="C5920" t="s">
        <v>8097</v>
      </c>
    </row>
    <row r="5921" spans="1:3" x14ac:dyDescent="0.25">
      <c r="A5921" t="s">
        <v>5969</v>
      </c>
      <c r="B5921" t="s">
        <v>8045</v>
      </c>
      <c r="C5921" t="s">
        <v>14352</v>
      </c>
    </row>
    <row r="5922" spans="1:3" x14ac:dyDescent="0.25">
      <c r="A5922" t="s">
        <v>5970</v>
      </c>
      <c r="B5922" t="s">
        <v>14353</v>
      </c>
      <c r="C5922" t="s">
        <v>8097</v>
      </c>
    </row>
    <row r="5923" spans="1:3" x14ac:dyDescent="0.25">
      <c r="A5923" t="s">
        <v>5971</v>
      </c>
      <c r="B5923" t="s">
        <v>8045</v>
      </c>
      <c r="C5923" t="s">
        <v>14354</v>
      </c>
    </row>
    <row r="5924" spans="1:3" x14ac:dyDescent="0.25">
      <c r="A5924" t="s">
        <v>5972</v>
      </c>
      <c r="B5924" t="s">
        <v>14355</v>
      </c>
      <c r="C5924" t="s">
        <v>8042</v>
      </c>
    </row>
    <row r="5925" spans="1:3" x14ac:dyDescent="0.25">
      <c r="A5925" t="s">
        <v>5973</v>
      </c>
      <c r="B5925" t="s">
        <v>14356</v>
      </c>
      <c r="C5925" t="s">
        <v>8097</v>
      </c>
    </row>
    <row r="5926" spans="1:3" x14ac:dyDescent="0.25">
      <c r="A5926" t="s">
        <v>5974</v>
      </c>
      <c r="B5926" t="s">
        <v>14357</v>
      </c>
      <c r="C5926" t="s">
        <v>8040</v>
      </c>
    </row>
    <row r="5927" spans="1:3" x14ac:dyDescent="0.25">
      <c r="A5927" t="s">
        <v>5975</v>
      </c>
      <c r="B5927" t="s">
        <v>8045</v>
      </c>
      <c r="C5927" t="s">
        <v>14358</v>
      </c>
    </row>
    <row r="5928" spans="1:3" x14ac:dyDescent="0.25">
      <c r="A5928" t="s">
        <v>5976</v>
      </c>
      <c r="B5928" t="s">
        <v>14359</v>
      </c>
      <c r="C5928" t="s">
        <v>8107</v>
      </c>
    </row>
    <row r="5929" spans="1:3" x14ac:dyDescent="0.25">
      <c r="A5929" t="s">
        <v>5977</v>
      </c>
      <c r="B5929" t="s">
        <v>14360</v>
      </c>
      <c r="C5929" t="s">
        <v>8097</v>
      </c>
    </row>
    <row r="5930" spans="1:3" x14ac:dyDescent="0.25">
      <c r="A5930" t="s">
        <v>5978</v>
      </c>
      <c r="B5930" t="s">
        <v>14361</v>
      </c>
      <c r="C5930" t="s">
        <v>8102</v>
      </c>
    </row>
    <row r="5931" spans="1:3" x14ac:dyDescent="0.25">
      <c r="A5931" t="s">
        <v>5979</v>
      </c>
      <c r="B5931" t="s">
        <v>14362</v>
      </c>
      <c r="C5931" t="s">
        <v>8097</v>
      </c>
    </row>
    <row r="5932" spans="1:3" x14ac:dyDescent="0.25">
      <c r="A5932" t="s">
        <v>5980</v>
      </c>
      <c r="B5932" t="s">
        <v>14363</v>
      </c>
      <c r="C5932" t="s">
        <v>8061</v>
      </c>
    </row>
    <row r="5933" spans="1:3" x14ac:dyDescent="0.25">
      <c r="A5933" t="s">
        <v>5981</v>
      </c>
      <c r="B5933" t="s">
        <v>14364</v>
      </c>
      <c r="C5933" t="s">
        <v>8038</v>
      </c>
    </row>
    <row r="5934" spans="1:3" x14ac:dyDescent="0.25">
      <c r="A5934" t="s">
        <v>5982</v>
      </c>
      <c r="B5934" t="s">
        <v>8315</v>
      </c>
      <c r="C5934" t="s">
        <v>14365</v>
      </c>
    </row>
    <row r="5935" spans="1:3" x14ac:dyDescent="0.25">
      <c r="A5935" t="s">
        <v>5983</v>
      </c>
      <c r="B5935" t="s">
        <v>14366</v>
      </c>
      <c r="C5935" t="s">
        <v>8097</v>
      </c>
    </row>
    <row r="5936" spans="1:3" x14ac:dyDescent="0.25">
      <c r="A5936" t="s">
        <v>5984</v>
      </c>
      <c r="B5936" t="s">
        <v>8045</v>
      </c>
      <c r="C5936" t="s">
        <v>14367</v>
      </c>
    </row>
    <row r="5937" spans="1:3" x14ac:dyDescent="0.25">
      <c r="A5937" t="s">
        <v>24305</v>
      </c>
      <c r="B5937" t="s">
        <v>14368</v>
      </c>
      <c r="C5937" t="s">
        <v>8042</v>
      </c>
    </row>
    <row r="5938" spans="1:3" x14ac:dyDescent="0.25">
      <c r="A5938" t="s">
        <v>5985</v>
      </c>
      <c r="B5938" t="s">
        <v>8045</v>
      </c>
      <c r="C5938" t="s">
        <v>14369</v>
      </c>
    </row>
    <row r="5939" spans="1:3" x14ac:dyDescent="0.25">
      <c r="A5939" t="s">
        <v>5986</v>
      </c>
      <c r="B5939" t="s">
        <v>14370</v>
      </c>
      <c r="C5939" t="s">
        <v>8042</v>
      </c>
    </row>
    <row r="5940" spans="1:3" x14ac:dyDescent="0.25">
      <c r="A5940" t="s">
        <v>5987</v>
      </c>
      <c r="B5940" t="s">
        <v>14371</v>
      </c>
      <c r="C5940" t="s">
        <v>8042</v>
      </c>
    </row>
    <row r="5941" spans="1:3" x14ac:dyDescent="0.25">
      <c r="A5941" t="s">
        <v>5988</v>
      </c>
      <c r="B5941" t="s">
        <v>14372</v>
      </c>
      <c r="C5941" t="s">
        <v>8097</v>
      </c>
    </row>
    <row r="5942" spans="1:3" x14ac:dyDescent="0.25">
      <c r="A5942" t="s">
        <v>5989</v>
      </c>
      <c r="B5942" t="s">
        <v>14373</v>
      </c>
      <c r="C5942" t="s">
        <v>8153</v>
      </c>
    </row>
    <row r="5943" spans="1:3" x14ac:dyDescent="0.25">
      <c r="A5943" t="s">
        <v>5990</v>
      </c>
      <c r="B5943" t="s">
        <v>8045</v>
      </c>
      <c r="C5943" t="s">
        <v>14374</v>
      </c>
    </row>
    <row r="5944" spans="1:3" x14ac:dyDescent="0.25">
      <c r="A5944" t="s">
        <v>5991</v>
      </c>
      <c r="B5944" t="s">
        <v>14375</v>
      </c>
      <c r="C5944" t="s">
        <v>8102</v>
      </c>
    </row>
    <row r="5945" spans="1:3" x14ac:dyDescent="0.25">
      <c r="A5945" t="s">
        <v>5992</v>
      </c>
      <c r="B5945" t="s">
        <v>14376</v>
      </c>
      <c r="C5945" t="s">
        <v>8061</v>
      </c>
    </row>
    <row r="5946" spans="1:3" x14ac:dyDescent="0.25">
      <c r="A5946" t="s">
        <v>5993</v>
      </c>
      <c r="B5946" t="s">
        <v>14377</v>
      </c>
      <c r="C5946" t="s">
        <v>8075</v>
      </c>
    </row>
    <row r="5947" spans="1:3" x14ac:dyDescent="0.25">
      <c r="A5947" t="s">
        <v>5994</v>
      </c>
      <c r="B5947" t="s">
        <v>14378</v>
      </c>
      <c r="C5947" t="s">
        <v>8097</v>
      </c>
    </row>
    <row r="5948" spans="1:3" x14ac:dyDescent="0.25">
      <c r="A5948" t="s">
        <v>5995</v>
      </c>
      <c r="B5948" t="s">
        <v>14379</v>
      </c>
      <c r="C5948" t="s">
        <v>8075</v>
      </c>
    </row>
    <row r="5949" spans="1:3" x14ac:dyDescent="0.25">
      <c r="A5949" t="s">
        <v>5996</v>
      </c>
      <c r="B5949" t="s">
        <v>14380</v>
      </c>
      <c r="C5949" t="s">
        <v>8107</v>
      </c>
    </row>
    <row r="5950" spans="1:3" x14ac:dyDescent="0.25">
      <c r="A5950" t="s">
        <v>5997</v>
      </c>
      <c r="B5950" t="s">
        <v>14381</v>
      </c>
      <c r="C5950" t="s">
        <v>8042</v>
      </c>
    </row>
    <row r="5951" spans="1:3" x14ac:dyDescent="0.25">
      <c r="A5951" t="s">
        <v>5998</v>
      </c>
      <c r="B5951" t="s">
        <v>8045</v>
      </c>
      <c r="C5951" t="s">
        <v>14382</v>
      </c>
    </row>
    <row r="5952" spans="1:3" x14ac:dyDescent="0.25">
      <c r="A5952" t="s">
        <v>5999</v>
      </c>
      <c r="B5952" t="s">
        <v>14383</v>
      </c>
      <c r="C5952" t="s">
        <v>8403</v>
      </c>
    </row>
    <row r="5953" spans="1:3" x14ac:dyDescent="0.25">
      <c r="A5953" t="s">
        <v>6000</v>
      </c>
      <c r="B5953" t="s">
        <v>8055</v>
      </c>
      <c r="C5953" t="s">
        <v>14384</v>
      </c>
    </row>
    <row r="5954" spans="1:3" x14ac:dyDescent="0.25">
      <c r="A5954" t="s">
        <v>6001</v>
      </c>
      <c r="B5954" t="s">
        <v>14385</v>
      </c>
      <c r="C5954" t="s">
        <v>8044</v>
      </c>
    </row>
    <row r="5955" spans="1:3" x14ac:dyDescent="0.25">
      <c r="A5955" t="s">
        <v>6002</v>
      </c>
      <c r="B5955" t="s">
        <v>8045</v>
      </c>
      <c r="C5955" t="s">
        <v>14386</v>
      </c>
    </row>
    <row r="5956" spans="1:3" x14ac:dyDescent="0.25">
      <c r="A5956" t="s">
        <v>6003</v>
      </c>
      <c r="B5956" t="s">
        <v>14387</v>
      </c>
      <c r="C5956" t="s">
        <v>8097</v>
      </c>
    </row>
    <row r="5957" spans="1:3" x14ac:dyDescent="0.25">
      <c r="A5957" t="s">
        <v>6004</v>
      </c>
      <c r="B5957" t="s">
        <v>14388</v>
      </c>
      <c r="C5957" t="s">
        <v>8102</v>
      </c>
    </row>
    <row r="5958" spans="1:3" x14ac:dyDescent="0.25">
      <c r="A5958" t="s">
        <v>382</v>
      </c>
      <c r="B5958" t="s">
        <v>14389</v>
      </c>
      <c r="C5958" t="s">
        <v>8075</v>
      </c>
    </row>
    <row r="5959" spans="1:3" x14ac:dyDescent="0.25">
      <c r="A5959" t="s">
        <v>6005</v>
      </c>
      <c r="B5959" t="s">
        <v>14390</v>
      </c>
      <c r="C5959" t="s">
        <v>8184</v>
      </c>
    </row>
    <row r="5960" spans="1:3" x14ac:dyDescent="0.25">
      <c r="A5960" t="s">
        <v>6006</v>
      </c>
      <c r="B5960" t="s">
        <v>14391</v>
      </c>
      <c r="C5960" t="s">
        <v>8061</v>
      </c>
    </row>
    <row r="5961" spans="1:3" x14ac:dyDescent="0.25">
      <c r="A5961" t="s">
        <v>6006</v>
      </c>
      <c r="B5961" t="s">
        <v>8219</v>
      </c>
      <c r="C5961" t="s">
        <v>14392</v>
      </c>
    </row>
    <row r="5962" spans="1:3" x14ac:dyDescent="0.25">
      <c r="A5962" t="s">
        <v>6007</v>
      </c>
      <c r="B5962" t="s">
        <v>14393</v>
      </c>
      <c r="C5962" t="s">
        <v>8097</v>
      </c>
    </row>
    <row r="5963" spans="1:3" x14ac:dyDescent="0.25">
      <c r="A5963" t="s">
        <v>6008</v>
      </c>
      <c r="B5963" t="s">
        <v>8045</v>
      </c>
      <c r="C5963" t="s">
        <v>14394</v>
      </c>
    </row>
    <row r="5964" spans="1:3" x14ac:dyDescent="0.25">
      <c r="A5964" t="s">
        <v>6009</v>
      </c>
      <c r="B5964" t="s">
        <v>14395</v>
      </c>
      <c r="C5964" t="s">
        <v>8042</v>
      </c>
    </row>
    <row r="5965" spans="1:3" x14ac:dyDescent="0.25">
      <c r="A5965" t="s">
        <v>6010</v>
      </c>
      <c r="B5965" t="s">
        <v>14396</v>
      </c>
      <c r="C5965" t="s">
        <v>8075</v>
      </c>
    </row>
    <row r="5966" spans="1:3" x14ac:dyDescent="0.25">
      <c r="A5966" t="s">
        <v>6011</v>
      </c>
      <c r="B5966" t="s">
        <v>14397</v>
      </c>
      <c r="C5966" t="s">
        <v>8040</v>
      </c>
    </row>
    <row r="5967" spans="1:3" x14ac:dyDescent="0.25">
      <c r="A5967" t="s">
        <v>114</v>
      </c>
      <c r="B5967" t="s">
        <v>14398</v>
      </c>
      <c r="C5967" t="s">
        <v>8075</v>
      </c>
    </row>
    <row r="5968" spans="1:3" x14ac:dyDescent="0.25">
      <c r="A5968" t="s">
        <v>6012</v>
      </c>
      <c r="B5968" t="s">
        <v>8045</v>
      </c>
      <c r="C5968" t="s">
        <v>14399</v>
      </c>
    </row>
    <row r="5969" spans="1:3" x14ac:dyDescent="0.25">
      <c r="A5969" t="s">
        <v>6013</v>
      </c>
      <c r="B5969" t="s">
        <v>8099</v>
      </c>
      <c r="C5969" t="s">
        <v>14400</v>
      </c>
    </row>
    <row r="5970" spans="1:3" x14ac:dyDescent="0.25">
      <c r="A5970" t="s">
        <v>6014</v>
      </c>
      <c r="B5970" t="s">
        <v>14401</v>
      </c>
      <c r="C5970" t="s">
        <v>8107</v>
      </c>
    </row>
    <row r="5971" spans="1:3" x14ac:dyDescent="0.25">
      <c r="A5971" t="s">
        <v>6015</v>
      </c>
      <c r="B5971" t="s">
        <v>14402</v>
      </c>
      <c r="C5971" t="s">
        <v>8109</v>
      </c>
    </row>
    <row r="5972" spans="1:3" x14ac:dyDescent="0.25">
      <c r="A5972" t="s">
        <v>6016</v>
      </c>
      <c r="B5972" t="s">
        <v>14403</v>
      </c>
      <c r="C5972" t="s">
        <v>8226</v>
      </c>
    </row>
    <row r="5973" spans="1:3" x14ac:dyDescent="0.25">
      <c r="A5973" t="s">
        <v>6017</v>
      </c>
      <c r="B5973" t="s">
        <v>8045</v>
      </c>
      <c r="C5973" t="s">
        <v>14404</v>
      </c>
    </row>
    <row r="5974" spans="1:3" x14ac:dyDescent="0.25">
      <c r="A5974" t="s">
        <v>6018</v>
      </c>
      <c r="B5974" t="s">
        <v>14405</v>
      </c>
      <c r="C5974" t="s">
        <v>8061</v>
      </c>
    </row>
    <row r="5975" spans="1:3" x14ac:dyDescent="0.25">
      <c r="A5975" t="s">
        <v>6019</v>
      </c>
      <c r="B5975" t="s">
        <v>14406</v>
      </c>
      <c r="C5975" t="s">
        <v>8474</v>
      </c>
    </row>
    <row r="5976" spans="1:3" x14ac:dyDescent="0.25">
      <c r="A5976" t="s">
        <v>115</v>
      </c>
      <c r="B5976" t="s">
        <v>14407</v>
      </c>
      <c r="C5976" t="s">
        <v>8075</v>
      </c>
    </row>
    <row r="5977" spans="1:3" x14ac:dyDescent="0.25">
      <c r="A5977" t="s">
        <v>6020</v>
      </c>
      <c r="B5977" t="s">
        <v>14408</v>
      </c>
      <c r="C5977" t="s">
        <v>8372</v>
      </c>
    </row>
    <row r="5978" spans="1:3" x14ac:dyDescent="0.25">
      <c r="A5978" t="s">
        <v>6021</v>
      </c>
      <c r="B5978" t="s">
        <v>14409</v>
      </c>
      <c r="C5978" t="s">
        <v>14410</v>
      </c>
    </row>
    <row r="5979" spans="1:3" x14ac:dyDescent="0.25">
      <c r="A5979" t="s">
        <v>6022</v>
      </c>
      <c r="B5979" t="s">
        <v>14411</v>
      </c>
      <c r="C5979" t="s">
        <v>8097</v>
      </c>
    </row>
    <row r="5980" spans="1:3" x14ac:dyDescent="0.25">
      <c r="A5980" t="s">
        <v>6023</v>
      </c>
      <c r="B5980" t="s">
        <v>14412</v>
      </c>
      <c r="C5980" t="s">
        <v>8042</v>
      </c>
    </row>
    <row r="5981" spans="1:3" x14ac:dyDescent="0.25">
      <c r="A5981" t="s">
        <v>6024</v>
      </c>
      <c r="B5981" t="s">
        <v>14413</v>
      </c>
      <c r="C5981" t="s">
        <v>8107</v>
      </c>
    </row>
    <row r="5982" spans="1:3" x14ac:dyDescent="0.25">
      <c r="A5982" t="s">
        <v>6025</v>
      </c>
      <c r="B5982" t="s">
        <v>14414</v>
      </c>
      <c r="C5982" t="s">
        <v>8061</v>
      </c>
    </row>
    <row r="5983" spans="1:3" x14ac:dyDescent="0.25">
      <c r="A5983" t="s">
        <v>6026</v>
      </c>
      <c r="B5983" t="s">
        <v>14415</v>
      </c>
      <c r="C5983" t="s">
        <v>8042</v>
      </c>
    </row>
    <row r="5984" spans="1:3" x14ac:dyDescent="0.25">
      <c r="A5984" t="s">
        <v>6027</v>
      </c>
      <c r="B5984" t="s">
        <v>14416</v>
      </c>
      <c r="C5984" t="s">
        <v>8226</v>
      </c>
    </row>
    <row r="5985" spans="1:3" x14ac:dyDescent="0.25">
      <c r="A5985" t="s">
        <v>6028</v>
      </c>
      <c r="B5985" t="s">
        <v>14417</v>
      </c>
      <c r="C5985" t="s">
        <v>8107</v>
      </c>
    </row>
    <row r="5986" spans="1:3" x14ac:dyDescent="0.25">
      <c r="A5986" t="s">
        <v>6029</v>
      </c>
      <c r="B5986" t="s">
        <v>14418</v>
      </c>
      <c r="C5986" t="s">
        <v>8042</v>
      </c>
    </row>
    <row r="5987" spans="1:3" x14ac:dyDescent="0.25">
      <c r="A5987" t="s">
        <v>295</v>
      </c>
      <c r="B5987" t="s">
        <v>14419</v>
      </c>
      <c r="C5987" t="s">
        <v>8075</v>
      </c>
    </row>
    <row r="5988" spans="1:3" x14ac:dyDescent="0.25">
      <c r="A5988" t="s">
        <v>7948</v>
      </c>
      <c r="B5988" t="s">
        <v>14420</v>
      </c>
      <c r="C5988" t="s">
        <v>8042</v>
      </c>
    </row>
    <row r="5989" spans="1:3" x14ac:dyDescent="0.25">
      <c r="A5989" t="s">
        <v>6030</v>
      </c>
      <c r="B5989" t="s">
        <v>14421</v>
      </c>
      <c r="C5989" t="s">
        <v>8148</v>
      </c>
    </row>
    <row r="5990" spans="1:3" x14ac:dyDescent="0.25">
      <c r="A5990" t="s">
        <v>6031</v>
      </c>
      <c r="B5990" t="s">
        <v>14422</v>
      </c>
      <c r="C5990" t="s">
        <v>8061</v>
      </c>
    </row>
    <row r="5991" spans="1:3" x14ac:dyDescent="0.25">
      <c r="A5991" t="s">
        <v>6032</v>
      </c>
      <c r="B5991" t="s">
        <v>14423</v>
      </c>
      <c r="C5991" t="s">
        <v>10232</v>
      </c>
    </row>
    <row r="5992" spans="1:3" x14ac:dyDescent="0.25">
      <c r="A5992" t="s">
        <v>6033</v>
      </c>
      <c r="B5992" t="s">
        <v>14424</v>
      </c>
      <c r="C5992" t="s">
        <v>8044</v>
      </c>
    </row>
    <row r="5993" spans="1:3" x14ac:dyDescent="0.25">
      <c r="A5993" t="s">
        <v>6034</v>
      </c>
      <c r="B5993" t="s">
        <v>14425</v>
      </c>
      <c r="C5993" t="s">
        <v>8102</v>
      </c>
    </row>
    <row r="5994" spans="1:3" x14ac:dyDescent="0.25">
      <c r="A5994" t="s">
        <v>6035</v>
      </c>
      <c r="B5994" t="s">
        <v>8055</v>
      </c>
      <c r="C5994" t="s">
        <v>14426</v>
      </c>
    </row>
    <row r="5995" spans="1:3" x14ac:dyDescent="0.25">
      <c r="A5995" t="s">
        <v>6036</v>
      </c>
      <c r="B5995" t="s">
        <v>14427</v>
      </c>
      <c r="C5995" t="s">
        <v>9598</v>
      </c>
    </row>
    <row r="5996" spans="1:3" x14ac:dyDescent="0.25">
      <c r="A5996" t="s">
        <v>6037</v>
      </c>
      <c r="B5996" t="s">
        <v>14428</v>
      </c>
      <c r="C5996" t="s">
        <v>8102</v>
      </c>
    </row>
    <row r="5997" spans="1:3" x14ac:dyDescent="0.25">
      <c r="A5997" t="s">
        <v>6038</v>
      </c>
      <c r="B5997" t="s">
        <v>8466</v>
      </c>
      <c r="C5997" t="s">
        <v>14429</v>
      </c>
    </row>
    <row r="5998" spans="1:3" x14ac:dyDescent="0.25">
      <c r="A5998" t="s">
        <v>6039</v>
      </c>
      <c r="B5998" t="s">
        <v>14430</v>
      </c>
      <c r="C5998" t="s">
        <v>8053</v>
      </c>
    </row>
    <row r="5999" spans="1:3" x14ac:dyDescent="0.25">
      <c r="A5999" t="s">
        <v>6040</v>
      </c>
      <c r="B5999" t="s">
        <v>14431</v>
      </c>
      <c r="C5999" t="s">
        <v>8053</v>
      </c>
    </row>
    <row r="6000" spans="1:3" x14ac:dyDescent="0.25">
      <c r="A6000" t="s">
        <v>6041</v>
      </c>
      <c r="B6000" t="s">
        <v>8045</v>
      </c>
      <c r="C6000" t="s">
        <v>14432</v>
      </c>
    </row>
    <row r="6001" spans="1:3" x14ac:dyDescent="0.25">
      <c r="A6001" t="s">
        <v>6042</v>
      </c>
      <c r="B6001" t="s">
        <v>14433</v>
      </c>
      <c r="C6001" t="s">
        <v>8075</v>
      </c>
    </row>
    <row r="6002" spans="1:3" x14ac:dyDescent="0.25">
      <c r="A6002" t="s">
        <v>6043</v>
      </c>
      <c r="B6002" t="s">
        <v>8045</v>
      </c>
      <c r="C6002" t="s">
        <v>14434</v>
      </c>
    </row>
    <row r="6003" spans="1:3" x14ac:dyDescent="0.25">
      <c r="A6003" t="s">
        <v>6044</v>
      </c>
      <c r="B6003" t="s">
        <v>14435</v>
      </c>
      <c r="C6003" t="s">
        <v>8155</v>
      </c>
    </row>
    <row r="6004" spans="1:3" x14ac:dyDescent="0.25">
      <c r="A6004" t="s">
        <v>6045</v>
      </c>
      <c r="B6004" t="s">
        <v>14436</v>
      </c>
      <c r="C6004" t="s">
        <v>8042</v>
      </c>
    </row>
    <row r="6005" spans="1:3" x14ac:dyDescent="0.25">
      <c r="A6005" t="s">
        <v>6046</v>
      </c>
      <c r="B6005" t="s">
        <v>14437</v>
      </c>
      <c r="C6005" t="s">
        <v>8207</v>
      </c>
    </row>
    <row r="6006" spans="1:3" x14ac:dyDescent="0.25">
      <c r="A6006" t="s">
        <v>6047</v>
      </c>
      <c r="B6006" t="s">
        <v>14438</v>
      </c>
      <c r="C6006" t="s">
        <v>8097</v>
      </c>
    </row>
    <row r="6007" spans="1:3" x14ac:dyDescent="0.25">
      <c r="A6007" t="s">
        <v>6048</v>
      </c>
      <c r="B6007" t="s">
        <v>14439</v>
      </c>
      <c r="C6007" t="s">
        <v>8042</v>
      </c>
    </row>
    <row r="6008" spans="1:3" x14ac:dyDescent="0.25">
      <c r="A6008" t="s">
        <v>6049</v>
      </c>
      <c r="B6008" t="s">
        <v>8045</v>
      </c>
      <c r="C6008" t="s">
        <v>14440</v>
      </c>
    </row>
    <row r="6009" spans="1:3" x14ac:dyDescent="0.25">
      <c r="A6009" t="s">
        <v>116</v>
      </c>
      <c r="B6009" t="s">
        <v>8780</v>
      </c>
      <c r="C6009" t="s">
        <v>14441</v>
      </c>
    </row>
    <row r="6010" spans="1:3" x14ac:dyDescent="0.25">
      <c r="A6010" t="s">
        <v>6050</v>
      </c>
      <c r="B6010" t="s">
        <v>14442</v>
      </c>
      <c r="C6010" t="s">
        <v>8061</v>
      </c>
    </row>
    <row r="6011" spans="1:3" x14ac:dyDescent="0.25">
      <c r="A6011" t="s">
        <v>296</v>
      </c>
      <c r="B6011" t="s">
        <v>14443</v>
      </c>
      <c r="C6011" t="s">
        <v>8061</v>
      </c>
    </row>
    <row r="6012" spans="1:3" x14ac:dyDescent="0.25">
      <c r="A6012" t="s">
        <v>6051</v>
      </c>
      <c r="B6012" t="s">
        <v>14444</v>
      </c>
      <c r="C6012" t="s">
        <v>8079</v>
      </c>
    </row>
    <row r="6013" spans="1:3" x14ac:dyDescent="0.25">
      <c r="A6013" t="s">
        <v>6052</v>
      </c>
      <c r="B6013" t="s">
        <v>14445</v>
      </c>
      <c r="C6013" t="s">
        <v>8097</v>
      </c>
    </row>
    <row r="6014" spans="1:3" x14ac:dyDescent="0.25">
      <c r="A6014" t="s">
        <v>6053</v>
      </c>
      <c r="B6014" t="s">
        <v>14446</v>
      </c>
      <c r="C6014" t="s">
        <v>8655</v>
      </c>
    </row>
    <row r="6015" spans="1:3" x14ac:dyDescent="0.25">
      <c r="A6015" t="s">
        <v>6054</v>
      </c>
      <c r="B6015" t="s">
        <v>14447</v>
      </c>
      <c r="C6015" t="s">
        <v>8097</v>
      </c>
    </row>
    <row r="6016" spans="1:3" x14ac:dyDescent="0.25">
      <c r="A6016" t="s">
        <v>6055</v>
      </c>
      <c r="B6016" t="s">
        <v>14448</v>
      </c>
      <c r="C6016" t="s">
        <v>8097</v>
      </c>
    </row>
    <row r="6017" spans="1:3" x14ac:dyDescent="0.25">
      <c r="A6017" t="s">
        <v>6056</v>
      </c>
      <c r="B6017" t="s">
        <v>14449</v>
      </c>
      <c r="C6017" t="s">
        <v>8148</v>
      </c>
    </row>
    <row r="6018" spans="1:3" x14ac:dyDescent="0.25">
      <c r="A6018" t="s">
        <v>6057</v>
      </c>
      <c r="B6018" t="s">
        <v>8219</v>
      </c>
      <c r="C6018" t="s">
        <v>14450</v>
      </c>
    </row>
    <row r="6019" spans="1:3" x14ac:dyDescent="0.25">
      <c r="A6019" t="s">
        <v>117</v>
      </c>
      <c r="B6019" t="s">
        <v>14451</v>
      </c>
      <c r="C6019" t="s">
        <v>8075</v>
      </c>
    </row>
    <row r="6020" spans="1:3" x14ac:dyDescent="0.25">
      <c r="A6020" t="s">
        <v>6058</v>
      </c>
      <c r="B6020" t="s">
        <v>14452</v>
      </c>
      <c r="C6020" t="s">
        <v>8042</v>
      </c>
    </row>
    <row r="6021" spans="1:3" x14ac:dyDescent="0.25">
      <c r="A6021" t="s">
        <v>6059</v>
      </c>
      <c r="B6021" t="s">
        <v>14453</v>
      </c>
      <c r="C6021" t="s">
        <v>8061</v>
      </c>
    </row>
    <row r="6022" spans="1:3" x14ac:dyDescent="0.25">
      <c r="A6022" t="s">
        <v>6060</v>
      </c>
      <c r="B6022" t="s">
        <v>14454</v>
      </c>
      <c r="C6022" t="s">
        <v>8107</v>
      </c>
    </row>
    <row r="6023" spans="1:3" x14ac:dyDescent="0.25">
      <c r="A6023" t="s">
        <v>6061</v>
      </c>
      <c r="B6023" t="s">
        <v>8099</v>
      </c>
      <c r="C6023" t="s">
        <v>14455</v>
      </c>
    </row>
    <row r="6024" spans="1:3" x14ac:dyDescent="0.25">
      <c r="A6024" t="s">
        <v>6062</v>
      </c>
      <c r="B6024" t="s">
        <v>14456</v>
      </c>
      <c r="C6024" t="s">
        <v>8102</v>
      </c>
    </row>
    <row r="6025" spans="1:3" x14ac:dyDescent="0.25">
      <c r="A6025" t="s">
        <v>118</v>
      </c>
      <c r="B6025" t="s">
        <v>14457</v>
      </c>
      <c r="C6025" t="s">
        <v>8075</v>
      </c>
    </row>
    <row r="6026" spans="1:3" x14ac:dyDescent="0.25">
      <c r="A6026" t="s">
        <v>6063</v>
      </c>
      <c r="B6026" t="s">
        <v>8045</v>
      </c>
      <c r="C6026" t="s">
        <v>14458</v>
      </c>
    </row>
    <row r="6027" spans="1:3" x14ac:dyDescent="0.25">
      <c r="A6027" t="s">
        <v>6064</v>
      </c>
      <c r="B6027" t="s">
        <v>14459</v>
      </c>
      <c r="C6027" t="s">
        <v>8042</v>
      </c>
    </row>
    <row r="6028" spans="1:3" x14ac:dyDescent="0.25">
      <c r="A6028" t="s">
        <v>6065</v>
      </c>
      <c r="B6028" t="s">
        <v>14460</v>
      </c>
      <c r="C6028" t="s">
        <v>8148</v>
      </c>
    </row>
    <row r="6029" spans="1:3" x14ac:dyDescent="0.25">
      <c r="A6029" t="s">
        <v>6066</v>
      </c>
      <c r="B6029" t="s">
        <v>14461</v>
      </c>
      <c r="C6029" t="s">
        <v>8053</v>
      </c>
    </row>
    <row r="6030" spans="1:3" x14ac:dyDescent="0.25">
      <c r="A6030" t="s">
        <v>6067</v>
      </c>
      <c r="B6030" t="s">
        <v>8366</v>
      </c>
      <c r="C6030" t="s">
        <v>14462</v>
      </c>
    </row>
    <row r="6031" spans="1:3" x14ac:dyDescent="0.25">
      <c r="A6031" t="s">
        <v>6068</v>
      </c>
      <c r="B6031" t="s">
        <v>8099</v>
      </c>
      <c r="C6031" t="s">
        <v>14463</v>
      </c>
    </row>
    <row r="6032" spans="1:3" x14ac:dyDescent="0.25">
      <c r="A6032" t="s">
        <v>6069</v>
      </c>
      <c r="B6032" t="s">
        <v>8045</v>
      </c>
      <c r="C6032" t="s">
        <v>14464</v>
      </c>
    </row>
    <row r="6033" spans="1:3" x14ac:dyDescent="0.25">
      <c r="A6033" t="s">
        <v>6070</v>
      </c>
      <c r="B6033" t="s">
        <v>8045</v>
      </c>
      <c r="C6033" t="s">
        <v>14465</v>
      </c>
    </row>
    <row r="6034" spans="1:3" x14ac:dyDescent="0.25">
      <c r="A6034" t="s">
        <v>6071</v>
      </c>
      <c r="B6034" t="s">
        <v>14466</v>
      </c>
      <c r="C6034" t="s">
        <v>14467</v>
      </c>
    </row>
    <row r="6035" spans="1:3" x14ac:dyDescent="0.25">
      <c r="A6035" t="s">
        <v>383</v>
      </c>
      <c r="B6035" t="s">
        <v>14468</v>
      </c>
      <c r="C6035" t="s">
        <v>8075</v>
      </c>
    </row>
    <row r="6036" spans="1:3" x14ac:dyDescent="0.25">
      <c r="A6036" t="s">
        <v>6072</v>
      </c>
      <c r="B6036" t="s">
        <v>8045</v>
      </c>
      <c r="C6036" t="s">
        <v>14469</v>
      </c>
    </row>
    <row r="6037" spans="1:3" x14ac:dyDescent="0.25">
      <c r="A6037" t="s">
        <v>6073</v>
      </c>
      <c r="B6037" t="s">
        <v>14470</v>
      </c>
      <c r="C6037" t="s">
        <v>8188</v>
      </c>
    </row>
    <row r="6038" spans="1:3" x14ac:dyDescent="0.25">
      <c r="A6038" t="s">
        <v>119</v>
      </c>
      <c r="B6038" t="s">
        <v>14471</v>
      </c>
      <c r="C6038" t="s">
        <v>8061</v>
      </c>
    </row>
    <row r="6039" spans="1:3" x14ac:dyDescent="0.25">
      <c r="A6039" t="s">
        <v>6074</v>
      </c>
      <c r="B6039" t="s">
        <v>8045</v>
      </c>
      <c r="C6039" t="s">
        <v>14472</v>
      </c>
    </row>
    <row r="6040" spans="1:3" x14ac:dyDescent="0.25">
      <c r="A6040" t="s">
        <v>6075</v>
      </c>
      <c r="B6040" t="s">
        <v>14473</v>
      </c>
      <c r="C6040" t="s">
        <v>8107</v>
      </c>
    </row>
    <row r="6041" spans="1:3" x14ac:dyDescent="0.25">
      <c r="A6041" t="s">
        <v>6076</v>
      </c>
      <c r="B6041" t="s">
        <v>14474</v>
      </c>
      <c r="C6041" t="s">
        <v>8040</v>
      </c>
    </row>
    <row r="6042" spans="1:3" x14ac:dyDescent="0.25">
      <c r="A6042" t="s">
        <v>6077</v>
      </c>
      <c r="B6042" t="s">
        <v>14475</v>
      </c>
      <c r="C6042" t="s">
        <v>8148</v>
      </c>
    </row>
    <row r="6043" spans="1:3" x14ac:dyDescent="0.25">
      <c r="A6043" t="s">
        <v>210</v>
      </c>
      <c r="B6043" t="s">
        <v>14476</v>
      </c>
      <c r="C6043" t="s">
        <v>8075</v>
      </c>
    </row>
    <row r="6044" spans="1:3" x14ac:dyDescent="0.25">
      <c r="A6044" t="s">
        <v>6078</v>
      </c>
      <c r="B6044" t="s">
        <v>14477</v>
      </c>
      <c r="C6044" t="s">
        <v>8061</v>
      </c>
    </row>
    <row r="6045" spans="1:3" x14ac:dyDescent="0.25">
      <c r="A6045" t="s">
        <v>6079</v>
      </c>
      <c r="B6045" t="s">
        <v>14478</v>
      </c>
      <c r="C6045" t="s">
        <v>8061</v>
      </c>
    </row>
    <row r="6046" spans="1:3" x14ac:dyDescent="0.25">
      <c r="A6046" t="s">
        <v>6080</v>
      </c>
      <c r="B6046" t="s">
        <v>14479</v>
      </c>
      <c r="C6046" t="s">
        <v>8403</v>
      </c>
    </row>
    <row r="6047" spans="1:3" x14ac:dyDescent="0.25">
      <c r="A6047" t="s">
        <v>6081</v>
      </c>
      <c r="B6047" t="s">
        <v>14480</v>
      </c>
      <c r="C6047" t="s">
        <v>8088</v>
      </c>
    </row>
    <row r="6048" spans="1:3" x14ac:dyDescent="0.25">
      <c r="A6048" t="s">
        <v>7949</v>
      </c>
      <c r="B6048" t="s">
        <v>14481</v>
      </c>
      <c r="C6048" t="s">
        <v>8042</v>
      </c>
    </row>
    <row r="6049" spans="1:3" x14ac:dyDescent="0.25">
      <c r="A6049" t="s">
        <v>6082</v>
      </c>
      <c r="B6049" t="s">
        <v>14482</v>
      </c>
      <c r="C6049" t="s">
        <v>8040</v>
      </c>
    </row>
    <row r="6050" spans="1:3" x14ac:dyDescent="0.25">
      <c r="A6050" t="s">
        <v>6083</v>
      </c>
      <c r="B6050" t="s">
        <v>14483</v>
      </c>
      <c r="C6050" t="s">
        <v>8075</v>
      </c>
    </row>
    <row r="6051" spans="1:3" x14ac:dyDescent="0.25">
      <c r="A6051" t="s">
        <v>6084</v>
      </c>
      <c r="B6051" t="s">
        <v>8315</v>
      </c>
      <c r="C6051" t="s">
        <v>14484</v>
      </c>
    </row>
    <row r="6052" spans="1:3" x14ac:dyDescent="0.25">
      <c r="A6052" t="s">
        <v>6085</v>
      </c>
      <c r="B6052" t="s">
        <v>14485</v>
      </c>
      <c r="C6052" t="s">
        <v>8042</v>
      </c>
    </row>
    <row r="6053" spans="1:3" x14ac:dyDescent="0.25">
      <c r="A6053" t="s">
        <v>6086</v>
      </c>
      <c r="B6053" t="s">
        <v>8045</v>
      </c>
      <c r="C6053" t="s">
        <v>14486</v>
      </c>
    </row>
    <row r="6054" spans="1:3" x14ac:dyDescent="0.25">
      <c r="A6054" t="s">
        <v>6087</v>
      </c>
      <c r="B6054" t="s">
        <v>14487</v>
      </c>
      <c r="C6054" t="s">
        <v>8061</v>
      </c>
    </row>
    <row r="6055" spans="1:3" x14ac:dyDescent="0.25">
      <c r="A6055" t="s">
        <v>6088</v>
      </c>
      <c r="B6055" t="s">
        <v>14488</v>
      </c>
      <c r="C6055" t="s">
        <v>8042</v>
      </c>
    </row>
    <row r="6056" spans="1:3" x14ac:dyDescent="0.25">
      <c r="A6056" t="s">
        <v>6089</v>
      </c>
      <c r="B6056" t="s">
        <v>14489</v>
      </c>
      <c r="C6056" t="s">
        <v>8184</v>
      </c>
    </row>
    <row r="6057" spans="1:3" x14ac:dyDescent="0.25">
      <c r="A6057" t="s">
        <v>6090</v>
      </c>
      <c r="B6057" t="s">
        <v>14490</v>
      </c>
      <c r="C6057" t="s">
        <v>8097</v>
      </c>
    </row>
    <row r="6058" spans="1:3" x14ac:dyDescent="0.25">
      <c r="A6058" t="s">
        <v>6091</v>
      </c>
      <c r="B6058" t="s">
        <v>14491</v>
      </c>
      <c r="C6058" t="s">
        <v>8291</v>
      </c>
    </row>
    <row r="6059" spans="1:3" x14ac:dyDescent="0.25">
      <c r="A6059" t="s">
        <v>6092</v>
      </c>
      <c r="B6059" t="s">
        <v>14492</v>
      </c>
      <c r="C6059" t="s">
        <v>14493</v>
      </c>
    </row>
    <row r="6060" spans="1:3" x14ac:dyDescent="0.25">
      <c r="A6060" t="s">
        <v>6093</v>
      </c>
      <c r="B6060" t="s">
        <v>14494</v>
      </c>
      <c r="C6060" t="s">
        <v>14495</v>
      </c>
    </row>
    <row r="6061" spans="1:3" x14ac:dyDescent="0.25">
      <c r="A6061" t="s">
        <v>6094</v>
      </c>
      <c r="B6061" t="s">
        <v>8270</v>
      </c>
      <c r="C6061" t="s">
        <v>14496</v>
      </c>
    </row>
    <row r="6062" spans="1:3" x14ac:dyDescent="0.25">
      <c r="A6062" t="s">
        <v>6095</v>
      </c>
      <c r="B6062" t="s">
        <v>9211</v>
      </c>
      <c r="C6062" t="s">
        <v>14497</v>
      </c>
    </row>
    <row r="6063" spans="1:3" x14ac:dyDescent="0.25">
      <c r="A6063" t="s">
        <v>121</v>
      </c>
      <c r="B6063" t="s">
        <v>14498</v>
      </c>
      <c r="C6063" t="s">
        <v>8075</v>
      </c>
    </row>
    <row r="6064" spans="1:3" x14ac:dyDescent="0.25">
      <c r="A6064" t="s">
        <v>6096</v>
      </c>
      <c r="B6064" t="s">
        <v>14499</v>
      </c>
      <c r="C6064" t="s">
        <v>8040</v>
      </c>
    </row>
    <row r="6065" spans="1:3" x14ac:dyDescent="0.25">
      <c r="A6065" t="s">
        <v>6097</v>
      </c>
      <c r="B6065" t="s">
        <v>14500</v>
      </c>
      <c r="C6065" t="s">
        <v>8257</v>
      </c>
    </row>
    <row r="6066" spans="1:3" x14ac:dyDescent="0.25">
      <c r="A6066" t="s">
        <v>6098</v>
      </c>
      <c r="B6066" t="s">
        <v>14501</v>
      </c>
      <c r="C6066" t="s">
        <v>8157</v>
      </c>
    </row>
    <row r="6067" spans="1:3" x14ac:dyDescent="0.25">
      <c r="A6067" t="s">
        <v>6099</v>
      </c>
      <c r="B6067" t="s">
        <v>14502</v>
      </c>
      <c r="C6067" t="s">
        <v>8148</v>
      </c>
    </row>
    <row r="6068" spans="1:3" x14ac:dyDescent="0.25">
      <c r="A6068" t="s">
        <v>6100</v>
      </c>
      <c r="B6068" t="s">
        <v>14503</v>
      </c>
      <c r="C6068" t="s">
        <v>8107</v>
      </c>
    </row>
    <row r="6069" spans="1:3" x14ac:dyDescent="0.25">
      <c r="A6069" t="s">
        <v>6101</v>
      </c>
      <c r="B6069" t="s">
        <v>14504</v>
      </c>
      <c r="C6069" t="s">
        <v>8040</v>
      </c>
    </row>
    <row r="6070" spans="1:3" x14ac:dyDescent="0.25">
      <c r="A6070" t="s">
        <v>6102</v>
      </c>
      <c r="B6070" t="s">
        <v>14505</v>
      </c>
      <c r="C6070" t="s">
        <v>8148</v>
      </c>
    </row>
    <row r="6071" spans="1:3" x14ac:dyDescent="0.25">
      <c r="A6071" t="s">
        <v>6103</v>
      </c>
      <c r="B6071" t="s">
        <v>14506</v>
      </c>
      <c r="C6071" t="s">
        <v>8372</v>
      </c>
    </row>
    <row r="6072" spans="1:3" x14ac:dyDescent="0.25">
      <c r="A6072" t="s">
        <v>6104</v>
      </c>
      <c r="B6072" t="s">
        <v>14507</v>
      </c>
      <c r="C6072" t="s">
        <v>8038</v>
      </c>
    </row>
    <row r="6073" spans="1:3" x14ac:dyDescent="0.25">
      <c r="A6073" t="s">
        <v>6105</v>
      </c>
      <c r="B6073" t="s">
        <v>8055</v>
      </c>
      <c r="C6073" t="s">
        <v>14508</v>
      </c>
    </row>
    <row r="6074" spans="1:3" x14ac:dyDescent="0.25">
      <c r="A6074" t="s">
        <v>6106</v>
      </c>
      <c r="B6074" t="s">
        <v>8045</v>
      </c>
      <c r="C6074" t="s">
        <v>14509</v>
      </c>
    </row>
    <row r="6075" spans="1:3" x14ac:dyDescent="0.25">
      <c r="A6075" t="s">
        <v>6107</v>
      </c>
      <c r="B6075" t="s">
        <v>14510</v>
      </c>
      <c r="C6075" t="s">
        <v>8053</v>
      </c>
    </row>
    <row r="6076" spans="1:3" x14ac:dyDescent="0.25">
      <c r="A6076" t="s">
        <v>6108</v>
      </c>
      <c r="B6076" t="s">
        <v>14511</v>
      </c>
      <c r="C6076" t="s">
        <v>14512</v>
      </c>
    </row>
    <row r="6077" spans="1:3" x14ac:dyDescent="0.25">
      <c r="A6077" t="s">
        <v>384</v>
      </c>
      <c r="B6077" t="s">
        <v>14513</v>
      </c>
      <c r="C6077" t="s">
        <v>8075</v>
      </c>
    </row>
    <row r="6078" spans="1:3" x14ac:dyDescent="0.25">
      <c r="A6078" t="s">
        <v>6109</v>
      </c>
      <c r="B6078" t="s">
        <v>14514</v>
      </c>
      <c r="C6078" t="s">
        <v>8116</v>
      </c>
    </row>
    <row r="6079" spans="1:3" x14ac:dyDescent="0.25">
      <c r="A6079" t="s">
        <v>6110</v>
      </c>
      <c r="B6079" t="s">
        <v>14515</v>
      </c>
      <c r="C6079" t="s">
        <v>8097</v>
      </c>
    </row>
    <row r="6080" spans="1:3" x14ac:dyDescent="0.25">
      <c r="A6080" t="s">
        <v>6111</v>
      </c>
      <c r="B6080" t="s">
        <v>14516</v>
      </c>
      <c r="C6080" t="s">
        <v>8109</v>
      </c>
    </row>
    <row r="6081" spans="1:3" x14ac:dyDescent="0.25">
      <c r="A6081" t="s">
        <v>6112</v>
      </c>
      <c r="B6081" t="s">
        <v>14517</v>
      </c>
      <c r="C6081" t="s">
        <v>8155</v>
      </c>
    </row>
    <row r="6082" spans="1:3" x14ac:dyDescent="0.25">
      <c r="A6082" t="s">
        <v>6113</v>
      </c>
      <c r="B6082" t="s">
        <v>14518</v>
      </c>
      <c r="C6082" t="s">
        <v>8075</v>
      </c>
    </row>
    <row r="6083" spans="1:3" x14ac:dyDescent="0.25">
      <c r="A6083" t="s">
        <v>6114</v>
      </c>
      <c r="B6083" t="s">
        <v>14519</v>
      </c>
      <c r="C6083" t="s">
        <v>8148</v>
      </c>
    </row>
    <row r="6084" spans="1:3" x14ac:dyDescent="0.25">
      <c r="A6084" t="s">
        <v>6115</v>
      </c>
      <c r="B6084" t="s">
        <v>14520</v>
      </c>
      <c r="C6084" t="s">
        <v>8040</v>
      </c>
    </row>
    <row r="6085" spans="1:3" x14ac:dyDescent="0.25">
      <c r="A6085" t="s">
        <v>6116</v>
      </c>
      <c r="B6085" t="s">
        <v>14521</v>
      </c>
      <c r="C6085" t="s">
        <v>8040</v>
      </c>
    </row>
    <row r="6086" spans="1:3" x14ac:dyDescent="0.25">
      <c r="A6086" t="s">
        <v>6117</v>
      </c>
      <c r="B6086" t="s">
        <v>8045</v>
      </c>
      <c r="C6086" t="s">
        <v>14522</v>
      </c>
    </row>
    <row r="6087" spans="1:3" x14ac:dyDescent="0.25">
      <c r="A6087" t="s">
        <v>385</v>
      </c>
      <c r="B6087" t="s">
        <v>14523</v>
      </c>
      <c r="C6087" t="s">
        <v>8075</v>
      </c>
    </row>
    <row r="6088" spans="1:3" x14ac:dyDescent="0.25">
      <c r="A6088" t="s">
        <v>6118</v>
      </c>
      <c r="B6088" t="s">
        <v>14524</v>
      </c>
      <c r="C6088" t="s">
        <v>8061</v>
      </c>
    </row>
    <row r="6089" spans="1:3" x14ac:dyDescent="0.25">
      <c r="A6089" t="s">
        <v>6119</v>
      </c>
      <c r="B6089" t="s">
        <v>14525</v>
      </c>
      <c r="C6089" t="s">
        <v>8038</v>
      </c>
    </row>
    <row r="6090" spans="1:3" x14ac:dyDescent="0.25">
      <c r="A6090" t="s">
        <v>6120</v>
      </c>
      <c r="B6090" t="s">
        <v>14526</v>
      </c>
      <c r="C6090" t="s">
        <v>8040</v>
      </c>
    </row>
    <row r="6091" spans="1:3" x14ac:dyDescent="0.25">
      <c r="A6091" t="s">
        <v>122</v>
      </c>
      <c r="B6091" t="s">
        <v>14527</v>
      </c>
      <c r="C6091" t="s">
        <v>10318</v>
      </c>
    </row>
    <row r="6092" spans="1:3" x14ac:dyDescent="0.25">
      <c r="A6092" t="s">
        <v>6121</v>
      </c>
      <c r="B6092" t="s">
        <v>14528</v>
      </c>
      <c r="C6092" t="s">
        <v>8499</v>
      </c>
    </row>
    <row r="6093" spans="1:3" x14ac:dyDescent="0.25">
      <c r="A6093" t="s">
        <v>6122</v>
      </c>
      <c r="B6093" t="s">
        <v>14529</v>
      </c>
      <c r="C6093" t="s">
        <v>8042</v>
      </c>
    </row>
    <row r="6094" spans="1:3" x14ac:dyDescent="0.25">
      <c r="A6094" t="s">
        <v>6123</v>
      </c>
      <c r="B6094" t="s">
        <v>14530</v>
      </c>
      <c r="C6094" t="s">
        <v>8372</v>
      </c>
    </row>
    <row r="6095" spans="1:3" x14ac:dyDescent="0.25">
      <c r="A6095" t="s">
        <v>6124</v>
      </c>
      <c r="B6095" t="s">
        <v>14531</v>
      </c>
      <c r="C6095" t="s">
        <v>8061</v>
      </c>
    </row>
    <row r="6096" spans="1:3" x14ac:dyDescent="0.25">
      <c r="A6096" t="s">
        <v>6125</v>
      </c>
      <c r="B6096" t="s">
        <v>14532</v>
      </c>
      <c r="C6096" t="s">
        <v>8061</v>
      </c>
    </row>
    <row r="6097" spans="1:3" x14ac:dyDescent="0.25">
      <c r="A6097" t="s">
        <v>6126</v>
      </c>
      <c r="B6097" t="s">
        <v>14533</v>
      </c>
      <c r="C6097" t="s">
        <v>8042</v>
      </c>
    </row>
    <row r="6098" spans="1:3" x14ac:dyDescent="0.25">
      <c r="A6098" t="s">
        <v>6127</v>
      </c>
      <c r="B6098" t="s">
        <v>14534</v>
      </c>
      <c r="C6098" t="s">
        <v>8107</v>
      </c>
    </row>
    <row r="6099" spans="1:3" x14ac:dyDescent="0.25">
      <c r="A6099" t="s">
        <v>6128</v>
      </c>
      <c r="B6099" t="s">
        <v>14535</v>
      </c>
      <c r="C6099" t="s">
        <v>8102</v>
      </c>
    </row>
    <row r="6100" spans="1:3" x14ac:dyDescent="0.25">
      <c r="A6100" t="s">
        <v>6129</v>
      </c>
      <c r="B6100" t="s">
        <v>8091</v>
      </c>
      <c r="C6100" t="s">
        <v>14536</v>
      </c>
    </row>
    <row r="6101" spans="1:3" x14ac:dyDescent="0.25">
      <c r="A6101" t="s">
        <v>6130</v>
      </c>
      <c r="B6101" t="s">
        <v>14537</v>
      </c>
      <c r="C6101" t="s">
        <v>8061</v>
      </c>
    </row>
    <row r="6102" spans="1:3" x14ac:dyDescent="0.25">
      <c r="A6102" t="s">
        <v>6131</v>
      </c>
      <c r="B6102" t="s">
        <v>8045</v>
      </c>
      <c r="C6102" t="s">
        <v>14538</v>
      </c>
    </row>
    <row r="6103" spans="1:3" x14ac:dyDescent="0.25">
      <c r="A6103" t="s">
        <v>6132</v>
      </c>
      <c r="B6103" t="s">
        <v>8543</v>
      </c>
      <c r="C6103" t="s">
        <v>14539</v>
      </c>
    </row>
    <row r="6104" spans="1:3" x14ac:dyDescent="0.25">
      <c r="A6104" t="s">
        <v>6133</v>
      </c>
      <c r="B6104" t="s">
        <v>14540</v>
      </c>
      <c r="C6104" t="s">
        <v>8499</v>
      </c>
    </row>
    <row r="6105" spans="1:3" x14ac:dyDescent="0.25">
      <c r="A6105" t="s">
        <v>6134</v>
      </c>
      <c r="B6105" t="s">
        <v>14541</v>
      </c>
      <c r="C6105" t="s">
        <v>8109</v>
      </c>
    </row>
    <row r="6106" spans="1:3" x14ac:dyDescent="0.25">
      <c r="A6106" t="s">
        <v>6135</v>
      </c>
      <c r="B6106" t="s">
        <v>14542</v>
      </c>
      <c r="C6106" t="s">
        <v>8044</v>
      </c>
    </row>
    <row r="6107" spans="1:3" x14ac:dyDescent="0.25">
      <c r="A6107" t="s">
        <v>6136</v>
      </c>
      <c r="B6107" t="s">
        <v>14543</v>
      </c>
      <c r="C6107" t="s">
        <v>8061</v>
      </c>
    </row>
    <row r="6108" spans="1:3" x14ac:dyDescent="0.25">
      <c r="A6108" t="s">
        <v>6137</v>
      </c>
      <c r="B6108" t="s">
        <v>14544</v>
      </c>
      <c r="C6108" t="s">
        <v>8226</v>
      </c>
    </row>
    <row r="6109" spans="1:3" x14ac:dyDescent="0.25">
      <c r="A6109" t="s">
        <v>6138</v>
      </c>
      <c r="B6109" t="s">
        <v>14545</v>
      </c>
      <c r="C6109" t="s">
        <v>8088</v>
      </c>
    </row>
    <row r="6110" spans="1:3" x14ac:dyDescent="0.25">
      <c r="A6110" t="s">
        <v>6139</v>
      </c>
      <c r="B6110" t="s">
        <v>14546</v>
      </c>
      <c r="C6110" t="s">
        <v>8061</v>
      </c>
    </row>
    <row r="6111" spans="1:3" x14ac:dyDescent="0.25">
      <c r="A6111" t="s">
        <v>6140</v>
      </c>
      <c r="B6111" t="s">
        <v>14547</v>
      </c>
      <c r="C6111" t="s">
        <v>8044</v>
      </c>
    </row>
    <row r="6112" spans="1:3" x14ac:dyDescent="0.25">
      <c r="A6112" t="s">
        <v>6141</v>
      </c>
      <c r="B6112" t="s">
        <v>14549</v>
      </c>
      <c r="C6112" t="s">
        <v>8075</v>
      </c>
    </row>
    <row r="6113" spans="1:3" x14ac:dyDescent="0.25">
      <c r="A6113" t="s">
        <v>6142</v>
      </c>
      <c r="B6113" t="s">
        <v>14550</v>
      </c>
      <c r="C6113" t="s">
        <v>8061</v>
      </c>
    </row>
    <row r="6114" spans="1:3" x14ac:dyDescent="0.25">
      <c r="A6114" t="s">
        <v>297</v>
      </c>
      <c r="B6114" t="s">
        <v>14548</v>
      </c>
      <c r="C6114" t="s">
        <v>8086</v>
      </c>
    </row>
    <row r="6115" spans="1:3" x14ac:dyDescent="0.25">
      <c r="A6115" t="s">
        <v>6143</v>
      </c>
      <c r="B6115" t="s">
        <v>14551</v>
      </c>
      <c r="C6115" t="s">
        <v>8075</v>
      </c>
    </row>
    <row r="6116" spans="1:3" x14ac:dyDescent="0.25">
      <c r="A6116" t="s">
        <v>6144</v>
      </c>
      <c r="B6116" t="s">
        <v>14552</v>
      </c>
      <c r="C6116" t="s">
        <v>8061</v>
      </c>
    </row>
    <row r="6117" spans="1:3" x14ac:dyDescent="0.25">
      <c r="A6117" t="s">
        <v>6145</v>
      </c>
      <c r="B6117" t="s">
        <v>14553</v>
      </c>
      <c r="C6117" t="s">
        <v>8038</v>
      </c>
    </row>
    <row r="6118" spans="1:3" x14ac:dyDescent="0.25">
      <c r="A6118" t="s">
        <v>6146</v>
      </c>
      <c r="B6118" t="s">
        <v>14554</v>
      </c>
      <c r="C6118" t="s">
        <v>8372</v>
      </c>
    </row>
    <row r="6119" spans="1:3" x14ac:dyDescent="0.25">
      <c r="A6119" t="s">
        <v>6147</v>
      </c>
      <c r="B6119" t="s">
        <v>14555</v>
      </c>
      <c r="C6119" t="s">
        <v>8061</v>
      </c>
    </row>
    <row r="6120" spans="1:3" x14ac:dyDescent="0.25">
      <c r="A6120" t="s">
        <v>6148</v>
      </c>
      <c r="B6120" t="s">
        <v>14556</v>
      </c>
      <c r="C6120" t="s">
        <v>8148</v>
      </c>
    </row>
    <row r="6121" spans="1:3" x14ac:dyDescent="0.25">
      <c r="A6121" t="s">
        <v>7950</v>
      </c>
      <c r="B6121" t="s">
        <v>14557</v>
      </c>
      <c r="C6121" t="s">
        <v>8042</v>
      </c>
    </row>
    <row r="6122" spans="1:3" x14ac:dyDescent="0.25">
      <c r="A6122" t="s">
        <v>6149</v>
      </c>
      <c r="B6122" t="s">
        <v>14558</v>
      </c>
      <c r="C6122" t="s">
        <v>8075</v>
      </c>
    </row>
    <row r="6123" spans="1:3" x14ac:dyDescent="0.25">
      <c r="A6123" t="s">
        <v>6150</v>
      </c>
      <c r="B6123" t="s">
        <v>14559</v>
      </c>
      <c r="C6123" t="s">
        <v>8075</v>
      </c>
    </row>
    <row r="6124" spans="1:3" x14ac:dyDescent="0.25">
      <c r="A6124" t="s">
        <v>386</v>
      </c>
      <c r="B6124" t="s">
        <v>14560</v>
      </c>
      <c r="C6124" t="s">
        <v>8075</v>
      </c>
    </row>
    <row r="6125" spans="1:3" x14ac:dyDescent="0.25">
      <c r="A6125" t="s">
        <v>6151</v>
      </c>
      <c r="B6125" t="s">
        <v>14561</v>
      </c>
      <c r="C6125" t="s">
        <v>8042</v>
      </c>
    </row>
    <row r="6126" spans="1:3" x14ac:dyDescent="0.25">
      <c r="A6126" t="s">
        <v>123</v>
      </c>
      <c r="B6126" t="s">
        <v>14562</v>
      </c>
      <c r="C6126" t="s">
        <v>9408</v>
      </c>
    </row>
    <row r="6127" spans="1:3" x14ac:dyDescent="0.25">
      <c r="A6127" t="s">
        <v>124</v>
      </c>
      <c r="B6127" t="s">
        <v>14563</v>
      </c>
      <c r="C6127" t="s">
        <v>10318</v>
      </c>
    </row>
    <row r="6128" spans="1:3" x14ac:dyDescent="0.25">
      <c r="A6128" t="s">
        <v>7951</v>
      </c>
      <c r="B6128" t="s">
        <v>14564</v>
      </c>
      <c r="C6128" t="s">
        <v>8042</v>
      </c>
    </row>
    <row r="6129" spans="1:3" x14ac:dyDescent="0.25">
      <c r="A6129" t="s">
        <v>6152</v>
      </c>
      <c r="B6129" t="s">
        <v>8219</v>
      </c>
      <c r="C6129" t="s">
        <v>14565</v>
      </c>
    </row>
    <row r="6130" spans="1:3" x14ac:dyDescent="0.25">
      <c r="A6130" t="s">
        <v>6153</v>
      </c>
      <c r="B6130" t="s">
        <v>14566</v>
      </c>
      <c r="C6130" t="s">
        <v>8061</v>
      </c>
    </row>
    <row r="6131" spans="1:3" x14ac:dyDescent="0.25">
      <c r="A6131" t="s">
        <v>6154</v>
      </c>
      <c r="B6131" t="s">
        <v>14567</v>
      </c>
      <c r="C6131" t="s">
        <v>8042</v>
      </c>
    </row>
    <row r="6132" spans="1:3" x14ac:dyDescent="0.25">
      <c r="A6132" t="s">
        <v>6155</v>
      </c>
      <c r="B6132" t="s">
        <v>14568</v>
      </c>
      <c r="C6132" t="s">
        <v>10505</v>
      </c>
    </row>
    <row r="6133" spans="1:3" x14ac:dyDescent="0.25">
      <c r="A6133" t="s">
        <v>6156</v>
      </c>
      <c r="B6133" t="s">
        <v>14569</v>
      </c>
      <c r="C6133" t="s">
        <v>8061</v>
      </c>
    </row>
    <row r="6134" spans="1:3" x14ac:dyDescent="0.25">
      <c r="A6134" t="s">
        <v>387</v>
      </c>
      <c r="B6134" t="s">
        <v>14570</v>
      </c>
      <c r="C6134" t="s">
        <v>8075</v>
      </c>
    </row>
    <row r="6135" spans="1:3" x14ac:dyDescent="0.25">
      <c r="A6135" t="s">
        <v>125</v>
      </c>
      <c r="B6135" t="s">
        <v>14571</v>
      </c>
      <c r="C6135" t="s">
        <v>8042</v>
      </c>
    </row>
    <row r="6136" spans="1:3" x14ac:dyDescent="0.25">
      <c r="A6136" t="s">
        <v>6157</v>
      </c>
      <c r="B6136" t="s">
        <v>8099</v>
      </c>
      <c r="C6136" t="s">
        <v>14572</v>
      </c>
    </row>
    <row r="6137" spans="1:3" x14ac:dyDescent="0.25">
      <c r="A6137" t="s">
        <v>211</v>
      </c>
      <c r="B6137" t="s">
        <v>8245</v>
      </c>
      <c r="C6137" t="s">
        <v>14573</v>
      </c>
    </row>
    <row r="6138" spans="1:3" x14ac:dyDescent="0.25">
      <c r="A6138" t="s">
        <v>6158</v>
      </c>
      <c r="B6138" t="s">
        <v>14574</v>
      </c>
      <c r="C6138" t="s">
        <v>10318</v>
      </c>
    </row>
    <row r="6139" spans="1:3" x14ac:dyDescent="0.25">
      <c r="A6139" t="s">
        <v>6159</v>
      </c>
      <c r="B6139" t="s">
        <v>14575</v>
      </c>
      <c r="C6139" t="s">
        <v>8061</v>
      </c>
    </row>
    <row r="6140" spans="1:3" x14ac:dyDescent="0.25">
      <c r="A6140" t="s">
        <v>6160</v>
      </c>
      <c r="B6140" t="s">
        <v>14576</v>
      </c>
      <c r="C6140" t="s">
        <v>8075</v>
      </c>
    </row>
    <row r="6141" spans="1:3" x14ac:dyDescent="0.25">
      <c r="A6141" t="s">
        <v>6161</v>
      </c>
      <c r="B6141" t="s">
        <v>14577</v>
      </c>
      <c r="C6141" t="s">
        <v>8079</v>
      </c>
    </row>
    <row r="6142" spans="1:3" x14ac:dyDescent="0.25">
      <c r="A6142" t="s">
        <v>6162</v>
      </c>
      <c r="B6142" t="s">
        <v>14578</v>
      </c>
      <c r="C6142" t="s">
        <v>8061</v>
      </c>
    </row>
    <row r="6143" spans="1:3" x14ac:dyDescent="0.25">
      <c r="A6143" t="s">
        <v>126</v>
      </c>
      <c r="B6143" t="s">
        <v>14579</v>
      </c>
      <c r="C6143" t="s">
        <v>8061</v>
      </c>
    </row>
    <row r="6144" spans="1:3" x14ac:dyDescent="0.25">
      <c r="A6144" t="s">
        <v>6163</v>
      </c>
      <c r="B6144" t="s">
        <v>14580</v>
      </c>
      <c r="C6144" t="s">
        <v>8061</v>
      </c>
    </row>
    <row r="6145" spans="1:3" x14ac:dyDescent="0.25">
      <c r="A6145" t="s">
        <v>6164</v>
      </c>
      <c r="B6145" t="s">
        <v>9604</v>
      </c>
      <c r="C6145" t="s">
        <v>14581</v>
      </c>
    </row>
    <row r="6146" spans="1:3" x14ac:dyDescent="0.25">
      <c r="A6146" t="s">
        <v>6165</v>
      </c>
      <c r="B6146" t="s">
        <v>8045</v>
      </c>
      <c r="C6146" t="s">
        <v>14582</v>
      </c>
    </row>
    <row r="6147" spans="1:3" x14ac:dyDescent="0.25">
      <c r="A6147" t="s">
        <v>6166</v>
      </c>
      <c r="B6147" t="s">
        <v>8045</v>
      </c>
      <c r="C6147" t="s">
        <v>14583</v>
      </c>
    </row>
    <row r="6148" spans="1:3" x14ac:dyDescent="0.25">
      <c r="A6148" t="s">
        <v>6167</v>
      </c>
      <c r="B6148" t="s">
        <v>8219</v>
      </c>
      <c r="C6148" t="s">
        <v>14584</v>
      </c>
    </row>
    <row r="6149" spans="1:3" x14ac:dyDescent="0.25">
      <c r="A6149" t="s">
        <v>6168</v>
      </c>
      <c r="B6149" t="s">
        <v>14585</v>
      </c>
      <c r="C6149" t="s">
        <v>8148</v>
      </c>
    </row>
    <row r="6150" spans="1:3" x14ac:dyDescent="0.25">
      <c r="A6150" t="s">
        <v>6169</v>
      </c>
      <c r="B6150" t="s">
        <v>14586</v>
      </c>
      <c r="C6150" t="s">
        <v>8097</v>
      </c>
    </row>
    <row r="6151" spans="1:3" x14ac:dyDescent="0.25">
      <c r="A6151" t="s">
        <v>6170</v>
      </c>
      <c r="B6151" t="s">
        <v>14587</v>
      </c>
      <c r="C6151" t="s">
        <v>8107</v>
      </c>
    </row>
    <row r="6152" spans="1:3" x14ac:dyDescent="0.25">
      <c r="A6152" t="s">
        <v>6171</v>
      </c>
      <c r="B6152" t="s">
        <v>14588</v>
      </c>
      <c r="C6152" t="s">
        <v>8097</v>
      </c>
    </row>
    <row r="6153" spans="1:3" x14ac:dyDescent="0.25">
      <c r="A6153" t="s">
        <v>6172</v>
      </c>
      <c r="B6153" t="s">
        <v>14589</v>
      </c>
      <c r="C6153" t="s">
        <v>8053</v>
      </c>
    </row>
    <row r="6154" spans="1:3" x14ac:dyDescent="0.25">
      <c r="A6154" t="s">
        <v>6173</v>
      </c>
      <c r="B6154" t="s">
        <v>14590</v>
      </c>
      <c r="C6154" t="s">
        <v>8040</v>
      </c>
    </row>
    <row r="6155" spans="1:3" x14ac:dyDescent="0.25">
      <c r="A6155" t="s">
        <v>6174</v>
      </c>
      <c r="B6155" t="s">
        <v>14591</v>
      </c>
      <c r="C6155" t="s">
        <v>8040</v>
      </c>
    </row>
    <row r="6156" spans="1:3" x14ac:dyDescent="0.25">
      <c r="A6156" t="s">
        <v>127</v>
      </c>
      <c r="B6156" t="s">
        <v>14592</v>
      </c>
      <c r="C6156" t="s">
        <v>8075</v>
      </c>
    </row>
    <row r="6157" spans="1:3" x14ac:dyDescent="0.25">
      <c r="A6157" t="s">
        <v>6175</v>
      </c>
      <c r="B6157" t="s">
        <v>14593</v>
      </c>
      <c r="C6157" t="s">
        <v>8038</v>
      </c>
    </row>
    <row r="6158" spans="1:3" x14ac:dyDescent="0.25">
      <c r="A6158" t="s">
        <v>6176</v>
      </c>
      <c r="B6158" t="s">
        <v>8055</v>
      </c>
      <c r="C6158" t="s">
        <v>14594</v>
      </c>
    </row>
    <row r="6159" spans="1:3" x14ac:dyDescent="0.25">
      <c r="A6159" t="s">
        <v>7952</v>
      </c>
      <c r="B6159" t="s">
        <v>14595</v>
      </c>
      <c r="C6159" t="s">
        <v>8042</v>
      </c>
    </row>
    <row r="6160" spans="1:3" x14ac:dyDescent="0.25">
      <c r="A6160" t="s">
        <v>7953</v>
      </c>
      <c r="B6160" t="s">
        <v>14596</v>
      </c>
      <c r="C6160" t="s">
        <v>8042</v>
      </c>
    </row>
    <row r="6161" spans="1:3" x14ac:dyDescent="0.25">
      <c r="A6161" t="s">
        <v>6177</v>
      </c>
      <c r="B6161" t="s">
        <v>14597</v>
      </c>
      <c r="C6161" t="s">
        <v>8042</v>
      </c>
    </row>
    <row r="6162" spans="1:3" x14ac:dyDescent="0.25">
      <c r="A6162" t="s">
        <v>6178</v>
      </c>
      <c r="B6162" t="s">
        <v>14598</v>
      </c>
      <c r="C6162" t="s">
        <v>8205</v>
      </c>
    </row>
    <row r="6163" spans="1:3" x14ac:dyDescent="0.25">
      <c r="A6163" t="s">
        <v>6179</v>
      </c>
      <c r="B6163" t="s">
        <v>14599</v>
      </c>
      <c r="C6163" t="s">
        <v>8943</v>
      </c>
    </row>
    <row r="6164" spans="1:3" x14ac:dyDescent="0.25">
      <c r="A6164" t="s">
        <v>6180</v>
      </c>
      <c r="B6164" t="s">
        <v>14600</v>
      </c>
      <c r="C6164" t="s">
        <v>8157</v>
      </c>
    </row>
    <row r="6165" spans="1:3" x14ac:dyDescent="0.25">
      <c r="A6165" t="s">
        <v>6181</v>
      </c>
      <c r="B6165" t="s">
        <v>8045</v>
      </c>
      <c r="C6165" t="s">
        <v>14601</v>
      </c>
    </row>
    <row r="6166" spans="1:3" x14ac:dyDescent="0.25">
      <c r="A6166" t="s">
        <v>6182</v>
      </c>
      <c r="B6166" t="s">
        <v>8045</v>
      </c>
      <c r="C6166" t="s">
        <v>14602</v>
      </c>
    </row>
    <row r="6167" spans="1:3" x14ac:dyDescent="0.25">
      <c r="A6167" t="s">
        <v>6183</v>
      </c>
      <c r="B6167" t="s">
        <v>14603</v>
      </c>
      <c r="C6167" t="s">
        <v>8075</v>
      </c>
    </row>
    <row r="6168" spans="1:3" x14ac:dyDescent="0.25">
      <c r="A6168" t="s">
        <v>6184</v>
      </c>
      <c r="B6168" t="s">
        <v>8045</v>
      </c>
      <c r="C6168" t="s">
        <v>14604</v>
      </c>
    </row>
    <row r="6169" spans="1:3" x14ac:dyDescent="0.25">
      <c r="A6169" t="s">
        <v>6185</v>
      </c>
      <c r="B6169" t="s">
        <v>14605</v>
      </c>
      <c r="C6169" t="s">
        <v>8042</v>
      </c>
    </row>
    <row r="6170" spans="1:3" x14ac:dyDescent="0.25">
      <c r="A6170" t="s">
        <v>6186</v>
      </c>
      <c r="B6170" t="s">
        <v>14606</v>
      </c>
      <c r="C6170" t="s">
        <v>8542</v>
      </c>
    </row>
    <row r="6171" spans="1:3" x14ac:dyDescent="0.25">
      <c r="A6171" t="s">
        <v>6187</v>
      </c>
      <c r="B6171" t="s">
        <v>14607</v>
      </c>
      <c r="C6171" t="s">
        <v>8061</v>
      </c>
    </row>
    <row r="6172" spans="1:3" x14ac:dyDescent="0.25">
      <c r="A6172" t="s">
        <v>6188</v>
      </c>
      <c r="B6172" t="s">
        <v>8045</v>
      </c>
      <c r="C6172" t="s">
        <v>14608</v>
      </c>
    </row>
    <row r="6173" spans="1:3" x14ac:dyDescent="0.25">
      <c r="A6173" t="s">
        <v>6189</v>
      </c>
      <c r="B6173" t="s">
        <v>8045</v>
      </c>
      <c r="C6173" t="s">
        <v>14609</v>
      </c>
    </row>
    <row r="6174" spans="1:3" x14ac:dyDescent="0.25">
      <c r="A6174" t="s">
        <v>6190</v>
      </c>
      <c r="B6174" t="s">
        <v>14610</v>
      </c>
      <c r="C6174" t="s">
        <v>9408</v>
      </c>
    </row>
    <row r="6175" spans="1:3" x14ac:dyDescent="0.25">
      <c r="A6175" t="s">
        <v>6191</v>
      </c>
      <c r="B6175" t="s">
        <v>8045</v>
      </c>
      <c r="C6175" t="s">
        <v>14611</v>
      </c>
    </row>
    <row r="6176" spans="1:3" x14ac:dyDescent="0.25">
      <c r="A6176" t="s">
        <v>6192</v>
      </c>
      <c r="B6176" t="s">
        <v>14612</v>
      </c>
      <c r="C6176" t="s">
        <v>8107</v>
      </c>
    </row>
    <row r="6177" spans="1:3" x14ac:dyDescent="0.25">
      <c r="A6177" t="s">
        <v>6193</v>
      </c>
      <c r="B6177" t="s">
        <v>14613</v>
      </c>
      <c r="C6177" t="s">
        <v>8061</v>
      </c>
    </row>
    <row r="6178" spans="1:3" x14ac:dyDescent="0.25">
      <c r="A6178" t="s">
        <v>6194</v>
      </c>
      <c r="B6178" t="s">
        <v>14614</v>
      </c>
      <c r="C6178" t="s">
        <v>8075</v>
      </c>
    </row>
    <row r="6179" spans="1:3" x14ac:dyDescent="0.25">
      <c r="A6179" t="s">
        <v>255</v>
      </c>
      <c r="B6179" t="s">
        <v>14615</v>
      </c>
      <c r="C6179" t="s">
        <v>8075</v>
      </c>
    </row>
    <row r="6180" spans="1:3" x14ac:dyDescent="0.25">
      <c r="A6180" t="s">
        <v>6195</v>
      </c>
      <c r="B6180" t="s">
        <v>14616</v>
      </c>
      <c r="C6180" t="s">
        <v>8594</v>
      </c>
    </row>
    <row r="6181" spans="1:3" x14ac:dyDescent="0.25">
      <c r="A6181" t="s">
        <v>6196</v>
      </c>
      <c r="B6181" t="s">
        <v>8045</v>
      </c>
      <c r="C6181" t="s">
        <v>14617</v>
      </c>
    </row>
    <row r="6182" spans="1:3" x14ac:dyDescent="0.25">
      <c r="A6182" t="s">
        <v>6197</v>
      </c>
      <c r="B6182" t="s">
        <v>14618</v>
      </c>
      <c r="C6182" t="s">
        <v>8107</v>
      </c>
    </row>
    <row r="6183" spans="1:3" x14ac:dyDescent="0.25">
      <c r="A6183" t="s">
        <v>6198</v>
      </c>
      <c r="B6183" t="s">
        <v>8198</v>
      </c>
      <c r="C6183" t="s">
        <v>14619</v>
      </c>
    </row>
    <row r="6184" spans="1:3" x14ac:dyDescent="0.25">
      <c r="A6184" t="s">
        <v>6199</v>
      </c>
      <c r="B6184" t="s">
        <v>14620</v>
      </c>
      <c r="C6184" t="s">
        <v>14621</v>
      </c>
    </row>
    <row r="6185" spans="1:3" x14ac:dyDescent="0.25">
      <c r="A6185" t="s">
        <v>6200</v>
      </c>
      <c r="B6185" t="s">
        <v>14622</v>
      </c>
      <c r="C6185" t="s">
        <v>8075</v>
      </c>
    </row>
    <row r="6186" spans="1:3" x14ac:dyDescent="0.25">
      <c r="A6186" t="s">
        <v>6201</v>
      </c>
      <c r="B6186" t="s">
        <v>8099</v>
      </c>
      <c r="C6186" t="s">
        <v>14623</v>
      </c>
    </row>
    <row r="6187" spans="1:3" x14ac:dyDescent="0.25">
      <c r="A6187" t="s">
        <v>6202</v>
      </c>
      <c r="B6187" t="s">
        <v>14624</v>
      </c>
      <c r="C6187" t="s">
        <v>8102</v>
      </c>
    </row>
    <row r="6188" spans="1:3" x14ac:dyDescent="0.25">
      <c r="A6188" t="s">
        <v>6203</v>
      </c>
      <c r="B6188" t="s">
        <v>14625</v>
      </c>
      <c r="C6188" t="s">
        <v>8044</v>
      </c>
    </row>
    <row r="6189" spans="1:3" x14ac:dyDescent="0.25">
      <c r="A6189" t="s">
        <v>6204</v>
      </c>
      <c r="B6189" t="s">
        <v>14626</v>
      </c>
      <c r="C6189" t="s">
        <v>8061</v>
      </c>
    </row>
    <row r="6190" spans="1:3" x14ac:dyDescent="0.25">
      <c r="A6190" t="s">
        <v>6205</v>
      </c>
      <c r="B6190" t="s">
        <v>14627</v>
      </c>
      <c r="C6190" t="s">
        <v>8097</v>
      </c>
    </row>
    <row r="6191" spans="1:3" x14ac:dyDescent="0.25">
      <c r="A6191" t="s">
        <v>6206</v>
      </c>
      <c r="B6191" t="s">
        <v>14628</v>
      </c>
      <c r="C6191" t="s">
        <v>8040</v>
      </c>
    </row>
    <row r="6192" spans="1:3" x14ac:dyDescent="0.25">
      <c r="A6192" t="s">
        <v>6207</v>
      </c>
      <c r="B6192" t="s">
        <v>14629</v>
      </c>
      <c r="C6192" t="s">
        <v>9914</v>
      </c>
    </row>
    <row r="6193" spans="1:3" x14ac:dyDescent="0.25">
      <c r="A6193" t="s">
        <v>128</v>
      </c>
      <c r="B6193" t="s">
        <v>14630</v>
      </c>
      <c r="C6193" t="s">
        <v>8075</v>
      </c>
    </row>
    <row r="6194" spans="1:3" x14ac:dyDescent="0.25">
      <c r="A6194" t="s">
        <v>6208</v>
      </c>
      <c r="B6194" t="s">
        <v>14631</v>
      </c>
      <c r="C6194" t="s">
        <v>8061</v>
      </c>
    </row>
    <row r="6195" spans="1:3" x14ac:dyDescent="0.25">
      <c r="A6195" t="s">
        <v>298</v>
      </c>
      <c r="B6195" t="s">
        <v>14632</v>
      </c>
      <c r="C6195" t="s">
        <v>10318</v>
      </c>
    </row>
    <row r="6196" spans="1:3" x14ac:dyDescent="0.25">
      <c r="A6196" t="s">
        <v>256</v>
      </c>
      <c r="B6196" t="s">
        <v>14633</v>
      </c>
      <c r="C6196" t="s">
        <v>8075</v>
      </c>
    </row>
    <row r="6197" spans="1:3" x14ac:dyDescent="0.25">
      <c r="A6197" t="s">
        <v>6209</v>
      </c>
      <c r="B6197" t="s">
        <v>8387</v>
      </c>
      <c r="C6197" t="s">
        <v>14634</v>
      </c>
    </row>
    <row r="6198" spans="1:3" x14ac:dyDescent="0.25">
      <c r="A6198" t="s">
        <v>6210</v>
      </c>
      <c r="B6198" t="s">
        <v>14635</v>
      </c>
      <c r="C6198" t="s">
        <v>8061</v>
      </c>
    </row>
    <row r="6199" spans="1:3" x14ac:dyDescent="0.25">
      <c r="A6199" t="s">
        <v>6211</v>
      </c>
      <c r="B6199" t="s">
        <v>8045</v>
      </c>
      <c r="C6199" t="s">
        <v>14636</v>
      </c>
    </row>
    <row r="6200" spans="1:3" x14ac:dyDescent="0.25">
      <c r="A6200" t="s">
        <v>6212</v>
      </c>
      <c r="B6200" t="s">
        <v>14637</v>
      </c>
      <c r="C6200" t="s">
        <v>8107</v>
      </c>
    </row>
    <row r="6201" spans="1:3" x14ac:dyDescent="0.25">
      <c r="A6201" t="s">
        <v>6213</v>
      </c>
      <c r="B6201" t="s">
        <v>14638</v>
      </c>
      <c r="C6201" t="s">
        <v>8061</v>
      </c>
    </row>
    <row r="6202" spans="1:3" x14ac:dyDescent="0.25">
      <c r="A6202" t="s">
        <v>6214</v>
      </c>
      <c r="B6202" t="s">
        <v>14639</v>
      </c>
      <c r="C6202" t="s">
        <v>8102</v>
      </c>
    </row>
    <row r="6203" spans="1:3" x14ac:dyDescent="0.25">
      <c r="A6203" t="s">
        <v>7954</v>
      </c>
      <c r="B6203" t="s">
        <v>14640</v>
      </c>
      <c r="C6203" t="s">
        <v>8042</v>
      </c>
    </row>
    <row r="6204" spans="1:3" x14ac:dyDescent="0.25">
      <c r="A6204" t="s">
        <v>6215</v>
      </c>
      <c r="B6204" t="s">
        <v>14641</v>
      </c>
      <c r="C6204" t="s">
        <v>8040</v>
      </c>
    </row>
    <row r="6205" spans="1:3" x14ac:dyDescent="0.25">
      <c r="A6205" t="s">
        <v>6216</v>
      </c>
      <c r="B6205" t="s">
        <v>14642</v>
      </c>
      <c r="C6205" t="s">
        <v>8061</v>
      </c>
    </row>
    <row r="6206" spans="1:3" x14ac:dyDescent="0.25">
      <c r="A6206" t="s">
        <v>6217</v>
      </c>
      <c r="B6206" t="s">
        <v>14643</v>
      </c>
      <c r="C6206" t="s">
        <v>8061</v>
      </c>
    </row>
    <row r="6207" spans="1:3" x14ac:dyDescent="0.25">
      <c r="A6207" t="s">
        <v>6218</v>
      </c>
      <c r="B6207" t="s">
        <v>14644</v>
      </c>
      <c r="C6207" t="s">
        <v>14645</v>
      </c>
    </row>
    <row r="6208" spans="1:3" x14ac:dyDescent="0.25">
      <c r="A6208" t="s">
        <v>6219</v>
      </c>
      <c r="B6208" t="s">
        <v>8145</v>
      </c>
      <c r="C6208" t="s">
        <v>14646</v>
      </c>
    </row>
    <row r="6209" spans="1:3" x14ac:dyDescent="0.25">
      <c r="A6209" t="s">
        <v>6220</v>
      </c>
      <c r="B6209" t="s">
        <v>8045</v>
      </c>
      <c r="C6209" t="s">
        <v>14647</v>
      </c>
    </row>
    <row r="6210" spans="1:3" x14ac:dyDescent="0.25">
      <c r="A6210" t="s">
        <v>6221</v>
      </c>
      <c r="B6210" t="s">
        <v>14648</v>
      </c>
      <c r="C6210" t="s">
        <v>8155</v>
      </c>
    </row>
    <row r="6211" spans="1:3" x14ac:dyDescent="0.25">
      <c r="A6211" t="s">
        <v>6222</v>
      </c>
      <c r="B6211" t="s">
        <v>14649</v>
      </c>
      <c r="C6211" t="s">
        <v>8040</v>
      </c>
    </row>
    <row r="6212" spans="1:3" x14ac:dyDescent="0.25">
      <c r="A6212" t="s">
        <v>6223</v>
      </c>
      <c r="B6212" t="s">
        <v>14650</v>
      </c>
      <c r="C6212" t="s">
        <v>8148</v>
      </c>
    </row>
    <row r="6213" spans="1:3" x14ac:dyDescent="0.25">
      <c r="A6213" t="s">
        <v>6224</v>
      </c>
      <c r="B6213" t="s">
        <v>14651</v>
      </c>
      <c r="C6213" t="s">
        <v>14652</v>
      </c>
    </row>
    <row r="6214" spans="1:3" x14ac:dyDescent="0.25">
      <c r="A6214" t="s">
        <v>6225</v>
      </c>
      <c r="B6214" t="s">
        <v>8045</v>
      </c>
      <c r="C6214" t="s">
        <v>14653</v>
      </c>
    </row>
    <row r="6215" spans="1:3" x14ac:dyDescent="0.25">
      <c r="A6215" t="s">
        <v>212</v>
      </c>
      <c r="B6215" t="s">
        <v>14654</v>
      </c>
      <c r="C6215" t="s">
        <v>8075</v>
      </c>
    </row>
    <row r="6216" spans="1:3" x14ac:dyDescent="0.25">
      <c r="A6216" t="s">
        <v>6226</v>
      </c>
      <c r="B6216" t="s">
        <v>14655</v>
      </c>
      <c r="C6216" t="s">
        <v>8148</v>
      </c>
    </row>
    <row r="6217" spans="1:3" x14ac:dyDescent="0.25">
      <c r="A6217" t="s">
        <v>6227</v>
      </c>
      <c r="B6217" t="s">
        <v>8178</v>
      </c>
      <c r="C6217" t="s">
        <v>14656</v>
      </c>
    </row>
    <row r="6218" spans="1:3" x14ac:dyDescent="0.25">
      <c r="A6218" t="s">
        <v>213</v>
      </c>
      <c r="B6218" t="s">
        <v>12666</v>
      </c>
      <c r="C6218" t="s">
        <v>14657</v>
      </c>
    </row>
    <row r="6219" spans="1:3" x14ac:dyDescent="0.25">
      <c r="A6219" t="s">
        <v>6228</v>
      </c>
      <c r="B6219" t="s">
        <v>14658</v>
      </c>
      <c r="C6219" t="s">
        <v>12425</v>
      </c>
    </row>
    <row r="6220" spans="1:3" x14ac:dyDescent="0.25">
      <c r="A6220" t="s">
        <v>6229</v>
      </c>
      <c r="B6220" t="s">
        <v>14659</v>
      </c>
      <c r="C6220" t="s">
        <v>14660</v>
      </c>
    </row>
    <row r="6221" spans="1:3" x14ac:dyDescent="0.25">
      <c r="A6221" t="s">
        <v>6230</v>
      </c>
      <c r="B6221" t="s">
        <v>14661</v>
      </c>
      <c r="C6221" t="s">
        <v>8061</v>
      </c>
    </row>
    <row r="6222" spans="1:3" x14ac:dyDescent="0.25">
      <c r="A6222" t="s">
        <v>388</v>
      </c>
      <c r="B6222" t="s">
        <v>14662</v>
      </c>
      <c r="C6222" t="s">
        <v>8075</v>
      </c>
    </row>
    <row r="6223" spans="1:3" x14ac:dyDescent="0.25">
      <c r="A6223" t="s">
        <v>6231</v>
      </c>
      <c r="B6223" t="s">
        <v>14663</v>
      </c>
      <c r="C6223" t="s">
        <v>8107</v>
      </c>
    </row>
    <row r="6224" spans="1:3" x14ac:dyDescent="0.25">
      <c r="A6224" t="s">
        <v>6232</v>
      </c>
      <c r="B6224" t="s">
        <v>8344</v>
      </c>
      <c r="C6224" t="s">
        <v>8107</v>
      </c>
    </row>
    <row r="6225" spans="1:3" x14ac:dyDescent="0.25">
      <c r="A6225" t="s">
        <v>129</v>
      </c>
      <c r="B6225" t="s">
        <v>14664</v>
      </c>
      <c r="C6225" t="s">
        <v>8075</v>
      </c>
    </row>
    <row r="6226" spans="1:3" x14ac:dyDescent="0.25">
      <c r="A6226" t="s">
        <v>6233</v>
      </c>
      <c r="B6226" t="s">
        <v>14665</v>
      </c>
      <c r="C6226" t="s">
        <v>8038</v>
      </c>
    </row>
    <row r="6227" spans="1:3" x14ac:dyDescent="0.25">
      <c r="A6227" t="s">
        <v>6234</v>
      </c>
      <c r="B6227" t="s">
        <v>14666</v>
      </c>
      <c r="C6227" t="s">
        <v>8372</v>
      </c>
    </row>
    <row r="6228" spans="1:3" x14ac:dyDescent="0.25">
      <c r="A6228" t="s">
        <v>6235</v>
      </c>
      <c r="B6228" t="s">
        <v>14667</v>
      </c>
      <c r="C6228" t="s">
        <v>8042</v>
      </c>
    </row>
    <row r="6229" spans="1:3" x14ac:dyDescent="0.25">
      <c r="A6229" t="s">
        <v>6236</v>
      </c>
      <c r="B6229" t="s">
        <v>8045</v>
      </c>
      <c r="C6229" t="s">
        <v>14668</v>
      </c>
    </row>
    <row r="6230" spans="1:3" x14ac:dyDescent="0.25">
      <c r="A6230" t="s">
        <v>130</v>
      </c>
      <c r="B6230" t="s">
        <v>14669</v>
      </c>
      <c r="C6230" t="s">
        <v>8061</v>
      </c>
    </row>
    <row r="6231" spans="1:3" x14ac:dyDescent="0.25">
      <c r="A6231" t="s">
        <v>6237</v>
      </c>
      <c r="B6231" t="s">
        <v>14670</v>
      </c>
      <c r="C6231" t="s">
        <v>8102</v>
      </c>
    </row>
    <row r="6232" spans="1:3" x14ac:dyDescent="0.25">
      <c r="A6232" t="s">
        <v>6238</v>
      </c>
      <c r="B6232" t="s">
        <v>14671</v>
      </c>
      <c r="C6232" t="s">
        <v>8075</v>
      </c>
    </row>
    <row r="6233" spans="1:3" x14ac:dyDescent="0.25">
      <c r="A6233" t="s">
        <v>6239</v>
      </c>
      <c r="B6233" t="s">
        <v>14672</v>
      </c>
      <c r="C6233" t="s">
        <v>8097</v>
      </c>
    </row>
    <row r="6234" spans="1:3" x14ac:dyDescent="0.25">
      <c r="A6234" t="s">
        <v>6240</v>
      </c>
      <c r="B6234" t="s">
        <v>14673</v>
      </c>
      <c r="C6234" t="s">
        <v>8466</v>
      </c>
    </row>
    <row r="6235" spans="1:3" x14ac:dyDescent="0.25">
      <c r="A6235" t="s">
        <v>6241</v>
      </c>
      <c r="B6235" t="s">
        <v>14674</v>
      </c>
      <c r="C6235" t="s">
        <v>8061</v>
      </c>
    </row>
    <row r="6236" spans="1:3" x14ac:dyDescent="0.25">
      <c r="A6236" t="s">
        <v>6242</v>
      </c>
      <c r="B6236" t="s">
        <v>8045</v>
      </c>
      <c r="C6236" t="s">
        <v>14675</v>
      </c>
    </row>
    <row r="6237" spans="1:3" x14ac:dyDescent="0.25">
      <c r="A6237" t="s">
        <v>6243</v>
      </c>
      <c r="B6237" t="s">
        <v>14676</v>
      </c>
      <c r="C6237" t="s">
        <v>8038</v>
      </c>
    </row>
    <row r="6238" spans="1:3" x14ac:dyDescent="0.25">
      <c r="A6238" t="s">
        <v>6244</v>
      </c>
      <c r="B6238" t="s">
        <v>14677</v>
      </c>
      <c r="C6238" t="s">
        <v>8042</v>
      </c>
    </row>
    <row r="6239" spans="1:3" x14ac:dyDescent="0.25">
      <c r="A6239" t="s">
        <v>6246</v>
      </c>
      <c r="B6239" t="s">
        <v>8045</v>
      </c>
      <c r="C6239" t="s">
        <v>14679</v>
      </c>
    </row>
    <row r="6240" spans="1:3" x14ac:dyDescent="0.25">
      <c r="A6240" t="s">
        <v>6245</v>
      </c>
      <c r="B6240" t="s">
        <v>14678</v>
      </c>
      <c r="C6240" t="s">
        <v>14680</v>
      </c>
    </row>
    <row r="6241" spans="1:3" x14ac:dyDescent="0.25">
      <c r="A6241" t="s">
        <v>6247</v>
      </c>
      <c r="B6241" t="s">
        <v>14681</v>
      </c>
      <c r="C6241" t="s">
        <v>8042</v>
      </c>
    </row>
    <row r="6242" spans="1:3" x14ac:dyDescent="0.25">
      <c r="A6242" t="s">
        <v>6248</v>
      </c>
      <c r="B6242" t="s">
        <v>14682</v>
      </c>
      <c r="C6242" t="s">
        <v>8042</v>
      </c>
    </row>
    <row r="6243" spans="1:3" x14ac:dyDescent="0.25">
      <c r="A6243" t="s">
        <v>6249</v>
      </c>
      <c r="B6243" t="s">
        <v>14683</v>
      </c>
      <c r="C6243" t="s">
        <v>8097</v>
      </c>
    </row>
    <row r="6244" spans="1:3" x14ac:dyDescent="0.25">
      <c r="A6244" t="s">
        <v>6250</v>
      </c>
      <c r="B6244" t="s">
        <v>14684</v>
      </c>
      <c r="C6244" t="s">
        <v>14685</v>
      </c>
    </row>
    <row r="6245" spans="1:3" x14ac:dyDescent="0.25">
      <c r="A6245" t="s">
        <v>6251</v>
      </c>
      <c r="B6245" t="s">
        <v>14686</v>
      </c>
      <c r="C6245" t="s">
        <v>8075</v>
      </c>
    </row>
    <row r="6246" spans="1:3" x14ac:dyDescent="0.25">
      <c r="A6246" t="s">
        <v>6252</v>
      </c>
      <c r="B6246" t="s">
        <v>14687</v>
      </c>
      <c r="C6246" t="s">
        <v>8075</v>
      </c>
    </row>
    <row r="6247" spans="1:3" x14ac:dyDescent="0.25">
      <c r="A6247" t="s">
        <v>6253</v>
      </c>
      <c r="B6247" t="s">
        <v>8136</v>
      </c>
      <c r="C6247" t="s">
        <v>14688</v>
      </c>
    </row>
    <row r="6248" spans="1:3" x14ac:dyDescent="0.25">
      <c r="A6248" t="s">
        <v>389</v>
      </c>
      <c r="B6248" t="s">
        <v>14689</v>
      </c>
      <c r="C6248" t="s">
        <v>8075</v>
      </c>
    </row>
    <row r="6249" spans="1:3" x14ac:dyDescent="0.25">
      <c r="A6249" t="s">
        <v>6254</v>
      </c>
      <c r="B6249" t="s">
        <v>14690</v>
      </c>
      <c r="C6249" t="s">
        <v>14691</v>
      </c>
    </row>
    <row r="6250" spans="1:3" x14ac:dyDescent="0.25">
      <c r="A6250" t="s">
        <v>6255</v>
      </c>
      <c r="B6250" t="s">
        <v>14692</v>
      </c>
      <c r="C6250" t="s">
        <v>8044</v>
      </c>
    </row>
    <row r="6251" spans="1:3" x14ac:dyDescent="0.25">
      <c r="A6251" t="s">
        <v>6256</v>
      </c>
      <c r="B6251" t="s">
        <v>14693</v>
      </c>
      <c r="C6251" t="s">
        <v>8148</v>
      </c>
    </row>
    <row r="6252" spans="1:3" x14ac:dyDescent="0.25">
      <c r="A6252" t="s">
        <v>6257</v>
      </c>
      <c r="B6252" t="s">
        <v>14694</v>
      </c>
      <c r="C6252" t="s">
        <v>8109</v>
      </c>
    </row>
    <row r="6253" spans="1:3" x14ac:dyDescent="0.25">
      <c r="A6253" t="s">
        <v>390</v>
      </c>
      <c r="B6253" t="s">
        <v>14695</v>
      </c>
      <c r="C6253" t="s">
        <v>8075</v>
      </c>
    </row>
    <row r="6254" spans="1:3" x14ac:dyDescent="0.25">
      <c r="A6254" t="s">
        <v>6258</v>
      </c>
      <c r="B6254" t="s">
        <v>14696</v>
      </c>
      <c r="C6254" t="s">
        <v>8040</v>
      </c>
    </row>
    <row r="6255" spans="1:3" x14ac:dyDescent="0.25">
      <c r="A6255" t="s">
        <v>6259</v>
      </c>
      <c r="B6255" t="s">
        <v>14697</v>
      </c>
      <c r="C6255" t="s">
        <v>8044</v>
      </c>
    </row>
    <row r="6256" spans="1:3" x14ac:dyDescent="0.25">
      <c r="A6256" t="s">
        <v>6260</v>
      </c>
      <c r="B6256" t="s">
        <v>14698</v>
      </c>
      <c r="C6256" t="s">
        <v>10318</v>
      </c>
    </row>
    <row r="6257" spans="1:3" x14ac:dyDescent="0.25">
      <c r="A6257" t="s">
        <v>6261</v>
      </c>
      <c r="B6257" t="s">
        <v>14699</v>
      </c>
      <c r="C6257" t="s">
        <v>8061</v>
      </c>
    </row>
    <row r="6258" spans="1:3" x14ac:dyDescent="0.25">
      <c r="A6258" t="s">
        <v>6262</v>
      </c>
      <c r="B6258" t="s">
        <v>14700</v>
      </c>
      <c r="C6258" t="s">
        <v>8226</v>
      </c>
    </row>
    <row r="6259" spans="1:3" x14ac:dyDescent="0.25">
      <c r="A6259" t="s">
        <v>6263</v>
      </c>
      <c r="B6259" t="s">
        <v>14701</v>
      </c>
      <c r="C6259" t="s">
        <v>8157</v>
      </c>
    </row>
    <row r="6260" spans="1:3" x14ac:dyDescent="0.25">
      <c r="A6260" t="s">
        <v>6264</v>
      </c>
      <c r="B6260" t="s">
        <v>8581</v>
      </c>
      <c r="C6260" t="s">
        <v>14702</v>
      </c>
    </row>
    <row r="6261" spans="1:3" x14ac:dyDescent="0.25">
      <c r="A6261" t="s">
        <v>6265</v>
      </c>
      <c r="B6261" t="s">
        <v>8045</v>
      </c>
      <c r="C6261" t="s">
        <v>14703</v>
      </c>
    </row>
    <row r="6262" spans="1:3" x14ac:dyDescent="0.25">
      <c r="A6262" t="s">
        <v>6266</v>
      </c>
      <c r="B6262" t="s">
        <v>14704</v>
      </c>
      <c r="C6262" t="s">
        <v>8226</v>
      </c>
    </row>
    <row r="6263" spans="1:3" x14ac:dyDescent="0.25">
      <c r="A6263" t="s">
        <v>6267</v>
      </c>
      <c r="B6263" t="s">
        <v>14705</v>
      </c>
      <c r="C6263" t="s">
        <v>8061</v>
      </c>
    </row>
    <row r="6264" spans="1:3" x14ac:dyDescent="0.25">
      <c r="A6264" t="s">
        <v>6268</v>
      </c>
      <c r="B6264" t="s">
        <v>8045</v>
      </c>
      <c r="C6264" t="s">
        <v>14706</v>
      </c>
    </row>
    <row r="6265" spans="1:3" x14ac:dyDescent="0.25">
      <c r="A6265" t="s">
        <v>6269</v>
      </c>
      <c r="B6265" t="s">
        <v>8045</v>
      </c>
      <c r="C6265" t="s">
        <v>14707</v>
      </c>
    </row>
    <row r="6266" spans="1:3" x14ac:dyDescent="0.25">
      <c r="A6266" t="s">
        <v>6270</v>
      </c>
      <c r="B6266" t="s">
        <v>14708</v>
      </c>
      <c r="C6266" t="s">
        <v>8061</v>
      </c>
    </row>
    <row r="6267" spans="1:3" x14ac:dyDescent="0.25">
      <c r="A6267" t="s">
        <v>6271</v>
      </c>
      <c r="B6267" t="s">
        <v>14709</v>
      </c>
      <c r="C6267" t="s">
        <v>8061</v>
      </c>
    </row>
    <row r="6268" spans="1:3" x14ac:dyDescent="0.25">
      <c r="A6268" t="s">
        <v>6272</v>
      </c>
      <c r="B6268" t="s">
        <v>8045</v>
      </c>
      <c r="C6268" t="s">
        <v>14710</v>
      </c>
    </row>
    <row r="6269" spans="1:3" x14ac:dyDescent="0.25">
      <c r="A6269" t="s">
        <v>6273</v>
      </c>
      <c r="B6269" t="s">
        <v>14711</v>
      </c>
      <c r="C6269" t="s">
        <v>8040</v>
      </c>
    </row>
    <row r="6270" spans="1:3" x14ac:dyDescent="0.25">
      <c r="A6270" t="s">
        <v>6274</v>
      </c>
      <c r="B6270" t="s">
        <v>14712</v>
      </c>
      <c r="C6270" t="s">
        <v>8542</v>
      </c>
    </row>
    <row r="6271" spans="1:3" x14ac:dyDescent="0.25">
      <c r="A6271" t="s">
        <v>214</v>
      </c>
      <c r="B6271" t="s">
        <v>14713</v>
      </c>
      <c r="C6271" t="s">
        <v>8075</v>
      </c>
    </row>
    <row r="6272" spans="1:3" x14ac:dyDescent="0.25">
      <c r="A6272" t="s">
        <v>131</v>
      </c>
      <c r="B6272" t="s">
        <v>14714</v>
      </c>
      <c r="C6272" t="s">
        <v>8075</v>
      </c>
    </row>
    <row r="6273" spans="1:3" x14ac:dyDescent="0.25">
      <c r="A6273" t="s">
        <v>6275</v>
      </c>
      <c r="B6273" t="s">
        <v>8136</v>
      </c>
      <c r="C6273" t="s">
        <v>14715</v>
      </c>
    </row>
    <row r="6274" spans="1:3" x14ac:dyDescent="0.25">
      <c r="A6274" t="s">
        <v>6276</v>
      </c>
      <c r="B6274" t="s">
        <v>14716</v>
      </c>
      <c r="C6274" t="s">
        <v>8107</v>
      </c>
    </row>
    <row r="6275" spans="1:3" x14ac:dyDescent="0.25">
      <c r="A6275" t="s">
        <v>6277</v>
      </c>
      <c r="B6275" t="s">
        <v>8045</v>
      </c>
      <c r="C6275" t="s">
        <v>14717</v>
      </c>
    </row>
    <row r="6276" spans="1:3" x14ac:dyDescent="0.25">
      <c r="A6276" t="s">
        <v>6278</v>
      </c>
      <c r="B6276" t="s">
        <v>14718</v>
      </c>
      <c r="C6276" t="s">
        <v>9490</v>
      </c>
    </row>
    <row r="6277" spans="1:3" x14ac:dyDescent="0.25">
      <c r="A6277" t="s">
        <v>6278</v>
      </c>
      <c r="B6277" t="s">
        <v>8045</v>
      </c>
      <c r="C6277" t="s">
        <v>14719</v>
      </c>
    </row>
    <row r="6278" spans="1:3" x14ac:dyDescent="0.25">
      <c r="A6278" t="s">
        <v>6279</v>
      </c>
      <c r="B6278" t="s">
        <v>14720</v>
      </c>
      <c r="C6278" t="s">
        <v>8107</v>
      </c>
    </row>
    <row r="6279" spans="1:3" x14ac:dyDescent="0.25">
      <c r="A6279" t="s">
        <v>6280</v>
      </c>
      <c r="B6279" t="s">
        <v>8099</v>
      </c>
      <c r="C6279" t="s">
        <v>14721</v>
      </c>
    </row>
    <row r="6280" spans="1:3" x14ac:dyDescent="0.25">
      <c r="A6280" t="s">
        <v>6281</v>
      </c>
      <c r="B6280" t="s">
        <v>8045</v>
      </c>
      <c r="C6280" t="s">
        <v>14722</v>
      </c>
    </row>
    <row r="6281" spans="1:3" x14ac:dyDescent="0.25">
      <c r="A6281" t="s">
        <v>6282</v>
      </c>
      <c r="B6281" t="s">
        <v>14723</v>
      </c>
      <c r="C6281" t="s">
        <v>8088</v>
      </c>
    </row>
    <row r="6282" spans="1:3" x14ac:dyDescent="0.25">
      <c r="A6282" t="s">
        <v>6283</v>
      </c>
      <c r="B6282" t="s">
        <v>14724</v>
      </c>
      <c r="C6282" t="s">
        <v>8107</v>
      </c>
    </row>
    <row r="6283" spans="1:3" x14ac:dyDescent="0.25">
      <c r="A6283" t="s">
        <v>6284</v>
      </c>
      <c r="B6283" t="s">
        <v>8045</v>
      </c>
      <c r="C6283" t="s">
        <v>14725</v>
      </c>
    </row>
    <row r="6284" spans="1:3" x14ac:dyDescent="0.25">
      <c r="A6284" t="s">
        <v>6285</v>
      </c>
      <c r="B6284" t="s">
        <v>9820</v>
      </c>
      <c r="C6284" t="s">
        <v>8044</v>
      </c>
    </row>
    <row r="6285" spans="1:3" x14ac:dyDescent="0.25">
      <c r="A6285" t="s">
        <v>138</v>
      </c>
      <c r="B6285" t="s">
        <v>14726</v>
      </c>
      <c r="C6285" t="s">
        <v>8075</v>
      </c>
    </row>
    <row r="6286" spans="1:3" x14ac:dyDescent="0.25">
      <c r="A6286" t="s">
        <v>6286</v>
      </c>
      <c r="B6286" t="s">
        <v>8099</v>
      </c>
      <c r="C6286" t="s">
        <v>14727</v>
      </c>
    </row>
    <row r="6287" spans="1:3" x14ac:dyDescent="0.25">
      <c r="A6287" t="s">
        <v>6287</v>
      </c>
      <c r="B6287" t="s">
        <v>14728</v>
      </c>
      <c r="C6287" t="s">
        <v>8061</v>
      </c>
    </row>
    <row r="6288" spans="1:3" x14ac:dyDescent="0.25">
      <c r="A6288" t="s">
        <v>6288</v>
      </c>
      <c r="B6288" t="s">
        <v>14729</v>
      </c>
      <c r="C6288" t="s">
        <v>14730</v>
      </c>
    </row>
    <row r="6289" spans="1:3" x14ac:dyDescent="0.25">
      <c r="A6289" t="s">
        <v>6289</v>
      </c>
      <c r="B6289" t="s">
        <v>14731</v>
      </c>
      <c r="C6289" t="s">
        <v>8148</v>
      </c>
    </row>
    <row r="6290" spans="1:3" x14ac:dyDescent="0.25">
      <c r="A6290" t="s">
        <v>6290</v>
      </c>
      <c r="B6290" t="s">
        <v>14732</v>
      </c>
      <c r="C6290" t="s">
        <v>8148</v>
      </c>
    </row>
    <row r="6291" spans="1:3" x14ac:dyDescent="0.25">
      <c r="A6291" t="s">
        <v>6291</v>
      </c>
      <c r="B6291" t="s">
        <v>14733</v>
      </c>
      <c r="C6291" t="s">
        <v>8061</v>
      </c>
    </row>
    <row r="6292" spans="1:3" x14ac:dyDescent="0.25">
      <c r="A6292" t="s">
        <v>6292</v>
      </c>
      <c r="B6292" t="s">
        <v>14734</v>
      </c>
      <c r="C6292" t="s">
        <v>8102</v>
      </c>
    </row>
    <row r="6293" spans="1:3" x14ac:dyDescent="0.25">
      <c r="A6293" t="s">
        <v>6293</v>
      </c>
      <c r="B6293" t="s">
        <v>14735</v>
      </c>
      <c r="C6293" t="s">
        <v>8038</v>
      </c>
    </row>
    <row r="6294" spans="1:3" x14ac:dyDescent="0.25">
      <c r="A6294" t="s">
        <v>6294</v>
      </c>
      <c r="B6294" t="s">
        <v>14736</v>
      </c>
      <c r="C6294" t="s">
        <v>8148</v>
      </c>
    </row>
    <row r="6295" spans="1:3" x14ac:dyDescent="0.25">
      <c r="A6295" t="s">
        <v>6295</v>
      </c>
      <c r="B6295" t="s">
        <v>14737</v>
      </c>
      <c r="C6295" t="s">
        <v>8038</v>
      </c>
    </row>
    <row r="6296" spans="1:3" x14ac:dyDescent="0.25">
      <c r="A6296" t="s">
        <v>6296</v>
      </c>
      <c r="B6296" t="s">
        <v>14738</v>
      </c>
      <c r="C6296" t="s">
        <v>14739</v>
      </c>
    </row>
    <row r="6297" spans="1:3" x14ac:dyDescent="0.25">
      <c r="A6297" t="s">
        <v>6297</v>
      </c>
      <c r="B6297" t="s">
        <v>8045</v>
      </c>
      <c r="C6297" t="s">
        <v>14740</v>
      </c>
    </row>
    <row r="6298" spans="1:3" x14ac:dyDescent="0.25">
      <c r="A6298" t="s">
        <v>217</v>
      </c>
      <c r="B6298" t="s">
        <v>14741</v>
      </c>
      <c r="C6298" t="s">
        <v>8075</v>
      </c>
    </row>
    <row r="6299" spans="1:3" x14ac:dyDescent="0.25">
      <c r="A6299" t="s">
        <v>6298</v>
      </c>
      <c r="B6299" t="s">
        <v>8099</v>
      </c>
      <c r="C6299" t="s">
        <v>14742</v>
      </c>
    </row>
    <row r="6300" spans="1:3" x14ac:dyDescent="0.25">
      <c r="A6300" t="s">
        <v>6299</v>
      </c>
      <c r="B6300" t="s">
        <v>14743</v>
      </c>
      <c r="C6300" t="s">
        <v>8061</v>
      </c>
    </row>
    <row r="6301" spans="1:3" x14ac:dyDescent="0.25">
      <c r="A6301" t="s">
        <v>6300</v>
      </c>
      <c r="B6301" t="s">
        <v>14744</v>
      </c>
      <c r="C6301" t="s">
        <v>8038</v>
      </c>
    </row>
    <row r="6302" spans="1:3" x14ac:dyDescent="0.25">
      <c r="A6302" t="s">
        <v>6301</v>
      </c>
      <c r="B6302" t="s">
        <v>14745</v>
      </c>
      <c r="C6302" t="s">
        <v>8042</v>
      </c>
    </row>
    <row r="6303" spans="1:3" x14ac:dyDescent="0.25">
      <c r="A6303" t="s">
        <v>6302</v>
      </c>
      <c r="B6303" t="s">
        <v>14746</v>
      </c>
      <c r="C6303" t="s">
        <v>11926</v>
      </c>
    </row>
    <row r="6304" spans="1:3" x14ac:dyDescent="0.25">
      <c r="A6304" t="s">
        <v>6303</v>
      </c>
      <c r="B6304" t="s">
        <v>14747</v>
      </c>
      <c r="C6304" t="s">
        <v>8040</v>
      </c>
    </row>
    <row r="6305" spans="1:3" x14ac:dyDescent="0.25">
      <c r="A6305" t="s">
        <v>6304</v>
      </c>
      <c r="B6305" t="s">
        <v>14748</v>
      </c>
      <c r="C6305" t="s">
        <v>8107</v>
      </c>
    </row>
    <row r="6306" spans="1:3" x14ac:dyDescent="0.25">
      <c r="A6306" t="s">
        <v>6305</v>
      </c>
      <c r="B6306" t="s">
        <v>14749</v>
      </c>
      <c r="C6306" t="s">
        <v>8102</v>
      </c>
    </row>
    <row r="6307" spans="1:3" x14ac:dyDescent="0.25">
      <c r="A6307" t="s">
        <v>6306</v>
      </c>
      <c r="B6307" t="s">
        <v>14750</v>
      </c>
      <c r="C6307" t="s">
        <v>8153</v>
      </c>
    </row>
    <row r="6308" spans="1:3" x14ac:dyDescent="0.25">
      <c r="A6308" t="s">
        <v>6307</v>
      </c>
      <c r="B6308" t="s">
        <v>14751</v>
      </c>
      <c r="C6308" t="s">
        <v>8038</v>
      </c>
    </row>
    <row r="6309" spans="1:3" x14ac:dyDescent="0.25">
      <c r="A6309" t="s">
        <v>6308</v>
      </c>
      <c r="B6309" t="s">
        <v>14752</v>
      </c>
      <c r="C6309" t="s">
        <v>8097</v>
      </c>
    </row>
    <row r="6310" spans="1:3" x14ac:dyDescent="0.25">
      <c r="A6310" t="s">
        <v>6309</v>
      </c>
      <c r="B6310" t="s">
        <v>14753</v>
      </c>
      <c r="C6310" t="s">
        <v>8097</v>
      </c>
    </row>
    <row r="6311" spans="1:3" x14ac:dyDescent="0.25">
      <c r="A6311" t="s">
        <v>6310</v>
      </c>
      <c r="B6311" t="s">
        <v>8045</v>
      </c>
      <c r="C6311" t="s">
        <v>14754</v>
      </c>
    </row>
    <row r="6312" spans="1:3" x14ac:dyDescent="0.25">
      <c r="A6312" t="s">
        <v>6311</v>
      </c>
      <c r="B6312" t="s">
        <v>14755</v>
      </c>
      <c r="C6312" t="s">
        <v>8040</v>
      </c>
    </row>
    <row r="6313" spans="1:3" x14ac:dyDescent="0.25">
      <c r="A6313" t="s">
        <v>120</v>
      </c>
      <c r="B6313" t="s">
        <v>14756</v>
      </c>
      <c r="C6313" t="s">
        <v>8061</v>
      </c>
    </row>
    <row r="6314" spans="1:3" x14ac:dyDescent="0.25">
      <c r="A6314" t="s">
        <v>6312</v>
      </c>
      <c r="B6314" t="s">
        <v>14757</v>
      </c>
      <c r="C6314" t="s">
        <v>8107</v>
      </c>
    </row>
    <row r="6315" spans="1:3" x14ac:dyDescent="0.25">
      <c r="A6315" t="s">
        <v>6313</v>
      </c>
      <c r="B6315" t="s">
        <v>8045</v>
      </c>
      <c r="C6315" t="s">
        <v>14758</v>
      </c>
    </row>
    <row r="6316" spans="1:3" x14ac:dyDescent="0.25">
      <c r="A6316" t="s">
        <v>6314</v>
      </c>
      <c r="B6316" t="s">
        <v>14759</v>
      </c>
      <c r="C6316" t="s">
        <v>8061</v>
      </c>
    </row>
    <row r="6317" spans="1:3" x14ac:dyDescent="0.25">
      <c r="A6317" t="s">
        <v>6315</v>
      </c>
      <c r="B6317" t="s">
        <v>14760</v>
      </c>
      <c r="C6317" t="s">
        <v>8102</v>
      </c>
    </row>
    <row r="6318" spans="1:3" x14ac:dyDescent="0.25">
      <c r="A6318" t="s">
        <v>6316</v>
      </c>
      <c r="B6318" t="s">
        <v>14761</v>
      </c>
      <c r="C6318" t="s">
        <v>8102</v>
      </c>
    </row>
    <row r="6319" spans="1:3" x14ac:dyDescent="0.25">
      <c r="A6319" t="s">
        <v>6317</v>
      </c>
      <c r="B6319" t="s">
        <v>14762</v>
      </c>
      <c r="C6319" t="s">
        <v>8042</v>
      </c>
    </row>
    <row r="6320" spans="1:3" x14ac:dyDescent="0.25">
      <c r="A6320" t="s">
        <v>6318</v>
      </c>
      <c r="B6320" t="s">
        <v>14763</v>
      </c>
      <c r="C6320" t="s">
        <v>8042</v>
      </c>
    </row>
    <row r="6321" spans="1:3" x14ac:dyDescent="0.25">
      <c r="A6321" t="s">
        <v>6388</v>
      </c>
      <c r="B6321" t="s">
        <v>14843</v>
      </c>
      <c r="C6321" t="s">
        <v>8061</v>
      </c>
    </row>
    <row r="6322" spans="1:3" x14ac:dyDescent="0.25">
      <c r="A6322" t="s">
        <v>132</v>
      </c>
      <c r="B6322" t="s">
        <v>14844</v>
      </c>
      <c r="C6322" t="s">
        <v>8372</v>
      </c>
    </row>
    <row r="6323" spans="1:3" x14ac:dyDescent="0.25">
      <c r="A6323" t="s">
        <v>215</v>
      </c>
      <c r="B6323" t="s">
        <v>14845</v>
      </c>
      <c r="C6323" t="s">
        <v>8061</v>
      </c>
    </row>
    <row r="6324" spans="1:3" x14ac:dyDescent="0.25">
      <c r="A6324" t="s">
        <v>6389</v>
      </c>
      <c r="B6324" t="s">
        <v>8450</v>
      </c>
      <c r="C6324" t="s">
        <v>8075</v>
      </c>
    </row>
    <row r="6325" spans="1:3" x14ac:dyDescent="0.25">
      <c r="A6325" t="s">
        <v>6390</v>
      </c>
      <c r="B6325" t="s">
        <v>14847</v>
      </c>
      <c r="C6325" t="s">
        <v>9408</v>
      </c>
    </row>
    <row r="6326" spans="1:3" x14ac:dyDescent="0.25">
      <c r="A6326" t="s">
        <v>391</v>
      </c>
      <c r="B6326" t="s">
        <v>14848</v>
      </c>
      <c r="C6326" t="s">
        <v>8061</v>
      </c>
    </row>
    <row r="6327" spans="1:3" x14ac:dyDescent="0.25">
      <c r="A6327" t="s">
        <v>6391</v>
      </c>
      <c r="B6327" t="s">
        <v>14849</v>
      </c>
      <c r="C6327" t="s">
        <v>8195</v>
      </c>
    </row>
    <row r="6328" spans="1:3" x14ac:dyDescent="0.25">
      <c r="A6328" t="s">
        <v>6392</v>
      </c>
      <c r="B6328" t="s">
        <v>8045</v>
      </c>
      <c r="C6328" t="s">
        <v>8042</v>
      </c>
    </row>
    <row r="6329" spans="1:3" x14ac:dyDescent="0.25">
      <c r="A6329" t="s">
        <v>7955</v>
      </c>
      <c r="B6329" t="s">
        <v>14851</v>
      </c>
      <c r="C6329" t="s">
        <v>14772</v>
      </c>
    </row>
    <row r="6330" spans="1:3" x14ac:dyDescent="0.25">
      <c r="A6330" t="s">
        <v>6393</v>
      </c>
      <c r="B6330" t="s">
        <v>14852</v>
      </c>
      <c r="C6330" t="s">
        <v>14773</v>
      </c>
    </row>
    <row r="6331" spans="1:3" x14ac:dyDescent="0.25">
      <c r="A6331" t="s">
        <v>6394</v>
      </c>
      <c r="B6331" t="s">
        <v>8099</v>
      </c>
      <c r="C6331" t="s">
        <v>8042</v>
      </c>
    </row>
    <row r="6332" spans="1:3" x14ac:dyDescent="0.25">
      <c r="A6332" t="s">
        <v>6395</v>
      </c>
      <c r="B6332" t="s">
        <v>14854</v>
      </c>
      <c r="C6332" t="s">
        <v>10318</v>
      </c>
    </row>
    <row r="6333" spans="1:3" x14ac:dyDescent="0.25">
      <c r="A6333" t="s">
        <v>6396</v>
      </c>
      <c r="B6333" t="s">
        <v>14855</v>
      </c>
      <c r="C6333" t="s">
        <v>8097</v>
      </c>
    </row>
    <row r="6334" spans="1:3" x14ac:dyDescent="0.25">
      <c r="A6334" t="s">
        <v>133</v>
      </c>
      <c r="B6334" t="s">
        <v>14856</v>
      </c>
      <c r="C6334" t="s">
        <v>14777</v>
      </c>
    </row>
    <row r="6335" spans="1:3" x14ac:dyDescent="0.25">
      <c r="A6335" t="s">
        <v>6397</v>
      </c>
      <c r="B6335" t="s">
        <v>14857</v>
      </c>
      <c r="C6335" t="s">
        <v>14779</v>
      </c>
    </row>
    <row r="6336" spans="1:3" x14ac:dyDescent="0.25">
      <c r="A6336" t="s">
        <v>6398</v>
      </c>
      <c r="B6336" t="s">
        <v>14858</v>
      </c>
      <c r="C6336" t="s">
        <v>9679</v>
      </c>
    </row>
    <row r="6337" spans="1:3" x14ac:dyDescent="0.25">
      <c r="A6337" t="s">
        <v>6399</v>
      </c>
      <c r="B6337" t="s">
        <v>14859</v>
      </c>
      <c r="C6337" t="s">
        <v>8061</v>
      </c>
    </row>
    <row r="6338" spans="1:3" x14ac:dyDescent="0.25">
      <c r="A6338" t="s">
        <v>6400</v>
      </c>
      <c r="B6338" t="s">
        <v>14860</v>
      </c>
      <c r="C6338" t="s">
        <v>8042</v>
      </c>
    </row>
    <row r="6339" spans="1:3" x14ac:dyDescent="0.25">
      <c r="A6339" t="s">
        <v>6401</v>
      </c>
      <c r="B6339" t="s">
        <v>14862</v>
      </c>
      <c r="C6339" t="s">
        <v>8155</v>
      </c>
    </row>
    <row r="6340" spans="1:3" x14ac:dyDescent="0.25">
      <c r="A6340" t="s">
        <v>6402</v>
      </c>
      <c r="B6340" t="s">
        <v>9200</v>
      </c>
      <c r="C6340" t="s">
        <v>14784</v>
      </c>
    </row>
    <row r="6341" spans="1:3" x14ac:dyDescent="0.25">
      <c r="A6341" t="s">
        <v>6403</v>
      </c>
      <c r="B6341" t="s">
        <v>14864</v>
      </c>
      <c r="C6341" t="s">
        <v>14785</v>
      </c>
    </row>
    <row r="6342" spans="1:3" x14ac:dyDescent="0.25">
      <c r="A6342" t="s">
        <v>6404</v>
      </c>
      <c r="B6342" t="s">
        <v>14865</v>
      </c>
      <c r="C6342" t="s">
        <v>8088</v>
      </c>
    </row>
    <row r="6343" spans="1:3" x14ac:dyDescent="0.25">
      <c r="A6343" t="s">
        <v>6405</v>
      </c>
      <c r="B6343" t="s">
        <v>14866</v>
      </c>
      <c r="C6343" t="s">
        <v>14788</v>
      </c>
    </row>
    <row r="6344" spans="1:3" x14ac:dyDescent="0.25">
      <c r="A6344" t="s">
        <v>6406</v>
      </c>
      <c r="B6344" t="s">
        <v>8852</v>
      </c>
      <c r="C6344" t="s">
        <v>8738</v>
      </c>
    </row>
    <row r="6345" spans="1:3" x14ac:dyDescent="0.25">
      <c r="A6345" t="s">
        <v>6407</v>
      </c>
      <c r="B6345" t="s">
        <v>14869</v>
      </c>
      <c r="C6345" t="s">
        <v>8075</v>
      </c>
    </row>
    <row r="6346" spans="1:3" x14ac:dyDescent="0.25">
      <c r="A6346" t="s">
        <v>6408</v>
      </c>
      <c r="B6346" t="s">
        <v>14870</v>
      </c>
      <c r="C6346" t="s">
        <v>8061</v>
      </c>
    </row>
    <row r="6347" spans="1:3" x14ac:dyDescent="0.25">
      <c r="A6347" t="s">
        <v>6409</v>
      </c>
      <c r="B6347" t="s">
        <v>14871</v>
      </c>
      <c r="C6347" t="s">
        <v>14792</v>
      </c>
    </row>
    <row r="6348" spans="1:3" x14ac:dyDescent="0.25">
      <c r="A6348" t="s">
        <v>6410</v>
      </c>
      <c r="B6348" t="s">
        <v>14872</v>
      </c>
      <c r="C6348" t="s">
        <v>8075</v>
      </c>
    </row>
    <row r="6349" spans="1:3" x14ac:dyDescent="0.25">
      <c r="A6349" t="s">
        <v>6411</v>
      </c>
      <c r="B6349" t="s">
        <v>8045</v>
      </c>
      <c r="C6349" t="s">
        <v>8075</v>
      </c>
    </row>
    <row r="6350" spans="1:3" x14ac:dyDescent="0.25">
      <c r="A6350" t="s">
        <v>6412</v>
      </c>
      <c r="B6350" t="s">
        <v>14874</v>
      </c>
      <c r="C6350" t="s">
        <v>14795</v>
      </c>
    </row>
    <row r="6351" spans="1:3" x14ac:dyDescent="0.25">
      <c r="A6351" t="s">
        <v>6413</v>
      </c>
      <c r="B6351" t="s">
        <v>14875</v>
      </c>
      <c r="C6351" t="s">
        <v>8075</v>
      </c>
    </row>
    <row r="6352" spans="1:3" x14ac:dyDescent="0.25">
      <c r="A6352" t="s">
        <v>6414</v>
      </c>
      <c r="B6352" t="s">
        <v>8045</v>
      </c>
      <c r="C6352" t="s">
        <v>8075</v>
      </c>
    </row>
    <row r="6353" spans="1:3" x14ac:dyDescent="0.25">
      <c r="A6353" t="s">
        <v>6415</v>
      </c>
      <c r="B6353" t="s">
        <v>8045</v>
      </c>
      <c r="C6353" t="s">
        <v>8061</v>
      </c>
    </row>
    <row r="6354" spans="1:3" x14ac:dyDescent="0.25">
      <c r="A6354" t="s">
        <v>135</v>
      </c>
      <c r="B6354" t="s">
        <v>14878</v>
      </c>
      <c r="C6354" t="s">
        <v>8061</v>
      </c>
    </row>
    <row r="6355" spans="1:3" x14ac:dyDescent="0.25">
      <c r="A6355" t="s">
        <v>6416</v>
      </c>
      <c r="B6355" t="s">
        <v>14879</v>
      </c>
      <c r="C6355" t="s">
        <v>8469</v>
      </c>
    </row>
    <row r="6356" spans="1:3" x14ac:dyDescent="0.25">
      <c r="A6356" t="s">
        <v>6417</v>
      </c>
      <c r="B6356" t="s">
        <v>14881</v>
      </c>
      <c r="C6356" t="s">
        <v>8061</v>
      </c>
    </row>
    <row r="6357" spans="1:3" x14ac:dyDescent="0.25">
      <c r="A6357" t="s">
        <v>6418</v>
      </c>
      <c r="B6357" t="s">
        <v>8045</v>
      </c>
      <c r="C6357" t="s">
        <v>8079</v>
      </c>
    </row>
    <row r="6358" spans="1:3" x14ac:dyDescent="0.25">
      <c r="A6358" t="s">
        <v>6419</v>
      </c>
      <c r="B6358" t="s">
        <v>14883</v>
      </c>
      <c r="C6358" t="s">
        <v>8053</v>
      </c>
    </row>
    <row r="6359" spans="1:3" x14ac:dyDescent="0.25">
      <c r="A6359" t="s">
        <v>6420</v>
      </c>
      <c r="B6359" t="s">
        <v>14884</v>
      </c>
      <c r="C6359" t="s">
        <v>8499</v>
      </c>
    </row>
    <row r="6360" spans="1:3" x14ac:dyDescent="0.25">
      <c r="A6360" t="s">
        <v>6421</v>
      </c>
      <c r="B6360" t="s">
        <v>14885</v>
      </c>
      <c r="C6360" t="s">
        <v>8040</v>
      </c>
    </row>
    <row r="6361" spans="1:3" x14ac:dyDescent="0.25">
      <c r="A6361" t="s">
        <v>6422</v>
      </c>
      <c r="B6361" t="s">
        <v>14886</v>
      </c>
      <c r="C6361" t="s">
        <v>8040</v>
      </c>
    </row>
    <row r="6362" spans="1:3" x14ac:dyDescent="0.25">
      <c r="A6362" t="s">
        <v>6423</v>
      </c>
      <c r="B6362" t="s">
        <v>14887</v>
      </c>
      <c r="C6362" t="s">
        <v>14807</v>
      </c>
    </row>
    <row r="6363" spans="1:3" x14ac:dyDescent="0.25">
      <c r="A6363" t="s">
        <v>6424</v>
      </c>
      <c r="B6363" t="s">
        <v>14888</v>
      </c>
      <c r="C6363" t="s">
        <v>8042</v>
      </c>
    </row>
    <row r="6364" spans="1:3" x14ac:dyDescent="0.25">
      <c r="A6364" t="s">
        <v>6425</v>
      </c>
      <c r="B6364" t="s">
        <v>8219</v>
      </c>
      <c r="C6364" t="s">
        <v>8061</v>
      </c>
    </row>
    <row r="6365" spans="1:3" x14ac:dyDescent="0.25">
      <c r="A6365" t="s">
        <v>6426</v>
      </c>
      <c r="B6365" t="s">
        <v>14890</v>
      </c>
      <c r="C6365" t="s">
        <v>8107</v>
      </c>
    </row>
    <row r="6366" spans="1:3" x14ac:dyDescent="0.25">
      <c r="A6366" t="s">
        <v>6427</v>
      </c>
      <c r="B6366" t="s">
        <v>14891</v>
      </c>
      <c r="C6366" t="s">
        <v>14811</v>
      </c>
    </row>
    <row r="6367" spans="1:3" x14ac:dyDescent="0.25">
      <c r="A6367" t="s">
        <v>6428</v>
      </c>
      <c r="B6367" t="s">
        <v>8219</v>
      </c>
      <c r="C6367" t="s">
        <v>14812</v>
      </c>
    </row>
    <row r="6368" spans="1:3" x14ac:dyDescent="0.25">
      <c r="A6368" t="s">
        <v>6429</v>
      </c>
      <c r="B6368" t="s">
        <v>14893</v>
      </c>
      <c r="C6368" t="s">
        <v>8042</v>
      </c>
    </row>
    <row r="6369" spans="1:3" x14ac:dyDescent="0.25">
      <c r="A6369" t="s">
        <v>6430</v>
      </c>
      <c r="B6369" t="s">
        <v>8045</v>
      </c>
      <c r="C6369" t="s">
        <v>9408</v>
      </c>
    </row>
    <row r="6370" spans="1:3" x14ac:dyDescent="0.25">
      <c r="A6370" t="s">
        <v>6431</v>
      </c>
      <c r="B6370" t="s">
        <v>14895</v>
      </c>
      <c r="C6370" t="s">
        <v>8403</v>
      </c>
    </row>
    <row r="6371" spans="1:3" x14ac:dyDescent="0.25">
      <c r="A6371" t="s">
        <v>257</v>
      </c>
      <c r="B6371" t="s">
        <v>8045</v>
      </c>
      <c r="C6371" t="s">
        <v>8061</v>
      </c>
    </row>
    <row r="6372" spans="1:3" x14ac:dyDescent="0.25">
      <c r="A6372" t="s">
        <v>6432</v>
      </c>
      <c r="B6372" t="s">
        <v>14897</v>
      </c>
      <c r="C6372" t="s">
        <v>12370</v>
      </c>
    </row>
    <row r="6373" spans="1:3" x14ac:dyDescent="0.25">
      <c r="A6373" t="s">
        <v>136</v>
      </c>
      <c r="B6373" t="s">
        <v>14898</v>
      </c>
      <c r="C6373" t="s">
        <v>8075</v>
      </c>
    </row>
    <row r="6374" spans="1:3" x14ac:dyDescent="0.25">
      <c r="A6374" t="s">
        <v>6433</v>
      </c>
      <c r="B6374" t="s">
        <v>14899</v>
      </c>
      <c r="C6374" t="s">
        <v>14819</v>
      </c>
    </row>
    <row r="6375" spans="1:3" x14ac:dyDescent="0.25">
      <c r="A6375" t="s">
        <v>6434</v>
      </c>
      <c r="B6375" t="s">
        <v>8045</v>
      </c>
      <c r="C6375" t="s">
        <v>14820</v>
      </c>
    </row>
    <row r="6376" spans="1:3" x14ac:dyDescent="0.25">
      <c r="A6376" t="s">
        <v>6435</v>
      </c>
      <c r="B6376" t="s">
        <v>8270</v>
      </c>
      <c r="C6376" t="s">
        <v>14822</v>
      </c>
    </row>
    <row r="6377" spans="1:3" x14ac:dyDescent="0.25">
      <c r="A6377" t="s">
        <v>6436</v>
      </c>
      <c r="B6377" t="s">
        <v>14902</v>
      </c>
      <c r="C6377" t="s">
        <v>8075</v>
      </c>
    </row>
    <row r="6378" spans="1:3" x14ac:dyDescent="0.25">
      <c r="A6378" t="s">
        <v>6437</v>
      </c>
      <c r="B6378" t="s">
        <v>14903</v>
      </c>
      <c r="C6378" t="s">
        <v>8038</v>
      </c>
    </row>
    <row r="6379" spans="1:3" x14ac:dyDescent="0.25">
      <c r="A6379" t="s">
        <v>6438</v>
      </c>
      <c r="B6379" t="s">
        <v>8045</v>
      </c>
      <c r="C6379" t="s">
        <v>8061</v>
      </c>
    </row>
    <row r="6380" spans="1:3" x14ac:dyDescent="0.25">
      <c r="A6380" t="s">
        <v>6319</v>
      </c>
      <c r="B6380" t="s">
        <v>14764</v>
      </c>
      <c r="C6380" t="s">
        <v>8042</v>
      </c>
    </row>
    <row r="6381" spans="1:3" x14ac:dyDescent="0.25">
      <c r="A6381" t="s">
        <v>6320</v>
      </c>
      <c r="B6381" t="s">
        <v>14765</v>
      </c>
      <c r="C6381" t="s">
        <v>14827</v>
      </c>
    </row>
    <row r="6382" spans="1:3" x14ac:dyDescent="0.25">
      <c r="A6382" t="s">
        <v>6321</v>
      </c>
      <c r="B6382" t="s">
        <v>14766</v>
      </c>
      <c r="C6382" t="s">
        <v>14828</v>
      </c>
    </row>
    <row r="6383" spans="1:3" x14ac:dyDescent="0.25">
      <c r="A6383" t="s">
        <v>392</v>
      </c>
      <c r="B6383" t="s">
        <v>14767</v>
      </c>
      <c r="C6383" t="s">
        <v>14829</v>
      </c>
    </row>
    <row r="6384" spans="1:3" x14ac:dyDescent="0.25">
      <c r="A6384" t="s">
        <v>134</v>
      </c>
      <c r="B6384" t="s">
        <v>14768</v>
      </c>
      <c r="C6384" t="s">
        <v>14830</v>
      </c>
    </row>
    <row r="6385" spans="1:3" x14ac:dyDescent="0.25">
      <c r="A6385" t="s">
        <v>6322</v>
      </c>
      <c r="B6385" t="s">
        <v>14769</v>
      </c>
      <c r="C6385" t="s">
        <v>8474</v>
      </c>
    </row>
    <row r="6386" spans="1:3" x14ac:dyDescent="0.25">
      <c r="A6386" t="s">
        <v>6323</v>
      </c>
      <c r="B6386" t="s">
        <v>14770</v>
      </c>
      <c r="C6386" t="s">
        <v>8042</v>
      </c>
    </row>
    <row r="6387" spans="1:3" x14ac:dyDescent="0.25">
      <c r="A6387" t="s">
        <v>6324</v>
      </c>
      <c r="B6387" t="s">
        <v>14771</v>
      </c>
      <c r="C6387" t="s">
        <v>8205</v>
      </c>
    </row>
    <row r="6388" spans="1:3" x14ac:dyDescent="0.25">
      <c r="A6388" t="s">
        <v>6325</v>
      </c>
      <c r="B6388" t="s">
        <v>8099</v>
      </c>
      <c r="C6388" t="s">
        <v>8075</v>
      </c>
    </row>
    <row r="6389" spans="1:3" x14ac:dyDescent="0.25">
      <c r="A6389" t="s">
        <v>6326</v>
      </c>
      <c r="B6389" t="s">
        <v>8045</v>
      </c>
      <c r="C6389" t="s">
        <v>8079</v>
      </c>
    </row>
    <row r="6390" spans="1:3" x14ac:dyDescent="0.25">
      <c r="A6390" t="s">
        <v>6327</v>
      </c>
      <c r="B6390" t="s">
        <v>14774</v>
      </c>
      <c r="C6390" t="s">
        <v>14836</v>
      </c>
    </row>
    <row r="6391" spans="1:3" x14ac:dyDescent="0.25">
      <c r="A6391" t="s">
        <v>6328</v>
      </c>
      <c r="B6391" t="s">
        <v>14775</v>
      </c>
      <c r="C6391" t="s">
        <v>14837</v>
      </c>
    </row>
    <row r="6392" spans="1:3" x14ac:dyDescent="0.25">
      <c r="A6392" t="s">
        <v>6329</v>
      </c>
      <c r="B6392" t="s">
        <v>14776</v>
      </c>
      <c r="C6392" t="s">
        <v>8042</v>
      </c>
    </row>
    <row r="6393" spans="1:3" x14ac:dyDescent="0.25">
      <c r="A6393" t="s">
        <v>6330</v>
      </c>
      <c r="B6393" t="s">
        <v>8045</v>
      </c>
      <c r="C6393" t="s">
        <v>8075</v>
      </c>
    </row>
    <row r="6394" spans="1:3" x14ac:dyDescent="0.25">
      <c r="A6394" t="s">
        <v>393</v>
      </c>
      <c r="B6394" t="s">
        <v>14778</v>
      </c>
      <c r="C6394" t="s">
        <v>8061</v>
      </c>
    </row>
    <row r="6395" spans="1:3" x14ac:dyDescent="0.25">
      <c r="A6395" t="s">
        <v>6331</v>
      </c>
      <c r="B6395" t="s">
        <v>14780</v>
      </c>
      <c r="C6395" t="s">
        <v>8109</v>
      </c>
    </row>
    <row r="6396" spans="1:3" x14ac:dyDescent="0.25">
      <c r="A6396" t="s">
        <v>6332</v>
      </c>
      <c r="B6396" t="s">
        <v>14781</v>
      </c>
      <c r="C6396" t="s">
        <v>8586</v>
      </c>
    </row>
    <row r="6397" spans="1:3" x14ac:dyDescent="0.25">
      <c r="A6397" t="s">
        <v>6333</v>
      </c>
      <c r="B6397" t="s">
        <v>14782</v>
      </c>
      <c r="C6397" t="s">
        <v>8040</v>
      </c>
    </row>
    <row r="6398" spans="1:3" x14ac:dyDescent="0.25">
      <c r="A6398" t="s">
        <v>6334</v>
      </c>
      <c r="B6398" t="s">
        <v>14783</v>
      </c>
      <c r="C6398" t="s">
        <v>8075</v>
      </c>
    </row>
    <row r="6399" spans="1:3" x14ac:dyDescent="0.25">
      <c r="A6399" t="s">
        <v>6335</v>
      </c>
      <c r="B6399" t="s">
        <v>8581</v>
      </c>
      <c r="C6399" t="s">
        <v>8061</v>
      </c>
    </row>
    <row r="6400" spans="1:3" x14ac:dyDescent="0.25">
      <c r="A6400" t="s">
        <v>6336</v>
      </c>
      <c r="B6400" t="s">
        <v>8045</v>
      </c>
      <c r="C6400" t="s">
        <v>14846</v>
      </c>
    </row>
    <row r="6401" spans="1:3" x14ac:dyDescent="0.25">
      <c r="A6401" t="s">
        <v>6337</v>
      </c>
      <c r="B6401" t="s">
        <v>14786</v>
      </c>
      <c r="C6401" t="s">
        <v>8102</v>
      </c>
    </row>
    <row r="6402" spans="1:3" x14ac:dyDescent="0.25">
      <c r="A6402" t="s">
        <v>216</v>
      </c>
      <c r="B6402" t="s">
        <v>14787</v>
      </c>
      <c r="C6402" t="s">
        <v>8075</v>
      </c>
    </row>
    <row r="6403" spans="1:3" x14ac:dyDescent="0.25">
      <c r="A6403" t="s">
        <v>6338</v>
      </c>
      <c r="B6403" t="s">
        <v>14789</v>
      </c>
      <c r="C6403" t="s">
        <v>8040</v>
      </c>
    </row>
    <row r="6404" spans="1:3" x14ac:dyDescent="0.25">
      <c r="A6404" t="s">
        <v>6339</v>
      </c>
      <c r="B6404" t="s">
        <v>14790</v>
      </c>
      <c r="C6404" t="s">
        <v>14850</v>
      </c>
    </row>
    <row r="6405" spans="1:3" x14ac:dyDescent="0.25">
      <c r="A6405" t="s">
        <v>6340</v>
      </c>
      <c r="B6405" t="s">
        <v>14791</v>
      </c>
      <c r="C6405" t="s">
        <v>8042</v>
      </c>
    </row>
    <row r="6406" spans="1:3" x14ac:dyDescent="0.25">
      <c r="A6406" t="s">
        <v>6341</v>
      </c>
      <c r="B6406" t="s">
        <v>8045</v>
      </c>
      <c r="C6406" t="s">
        <v>8086</v>
      </c>
    </row>
    <row r="6407" spans="1:3" x14ac:dyDescent="0.25">
      <c r="A6407" t="s">
        <v>6342</v>
      </c>
      <c r="B6407" t="s">
        <v>14793</v>
      </c>
      <c r="C6407" t="s">
        <v>14853</v>
      </c>
    </row>
    <row r="6408" spans="1:3" x14ac:dyDescent="0.25">
      <c r="A6408" t="s">
        <v>6343</v>
      </c>
      <c r="B6408" t="s">
        <v>14794</v>
      </c>
      <c r="C6408" t="s">
        <v>8195</v>
      </c>
    </row>
    <row r="6409" spans="1:3" x14ac:dyDescent="0.25">
      <c r="A6409" t="s">
        <v>6344</v>
      </c>
      <c r="B6409" t="s">
        <v>8136</v>
      </c>
      <c r="C6409" t="s">
        <v>8044</v>
      </c>
    </row>
    <row r="6410" spans="1:3" x14ac:dyDescent="0.25">
      <c r="A6410" t="s">
        <v>6345</v>
      </c>
      <c r="B6410" t="s">
        <v>14796</v>
      </c>
      <c r="C6410" t="s">
        <v>8075</v>
      </c>
    </row>
    <row r="6411" spans="1:3" x14ac:dyDescent="0.25">
      <c r="A6411" t="s">
        <v>6346</v>
      </c>
      <c r="B6411" t="s">
        <v>14797</v>
      </c>
      <c r="C6411" t="s">
        <v>8061</v>
      </c>
    </row>
    <row r="6412" spans="1:3" x14ac:dyDescent="0.25">
      <c r="A6412" t="s">
        <v>6347</v>
      </c>
      <c r="B6412" t="s">
        <v>14798</v>
      </c>
      <c r="C6412" t="s">
        <v>8061</v>
      </c>
    </row>
    <row r="6413" spans="1:3" x14ac:dyDescent="0.25">
      <c r="A6413" t="s">
        <v>6348</v>
      </c>
      <c r="B6413" t="s">
        <v>14799</v>
      </c>
      <c r="C6413" t="s">
        <v>8044</v>
      </c>
    </row>
    <row r="6414" spans="1:3" x14ac:dyDescent="0.25">
      <c r="A6414" t="s">
        <v>6349</v>
      </c>
      <c r="B6414" t="s">
        <v>14800</v>
      </c>
      <c r="C6414" t="s">
        <v>14861</v>
      </c>
    </row>
    <row r="6415" spans="1:3" x14ac:dyDescent="0.25">
      <c r="A6415" t="s">
        <v>6350</v>
      </c>
      <c r="B6415" t="s">
        <v>14801</v>
      </c>
      <c r="C6415" t="s">
        <v>8040</v>
      </c>
    </row>
    <row r="6416" spans="1:3" x14ac:dyDescent="0.25">
      <c r="A6416" t="s">
        <v>6351</v>
      </c>
      <c r="B6416" t="s">
        <v>14802</v>
      </c>
      <c r="C6416" t="s">
        <v>14863</v>
      </c>
    </row>
    <row r="6417" spans="1:3" x14ac:dyDescent="0.25">
      <c r="A6417" t="s">
        <v>6352</v>
      </c>
      <c r="B6417" t="s">
        <v>14803</v>
      </c>
      <c r="C6417" t="s">
        <v>8107</v>
      </c>
    </row>
    <row r="6418" spans="1:3" x14ac:dyDescent="0.25">
      <c r="A6418" t="s">
        <v>6353</v>
      </c>
      <c r="B6418" t="s">
        <v>14804</v>
      </c>
      <c r="C6418" t="s">
        <v>8107</v>
      </c>
    </row>
    <row r="6419" spans="1:3" x14ac:dyDescent="0.25">
      <c r="A6419" t="s">
        <v>6354</v>
      </c>
      <c r="B6419" t="s">
        <v>14805</v>
      </c>
      <c r="C6419" t="s">
        <v>14867</v>
      </c>
    </row>
    <row r="6420" spans="1:3" x14ac:dyDescent="0.25">
      <c r="A6420" t="s">
        <v>6355</v>
      </c>
      <c r="B6420" t="s">
        <v>14806</v>
      </c>
      <c r="C6420" t="s">
        <v>14868</v>
      </c>
    </row>
    <row r="6421" spans="1:3" x14ac:dyDescent="0.25">
      <c r="A6421" t="s">
        <v>6356</v>
      </c>
      <c r="B6421" t="s">
        <v>8219</v>
      </c>
      <c r="C6421" t="s">
        <v>8107</v>
      </c>
    </row>
    <row r="6422" spans="1:3" x14ac:dyDescent="0.25">
      <c r="A6422" t="s">
        <v>6357</v>
      </c>
      <c r="B6422" t="s">
        <v>14808</v>
      </c>
      <c r="C6422" t="s">
        <v>8075</v>
      </c>
    </row>
    <row r="6423" spans="1:3" x14ac:dyDescent="0.25">
      <c r="A6423" t="s">
        <v>6358</v>
      </c>
      <c r="B6423" t="s">
        <v>14809</v>
      </c>
      <c r="C6423" t="s">
        <v>8061</v>
      </c>
    </row>
    <row r="6424" spans="1:3" x14ac:dyDescent="0.25">
      <c r="A6424" t="s">
        <v>6359</v>
      </c>
      <c r="B6424" t="s">
        <v>14810</v>
      </c>
      <c r="C6424" t="s">
        <v>8040</v>
      </c>
    </row>
    <row r="6425" spans="1:3" x14ac:dyDescent="0.25">
      <c r="A6425" t="s">
        <v>6360</v>
      </c>
      <c r="B6425" t="s">
        <v>8045</v>
      </c>
      <c r="C6425" t="s">
        <v>14873</v>
      </c>
    </row>
    <row r="6426" spans="1:3" x14ac:dyDescent="0.25">
      <c r="A6426" t="s">
        <v>6361</v>
      </c>
      <c r="B6426" t="s">
        <v>8045</v>
      </c>
      <c r="C6426" t="s">
        <v>8044</v>
      </c>
    </row>
    <row r="6427" spans="1:3" x14ac:dyDescent="0.25">
      <c r="A6427" t="s">
        <v>6362</v>
      </c>
      <c r="B6427" t="s">
        <v>14813</v>
      </c>
      <c r="C6427" t="s">
        <v>8086</v>
      </c>
    </row>
    <row r="6428" spans="1:3" x14ac:dyDescent="0.25">
      <c r="A6428" t="s">
        <v>6363</v>
      </c>
      <c r="B6428" t="s">
        <v>14814</v>
      </c>
      <c r="C6428" t="s">
        <v>14876</v>
      </c>
    </row>
    <row r="6429" spans="1:3" x14ac:dyDescent="0.25">
      <c r="A6429" t="s">
        <v>6364</v>
      </c>
      <c r="B6429" t="s">
        <v>14815</v>
      </c>
      <c r="C6429" t="s">
        <v>14877</v>
      </c>
    </row>
    <row r="6430" spans="1:3" x14ac:dyDescent="0.25">
      <c r="A6430" t="s">
        <v>6365</v>
      </c>
      <c r="B6430" t="s">
        <v>14816</v>
      </c>
      <c r="C6430" t="s">
        <v>8075</v>
      </c>
    </row>
    <row r="6431" spans="1:3" x14ac:dyDescent="0.25">
      <c r="A6431" t="s">
        <v>6366</v>
      </c>
      <c r="B6431" t="s">
        <v>14817</v>
      </c>
      <c r="C6431" t="s">
        <v>14880</v>
      </c>
    </row>
    <row r="6432" spans="1:3" x14ac:dyDescent="0.25">
      <c r="A6432" t="s">
        <v>6439</v>
      </c>
      <c r="B6432" t="s">
        <v>8466</v>
      </c>
      <c r="C6432" t="s">
        <v>8155</v>
      </c>
    </row>
    <row r="6433" spans="1:3" x14ac:dyDescent="0.25">
      <c r="A6433" t="s">
        <v>6367</v>
      </c>
      <c r="B6433" t="s">
        <v>14818</v>
      </c>
      <c r="C6433" t="s">
        <v>14882</v>
      </c>
    </row>
    <row r="6434" spans="1:3" x14ac:dyDescent="0.25">
      <c r="A6434" t="s">
        <v>6368</v>
      </c>
      <c r="B6434" t="s">
        <v>8387</v>
      </c>
      <c r="C6434" t="s">
        <v>8109</v>
      </c>
    </row>
    <row r="6435" spans="1:3" x14ac:dyDescent="0.25">
      <c r="A6435" t="s">
        <v>6369</v>
      </c>
      <c r="B6435" t="s">
        <v>8045</v>
      </c>
      <c r="C6435" t="s">
        <v>8042</v>
      </c>
    </row>
    <row r="6436" spans="1:3" x14ac:dyDescent="0.25">
      <c r="A6436" t="s">
        <v>6440</v>
      </c>
      <c r="B6436" t="s">
        <v>14906</v>
      </c>
      <c r="C6436" t="s">
        <v>8042</v>
      </c>
    </row>
    <row r="6437" spans="1:3" x14ac:dyDescent="0.25">
      <c r="A6437" t="s">
        <v>6370</v>
      </c>
      <c r="B6437" t="s">
        <v>14821</v>
      </c>
      <c r="C6437" t="s">
        <v>8075</v>
      </c>
    </row>
    <row r="6438" spans="1:3" x14ac:dyDescent="0.25">
      <c r="A6438" t="s">
        <v>6371</v>
      </c>
      <c r="B6438" t="s">
        <v>14823</v>
      </c>
      <c r="C6438" t="s">
        <v>8075</v>
      </c>
    </row>
    <row r="6439" spans="1:3" x14ac:dyDescent="0.25">
      <c r="A6439" t="s">
        <v>6372</v>
      </c>
      <c r="B6439" t="s">
        <v>14824</v>
      </c>
      <c r="C6439" t="s">
        <v>8148</v>
      </c>
    </row>
    <row r="6440" spans="1:3" x14ac:dyDescent="0.25">
      <c r="A6440" t="s">
        <v>6373</v>
      </c>
      <c r="B6440" t="s">
        <v>14825</v>
      </c>
      <c r="C6440" t="s">
        <v>14889</v>
      </c>
    </row>
    <row r="6441" spans="1:3" x14ac:dyDescent="0.25">
      <c r="A6441" t="s">
        <v>6374</v>
      </c>
      <c r="B6441" t="s">
        <v>14826</v>
      </c>
      <c r="C6441" t="s">
        <v>8079</v>
      </c>
    </row>
    <row r="6442" spans="1:3" x14ac:dyDescent="0.25">
      <c r="A6442" t="s">
        <v>6375</v>
      </c>
      <c r="B6442" t="s">
        <v>8045</v>
      </c>
      <c r="C6442" t="s">
        <v>8061</v>
      </c>
    </row>
    <row r="6443" spans="1:3" x14ac:dyDescent="0.25">
      <c r="A6443" t="s">
        <v>6376</v>
      </c>
      <c r="B6443" t="s">
        <v>8045</v>
      </c>
      <c r="C6443" t="s">
        <v>14892</v>
      </c>
    </row>
    <row r="6444" spans="1:3" x14ac:dyDescent="0.25">
      <c r="A6444" t="s">
        <v>6441</v>
      </c>
      <c r="B6444" t="s">
        <v>14907</v>
      </c>
      <c r="C6444" t="s">
        <v>8226</v>
      </c>
    </row>
    <row r="6445" spans="1:3" x14ac:dyDescent="0.25">
      <c r="A6445" t="s">
        <v>6442</v>
      </c>
      <c r="B6445" t="s">
        <v>8045</v>
      </c>
      <c r="C6445" t="s">
        <v>14894</v>
      </c>
    </row>
    <row r="6446" spans="1:3" x14ac:dyDescent="0.25">
      <c r="A6446" t="s">
        <v>6377</v>
      </c>
      <c r="B6446" t="s">
        <v>8099</v>
      </c>
      <c r="C6446" t="s">
        <v>8061</v>
      </c>
    </row>
    <row r="6447" spans="1:3" x14ac:dyDescent="0.25">
      <c r="A6447" t="s">
        <v>394</v>
      </c>
      <c r="B6447" t="s">
        <v>8045</v>
      </c>
      <c r="C6447" t="s">
        <v>14896</v>
      </c>
    </row>
    <row r="6448" spans="1:3" x14ac:dyDescent="0.25">
      <c r="A6448" t="s">
        <v>6378</v>
      </c>
      <c r="B6448" t="s">
        <v>14831</v>
      </c>
      <c r="C6448" t="s">
        <v>8594</v>
      </c>
    </row>
    <row r="6449" spans="1:3" x14ac:dyDescent="0.25">
      <c r="A6449" t="s">
        <v>6379</v>
      </c>
      <c r="B6449" t="s">
        <v>14832</v>
      </c>
      <c r="C6449" t="s">
        <v>8075</v>
      </c>
    </row>
    <row r="6450" spans="1:3" x14ac:dyDescent="0.25">
      <c r="A6450" t="s">
        <v>6443</v>
      </c>
      <c r="B6450" t="s">
        <v>8045</v>
      </c>
      <c r="C6450" t="s">
        <v>8061</v>
      </c>
    </row>
    <row r="6451" spans="1:3" x14ac:dyDescent="0.25">
      <c r="A6451" t="s">
        <v>6444</v>
      </c>
      <c r="B6451" t="s">
        <v>8045</v>
      </c>
      <c r="C6451" t="s">
        <v>14900</v>
      </c>
    </row>
    <row r="6452" spans="1:3" x14ac:dyDescent="0.25">
      <c r="A6452" t="s">
        <v>395</v>
      </c>
      <c r="B6452" t="s">
        <v>14834</v>
      </c>
      <c r="C6452" t="s">
        <v>14901</v>
      </c>
    </row>
    <row r="6453" spans="1:3" x14ac:dyDescent="0.25">
      <c r="A6453" t="s">
        <v>6380</v>
      </c>
      <c r="B6453" t="s">
        <v>14833</v>
      </c>
      <c r="C6453" t="s">
        <v>8042</v>
      </c>
    </row>
    <row r="6454" spans="1:3" x14ac:dyDescent="0.25">
      <c r="A6454" t="s">
        <v>6381</v>
      </c>
      <c r="B6454" t="s">
        <v>14835</v>
      </c>
      <c r="C6454" t="s">
        <v>8061</v>
      </c>
    </row>
    <row r="6455" spans="1:3" x14ac:dyDescent="0.25">
      <c r="A6455" t="s">
        <v>6445</v>
      </c>
      <c r="B6455" t="s">
        <v>14912</v>
      </c>
      <c r="C6455" t="s">
        <v>14904</v>
      </c>
    </row>
    <row r="6456" spans="1:3" x14ac:dyDescent="0.25">
      <c r="A6456" t="s">
        <v>6446</v>
      </c>
      <c r="B6456" t="s">
        <v>8219</v>
      </c>
      <c r="C6456" t="s">
        <v>14905</v>
      </c>
    </row>
    <row r="6457" spans="1:3" x14ac:dyDescent="0.25">
      <c r="A6457" t="s">
        <v>6447</v>
      </c>
      <c r="B6457" t="s">
        <v>8045</v>
      </c>
      <c r="C6457" t="s">
        <v>8061</v>
      </c>
    </row>
    <row r="6458" spans="1:3" x14ac:dyDescent="0.25">
      <c r="A6458" t="s">
        <v>6448</v>
      </c>
      <c r="B6458" t="s">
        <v>14915</v>
      </c>
      <c r="C6458" t="s">
        <v>14908</v>
      </c>
    </row>
    <row r="6459" spans="1:3" x14ac:dyDescent="0.25">
      <c r="A6459" t="s">
        <v>6449</v>
      </c>
      <c r="B6459" t="s">
        <v>14916</v>
      </c>
      <c r="C6459" t="s">
        <v>14909</v>
      </c>
    </row>
    <row r="6460" spans="1:3" x14ac:dyDescent="0.25">
      <c r="A6460" t="s">
        <v>6450</v>
      </c>
      <c r="B6460" t="s">
        <v>14917</v>
      </c>
      <c r="C6460" t="s">
        <v>14910</v>
      </c>
    </row>
    <row r="6461" spans="1:3" x14ac:dyDescent="0.25">
      <c r="A6461" t="s">
        <v>6451</v>
      </c>
      <c r="B6461" t="s">
        <v>8045</v>
      </c>
      <c r="C6461" t="s">
        <v>14911</v>
      </c>
    </row>
    <row r="6462" spans="1:3" x14ac:dyDescent="0.25">
      <c r="A6462" t="s">
        <v>137</v>
      </c>
      <c r="B6462" t="s">
        <v>14919</v>
      </c>
      <c r="C6462" t="s">
        <v>8109</v>
      </c>
    </row>
    <row r="6463" spans="1:3" x14ac:dyDescent="0.25">
      <c r="A6463" t="s">
        <v>6452</v>
      </c>
      <c r="B6463" t="s">
        <v>14920</v>
      </c>
      <c r="C6463" t="s">
        <v>14913</v>
      </c>
    </row>
    <row r="6464" spans="1:3" x14ac:dyDescent="0.25">
      <c r="A6464" t="s">
        <v>396</v>
      </c>
      <c r="B6464" t="s">
        <v>14921</v>
      </c>
      <c r="C6464" t="s">
        <v>14914</v>
      </c>
    </row>
    <row r="6465" spans="1:3" x14ac:dyDescent="0.25">
      <c r="A6465" t="s">
        <v>6453</v>
      </c>
      <c r="B6465" t="s">
        <v>8099</v>
      </c>
      <c r="C6465" t="s">
        <v>8042</v>
      </c>
    </row>
    <row r="6466" spans="1:3" x14ac:dyDescent="0.25">
      <c r="A6466" t="s">
        <v>6454</v>
      </c>
      <c r="B6466" t="s">
        <v>8045</v>
      </c>
      <c r="C6466" t="s">
        <v>8061</v>
      </c>
    </row>
    <row r="6467" spans="1:3" x14ac:dyDescent="0.25">
      <c r="A6467" t="s">
        <v>6455</v>
      </c>
      <c r="B6467" t="s">
        <v>14924</v>
      </c>
      <c r="C6467" t="s">
        <v>8061</v>
      </c>
    </row>
    <row r="6468" spans="1:3" x14ac:dyDescent="0.25">
      <c r="A6468" t="s">
        <v>6456</v>
      </c>
      <c r="B6468" t="s">
        <v>14925</v>
      </c>
      <c r="C6468" t="s">
        <v>14918</v>
      </c>
    </row>
    <row r="6469" spans="1:3" x14ac:dyDescent="0.25">
      <c r="A6469" t="s">
        <v>6382</v>
      </c>
      <c r="B6469" t="s">
        <v>8045</v>
      </c>
      <c r="C6469" t="s">
        <v>8075</v>
      </c>
    </row>
    <row r="6470" spans="1:3" x14ac:dyDescent="0.25">
      <c r="A6470" t="s">
        <v>6457</v>
      </c>
      <c r="B6470" t="s">
        <v>14926</v>
      </c>
      <c r="C6470" t="s">
        <v>8042</v>
      </c>
    </row>
    <row r="6471" spans="1:3" x14ac:dyDescent="0.25">
      <c r="A6471" t="s">
        <v>6383</v>
      </c>
      <c r="B6471" t="s">
        <v>8045</v>
      </c>
      <c r="C6471" t="s">
        <v>8075</v>
      </c>
    </row>
    <row r="6472" spans="1:3" x14ac:dyDescent="0.25">
      <c r="A6472" t="s">
        <v>6384</v>
      </c>
      <c r="B6472" t="s">
        <v>14838</v>
      </c>
      <c r="C6472" t="s">
        <v>14922</v>
      </c>
    </row>
    <row r="6473" spans="1:3" x14ac:dyDescent="0.25">
      <c r="A6473" t="s">
        <v>299</v>
      </c>
      <c r="B6473" t="s">
        <v>14839</v>
      </c>
      <c r="C6473" t="s">
        <v>14923</v>
      </c>
    </row>
    <row r="6474" spans="1:3" x14ac:dyDescent="0.25">
      <c r="A6474" t="s">
        <v>6458</v>
      </c>
      <c r="B6474" t="s">
        <v>14927</v>
      </c>
      <c r="C6474" t="s">
        <v>8097</v>
      </c>
    </row>
    <row r="6475" spans="1:3" x14ac:dyDescent="0.25">
      <c r="A6475" t="s">
        <v>6385</v>
      </c>
      <c r="B6475" t="s">
        <v>14840</v>
      </c>
      <c r="C6475" t="s">
        <v>11926</v>
      </c>
    </row>
    <row r="6476" spans="1:3" x14ac:dyDescent="0.25">
      <c r="A6476" t="s">
        <v>6459</v>
      </c>
      <c r="B6476" t="s">
        <v>14928</v>
      </c>
      <c r="C6476" t="s">
        <v>8075</v>
      </c>
    </row>
    <row r="6477" spans="1:3" x14ac:dyDescent="0.25">
      <c r="A6477" t="s">
        <v>6386</v>
      </c>
      <c r="B6477" t="s">
        <v>14841</v>
      </c>
      <c r="C6477" t="s">
        <v>8061</v>
      </c>
    </row>
    <row r="6478" spans="1:3" x14ac:dyDescent="0.25">
      <c r="A6478" t="s">
        <v>6460</v>
      </c>
      <c r="B6478" t="s">
        <v>14929</v>
      </c>
      <c r="C6478" t="s">
        <v>8038</v>
      </c>
    </row>
    <row r="6479" spans="1:3" x14ac:dyDescent="0.25">
      <c r="A6479" t="s">
        <v>6387</v>
      </c>
      <c r="B6479" t="s">
        <v>14842</v>
      </c>
      <c r="C6479" t="s">
        <v>8403</v>
      </c>
    </row>
    <row r="6480" spans="1:3" x14ac:dyDescent="0.25">
      <c r="A6480" t="s">
        <v>6461</v>
      </c>
      <c r="B6480" t="s">
        <v>8366</v>
      </c>
      <c r="C6480" t="s">
        <v>14930</v>
      </c>
    </row>
    <row r="6481" spans="1:3" x14ac:dyDescent="0.25">
      <c r="A6481" t="s">
        <v>6462</v>
      </c>
      <c r="B6481" t="s">
        <v>8219</v>
      </c>
      <c r="C6481" t="s">
        <v>14931</v>
      </c>
    </row>
    <row r="6482" spans="1:3" x14ac:dyDescent="0.25">
      <c r="A6482" t="s">
        <v>6463</v>
      </c>
      <c r="B6482" t="s">
        <v>8045</v>
      </c>
      <c r="C6482" t="s">
        <v>14932</v>
      </c>
    </row>
    <row r="6483" spans="1:3" x14ac:dyDescent="0.25">
      <c r="A6483" t="s">
        <v>6464</v>
      </c>
      <c r="B6483" t="s">
        <v>14933</v>
      </c>
      <c r="C6483" t="s">
        <v>8061</v>
      </c>
    </row>
    <row r="6484" spans="1:3" x14ac:dyDescent="0.25">
      <c r="A6484" t="s">
        <v>6465</v>
      </c>
      <c r="B6484" t="s">
        <v>14934</v>
      </c>
      <c r="C6484" t="s">
        <v>8107</v>
      </c>
    </row>
    <row r="6485" spans="1:3" x14ac:dyDescent="0.25">
      <c r="A6485" t="s">
        <v>6466</v>
      </c>
      <c r="B6485" t="s">
        <v>14935</v>
      </c>
      <c r="C6485" t="s">
        <v>8075</v>
      </c>
    </row>
    <row r="6486" spans="1:3" x14ac:dyDescent="0.25">
      <c r="A6486" t="s">
        <v>139</v>
      </c>
      <c r="B6486" t="s">
        <v>14936</v>
      </c>
      <c r="C6486" t="s">
        <v>8075</v>
      </c>
    </row>
    <row r="6487" spans="1:3" x14ac:dyDescent="0.25">
      <c r="A6487" t="s">
        <v>6467</v>
      </c>
      <c r="B6487" t="s">
        <v>8581</v>
      </c>
      <c r="C6487" t="s">
        <v>14937</v>
      </c>
    </row>
    <row r="6488" spans="1:3" x14ac:dyDescent="0.25">
      <c r="A6488" t="s">
        <v>6468</v>
      </c>
      <c r="B6488" t="s">
        <v>14938</v>
      </c>
      <c r="C6488" t="s">
        <v>8038</v>
      </c>
    </row>
    <row r="6489" spans="1:3" x14ac:dyDescent="0.25">
      <c r="A6489" t="s">
        <v>6469</v>
      </c>
      <c r="B6489" t="s">
        <v>14939</v>
      </c>
      <c r="C6489" t="s">
        <v>8053</v>
      </c>
    </row>
    <row r="6490" spans="1:3" x14ac:dyDescent="0.25">
      <c r="A6490" t="s">
        <v>6470</v>
      </c>
      <c r="B6490" t="s">
        <v>8366</v>
      </c>
      <c r="C6490" t="s">
        <v>14940</v>
      </c>
    </row>
    <row r="6491" spans="1:3" x14ac:dyDescent="0.25">
      <c r="A6491" t="s">
        <v>6471</v>
      </c>
      <c r="B6491" t="s">
        <v>14941</v>
      </c>
      <c r="C6491" t="s">
        <v>8097</v>
      </c>
    </row>
    <row r="6492" spans="1:3" x14ac:dyDescent="0.25">
      <c r="A6492" t="s">
        <v>6472</v>
      </c>
      <c r="B6492" t="s">
        <v>8045</v>
      </c>
      <c r="C6492" t="s">
        <v>14942</v>
      </c>
    </row>
    <row r="6493" spans="1:3" x14ac:dyDescent="0.25">
      <c r="A6493" t="s">
        <v>7956</v>
      </c>
      <c r="B6493" t="s">
        <v>14943</v>
      </c>
      <c r="C6493" t="s">
        <v>8042</v>
      </c>
    </row>
    <row r="6494" spans="1:3" x14ac:dyDescent="0.25">
      <c r="A6494" t="s">
        <v>6473</v>
      </c>
      <c r="B6494" t="s">
        <v>8045</v>
      </c>
      <c r="C6494" t="s">
        <v>14944</v>
      </c>
    </row>
    <row r="6495" spans="1:3" x14ac:dyDescent="0.25">
      <c r="A6495" t="s">
        <v>6474</v>
      </c>
      <c r="B6495" t="s">
        <v>14945</v>
      </c>
      <c r="C6495" t="s">
        <v>8109</v>
      </c>
    </row>
    <row r="6496" spans="1:3" x14ac:dyDescent="0.25">
      <c r="A6496" t="s">
        <v>6475</v>
      </c>
      <c r="B6496" t="s">
        <v>14946</v>
      </c>
      <c r="C6496" t="s">
        <v>8116</v>
      </c>
    </row>
    <row r="6497" spans="1:3" x14ac:dyDescent="0.25">
      <c r="A6497" t="s">
        <v>6476</v>
      </c>
      <c r="B6497" t="s">
        <v>14947</v>
      </c>
      <c r="C6497" t="s">
        <v>8061</v>
      </c>
    </row>
    <row r="6498" spans="1:3" x14ac:dyDescent="0.25">
      <c r="A6498" t="s">
        <v>6477</v>
      </c>
      <c r="B6498" t="s">
        <v>14948</v>
      </c>
      <c r="C6498" t="s">
        <v>8061</v>
      </c>
    </row>
    <row r="6499" spans="1:3" x14ac:dyDescent="0.25">
      <c r="A6499" t="s">
        <v>6478</v>
      </c>
      <c r="B6499" t="s">
        <v>8045</v>
      </c>
      <c r="C6499" t="s">
        <v>14949</v>
      </c>
    </row>
    <row r="6500" spans="1:3" x14ac:dyDescent="0.25">
      <c r="A6500" t="s">
        <v>6479</v>
      </c>
      <c r="B6500" t="s">
        <v>8270</v>
      </c>
      <c r="C6500" t="s">
        <v>14950</v>
      </c>
    </row>
    <row r="6501" spans="1:3" x14ac:dyDescent="0.25">
      <c r="A6501" t="s">
        <v>6480</v>
      </c>
      <c r="B6501" t="s">
        <v>8219</v>
      </c>
      <c r="C6501" t="s">
        <v>14951</v>
      </c>
    </row>
    <row r="6502" spans="1:3" x14ac:dyDescent="0.25">
      <c r="A6502" t="s">
        <v>6481</v>
      </c>
      <c r="B6502" t="s">
        <v>14952</v>
      </c>
      <c r="C6502" t="s">
        <v>11314</v>
      </c>
    </row>
    <row r="6503" spans="1:3" x14ac:dyDescent="0.25">
      <c r="A6503" t="s">
        <v>6482</v>
      </c>
      <c r="B6503" t="s">
        <v>8045</v>
      </c>
      <c r="C6503" t="s">
        <v>14953</v>
      </c>
    </row>
    <row r="6504" spans="1:3" x14ac:dyDescent="0.25">
      <c r="A6504" t="s">
        <v>6483</v>
      </c>
      <c r="B6504" t="s">
        <v>14954</v>
      </c>
      <c r="C6504" t="s">
        <v>8061</v>
      </c>
    </row>
    <row r="6505" spans="1:3" x14ac:dyDescent="0.25">
      <c r="A6505" t="s">
        <v>6484</v>
      </c>
      <c r="B6505" t="s">
        <v>14955</v>
      </c>
      <c r="C6505" t="s">
        <v>12717</v>
      </c>
    </row>
    <row r="6506" spans="1:3" x14ac:dyDescent="0.25">
      <c r="A6506" t="s">
        <v>6485</v>
      </c>
      <c r="B6506" t="s">
        <v>14956</v>
      </c>
      <c r="C6506" t="s">
        <v>10232</v>
      </c>
    </row>
    <row r="6507" spans="1:3" x14ac:dyDescent="0.25">
      <c r="A6507" t="s">
        <v>6486</v>
      </c>
      <c r="B6507" t="s">
        <v>14957</v>
      </c>
      <c r="C6507" t="s">
        <v>8061</v>
      </c>
    </row>
    <row r="6508" spans="1:3" x14ac:dyDescent="0.25">
      <c r="A6508" t="s">
        <v>6487</v>
      </c>
      <c r="B6508" t="s">
        <v>14958</v>
      </c>
      <c r="C6508" t="s">
        <v>8403</v>
      </c>
    </row>
    <row r="6509" spans="1:3" x14ac:dyDescent="0.25">
      <c r="A6509" t="s">
        <v>6488</v>
      </c>
      <c r="B6509" t="s">
        <v>14959</v>
      </c>
      <c r="C6509" t="s">
        <v>8226</v>
      </c>
    </row>
    <row r="6510" spans="1:3" x14ac:dyDescent="0.25">
      <c r="A6510" t="s">
        <v>6489</v>
      </c>
      <c r="B6510" t="s">
        <v>14960</v>
      </c>
      <c r="C6510" t="s">
        <v>8075</v>
      </c>
    </row>
    <row r="6511" spans="1:3" x14ac:dyDescent="0.25">
      <c r="A6511" t="s">
        <v>6490</v>
      </c>
      <c r="B6511" t="s">
        <v>8045</v>
      </c>
      <c r="C6511" t="s">
        <v>14961</v>
      </c>
    </row>
    <row r="6512" spans="1:3" x14ac:dyDescent="0.25">
      <c r="A6512" t="s">
        <v>6491</v>
      </c>
      <c r="B6512" t="s">
        <v>14962</v>
      </c>
      <c r="C6512" t="s">
        <v>8042</v>
      </c>
    </row>
    <row r="6513" spans="1:3" x14ac:dyDescent="0.25">
      <c r="A6513" t="s">
        <v>6492</v>
      </c>
      <c r="B6513" t="s">
        <v>14963</v>
      </c>
      <c r="C6513" t="s">
        <v>8044</v>
      </c>
    </row>
    <row r="6514" spans="1:3" x14ac:dyDescent="0.25">
      <c r="A6514" t="s">
        <v>6493</v>
      </c>
      <c r="B6514" t="s">
        <v>14964</v>
      </c>
      <c r="C6514" t="s">
        <v>8226</v>
      </c>
    </row>
    <row r="6515" spans="1:3" x14ac:dyDescent="0.25">
      <c r="A6515" t="s">
        <v>6494</v>
      </c>
      <c r="B6515" t="s">
        <v>8045</v>
      </c>
      <c r="C6515" t="s">
        <v>14965</v>
      </c>
    </row>
    <row r="6516" spans="1:3" x14ac:dyDescent="0.25">
      <c r="A6516" t="s">
        <v>6495</v>
      </c>
      <c r="B6516" t="s">
        <v>14966</v>
      </c>
      <c r="C6516" t="s">
        <v>8372</v>
      </c>
    </row>
    <row r="6517" spans="1:3" x14ac:dyDescent="0.25">
      <c r="A6517" t="s">
        <v>6496</v>
      </c>
      <c r="B6517" t="s">
        <v>14967</v>
      </c>
      <c r="C6517" t="s">
        <v>8042</v>
      </c>
    </row>
    <row r="6518" spans="1:3" x14ac:dyDescent="0.25">
      <c r="A6518" t="s">
        <v>6497</v>
      </c>
      <c r="B6518" t="s">
        <v>14968</v>
      </c>
      <c r="C6518" t="s">
        <v>8079</v>
      </c>
    </row>
    <row r="6519" spans="1:3" x14ac:dyDescent="0.25">
      <c r="A6519" t="s">
        <v>6498</v>
      </c>
      <c r="B6519" t="s">
        <v>14969</v>
      </c>
      <c r="C6519" t="s">
        <v>8079</v>
      </c>
    </row>
    <row r="6520" spans="1:3" x14ac:dyDescent="0.25">
      <c r="A6520" t="s">
        <v>6499</v>
      </c>
      <c r="B6520" t="s">
        <v>14970</v>
      </c>
      <c r="C6520" t="s">
        <v>14971</v>
      </c>
    </row>
    <row r="6521" spans="1:3" x14ac:dyDescent="0.25">
      <c r="A6521" t="s">
        <v>218</v>
      </c>
      <c r="B6521" t="s">
        <v>14972</v>
      </c>
      <c r="C6521" t="s">
        <v>10048</v>
      </c>
    </row>
    <row r="6522" spans="1:3" x14ac:dyDescent="0.25">
      <c r="A6522" t="s">
        <v>6500</v>
      </c>
      <c r="B6522" t="s">
        <v>14973</v>
      </c>
      <c r="C6522" t="s">
        <v>8061</v>
      </c>
    </row>
    <row r="6523" spans="1:3" x14ac:dyDescent="0.25">
      <c r="A6523" t="s">
        <v>6501</v>
      </c>
      <c r="B6523" t="s">
        <v>14974</v>
      </c>
      <c r="C6523" t="s">
        <v>8148</v>
      </c>
    </row>
    <row r="6524" spans="1:3" x14ac:dyDescent="0.25">
      <c r="A6524" t="s">
        <v>6503</v>
      </c>
      <c r="B6524" t="s">
        <v>14976</v>
      </c>
      <c r="C6524" t="s">
        <v>8042</v>
      </c>
    </row>
    <row r="6525" spans="1:3" x14ac:dyDescent="0.25">
      <c r="A6525" t="s">
        <v>6502</v>
      </c>
      <c r="B6525" t="s">
        <v>14975</v>
      </c>
      <c r="C6525" t="s">
        <v>8042</v>
      </c>
    </row>
    <row r="6526" spans="1:3" x14ac:dyDescent="0.25">
      <c r="A6526" t="s">
        <v>6504</v>
      </c>
      <c r="B6526" t="s">
        <v>14977</v>
      </c>
      <c r="C6526" t="s">
        <v>8102</v>
      </c>
    </row>
    <row r="6527" spans="1:3" x14ac:dyDescent="0.25">
      <c r="A6527" t="s">
        <v>258</v>
      </c>
      <c r="B6527" t="s">
        <v>14978</v>
      </c>
      <c r="C6527" t="s">
        <v>8075</v>
      </c>
    </row>
    <row r="6528" spans="1:3" x14ac:dyDescent="0.25">
      <c r="A6528" t="s">
        <v>6505</v>
      </c>
      <c r="B6528" t="s">
        <v>14979</v>
      </c>
      <c r="C6528" t="s">
        <v>8075</v>
      </c>
    </row>
    <row r="6529" spans="1:3" x14ac:dyDescent="0.25">
      <c r="A6529" t="s">
        <v>6506</v>
      </c>
      <c r="B6529" t="s">
        <v>14980</v>
      </c>
      <c r="C6529" t="s">
        <v>8097</v>
      </c>
    </row>
    <row r="6530" spans="1:3" x14ac:dyDescent="0.25">
      <c r="A6530" t="s">
        <v>6507</v>
      </c>
      <c r="B6530" t="s">
        <v>14981</v>
      </c>
      <c r="C6530" t="s">
        <v>8061</v>
      </c>
    </row>
    <row r="6531" spans="1:3" x14ac:dyDescent="0.25">
      <c r="A6531" t="s">
        <v>6508</v>
      </c>
      <c r="B6531" t="s">
        <v>14982</v>
      </c>
      <c r="C6531" t="s">
        <v>9950</v>
      </c>
    </row>
    <row r="6532" spans="1:3" x14ac:dyDescent="0.25">
      <c r="A6532" t="s">
        <v>6509</v>
      </c>
      <c r="B6532" t="s">
        <v>14983</v>
      </c>
      <c r="C6532" t="s">
        <v>8594</v>
      </c>
    </row>
    <row r="6533" spans="1:3" x14ac:dyDescent="0.25">
      <c r="A6533" t="s">
        <v>6510</v>
      </c>
      <c r="B6533" t="s">
        <v>14984</v>
      </c>
      <c r="C6533" t="s">
        <v>8061</v>
      </c>
    </row>
    <row r="6534" spans="1:3" x14ac:dyDescent="0.25">
      <c r="A6534" t="s">
        <v>6511</v>
      </c>
      <c r="B6534" t="s">
        <v>8045</v>
      </c>
      <c r="C6534" t="s">
        <v>14985</v>
      </c>
    </row>
    <row r="6535" spans="1:3" x14ac:dyDescent="0.25">
      <c r="A6535" t="s">
        <v>6512</v>
      </c>
      <c r="B6535" t="s">
        <v>14986</v>
      </c>
      <c r="C6535" t="s">
        <v>9679</v>
      </c>
    </row>
    <row r="6536" spans="1:3" x14ac:dyDescent="0.25">
      <c r="A6536" t="s">
        <v>6513</v>
      </c>
      <c r="B6536" t="s">
        <v>14987</v>
      </c>
      <c r="C6536" t="s">
        <v>8148</v>
      </c>
    </row>
    <row r="6537" spans="1:3" x14ac:dyDescent="0.25">
      <c r="A6537" t="s">
        <v>6514</v>
      </c>
      <c r="B6537" t="s">
        <v>14988</v>
      </c>
      <c r="C6537" t="s">
        <v>8148</v>
      </c>
    </row>
    <row r="6538" spans="1:3" x14ac:dyDescent="0.25">
      <c r="A6538" t="s">
        <v>6515</v>
      </c>
      <c r="B6538" t="s">
        <v>14989</v>
      </c>
      <c r="C6538" t="s">
        <v>8053</v>
      </c>
    </row>
    <row r="6539" spans="1:3" x14ac:dyDescent="0.25">
      <c r="A6539" t="s">
        <v>6516</v>
      </c>
      <c r="B6539" t="s">
        <v>9211</v>
      </c>
      <c r="C6539" t="s">
        <v>14990</v>
      </c>
    </row>
    <row r="6540" spans="1:3" x14ac:dyDescent="0.25">
      <c r="A6540" t="s">
        <v>6517</v>
      </c>
      <c r="B6540" t="s">
        <v>8387</v>
      </c>
      <c r="C6540" t="s">
        <v>14991</v>
      </c>
    </row>
    <row r="6541" spans="1:3" x14ac:dyDescent="0.25">
      <c r="A6541" t="s">
        <v>6518</v>
      </c>
      <c r="B6541" t="s">
        <v>14992</v>
      </c>
      <c r="C6541" t="s">
        <v>8075</v>
      </c>
    </row>
    <row r="6542" spans="1:3" x14ac:dyDescent="0.25">
      <c r="A6542" t="s">
        <v>6519</v>
      </c>
      <c r="B6542" t="s">
        <v>14993</v>
      </c>
      <c r="C6542" t="s">
        <v>8097</v>
      </c>
    </row>
    <row r="6543" spans="1:3" x14ac:dyDescent="0.25">
      <c r="A6543" t="s">
        <v>6520</v>
      </c>
      <c r="B6543" t="s">
        <v>8045</v>
      </c>
      <c r="C6543" t="s">
        <v>14994</v>
      </c>
    </row>
    <row r="6544" spans="1:3" x14ac:dyDescent="0.25">
      <c r="A6544" t="s">
        <v>140</v>
      </c>
      <c r="B6544" t="s">
        <v>14995</v>
      </c>
      <c r="C6544" t="s">
        <v>8075</v>
      </c>
    </row>
    <row r="6545" spans="1:3" x14ac:dyDescent="0.25">
      <c r="A6545" t="s">
        <v>6521</v>
      </c>
      <c r="B6545" t="s">
        <v>14996</v>
      </c>
      <c r="C6545" t="s">
        <v>8040</v>
      </c>
    </row>
    <row r="6546" spans="1:3" x14ac:dyDescent="0.25">
      <c r="A6546" t="s">
        <v>141</v>
      </c>
      <c r="B6546" t="s">
        <v>14997</v>
      </c>
      <c r="C6546" t="s">
        <v>8075</v>
      </c>
    </row>
    <row r="6547" spans="1:3" x14ac:dyDescent="0.25">
      <c r="A6547" t="s">
        <v>6522</v>
      </c>
      <c r="B6547" t="s">
        <v>14998</v>
      </c>
      <c r="C6547" t="s">
        <v>8097</v>
      </c>
    </row>
    <row r="6548" spans="1:3" x14ac:dyDescent="0.25">
      <c r="A6548" t="s">
        <v>6523</v>
      </c>
      <c r="B6548" t="s">
        <v>8099</v>
      </c>
      <c r="C6548" t="s">
        <v>14999</v>
      </c>
    </row>
    <row r="6549" spans="1:3" x14ac:dyDescent="0.25">
      <c r="A6549" t="s">
        <v>6524</v>
      </c>
      <c r="B6549" t="s">
        <v>15000</v>
      </c>
      <c r="C6549" t="s">
        <v>8075</v>
      </c>
    </row>
    <row r="6550" spans="1:3" x14ac:dyDescent="0.25">
      <c r="A6550" t="s">
        <v>259</v>
      </c>
      <c r="B6550" t="s">
        <v>15001</v>
      </c>
      <c r="C6550" t="s">
        <v>8075</v>
      </c>
    </row>
    <row r="6551" spans="1:3" x14ac:dyDescent="0.25">
      <c r="A6551" t="s">
        <v>6525</v>
      </c>
      <c r="B6551" t="s">
        <v>15002</v>
      </c>
      <c r="C6551" t="s">
        <v>8205</v>
      </c>
    </row>
    <row r="6552" spans="1:3" x14ac:dyDescent="0.25">
      <c r="A6552" t="s">
        <v>6526</v>
      </c>
      <c r="B6552" t="s">
        <v>15003</v>
      </c>
      <c r="C6552" t="s">
        <v>8044</v>
      </c>
    </row>
    <row r="6553" spans="1:3" x14ac:dyDescent="0.25">
      <c r="A6553" t="s">
        <v>6527</v>
      </c>
      <c r="B6553" t="s">
        <v>15004</v>
      </c>
      <c r="C6553" t="s">
        <v>8040</v>
      </c>
    </row>
    <row r="6554" spans="1:3" x14ac:dyDescent="0.25">
      <c r="A6554" t="s">
        <v>6528</v>
      </c>
      <c r="B6554" t="s">
        <v>15005</v>
      </c>
      <c r="C6554" t="s">
        <v>8040</v>
      </c>
    </row>
    <row r="6555" spans="1:3" x14ac:dyDescent="0.25">
      <c r="A6555" t="s">
        <v>6529</v>
      </c>
      <c r="B6555" t="s">
        <v>8045</v>
      </c>
      <c r="C6555" t="s">
        <v>15006</v>
      </c>
    </row>
    <row r="6556" spans="1:3" x14ac:dyDescent="0.25">
      <c r="A6556" t="s">
        <v>6530</v>
      </c>
      <c r="B6556" t="s">
        <v>15007</v>
      </c>
      <c r="C6556" t="s">
        <v>8061</v>
      </c>
    </row>
    <row r="6557" spans="1:3" x14ac:dyDescent="0.25">
      <c r="A6557" t="s">
        <v>6531</v>
      </c>
      <c r="B6557" t="s">
        <v>15008</v>
      </c>
      <c r="C6557" t="s">
        <v>8403</v>
      </c>
    </row>
    <row r="6558" spans="1:3" x14ac:dyDescent="0.25">
      <c r="A6558" t="s">
        <v>6532</v>
      </c>
      <c r="B6558" t="s">
        <v>15009</v>
      </c>
      <c r="C6558" t="s">
        <v>8044</v>
      </c>
    </row>
    <row r="6559" spans="1:3" x14ac:dyDescent="0.25">
      <c r="A6559" t="s">
        <v>6533</v>
      </c>
      <c r="B6559" t="s">
        <v>8387</v>
      </c>
      <c r="C6559" t="s">
        <v>15010</v>
      </c>
    </row>
    <row r="6560" spans="1:3" x14ac:dyDescent="0.25">
      <c r="A6560" t="s">
        <v>6534</v>
      </c>
      <c r="B6560" t="s">
        <v>8045</v>
      </c>
      <c r="C6560" t="s">
        <v>15011</v>
      </c>
    </row>
    <row r="6561" spans="1:3" x14ac:dyDescent="0.25">
      <c r="A6561" t="s">
        <v>6535</v>
      </c>
      <c r="B6561" t="s">
        <v>8178</v>
      </c>
      <c r="C6561" t="s">
        <v>15012</v>
      </c>
    </row>
    <row r="6562" spans="1:3" x14ac:dyDescent="0.25">
      <c r="A6562" t="s">
        <v>6536</v>
      </c>
      <c r="B6562" t="s">
        <v>15013</v>
      </c>
      <c r="C6562" t="s">
        <v>8042</v>
      </c>
    </row>
    <row r="6563" spans="1:3" x14ac:dyDescent="0.25">
      <c r="A6563" t="s">
        <v>6537</v>
      </c>
      <c r="B6563" t="s">
        <v>15014</v>
      </c>
      <c r="C6563" t="s">
        <v>8155</v>
      </c>
    </row>
    <row r="6564" spans="1:3" x14ac:dyDescent="0.25">
      <c r="A6564" t="s">
        <v>6538</v>
      </c>
      <c r="B6564" t="s">
        <v>15015</v>
      </c>
      <c r="C6564" t="s">
        <v>15016</v>
      </c>
    </row>
    <row r="6565" spans="1:3" x14ac:dyDescent="0.25">
      <c r="A6565" t="s">
        <v>6539</v>
      </c>
      <c r="B6565" t="s">
        <v>15017</v>
      </c>
      <c r="C6565" t="s">
        <v>8044</v>
      </c>
    </row>
    <row r="6566" spans="1:3" x14ac:dyDescent="0.25">
      <c r="A6566" t="s">
        <v>7957</v>
      </c>
      <c r="B6566" t="s">
        <v>15018</v>
      </c>
      <c r="C6566" t="s">
        <v>8042</v>
      </c>
    </row>
    <row r="6567" spans="1:3" x14ac:dyDescent="0.25">
      <c r="A6567" t="s">
        <v>6540</v>
      </c>
      <c r="B6567" t="s">
        <v>8045</v>
      </c>
      <c r="C6567" t="s">
        <v>15019</v>
      </c>
    </row>
    <row r="6568" spans="1:3" x14ac:dyDescent="0.25">
      <c r="A6568" t="s">
        <v>6541</v>
      </c>
      <c r="B6568" t="s">
        <v>15020</v>
      </c>
      <c r="C6568" t="s">
        <v>8088</v>
      </c>
    </row>
    <row r="6569" spans="1:3" x14ac:dyDescent="0.25">
      <c r="A6569" t="s">
        <v>6542</v>
      </c>
      <c r="B6569" t="s">
        <v>15021</v>
      </c>
      <c r="C6569" t="s">
        <v>8088</v>
      </c>
    </row>
    <row r="6570" spans="1:3" x14ac:dyDescent="0.25">
      <c r="A6570" t="s">
        <v>6543</v>
      </c>
      <c r="B6570" t="s">
        <v>9998</v>
      </c>
      <c r="C6570" t="s">
        <v>15022</v>
      </c>
    </row>
    <row r="6571" spans="1:3" x14ac:dyDescent="0.25">
      <c r="A6571" t="s">
        <v>6544</v>
      </c>
      <c r="B6571" t="s">
        <v>15023</v>
      </c>
      <c r="C6571" t="s">
        <v>8107</v>
      </c>
    </row>
    <row r="6572" spans="1:3" x14ac:dyDescent="0.25">
      <c r="A6572" t="s">
        <v>6545</v>
      </c>
      <c r="B6572" t="s">
        <v>15024</v>
      </c>
      <c r="C6572" t="s">
        <v>8188</v>
      </c>
    </row>
    <row r="6573" spans="1:3" x14ac:dyDescent="0.25">
      <c r="A6573" t="s">
        <v>6546</v>
      </c>
      <c r="B6573" t="s">
        <v>8045</v>
      </c>
      <c r="C6573" t="s">
        <v>15025</v>
      </c>
    </row>
    <row r="6574" spans="1:3" x14ac:dyDescent="0.25">
      <c r="A6574" t="s">
        <v>6547</v>
      </c>
      <c r="B6574" t="s">
        <v>15026</v>
      </c>
      <c r="C6574" t="s">
        <v>8038</v>
      </c>
    </row>
    <row r="6575" spans="1:3" x14ac:dyDescent="0.25">
      <c r="A6575" t="s">
        <v>6548</v>
      </c>
      <c r="B6575" t="s">
        <v>15027</v>
      </c>
      <c r="C6575" t="s">
        <v>8040</v>
      </c>
    </row>
    <row r="6576" spans="1:3" x14ac:dyDescent="0.25">
      <c r="A6576" t="s">
        <v>6549</v>
      </c>
      <c r="B6576" t="s">
        <v>8045</v>
      </c>
      <c r="C6576" t="s">
        <v>15028</v>
      </c>
    </row>
    <row r="6577" spans="1:3" x14ac:dyDescent="0.25">
      <c r="A6577" t="s">
        <v>6550</v>
      </c>
      <c r="B6577" t="s">
        <v>8581</v>
      </c>
      <c r="C6577" t="s">
        <v>15029</v>
      </c>
    </row>
    <row r="6578" spans="1:3" x14ac:dyDescent="0.25">
      <c r="A6578" t="s">
        <v>6551</v>
      </c>
      <c r="B6578" t="s">
        <v>8045</v>
      </c>
      <c r="C6578" t="s">
        <v>15030</v>
      </c>
    </row>
    <row r="6579" spans="1:3" x14ac:dyDescent="0.25">
      <c r="A6579" t="s">
        <v>397</v>
      </c>
      <c r="B6579" t="s">
        <v>15031</v>
      </c>
      <c r="C6579" t="s">
        <v>8075</v>
      </c>
    </row>
    <row r="6580" spans="1:3" x14ac:dyDescent="0.25">
      <c r="A6580" t="s">
        <v>142</v>
      </c>
      <c r="B6580" t="s">
        <v>15032</v>
      </c>
      <c r="C6580" t="s">
        <v>8075</v>
      </c>
    </row>
    <row r="6581" spans="1:3" x14ac:dyDescent="0.25">
      <c r="A6581" t="s">
        <v>398</v>
      </c>
      <c r="B6581" t="s">
        <v>15033</v>
      </c>
      <c r="C6581" t="s">
        <v>8075</v>
      </c>
    </row>
    <row r="6582" spans="1:3" x14ac:dyDescent="0.25">
      <c r="A6582" t="s">
        <v>6552</v>
      </c>
      <c r="B6582" t="s">
        <v>15034</v>
      </c>
      <c r="C6582" t="s">
        <v>8061</v>
      </c>
    </row>
    <row r="6583" spans="1:3" x14ac:dyDescent="0.25">
      <c r="A6583" t="s">
        <v>6553</v>
      </c>
      <c r="B6583" t="s">
        <v>8045</v>
      </c>
      <c r="C6583" t="s">
        <v>15035</v>
      </c>
    </row>
    <row r="6584" spans="1:3" x14ac:dyDescent="0.25">
      <c r="A6584" t="s">
        <v>6554</v>
      </c>
      <c r="B6584" t="s">
        <v>15036</v>
      </c>
      <c r="C6584" t="s">
        <v>8061</v>
      </c>
    </row>
    <row r="6585" spans="1:3" x14ac:dyDescent="0.25">
      <c r="A6585" t="s">
        <v>6555</v>
      </c>
      <c r="B6585" t="s">
        <v>15037</v>
      </c>
      <c r="C6585" t="s">
        <v>8061</v>
      </c>
    </row>
    <row r="6586" spans="1:3" x14ac:dyDescent="0.25">
      <c r="A6586" t="s">
        <v>6556</v>
      </c>
      <c r="B6586" t="s">
        <v>15038</v>
      </c>
      <c r="C6586" t="s">
        <v>8061</v>
      </c>
    </row>
    <row r="6587" spans="1:3" x14ac:dyDescent="0.25">
      <c r="A6587" t="s">
        <v>6557</v>
      </c>
      <c r="B6587" t="s">
        <v>15039</v>
      </c>
      <c r="C6587" t="s">
        <v>8097</v>
      </c>
    </row>
    <row r="6588" spans="1:3" x14ac:dyDescent="0.25">
      <c r="A6588" t="s">
        <v>6558</v>
      </c>
      <c r="B6588" t="s">
        <v>15040</v>
      </c>
      <c r="C6588" t="s">
        <v>8097</v>
      </c>
    </row>
    <row r="6589" spans="1:3" x14ac:dyDescent="0.25">
      <c r="A6589" t="s">
        <v>6559</v>
      </c>
      <c r="B6589" t="s">
        <v>15041</v>
      </c>
      <c r="C6589" t="s">
        <v>15042</v>
      </c>
    </row>
    <row r="6590" spans="1:3" x14ac:dyDescent="0.25">
      <c r="A6590" t="s">
        <v>6560</v>
      </c>
      <c r="B6590" t="s">
        <v>15043</v>
      </c>
      <c r="C6590" t="s">
        <v>8042</v>
      </c>
    </row>
    <row r="6591" spans="1:3" x14ac:dyDescent="0.25">
      <c r="A6591" t="s">
        <v>6561</v>
      </c>
      <c r="B6591" t="s">
        <v>15044</v>
      </c>
      <c r="C6591" t="s">
        <v>8102</v>
      </c>
    </row>
    <row r="6592" spans="1:3" x14ac:dyDescent="0.25">
      <c r="A6592" t="s">
        <v>6562</v>
      </c>
      <c r="B6592" t="s">
        <v>15045</v>
      </c>
      <c r="C6592" t="s">
        <v>8107</v>
      </c>
    </row>
    <row r="6593" spans="1:3" x14ac:dyDescent="0.25">
      <c r="A6593" t="s">
        <v>6563</v>
      </c>
      <c r="B6593" t="s">
        <v>9764</v>
      </c>
      <c r="C6593" t="s">
        <v>15046</v>
      </c>
    </row>
    <row r="6594" spans="1:3" x14ac:dyDescent="0.25">
      <c r="A6594" t="s">
        <v>6564</v>
      </c>
      <c r="B6594" t="s">
        <v>8219</v>
      </c>
      <c r="C6594" t="s">
        <v>15047</v>
      </c>
    </row>
    <row r="6595" spans="1:3" x14ac:dyDescent="0.25">
      <c r="A6595" t="s">
        <v>6565</v>
      </c>
      <c r="B6595" t="s">
        <v>15048</v>
      </c>
      <c r="C6595" t="s">
        <v>8097</v>
      </c>
    </row>
    <row r="6596" spans="1:3" x14ac:dyDescent="0.25">
      <c r="A6596" t="s">
        <v>6566</v>
      </c>
      <c r="B6596" t="s">
        <v>8045</v>
      </c>
      <c r="C6596" t="s">
        <v>15049</v>
      </c>
    </row>
    <row r="6597" spans="1:3" x14ac:dyDescent="0.25">
      <c r="A6597" t="s">
        <v>6567</v>
      </c>
      <c r="B6597" t="s">
        <v>15050</v>
      </c>
      <c r="C6597" t="s">
        <v>8061</v>
      </c>
    </row>
    <row r="6598" spans="1:3" x14ac:dyDescent="0.25">
      <c r="A6598" t="s">
        <v>6568</v>
      </c>
      <c r="B6598" t="s">
        <v>15051</v>
      </c>
      <c r="C6598" t="s">
        <v>8102</v>
      </c>
    </row>
    <row r="6599" spans="1:3" x14ac:dyDescent="0.25">
      <c r="A6599" t="s">
        <v>6569</v>
      </c>
      <c r="B6599" t="s">
        <v>15052</v>
      </c>
      <c r="C6599" t="s">
        <v>8040</v>
      </c>
    </row>
    <row r="6600" spans="1:3" x14ac:dyDescent="0.25">
      <c r="A6600" t="s">
        <v>6570</v>
      </c>
      <c r="B6600" t="s">
        <v>15053</v>
      </c>
      <c r="C6600" t="s">
        <v>8148</v>
      </c>
    </row>
    <row r="6601" spans="1:3" x14ac:dyDescent="0.25">
      <c r="A6601" t="s">
        <v>6571</v>
      </c>
      <c r="B6601" t="s">
        <v>15054</v>
      </c>
      <c r="C6601" t="s">
        <v>8038</v>
      </c>
    </row>
    <row r="6602" spans="1:3" x14ac:dyDescent="0.25">
      <c r="A6602" t="s">
        <v>6572</v>
      </c>
      <c r="B6602" t="s">
        <v>8172</v>
      </c>
      <c r="C6602" t="s">
        <v>15055</v>
      </c>
    </row>
    <row r="6603" spans="1:3" x14ac:dyDescent="0.25">
      <c r="A6603" t="s">
        <v>6573</v>
      </c>
      <c r="B6603" t="s">
        <v>8315</v>
      </c>
      <c r="C6603" t="s">
        <v>15056</v>
      </c>
    </row>
    <row r="6604" spans="1:3" x14ac:dyDescent="0.25">
      <c r="A6604" t="s">
        <v>6574</v>
      </c>
      <c r="B6604" t="s">
        <v>15057</v>
      </c>
      <c r="C6604" t="s">
        <v>8155</v>
      </c>
    </row>
    <row r="6605" spans="1:3" x14ac:dyDescent="0.25">
      <c r="A6605" t="s">
        <v>6575</v>
      </c>
      <c r="B6605" t="s">
        <v>15058</v>
      </c>
      <c r="C6605" t="s">
        <v>8040</v>
      </c>
    </row>
    <row r="6606" spans="1:3" x14ac:dyDescent="0.25">
      <c r="A6606" t="s">
        <v>6576</v>
      </c>
      <c r="B6606" t="s">
        <v>15059</v>
      </c>
      <c r="C6606" t="s">
        <v>8079</v>
      </c>
    </row>
    <row r="6607" spans="1:3" x14ac:dyDescent="0.25">
      <c r="A6607" t="s">
        <v>6577</v>
      </c>
      <c r="B6607" t="s">
        <v>8045</v>
      </c>
      <c r="C6607" t="s">
        <v>15060</v>
      </c>
    </row>
    <row r="6608" spans="1:3" x14ac:dyDescent="0.25">
      <c r="A6608" t="s">
        <v>6578</v>
      </c>
      <c r="B6608" t="s">
        <v>15061</v>
      </c>
      <c r="C6608" t="s">
        <v>8044</v>
      </c>
    </row>
    <row r="6609" spans="1:3" x14ac:dyDescent="0.25">
      <c r="A6609" t="s">
        <v>6579</v>
      </c>
      <c r="B6609" t="s">
        <v>15062</v>
      </c>
      <c r="C6609" t="s">
        <v>8061</v>
      </c>
    </row>
    <row r="6610" spans="1:3" x14ac:dyDescent="0.25">
      <c r="A6610" t="s">
        <v>6580</v>
      </c>
      <c r="B6610" t="s">
        <v>8055</v>
      </c>
      <c r="C6610" t="s">
        <v>15063</v>
      </c>
    </row>
    <row r="6611" spans="1:3" x14ac:dyDescent="0.25">
      <c r="A6611" t="s">
        <v>6581</v>
      </c>
      <c r="B6611" t="s">
        <v>15064</v>
      </c>
      <c r="C6611" t="s">
        <v>8155</v>
      </c>
    </row>
    <row r="6612" spans="1:3" x14ac:dyDescent="0.25">
      <c r="A6612" t="s">
        <v>6582</v>
      </c>
      <c r="B6612" t="s">
        <v>15065</v>
      </c>
      <c r="C6612" t="s">
        <v>8213</v>
      </c>
    </row>
    <row r="6613" spans="1:3" x14ac:dyDescent="0.25">
      <c r="A6613" t="s">
        <v>6583</v>
      </c>
      <c r="B6613" t="s">
        <v>8045</v>
      </c>
      <c r="C6613" t="s">
        <v>15066</v>
      </c>
    </row>
    <row r="6614" spans="1:3" x14ac:dyDescent="0.25">
      <c r="A6614" t="s">
        <v>6584</v>
      </c>
      <c r="B6614" t="s">
        <v>15067</v>
      </c>
      <c r="C6614" t="s">
        <v>8042</v>
      </c>
    </row>
    <row r="6615" spans="1:3" x14ac:dyDescent="0.25">
      <c r="A6615" t="s">
        <v>6585</v>
      </c>
      <c r="B6615" t="s">
        <v>8045</v>
      </c>
      <c r="C6615" t="s">
        <v>15068</v>
      </c>
    </row>
    <row r="6616" spans="1:3" x14ac:dyDescent="0.25">
      <c r="A6616" t="s">
        <v>6586</v>
      </c>
      <c r="B6616" t="s">
        <v>8219</v>
      </c>
      <c r="C6616" t="s">
        <v>15069</v>
      </c>
    </row>
    <row r="6617" spans="1:3" x14ac:dyDescent="0.25">
      <c r="A6617" t="s">
        <v>6587</v>
      </c>
      <c r="B6617" t="s">
        <v>15070</v>
      </c>
      <c r="C6617" t="s">
        <v>8088</v>
      </c>
    </row>
    <row r="6618" spans="1:3" x14ac:dyDescent="0.25">
      <c r="A6618" t="s">
        <v>6588</v>
      </c>
      <c r="B6618" t="s">
        <v>8045</v>
      </c>
      <c r="C6618" t="s">
        <v>15071</v>
      </c>
    </row>
    <row r="6619" spans="1:3" x14ac:dyDescent="0.25">
      <c r="A6619" t="s">
        <v>219</v>
      </c>
      <c r="B6619" t="s">
        <v>15072</v>
      </c>
      <c r="C6619" t="s">
        <v>8075</v>
      </c>
    </row>
    <row r="6620" spans="1:3" x14ac:dyDescent="0.25">
      <c r="A6620" t="s">
        <v>220</v>
      </c>
      <c r="B6620" t="s">
        <v>15073</v>
      </c>
      <c r="C6620" t="s">
        <v>8075</v>
      </c>
    </row>
    <row r="6621" spans="1:3" x14ac:dyDescent="0.25">
      <c r="A6621" t="s">
        <v>7958</v>
      </c>
      <c r="B6621" t="s">
        <v>15074</v>
      </c>
      <c r="C6621" t="s">
        <v>8042</v>
      </c>
    </row>
    <row r="6622" spans="1:3" x14ac:dyDescent="0.25">
      <c r="A6622" t="s">
        <v>6589</v>
      </c>
      <c r="B6622" t="s">
        <v>15075</v>
      </c>
      <c r="C6622" t="s">
        <v>8107</v>
      </c>
    </row>
    <row r="6623" spans="1:3" x14ac:dyDescent="0.25">
      <c r="A6623" t="s">
        <v>6590</v>
      </c>
      <c r="B6623" t="s">
        <v>15076</v>
      </c>
      <c r="C6623" t="s">
        <v>8916</v>
      </c>
    </row>
    <row r="6624" spans="1:3" x14ac:dyDescent="0.25">
      <c r="A6624" t="s">
        <v>7959</v>
      </c>
      <c r="B6624" t="s">
        <v>15077</v>
      </c>
      <c r="C6624" t="s">
        <v>8042</v>
      </c>
    </row>
    <row r="6625" spans="1:3" x14ac:dyDescent="0.25">
      <c r="A6625" t="s">
        <v>6591</v>
      </c>
      <c r="B6625" t="s">
        <v>15078</v>
      </c>
      <c r="C6625" t="s">
        <v>8038</v>
      </c>
    </row>
    <row r="6626" spans="1:3" x14ac:dyDescent="0.25">
      <c r="A6626" t="s">
        <v>6592</v>
      </c>
      <c r="B6626" t="s">
        <v>8045</v>
      </c>
      <c r="C6626" t="s">
        <v>15079</v>
      </c>
    </row>
    <row r="6627" spans="1:3" x14ac:dyDescent="0.25">
      <c r="A6627" t="s">
        <v>6593</v>
      </c>
      <c r="B6627" t="s">
        <v>8045</v>
      </c>
      <c r="C6627" t="s">
        <v>15080</v>
      </c>
    </row>
    <row r="6628" spans="1:3" x14ac:dyDescent="0.25">
      <c r="A6628" t="s">
        <v>6594</v>
      </c>
      <c r="B6628" t="s">
        <v>15081</v>
      </c>
      <c r="C6628" t="s">
        <v>8155</v>
      </c>
    </row>
    <row r="6629" spans="1:3" x14ac:dyDescent="0.25">
      <c r="A6629" t="s">
        <v>399</v>
      </c>
      <c r="B6629" t="s">
        <v>15082</v>
      </c>
      <c r="C6629" t="s">
        <v>8075</v>
      </c>
    </row>
    <row r="6630" spans="1:3" x14ac:dyDescent="0.25">
      <c r="A6630" t="s">
        <v>6595</v>
      </c>
      <c r="B6630" t="s">
        <v>15083</v>
      </c>
      <c r="C6630" t="s">
        <v>8044</v>
      </c>
    </row>
    <row r="6631" spans="1:3" x14ac:dyDescent="0.25">
      <c r="A6631" t="s">
        <v>6596</v>
      </c>
      <c r="B6631" t="s">
        <v>8899</v>
      </c>
      <c r="C6631" t="s">
        <v>15084</v>
      </c>
    </row>
    <row r="6632" spans="1:3" x14ac:dyDescent="0.25">
      <c r="A6632" t="s">
        <v>7960</v>
      </c>
      <c r="B6632" t="s">
        <v>15086</v>
      </c>
      <c r="C6632" t="s">
        <v>8042</v>
      </c>
    </row>
    <row r="6633" spans="1:3" x14ac:dyDescent="0.25">
      <c r="A6633" t="s">
        <v>7987</v>
      </c>
      <c r="B6633" t="s">
        <v>15085</v>
      </c>
      <c r="C6633" t="s">
        <v>8042</v>
      </c>
    </row>
    <row r="6634" spans="1:3" x14ac:dyDescent="0.25">
      <c r="A6634" t="s">
        <v>6597</v>
      </c>
      <c r="B6634" t="s">
        <v>15087</v>
      </c>
      <c r="C6634" t="s">
        <v>8042</v>
      </c>
    </row>
    <row r="6635" spans="1:3" x14ac:dyDescent="0.25">
      <c r="A6635" t="s">
        <v>6598</v>
      </c>
      <c r="B6635" t="s">
        <v>15088</v>
      </c>
      <c r="C6635" t="s">
        <v>8075</v>
      </c>
    </row>
    <row r="6636" spans="1:3" x14ac:dyDescent="0.25">
      <c r="A6636" t="s">
        <v>6599</v>
      </c>
      <c r="B6636" t="s">
        <v>8045</v>
      </c>
      <c r="C6636" t="s">
        <v>15089</v>
      </c>
    </row>
    <row r="6637" spans="1:3" x14ac:dyDescent="0.25">
      <c r="A6637" t="s">
        <v>6600</v>
      </c>
      <c r="B6637" t="s">
        <v>15090</v>
      </c>
      <c r="C6637" t="s">
        <v>8079</v>
      </c>
    </row>
    <row r="6638" spans="1:3" x14ac:dyDescent="0.25">
      <c r="A6638" t="s">
        <v>6601</v>
      </c>
      <c r="B6638" t="s">
        <v>15091</v>
      </c>
      <c r="C6638" t="s">
        <v>8061</v>
      </c>
    </row>
    <row r="6639" spans="1:3" x14ac:dyDescent="0.25">
      <c r="A6639" t="s">
        <v>6602</v>
      </c>
      <c r="B6639" t="s">
        <v>8045</v>
      </c>
      <c r="C6639" t="s">
        <v>15092</v>
      </c>
    </row>
    <row r="6640" spans="1:3" x14ac:dyDescent="0.25">
      <c r="A6640" t="s">
        <v>6603</v>
      </c>
      <c r="B6640" t="s">
        <v>15093</v>
      </c>
      <c r="C6640" t="s">
        <v>8195</v>
      </c>
    </row>
    <row r="6641" spans="1:3" x14ac:dyDescent="0.25">
      <c r="A6641" t="s">
        <v>6604</v>
      </c>
      <c r="B6641" t="s">
        <v>15094</v>
      </c>
      <c r="C6641" t="s">
        <v>8040</v>
      </c>
    </row>
    <row r="6642" spans="1:3" x14ac:dyDescent="0.25">
      <c r="A6642" t="s">
        <v>6605</v>
      </c>
      <c r="B6642" t="s">
        <v>8045</v>
      </c>
      <c r="C6642" t="s">
        <v>15095</v>
      </c>
    </row>
    <row r="6643" spans="1:3" x14ac:dyDescent="0.25">
      <c r="A6643" t="s">
        <v>6606</v>
      </c>
      <c r="B6643" t="s">
        <v>15096</v>
      </c>
      <c r="C6643" t="s">
        <v>8403</v>
      </c>
    </row>
    <row r="6644" spans="1:3" x14ac:dyDescent="0.25">
      <c r="A6644" t="s">
        <v>6607</v>
      </c>
      <c r="B6644" t="s">
        <v>8045</v>
      </c>
      <c r="C6644" t="s">
        <v>15097</v>
      </c>
    </row>
    <row r="6645" spans="1:3" x14ac:dyDescent="0.25">
      <c r="A6645" t="s">
        <v>6608</v>
      </c>
      <c r="B6645" t="s">
        <v>15098</v>
      </c>
      <c r="C6645" t="s">
        <v>15099</v>
      </c>
    </row>
    <row r="6646" spans="1:3" x14ac:dyDescent="0.25">
      <c r="A6646" t="s">
        <v>6609</v>
      </c>
      <c r="B6646" t="s">
        <v>15100</v>
      </c>
      <c r="C6646" t="s">
        <v>8148</v>
      </c>
    </row>
    <row r="6647" spans="1:3" x14ac:dyDescent="0.25">
      <c r="A6647" t="s">
        <v>6610</v>
      </c>
      <c r="B6647" t="s">
        <v>15101</v>
      </c>
      <c r="C6647" t="s">
        <v>8044</v>
      </c>
    </row>
    <row r="6648" spans="1:3" x14ac:dyDescent="0.25">
      <c r="A6648" t="s">
        <v>6611</v>
      </c>
      <c r="B6648" t="s">
        <v>15102</v>
      </c>
      <c r="C6648" t="s">
        <v>8061</v>
      </c>
    </row>
    <row r="6649" spans="1:3" x14ac:dyDescent="0.25">
      <c r="A6649" t="s">
        <v>6612</v>
      </c>
      <c r="B6649" t="s">
        <v>15103</v>
      </c>
      <c r="C6649" t="s">
        <v>8497</v>
      </c>
    </row>
    <row r="6650" spans="1:3" x14ac:dyDescent="0.25">
      <c r="A6650" t="s">
        <v>6613</v>
      </c>
      <c r="B6650" t="s">
        <v>15104</v>
      </c>
      <c r="C6650" t="s">
        <v>8038</v>
      </c>
    </row>
    <row r="6651" spans="1:3" x14ac:dyDescent="0.25">
      <c r="A6651" t="s">
        <v>6614</v>
      </c>
      <c r="B6651" t="s">
        <v>15105</v>
      </c>
      <c r="C6651" t="s">
        <v>8040</v>
      </c>
    </row>
    <row r="6652" spans="1:3" x14ac:dyDescent="0.25">
      <c r="A6652" t="s">
        <v>6615</v>
      </c>
      <c r="B6652" t="s">
        <v>15106</v>
      </c>
      <c r="C6652" t="s">
        <v>8061</v>
      </c>
    </row>
    <row r="6653" spans="1:3" x14ac:dyDescent="0.25">
      <c r="A6653" t="s">
        <v>6616</v>
      </c>
      <c r="B6653" t="s">
        <v>15107</v>
      </c>
      <c r="C6653" t="s">
        <v>8040</v>
      </c>
    </row>
    <row r="6654" spans="1:3" x14ac:dyDescent="0.25">
      <c r="A6654" t="s">
        <v>6617</v>
      </c>
      <c r="B6654" t="s">
        <v>15108</v>
      </c>
      <c r="C6654" t="s">
        <v>8075</v>
      </c>
    </row>
    <row r="6655" spans="1:3" x14ac:dyDescent="0.25">
      <c r="A6655" t="s">
        <v>6618</v>
      </c>
      <c r="B6655" t="s">
        <v>8045</v>
      </c>
      <c r="C6655" t="s">
        <v>15109</v>
      </c>
    </row>
    <row r="6656" spans="1:3" x14ac:dyDescent="0.25">
      <c r="A6656" t="s">
        <v>6619</v>
      </c>
      <c r="B6656" t="s">
        <v>8055</v>
      </c>
      <c r="C6656" t="s">
        <v>15110</v>
      </c>
    </row>
    <row r="6657" spans="1:3" x14ac:dyDescent="0.25">
      <c r="A6657" t="s">
        <v>6620</v>
      </c>
      <c r="B6657" t="s">
        <v>15111</v>
      </c>
      <c r="C6657" t="s">
        <v>15112</v>
      </c>
    </row>
    <row r="6658" spans="1:3" x14ac:dyDescent="0.25">
      <c r="A6658" t="s">
        <v>6621</v>
      </c>
      <c r="B6658" t="s">
        <v>15113</v>
      </c>
      <c r="C6658" t="s">
        <v>8107</v>
      </c>
    </row>
    <row r="6659" spans="1:3" x14ac:dyDescent="0.25">
      <c r="A6659" t="s">
        <v>6622</v>
      </c>
      <c r="B6659" t="s">
        <v>15114</v>
      </c>
      <c r="C6659" t="s">
        <v>8184</v>
      </c>
    </row>
    <row r="6660" spans="1:3" x14ac:dyDescent="0.25">
      <c r="A6660" t="s">
        <v>6623</v>
      </c>
      <c r="B6660" t="s">
        <v>15115</v>
      </c>
      <c r="C6660" t="s">
        <v>8097</v>
      </c>
    </row>
    <row r="6661" spans="1:3" x14ac:dyDescent="0.25">
      <c r="A6661" t="s">
        <v>143</v>
      </c>
      <c r="B6661" t="s">
        <v>15116</v>
      </c>
      <c r="C6661" t="s">
        <v>8075</v>
      </c>
    </row>
    <row r="6662" spans="1:3" x14ac:dyDescent="0.25">
      <c r="A6662" t="s">
        <v>6624</v>
      </c>
      <c r="B6662" t="s">
        <v>15117</v>
      </c>
      <c r="C6662" t="s">
        <v>8079</v>
      </c>
    </row>
    <row r="6663" spans="1:3" x14ac:dyDescent="0.25">
      <c r="A6663" t="s">
        <v>6625</v>
      </c>
      <c r="B6663" t="s">
        <v>15118</v>
      </c>
      <c r="C6663" t="s">
        <v>8195</v>
      </c>
    </row>
    <row r="6664" spans="1:3" x14ac:dyDescent="0.25">
      <c r="A6664" t="s">
        <v>300</v>
      </c>
      <c r="B6664" t="s">
        <v>8099</v>
      </c>
      <c r="C6664" t="s">
        <v>15119</v>
      </c>
    </row>
    <row r="6665" spans="1:3" x14ac:dyDescent="0.25">
      <c r="A6665" t="s">
        <v>6626</v>
      </c>
      <c r="B6665" t="s">
        <v>15120</v>
      </c>
      <c r="C6665" t="s">
        <v>8079</v>
      </c>
    </row>
    <row r="6666" spans="1:3" x14ac:dyDescent="0.25">
      <c r="A6666" t="s">
        <v>6627</v>
      </c>
      <c r="B6666" t="s">
        <v>15121</v>
      </c>
      <c r="C6666" t="s">
        <v>8079</v>
      </c>
    </row>
    <row r="6667" spans="1:3" x14ac:dyDescent="0.25">
      <c r="A6667" t="s">
        <v>6628</v>
      </c>
      <c r="B6667" t="s">
        <v>15122</v>
      </c>
      <c r="C6667" t="s">
        <v>8061</v>
      </c>
    </row>
    <row r="6668" spans="1:3" x14ac:dyDescent="0.25">
      <c r="A6668" t="s">
        <v>6629</v>
      </c>
      <c r="B6668" t="s">
        <v>15123</v>
      </c>
      <c r="C6668" t="s">
        <v>8061</v>
      </c>
    </row>
    <row r="6669" spans="1:3" x14ac:dyDescent="0.25">
      <c r="A6669" t="s">
        <v>6630</v>
      </c>
      <c r="B6669" t="s">
        <v>15124</v>
      </c>
      <c r="C6669" t="s">
        <v>8684</v>
      </c>
    </row>
    <row r="6670" spans="1:3" x14ac:dyDescent="0.25">
      <c r="A6670" t="s">
        <v>6631</v>
      </c>
      <c r="B6670" t="s">
        <v>15125</v>
      </c>
      <c r="C6670" t="s">
        <v>8097</v>
      </c>
    </row>
    <row r="6671" spans="1:3" x14ac:dyDescent="0.25">
      <c r="A6671" t="s">
        <v>6632</v>
      </c>
      <c r="B6671" t="s">
        <v>8045</v>
      </c>
      <c r="C6671" t="s">
        <v>15126</v>
      </c>
    </row>
    <row r="6672" spans="1:3" x14ac:dyDescent="0.25">
      <c r="A6672" t="s">
        <v>6633</v>
      </c>
      <c r="B6672" t="s">
        <v>8219</v>
      </c>
      <c r="C6672" t="s">
        <v>15127</v>
      </c>
    </row>
    <row r="6673" spans="1:3" x14ac:dyDescent="0.25">
      <c r="A6673" t="s">
        <v>6634</v>
      </c>
      <c r="B6673" t="s">
        <v>15128</v>
      </c>
      <c r="C6673" t="s">
        <v>10318</v>
      </c>
    </row>
    <row r="6674" spans="1:3" x14ac:dyDescent="0.25">
      <c r="A6674" t="s">
        <v>6635</v>
      </c>
      <c r="B6674" t="s">
        <v>15129</v>
      </c>
      <c r="C6674" t="s">
        <v>8048</v>
      </c>
    </row>
    <row r="6675" spans="1:3" x14ac:dyDescent="0.25">
      <c r="A6675" t="s">
        <v>6636</v>
      </c>
      <c r="B6675" t="s">
        <v>15130</v>
      </c>
      <c r="C6675" t="s">
        <v>8042</v>
      </c>
    </row>
    <row r="6676" spans="1:3" x14ac:dyDescent="0.25">
      <c r="A6676" t="s">
        <v>6637</v>
      </c>
      <c r="B6676" t="s">
        <v>15131</v>
      </c>
      <c r="C6676" t="s">
        <v>8075</v>
      </c>
    </row>
    <row r="6677" spans="1:3" x14ac:dyDescent="0.25">
      <c r="A6677" t="s">
        <v>221</v>
      </c>
      <c r="B6677" t="s">
        <v>15132</v>
      </c>
      <c r="C6677" t="s">
        <v>8075</v>
      </c>
    </row>
    <row r="6678" spans="1:3" x14ac:dyDescent="0.25">
      <c r="A6678" t="s">
        <v>400</v>
      </c>
      <c r="B6678" t="s">
        <v>15133</v>
      </c>
      <c r="C6678" t="s">
        <v>8075</v>
      </c>
    </row>
    <row r="6679" spans="1:3" x14ac:dyDescent="0.25">
      <c r="A6679" t="s">
        <v>6638</v>
      </c>
      <c r="B6679" t="s">
        <v>15134</v>
      </c>
      <c r="C6679" t="s">
        <v>8040</v>
      </c>
    </row>
    <row r="6680" spans="1:3" x14ac:dyDescent="0.25">
      <c r="A6680" t="s">
        <v>6639</v>
      </c>
      <c r="B6680" t="s">
        <v>15135</v>
      </c>
      <c r="C6680" t="s">
        <v>8079</v>
      </c>
    </row>
    <row r="6681" spans="1:3" x14ac:dyDescent="0.25">
      <c r="A6681" t="s">
        <v>6640</v>
      </c>
      <c r="B6681" t="s">
        <v>15136</v>
      </c>
      <c r="C6681" t="s">
        <v>8097</v>
      </c>
    </row>
    <row r="6682" spans="1:3" x14ac:dyDescent="0.25">
      <c r="A6682" t="s">
        <v>6641</v>
      </c>
      <c r="B6682" t="s">
        <v>8450</v>
      </c>
      <c r="C6682" t="s">
        <v>15137</v>
      </c>
    </row>
    <row r="6683" spans="1:3" x14ac:dyDescent="0.25">
      <c r="A6683" t="s">
        <v>6642</v>
      </c>
      <c r="B6683" t="s">
        <v>8099</v>
      </c>
      <c r="C6683" t="s">
        <v>15138</v>
      </c>
    </row>
    <row r="6684" spans="1:3" x14ac:dyDescent="0.25">
      <c r="A6684" t="s">
        <v>6643</v>
      </c>
      <c r="B6684" t="s">
        <v>15139</v>
      </c>
      <c r="C6684" t="s">
        <v>8097</v>
      </c>
    </row>
    <row r="6685" spans="1:3" x14ac:dyDescent="0.25">
      <c r="A6685" t="s">
        <v>6644</v>
      </c>
      <c r="B6685" t="s">
        <v>15140</v>
      </c>
      <c r="C6685" t="s">
        <v>8075</v>
      </c>
    </row>
    <row r="6686" spans="1:3" x14ac:dyDescent="0.25">
      <c r="A6686" t="s">
        <v>6645</v>
      </c>
      <c r="B6686" t="s">
        <v>15141</v>
      </c>
      <c r="C6686" t="s">
        <v>8403</v>
      </c>
    </row>
    <row r="6687" spans="1:3" x14ac:dyDescent="0.25">
      <c r="A6687" t="s">
        <v>6646</v>
      </c>
      <c r="B6687" t="s">
        <v>8045</v>
      </c>
      <c r="C6687" t="s">
        <v>15142</v>
      </c>
    </row>
    <row r="6688" spans="1:3" x14ac:dyDescent="0.25">
      <c r="A6688" t="s">
        <v>6647</v>
      </c>
      <c r="B6688" t="s">
        <v>8099</v>
      </c>
      <c r="C6688" t="s">
        <v>15143</v>
      </c>
    </row>
    <row r="6689" spans="1:3" x14ac:dyDescent="0.25">
      <c r="A6689" t="s">
        <v>222</v>
      </c>
      <c r="B6689" t="s">
        <v>15144</v>
      </c>
      <c r="C6689" t="s">
        <v>8075</v>
      </c>
    </row>
    <row r="6690" spans="1:3" x14ac:dyDescent="0.25">
      <c r="A6690" t="s">
        <v>6648</v>
      </c>
      <c r="B6690" t="s">
        <v>8219</v>
      </c>
      <c r="C6690" t="s">
        <v>15145</v>
      </c>
    </row>
    <row r="6691" spans="1:3" x14ac:dyDescent="0.25">
      <c r="A6691" t="s">
        <v>6649</v>
      </c>
      <c r="B6691" t="s">
        <v>8852</v>
      </c>
      <c r="C6691" t="s">
        <v>15146</v>
      </c>
    </row>
    <row r="6692" spans="1:3" x14ac:dyDescent="0.25">
      <c r="A6692" t="s">
        <v>6650</v>
      </c>
      <c r="B6692" t="s">
        <v>15147</v>
      </c>
      <c r="C6692" t="s">
        <v>8061</v>
      </c>
    </row>
    <row r="6693" spans="1:3" x14ac:dyDescent="0.25">
      <c r="A6693" t="s">
        <v>6651</v>
      </c>
      <c r="B6693" t="s">
        <v>15148</v>
      </c>
      <c r="C6693" t="s">
        <v>15149</v>
      </c>
    </row>
    <row r="6694" spans="1:3" x14ac:dyDescent="0.25">
      <c r="A6694" t="s">
        <v>6652</v>
      </c>
      <c r="B6694" t="s">
        <v>15150</v>
      </c>
      <c r="C6694" t="s">
        <v>8499</v>
      </c>
    </row>
    <row r="6695" spans="1:3" x14ac:dyDescent="0.25">
      <c r="A6695" t="s">
        <v>6653</v>
      </c>
      <c r="B6695" t="s">
        <v>15151</v>
      </c>
      <c r="C6695" t="s">
        <v>8042</v>
      </c>
    </row>
    <row r="6696" spans="1:3" x14ac:dyDescent="0.25">
      <c r="A6696" t="s">
        <v>6654</v>
      </c>
      <c r="B6696" t="s">
        <v>15152</v>
      </c>
      <c r="C6696" t="s">
        <v>8044</v>
      </c>
    </row>
    <row r="6697" spans="1:3" x14ac:dyDescent="0.25">
      <c r="A6697" t="s">
        <v>6655</v>
      </c>
      <c r="B6697" t="s">
        <v>15153</v>
      </c>
      <c r="C6697" t="s">
        <v>8148</v>
      </c>
    </row>
    <row r="6698" spans="1:3" x14ac:dyDescent="0.25">
      <c r="A6698" t="s">
        <v>6656</v>
      </c>
      <c r="B6698" t="s">
        <v>15154</v>
      </c>
      <c r="C6698" t="s">
        <v>8042</v>
      </c>
    </row>
    <row r="6699" spans="1:3" x14ac:dyDescent="0.25">
      <c r="A6699" t="s">
        <v>6657</v>
      </c>
      <c r="B6699" t="s">
        <v>15155</v>
      </c>
      <c r="C6699" t="s">
        <v>8042</v>
      </c>
    </row>
    <row r="6700" spans="1:3" x14ac:dyDescent="0.25">
      <c r="A6700" t="s">
        <v>6658</v>
      </c>
      <c r="B6700" t="s">
        <v>15156</v>
      </c>
      <c r="C6700" t="s">
        <v>8040</v>
      </c>
    </row>
    <row r="6701" spans="1:3" x14ac:dyDescent="0.25">
      <c r="A6701" t="s">
        <v>6659</v>
      </c>
      <c r="B6701" t="s">
        <v>8045</v>
      </c>
      <c r="C6701" t="s">
        <v>15157</v>
      </c>
    </row>
    <row r="6702" spans="1:3" x14ac:dyDescent="0.25">
      <c r="A6702" t="s">
        <v>6660</v>
      </c>
      <c r="B6702" t="s">
        <v>15158</v>
      </c>
      <c r="C6702" t="s">
        <v>8042</v>
      </c>
    </row>
    <row r="6703" spans="1:3" x14ac:dyDescent="0.25">
      <c r="A6703" t="s">
        <v>7961</v>
      </c>
      <c r="B6703" t="s">
        <v>15159</v>
      </c>
      <c r="C6703" t="s">
        <v>8042</v>
      </c>
    </row>
    <row r="6704" spans="1:3" x14ac:dyDescent="0.25">
      <c r="A6704" t="s">
        <v>6661</v>
      </c>
      <c r="B6704" t="s">
        <v>8219</v>
      </c>
      <c r="C6704" t="s">
        <v>15160</v>
      </c>
    </row>
    <row r="6705" spans="1:3" x14ac:dyDescent="0.25">
      <c r="A6705" t="s">
        <v>6662</v>
      </c>
      <c r="B6705" t="s">
        <v>15161</v>
      </c>
      <c r="C6705" t="s">
        <v>15162</v>
      </c>
    </row>
    <row r="6706" spans="1:3" x14ac:dyDescent="0.25">
      <c r="A6706" t="s">
        <v>6663</v>
      </c>
      <c r="B6706" t="s">
        <v>15163</v>
      </c>
      <c r="C6706" t="s">
        <v>8042</v>
      </c>
    </row>
    <row r="6707" spans="1:3" x14ac:dyDescent="0.25">
      <c r="A6707" t="s">
        <v>6664</v>
      </c>
      <c r="B6707" t="s">
        <v>15164</v>
      </c>
      <c r="C6707" t="s">
        <v>8061</v>
      </c>
    </row>
    <row r="6708" spans="1:3" x14ac:dyDescent="0.25">
      <c r="A6708" t="s">
        <v>6665</v>
      </c>
      <c r="B6708" t="s">
        <v>8899</v>
      </c>
      <c r="C6708" t="s">
        <v>15165</v>
      </c>
    </row>
    <row r="6709" spans="1:3" x14ac:dyDescent="0.25">
      <c r="A6709" t="s">
        <v>6666</v>
      </c>
      <c r="B6709" t="s">
        <v>15166</v>
      </c>
      <c r="C6709" t="s">
        <v>8042</v>
      </c>
    </row>
    <row r="6710" spans="1:3" x14ac:dyDescent="0.25">
      <c r="A6710" t="s">
        <v>6667</v>
      </c>
      <c r="B6710" t="s">
        <v>15167</v>
      </c>
      <c r="C6710" t="s">
        <v>8097</v>
      </c>
    </row>
    <row r="6711" spans="1:3" x14ac:dyDescent="0.25">
      <c r="A6711" t="s">
        <v>6668</v>
      </c>
      <c r="B6711" t="s">
        <v>8045</v>
      </c>
      <c r="C6711" t="s">
        <v>15168</v>
      </c>
    </row>
    <row r="6712" spans="1:3" x14ac:dyDescent="0.25">
      <c r="A6712" t="s">
        <v>6669</v>
      </c>
      <c r="B6712" t="s">
        <v>15169</v>
      </c>
      <c r="C6712" t="s">
        <v>8097</v>
      </c>
    </row>
    <row r="6713" spans="1:3" x14ac:dyDescent="0.25">
      <c r="A6713" t="s">
        <v>6670</v>
      </c>
      <c r="B6713" t="s">
        <v>8045</v>
      </c>
      <c r="C6713" t="s">
        <v>15170</v>
      </c>
    </row>
    <row r="6714" spans="1:3" x14ac:dyDescent="0.25">
      <c r="A6714" t="s">
        <v>6671</v>
      </c>
      <c r="B6714" t="s">
        <v>15171</v>
      </c>
      <c r="C6714" t="s">
        <v>15172</v>
      </c>
    </row>
    <row r="6715" spans="1:3" x14ac:dyDescent="0.25">
      <c r="A6715" t="s">
        <v>6672</v>
      </c>
      <c r="B6715" t="s">
        <v>15173</v>
      </c>
      <c r="C6715" t="s">
        <v>8061</v>
      </c>
    </row>
    <row r="6716" spans="1:3" x14ac:dyDescent="0.25">
      <c r="A6716" t="s">
        <v>223</v>
      </c>
      <c r="B6716" t="s">
        <v>15174</v>
      </c>
      <c r="C6716" t="s">
        <v>8075</v>
      </c>
    </row>
    <row r="6717" spans="1:3" x14ac:dyDescent="0.25">
      <c r="A6717" t="s">
        <v>6673</v>
      </c>
      <c r="B6717" t="s">
        <v>8045</v>
      </c>
      <c r="C6717" t="s">
        <v>15175</v>
      </c>
    </row>
    <row r="6718" spans="1:3" x14ac:dyDescent="0.25">
      <c r="A6718" t="s">
        <v>6674</v>
      </c>
      <c r="B6718" t="s">
        <v>15176</v>
      </c>
      <c r="C6718" t="s">
        <v>8403</v>
      </c>
    </row>
    <row r="6719" spans="1:3" x14ac:dyDescent="0.25">
      <c r="A6719" t="s">
        <v>6675</v>
      </c>
      <c r="B6719" t="s">
        <v>8045</v>
      </c>
      <c r="C6719" t="s">
        <v>15177</v>
      </c>
    </row>
    <row r="6720" spans="1:3" x14ac:dyDescent="0.25">
      <c r="A6720" t="s">
        <v>6676</v>
      </c>
      <c r="B6720" t="s">
        <v>15178</v>
      </c>
      <c r="C6720" t="s">
        <v>8061</v>
      </c>
    </row>
    <row r="6721" spans="1:3" x14ac:dyDescent="0.25">
      <c r="A6721" t="s">
        <v>6677</v>
      </c>
      <c r="B6721" t="s">
        <v>15179</v>
      </c>
      <c r="C6721" t="s">
        <v>8061</v>
      </c>
    </row>
    <row r="6722" spans="1:3" x14ac:dyDescent="0.25">
      <c r="A6722" t="s">
        <v>6678</v>
      </c>
      <c r="B6722" t="s">
        <v>8045</v>
      </c>
      <c r="C6722" t="s">
        <v>15180</v>
      </c>
    </row>
    <row r="6723" spans="1:3" x14ac:dyDescent="0.25">
      <c r="A6723" t="s">
        <v>6679</v>
      </c>
      <c r="B6723" t="s">
        <v>15181</v>
      </c>
      <c r="C6723" t="s">
        <v>8061</v>
      </c>
    </row>
    <row r="6724" spans="1:3" x14ac:dyDescent="0.25">
      <c r="A6724" t="s">
        <v>6680</v>
      </c>
      <c r="B6724" t="s">
        <v>15182</v>
      </c>
      <c r="C6724" t="s">
        <v>8148</v>
      </c>
    </row>
    <row r="6725" spans="1:3" x14ac:dyDescent="0.25">
      <c r="A6725" t="s">
        <v>6681</v>
      </c>
      <c r="B6725" t="s">
        <v>8045</v>
      </c>
      <c r="C6725" t="s">
        <v>15183</v>
      </c>
    </row>
    <row r="6726" spans="1:3" x14ac:dyDescent="0.25">
      <c r="A6726" t="s">
        <v>6682</v>
      </c>
      <c r="B6726" t="s">
        <v>8045</v>
      </c>
      <c r="C6726" t="s">
        <v>15184</v>
      </c>
    </row>
    <row r="6727" spans="1:3" x14ac:dyDescent="0.25">
      <c r="A6727" t="s">
        <v>6683</v>
      </c>
      <c r="B6727" t="s">
        <v>15185</v>
      </c>
      <c r="C6727" t="s">
        <v>8042</v>
      </c>
    </row>
    <row r="6728" spans="1:3" x14ac:dyDescent="0.25">
      <c r="A6728" t="s">
        <v>6684</v>
      </c>
      <c r="B6728" t="s">
        <v>8045</v>
      </c>
      <c r="C6728" t="s">
        <v>15186</v>
      </c>
    </row>
    <row r="6729" spans="1:3" x14ac:dyDescent="0.25">
      <c r="A6729" t="s">
        <v>6685</v>
      </c>
      <c r="B6729" t="s">
        <v>15187</v>
      </c>
      <c r="C6729" t="s">
        <v>8042</v>
      </c>
    </row>
    <row r="6730" spans="1:3" x14ac:dyDescent="0.25">
      <c r="A6730" t="s">
        <v>6686</v>
      </c>
      <c r="B6730" t="s">
        <v>15188</v>
      </c>
      <c r="C6730" t="s">
        <v>8075</v>
      </c>
    </row>
    <row r="6731" spans="1:3" x14ac:dyDescent="0.25">
      <c r="A6731" t="s">
        <v>6687</v>
      </c>
      <c r="B6731" t="s">
        <v>15189</v>
      </c>
      <c r="C6731" t="s">
        <v>15190</v>
      </c>
    </row>
    <row r="6732" spans="1:3" x14ac:dyDescent="0.25">
      <c r="A6732" t="s">
        <v>6688</v>
      </c>
      <c r="B6732" t="s">
        <v>15191</v>
      </c>
      <c r="C6732" t="s">
        <v>8061</v>
      </c>
    </row>
    <row r="6733" spans="1:3" x14ac:dyDescent="0.25">
      <c r="A6733" t="s">
        <v>401</v>
      </c>
      <c r="B6733" t="s">
        <v>8899</v>
      </c>
      <c r="C6733" t="s">
        <v>15192</v>
      </c>
    </row>
    <row r="6734" spans="1:3" x14ac:dyDescent="0.25">
      <c r="A6734" t="s">
        <v>6689</v>
      </c>
      <c r="B6734" t="s">
        <v>15193</v>
      </c>
      <c r="C6734" t="s">
        <v>8044</v>
      </c>
    </row>
    <row r="6735" spans="1:3" x14ac:dyDescent="0.25">
      <c r="A6735" t="s">
        <v>6690</v>
      </c>
      <c r="B6735" t="s">
        <v>15194</v>
      </c>
      <c r="C6735" t="s">
        <v>8088</v>
      </c>
    </row>
    <row r="6736" spans="1:3" x14ac:dyDescent="0.25">
      <c r="A6736" t="s">
        <v>6691</v>
      </c>
      <c r="B6736" t="s">
        <v>15195</v>
      </c>
      <c r="C6736" t="s">
        <v>8044</v>
      </c>
    </row>
    <row r="6737" spans="1:3" x14ac:dyDescent="0.25">
      <c r="A6737" t="s">
        <v>7962</v>
      </c>
      <c r="B6737" t="s">
        <v>15196</v>
      </c>
      <c r="C6737" t="s">
        <v>8042</v>
      </c>
    </row>
    <row r="6738" spans="1:3" x14ac:dyDescent="0.25">
      <c r="A6738" t="s">
        <v>6692</v>
      </c>
      <c r="B6738" t="s">
        <v>15197</v>
      </c>
      <c r="C6738" t="s">
        <v>8403</v>
      </c>
    </row>
    <row r="6739" spans="1:3" x14ac:dyDescent="0.25">
      <c r="A6739" t="s">
        <v>6693</v>
      </c>
      <c r="B6739" t="s">
        <v>8045</v>
      </c>
      <c r="C6739" t="s">
        <v>15198</v>
      </c>
    </row>
    <row r="6740" spans="1:3" x14ac:dyDescent="0.25">
      <c r="A6740" t="s">
        <v>6694</v>
      </c>
      <c r="B6740" t="s">
        <v>8045</v>
      </c>
      <c r="C6740" t="s">
        <v>15199</v>
      </c>
    </row>
    <row r="6741" spans="1:3" x14ac:dyDescent="0.25">
      <c r="A6741" t="s">
        <v>6695</v>
      </c>
      <c r="B6741" t="s">
        <v>8045</v>
      </c>
      <c r="C6741" t="s">
        <v>15200</v>
      </c>
    </row>
    <row r="6742" spans="1:3" x14ac:dyDescent="0.25">
      <c r="A6742" t="s">
        <v>6696</v>
      </c>
      <c r="B6742" t="s">
        <v>8045</v>
      </c>
      <c r="C6742" t="s">
        <v>15201</v>
      </c>
    </row>
    <row r="6743" spans="1:3" x14ac:dyDescent="0.25">
      <c r="A6743" t="s">
        <v>6697</v>
      </c>
      <c r="B6743" t="s">
        <v>15202</v>
      </c>
      <c r="C6743" t="s">
        <v>8044</v>
      </c>
    </row>
    <row r="6744" spans="1:3" x14ac:dyDescent="0.25">
      <c r="A6744" t="s">
        <v>6698</v>
      </c>
      <c r="B6744" t="s">
        <v>15203</v>
      </c>
      <c r="C6744" t="s">
        <v>8257</v>
      </c>
    </row>
    <row r="6745" spans="1:3" x14ac:dyDescent="0.25">
      <c r="A6745" t="s">
        <v>6699</v>
      </c>
      <c r="B6745" t="s">
        <v>15204</v>
      </c>
      <c r="C6745" t="s">
        <v>8061</v>
      </c>
    </row>
    <row r="6746" spans="1:3" x14ac:dyDescent="0.25">
      <c r="A6746" t="s">
        <v>6700</v>
      </c>
      <c r="B6746" t="s">
        <v>15205</v>
      </c>
      <c r="C6746" t="s">
        <v>8050</v>
      </c>
    </row>
    <row r="6747" spans="1:3" x14ac:dyDescent="0.25">
      <c r="A6747" t="s">
        <v>6701</v>
      </c>
      <c r="B6747" t="s">
        <v>8091</v>
      </c>
      <c r="C6747" t="s">
        <v>15206</v>
      </c>
    </row>
    <row r="6748" spans="1:3" x14ac:dyDescent="0.25">
      <c r="A6748" t="s">
        <v>6702</v>
      </c>
      <c r="B6748" t="s">
        <v>8045</v>
      </c>
      <c r="C6748" t="s">
        <v>15207</v>
      </c>
    </row>
    <row r="6749" spans="1:3" x14ac:dyDescent="0.25">
      <c r="A6749" t="s">
        <v>6703</v>
      </c>
      <c r="B6749" t="s">
        <v>8045</v>
      </c>
      <c r="C6749" t="s">
        <v>15208</v>
      </c>
    </row>
    <row r="6750" spans="1:3" x14ac:dyDescent="0.25">
      <c r="A6750" t="s">
        <v>301</v>
      </c>
      <c r="B6750" t="s">
        <v>15209</v>
      </c>
      <c r="C6750" t="s">
        <v>8075</v>
      </c>
    </row>
    <row r="6751" spans="1:3" x14ac:dyDescent="0.25">
      <c r="A6751" t="s">
        <v>224</v>
      </c>
      <c r="B6751" t="s">
        <v>15210</v>
      </c>
      <c r="C6751" t="s">
        <v>8075</v>
      </c>
    </row>
    <row r="6752" spans="1:3" x14ac:dyDescent="0.25">
      <c r="A6752" t="s">
        <v>6704</v>
      </c>
      <c r="B6752" t="s">
        <v>15211</v>
      </c>
      <c r="C6752" t="s">
        <v>8061</v>
      </c>
    </row>
    <row r="6753" spans="1:3" x14ac:dyDescent="0.25">
      <c r="A6753" t="s">
        <v>6705</v>
      </c>
      <c r="B6753" t="s">
        <v>15212</v>
      </c>
      <c r="C6753" t="s">
        <v>12704</v>
      </c>
    </row>
    <row r="6754" spans="1:3" x14ac:dyDescent="0.25">
      <c r="A6754" t="s">
        <v>6706</v>
      </c>
      <c r="B6754" t="s">
        <v>8045</v>
      </c>
      <c r="C6754" t="s">
        <v>15213</v>
      </c>
    </row>
    <row r="6755" spans="1:3" x14ac:dyDescent="0.25">
      <c r="A6755" t="s">
        <v>6707</v>
      </c>
      <c r="B6755" t="s">
        <v>15214</v>
      </c>
      <c r="C6755" t="s">
        <v>8403</v>
      </c>
    </row>
    <row r="6756" spans="1:3" x14ac:dyDescent="0.25">
      <c r="A6756" t="s">
        <v>6708</v>
      </c>
      <c r="B6756" t="s">
        <v>15215</v>
      </c>
      <c r="C6756" t="s">
        <v>8684</v>
      </c>
    </row>
    <row r="6757" spans="1:3" x14ac:dyDescent="0.25">
      <c r="A6757" t="s">
        <v>6709</v>
      </c>
      <c r="B6757" t="s">
        <v>8045</v>
      </c>
      <c r="C6757" t="s">
        <v>15216</v>
      </c>
    </row>
    <row r="6758" spans="1:3" x14ac:dyDescent="0.25">
      <c r="A6758" t="s">
        <v>6710</v>
      </c>
      <c r="B6758" t="s">
        <v>8045</v>
      </c>
      <c r="C6758" t="s">
        <v>15217</v>
      </c>
    </row>
    <row r="6759" spans="1:3" x14ac:dyDescent="0.25">
      <c r="A6759" t="s">
        <v>402</v>
      </c>
      <c r="B6759" t="s">
        <v>15218</v>
      </c>
      <c r="C6759" t="s">
        <v>14779</v>
      </c>
    </row>
    <row r="6760" spans="1:3" x14ac:dyDescent="0.25">
      <c r="A6760" t="s">
        <v>6711</v>
      </c>
      <c r="B6760" t="s">
        <v>15219</v>
      </c>
      <c r="C6760" t="s">
        <v>15220</v>
      </c>
    </row>
    <row r="6761" spans="1:3" x14ac:dyDescent="0.25">
      <c r="A6761" t="s">
        <v>6712</v>
      </c>
      <c r="B6761" t="s">
        <v>15221</v>
      </c>
      <c r="C6761" t="s">
        <v>8075</v>
      </c>
    </row>
    <row r="6762" spans="1:3" x14ac:dyDescent="0.25">
      <c r="A6762" t="s">
        <v>6713</v>
      </c>
      <c r="B6762" t="s">
        <v>8045</v>
      </c>
      <c r="C6762" t="s">
        <v>15222</v>
      </c>
    </row>
    <row r="6763" spans="1:3" x14ac:dyDescent="0.25">
      <c r="A6763" t="s">
        <v>6714</v>
      </c>
      <c r="B6763" t="s">
        <v>15223</v>
      </c>
      <c r="C6763" t="s">
        <v>8040</v>
      </c>
    </row>
    <row r="6764" spans="1:3" x14ac:dyDescent="0.25">
      <c r="A6764" t="s">
        <v>6715</v>
      </c>
      <c r="B6764" t="s">
        <v>15224</v>
      </c>
      <c r="C6764" t="s">
        <v>8079</v>
      </c>
    </row>
    <row r="6765" spans="1:3" x14ac:dyDescent="0.25">
      <c r="A6765" t="s">
        <v>6716</v>
      </c>
      <c r="B6765" t="s">
        <v>15225</v>
      </c>
      <c r="C6765" t="s">
        <v>8042</v>
      </c>
    </row>
    <row r="6766" spans="1:3" x14ac:dyDescent="0.25">
      <c r="A6766" t="s">
        <v>6717</v>
      </c>
      <c r="B6766" t="s">
        <v>15226</v>
      </c>
      <c r="C6766" t="s">
        <v>8040</v>
      </c>
    </row>
    <row r="6767" spans="1:3" x14ac:dyDescent="0.25">
      <c r="A6767" t="s">
        <v>6718</v>
      </c>
      <c r="B6767" t="s">
        <v>8045</v>
      </c>
      <c r="C6767" t="s">
        <v>15227</v>
      </c>
    </row>
    <row r="6768" spans="1:3" x14ac:dyDescent="0.25">
      <c r="A6768" t="s">
        <v>6719</v>
      </c>
      <c r="B6768" t="s">
        <v>8045</v>
      </c>
      <c r="C6768" t="s">
        <v>15228</v>
      </c>
    </row>
    <row r="6769" spans="1:3" x14ac:dyDescent="0.25">
      <c r="A6769" t="s">
        <v>6720</v>
      </c>
      <c r="B6769" t="s">
        <v>8099</v>
      </c>
      <c r="C6769" t="s">
        <v>15229</v>
      </c>
    </row>
    <row r="6770" spans="1:3" x14ac:dyDescent="0.25">
      <c r="A6770" t="s">
        <v>6721</v>
      </c>
      <c r="B6770" t="s">
        <v>15230</v>
      </c>
      <c r="C6770" t="s">
        <v>8061</v>
      </c>
    </row>
    <row r="6771" spans="1:3" x14ac:dyDescent="0.25">
      <c r="A6771" t="s">
        <v>7963</v>
      </c>
      <c r="B6771" t="s">
        <v>15231</v>
      </c>
      <c r="C6771" t="s">
        <v>8042</v>
      </c>
    </row>
    <row r="6772" spans="1:3" x14ac:dyDescent="0.25">
      <c r="A6772" t="s">
        <v>6722</v>
      </c>
      <c r="B6772" t="s">
        <v>15232</v>
      </c>
      <c r="C6772" t="s">
        <v>8079</v>
      </c>
    </row>
    <row r="6773" spans="1:3" x14ac:dyDescent="0.25">
      <c r="A6773" t="s">
        <v>6723</v>
      </c>
      <c r="B6773" t="s">
        <v>15233</v>
      </c>
      <c r="C6773" t="s">
        <v>8038</v>
      </c>
    </row>
    <row r="6774" spans="1:3" x14ac:dyDescent="0.25">
      <c r="A6774" t="s">
        <v>6724</v>
      </c>
      <c r="B6774" t="s">
        <v>15234</v>
      </c>
      <c r="C6774" t="s">
        <v>8148</v>
      </c>
    </row>
    <row r="6775" spans="1:3" x14ac:dyDescent="0.25">
      <c r="A6775" t="s">
        <v>6725</v>
      </c>
      <c r="B6775" t="s">
        <v>8045</v>
      </c>
      <c r="C6775" t="s">
        <v>15235</v>
      </c>
    </row>
    <row r="6776" spans="1:3" x14ac:dyDescent="0.25">
      <c r="A6776" t="s">
        <v>6726</v>
      </c>
      <c r="B6776" t="s">
        <v>15236</v>
      </c>
      <c r="C6776" t="s">
        <v>8594</v>
      </c>
    </row>
    <row r="6777" spans="1:3" x14ac:dyDescent="0.25">
      <c r="A6777" t="s">
        <v>6727</v>
      </c>
      <c r="B6777" t="s">
        <v>15237</v>
      </c>
      <c r="C6777" t="s">
        <v>8102</v>
      </c>
    </row>
    <row r="6778" spans="1:3" x14ac:dyDescent="0.25">
      <c r="A6778" t="s">
        <v>6728</v>
      </c>
      <c r="B6778" t="s">
        <v>15238</v>
      </c>
      <c r="C6778" t="s">
        <v>8097</v>
      </c>
    </row>
    <row r="6779" spans="1:3" x14ac:dyDescent="0.25">
      <c r="A6779" t="s">
        <v>6729</v>
      </c>
      <c r="B6779" t="s">
        <v>8045</v>
      </c>
      <c r="C6779" t="s">
        <v>15239</v>
      </c>
    </row>
    <row r="6780" spans="1:3" x14ac:dyDescent="0.25">
      <c r="A6780" t="s">
        <v>6730</v>
      </c>
      <c r="B6780" t="s">
        <v>15240</v>
      </c>
      <c r="C6780" t="s">
        <v>8038</v>
      </c>
    </row>
    <row r="6781" spans="1:3" x14ac:dyDescent="0.25">
      <c r="A6781" t="s">
        <v>6731</v>
      </c>
      <c r="B6781" t="s">
        <v>8219</v>
      </c>
      <c r="C6781" t="s">
        <v>15241</v>
      </c>
    </row>
    <row r="6782" spans="1:3" x14ac:dyDescent="0.25">
      <c r="A6782" t="s">
        <v>6732</v>
      </c>
      <c r="B6782" t="s">
        <v>15242</v>
      </c>
      <c r="C6782" t="s">
        <v>11926</v>
      </c>
    </row>
    <row r="6783" spans="1:3" x14ac:dyDescent="0.25">
      <c r="A6783" t="s">
        <v>6733</v>
      </c>
      <c r="B6783" t="s">
        <v>15243</v>
      </c>
      <c r="C6783" t="s">
        <v>9088</v>
      </c>
    </row>
    <row r="6784" spans="1:3" x14ac:dyDescent="0.25">
      <c r="A6784" t="s">
        <v>6734</v>
      </c>
      <c r="B6784" t="s">
        <v>15244</v>
      </c>
      <c r="C6784" t="s">
        <v>8040</v>
      </c>
    </row>
    <row r="6785" spans="1:3" x14ac:dyDescent="0.25">
      <c r="A6785" t="s">
        <v>6735</v>
      </c>
      <c r="B6785" t="s">
        <v>8045</v>
      </c>
      <c r="C6785" t="s">
        <v>15245</v>
      </c>
    </row>
    <row r="6786" spans="1:3" x14ac:dyDescent="0.25">
      <c r="A6786" t="s">
        <v>6736</v>
      </c>
      <c r="B6786" t="s">
        <v>15246</v>
      </c>
      <c r="C6786" t="s">
        <v>8040</v>
      </c>
    </row>
    <row r="6787" spans="1:3" x14ac:dyDescent="0.25">
      <c r="A6787" t="s">
        <v>6737</v>
      </c>
      <c r="B6787" t="s">
        <v>15247</v>
      </c>
      <c r="C6787" t="s">
        <v>8188</v>
      </c>
    </row>
    <row r="6788" spans="1:3" x14ac:dyDescent="0.25">
      <c r="A6788" t="s">
        <v>6738</v>
      </c>
      <c r="B6788" t="s">
        <v>8045</v>
      </c>
      <c r="C6788" t="s">
        <v>15248</v>
      </c>
    </row>
    <row r="6789" spans="1:3" x14ac:dyDescent="0.25">
      <c r="A6789" t="s">
        <v>6739</v>
      </c>
      <c r="B6789" t="s">
        <v>8219</v>
      </c>
      <c r="C6789" t="s">
        <v>15249</v>
      </c>
    </row>
    <row r="6790" spans="1:3" x14ac:dyDescent="0.25">
      <c r="A6790" t="s">
        <v>6740</v>
      </c>
      <c r="B6790" t="s">
        <v>15250</v>
      </c>
      <c r="C6790" t="s">
        <v>8403</v>
      </c>
    </row>
    <row r="6791" spans="1:3" x14ac:dyDescent="0.25">
      <c r="A6791" t="s">
        <v>6741</v>
      </c>
      <c r="B6791" t="s">
        <v>15251</v>
      </c>
      <c r="C6791" t="s">
        <v>8097</v>
      </c>
    </row>
    <row r="6792" spans="1:3" x14ac:dyDescent="0.25">
      <c r="A6792" t="s">
        <v>6742</v>
      </c>
      <c r="B6792" t="s">
        <v>15252</v>
      </c>
      <c r="C6792" t="s">
        <v>8469</v>
      </c>
    </row>
    <row r="6793" spans="1:3" x14ac:dyDescent="0.25">
      <c r="A6793" t="s">
        <v>6743</v>
      </c>
      <c r="B6793" t="s">
        <v>15253</v>
      </c>
      <c r="C6793" t="s">
        <v>8102</v>
      </c>
    </row>
    <row r="6794" spans="1:3" x14ac:dyDescent="0.25">
      <c r="A6794" t="s">
        <v>6744</v>
      </c>
      <c r="B6794" t="s">
        <v>15254</v>
      </c>
      <c r="C6794" t="s">
        <v>8040</v>
      </c>
    </row>
    <row r="6795" spans="1:3" x14ac:dyDescent="0.25">
      <c r="A6795" t="s">
        <v>6745</v>
      </c>
      <c r="B6795" t="s">
        <v>8045</v>
      </c>
      <c r="C6795" t="s">
        <v>15255</v>
      </c>
    </row>
    <row r="6796" spans="1:3" x14ac:dyDescent="0.25">
      <c r="A6796" t="s">
        <v>6746</v>
      </c>
      <c r="B6796" t="s">
        <v>8045</v>
      </c>
      <c r="C6796" t="s">
        <v>15256</v>
      </c>
    </row>
    <row r="6797" spans="1:3" x14ac:dyDescent="0.25">
      <c r="A6797" t="s">
        <v>6747</v>
      </c>
      <c r="B6797" t="s">
        <v>15257</v>
      </c>
      <c r="C6797" t="s">
        <v>8075</v>
      </c>
    </row>
    <row r="6798" spans="1:3" x14ac:dyDescent="0.25">
      <c r="A6798" t="s">
        <v>6748</v>
      </c>
      <c r="B6798" t="s">
        <v>15258</v>
      </c>
      <c r="C6798" t="s">
        <v>8042</v>
      </c>
    </row>
    <row r="6799" spans="1:3" x14ac:dyDescent="0.25">
      <c r="A6799" t="s">
        <v>6749</v>
      </c>
      <c r="B6799" t="s">
        <v>15259</v>
      </c>
      <c r="C6799" t="s">
        <v>8075</v>
      </c>
    </row>
    <row r="6800" spans="1:3" x14ac:dyDescent="0.25">
      <c r="A6800" t="s">
        <v>6750</v>
      </c>
      <c r="B6800" t="s">
        <v>15260</v>
      </c>
      <c r="C6800" t="s">
        <v>8040</v>
      </c>
    </row>
    <row r="6801" spans="1:3" x14ac:dyDescent="0.25">
      <c r="A6801" t="s">
        <v>6751</v>
      </c>
      <c r="B6801" t="s">
        <v>15261</v>
      </c>
      <c r="C6801" t="s">
        <v>15262</v>
      </c>
    </row>
    <row r="6802" spans="1:3" x14ac:dyDescent="0.25">
      <c r="A6802" t="s">
        <v>6752</v>
      </c>
      <c r="B6802" t="s">
        <v>15263</v>
      </c>
      <c r="C6802" t="s">
        <v>8040</v>
      </c>
    </row>
    <row r="6803" spans="1:3" x14ac:dyDescent="0.25">
      <c r="A6803" t="s">
        <v>6753</v>
      </c>
      <c r="B6803" t="s">
        <v>15264</v>
      </c>
      <c r="C6803" t="s">
        <v>8097</v>
      </c>
    </row>
    <row r="6804" spans="1:3" x14ac:dyDescent="0.25">
      <c r="A6804" t="s">
        <v>6754</v>
      </c>
      <c r="B6804" t="s">
        <v>15265</v>
      </c>
      <c r="C6804" t="s">
        <v>8042</v>
      </c>
    </row>
    <row r="6805" spans="1:3" x14ac:dyDescent="0.25">
      <c r="A6805" t="s">
        <v>6755</v>
      </c>
      <c r="B6805" t="s">
        <v>9200</v>
      </c>
      <c r="C6805" t="s">
        <v>15266</v>
      </c>
    </row>
    <row r="6806" spans="1:3" x14ac:dyDescent="0.25">
      <c r="A6806" t="s">
        <v>6756</v>
      </c>
      <c r="B6806" t="s">
        <v>15267</v>
      </c>
      <c r="C6806" t="s">
        <v>8038</v>
      </c>
    </row>
    <row r="6807" spans="1:3" x14ac:dyDescent="0.25">
      <c r="A6807" t="s">
        <v>6757</v>
      </c>
      <c r="B6807" t="s">
        <v>8099</v>
      </c>
      <c r="C6807" t="s">
        <v>15268</v>
      </c>
    </row>
    <row r="6808" spans="1:3" x14ac:dyDescent="0.25">
      <c r="A6808" t="s">
        <v>6758</v>
      </c>
      <c r="B6808" t="s">
        <v>15269</v>
      </c>
      <c r="C6808" t="s">
        <v>8097</v>
      </c>
    </row>
    <row r="6809" spans="1:3" x14ac:dyDescent="0.25">
      <c r="A6809" t="s">
        <v>6759</v>
      </c>
      <c r="B6809" t="s">
        <v>15270</v>
      </c>
      <c r="C6809" t="s">
        <v>9795</v>
      </c>
    </row>
    <row r="6810" spans="1:3" x14ac:dyDescent="0.25">
      <c r="A6810" t="s">
        <v>6760</v>
      </c>
      <c r="B6810" t="s">
        <v>15271</v>
      </c>
      <c r="C6810" t="s">
        <v>8655</v>
      </c>
    </row>
    <row r="6811" spans="1:3" x14ac:dyDescent="0.25">
      <c r="A6811" t="s">
        <v>6761</v>
      </c>
      <c r="B6811" t="s">
        <v>15272</v>
      </c>
      <c r="C6811" t="s">
        <v>8038</v>
      </c>
    </row>
    <row r="6812" spans="1:3" x14ac:dyDescent="0.25">
      <c r="A6812" t="s">
        <v>6762</v>
      </c>
      <c r="B6812" t="s">
        <v>15273</v>
      </c>
      <c r="C6812" t="s">
        <v>8155</v>
      </c>
    </row>
    <row r="6813" spans="1:3" x14ac:dyDescent="0.25">
      <c r="A6813" t="s">
        <v>6763</v>
      </c>
      <c r="B6813" t="s">
        <v>15274</v>
      </c>
      <c r="C6813" t="s">
        <v>8991</v>
      </c>
    </row>
    <row r="6814" spans="1:3" x14ac:dyDescent="0.25">
      <c r="A6814" t="s">
        <v>6764</v>
      </c>
      <c r="B6814" t="s">
        <v>8045</v>
      </c>
      <c r="C6814" t="s">
        <v>15275</v>
      </c>
    </row>
    <row r="6815" spans="1:3" x14ac:dyDescent="0.25">
      <c r="A6815" t="s">
        <v>6765</v>
      </c>
      <c r="B6815" t="s">
        <v>15276</v>
      </c>
      <c r="C6815" t="s">
        <v>8040</v>
      </c>
    </row>
    <row r="6816" spans="1:3" x14ac:dyDescent="0.25">
      <c r="A6816" t="s">
        <v>6766</v>
      </c>
      <c r="B6816" t="s">
        <v>8045</v>
      </c>
      <c r="C6816" t="s">
        <v>15277</v>
      </c>
    </row>
    <row r="6817" spans="1:3" x14ac:dyDescent="0.25">
      <c r="A6817" t="s">
        <v>6767</v>
      </c>
      <c r="B6817" t="s">
        <v>8099</v>
      </c>
      <c r="C6817" t="s">
        <v>15278</v>
      </c>
    </row>
    <row r="6818" spans="1:3" x14ac:dyDescent="0.25">
      <c r="A6818" t="s">
        <v>6768</v>
      </c>
      <c r="B6818" t="s">
        <v>15279</v>
      </c>
      <c r="C6818" t="s">
        <v>8061</v>
      </c>
    </row>
    <row r="6819" spans="1:3" x14ac:dyDescent="0.25">
      <c r="A6819" t="s">
        <v>6769</v>
      </c>
      <c r="B6819" t="s">
        <v>8219</v>
      </c>
      <c r="C6819" t="s">
        <v>15280</v>
      </c>
    </row>
    <row r="6820" spans="1:3" x14ac:dyDescent="0.25">
      <c r="A6820" t="s">
        <v>6770</v>
      </c>
      <c r="B6820" t="s">
        <v>8045</v>
      </c>
      <c r="C6820" t="s">
        <v>15281</v>
      </c>
    </row>
    <row r="6821" spans="1:3" x14ac:dyDescent="0.25">
      <c r="A6821" t="s">
        <v>6771</v>
      </c>
      <c r="B6821" t="s">
        <v>15282</v>
      </c>
      <c r="C6821" t="s">
        <v>8044</v>
      </c>
    </row>
    <row r="6822" spans="1:3" x14ac:dyDescent="0.25">
      <c r="A6822" t="s">
        <v>225</v>
      </c>
      <c r="B6822" t="s">
        <v>15283</v>
      </c>
      <c r="C6822" t="s">
        <v>8075</v>
      </c>
    </row>
    <row r="6823" spans="1:3" x14ac:dyDescent="0.25">
      <c r="A6823" t="s">
        <v>6772</v>
      </c>
      <c r="B6823" t="s">
        <v>15284</v>
      </c>
      <c r="C6823" t="s">
        <v>8075</v>
      </c>
    </row>
    <row r="6824" spans="1:3" x14ac:dyDescent="0.25">
      <c r="A6824" t="s">
        <v>6773</v>
      </c>
      <c r="B6824" t="s">
        <v>8045</v>
      </c>
      <c r="C6824" t="s">
        <v>15285</v>
      </c>
    </row>
    <row r="6825" spans="1:3" x14ac:dyDescent="0.25">
      <c r="A6825" t="s">
        <v>6774</v>
      </c>
      <c r="B6825" t="s">
        <v>15286</v>
      </c>
      <c r="C6825" t="s">
        <v>8153</v>
      </c>
    </row>
    <row r="6826" spans="1:3" x14ac:dyDescent="0.25">
      <c r="A6826" t="s">
        <v>6775</v>
      </c>
      <c r="B6826" t="s">
        <v>15287</v>
      </c>
      <c r="C6826" t="s">
        <v>8040</v>
      </c>
    </row>
    <row r="6827" spans="1:3" x14ac:dyDescent="0.25">
      <c r="A6827" t="s">
        <v>6776</v>
      </c>
      <c r="B6827" t="s">
        <v>15288</v>
      </c>
      <c r="C6827" t="s">
        <v>8040</v>
      </c>
    </row>
    <row r="6828" spans="1:3" x14ac:dyDescent="0.25">
      <c r="A6828" t="s">
        <v>6777</v>
      </c>
      <c r="B6828" t="s">
        <v>15289</v>
      </c>
      <c r="C6828" t="s">
        <v>8038</v>
      </c>
    </row>
    <row r="6829" spans="1:3" x14ac:dyDescent="0.25">
      <c r="A6829" t="s">
        <v>6778</v>
      </c>
      <c r="B6829" t="s">
        <v>15290</v>
      </c>
      <c r="C6829" t="s">
        <v>8061</v>
      </c>
    </row>
    <row r="6830" spans="1:3" x14ac:dyDescent="0.25">
      <c r="A6830" t="s">
        <v>6779</v>
      </c>
      <c r="B6830" t="s">
        <v>15291</v>
      </c>
      <c r="C6830" t="s">
        <v>8042</v>
      </c>
    </row>
    <row r="6831" spans="1:3" x14ac:dyDescent="0.25">
      <c r="A6831" t="s">
        <v>302</v>
      </c>
      <c r="B6831" t="s">
        <v>15292</v>
      </c>
      <c r="C6831" t="s">
        <v>8075</v>
      </c>
    </row>
    <row r="6832" spans="1:3" x14ac:dyDescent="0.25">
      <c r="A6832" t="s">
        <v>303</v>
      </c>
      <c r="B6832" t="s">
        <v>15293</v>
      </c>
      <c r="C6832" t="s">
        <v>8075</v>
      </c>
    </row>
    <row r="6833" spans="1:3" x14ac:dyDescent="0.25">
      <c r="A6833" t="s">
        <v>6780</v>
      </c>
      <c r="B6833" t="s">
        <v>15294</v>
      </c>
      <c r="C6833" t="s">
        <v>8061</v>
      </c>
    </row>
    <row r="6834" spans="1:3" x14ac:dyDescent="0.25">
      <c r="A6834" t="s">
        <v>6781</v>
      </c>
      <c r="B6834" t="s">
        <v>15295</v>
      </c>
      <c r="C6834" t="s">
        <v>8195</v>
      </c>
    </row>
    <row r="6835" spans="1:3" x14ac:dyDescent="0.25">
      <c r="A6835" t="s">
        <v>6782</v>
      </c>
      <c r="B6835" t="s">
        <v>15296</v>
      </c>
      <c r="C6835" t="s">
        <v>8097</v>
      </c>
    </row>
    <row r="6836" spans="1:3" x14ac:dyDescent="0.25">
      <c r="A6836" t="s">
        <v>6783</v>
      </c>
      <c r="B6836" t="s">
        <v>15297</v>
      </c>
      <c r="C6836" t="s">
        <v>8042</v>
      </c>
    </row>
    <row r="6837" spans="1:3" x14ac:dyDescent="0.25">
      <c r="A6837" t="s">
        <v>6784</v>
      </c>
      <c r="B6837" t="s">
        <v>15298</v>
      </c>
      <c r="C6837" t="s">
        <v>8040</v>
      </c>
    </row>
    <row r="6838" spans="1:3" x14ac:dyDescent="0.25">
      <c r="A6838" t="s">
        <v>6785</v>
      </c>
      <c r="B6838" t="s">
        <v>15299</v>
      </c>
      <c r="C6838" t="s">
        <v>8497</v>
      </c>
    </row>
    <row r="6839" spans="1:3" x14ac:dyDescent="0.25">
      <c r="A6839" t="s">
        <v>6786</v>
      </c>
      <c r="B6839" t="s">
        <v>8045</v>
      </c>
      <c r="C6839" t="s">
        <v>15300</v>
      </c>
    </row>
    <row r="6840" spans="1:3" x14ac:dyDescent="0.25">
      <c r="A6840" t="s">
        <v>6787</v>
      </c>
      <c r="B6840" t="s">
        <v>8387</v>
      </c>
      <c r="C6840" t="s">
        <v>15301</v>
      </c>
    </row>
    <row r="6841" spans="1:3" x14ac:dyDescent="0.25">
      <c r="A6841" t="s">
        <v>6788</v>
      </c>
      <c r="B6841" t="s">
        <v>8045</v>
      </c>
      <c r="C6841" t="s">
        <v>15302</v>
      </c>
    </row>
    <row r="6842" spans="1:3" x14ac:dyDescent="0.25">
      <c r="A6842" t="s">
        <v>6789</v>
      </c>
      <c r="B6842" t="s">
        <v>15303</v>
      </c>
      <c r="C6842" t="s">
        <v>8040</v>
      </c>
    </row>
    <row r="6843" spans="1:3" x14ac:dyDescent="0.25">
      <c r="A6843" t="s">
        <v>6790</v>
      </c>
      <c r="B6843" t="s">
        <v>15304</v>
      </c>
      <c r="C6843" t="s">
        <v>8038</v>
      </c>
    </row>
    <row r="6844" spans="1:3" x14ac:dyDescent="0.25">
      <c r="A6844" t="s">
        <v>6791</v>
      </c>
      <c r="B6844" t="s">
        <v>15305</v>
      </c>
      <c r="C6844" t="s">
        <v>8042</v>
      </c>
    </row>
    <row r="6845" spans="1:3" x14ac:dyDescent="0.25">
      <c r="A6845" t="s">
        <v>6792</v>
      </c>
      <c r="B6845" t="s">
        <v>15306</v>
      </c>
      <c r="C6845" t="s">
        <v>8153</v>
      </c>
    </row>
    <row r="6846" spans="1:3" x14ac:dyDescent="0.25">
      <c r="A6846" t="s">
        <v>6793</v>
      </c>
      <c r="B6846" t="s">
        <v>15307</v>
      </c>
      <c r="C6846" t="s">
        <v>8195</v>
      </c>
    </row>
    <row r="6847" spans="1:3" x14ac:dyDescent="0.25">
      <c r="A6847" t="s">
        <v>6794</v>
      </c>
      <c r="B6847" t="s">
        <v>8219</v>
      </c>
      <c r="C6847" t="s">
        <v>15308</v>
      </c>
    </row>
    <row r="6848" spans="1:3" x14ac:dyDescent="0.25">
      <c r="A6848" t="s">
        <v>226</v>
      </c>
      <c r="B6848" t="s">
        <v>15309</v>
      </c>
      <c r="C6848" t="s">
        <v>8075</v>
      </c>
    </row>
    <row r="6849" spans="1:3" x14ac:dyDescent="0.25">
      <c r="A6849" t="s">
        <v>6795</v>
      </c>
      <c r="B6849" t="s">
        <v>15310</v>
      </c>
      <c r="C6849" t="s">
        <v>15311</v>
      </c>
    </row>
    <row r="6850" spans="1:3" x14ac:dyDescent="0.25">
      <c r="A6850" t="s">
        <v>227</v>
      </c>
      <c r="B6850" t="s">
        <v>15312</v>
      </c>
      <c r="C6850" t="s">
        <v>8075</v>
      </c>
    </row>
    <row r="6851" spans="1:3" x14ac:dyDescent="0.25">
      <c r="A6851" t="s">
        <v>228</v>
      </c>
      <c r="B6851" t="s">
        <v>15313</v>
      </c>
      <c r="C6851" t="s">
        <v>8075</v>
      </c>
    </row>
    <row r="6852" spans="1:3" x14ac:dyDescent="0.25">
      <c r="A6852" t="s">
        <v>6796</v>
      </c>
      <c r="B6852" t="s">
        <v>15314</v>
      </c>
      <c r="C6852" t="s">
        <v>8107</v>
      </c>
    </row>
    <row r="6853" spans="1:3" x14ac:dyDescent="0.25">
      <c r="A6853" t="s">
        <v>6797</v>
      </c>
      <c r="B6853" t="s">
        <v>15315</v>
      </c>
      <c r="C6853" t="s">
        <v>8044</v>
      </c>
    </row>
    <row r="6854" spans="1:3" x14ac:dyDescent="0.25">
      <c r="A6854" t="s">
        <v>6798</v>
      </c>
      <c r="B6854" t="s">
        <v>15316</v>
      </c>
      <c r="C6854" t="s">
        <v>8040</v>
      </c>
    </row>
    <row r="6855" spans="1:3" x14ac:dyDescent="0.25">
      <c r="A6855" t="s">
        <v>6799</v>
      </c>
      <c r="B6855" t="s">
        <v>15317</v>
      </c>
      <c r="C6855" t="s">
        <v>8038</v>
      </c>
    </row>
    <row r="6856" spans="1:3" x14ac:dyDescent="0.25">
      <c r="A6856" t="s">
        <v>6800</v>
      </c>
      <c r="B6856" t="s">
        <v>15318</v>
      </c>
      <c r="C6856" t="s">
        <v>8038</v>
      </c>
    </row>
    <row r="6857" spans="1:3" x14ac:dyDescent="0.25">
      <c r="A6857" t="s">
        <v>6801</v>
      </c>
      <c r="B6857" t="s">
        <v>15319</v>
      </c>
      <c r="C6857" t="s">
        <v>8097</v>
      </c>
    </row>
    <row r="6858" spans="1:3" x14ac:dyDescent="0.25">
      <c r="A6858" t="s">
        <v>6802</v>
      </c>
      <c r="B6858" t="s">
        <v>8045</v>
      </c>
      <c r="C6858" t="s">
        <v>15320</v>
      </c>
    </row>
    <row r="6859" spans="1:3" x14ac:dyDescent="0.25">
      <c r="A6859" t="s">
        <v>304</v>
      </c>
      <c r="B6859" t="s">
        <v>15321</v>
      </c>
      <c r="C6859" t="s">
        <v>8075</v>
      </c>
    </row>
    <row r="6860" spans="1:3" x14ac:dyDescent="0.25">
      <c r="A6860" t="s">
        <v>6803</v>
      </c>
      <c r="B6860" t="s">
        <v>15322</v>
      </c>
      <c r="C6860" t="s">
        <v>8075</v>
      </c>
    </row>
    <row r="6861" spans="1:3" x14ac:dyDescent="0.25">
      <c r="A6861" t="s">
        <v>6804</v>
      </c>
      <c r="B6861" t="s">
        <v>15323</v>
      </c>
      <c r="C6861" t="s">
        <v>8061</v>
      </c>
    </row>
    <row r="6862" spans="1:3" x14ac:dyDescent="0.25">
      <c r="A6862" t="s">
        <v>6805</v>
      </c>
      <c r="B6862" t="s">
        <v>15324</v>
      </c>
      <c r="C6862" t="s">
        <v>8102</v>
      </c>
    </row>
    <row r="6863" spans="1:3" x14ac:dyDescent="0.25">
      <c r="A6863" t="s">
        <v>6806</v>
      </c>
      <c r="B6863" t="s">
        <v>15325</v>
      </c>
      <c r="C6863" t="s">
        <v>8088</v>
      </c>
    </row>
    <row r="6864" spans="1:3" x14ac:dyDescent="0.25">
      <c r="A6864" t="s">
        <v>6807</v>
      </c>
      <c r="B6864" t="s">
        <v>8045</v>
      </c>
      <c r="C6864" t="s">
        <v>15326</v>
      </c>
    </row>
    <row r="6865" spans="1:3" x14ac:dyDescent="0.25">
      <c r="A6865" t="s">
        <v>6808</v>
      </c>
      <c r="B6865" t="s">
        <v>8045</v>
      </c>
      <c r="C6865" t="s">
        <v>15327</v>
      </c>
    </row>
    <row r="6866" spans="1:3" x14ac:dyDescent="0.25">
      <c r="A6866" t="s">
        <v>6809</v>
      </c>
      <c r="B6866" t="s">
        <v>15328</v>
      </c>
      <c r="C6866" t="s">
        <v>8061</v>
      </c>
    </row>
    <row r="6867" spans="1:3" x14ac:dyDescent="0.25">
      <c r="A6867" t="s">
        <v>6810</v>
      </c>
      <c r="B6867" t="s">
        <v>15329</v>
      </c>
      <c r="C6867" t="s">
        <v>8040</v>
      </c>
    </row>
    <row r="6868" spans="1:3" x14ac:dyDescent="0.25">
      <c r="A6868" t="s">
        <v>144</v>
      </c>
      <c r="B6868" t="s">
        <v>15330</v>
      </c>
      <c r="C6868" t="s">
        <v>8061</v>
      </c>
    </row>
    <row r="6869" spans="1:3" x14ac:dyDescent="0.25">
      <c r="A6869" t="s">
        <v>145</v>
      </c>
      <c r="B6869" t="s">
        <v>15331</v>
      </c>
      <c r="C6869" t="s">
        <v>8075</v>
      </c>
    </row>
    <row r="6870" spans="1:3" x14ac:dyDescent="0.25">
      <c r="A6870" t="s">
        <v>6811</v>
      </c>
      <c r="B6870" t="s">
        <v>8219</v>
      </c>
      <c r="C6870" t="s">
        <v>15332</v>
      </c>
    </row>
    <row r="6871" spans="1:3" x14ac:dyDescent="0.25">
      <c r="A6871" t="s">
        <v>6812</v>
      </c>
      <c r="B6871" t="s">
        <v>15333</v>
      </c>
      <c r="C6871" t="s">
        <v>8097</v>
      </c>
    </row>
    <row r="6872" spans="1:3" x14ac:dyDescent="0.25">
      <c r="A6872" t="s">
        <v>6813</v>
      </c>
      <c r="B6872" t="s">
        <v>15334</v>
      </c>
      <c r="C6872" t="s">
        <v>8061</v>
      </c>
    </row>
    <row r="6873" spans="1:3" x14ac:dyDescent="0.25">
      <c r="A6873" t="s">
        <v>6814</v>
      </c>
      <c r="B6873" t="s">
        <v>15335</v>
      </c>
      <c r="C6873" t="s">
        <v>9950</v>
      </c>
    </row>
    <row r="6874" spans="1:3" x14ac:dyDescent="0.25">
      <c r="A6874" t="s">
        <v>6815</v>
      </c>
      <c r="B6874" t="s">
        <v>15336</v>
      </c>
      <c r="C6874" t="s">
        <v>8148</v>
      </c>
    </row>
    <row r="6875" spans="1:3" x14ac:dyDescent="0.25">
      <c r="A6875" t="s">
        <v>305</v>
      </c>
      <c r="B6875" t="s">
        <v>15337</v>
      </c>
      <c r="C6875" t="s">
        <v>8075</v>
      </c>
    </row>
    <row r="6876" spans="1:3" x14ac:dyDescent="0.25">
      <c r="A6876" t="s">
        <v>6816</v>
      </c>
      <c r="B6876" t="s">
        <v>15338</v>
      </c>
      <c r="C6876" t="s">
        <v>8040</v>
      </c>
    </row>
    <row r="6877" spans="1:3" x14ac:dyDescent="0.25">
      <c r="A6877" t="s">
        <v>6817</v>
      </c>
      <c r="B6877" t="s">
        <v>15339</v>
      </c>
      <c r="C6877" t="s">
        <v>8061</v>
      </c>
    </row>
    <row r="6878" spans="1:3" x14ac:dyDescent="0.25">
      <c r="A6878" t="s">
        <v>6818</v>
      </c>
      <c r="B6878" t="s">
        <v>15340</v>
      </c>
      <c r="C6878" t="s">
        <v>8107</v>
      </c>
    </row>
    <row r="6879" spans="1:3" x14ac:dyDescent="0.25">
      <c r="A6879" t="s">
        <v>6819</v>
      </c>
      <c r="B6879" t="s">
        <v>15341</v>
      </c>
      <c r="C6879" t="s">
        <v>8040</v>
      </c>
    </row>
    <row r="6880" spans="1:3" x14ac:dyDescent="0.25">
      <c r="A6880" t="s">
        <v>6820</v>
      </c>
      <c r="B6880" t="s">
        <v>15342</v>
      </c>
      <c r="C6880" t="s">
        <v>8042</v>
      </c>
    </row>
    <row r="6881" spans="1:3" x14ac:dyDescent="0.25">
      <c r="A6881" t="s">
        <v>6821</v>
      </c>
      <c r="B6881" t="s">
        <v>15343</v>
      </c>
      <c r="C6881" t="s">
        <v>8097</v>
      </c>
    </row>
    <row r="6882" spans="1:3" x14ac:dyDescent="0.25">
      <c r="A6882" t="s">
        <v>6822</v>
      </c>
      <c r="B6882" t="s">
        <v>8045</v>
      </c>
      <c r="C6882" t="s">
        <v>15344</v>
      </c>
    </row>
    <row r="6883" spans="1:3" x14ac:dyDescent="0.25">
      <c r="A6883" t="s">
        <v>6823</v>
      </c>
      <c r="B6883" t="s">
        <v>15345</v>
      </c>
      <c r="C6883" t="s">
        <v>8040</v>
      </c>
    </row>
    <row r="6884" spans="1:3" x14ac:dyDescent="0.25">
      <c r="A6884" t="s">
        <v>6824</v>
      </c>
      <c r="B6884" t="s">
        <v>8045</v>
      </c>
      <c r="C6884" t="s">
        <v>15346</v>
      </c>
    </row>
    <row r="6885" spans="1:3" x14ac:dyDescent="0.25">
      <c r="A6885" t="s">
        <v>6825</v>
      </c>
      <c r="B6885" t="s">
        <v>15347</v>
      </c>
      <c r="C6885" t="s">
        <v>8053</v>
      </c>
    </row>
    <row r="6886" spans="1:3" x14ac:dyDescent="0.25">
      <c r="A6886" t="s">
        <v>6826</v>
      </c>
      <c r="B6886" t="s">
        <v>9211</v>
      </c>
      <c r="C6886" t="s">
        <v>15348</v>
      </c>
    </row>
    <row r="6887" spans="1:3" x14ac:dyDescent="0.25">
      <c r="A6887" t="s">
        <v>6827</v>
      </c>
      <c r="B6887" t="s">
        <v>15349</v>
      </c>
      <c r="C6887" t="s">
        <v>8088</v>
      </c>
    </row>
    <row r="6888" spans="1:3" x14ac:dyDescent="0.25">
      <c r="A6888" t="s">
        <v>6828</v>
      </c>
      <c r="B6888" t="s">
        <v>8045</v>
      </c>
      <c r="C6888" t="s">
        <v>15350</v>
      </c>
    </row>
    <row r="6889" spans="1:3" x14ac:dyDescent="0.25">
      <c r="A6889" t="s">
        <v>6829</v>
      </c>
      <c r="B6889" t="s">
        <v>15351</v>
      </c>
      <c r="C6889" t="s">
        <v>8102</v>
      </c>
    </row>
    <row r="6890" spans="1:3" x14ac:dyDescent="0.25">
      <c r="A6890" t="s">
        <v>6830</v>
      </c>
      <c r="B6890" t="s">
        <v>9211</v>
      </c>
      <c r="C6890" t="s">
        <v>15352</v>
      </c>
    </row>
    <row r="6891" spans="1:3" x14ac:dyDescent="0.25">
      <c r="A6891" t="s">
        <v>6831</v>
      </c>
      <c r="B6891" t="s">
        <v>8219</v>
      </c>
      <c r="C6891" t="s">
        <v>15353</v>
      </c>
    </row>
    <row r="6892" spans="1:3" x14ac:dyDescent="0.25">
      <c r="A6892" t="s">
        <v>6832</v>
      </c>
      <c r="B6892" t="s">
        <v>8045</v>
      </c>
      <c r="C6892" t="s">
        <v>15354</v>
      </c>
    </row>
    <row r="6893" spans="1:3" x14ac:dyDescent="0.25">
      <c r="A6893" t="s">
        <v>6833</v>
      </c>
      <c r="B6893" t="s">
        <v>15355</v>
      </c>
      <c r="C6893" t="s">
        <v>8107</v>
      </c>
    </row>
    <row r="6894" spans="1:3" x14ac:dyDescent="0.25">
      <c r="A6894" t="s">
        <v>6834</v>
      </c>
      <c r="B6894" t="s">
        <v>15356</v>
      </c>
      <c r="C6894" t="s">
        <v>8040</v>
      </c>
    </row>
    <row r="6895" spans="1:3" x14ac:dyDescent="0.25">
      <c r="A6895" t="s">
        <v>229</v>
      </c>
      <c r="B6895" t="s">
        <v>8366</v>
      </c>
      <c r="C6895" t="s">
        <v>15357</v>
      </c>
    </row>
    <row r="6896" spans="1:3" x14ac:dyDescent="0.25">
      <c r="A6896" t="s">
        <v>6835</v>
      </c>
      <c r="B6896" t="s">
        <v>15358</v>
      </c>
      <c r="C6896" t="s">
        <v>8102</v>
      </c>
    </row>
    <row r="6897" spans="1:3" x14ac:dyDescent="0.25">
      <c r="A6897" t="s">
        <v>6836</v>
      </c>
      <c r="B6897" t="s">
        <v>15359</v>
      </c>
      <c r="C6897" t="s">
        <v>9374</v>
      </c>
    </row>
    <row r="6898" spans="1:3" x14ac:dyDescent="0.25">
      <c r="A6898" t="s">
        <v>6837</v>
      </c>
      <c r="B6898" t="s">
        <v>8136</v>
      </c>
      <c r="C6898" t="s">
        <v>15360</v>
      </c>
    </row>
    <row r="6899" spans="1:3" x14ac:dyDescent="0.25">
      <c r="A6899" t="s">
        <v>403</v>
      </c>
      <c r="B6899" t="s">
        <v>15361</v>
      </c>
      <c r="C6899" t="s">
        <v>8075</v>
      </c>
    </row>
    <row r="6900" spans="1:3" x14ac:dyDescent="0.25">
      <c r="A6900" t="s">
        <v>230</v>
      </c>
      <c r="B6900" t="s">
        <v>15362</v>
      </c>
      <c r="C6900" t="s">
        <v>8075</v>
      </c>
    </row>
    <row r="6901" spans="1:3" x14ac:dyDescent="0.25">
      <c r="A6901" t="s">
        <v>6838</v>
      </c>
      <c r="B6901" t="s">
        <v>15363</v>
      </c>
      <c r="C6901" t="s">
        <v>8469</v>
      </c>
    </row>
    <row r="6902" spans="1:3" x14ac:dyDescent="0.25">
      <c r="A6902" t="s">
        <v>6839</v>
      </c>
      <c r="B6902" t="s">
        <v>15364</v>
      </c>
      <c r="C6902" t="s">
        <v>8148</v>
      </c>
    </row>
    <row r="6903" spans="1:3" x14ac:dyDescent="0.25">
      <c r="A6903" t="s">
        <v>6840</v>
      </c>
      <c r="B6903" t="s">
        <v>15365</v>
      </c>
      <c r="C6903" t="s">
        <v>8102</v>
      </c>
    </row>
    <row r="6904" spans="1:3" x14ac:dyDescent="0.25">
      <c r="A6904" t="s">
        <v>6841</v>
      </c>
      <c r="B6904" t="s">
        <v>8045</v>
      </c>
      <c r="C6904" t="s">
        <v>15366</v>
      </c>
    </row>
    <row r="6905" spans="1:3" x14ac:dyDescent="0.25">
      <c r="A6905" t="s">
        <v>6842</v>
      </c>
      <c r="B6905" t="s">
        <v>15367</v>
      </c>
      <c r="C6905" t="s">
        <v>8044</v>
      </c>
    </row>
    <row r="6906" spans="1:3" x14ac:dyDescent="0.25">
      <c r="A6906" t="s">
        <v>6843</v>
      </c>
      <c r="B6906" t="s">
        <v>15368</v>
      </c>
      <c r="C6906" t="s">
        <v>8213</v>
      </c>
    </row>
    <row r="6907" spans="1:3" x14ac:dyDescent="0.25">
      <c r="A6907" t="s">
        <v>306</v>
      </c>
      <c r="B6907" t="s">
        <v>15369</v>
      </c>
      <c r="C6907" t="s">
        <v>8075</v>
      </c>
    </row>
    <row r="6908" spans="1:3" x14ac:dyDescent="0.25">
      <c r="A6908" t="s">
        <v>6844</v>
      </c>
      <c r="B6908" t="s">
        <v>8099</v>
      </c>
      <c r="C6908" t="s">
        <v>15370</v>
      </c>
    </row>
    <row r="6909" spans="1:3" x14ac:dyDescent="0.25">
      <c r="A6909" t="s">
        <v>6845</v>
      </c>
      <c r="B6909" t="s">
        <v>15371</v>
      </c>
      <c r="C6909" t="s">
        <v>8075</v>
      </c>
    </row>
    <row r="6910" spans="1:3" x14ac:dyDescent="0.25">
      <c r="A6910" t="s">
        <v>6846</v>
      </c>
      <c r="B6910" t="s">
        <v>15372</v>
      </c>
      <c r="C6910" t="s">
        <v>9374</v>
      </c>
    </row>
    <row r="6911" spans="1:3" x14ac:dyDescent="0.25">
      <c r="A6911" t="s">
        <v>7964</v>
      </c>
      <c r="B6911" t="s">
        <v>15373</v>
      </c>
      <c r="C6911" t="s">
        <v>8042</v>
      </c>
    </row>
    <row r="6912" spans="1:3" x14ac:dyDescent="0.25">
      <c r="A6912" t="s">
        <v>6847</v>
      </c>
      <c r="B6912" t="s">
        <v>8219</v>
      </c>
      <c r="C6912" t="s">
        <v>15374</v>
      </c>
    </row>
    <row r="6913" spans="1:3" x14ac:dyDescent="0.25">
      <c r="A6913" t="s">
        <v>6848</v>
      </c>
      <c r="B6913" t="s">
        <v>15375</v>
      </c>
      <c r="C6913" t="s">
        <v>8102</v>
      </c>
    </row>
    <row r="6914" spans="1:3" x14ac:dyDescent="0.25">
      <c r="A6914" t="s">
        <v>6849</v>
      </c>
      <c r="B6914" t="s">
        <v>15376</v>
      </c>
      <c r="C6914" t="s">
        <v>15377</v>
      </c>
    </row>
    <row r="6915" spans="1:3" x14ac:dyDescent="0.25">
      <c r="A6915" t="s">
        <v>6850</v>
      </c>
      <c r="B6915" t="s">
        <v>8099</v>
      </c>
      <c r="C6915" t="s">
        <v>15378</v>
      </c>
    </row>
    <row r="6916" spans="1:3" x14ac:dyDescent="0.25">
      <c r="A6916" t="s">
        <v>6851</v>
      </c>
      <c r="B6916" t="s">
        <v>15379</v>
      </c>
      <c r="C6916" t="s">
        <v>12370</v>
      </c>
    </row>
    <row r="6917" spans="1:3" x14ac:dyDescent="0.25">
      <c r="A6917" t="s">
        <v>404</v>
      </c>
      <c r="B6917" t="s">
        <v>15380</v>
      </c>
      <c r="C6917" t="s">
        <v>8061</v>
      </c>
    </row>
    <row r="6918" spans="1:3" x14ac:dyDescent="0.25">
      <c r="A6918" t="s">
        <v>405</v>
      </c>
      <c r="B6918" t="s">
        <v>15381</v>
      </c>
      <c r="C6918" t="s">
        <v>8075</v>
      </c>
    </row>
    <row r="6919" spans="1:3" x14ac:dyDescent="0.25">
      <c r="A6919" t="s">
        <v>6852</v>
      </c>
      <c r="B6919" t="s">
        <v>15382</v>
      </c>
      <c r="C6919" t="s">
        <v>8061</v>
      </c>
    </row>
    <row r="6920" spans="1:3" x14ac:dyDescent="0.25">
      <c r="A6920" t="s">
        <v>6853</v>
      </c>
      <c r="B6920" t="s">
        <v>8045</v>
      </c>
      <c r="C6920" t="s">
        <v>15383</v>
      </c>
    </row>
    <row r="6921" spans="1:3" x14ac:dyDescent="0.25">
      <c r="A6921" t="s">
        <v>6854</v>
      </c>
      <c r="B6921" t="s">
        <v>8045</v>
      </c>
      <c r="C6921" t="s">
        <v>15384</v>
      </c>
    </row>
    <row r="6922" spans="1:3" x14ac:dyDescent="0.25">
      <c r="A6922" t="s">
        <v>6855</v>
      </c>
      <c r="B6922" t="s">
        <v>8045</v>
      </c>
      <c r="C6922" t="s">
        <v>15385</v>
      </c>
    </row>
    <row r="6923" spans="1:3" x14ac:dyDescent="0.25">
      <c r="A6923" t="s">
        <v>6856</v>
      </c>
      <c r="B6923" t="s">
        <v>15386</v>
      </c>
      <c r="C6923" t="s">
        <v>8340</v>
      </c>
    </row>
    <row r="6924" spans="1:3" x14ac:dyDescent="0.25">
      <c r="A6924" t="s">
        <v>6857</v>
      </c>
      <c r="B6924" t="s">
        <v>8219</v>
      </c>
      <c r="C6924" t="s">
        <v>15387</v>
      </c>
    </row>
    <row r="6925" spans="1:3" x14ac:dyDescent="0.25">
      <c r="A6925" t="s">
        <v>6858</v>
      </c>
      <c r="B6925" t="s">
        <v>15388</v>
      </c>
      <c r="C6925" t="s">
        <v>8107</v>
      </c>
    </row>
    <row r="6926" spans="1:3" x14ac:dyDescent="0.25">
      <c r="A6926" t="s">
        <v>6859</v>
      </c>
      <c r="B6926" t="s">
        <v>15389</v>
      </c>
      <c r="C6926" t="s">
        <v>8040</v>
      </c>
    </row>
    <row r="6927" spans="1:3" x14ac:dyDescent="0.25">
      <c r="A6927" t="s">
        <v>6860</v>
      </c>
      <c r="B6927" t="s">
        <v>15390</v>
      </c>
      <c r="C6927" t="s">
        <v>8097</v>
      </c>
    </row>
    <row r="6928" spans="1:3" x14ac:dyDescent="0.25">
      <c r="A6928" t="s">
        <v>6861</v>
      </c>
      <c r="B6928" t="s">
        <v>15391</v>
      </c>
      <c r="C6928" t="s">
        <v>8042</v>
      </c>
    </row>
    <row r="6929" spans="1:3" x14ac:dyDescent="0.25">
      <c r="A6929" t="s">
        <v>6862</v>
      </c>
      <c r="B6929" t="s">
        <v>15392</v>
      </c>
      <c r="C6929" t="s">
        <v>8061</v>
      </c>
    </row>
    <row r="6930" spans="1:3" x14ac:dyDescent="0.25">
      <c r="A6930" t="s">
        <v>6863</v>
      </c>
      <c r="B6930" t="s">
        <v>15393</v>
      </c>
      <c r="C6930" t="s">
        <v>8148</v>
      </c>
    </row>
    <row r="6931" spans="1:3" x14ac:dyDescent="0.25">
      <c r="A6931" t="s">
        <v>6864</v>
      </c>
      <c r="B6931" t="s">
        <v>8219</v>
      </c>
      <c r="C6931" t="s">
        <v>15394</v>
      </c>
    </row>
    <row r="6932" spans="1:3" x14ac:dyDescent="0.25">
      <c r="A6932" t="s">
        <v>6865</v>
      </c>
      <c r="B6932" t="s">
        <v>15395</v>
      </c>
      <c r="C6932" t="s">
        <v>15396</v>
      </c>
    </row>
    <row r="6933" spans="1:3" x14ac:dyDescent="0.25">
      <c r="A6933" t="s">
        <v>6866</v>
      </c>
      <c r="B6933" t="s">
        <v>15397</v>
      </c>
      <c r="C6933" t="s">
        <v>8061</v>
      </c>
    </row>
    <row r="6934" spans="1:3" x14ac:dyDescent="0.25">
      <c r="A6934" t="s">
        <v>6867</v>
      </c>
      <c r="B6934" t="s">
        <v>8045</v>
      </c>
      <c r="C6934" t="s">
        <v>15398</v>
      </c>
    </row>
    <row r="6935" spans="1:3" x14ac:dyDescent="0.25">
      <c r="A6935" t="s">
        <v>6868</v>
      </c>
      <c r="B6935" t="s">
        <v>15399</v>
      </c>
      <c r="C6935" t="s">
        <v>8153</v>
      </c>
    </row>
    <row r="6936" spans="1:3" x14ac:dyDescent="0.25">
      <c r="A6936" t="s">
        <v>6869</v>
      </c>
      <c r="B6936" t="s">
        <v>15400</v>
      </c>
      <c r="C6936" t="s">
        <v>8088</v>
      </c>
    </row>
    <row r="6937" spans="1:3" x14ac:dyDescent="0.25">
      <c r="A6937" t="s">
        <v>260</v>
      </c>
      <c r="B6937" t="s">
        <v>10398</v>
      </c>
      <c r="C6937" t="s">
        <v>15401</v>
      </c>
    </row>
    <row r="6938" spans="1:3" x14ac:dyDescent="0.25">
      <c r="A6938" t="s">
        <v>6870</v>
      </c>
      <c r="B6938" t="s">
        <v>15402</v>
      </c>
      <c r="C6938" t="s">
        <v>8061</v>
      </c>
    </row>
    <row r="6939" spans="1:3" x14ac:dyDescent="0.25">
      <c r="A6939" t="s">
        <v>6871</v>
      </c>
      <c r="B6939" t="s">
        <v>15403</v>
      </c>
      <c r="C6939" t="s">
        <v>8097</v>
      </c>
    </row>
    <row r="6940" spans="1:3" x14ac:dyDescent="0.25">
      <c r="A6940" t="s">
        <v>6872</v>
      </c>
      <c r="B6940" t="s">
        <v>15404</v>
      </c>
      <c r="C6940" t="s">
        <v>8040</v>
      </c>
    </row>
    <row r="6941" spans="1:3" x14ac:dyDescent="0.25">
      <c r="A6941" t="s">
        <v>6873</v>
      </c>
      <c r="B6941" t="s">
        <v>15405</v>
      </c>
      <c r="C6941" t="s">
        <v>8075</v>
      </c>
    </row>
    <row r="6942" spans="1:3" x14ac:dyDescent="0.25">
      <c r="A6942" t="s">
        <v>6874</v>
      </c>
      <c r="B6942" t="s">
        <v>15406</v>
      </c>
      <c r="C6942" t="s">
        <v>8061</v>
      </c>
    </row>
    <row r="6943" spans="1:3" x14ac:dyDescent="0.25">
      <c r="A6943" t="s">
        <v>6875</v>
      </c>
      <c r="B6943" t="s">
        <v>15407</v>
      </c>
      <c r="C6943" t="s">
        <v>8044</v>
      </c>
    </row>
    <row r="6944" spans="1:3" x14ac:dyDescent="0.25">
      <c r="A6944" t="s">
        <v>6876</v>
      </c>
      <c r="B6944" t="s">
        <v>8145</v>
      </c>
      <c r="C6944" t="s">
        <v>15408</v>
      </c>
    </row>
    <row r="6945" spans="1:3" x14ac:dyDescent="0.25">
      <c r="A6945" t="s">
        <v>6877</v>
      </c>
      <c r="B6945" t="s">
        <v>15409</v>
      </c>
      <c r="C6945" t="s">
        <v>9464</v>
      </c>
    </row>
    <row r="6946" spans="1:3" x14ac:dyDescent="0.25">
      <c r="A6946" t="s">
        <v>6878</v>
      </c>
      <c r="B6946" t="s">
        <v>15410</v>
      </c>
      <c r="C6946" t="s">
        <v>8040</v>
      </c>
    </row>
    <row r="6947" spans="1:3" x14ac:dyDescent="0.25">
      <c r="A6947" t="s">
        <v>6879</v>
      </c>
      <c r="B6947" t="s">
        <v>15411</v>
      </c>
      <c r="C6947" t="s">
        <v>8042</v>
      </c>
    </row>
    <row r="6948" spans="1:3" x14ac:dyDescent="0.25">
      <c r="A6948" t="s">
        <v>6880</v>
      </c>
      <c r="B6948" t="s">
        <v>15412</v>
      </c>
      <c r="C6948" t="s">
        <v>8040</v>
      </c>
    </row>
    <row r="6949" spans="1:3" x14ac:dyDescent="0.25">
      <c r="A6949" t="s">
        <v>6881</v>
      </c>
      <c r="B6949" t="s">
        <v>8045</v>
      </c>
      <c r="C6949" t="s">
        <v>15413</v>
      </c>
    </row>
    <row r="6950" spans="1:3" x14ac:dyDescent="0.25">
      <c r="A6950" t="s">
        <v>6882</v>
      </c>
      <c r="B6950" t="s">
        <v>15414</v>
      </c>
      <c r="C6950" t="s">
        <v>8213</v>
      </c>
    </row>
    <row r="6951" spans="1:3" x14ac:dyDescent="0.25">
      <c r="A6951" t="s">
        <v>6883</v>
      </c>
      <c r="B6951" t="s">
        <v>15415</v>
      </c>
      <c r="C6951" t="s">
        <v>9139</v>
      </c>
    </row>
    <row r="6952" spans="1:3" x14ac:dyDescent="0.25">
      <c r="A6952" t="s">
        <v>6884</v>
      </c>
      <c r="B6952" t="s">
        <v>8045</v>
      </c>
      <c r="C6952" t="s">
        <v>15416</v>
      </c>
    </row>
    <row r="6953" spans="1:3" x14ac:dyDescent="0.25">
      <c r="A6953" t="s">
        <v>6885</v>
      </c>
      <c r="B6953" t="s">
        <v>15417</v>
      </c>
      <c r="C6953" t="s">
        <v>15418</v>
      </c>
    </row>
    <row r="6954" spans="1:3" x14ac:dyDescent="0.25">
      <c r="A6954" t="s">
        <v>6886</v>
      </c>
      <c r="B6954" t="s">
        <v>15419</v>
      </c>
      <c r="C6954" t="s">
        <v>8061</v>
      </c>
    </row>
    <row r="6955" spans="1:3" x14ac:dyDescent="0.25">
      <c r="A6955" t="s">
        <v>6887</v>
      </c>
      <c r="B6955" t="s">
        <v>8045</v>
      </c>
      <c r="C6955" t="s">
        <v>15420</v>
      </c>
    </row>
    <row r="6956" spans="1:3" x14ac:dyDescent="0.25">
      <c r="A6956" t="s">
        <v>6888</v>
      </c>
      <c r="B6956" t="s">
        <v>15421</v>
      </c>
      <c r="C6956" t="s">
        <v>8097</v>
      </c>
    </row>
    <row r="6957" spans="1:3" x14ac:dyDescent="0.25">
      <c r="A6957" t="s">
        <v>6889</v>
      </c>
      <c r="B6957" t="s">
        <v>15422</v>
      </c>
      <c r="C6957" t="s">
        <v>8102</v>
      </c>
    </row>
    <row r="6958" spans="1:3" x14ac:dyDescent="0.25">
      <c r="A6958" t="s">
        <v>6890</v>
      </c>
      <c r="B6958" t="s">
        <v>15423</v>
      </c>
      <c r="C6958" t="s">
        <v>8042</v>
      </c>
    </row>
    <row r="6959" spans="1:3" x14ac:dyDescent="0.25">
      <c r="A6959" t="s">
        <v>6891</v>
      </c>
      <c r="B6959" t="s">
        <v>15424</v>
      </c>
      <c r="C6959" t="s">
        <v>8102</v>
      </c>
    </row>
    <row r="6960" spans="1:3" x14ac:dyDescent="0.25">
      <c r="A6960" t="s">
        <v>6892</v>
      </c>
      <c r="B6960" t="s">
        <v>15425</v>
      </c>
      <c r="C6960" t="s">
        <v>8061</v>
      </c>
    </row>
    <row r="6961" spans="1:3" x14ac:dyDescent="0.25">
      <c r="A6961" t="s">
        <v>6893</v>
      </c>
      <c r="B6961" t="s">
        <v>15426</v>
      </c>
      <c r="C6961" t="s">
        <v>8042</v>
      </c>
    </row>
    <row r="6962" spans="1:3" x14ac:dyDescent="0.25">
      <c r="A6962" t="s">
        <v>6894</v>
      </c>
      <c r="B6962" t="s">
        <v>15427</v>
      </c>
      <c r="C6962" t="s">
        <v>8107</v>
      </c>
    </row>
    <row r="6963" spans="1:3" x14ac:dyDescent="0.25">
      <c r="A6963" t="s">
        <v>6895</v>
      </c>
      <c r="B6963" t="s">
        <v>15428</v>
      </c>
      <c r="C6963" t="s">
        <v>8061</v>
      </c>
    </row>
    <row r="6964" spans="1:3" x14ac:dyDescent="0.25">
      <c r="A6964" t="s">
        <v>6896</v>
      </c>
      <c r="B6964" t="s">
        <v>15429</v>
      </c>
      <c r="C6964" t="s">
        <v>8061</v>
      </c>
    </row>
    <row r="6965" spans="1:3" x14ac:dyDescent="0.25">
      <c r="A6965" t="s">
        <v>6897</v>
      </c>
      <c r="B6965" t="s">
        <v>15430</v>
      </c>
      <c r="C6965" t="s">
        <v>8226</v>
      </c>
    </row>
    <row r="6966" spans="1:3" x14ac:dyDescent="0.25">
      <c r="A6966" t="s">
        <v>6898</v>
      </c>
      <c r="B6966" t="s">
        <v>15431</v>
      </c>
      <c r="C6966" t="s">
        <v>8148</v>
      </c>
    </row>
    <row r="6967" spans="1:3" x14ac:dyDescent="0.25">
      <c r="A6967" t="s">
        <v>6899</v>
      </c>
      <c r="B6967" t="s">
        <v>15432</v>
      </c>
      <c r="C6967" t="s">
        <v>8044</v>
      </c>
    </row>
    <row r="6968" spans="1:3" x14ac:dyDescent="0.25">
      <c r="A6968" t="s">
        <v>6900</v>
      </c>
      <c r="B6968" t="s">
        <v>8045</v>
      </c>
      <c r="C6968" t="s">
        <v>15433</v>
      </c>
    </row>
    <row r="6969" spans="1:3" x14ac:dyDescent="0.25">
      <c r="A6969" t="s">
        <v>6901</v>
      </c>
      <c r="B6969" t="s">
        <v>15434</v>
      </c>
      <c r="C6969" t="s">
        <v>8040</v>
      </c>
    </row>
    <row r="6970" spans="1:3" x14ac:dyDescent="0.25">
      <c r="A6970" t="s">
        <v>6902</v>
      </c>
      <c r="B6970" t="s">
        <v>8045</v>
      </c>
      <c r="C6970" t="s">
        <v>15435</v>
      </c>
    </row>
    <row r="6971" spans="1:3" x14ac:dyDescent="0.25">
      <c r="A6971" t="s">
        <v>6903</v>
      </c>
      <c r="B6971" t="s">
        <v>15436</v>
      </c>
      <c r="C6971" t="s">
        <v>15437</v>
      </c>
    </row>
    <row r="6972" spans="1:3" x14ac:dyDescent="0.25">
      <c r="A6972" t="s">
        <v>6904</v>
      </c>
      <c r="B6972" t="s">
        <v>15438</v>
      </c>
      <c r="C6972" t="s">
        <v>15439</v>
      </c>
    </row>
    <row r="6973" spans="1:3" x14ac:dyDescent="0.25">
      <c r="A6973" t="s">
        <v>6905</v>
      </c>
      <c r="B6973" t="s">
        <v>15440</v>
      </c>
      <c r="C6973" t="s">
        <v>8658</v>
      </c>
    </row>
    <row r="6974" spans="1:3" x14ac:dyDescent="0.25">
      <c r="A6974" t="s">
        <v>6906</v>
      </c>
      <c r="B6974" t="s">
        <v>15441</v>
      </c>
      <c r="C6974" t="s">
        <v>8497</v>
      </c>
    </row>
    <row r="6975" spans="1:3" x14ac:dyDescent="0.25">
      <c r="A6975" t="s">
        <v>6907</v>
      </c>
      <c r="B6975" t="s">
        <v>15442</v>
      </c>
      <c r="C6975" t="s">
        <v>8107</v>
      </c>
    </row>
    <row r="6976" spans="1:3" x14ac:dyDescent="0.25">
      <c r="A6976" t="s">
        <v>6908</v>
      </c>
      <c r="B6976" t="s">
        <v>15443</v>
      </c>
      <c r="C6976" t="s">
        <v>8061</v>
      </c>
    </row>
    <row r="6977" spans="1:3" x14ac:dyDescent="0.25">
      <c r="A6977" t="s">
        <v>6909</v>
      </c>
      <c r="B6977" t="s">
        <v>15444</v>
      </c>
      <c r="C6977" t="s">
        <v>8148</v>
      </c>
    </row>
    <row r="6978" spans="1:3" x14ac:dyDescent="0.25">
      <c r="A6978" t="s">
        <v>6910</v>
      </c>
      <c r="B6978" t="s">
        <v>15445</v>
      </c>
      <c r="C6978" t="s">
        <v>8061</v>
      </c>
    </row>
    <row r="6979" spans="1:3" x14ac:dyDescent="0.25">
      <c r="A6979" t="s">
        <v>6911</v>
      </c>
      <c r="B6979" t="s">
        <v>15446</v>
      </c>
      <c r="C6979" t="s">
        <v>8195</v>
      </c>
    </row>
    <row r="6980" spans="1:3" x14ac:dyDescent="0.25">
      <c r="A6980" t="s">
        <v>6912</v>
      </c>
      <c r="B6980" t="s">
        <v>8045</v>
      </c>
      <c r="C6980" t="s">
        <v>15447</v>
      </c>
    </row>
    <row r="6981" spans="1:3" x14ac:dyDescent="0.25">
      <c r="A6981" t="s">
        <v>6913</v>
      </c>
      <c r="B6981" t="s">
        <v>15448</v>
      </c>
      <c r="C6981" t="s">
        <v>8040</v>
      </c>
    </row>
    <row r="6982" spans="1:3" x14ac:dyDescent="0.25">
      <c r="A6982" t="s">
        <v>6914</v>
      </c>
      <c r="B6982" t="s">
        <v>15449</v>
      </c>
      <c r="C6982" t="s">
        <v>8044</v>
      </c>
    </row>
    <row r="6983" spans="1:3" x14ac:dyDescent="0.25">
      <c r="A6983" t="s">
        <v>6915</v>
      </c>
      <c r="B6983" t="s">
        <v>15450</v>
      </c>
      <c r="C6983" t="s">
        <v>8148</v>
      </c>
    </row>
    <row r="6984" spans="1:3" x14ac:dyDescent="0.25">
      <c r="A6984" t="s">
        <v>6916</v>
      </c>
      <c r="B6984" t="s">
        <v>15451</v>
      </c>
      <c r="C6984" t="s">
        <v>8107</v>
      </c>
    </row>
    <row r="6985" spans="1:3" x14ac:dyDescent="0.25">
      <c r="A6985" t="s">
        <v>6917</v>
      </c>
      <c r="B6985" t="s">
        <v>8045</v>
      </c>
      <c r="C6985" t="s">
        <v>15452</v>
      </c>
    </row>
    <row r="6986" spans="1:3" x14ac:dyDescent="0.25">
      <c r="A6986" t="s">
        <v>6918</v>
      </c>
      <c r="B6986" t="s">
        <v>15453</v>
      </c>
      <c r="C6986" t="s">
        <v>8061</v>
      </c>
    </row>
    <row r="6987" spans="1:3" x14ac:dyDescent="0.25">
      <c r="A6987" t="s">
        <v>6919</v>
      </c>
      <c r="B6987" t="s">
        <v>8045</v>
      </c>
      <c r="C6987" t="s">
        <v>15454</v>
      </c>
    </row>
    <row r="6988" spans="1:3" x14ac:dyDescent="0.25">
      <c r="A6988" t="s">
        <v>6920</v>
      </c>
      <c r="B6988" t="s">
        <v>15455</v>
      </c>
      <c r="C6988" t="s">
        <v>15456</v>
      </c>
    </row>
    <row r="6989" spans="1:3" x14ac:dyDescent="0.25">
      <c r="A6989" t="s">
        <v>6921</v>
      </c>
      <c r="B6989" t="s">
        <v>15457</v>
      </c>
      <c r="C6989" t="s">
        <v>8102</v>
      </c>
    </row>
    <row r="6990" spans="1:3" x14ac:dyDescent="0.25">
      <c r="A6990" t="s">
        <v>6922</v>
      </c>
      <c r="B6990" t="s">
        <v>15458</v>
      </c>
      <c r="C6990" t="s">
        <v>8148</v>
      </c>
    </row>
    <row r="6991" spans="1:3" x14ac:dyDescent="0.25">
      <c r="A6991" t="s">
        <v>6923</v>
      </c>
      <c r="B6991" t="s">
        <v>8466</v>
      </c>
      <c r="C6991" t="s">
        <v>15459</v>
      </c>
    </row>
    <row r="6992" spans="1:3" x14ac:dyDescent="0.25">
      <c r="A6992" t="s">
        <v>146</v>
      </c>
      <c r="B6992" t="s">
        <v>15460</v>
      </c>
      <c r="C6992" t="s">
        <v>8075</v>
      </c>
    </row>
    <row r="6993" spans="1:3" x14ac:dyDescent="0.25">
      <c r="A6993" t="s">
        <v>6924</v>
      </c>
      <c r="B6993" t="s">
        <v>15461</v>
      </c>
      <c r="C6993" t="s">
        <v>8184</v>
      </c>
    </row>
    <row r="6994" spans="1:3" x14ac:dyDescent="0.25">
      <c r="A6994" t="s">
        <v>6925</v>
      </c>
      <c r="B6994" t="s">
        <v>15462</v>
      </c>
      <c r="C6994" t="s">
        <v>8148</v>
      </c>
    </row>
    <row r="6995" spans="1:3" x14ac:dyDescent="0.25">
      <c r="A6995" t="s">
        <v>6926</v>
      </c>
      <c r="B6995" t="s">
        <v>15463</v>
      </c>
      <c r="C6995" t="s">
        <v>8107</v>
      </c>
    </row>
    <row r="6996" spans="1:3" x14ac:dyDescent="0.25">
      <c r="A6996" t="s">
        <v>6927</v>
      </c>
      <c r="B6996" t="s">
        <v>8045</v>
      </c>
      <c r="C6996" t="s">
        <v>15464</v>
      </c>
    </row>
    <row r="6997" spans="1:3" x14ac:dyDescent="0.25">
      <c r="A6997" t="s">
        <v>6928</v>
      </c>
      <c r="B6997" t="s">
        <v>15465</v>
      </c>
      <c r="C6997" t="s">
        <v>8042</v>
      </c>
    </row>
    <row r="6998" spans="1:3" x14ac:dyDescent="0.25">
      <c r="A6998" t="s">
        <v>6929</v>
      </c>
      <c r="B6998" t="s">
        <v>8045</v>
      </c>
      <c r="C6998" t="s">
        <v>15466</v>
      </c>
    </row>
    <row r="6999" spans="1:3" x14ac:dyDescent="0.25">
      <c r="A6999" t="s">
        <v>406</v>
      </c>
      <c r="B6999" t="s">
        <v>8045</v>
      </c>
      <c r="C6999" t="s">
        <v>15467</v>
      </c>
    </row>
    <row r="7000" spans="1:3" x14ac:dyDescent="0.25">
      <c r="A7000" t="s">
        <v>6930</v>
      </c>
      <c r="B7000" t="s">
        <v>15468</v>
      </c>
      <c r="C7000" t="s">
        <v>8102</v>
      </c>
    </row>
    <row r="7001" spans="1:3" x14ac:dyDescent="0.25">
      <c r="A7001" t="s">
        <v>6931</v>
      </c>
      <c r="B7001" t="s">
        <v>15469</v>
      </c>
      <c r="C7001" t="s">
        <v>8155</v>
      </c>
    </row>
    <row r="7002" spans="1:3" x14ac:dyDescent="0.25">
      <c r="A7002" t="s">
        <v>6932</v>
      </c>
      <c r="B7002" t="s">
        <v>15470</v>
      </c>
      <c r="C7002" t="s">
        <v>8226</v>
      </c>
    </row>
    <row r="7003" spans="1:3" x14ac:dyDescent="0.25">
      <c r="A7003" t="s">
        <v>6933</v>
      </c>
      <c r="B7003" t="s">
        <v>15471</v>
      </c>
      <c r="C7003" t="s">
        <v>8943</v>
      </c>
    </row>
    <row r="7004" spans="1:3" x14ac:dyDescent="0.25">
      <c r="A7004" t="s">
        <v>6934</v>
      </c>
      <c r="B7004" t="s">
        <v>15472</v>
      </c>
      <c r="C7004" t="s">
        <v>8042</v>
      </c>
    </row>
    <row r="7005" spans="1:3" x14ac:dyDescent="0.25">
      <c r="A7005" t="s">
        <v>231</v>
      </c>
      <c r="B7005" t="s">
        <v>15473</v>
      </c>
      <c r="C7005" t="s">
        <v>8075</v>
      </c>
    </row>
    <row r="7006" spans="1:3" x14ac:dyDescent="0.25">
      <c r="A7006" t="s">
        <v>6935</v>
      </c>
      <c r="B7006" t="s">
        <v>15474</v>
      </c>
      <c r="C7006" t="s">
        <v>8195</v>
      </c>
    </row>
    <row r="7007" spans="1:3" x14ac:dyDescent="0.25">
      <c r="A7007" t="s">
        <v>6936</v>
      </c>
      <c r="B7007" t="s">
        <v>15475</v>
      </c>
      <c r="C7007" t="s">
        <v>8040</v>
      </c>
    </row>
    <row r="7008" spans="1:3" x14ac:dyDescent="0.25">
      <c r="A7008" t="s">
        <v>6937</v>
      </c>
      <c r="B7008" t="s">
        <v>8045</v>
      </c>
      <c r="C7008" t="s">
        <v>15476</v>
      </c>
    </row>
    <row r="7009" spans="1:3" x14ac:dyDescent="0.25">
      <c r="A7009" t="s">
        <v>6938</v>
      </c>
      <c r="B7009" t="s">
        <v>15477</v>
      </c>
      <c r="C7009" t="s">
        <v>8102</v>
      </c>
    </row>
    <row r="7010" spans="1:3" x14ac:dyDescent="0.25">
      <c r="A7010" t="s">
        <v>6939</v>
      </c>
      <c r="B7010" t="s">
        <v>15478</v>
      </c>
      <c r="C7010" t="s">
        <v>8153</v>
      </c>
    </row>
    <row r="7011" spans="1:3" x14ac:dyDescent="0.25">
      <c r="A7011" t="s">
        <v>6940</v>
      </c>
      <c r="B7011" t="s">
        <v>15479</v>
      </c>
      <c r="C7011" t="s">
        <v>8079</v>
      </c>
    </row>
    <row r="7012" spans="1:3" x14ac:dyDescent="0.25">
      <c r="A7012" t="s">
        <v>6941</v>
      </c>
      <c r="B7012" t="s">
        <v>8219</v>
      </c>
      <c r="C7012" t="s">
        <v>15480</v>
      </c>
    </row>
    <row r="7013" spans="1:3" x14ac:dyDescent="0.25">
      <c r="A7013" t="s">
        <v>6942</v>
      </c>
      <c r="B7013" t="s">
        <v>15481</v>
      </c>
      <c r="C7013" t="s">
        <v>8053</v>
      </c>
    </row>
    <row r="7014" spans="1:3" x14ac:dyDescent="0.25">
      <c r="A7014" t="s">
        <v>6943</v>
      </c>
      <c r="B7014" t="s">
        <v>15482</v>
      </c>
      <c r="C7014" t="s">
        <v>8075</v>
      </c>
    </row>
    <row r="7015" spans="1:3" x14ac:dyDescent="0.25">
      <c r="A7015" t="s">
        <v>6944</v>
      </c>
      <c r="B7015" t="s">
        <v>15483</v>
      </c>
      <c r="C7015" t="s">
        <v>8075</v>
      </c>
    </row>
    <row r="7016" spans="1:3" x14ac:dyDescent="0.25">
      <c r="A7016" t="s">
        <v>6945</v>
      </c>
      <c r="B7016" t="s">
        <v>15484</v>
      </c>
      <c r="C7016" t="s">
        <v>8184</v>
      </c>
    </row>
    <row r="7017" spans="1:3" x14ac:dyDescent="0.25">
      <c r="A7017" t="s">
        <v>6946</v>
      </c>
      <c r="B7017" t="s">
        <v>15485</v>
      </c>
      <c r="C7017" t="s">
        <v>8107</v>
      </c>
    </row>
    <row r="7018" spans="1:3" x14ac:dyDescent="0.25">
      <c r="A7018" t="s">
        <v>6947</v>
      </c>
      <c r="B7018" t="s">
        <v>15486</v>
      </c>
      <c r="C7018" t="s">
        <v>8157</v>
      </c>
    </row>
    <row r="7019" spans="1:3" x14ac:dyDescent="0.25">
      <c r="A7019" t="s">
        <v>6948</v>
      </c>
      <c r="B7019" t="s">
        <v>15487</v>
      </c>
      <c r="C7019" t="s">
        <v>8061</v>
      </c>
    </row>
    <row r="7020" spans="1:3" x14ac:dyDescent="0.25">
      <c r="A7020" t="s">
        <v>6949</v>
      </c>
      <c r="B7020" t="s">
        <v>15488</v>
      </c>
      <c r="C7020" t="s">
        <v>8403</v>
      </c>
    </row>
    <row r="7021" spans="1:3" x14ac:dyDescent="0.25">
      <c r="A7021" t="s">
        <v>6950</v>
      </c>
      <c r="B7021" t="s">
        <v>8315</v>
      </c>
      <c r="C7021" t="s">
        <v>15489</v>
      </c>
    </row>
    <row r="7022" spans="1:3" x14ac:dyDescent="0.25">
      <c r="A7022" t="s">
        <v>6951</v>
      </c>
      <c r="B7022" t="s">
        <v>8219</v>
      </c>
      <c r="C7022" t="s">
        <v>15490</v>
      </c>
    </row>
    <row r="7023" spans="1:3" x14ac:dyDescent="0.25">
      <c r="A7023" t="s">
        <v>6952</v>
      </c>
      <c r="B7023" t="s">
        <v>15491</v>
      </c>
      <c r="C7023" t="s">
        <v>15492</v>
      </c>
    </row>
    <row r="7024" spans="1:3" x14ac:dyDescent="0.25">
      <c r="A7024" t="s">
        <v>6953</v>
      </c>
      <c r="B7024" t="s">
        <v>8045</v>
      </c>
      <c r="C7024" t="s">
        <v>15493</v>
      </c>
    </row>
    <row r="7025" spans="1:3" x14ac:dyDescent="0.25">
      <c r="A7025" t="s">
        <v>6954</v>
      </c>
      <c r="B7025" t="s">
        <v>8219</v>
      </c>
      <c r="C7025" t="s">
        <v>15494</v>
      </c>
    </row>
    <row r="7026" spans="1:3" x14ac:dyDescent="0.25">
      <c r="A7026" t="s">
        <v>6955</v>
      </c>
      <c r="B7026" t="s">
        <v>8219</v>
      </c>
      <c r="C7026" t="s">
        <v>15495</v>
      </c>
    </row>
    <row r="7027" spans="1:3" x14ac:dyDescent="0.25">
      <c r="A7027" t="s">
        <v>6956</v>
      </c>
      <c r="B7027" t="s">
        <v>15496</v>
      </c>
      <c r="C7027" t="s">
        <v>8038</v>
      </c>
    </row>
    <row r="7028" spans="1:3" x14ac:dyDescent="0.25">
      <c r="A7028" t="s">
        <v>6957</v>
      </c>
      <c r="B7028" t="s">
        <v>15497</v>
      </c>
      <c r="C7028" t="s">
        <v>8075</v>
      </c>
    </row>
    <row r="7029" spans="1:3" x14ac:dyDescent="0.25">
      <c r="A7029" t="s">
        <v>6958</v>
      </c>
      <c r="B7029" t="s">
        <v>8366</v>
      </c>
      <c r="C7029" t="s">
        <v>15498</v>
      </c>
    </row>
    <row r="7030" spans="1:3" x14ac:dyDescent="0.25">
      <c r="A7030" t="s">
        <v>6959</v>
      </c>
      <c r="B7030" t="s">
        <v>15499</v>
      </c>
      <c r="C7030" t="s">
        <v>8097</v>
      </c>
    </row>
    <row r="7031" spans="1:3" x14ac:dyDescent="0.25">
      <c r="A7031" t="s">
        <v>6960</v>
      </c>
      <c r="B7031" t="s">
        <v>8219</v>
      </c>
      <c r="C7031" t="s">
        <v>15500</v>
      </c>
    </row>
    <row r="7032" spans="1:3" x14ac:dyDescent="0.25">
      <c r="A7032" t="s">
        <v>7965</v>
      </c>
      <c r="B7032" t="s">
        <v>15501</v>
      </c>
      <c r="C7032" t="s">
        <v>8042</v>
      </c>
    </row>
    <row r="7033" spans="1:3" x14ac:dyDescent="0.25">
      <c r="A7033" t="s">
        <v>6961</v>
      </c>
      <c r="B7033" t="s">
        <v>8045</v>
      </c>
      <c r="C7033" t="s">
        <v>15502</v>
      </c>
    </row>
    <row r="7034" spans="1:3" x14ac:dyDescent="0.25">
      <c r="A7034" t="s">
        <v>6962</v>
      </c>
      <c r="B7034" t="s">
        <v>8045</v>
      </c>
      <c r="C7034" t="s">
        <v>15503</v>
      </c>
    </row>
    <row r="7035" spans="1:3" x14ac:dyDescent="0.25">
      <c r="A7035" t="s">
        <v>7966</v>
      </c>
      <c r="B7035" t="s">
        <v>15504</v>
      </c>
      <c r="C7035" t="s">
        <v>8042</v>
      </c>
    </row>
    <row r="7036" spans="1:3" x14ac:dyDescent="0.25">
      <c r="A7036" t="s">
        <v>6963</v>
      </c>
      <c r="B7036" t="s">
        <v>8136</v>
      </c>
      <c r="C7036" t="s">
        <v>15505</v>
      </c>
    </row>
    <row r="7037" spans="1:3" x14ac:dyDescent="0.25">
      <c r="A7037" t="s">
        <v>6964</v>
      </c>
      <c r="B7037" t="s">
        <v>15506</v>
      </c>
      <c r="C7037" t="s">
        <v>8061</v>
      </c>
    </row>
    <row r="7038" spans="1:3" x14ac:dyDescent="0.25">
      <c r="A7038" t="s">
        <v>7967</v>
      </c>
      <c r="B7038" t="s">
        <v>15507</v>
      </c>
      <c r="C7038" t="s">
        <v>8042</v>
      </c>
    </row>
    <row r="7039" spans="1:3" x14ac:dyDescent="0.25">
      <c r="A7039" t="s">
        <v>6965</v>
      </c>
      <c r="B7039" t="s">
        <v>8045</v>
      </c>
      <c r="C7039" t="s">
        <v>15508</v>
      </c>
    </row>
    <row r="7040" spans="1:3" x14ac:dyDescent="0.25">
      <c r="A7040" t="s">
        <v>6966</v>
      </c>
      <c r="B7040" t="s">
        <v>8045</v>
      </c>
      <c r="C7040" t="s">
        <v>15509</v>
      </c>
    </row>
    <row r="7041" spans="1:3" x14ac:dyDescent="0.25">
      <c r="A7041" t="s">
        <v>6967</v>
      </c>
      <c r="B7041" t="s">
        <v>15510</v>
      </c>
      <c r="C7041" t="s">
        <v>8042</v>
      </c>
    </row>
    <row r="7042" spans="1:3" x14ac:dyDescent="0.25">
      <c r="A7042" t="s">
        <v>6968</v>
      </c>
      <c r="B7042" t="s">
        <v>15511</v>
      </c>
      <c r="C7042" t="s">
        <v>8153</v>
      </c>
    </row>
    <row r="7043" spans="1:3" x14ac:dyDescent="0.25">
      <c r="A7043" t="s">
        <v>6969</v>
      </c>
      <c r="B7043" t="s">
        <v>15512</v>
      </c>
      <c r="C7043" t="s">
        <v>8088</v>
      </c>
    </row>
    <row r="7044" spans="1:3" x14ac:dyDescent="0.25">
      <c r="A7044" t="s">
        <v>6970</v>
      </c>
      <c r="B7044" t="s">
        <v>8466</v>
      </c>
      <c r="C7044" t="s">
        <v>15513</v>
      </c>
    </row>
    <row r="7045" spans="1:3" x14ac:dyDescent="0.25">
      <c r="A7045" t="s">
        <v>6971</v>
      </c>
      <c r="B7045" t="s">
        <v>9211</v>
      </c>
      <c r="C7045" t="s">
        <v>15514</v>
      </c>
    </row>
    <row r="7046" spans="1:3" x14ac:dyDescent="0.25">
      <c r="A7046" t="s">
        <v>6972</v>
      </c>
      <c r="B7046" t="s">
        <v>9211</v>
      </c>
      <c r="C7046" t="s">
        <v>15515</v>
      </c>
    </row>
    <row r="7047" spans="1:3" x14ac:dyDescent="0.25">
      <c r="A7047" t="s">
        <v>6973</v>
      </c>
      <c r="B7047" t="s">
        <v>9010</v>
      </c>
      <c r="C7047" t="s">
        <v>15516</v>
      </c>
    </row>
    <row r="7048" spans="1:3" x14ac:dyDescent="0.25">
      <c r="A7048" t="s">
        <v>147</v>
      </c>
      <c r="B7048" t="s">
        <v>15517</v>
      </c>
      <c r="C7048" t="s">
        <v>8075</v>
      </c>
    </row>
    <row r="7049" spans="1:3" x14ac:dyDescent="0.25">
      <c r="A7049" t="s">
        <v>6974</v>
      </c>
      <c r="B7049" t="s">
        <v>8045</v>
      </c>
      <c r="C7049" t="s">
        <v>15518</v>
      </c>
    </row>
    <row r="7050" spans="1:3" x14ac:dyDescent="0.25">
      <c r="A7050" t="s">
        <v>6975</v>
      </c>
      <c r="B7050" t="s">
        <v>15519</v>
      </c>
      <c r="C7050" t="s">
        <v>15520</v>
      </c>
    </row>
    <row r="7051" spans="1:3" x14ac:dyDescent="0.25">
      <c r="A7051" t="s">
        <v>407</v>
      </c>
      <c r="B7051" t="s">
        <v>15521</v>
      </c>
      <c r="C7051" t="s">
        <v>8075</v>
      </c>
    </row>
    <row r="7052" spans="1:3" x14ac:dyDescent="0.25">
      <c r="A7052" t="s">
        <v>6976</v>
      </c>
      <c r="B7052" t="s">
        <v>15522</v>
      </c>
      <c r="C7052" t="s">
        <v>8109</v>
      </c>
    </row>
    <row r="7053" spans="1:3" x14ac:dyDescent="0.25">
      <c r="A7053" t="s">
        <v>6977</v>
      </c>
      <c r="B7053" t="s">
        <v>15523</v>
      </c>
      <c r="C7053" t="s">
        <v>8061</v>
      </c>
    </row>
    <row r="7054" spans="1:3" x14ac:dyDescent="0.25">
      <c r="A7054" t="s">
        <v>6978</v>
      </c>
      <c r="B7054" t="s">
        <v>15524</v>
      </c>
      <c r="C7054" t="s">
        <v>8038</v>
      </c>
    </row>
    <row r="7055" spans="1:3" x14ac:dyDescent="0.25">
      <c r="A7055" t="s">
        <v>148</v>
      </c>
      <c r="B7055" t="s">
        <v>15525</v>
      </c>
      <c r="C7055" t="s">
        <v>8075</v>
      </c>
    </row>
    <row r="7056" spans="1:3" x14ac:dyDescent="0.25">
      <c r="A7056" t="s">
        <v>6979</v>
      </c>
      <c r="B7056" t="s">
        <v>15526</v>
      </c>
      <c r="C7056" t="s">
        <v>8042</v>
      </c>
    </row>
    <row r="7057" spans="1:3" x14ac:dyDescent="0.25">
      <c r="A7057" t="s">
        <v>6980</v>
      </c>
      <c r="B7057" t="s">
        <v>8219</v>
      </c>
      <c r="C7057" t="s">
        <v>15527</v>
      </c>
    </row>
    <row r="7058" spans="1:3" x14ac:dyDescent="0.25">
      <c r="A7058" t="s">
        <v>6981</v>
      </c>
      <c r="B7058" t="s">
        <v>15528</v>
      </c>
      <c r="C7058" t="s">
        <v>8061</v>
      </c>
    </row>
    <row r="7059" spans="1:3" x14ac:dyDescent="0.25">
      <c r="A7059" t="s">
        <v>6982</v>
      </c>
      <c r="B7059" t="s">
        <v>15529</v>
      </c>
      <c r="C7059" t="s">
        <v>10464</v>
      </c>
    </row>
    <row r="7060" spans="1:3" x14ac:dyDescent="0.25">
      <c r="A7060" t="s">
        <v>6983</v>
      </c>
      <c r="B7060" t="s">
        <v>15530</v>
      </c>
      <c r="C7060" t="s">
        <v>8207</v>
      </c>
    </row>
    <row r="7061" spans="1:3" x14ac:dyDescent="0.25">
      <c r="A7061" t="s">
        <v>6984</v>
      </c>
      <c r="B7061" t="s">
        <v>15531</v>
      </c>
      <c r="C7061" t="s">
        <v>15532</v>
      </c>
    </row>
    <row r="7062" spans="1:3" x14ac:dyDescent="0.25">
      <c r="A7062" t="s">
        <v>6985</v>
      </c>
      <c r="B7062" t="s">
        <v>8045</v>
      </c>
      <c r="C7062" t="s">
        <v>15533</v>
      </c>
    </row>
    <row r="7063" spans="1:3" x14ac:dyDescent="0.25">
      <c r="A7063" t="s">
        <v>6986</v>
      </c>
      <c r="B7063" t="s">
        <v>8045</v>
      </c>
      <c r="C7063" t="s">
        <v>15534</v>
      </c>
    </row>
    <row r="7064" spans="1:3" x14ac:dyDescent="0.25">
      <c r="A7064" t="s">
        <v>6987</v>
      </c>
      <c r="B7064" t="s">
        <v>15535</v>
      </c>
      <c r="C7064" t="s">
        <v>8061</v>
      </c>
    </row>
    <row r="7065" spans="1:3" x14ac:dyDescent="0.25">
      <c r="A7065" t="s">
        <v>6988</v>
      </c>
      <c r="B7065" t="s">
        <v>15536</v>
      </c>
      <c r="C7065" t="s">
        <v>8148</v>
      </c>
    </row>
    <row r="7066" spans="1:3" x14ac:dyDescent="0.25">
      <c r="A7066" t="s">
        <v>6989</v>
      </c>
      <c r="B7066" t="s">
        <v>8466</v>
      </c>
      <c r="C7066" t="s">
        <v>15537</v>
      </c>
    </row>
    <row r="7067" spans="1:3" x14ac:dyDescent="0.25">
      <c r="A7067" t="s">
        <v>6990</v>
      </c>
      <c r="B7067" t="s">
        <v>15538</v>
      </c>
      <c r="C7067" t="s">
        <v>8042</v>
      </c>
    </row>
    <row r="7068" spans="1:3" x14ac:dyDescent="0.25">
      <c r="A7068" t="s">
        <v>6991</v>
      </c>
      <c r="B7068" t="s">
        <v>15539</v>
      </c>
      <c r="C7068" t="s">
        <v>8155</v>
      </c>
    </row>
    <row r="7069" spans="1:3" x14ac:dyDescent="0.25">
      <c r="A7069" t="s">
        <v>7968</v>
      </c>
      <c r="B7069" t="s">
        <v>15540</v>
      </c>
      <c r="C7069" t="s">
        <v>8042</v>
      </c>
    </row>
    <row r="7070" spans="1:3" x14ac:dyDescent="0.25">
      <c r="A7070" t="s">
        <v>6992</v>
      </c>
      <c r="B7070" t="s">
        <v>15541</v>
      </c>
      <c r="C7070" t="s">
        <v>8061</v>
      </c>
    </row>
    <row r="7071" spans="1:3" x14ac:dyDescent="0.25">
      <c r="A7071" t="s">
        <v>6993</v>
      </c>
      <c r="B7071" t="s">
        <v>15542</v>
      </c>
      <c r="C7071" t="s">
        <v>9374</v>
      </c>
    </row>
    <row r="7072" spans="1:3" x14ac:dyDescent="0.25">
      <c r="A7072" t="s">
        <v>6994</v>
      </c>
      <c r="B7072" t="s">
        <v>8045</v>
      </c>
      <c r="C7072" t="s">
        <v>15543</v>
      </c>
    </row>
    <row r="7073" spans="1:3" x14ac:dyDescent="0.25">
      <c r="A7073" t="s">
        <v>6995</v>
      </c>
      <c r="B7073" t="s">
        <v>8045</v>
      </c>
      <c r="C7073" t="s">
        <v>15544</v>
      </c>
    </row>
    <row r="7074" spans="1:3" x14ac:dyDescent="0.25">
      <c r="A7074" t="s">
        <v>6996</v>
      </c>
      <c r="B7074" t="s">
        <v>15545</v>
      </c>
      <c r="C7074" t="s">
        <v>8061</v>
      </c>
    </row>
    <row r="7075" spans="1:3" x14ac:dyDescent="0.25">
      <c r="A7075" t="s">
        <v>6997</v>
      </c>
      <c r="B7075" t="s">
        <v>15546</v>
      </c>
      <c r="C7075" t="s">
        <v>8038</v>
      </c>
    </row>
    <row r="7076" spans="1:3" x14ac:dyDescent="0.25">
      <c r="A7076" t="s">
        <v>6998</v>
      </c>
      <c r="B7076" t="s">
        <v>15547</v>
      </c>
      <c r="C7076" t="s">
        <v>8038</v>
      </c>
    </row>
    <row r="7077" spans="1:3" x14ac:dyDescent="0.25">
      <c r="A7077" t="s">
        <v>6999</v>
      </c>
      <c r="B7077" t="s">
        <v>8045</v>
      </c>
      <c r="C7077" t="s">
        <v>15548</v>
      </c>
    </row>
    <row r="7078" spans="1:3" x14ac:dyDescent="0.25">
      <c r="A7078" t="s">
        <v>7000</v>
      </c>
      <c r="B7078" t="s">
        <v>8045</v>
      </c>
      <c r="C7078" t="s">
        <v>15549</v>
      </c>
    </row>
    <row r="7079" spans="1:3" x14ac:dyDescent="0.25">
      <c r="A7079" t="s">
        <v>7001</v>
      </c>
      <c r="B7079" t="s">
        <v>15550</v>
      </c>
      <c r="C7079" t="s">
        <v>8040</v>
      </c>
    </row>
    <row r="7080" spans="1:3" x14ac:dyDescent="0.25">
      <c r="A7080" t="s">
        <v>7002</v>
      </c>
      <c r="B7080" t="s">
        <v>8045</v>
      </c>
      <c r="C7080" t="s">
        <v>15551</v>
      </c>
    </row>
    <row r="7081" spans="1:3" x14ac:dyDescent="0.25">
      <c r="A7081" t="s">
        <v>7003</v>
      </c>
      <c r="B7081" t="s">
        <v>15552</v>
      </c>
      <c r="C7081" t="s">
        <v>8102</v>
      </c>
    </row>
    <row r="7082" spans="1:3" x14ac:dyDescent="0.25">
      <c r="A7082" t="s">
        <v>7004</v>
      </c>
      <c r="B7082" t="s">
        <v>15553</v>
      </c>
      <c r="C7082" t="s">
        <v>8061</v>
      </c>
    </row>
    <row r="7083" spans="1:3" x14ac:dyDescent="0.25">
      <c r="A7083" t="s">
        <v>7005</v>
      </c>
      <c r="B7083" t="s">
        <v>15554</v>
      </c>
      <c r="C7083" t="s">
        <v>8097</v>
      </c>
    </row>
    <row r="7084" spans="1:3" x14ac:dyDescent="0.25">
      <c r="A7084" t="s">
        <v>7006</v>
      </c>
      <c r="B7084" t="s">
        <v>8045</v>
      </c>
      <c r="C7084" t="s">
        <v>15555</v>
      </c>
    </row>
    <row r="7085" spans="1:3" x14ac:dyDescent="0.25">
      <c r="A7085" t="s">
        <v>7007</v>
      </c>
      <c r="B7085" t="s">
        <v>15556</v>
      </c>
      <c r="C7085" t="s">
        <v>8403</v>
      </c>
    </row>
    <row r="7086" spans="1:3" x14ac:dyDescent="0.25">
      <c r="A7086" t="s">
        <v>7008</v>
      </c>
      <c r="B7086" t="s">
        <v>15557</v>
      </c>
      <c r="C7086" t="s">
        <v>8042</v>
      </c>
    </row>
    <row r="7087" spans="1:3" x14ac:dyDescent="0.25">
      <c r="A7087" t="s">
        <v>7009</v>
      </c>
      <c r="B7087" t="s">
        <v>8425</v>
      </c>
      <c r="C7087" t="s">
        <v>15558</v>
      </c>
    </row>
    <row r="7088" spans="1:3" x14ac:dyDescent="0.25">
      <c r="A7088" t="s">
        <v>7010</v>
      </c>
      <c r="B7088" t="s">
        <v>15559</v>
      </c>
      <c r="C7088" t="s">
        <v>8042</v>
      </c>
    </row>
    <row r="7089" spans="1:3" x14ac:dyDescent="0.25">
      <c r="A7089" t="s">
        <v>7969</v>
      </c>
      <c r="B7089" t="s">
        <v>15560</v>
      </c>
      <c r="C7089" t="s">
        <v>8042</v>
      </c>
    </row>
    <row r="7090" spans="1:3" x14ac:dyDescent="0.25">
      <c r="A7090" t="s">
        <v>232</v>
      </c>
      <c r="B7090" t="s">
        <v>15561</v>
      </c>
      <c r="C7090" t="s">
        <v>8075</v>
      </c>
    </row>
    <row r="7091" spans="1:3" x14ac:dyDescent="0.25">
      <c r="A7091" t="s">
        <v>7970</v>
      </c>
      <c r="B7091" t="s">
        <v>15562</v>
      </c>
      <c r="C7091" t="s">
        <v>8042</v>
      </c>
    </row>
    <row r="7092" spans="1:3" x14ac:dyDescent="0.25">
      <c r="A7092" t="s">
        <v>7011</v>
      </c>
      <c r="B7092" t="s">
        <v>8045</v>
      </c>
      <c r="C7092" t="s">
        <v>15563</v>
      </c>
    </row>
    <row r="7093" spans="1:3" x14ac:dyDescent="0.25">
      <c r="A7093" t="s">
        <v>7012</v>
      </c>
      <c r="B7093" t="s">
        <v>15564</v>
      </c>
      <c r="C7093" t="s">
        <v>8053</v>
      </c>
    </row>
    <row r="7094" spans="1:3" x14ac:dyDescent="0.25">
      <c r="A7094" t="s">
        <v>7013</v>
      </c>
      <c r="B7094" t="s">
        <v>8099</v>
      </c>
      <c r="C7094" t="s">
        <v>15565</v>
      </c>
    </row>
    <row r="7095" spans="1:3" x14ac:dyDescent="0.25">
      <c r="A7095" t="s">
        <v>7014</v>
      </c>
      <c r="B7095" t="s">
        <v>8045</v>
      </c>
      <c r="C7095" t="s">
        <v>15566</v>
      </c>
    </row>
    <row r="7096" spans="1:3" x14ac:dyDescent="0.25">
      <c r="A7096" t="s">
        <v>7015</v>
      </c>
      <c r="B7096" t="s">
        <v>15567</v>
      </c>
      <c r="C7096" t="s">
        <v>8042</v>
      </c>
    </row>
    <row r="7097" spans="1:3" x14ac:dyDescent="0.25">
      <c r="A7097" t="s">
        <v>7016</v>
      </c>
      <c r="B7097" t="s">
        <v>15568</v>
      </c>
      <c r="C7097" t="s">
        <v>8257</v>
      </c>
    </row>
    <row r="7098" spans="1:3" x14ac:dyDescent="0.25">
      <c r="A7098" t="s">
        <v>7017</v>
      </c>
      <c r="B7098" t="s">
        <v>15569</v>
      </c>
      <c r="C7098" t="s">
        <v>8086</v>
      </c>
    </row>
    <row r="7099" spans="1:3" x14ac:dyDescent="0.25">
      <c r="A7099" t="s">
        <v>7018</v>
      </c>
      <c r="B7099" t="s">
        <v>15570</v>
      </c>
      <c r="C7099" t="s">
        <v>8042</v>
      </c>
    </row>
    <row r="7100" spans="1:3" x14ac:dyDescent="0.25">
      <c r="A7100" t="s">
        <v>7019</v>
      </c>
      <c r="B7100" t="s">
        <v>15571</v>
      </c>
      <c r="C7100" t="s">
        <v>8088</v>
      </c>
    </row>
    <row r="7101" spans="1:3" x14ac:dyDescent="0.25">
      <c r="A7101" t="s">
        <v>7020</v>
      </c>
      <c r="B7101" t="s">
        <v>15572</v>
      </c>
      <c r="C7101" t="s">
        <v>15573</v>
      </c>
    </row>
    <row r="7102" spans="1:3" x14ac:dyDescent="0.25">
      <c r="A7102" t="s">
        <v>7021</v>
      </c>
      <c r="B7102" t="s">
        <v>15574</v>
      </c>
      <c r="C7102" t="s">
        <v>8195</v>
      </c>
    </row>
    <row r="7103" spans="1:3" x14ac:dyDescent="0.25">
      <c r="A7103" t="s">
        <v>7022</v>
      </c>
      <c r="B7103" t="s">
        <v>15575</v>
      </c>
      <c r="C7103" t="s">
        <v>8042</v>
      </c>
    </row>
    <row r="7104" spans="1:3" x14ac:dyDescent="0.25">
      <c r="A7104" t="s">
        <v>7023</v>
      </c>
      <c r="B7104" t="s">
        <v>15576</v>
      </c>
      <c r="C7104" t="s">
        <v>8042</v>
      </c>
    </row>
    <row r="7105" spans="1:3" x14ac:dyDescent="0.25">
      <c r="A7105" t="s">
        <v>7024</v>
      </c>
      <c r="B7105" t="s">
        <v>15577</v>
      </c>
      <c r="C7105" t="s">
        <v>8153</v>
      </c>
    </row>
    <row r="7106" spans="1:3" x14ac:dyDescent="0.25">
      <c r="A7106" t="s">
        <v>7025</v>
      </c>
      <c r="B7106" t="s">
        <v>15578</v>
      </c>
      <c r="C7106" t="s">
        <v>8042</v>
      </c>
    </row>
    <row r="7107" spans="1:3" x14ac:dyDescent="0.25">
      <c r="A7107" t="s">
        <v>7026</v>
      </c>
      <c r="B7107" t="s">
        <v>15579</v>
      </c>
      <c r="C7107" t="s">
        <v>8148</v>
      </c>
    </row>
    <row r="7108" spans="1:3" x14ac:dyDescent="0.25">
      <c r="A7108" t="s">
        <v>7027</v>
      </c>
      <c r="B7108" t="s">
        <v>15580</v>
      </c>
      <c r="C7108" t="s">
        <v>8053</v>
      </c>
    </row>
    <row r="7109" spans="1:3" x14ac:dyDescent="0.25">
      <c r="A7109" t="s">
        <v>7028</v>
      </c>
      <c r="B7109" t="s">
        <v>15581</v>
      </c>
      <c r="C7109" t="s">
        <v>8474</v>
      </c>
    </row>
    <row r="7110" spans="1:3" x14ac:dyDescent="0.25">
      <c r="A7110" t="s">
        <v>7029</v>
      </c>
      <c r="B7110" t="s">
        <v>15582</v>
      </c>
      <c r="C7110" t="s">
        <v>8042</v>
      </c>
    </row>
    <row r="7111" spans="1:3" x14ac:dyDescent="0.25">
      <c r="A7111" t="s">
        <v>7030</v>
      </c>
      <c r="B7111" t="s">
        <v>8045</v>
      </c>
      <c r="C7111" t="s">
        <v>15583</v>
      </c>
    </row>
    <row r="7112" spans="1:3" x14ac:dyDescent="0.25">
      <c r="A7112" t="s">
        <v>7031</v>
      </c>
      <c r="B7112" t="s">
        <v>15584</v>
      </c>
      <c r="C7112" t="s">
        <v>8097</v>
      </c>
    </row>
    <row r="7113" spans="1:3" x14ac:dyDescent="0.25">
      <c r="A7113" t="s">
        <v>7032</v>
      </c>
      <c r="B7113" t="s">
        <v>15585</v>
      </c>
      <c r="C7113" t="s">
        <v>8038</v>
      </c>
    </row>
    <row r="7114" spans="1:3" x14ac:dyDescent="0.25">
      <c r="A7114" t="s">
        <v>7033</v>
      </c>
      <c r="B7114" t="s">
        <v>8315</v>
      </c>
      <c r="C7114" t="s">
        <v>15586</v>
      </c>
    </row>
    <row r="7115" spans="1:3" x14ac:dyDescent="0.25">
      <c r="A7115" t="s">
        <v>149</v>
      </c>
      <c r="B7115" t="s">
        <v>15587</v>
      </c>
      <c r="C7115" t="s">
        <v>8075</v>
      </c>
    </row>
    <row r="7116" spans="1:3" x14ac:dyDescent="0.25">
      <c r="A7116" t="s">
        <v>7034</v>
      </c>
      <c r="B7116" t="s">
        <v>15588</v>
      </c>
      <c r="C7116" t="s">
        <v>8226</v>
      </c>
    </row>
    <row r="7117" spans="1:3" x14ac:dyDescent="0.25">
      <c r="A7117" t="s">
        <v>7035</v>
      </c>
      <c r="B7117" t="s">
        <v>8099</v>
      </c>
      <c r="C7117" t="s">
        <v>15589</v>
      </c>
    </row>
    <row r="7118" spans="1:3" x14ac:dyDescent="0.25">
      <c r="A7118" t="s">
        <v>7036</v>
      </c>
      <c r="B7118" t="s">
        <v>8219</v>
      </c>
      <c r="C7118" t="s">
        <v>15590</v>
      </c>
    </row>
    <row r="7119" spans="1:3" x14ac:dyDescent="0.25">
      <c r="A7119" t="s">
        <v>7037</v>
      </c>
      <c r="B7119" t="s">
        <v>8099</v>
      </c>
      <c r="C7119" t="s">
        <v>15591</v>
      </c>
    </row>
    <row r="7120" spans="1:3" x14ac:dyDescent="0.25">
      <c r="A7120" t="s">
        <v>7038</v>
      </c>
      <c r="B7120" t="s">
        <v>8136</v>
      </c>
      <c r="C7120" t="s">
        <v>15592</v>
      </c>
    </row>
    <row r="7121" spans="1:3" x14ac:dyDescent="0.25">
      <c r="A7121" t="s">
        <v>7039</v>
      </c>
      <c r="B7121" t="s">
        <v>15593</v>
      </c>
      <c r="C7121" t="s">
        <v>8542</v>
      </c>
    </row>
    <row r="7122" spans="1:3" x14ac:dyDescent="0.25">
      <c r="A7122" t="s">
        <v>7040</v>
      </c>
      <c r="B7122" t="s">
        <v>15594</v>
      </c>
      <c r="C7122" t="s">
        <v>8042</v>
      </c>
    </row>
    <row r="7123" spans="1:3" x14ac:dyDescent="0.25">
      <c r="A7123" t="s">
        <v>7041</v>
      </c>
      <c r="B7123" t="s">
        <v>8136</v>
      </c>
      <c r="C7123" t="s">
        <v>15595</v>
      </c>
    </row>
    <row r="7124" spans="1:3" x14ac:dyDescent="0.25">
      <c r="A7124" t="s">
        <v>7042</v>
      </c>
      <c r="B7124" t="s">
        <v>8045</v>
      </c>
      <c r="C7124" t="s">
        <v>15596</v>
      </c>
    </row>
    <row r="7125" spans="1:3" x14ac:dyDescent="0.25">
      <c r="A7125" t="s">
        <v>7043</v>
      </c>
      <c r="B7125" t="s">
        <v>15597</v>
      </c>
      <c r="C7125" t="s">
        <v>15598</v>
      </c>
    </row>
    <row r="7126" spans="1:3" x14ac:dyDescent="0.25">
      <c r="A7126" t="s">
        <v>7044</v>
      </c>
      <c r="B7126" t="s">
        <v>8045</v>
      </c>
      <c r="C7126" t="s">
        <v>15599</v>
      </c>
    </row>
    <row r="7127" spans="1:3" x14ac:dyDescent="0.25">
      <c r="A7127" t="s">
        <v>7045</v>
      </c>
      <c r="B7127" t="s">
        <v>15600</v>
      </c>
      <c r="C7127" t="s">
        <v>8102</v>
      </c>
    </row>
    <row r="7128" spans="1:3" x14ac:dyDescent="0.25">
      <c r="A7128" t="s">
        <v>7046</v>
      </c>
      <c r="B7128" t="s">
        <v>8466</v>
      </c>
      <c r="C7128" t="s">
        <v>15601</v>
      </c>
    </row>
    <row r="7129" spans="1:3" x14ac:dyDescent="0.25">
      <c r="A7129" t="s">
        <v>7047</v>
      </c>
      <c r="B7129" t="s">
        <v>15602</v>
      </c>
      <c r="C7129" t="s">
        <v>8097</v>
      </c>
    </row>
    <row r="7130" spans="1:3" x14ac:dyDescent="0.25">
      <c r="A7130" t="s">
        <v>7048</v>
      </c>
      <c r="B7130" t="s">
        <v>8045</v>
      </c>
      <c r="C7130" t="s">
        <v>15603</v>
      </c>
    </row>
    <row r="7131" spans="1:3" x14ac:dyDescent="0.25">
      <c r="A7131" t="s">
        <v>7049</v>
      </c>
      <c r="B7131" t="s">
        <v>15604</v>
      </c>
      <c r="C7131" t="s">
        <v>8040</v>
      </c>
    </row>
    <row r="7132" spans="1:3" x14ac:dyDescent="0.25">
      <c r="A7132" t="s">
        <v>7050</v>
      </c>
      <c r="B7132" t="s">
        <v>8055</v>
      </c>
      <c r="C7132" t="s">
        <v>15605</v>
      </c>
    </row>
    <row r="7133" spans="1:3" x14ac:dyDescent="0.25">
      <c r="A7133" t="s">
        <v>7051</v>
      </c>
      <c r="B7133" t="s">
        <v>15606</v>
      </c>
      <c r="C7133" t="s">
        <v>8213</v>
      </c>
    </row>
    <row r="7134" spans="1:3" x14ac:dyDescent="0.25">
      <c r="A7134" t="s">
        <v>7052</v>
      </c>
      <c r="B7134" t="s">
        <v>8045</v>
      </c>
      <c r="C7134" t="s">
        <v>15607</v>
      </c>
    </row>
    <row r="7135" spans="1:3" x14ac:dyDescent="0.25">
      <c r="A7135" t="s">
        <v>7053</v>
      </c>
      <c r="B7135" t="s">
        <v>15608</v>
      </c>
      <c r="C7135" t="s">
        <v>8042</v>
      </c>
    </row>
    <row r="7136" spans="1:3" x14ac:dyDescent="0.25">
      <c r="A7136" t="s">
        <v>7054</v>
      </c>
      <c r="B7136" t="s">
        <v>8136</v>
      </c>
      <c r="C7136" t="s">
        <v>15609</v>
      </c>
    </row>
    <row r="7137" spans="1:3" x14ac:dyDescent="0.25">
      <c r="A7137" t="s">
        <v>7055</v>
      </c>
      <c r="B7137" t="s">
        <v>8366</v>
      </c>
      <c r="C7137" t="s">
        <v>8075</v>
      </c>
    </row>
    <row r="7138" spans="1:3" x14ac:dyDescent="0.25">
      <c r="A7138" t="s">
        <v>7056</v>
      </c>
      <c r="B7138" t="s">
        <v>15610</v>
      </c>
      <c r="C7138" t="s">
        <v>8497</v>
      </c>
    </row>
    <row r="7139" spans="1:3" x14ac:dyDescent="0.25">
      <c r="A7139" t="s">
        <v>7057</v>
      </c>
      <c r="B7139" t="s">
        <v>15611</v>
      </c>
      <c r="C7139" t="s">
        <v>8050</v>
      </c>
    </row>
    <row r="7140" spans="1:3" x14ac:dyDescent="0.25">
      <c r="A7140" t="s">
        <v>7058</v>
      </c>
      <c r="B7140" t="s">
        <v>15612</v>
      </c>
      <c r="C7140" t="s">
        <v>8155</v>
      </c>
    </row>
    <row r="7141" spans="1:3" x14ac:dyDescent="0.25">
      <c r="A7141" t="s">
        <v>7059</v>
      </c>
      <c r="B7141" t="s">
        <v>15613</v>
      </c>
      <c r="C7141" t="s">
        <v>8153</v>
      </c>
    </row>
    <row r="7142" spans="1:3" x14ac:dyDescent="0.25">
      <c r="A7142" t="s">
        <v>7060</v>
      </c>
      <c r="B7142" t="s">
        <v>15614</v>
      </c>
      <c r="C7142" t="s">
        <v>15615</v>
      </c>
    </row>
    <row r="7143" spans="1:3" x14ac:dyDescent="0.25">
      <c r="A7143" t="s">
        <v>7061</v>
      </c>
      <c r="B7143" t="s">
        <v>15616</v>
      </c>
      <c r="C7143" t="s">
        <v>8061</v>
      </c>
    </row>
    <row r="7144" spans="1:3" x14ac:dyDescent="0.25">
      <c r="A7144" t="s">
        <v>7062</v>
      </c>
      <c r="B7144" t="s">
        <v>15617</v>
      </c>
      <c r="C7144" t="s">
        <v>8040</v>
      </c>
    </row>
    <row r="7145" spans="1:3" x14ac:dyDescent="0.25">
      <c r="A7145" t="s">
        <v>7063</v>
      </c>
      <c r="B7145" t="s">
        <v>15618</v>
      </c>
      <c r="C7145" t="s">
        <v>8097</v>
      </c>
    </row>
    <row r="7146" spans="1:3" x14ac:dyDescent="0.25">
      <c r="A7146" t="s">
        <v>7064</v>
      </c>
      <c r="B7146" t="s">
        <v>15619</v>
      </c>
      <c r="C7146" t="s">
        <v>8061</v>
      </c>
    </row>
    <row r="7147" spans="1:3" x14ac:dyDescent="0.25">
      <c r="A7147" t="s">
        <v>7065</v>
      </c>
      <c r="B7147" t="s">
        <v>15620</v>
      </c>
      <c r="C7147" t="s">
        <v>8097</v>
      </c>
    </row>
    <row r="7148" spans="1:3" x14ac:dyDescent="0.25">
      <c r="A7148" t="s">
        <v>7066</v>
      </c>
      <c r="B7148" t="s">
        <v>15621</v>
      </c>
      <c r="C7148" t="s">
        <v>8040</v>
      </c>
    </row>
    <row r="7149" spans="1:3" x14ac:dyDescent="0.25">
      <c r="A7149" t="s">
        <v>7068</v>
      </c>
      <c r="B7149" t="s">
        <v>8055</v>
      </c>
      <c r="C7149" t="s">
        <v>15622</v>
      </c>
    </row>
    <row r="7150" spans="1:3" x14ac:dyDescent="0.25">
      <c r="A7150" t="s">
        <v>7069</v>
      </c>
      <c r="B7150" t="s">
        <v>15624</v>
      </c>
      <c r="C7150" t="s">
        <v>15623</v>
      </c>
    </row>
    <row r="7151" spans="1:3" x14ac:dyDescent="0.25">
      <c r="A7151" t="s">
        <v>7070</v>
      </c>
      <c r="B7151" t="s">
        <v>15625</v>
      </c>
      <c r="C7151" t="s">
        <v>8040</v>
      </c>
    </row>
    <row r="7152" spans="1:3" x14ac:dyDescent="0.25">
      <c r="A7152" t="s">
        <v>7071</v>
      </c>
      <c r="B7152" t="s">
        <v>15627</v>
      </c>
      <c r="C7152" t="s">
        <v>15626</v>
      </c>
    </row>
    <row r="7153" spans="1:3" x14ac:dyDescent="0.25">
      <c r="A7153" t="s">
        <v>7072</v>
      </c>
      <c r="B7153" t="s">
        <v>15628</v>
      </c>
      <c r="C7153" t="s">
        <v>8040</v>
      </c>
    </row>
    <row r="7154" spans="1:3" x14ac:dyDescent="0.25">
      <c r="A7154" t="s">
        <v>7073</v>
      </c>
      <c r="B7154" t="s">
        <v>15629</v>
      </c>
      <c r="C7154" t="s">
        <v>8040</v>
      </c>
    </row>
    <row r="7155" spans="1:3" x14ac:dyDescent="0.25">
      <c r="A7155" t="s">
        <v>7074</v>
      </c>
      <c r="B7155" t="s">
        <v>15630</v>
      </c>
      <c r="C7155" t="s">
        <v>8075</v>
      </c>
    </row>
    <row r="7156" spans="1:3" x14ac:dyDescent="0.25">
      <c r="A7156" t="s">
        <v>233</v>
      </c>
      <c r="B7156" t="s">
        <v>15631</v>
      </c>
      <c r="C7156" t="s">
        <v>8107</v>
      </c>
    </row>
    <row r="7157" spans="1:3" x14ac:dyDescent="0.25">
      <c r="A7157" t="s">
        <v>7075</v>
      </c>
      <c r="B7157" t="s">
        <v>15632</v>
      </c>
      <c r="C7157" t="s">
        <v>8075</v>
      </c>
    </row>
    <row r="7158" spans="1:3" x14ac:dyDescent="0.25">
      <c r="A7158" t="s">
        <v>7067</v>
      </c>
      <c r="B7158" t="s">
        <v>8219</v>
      </c>
      <c r="C7158" t="s">
        <v>8040</v>
      </c>
    </row>
    <row r="7159" spans="1:3" x14ac:dyDescent="0.25">
      <c r="A7159" t="s">
        <v>7076</v>
      </c>
    </row>
    <row r="7160" spans="1:3" x14ac:dyDescent="0.25">
      <c r="A7160" t="s">
        <v>7077</v>
      </c>
      <c r="B7160" t="s">
        <v>15633</v>
      </c>
      <c r="C7160" t="s">
        <v>8042</v>
      </c>
    </row>
    <row r="7161" spans="1:3" x14ac:dyDescent="0.25">
      <c r="A7161" t="s">
        <v>7078</v>
      </c>
      <c r="B7161" t="s">
        <v>15634</v>
      </c>
      <c r="C7161" t="s">
        <v>8075</v>
      </c>
    </row>
    <row r="7162" spans="1:3" x14ac:dyDescent="0.25">
      <c r="A7162" t="s">
        <v>7079</v>
      </c>
      <c r="B7162" t="s">
        <v>8055</v>
      </c>
      <c r="C7162" t="s">
        <v>15635</v>
      </c>
    </row>
    <row r="7163" spans="1:3" x14ac:dyDescent="0.25">
      <c r="A7163" t="s">
        <v>7080</v>
      </c>
      <c r="B7163" t="s">
        <v>8045</v>
      </c>
      <c r="C7163" t="s">
        <v>15636</v>
      </c>
    </row>
    <row r="7164" spans="1:3" x14ac:dyDescent="0.25">
      <c r="A7164" t="s">
        <v>7081</v>
      </c>
      <c r="B7164" t="s">
        <v>15637</v>
      </c>
      <c r="C7164" t="s">
        <v>8042</v>
      </c>
    </row>
    <row r="7165" spans="1:3" x14ac:dyDescent="0.25">
      <c r="A7165" t="s">
        <v>7082</v>
      </c>
      <c r="B7165" t="s">
        <v>15638</v>
      </c>
      <c r="C7165" t="s">
        <v>10466</v>
      </c>
    </row>
    <row r="7166" spans="1:3" x14ac:dyDescent="0.25">
      <c r="A7166" t="s">
        <v>7083</v>
      </c>
      <c r="B7166" t="s">
        <v>15639</v>
      </c>
      <c r="C7166" t="s">
        <v>8102</v>
      </c>
    </row>
    <row r="7167" spans="1:3" x14ac:dyDescent="0.25">
      <c r="A7167" t="s">
        <v>7084</v>
      </c>
      <c r="B7167" t="s">
        <v>15640</v>
      </c>
      <c r="C7167" t="s">
        <v>8148</v>
      </c>
    </row>
    <row r="7168" spans="1:3" x14ac:dyDescent="0.25">
      <c r="A7168" t="s">
        <v>7085</v>
      </c>
      <c r="B7168" t="s">
        <v>15641</v>
      </c>
      <c r="C7168" t="s">
        <v>8038</v>
      </c>
    </row>
    <row r="7169" spans="1:3" x14ac:dyDescent="0.25">
      <c r="A7169" t="s">
        <v>7086</v>
      </c>
      <c r="B7169" t="s">
        <v>15642</v>
      </c>
      <c r="C7169" t="s">
        <v>8042</v>
      </c>
    </row>
    <row r="7170" spans="1:3" x14ac:dyDescent="0.25">
      <c r="A7170" t="s">
        <v>7087</v>
      </c>
      <c r="B7170" t="s">
        <v>15643</v>
      </c>
      <c r="C7170" t="s">
        <v>8157</v>
      </c>
    </row>
    <row r="7171" spans="1:3" x14ac:dyDescent="0.25">
      <c r="A7171" t="s">
        <v>7088</v>
      </c>
      <c r="B7171" t="s">
        <v>15644</v>
      </c>
      <c r="C7171" t="s">
        <v>8042</v>
      </c>
    </row>
    <row r="7172" spans="1:3" x14ac:dyDescent="0.25">
      <c r="A7172" t="s">
        <v>7089</v>
      </c>
      <c r="B7172" t="s">
        <v>8045</v>
      </c>
      <c r="C7172" t="s">
        <v>15645</v>
      </c>
    </row>
    <row r="7173" spans="1:3" x14ac:dyDescent="0.25">
      <c r="A7173" t="s">
        <v>7090</v>
      </c>
      <c r="B7173" t="s">
        <v>15646</v>
      </c>
      <c r="C7173" t="s">
        <v>8042</v>
      </c>
    </row>
    <row r="7174" spans="1:3" x14ac:dyDescent="0.25">
      <c r="A7174" t="s">
        <v>7091</v>
      </c>
      <c r="B7174" t="s">
        <v>8045</v>
      </c>
      <c r="C7174" t="s">
        <v>15647</v>
      </c>
    </row>
    <row r="7175" spans="1:3" x14ac:dyDescent="0.25">
      <c r="A7175" t="s">
        <v>7092</v>
      </c>
      <c r="B7175" t="s">
        <v>15648</v>
      </c>
      <c r="C7175" t="s">
        <v>8042</v>
      </c>
    </row>
    <row r="7176" spans="1:3" x14ac:dyDescent="0.25">
      <c r="A7176" t="s">
        <v>7093</v>
      </c>
      <c r="B7176" t="s">
        <v>8581</v>
      </c>
      <c r="C7176" t="s">
        <v>15649</v>
      </c>
    </row>
    <row r="7177" spans="1:3" x14ac:dyDescent="0.25">
      <c r="A7177" t="s">
        <v>7094</v>
      </c>
      <c r="B7177" t="s">
        <v>15650</v>
      </c>
      <c r="C7177" t="s">
        <v>8040</v>
      </c>
    </row>
    <row r="7178" spans="1:3" x14ac:dyDescent="0.25">
      <c r="A7178" t="s">
        <v>7095</v>
      </c>
      <c r="B7178" t="s">
        <v>15651</v>
      </c>
      <c r="C7178" t="s">
        <v>8061</v>
      </c>
    </row>
    <row r="7179" spans="1:3" x14ac:dyDescent="0.25">
      <c r="A7179" t="s">
        <v>7096</v>
      </c>
      <c r="B7179" t="s">
        <v>15652</v>
      </c>
      <c r="C7179" t="s">
        <v>15653</v>
      </c>
    </row>
    <row r="7180" spans="1:3" x14ac:dyDescent="0.25">
      <c r="A7180" t="s">
        <v>7097</v>
      </c>
      <c r="B7180" t="s">
        <v>15654</v>
      </c>
      <c r="C7180" t="s">
        <v>8038</v>
      </c>
    </row>
    <row r="7181" spans="1:3" x14ac:dyDescent="0.25">
      <c r="A7181" t="s">
        <v>7098</v>
      </c>
      <c r="B7181" t="s">
        <v>15655</v>
      </c>
      <c r="C7181" t="s">
        <v>8042</v>
      </c>
    </row>
    <row r="7182" spans="1:3" x14ac:dyDescent="0.25">
      <c r="A7182" t="s">
        <v>7099</v>
      </c>
      <c r="B7182" t="s">
        <v>15656</v>
      </c>
      <c r="C7182" t="s">
        <v>8061</v>
      </c>
    </row>
    <row r="7183" spans="1:3" x14ac:dyDescent="0.25">
      <c r="A7183" t="s">
        <v>7100</v>
      </c>
      <c r="B7183" t="s">
        <v>8099</v>
      </c>
      <c r="C7183" t="s">
        <v>15657</v>
      </c>
    </row>
    <row r="7184" spans="1:3" x14ac:dyDescent="0.25">
      <c r="A7184" t="s">
        <v>7101</v>
      </c>
      <c r="B7184" t="s">
        <v>15658</v>
      </c>
      <c r="C7184" t="s">
        <v>8040</v>
      </c>
    </row>
    <row r="7185" spans="1:3" x14ac:dyDescent="0.25">
      <c r="A7185" t="s">
        <v>7102</v>
      </c>
      <c r="B7185" t="s">
        <v>15659</v>
      </c>
      <c r="C7185" t="s">
        <v>15660</v>
      </c>
    </row>
    <row r="7186" spans="1:3" x14ac:dyDescent="0.25">
      <c r="A7186" t="s">
        <v>7103</v>
      </c>
      <c r="B7186" t="s">
        <v>8045</v>
      </c>
      <c r="C7186" t="s">
        <v>15661</v>
      </c>
    </row>
    <row r="7187" spans="1:3" x14ac:dyDescent="0.25">
      <c r="A7187" t="s">
        <v>7104</v>
      </c>
      <c r="B7187" t="s">
        <v>15662</v>
      </c>
      <c r="C7187" t="s">
        <v>8042</v>
      </c>
    </row>
    <row r="7188" spans="1:3" x14ac:dyDescent="0.25">
      <c r="A7188" t="s">
        <v>7105</v>
      </c>
      <c r="B7188" t="s">
        <v>8045</v>
      </c>
      <c r="C7188" t="s">
        <v>15663</v>
      </c>
    </row>
    <row r="7189" spans="1:3" x14ac:dyDescent="0.25">
      <c r="A7189" t="s">
        <v>7106</v>
      </c>
      <c r="B7189" t="s">
        <v>15664</v>
      </c>
      <c r="C7189" t="s">
        <v>8061</v>
      </c>
    </row>
    <row r="7190" spans="1:3" x14ac:dyDescent="0.25">
      <c r="A7190" t="s">
        <v>7107</v>
      </c>
      <c r="B7190" t="s">
        <v>8045</v>
      </c>
      <c r="C7190" t="s">
        <v>15665</v>
      </c>
    </row>
    <row r="7191" spans="1:3" x14ac:dyDescent="0.25">
      <c r="A7191" t="s">
        <v>7108</v>
      </c>
      <c r="B7191" t="s">
        <v>15666</v>
      </c>
      <c r="C7191" t="s">
        <v>10738</v>
      </c>
    </row>
    <row r="7192" spans="1:3" x14ac:dyDescent="0.25">
      <c r="A7192" t="s">
        <v>7109</v>
      </c>
      <c r="B7192" t="s">
        <v>15667</v>
      </c>
      <c r="C7192" t="s">
        <v>8044</v>
      </c>
    </row>
    <row r="7193" spans="1:3" x14ac:dyDescent="0.25">
      <c r="A7193" t="s">
        <v>7110</v>
      </c>
      <c r="B7193" t="s">
        <v>15668</v>
      </c>
      <c r="C7193" t="s">
        <v>9598</v>
      </c>
    </row>
    <row r="7194" spans="1:3" x14ac:dyDescent="0.25">
      <c r="A7194" t="s">
        <v>7111</v>
      </c>
      <c r="B7194" t="s">
        <v>8045</v>
      </c>
      <c r="C7194" t="s">
        <v>15669</v>
      </c>
    </row>
    <row r="7195" spans="1:3" x14ac:dyDescent="0.25">
      <c r="A7195" t="s">
        <v>7112</v>
      </c>
      <c r="B7195" t="s">
        <v>15670</v>
      </c>
      <c r="C7195" t="s">
        <v>8061</v>
      </c>
    </row>
    <row r="7196" spans="1:3" x14ac:dyDescent="0.25">
      <c r="A7196" t="s">
        <v>150</v>
      </c>
      <c r="B7196" t="s">
        <v>15671</v>
      </c>
      <c r="C7196" t="s">
        <v>8061</v>
      </c>
    </row>
    <row r="7197" spans="1:3" x14ac:dyDescent="0.25">
      <c r="A7197" t="s">
        <v>7113</v>
      </c>
      <c r="B7197" t="s">
        <v>15672</v>
      </c>
      <c r="C7197" t="s">
        <v>8075</v>
      </c>
    </row>
    <row r="7198" spans="1:3" x14ac:dyDescent="0.25">
      <c r="A7198" t="s">
        <v>7114</v>
      </c>
      <c r="B7198" t="s">
        <v>8219</v>
      </c>
      <c r="C7198" t="s">
        <v>15673</v>
      </c>
    </row>
    <row r="7199" spans="1:3" x14ac:dyDescent="0.25">
      <c r="A7199" t="s">
        <v>7115</v>
      </c>
      <c r="B7199" t="s">
        <v>15674</v>
      </c>
      <c r="C7199" t="s">
        <v>15675</v>
      </c>
    </row>
    <row r="7200" spans="1:3" x14ac:dyDescent="0.25">
      <c r="A7200" t="s">
        <v>7116</v>
      </c>
      <c r="B7200" t="s">
        <v>15676</v>
      </c>
      <c r="C7200" t="s">
        <v>8148</v>
      </c>
    </row>
    <row r="7201" spans="1:3" x14ac:dyDescent="0.25">
      <c r="A7201" t="s">
        <v>7117</v>
      </c>
      <c r="B7201" t="s">
        <v>8055</v>
      </c>
      <c r="C7201" t="s">
        <v>15677</v>
      </c>
    </row>
    <row r="7202" spans="1:3" x14ac:dyDescent="0.25">
      <c r="A7202" t="s">
        <v>7118</v>
      </c>
      <c r="B7202" t="s">
        <v>8045</v>
      </c>
      <c r="C7202" t="s">
        <v>15678</v>
      </c>
    </row>
    <row r="7203" spans="1:3" x14ac:dyDescent="0.25">
      <c r="A7203" t="s">
        <v>7119</v>
      </c>
      <c r="B7203" t="s">
        <v>15679</v>
      </c>
      <c r="C7203" t="s">
        <v>8184</v>
      </c>
    </row>
    <row r="7204" spans="1:3" x14ac:dyDescent="0.25">
      <c r="A7204" t="s">
        <v>7120</v>
      </c>
      <c r="B7204" t="s">
        <v>8315</v>
      </c>
      <c r="C7204" t="s">
        <v>15680</v>
      </c>
    </row>
    <row r="7205" spans="1:3" x14ac:dyDescent="0.25">
      <c r="A7205" t="s">
        <v>7121</v>
      </c>
      <c r="B7205" t="s">
        <v>8315</v>
      </c>
      <c r="C7205" t="s">
        <v>15681</v>
      </c>
    </row>
    <row r="7206" spans="1:3" x14ac:dyDescent="0.25">
      <c r="A7206" t="s">
        <v>7122</v>
      </c>
      <c r="B7206" t="s">
        <v>15682</v>
      </c>
      <c r="C7206" t="s">
        <v>8040</v>
      </c>
    </row>
    <row r="7207" spans="1:3" x14ac:dyDescent="0.25">
      <c r="A7207" t="s">
        <v>7123</v>
      </c>
      <c r="B7207" t="s">
        <v>8045</v>
      </c>
      <c r="C7207" t="s">
        <v>15683</v>
      </c>
    </row>
    <row r="7208" spans="1:3" x14ac:dyDescent="0.25">
      <c r="A7208" t="s">
        <v>7124</v>
      </c>
      <c r="B7208" t="s">
        <v>8466</v>
      </c>
      <c r="C7208" t="s">
        <v>15684</v>
      </c>
    </row>
    <row r="7209" spans="1:3" x14ac:dyDescent="0.25">
      <c r="A7209" t="s">
        <v>7125</v>
      </c>
      <c r="B7209" t="s">
        <v>15685</v>
      </c>
      <c r="C7209" t="s">
        <v>8075</v>
      </c>
    </row>
    <row r="7210" spans="1:3" x14ac:dyDescent="0.25">
      <c r="A7210" t="s">
        <v>7126</v>
      </c>
      <c r="B7210" t="s">
        <v>15686</v>
      </c>
      <c r="C7210" t="s">
        <v>8148</v>
      </c>
    </row>
    <row r="7211" spans="1:3" x14ac:dyDescent="0.25">
      <c r="A7211" t="s">
        <v>7127</v>
      </c>
      <c r="B7211" t="s">
        <v>15687</v>
      </c>
      <c r="C7211" t="s">
        <v>8148</v>
      </c>
    </row>
    <row r="7212" spans="1:3" x14ac:dyDescent="0.25">
      <c r="A7212" t="s">
        <v>7128</v>
      </c>
      <c r="B7212" t="s">
        <v>15688</v>
      </c>
      <c r="C7212" t="s">
        <v>8053</v>
      </c>
    </row>
    <row r="7213" spans="1:3" x14ac:dyDescent="0.25">
      <c r="A7213" t="s">
        <v>7129</v>
      </c>
      <c r="B7213" t="s">
        <v>15689</v>
      </c>
      <c r="C7213" t="s">
        <v>8042</v>
      </c>
    </row>
    <row r="7214" spans="1:3" x14ac:dyDescent="0.25">
      <c r="A7214" t="s">
        <v>7130</v>
      </c>
      <c r="B7214" t="s">
        <v>8045</v>
      </c>
      <c r="C7214" t="s">
        <v>15690</v>
      </c>
    </row>
    <row r="7215" spans="1:3" x14ac:dyDescent="0.25">
      <c r="A7215" t="s">
        <v>7131</v>
      </c>
      <c r="B7215" t="s">
        <v>15691</v>
      </c>
      <c r="C7215" t="s">
        <v>8184</v>
      </c>
    </row>
    <row r="7216" spans="1:3" x14ac:dyDescent="0.25">
      <c r="A7216" t="s">
        <v>7132</v>
      </c>
      <c r="B7216" t="s">
        <v>8145</v>
      </c>
      <c r="C7216" t="s">
        <v>15692</v>
      </c>
    </row>
    <row r="7217" spans="1:3" x14ac:dyDescent="0.25">
      <c r="A7217" t="s">
        <v>7133</v>
      </c>
      <c r="B7217" t="s">
        <v>15693</v>
      </c>
      <c r="C7217" t="s">
        <v>8061</v>
      </c>
    </row>
    <row r="7218" spans="1:3" x14ac:dyDescent="0.25">
      <c r="A7218" t="s">
        <v>7134</v>
      </c>
      <c r="B7218" t="s">
        <v>15694</v>
      </c>
      <c r="C7218" t="s">
        <v>8042</v>
      </c>
    </row>
    <row r="7219" spans="1:3" x14ac:dyDescent="0.25">
      <c r="A7219" t="s">
        <v>7135</v>
      </c>
      <c r="B7219" t="s">
        <v>15695</v>
      </c>
      <c r="C7219" t="s">
        <v>8061</v>
      </c>
    </row>
    <row r="7220" spans="1:3" x14ac:dyDescent="0.25">
      <c r="A7220" t="s">
        <v>7136</v>
      </c>
      <c r="B7220" t="s">
        <v>15696</v>
      </c>
      <c r="C7220" t="s">
        <v>8148</v>
      </c>
    </row>
    <row r="7221" spans="1:3" x14ac:dyDescent="0.25">
      <c r="A7221" t="s">
        <v>7137</v>
      </c>
      <c r="B7221" t="s">
        <v>15697</v>
      </c>
      <c r="C7221" t="s">
        <v>8042</v>
      </c>
    </row>
    <row r="7222" spans="1:3" x14ac:dyDescent="0.25">
      <c r="A7222" t="s">
        <v>7138</v>
      </c>
      <c r="B7222" t="s">
        <v>8045</v>
      </c>
      <c r="C7222" t="s">
        <v>15698</v>
      </c>
    </row>
    <row r="7223" spans="1:3" x14ac:dyDescent="0.25">
      <c r="A7223" t="s">
        <v>7139</v>
      </c>
      <c r="B7223" t="s">
        <v>8045</v>
      </c>
      <c r="C7223" t="s">
        <v>15699</v>
      </c>
    </row>
    <row r="7224" spans="1:3" x14ac:dyDescent="0.25">
      <c r="A7224" t="s">
        <v>7140</v>
      </c>
      <c r="B7224" t="s">
        <v>8045</v>
      </c>
      <c r="C7224" t="s">
        <v>15700</v>
      </c>
    </row>
    <row r="7225" spans="1:3" x14ac:dyDescent="0.25">
      <c r="A7225" t="s">
        <v>7141</v>
      </c>
      <c r="B7225" t="s">
        <v>15701</v>
      </c>
      <c r="C7225" t="s">
        <v>8195</v>
      </c>
    </row>
    <row r="7226" spans="1:3" x14ac:dyDescent="0.25">
      <c r="A7226" t="s">
        <v>7142</v>
      </c>
      <c r="B7226" t="s">
        <v>15702</v>
      </c>
      <c r="C7226" t="s">
        <v>8061</v>
      </c>
    </row>
    <row r="7227" spans="1:3" x14ac:dyDescent="0.25">
      <c r="A7227" t="s">
        <v>7143</v>
      </c>
      <c r="B7227" t="s">
        <v>8045</v>
      </c>
      <c r="C7227" t="s">
        <v>15703</v>
      </c>
    </row>
    <row r="7228" spans="1:3" x14ac:dyDescent="0.25">
      <c r="A7228" t="s">
        <v>7144</v>
      </c>
      <c r="B7228" t="s">
        <v>15704</v>
      </c>
      <c r="C7228" t="s">
        <v>8097</v>
      </c>
    </row>
    <row r="7229" spans="1:3" x14ac:dyDescent="0.25">
      <c r="A7229" t="s">
        <v>7145</v>
      </c>
      <c r="B7229" t="s">
        <v>15705</v>
      </c>
      <c r="C7229" t="s">
        <v>8148</v>
      </c>
    </row>
    <row r="7230" spans="1:3" x14ac:dyDescent="0.25">
      <c r="A7230" t="s">
        <v>7146</v>
      </c>
      <c r="B7230" t="s">
        <v>15706</v>
      </c>
      <c r="C7230" t="s">
        <v>8116</v>
      </c>
    </row>
    <row r="7231" spans="1:3" x14ac:dyDescent="0.25">
      <c r="A7231" t="s">
        <v>7147</v>
      </c>
      <c r="B7231" t="s">
        <v>8219</v>
      </c>
      <c r="C7231" t="s">
        <v>15707</v>
      </c>
    </row>
    <row r="7232" spans="1:3" x14ac:dyDescent="0.25">
      <c r="A7232" t="s">
        <v>7148</v>
      </c>
      <c r="B7232" t="s">
        <v>15708</v>
      </c>
      <c r="C7232" t="s">
        <v>8226</v>
      </c>
    </row>
    <row r="7233" spans="1:3" x14ac:dyDescent="0.25">
      <c r="A7233" t="s">
        <v>151</v>
      </c>
      <c r="B7233" t="s">
        <v>15709</v>
      </c>
      <c r="C7233" t="s">
        <v>8058</v>
      </c>
    </row>
    <row r="7234" spans="1:3" x14ac:dyDescent="0.25">
      <c r="A7234" t="s">
        <v>7149</v>
      </c>
      <c r="B7234" t="s">
        <v>15710</v>
      </c>
      <c r="C7234" t="s">
        <v>8061</v>
      </c>
    </row>
    <row r="7235" spans="1:3" x14ac:dyDescent="0.25">
      <c r="A7235" t="s">
        <v>7150</v>
      </c>
      <c r="B7235" t="s">
        <v>15711</v>
      </c>
      <c r="C7235" t="s">
        <v>15712</v>
      </c>
    </row>
    <row r="7236" spans="1:3" x14ac:dyDescent="0.25">
      <c r="A7236" t="s">
        <v>7151</v>
      </c>
      <c r="B7236" t="s">
        <v>15713</v>
      </c>
      <c r="C7236" t="s">
        <v>8079</v>
      </c>
    </row>
    <row r="7237" spans="1:3" x14ac:dyDescent="0.25">
      <c r="A7237" t="s">
        <v>7152</v>
      </c>
      <c r="B7237" t="s">
        <v>15714</v>
      </c>
      <c r="C7237" t="s">
        <v>8155</v>
      </c>
    </row>
    <row r="7238" spans="1:3" x14ac:dyDescent="0.25">
      <c r="A7238" t="s">
        <v>7153</v>
      </c>
      <c r="B7238" t="s">
        <v>15715</v>
      </c>
      <c r="C7238" t="s">
        <v>8061</v>
      </c>
    </row>
    <row r="7239" spans="1:3" x14ac:dyDescent="0.25">
      <c r="A7239" t="s">
        <v>7154</v>
      </c>
      <c r="B7239" t="s">
        <v>15716</v>
      </c>
      <c r="C7239" t="s">
        <v>8107</v>
      </c>
    </row>
    <row r="7240" spans="1:3" x14ac:dyDescent="0.25">
      <c r="A7240" t="s">
        <v>7155</v>
      </c>
      <c r="B7240" t="s">
        <v>15717</v>
      </c>
      <c r="C7240" t="s">
        <v>8594</v>
      </c>
    </row>
    <row r="7241" spans="1:3" x14ac:dyDescent="0.25">
      <c r="A7241" t="s">
        <v>7156</v>
      </c>
      <c r="B7241" t="s">
        <v>15718</v>
      </c>
      <c r="C7241" t="s">
        <v>8042</v>
      </c>
    </row>
    <row r="7242" spans="1:3" x14ac:dyDescent="0.25">
      <c r="A7242" t="s">
        <v>7157</v>
      </c>
      <c r="B7242" t="s">
        <v>15719</v>
      </c>
      <c r="C7242" t="s">
        <v>8107</v>
      </c>
    </row>
    <row r="7243" spans="1:3" x14ac:dyDescent="0.25">
      <c r="A7243" t="s">
        <v>7158</v>
      </c>
      <c r="B7243" t="s">
        <v>8581</v>
      </c>
      <c r="C7243" t="s">
        <v>15720</v>
      </c>
    </row>
    <row r="7244" spans="1:3" x14ac:dyDescent="0.25">
      <c r="A7244" t="s">
        <v>7159</v>
      </c>
      <c r="B7244" t="s">
        <v>8466</v>
      </c>
      <c r="C7244" t="s">
        <v>15721</v>
      </c>
    </row>
    <row r="7245" spans="1:3" x14ac:dyDescent="0.25">
      <c r="A7245" t="s">
        <v>7160</v>
      </c>
      <c r="B7245" t="s">
        <v>15722</v>
      </c>
      <c r="C7245" t="s">
        <v>8042</v>
      </c>
    </row>
    <row r="7246" spans="1:3" x14ac:dyDescent="0.25">
      <c r="A7246" t="s">
        <v>7161</v>
      </c>
      <c r="B7246" t="s">
        <v>8045</v>
      </c>
      <c r="C7246" t="s">
        <v>15723</v>
      </c>
    </row>
    <row r="7247" spans="1:3" x14ac:dyDescent="0.25">
      <c r="A7247" t="s">
        <v>7162</v>
      </c>
      <c r="B7247" t="s">
        <v>8045</v>
      </c>
      <c r="C7247" t="s">
        <v>15724</v>
      </c>
    </row>
    <row r="7248" spans="1:3" x14ac:dyDescent="0.25">
      <c r="A7248" t="s">
        <v>7163</v>
      </c>
      <c r="B7248" t="s">
        <v>8045</v>
      </c>
      <c r="C7248" t="s">
        <v>15725</v>
      </c>
    </row>
    <row r="7249" spans="1:3" x14ac:dyDescent="0.25">
      <c r="A7249" t="s">
        <v>7164</v>
      </c>
      <c r="B7249" t="s">
        <v>15726</v>
      </c>
      <c r="C7249" t="s">
        <v>8109</v>
      </c>
    </row>
    <row r="7250" spans="1:3" x14ac:dyDescent="0.25">
      <c r="A7250" t="s">
        <v>7165</v>
      </c>
      <c r="B7250" t="s">
        <v>15727</v>
      </c>
      <c r="C7250" t="s">
        <v>8042</v>
      </c>
    </row>
    <row r="7251" spans="1:3" x14ac:dyDescent="0.25">
      <c r="A7251" t="s">
        <v>7166</v>
      </c>
      <c r="B7251" t="s">
        <v>8045</v>
      </c>
      <c r="C7251" t="s">
        <v>15728</v>
      </c>
    </row>
    <row r="7252" spans="1:3" x14ac:dyDescent="0.25">
      <c r="A7252" t="s">
        <v>7167</v>
      </c>
      <c r="B7252" t="s">
        <v>15729</v>
      </c>
      <c r="C7252" t="s">
        <v>8148</v>
      </c>
    </row>
    <row r="7253" spans="1:3" x14ac:dyDescent="0.25">
      <c r="A7253" t="s">
        <v>7168</v>
      </c>
      <c r="B7253" t="s">
        <v>15730</v>
      </c>
      <c r="C7253" t="s">
        <v>8148</v>
      </c>
    </row>
    <row r="7254" spans="1:3" x14ac:dyDescent="0.25">
      <c r="A7254" t="s">
        <v>7169</v>
      </c>
      <c r="B7254" t="s">
        <v>15731</v>
      </c>
      <c r="C7254" t="s">
        <v>8102</v>
      </c>
    </row>
    <row r="7255" spans="1:3" x14ac:dyDescent="0.25">
      <c r="A7255" t="s">
        <v>7170</v>
      </c>
      <c r="B7255" t="s">
        <v>15732</v>
      </c>
      <c r="C7255" t="s">
        <v>8044</v>
      </c>
    </row>
    <row r="7256" spans="1:3" x14ac:dyDescent="0.25">
      <c r="A7256" t="s">
        <v>7171</v>
      </c>
      <c r="B7256" t="s">
        <v>15733</v>
      </c>
      <c r="C7256" t="s">
        <v>8044</v>
      </c>
    </row>
    <row r="7257" spans="1:3" x14ac:dyDescent="0.25">
      <c r="A7257" t="s">
        <v>7172</v>
      </c>
      <c r="B7257" t="s">
        <v>8366</v>
      </c>
      <c r="C7257" t="s">
        <v>15734</v>
      </c>
    </row>
    <row r="7258" spans="1:3" x14ac:dyDescent="0.25">
      <c r="A7258" t="s">
        <v>7173</v>
      </c>
      <c r="B7258" t="s">
        <v>8045</v>
      </c>
      <c r="C7258" t="s">
        <v>15735</v>
      </c>
    </row>
    <row r="7259" spans="1:3" x14ac:dyDescent="0.25">
      <c r="A7259" t="s">
        <v>7174</v>
      </c>
      <c r="B7259" t="s">
        <v>15736</v>
      </c>
      <c r="C7259" t="s">
        <v>15737</v>
      </c>
    </row>
    <row r="7260" spans="1:3" x14ac:dyDescent="0.25">
      <c r="A7260" t="s">
        <v>7175</v>
      </c>
      <c r="B7260" t="s">
        <v>15738</v>
      </c>
      <c r="C7260" t="s">
        <v>8184</v>
      </c>
    </row>
    <row r="7261" spans="1:3" x14ac:dyDescent="0.25">
      <c r="A7261" t="s">
        <v>7176</v>
      </c>
      <c r="B7261" t="s">
        <v>8045</v>
      </c>
      <c r="C7261" t="s">
        <v>15739</v>
      </c>
    </row>
    <row r="7262" spans="1:3" x14ac:dyDescent="0.25">
      <c r="A7262" t="s">
        <v>7177</v>
      </c>
      <c r="B7262" t="s">
        <v>8045</v>
      </c>
      <c r="C7262" t="s">
        <v>15740</v>
      </c>
    </row>
    <row r="7263" spans="1:3" x14ac:dyDescent="0.25">
      <c r="A7263" t="s">
        <v>7178</v>
      </c>
      <c r="B7263" t="s">
        <v>15741</v>
      </c>
      <c r="C7263" t="s">
        <v>8088</v>
      </c>
    </row>
    <row r="7264" spans="1:3" x14ac:dyDescent="0.25">
      <c r="A7264" t="s">
        <v>7179</v>
      </c>
      <c r="B7264" t="s">
        <v>15742</v>
      </c>
      <c r="C7264" t="s">
        <v>8061</v>
      </c>
    </row>
    <row r="7265" spans="1:3" x14ac:dyDescent="0.25">
      <c r="A7265" t="s">
        <v>7180</v>
      </c>
      <c r="B7265" t="s">
        <v>8055</v>
      </c>
      <c r="C7265" t="s">
        <v>15743</v>
      </c>
    </row>
    <row r="7266" spans="1:3" x14ac:dyDescent="0.25">
      <c r="A7266" t="s">
        <v>7181</v>
      </c>
      <c r="B7266" t="s">
        <v>15744</v>
      </c>
      <c r="C7266" t="s">
        <v>8042</v>
      </c>
    </row>
    <row r="7267" spans="1:3" x14ac:dyDescent="0.25">
      <c r="A7267" t="s">
        <v>7182</v>
      </c>
      <c r="B7267" t="s">
        <v>15745</v>
      </c>
      <c r="C7267" t="s">
        <v>8042</v>
      </c>
    </row>
    <row r="7268" spans="1:3" x14ac:dyDescent="0.25">
      <c r="A7268" t="s">
        <v>7183</v>
      </c>
      <c r="B7268" t="s">
        <v>15746</v>
      </c>
      <c r="C7268" t="s">
        <v>8042</v>
      </c>
    </row>
    <row r="7269" spans="1:3" x14ac:dyDescent="0.25">
      <c r="A7269" t="s">
        <v>7184</v>
      </c>
      <c r="B7269" t="s">
        <v>15747</v>
      </c>
      <c r="C7269" t="s">
        <v>15748</v>
      </c>
    </row>
    <row r="7270" spans="1:3" x14ac:dyDescent="0.25">
      <c r="A7270" t="s">
        <v>7185</v>
      </c>
      <c r="B7270" t="s">
        <v>15749</v>
      </c>
      <c r="C7270" t="s">
        <v>8042</v>
      </c>
    </row>
    <row r="7271" spans="1:3" x14ac:dyDescent="0.25">
      <c r="A7271" t="s">
        <v>7186</v>
      </c>
      <c r="B7271" t="s">
        <v>8899</v>
      </c>
      <c r="C7271" t="s">
        <v>15750</v>
      </c>
    </row>
    <row r="7272" spans="1:3" x14ac:dyDescent="0.25">
      <c r="A7272" t="s">
        <v>7187</v>
      </c>
      <c r="B7272" t="s">
        <v>8045</v>
      </c>
      <c r="C7272" t="s">
        <v>15751</v>
      </c>
    </row>
    <row r="7273" spans="1:3" x14ac:dyDescent="0.25">
      <c r="A7273" t="s">
        <v>7188</v>
      </c>
      <c r="B7273" t="s">
        <v>8099</v>
      </c>
      <c r="C7273" t="s">
        <v>15752</v>
      </c>
    </row>
    <row r="7274" spans="1:3" x14ac:dyDescent="0.25">
      <c r="A7274" t="s">
        <v>7189</v>
      </c>
      <c r="B7274" t="s">
        <v>15753</v>
      </c>
      <c r="C7274" t="s">
        <v>8586</v>
      </c>
    </row>
    <row r="7275" spans="1:3" x14ac:dyDescent="0.25">
      <c r="A7275" t="s">
        <v>7190</v>
      </c>
      <c r="B7275" t="s">
        <v>8045</v>
      </c>
      <c r="C7275" t="s">
        <v>15754</v>
      </c>
    </row>
    <row r="7276" spans="1:3" x14ac:dyDescent="0.25">
      <c r="A7276" t="s">
        <v>7191</v>
      </c>
      <c r="B7276" t="s">
        <v>15755</v>
      </c>
      <c r="C7276" t="s">
        <v>8097</v>
      </c>
    </row>
    <row r="7277" spans="1:3" x14ac:dyDescent="0.25">
      <c r="A7277" t="s">
        <v>7192</v>
      </c>
      <c r="B7277" t="s">
        <v>15756</v>
      </c>
      <c r="C7277" t="s">
        <v>8188</v>
      </c>
    </row>
    <row r="7278" spans="1:3" x14ac:dyDescent="0.25">
      <c r="A7278" t="s">
        <v>7193</v>
      </c>
      <c r="B7278" t="s">
        <v>15757</v>
      </c>
      <c r="C7278" t="s">
        <v>8038</v>
      </c>
    </row>
    <row r="7279" spans="1:3" x14ac:dyDescent="0.25">
      <c r="A7279" t="s">
        <v>7194</v>
      </c>
      <c r="B7279" t="s">
        <v>8899</v>
      </c>
      <c r="C7279" t="s">
        <v>15758</v>
      </c>
    </row>
    <row r="7280" spans="1:3" x14ac:dyDescent="0.25">
      <c r="A7280" t="s">
        <v>7195</v>
      </c>
      <c r="B7280" t="s">
        <v>15759</v>
      </c>
      <c r="C7280" t="s">
        <v>8061</v>
      </c>
    </row>
    <row r="7281" spans="1:3" x14ac:dyDescent="0.25">
      <c r="A7281" t="s">
        <v>7196</v>
      </c>
      <c r="B7281" t="s">
        <v>8045</v>
      </c>
      <c r="C7281" t="s">
        <v>15760</v>
      </c>
    </row>
    <row r="7282" spans="1:3" x14ac:dyDescent="0.25">
      <c r="A7282" t="s">
        <v>7197</v>
      </c>
      <c r="B7282" t="s">
        <v>15761</v>
      </c>
      <c r="C7282" t="s">
        <v>8102</v>
      </c>
    </row>
    <row r="7283" spans="1:3" x14ac:dyDescent="0.25">
      <c r="A7283" t="s">
        <v>7198</v>
      </c>
      <c r="B7283" t="s">
        <v>15762</v>
      </c>
      <c r="C7283" t="s">
        <v>8097</v>
      </c>
    </row>
    <row r="7284" spans="1:3" x14ac:dyDescent="0.25">
      <c r="A7284" t="s">
        <v>7199</v>
      </c>
      <c r="B7284" t="s">
        <v>15763</v>
      </c>
      <c r="C7284" t="s">
        <v>8148</v>
      </c>
    </row>
    <row r="7285" spans="1:3" x14ac:dyDescent="0.25">
      <c r="A7285" t="s">
        <v>7200</v>
      </c>
      <c r="B7285" t="s">
        <v>8045</v>
      </c>
      <c r="C7285" t="s">
        <v>15764</v>
      </c>
    </row>
    <row r="7286" spans="1:3" x14ac:dyDescent="0.25">
      <c r="A7286" t="s">
        <v>7201</v>
      </c>
      <c r="B7286" t="s">
        <v>15765</v>
      </c>
      <c r="C7286" t="s">
        <v>8148</v>
      </c>
    </row>
    <row r="7287" spans="1:3" x14ac:dyDescent="0.25">
      <c r="A7287" t="s">
        <v>7202</v>
      </c>
      <c r="B7287" t="s">
        <v>14245</v>
      </c>
      <c r="C7287" t="s">
        <v>15766</v>
      </c>
    </row>
    <row r="7288" spans="1:3" x14ac:dyDescent="0.25">
      <c r="A7288" t="s">
        <v>7203</v>
      </c>
      <c r="B7288" t="s">
        <v>15767</v>
      </c>
      <c r="C7288" t="s">
        <v>8040</v>
      </c>
    </row>
    <row r="7289" spans="1:3" x14ac:dyDescent="0.25">
      <c r="A7289" t="s">
        <v>7204</v>
      </c>
      <c r="B7289" t="s">
        <v>15768</v>
      </c>
      <c r="C7289" t="s">
        <v>8097</v>
      </c>
    </row>
    <row r="7290" spans="1:3" x14ac:dyDescent="0.25">
      <c r="A7290" t="s">
        <v>7205</v>
      </c>
      <c r="B7290" t="s">
        <v>15769</v>
      </c>
      <c r="C7290" t="s">
        <v>8042</v>
      </c>
    </row>
    <row r="7291" spans="1:3" x14ac:dyDescent="0.25">
      <c r="A7291" t="s">
        <v>7206</v>
      </c>
      <c r="B7291" t="s">
        <v>15770</v>
      </c>
      <c r="C7291" t="s">
        <v>8061</v>
      </c>
    </row>
    <row r="7292" spans="1:3" x14ac:dyDescent="0.25">
      <c r="A7292" t="s">
        <v>7207</v>
      </c>
      <c r="B7292" t="s">
        <v>8219</v>
      </c>
      <c r="C7292" t="s">
        <v>15771</v>
      </c>
    </row>
    <row r="7293" spans="1:3" x14ac:dyDescent="0.25">
      <c r="A7293" t="s">
        <v>7208</v>
      </c>
      <c r="B7293" t="s">
        <v>12402</v>
      </c>
      <c r="C7293" t="s">
        <v>8042</v>
      </c>
    </row>
    <row r="7294" spans="1:3" x14ac:dyDescent="0.25">
      <c r="A7294" t="s">
        <v>7209</v>
      </c>
      <c r="B7294" t="s">
        <v>8045</v>
      </c>
      <c r="C7294" t="s">
        <v>15772</v>
      </c>
    </row>
    <row r="7295" spans="1:3" x14ac:dyDescent="0.25">
      <c r="A7295" t="s">
        <v>7210</v>
      </c>
      <c r="B7295" t="s">
        <v>15773</v>
      </c>
      <c r="C7295" t="s">
        <v>8097</v>
      </c>
    </row>
    <row r="7296" spans="1:3" x14ac:dyDescent="0.25">
      <c r="A7296" t="s">
        <v>7211</v>
      </c>
      <c r="B7296" t="s">
        <v>15774</v>
      </c>
      <c r="C7296" t="s">
        <v>8038</v>
      </c>
    </row>
    <row r="7297" spans="1:3" x14ac:dyDescent="0.25">
      <c r="A7297" t="s">
        <v>7212</v>
      </c>
      <c r="B7297" t="s">
        <v>15775</v>
      </c>
      <c r="C7297" t="s">
        <v>8042</v>
      </c>
    </row>
    <row r="7298" spans="1:3" x14ac:dyDescent="0.25">
      <c r="A7298" t="s">
        <v>7213</v>
      </c>
      <c r="B7298" t="s">
        <v>15776</v>
      </c>
      <c r="C7298" t="s">
        <v>8061</v>
      </c>
    </row>
    <row r="7299" spans="1:3" x14ac:dyDescent="0.25">
      <c r="A7299" t="s">
        <v>7214</v>
      </c>
      <c r="B7299" t="s">
        <v>15777</v>
      </c>
      <c r="C7299" t="s">
        <v>8042</v>
      </c>
    </row>
    <row r="7300" spans="1:3" x14ac:dyDescent="0.25">
      <c r="A7300" t="s">
        <v>7215</v>
      </c>
      <c r="B7300" t="s">
        <v>15778</v>
      </c>
      <c r="C7300" t="s">
        <v>8148</v>
      </c>
    </row>
    <row r="7301" spans="1:3" x14ac:dyDescent="0.25">
      <c r="A7301" t="s">
        <v>7216</v>
      </c>
      <c r="B7301" t="s">
        <v>15779</v>
      </c>
      <c r="C7301" t="s">
        <v>8061</v>
      </c>
    </row>
    <row r="7302" spans="1:3" x14ac:dyDescent="0.25">
      <c r="A7302" t="s">
        <v>7217</v>
      </c>
      <c r="B7302" t="s">
        <v>15780</v>
      </c>
      <c r="C7302" t="s">
        <v>8040</v>
      </c>
    </row>
    <row r="7303" spans="1:3" x14ac:dyDescent="0.25">
      <c r="A7303" t="s">
        <v>7971</v>
      </c>
      <c r="B7303" t="s">
        <v>15781</v>
      </c>
      <c r="C7303" t="s">
        <v>8042</v>
      </c>
    </row>
    <row r="7304" spans="1:3" x14ac:dyDescent="0.25">
      <c r="A7304" t="s">
        <v>7218</v>
      </c>
      <c r="B7304" t="s">
        <v>15782</v>
      </c>
      <c r="C7304" t="s">
        <v>8109</v>
      </c>
    </row>
    <row r="7305" spans="1:3" x14ac:dyDescent="0.25">
      <c r="A7305" t="s">
        <v>7219</v>
      </c>
      <c r="B7305" t="s">
        <v>8045</v>
      </c>
      <c r="C7305" t="s">
        <v>15783</v>
      </c>
    </row>
    <row r="7306" spans="1:3" x14ac:dyDescent="0.25">
      <c r="A7306" t="s">
        <v>7220</v>
      </c>
      <c r="B7306" t="s">
        <v>15784</v>
      </c>
      <c r="C7306" t="s">
        <v>8042</v>
      </c>
    </row>
    <row r="7307" spans="1:3" x14ac:dyDescent="0.25">
      <c r="A7307" t="s">
        <v>7221</v>
      </c>
      <c r="B7307" t="s">
        <v>15785</v>
      </c>
      <c r="C7307" t="s">
        <v>8042</v>
      </c>
    </row>
    <row r="7308" spans="1:3" x14ac:dyDescent="0.25">
      <c r="A7308" t="s">
        <v>7222</v>
      </c>
      <c r="B7308" t="s">
        <v>15786</v>
      </c>
      <c r="C7308" t="s">
        <v>8097</v>
      </c>
    </row>
    <row r="7309" spans="1:3" x14ac:dyDescent="0.25">
      <c r="A7309" t="s">
        <v>7223</v>
      </c>
      <c r="B7309" t="s">
        <v>15787</v>
      </c>
      <c r="C7309" t="s">
        <v>8061</v>
      </c>
    </row>
    <row r="7310" spans="1:3" x14ac:dyDescent="0.25">
      <c r="A7310" t="s">
        <v>7224</v>
      </c>
      <c r="B7310" t="s">
        <v>15788</v>
      </c>
      <c r="C7310" t="s">
        <v>8109</v>
      </c>
    </row>
    <row r="7311" spans="1:3" x14ac:dyDescent="0.25">
      <c r="A7311" t="s">
        <v>307</v>
      </c>
      <c r="B7311" t="s">
        <v>15789</v>
      </c>
      <c r="C7311" t="s">
        <v>8075</v>
      </c>
    </row>
    <row r="7312" spans="1:3" x14ac:dyDescent="0.25">
      <c r="A7312" t="s">
        <v>7225</v>
      </c>
      <c r="B7312" t="s">
        <v>15790</v>
      </c>
      <c r="C7312" t="s">
        <v>8040</v>
      </c>
    </row>
    <row r="7313" spans="1:3" x14ac:dyDescent="0.25">
      <c r="A7313" t="s">
        <v>7226</v>
      </c>
      <c r="B7313" t="s">
        <v>15791</v>
      </c>
      <c r="C7313" t="s">
        <v>8042</v>
      </c>
    </row>
    <row r="7314" spans="1:3" x14ac:dyDescent="0.25">
      <c r="A7314" t="s">
        <v>7972</v>
      </c>
      <c r="B7314" t="s">
        <v>15792</v>
      </c>
      <c r="C7314" t="s">
        <v>8042</v>
      </c>
    </row>
    <row r="7315" spans="1:3" x14ac:dyDescent="0.25">
      <c r="A7315" t="s">
        <v>7227</v>
      </c>
      <c r="B7315" t="s">
        <v>15793</v>
      </c>
      <c r="C7315" t="s">
        <v>8499</v>
      </c>
    </row>
    <row r="7316" spans="1:3" x14ac:dyDescent="0.25">
      <c r="A7316" t="s">
        <v>7228</v>
      </c>
      <c r="B7316" t="s">
        <v>15794</v>
      </c>
      <c r="C7316" t="s">
        <v>8042</v>
      </c>
    </row>
    <row r="7317" spans="1:3" x14ac:dyDescent="0.25">
      <c r="A7317" t="s">
        <v>7229</v>
      </c>
      <c r="B7317" t="s">
        <v>8136</v>
      </c>
      <c r="C7317" t="s">
        <v>15795</v>
      </c>
    </row>
    <row r="7318" spans="1:3" x14ac:dyDescent="0.25">
      <c r="A7318" t="s">
        <v>7230</v>
      </c>
      <c r="B7318" t="s">
        <v>15796</v>
      </c>
      <c r="C7318" t="s">
        <v>8542</v>
      </c>
    </row>
    <row r="7319" spans="1:3" x14ac:dyDescent="0.25">
      <c r="A7319" t="s">
        <v>7231</v>
      </c>
      <c r="B7319" t="s">
        <v>15797</v>
      </c>
      <c r="C7319" t="s">
        <v>8102</v>
      </c>
    </row>
    <row r="7320" spans="1:3" x14ac:dyDescent="0.25">
      <c r="A7320" t="s">
        <v>7232</v>
      </c>
      <c r="B7320" t="s">
        <v>15798</v>
      </c>
      <c r="C7320" t="s">
        <v>8403</v>
      </c>
    </row>
    <row r="7321" spans="1:3" x14ac:dyDescent="0.25">
      <c r="A7321" t="s">
        <v>7233</v>
      </c>
      <c r="B7321" t="s">
        <v>8045</v>
      </c>
      <c r="C7321" t="s">
        <v>15799</v>
      </c>
    </row>
    <row r="7322" spans="1:3" x14ac:dyDescent="0.25">
      <c r="A7322" t="s">
        <v>7234</v>
      </c>
      <c r="B7322" t="s">
        <v>15800</v>
      </c>
      <c r="C7322" t="s">
        <v>8088</v>
      </c>
    </row>
    <row r="7323" spans="1:3" x14ac:dyDescent="0.25">
      <c r="A7323" t="s">
        <v>7235</v>
      </c>
      <c r="B7323" t="s">
        <v>15801</v>
      </c>
      <c r="C7323" t="s">
        <v>8061</v>
      </c>
    </row>
    <row r="7324" spans="1:3" x14ac:dyDescent="0.25">
      <c r="A7324" t="s">
        <v>7236</v>
      </c>
      <c r="B7324" t="s">
        <v>15802</v>
      </c>
      <c r="C7324" t="s">
        <v>8040</v>
      </c>
    </row>
    <row r="7325" spans="1:3" x14ac:dyDescent="0.25">
      <c r="A7325" t="s">
        <v>7237</v>
      </c>
      <c r="B7325" t="s">
        <v>15803</v>
      </c>
      <c r="C7325" t="s">
        <v>8188</v>
      </c>
    </row>
    <row r="7326" spans="1:3" x14ac:dyDescent="0.25">
      <c r="A7326" t="s">
        <v>7238</v>
      </c>
      <c r="B7326" t="s">
        <v>15804</v>
      </c>
      <c r="C7326" t="s">
        <v>15805</v>
      </c>
    </row>
    <row r="7327" spans="1:3" x14ac:dyDescent="0.25">
      <c r="A7327" t="s">
        <v>7239</v>
      </c>
      <c r="B7327" t="s">
        <v>15806</v>
      </c>
      <c r="C7327" t="s">
        <v>8102</v>
      </c>
    </row>
    <row r="7328" spans="1:3" x14ac:dyDescent="0.25">
      <c r="A7328" t="s">
        <v>7240</v>
      </c>
      <c r="B7328" t="s">
        <v>15807</v>
      </c>
      <c r="C7328" t="s">
        <v>8042</v>
      </c>
    </row>
    <row r="7329" spans="1:3" x14ac:dyDescent="0.25">
      <c r="A7329" t="s">
        <v>7241</v>
      </c>
      <c r="B7329" t="s">
        <v>15808</v>
      </c>
      <c r="C7329" t="s">
        <v>8148</v>
      </c>
    </row>
    <row r="7330" spans="1:3" x14ac:dyDescent="0.25">
      <c r="A7330" t="s">
        <v>7242</v>
      </c>
      <c r="B7330" t="s">
        <v>15809</v>
      </c>
      <c r="C7330" t="s">
        <v>8042</v>
      </c>
    </row>
    <row r="7331" spans="1:3" x14ac:dyDescent="0.25">
      <c r="A7331" t="s">
        <v>7243</v>
      </c>
      <c r="B7331" t="s">
        <v>15810</v>
      </c>
      <c r="C7331" t="s">
        <v>8053</v>
      </c>
    </row>
    <row r="7332" spans="1:3" x14ac:dyDescent="0.25">
      <c r="A7332" t="s">
        <v>7244</v>
      </c>
      <c r="B7332" t="s">
        <v>15811</v>
      </c>
      <c r="C7332" t="s">
        <v>8061</v>
      </c>
    </row>
    <row r="7333" spans="1:3" x14ac:dyDescent="0.25">
      <c r="A7333" t="s">
        <v>7245</v>
      </c>
      <c r="B7333" t="s">
        <v>8045</v>
      </c>
      <c r="C7333" t="s">
        <v>15812</v>
      </c>
    </row>
    <row r="7334" spans="1:3" x14ac:dyDescent="0.25">
      <c r="A7334" t="s">
        <v>7246</v>
      </c>
      <c r="B7334" t="s">
        <v>15813</v>
      </c>
      <c r="C7334" t="s">
        <v>8040</v>
      </c>
    </row>
    <row r="7335" spans="1:3" x14ac:dyDescent="0.25">
      <c r="A7335" t="s">
        <v>7247</v>
      </c>
      <c r="B7335" t="s">
        <v>8045</v>
      </c>
      <c r="C7335" t="s">
        <v>15814</v>
      </c>
    </row>
    <row r="7336" spans="1:3" x14ac:dyDescent="0.25">
      <c r="A7336" t="s">
        <v>7248</v>
      </c>
      <c r="B7336" t="s">
        <v>15815</v>
      </c>
      <c r="C7336" t="s">
        <v>8061</v>
      </c>
    </row>
    <row r="7337" spans="1:3" x14ac:dyDescent="0.25">
      <c r="A7337" t="s">
        <v>7249</v>
      </c>
      <c r="B7337" t="s">
        <v>8045</v>
      </c>
      <c r="C7337" t="s">
        <v>15816</v>
      </c>
    </row>
    <row r="7338" spans="1:3" x14ac:dyDescent="0.25">
      <c r="A7338" t="s">
        <v>7250</v>
      </c>
      <c r="B7338" t="s">
        <v>15817</v>
      </c>
      <c r="C7338" t="s">
        <v>8102</v>
      </c>
    </row>
    <row r="7339" spans="1:3" x14ac:dyDescent="0.25">
      <c r="A7339" t="s">
        <v>7251</v>
      </c>
      <c r="B7339" t="s">
        <v>15818</v>
      </c>
      <c r="C7339" t="s">
        <v>8102</v>
      </c>
    </row>
    <row r="7340" spans="1:3" x14ac:dyDescent="0.25">
      <c r="A7340" t="s">
        <v>7252</v>
      </c>
      <c r="B7340" t="s">
        <v>15819</v>
      </c>
      <c r="C7340" t="s">
        <v>8188</v>
      </c>
    </row>
    <row r="7341" spans="1:3" x14ac:dyDescent="0.25">
      <c r="A7341" t="s">
        <v>7253</v>
      </c>
      <c r="B7341" t="s">
        <v>15820</v>
      </c>
      <c r="C7341" t="s">
        <v>8042</v>
      </c>
    </row>
    <row r="7342" spans="1:3" x14ac:dyDescent="0.25">
      <c r="A7342" t="s">
        <v>7254</v>
      </c>
      <c r="B7342" t="s">
        <v>8045</v>
      </c>
      <c r="C7342" t="s">
        <v>15821</v>
      </c>
    </row>
    <row r="7343" spans="1:3" x14ac:dyDescent="0.25">
      <c r="A7343" t="s">
        <v>7973</v>
      </c>
      <c r="B7343" t="s">
        <v>15822</v>
      </c>
      <c r="C7343" t="s">
        <v>8042</v>
      </c>
    </row>
    <row r="7344" spans="1:3" x14ac:dyDescent="0.25">
      <c r="A7344" t="s">
        <v>7255</v>
      </c>
      <c r="B7344" t="s">
        <v>15823</v>
      </c>
      <c r="C7344" t="s">
        <v>8088</v>
      </c>
    </row>
    <row r="7345" spans="1:3" x14ac:dyDescent="0.25">
      <c r="A7345" t="s">
        <v>261</v>
      </c>
      <c r="B7345" t="s">
        <v>15824</v>
      </c>
      <c r="C7345" t="s">
        <v>8075</v>
      </c>
    </row>
    <row r="7346" spans="1:3" x14ac:dyDescent="0.25">
      <c r="A7346" t="s">
        <v>7256</v>
      </c>
      <c r="B7346" t="s">
        <v>8045</v>
      </c>
      <c r="C7346" t="s">
        <v>15825</v>
      </c>
    </row>
    <row r="7347" spans="1:3" x14ac:dyDescent="0.25">
      <c r="A7347" t="s">
        <v>7257</v>
      </c>
      <c r="B7347" t="s">
        <v>8045</v>
      </c>
      <c r="C7347" t="s">
        <v>15826</v>
      </c>
    </row>
    <row r="7348" spans="1:3" x14ac:dyDescent="0.25">
      <c r="A7348" t="s">
        <v>7258</v>
      </c>
      <c r="B7348" t="s">
        <v>15827</v>
      </c>
      <c r="C7348" t="s">
        <v>8469</v>
      </c>
    </row>
    <row r="7349" spans="1:3" x14ac:dyDescent="0.25">
      <c r="A7349" t="s">
        <v>7259</v>
      </c>
      <c r="B7349" t="s">
        <v>15828</v>
      </c>
      <c r="C7349" t="s">
        <v>8079</v>
      </c>
    </row>
    <row r="7350" spans="1:3" x14ac:dyDescent="0.25">
      <c r="A7350" t="s">
        <v>7260</v>
      </c>
      <c r="B7350" t="s">
        <v>15829</v>
      </c>
      <c r="C7350" t="s">
        <v>8042</v>
      </c>
    </row>
    <row r="7351" spans="1:3" x14ac:dyDescent="0.25">
      <c r="A7351" t="s">
        <v>7261</v>
      </c>
      <c r="B7351" t="s">
        <v>15830</v>
      </c>
      <c r="C7351" t="s">
        <v>8079</v>
      </c>
    </row>
    <row r="7352" spans="1:3" x14ac:dyDescent="0.25">
      <c r="A7352" t="s">
        <v>7262</v>
      </c>
      <c r="B7352" t="s">
        <v>15831</v>
      </c>
      <c r="C7352" t="s">
        <v>8042</v>
      </c>
    </row>
    <row r="7353" spans="1:3" x14ac:dyDescent="0.25">
      <c r="A7353" t="s">
        <v>7263</v>
      </c>
      <c r="B7353" t="s">
        <v>8466</v>
      </c>
      <c r="C7353" t="s">
        <v>15832</v>
      </c>
    </row>
    <row r="7354" spans="1:3" x14ac:dyDescent="0.25">
      <c r="A7354" t="s">
        <v>7264</v>
      </c>
      <c r="B7354" t="s">
        <v>15833</v>
      </c>
      <c r="C7354" t="s">
        <v>8403</v>
      </c>
    </row>
    <row r="7355" spans="1:3" x14ac:dyDescent="0.25">
      <c r="A7355" t="s">
        <v>7265</v>
      </c>
      <c r="B7355" t="s">
        <v>15834</v>
      </c>
      <c r="C7355" t="s">
        <v>15835</v>
      </c>
    </row>
    <row r="7356" spans="1:3" x14ac:dyDescent="0.25">
      <c r="A7356" t="s">
        <v>7266</v>
      </c>
      <c r="B7356" t="s">
        <v>15836</v>
      </c>
      <c r="C7356" t="s">
        <v>8403</v>
      </c>
    </row>
    <row r="7357" spans="1:3" x14ac:dyDescent="0.25">
      <c r="A7357" t="s">
        <v>7267</v>
      </c>
      <c r="B7357" t="s">
        <v>15837</v>
      </c>
      <c r="C7357" t="s">
        <v>8195</v>
      </c>
    </row>
    <row r="7358" spans="1:3" x14ac:dyDescent="0.25">
      <c r="A7358" t="s">
        <v>7268</v>
      </c>
      <c r="B7358" t="s">
        <v>8045</v>
      </c>
      <c r="C7358" t="s">
        <v>15838</v>
      </c>
    </row>
    <row r="7359" spans="1:3" x14ac:dyDescent="0.25">
      <c r="A7359" t="s">
        <v>7269</v>
      </c>
      <c r="B7359" t="s">
        <v>15839</v>
      </c>
      <c r="C7359" t="s">
        <v>8109</v>
      </c>
    </row>
    <row r="7360" spans="1:3" x14ac:dyDescent="0.25">
      <c r="A7360" t="s">
        <v>7270</v>
      </c>
      <c r="B7360" t="s">
        <v>15840</v>
      </c>
      <c r="C7360" t="s">
        <v>8226</v>
      </c>
    </row>
    <row r="7361" spans="1:3" x14ac:dyDescent="0.25">
      <c r="A7361" t="s">
        <v>7271</v>
      </c>
      <c r="B7361" t="s">
        <v>8045</v>
      </c>
      <c r="C7361" t="s">
        <v>15841</v>
      </c>
    </row>
    <row r="7362" spans="1:3" x14ac:dyDescent="0.25">
      <c r="A7362" t="s">
        <v>7272</v>
      </c>
      <c r="B7362" t="s">
        <v>8045</v>
      </c>
      <c r="C7362" t="s">
        <v>15842</v>
      </c>
    </row>
    <row r="7363" spans="1:3" x14ac:dyDescent="0.25">
      <c r="A7363" t="s">
        <v>7273</v>
      </c>
      <c r="B7363" t="s">
        <v>8045</v>
      </c>
      <c r="C7363" t="s">
        <v>15843</v>
      </c>
    </row>
    <row r="7364" spans="1:3" x14ac:dyDescent="0.25">
      <c r="A7364" t="s">
        <v>7274</v>
      </c>
      <c r="B7364" t="s">
        <v>15844</v>
      </c>
      <c r="C7364" t="s">
        <v>8097</v>
      </c>
    </row>
    <row r="7365" spans="1:3" x14ac:dyDescent="0.25">
      <c r="A7365" t="s">
        <v>7275</v>
      </c>
      <c r="B7365" t="s">
        <v>8099</v>
      </c>
      <c r="C7365" t="s">
        <v>15845</v>
      </c>
    </row>
    <row r="7366" spans="1:3" x14ac:dyDescent="0.25">
      <c r="A7366" t="s">
        <v>7276</v>
      </c>
      <c r="B7366" t="s">
        <v>8315</v>
      </c>
      <c r="C7366" t="s">
        <v>15846</v>
      </c>
    </row>
    <row r="7367" spans="1:3" x14ac:dyDescent="0.25">
      <c r="A7367" t="s">
        <v>7277</v>
      </c>
      <c r="B7367" t="s">
        <v>8219</v>
      </c>
      <c r="C7367" t="s">
        <v>15847</v>
      </c>
    </row>
    <row r="7368" spans="1:3" x14ac:dyDescent="0.25">
      <c r="A7368" t="s">
        <v>7278</v>
      </c>
      <c r="B7368" t="s">
        <v>15848</v>
      </c>
      <c r="C7368" t="s">
        <v>8042</v>
      </c>
    </row>
    <row r="7369" spans="1:3" x14ac:dyDescent="0.25">
      <c r="A7369" t="s">
        <v>7279</v>
      </c>
      <c r="B7369" t="s">
        <v>15849</v>
      </c>
      <c r="C7369" t="s">
        <v>8226</v>
      </c>
    </row>
    <row r="7370" spans="1:3" x14ac:dyDescent="0.25">
      <c r="A7370" t="s">
        <v>152</v>
      </c>
      <c r="B7370" t="s">
        <v>15850</v>
      </c>
      <c r="C7370" t="s">
        <v>8075</v>
      </c>
    </row>
    <row r="7371" spans="1:3" x14ac:dyDescent="0.25">
      <c r="A7371" t="s">
        <v>7280</v>
      </c>
      <c r="B7371" t="s">
        <v>15851</v>
      </c>
      <c r="C7371" t="s">
        <v>8042</v>
      </c>
    </row>
    <row r="7372" spans="1:3" x14ac:dyDescent="0.25">
      <c r="A7372" t="s">
        <v>7281</v>
      </c>
      <c r="B7372" t="s">
        <v>15852</v>
      </c>
      <c r="C7372" t="s">
        <v>8042</v>
      </c>
    </row>
    <row r="7373" spans="1:3" x14ac:dyDescent="0.25">
      <c r="A7373" t="s">
        <v>7974</v>
      </c>
      <c r="B7373" t="s">
        <v>15853</v>
      </c>
      <c r="C7373" t="s">
        <v>8042</v>
      </c>
    </row>
    <row r="7374" spans="1:3" x14ac:dyDescent="0.25">
      <c r="A7374" t="s">
        <v>7282</v>
      </c>
      <c r="B7374" t="s">
        <v>8099</v>
      </c>
      <c r="C7374" t="s">
        <v>15854</v>
      </c>
    </row>
    <row r="7375" spans="1:3" x14ac:dyDescent="0.25">
      <c r="A7375" t="s">
        <v>7283</v>
      </c>
      <c r="B7375" t="s">
        <v>15855</v>
      </c>
      <c r="C7375" t="s">
        <v>8044</v>
      </c>
    </row>
    <row r="7376" spans="1:3" x14ac:dyDescent="0.25">
      <c r="A7376" t="s">
        <v>7284</v>
      </c>
      <c r="B7376" t="s">
        <v>15856</v>
      </c>
      <c r="C7376" t="s">
        <v>8044</v>
      </c>
    </row>
    <row r="7377" spans="1:3" x14ac:dyDescent="0.25">
      <c r="A7377" t="s">
        <v>7285</v>
      </c>
      <c r="B7377" t="s">
        <v>15857</v>
      </c>
      <c r="C7377" t="s">
        <v>8053</v>
      </c>
    </row>
    <row r="7378" spans="1:3" x14ac:dyDescent="0.25">
      <c r="A7378" t="s">
        <v>7286</v>
      </c>
      <c r="B7378" t="s">
        <v>15858</v>
      </c>
      <c r="C7378" t="s">
        <v>8109</v>
      </c>
    </row>
    <row r="7379" spans="1:3" x14ac:dyDescent="0.25">
      <c r="A7379" t="s">
        <v>7287</v>
      </c>
      <c r="B7379" t="s">
        <v>15859</v>
      </c>
      <c r="C7379" t="s">
        <v>8226</v>
      </c>
    </row>
    <row r="7380" spans="1:3" x14ac:dyDescent="0.25">
      <c r="A7380" t="s">
        <v>7288</v>
      </c>
      <c r="B7380" t="s">
        <v>15859</v>
      </c>
      <c r="C7380" t="s">
        <v>8599</v>
      </c>
    </row>
    <row r="7381" spans="1:3" x14ac:dyDescent="0.25">
      <c r="A7381" t="s">
        <v>7289</v>
      </c>
      <c r="B7381" t="s">
        <v>8099</v>
      </c>
      <c r="C7381" t="s">
        <v>15860</v>
      </c>
    </row>
    <row r="7382" spans="1:3" x14ac:dyDescent="0.25">
      <c r="A7382" t="s">
        <v>7290</v>
      </c>
      <c r="B7382" t="s">
        <v>15861</v>
      </c>
      <c r="C7382" t="s">
        <v>8040</v>
      </c>
    </row>
    <row r="7383" spans="1:3" x14ac:dyDescent="0.25">
      <c r="A7383" t="s">
        <v>7291</v>
      </c>
      <c r="B7383" t="s">
        <v>15862</v>
      </c>
      <c r="C7383" t="s">
        <v>8075</v>
      </c>
    </row>
    <row r="7384" spans="1:3" x14ac:dyDescent="0.25">
      <c r="A7384" t="s">
        <v>7292</v>
      </c>
      <c r="B7384" t="s">
        <v>15863</v>
      </c>
      <c r="C7384" t="s">
        <v>8148</v>
      </c>
    </row>
    <row r="7385" spans="1:3" x14ac:dyDescent="0.25">
      <c r="A7385" t="s">
        <v>7293</v>
      </c>
      <c r="B7385" t="s">
        <v>15864</v>
      </c>
      <c r="C7385" t="s">
        <v>8040</v>
      </c>
    </row>
    <row r="7386" spans="1:3" x14ac:dyDescent="0.25">
      <c r="A7386" t="s">
        <v>7294</v>
      </c>
      <c r="B7386" t="s">
        <v>15865</v>
      </c>
      <c r="C7386" t="s">
        <v>8061</v>
      </c>
    </row>
    <row r="7387" spans="1:3" x14ac:dyDescent="0.25">
      <c r="A7387" t="s">
        <v>7295</v>
      </c>
      <c r="B7387" t="s">
        <v>15866</v>
      </c>
      <c r="C7387" t="s">
        <v>8257</v>
      </c>
    </row>
    <row r="7388" spans="1:3" x14ac:dyDescent="0.25">
      <c r="A7388" t="s">
        <v>7296</v>
      </c>
      <c r="B7388" t="s">
        <v>15867</v>
      </c>
      <c r="C7388" t="s">
        <v>8050</v>
      </c>
    </row>
    <row r="7389" spans="1:3" x14ac:dyDescent="0.25">
      <c r="A7389" t="s">
        <v>7976</v>
      </c>
      <c r="B7389" t="s">
        <v>15868</v>
      </c>
      <c r="C7389" t="s">
        <v>8042</v>
      </c>
    </row>
    <row r="7390" spans="1:3" x14ac:dyDescent="0.25">
      <c r="A7390" t="s">
        <v>7297</v>
      </c>
      <c r="B7390" t="s">
        <v>15869</v>
      </c>
      <c r="C7390" t="s">
        <v>8107</v>
      </c>
    </row>
    <row r="7391" spans="1:3" x14ac:dyDescent="0.25">
      <c r="A7391" t="s">
        <v>7298</v>
      </c>
      <c r="B7391" t="s">
        <v>15870</v>
      </c>
      <c r="C7391" t="s">
        <v>8107</v>
      </c>
    </row>
    <row r="7392" spans="1:3" x14ac:dyDescent="0.25">
      <c r="A7392" t="s">
        <v>7299</v>
      </c>
      <c r="B7392" t="s">
        <v>15871</v>
      </c>
      <c r="C7392" t="s">
        <v>8184</v>
      </c>
    </row>
    <row r="7393" spans="1:3" x14ac:dyDescent="0.25">
      <c r="A7393" t="s">
        <v>7300</v>
      </c>
      <c r="B7393" t="s">
        <v>15872</v>
      </c>
      <c r="C7393" t="s">
        <v>8040</v>
      </c>
    </row>
    <row r="7394" spans="1:3" x14ac:dyDescent="0.25">
      <c r="A7394" t="s">
        <v>7301</v>
      </c>
      <c r="B7394" t="s">
        <v>15873</v>
      </c>
      <c r="C7394" t="s">
        <v>8042</v>
      </c>
    </row>
    <row r="7395" spans="1:3" x14ac:dyDescent="0.25">
      <c r="A7395" t="s">
        <v>7302</v>
      </c>
      <c r="B7395" t="s">
        <v>15874</v>
      </c>
      <c r="C7395" t="s">
        <v>8109</v>
      </c>
    </row>
    <row r="7396" spans="1:3" x14ac:dyDescent="0.25">
      <c r="A7396" t="s">
        <v>7303</v>
      </c>
      <c r="B7396" t="s">
        <v>15875</v>
      </c>
      <c r="C7396" t="s">
        <v>15876</v>
      </c>
    </row>
    <row r="7397" spans="1:3" x14ac:dyDescent="0.25">
      <c r="A7397" t="s">
        <v>7304</v>
      </c>
      <c r="B7397" t="s">
        <v>8045</v>
      </c>
      <c r="C7397" t="s">
        <v>15877</v>
      </c>
    </row>
    <row r="7398" spans="1:3" x14ac:dyDescent="0.25">
      <c r="A7398" t="s">
        <v>7305</v>
      </c>
      <c r="B7398" t="s">
        <v>15878</v>
      </c>
      <c r="C7398" t="s">
        <v>8195</v>
      </c>
    </row>
    <row r="7399" spans="1:3" x14ac:dyDescent="0.25">
      <c r="A7399" t="s">
        <v>7306</v>
      </c>
      <c r="B7399" t="s">
        <v>15879</v>
      </c>
      <c r="C7399" t="s">
        <v>8257</v>
      </c>
    </row>
    <row r="7400" spans="1:3" x14ac:dyDescent="0.25">
      <c r="A7400" t="s">
        <v>7307</v>
      </c>
      <c r="B7400" t="s">
        <v>15880</v>
      </c>
      <c r="C7400" t="s">
        <v>8042</v>
      </c>
    </row>
    <row r="7401" spans="1:3" x14ac:dyDescent="0.25">
      <c r="A7401" t="s">
        <v>7308</v>
      </c>
      <c r="B7401" t="s">
        <v>8219</v>
      </c>
      <c r="C7401" t="s">
        <v>15881</v>
      </c>
    </row>
    <row r="7402" spans="1:3" x14ac:dyDescent="0.25">
      <c r="A7402" t="s">
        <v>7975</v>
      </c>
      <c r="B7402" t="s">
        <v>15882</v>
      </c>
      <c r="C7402" t="s">
        <v>8042</v>
      </c>
    </row>
    <row r="7403" spans="1:3" x14ac:dyDescent="0.25">
      <c r="A7403" t="s">
        <v>7309</v>
      </c>
      <c r="B7403" t="s">
        <v>15883</v>
      </c>
      <c r="C7403" t="s">
        <v>8107</v>
      </c>
    </row>
    <row r="7404" spans="1:3" x14ac:dyDescent="0.25">
      <c r="A7404" t="s">
        <v>7310</v>
      </c>
      <c r="B7404" t="s">
        <v>15884</v>
      </c>
      <c r="C7404" t="s">
        <v>8153</v>
      </c>
    </row>
    <row r="7405" spans="1:3" x14ac:dyDescent="0.25">
      <c r="A7405" t="s">
        <v>7311</v>
      </c>
      <c r="B7405" t="s">
        <v>15885</v>
      </c>
      <c r="C7405" t="s">
        <v>8226</v>
      </c>
    </row>
    <row r="7406" spans="1:3" x14ac:dyDescent="0.25">
      <c r="A7406" t="s">
        <v>7312</v>
      </c>
      <c r="B7406" t="s">
        <v>15886</v>
      </c>
      <c r="C7406" t="s">
        <v>8991</v>
      </c>
    </row>
    <row r="7407" spans="1:3" x14ac:dyDescent="0.25">
      <c r="A7407" t="s">
        <v>7313</v>
      </c>
      <c r="B7407" t="s">
        <v>15887</v>
      </c>
      <c r="C7407" t="s">
        <v>8042</v>
      </c>
    </row>
    <row r="7408" spans="1:3" x14ac:dyDescent="0.25">
      <c r="A7408" t="s">
        <v>7314</v>
      </c>
      <c r="B7408" t="s">
        <v>15888</v>
      </c>
      <c r="C7408" t="s">
        <v>8042</v>
      </c>
    </row>
    <row r="7409" spans="1:3" x14ac:dyDescent="0.25">
      <c r="A7409" t="s">
        <v>7315</v>
      </c>
      <c r="B7409" t="s">
        <v>8045</v>
      </c>
      <c r="C7409" t="s">
        <v>15889</v>
      </c>
    </row>
    <row r="7410" spans="1:3" x14ac:dyDescent="0.25">
      <c r="A7410" t="s">
        <v>7316</v>
      </c>
      <c r="B7410" t="s">
        <v>15890</v>
      </c>
      <c r="C7410" t="s">
        <v>8991</v>
      </c>
    </row>
    <row r="7411" spans="1:3" x14ac:dyDescent="0.25">
      <c r="A7411" t="s">
        <v>7317</v>
      </c>
      <c r="B7411" t="s">
        <v>15891</v>
      </c>
      <c r="C7411" t="s">
        <v>8107</v>
      </c>
    </row>
    <row r="7412" spans="1:3" x14ac:dyDescent="0.25">
      <c r="A7412" t="s">
        <v>7318</v>
      </c>
      <c r="B7412" t="s">
        <v>15892</v>
      </c>
      <c r="C7412" t="s">
        <v>8097</v>
      </c>
    </row>
    <row r="7413" spans="1:3" x14ac:dyDescent="0.25">
      <c r="A7413" t="s">
        <v>7319</v>
      </c>
      <c r="B7413" t="s">
        <v>15893</v>
      </c>
      <c r="C7413" t="s">
        <v>8040</v>
      </c>
    </row>
    <row r="7414" spans="1:3" x14ac:dyDescent="0.25">
      <c r="A7414" t="s">
        <v>7320</v>
      </c>
      <c r="B7414" t="s">
        <v>15894</v>
      </c>
      <c r="C7414" t="s">
        <v>8107</v>
      </c>
    </row>
    <row r="7415" spans="1:3" x14ac:dyDescent="0.25">
      <c r="A7415" t="s">
        <v>7321</v>
      </c>
      <c r="B7415" t="s">
        <v>15895</v>
      </c>
      <c r="C7415" t="s">
        <v>8042</v>
      </c>
    </row>
    <row r="7416" spans="1:3" x14ac:dyDescent="0.25">
      <c r="A7416" t="s">
        <v>7322</v>
      </c>
      <c r="B7416" t="s">
        <v>8219</v>
      </c>
      <c r="C7416" t="s">
        <v>15896</v>
      </c>
    </row>
    <row r="7417" spans="1:3" x14ac:dyDescent="0.25">
      <c r="A7417" t="s">
        <v>7323</v>
      </c>
      <c r="B7417" t="s">
        <v>15897</v>
      </c>
      <c r="C7417" t="s">
        <v>8102</v>
      </c>
    </row>
    <row r="7418" spans="1:3" x14ac:dyDescent="0.25">
      <c r="A7418" t="s">
        <v>7324</v>
      </c>
      <c r="B7418" t="s">
        <v>15898</v>
      </c>
      <c r="C7418" t="s">
        <v>8943</v>
      </c>
    </row>
    <row r="7419" spans="1:3" x14ac:dyDescent="0.25">
      <c r="A7419" t="s">
        <v>7325</v>
      </c>
      <c r="B7419" t="s">
        <v>15899</v>
      </c>
      <c r="C7419" t="s">
        <v>8088</v>
      </c>
    </row>
    <row r="7420" spans="1:3" x14ac:dyDescent="0.25">
      <c r="A7420" t="s">
        <v>7326</v>
      </c>
      <c r="B7420" t="s">
        <v>15900</v>
      </c>
      <c r="C7420" t="s">
        <v>8097</v>
      </c>
    </row>
    <row r="7421" spans="1:3" x14ac:dyDescent="0.25">
      <c r="A7421" t="s">
        <v>7327</v>
      </c>
      <c r="B7421" t="s">
        <v>8219</v>
      </c>
      <c r="C7421" t="s">
        <v>15901</v>
      </c>
    </row>
    <row r="7422" spans="1:3" x14ac:dyDescent="0.25">
      <c r="A7422" t="s">
        <v>7328</v>
      </c>
      <c r="B7422" t="s">
        <v>15902</v>
      </c>
      <c r="C7422" t="s">
        <v>8079</v>
      </c>
    </row>
    <row r="7423" spans="1:3" x14ac:dyDescent="0.25">
      <c r="A7423" t="s">
        <v>7329</v>
      </c>
      <c r="B7423" t="s">
        <v>15903</v>
      </c>
      <c r="C7423" t="s">
        <v>8991</v>
      </c>
    </row>
    <row r="7424" spans="1:3" x14ac:dyDescent="0.25">
      <c r="A7424" t="s">
        <v>7330</v>
      </c>
      <c r="B7424" t="s">
        <v>15904</v>
      </c>
      <c r="C7424" t="s">
        <v>8040</v>
      </c>
    </row>
    <row r="7425" spans="1:3" x14ac:dyDescent="0.25">
      <c r="A7425" t="s">
        <v>7331</v>
      </c>
      <c r="B7425" t="s">
        <v>15905</v>
      </c>
      <c r="C7425" t="s">
        <v>8061</v>
      </c>
    </row>
    <row r="7426" spans="1:3" x14ac:dyDescent="0.25">
      <c r="A7426" t="s">
        <v>7332</v>
      </c>
      <c r="B7426" t="s">
        <v>15906</v>
      </c>
      <c r="C7426" t="s">
        <v>8042</v>
      </c>
    </row>
    <row r="7427" spans="1:3" x14ac:dyDescent="0.25">
      <c r="A7427" t="s">
        <v>7333</v>
      </c>
      <c r="B7427" t="s">
        <v>15907</v>
      </c>
      <c r="C7427" t="s">
        <v>8155</v>
      </c>
    </row>
    <row r="7428" spans="1:3" x14ac:dyDescent="0.25">
      <c r="A7428" t="s">
        <v>7334</v>
      </c>
      <c r="B7428" t="s">
        <v>15908</v>
      </c>
      <c r="C7428" t="s">
        <v>8040</v>
      </c>
    </row>
    <row r="7429" spans="1:3" x14ac:dyDescent="0.25">
      <c r="A7429" t="s">
        <v>7335</v>
      </c>
      <c r="B7429" t="s">
        <v>8045</v>
      </c>
      <c r="C7429" t="s">
        <v>15909</v>
      </c>
    </row>
    <row r="7430" spans="1:3" x14ac:dyDescent="0.25">
      <c r="A7430" t="s">
        <v>7336</v>
      </c>
      <c r="B7430" t="s">
        <v>15910</v>
      </c>
      <c r="C7430" t="s">
        <v>8061</v>
      </c>
    </row>
    <row r="7431" spans="1:3" x14ac:dyDescent="0.25">
      <c r="A7431" t="s">
        <v>7337</v>
      </c>
      <c r="B7431" t="s">
        <v>15911</v>
      </c>
      <c r="C7431" t="s">
        <v>8107</v>
      </c>
    </row>
    <row r="7432" spans="1:3" x14ac:dyDescent="0.25">
      <c r="A7432" t="s">
        <v>7338</v>
      </c>
      <c r="B7432" t="s">
        <v>15912</v>
      </c>
      <c r="C7432" t="s">
        <v>8153</v>
      </c>
    </row>
    <row r="7433" spans="1:3" x14ac:dyDescent="0.25">
      <c r="A7433" t="s">
        <v>7339</v>
      </c>
      <c r="B7433" t="s">
        <v>15913</v>
      </c>
      <c r="C7433" t="s">
        <v>8042</v>
      </c>
    </row>
    <row r="7434" spans="1:3" x14ac:dyDescent="0.25">
      <c r="A7434" t="s">
        <v>7340</v>
      </c>
      <c r="B7434" t="s">
        <v>15914</v>
      </c>
      <c r="C7434" t="s">
        <v>8075</v>
      </c>
    </row>
    <row r="7435" spans="1:3" x14ac:dyDescent="0.25">
      <c r="A7435" t="s">
        <v>7341</v>
      </c>
      <c r="B7435" t="s">
        <v>15915</v>
      </c>
      <c r="C7435" t="s">
        <v>10738</v>
      </c>
    </row>
    <row r="7436" spans="1:3" x14ac:dyDescent="0.25">
      <c r="A7436" t="s">
        <v>7977</v>
      </c>
      <c r="B7436" t="s">
        <v>15916</v>
      </c>
      <c r="C7436" t="s">
        <v>8042</v>
      </c>
    </row>
    <row r="7437" spans="1:3" x14ac:dyDescent="0.25">
      <c r="A7437" t="s">
        <v>7342</v>
      </c>
      <c r="B7437" t="s">
        <v>15917</v>
      </c>
      <c r="C7437" t="s">
        <v>9416</v>
      </c>
    </row>
    <row r="7438" spans="1:3" x14ac:dyDescent="0.25">
      <c r="A7438" t="s">
        <v>7343</v>
      </c>
      <c r="B7438" t="s">
        <v>8178</v>
      </c>
      <c r="C7438" t="s">
        <v>15918</v>
      </c>
    </row>
    <row r="7439" spans="1:3" x14ac:dyDescent="0.25">
      <c r="A7439" t="s">
        <v>7344</v>
      </c>
      <c r="B7439" t="s">
        <v>8366</v>
      </c>
      <c r="C7439" t="s">
        <v>15919</v>
      </c>
    </row>
    <row r="7440" spans="1:3" x14ac:dyDescent="0.25">
      <c r="A7440" t="s">
        <v>7345</v>
      </c>
      <c r="B7440" t="s">
        <v>15920</v>
      </c>
      <c r="C7440" t="s">
        <v>8107</v>
      </c>
    </row>
    <row r="7441" spans="1:3" x14ac:dyDescent="0.25">
      <c r="A7441" t="s">
        <v>7978</v>
      </c>
      <c r="B7441" t="s">
        <v>15921</v>
      </c>
      <c r="C7441" t="s">
        <v>8042</v>
      </c>
    </row>
    <row r="7442" spans="1:3" x14ac:dyDescent="0.25">
      <c r="A7442" t="s">
        <v>7346</v>
      </c>
      <c r="B7442" t="s">
        <v>15922</v>
      </c>
      <c r="C7442" t="s">
        <v>8257</v>
      </c>
    </row>
    <row r="7443" spans="1:3" x14ac:dyDescent="0.25">
      <c r="A7443" t="s">
        <v>7347</v>
      </c>
      <c r="B7443" t="s">
        <v>15923</v>
      </c>
      <c r="C7443" t="s">
        <v>8061</v>
      </c>
    </row>
    <row r="7444" spans="1:3" x14ac:dyDescent="0.25">
      <c r="A7444" t="s">
        <v>7348</v>
      </c>
      <c r="B7444" t="s">
        <v>11677</v>
      </c>
      <c r="C7444" t="s">
        <v>15924</v>
      </c>
    </row>
    <row r="7445" spans="1:3" x14ac:dyDescent="0.25">
      <c r="A7445" t="s">
        <v>7349</v>
      </c>
      <c r="B7445" t="s">
        <v>15925</v>
      </c>
      <c r="C7445" t="s">
        <v>8153</v>
      </c>
    </row>
    <row r="7446" spans="1:3" x14ac:dyDescent="0.25">
      <c r="A7446" t="s">
        <v>7350</v>
      </c>
      <c r="B7446" t="s">
        <v>15926</v>
      </c>
      <c r="C7446" t="s">
        <v>8042</v>
      </c>
    </row>
    <row r="7447" spans="1:3" x14ac:dyDescent="0.25">
      <c r="A7447" t="s">
        <v>7351</v>
      </c>
      <c r="B7447" t="s">
        <v>8425</v>
      </c>
      <c r="C7447" t="s">
        <v>15927</v>
      </c>
    </row>
    <row r="7448" spans="1:3" x14ac:dyDescent="0.25">
      <c r="A7448" t="s">
        <v>7352</v>
      </c>
      <c r="B7448" t="s">
        <v>15928</v>
      </c>
      <c r="C7448" t="s">
        <v>8042</v>
      </c>
    </row>
    <row r="7449" spans="1:3" x14ac:dyDescent="0.25">
      <c r="A7449" t="s">
        <v>7353</v>
      </c>
      <c r="B7449" t="s">
        <v>8045</v>
      </c>
      <c r="C7449" t="s">
        <v>15929</v>
      </c>
    </row>
    <row r="7450" spans="1:3" x14ac:dyDescent="0.25">
      <c r="A7450" t="s">
        <v>7354</v>
      </c>
      <c r="B7450" t="s">
        <v>8045</v>
      </c>
      <c r="C7450" t="s">
        <v>15930</v>
      </c>
    </row>
    <row r="7451" spans="1:3" x14ac:dyDescent="0.25">
      <c r="A7451" t="s">
        <v>234</v>
      </c>
      <c r="B7451" t="s">
        <v>15931</v>
      </c>
      <c r="C7451" t="s">
        <v>8075</v>
      </c>
    </row>
    <row r="7452" spans="1:3" x14ac:dyDescent="0.25">
      <c r="A7452" t="s">
        <v>7355</v>
      </c>
      <c r="B7452" t="s">
        <v>15932</v>
      </c>
      <c r="C7452" t="s">
        <v>8079</v>
      </c>
    </row>
    <row r="7453" spans="1:3" x14ac:dyDescent="0.25">
      <c r="A7453" t="s">
        <v>7356</v>
      </c>
      <c r="B7453" t="s">
        <v>8099</v>
      </c>
      <c r="C7453" t="s">
        <v>15933</v>
      </c>
    </row>
    <row r="7454" spans="1:3" x14ac:dyDescent="0.25">
      <c r="A7454" t="s">
        <v>308</v>
      </c>
      <c r="B7454" t="s">
        <v>15934</v>
      </c>
      <c r="C7454" t="s">
        <v>8075</v>
      </c>
    </row>
    <row r="7455" spans="1:3" x14ac:dyDescent="0.25">
      <c r="A7455" t="s">
        <v>7357</v>
      </c>
      <c r="B7455" t="s">
        <v>15935</v>
      </c>
      <c r="C7455" t="s">
        <v>8061</v>
      </c>
    </row>
    <row r="7456" spans="1:3" x14ac:dyDescent="0.25">
      <c r="A7456" t="s">
        <v>7358</v>
      </c>
      <c r="B7456" t="s">
        <v>9947</v>
      </c>
      <c r="C7456" t="s">
        <v>15936</v>
      </c>
    </row>
    <row r="7457" spans="1:3" x14ac:dyDescent="0.25">
      <c r="A7457" t="s">
        <v>7359</v>
      </c>
      <c r="B7457" t="s">
        <v>15937</v>
      </c>
      <c r="C7457" t="s">
        <v>8061</v>
      </c>
    </row>
    <row r="7458" spans="1:3" x14ac:dyDescent="0.25">
      <c r="A7458" t="s">
        <v>7360</v>
      </c>
      <c r="B7458" t="s">
        <v>8466</v>
      </c>
      <c r="C7458" t="s">
        <v>15938</v>
      </c>
    </row>
    <row r="7459" spans="1:3" x14ac:dyDescent="0.25">
      <c r="A7459" t="s">
        <v>7361</v>
      </c>
      <c r="B7459" t="s">
        <v>15939</v>
      </c>
      <c r="C7459" t="s">
        <v>8624</v>
      </c>
    </row>
    <row r="7460" spans="1:3" x14ac:dyDescent="0.25">
      <c r="A7460" t="s">
        <v>7362</v>
      </c>
      <c r="B7460" t="s">
        <v>15940</v>
      </c>
      <c r="C7460" t="s">
        <v>8061</v>
      </c>
    </row>
    <row r="7461" spans="1:3" x14ac:dyDescent="0.25">
      <c r="A7461" t="s">
        <v>7363</v>
      </c>
      <c r="B7461" t="s">
        <v>8045</v>
      </c>
      <c r="C7461" t="s">
        <v>15941</v>
      </c>
    </row>
    <row r="7462" spans="1:3" x14ac:dyDescent="0.25">
      <c r="A7462" t="s">
        <v>7364</v>
      </c>
      <c r="B7462" t="s">
        <v>15942</v>
      </c>
      <c r="C7462" t="s">
        <v>8040</v>
      </c>
    </row>
    <row r="7463" spans="1:3" x14ac:dyDescent="0.25">
      <c r="A7463" t="s">
        <v>7365</v>
      </c>
      <c r="B7463" t="s">
        <v>15943</v>
      </c>
      <c r="C7463" t="s">
        <v>8038</v>
      </c>
    </row>
    <row r="7464" spans="1:3" x14ac:dyDescent="0.25">
      <c r="A7464" t="s">
        <v>7366</v>
      </c>
      <c r="B7464" t="s">
        <v>15944</v>
      </c>
      <c r="C7464" t="s">
        <v>8061</v>
      </c>
    </row>
    <row r="7465" spans="1:3" x14ac:dyDescent="0.25">
      <c r="A7465" t="s">
        <v>7367</v>
      </c>
      <c r="B7465" t="s">
        <v>8045</v>
      </c>
      <c r="C7465" t="s">
        <v>15945</v>
      </c>
    </row>
    <row r="7466" spans="1:3" x14ac:dyDescent="0.25">
      <c r="A7466" t="s">
        <v>7368</v>
      </c>
      <c r="B7466" t="s">
        <v>15946</v>
      </c>
      <c r="C7466" t="s">
        <v>8042</v>
      </c>
    </row>
    <row r="7467" spans="1:3" x14ac:dyDescent="0.25">
      <c r="A7467" t="s">
        <v>7369</v>
      </c>
      <c r="B7467" t="s">
        <v>15947</v>
      </c>
      <c r="C7467" t="s">
        <v>8088</v>
      </c>
    </row>
    <row r="7468" spans="1:3" x14ac:dyDescent="0.25">
      <c r="A7468" t="s">
        <v>7370</v>
      </c>
      <c r="B7468" t="s">
        <v>15948</v>
      </c>
      <c r="C7468" t="s">
        <v>8097</v>
      </c>
    </row>
    <row r="7469" spans="1:3" x14ac:dyDescent="0.25">
      <c r="A7469" t="s">
        <v>7371</v>
      </c>
      <c r="B7469" t="s">
        <v>15949</v>
      </c>
      <c r="C7469" t="s">
        <v>8109</v>
      </c>
    </row>
    <row r="7470" spans="1:3" x14ac:dyDescent="0.25">
      <c r="A7470" t="s">
        <v>7372</v>
      </c>
      <c r="B7470" t="s">
        <v>8045</v>
      </c>
      <c r="C7470" t="s">
        <v>15950</v>
      </c>
    </row>
    <row r="7471" spans="1:3" x14ac:dyDescent="0.25">
      <c r="A7471" t="s">
        <v>7373</v>
      </c>
      <c r="B7471" t="s">
        <v>8099</v>
      </c>
      <c r="C7471" t="s">
        <v>15951</v>
      </c>
    </row>
    <row r="7472" spans="1:3" x14ac:dyDescent="0.25">
      <c r="A7472" t="s">
        <v>7374</v>
      </c>
      <c r="B7472" t="s">
        <v>8045</v>
      </c>
      <c r="C7472" t="s">
        <v>15952</v>
      </c>
    </row>
    <row r="7473" spans="1:3" x14ac:dyDescent="0.25">
      <c r="A7473" t="s">
        <v>7375</v>
      </c>
      <c r="B7473" t="s">
        <v>15953</v>
      </c>
      <c r="C7473" t="s">
        <v>8040</v>
      </c>
    </row>
    <row r="7474" spans="1:3" x14ac:dyDescent="0.25">
      <c r="A7474" t="s">
        <v>7376</v>
      </c>
      <c r="B7474" t="s">
        <v>8045</v>
      </c>
      <c r="C7474" t="s">
        <v>15954</v>
      </c>
    </row>
    <row r="7475" spans="1:3" x14ac:dyDescent="0.25">
      <c r="A7475" t="s">
        <v>7377</v>
      </c>
      <c r="B7475" t="s">
        <v>15955</v>
      </c>
      <c r="C7475" t="s">
        <v>8040</v>
      </c>
    </row>
    <row r="7476" spans="1:3" x14ac:dyDescent="0.25">
      <c r="A7476" t="s">
        <v>7378</v>
      </c>
      <c r="B7476" t="s">
        <v>8045</v>
      </c>
      <c r="C7476" t="s">
        <v>15956</v>
      </c>
    </row>
    <row r="7477" spans="1:3" x14ac:dyDescent="0.25">
      <c r="A7477" t="s">
        <v>7379</v>
      </c>
      <c r="B7477" t="s">
        <v>8045</v>
      </c>
      <c r="C7477" t="s">
        <v>15957</v>
      </c>
    </row>
    <row r="7478" spans="1:3" x14ac:dyDescent="0.25">
      <c r="A7478" t="s">
        <v>7380</v>
      </c>
      <c r="B7478" t="s">
        <v>15958</v>
      </c>
      <c r="C7478" t="s">
        <v>15959</v>
      </c>
    </row>
    <row r="7479" spans="1:3" x14ac:dyDescent="0.25">
      <c r="A7479" t="s">
        <v>7381</v>
      </c>
      <c r="B7479" t="s">
        <v>15960</v>
      </c>
      <c r="C7479" t="s">
        <v>8372</v>
      </c>
    </row>
    <row r="7480" spans="1:3" x14ac:dyDescent="0.25">
      <c r="A7480" t="s">
        <v>7382</v>
      </c>
      <c r="B7480" t="s">
        <v>8045</v>
      </c>
      <c r="C7480" t="s">
        <v>15961</v>
      </c>
    </row>
    <row r="7481" spans="1:3" x14ac:dyDescent="0.25">
      <c r="A7481" t="s">
        <v>7383</v>
      </c>
      <c r="B7481" t="s">
        <v>15962</v>
      </c>
      <c r="C7481" t="s">
        <v>8053</v>
      </c>
    </row>
    <row r="7482" spans="1:3" x14ac:dyDescent="0.25">
      <c r="A7482" t="s">
        <v>7384</v>
      </c>
      <c r="B7482" t="s">
        <v>15963</v>
      </c>
      <c r="C7482" t="s">
        <v>8195</v>
      </c>
    </row>
    <row r="7483" spans="1:3" x14ac:dyDescent="0.25">
      <c r="A7483" t="s">
        <v>7385</v>
      </c>
      <c r="B7483" t="s">
        <v>15964</v>
      </c>
      <c r="C7483" t="s">
        <v>8042</v>
      </c>
    </row>
    <row r="7484" spans="1:3" x14ac:dyDescent="0.25">
      <c r="A7484" t="s">
        <v>7386</v>
      </c>
      <c r="B7484" t="s">
        <v>15965</v>
      </c>
      <c r="C7484" t="s">
        <v>8088</v>
      </c>
    </row>
    <row r="7485" spans="1:3" x14ac:dyDescent="0.25">
      <c r="A7485" t="s">
        <v>7387</v>
      </c>
      <c r="B7485" t="s">
        <v>15966</v>
      </c>
      <c r="C7485" t="s">
        <v>8040</v>
      </c>
    </row>
    <row r="7486" spans="1:3" x14ac:dyDescent="0.25">
      <c r="A7486" t="s">
        <v>7388</v>
      </c>
      <c r="B7486" t="s">
        <v>8045</v>
      </c>
      <c r="C7486" t="s">
        <v>15967</v>
      </c>
    </row>
    <row r="7487" spans="1:3" x14ac:dyDescent="0.25">
      <c r="A7487" t="s">
        <v>7389</v>
      </c>
      <c r="B7487" t="s">
        <v>8315</v>
      </c>
      <c r="C7487" t="s">
        <v>15968</v>
      </c>
    </row>
    <row r="7488" spans="1:3" x14ac:dyDescent="0.25">
      <c r="A7488" t="s">
        <v>7390</v>
      </c>
      <c r="B7488" t="s">
        <v>15969</v>
      </c>
      <c r="C7488" t="s">
        <v>8040</v>
      </c>
    </row>
    <row r="7489" spans="1:3" x14ac:dyDescent="0.25">
      <c r="A7489" t="s">
        <v>7391</v>
      </c>
      <c r="B7489" t="s">
        <v>15970</v>
      </c>
      <c r="C7489" t="s">
        <v>8148</v>
      </c>
    </row>
    <row r="7490" spans="1:3" x14ac:dyDescent="0.25">
      <c r="A7490" t="s">
        <v>7392</v>
      </c>
      <c r="B7490" t="s">
        <v>15971</v>
      </c>
      <c r="C7490" t="s">
        <v>8061</v>
      </c>
    </row>
    <row r="7491" spans="1:3" x14ac:dyDescent="0.25">
      <c r="A7491" t="s">
        <v>7393</v>
      </c>
      <c r="B7491" t="s">
        <v>8045</v>
      </c>
      <c r="C7491" t="s">
        <v>15972</v>
      </c>
    </row>
    <row r="7492" spans="1:3" x14ac:dyDescent="0.25">
      <c r="A7492" t="s">
        <v>7979</v>
      </c>
      <c r="B7492" t="s">
        <v>15973</v>
      </c>
      <c r="C7492" t="s">
        <v>8042</v>
      </c>
    </row>
    <row r="7493" spans="1:3" x14ac:dyDescent="0.25">
      <c r="A7493" t="s">
        <v>7394</v>
      </c>
      <c r="B7493" t="s">
        <v>15974</v>
      </c>
      <c r="C7493" t="s">
        <v>8226</v>
      </c>
    </row>
    <row r="7494" spans="1:3" x14ac:dyDescent="0.25">
      <c r="A7494" t="s">
        <v>7395</v>
      </c>
      <c r="B7494" t="s">
        <v>15975</v>
      </c>
      <c r="C7494" t="s">
        <v>8040</v>
      </c>
    </row>
    <row r="7495" spans="1:3" x14ac:dyDescent="0.25">
      <c r="A7495" t="s">
        <v>7396</v>
      </c>
      <c r="B7495" t="s">
        <v>15976</v>
      </c>
      <c r="C7495" t="s">
        <v>8042</v>
      </c>
    </row>
    <row r="7496" spans="1:3" x14ac:dyDescent="0.25">
      <c r="A7496" t="s">
        <v>7397</v>
      </c>
      <c r="B7496" t="s">
        <v>15977</v>
      </c>
      <c r="C7496" t="s">
        <v>8042</v>
      </c>
    </row>
    <row r="7497" spans="1:3" x14ac:dyDescent="0.25">
      <c r="A7497" t="s">
        <v>7398</v>
      </c>
      <c r="B7497" t="s">
        <v>15978</v>
      </c>
      <c r="C7497" t="s">
        <v>8097</v>
      </c>
    </row>
    <row r="7498" spans="1:3" x14ac:dyDescent="0.25">
      <c r="A7498" t="s">
        <v>7399</v>
      </c>
      <c r="B7498" t="s">
        <v>15979</v>
      </c>
      <c r="C7498" t="s">
        <v>8042</v>
      </c>
    </row>
    <row r="7499" spans="1:3" x14ac:dyDescent="0.25">
      <c r="A7499" t="s">
        <v>7400</v>
      </c>
      <c r="B7499" t="s">
        <v>8045</v>
      </c>
      <c r="C7499" t="s">
        <v>15980</v>
      </c>
    </row>
    <row r="7500" spans="1:3" x14ac:dyDescent="0.25">
      <c r="A7500" t="s">
        <v>7401</v>
      </c>
      <c r="B7500" t="s">
        <v>8045</v>
      </c>
      <c r="C7500" t="s">
        <v>15981</v>
      </c>
    </row>
    <row r="7501" spans="1:3" x14ac:dyDescent="0.25">
      <c r="A7501" t="s">
        <v>7402</v>
      </c>
      <c r="B7501" t="s">
        <v>8045</v>
      </c>
      <c r="C7501" t="s">
        <v>15982</v>
      </c>
    </row>
    <row r="7502" spans="1:3" x14ac:dyDescent="0.25">
      <c r="A7502" t="s">
        <v>408</v>
      </c>
      <c r="B7502" t="s">
        <v>8315</v>
      </c>
      <c r="C7502" t="s">
        <v>15983</v>
      </c>
    </row>
    <row r="7503" spans="1:3" x14ac:dyDescent="0.25">
      <c r="A7503" t="s">
        <v>7403</v>
      </c>
      <c r="B7503" t="s">
        <v>15984</v>
      </c>
      <c r="C7503" t="s">
        <v>8061</v>
      </c>
    </row>
    <row r="7504" spans="1:3" x14ac:dyDescent="0.25">
      <c r="A7504" t="s">
        <v>7404</v>
      </c>
      <c r="B7504" t="s">
        <v>15985</v>
      </c>
      <c r="C7504" t="s">
        <v>8042</v>
      </c>
    </row>
    <row r="7505" spans="1:3" x14ac:dyDescent="0.25">
      <c r="A7505" t="s">
        <v>7405</v>
      </c>
      <c r="B7505" t="s">
        <v>8899</v>
      </c>
      <c r="C7505" t="s">
        <v>15986</v>
      </c>
    </row>
    <row r="7506" spans="1:3" x14ac:dyDescent="0.25">
      <c r="A7506" t="s">
        <v>7406</v>
      </c>
      <c r="B7506" t="s">
        <v>15987</v>
      </c>
      <c r="C7506" t="s">
        <v>15988</v>
      </c>
    </row>
    <row r="7507" spans="1:3" x14ac:dyDescent="0.25">
      <c r="A7507" t="s">
        <v>7407</v>
      </c>
      <c r="B7507" t="s">
        <v>8045</v>
      </c>
      <c r="C7507" t="s">
        <v>15989</v>
      </c>
    </row>
    <row r="7508" spans="1:3" x14ac:dyDescent="0.25">
      <c r="A7508" t="s">
        <v>7408</v>
      </c>
      <c r="B7508" t="s">
        <v>15990</v>
      </c>
      <c r="C7508" t="s">
        <v>8042</v>
      </c>
    </row>
    <row r="7509" spans="1:3" x14ac:dyDescent="0.25">
      <c r="A7509" t="s">
        <v>7409</v>
      </c>
      <c r="B7509" t="s">
        <v>8045</v>
      </c>
      <c r="C7509" t="s">
        <v>15991</v>
      </c>
    </row>
    <row r="7510" spans="1:3" x14ac:dyDescent="0.25">
      <c r="A7510" t="s">
        <v>7410</v>
      </c>
      <c r="B7510" t="s">
        <v>15992</v>
      </c>
      <c r="C7510" t="s">
        <v>8148</v>
      </c>
    </row>
    <row r="7511" spans="1:3" x14ac:dyDescent="0.25">
      <c r="A7511" t="s">
        <v>7980</v>
      </c>
      <c r="B7511" t="s">
        <v>15993</v>
      </c>
      <c r="C7511" t="s">
        <v>8042</v>
      </c>
    </row>
    <row r="7512" spans="1:3" x14ac:dyDescent="0.25">
      <c r="A7512" t="s">
        <v>7411</v>
      </c>
      <c r="B7512" t="s">
        <v>8045</v>
      </c>
      <c r="C7512" t="s">
        <v>15994</v>
      </c>
    </row>
    <row r="7513" spans="1:3" x14ac:dyDescent="0.25">
      <c r="A7513" t="s">
        <v>7412</v>
      </c>
      <c r="B7513" t="s">
        <v>8045</v>
      </c>
      <c r="C7513" t="s">
        <v>15995</v>
      </c>
    </row>
    <row r="7514" spans="1:3" x14ac:dyDescent="0.25">
      <c r="A7514" t="s">
        <v>7413</v>
      </c>
      <c r="B7514" t="s">
        <v>15996</v>
      </c>
      <c r="C7514" t="s">
        <v>8257</v>
      </c>
    </row>
    <row r="7515" spans="1:3" x14ac:dyDescent="0.25">
      <c r="A7515" t="s">
        <v>7414</v>
      </c>
      <c r="B7515" t="s">
        <v>15997</v>
      </c>
      <c r="C7515" t="s">
        <v>8061</v>
      </c>
    </row>
    <row r="7516" spans="1:3" x14ac:dyDescent="0.25">
      <c r="A7516" t="s">
        <v>7415</v>
      </c>
      <c r="B7516" t="s">
        <v>15998</v>
      </c>
      <c r="C7516" t="s">
        <v>8042</v>
      </c>
    </row>
    <row r="7517" spans="1:3" x14ac:dyDescent="0.25">
      <c r="A7517" t="s">
        <v>7416</v>
      </c>
      <c r="B7517" t="s">
        <v>15999</v>
      </c>
      <c r="C7517" t="s">
        <v>8042</v>
      </c>
    </row>
    <row r="7518" spans="1:3" x14ac:dyDescent="0.25">
      <c r="A7518" t="s">
        <v>7417</v>
      </c>
      <c r="B7518" t="s">
        <v>8099</v>
      </c>
      <c r="C7518" t="s">
        <v>16000</v>
      </c>
    </row>
    <row r="7519" spans="1:3" x14ac:dyDescent="0.25">
      <c r="A7519" t="s">
        <v>7418</v>
      </c>
      <c r="B7519" t="s">
        <v>16001</v>
      </c>
      <c r="C7519" t="s">
        <v>8109</v>
      </c>
    </row>
    <row r="7520" spans="1:3" x14ac:dyDescent="0.25">
      <c r="A7520" t="s">
        <v>309</v>
      </c>
      <c r="B7520" t="s">
        <v>16002</v>
      </c>
      <c r="C7520" t="s">
        <v>8075</v>
      </c>
    </row>
    <row r="7521" spans="1:3" x14ac:dyDescent="0.25">
      <c r="A7521" t="s">
        <v>7419</v>
      </c>
      <c r="B7521" t="s">
        <v>16003</v>
      </c>
      <c r="C7521" t="s">
        <v>8107</v>
      </c>
    </row>
    <row r="7522" spans="1:3" x14ac:dyDescent="0.25">
      <c r="A7522" t="s">
        <v>7420</v>
      </c>
      <c r="B7522" t="s">
        <v>16004</v>
      </c>
      <c r="C7522" t="s">
        <v>8044</v>
      </c>
    </row>
    <row r="7523" spans="1:3" x14ac:dyDescent="0.25">
      <c r="A7523" t="s">
        <v>7421</v>
      </c>
      <c r="B7523" t="s">
        <v>16005</v>
      </c>
      <c r="C7523" t="s">
        <v>8040</v>
      </c>
    </row>
    <row r="7524" spans="1:3" x14ac:dyDescent="0.25">
      <c r="A7524" t="s">
        <v>7422</v>
      </c>
      <c r="B7524" t="s">
        <v>16006</v>
      </c>
      <c r="C7524" t="s">
        <v>8042</v>
      </c>
    </row>
    <row r="7525" spans="1:3" x14ac:dyDescent="0.25">
      <c r="A7525" t="s">
        <v>7423</v>
      </c>
      <c r="B7525" t="s">
        <v>16007</v>
      </c>
      <c r="C7525" t="s">
        <v>8107</v>
      </c>
    </row>
    <row r="7526" spans="1:3" x14ac:dyDescent="0.25">
      <c r="A7526" t="s">
        <v>7424</v>
      </c>
      <c r="B7526" t="s">
        <v>16008</v>
      </c>
      <c r="C7526" t="s">
        <v>8040</v>
      </c>
    </row>
    <row r="7527" spans="1:3" x14ac:dyDescent="0.25">
      <c r="A7527" t="s">
        <v>7425</v>
      </c>
      <c r="B7527" t="s">
        <v>16009</v>
      </c>
      <c r="C7527" t="s">
        <v>8042</v>
      </c>
    </row>
    <row r="7528" spans="1:3" x14ac:dyDescent="0.25">
      <c r="A7528" t="s">
        <v>7426</v>
      </c>
      <c r="B7528" t="s">
        <v>8045</v>
      </c>
      <c r="C7528" t="s">
        <v>16010</v>
      </c>
    </row>
    <row r="7529" spans="1:3" x14ac:dyDescent="0.25">
      <c r="A7529" t="s">
        <v>7427</v>
      </c>
      <c r="B7529" t="s">
        <v>16011</v>
      </c>
      <c r="C7529" t="s">
        <v>8102</v>
      </c>
    </row>
    <row r="7530" spans="1:3" x14ac:dyDescent="0.25">
      <c r="A7530" t="s">
        <v>7428</v>
      </c>
      <c r="B7530" t="s">
        <v>16012</v>
      </c>
      <c r="C7530" t="s">
        <v>8153</v>
      </c>
    </row>
    <row r="7531" spans="1:3" x14ac:dyDescent="0.25">
      <c r="A7531" t="s">
        <v>7429</v>
      </c>
      <c r="B7531" t="s">
        <v>16013</v>
      </c>
      <c r="C7531" t="s">
        <v>8042</v>
      </c>
    </row>
    <row r="7532" spans="1:3" x14ac:dyDescent="0.25">
      <c r="A7532" t="s">
        <v>7430</v>
      </c>
      <c r="B7532" t="s">
        <v>16014</v>
      </c>
      <c r="C7532" t="s">
        <v>8188</v>
      </c>
    </row>
    <row r="7533" spans="1:3" x14ac:dyDescent="0.25">
      <c r="A7533" t="s">
        <v>7431</v>
      </c>
      <c r="B7533" t="s">
        <v>16015</v>
      </c>
      <c r="C7533" t="s">
        <v>8061</v>
      </c>
    </row>
    <row r="7534" spans="1:3" x14ac:dyDescent="0.25">
      <c r="A7534" t="s">
        <v>7432</v>
      </c>
      <c r="B7534" t="s">
        <v>8142</v>
      </c>
      <c r="C7534" t="s">
        <v>16016</v>
      </c>
    </row>
    <row r="7535" spans="1:3" x14ac:dyDescent="0.25">
      <c r="A7535" t="s">
        <v>7433</v>
      </c>
      <c r="B7535" t="s">
        <v>8219</v>
      </c>
      <c r="C7535" t="s">
        <v>16017</v>
      </c>
    </row>
    <row r="7536" spans="1:3" x14ac:dyDescent="0.25">
      <c r="A7536" t="s">
        <v>7434</v>
      </c>
      <c r="B7536" t="s">
        <v>16018</v>
      </c>
      <c r="C7536" t="s">
        <v>16019</v>
      </c>
    </row>
    <row r="7537" spans="1:3" x14ac:dyDescent="0.25">
      <c r="A7537" t="s">
        <v>7435</v>
      </c>
      <c r="B7537" t="s">
        <v>16020</v>
      </c>
      <c r="C7537" t="s">
        <v>8061</v>
      </c>
    </row>
    <row r="7538" spans="1:3" x14ac:dyDescent="0.25">
      <c r="A7538" t="s">
        <v>7985</v>
      </c>
      <c r="B7538" t="s">
        <v>16021</v>
      </c>
      <c r="C7538" t="s">
        <v>8042</v>
      </c>
    </row>
    <row r="7539" spans="1:3" x14ac:dyDescent="0.25">
      <c r="A7539" t="s">
        <v>7436</v>
      </c>
      <c r="B7539" t="s">
        <v>8045</v>
      </c>
      <c r="C7539" t="s">
        <v>16022</v>
      </c>
    </row>
    <row r="7540" spans="1:3" x14ac:dyDescent="0.25">
      <c r="A7540" t="s">
        <v>7437</v>
      </c>
      <c r="B7540" t="s">
        <v>16023</v>
      </c>
      <c r="C7540" t="s">
        <v>8061</v>
      </c>
    </row>
    <row r="7541" spans="1:3" x14ac:dyDescent="0.25">
      <c r="A7541" t="s">
        <v>7438</v>
      </c>
      <c r="B7541" t="s">
        <v>16024</v>
      </c>
      <c r="C7541" t="s">
        <v>8079</v>
      </c>
    </row>
    <row r="7542" spans="1:3" x14ac:dyDescent="0.25">
      <c r="A7542" t="s">
        <v>7439</v>
      </c>
      <c r="B7542" t="s">
        <v>16025</v>
      </c>
      <c r="C7542" t="s">
        <v>8097</v>
      </c>
    </row>
    <row r="7543" spans="1:3" x14ac:dyDescent="0.25">
      <c r="A7543" t="s">
        <v>7440</v>
      </c>
      <c r="B7543" t="s">
        <v>16026</v>
      </c>
      <c r="C7543" t="s">
        <v>8042</v>
      </c>
    </row>
    <row r="7544" spans="1:3" x14ac:dyDescent="0.25">
      <c r="A7544" t="s">
        <v>7441</v>
      </c>
      <c r="B7544" t="s">
        <v>16027</v>
      </c>
      <c r="C7544" t="s">
        <v>8042</v>
      </c>
    </row>
    <row r="7545" spans="1:3" x14ac:dyDescent="0.25">
      <c r="A7545" t="s">
        <v>7442</v>
      </c>
      <c r="B7545" t="s">
        <v>16028</v>
      </c>
      <c r="C7545" t="s">
        <v>11926</v>
      </c>
    </row>
    <row r="7546" spans="1:3" x14ac:dyDescent="0.25">
      <c r="A7546" t="s">
        <v>7443</v>
      </c>
      <c r="B7546" t="s">
        <v>16029</v>
      </c>
      <c r="C7546" t="s">
        <v>8040</v>
      </c>
    </row>
    <row r="7547" spans="1:3" x14ac:dyDescent="0.25">
      <c r="A7547" t="s">
        <v>7444</v>
      </c>
      <c r="B7547" t="s">
        <v>8099</v>
      </c>
      <c r="C7547" t="s">
        <v>16030</v>
      </c>
    </row>
    <row r="7548" spans="1:3" x14ac:dyDescent="0.25">
      <c r="A7548" t="s">
        <v>7445</v>
      </c>
      <c r="B7548" t="s">
        <v>16031</v>
      </c>
      <c r="C7548" t="s">
        <v>16032</v>
      </c>
    </row>
    <row r="7549" spans="1:3" x14ac:dyDescent="0.25">
      <c r="A7549" t="s">
        <v>7446</v>
      </c>
      <c r="B7549" t="s">
        <v>16033</v>
      </c>
      <c r="C7549" t="s">
        <v>8188</v>
      </c>
    </row>
    <row r="7550" spans="1:3" x14ac:dyDescent="0.25">
      <c r="A7550" t="s">
        <v>7447</v>
      </c>
      <c r="B7550" t="s">
        <v>8045</v>
      </c>
      <c r="C7550" t="s">
        <v>16034</v>
      </c>
    </row>
    <row r="7551" spans="1:3" x14ac:dyDescent="0.25">
      <c r="A7551" t="s">
        <v>7448</v>
      </c>
      <c r="B7551" t="s">
        <v>16035</v>
      </c>
      <c r="C7551" t="s">
        <v>8042</v>
      </c>
    </row>
    <row r="7552" spans="1:3" x14ac:dyDescent="0.25">
      <c r="A7552" t="s">
        <v>7449</v>
      </c>
      <c r="B7552" t="s">
        <v>16036</v>
      </c>
      <c r="C7552" t="s">
        <v>8542</v>
      </c>
    </row>
    <row r="7553" spans="1:3" x14ac:dyDescent="0.25">
      <c r="A7553" t="s">
        <v>7450</v>
      </c>
      <c r="B7553" t="s">
        <v>16037</v>
      </c>
      <c r="C7553" t="s">
        <v>8042</v>
      </c>
    </row>
    <row r="7554" spans="1:3" x14ac:dyDescent="0.25">
      <c r="A7554" t="s">
        <v>7451</v>
      </c>
      <c r="B7554" t="s">
        <v>8780</v>
      </c>
      <c r="C7554" t="s">
        <v>16038</v>
      </c>
    </row>
    <row r="7555" spans="1:3" x14ac:dyDescent="0.25">
      <c r="A7555" t="s">
        <v>7452</v>
      </c>
      <c r="B7555" t="s">
        <v>8387</v>
      </c>
      <c r="C7555" t="s">
        <v>16039</v>
      </c>
    </row>
    <row r="7556" spans="1:3" x14ac:dyDescent="0.25">
      <c r="A7556" t="s">
        <v>7453</v>
      </c>
      <c r="B7556" t="s">
        <v>16040</v>
      </c>
      <c r="C7556" t="s">
        <v>8148</v>
      </c>
    </row>
    <row r="7557" spans="1:3" x14ac:dyDescent="0.25">
      <c r="A7557" t="s">
        <v>7454</v>
      </c>
      <c r="B7557" t="s">
        <v>16041</v>
      </c>
      <c r="C7557" t="s">
        <v>8040</v>
      </c>
    </row>
    <row r="7558" spans="1:3" x14ac:dyDescent="0.25">
      <c r="A7558" t="s">
        <v>7981</v>
      </c>
      <c r="B7558" t="s">
        <v>16042</v>
      </c>
      <c r="C7558" t="s">
        <v>8042</v>
      </c>
    </row>
    <row r="7559" spans="1:3" x14ac:dyDescent="0.25">
      <c r="A7559" t="s">
        <v>7455</v>
      </c>
      <c r="B7559" t="s">
        <v>16043</v>
      </c>
      <c r="C7559" t="s">
        <v>8042</v>
      </c>
    </row>
    <row r="7560" spans="1:3" x14ac:dyDescent="0.25">
      <c r="A7560" t="s">
        <v>153</v>
      </c>
      <c r="B7560" t="s">
        <v>16044</v>
      </c>
      <c r="C7560" t="s">
        <v>8075</v>
      </c>
    </row>
    <row r="7561" spans="1:3" x14ac:dyDescent="0.25">
      <c r="A7561" t="s">
        <v>7456</v>
      </c>
      <c r="B7561" t="s">
        <v>16045</v>
      </c>
      <c r="C7561" t="s">
        <v>8040</v>
      </c>
    </row>
    <row r="7562" spans="1:3" x14ac:dyDescent="0.25">
      <c r="A7562" t="s">
        <v>7457</v>
      </c>
      <c r="B7562" t="s">
        <v>16046</v>
      </c>
      <c r="C7562" t="s">
        <v>8184</v>
      </c>
    </row>
    <row r="7563" spans="1:3" x14ac:dyDescent="0.25">
      <c r="A7563" t="s">
        <v>7458</v>
      </c>
      <c r="B7563" t="s">
        <v>8045</v>
      </c>
      <c r="C7563" t="s">
        <v>16047</v>
      </c>
    </row>
    <row r="7564" spans="1:3" x14ac:dyDescent="0.25">
      <c r="A7564" t="s">
        <v>7459</v>
      </c>
      <c r="B7564" t="s">
        <v>16048</v>
      </c>
      <c r="C7564" t="s">
        <v>8042</v>
      </c>
    </row>
    <row r="7565" spans="1:3" x14ac:dyDescent="0.25">
      <c r="A7565" t="s">
        <v>7460</v>
      </c>
      <c r="B7565" t="s">
        <v>8099</v>
      </c>
      <c r="C7565" t="s">
        <v>16049</v>
      </c>
    </row>
    <row r="7566" spans="1:3" x14ac:dyDescent="0.25">
      <c r="A7566" t="s">
        <v>7461</v>
      </c>
      <c r="B7566" t="s">
        <v>16050</v>
      </c>
      <c r="C7566" t="s">
        <v>8040</v>
      </c>
    </row>
    <row r="7567" spans="1:3" x14ac:dyDescent="0.25">
      <c r="A7567" t="s">
        <v>7462</v>
      </c>
      <c r="B7567" t="s">
        <v>16051</v>
      </c>
      <c r="C7567" t="s">
        <v>8213</v>
      </c>
    </row>
    <row r="7568" spans="1:3" x14ac:dyDescent="0.25">
      <c r="A7568" t="s">
        <v>7463</v>
      </c>
      <c r="B7568" t="s">
        <v>16052</v>
      </c>
      <c r="C7568" t="s">
        <v>8684</v>
      </c>
    </row>
    <row r="7569" spans="1:3" x14ac:dyDescent="0.25">
      <c r="A7569" t="s">
        <v>7464</v>
      </c>
      <c r="B7569" t="s">
        <v>16053</v>
      </c>
      <c r="C7569" t="s">
        <v>8372</v>
      </c>
    </row>
    <row r="7570" spans="1:3" x14ac:dyDescent="0.25">
      <c r="A7570" t="s">
        <v>7465</v>
      </c>
      <c r="B7570" t="s">
        <v>16054</v>
      </c>
      <c r="C7570" t="s">
        <v>12717</v>
      </c>
    </row>
    <row r="7571" spans="1:3" x14ac:dyDescent="0.25">
      <c r="A7571" t="s">
        <v>7466</v>
      </c>
      <c r="B7571" t="s">
        <v>16055</v>
      </c>
      <c r="C7571" t="s">
        <v>8042</v>
      </c>
    </row>
    <row r="7572" spans="1:3" x14ac:dyDescent="0.25">
      <c r="A7572" t="s">
        <v>7467</v>
      </c>
      <c r="B7572" t="s">
        <v>16056</v>
      </c>
      <c r="C7572" t="s">
        <v>8061</v>
      </c>
    </row>
    <row r="7573" spans="1:3" x14ac:dyDescent="0.25">
      <c r="A7573" t="s">
        <v>7468</v>
      </c>
      <c r="B7573" t="s">
        <v>16057</v>
      </c>
      <c r="C7573" t="s">
        <v>8061</v>
      </c>
    </row>
    <row r="7574" spans="1:3" x14ac:dyDescent="0.25">
      <c r="A7574" t="s">
        <v>7469</v>
      </c>
      <c r="B7574" t="s">
        <v>16058</v>
      </c>
      <c r="C7574" t="s">
        <v>8109</v>
      </c>
    </row>
    <row r="7575" spans="1:3" x14ac:dyDescent="0.25">
      <c r="A7575" t="s">
        <v>7470</v>
      </c>
      <c r="B7575" t="s">
        <v>16059</v>
      </c>
      <c r="C7575" t="s">
        <v>8116</v>
      </c>
    </row>
    <row r="7576" spans="1:3" x14ac:dyDescent="0.25">
      <c r="A7576" t="s">
        <v>7471</v>
      </c>
      <c r="B7576" t="s">
        <v>16060</v>
      </c>
      <c r="C7576" t="s">
        <v>8040</v>
      </c>
    </row>
    <row r="7577" spans="1:3" x14ac:dyDescent="0.25">
      <c r="A7577" t="s">
        <v>7472</v>
      </c>
      <c r="B7577" t="s">
        <v>16061</v>
      </c>
      <c r="C7577" t="s">
        <v>8061</v>
      </c>
    </row>
    <row r="7578" spans="1:3" x14ac:dyDescent="0.25">
      <c r="A7578" t="s">
        <v>7473</v>
      </c>
      <c r="B7578" t="s">
        <v>16062</v>
      </c>
      <c r="C7578" t="s">
        <v>8044</v>
      </c>
    </row>
    <row r="7579" spans="1:3" x14ac:dyDescent="0.25">
      <c r="A7579" t="s">
        <v>7474</v>
      </c>
      <c r="B7579" t="s">
        <v>16063</v>
      </c>
      <c r="C7579" t="s">
        <v>8102</v>
      </c>
    </row>
    <row r="7580" spans="1:3" x14ac:dyDescent="0.25">
      <c r="A7580" t="s">
        <v>7475</v>
      </c>
      <c r="B7580" t="s">
        <v>8045</v>
      </c>
      <c r="C7580" t="s">
        <v>16064</v>
      </c>
    </row>
    <row r="7581" spans="1:3" x14ac:dyDescent="0.25">
      <c r="A7581" t="s">
        <v>7476</v>
      </c>
      <c r="B7581" t="s">
        <v>8045</v>
      </c>
      <c r="C7581" t="s">
        <v>16065</v>
      </c>
    </row>
    <row r="7582" spans="1:3" x14ac:dyDescent="0.25">
      <c r="A7582" t="s">
        <v>7477</v>
      </c>
      <c r="B7582" t="s">
        <v>8055</v>
      </c>
      <c r="C7582" t="s">
        <v>16066</v>
      </c>
    </row>
    <row r="7583" spans="1:3" x14ac:dyDescent="0.25">
      <c r="A7583" t="s">
        <v>7478</v>
      </c>
      <c r="B7583" t="s">
        <v>16067</v>
      </c>
      <c r="C7583" t="s">
        <v>8061</v>
      </c>
    </row>
    <row r="7584" spans="1:3" x14ac:dyDescent="0.25">
      <c r="A7584" t="s">
        <v>7479</v>
      </c>
      <c r="B7584" t="s">
        <v>16068</v>
      </c>
      <c r="C7584" t="s">
        <v>16069</v>
      </c>
    </row>
    <row r="7585" spans="1:3" x14ac:dyDescent="0.25">
      <c r="A7585" t="s">
        <v>7480</v>
      </c>
      <c r="B7585" t="s">
        <v>8045</v>
      </c>
      <c r="C7585" t="s">
        <v>16070</v>
      </c>
    </row>
    <row r="7586" spans="1:3" x14ac:dyDescent="0.25">
      <c r="A7586" t="s">
        <v>7481</v>
      </c>
      <c r="B7586" t="s">
        <v>8045</v>
      </c>
      <c r="C7586" t="s">
        <v>16071</v>
      </c>
    </row>
    <row r="7587" spans="1:3" x14ac:dyDescent="0.25">
      <c r="A7587" t="s">
        <v>7486</v>
      </c>
      <c r="B7587" t="s">
        <v>8045</v>
      </c>
      <c r="C7587" t="s">
        <v>8050</v>
      </c>
    </row>
    <row r="7588" spans="1:3" x14ac:dyDescent="0.25">
      <c r="A7588" t="s">
        <v>7482</v>
      </c>
      <c r="B7588" t="s">
        <v>16072</v>
      </c>
      <c r="C7588" t="s">
        <v>8153</v>
      </c>
    </row>
    <row r="7589" spans="1:3" x14ac:dyDescent="0.25">
      <c r="A7589" t="s">
        <v>7483</v>
      </c>
      <c r="B7589" t="s">
        <v>16073</v>
      </c>
      <c r="C7589" t="s">
        <v>8040</v>
      </c>
    </row>
    <row r="7590" spans="1:3" x14ac:dyDescent="0.25">
      <c r="A7590" t="s">
        <v>7484</v>
      </c>
      <c r="B7590" t="s">
        <v>16074</v>
      </c>
      <c r="C7590" t="s">
        <v>16075</v>
      </c>
    </row>
    <row r="7591" spans="1:3" x14ac:dyDescent="0.25">
      <c r="A7591" t="s">
        <v>7485</v>
      </c>
      <c r="B7591" t="s">
        <v>8045</v>
      </c>
      <c r="C7591" t="s">
        <v>16076</v>
      </c>
    </row>
    <row r="7592" spans="1:3" x14ac:dyDescent="0.25">
      <c r="A7592" t="s">
        <v>7487</v>
      </c>
      <c r="B7592" t="s">
        <v>16077</v>
      </c>
      <c r="C7592" t="s">
        <v>8188</v>
      </c>
    </row>
    <row r="7593" spans="1:3" x14ac:dyDescent="0.25">
      <c r="A7593" t="s">
        <v>7488</v>
      </c>
      <c r="B7593" t="s">
        <v>16078</v>
      </c>
      <c r="C7593" t="s">
        <v>8061</v>
      </c>
    </row>
    <row r="7594" spans="1:3" x14ac:dyDescent="0.25">
      <c r="A7594" t="s">
        <v>7489</v>
      </c>
      <c r="B7594" t="s">
        <v>8466</v>
      </c>
      <c r="C7594" t="s">
        <v>16079</v>
      </c>
    </row>
    <row r="7595" spans="1:3" x14ac:dyDescent="0.25">
      <c r="A7595" t="s">
        <v>7490</v>
      </c>
      <c r="B7595" t="s">
        <v>16080</v>
      </c>
      <c r="C7595" t="s">
        <v>8184</v>
      </c>
    </row>
    <row r="7596" spans="1:3" x14ac:dyDescent="0.25">
      <c r="A7596" t="s">
        <v>7491</v>
      </c>
      <c r="B7596" t="s">
        <v>16081</v>
      </c>
      <c r="C7596" t="s">
        <v>8148</v>
      </c>
    </row>
    <row r="7597" spans="1:3" x14ac:dyDescent="0.25">
      <c r="A7597" t="s">
        <v>262</v>
      </c>
      <c r="B7597" t="s">
        <v>16082</v>
      </c>
      <c r="C7597" t="s">
        <v>8075</v>
      </c>
    </row>
    <row r="7598" spans="1:3" x14ac:dyDescent="0.25">
      <c r="A7598" t="s">
        <v>7492</v>
      </c>
      <c r="B7598" t="s">
        <v>16083</v>
      </c>
      <c r="C7598" t="s">
        <v>8097</v>
      </c>
    </row>
    <row r="7599" spans="1:3" x14ac:dyDescent="0.25">
      <c r="A7599" t="s">
        <v>7493</v>
      </c>
      <c r="B7599" t="s">
        <v>16084</v>
      </c>
      <c r="C7599" t="s">
        <v>8038</v>
      </c>
    </row>
    <row r="7600" spans="1:3" x14ac:dyDescent="0.25">
      <c r="A7600" t="s">
        <v>7494</v>
      </c>
      <c r="B7600" t="s">
        <v>16085</v>
      </c>
      <c r="C7600" t="s">
        <v>8040</v>
      </c>
    </row>
    <row r="7601" spans="1:3" x14ac:dyDescent="0.25">
      <c r="A7601" t="s">
        <v>7495</v>
      </c>
      <c r="B7601" t="s">
        <v>16086</v>
      </c>
      <c r="C7601" t="s">
        <v>9769</v>
      </c>
    </row>
    <row r="7602" spans="1:3" x14ac:dyDescent="0.25">
      <c r="A7602" t="s">
        <v>7496</v>
      </c>
      <c r="B7602" t="s">
        <v>16087</v>
      </c>
      <c r="C7602" t="s">
        <v>8097</v>
      </c>
    </row>
    <row r="7603" spans="1:3" x14ac:dyDescent="0.25">
      <c r="A7603" t="s">
        <v>7497</v>
      </c>
      <c r="B7603" t="s">
        <v>16088</v>
      </c>
      <c r="C7603" t="s">
        <v>8042</v>
      </c>
    </row>
    <row r="7604" spans="1:3" x14ac:dyDescent="0.25">
      <c r="A7604" t="s">
        <v>7498</v>
      </c>
      <c r="B7604" t="s">
        <v>16089</v>
      </c>
      <c r="C7604" t="s">
        <v>8916</v>
      </c>
    </row>
    <row r="7605" spans="1:3" x14ac:dyDescent="0.25">
      <c r="A7605" t="s">
        <v>7499</v>
      </c>
      <c r="B7605" t="s">
        <v>16090</v>
      </c>
      <c r="C7605" t="s">
        <v>8061</v>
      </c>
    </row>
    <row r="7606" spans="1:3" x14ac:dyDescent="0.25">
      <c r="A7606" t="s">
        <v>7500</v>
      </c>
      <c r="B7606" t="s">
        <v>8045</v>
      </c>
      <c r="C7606" t="s">
        <v>16091</v>
      </c>
    </row>
    <row r="7607" spans="1:3" x14ac:dyDescent="0.25">
      <c r="A7607" t="s">
        <v>7501</v>
      </c>
      <c r="B7607" t="s">
        <v>16092</v>
      </c>
      <c r="C7607" t="s">
        <v>8042</v>
      </c>
    </row>
    <row r="7608" spans="1:3" x14ac:dyDescent="0.25">
      <c r="A7608" t="s">
        <v>7502</v>
      </c>
      <c r="B7608" t="s">
        <v>16093</v>
      </c>
      <c r="C7608" t="s">
        <v>8586</v>
      </c>
    </row>
    <row r="7609" spans="1:3" x14ac:dyDescent="0.25">
      <c r="A7609" t="s">
        <v>7503</v>
      </c>
      <c r="B7609" t="s">
        <v>16094</v>
      </c>
      <c r="C7609" t="s">
        <v>8097</v>
      </c>
    </row>
    <row r="7610" spans="1:3" x14ac:dyDescent="0.25">
      <c r="A7610" t="s">
        <v>7504</v>
      </c>
      <c r="B7610" t="s">
        <v>8045</v>
      </c>
      <c r="C7610" t="s">
        <v>16095</v>
      </c>
    </row>
    <row r="7611" spans="1:3" x14ac:dyDescent="0.25">
      <c r="A7611" t="s">
        <v>7505</v>
      </c>
      <c r="B7611" t="s">
        <v>16096</v>
      </c>
      <c r="C7611" t="s">
        <v>8195</v>
      </c>
    </row>
    <row r="7612" spans="1:3" x14ac:dyDescent="0.25">
      <c r="A7612" t="s">
        <v>7506</v>
      </c>
      <c r="B7612" t="s">
        <v>16097</v>
      </c>
      <c r="C7612" t="s">
        <v>8205</v>
      </c>
    </row>
    <row r="7613" spans="1:3" x14ac:dyDescent="0.25">
      <c r="A7613" t="s">
        <v>7507</v>
      </c>
      <c r="B7613" t="s">
        <v>16098</v>
      </c>
      <c r="C7613" t="s">
        <v>8061</v>
      </c>
    </row>
    <row r="7614" spans="1:3" x14ac:dyDescent="0.25">
      <c r="A7614" t="s">
        <v>7508</v>
      </c>
      <c r="B7614" t="s">
        <v>8780</v>
      </c>
      <c r="C7614" t="s">
        <v>16099</v>
      </c>
    </row>
    <row r="7615" spans="1:3" x14ac:dyDescent="0.25">
      <c r="A7615" t="s">
        <v>7509</v>
      </c>
      <c r="B7615" t="s">
        <v>8045</v>
      </c>
      <c r="C7615" t="s">
        <v>16100</v>
      </c>
    </row>
    <row r="7616" spans="1:3" x14ac:dyDescent="0.25">
      <c r="A7616" t="s">
        <v>7510</v>
      </c>
      <c r="B7616" t="s">
        <v>8045</v>
      </c>
      <c r="C7616" t="s">
        <v>16101</v>
      </c>
    </row>
    <row r="7617" spans="1:3" x14ac:dyDescent="0.25">
      <c r="A7617" t="s">
        <v>7511</v>
      </c>
      <c r="B7617" t="s">
        <v>16102</v>
      </c>
      <c r="C7617" t="s">
        <v>8109</v>
      </c>
    </row>
    <row r="7618" spans="1:3" x14ac:dyDescent="0.25">
      <c r="A7618" t="s">
        <v>7512</v>
      </c>
      <c r="B7618" t="s">
        <v>16103</v>
      </c>
      <c r="C7618" t="s">
        <v>8155</v>
      </c>
    </row>
    <row r="7619" spans="1:3" x14ac:dyDescent="0.25">
      <c r="A7619" t="s">
        <v>7513</v>
      </c>
      <c r="B7619" t="s">
        <v>16104</v>
      </c>
      <c r="C7619" t="s">
        <v>8205</v>
      </c>
    </row>
    <row r="7620" spans="1:3" x14ac:dyDescent="0.25">
      <c r="A7620" t="s">
        <v>7514</v>
      </c>
      <c r="B7620" t="s">
        <v>16105</v>
      </c>
      <c r="C7620" t="s">
        <v>8044</v>
      </c>
    </row>
    <row r="7621" spans="1:3" x14ac:dyDescent="0.25">
      <c r="A7621" t="s">
        <v>7515</v>
      </c>
      <c r="B7621" t="s">
        <v>16106</v>
      </c>
      <c r="C7621" t="s">
        <v>8155</v>
      </c>
    </row>
    <row r="7622" spans="1:3" x14ac:dyDescent="0.25">
      <c r="A7622" t="s">
        <v>263</v>
      </c>
      <c r="B7622" t="s">
        <v>8045</v>
      </c>
      <c r="C7622" t="s">
        <v>16107</v>
      </c>
    </row>
    <row r="7623" spans="1:3" x14ac:dyDescent="0.25">
      <c r="A7623" t="s">
        <v>7516</v>
      </c>
      <c r="B7623" t="s">
        <v>16108</v>
      </c>
      <c r="C7623" t="s">
        <v>8042</v>
      </c>
    </row>
    <row r="7624" spans="1:3" x14ac:dyDescent="0.25">
      <c r="A7624" t="s">
        <v>7517</v>
      </c>
      <c r="B7624" t="s">
        <v>16109</v>
      </c>
      <c r="C7624" t="s">
        <v>16110</v>
      </c>
    </row>
    <row r="7625" spans="1:3" x14ac:dyDescent="0.25">
      <c r="A7625" t="s">
        <v>7518</v>
      </c>
      <c r="B7625" t="s">
        <v>16111</v>
      </c>
      <c r="C7625" t="s">
        <v>8061</v>
      </c>
    </row>
    <row r="7626" spans="1:3" x14ac:dyDescent="0.25">
      <c r="A7626" t="s">
        <v>7519</v>
      </c>
      <c r="B7626" t="s">
        <v>16112</v>
      </c>
      <c r="C7626" t="s">
        <v>8044</v>
      </c>
    </row>
    <row r="7627" spans="1:3" x14ac:dyDescent="0.25">
      <c r="A7627" t="s">
        <v>7520</v>
      </c>
      <c r="B7627" t="s">
        <v>16113</v>
      </c>
      <c r="C7627" t="s">
        <v>16114</v>
      </c>
    </row>
    <row r="7628" spans="1:3" x14ac:dyDescent="0.25">
      <c r="A7628" t="s">
        <v>7521</v>
      </c>
      <c r="B7628" t="s">
        <v>16115</v>
      </c>
      <c r="C7628" t="s">
        <v>8226</v>
      </c>
    </row>
    <row r="7629" spans="1:3" x14ac:dyDescent="0.25">
      <c r="A7629" t="s">
        <v>7522</v>
      </c>
      <c r="B7629" t="s">
        <v>8045</v>
      </c>
      <c r="C7629" t="s">
        <v>16116</v>
      </c>
    </row>
    <row r="7630" spans="1:3" x14ac:dyDescent="0.25">
      <c r="A7630" t="s">
        <v>7523</v>
      </c>
      <c r="B7630" t="s">
        <v>16117</v>
      </c>
      <c r="C7630" t="s">
        <v>8298</v>
      </c>
    </row>
    <row r="7631" spans="1:3" x14ac:dyDescent="0.25">
      <c r="A7631" t="s">
        <v>7524</v>
      </c>
      <c r="B7631" t="s">
        <v>16118</v>
      </c>
      <c r="C7631" t="s">
        <v>8097</v>
      </c>
    </row>
    <row r="7632" spans="1:3" x14ac:dyDescent="0.25">
      <c r="A7632" t="s">
        <v>7525</v>
      </c>
      <c r="B7632" t="s">
        <v>8099</v>
      </c>
      <c r="C7632" t="s">
        <v>16119</v>
      </c>
    </row>
    <row r="7633" spans="1:3" x14ac:dyDescent="0.25">
      <c r="A7633" t="s">
        <v>7526</v>
      </c>
      <c r="B7633" t="s">
        <v>16120</v>
      </c>
      <c r="C7633" t="s">
        <v>15418</v>
      </c>
    </row>
    <row r="7634" spans="1:3" x14ac:dyDescent="0.25">
      <c r="A7634" t="s">
        <v>7527</v>
      </c>
      <c r="B7634" t="s">
        <v>16121</v>
      </c>
      <c r="C7634" t="s">
        <v>8044</v>
      </c>
    </row>
    <row r="7635" spans="1:3" x14ac:dyDescent="0.25">
      <c r="A7635" t="s">
        <v>7528</v>
      </c>
      <c r="B7635" t="s">
        <v>8045</v>
      </c>
      <c r="C7635" t="s">
        <v>16122</v>
      </c>
    </row>
    <row r="7636" spans="1:3" x14ac:dyDescent="0.25">
      <c r="A7636" t="s">
        <v>7529</v>
      </c>
      <c r="B7636" t="s">
        <v>16123</v>
      </c>
      <c r="C7636" t="s">
        <v>8042</v>
      </c>
    </row>
    <row r="7637" spans="1:3" x14ac:dyDescent="0.25">
      <c r="A7637" t="s">
        <v>7530</v>
      </c>
      <c r="B7637" t="s">
        <v>8099</v>
      </c>
      <c r="C7637" t="s">
        <v>16124</v>
      </c>
    </row>
    <row r="7638" spans="1:3" x14ac:dyDescent="0.25">
      <c r="A7638" t="s">
        <v>7531</v>
      </c>
      <c r="B7638" t="s">
        <v>16125</v>
      </c>
      <c r="C7638" t="s">
        <v>8042</v>
      </c>
    </row>
    <row r="7639" spans="1:3" x14ac:dyDescent="0.25">
      <c r="A7639" t="s">
        <v>7532</v>
      </c>
      <c r="B7639" t="s">
        <v>16126</v>
      </c>
      <c r="C7639" t="s">
        <v>8226</v>
      </c>
    </row>
    <row r="7640" spans="1:3" x14ac:dyDescent="0.25">
      <c r="A7640" t="s">
        <v>7533</v>
      </c>
      <c r="B7640" t="s">
        <v>16127</v>
      </c>
      <c r="C7640" t="s">
        <v>8102</v>
      </c>
    </row>
    <row r="7641" spans="1:3" x14ac:dyDescent="0.25">
      <c r="A7641" t="s">
        <v>7534</v>
      </c>
      <c r="B7641" t="s">
        <v>8045</v>
      </c>
      <c r="C7641" t="s">
        <v>16128</v>
      </c>
    </row>
    <row r="7642" spans="1:3" x14ac:dyDescent="0.25">
      <c r="A7642" t="s">
        <v>7535</v>
      </c>
      <c r="B7642" t="s">
        <v>8045</v>
      </c>
      <c r="C7642" t="s">
        <v>16129</v>
      </c>
    </row>
    <row r="7643" spans="1:3" x14ac:dyDescent="0.25">
      <c r="A7643" t="s">
        <v>7537</v>
      </c>
      <c r="B7643" t="s">
        <v>16131</v>
      </c>
      <c r="C7643" t="s">
        <v>8040</v>
      </c>
    </row>
    <row r="7644" spans="1:3" x14ac:dyDescent="0.25">
      <c r="A7644" t="s">
        <v>7536</v>
      </c>
      <c r="B7644" t="s">
        <v>16130</v>
      </c>
      <c r="C7644" t="s">
        <v>8040</v>
      </c>
    </row>
    <row r="7645" spans="1:3" x14ac:dyDescent="0.25">
      <c r="A7645" t="s">
        <v>7538</v>
      </c>
      <c r="B7645" t="s">
        <v>16132</v>
      </c>
      <c r="C7645" t="s">
        <v>16133</v>
      </c>
    </row>
    <row r="7646" spans="1:3" x14ac:dyDescent="0.25">
      <c r="A7646" t="s">
        <v>7539</v>
      </c>
      <c r="B7646" t="s">
        <v>16134</v>
      </c>
      <c r="C7646" t="s">
        <v>8195</v>
      </c>
    </row>
    <row r="7647" spans="1:3" x14ac:dyDescent="0.25">
      <c r="A7647" t="s">
        <v>7540</v>
      </c>
      <c r="B7647" t="s">
        <v>16135</v>
      </c>
      <c r="C7647" t="s">
        <v>8061</v>
      </c>
    </row>
    <row r="7648" spans="1:3" x14ac:dyDescent="0.25">
      <c r="A7648" t="s">
        <v>7541</v>
      </c>
      <c r="B7648" t="s">
        <v>16136</v>
      </c>
      <c r="C7648" t="s">
        <v>8061</v>
      </c>
    </row>
    <row r="7649" spans="1:3" x14ac:dyDescent="0.25">
      <c r="A7649" t="s">
        <v>7542</v>
      </c>
      <c r="B7649" t="s">
        <v>16137</v>
      </c>
      <c r="C7649" t="s">
        <v>8061</v>
      </c>
    </row>
    <row r="7650" spans="1:3" x14ac:dyDescent="0.25">
      <c r="A7650" t="s">
        <v>7543</v>
      </c>
      <c r="B7650" t="s">
        <v>8045</v>
      </c>
      <c r="C7650" t="s">
        <v>16138</v>
      </c>
    </row>
    <row r="7651" spans="1:3" x14ac:dyDescent="0.25">
      <c r="A7651" t="s">
        <v>7544</v>
      </c>
      <c r="B7651" t="s">
        <v>16139</v>
      </c>
      <c r="C7651" t="s">
        <v>8474</v>
      </c>
    </row>
    <row r="7652" spans="1:3" x14ac:dyDescent="0.25">
      <c r="A7652" t="s">
        <v>7545</v>
      </c>
      <c r="B7652" t="s">
        <v>8198</v>
      </c>
      <c r="C7652" t="s">
        <v>16140</v>
      </c>
    </row>
    <row r="7653" spans="1:3" x14ac:dyDescent="0.25">
      <c r="A7653" t="s">
        <v>7546</v>
      </c>
      <c r="B7653" t="s">
        <v>16141</v>
      </c>
      <c r="C7653" t="s">
        <v>8109</v>
      </c>
    </row>
    <row r="7654" spans="1:3" x14ac:dyDescent="0.25">
      <c r="A7654" t="s">
        <v>7547</v>
      </c>
      <c r="B7654" t="s">
        <v>8045</v>
      </c>
      <c r="C7654" t="s">
        <v>16142</v>
      </c>
    </row>
    <row r="7655" spans="1:3" x14ac:dyDescent="0.25">
      <c r="A7655" t="s">
        <v>7548</v>
      </c>
      <c r="B7655" t="s">
        <v>16143</v>
      </c>
      <c r="C7655" t="s">
        <v>8042</v>
      </c>
    </row>
    <row r="7656" spans="1:3" x14ac:dyDescent="0.25">
      <c r="A7656" t="s">
        <v>7549</v>
      </c>
      <c r="B7656" t="s">
        <v>8045</v>
      </c>
      <c r="C7656" t="s">
        <v>16144</v>
      </c>
    </row>
    <row r="7657" spans="1:3" x14ac:dyDescent="0.25">
      <c r="A7657" t="s">
        <v>7550</v>
      </c>
      <c r="B7657" t="s">
        <v>16145</v>
      </c>
      <c r="C7657" t="s">
        <v>9950</v>
      </c>
    </row>
    <row r="7658" spans="1:3" x14ac:dyDescent="0.25">
      <c r="A7658" t="s">
        <v>7551</v>
      </c>
      <c r="B7658" t="s">
        <v>8219</v>
      </c>
      <c r="C7658" t="s">
        <v>16146</v>
      </c>
    </row>
    <row r="7659" spans="1:3" x14ac:dyDescent="0.25">
      <c r="A7659" t="s">
        <v>7552</v>
      </c>
      <c r="B7659" t="s">
        <v>8045</v>
      </c>
      <c r="C7659" t="s">
        <v>16147</v>
      </c>
    </row>
    <row r="7660" spans="1:3" x14ac:dyDescent="0.25">
      <c r="A7660" t="s">
        <v>7553</v>
      </c>
      <c r="B7660" t="s">
        <v>16148</v>
      </c>
      <c r="C7660" t="s">
        <v>8042</v>
      </c>
    </row>
    <row r="7661" spans="1:3" x14ac:dyDescent="0.25">
      <c r="A7661" t="s">
        <v>7554</v>
      </c>
      <c r="B7661" t="s">
        <v>16149</v>
      </c>
      <c r="C7661" t="s">
        <v>8097</v>
      </c>
    </row>
    <row r="7662" spans="1:3" x14ac:dyDescent="0.25">
      <c r="A7662" t="s">
        <v>7555</v>
      </c>
      <c r="B7662" t="s">
        <v>16150</v>
      </c>
      <c r="C7662" t="s">
        <v>8107</v>
      </c>
    </row>
    <row r="7663" spans="1:3" x14ac:dyDescent="0.25">
      <c r="A7663" t="s">
        <v>7556</v>
      </c>
      <c r="B7663" t="s">
        <v>16151</v>
      </c>
      <c r="C7663" t="s">
        <v>8038</v>
      </c>
    </row>
    <row r="7664" spans="1:3" x14ac:dyDescent="0.25">
      <c r="A7664" t="s">
        <v>7557</v>
      </c>
      <c r="B7664" t="s">
        <v>16152</v>
      </c>
      <c r="C7664" t="s">
        <v>8040</v>
      </c>
    </row>
    <row r="7665" spans="1:3" x14ac:dyDescent="0.25">
      <c r="A7665" t="s">
        <v>7558</v>
      </c>
      <c r="B7665" t="s">
        <v>16153</v>
      </c>
      <c r="C7665" t="s">
        <v>8116</v>
      </c>
    </row>
    <row r="7666" spans="1:3" x14ac:dyDescent="0.25">
      <c r="A7666" t="s">
        <v>7559</v>
      </c>
      <c r="B7666" t="s">
        <v>16154</v>
      </c>
      <c r="C7666" t="s">
        <v>8226</v>
      </c>
    </row>
    <row r="7667" spans="1:3" x14ac:dyDescent="0.25">
      <c r="A7667" t="s">
        <v>7560</v>
      </c>
      <c r="B7667" t="s">
        <v>16155</v>
      </c>
      <c r="C7667" t="s">
        <v>8107</v>
      </c>
    </row>
    <row r="7668" spans="1:3" x14ac:dyDescent="0.25">
      <c r="A7668" t="s">
        <v>7561</v>
      </c>
      <c r="B7668" t="s">
        <v>16156</v>
      </c>
      <c r="C7668" t="s">
        <v>8038</v>
      </c>
    </row>
    <row r="7669" spans="1:3" x14ac:dyDescent="0.25">
      <c r="A7669" t="s">
        <v>7562</v>
      </c>
      <c r="B7669" t="s">
        <v>8045</v>
      </c>
      <c r="C7669" t="s">
        <v>16157</v>
      </c>
    </row>
    <row r="7670" spans="1:3" x14ac:dyDescent="0.25">
      <c r="A7670" t="s">
        <v>7563</v>
      </c>
      <c r="B7670" t="s">
        <v>16158</v>
      </c>
      <c r="C7670" t="s">
        <v>8916</v>
      </c>
    </row>
    <row r="7671" spans="1:3" x14ac:dyDescent="0.25">
      <c r="A7671" t="s">
        <v>7564</v>
      </c>
      <c r="B7671" t="s">
        <v>16159</v>
      </c>
      <c r="C7671" t="s">
        <v>8257</v>
      </c>
    </row>
    <row r="7672" spans="1:3" x14ac:dyDescent="0.25">
      <c r="A7672" t="s">
        <v>7565</v>
      </c>
      <c r="B7672" t="s">
        <v>16160</v>
      </c>
      <c r="C7672" t="s">
        <v>8061</v>
      </c>
    </row>
    <row r="7673" spans="1:3" x14ac:dyDescent="0.25">
      <c r="A7673" t="s">
        <v>7566</v>
      </c>
      <c r="B7673" t="s">
        <v>16161</v>
      </c>
      <c r="C7673" t="s">
        <v>12841</v>
      </c>
    </row>
    <row r="7674" spans="1:3" x14ac:dyDescent="0.25">
      <c r="A7674" t="s">
        <v>7567</v>
      </c>
      <c r="B7674" t="s">
        <v>16162</v>
      </c>
      <c r="C7674" t="s">
        <v>8102</v>
      </c>
    </row>
    <row r="7675" spans="1:3" x14ac:dyDescent="0.25">
      <c r="A7675" t="s">
        <v>7568</v>
      </c>
      <c r="B7675" t="s">
        <v>16163</v>
      </c>
      <c r="C7675" t="s">
        <v>8061</v>
      </c>
    </row>
    <row r="7676" spans="1:3" x14ac:dyDescent="0.25">
      <c r="A7676" t="s">
        <v>7569</v>
      </c>
      <c r="B7676" t="s">
        <v>16164</v>
      </c>
      <c r="C7676" t="s">
        <v>8044</v>
      </c>
    </row>
    <row r="7677" spans="1:3" x14ac:dyDescent="0.25">
      <c r="A7677" t="s">
        <v>7570</v>
      </c>
      <c r="B7677" t="s">
        <v>16165</v>
      </c>
      <c r="C7677" t="s">
        <v>8109</v>
      </c>
    </row>
    <row r="7678" spans="1:3" x14ac:dyDescent="0.25">
      <c r="A7678" t="s">
        <v>7571</v>
      </c>
      <c r="B7678" t="s">
        <v>8045</v>
      </c>
      <c r="C7678" t="s">
        <v>16166</v>
      </c>
    </row>
    <row r="7679" spans="1:3" x14ac:dyDescent="0.25">
      <c r="A7679" t="s">
        <v>7572</v>
      </c>
      <c r="B7679" t="s">
        <v>8045</v>
      </c>
      <c r="C7679" t="s">
        <v>16167</v>
      </c>
    </row>
    <row r="7680" spans="1:3" x14ac:dyDescent="0.25">
      <c r="A7680" t="s">
        <v>7574</v>
      </c>
      <c r="B7680" t="s">
        <v>16169</v>
      </c>
      <c r="C7680" t="s">
        <v>8061</v>
      </c>
    </row>
    <row r="7681" spans="1:3" x14ac:dyDescent="0.25">
      <c r="A7681" t="s">
        <v>7575</v>
      </c>
      <c r="B7681" t="s">
        <v>8045</v>
      </c>
      <c r="C7681" t="s">
        <v>8153</v>
      </c>
    </row>
    <row r="7682" spans="1:3" x14ac:dyDescent="0.25">
      <c r="A7682" t="s">
        <v>7576</v>
      </c>
      <c r="B7682" t="s">
        <v>16171</v>
      </c>
      <c r="C7682" t="s">
        <v>16170</v>
      </c>
    </row>
    <row r="7683" spans="1:3" x14ac:dyDescent="0.25">
      <c r="A7683" t="s">
        <v>7577</v>
      </c>
      <c r="B7683" t="s">
        <v>16172</v>
      </c>
      <c r="C7683" t="s">
        <v>8226</v>
      </c>
    </row>
    <row r="7684" spans="1:3" x14ac:dyDescent="0.25">
      <c r="A7684" t="s">
        <v>7578</v>
      </c>
      <c r="B7684" t="s">
        <v>16174</v>
      </c>
      <c r="C7684" t="s">
        <v>16173</v>
      </c>
    </row>
    <row r="7685" spans="1:3" x14ac:dyDescent="0.25">
      <c r="A7685" t="s">
        <v>7579</v>
      </c>
      <c r="B7685" t="s">
        <v>16175</v>
      </c>
      <c r="C7685" t="s">
        <v>8061</v>
      </c>
    </row>
    <row r="7686" spans="1:3" x14ac:dyDescent="0.25">
      <c r="A7686" t="s">
        <v>7573</v>
      </c>
      <c r="B7686" t="s">
        <v>16168</v>
      </c>
      <c r="C7686" t="s">
        <v>8040</v>
      </c>
    </row>
    <row r="7687" spans="1:3" x14ac:dyDescent="0.25">
      <c r="A7687" t="s">
        <v>7580</v>
      </c>
      <c r="B7687" t="s">
        <v>16176</v>
      </c>
      <c r="C7687" t="s">
        <v>9351</v>
      </c>
    </row>
    <row r="7688" spans="1:3" x14ac:dyDescent="0.25">
      <c r="A7688" t="s">
        <v>7581</v>
      </c>
      <c r="B7688" t="s">
        <v>16177</v>
      </c>
      <c r="C7688" t="s">
        <v>8042</v>
      </c>
    </row>
    <row r="7689" spans="1:3" x14ac:dyDescent="0.25">
      <c r="A7689" t="s">
        <v>7582</v>
      </c>
      <c r="B7689" t="s">
        <v>16178</v>
      </c>
      <c r="C7689" t="s">
        <v>8188</v>
      </c>
    </row>
    <row r="7690" spans="1:3" x14ac:dyDescent="0.25">
      <c r="A7690" t="s">
        <v>7583</v>
      </c>
      <c r="B7690" t="s">
        <v>16179</v>
      </c>
      <c r="C7690" t="s">
        <v>8042</v>
      </c>
    </row>
    <row r="7691" spans="1:3" x14ac:dyDescent="0.25">
      <c r="A7691" t="s">
        <v>7584</v>
      </c>
      <c r="B7691" t="s">
        <v>16180</v>
      </c>
      <c r="C7691" t="s">
        <v>8061</v>
      </c>
    </row>
    <row r="7692" spans="1:3" x14ac:dyDescent="0.25">
      <c r="A7692" t="s">
        <v>7585</v>
      </c>
      <c r="B7692" t="s">
        <v>16181</v>
      </c>
      <c r="C7692" t="s">
        <v>8075</v>
      </c>
    </row>
    <row r="7693" spans="1:3" x14ac:dyDescent="0.25">
      <c r="A7693" t="s">
        <v>7586</v>
      </c>
      <c r="B7693" t="s">
        <v>16182</v>
      </c>
      <c r="C7693" t="s">
        <v>8042</v>
      </c>
    </row>
    <row r="7694" spans="1:3" x14ac:dyDescent="0.25">
      <c r="A7694" t="s">
        <v>409</v>
      </c>
      <c r="B7694" t="s">
        <v>16183</v>
      </c>
      <c r="C7694" t="s">
        <v>8075</v>
      </c>
    </row>
    <row r="7695" spans="1:3" x14ac:dyDescent="0.25">
      <c r="A7695" t="s">
        <v>7587</v>
      </c>
      <c r="B7695" t="s">
        <v>16184</v>
      </c>
      <c r="C7695" t="s">
        <v>8042</v>
      </c>
    </row>
    <row r="7696" spans="1:3" x14ac:dyDescent="0.25">
      <c r="A7696" t="s">
        <v>7588</v>
      </c>
      <c r="B7696" t="s">
        <v>8055</v>
      </c>
      <c r="C7696" t="s">
        <v>16185</v>
      </c>
    </row>
    <row r="7697" spans="1:3" x14ac:dyDescent="0.25">
      <c r="A7697" t="s">
        <v>7589</v>
      </c>
      <c r="B7697" t="s">
        <v>16186</v>
      </c>
      <c r="C7697" t="s">
        <v>8097</v>
      </c>
    </row>
    <row r="7698" spans="1:3" x14ac:dyDescent="0.25">
      <c r="A7698" t="s">
        <v>7592</v>
      </c>
      <c r="B7698" t="s">
        <v>8045</v>
      </c>
      <c r="C7698" t="s">
        <v>8061</v>
      </c>
    </row>
    <row r="7699" spans="1:3" x14ac:dyDescent="0.25">
      <c r="A7699" t="s">
        <v>7593</v>
      </c>
      <c r="B7699" t="s">
        <v>16190</v>
      </c>
      <c r="C7699" t="s">
        <v>16188</v>
      </c>
    </row>
    <row r="7700" spans="1:3" x14ac:dyDescent="0.25">
      <c r="A7700" t="s">
        <v>7594</v>
      </c>
      <c r="B7700" t="s">
        <v>8219</v>
      </c>
      <c r="C7700" t="s">
        <v>16189</v>
      </c>
    </row>
    <row r="7701" spans="1:3" x14ac:dyDescent="0.25">
      <c r="A7701" t="s">
        <v>7590</v>
      </c>
      <c r="B7701" t="s">
        <v>16187</v>
      </c>
      <c r="C7701" t="s">
        <v>8042</v>
      </c>
    </row>
    <row r="7702" spans="1:3" x14ac:dyDescent="0.25">
      <c r="A7702" t="s">
        <v>7591</v>
      </c>
      <c r="B7702" t="s">
        <v>8045</v>
      </c>
      <c r="C7702" t="s">
        <v>16191</v>
      </c>
    </row>
    <row r="7703" spans="1:3" x14ac:dyDescent="0.25">
      <c r="A7703" t="s">
        <v>7595</v>
      </c>
      <c r="B7703" t="s">
        <v>16192</v>
      </c>
      <c r="C7703" t="s">
        <v>8148</v>
      </c>
    </row>
    <row r="7704" spans="1:3" x14ac:dyDescent="0.25">
      <c r="A7704" t="s">
        <v>7596</v>
      </c>
      <c r="B7704" t="s">
        <v>8099</v>
      </c>
      <c r="C7704" t="s">
        <v>16193</v>
      </c>
    </row>
    <row r="7705" spans="1:3" x14ac:dyDescent="0.25">
      <c r="A7705" t="s">
        <v>7597</v>
      </c>
      <c r="B7705" t="s">
        <v>16194</v>
      </c>
      <c r="C7705" t="s">
        <v>8042</v>
      </c>
    </row>
    <row r="7706" spans="1:3" x14ac:dyDescent="0.25">
      <c r="A7706" t="s">
        <v>7982</v>
      </c>
      <c r="B7706" t="s">
        <v>16195</v>
      </c>
      <c r="C7706" t="s">
        <v>8042</v>
      </c>
    </row>
    <row r="7707" spans="1:3" x14ac:dyDescent="0.25">
      <c r="A7707" t="s">
        <v>7598</v>
      </c>
      <c r="B7707" t="s">
        <v>16196</v>
      </c>
      <c r="C7707" t="s">
        <v>8061</v>
      </c>
    </row>
    <row r="7708" spans="1:3" x14ac:dyDescent="0.25">
      <c r="A7708" t="s">
        <v>7599</v>
      </c>
      <c r="B7708" t="s">
        <v>8045</v>
      </c>
      <c r="C7708" t="s">
        <v>16197</v>
      </c>
    </row>
    <row r="7709" spans="1:3" x14ac:dyDescent="0.25">
      <c r="A7709" t="s">
        <v>7600</v>
      </c>
      <c r="B7709" t="s">
        <v>16198</v>
      </c>
      <c r="C7709" t="s">
        <v>8061</v>
      </c>
    </row>
    <row r="7710" spans="1:3" x14ac:dyDescent="0.25">
      <c r="A7710" t="s">
        <v>7601</v>
      </c>
      <c r="B7710" t="s">
        <v>16199</v>
      </c>
      <c r="C7710" t="s">
        <v>16200</v>
      </c>
    </row>
    <row r="7711" spans="1:3" x14ac:dyDescent="0.25">
      <c r="A7711" t="s">
        <v>7602</v>
      </c>
      <c r="B7711" t="s">
        <v>16201</v>
      </c>
      <c r="C7711" t="s">
        <v>8107</v>
      </c>
    </row>
    <row r="7712" spans="1:3" x14ac:dyDescent="0.25">
      <c r="A7712" t="s">
        <v>7603</v>
      </c>
      <c r="B7712" t="s">
        <v>16202</v>
      </c>
      <c r="C7712" t="s">
        <v>8226</v>
      </c>
    </row>
    <row r="7713" spans="1:3" x14ac:dyDescent="0.25">
      <c r="A7713" t="s">
        <v>7604</v>
      </c>
      <c r="B7713" t="s">
        <v>8099</v>
      </c>
      <c r="C7713" t="s">
        <v>16203</v>
      </c>
    </row>
    <row r="7714" spans="1:3" x14ac:dyDescent="0.25">
      <c r="A7714" t="s">
        <v>7605</v>
      </c>
      <c r="B7714" t="s">
        <v>16204</v>
      </c>
      <c r="C7714" t="s">
        <v>8097</v>
      </c>
    </row>
    <row r="7715" spans="1:3" x14ac:dyDescent="0.25">
      <c r="A7715" t="s">
        <v>7606</v>
      </c>
      <c r="B7715" t="s">
        <v>16205</v>
      </c>
      <c r="C7715" t="s">
        <v>8107</v>
      </c>
    </row>
    <row r="7716" spans="1:3" x14ac:dyDescent="0.25">
      <c r="A7716" t="s">
        <v>7607</v>
      </c>
      <c r="B7716" t="s">
        <v>16206</v>
      </c>
      <c r="C7716" t="s">
        <v>8042</v>
      </c>
    </row>
    <row r="7717" spans="1:3" x14ac:dyDescent="0.25">
      <c r="A7717" t="s">
        <v>7608</v>
      </c>
      <c r="B7717" t="s">
        <v>16207</v>
      </c>
      <c r="C7717" t="s">
        <v>8038</v>
      </c>
    </row>
    <row r="7718" spans="1:3" x14ac:dyDescent="0.25">
      <c r="A7718" t="s">
        <v>7609</v>
      </c>
      <c r="B7718" t="s">
        <v>8045</v>
      </c>
      <c r="C7718" t="s">
        <v>16208</v>
      </c>
    </row>
    <row r="7719" spans="1:3" x14ac:dyDescent="0.25">
      <c r="A7719" t="s">
        <v>7610</v>
      </c>
      <c r="B7719" t="s">
        <v>16209</v>
      </c>
      <c r="C7719" t="s">
        <v>8061</v>
      </c>
    </row>
    <row r="7720" spans="1:3" x14ac:dyDescent="0.25">
      <c r="A7720" t="s">
        <v>7611</v>
      </c>
      <c r="B7720" t="s">
        <v>8045</v>
      </c>
      <c r="C7720" t="s">
        <v>16210</v>
      </c>
    </row>
    <row r="7721" spans="1:3" x14ac:dyDescent="0.25">
      <c r="A7721" t="s">
        <v>7612</v>
      </c>
      <c r="B7721" t="s">
        <v>8045</v>
      </c>
      <c r="C7721" t="s">
        <v>16211</v>
      </c>
    </row>
    <row r="7722" spans="1:3" x14ac:dyDescent="0.25">
      <c r="A7722" t="s">
        <v>7613</v>
      </c>
      <c r="B7722" t="s">
        <v>16212</v>
      </c>
      <c r="C7722" t="s">
        <v>8038</v>
      </c>
    </row>
    <row r="7723" spans="1:3" x14ac:dyDescent="0.25">
      <c r="A7723" t="s">
        <v>7614</v>
      </c>
      <c r="B7723" t="s">
        <v>8045</v>
      </c>
      <c r="C7723" t="s">
        <v>16213</v>
      </c>
    </row>
    <row r="7724" spans="1:3" x14ac:dyDescent="0.25">
      <c r="A7724" t="s">
        <v>7615</v>
      </c>
      <c r="B7724" t="s">
        <v>16214</v>
      </c>
      <c r="C7724" t="s">
        <v>8061</v>
      </c>
    </row>
    <row r="7725" spans="1:3" x14ac:dyDescent="0.25">
      <c r="A7725" t="s">
        <v>7616</v>
      </c>
      <c r="B7725" t="s">
        <v>8045</v>
      </c>
      <c r="C7725" t="s">
        <v>16215</v>
      </c>
    </row>
    <row r="7726" spans="1:3" x14ac:dyDescent="0.25">
      <c r="A7726" t="s">
        <v>7617</v>
      </c>
      <c r="B7726" t="s">
        <v>16216</v>
      </c>
      <c r="C7726" t="s">
        <v>8226</v>
      </c>
    </row>
    <row r="7727" spans="1:3" x14ac:dyDescent="0.25">
      <c r="A7727" t="s">
        <v>7618</v>
      </c>
      <c r="B7727" t="s">
        <v>16217</v>
      </c>
      <c r="C7727" t="s">
        <v>8257</v>
      </c>
    </row>
    <row r="7728" spans="1:3" x14ac:dyDescent="0.25">
      <c r="A7728" t="s">
        <v>7619</v>
      </c>
      <c r="B7728" t="s">
        <v>8315</v>
      </c>
      <c r="C7728" t="s">
        <v>16218</v>
      </c>
    </row>
    <row r="7729" spans="1:3" x14ac:dyDescent="0.25">
      <c r="A7729" t="s">
        <v>7620</v>
      </c>
      <c r="B7729" t="s">
        <v>8045</v>
      </c>
      <c r="C7729" t="s">
        <v>16219</v>
      </c>
    </row>
    <row r="7730" spans="1:3" x14ac:dyDescent="0.25">
      <c r="A7730" t="s">
        <v>7621</v>
      </c>
      <c r="B7730" t="s">
        <v>16220</v>
      </c>
      <c r="C7730" t="s">
        <v>8042</v>
      </c>
    </row>
    <row r="7731" spans="1:3" x14ac:dyDescent="0.25">
      <c r="A7731" t="s">
        <v>7622</v>
      </c>
      <c r="B7731" t="s">
        <v>16221</v>
      </c>
      <c r="C7731" t="s">
        <v>8107</v>
      </c>
    </row>
    <row r="7732" spans="1:3" x14ac:dyDescent="0.25">
      <c r="A7732" t="s">
        <v>7623</v>
      </c>
      <c r="B7732" t="s">
        <v>16222</v>
      </c>
      <c r="C7732" t="s">
        <v>8042</v>
      </c>
    </row>
    <row r="7733" spans="1:3" x14ac:dyDescent="0.25">
      <c r="A7733" t="s">
        <v>7624</v>
      </c>
      <c r="B7733" t="s">
        <v>16223</v>
      </c>
      <c r="C7733" t="s">
        <v>8097</v>
      </c>
    </row>
    <row r="7734" spans="1:3" x14ac:dyDescent="0.25">
      <c r="A7734" t="s">
        <v>7983</v>
      </c>
      <c r="B7734" t="s">
        <v>16224</v>
      </c>
      <c r="C7734" t="s">
        <v>8042</v>
      </c>
    </row>
    <row r="7735" spans="1:3" x14ac:dyDescent="0.25">
      <c r="A7735" t="s">
        <v>7625</v>
      </c>
      <c r="B7735" t="s">
        <v>16225</v>
      </c>
      <c r="C7735" t="s">
        <v>8153</v>
      </c>
    </row>
    <row r="7736" spans="1:3" x14ac:dyDescent="0.25">
      <c r="A7736" t="s">
        <v>7626</v>
      </c>
      <c r="B7736" t="s">
        <v>8045</v>
      </c>
      <c r="C7736" t="s">
        <v>16226</v>
      </c>
    </row>
    <row r="7737" spans="1:3" x14ac:dyDescent="0.25">
      <c r="A7737" t="s">
        <v>7627</v>
      </c>
      <c r="B7737" t="s">
        <v>16227</v>
      </c>
      <c r="C7737" t="s">
        <v>8042</v>
      </c>
    </row>
    <row r="7738" spans="1:3" x14ac:dyDescent="0.25">
      <c r="A7738" t="s">
        <v>7628</v>
      </c>
      <c r="B7738" t="s">
        <v>16228</v>
      </c>
      <c r="C7738" t="s">
        <v>8061</v>
      </c>
    </row>
    <row r="7739" spans="1:3" x14ac:dyDescent="0.25">
      <c r="A7739" t="s">
        <v>7629</v>
      </c>
      <c r="B7739" t="s">
        <v>16229</v>
      </c>
      <c r="C7739" t="s">
        <v>8097</v>
      </c>
    </row>
    <row r="7740" spans="1:3" x14ac:dyDescent="0.25">
      <c r="A7740" t="s">
        <v>7630</v>
      </c>
      <c r="B7740" t="s">
        <v>16230</v>
      </c>
      <c r="C7740" t="s">
        <v>8075</v>
      </c>
    </row>
    <row r="7741" spans="1:3" x14ac:dyDescent="0.25">
      <c r="A7741" t="s">
        <v>7631</v>
      </c>
      <c r="B7741" t="s">
        <v>16231</v>
      </c>
      <c r="C7741" t="s">
        <v>8042</v>
      </c>
    </row>
    <row r="7742" spans="1:3" x14ac:dyDescent="0.25">
      <c r="A7742" t="s">
        <v>7632</v>
      </c>
      <c r="B7742" t="s">
        <v>16232</v>
      </c>
      <c r="C7742" t="s">
        <v>8040</v>
      </c>
    </row>
    <row r="7743" spans="1:3" x14ac:dyDescent="0.25">
      <c r="A7743" t="s">
        <v>7633</v>
      </c>
      <c r="B7743" t="s">
        <v>16233</v>
      </c>
      <c r="C7743" t="s">
        <v>8658</v>
      </c>
    </row>
    <row r="7744" spans="1:3" x14ac:dyDescent="0.25">
      <c r="A7744" t="s">
        <v>7634</v>
      </c>
      <c r="B7744" t="s">
        <v>16234</v>
      </c>
      <c r="C7744" t="s">
        <v>8058</v>
      </c>
    </row>
    <row r="7745" spans="1:3" x14ac:dyDescent="0.25">
      <c r="A7745" t="s">
        <v>7635</v>
      </c>
      <c r="B7745" t="s">
        <v>16235</v>
      </c>
      <c r="C7745" t="s">
        <v>8097</v>
      </c>
    </row>
    <row r="7746" spans="1:3" x14ac:dyDescent="0.25">
      <c r="A7746" t="s">
        <v>7636</v>
      </c>
      <c r="B7746" t="s">
        <v>16236</v>
      </c>
      <c r="C7746" t="s">
        <v>8257</v>
      </c>
    </row>
    <row r="7747" spans="1:3" x14ac:dyDescent="0.25">
      <c r="A7747" t="s">
        <v>7637</v>
      </c>
      <c r="B7747" t="s">
        <v>16237</v>
      </c>
      <c r="C7747" t="s">
        <v>8195</v>
      </c>
    </row>
    <row r="7748" spans="1:3" x14ac:dyDescent="0.25">
      <c r="A7748" t="s">
        <v>7638</v>
      </c>
      <c r="B7748" t="s">
        <v>16238</v>
      </c>
      <c r="C7748" t="s">
        <v>8097</v>
      </c>
    </row>
    <row r="7749" spans="1:3" x14ac:dyDescent="0.25">
      <c r="A7749" t="s">
        <v>7639</v>
      </c>
      <c r="B7749" t="s">
        <v>16239</v>
      </c>
      <c r="C7749" t="s">
        <v>8116</v>
      </c>
    </row>
    <row r="7750" spans="1:3" x14ac:dyDescent="0.25">
      <c r="A7750" t="s">
        <v>7640</v>
      </c>
      <c r="B7750" t="s">
        <v>8045</v>
      </c>
      <c r="C7750" t="s">
        <v>16240</v>
      </c>
    </row>
    <row r="7751" spans="1:3" x14ac:dyDescent="0.25">
      <c r="A7751" t="s">
        <v>7641</v>
      </c>
      <c r="B7751" t="s">
        <v>16241</v>
      </c>
      <c r="C7751" t="s">
        <v>8042</v>
      </c>
    </row>
    <row r="7752" spans="1:3" x14ac:dyDescent="0.25">
      <c r="A7752" t="s">
        <v>7642</v>
      </c>
      <c r="B7752" t="s">
        <v>16242</v>
      </c>
      <c r="C7752" t="s">
        <v>8403</v>
      </c>
    </row>
    <row r="7753" spans="1:3" x14ac:dyDescent="0.25">
      <c r="A7753" t="s">
        <v>7643</v>
      </c>
      <c r="B7753" t="s">
        <v>8045</v>
      </c>
      <c r="C7753" t="s">
        <v>16243</v>
      </c>
    </row>
    <row r="7754" spans="1:3" x14ac:dyDescent="0.25">
      <c r="A7754" t="s">
        <v>7644</v>
      </c>
      <c r="B7754" t="s">
        <v>16244</v>
      </c>
      <c r="C7754" t="s">
        <v>8040</v>
      </c>
    </row>
    <row r="7755" spans="1:3" x14ac:dyDescent="0.25">
      <c r="A7755" t="s">
        <v>7645</v>
      </c>
      <c r="B7755" t="s">
        <v>16245</v>
      </c>
      <c r="C7755" t="s">
        <v>8061</v>
      </c>
    </row>
    <row r="7756" spans="1:3" x14ac:dyDescent="0.25">
      <c r="A7756" t="s">
        <v>7646</v>
      </c>
      <c r="B7756" t="s">
        <v>8045</v>
      </c>
      <c r="C7756" t="s">
        <v>16246</v>
      </c>
    </row>
    <row r="7757" spans="1:3" x14ac:dyDescent="0.25">
      <c r="A7757" t="s">
        <v>154</v>
      </c>
      <c r="B7757" t="s">
        <v>16247</v>
      </c>
      <c r="C7757" t="s">
        <v>8075</v>
      </c>
    </row>
    <row r="7758" spans="1:3" x14ac:dyDescent="0.25">
      <c r="A7758" t="s">
        <v>7647</v>
      </c>
      <c r="B7758" t="s">
        <v>8045</v>
      </c>
      <c r="C7758" t="s">
        <v>16248</v>
      </c>
    </row>
    <row r="7759" spans="1:3" x14ac:dyDescent="0.25">
      <c r="A7759" t="s">
        <v>7648</v>
      </c>
      <c r="B7759" t="s">
        <v>16249</v>
      </c>
      <c r="C7759" t="s">
        <v>8109</v>
      </c>
    </row>
    <row r="7760" spans="1:3" x14ac:dyDescent="0.25">
      <c r="A7760" t="s">
        <v>7649</v>
      </c>
      <c r="B7760" t="s">
        <v>16250</v>
      </c>
      <c r="C7760" t="s">
        <v>16251</v>
      </c>
    </row>
    <row r="7761" spans="1:3" x14ac:dyDescent="0.25">
      <c r="A7761" t="s">
        <v>7650</v>
      </c>
      <c r="B7761" t="s">
        <v>16252</v>
      </c>
      <c r="C7761" t="s">
        <v>8061</v>
      </c>
    </row>
    <row r="7762" spans="1:3" x14ac:dyDescent="0.25">
      <c r="A7762" t="s">
        <v>7651</v>
      </c>
      <c r="B7762" t="s">
        <v>16253</v>
      </c>
      <c r="C7762" t="s">
        <v>8097</v>
      </c>
    </row>
    <row r="7763" spans="1:3" x14ac:dyDescent="0.25">
      <c r="A7763" t="s">
        <v>7652</v>
      </c>
      <c r="B7763" t="s">
        <v>16254</v>
      </c>
      <c r="C7763" t="s">
        <v>8097</v>
      </c>
    </row>
    <row r="7764" spans="1:3" x14ac:dyDescent="0.25">
      <c r="A7764" t="s">
        <v>7653</v>
      </c>
      <c r="B7764" t="s">
        <v>16255</v>
      </c>
      <c r="C7764" t="s">
        <v>8042</v>
      </c>
    </row>
    <row r="7765" spans="1:3" x14ac:dyDescent="0.25">
      <c r="A7765" t="s">
        <v>7654</v>
      </c>
      <c r="B7765" t="s">
        <v>16256</v>
      </c>
      <c r="C7765" t="s">
        <v>8097</v>
      </c>
    </row>
    <row r="7766" spans="1:3" x14ac:dyDescent="0.25">
      <c r="A7766" t="s">
        <v>7655</v>
      </c>
      <c r="B7766" t="s">
        <v>16257</v>
      </c>
      <c r="C7766" t="s">
        <v>8061</v>
      </c>
    </row>
    <row r="7767" spans="1:3" x14ac:dyDescent="0.25">
      <c r="A7767" t="s">
        <v>7656</v>
      </c>
      <c r="B7767" t="s">
        <v>16258</v>
      </c>
      <c r="C7767" t="s">
        <v>8075</v>
      </c>
    </row>
    <row r="7768" spans="1:3" x14ac:dyDescent="0.25">
      <c r="A7768" t="s">
        <v>7657</v>
      </c>
      <c r="B7768" t="s">
        <v>8045</v>
      </c>
      <c r="C7768" t="s">
        <v>16259</v>
      </c>
    </row>
    <row r="7769" spans="1:3" x14ac:dyDescent="0.25">
      <c r="A7769" t="s">
        <v>7658</v>
      </c>
      <c r="B7769" t="s">
        <v>16260</v>
      </c>
      <c r="C7769" t="s">
        <v>8061</v>
      </c>
    </row>
    <row r="7770" spans="1:3" x14ac:dyDescent="0.25">
      <c r="A7770" t="s">
        <v>7659</v>
      </c>
      <c r="B7770" t="s">
        <v>16261</v>
      </c>
      <c r="C7770" t="s">
        <v>8403</v>
      </c>
    </row>
    <row r="7771" spans="1:3" x14ac:dyDescent="0.25">
      <c r="A7771" t="s">
        <v>7660</v>
      </c>
      <c r="B7771" t="s">
        <v>8045</v>
      </c>
      <c r="C7771" t="s">
        <v>16262</v>
      </c>
    </row>
    <row r="7772" spans="1:3" x14ac:dyDescent="0.25">
      <c r="A7772" t="s">
        <v>7661</v>
      </c>
      <c r="B7772" t="s">
        <v>16263</v>
      </c>
      <c r="C7772" t="s">
        <v>8042</v>
      </c>
    </row>
    <row r="7773" spans="1:3" x14ac:dyDescent="0.25">
      <c r="A7773" t="s">
        <v>7662</v>
      </c>
      <c r="B7773" t="s">
        <v>16264</v>
      </c>
      <c r="C7773" t="s">
        <v>8042</v>
      </c>
    </row>
    <row r="7774" spans="1:3" x14ac:dyDescent="0.25">
      <c r="A7774" t="s">
        <v>7663</v>
      </c>
      <c r="B7774" t="s">
        <v>16265</v>
      </c>
      <c r="C7774" t="s">
        <v>8042</v>
      </c>
    </row>
    <row r="7775" spans="1:3" x14ac:dyDescent="0.25">
      <c r="A7775" t="s">
        <v>7664</v>
      </c>
      <c r="B7775" t="s">
        <v>16266</v>
      </c>
      <c r="C7775" t="s">
        <v>8042</v>
      </c>
    </row>
    <row r="7776" spans="1:3" x14ac:dyDescent="0.25">
      <c r="A7776" t="s">
        <v>7665</v>
      </c>
      <c r="B7776" t="s">
        <v>8099</v>
      </c>
      <c r="C7776" t="s">
        <v>16267</v>
      </c>
    </row>
    <row r="7777" spans="1:3" x14ac:dyDescent="0.25">
      <c r="A7777" t="s">
        <v>7666</v>
      </c>
      <c r="B7777" t="s">
        <v>8045</v>
      </c>
      <c r="C7777" t="s">
        <v>16268</v>
      </c>
    </row>
    <row r="7778" spans="1:3" x14ac:dyDescent="0.25">
      <c r="A7778" t="s">
        <v>7667</v>
      </c>
      <c r="B7778" t="s">
        <v>16269</v>
      </c>
      <c r="C7778" t="s">
        <v>8061</v>
      </c>
    </row>
    <row r="7779" spans="1:3" x14ac:dyDescent="0.25">
      <c r="A7779" t="s">
        <v>7668</v>
      </c>
      <c r="B7779" t="s">
        <v>16270</v>
      </c>
      <c r="C7779" t="s">
        <v>8038</v>
      </c>
    </row>
    <row r="7780" spans="1:3" x14ac:dyDescent="0.25">
      <c r="A7780" t="s">
        <v>7669</v>
      </c>
      <c r="B7780" t="s">
        <v>8219</v>
      </c>
      <c r="C7780" t="s">
        <v>16271</v>
      </c>
    </row>
    <row r="7781" spans="1:3" x14ac:dyDescent="0.25">
      <c r="A7781" t="s">
        <v>7670</v>
      </c>
      <c r="B7781" t="s">
        <v>8219</v>
      </c>
      <c r="C7781" t="s">
        <v>16272</v>
      </c>
    </row>
    <row r="7782" spans="1:3" x14ac:dyDescent="0.25">
      <c r="A7782" t="s">
        <v>7671</v>
      </c>
      <c r="B7782" t="s">
        <v>8045</v>
      </c>
      <c r="C7782" t="s">
        <v>16273</v>
      </c>
    </row>
    <row r="7783" spans="1:3" x14ac:dyDescent="0.25">
      <c r="A7783" t="s">
        <v>7672</v>
      </c>
      <c r="B7783" t="s">
        <v>16274</v>
      </c>
      <c r="C7783" t="s">
        <v>8148</v>
      </c>
    </row>
    <row r="7784" spans="1:3" x14ac:dyDescent="0.25">
      <c r="A7784" t="s">
        <v>7673</v>
      </c>
      <c r="B7784" t="s">
        <v>16275</v>
      </c>
      <c r="C7784" t="s">
        <v>9139</v>
      </c>
    </row>
    <row r="7785" spans="1:3" x14ac:dyDescent="0.25">
      <c r="A7785" t="s">
        <v>7674</v>
      </c>
      <c r="B7785" t="s">
        <v>16276</v>
      </c>
      <c r="C7785" t="s">
        <v>8155</v>
      </c>
    </row>
    <row r="7786" spans="1:3" x14ac:dyDescent="0.25">
      <c r="A7786" t="s">
        <v>7675</v>
      </c>
      <c r="B7786" t="s">
        <v>16277</v>
      </c>
      <c r="C7786" t="s">
        <v>8040</v>
      </c>
    </row>
    <row r="7787" spans="1:3" x14ac:dyDescent="0.25">
      <c r="A7787" t="s">
        <v>7676</v>
      </c>
      <c r="B7787" t="s">
        <v>8045</v>
      </c>
      <c r="C7787" t="s">
        <v>16278</v>
      </c>
    </row>
    <row r="7788" spans="1:3" x14ac:dyDescent="0.25">
      <c r="A7788" t="s">
        <v>7677</v>
      </c>
      <c r="B7788" t="s">
        <v>16279</v>
      </c>
      <c r="C7788" t="s">
        <v>8107</v>
      </c>
    </row>
    <row r="7789" spans="1:3" x14ac:dyDescent="0.25">
      <c r="A7789" t="s">
        <v>7678</v>
      </c>
      <c r="B7789" t="s">
        <v>16280</v>
      </c>
      <c r="C7789" t="s">
        <v>8042</v>
      </c>
    </row>
    <row r="7790" spans="1:3" x14ac:dyDescent="0.25">
      <c r="A7790" t="s">
        <v>7679</v>
      </c>
      <c r="B7790" t="s">
        <v>16281</v>
      </c>
      <c r="C7790" t="s">
        <v>16282</v>
      </c>
    </row>
    <row r="7791" spans="1:3" x14ac:dyDescent="0.25">
      <c r="A7791" t="s">
        <v>7680</v>
      </c>
      <c r="B7791" t="s">
        <v>16283</v>
      </c>
      <c r="C7791" t="s">
        <v>8040</v>
      </c>
    </row>
    <row r="7792" spans="1:3" x14ac:dyDescent="0.25">
      <c r="A7792" t="s">
        <v>7681</v>
      </c>
      <c r="B7792" t="s">
        <v>16284</v>
      </c>
      <c r="C7792" t="s">
        <v>8097</v>
      </c>
    </row>
    <row r="7793" spans="1:3" x14ac:dyDescent="0.25">
      <c r="A7793" t="s">
        <v>7682</v>
      </c>
      <c r="B7793" t="s">
        <v>16285</v>
      </c>
      <c r="C7793" t="s">
        <v>8061</v>
      </c>
    </row>
    <row r="7794" spans="1:3" x14ac:dyDescent="0.25">
      <c r="A7794" t="s">
        <v>7683</v>
      </c>
      <c r="B7794" t="s">
        <v>16286</v>
      </c>
      <c r="C7794" t="s">
        <v>8042</v>
      </c>
    </row>
    <row r="7795" spans="1:3" x14ac:dyDescent="0.25">
      <c r="A7795" t="s">
        <v>7684</v>
      </c>
      <c r="B7795" t="s">
        <v>16287</v>
      </c>
      <c r="C7795" t="s">
        <v>8044</v>
      </c>
    </row>
    <row r="7796" spans="1:3" x14ac:dyDescent="0.25">
      <c r="A7796" t="s">
        <v>7685</v>
      </c>
      <c r="B7796" t="s">
        <v>16288</v>
      </c>
      <c r="C7796" t="s">
        <v>8097</v>
      </c>
    </row>
    <row r="7797" spans="1:3" x14ac:dyDescent="0.25">
      <c r="A7797" t="s">
        <v>7686</v>
      </c>
      <c r="B7797" t="s">
        <v>16289</v>
      </c>
      <c r="C7797" t="s">
        <v>8155</v>
      </c>
    </row>
    <row r="7798" spans="1:3" x14ac:dyDescent="0.25">
      <c r="A7798" t="s">
        <v>7687</v>
      </c>
      <c r="B7798" t="s">
        <v>16290</v>
      </c>
      <c r="C7798" t="s">
        <v>8042</v>
      </c>
    </row>
    <row r="7799" spans="1:3" x14ac:dyDescent="0.25">
      <c r="A7799" t="s">
        <v>7688</v>
      </c>
      <c r="B7799" t="s">
        <v>8045</v>
      </c>
      <c r="C7799" t="s">
        <v>16291</v>
      </c>
    </row>
    <row r="7800" spans="1:3" x14ac:dyDescent="0.25">
      <c r="A7800" t="s">
        <v>7984</v>
      </c>
      <c r="B7800" t="s">
        <v>16292</v>
      </c>
      <c r="C7800" t="s">
        <v>8042</v>
      </c>
    </row>
    <row r="7801" spans="1:3" x14ac:dyDescent="0.25">
      <c r="A7801" t="s">
        <v>7689</v>
      </c>
      <c r="B7801" t="s">
        <v>16293</v>
      </c>
      <c r="C7801" t="s">
        <v>8097</v>
      </c>
    </row>
    <row r="7802" spans="1:3" x14ac:dyDescent="0.25">
      <c r="A7802" t="s">
        <v>7690</v>
      </c>
      <c r="B7802" t="s">
        <v>8045</v>
      </c>
      <c r="C7802" t="s">
        <v>16294</v>
      </c>
    </row>
    <row r="7803" spans="1:3" x14ac:dyDescent="0.25">
      <c r="A7803" t="s">
        <v>7691</v>
      </c>
      <c r="B7803" t="s">
        <v>16295</v>
      </c>
      <c r="C7803" t="s">
        <v>8097</v>
      </c>
    </row>
    <row r="7804" spans="1:3" x14ac:dyDescent="0.25">
      <c r="A7804" t="s">
        <v>7692</v>
      </c>
      <c r="B7804" t="s">
        <v>8045</v>
      </c>
      <c r="C7804" t="s">
        <v>16296</v>
      </c>
    </row>
    <row r="7805" spans="1:3" x14ac:dyDescent="0.25">
      <c r="A7805" t="s">
        <v>7693</v>
      </c>
      <c r="B7805" t="s">
        <v>16297</v>
      </c>
      <c r="C7805" t="s">
        <v>8148</v>
      </c>
    </row>
    <row r="7806" spans="1:3" x14ac:dyDescent="0.25">
      <c r="A7806" t="s">
        <v>7694</v>
      </c>
      <c r="B7806" t="s">
        <v>16298</v>
      </c>
      <c r="C7806" t="s">
        <v>8257</v>
      </c>
    </row>
    <row r="7807" spans="1:3" x14ac:dyDescent="0.25">
      <c r="A7807" t="s">
        <v>7695</v>
      </c>
      <c r="B7807" t="s">
        <v>16299</v>
      </c>
      <c r="C7807" t="s">
        <v>8042</v>
      </c>
    </row>
    <row r="7808" spans="1:3" x14ac:dyDescent="0.25">
      <c r="A7808" t="s">
        <v>7696</v>
      </c>
      <c r="B7808" t="s">
        <v>16300</v>
      </c>
      <c r="C7808" t="s">
        <v>8040</v>
      </c>
    </row>
    <row r="7809" spans="1:3" x14ac:dyDescent="0.25">
      <c r="A7809" t="s">
        <v>7697</v>
      </c>
      <c r="B7809" t="s">
        <v>16301</v>
      </c>
      <c r="C7809" t="s">
        <v>8097</v>
      </c>
    </row>
    <row r="7810" spans="1:3" x14ac:dyDescent="0.25">
      <c r="A7810" t="s">
        <v>7698</v>
      </c>
      <c r="B7810" t="s">
        <v>8045</v>
      </c>
      <c r="C7810" t="s">
        <v>16302</v>
      </c>
    </row>
    <row r="7811" spans="1:3" x14ac:dyDescent="0.25">
      <c r="A7811" t="s">
        <v>7699</v>
      </c>
      <c r="B7811" t="s">
        <v>8045</v>
      </c>
      <c r="C7811" t="s">
        <v>16303</v>
      </c>
    </row>
    <row r="7812" spans="1:3" x14ac:dyDescent="0.25">
      <c r="A7812" t="s">
        <v>7700</v>
      </c>
      <c r="B7812" t="s">
        <v>16304</v>
      </c>
      <c r="C7812" t="s">
        <v>8073</v>
      </c>
    </row>
    <row r="7813" spans="1:3" x14ac:dyDescent="0.25">
      <c r="A7813" t="s">
        <v>7701</v>
      </c>
      <c r="B7813" t="s">
        <v>16305</v>
      </c>
      <c r="C7813" t="s">
        <v>8148</v>
      </c>
    </row>
    <row r="7814" spans="1:3" x14ac:dyDescent="0.25">
      <c r="A7814" t="s">
        <v>7702</v>
      </c>
      <c r="B7814" t="s">
        <v>16306</v>
      </c>
      <c r="C7814" t="s">
        <v>8042</v>
      </c>
    </row>
    <row r="7815" spans="1:3" x14ac:dyDescent="0.25">
      <c r="A7815" t="s">
        <v>7703</v>
      </c>
      <c r="B7815" t="s">
        <v>16307</v>
      </c>
      <c r="C7815" t="s">
        <v>16308</v>
      </c>
    </row>
    <row r="7816" spans="1:3" x14ac:dyDescent="0.25">
      <c r="A7816" t="s">
        <v>7704</v>
      </c>
      <c r="B7816" t="s">
        <v>16309</v>
      </c>
      <c r="C7816" t="s">
        <v>8107</v>
      </c>
    </row>
    <row r="7817" spans="1:3" x14ac:dyDescent="0.25">
      <c r="A7817" t="s">
        <v>7705</v>
      </c>
      <c r="B7817" t="s">
        <v>16310</v>
      </c>
      <c r="C7817" t="s">
        <v>8061</v>
      </c>
    </row>
    <row r="7818" spans="1:3" x14ac:dyDescent="0.25">
      <c r="A7818" t="s">
        <v>7706</v>
      </c>
      <c r="B7818" t="s">
        <v>8091</v>
      </c>
      <c r="C7818" t="s">
        <v>16311</v>
      </c>
    </row>
    <row r="7819" spans="1:3" x14ac:dyDescent="0.25">
      <c r="A7819" t="s">
        <v>7707</v>
      </c>
      <c r="B7819" t="s">
        <v>16312</v>
      </c>
      <c r="C7819" t="s">
        <v>8157</v>
      </c>
    </row>
    <row r="7820" spans="1:3" x14ac:dyDescent="0.25">
      <c r="A7820" t="s">
        <v>7708</v>
      </c>
      <c r="B7820" t="s">
        <v>16313</v>
      </c>
      <c r="C7820" t="s">
        <v>8075</v>
      </c>
    </row>
    <row r="7821" spans="1:3" x14ac:dyDescent="0.25">
      <c r="A7821" t="s">
        <v>7709</v>
      </c>
      <c r="B7821" t="s">
        <v>16314</v>
      </c>
      <c r="C7821" t="s">
        <v>8097</v>
      </c>
    </row>
    <row r="7822" spans="1:3" x14ac:dyDescent="0.25">
      <c r="A7822" t="s">
        <v>7710</v>
      </c>
      <c r="B7822" t="s">
        <v>16315</v>
      </c>
      <c r="C7822" t="s">
        <v>8148</v>
      </c>
    </row>
    <row r="7823" spans="1:3" x14ac:dyDescent="0.25">
      <c r="A7823" t="s">
        <v>7711</v>
      </c>
      <c r="B7823" t="s">
        <v>16316</v>
      </c>
      <c r="C7823" t="s">
        <v>8061</v>
      </c>
    </row>
    <row r="7824" spans="1:3" x14ac:dyDescent="0.25">
      <c r="A7824" t="s">
        <v>7712</v>
      </c>
      <c r="B7824" t="s">
        <v>16317</v>
      </c>
      <c r="C7824" t="s">
        <v>8153</v>
      </c>
    </row>
    <row r="7825" spans="1:3" x14ac:dyDescent="0.25">
      <c r="A7825" t="s">
        <v>7713</v>
      </c>
      <c r="B7825" t="s">
        <v>8055</v>
      </c>
      <c r="C7825" t="s">
        <v>16318</v>
      </c>
    </row>
    <row r="7826" spans="1:3" x14ac:dyDescent="0.25">
      <c r="A7826" t="s">
        <v>7714</v>
      </c>
      <c r="B7826" t="s">
        <v>16319</v>
      </c>
      <c r="C7826" t="s">
        <v>8213</v>
      </c>
    </row>
    <row r="7827" spans="1:3" x14ac:dyDescent="0.25">
      <c r="A7827" t="s">
        <v>7715</v>
      </c>
      <c r="B7827" t="s">
        <v>16320</v>
      </c>
      <c r="C7827" t="s">
        <v>11926</v>
      </c>
    </row>
    <row r="7828" spans="1:3" x14ac:dyDescent="0.25">
      <c r="A7828" t="s">
        <v>7716</v>
      </c>
      <c r="B7828" t="s">
        <v>16321</v>
      </c>
      <c r="C7828" t="s">
        <v>8107</v>
      </c>
    </row>
    <row r="7829" spans="1:3" x14ac:dyDescent="0.25">
      <c r="A7829" t="s">
        <v>7717</v>
      </c>
      <c r="B7829" t="s">
        <v>8045</v>
      </c>
      <c r="C7829" t="s">
        <v>16322</v>
      </c>
    </row>
    <row r="7830" spans="1:3" x14ac:dyDescent="0.25">
      <c r="A7830" t="s">
        <v>7718</v>
      </c>
      <c r="B7830" t="s">
        <v>16323</v>
      </c>
      <c r="C7830" t="s">
        <v>8061</v>
      </c>
    </row>
    <row r="7831" spans="1:3" x14ac:dyDescent="0.25">
      <c r="A7831" t="s">
        <v>7719</v>
      </c>
      <c r="B7831" t="s">
        <v>16324</v>
      </c>
      <c r="C7831" t="s">
        <v>8042</v>
      </c>
    </row>
    <row r="7832" spans="1:3" x14ac:dyDescent="0.25">
      <c r="A7832" t="s">
        <v>7720</v>
      </c>
      <c r="B7832" t="s">
        <v>16325</v>
      </c>
      <c r="C7832" t="s">
        <v>8038</v>
      </c>
    </row>
    <row r="7833" spans="1:3" x14ac:dyDescent="0.25">
      <c r="A7833" t="s">
        <v>7721</v>
      </c>
      <c r="B7833" t="s">
        <v>8045</v>
      </c>
      <c r="C7833" t="s">
        <v>16326</v>
      </c>
    </row>
    <row r="7834" spans="1:3" x14ac:dyDescent="0.25">
      <c r="A7834" t="s">
        <v>7722</v>
      </c>
      <c r="B7834" t="s">
        <v>16327</v>
      </c>
      <c r="C7834" t="s">
        <v>8042</v>
      </c>
    </row>
    <row r="7835" spans="1:3" x14ac:dyDescent="0.25">
      <c r="A7835" t="s">
        <v>7723</v>
      </c>
      <c r="B7835" t="s">
        <v>16328</v>
      </c>
      <c r="C7835" t="s">
        <v>8042</v>
      </c>
    </row>
    <row r="7836" spans="1:3" x14ac:dyDescent="0.25">
      <c r="A7836" t="s">
        <v>7724</v>
      </c>
      <c r="B7836" t="s">
        <v>8219</v>
      </c>
      <c r="C7836" t="s">
        <v>16329</v>
      </c>
    </row>
    <row r="7837" spans="1:3" x14ac:dyDescent="0.25">
      <c r="A7837" t="s">
        <v>7725</v>
      </c>
      <c r="B7837" t="s">
        <v>16330</v>
      </c>
      <c r="C7837" t="s">
        <v>8061</v>
      </c>
    </row>
    <row r="7838" spans="1:3" x14ac:dyDescent="0.25">
      <c r="A7838" t="s">
        <v>7726</v>
      </c>
      <c r="B7838" t="s">
        <v>16331</v>
      </c>
      <c r="C7838" t="s">
        <v>8155</v>
      </c>
    </row>
    <row r="7839" spans="1:3" x14ac:dyDescent="0.25">
      <c r="A7839" t="s">
        <v>7727</v>
      </c>
      <c r="B7839" t="s">
        <v>16332</v>
      </c>
      <c r="C7839" t="s">
        <v>16333</v>
      </c>
    </row>
    <row r="7840" spans="1:3" x14ac:dyDescent="0.25">
      <c r="A7840" t="s">
        <v>7728</v>
      </c>
      <c r="B7840" t="s">
        <v>8045</v>
      </c>
      <c r="C7840" t="s">
        <v>16334</v>
      </c>
    </row>
    <row r="7841" spans="1:3" x14ac:dyDescent="0.25">
      <c r="A7841" t="s">
        <v>7729</v>
      </c>
      <c r="B7841" t="s">
        <v>16335</v>
      </c>
      <c r="C7841" t="s">
        <v>8257</v>
      </c>
    </row>
    <row r="7842" spans="1:3" x14ac:dyDescent="0.25">
      <c r="A7842" t="s">
        <v>7730</v>
      </c>
      <c r="B7842" t="s">
        <v>8099</v>
      </c>
      <c r="C7842" t="s">
        <v>16336</v>
      </c>
    </row>
    <row r="7843" spans="1:3" x14ac:dyDescent="0.25">
      <c r="A7843" t="s">
        <v>7731</v>
      </c>
      <c r="B7843" t="s">
        <v>8045</v>
      </c>
      <c r="C7843" t="s">
        <v>16337</v>
      </c>
    </row>
    <row r="7844" spans="1:3" x14ac:dyDescent="0.25">
      <c r="A7844" t="s">
        <v>7732</v>
      </c>
      <c r="B7844" t="s">
        <v>16338</v>
      </c>
      <c r="C7844" t="s">
        <v>8042</v>
      </c>
    </row>
    <row r="7845" spans="1:3" x14ac:dyDescent="0.25">
      <c r="A7845" t="s">
        <v>7733</v>
      </c>
      <c r="B7845" t="s">
        <v>8045</v>
      </c>
      <c r="C7845" t="s">
        <v>16339</v>
      </c>
    </row>
    <row r="7846" spans="1:3" x14ac:dyDescent="0.25">
      <c r="A7846" t="s">
        <v>7734</v>
      </c>
      <c r="B7846" t="s">
        <v>16340</v>
      </c>
      <c r="C7846" t="s">
        <v>8107</v>
      </c>
    </row>
    <row r="7847" spans="1:3" x14ac:dyDescent="0.25">
      <c r="A7847" t="s">
        <v>7735</v>
      </c>
      <c r="B7847" t="s">
        <v>16341</v>
      </c>
      <c r="C7847" t="s">
        <v>8044</v>
      </c>
    </row>
    <row r="7848" spans="1:3" x14ac:dyDescent="0.25">
      <c r="A7848" t="s">
        <v>7736</v>
      </c>
      <c r="B7848" t="s">
        <v>16342</v>
      </c>
      <c r="C7848" t="s">
        <v>8040</v>
      </c>
    </row>
    <row r="7849" spans="1:3" x14ac:dyDescent="0.25">
      <c r="A7849" t="s">
        <v>7737</v>
      </c>
      <c r="B7849" t="s">
        <v>8366</v>
      </c>
      <c r="C7849" t="s">
        <v>16343</v>
      </c>
    </row>
    <row r="7850" spans="1:3" x14ac:dyDescent="0.25">
      <c r="A7850" t="s">
        <v>7738</v>
      </c>
      <c r="B7850" t="s">
        <v>16344</v>
      </c>
      <c r="C7850" t="s">
        <v>8061</v>
      </c>
    </row>
    <row r="7851" spans="1:3" x14ac:dyDescent="0.25">
      <c r="A7851" t="s">
        <v>7739</v>
      </c>
      <c r="B7851" t="s">
        <v>8045</v>
      </c>
      <c r="C7851" t="s">
        <v>16345</v>
      </c>
    </row>
    <row r="7852" spans="1:3" x14ac:dyDescent="0.25">
      <c r="A7852" t="s">
        <v>7740</v>
      </c>
      <c r="B7852" t="s">
        <v>16346</v>
      </c>
      <c r="C7852" t="s">
        <v>8042</v>
      </c>
    </row>
    <row r="7853" spans="1:3" x14ac:dyDescent="0.25">
      <c r="A7853" t="s">
        <v>7741</v>
      </c>
      <c r="B7853" t="s">
        <v>16347</v>
      </c>
      <c r="C7853" t="s">
        <v>8155</v>
      </c>
    </row>
    <row r="7854" spans="1:3" x14ac:dyDescent="0.25">
      <c r="A7854" t="s">
        <v>310</v>
      </c>
      <c r="B7854" t="s">
        <v>16348</v>
      </c>
      <c r="C7854" t="s">
        <v>8075</v>
      </c>
    </row>
    <row r="7855" spans="1:3" x14ac:dyDescent="0.25">
      <c r="A7855" t="s">
        <v>7742</v>
      </c>
      <c r="B7855" t="s">
        <v>8045</v>
      </c>
      <c r="C7855" t="s">
        <v>16349</v>
      </c>
    </row>
    <row r="7856" spans="1:3" x14ac:dyDescent="0.25">
      <c r="A7856" t="s">
        <v>235</v>
      </c>
      <c r="B7856" t="s">
        <v>8219</v>
      </c>
      <c r="C7856" t="s">
        <v>16350</v>
      </c>
    </row>
    <row r="7857" spans="1:3" x14ac:dyDescent="0.25">
      <c r="A7857" t="s">
        <v>7743</v>
      </c>
      <c r="B7857" t="s">
        <v>8045</v>
      </c>
      <c r="C7857" t="s">
        <v>16351</v>
      </c>
    </row>
    <row r="7858" spans="1:3" x14ac:dyDescent="0.25">
      <c r="A7858" t="s">
        <v>311</v>
      </c>
      <c r="B7858" t="s">
        <v>16352</v>
      </c>
      <c r="C7858" t="s">
        <v>8075</v>
      </c>
    </row>
    <row r="7859" spans="1:3" x14ac:dyDescent="0.25">
      <c r="A7859" t="s">
        <v>7744</v>
      </c>
      <c r="B7859" t="s">
        <v>8045</v>
      </c>
      <c r="C7859" t="s">
        <v>16353</v>
      </c>
    </row>
    <row r="7860" spans="1:3" x14ac:dyDescent="0.25">
      <c r="A7860" t="s">
        <v>7745</v>
      </c>
      <c r="B7860" t="s">
        <v>16354</v>
      </c>
      <c r="C7860" t="s">
        <v>16355</v>
      </c>
    </row>
    <row r="7861" spans="1:3" x14ac:dyDescent="0.25">
      <c r="A7861" t="s">
        <v>7746</v>
      </c>
      <c r="B7861" t="s">
        <v>16356</v>
      </c>
      <c r="C7861" t="s">
        <v>8040</v>
      </c>
    </row>
    <row r="7862" spans="1:3" x14ac:dyDescent="0.25">
      <c r="A7862" t="s">
        <v>7747</v>
      </c>
      <c r="B7862" t="s">
        <v>16357</v>
      </c>
      <c r="C7862" t="s">
        <v>8102</v>
      </c>
    </row>
    <row r="7863" spans="1:3" x14ac:dyDescent="0.25">
      <c r="A7863" t="s">
        <v>7748</v>
      </c>
      <c r="B7863" t="s">
        <v>16358</v>
      </c>
      <c r="C7863" t="s">
        <v>11926</v>
      </c>
    </row>
    <row r="7864" spans="1:3" x14ac:dyDescent="0.25">
      <c r="A7864" t="s">
        <v>7749</v>
      </c>
      <c r="B7864" t="s">
        <v>16359</v>
      </c>
      <c r="C7864" t="s">
        <v>8040</v>
      </c>
    </row>
    <row r="7865" spans="1:3" x14ac:dyDescent="0.25">
      <c r="A7865" t="s">
        <v>7750</v>
      </c>
      <c r="B7865" t="s">
        <v>12629</v>
      </c>
      <c r="C7865" t="s">
        <v>16360</v>
      </c>
    </row>
    <row r="7866" spans="1:3" x14ac:dyDescent="0.25">
      <c r="A7866" t="s">
        <v>7751</v>
      </c>
      <c r="B7866" t="s">
        <v>16361</v>
      </c>
      <c r="C7866" t="s">
        <v>8195</v>
      </c>
    </row>
    <row r="7867" spans="1:3" x14ac:dyDescent="0.25">
      <c r="A7867" t="s">
        <v>7752</v>
      </c>
      <c r="B7867" t="s">
        <v>8219</v>
      </c>
      <c r="C7867" t="s">
        <v>16362</v>
      </c>
    </row>
    <row r="7868" spans="1:3" x14ac:dyDescent="0.25">
      <c r="A7868" t="s">
        <v>7753</v>
      </c>
      <c r="B7868" t="s">
        <v>16363</v>
      </c>
      <c r="C7868" t="s">
        <v>8155</v>
      </c>
    </row>
    <row r="7869" spans="1:3" x14ac:dyDescent="0.25">
      <c r="A7869" t="s">
        <v>7754</v>
      </c>
      <c r="B7869" t="s">
        <v>16364</v>
      </c>
      <c r="C7869" t="s">
        <v>8655</v>
      </c>
    </row>
    <row r="7870" spans="1:3" x14ac:dyDescent="0.25">
      <c r="A7870" t="s">
        <v>7755</v>
      </c>
      <c r="B7870" t="s">
        <v>16365</v>
      </c>
      <c r="C7870" t="s">
        <v>8107</v>
      </c>
    </row>
    <row r="7871" spans="1:3" x14ac:dyDescent="0.25">
      <c r="A7871" t="s">
        <v>7756</v>
      </c>
      <c r="B7871" t="s">
        <v>16366</v>
      </c>
      <c r="C7871" t="s">
        <v>16367</v>
      </c>
    </row>
    <row r="7872" spans="1:3" x14ac:dyDescent="0.25">
      <c r="A7872" t="s">
        <v>7757</v>
      </c>
      <c r="B7872" t="s">
        <v>16368</v>
      </c>
      <c r="C7872" t="s">
        <v>8040</v>
      </c>
    </row>
    <row r="7873" spans="1:3" x14ac:dyDescent="0.25">
      <c r="A7873" t="s">
        <v>7758</v>
      </c>
      <c r="B7873" t="s">
        <v>8045</v>
      </c>
      <c r="C7873" t="s">
        <v>16369</v>
      </c>
    </row>
    <row r="7874" spans="1:3" x14ac:dyDescent="0.25">
      <c r="A7874" t="s">
        <v>7759</v>
      </c>
      <c r="B7874" t="s">
        <v>8045</v>
      </c>
      <c r="C7874" t="s">
        <v>16370</v>
      </c>
    </row>
    <row r="7875" spans="1:3" x14ac:dyDescent="0.25">
      <c r="A7875" t="s">
        <v>7760</v>
      </c>
      <c r="B7875" t="s">
        <v>16371</v>
      </c>
      <c r="C7875" t="s">
        <v>8044</v>
      </c>
    </row>
    <row r="7876" spans="1:3" x14ac:dyDescent="0.25">
      <c r="A7876" t="s">
        <v>7761</v>
      </c>
      <c r="B7876" t="s">
        <v>16372</v>
      </c>
      <c r="C7876" t="s">
        <v>8107</v>
      </c>
    </row>
    <row r="7877" spans="1:3" x14ac:dyDescent="0.25">
      <c r="A7877" t="s">
        <v>7762</v>
      </c>
      <c r="B7877" t="s">
        <v>16373</v>
      </c>
      <c r="C7877" t="s">
        <v>16374</v>
      </c>
    </row>
    <row r="7878" spans="1:3" x14ac:dyDescent="0.25">
      <c r="A7878" t="s">
        <v>7763</v>
      </c>
      <c r="B7878" t="s">
        <v>16375</v>
      </c>
      <c r="C7878" t="s">
        <v>8038</v>
      </c>
    </row>
    <row r="7879" spans="1:3" x14ac:dyDescent="0.25">
      <c r="A7879" t="s">
        <v>7764</v>
      </c>
      <c r="B7879" t="s">
        <v>8219</v>
      </c>
      <c r="C7879" t="s">
        <v>16376</v>
      </c>
    </row>
    <row r="7880" spans="1:3" x14ac:dyDescent="0.25">
      <c r="A7880" t="s">
        <v>7765</v>
      </c>
      <c r="B7880" t="s">
        <v>8387</v>
      </c>
      <c r="C7880" t="s">
        <v>16377</v>
      </c>
    </row>
    <row r="7881" spans="1:3" x14ac:dyDescent="0.25">
      <c r="A7881" t="s">
        <v>7766</v>
      </c>
      <c r="B7881" t="s">
        <v>8136</v>
      </c>
      <c r="C7881" t="s">
        <v>16378</v>
      </c>
    </row>
    <row r="7882" spans="1:3" x14ac:dyDescent="0.25">
      <c r="A7882" t="s">
        <v>7767</v>
      </c>
      <c r="B7882" t="s">
        <v>16379</v>
      </c>
      <c r="C7882" t="s">
        <v>8042</v>
      </c>
    </row>
    <row r="7883" spans="1:3" x14ac:dyDescent="0.25">
      <c r="A7883" t="s">
        <v>7768</v>
      </c>
      <c r="B7883" t="s">
        <v>16380</v>
      </c>
      <c r="C7883" t="s">
        <v>8038</v>
      </c>
    </row>
    <row r="7884" spans="1:3" x14ac:dyDescent="0.25">
      <c r="A7884" t="s">
        <v>7769</v>
      </c>
      <c r="B7884" t="s">
        <v>16381</v>
      </c>
      <c r="C7884" t="s">
        <v>8153</v>
      </c>
    </row>
    <row r="7885" spans="1:3" x14ac:dyDescent="0.25">
      <c r="A7885" t="s">
        <v>7770</v>
      </c>
      <c r="B7885" t="s">
        <v>16382</v>
      </c>
      <c r="C7885" t="s">
        <v>8655</v>
      </c>
    </row>
    <row r="7886" spans="1:3" x14ac:dyDescent="0.25">
      <c r="A7886" t="s">
        <v>7771</v>
      </c>
      <c r="B7886" t="s">
        <v>16383</v>
      </c>
      <c r="C7886" t="s">
        <v>8195</v>
      </c>
    </row>
    <row r="7887" spans="1:3" x14ac:dyDescent="0.25">
      <c r="A7887" t="s">
        <v>7772</v>
      </c>
      <c r="B7887" t="s">
        <v>16384</v>
      </c>
      <c r="C7887" t="s">
        <v>16385</v>
      </c>
    </row>
    <row r="7888" spans="1:3" x14ac:dyDescent="0.25">
      <c r="A7888" t="s">
        <v>7773</v>
      </c>
      <c r="B7888" t="s">
        <v>8099</v>
      </c>
      <c r="C7888" t="s">
        <v>16386</v>
      </c>
    </row>
    <row r="7889" spans="1:3" x14ac:dyDescent="0.25">
      <c r="A7889" t="s">
        <v>7774</v>
      </c>
      <c r="B7889" t="s">
        <v>16387</v>
      </c>
      <c r="C7889" t="s">
        <v>8372</v>
      </c>
    </row>
    <row r="7890" spans="1:3" x14ac:dyDescent="0.25">
      <c r="A7890" t="s">
        <v>7775</v>
      </c>
      <c r="B7890" t="s">
        <v>16388</v>
      </c>
      <c r="C7890" t="s">
        <v>8102</v>
      </c>
    </row>
    <row r="7891" spans="1:3" x14ac:dyDescent="0.25">
      <c r="A7891" t="s">
        <v>7776</v>
      </c>
      <c r="B7891" t="s">
        <v>8045</v>
      </c>
      <c r="C7891" t="s">
        <v>16389</v>
      </c>
    </row>
    <row r="7892" spans="1:3" x14ac:dyDescent="0.25">
      <c r="A7892" t="s">
        <v>7777</v>
      </c>
      <c r="B7892" t="s">
        <v>16390</v>
      </c>
      <c r="C7892" t="s">
        <v>8107</v>
      </c>
    </row>
    <row r="7893" spans="1:3" x14ac:dyDescent="0.25">
      <c r="A7893" t="s">
        <v>7778</v>
      </c>
      <c r="B7893" t="s">
        <v>16391</v>
      </c>
      <c r="C7893" t="s">
        <v>8148</v>
      </c>
    </row>
    <row r="7894" spans="1:3" x14ac:dyDescent="0.25">
      <c r="A7894" t="s">
        <v>7779</v>
      </c>
      <c r="B7894" t="s">
        <v>16392</v>
      </c>
      <c r="C7894" t="s">
        <v>8038</v>
      </c>
    </row>
    <row r="7895" spans="1:3" x14ac:dyDescent="0.25">
      <c r="A7895" t="s">
        <v>7780</v>
      </c>
      <c r="B7895" t="s">
        <v>16393</v>
      </c>
      <c r="C7895" t="s">
        <v>8097</v>
      </c>
    </row>
    <row r="7896" spans="1:3" x14ac:dyDescent="0.25">
      <c r="A7896" t="s">
        <v>7781</v>
      </c>
      <c r="B7896" t="s">
        <v>8045</v>
      </c>
      <c r="C7896" t="s">
        <v>16394</v>
      </c>
    </row>
    <row r="7897" spans="1:3" x14ac:dyDescent="0.25">
      <c r="A7897" t="s">
        <v>7782</v>
      </c>
      <c r="B7897" t="s">
        <v>16395</v>
      </c>
      <c r="C7897" t="s">
        <v>8038</v>
      </c>
    </row>
    <row r="7898" spans="1:3" x14ac:dyDescent="0.25">
      <c r="A7898" t="s">
        <v>7783</v>
      </c>
      <c r="B7898" t="s">
        <v>16396</v>
      </c>
      <c r="C7898" t="s">
        <v>8148</v>
      </c>
    </row>
    <row r="7899" spans="1:3" x14ac:dyDescent="0.25">
      <c r="A7899" t="s">
        <v>7784</v>
      </c>
      <c r="B7899" t="s">
        <v>16397</v>
      </c>
      <c r="C7899" t="s">
        <v>8153</v>
      </c>
    </row>
    <row r="7900" spans="1:3" x14ac:dyDescent="0.25">
      <c r="A7900" t="s">
        <v>155</v>
      </c>
      <c r="B7900" t="s">
        <v>16398</v>
      </c>
      <c r="C7900" t="s">
        <v>8075</v>
      </c>
    </row>
    <row r="7901" spans="1:3" x14ac:dyDescent="0.25">
      <c r="A7901" t="s">
        <v>7785</v>
      </c>
      <c r="B7901" t="s">
        <v>16399</v>
      </c>
      <c r="C7901" t="s">
        <v>8061</v>
      </c>
    </row>
    <row r="7902" spans="1:3" x14ac:dyDescent="0.25">
      <c r="A7902" t="s">
        <v>312</v>
      </c>
      <c r="B7902" t="s">
        <v>16400</v>
      </c>
      <c r="C7902" t="s">
        <v>8075</v>
      </c>
    </row>
  </sheetData>
  <autoFilter ref="A1:B7902" xr:uid="{00000000-0009-0000-0000-000002000000}">
    <sortState xmlns:xlrd2="http://schemas.microsoft.com/office/spreadsheetml/2017/richdata2" ref="A2:B7902">
      <sortCondition ref="A1:A7902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E7897"/>
  <sheetViews>
    <sheetView topLeftCell="A7868" workbookViewId="0">
      <selection activeCell="A2" sqref="A2:A7897"/>
    </sheetView>
  </sheetViews>
  <sheetFormatPr defaultRowHeight="13.2" x14ac:dyDescent="0.25"/>
  <cols>
    <col min="1" max="1" width="38.5546875" bestFit="1" customWidth="1"/>
    <col min="2" max="2" width="10.33203125" bestFit="1" customWidth="1"/>
  </cols>
  <sheetData>
    <row r="1" spans="1:5" x14ac:dyDescent="0.25">
      <c r="A1" t="s">
        <v>5</v>
      </c>
      <c r="B1" t="s">
        <v>7786</v>
      </c>
    </row>
    <row r="2" spans="1:5" x14ac:dyDescent="0.25">
      <c r="A2" t="s">
        <v>411</v>
      </c>
      <c r="B2">
        <v>18</v>
      </c>
    </row>
    <row r="3" spans="1:5" x14ac:dyDescent="0.25">
      <c r="A3" t="s">
        <v>412</v>
      </c>
      <c r="B3">
        <v>1</v>
      </c>
    </row>
    <row r="4" spans="1:5" x14ac:dyDescent="0.25">
      <c r="A4" t="s">
        <v>413</v>
      </c>
      <c r="B4">
        <v>3</v>
      </c>
      <c r="D4" t="s">
        <v>24308</v>
      </c>
      <c r="E4">
        <f>SUM(Sezioni1)</f>
        <v>61565</v>
      </c>
    </row>
    <row r="5" spans="1:5" x14ac:dyDescent="0.25">
      <c r="A5" t="s">
        <v>414</v>
      </c>
      <c r="B5">
        <v>9</v>
      </c>
      <c r="D5" t="s">
        <v>24309</v>
      </c>
      <c r="E5" s="26">
        <f>AVERAGE(Sezioni1)</f>
        <v>7.7969858156028371</v>
      </c>
    </row>
    <row r="6" spans="1:5" x14ac:dyDescent="0.25">
      <c r="A6" t="s">
        <v>415</v>
      </c>
      <c r="B6">
        <v>3</v>
      </c>
    </row>
    <row r="7" spans="1:5" x14ac:dyDescent="0.25">
      <c r="A7" t="s">
        <v>416</v>
      </c>
      <c r="B7">
        <v>1</v>
      </c>
    </row>
    <row r="8" spans="1:5" x14ac:dyDescent="0.25">
      <c r="A8" t="s">
        <v>417</v>
      </c>
      <c r="B8">
        <v>24</v>
      </c>
    </row>
    <row r="9" spans="1:5" x14ac:dyDescent="0.25">
      <c r="A9" t="s">
        <v>418</v>
      </c>
      <c r="B9">
        <v>5</v>
      </c>
    </row>
    <row r="10" spans="1:5" x14ac:dyDescent="0.25">
      <c r="A10" t="s">
        <v>419</v>
      </c>
      <c r="B10">
        <v>3</v>
      </c>
    </row>
    <row r="11" spans="1:5" x14ac:dyDescent="0.25">
      <c r="A11" t="s">
        <v>420</v>
      </c>
      <c r="B11">
        <v>8</v>
      </c>
    </row>
    <row r="12" spans="1:5" x14ac:dyDescent="0.25">
      <c r="A12" t="s">
        <v>421</v>
      </c>
      <c r="B12">
        <v>3</v>
      </c>
    </row>
    <row r="13" spans="1:5" x14ac:dyDescent="0.25">
      <c r="A13" t="s">
        <v>422</v>
      </c>
      <c r="B13">
        <v>1</v>
      </c>
    </row>
    <row r="14" spans="1:5" x14ac:dyDescent="0.25">
      <c r="A14" t="s">
        <v>423</v>
      </c>
      <c r="B14">
        <v>3</v>
      </c>
    </row>
    <row r="15" spans="1:5" x14ac:dyDescent="0.25">
      <c r="A15" t="s">
        <v>424</v>
      </c>
      <c r="B15">
        <v>1</v>
      </c>
    </row>
    <row r="16" spans="1:5" x14ac:dyDescent="0.25">
      <c r="A16" t="s">
        <v>425</v>
      </c>
      <c r="B16">
        <v>1</v>
      </c>
    </row>
    <row r="17" spans="1:2" x14ac:dyDescent="0.25">
      <c r="A17" t="s">
        <v>426</v>
      </c>
      <c r="B17">
        <v>4</v>
      </c>
    </row>
    <row r="18" spans="1:2" x14ac:dyDescent="0.25">
      <c r="A18" t="s">
        <v>427</v>
      </c>
      <c r="B18">
        <v>3</v>
      </c>
    </row>
    <row r="19" spans="1:2" x14ac:dyDescent="0.25">
      <c r="A19" t="s">
        <v>428</v>
      </c>
      <c r="B19">
        <v>56</v>
      </c>
    </row>
    <row r="20" spans="1:2" x14ac:dyDescent="0.25">
      <c r="A20" t="s">
        <v>429</v>
      </c>
      <c r="B20">
        <v>3</v>
      </c>
    </row>
    <row r="21" spans="1:2" x14ac:dyDescent="0.25">
      <c r="A21" t="s">
        <v>430</v>
      </c>
      <c r="B21">
        <v>20</v>
      </c>
    </row>
    <row r="22" spans="1:2" x14ac:dyDescent="0.25">
      <c r="A22" t="s">
        <v>431</v>
      </c>
      <c r="B22">
        <v>25</v>
      </c>
    </row>
    <row r="23" spans="1:2" x14ac:dyDescent="0.25">
      <c r="A23" t="s">
        <v>432</v>
      </c>
      <c r="B23">
        <v>16</v>
      </c>
    </row>
    <row r="24" spans="1:2" x14ac:dyDescent="0.25">
      <c r="A24" t="s">
        <v>433</v>
      </c>
      <c r="B24">
        <v>56</v>
      </c>
    </row>
    <row r="25" spans="1:2" x14ac:dyDescent="0.25">
      <c r="A25" t="s">
        <v>434</v>
      </c>
      <c r="B25">
        <v>2</v>
      </c>
    </row>
    <row r="26" spans="1:2" x14ac:dyDescent="0.25">
      <c r="A26" t="s">
        <v>7</v>
      </c>
      <c r="B26">
        <v>2</v>
      </c>
    </row>
    <row r="27" spans="1:2" x14ac:dyDescent="0.25">
      <c r="A27" t="s">
        <v>435</v>
      </c>
      <c r="B27">
        <v>2</v>
      </c>
    </row>
    <row r="28" spans="1:2" x14ac:dyDescent="0.25">
      <c r="A28" t="s">
        <v>436</v>
      </c>
      <c r="B28">
        <v>4</v>
      </c>
    </row>
    <row r="29" spans="1:2" x14ac:dyDescent="0.25">
      <c r="A29" t="s">
        <v>437</v>
      </c>
      <c r="B29">
        <v>2</v>
      </c>
    </row>
    <row r="30" spans="1:2" x14ac:dyDescent="0.25">
      <c r="A30" t="s">
        <v>438</v>
      </c>
      <c r="B30">
        <v>3</v>
      </c>
    </row>
    <row r="31" spans="1:2" x14ac:dyDescent="0.25">
      <c r="A31" t="s">
        <v>439</v>
      </c>
      <c r="B31">
        <v>6</v>
      </c>
    </row>
    <row r="32" spans="1:2" x14ac:dyDescent="0.25">
      <c r="A32" t="s">
        <v>8</v>
      </c>
      <c r="B32">
        <v>3</v>
      </c>
    </row>
    <row r="33" spans="1:2" x14ac:dyDescent="0.25">
      <c r="A33" t="s">
        <v>264</v>
      </c>
      <c r="B33">
        <v>4</v>
      </c>
    </row>
    <row r="34" spans="1:2" x14ac:dyDescent="0.25">
      <c r="A34" t="s">
        <v>440</v>
      </c>
      <c r="B34">
        <v>5</v>
      </c>
    </row>
    <row r="35" spans="1:2" x14ac:dyDescent="0.25">
      <c r="A35" t="s">
        <v>441</v>
      </c>
      <c r="B35">
        <v>4</v>
      </c>
    </row>
    <row r="36" spans="1:2" x14ac:dyDescent="0.25">
      <c r="A36" t="s">
        <v>442</v>
      </c>
      <c r="B36">
        <v>1</v>
      </c>
    </row>
    <row r="37" spans="1:2" x14ac:dyDescent="0.25">
      <c r="A37" t="s">
        <v>444</v>
      </c>
      <c r="B37">
        <v>20</v>
      </c>
    </row>
    <row r="38" spans="1:2" x14ac:dyDescent="0.25">
      <c r="A38" t="s">
        <v>443</v>
      </c>
      <c r="B38">
        <v>1</v>
      </c>
    </row>
    <row r="39" spans="1:2" x14ac:dyDescent="0.25">
      <c r="A39" t="s">
        <v>445</v>
      </c>
      <c r="B39">
        <v>3</v>
      </c>
    </row>
    <row r="40" spans="1:2" x14ac:dyDescent="0.25">
      <c r="A40" t="s">
        <v>446</v>
      </c>
      <c r="B40">
        <v>3</v>
      </c>
    </row>
    <row r="41" spans="1:2" x14ac:dyDescent="0.25">
      <c r="A41" t="s">
        <v>447</v>
      </c>
      <c r="B41">
        <v>5</v>
      </c>
    </row>
    <row r="42" spans="1:2" x14ac:dyDescent="0.25">
      <c r="A42" t="s">
        <v>448</v>
      </c>
      <c r="B42">
        <v>24</v>
      </c>
    </row>
    <row r="43" spans="1:2" x14ac:dyDescent="0.25">
      <c r="A43" t="s">
        <v>9</v>
      </c>
      <c r="B43">
        <v>35</v>
      </c>
    </row>
    <row r="44" spans="1:2" x14ac:dyDescent="0.25">
      <c r="A44" t="s">
        <v>449</v>
      </c>
      <c r="B44">
        <v>2</v>
      </c>
    </row>
    <row r="45" spans="1:2" x14ac:dyDescent="0.25">
      <c r="A45" t="s">
        <v>450</v>
      </c>
      <c r="B45">
        <v>16</v>
      </c>
    </row>
    <row r="46" spans="1:2" x14ac:dyDescent="0.25">
      <c r="A46" t="s">
        <v>451</v>
      </c>
      <c r="B46">
        <v>37</v>
      </c>
    </row>
    <row r="47" spans="1:2" x14ac:dyDescent="0.25">
      <c r="A47" t="s">
        <v>452</v>
      </c>
      <c r="B47">
        <v>2</v>
      </c>
    </row>
    <row r="48" spans="1:2" x14ac:dyDescent="0.25">
      <c r="A48" t="s">
        <v>453</v>
      </c>
      <c r="B48">
        <v>1</v>
      </c>
    </row>
    <row r="49" spans="1:2" x14ac:dyDescent="0.25">
      <c r="A49" t="s">
        <v>454</v>
      </c>
      <c r="B49">
        <v>25</v>
      </c>
    </row>
    <row r="50" spans="1:2" x14ac:dyDescent="0.25">
      <c r="A50" t="s">
        <v>455</v>
      </c>
      <c r="B50">
        <v>6</v>
      </c>
    </row>
    <row r="51" spans="1:2" x14ac:dyDescent="0.25">
      <c r="A51" t="s">
        <v>456</v>
      </c>
      <c r="B51">
        <v>2</v>
      </c>
    </row>
    <row r="52" spans="1:2" x14ac:dyDescent="0.25">
      <c r="A52" t="s">
        <v>457</v>
      </c>
      <c r="B52">
        <v>2</v>
      </c>
    </row>
    <row r="53" spans="1:2" x14ac:dyDescent="0.25">
      <c r="A53" t="s">
        <v>458</v>
      </c>
      <c r="B53">
        <v>54</v>
      </c>
    </row>
    <row r="54" spans="1:2" x14ac:dyDescent="0.25">
      <c r="A54" t="s">
        <v>313</v>
      </c>
      <c r="B54">
        <v>3</v>
      </c>
    </row>
    <row r="55" spans="1:2" x14ac:dyDescent="0.25">
      <c r="A55" t="s">
        <v>459</v>
      </c>
      <c r="B55">
        <v>2</v>
      </c>
    </row>
    <row r="56" spans="1:2" x14ac:dyDescent="0.25">
      <c r="A56" t="s">
        <v>460</v>
      </c>
      <c r="B56">
        <v>8</v>
      </c>
    </row>
    <row r="57" spans="1:2" x14ac:dyDescent="0.25">
      <c r="A57" t="s">
        <v>461</v>
      </c>
      <c r="B57">
        <v>2</v>
      </c>
    </row>
    <row r="58" spans="1:2" x14ac:dyDescent="0.25">
      <c r="A58" t="s">
        <v>462</v>
      </c>
      <c r="B58">
        <v>12</v>
      </c>
    </row>
    <row r="59" spans="1:2" x14ac:dyDescent="0.25">
      <c r="A59" t="s">
        <v>463</v>
      </c>
      <c r="B59">
        <v>15</v>
      </c>
    </row>
    <row r="60" spans="1:2" x14ac:dyDescent="0.25">
      <c r="A60" t="s">
        <v>464</v>
      </c>
      <c r="B60">
        <v>2</v>
      </c>
    </row>
    <row r="61" spans="1:2" x14ac:dyDescent="0.25">
      <c r="A61" t="s">
        <v>465</v>
      </c>
      <c r="B61">
        <v>3</v>
      </c>
    </row>
    <row r="62" spans="1:2" x14ac:dyDescent="0.25">
      <c r="A62" t="s">
        <v>466</v>
      </c>
      <c r="B62">
        <v>3</v>
      </c>
    </row>
    <row r="63" spans="1:2" x14ac:dyDescent="0.25">
      <c r="A63" t="s">
        <v>467</v>
      </c>
      <c r="B63">
        <v>3</v>
      </c>
    </row>
    <row r="64" spans="1:2" x14ac:dyDescent="0.25">
      <c r="A64" t="s">
        <v>468</v>
      </c>
      <c r="B64">
        <v>3</v>
      </c>
    </row>
    <row r="65" spans="1:2" x14ac:dyDescent="0.25">
      <c r="A65" t="s">
        <v>314</v>
      </c>
      <c r="B65">
        <v>1</v>
      </c>
    </row>
    <row r="66" spans="1:2" x14ac:dyDescent="0.25">
      <c r="A66" t="s">
        <v>469</v>
      </c>
      <c r="B66">
        <v>8</v>
      </c>
    </row>
    <row r="67" spans="1:2" x14ac:dyDescent="0.25">
      <c r="A67" t="s">
        <v>470</v>
      </c>
      <c r="B67">
        <v>2</v>
      </c>
    </row>
    <row r="68" spans="1:2" x14ac:dyDescent="0.25">
      <c r="A68" t="s">
        <v>471</v>
      </c>
      <c r="B68">
        <v>4</v>
      </c>
    </row>
    <row r="69" spans="1:2" x14ac:dyDescent="0.25">
      <c r="A69" t="s">
        <v>472</v>
      </c>
      <c r="B69">
        <v>2</v>
      </c>
    </row>
    <row r="70" spans="1:2" x14ac:dyDescent="0.25">
      <c r="A70" t="s">
        <v>473</v>
      </c>
      <c r="B70">
        <v>1</v>
      </c>
    </row>
    <row r="71" spans="1:2" x14ac:dyDescent="0.25">
      <c r="A71" t="s">
        <v>474</v>
      </c>
      <c r="B71">
        <v>13</v>
      </c>
    </row>
    <row r="72" spans="1:2" x14ac:dyDescent="0.25">
      <c r="A72" t="s">
        <v>475</v>
      </c>
      <c r="B72">
        <v>2</v>
      </c>
    </row>
    <row r="73" spans="1:2" x14ac:dyDescent="0.25">
      <c r="A73" t="s">
        <v>476</v>
      </c>
      <c r="B73">
        <v>55</v>
      </c>
    </row>
    <row r="74" spans="1:2" x14ac:dyDescent="0.25">
      <c r="A74" t="s">
        <v>477</v>
      </c>
      <c r="B74">
        <v>21</v>
      </c>
    </row>
    <row r="75" spans="1:2" x14ac:dyDescent="0.25">
      <c r="A75" t="s">
        <v>478</v>
      </c>
      <c r="B75">
        <v>4</v>
      </c>
    </row>
    <row r="76" spans="1:2" x14ac:dyDescent="0.25">
      <c r="A76" t="s">
        <v>479</v>
      </c>
      <c r="B76">
        <v>2</v>
      </c>
    </row>
    <row r="77" spans="1:2" x14ac:dyDescent="0.25">
      <c r="A77" t="s">
        <v>480</v>
      </c>
      <c r="B77">
        <v>2</v>
      </c>
    </row>
    <row r="78" spans="1:2" x14ac:dyDescent="0.25">
      <c r="A78" t="s">
        <v>481</v>
      </c>
      <c r="B78">
        <v>1</v>
      </c>
    </row>
    <row r="79" spans="1:2" x14ac:dyDescent="0.25">
      <c r="A79" t="s">
        <v>482</v>
      </c>
      <c r="B79">
        <v>7</v>
      </c>
    </row>
    <row r="80" spans="1:2" x14ac:dyDescent="0.25">
      <c r="A80" t="s">
        <v>483</v>
      </c>
      <c r="B80">
        <v>2</v>
      </c>
    </row>
    <row r="81" spans="1:2" x14ac:dyDescent="0.25">
      <c r="A81" t="s">
        <v>10</v>
      </c>
      <c r="B81">
        <v>3</v>
      </c>
    </row>
    <row r="82" spans="1:2" x14ac:dyDescent="0.25">
      <c r="A82" t="s">
        <v>484</v>
      </c>
      <c r="B82">
        <v>2</v>
      </c>
    </row>
    <row r="83" spans="1:2" x14ac:dyDescent="0.25">
      <c r="A83" t="s">
        <v>485</v>
      </c>
      <c r="B83">
        <v>4</v>
      </c>
    </row>
    <row r="84" spans="1:2" x14ac:dyDescent="0.25">
      <c r="A84" t="s">
        <v>11</v>
      </c>
      <c r="B84">
        <v>1</v>
      </c>
    </row>
    <row r="85" spans="1:2" x14ac:dyDescent="0.25">
      <c r="A85" t="s">
        <v>486</v>
      </c>
      <c r="B85">
        <v>2</v>
      </c>
    </row>
    <row r="86" spans="1:2" x14ac:dyDescent="0.25">
      <c r="A86" t="s">
        <v>487</v>
      </c>
      <c r="B86">
        <v>1</v>
      </c>
    </row>
    <row r="87" spans="1:2" x14ac:dyDescent="0.25">
      <c r="A87" t="s">
        <v>488</v>
      </c>
      <c r="B87">
        <v>3</v>
      </c>
    </row>
    <row r="88" spans="1:2" x14ac:dyDescent="0.25">
      <c r="A88" t="s">
        <v>489</v>
      </c>
      <c r="B88">
        <v>9</v>
      </c>
    </row>
    <row r="89" spans="1:2" x14ac:dyDescent="0.25">
      <c r="A89" t="s">
        <v>490</v>
      </c>
      <c r="B89">
        <v>1</v>
      </c>
    </row>
    <row r="90" spans="1:2" x14ac:dyDescent="0.25">
      <c r="A90" t="s">
        <v>491</v>
      </c>
      <c r="B90">
        <v>3</v>
      </c>
    </row>
    <row r="91" spans="1:2" x14ac:dyDescent="0.25">
      <c r="A91" t="s">
        <v>492</v>
      </c>
      <c r="B91">
        <v>1</v>
      </c>
    </row>
    <row r="92" spans="1:2" x14ac:dyDescent="0.25">
      <c r="A92" t="s">
        <v>493</v>
      </c>
      <c r="B92">
        <v>7</v>
      </c>
    </row>
    <row r="93" spans="1:2" x14ac:dyDescent="0.25">
      <c r="A93" t="s">
        <v>495</v>
      </c>
      <c r="B93">
        <v>2</v>
      </c>
    </row>
    <row r="94" spans="1:2" x14ac:dyDescent="0.25">
      <c r="A94" t="s">
        <v>494</v>
      </c>
      <c r="B94">
        <v>1</v>
      </c>
    </row>
    <row r="95" spans="1:2" x14ac:dyDescent="0.25">
      <c r="A95" t="s">
        <v>496</v>
      </c>
      <c r="B95">
        <v>1</v>
      </c>
    </row>
    <row r="96" spans="1:2" x14ac:dyDescent="0.25">
      <c r="A96" t="s">
        <v>497</v>
      </c>
      <c r="B96">
        <v>2</v>
      </c>
    </row>
    <row r="97" spans="1:2" x14ac:dyDescent="0.25">
      <c r="A97" t="s">
        <v>498</v>
      </c>
      <c r="B97">
        <v>4</v>
      </c>
    </row>
    <row r="98" spans="1:2" x14ac:dyDescent="0.25">
      <c r="A98" t="s">
        <v>499</v>
      </c>
      <c r="B98">
        <v>3</v>
      </c>
    </row>
    <row r="99" spans="1:2" x14ac:dyDescent="0.25">
      <c r="A99" t="s">
        <v>500</v>
      </c>
      <c r="B99">
        <v>11</v>
      </c>
    </row>
    <row r="100" spans="1:2" x14ac:dyDescent="0.25">
      <c r="A100" t="s">
        <v>501</v>
      </c>
      <c r="B100">
        <v>23</v>
      </c>
    </row>
    <row r="101" spans="1:2" x14ac:dyDescent="0.25">
      <c r="A101" t="s">
        <v>502</v>
      </c>
      <c r="B101">
        <v>31</v>
      </c>
    </row>
    <row r="102" spans="1:2" x14ac:dyDescent="0.25">
      <c r="A102" t="s">
        <v>503</v>
      </c>
      <c r="B102">
        <v>12</v>
      </c>
    </row>
    <row r="103" spans="1:2" x14ac:dyDescent="0.25">
      <c r="A103" t="s">
        <v>504</v>
      </c>
      <c r="B103">
        <v>1</v>
      </c>
    </row>
    <row r="104" spans="1:2" x14ac:dyDescent="0.25">
      <c r="A104" t="s">
        <v>505</v>
      </c>
      <c r="B104">
        <v>4</v>
      </c>
    </row>
    <row r="105" spans="1:2" x14ac:dyDescent="0.25">
      <c r="A105" t="s">
        <v>506</v>
      </c>
      <c r="B105">
        <v>6</v>
      </c>
    </row>
    <row r="106" spans="1:2" x14ac:dyDescent="0.25">
      <c r="A106" t="s">
        <v>507</v>
      </c>
      <c r="B106">
        <v>2</v>
      </c>
    </row>
    <row r="107" spans="1:2" x14ac:dyDescent="0.25">
      <c r="A107" t="s">
        <v>508</v>
      </c>
      <c r="B107">
        <v>34</v>
      </c>
    </row>
    <row r="108" spans="1:2" x14ac:dyDescent="0.25">
      <c r="A108" t="s">
        <v>509</v>
      </c>
      <c r="B108">
        <v>5</v>
      </c>
    </row>
    <row r="109" spans="1:2" x14ac:dyDescent="0.25">
      <c r="A109" t="s">
        <v>510</v>
      </c>
      <c r="B109">
        <v>1</v>
      </c>
    </row>
    <row r="110" spans="1:2" x14ac:dyDescent="0.25">
      <c r="A110" t="s">
        <v>511</v>
      </c>
      <c r="B110">
        <v>1</v>
      </c>
    </row>
    <row r="111" spans="1:2" x14ac:dyDescent="0.25">
      <c r="A111" t="s">
        <v>512</v>
      </c>
      <c r="B111">
        <v>4</v>
      </c>
    </row>
    <row r="112" spans="1:2" x14ac:dyDescent="0.25">
      <c r="A112" t="s">
        <v>513</v>
      </c>
      <c r="B112">
        <v>1</v>
      </c>
    </row>
    <row r="113" spans="1:2" x14ac:dyDescent="0.25">
      <c r="A113" t="s">
        <v>514</v>
      </c>
      <c r="B113">
        <v>4</v>
      </c>
    </row>
    <row r="114" spans="1:2" x14ac:dyDescent="0.25">
      <c r="A114" t="s">
        <v>515</v>
      </c>
      <c r="B114">
        <v>1</v>
      </c>
    </row>
    <row r="115" spans="1:2" x14ac:dyDescent="0.25">
      <c r="A115" t="s">
        <v>516</v>
      </c>
      <c r="B115">
        <v>6</v>
      </c>
    </row>
    <row r="116" spans="1:2" x14ac:dyDescent="0.25">
      <c r="A116" t="s">
        <v>517</v>
      </c>
      <c r="B116">
        <v>22</v>
      </c>
    </row>
    <row r="117" spans="1:2" x14ac:dyDescent="0.25">
      <c r="A117" t="s">
        <v>518</v>
      </c>
      <c r="B117">
        <v>1</v>
      </c>
    </row>
    <row r="118" spans="1:2" x14ac:dyDescent="0.25">
      <c r="A118" t="s">
        <v>519</v>
      </c>
      <c r="B118">
        <v>9</v>
      </c>
    </row>
    <row r="119" spans="1:2" x14ac:dyDescent="0.25">
      <c r="A119" t="s">
        <v>520</v>
      </c>
      <c r="B119">
        <v>2</v>
      </c>
    </row>
    <row r="120" spans="1:2" x14ac:dyDescent="0.25">
      <c r="A120" t="s">
        <v>521</v>
      </c>
      <c r="B120">
        <v>4</v>
      </c>
    </row>
    <row r="121" spans="1:2" x14ac:dyDescent="0.25">
      <c r="A121" t="s">
        <v>522</v>
      </c>
      <c r="B121">
        <v>2</v>
      </c>
    </row>
    <row r="122" spans="1:2" x14ac:dyDescent="0.25">
      <c r="A122" t="s">
        <v>157</v>
      </c>
      <c r="B122">
        <v>2</v>
      </c>
    </row>
    <row r="123" spans="1:2" x14ac:dyDescent="0.25">
      <c r="A123" t="s">
        <v>523</v>
      </c>
      <c r="B123">
        <v>1</v>
      </c>
    </row>
    <row r="124" spans="1:2" x14ac:dyDescent="0.25">
      <c r="A124" t="s">
        <v>524</v>
      </c>
      <c r="B124">
        <v>2</v>
      </c>
    </row>
    <row r="125" spans="1:2" x14ac:dyDescent="0.25">
      <c r="A125" t="s">
        <v>525</v>
      </c>
      <c r="B125">
        <v>5</v>
      </c>
    </row>
    <row r="126" spans="1:2" x14ac:dyDescent="0.25">
      <c r="A126" t="s">
        <v>12</v>
      </c>
      <c r="B126">
        <v>2</v>
      </c>
    </row>
    <row r="127" spans="1:2" x14ac:dyDescent="0.25">
      <c r="A127" t="s">
        <v>526</v>
      </c>
      <c r="B127">
        <v>19</v>
      </c>
    </row>
    <row r="128" spans="1:2" x14ac:dyDescent="0.25">
      <c r="A128" t="s">
        <v>527</v>
      </c>
      <c r="B128">
        <v>8</v>
      </c>
    </row>
    <row r="129" spans="1:2" x14ac:dyDescent="0.25">
      <c r="A129" t="s">
        <v>528</v>
      </c>
      <c r="B129">
        <v>17</v>
      </c>
    </row>
    <row r="130" spans="1:2" x14ac:dyDescent="0.25">
      <c r="A130" t="s">
        <v>529</v>
      </c>
      <c r="B130">
        <v>2</v>
      </c>
    </row>
    <row r="131" spans="1:2" x14ac:dyDescent="0.25">
      <c r="A131" t="s">
        <v>530</v>
      </c>
      <c r="B131">
        <v>11</v>
      </c>
    </row>
    <row r="132" spans="1:2" x14ac:dyDescent="0.25">
      <c r="A132" t="s">
        <v>531</v>
      </c>
      <c r="B132">
        <v>5</v>
      </c>
    </row>
    <row r="133" spans="1:2" x14ac:dyDescent="0.25">
      <c r="A133" t="s">
        <v>532</v>
      </c>
      <c r="B133">
        <v>5</v>
      </c>
    </row>
    <row r="134" spans="1:2" x14ac:dyDescent="0.25">
      <c r="A134" t="s">
        <v>533</v>
      </c>
      <c r="B134">
        <v>1</v>
      </c>
    </row>
    <row r="135" spans="1:2" x14ac:dyDescent="0.25">
      <c r="A135" t="s">
        <v>534</v>
      </c>
      <c r="B135">
        <v>3</v>
      </c>
    </row>
    <row r="136" spans="1:2" x14ac:dyDescent="0.25">
      <c r="A136" t="s">
        <v>535</v>
      </c>
      <c r="B136">
        <v>1</v>
      </c>
    </row>
    <row r="137" spans="1:2" x14ac:dyDescent="0.25">
      <c r="A137" t="s">
        <v>536</v>
      </c>
      <c r="B137">
        <v>3</v>
      </c>
    </row>
    <row r="138" spans="1:2" x14ac:dyDescent="0.25">
      <c r="A138" t="s">
        <v>537</v>
      </c>
      <c r="B138">
        <v>41</v>
      </c>
    </row>
    <row r="139" spans="1:2" x14ac:dyDescent="0.25">
      <c r="A139" t="s">
        <v>538</v>
      </c>
      <c r="B139">
        <v>3</v>
      </c>
    </row>
    <row r="140" spans="1:2" x14ac:dyDescent="0.25">
      <c r="A140" t="s">
        <v>539</v>
      </c>
      <c r="B140">
        <v>3</v>
      </c>
    </row>
    <row r="141" spans="1:2" x14ac:dyDescent="0.25">
      <c r="A141" t="s">
        <v>7874</v>
      </c>
      <c r="B141">
        <v>2</v>
      </c>
    </row>
    <row r="142" spans="1:2" x14ac:dyDescent="0.25">
      <c r="A142" t="s">
        <v>540</v>
      </c>
      <c r="B142">
        <v>3</v>
      </c>
    </row>
    <row r="143" spans="1:2" x14ac:dyDescent="0.25">
      <c r="A143" t="s">
        <v>541</v>
      </c>
      <c r="B143">
        <v>93</v>
      </c>
    </row>
    <row r="144" spans="1:2" x14ac:dyDescent="0.25">
      <c r="A144" t="s">
        <v>13</v>
      </c>
      <c r="B144">
        <v>1</v>
      </c>
    </row>
    <row r="145" spans="1:2" x14ac:dyDescent="0.25">
      <c r="A145" t="s">
        <v>542</v>
      </c>
      <c r="B145">
        <v>5</v>
      </c>
    </row>
    <row r="146" spans="1:2" x14ac:dyDescent="0.25">
      <c r="A146" t="s">
        <v>543</v>
      </c>
      <c r="B146">
        <v>7</v>
      </c>
    </row>
    <row r="147" spans="1:2" x14ac:dyDescent="0.25">
      <c r="A147" t="s">
        <v>544</v>
      </c>
      <c r="B147">
        <v>5</v>
      </c>
    </row>
    <row r="148" spans="1:2" x14ac:dyDescent="0.25">
      <c r="A148" t="s">
        <v>545</v>
      </c>
      <c r="B148">
        <v>2</v>
      </c>
    </row>
    <row r="149" spans="1:2" x14ac:dyDescent="0.25">
      <c r="A149" t="s">
        <v>546</v>
      </c>
      <c r="B149">
        <v>1</v>
      </c>
    </row>
    <row r="150" spans="1:2" x14ac:dyDescent="0.25">
      <c r="A150" t="s">
        <v>547</v>
      </c>
      <c r="B150">
        <v>2</v>
      </c>
    </row>
    <row r="151" spans="1:2" x14ac:dyDescent="0.25">
      <c r="A151" t="s">
        <v>548</v>
      </c>
      <c r="B151">
        <v>1</v>
      </c>
    </row>
    <row r="152" spans="1:2" x14ac:dyDescent="0.25">
      <c r="A152" t="s">
        <v>549</v>
      </c>
      <c r="B152">
        <v>12</v>
      </c>
    </row>
    <row r="153" spans="1:2" x14ac:dyDescent="0.25">
      <c r="A153" t="s">
        <v>550</v>
      </c>
      <c r="B153">
        <v>52</v>
      </c>
    </row>
    <row r="154" spans="1:2" x14ac:dyDescent="0.25">
      <c r="A154" t="s">
        <v>551</v>
      </c>
      <c r="B154">
        <v>1</v>
      </c>
    </row>
    <row r="155" spans="1:2" x14ac:dyDescent="0.25">
      <c r="A155" t="s">
        <v>552</v>
      </c>
      <c r="B155">
        <v>1</v>
      </c>
    </row>
    <row r="156" spans="1:2" x14ac:dyDescent="0.25">
      <c r="A156" t="s">
        <v>553</v>
      </c>
      <c r="B156">
        <v>2</v>
      </c>
    </row>
    <row r="157" spans="1:2" x14ac:dyDescent="0.25">
      <c r="A157" t="s">
        <v>554</v>
      </c>
      <c r="B157">
        <v>5</v>
      </c>
    </row>
    <row r="158" spans="1:2" x14ac:dyDescent="0.25">
      <c r="A158" t="s">
        <v>555</v>
      </c>
      <c r="B158">
        <v>2</v>
      </c>
    </row>
    <row r="159" spans="1:2" x14ac:dyDescent="0.25">
      <c r="A159" t="s">
        <v>556</v>
      </c>
      <c r="B159">
        <v>1</v>
      </c>
    </row>
    <row r="160" spans="1:2" x14ac:dyDescent="0.25">
      <c r="A160" t="s">
        <v>557</v>
      </c>
      <c r="B160">
        <v>2</v>
      </c>
    </row>
    <row r="161" spans="1:2" x14ac:dyDescent="0.25">
      <c r="A161" t="s">
        <v>558</v>
      </c>
      <c r="B161">
        <v>8</v>
      </c>
    </row>
    <row r="162" spans="1:2" x14ac:dyDescent="0.25">
      <c r="A162" t="s">
        <v>559</v>
      </c>
      <c r="B162">
        <v>4</v>
      </c>
    </row>
    <row r="163" spans="1:2" x14ac:dyDescent="0.25">
      <c r="A163" t="s">
        <v>560</v>
      </c>
      <c r="B163">
        <v>2</v>
      </c>
    </row>
    <row r="164" spans="1:2" x14ac:dyDescent="0.25">
      <c r="A164" t="s">
        <v>561</v>
      </c>
      <c r="B164">
        <v>1</v>
      </c>
    </row>
    <row r="165" spans="1:2" x14ac:dyDescent="0.25">
      <c r="A165" t="s">
        <v>562</v>
      </c>
      <c r="B165">
        <v>2</v>
      </c>
    </row>
    <row r="166" spans="1:2" x14ac:dyDescent="0.25">
      <c r="A166" t="s">
        <v>563</v>
      </c>
      <c r="B166">
        <v>1</v>
      </c>
    </row>
    <row r="167" spans="1:2" x14ac:dyDescent="0.25">
      <c r="A167" t="s">
        <v>564</v>
      </c>
      <c r="B167">
        <v>3</v>
      </c>
    </row>
    <row r="168" spans="1:2" x14ac:dyDescent="0.25">
      <c r="A168" t="s">
        <v>565</v>
      </c>
      <c r="B168">
        <v>7</v>
      </c>
    </row>
    <row r="169" spans="1:2" x14ac:dyDescent="0.25">
      <c r="A169" t="s">
        <v>566</v>
      </c>
      <c r="B169">
        <v>4</v>
      </c>
    </row>
    <row r="170" spans="1:2" x14ac:dyDescent="0.25">
      <c r="A170" t="s">
        <v>567</v>
      </c>
      <c r="B170">
        <v>2</v>
      </c>
    </row>
    <row r="171" spans="1:2" x14ac:dyDescent="0.25">
      <c r="A171" t="s">
        <v>568</v>
      </c>
      <c r="B171">
        <v>5</v>
      </c>
    </row>
    <row r="172" spans="1:2" x14ac:dyDescent="0.25">
      <c r="A172" t="s">
        <v>569</v>
      </c>
      <c r="B172">
        <v>5</v>
      </c>
    </row>
    <row r="173" spans="1:2" x14ac:dyDescent="0.25">
      <c r="A173" t="s">
        <v>570</v>
      </c>
      <c r="B173">
        <v>5</v>
      </c>
    </row>
    <row r="174" spans="1:2" x14ac:dyDescent="0.25">
      <c r="A174" t="s">
        <v>571</v>
      </c>
      <c r="B174">
        <v>6</v>
      </c>
    </row>
    <row r="175" spans="1:2" x14ac:dyDescent="0.25">
      <c r="A175" t="s">
        <v>572</v>
      </c>
      <c r="B175">
        <v>2</v>
      </c>
    </row>
    <row r="176" spans="1:2" x14ac:dyDescent="0.25">
      <c r="A176" t="s">
        <v>573</v>
      </c>
      <c r="B176">
        <v>9</v>
      </c>
    </row>
    <row r="177" spans="1:2" x14ac:dyDescent="0.25">
      <c r="A177" t="s">
        <v>574</v>
      </c>
      <c r="B177">
        <v>1</v>
      </c>
    </row>
    <row r="178" spans="1:2" x14ac:dyDescent="0.25">
      <c r="A178" t="s">
        <v>575</v>
      </c>
      <c r="B178">
        <v>16</v>
      </c>
    </row>
    <row r="179" spans="1:2" x14ac:dyDescent="0.25">
      <c r="A179" t="s">
        <v>576</v>
      </c>
      <c r="B179">
        <v>5</v>
      </c>
    </row>
    <row r="180" spans="1:2" x14ac:dyDescent="0.25">
      <c r="A180" t="s">
        <v>577</v>
      </c>
      <c r="B180">
        <v>1</v>
      </c>
    </row>
    <row r="181" spans="1:2" x14ac:dyDescent="0.25">
      <c r="A181" t="s">
        <v>578</v>
      </c>
      <c r="B181">
        <v>5</v>
      </c>
    </row>
    <row r="182" spans="1:2" x14ac:dyDescent="0.25">
      <c r="A182" t="s">
        <v>579</v>
      </c>
      <c r="B182">
        <v>4</v>
      </c>
    </row>
    <row r="183" spans="1:2" x14ac:dyDescent="0.25">
      <c r="A183" t="s">
        <v>580</v>
      </c>
      <c r="B183">
        <v>60</v>
      </c>
    </row>
    <row r="184" spans="1:2" x14ac:dyDescent="0.25">
      <c r="A184" t="s">
        <v>581</v>
      </c>
      <c r="B184">
        <v>2</v>
      </c>
    </row>
    <row r="185" spans="1:2" x14ac:dyDescent="0.25">
      <c r="A185" t="s">
        <v>582</v>
      </c>
      <c r="B185">
        <v>4</v>
      </c>
    </row>
    <row r="186" spans="1:2" x14ac:dyDescent="0.25">
      <c r="A186" t="s">
        <v>583</v>
      </c>
      <c r="B186">
        <v>6</v>
      </c>
    </row>
    <row r="187" spans="1:2" x14ac:dyDescent="0.25">
      <c r="A187" t="s">
        <v>584</v>
      </c>
      <c r="B187">
        <v>5</v>
      </c>
    </row>
    <row r="188" spans="1:2" x14ac:dyDescent="0.25">
      <c r="A188" t="s">
        <v>585</v>
      </c>
      <c r="B188">
        <v>2</v>
      </c>
    </row>
    <row r="189" spans="1:2" x14ac:dyDescent="0.25">
      <c r="A189" t="s">
        <v>586</v>
      </c>
      <c r="B189">
        <v>9</v>
      </c>
    </row>
    <row r="190" spans="1:2" x14ac:dyDescent="0.25">
      <c r="A190" t="s">
        <v>587</v>
      </c>
      <c r="B190">
        <v>8</v>
      </c>
    </row>
    <row r="191" spans="1:2" x14ac:dyDescent="0.25">
      <c r="A191" t="s">
        <v>588</v>
      </c>
      <c r="B191">
        <v>2</v>
      </c>
    </row>
    <row r="192" spans="1:2" x14ac:dyDescent="0.25">
      <c r="A192" t="s">
        <v>14</v>
      </c>
      <c r="B192">
        <v>2</v>
      </c>
    </row>
    <row r="193" spans="1:2" x14ac:dyDescent="0.25">
      <c r="A193" t="s">
        <v>589</v>
      </c>
      <c r="B193">
        <v>3</v>
      </c>
    </row>
    <row r="194" spans="1:2" x14ac:dyDescent="0.25">
      <c r="A194" t="s">
        <v>590</v>
      </c>
      <c r="B194">
        <v>2</v>
      </c>
    </row>
    <row r="195" spans="1:2" x14ac:dyDescent="0.25">
      <c r="A195" t="s">
        <v>591</v>
      </c>
      <c r="B195">
        <v>5</v>
      </c>
    </row>
    <row r="196" spans="1:2" x14ac:dyDescent="0.25">
      <c r="A196" t="s">
        <v>592</v>
      </c>
      <c r="B196">
        <v>1</v>
      </c>
    </row>
    <row r="197" spans="1:2" x14ac:dyDescent="0.25">
      <c r="A197" t="s">
        <v>593</v>
      </c>
      <c r="B197">
        <v>9</v>
      </c>
    </row>
    <row r="198" spans="1:2" x14ac:dyDescent="0.25">
      <c r="A198" t="s">
        <v>594</v>
      </c>
      <c r="B198">
        <v>1</v>
      </c>
    </row>
    <row r="199" spans="1:2" x14ac:dyDescent="0.25">
      <c r="A199" t="s">
        <v>595</v>
      </c>
      <c r="B199">
        <v>8</v>
      </c>
    </row>
    <row r="200" spans="1:2" x14ac:dyDescent="0.25">
      <c r="A200" t="s">
        <v>15</v>
      </c>
      <c r="B200">
        <v>6</v>
      </c>
    </row>
    <row r="201" spans="1:2" x14ac:dyDescent="0.25">
      <c r="A201" t="s">
        <v>596</v>
      </c>
      <c r="B201">
        <v>13</v>
      </c>
    </row>
    <row r="202" spans="1:2" x14ac:dyDescent="0.25">
      <c r="A202" t="s">
        <v>597</v>
      </c>
      <c r="B202">
        <v>5</v>
      </c>
    </row>
    <row r="203" spans="1:2" x14ac:dyDescent="0.25">
      <c r="A203" t="s">
        <v>598</v>
      </c>
      <c r="B203">
        <v>2</v>
      </c>
    </row>
    <row r="204" spans="1:2" x14ac:dyDescent="0.25">
      <c r="A204" t="s">
        <v>599</v>
      </c>
      <c r="B204">
        <v>5</v>
      </c>
    </row>
    <row r="205" spans="1:2" x14ac:dyDescent="0.25">
      <c r="A205" t="s">
        <v>600</v>
      </c>
      <c r="B205">
        <v>4</v>
      </c>
    </row>
    <row r="206" spans="1:2" x14ac:dyDescent="0.25">
      <c r="A206" t="s">
        <v>601</v>
      </c>
      <c r="B206">
        <v>12</v>
      </c>
    </row>
    <row r="207" spans="1:2" x14ac:dyDescent="0.25">
      <c r="A207" t="s">
        <v>602</v>
      </c>
      <c r="B207">
        <v>1</v>
      </c>
    </row>
    <row r="208" spans="1:2" x14ac:dyDescent="0.25">
      <c r="A208" t="s">
        <v>603</v>
      </c>
      <c r="B208">
        <v>4</v>
      </c>
    </row>
    <row r="209" spans="1:2" x14ac:dyDescent="0.25">
      <c r="A209" t="s">
        <v>604</v>
      </c>
      <c r="B209">
        <v>6</v>
      </c>
    </row>
    <row r="210" spans="1:2" x14ac:dyDescent="0.25">
      <c r="A210" t="s">
        <v>605</v>
      </c>
      <c r="B210">
        <v>4</v>
      </c>
    </row>
    <row r="211" spans="1:2" x14ac:dyDescent="0.25">
      <c r="A211" t="s">
        <v>16</v>
      </c>
      <c r="B211">
        <v>14</v>
      </c>
    </row>
    <row r="212" spans="1:2" x14ac:dyDescent="0.25">
      <c r="A212" t="s">
        <v>606</v>
      </c>
      <c r="B212">
        <v>1</v>
      </c>
    </row>
    <row r="213" spans="1:2" x14ac:dyDescent="0.25">
      <c r="A213" t="s">
        <v>158</v>
      </c>
      <c r="B213">
        <v>2</v>
      </c>
    </row>
    <row r="214" spans="1:2" x14ac:dyDescent="0.25">
      <c r="A214" t="s">
        <v>607</v>
      </c>
      <c r="B214">
        <v>4</v>
      </c>
    </row>
    <row r="215" spans="1:2" x14ac:dyDescent="0.25">
      <c r="A215" t="s">
        <v>159</v>
      </c>
      <c r="B215">
        <v>1</v>
      </c>
    </row>
    <row r="216" spans="1:2" x14ac:dyDescent="0.25">
      <c r="A216" t="s">
        <v>608</v>
      </c>
      <c r="B216">
        <v>3</v>
      </c>
    </row>
    <row r="217" spans="1:2" x14ac:dyDescent="0.25">
      <c r="A217" t="s">
        <v>609</v>
      </c>
      <c r="B217">
        <v>2</v>
      </c>
    </row>
    <row r="218" spans="1:2" x14ac:dyDescent="0.25">
      <c r="A218" t="s">
        <v>610</v>
      </c>
      <c r="B218">
        <v>1</v>
      </c>
    </row>
    <row r="219" spans="1:2" x14ac:dyDescent="0.25">
      <c r="A219" t="s">
        <v>611</v>
      </c>
      <c r="B219">
        <v>5</v>
      </c>
    </row>
    <row r="220" spans="1:2" x14ac:dyDescent="0.25">
      <c r="A220" t="s">
        <v>612</v>
      </c>
      <c r="B220">
        <v>17</v>
      </c>
    </row>
    <row r="221" spans="1:2" x14ac:dyDescent="0.25">
      <c r="A221" t="s">
        <v>17</v>
      </c>
      <c r="B221">
        <v>3</v>
      </c>
    </row>
    <row r="222" spans="1:2" x14ac:dyDescent="0.25">
      <c r="A222" t="s">
        <v>613</v>
      </c>
      <c r="B222">
        <v>1</v>
      </c>
    </row>
    <row r="223" spans="1:2" x14ac:dyDescent="0.25">
      <c r="A223" t="s">
        <v>614</v>
      </c>
      <c r="B223">
        <v>3</v>
      </c>
    </row>
    <row r="224" spans="1:2" x14ac:dyDescent="0.25">
      <c r="A224" t="s">
        <v>615</v>
      </c>
      <c r="B224">
        <v>2</v>
      </c>
    </row>
    <row r="225" spans="1:2" x14ac:dyDescent="0.25">
      <c r="A225" t="s">
        <v>616</v>
      </c>
      <c r="B225">
        <v>7</v>
      </c>
    </row>
    <row r="226" spans="1:2" x14ac:dyDescent="0.25">
      <c r="A226" t="s">
        <v>617</v>
      </c>
      <c r="B226">
        <v>17</v>
      </c>
    </row>
    <row r="227" spans="1:2" x14ac:dyDescent="0.25">
      <c r="A227" t="s">
        <v>618</v>
      </c>
      <c r="B227">
        <v>2</v>
      </c>
    </row>
    <row r="228" spans="1:2" x14ac:dyDescent="0.25">
      <c r="A228" t="s">
        <v>619</v>
      </c>
      <c r="B228">
        <v>99</v>
      </c>
    </row>
    <row r="229" spans="1:2" x14ac:dyDescent="0.25">
      <c r="A229" t="s">
        <v>160</v>
      </c>
      <c r="B229">
        <v>1</v>
      </c>
    </row>
    <row r="230" spans="1:2" x14ac:dyDescent="0.25">
      <c r="A230" t="s">
        <v>620</v>
      </c>
      <c r="B230">
        <v>1</v>
      </c>
    </row>
    <row r="231" spans="1:2" x14ac:dyDescent="0.25">
      <c r="A231" t="s">
        <v>621</v>
      </c>
      <c r="B231">
        <v>1</v>
      </c>
    </row>
    <row r="232" spans="1:2" x14ac:dyDescent="0.25">
      <c r="A232" t="s">
        <v>622</v>
      </c>
      <c r="B232">
        <v>2</v>
      </c>
    </row>
    <row r="233" spans="1:2" x14ac:dyDescent="0.25">
      <c r="A233" t="s">
        <v>623</v>
      </c>
      <c r="B233">
        <v>7</v>
      </c>
    </row>
    <row r="234" spans="1:2" x14ac:dyDescent="0.25">
      <c r="A234" t="s">
        <v>624</v>
      </c>
      <c r="B234">
        <v>4</v>
      </c>
    </row>
    <row r="235" spans="1:2" x14ac:dyDescent="0.25">
      <c r="A235" t="s">
        <v>625</v>
      </c>
      <c r="B235">
        <v>5</v>
      </c>
    </row>
    <row r="236" spans="1:2" x14ac:dyDescent="0.25">
      <c r="A236" t="s">
        <v>626</v>
      </c>
      <c r="B236">
        <v>1</v>
      </c>
    </row>
    <row r="237" spans="1:2" x14ac:dyDescent="0.25">
      <c r="A237" t="s">
        <v>627</v>
      </c>
      <c r="B237">
        <v>1</v>
      </c>
    </row>
    <row r="238" spans="1:2" x14ac:dyDescent="0.25">
      <c r="A238" t="s">
        <v>628</v>
      </c>
      <c r="B238">
        <v>3</v>
      </c>
    </row>
    <row r="239" spans="1:2" x14ac:dyDescent="0.25">
      <c r="A239" t="s">
        <v>629</v>
      </c>
      <c r="B239">
        <v>110</v>
      </c>
    </row>
    <row r="240" spans="1:2" x14ac:dyDescent="0.25">
      <c r="A240" t="s">
        <v>7875</v>
      </c>
      <c r="B240">
        <v>1</v>
      </c>
    </row>
    <row r="241" spans="1:2" x14ac:dyDescent="0.25">
      <c r="A241" t="s">
        <v>630</v>
      </c>
      <c r="B241">
        <v>1</v>
      </c>
    </row>
    <row r="242" spans="1:2" x14ac:dyDescent="0.25">
      <c r="A242" t="s">
        <v>631</v>
      </c>
      <c r="B242">
        <v>1</v>
      </c>
    </row>
    <row r="243" spans="1:2" x14ac:dyDescent="0.25">
      <c r="A243" t="s">
        <v>632</v>
      </c>
      <c r="B243">
        <v>5</v>
      </c>
    </row>
    <row r="244" spans="1:2" x14ac:dyDescent="0.25">
      <c r="A244" t="s">
        <v>633</v>
      </c>
      <c r="B244">
        <v>7</v>
      </c>
    </row>
    <row r="245" spans="1:2" x14ac:dyDescent="0.25">
      <c r="A245" t="s">
        <v>634</v>
      </c>
      <c r="B245">
        <v>2</v>
      </c>
    </row>
    <row r="246" spans="1:2" x14ac:dyDescent="0.25">
      <c r="A246" t="s">
        <v>635</v>
      </c>
      <c r="B246">
        <v>4</v>
      </c>
    </row>
    <row r="247" spans="1:2" x14ac:dyDescent="0.25">
      <c r="A247" t="s">
        <v>636</v>
      </c>
      <c r="B247">
        <v>27</v>
      </c>
    </row>
    <row r="248" spans="1:2" x14ac:dyDescent="0.25">
      <c r="A248" t="s">
        <v>637</v>
      </c>
      <c r="B248">
        <v>1</v>
      </c>
    </row>
    <row r="249" spans="1:2" x14ac:dyDescent="0.25">
      <c r="A249" t="s">
        <v>638</v>
      </c>
      <c r="B249">
        <v>15</v>
      </c>
    </row>
    <row r="250" spans="1:2" x14ac:dyDescent="0.25">
      <c r="A250" t="s">
        <v>639</v>
      </c>
      <c r="B250">
        <v>5</v>
      </c>
    </row>
    <row r="251" spans="1:2" x14ac:dyDescent="0.25">
      <c r="A251" t="s">
        <v>640</v>
      </c>
      <c r="B251">
        <v>3</v>
      </c>
    </row>
    <row r="252" spans="1:2" x14ac:dyDescent="0.25">
      <c r="A252" t="s">
        <v>641</v>
      </c>
      <c r="B252">
        <v>2</v>
      </c>
    </row>
    <row r="253" spans="1:2" x14ac:dyDescent="0.25">
      <c r="A253" t="s">
        <v>642</v>
      </c>
      <c r="B253">
        <v>4</v>
      </c>
    </row>
    <row r="254" spans="1:2" x14ac:dyDescent="0.25">
      <c r="A254" t="s">
        <v>315</v>
      </c>
      <c r="B254">
        <v>4</v>
      </c>
    </row>
    <row r="255" spans="1:2" x14ac:dyDescent="0.25">
      <c r="A255" t="s">
        <v>643</v>
      </c>
      <c r="B255">
        <v>2</v>
      </c>
    </row>
    <row r="256" spans="1:2" x14ac:dyDescent="0.25">
      <c r="A256" t="s">
        <v>7876</v>
      </c>
      <c r="B256">
        <v>1</v>
      </c>
    </row>
    <row r="257" spans="1:2" x14ac:dyDescent="0.25">
      <c r="A257" t="s">
        <v>644</v>
      </c>
      <c r="B257">
        <v>1</v>
      </c>
    </row>
    <row r="258" spans="1:2" x14ac:dyDescent="0.25">
      <c r="A258" t="s">
        <v>645</v>
      </c>
      <c r="B258">
        <v>1</v>
      </c>
    </row>
    <row r="259" spans="1:2" x14ac:dyDescent="0.25">
      <c r="A259" t="s">
        <v>646</v>
      </c>
      <c r="B259">
        <v>2</v>
      </c>
    </row>
    <row r="260" spans="1:2" x14ac:dyDescent="0.25">
      <c r="A260" t="s">
        <v>647</v>
      </c>
      <c r="B260">
        <v>1</v>
      </c>
    </row>
    <row r="261" spans="1:2" x14ac:dyDescent="0.25">
      <c r="A261" t="s">
        <v>316</v>
      </c>
      <c r="B261">
        <v>2</v>
      </c>
    </row>
    <row r="262" spans="1:2" x14ac:dyDescent="0.25">
      <c r="A262" t="s">
        <v>648</v>
      </c>
      <c r="B262">
        <v>3</v>
      </c>
    </row>
    <row r="263" spans="1:2" x14ac:dyDescent="0.25">
      <c r="A263" t="s">
        <v>649</v>
      </c>
      <c r="B263">
        <v>1</v>
      </c>
    </row>
    <row r="264" spans="1:2" x14ac:dyDescent="0.25">
      <c r="A264" t="s">
        <v>650</v>
      </c>
      <c r="B264">
        <v>1</v>
      </c>
    </row>
    <row r="265" spans="1:2" x14ac:dyDescent="0.25">
      <c r="A265" t="s">
        <v>651</v>
      </c>
      <c r="B265">
        <v>2</v>
      </c>
    </row>
    <row r="266" spans="1:2" x14ac:dyDescent="0.25">
      <c r="A266" t="s">
        <v>652</v>
      </c>
      <c r="B266">
        <v>2</v>
      </c>
    </row>
    <row r="267" spans="1:2" x14ac:dyDescent="0.25">
      <c r="A267" t="s">
        <v>653</v>
      </c>
      <c r="B267">
        <v>3</v>
      </c>
    </row>
    <row r="268" spans="1:2" x14ac:dyDescent="0.25">
      <c r="A268" t="s">
        <v>654</v>
      </c>
      <c r="B268">
        <v>38</v>
      </c>
    </row>
    <row r="269" spans="1:2" x14ac:dyDescent="0.25">
      <c r="A269" t="s">
        <v>656</v>
      </c>
      <c r="B269">
        <v>11</v>
      </c>
    </row>
    <row r="270" spans="1:2" x14ac:dyDescent="0.25">
      <c r="A270" t="s">
        <v>655</v>
      </c>
      <c r="B270">
        <v>1</v>
      </c>
    </row>
    <row r="271" spans="1:2" x14ac:dyDescent="0.25">
      <c r="A271" t="s">
        <v>657</v>
      </c>
      <c r="B271">
        <v>38</v>
      </c>
    </row>
    <row r="272" spans="1:2" x14ac:dyDescent="0.25">
      <c r="A272" t="s">
        <v>658</v>
      </c>
      <c r="B272">
        <v>3</v>
      </c>
    </row>
    <row r="273" spans="1:2" x14ac:dyDescent="0.25">
      <c r="A273" t="s">
        <v>659</v>
      </c>
      <c r="B273">
        <v>5</v>
      </c>
    </row>
    <row r="274" spans="1:2" x14ac:dyDescent="0.25">
      <c r="A274" t="s">
        <v>660</v>
      </c>
      <c r="B274">
        <v>2</v>
      </c>
    </row>
    <row r="275" spans="1:2" x14ac:dyDescent="0.25">
      <c r="A275" t="s">
        <v>661</v>
      </c>
      <c r="B275">
        <v>3</v>
      </c>
    </row>
    <row r="276" spans="1:2" x14ac:dyDescent="0.25">
      <c r="A276" t="s">
        <v>662</v>
      </c>
      <c r="B276">
        <v>6</v>
      </c>
    </row>
    <row r="277" spans="1:2" x14ac:dyDescent="0.25">
      <c r="A277" t="s">
        <v>7877</v>
      </c>
      <c r="B277">
        <v>10</v>
      </c>
    </row>
    <row r="278" spans="1:2" x14ac:dyDescent="0.25">
      <c r="A278" t="s">
        <v>663</v>
      </c>
      <c r="B278">
        <v>4</v>
      </c>
    </row>
    <row r="279" spans="1:2" x14ac:dyDescent="0.25">
      <c r="A279" t="s">
        <v>664</v>
      </c>
      <c r="B279">
        <v>2</v>
      </c>
    </row>
    <row r="280" spans="1:2" x14ac:dyDescent="0.25">
      <c r="A280" t="s">
        <v>665</v>
      </c>
      <c r="B280">
        <v>2</v>
      </c>
    </row>
    <row r="281" spans="1:2" x14ac:dyDescent="0.25">
      <c r="A281" t="s">
        <v>666</v>
      </c>
      <c r="B281">
        <v>1</v>
      </c>
    </row>
    <row r="282" spans="1:2" x14ac:dyDescent="0.25">
      <c r="A282" t="s">
        <v>667</v>
      </c>
      <c r="B282">
        <v>15</v>
      </c>
    </row>
    <row r="283" spans="1:2" x14ac:dyDescent="0.25">
      <c r="A283" t="s">
        <v>18</v>
      </c>
      <c r="B283">
        <v>5</v>
      </c>
    </row>
    <row r="284" spans="1:2" x14ac:dyDescent="0.25">
      <c r="A284" t="s">
        <v>668</v>
      </c>
      <c r="B284">
        <v>52</v>
      </c>
    </row>
    <row r="285" spans="1:2" x14ac:dyDescent="0.25">
      <c r="A285" t="s">
        <v>669</v>
      </c>
      <c r="B285">
        <v>2</v>
      </c>
    </row>
    <row r="286" spans="1:2" x14ac:dyDescent="0.25">
      <c r="A286" t="s">
        <v>670</v>
      </c>
      <c r="B286">
        <v>1</v>
      </c>
    </row>
    <row r="287" spans="1:2" x14ac:dyDescent="0.25">
      <c r="A287" t="s">
        <v>671</v>
      </c>
      <c r="B287">
        <v>3</v>
      </c>
    </row>
    <row r="288" spans="1:2" x14ac:dyDescent="0.25">
      <c r="A288" t="s">
        <v>672</v>
      </c>
      <c r="B288">
        <v>2</v>
      </c>
    </row>
    <row r="289" spans="1:2" x14ac:dyDescent="0.25">
      <c r="A289" t="s">
        <v>673</v>
      </c>
      <c r="B289">
        <v>5</v>
      </c>
    </row>
    <row r="290" spans="1:2" x14ac:dyDescent="0.25">
      <c r="A290" t="s">
        <v>674</v>
      </c>
      <c r="B290">
        <v>9</v>
      </c>
    </row>
    <row r="291" spans="1:2" x14ac:dyDescent="0.25">
      <c r="A291" t="s">
        <v>675</v>
      </c>
      <c r="B291">
        <v>14</v>
      </c>
    </row>
    <row r="292" spans="1:2" x14ac:dyDescent="0.25">
      <c r="A292" t="s">
        <v>676</v>
      </c>
      <c r="B292">
        <v>1</v>
      </c>
    </row>
    <row r="293" spans="1:2" x14ac:dyDescent="0.25">
      <c r="A293" t="s">
        <v>677</v>
      </c>
      <c r="B293">
        <v>3</v>
      </c>
    </row>
    <row r="294" spans="1:2" x14ac:dyDescent="0.25">
      <c r="A294" t="s">
        <v>678</v>
      </c>
      <c r="B294">
        <v>4</v>
      </c>
    </row>
    <row r="295" spans="1:2" x14ac:dyDescent="0.25">
      <c r="A295" t="s">
        <v>679</v>
      </c>
      <c r="B295">
        <v>1</v>
      </c>
    </row>
    <row r="296" spans="1:2" x14ac:dyDescent="0.25">
      <c r="A296" t="s">
        <v>680</v>
      </c>
      <c r="B296">
        <v>8</v>
      </c>
    </row>
    <row r="297" spans="1:2" x14ac:dyDescent="0.25">
      <c r="A297" t="s">
        <v>681</v>
      </c>
      <c r="B297">
        <v>3</v>
      </c>
    </row>
    <row r="298" spans="1:2" x14ac:dyDescent="0.25">
      <c r="A298" t="s">
        <v>682</v>
      </c>
      <c r="B298">
        <v>6</v>
      </c>
    </row>
    <row r="299" spans="1:2" x14ac:dyDescent="0.25">
      <c r="A299" t="s">
        <v>683</v>
      </c>
      <c r="B299">
        <v>4</v>
      </c>
    </row>
    <row r="300" spans="1:2" x14ac:dyDescent="0.25">
      <c r="A300" t="s">
        <v>684</v>
      </c>
      <c r="B300">
        <v>9</v>
      </c>
    </row>
    <row r="301" spans="1:2" x14ac:dyDescent="0.25">
      <c r="A301" t="s">
        <v>685</v>
      </c>
      <c r="B301">
        <v>3</v>
      </c>
    </row>
    <row r="302" spans="1:2" x14ac:dyDescent="0.25">
      <c r="A302" t="s">
        <v>686</v>
      </c>
      <c r="B302">
        <v>5</v>
      </c>
    </row>
    <row r="303" spans="1:2" x14ac:dyDescent="0.25">
      <c r="A303" t="s">
        <v>687</v>
      </c>
      <c r="B303">
        <v>1</v>
      </c>
    </row>
    <row r="304" spans="1:2" x14ac:dyDescent="0.25">
      <c r="A304" t="s">
        <v>688</v>
      </c>
      <c r="B304">
        <v>9</v>
      </c>
    </row>
    <row r="305" spans="1:2" x14ac:dyDescent="0.25">
      <c r="A305" t="s">
        <v>689</v>
      </c>
      <c r="B305">
        <v>12</v>
      </c>
    </row>
    <row r="306" spans="1:2" x14ac:dyDescent="0.25">
      <c r="A306" t="s">
        <v>690</v>
      </c>
      <c r="B306">
        <v>11</v>
      </c>
    </row>
    <row r="307" spans="1:2" x14ac:dyDescent="0.25">
      <c r="A307" t="s">
        <v>691</v>
      </c>
      <c r="B307">
        <v>5</v>
      </c>
    </row>
    <row r="308" spans="1:2" x14ac:dyDescent="0.25">
      <c r="A308" t="s">
        <v>692</v>
      </c>
      <c r="B308">
        <v>6</v>
      </c>
    </row>
    <row r="309" spans="1:2" x14ac:dyDescent="0.25">
      <c r="A309" t="s">
        <v>693</v>
      </c>
      <c r="B309">
        <v>16</v>
      </c>
    </row>
    <row r="310" spans="1:2" x14ac:dyDescent="0.25">
      <c r="A310" t="s">
        <v>694</v>
      </c>
      <c r="B310">
        <v>9</v>
      </c>
    </row>
    <row r="311" spans="1:2" x14ac:dyDescent="0.25">
      <c r="A311" t="s">
        <v>695</v>
      </c>
      <c r="B311">
        <v>1</v>
      </c>
    </row>
    <row r="312" spans="1:2" x14ac:dyDescent="0.25">
      <c r="A312" t="s">
        <v>696</v>
      </c>
      <c r="B312">
        <v>2</v>
      </c>
    </row>
    <row r="313" spans="1:2" x14ac:dyDescent="0.25">
      <c r="A313" t="s">
        <v>697</v>
      </c>
      <c r="B313">
        <v>30</v>
      </c>
    </row>
    <row r="314" spans="1:2" x14ac:dyDescent="0.25">
      <c r="A314" t="s">
        <v>698</v>
      </c>
      <c r="B314">
        <v>3</v>
      </c>
    </row>
    <row r="315" spans="1:2" x14ac:dyDescent="0.25">
      <c r="A315" t="s">
        <v>699</v>
      </c>
      <c r="B315">
        <v>4</v>
      </c>
    </row>
    <row r="316" spans="1:2" x14ac:dyDescent="0.25">
      <c r="A316" t="s">
        <v>317</v>
      </c>
      <c r="B316">
        <v>7</v>
      </c>
    </row>
    <row r="317" spans="1:2" x14ac:dyDescent="0.25">
      <c r="A317" t="s">
        <v>265</v>
      </c>
      <c r="B317">
        <v>2</v>
      </c>
    </row>
    <row r="318" spans="1:2" x14ac:dyDescent="0.25">
      <c r="A318" t="s">
        <v>700</v>
      </c>
      <c r="B318">
        <v>2</v>
      </c>
    </row>
    <row r="319" spans="1:2" x14ac:dyDescent="0.25">
      <c r="A319" t="s">
        <v>701</v>
      </c>
      <c r="B319">
        <v>10</v>
      </c>
    </row>
    <row r="320" spans="1:2" x14ac:dyDescent="0.25">
      <c r="A320" t="s">
        <v>702</v>
      </c>
      <c r="B320">
        <v>19</v>
      </c>
    </row>
    <row r="321" spans="1:2" x14ac:dyDescent="0.25">
      <c r="A321" t="s">
        <v>703</v>
      </c>
      <c r="B321">
        <v>97</v>
      </c>
    </row>
    <row r="322" spans="1:2" x14ac:dyDescent="0.25">
      <c r="A322" t="s">
        <v>704</v>
      </c>
      <c r="B322">
        <v>1</v>
      </c>
    </row>
    <row r="323" spans="1:2" x14ac:dyDescent="0.25">
      <c r="A323" t="s">
        <v>705</v>
      </c>
      <c r="B323">
        <v>9</v>
      </c>
    </row>
    <row r="324" spans="1:2" x14ac:dyDescent="0.25">
      <c r="A324" t="s">
        <v>706</v>
      </c>
      <c r="B324">
        <v>24</v>
      </c>
    </row>
    <row r="325" spans="1:2" x14ac:dyDescent="0.25">
      <c r="A325" t="s">
        <v>707</v>
      </c>
      <c r="B325">
        <v>1</v>
      </c>
    </row>
    <row r="326" spans="1:2" x14ac:dyDescent="0.25">
      <c r="A326" t="s">
        <v>708</v>
      </c>
      <c r="B326">
        <v>1</v>
      </c>
    </row>
    <row r="327" spans="1:2" x14ac:dyDescent="0.25">
      <c r="A327" t="s">
        <v>161</v>
      </c>
      <c r="B327">
        <v>1</v>
      </c>
    </row>
    <row r="328" spans="1:2" x14ac:dyDescent="0.25">
      <c r="A328" t="s">
        <v>709</v>
      </c>
      <c r="B328">
        <v>2</v>
      </c>
    </row>
    <row r="329" spans="1:2" x14ac:dyDescent="0.25">
      <c r="A329" t="s">
        <v>710</v>
      </c>
      <c r="B329">
        <v>25</v>
      </c>
    </row>
    <row r="330" spans="1:2" x14ac:dyDescent="0.25">
      <c r="A330" t="s">
        <v>711</v>
      </c>
      <c r="B330">
        <v>6</v>
      </c>
    </row>
    <row r="331" spans="1:2" x14ac:dyDescent="0.25">
      <c r="A331" t="s">
        <v>712</v>
      </c>
      <c r="B331">
        <v>21</v>
      </c>
    </row>
    <row r="332" spans="1:2" x14ac:dyDescent="0.25">
      <c r="A332" t="s">
        <v>713</v>
      </c>
      <c r="B332">
        <v>1</v>
      </c>
    </row>
    <row r="333" spans="1:2" x14ac:dyDescent="0.25">
      <c r="A333" t="s">
        <v>714</v>
      </c>
      <c r="B333">
        <v>6</v>
      </c>
    </row>
    <row r="334" spans="1:2" x14ac:dyDescent="0.25">
      <c r="A334" t="s">
        <v>715</v>
      </c>
      <c r="B334">
        <v>1</v>
      </c>
    </row>
    <row r="335" spans="1:2" x14ac:dyDescent="0.25">
      <c r="A335" t="s">
        <v>716</v>
      </c>
      <c r="B335">
        <v>2</v>
      </c>
    </row>
    <row r="336" spans="1:2" x14ac:dyDescent="0.25">
      <c r="A336" t="s">
        <v>717</v>
      </c>
      <c r="B336">
        <v>2</v>
      </c>
    </row>
    <row r="337" spans="1:2" x14ac:dyDescent="0.25">
      <c r="A337" t="s">
        <v>718</v>
      </c>
      <c r="B337">
        <v>1</v>
      </c>
    </row>
    <row r="338" spans="1:2" x14ac:dyDescent="0.25">
      <c r="A338" t="s">
        <v>719</v>
      </c>
      <c r="B338">
        <v>10</v>
      </c>
    </row>
    <row r="339" spans="1:2" x14ac:dyDescent="0.25">
      <c r="A339" t="s">
        <v>720</v>
      </c>
      <c r="B339">
        <v>3</v>
      </c>
    </row>
    <row r="340" spans="1:2" x14ac:dyDescent="0.25">
      <c r="A340" t="s">
        <v>721</v>
      </c>
      <c r="B340">
        <v>1</v>
      </c>
    </row>
    <row r="341" spans="1:2" x14ac:dyDescent="0.25">
      <c r="A341" t="s">
        <v>722</v>
      </c>
      <c r="B341">
        <v>1</v>
      </c>
    </row>
    <row r="342" spans="1:2" x14ac:dyDescent="0.25">
      <c r="A342" t="s">
        <v>723</v>
      </c>
      <c r="B342">
        <v>1</v>
      </c>
    </row>
    <row r="343" spans="1:2" x14ac:dyDescent="0.25">
      <c r="A343" t="s">
        <v>724</v>
      </c>
      <c r="B343">
        <v>1</v>
      </c>
    </row>
    <row r="344" spans="1:2" x14ac:dyDescent="0.25">
      <c r="A344" t="s">
        <v>725</v>
      </c>
      <c r="B344">
        <v>3</v>
      </c>
    </row>
    <row r="345" spans="1:2" x14ac:dyDescent="0.25">
      <c r="A345" t="s">
        <v>726</v>
      </c>
      <c r="B345">
        <v>1</v>
      </c>
    </row>
    <row r="346" spans="1:2" x14ac:dyDescent="0.25">
      <c r="A346" t="s">
        <v>727</v>
      </c>
      <c r="B346">
        <v>4</v>
      </c>
    </row>
    <row r="347" spans="1:2" x14ac:dyDescent="0.25">
      <c r="A347" t="s">
        <v>728</v>
      </c>
      <c r="B347">
        <v>1</v>
      </c>
    </row>
    <row r="348" spans="1:2" x14ac:dyDescent="0.25">
      <c r="A348" t="s">
        <v>729</v>
      </c>
      <c r="B348">
        <v>15</v>
      </c>
    </row>
    <row r="349" spans="1:2" x14ac:dyDescent="0.25">
      <c r="A349" t="s">
        <v>730</v>
      </c>
      <c r="B349">
        <v>4</v>
      </c>
    </row>
    <row r="350" spans="1:2" x14ac:dyDescent="0.25">
      <c r="A350" t="s">
        <v>731</v>
      </c>
      <c r="B350">
        <v>2</v>
      </c>
    </row>
    <row r="351" spans="1:2" x14ac:dyDescent="0.25">
      <c r="A351" t="s">
        <v>732</v>
      </c>
      <c r="B351">
        <v>2</v>
      </c>
    </row>
    <row r="352" spans="1:2" x14ac:dyDescent="0.25">
      <c r="A352" t="s">
        <v>733</v>
      </c>
      <c r="B352">
        <v>8</v>
      </c>
    </row>
    <row r="353" spans="1:2" x14ac:dyDescent="0.25">
      <c r="A353" t="s">
        <v>734</v>
      </c>
      <c r="B353">
        <v>2</v>
      </c>
    </row>
    <row r="354" spans="1:2" x14ac:dyDescent="0.25">
      <c r="A354" t="s">
        <v>735</v>
      </c>
      <c r="B354">
        <v>3</v>
      </c>
    </row>
    <row r="355" spans="1:2" x14ac:dyDescent="0.25">
      <c r="A355" t="s">
        <v>736</v>
      </c>
      <c r="B355">
        <v>3</v>
      </c>
    </row>
    <row r="356" spans="1:2" x14ac:dyDescent="0.25">
      <c r="A356" t="s">
        <v>737</v>
      </c>
      <c r="B356">
        <v>8</v>
      </c>
    </row>
    <row r="357" spans="1:2" x14ac:dyDescent="0.25">
      <c r="A357" t="s">
        <v>738</v>
      </c>
      <c r="B357">
        <v>2</v>
      </c>
    </row>
    <row r="358" spans="1:2" x14ac:dyDescent="0.25">
      <c r="A358" t="s">
        <v>739</v>
      </c>
      <c r="B358">
        <v>5</v>
      </c>
    </row>
    <row r="359" spans="1:2" x14ac:dyDescent="0.25">
      <c r="A359" t="s">
        <v>740</v>
      </c>
      <c r="B359">
        <v>4</v>
      </c>
    </row>
    <row r="360" spans="1:2" x14ac:dyDescent="0.25">
      <c r="A360" t="s">
        <v>741</v>
      </c>
      <c r="B360">
        <v>4</v>
      </c>
    </row>
    <row r="361" spans="1:2" x14ac:dyDescent="0.25">
      <c r="A361" t="s">
        <v>742</v>
      </c>
      <c r="B361">
        <v>4</v>
      </c>
    </row>
    <row r="362" spans="1:2" x14ac:dyDescent="0.25">
      <c r="A362" t="s">
        <v>743</v>
      </c>
      <c r="B362">
        <v>1</v>
      </c>
    </row>
    <row r="363" spans="1:2" x14ac:dyDescent="0.25">
      <c r="A363" t="s">
        <v>744</v>
      </c>
      <c r="B363">
        <v>2</v>
      </c>
    </row>
    <row r="364" spans="1:2" x14ac:dyDescent="0.25">
      <c r="A364" t="s">
        <v>745</v>
      </c>
      <c r="B364">
        <v>3</v>
      </c>
    </row>
    <row r="365" spans="1:2" x14ac:dyDescent="0.25">
      <c r="A365" t="s">
        <v>746</v>
      </c>
      <c r="B365">
        <v>3</v>
      </c>
    </row>
    <row r="366" spans="1:2" x14ac:dyDescent="0.25">
      <c r="A366" t="s">
        <v>747</v>
      </c>
      <c r="B366">
        <v>14</v>
      </c>
    </row>
    <row r="367" spans="1:2" x14ac:dyDescent="0.25">
      <c r="A367" t="s">
        <v>748</v>
      </c>
      <c r="B367">
        <v>5</v>
      </c>
    </row>
    <row r="368" spans="1:2" x14ac:dyDescent="0.25">
      <c r="A368" t="s">
        <v>749</v>
      </c>
      <c r="B368">
        <v>1</v>
      </c>
    </row>
    <row r="369" spans="1:2" x14ac:dyDescent="0.25">
      <c r="A369" t="s">
        <v>750</v>
      </c>
      <c r="B369">
        <v>11</v>
      </c>
    </row>
    <row r="370" spans="1:2" x14ac:dyDescent="0.25">
      <c r="A370" t="s">
        <v>751</v>
      </c>
      <c r="B370">
        <v>2</v>
      </c>
    </row>
    <row r="371" spans="1:2" x14ac:dyDescent="0.25">
      <c r="A371" t="s">
        <v>752</v>
      </c>
      <c r="B371">
        <v>3</v>
      </c>
    </row>
    <row r="372" spans="1:2" x14ac:dyDescent="0.25">
      <c r="A372" t="s">
        <v>753</v>
      </c>
      <c r="B372">
        <v>32</v>
      </c>
    </row>
    <row r="373" spans="1:2" x14ac:dyDescent="0.25">
      <c r="A373" t="s">
        <v>754</v>
      </c>
      <c r="B373">
        <v>5</v>
      </c>
    </row>
    <row r="374" spans="1:2" x14ac:dyDescent="0.25">
      <c r="A374" t="s">
        <v>755</v>
      </c>
      <c r="B374">
        <v>24</v>
      </c>
    </row>
    <row r="375" spans="1:2" x14ac:dyDescent="0.25">
      <c r="A375" t="s">
        <v>756</v>
      </c>
      <c r="B375">
        <v>9</v>
      </c>
    </row>
    <row r="376" spans="1:2" x14ac:dyDescent="0.25">
      <c r="A376" t="s">
        <v>757</v>
      </c>
      <c r="B376">
        <v>8</v>
      </c>
    </row>
    <row r="377" spans="1:2" x14ac:dyDescent="0.25">
      <c r="A377" t="s">
        <v>758</v>
      </c>
      <c r="B377">
        <v>52</v>
      </c>
    </row>
    <row r="378" spans="1:2" x14ac:dyDescent="0.25">
      <c r="A378" t="s">
        <v>759</v>
      </c>
      <c r="B378">
        <v>6</v>
      </c>
    </row>
    <row r="379" spans="1:2" x14ac:dyDescent="0.25">
      <c r="A379" t="s">
        <v>760</v>
      </c>
      <c r="B379">
        <v>2</v>
      </c>
    </row>
    <row r="380" spans="1:2" x14ac:dyDescent="0.25">
      <c r="A380" t="s">
        <v>761</v>
      </c>
      <c r="B380">
        <v>6</v>
      </c>
    </row>
    <row r="381" spans="1:2" x14ac:dyDescent="0.25">
      <c r="A381" t="s">
        <v>762</v>
      </c>
      <c r="B381">
        <v>1</v>
      </c>
    </row>
    <row r="382" spans="1:2" x14ac:dyDescent="0.25">
      <c r="A382" t="s">
        <v>763</v>
      </c>
      <c r="B382">
        <v>2</v>
      </c>
    </row>
    <row r="383" spans="1:2" x14ac:dyDescent="0.25">
      <c r="A383" t="s">
        <v>764</v>
      </c>
      <c r="B383">
        <v>8</v>
      </c>
    </row>
    <row r="384" spans="1:2" x14ac:dyDescent="0.25">
      <c r="A384" t="s">
        <v>765</v>
      </c>
      <c r="B384">
        <v>8</v>
      </c>
    </row>
    <row r="385" spans="1:2" x14ac:dyDescent="0.25">
      <c r="A385" t="s">
        <v>766</v>
      </c>
      <c r="B385">
        <v>7</v>
      </c>
    </row>
    <row r="386" spans="1:2" x14ac:dyDescent="0.25">
      <c r="A386" t="s">
        <v>767</v>
      </c>
      <c r="B386">
        <v>22</v>
      </c>
    </row>
    <row r="387" spans="1:2" x14ac:dyDescent="0.25">
      <c r="A387" t="s">
        <v>768</v>
      </c>
      <c r="B387">
        <v>32</v>
      </c>
    </row>
    <row r="388" spans="1:2" x14ac:dyDescent="0.25">
      <c r="A388" t="s">
        <v>769</v>
      </c>
      <c r="B388">
        <v>3</v>
      </c>
    </row>
    <row r="389" spans="1:2" x14ac:dyDescent="0.25">
      <c r="A389" t="s">
        <v>770</v>
      </c>
      <c r="B389">
        <v>1</v>
      </c>
    </row>
    <row r="390" spans="1:2" x14ac:dyDescent="0.25">
      <c r="A390" t="s">
        <v>771</v>
      </c>
      <c r="B390">
        <v>5</v>
      </c>
    </row>
    <row r="391" spans="1:2" x14ac:dyDescent="0.25">
      <c r="A391" t="s">
        <v>772</v>
      </c>
      <c r="B391">
        <v>78</v>
      </c>
    </row>
    <row r="392" spans="1:2" x14ac:dyDescent="0.25">
      <c r="A392" t="s">
        <v>773</v>
      </c>
      <c r="B392">
        <v>1</v>
      </c>
    </row>
    <row r="393" spans="1:2" x14ac:dyDescent="0.25">
      <c r="A393" t="s">
        <v>774</v>
      </c>
      <c r="B393">
        <v>2</v>
      </c>
    </row>
    <row r="394" spans="1:2" x14ac:dyDescent="0.25">
      <c r="A394" t="s">
        <v>775</v>
      </c>
      <c r="B394">
        <v>6</v>
      </c>
    </row>
    <row r="395" spans="1:2" x14ac:dyDescent="0.25">
      <c r="A395" t="s">
        <v>776</v>
      </c>
      <c r="B395">
        <v>3</v>
      </c>
    </row>
    <row r="396" spans="1:2" x14ac:dyDescent="0.25">
      <c r="A396" t="s">
        <v>777</v>
      </c>
      <c r="B396">
        <v>12</v>
      </c>
    </row>
    <row r="397" spans="1:2" x14ac:dyDescent="0.25">
      <c r="A397" t="s">
        <v>778</v>
      </c>
      <c r="B397">
        <v>6</v>
      </c>
    </row>
    <row r="398" spans="1:2" x14ac:dyDescent="0.25">
      <c r="A398" t="s">
        <v>779</v>
      </c>
      <c r="B398">
        <v>1</v>
      </c>
    </row>
    <row r="399" spans="1:2" x14ac:dyDescent="0.25">
      <c r="A399" t="s">
        <v>780</v>
      </c>
      <c r="B399">
        <v>14</v>
      </c>
    </row>
    <row r="400" spans="1:2" x14ac:dyDescent="0.25">
      <c r="A400" t="s">
        <v>781</v>
      </c>
      <c r="B400">
        <v>10</v>
      </c>
    </row>
    <row r="401" spans="1:2" x14ac:dyDescent="0.25">
      <c r="A401" t="s">
        <v>782</v>
      </c>
      <c r="B401">
        <v>2</v>
      </c>
    </row>
    <row r="402" spans="1:2" x14ac:dyDescent="0.25">
      <c r="A402" t="s">
        <v>783</v>
      </c>
      <c r="B402">
        <v>3</v>
      </c>
    </row>
    <row r="403" spans="1:2" x14ac:dyDescent="0.25">
      <c r="A403" t="s">
        <v>784</v>
      </c>
      <c r="B403">
        <v>2</v>
      </c>
    </row>
    <row r="404" spans="1:2" x14ac:dyDescent="0.25">
      <c r="A404" t="s">
        <v>785</v>
      </c>
      <c r="B404">
        <v>41</v>
      </c>
    </row>
    <row r="405" spans="1:2" x14ac:dyDescent="0.25">
      <c r="A405" t="s">
        <v>786</v>
      </c>
      <c r="B405">
        <v>2</v>
      </c>
    </row>
    <row r="406" spans="1:2" x14ac:dyDescent="0.25">
      <c r="A406" t="s">
        <v>787</v>
      </c>
      <c r="B406">
        <v>14</v>
      </c>
    </row>
    <row r="407" spans="1:2" x14ac:dyDescent="0.25">
      <c r="A407" t="s">
        <v>788</v>
      </c>
      <c r="B407">
        <v>1</v>
      </c>
    </row>
    <row r="408" spans="1:2" x14ac:dyDescent="0.25">
      <c r="A408" t="s">
        <v>789</v>
      </c>
      <c r="B408">
        <v>2</v>
      </c>
    </row>
    <row r="409" spans="1:2" x14ac:dyDescent="0.25">
      <c r="A409" t="s">
        <v>790</v>
      </c>
      <c r="B409">
        <v>4</v>
      </c>
    </row>
    <row r="410" spans="1:2" x14ac:dyDescent="0.25">
      <c r="A410" t="s">
        <v>791</v>
      </c>
      <c r="B410">
        <v>3</v>
      </c>
    </row>
    <row r="411" spans="1:2" x14ac:dyDescent="0.25">
      <c r="A411" t="s">
        <v>792</v>
      </c>
      <c r="B411">
        <v>1</v>
      </c>
    </row>
    <row r="412" spans="1:2" x14ac:dyDescent="0.25">
      <c r="A412" t="s">
        <v>793</v>
      </c>
      <c r="B412">
        <v>3</v>
      </c>
    </row>
    <row r="413" spans="1:2" x14ac:dyDescent="0.25">
      <c r="A413" t="s">
        <v>7878</v>
      </c>
      <c r="B413">
        <v>1</v>
      </c>
    </row>
    <row r="414" spans="1:2" x14ac:dyDescent="0.25">
      <c r="A414" t="s">
        <v>794</v>
      </c>
      <c r="B414">
        <v>7</v>
      </c>
    </row>
    <row r="415" spans="1:2" x14ac:dyDescent="0.25">
      <c r="A415" t="s">
        <v>795</v>
      </c>
      <c r="B415">
        <v>72</v>
      </c>
    </row>
    <row r="416" spans="1:2" x14ac:dyDescent="0.25">
      <c r="A416" t="s">
        <v>796</v>
      </c>
      <c r="B416">
        <v>1</v>
      </c>
    </row>
    <row r="417" spans="1:2" x14ac:dyDescent="0.25">
      <c r="A417" t="s">
        <v>797</v>
      </c>
      <c r="B417">
        <v>51</v>
      </c>
    </row>
    <row r="418" spans="1:2" x14ac:dyDescent="0.25">
      <c r="A418" t="s">
        <v>798</v>
      </c>
      <c r="B418">
        <v>8</v>
      </c>
    </row>
    <row r="419" spans="1:2" x14ac:dyDescent="0.25">
      <c r="A419" t="s">
        <v>799</v>
      </c>
      <c r="B419">
        <v>48</v>
      </c>
    </row>
    <row r="420" spans="1:2" x14ac:dyDescent="0.25">
      <c r="A420" t="s">
        <v>800</v>
      </c>
      <c r="B420">
        <v>9</v>
      </c>
    </row>
    <row r="421" spans="1:2" x14ac:dyDescent="0.25">
      <c r="A421" t="s">
        <v>801</v>
      </c>
      <c r="B421">
        <v>1</v>
      </c>
    </row>
    <row r="422" spans="1:2" x14ac:dyDescent="0.25">
      <c r="A422" t="s">
        <v>802</v>
      </c>
      <c r="B422">
        <v>11</v>
      </c>
    </row>
    <row r="423" spans="1:2" x14ac:dyDescent="0.25">
      <c r="A423" t="s">
        <v>803</v>
      </c>
      <c r="B423">
        <v>11</v>
      </c>
    </row>
    <row r="424" spans="1:2" x14ac:dyDescent="0.25">
      <c r="A424" t="s">
        <v>804</v>
      </c>
      <c r="B424">
        <v>5</v>
      </c>
    </row>
    <row r="425" spans="1:2" x14ac:dyDescent="0.25">
      <c r="A425" t="s">
        <v>805</v>
      </c>
      <c r="B425">
        <v>4</v>
      </c>
    </row>
    <row r="426" spans="1:2" x14ac:dyDescent="0.25">
      <c r="A426" t="s">
        <v>806</v>
      </c>
      <c r="B426">
        <v>1</v>
      </c>
    </row>
    <row r="427" spans="1:2" x14ac:dyDescent="0.25">
      <c r="A427" t="s">
        <v>807</v>
      </c>
      <c r="B427">
        <v>31</v>
      </c>
    </row>
    <row r="428" spans="1:2" x14ac:dyDescent="0.25">
      <c r="A428" t="s">
        <v>808</v>
      </c>
      <c r="B428">
        <v>1</v>
      </c>
    </row>
    <row r="429" spans="1:2" x14ac:dyDescent="0.25">
      <c r="A429" t="s">
        <v>809</v>
      </c>
      <c r="B429">
        <v>2</v>
      </c>
    </row>
    <row r="430" spans="1:2" x14ac:dyDescent="0.25">
      <c r="A430" t="s">
        <v>810</v>
      </c>
      <c r="B430">
        <v>2</v>
      </c>
    </row>
    <row r="431" spans="1:2" x14ac:dyDescent="0.25">
      <c r="A431" t="s">
        <v>811</v>
      </c>
      <c r="B431">
        <v>1</v>
      </c>
    </row>
    <row r="432" spans="1:2" x14ac:dyDescent="0.25">
      <c r="A432" t="s">
        <v>812</v>
      </c>
      <c r="B432">
        <v>1</v>
      </c>
    </row>
    <row r="433" spans="1:2" x14ac:dyDescent="0.25">
      <c r="A433" t="s">
        <v>813</v>
      </c>
      <c r="B433">
        <v>1</v>
      </c>
    </row>
    <row r="434" spans="1:2" x14ac:dyDescent="0.25">
      <c r="A434" t="s">
        <v>814</v>
      </c>
      <c r="B434">
        <v>12</v>
      </c>
    </row>
    <row r="435" spans="1:2" x14ac:dyDescent="0.25">
      <c r="A435" t="s">
        <v>815</v>
      </c>
      <c r="B435">
        <v>3</v>
      </c>
    </row>
    <row r="436" spans="1:2" x14ac:dyDescent="0.25">
      <c r="A436" t="s">
        <v>816</v>
      </c>
      <c r="B436">
        <v>5</v>
      </c>
    </row>
    <row r="437" spans="1:2" x14ac:dyDescent="0.25">
      <c r="A437" t="s">
        <v>817</v>
      </c>
      <c r="B437">
        <v>3</v>
      </c>
    </row>
    <row r="438" spans="1:2" x14ac:dyDescent="0.25">
      <c r="A438" t="s">
        <v>818</v>
      </c>
      <c r="B438">
        <v>1</v>
      </c>
    </row>
    <row r="439" spans="1:2" x14ac:dyDescent="0.25">
      <c r="A439" t="s">
        <v>819</v>
      </c>
      <c r="B439">
        <v>1</v>
      </c>
    </row>
    <row r="440" spans="1:2" x14ac:dyDescent="0.25">
      <c r="A440" t="s">
        <v>820</v>
      </c>
      <c r="B440">
        <v>2</v>
      </c>
    </row>
    <row r="441" spans="1:2" x14ac:dyDescent="0.25">
      <c r="A441" t="s">
        <v>821</v>
      </c>
      <c r="B441">
        <v>26</v>
      </c>
    </row>
    <row r="442" spans="1:2" x14ac:dyDescent="0.25">
      <c r="A442" t="s">
        <v>822</v>
      </c>
      <c r="B442">
        <v>2</v>
      </c>
    </row>
    <row r="443" spans="1:2" x14ac:dyDescent="0.25">
      <c r="A443" t="s">
        <v>823</v>
      </c>
      <c r="B443">
        <v>2</v>
      </c>
    </row>
    <row r="444" spans="1:2" x14ac:dyDescent="0.25">
      <c r="A444" t="s">
        <v>824</v>
      </c>
      <c r="B444">
        <v>3</v>
      </c>
    </row>
    <row r="445" spans="1:2" x14ac:dyDescent="0.25">
      <c r="A445" t="s">
        <v>825</v>
      </c>
      <c r="B445">
        <v>1</v>
      </c>
    </row>
    <row r="446" spans="1:2" x14ac:dyDescent="0.25">
      <c r="A446" t="s">
        <v>826</v>
      </c>
      <c r="B446">
        <v>13</v>
      </c>
    </row>
    <row r="447" spans="1:2" x14ac:dyDescent="0.25">
      <c r="A447" t="s">
        <v>827</v>
      </c>
      <c r="B447">
        <v>3</v>
      </c>
    </row>
    <row r="448" spans="1:2" x14ac:dyDescent="0.25">
      <c r="A448" t="s">
        <v>7879</v>
      </c>
      <c r="B448">
        <v>3</v>
      </c>
    </row>
    <row r="449" spans="1:2" x14ac:dyDescent="0.25">
      <c r="A449" t="s">
        <v>162</v>
      </c>
      <c r="B449">
        <v>5</v>
      </c>
    </row>
    <row r="450" spans="1:2" x14ac:dyDescent="0.25">
      <c r="A450" t="s">
        <v>318</v>
      </c>
      <c r="B450">
        <v>2</v>
      </c>
    </row>
    <row r="451" spans="1:2" x14ac:dyDescent="0.25">
      <c r="A451" t="s">
        <v>828</v>
      </c>
      <c r="B451">
        <v>55</v>
      </c>
    </row>
    <row r="452" spans="1:2" x14ac:dyDescent="0.25">
      <c r="A452" t="s">
        <v>829</v>
      </c>
      <c r="B452">
        <v>19</v>
      </c>
    </row>
    <row r="453" spans="1:2" x14ac:dyDescent="0.25">
      <c r="A453" t="s">
        <v>319</v>
      </c>
      <c r="B453">
        <v>12</v>
      </c>
    </row>
    <row r="454" spans="1:2" x14ac:dyDescent="0.25">
      <c r="A454" t="s">
        <v>830</v>
      </c>
      <c r="B454">
        <v>2</v>
      </c>
    </row>
    <row r="455" spans="1:2" x14ac:dyDescent="0.25">
      <c r="A455" t="s">
        <v>831</v>
      </c>
      <c r="B455">
        <v>1</v>
      </c>
    </row>
    <row r="456" spans="1:2" x14ac:dyDescent="0.25">
      <c r="A456" t="s">
        <v>832</v>
      </c>
      <c r="B456">
        <v>5</v>
      </c>
    </row>
    <row r="457" spans="1:2" x14ac:dyDescent="0.25">
      <c r="A457" t="s">
        <v>833</v>
      </c>
      <c r="B457">
        <v>1</v>
      </c>
    </row>
    <row r="458" spans="1:2" x14ac:dyDescent="0.25">
      <c r="A458" t="s">
        <v>834</v>
      </c>
      <c r="B458">
        <v>3</v>
      </c>
    </row>
    <row r="459" spans="1:2" x14ac:dyDescent="0.25">
      <c r="A459" t="s">
        <v>835</v>
      </c>
      <c r="B459">
        <v>12</v>
      </c>
    </row>
    <row r="460" spans="1:2" x14ac:dyDescent="0.25">
      <c r="A460" t="s">
        <v>836</v>
      </c>
      <c r="B460">
        <v>26</v>
      </c>
    </row>
    <row r="461" spans="1:2" x14ac:dyDescent="0.25">
      <c r="A461" t="s">
        <v>837</v>
      </c>
      <c r="B461">
        <v>8</v>
      </c>
    </row>
    <row r="462" spans="1:2" x14ac:dyDescent="0.25">
      <c r="A462" t="s">
        <v>838</v>
      </c>
      <c r="B462">
        <v>1</v>
      </c>
    </row>
    <row r="463" spans="1:2" x14ac:dyDescent="0.25">
      <c r="A463" t="s">
        <v>839</v>
      </c>
      <c r="B463">
        <v>5</v>
      </c>
    </row>
    <row r="464" spans="1:2" x14ac:dyDescent="0.25">
      <c r="A464" t="s">
        <v>840</v>
      </c>
      <c r="B464">
        <v>4</v>
      </c>
    </row>
    <row r="465" spans="1:2" x14ac:dyDescent="0.25">
      <c r="A465" t="s">
        <v>841</v>
      </c>
      <c r="B465">
        <v>4</v>
      </c>
    </row>
    <row r="466" spans="1:2" x14ac:dyDescent="0.25">
      <c r="A466" t="s">
        <v>842</v>
      </c>
      <c r="B466">
        <v>2</v>
      </c>
    </row>
    <row r="467" spans="1:2" x14ac:dyDescent="0.25">
      <c r="A467" t="s">
        <v>843</v>
      </c>
      <c r="B467">
        <v>2</v>
      </c>
    </row>
    <row r="468" spans="1:2" x14ac:dyDescent="0.25">
      <c r="A468" t="s">
        <v>844</v>
      </c>
      <c r="B468">
        <v>7</v>
      </c>
    </row>
    <row r="469" spans="1:2" x14ac:dyDescent="0.25">
      <c r="A469" t="s">
        <v>845</v>
      </c>
      <c r="B469">
        <v>11</v>
      </c>
    </row>
    <row r="470" spans="1:2" x14ac:dyDescent="0.25">
      <c r="A470" t="s">
        <v>846</v>
      </c>
      <c r="B470">
        <v>5</v>
      </c>
    </row>
    <row r="471" spans="1:2" x14ac:dyDescent="0.25">
      <c r="A471" t="s">
        <v>847</v>
      </c>
      <c r="B471">
        <v>7</v>
      </c>
    </row>
    <row r="472" spans="1:2" x14ac:dyDescent="0.25">
      <c r="A472" t="s">
        <v>848</v>
      </c>
      <c r="B472">
        <v>4</v>
      </c>
    </row>
    <row r="473" spans="1:2" x14ac:dyDescent="0.25">
      <c r="A473" t="s">
        <v>849</v>
      </c>
      <c r="B473">
        <v>5</v>
      </c>
    </row>
    <row r="474" spans="1:2" x14ac:dyDescent="0.25">
      <c r="A474" t="s">
        <v>850</v>
      </c>
      <c r="B474">
        <v>4</v>
      </c>
    </row>
    <row r="475" spans="1:2" x14ac:dyDescent="0.25">
      <c r="A475" t="s">
        <v>851</v>
      </c>
      <c r="B475">
        <v>3</v>
      </c>
    </row>
    <row r="476" spans="1:2" x14ac:dyDescent="0.25">
      <c r="A476" t="s">
        <v>852</v>
      </c>
      <c r="B476">
        <v>4</v>
      </c>
    </row>
    <row r="477" spans="1:2" x14ac:dyDescent="0.25">
      <c r="A477" t="s">
        <v>853</v>
      </c>
      <c r="B477">
        <v>1</v>
      </c>
    </row>
    <row r="478" spans="1:2" x14ac:dyDescent="0.25">
      <c r="A478" t="s">
        <v>854</v>
      </c>
      <c r="B478">
        <v>4</v>
      </c>
    </row>
    <row r="479" spans="1:2" x14ac:dyDescent="0.25">
      <c r="A479" t="s">
        <v>855</v>
      </c>
      <c r="B479">
        <v>1</v>
      </c>
    </row>
    <row r="480" spans="1:2" x14ac:dyDescent="0.25">
      <c r="A480" t="s">
        <v>856</v>
      </c>
      <c r="B480">
        <v>3</v>
      </c>
    </row>
    <row r="481" spans="1:2" x14ac:dyDescent="0.25">
      <c r="A481" t="s">
        <v>857</v>
      </c>
      <c r="B481">
        <v>1</v>
      </c>
    </row>
    <row r="482" spans="1:2" x14ac:dyDescent="0.25">
      <c r="A482" t="s">
        <v>858</v>
      </c>
      <c r="B482">
        <v>1</v>
      </c>
    </row>
    <row r="483" spans="1:2" x14ac:dyDescent="0.25">
      <c r="A483" t="s">
        <v>859</v>
      </c>
      <c r="B483">
        <v>1</v>
      </c>
    </row>
    <row r="484" spans="1:2" x14ac:dyDescent="0.25">
      <c r="A484" t="s">
        <v>860</v>
      </c>
      <c r="B484">
        <v>4</v>
      </c>
    </row>
    <row r="485" spans="1:2" x14ac:dyDescent="0.25">
      <c r="A485" t="s">
        <v>861</v>
      </c>
      <c r="B485">
        <v>7</v>
      </c>
    </row>
    <row r="486" spans="1:2" x14ac:dyDescent="0.25">
      <c r="A486" t="s">
        <v>862</v>
      </c>
      <c r="B486">
        <v>1</v>
      </c>
    </row>
    <row r="487" spans="1:2" x14ac:dyDescent="0.25">
      <c r="A487" t="s">
        <v>863</v>
      </c>
      <c r="B487">
        <v>3</v>
      </c>
    </row>
    <row r="488" spans="1:2" x14ac:dyDescent="0.25">
      <c r="A488" t="s">
        <v>864</v>
      </c>
      <c r="B488">
        <v>1</v>
      </c>
    </row>
    <row r="489" spans="1:2" x14ac:dyDescent="0.25">
      <c r="A489" t="s">
        <v>865</v>
      </c>
      <c r="B489">
        <v>1</v>
      </c>
    </row>
    <row r="490" spans="1:2" x14ac:dyDescent="0.25">
      <c r="A490" t="s">
        <v>866</v>
      </c>
      <c r="B490">
        <v>1</v>
      </c>
    </row>
    <row r="491" spans="1:2" x14ac:dyDescent="0.25">
      <c r="A491" t="s">
        <v>867</v>
      </c>
      <c r="B491">
        <v>1</v>
      </c>
    </row>
    <row r="492" spans="1:2" x14ac:dyDescent="0.25">
      <c r="A492" t="s">
        <v>868</v>
      </c>
      <c r="B492">
        <v>5</v>
      </c>
    </row>
    <row r="493" spans="1:2" x14ac:dyDescent="0.25">
      <c r="A493" t="s">
        <v>869</v>
      </c>
      <c r="B493">
        <v>2</v>
      </c>
    </row>
    <row r="494" spans="1:2" x14ac:dyDescent="0.25">
      <c r="A494" t="s">
        <v>870</v>
      </c>
      <c r="B494">
        <v>2</v>
      </c>
    </row>
    <row r="495" spans="1:2" x14ac:dyDescent="0.25">
      <c r="A495" t="s">
        <v>871</v>
      </c>
      <c r="B495">
        <v>1</v>
      </c>
    </row>
    <row r="496" spans="1:2" x14ac:dyDescent="0.25">
      <c r="A496" t="s">
        <v>872</v>
      </c>
      <c r="B496">
        <v>3</v>
      </c>
    </row>
    <row r="497" spans="1:2" x14ac:dyDescent="0.25">
      <c r="A497" t="s">
        <v>873</v>
      </c>
      <c r="B497">
        <v>1</v>
      </c>
    </row>
    <row r="498" spans="1:2" x14ac:dyDescent="0.25">
      <c r="A498" t="s">
        <v>874</v>
      </c>
      <c r="B498">
        <v>2</v>
      </c>
    </row>
    <row r="499" spans="1:2" x14ac:dyDescent="0.25">
      <c r="A499" t="s">
        <v>875</v>
      </c>
      <c r="B499">
        <v>4</v>
      </c>
    </row>
    <row r="500" spans="1:2" x14ac:dyDescent="0.25">
      <c r="A500" t="s">
        <v>876</v>
      </c>
      <c r="B500">
        <v>1</v>
      </c>
    </row>
    <row r="501" spans="1:2" x14ac:dyDescent="0.25">
      <c r="A501" t="s">
        <v>877</v>
      </c>
      <c r="B501">
        <v>3</v>
      </c>
    </row>
    <row r="502" spans="1:2" x14ac:dyDescent="0.25">
      <c r="A502" t="s">
        <v>878</v>
      </c>
      <c r="B502">
        <v>3</v>
      </c>
    </row>
    <row r="503" spans="1:2" x14ac:dyDescent="0.25">
      <c r="A503" t="s">
        <v>879</v>
      </c>
      <c r="B503">
        <v>10</v>
      </c>
    </row>
    <row r="504" spans="1:2" x14ac:dyDescent="0.25">
      <c r="A504" t="s">
        <v>880</v>
      </c>
      <c r="B504">
        <v>8</v>
      </c>
    </row>
    <row r="505" spans="1:2" x14ac:dyDescent="0.25">
      <c r="A505" t="s">
        <v>881</v>
      </c>
      <c r="B505">
        <v>2</v>
      </c>
    </row>
    <row r="506" spans="1:2" x14ac:dyDescent="0.25">
      <c r="A506" t="s">
        <v>882</v>
      </c>
      <c r="B506">
        <v>2</v>
      </c>
    </row>
    <row r="507" spans="1:2" x14ac:dyDescent="0.25">
      <c r="A507" t="s">
        <v>883</v>
      </c>
      <c r="B507">
        <v>2</v>
      </c>
    </row>
    <row r="508" spans="1:2" x14ac:dyDescent="0.25">
      <c r="A508" t="s">
        <v>884</v>
      </c>
      <c r="B508">
        <v>2</v>
      </c>
    </row>
    <row r="509" spans="1:2" x14ac:dyDescent="0.25">
      <c r="A509" t="s">
        <v>885</v>
      </c>
      <c r="B509">
        <v>7</v>
      </c>
    </row>
    <row r="510" spans="1:2" x14ac:dyDescent="0.25">
      <c r="A510" t="s">
        <v>886</v>
      </c>
      <c r="B510">
        <v>1</v>
      </c>
    </row>
    <row r="511" spans="1:2" x14ac:dyDescent="0.25">
      <c r="A511" t="s">
        <v>887</v>
      </c>
      <c r="B511">
        <v>1</v>
      </c>
    </row>
    <row r="512" spans="1:2" x14ac:dyDescent="0.25">
      <c r="A512" t="s">
        <v>888</v>
      </c>
      <c r="B512">
        <v>3</v>
      </c>
    </row>
    <row r="513" spans="1:2" x14ac:dyDescent="0.25">
      <c r="A513" t="s">
        <v>889</v>
      </c>
      <c r="B513">
        <v>1</v>
      </c>
    </row>
    <row r="514" spans="1:2" x14ac:dyDescent="0.25">
      <c r="A514" t="s">
        <v>890</v>
      </c>
      <c r="B514">
        <v>8</v>
      </c>
    </row>
    <row r="515" spans="1:2" x14ac:dyDescent="0.25">
      <c r="A515" t="s">
        <v>891</v>
      </c>
      <c r="B515">
        <v>14</v>
      </c>
    </row>
    <row r="516" spans="1:2" x14ac:dyDescent="0.25">
      <c r="A516" t="s">
        <v>892</v>
      </c>
      <c r="B516">
        <v>1</v>
      </c>
    </row>
    <row r="517" spans="1:2" x14ac:dyDescent="0.25">
      <c r="A517" t="s">
        <v>7880</v>
      </c>
      <c r="B517">
        <v>2</v>
      </c>
    </row>
    <row r="518" spans="1:2" x14ac:dyDescent="0.25">
      <c r="A518" t="s">
        <v>893</v>
      </c>
      <c r="B518">
        <v>2</v>
      </c>
    </row>
    <row r="519" spans="1:2" x14ac:dyDescent="0.25">
      <c r="A519" t="s">
        <v>894</v>
      </c>
      <c r="B519">
        <v>48</v>
      </c>
    </row>
    <row r="520" spans="1:2" x14ac:dyDescent="0.25">
      <c r="A520" t="s">
        <v>895</v>
      </c>
      <c r="B520">
        <v>1</v>
      </c>
    </row>
    <row r="521" spans="1:2" x14ac:dyDescent="0.25">
      <c r="A521" t="s">
        <v>896</v>
      </c>
      <c r="B521">
        <v>1</v>
      </c>
    </row>
    <row r="522" spans="1:2" x14ac:dyDescent="0.25">
      <c r="A522" t="s">
        <v>897</v>
      </c>
      <c r="B522">
        <v>4</v>
      </c>
    </row>
    <row r="523" spans="1:2" x14ac:dyDescent="0.25">
      <c r="A523" t="s">
        <v>898</v>
      </c>
      <c r="B523">
        <v>4</v>
      </c>
    </row>
    <row r="524" spans="1:2" x14ac:dyDescent="0.25">
      <c r="A524" t="s">
        <v>899</v>
      </c>
      <c r="B524">
        <v>1</v>
      </c>
    </row>
    <row r="525" spans="1:2" x14ac:dyDescent="0.25">
      <c r="A525" t="s">
        <v>900</v>
      </c>
      <c r="B525">
        <v>7</v>
      </c>
    </row>
    <row r="526" spans="1:2" x14ac:dyDescent="0.25">
      <c r="A526" t="s">
        <v>901</v>
      </c>
      <c r="B526">
        <v>3</v>
      </c>
    </row>
    <row r="527" spans="1:2" x14ac:dyDescent="0.25">
      <c r="A527" t="s">
        <v>902</v>
      </c>
      <c r="B527">
        <v>14</v>
      </c>
    </row>
    <row r="528" spans="1:2" x14ac:dyDescent="0.25">
      <c r="A528" t="s">
        <v>903</v>
      </c>
      <c r="B528">
        <v>1</v>
      </c>
    </row>
    <row r="529" spans="1:2" x14ac:dyDescent="0.25">
      <c r="A529" t="s">
        <v>904</v>
      </c>
      <c r="B529">
        <v>1</v>
      </c>
    </row>
    <row r="530" spans="1:2" x14ac:dyDescent="0.25">
      <c r="A530" t="s">
        <v>905</v>
      </c>
      <c r="B530">
        <v>1</v>
      </c>
    </row>
    <row r="531" spans="1:2" x14ac:dyDescent="0.25">
      <c r="A531" t="s">
        <v>906</v>
      </c>
      <c r="B531">
        <v>13</v>
      </c>
    </row>
    <row r="532" spans="1:2" x14ac:dyDescent="0.25">
      <c r="A532" t="s">
        <v>907</v>
      </c>
      <c r="B532">
        <v>4</v>
      </c>
    </row>
    <row r="533" spans="1:2" x14ac:dyDescent="0.25">
      <c r="A533" t="s">
        <v>908</v>
      </c>
      <c r="B533">
        <v>7</v>
      </c>
    </row>
    <row r="534" spans="1:2" x14ac:dyDescent="0.25">
      <c r="A534" t="s">
        <v>909</v>
      </c>
      <c r="B534">
        <v>1</v>
      </c>
    </row>
    <row r="535" spans="1:2" x14ac:dyDescent="0.25">
      <c r="A535" t="s">
        <v>910</v>
      </c>
      <c r="B535">
        <v>346</v>
      </c>
    </row>
    <row r="536" spans="1:2" x14ac:dyDescent="0.25">
      <c r="A536" t="s">
        <v>911</v>
      </c>
      <c r="B536">
        <v>4</v>
      </c>
    </row>
    <row r="537" spans="1:2" x14ac:dyDescent="0.25">
      <c r="A537" t="s">
        <v>912</v>
      </c>
      <c r="B537">
        <v>4</v>
      </c>
    </row>
    <row r="538" spans="1:2" x14ac:dyDescent="0.25">
      <c r="A538" t="s">
        <v>913</v>
      </c>
      <c r="B538">
        <v>7</v>
      </c>
    </row>
    <row r="539" spans="1:2" x14ac:dyDescent="0.25">
      <c r="A539" t="s">
        <v>914</v>
      </c>
      <c r="B539">
        <v>3</v>
      </c>
    </row>
    <row r="540" spans="1:2" x14ac:dyDescent="0.25">
      <c r="A540" t="s">
        <v>915</v>
      </c>
      <c r="B540">
        <v>3</v>
      </c>
    </row>
    <row r="541" spans="1:2" x14ac:dyDescent="0.25">
      <c r="A541" t="s">
        <v>916</v>
      </c>
      <c r="B541">
        <v>6</v>
      </c>
    </row>
    <row r="542" spans="1:2" x14ac:dyDescent="0.25">
      <c r="A542" t="s">
        <v>917</v>
      </c>
      <c r="B542">
        <v>100</v>
      </c>
    </row>
    <row r="543" spans="1:2" x14ac:dyDescent="0.25">
      <c r="A543" t="s">
        <v>918</v>
      </c>
      <c r="B543">
        <v>1</v>
      </c>
    </row>
    <row r="544" spans="1:2" x14ac:dyDescent="0.25">
      <c r="A544" t="s">
        <v>919</v>
      </c>
      <c r="B544">
        <v>1</v>
      </c>
    </row>
    <row r="545" spans="1:2" x14ac:dyDescent="0.25">
      <c r="A545" t="s">
        <v>920</v>
      </c>
      <c r="B545">
        <v>1</v>
      </c>
    </row>
    <row r="546" spans="1:2" x14ac:dyDescent="0.25">
      <c r="A546" t="s">
        <v>921</v>
      </c>
      <c r="B546">
        <v>17</v>
      </c>
    </row>
    <row r="547" spans="1:2" x14ac:dyDescent="0.25">
      <c r="A547" t="s">
        <v>922</v>
      </c>
      <c r="B547">
        <v>20</v>
      </c>
    </row>
    <row r="548" spans="1:2" x14ac:dyDescent="0.25">
      <c r="A548" t="s">
        <v>923</v>
      </c>
      <c r="B548">
        <v>1</v>
      </c>
    </row>
    <row r="549" spans="1:2" x14ac:dyDescent="0.25">
      <c r="A549" t="s">
        <v>924</v>
      </c>
      <c r="B549">
        <v>1</v>
      </c>
    </row>
    <row r="550" spans="1:2" x14ac:dyDescent="0.25">
      <c r="A550" t="s">
        <v>925</v>
      </c>
      <c r="B550">
        <v>2</v>
      </c>
    </row>
    <row r="551" spans="1:2" x14ac:dyDescent="0.25">
      <c r="A551" t="s">
        <v>926</v>
      </c>
      <c r="B551">
        <v>2</v>
      </c>
    </row>
    <row r="552" spans="1:2" x14ac:dyDescent="0.25">
      <c r="A552" t="s">
        <v>927</v>
      </c>
      <c r="B552">
        <v>2</v>
      </c>
    </row>
    <row r="553" spans="1:2" x14ac:dyDescent="0.25">
      <c r="A553" t="s">
        <v>928</v>
      </c>
      <c r="B553">
        <v>4</v>
      </c>
    </row>
    <row r="554" spans="1:2" x14ac:dyDescent="0.25">
      <c r="A554" t="s">
        <v>929</v>
      </c>
      <c r="B554">
        <v>2</v>
      </c>
    </row>
    <row r="555" spans="1:2" x14ac:dyDescent="0.25">
      <c r="A555" t="s">
        <v>930</v>
      </c>
      <c r="B555">
        <v>2</v>
      </c>
    </row>
    <row r="556" spans="1:2" x14ac:dyDescent="0.25">
      <c r="A556" t="s">
        <v>931</v>
      </c>
      <c r="B556">
        <v>2</v>
      </c>
    </row>
    <row r="557" spans="1:2" x14ac:dyDescent="0.25">
      <c r="A557" t="s">
        <v>932</v>
      </c>
      <c r="B557">
        <v>4</v>
      </c>
    </row>
    <row r="558" spans="1:2" x14ac:dyDescent="0.25">
      <c r="A558" t="s">
        <v>933</v>
      </c>
      <c r="B558">
        <v>4</v>
      </c>
    </row>
    <row r="559" spans="1:2" x14ac:dyDescent="0.25">
      <c r="A559" t="s">
        <v>934</v>
      </c>
      <c r="B559">
        <v>4</v>
      </c>
    </row>
    <row r="560" spans="1:2" x14ac:dyDescent="0.25">
      <c r="A560" t="s">
        <v>935</v>
      </c>
      <c r="B560">
        <v>3</v>
      </c>
    </row>
    <row r="561" spans="1:2" x14ac:dyDescent="0.25">
      <c r="A561" t="s">
        <v>936</v>
      </c>
      <c r="B561">
        <v>3</v>
      </c>
    </row>
    <row r="562" spans="1:2" x14ac:dyDescent="0.25">
      <c r="A562" t="s">
        <v>937</v>
      </c>
      <c r="B562">
        <v>1</v>
      </c>
    </row>
    <row r="563" spans="1:2" x14ac:dyDescent="0.25">
      <c r="A563" t="s">
        <v>938</v>
      </c>
      <c r="B563">
        <v>6</v>
      </c>
    </row>
    <row r="564" spans="1:2" x14ac:dyDescent="0.25">
      <c r="A564" t="s">
        <v>939</v>
      </c>
      <c r="B564">
        <v>8</v>
      </c>
    </row>
    <row r="565" spans="1:2" x14ac:dyDescent="0.25">
      <c r="A565" t="s">
        <v>940</v>
      </c>
      <c r="B565">
        <v>2</v>
      </c>
    </row>
    <row r="566" spans="1:2" x14ac:dyDescent="0.25">
      <c r="A566" t="s">
        <v>941</v>
      </c>
      <c r="B566">
        <v>41</v>
      </c>
    </row>
    <row r="567" spans="1:2" x14ac:dyDescent="0.25">
      <c r="A567" t="s">
        <v>942</v>
      </c>
      <c r="B567">
        <v>1</v>
      </c>
    </row>
    <row r="568" spans="1:2" x14ac:dyDescent="0.25">
      <c r="A568" t="s">
        <v>943</v>
      </c>
      <c r="B568">
        <v>4</v>
      </c>
    </row>
    <row r="569" spans="1:2" x14ac:dyDescent="0.25">
      <c r="A569" t="s">
        <v>944</v>
      </c>
      <c r="B569">
        <v>2</v>
      </c>
    </row>
    <row r="570" spans="1:2" x14ac:dyDescent="0.25">
      <c r="A570" t="s">
        <v>945</v>
      </c>
      <c r="B570">
        <v>2</v>
      </c>
    </row>
    <row r="571" spans="1:2" x14ac:dyDescent="0.25">
      <c r="A571" t="s">
        <v>946</v>
      </c>
      <c r="B571">
        <v>1</v>
      </c>
    </row>
    <row r="572" spans="1:2" x14ac:dyDescent="0.25">
      <c r="A572" t="s">
        <v>947</v>
      </c>
      <c r="B572">
        <v>22</v>
      </c>
    </row>
    <row r="573" spans="1:2" x14ac:dyDescent="0.25">
      <c r="A573" t="s">
        <v>948</v>
      </c>
      <c r="B573">
        <v>1</v>
      </c>
    </row>
    <row r="574" spans="1:2" x14ac:dyDescent="0.25">
      <c r="A574" t="s">
        <v>949</v>
      </c>
      <c r="B574">
        <v>4</v>
      </c>
    </row>
    <row r="575" spans="1:2" x14ac:dyDescent="0.25">
      <c r="A575" t="s">
        <v>950</v>
      </c>
      <c r="B575">
        <v>4</v>
      </c>
    </row>
    <row r="576" spans="1:2" x14ac:dyDescent="0.25">
      <c r="A576" t="s">
        <v>951</v>
      </c>
      <c r="B576">
        <v>1</v>
      </c>
    </row>
    <row r="577" spans="1:2" x14ac:dyDescent="0.25">
      <c r="A577" t="s">
        <v>952</v>
      </c>
      <c r="B577">
        <v>48</v>
      </c>
    </row>
    <row r="578" spans="1:2" x14ac:dyDescent="0.25">
      <c r="A578" t="s">
        <v>953</v>
      </c>
      <c r="B578">
        <v>1</v>
      </c>
    </row>
    <row r="579" spans="1:2" x14ac:dyDescent="0.25">
      <c r="A579" t="s">
        <v>954</v>
      </c>
      <c r="B579">
        <v>2</v>
      </c>
    </row>
    <row r="580" spans="1:2" x14ac:dyDescent="0.25">
      <c r="A580" t="s">
        <v>955</v>
      </c>
      <c r="B580">
        <v>1</v>
      </c>
    </row>
    <row r="581" spans="1:2" x14ac:dyDescent="0.25">
      <c r="A581" t="s">
        <v>956</v>
      </c>
      <c r="B581">
        <v>5</v>
      </c>
    </row>
    <row r="582" spans="1:2" x14ac:dyDescent="0.25">
      <c r="A582" t="s">
        <v>957</v>
      </c>
      <c r="B582">
        <v>5</v>
      </c>
    </row>
    <row r="583" spans="1:2" x14ac:dyDescent="0.25">
      <c r="A583" t="s">
        <v>958</v>
      </c>
      <c r="B583">
        <v>1</v>
      </c>
    </row>
    <row r="584" spans="1:2" x14ac:dyDescent="0.25">
      <c r="A584" t="s">
        <v>959</v>
      </c>
      <c r="B584">
        <v>11</v>
      </c>
    </row>
    <row r="585" spans="1:2" x14ac:dyDescent="0.25">
      <c r="A585" t="s">
        <v>960</v>
      </c>
      <c r="B585">
        <v>2</v>
      </c>
    </row>
    <row r="586" spans="1:2" x14ac:dyDescent="0.25">
      <c r="A586" t="s">
        <v>961</v>
      </c>
      <c r="B586">
        <v>6</v>
      </c>
    </row>
    <row r="587" spans="1:2" x14ac:dyDescent="0.25">
      <c r="A587" t="s">
        <v>962</v>
      </c>
      <c r="B587">
        <v>1</v>
      </c>
    </row>
    <row r="588" spans="1:2" x14ac:dyDescent="0.25">
      <c r="A588" t="s">
        <v>963</v>
      </c>
      <c r="B588">
        <v>1</v>
      </c>
    </row>
    <row r="589" spans="1:2" x14ac:dyDescent="0.25">
      <c r="A589" t="s">
        <v>964</v>
      </c>
      <c r="B589">
        <v>19</v>
      </c>
    </row>
    <row r="590" spans="1:2" x14ac:dyDescent="0.25">
      <c r="A590" t="s">
        <v>965</v>
      </c>
      <c r="B590">
        <v>3</v>
      </c>
    </row>
    <row r="591" spans="1:2" x14ac:dyDescent="0.25">
      <c r="A591" t="s">
        <v>163</v>
      </c>
      <c r="B591">
        <v>2</v>
      </c>
    </row>
    <row r="592" spans="1:2" x14ac:dyDescent="0.25">
      <c r="A592" t="s">
        <v>966</v>
      </c>
      <c r="B592">
        <v>3</v>
      </c>
    </row>
    <row r="593" spans="1:2" x14ac:dyDescent="0.25">
      <c r="A593" t="s">
        <v>967</v>
      </c>
      <c r="B593">
        <v>1</v>
      </c>
    </row>
    <row r="594" spans="1:2" x14ac:dyDescent="0.25">
      <c r="A594" t="s">
        <v>968</v>
      </c>
      <c r="B594">
        <v>2</v>
      </c>
    </row>
    <row r="595" spans="1:2" x14ac:dyDescent="0.25">
      <c r="A595" t="s">
        <v>969</v>
      </c>
      <c r="B595">
        <v>1</v>
      </c>
    </row>
    <row r="596" spans="1:2" x14ac:dyDescent="0.25">
      <c r="A596" t="s">
        <v>970</v>
      </c>
      <c r="B596">
        <v>5</v>
      </c>
    </row>
    <row r="597" spans="1:2" x14ac:dyDescent="0.25">
      <c r="A597" t="s">
        <v>971</v>
      </c>
      <c r="B597">
        <v>1</v>
      </c>
    </row>
    <row r="598" spans="1:2" x14ac:dyDescent="0.25">
      <c r="A598" t="s">
        <v>972</v>
      </c>
      <c r="B598">
        <v>6</v>
      </c>
    </row>
    <row r="599" spans="1:2" x14ac:dyDescent="0.25">
      <c r="A599" t="s">
        <v>973</v>
      </c>
      <c r="B599">
        <v>4</v>
      </c>
    </row>
    <row r="600" spans="1:2" x14ac:dyDescent="0.25">
      <c r="A600" t="s">
        <v>974</v>
      </c>
      <c r="B600">
        <v>5</v>
      </c>
    </row>
    <row r="601" spans="1:2" x14ac:dyDescent="0.25">
      <c r="A601" t="s">
        <v>975</v>
      </c>
      <c r="B601">
        <v>10</v>
      </c>
    </row>
    <row r="602" spans="1:2" x14ac:dyDescent="0.25">
      <c r="A602" t="s">
        <v>976</v>
      </c>
      <c r="B602">
        <v>16</v>
      </c>
    </row>
    <row r="603" spans="1:2" x14ac:dyDescent="0.25">
      <c r="A603" t="s">
        <v>977</v>
      </c>
      <c r="B603">
        <v>3</v>
      </c>
    </row>
    <row r="604" spans="1:2" x14ac:dyDescent="0.25">
      <c r="A604" t="s">
        <v>978</v>
      </c>
      <c r="B604">
        <v>1</v>
      </c>
    </row>
    <row r="605" spans="1:2" x14ac:dyDescent="0.25">
      <c r="A605" t="s">
        <v>979</v>
      </c>
      <c r="B605">
        <v>3</v>
      </c>
    </row>
    <row r="606" spans="1:2" x14ac:dyDescent="0.25">
      <c r="A606" t="s">
        <v>980</v>
      </c>
      <c r="B606">
        <v>9</v>
      </c>
    </row>
    <row r="607" spans="1:2" x14ac:dyDescent="0.25">
      <c r="A607" t="s">
        <v>981</v>
      </c>
      <c r="B607">
        <v>10</v>
      </c>
    </row>
    <row r="608" spans="1:2" x14ac:dyDescent="0.25">
      <c r="A608" t="s">
        <v>982</v>
      </c>
      <c r="B608">
        <v>5</v>
      </c>
    </row>
    <row r="609" spans="1:2" x14ac:dyDescent="0.25">
      <c r="A609" t="s">
        <v>983</v>
      </c>
      <c r="B609">
        <v>1</v>
      </c>
    </row>
    <row r="610" spans="1:2" x14ac:dyDescent="0.25">
      <c r="A610" t="s">
        <v>984</v>
      </c>
      <c r="B610">
        <v>34</v>
      </c>
    </row>
    <row r="611" spans="1:2" x14ac:dyDescent="0.25">
      <c r="A611" t="s">
        <v>985</v>
      </c>
      <c r="B611">
        <v>6</v>
      </c>
    </row>
    <row r="612" spans="1:2" x14ac:dyDescent="0.25">
      <c r="A612" t="s">
        <v>19</v>
      </c>
      <c r="B612">
        <v>4</v>
      </c>
    </row>
    <row r="613" spans="1:2" x14ac:dyDescent="0.25">
      <c r="A613" t="s">
        <v>986</v>
      </c>
      <c r="B613">
        <v>1</v>
      </c>
    </row>
    <row r="614" spans="1:2" x14ac:dyDescent="0.25">
      <c r="A614" t="s">
        <v>987</v>
      </c>
      <c r="B614">
        <v>1</v>
      </c>
    </row>
    <row r="615" spans="1:2" x14ac:dyDescent="0.25">
      <c r="A615" t="s">
        <v>988</v>
      </c>
      <c r="B615">
        <v>1</v>
      </c>
    </row>
    <row r="616" spans="1:2" x14ac:dyDescent="0.25">
      <c r="A616" t="s">
        <v>989</v>
      </c>
      <c r="B616">
        <v>8</v>
      </c>
    </row>
    <row r="617" spans="1:2" x14ac:dyDescent="0.25">
      <c r="A617" t="s">
        <v>990</v>
      </c>
      <c r="B617">
        <v>1</v>
      </c>
    </row>
    <row r="618" spans="1:2" x14ac:dyDescent="0.25">
      <c r="A618" t="s">
        <v>991</v>
      </c>
      <c r="B618">
        <v>21</v>
      </c>
    </row>
    <row r="619" spans="1:2" x14ac:dyDescent="0.25">
      <c r="A619" t="s">
        <v>20</v>
      </c>
      <c r="B619">
        <v>1</v>
      </c>
    </row>
    <row r="620" spans="1:2" x14ac:dyDescent="0.25">
      <c r="A620" t="s">
        <v>237</v>
      </c>
      <c r="B620">
        <v>3</v>
      </c>
    </row>
    <row r="621" spans="1:2" x14ac:dyDescent="0.25">
      <c r="A621" t="s">
        <v>992</v>
      </c>
      <c r="B621">
        <v>1</v>
      </c>
    </row>
    <row r="622" spans="1:2" x14ac:dyDescent="0.25">
      <c r="A622" t="s">
        <v>21</v>
      </c>
      <c r="B622">
        <v>8</v>
      </c>
    </row>
    <row r="623" spans="1:2" x14ac:dyDescent="0.25">
      <c r="A623" t="s">
        <v>993</v>
      </c>
      <c r="B623">
        <v>2</v>
      </c>
    </row>
    <row r="624" spans="1:2" x14ac:dyDescent="0.25">
      <c r="A624" t="s">
        <v>994</v>
      </c>
      <c r="B624">
        <v>1</v>
      </c>
    </row>
    <row r="625" spans="1:2" x14ac:dyDescent="0.25">
      <c r="A625" t="s">
        <v>995</v>
      </c>
      <c r="B625">
        <v>1</v>
      </c>
    </row>
    <row r="626" spans="1:2" x14ac:dyDescent="0.25">
      <c r="A626" t="s">
        <v>996</v>
      </c>
      <c r="B626">
        <v>1</v>
      </c>
    </row>
    <row r="627" spans="1:2" x14ac:dyDescent="0.25">
      <c r="A627" t="s">
        <v>997</v>
      </c>
      <c r="B627">
        <v>1</v>
      </c>
    </row>
    <row r="628" spans="1:2" x14ac:dyDescent="0.25">
      <c r="A628" t="s">
        <v>998</v>
      </c>
      <c r="B628">
        <v>4</v>
      </c>
    </row>
    <row r="629" spans="1:2" x14ac:dyDescent="0.25">
      <c r="A629" t="s">
        <v>320</v>
      </c>
      <c r="B629">
        <v>3</v>
      </c>
    </row>
    <row r="630" spans="1:2" x14ac:dyDescent="0.25">
      <c r="A630" t="s">
        <v>999</v>
      </c>
      <c r="B630">
        <v>2</v>
      </c>
    </row>
    <row r="631" spans="1:2" x14ac:dyDescent="0.25">
      <c r="A631" t="s">
        <v>1000</v>
      </c>
      <c r="B631">
        <v>1</v>
      </c>
    </row>
    <row r="632" spans="1:2" x14ac:dyDescent="0.25">
      <c r="A632" t="s">
        <v>1001</v>
      </c>
      <c r="B632">
        <v>72</v>
      </c>
    </row>
    <row r="633" spans="1:2" x14ac:dyDescent="0.25">
      <c r="A633" t="s">
        <v>1002</v>
      </c>
      <c r="B633">
        <v>1</v>
      </c>
    </row>
    <row r="634" spans="1:2" x14ac:dyDescent="0.25">
      <c r="A634" t="s">
        <v>1003</v>
      </c>
      <c r="B634">
        <v>5</v>
      </c>
    </row>
    <row r="635" spans="1:2" x14ac:dyDescent="0.25">
      <c r="A635" t="s">
        <v>1004</v>
      </c>
      <c r="B635">
        <v>3</v>
      </c>
    </row>
    <row r="636" spans="1:2" x14ac:dyDescent="0.25">
      <c r="A636" t="s">
        <v>1005</v>
      </c>
      <c r="B636">
        <v>5</v>
      </c>
    </row>
    <row r="637" spans="1:2" x14ac:dyDescent="0.25">
      <c r="A637" t="s">
        <v>1006</v>
      </c>
      <c r="B637">
        <v>4</v>
      </c>
    </row>
    <row r="638" spans="1:2" x14ac:dyDescent="0.25">
      <c r="A638" t="s">
        <v>1007</v>
      </c>
      <c r="B638">
        <v>3</v>
      </c>
    </row>
    <row r="639" spans="1:2" x14ac:dyDescent="0.25">
      <c r="A639" t="s">
        <v>1008</v>
      </c>
      <c r="B639">
        <v>3</v>
      </c>
    </row>
    <row r="640" spans="1:2" x14ac:dyDescent="0.25">
      <c r="A640" t="s">
        <v>1009</v>
      </c>
      <c r="B640">
        <v>3</v>
      </c>
    </row>
    <row r="641" spans="1:2" x14ac:dyDescent="0.25">
      <c r="A641" t="s">
        <v>1010</v>
      </c>
      <c r="B641">
        <v>1</v>
      </c>
    </row>
    <row r="642" spans="1:2" x14ac:dyDescent="0.25">
      <c r="A642" t="s">
        <v>1011</v>
      </c>
      <c r="B642">
        <v>103</v>
      </c>
    </row>
    <row r="643" spans="1:2" x14ac:dyDescent="0.25">
      <c r="A643" t="s">
        <v>1012</v>
      </c>
      <c r="B643">
        <v>3</v>
      </c>
    </row>
    <row r="644" spans="1:2" x14ac:dyDescent="0.25">
      <c r="A644" t="s">
        <v>1013</v>
      </c>
      <c r="B644">
        <v>1</v>
      </c>
    </row>
    <row r="645" spans="1:2" x14ac:dyDescent="0.25">
      <c r="A645" t="s">
        <v>1014</v>
      </c>
      <c r="B645">
        <v>1</v>
      </c>
    </row>
    <row r="646" spans="1:2" x14ac:dyDescent="0.25">
      <c r="A646" t="s">
        <v>1015</v>
      </c>
      <c r="B646">
        <v>2</v>
      </c>
    </row>
    <row r="647" spans="1:2" x14ac:dyDescent="0.25">
      <c r="A647" t="s">
        <v>1016</v>
      </c>
      <c r="B647">
        <v>14</v>
      </c>
    </row>
    <row r="648" spans="1:2" x14ac:dyDescent="0.25">
      <c r="A648" t="s">
        <v>1017</v>
      </c>
      <c r="B648">
        <v>8</v>
      </c>
    </row>
    <row r="649" spans="1:2" x14ac:dyDescent="0.25">
      <c r="A649" t="s">
        <v>1018</v>
      </c>
      <c r="B649">
        <v>3</v>
      </c>
    </row>
    <row r="650" spans="1:2" x14ac:dyDescent="0.25">
      <c r="A650" t="s">
        <v>1019</v>
      </c>
      <c r="B650">
        <v>4</v>
      </c>
    </row>
    <row r="651" spans="1:2" x14ac:dyDescent="0.25">
      <c r="A651" t="s">
        <v>1020</v>
      </c>
      <c r="B651">
        <v>10</v>
      </c>
    </row>
    <row r="652" spans="1:2" x14ac:dyDescent="0.25">
      <c r="A652" t="s">
        <v>1021</v>
      </c>
      <c r="B652">
        <v>4</v>
      </c>
    </row>
    <row r="653" spans="1:2" x14ac:dyDescent="0.25">
      <c r="A653" t="s">
        <v>1022</v>
      </c>
      <c r="B653">
        <v>1</v>
      </c>
    </row>
    <row r="654" spans="1:2" x14ac:dyDescent="0.25">
      <c r="A654" t="s">
        <v>1023</v>
      </c>
      <c r="B654">
        <v>1</v>
      </c>
    </row>
    <row r="655" spans="1:2" x14ac:dyDescent="0.25">
      <c r="A655" t="s">
        <v>1024</v>
      </c>
      <c r="B655">
        <v>1</v>
      </c>
    </row>
    <row r="656" spans="1:2" x14ac:dyDescent="0.25">
      <c r="A656" t="s">
        <v>1025</v>
      </c>
      <c r="B656">
        <v>3</v>
      </c>
    </row>
    <row r="657" spans="1:2" x14ac:dyDescent="0.25">
      <c r="A657" t="s">
        <v>1026</v>
      </c>
      <c r="B657">
        <v>2</v>
      </c>
    </row>
    <row r="658" spans="1:2" x14ac:dyDescent="0.25">
      <c r="A658" t="s">
        <v>1027</v>
      </c>
      <c r="B658">
        <v>1</v>
      </c>
    </row>
    <row r="659" spans="1:2" x14ac:dyDescent="0.25">
      <c r="A659" t="s">
        <v>1028</v>
      </c>
      <c r="B659">
        <v>14</v>
      </c>
    </row>
    <row r="660" spans="1:2" x14ac:dyDescent="0.25">
      <c r="A660" t="s">
        <v>1029</v>
      </c>
      <c r="B660">
        <v>2</v>
      </c>
    </row>
    <row r="661" spans="1:2" x14ac:dyDescent="0.25">
      <c r="A661" t="s">
        <v>1030</v>
      </c>
      <c r="B661">
        <v>2</v>
      </c>
    </row>
    <row r="662" spans="1:2" x14ac:dyDescent="0.25">
      <c r="A662" t="s">
        <v>1031</v>
      </c>
      <c r="B662">
        <v>2</v>
      </c>
    </row>
    <row r="663" spans="1:2" x14ac:dyDescent="0.25">
      <c r="A663" t="s">
        <v>1032</v>
      </c>
      <c r="B663">
        <v>1</v>
      </c>
    </row>
    <row r="664" spans="1:2" x14ac:dyDescent="0.25">
      <c r="A664" t="s">
        <v>1033</v>
      </c>
      <c r="B664">
        <v>4</v>
      </c>
    </row>
    <row r="665" spans="1:2" x14ac:dyDescent="0.25">
      <c r="A665" t="s">
        <v>1034</v>
      </c>
      <c r="B665">
        <v>7</v>
      </c>
    </row>
    <row r="666" spans="1:2" x14ac:dyDescent="0.25">
      <c r="A666" t="s">
        <v>1035</v>
      </c>
      <c r="B666">
        <v>1</v>
      </c>
    </row>
    <row r="667" spans="1:2" x14ac:dyDescent="0.25">
      <c r="A667" t="s">
        <v>1036</v>
      </c>
      <c r="B667">
        <v>4</v>
      </c>
    </row>
    <row r="668" spans="1:2" x14ac:dyDescent="0.25">
      <c r="A668" t="s">
        <v>1037</v>
      </c>
      <c r="B668">
        <v>4</v>
      </c>
    </row>
    <row r="669" spans="1:2" x14ac:dyDescent="0.25">
      <c r="A669" t="s">
        <v>1038</v>
      </c>
      <c r="B669">
        <v>3</v>
      </c>
    </row>
    <row r="670" spans="1:2" x14ac:dyDescent="0.25">
      <c r="A670" t="s">
        <v>1039</v>
      </c>
      <c r="B670">
        <v>6</v>
      </c>
    </row>
    <row r="671" spans="1:2" x14ac:dyDescent="0.25">
      <c r="A671" t="s">
        <v>1040</v>
      </c>
      <c r="B671">
        <v>3</v>
      </c>
    </row>
    <row r="672" spans="1:2" x14ac:dyDescent="0.25">
      <c r="A672" t="s">
        <v>1041</v>
      </c>
      <c r="B672">
        <v>2</v>
      </c>
    </row>
    <row r="673" spans="1:2" x14ac:dyDescent="0.25">
      <c r="A673" t="s">
        <v>1042</v>
      </c>
      <c r="B673">
        <v>20</v>
      </c>
    </row>
    <row r="674" spans="1:2" x14ac:dyDescent="0.25">
      <c r="A674" t="s">
        <v>22</v>
      </c>
      <c r="B674">
        <v>2</v>
      </c>
    </row>
    <row r="675" spans="1:2" x14ac:dyDescent="0.25">
      <c r="A675" t="s">
        <v>321</v>
      </c>
      <c r="B675">
        <v>5</v>
      </c>
    </row>
    <row r="676" spans="1:2" x14ac:dyDescent="0.25">
      <c r="A676" t="s">
        <v>1043</v>
      </c>
      <c r="B676">
        <v>1</v>
      </c>
    </row>
    <row r="677" spans="1:2" x14ac:dyDescent="0.25">
      <c r="A677" t="s">
        <v>1044</v>
      </c>
      <c r="B677">
        <v>3</v>
      </c>
    </row>
    <row r="678" spans="1:2" x14ac:dyDescent="0.25">
      <c r="A678" t="s">
        <v>1045</v>
      </c>
      <c r="B678">
        <v>1</v>
      </c>
    </row>
    <row r="679" spans="1:2" x14ac:dyDescent="0.25">
      <c r="A679" t="s">
        <v>1046</v>
      </c>
      <c r="B679">
        <v>2</v>
      </c>
    </row>
    <row r="680" spans="1:2" x14ac:dyDescent="0.25">
      <c r="A680" t="s">
        <v>1047</v>
      </c>
      <c r="B680">
        <v>2</v>
      </c>
    </row>
    <row r="681" spans="1:2" x14ac:dyDescent="0.25">
      <c r="A681" t="s">
        <v>1048</v>
      </c>
      <c r="B681">
        <v>10</v>
      </c>
    </row>
    <row r="682" spans="1:2" x14ac:dyDescent="0.25">
      <c r="A682" t="s">
        <v>1049</v>
      </c>
      <c r="B682">
        <v>7</v>
      </c>
    </row>
    <row r="683" spans="1:2" x14ac:dyDescent="0.25">
      <c r="A683" t="s">
        <v>1050</v>
      </c>
      <c r="B683">
        <v>12</v>
      </c>
    </row>
    <row r="684" spans="1:2" x14ac:dyDescent="0.25">
      <c r="A684" t="s">
        <v>1051</v>
      </c>
      <c r="B684">
        <v>4</v>
      </c>
    </row>
    <row r="685" spans="1:2" x14ac:dyDescent="0.25">
      <c r="A685" t="s">
        <v>1052</v>
      </c>
      <c r="B685">
        <v>3</v>
      </c>
    </row>
    <row r="686" spans="1:2" x14ac:dyDescent="0.25">
      <c r="A686" t="s">
        <v>1053</v>
      </c>
      <c r="B686">
        <v>3</v>
      </c>
    </row>
    <row r="687" spans="1:2" x14ac:dyDescent="0.25">
      <c r="A687" t="s">
        <v>1054</v>
      </c>
      <c r="B687">
        <v>2</v>
      </c>
    </row>
    <row r="688" spans="1:2" x14ac:dyDescent="0.25">
      <c r="A688" t="s">
        <v>1055</v>
      </c>
      <c r="B688">
        <v>1</v>
      </c>
    </row>
    <row r="689" spans="1:2" x14ac:dyDescent="0.25">
      <c r="A689" t="s">
        <v>1056</v>
      </c>
      <c r="B689">
        <v>46</v>
      </c>
    </row>
    <row r="690" spans="1:2" x14ac:dyDescent="0.25">
      <c r="A690" t="s">
        <v>1057</v>
      </c>
      <c r="B690">
        <v>5</v>
      </c>
    </row>
    <row r="691" spans="1:2" x14ac:dyDescent="0.25">
      <c r="A691" t="s">
        <v>1058</v>
      </c>
      <c r="B691">
        <v>1</v>
      </c>
    </row>
    <row r="692" spans="1:2" x14ac:dyDescent="0.25">
      <c r="A692" t="s">
        <v>1059</v>
      </c>
      <c r="B692">
        <v>6</v>
      </c>
    </row>
    <row r="693" spans="1:2" x14ac:dyDescent="0.25">
      <c r="A693" t="s">
        <v>1060</v>
      </c>
      <c r="B693">
        <v>5</v>
      </c>
    </row>
    <row r="694" spans="1:2" x14ac:dyDescent="0.25">
      <c r="A694" t="s">
        <v>1061</v>
      </c>
      <c r="B694">
        <v>7</v>
      </c>
    </row>
    <row r="695" spans="1:2" x14ac:dyDescent="0.25">
      <c r="A695" t="s">
        <v>1062</v>
      </c>
      <c r="B695">
        <v>2</v>
      </c>
    </row>
    <row r="696" spans="1:2" x14ac:dyDescent="0.25">
      <c r="A696" t="s">
        <v>1063</v>
      </c>
      <c r="B696">
        <v>1</v>
      </c>
    </row>
    <row r="697" spans="1:2" x14ac:dyDescent="0.25">
      <c r="A697" t="s">
        <v>1064</v>
      </c>
      <c r="B697">
        <v>1</v>
      </c>
    </row>
    <row r="698" spans="1:2" x14ac:dyDescent="0.25">
      <c r="A698" t="s">
        <v>1065</v>
      </c>
      <c r="B698">
        <v>2</v>
      </c>
    </row>
    <row r="699" spans="1:2" x14ac:dyDescent="0.25">
      <c r="A699" t="s">
        <v>1066</v>
      </c>
      <c r="B699">
        <v>1</v>
      </c>
    </row>
    <row r="700" spans="1:2" x14ac:dyDescent="0.25">
      <c r="A700" t="s">
        <v>1067</v>
      </c>
      <c r="B700">
        <v>5</v>
      </c>
    </row>
    <row r="701" spans="1:2" x14ac:dyDescent="0.25">
      <c r="A701" t="s">
        <v>1068</v>
      </c>
      <c r="B701">
        <v>6</v>
      </c>
    </row>
    <row r="702" spans="1:2" x14ac:dyDescent="0.25">
      <c r="A702" t="s">
        <v>1069</v>
      </c>
      <c r="B702">
        <v>50</v>
      </c>
    </row>
    <row r="703" spans="1:2" x14ac:dyDescent="0.25">
      <c r="A703" t="s">
        <v>1070</v>
      </c>
      <c r="B703">
        <v>2</v>
      </c>
    </row>
    <row r="704" spans="1:2" x14ac:dyDescent="0.25">
      <c r="A704" t="s">
        <v>1071</v>
      </c>
      <c r="B704">
        <v>4</v>
      </c>
    </row>
    <row r="705" spans="1:2" x14ac:dyDescent="0.25">
      <c r="A705" t="s">
        <v>23</v>
      </c>
      <c r="B705">
        <v>11</v>
      </c>
    </row>
    <row r="706" spans="1:2" x14ac:dyDescent="0.25">
      <c r="A706" t="s">
        <v>1072</v>
      </c>
      <c r="B706">
        <v>2</v>
      </c>
    </row>
    <row r="707" spans="1:2" x14ac:dyDescent="0.25">
      <c r="A707" t="s">
        <v>1073</v>
      </c>
      <c r="B707">
        <v>3</v>
      </c>
    </row>
    <row r="708" spans="1:2" x14ac:dyDescent="0.25">
      <c r="A708" t="s">
        <v>1074</v>
      </c>
      <c r="B708">
        <v>11</v>
      </c>
    </row>
    <row r="709" spans="1:2" x14ac:dyDescent="0.25">
      <c r="A709" t="s">
        <v>1075</v>
      </c>
      <c r="B709">
        <v>51</v>
      </c>
    </row>
    <row r="710" spans="1:2" x14ac:dyDescent="0.25">
      <c r="A710" t="s">
        <v>1076</v>
      </c>
      <c r="B710">
        <v>11</v>
      </c>
    </row>
    <row r="711" spans="1:2" x14ac:dyDescent="0.25">
      <c r="A711" t="s">
        <v>1077</v>
      </c>
      <c r="B711">
        <v>4</v>
      </c>
    </row>
    <row r="712" spans="1:2" x14ac:dyDescent="0.25">
      <c r="A712" t="s">
        <v>1078</v>
      </c>
      <c r="B712">
        <v>5</v>
      </c>
    </row>
    <row r="713" spans="1:2" x14ac:dyDescent="0.25">
      <c r="A713" t="s">
        <v>322</v>
      </c>
      <c r="B713">
        <v>2</v>
      </c>
    </row>
    <row r="714" spans="1:2" x14ac:dyDescent="0.25">
      <c r="A714" t="s">
        <v>1079</v>
      </c>
      <c r="B714">
        <v>2</v>
      </c>
    </row>
    <row r="715" spans="1:2" x14ac:dyDescent="0.25">
      <c r="A715" t="s">
        <v>1080</v>
      </c>
      <c r="B715">
        <v>2</v>
      </c>
    </row>
    <row r="716" spans="1:2" x14ac:dyDescent="0.25">
      <c r="A716" t="s">
        <v>1081</v>
      </c>
      <c r="B716">
        <v>1</v>
      </c>
    </row>
    <row r="717" spans="1:2" x14ac:dyDescent="0.25">
      <c r="A717" t="s">
        <v>1082</v>
      </c>
      <c r="B717">
        <v>4</v>
      </c>
    </row>
    <row r="718" spans="1:2" x14ac:dyDescent="0.25">
      <c r="A718" t="s">
        <v>1083</v>
      </c>
      <c r="B718">
        <v>1</v>
      </c>
    </row>
    <row r="719" spans="1:2" x14ac:dyDescent="0.25">
      <c r="A719" t="s">
        <v>1084</v>
      </c>
      <c r="B719">
        <v>2</v>
      </c>
    </row>
    <row r="720" spans="1:2" x14ac:dyDescent="0.25">
      <c r="A720" t="s">
        <v>1085</v>
      </c>
      <c r="B720">
        <v>2</v>
      </c>
    </row>
    <row r="721" spans="1:2" x14ac:dyDescent="0.25">
      <c r="A721" t="s">
        <v>1086</v>
      </c>
      <c r="B721">
        <v>3</v>
      </c>
    </row>
    <row r="722" spans="1:2" x14ac:dyDescent="0.25">
      <c r="A722" t="s">
        <v>1087</v>
      </c>
      <c r="B722">
        <v>5</v>
      </c>
    </row>
    <row r="723" spans="1:2" x14ac:dyDescent="0.25">
      <c r="A723" t="s">
        <v>1088</v>
      </c>
      <c r="B723">
        <v>1</v>
      </c>
    </row>
    <row r="724" spans="1:2" x14ac:dyDescent="0.25">
      <c r="A724" t="s">
        <v>1089</v>
      </c>
      <c r="B724">
        <v>1</v>
      </c>
    </row>
    <row r="725" spans="1:2" x14ac:dyDescent="0.25">
      <c r="A725" t="s">
        <v>24</v>
      </c>
      <c r="B725">
        <v>3</v>
      </c>
    </row>
    <row r="726" spans="1:2" x14ac:dyDescent="0.25">
      <c r="A726" t="s">
        <v>1090</v>
      </c>
      <c r="B726">
        <v>1</v>
      </c>
    </row>
    <row r="727" spans="1:2" x14ac:dyDescent="0.25">
      <c r="A727" t="s">
        <v>1091</v>
      </c>
      <c r="B727">
        <v>1</v>
      </c>
    </row>
    <row r="728" spans="1:2" x14ac:dyDescent="0.25">
      <c r="A728" t="s">
        <v>1092</v>
      </c>
      <c r="B728">
        <v>2</v>
      </c>
    </row>
    <row r="729" spans="1:2" x14ac:dyDescent="0.25">
      <c r="A729" t="s">
        <v>1093</v>
      </c>
      <c r="B729">
        <v>2</v>
      </c>
    </row>
    <row r="730" spans="1:2" x14ac:dyDescent="0.25">
      <c r="A730" t="s">
        <v>1094</v>
      </c>
      <c r="B730">
        <v>4</v>
      </c>
    </row>
    <row r="731" spans="1:2" x14ac:dyDescent="0.25">
      <c r="A731" t="s">
        <v>1095</v>
      </c>
      <c r="B731">
        <v>4</v>
      </c>
    </row>
    <row r="732" spans="1:2" x14ac:dyDescent="0.25">
      <c r="A732" t="s">
        <v>1096</v>
      </c>
      <c r="B732">
        <v>1</v>
      </c>
    </row>
    <row r="733" spans="1:2" x14ac:dyDescent="0.25">
      <c r="A733" t="s">
        <v>1097</v>
      </c>
      <c r="B733">
        <v>1</v>
      </c>
    </row>
    <row r="734" spans="1:2" x14ac:dyDescent="0.25">
      <c r="A734" t="s">
        <v>1098</v>
      </c>
      <c r="B734">
        <v>2</v>
      </c>
    </row>
    <row r="735" spans="1:2" x14ac:dyDescent="0.25">
      <c r="A735" t="s">
        <v>1099</v>
      </c>
      <c r="B735">
        <v>7</v>
      </c>
    </row>
    <row r="736" spans="1:2" x14ac:dyDescent="0.25">
      <c r="A736" t="s">
        <v>1100</v>
      </c>
      <c r="B736">
        <v>8</v>
      </c>
    </row>
    <row r="737" spans="1:2" x14ac:dyDescent="0.25">
      <c r="A737" t="s">
        <v>1101</v>
      </c>
      <c r="B737">
        <v>4</v>
      </c>
    </row>
    <row r="738" spans="1:2" x14ac:dyDescent="0.25">
      <c r="A738" t="s">
        <v>1102</v>
      </c>
      <c r="B738">
        <v>32</v>
      </c>
    </row>
    <row r="739" spans="1:2" x14ac:dyDescent="0.25">
      <c r="A739" t="s">
        <v>1103</v>
      </c>
      <c r="B739">
        <v>2</v>
      </c>
    </row>
    <row r="740" spans="1:2" x14ac:dyDescent="0.25">
      <c r="A740" t="s">
        <v>1104</v>
      </c>
      <c r="B740">
        <v>445</v>
      </c>
    </row>
    <row r="741" spans="1:2" x14ac:dyDescent="0.25">
      <c r="A741" t="s">
        <v>1105</v>
      </c>
      <c r="B741">
        <v>3</v>
      </c>
    </row>
    <row r="742" spans="1:2" x14ac:dyDescent="0.25">
      <c r="A742" t="s">
        <v>1106</v>
      </c>
      <c r="B742">
        <v>3</v>
      </c>
    </row>
    <row r="743" spans="1:2" x14ac:dyDescent="0.25">
      <c r="A743" t="s">
        <v>1107</v>
      </c>
      <c r="B743">
        <v>1</v>
      </c>
    </row>
    <row r="744" spans="1:2" x14ac:dyDescent="0.25">
      <c r="A744" t="s">
        <v>1108</v>
      </c>
      <c r="B744">
        <v>4</v>
      </c>
    </row>
    <row r="745" spans="1:2" x14ac:dyDescent="0.25">
      <c r="A745" t="s">
        <v>1109</v>
      </c>
      <c r="B745">
        <v>4</v>
      </c>
    </row>
    <row r="746" spans="1:2" x14ac:dyDescent="0.25">
      <c r="A746" t="s">
        <v>1110</v>
      </c>
      <c r="B746">
        <v>5</v>
      </c>
    </row>
    <row r="747" spans="1:2" x14ac:dyDescent="0.25">
      <c r="A747" t="s">
        <v>1111</v>
      </c>
      <c r="B747">
        <v>1</v>
      </c>
    </row>
    <row r="748" spans="1:2" x14ac:dyDescent="0.25">
      <c r="A748" t="s">
        <v>1112</v>
      </c>
      <c r="B748">
        <v>6</v>
      </c>
    </row>
    <row r="749" spans="1:2" x14ac:dyDescent="0.25">
      <c r="A749" t="s">
        <v>7881</v>
      </c>
      <c r="B749">
        <v>80</v>
      </c>
    </row>
    <row r="750" spans="1:2" x14ac:dyDescent="0.25">
      <c r="A750" t="s">
        <v>1113</v>
      </c>
      <c r="B750">
        <v>3</v>
      </c>
    </row>
    <row r="751" spans="1:2" x14ac:dyDescent="0.25">
      <c r="A751" t="s">
        <v>1114</v>
      </c>
      <c r="B751">
        <v>2</v>
      </c>
    </row>
    <row r="752" spans="1:2" x14ac:dyDescent="0.25">
      <c r="A752" t="s">
        <v>1115</v>
      </c>
      <c r="B752">
        <v>1</v>
      </c>
    </row>
    <row r="753" spans="1:2" x14ac:dyDescent="0.25">
      <c r="A753" t="s">
        <v>1116</v>
      </c>
      <c r="B753">
        <v>2</v>
      </c>
    </row>
    <row r="754" spans="1:2" x14ac:dyDescent="0.25">
      <c r="A754" t="s">
        <v>1117</v>
      </c>
      <c r="B754">
        <v>8</v>
      </c>
    </row>
    <row r="755" spans="1:2" x14ac:dyDescent="0.25">
      <c r="A755" t="s">
        <v>1118</v>
      </c>
      <c r="B755">
        <v>2</v>
      </c>
    </row>
    <row r="756" spans="1:2" x14ac:dyDescent="0.25">
      <c r="A756" t="s">
        <v>1119</v>
      </c>
      <c r="B756">
        <v>2</v>
      </c>
    </row>
    <row r="757" spans="1:2" x14ac:dyDescent="0.25">
      <c r="A757" t="s">
        <v>1120</v>
      </c>
      <c r="B757">
        <v>6</v>
      </c>
    </row>
    <row r="758" spans="1:2" x14ac:dyDescent="0.25">
      <c r="A758" t="s">
        <v>1121</v>
      </c>
      <c r="B758">
        <v>6</v>
      </c>
    </row>
    <row r="759" spans="1:2" x14ac:dyDescent="0.25">
      <c r="A759" t="s">
        <v>1122</v>
      </c>
      <c r="B759">
        <v>2</v>
      </c>
    </row>
    <row r="760" spans="1:2" x14ac:dyDescent="0.25">
      <c r="A760" t="s">
        <v>1123</v>
      </c>
      <c r="B760">
        <v>18</v>
      </c>
    </row>
    <row r="761" spans="1:2" x14ac:dyDescent="0.25">
      <c r="A761" t="s">
        <v>1124</v>
      </c>
      <c r="B761">
        <v>2</v>
      </c>
    </row>
    <row r="762" spans="1:2" x14ac:dyDescent="0.25">
      <c r="A762" t="s">
        <v>1125</v>
      </c>
      <c r="B762">
        <v>2</v>
      </c>
    </row>
    <row r="763" spans="1:2" x14ac:dyDescent="0.25">
      <c r="A763" t="s">
        <v>1126</v>
      </c>
      <c r="B763">
        <v>2</v>
      </c>
    </row>
    <row r="764" spans="1:2" x14ac:dyDescent="0.25">
      <c r="A764" t="s">
        <v>1127</v>
      </c>
      <c r="B764">
        <v>2</v>
      </c>
    </row>
    <row r="765" spans="1:2" x14ac:dyDescent="0.25">
      <c r="A765" t="s">
        <v>25</v>
      </c>
      <c r="B765">
        <v>4</v>
      </c>
    </row>
    <row r="766" spans="1:2" x14ac:dyDescent="0.25">
      <c r="A766" t="s">
        <v>1128</v>
      </c>
      <c r="B766">
        <v>3</v>
      </c>
    </row>
    <row r="767" spans="1:2" x14ac:dyDescent="0.25">
      <c r="A767" t="s">
        <v>1129</v>
      </c>
      <c r="B767">
        <v>1</v>
      </c>
    </row>
    <row r="768" spans="1:2" x14ac:dyDescent="0.25">
      <c r="A768" t="s">
        <v>1130</v>
      </c>
      <c r="B768">
        <v>4</v>
      </c>
    </row>
    <row r="769" spans="1:2" x14ac:dyDescent="0.25">
      <c r="A769" t="s">
        <v>1131</v>
      </c>
      <c r="B769">
        <v>4</v>
      </c>
    </row>
    <row r="770" spans="1:2" x14ac:dyDescent="0.25">
      <c r="A770" t="s">
        <v>1132</v>
      </c>
      <c r="B770">
        <v>1</v>
      </c>
    </row>
    <row r="771" spans="1:2" x14ac:dyDescent="0.25">
      <c r="A771" t="s">
        <v>1133</v>
      </c>
      <c r="B771">
        <v>1</v>
      </c>
    </row>
    <row r="772" spans="1:2" x14ac:dyDescent="0.25">
      <c r="A772" t="s">
        <v>1134</v>
      </c>
      <c r="B772">
        <v>1</v>
      </c>
    </row>
    <row r="773" spans="1:2" x14ac:dyDescent="0.25">
      <c r="A773" t="s">
        <v>1135</v>
      </c>
      <c r="B773">
        <v>2</v>
      </c>
    </row>
    <row r="774" spans="1:2" x14ac:dyDescent="0.25">
      <c r="A774" t="s">
        <v>1136</v>
      </c>
      <c r="B774">
        <v>10</v>
      </c>
    </row>
    <row r="775" spans="1:2" x14ac:dyDescent="0.25">
      <c r="A775" t="s">
        <v>1137</v>
      </c>
      <c r="B775">
        <v>1</v>
      </c>
    </row>
    <row r="776" spans="1:2" x14ac:dyDescent="0.25">
      <c r="A776" t="s">
        <v>1138</v>
      </c>
      <c r="B776">
        <v>2</v>
      </c>
    </row>
    <row r="777" spans="1:2" x14ac:dyDescent="0.25">
      <c r="A777" t="s">
        <v>1139</v>
      </c>
      <c r="B777">
        <v>5</v>
      </c>
    </row>
    <row r="778" spans="1:2" x14ac:dyDescent="0.25">
      <c r="A778" t="s">
        <v>1140</v>
      </c>
      <c r="B778">
        <v>2</v>
      </c>
    </row>
    <row r="779" spans="1:2" x14ac:dyDescent="0.25">
      <c r="A779" t="s">
        <v>1141</v>
      </c>
      <c r="B779">
        <v>10</v>
      </c>
    </row>
    <row r="780" spans="1:2" x14ac:dyDescent="0.25">
      <c r="A780" t="s">
        <v>1142</v>
      </c>
      <c r="B780">
        <v>7</v>
      </c>
    </row>
    <row r="781" spans="1:2" x14ac:dyDescent="0.25">
      <c r="A781" t="s">
        <v>1143</v>
      </c>
      <c r="B781">
        <v>1</v>
      </c>
    </row>
    <row r="782" spans="1:2" x14ac:dyDescent="0.25">
      <c r="A782" t="s">
        <v>1144</v>
      </c>
      <c r="B782">
        <v>2</v>
      </c>
    </row>
    <row r="783" spans="1:2" x14ac:dyDescent="0.25">
      <c r="A783" t="s">
        <v>1145</v>
      </c>
      <c r="B783">
        <v>4</v>
      </c>
    </row>
    <row r="784" spans="1:2" x14ac:dyDescent="0.25">
      <c r="A784" t="s">
        <v>1146</v>
      </c>
      <c r="B784">
        <v>3</v>
      </c>
    </row>
    <row r="785" spans="1:2" x14ac:dyDescent="0.25">
      <c r="A785" t="s">
        <v>1147</v>
      </c>
      <c r="B785">
        <v>5</v>
      </c>
    </row>
    <row r="786" spans="1:2" x14ac:dyDescent="0.25">
      <c r="A786" t="s">
        <v>1148</v>
      </c>
      <c r="B786">
        <v>3</v>
      </c>
    </row>
    <row r="787" spans="1:2" x14ac:dyDescent="0.25">
      <c r="A787" t="s">
        <v>164</v>
      </c>
      <c r="B787">
        <v>9</v>
      </c>
    </row>
    <row r="788" spans="1:2" x14ac:dyDescent="0.25">
      <c r="A788" t="s">
        <v>1149</v>
      </c>
      <c r="B788">
        <v>1</v>
      </c>
    </row>
    <row r="789" spans="1:2" x14ac:dyDescent="0.25">
      <c r="A789" t="s">
        <v>1150</v>
      </c>
      <c r="B789">
        <v>3</v>
      </c>
    </row>
    <row r="790" spans="1:2" x14ac:dyDescent="0.25">
      <c r="A790" t="s">
        <v>1151</v>
      </c>
      <c r="B790">
        <v>14</v>
      </c>
    </row>
    <row r="791" spans="1:2" x14ac:dyDescent="0.25">
      <c r="A791" t="s">
        <v>1152</v>
      </c>
      <c r="B791">
        <v>3</v>
      </c>
    </row>
    <row r="792" spans="1:2" x14ac:dyDescent="0.25">
      <c r="A792" t="s">
        <v>1153</v>
      </c>
      <c r="B792">
        <v>3</v>
      </c>
    </row>
    <row r="793" spans="1:2" x14ac:dyDescent="0.25">
      <c r="A793" t="s">
        <v>1154</v>
      </c>
      <c r="B793">
        <v>3</v>
      </c>
    </row>
    <row r="794" spans="1:2" x14ac:dyDescent="0.25">
      <c r="A794" t="s">
        <v>1155</v>
      </c>
      <c r="B794">
        <v>1</v>
      </c>
    </row>
    <row r="795" spans="1:2" x14ac:dyDescent="0.25">
      <c r="A795" t="s">
        <v>1156</v>
      </c>
      <c r="B795">
        <v>1</v>
      </c>
    </row>
    <row r="796" spans="1:2" x14ac:dyDescent="0.25">
      <c r="A796" t="s">
        <v>1157</v>
      </c>
      <c r="B796">
        <v>6</v>
      </c>
    </row>
    <row r="797" spans="1:2" x14ac:dyDescent="0.25">
      <c r="A797" t="s">
        <v>1158</v>
      </c>
      <c r="B797">
        <v>2</v>
      </c>
    </row>
    <row r="798" spans="1:2" x14ac:dyDescent="0.25">
      <c r="A798" t="s">
        <v>1159</v>
      </c>
      <c r="B798">
        <v>2</v>
      </c>
    </row>
    <row r="799" spans="1:2" x14ac:dyDescent="0.25">
      <c r="A799" t="s">
        <v>1160</v>
      </c>
      <c r="B799">
        <v>11</v>
      </c>
    </row>
    <row r="800" spans="1:2" x14ac:dyDescent="0.25">
      <c r="A800" t="s">
        <v>1161</v>
      </c>
      <c r="B800">
        <v>4</v>
      </c>
    </row>
    <row r="801" spans="1:2" x14ac:dyDescent="0.25">
      <c r="A801" t="s">
        <v>1162</v>
      </c>
      <c r="B801">
        <v>2</v>
      </c>
    </row>
    <row r="802" spans="1:2" x14ac:dyDescent="0.25">
      <c r="A802" t="s">
        <v>1163</v>
      </c>
      <c r="B802">
        <v>17</v>
      </c>
    </row>
    <row r="803" spans="1:2" x14ac:dyDescent="0.25">
      <c r="A803" t="s">
        <v>1164</v>
      </c>
      <c r="B803">
        <v>2</v>
      </c>
    </row>
    <row r="804" spans="1:2" x14ac:dyDescent="0.25">
      <c r="A804" t="s">
        <v>1165</v>
      </c>
      <c r="B804">
        <v>1</v>
      </c>
    </row>
    <row r="805" spans="1:2" x14ac:dyDescent="0.25">
      <c r="A805" t="s">
        <v>1166</v>
      </c>
      <c r="B805">
        <v>4</v>
      </c>
    </row>
    <row r="806" spans="1:2" x14ac:dyDescent="0.25">
      <c r="A806" t="s">
        <v>1167</v>
      </c>
      <c r="B806">
        <v>4</v>
      </c>
    </row>
    <row r="807" spans="1:2" x14ac:dyDescent="0.25">
      <c r="A807" t="s">
        <v>1168</v>
      </c>
      <c r="B807">
        <v>11</v>
      </c>
    </row>
    <row r="808" spans="1:2" x14ac:dyDescent="0.25">
      <c r="A808" t="s">
        <v>1169</v>
      </c>
      <c r="B808">
        <v>14</v>
      </c>
    </row>
    <row r="809" spans="1:2" x14ac:dyDescent="0.25">
      <c r="A809" t="s">
        <v>1170</v>
      </c>
      <c r="B809">
        <v>6</v>
      </c>
    </row>
    <row r="810" spans="1:2" x14ac:dyDescent="0.25">
      <c r="A810" t="s">
        <v>1171</v>
      </c>
      <c r="B810">
        <v>1</v>
      </c>
    </row>
    <row r="811" spans="1:2" x14ac:dyDescent="0.25">
      <c r="A811" t="s">
        <v>1172</v>
      </c>
      <c r="B811">
        <v>7</v>
      </c>
    </row>
    <row r="812" spans="1:2" x14ac:dyDescent="0.25">
      <c r="A812" t="s">
        <v>1173</v>
      </c>
      <c r="B812">
        <v>2</v>
      </c>
    </row>
    <row r="813" spans="1:2" x14ac:dyDescent="0.25">
      <c r="A813" t="s">
        <v>1174</v>
      </c>
      <c r="B813">
        <v>12</v>
      </c>
    </row>
    <row r="814" spans="1:2" x14ac:dyDescent="0.25">
      <c r="A814" t="s">
        <v>1175</v>
      </c>
      <c r="B814">
        <v>3</v>
      </c>
    </row>
    <row r="815" spans="1:2" x14ac:dyDescent="0.25">
      <c r="A815" t="s">
        <v>1176</v>
      </c>
      <c r="B815">
        <v>4</v>
      </c>
    </row>
    <row r="816" spans="1:2" x14ac:dyDescent="0.25">
      <c r="A816" t="s">
        <v>1177</v>
      </c>
      <c r="B816">
        <v>2</v>
      </c>
    </row>
    <row r="817" spans="1:2" x14ac:dyDescent="0.25">
      <c r="A817" t="s">
        <v>1178</v>
      </c>
      <c r="B817">
        <v>1</v>
      </c>
    </row>
    <row r="818" spans="1:2" x14ac:dyDescent="0.25">
      <c r="A818" t="s">
        <v>1179</v>
      </c>
      <c r="B818">
        <v>19</v>
      </c>
    </row>
    <row r="819" spans="1:2" x14ac:dyDescent="0.25">
      <c r="A819" t="s">
        <v>1180</v>
      </c>
      <c r="B819">
        <v>3</v>
      </c>
    </row>
    <row r="820" spans="1:2" x14ac:dyDescent="0.25">
      <c r="A820" t="s">
        <v>1181</v>
      </c>
      <c r="B820">
        <v>1</v>
      </c>
    </row>
    <row r="821" spans="1:2" x14ac:dyDescent="0.25">
      <c r="A821" t="s">
        <v>1182</v>
      </c>
      <c r="B821">
        <v>2</v>
      </c>
    </row>
    <row r="822" spans="1:2" x14ac:dyDescent="0.25">
      <c r="A822" t="s">
        <v>1183</v>
      </c>
      <c r="B822">
        <v>2</v>
      </c>
    </row>
    <row r="823" spans="1:2" x14ac:dyDescent="0.25">
      <c r="A823" t="s">
        <v>1184</v>
      </c>
      <c r="B823">
        <v>7</v>
      </c>
    </row>
    <row r="824" spans="1:2" x14ac:dyDescent="0.25">
      <c r="A824" t="s">
        <v>1185</v>
      </c>
      <c r="B824">
        <v>1</v>
      </c>
    </row>
    <row r="825" spans="1:2" x14ac:dyDescent="0.25">
      <c r="A825" t="s">
        <v>1186</v>
      </c>
      <c r="B825">
        <v>1</v>
      </c>
    </row>
    <row r="826" spans="1:2" x14ac:dyDescent="0.25">
      <c r="A826" t="s">
        <v>1187</v>
      </c>
      <c r="B826">
        <v>9</v>
      </c>
    </row>
    <row r="827" spans="1:2" x14ac:dyDescent="0.25">
      <c r="A827" t="s">
        <v>1188</v>
      </c>
      <c r="B827">
        <v>7</v>
      </c>
    </row>
    <row r="828" spans="1:2" x14ac:dyDescent="0.25">
      <c r="A828" t="s">
        <v>1189</v>
      </c>
      <c r="B828">
        <v>8</v>
      </c>
    </row>
    <row r="829" spans="1:2" x14ac:dyDescent="0.25">
      <c r="A829" t="s">
        <v>1190</v>
      </c>
      <c r="B829">
        <v>16</v>
      </c>
    </row>
    <row r="830" spans="1:2" x14ac:dyDescent="0.25">
      <c r="A830" t="s">
        <v>1191</v>
      </c>
      <c r="B830">
        <v>1</v>
      </c>
    </row>
    <row r="831" spans="1:2" x14ac:dyDescent="0.25">
      <c r="A831" t="s">
        <v>1192</v>
      </c>
      <c r="B831">
        <v>3</v>
      </c>
    </row>
    <row r="832" spans="1:2" x14ac:dyDescent="0.25">
      <c r="A832" t="s">
        <v>1193</v>
      </c>
      <c r="B832">
        <v>3</v>
      </c>
    </row>
    <row r="833" spans="1:2" x14ac:dyDescent="0.25">
      <c r="A833" t="s">
        <v>1194</v>
      </c>
      <c r="B833">
        <v>3</v>
      </c>
    </row>
    <row r="834" spans="1:2" x14ac:dyDescent="0.25">
      <c r="A834" t="s">
        <v>1195</v>
      </c>
      <c r="B834">
        <v>1</v>
      </c>
    </row>
    <row r="835" spans="1:2" x14ac:dyDescent="0.25">
      <c r="A835" t="s">
        <v>1196</v>
      </c>
      <c r="B835">
        <v>3</v>
      </c>
    </row>
    <row r="836" spans="1:2" x14ac:dyDescent="0.25">
      <c r="A836" t="s">
        <v>1197</v>
      </c>
      <c r="B836">
        <v>1</v>
      </c>
    </row>
    <row r="837" spans="1:2" x14ac:dyDescent="0.25">
      <c r="A837" t="s">
        <v>1198</v>
      </c>
      <c r="B837">
        <v>1</v>
      </c>
    </row>
    <row r="838" spans="1:2" x14ac:dyDescent="0.25">
      <c r="A838" t="s">
        <v>1199</v>
      </c>
      <c r="B838">
        <v>5</v>
      </c>
    </row>
    <row r="839" spans="1:2" x14ac:dyDescent="0.25">
      <c r="A839" t="s">
        <v>1200</v>
      </c>
      <c r="B839">
        <v>3</v>
      </c>
    </row>
    <row r="840" spans="1:2" x14ac:dyDescent="0.25">
      <c r="A840" t="s">
        <v>1201</v>
      </c>
      <c r="B840">
        <v>2</v>
      </c>
    </row>
    <row r="841" spans="1:2" x14ac:dyDescent="0.25">
      <c r="A841" t="s">
        <v>1202</v>
      </c>
      <c r="B841">
        <v>1</v>
      </c>
    </row>
    <row r="842" spans="1:2" x14ac:dyDescent="0.25">
      <c r="A842" t="s">
        <v>1203</v>
      </c>
      <c r="B842">
        <v>3</v>
      </c>
    </row>
    <row r="843" spans="1:2" x14ac:dyDescent="0.25">
      <c r="A843" t="s">
        <v>1204</v>
      </c>
      <c r="B843">
        <v>8</v>
      </c>
    </row>
    <row r="844" spans="1:2" x14ac:dyDescent="0.25">
      <c r="A844" t="s">
        <v>1205</v>
      </c>
      <c r="B844">
        <v>2</v>
      </c>
    </row>
    <row r="845" spans="1:2" x14ac:dyDescent="0.25">
      <c r="A845" t="s">
        <v>1206</v>
      </c>
      <c r="B845">
        <v>2</v>
      </c>
    </row>
    <row r="846" spans="1:2" x14ac:dyDescent="0.25">
      <c r="A846" t="s">
        <v>1207</v>
      </c>
      <c r="B846">
        <v>4</v>
      </c>
    </row>
    <row r="847" spans="1:2" x14ac:dyDescent="0.25">
      <c r="A847" t="s">
        <v>1208</v>
      </c>
      <c r="B847">
        <v>3</v>
      </c>
    </row>
    <row r="848" spans="1:2" x14ac:dyDescent="0.25">
      <c r="A848" t="s">
        <v>1209</v>
      </c>
      <c r="B848">
        <v>3</v>
      </c>
    </row>
    <row r="849" spans="1:2" x14ac:dyDescent="0.25">
      <c r="A849" t="s">
        <v>1210</v>
      </c>
      <c r="B849">
        <v>29</v>
      </c>
    </row>
    <row r="850" spans="1:2" x14ac:dyDescent="0.25">
      <c r="A850" t="s">
        <v>1211</v>
      </c>
      <c r="B850">
        <v>12</v>
      </c>
    </row>
    <row r="851" spans="1:2" x14ac:dyDescent="0.25">
      <c r="A851" t="s">
        <v>1212</v>
      </c>
      <c r="B851">
        <v>1</v>
      </c>
    </row>
    <row r="852" spans="1:2" x14ac:dyDescent="0.25">
      <c r="A852" t="s">
        <v>1213</v>
      </c>
      <c r="B852">
        <v>2</v>
      </c>
    </row>
    <row r="853" spans="1:2" x14ac:dyDescent="0.25">
      <c r="A853" t="s">
        <v>1214</v>
      </c>
      <c r="B853">
        <v>3</v>
      </c>
    </row>
    <row r="854" spans="1:2" x14ac:dyDescent="0.25">
      <c r="A854" t="s">
        <v>1215</v>
      </c>
      <c r="B854">
        <v>1</v>
      </c>
    </row>
    <row r="855" spans="1:2" x14ac:dyDescent="0.25">
      <c r="A855" t="s">
        <v>1216</v>
      </c>
      <c r="B855">
        <v>1</v>
      </c>
    </row>
    <row r="856" spans="1:2" x14ac:dyDescent="0.25">
      <c r="A856" t="s">
        <v>1217</v>
      </c>
      <c r="B856">
        <v>1</v>
      </c>
    </row>
    <row r="857" spans="1:2" x14ac:dyDescent="0.25">
      <c r="A857" t="s">
        <v>165</v>
      </c>
      <c r="B857">
        <v>5</v>
      </c>
    </row>
    <row r="858" spans="1:2" x14ac:dyDescent="0.25">
      <c r="A858" t="s">
        <v>1218</v>
      </c>
      <c r="B858">
        <v>3</v>
      </c>
    </row>
    <row r="859" spans="1:2" x14ac:dyDescent="0.25">
      <c r="A859" t="s">
        <v>1219</v>
      </c>
      <c r="B859">
        <v>4</v>
      </c>
    </row>
    <row r="860" spans="1:2" x14ac:dyDescent="0.25">
      <c r="A860" t="s">
        <v>1220</v>
      </c>
      <c r="B860">
        <v>10</v>
      </c>
    </row>
    <row r="861" spans="1:2" x14ac:dyDescent="0.25">
      <c r="A861" t="s">
        <v>1221</v>
      </c>
      <c r="B861">
        <v>1</v>
      </c>
    </row>
    <row r="862" spans="1:2" x14ac:dyDescent="0.25">
      <c r="A862" t="s">
        <v>323</v>
      </c>
      <c r="B862">
        <v>1</v>
      </c>
    </row>
    <row r="863" spans="1:2" x14ac:dyDescent="0.25">
      <c r="A863" t="s">
        <v>325</v>
      </c>
      <c r="B863">
        <v>4</v>
      </c>
    </row>
    <row r="864" spans="1:2" x14ac:dyDescent="0.25">
      <c r="A864" t="s">
        <v>324</v>
      </c>
      <c r="B864">
        <v>9</v>
      </c>
    </row>
    <row r="865" spans="1:2" x14ac:dyDescent="0.25">
      <c r="A865" t="s">
        <v>1222</v>
      </c>
      <c r="B865">
        <v>2</v>
      </c>
    </row>
    <row r="866" spans="1:2" x14ac:dyDescent="0.25">
      <c r="A866" t="s">
        <v>1223</v>
      </c>
      <c r="B866">
        <v>9</v>
      </c>
    </row>
    <row r="867" spans="1:2" x14ac:dyDescent="0.25">
      <c r="A867" t="s">
        <v>1224</v>
      </c>
      <c r="B867">
        <v>6</v>
      </c>
    </row>
    <row r="868" spans="1:2" x14ac:dyDescent="0.25">
      <c r="A868" t="s">
        <v>1225</v>
      </c>
      <c r="B868">
        <v>9</v>
      </c>
    </row>
    <row r="869" spans="1:2" x14ac:dyDescent="0.25">
      <c r="A869" t="s">
        <v>1226</v>
      </c>
      <c r="B869">
        <v>5</v>
      </c>
    </row>
    <row r="870" spans="1:2" x14ac:dyDescent="0.25">
      <c r="A870" t="s">
        <v>1227</v>
      </c>
      <c r="B870">
        <v>14</v>
      </c>
    </row>
    <row r="871" spans="1:2" x14ac:dyDescent="0.25">
      <c r="A871" t="s">
        <v>1228</v>
      </c>
      <c r="B871">
        <v>4</v>
      </c>
    </row>
    <row r="872" spans="1:2" x14ac:dyDescent="0.25">
      <c r="A872" t="s">
        <v>1229</v>
      </c>
      <c r="B872">
        <v>13</v>
      </c>
    </row>
    <row r="873" spans="1:2" x14ac:dyDescent="0.25">
      <c r="A873" t="s">
        <v>1230</v>
      </c>
      <c r="B873">
        <v>1</v>
      </c>
    </row>
    <row r="874" spans="1:2" x14ac:dyDescent="0.25">
      <c r="A874" t="s">
        <v>1231</v>
      </c>
      <c r="B874">
        <v>4</v>
      </c>
    </row>
    <row r="875" spans="1:2" x14ac:dyDescent="0.25">
      <c r="A875" t="s">
        <v>1232</v>
      </c>
      <c r="B875">
        <v>27</v>
      </c>
    </row>
    <row r="876" spans="1:2" x14ac:dyDescent="0.25">
      <c r="A876" t="s">
        <v>1233</v>
      </c>
      <c r="B876">
        <v>1</v>
      </c>
    </row>
    <row r="877" spans="1:2" x14ac:dyDescent="0.25">
      <c r="A877" t="s">
        <v>1234</v>
      </c>
      <c r="B877">
        <v>18</v>
      </c>
    </row>
    <row r="878" spans="1:2" x14ac:dyDescent="0.25">
      <c r="A878" t="s">
        <v>1235</v>
      </c>
      <c r="B878">
        <v>6</v>
      </c>
    </row>
    <row r="879" spans="1:2" x14ac:dyDescent="0.25">
      <c r="A879" t="s">
        <v>7882</v>
      </c>
      <c r="B879">
        <v>1</v>
      </c>
    </row>
    <row r="880" spans="1:2" x14ac:dyDescent="0.25">
      <c r="A880" t="s">
        <v>1236</v>
      </c>
      <c r="B880">
        <v>1</v>
      </c>
    </row>
    <row r="881" spans="1:2" x14ac:dyDescent="0.25">
      <c r="A881" t="s">
        <v>326</v>
      </c>
      <c r="B881">
        <v>5</v>
      </c>
    </row>
    <row r="882" spans="1:2" x14ac:dyDescent="0.25">
      <c r="A882" t="s">
        <v>1237</v>
      </c>
      <c r="B882">
        <v>2</v>
      </c>
    </row>
    <row r="883" spans="1:2" x14ac:dyDescent="0.25">
      <c r="A883" t="s">
        <v>1238</v>
      </c>
      <c r="B883">
        <v>8</v>
      </c>
    </row>
    <row r="884" spans="1:2" x14ac:dyDescent="0.25">
      <c r="A884" t="s">
        <v>1239</v>
      </c>
      <c r="B884">
        <v>1</v>
      </c>
    </row>
    <row r="885" spans="1:2" x14ac:dyDescent="0.25">
      <c r="A885" t="s">
        <v>1240</v>
      </c>
      <c r="B885">
        <v>1</v>
      </c>
    </row>
    <row r="886" spans="1:2" x14ac:dyDescent="0.25">
      <c r="A886" t="s">
        <v>1241</v>
      </c>
      <c r="B886">
        <v>3</v>
      </c>
    </row>
    <row r="887" spans="1:2" x14ac:dyDescent="0.25">
      <c r="A887" t="s">
        <v>1242</v>
      </c>
      <c r="B887">
        <v>7</v>
      </c>
    </row>
    <row r="888" spans="1:2" x14ac:dyDescent="0.25">
      <c r="A888" t="s">
        <v>1243</v>
      </c>
      <c r="B888">
        <v>8</v>
      </c>
    </row>
    <row r="889" spans="1:2" x14ac:dyDescent="0.25">
      <c r="A889" t="s">
        <v>1244</v>
      </c>
      <c r="B889">
        <v>4</v>
      </c>
    </row>
    <row r="890" spans="1:2" x14ac:dyDescent="0.25">
      <c r="A890" t="s">
        <v>1245</v>
      </c>
      <c r="B890">
        <v>7</v>
      </c>
    </row>
    <row r="891" spans="1:2" x14ac:dyDescent="0.25">
      <c r="A891" t="s">
        <v>1246</v>
      </c>
      <c r="B891">
        <v>7</v>
      </c>
    </row>
    <row r="892" spans="1:2" x14ac:dyDescent="0.25">
      <c r="A892" t="s">
        <v>1247</v>
      </c>
      <c r="B892">
        <v>2</v>
      </c>
    </row>
    <row r="893" spans="1:2" x14ac:dyDescent="0.25">
      <c r="A893" t="s">
        <v>1248</v>
      </c>
      <c r="B893">
        <v>1</v>
      </c>
    </row>
    <row r="894" spans="1:2" x14ac:dyDescent="0.25">
      <c r="A894" t="s">
        <v>1249</v>
      </c>
      <c r="B894">
        <v>6</v>
      </c>
    </row>
    <row r="895" spans="1:2" x14ac:dyDescent="0.25">
      <c r="A895" t="s">
        <v>1250</v>
      </c>
      <c r="B895">
        <v>2</v>
      </c>
    </row>
    <row r="896" spans="1:2" x14ac:dyDescent="0.25">
      <c r="A896" t="s">
        <v>7883</v>
      </c>
      <c r="B896">
        <v>3</v>
      </c>
    </row>
    <row r="897" spans="1:2" x14ac:dyDescent="0.25">
      <c r="A897" t="s">
        <v>1251</v>
      </c>
      <c r="B897">
        <v>6</v>
      </c>
    </row>
    <row r="898" spans="1:2" x14ac:dyDescent="0.25">
      <c r="A898" t="s">
        <v>1252</v>
      </c>
      <c r="B898">
        <v>2</v>
      </c>
    </row>
    <row r="899" spans="1:2" x14ac:dyDescent="0.25">
      <c r="A899" t="s">
        <v>1253</v>
      </c>
      <c r="B899">
        <v>1</v>
      </c>
    </row>
    <row r="900" spans="1:2" x14ac:dyDescent="0.25">
      <c r="A900" t="s">
        <v>1254</v>
      </c>
      <c r="B900">
        <v>4</v>
      </c>
    </row>
    <row r="901" spans="1:2" x14ac:dyDescent="0.25">
      <c r="A901" t="s">
        <v>1255</v>
      </c>
      <c r="B901">
        <v>2</v>
      </c>
    </row>
    <row r="902" spans="1:2" x14ac:dyDescent="0.25">
      <c r="A902" t="s">
        <v>1256</v>
      </c>
      <c r="B902">
        <v>5</v>
      </c>
    </row>
    <row r="903" spans="1:2" x14ac:dyDescent="0.25">
      <c r="A903" t="s">
        <v>1257</v>
      </c>
      <c r="B903">
        <v>203</v>
      </c>
    </row>
    <row r="904" spans="1:2" x14ac:dyDescent="0.25">
      <c r="A904" t="s">
        <v>1258</v>
      </c>
      <c r="B904">
        <v>1</v>
      </c>
    </row>
    <row r="905" spans="1:2" x14ac:dyDescent="0.25">
      <c r="A905" t="s">
        <v>1259</v>
      </c>
      <c r="B905">
        <v>3</v>
      </c>
    </row>
    <row r="906" spans="1:2" x14ac:dyDescent="0.25">
      <c r="A906" t="s">
        <v>7884</v>
      </c>
      <c r="B906">
        <v>22</v>
      </c>
    </row>
    <row r="907" spans="1:2" x14ac:dyDescent="0.25">
      <c r="A907" t="s">
        <v>1260</v>
      </c>
      <c r="B907">
        <v>4</v>
      </c>
    </row>
    <row r="908" spans="1:2" x14ac:dyDescent="0.25">
      <c r="A908" t="s">
        <v>1261</v>
      </c>
      <c r="B908">
        <v>27</v>
      </c>
    </row>
    <row r="909" spans="1:2" x14ac:dyDescent="0.25">
      <c r="A909" t="s">
        <v>1262</v>
      </c>
      <c r="B909">
        <v>1</v>
      </c>
    </row>
    <row r="910" spans="1:2" x14ac:dyDescent="0.25">
      <c r="A910" t="s">
        <v>1263</v>
      </c>
      <c r="B910">
        <v>1</v>
      </c>
    </row>
    <row r="911" spans="1:2" x14ac:dyDescent="0.25">
      <c r="A911" t="s">
        <v>266</v>
      </c>
      <c r="B911">
        <v>7</v>
      </c>
    </row>
    <row r="912" spans="1:2" x14ac:dyDescent="0.25">
      <c r="A912" t="s">
        <v>1264</v>
      </c>
      <c r="B912">
        <v>4</v>
      </c>
    </row>
    <row r="913" spans="1:2" x14ac:dyDescent="0.25">
      <c r="A913" t="s">
        <v>1265</v>
      </c>
      <c r="B913">
        <v>1</v>
      </c>
    </row>
    <row r="914" spans="1:2" x14ac:dyDescent="0.25">
      <c r="A914" t="s">
        <v>1266</v>
      </c>
      <c r="B914">
        <v>4</v>
      </c>
    </row>
    <row r="915" spans="1:2" x14ac:dyDescent="0.25">
      <c r="A915" t="s">
        <v>1267</v>
      </c>
      <c r="B915">
        <v>1</v>
      </c>
    </row>
    <row r="916" spans="1:2" x14ac:dyDescent="0.25">
      <c r="A916" t="s">
        <v>1268</v>
      </c>
      <c r="B916">
        <v>3</v>
      </c>
    </row>
    <row r="917" spans="1:2" x14ac:dyDescent="0.25">
      <c r="A917" t="s">
        <v>1269</v>
      </c>
      <c r="B917">
        <v>1</v>
      </c>
    </row>
    <row r="918" spans="1:2" x14ac:dyDescent="0.25">
      <c r="A918" t="s">
        <v>1270</v>
      </c>
      <c r="B918">
        <v>5</v>
      </c>
    </row>
    <row r="919" spans="1:2" x14ac:dyDescent="0.25">
      <c r="A919" t="s">
        <v>1271</v>
      </c>
      <c r="B919">
        <v>80</v>
      </c>
    </row>
    <row r="920" spans="1:2" x14ac:dyDescent="0.25">
      <c r="A920" t="s">
        <v>1272</v>
      </c>
      <c r="B920">
        <v>1</v>
      </c>
    </row>
    <row r="921" spans="1:2" x14ac:dyDescent="0.25">
      <c r="A921" t="s">
        <v>1273</v>
      </c>
      <c r="B921">
        <v>1</v>
      </c>
    </row>
    <row r="922" spans="1:2" x14ac:dyDescent="0.25">
      <c r="A922" t="s">
        <v>1274</v>
      </c>
      <c r="B922">
        <v>1</v>
      </c>
    </row>
    <row r="923" spans="1:2" x14ac:dyDescent="0.25">
      <c r="A923" t="s">
        <v>1275</v>
      </c>
      <c r="B923">
        <v>1</v>
      </c>
    </row>
    <row r="924" spans="1:2" x14ac:dyDescent="0.25">
      <c r="A924" t="s">
        <v>1276</v>
      </c>
      <c r="B924">
        <v>5</v>
      </c>
    </row>
    <row r="925" spans="1:2" x14ac:dyDescent="0.25">
      <c r="A925" t="s">
        <v>1277</v>
      </c>
      <c r="B925">
        <v>10</v>
      </c>
    </row>
    <row r="926" spans="1:2" x14ac:dyDescent="0.25">
      <c r="A926" t="s">
        <v>1278</v>
      </c>
      <c r="B926">
        <v>2</v>
      </c>
    </row>
    <row r="927" spans="1:2" x14ac:dyDescent="0.25">
      <c r="A927" t="s">
        <v>1279</v>
      </c>
      <c r="B927">
        <v>1</v>
      </c>
    </row>
    <row r="928" spans="1:2" x14ac:dyDescent="0.25">
      <c r="A928" t="s">
        <v>1280</v>
      </c>
      <c r="B928">
        <v>1</v>
      </c>
    </row>
    <row r="929" spans="1:2" x14ac:dyDescent="0.25">
      <c r="A929" t="s">
        <v>1281</v>
      </c>
      <c r="B929">
        <v>4</v>
      </c>
    </row>
    <row r="930" spans="1:2" x14ac:dyDescent="0.25">
      <c r="A930" t="s">
        <v>1282</v>
      </c>
      <c r="B930">
        <v>3</v>
      </c>
    </row>
    <row r="931" spans="1:2" x14ac:dyDescent="0.25">
      <c r="A931" t="s">
        <v>1283</v>
      </c>
      <c r="B931">
        <v>4</v>
      </c>
    </row>
    <row r="932" spans="1:2" x14ac:dyDescent="0.25">
      <c r="A932" t="s">
        <v>267</v>
      </c>
      <c r="B932">
        <v>1</v>
      </c>
    </row>
    <row r="933" spans="1:2" x14ac:dyDescent="0.25">
      <c r="A933" t="s">
        <v>1284</v>
      </c>
      <c r="B933">
        <v>6</v>
      </c>
    </row>
    <row r="934" spans="1:2" x14ac:dyDescent="0.25">
      <c r="A934" t="s">
        <v>1285</v>
      </c>
      <c r="B934">
        <v>1</v>
      </c>
    </row>
    <row r="935" spans="1:2" x14ac:dyDescent="0.25">
      <c r="A935" t="s">
        <v>1286</v>
      </c>
      <c r="B935">
        <v>9</v>
      </c>
    </row>
    <row r="936" spans="1:2" x14ac:dyDescent="0.25">
      <c r="A936" t="s">
        <v>1287</v>
      </c>
      <c r="B936">
        <v>20</v>
      </c>
    </row>
    <row r="937" spans="1:2" x14ac:dyDescent="0.25">
      <c r="A937" t="s">
        <v>7885</v>
      </c>
      <c r="B937">
        <v>2</v>
      </c>
    </row>
    <row r="938" spans="1:2" x14ac:dyDescent="0.25">
      <c r="A938" t="s">
        <v>1288</v>
      </c>
      <c r="B938">
        <v>2</v>
      </c>
    </row>
    <row r="939" spans="1:2" x14ac:dyDescent="0.25">
      <c r="A939" t="s">
        <v>1289</v>
      </c>
      <c r="B939">
        <v>1</v>
      </c>
    </row>
    <row r="940" spans="1:2" x14ac:dyDescent="0.25">
      <c r="A940" t="s">
        <v>1290</v>
      </c>
      <c r="B940">
        <v>1</v>
      </c>
    </row>
    <row r="941" spans="1:2" x14ac:dyDescent="0.25">
      <c r="A941" t="s">
        <v>1291</v>
      </c>
      <c r="B941">
        <v>1</v>
      </c>
    </row>
    <row r="942" spans="1:2" x14ac:dyDescent="0.25">
      <c r="A942" t="s">
        <v>1292</v>
      </c>
      <c r="B942">
        <v>27</v>
      </c>
    </row>
    <row r="943" spans="1:2" x14ac:dyDescent="0.25">
      <c r="A943" t="s">
        <v>1293</v>
      </c>
      <c r="B943">
        <v>6</v>
      </c>
    </row>
    <row r="944" spans="1:2" x14ac:dyDescent="0.25">
      <c r="A944" t="s">
        <v>1294</v>
      </c>
      <c r="B944">
        <v>2</v>
      </c>
    </row>
    <row r="945" spans="1:2" x14ac:dyDescent="0.25">
      <c r="A945" t="s">
        <v>1295</v>
      </c>
      <c r="B945">
        <v>9</v>
      </c>
    </row>
    <row r="946" spans="1:2" x14ac:dyDescent="0.25">
      <c r="A946" t="s">
        <v>1296</v>
      </c>
      <c r="B946">
        <v>7</v>
      </c>
    </row>
    <row r="947" spans="1:2" x14ac:dyDescent="0.25">
      <c r="A947" t="s">
        <v>1297</v>
      </c>
      <c r="B947">
        <v>1</v>
      </c>
    </row>
    <row r="948" spans="1:2" x14ac:dyDescent="0.25">
      <c r="A948" t="s">
        <v>1298</v>
      </c>
      <c r="B948">
        <v>2</v>
      </c>
    </row>
    <row r="949" spans="1:2" x14ac:dyDescent="0.25">
      <c r="A949" t="s">
        <v>1299</v>
      </c>
      <c r="B949">
        <v>1</v>
      </c>
    </row>
    <row r="950" spans="1:2" x14ac:dyDescent="0.25">
      <c r="A950" t="s">
        <v>7886</v>
      </c>
      <c r="B950">
        <v>14</v>
      </c>
    </row>
    <row r="951" spans="1:2" x14ac:dyDescent="0.25">
      <c r="A951" t="s">
        <v>1300</v>
      </c>
      <c r="B951">
        <v>1</v>
      </c>
    </row>
    <row r="952" spans="1:2" x14ac:dyDescent="0.25">
      <c r="A952" t="s">
        <v>1301</v>
      </c>
      <c r="B952">
        <v>4</v>
      </c>
    </row>
    <row r="953" spans="1:2" x14ac:dyDescent="0.25">
      <c r="A953" t="s">
        <v>1302</v>
      </c>
      <c r="B953">
        <v>2</v>
      </c>
    </row>
    <row r="954" spans="1:2" x14ac:dyDescent="0.25">
      <c r="A954" t="s">
        <v>1303</v>
      </c>
      <c r="B954">
        <v>14</v>
      </c>
    </row>
    <row r="955" spans="1:2" x14ac:dyDescent="0.25">
      <c r="A955" t="s">
        <v>1304</v>
      </c>
      <c r="B955">
        <v>1</v>
      </c>
    </row>
    <row r="956" spans="1:2" x14ac:dyDescent="0.25">
      <c r="A956" t="s">
        <v>1305</v>
      </c>
      <c r="B956">
        <v>2</v>
      </c>
    </row>
    <row r="957" spans="1:2" x14ac:dyDescent="0.25">
      <c r="A957" t="s">
        <v>1306</v>
      </c>
      <c r="B957">
        <v>1</v>
      </c>
    </row>
    <row r="958" spans="1:2" x14ac:dyDescent="0.25">
      <c r="A958" t="s">
        <v>1307</v>
      </c>
      <c r="B958">
        <v>2</v>
      </c>
    </row>
    <row r="959" spans="1:2" x14ac:dyDescent="0.25">
      <c r="A959" t="s">
        <v>327</v>
      </c>
      <c r="B959">
        <v>3</v>
      </c>
    </row>
    <row r="960" spans="1:2" x14ac:dyDescent="0.25">
      <c r="A960" t="s">
        <v>1308</v>
      </c>
      <c r="B960">
        <v>2</v>
      </c>
    </row>
    <row r="961" spans="1:2" x14ac:dyDescent="0.25">
      <c r="A961" t="s">
        <v>1309</v>
      </c>
      <c r="B961">
        <v>1</v>
      </c>
    </row>
    <row r="962" spans="1:2" x14ac:dyDescent="0.25">
      <c r="A962" t="s">
        <v>1310</v>
      </c>
      <c r="B962">
        <v>3</v>
      </c>
    </row>
    <row r="963" spans="1:2" x14ac:dyDescent="0.25">
      <c r="A963" t="s">
        <v>1311</v>
      </c>
      <c r="B963">
        <v>5</v>
      </c>
    </row>
    <row r="964" spans="1:2" x14ac:dyDescent="0.25">
      <c r="A964" t="s">
        <v>1312</v>
      </c>
      <c r="B964">
        <v>2</v>
      </c>
    </row>
    <row r="965" spans="1:2" x14ac:dyDescent="0.25">
      <c r="A965" t="s">
        <v>1313</v>
      </c>
      <c r="B965">
        <v>25</v>
      </c>
    </row>
    <row r="966" spans="1:2" x14ac:dyDescent="0.25">
      <c r="A966" t="s">
        <v>1314</v>
      </c>
      <c r="B966">
        <v>5</v>
      </c>
    </row>
    <row r="967" spans="1:2" x14ac:dyDescent="0.25">
      <c r="A967" t="s">
        <v>1315</v>
      </c>
      <c r="B967">
        <v>14</v>
      </c>
    </row>
    <row r="968" spans="1:2" x14ac:dyDescent="0.25">
      <c r="A968" t="s">
        <v>1316</v>
      </c>
      <c r="B968">
        <v>4</v>
      </c>
    </row>
    <row r="969" spans="1:2" x14ac:dyDescent="0.25">
      <c r="A969" t="s">
        <v>1317</v>
      </c>
      <c r="B969">
        <v>3</v>
      </c>
    </row>
    <row r="970" spans="1:2" x14ac:dyDescent="0.25">
      <c r="A970" t="s">
        <v>1318</v>
      </c>
      <c r="B970">
        <v>5</v>
      </c>
    </row>
    <row r="971" spans="1:2" x14ac:dyDescent="0.25">
      <c r="A971" t="s">
        <v>1319</v>
      </c>
      <c r="B971">
        <v>17</v>
      </c>
    </row>
    <row r="972" spans="1:2" x14ac:dyDescent="0.25">
      <c r="A972" t="s">
        <v>1320</v>
      </c>
      <c r="B972">
        <v>2</v>
      </c>
    </row>
    <row r="973" spans="1:2" x14ac:dyDescent="0.25">
      <c r="A973" t="s">
        <v>1321</v>
      </c>
      <c r="B973">
        <v>7</v>
      </c>
    </row>
    <row r="974" spans="1:2" x14ac:dyDescent="0.25">
      <c r="A974" t="s">
        <v>1322</v>
      </c>
      <c r="B974">
        <v>3</v>
      </c>
    </row>
    <row r="975" spans="1:2" x14ac:dyDescent="0.25">
      <c r="A975" t="s">
        <v>1323</v>
      </c>
      <c r="B975">
        <v>2</v>
      </c>
    </row>
    <row r="976" spans="1:2" x14ac:dyDescent="0.25">
      <c r="A976" t="s">
        <v>1324</v>
      </c>
      <c r="B976">
        <v>3</v>
      </c>
    </row>
    <row r="977" spans="1:2" x14ac:dyDescent="0.25">
      <c r="A977" t="s">
        <v>1325</v>
      </c>
      <c r="B977">
        <v>8</v>
      </c>
    </row>
    <row r="978" spans="1:2" x14ac:dyDescent="0.25">
      <c r="A978" t="s">
        <v>1326</v>
      </c>
      <c r="B978">
        <v>3</v>
      </c>
    </row>
    <row r="979" spans="1:2" x14ac:dyDescent="0.25">
      <c r="A979" t="s">
        <v>1327</v>
      </c>
      <c r="B979">
        <v>3</v>
      </c>
    </row>
    <row r="980" spans="1:2" x14ac:dyDescent="0.25">
      <c r="A980" t="s">
        <v>1328</v>
      </c>
      <c r="B980">
        <v>2</v>
      </c>
    </row>
    <row r="981" spans="1:2" x14ac:dyDescent="0.25">
      <c r="A981" t="s">
        <v>1329</v>
      </c>
      <c r="B981">
        <v>1</v>
      </c>
    </row>
    <row r="982" spans="1:2" x14ac:dyDescent="0.25">
      <c r="A982" t="s">
        <v>1330</v>
      </c>
      <c r="B982">
        <v>2</v>
      </c>
    </row>
    <row r="983" spans="1:2" x14ac:dyDescent="0.25">
      <c r="A983" t="s">
        <v>1331</v>
      </c>
      <c r="B983">
        <v>3</v>
      </c>
    </row>
    <row r="984" spans="1:2" x14ac:dyDescent="0.25">
      <c r="A984" t="s">
        <v>1332</v>
      </c>
      <c r="B984">
        <v>4</v>
      </c>
    </row>
    <row r="985" spans="1:2" x14ac:dyDescent="0.25">
      <c r="A985" t="s">
        <v>26</v>
      </c>
      <c r="B985">
        <v>4</v>
      </c>
    </row>
    <row r="986" spans="1:2" x14ac:dyDescent="0.25">
      <c r="A986" t="s">
        <v>1333</v>
      </c>
      <c r="B986">
        <v>4</v>
      </c>
    </row>
    <row r="987" spans="1:2" x14ac:dyDescent="0.25">
      <c r="A987" t="s">
        <v>1334</v>
      </c>
      <c r="B987">
        <v>3</v>
      </c>
    </row>
    <row r="988" spans="1:2" x14ac:dyDescent="0.25">
      <c r="A988" t="s">
        <v>1335</v>
      </c>
      <c r="B988">
        <v>4</v>
      </c>
    </row>
    <row r="989" spans="1:2" x14ac:dyDescent="0.25">
      <c r="A989" t="s">
        <v>1336</v>
      </c>
      <c r="B989">
        <v>1</v>
      </c>
    </row>
    <row r="990" spans="1:2" x14ac:dyDescent="0.25">
      <c r="A990" t="s">
        <v>1337</v>
      </c>
      <c r="B990">
        <v>2</v>
      </c>
    </row>
    <row r="991" spans="1:2" x14ac:dyDescent="0.25">
      <c r="A991" t="s">
        <v>1338</v>
      </c>
      <c r="B991">
        <v>1</v>
      </c>
    </row>
    <row r="992" spans="1:2" x14ac:dyDescent="0.25">
      <c r="A992" t="s">
        <v>1339</v>
      </c>
      <c r="B992">
        <v>1</v>
      </c>
    </row>
    <row r="993" spans="1:2" x14ac:dyDescent="0.25">
      <c r="A993" t="s">
        <v>1340</v>
      </c>
      <c r="B993">
        <v>2</v>
      </c>
    </row>
    <row r="994" spans="1:2" x14ac:dyDescent="0.25">
      <c r="A994" t="s">
        <v>1341</v>
      </c>
      <c r="B994">
        <v>7</v>
      </c>
    </row>
    <row r="995" spans="1:2" x14ac:dyDescent="0.25">
      <c r="A995" t="s">
        <v>1342</v>
      </c>
      <c r="B995">
        <v>2</v>
      </c>
    </row>
    <row r="996" spans="1:2" x14ac:dyDescent="0.25">
      <c r="A996" t="s">
        <v>1343</v>
      </c>
      <c r="B996">
        <v>11</v>
      </c>
    </row>
    <row r="997" spans="1:2" x14ac:dyDescent="0.25">
      <c r="A997" t="s">
        <v>1344</v>
      </c>
      <c r="B997">
        <v>4</v>
      </c>
    </row>
    <row r="998" spans="1:2" x14ac:dyDescent="0.25">
      <c r="A998" t="s">
        <v>1345</v>
      </c>
      <c r="B998">
        <v>2</v>
      </c>
    </row>
    <row r="999" spans="1:2" x14ac:dyDescent="0.25">
      <c r="A999" t="s">
        <v>1346</v>
      </c>
      <c r="B999">
        <v>6</v>
      </c>
    </row>
    <row r="1000" spans="1:2" x14ac:dyDescent="0.25">
      <c r="A1000" t="s">
        <v>1347</v>
      </c>
      <c r="B1000">
        <v>5</v>
      </c>
    </row>
    <row r="1001" spans="1:2" x14ac:dyDescent="0.25">
      <c r="A1001" t="s">
        <v>1348</v>
      </c>
      <c r="B1001">
        <v>9</v>
      </c>
    </row>
    <row r="1002" spans="1:2" x14ac:dyDescent="0.25">
      <c r="A1002" t="s">
        <v>1349</v>
      </c>
      <c r="B1002">
        <v>7</v>
      </c>
    </row>
    <row r="1003" spans="1:2" x14ac:dyDescent="0.25">
      <c r="A1003" t="s">
        <v>1350</v>
      </c>
      <c r="B1003">
        <v>4</v>
      </c>
    </row>
    <row r="1004" spans="1:2" x14ac:dyDescent="0.25">
      <c r="A1004" t="s">
        <v>1351</v>
      </c>
      <c r="B1004">
        <v>2</v>
      </c>
    </row>
    <row r="1005" spans="1:2" x14ac:dyDescent="0.25">
      <c r="A1005" t="s">
        <v>1352</v>
      </c>
      <c r="B1005">
        <v>16</v>
      </c>
    </row>
    <row r="1006" spans="1:2" x14ac:dyDescent="0.25">
      <c r="A1006" t="s">
        <v>1353</v>
      </c>
      <c r="B1006">
        <v>6</v>
      </c>
    </row>
    <row r="1007" spans="1:2" x14ac:dyDescent="0.25">
      <c r="A1007" t="s">
        <v>1354</v>
      </c>
      <c r="B1007">
        <v>81</v>
      </c>
    </row>
    <row r="1008" spans="1:2" x14ac:dyDescent="0.25">
      <c r="A1008" t="s">
        <v>1355</v>
      </c>
      <c r="B1008">
        <v>11</v>
      </c>
    </row>
    <row r="1009" spans="1:2" x14ac:dyDescent="0.25">
      <c r="A1009" t="s">
        <v>1356</v>
      </c>
      <c r="B1009">
        <v>6</v>
      </c>
    </row>
    <row r="1010" spans="1:2" x14ac:dyDescent="0.25">
      <c r="A1010" t="s">
        <v>1357</v>
      </c>
      <c r="B1010">
        <v>5</v>
      </c>
    </row>
    <row r="1011" spans="1:2" x14ac:dyDescent="0.25">
      <c r="A1011" t="s">
        <v>1358</v>
      </c>
      <c r="B1011">
        <v>6</v>
      </c>
    </row>
    <row r="1012" spans="1:2" x14ac:dyDescent="0.25">
      <c r="A1012" t="s">
        <v>1359</v>
      </c>
      <c r="B1012">
        <v>7</v>
      </c>
    </row>
    <row r="1013" spans="1:2" x14ac:dyDescent="0.25">
      <c r="A1013" t="s">
        <v>1360</v>
      </c>
      <c r="B1013">
        <v>3</v>
      </c>
    </row>
    <row r="1014" spans="1:2" x14ac:dyDescent="0.25">
      <c r="A1014" t="s">
        <v>1361</v>
      </c>
      <c r="B1014">
        <v>4</v>
      </c>
    </row>
    <row r="1015" spans="1:2" x14ac:dyDescent="0.25">
      <c r="A1015" t="s">
        <v>1362</v>
      </c>
      <c r="B1015">
        <v>1</v>
      </c>
    </row>
    <row r="1016" spans="1:2" x14ac:dyDescent="0.25">
      <c r="A1016" t="s">
        <v>1363</v>
      </c>
      <c r="B1016">
        <v>6</v>
      </c>
    </row>
    <row r="1017" spans="1:2" x14ac:dyDescent="0.25">
      <c r="A1017" t="s">
        <v>1364</v>
      </c>
      <c r="B1017">
        <v>9</v>
      </c>
    </row>
    <row r="1018" spans="1:2" x14ac:dyDescent="0.25">
      <c r="A1018" t="s">
        <v>1365</v>
      </c>
      <c r="B1018">
        <v>9</v>
      </c>
    </row>
    <row r="1019" spans="1:2" x14ac:dyDescent="0.25">
      <c r="A1019" t="s">
        <v>238</v>
      </c>
      <c r="B1019">
        <v>3</v>
      </c>
    </row>
    <row r="1020" spans="1:2" x14ac:dyDescent="0.25">
      <c r="A1020" t="s">
        <v>1366</v>
      </c>
      <c r="B1020">
        <v>2</v>
      </c>
    </row>
    <row r="1021" spans="1:2" x14ac:dyDescent="0.25">
      <c r="A1021" t="s">
        <v>1367</v>
      </c>
      <c r="B1021">
        <v>8</v>
      </c>
    </row>
    <row r="1022" spans="1:2" x14ac:dyDescent="0.25">
      <c r="A1022" t="s">
        <v>1368</v>
      </c>
      <c r="B1022">
        <v>6</v>
      </c>
    </row>
    <row r="1023" spans="1:2" x14ac:dyDescent="0.25">
      <c r="A1023" t="s">
        <v>1369</v>
      </c>
      <c r="B1023">
        <v>1</v>
      </c>
    </row>
    <row r="1024" spans="1:2" x14ac:dyDescent="0.25">
      <c r="A1024" t="s">
        <v>1370</v>
      </c>
      <c r="B1024">
        <v>15</v>
      </c>
    </row>
    <row r="1025" spans="1:2" x14ac:dyDescent="0.25">
      <c r="A1025" t="s">
        <v>1371</v>
      </c>
      <c r="B1025">
        <v>6</v>
      </c>
    </row>
    <row r="1026" spans="1:2" x14ac:dyDescent="0.25">
      <c r="A1026" t="s">
        <v>1372</v>
      </c>
      <c r="B1026">
        <v>3</v>
      </c>
    </row>
    <row r="1027" spans="1:2" x14ac:dyDescent="0.25">
      <c r="A1027" t="s">
        <v>1373</v>
      </c>
      <c r="B1027">
        <v>6</v>
      </c>
    </row>
    <row r="1028" spans="1:2" x14ac:dyDescent="0.25">
      <c r="A1028" t="s">
        <v>1374</v>
      </c>
      <c r="B1028">
        <v>3</v>
      </c>
    </row>
    <row r="1029" spans="1:2" x14ac:dyDescent="0.25">
      <c r="A1029" t="s">
        <v>1375</v>
      </c>
      <c r="B1029">
        <v>3</v>
      </c>
    </row>
    <row r="1030" spans="1:2" x14ac:dyDescent="0.25">
      <c r="A1030" t="s">
        <v>1376</v>
      </c>
      <c r="B1030">
        <v>12</v>
      </c>
    </row>
    <row r="1031" spans="1:2" x14ac:dyDescent="0.25">
      <c r="A1031" t="s">
        <v>1377</v>
      </c>
      <c r="B1031">
        <v>173</v>
      </c>
    </row>
    <row r="1032" spans="1:2" x14ac:dyDescent="0.25">
      <c r="A1032" t="s">
        <v>1378</v>
      </c>
      <c r="B1032">
        <v>1</v>
      </c>
    </row>
    <row r="1033" spans="1:2" x14ac:dyDescent="0.25">
      <c r="A1033" t="s">
        <v>1379</v>
      </c>
      <c r="B1033">
        <v>3</v>
      </c>
    </row>
    <row r="1034" spans="1:2" x14ac:dyDescent="0.25">
      <c r="A1034" t="s">
        <v>1380</v>
      </c>
      <c r="B1034">
        <v>9</v>
      </c>
    </row>
    <row r="1035" spans="1:2" x14ac:dyDescent="0.25">
      <c r="A1035" t="s">
        <v>1381</v>
      </c>
      <c r="B1035">
        <v>3</v>
      </c>
    </row>
    <row r="1036" spans="1:2" x14ac:dyDescent="0.25">
      <c r="A1036" t="s">
        <v>1382</v>
      </c>
      <c r="B1036">
        <v>6</v>
      </c>
    </row>
    <row r="1037" spans="1:2" x14ac:dyDescent="0.25">
      <c r="A1037" t="s">
        <v>7887</v>
      </c>
      <c r="B1037">
        <v>1</v>
      </c>
    </row>
    <row r="1038" spans="1:2" x14ac:dyDescent="0.25">
      <c r="A1038" t="s">
        <v>1383</v>
      </c>
      <c r="B1038">
        <v>2</v>
      </c>
    </row>
    <row r="1039" spans="1:2" x14ac:dyDescent="0.25">
      <c r="A1039" t="s">
        <v>1384</v>
      </c>
      <c r="B1039">
        <v>1</v>
      </c>
    </row>
    <row r="1040" spans="1:2" x14ac:dyDescent="0.25">
      <c r="A1040" t="s">
        <v>1385</v>
      </c>
      <c r="B1040">
        <v>1</v>
      </c>
    </row>
    <row r="1041" spans="1:2" x14ac:dyDescent="0.25">
      <c r="A1041" t="s">
        <v>1386</v>
      </c>
      <c r="B1041">
        <v>7</v>
      </c>
    </row>
    <row r="1042" spans="1:2" x14ac:dyDescent="0.25">
      <c r="A1042" t="s">
        <v>1387</v>
      </c>
      <c r="B1042">
        <v>14</v>
      </c>
    </row>
    <row r="1043" spans="1:2" x14ac:dyDescent="0.25">
      <c r="A1043" t="s">
        <v>1388</v>
      </c>
      <c r="B1043">
        <v>31</v>
      </c>
    </row>
    <row r="1044" spans="1:2" x14ac:dyDescent="0.25">
      <c r="A1044" t="s">
        <v>1389</v>
      </c>
      <c r="B1044">
        <v>4</v>
      </c>
    </row>
    <row r="1045" spans="1:2" x14ac:dyDescent="0.25">
      <c r="A1045" t="s">
        <v>1390</v>
      </c>
      <c r="B1045">
        <v>2</v>
      </c>
    </row>
    <row r="1046" spans="1:2" x14ac:dyDescent="0.25">
      <c r="A1046" t="s">
        <v>1391</v>
      </c>
      <c r="B1046">
        <v>2</v>
      </c>
    </row>
    <row r="1047" spans="1:2" x14ac:dyDescent="0.25">
      <c r="A1047" t="s">
        <v>1392</v>
      </c>
      <c r="B1047">
        <v>2</v>
      </c>
    </row>
    <row r="1048" spans="1:2" x14ac:dyDescent="0.25">
      <c r="A1048" t="s">
        <v>1393</v>
      </c>
      <c r="B1048">
        <v>4</v>
      </c>
    </row>
    <row r="1049" spans="1:2" x14ac:dyDescent="0.25">
      <c r="A1049" t="s">
        <v>328</v>
      </c>
      <c r="B1049">
        <v>4</v>
      </c>
    </row>
    <row r="1050" spans="1:2" x14ac:dyDescent="0.25">
      <c r="A1050" t="s">
        <v>1394</v>
      </c>
      <c r="B1050">
        <v>2</v>
      </c>
    </row>
    <row r="1051" spans="1:2" x14ac:dyDescent="0.25">
      <c r="A1051" t="s">
        <v>1395</v>
      </c>
      <c r="B1051">
        <v>7</v>
      </c>
    </row>
    <row r="1052" spans="1:2" x14ac:dyDescent="0.25">
      <c r="A1052" t="s">
        <v>1396</v>
      </c>
      <c r="B1052">
        <v>1</v>
      </c>
    </row>
    <row r="1053" spans="1:2" x14ac:dyDescent="0.25">
      <c r="A1053" t="s">
        <v>1397</v>
      </c>
      <c r="B1053">
        <v>3</v>
      </c>
    </row>
    <row r="1054" spans="1:2" x14ac:dyDescent="0.25">
      <c r="A1054" t="s">
        <v>1398</v>
      </c>
      <c r="B1054">
        <v>7</v>
      </c>
    </row>
    <row r="1055" spans="1:2" x14ac:dyDescent="0.25">
      <c r="A1055" t="s">
        <v>1399</v>
      </c>
      <c r="B1055">
        <v>8</v>
      </c>
    </row>
    <row r="1056" spans="1:2" x14ac:dyDescent="0.25">
      <c r="A1056" t="s">
        <v>1400</v>
      </c>
      <c r="B1056">
        <v>1</v>
      </c>
    </row>
    <row r="1057" spans="1:2" x14ac:dyDescent="0.25">
      <c r="A1057" t="s">
        <v>1401</v>
      </c>
      <c r="B1057">
        <v>1</v>
      </c>
    </row>
    <row r="1058" spans="1:2" x14ac:dyDescent="0.25">
      <c r="A1058" t="s">
        <v>1402</v>
      </c>
      <c r="B1058">
        <v>6</v>
      </c>
    </row>
    <row r="1059" spans="1:2" x14ac:dyDescent="0.25">
      <c r="A1059" t="s">
        <v>1403</v>
      </c>
      <c r="B1059">
        <v>1</v>
      </c>
    </row>
    <row r="1060" spans="1:2" x14ac:dyDescent="0.25">
      <c r="A1060" t="s">
        <v>1404</v>
      </c>
      <c r="B1060">
        <v>10</v>
      </c>
    </row>
    <row r="1061" spans="1:2" x14ac:dyDescent="0.25">
      <c r="A1061" t="s">
        <v>1405</v>
      </c>
      <c r="B1061">
        <v>4</v>
      </c>
    </row>
    <row r="1062" spans="1:2" x14ac:dyDescent="0.25">
      <c r="A1062" t="s">
        <v>1406</v>
      </c>
      <c r="B1062">
        <v>9</v>
      </c>
    </row>
    <row r="1063" spans="1:2" x14ac:dyDescent="0.25">
      <c r="A1063" t="s">
        <v>1407</v>
      </c>
      <c r="B1063">
        <v>4</v>
      </c>
    </row>
    <row r="1064" spans="1:2" x14ac:dyDescent="0.25">
      <c r="A1064" t="s">
        <v>1408</v>
      </c>
      <c r="B1064">
        <v>4</v>
      </c>
    </row>
    <row r="1065" spans="1:2" x14ac:dyDescent="0.25">
      <c r="A1065" t="s">
        <v>7888</v>
      </c>
      <c r="B1065">
        <v>5</v>
      </c>
    </row>
    <row r="1066" spans="1:2" x14ac:dyDescent="0.25">
      <c r="A1066" t="s">
        <v>1409</v>
      </c>
      <c r="B1066">
        <v>2</v>
      </c>
    </row>
    <row r="1067" spans="1:2" x14ac:dyDescent="0.25">
      <c r="A1067" t="s">
        <v>1410</v>
      </c>
      <c r="B1067">
        <v>12</v>
      </c>
    </row>
    <row r="1068" spans="1:2" x14ac:dyDescent="0.25">
      <c r="A1068" t="s">
        <v>1411</v>
      </c>
      <c r="B1068">
        <v>2</v>
      </c>
    </row>
    <row r="1069" spans="1:2" x14ac:dyDescent="0.25">
      <c r="A1069" t="s">
        <v>1412</v>
      </c>
      <c r="B1069">
        <v>6</v>
      </c>
    </row>
    <row r="1070" spans="1:2" x14ac:dyDescent="0.25">
      <c r="A1070" t="s">
        <v>1413</v>
      </c>
      <c r="B1070">
        <v>9</v>
      </c>
    </row>
    <row r="1071" spans="1:2" x14ac:dyDescent="0.25">
      <c r="A1071" t="s">
        <v>1414</v>
      </c>
      <c r="B1071">
        <v>3</v>
      </c>
    </row>
    <row r="1072" spans="1:2" x14ac:dyDescent="0.25">
      <c r="A1072" t="s">
        <v>1415</v>
      </c>
      <c r="B1072">
        <v>3</v>
      </c>
    </row>
    <row r="1073" spans="1:2" x14ac:dyDescent="0.25">
      <c r="A1073" t="s">
        <v>1416</v>
      </c>
      <c r="B1073">
        <v>16</v>
      </c>
    </row>
    <row r="1074" spans="1:2" x14ac:dyDescent="0.25">
      <c r="A1074" t="s">
        <v>1417</v>
      </c>
      <c r="B1074">
        <v>2</v>
      </c>
    </row>
    <row r="1075" spans="1:2" x14ac:dyDescent="0.25">
      <c r="A1075" t="s">
        <v>1418</v>
      </c>
      <c r="B1075">
        <v>2</v>
      </c>
    </row>
    <row r="1076" spans="1:2" x14ac:dyDescent="0.25">
      <c r="A1076" t="s">
        <v>1419</v>
      </c>
      <c r="B1076">
        <v>3</v>
      </c>
    </row>
    <row r="1077" spans="1:2" x14ac:dyDescent="0.25">
      <c r="A1077" t="s">
        <v>1420</v>
      </c>
      <c r="B1077">
        <v>7</v>
      </c>
    </row>
    <row r="1078" spans="1:2" x14ac:dyDescent="0.25">
      <c r="A1078" t="s">
        <v>1421</v>
      </c>
      <c r="B1078">
        <v>5</v>
      </c>
    </row>
    <row r="1079" spans="1:2" x14ac:dyDescent="0.25">
      <c r="A1079" t="s">
        <v>1422</v>
      </c>
      <c r="B1079">
        <v>2</v>
      </c>
    </row>
    <row r="1080" spans="1:2" x14ac:dyDescent="0.25">
      <c r="A1080" t="s">
        <v>1423</v>
      </c>
      <c r="B1080">
        <v>1</v>
      </c>
    </row>
    <row r="1081" spans="1:2" x14ac:dyDescent="0.25">
      <c r="A1081" t="s">
        <v>1424</v>
      </c>
      <c r="B1081">
        <v>2</v>
      </c>
    </row>
    <row r="1082" spans="1:2" x14ac:dyDescent="0.25">
      <c r="A1082" t="s">
        <v>1425</v>
      </c>
      <c r="B1082">
        <v>2</v>
      </c>
    </row>
    <row r="1083" spans="1:2" x14ac:dyDescent="0.25">
      <c r="A1083" t="s">
        <v>1426</v>
      </c>
      <c r="B1083">
        <v>12</v>
      </c>
    </row>
    <row r="1084" spans="1:2" x14ac:dyDescent="0.25">
      <c r="A1084" t="s">
        <v>27</v>
      </c>
      <c r="B1084">
        <v>3</v>
      </c>
    </row>
    <row r="1085" spans="1:2" x14ac:dyDescent="0.25">
      <c r="A1085" t="s">
        <v>1427</v>
      </c>
      <c r="B1085">
        <v>2</v>
      </c>
    </row>
    <row r="1086" spans="1:2" x14ac:dyDescent="0.25">
      <c r="A1086" t="s">
        <v>28</v>
      </c>
      <c r="B1086">
        <v>2</v>
      </c>
    </row>
    <row r="1087" spans="1:2" x14ac:dyDescent="0.25">
      <c r="A1087" t="s">
        <v>1428</v>
      </c>
      <c r="B1087">
        <v>5</v>
      </c>
    </row>
    <row r="1088" spans="1:2" x14ac:dyDescent="0.25">
      <c r="A1088" t="s">
        <v>1429</v>
      </c>
      <c r="B1088">
        <v>41</v>
      </c>
    </row>
    <row r="1089" spans="1:2" x14ac:dyDescent="0.25">
      <c r="A1089" t="s">
        <v>1430</v>
      </c>
      <c r="B1089">
        <v>56</v>
      </c>
    </row>
    <row r="1090" spans="1:2" x14ac:dyDescent="0.25">
      <c r="A1090" t="s">
        <v>1431</v>
      </c>
      <c r="B1090">
        <v>5</v>
      </c>
    </row>
    <row r="1091" spans="1:2" x14ac:dyDescent="0.25">
      <c r="A1091" t="s">
        <v>1432</v>
      </c>
      <c r="B1091">
        <v>3</v>
      </c>
    </row>
    <row r="1092" spans="1:2" x14ac:dyDescent="0.25">
      <c r="A1092" t="s">
        <v>1433</v>
      </c>
      <c r="B1092">
        <v>1</v>
      </c>
    </row>
    <row r="1093" spans="1:2" x14ac:dyDescent="0.25">
      <c r="A1093" t="s">
        <v>1434</v>
      </c>
      <c r="B1093">
        <v>3</v>
      </c>
    </row>
    <row r="1094" spans="1:2" x14ac:dyDescent="0.25">
      <c r="A1094" t="s">
        <v>1435</v>
      </c>
      <c r="B1094">
        <v>6</v>
      </c>
    </row>
    <row r="1095" spans="1:2" x14ac:dyDescent="0.25">
      <c r="A1095" t="s">
        <v>1436</v>
      </c>
      <c r="B1095">
        <v>8</v>
      </c>
    </row>
    <row r="1096" spans="1:2" x14ac:dyDescent="0.25">
      <c r="A1096" t="s">
        <v>1437</v>
      </c>
      <c r="B1096">
        <v>4</v>
      </c>
    </row>
    <row r="1097" spans="1:2" x14ac:dyDescent="0.25">
      <c r="A1097" t="s">
        <v>1438</v>
      </c>
      <c r="B1097">
        <v>2</v>
      </c>
    </row>
    <row r="1098" spans="1:2" x14ac:dyDescent="0.25">
      <c r="A1098" t="s">
        <v>1439</v>
      </c>
      <c r="B1098">
        <v>2</v>
      </c>
    </row>
    <row r="1099" spans="1:2" x14ac:dyDescent="0.25">
      <c r="A1099" t="s">
        <v>1440</v>
      </c>
      <c r="B1099">
        <v>3</v>
      </c>
    </row>
    <row r="1100" spans="1:2" x14ac:dyDescent="0.25">
      <c r="A1100" t="s">
        <v>1441</v>
      </c>
      <c r="B1100">
        <v>2</v>
      </c>
    </row>
    <row r="1101" spans="1:2" x14ac:dyDescent="0.25">
      <c r="A1101" t="s">
        <v>1442</v>
      </c>
      <c r="B1101">
        <v>4</v>
      </c>
    </row>
    <row r="1102" spans="1:2" x14ac:dyDescent="0.25">
      <c r="A1102" t="s">
        <v>1443</v>
      </c>
      <c r="B1102">
        <v>1</v>
      </c>
    </row>
    <row r="1103" spans="1:2" x14ac:dyDescent="0.25">
      <c r="A1103" t="s">
        <v>1444</v>
      </c>
      <c r="B1103">
        <v>4</v>
      </c>
    </row>
    <row r="1104" spans="1:2" x14ac:dyDescent="0.25">
      <c r="A1104" t="s">
        <v>1445</v>
      </c>
      <c r="B1104">
        <v>3</v>
      </c>
    </row>
    <row r="1105" spans="1:2" x14ac:dyDescent="0.25">
      <c r="A1105" t="s">
        <v>1446</v>
      </c>
      <c r="B1105">
        <v>5</v>
      </c>
    </row>
    <row r="1106" spans="1:2" x14ac:dyDescent="0.25">
      <c r="A1106" t="s">
        <v>1447</v>
      </c>
      <c r="B1106">
        <v>1</v>
      </c>
    </row>
    <row r="1107" spans="1:2" x14ac:dyDescent="0.25">
      <c r="A1107" t="s">
        <v>1448</v>
      </c>
      <c r="B1107">
        <v>1</v>
      </c>
    </row>
    <row r="1108" spans="1:2" x14ac:dyDescent="0.25">
      <c r="A1108" t="s">
        <v>1449</v>
      </c>
      <c r="B1108">
        <v>7</v>
      </c>
    </row>
    <row r="1109" spans="1:2" x14ac:dyDescent="0.25">
      <c r="A1109" t="s">
        <v>1450</v>
      </c>
      <c r="B1109">
        <v>10</v>
      </c>
    </row>
    <row r="1110" spans="1:2" x14ac:dyDescent="0.25">
      <c r="A1110" t="s">
        <v>1451</v>
      </c>
      <c r="B1110">
        <v>1</v>
      </c>
    </row>
    <row r="1111" spans="1:2" x14ac:dyDescent="0.25">
      <c r="A1111" t="s">
        <v>1452</v>
      </c>
      <c r="B1111">
        <v>43</v>
      </c>
    </row>
    <row r="1112" spans="1:2" x14ac:dyDescent="0.25">
      <c r="A1112" t="s">
        <v>1453</v>
      </c>
      <c r="B1112">
        <v>1</v>
      </c>
    </row>
    <row r="1113" spans="1:2" x14ac:dyDescent="0.25">
      <c r="A1113" t="s">
        <v>1454</v>
      </c>
      <c r="B1113">
        <v>3</v>
      </c>
    </row>
    <row r="1114" spans="1:2" x14ac:dyDescent="0.25">
      <c r="A1114" t="s">
        <v>1455</v>
      </c>
      <c r="B1114">
        <v>5</v>
      </c>
    </row>
    <row r="1115" spans="1:2" x14ac:dyDescent="0.25">
      <c r="A1115" t="s">
        <v>1456</v>
      </c>
      <c r="B1115">
        <v>5</v>
      </c>
    </row>
    <row r="1116" spans="1:2" x14ac:dyDescent="0.25">
      <c r="A1116" t="s">
        <v>1457</v>
      </c>
      <c r="B1116">
        <v>3</v>
      </c>
    </row>
    <row r="1117" spans="1:2" x14ac:dyDescent="0.25">
      <c r="A1117" t="s">
        <v>1458</v>
      </c>
      <c r="B1117">
        <v>1</v>
      </c>
    </row>
    <row r="1118" spans="1:2" x14ac:dyDescent="0.25">
      <c r="A1118" t="s">
        <v>1459</v>
      </c>
      <c r="B1118">
        <v>1</v>
      </c>
    </row>
    <row r="1119" spans="1:2" x14ac:dyDescent="0.25">
      <c r="A1119" t="s">
        <v>1460</v>
      </c>
      <c r="B1119">
        <v>6</v>
      </c>
    </row>
    <row r="1120" spans="1:2" x14ac:dyDescent="0.25">
      <c r="A1120" t="s">
        <v>1461</v>
      </c>
      <c r="B1120">
        <v>1</v>
      </c>
    </row>
    <row r="1121" spans="1:2" x14ac:dyDescent="0.25">
      <c r="A1121" t="s">
        <v>1462</v>
      </c>
      <c r="B1121">
        <v>1</v>
      </c>
    </row>
    <row r="1122" spans="1:2" x14ac:dyDescent="0.25">
      <c r="A1122" t="s">
        <v>1463</v>
      </c>
      <c r="B1122">
        <v>1</v>
      </c>
    </row>
    <row r="1123" spans="1:2" x14ac:dyDescent="0.25">
      <c r="A1123" t="s">
        <v>1464</v>
      </c>
      <c r="B1123">
        <v>2</v>
      </c>
    </row>
    <row r="1124" spans="1:2" x14ac:dyDescent="0.25">
      <c r="A1124" t="s">
        <v>1465</v>
      </c>
      <c r="B1124">
        <v>8</v>
      </c>
    </row>
    <row r="1125" spans="1:2" x14ac:dyDescent="0.25">
      <c r="A1125" t="s">
        <v>1466</v>
      </c>
      <c r="B1125">
        <v>8</v>
      </c>
    </row>
    <row r="1126" spans="1:2" x14ac:dyDescent="0.25">
      <c r="A1126" t="s">
        <v>1467</v>
      </c>
      <c r="B1126">
        <v>7</v>
      </c>
    </row>
    <row r="1127" spans="1:2" x14ac:dyDescent="0.25">
      <c r="A1127" t="s">
        <v>1468</v>
      </c>
      <c r="B1127">
        <v>2</v>
      </c>
    </row>
    <row r="1128" spans="1:2" x14ac:dyDescent="0.25">
      <c r="A1128" t="s">
        <v>329</v>
      </c>
      <c r="B1128">
        <v>2</v>
      </c>
    </row>
    <row r="1129" spans="1:2" x14ac:dyDescent="0.25">
      <c r="A1129" t="s">
        <v>1469</v>
      </c>
      <c r="B1129">
        <v>2</v>
      </c>
    </row>
    <row r="1130" spans="1:2" x14ac:dyDescent="0.25">
      <c r="A1130" t="s">
        <v>1470</v>
      </c>
      <c r="B1130">
        <v>2</v>
      </c>
    </row>
    <row r="1131" spans="1:2" x14ac:dyDescent="0.25">
      <c r="A1131" t="s">
        <v>1471</v>
      </c>
      <c r="B1131">
        <v>1</v>
      </c>
    </row>
    <row r="1132" spans="1:2" x14ac:dyDescent="0.25">
      <c r="A1132" t="s">
        <v>1472</v>
      </c>
      <c r="B1132">
        <v>9</v>
      </c>
    </row>
    <row r="1133" spans="1:2" x14ac:dyDescent="0.25">
      <c r="A1133" t="s">
        <v>1473</v>
      </c>
      <c r="B1133">
        <v>6</v>
      </c>
    </row>
    <row r="1134" spans="1:2" x14ac:dyDescent="0.25">
      <c r="A1134" t="s">
        <v>1474</v>
      </c>
      <c r="B1134">
        <v>7</v>
      </c>
    </row>
    <row r="1135" spans="1:2" x14ac:dyDescent="0.25">
      <c r="A1135" t="s">
        <v>1475</v>
      </c>
      <c r="B1135">
        <v>18</v>
      </c>
    </row>
    <row r="1136" spans="1:2" x14ac:dyDescent="0.25">
      <c r="A1136" t="s">
        <v>1476</v>
      </c>
      <c r="B1136">
        <v>6</v>
      </c>
    </row>
    <row r="1137" spans="1:2" x14ac:dyDescent="0.25">
      <c r="A1137" t="s">
        <v>1477</v>
      </c>
      <c r="B1137">
        <v>7</v>
      </c>
    </row>
    <row r="1138" spans="1:2" x14ac:dyDescent="0.25">
      <c r="A1138" t="s">
        <v>1478</v>
      </c>
      <c r="B1138">
        <v>4</v>
      </c>
    </row>
    <row r="1139" spans="1:2" x14ac:dyDescent="0.25">
      <c r="A1139" t="s">
        <v>1479</v>
      </c>
      <c r="B1139">
        <v>1</v>
      </c>
    </row>
    <row r="1140" spans="1:2" x14ac:dyDescent="0.25">
      <c r="A1140" t="s">
        <v>1480</v>
      </c>
      <c r="B1140">
        <v>4</v>
      </c>
    </row>
    <row r="1141" spans="1:2" x14ac:dyDescent="0.25">
      <c r="A1141" t="s">
        <v>29</v>
      </c>
      <c r="B1141">
        <v>3</v>
      </c>
    </row>
    <row r="1142" spans="1:2" x14ac:dyDescent="0.25">
      <c r="A1142" t="s">
        <v>1481</v>
      </c>
      <c r="B1142">
        <v>2</v>
      </c>
    </row>
    <row r="1143" spans="1:2" x14ac:dyDescent="0.25">
      <c r="A1143" t="s">
        <v>1482</v>
      </c>
      <c r="B1143">
        <v>4</v>
      </c>
    </row>
    <row r="1144" spans="1:2" x14ac:dyDescent="0.25">
      <c r="A1144" t="s">
        <v>1483</v>
      </c>
      <c r="B1144">
        <v>3</v>
      </c>
    </row>
    <row r="1145" spans="1:2" x14ac:dyDescent="0.25">
      <c r="A1145" t="s">
        <v>1484</v>
      </c>
      <c r="B1145">
        <v>1</v>
      </c>
    </row>
    <row r="1146" spans="1:2" x14ac:dyDescent="0.25">
      <c r="A1146" t="s">
        <v>1485</v>
      </c>
      <c r="B1146">
        <v>39</v>
      </c>
    </row>
    <row r="1147" spans="1:2" x14ac:dyDescent="0.25">
      <c r="A1147" t="s">
        <v>1486</v>
      </c>
      <c r="B1147">
        <v>10</v>
      </c>
    </row>
    <row r="1148" spans="1:2" x14ac:dyDescent="0.25">
      <c r="A1148" t="s">
        <v>1487</v>
      </c>
      <c r="B1148">
        <v>1</v>
      </c>
    </row>
    <row r="1149" spans="1:2" x14ac:dyDescent="0.25">
      <c r="A1149" t="s">
        <v>1488</v>
      </c>
      <c r="B1149">
        <v>2</v>
      </c>
    </row>
    <row r="1150" spans="1:2" x14ac:dyDescent="0.25">
      <c r="A1150" t="s">
        <v>1489</v>
      </c>
      <c r="B1150">
        <v>13</v>
      </c>
    </row>
    <row r="1151" spans="1:2" x14ac:dyDescent="0.25">
      <c r="A1151" t="s">
        <v>1490</v>
      </c>
      <c r="B1151">
        <v>1</v>
      </c>
    </row>
    <row r="1152" spans="1:2" x14ac:dyDescent="0.25">
      <c r="A1152" t="s">
        <v>1491</v>
      </c>
      <c r="B1152">
        <v>3</v>
      </c>
    </row>
    <row r="1153" spans="1:2" x14ac:dyDescent="0.25">
      <c r="A1153" t="s">
        <v>1492</v>
      </c>
      <c r="B1153">
        <v>1</v>
      </c>
    </row>
    <row r="1154" spans="1:2" x14ac:dyDescent="0.25">
      <c r="A1154" t="s">
        <v>1493</v>
      </c>
      <c r="B1154">
        <v>11</v>
      </c>
    </row>
    <row r="1155" spans="1:2" x14ac:dyDescent="0.25">
      <c r="A1155" t="s">
        <v>330</v>
      </c>
      <c r="B1155">
        <v>4</v>
      </c>
    </row>
    <row r="1156" spans="1:2" x14ac:dyDescent="0.25">
      <c r="A1156" t="s">
        <v>1494</v>
      </c>
      <c r="B1156">
        <v>1</v>
      </c>
    </row>
    <row r="1157" spans="1:2" x14ac:dyDescent="0.25">
      <c r="A1157" t="s">
        <v>7889</v>
      </c>
      <c r="B1157">
        <v>3</v>
      </c>
    </row>
    <row r="1158" spans="1:2" x14ac:dyDescent="0.25">
      <c r="A1158" t="s">
        <v>1495</v>
      </c>
      <c r="B1158">
        <v>3</v>
      </c>
    </row>
    <row r="1159" spans="1:2" x14ac:dyDescent="0.25">
      <c r="A1159" t="s">
        <v>1496</v>
      </c>
      <c r="B1159">
        <v>6</v>
      </c>
    </row>
    <row r="1160" spans="1:2" x14ac:dyDescent="0.25">
      <c r="A1160" t="s">
        <v>1497</v>
      </c>
      <c r="B1160">
        <v>5</v>
      </c>
    </row>
    <row r="1161" spans="1:2" x14ac:dyDescent="0.25">
      <c r="A1161" t="s">
        <v>7890</v>
      </c>
      <c r="B1161">
        <v>6</v>
      </c>
    </row>
    <row r="1162" spans="1:2" x14ac:dyDescent="0.25">
      <c r="A1162" t="s">
        <v>1498</v>
      </c>
      <c r="B1162">
        <v>56</v>
      </c>
    </row>
    <row r="1163" spans="1:2" x14ac:dyDescent="0.25">
      <c r="A1163" t="s">
        <v>1499</v>
      </c>
      <c r="B1163">
        <v>11</v>
      </c>
    </row>
    <row r="1164" spans="1:2" x14ac:dyDescent="0.25">
      <c r="A1164" t="s">
        <v>1500</v>
      </c>
      <c r="B1164">
        <v>14</v>
      </c>
    </row>
    <row r="1165" spans="1:2" x14ac:dyDescent="0.25">
      <c r="A1165" t="s">
        <v>1501</v>
      </c>
      <c r="B1165">
        <v>1</v>
      </c>
    </row>
    <row r="1166" spans="1:2" x14ac:dyDescent="0.25">
      <c r="A1166" t="s">
        <v>1502</v>
      </c>
      <c r="B1166">
        <v>14</v>
      </c>
    </row>
    <row r="1167" spans="1:2" x14ac:dyDescent="0.25">
      <c r="A1167" t="s">
        <v>1503</v>
      </c>
      <c r="B1167">
        <v>1</v>
      </c>
    </row>
    <row r="1168" spans="1:2" x14ac:dyDescent="0.25">
      <c r="A1168" t="s">
        <v>1504</v>
      </c>
      <c r="B1168">
        <v>2</v>
      </c>
    </row>
    <row r="1169" spans="1:2" x14ac:dyDescent="0.25">
      <c r="A1169" t="s">
        <v>1505</v>
      </c>
      <c r="B1169">
        <v>3</v>
      </c>
    </row>
    <row r="1170" spans="1:2" x14ac:dyDescent="0.25">
      <c r="A1170" t="s">
        <v>1506</v>
      </c>
      <c r="B1170">
        <v>1</v>
      </c>
    </row>
    <row r="1171" spans="1:2" x14ac:dyDescent="0.25">
      <c r="A1171" t="s">
        <v>1507</v>
      </c>
      <c r="B1171">
        <v>2</v>
      </c>
    </row>
    <row r="1172" spans="1:2" x14ac:dyDescent="0.25">
      <c r="A1172" t="s">
        <v>1508</v>
      </c>
      <c r="B1172">
        <v>1</v>
      </c>
    </row>
    <row r="1173" spans="1:2" x14ac:dyDescent="0.25">
      <c r="A1173" t="s">
        <v>1509</v>
      </c>
      <c r="B1173">
        <v>6</v>
      </c>
    </row>
    <row r="1174" spans="1:2" x14ac:dyDescent="0.25">
      <c r="A1174" t="s">
        <v>1510</v>
      </c>
      <c r="B1174">
        <v>2</v>
      </c>
    </row>
    <row r="1175" spans="1:2" x14ac:dyDescent="0.25">
      <c r="A1175" t="s">
        <v>1511</v>
      </c>
      <c r="B1175">
        <v>2</v>
      </c>
    </row>
    <row r="1176" spans="1:2" x14ac:dyDescent="0.25">
      <c r="A1176" t="s">
        <v>1512</v>
      </c>
      <c r="B1176">
        <v>7</v>
      </c>
    </row>
    <row r="1177" spans="1:2" x14ac:dyDescent="0.25">
      <c r="A1177" t="s">
        <v>1513</v>
      </c>
      <c r="B1177">
        <v>4</v>
      </c>
    </row>
    <row r="1178" spans="1:2" x14ac:dyDescent="0.25">
      <c r="A1178" t="s">
        <v>1514</v>
      </c>
      <c r="B1178">
        <v>8</v>
      </c>
    </row>
    <row r="1179" spans="1:2" x14ac:dyDescent="0.25">
      <c r="A1179" t="s">
        <v>1515</v>
      </c>
      <c r="B1179">
        <v>2</v>
      </c>
    </row>
    <row r="1180" spans="1:2" x14ac:dyDescent="0.25">
      <c r="A1180" t="s">
        <v>1516</v>
      </c>
      <c r="B1180">
        <v>2</v>
      </c>
    </row>
    <row r="1181" spans="1:2" x14ac:dyDescent="0.25">
      <c r="A1181" t="s">
        <v>1517</v>
      </c>
      <c r="B1181">
        <v>2</v>
      </c>
    </row>
    <row r="1182" spans="1:2" x14ac:dyDescent="0.25">
      <c r="A1182" t="s">
        <v>1518</v>
      </c>
      <c r="B1182">
        <v>1</v>
      </c>
    </row>
    <row r="1183" spans="1:2" x14ac:dyDescent="0.25">
      <c r="A1183" t="s">
        <v>1519</v>
      </c>
      <c r="B1183">
        <v>9</v>
      </c>
    </row>
    <row r="1184" spans="1:2" x14ac:dyDescent="0.25">
      <c r="A1184" t="s">
        <v>1520</v>
      </c>
      <c r="B1184">
        <v>2</v>
      </c>
    </row>
    <row r="1185" spans="1:2" x14ac:dyDescent="0.25">
      <c r="A1185" t="s">
        <v>1521</v>
      </c>
      <c r="B1185">
        <v>1</v>
      </c>
    </row>
    <row r="1186" spans="1:2" x14ac:dyDescent="0.25">
      <c r="A1186" t="s">
        <v>1522</v>
      </c>
      <c r="B1186">
        <v>6</v>
      </c>
    </row>
    <row r="1187" spans="1:2" x14ac:dyDescent="0.25">
      <c r="A1187" t="s">
        <v>1523</v>
      </c>
      <c r="B1187">
        <v>9</v>
      </c>
    </row>
    <row r="1188" spans="1:2" x14ac:dyDescent="0.25">
      <c r="A1188" t="s">
        <v>1524</v>
      </c>
      <c r="B1188">
        <v>12</v>
      </c>
    </row>
    <row r="1189" spans="1:2" x14ac:dyDescent="0.25">
      <c r="A1189" t="s">
        <v>1525</v>
      </c>
      <c r="B1189">
        <v>1</v>
      </c>
    </row>
    <row r="1190" spans="1:2" x14ac:dyDescent="0.25">
      <c r="A1190" t="s">
        <v>1526</v>
      </c>
      <c r="B1190">
        <v>4</v>
      </c>
    </row>
    <row r="1191" spans="1:2" x14ac:dyDescent="0.25">
      <c r="A1191" t="s">
        <v>1527</v>
      </c>
      <c r="B1191">
        <v>5</v>
      </c>
    </row>
    <row r="1192" spans="1:2" x14ac:dyDescent="0.25">
      <c r="A1192" t="s">
        <v>1528</v>
      </c>
      <c r="B1192">
        <v>5</v>
      </c>
    </row>
    <row r="1193" spans="1:2" x14ac:dyDescent="0.25">
      <c r="A1193" t="s">
        <v>1529</v>
      </c>
      <c r="B1193">
        <v>1</v>
      </c>
    </row>
    <row r="1194" spans="1:2" x14ac:dyDescent="0.25">
      <c r="A1194" t="s">
        <v>1530</v>
      </c>
      <c r="B1194">
        <v>4</v>
      </c>
    </row>
    <row r="1195" spans="1:2" x14ac:dyDescent="0.25">
      <c r="A1195" t="s">
        <v>1531</v>
      </c>
      <c r="B1195">
        <v>13</v>
      </c>
    </row>
    <row r="1196" spans="1:2" x14ac:dyDescent="0.25">
      <c r="A1196" t="s">
        <v>1532</v>
      </c>
      <c r="B1196">
        <v>5</v>
      </c>
    </row>
    <row r="1197" spans="1:2" x14ac:dyDescent="0.25">
      <c r="A1197" t="s">
        <v>1533</v>
      </c>
      <c r="B1197">
        <v>3</v>
      </c>
    </row>
    <row r="1198" spans="1:2" x14ac:dyDescent="0.25">
      <c r="A1198" t="s">
        <v>1534</v>
      </c>
      <c r="B1198">
        <v>1</v>
      </c>
    </row>
    <row r="1199" spans="1:2" x14ac:dyDescent="0.25">
      <c r="A1199" t="s">
        <v>1535</v>
      </c>
      <c r="B1199">
        <v>3</v>
      </c>
    </row>
    <row r="1200" spans="1:2" x14ac:dyDescent="0.25">
      <c r="A1200" t="s">
        <v>1536</v>
      </c>
      <c r="B1200">
        <v>3</v>
      </c>
    </row>
    <row r="1201" spans="1:2" x14ac:dyDescent="0.25">
      <c r="A1201" t="s">
        <v>1537</v>
      </c>
      <c r="B1201">
        <v>3</v>
      </c>
    </row>
    <row r="1202" spans="1:2" x14ac:dyDescent="0.25">
      <c r="A1202" t="s">
        <v>1538</v>
      </c>
      <c r="B1202">
        <v>5</v>
      </c>
    </row>
    <row r="1203" spans="1:2" x14ac:dyDescent="0.25">
      <c r="A1203" t="s">
        <v>1539</v>
      </c>
      <c r="B1203">
        <v>2</v>
      </c>
    </row>
    <row r="1204" spans="1:2" x14ac:dyDescent="0.25">
      <c r="A1204" t="s">
        <v>1540</v>
      </c>
      <c r="B1204">
        <v>3</v>
      </c>
    </row>
    <row r="1205" spans="1:2" x14ac:dyDescent="0.25">
      <c r="A1205" t="s">
        <v>1541</v>
      </c>
      <c r="B1205">
        <v>3</v>
      </c>
    </row>
    <row r="1206" spans="1:2" x14ac:dyDescent="0.25">
      <c r="A1206" t="s">
        <v>1542</v>
      </c>
      <c r="B1206">
        <v>2</v>
      </c>
    </row>
    <row r="1207" spans="1:2" x14ac:dyDescent="0.25">
      <c r="A1207" t="s">
        <v>1543</v>
      </c>
      <c r="B1207">
        <v>2</v>
      </c>
    </row>
    <row r="1208" spans="1:2" x14ac:dyDescent="0.25">
      <c r="A1208" t="s">
        <v>1544</v>
      </c>
      <c r="B1208">
        <v>5</v>
      </c>
    </row>
    <row r="1209" spans="1:2" x14ac:dyDescent="0.25">
      <c r="A1209" t="s">
        <v>1545</v>
      </c>
      <c r="B1209">
        <v>1</v>
      </c>
    </row>
    <row r="1210" spans="1:2" x14ac:dyDescent="0.25">
      <c r="A1210" t="s">
        <v>1546</v>
      </c>
      <c r="B1210">
        <v>3</v>
      </c>
    </row>
    <row r="1211" spans="1:2" x14ac:dyDescent="0.25">
      <c r="A1211" t="s">
        <v>1547</v>
      </c>
      <c r="B1211">
        <v>8</v>
      </c>
    </row>
    <row r="1212" spans="1:2" x14ac:dyDescent="0.25">
      <c r="A1212" t="s">
        <v>1548</v>
      </c>
      <c r="B1212">
        <v>2</v>
      </c>
    </row>
    <row r="1213" spans="1:2" x14ac:dyDescent="0.25">
      <c r="A1213" t="s">
        <v>1549</v>
      </c>
      <c r="B1213">
        <v>2</v>
      </c>
    </row>
    <row r="1214" spans="1:2" x14ac:dyDescent="0.25">
      <c r="A1214" t="s">
        <v>1550</v>
      </c>
      <c r="B1214">
        <v>3</v>
      </c>
    </row>
    <row r="1215" spans="1:2" x14ac:dyDescent="0.25">
      <c r="A1215" t="s">
        <v>1551</v>
      </c>
      <c r="B1215">
        <v>2</v>
      </c>
    </row>
    <row r="1216" spans="1:2" x14ac:dyDescent="0.25">
      <c r="A1216" t="s">
        <v>331</v>
      </c>
      <c r="B1216">
        <v>1</v>
      </c>
    </row>
    <row r="1217" spans="1:2" x14ac:dyDescent="0.25">
      <c r="A1217" t="s">
        <v>1552</v>
      </c>
      <c r="B1217">
        <v>5</v>
      </c>
    </row>
    <row r="1218" spans="1:2" x14ac:dyDescent="0.25">
      <c r="A1218" t="s">
        <v>1553</v>
      </c>
      <c r="B1218">
        <v>12</v>
      </c>
    </row>
    <row r="1219" spans="1:2" x14ac:dyDescent="0.25">
      <c r="A1219" t="s">
        <v>1554</v>
      </c>
      <c r="B1219">
        <v>10</v>
      </c>
    </row>
    <row r="1220" spans="1:2" x14ac:dyDescent="0.25">
      <c r="A1220" t="s">
        <v>1555</v>
      </c>
      <c r="B1220">
        <v>3</v>
      </c>
    </row>
    <row r="1221" spans="1:2" x14ac:dyDescent="0.25">
      <c r="A1221" t="s">
        <v>1556</v>
      </c>
      <c r="B1221">
        <v>8</v>
      </c>
    </row>
    <row r="1222" spans="1:2" x14ac:dyDescent="0.25">
      <c r="A1222" t="s">
        <v>1557</v>
      </c>
      <c r="B1222">
        <v>36</v>
      </c>
    </row>
    <row r="1223" spans="1:2" x14ac:dyDescent="0.25">
      <c r="A1223" t="s">
        <v>1558</v>
      </c>
      <c r="B1223">
        <v>8</v>
      </c>
    </row>
    <row r="1224" spans="1:2" x14ac:dyDescent="0.25">
      <c r="A1224" t="s">
        <v>1559</v>
      </c>
      <c r="B1224">
        <v>5</v>
      </c>
    </row>
    <row r="1225" spans="1:2" x14ac:dyDescent="0.25">
      <c r="A1225" t="s">
        <v>1560</v>
      </c>
      <c r="B1225">
        <v>1</v>
      </c>
    </row>
    <row r="1226" spans="1:2" x14ac:dyDescent="0.25">
      <c r="A1226" t="s">
        <v>1561</v>
      </c>
      <c r="B1226">
        <v>2</v>
      </c>
    </row>
    <row r="1227" spans="1:2" x14ac:dyDescent="0.25">
      <c r="A1227" t="s">
        <v>30</v>
      </c>
      <c r="B1227">
        <v>1</v>
      </c>
    </row>
    <row r="1228" spans="1:2" x14ac:dyDescent="0.25">
      <c r="A1228" t="s">
        <v>1562</v>
      </c>
      <c r="B1228">
        <v>1</v>
      </c>
    </row>
    <row r="1229" spans="1:2" x14ac:dyDescent="0.25">
      <c r="A1229" t="s">
        <v>1563</v>
      </c>
      <c r="B1229">
        <v>4</v>
      </c>
    </row>
    <row r="1230" spans="1:2" x14ac:dyDescent="0.25">
      <c r="A1230" t="s">
        <v>1564</v>
      </c>
      <c r="B1230">
        <v>2</v>
      </c>
    </row>
    <row r="1231" spans="1:2" x14ac:dyDescent="0.25">
      <c r="A1231" t="s">
        <v>1565</v>
      </c>
      <c r="B1231">
        <v>2</v>
      </c>
    </row>
    <row r="1232" spans="1:2" x14ac:dyDescent="0.25">
      <c r="A1232" t="s">
        <v>1566</v>
      </c>
      <c r="B1232">
        <v>4</v>
      </c>
    </row>
    <row r="1233" spans="1:2" x14ac:dyDescent="0.25">
      <c r="A1233" t="s">
        <v>1567</v>
      </c>
      <c r="B1233">
        <v>7</v>
      </c>
    </row>
    <row r="1234" spans="1:2" x14ac:dyDescent="0.25">
      <c r="A1234" t="s">
        <v>1568</v>
      </c>
      <c r="B1234">
        <v>2</v>
      </c>
    </row>
    <row r="1235" spans="1:2" x14ac:dyDescent="0.25">
      <c r="A1235" t="s">
        <v>332</v>
      </c>
      <c r="B1235">
        <v>2</v>
      </c>
    </row>
    <row r="1236" spans="1:2" x14ac:dyDescent="0.25">
      <c r="A1236" t="s">
        <v>1569</v>
      </c>
      <c r="B1236">
        <v>3</v>
      </c>
    </row>
    <row r="1237" spans="1:2" x14ac:dyDescent="0.25">
      <c r="A1237" t="s">
        <v>1570</v>
      </c>
      <c r="B1237">
        <v>32</v>
      </c>
    </row>
    <row r="1238" spans="1:2" x14ac:dyDescent="0.25">
      <c r="A1238" t="s">
        <v>1571</v>
      </c>
      <c r="B1238">
        <v>2</v>
      </c>
    </row>
    <row r="1239" spans="1:2" x14ac:dyDescent="0.25">
      <c r="A1239" t="s">
        <v>1572</v>
      </c>
      <c r="B1239">
        <v>1</v>
      </c>
    </row>
    <row r="1240" spans="1:2" x14ac:dyDescent="0.25">
      <c r="A1240" t="s">
        <v>1573</v>
      </c>
      <c r="B1240">
        <v>4</v>
      </c>
    </row>
    <row r="1241" spans="1:2" x14ac:dyDescent="0.25">
      <c r="A1241" t="s">
        <v>1574</v>
      </c>
      <c r="B1241">
        <v>1</v>
      </c>
    </row>
    <row r="1242" spans="1:2" x14ac:dyDescent="0.25">
      <c r="A1242" t="s">
        <v>1575</v>
      </c>
      <c r="B1242">
        <v>4</v>
      </c>
    </row>
    <row r="1243" spans="1:2" x14ac:dyDescent="0.25">
      <c r="A1243" t="s">
        <v>1576</v>
      </c>
      <c r="B1243">
        <v>2</v>
      </c>
    </row>
    <row r="1244" spans="1:2" x14ac:dyDescent="0.25">
      <c r="A1244" t="s">
        <v>1577</v>
      </c>
      <c r="B1244">
        <v>2</v>
      </c>
    </row>
    <row r="1245" spans="1:2" x14ac:dyDescent="0.25">
      <c r="A1245" t="s">
        <v>1578</v>
      </c>
      <c r="B1245">
        <v>2</v>
      </c>
    </row>
    <row r="1246" spans="1:2" x14ac:dyDescent="0.25">
      <c r="A1246" t="s">
        <v>1579</v>
      </c>
      <c r="B1246">
        <v>1</v>
      </c>
    </row>
    <row r="1247" spans="1:2" x14ac:dyDescent="0.25">
      <c r="A1247" t="s">
        <v>1580</v>
      </c>
      <c r="B1247">
        <v>1</v>
      </c>
    </row>
    <row r="1248" spans="1:2" x14ac:dyDescent="0.25">
      <c r="A1248" t="s">
        <v>1581</v>
      </c>
      <c r="B1248">
        <v>1</v>
      </c>
    </row>
    <row r="1249" spans="1:2" x14ac:dyDescent="0.25">
      <c r="A1249" t="s">
        <v>1582</v>
      </c>
      <c r="B1249">
        <v>4</v>
      </c>
    </row>
    <row r="1250" spans="1:2" x14ac:dyDescent="0.25">
      <c r="A1250" t="s">
        <v>1583</v>
      </c>
      <c r="B1250">
        <v>1</v>
      </c>
    </row>
    <row r="1251" spans="1:2" x14ac:dyDescent="0.25">
      <c r="A1251" t="s">
        <v>1584</v>
      </c>
      <c r="B1251">
        <v>4</v>
      </c>
    </row>
    <row r="1252" spans="1:2" x14ac:dyDescent="0.25">
      <c r="A1252" t="s">
        <v>1585</v>
      </c>
      <c r="B1252">
        <v>1</v>
      </c>
    </row>
    <row r="1253" spans="1:2" x14ac:dyDescent="0.25">
      <c r="A1253" t="s">
        <v>1586</v>
      </c>
      <c r="B1253">
        <v>34</v>
      </c>
    </row>
    <row r="1254" spans="1:2" x14ac:dyDescent="0.25">
      <c r="A1254" t="s">
        <v>1587</v>
      </c>
      <c r="B1254">
        <v>3</v>
      </c>
    </row>
    <row r="1255" spans="1:2" x14ac:dyDescent="0.25">
      <c r="A1255" t="s">
        <v>1588</v>
      </c>
      <c r="B1255">
        <v>4</v>
      </c>
    </row>
    <row r="1256" spans="1:2" x14ac:dyDescent="0.25">
      <c r="A1256" t="s">
        <v>1589</v>
      </c>
      <c r="B1256">
        <v>13</v>
      </c>
    </row>
    <row r="1257" spans="1:2" x14ac:dyDescent="0.25">
      <c r="A1257" t="s">
        <v>1590</v>
      </c>
      <c r="B1257">
        <v>4</v>
      </c>
    </row>
    <row r="1258" spans="1:2" x14ac:dyDescent="0.25">
      <c r="A1258" t="s">
        <v>1591</v>
      </c>
      <c r="B1258">
        <v>20</v>
      </c>
    </row>
    <row r="1259" spans="1:2" x14ac:dyDescent="0.25">
      <c r="A1259" t="s">
        <v>1592</v>
      </c>
      <c r="B1259">
        <v>10</v>
      </c>
    </row>
    <row r="1260" spans="1:2" x14ac:dyDescent="0.25">
      <c r="A1260" t="s">
        <v>1593</v>
      </c>
      <c r="B1260">
        <v>4</v>
      </c>
    </row>
    <row r="1261" spans="1:2" x14ac:dyDescent="0.25">
      <c r="A1261" t="s">
        <v>1594</v>
      </c>
      <c r="B1261">
        <v>6</v>
      </c>
    </row>
    <row r="1262" spans="1:2" x14ac:dyDescent="0.25">
      <c r="A1262" t="s">
        <v>1595</v>
      </c>
      <c r="B1262">
        <v>52</v>
      </c>
    </row>
    <row r="1263" spans="1:2" x14ac:dyDescent="0.25">
      <c r="A1263" t="s">
        <v>1596</v>
      </c>
      <c r="B1263">
        <v>7</v>
      </c>
    </row>
    <row r="1264" spans="1:2" x14ac:dyDescent="0.25">
      <c r="A1264" t="s">
        <v>1597</v>
      </c>
      <c r="B1264">
        <v>2</v>
      </c>
    </row>
    <row r="1265" spans="1:2" x14ac:dyDescent="0.25">
      <c r="A1265" t="s">
        <v>1598</v>
      </c>
      <c r="B1265">
        <v>2</v>
      </c>
    </row>
    <row r="1266" spans="1:2" x14ac:dyDescent="0.25">
      <c r="A1266" t="s">
        <v>1599</v>
      </c>
      <c r="B1266">
        <v>4</v>
      </c>
    </row>
    <row r="1267" spans="1:2" x14ac:dyDescent="0.25">
      <c r="A1267" t="s">
        <v>268</v>
      </c>
      <c r="B1267">
        <v>2</v>
      </c>
    </row>
    <row r="1268" spans="1:2" x14ac:dyDescent="0.25">
      <c r="A1268" t="s">
        <v>1600</v>
      </c>
      <c r="B1268">
        <v>6</v>
      </c>
    </row>
    <row r="1269" spans="1:2" x14ac:dyDescent="0.25">
      <c r="A1269" t="s">
        <v>1601</v>
      </c>
      <c r="B1269">
        <v>1</v>
      </c>
    </row>
    <row r="1270" spans="1:2" x14ac:dyDescent="0.25">
      <c r="A1270" t="s">
        <v>1602</v>
      </c>
      <c r="B1270">
        <v>4</v>
      </c>
    </row>
    <row r="1271" spans="1:2" x14ac:dyDescent="0.25">
      <c r="A1271" t="s">
        <v>1603</v>
      </c>
      <c r="B1271">
        <v>1</v>
      </c>
    </row>
    <row r="1272" spans="1:2" x14ac:dyDescent="0.25">
      <c r="A1272" t="s">
        <v>1605</v>
      </c>
      <c r="B1272">
        <v>4</v>
      </c>
    </row>
    <row r="1273" spans="1:2" x14ac:dyDescent="0.25">
      <c r="A1273" t="s">
        <v>1604</v>
      </c>
      <c r="B1273">
        <v>13</v>
      </c>
    </row>
    <row r="1274" spans="1:2" x14ac:dyDescent="0.25">
      <c r="A1274" t="s">
        <v>1606</v>
      </c>
      <c r="B1274">
        <v>2</v>
      </c>
    </row>
    <row r="1275" spans="1:2" x14ac:dyDescent="0.25">
      <c r="A1275" t="s">
        <v>1607</v>
      </c>
      <c r="B1275">
        <v>7</v>
      </c>
    </row>
    <row r="1276" spans="1:2" x14ac:dyDescent="0.25">
      <c r="A1276" t="s">
        <v>1608</v>
      </c>
      <c r="B1276">
        <v>3</v>
      </c>
    </row>
    <row r="1277" spans="1:2" x14ac:dyDescent="0.25">
      <c r="A1277" t="s">
        <v>1609</v>
      </c>
      <c r="B1277">
        <v>6</v>
      </c>
    </row>
    <row r="1278" spans="1:2" x14ac:dyDescent="0.25">
      <c r="A1278" t="s">
        <v>1610</v>
      </c>
      <c r="B1278">
        <v>4</v>
      </c>
    </row>
    <row r="1279" spans="1:2" x14ac:dyDescent="0.25">
      <c r="A1279" t="s">
        <v>1611</v>
      </c>
      <c r="B1279">
        <v>2</v>
      </c>
    </row>
    <row r="1280" spans="1:2" x14ac:dyDescent="0.25">
      <c r="A1280" t="s">
        <v>1612</v>
      </c>
      <c r="B1280">
        <v>4</v>
      </c>
    </row>
    <row r="1281" spans="1:2" x14ac:dyDescent="0.25">
      <c r="A1281" t="s">
        <v>1613</v>
      </c>
      <c r="B1281">
        <v>21</v>
      </c>
    </row>
    <row r="1282" spans="1:2" x14ac:dyDescent="0.25">
      <c r="A1282" t="s">
        <v>1614</v>
      </c>
      <c r="B1282">
        <v>1</v>
      </c>
    </row>
    <row r="1283" spans="1:2" x14ac:dyDescent="0.25">
      <c r="A1283" t="s">
        <v>1615</v>
      </c>
      <c r="B1283">
        <v>1</v>
      </c>
    </row>
    <row r="1284" spans="1:2" x14ac:dyDescent="0.25">
      <c r="A1284" t="s">
        <v>1616</v>
      </c>
      <c r="B1284">
        <v>1</v>
      </c>
    </row>
    <row r="1285" spans="1:2" x14ac:dyDescent="0.25">
      <c r="A1285" t="s">
        <v>1617</v>
      </c>
      <c r="B1285">
        <v>1</v>
      </c>
    </row>
    <row r="1286" spans="1:2" x14ac:dyDescent="0.25">
      <c r="A1286" t="s">
        <v>1618</v>
      </c>
      <c r="B1286">
        <v>5</v>
      </c>
    </row>
    <row r="1287" spans="1:2" x14ac:dyDescent="0.25">
      <c r="A1287" t="s">
        <v>1619</v>
      </c>
      <c r="B1287">
        <v>3</v>
      </c>
    </row>
    <row r="1288" spans="1:2" x14ac:dyDescent="0.25">
      <c r="A1288" t="s">
        <v>1620</v>
      </c>
      <c r="B1288">
        <v>2</v>
      </c>
    </row>
    <row r="1289" spans="1:2" x14ac:dyDescent="0.25">
      <c r="A1289" t="s">
        <v>1621</v>
      </c>
      <c r="B1289">
        <v>6</v>
      </c>
    </row>
    <row r="1290" spans="1:2" x14ac:dyDescent="0.25">
      <c r="A1290" t="s">
        <v>1622</v>
      </c>
      <c r="B1290">
        <v>1</v>
      </c>
    </row>
    <row r="1291" spans="1:2" x14ac:dyDescent="0.25">
      <c r="A1291" t="s">
        <v>1623</v>
      </c>
      <c r="B1291">
        <v>3</v>
      </c>
    </row>
    <row r="1292" spans="1:2" x14ac:dyDescent="0.25">
      <c r="A1292" t="s">
        <v>1624</v>
      </c>
      <c r="B1292">
        <v>5</v>
      </c>
    </row>
    <row r="1293" spans="1:2" x14ac:dyDescent="0.25">
      <c r="A1293" t="s">
        <v>1625</v>
      </c>
      <c r="B1293">
        <v>1</v>
      </c>
    </row>
    <row r="1294" spans="1:2" x14ac:dyDescent="0.25">
      <c r="A1294" t="s">
        <v>1626</v>
      </c>
      <c r="B1294">
        <v>3</v>
      </c>
    </row>
    <row r="1295" spans="1:2" x14ac:dyDescent="0.25">
      <c r="A1295" t="s">
        <v>1627</v>
      </c>
      <c r="B1295">
        <v>5</v>
      </c>
    </row>
    <row r="1296" spans="1:2" x14ac:dyDescent="0.25">
      <c r="A1296" t="s">
        <v>1628</v>
      </c>
      <c r="B1296">
        <v>1</v>
      </c>
    </row>
    <row r="1297" spans="1:2" x14ac:dyDescent="0.25">
      <c r="A1297" t="s">
        <v>1629</v>
      </c>
      <c r="B1297">
        <v>2</v>
      </c>
    </row>
    <row r="1298" spans="1:2" x14ac:dyDescent="0.25">
      <c r="A1298" t="s">
        <v>1630</v>
      </c>
      <c r="B1298">
        <v>1</v>
      </c>
    </row>
    <row r="1299" spans="1:2" x14ac:dyDescent="0.25">
      <c r="A1299" t="s">
        <v>1631</v>
      </c>
      <c r="B1299">
        <v>7</v>
      </c>
    </row>
    <row r="1300" spans="1:2" x14ac:dyDescent="0.25">
      <c r="A1300" t="s">
        <v>1632</v>
      </c>
      <c r="B1300">
        <v>5</v>
      </c>
    </row>
    <row r="1301" spans="1:2" x14ac:dyDescent="0.25">
      <c r="A1301" t="s">
        <v>1633</v>
      </c>
      <c r="B1301">
        <v>1</v>
      </c>
    </row>
    <row r="1302" spans="1:2" x14ac:dyDescent="0.25">
      <c r="A1302" t="s">
        <v>1634</v>
      </c>
      <c r="B1302">
        <v>5</v>
      </c>
    </row>
    <row r="1303" spans="1:2" x14ac:dyDescent="0.25">
      <c r="A1303" t="s">
        <v>1635</v>
      </c>
      <c r="B1303">
        <v>2</v>
      </c>
    </row>
    <row r="1304" spans="1:2" x14ac:dyDescent="0.25">
      <c r="A1304" t="s">
        <v>1636</v>
      </c>
      <c r="B1304">
        <v>7</v>
      </c>
    </row>
    <row r="1305" spans="1:2" x14ac:dyDescent="0.25">
      <c r="A1305" t="s">
        <v>1637</v>
      </c>
      <c r="B1305">
        <v>2</v>
      </c>
    </row>
    <row r="1306" spans="1:2" x14ac:dyDescent="0.25">
      <c r="A1306" t="s">
        <v>1638</v>
      </c>
      <c r="B1306">
        <v>2</v>
      </c>
    </row>
    <row r="1307" spans="1:2" x14ac:dyDescent="0.25">
      <c r="A1307" t="s">
        <v>1639</v>
      </c>
      <c r="B1307">
        <v>2</v>
      </c>
    </row>
    <row r="1308" spans="1:2" x14ac:dyDescent="0.25">
      <c r="A1308" t="s">
        <v>1640</v>
      </c>
      <c r="B1308">
        <v>1</v>
      </c>
    </row>
    <row r="1309" spans="1:2" x14ac:dyDescent="0.25">
      <c r="A1309" t="s">
        <v>1641</v>
      </c>
      <c r="B1309">
        <v>1</v>
      </c>
    </row>
    <row r="1310" spans="1:2" x14ac:dyDescent="0.25">
      <c r="A1310" t="s">
        <v>1642</v>
      </c>
      <c r="B1310">
        <v>3</v>
      </c>
    </row>
    <row r="1311" spans="1:2" x14ac:dyDescent="0.25">
      <c r="A1311" t="s">
        <v>1643</v>
      </c>
      <c r="B1311">
        <v>8</v>
      </c>
    </row>
    <row r="1312" spans="1:2" x14ac:dyDescent="0.25">
      <c r="A1312" t="s">
        <v>1644</v>
      </c>
      <c r="B1312">
        <v>7</v>
      </c>
    </row>
    <row r="1313" spans="1:2" x14ac:dyDescent="0.25">
      <c r="A1313" t="s">
        <v>1645</v>
      </c>
      <c r="B1313">
        <v>2</v>
      </c>
    </row>
    <row r="1314" spans="1:2" x14ac:dyDescent="0.25">
      <c r="A1314" t="s">
        <v>1646</v>
      </c>
      <c r="B1314">
        <v>14</v>
      </c>
    </row>
    <row r="1315" spans="1:2" x14ac:dyDescent="0.25">
      <c r="A1315" t="s">
        <v>1647</v>
      </c>
      <c r="B1315">
        <v>15</v>
      </c>
    </row>
    <row r="1316" spans="1:2" x14ac:dyDescent="0.25">
      <c r="A1316" t="s">
        <v>333</v>
      </c>
      <c r="B1316">
        <v>1</v>
      </c>
    </row>
    <row r="1317" spans="1:2" x14ac:dyDescent="0.25">
      <c r="A1317" t="s">
        <v>166</v>
      </c>
      <c r="B1317">
        <v>2</v>
      </c>
    </row>
    <row r="1318" spans="1:2" x14ac:dyDescent="0.25">
      <c r="A1318" t="s">
        <v>1648</v>
      </c>
      <c r="B1318">
        <v>5</v>
      </c>
    </row>
    <row r="1319" spans="1:2" x14ac:dyDescent="0.25">
      <c r="A1319" t="s">
        <v>1649</v>
      </c>
      <c r="B1319">
        <v>3</v>
      </c>
    </row>
    <row r="1320" spans="1:2" x14ac:dyDescent="0.25">
      <c r="A1320" t="s">
        <v>1650</v>
      </c>
      <c r="B1320">
        <v>3</v>
      </c>
    </row>
    <row r="1321" spans="1:2" x14ac:dyDescent="0.25">
      <c r="A1321" t="s">
        <v>1651</v>
      </c>
      <c r="B1321">
        <v>5</v>
      </c>
    </row>
    <row r="1322" spans="1:2" x14ac:dyDescent="0.25">
      <c r="A1322" t="s">
        <v>1652</v>
      </c>
      <c r="B1322">
        <v>1</v>
      </c>
    </row>
    <row r="1323" spans="1:2" x14ac:dyDescent="0.25">
      <c r="A1323" t="s">
        <v>1653</v>
      </c>
      <c r="B1323">
        <v>4</v>
      </c>
    </row>
    <row r="1324" spans="1:2" x14ac:dyDescent="0.25">
      <c r="A1324" t="s">
        <v>1654</v>
      </c>
      <c r="B1324">
        <v>2</v>
      </c>
    </row>
    <row r="1325" spans="1:2" x14ac:dyDescent="0.25">
      <c r="A1325" t="s">
        <v>1655</v>
      </c>
      <c r="B1325">
        <v>17</v>
      </c>
    </row>
    <row r="1326" spans="1:2" x14ac:dyDescent="0.25">
      <c r="A1326" t="s">
        <v>1656</v>
      </c>
      <c r="B1326">
        <v>1</v>
      </c>
    </row>
    <row r="1327" spans="1:2" x14ac:dyDescent="0.25">
      <c r="A1327" t="s">
        <v>1657</v>
      </c>
      <c r="B1327">
        <v>15</v>
      </c>
    </row>
    <row r="1328" spans="1:2" x14ac:dyDescent="0.25">
      <c r="A1328" t="s">
        <v>1658</v>
      </c>
      <c r="B1328">
        <v>2</v>
      </c>
    </row>
    <row r="1329" spans="1:2" x14ac:dyDescent="0.25">
      <c r="A1329" t="s">
        <v>1659</v>
      </c>
      <c r="B1329">
        <v>1</v>
      </c>
    </row>
    <row r="1330" spans="1:2" x14ac:dyDescent="0.25">
      <c r="A1330" t="s">
        <v>1660</v>
      </c>
      <c r="B1330">
        <v>1</v>
      </c>
    </row>
    <row r="1331" spans="1:2" x14ac:dyDescent="0.25">
      <c r="A1331" t="s">
        <v>1661</v>
      </c>
      <c r="B1331">
        <v>2</v>
      </c>
    </row>
    <row r="1332" spans="1:2" x14ac:dyDescent="0.25">
      <c r="A1332" t="s">
        <v>1662</v>
      </c>
      <c r="B1332">
        <v>2</v>
      </c>
    </row>
    <row r="1333" spans="1:2" x14ac:dyDescent="0.25">
      <c r="A1333" t="s">
        <v>1663</v>
      </c>
      <c r="B1333">
        <v>2</v>
      </c>
    </row>
    <row r="1334" spans="1:2" x14ac:dyDescent="0.25">
      <c r="A1334" t="s">
        <v>1664</v>
      </c>
      <c r="B1334">
        <v>1</v>
      </c>
    </row>
    <row r="1335" spans="1:2" x14ac:dyDescent="0.25">
      <c r="A1335" t="s">
        <v>1665</v>
      </c>
      <c r="B1335">
        <v>3</v>
      </c>
    </row>
    <row r="1336" spans="1:2" x14ac:dyDescent="0.25">
      <c r="A1336" t="s">
        <v>1666</v>
      </c>
      <c r="B1336">
        <v>1</v>
      </c>
    </row>
    <row r="1337" spans="1:2" x14ac:dyDescent="0.25">
      <c r="A1337" t="s">
        <v>1667</v>
      </c>
      <c r="B1337">
        <v>10</v>
      </c>
    </row>
    <row r="1338" spans="1:2" x14ac:dyDescent="0.25">
      <c r="A1338" t="s">
        <v>1668</v>
      </c>
      <c r="B1338">
        <v>32</v>
      </c>
    </row>
    <row r="1339" spans="1:2" x14ac:dyDescent="0.25">
      <c r="A1339" t="s">
        <v>1669</v>
      </c>
      <c r="B1339">
        <v>6</v>
      </c>
    </row>
    <row r="1340" spans="1:2" x14ac:dyDescent="0.25">
      <c r="A1340" t="s">
        <v>1670</v>
      </c>
      <c r="B1340">
        <v>2</v>
      </c>
    </row>
    <row r="1341" spans="1:2" x14ac:dyDescent="0.25">
      <c r="A1341" t="s">
        <v>1671</v>
      </c>
      <c r="B1341">
        <v>1</v>
      </c>
    </row>
    <row r="1342" spans="1:2" x14ac:dyDescent="0.25">
      <c r="A1342" t="s">
        <v>1672</v>
      </c>
      <c r="B1342">
        <v>12</v>
      </c>
    </row>
    <row r="1343" spans="1:2" x14ac:dyDescent="0.25">
      <c r="A1343" t="s">
        <v>1673</v>
      </c>
      <c r="B1343">
        <v>1</v>
      </c>
    </row>
    <row r="1344" spans="1:2" x14ac:dyDescent="0.25">
      <c r="A1344" t="s">
        <v>1674</v>
      </c>
      <c r="B1344">
        <v>2</v>
      </c>
    </row>
    <row r="1345" spans="1:2" x14ac:dyDescent="0.25">
      <c r="A1345" t="s">
        <v>334</v>
      </c>
      <c r="B1345">
        <v>4</v>
      </c>
    </row>
    <row r="1346" spans="1:2" x14ac:dyDescent="0.25">
      <c r="A1346" t="s">
        <v>167</v>
      </c>
      <c r="B1346">
        <v>3</v>
      </c>
    </row>
    <row r="1347" spans="1:2" x14ac:dyDescent="0.25">
      <c r="A1347" t="s">
        <v>1675</v>
      </c>
      <c r="B1347">
        <v>18</v>
      </c>
    </row>
    <row r="1348" spans="1:2" x14ac:dyDescent="0.25">
      <c r="A1348" t="s">
        <v>1676</v>
      </c>
      <c r="B1348">
        <v>1</v>
      </c>
    </row>
    <row r="1349" spans="1:2" x14ac:dyDescent="0.25">
      <c r="A1349" t="s">
        <v>1677</v>
      </c>
      <c r="B1349">
        <v>1</v>
      </c>
    </row>
    <row r="1350" spans="1:2" x14ac:dyDescent="0.25">
      <c r="A1350" t="s">
        <v>1678</v>
      </c>
      <c r="B1350">
        <v>2</v>
      </c>
    </row>
    <row r="1351" spans="1:2" x14ac:dyDescent="0.25">
      <c r="A1351" t="s">
        <v>1679</v>
      </c>
      <c r="B1351">
        <v>1</v>
      </c>
    </row>
    <row r="1352" spans="1:2" x14ac:dyDescent="0.25">
      <c r="A1352" t="s">
        <v>335</v>
      </c>
      <c r="B1352">
        <v>3</v>
      </c>
    </row>
    <row r="1353" spans="1:2" x14ac:dyDescent="0.25">
      <c r="A1353" t="s">
        <v>1680</v>
      </c>
      <c r="B1353">
        <v>1</v>
      </c>
    </row>
    <row r="1354" spans="1:2" x14ac:dyDescent="0.25">
      <c r="A1354" t="s">
        <v>1681</v>
      </c>
      <c r="B1354">
        <v>1</v>
      </c>
    </row>
    <row r="1355" spans="1:2" x14ac:dyDescent="0.25">
      <c r="A1355" t="s">
        <v>1682</v>
      </c>
      <c r="B1355">
        <v>1</v>
      </c>
    </row>
    <row r="1356" spans="1:2" x14ac:dyDescent="0.25">
      <c r="A1356" t="s">
        <v>239</v>
      </c>
      <c r="B1356">
        <v>2</v>
      </c>
    </row>
    <row r="1357" spans="1:2" x14ac:dyDescent="0.25">
      <c r="A1357" t="s">
        <v>1683</v>
      </c>
      <c r="B1357">
        <v>1</v>
      </c>
    </row>
    <row r="1358" spans="1:2" x14ac:dyDescent="0.25">
      <c r="A1358" t="s">
        <v>31</v>
      </c>
      <c r="B1358">
        <v>10</v>
      </c>
    </row>
    <row r="1359" spans="1:2" x14ac:dyDescent="0.25">
      <c r="A1359" t="s">
        <v>1684</v>
      </c>
      <c r="B1359">
        <v>2</v>
      </c>
    </row>
    <row r="1360" spans="1:2" x14ac:dyDescent="0.25">
      <c r="A1360" t="s">
        <v>1685</v>
      </c>
      <c r="B1360">
        <v>8</v>
      </c>
    </row>
    <row r="1361" spans="1:2" x14ac:dyDescent="0.25">
      <c r="A1361" t="s">
        <v>1686</v>
      </c>
      <c r="B1361">
        <v>4</v>
      </c>
    </row>
    <row r="1362" spans="1:2" x14ac:dyDescent="0.25">
      <c r="A1362" t="s">
        <v>1687</v>
      </c>
      <c r="B1362">
        <v>6</v>
      </c>
    </row>
    <row r="1363" spans="1:2" x14ac:dyDescent="0.25">
      <c r="A1363" t="s">
        <v>1688</v>
      </c>
      <c r="B1363">
        <v>27</v>
      </c>
    </row>
    <row r="1364" spans="1:2" x14ac:dyDescent="0.25">
      <c r="A1364" t="s">
        <v>1689</v>
      </c>
      <c r="B1364">
        <v>10</v>
      </c>
    </row>
    <row r="1365" spans="1:2" x14ac:dyDescent="0.25">
      <c r="A1365" t="s">
        <v>1690</v>
      </c>
      <c r="B1365">
        <v>1</v>
      </c>
    </row>
    <row r="1366" spans="1:2" x14ac:dyDescent="0.25">
      <c r="A1366" t="s">
        <v>1691</v>
      </c>
      <c r="B1366">
        <v>1</v>
      </c>
    </row>
    <row r="1367" spans="1:2" x14ac:dyDescent="0.25">
      <c r="A1367" t="s">
        <v>1692</v>
      </c>
      <c r="B1367">
        <v>2</v>
      </c>
    </row>
    <row r="1368" spans="1:2" x14ac:dyDescent="0.25">
      <c r="A1368" t="s">
        <v>1693</v>
      </c>
      <c r="B1368">
        <v>3</v>
      </c>
    </row>
    <row r="1369" spans="1:2" x14ac:dyDescent="0.25">
      <c r="A1369" t="s">
        <v>1694</v>
      </c>
      <c r="B1369">
        <v>20</v>
      </c>
    </row>
    <row r="1370" spans="1:2" x14ac:dyDescent="0.25">
      <c r="A1370" t="s">
        <v>1695</v>
      </c>
      <c r="B1370">
        <v>3</v>
      </c>
    </row>
    <row r="1371" spans="1:2" x14ac:dyDescent="0.25">
      <c r="A1371" t="s">
        <v>1696</v>
      </c>
      <c r="B1371">
        <v>6</v>
      </c>
    </row>
    <row r="1372" spans="1:2" x14ac:dyDescent="0.25">
      <c r="A1372" t="s">
        <v>168</v>
      </c>
      <c r="B1372">
        <v>2</v>
      </c>
    </row>
    <row r="1373" spans="1:2" x14ac:dyDescent="0.25">
      <c r="A1373" t="s">
        <v>1697</v>
      </c>
      <c r="B1373">
        <v>28</v>
      </c>
    </row>
    <row r="1374" spans="1:2" x14ac:dyDescent="0.25">
      <c r="A1374" t="s">
        <v>1698</v>
      </c>
      <c r="B1374">
        <v>10</v>
      </c>
    </row>
    <row r="1375" spans="1:2" x14ac:dyDescent="0.25">
      <c r="A1375" t="s">
        <v>1699</v>
      </c>
      <c r="B1375">
        <v>16</v>
      </c>
    </row>
    <row r="1376" spans="1:2" x14ac:dyDescent="0.25">
      <c r="A1376" t="s">
        <v>1700</v>
      </c>
      <c r="B1376">
        <v>7</v>
      </c>
    </row>
    <row r="1377" spans="1:2" x14ac:dyDescent="0.25">
      <c r="A1377" t="s">
        <v>1701</v>
      </c>
      <c r="B1377">
        <v>5</v>
      </c>
    </row>
    <row r="1378" spans="1:2" x14ac:dyDescent="0.25">
      <c r="A1378" t="s">
        <v>1702</v>
      </c>
      <c r="B1378">
        <v>7</v>
      </c>
    </row>
    <row r="1379" spans="1:2" x14ac:dyDescent="0.25">
      <c r="A1379" t="s">
        <v>1703</v>
      </c>
      <c r="B1379">
        <v>3</v>
      </c>
    </row>
    <row r="1380" spans="1:2" x14ac:dyDescent="0.25">
      <c r="A1380" t="s">
        <v>32</v>
      </c>
      <c r="B1380">
        <v>5</v>
      </c>
    </row>
    <row r="1381" spans="1:2" x14ac:dyDescent="0.25">
      <c r="A1381" t="s">
        <v>1704</v>
      </c>
      <c r="B1381">
        <v>1</v>
      </c>
    </row>
    <row r="1382" spans="1:2" x14ac:dyDescent="0.25">
      <c r="A1382" t="s">
        <v>1705</v>
      </c>
      <c r="B1382">
        <v>5</v>
      </c>
    </row>
    <row r="1383" spans="1:2" x14ac:dyDescent="0.25">
      <c r="A1383" t="s">
        <v>1706</v>
      </c>
      <c r="B1383">
        <v>13</v>
      </c>
    </row>
    <row r="1384" spans="1:2" x14ac:dyDescent="0.25">
      <c r="A1384" t="s">
        <v>1707</v>
      </c>
      <c r="B1384">
        <v>4</v>
      </c>
    </row>
    <row r="1385" spans="1:2" x14ac:dyDescent="0.25">
      <c r="A1385" t="s">
        <v>1708</v>
      </c>
      <c r="B1385">
        <v>6</v>
      </c>
    </row>
    <row r="1386" spans="1:2" x14ac:dyDescent="0.25">
      <c r="A1386" t="s">
        <v>1709</v>
      </c>
      <c r="B1386">
        <v>15</v>
      </c>
    </row>
    <row r="1387" spans="1:2" x14ac:dyDescent="0.25">
      <c r="A1387" t="s">
        <v>1710</v>
      </c>
      <c r="B1387">
        <v>3</v>
      </c>
    </row>
    <row r="1388" spans="1:2" x14ac:dyDescent="0.25">
      <c r="A1388" t="s">
        <v>1711</v>
      </c>
      <c r="B1388">
        <v>7</v>
      </c>
    </row>
    <row r="1389" spans="1:2" x14ac:dyDescent="0.25">
      <c r="A1389" t="s">
        <v>33</v>
      </c>
      <c r="B1389">
        <v>1</v>
      </c>
    </row>
    <row r="1390" spans="1:2" x14ac:dyDescent="0.25">
      <c r="A1390" t="s">
        <v>1712</v>
      </c>
      <c r="B1390">
        <v>2</v>
      </c>
    </row>
    <row r="1391" spans="1:2" x14ac:dyDescent="0.25">
      <c r="A1391" t="s">
        <v>1713</v>
      </c>
      <c r="B1391">
        <v>9</v>
      </c>
    </row>
    <row r="1392" spans="1:2" x14ac:dyDescent="0.25">
      <c r="A1392" t="s">
        <v>1714</v>
      </c>
      <c r="B1392">
        <v>1</v>
      </c>
    </row>
    <row r="1393" spans="1:2" x14ac:dyDescent="0.25">
      <c r="A1393" t="s">
        <v>1715</v>
      </c>
      <c r="B1393">
        <v>74</v>
      </c>
    </row>
    <row r="1394" spans="1:2" x14ac:dyDescent="0.25">
      <c r="A1394" t="s">
        <v>1716</v>
      </c>
      <c r="B1394">
        <v>3</v>
      </c>
    </row>
    <row r="1395" spans="1:2" x14ac:dyDescent="0.25">
      <c r="A1395" t="s">
        <v>1717</v>
      </c>
      <c r="B1395">
        <v>5</v>
      </c>
    </row>
    <row r="1396" spans="1:2" x14ac:dyDescent="0.25">
      <c r="A1396" t="s">
        <v>1718</v>
      </c>
      <c r="B1396">
        <v>2</v>
      </c>
    </row>
    <row r="1397" spans="1:2" x14ac:dyDescent="0.25">
      <c r="A1397" t="s">
        <v>1719</v>
      </c>
      <c r="B1397">
        <v>5</v>
      </c>
    </row>
    <row r="1398" spans="1:2" x14ac:dyDescent="0.25">
      <c r="A1398" t="s">
        <v>1720</v>
      </c>
      <c r="B1398">
        <v>1</v>
      </c>
    </row>
    <row r="1399" spans="1:2" x14ac:dyDescent="0.25">
      <c r="A1399" t="s">
        <v>1721</v>
      </c>
      <c r="B1399">
        <v>5</v>
      </c>
    </row>
    <row r="1400" spans="1:2" x14ac:dyDescent="0.25">
      <c r="A1400" t="s">
        <v>1722</v>
      </c>
      <c r="B1400">
        <v>1</v>
      </c>
    </row>
    <row r="1401" spans="1:2" x14ac:dyDescent="0.25">
      <c r="A1401" t="s">
        <v>1723</v>
      </c>
      <c r="B1401">
        <v>5</v>
      </c>
    </row>
    <row r="1402" spans="1:2" x14ac:dyDescent="0.25">
      <c r="A1402" t="s">
        <v>1724</v>
      </c>
      <c r="B1402">
        <v>2</v>
      </c>
    </row>
    <row r="1403" spans="1:2" x14ac:dyDescent="0.25">
      <c r="A1403" t="s">
        <v>1725</v>
      </c>
      <c r="B1403">
        <v>71</v>
      </c>
    </row>
    <row r="1404" spans="1:2" x14ac:dyDescent="0.25">
      <c r="A1404" t="s">
        <v>1726</v>
      </c>
      <c r="B1404">
        <v>3</v>
      </c>
    </row>
    <row r="1405" spans="1:2" x14ac:dyDescent="0.25">
      <c r="A1405" t="s">
        <v>1727</v>
      </c>
      <c r="B1405">
        <v>1</v>
      </c>
    </row>
    <row r="1406" spans="1:2" x14ac:dyDescent="0.25">
      <c r="A1406" t="s">
        <v>1728</v>
      </c>
      <c r="B1406">
        <v>2</v>
      </c>
    </row>
    <row r="1407" spans="1:2" x14ac:dyDescent="0.25">
      <c r="A1407" t="s">
        <v>1729</v>
      </c>
      <c r="B1407">
        <v>2</v>
      </c>
    </row>
    <row r="1408" spans="1:2" x14ac:dyDescent="0.25">
      <c r="A1408" t="s">
        <v>1730</v>
      </c>
      <c r="B1408">
        <v>1</v>
      </c>
    </row>
    <row r="1409" spans="1:2" x14ac:dyDescent="0.25">
      <c r="A1409" t="s">
        <v>1731</v>
      </c>
      <c r="B1409">
        <v>3</v>
      </c>
    </row>
    <row r="1410" spans="1:2" x14ac:dyDescent="0.25">
      <c r="A1410" t="s">
        <v>1732</v>
      </c>
      <c r="B1410">
        <v>8</v>
      </c>
    </row>
    <row r="1411" spans="1:2" x14ac:dyDescent="0.25">
      <c r="A1411" t="s">
        <v>1733</v>
      </c>
      <c r="B1411">
        <v>4</v>
      </c>
    </row>
    <row r="1412" spans="1:2" x14ac:dyDescent="0.25">
      <c r="A1412" t="s">
        <v>1734</v>
      </c>
      <c r="B1412">
        <v>1</v>
      </c>
    </row>
    <row r="1413" spans="1:2" x14ac:dyDescent="0.25">
      <c r="A1413" t="s">
        <v>1735</v>
      </c>
      <c r="B1413">
        <v>7</v>
      </c>
    </row>
    <row r="1414" spans="1:2" x14ac:dyDescent="0.25">
      <c r="A1414" t="s">
        <v>1736</v>
      </c>
      <c r="B1414">
        <v>1</v>
      </c>
    </row>
    <row r="1415" spans="1:2" x14ac:dyDescent="0.25">
      <c r="A1415" t="s">
        <v>1737</v>
      </c>
      <c r="B1415">
        <v>4</v>
      </c>
    </row>
    <row r="1416" spans="1:2" x14ac:dyDescent="0.25">
      <c r="A1416" t="s">
        <v>1738</v>
      </c>
      <c r="B1416">
        <v>13</v>
      </c>
    </row>
    <row r="1417" spans="1:2" x14ac:dyDescent="0.25">
      <c r="A1417" t="s">
        <v>1739</v>
      </c>
      <c r="B1417">
        <v>5</v>
      </c>
    </row>
    <row r="1418" spans="1:2" x14ac:dyDescent="0.25">
      <c r="A1418" t="s">
        <v>1740</v>
      </c>
      <c r="B1418">
        <v>1</v>
      </c>
    </row>
    <row r="1419" spans="1:2" x14ac:dyDescent="0.25">
      <c r="A1419" t="s">
        <v>1741</v>
      </c>
      <c r="B1419">
        <v>3</v>
      </c>
    </row>
    <row r="1420" spans="1:2" x14ac:dyDescent="0.25">
      <c r="A1420" t="s">
        <v>1742</v>
      </c>
      <c r="B1420">
        <v>1</v>
      </c>
    </row>
    <row r="1421" spans="1:2" x14ac:dyDescent="0.25">
      <c r="A1421" t="s">
        <v>240</v>
      </c>
      <c r="B1421">
        <v>4</v>
      </c>
    </row>
    <row r="1422" spans="1:2" x14ac:dyDescent="0.25">
      <c r="A1422" t="s">
        <v>1743</v>
      </c>
      <c r="B1422">
        <v>4</v>
      </c>
    </row>
    <row r="1423" spans="1:2" x14ac:dyDescent="0.25">
      <c r="A1423" t="s">
        <v>1744</v>
      </c>
      <c r="B1423">
        <v>2</v>
      </c>
    </row>
    <row r="1424" spans="1:2" x14ac:dyDescent="0.25">
      <c r="A1424" t="s">
        <v>1745</v>
      </c>
      <c r="B1424">
        <v>15</v>
      </c>
    </row>
    <row r="1425" spans="1:2" x14ac:dyDescent="0.25">
      <c r="A1425" t="s">
        <v>1746</v>
      </c>
      <c r="B1425">
        <v>2</v>
      </c>
    </row>
    <row r="1426" spans="1:2" x14ac:dyDescent="0.25">
      <c r="A1426" t="s">
        <v>1747</v>
      </c>
      <c r="B1426">
        <v>16</v>
      </c>
    </row>
    <row r="1427" spans="1:2" x14ac:dyDescent="0.25">
      <c r="A1427" t="s">
        <v>1748</v>
      </c>
      <c r="B1427">
        <v>5</v>
      </c>
    </row>
    <row r="1428" spans="1:2" x14ac:dyDescent="0.25">
      <c r="A1428" t="s">
        <v>1749</v>
      </c>
      <c r="B1428">
        <v>1</v>
      </c>
    </row>
    <row r="1429" spans="1:2" x14ac:dyDescent="0.25">
      <c r="A1429" t="s">
        <v>1750</v>
      </c>
      <c r="B1429">
        <v>1</v>
      </c>
    </row>
    <row r="1430" spans="1:2" x14ac:dyDescent="0.25">
      <c r="A1430" t="s">
        <v>1751</v>
      </c>
      <c r="B1430">
        <v>1</v>
      </c>
    </row>
    <row r="1431" spans="1:2" x14ac:dyDescent="0.25">
      <c r="A1431" t="s">
        <v>1752</v>
      </c>
      <c r="B1431">
        <v>7</v>
      </c>
    </row>
    <row r="1432" spans="1:2" x14ac:dyDescent="0.25">
      <c r="A1432" t="s">
        <v>1753</v>
      </c>
      <c r="B1432">
        <v>2</v>
      </c>
    </row>
    <row r="1433" spans="1:2" x14ac:dyDescent="0.25">
      <c r="A1433" t="s">
        <v>1754</v>
      </c>
      <c r="B1433">
        <v>2</v>
      </c>
    </row>
    <row r="1434" spans="1:2" x14ac:dyDescent="0.25">
      <c r="A1434" t="s">
        <v>1755</v>
      </c>
      <c r="B1434">
        <v>2</v>
      </c>
    </row>
    <row r="1435" spans="1:2" x14ac:dyDescent="0.25">
      <c r="A1435" t="s">
        <v>1756</v>
      </c>
      <c r="B1435">
        <v>6</v>
      </c>
    </row>
    <row r="1436" spans="1:2" x14ac:dyDescent="0.25">
      <c r="A1436" t="s">
        <v>1757</v>
      </c>
      <c r="B1436">
        <v>1</v>
      </c>
    </row>
    <row r="1437" spans="1:2" x14ac:dyDescent="0.25">
      <c r="A1437" t="s">
        <v>1758</v>
      </c>
      <c r="B1437">
        <v>3</v>
      </c>
    </row>
    <row r="1438" spans="1:2" x14ac:dyDescent="0.25">
      <c r="A1438" t="s">
        <v>1759</v>
      </c>
      <c r="B1438">
        <v>4</v>
      </c>
    </row>
    <row r="1439" spans="1:2" x14ac:dyDescent="0.25">
      <c r="A1439" t="s">
        <v>1760</v>
      </c>
      <c r="B1439">
        <v>2</v>
      </c>
    </row>
    <row r="1440" spans="1:2" x14ac:dyDescent="0.25">
      <c r="A1440" t="s">
        <v>1761</v>
      </c>
      <c r="B1440">
        <v>4</v>
      </c>
    </row>
    <row r="1441" spans="1:2" x14ac:dyDescent="0.25">
      <c r="A1441" t="s">
        <v>1762</v>
      </c>
      <c r="B1441">
        <v>3</v>
      </c>
    </row>
    <row r="1442" spans="1:2" x14ac:dyDescent="0.25">
      <c r="A1442" t="s">
        <v>1763</v>
      </c>
      <c r="B1442">
        <v>1</v>
      </c>
    </row>
    <row r="1443" spans="1:2" x14ac:dyDescent="0.25">
      <c r="A1443" t="s">
        <v>1764</v>
      </c>
      <c r="B1443">
        <v>43</v>
      </c>
    </row>
    <row r="1444" spans="1:2" x14ac:dyDescent="0.25">
      <c r="A1444" t="s">
        <v>1765</v>
      </c>
      <c r="B1444">
        <v>12</v>
      </c>
    </row>
    <row r="1445" spans="1:2" x14ac:dyDescent="0.25">
      <c r="A1445" t="s">
        <v>1766</v>
      </c>
      <c r="B1445">
        <v>39</v>
      </c>
    </row>
    <row r="1446" spans="1:2" x14ac:dyDescent="0.25">
      <c r="A1446" t="s">
        <v>1767</v>
      </c>
      <c r="B1446">
        <v>1</v>
      </c>
    </row>
    <row r="1447" spans="1:2" x14ac:dyDescent="0.25">
      <c r="A1447" t="s">
        <v>1768</v>
      </c>
      <c r="B1447">
        <v>1</v>
      </c>
    </row>
    <row r="1448" spans="1:2" x14ac:dyDescent="0.25">
      <c r="A1448" t="s">
        <v>1769</v>
      </c>
      <c r="B1448">
        <v>5</v>
      </c>
    </row>
    <row r="1449" spans="1:2" x14ac:dyDescent="0.25">
      <c r="A1449" t="s">
        <v>1770</v>
      </c>
      <c r="B1449">
        <v>1</v>
      </c>
    </row>
    <row r="1450" spans="1:2" x14ac:dyDescent="0.25">
      <c r="A1450" t="s">
        <v>1771</v>
      </c>
      <c r="B1450">
        <v>1</v>
      </c>
    </row>
    <row r="1451" spans="1:2" x14ac:dyDescent="0.25">
      <c r="A1451" t="s">
        <v>1772</v>
      </c>
      <c r="B1451">
        <v>3</v>
      </c>
    </row>
    <row r="1452" spans="1:2" x14ac:dyDescent="0.25">
      <c r="A1452" t="s">
        <v>1773</v>
      </c>
      <c r="B1452">
        <v>3</v>
      </c>
    </row>
    <row r="1453" spans="1:2" x14ac:dyDescent="0.25">
      <c r="A1453" t="s">
        <v>1774</v>
      </c>
      <c r="B1453">
        <v>2</v>
      </c>
    </row>
    <row r="1454" spans="1:2" x14ac:dyDescent="0.25">
      <c r="A1454" t="s">
        <v>1775</v>
      </c>
      <c r="B1454">
        <v>4</v>
      </c>
    </row>
    <row r="1455" spans="1:2" x14ac:dyDescent="0.25">
      <c r="A1455" t="s">
        <v>1776</v>
      </c>
      <c r="B1455">
        <v>14</v>
      </c>
    </row>
    <row r="1456" spans="1:2" x14ac:dyDescent="0.25">
      <c r="A1456" t="s">
        <v>1777</v>
      </c>
      <c r="B1456">
        <v>2</v>
      </c>
    </row>
    <row r="1457" spans="1:2" x14ac:dyDescent="0.25">
      <c r="A1457" t="s">
        <v>34</v>
      </c>
      <c r="B1457">
        <v>12</v>
      </c>
    </row>
    <row r="1458" spans="1:2" x14ac:dyDescent="0.25">
      <c r="A1458" t="s">
        <v>1778</v>
      </c>
      <c r="B1458">
        <v>3</v>
      </c>
    </row>
    <row r="1459" spans="1:2" x14ac:dyDescent="0.25">
      <c r="A1459" t="s">
        <v>1779</v>
      </c>
      <c r="B1459">
        <v>2</v>
      </c>
    </row>
    <row r="1460" spans="1:2" x14ac:dyDescent="0.25">
      <c r="A1460" t="s">
        <v>1780</v>
      </c>
      <c r="B1460">
        <v>16</v>
      </c>
    </row>
    <row r="1461" spans="1:2" x14ac:dyDescent="0.25">
      <c r="A1461" t="s">
        <v>1781</v>
      </c>
      <c r="B1461">
        <v>3</v>
      </c>
    </row>
    <row r="1462" spans="1:2" x14ac:dyDescent="0.25">
      <c r="A1462" t="s">
        <v>1782</v>
      </c>
      <c r="B1462">
        <v>2</v>
      </c>
    </row>
    <row r="1463" spans="1:2" x14ac:dyDescent="0.25">
      <c r="A1463" t="s">
        <v>1783</v>
      </c>
      <c r="B1463">
        <v>2</v>
      </c>
    </row>
    <row r="1464" spans="1:2" x14ac:dyDescent="0.25">
      <c r="A1464" t="s">
        <v>1784</v>
      </c>
      <c r="B1464">
        <v>1</v>
      </c>
    </row>
    <row r="1465" spans="1:2" x14ac:dyDescent="0.25">
      <c r="A1465" t="s">
        <v>1785</v>
      </c>
      <c r="B1465">
        <v>42</v>
      </c>
    </row>
    <row r="1466" spans="1:2" x14ac:dyDescent="0.25">
      <c r="A1466" t="s">
        <v>1786</v>
      </c>
      <c r="B1466">
        <v>2</v>
      </c>
    </row>
    <row r="1467" spans="1:2" x14ac:dyDescent="0.25">
      <c r="A1467" t="s">
        <v>1787</v>
      </c>
      <c r="B1467">
        <v>2</v>
      </c>
    </row>
    <row r="1468" spans="1:2" x14ac:dyDescent="0.25">
      <c r="A1468" t="s">
        <v>1788</v>
      </c>
      <c r="B1468">
        <v>15</v>
      </c>
    </row>
    <row r="1469" spans="1:2" x14ac:dyDescent="0.25">
      <c r="A1469" t="s">
        <v>1789</v>
      </c>
      <c r="B1469">
        <v>2</v>
      </c>
    </row>
    <row r="1470" spans="1:2" x14ac:dyDescent="0.25">
      <c r="A1470" t="s">
        <v>1790</v>
      </c>
      <c r="B1470">
        <v>5</v>
      </c>
    </row>
    <row r="1471" spans="1:2" x14ac:dyDescent="0.25">
      <c r="A1471" t="s">
        <v>1791</v>
      </c>
      <c r="B1471">
        <v>10</v>
      </c>
    </row>
    <row r="1472" spans="1:2" x14ac:dyDescent="0.25">
      <c r="A1472" t="s">
        <v>1792</v>
      </c>
      <c r="B1472">
        <v>2</v>
      </c>
    </row>
    <row r="1473" spans="1:2" x14ac:dyDescent="0.25">
      <c r="A1473" t="s">
        <v>1793</v>
      </c>
      <c r="B1473">
        <v>2</v>
      </c>
    </row>
    <row r="1474" spans="1:2" x14ac:dyDescent="0.25">
      <c r="A1474" t="s">
        <v>1794</v>
      </c>
      <c r="B1474">
        <v>4</v>
      </c>
    </row>
    <row r="1475" spans="1:2" x14ac:dyDescent="0.25">
      <c r="A1475" t="s">
        <v>1795</v>
      </c>
      <c r="B1475">
        <v>1</v>
      </c>
    </row>
    <row r="1476" spans="1:2" x14ac:dyDescent="0.25">
      <c r="A1476" t="s">
        <v>1796</v>
      </c>
      <c r="B1476">
        <v>1</v>
      </c>
    </row>
    <row r="1477" spans="1:2" x14ac:dyDescent="0.25">
      <c r="A1477" t="s">
        <v>1797</v>
      </c>
      <c r="B1477">
        <v>3</v>
      </c>
    </row>
    <row r="1478" spans="1:2" x14ac:dyDescent="0.25">
      <c r="A1478" t="s">
        <v>1798</v>
      </c>
      <c r="B1478">
        <v>16</v>
      </c>
    </row>
    <row r="1479" spans="1:2" x14ac:dyDescent="0.25">
      <c r="A1479" t="s">
        <v>1799</v>
      </c>
      <c r="B1479">
        <v>6</v>
      </c>
    </row>
    <row r="1480" spans="1:2" x14ac:dyDescent="0.25">
      <c r="A1480" t="s">
        <v>1800</v>
      </c>
      <c r="B1480">
        <v>12</v>
      </c>
    </row>
    <row r="1481" spans="1:2" x14ac:dyDescent="0.25">
      <c r="A1481" t="s">
        <v>1801</v>
      </c>
      <c r="B1481">
        <v>1</v>
      </c>
    </row>
    <row r="1482" spans="1:2" x14ac:dyDescent="0.25">
      <c r="A1482" t="s">
        <v>1802</v>
      </c>
      <c r="B1482">
        <v>2</v>
      </c>
    </row>
    <row r="1483" spans="1:2" x14ac:dyDescent="0.25">
      <c r="A1483" t="s">
        <v>1803</v>
      </c>
      <c r="B1483">
        <v>1</v>
      </c>
    </row>
    <row r="1484" spans="1:2" x14ac:dyDescent="0.25">
      <c r="A1484" t="s">
        <v>1804</v>
      </c>
      <c r="B1484">
        <v>1</v>
      </c>
    </row>
    <row r="1485" spans="1:2" x14ac:dyDescent="0.25">
      <c r="A1485" t="s">
        <v>1805</v>
      </c>
      <c r="B1485">
        <v>6</v>
      </c>
    </row>
    <row r="1486" spans="1:2" x14ac:dyDescent="0.25">
      <c r="A1486" t="s">
        <v>1806</v>
      </c>
      <c r="B1486">
        <v>1</v>
      </c>
    </row>
    <row r="1487" spans="1:2" x14ac:dyDescent="0.25">
      <c r="A1487" t="s">
        <v>1807</v>
      </c>
      <c r="B1487">
        <v>2</v>
      </c>
    </row>
    <row r="1488" spans="1:2" x14ac:dyDescent="0.25">
      <c r="A1488" t="s">
        <v>1808</v>
      </c>
      <c r="B1488">
        <v>8</v>
      </c>
    </row>
    <row r="1489" spans="1:2" x14ac:dyDescent="0.25">
      <c r="A1489" t="s">
        <v>1809</v>
      </c>
      <c r="B1489">
        <v>23</v>
      </c>
    </row>
    <row r="1490" spans="1:2" x14ac:dyDescent="0.25">
      <c r="A1490" t="s">
        <v>1810</v>
      </c>
      <c r="B1490">
        <v>1</v>
      </c>
    </row>
    <row r="1491" spans="1:2" x14ac:dyDescent="0.25">
      <c r="A1491" t="s">
        <v>1811</v>
      </c>
      <c r="B1491">
        <v>3</v>
      </c>
    </row>
    <row r="1492" spans="1:2" x14ac:dyDescent="0.25">
      <c r="A1492" t="s">
        <v>1812</v>
      </c>
      <c r="B1492">
        <v>7</v>
      </c>
    </row>
    <row r="1493" spans="1:2" x14ac:dyDescent="0.25">
      <c r="A1493" t="s">
        <v>1813</v>
      </c>
      <c r="B1493">
        <v>6</v>
      </c>
    </row>
    <row r="1494" spans="1:2" x14ac:dyDescent="0.25">
      <c r="A1494" t="s">
        <v>1814</v>
      </c>
      <c r="B1494">
        <v>1</v>
      </c>
    </row>
    <row r="1495" spans="1:2" x14ac:dyDescent="0.25">
      <c r="A1495" t="s">
        <v>1815</v>
      </c>
      <c r="B1495">
        <v>12</v>
      </c>
    </row>
    <row r="1496" spans="1:2" x14ac:dyDescent="0.25">
      <c r="A1496" t="s">
        <v>1816</v>
      </c>
      <c r="B1496">
        <v>1</v>
      </c>
    </row>
    <row r="1497" spans="1:2" x14ac:dyDescent="0.25">
      <c r="A1497" t="s">
        <v>1817</v>
      </c>
      <c r="B1497">
        <v>21</v>
      </c>
    </row>
    <row r="1498" spans="1:2" x14ac:dyDescent="0.25">
      <c r="A1498" t="s">
        <v>1818</v>
      </c>
      <c r="B1498">
        <v>3</v>
      </c>
    </row>
    <row r="1499" spans="1:2" x14ac:dyDescent="0.25">
      <c r="A1499" t="s">
        <v>1819</v>
      </c>
      <c r="B1499">
        <v>5</v>
      </c>
    </row>
    <row r="1500" spans="1:2" x14ac:dyDescent="0.25">
      <c r="A1500" t="s">
        <v>1820</v>
      </c>
      <c r="B1500">
        <v>4</v>
      </c>
    </row>
    <row r="1501" spans="1:2" x14ac:dyDescent="0.25">
      <c r="A1501" t="s">
        <v>1821</v>
      </c>
      <c r="B1501">
        <v>13</v>
      </c>
    </row>
    <row r="1502" spans="1:2" x14ac:dyDescent="0.25">
      <c r="A1502" t="s">
        <v>1822</v>
      </c>
      <c r="B1502">
        <v>36</v>
      </c>
    </row>
    <row r="1503" spans="1:2" x14ac:dyDescent="0.25">
      <c r="A1503" t="s">
        <v>1823</v>
      </c>
      <c r="B1503">
        <v>2</v>
      </c>
    </row>
    <row r="1504" spans="1:2" x14ac:dyDescent="0.25">
      <c r="A1504" t="s">
        <v>1824</v>
      </c>
      <c r="B1504">
        <v>3</v>
      </c>
    </row>
    <row r="1505" spans="1:2" x14ac:dyDescent="0.25">
      <c r="A1505" t="s">
        <v>1825</v>
      </c>
      <c r="B1505">
        <v>3</v>
      </c>
    </row>
    <row r="1506" spans="1:2" x14ac:dyDescent="0.25">
      <c r="A1506" t="s">
        <v>1826</v>
      </c>
      <c r="B1506">
        <v>3</v>
      </c>
    </row>
    <row r="1507" spans="1:2" x14ac:dyDescent="0.25">
      <c r="A1507" t="s">
        <v>1827</v>
      </c>
      <c r="B1507">
        <v>2</v>
      </c>
    </row>
    <row r="1508" spans="1:2" x14ac:dyDescent="0.25">
      <c r="A1508" t="s">
        <v>1828</v>
      </c>
      <c r="B1508">
        <v>2</v>
      </c>
    </row>
    <row r="1509" spans="1:2" x14ac:dyDescent="0.25">
      <c r="A1509" t="s">
        <v>1829</v>
      </c>
      <c r="B1509">
        <v>3</v>
      </c>
    </row>
    <row r="1510" spans="1:2" x14ac:dyDescent="0.25">
      <c r="A1510" t="s">
        <v>1830</v>
      </c>
      <c r="B1510">
        <v>12</v>
      </c>
    </row>
    <row r="1511" spans="1:2" x14ac:dyDescent="0.25">
      <c r="A1511" t="s">
        <v>1831</v>
      </c>
      <c r="B1511">
        <v>91</v>
      </c>
    </row>
    <row r="1512" spans="1:2" x14ac:dyDescent="0.25">
      <c r="A1512" t="s">
        <v>1832</v>
      </c>
      <c r="B1512">
        <v>11</v>
      </c>
    </row>
    <row r="1513" spans="1:2" x14ac:dyDescent="0.25">
      <c r="A1513" t="s">
        <v>336</v>
      </c>
      <c r="B1513">
        <v>1</v>
      </c>
    </row>
    <row r="1514" spans="1:2" x14ac:dyDescent="0.25">
      <c r="A1514" t="s">
        <v>1833</v>
      </c>
      <c r="B1514">
        <v>4</v>
      </c>
    </row>
    <row r="1515" spans="1:2" x14ac:dyDescent="0.25">
      <c r="A1515" t="s">
        <v>1834</v>
      </c>
      <c r="B1515">
        <v>3</v>
      </c>
    </row>
    <row r="1516" spans="1:2" x14ac:dyDescent="0.25">
      <c r="A1516" t="s">
        <v>1835</v>
      </c>
      <c r="B1516">
        <v>2</v>
      </c>
    </row>
    <row r="1517" spans="1:2" x14ac:dyDescent="0.25">
      <c r="A1517" t="s">
        <v>1836</v>
      </c>
      <c r="B1517">
        <v>4</v>
      </c>
    </row>
    <row r="1518" spans="1:2" x14ac:dyDescent="0.25">
      <c r="A1518" t="s">
        <v>1837</v>
      </c>
      <c r="B1518">
        <v>3</v>
      </c>
    </row>
    <row r="1519" spans="1:2" x14ac:dyDescent="0.25">
      <c r="A1519" t="s">
        <v>1838</v>
      </c>
      <c r="B1519">
        <v>3</v>
      </c>
    </row>
    <row r="1520" spans="1:2" x14ac:dyDescent="0.25">
      <c r="A1520" t="s">
        <v>1839</v>
      </c>
      <c r="B1520">
        <v>2</v>
      </c>
    </row>
    <row r="1521" spans="1:2" x14ac:dyDescent="0.25">
      <c r="A1521" t="s">
        <v>1840</v>
      </c>
      <c r="B1521">
        <v>3</v>
      </c>
    </row>
    <row r="1522" spans="1:2" x14ac:dyDescent="0.25">
      <c r="A1522" t="s">
        <v>1841</v>
      </c>
      <c r="B1522">
        <v>4</v>
      </c>
    </row>
    <row r="1523" spans="1:2" x14ac:dyDescent="0.25">
      <c r="A1523" t="s">
        <v>1842</v>
      </c>
      <c r="B1523">
        <v>7</v>
      </c>
    </row>
    <row r="1524" spans="1:2" x14ac:dyDescent="0.25">
      <c r="A1524" t="s">
        <v>1843</v>
      </c>
      <c r="B1524">
        <v>7</v>
      </c>
    </row>
    <row r="1525" spans="1:2" x14ac:dyDescent="0.25">
      <c r="A1525" t="s">
        <v>1844</v>
      </c>
      <c r="B1525">
        <v>5</v>
      </c>
    </row>
    <row r="1526" spans="1:2" x14ac:dyDescent="0.25">
      <c r="A1526" t="s">
        <v>1845</v>
      </c>
      <c r="B1526">
        <v>5</v>
      </c>
    </row>
    <row r="1527" spans="1:2" x14ac:dyDescent="0.25">
      <c r="A1527" t="s">
        <v>1846</v>
      </c>
      <c r="B1527">
        <v>72</v>
      </c>
    </row>
    <row r="1528" spans="1:2" x14ac:dyDescent="0.25">
      <c r="A1528" t="s">
        <v>1847</v>
      </c>
      <c r="B1528">
        <v>1</v>
      </c>
    </row>
    <row r="1529" spans="1:2" x14ac:dyDescent="0.25">
      <c r="A1529" t="s">
        <v>1848</v>
      </c>
      <c r="B1529">
        <v>1</v>
      </c>
    </row>
    <row r="1530" spans="1:2" x14ac:dyDescent="0.25">
      <c r="A1530" t="s">
        <v>1849</v>
      </c>
      <c r="B1530">
        <v>2</v>
      </c>
    </row>
    <row r="1531" spans="1:2" x14ac:dyDescent="0.25">
      <c r="A1531" t="s">
        <v>1850</v>
      </c>
      <c r="B1531">
        <v>3</v>
      </c>
    </row>
    <row r="1532" spans="1:2" x14ac:dyDescent="0.25">
      <c r="A1532" t="s">
        <v>1851</v>
      </c>
      <c r="B1532">
        <v>3</v>
      </c>
    </row>
    <row r="1533" spans="1:2" x14ac:dyDescent="0.25">
      <c r="A1533" t="s">
        <v>35</v>
      </c>
      <c r="B1533">
        <v>21</v>
      </c>
    </row>
    <row r="1534" spans="1:2" x14ac:dyDescent="0.25">
      <c r="A1534" t="s">
        <v>1852</v>
      </c>
      <c r="B1534">
        <v>17</v>
      </c>
    </row>
    <row r="1535" spans="1:2" x14ac:dyDescent="0.25">
      <c r="A1535" t="s">
        <v>1853</v>
      </c>
      <c r="B1535">
        <v>13</v>
      </c>
    </row>
    <row r="1536" spans="1:2" x14ac:dyDescent="0.25">
      <c r="A1536" t="s">
        <v>1854</v>
      </c>
      <c r="B1536">
        <v>2</v>
      </c>
    </row>
    <row r="1537" spans="1:2" x14ac:dyDescent="0.25">
      <c r="A1537" t="s">
        <v>1855</v>
      </c>
      <c r="B1537">
        <v>19</v>
      </c>
    </row>
    <row r="1538" spans="1:2" x14ac:dyDescent="0.25">
      <c r="A1538" t="s">
        <v>1856</v>
      </c>
      <c r="B1538">
        <v>2</v>
      </c>
    </row>
    <row r="1539" spans="1:2" x14ac:dyDescent="0.25">
      <c r="A1539" t="s">
        <v>1857</v>
      </c>
      <c r="B1539">
        <v>1</v>
      </c>
    </row>
    <row r="1540" spans="1:2" x14ac:dyDescent="0.25">
      <c r="A1540" t="s">
        <v>1858</v>
      </c>
      <c r="B1540">
        <v>1</v>
      </c>
    </row>
    <row r="1541" spans="1:2" x14ac:dyDescent="0.25">
      <c r="A1541" t="s">
        <v>1859</v>
      </c>
      <c r="B1541">
        <v>1</v>
      </c>
    </row>
    <row r="1542" spans="1:2" x14ac:dyDescent="0.25">
      <c r="A1542" t="s">
        <v>1860</v>
      </c>
      <c r="B1542">
        <v>13</v>
      </c>
    </row>
    <row r="1543" spans="1:2" x14ac:dyDescent="0.25">
      <c r="A1543" t="s">
        <v>1861</v>
      </c>
      <c r="B1543">
        <v>3</v>
      </c>
    </row>
    <row r="1544" spans="1:2" x14ac:dyDescent="0.25">
      <c r="A1544" t="s">
        <v>1862</v>
      </c>
      <c r="B1544">
        <v>1</v>
      </c>
    </row>
    <row r="1545" spans="1:2" x14ac:dyDescent="0.25">
      <c r="A1545" t="s">
        <v>1863</v>
      </c>
      <c r="B1545">
        <v>1</v>
      </c>
    </row>
    <row r="1546" spans="1:2" x14ac:dyDescent="0.25">
      <c r="A1546" t="s">
        <v>1864</v>
      </c>
      <c r="B1546">
        <v>4</v>
      </c>
    </row>
    <row r="1547" spans="1:2" x14ac:dyDescent="0.25">
      <c r="A1547" t="s">
        <v>1865</v>
      </c>
      <c r="B1547">
        <v>2</v>
      </c>
    </row>
    <row r="1548" spans="1:2" x14ac:dyDescent="0.25">
      <c r="A1548" t="s">
        <v>1866</v>
      </c>
      <c r="B1548">
        <v>2</v>
      </c>
    </row>
    <row r="1549" spans="1:2" x14ac:dyDescent="0.25">
      <c r="A1549" t="s">
        <v>1867</v>
      </c>
      <c r="B1549">
        <v>33</v>
      </c>
    </row>
    <row r="1550" spans="1:2" x14ac:dyDescent="0.25">
      <c r="A1550" t="s">
        <v>1868</v>
      </c>
      <c r="B1550">
        <v>12</v>
      </c>
    </row>
    <row r="1551" spans="1:2" x14ac:dyDescent="0.25">
      <c r="A1551" t="s">
        <v>1869</v>
      </c>
      <c r="B1551">
        <v>6</v>
      </c>
    </row>
    <row r="1552" spans="1:2" x14ac:dyDescent="0.25">
      <c r="A1552" t="s">
        <v>1870</v>
      </c>
      <c r="B1552">
        <v>4</v>
      </c>
    </row>
    <row r="1553" spans="1:2" x14ac:dyDescent="0.25">
      <c r="A1553" t="s">
        <v>1871</v>
      </c>
      <c r="B1553">
        <v>9</v>
      </c>
    </row>
    <row r="1554" spans="1:2" x14ac:dyDescent="0.25">
      <c r="A1554" t="s">
        <v>1872</v>
      </c>
      <c r="B1554">
        <v>2</v>
      </c>
    </row>
    <row r="1555" spans="1:2" x14ac:dyDescent="0.25">
      <c r="A1555" t="s">
        <v>1873</v>
      </c>
      <c r="B1555">
        <v>3</v>
      </c>
    </row>
    <row r="1556" spans="1:2" x14ac:dyDescent="0.25">
      <c r="A1556" t="s">
        <v>1874</v>
      </c>
      <c r="B1556">
        <v>3</v>
      </c>
    </row>
    <row r="1557" spans="1:2" x14ac:dyDescent="0.25">
      <c r="A1557" t="s">
        <v>1875</v>
      </c>
      <c r="B1557">
        <v>2</v>
      </c>
    </row>
    <row r="1558" spans="1:2" x14ac:dyDescent="0.25">
      <c r="A1558" t="s">
        <v>1876</v>
      </c>
      <c r="B1558">
        <v>2</v>
      </c>
    </row>
    <row r="1559" spans="1:2" x14ac:dyDescent="0.25">
      <c r="A1559" t="s">
        <v>1877</v>
      </c>
      <c r="B1559">
        <v>1</v>
      </c>
    </row>
    <row r="1560" spans="1:2" x14ac:dyDescent="0.25">
      <c r="A1560" t="s">
        <v>1878</v>
      </c>
      <c r="B1560">
        <v>9</v>
      </c>
    </row>
    <row r="1561" spans="1:2" x14ac:dyDescent="0.25">
      <c r="A1561" t="s">
        <v>1879</v>
      </c>
      <c r="B1561">
        <v>6</v>
      </c>
    </row>
    <row r="1562" spans="1:2" x14ac:dyDescent="0.25">
      <c r="A1562" t="s">
        <v>1880</v>
      </c>
      <c r="B1562">
        <v>7</v>
      </c>
    </row>
    <row r="1563" spans="1:2" x14ac:dyDescent="0.25">
      <c r="A1563" t="s">
        <v>1881</v>
      </c>
      <c r="B1563">
        <v>3</v>
      </c>
    </row>
    <row r="1564" spans="1:2" x14ac:dyDescent="0.25">
      <c r="A1564" t="s">
        <v>1882</v>
      </c>
      <c r="B1564">
        <v>2</v>
      </c>
    </row>
    <row r="1565" spans="1:2" x14ac:dyDescent="0.25">
      <c r="A1565" t="s">
        <v>1883</v>
      </c>
      <c r="B1565">
        <v>1</v>
      </c>
    </row>
    <row r="1566" spans="1:2" x14ac:dyDescent="0.25">
      <c r="A1566" t="s">
        <v>1884</v>
      </c>
      <c r="B1566">
        <v>8</v>
      </c>
    </row>
    <row r="1567" spans="1:2" x14ac:dyDescent="0.25">
      <c r="A1567" t="s">
        <v>1885</v>
      </c>
      <c r="B1567">
        <v>2</v>
      </c>
    </row>
    <row r="1568" spans="1:2" x14ac:dyDescent="0.25">
      <c r="A1568" t="s">
        <v>1886</v>
      </c>
      <c r="B1568">
        <v>1</v>
      </c>
    </row>
    <row r="1569" spans="1:2" x14ac:dyDescent="0.25">
      <c r="A1569" t="s">
        <v>1887</v>
      </c>
      <c r="B1569">
        <v>1</v>
      </c>
    </row>
    <row r="1570" spans="1:2" x14ac:dyDescent="0.25">
      <c r="A1570" t="s">
        <v>1888</v>
      </c>
      <c r="B1570">
        <v>4</v>
      </c>
    </row>
    <row r="1571" spans="1:2" x14ac:dyDescent="0.25">
      <c r="A1571" t="s">
        <v>1889</v>
      </c>
      <c r="B1571">
        <v>4</v>
      </c>
    </row>
    <row r="1572" spans="1:2" x14ac:dyDescent="0.25">
      <c r="A1572" t="s">
        <v>1890</v>
      </c>
      <c r="B1572">
        <v>9</v>
      </c>
    </row>
    <row r="1573" spans="1:2" x14ac:dyDescent="0.25">
      <c r="A1573" t="s">
        <v>1891</v>
      </c>
      <c r="B1573">
        <v>1</v>
      </c>
    </row>
    <row r="1574" spans="1:2" x14ac:dyDescent="0.25">
      <c r="A1574" t="s">
        <v>1892</v>
      </c>
      <c r="B1574">
        <v>1</v>
      </c>
    </row>
    <row r="1575" spans="1:2" x14ac:dyDescent="0.25">
      <c r="A1575" t="s">
        <v>1893</v>
      </c>
      <c r="B1575">
        <v>5</v>
      </c>
    </row>
    <row r="1576" spans="1:2" x14ac:dyDescent="0.25">
      <c r="A1576" t="s">
        <v>1894</v>
      </c>
      <c r="B1576">
        <v>1</v>
      </c>
    </row>
    <row r="1577" spans="1:2" x14ac:dyDescent="0.25">
      <c r="A1577" t="s">
        <v>1895</v>
      </c>
      <c r="B1577">
        <v>4</v>
      </c>
    </row>
    <row r="1578" spans="1:2" x14ac:dyDescent="0.25">
      <c r="A1578" t="s">
        <v>1896</v>
      </c>
      <c r="B1578">
        <v>1</v>
      </c>
    </row>
    <row r="1579" spans="1:2" x14ac:dyDescent="0.25">
      <c r="A1579" t="s">
        <v>1897</v>
      </c>
      <c r="B1579">
        <v>6</v>
      </c>
    </row>
    <row r="1580" spans="1:2" x14ac:dyDescent="0.25">
      <c r="A1580" t="s">
        <v>1898</v>
      </c>
      <c r="B1580">
        <v>7</v>
      </c>
    </row>
    <row r="1581" spans="1:2" x14ac:dyDescent="0.25">
      <c r="A1581" t="s">
        <v>1899</v>
      </c>
      <c r="B1581">
        <v>2</v>
      </c>
    </row>
    <row r="1582" spans="1:2" x14ac:dyDescent="0.25">
      <c r="A1582" t="s">
        <v>1900</v>
      </c>
      <c r="B1582">
        <v>7</v>
      </c>
    </row>
    <row r="1583" spans="1:2" x14ac:dyDescent="0.25">
      <c r="A1583" t="s">
        <v>1901</v>
      </c>
      <c r="B1583">
        <v>3</v>
      </c>
    </row>
    <row r="1584" spans="1:2" x14ac:dyDescent="0.25">
      <c r="A1584" t="s">
        <v>1902</v>
      </c>
      <c r="B1584">
        <v>1</v>
      </c>
    </row>
    <row r="1585" spans="1:2" x14ac:dyDescent="0.25">
      <c r="A1585" t="s">
        <v>1903</v>
      </c>
      <c r="B1585">
        <v>5</v>
      </c>
    </row>
    <row r="1586" spans="1:2" x14ac:dyDescent="0.25">
      <c r="A1586" t="s">
        <v>1904</v>
      </c>
      <c r="B1586">
        <v>5</v>
      </c>
    </row>
    <row r="1587" spans="1:2" x14ac:dyDescent="0.25">
      <c r="A1587" t="s">
        <v>1905</v>
      </c>
      <c r="B1587">
        <v>1</v>
      </c>
    </row>
    <row r="1588" spans="1:2" x14ac:dyDescent="0.25">
      <c r="A1588" t="s">
        <v>1906</v>
      </c>
      <c r="B1588">
        <v>8</v>
      </c>
    </row>
    <row r="1589" spans="1:2" x14ac:dyDescent="0.25">
      <c r="A1589" t="s">
        <v>1907</v>
      </c>
      <c r="B1589">
        <v>2</v>
      </c>
    </row>
    <row r="1590" spans="1:2" x14ac:dyDescent="0.25">
      <c r="A1590" t="s">
        <v>1908</v>
      </c>
      <c r="B1590">
        <v>8</v>
      </c>
    </row>
    <row r="1591" spans="1:2" x14ac:dyDescent="0.25">
      <c r="A1591" t="s">
        <v>1909</v>
      </c>
      <c r="B1591">
        <v>4</v>
      </c>
    </row>
    <row r="1592" spans="1:2" x14ac:dyDescent="0.25">
      <c r="A1592" t="s">
        <v>1910</v>
      </c>
      <c r="B1592">
        <v>4</v>
      </c>
    </row>
    <row r="1593" spans="1:2" x14ac:dyDescent="0.25">
      <c r="A1593" t="s">
        <v>1911</v>
      </c>
      <c r="B1593">
        <v>6</v>
      </c>
    </row>
    <row r="1594" spans="1:2" x14ac:dyDescent="0.25">
      <c r="A1594" t="s">
        <v>1912</v>
      </c>
      <c r="B1594">
        <v>16</v>
      </c>
    </row>
    <row r="1595" spans="1:2" x14ac:dyDescent="0.25">
      <c r="A1595" t="s">
        <v>1913</v>
      </c>
      <c r="B1595">
        <v>8</v>
      </c>
    </row>
    <row r="1596" spans="1:2" x14ac:dyDescent="0.25">
      <c r="A1596" t="s">
        <v>1914</v>
      </c>
      <c r="B1596">
        <v>4</v>
      </c>
    </row>
    <row r="1597" spans="1:2" x14ac:dyDescent="0.25">
      <c r="A1597" t="s">
        <v>1915</v>
      </c>
      <c r="B1597">
        <v>3</v>
      </c>
    </row>
    <row r="1598" spans="1:2" x14ac:dyDescent="0.25">
      <c r="A1598" t="s">
        <v>1916</v>
      </c>
      <c r="B1598">
        <v>1</v>
      </c>
    </row>
    <row r="1599" spans="1:2" x14ac:dyDescent="0.25">
      <c r="A1599" t="s">
        <v>1917</v>
      </c>
      <c r="B1599">
        <v>2</v>
      </c>
    </row>
    <row r="1600" spans="1:2" x14ac:dyDescent="0.25">
      <c r="A1600" t="s">
        <v>1918</v>
      </c>
      <c r="B1600">
        <v>13</v>
      </c>
    </row>
    <row r="1601" spans="1:2" x14ac:dyDescent="0.25">
      <c r="A1601" t="s">
        <v>1919</v>
      </c>
      <c r="B1601">
        <v>14</v>
      </c>
    </row>
    <row r="1602" spans="1:2" x14ac:dyDescent="0.25">
      <c r="A1602" t="s">
        <v>1920</v>
      </c>
      <c r="B1602">
        <v>3</v>
      </c>
    </row>
    <row r="1603" spans="1:2" x14ac:dyDescent="0.25">
      <c r="A1603" t="s">
        <v>1921</v>
      </c>
      <c r="B1603">
        <v>3</v>
      </c>
    </row>
    <row r="1604" spans="1:2" x14ac:dyDescent="0.25">
      <c r="A1604" t="s">
        <v>1922</v>
      </c>
      <c r="B1604">
        <v>1</v>
      </c>
    </row>
    <row r="1605" spans="1:2" x14ac:dyDescent="0.25">
      <c r="A1605" t="s">
        <v>1923</v>
      </c>
      <c r="B1605">
        <v>20</v>
      </c>
    </row>
    <row r="1606" spans="1:2" x14ac:dyDescent="0.25">
      <c r="A1606" t="s">
        <v>1924</v>
      </c>
      <c r="B1606">
        <v>1</v>
      </c>
    </row>
    <row r="1607" spans="1:2" x14ac:dyDescent="0.25">
      <c r="A1607" t="s">
        <v>1925</v>
      </c>
      <c r="B1607">
        <v>1</v>
      </c>
    </row>
    <row r="1608" spans="1:2" x14ac:dyDescent="0.25">
      <c r="A1608" t="s">
        <v>1926</v>
      </c>
      <c r="B1608">
        <v>2</v>
      </c>
    </row>
    <row r="1609" spans="1:2" x14ac:dyDescent="0.25">
      <c r="A1609" t="s">
        <v>1927</v>
      </c>
      <c r="B1609">
        <v>5</v>
      </c>
    </row>
    <row r="1610" spans="1:2" x14ac:dyDescent="0.25">
      <c r="A1610" t="s">
        <v>1928</v>
      </c>
      <c r="B1610">
        <v>1</v>
      </c>
    </row>
    <row r="1611" spans="1:2" x14ac:dyDescent="0.25">
      <c r="A1611" t="s">
        <v>1929</v>
      </c>
      <c r="B1611">
        <v>19</v>
      </c>
    </row>
    <row r="1612" spans="1:2" x14ac:dyDescent="0.25">
      <c r="A1612" t="s">
        <v>1930</v>
      </c>
      <c r="B1612">
        <v>2</v>
      </c>
    </row>
    <row r="1613" spans="1:2" x14ac:dyDescent="0.25">
      <c r="A1613" t="s">
        <v>1931</v>
      </c>
      <c r="B1613">
        <v>3</v>
      </c>
    </row>
    <row r="1614" spans="1:2" x14ac:dyDescent="0.25">
      <c r="A1614" t="s">
        <v>1932</v>
      </c>
      <c r="B1614">
        <v>4</v>
      </c>
    </row>
    <row r="1615" spans="1:2" x14ac:dyDescent="0.25">
      <c r="A1615" t="s">
        <v>7891</v>
      </c>
      <c r="B1615">
        <v>3</v>
      </c>
    </row>
    <row r="1616" spans="1:2" x14ac:dyDescent="0.25">
      <c r="A1616" t="s">
        <v>1933</v>
      </c>
      <c r="B1616">
        <v>1</v>
      </c>
    </row>
    <row r="1617" spans="1:2" x14ac:dyDescent="0.25">
      <c r="A1617" t="s">
        <v>1934</v>
      </c>
      <c r="B1617">
        <v>1</v>
      </c>
    </row>
    <row r="1618" spans="1:2" x14ac:dyDescent="0.25">
      <c r="A1618" t="s">
        <v>1935</v>
      </c>
      <c r="B1618">
        <v>10</v>
      </c>
    </row>
    <row r="1619" spans="1:2" x14ac:dyDescent="0.25">
      <c r="A1619" t="s">
        <v>1936</v>
      </c>
      <c r="B1619">
        <v>3</v>
      </c>
    </row>
    <row r="1620" spans="1:2" x14ac:dyDescent="0.25">
      <c r="A1620" t="s">
        <v>1937</v>
      </c>
      <c r="B1620">
        <v>4</v>
      </c>
    </row>
    <row r="1621" spans="1:2" x14ac:dyDescent="0.25">
      <c r="A1621" t="s">
        <v>1938</v>
      </c>
      <c r="B1621">
        <v>2</v>
      </c>
    </row>
    <row r="1622" spans="1:2" x14ac:dyDescent="0.25">
      <c r="A1622" t="s">
        <v>1939</v>
      </c>
      <c r="B1622">
        <v>9</v>
      </c>
    </row>
    <row r="1623" spans="1:2" x14ac:dyDescent="0.25">
      <c r="A1623" t="s">
        <v>1940</v>
      </c>
      <c r="B1623">
        <v>1</v>
      </c>
    </row>
    <row r="1624" spans="1:2" x14ac:dyDescent="0.25">
      <c r="A1624" t="s">
        <v>1941</v>
      </c>
      <c r="B1624">
        <v>1</v>
      </c>
    </row>
    <row r="1625" spans="1:2" x14ac:dyDescent="0.25">
      <c r="A1625" t="s">
        <v>1942</v>
      </c>
      <c r="B1625">
        <v>1</v>
      </c>
    </row>
    <row r="1626" spans="1:2" x14ac:dyDescent="0.25">
      <c r="A1626" t="s">
        <v>1943</v>
      </c>
      <c r="B1626">
        <v>16</v>
      </c>
    </row>
    <row r="1627" spans="1:2" x14ac:dyDescent="0.25">
      <c r="A1627" t="s">
        <v>1944</v>
      </c>
      <c r="B1627">
        <v>18</v>
      </c>
    </row>
    <row r="1628" spans="1:2" x14ac:dyDescent="0.25">
      <c r="A1628" t="s">
        <v>1945</v>
      </c>
      <c r="B1628">
        <v>5</v>
      </c>
    </row>
    <row r="1629" spans="1:2" x14ac:dyDescent="0.25">
      <c r="A1629" t="s">
        <v>1946</v>
      </c>
      <c r="B1629">
        <v>3</v>
      </c>
    </row>
    <row r="1630" spans="1:2" x14ac:dyDescent="0.25">
      <c r="A1630" t="s">
        <v>1947</v>
      </c>
      <c r="B1630">
        <v>11</v>
      </c>
    </row>
    <row r="1631" spans="1:2" x14ac:dyDescent="0.25">
      <c r="A1631" t="s">
        <v>1948</v>
      </c>
      <c r="B1631">
        <v>26</v>
      </c>
    </row>
    <row r="1632" spans="1:2" x14ac:dyDescent="0.25">
      <c r="A1632" t="s">
        <v>1949</v>
      </c>
      <c r="B1632">
        <v>2</v>
      </c>
    </row>
    <row r="1633" spans="1:2" x14ac:dyDescent="0.25">
      <c r="A1633" t="s">
        <v>1950</v>
      </c>
      <c r="B1633">
        <v>8</v>
      </c>
    </row>
    <row r="1634" spans="1:2" x14ac:dyDescent="0.25">
      <c r="A1634" t="s">
        <v>1951</v>
      </c>
      <c r="B1634">
        <v>32</v>
      </c>
    </row>
    <row r="1635" spans="1:2" x14ac:dyDescent="0.25">
      <c r="A1635" t="s">
        <v>1952</v>
      </c>
      <c r="B1635">
        <v>2</v>
      </c>
    </row>
    <row r="1636" spans="1:2" x14ac:dyDescent="0.25">
      <c r="A1636" t="s">
        <v>1953</v>
      </c>
      <c r="B1636">
        <v>5</v>
      </c>
    </row>
    <row r="1637" spans="1:2" x14ac:dyDescent="0.25">
      <c r="A1637" t="s">
        <v>1954</v>
      </c>
      <c r="B1637">
        <v>2</v>
      </c>
    </row>
    <row r="1638" spans="1:2" x14ac:dyDescent="0.25">
      <c r="A1638" t="s">
        <v>1955</v>
      </c>
      <c r="B1638">
        <v>2</v>
      </c>
    </row>
    <row r="1639" spans="1:2" x14ac:dyDescent="0.25">
      <c r="A1639" t="s">
        <v>1956</v>
      </c>
      <c r="B1639">
        <v>1</v>
      </c>
    </row>
    <row r="1640" spans="1:2" x14ac:dyDescent="0.25">
      <c r="A1640" t="s">
        <v>1961</v>
      </c>
      <c r="B1640">
        <v>11</v>
      </c>
    </row>
    <row r="1641" spans="1:2" x14ac:dyDescent="0.25">
      <c r="A1641" t="s">
        <v>1962</v>
      </c>
      <c r="B1641">
        <v>1</v>
      </c>
    </row>
    <row r="1642" spans="1:2" x14ac:dyDescent="0.25">
      <c r="A1642" t="s">
        <v>1957</v>
      </c>
      <c r="B1642">
        <v>3</v>
      </c>
    </row>
    <row r="1643" spans="1:2" x14ac:dyDescent="0.25">
      <c r="A1643" t="s">
        <v>1963</v>
      </c>
      <c r="B1643">
        <v>7</v>
      </c>
    </row>
    <row r="1644" spans="1:2" x14ac:dyDescent="0.25">
      <c r="A1644" t="s">
        <v>1964</v>
      </c>
      <c r="B1644">
        <v>16</v>
      </c>
    </row>
    <row r="1645" spans="1:2" x14ac:dyDescent="0.25">
      <c r="A1645" t="s">
        <v>1965</v>
      </c>
      <c r="B1645">
        <v>65</v>
      </c>
    </row>
    <row r="1646" spans="1:2" x14ac:dyDescent="0.25">
      <c r="A1646" t="s">
        <v>1966</v>
      </c>
      <c r="B1646">
        <v>9</v>
      </c>
    </row>
    <row r="1647" spans="1:2" x14ac:dyDescent="0.25">
      <c r="A1647" t="s">
        <v>1967</v>
      </c>
      <c r="B1647">
        <v>18</v>
      </c>
    </row>
    <row r="1648" spans="1:2" x14ac:dyDescent="0.25">
      <c r="A1648" t="s">
        <v>1968</v>
      </c>
      <c r="B1648">
        <v>5</v>
      </c>
    </row>
    <row r="1649" spans="1:2" x14ac:dyDescent="0.25">
      <c r="A1649" t="s">
        <v>1969</v>
      </c>
      <c r="B1649">
        <v>19</v>
      </c>
    </row>
    <row r="1650" spans="1:2" x14ac:dyDescent="0.25">
      <c r="A1650" t="s">
        <v>1970</v>
      </c>
      <c r="B1650">
        <v>1</v>
      </c>
    </row>
    <row r="1651" spans="1:2" x14ac:dyDescent="0.25">
      <c r="A1651" t="s">
        <v>1971</v>
      </c>
      <c r="B1651">
        <v>15</v>
      </c>
    </row>
    <row r="1652" spans="1:2" x14ac:dyDescent="0.25">
      <c r="A1652" t="s">
        <v>1972</v>
      </c>
      <c r="B1652">
        <v>1</v>
      </c>
    </row>
    <row r="1653" spans="1:2" x14ac:dyDescent="0.25">
      <c r="A1653" t="s">
        <v>1973</v>
      </c>
      <c r="B1653">
        <v>12</v>
      </c>
    </row>
    <row r="1654" spans="1:2" x14ac:dyDescent="0.25">
      <c r="A1654" t="s">
        <v>1974</v>
      </c>
      <c r="B1654">
        <v>1</v>
      </c>
    </row>
    <row r="1655" spans="1:2" x14ac:dyDescent="0.25">
      <c r="A1655" t="s">
        <v>1958</v>
      </c>
      <c r="B1655">
        <v>6</v>
      </c>
    </row>
    <row r="1656" spans="1:2" x14ac:dyDescent="0.25">
      <c r="A1656" t="s">
        <v>1959</v>
      </c>
      <c r="B1656">
        <v>2</v>
      </c>
    </row>
    <row r="1657" spans="1:2" x14ac:dyDescent="0.25">
      <c r="A1657" t="s">
        <v>1975</v>
      </c>
      <c r="B1657">
        <v>4</v>
      </c>
    </row>
    <row r="1658" spans="1:2" x14ac:dyDescent="0.25">
      <c r="A1658" t="s">
        <v>1976</v>
      </c>
      <c r="B1658">
        <v>1</v>
      </c>
    </row>
    <row r="1659" spans="1:2" x14ac:dyDescent="0.25">
      <c r="A1659" t="s">
        <v>1977</v>
      </c>
      <c r="B1659">
        <v>8</v>
      </c>
    </row>
    <row r="1660" spans="1:2" x14ac:dyDescent="0.25">
      <c r="A1660" t="s">
        <v>1978</v>
      </c>
      <c r="B1660">
        <v>2</v>
      </c>
    </row>
    <row r="1661" spans="1:2" x14ac:dyDescent="0.25">
      <c r="A1661" t="s">
        <v>1979</v>
      </c>
      <c r="B1661">
        <v>1</v>
      </c>
    </row>
    <row r="1662" spans="1:2" x14ac:dyDescent="0.25">
      <c r="A1662" t="s">
        <v>1980</v>
      </c>
      <c r="B1662">
        <v>1</v>
      </c>
    </row>
    <row r="1663" spans="1:2" x14ac:dyDescent="0.25">
      <c r="A1663" t="s">
        <v>1981</v>
      </c>
      <c r="B1663">
        <v>1</v>
      </c>
    </row>
    <row r="1664" spans="1:2" x14ac:dyDescent="0.25">
      <c r="A1664" t="s">
        <v>1983</v>
      </c>
      <c r="B1664">
        <v>1</v>
      </c>
    </row>
    <row r="1665" spans="1:2" x14ac:dyDescent="0.25">
      <c r="A1665" t="s">
        <v>1982</v>
      </c>
      <c r="B1665">
        <v>3</v>
      </c>
    </row>
    <row r="1666" spans="1:2" x14ac:dyDescent="0.25">
      <c r="A1666" t="s">
        <v>1984</v>
      </c>
      <c r="B1666">
        <v>1</v>
      </c>
    </row>
    <row r="1667" spans="1:2" x14ac:dyDescent="0.25">
      <c r="A1667" t="s">
        <v>1985</v>
      </c>
      <c r="B1667">
        <v>1</v>
      </c>
    </row>
    <row r="1668" spans="1:2" x14ac:dyDescent="0.25">
      <c r="A1668" t="s">
        <v>1986</v>
      </c>
      <c r="B1668">
        <v>2</v>
      </c>
    </row>
    <row r="1669" spans="1:2" x14ac:dyDescent="0.25">
      <c r="A1669" t="s">
        <v>1987</v>
      </c>
      <c r="B1669">
        <v>8</v>
      </c>
    </row>
    <row r="1670" spans="1:2" x14ac:dyDescent="0.25">
      <c r="A1670" t="s">
        <v>1988</v>
      </c>
      <c r="B1670">
        <v>1</v>
      </c>
    </row>
    <row r="1671" spans="1:2" x14ac:dyDescent="0.25">
      <c r="A1671" t="s">
        <v>1989</v>
      </c>
      <c r="B1671">
        <v>1</v>
      </c>
    </row>
    <row r="1672" spans="1:2" x14ac:dyDescent="0.25">
      <c r="A1672" t="s">
        <v>1990</v>
      </c>
      <c r="B1672">
        <v>3</v>
      </c>
    </row>
    <row r="1673" spans="1:2" x14ac:dyDescent="0.25">
      <c r="A1673" t="s">
        <v>1991</v>
      </c>
      <c r="B1673">
        <v>7</v>
      </c>
    </row>
    <row r="1674" spans="1:2" x14ac:dyDescent="0.25">
      <c r="A1674" t="s">
        <v>1992</v>
      </c>
      <c r="B1674">
        <v>4</v>
      </c>
    </row>
    <row r="1675" spans="1:2" x14ac:dyDescent="0.25">
      <c r="A1675" t="s">
        <v>1993</v>
      </c>
      <c r="B1675">
        <v>2</v>
      </c>
    </row>
    <row r="1676" spans="1:2" x14ac:dyDescent="0.25">
      <c r="A1676" t="s">
        <v>1994</v>
      </c>
      <c r="B1676">
        <v>1</v>
      </c>
    </row>
    <row r="1677" spans="1:2" x14ac:dyDescent="0.25">
      <c r="A1677" t="s">
        <v>1995</v>
      </c>
      <c r="B1677">
        <v>1</v>
      </c>
    </row>
    <row r="1678" spans="1:2" x14ac:dyDescent="0.25">
      <c r="A1678" t="s">
        <v>1996</v>
      </c>
      <c r="B1678">
        <v>1</v>
      </c>
    </row>
    <row r="1679" spans="1:2" x14ac:dyDescent="0.25">
      <c r="A1679" t="s">
        <v>1997</v>
      </c>
      <c r="B1679">
        <v>4</v>
      </c>
    </row>
    <row r="1680" spans="1:2" x14ac:dyDescent="0.25">
      <c r="A1680" t="s">
        <v>1998</v>
      </c>
      <c r="B1680">
        <v>1</v>
      </c>
    </row>
    <row r="1681" spans="1:2" x14ac:dyDescent="0.25">
      <c r="A1681" t="s">
        <v>1999</v>
      </c>
      <c r="B1681">
        <v>1</v>
      </c>
    </row>
    <row r="1682" spans="1:2" x14ac:dyDescent="0.25">
      <c r="A1682" t="s">
        <v>2000</v>
      </c>
      <c r="B1682">
        <v>6</v>
      </c>
    </row>
    <row r="1683" spans="1:2" x14ac:dyDescent="0.25">
      <c r="A1683" t="s">
        <v>2001</v>
      </c>
      <c r="B1683">
        <v>2</v>
      </c>
    </row>
    <row r="1684" spans="1:2" x14ac:dyDescent="0.25">
      <c r="A1684" t="s">
        <v>2002</v>
      </c>
      <c r="B1684">
        <v>1</v>
      </c>
    </row>
    <row r="1685" spans="1:2" x14ac:dyDescent="0.25">
      <c r="A1685" t="s">
        <v>2003</v>
      </c>
      <c r="B1685">
        <v>2</v>
      </c>
    </row>
    <row r="1686" spans="1:2" x14ac:dyDescent="0.25">
      <c r="A1686" t="s">
        <v>2004</v>
      </c>
      <c r="B1686">
        <v>2</v>
      </c>
    </row>
    <row r="1687" spans="1:2" x14ac:dyDescent="0.25">
      <c r="A1687" t="s">
        <v>2005</v>
      </c>
      <c r="B1687">
        <v>6</v>
      </c>
    </row>
    <row r="1688" spans="1:2" x14ac:dyDescent="0.25">
      <c r="A1688" t="s">
        <v>2006</v>
      </c>
      <c r="B1688">
        <v>5</v>
      </c>
    </row>
    <row r="1689" spans="1:2" x14ac:dyDescent="0.25">
      <c r="A1689" t="s">
        <v>2007</v>
      </c>
      <c r="B1689">
        <v>1</v>
      </c>
    </row>
    <row r="1690" spans="1:2" x14ac:dyDescent="0.25">
      <c r="A1690" t="s">
        <v>2008</v>
      </c>
      <c r="B1690">
        <v>2</v>
      </c>
    </row>
    <row r="1691" spans="1:2" x14ac:dyDescent="0.25">
      <c r="A1691" t="s">
        <v>2009</v>
      </c>
      <c r="B1691">
        <v>6</v>
      </c>
    </row>
    <row r="1692" spans="1:2" x14ac:dyDescent="0.25">
      <c r="A1692" t="s">
        <v>2010</v>
      </c>
      <c r="B1692">
        <v>2</v>
      </c>
    </row>
    <row r="1693" spans="1:2" x14ac:dyDescent="0.25">
      <c r="A1693" t="s">
        <v>2011</v>
      </c>
      <c r="B1693">
        <v>3</v>
      </c>
    </row>
    <row r="1694" spans="1:2" x14ac:dyDescent="0.25">
      <c r="A1694" t="s">
        <v>2012</v>
      </c>
      <c r="B1694">
        <v>1</v>
      </c>
    </row>
    <row r="1695" spans="1:2" x14ac:dyDescent="0.25">
      <c r="A1695" t="s">
        <v>2013</v>
      </c>
      <c r="B1695">
        <v>2</v>
      </c>
    </row>
    <row r="1696" spans="1:2" x14ac:dyDescent="0.25">
      <c r="A1696" t="s">
        <v>1960</v>
      </c>
      <c r="B1696">
        <v>4</v>
      </c>
    </row>
    <row r="1697" spans="1:2" x14ac:dyDescent="0.25">
      <c r="A1697" t="s">
        <v>2014</v>
      </c>
      <c r="B1697">
        <v>1</v>
      </c>
    </row>
    <row r="1698" spans="1:2" x14ac:dyDescent="0.25">
      <c r="A1698" t="s">
        <v>2015</v>
      </c>
      <c r="B1698">
        <v>1</v>
      </c>
    </row>
    <row r="1699" spans="1:2" x14ac:dyDescent="0.25">
      <c r="A1699" t="s">
        <v>2016</v>
      </c>
      <c r="B1699">
        <v>5</v>
      </c>
    </row>
    <row r="1700" spans="1:2" x14ac:dyDescent="0.25">
      <c r="A1700" t="s">
        <v>2017</v>
      </c>
      <c r="B1700">
        <v>3</v>
      </c>
    </row>
    <row r="1701" spans="1:2" x14ac:dyDescent="0.25">
      <c r="A1701" t="s">
        <v>2018</v>
      </c>
      <c r="B1701">
        <v>1</v>
      </c>
    </row>
    <row r="1702" spans="1:2" x14ac:dyDescent="0.25">
      <c r="A1702" t="s">
        <v>2019</v>
      </c>
      <c r="B1702">
        <v>1</v>
      </c>
    </row>
    <row r="1703" spans="1:2" x14ac:dyDescent="0.25">
      <c r="A1703" t="s">
        <v>2020</v>
      </c>
      <c r="B1703">
        <v>1</v>
      </c>
    </row>
    <row r="1704" spans="1:2" x14ac:dyDescent="0.25">
      <c r="A1704" t="s">
        <v>2021</v>
      </c>
      <c r="B1704">
        <v>3</v>
      </c>
    </row>
    <row r="1705" spans="1:2" x14ac:dyDescent="0.25">
      <c r="A1705" t="s">
        <v>2022</v>
      </c>
      <c r="B1705">
        <v>1</v>
      </c>
    </row>
    <row r="1706" spans="1:2" x14ac:dyDescent="0.25">
      <c r="A1706" t="s">
        <v>2023</v>
      </c>
      <c r="B1706">
        <v>8</v>
      </c>
    </row>
    <row r="1707" spans="1:2" x14ac:dyDescent="0.25">
      <c r="A1707" t="s">
        <v>2024</v>
      </c>
      <c r="B1707">
        <v>12</v>
      </c>
    </row>
    <row r="1708" spans="1:2" x14ac:dyDescent="0.25">
      <c r="A1708" t="s">
        <v>2025</v>
      </c>
      <c r="B1708">
        <v>1</v>
      </c>
    </row>
    <row r="1709" spans="1:2" x14ac:dyDescent="0.25">
      <c r="A1709" t="s">
        <v>2026</v>
      </c>
      <c r="B1709">
        <v>1</v>
      </c>
    </row>
    <row r="1710" spans="1:2" x14ac:dyDescent="0.25">
      <c r="A1710" t="s">
        <v>2027</v>
      </c>
      <c r="B1710">
        <v>9</v>
      </c>
    </row>
    <row r="1711" spans="1:2" x14ac:dyDescent="0.25">
      <c r="A1711" t="s">
        <v>2028</v>
      </c>
      <c r="B1711">
        <v>2</v>
      </c>
    </row>
    <row r="1712" spans="1:2" x14ac:dyDescent="0.25">
      <c r="A1712" t="s">
        <v>2029</v>
      </c>
      <c r="B1712">
        <v>1</v>
      </c>
    </row>
    <row r="1713" spans="1:2" x14ac:dyDescent="0.25">
      <c r="A1713" t="s">
        <v>2030</v>
      </c>
      <c r="B1713">
        <v>1</v>
      </c>
    </row>
    <row r="1714" spans="1:2" x14ac:dyDescent="0.25">
      <c r="A1714" t="s">
        <v>2031</v>
      </c>
      <c r="B1714">
        <v>1</v>
      </c>
    </row>
    <row r="1715" spans="1:2" x14ac:dyDescent="0.25">
      <c r="A1715" t="s">
        <v>2032</v>
      </c>
      <c r="B1715">
        <v>4</v>
      </c>
    </row>
    <row r="1716" spans="1:2" x14ac:dyDescent="0.25">
      <c r="A1716" t="s">
        <v>2033</v>
      </c>
      <c r="B1716">
        <v>12</v>
      </c>
    </row>
    <row r="1717" spans="1:2" x14ac:dyDescent="0.25">
      <c r="A1717" t="s">
        <v>2034</v>
      </c>
      <c r="B1717">
        <v>2</v>
      </c>
    </row>
    <row r="1718" spans="1:2" x14ac:dyDescent="0.25">
      <c r="A1718" t="s">
        <v>2035</v>
      </c>
      <c r="B1718">
        <v>1</v>
      </c>
    </row>
    <row r="1719" spans="1:2" x14ac:dyDescent="0.25">
      <c r="A1719" t="s">
        <v>2036</v>
      </c>
      <c r="B1719">
        <v>2</v>
      </c>
    </row>
    <row r="1720" spans="1:2" x14ac:dyDescent="0.25">
      <c r="A1720" t="s">
        <v>2037</v>
      </c>
      <c r="B1720">
        <v>1</v>
      </c>
    </row>
    <row r="1721" spans="1:2" x14ac:dyDescent="0.25">
      <c r="A1721" t="s">
        <v>2038</v>
      </c>
      <c r="B1721">
        <v>5</v>
      </c>
    </row>
    <row r="1722" spans="1:2" x14ac:dyDescent="0.25">
      <c r="A1722" t="s">
        <v>2039</v>
      </c>
      <c r="B1722">
        <v>6</v>
      </c>
    </row>
    <row r="1723" spans="1:2" x14ac:dyDescent="0.25">
      <c r="A1723" t="s">
        <v>2040</v>
      </c>
      <c r="B1723">
        <v>4</v>
      </c>
    </row>
    <row r="1724" spans="1:2" x14ac:dyDescent="0.25">
      <c r="A1724" t="s">
        <v>2041</v>
      </c>
      <c r="B1724">
        <v>3</v>
      </c>
    </row>
    <row r="1725" spans="1:2" x14ac:dyDescent="0.25">
      <c r="A1725" t="s">
        <v>2042</v>
      </c>
      <c r="B1725">
        <v>11</v>
      </c>
    </row>
    <row r="1726" spans="1:2" x14ac:dyDescent="0.25">
      <c r="A1726" t="s">
        <v>2043</v>
      </c>
      <c r="B1726">
        <v>2</v>
      </c>
    </row>
    <row r="1727" spans="1:2" x14ac:dyDescent="0.25">
      <c r="A1727" t="s">
        <v>2044</v>
      </c>
      <c r="B1727">
        <v>1</v>
      </c>
    </row>
    <row r="1728" spans="1:2" x14ac:dyDescent="0.25">
      <c r="A1728" t="s">
        <v>2045</v>
      </c>
      <c r="B1728">
        <v>14</v>
      </c>
    </row>
    <row r="1729" spans="1:2" x14ac:dyDescent="0.25">
      <c r="A1729" t="s">
        <v>2046</v>
      </c>
      <c r="B1729">
        <v>7</v>
      </c>
    </row>
    <row r="1730" spans="1:2" x14ac:dyDescent="0.25">
      <c r="A1730" t="s">
        <v>2047</v>
      </c>
      <c r="B1730">
        <v>2</v>
      </c>
    </row>
    <row r="1731" spans="1:2" x14ac:dyDescent="0.25">
      <c r="A1731" t="s">
        <v>2048</v>
      </c>
      <c r="B1731">
        <v>4</v>
      </c>
    </row>
    <row r="1732" spans="1:2" x14ac:dyDescent="0.25">
      <c r="A1732" t="s">
        <v>2049</v>
      </c>
      <c r="B1732">
        <v>1</v>
      </c>
    </row>
    <row r="1733" spans="1:2" x14ac:dyDescent="0.25">
      <c r="A1733" t="s">
        <v>2050</v>
      </c>
      <c r="B1733">
        <v>4</v>
      </c>
    </row>
    <row r="1734" spans="1:2" x14ac:dyDescent="0.25">
      <c r="A1734" t="s">
        <v>2051</v>
      </c>
      <c r="B1734">
        <v>2</v>
      </c>
    </row>
    <row r="1735" spans="1:2" x14ac:dyDescent="0.25">
      <c r="A1735" t="s">
        <v>2052</v>
      </c>
      <c r="B1735">
        <v>4</v>
      </c>
    </row>
    <row r="1736" spans="1:2" x14ac:dyDescent="0.25">
      <c r="A1736" t="s">
        <v>7892</v>
      </c>
      <c r="B1736">
        <v>6</v>
      </c>
    </row>
    <row r="1737" spans="1:2" x14ac:dyDescent="0.25">
      <c r="A1737" t="s">
        <v>2053</v>
      </c>
      <c r="B1737">
        <v>1</v>
      </c>
    </row>
    <row r="1738" spans="1:2" x14ac:dyDescent="0.25">
      <c r="A1738" t="s">
        <v>2054</v>
      </c>
      <c r="B1738">
        <v>2</v>
      </c>
    </row>
    <row r="1739" spans="1:2" x14ac:dyDescent="0.25">
      <c r="A1739" t="s">
        <v>2055</v>
      </c>
      <c r="B1739">
        <v>6</v>
      </c>
    </row>
    <row r="1740" spans="1:2" x14ac:dyDescent="0.25">
      <c r="A1740" t="s">
        <v>2056</v>
      </c>
      <c r="B1740">
        <v>1</v>
      </c>
    </row>
    <row r="1741" spans="1:2" x14ac:dyDescent="0.25">
      <c r="A1741" t="s">
        <v>241</v>
      </c>
      <c r="B1741">
        <v>2</v>
      </c>
    </row>
    <row r="1742" spans="1:2" x14ac:dyDescent="0.25">
      <c r="A1742" t="s">
        <v>2057</v>
      </c>
      <c r="B1742">
        <v>1</v>
      </c>
    </row>
    <row r="1743" spans="1:2" x14ac:dyDescent="0.25">
      <c r="A1743" t="s">
        <v>2058</v>
      </c>
      <c r="B1743">
        <v>12</v>
      </c>
    </row>
    <row r="1744" spans="1:2" x14ac:dyDescent="0.25">
      <c r="A1744" t="s">
        <v>2059</v>
      </c>
      <c r="B1744">
        <v>2</v>
      </c>
    </row>
    <row r="1745" spans="1:2" x14ac:dyDescent="0.25">
      <c r="A1745" t="s">
        <v>2060</v>
      </c>
      <c r="B1745">
        <v>1</v>
      </c>
    </row>
    <row r="1746" spans="1:2" x14ac:dyDescent="0.25">
      <c r="A1746" t="s">
        <v>2061</v>
      </c>
      <c r="B1746">
        <v>1</v>
      </c>
    </row>
    <row r="1747" spans="1:2" x14ac:dyDescent="0.25">
      <c r="A1747" t="s">
        <v>2062</v>
      </c>
      <c r="B1747">
        <v>2</v>
      </c>
    </row>
    <row r="1748" spans="1:2" x14ac:dyDescent="0.25">
      <c r="A1748" t="s">
        <v>2063</v>
      </c>
      <c r="B1748">
        <v>3</v>
      </c>
    </row>
    <row r="1749" spans="1:2" x14ac:dyDescent="0.25">
      <c r="A1749" t="s">
        <v>2064</v>
      </c>
      <c r="B1749">
        <v>5</v>
      </c>
    </row>
    <row r="1750" spans="1:2" x14ac:dyDescent="0.25">
      <c r="A1750" t="s">
        <v>2065</v>
      </c>
      <c r="B1750">
        <v>1</v>
      </c>
    </row>
    <row r="1751" spans="1:2" x14ac:dyDescent="0.25">
      <c r="A1751" t="s">
        <v>2066</v>
      </c>
      <c r="B1751">
        <v>3</v>
      </c>
    </row>
    <row r="1752" spans="1:2" x14ac:dyDescent="0.25">
      <c r="A1752" t="s">
        <v>2067</v>
      </c>
      <c r="B1752">
        <v>2</v>
      </c>
    </row>
    <row r="1753" spans="1:2" x14ac:dyDescent="0.25">
      <c r="A1753" t="s">
        <v>2068</v>
      </c>
      <c r="B1753">
        <v>30</v>
      </c>
    </row>
    <row r="1754" spans="1:2" x14ac:dyDescent="0.25">
      <c r="A1754" t="s">
        <v>2069</v>
      </c>
      <c r="B1754">
        <v>10</v>
      </c>
    </row>
    <row r="1755" spans="1:2" x14ac:dyDescent="0.25">
      <c r="A1755" t="s">
        <v>2070</v>
      </c>
      <c r="B1755">
        <v>5</v>
      </c>
    </row>
    <row r="1756" spans="1:2" x14ac:dyDescent="0.25">
      <c r="A1756" t="s">
        <v>2071</v>
      </c>
      <c r="B1756">
        <v>1</v>
      </c>
    </row>
    <row r="1757" spans="1:2" x14ac:dyDescent="0.25">
      <c r="A1757" t="s">
        <v>2072</v>
      </c>
      <c r="B1757">
        <v>16</v>
      </c>
    </row>
    <row r="1758" spans="1:2" x14ac:dyDescent="0.25">
      <c r="A1758" t="s">
        <v>2073</v>
      </c>
      <c r="B1758">
        <v>8</v>
      </c>
    </row>
    <row r="1759" spans="1:2" x14ac:dyDescent="0.25">
      <c r="A1759" t="s">
        <v>2074</v>
      </c>
      <c r="B1759">
        <v>2</v>
      </c>
    </row>
    <row r="1760" spans="1:2" x14ac:dyDescent="0.25">
      <c r="A1760" t="s">
        <v>2075</v>
      </c>
      <c r="B1760">
        <v>2</v>
      </c>
    </row>
    <row r="1761" spans="1:2" x14ac:dyDescent="0.25">
      <c r="A1761" t="s">
        <v>2076</v>
      </c>
      <c r="B1761">
        <v>13</v>
      </c>
    </row>
    <row r="1762" spans="1:2" x14ac:dyDescent="0.25">
      <c r="A1762" t="s">
        <v>2077</v>
      </c>
      <c r="B1762">
        <v>1</v>
      </c>
    </row>
    <row r="1763" spans="1:2" x14ac:dyDescent="0.25">
      <c r="A1763" t="s">
        <v>2078</v>
      </c>
      <c r="B1763">
        <v>2</v>
      </c>
    </row>
    <row r="1764" spans="1:2" x14ac:dyDescent="0.25">
      <c r="A1764" t="s">
        <v>36</v>
      </c>
      <c r="B1764">
        <v>4</v>
      </c>
    </row>
    <row r="1765" spans="1:2" x14ac:dyDescent="0.25">
      <c r="A1765" t="s">
        <v>2079</v>
      </c>
      <c r="B1765">
        <v>4</v>
      </c>
    </row>
    <row r="1766" spans="1:2" x14ac:dyDescent="0.25">
      <c r="A1766" t="s">
        <v>2081</v>
      </c>
      <c r="B1766">
        <v>8</v>
      </c>
    </row>
    <row r="1767" spans="1:2" x14ac:dyDescent="0.25">
      <c r="A1767" t="s">
        <v>2082</v>
      </c>
      <c r="B1767">
        <v>2</v>
      </c>
    </row>
    <row r="1768" spans="1:2" x14ac:dyDescent="0.25">
      <c r="A1768" t="s">
        <v>2083</v>
      </c>
      <c r="B1768">
        <v>16</v>
      </c>
    </row>
    <row r="1769" spans="1:2" x14ac:dyDescent="0.25">
      <c r="A1769" t="s">
        <v>2084</v>
      </c>
      <c r="B1769">
        <v>10</v>
      </c>
    </row>
    <row r="1770" spans="1:2" x14ac:dyDescent="0.25">
      <c r="A1770" t="s">
        <v>2085</v>
      </c>
      <c r="B1770">
        <v>18</v>
      </c>
    </row>
    <row r="1771" spans="1:2" x14ac:dyDescent="0.25">
      <c r="A1771" t="s">
        <v>2086</v>
      </c>
      <c r="B1771">
        <v>3</v>
      </c>
    </row>
    <row r="1772" spans="1:2" x14ac:dyDescent="0.25">
      <c r="A1772" t="s">
        <v>2087</v>
      </c>
      <c r="B1772">
        <v>9</v>
      </c>
    </row>
    <row r="1773" spans="1:2" x14ac:dyDescent="0.25">
      <c r="A1773" t="s">
        <v>2080</v>
      </c>
      <c r="B1773">
        <v>4</v>
      </c>
    </row>
    <row r="1774" spans="1:2" x14ac:dyDescent="0.25">
      <c r="A1774" t="s">
        <v>2088</v>
      </c>
      <c r="B1774">
        <v>1</v>
      </c>
    </row>
    <row r="1775" spans="1:2" x14ac:dyDescent="0.25">
      <c r="A1775" t="s">
        <v>2089</v>
      </c>
      <c r="B1775">
        <v>2</v>
      </c>
    </row>
    <row r="1776" spans="1:2" x14ac:dyDescent="0.25">
      <c r="A1776" t="s">
        <v>2090</v>
      </c>
      <c r="B1776">
        <v>3</v>
      </c>
    </row>
    <row r="1777" spans="1:2" x14ac:dyDescent="0.25">
      <c r="A1777" t="s">
        <v>2091</v>
      </c>
      <c r="B1777">
        <v>4</v>
      </c>
    </row>
    <row r="1778" spans="1:2" x14ac:dyDescent="0.25">
      <c r="A1778" t="s">
        <v>2092</v>
      </c>
      <c r="B1778">
        <v>7</v>
      </c>
    </row>
    <row r="1779" spans="1:2" x14ac:dyDescent="0.25">
      <c r="A1779" t="s">
        <v>2093</v>
      </c>
      <c r="B1779">
        <v>1</v>
      </c>
    </row>
    <row r="1780" spans="1:2" x14ac:dyDescent="0.25">
      <c r="A1780" t="s">
        <v>2094</v>
      </c>
      <c r="B1780">
        <v>6</v>
      </c>
    </row>
    <row r="1781" spans="1:2" x14ac:dyDescent="0.25">
      <c r="A1781" t="s">
        <v>2095</v>
      </c>
      <c r="B1781">
        <v>3</v>
      </c>
    </row>
    <row r="1782" spans="1:2" x14ac:dyDescent="0.25">
      <c r="A1782" t="s">
        <v>2096</v>
      </c>
      <c r="B1782">
        <v>2</v>
      </c>
    </row>
    <row r="1783" spans="1:2" x14ac:dyDescent="0.25">
      <c r="A1783" t="s">
        <v>2097</v>
      </c>
      <c r="B1783">
        <v>1</v>
      </c>
    </row>
    <row r="1784" spans="1:2" x14ac:dyDescent="0.25">
      <c r="A1784" t="s">
        <v>2098</v>
      </c>
      <c r="B1784">
        <v>2</v>
      </c>
    </row>
    <row r="1785" spans="1:2" x14ac:dyDescent="0.25">
      <c r="A1785" t="s">
        <v>2099</v>
      </c>
      <c r="B1785">
        <v>3</v>
      </c>
    </row>
    <row r="1786" spans="1:2" x14ac:dyDescent="0.25">
      <c r="A1786" t="s">
        <v>2100</v>
      </c>
      <c r="B1786">
        <v>4</v>
      </c>
    </row>
    <row r="1787" spans="1:2" x14ac:dyDescent="0.25">
      <c r="A1787" t="s">
        <v>2101</v>
      </c>
      <c r="B1787">
        <v>2</v>
      </c>
    </row>
    <row r="1788" spans="1:2" x14ac:dyDescent="0.25">
      <c r="A1788" t="s">
        <v>2102</v>
      </c>
      <c r="B1788">
        <v>2</v>
      </c>
    </row>
    <row r="1789" spans="1:2" x14ac:dyDescent="0.25">
      <c r="A1789" t="s">
        <v>2103</v>
      </c>
      <c r="B1789">
        <v>3</v>
      </c>
    </row>
    <row r="1790" spans="1:2" x14ac:dyDescent="0.25">
      <c r="A1790" t="s">
        <v>2104</v>
      </c>
      <c r="B1790">
        <v>5</v>
      </c>
    </row>
    <row r="1791" spans="1:2" x14ac:dyDescent="0.25">
      <c r="A1791" t="s">
        <v>2105</v>
      </c>
      <c r="B1791">
        <v>3</v>
      </c>
    </row>
    <row r="1792" spans="1:2" x14ac:dyDescent="0.25">
      <c r="A1792" t="s">
        <v>2106</v>
      </c>
      <c r="B1792">
        <v>5</v>
      </c>
    </row>
    <row r="1793" spans="1:2" x14ac:dyDescent="0.25">
      <c r="A1793" t="s">
        <v>2107</v>
      </c>
      <c r="B1793">
        <v>6</v>
      </c>
    </row>
    <row r="1794" spans="1:2" x14ac:dyDescent="0.25">
      <c r="A1794" t="s">
        <v>2108</v>
      </c>
      <c r="B1794">
        <v>5</v>
      </c>
    </row>
    <row r="1795" spans="1:2" x14ac:dyDescent="0.25">
      <c r="A1795" t="s">
        <v>2109</v>
      </c>
      <c r="B1795">
        <v>5</v>
      </c>
    </row>
    <row r="1796" spans="1:2" x14ac:dyDescent="0.25">
      <c r="A1796" t="s">
        <v>2110</v>
      </c>
      <c r="B1796">
        <v>5</v>
      </c>
    </row>
    <row r="1797" spans="1:2" x14ac:dyDescent="0.25">
      <c r="A1797" t="s">
        <v>2111</v>
      </c>
      <c r="B1797">
        <v>4</v>
      </c>
    </row>
    <row r="1798" spans="1:2" x14ac:dyDescent="0.25">
      <c r="A1798" t="s">
        <v>2112</v>
      </c>
      <c r="B1798">
        <v>6</v>
      </c>
    </row>
    <row r="1799" spans="1:2" x14ac:dyDescent="0.25">
      <c r="A1799" t="s">
        <v>37</v>
      </c>
      <c r="B1799">
        <v>10</v>
      </c>
    </row>
    <row r="1800" spans="1:2" x14ac:dyDescent="0.25">
      <c r="A1800" t="s">
        <v>2113</v>
      </c>
      <c r="B1800">
        <v>4</v>
      </c>
    </row>
    <row r="1801" spans="1:2" x14ac:dyDescent="0.25">
      <c r="A1801" t="s">
        <v>2114</v>
      </c>
      <c r="B1801">
        <v>4</v>
      </c>
    </row>
    <row r="1802" spans="1:2" x14ac:dyDescent="0.25">
      <c r="A1802" t="s">
        <v>2115</v>
      </c>
      <c r="B1802">
        <v>2</v>
      </c>
    </row>
    <row r="1803" spans="1:2" x14ac:dyDescent="0.25">
      <c r="A1803" t="s">
        <v>2116</v>
      </c>
      <c r="B1803">
        <v>2</v>
      </c>
    </row>
    <row r="1804" spans="1:2" x14ac:dyDescent="0.25">
      <c r="A1804" t="s">
        <v>2117</v>
      </c>
      <c r="B1804">
        <v>5</v>
      </c>
    </row>
    <row r="1805" spans="1:2" x14ac:dyDescent="0.25">
      <c r="A1805" t="s">
        <v>38</v>
      </c>
      <c r="B1805">
        <v>2</v>
      </c>
    </row>
    <row r="1806" spans="1:2" x14ac:dyDescent="0.25">
      <c r="A1806" t="s">
        <v>39</v>
      </c>
      <c r="B1806">
        <v>22</v>
      </c>
    </row>
    <row r="1807" spans="1:2" x14ac:dyDescent="0.25">
      <c r="A1807" t="s">
        <v>2118</v>
      </c>
      <c r="B1807">
        <v>336</v>
      </c>
    </row>
    <row r="1808" spans="1:2" x14ac:dyDescent="0.25">
      <c r="A1808" t="s">
        <v>156</v>
      </c>
      <c r="B1808">
        <v>92</v>
      </c>
    </row>
    <row r="1809" spans="1:2" x14ac:dyDescent="0.25">
      <c r="A1809" t="s">
        <v>2119</v>
      </c>
      <c r="B1809">
        <v>5</v>
      </c>
    </row>
    <row r="1810" spans="1:2" x14ac:dyDescent="0.25">
      <c r="A1810" t="s">
        <v>2120</v>
      </c>
      <c r="B1810">
        <v>2</v>
      </c>
    </row>
    <row r="1811" spans="1:2" x14ac:dyDescent="0.25">
      <c r="A1811" t="s">
        <v>2121</v>
      </c>
      <c r="B1811">
        <v>15</v>
      </c>
    </row>
    <row r="1812" spans="1:2" x14ac:dyDescent="0.25">
      <c r="A1812" t="s">
        <v>2122</v>
      </c>
      <c r="B1812">
        <v>7</v>
      </c>
    </row>
    <row r="1813" spans="1:2" x14ac:dyDescent="0.25">
      <c r="A1813" t="s">
        <v>337</v>
      </c>
      <c r="B1813">
        <v>12</v>
      </c>
    </row>
    <row r="1814" spans="1:2" x14ac:dyDescent="0.25">
      <c r="A1814" t="s">
        <v>2123</v>
      </c>
      <c r="B1814">
        <v>2</v>
      </c>
    </row>
    <row r="1815" spans="1:2" x14ac:dyDescent="0.25">
      <c r="A1815" t="s">
        <v>2124</v>
      </c>
      <c r="B1815">
        <v>55</v>
      </c>
    </row>
    <row r="1816" spans="1:2" x14ac:dyDescent="0.25">
      <c r="A1816" t="s">
        <v>2125</v>
      </c>
      <c r="B1816">
        <v>7</v>
      </c>
    </row>
    <row r="1817" spans="1:2" x14ac:dyDescent="0.25">
      <c r="A1817" t="s">
        <v>2126</v>
      </c>
      <c r="B1817">
        <v>4</v>
      </c>
    </row>
    <row r="1818" spans="1:2" x14ac:dyDescent="0.25">
      <c r="A1818" t="s">
        <v>2127</v>
      </c>
      <c r="B1818">
        <v>1</v>
      </c>
    </row>
    <row r="1819" spans="1:2" x14ac:dyDescent="0.25">
      <c r="A1819" t="s">
        <v>2128</v>
      </c>
      <c r="B1819">
        <v>1</v>
      </c>
    </row>
    <row r="1820" spans="1:2" x14ac:dyDescent="0.25">
      <c r="A1820" t="s">
        <v>2129</v>
      </c>
      <c r="B1820">
        <v>2</v>
      </c>
    </row>
    <row r="1821" spans="1:2" x14ac:dyDescent="0.25">
      <c r="A1821" t="s">
        <v>2130</v>
      </c>
      <c r="B1821">
        <v>6</v>
      </c>
    </row>
    <row r="1822" spans="1:2" x14ac:dyDescent="0.25">
      <c r="A1822" t="s">
        <v>2131</v>
      </c>
      <c r="B1822">
        <v>3</v>
      </c>
    </row>
    <row r="1823" spans="1:2" x14ac:dyDescent="0.25">
      <c r="A1823" t="s">
        <v>2132</v>
      </c>
      <c r="B1823">
        <v>1</v>
      </c>
    </row>
    <row r="1824" spans="1:2" x14ac:dyDescent="0.25">
      <c r="A1824" t="s">
        <v>2133</v>
      </c>
      <c r="B1824">
        <v>5</v>
      </c>
    </row>
    <row r="1825" spans="1:2" x14ac:dyDescent="0.25">
      <c r="A1825" t="s">
        <v>2134</v>
      </c>
      <c r="B1825">
        <v>10</v>
      </c>
    </row>
    <row r="1826" spans="1:2" x14ac:dyDescent="0.25">
      <c r="A1826" t="s">
        <v>2135</v>
      </c>
      <c r="B1826">
        <v>13</v>
      </c>
    </row>
    <row r="1827" spans="1:2" x14ac:dyDescent="0.25">
      <c r="A1827" t="s">
        <v>2136</v>
      </c>
      <c r="B1827">
        <v>1</v>
      </c>
    </row>
    <row r="1828" spans="1:2" x14ac:dyDescent="0.25">
      <c r="A1828" t="s">
        <v>2137</v>
      </c>
      <c r="B1828">
        <v>1</v>
      </c>
    </row>
    <row r="1829" spans="1:2" x14ac:dyDescent="0.25">
      <c r="A1829" t="s">
        <v>2138</v>
      </c>
      <c r="B1829">
        <v>1</v>
      </c>
    </row>
    <row r="1830" spans="1:2" x14ac:dyDescent="0.25">
      <c r="A1830" t="s">
        <v>2139</v>
      </c>
      <c r="B1830">
        <v>4</v>
      </c>
    </row>
    <row r="1831" spans="1:2" x14ac:dyDescent="0.25">
      <c r="A1831" t="s">
        <v>2140</v>
      </c>
      <c r="B1831">
        <v>16</v>
      </c>
    </row>
    <row r="1832" spans="1:2" x14ac:dyDescent="0.25">
      <c r="A1832" t="s">
        <v>2141</v>
      </c>
      <c r="B1832">
        <v>3</v>
      </c>
    </row>
    <row r="1833" spans="1:2" x14ac:dyDescent="0.25">
      <c r="A1833" t="s">
        <v>2142</v>
      </c>
      <c r="B1833">
        <v>2</v>
      </c>
    </row>
    <row r="1834" spans="1:2" x14ac:dyDescent="0.25">
      <c r="A1834" t="s">
        <v>2143</v>
      </c>
      <c r="B1834">
        <v>1</v>
      </c>
    </row>
    <row r="1835" spans="1:2" x14ac:dyDescent="0.25">
      <c r="A1835" t="s">
        <v>2144</v>
      </c>
      <c r="B1835">
        <v>1</v>
      </c>
    </row>
    <row r="1836" spans="1:2" x14ac:dyDescent="0.25">
      <c r="A1836" t="s">
        <v>2145</v>
      </c>
      <c r="B1836">
        <v>9</v>
      </c>
    </row>
    <row r="1837" spans="1:2" x14ac:dyDescent="0.25">
      <c r="A1837" t="s">
        <v>2146</v>
      </c>
      <c r="B1837">
        <v>1</v>
      </c>
    </row>
    <row r="1838" spans="1:2" x14ac:dyDescent="0.25">
      <c r="A1838" t="s">
        <v>2147</v>
      </c>
      <c r="B1838">
        <v>2</v>
      </c>
    </row>
    <row r="1839" spans="1:2" x14ac:dyDescent="0.25">
      <c r="A1839" t="s">
        <v>2148</v>
      </c>
      <c r="B1839">
        <v>3</v>
      </c>
    </row>
    <row r="1840" spans="1:2" x14ac:dyDescent="0.25">
      <c r="A1840" t="s">
        <v>2149</v>
      </c>
      <c r="B1840">
        <v>6</v>
      </c>
    </row>
    <row r="1841" spans="1:2" x14ac:dyDescent="0.25">
      <c r="A1841" t="s">
        <v>2150</v>
      </c>
      <c r="B1841">
        <v>2</v>
      </c>
    </row>
    <row r="1842" spans="1:2" x14ac:dyDescent="0.25">
      <c r="A1842" t="s">
        <v>2151</v>
      </c>
      <c r="B1842">
        <v>7</v>
      </c>
    </row>
    <row r="1843" spans="1:2" x14ac:dyDescent="0.25">
      <c r="A1843" t="s">
        <v>2152</v>
      </c>
      <c r="B1843">
        <v>1</v>
      </c>
    </row>
    <row r="1844" spans="1:2" x14ac:dyDescent="0.25">
      <c r="A1844" t="s">
        <v>2153</v>
      </c>
      <c r="B1844">
        <v>5</v>
      </c>
    </row>
    <row r="1845" spans="1:2" x14ac:dyDescent="0.25">
      <c r="A1845" t="s">
        <v>2154</v>
      </c>
      <c r="B1845">
        <v>9</v>
      </c>
    </row>
    <row r="1846" spans="1:2" x14ac:dyDescent="0.25">
      <c r="A1846" t="s">
        <v>2155</v>
      </c>
      <c r="B1846">
        <v>3</v>
      </c>
    </row>
    <row r="1847" spans="1:2" x14ac:dyDescent="0.25">
      <c r="A1847" t="s">
        <v>2156</v>
      </c>
      <c r="B1847">
        <v>8</v>
      </c>
    </row>
    <row r="1848" spans="1:2" x14ac:dyDescent="0.25">
      <c r="A1848" t="s">
        <v>2157</v>
      </c>
      <c r="B1848">
        <v>1</v>
      </c>
    </row>
    <row r="1849" spans="1:2" x14ac:dyDescent="0.25">
      <c r="A1849" t="s">
        <v>2158</v>
      </c>
      <c r="B1849">
        <v>10</v>
      </c>
    </row>
    <row r="1850" spans="1:2" x14ac:dyDescent="0.25">
      <c r="A1850" t="s">
        <v>2159</v>
      </c>
      <c r="B1850">
        <v>2</v>
      </c>
    </row>
    <row r="1851" spans="1:2" x14ac:dyDescent="0.25">
      <c r="A1851" t="s">
        <v>2160</v>
      </c>
      <c r="B1851">
        <v>1</v>
      </c>
    </row>
    <row r="1852" spans="1:2" x14ac:dyDescent="0.25">
      <c r="A1852" t="s">
        <v>2161</v>
      </c>
      <c r="B1852">
        <v>20</v>
      </c>
    </row>
    <row r="1853" spans="1:2" x14ac:dyDescent="0.25">
      <c r="A1853" t="s">
        <v>2162</v>
      </c>
      <c r="B1853">
        <v>1</v>
      </c>
    </row>
    <row r="1854" spans="1:2" x14ac:dyDescent="0.25">
      <c r="A1854" t="s">
        <v>2163</v>
      </c>
      <c r="B1854">
        <v>30</v>
      </c>
    </row>
    <row r="1855" spans="1:2" x14ac:dyDescent="0.25">
      <c r="A1855" t="s">
        <v>2164</v>
      </c>
      <c r="B1855">
        <v>2</v>
      </c>
    </row>
    <row r="1856" spans="1:2" x14ac:dyDescent="0.25">
      <c r="A1856" t="s">
        <v>2165</v>
      </c>
      <c r="B1856">
        <v>1</v>
      </c>
    </row>
    <row r="1857" spans="1:2" x14ac:dyDescent="0.25">
      <c r="A1857" t="s">
        <v>2166</v>
      </c>
      <c r="B1857">
        <v>1</v>
      </c>
    </row>
    <row r="1858" spans="1:2" x14ac:dyDescent="0.25">
      <c r="A1858" t="s">
        <v>2167</v>
      </c>
      <c r="B1858">
        <v>18</v>
      </c>
    </row>
    <row r="1859" spans="1:2" x14ac:dyDescent="0.25">
      <c r="A1859" t="s">
        <v>2168</v>
      </c>
      <c r="B1859">
        <v>5</v>
      </c>
    </row>
    <row r="1860" spans="1:2" x14ac:dyDescent="0.25">
      <c r="A1860" t="s">
        <v>2169</v>
      </c>
      <c r="B1860">
        <v>22</v>
      </c>
    </row>
    <row r="1861" spans="1:2" x14ac:dyDescent="0.25">
      <c r="A1861" t="s">
        <v>2170</v>
      </c>
      <c r="B1861">
        <v>11</v>
      </c>
    </row>
    <row r="1862" spans="1:2" x14ac:dyDescent="0.25">
      <c r="A1862" t="s">
        <v>2171</v>
      </c>
      <c r="B1862">
        <v>1</v>
      </c>
    </row>
    <row r="1863" spans="1:2" x14ac:dyDescent="0.25">
      <c r="A1863" t="s">
        <v>2172</v>
      </c>
      <c r="B1863">
        <v>2</v>
      </c>
    </row>
    <row r="1864" spans="1:2" x14ac:dyDescent="0.25">
      <c r="A1864" t="s">
        <v>40</v>
      </c>
      <c r="B1864">
        <v>3</v>
      </c>
    </row>
    <row r="1865" spans="1:2" x14ac:dyDescent="0.25">
      <c r="A1865" t="s">
        <v>2173</v>
      </c>
      <c r="B1865">
        <v>1</v>
      </c>
    </row>
    <row r="1866" spans="1:2" x14ac:dyDescent="0.25">
      <c r="A1866" t="s">
        <v>2174</v>
      </c>
      <c r="B1866">
        <v>1</v>
      </c>
    </row>
    <row r="1867" spans="1:2" x14ac:dyDescent="0.25">
      <c r="A1867" t="s">
        <v>2175</v>
      </c>
      <c r="B1867">
        <v>6</v>
      </c>
    </row>
    <row r="1868" spans="1:2" x14ac:dyDescent="0.25">
      <c r="A1868" t="s">
        <v>41</v>
      </c>
      <c r="B1868">
        <v>1</v>
      </c>
    </row>
    <row r="1869" spans="1:2" x14ac:dyDescent="0.25">
      <c r="A1869" t="s">
        <v>2176</v>
      </c>
      <c r="B1869">
        <v>1</v>
      </c>
    </row>
    <row r="1870" spans="1:2" x14ac:dyDescent="0.25">
      <c r="A1870" t="s">
        <v>2177</v>
      </c>
      <c r="B1870">
        <v>5</v>
      </c>
    </row>
    <row r="1871" spans="1:2" x14ac:dyDescent="0.25">
      <c r="A1871" t="s">
        <v>2178</v>
      </c>
      <c r="B1871">
        <v>2</v>
      </c>
    </row>
    <row r="1872" spans="1:2" x14ac:dyDescent="0.25">
      <c r="A1872" t="s">
        <v>2179</v>
      </c>
      <c r="B1872">
        <v>1</v>
      </c>
    </row>
    <row r="1873" spans="1:2" x14ac:dyDescent="0.25">
      <c r="A1873" t="s">
        <v>2180</v>
      </c>
      <c r="B1873">
        <v>1</v>
      </c>
    </row>
    <row r="1874" spans="1:2" x14ac:dyDescent="0.25">
      <c r="A1874" t="s">
        <v>2181</v>
      </c>
      <c r="B1874">
        <v>1</v>
      </c>
    </row>
    <row r="1875" spans="1:2" x14ac:dyDescent="0.25">
      <c r="A1875" t="s">
        <v>2182</v>
      </c>
      <c r="B1875">
        <v>5</v>
      </c>
    </row>
    <row r="1876" spans="1:2" x14ac:dyDescent="0.25">
      <c r="A1876" t="s">
        <v>2183</v>
      </c>
      <c r="B1876">
        <v>1</v>
      </c>
    </row>
    <row r="1877" spans="1:2" x14ac:dyDescent="0.25">
      <c r="A1877" t="s">
        <v>2184</v>
      </c>
      <c r="B1877">
        <v>2</v>
      </c>
    </row>
    <row r="1878" spans="1:2" x14ac:dyDescent="0.25">
      <c r="A1878" t="s">
        <v>2185</v>
      </c>
      <c r="B1878">
        <v>3</v>
      </c>
    </row>
    <row r="1879" spans="1:2" x14ac:dyDescent="0.25">
      <c r="A1879" t="s">
        <v>2186</v>
      </c>
      <c r="B1879">
        <v>7</v>
      </c>
    </row>
    <row r="1880" spans="1:2" x14ac:dyDescent="0.25">
      <c r="A1880" t="s">
        <v>2187</v>
      </c>
      <c r="B1880">
        <v>1</v>
      </c>
    </row>
    <row r="1881" spans="1:2" x14ac:dyDescent="0.25">
      <c r="A1881" t="s">
        <v>2188</v>
      </c>
      <c r="B1881">
        <v>7</v>
      </c>
    </row>
    <row r="1882" spans="1:2" x14ac:dyDescent="0.25">
      <c r="A1882" t="s">
        <v>2189</v>
      </c>
      <c r="B1882">
        <v>3</v>
      </c>
    </row>
    <row r="1883" spans="1:2" x14ac:dyDescent="0.25">
      <c r="A1883" t="s">
        <v>169</v>
      </c>
      <c r="B1883">
        <v>1</v>
      </c>
    </row>
    <row r="1884" spans="1:2" x14ac:dyDescent="0.25">
      <c r="A1884" t="s">
        <v>2190</v>
      </c>
      <c r="B1884">
        <v>2</v>
      </c>
    </row>
    <row r="1885" spans="1:2" x14ac:dyDescent="0.25">
      <c r="A1885" t="s">
        <v>2191</v>
      </c>
      <c r="B1885">
        <v>3</v>
      </c>
    </row>
    <row r="1886" spans="1:2" x14ac:dyDescent="0.25">
      <c r="A1886" t="s">
        <v>2192</v>
      </c>
      <c r="B1886">
        <v>2</v>
      </c>
    </row>
    <row r="1887" spans="1:2" x14ac:dyDescent="0.25">
      <c r="A1887" t="s">
        <v>2193</v>
      </c>
      <c r="B1887">
        <v>4</v>
      </c>
    </row>
    <row r="1888" spans="1:2" x14ac:dyDescent="0.25">
      <c r="A1888" t="s">
        <v>2194</v>
      </c>
      <c r="B1888">
        <v>2</v>
      </c>
    </row>
    <row r="1889" spans="1:2" x14ac:dyDescent="0.25">
      <c r="A1889" t="s">
        <v>2195</v>
      </c>
      <c r="B1889">
        <v>4</v>
      </c>
    </row>
    <row r="1890" spans="1:2" x14ac:dyDescent="0.25">
      <c r="A1890" t="s">
        <v>2196</v>
      </c>
      <c r="B1890">
        <v>6</v>
      </c>
    </row>
    <row r="1891" spans="1:2" x14ac:dyDescent="0.25">
      <c r="A1891" t="s">
        <v>2197</v>
      </c>
      <c r="B1891">
        <v>30</v>
      </c>
    </row>
    <row r="1892" spans="1:2" x14ac:dyDescent="0.25">
      <c r="A1892" t="s">
        <v>2198</v>
      </c>
      <c r="B1892">
        <v>7</v>
      </c>
    </row>
    <row r="1893" spans="1:2" x14ac:dyDescent="0.25">
      <c r="A1893" t="s">
        <v>170</v>
      </c>
      <c r="B1893">
        <v>1</v>
      </c>
    </row>
    <row r="1894" spans="1:2" x14ac:dyDescent="0.25">
      <c r="A1894" t="s">
        <v>2199</v>
      </c>
      <c r="B1894">
        <v>4</v>
      </c>
    </row>
    <row r="1895" spans="1:2" x14ac:dyDescent="0.25">
      <c r="A1895" t="s">
        <v>2200</v>
      </c>
      <c r="B1895">
        <v>6</v>
      </c>
    </row>
    <row r="1896" spans="1:2" x14ac:dyDescent="0.25">
      <c r="A1896" t="s">
        <v>2201</v>
      </c>
      <c r="B1896">
        <v>12</v>
      </c>
    </row>
    <row r="1897" spans="1:2" x14ac:dyDescent="0.25">
      <c r="A1897" t="s">
        <v>2202</v>
      </c>
      <c r="B1897">
        <v>6</v>
      </c>
    </row>
    <row r="1898" spans="1:2" x14ac:dyDescent="0.25">
      <c r="A1898" t="s">
        <v>2203</v>
      </c>
      <c r="B1898">
        <v>1</v>
      </c>
    </row>
    <row r="1899" spans="1:2" x14ac:dyDescent="0.25">
      <c r="A1899" t="s">
        <v>2204</v>
      </c>
      <c r="B1899">
        <v>7</v>
      </c>
    </row>
    <row r="1900" spans="1:2" x14ac:dyDescent="0.25">
      <c r="A1900" t="s">
        <v>2205</v>
      </c>
      <c r="B1900">
        <v>3</v>
      </c>
    </row>
    <row r="1901" spans="1:2" x14ac:dyDescent="0.25">
      <c r="A1901" t="s">
        <v>2206</v>
      </c>
      <c r="B1901">
        <v>6</v>
      </c>
    </row>
    <row r="1902" spans="1:2" x14ac:dyDescent="0.25">
      <c r="A1902" t="s">
        <v>2207</v>
      </c>
      <c r="B1902">
        <v>6</v>
      </c>
    </row>
    <row r="1903" spans="1:2" x14ac:dyDescent="0.25">
      <c r="A1903" t="s">
        <v>2208</v>
      </c>
      <c r="B1903">
        <v>1</v>
      </c>
    </row>
    <row r="1904" spans="1:2" x14ac:dyDescent="0.25">
      <c r="A1904" t="s">
        <v>2209</v>
      </c>
      <c r="B1904">
        <v>2</v>
      </c>
    </row>
    <row r="1905" spans="1:2" x14ac:dyDescent="0.25">
      <c r="A1905" t="s">
        <v>2210</v>
      </c>
      <c r="B1905">
        <v>5</v>
      </c>
    </row>
    <row r="1906" spans="1:2" x14ac:dyDescent="0.25">
      <c r="A1906" t="s">
        <v>2211</v>
      </c>
      <c r="B1906">
        <v>4</v>
      </c>
    </row>
    <row r="1907" spans="1:2" x14ac:dyDescent="0.25">
      <c r="A1907" t="s">
        <v>2212</v>
      </c>
      <c r="B1907">
        <v>2</v>
      </c>
    </row>
    <row r="1908" spans="1:2" x14ac:dyDescent="0.25">
      <c r="A1908" t="s">
        <v>2213</v>
      </c>
      <c r="B1908">
        <v>1</v>
      </c>
    </row>
    <row r="1909" spans="1:2" x14ac:dyDescent="0.25">
      <c r="A1909" t="s">
        <v>42</v>
      </c>
      <c r="B1909">
        <v>3</v>
      </c>
    </row>
    <row r="1910" spans="1:2" x14ac:dyDescent="0.25">
      <c r="A1910" t="s">
        <v>2214</v>
      </c>
      <c r="B1910">
        <v>2</v>
      </c>
    </row>
    <row r="1911" spans="1:2" x14ac:dyDescent="0.25">
      <c r="A1911" t="s">
        <v>2215</v>
      </c>
      <c r="B1911">
        <v>1</v>
      </c>
    </row>
    <row r="1912" spans="1:2" x14ac:dyDescent="0.25">
      <c r="A1912" t="s">
        <v>2216</v>
      </c>
      <c r="B1912">
        <v>1</v>
      </c>
    </row>
    <row r="1913" spans="1:2" x14ac:dyDescent="0.25">
      <c r="A1913" t="s">
        <v>2217</v>
      </c>
      <c r="B1913">
        <v>18</v>
      </c>
    </row>
    <row r="1914" spans="1:2" x14ac:dyDescent="0.25">
      <c r="A1914" t="s">
        <v>2218</v>
      </c>
      <c r="B1914">
        <v>5</v>
      </c>
    </row>
    <row r="1915" spans="1:2" x14ac:dyDescent="0.25">
      <c r="A1915" t="s">
        <v>2219</v>
      </c>
      <c r="B1915">
        <v>14</v>
      </c>
    </row>
    <row r="1916" spans="1:2" x14ac:dyDescent="0.25">
      <c r="A1916" t="s">
        <v>2220</v>
      </c>
      <c r="B1916">
        <v>4</v>
      </c>
    </row>
    <row r="1917" spans="1:2" x14ac:dyDescent="0.25">
      <c r="A1917" t="s">
        <v>242</v>
      </c>
      <c r="B1917">
        <v>2</v>
      </c>
    </row>
    <row r="1918" spans="1:2" x14ac:dyDescent="0.25">
      <c r="A1918" t="s">
        <v>2221</v>
      </c>
      <c r="B1918">
        <v>2</v>
      </c>
    </row>
    <row r="1919" spans="1:2" x14ac:dyDescent="0.25">
      <c r="A1919" t="s">
        <v>2222</v>
      </c>
      <c r="B1919">
        <v>2</v>
      </c>
    </row>
    <row r="1920" spans="1:2" x14ac:dyDescent="0.25">
      <c r="A1920" t="s">
        <v>2223</v>
      </c>
      <c r="B1920">
        <v>1</v>
      </c>
    </row>
    <row r="1921" spans="1:2" x14ac:dyDescent="0.25">
      <c r="A1921" t="s">
        <v>2224</v>
      </c>
      <c r="B1921">
        <v>2</v>
      </c>
    </row>
    <row r="1922" spans="1:2" x14ac:dyDescent="0.25">
      <c r="A1922" t="s">
        <v>2225</v>
      </c>
      <c r="B1922">
        <v>1</v>
      </c>
    </row>
    <row r="1923" spans="1:2" x14ac:dyDescent="0.25">
      <c r="A1923" t="s">
        <v>2226</v>
      </c>
      <c r="B1923">
        <v>2</v>
      </c>
    </row>
    <row r="1924" spans="1:2" x14ac:dyDescent="0.25">
      <c r="A1924" t="s">
        <v>2227</v>
      </c>
      <c r="B1924">
        <v>1</v>
      </c>
    </row>
    <row r="1925" spans="1:2" x14ac:dyDescent="0.25">
      <c r="A1925" t="s">
        <v>2228</v>
      </c>
      <c r="B1925">
        <v>1</v>
      </c>
    </row>
    <row r="1926" spans="1:2" x14ac:dyDescent="0.25">
      <c r="A1926" t="s">
        <v>2229</v>
      </c>
      <c r="B1926">
        <v>5</v>
      </c>
    </row>
    <row r="1927" spans="1:2" x14ac:dyDescent="0.25">
      <c r="A1927" t="s">
        <v>2230</v>
      </c>
      <c r="B1927">
        <v>2</v>
      </c>
    </row>
    <row r="1928" spans="1:2" x14ac:dyDescent="0.25">
      <c r="A1928" t="s">
        <v>2231</v>
      </c>
      <c r="B1928">
        <v>5</v>
      </c>
    </row>
    <row r="1929" spans="1:2" x14ac:dyDescent="0.25">
      <c r="A1929" t="s">
        <v>2232</v>
      </c>
      <c r="B1929">
        <v>1</v>
      </c>
    </row>
    <row r="1930" spans="1:2" x14ac:dyDescent="0.25">
      <c r="A1930" t="s">
        <v>2233</v>
      </c>
      <c r="B1930">
        <v>50</v>
      </c>
    </row>
    <row r="1931" spans="1:2" x14ac:dyDescent="0.25">
      <c r="A1931" t="s">
        <v>43</v>
      </c>
      <c r="B1931">
        <v>4</v>
      </c>
    </row>
    <row r="1932" spans="1:2" x14ac:dyDescent="0.25">
      <c r="A1932" t="s">
        <v>2234</v>
      </c>
      <c r="B1932">
        <v>9</v>
      </c>
    </row>
    <row r="1933" spans="1:2" x14ac:dyDescent="0.25">
      <c r="A1933" t="s">
        <v>7893</v>
      </c>
      <c r="B1933">
        <v>1</v>
      </c>
    </row>
    <row r="1934" spans="1:2" x14ac:dyDescent="0.25">
      <c r="A1934" t="s">
        <v>2235</v>
      </c>
      <c r="B1934">
        <v>3</v>
      </c>
    </row>
    <row r="1935" spans="1:2" x14ac:dyDescent="0.25">
      <c r="A1935" t="s">
        <v>2236</v>
      </c>
      <c r="B1935">
        <v>6</v>
      </c>
    </row>
    <row r="1936" spans="1:2" x14ac:dyDescent="0.25">
      <c r="A1936" t="s">
        <v>2237</v>
      </c>
      <c r="B1936">
        <v>3</v>
      </c>
    </row>
    <row r="1937" spans="1:2" x14ac:dyDescent="0.25">
      <c r="A1937" t="s">
        <v>2238</v>
      </c>
      <c r="B1937">
        <v>30</v>
      </c>
    </row>
    <row r="1938" spans="1:2" x14ac:dyDescent="0.25">
      <c r="A1938" t="s">
        <v>2239</v>
      </c>
      <c r="B1938">
        <v>1</v>
      </c>
    </row>
    <row r="1939" spans="1:2" x14ac:dyDescent="0.25">
      <c r="A1939" t="s">
        <v>2240</v>
      </c>
      <c r="B1939">
        <v>3</v>
      </c>
    </row>
    <row r="1940" spans="1:2" x14ac:dyDescent="0.25">
      <c r="A1940" t="s">
        <v>2241</v>
      </c>
      <c r="B1940">
        <v>3</v>
      </c>
    </row>
    <row r="1941" spans="1:2" x14ac:dyDescent="0.25">
      <c r="A1941" t="s">
        <v>2242</v>
      </c>
      <c r="B1941">
        <v>1</v>
      </c>
    </row>
    <row r="1942" spans="1:2" x14ac:dyDescent="0.25">
      <c r="A1942" t="s">
        <v>2243</v>
      </c>
      <c r="B1942">
        <v>10</v>
      </c>
    </row>
    <row r="1943" spans="1:2" x14ac:dyDescent="0.25">
      <c r="A1943" t="s">
        <v>2244</v>
      </c>
      <c r="B1943">
        <v>1</v>
      </c>
    </row>
    <row r="1944" spans="1:2" x14ac:dyDescent="0.25">
      <c r="A1944" t="s">
        <v>2245</v>
      </c>
      <c r="B1944">
        <v>4</v>
      </c>
    </row>
    <row r="1945" spans="1:2" x14ac:dyDescent="0.25">
      <c r="A1945" t="s">
        <v>2246</v>
      </c>
      <c r="B1945">
        <v>1</v>
      </c>
    </row>
    <row r="1946" spans="1:2" x14ac:dyDescent="0.25">
      <c r="A1946" t="s">
        <v>2247</v>
      </c>
      <c r="B1946">
        <v>2</v>
      </c>
    </row>
    <row r="1947" spans="1:2" x14ac:dyDescent="0.25">
      <c r="A1947" t="s">
        <v>2248</v>
      </c>
      <c r="B1947">
        <v>3</v>
      </c>
    </row>
    <row r="1948" spans="1:2" x14ac:dyDescent="0.25">
      <c r="A1948" t="s">
        <v>2249</v>
      </c>
      <c r="B1948">
        <v>4</v>
      </c>
    </row>
    <row r="1949" spans="1:2" x14ac:dyDescent="0.25">
      <c r="A1949" t="s">
        <v>2250</v>
      </c>
      <c r="B1949">
        <v>2</v>
      </c>
    </row>
    <row r="1950" spans="1:2" x14ac:dyDescent="0.25">
      <c r="A1950" t="s">
        <v>2251</v>
      </c>
      <c r="B1950">
        <v>13</v>
      </c>
    </row>
    <row r="1951" spans="1:2" x14ac:dyDescent="0.25">
      <c r="A1951" t="s">
        <v>2252</v>
      </c>
      <c r="B1951">
        <v>1</v>
      </c>
    </row>
    <row r="1952" spans="1:2" x14ac:dyDescent="0.25">
      <c r="A1952" t="s">
        <v>2253</v>
      </c>
      <c r="B1952">
        <v>3</v>
      </c>
    </row>
    <row r="1953" spans="1:2" x14ac:dyDescent="0.25">
      <c r="A1953" t="s">
        <v>2254</v>
      </c>
      <c r="B1953">
        <v>1</v>
      </c>
    </row>
    <row r="1954" spans="1:2" x14ac:dyDescent="0.25">
      <c r="A1954" t="s">
        <v>2255</v>
      </c>
      <c r="B1954">
        <v>14</v>
      </c>
    </row>
    <row r="1955" spans="1:2" x14ac:dyDescent="0.25">
      <c r="A1955" t="s">
        <v>2256</v>
      </c>
      <c r="B1955">
        <v>5</v>
      </c>
    </row>
    <row r="1956" spans="1:2" x14ac:dyDescent="0.25">
      <c r="A1956" t="s">
        <v>171</v>
      </c>
      <c r="B1956">
        <v>1</v>
      </c>
    </row>
    <row r="1957" spans="1:2" x14ac:dyDescent="0.25">
      <c r="A1957" t="s">
        <v>2257</v>
      </c>
      <c r="B1957">
        <v>1</v>
      </c>
    </row>
    <row r="1958" spans="1:2" x14ac:dyDescent="0.25">
      <c r="A1958" t="s">
        <v>2258</v>
      </c>
      <c r="B1958">
        <v>4</v>
      </c>
    </row>
    <row r="1959" spans="1:2" x14ac:dyDescent="0.25">
      <c r="A1959" t="s">
        <v>2259</v>
      </c>
      <c r="B1959">
        <v>8</v>
      </c>
    </row>
    <row r="1960" spans="1:2" x14ac:dyDescent="0.25">
      <c r="A1960" t="s">
        <v>2260</v>
      </c>
      <c r="B1960">
        <v>5</v>
      </c>
    </row>
    <row r="1961" spans="1:2" x14ac:dyDescent="0.25">
      <c r="A1961" t="s">
        <v>2261</v>
      </c>
      <c r="B1961">
        <v>1</v>
      </c>
    </row>
    <row r="1962" spans="1:2" x14ac:dyDescent="0.25">
      <c r="A1962" t="s">
        <v>2262</v>
      </c>
      <c r="B1962">
        <v>1</v>
      </c>
    </row>
    <row r="1963" spans="1:2" x14ac:dyDescent="0.25">
      <c r="A1963" t="s">
        <v>2263</v>
      </c>
      <c r="B1963">
        <v>2</v>
      </c>
    </row>
    <row r="1964" spans="1:2" x14ac:dyDescent="0.25">
      <c r="A1964" t="s">
        <v>2264</v>
      </c>
      <c r="B1964">
        <v>1</v>
      </c>
    </row>
    <row r="1965" spans="1:2" x14ac:dyDescent="0.25">
      <c r="A1965" t="s">
        <v>2265</v>
      </c>
      <c r="B1965">
        <v>28</v>
      </c>
    </row>
    <row r="1966" spans="1:2" x14ac:dyDescent="0.25">
      <c r="A1966" t="s">
        <v>2266</v>
      </c>
      <c r="B1966">
        <v>30</v>
      </c>
    </row>
    <row r="1967" spans="1:2" x14ac:dyDescent="0.25">
      <c r="A1967" t="s">
        <v>44</v>
      </c>
      <c r="B1967">
        <v>1</v>
      </c>
    </row>
    <row r="1968" spans="1:2" x14ac:dyDescent="0.25">
      <c r="A1968" t="s">
        <v>2267</v>
      </c>
      <c r="B1968">
        <v>2</v>
      </c>
    </row>
    <row r="1969" spans="1:2" x14ac:dyDescent="0.25">
      <c r="A1969" t="s">
        <v>2268</v>
      </c>
      <c r="B1969">
        <v>14</v>
      </c>
    </row>
    <row r="1970" spans="1:2" x14ac:dyDescent="0.25">
      <c r="A1970" t="s">
        <v>2269</v>
      </c>
      <c r="B1970">
        <v>12</v>
      </c>
    </row>
    <row r="1971" spans="1:2" x14ac:dyDescent="0.25">
      <c r="A1971" t="s">
        <v>2270</v>
      </c>
      <c r="B1971">
        <v>4</v>
      </c>
    </row>
    <row r="1972" spans="1:2" x14ac:dyDescent="0.25">
      <c r="A1972" t="s">
        <v>2271</v>
      </c>
      <c r="B1972">
        <v>1</v>
      </c>
    </row>
    <row r="1973" spans="1:2" x14ac:dyDescent="0.25">
      <c r="A1973" t="s">
        <v>45</v>
      </c>
      <c r="B1973">
        <v>4</v>
      </c>
    </row>
    <row r="1974" spans="1:2" x14ac:dyDescent="0.25">
      <c r="A1974" t="s">
        <v>2272</v>
      </c>
      <c r="B1974">
        <v>8</v>
      </c>
    </row>
    <row r="1975" spans="1:2" x14ac:dyDescent="0.25">
      <c r="A1975" t="s">
        <v>2273</v>
      </c>
      <c r="B1975">
        <v>2</v>
      </c>
    </row>
    <row r="1976" spans="1:2" x14ac:dyDescent="0.25">
      <c r="A1976" t="s">
        <v>2274</v>
      </c>
      <c r="B1976">
        <v>1</v>
      </c>
    </row>
    <row r="1977" spans="1:2" x14ac:dyDescent="0.25">
      <c r="A1977" t="s">
        <v>2275</v>
      </c>
      <c r="B1977">
        <v>22</v>
      </c>
    </row>
    <row r="1978" spans="1:2" x14ac:dyDescent="0.25">
      <c r="A1978" t="s">
        <v>2276</v>
      </c>
      <c r="B1978">
        <v>33</v>
      </c>
    </row>
    <row r="1979" spans="1:2" x14ac:dyDescent="0.25">
      <c r="A1979" t="s">
        <v>2277</v>
      </c>
      <c r="B1979">
        <v>1</v>
      </c>
    </row>
    <row r="1980" spans="1:2" x14ac:dyDescent="0.25">
      <c r="A1980" t="s">
        <v>2278</v>
      </c>
      <c r="B1980">
        <v>3</v>
      </c>
    </row>
    <row r="1981" spans="1:2" x14ac:dyDescent="0.25">
      <c r="A1981" t="s">
        <v>2279</v>
      </c>
      <c r="B1981">
        <v>13</v>
      </c>
    </row>
    <row r="1982" spans="1:2" x14ac:dyDescent="0.25">
      <c r="A1982" t="s">
        <v>2280</v>
      </c>
      <c r="B1982">
        <v>98</v>
      </c>
    </row>
    <row r="1983" spans="1:2" x14ac:dyDescent="0.25">
      <c r="A1983" t="s">
        <v>2281</v>
      </c>
      <c r="B1983">
        <v>23</v>
      </c>
    </row>
    <row r="1984" spans="1:2" x14ac:dyDescent="0.25">
      <c r="A1984" t="s">
        <v>2282</v>
      </c>
      <c r="B1984">
        <v>3</v>
      </c>
    </row>
    <row r="1985" spans="1:2" x14ac:dyDescent="0.25">
      <c r="A1985" t="s">
        <v>2283</v>
      </c>
      <c r="B1985">
        <v>1</v>
      </c>
    </row>
    <row r="1986" spans="1:2" x14ac:dyDescent="0.25">
      <c r="A1986" t="s">
        <v>2284</v>
      </c>
      <c r="B1986">
        <v>5</v>
      </c>
    </row>
    <row r="1987" spans="1:2" x14ac:dyDescent="0.25">
      <c r="A1987" t="s">
        <v>2285</v>
      </c>
      <c r="B1987">
        <v>4</v>
      </c>
    </row>
    <row r="1988" spans="1:2" x14ac:dyDescent="0.25">
      <c r="A1988" t="s">
        <v>269</v>
      </c>
      <c r="B1988">
        <v>6</v>
      </c>
    </row>
    <row r="1989" spans="1:2" x14ac:dyDescent="0.25">
      <c r="A1989" t="s">
        <v>2286</v>
      </c>
      <c r="B1989">
        <v>1</v>
      </c>
    </row>
    <row r="1990" spans="1:2" x14ac:dyDescent="0.25">
      <c r="A1990" t="s">
        <v>2287</v>
      </c>
      <c r="B1990">
        <v>1</v>
      </c>
    </row>
    <row r="1991" spans="1:2" x14ac:dyDescent="0.25">
      <c r="A1991" t="s">
        <v>2288</v>
      </c>
      <c r="B1991">
        <v>2</v>
      </c>
    </row>
    <row r="1992" spans="1:2" x14ac:dyDescent="0.25">
      <c r="A1992" t="s">
        <v>2289</v>
      </c>
      <c r="B1992">
        <v>3</v>
      </c>
    </row>
    <row r="1993" spans="1:2" x14ac:dyDescent="0.25">
      <c r="A1993" t="s">
        <v>2290</v>
      </c>
      <c r="B1993">
        <v>3</v>
      </c>
    </row>
    <row r="1994" spans="1:2" x14ac:dyDescent="0.25">
      <c r="A1994" t="s">
        <v>46</v>
      </c>
      <c r="B1994">
        <v>15</v>
      </c>
    </row>
    <row r="1995" spans="1:2" x14ac:dyDescent="0.25">
      <c r="A1995" t="s">
        <v>2291</v>
      </c>
      <c r="B1995">
        <v>5</v>
      </c>
    </row>
    <row r="1996" spans="1:2" x14ac:dyDescent="0.25">
      <c r="A1996" t="s">
        <v>2292</v>
      </c>
      <c r="B1996">
        <v>2</v>
      </c>
    </row>
    <row r="1997" spans="1:2" x14ac:dyDescent="0.25">
      <c r="A1997" t="s">
        <v>2293</v>
      </c>
      <c r="B1997">
        <v>1</v>
      </c>
    </row>
    <row r="1998" spans="1:2" x14ac:dyDescent="0.25">
      <c r="A1998" t="s">
        <v>2294</v>
      </c>
      <c r="B1998">
        <v>1</v>
      </c>
    </row>
    <row r="1999" spans="1:2" x14ac:dyDescent="0.25">
      <c r="A1999" t="s">
        <v>2295</v>
      </c>
      <c r="B1999">
        <v>1</v>
      </c>
    </row>
    <row r="2000" spans="1:2" x14ac:dyDescent="0.25">
      <c r="A2000" t="s">
        <v>2296</v>
      </c>
      <c r="B2000">
        <v>1</v>
      </c>
    </row>
    <row r="2001" spans="1:2" x14ac:dyDescent="0.25">
      <c r="A2001" t="s">
        <v>2297</v>
      </c>
      <c r="B2001">
        <v>1</v>
      </c>
    </row>
    <row r="2002" spans="1:2" x14ac:dyDescent="0.25">
      <c r="A2002" t="s">
        <v>2298</v>
      </c>
      <c r="B2002">
        <v>1</v>
      </c>
    </row>
    <row r="2003" spans="1:2" x14ac:dyDescent="0.25">
      <c r="A2003" t="s">
        <v>2299</v>
      </c>
      <c r="B2003">
        <v>2</v>
      </c>
    </row>
    <row r="2004" spans="1:2" x14ac:dyDescent="0.25">
      <c r="A2004" t="s">
        <v>2300</v>
      </c>
      <c r="B2004">
        <v>4</v>
      </c>
    </row>
    <row r="2005" spans="1:2" x14ac:dyDescent="0.25">
      <c r="A2005" t="s">
        <v>2301</v>
      </c>
      <c r="B2005">
        <v>10</v>
      </c>
    </row>
    <row r="2006" spans="1:2" x14ac:dyDescent="0.25">
      <c r="A2006" t="s">
        <v>2302</v>
      </c>
      <c r="B2006">
        <v>1</v>
      </c>
    </row>
    <row r="2007" spans="1:2" x14ac:dyDescent="0.25">
      <c r="A2007" t="s">
        <v>2303</v>
      </c>
      <c r="B2007">
        <v>1</v>
      </c>
    </row>
    <row r="2008" spans="1:2" x14ac:dyDescent="0.25">
      <c r="A2008" t="s">
        <v>2304</v>
      </c>
      <c r="B2008">
        <v>14</v>
      </c>
    </row>
    <row r="2009" spans="1:2" x14ac:dyDescent="0.25">
      <c r="A2009" t="s">
        <v>2305</v>
      </c>
      <c r="B2009">
        <v>1</v>
      </c>
    </row>
    <row r="2010" spans="1:2" x14ac:dyDescent="0.25">
      <c r="A2010" t="s">
        <v>2306</v>
      </c>
      <c r="B2010">
        <v>8</v>
      </c>
    </row>
    <row r="2011" spans="1:2" x14ac:dyDescent="0.25">
      <c r="A2011" t="s">
        <v>2307</v>
      </c>
      <c r="B2011">
        <v>2</v>
      </c>
    </row>
    <row r="2012" spans="1:2" x14ac:dyDescent="0.25">
      <c r="A2012" t="s">
        <v>2308</v>
      </c>
      <c r="B2012">
        <v>2</v>
      </c>
    </row>
    <row r="2013" spans="1:2" x14ac:dyDescent="0.25">
      <c r="A2013" t="s">
        <v>2309</v>
      </c>
      <c r="B2013">
        <v>9</v>
      </c>
    </row>
    <row r="2014" spans="1:2" x14ac:dyDescent="0.25">
      <c r="A2014" t="s">
        <v>2310</v>
      </c>
      <c r="B2014">
        <v>2</v>
      </c>
    </row>
    <row r="2015" spans="1:2" x14ac:dyDescent="0.25">
      <c r="A2015" t="s">
        <v>2311</v>
      </c>
      <c r="B2015">
        <v>3</v>
      </c>
    </row>
    <row r="2016" spans="1:2" x14ac:dyDescent="0.25">
      <c r="A2016" t="s">
        <v>2312</v>
      </c>
      <c r="B2016">
        <v>13</v>
      </c>
    </row>
    <row r="2017" spans="1:2" x14ac:dyDescent="0.25">
      <c r="A2017" t="s">
        <v>172</v>
      </c>
      <c r="B2017">
        <v>8</v>
      </c>
    </row>
    <row r="2018" spans="1:2" x14ac:dyDescent="0.25">
      <c r="A2018" t="s">
        <v>2313</v>
      </c>
      <c r="B2018">
        <v>15</v>
      </c>
    </row>
    <row r="2019" spans="1:2" x14ac:dyDescent="0.25">
      <c r="A2019" t="s">
        <v>2314</v>
      </c>
      <c r="B2019">
        <v>2</v>
      </c>
    </row>
    <row r="2020" spans="1:2" x14ac:dyDescent="0.25">
      <c r="A2020" t="s">
        <v>2315</v>
      </c>
      <c r="B2020">
        <v>1</v>
      </c>
    </row>
    <row r="2021" spans="1:2" x14ac:dyDescent="0.25">
      <c r="A2021" t="s">
        <v>2316</v>
      </c>
      <c r="B2021">
        <v>29</v>
      </c>
    </row>
    <row r="2022" spans="1:2" x14ac:dyDescent="0.25">
      <c r="A2022" t="s">
        <v>2317</v>
      </c>
      <c r="B2022">
        <v>6</v>
      </c>
    </row>
    <row r="2023" spans="1:2" x14ac:dyDescent="0.25">
      <c r="A2023" t="s">
        <v>2318</v>
      </c>
      <c r="B2023">
        <v>3</v>
      </c>
    </row>
    <row r="2024" spans="1:2" x14ac:dyDescent="0.25">
      <c r="A2024" t="s">
        <v>7894</v>
      </c>
      <c r="B2024">
        <v>3</v>
      </c>
    </row>
    <row r="2025" spans="1:2" x14ac:dyDescent="0.25">
      <c r="A2025" t="s">
        <v>2319</v>
      </c>
      <c r="B2025">
        <v>35</v>
      </c>
    </row>
    <row r="2026" spans="1:2" x14ac:dyDescent="0.25">
      <c r="A2026" t="s">
        <v>2320</v>
      </c>
      <c r="B2026">
        <v>3</v>
      </c>
    </row>
    <row r="2027" spans="1:2" x14ac:dyDescent="0.25">
      <c r="A2027" t="s">
        <v>2321</v>
      </c>
      <c r="B2027">
        <v>3</v>
      </c>
    </row>
    <row r="2028" spans="1:2" x14ac:dyDescent="0.25">
      <c r="A2028" t="s">
        <v>2322</v>
      </c>
      <c r="B2028">
        <v>1</v>
      </c>
    </row>
    <row r="2029" spans="1:2" x14ac:dyDescent="0.25">
      <c r="A2029" t="s">
        <v>2323</v>
      </c>
      <c r="B2029">
        <v>5</v>
      </c>
    </row>
    <row r="2030" spans="1:2" x14ac:dyDescent="0.25">
      <c r="A2030" t="s">
        <v>2324</v>
      </c>
      <c r="B2030">
        <v>57</v>
      </c>
    </row>
    <row r="2031" spans="1:2" x14ac:dyDescent="0.25">
      <c r="A2031" t="s">
        <v>2325</v>
      </c>
      <c r="B2031">
        <v>2</v>
      </c>
    </row>
    <row r="2032" spans="1:2" x14ac:dyDescent="0.25">
      <c r="A2032" t="s">
        <v>2326</v>
      </c>
      <c r="B2032">
        <v>2</v>
      </c>
    </row>
    <row r="2033" spans="1:2" x14ac:dyDescent="0.25">
      <c r="A2033" t="s">
        <v>2327</v>
      </c>
      <c r="B2033">
        <v>3</v>
      </c>
    </row>
    <row r="2034" spans="1:2" x14ac:dyDescent="0.25">
      <c r="A2034" t="s">
        <v>2328</v>
      </c>
      <c r="B2034">
        <v>4</v>
      </c>
    </row>
    <row r="2035" spans="1:2" x14ac:dyDescent="0.25">
      <c r="A2035" t="s">
        <v>2329</v>
      </c>
      <c r="B2035">
        <v>50</v>
      </c>
    </row>
    <row r="2036" spans="1:2" x14ac:dyDescent="0.25">
      <c r="A2036" t="s">
        <v>2330</v>
      </c>
      <c r="B2036">
        <v>2</v>
      </c>
    </row>
    <row r="2037" spans="1:2" x14ac:dyDescent="0.25">
      <c r="A2037" t="s">
        <v>2331</v>
      </c>
      <c r="B2037">
        <v>5</v>
      </c>
    </row>
    <row r="2038" spans="1:2" x14ac:dyDescent="0.25">
      <c r="A2038" t="s">
        <v>2332</v>
      </c>
      <c r="B2038">
        <v>1</v>
      </c>
    </row>
    <row r="2039" spans="1:2" x14ac:dyDescent="0.25">
      <c r="A2039" t="s">
        <v>2333</v>
      </c>
      <c r="B2039">
        <v>1</v>
      </c>
    </row>
    <row r="2040" spans="1:2" x14ac:dyDescent="0.25">
      <c r="A2040" t="s">
        <v>2334</v>
      </c>
      <c r="B2040">
        <v>4</v>
      </c>
    </row>
    <row r="2041" spans="1:2" x14ac:dyDescent="0.25">
      <c r="A2041" t="s">
        <v>2335</v>
      </c>
      <c r="B2041">
        <v>3</v>
      </c>
    </row>
    <row r="2042" spans="1:2" x14ac:dyDescent="0.25">
      <c r="A2042" t="s">
        <v>2336</v>
      </c>
      <c r="B2042">
        <v>3</v>
      </c>
    </row>
    <row r="2043" spans="1:2" x14ac:dyDescent="0.25">
      <c r="A2043" t="s">
        <v>2337</v>
      </c>
      <c r="B2043">
        <v>6</v>
      </c>
    </row>
    <row r="2044" spans="1:2" x14ac:dyDescent="0.25">
      <c r="A2044" t="s">
        <v>2338</v>
      </c>
      <c r="B2044">
        <v>2</v>
      </c>
    </row>
    <row r="2045" spans="1:2" x14ac:dyDescent="0.25">
      <c r="A2045" t="s">
        <v>2339</v>
      </c>
      <c r="B2045">
        <v>4</v>
      </c>
    </row>
    <row r="2046" spans="1:2" x14ac:dyDescent="0.25">
      <c r="A2046" t="s">
        <v>7895</v>
      </c>
      <c r="B2046">
        <v>6</v>
      </c>
    </row>
    <row r="2047" spans="1:2" x14ac:dyDescent="0.25">
      <c r="A2047" t="s">
        <v>2340</v>
      </c>
      <c r="B2047">
        <v>1</v>
      </c>
    </row>
    <row r="2048" spans="1:2" x14ac:dyDescent="0.25">
      <c r="A2048" t="s">
        <v>2341</v>
      </c>
      <c r="B2048">
        <v>3</v>
      </c>
    </row>
    <row r="2049" spans="1:2" x14ac:dyDescent="0.25">
      <c r="A2049" t="s">
        <v>2342</v>
      </c>
      <c r="B2049">
        <v>1</v>
      </c>
    </row>
    <row r="2050" spans="1:2" x14ac:dyDescent="0.25">
      <c r="A2050" t="s">
        <v>2343</v>
      </c>
      <c r="B2050">
        <v>3</v>
      </c>
    </row>
    <row r="2051" spans="1:2" x14ac:dyDescent="0.25">
      <c r="A2051" t="s">
        <v>2344</v>
      </c>
      <c r="B2051">
        <v>1</v>
      </c>
    </row>
    <row r="2052" spans="1:2" x14ac:dyDescent="0.25">
      <c r="A2052" t="s">
        <v>2345</v>
      </c>
      <c r="B2052">
        <v>5</v>
      </c>
    </row>
    <row r="2053" spans="1:2" x14ac:dyDescent="0.25">
      <c r="A2053" t="s">
        <v>2346</v>
      </c>
      <c r="B2053">
        <v>11</v>
      </c>
    </row>
    <row r="2054" spans="1:2" x14ac:dyDescent="0.25">
      <c r="A2054" t="s">
        <v>2347</v>
      </c>
      <c r="B2054">
        <v>3</v>
      </c>
    </row>
    <row r="2055" spans="1:2" x14ac:dyDescent="0.25">
      <c r="A2055" t="s">
        <v>2348</v>
      </c>
      <c r="B2055">
        <v>27</v>
      </c>
    </row>
    <row r="2056" spans="1:2" x14ac:dyDescent="0.25">
      <c r="A2056" t="s">
        <v>2349</v>
      </c>
      <c r="B2056">
        <v>35</v>
      </c>
    </row>
    <row r="2057" spans="1:2" x14ac:dyDescent="0.25">
      <c r="A2057" t="s">
        <v>2350</v>
      </c>
      <c r="B2057">
        <v>7</v>
      </c>
    </row>
    <row r="2058" spans="1:2" x14ac:dyDescent="0.25">
      <c r="A2058" t="s">
        <v>2351</v>
      </c>
      <c r="B2058">
        <v>1</v>
      </c>
    </row>
    <row r="2059" spans="1:2" x14ac:dyDescent="0.25">
      <c r="A2059" t="s">
        <v>2352</v>
      </c>
      <c r="B2059">
        <v>2</v>
      </c>
    </row>
    <row r="2060" spans="1:2" x14ac:dyDescent="0.25">
      <c r="A2060" t="s">
        <v>173</v>
      </c>
      <c r="B2060">
        <v>1</v>
      </c>
    </row>
    <row r="2061" spans="1:2" x14ac:dyDescent="0.25">
      <c r="A2061" t="s">
        <v>2353</v>
      </c>
      <c r="B2061">
        <v>13</v>
      </c>
    </row>
    <row r="2062" spans="1:2" x14ac:dyDescent="0.25">
      <c r="A2062" t="s">
        <v>2354</v>
      </c>
      <c r="B2062">
        <v>2</v>
      </c>
    </row>
    <row r="2063" spans="1:2" x14ac:dyDescent="0.25">
      <c r="A2063" t="s">
        <v>2355</v>
      </c>
      <c r="B2063">
        <v>2</v>
      </c>
    </row>
    <row r="2064" spans="1:2" x14ac:dyDescent="0.25">
      <c r="A2064" t="s">
        <v>2356</v>
      </c>
      <c r="B2064">
        <v>1</v>
      </c>
    </row>
    <row r="2065" spans="1:2" x14ac:dyDescent="0.25">
      <c r="A2065" t="s">
        <v>2357</v>
      </c>
      <c r="B2065">
        <v>1</v>
      </c>
    </row>
    <row r="2066" spans="1:2" x14ac:dyDescent="0.25">
      <c r="A2066" t="s">
        <v>2358</v>
      </c>
      <c r="B2066">
        <v>4</v>
      </c>
    </row>
    <row r="2067" spans="1:2" x14ac:dyDescent="0.25">
      <c r="A2067" t="s">
        <v>2359</v>
      </c>
      <c r="B2067">
        <v>1</v>
      </c>
    </row>
    <row r="2068" spans="1:2" x14ac:dyDescent="0.25">
      <c r="A2068" t="s">
        <v>2360</v>
      </c>
      <c r="B2068">
        <v>3</v>
      </c>
    </row>
    <row r="2069" spans="1:2" x14ac:dyDescent="0.25">
      <c r="A2069" t="s">
        <v>2361</v>
      </c>
      <c r="B2069">
        <v>2</v>
      </c>
    </row>
    <row r="2070" spans="1:2" x14ac:dyDescent="0.25">
      <c r="A2070" t="s">
        <v>2362</v>
      </c>
      <c r="B2070">
        <v>5</v>
      </c>
    </row>
    <row r="2071" spans="1:2" x14ac:dyDescent="0.25">
      <c r="A2071" t="s">
        <v>2363</v>
      </c>
      <c r="B2071">
        <v>3</v>
      </c>
    </row>
    <row r="2072" spans="1:2" x14ac:dyDescent="0.25">
      <c r="A2072" t="s">
        <v>2364</v>
      </c>
      <c r="B2072">
        <v>1</v>
      </c>
    </row>
    <row r="2073" spans="1:2" x14ac:dyDescent="0.25">
      <c r="A2073" t="s">
        <v>338</v>
      </c>
      <c r="B2073">
        <v>1</v>
      </c>
    </row>
    <row r="2074" spans="1:2" x14ac:dyDescent="0.25">
      <c r="A2074" t="s">
        <v>2365</v>
      </c>
      <c r="B2074">
        <v>5</v>
      </c>
    </row>
    <row r="2075" spans="1:2" x14ac:dyDescent="0.25">
      <c r="A2075" t="s">
        <v>2366</v>
      </c>
      <c r="B2075">
        <v>7</v>
      </c>
    </row>
    <row r="2076" spans="1:2" x14ac:dyDescent="0.25">
      <c r="A2076" t="s">
        <v>2367</v>
      </c>
      <c r="B2076">
        <v>1</v>
      </c>
    </row>
    <row r="2077" spans="1:2" x14ac:dyDescent="0.25">
      <c r="A2077" t="s">
        <v>2368</v>
      </c>
      <c r="B2077">
        <v>1</v>
      </c>
    </row>
    <row r="2078" spans="1:2" x14ac:dyDescent="0.25">
      <c r="A2078" t="s">
        <v>2369</v>
      </c>
      <c r="B2078">
        <v>1</v>
      </c>
    </row>
    <row r="2079" spans="1:2" x14ac:dyDescent="0.25">
      <c r="A2079" t="s">
        <v>2370</v>
      </c>
      <c r="B2079">
        <v>1</v>
      </c>
    </row>
    <row r="2080" spans="1:2" x14ac:dyDescent="0.25">
      <c r="A2080" t="s">
        <v>2371</v>
      </c>
      <c r="B2080">
        <v>2</v>
      </c>
    </row>
    <row r="2081" spans="1:2" x14ac:dyDescent="0.25">
      <c r="A2081" t="s">
        <v>2372</v>
      </c>
      <c r="B2081">
        <v>9</v>
      </c>
    </row>
    <row r="2082" spans="1:2" x14ac:dyDescent="0.25">
      <c r="A2082" t="s">
        <v>2373</v>
      </c>
      <c r="B2082">
        <v>3</v>
      </c>
    </row>
    <row r="2083" spans="1:2" x14ac:dyDescent="0.25">
      <c r="A2083" t="s">
        <v>2374</v>
      </c>
      <c r="B2083">
        <v>65</v>
      </c>
    </row>
    <row r="2084" spans="1:2" x14ac:dyDescent="0.25">
      <c r="A2084" t="s">
        <v>2375</v>
      </c>
      <c r="B2084">
        <v>10</v>
      </c>
    </row>
    <row r="2085" spans="1:2" x14ac:dyDescent="0.25">
      <c r="A2085" t="s">
        <v>2376</v>
      </c>
      <c r="B2085">
        <v>1</v>
      </c>
    </row>
    <row r="2086" spans="1:2" x14ac:dyDescent="0.25">
      <c r="A2086" t="s">
        <v>339</v>
      </c>
      <c r="B2086">
        <v>8</v>
      </c>
    </row>
    <row r="2087" spans="1:2" x14ac:dyDescent="0.25">
      <c r="A2087" t="s">
        <v>2377</v>
      </c>
      <c r="B2087">
        <v>1</v>
      </c>
    </row>
    <row r="2088" spans="1:2" x14ac:dyDescent="0.25">
      <c r="A2088" t="s">
        <v>2378</v>
      </c>
      <c r="B2088">
        <v>1</v>
      </c>
    </row>
    <row r="2089" spans="1:2" x14ac:dyDescent="0.25">
      <c r="A2089" t="s">
        <v>2379</v>
      </c>
      <c r="B2089">
        <v>4</v>
      </c>
    </row>
    <row r="2090" spans="1:2" x14ac:dyDescent="0.25">
      <c r="A2090" t="s">
        <v>2380</v>
      </c>
      <c r="B2090">
        <v>2</v>
      </c>
    </row>
    <row r="2091" spans="1:2" x14ac:dyDescent="0.25">
      <c r="A2091" t="s">
        <v>2381</v>
      </c>
      <c r="B2091">
        <v>1</v>
      </c>
    </row>
    <row r="2092" spans="1:2" x14ac:dyDescent="0.25">
      <c r="A2092" t="s">
        <v>2382</v>
      </c>
      <c r="B2092">
        <v>1</v>
      </c>
    </row>
    <row r="2093" spans="1:2" x14ac:dyDescent="0.25">
      <c r="A2093" t="s">
        <v>2383</v>
      </c>
      <c r="B2093">
        <v>1</v>
      </c>
    </row>
    <row r="2094" spans="1:2" x14ac:dyDescent="0.25">
      <c r="A2094" t="s">
        <v>2384</v>
      </c>
      <c r="B2094">
        <v>3</v>
      </c>
    </row>
    <row r="2095" spans="1:2" x14ac:dyDescent="0.25">
      <c r="A2095" t="s">
        <v>2385</v>
      </c>
      <c r="B2095">
        <v>20</v>
      </c>
    </row>
    <row r="2096" spans="1:2" x14ac:dyDescent="0.25">
      <c r="A2096" t="s">
        <v>2386</v>
      </c>
      <c r="B2096">
        <v>1</v>
      </c>
    </row>
    <row r="2097" spans="1:2" x14ac:dyDescent="0.25">
      <c r="A2097" t="s">
        <v>2387</v>
      </c>
      <c r="B2097">
        <v>2</v>
      </c>
    </row>
    <row r="2098" spans="1:2" x14ac:dyDescent="0.25">
      <c r="A2098" t="s">
        <v>243</v>
      </c>
      <c r="B2098">
        <v>5</v>
      </c>
    </row>
    <row r="2099" spans="1:2" x14ac:dyDescent="0.25">
      <c r="A2099" t="s">
        <v>244</v>
      </c>
      <c r="B2099">
        <v>14</v>
      </c>
    </row>
    <row r="2100" spans="1:2" x14ac:dyDescent="0.25">
      <c r="A2100" t="s">
        <v>2388</v>
      </c>
      <c r="B2100">
        <v>1</v>
      </c>
    </row>
    <row r="2101" spans="1:2" x14ac:dyDescent="0.25">
      <c r="A2101" t="s">
        <v>2389</v>
      </c>
      <c r="B2101">
        <v>5</v>
      </c>
    </row>
    <row r="2102" spans="1:2" x14ac:dyDescent="0.25">
      <c r="A2102" t="s">
        <v>2390</v>
      </c>
      <c r="B2102">
        <v>2</v>
      </c>
    </row>
    <row r="2103" spans="1:2" x14ac:dyDescent="0.25">
      <c r="A2103" t="s">
        <v>2391</v>
      </c>
      <c r="B2103">
        <v>4</v>
      </c>
    </row>
    <row r="2104" spans="1:2" x14ac:dyDescent="0.25">
      <c r="A2104" t="s">
        <v>2392</v>
      </c>
      <c r="B2104">
        <v>9</v>
      </c>
    </row>
    <row r="2105" spans="1:2" x14ac:dyDescent="0.25">
      <c r="A2105" t="s">
        <v>2393</v>
      </c>
      <c r="B2105">
        <v>4</v>
      </c>
    </row>
    <row r="2106" spans="1:2" x14ac:dyDescent="0.25">
      <c r="A2106" t="s">
        <v>2394</v>
      </c>
      <c r="B2106">
        <v>3</v>
      </c>
    </row>
    <row r="2107" spans="1:2" x14ac:dyDescent="0.25">
      <c r="A2107" t="s">
        <v>2395</v>
      </c>
      <c r="B2107">
        <v>1</v>
      </c>
    </row>
    <row r="2108" spans="1:2" x14ac:dyDescent="0.25">
      <c r="A2108" t="s">
        <v>2396</v>
      </c>
      <c r="B2108">
        <v>1</v>
      </c>
    </row>
    <row r="2109" spans="1:2" x14ac:dyDescent="0.25">
      <c r="A2109" t="s">
        <v>2397</v>
      </c>
      <c r="B2109">
        <v>33</v>
      </c>
    </row>
    <row r="2110" spans="1:2" x14ac:dyDescent="0.25">
      <c r="A2110" t="s">
        <v>2398</v>
      </c>
      <c r="B2110">
        <v>12</v>
      </c>
    </row>
    <row r="2111" spans="1:2" x14ac:dyDescent="0.25">
      <c r="A2111" t="s">
        <v>2399</v>
      </c>
      <c r="B2111">
        <v>4</v>
      </c>
    </row>
    <row r="2112" spans="1:2" x14ac:dyDescent="0.25">
      <c r="A2112" t="s">
        <v>2400</v>
      </c>
      <c r="B2112">
        <v>8</v>
      </c>
    </row>
    <row r="2113" spans="1:2" x14ac:dyDescent="0.25">
      <c r="A2113" t="s">
        <v>2401</v>
      </c>
      <c r="B2113">
        <v>54</v>
      </c>
    </row>
    <row r="2114" spans="1:2" x14ac:dyDescent="0.25">
      <c r="A2114" t="s">
        <v>2402</v>
      </c>
      <c r="B2114">
        <v>13</v>
      </c>
    </row>
    <row r="2115" spans="1:2" x14ac:dyDescent="0.25">
      <c r="A2115" t="s">
        <v>2403</v>
      </c>
      <c r="B2115">
        <v>18</v>
      </c>
    </row>
    <row r="2116" spans="1:2" x14ac:dyDescent="0.25">
      <c r="A2116" t="s">
        <v>2404</v>
      </c>
      <c r="B2116">
        <v>7</v>
      </c>
    </row>
    <row r="2117" spans="1:2" x14ac:dyDescent="0.25">
      <c r="A2117" t="s">
        <v>340</v>
      </c>
      <c r="B2117">
        <v>12</v>
      </c>
    </row>
    <row r="2118" spans="1:2" x14ac:dyDescent="0.25">
      <c r="A2118" t="s">
        <v>2405</v>
      </c>
      <c r="B2118">
        <v>1</v>
      </c>
    </row>
    <row r="2119" spans="1:2" x14ac:dyDescent="0.25">
      <c r="A2119" t="s">
        <v>2406</v>
      </c>
      <c r="B2119">
        <v>3</v>
      </c>
    </row>
    <row r="2120" spans="1:2" x14ac:dyDescent="0.25">
      <c r="A2120" t="s">
        <v>2407</v>
      </c>
      <c r="B2120">
        <v>3</v>
      </c>
    </row>
    <row r="2121" spans="1:2" x14ac:dyDescent="0.25">
      <c r="A2121" t="s">
        <v>2408</v>
      </c>
      <c r="B2121">
        <v>1</v>
      </c>
    </row>
    <row r="2122" spans="1:2" x14ac:dyDescent="0.25">
      <c r="A2122" t="s">
        <v>2409</v>
      </c>
      <c r="B2122">
        <v>3</v>
      </c>
    </row>
    <row r="2123" spans="1:2" x14ac:dyDescent="0.25">
      <c r="A2123" t="s">
        <v>2410</v>
      </c>
      <c r="B2123">
        <v>1</v>
      </c>
    </row>
    <row r="2124" spans="1:2" x14ac:dyDescent="0.25">
      <c r="A2124" t="s">
        <v>2411</v>
      </c>
      <c r="B2124">
        <v>10</v>
      </c>
    </row>
    <row r="2125" spans="1:2" x14ac:dyDescent="0.25">
      <c r="A2125" t="s">
        <v>2412</v>
      </c>
      <c r="B2125">
        <v>4</v>
      </c>
    </row>
    <row r="2126" spans="1:2" x14ac:dyDescent="0.25">
      <c r="A2126" t="s">
        <v>2413</v>
      </c>
      <c r="B2126">
        <v>2</v>
      </c>
    </row>
    <row r="2127" spans="1:2" x14ac:dyDescent="0.25">
      <c r="A2127" t="s">
        <v>47</v>
      </c>
      <c r="B2127">
        <v>2</v>
      </c>
    </row>
    <row r="2128" spans="1:2" x14ac:dyDescent="0.25">
      <c r="A2128" t="s">
        <v>2414</v>
      </c>
      <c r="B2128">
        <v>16</v>
      </c>
    </row>
    <row r="2129" spans="1:2" x14ac:dyDescent="0.25">
      <c r="A2129" t="s">
        <v>2415</v>
      </c>
      <c r="B2129">
        <v>3</v>
      </c>
    </row>
    <row r="2130" spans="1:2" x14ac:dyDescent="0.25">
      <c r="A2130" t="s">
        <v>2416</v>
      </c>
      <c r="B2130">
        <v>1</v>
      </c>
    </row>
    <row r="2131" spans="1:2" x14ac:dyDescent="0.25">
      <c r="A2131" t="s">
        <v>2417</v>
      </c>
      <c r="B2131">
        <v>1</v>
      </c>
    </row>
    <row r="2132" spans="1:2" x14ac:dyDescent="0.25">
      <c r="A2132" t="s">
        <v>2418</v>
      </c>
      <c r="B2132">
        <v>1</v>
      </c>
    </row>
    <row r="2133" spans="1:2" x14ac:dyDescent="0.25">
      <c r="A2133" t="s">
        <v>2419</v>
      </c>
      <c r="B2133">
        <v>40</v>
      </c>
    </row>
    <row r="2134" spans="1:2" x14ac:dyDescent="0.25">
      <c r="A2134" t="s">
        <v>2420</v>
      </c>
      <c r="B2134">
        <v>2</v>
      </c>
    </row>
    <row r="2135" spans="1:2" x14ac:dyDescent="0.25">
      <c r="A2135" t="s">
        <v>2421</v>
      </c>
      <c r="B2135">
        <v>53</v>
      </c>
    </row>
    <row r="2136" spans="1:2" x14ac:dyDescent="0.25">
      <c r="A2136" t="s">
        <v>2422</v>
      </c>
      <c r="B2136">
        <v>1</v>
      </c>
    </row>
    <row r="2137" spans="1:2" x14ac:dyDescent="0.25">
      <c r="A2137" t="s">
        <v>2423</v>
      </c>
      <c r="B2137">
        <v>3</v>
      </c>
    </row>
    <row r="2138" spans="1:2" x14ac:dyDescent="0.25">
      <c r="A2138" t="s">
        <v>2424</v>
      </c>
      <c r="B2138">
        <v>2</v>
      </c>
    </row>
    <row r="2139" spans="1:2" x14ac:dyDescent="0.25">
      <c r="A2139" t="s">
        <v>2425</v>
      </c>
      <c r="B2139">
        <v>8</v>
      </c>
    </row>
    <row r="2140" spans="1:2" x14ac:dyDescent="0.25">
      <c r="A2140" t="s">
        <v>2426</v>
      </c>
      <c r="B2140">
        <v>6</v>
      </c>
    </row>
    <row r="2141" spans="1:2" x14ac:dyDescent="0.25">
      <c r="A2141" t="s">
        <v>2427</v>
      </c>
      <c r="B2141">
        <v>11</v>
      </c>
    </row>
    <row r="2142" spans="1:2" x14ac:dyDescent="0.25">
      <c r="A2142" t="s">
        <v>2428</v>
      </c>
      <c r="B2142">
        <v>1</v>
      </c>
    </row>
    <row r="2143" spans="1:2" x14ac:dyDescent="0.25">
      <c r="A2143" t="s">
        <v>2429</v>
      </c>
      <c r="B2143">
        <v>5</v>
      </c>
    </row>
    <row r="2144" spans="1:2" x14ac:dyDescent="0.25">
      <c r="A2144" t="s">
        <v>2430</v>
      </c>
      <c r="B2144">
        <v>4</v>
      </c>
    </row>
    <row r="2145" spans="1:2" x14ac:dyDescent="0.25">
      <c r="A2145" t="s">
        <v>2431</v>
      </c>
      <c r="B2145">
        <v>2</v>
      </c>
    </row>
    <row r="2146" spans="1:2" x14ac:dyDescent="0.25">
      <c r="A2146" t="s">
        <v>2432</v>
      </c>
      <c r="B2146">
        <v>2</v>
      </c>
    </row>
    <row r="2147" spans="1:2" x14ac:dyDescent="0.25">
      <c r="A2147" t="s">
        <v>2433</v>
      </c>
      <c r="B2147">
        <v>1</v>
      </c>
    </row>
    <row r="2148" spans="1:2" x14ac:dyDescent="0.25">
      <c r="A2148" t="s">
        <v>2434</v>
      </c>
      <c r="B2148">
        <v>2</v>
      </c>
    </row>
    <row r="2149" spans="1:2" x14ac:dyDescent="0.25">
      <c r="A2149" t="s">
        <v>2435</v>
      </c>
      <c r="B2149">
        <v>1</v>
      </c>
    </row>
    <row r="2150" spans="1:2" x14ac:dyDescent="0.25">
      <c r="A2150" t="s">
        <v>2436</v>
      </c>
      <c r="B2150">
        <v>1</v>
      </c>
    </row>
    <row r="2151" spans="1:2" x14ac:dyDescent="0.25">
      <c r="A2151" t="s">
        <v>2437</v>
      </c>
      <c r="B2151">
        <v>1</v>
      </c>
    </row>
    <row r="2152" spans="1:2" x14ac:dyDescent="0.25">
      <c r="A2152" t="s">
        <v>2438</v>
      </c>
      <c r="B2152">
        <v>6</v>
      </c>
    </row>
    <row r="2153" spans="1:2" x14ac:dyDescent="0.25">
      <c r="A2153" t="s">
        <v>48</v>
      </c>
      <c r="B2153">
        <v>2</v>
      </c>
    </row>
    <row r="2154" spans="1:2" x14ac:dyDescent="0.25">
      <c r="A2154" t="s">
        <v>2439</v>
      </c>
      <c r="B2154">
        <v>2</v>
      </c>
    </row>
    <row r="2155" spans="1:2" x14ac:dyDescent="0.25">
      <c r="A2155" t="s">
        <v>2440</v>
      </c>
      <c r="B2155">
        <v>9</v>
      </c>
    </row>
    <row r="2156" spans="1:2" x14ac:dyDescent="0.25">
      <c r="A2156" t="s">
        <v>2441</v>
      </c>
      <c r="B2156">
        <v>2</v>
      </c>
    </row>
    <row r="2157" spans="1:2" x14ac:dyDescent="0.25">
      <c r="A2157" t="s">
        <v>2442</v>
      </c>
      <c r="B2157">
        <v>3</v>
      </c>
    </row>
    <row r="2158" spans="1:2" x14ac:dyDescent="0.25">
      <c r="A2158" t="s">
        <v>2443</v>
      </c>
      <c r="B2158">
        <v>1</v>
      </c>
    </row>
    <row r="2159" spans="1:2" x14ac:dyDescent="0.25">
      <c r="A2159" t="s">
        <v>2444</v>
      </c>
      <c r="B2159">
        <v>6</v>
      </c>
    </row>
    <row r="2160" spans="1:2" x14ac:dyDescent="0.25">
      <c r="A2160" t="s">
        <v>2445</v>
      </c>
      <c r="B2160">
        <v>2</v>
      </c>
    </row>
    <row r="2161" spans="1:2" x14ac:dyDescent="0.25">
      <c r="A2161" t="s">
        <v>2446</v>
      </c>
      <c r="B2161">
        <v>5</v>
      </c>
    </row>
    <row r="2162" spans="1:2" x14ac:dyDescent="0.25">
      <c r="A2162" t="s">
        <v>2447</v>
      </c>
      <c r="B2162">
        <v>2</v>
      </c>
    </row>
    <row r="2163" spans="1:2" x14ac:dyDescent="0.25">
      <c r="A2163" t="s">
        <v>2448</v>
      </c>
      <c r="B2163">
        <v>6</v>
      </c>
    </row>
    <row r="2164" spans="1:2" x14ac:dyDescent="0.25">
      <c r="A2164" t="s">
        <v>2449</v>
      </c>
      <c r="B2164">
        <v>1</v>
      </c>
    </row>
    <row r="2165" spans="1:2" x14ac:dyDescent="0.25">
      <c r="A2165" t="s">
        <v>2450</v>
      </c>
      <c r="B2165">
        <v>16</v>
      </c>
    </row>
    <row r="2166" spans="1:2" x14ac:dyDescent="0.25">
      <c r="A2166" t="s">
        <v>2451</v>
      </c>
      <c r="B2166">
        <v>5</v>
      </c>
    </row>
    <row r="2167" spans="1:2" x14ac:dyDescent="0.25">
      <c r="A2167" t="s">
        <v>2452</v>
      </c>
      <c r="B2167">
        <v>14</v>
      </c>
    </row>
    <row r="2168" spans="1:2" x14ac:dyDescent="0.25">
      <c r="A2168" t="s">
        <v>2453</v>
      </c>
      <c r="B2168">
        <v>15</v>
      </c>
    </row>
    <row r="2169" spans="1:2" x14ac:dyDescent="0.25">
      <c r="A2169" t="s">
        <v>2454</v>
      </c>
      <c r="B2169">
        <v>2</v>
      </c>
    </row>
    <row r="2170" spans="1:2" x14ac:dyDescent="0.25">
      <c r="A2170" t="s">
        <v>2455</v>
      </c>
      <c r="B2170">
        <v>2</v>
      </c>
    </row>
    <row r="2171" spans="1:2" x14ac:dyDescent="0.25">
      <c r="A2171" t="s">
        <v>2456</v>
      </c>
      <c r="B2171">
        <v>7</v>
      </c>
    </row>
    <row r="2172" spans="1:2" x14ac:dyDescent="0.25">
      <c r="A2172" t="s">
        <v>2457</v>
      </c>
      <c r="B2172">
        <v>2</v>
      </c>
    </row>
    <row r="2173" spans="1:2" x14ac:dyDescent="0.25">
      <c r="A2173" t="s">
        <v>2458</v>
      </c>
      <c r="B2173">
        <v>10</v>
      </c>
    </row>
    <row r="2174" spans="1:2" x14ac:dyDescent="0.25">
      <c r="A2174" t="s">
        <v>2459</v>
      </c>
      <c r="B2174">
        <v>3</v>
      </c>
    </row>
    <row r="2175" spans="1:2" x14ac:dyDescent="0.25">
      <c r="A2175" t="s">
        <v>2460</v>
      </c>
      <c r="B2175">
        <v>5</v>
      </c>
    </row>
    <row r="2176" spans="1:2" x14ac:dyDescent="0.25">
      <c r="A2176" t="s">
        <v>2461</v>
      </c>
      <c r="B2176">
        <v>1</v>
      </c>
    </row>
    <row r="2177" spans="1:2" x14ac:dyDescent="0.25">
      <c r="A2177" t="s">
        <v>2462</v>
      </c>
      <c r="B2177">
        <v>6</v>
      </c>
    </row>
    <row r="2178" spans="1:2" x14ac:dyDescent="0.25">
      <c r="A2178" t="s">
        <v>2463</v>
      </c>
      <c r="B2178">
        <v>1</v>
      </c>
    </row>
    <row r="2179" spans="1:2" x14ac:dyDescent="0.25">
      <c r="A2179" t="s">
        <v>2464</v>
      </c>
      <c r="B2179">
        <v>2</v>
      </c>
    </row>
    <row r="2180" spans="1:2" x14ac:dyDescent="0.25">
      <c r="A2180" t="s">
        <v>2465</v>
      </c>
      <c r="B2180">
        <v>2</v>
      </c>
    </row>
    <row r="2181" spans="1:2" x14ac:dyDescent="0.25">
      <c r="A2181" t="s">
        <v>2466</v>
      </c>
      <c r="B2181">
        <v>8</v>
      </c>
    </row>
    <row r="2182" spans="1:2" x14ac:dyDescent="0.25">
      <c r="A2182" t="s">
        <v>2467</v>
      </c>
      <c r="B2182">
        <v>1</v>
      </c>
    </row>
    <row r="2183" spans="1:2" x14ac:dyDescent="0.25">
      <c r="A2183" t="s">
        <v>2468</v>
      </c>
      <c r="B2183">
        <v>1</v>
      </c>
    </row>
    <row r="2184" spans="1:2" x14ac:dyDescent="0.25">
      <c r="A2184" t="s">
        <v>2469</v>
      </c>
      <c r="B2184">
        <v>3</v>
      </c>
    </row>
    <row r="2185" spans="1:2" x14ac:dyDescent="0.25">
      <c r="A2185" t="s">
        <v>2470</v>
      </c>
      <c r="B2185">
        <v>2</v>
      </c>
    </row>
    <row r="2186" spans="1:2" x14ac:dyDescent="0.25">
      <c r="A2186" t="s">
        <v>2471</v>
      </c>
      <c r="B2186">
        <v>1</v>
      </c>
    </row>
    <row r="2187" spans="1:2" x14ac:dyDescent="0.25">
      <c r="A2187" t="s">
        <v>2472</v>
      </c>
      <c r="B2187">
        <v>1</v>
      </c>
    </row>
    <row r="2188" spans="1:2" x14ac:dyDescent="0.25">
      <c r="A2188" t="s">
        <v>2473</v>
      </c>
      <c r="B2188">
        <v>20</v>
      </c>
    </row>
    <row r="2189" spans="1:2" x14ac:dyDescent="0.25">
      <c r="A2189" t="s">
        <v>2474</v>
      </c>
      <c r="B2189">
        <v>1</v>
      </c>
    </row>
    <row r="2190" spans="1:2" x14ac:dyDescent="0.25">
      <c r="A2190" t="s">
        <v>2475</v>
      </c>
      <c r="B2190">
        <v>4</v>
      </c>
    </row>
    <row r="2191" spans="1:2" x14ac:dyDescent="0.25">
      <c r="A2191" t="s">
        <v>2476</v>
      </c>
      <c r="B2191">
        <v>1</v>
      </c>
    </row>
    <row r="2192" spans="1:2" x14ac:dyDescent="0.25">
      <c r="A2192" t="s">
        <v>2477</v>
      </c>
      <c r="B2192">
        <v>4</v>
      </c>
    </row>
    <row r="2193" spans="1:2" x14ac:dyDescent="0.25">
      <c r="A2193" t="s">
        <v>2478</v>
      </c>
      <c r="B2193">
        <v>4</v>
      </c>
    </row>
    <row r="2194" spans="1:2" x14ac:dyDescent="0.25">
      <c r="A2194" t="s">
        <v>2479</v>
      </c>
      <c r="B2194">
        <v>14</v>
      </c>
    </row>
    <row r="2195" spans="1:2" x14ac:dyDescent="0.25">
      <c r="A2195" t="s">
        <v>2480</v>
      </c>
      <c r="B2195">
        <v>6</v>
      </c>
    </row>
    <row r="2196" spans="1:2" x14ac:dyDescent="0.25">
      <c r="A2196" t="s">
        <v>2481</v>
      </c>
      <c r="B2196">
        <v>4</v>
      </c>
    </row>
    <row r="2197" spans="1:2" x14ac:dyDescent="0.25">
      <c r="A2197" t="s">
        <v>2482</v>
      </c>
      <c r="B2197">
        <v>1</v>
      </c>
    </row>
    <row r="2198" spans="1:2" x14ac:dyDescent="0.25">
      <c r="A2198" t="s">
        <v>2483</v>
      </c>
      <c r="B2198">
        <v>1</v>
      </c>
    </row>
    <row r="2199" spans="1:2" x14ac:dyDescent="0.25">
      <c r="A2199" t="s">
        <v>2484</v>
      </c>
      <c r="B2199">
        <v>19</v>
      </c>
    </row>
    <row r="2200" spans="1:2" x14ac:dyDescent="0.25">
      <c r="A2200" t="s">
        <v>2485</v>
      </c>
      <c r="B2200">
        <v>1</v>
      </c>
    </row>
    <row r="2201" spans="1:2" x14ac:dyDescent="0.25">
      <c r="A2201" t="s">
        <v>2486</v>
      </c>
      <c r="B2201">
        <v>44</v>
      </c>
    </row>
    <row r="2202" spans="1:2" x14ac:dyDescent="0.25">
      <c r="A2202" t="s">
        <v>2487</v>
      </c>
      <c r="B2202">
        <v>2</v>
      </c>
    </row>
    <row r="2203" spans="1:2" x14ac:dyDescent="0.25">
      <c r="A2203" t="s">
        <v>2488</v>
      </c>
      <c r="B2203">
        <v>2</v>
      </c>
    </row>
    <row r="2204" spans="1:2" x14ac:dyDescent="0.25">
      <c r="A2204" t="s">
        <v>2489</v>
      </c>
      <c r="B2204">
        <v>6</v>
      </c>
    </row>
    <row r="2205" spans="1:2" x14ac:dyDescent="0.25">
      <c r="A2205" t="s">
        <v>2490</v>
      </c>
      <c r="B2205">
        <v>1</v>
      </c>
    </row>
    <row r="2206" spans="1:2" x14ac:dyDescent="0.25">
      <c r="A2206" t="s">
        <v>2491</v>
      </c>
      <c r="B2206">
        <v>1</v>
      </c>
    </row>
    <row r="2207" spans="1:2" x14ac:dyDescent="0.25">
      <c r="A2207" t="s">
        <v>2492</v>
      </c>
      <c r="B2207">
        <v>1</v>
      </c>
    </row>
    <row r="2208" spans="1:2" x14ac:dyDescent="0.25">
      <c r="A2208" t="s">
        <v>2493</v>
      </c>
      <c r="B2208">
        <v>20</v>
      </c>
    </row>
    <row r="2209" spans="1:2" x14ac:dyDescent="0.25">
      <c r="A2209" t="s">
        <v>2494</v>
      </c>
      <c r="B2209">
        <v>4</v>
      </c>
    </row>
    <row r="2210" spans="1:2" x14ac:dyDescent="0.25">
      <c r="A2210" t="s">
        <v>2495</v>
      </c>
      <c r="B2210">
        <v>3</v>
      </c>
    </row>
    <row r="2211" spans="1:2" x14ac:dyDescent="0.25">
      <c r="A2211" t="s">
        <v>2496</v>
      </c>
      <c r="B2211">
        <v>3</v>
      </c>
    </row>
    <row r="2212" spans="1:2" x14ac:dyDescent="0.25">
      <c r="A2212" t="s">
        <v>2497</v>
      </c>
      <c r="B2212">
        <v>2</v>
      </c>
    </row>
    <row r="2213" spans="1:2" x14ac:dyDescent="0.25">
      <c r="A2213" t="s">
        <v>2498</v>
      </c>
      <c r="B2213">
        <v>11</v>
      </c>
    </row>
    <row r="2214" spans="1:2" x14ac:dyDescent="0.25">
      <c r="A2214" t="s">
        <v>2499</v>
      </c>
      <c r="B2214">
        <v>3</v>
      </c>
    </row>
    <row r="2215" spans="1:2" x14ac:dyDescent="0.25">
      <c r="A2215" t="s">
        <v>2500</v>
      </c>
      <c r="B2215">
        <v>1</v>
      </c>
    </row>
    <row r="2216" spans="1:2" x14ac:dyDescent="0.25">
      <c r="A2216" t="s">
        <v>2501</v>
      </c>
      <c r="B2216">
        <v>3</v>
      </c>
    </row>
    <row r="2217" spans="1:2" x14ac:dyDescent="0.25">
      <c r="A2217" t="s">
        <v>2502</v>
      </c>
      <c r="B2217">
        <v>4</v>
      </c>
    </row>
    <row r="2218" spans="1:2" x14ac:dyDescent="0.25">
      <c r="A2218" t="s">
        <v>2503</v>
      </c>
      <c r="B2218">
        <v>1</v>
      </c>
    </row>
    <row r="2219" spans="1:2" x14ac:dyDescent="0.25">
      <c r="A2219" t="s">
        <v>2504</v>
      </c>
      <c r="B2219">
        <v>4</v>
      </c>
    </row>
    <row r="2220" spans="1:2" x14ac:dyDescent="0.25">
      <c r="A2220" t="s">
        <v>2505</v>
      </c>
      <c r="B2220">
        <v>1</v>
      </c>
    </row>
    <row r="2221" spans="1:2" x14ac:dyDescent="0.25">
      <c r="A2221" t="s">
        <v>2506</v>
      </c>
      <c r="B2221">
        <v>3</v>
      </c>
    </row>
    <row r="2222" spans="1:2" x14ac:dyDescent="0.25">
      <c r="A2222" t="s">
        <v>2507</v>
      </c>
      <c r="B2222">
        <v>2</v>
      </c>
    </row>
    <row r="2223" spans="1:2" x14ac:dyDescent="0.25">
      <c r="A2223" t="s">
        <v>2508</v>
      </c>
      <c r="B2223">
        <v>2</v>
      </c>
    </row>
    <row r="2224" spans="1:2" x14ac:dyDescent="0.25">
      <c r="A2224" t="s">
        <v>2509</v>
      </c>
      <c r="B2224">
        <v>8</v>
      </c>
    </row>
    <row r="2225" spans="1:2" x14ac:dyDescent="0.25">
      <c r="A2225" t="s">
        <v>2510</v>
      </c>
      <c r="B2225">
        <v>5</v>
      </c>
    </row>
    <row r="2226" spans="1:2" x14ac:dyDescent="0.25">
      <c r="A2226" t="s">
        <v>2511</v>
      </c>
      <c r="B2226">
        <v>8</v>
      </c>
    </row>
    <row r="2227" spans="1:2" x14ac:dyDescent="0.25">
      <c r="A2227" t="s">
        <v>2512</v>
      </c>
      <c r="B2227">
        <v>40</v>
      </c>
    </row>
    <row r="2228" spans="1:2" x14ac:dyDescent="0.25">
      <c r="A2228" t="s">
        <v>2513</v>
      </c>
      <c r="B2228">
        <v>7</v>
      </c>
    </row>
    <row r="2229" spans="1:2" x14ac:dyDescent="0.25">
      <c r="A2229" t="s">
        <v>2514</v>
      </c>
      <c r="B2229">
        <v>3</v>
      </c>
    </row>
    <row r="2230" spans="1:2" x14ac:dyDescent="0.25">
      <c r="A2230" t="s">
        <v>2515</v>
      </c>
      <c r="B2230">
        <v>5</v>
      </c>
    </row>
    <row r="2231" spans="1:2" x14ac:dyDescent="0.25">
      <c r="A2231" t="s">
        <v>2516</v>
      </c>
      <c r="B2231">
        <v>1</v>
      </c>
    </row>
    <row r="2232" spans="1:2" x14ac:dyDescent="0.25">
      <c r="A2232" t="s">
        <v>2517</v>
      </c>
      <c r="B2232">
        <v>2</v>
      </c>
    </row>
    <row r="2233" spans="1:2" x14ac:dyDescent="0.25">
      <c r="A2233" t="s">
        <v>2518</v>
      </c>
      <c r="B2233">
        <v>8</v>
      </c>
    </row>
    <row r="2234" spans="1:2" x14ac:dyDescent="0.25">
      <c r="A2234" t="s">
        <v>49</v>
      </c>
      <c r="B2234">
        <v>2</v>
      </c>
    </row>
    <row r="2235" spans="1:2" x14ac:dyDescent="0.25">
      <c r="A2235" t="s">
        <v>2519</v>
      </c>
      <c r="B2235">
        <v>2</v>
      </c>
    </row>
    <row r="2236" spans="1:2" x14ac:dyDescent="0.25">
      <c r="A2236" t="s">
        <v>2520</v>
      </c>
      <c r="B2236">
        <v>5</v>
      </c>
    </row>
    <row r="2237" spans="1:2" x14ac:dyDescent="0.25">
      <c r="A2237" t="s">
        <v>2521</v>
      </c>
      <c r="B2237">
        <v>3</v>
      </c>
    </row>
    <row r="2238" spans="1:2" x14ac:dyDescent="0.25">
      <c r="A2238" t="s">
        <v>2522</v>
      </c>
      <c r="B2238">
        <v>1</v>
      </c>
    </row>
    <row r="2239" spans="1:2" x14ac:dyDescent="0.25">
      <c r="A2239" t="s">
        <v>2523</v>
      </c>
      <c r="B2239">
        <v>22</v>
      </c>
    </row>
    <row r="2240" spans="1:2" x14ac:dyDescent="0.25">
      <c r="A2240" t="s">
        <v>2524</v>
      </c>
      <c r="B2240">
        <v>2</v>
      </c>
    </row>
    <row r="2241" spans="1:2" x14ac:dyDescent="0.25">
      <c r="A2241" t="s">
        <v>2525</v>
      </c>
      <c r="B2241">
        <v>3</v>
      </c>
    </row>
    <row r="2242" spans="1:2" x14ac:dyDescent="0.25">
      <c r="A2242" t="s">
        <v>2526</v>
      </c>
      <c r="B2242">
        <v>3</v>
      </c>
    </row>
    <row r="2243" spans="1:2" x14ac:dyDescent="0.25">
      <c r="A2243" t="s">
        <v>2527</v>
      </c>
      <c r="B2243">
        <v>1</v>
      </c>
    </row>
    <row r="2244" spans="1:2" x14ac:dyDescent="0.25">
      <c r="A2244" t="s">
        <v>2528</v>
      </c>
      <c r="B2244">
        <v>4</v>
      </c>
    </row>
    <row r="2245" spans="1:2" x14ac:dyDescent="0.25">
      <c r="A2245" t="s">
        <v>2529</v>
      </c>
      <c r="B2245">
        <v>2</v>
      </c>
    </row>
    <row r="2246" spans="1:2" x14ac:dyDescent="0.25">
      <c r="A2246" t="s">
        <v>2530</v>
      </c>
      <c r="B2246">
        <v>3</v>
      </c>
    </row>
    <row r="2247" spans="1:2" x14ac:dyDescent="0.25">
      <c r="A2247" t="s">
        <v>2531</v>
      </c>
      <c r="B2247">
        <v>1</v>
      </c>
    </row>
    <row r="2248" spans="1:2" x14ac:dyDescent="0.25">
      <c r="A2248" t="s">
        <v>2532</v>
      </c>
      <c r="B2248">
        <v>31</v>
      </c>
    </row>
    <row r="2249" spans="1:2" x14ac:dyDescent="0.25">
      <c r="A2249" t="s">
        <v>2533</v>
      </c>
      <c r="B2249">
        <v>2</v>
      </c>
    </row>
    <row r="2250" spans="1:2" x14ac:dyDescent="0.25">
      <c r="A2250" t="s">
        <v>2534</v>
      </c>
      <c r="B2250">
        <v>3</v>
      </c>
    </row>
    <row r="2251" spans="1:2" x14ac:dyDescent="0.25">
      <c r="A2251" t="s">
        <v>2535</v>
      </c>
      <c r="B2251">
        <v>1</v>
      </c>
    </row>
    <row r="2252" spans="1:2" x14ac:dyDescent="0.25">
      <c r="A2252" t="s">
        <v>2536</v>
      </c>
      <c r="B2252">
        <v>1</v>
      </c>
    </row>
    <row r="2253" spans="1:2" x14ac:dyDescent="0.25">
      <c r="A2253" t="s">
        <v>2537</v>
      </c>
      <c r="B2253">
        <v>74</v>
      </c>
    </row>
    <row r="2254" spans="1:2" x14ac:dyDescent="0.25">
      <c r="A2254" t="s">
        <v>2538</v>
      </c>
      <c r="B2254">
        <v>2</v>
      </c>
    </row>
    <row r="2255" spans="1:2" x14ac:dyDescent="0.25">
      <c r="A2255" t="s">
        <v>2539</v>
      </c>
      <c r="B2255">
        <v>3</v>
      </c>
    </row>
    <row r="2256" spans="1:2" x14ac:dyDescent="0.25">
      <c r="A2256" t="s">
        <v>2540</v>
      </c>
      <c r="B2256">
        <v>3</v>
      </c>
    </row>
    <row r="2257" spans="1:2" x14ac:dyDescent="0.25">
      <c r="A2257" t="s">
        <v>2541</v>
      </c>
      <c r="B2257">
        <v>3</v>
      </c>
    </row>
    <row r="2258" spans="1:2" x14ac:dyDescent="0.25">
      <c r="A2258" t="s">
        <v>2542</v>
      </c>
      <c r="B2258">
        <v>1</v>
      </c>
    </row>
    <row r="2259" spans="1:2" x14ac:dyDescent="0.25">
      <c r="A2259" t="s">
        <v>2543</v>
      </c>
      <c r="B2259">
        <v>1</v>
      </c>
    </row>
    <row r="2260" spans="1:2" x14ac:dyDescent="0.25">
      <c r="A2260" t="s">
        <v>2544</v>
      </c>
      <c r="B2260">
        <v>2</v>
      </c>
    </row>
    <row r="2261" spans="1:2" x14ac:dyDescent="0.25">
      <c r="A2261" t="s">
        <v>2545</v>
      </c>
      <c r="B2261">
        <v>1</v>
      </c>
    </row>
    <row r="2262" spans="1:2" x14ac:dyDescent="0.25">
      <c r="A2262" t="s">
        <v>2546</v>
      </c>
      <c r="B2262">
        <v>1</v>
      </c>
    </row>
    <row r="2263" spans="1:2" x14ac:dyDescent="0.25">
      <c r="A2263" t="s">
        <v>2547</v>
      </c>
      <c r="B2263">
        <v>14</v>
      </c>
    </row>
    <row r="2264" spans="1:2" x14ac:dyDescent="0.25">
      <c r="A2264" t="s">
        <v>2548</v>
      </c>
      <c r="B2264">
        <v>10</v>
      </c>
    </row>
    <row r="2265" spans="1:2" x14ac:dyDescent="0.25">
      <c r="A2265" t="s">
        <v>2549</v>
      </c>
      <c r="B2265">
        <v>8</v>
      </c>
    </row>
    <row r="2266" spans="1:2" x14ac:dyDescent="0.25">
      <c r="A2266" t="s">
        <v>2550</v>
      </c>
      <c r="B2266">
        <v>14</v>
      </c>
    </row>
    <row r="2267" spans="1:2" x14ac:dyDescent="0.25">
      <c r="A2267" t="s">
        <v>341</v>
      </c>
      <c r="B2267">
        <v>7</v>
      </c>
    </row>
    <row r="2268" spans="1:2" x14ac:dyDescent="0.25">
      <c r="A2268" t="s">
        <v>2551</v>
      </c>
      <c r="B2268">
        <v>5</v>
      </c>
    </row>
    <row r="2269" spans="1:2" x14ac:dyDescent="0.25">
      <c r="A2269" t="s">
        <v>2552</v>
      </c>
      <c r="B2269">
        <v>1</v>
      </c>
    </row>
    <row r="2270" spans="1:2" x14ac:dyDescent="0.25">
      <c r="A2270" t="s">
        <v>2553</v>
      </c>
      <c r="B2270">
        <v>35</v>
      </c>
    </row>
    <row r="2271" spans="1:2" x14ac:dyDescent="0.25">
      <c r="A2271" t="s">
        <v>2554</v>
      </c>
      <c r="B2271">
        <v>2</v>
      </c>
    </row>
    <row r="2272" spans="1:2" x14ac:dyDescent="0.25">
      <c r="A2272" t="s">
        <v>2555</v>
      </c>
      <c r="B2272">
        <v>2</v>
      </c>
    </row>
    <row r="2273" spans="1:2" x14ac:dyDescent="0.25">
      <c r="A2273" t="s">
        <v>174</v>
      </c>
      <c r="B2273">
        <v>3</v>
      </c>
    </row>
    <row r="2274" spans="1:2" x14ac:dyDescent="0.25">
      <c r="A2274" t="s">
        <v>2556</v>
      </c>
      <c r="B2274">
        <v>1</v>
      </c>
    </row>
    <row r="2275" spans="1:2" x14ac:dyDescent="0.25">
      <c r="A2275" t="s">
        <v>2557</v>
      </c>
      <c r="B2275">
        <v>9</v>
      </c>
    </row>
    <row r="2276" spans="1:2" x14ac:dyDescent="0.25">
      <c r="A2276" t="s">
        <v>2558</v>
      </c>
      <c r="B2276">
        <v>10</v>
      </c>
    </row>
    <row r="2277" spans="1:2" x14ac:dyDescent="0.25">
      <c r="A2277" t="s">
        <v>2559</v>
      </c>
      <c r="B2277">
        <v>3</v>
      </c>
    </row>
    <row r="2278" spans="1:2" x14ac:dyDescent="0.25">
      <c r="A2278" t="s">
        <v>2560</v>
      </c>
      <c r="B2278">
        <v>2</v>
      </c>
    </row>
    <row r="2279" spans="1:2" x14ac:dyDescent="0.25">
      <c r="A2279" t="s">
        <v>2561</v>
      </c>
      <c r="B2279">
        <v>5</v>
      </c>
    </row>
    <row r="2280" spans="1:2" x14ac:dyDescent="0.25">
      <c r="A2280" t="s">
        <v>2562</v>
      </c>
      <c r="B2280">
        <v>3</v>
      </c>
    </row>
    <row r="2281" spans="1:2" x14ac:dyDescent="0.25">
      <c r="A2281" t="s">
        <v>2563</v>
      </c>
      <c r="B2281">
        <v>4</v>
      </c>
    </row>
    <row r="2282" spans="1:2" x14ac:dyDescent="0.25">
      <c r="A2282" t="s">
        <v>2564</v>
      </c>
      <c r="B2282">
        <v>1</v>
      </c>
    </row>
    <row r="2283" spans="1:2" x14ac:dyDescent="0.25">
      <c r="A2283" t="s">
        <v>2565</v>
      </c>
      <c r="B2283">
        <v>3</v>
      </c>
    </row>
    <row r="2284" spans="1:2" x14ac:dyDescent="0.25">
      <c r="A2284" t="s">
        <v>2566</v>
      </c>
      <c r="B2284">
        <v>23</v>
      </c>
    </row>
    <row r="2285" spans="1:2" x14ac:dyDescent="0.25">
      <c r="A2285" t="s">
        <v>2567</v>
      </c>
      <c r="B2285">
        <v>2</v>
      </c>
    </row>
    <row r="2286" spans="1:2" x14ac:dyDescent="0.25">
      <c r="A2286" t="s">
        <v>2568</v>
      </c>
      <c r="B2286">
        <v>2</v>
      </c>
    </row>
    <row r="2287" spans="1:2" x14ac:dyDescent="0.25">
      <c r="A2287" t="s">
        <v>2569</v>
      </c>
      <c r="B2287">
        <v>26</v>
      </c>
    </row>
    <row r="2288" spans="1:2" x14ac:dyDescent="0.25">
      <c r="A2288" t="s">
        <v>2570</v>
      </c>
      <c r="B2288">
        <v>2</v>
      </c>
    </row>
    <row r="2289" spans="1:2" x14ac:dyDescent="0.25">
      <c r="A2289" t="s">
        <v>2571</v>
      </c>
      <c r="B2289">
        <v>22</v>
      </c>
    </row>
    <row r="2290" spans="1:2" x14ac:dyDescent="0.25">
      <c r="A2290" t="s">
        <v>2572</v>
      </c>
      <c r="B2290">
        <v>2</v>
      </c>
    </row>
    <row r="2291" spans="1:2" x14ac:dyDescent="0.25">
      <c r="A2291" t="s">
        <v>2573</v>
      </c>
      <c r="B2291">
        <v>44</v>
      </c>
    </row>
    <row r="2292" spans="1:2" x14ac:dyDescent="0.25">
      <c r="A2292" t="s">
        <v>2574</v>
      </c>
      <c r="B2292">
        <v>2</v>
      </c>
    </row>
    <row r="2293" spans="1:2" x14ac:dyDescent="0.25">
      <c r="A2293" t="s">
        <v>2575</v>
      </c>
      <c r="B2293">
        <v>14</v>
      </c>
    </row>
    <row r="2294" spans="1:2" x14ac:dyDescent="0.25">
      <c r="A2294" t="s">
        <v>2576</v>
      </c>
      <c r="B2294">
        <v>3</v>
      </c>
    </row>
    <row r="2295" spans="1:2" x14ac:dyDescent="0.25">
      <c r="A2295" t="s">
        <v>2577</v>
      </c>
      <c r="B2295">
        <v>3</v>
      </c>
    </row>
    <row r="2296" spans="1:2" x14ac:dyDescent="0.25">
      <c r="A2296" t="s">
        <v>2578</v>
      </c>
      <c r="B2296">
        <v>22</v>
      </c>
    </row>
    <row r="2297" spans="1:2" x14ac:dyDescent="0.25">
      <c r="A2297" t="s">
        <v>2579</v>
      </c>
      <c r="B2297">
        <v>18</v>
      </c>
    </row>
    <row r="2298" spans="1:2" x14ac:dyDescent="0.25">
      <c r="A2298" t="s">
        <v>2580</v>
      </c>
      <c r="B2298">
        <v>7</v>
      </c>
    </row>
    <row r="2299" spans="1:2" x14ac:dyDescent="0.25">
      <c r="A2299" t="s">
        <v>2581</v>
      </c>
      <c r="B2299">
        <v>3</v>
      </c>
    </row>
    <row r="2300" spans="1:2" x14ac:dyDescent="0.25">
      <c r="A2300" t="s">
        <v>2582</v>
      </c>
      <c r="B2300">
        <v>9</v>
      </c>
    </row>
    <row r="2301" spans="1:2" x14ac:dyDescent="0.25">
      <c r="A2301" t="s">
        <v>2583</v>
      </c>
      <c r="B2301">
        <v>1</v>
      </c>
    </row>
    <row r="2302" spans="1:2" x14ac:dyDescent="0.25">
      <c r="A2302" t="s">
        <v>2584</v>
      </c>
      <c r="B2302">
        <v>2</v>
      </c>
    </row>
    <row r="2303" spans="1:2" x14ac:dyDescent="0.25">
      <c r="A2303" t="s">
        <v>2585</v>
      </c>
      <c r="B2303">
        <v>1</v>
      </c>
    </row>
    <row r="2304" spans="1:2" x14ac:dyDescent="0.25">
      <c r="A2304" t="s">
        <v>2586</v>
      </c>
      <c r="B2304">
        <v>9</v>
      </c>
    </row>
    <row r="2305" spans="1:2" x14ac:dyDescent="0.25">
      <c r="A2305" t="s">
        <v>2587</v>
      </c>
      <c r="B2305">
        <v>9</v>
      </c>
    </row>
    <row r="2306" spans="1:2" x14ac:dyDescent="0.25">
      <c r="A2306" t="s">
        <v>2588</v>
      </c>
      <c r="B2306">
        <v>5</v>
      </c>
    </row>
    <row r="2307" spans="1:2" x14ac:dyDescent="0.25">
      <c r="A2307" t="s">
        <v>50</v>
      </c>
      <c r="B2307">
        <v>74</v>
      </c>
    </row>
    <row r="2308" spans="1:2" x14ac:dyDescent="0.25">
      <c r="A2308" t="s">
        <v>2589</v>
      </c>
      <c r="B2308">
        <v>5</v>
      </c>
    </row>
    <row r="2309" spans="1:2" x14ac:dyDescent="0.25">
      <c r="A2309" t="s">
        <v>2590</v>
      </c>
      <c r="B2309">
        <v>4</v>
      </c>
    </row>
    <row r="2310" spans="1:2" x14ac:dyDescent="0.25">
      <c r="A2310" t="s">
        <v>2591</v>
      </c>
      <c r="B2310">
        <v>12</v>
      </c>
    </row>
    <row r="2311" spans="1:2" x14ac:dyDescent="0.25">
      <c r="A2311" t="s">
        <v>2592</v>
      </c>
      <c r="B2311">
        <v>1</v>
      </c>
    </row>
    <row r="2312" spans="1:2" x14ac:dyDescent="0.25">
      <c r="A2312" t="s">
        <v>2593</v>
      </c>
      <c r="B2312">
        <v>3</v>
      </c>
    </row>
    <row r="2313" spans="1:2" x14ac:dyDescent="0.25">
      <c r="A2313" t="s">
        <v>2594</v>
      </c>
      <c r="B2313">
        <v>17</v>
      </c>
    </row>
    <row r="2314" spans="1:2" x14ac:dyDescent="0.25">
      <c r="A2314" t="s">
        <v>2595</v>
      </c>
      <c r="B2314">
        <v>8</v>
      </c>
    </row>
    <row r="2315" spans="1:2" x14ac:dyDescent="0.25">
      <c r="A2315" t="s">
        <v>2596</v>
      </c>
      <c r="B2315">
        <v>1</v>
      </c>
    </row>
    <row r="2316" spans="1:2" x14ac:dyDescent="0.25">
      <c r="A2316" t="s">
        <v>2597</v>
      </c>
      <c r="B2316">
        <v>1</v>
      </c>
    </row>
    <row r="2317" spans="1:2" x14ac:dyDescent="0.25">
      <c r="A2317" t="s">
        <v>2598</v>
      </c>
      <c r="B2317">
        <v>1</v>
      </c>
    </row>
    <row r="2318" spans="1:2" x14ac:dyDescent="0.25">
      <c r="A2318" t="s">
        <v>2599</v>
      </c>
      <c r="B2318">
        <v>19</v>
      </c>
    </row>
    <row r="2319" spans="1:2" x14ac:dyDescent="0.25">
      <c r="A2319" t="s">
        <v>2600</v>
      </c>
      <c r="B2319">
        <v>8</v>
      </c>
    </row>
    <row r="2320" spans="1:2" x14ac:dyDescent="0.25">
      <c r="A2320" t="s">
        <v>7896</v>
      </c>
      <c r="B2320">
        <v>5</v>
      </c>
    </row>
    <row r="2321" spans="1:2" x14ac:dyDescent="0.25">
      <c r="A2321" t="s">
        <v>2601</v>
      </c>
      <c r="B2321">
        <v>11</v>
      </c>
    </row>
    <row r="2322" spans="1:2" x14ac:dyDescent="0.25">
      <c r="A2322" t="s">
        <v>2602</v>
      </c>
      <c r="B2322">
        <v>3</v>
      </c>
    </row>
    <row r="2323" spans="1:2" x14ac:dyDescent="0.25">
      <c r="A2323" t="s">
        <v>2603</v>
      </c>
      <c r="B2323">
        <v>2</v>
      </c>
    </row>
    <row r="2324" spans="1:2" x14ac:dyDescent="0.25">
      <c r="A2324" t="s">
        <v>2604</v>
      </c>
      <c r="B2324">
        <v>2</v>
      </c>
    </row>
    <row r="2325" spans="1:2" x14ac:dyDescent="0.25">
      <c r="A2325" t="s">
        <v>2605</v>
      </c>
      <c r="B2325">
        <v>3</v>
      </c>
    </row>
    <row r="2326" spans="1:2" x14ac:dyDescent="0.25">
      <c r="A2326" t="s">
        <v>2606</v>
      </c>
      <c r="B2326">
        <v>2</v>
      </c>
    </row>
    <row r="2327" spans="1:2" x14ac:dyDescent="0.25">
      <c r="A2327" t="s">
        <v>2607</v>
      </c>
      <c r="B2327">
        <v>1</v>
      </c>
    </row>
    <row r="2328" spans="1:2" x14ac:dyDescent="0.25">
      <c r="A2328" t="s">
        <v>2608</v>
      </c>
      <c r="B2328">
        <v>6</v>
      </c>
    </row>
    <row r="2329" spans="1:2" x14ac:dyDescent="0.25">
      <c r="A2329" t="s">
        <v>2609</v>
      </c>
      <c r="B2329">
        <v>19</v>
      </c>
    </row>
    <row r="2330" spans="1:2" x14ac:dyDescent="0.25">
      <c r="A2330" t="s">
        <v>2610</v>
      </c>
      <c r="B2330">
        <v>2</v>
      </c>
    </row>
    <row r="2331" spans="1:2" x14ac:dyDescent="0.25">
      <c r="A2331" t="s">
        <v>2611</v>
      </c>
      <c r="B2331">
        <v>6</v>
      </c>
    </row>
    <row r="2332" spans="1:2" x14ac:dyDescent="0.25">
      <c r="A2332" t="s">
        <v>2612</v>
      </c>
      <c r="B2332">
        <v>1</v>
      </c>
    </row>
    <row r="2333" spans="1:2" x14ac:dyDescent="0.25">
      <c r="A2333" t="s">
        <v>2613</v>
      </c>
      <c r="B2333">
        <v>15</v>
      </c>
    </row>
    <row r="2334" spans="1:2" x14ac:dyDescent="0.25">
      <c r="A2334" t="s">
        <v>2614</v>
      </c>
      <c r="B2334">
        <v>5</v>
      </c>
    </row>
    <row r="2335" spans="1:2" x14ac:dyDescent="0.25">
      <c r="A2335" t="s">
        <v>2615</v>
      </c>
      <c r="B2335">
        <v>5</v>
      </c>
    </row>
    <row r="2336" spans="1:2" x14ac:dyDescent="0.25">
      <c r="A2336" t="s">
        <v>2616</v>
      </c>
      <c r="B2336">
        <v>35</v>
      </c>
    </row>
    <row r="2337" spans="1:2" x14ac:dyDescent="0.25">
      <c r="A2337" t="s">
        <v>2617</v>
      </c>
      <c r="B2337">
        <v>1</v>
      </c>
    </row>
    <row r="2338" spans="1:2" x14ac:dyDescent="0.25">
      <c r="A2338" t="s">
        <v>7897</v>
      </c>
      <c r="B2338">
        <v>2</v>
      </c>
    </row>
    <row r="2339" spans="1:2" x14ac:dyDescent="0.25">
      <c r="A2339" t="s">
        <v>175</v>
      </c>
      <c r="B2339">
        <v>3</v>
      </c>
    </row>
    <row r="2340" spans="1:2" x14ac:dyDescent="0.25">
      <c r="A2340" t="s">
        <v>2618</v>
      </c>
      <c r="B2340">
        <v>1</v>
      </c>
    </row>
    <row r="2341" spans="1:2" x14ac:dyDescent="0.25">
      <c r="A2341" t="s">
        <v>2619</v>
      </c>
      <c r="B2341">
        <v>1</v>
      </c>
    </row>
    <row r="2342" spans="1:2" x14ac:dyDescent="0.25">
      <c r="A2342" t="s">
        <v>2620</v>
      </c>
      <c r="B2342">
        <v>1</v>
      </c>
    </row>
    <row r="2343" spans="1:2" x14ac:dyDescent="0.25">
      <c r="A2343" t="s">
        <v>2621</v>
      </c>
      <c r="B2343">
        <v>1</v>
      </c>
    </row>
    <row r="2344" spans="1:2" x14ac:dyDescent="0.25">
      <c r="A2344" t="s">
        <v>2622</v>
      </c>
      <c r="B2344">
        <v>2</v>
      </c>
    </row>
    <row r="2345" spans="1:2" x14ac:dyDescent="0.25">
      <c r="A2345" t="s">
        <v>2623</v>
      </c>
      <c r="B2345">
        <v>2</v>
      </c>
    </row>
    <row r="2346" spans="1:2" x14ac:dyDescent="0.25">
      <c r="A2346" t="s">
        <v>2624</v>
      </c>
      <c r="B2346">
        <v>6</v>
      </c>
    </row>
    <row r="2347" spans="1:2" x14ac:dyDescent="0.25">
      <c r="A2347" t="s">
        <v>2625</v>
      </c>
      <c r="B2347">
        <v>2</v>
      </c>
    </row>
    <row r="2348" spans="1:2" x14ac:dyDescent="0.25">
      <c r="A2348" t="s">
        <v>2626</v>
      </c>
      <c r="B2348">
        <v>5</v>
      </c>
    </row>
    <row r="2349" spans="1:2" x14ac:dyDescent="0.25">
      <c r="A2349" t="s">
        <v>2627</v>
      </c>
      <c r="B2349">
        <v>2</v>
      </c>
    </row>
    <row r="2350" spans="1:2" x14ac:dyDescent="0.25">
      <c r="A2350" t="s">
        <v>2628</v>
      </c>
      <c r="B2350">
        <v>2</v>
      </c>
    </row>
    <row r="2351" spans="1:2" x14ac:dyDescent="0.25">
      <c r="A2351" t="s">
        <v>2629</v>
      </c>
      <c r="B2351">
        <v>2</v>
      </c>
    </row>
    <row r="2352" spans="1:2" x14ac:dyDescent="0.25">
      <c r="A2352" t="s">
        <v>2630</v>
      </c>
      <c r="B2352">
        <v>2</v>
      </c>
    </row>
    <row r="2353" spans="1:2" x14ac:dyDescent="0.25">
      <c r="A2353" t="s">
        <v>2631</v>
      </c>
      <c r="B2353">
        <v>3</v>
      </c>
    </row>
    <row r="2354" spans="1:2" x14ac:dyDescent="0.25">
      <c r="A2354" t="s">
        <v>2632</v>
      </c>
      <c r="B2354">
        <v>1</v>
      </c>
    </row>
    <row r="2355" spans="1:2" x14ac:dyDescent="0.25">
      <c r="A2355" t="s">
        <v>2633</v>
      </c>
      <c r="B2355">
        <v>6</v>
      </c>
    </row>
    <row r="2356" spans="1:2" x14ac:dyDescent="0.25">
      <c r="A2356" t="s">
        <v>7898</v>
      </c>
      <c r="B2356">
        <v>1</v>
      </c>
    </row>
    <row r="2357" spans="1:2" x14ac:dyDescent="0.25">
      <c r="A2357" t="s">
        <v>2634</v>
      </c>
      <c r="B2357">
        <v>1</v>
      </c>
    </row>
    <row r="2358" spans="1:2" x14ac:dyDescent="0.25">
      <c r="A2358" t="s">
        <v>2635</v>
      </c>
      <c r="B2358">
        <v>30</v>
      </c>
    </row>
    <row r="2359" spans="1:2" x14ac:dyDescent="0.25">
      <c r="A2359" t="s">
        <v>2636</v>
      </c>
      <c r="B2359">
        <v>1</v>
      </c>
    </row>
    <row r="2360" spans="1:2" x14ac:dyDescent="0.25">
      <c r="A2360" t="s">
        <v>7899</v>
      </c>
      <c r="B2360">
        <v>1</v>
      </c>
    </row>
    <row r="2361" spans="1:2" x14ac:dyDescent="0.25">
      <c r="A2361" t="s">
        <v>2637</v>
      </c>
      <c r="B2361">
        <v>2</v>
      </c>
    </row>
    <row r="2362" spans="1:2" x14ac:dyDescent="0.25">
      <c r="A2362" t="s">
        <v>2638</v>
      </c>
      <c r="B2362">
        <v>2</v>
      </c>
    </row>
    <row r="2363" spans="1:2" x14ac:dyDescent="0.25">
      <c r="A2363" t="s">
        <v>2639</v>
      </c>
      <c r="B2363">
        <v>3</v>
      </c>
    </row>
    <row r="2364" spans="1:2" x14ac:dyDescent="0.25">
      <c r="A2364" t="s">
        <v>6</v>
      </c>
      <c r="B2364">
        <v>82</v>
      </c>
    </row>
    <row r="2365" spans="1:2" x14ac:dyDescent="0.25">
      <c r="A2365" t="s">
        <v>2640</v>
      </c>
      <c r="B2365">
        <v>1</v>
      </c>
    </row>
    <row r="2366" spans="1:2" x14ac:dyDescent="0.25">
      <c r="A2366" t="s">
        <v>2641</v>
      </c>
      <c r="B2366">
        <v>6</v>
      </c>
    </row>
    <row r="2367" spans="1:2" x14ac:dyDescent="0.25">
      <c r="A2367" t="s">
        <v>342</v>
      </c>
      <c r="B2367">
        <v>3</v>
      </c>
    </row>
    <row r="2368" spans="1:2" x14ac:dyDescent="0.25">
      <c r="A2368" t="s">
        <v>2642</v>
      </c>
      <c r="B2368">
        <v>1</v>
      </c>
    </row>
    <row r="2369" spans="1:2" x14ac:dyDescent="0.25">
      <c r="A2369" t="s">
        <v>2643</v>
      </c>
      <c r="B2369">
        <v>1</v>
      </c>
    </row>
    <row r="2370" spans="1:2" x14ac:dyDescent="0.25">
      <c r="A2370" t="s">
        <v>2644</v>
      </c>
      <c r="B2370">
        <v>13</v>
      </c>
    </row>
    <row r="2371" spans="1:2" x14ac:dyDescent="0.25">
      <c r="A2371" t="s">
        <v>2645</v>
      </c>
      <c r="B2371">
        <v>1</v>
      </c>
    </row>
    <row r="2372" spans="1:2" x14ac:dyDescent="0.25">
      <c r="A2372" t="s">
        <v>2646</v>
      </c>
      <c r="B2372">
        <v>1</v>
      </c>
    </row>
    <row r="2373" spans="1:2" x14ac:dyDescent="0.25">
      <c r="A2373" t="s">
        <v>2647</v>
      </c>
      <c r="B2373">
        <v>1</v>
      </c>
    </row>
    <row r="2374" spans="1:2" x14ac:dyDescent="0.25">
      <c r="A2374" t="s">
        <v>2648</v>
      </c>
      <c r="B2374">
        <v>1</v>
      </c>
    </row>
    <row r="2375" spans="1:2" x14ac:dyDescent="0.25">
      <c r="A2375" t="s">
        <v>2649</v>
      </c>
      <c r="B2375">
        <v>1</v>
      </c>
    </row>
    <row r="2376" spans="1:2" x14ac:dyDescent="0.25">
      <c r="A2376" t="s">
        <v>2650</v>
      </c>
      <c r="B2376">
        <v>1</v>
      </c>
    </row>
    <row r="2377" spans="1:2" x14ac:dyDescent="0.25">
      <c r="A2377" t="s">
        <v>2651</v>
      </c>
      <c r="B2377">
        <v>3</v>
      </c>
    </row>
    <row r="2378" spans="1:2" x14ac:dyDescent="0.25">
      <c r="A2378" t="s">
        <v>2652</v>
      </c>
      <c r="B2378">
        <v>3</v>
      </c>
    </row>
    <row r="2379" spans="1:2" x14ac:dyDescent="0.25">
      <c r="A2379" t="s">
        <v>2653</v>
      </c>
      <c r="B2379">
        <v>4</v>
      </c>
    </row>
    <row r="2380" spans="1:2" x14ac:dyDescent="0.25">
      <c r="A2380" t="s">
        <v>2654</v>
      </c>
      <c r="B2380">
        <v>1</v>
      </c>
    </row>
    <row r="2381" spans="1:2" x14ac:dyDescent="0.25">
      <c r="A2381" t="s">
        <v>2655</v>
      </c>
      <c r="B2381">
        <v>1</v>
      </c>
    </row>
    <row r="2382" spans="1:2" x14ac:dyDescent="0.25">
      <c r="A2382" t="s">
        <v>2656</v>
      </c>
      <c r="B2382">
        <v>1</v>
      </c>
    </row>
    <row r="2383" spans="1:2" x14ac:dyDescent="0.25">
      <c r="A2383" t="s">
        <v>2657</v>
      </c>
      <c r="B2383">
        <v>9</v>
      </c>
    </row>
    <row r="2384" spans="1:2" x14ac:dyDescent="0.25">
      <c r="A2384" t="s">
        <v>2658</v>
      </c>
      <c r="B2384">
        <v>5</v>
      </c>
    </row>
    <row r="2385" spans="1:2" x14ac:dyDescent="0.25">
      <c r="A2385" t="s">
        <v>2659</v>
      </c>
      <c r="B2385">
        <v>2</v>
      </c>
    </row>
    <row r="2386" spans="1:2" x14ac:dyDescent="0.25">
      <c r="A2386" t="s">
        <v>2660</v>
      </c>
      <c r="B2386">
        <v>1</v>
      </c>
    </row>
    <row r="2387" spans="1:2" x14ac:dyDescent="0.25">
      <c r="A2387" t="s">
        <v>2661</v>
      </c>
      <c r="B2387">
        <v>1</v>
      </c>
    </row>
    <row r="2388" spans="1:2" x14ac:dyDescent="0.25">
      <c r="A2388" t="s">
        <v>2662</v>
      </c>
      <c r="B2388">
        <v>3</v>
      </c>
    </row>
    <row r="2389" spans="1:2" x14ac:dyDescent="0.25">
      <c r="A2389" t="s">
        <v>2663</v>
      </c>
      <c r="B2389">
        <v>6</v>
      </c>
    </row>
    <row r="2390" spans="1:2" x14ac:dyDescent="0.25">
      <c r="A2390" t="s">
        <v>2664</v>
      </c>
      <c r="B2390">
        <v>3</v>
      </c>
    </row>
    <row r="2391" spans="1:2" x14ac:dyDescent="0.25">
      <c r="A2391" t="s">
        <v>2665</v>
      </c>
      <c r="B2391">
        <v>7</v>
      </c>
    </row>
    <row r="2392" spans="1:2" x14ac:dyDescent="0.25">
      <c r="A2392" t="s">
        <v>245</v>
      </c>
      <c r="B2392">
        <v>6</v>
      </c>
    </row>
    <row r="2393" spans="1:2" x14ac:dyDescent="0.25">
      <c r="A2393" t="s">
        <v>2666</v>
      </c>
      <c r="B2393">
        <v>1</v>
      </c>
    </row>
    <row r="2394" spans="1:2" x14ac:dyDescent="0.25">
      <c r="A2394" t="s">
        <v>2667</v>
      </c>
      <c r="B2394">
        <v>3</v>
      </c>
    </row>
    <row r="2395" spans="1:2" x14ac:dyDescent="0.25">
      <c r="A2395" t="s">
        <v>2668</v>
      </c>
      <c r="B2395">
        <v>3</v>
      </c>
    </row>
    <row r="2396" spans="1:2" x14ac:dyDescent="0.25">
      <c r="A2396" t="s">
        <v>2669</v>
      </c>
      <c r="B2396">
        <v>1</v>
      </c>
    </row>
    <row r="2397" spans="1:2" x14ac:dyDescent="0.25">
      <c r="A2397" t="s">
        <v>2670</v>
      </c>
      <c r="B2397">
        <v>2</v>
      </c>
    </row>
    <row r="2398" spans="1:2" x14ac:dyDescent="0.25">
      <c r="A2398" t="s">
        <v>2671</v>
      </c>
      <c r="B2398">
        <v>1</v>
      </c>
    </row>
    <row r="2399" spans="1:2" x14ac:dyDescent="0.25">
      <c r="A2399" t="s">
        <v>2672</v>
      </c>
      <c r="B2399">
        <v>1</v>
      </c>
    </row>
    <row r="2400" spans="1:2" x14ac:dyDescent="0.25">
      <c r="A2400" t="s">
        <v>2673</v>
      </c>
      <c r="B2400">
        <v>1</v>
      </c>
    </row>
    <row r="2401" spans="1:2" x14ac:dyDescent="0.25">
      <c r="A2401" t="s">
        <v>2674</v>
      </c>
      <c r="B2401">
        <v>1</v>
      </c>
    </row>
    <row r="2402" spans="1:2" x14ac:dyDescent="0.25">
      <c r="A2402" t="s">
        <v>2675</v>
      </c>
      <c r="B2402">
        <v>10</v>
      </c>
    </row>
    <row r="2403" spans="1:2" x14ac:dyDescent="0.25">
      <c r="A2403" t="s">
        <v>2676</v>
      </c>
      <c r="B2403">
        <v>3</v>
      </c>
    </row>
    <row r="2404" spans="1:2" x14ac:dyDescent="0.25">
      <c r="A2404" t="s">
        <v>2677</v>
      </c>
      <c r="B2404">
        <v>3</v>
      </c>
    </row>
    <row r="2405" spans="1:2" x14ac:dyDescent="0.25">
      <c r="A2405" t="s">
        <v>2678</v>
      </c>
      <c r="B2405">
        <v>2</v>
      </c>
    </row>
    <row r="2406" spans="1:2" x14ac:dyDescent="0.25">
      <c r="A2406" t="s">
        <v>2679</v>
      </c>
      <c r="B2406">
        <v>38</v>
      </c>
    </row>
    <row r="2407" spans="1:2" x14ac:dyDescent="0.25">
      <c r="A2407" t="s">
        <v>2680</v>
      </c>
      <c r="B2407">
        <v>2</v>
      </c>
    </row>
    <row r="2408" spans="1:2" x14ac:dyDescent="0.25">
      <c r="A2408" t="s">
        <v>2681</v>
      </c>
      <c r="B2408">
        <v>1</v>
      </c>
    </row>
    <row r="2409" spans="1:2" x14ac:dyDescent="0.25">
      <c r="A2409" t="s">
        <v>2682</v>
      </c>
      <c r="B2409">
        <v>1</v>
      </c>
    </row>
    <row r="2410" spans="1:2" x14ac:dyDescent="0.25">
      <c r="A2410" t="s">
        <v>2683</v>
      </c>
      <c r="B2410">
        <v>1</v>
      </c>
    </row>
    <row r="2411" spans="1:2" x14ac:dyDescent="0.25">
      <c r="A2411" t="s">
        <v>2684</v>
      </c>
      <c r="B2411">
        <v>1</v>
      </c>
    </row>
    <row r="2412" spans="1:2" x14ac:dyDescent="0.25">
      <c r="A2412" t="s">
        <v>2685</v>
      </c>
      <c r="B2412">
        <v>76</v>
      </c>
    </row>
    <row r="2413" spans="1:2" x14ac:dyDescent="0.25">
      <c r="A2413" t="s">
        <v>2686</v>
      </c>
      <c r="B2413">
        <v>2</v>
      </c>
    </row>
    <row r="2414" spans="1:2" x14ac:dyDescent="0.25">
      <c r="A2414" t="s">
        <v>2687</v>
      </c>
      <c r="B2414">
        <v>6</v>
      </c>
    </row>
    <row r="2415" spans="1:2" x14ac:dyDescent="0.25">
      <c r="A2415" t="s">
        <v>2688</v>
      </c>
      <c r="B2415">
        <v>3</v>
      </c>
    </row>
    <row r="2416" spans="1:2" x14ac:dyDescent="0.25">
      <c r="A2416" t="s">
        <v>2689</v>
      </c>
      <c r="B2416">
        <v>2</v>
      </c>
    </row>
    <row r="2417" spans="1:2" x14ac:dyDescent="0.25">
      <c r="A2417" t="s">
        <v>2690</v>
      </c>
      <c r="B2417">
        <v>5</v>
      </c>
    </row>
    <row r="2418" spans="1:2" x14ac:dyDescent="0.25">
      <c r="A2418" t="s">
        <v>2691</v>
      </c>
      <c r="B2418">
        <v>2</v>
      </c>
    </row>
    <row r="2419" spans="1:2" x14ac:dyDescent="0.25">
      <c r="A2419" t="s">
        <v>2692</v>
      </c>
      <c r="B2419">
        <v>2</v>
      </c>
    </row>
    <row r="2420" spans="1:2" x14ac:dyDescent="0.25">
      <c r="A2420" t="s">
        <v>2693</v>
      </c>
      <c r="B2420">
        <v>2</v>
      </c>
    </row>
    <row r="2421" spans="1:2" x14ac:dyDescent="0.25">
      <c r="A2421" t="s">
        <v>2694</v>
      </c>
      <c r="B2421">
        <v>14</v>
      </c>
    </row>
    <row r="2422" spans="1:2" x14ac:dyDescent="0.25">
      <c r="A2422" t="s">
        <v>2695</v>
      </c>
      <c r="B2422">
        <v>4</v>
      </c>
    </row>
    <row r="2423" spans="1:2" x14ac:dyDescent="0.25">
      <c r="A2423" t="s">
        <v>2696</v>
      </c>
      <c r="B2423">
        <v>13</v>
      </c>
    </row>
    <row r="2424" spans="1:2" x14ac:dyDescent="0.25">
      <c r="A2424" t="s">
        <v>2697</v>
      </c>
      <c r="B2424">
        <v>13</v>
      </c>
    </row>
    <row r="2425" spans="1:2" x14ac:dyDescent="0.25">
      <c r="A2425" t="s">
        <v>2698</v>
      </c>
      <c r="B2425">
        <v>1</v>
      </c>
    </row>
    <row r="2426" spans="1:2" x14ac:dyDescent="0.25">
      <c r="A2426" t="s">
        <v>2699</v>
      </c>
      <c r="B2426">
        <v>1</v>
      </c>
    </row>
    <row r="2427" spans="1:2" x14ac:dyDescent="0.25">
      <c r="A2427" t="s">
        <v>2700</v>
      </c>
      <c r="B2427">
        <v>6</v>
      </c>
    </row>
    <row r="2428" spans="1:2" x14ac:dyDescent="0.25">
      <c r="A2428" t="s">
        <v>2701</v>
      </c>
      <c r="B2428">
        <v>2</v>
      </c>
    </row>
    <row r="2429" spans="1:2" x14ac:dyDescent="0.25">
      <c r="A2429" t="s">
        <v>2702</v>
      </c>
      <c r="B2429">
        <v>7</v>
      </c>
    </row>
    <row r="2430" spans="1:2" x14ac:dyDescent="0.25">
      <c r="A2430" t="s">
        <v>51</v>
      </c>
      <c r="B2430">
        <v>2</v>
      </c>
    </row>
    <row r="2431" spans="1:2" x14ac:dyDescent="0.25">
      <c r="A2431" t="s">
        <v>176</v>
      </c>
      <c r="B2431">
        <v>5</v>
      </c>
    </row>
    <row r="2432" spans="1:2" x14ac:dyDescent="0.25">
      <c r="A2432" t="s">
        <v>52</v>
      </c>
      <c r="B2432">
        <v>10</v>
      </c>
    </row>
    <row r="2433" spans="1:2" x14ac:dyDescent="0.25">
      <c r="A2433" t="s">
        <v>2703</v>
      </c>
      <c r="B2433">
        <v>1</v>
      </c>
    </row>
    <row r="2434" spans="1:2" x14ac:dyDescent="0.25">
      <c r="A2434" t="s">
        <v>236</v>
      </c>
      <c r="B2434">
        <v>74</v>
      </c>
    </row>
    <row r="2435" spans="1:2" x14ac:dyDescent="0.25">
      <c r="A2435" t="s">
        <v>2704</v>
      </c>
      <c r="B2435">
        <v>1</v>
      </c>
    </row>
    <row r="2436" spans="1:2" x14ac:dyDescent="0.25">
      <c r="A2436" t="s">
        <v>2705</v>
      </c>
      <c r="B2436">
        <v>1</v>
      </c>
    </row>
    <row r="2437" spans="1:2" x14ac:dyDescent="0.25">
      <c r="A2437" t="s">
        <v>2706</v>
      </c>
      <c r="B2437">
        <v>1</v>
      </c>
    </row>
    <row r="2438" spans="1:2" x14ac:dyDescent="0.25">
      <c r="A2438" t="s">
        <v>246</v>
      </c>
      <c r="B2438">
        <v>5</v>
      </c>
    </row>
    <row r="2439" spans="1:2" x14ac:dyDescent="0.25">
      <c r="A2439" t="s">
        <v>2707</v>
      </c>
      <c r="B2439">
        <v>4</v>
      </c>
    </row>
    <row r="2440" spans="1:2" x14ac:dyDescent="0.25">
      <c r="A2440" t="s">
        <v>2708</v>
      </c>
      <c r="B2440">
        <v>1</v>
      </c>
    </row>
    <row r="2441" spans="1:2" x14ac:dyDescent="0.25">
      <c r="A2441" t="s">
        <v>2709</v>
      </c>
      <c r="B2441">
        <v>3</v>
      </c>
    </row>
    <row r="2442" spans="1:2" x14ac:dyDescent="0.25">
      <c r="A2442" t="s">
        <v>2710</v>
      </c>
      <c r="B2442">
        <v>1</v>
      </c>
    </row>
    <row r="2443" spans="1:2" x14ac:dyDescent="0.25">
      <c r="A2443" t="s">
        <v>2711</v>
      </c>
      <c r="B2443">
        <v>7</v>
      </c>
    </row>
    <row r="2444" spans="1:2" x14ac:dyDescent="0.25">
      <c r="A2444" t="s">
        <v>2712</v>
      </c>
      <c r="B2444">
        <v>3</v>
      </c>
    </row>
    <row r="2445" spans="1:2" x14ac:dyDescent="0.25">
      <c r="A2445" t="s">
        <v>2713</v>
      </c>
      <c r="B2445">
        <v>4</v>
      </c>
    </row>
    <row r="2446" spans="1:2" x14ac:dyDescent="0.25">
      <c r="A2446" t="s">
        <v>2714</v>
      </c>
      <c r="B2446">
        <v>2</v>
      </c>
    </row>
    <row r="2447" spans="1:2" x14ac:dyDescent="0.25">
      <c r="A2447" t="s">
        <v>2715</v>
      </c>
      <c r="B2447">
        <v>7</v>
      </c>
    </row>
    <row r="2448" spans="1:2" x14ac:dyDescent="0.25">
      <c r="A2448" t="s">
        <v>2716</v>
      </c>
      <c r="B2448">
        <v>1</v>
      </c>
    </row>
    <row r="2449" spans="1:2" x14ac:dyDescent="0.25">
      <c r="A2449" t="s">
        <v>2717</v>
      </c>
      <c r="B2449">
        <v>2</v>
      </c>
    </row>
    <row r="2450" spans="1:2" x14ac:dyDescent="0.25">
      <c r="A2450" t="s">
        <v>2718</v>
      </c>
      <c r="B2450">
        <v>55</v>
      </c>
    </row>
    <row r="2451" spans="1:2" x14ac:dyDescent="0.25">
      <c r="A2451" t="s">
        <v>2719</v>
      </c>
      <c r="B2451">
        <v>1</v>
      </c>
    </row>
    <row r="2452" spans="1:2" x14ac:dyDescent="0.25">
      <c r="A2452" t="s">
        <v>2720</v>
      </c>
      <c r="B2452">
        <v>11</v>
      </c>
    </row>
    <row r="2453" spans="1:2" x14ac:dyDescent="0.25">
      <c r="A2453" t="s">
        <v>2721</v>
      </c>
      <c r="B2453">
        <v>6</v>
      </c>
    </row>
    <row r="2454" spans="1:2" x14ac:dyDescent="0.25">
      <c r="A2454" t="s">
        <v>2722</v>
      </c>
      <c r="B2454">
        <v>5</v>
      </c>
    </row>
    <row r="2455" spans="1:2" x14ac:dyDescent="0.25">
      <c r="A2455" t="s">
        <v>2723</v>
      </c>
      <c r="B2455">
        <v>4</v>
      </c>
    </row>
    <row r="2456" spans="1:2" x14ac:dyDescent="0.25">
      <c r="A2456" t="s">
        <v>2724</v>
      </c>
      <c r="B2456">
        <v>5</v>
      </c>
    </row>
    <row r="2457" spans="1:2" x14ac:dyDescent="0.25">
      <c r="A2457" t="s">
        <v>2725</v>
      </c>
      <c r="B2457">
        <v>1</v>
      </c>
    </row>
    <row r="2458" spans="1:2" x14ac:dyDescent="0.25">
      <c r="A2458" t="s">
        <v>2726</v>
      </c>
      <c r="B2458">
        <v>2</v>
      </c>
    </row>
    <row r="2459" spans="1:2" x14ac:dyDescent="0.25">
      <c r="A2459" t="s">
        <v>2727</v>
      </c>
      <c r="B2459">
        <v>1</v>
      </c>
    </row>
    <row r="2460" spans="1:2" x14ac:dyDescent="0.25">
      <c r="A2460" t="s">
        <v>177</v>
      </c>
      <c r="B2460">
        <v>8</v>
      </c>
    </row>
    <row r="2461" spans="1:2" x14ac:dyDescent="0.25">
      <c r="A2461" t="s">
        <v>2728</v>
      </c>
      <c r="B2461">
        <v>1</v>
      </c>
    </row>
    <row r="2462" spans="1:2" x14ac:dyDescent="0.25">
      <c r="A2462" t="s">
        <v>2729</v>
      </c>
      <c r="B2462">
        <v>6</v>
      </c>
    </row>
    <row r="2463" spans="1:2" x14ac:dyDescent="0.25">
      <c r="A2463" t="s">
        <v>7900</v>
      </c>
      <c r="B2463">
        <v>4</v>
      </c>
    </row>
    <row r="2464" spans="1:2" x14ac:dyDescent="0.25">
      <c r="A2464" t="s">
        <v>2730</v>
      </c>
      <c r="B2464">
        <v>4</v>
      </c>
    </row>
    <row r="2465" spans="1:2" x14ac:dyDescent="0.25">
      <c r="A2465" t="s">
        <v>2731</v>
      </c>
      <c r="B2465">
        <v>7</v>
      </c>
    </row>
    <row r="2466" spans="1:2" x14ac:dyDescent="0.25">
      <c r="A2466" t="s">
        <v>2732</v>
      </c>
      <c r="B2466">
        <v>14</v>
      </c>
    </row>
    <row r="2467" spans="1:2" x14ac:dyDescent="0.25">
      <c r="A2467" t="s">
        <v>2733</v>
      </c>
      <c r="B2467">
        <v>7</v>
      </c>
    </row>
    <row r="2468" spans="1:2" x14ac:dyDescent="0.25">
      <c r="A2468" t="s">
        <v>2734</v>
      </c>
      <c r="B2468">
        <v>4</v>
      </c>
    </row>
    <row r="2469" spans="1:2" x14ac:dyDescent="0.25">
      <c r="A2469" t="s">
        <v>2735</v>
      </c>
      <c r="B2469">
        <v>17</v>
      </c>
    </row>
    <row r="2470" spans="1:2" x14ac:dyDescent="0.25">
      <c r="A2470" t="s">
        <v>2736</v>
      </c>
      <c r="B2470">
        <v>6</v>
      </c>
    </row>
    <row r="2471" spans="1:2" x14ac:dyDescent="0.25">
      <c r="A2471" t="s">
        <v>2737</v>
      </c>
      <c r="B2471">
        <v>1</v>
      </c>
    </row>
    <row r="2472" spans="1:2" x14ac:dyDescent="0.25">
      <c r="A2472" t="s">
        <v>2738</v>
      </c>
      <c r="B2472">
        <v>1</v>
      </c>
    </row>
    <row r="2473" spans="1:2" x14ac:dyDescent="0.25">
      <c r="A2473" t="s">
        <v>2739</v>
      </c>
      <c r="B2473">
        <v>6</v>
      </c>
    </row>
    <row r="2474" spans="1:2" x14ac:dyDescent="0.25">
      <c r="A2474" t="s">
        <v>247</v>
      </c>
      <c r="B2474">
        <v>12</v>
      </c>
    </row>
    <row r="2475" spans="1:2" x14ac:dyDescent="0.25">
      <c r="A2475" t="s">
        <v>2740</v>
      </c>
      <c r="B2475">
        <v>9</v>
      </c>
    </row>
    <row r="2476" spans="1:2" x14ac:dyDescent="0.25">
      <c r="A2476" t="s">
        <v>2741</v>
      </c>
      <c r="B2476">
        <v>3</v>
      </c>
    </row>
    <row r="2477" spans="1:2" x14ac:dyDescent="0.25">
      <c r="A2477" t="s">
        <v>2742</v>
      </c>
      <c r="B2477">
        <v>2</v>
      </c>
    </row>
    <row r="2478" spans="1:2" x14ac:dyDescent="0.25">
      <c r="A2478" t="s">
        <v>2743</v>
      </c>
      <c r="B2478">
        <v>5</v>
      </c>
    </row>
    <row r="2479" spans="1:2" x14ac:dyDescent="0.25">
      <c r="A2479" t="s">
        <v>2744</v>
      </c>
      <c r="B2479">
        <v>19</v>
      </c>
    </row>
    <row r="2480" spans="1:2" x14ac:dyDescent="0.25">
      <c r="A2480" t="s">
        <v>2745</v>
      </c>
      <c r="B2480">
        <v>1</v>
      </c>
    </row>
    <row r="2481" spans="1:2" x14ac:dyDescent="0.25">
      <c r="A2481" t="s">
        <v>2746</v>
      </c>
      <c r="B2481">
        <v>1</v>
      </c>
    </row>
    <row r="2482" spans="1:2" x14ac:dyDescent="0.25">
      <c r="A2482" t="s">
        <v>2747</v>
      </c>
      <c r="B2482">
        <v>13</v>
      </c>
    </row>
    <row r="2483" spans="1:2" x14ac:dyDescent="0.25">
      <c r="A2483" t="s">
        <v>270</v>
      </c>
      <c r="B2483">
        <v>2</v>
      </c>
    </row>
    <row r="2484" spans="1:2" x14ac:dyDescent="0.25">
      <c r="A2484" t="s">
        <v>2748</v>
      </c>
      <c r="B2484">
        <v>2</v>
      </c>
    </row>
    <row r="2485" spans="1:2" x14ac:dyDescent="0.25">
      <c r="A2485" t="s">
        <v>2749</v>
      </c>
      <c r="B2485">
        <v>2</v>
      </c>
    </row>
    <row r="2486" spans="1:2" x14ac:dyDescent="0.25">
      <c r="A2486" t="s">
        <v>178</v>
      </c>
      <c r="B2486">
        <v>5</v>
      </c>
    </row>
    <row r="2487" spans="1:2" x14ac:dyDescent="0.25">
      <c r="A2487" t="s">
        <v>2750</v>
      </c>
      <c r="B2487">
        <v>1</v>
      </c>
    </row>
    <row r="2488" spans="1:2" x14ac:dyDescent="0.25">
      <c r="A2488" t="s">
        <v>2751</v>
      </c>
      <c r="B2488">
        <v>8</v>
      </c>
    </row>
    <row r="2489" spans="1:2" x14ac:dyDescent="0.25">
      <c r="A2489" t="s">
        <v>2752</v>
      </c>
      <c r="B2489">
        <v>4</v>
      </c>
    </row>
    <row r="2490" spans="1:2" x14ac:dyDescent="0.25">
      <c r="A2490" t="s">
        <v>179</v>
      </c>
      <c r="B2490">
        <v>5</v>
      </c>
    </row>
    <row r="2491" spans="1:2" x14ac:dyDescent="0.25">
      <c r="A2491" t="s">
        <v>2753</v>
      </c>
      <c r="B2491">
        <v>2</v>
      </c>
    </row>
    <row r="2492" spans="1:2" x14ac:dyDescent="0.25">
      <c r="A2492" t="s">
        <v>2754</v>
      </c>
      <c r="B2492">
        <v>3</v>
      </c>
    </row>
    <row r="2493" spans="1:2" x14ac:dyDescent="0.25">
      <c r="A2493" t="s">
        <v>2755</v>
      </c>
      <c r="B2493">
        <v>2</v>
      </c>
    </row>
    <row r="2494" spans="1:2" x14ac:dyDescent="0.25">
      <c r="A2494" t="s">
        <v>2756</v>
      </c>
      <c r="B2494">
        <v>8</v>
      </c>
    </row>
    <row r="2495" spans="1:2" x14ac:dyDescent="0.25">
      <c r="A2495" t="s">
        <v>343</v>
      </c>
      <c r="B2495">
        <v>4</v>
      </c>
    </row>
    <row r="2496" spans="1:2" x14ac:dyDescent="0.25">
      <c r="A2496" t="s">
        <v>2757</v>
      </c>
      <c r="B2496">
        <v>5</v>
      </c>
    </row>
    <row r="2497" spans="1:2" x14ac:dyDescent="0.25">
      <c r="A2497" t="s">
        <v>2758</v>
      </c>
      <c r="B2497">
        <v>5</v>
      </c>
    </row>
    <row r="2498" spans="1:2" x14ac:dyDescent="0.25">
      <c r="A2498" t="s">
        <v>2759</v>
      </c>
      <c r="B2498">
        <v>3</v>
      </c>
    </row>
    <row r="2499" spans="1:2" x14ac:dyDescent="0.25">
      <c r="A2499" t="s">
        <v>2760</v>
      </c>
      <c r="B2499">
        <v>1</v>
      </c>
    </row>
    <row r="2500" spans="1:2" x14ac:dyDescent="0.25">
      <c r="A2500" t="s">
        <v>2761</v>
      </c>
      <c r="B2500">
        <v>1</v>
      </c>
    </row>
    <row r="2501" spans="1:2" x14ac:dyDescent="0.25">
      <c r="A2501" t="s">
        <v>2762</v>
      </c>
      <c r="B2501">
        <v>1</v>
      </c>
    </row>
    <row r="2502" spans="1:2" x14ac:dyDescent="0.25">
      <c r="A2502" t="s">
        <v>2763</v>
      </c>
      <c r="B2502">
        <v>1</v>
      </c>
    </row>
    <row r="2503" spans="1:2" x14ac:dyDescent="0.25">
      <c r="A2503" t="s">
        <v>2764</v>
      </c>
      <c r="B2503">
        <v>9</v>
      </c>
    </row>
    <row r="2504" spans="1:2" x14ac:dyDescent="0.25">
      <c r="A2504" t="s">
        <v>2765</v>
      </c>
      <c r="B2504">
        <v>3</v>
      </c>
    </row>
    <row r="2505" spans="1:2" x14ac:dyDescent="0.25">
      <c r="A2505" t="s">
        <v>2766</v>
      </c>
      <c r="B2505">
        <v>1</v>
      </c>
    </row>
    <row r="2506" spans="1:2" x14ac:dyDescent="0.25">
      <c r="A2506" t="s">
        <v>2767</v>
      </c>
      <c r="B2506">
        <v>24</v>
      </c>
    </row>
    <row r="2507" spans="1:2" x14ac:dyDescent="0.25">
      <c r="A2507" t="s">
        <v>2768</v>
      </c>
      <c r="B2507">
        <v>34</v>
      </c>
    </row>
    <row r="2508" spans="1:2" x14ac:dyDescent="0.25">
      <c r="A2508" t="s">
        <v>2769</v>
      </c>
      <c r="B2508">
        <v>3</v>
      </c>
    </row>
    <row r="2509" spans="1:2" x14ac:dyDescent="0.25">
      <c r="A2509" t="s">
        <v>53</v>
      </c>
      <c r="B2509">
        <v>6</v>
      </c>
    </row>
    <row r="2510" spans="1:2" x14ac:dyDescent="0.25">
      <c r="A2510" t="s">
        <v>2770</v>
      </c>
      <c r="B2510">
        <v>1</v>
      </c>
    </row>
    <row r="2511" spans="1:2" x14ac:dyDescent="0.25">
      <c r="A2511" t="s">
        <v>2771</v>
      </c>
      <c r="B2511">
        <v>2</v>
      </c>
    </row>
    <row r="2512" spans="1:2" x14ac:dyDescent="0.25">
      <c r="A2512" t="s">
        <v>2772</v>
      </c>
      <c r="B2512">
        <v>3</v>
      </c>
    </row>
    <row r="2513" spans="1:2" x14ac:dyDescent="0.25">
      <c r="A2513" t="s">
        <v>2773</v>
      </c>
      <c r="B2513">
        <v>7</v>
      </c>
    </row>
    <row r="2514" spans="1:2" x14ac:dyDescent="0.25">
      <c r="A2514" t="s">
        <v>2774</v>
      </c>
      <c r="B2514">
        <v>1</v>
      </c>
    </row>
    <row r="2515" spans="1:2" x14ac:dyDescent="0.25">
      <c r="A2515" t="s">
        <v>2775</v>
      </c>
      <c r="B2515">
        <v>4</v>
      </c>
    </row>
    <row r="2516" spans="1:2" x14ac:dyDescent="0.25">
      <c r="A2516" t="s">
        <v>2776</v>
      </c>
      <c r="B2516">
        <v>3</v>
      </c>
    </row>
    <row r="2517" spans="1:2" x14ac:dyDescent="0.25">
      <c r="A2517" t="s">
        <v>2777</v>
      </c>
      <c r="B2517">
        <v>2</v>
      </c>
    </row>
    <row r="2518" spans="1:2" x14ac:dyDescent="0.25">
      <c r="A2518" t="s">
        <v>271</v>
      </c>
      <c r="B2518">
        <v>4</v>
      </c>
    </row>
    <row r="2519" spans="1:2" x14ac:dyDescent="0.25">
      <c r="A2519" t="s">
        <v>54</v>
      </c>
      <c r="B2519">
        <v>5</v>
      </c>
    </row>
    <row r="2520" spans="1:2" x14ac:dyDescent="0.25">
      <c r="A2520" t="s">
        <v>2778</v>
      </c>
      <c r="B2520">
        <v>3</v>
      </c>
    </row>
    <row r="2521" spans="1:2" x14ac:dyDescent="0.25">
      <c r="A2521" t="s">
        <v>2779</v>
      </c>
      <c r="B2521">
        <v>1</v>
      </c>
    </row>
    <row r="2522" spans="1:2" x14ac:dyDescent="0.25">
      <c r="A2522" t="s">
        <v>2780</v>
      </c>
      <c r="B2522">
        <v>1</v>
      </c>
    </row>
    <row r="2523" spans="1:2" x14ac:dyDescent="0.25">
      <c r="A2523" t="s">
        <v>7901</v>
      </c>
      <c r="B2523">
        <v>3</v>
      </c>
    </row>
    <row r="2524" spans="1:2" x14ac:dyDescent="0.25">
      <c r="A2524" t="s">
        <v>2781</v>
      </c>
      <c r="B2524">
        <v>2</v>
      </c>
    </row>
    <row r="2525" spans="1:2" x14ac:dyDescent="0.25">
      <c r="A2525" t="s">
        <v>2782</v>
      </c>
      <c r="B2525">
        <v>4</v>
      </c>
    </row>
    <row r="2526" spans="1:2" x14ac:dyDescent="0.25">
      <c r="A2526" t="s">
        <v>2783</v>
      </c>
      <c r="B2526">
        <v>1</v>
      </c>
    </row>
    <row r="2527" spans="1:2" x14ac:dyDescent="0.25">
      <c r="A2527" t="s">
        <v>2784</v>
      </c>
      <c r="B2527">
        <v>1</v>
      </c>
    </row>
    <row r="2528" spans="1:2" x14ac:dyDescent="0.25">
      <c r="A2528" t="s">
        <v>2785</v>
      </c>
      <c r="B2528">
        <v>3</v>
      </c>
    </row>
    <row r="2529" spans="1:2" x14ac:dyDescent="0.25">
      <c r="A2529" t="s">
        <v>2786</v>
      </c>
      <c r="B2529">
        <v>2</v>
      </c>
    </row>
    <row r="2530" spans="1:2" x14ac:dyDescent="0.25">
      <c r="A2530" t="s">
        <v>2787</v>
      </c>
      <c r="B2530">
        <v>2</v>
      </c>
    </row>
    <row r="2531" spans="1:2" x14ac:dyDescent="0.25">
      <c r="A2531" t="s">
        <v>2788</v>
      </c>
      <c r="B2531">
        <v>1</v>
      </c>
    </row>
    <row r="2532" spans="1:2" x14ac:dyDescent="0.25">
      <c r="A2532" t="s">
        <v>2789</v>
      </c>
      <c r="B2532">
        <v>10</v>
      </c>
    </row>
    <row r="2533" spans="1:2" x14ac:dyDescent="0.25">
      <c r="A2533" t="s">
        <v>2790</v>
      </c>
      <c r="B2533">
        <v>15</v>
      </c>
    </row>
    <row r="2534" spans="1:2" x14ac:dyDescent="0.25">
      <c r="A2534" t="s">
        <v>2791</v>
      </c>
      <c r="B2534">
        <v>2</v>
      </c>
    </row>
    <row r="2535" spans="1:2" x14ac:dyDescent="0.25">
      <c r="A2535" t="s">
        <v>55</v>
      </c>
      <c r="B2535">
        <v>1</v>
      </c>
    </row>
    <row r="2536" spans="1:2" x14ac:dyDescent="0.25">
      <c r="A2536" t="s">
        <v>2792</v>
      </c>
      <c r="B2536">
        <v>2</v>
      </c>
    </row>
    <row r="2537" spans="1:2" x14ac:dyDescent="0.25">
      <c r="A2537" t="s">
        <v>2793</v>
      </c>
      <c r="B2537">
        <v>2</v>
      </c>
    </row>
    <row r="2538" spans="1:2" x14ac:dyDescent="0.25">
      <c r="A2538" t="s">
        <v>2794</v>
      </c>
      <c r="B2538">
        <v>2</v>
      </c>
    </row>
    <row r="2539" spans="1:2" x14ac:dyDescent="0.25">
      <c r="A2539" t="s">
        <v>2795</v>
      </c>
      <c r="B2539">
        <v>22</v>
      </c>
    </row>
    <row r="2540" spans="1:2" x14ac:dyDescent="0.25">
      <c r="A2540" t="s">
        <v>2796</v>
      </c>
      <c r="B2540">
        <v>3</v>
      </c>
    </row>
    <row r="2541" spans="1:2" x14ac:dyDescent="0.25">
      <c r="A2541" t="s">
        <v>2797</v>
      </c>
      <c r="B2541">
        <v>6</v>
      </c>
    </row>
    <row r="2542" spans="1:2" x14ac:dyDescent="0.25">
      <c r="A2542" t="s">
        <v>2798</v>
      </c>
      <c r="B2542">
        <v>1</v>
      </c>
    </row>
    <row r="2543" spans="1:2" x14ac:dyDescent="0.25">
      <c r="A2543" t="s">
        <v>2799</v>
      </c>
      <c r="B2543">
        <v>3</v>
      </c>
    </row>
    <row r="2544" spans="1:2" x14ac:dyDescent="0.25">
      <c r="A2544" t="s">
        <v>2800</v>
      </c>
      <c r="B2544">
        <v>3</v>
      </c>
    </row>
    <row r="2545" spans="1:2" x14ac:dyDescent="0.25">
      <c r="A2545" t="s">
        <v>2801</v>
      </c>
      <c r="B2545">
        <v>2</v>
      </c>
    </row>
    <row r="2546" spans="1:2" x14ac:dyDescent="0.25">
      <c r="A2546" t="s">
        <v>2802</v>
      </c>
      <c r="B2546">
        <v>8</v>
      </c>
    </row>
    <row r="2547" spans="1:2" x14ac:dyDescent="0.25">
      <c r="A2547" t="s">
        <v>2803</v>
      </c>
      <c r="B2547">
        <v>1</v>
      </c>
    </row>
    <row r="2548" spans="1:2" x14ac:dyDescent="0.25">
      <c r="A2548" t="s">
        <v>2804</v>
      </c>
      <c r="B2548">
        <v>3</v>
      </c>
    </row>
    <row r="2549" spans="1:2" x14ac:dyDescent="0.25">
      <c r="A2549" t="s">
        <v>2805</v>
      </c>
      <c r="B2549">
        <v>4</v>
      </c>
    </row>
    <row r="2550" spans="1:2" x14ac:dyDescent="0.25">
      <c r="A2550" t="s">
        <v>2806</v>
      </c>
      <c r="B2550">
        <v>1</v>
      </c>
    </row>
    <row r="2551" spans="1:2" x14ac:dyDescent="0.25">
      <c r="A2551" t="s">
        <v>2807</v>
      </c>
      <c r="B2551">
        <v>4</v>
      </c>
    </row>
    <row r="2552" spans="1:2" x14ac:dyDescent="0.25">
      <c r="A2552" t="s">
        <v>2808</v>
      </c>
      <c r="B2552">
        <v>1</v>
      </c>
    </row>
    <row r="2553" spans="1:2" x14ac:dyDescent="0.25">
      <c r="A2553" t="s">
        <v>2809</v>
      </c>
      <c r="B2553">
        <v>1</v>
      </c>
    </row>
    <row r="2554" spans="1:2" x14ac:dyDescent="0.25">
      <c r="A2554" t="s">
        <v>2810</v>
      </c>
      <c r="B2554">
        <v>1</v>
      </c>
    </row>
    <row r="2555" spans="1:2" x14ac:dyDescent="0.25">
      <c r="A2555" t="s">
        <v>2811</v>
      </c>
      <c r="B2555">
        <v>2</v>
      </c>
    </row>
    <row r="2556" spans="1:2" x14ac:dyDescent="0.25">
      <c r="A2556" t="s">
        <v>2812</v>
      </c>
      <c r="B2556">
        <v>4</v>
      </c>
    </row>
    <row r="2557" spans="1:2" x14ac:dyDescent="0.25">
      <c r="A2557" t="s">
        <v>2813</v>
      </c>
      <c r="B2557">
        <v>6</v>
      </c>
    </row>
    <row r="2558" spans="1:2" x14ac:dyDescent="0.25">
      <c r="A2558" t="s">
        <v>2814</v>
      </c>
      <c r="B2558">
        <v>3</v>
      </c>
    </row>
    <row r="2559" spans="1:2" x14ac:dyDescent="0.25">
      <c r="A2559" t="s">
        <v>272</v>
      </c>
      <c r="B2559">
        <v>4</v>
      </c>
    </row>
    <row r="2560" spans="1:2" x14ac:dyDescent="0.25">
      <c r="A2560" t="s">
        <v>2815</v>
      </c>
      <c r="B2560">
        <v>1</v>
      </c>
    </row>
    <row r="2561" spans="1:2" x14ac:dyDescent="0.25">
      <c r="A2561" t="s">
        <v>2816</v>
      </c>
      <c r="B2561">
        <v>1</v>
      </c>
    </row>
    <row r="2562" spans="1:2" x14ac:dyDescent="0.25">
      <c r="A2562" t="s">
        <v>2817</v>
      </c>
      <c r="B2562">
        <v>3</v>
      </c>
    </row>
    <row r="2563" spans="1:2" x14ac:dyDescent="0.25">
      <c r="A2563" t="s">
        <v>2818</v>
      </c>
      <c r="B2563">
        <v>4</v>
      </c>
    </row>
    <row r="2564" spans="1:2" x14ac:dyDescent="0.25">
      <c r="A2564" t="s">
        <v>2819</v>
      </c>
      <c r="B2564">
        <v>8</v>
      </c>
    </row>
    <row r="2565" spans="1:2" x14ac:dyDescent="0.25">
      <c r="A2565" t="s">
        <v>2820</v>
      </c>
      <c r="B2565">
        <v>8</v>
      </c>
    </row>
    <row r="2566" spans="1:2" x14ac:dyDescent="0.25">
      <c r="A2566" t="s">
        <v>2821</v>
      </c>
      <c r="B2566">
        <v>2</v>
      </c>
    </row>
    <row r="2567" spans="1:2" x14ac:dyDescent="0.25">
      <c r="A2567" t="s">
        <v>2822</v>
      </c>
      <c r="B2567">
        <v>1</v>
      </c>
    </row>
    <row r="2568" spans="1:2" x14ac:dyDescent="0.25">
      <c r="A2568" t="s">
        <v>2823</v>
      </c>
      <c r="B2568">
        <v>3</v>
      </c>
    </row>
    <row r="2569" spans="1:2" x14ac:dyDescent="0.25">
      <c r="A2569" t="s">
        <v>2824</v>
      </c>
      <c r="B2569">
        <v>7</v>
      </c>
    </row>
    <row r="2570" spans="1:2" x14ac:dyDescent="0.25">
      <c r="A2570" t="s">
        <v>2825</v>
      </c>
      <c r="B2570">
        <v>14</v>
      </c>
    </row>
    <row r="2571" spans="1:2" x14ac:dyDescent="0.25">
      <c r="A2571" t="s">
        <v>2826</v>
      </c>
      <c r="B2571">
        <v>3</v>
      </c>
    </row>
    <row r="2572" spans="1:2" x14ac:dyDescent="0.25">
      <c r="A2572" t="s">
        <v>2827</v>
      </c>
      <c r="B2572">
        <v>12</v>
      </c>
    </row>
    <row r="2573" spans="1:2" x14ac:dyDescent="0.25">
      <c r="A2573" t="s">
        <v>2828</v>
      </c>
      <c r="B2573">
        <v>2</v>
      </c>
    </row>
    <row r="2574" spans="1:2" x14ac:dyDescent="0.25">
      <c r="A2574" t="s">
        <v>2829</v>
      </c>
      <c r="B2574">
        <v>1</v>
      </c>
    </row>
    <row r="2575" spans="1:2" x14ac:dyDescent="0.25">
      <c r="A2575" t="s">
        <v>2830</v>
      </c>
      <c r="B2575">
        <v>2</v>
      </c>
    </row>
    <row r="2576" spans="1:2" x14ac:dyDescent="0.25">
      <c r="A2576" t="s">
        <v>2831</v>
      </c>
      <c r="B2576">
        <v>2</v>
      </c>
    </row>
    <row r="2577" spans="1:2" x14ac:dyDescent="0.25">
      <c r="A2577" t="s">
        <v>2832</v>
      </c>
      <c r="B2577">
        <v>1</v>
      </c>
    </row>
    <row r="2578" spans="1:2" x14ac:dyDescent="0.25">
      <c r="A2578" t="s">
        <v>2833</v>
      </c>
      <c r="B2578">
        <v>34</v>
      </c>
    </row>
    <row r="2579" spans="1:2" x14ac:dyDescent="0.25">
      <c r="A2579" t="s">
        <v>2834</v>
      </c>
      <c r="B2579">
        <v>5</v>
      </c>
    </row>
    <row r="2580" spans="1:2" x14ac:dyDescent="0.25">
      <c r="A2580" t="s">
        <v>7902</v>
      </c>
      <c r="B2580">
        <v>4</v>
      </c>
    </row>
    <row r="2581" spans="1:2" x14ac:dyDescent="0.25">
      <c r="A2581" t="s">
        <v>2835</v>
      </c>
      <c r="B2581">
        <v>2</v>
      </c>
    </row>
    <row r="2582" spans="1:2" x14ac:dyDescent="0.25">
      <c r="A2582" t="s">
        <v>2836</v>
      </c>
      <c r="B2582">
        <v>1</v>
      </c>
    </row>
    <row r="2583" spans="1:2" x14ac:dyDescent="0.25">
      <c r="A2583" t="s">
        <v>2837</v>
      </c>
      <c r="B2583">
        <v>1</v>
      </c>
    </row>
    <row r="2584" spans="1:2" x14ac:dyDescent="0.25">
      <c r="A2584" t="s">
        <v>2838</v>
      </c>
      <c r="B2584">
        <v>10</v>
      </c>
    </row>
    <row r="2585" spans="1:2" x14ac:dyDescent="0.25">
      <c r="A2585" t="s">
        <v>2839</v>
      </c>
      <c r="B2585">
        <v>1</v>
      </c>
    </row>
    <row r="2586" spans="1:2" x14ac:dyDescent="0.25">
      <c r="A2586" t="s">
        <v>2840</v>
      </c>
      <c r="B2586">
        <v>1</v>
      </c>
    </row>
    <row r="2587" spans="1:2" x14ac:dyDescent="0.25">
      <c r="A2587" t="s">
        <v>2841</v>
      </c>
      <c r="B2587">
        <v>42</v>
      </c>
    </row>
    <row r="2588" spans="1:2" x14ac:dyDescent="0.25">
      <c r="A2588" t="s">
        <v>2842</v>
      </c>
      <c r="B2588">
        <v>3</v>
      </c>
    </row>
    <row r="2589" spans="1:2" x14ac:dyDescent="0.25">
      <c r="A2589" t="s">
        <v>2843</v>
      </c>
      <c r="B2589">
        <v>4</v>
      </c>
    </row>
    <row r="2590" spans="1:2" x14ac:dyDescent="0.25">
      <c r="A2590" t="s">
        <v>2844</v>
      </c>
      <c r="B2590">
        <v>3</v>
      </c>
    </row>
    <row r="2591" spans="1:2" x14ac:dyDescent="0.25">
      <c r="A2591" t="s">
        <v>2845</v>
      </c>
      <c r="B2591">
        <v>35</v>
      </c>
    </row>
    <row r="2592" spans="1:2" x14ac:dyDescent="0.25">
      <c r="A2592" t="s">
        <v>2846</v>
      </c>
      <c r="B2592">
        <v>1</v>
      </c>
    </row>
    <row r="2593" spans="1:2" x14ac:dyDescent="0.25">
      <c r="A2593" t="s">
        <v>2847</v>
      </c>
      <c r="B2593">
        <v>2</v>
      </c>
    </row>
    <row r="2594" spans="1:2" x14ac:dyDescent="0.25">
      <c r="A2594" t="s">
        <v>2848</v>
      </c>
      <c r="B2594">
        <v>2</v>
      </c>
    </row>
    <row r="2595" spans="1:2" x14ac:dyDescent="0.25">
      <c r="A2595" t="s">
        <v>2849</v>
      </c>
      <c r="B2595">
        <v>2</v>
      </c>
    </row>
    <row r="2596" spans="1:2" x14ac:dyDescent="0.25">
      <c r="A2596" t="s">
        <v>2850</v>
      </c>
      <c r="B2596">
        <v>13</v>
      </c>
    </row>
    <row r="2597" spans="1:2" x14ac:dyDescent="0.25">
      <c r="A2597" t="s">
        <v>2851</v>
      </c>
      <c r="B2597">
        <v>15</v>
      </c>
    </row>
    <row r="2598" spans="1:2" x14ac:dyDescent="0.25">
      <c r="A2598" t="s">
        <v>2852</v>
      </c>
      <c r="B2598">
        <v>2</v>
      </c>
    </row>
    <row r="2599" spans="1:2" x14ac:dyDescent="0.25">
      <c r="A2599" t="s">
        <v>2853</v>
      </c>
      <c r="B2599">
        <v>1</v>
      </c>
    </row>
    <row r="2600" spans="1:2" x14ac:dyDescent="0.25">
      <c r="A2600" t="s">
        <v>2854</v>
      </c>
      <c r="B2600">
        <v>7</v>
      </c>
    </row>
    <row r="2601" spans="1:2" x14ac:dyDescent="0.25">
      <c r="A2601" t="s">
        <v>2855</v>
      </c>
      <c r="B2601">
        <v>9</v>
      </c>
    </row>
    <row r="2602" spans="1:2" x14ac:dyDescent="0.25">
      <c r="A2602" t="s">
        <v>2856</v>
      </c>
      <c r="B2602">
        <v>47</v>
      </c>
    </row>
    <row r="2603" spans="1:2" x14ac:dyDescent="0.25">
      <c r="A2603" t="s">
        <v>2857</v>
      </c>
      <c r="B2603">
        <v>32</v>
      </c>
    </row>
    <row r="2604" spans="1:2" x14ac:dyDescent="0.25">
      <c r="A2604" t="s">
        <v>2858</v>
      </c>
      <c r="B2604">
        <v>1</v>
      </c>
    </row>
    <row r="2605" spans="1:2" x14ac:dyDescent="0.25">
      <c r="A2605" t="s">
        <v>2859</v>
      </c>
      <c r="B2605">
        <v>1</v>
      </c>
    </row>
    <row r="2606" spans="1:2" x14ac:dyDescent="0.25">
      <c r="A2606" t="s">
        <v>2860</v>
      </c>
      <c r="B2606">
        <v>1</v>
      </c>
    </row>
    <row r="2607" spans="1:2" x14ac:dyDescent="0.25">
      <c r="A2607" t="s">
        <v>2861</v>
      </c>
      <c r="B2607">
        <v>1</v>
      </c>
    </row>
    <row r="2608" spans="1:2" x14ac:dyDescent="0.25">
      <c r="A2608" t="s">
        <v>2862</v>
      </c>
      <c r="B2608">
        <v>2</v>
      </c>
    </row>
    <row r="2609" spans="1:2" x14ac:dyDescent="0.25">
      <c r="A2609" t="s">
        <v>2863</v>
      </c>
      <c r="B2609">
        <v>3</v>
      </c>
    </row>
    <row r="2610" spans="1:2" x14ac:dyDescent="0.25">
      <c r="A2610" t="s">
        <v>2864</v>
      </c>
      <c r="B2610">
        <v>1</v>
      </c>
    </row>
    <row r="2611" spans="1:2" x14ac:dyDescent="0.25">
      <c r="A2611" t="s">
        <v>2865</v>
      </c>
      <c r="B2611">
        <v>6</v>
      </c>
    </row>
    <row r="2612" spans="1:2" x14ac:dyDescent="0.25">
      <c r="A2612" t="s">
        <v>2866</v>
      </c>
      <c r="B2612">
        <v>1</v>
      </c>
    </row>
    <row r="2613" spans="1:2" x14ac:dyDescent="0.25">
      <c r="A2613" t="s">
        <v>2867</v>
      </c>
      <c r="B2613">
        <v>4</v>
      </c>
    </row>
    <row r="2614" spans="1:2" x14ac:dyDescent="0.25">
      <c r="A2614" t="s">
        <v>2868</v>
      </c>
      <c r="B2614">
        <v>1</v>
      </c>
    </row>
    <row r="2615" spans="1:2" x14ac:dyDescent="0.25">
      <c r="A2615" t="s">
        <v>2869</v>
      </c>
      <c r="B2615">
        <v>18</v>
      </c>
    </row>
    <row r="2616" spans="1:2" x14ac:dyDescent="0.25">
      <c r="A2616" t="s">
        <v>2870</v>
      </c>
      <c r="B2616">
        <v>1</v>
      </c>
    </row>
    <row r="2617" spans="1:2" x14ac:dyDescent="0.25">
      <c r="A2617" t="s">
        <v>2871</v>
      </c>
      <c r="B2617">
        <v>1</v>
      </c>
    </row>
    <row r="2618" spans="1:2" x14ac:dyDescent="0.25">
      <c r="A2618" t="s">
        <v>2872</v>
      </c>
      <c r="B2618">
        <v>2</v>
      </c>
    </row>
    <row r="2619" spans="1:2" x14ac:dyDescent="0.25">
      <c r="A2619" t="s">
        <v>2873</v>
      </c>
      <c r="B2619">
        <v>1</v>
      </c>
    </row>
    <row r="2620" spans="1:2" x14ac:dyDescent="0.25">
      <c r="A2620" t="s">
        <v>2874</v>
      </c>
      <c r="B2620">
        <v>2</v>
      </c>
    </row>
    <row r="2621" spans="1:2" x14ac:dyDescent="0.25">
      <c r="A2621" t="s">
        <v>2875</v>
      </c>
      <c r="B2621">
        <v>2</v>
      </c>
    </row>
    <row r="2622" spans="1:2" x14ac:dyDescent="0.25">
      <c r="A2622" t="s">
        <v>2876</v>
      </c>
      <c r="B2622">
        <v>5</v>
      </c>
    </row>
    <row r="2623" spans="1:2" x14ac:dyDescent="0.25">
      <c r="A2623" t="s">
        <v>2877</v>
      </c>
      <c r="B2623">
        <v>40</v>
      </c>
    </row>
    <row r="2624" spans="1:2" x14ac:dyDescent="0.25">
      <c r="A2624" t="s">
        <v>2878</v>
      </c>
      <c r="B2624">
        <v>6</v>
      </c>
    </row>
    <row r="2625" spans="1:2" x14ac:dyDescent="0.25">
      <c r="A2625" t="s">
        <v>273</v>
      </c>
      <c r="B2625">
        <v>3</v>
      </c>
    </row>
    <row r="2626" spans="1:2" x14ac:dyDescent="0.25">
      <c r="A2626" t="s">
        <v>2879</v>
      </c>
      <c r="B2626">
        <v>3</v>
      </c>
    </row>
    <row r="2627" spans="1:2" x14ac:dyDescent="0.25">
      <c r="A2627" t="s">
        <v>2880</v>
      </c>
      <c r="B2627">
        <v>4</v>
      </c>
    </row>
    <row r="2628" spans="1:2" x14ac:dyDescent="0.25">
      <c r="A2628" t="s">
        <v>2881</v>
      </c>
      <c r="B2628">
        <v>1</v>
      </c>
    </row>
    <row r="2629" spans="1:2" x14ac:dyDescent="0.25">
      <c r="A2629" t="s">
        <v>2882</v>
      </c>
      <c r="B2629">
        <v>57</v>
      </c>
    </row>
    <row r="2630" spans="1:2" x14ac:dyDescent="0.25">
      <c r="A2630" t="s">
        <v>2883</v>
      </c>
      <c r="B2630">
        <v>1</v>
      </c>
    </row>
    <row r="2631" spans="1:2" x14ac:dyDescent="0.25">
      <c r="A2631" t="s">
        <v>2884</v>
      </c>
      <c r="B2631">
        <v>5</v>
      </c>
    </row>
    <row r="2632" spans="1:2" x14ac:dyDescent="0.25">
      <c r="A2632" t="s">
        <v>2885</v>
      </c>
      <c r="B2632">
        <v>2</v>
      </c>
    </row>
    <row r="2633" spans="1:2" x14ac:dyDescent="0.25">
      <c r="A2633" t="s">
        <v>2886</v>
      </c>
      <c r="B2633">
        <v>4</v>
      </c>
    </row>
    <row r="2634" spans="1:2" x14ac:dyDescent="0.25">
      <c r="A2634" t="s">
        <v>2887</v>
      </c>
      <c r="B2634">
        <v>1</v>
      </c>
    </row>
    <row r="2635" spans="1:2" x14ac:dyDescent="0.25">
      <c r="A2635" t="s">
        <v>56</v>
      </c>
      <c r="B2635">
        <v>6</v>
      </c>
    </row>
    <row r="2636" spans="1:2" x14ac:dyDescent="0.25">
      <c r="A2636" t="s">
        <v>2888</v>
      </c>
      <c r="B2636">
        <v>10</v>
      </c>
    </row>
    <row r="2637" spans="1:2" x14ac:dyDescent="0.25">
      <c r="A2637" t="s">
        <v>2889</v>
      </c>
      <c r="B2637">
        <v>1</v>
      </c>
    </row>
    <row r="2638" spans="1:2" x14ac:dyDescent="0.25">
      <c r="A2638" t="s">
        <v>2890</v>
      </c>
      <c r="B2638">
        <v>5</v>
      </c>
    </row>
    <row r="2639" spans="1:2" x14ac:dyDescent="0.25">
      <c r="A2639" t="s">
        <v>2891</v>
      </c>
      <c r="B2639">
        <v>2</v>
      </c>
    </row>
    <row r="2640" spans="1:2" x14ac:dyDescent="0.25">
      <c r="A2640" t="s">
        <v>2892</v>
      </c>
      <c r="B2640">
        <v>4</v>
      </c>
    </row>
    <row r="2641" spans="1:2" x14ac:dyDescent="0.25">
      <c r="A2641" t="s">
        <v>57</v>
      </c>
      <c r="B2641">
        <v>2</v>
      </c>
    </row>
    <row r="2642" spans="1:2" x14ac:dyDescent="0.25">
      <c r="A2642" t="s">
        <v>2893</v>
      </c>
      <c r="B2642">
        <v>27</v>
      </c>
    </row>
    <row r="2643" spans="1:2" x14ac:dyDescent="0.25">
      <c r="A2643" t="s">
        <v>2894</v>
      </c>
      <c r="B2643">
        <v>4</v>
      </c>
    </row>
    <row r="2644" spans="1:2" x14ac:dyDescent="0.25">
      <c r="A2644" t="s">
        <v>2895</v>
      </c>
      <c r="B2644">
        <v>2</v>
      </c>
    </row>
    <row r="2645" spans="1:2" x14ac:dyDescent="0.25">
      <c r="A2645" t="s">
        <v>180</v>
      </c>
      <c r="B2645">
        <v>5</v>
      </c>
    </row>
    <row r="2646" spans="1:2" x14ac:dyDescent="0.25">
      <c r="A2646" t="s">
        <v>2896</v>
      </c>
      <c r="B2646">
        <v>3</v>
      </c>
    </row>
    <row r="2647" spans="1:2" x14ac:dyDescent="0.25">
      <c r="A2647" t="s">
        <v>2897</v>
      </c>
      <c r="B2647">
        <v>1</v>
      </c>
    </row>
    <row r="2648" spans="1:2" x14ac:dyDescent="0.25">
      <c r="A2648" t="s">
        <v>2898</v>
      </c>
      <c r="B2648">
        <v>3</v>
      </c>
    </row>
    <row r="2649" spans="1:2" x14ac:dyDescent="0.25">
      <c r="A2649" t="s">
        <v>2899</v>
      </c>
      <c r="B2649">
        <v>1</v>
      </c>
    </row>
    <row r="2650" spans="1:2" x14ac:dyDescent="0.25">
      <c r="A2650" t="s">
        <v>7903</v>
      </c>
      <c r="B2650">
        <v>2</v>
      </c>
    </row>
    <row r="2651" spans="1:2" x14ac:dyDescent="0.25">
      <c r="A2651" t="s">
        <v>2900</v>
      </c>
      <c r="B2651">
        <v>5</v>
      </c>
    </row>
    <row r="2652" spans="1:2" x14ac:dyDescent="0.25">
      <c r="A2652" t="s">
        <v>2901</v>
      </c>
      <c r="B2652">
        <v>2</v>
      </c>
    </row>
    <row r="2653" spans="1:2" x14ac:dyDescent="0.25">
      <c r="A2653" t="s">
        <v>2902</v>
      </c>
      <c r="B2653">
        <v>67</v>
      </c>
    </row>
    <row r="2654" spans="1:2" x14ac:dyDescent="0.25">
      <c r="A2654" t="s">
        <v>2903</v>
      </c>
      <c r="B2654">
        <v>2</v>
      </c>
    </row>
    <row r="2655" spans="1:2" x14ac:dyDescent="0.25">
      <c r="A2655" t="s">
        <v>2904</v>
      </c>
      <c r="B2655">
        <v>2</v>
      </c>
    </row>
    <row r="2656" spans="1:2" x14ac:dyDescent="0.25">
      <c r="A2656" t="s">
        <v>2905</v>
      </c>
      <c r="B2656">
        <v>6</v>
      </c>
    </row>
    <row r="2657" spans="1:2" x14ac:dyDescent="0.25">
      <c r="A2657" t="s">
        <v>2906</v>
      </c>
      <c r="B2657">
        <v>13</v>
      </c>
    </row>
    <row r="2658" spans="1:2" x14ac:dyDescent="0.25">
      <c r="A2658" t="s">
        <v>2907</v>
      </c>
      <c r="B2658">
        <v>2</v>
      </c>
    </row>
    <row r="2659" spans="1:2" x14ac:dyDescent="0.25">
      <c r="A2659" t="s">
        <v>2908</v>
      </c>
      <c r="B2659">
        <v>2</v>
      </c>
    </row>
    <row r="2660" spans="1:2" x14ac:dyDescent="0.25">
      <c r="A2660" t="s">
        <v>2909</v>
      </c>
      <c r="B2660">
        <v>2</v>
      </c>
    </row>
    <row r="2661" spans="1:2" x14ac:dyDescent="0.25">
      <c r="A2661" t="s">
        <v>2910</v>
      </c>
      <c r="B2661">
        <v>4</v>
      </c>
    </row>
    <row r="2662" spans="1:2" x14ac:dyDescent="0.25">
      <c r="A2662" t="s">
        <v>2911</v>
      </c>
      <c r="B2662">
        <v>1</v>
      </c>
    </row>
    <row r="2663" spans="1:2" x14ac:dyDescent="0.25">
      <c r="A2663" t="s">
        <v>2912</v>
      </c>
      <c r="B2663">
        <v>2</v>
      </c>
    </row>
    <row r="2664" spans="1:2" x14ac:dyDescent="0.25">
      <c r="A2664" t="s">
        <v>2913</v>
      </c>
      <c r="B2664">
        <v>2</v>
      </c>
    </row>
    <row r="2665" spans="1:2" x14ac:dyDescent="0.25">
      <c r="A2665" t="s">
        <v>2914</v>
      </c>
      <c r="B2665">
        <v>3</v>
      </c>
    </row>
    <row r="2666" spans="1:2" x14ac:dyDescent="0.25">
      <c r="A2666" t="s">
        <v>2915</v>
      </c>
      <c r="B2666">
        <v>2</v>
      </c>
    </row>
    <row r="2667" spans="1:2" x14ac:dyDescent="0.25">
      <c r="A2667" t="s">
        <v>2917</v>
      </c>
      <c r="B2667">
        <v>7</v>
      </c>
    </row>
    <row r="2668" spans="1:2" x14ac:dyDescent="0.25">
      <c r="A2668" t="s">
        <v>2916</v>
      </c>
      <c r="B2668">
        <v>2</v>
      </c>
    </row>
    <row r="2669" spans="1:2" x14ac:dyDescent="0.25">
      <c r="A2669" t="s">
        <v>2918</v>
      </c>
      <c r="B2669">
        <v>37</v>
      </c>
    </row>
    <row r="2670" spans="1:2" x14ac:dyDescent="0.25">
      <c r="A2670" t="s">
        <v>2919</v>
      </c>
      <c r="B2670">
        <v>1</v>
      </c>
    </row>
    <row r="2671" spans="1:2" x14ac:dyDescent="0.25">
      <c r="A2671" t="s">
        <v>2920</v>
      </c>
      <c r="B2671">
        <v>4</v>
      </c>
    </row>
    <row r="2672" spans="1:2" x14ac:dyDescent="0.25">
      <c r="A2672" t="s">
        <v>2921</v>
      </c>
      <c r="B2672">
        <v>1</v>
      </c>
    </row>
    <row r="2673" spans="1:2" x14ac:dyDescent="0.25">
      <c r="A2673" t="s">
        <v>2922</v>
      </c>
      <c r="B2673">
        <v>1</v>
      </c>
    </row>
    <row r="2674" spans="1:2" x14ac:dyDescent="0.25">
      <c r="A2674" t="s">
        <v>2923</v>
      </c>
      <c r="B2674">
        <v>35</v>
      </c>
    </row>
    <row r="2675" spans="1:2" x14ac:dyDescent="0.25">
      <c r="A2675" t="s">
        <v>2924</v>
      </c>
      <c r="B2675">
        <v>6</v>
      </c>
    </row>
    <row r="2676" spans="1:2" x14ac:dyDescent="0.25">
      <c r="A2676" t="s">
        <v>2925</v>
      </c>
      <c r="B2676">
        <v>4</v>
      </c>
    </row>
    <row r="2677" spans="1:2" x14ac:dyDescent="0.25">
      <c r="A2677" t="s">
        <v>2926</v>
      </c>
      <c r="B2677">
        <v>1</v>
      </c>
    </row>
    <row r="2678" spans="1:2" x14ac:dyDescent="0.25">
      <c r="A2678" t="s">
        <v>2927</v>
      </c>
      <c r="B2678">
        <v>2</v>
      </c>
    </row>
    <row r="2679" spans="1:2" x14ac:dyDescent="0.25">
      <c r="A2679" t="s">
        <v>2928</v>
      </c>
      <c r="B2679">
        <v>8</v>
      </c>
    </row>
    <row r="2680" spans="1:2" x14ac:dyDescent="0.25">
      <c r="A2680" t="s">
        <v>2929</v>
      </c>
      <c r="B2680">
        <v>2</v>
      </c>
    </row>
    <row r="2681" spans="1:2" x14ac:dyDescent="0.25">
      <c r="A2681" t="s">
        <v>2930</v>
      </c>
      <c r="B2681">
        <v>2</v>
      </c>
    </row>
    <row r="2682" spans="1:2" x14ac:dyDescent="0.25">
      <c r="A2682" t="s">
        <v>2931</v>
      </c>
      <c r="B2682">
        <v>22</v>
      </c>
    </row>
    <row r="2683" spans="1:2" x14ac:dyDescent="0.25">
      <c r="A2683" t="s">
        <v>2932</v>
      </c>
      <c r="B2683">
        <v>3</v>
      </c>
    </row>
    <row r="2684" spans="1:2" x14ac:dyDescent="0.25">
      <c r="A2684" t="s">
        <v>2933</v>
      </c>
      <c r="B2684">
        <v>1</v>
      </c>
    </row>
    <row r="2685" spans="1:2" x14ac:dyDescent="0.25">
      <c r="A2685" t="s">
        <v>3148</v>
      </c>
      <c r="B2685">
        <v>2</v>
      </c>
    </row>
    <row r="2686" spans="1:2" x14ac:dyDescent="0.25">
      <c r="A2686" t="s">
        <v>2934</v>
      </c>
      <c r="B2686">
        <v>3</v>
      </c>
    </row>
    <row r="2687" spans="1:2" x14ac:dyDescent="0.25">
      <c r="A2687" t="s">
        <v>2935</v>
      </c>
      <c r="B2687">
        <v>20</v>
      </c>
    </row>
    <row r="2688" spans="1:2" x14ac:dyDescent="0.25">
      <c r="A2688" t="s">
        <v>2936</v>
      </c>
      <c r="B2688">
        <v>3</v>
      </c>
    </row>
    <row r="2689" spans="1:2" x14ac:dyDescent="0.25">
      <c r="A2689" t="s">
        <v>2937</v>
      </c>
      <c r="B2689">
        <v>7</v>
      </c>
    </row>
    <row r="2690" spans="1:2" x14ac:dyDescent="0.25">
      <c r="A2690" t="s">
        <v>2938</v>
      </c>
      <c r="B2690">
        <v>37</v>
      </c>
    </row>
    <row r="2691" spans="1:2" x14ac:dyDescent="0.25">
      <c r="A2691" t="s">
        <v>2939</v>
      </c>
      <c r="B2691">
        <v>6</v>
      </c>
    </row>
    <row r="2692" spans="1:2" x14ac:dyDescent="0.25">
      <c r="A2692" t="s">
        <v>181</v>
      </c>
      <c r="B2692">
        <v>4</v>
      </c>
    </row>
    <row r="2693" spans="1:2" x14ac:dyDescent="0.25">
      <c r="A2693" t="s">
        <v>344</v>
      </c>
      <c r="B2693">
        <v>2</v>
      </c>
    </row>
    <row r="2694" spans="1:2" x14ac:dyDescent="0.25">
      <c r="A2694" t="s">
        <v>2940</v>
      </c>
      <c r="B2694">
        <v>11</v>
      </c>
    </row>
    <row r="2695" spans="1:2" x14ac:dyDescent="0.25">
      <c r="A2695" t="s">
        <v>2941</v>
      </c>
      <c r="B2695">
        <v>160</v>
      </c>
    </row>
    <row r="2696" spans="1:2" x14ac:dyDescent="0.25">
      <c r="A2696" t="s">
        <v>2942</v>
      </c>
      <c r="B2696">
        <v>1</v>
      </c>
    </row>
    <row r="2697" spans="1:2" x14ac:dyDescent="0.25">
      <c r="A2697" t="s">
        <v>2943</v>
      </c>
      <c r="B2697">
        <v>3</v>
      </c>
    </row>
    <row r="2698" spans="1:2" x14ac:dyDescent="0.25">
      <c r="A2698" t="s">
        <v>2944</v>
      </c>
      <c r="B2698">
        <v>1</v>
      </c>
    </row>
    <row r="2699" spans="1:2" x14ac:dyDescent="0.25">
      <c r="A2699" t="s">
        <v>2945</v>
      </c>
      <c r="B2699">
        <v>1</v>
      </c>
    </row>
    <row r="2700" spans="1:2" x14ac:dyDescent="0.25">
      <c r="A2700" t="s">
        <v>2946</v>
      </c>
      <c r="B2700">
        <v>2</v>
      </c>
    </row>
    <row r="2701" spans="1:2" x14ac:dyDescent="0.25">
      <c r="A2701" t="s">
        <v>2947</v>
      </c>
      <c r="B2701">
        <v>5</v>
      </c>
    </row>
    <row r="2702" spans="1:2" x14ac:dyDescent="0.25">
      <c r="A2702" t="s">
        <v>345</v>
      </c>
      <c r="B2702">
        <v>2</v>
      </c>
    </row>
    <row r="2703" spans="1:2" x14ac:dyDescent="0.25">
      <c r="A2703" t="s">
        <v>2948</v>
      </c>
      <c r="B2703">
        <v>4</v>
      </c>
    </row>
    <row r="2704" spans="1:2" x14ac:dyDescent="0.25">
      <c r="A2704" t="s">
        <v>2949</v>
      </c>
      <c r="B2704">
        <v>3</v>
      </c>
    </row>
    <row r="2705" spans="1:2" x14ac:dyDescent="0.25">
      <c r="A2705" t="s">
        <v>2950</v>
      </c>
      <c r="B2705">
        <v>9</v>
      </c>
    </row>
    <row r="2706" spans="1:2" x14ac:dyDescent="0.25">
      <c r="A2706" t="s">
        <v>2951</v>
      </c>
      <c r="B2706">
        <v>2</v>
      </c>
    </row>
    <row r="2707" spans="1:2" x14ac:dyDescent="0.25">
      <c r="A2707" t="s">
        <v>2952</v>
      </c>
      <c r="B2707">
        <v>1</v>
      </c>
    </row>
    <row r="2708" spans="1:2" x14ac:dyDescent="0.25">
      <c r="A2708" t="s">
        <v>2953</v>
      </c>
      <c r="B2708">
        <v>10</v>
      </c>
    </row>
    <row r="2709" spans="1:2" x14ac:dyDescent="0.25">
      <c r="A2709" t="s">
        <v>2954</v>
      </c>
      <c r="B2709">
        <v>3</v>
      </c>
    </row>
    <row r="2710" spans="1:2" x14ac:dyDescent="0.25">
      <c r="A2710" t="s">
        <v>2955</v>
      </c>
      <c r="B2710">
        <v>3</v>
      </c>
    </row>
    <row r="2711" spans="1:2" x14ac:dyDescent="0.25">
      <c r="A2711" t="s">
        <v>2956</v>
      </c>
      <c r="B2711">
        <v>2</v>
      </c>
    </row>
    <row r="2712" spans="1:2" x14ac:dyDescent="0.25">
      <c r="A2712" t="s">
        <v>2957</v>
      </c>
      <c r="B2712">
        <v>28</v>
      </c>
    </row>
    <row r="2713" spans="1:2" x14ac:dyDescent="0.25">
      <c r="A2713" t="s">
        <v>24296</v>
      </c>
      <c r="B2713">
        <v>3</v>
      </c>
    </row>
    <row r="2714" spans="1:2" x14ac:dyDescent="0.25">
      <c r="A2714" t="s">
        <v>2958</v>
      </c>
      <c r="B2714">
        <v>2</v>
      </c>
    </row>
    <row r="2715" spans="1:2" x14ac:dyDescent="0.25">
      <c r="A2715" t="s">
        <v>2959</v>
      </c>
      <c r="B2715">
        <v>1</v>
      </c>
    </row>
    <row r="2716" spans="1:2" x14ac:dyDescent="0.25">
      <c r="A2716" t="s">
        <v>2960</v>
      </c>
      <c r="B2716">
        <v>16</v>
      </c>
    </row>
    <row r="2717" spans="1:2" x14ac:dyDescent="0.25">
      <c r="A2717" t="s">
        <v>2961</v>
      </c>
      <c r="B2717">
        <v>2</v>
      </c>
    </row>
    <row r="2718" spans="1:2" x14ac:dyDescent="0.25">
      <c r="A2718" t="s">
        <v>2962</v>
      </c>
      <c r="B2718">
        <v>7</v>
      </c>
    </row>
    <row r="2719" spans="1:2" x14ac:dyDescent="0.25">
      <c r="A2719" t="s">
        <v>2963</v>
      </c>
      <c r="B2719">
        <v>4</v>
      </c>
    </row>
    <row r="2720" spans="1:2" x14ac:dyDescent="0.25">
      <c r="A2720" t="s">
        <v>2964</v>
      </c>
      <c r="B2720">
        <v>5</v>
      </c>
    </row>
    <row r="2721" spans="1:2" x14ac:dyDescent="0.25">
      <c r="A2721" t="s">
        <v>2965</v>
      </c>
      <c r="B2721">
        <v>24</v>
      </c>
    </row>
    <row r="2722" spans="1:2" x14ac:dyDescent="0.25">
      <c r="A2722" t="s">
        <v>58</v>
      </c>
      <c r="B2722">
        <v>1</v>
      </c>
    </row>
    <row r="2723" spans="1:2" x14ac:dyDescent="0.25">
      <c r="A2723" t="s">
        <v>2966</v>
      </c>
      <c r="B2723">
        <v>1</v>
      </c>
    </row>
    <row r="2724" spans="1:2" x14ac:dyDescent="0.25">
      <c r="A2724" t="s">
        <v>274</v>
      </c>
      <c r="B2724">
        <v>7</v>
      </c>
    </row>
    <row r="2725" spans="1:2" x14ac:dyDescent="0.25">
      <c r="A2725" t="s">
        <v>2967</v>
      </c>
      <c r="B2725">
        <v>3</v>
      </c>
    </row>
    <row r="2726" spans="1:2" x14ac:dyDescent="0.25">
      <c r="A2726" t="s">
        <v>275</v>
      </c>
      <c r="B2726">
        <v>2</v>
      </c>
    </row>
    <row r="2727" spans="1:2" x14ac:dyDescent="0.25">
      <c r="A2727" t="s">
        <v>2968</v>
      </c>
      <c r="B2727">
        <v>6</v>
      </c>
    </row>
    <row r="2728" spans="1:2" x14ac:dyDescent="0.25">
      <c r="A2728" t="s">
        <v>2969</v>
      </c>
      <c r="B2728">
        <v>1</v>
      </c>
    </row>
    <row r="2729" spans="1:2" x14ac:dyDescent="0.25">
      <c r="A2729" t="s">
        <v>2970</v>
      </c>
      <c r="B2729">
        <v>1</v>
      </c>
    </row>
    <row r="2730" spans="1:2" x14ac:dyDescent="0.25">
      <c r="A2730" t="s">
        <v>2971</v>
      </c>
      <c r="B2730">
        <v>4</v>
      </c>
    </row>
    <row r="2731" spans="1:2" x14ac:dyDescent="0.25">
      <c r="A2731" t="s">
        <v>2972</v>
      </c>
      <c r="B2731">
        <v>1</v>
      </c>
    </row>
    <row r="2732" spans="1:2" x14ac:dyDescent="0.25">
      <c r="A2732" t="s">
        <v>2973</v>
      </c>
      <c r="B2732">
        <v>3</v>
      </c>
    </row>
    <row r="2733" spans="1:2" x14ac:dyDescent="0.25">
      <c r="A2733" t="s">
        <v>276</v>
      </c>
      <c r="B2733">
        <v>2</v>
      </c>
    </row>
    <row r="2734" spans="1:2" x14ac:dyDescent="0.25">
      <c r="A2734" t="s">
        <v>2974</v>
      </c>
      <c r="B2734">
        <v>8</v>
      </c>
    </row>
    <row r="2735" spans="1:2" x14ac:dyDescent="0.25">
      <c r="A2735" t="s">
        <v>2975</v>
      </c>
      <c r="B2735">
        <v>14</v>
      </c>
    </row>
    <row r="2736" spans="1:2" x14ac:dyDescent="0.25">
      <c r="A2736" t="s">
        <v>2976</v>
      </c>
      <c r="B2736">
        <v>13</v>
      </c>
    </row>
    <row r="2737" spans="1:2" x14ac:dyDescent="0.25">
      <c r="A2737" t="s">
        <v>2977</v>
      </c>
      <c r="B2737">
        <v>1</v>
      </c>
    </row>
    <row r="2738" spans="1:2" x14ac:dyDescent="0.25">
      <c r="A2738" t="s">
        <v>2978</v>
      </c>
      <c r="B2738">
        <v>8</v>
      </c>
    </row>
    <row r="2739" spans="1:2" x14ac:dyDescent="0.25">
      <c r="A2739" t="s">
        <v>2979</v>
      </c>
      <c r="B2739">
        <v>3</v>
      </c>
    </row>
    <row r="2740" spans="1:2" x14ac:dyDescent="0.25">
      <c r="A2740" t="s">
        <v>2980</v>
      </c>
      <c r="B2740">
        <v>1</v>
      </c>
    </row>
    <row r="2741" spans="1:2" x14ac:dyDescent="0.25">
      <c r="A2741" t="s">
        <v>2981</v>
      </c>
      <c r="B2741">
        <v>15</v>
      </c>
    </row>
    <row r="2742" spans="1:2" x14ac:dyDescent="0.25">
      <c r="A2742" t="s">
        <v>2982</v>
      </c>
      <c r="B2742">
        <v>14</v>
      </c>
    </row>
    <row r="2743" spans="1:2" x14ac:dyDescent="0.25">
      <c r="A2743" t="s">
        <v>2983</v>
      </c>
      <c r="B2743">
        <v>360</v>
      </c>
    </row>
    <row r="2744" spans="1:2" x14ac:dyDescent="0.25">
      <c r="A2744" t="s">
        <v>2984</v>
      </c>
      <c r="B2744">
        <v>7</v>
      </c>
    </row>
    <row r="2745" spans="1:2" x14ac:dyDescent="0.25">
      <c r="A2745" t="s">
        <v>59</v>
      </c>
      <c r="B2745">
        <v>3</v>
      </c>
    </row>
    <row r="2746" spans="1:2" x14ac:dyDescent="0.25">
      <c r="A2746" t="s">
        <v>2985</v>
      </c>
      <c r="B2746">
        <v>10</v>
      </c>
    </row>
    <row r="2747" spans="1:2" x14ac:dyDescent="0.25">
      <c r="A2747" t="s">
        <v>2986</v>
      </c>
      <c r="B2747">
        <v>12</v>
      </c>
    </row>
    <row r="2748" spans="1:2" x14ac:dyDescent="0.25">
      <c r="A2748" t="s">
        <v>2987</v>
      </c>
      <c r="B2748">
        <v>8</v>
      </c>
    </row>
    <row r="2749" spans="1:2" x14ac:dyDescent="0.25">
      <c r="A2749" t="s">
        <v>2988</v>
      </c>
      <c r="B2749">
        <v>2</v>
      </c>
    </row>
    <row r="2750" spans="1:2" x14ac:dyDescent="0.25">
      <c r="A2750" t="s">
        <v>346</v>
      </c>
      <c r="B2750">
        <v>2</v>
      </c>
    </row>
    <row r="2751" spans="1:2" x14ac:dyDescent="0.25">
      <c r="A2751" t="s">
        <v>2989</v>
      </c>
      <c r="B2751">
        <v>10</v>
      </c>
    </row>
    <row r="2752" spans="1:2" x14ac:dyDescent="0.25">
      <c r="A2752" t="s">
        <v>2990</v>
      </c>
      <c r="B2752">
        <v>2</v>
      </c>
    </row>
    <row r="2753" spans="1:2" x14ac:dyDescent="0.25">
      <c r="A2753" t="s">
        <v>60</v>
      </c>
      <c r="B2753">
        <v>6</v>
      </c>
    </row>
    <row r="2754" spans="1:2" x14ac:dyDescent="0.25">
      <c r="A2754" t="s">
        <v>2991</v>
      </c>
      <c r="B2754">
        <v>9</v>
      </c>
    </row>
    <row r="2755" spans="1:2" x14ac:dyDescent="0.25">
      <c r="A2755" t="s">
        <v>2992</v>
      </c>
      <c r="B2755">
        <v>5</v>
      </c>
    </row>
    <row r="2756" spans="1:2" x14ac:dyDescent="0.25">
      <c r="A2756" t="s">
        <v>2993</v>
      </c>
      <c r="B2756">
        <v>59</v>
      </c>
    </row>
    <row r="2757" spans="1:2" x14ac:dyDescent="0.25">
      <c r="A2757" t="s">
        <v>2994</v>
      </c>
      <c r="B2757">
        <v>2</v>
      </c>
    </row>
    <row r="2758" spans="1:2" x14ac:dyDescent="0.25">
      <c r="A2758" t="s">
        <v>2995</v>
      </c>
      <c r="B2758">
        <v>18</v>
      </c>
    </row>
    <row r="2759" spans="1:2" x14ac:dyDescent="0.25">
      <c r="A2759" t="s">
        <v>2996</v>
      </c>
      <c r="B2759">
        <v>2</v>
      </c>
    </row>
    <row r="2760" spans="1:2" x14ac:dyDescent="0.25">
      <c r="A2760" t="s">
        <v>2997</v>
      </c>
      <c r="B2760">
        <v>7</v>
      </c>
    </row>
    <row r="2761" spans="1:2" x14ac:dyDescent="0.25">
      <c r="A2761" t="s">
        <v>2998</v>
      </c>
      <c r="B2761">
        <v>1</v>
      </c>
    </row>
    <row r="2762" spans="1:2" x14ac:dyDescent="0.25">
      <c r="A2762" t="s">
        <v>2999</v>
      </c>
      <c r="B2762">
        <v>20</v>
      </c>
    </row>
    <row r="2763" spans="1:2" x14ac:dyDescent="0.25">
      <c r="A2763" t="s">
        <v>3000</v>
      </c>
      <c r="B2763">
        <v>2</v>
      </c>
    </row>
    <row r="2764" spans="1:2" x14ac:dyDescent="0.25">
      <c r="A2764" t="s">
        <v>3001</v>
      </c>
      <c r="B2764">
        <v>4</v>
      </c>
    </row>
    <row r="2765" spans="1:2" x14ac:dyDescent="0.25">
      <c r="A2765" t="s">
        <v>3002</v>
      </c>
      <c r="B2765">
        <v>3</v>
      </c>
    </row>
    <row r="2766" spans="1:2" x14ac:dyDescent="0.25">
      <c r="A2766" t="s">
        <v>3003</v>
      </c>
      <c r="B2766">
        <v>1</v>
      </c>
    </row>
    <row r="2767" spans="1:2" x14ac:dyDescent="0.25">
      <c r="A2767" t="s">
        <v>3004</v>
      </c>
      <c r="B2767">
        <v>1</v>
      </c>
    </row>
    <row r="2768" spans="1:2" x14ac:dyDescent="0.25">
      <c r="A2768" t="s">
        <v>3005</v>
      </c>
      <c r="B2768">
        <v>148</v>
      </c>
    </row>
    <row r="2769" spans="1:2" x14ac:dyDescent="0.25">
      <c r="A2769" t="s">
        <v>3006</v>
      </c>
      <c r="B2769">
        <v>3</v>
      </c>
    </row>
    <row r="2770" spans="1:2" x14ac:dyDescent="0.25">
      <c r="A2770" t="s">
        <v>3007</v>
      </c>
      <c r="B2770">
        <v>3</v>
      </c>
    </row>
    <row r="2771" spans="1:2" x14ac:dyDescent="0.25">
      <c r="A2771" t="s">
        <v>3008</v>
      </c>
      <c r="B2771">
        <v>2</v>
      </c>
    </row>
    <row r="2772" spans="1:2" x14ac:dyDescent="0.25">
      <c r="A2772" t="s">
        <v>3009</v>
      </c>
      <c r="B2772">
        <v>8</v>
      </c>
    </row>
    <row r="2773" spans="1:2" x14ac:dyDescent="0.25">
      <c r="A2773" t="s">
        <v>3010</v>
      </c>
      <c r="B2773">
        <v>2</v>
      </c>
    </row>
    <row r="2774" spans="1:2" x14ac:dyDescent="0.25">
      <c r="A2774" t="s">
        <v>3011</v>
      </c>
      <c r="B2774">
        <v>6</v>
      </c>
    </row>
    <row r="2775" spans="1:2" x14ac:dyDescent="0.25">
      <c r="A2775" t="s">
        <v>3012</v>
      </c>
      <c r="B2775">
        <v>8</v>
      </c>
    </row>
    <row r="2776" spans="1:2" x14ac:dyDescent="0.25">
      <c r="A2776" t="s">
        <v>3013</v>
      </c>
      <c r="B2776">
        <v>55</v>
      </c>
    </row>
    <row r="2777" spans="1:2" x14ac:dyDescent="0.25">
      <c r="A2777" t="s">
        <v>3014</v>
      </c>
      <c r="B2777">
        <v>4</v>
      </c>
    </row>
    <row r="2778" spans="1:2" x14ac:dyDescent="0.25">
      <c r="A2778" t="s">
        <v>3015</v>
      </c>
      <c r="B2778">
        <v>7</v>
      </c>
    </row>
    <row r="2779" spans="1:2" x14ac:dyDescent="0.25">
      <c r="A2779" t="s">
        <v>3016</v>
      </c>
      <c r="B2779">
        <v>22</v>
      </c>
    </row>
    <row r="2780" spans="1:2" x14ac:dyDescent="0.25">
      <c r="A2780" t="s">
        <v>3017</v>
      </c>
      <c r="B2780">
        <v>2</v>
      </c>
    </row>
    <row r="2781" spans="1:2" x14ac:dyDescent="0.25">
      <c r="A2781" t="s">
        <v>3018</v>
      </c>
      <c r="B2781">
        <v>2</v>
      </c>
    </row>
    <row r="2782" spans="1:2" x14ac:dyDescent="0.25">
      <c r="A2782" t="s">
        <v>3019</v>
      </c>
      <c r="B2782">
        <v>33</v>
      </c>
    </row>
    <row r="2783" spans="1:2" x14ac:dyDescent="0.25">
      <c r="A2783" t="s">
        <v>3020</v>
      </c>
      <c r="B2783">
        <v>4</v>
      </c>
    </row>
    <row r="2784" spans="1:2" x14ac:dyDescent="0.25">
      <c r="A2784" t="s">
        <v>3021</v>
      </c>
      <c r="B2784">
        <v>1</v>
      </c>
    </row>
    <row r="2785" spans="1:2" x14ac:dyDescent="0.25">
      <c r="A2785" t="s">
        <v>3022</v>
      </c>
      <c r="B2785">
        <v>4</v>
      </c>
    </row>
    <row r="2786" spans="1:2" x14ac:dyDescent="0.25">
      <c r="A2786" t="s">
        <v>3023</v>
      </c>
      <c r="B2786">
        <v>9</v>
      </c>
    </row>
    <row r="2787" spans="1:2" x14ac:dyDescent="0.25">
      <c r="A2787" t="s">
        <v>3024</v>
      </c>
      <c r="B2787">
        <v>4</v>
      </c>
    </row>
    <row r="2788" spans="1:2" x14ac:dyDescent="0.25">
      <c r="A2788" t="s">
        <v>3025</v>
      </c>
      <c r="B2788">
        <v>2</v>
      </c>
    </row>
    <row r="2789" spans="1:2" x14ac:dyDescent="0.25">
      <c r="A2789" t="s">
        <v>3026</v>
      </c>
      <c r="B2789">
        <v>3</v>
      </c>
    </row>
    <row r="2790" spans="1:2" x14ac:dyDescent="0.25">
      <c r="A2790" t="s">
        <v>3027</v>
      </c>
      <c r="B2790">
        <v>6</v>
      </c>
    </row>
    <row r="2791" spans="1:2" x14ac:dyDescent="0.25">
      <c r="A2791" t="s">
        <v>3028</v>
      </c>
      <c r="B2791">
        <v>5</v>
      </c>
    </row>
    <row r="2792" spans="1:2" x14ac:dyDescent="0.25">
      <c r="A2792" t="s">
        <v>3029</v>
      </c>
      <c r="B2792">
        <v>2</v>
      </c>
    </row>
    <row r="2793" spans="1:2" x14ac:dyDescent="0.25">
      <c r="A2793" t="s">
        <v>3030</v>
      </c>
      <c r="B2793">
        <v>1</v>
      </c>
    </row>
    <row r="2794" spans="1:2" x14ac:dyDescent="0.25">
      <c r="A2794" t="s">
        <v>3031</v>
      </c>
      <c r="B2794">
        <v>1</v>
      </c>
    </row>
    <row r="2795" spans="1:2" x14ac:dyDescent="0.25">
      <c r="A2795" t="s">
        <v>3032</v>
      </c>
      <c r="B2795">
        <v>1</v>
      </c>
    </row>
    <row r="2796" spans="1:2" x14ac:dyDescent="0.25">
      <c r="A2796" t="s">
        <v>3033</v>
      </c>
      <c r="B2796">
        <v>7</v>
      </c>
    </row>
    <row r="2797" spans="1:2" x14ac:dyDescent="0.25">
      <c r="A2797" t="s">
        <v>3034</v>
      </c>
      <c r="B2797">
        <v>4</v>
      </c>
    </row>
    <row r="2798" spans="1:2" x14ac:dyDescent="0.25">
      <c r="A2798" t="s">
        <v>3035</v>
      </c>
      <c r="B2798">
        <v>22</v>
      </c>
    </row>
    <row r="2799" spans="1:2" x14ac:dyDescent="0.25">
      <c r="A2799" t="s">
        <v>3036</v>
      </c>
      <c r="B2799">
        <v>1</v>
      </c>
    </row>
    <row r="2800" spans="1:2" x14ac:dyDescent="0.25">
      <c r="A2800" t="s">
        <v>3037</v>
      </c>
      <c r="B2800">
        <v>2</v>
      </c>
    </row>
    <row r="2801" spans="1:2" x14ac:dyDescent="0.25">
      <c r="A2801" t="s">
        <v>3038</v>
      </c>
      <c r="B2801">
        <v>1</v>
      </c>
    </row>
    <row r="2802" spans="1:2" x14ac:dyDescent="0.25">
      <c r="A2802" t="s">
        <v>3039</v>
      </c>
      <c r="B2802">
        <v>1</v>
      </c>
    </row>
    <row r="2803" spans="1:2" x14ac:dyDescent="0.25">
      <c r="A2803" t="s">
        <v>3040</v>
      </c>
      <c r="B2803">
        <v>5</v>
      </c>
    </row>
    <row r="2804" spans="1:2" x14ac:dyDescent="0.25">
      <c r="A2804" t="s">
        <v>3041</v>
      </c>
      <c r="B2804">
        <v>4</v>
      </c>
    </row>
    <row r="2805" spans="1:2" x14ac:dyDescent="0.25">
      <c r="A2805" t="s">
        <v>3042</v>
      </c>
      <c r="B2805">
        <v>1</v>
      </c>
    </row>
    <row r="2806" spans="1:2" x14ac:dyDescent="0.25">
      <c r="A2806" t="s">
        <v>3043</v>
      </c>
      <c r="B2806">
        <v>3</v>
      </c>
    </row>
    <row r="2807" spans="1:2" x14ac:dyDescent="0.25">
      <c r="A2807" t="s">
        <v>3044</v>
      </c>
      <c r="B2807">
        <v>2</v>
      </c>
    </row>
    <row r="2808" spans="1:2" x14ac:dyDescent="0.25">
      <c r="A2808" t="s">
        <v>3045</v>
      </c>
      <c r="B2808">
        <v>1</v>
      </c>
    </row>
    <row r="2809" spans="1:2" x14ac:dyDescent="0.25">
      <c r="A2809" t="s">
        <v>3046</v>
      </c>
      <c r="B2809">
        <v>1</v>
      </c>
    </row>
    <row r="2810" spans="1:2" x14ac:dyDescent="0.25">
      <c r="A2810" t="s">
        <v>3047</v>
      </c>
      <c r="B2810">
        <v>1</v>
      </c>
    </row>
    <row r="2811" spans="1:2" x14ac:dyDescent="0.25">
      <c r="A2811" t="s">
        <v>3048</v>
      </c>
      <c r="B2811">
        <v>4</v>
      </c>
    </row>
    <row r="2812" spans="1:2" x14ac:dyDescent="0.25">
      <c r="A2812" t="s">
        <v>3049</v>
      </c>
      <c r="B2812">
        <v>3</v>
      </c>
    </row>
    <row r="2813" spans="1:2" x14ac:dyDescent="0.25">
      <c r="A2813" t="s">
        <v>3050</v>
      </c>
      <c r="B2813">
        <v>4</v>
      </c>
    </row>
    <row r="2814" spans="1:2" x14ac:dyDescent="0.25">
      <c r="A2814" t="s">
        <v>3051</v>
      </c>
      <c r="B2814">
        <v>5</v>
      </c>
    </row>
    <row r="2815" spans="1:2" x14ac:dyDescent="0.25">
      <c r="A2815" t="s">
        <v>3052</v>
      </c>
      <c r="B2815">
        <v>17</v>
      </c>
    </row>
    <row r="2816" spans="1:2" x14ac:dyDescent="0.25">
      <c r="A2816" t="s">
        <v>3053</v>
      </c>
      <c r="B2816">
        <v>108</v>
      </c>
    </row>
    <row r="2817" spans="1:2" x14ac:dyDescent="0.25">
      <c r="A2817" t="s">
        <v>3054</v>
      </c>
      <c r="B2817">
        <v>1</v>
      </c>
    </row>
    <row r="2818" spans="1:2" x14ac:dyDescent="0.25">
      <c r="A2818" t="s">
        <v>3055</v>
      </c>
      <c r="B2818">
        <v>12</v>
      </c>
    </row>
    <row r="2819" spans="1:2" x14ac:dyDescent="0.25">
      <c r="A2819" t="s">
        <v>3056</v>
      </c>
      <c r="B2819">
        <v>1</v>
      </c>
    </row>
    <row r="2820" spans="1:2" x14ac:dyDescent="0.25">
      <c r="A2820" t="s">
        <v>3057</v>
      </c>
      <c r="B2820">
        <v>8</v>
      </c>
    </row>
    <row r="2821" spans="1:2" x14ac:dyDescent="0.25">
      <c r="A2821" t="s">
        <v>3058</v>
      </c>
      <c r="B2821">
        <v>30</v>
      </c>
    </row>
    <row r="2822" spans="1:2" x14ac:dyDescent="0.25">
      <c r="A2822" t="s">
        <v>3059</v>
      </c>
      <c r="B2822">
        <v>2</v>
      </c>
    </row>
    <row r="2823" spans="1:2" x14ac:dyDescent="0.25">
      <c r="A2823" t="s">
        <v>3060</v>
      </c>
      <c r="B2823">
        <v>2</v>
      </c>
    </row>
    <row r="2824" spans="1:2" x14ac:dyDescent="0.25">
      <c r="A2824" t="s">
        <v>3061</v>
      </c>
      <c r="B2824">
        <v>30</v>
      </c>
    </row>
    <row r="2825" spans="1:2" x14ac:dyDescent="0.25">
      <c r="A2825" t="s">
        <v>3062</v>
      </c>
      <c r="B2825">
        <v>1</v>
      </c>
    </row>
    <row r="2826" spans="1:2" x14ac:dyDescent="0.25">
      <c r="A2826" t="s">
        <v>3063</v>
      </c>
      <c r="B2826">
        <v>1</v>
      </c>
    </row>
    <row r="2827" spans="1:2" x14ac:dyDescent="0.25">
      <c r="A2827" t="s">
        <v>3064</v>
      </c>
      <c r="B2827">
        <v>3</v>
      </c>
    </row>
    <row r="2828" spans="1:2" x14ac:dyDescent="0.25">
      <c r="A2828" t="s">
        <v>3065</v>
      </c>
      <c r="B2828">
        <v>1</v>
      </c>
    </row>
    <row r="2829" spans="1:2" x14ac:dyDescent="0.25">
      <c r="A2829" t="s">
        <v>3066</v>
      </c>
      <c r="B2829">
        <v>2</v>
      </c>
    </row>
    <row r="2830" spans="1:2" x14ac:dyDescent="0.25">
      <c r="A2830" t="s">
        <v>3067</v>
      </c>
      <c r="B2830">
        <v>1</v>
      </c>
    </row>
    <row r="2831" spans="1:2" x14ac:dyDescent="0.25">
      <c r="A2831" t="s">
        <v>3068</v>
      </c>
      <c r="B2831">
        <v>4</v>
      </c>
    </row>
    <row r="2832" spans="1:2" x14ac:dyDescent="0.25">
      <c r="A2832" t="s">
        <v>3069</v>
      </c>
      <c r="B2832">
        <v>7</v>
      </c>
    </row>
    <row r="2833" spans="1:2" x14ac:dyDescent="0.25">
      <c r="A2833" t="s">
        <v>3070</v>
      </c>
      <c r="B2833">
        <v>3</v>
      </c>
    </row>
    <row r="2834" spans="1:2" x14ac:dyDescent="0.25">
      <c r="A2834" t="s">
        <v>3071</v>
      </c>
      <c r="B2834">
        <v>9</v>
      </c>
    </row>
    <row r="2835" spans="1:2" x14ac:dyDescent="0.25">
      <c r="A2835" t="s">
        <v>7904</v>
      </c>
      <c r="B2835">
        <v>2</v>
      </c>
    </row>
    <row r="2836" spans="1:2" x14ac:dyDescent="0.25">
      <c r="A2836" t="s">
        <v>3072</v>
      </c>
      <c r="B2836">
        <v>1</v>
      </c>
    </row>
    <row r="2837" spans="1:2" x14ac:dyDescent="0.25">
      <c r="A2837" t="s">
        <v>3073</v>
      </c>
      <c r="B2837">
        <v>2</v>
      </c>
    </row>
    <row r="2838" spans="1:2" x14ac:dyDescent="0.25">
      <c r="A2838" t="s">
        <v>3074</v>
      </c>
      <c r="B2838">
        <v>1</v>
      </c>
    </row>
    <row r="2839" spans="1:2" x14ac:dyDescent="0.25">
      <c r="A2839" t="s">
        <v>3075</v>
      </c>
      <c r="B2839">
        <v>6</v>
      </c>
    </row>
    <row r="2840" spans="1:2" x14ac:dyDescent="0.25">
      <c r="A2840" t="s">
        <v>3076</v>
      </c>
      <c r="B2840">
        <v>1</v>
      </c>
    </row>
    <row r="2841" spans="1:2" x14ac:dyDescent="0.25">
      <c r="A2841" t="s">
        <v>3077</v>
      </c>
      <c r="B2841">
        <v>6</v>
      </c>
    </row>
    <row r="2842" spans="1:2" x14ac:dyDescent="0.25">
      <c r="A2842" t="s">
        <v>3078</v>
      </c>
      <c r="B2842">
        <v>4</v>
      </c>
    </row>
    <row r="2843" spans="1:2" x14ac:dyDescent="0.25">
      <c r="A2843" t="s">
        <v>3079</v>
      </c>
      <c r="B2843">
        <v>7</v>
      </c>
    </row>
    <row r="2844" spans="1:2" x14ac:dyDescent="0.25">
      <c r="A2844" t="s">
        <v>3080</v>
      </c>
      <c r="B2844">
        <v>2</v>
      </c>
    </row>
    <row r="2845" spans="1:2" x14ac:dyDescent="0.25">
      <c r="A2845" t="s">
        <v>3081</v>
      </c>
      <c r="B2845">
        <v>25</v>
      </c>
    </row>
    <row r="2846" spans="1:2" x14ac:dyDescent="0.25">
      <c r="A2846" t="s">
        <v>3082</v>
      </c>
      <c r="B2846">
        <v>3</v>
      </c>
    </row>
    <row r="2847" spans="1:2" x14ac:dyDescent="0.25">
      <c r="A2847" t="s">
        <v>182</v>
      </c>
      <c r="B2847">
        <v>1</v>
      </c>
    </row>
    <row r="2848" spans="1:2" x14ac:dyDescent="0.25">
      <c r="A2848" t="s">
        <v>3083</v>
      </c>
      <c r="B2848">
        <v>7</v>
      </c>
    </row>
    <row r="2849" spans="1:2" x14ac:dyDescent="0.25">
      <c r="A2849" t="s">
        <v>3084</v>
      </c>
      <c r="B2849">
        <v>12</v>
      </c>
    </row>
    <row r="2850" spans="1:2" x14ac:dyDescent="0.25">
      <c r="A2850" t="s">
        <v>3085</v>
      </c>
      <c r="B2850">
        <v>1</v>
      </c>
    </row>
    <row r="2851" spans="1:2" x14ac:dyDescent="0.25">
      <c r="A2851" t="s">
        <v>3086</v>
      </c>
      <c r="B2851">
        <v>2</v>
      </c>
    </row>
    <row r="2852" spans="1:2" x14ac:dyDescent="0.25">
      <c r="A2852" t="s">
        <v>3087</v>
      </c>
      <c r="B2852">
        <v>2</v>
      </c>
    </row>
    <row r="2853" spans="1:2" x14ac:dyDescent="0.25">
      <c r="A2853" t="s">
        <v>3088</v>
      </c>
      <c r="B2853">
        <v>1</v>
      </c>
    </row>
    <row r="2854" spans="1:2" x14ac:dyDescent="0.25">
      <c r="A2854" t="s">
        <v>3089</v>
      </c>
      <c r="B2854">
        <v>5</v>
      </c>
    </row>
    <row r="2855" spans="1:2" x14ac:dyDescent="0.25">
      <c r="A2855" t="s">
        <v>3090</v>
      </c>
      <c r="B2855">
        <v>2</v>
      </c>
    </row>
    <row r="2856" spans="1:2" x14ac:dyDescent="0.25">
      <c r="A2856" t="s">
        <v>3091</v>
      </c>
      <c r="B2856">
        <v>2</v>
      </c>
    </row>
    <row r="2857" spans="1:2" x14ac:dyDescent="0.25">
      <c r="A2857" t="s">
        <v>3092</v>
      </c>
      <c r="B2857">
        <v>1</v>
      </c>
    </row>
    <row r="2858" spans="1:2" x14ac:dyDescent="0.25">
      <c r="A2858" t="s">
        <v>3093</v>
      </c>
      <c r="B2858">
        <v>2</v>
      </c>
    </row>
    <row r="2859" spans="1:2" x14ac:dyDescent="0.25">
      <c r="A2859" t="s">
        <v>3094</v>
      </c>
      <c r="B2859">
        <v>22</v>
      </c>
    </row>
    <row r="2860" spans="1:2" x14ac:dyDescent="0.25">
      <c r="A2860" t="s">
        <v>277</v>
      </c>
      <c r="B2860">
        <v>2</v>
      </c>
    </row>
    <row r="2861" spans="1:2" x14ac:dyDescent="0.25">
      <c r="A2861" t="s">
        <v>3095</v>
      </c>
      <c r="B2861">
        <v>1</v>
      </c>
    </row>
    <row r="2862" spans="1:2" x14ac:dyDescent="0.25">
      <c r="A2862" t="s">
        <v>3096</v>
      </c>
      <c r="B2862">
        <v>1</v>
      </c>
    </row>
    <row r="2863" spans="1:2" x14ac:dyDescent="0.25">
      <c r="A2863" t="s">
        <v>3097</v>
      </c>
      <c r="B2863">
        <v>5</v>
      </c>
    </row>
    <row r="2864" spans="1:2" x14ac:dyDescent="0.25">
      <c r="A2864" t="s">
        <v>3098</v>
      </c>
      <c r="B2864">
        <v>30</v>
      </c>
    </row>
    <row r="2865" spans="1:2" x14ac:dyDescent="0.25">
      <c r="A2865" t="s">
        <v>3099</v>
      </c>
      <c r="B2865">
        <v>4</v>
      </c>
    </row>
    <row r="2866" spans="1:2" x14ac:dyDescent="0.25">
      <c r="A2866" t="s">
        <v>61</v>
      </c>
      <c r="B2866">
        <v>4</v>
      </c>
    </row>
    <row r="2867" spans="1:2" x14ac:dyDescent="0.25">
      <c r="A2867" t="s">
        <v>278</v>
      </c>
      <c r="B2867">
        <v>2</v>
      </c>
    </row>
    <row r="2868" spans="1:2" x14ac:dyDescent="0.25">
      <c r="A2868" t="s">
        <v>3100</v>
      </c>
      <c r="B2868">
        <v>20</v>
      </c>
    </row>
    <row r="2869" spans="1:2" x14ac:dyDescent="0.25">
      <c r="A2869" t="s">
        <v>3101</v>
      </c>
      <c r="B2869">
        <v>6</v>
      </c>
    </row>
    <row r="2870" spans="1:2" x14ac:dyDescent="0.25">
      <c r="A2870" t="s">
        <v>3102</v>
      </c>
      <c r="B2870">
        <v>1</v>
      </c>
    </row>
    <row r="2871" spans="1:2" x14ac:dyDescent="0.25">
      <c r="A2871" t="s">
        <v>3103</v>
      </c>
      <c r="B2871">
        <v>1</v>
      </c>
    </row>
    <row r="2872" spans="1:2" x14ac:dyDescent="0.25">
      <c r="A2872" t="s">
        <v>3104</v>
      </c>
      <c r="B2872">
        <v>20</v>
      </c>
    </row>
    <row r="2873" spans="1:2" x14ac:dyDescent="0.25">
      <c r="A2873" t="s">
        <v>62</v>
      </c>
      <c r="B2873">
        <v>3</v>
      </c>
    </row>
    <row r="2874" spans="1:2" x14ac:dyDescent="0.25">
      <c r="A2874" t="s">
        <v>3105</v>
      </c>
      <c r="B2874">
        <v>1</v>
      </c>
    </row>
    <row r="2875" spans="1:2" x14ac:dyDescent="0.25">
      <c r="A2875" t="s">
        <v>3106</v>
      </c>
      <c r="B2875">
        <v>2</v>
      </c>
    </row>
    <row r="2876" spans="1:2" x14ac:dyDescent="0.25">
      <c r="A2876" t="s">
        <v>3107</v>
      </c>
      <c r="B2876">
        <v>1</v>
      </c>
    </row>
    <row r="2877" spans="1:2" x14ac:dyDescent="0.25">
      <c r="A2877" t="s">
        <v>3108</v>
      </c>
      <c r="B2877">
        <v>2</v>
      </c>
    </row>
    <row r="2878" spans="1:2" x14ac:dyDescent="0.25">
      <c r="A2878" t="s">
        <v>3109</v>
      </c>
      <c r="B2878">
        <v>1</v>
      </c>
    </row>
    <row r="2879" spans="1:2" x14ac:dyDescent="0.25">
      <c r="A2879" t="s">
        <v>3110</v>
      </c>
      <c r="B2879">
        <v>1</v>
      </c>
    </row>
    <row r="2880" spans="1:2" x14ac:dyDescent="0.25">
      <c r="A2880" t="s">
        <v>3111</v>
      </c>
      <c r="B2880">
        <v>5</v>
      </c>
    </row>
    <row r="2881" spans="1:2" x14ac:dyDescent="0.25">
      <c r="A2881" t="s">
        <v>3112</v>
      </c>
      <c r="B2881">
        <v>1</v>
      </c>
    </row>
    <row r="2882" spans="1:2" x14ac:dyDescent="0.25">
      <c r="A2882" t="s">
        <v>3113</v>
      </c>
      <c r="B2882">
        <v>3</v>
      </c>
    </row>
    <row r="2883" spans="1:2" x14ac:dyDescent="0.25">
      <c r="A2883" t="s">
        <v>3114</v>
      </c>
      <c r="B2883">
        <v>3</v>
      </c>
    </row>
    <row r="2884" spans="1:2" x14ac:dyDescent="0.25">
      <c r="A2884" t="s">
        <v>3115</v>
      </c>
      <c r="B2884">
        <v>2</v>
      </c>
    </row>
    <row r="2885" spans="1:2" x14ac:dyDescent="0.25">
      <c r="A2885" t="s">
        <v>3116</v>
      </c>
      <c r="B2885">
        <v>35</v>
      </c>
    </row>
    <row r="2886" spans="1:2" x14ac:dyDescent="0.25">
      <c r="A2886" t="s">
        <v>3117</v>
      </c>
      <c r="B2886">
        <v>14</v>
      </c>
    </row>
    <row r="2887" spans="1:2" x14ac:dyDescent="0.25">
      <c r="A2887" t="s">
        <v>3118</v>
      </c>
      <c r="B2887">
        <v>2</v>
      </c>
    </row>
    <row r="2888" spans="1:2" x14ac:dyDescent="0.25">
      <c r="A2888" t="s">
        <v>3119</v>
      </c>
      <c r="B2888">
        <v>1</v>
      </c>
    </row>
    <row r="2889" spans="1:2" x14ac:dyDescent="0.25">
      <c r="A2889" t="s">
        <v>3120</v>
      </c>
      <c r="B2889">
        <v>4</v>
      </c>
    </row>
    <row r="2890" spans="1:2" x14ac:dyDescent="0.25">
      <c r="A2890" t="s">
        <v>3121</v>
      </c>
      <c r="B2890">
        <v>2</v>
      </c>
    </row>
    <row r="2891" spans="1:2" x14ac:dyDescent="0.25">
      <c r="A2891" t="s">
        <v>3122</v>
      </c>
      <c r="B2891">
        <v>1</v>
      </c>
    </row>
    <row r="2892" spans="1:2" x14ac:dyDescent="0.25">
      <c r="A2892" t="s">
        <v>3123</v>
      </c>
      <c r="B2892">
        <v>5</v>
      </c>
    </row>
    <row r="2893" spans="1:2" x14ac:dyDescent="0.25">
      <c r="A2893" t="s">
        <v>3124</v>
      </c>
      <c r="B2893">
        <v>8</v>
      </c>
    </row>
    <row r="2894" spans="1:2" x14ac:dyDescent="0.25">
      <c r="A2894" t="s">
        <v>3125</v>
      </c>
      <c r="B2894">
        <v>1</v>
      </c>
    </row>
    <row r="2895" spans="1:2" x14ac:dyDescent="0.25">
      <c r="A2895" t="s">
        <v>3126</v>
      </c>
      <c r="B2895">
        <v>3</v>
      </c>
    </row>
    <row r="2896" spans="1:2" x14ac:dyDescent="0.25">
      <c r="A2896" t="s">
        <v>3127</v>
      </c>
      <c r="B2896">
        <v>1</v>
      </c>
    </row>
    <row r="2897" spans="1:2" x14ac:dyDescent="0.25">
      <c r="A2897" t="s">
        <v>3128</v>
      </c>
      <c r="B2897">
        <v>2</v>
      </c>
    </row>
    <row r="2898" spans="1:2" x14ac:dyDescent="0.25">
      <c r="A2898" t="s">
        <v>3129</v>
      </c>
      <c r="B2898">
        <v>1</v>
      </c>
    </row>
    <row r="2899" spans="1:2" x14ac:dyDescent="0.25">
      <c r="A2899" t="s">
        <v>3130</v>
      </c>
      <c r="B2899">
        <v>2</v>
      </c>
    </row>
    <row r="2900" spans="1:2" x14ac:dyDescent="0.25">
      <c r="A2900" t="s">
        <v>3131</v>
      </c>
      <c r="B2900">
        <v>48</v>
      </c>
    </row>
    <row r="2901" spans="1:2" x14ac:dyDescent="0.25">
      <c r="A2901" t="s">
        <v>3132</v>
      </c>
      <c r="B2901">
        <v>4</v>
      </c>
    </row>
    <row r="2902" spans="1:2" x14ac:dyDescent="0.25">
      <c r="A2902" t="s">
        <v>3133</v>
      </c>
      <c r="B2902">
        <v>3</v>
      </c>
    </row>
    <row r="2903" spans="1:2" x14ac:dyDescent="0.25">
      <c r="A2903" t="s">
        <v>3134</v>
      </c>
      <c r="B2903">
        <v>2</v>
      </c>
    </row>
    <row r="2904" spans="1:2" x14ac:dyDescent="0.25">
      <c r="A2904" t="s">
        <v>3135</v>
      </c>
      <c r="B2904">
        <v>2</v>
      </c>
    </row>
    <row r="2905" spans="1:2" x14ac:dyDescent="0.25">
      <c r="A2905" t="s">
        <v>3136</v>
      </c>
      <c r="B2905">
        <v>20</v>
      </c>
    </row>
    <row r="2906" spans="1:2" x14ac:dyDescent="0.25">
      <c r="A2906" t="s">
        <v>3137</v>
      </c>
      <c r="B2906">
        <v>1</v>
      </c>
    </row>
    <row r="2907" spans="1:2" x14ac:dyDescent="0.25">
      <c r="A2907" t="s">
        <v>3138</v>
      </c>
      <c r="B2907">
        <v>5</v>
      </c>
    </row>
    <row r="2908" spans="1:2" x14ac:dyDescent="0.25">
      <c r="A2908" t="s">
        <v>3139</v>
      </c>
      <c r="B2908">
        <v>2</v>
      </c>
    </row>
    <row r="2909" spans="1:2" x14ac:dyDescent="0.25">
      <c r="A2909" t="s">
        <v>7905</v>
      </c>
      <c r="B2909">
        <v>3</v>
      </c>
    </row>
    <row r="2910" spans="1:2" x14ac:dyDescent="0.25">
      <c r="A2910" t="s">
        <v>3140</v>
      </c>
      <c r="B2910">
        <v>2</v>
      </c>
    </row>
    <row r="2911" spans="1:2" x14ac:dyDescent="0.25">
      <c r="A2911" t="s">
        <v>3141</v>
      </c>
      <c r="B2911">
        <v>4</v>
      </c>
    </row>
    <row r="2912" spans="1:2" x14ac:dyDescent="0.25">
      <c r="A2912" t="s">
        <v>3142</v>
      </c>
      <c r="B2912">
        <v>5</v>
      </c>
    </row>
    <row r="2913" spans="1:2" x14ac:dyDescent="0.25">
      <c r="A2913" t="s">
        <v>3143</v>
      </c>
      <c r="B2913">
        <v>1</v>
      </c>
    </row>
    <row r="2914" spans="1:2" x14ac:dyDescent="0.25">
      <c r="A2914" t="s">
        <v>3144</v>
      </c>
      <c r="B2914">
        <v>2</v>
      </c>
    </row>
    <row r="2915" spans="1:2" x14ac:dyDescent="0.25">
      <c r="A2915" t="s">
        <v>63</v>
      </c>
      <c r="B2915">
        <v>10</v>
      </c>
    </row>
    <row r="2916" spans="1:2" x14ac:dyDescent="0.25">
      <c r="A2916" t="s">
        <v>3145</v>
      </c>
      <c r="B2916">
        <v>8</v>
      </c>
    </row>
    <row r="2917" spans="1:2" x14ac:dyDescent="0.25">
      <c r="A2917" t="s">
        <v>3146</v>
      </c>
      <c r="B2917">
        <v>1</v>
      </c>
    </row>
    <row r="2918" spans="1:2" x14ac:dyDescent="0.25">
      <c r="A2918" t="s">
        <v>3147</v>
      </c>
      <c r="B2918">
        <v>3</v>
      </c>
    </row>
    <row r="2919" spans="1:2" x14ac:dyDescent="0.25">
      <c r="A2919" t="s">
        <v>3149</v>
      </c>
      <c r="B2919">
        <v>2</v>
      </c>
    </row>
    <row r="2920" spans="1:2" x14ac:dyDescent="0.25">
      <c r="A2920" t="s">
        <v>3150</v>
      </c>
      <c r="B2920">
        <v>2</v>
      </c>
    </row>
    <row r="2921" spans="1:2" x14ac:dyDescent="0.25">
      <c r="A2921" t="s">
        <v>3151</v>
      </c>
      <c r="B2921">
        <v>6</v>
      </c>
    </row>
    <row r="2922" spans="1:2" x14ac:dyDescent="0.25">
      <c r="A2922" t="s">
        <v>3152</v>
      </c>
      <c r="B2922">
        <v>1</v>
      </c>
    </row>
    <row r="2923" spans="1:2" x14ac:dyDescent="0.25">
      <c r="A2923" t="s">
        <v>3153</v>
      </c>
      <c r="B2923">
        <v>2</v>
      </c>
    </row>
    <row r="2924" spans="1:2" x14ac:dyDescent="0.25">
      <c r="A2924" t="s">
        <v>3154</v>
      </c>
      <c r="B2924">
        <v>1</v>
      </c>
    </row>
    <row r="2925" spans="1:2" x14ac:dyDescent="0.25">
      <c r="A2925" t="s">
        <v>3155</v>
      </c>
      <c r="B2925">
        <v>20</v>
      </c>
    </row>
    <row r="2926" spans="1:2" x14ac:dyDescent="0.25">
      <c r="A2926" t="s">
        <v>3156</v>
      </c>
      <c r="B2926">
        <v>3</v>
      </c>
    </row>
    <row r="2927" spans="1:2" x14ac:dyDescent="0.25">
      <c r="A2927" t="s">
        <v>3157</v>
      </c>
      <c r="B2927">
        <v>8</v>
      </c>
    </row>
    <row r="2928" spans="1:2" x14ac:dyDescent="0.25">
      <c r="A2928" t="s">
        <v>3158</v>
      </c>
      <c r="B2928">
        <v>8</v>
      </c>
    </row>
    <row r="2929" spans="1:2" x14ac:dyDescent="0.25">
      <c r="A2929" t="s">
        <v>3159</v>
      </c>
      <c r="B2929">
        <v>4</v>
      </c>
    </row>
    <row r="2930" spans="1:2" x14ac:dyDescent="0.25">
      <c r="A2930" t="s">
        <v>3160</v>
      </c>
      <c r="B2930">
        <v>1</v>
      </c>
    </row>
    <row r="2931" spans="1:2" x14ac:dyDescent="0.25">
      <c r="A2931" t="s">
        <v>3161</v>
      </c>
      <c r="B2931">
        <v>4</v>
      </c>
    </row>
    <row r="2932" spans="1:2" x14ac:dyDescent="0.25">
      <c r="A2932" t="s">
        <v>3162</v>
      </c>
      <c r="B2932">
        <v>5</v>
      </c>
    </row>
    <row r="2933" spans="1:2" x14ac:dyDescent="0.25">
      <c r="A2933" t="s">
        <v>183</v>
      </c>
      <c r="B2933">
        <v>1</v>
      </c>
    </row>
    <row r="2934" spans="1:2" x14ac:dyDescent="0.25">
      <c r="A2934" t="s">
        <v>3163</v>
      </c>
      <c r="B2934">
        <v>1</v>
      </c>
    </row>
    <row r="2935" spans="1:2" x14ac:dyDescent="0.25">
      <c r="A2935" t="s">
        <v>3164</v>
      </c>
      <c r="B2935">
        <v>7</v>
      </c>
    </row>
    <row r="2936" spans="1:2" x14ac:dyDescent="0.25">
      <c r="A2936" t="s">
        <v>3165</v>
      </c>
      <c r="B2936">
        <v>1</v>
      </c>
    </row>
    <row r="2937" spans="1:2" x14ac:dyDescent="0.25">
      <c r="A2937" t="s">
        <v>3166</v>
      </c>
      <c r="B2937">
        <v>1</v>
      </c>
    </row>
    <row r="2938" spans="1:2" x14ac:dyDescent="0.25">
      <c r="A2938" t="s">
        <v>3167</v>
      </c>
      <c r="B2938">
        <v>5</v>
      </c>
    </row>
    <row r="2939" spans="1:2" x14ac:dyDescent="0.25">
      <c r="A2939" t="s">
        <v>3168</v>
      </c>
      <c r="B2939">
        <v>3</v>
      </c>
    </row>
    <row r="2940" spans="1:2" x14ac:dyDescent="0.25">
      <c r="A2940" t="s">
        <v>7906</v>
      </c>
      <c r="B2940">
        <v>3</v>
      </c>
    </row>
    <row r="2941" spans="1:2" x14ac:dyDescent="0.25">
      <c r="A2941" t="s">
        <v>3169</v>
      </c>
      <c r="B2941">
        <v>3</v>
      </c>
    </row>
    <row r="2942" spans="1:2" x14ac:dyDescent="0.25">
      <c r="A2942" t="s">
        <v>3170</v>
      </c>
      <c r="B2942">
        <v>29</v>
      </c>
    </row>
    <row r="2943" spans="1:2" x14ac:dyDescent="0.25">
      <c r="A2943" t="s">
        <v>3171</v>
      </c>
      <c r="B2943">
        <v>15</v>
      </c>
    </row>
    <row r="2944" spans="1:2" x14ac:dyDescent="0.25">
      <c r="A2944" t="s">
        <v>347</v>
      </c>
      <c r="B2944">
        <v>2</v>
      </c>
    </row>
    <row r="2945" spans="1:2" x14ac:dyDescent="0.25">
      <c r="A2945" t="s">
        <v>3172</v>
      </c>
      <c r="B2945">
        <v>9</v>
      </c>
    </row>
    <row r="2946" spans="1:2" x14ac:dyDescent="0.25">
      <c r="A2946" t="s">
        <v>3173</v>
      </c>
      <c r="B2946">
        <v>3</v>
      </c>
    </row>
    <row r="2947" spans="1:2" x14ac:dyDescent="0.25">
      <c r="A2947" t="s">
        <v>3174</v>
      </c>
      <c r="B2947">
        <v>1</v>
      </c>
    </row>
    <row r="2948" spans="1:2" x14ac:dyDescent="0.25">
      <c r="A2948" t="s">
        <v>3175</v>
      </c>
      <c r="B2948">
        <v>49</v>
      </c>
    </row>
    <row r="2949" spans="1:2" x14ac:dyDescent="0.25">
      <c r="A2949" t="s">
        <v>3176</v>
      </c>
      <c r="B2949">
        <v>3</v>
      </c>
    </row>
    <row r="2950" spans="1:2" x14ac:dyDescent="0.25">
      <c r="A2950" t="s">
        <v>3177</v>
      </c>
      <c r="B2950">
        <v>12</v>
      </c>
    </row>
    <row r="2951" spans="1:2" x14ac:dyDescent="0.25">
      <c r="A2951" t="s">
        <v>3178</v>
      </c>
      <c r="B2951">
        <v>1</v>
      </c>
    </row>
    <row r="2952" spans="1:2" x14ac:dyDescent="0.25">
      <c r="A2952" t="s">
        <v>3179</v>
      </c>
      <c r="B2952">
        <v>1</v>
      </c>
    </row>
    <row r="2953" spans="1:2" x14ac:dyDescent="0.25">
      <c r="A2953" t="s">
        <v>3180</v>
      </c>
      <c r="B2953">
        <v>6</v>
      </c>
    </row>
    <row r="2954" spans="1:2" x14ac:dyDescent="0.25">
      <c r="A2954" t="s">
        <v>3181</v>
      </c>
      <c r="B2954">
        <v>5</v>
      </c>
    </row>
    <row r="2955" spans="1:2" x14ac:dyDescent="0.25">
      <c r="A2955" t="s">
        <v>3182</v>
      </c>
      <c r="B2955">
        <v>1</v>
      </c>
    </row>
    <row r="2956" spans="1:2" x14ac:dyDescent="0.25">
      <c r="A2956" t="s">
        <v>3183</v>
      </c>
      <c r="B2956">
        <v>5</v>
      </c>
    </row>
    <row r="2957" spans="1:2" x14ac:dyDescent="0.25">
      <c r="A2957" t="s">
        <v>3184</v>
      </c>
      <c r="B2957">
        <v>6</v>
      </c>
    </row>
    <row r="2958" spans="1:2" x14ac:dyDescent="0.25">
      <c r="A2958" t="s">
        <v>3185</v>
      </c>
      <c r="B2958">
        <v>2</v>
      </c>
    </row>
    <row r="2959" spans="1:2" x14ac:dyDescent="0.25">
      <c r="A2959" t="s">
        <v>3186</v>
      </c>
      <c r="B2959">
        <v>3</v>
      </c>
    </row>
    <row r="2960" spans="1:2" x14ac:dyDescent="0.25">
      <c r="A2960" t="s">
        <v>3187</v>
      </c>
      <c r="B2960">
        <v>24</v>
      </c>
    </row>
    <row r="2961" spans="1:2" x14ac:dyDescent="0.25">
      <c r="A2961" t="s">
        <v>3188</v>
      </c>
      <c r="B2961">
        <v>2</v>
      </c>
    </row>
    <row r="2962" spans="1:2" x14ac:dyDescent="0.25">
      <c r="A2962" t="s">
        <v>3189</v>
      </c>
      <c r="B2962">
        <v>1</v>
      </c>
    </row>
    <row r="2963" spans="1:2" x14ac:dyDescent="0.25">
      <c r="A2963" t="s">
        <v>3190</v>
      </c>
      <c r="B2963">
        <v>4</v>
      </c>
    </row>
    <row r="2964" spans="1:2" x14ac:dyDescent="0.25">
      <c r="A2964" t="s">
        <v>3191</v>
      </c>
      <c r="B2964">
        <v>2</v>
      </c>
    </row>
    <row r="2965" spans="1:2" x14ac:dyDescent="0.25">
      <c r="A2965" t="s">
        <v>3192</v>
      </c>
      <c r="B2965">
        <v>4</v>
      </c>
    </row>
    <row r="2966" spans="1:2" x14ac:dyDescent="0.25">
      <c r="A2966" t="s">
        <v>3193</v>
      </c>
      <c r="B2966">
        <v>1</v>
      </c>
    </row>
    <row r="2967" spans="1:2" x14ac:dyDescent="0.25">
      <c r="A2967" t="s">
        <v>3194</v>
      </c>
      <c r="B2967">
        <v>4</v>
      </c>
    </row>
    <row r="2968" spans="1:2" x14ac:dyDescent="0.25">
      <c r="A2968" t="s">
        <v>3195</v>
      </c>
      <c r="B2968">
        <v>1</v>
      </c>
    </row>
    <row r="2969" spans="1:2" x14ac:dyDescent="0.25">
      <c r="A2969" t="s">
        <v>3196</v>
      </c>
      <c r="B2969">
        <v>1</v>
      </c>
    </row>
    <row r="2970" spans="1:2" x14ac:dyDescent="0.25">
      <c r="A2970" t="s">
        <v>3197</v>
      </c>
      <c r="B2970">
        <v>4</v>
      </c>
    </row>
    <row r="2971" spans="1:2" x14ac:dyDescent="0.25">
      <c r="A2971" t="s">
        <v>3198</v>
      </c>
      <c r="B2971">
        <v>2</v>
      </c>
    </row>
    <row r="2972" spans="1:2" x14ac:dyDescent="0.25">
      <c r="A2972" t="s">
        <v>3199</v>
      </c>
      <c r="B2972">
        <v>3</v>
      </c>
    </row>
    <row r="2973" spans="1:2" x14ac:dyDescent="0.25">
      <c r="A2973" t="s">
        <v>3200</v>
      </c>
      <c r="B2973">
        <v>2</v>
      </c>
    </row>
    <row r="2974" spans="1:2" x14ac:dyDescent="0.25">
      <c r="A2974" t="s">
        <v>3201</v>
      </c>
      <c r="B2974">
        <v>9</v>
      </c>
    </row>
    <row r="2975" spans="1:2" x14ac:dyDescent="0.25">
      <c r="A2975" t="s">
        <v>3202</v>
      </c>
      <c r="B2975">
        <v>12</v>
      </c>
    </row>
    <row r="2976" spans="1:2" x14ac:dyDescent="0.25">
      <c r="A2976" t="s">
        <v>3203</v>
      </c>
      <c r="B2976">
        <v>1</v>
      </c>
    </row>
    <row r="2977" spans="1:2" x14ac:dyDescent="0.25">
      <c r="A2977" t="s">
        <v>3204</v>
      </c>
      <c r="B2977">
        <v>2</v>
      </c>
    </row>
    <row r="2978" spans="1:2" x14ac:dyDescent="0.25">
      <c r="A2978" t="s">
        <v>3205</v>
      </c>
      <c r="B2978">
        <v>5</v>
      </c>
    </row>
    <row r="2979" spans="1:2" x14ac:dyDescent="0.25">
      <c r="A2979" t="s">
        <v>3206</v>
      </c>
      <c r="B2979">
        <v>1</v>
      </c>
    </row>
    <row r="2980" spans="1:2" x14ac:dyDescent="0.25">
      <c r="A2980" t="s">
        <v>3207</v>
      </c>
      <c r="B2980">
        <v>8</v>
      </c>
    </row>
    <row r="2981" spans="1:2" x14ac:dyDescent="0.25">
      <c r="A2981" t="s">
        <v>3208</v>
      </c>
      <c r="B2981">
        <v>1</v>
      </c>
    </row>
    <row r="2982" spans="1:2" x14ac:dyDescent="0.25">
      <c r="A2982" t="s">
        <v>3209</v>
      </c>
      <c r="B2982">
        <v>1</v>
      </c>
    </row>
    <row r="2983" spans="1:2" x14ac:dyDescent="0.25">
      <c r="A2983" t="s">
        <v>3210</v>
      </c>
      <c r="B2983">
        <v>1</v>
      </c>
    </row>
    <row r="2984" spans="1:2" x14ac:dyDescent="0.25">
      <c r="A2984" t="s">
        <v>3211</v>
      </c>
      <c r="B2984">
        <v>26</v>
      </c>
    </row>
    <row r="2985" spans="1:2" x14ac:dyDescent="0.25">
      <c r="A2985" t="s">
        <v>3212</v>
      </c>
      <c r="B2985">
        <v>2</v>
      </c>
    </row>
    <row r="2986" spans="1:2" x14ac:dyDescent="0.25">
      <c r="A2986" t="s">
        <v>3213</v>
      </c>
      <c r="B2986">
        <v>4</v>
      </c>
    </row>
    <row r="2987" spans="1:2" x14ac:dyDescent="0.25">
      <c r="A2987" t="s">
        <v>3214</v>
      </c>
      <c r="B2987">
        <v>3</v>
      </c>
    </row>
    <row r="2988" spans="1:2" x14ac:dyDescent="0.25">
      <c r="A2988" t="s">
        <v>3215</v>
      </c>
      <c r="B2988">
        <v>12</v>
      </c>
    </row>
    <row r="2989" spans="1:2" x14ac:dyDescent="0.25">
      <c r="A2989" t="s">
        <v>3216</v>
      </c>
      <c r="B2989">
        <v>4</v>
      </c>
    </row>
    <row r="2990" spans="1:2" x14ac:dyDescent="0.25">
      <c r="A2990" t="s">
        <v>3217</v>
      </c>
      <c r="B2990">
        <v>2</v>
      </c>
    </row>
    <row r="2991" spans="1:2" x14ac:dyDescent="0.25">
      <c r="A2991" t="s">
        <v>7907</v>
      </c>
      <c r="B2991">
        <v>2</v>
      </c>
    </row>
    <row r="2992" spans="1:2" x14ac:dyDescent="0.25">
      <c r="A2992" t="s">
        <v>3218</v>
      </c>
      <c r="B2992">
        <v>3</v>
      </c>
    </row>
    <row r="2993" spans="1:2" x14ac:dyDescent="0.25">
      <c r="A2993" t="s">
        <v>3219</v>
      </c>
      <c r="B2993">
        <v>9</v>
      </c>
    </row>
    <row r="2994" spans="1:2" x14ac:dyDescent="0.25">
      <c r="A2994" t="s">
        <v>3220</v>
      </c>
      <c r="B2994">
        <v>2</v>
      </c>
    </row>
    <row r="2995" spans="1:2" x14ac:dyDescent="0.25">
      <c r="A2995" t="s">
        <v>3221</v>
      </c>
      <c r="B2995">
        <v>1</v>
      </c>
    </row>
    <row r="2996" spans="1:2" x14ac:dyDescent="0.25">
      <c r="A2996" t="s">
        <v>3222</v>
      </c>
      <c r="B2996">
        <v>1</v>
      </c>
    </row>
    <row r="2997" spans="1:2" x14ac:dyDescent="0.25">
      <c r="A2997" t="s">
        <v>3223</v>
      </c>
      <c r="B2997">
        <v>2</v>
      </c>
    </row>
    <row r="2998" spans="1:2" x14ac:dyDescent="0.25">
      <c r="A2998" t="s">
        <v>3224</v>
      </c>
      <c r="B2998">
        <v>1</v>
      </c>
    </row>
    <row r="2999" spans="1:2" x14ac:dyDescent="0.25">
      <c r="A2999" t="s">
        <v>184</v>
      </c>
      <c r="B2999">
        <v>3</v>
      </c>
    </row>
    <row r="3000" spans="1:2" x14ac:dyDescent="0.25">
      <c r="A3000" t="s">
        <v>3225</v>
      </c>
      <c r="B3000">
        <v>9</v>
      </c>
    </row>
    <row r="3001" spans="1:2" x14ac:dyDescent="0.25">
      <c r="A3001" t="s">
        <v>3226</v>
      </c>
      <c r="B3001">
        <v>5</v>
      </c>
    </row>
    <row r="3002" spans="1:2" x14ac:dyDescent="0.25">
      <c r="A3002" t="s">
        <v>3227</v>
      </c>
      <c r="B3002">
        <v>8</v>
      </c>
    </row>
    <row r="3003" spans="1:2" x14ac:dyDescent="0.25">
      <c r="A3003" t="s">
        <v>3228</v>
      </c>
      <c r="B3003">
        <v>6</v>
      </c>
    </row>
    <row r="3004" spans="1:2" x14ac:dyDescent="0.25">
      <c r="A3004" t="s">
        <v>3229</v>
      </c>
      <c r="B3004">
        <v>9</v>
      </c>
    </row>
    <row r="3005" spans="1:2" x14ac:dyDescent="0.25">
      <c r="A3005" t="s">
        <v>3230</v>
      </c>
      <c r="B3005">
        <v>11</v>
      </c>
    </row>
    <row r="3006" spans="1:2" x14ac:dyDescent="0.25">
      <c r="A3006" t="s">
        <v>3231</v>
      </c>
      <c r="B3006">
        <v>2</v>
      </c>
    </row>
    <row r="3007" spans="1:2" x14ac:dyDescent="0.25">
      <c r="A3007" t="s">
        <v>3232</v>
      </c>
      <c r="B3007">
        <v>1</v>
      </c>
    </row>
    <row r="3008" spans="1:2" x14ac:dyDescent="0.25">
      <c r="A3008" t="s">
        <v>3233</v>
      </c>
      <c r="B3008">
        <v>6</v>
      </c>
    </row>
    <row r="3009" spans="1:2" x14ac:dyDescent="0.25">
      <c r="A3009" t="s">
        <v>3234</v>
      </c>
      <c r="B3009">
        <v>2</v>
      </c>
    </row>
    <row r="3010" spans="1:2" x14ac:dyDescent="0.25">
      <c r="A3010" t="s">
        <v>3235</v>
      </c>
      <c r="B3010">
        <v>10</v>
      </c>
    </row>
    <row r="3011" spans="1:2" x14ac:dyDescent="0.25">
      <c r="A3011" t="s">
        <v>3236</v>
      </c>
      <c r="B3011">
        <v>3</v>
      </c>
    </row>
    <row r="3012" spans="1:2" x14ac:dyDescent="0.25">
      <c r="A3012" t="s">
        <v>3237</v>
      </c>
      <c r="B3012">
        <v>13</v>
      </c>
    </row>
    <row r="3013" spans="1:2" x14ac:dyDescent="0.25">
      <c r="A3013" t="s">
        <v>3238</v>
      </c>
      <c r="B3013">
        <v>2</v>
      </c>
    </row>
    <row r="3014" spans="1:2" x14ac:dyDescent="0.25">
      <c r="A3014" t="s">
        <v>3239</v>
      </c>
      <c r="B3014">
        <v>4</v>
      </c>
    </row>
    <row r="3015" spans="1:2" x14ac:dyDescent="0.25">
      <c r="A3015" t="s">
        <v>3240</v>
      </c>
      <c r="B3015">
        <v>5</v>
      </c>
    </row>
    <row r="3016" spans="1:2" x14ac:dyDescent="0.25">
      <c r="A3016" t="s">
        <v>3241</v>
      </c>
      <c r="B3016">
        <v>3</v>
      </c>
    </row>
    <row r="3017" spans="1:2" x14ac:dyDescent="0.25">
      <c r="A3017" t="s">
        <v>3242</v>
      </c>
      <c r="B3017">
        <v>6</v>
      </c>
    </row>
    <row r="3018" spans="1:2" x14ac:dyDescent="0.25">
      <c r="A3018" t="s">
        <v>3243</v>
      </c>
      <c r="B3018">
        <v>2</v>
      </c>
    </row>
    <row r="3019" spans="1:2" x14ac:dyDescent="0.25">
      <c r="A3019" t="s">
        <v>3244</v>
      </c>
      <c r="B3019">
        <v>2</v>
      </c>
    </row>
    <row r="3020" spans="1:2" x14ac:dyDescent="0.25">
      <c r="A3020" t="s">
        <v>3245</v>
      </c>
      <c r="B3020">
        <v>71</v>
      </c>
    </row>
    <row r="3021" spans="1:2" x14ac:dyDescent="0.25">
      <c r="A3021" t="s">
        <v>3246</v>
      </c>
      <c r="B3021">
        <v>2</v>
      </c>
    </row>
    <row r="3022" spans="1:2" x14ac:dyDescent="0.25">
      <c r="A3022" t="s">
        <v>3247</v>
      </c>
      <c r="B3022">
        <v>11</v>
      </c>
    </row>
    <row r="3023" spans="1:2" x14ac:dyDescent="0.25">
      <c r="A3023" t="s">
        <v>3248</v>
      </c>
      <c r="B3023">
        <v>2</v>
      </c>
    </row>
    <row r="3024" spans="1:2" x14ac:dyDescent="0.25">
      <c r="A3024" t="s">
        <v>3249</v>
      </c>
      <c r="B3024">
        <v>6</v>
      </c>
    </row>
    <row r="3025" spans="1:2" x14ac:dyDescent="0.25">
      <c r="A3025" t="s">
        <v>3250</v>
      </c>
      <c r="B3025">
        <v>2</v>
      </c>
    </row>
    <row r="3026" spans="1:2" x14ac:dyDescent="0.25">
      <c r="A3026" t="s">
        <v>3251</v>
      </c>
      <c r="B3026">
        <v>1</v>
      </c>
    </row>
    <row r="3027" spans="1:2" x14ac:dyDescent="0.25">
      <c r="A3027" t="s">
        <v>3252</v>
      </c>
      <c r="B3027">
        <v>2</v>
      </c>
    </row>
    <row r="3028" spans="1:2" x14ac:dyDescent="0.25">
      <c r="A3028" t="s">
        <v>3253</v>
      </c>
      <c r="B3028">
        <v>1</v>
      </c>
    </row>
    <row r="3029" spans="1:2" x14ac:dyDescent="0.25">
      <c r="A3029" t="s">
        <v>3254</v>
      </c>
      <c r="B3029">
        <v>656</v>
      </c>
    </row>
    <row r="3030" spans="1:2" x14ac:dyDescent="0.25">
      <c r="A3030" t="s">
        <v>3255</v>
      </c>
      <c r="B3030">
        <v>1</v>
      </c>
    </row>
    <row r="3031" spans="1:2" x14ac:dyDescent="0.25">
      <c r="A3031" t="s">
        <v>3256</v>
      </c>
      <c r="B3031">
        <v>6</v>
      </c>
    </row>
    <row r="3032" spans="1:2" x14ac:dyDescent="0.25">
      <c r="A3032" t="s">
        <v>3257</v>
      </c>
      <c r="B3032">
        <v>22</v>
      </c>
    </row>
    <row r="3033" spans="1:2" x14ac:dyDescent="0.25">
      <c r="A3033" t="s">
        <v>3258</v>
      </c>
      <c r="B3033">
        <v>1</v>
      </c>
    </row>
    <row r="3034" spans="1:2" x14ac:dyDescent="0.25">
      <c r="A3034" t="s">
        <v>348</v>
      </c>
      <c r="B3034">
        <v>4</v>
      </c>
    </row>
    <row r="3035" spans="1:2" x14ac:dyDescent="0.25">
      <c r="A3035" t="s">
        <v>3259</v>
      </c>
      <c r="B3035">
        <v>2</v>
      </c>
    </row>
    <row r="3036" spans="1:2" x14ac:dyDescent="0.25">
      <c r="A3036" t="s">
        <v>3260</v>
      </c>
      <c r="B3036">
        <v>1</v>
      </c>
    </row>
    <row r="3037" spans="1:2" x14ac:dyDescent="0.25">
      <c r="A3037" t="s">
        <v>3261</v>
      </c>
      <c r="B3037">
        <v>1</v>
      </c>
    </row>
    <row r="3038" spans="1:2" x14ac:dyDescent="0.25">
      <c r="A3038" t="s">
        <v>3262</v>
      </c>
      <c r="B3038">
        <v>8</v>
      </c>
    </row>
    <row r="3039" spans="1:2" x14ac:dyDescent="0.25">
      <c r="A3039" t="s">
        <v>3263</v>
      </c>
      <c r="B3039">
        <v>1</v>
      </c>
    </row>
    <row r="3040" spans="1:2" x14ac:dyDescent="0.25">
      <c r="A3040" t="s">
        <v>3264</v>
      </c>
      <c r="B3040">
        <v>2</v>
      </c>
    </row>
    <row r="3041" spans="1:2" x14ac:dyDescent="0.25">
      <c r="A3041" t="s">
        <v>3265</v>
      </c>
      <c r="B3041">
        <v>1</v>
      </c>
    </row>
    <row r="3042" spans="1:2" x14ac:dyDescent="0.25">
      <c r="A3042" t="s">
        <v>3266</v>
      </c>
      <c r="B3042">
        <v>3</v>
      </c>
    </row>
    <row r="3043" spans="1:2" x14ac:dyDescent="0.25">
      <c r="A3043" t="s">
        <v>279</v>
      </c>
      <c r="B3043">
        <v>4</v>
      </c>
    </row>
    <row r="3044" spans="1:2" x14ac:dyDescent="0.25">
      <c r="A3044" t="s">
        <v>3267</v>
      </c>
      <c r="B3044">
        <v>1</v>
      </c>
    </row>
    <row r="3045" spans="1:2" x14ac:dyDescent="0.25">
      <c r="A3045" t="s">
        <v>3268</v>
      </c>
      <c r="B3045">
        <v>2</v>
      </c>
    </row>
    <row r="3046" spans="1:2" x14ac:dyDescent="0.25">
      <c r="A3046" t="s">
        <v>3269</v>
      </c>
      <c r="B3046">
        <v>1</v>
      </c>
    </row>
    <row r="3047" spans="1:2" x14ac:dyDescent="0.25">
      <c r="A3047" t="s">
        <v>3270</v>
      </c>
      <c r="B3047">
        <v>7</v>
      </c>
    </row>
    <row r="3048" spans="1:2" x14ac:dyDescent="0.25">
      <c r="A3048" t="s">
        <v>3271</v>
      </c>
      <c r="B3048">
        <v>2</v>
      </c>
    </row>
    <row r="3049" spans="1:2" x14ac:dyDescent="0.25">
      <c r="A3049" t="s">
        <v>3272</v>
      </c>
      <c r="B3049">
        <v>2</v>
      </c>
    </row>
    <row r="3050" spans="1:2" x14ac:dyDescent="0.25">
      <c r="A3050" t="s">
        <v>3273</v>
      </c>
      <c r="B3050">
        <v>4</v>
      </c>
    </row>
    <row r="3051" spans="1:2" x14ac:dyDescent="0.25">
      <c r="A3051" t="s">
        <v>3274</v>
      </c>
      <c r="B3051">
        <v>14</v>
      </c>
    </row>
    <row r="3052" spans="1:2" x14ac:dyDescent="0.25">
      <c r="A3052" t="s">
        <v>3275</v>
      </c>
      <c r="B3052">
        <v>4</v>
      </c>
    </row>
    <row r="3053" spans="1:2" x14ac:dyDescent="0.25">
      <c r="A3053" t="s">
        <v>3276</v>
      </c>
      <c r="B3053">
        <v>2</v>
      </c>
    </row>
    <row r="3054" spans="1:2" x14ac:dyDescent="0.25">
      <c r="A3054" t="s">
        <v>3277</v>
      </c>
      <c r="B3054">
        <v>5</v>
      </c>
    </row>
    <row r="3055" spans="1:2" x14ac:dyDescent="0.25">
      <c r="A3055" t="s">
        <v>3278</v>
      </c>
      <c r="B3055">
        <v>4</v>
      </c>
    </row>
    <row r="3056" spans="1:2" x14ac:dyDescent="0.25">
      <c r="A3056" t="s">
        <v>3279</v>
      </c>
      <c r="B3056">
        <v>1</v>
      </c>
    </row>
    <row r="3057" spans="1:2" x14ac:dyDescent="0.25">
      <c r="A3057" t="s">
        <v>3280</v>
      </c>
      <c r="B3057">
        <v>3</v>
      </c>
    </row>
    <row r="3058" spans="1:2" x14ac:dyDescent="0.25">
      <c r="A3058" t="s">
        <v>3281</v>
      </c>
      <c r="B3058">
        <v>1</v>
      </c>
    </row>
    <row r="3059" spans="1:2" x14ac:dyDescent="0.25">
      <c r="A3059" t="s">
        <v>3282</v>
      </c>
      <c r="B3059">
        <v>2</v>
      </c>
    </row>
    <row r="3060" spans="1:2" x14ac:dyDescent="0.25">
      <c r="A3060" t="s">
        <v>3283</v>
      </c>
      <c r="B3060">
        <v>4</v>
      </c>
    </row>
    <row r="3061" spans="1:2" x14ac:dyDescent="0.25">
      <c r="A3061" t="s">
        <v>3284</v>
      </c>
      <c r="B3061">
        <v>1</v>
      </c>
    </row>
    <row r="3062" spans="1:2" x14ac:dyDescent="0.25">
      <c r="A3062" t="s">
        <v>3285</v>
      </c>
      <c r="B3062">
        <v>2</v>
      </c>
    </row>
    <row r="3063" spans="1:2" x14ac:dyDescent="0.25">
      <c r="A3063" t="s">
        <v>3286</v>
      </c>
      <c r="B3063">
        <v>13</v>
      </c>
    </row>
    <row r="3064" spans="1:2" x14ac:dyDescent="0.25">
      <c r="A3064" t="s">
        <v>3287</v>
      </c>
      <c r="B3064">
        <v>1</v>
      </c>
    </row>
    <row r="3065" spans="1:2" x14ac:dyDescent="0.25">
      <c r="A3065" t="s">
        <v>3288</v>
      </c>
      <c r="B3065">
        <v>3</v>
      </c>
    </row>
    <row r="3066" spans="1:2" x14ac:dyDescent="0.25">
      <c r="A3066" t="s">
        <v>3289</v>
      </c>
      <c r="B3066">
        <v>31</v>
      </c>
    </row>
    <row r="3067" spans="1:2" x14ac:dyDescent="0.25">
      <c r="A3067" t="s">
        <v>3290</v>
      </c>
      <c r="B3067">
        <v>1</v>
      </c>
    </row>
    <row r="3068" spans="1:2" x14ac:dyDescent="0.25">
      <c r="A3068" t="s">
        <v>3291</v>
      </c>
      <c r="B3068">
        <v>17</v>
      </c>
    </row>
    <row r="3069" spans="1:2" x14ac:dyDescent="0.25">
      <c r="A3069" t="s">
        <v>3292</v>
      </c>
      <c r="B3069">
        <v>6</v>
      </c>
    </row>
    <row r="3070" spans="1:2" x14ac:dyDescent="0.25">
      <c r="A3070" t="s">
        <v>3293</v>
      </c>
      <c r="B3070">
        <v>3</v>
      </c>
    </row>
    <row r="3071" spans="1:2" x14ac:dyDescent="0.25">
      <c r="A3071" t="s">
        <v>3294</v>
      </c>
      <c r="B3071">
        <v>6</v>
      </c>
    </row>
    <row r="3072" spans="1:2" x14ac:dyDescent="0.25">
      <c r="A3072" t="s">
        <v>3295</v>
      </c>
      <c r="B3072">
        <v>1</v>
      </c>
    </row>
    <row r="3073" spans="1:2" x14ac:dyDescent="0.25">
      <c r="A3073" t="s">
        <v>349</v>
      </c>
      <c r="B3073">
        <v>2</v>
      </c>
    </row>
    <row r="3074" spans="1:2" x14ac:dyDescent="0.25">
      <c r="A3074" t="s">
        <v>3296</v>
      </c>
      <c r="B3074">
        <v>5</v>
      </c>
    </row>
    <row r="3075" spans="1:2" x14ac:dyDescent="0.25">
      <c r="A3075" t="s">
        <v>3297</v>
      </c>
      <c r="B3075">
        <v>11</v>
      </c>
    </row>
    <row r="3076" spans="1:2" x14ac:dyDescent="0.25">
      <c r="A3076" t="s">
        <v>3298</v>
      </c>
      <c r="B3076">
        <v>2</v>
      </c>
    </row>
    <row r="3077" spans="1:2" x14ac:dyDescent="0.25">
      <c r="A3077" t="s">
        <v>3299</v>
      </c>
      <c r="B3077">
        <v>2</v>
      </c>
    </row>
    <row r="3078" spans="1:2" x14ac:dyDescent="0.25">
      <c r="A3078" t="s">
        <v>3300</v>
      </c>
      <c r="B3078">
        <v>2</v>
      </c>
    </row>
    <row r="3079" spans="1:2" x14ac:dyDescent="0.25">
      <c r="A3079" t="s">
        <v>185</v>
      </c>
      <c r="B3079">
        <v>5</v>
      </c>
    </row>
    <row r="3080" spans="1:2" x14ac:dyDescent="0.25">
      <c r="A3080" t="s">
        <v>3301</v>
      </c>
      <c r="B3080">
        <v>1</v>
      </c>
    </row>
    <row r="3081" spans="1:2" x14ac:dyDescent="0.25">
      <c r="A3081" t="s">
        <v>3302</v>
      </c>
      <c r="B3081">
        <v>1</v>
      </c>
    </row>
    <row r="3082" spans="1:2" x14ac:dyDescent="0.25">
      <c r="A3082" t="s">
        <v>3303</v>
      </c>
      <c r="B3082">
        <v>22</v>
      </c>
    </row>
    <row r="3083" spans="1:2" x14ac:dyDescent="0.25">
      <c r="A3083" t="s">
        <v>3304</v>
      </c>
      <c r="B3083">
        <v>2</v>
      </c>
    </row>
    <row r="3084" spans="1:2" x14ac:dyDescent="0.25">
      <c r="A3084" t="s">
        <v>3305</v>
      </c>
      <c r="B3084">
        <v>3</v>
      </c>
    </row>
    <row r="3085" spans="1:2" x14ac:dyDescent="0.25">
      <c r="A3085" t="s">
        <v>3306</v>
      </c>
      <c r="B3085">
        <v>25</v>
      </c>
    </row>
    <row r="3086" spans="1:2" x14ac:dyDescent="0.25">
      <c r="A3086" t="s">
        <v>3307</v>
      </c>
      <c r="B3086">
        <v>5</v>
      </c>
    </row>
    <row r="3087" spans="1:2" x14ac:dyDescent="0.25">
      <c r="A3087" t="s">
        <v>350</v>
      </c>
      <c r="B3087">
        <v>21</v>
      </c>
    </row>
    <row r="3088" spans="1:2" x14ac:dyDescent="0.25">
      <c r="A3088" t="s">
        <v>351</v>
      </c>
      <c r="B3088">
        <v>7</v>
      </c>
    </row>
    <row r="3089" spans="1:2" x14ac:dyDescent="0.25">
      <c r="A3089" t="s">
        <v>3308</v>
      </c>
      <c r="B3089">
        <v>8</v>
      </c>
    </row>
    <row r="3090" spans="1:2" x14ac:dyDescent="0.25">
      <c r="A3090" t="s">
        <v>3309</v>
      </c>
      <c r="B3090">
        <v>2</v>
      </c>
    </row>
    <row r="3091" spans="1:2" x14ac:dyDescent="0.25">
      <c r="A3091" t="s">
        <v>3310</v>
      </c>
      <c r="B3091">
        <v>23</v>
      </c>
    </row>
    <row r="3092" spans="1:2" x14ac:dyDescent="0.25">
      <c r="A3092" t="s">
        <v>3311</v>
      </c>
      <c r="B3092">
        <v>3</v>
      </c>
    </row>
    <row r="3093" spans="1:2" x14ac:dyDescent="0.25">
      <c r="A3093" t="s">
        <v>3312</v>
      </c>
      <c r="B3093">
        <v>1</v>
      </c>
    </row>
    <row r="3094" spans="1:2" x14ac:dyDescent="0.25">
      <c r="A3094" t="s">
        <v>186</v>
      </c>
      <c r="B3094">
        <v>8</v>
      </c>
    </row>
    <row r="3095" spans="1:2" x14ac:dyDescent="0.25">
      <c r="A3095" t="s">
        <v>3313</v>
      </c>
      <c r="B3095">
        <v>3</v>
      </c>
    </row>
    <row r="3096" spans="1:2" x14ac:dyDescent="0.25">
      <c r="A3096" t="s">
        <v>3314</v>
      </c>
      <c r="B3096">
        <v>1</v>
      </c>
    </row>
    <row r="3097" spans="1:2" x14ac:dyDescent="0.25">
      <c r="A3097" t="s">
        <v>3315</v>
      </c>
      <c r="B3097">
        <v>100</v>
      </c>
    </row>
    <row r="3098" spans="1:2" x14ac:dyDescent="0.25">
      <c r="A3098" t="s">
        <v>3316</v>
      </c>
      <c r="B3098">
        <v>3</v>
      </c>
    </row>
    <row r="3099" spans="1:2" x14ac:dyDescent="0.25">
      <c r="A3099" t="s">
        <v>3317</v>
      </c>
      <c r="B3099">
        <v>3</v>
      </c>
    </row>
    <row r="3100" spans="1:2" x14ac:dyDescent="0.25">
      <c r="A3100" t="s">
        <v>3318</v>
      </c>
      <c r="B3100">
        <v>2</v>
      </c>
    </row>
    <row r="3101" spans="1:2" x14ac:dyDescent="0.25">
      <c r="A3101" t="s">
        <v>3319</v>
      </c>
      <c r="B3101">
        <v>23</v>
      </c>
    </row>
    <row r="3102" spans="1:2" x14ac:dyDescent="0.25">
      <c r="A3102" t="s">
        <v>3320</v>
      </c>
      <c r="B3102">
        <v>2</v>
      </c>
    </row>
    <row r="3103" spans="1:2" x14ac:dyDescent="0.25">
      <c r="A3103" t="s">
        <v>3321</v>
      </c>
      <c r="B3103">
        <v>2</v>
      </c>
    </row>
    <row r="3104" spans="1:2" x14ac:dyDescent="0.25">
      <c r="A3104" t="s">
        <v>3322</v>
      </c>
      <c r="B3104">
        <v>5</v>
      </c>
    </row>
    <row r="3105" spans="1:2" x14ac:dyDescent="0.25">
      <c r="A3105" t="s">
        <v>3323</v>
      </c>
      <c r="B3105">
        <v>22</v>
      </c>
    </row>
    <row r="3106" spans="1:2" x14ac:dyDescent="0.25">
      <c r="A3106" t="s">
        <v>3324</v>
      </c>
      <c r="B3106">
        <v>1</v>
      </c>
    </row>
    <row r="3107" spans="1:2" x14ac:dyDescent="0.25">
      <c r="A3107" t="s">
        <v>3325</v>
      </c>
      <c r="B3107">
        <v>1</v>
      </c>
    </row>
    <row r="3108" spans="1:2" x14ac:dyDescent="0.25">
      <c r="A3108" t="s">
        <v>3326</v>
      </c>
      <c r="B3108">
        <v>1</v>
      </c>
    </row>
    <row r="3109" spans="1:2" x14ac:dyDescent="0.25">
      <c r="A3109" t="s">
        <v>3327</v>
      </c>
      <c r="B3109">
        <v>3</v>
      </c>
    </row>
    <row r="3110" spans="1:2" x14ac:dyDescent="0.25">
      <c r="A3110" t="s">
        <v>187</v>
      </c>
      <c r="B3110">
        <v>5</v>
      </c>
    </row>
    <row r="3111" spans="1:2" x14ac:dyDescent="0.25">
      <c r="A3111" t="s">
        <v>7908</v>
      </c>
      <c r="B3111">
        <v>1</v>
      </c>
    </row>
    <row r="3112" spans="1:2" x14ac:dyDescent="0.25">
      <c r="A3112" t="s">
        <v>3328</v>
      </c>
      <c r="B3112">
        <v>6</v>
      </c>
    </row>
    <row r="3113" spans="1:2" x14ac:dyDescent="0.25">
      <c r="A3113" t="s">
        <v>3329</v>
      </c>
      <c r="B3113">
        <v>4</v>
      </c>
    </row>
    <row r="3114" spans="1:2" x14ac:dyDescent="0.25">
      <c r="A3114" t="s">
        <v>3330</v>
      </c>
      <c r="B3114">
        <v>1</v>
      </c>
    </row>
    <row r="3115" spans="1:2" x14ac:dyDescent="0.25">
      <c r="A3115" t="s">
        <v>3331</v>
      </c>
      <c r="B3115">
        <v>8</v>
      </c>
    </row>
    <row r="3116" spans="1:2" x14ac:dyDescent="0.25">
      <c r="A3116" t="s">
        <v>3332</v>
      </c>
      <c r="B3116">
        <v>2</v>
      </c>
    </row>
    <row r="3117" spans="1:2" x14ac:dyDescent="0.25">
      <c r="A3117" t="s">
        <v>3333</v>
      </c>
      <c r="B3117">
        <v>1</v>
      </c>
    </row>
    <row r="3118" spans="1:2" x14ac:dyDescent="0.25">
      <c r="A3118" t="s">
        <v>3334</v>
      </c>
      <c r="B3118">
        <v>2</v>
      </c>
    </row>
    <row r="3119" spans="1:2" x14ac:dyDescent="0.25">
      <c r="A3119" t="s">
        <v>3335</v>
      </c>
      <c r="B3119">
        <v>1</v>
      </c>
    </row>
    <row r="3120" spans="1:2" x14ac:dyDescent="0.25">
      <c r="A3120" t="s">
        <v>3336</v>
      </c>
      <c r="B3120">
        <v>5</v>
      </c>
    </row>
    <row r="3121" spans="1:2" x14ac:dyDescent="0.25">
      <c r="A3121" t="s">
        <v>3337</v>
      </c>
      <c r="B3121">
        <v>1</v>
      </c>
    </row>
    <row r="3122" spans="1:2" x14ac:dyDescent="0.25">
      <c r="A3122" t="s">
        <v>3338</v>
      </c>
      <c r="B3122">
        <v>5</v>
      </c>
    </row>
    <row r="3123" spans="1:2" x14ac:dyDescent="0.25">
      <c r="A3123" t="s">
        <v>3339</v>
      </c>
      <c r="B3123">
        <v>1</v>
      </c>
    </row>
    <row r="3124" spans="1:2" x14ac:dyDescent="0.25">
      <c r="A3124" t="s">
        <v>3340</v>
      </c>
      <c r="B3124">
        <v>8</v>
      </c>
    </row>
    <row r="3125" spans="1:2" x14ac:dyDescent="0.25">
      <c r="A3125" t="s">
        <v>3341</v>
      </c>
      <c r="B3125">
        <v>1</v>
      </c>
    </row>
    <row r="3126" spans="1:2" x14ac:dyDescent="0.25">
      <c r="A3126" t="s">
        <v>3342</v>
      </c>
      <c r="B3126">
        <v>1</v>
      </c>
    </row>
    <row r="3127" spans="1:2" x14ac:dyDescent="0.25">
      <c r="A3127" t="s">
        <v>3343</v>
      </c>
      <c r="B3127">
        <v>7</v>
      </c>
    </row>
    <row r="3128" spans="1:2" x14ac:dyDescent="0.25">
      <c r="A3128" t="s">
        <v>3344</v>
      </c>
      <c r="B3128">
        <v>2</v>
      </c>
    </row>
    <row r="3129" spans="1:2" x14ac:dyDescent="0.25">
      <c r="A3129" t="s">
        <v>3345</v>
      </c>
      <c r="B3129">
        <v>1</v>
      </c>
    </row>
    <row r="3130" spans="1:2" x14ac:dyDescent="0.25">
      <c r="A3130" t="s">
        <v>3346</v>
      </c>
      <c r="B3130">
        <v>4</v>
      </c>
    </row>
    <row r="3131" spans="1:2" x14ac:dyDescent="0.25">
      <c r="A3131" t="s">
        <v>3347</v>
      </c>
      <c r="B3131">
        <v>2</v>
      </c>
    </row>
    <row r="3132" spans="1:2" x14ac:dyDescent="0.25">
      <c r="A3132" t="s">
        <v>3348</v>
      </c>
      <c r="B3132">
        <v>17</v>
      </c>
    </row>
    <row r="3133" spans="1:2" x14ac:dyDescent="0.25">
      <c r="A3133" t="s">
        <v>3349</v>
      </c>
      <c r="B3133">
        <v>1</v>
      </c>
    </row>
    <row r="3134" spans="1:2" x14ac:dyDescent="0.25">
      <c r="A3134" t="s">
        <v>3350</v>
      </c>
      <c r="B3134">
        <v>37</v>
      </c>
    </row>
    <row r="3135" spans="1:2" x14ac:dyDescent="0.25">
      <c r="A3135" t="s">
        <v>3351</v>
      </c>
      <c r="B3135">
        <v>4</v>
      </c>
    </row>
    <row r="3136" spans="1:2" x14ac:dyDescent="0.25">
      <c r="A3136" t="s">
        <v>3352</v>
      </c>
      <c r="B3136">
        <v>6</v>
      </c>
    </row>
    <row r="3137" spans="1:2" x14ac:dyDescent="0.25">
      <c r="A3137" t="s">
        <v>3353</v>
      </c>
      <c r="B3137">
        <v>4</v>
      </c>
    </row>
    <row r="3138" spans="1:2" x14ac:dyDescent="0.25">
      <c r="A3138" t="s">
        <v>3354</v>
      </c>
      <c r="B3138">
        <v>5</v>
      </c>
    </row>
    <row r="3139" spans="1:2" x14ac:dyDescent="0.25">
      <c r="A3139" t="s">
        <v>3355</v>
      </c>
      <c r="B3139">
        <v>2</v>
      </c>
    </row>
    <row r="3140" spans="1:2" x14ac:dyDescent="0.25">
      <c r="A3140" t="s">
        <v>3356</v>
      </c>
      <c r="B3140">
        <v>2</v>
      </c>
    </row>
    <row r="3141" spans="1:2" x14ac:dyDescent="0.25">
      <c r="A3141" t="s">
        <v>3357</v>
      </c>
      <c r="B3141">
        <v>5</v>
      </c>
    </row>
    <row r="3142" spans="1:2" x14ac:dyDescent="0.25">
      <c r="A3142" t="s">
        <v>3358</v>
      </c>
      <c r="B3142">
        <v>1</v>
      </c>
    </row>
    <row r="3143" spans="1:2" x14ac:dyDescent="0.25">
      <c r="A3143" t="s">
        <v>3359</v>
      </c>
      <c r="B3143">
        <v>1</v>
      </c>
    </row>
    <row r="3144" spans="1:2" x14ac:dyDescent="0.25">
      <c r="A3144" t="s">
        <v>3360</v>
      </c>
      <c r="B3144">
        <v>2</v>
      </c>
    </row>
    <row r="3145" spans="1:2" x14ac:dyDescent="0.25">
      <c r="A3145" t="s">
        <v>3361</v>
      </c>
      <c r="B3145">
        <v>5</v>
      </c>
    </row>
    <row r="3146" spans="1:2" x14ac:dyDescent="0.25">
      <c r="A3146" t="s">
        <v>3362</v>
      </c>
      <c r="B3146">
        <v>1</v>
      </c>
    </row>
    <row r="3147" spans="1:2" x14ac:dyDescent="0.25">
      <c r="A3147" t="s">
        <v>3363</v>
      </c>
      <c r="B3147">
        <v>4</v>
      </c>
    </row>
    <row r="3148" spans="1:2" x14ac:dyDescent="0.25">
      <c r="A3148" t="s">
        <v>3364</v>
      </c>
      <c r="B3148">
        <v>3</v>
      </c>
    </row>
    <row r="3149" spans="1:2" x14ac:dyDescent="0.25">
      <c r="A3149" t="s">
        <v>3365</v>
      </c>
      <c r="B3149">
        <v>5</v>
      </c>
    </row>
    <row r="3150" spans="1:2" x14ac:dyDescent="0.25">
      <c r="A3150" t="s">
        <v>3366</v>
      </c>
      <c r="B3150">
        <v>3</v>
      </c>
    </row>
    <row r="3151" spans="1:2" x14ac:dyDescent="0.25">
      <c r="A3151" t="s">
        <v>3367</v>
      </c>
      <c r="B3151">
        <v>7</v>
      </c>
    </row>
    <row r="3152" spans="1:2" x14ac:dyDescent="0.25">
      <c r="A3152" t="s">
        <v>3368</v>
      </c>
      <c r="B3152">
        <v>8</v>
      </c>
    </row>
    <row r="3153" spans="1:2" x14ac:dyDescent="0.25">
      <c r="A3153" t="s">
        <v>3369</v>
      </c>
      <c r="B3153">
        <v>2</v>
      </c>
    </row>
    <row r="3154" spans="1:2" x14ac:dyDescent="0.25">
      <c r="A3154" t="s">
        <v>3370</v>
      </c>
      <c r="B3154">
        <v>3</v>
      </c>
    </row>
    <row r="3155" spans="1:2" x14ac:dyDescent="0.25">
      <c r="A3155" t="s">
        <v>3371</v>
      </c>
      <c r="B3155">
        <v>2</v>
      </c>
    </row>
    <row r="3156" spans="1:2" x14ac:dyDescent="0.25">
      <c r="A3156" t="s">
        <v>3372</v>
      </c>
      <c r="B3156">
        <v>2</v>
      </c>
    </row>
    <row r="3157" spans="1:2" x14ac:dyDescent="0.25">
      <c r="A3157" t="s">
        <v>3373</v>
      </c>
      <c r="B3157">
        <v>27</v>
      </c>
    </row>
    <row r="3158" spans="1:2" x14ac:dyDescent="0.25">
      <c r="A3158" t="s">
        <v>3374</v>
      </c>
      <c r="B3158">
        <v>4</v>
      </c>
    </row>
    <row r="3159" spans="1:2" x14ac:dyDescent="0.25">
      <c r="A3159" t="s">
        <v>3375</v>
      </c>
      <c r="B3159">
        <v>18</v>
      </c>
    </row>
    <row r="3160" spans="1:2" x14ac:dyDescent="0.25">
      <c r="A3160" t="s">
        <v>3376</v>
      </c>
      <c r="B3160">
        <v>1</v>
      </c>
    </row>
    <row r="3161" spans="1:2" x14ac:dyDescent="0.25">
      <c r="A3161" t="s">
        <v>3377</v>
      </c>
      <c r="B3161">
        <v>9</v>
      </c>
    </row>
    <row r="3162" spans="1:2" x14ac:dyDescent="0.25">
      <c r="A3162" t="s">
        <v>3378</v>
      </c>
      <c r="B3162">
        <v>3</v>
      </c>
    </row>
    <row r="3163" spans="1:2" x14ac:dyDescent="0.25">
      <c r="A3163" t="s">
        <v>3379</v>
      </c>
      <c r="B3163">
        <v>1</v>
      </c>
    </row>
    <row r="3164" spans="1:2" x14ac:dyDescent="0.25">
      <c r="A3164" t="s">
        <v>3380</v>
      </c>
      <c r="B3164">
        <v>2</v>
      </c>
    </row>
    <row r="3165" spans="1:2" x14ac:dyDescent="0.25">
      <c r="A3165" t="s">
        <v>3381</v>
      </c>
      <c r="B3165">
        <v>2</v>
      </c>
    </row>
    <row r="3166" spans="1:2" x14ac:dyDescent="0.25">
      <c r="A3166" t="s">
        <v>3382</v>
      </c>
      <c r="B3166">
        <v>1</v>
      </c>
    </row>
    <row r="3167" spans="1:2" x14ac:dyDescent="0.25">
      <c r="A3167" t="s">
        <v>3383</v>
      </c>
      <c r="B3167">
        <v>4</v>
      </c>
    </row>
    <row r="3168" spans="1:2" x14ac:dyDescent="0.25">
      <c r="A3168" t="s">
        <v>3384</v>
      </c>
      <c r="B3168">
        <v>2</v>
      </c>
    </row>
    <row r="3169" spans="1:2" x14ac:dyDescent="0.25">
      <c r="A3169" t="s">
        <v>3385</v>
      </c>
      <c r="B3169">
        <v>6</v>
      </c>
    </row>
    <row r="3170" spans="1:2" x14ac:dyDescent="0.25">
      <c r="A3170" t="s">
        <v>3386</v>
      </c>
      <c r="B3170">
        <v>5</v>
      </c>
    </row>
    <row r="3171" spans="1:2" x14ac:dyDescent="0.25">
      <c r="A3171" t="s">
        <v>3387</v>
      </c>
      <c r="B3171">
        <v>2</v>
      </c>
    </row>
    <row r="3172" spans="1:2" x14ac:dyDescent="0.25">
      <c r="A3172" t="s">
        <v>3388</v>
      </c>
      <c r="B3172">
        <v>5</v>
      </c>
    </row>
    <row r="3173" spans="1:2" x14ac:dyDescent="0.25">
      <c r="A3173" t="s">
        <v>3389</v>
      </c>
      <c r="B3173">
        <v>3</v>
      </c>
    </row>
    <row r="3174" spans="1:2" x14ac:dyDescent="0.25">
      <c r="A3174" t="s">
        <v>3390</v>
      </c>
      <c r="B3174">
        <v>8</v>
      </c>
    </row>
    <row r="3175" spans="1:2" x14ac:dyDescent="0.25">
      <c r="A3175" t="s">
        <v>3391</v>
      </c>
      <c r="B3175">
        <v>1</v>
      </c>
    </row>
    <row r="3176" spans="1:2" x14ac:dyDescent="0.25">
      <c r="A3176" t="s">
        <v>3392</v>
      </c>
      <c r="B3176">
        <v>25</v>
      </c>
    </row>
    <row r="3177" spans="1:2" x14ac:dyDescent="0.25">
      <c r="A3177" t="s">
        <v>3393</v>
      </c>
      <c r="B3177">
        <v>34</v>
      </c>
    </row>
    <row r="3178" spans="1:2" x14ac:dyDescent="0.25">
      <c r="A3178" t="s">
        <v>3394</v>
      </c>
      <c r="B3178">
        <v>6</v>
      </c>
    </row>
    <row r="3179" spans="1:2" x14ac:dyDescent="0.25">
      <c r="A3179" t="s">
        <v>3395</v>
      </c>
      <c r="B3179">
        <v>1</v>
      </c>
    </row>
    <row r="3180" spans="1:2" x14ac:dyDescent="0.25">
      <c r="A3180" t="s">
        <v>3396</v>
      </c>
      <c r="B3180">
        <v>4</v>
      </c>
    </row>
    <row r="3181" spans="1:2" x14ac:dyDescent="0.25">
      <c r="A3181" t="s">
        <v>3397</v>
      </c>
      <c r="B3181">
        <v>1</v>
      </c>
    </row>
    <row r="3182" spans="1:2" x14ac:dyDescent="0.25">
      <c r="A3182" t="s">
        <v>3398</v>
      </c>
      <c r="B3182">
        <v>1</v>
      </c>
    </row>
    <row r="3183" spans="1:2" x14ac:dyDescent="0.25">
      <c r="A3183" t="s">
        <v>3399</v>
      </c>
      <c r="B3183">
        <v>1</v>
      </c>
    </row>
    <row r="3184" spans="1:2" x14ac:dyDescent="0.25">
      <c r="A3184" t="s">
        <v>3400</v>
      </c>
      <c r="B3184">
        <v>3</v>
      </c>
    </row>
    <row r="3185" spans="1:2" x14ac:dyDescent="0.25">
      <c r="A3185" t="s">
        <v>3401</v>
      </c>
      <c r="B3185">
        <v>1</v>
      </c>
    </row>
    <row r="3186" spans="1:2" x14ac:dyDescent="0.25">
      <c r="A3186" t="s">
        <v>3402</v>
      </c>
      <c r="B3186">
        <v>1</v>
      </c>
    </row>
    <row r="3187" spans="1:2" x14ac:dyDescent="0.25">
      <c r="A3187" t="s">
        <v>3403</v>
      </c>
      <c r="B3187">
        <v>14</v>
      </c>
    </row>
    <row r="3188" spans="1:2" x14ac:dyDescent="0.25">
      <c r="A3188" t="s">
        <v>3404</v>
      </c>
      <c r="B3188">
        <v>2</v>
      </c>
    </row>
    <row r="3189" spans="1:2" x14ac:dyDescent="0.25">
      <c r="A3189" t="s">
        <v>3405</v>
      </c>
      <c r="B3189">
        <v>10</v>
      </c>
    </row>
    <row r="3190" spans="1:2" x14ac:dyDescent="0.25">
      <c r="A3190" t="s">
        <v>3406</v>
      </c>
      <c r="B3190">
        <v>1</v>
      </c>
    </row>
    <row r="3191" spans="1:2" x14ac:dyDescent="0.25">
      <c r="A3191" t="s">
        <v>3407</v>
      </c>
      <c r="B3191">
        <v>10</v>
      </c>
    </row>
    <row r="3192" spans="1:2" x14ac:dyDescent="0.25">
      <c r="A3192" t="s">
        <v>3408</v>
      </c>
      <c r="B3192">
        <v>5</v>
      </c>
    </row>
    <row r="3193" spans="1:2" x14ac:dyDescent="0.25">
      <c r="A3193" t="s">
        <v>3409</v>
      </c>
      <c r="B3193">
        <v>2</v>
      </c>
    </row>
    <row r="3194" spans="1:2" x14ac:dyDescent="0.25">
      <c r="A3194" t="s">
        <v>3410</v>
      </c>
      <c r="B3194">
        <v>1</v>
      </c>
    </row>
    <row r="3195" spans="1:2" x14ac:dyDescent="0.25">
      <c r="A3195" t="s">
        <v>64</v>
      </c>
      <c r="B3195">
        <v>2</v>
      </c>
    </row>
    <row r="3196" spans="1:2" x14ac:dyDescent="0.25">
      <c r="A3196" t="s">
        <v>3411</v>
      </c>
      <c r="B3196">
        <v>3</v>
      </c>
    </row>
    <row r="3197" spans="1:2" x14ac:dyDescent="0.25">
      <c r="A3197" t="s">
        <v>3412</v>
      </c>
      <c r="B3197">
        <v>4</v>
      </c>
    </row>
    <row r="3198" spans="1:2" x14ac:dyDescent="0.25">
      <c r="A3198" t="s">
        <v>65</v>
      </c>
      <c r="B3198">
        <v>3</v>
      </c>
    </row>
    <row r="3199" spans="1:2" x14ac:dyDescent="0.25">
      <c r="A3199" t="s">
        <v>3413</v>
      </c>
      <c r="B3199">
        <v>5</v>
      </c>
    </row>
    <row r="3200" spans="1:2" x14ac:dyDescent="0.25">
      <c r="A3200" t="s">
        <v>3414</v>
      </c>
      <c r="B3200">
        <v>1</v>
      </c>
    </row>
    <row r="3201" spans="1:2" x14ac:dyDescent="0.25">
      <c r="A3201" t="s">
        <v>3415</v>
      </c>
      <c r="B3201">
        <v>2</v>
      </c>
    </row>
    <row r="3202" spans="1:2" x14ac:dyDescent="0.25">
      <c r="A3202" t="s">
        <v>3416</v>
      </c>
      <c r="B3202">
        <v>1</v>
      </c>
    </row>
    <row r="3203" spans="1:2" x14ac:dyDescent="0.25">
      <c r="A3203" t="s">
        <v>3417</v>
      </c>
      <c r="B3203">
        <v>1</v>
      </c>
    </row>
    <row r="3204" spans="1:2" x14ac:dyDescent="0.25">
      <c r="A3204" t="s">
        <v>3418</v>
      </c>
      <c r="B3204">
        <v>2</v>
      </c>
    </row>
    <row r="3205" spans="1:2" x14ac:dyDescent="0.25">
      <c r="A3205" t="s">
        <v>3419</v>
      </c>
      <c r="B3205">
        <v>4</v>
      </c>
    </row>
    <row r="3206" spans="1:2" x14ac:dyDescent="0.25">
      <c r="A3206" t="s">
        <v>3420</v>
      </c>
      <c r="B3206">
        <v>4</v>
      </c>
    </row>
    <row r="3207" spans="1:2" x14ac:dyDescent="0.25">
      <c r="A3207" t="s">
        <v>3421</v>
      </c>
      <c r="B3207">
        <v>1</v>
      </c>
    </row>
    <row r="3208" spans="1:2" x14ac:dyDescent="0.25">
      <c r="A3208" t="s">
        <v>3422</v>
      </c>
      <c r="B3208">
        <v>4</v>
      </c>
    </row>
    <row r="3209" spans="1:2" x14ac:dyDescent="0.25">
      <c r="A3209" t="s">
        <v>3423</v>
      </c>
      <c r="B3209">
        <v>2</v>
      </c>
    </row>
    <row r="3210" spans="1:2" x14ac:dyDescent="0.25">
      <c r="A3210" t="s">
        <v>3424</v>
      </c>
      <c r="B3210">
        <v>76</v>
      </c>
    </row>
    <row r="3211" spans="1:2" x14ac:dyDescent="0.25">
      <c r="A3211" t="s">
        <v>3425</v>
      </c>
      <c r="B3211">
        <v>1</v>
      </c>
    </row>
    <row r="3212" spans="1:2" x14ac:dyDescent="0.25">
      <c r="A3212" t="s">
        <v>3426</v>
      </c>
      <c r="B3212">
        <v>17</v>
      </c>
    </row>
    <row r="3213" spans="1:2" x14ac:dyDescent="0.25">
      <c r="A3213" t="s">
        <v>3427</v>
      </c>
      <c r="B3213">
        <v>27</v>
      </c>
    </row>
    <row r="3214" spans="1:2" x14ac:dyDescent="0.25">
      <c r="A3214" t="s">
        <v>3428</v>
      </c>
      <c r="B3214">
        <v>9</v>
      </c>
    </row>
    <row r="3215" spans="1:2" x14ac:dyDescent="0.25">
      <c r="A3215" t="s">
        <v>3429</v>
      </c>
      <c r="B3215">
        <v>15</v>
      </c>
    </row>
    <row r="3216" spans="1:2" x14ac:dyDescent="0.25">
      <c r="A3216" t="s">
        <v>3430</v>
      </c>
      <c r="B3216">
        <v>3</v>
      </c>
    </row>
    <row r="3217" spans="1:2" x14ac:dyDescent="0.25">
      <c r="A3217" t="s">
        <v>3431</v>
      </c>
      <c r="B3217">
        <v>12</v>
      </c>
    </row>
    <row r="3218" spans="1:2" x14ac:dyDescent="0.25">
      <c r="A3218" t="s">
        <v>3432</v>
      </c>
      <c r="B3218">
        <v>3</v>
      </c>
    </row>
    <row r="3219" spans="1:2" x14ac:dyDescent="0.25">
      <c r="A3219" t="s">
        <v>352</v>
      </c>
      <c r="B3219">
        <v>5</v>
      </c>
    </row>
    <row r="3220" spans="1:2" x14ac:dyDescent="0.25">
      <c r="A3220" t="s">
        <v>3433</v>
      </c>
      <c r="B3220">
        <v>3</v>
      </c>
    </row>
    <row r="3221" spans="1:2" x14ac:dyDescent="0.25">
      <c r="A3221" t="s">
        <v>3434</v>
      </c>
      <c r="B3221">
        <v>3</v>
      </c>
    </row>
    <row r="3222" spans="1:2" x14ac:dyDescent="0.25">
      <c r="A3222" t="s">
        <v>3435</v>
      </c>
      <c r="B3222">
        <v>3</v>
      </c>
    </row>
    <row r="3223" spans="1:2" x14ac:dyDescent="0.25">
      <c r="A3223" t="s">
        <v>3436</v>
      </c>
      <c r="B3223">
        <v>34</v>
      </c>
    </row>
    <row r="3224" spans="1:2" x14ac:dyDescent="0.25">
      <c r="A3224" t="s">
        <v>3437</v>
      </c>
      <c r="B3224">
        <v>3</v>
      </c>
    </row>
    <row r="3225" spans="1:2" x14ac:dyDescent="0.25">
      <c r="A3225" t="s">
        <v>3438</v>
      </c>
      <c r="B3225">
        <v>5</v>
      </c>
    </row>
    <row r="3226" spans="1:2" x14ac:dyDescent="0.25">
      <c r="A3226" t="s">
        <v>3439</v>
      </c>
      <c r="B3226">
        <v>2</v>
      </c>
    </row>
    <row r="3227" spans="1:2" x14ac:dyDescent="0.25">
      <c r="A3227" t="s">
        <v>3440</v>
      </c>
      <c r="B3227">
        <v>12</v>
      </c>
    </row>
    <row r="3228" spans="1:2" x14ac:dyDescent="0.25">
      <c r="A3228" t="s">
        <v>3441</v>
      </c>
      <c r="B3228">
        <v>15</v>
      </c>
    </row>
    <row r="3229" spans="1:2" x14ac:dyDescent="0.25">
      <c r="A3229" t="s">
        <v>3442</v>
      </c>
      <c r="B3229">
        <v>3</v>
      </c>
    </row>
    <row r="3230" spans="1:2" x14ac:dyDescent="0.25">
      <c r="A3230" t="s">
        <v>3443</v>
      </c>
      <c r="B3230">
        <v>6</v>
      </c>
    </row>
    <row r="3231" spans="1:2" x14ac:dyDescent="0.25">
      <c r="A3231" t="s">
        <v>3444</v>
      </c>
      <c r="B3231">
        <v>1</v>
      </c>
    </row>
    <row r="3232" spans="1:2" x14ac:dyDescent="0.25">
      <c r="A3232" t="s">
        <v>3445</v>
      </c>
      <c r="B3232">
        <v>8</v>
      </c>
    </row>
    <row r="3233" spans="1:2" x14ac:dyDescent="0.25">
      <c r="A3233" t="s">
        <v>3446</v>
      </c>
      <c r="B3233">
        <v>20</v>
      </c>
    </row>
    <row r="3234" spans="1:2" x14ac:dyDescent="0.25">
      <c r="A3234" t="s">
        <v>3447</v>
      </c>
      <c r="B3234">
        <v>6</v>
      </c>
    </row>
    <row r="3235" spans="1:2" x14ac:dyDescent="0.25">
      <c r="A3235" t="s">
        <v>3448</v>
      </c>
      <c r="B3235">
        <v>3</v>
      </c>
    </row>
    <row r="3236" spans="1:2" x14ac:dyDescent="0.25">
      <c r="A3236" t="s">
        <v>3449</v>
      </c>
      <c r="B3236">
        <v>1</v>
      </c>
    </row>
    <row r="3237" spans="1:2" x14ac:dyDescent="0.25">
      <c r="A3237" t="s">
        <v>3450</v>
      </c>
      <c r="B3237">
        <v>5</v>
      </c>
    </row>
    <row r="3238" spans="1:2" x14ac:dyDescent="0.25">
      <c r="A3238" t="s">
        <v>3451</v>
      </c>
      <c r="B3238">
        <v>2</v>
      </c>
    </row>
    <row r="3239" spans="1:2" x14ac:dyDescent="0.25">
      <c r="A3239" t="s">
        <v>3452</v>
      </c>
      <c r="B3239">
        <v>1</v>
      </c>
    </row>
    <row r="3240" spans="1:2" x14ac:dyDescent="0.25">
      <c r="A3240" t="s">
        <v>3453</v>
      </c>
      <c r="B3240">
        <v>1</v>
      </c>
    </row>
    <row r="3241" spans="1:2" x14ac:dyDescent="0.25">
      <c r="A3241" t="s">
        <v>3454</v>
      </c>
      <c r="B3241">
        <v>3</v>
      </c>
    </row>
    <row r="3242" spans="1:2" x14ac:dyDescent="0.25">
      <c r="A3242" t="s">
        <v>188</v>
      </c>
      <c r="B3242">
        <v>6</v>
      </c>
    </row>
    <row r="3243" spans="1:2" x14ac:dyDescent="0.25">
      <c r="A3243" t="s">
        <v>3455</v>
      </c>
      <c r="B3243">
        <v>3</v>
      </c>
    </row>
    <row r="3244" spans="1:2" x14ac:dyDescent="0.25">
      <c r="A3244" t="s">
        <v>3456</v>
      </c>
      <c r="B3244">
        <v>3</v>
      </c>
    </row>
    <row r="3245" spans="1:2" x14ac:dyDescent="0.25">
      <c r="A3245" t="s">
        <v>3457</v>
      </c>
      <c r="B3245">
        <v>1</v>
      </c>
    </row>
    <row r="3246" spans="1:2" x14ac:dyDescent="0.25">
      <c r="A3246" t="s">
        <v>66</v>
      </c>
      <c r="B3246">
        <v>2</v>
      </c>
    </row>
    <row r="3247" spans="1:2" x14ac:dyDescent="0.25">
      <c r="A3247" t="s">
        <v>3458</v>
      </c>
      <c r="B3247">
        <v>7</v>
      </c>
    </row>
    <row r="3248" spans="1:2" x14ac:dyDescent="0.25">
      <c r="A3248" t="s">
        <v>3459</v>
      </c>
      <c r="B3248">
        <v>13</v>
      </c>
    </row>
    <row r="3249" spans="1:2" x14ac:dyDescent="0.25">
      <c r="A3249" t="s">
        <v>3460</v>
      </c>
      <c r="B3249">
        <v>1</v>
      </c>
    </row>
    <row r="3250" spans="1:2" x14ac:dyDescent="0.25">
      <c r="A3250" t="s">
        <v>3461</v>
      </c>
      <c r="B3250">
        <v>1</v>
      </c>
    </row>
    <row r="3251" spans="1:2" x14ac:dyDescent="0.25">
      <c r="A3251" t="s">
        <v>3462</v>
      </c>
      <c r="B3251">
        <v>1</v>
      </c>
    </row>
    <row r="3252" spans="1:2" x14ac:dyDescent="0.25">
      <c r="A3252" t="s">
        <v>3463</v>
      </c>
      <c r="B3252">
        <v>3</v>
      </c>
    </row>
    <row r="3253" spans="1:2" x14ac:dyDescent="0.25">
      <c r="A3253" t="s">
        <v>3464</v>
      </c>
      <c r="B3253">
        <v>3</v>
      </c>
    </row>
    <row r="3254" spans="1:2" x14ac:dyDescent="0.25">
      <c r="A3254" t="s">
        <v>3465</v>
      </c>
      <c r="B3254">
        <v>14</v>
      </c>
    </row>
    <row r="3255" spans="1:2" x14ac:dyDescent="0.25">
      <c r="A3255" t="s">
        <v>3466</v>
      </c>
      <c r="B3255">
        <v>1</v>
      </c>
    </row>
    <row r="3256" spans="1:2" x14ac:dyDescent="0.25">
      <c r="A3256" t="s">
        <v>3467</v>
      </c>
      <c r="B3256">
        <v>32</v>
      </c>
    </row>
    <row r="3257" spans="1:2" x14ac:dyDescent="0.25">
      <c r="A3257" t="s">
        <v>3468</v>
      </c>
      <c r="B3257">
        <v>2</v>
      </c>
    </row>
    <row r="3258" spans="1:2" x14ac:dyDescent="0.25">
      <c r="A3258" t="s">
        <v>3469</v>
      </c>
      <c r="B3258">
        <v>5</v>
      </c>
    </row>
    <row r="3259" spans="1:2" x14ac:dyDescent="0.25">
      <c r="A3259" t="s">
        <v>3470</v>
      </c>
      <c r="B3259">
        <v>5</v>
      </c>
    </row>
    <row r="3260" spans="1:2" x14ac:dyDescent="0.25">
      <c r="A3260" t="s">
        <v>3471</v>
      </c>
      <c r="B3260">
        <v>68</v>
      </c>
    </row>
    <row r="3261" spans="1:2" x14ac:dyDescent="0.25">
      <c r="A3261" t="s">
        <v>3472</v>
      </c>
      <c r="B3261">
        <v>4</v>
      </c>
    </row>
    <row r="3262" spans="1:2" x14ac:dyDescent="0.25">
      <c r="A3262" t="s">
        <v>3473</v>
      </c>
      <c r="B3262">
        <v>1</v>
      </c>
    </row>
    <row r="3263" spans="1:2" x14ac:dyDescent="0.25">
      <c r="A3263" t="s">
        <v>3474</v>
      </c>
      <c r="B3263">
        <v>1</v>
      </c>
    </row>
    <row r="3264" spans="1:2" x14ac:dyDescent="0.25">
      <c r="A3264" t="s">
        <v>3475</v>
      </c>
      <c r="B3264">
        <v>14</v>
      </c>
    </row>
    <row r="3265" spans="1:2" x14ac:dyDescent="0.25">
      <c r="A3265" t="s">
        <v>3476</v>
      </c>
      <c r="B3265">
        <v>15</v>
      </c>
    </row>
    <row r="3266" spans="1:2" x14ac:dyDescent="0.25">
      <c r="A3266" t="s">
        <v>3477</v>
      </c>
      <c r="B3266">
        <v>3</v>
      </c>
    </row>
    <row r="3267" spans="1:2" x14ac:dyDescent="0.25">
      <c r="A3267" t="s">
        <v>3478</v>
      </c>
      <c r="B3267">
        <v>1</v>
      </c>
    </row>
    <row r="3268" spans="1:2" x14ac:dyDescent="0.25">
      <c r="A3268" t="s">
        <v>3479</v>
      </c>
      <c r="B3268">
        <v>2</v>
      </c>
    </row>
    <row r="3269" spans="1:2" x14ac:dyDescent="0.25">
      <c r="A3269" t="s">
        <v>3480</v>
      </c>
      <c r="B3269">
        <v>32</v>
      </c>
    </row>
    <row r="3270" spans="1:2" x14ac:dyDescent="0.25">
      <c r="A3270" t="s">
        <v>3481</v>
      </c>
      <c r="B3270">
        <v>1</v>
      </c>
    </row>
    <row r="3271" spans="1:2" x14ac:dyDescent="0.25">
      <c r="A3271" t="s">
        <v>3482</v>
      </c>
      <c r="B3271">
        <v>2</v>
      </c>
    </row>
    <row r="3272" spans="1:2" x14ac:dyDescent="0.25">
      <c r="A3272" t="s">
        <v>3483</v>
      </c>
      <c r="B3272">
        <v>4</v>
      </c>
    </row>
    <row r="3273" spans="1:2" x14ac:dyDescent="0.25">
      <c r="A3273" t="s">
        <v>3484</v>
      </c>
      <c r="B3273">
        <v>1</v>
      </c>
    </row>
    <row r="3274" spans="1:2" x14ac:dyDescent="0.25">
      <c r="A3274" t="s">
        <v>3485</v>
      </c>
      <c r="B3274">
        <v>2</v>
      </c>
    </row>
    <row r="3275" spans="1:2" x14ac:dyDescent="0.25">
      <c r="A3275" t="s">
        <v>3486</v>
      </c>
      <c r="B3275">
        <v>1</v>
      </c>
    </row>
    <row r="3276" spans="1:2" x14ac:dyDescent="0.25">
      <c r="A3276" t="s">
        <v>3487</v>
      </c>
      <c r="B3276">
        <v>62</v>
      </c>
    </row>
    <row r="3277" spans="1:2" x14ac:dyDescent="0.25">
      <c r="A3277" t="s">
        <v>3488</v>
      </c>
      <c r="B3277">
        <v>44</v>
      </c>
    </row>
    <row r="3278" spans="1:2" x14ac:dyDescent="0.25">
      <c r="A3278" t="s">
        <v>3489</v>
      </c>
      <c r="B3278">
        <v>16</v>
      </c>
    </row>
    <row r="3279" spans="1:2" x14ac:dyDescent="0.25">
      <c r="A3279" t="s">
        <v>3490</v>
      </c>
      <c r="B3279">
        <v>1</v>
      </c>
    </row>
    <row r="3280" spans="1:2" x14ac:dyDescent="0.25">
      <c r="A3280" t="s">
        <v>3491</v>
      </c>
      <c r="B3280">
        <v>2</v>
      </c>
    </row>
    <row r="3281" spans="1:2" x14ac:dyDescent="0.25">
      <c r="A3281" t="s">
        <v>3492</v>
      </c>
      <c r="B3281">
        <v>1</v>
      </c>
    </row>
    <row r="3282" spans="1:2" x14ac:dyDescent="0.25">
      <c r="A3282" t="s">
        <v>3493</v>
      </c>
      <c r="B3282">
        <v>10</v>
      </c>
    </row>
    <row r="3283" spans="1:2" x14ac:dyDescent="0.25">
      <c r="A3283" t="s">
        <v>3494</v>
      </c>
      <c r="B3283">
        <v>1</v>
      </c>
    </row>
    <row r="3284" spans="1:2" x14ac:dyDescent="0.25">
      <c r="A3284" t="s">
        <v>3495</v>
      </c>
      <c r="B3284">
        <v>1</v>
      </c>
    </row>
    <row r="3285" spans="1:2" x14ac:dyDescent="0.25">
      <c r="A3285" t="s">
        <v>3496</v>
      </c>
      <c r="B3285">
        <v>2</v>
      </c>
    </row>
    <row r="3286" spans="1:2" x14ac:dyDescent="0.25">
      <c r="A3286" t="s">
        <v>3497</v>
      </c>
      <c r="B3286">
        <v>1</v>
      </c>
    </row>
    <row r="3287" spans="1:2" x14ac:dyDescent="0.25">
      <c r="A3287" t="s">
        <v>3498</v>
      </c>
      <c r="B3287">
        <v>2</v>
      </c>
    </row>
    <row r="3288" spans="1:2" x14ac:dyDescent="0.25">
      <c r="A3288" t="s">
        <v>3499</v>
      </c>
      <c r="B3288">
        <v>7</v>
      </c>
    </row>
    <row r="3289" spans="1:2" x14ac:dyDescent="0.25">
      <c r="A3289" t="s">
        <v>3500</v>
      </c>
      <c r="B3289">
        <v>2</v>
      </c>
    </row>
    <row r="3290" spans="1:2" x14ac:dyDescent="0.25">
      <c r="A3290" t="s">
        <v>3501</v>
      </c>
      <c r="B3290">
        <v>1</v>
      </c>
    </row>
    <row r="3291" spans="1:2" x14ac:dyDescent="0.25">
      <c r="A3291" t="s">
        <v>3502</v>
      </c>
      <c r="B3291">
        <v>8</v>
      </c>
    </row>
    <row r="3292" spans="1:2" x14ac:dyDescent="0.25">
      <c r="A3292" t="s">
        <v>3503</v>
      </c>
      <c r="B3292">
        <v>5</v>
      </c>
    </row>
    <row r="3293" spans="1:2" x14ac:dyDescent="0.25">
      <c r="A3293" t="s">
        <v>3504</v>
      </c>
      <c r="B3293">
        <v>10</v>
      </c>
    </row>
    <row r="3294" spans="1:2" x14ac:dyDescent="0.25">
      <c r="A3294" t="s">
        <v>280</v>
      </c>
      <c r="B3294">
        <v>4</v>
      </c>
    </row>
    <row r="3295" spans="1:2" x14ac:dyDescent="0.25">
      <c r="A3295" t="s">
        <v>3505</v>
      </c>
      <c r="B3295">
        <v>2</v>
      </c>
    </row>
    <row r="3296" spans="1:2" x14ac:dyDescent="0.25">
      <c r="A3296" t="s">
        <v>3506</v>
      </c>
      <c r="B3296">
        <v>1</v>
      </c>
    </row>
    <row r="3297" spans="1:2" x14ac:dyDescent="0.25">
      <c r="A3297" t="s">
        <v>3507</v>
      </c>
      <c r="B3297">
        <v>8</v>
      </c>
    </row>
    <row r="3298" spans="1:2" x14ac:dyDescent="0.25">
      <c r="A3298" t="s">
        <v>3508</v>
      </c>
      <c r="B3298">
        <v>1</v>
      </c>
    </row>
    <row r="3299" spans="1:2" x14ac:dyDescent="0.25">
      <c r="A3299" t="s">
        <v>189</v>
      </c>
      <c r="B3299">
        <v>3</v>
      </c>
    </row>
    <row r="3300" spans="1:2" x14ac:dyDescent="0.25">
      <c r="A3300" t="s">
        <v>3509</v>
      </c>
      <c r="B3300">
        <v>18</v>
      </c>
    </row>
    <row r="3301" spans="1:2" x14ac:dyDescent="0.25">
      <c r="A3301" t="s">
        <v>3510</v>
      </c>
      <c r="B3301">
        <v>2</v>
      </c>
    </row>
    <row r="3302" spans="1:2" x14ac:dyDescent="0.25">
      <c r="A3302" t="s">
        <v>3511</v>
      </c>
      <c r="B3302">
        <v>4</v>
      </c>
    </row>
    <row r="3303" spans="1:2" x14ac:dyDescent="0.25">
      <c r="A3303" t="s">
        <v>3512</v>
      </c>
      <c r="B3303">
        <v>8</v>
      </c>
    </row>
    <row r="3304" spans="1:2" x14ac:dyDescent="0.25">
      <c r="A3304" t="s">
        <v>3513</v>
      </c>
      <c r="B3304">
        <v>2</v>
      </c>
    </row>
    <row r="3305" spans="1:2" x14ac:dyDescent="0.25">
      <c r="A3305" t="s">
        <v>3514</v>
      </c>
      <c r="B3305">
        <v>23</v>
      </c>
    </row>
    <row r="3306" spans="1:2" x14ac:dyDescent="0.25">
      <c r="A3306" t="s">
        <v>3515</v>
      </c>
      <c r="B3306">
        <v>3</v>
      </c>
    </row>
    <row r="3307" spans="1:2" x14ac:dyDescent="0.25">
      <c r="A3307" t="s">
        <v>3516</v>
      </c>
      <c r="B3307">
        <v>2</v>
      </c>
    </row>
    <row r="3308" spans="1:2" x14ac:dyDescent="0.25">
      <c r="A3308" t="s">
        <v>3517</v>
      </c>
      <c r="B3308">
        <v>2</v>
      </c>
    </row>
    <row r="3309" spans="1:2" x14ac:dyDescent="0.25">
      <c r="A3309" t="s">
        <v>3518</v>
      </c>
      <c r="B3309">
        <v>2</v>
      </c>
    </row>
    <row r="3310" spans="1:2" x14ac:dyDescent="0.25">
      <c r="A3310" t="s">
        <v>3519</v>
      </c>
      <c r="B3310">
        <v>2</v>
      </c>
    </row>
    <row r="3311" spans="1:2" x14ac:dyDescent="0.25">
      <c r="A3311" t="s">
        <v>3520</v>
      </c>
      <c r="B3311">
        <v>6</v>
      </c>
    </row>
    <row r="3312" spans="1:2" x14ac:dyDescent="0.25">
      <c r="A3312" t="s">
        <v>3521</v>
      </c>
      <c r="B3312">
        <v>12</v>
      </c>
    </row>
    <row r="3313" spans="1:2" x14ac:dyDescent="0.25">
      <c r="A3313" t="s">
        <v>3522</v>
      </c>
      <c r="B3313">
        <v>1</v>
      </c>
    </row>
    <row r="3314" spans="1:2" x14ac:dyDescent="0.25">
      <c r="A3314" t="s">
        <v>3523</v>
      </c>
      <c r="B3314">
        <v>9</v>
      </c>
    </row>
    <row r="3315" spans="1:2" x14ac:dyDescent="0.25">
      <c r="A3315" t="s">
        <v>3524</v>
      </c>
      <c r="B3315">
        <v>5</v>
      </c>
    </row>
    <row r="3316" spans="1:2" x14ac:dyDescent="0.25">
      <c r="A3316" t="s">
        <v>248</v>
      </c>
      <c r="B3316">
        <v>15</v>
      </c>
    </row>
    <row r="3317" spans="1:2" x14ac:dyDescent="0.25">
      <c r="A3317" t="s">
        <v>3525</v>
      </c>
      <c r="B3317">
        <v>1</v>
      </c>
    </row>
    <row r="3318" spans="1:2" x14ac:dyDescent="0.25">
      <c r="A3318" t="s">
        <v>3526</v>
      </c>
      <c r="B3318">
        <v>2</v>
      </c>
    </row>
    <row r="3319" spans="1:2" x14ac:dyDescent="0.25">
      <c r="A3319" t="s">
        <v>3527</v>
      </c>
      <c r="B3319">
        <v>3</v>
      </c>
    </row>
    <row r="3320" spans="1:2" x14ac:dyDescent="0.25">
      <c r="A3320" t="s">
        <v>3528</v>
      </c>
      <c r="B3320">
        <v>1</v>
      </c>
    </row>
    <row r="3321" spans="1:2" x14ac:dyDescent="0.25">
      <c r="A3321" t="s">
        <v>3529</v>
      </c>
      <c r="B3321">
        <v>10</v>
      </c>
    </row>
    <row r="3322" spans="1:2" x14ac:dyDescent="0.25">
      <c r="A3322" t="s">
        <v>3530</v>
      </c>
      <c r="B3322">
        <v>1</v>
      </c>
    </row>
    <row r="3323" spans="1:2" x14ac:dyDescent="0.25">
      <c r="A3323" t="s">
        <v>3531</v>
      </c>
      <c r="B3323">
        <v>1</v>
      </c>
    </row>
    <row r="3324" spans="1:2" x14ac:dyDescent="0.25">
      <c r="A3324" t="s">
        <v>3532</v>
      </c>
      <c r="B3324">
        <v>2</v>
      </c>
    </row>
    <row r="3325" spans="1:2" x14ac:dyDescent="0.25">
      <c r="A3325" t="s">
        <v>3533</v>
      </c>
      <c r="B3325">
        <v>3</v>
      </c>
    </row>
    <row r="3326" spans="1:2" x14ac:dyDescent="0.25">
      <c r="A3326" t="s">
        <v>3534</v>
      </c>
      <c r="B3326">
        <v>3</v>
      </c>
    </row>
    <row r="3327" spans="1:2" x14ac:dyDescent="0.25">
      <c r="A3327" t="s">
        <v>3535</v>
      </c>
      <c r="B3327">
        <v>14</v>
      </c>
    </row>
    <row r="3328" spans="1:2" x14ac:dyDescent="0.25">
      <c r="A3328" t="s">
        <v>3536</v>
      </c>
      <c r="B3328">
        <v>4</v>
      </c>
    </row>
    <row r="3329" spans="1:2" x14ac:dyDescent="0.25">
      <c r="A3329" t="s">
        <v>3537</v>
      </c>
      <c r="B3329">
        <v>1</v>
      </c>
    </row>
    <row r="3330" spans="1:2" x14ac:dyDescent="0.25">
      <c r="A3330" t="s">
        <v>3538</v>
      </c>
      <c r="B3330">
        <v>1</v>
      </c>
    </row>
    <row r="3331" spans="1:2" x14ac:dyDescent="0.25">
      <c r="A3331" t="s">
        <v>3539</v>
      </c>
      <c r="B3331">
        <v>1</v>
      </c>
    </row>
    <row r="3332" spans="1:2" x14ac:dyDescent="0.25">
      <c r="A3332" t="s">
        <v>3540</v>
      </c>
      <c r="B3332">
        <v>1</v>
      </c>
    </row>
    <row r="3333" spans="1:2" x14ac:dyDescent="0.25">
      <c r="A3333" t="s">
        <v>3541</v>
      </c>
      <c r="B3333">
        <v>8</v>
      </c>
    </row>
    <row r="3334" spans="1:2" x14ac:dyDescent="0.25">
      <c r="A3334" t="s">
        <v>3542</v>
      </c>
      <c r="B3334">
        <v>2</v>
      </c>
    </row>
    <row r="3335" spans="1:2" x14ac:dyDescent="0.25">
      <c r="A3335" t="s">
        <v>3543</v>
      </c>
      <c r="B3335">
        <v>10</v>
      </c>
    </row>
    <row r="3336" spans="1:2" x14ac:dyDescent="0.25">
      <c r="A3336" t="s">
        <v>3544</v>
      </c>
      <c r="B3336">
        <v>1</v>
      </c>
    </row>
    <row r="3337" spans="1:2" x14ac:dyDescent="0.25">
      <c r="A3337" t="s">
        <v>3545</v>
      </c>
      <c r="B3337">
        <v>10</v>
      </c>
    </row>
    <row r="3338" spans="1:2" x14ac:dyDescent="0.25">
      <c r="A3338" t="s">
        <v>3546</v>
      </c>
      <c r="B3338">
        <v>24</v>
      </c>
    </row>
    <row r="3339" spans="1:2" x14ac:dyDescent="0.25">
      <c r="A3339" t="s">
        <v>3547</v>
      </c>
      <c r="B3339">
        <v>2</v>
      </c>
    </row>
    <row r="3340" spans="1:2" x14ac:dyDescent="0.25">
      <c r="A3340" t="s">
        <v>190</v>
      </c>
      <c r="B3340">
        <v>1</v>
      </c>
    </row>
    <row r="3341" spans="1:2" x14ac:dyDescent="0.25">
      <c r="A3341" t="s">
        <v>3548</v>
      </c>
      <c r="B3341">
        <v>3</v>
      </c>
    </row>
    <row r="3342" spans="1:2" x14ac:dyDescent="0.25">
      <c r="A3342" t="s">
        <v>3549</v>
      </c>
      <c r="B3342">
        <v>1</v>
      </c>
    </row>
    <row r="3343" spans="1:2" x14ac:dyDescent="0.25">
      <c r="A3343" t="s">
        <v>3550</v>
      </c>
      <c r="B3343">
        <v>5</v>
      </c>
    </row>
    <row r="3344" spans="1:2" x14ac:dyDescent="0.25">
      <c r="A3344" t="s">
        <v>3551</v>
      </c>
      <c r="B3344">
        <v>3</v>
      </c>
    </row>
    <row r="3345" spans="1:2" x14ac:dyDescent="0.25">
      <c r="A3345" t="s">
        <v>3552</v>
      </c>
      <c r="B3345">
        <v>40</v>
      </c>
    </row>
    <row r="3346" spans="1:2" x14ac:dyDescent="0.25">
      <c r="A3346" t="s">
        <v>3553</v>
      </c>
      <c r="B3346">
        <v>22</v>
      </c>
    </row>
    <row r="3347" spans="1:2" x14ac:dyDescent="0.25">
      <c r="A3347" t="s">
        <v>3554</v>
      </c>
      <c r="B3347">
        <v>4</v>
      </c>
    </row>
    <row r="3348" spans="1:2" x14ac:dyDescent="0.25">
      <c r="A3348" t="s">
        <v>281</v>
      </c>
      <c r="B3348">
        <v>3</v>
      </c>
    </row>
    <row r="3349" spans="1:2" x14ac:dyDescent="0.25">
      <c r="A3349" t="s">
        <v>3555</v>
      </c>
      <c r="B3349">
        <v>2</v>
      </c>
    </row>
    <row r="3350" spans="1:2" x14ac:dyDescent="0.25">
      <c r="A3350" t="s">
        <v>3556</v>
      </c>
      <c r="B3350">
        <v>1</v>
      </c>
    </row>
    <row r="3351" spans="1:2" x14ac:dyDescent="0.25">
      <c r="A3351" t="s">
        <v>3558</v>
      </c>
      <c r="B3351">
        <v>2</v>
      </c>
    </row>
    <row r="3352" spans="1:2" x14ac:dyDescent="0.25">
      <c r="A3352" t="s">
        <v>3559</v>
      </c>
      <c r="B3352">
        <v>6</v>
      </c>
    </row>
    <row r="3353" spans="1:2" x14ac:dyDescent="0.25">
      <c r="A3353" t="s">
        <v>3560</v>
      </c>
      <c r="B3353">
        <v>11</v>
      </c>
    </row>
    <row r="3354" spans="1:2" x14ac:dyDescent="0.25">
      <c r="A3354" t="s">
        <v>3561</v>
      </c>
      <c r="B3354">
        <v>1</v>
      </c>
    </row>
    <row r="3355" spans="1:2" x14ac:dyDescent="0.25">
      <c r="A3355" t="s">
        <v>3562</v>
      </c>
      <c r="B3355">
        <v>3</v>
      </c>
    </row>
    <row r="3356" spans="1:2" x14ac:dyDescent="0.25">
      <c r="A3356" t="s">
        <v>3563</v>
      </c>
      <c r="B3356">
        <v>2</v>
      </c>
    </row>
    <row r="3357" spans="1:2" x14ac:dyDescent="0.25">
      <c r="A3357" t="s">
        <v>3564</v>
      </c>
      <c r="B3357">
        <v>96</v>
      </c>
    </row>
    <row r="3358" spans="1:2" x14ac:dyDescent="0.25">
      <c r="A3358" t="s">
        <v>3565</v>
      </c>
      <c r="B3358">
        <v>1</v>
      </c>
    </row>
    <row r="3359" spans="1:2" x14ac:dyDescent="0.25">
      <c r="A3359" t="s">
        <v>3566</v>
      </c>
      <c r="B3359">
        <v>2</v>
      </c>
    </row>
    <row r="3360" spans="1:2" x14ac:dyDescent="0.25">
      <c r="A3360" t="s">
        <v>7986</v>
      </c>
      <c r="B3360">
        <v>1</v>
      </c>
    </row>
    <row r="3361" spans="1:2" x14ac:dyDescent="0.25">
      <c r="A3361" t="s">
        <v>3567</v>
      </c>
      <c r="B3361">
        <v>5</v>
      </c>
    </row>
    <row r="3362" spans="1:2" x14ac:dyDescent="0.25">
      <c r="A3362" t="s">
        <v>3568</v>
      </c>
      <c r="B3362">
        <v>4</v>
      </c>
    </row>
    <row r="3363" spans="1:2" x14ac:dyDescent="0.25">
      <c r="A3363" t="s">
        <v>3569</v>
      </c>
      <c r="B3363">
        <v>1</v>
      </c>
    </row>
    <row r="3364" spans="1:2" x14ac:dyDescent="0.25">
      <c r="A3364" t="s">
        <v>3570</v>
      </c>
      <c r="B3364">
        <v>7</v>
      </c>
    </row>
    <row r="3365" spans="1:2" x14ac:dyDescent="0.25">
      <c r="A3365" t="s">
        <v>3571</v>
      </c>
      <c r="B3365">
        <v>4</v>
      </c>
    </row>
    <row r="3366" spans="1:2" x14ac:dyDescent="0.25">
      <c r="A3366" t="s">
        <v>3572</v>
      </c>
      <c r="B3366">
        <v>3</v>
      </c>
    </row>
    <row r="3367" spans="1:2" x14ac:dyDescent="0.25">
      <c r="A3367" t="s">
        <v>7909</v>
      </c>
      <c r="B3367">
        <v>5</v>
      </c>
    </row>
    <row r="3368" spans="1:2" x14ac:dyDescent="0.25">
      <c r="A3368" t="s">
        <v>3573</v>
      </c>
      <c r="B3368">
        <v>4</v>
      </c>
    </row>
    <row r="3369" spans="1:2" x14ac:dyDescent="0.25">
      <c r="A3369" t="s">
        <v>3574</v>
      </c>
      <c r="B3369">
        <v>26</v>
      </c>
    </row>
    <row r="3370" spans="1:2" x14ac:dyDescent="0.25">
      <c r="A3370" t="s">
        <v>3575</v>
      </c>
      <c r="B3370">
        <v>1</v>
      </c>
    </row>
    <row r="3371" spans="1:2" x14ac:dyDescent="0.25">
      <c r="A3371" t="s">
        <v>353</v>
      </c>
      <c r="B3371">
        <v>2</v>
      </c>
    </row>
    <row r="3372" spans="1:2" x14ac:dyDescent="0.25">
      <c r="A3372" t="s">
        <v>3576</v>
      </c>
      <c r="B3372">
        <v>1</v>
      </c>
    </row>
    <row r="3373" spans="1:2" x14ac:dyDescent="0.25">
      <c r="A3373" t="s">
        <v>3577</v>
      </c>
      <c r="B3373">
        <v>1</v>
      </c>
    </row>
    <row r="3374" spans="1:2" x14ac:dyDescent="0.25">
      <c r="A3374" t="s">
        <v>3578</v>
      </c>
      <c r="B3374">
        <v>1</v>
      </c>
    </row>
    <row r="3375" spans="1:2" x14ac:dyDescent="0.25">
      <c r="A3375" t="s">
        <v>67</v>
      </c>
      <c r="B3375">
        <v>5</v>
      </c>
    </row>
    <row r="3376" spans="1:2" x14ac:dyDescent="0.25">
      <c r="A3376" t="s">
        <v>3579</v>
      </c>
      <c r="B3376">
        <v>6</v>
      </c>
    </row>
    <row r="3377" spans="1:2" x14ac:dyDescent="0.25">
      <c r="A3377" t="s">
        <v>3580</v>
      </c>
      <c r="B3377">
        <v>6</v>
      </c>
    </row>
    <row r="3378" spans="1:2" x14ac:dyDescent="0.25">
      <c r="A3378" t="s">
        <v>7910</v>
      </c>
      <c r="B3378">
        <v>4</v>
      </c>
    </row>
    <row r="3379" spans="1:2" x14ac:dyDescent="0.25">
      <c r="A3379" t="s">
        <v>3581</v>
      </c>
      <c r="B3379">
        <v>2</v>
      </c>
    </row>
    <row r="3380" spans="1:2" x14ac:dyDescent="0.25">
      <c r="A3380" t="s">
        <v>3582</v>
      </c>
      <c r="B3380">
        <v>25</v>
      </c>
    </row>
    <row r="3381" spans="1:2" x14ac:dyDescent="0.25">
      <c r="A3381" t="s">
        <v>3583</v>
      </c>
      <c r="B3381">
        <v>1</v>
      </c>
    </row>
    <row r="3382" spans="1:2" x14ac:dyDescent="0.25">
      <c r="A3382" t="s">
        <v>68</v>
      </c>
      <c r="B3382">
        <v>4</v>
      </c>
    </row>
    <row r="3383" spans="1:2" x14ac:dyDescent="0.25">
      <c r="A3383" t="s">
        <v>69</v>
      </c>
      <c r="B3383">
        <v>2</v>
      </c>
    </row>
    <row r="3384" spans="1:2" x14ac:dyDescent="0.25">
      <c r="A3384" t="s">
        <v>7911</v>
      </c>
      <c r="B3384">
        <v>3</v>
      </c>
    </row>
    <row r="3385" spans="1:2" x14ac:dyDescent="0.25">
      <c r="A3385" t="s">
        <v>7912</v>
      </c>
      <c r="B3385">
        <v>17</v>
      </c>
    </row>
    <row r="3386" spans="1:2" x14ac:dyDescent="0.25">
      <c r="A3386" t="s">
        <v>3584</v>
      </c>
      <c r="B3386">
        <v>2</v>
      </c>
    </row>
    <row r="3387" spans="1:2" x14ac:dyDescent="0.25">
      <c r="A3387" t="s">
        <v>3585</v>
      </c>
      <c r="B3387">
        <v>4</v>
      </c>
    </row>
    <row r="3388" spans="1:2" x14ac:dyDescent="0.25">
      <c r="A3388" t="s">
        <v>3586</v>
      </c>
      <c r="B3388">
        <v>2</v>
      </c>
    </row>
    <row r="3389" spans="1:2" x14ac:dyDescent="0.25">
      <c r="A3389" t="s">
        <v>3587</v>
      </c>
      <c r="B3389">
        <v>5</v>
      </c>
    </row>
    <row r="3390" spans="1:2" x14ac:dyDescent="0.25">
      <c r="A3390" t="s">
        <v>3588</v>
      </c>
      <c r="B3390">
        <v>2</v>
      </c>
    </row>
    <row r="3391" spans="1:2" x14ac:dyDescent="0.25">
      <c r="A3391" t="s">
        <v>191</v>
      </c>
      <c r="B3391">
        <v>78</v>
      </c>
    </row>
    <row r="3392" spans="1:2" x14ac:dyDescent="0.25">
      <c r="A3392" t="s">
        <v>3589</v>
      </c>
      <c r="B3392">
        <v>5</v>
      </c>
    </row>
    <row r="3393" spans="1:2" x14ac:dyDescent="0.25">
      <c r="A3393" t="s">
        <v>3590</v>
      </c>
      <c r="B3393">
        <v>5</v>
      </c>
    </row>
    <row r="3394" spans="1:2" x14ac:dyDescent="0.25">
      <c r="A3394" t="s">
        <v>3591</v>
      </c>
      <c r="B3394">
        <v>7</v>
      </c>
    </row>
    <row r="3395" spans="1:2" x14ac:dyDescent="0.25">
      <c r="A3395" t="s">
        <v>3592</v>
      </c>
      <c r="B3395">
        <v>1</v>
      </c>
    </row>
    <row r="3396" spans="1:2" x14ac:dyDescent="0.25">
      <c r="A3396" t="s">
        <v>7913</v>
      </c>
      <c r="B3396">
        <v>8</v>
      </c>
    </row>
    <row r="3397" spans="1:2" x14ac:dyDescent="0.25">
      <c r="A3397" t="s">
        <v>3593</v>
      </c>
      <c r="B3397">
        <v>44</v>
      </c>
    </row>
    <row r="3398" spans="1:2" x14ac:dyDescent="0.25">
      <c r="A3398" t="s">
        <v>3594</v>
      </c>
      <c r="B3398">
        <v>1</v>
      </c>
    </row>
    <row r="3399" spans="1:2" x14ac:dyDescent="0.25">
      <c r="A3399" t="s">
        <v>3595</v>
      </c>
      <c r="B3399">
        <v>6</v>
      </c>
    </row>
    <row r="3400" spans="1:2" x14ac:dyDescent="0.25">
      <c r="A3400" t="s">
        <v>3596</v>
      </c>
      <c r="B3400">
        <v>9</v>
      </c>
    </row>
    <row r="3401" spans="1:2" x14ac:dyDescent="0.25">
      <c r="A3401" t="s">
        <v>3597</v>
      </c>
      <c r="B3401">
        <v>1</v>
      </c>
    </row>
    <row r="3402" spans="1:2" x14ac:dyDescent="0.25">
      <c r="A3402" t="s">
        <v>3598</v>
      </c>
      <c r="B3402">
        <v>6</v>
      </c>
    </row>
    <row r="3403" spans="1:2" x14ac:dyDescent="0.25">
      <c r="A3403" t="s">
        <v>3599</v>
      </c>
      <c r="B3403">
        <v>10</v>
      </c>
    </row>
    <row r="3404" spans="1:2" x14ac:dyDescent="0.25">
      <c r="A3404" t="s">
        <v>3600</v>
      </c>
      <c r="B3404">
        <v>2</v>
      </c>
    </row>
    <row r="3405" spans="1:2" x14ac:dyDescent="0.25">
      <c r="A3405" t="s">
        <v>3601</v>
      </c>
      <c r="B3405">
        <v>5</v>
      </c>
    </row>
    <row r="3406" spans="1:2" x14ac:dyDescent="0.25">
      <c r="A3406" t="s">
        <v>3602</v>
      </c>
      <c r="B3406">
        <v>1</v>
      </c>
    </row>
    <row r="3407" spans="1:2" x14ac:dyDescent="0.25">
      <c r="A3407" t="s">
        <v>3603</v>
      </c>
      <c r="B3407">
        <v>2</v>
      </c>
    </row>
    <row r="3408" spans="1:2" x14ac:dyDescent="0.25">
      <c r="A3408" t="s">
        <v>70</v>
      </c>
      <c r="B3408">
        <v>2</v>
      </c>
    </row>
    <row r="3409" spans="1:2" x14ac:dyDescent="0.25">
      <c r="A3409" t="s">
        <v>3557</v>
      </c>
      <c r="B3409">
        <v>81</v>
      </c>
    </row>
    <row r="3410" spans="1:2" x14ac:dyDescent="0.25">
      <c r="A3410" t="s">
        <v>3604</v>
      </c>
      <c r="B3410">
        <v>6</v>
      </c>
    </row>
    <row r="3411" spans="1:2" x14ac:dyDescent="0.25">
      <c r="A3411" t="s">
        <v>3605</v>
      </c>
      <c r="B3411">
        <v>1</v>
      </c>
    </row>
    <row r="3412" spans="1:2" x14ac:dyDescent="0.25">
      <c r="A3412" t="s">
        <v>3606</v>
      </c>
      <c r="B3412">
        <v>10</v>
      </c>
    </row>
    <row r="3413" spans="1:2" x14ac:dyDescent="0.25">
      <c r="A3413" t="s">
        <v>3607</v>
      </c>
      <c r="B3413">
        <v>6</v>
      </c>
    </row>
    <row r="3414" spans="1:2" x14ac:dyDescent="0.25">
      <c r="A3414" t="s">
        <v>3608</v>
      </c>
      <c r="B3414">
        <v>1</v>
      </c>
    </row>
    <row r="3415" spans="1:2" x14ac:dyDescent="0.25">
      <c r="A3415" t="s">
        <v>7914</v>
      </c>
      <c r="B3415">
        <v>5</v>
      </c>
    </row>
    <row r="3416" spans="1:2" x14ac:dyDescent="0.25">
      <c r="A3416" t="s">
        <v>3609</v>
      </c>
      <c r="B3416">
        <v>3</v>
      </c>
    </row>
    <row r="3417" spans="1:2" x14ac:dyDescent="0.25">
      <c r="A3417" t="s">
        <v>3610</v>
      </c>
      <c r="B3417">
        <v>1</v>
      </c>
    </row>
    <row r="3418" spans="1:2" x14ac:dyDescent="0.25">
      <c r="A3418" t="s">
        <v>3611</v>
      </c>
      <c r="B3418">
        <v>1</v>
      </c>
    </row>
    <row r="3419" spans="1:2" x14ac:dyDescent="0.25">
      <c r="A3419" t="s">
        <v>3612</v>
      </c>
      <c r="B3419">
        <v>20</v>
      </c>
    </row>
    <row r="3420" spans="1:2" x14ac:dyDescent="0.25">
      <c r="A3420" t="s">
        <v>3613</v>
      </c>
      <c r="B3420">
        <v>1</v>
      </c>
    </row>
    <row r="3421" spans="1:2" x14ac:dyDescent="0.25">
      <c r="A3421" t="s">
        <v>3614</v>
      </c>
      <c r="B3421">
        <v>8</v>
      </c>
    </row>
    <row r="3422" spans="1:2" x14ac:dyDescent="0.25">
      <c r="A3422" t="s">
        <v>3615</v>
      </c>
      <c r="B3422">
        <v>14</v>
      </c>
    </row>
    <row r="3423" spans="1:2" x14ac:dyDescent="0.25">
      <c r="A3423" t="s">
        <v>3616</v>
      </c>
      <c r="B3423">
        <v>14</v>
      </c>
    </row>
    <row r="3424" spans="1:2" x14ac:dyDescent="0.25">
      <c r="A3424" t="s">
        <v>3617</v>
      </c>
      <c r="B3424">
        <v>116</v>
      </c>
    </row>
    <row r="3425" spans="1:2" x14ac:dyDescent="0.25">
      <c r="A3425" t="s">
        <v>3618</v>
      </c>
      <c r="B3425">
        <v>12</v>
      </c>
    </row>
    <row r="3426" spans="1:2" x14ac:dyDescent="0.25">
      <c r="A3426" t="s">
        <v>3619</v>
      </c>
      <c r="B3426">
        <v>5</v>
      </c>
    </row>
    <row r="3427" spans="1:2" x14ac:dyDescent="0.25">
      <c r="A3427" t="s">
        <v>71</v>
      </c>
      <c r="B3427">
        <v>5</v>
      </c>
    </row>
    <row r="3428" spans="1:2" x14ac:dyDescent="0.25">
      <c r="A3428" t="s">
        <v>3620</v>
      </c>
      <c r="B3428">
        <v>2</v>
      </c>
    </row>
    <row r="3429" spans="1:2" x14ac:dyDescent="0.25">
      <c r="A3429" t="s">
        <v>3621</v>
      </c>
      <c r="B3429">
        <v>2</v>
      </c>
    </row>
    <row r="3430" spans="1:2" x14ac:dyDescent="0.25">
      <c r="A3430" t="s">
        <v>354</v>
      </c>
      <c r="B3430">
        <v>8</v>
      </c>
    </row>
    <row r="3431" spans="1:2" x14ac:dyDescent="0.25">
      <c r="A3431" t="s">
        <v>7915</v>
      </c>
      <c r="B3431">
        <v>1</v>
      </c>
    </row>
    <row r="3432" spans="1:2" x14ac:dyDescent="0.25">
      <c r="A3432" t="s">
        <v>3622</v>
      </c>
      <c r="B3432">
        <v>2</v>
      </c>
    </row>
    <row r="3433" spans="1:2" x14ac:dyDescent="0.25">
      <c r="A3433" t="s">
        <v>3623</v>
      </c>
      <c r="B3433">
        <v>15</v>
      </c>
    </row>
    <row r="3434" spans="1:2" x14ac:dyDescent="0.25">
      <c r="A3434" t="s">
        <v>3624</v>
      </c>
      <c r="B3434">
        <v>2</v>
      </c>
    </row>
    <row r="3435" spans="1:2" x14ac:dyDescent="0.25">
      <c r="A3435" t="s">
        <v>3625</v>
      </c>
      <c r="B3435">
        <v>2</v>
      </c>
    </row>
    <row r="3436" spans="1:2" x14ac:dyDescent="0.25">
      <c r="A3436" t="s">
        <v>3626</v>
      </c>
      <c r="B3436">
        <v>1</v>
      </c>
    </row>
    <row r="3437" spans="1:2" x14ac:dyDescent="0.25">
      <c r="A3437" t="s">
        <v>3627</v>
      </c>
      <c r="B3437">
        <v>4</v>
      </c>
    </row>
    <row r="3438" spans="1:2" x14ac:dyDescent="0.25">
      <c r="A3438" t="s">
        <v>3628</v>
      </c>
      <c r="B3438">
        <v>11</v>
      </c>
    </row>
    <row r="3439" spans="1:2" x14ac:dyDescent="0.25">
      <c r="A3439" t="s">
        <v>3629</v>
      </c>
      <c r="B3439">
        <v>6</v>
      </c>
    </row>
    <row r="3440" spans="1:2" x14ac:dyDescent="0.25">
      <c r="A3440" t="s">
        <v>3630</v>
      </c>
      <c r="B3440">
        <v>1</v>
      </c>
    </row>
    <row r="3441" spans="1:2" x14ac:dyDescent="0.25">
      <c r="A3441" t="s">
        <v>3631</v>
      </c>
      <c r="B3441">
        <v>13</v>
      </c>
    </row>
    <row r="3442" spans="1:2" x14ac:dyDescent="0.25">
      <c r="A3442" t="s">
        <v>3632</v>
      </c>
      <c r="B3442">
        <v>5</v>
      </c>
    </row>
    <row r="3443" spans="1:2" x14ac:dyDescent="0.25">
      <c r="A3443" t="s">
        <v>3633</v>
      </c>
      <c r="B3443">
        <v>9</v>
      </c>
    </row>
    <row r="3444" spans="1:2" x14ac:dyDescent="0.25">
      <c r="A3444" t="s">
        <v>3634</v>
      </c>
      <c r="B3444">
        <v>1</v>
      </c>
    </row>
    <row r="3445" spans="1:2" x14ac:dyDescent="0.25">
      <c r="A3445" t="s">
        <v>3635</v>
      </c>
      <c r="B3445">
        <v>2</v>
      </c>
    </row>
    <row r="3446" spans="1:2" x14ac:dyDescent="0.25">
      <c r="A3446" t="s">
        <v>3636</v>
      </c>
      <c r="B3446">
        <v>6</v>
      </c>
    </row>
    <row r="3447" spans="1:2" x14ac:dyDescent="0.25">
      <c r="A3447" t="s">
        <v>3637</v>
      </c>
      <c r="B3447">
        <v>6</v>
      </c>
    </row>
    <row r="3448" spans="1:2" x14ac:dyDescent="0.25">
      <c r="A3448" t="s">
        <v>3638</v>
      </c>
      <c r="B3448">
        <v>6</v>
      </c>
    </row>
    <row r="3449" spans="1:2" x14ac:dyDescent="0.25">
      <c r="A3449" t="s">
        <v>3639</v>
      </c>
      <c r="B3449">
        <v>103</v>
      </c>
    </row>
    <row r="3450" spans="1:2" x14ac:dyDescent="0.25">
      <c r="A3450" t="s">
        <v>3640</v>
      </c>
      <c r="B3450">
        <v>2</v>
      </c>
    </row>
    <row r="3451" spans="1:2" x14ac:dyDescent="0.25">
      <c r="A3451" t="s">
        <v>3641</v>
      </c>
      <c r="B3451">
        <v>43</v>
      </c>
    </row>
    <row r="3452" spans="1:2" x14ac:dyDescent="0.25">
      <c r="A3452" t="s">
        <v>3642</v>
      </c>
      <c r="B3452">
        <v>7</v>
      </c>
    </row>
    <row r="3453" spans="1:2" x14ac:dyDescent="0.25">
      <c r="A3453" t="s">
        <v>3643</v>
      </c>
      <c r="B3453">
        <v>4</v>
      </c>
    </row>
    <row r="3454" spans="1:2" x14ac:dyDescent="0.25">
      <c r="A3454" t="s">
        <v>3644</v>
      </c>
      <c r="B3454">
        <v>3</v>
      </c>
    </row>
    <row r="3455" spans="1:2" x14ac:dyDescent="0.25">
      <c r="A3455" t="s">
        <v>3645</v>
      </c>
      <c r="B3455">
        <v>26</v>
      </c>
    </row>
    <row r="3456" spans="1:2" x14ac:dyDescent="0.25">
      <c r="A3456" t="s">
        <v>3646</v>
      </c>
      <c r="B3456">
        <v>49</v>
      </c>
    </row>
    <row r="3457" spans="1:2" x14ac:dyDescent="0.25">
      <c r="A3457" t="s">
        <v>3647</v>
      </c>
      <c r="B3457">
        <v>7</v>
      </c>
    </row>
    <row r="3458" spans="1:2" x14ac:dyDescent="0.25">
      <c r="A3458" t="s">
        <v>3648</v>
      </c>
      <c r="B3458">
        <v>1</v>
      </c>
    </row>
    <row r="3459" spans="1:2" x14ac:dyDescent="0.25">
      <c r="A3459" t="s">
        <v>3649</v>
      </c>
      <c r="B3459">
        <v>16</v>
      </c>
    </row>
    <row r="3460" spans="1:2" x14ac:dyDescent="0.25">
      <c r="A3460" t="s">
        <v>3650</v>
      </c>
      <c r="B3460">
        <v>2</v>
      </c>
    </row>
    <row r="3461" spans="1:2" x14ac:dyDescent="0.25">
      <c r="A3461" t="s">
        <v>3651</v>
      </c>
      <c r="B3461">
        <v>1</v>
      </c>
    </row>
    <row r="3462" spans="1:2" x14ac:dyDescent="0.25">
      <c r="A3462" t="s">
        <v>3652</v>
      </c>
      <c r="B3462">
        <v>14</v>
      </c>
    </row>
    <row r="3463" spans="1:2" x14ac:dyDescent="0.25">
      <c r="A3463" t="s">
        <v>3653</v>
      </c>
      <c r="B3463">
        <v>1</v>
      </c>
    </row>
    <row r="3464" spans="1:2" x14ac:dyDescent="0.25">
      <c r="A3464" t="s">
        <v>3654</v>
      </c>
      <c r="B3464">
        <v>1</v>
      </c>
    </row>
    <row r="3465" spans="1:2" x14ac:dyDescent="0.25">
      <c r="A3465" t="s">
        <v>3655</v>
      </c>
      <c r="B3465">
        <v>11</v>
      </c>
    </row>
    <row r="3466" spans="1:2" x14ac:dyDescent="0.25">
      <c r="A3466" t="s">
        <v>3656</v>
      </c>
      <c r="B3466">
        <v>4</v>
      </c>
    </row>
    <row r="3467" spans="1:2" x14ac:dyDescent="0.25">
      <c r="A3467" t="s">
        <v>3657</v>
      </c>
      <c r="B3467">
        <v>1</v>
      </c>
    </row>
    <row r="3468" spans="1:2" x14ac:dyDescent="0.25">
      <c r="A3468" t="s">
        <v>3658</v>
      </c>
      <c r="B3468">
        <v>13</v>
      </c>
    </row>
    <row r="3469" spans="1:2" x14ac:dyDescent="0.25">
      <c r="A3469" t="s">
        <v>3659</v>
      </c>
      <c r="B3469">
        <v>1</v>
      </c>
    </row>
    <row r="3470" spans="1:2" x14ac:dyDescent="0.25">
      <c r="A3470" t="s">
        <v>3660</v>
      </c>
      <c r="B3470">
        <v>32</v>
      </c>
    </row>
    <row r="3471" spans="1:2" x14ac:dyDescent="0.25">
      <c r="A3471" t="s">
        <v>3661</v>
      </c>
      <c r="B3471">
        <v>4</v>
      </c>
    </row>
    <row r="3472" spans="1:2" x14ac:dyDescent="0.25">
      <c r="A3472" t="s">
        <v>3662</v>
      </c>
      <c r="B3472">
        <v>17</v>
      </c>
    </row>
    <row r="3473" spans="1:2" x14ac:dyDescent="0.25">
      <c r="A3473" t="s">
        <v>3663</v>
      </c>
      <c r="B3473">
        <v>6</v>
      </c>
    </row>
    <row r="3474" spans="1:2" x14ac:dyDescent="0.25">
      <c r="A3474" t="s">
        <v>3664</v>
      </c>
      <c r="B3474">
        <v>7</v>
      </c>
    </row>
    <row r="3475" spans="1:2" x14ac:dyDescent="0.25">
      <c r="A3475" t="s">
        <v>3665</v>
      </c>
      <c r="B3475">
        <v>1</v>
      </c>
    </row>
    <row r="3476" spans="1:2" x14ac:dyDescent="0.25">
      <c r="A3476" t="s">
        <v>3666</v>
      </c>
      <c r="B3476">
        <v>1</v>
      </c>
    </row>
    <row r="3477" spans="1:2" x14ac:dyDescent="0.25">
      <c r="A3477" t="s">
        <v>3667</v>
      </c>
      <c r="B3477">
        <v>11</v>
      </c>
    </row>
    <row r="3478" spans="1:2" x14ac:dyDescent="0.25">
      <c r="A3478" t="s">
        <v>3668</v>
      </c>
      <c r="B3478">
        <v>13</v>
      </c>
    </row>
    <row r="3479" spans="1:2" x14ac:dyDescent="0.25">
      <c r="A3479" t="s">
        <v>3669</v>
      </c>
      <c r="B3479">
        <v>1</v>
      </c>
    </row>
    <row r="3480" spans="1:2" x14ac:dyDescent="0.25">
      <c r="A3480" t="s">
        <v>3670</v>
      </c>
      <c r="B3480">
        <v>2</v>
      </c>
    </row>
    <row r="3481" spans="1:2" x14ac:dyDescent="0.25">
      <c r="A3481" t="s">
        <v>3671</v>
      </c>
      <c r="B3481">
        <v>2</v>
      </c>
    </row>
    <row r="3482" spans="1:2" x14ac:dyDescent="0.25">
      <c r="A3482" t="s">
        <v>3672</v>
      </c>
      <c r="B3482">
        <v>4</v>
      </c>
    </row>
    <row r="3483" spans="1:2" x14ac:dyDescent="0.25">
      <c r="A3483" t="s">
        <v>3673</v>
      </c>
      <c r="B3483">
        <v>6</v>
      </c>
    </row>
    <row r="3484" spans="1:2" x14ac:dyDescent="0.25">
      <c r="A3484" t="s">
        <v>3674</v>
      </c>
      <c r="B3484">
        <v>7</v>
      </c>
    </row>
    <row r="3485" spans="1:2" x14ac:dyDescent="0.25">
      <c r="A3485" t="s">
        <v>3675</v>
      </c>
      <c r="B3485">
        <v>2</v>
      </c>
    </row>
    <row r="3486" spans="1:2" x14ac:dyDescent="0.25">
      <c r="A3486" t="s">
        <v>3676</v>
      </c>
      <c r="B3486">
        <v>3</v>
      </c>
    </row>
    <row r="3487" spans="1:2" x14ac:dyDescent="0.25">
      <c r="A3487" t="s">
        <v>3677</v>
      </c>
      <c r="B3487">
        <v>6</v>
      </c>
    </row>
    <row r="3488" spans="1:2" x14ac:dyDescent="0.25">
      <c r="A3488" t="s">
        <v>3678</v>
      </c>
      <c r="B3488">
        <v>1</v>
      </c>
    </row>
    <row r="3489" spans="1:2" x14ac:dyDescent="0.25">
      <c r="A3489" t="s">
        <v>3679</v>
      </c>
      <c r="B3489">
        <v>2</v>
      </c>
    </row>
    <row r="3490" spans="1:2" x14ac:dyDescent="0.25">
      <c r="A3490" t="s">
        <v>3680</v>
      </c>
      <c r="B3490">
        <v>6</v>
      </c>
    </row>
    <row r="3491" spans="1:2" x14ac:dyDescent="0.25">
      <c r="A3491" t="s">
        <v>3681</v>
      </c>
      <c r="B3491">
        <v>3</v>
      </c>
    </row>
    <row r="3492" spans="1:2" x14ac:dyDescent="0.25">
      <c r="A3492" t="s">
        <v>3682</v>
      </c>
      <c r="B3492">
        <v>1</v>
      </c>
    </row>
    <row r="3493" spans="1:2" x14ac:dyDescent="0.25">
      <c r="A3493" t="s">
        <v>3683</v>
      </c>
      <c r="B3493">
        <v>6</v>
      </c>
    </row>
    <row r="3494" spans="1:2" x14ac:dyDescent="0.25">
      <c r="A3494" t="s">
        <v>3684</v>
      </c>
      <c r="B3494">
        <v>3</v>
      </c>
    </row>
    <row r="3495" spans="1:2" x14ac:dyDescent="0.25">
      <c r="A3495" t="s">
        <v>3685</v>
      </c>
      <c r="B3495">
        <v>12</v>
      </c>
    </row>
    <row r="3496" spans="1:2" x14ac:dyDescent="0.25">
      <c r="A3496" t="s">
        <v>3686</v>
      </c>
      <c r="B3496">
        <v>1</v>
      </c>
    </row>
    <row r="3497" spans="1:2" x14ac:dyDescent="0.25">
      <c r="A3497" t="s">
        <v>3687</v>
      </c>
      <c r="B3497">
        <v>6</v>
      </c>
    </row>
    <row r="3498" spans="1:2" x14ac:dyDescent="0.25">
      <c r="A3498" t="s">
        <v>3688</v>
      </c>
      <c r="B3498">
        <v>1</v>
      </c>
    </row>
    <row r="3499" spans="1:2" x14ac:dyDescent="0.25">
      <c r="A3499" t="s">
        <v>3689</v>
      </c>
      <c r="B3499">
        <v>2</v>
      </c>
    </row>
    <row r="3500" spans="1:2" x14ac:dyDescent="0.25">
      <c r="A3500" t="s">
        <v>3690</v>
      </c>
      <c r="B3500">
        <v>2</v>
      </c>
    </row>
    <row r="3501" spans="1:2" x14ac:dyDescent="0.25">
      <c r="A3501" t="s">
        <v>3691</v>
      </c>
      <c r="B3501">
        <v>4</v>
      </c>
    </row>
    <row r="3502" spans="1:2" x14ac:dyDescent="0.25">
      <c r="A3502" t="s">
        <v>3692</v>
      </c>
      <c r="B3502">
        <v>42</v>
      </c>
    </row>
    <row r="3503" spans="1:2" x14ac:dyDescent="0.25">
      <c r="A3503" t="s">
        <v>3693</v>
      </c>
      <c r="B3503">
        <v>7</v>
      </c>
    </row>
    <row r="3504" spans="1:2" x14ac:dyDescent="0.25">
      <c r="A3504" t="s">
        <v>3694</v>
      </c>
      <c r="B3504">
        <v>2</v>
      </c>
    </row>
    <row r="3505" spans="1:2" x14ac:dyDescent="0.25">
      <c r="A3505" t="s">
        <v>3695</v>
      </c>
      <c r="B3505">
        <v>4</v>
      </c>
    </row>
    <row r="3506" spans="1:2" x14ac:dyDescent="0.25">
      <c r="A3506" t="s">
        <v>3696</v>
      </c>
      <c r="B3506">
        <v>2</v>
      </c>
    </row>
    <row r="3507" spans="1:2" x14ac:dyDescent="0.25">
      <c r="A3507" t="s">
        <v>3697</v>
      </c>
      <c r="B3507">
        <v>1</v>
      </c>
    </row>
    <row r="3508" spans="1:2" x14ac:dyDescent="0.25">
      <c r="A3508" t="s">
        <v>3698</v>
      </c>
      <c r="B3508">
        <v>5</v>
      </c>
    </row>
    <row r="3509" spans="1:2" x14ac:dyDescent="0.25">
      <c r="A3509" t="s">
        <v>3699</v>
      </c>
      <c r="B3509">
        <v>1</v>
      </c>
    </row>
    <row r="3510" spans="1:2" x14ac:dyDescent="0.25">
      <c r="A3510" t="s">
        <v>3700</v>
      </c>
      <c r="B3510">
        <v>4</v>
      </c>
    </row>
    <row r="3511" spans="1:2" x14ac:dyDescent="0.25">
      <c r="A3511" t="s">
        <v>3701</v>
      </c>
      <c r="B3511">
        <v>4</v>
      </c>
    </row>
    <row r="3512" spans="1:2" x14ac:dyDescent="0.25">
      <c r="A3512" t="s">
        <v>282</v>
      </c>
      <c r="B3512">
        <v>6</v>
      </c>
    </row>
    <row r="3513" spans="1:2" x14ac:dyDescent="0.25">
      <c r="A3513" t="s">
        <v>3702</v>
      </c>
      <c r="B3513">
        <v>29</v>
      </c>
    </row>
    <row r="3514" spans="1:2" x14ac:dyDescent="0.25">
      <c r="A3514" t="s">
        <v>3703</v>
      </c>
      <c r="B3514">
        <v>8</v>
      </c>
    </row>
    <row r="3515" spans="1:2" x14ac:dyDescent="0.25">
      <c r="A3515" t="s">
        <v>3704</v>
      </c>
      <c r="B3515">
        <v>3</v>
      </c>
    </row>
    <row r="3516" spans="1:2" x14ac:dyDescent="0.25">
      <c r="A3516" t="s">
        <v>3705</v>
      </c>
      <c r="B3516">
        <v>2</v>
      </c>
    </row>
    <row r="3517" spans="1:2" x14ac:dyDescent="0.25">
      <c r="A3517" t="s">
        <v>3706</v>
      </c>
      <c r="B3517">
        <v>2</v>
      </c>
    </row>
    <row r="3518" spans="1:2" x14ac:dyDescent="0.25">
      <c r="A3518" t="s">
        <v>3707</v>
      </c>
      <c r="B3518">
        <v>1</v>
      </c>
    </row>
    <row r="3519" spans="1:2" x14ac:dyDescent="0.25">
      <c r="A3519" t="s">
        <v>3708</v>
      </c>
      <c r="B3519">
        <v>1</v>
      </c>
    </row>
    <row r="3520" spans="1:2" x14ac:dyDescent="0.25">
      <c r="A3520" t="s">
        <v>3709</v>
      </c>
      <c r="B3520">
        <v>3</v>
      </c>
    </row>
    <row r="3521" spans="1:2" x14ac:dyDescent="0.25">
      <c r="A3521" t="s">
        <v>3710</v>
      </c>
      <c r="B3521">
        <v>5</v>
      </c>
    </row>
    <row r="3522" spans="1:2" x14ac:dyDescent="0.25">
      <c r="A3522" t="s">
        <v>3711</v>
      </c>
      <c r="B3522">
        <v>6</v>
      </c>
    </row>
    <row r="3523" spans="1:2" x14ac:dyDescent="0.25">
      <c r="A3523" t="s">
        <v>3712</v>
      </c>
      <c r="B3523">
        <v>17</v>
      </c>
    </row>
    <row r="3524" spans="1:2" x14ac:dyDescent="0.25">
      <c r="A3524" t="s">
        <v>3713</v>
      </c>
      <c r="B3524">
        <v>5</v>
      </c>
    </row>
    <row r="3525" spans="1:2" x14ac:dyDescent="0.25">
      <c r="A3525" t="s">
        <v>3714</v>
      </c>
      <c r="B3525">
        <v>1</v>
      </c>
    </row>
    <row r="3526" spans="1:2" x14ac:dyDescent="0.25">
      <c r="A3526" t="s">
        <v>3715</v>
      </c>
      <c r="B3526">
        <v>3</v>
      </c>
    </row>
    <row r="3527" spans="1:2" x14ac:dyDescent="0.25">
      <c r="A3527" t="s">
        <v>3716</v>
      </c>
      <c r="B3527">
        <v>1</v>
      </c>
    </row>
    <row r="3528" spans="1:2" x14ac:dyDescent="0.25">
      <c r="A3528" t="s">
        <v>3717</v>
      </c>
      <c r="B3528">
        <v>1</v>
      </c>
    </row>
    <row r="3529" spans="1:2" x14ac:dyDescent="0.25">
      <c r="A3529" t="s">
        <v>3718</v>
      </c>
      <c r="B3529">
        <v>1</v>
      </c>
    </row>
    <row r="3530" spans="1:2" x14ac:dyDescent="0.25">
      <c r="A3530" t="s">
        <v>3719</v>
      </c>
      <c r="B3530">
        <v>36</v>
      </c>
    </row>
    <row r="3531" spans="1:2" x14ac:dyDescent="0.25">
      <c r="A3531" t="s">
        <v>3720</v>
      </c>
      <c r="B3531">
        <v>2</v>
      </c>
    </row>
    <row r="3532" spans="1:2" x14ac:dyDescent="0.25">
      <c r="A3532" t="s">
        <v>3721</v>
      </c>
      <c r="B3532">
        <v>5</v>
      </c>
    </row>
    <row r="3533" spans="1:2" x14ac:dyDescent="0.25">
      <c r="A3533" t="s">
        <v>3722</v>
      </c>
      <c r="B3533">
        <v>1</v>
      </c>
    </row>
    <row r="3534" spans="1:2" x14ac:dyDescent="0.25">
      <c r="A3534" t="s">
        <v>3723</v>
      </c>
      <c r="B3534">
        <v>2</v>
      </c>
    </row>
    <row r="3535" spans="1:2" x14ac:dyDescent="0.25">
      <c r="A3535" t="s">
        <v>3724</v>
      </c>
      <c r="B3535">
        <v>172</v>
      </c>
    </row>
    <row r="3536" spans="1:2" x14ac:dyDescent="0.25">
      <c r="A3536" t="s">
        <v>3725</v>
      </c>
      <c r="B3536">
        <v>4</v>
      </c>
    </row>
    <row r="3537" spans="1:2" x14ac:dyDescent="0.25">
      <c r="A3537" t="s">
        <v>3726</v>
      </c>
      <c r="B3537">
        <v>2</v>
      </c>
    </row>
    <row r="3538" spans="1:2" x14ac:dyDescent="0.25">
      <c r="A3538" t="s">
        <v>3727</v>
      </c>
      <c r="B3538">
        <v>9</v>
      </c>
    </row>
    <row r="3539" spans="1:2" x14ac:dyDescent="0.25">
      <c r="A3539" t="s">
        <v>3728</v>
      </c>
      <c r="B3539">
        <v>9</v>
      </c>
    </row>
    <row r="3540" spans="1:2" x14ac:dyDescent="0.25">
      <c r="A3540" t="s">
        <v>3729</v>
      </c>
      <c r="B3540">
        <v>3</v>
      </c>
    </row>
    <row r="3541" spans="1:2" x14ac:dyDescent="0.25">
      <c r="A3541" t="s">
        <v>3730</v>
      </c>
      <c r="B3541">
        <v>10</v>
      </c>
    </row>
    <row r="3542" spans="1:2" x14ac:dyDescent="0.25">
      <c r="A3542" t="s">
        <v>3731</v>
      </c>
      <c r="B3542">
        <v>1</v>
      </c>
    </row>
    <row r="3543" spans="1:2" x14ac:dyDescent="0.25">
      <c r="A3543" t="s">
        <v>3732</v>
      </c>
      <c r="B3543">
        <v>3</v>
      </c>
    </row>
    <row r="3544" spans="1:2" x14ac:dyDescent="0.25">
      <c r="A3544" t="s">
        <v>3733</v>
      </c>
      <c r="B3544">
        <v>8</v>
      </c>
    </row>
    <row r="3545" spans="1:2" x14ac:dyDescent="0.25">
      <c r="A3545" t="s">
        <v>3734</v>
      </c>
      <c r="B3545">
        <v>4</v>
      </c>
    </row>
    <row r="3546" spans="1:2" x14ac:dyDescent="0.25">
      <c r="A3546" t="s">
        <v>3735</v>
      </c>
      <c r="B3546">
        <v>1</v>
      </c>
    </row>
    <row r="3547" spans="1:2" x14ac:dyDescent="0.25">
      <c r="A3547" t="s">
        <v>3736</v>
      </c>
      <c r="B3547">
        <v>2</v>
      </c>
    </row>
    <row r="3548" spans="1:2" x14ac:dyDescent="0.25">
      <c r="A3548" t="s">
        <v>3737</v>
      </c>
      <c r="B3548">
        <v>12</v>
      </c>
    </row>
    <row r="3549" spans="1:2" x14ac:dyDescent="0.25">
      <c r="A3549" t="s">
        <v>355</v>
      </c>
      <c r="B3549">
        <v>14</v>
      </c>
    </row>
    <row r="3550" spans="1:2" x14ac:dyDescent="0.25">
      <c r="A3550" t="s">
        <v>3738</v>
      </c>
      <c r="B3550">
        <v>1</v>
      </c>
    </row>
    <row r="3551" spans="1:2" x14ac:dyDescent="0.25">
      <c r="A3551" t="s">
        <v>3739</v>
      </c>
      <c r="B3551">
        <v>3</v>
      </c>
    </row>
    <row r="3552" spans="1:2" x14ac:dyDescent="0.25">
      <c r="A3552" t="s">
        <v>3740</v>
      </c>
      <c r="B3552">
        <v>43</v>
      </c>
    </row>
    <row r="3553" spans="1:2" x14ac:dyDescent="0.25">
      <c r="A3553" t="s">
        <v>3741</v>
      </c>
      <c r="B3553">
        <v>7</v>
      </c>
    </row>
    <row r="3554" spans="1:2" x14ac:dyDescent="0.25">
      <c r="A3554" t="s">
        <v>3742</v>
      </c>
      <c r="B3554">
        <v>1</v>
      </c>
    </row>
    <row r="3555" spans="1:2" x14ac:dyDescent="0.25">
      <c r="A3555" t="s">
        <v>3743</v>
      </c>
      <c r="B3555">
        <v>2</v>
      </c>
    </row>
    <row r="3556" spans="1:2" x14ac:dyDescent="0.25">
      <c r="A3556" t="s">
        <v>3744</v>
      </c>
      <c r="B3556">
        <v>3</v>
      </c>
    </row>
    <row r="3557" spans="1:2" x14ac:dyDescent="0.25">
      <c r="A3557" t="s">
        <v>3745</v>
      </c>
      <c r="B3557">
        <v>6</v>
      </c>
    </row>
    <row r="3558" spans="1:2" x14ac:dyDescent="0.25">
      <c r="A3558" t="s">
        <v>3746</v>
      </c>
      <c r="B3558">
        <v>5</v>
      </c>
    </row>
    <row r="3559" spans="1:2" x14ac:dyDescent="0.25">
      <c r="A3559" t="s">
        <v>3747</v>
      </c>
      <c r="B3559">
        <v>4</v>
      </c>
    </row>
    <row r="3560" spans="1:2" x14ac:dyDescent="0.25">
      <c r="A3560" t="s">
        <v>3748</v>
      </c>
      <c r="B3560">
        <v>7</v>
      </c>
    </row>
    <row r="3561" spans="1:2" x14ac:dyDescent="0.25">
      <c r="A3561" t="s">
        <v>3749</v>
      </c>
      <c r="B3561">
        <v>2</v>
      </c>
    </row>
    <row r="3562" spans="1:2" x14ac:dyDescent="0.25">
      <c r="A3562" t="s">
        <v>3750</v>
      </c>
      <c r="B3562">
        <v>1</v>
      </c>
    </row>
    <row r="3563" spans="1:2" x14ac:dyDescent="0.25">
      <c r="A3563" t="s">
        <v>3751</v>
      </c>
      <c r="B3563">
        <v>2</v>
      </c>
    </row>
    <row r="3564" spans="1:2" x14ac:dyDescent="0.25">
      <c r="A3564" t="s">
        <v>3752</v>
      </c>
      <c r="B3564">
        <v>1</v>
      </c>
    </row>
    <row r="3565" spans="1:2" x14ac:dyDescent="0.25">
      <c r="A3565" t="s">
        <v>3753</v>
      </c>
      <c r="B3565">
        <v>4</v>
      </c>
    </row>
    <row r="3566" spans="1:2" x14ac:dyDescent="0.25">
      <c r="A3566" t="s">
        <v>3754</v>
      </c>
      <c r="B3566">
        <v>11</v>
      </c>
    </row>
    <row r="3567" spans="1:2" x14ac:dyDescent="0.25">
      <c r="A3567" t="s">
        <v>3755</v>
      </c>
      <c r="B3567">
        <v>14</v>
      </c>
    </row>
    <row r="3568" spans="1:2" x14ac:dyDescent="0.25">
      <c r="A3568" t="s">
        <v>3756</v>
      </c>
      <c r="B3568">
        <v>2</v>
      </c>
    </row>
    <row r="3569" spans="1:2" x14ac:dyDescent="0.25">
      <c r="A3569" t="s">
        <v>3757</v>
      </c>
      <c r="B3569">
        <v>1</v>
      </c>
    </row>
    <row r="3570" spans="1:2" x14ac:dyDescent="0.25">
      <c r="A3570" t="s">
        <v>3758</v>
      </c>
      <c r="B3570">
        <v>5</v>
      </c>
    </row>
    <row r="3571" spans="1:2" x14ac:dyDescent="0.25">
      <c r="A3571" t="s">
        <v>3759</v>
      </c>
      <c r="B3571">
        <v>7</v>
      </c>
    </row>
    <row r="3572" spans="1:2" x14ac:dyDescent="0.25">
      <c r="A3572" t="s">
        <v>3760</v>
      </c>
      <c r="B3572">
        <v>1</v>
      </c>
    </row>
    <row r="3573" spans="1:2" x14ac:dyDescent="0.25">
      <c r="A3573" t="s">
        <v>3761</v>
      </c>
      <c r="B3573">
        <v>3</v>
      </c>
    </row>
    <row r="3574" spans="1:2" x14ac:dyDescent="0.25">
      <c r="A3574" t="s">
        <v>3762</v>
      </c>
      <c r="B3574">
        <v>6</v>
      </c>
    </row>
    <row r="3575" spans="1:2" x14ac:dyDescent="0.25">
      <c r="A3575" t="s">
        <v>72</v>
      </c>
      <c r="B3575">
        <v>4</v>
      </c>
    </row>
    <row r="3576" spans="1:2" x14ac:dyDescent="0.25">
      <c r="A3576" t="s">
        <v>73</v>
      </c>
      <c r="B3576">
        <v>6</v>
      </c>
    </row>
    <row r="3577" spans="1:2" x14ac:dyDescent="0.25">
      <c r="A3577" t="s">
        <v>3763</v>
      </c>
      <c r="B3577">
        <v>2</v>
      </c>
    </row>
    <row r="3578" spans="1:2" x14ac:dyDescent="0.25">
      <c r="A3578" t="s">
        <v>3764</v>
      </c>
      <c r="B3578">
        <v>3</v>
      </c>
    </row>
    <row r="3579" spans="1:2" x14ac:dyDescent="0.25">
      <c r="A3579" t="s">
        <v>3765</v>
      </c>
      <c r="B3579">
        <v>15</v>
      </c>
    </row>
    <row r="3580" spans="1:2" x14ac:dyDescent="0.25">
      <c r="A3580" t="s">
        <v>3766</v>
      </c>
      <c r="B3580">
        <v>2</v>
      </c>
    </row>
    <row r="3581" spans="1:2" x14ac:dyDescent="0.25">
      <c r="A3581" t="s">
        <v>3767</v>
      </c>
      <c r="B3581">
        <v>8</v>
      </c>
    </row>
    <row r="3582" spans="1:2" x14ac:dyDescent="0.25">
      <c r="A3582" t="s">
        <v>3768</v>
      </c>
      <c r="B3582">
        <v>1</v>
      </c>
    </row>
    <row r="3583" spans="1:2" x14ac:dyDescent="0.25">
      <c r="A3583" t="s">
        <v>3769</v>
      </c>
      <c r="B3583">
        <v>1</v>
      </c>
    </row>
    <row r="3584" spans="1:2" x14ac:dyDescent="0.25">
      <c r="A3584" t="s">
        <v>3770</v>
      </c>
      <c r="B3584">
        <v>4</v>
      </c>
    </row>
    <row r="3585" spans="1:2" x14ac:dyDescent="0.25">
      <c r="A3585" t="s">
        <v>3771</v>
      </c>
      <c r="B3585">
        <v>10</v>
      </c>
    </row>
    <row r="3586" spans="1:2" x14ac:dyDescent="0.25">
      <c r="A3586" t="s">
        <v>3772</v>
      </c>
      <c r="B3586">
        <v>7</v>
      </c>
    </row>
    <row r="3587" spans="1:2" x14ac:dyDescent="0.25">
      <c r="A3587" t="s">
        <v>3773</v>
      </c>
      <c r="B3587">
        <v>9</v>
      </c>
    </row>
    <row r="3588" spans="1:2" x14ac:dyDescent="0.25">
      <c r="A3588" t="s">
        <v>3774</v>
      </c>
      <c r="B3588">
        <v>5</v>
      </c>
    </row>
    <row r="3589" spans="1:2" x14ac:dyDescent="0.25">
      <c r="A3589" t="s">
        <v>3775</v>
      </c>
      <c r="B3589">
        <v>3</v>
      </c>
    </row>
    <row r="3590" spans="1:2" x14ac:dyDescent="0.25">
      <c r="A3590" t="s">
        <v>3776</v>
      </c>
      <c r="B3590">
        <v>1</v>
      </c>
    </row>
    <row r="3591" spans="1:2" x14ac:dyDescent="0.25">
      <c r="A3591" t="s">
        <v>3777</v>
      </c>
      <c r="B3591">
        <v>1</v>
      </c>
    </row>
    <row r="3592" spans="1:2" x14ac:dyDescent="0.25">
      <c r="A3592" t="s">
        <v>3778</v>
      </c>
      <c r="B3592">
        <v>2</v>
      </c>
    </row>
    <row r="3593" spans="1:2" x14ac:dyDescent="0.25">
      <c r="A3593" t="s">
        <v>3779</v>
      </c>
      <c r="B3593">
        <v>6</v>
      </c>
    </row>
    <row r="3594" spans="1:2" x14ac:dyDescent="0.25">
      <c r="A3594" t="s">
        <v>3780</v>
      </c>
      <c r="B3594">
        <v>1</v>
      </c>
    </row>
    <row r="3595" spans="1:2" x14ac:dyDescent="0.25">
      <c r="A3595" t="s">
        <v>3781</v>
      </c>
      <c r="B3595">
        <v>2</v>
      </c>
    </row>
    <row r="3596" spans="1:2" x14ac:dyDescent="0.25">
      <c r="A3596" t="s">
        <v>3782</v>
      </c>
      <c r="B3596">
        <v>1</v>
      </c>
    </row>
    <row r="3597" spans="1:2" x14ac:dyDescent="0.25">
      <c r="A3597" t="s">
        <v>3783</v>
      </c>
      <c r="B3597">
        <v>4</v>
      </c>
    </row>
    <row r="3598" spans="1:2" x14ac:dyDescent="0.25">
      <c r="A3598" t="s">
        <v>3784</v>
      </c>
      <c r="B3598">
        <v>2</v>
      </c>
    </row>
    <row r="3599" spans="1:2" x14ac:dyDescent="0.25">
      <c r="A3599" t="s">
        <v>3785</v>
      </c>
      <c r="B3599">
        <v>1</v>
      </c>
    </row>
    <row r="3600" spans="1:2" x14ac:dyDescent="0.25">
      <c r="A3600" t="s">
        <v>3786</v>
      </c>
      <c r="B3600">
        <v>2</v>
      </c>
    </row>
    <row r="3601" spans="1:2" x14ac:dyDescent="0.25">
      <c r="A3601" t="s">
        <v>3787</v>
      </c>
      <c r="B3601">
        <v>1</v>
      </c>
    </row>
    <row r="3602" spans="1:2" x14ac:dyDescent="0.25">
      <c r="A3602" t="s">
        <v>3788</v>
      </c>
      <c r="B3602">
        <v>86</v>
      </c>
    </row>
    <row r="3603" spans="1:2" x14ac:dyDescent="0.25">
      <c r="A3603" t="s">
        <v>3789</v>
      </c>
      <c r="B3603">
        <v>3</v>
      </c>
    </row>
    <row r="3604" spans="1:2" x14ac:dyDescent="0.25">
      <c r="A3604" t="s">
        <v>3790</v>
      </c>
      <c r="B3604">
        <v>33</v>
      </c>
    </row>
    <row r="3605" spans="1:2" x14ac:dyDescent="0.25">
      <c r="A3605" t="s">
        <v>3791</v>
      </c>
      <c r="B3605">
        <v>4</v>
      </c>
    </row>
    <row r="3606" spans="1:2" x14ac:dyDescent="0.25">
      <c r="A3606" t="s">
        <v>3792</v>
      </c>
      <c r="B3606">
        <v>1</v>
      </c>
    </row>
    <row r="3607" spans="1:2" x14ac:dyDescent="0.25">
      <c r="A3607" t="s">
        <v>3793</v>
      </c>
      <c r="B3607">
        <v>1</v>
      </c>
    </row>
    <row r="3608" spans="1:2" x14ac:dyDescent="0.25">
      <c r="A3608" t="s">
        <v>3794</v>
      </c>
      <c r="B3608">
        <v>5</v>
      </c>
    </row>
    <row r="3609" spans="1:2" x14ac:dyDescent="0.25">
      <c r="A3609" t="s">
        <v>3795</v>
      </c>
      <c r="B3609">
        <v>2</v>
      </c>
    </row>
    <row r="3610" spans="1:2" x14ac:dyDescent="0.25">
      <c r="A3610" t="s">
        <v>3796</v>
      </c>
      <c r="B3610">
        <v>5</v>
      </c>
    </row>
    <row r="3611" spans="1:2" x14ac:dyDescent="0.25">
      <c r="A3611" t="s">
        <v>3797</v>
      </c>
      <c r="B3611">
        <v>2</v>
      </c>
    </row>
    <row r="3612" spans="1:2" x14ac:dyDescent="0.25">
      <c r="A3612" t="s">
        <v>3798</v>
      </c>
      <c r="B3612">
        <v>36</v>
      </c>
    </row>
    <row r="3613" spans="1:2" x14ac:dyDescent="0.25">
      <c r="A3613" t="s">
        <v>3799</v>
      </c>
      <c r="B3613">
        <v>4</v>
      </c>
    </row>
    <row r="3614" spans="1:2" x14ac:dyDescent="0.25">
      <c r="A3614" t="s">
        <v>3800</v>
      </c>
      <c r="B3614">
        <v>13</v>
      </c>
    </row>
    <row r="3615" spans="1:2" x14ac:dyDescent="0.25">
      <c r="A3615" t="s">
        <v>3801</v>
      </c>
      <c r="B3615">
        <v>2</v>
      </c>
    </row>
    <row r="3616" spans="1:2" x14ac:dyDescent="0.25">
      <c r="A3616" t="s">
        <v>3802</v>
      </c>
      <c r="B3616">
        <v>2</v>
      </c>
    </row>
    <row r="3617" spans="1:2" x14ac:dyDescent="0.25">
      <c r="A3617" t="s">
        <v>3803</v>
      </c>
      <c r="B3617">
        <v>2</v>
      </c>
    </row>
    <row r="3618" spans="1:2" x14ac:dyDescent="0.25">
      <c r="A3618" t="s">
        <v>3804</v>
      </c>
      <c r="B3618">
        <v>26</v>
      </c>
    </row>
    <row r="3619" spans="1:2" x14ac:dyDescent="0.25">
      <c r="A3619" t="s">
        <v>3805</v>
      </c>
      <c r="B3619">
        <v>2</v>
      </c>
    </row>
    <row r="3620" spans="1:2" x14ac:dyDescent="0.25">
      <c r="A3620" t="s">
        <v>3806</v>
      </c>
      <c r="B3620">
        <v>1</v>
      </c>
    </row>
    <row r="3621" spans="1:2" x14ac:dyDescent="0.25">
      <c r="A3621" t="s">
        <v>3807</v>
      </c>
      <c r="B3621">
        <v>2</v>
      </c>
    </row>
    <row r="3622" spans="1:2" x14ac:dyDescent="0.25">
      <c r="A3622" t="s">
        <v>74</v>
      </c>
      <c r="B3622">
        <v>4</v>
      </c>
    </row>
    <row r="3623" spans="1:2" x14ac:dyDescent="0.25">
      <c r="A3623" t="s">
        <v>3808</v>
      </c>
      <c r="B3623">
        <v>8</v>
      </c>
    </row>
    <row r="3624" spans="1:2" x14ac:dyDescent="0.25">
      <c r="A3624" t="s">
        <v>3809</v>
      </c>
      <c r="B3624">
        <v>2</v>
      </c>
    </row>
    <row r="3625" spans="1:2" x14ac:dyDescent="0.25">
      <c r="A3625" t="s">
        <v>3810</v>
      </c>
      <c r="B3625">
        <v>2</v>
      </c>
    </row>
    <row r="3626" spans="1:2" x14ac:dyDescent="0.25">
      <c r="A3626" t="s">
        <v>3811</v>
      </c>
      <c r="B3626">
        <v>1</v>
      </c>
    </row>
    <row r="3627" spans="1:2" x14ac:dyDescent="0.25">
      <c r="A3627" t="s">
        <v>3812</v>
      </c>
      <c r="B3627">
        <v>5</v>
      </c>
    </row>
    <row r="3628" spans="1:2" x14ac:dyDescent="0.25">
      <c r="A3628" t="s">
        <v>3813</v>
      </c>
      <c r="B3628">
        <v>2</v>
      </c>
    </row>
    <row r="3629" spans="1:2" x14ac:dyDescent="0.25">
      <c r="A3629" t="s">
        <v>3814</v>
      </c>
      <c r="B3629">
        <v>2</v>
      </c>
    </row>
    <row r="3630" spans="1:2" x14ac:dyDescent="0.25">
      <c r="A3630" t="s">
        <v>3815</v>
      </c>
      <c r="B3630">
        <v>3</v>
      </c>
    </row>
    <row r="3631" spans="1:2" x14ac:dyDescent="0.25">
      <c r="A3631" t="s">
        <v>3816</v>
      </c>
      <c r="B3631">
        <v>8</v>
      </c>
    </row>
    <row r="3632" spans="1:2" x14ac:dyDescent="0.25">
      <c r="A3632" t="s">
        <v>3817</v>
      </c>
      <c r="B3632">
        <v>15</v>
      </c>
    </row>
    <row r="3633" spans="1:2" x14ac:dyDescent="0.25">
      <c r="A3633" t="s">
        <v>3818</v>
      </c>
      <c r="B3633">
        <v>1</v>
      </c>
    </row>
    <row r="3634" spans="1:2" x14ac:dyDescent="0.25">
      <c r="A3634" t="s">
        <v>3819</v>
      </c>
      <c r="B3634">
        <v>8</v>
      </c>
    </row>
    <row r="3635" spans="1:2" x14ac:dyDescent="0.25">
      <c r="A3635" t="s">
        <v>3820</v>
      </c>
      <c r="B3635">
        <v>1</v>
      </c>
    </row>
    <row r="3636" spans="1:2" x14ac:dyDescent="0.25">
      <c r="A3636" t="s">
        <v>3821</v>
      </c>
      <c r="B3636">
        <v>3</v>
      </c>
    </row>
    <row r="3637" spans="1:2" x14ac:dyDescent="0.25">
      <c r="A3637" t="s">
        <v>3822</v>
      </c>
      <c r="B3637">
        <v>4</v>
      </c>
    </row>
    <row r="3638" spans="1:2" x14ac:dyDescent="0.25">
      <c r="A3638" t="s">
        <v>3823</v>
      </c>
      <c r="B3638">
        <v>10</v>
      </c>
    </row>
    <row r="3639" spans="1:2" x14ac:dyDescent="0.25">
      <c r="A3639" t="s">
        <v>3824</v>
      </c>
      <c r="B3639">
        <v>1</v>
      </c>
    </row>
    <row r="3640" spans="1:2" x14ac:dyDescent="0.25">
      <c r="A3640" t="s">
        <v>7916</v>
      </c>
      <c r="B3640">
        <v>1</v>
      </c>
    </row>
    <row r="3641" spans="1:2" x14ac:dyDescent="0.25">
      <c r="A3641" t="s">
        <v>3825</v>
      </c>
      <c r="B3641">
        <v>2</v>
      </c>
    </row>
    <row r="3642" spans="1:2" x14ac:dyDescent="0.25">
      <c r="A3642" t="s">
        <v>3826</v>
      </c>
      <c r="B3642">
        <v>1</v>
      </c>
    </row>
    <row r="3643" spans="1:2" x14ac:dyDescent="0.25">
      <c r="A3643" t="s">
        <v>3827</v>
      </c>
      <c r="B3643">
        <v>1</v>
      </c>
    </row>
    <row r="3644" spans="1:2" x14ac:dyDescent="0.25">
      <c r="A3644" t="s">
        <v>3828</v>
      </c>
      <c r="B3644">
        <v>7</v>
      </c>
    </row>
    <row r="3645" spans="1:2" x14ac:dyDescent="0.25">
      <c r="A3645" t="s">
        <v>75</v>
      </c>
      <c r="B3645">
        <v>11</v>
      </c>
    </row>
    <row r="3646" spans="1:2" x14ac:dyDescent="0.25">
      <c r="A3646" t="s">
        <v>3829</v>
      </c>
      <c r="B3646">
        <v>5</v>
      </c>
    </row>
    <row r="3647" spans="1:2" x14ac:dyDescent="0.25">
      <c r="A3647" t="s">
        <v>3830</v>
      </c>
      <c r="B3647">
        <v>1</v>
      </c>
    </row>
    <row r="3648" spans="1:2" x14ac:dyDescent="0.25">
      <c r="A3648" t="s">
        <v>3831</v>
      </c>
      <c r="B3648">
        <v>1</v>
      </c>
    </row>
    <row r="3649" spans="1:2" x14ac:dyDescent="0.25">
      <c r="A3649" t="s">
        <v>3832</v>
      </c>
      <c r="B3649">
        <v>1</v>
      </c>
    </row>
    <row r="3650" spans="1:2" x14ac:dyDescent="0.25">
      <c r="A3650" t="s">
        <v>3833</v>
      </c>
      <c r="B3650">
        <v>3</v>
      </c>
    </row>
    <row r="3651" spans="1:2" x14ac:dyDescent="0.25">
      <c r="A3651" t="s">
        <v>3834</v>
      </c>
      <c r="B3651">
        <v>2</v>
      </c>
    </row>
    <row r="3652" spans="1:2" x14ac:dyDescent="0.25">
      <c r="A3652" t="s">
        <v>3835</v>
      </c>
      <c r="B3652">
        <v>44</v>
      </c>
    </row>
    <row r="3653" spans="1:2" x14ac:dyDescent="0.25">
      <c r="A3653" t="s">
        <v>3836</v>
      </c>
      <c r="B3653">
        <v>9</v>
      </c>
    </row>
    <row r="3654" spans="1:2" x14ac:dyDescent="0.25">
      <c r="A3654" t="s">
        <v>3837</v>
      </c>
      <c r="B3654">
        <v>3</v>
      </c>
    </row>
    <row r="3655" spans="1:2" x14ac:dyDescent="0.25">
      <c r="A3655" t="s">
        <v>3838</v>
      </c>
      <c r="B3655">
        <v>6</v>
      </c>
    </row>
    <row r="3656" spans="1:2" x14ac:dyDescent="0.25">
      <c r="A3656" t="s">
        <v>3839</v>
      </c>
      <c r="B3656">
        <v>1</v>
      </c>
    </row>
    <row r="3657" spans="1:2" x14ac:dyDescent="0.25">
      <c r="A3657" t="s">
        <v>3840</v>
      </c>
      <c r="B3657">
        <v>11</v>
      </c>
    </row>
    <row r="3658" spans="1:2" x14ac:dyDescent="0.25">
      <c r="A3658" t="s">
        <v>3841</v>
      </c>
      <c r="B3658">
        <v>1</v>
      </c>
    </row>
    <row r="3659" spans="1:2" x14ac:dyDescent="0.25">
      <c r="A3659" t="s">
        <v>3842</v>
      </c>
      <c r="B3659">
        <v>1</v>
      </c>
    </row>
    <row r="3660" spans="1:2" x14ac:dyDescent="0.25">
      <c r="A3660" t="s">
        <v>3843</v>
      </c>
      <c r="B3660">
        <v>34</v>
      </c>
    </row>
    <row r="3661" spans="1:2" x14ac:dyDescent="0.25">
      <c r="A3661" t="s">
        <v>3844</v>
      </c>
      <c r="B3661">
        <v>1</v>
      </c>
    </row>
    <row r="3662" spans="1:2" x14ac:dyDescent="0.25">
      <c r="A3662" t="s">
        <v>3845</v>
      </c>
      <c r="B3662">
        <v>3</v>
      </c>
    </row>
    <row r="3663" spans="1:2" x14ac:dyDescent="0.25">
      <c r="A3663" t="s">
        <v>3846</v>
      </c>
      <c r="B3663">
        <v>3</v>
      </c>
    </row>
    <row r="3664" spans="1:2" x14ac:dyDescent="0.25">
      <c r="A3664" t="s">
        <v>3847</v>
      </c>
      <c r="B3664">
        <v>1</v>
      </c>
    </row>
    <row r="3665" spans="1:2" x14ac:dyDescent="0.25">
      <c r="A3665" t="s">
        <v>3848</v>
      </c>
      <c r="B3665">
        <v>4</v>
      </c>
    </row>
    <row r="3666" spans="1:2" x14ac:dyDescent="0.25">
      <c r="A3666" t="s">
        <v>3849</v>
      </c>
      <c r="B3666">
        <v>3</v>
      </c>
    </row>
    <row r="3667" spans="1:2" x14ac:dyDescent="0.25">
      <c r="A3667" t="s">
        <v>3850</v>
      </c>
      <c r="B3667">
        <v>2</v>
      </c>
    </row>
    <row r="3668" spans="1:2" x14ac:dyDescent="0.25">
      <c r="A3668" t="s">
        <v>3851</v>
      </c>
      <c r="B3668">
        <v>1</v>
      </c>
    </row>
    <row r="3669" spans="1:2" x14ac:dyDescent="0.25">
      <c r="A3669" t="s">
        <v>3852</v>
      </c>
      <c r="B3669">
        <v>21</v>
      </c>
    </row>
    <row r="3670" spans="1:2" x14ac:dyDescent="0.25">
      <c r="A3670" t="s">
        <v>3853</v>
      </c>
      <c r="B3670">
        <v>2</v>
      </c>
    </row>
    <row r="3671" spans="1:2" x14ac:dyDescent="0.25">
      <c r="A3671" t="s">
        <v>3854</v>
      </c>
      <c r="B3671">
        <v>2</v>
      </c>
    </row>
    <row r="3672" spans="1:2" x14ac:dyDescent="0.25">
      <c r="A3672" t="s">
        <v>3855</v>
      </c>
      <c r="B3672">
        <v>14</v>
      </c>
    </row>
    <row r="3673" spans="1:2" x14ac:dyDescent="0.25">
      <c r="A3673" t="s">
        <v>192</v>
      </c>
      <c r="B3673">
        <v>2</v>
      </c>
    </row>
    <row r="3674" spans="1:2" x14ac:dyDescent="0.25">
      <c r="A3674" t="s">
        <v>3856</v>
      </c>
      <c r="B3674">
        <v>3</v>
      </c>
    </row>
    <row r="3675" spans="1:2" x14ac:dyDescent="0.25">
      <c r="A3675" t="s">
        <v>3857</v>
      </c>
      <c r="B3675">
        <v>2</v>
      </c>
    </row>
    <row r="3676" spans="1:2" x14ac:dyDescent="0.25">
      <c r="A3676" t="s">
        <v>3858</v>
      </c>
      <c r="B3676">
        <v>4</v>
      </c>
    </row>
    <row r="3677" spans="1:2" x14ac:dyDescent="0.25">
      <c r="A3677" t="s">
        <v>3859</v>
      </c>
      <c r="B3677">
        <v>1</v>
      </c>
    </row>
    <row r="3678" spans="1:2" x14ac:dyDescent="0.25">
      <c r="A3678" t="s">
        <v>3860</v>
      </c>
      <c r="B3678">
        <v>5</v>
      </c>
    </row>
    <row r="3679" spans="1:2" x14ac:dyDescent="0.25">
      <c r="A3679" t="s">
        <v>3861</v>
      </c>
      <c r="B3679">
        <v>1</v>
      </c>
    </row>
    <row r="3680" spans="1:2" x14ac:dyDescent="0.25">
      <c r="A3680" t="s">
        <v>3862</v>
      </c>
      <c r="B3680">
        <v>3</v>
      </c>
    </row>
    <row r="3681" spans="1:2" x14ac:dyDescent="0.25">
      <c r="A3681" t="s">
        <v>3863</v>
      </c>
      <c r="B3681">
        <v>3</v>
      </c>
    </row>
    <row r="3682" spans="1:2" x14ac:dyDescent="0.25">
      <c r="A3682" t="s">
        <v>3864</v>
      </c>
      <c r="B3682">
        <v>17</v>
      </c>
    </row>
    <row r="3683" spans="1:2" x14ac:dyDescent="0.25">
      <c r="A3683" t="s">
        <v>3865</v>
      </c>
      <c r="B3683">
        <v>1</v>
      </c>
    </row>
    <row r="3684" spans="1:2" x14ac:dyDescent="0.25">
      <c r="A3684" t="s">
        <v>3866</v>
      </c>
      <c r="B3684">
        <v>1</v>
      </c>
    </row>
    <row r="3685" spans="1:2" x14ac:dyDescent="0.25">
      <c r="A3685" t="s">
        <v>3867</v>
      </c>
      <c r="B3685">
        <v>2</v>
      </c>
    </row>
    <row r="3686" spans="1:2" x14ac:dyDescent="0.25">
      <c r="A3686" t="s">
        <v>3868</v>
      </c>
      <c r="B3686">
        <v>7</v>
      </c>
    </row>
    <row r="3687" spans="1:2" x14ac:dyDescent="0.25">
      <c r="A3687" t="s">
        <v>3869</v>
      </c>
      <c r="B3687">
        <v>1</v>
      </c>
    </row>
    <row r="3688" spans="1:2" x14ac:dyDescent="0.25">
      <c r="A3688" t="s">
        <v>3870</v>
      </c>
      <c r="B3688">
        <v>3</v>
      </c>
    </row>
    <row r="3689" spans="1:2" x14ac:dyDescent="0.25">
      <c r="A3689" t="s">
        <v>3871</v>
      </c>
      <c r="B3689">
        <v>1</v>
      </c>
    </row>
    <row r="3690" spans="1:2" x14ac:dyDescent="0.25">
      <c r="A3690" t="s">
        <v>24298</v>
      </c>
      <c r="B3690">
        <v>1</v>
      </c>
    </row>
    <row r="3691" spans="1:2" x14ac:dyDescent="0.25">
      <c r="A3691" t="s">
        <v>3872</v>
      </c>
      <c r="B3691">
        <v>1</v>
      </c>
    </row>
    <row r="3692" spans="1:2" x14ac:dyDescent="0.25">
      <c r="A3692" t="s">
        <v>193</v>
      </c>
      <c r="B3692">
        <v>5</v>
      </c>
    </row>
    <row r="3693" spans="1:2" x14ac:dyDescent="0.25">
      <c r="A3693" t="s">
        <v>76</v>
      </c>
      <c r="B3693">
        <v>2</v>
      </c>
    </row>
    <row r="3694" spans="1:2" x14ac:dyDescent="0.25">
      <c r="A3694" t="s">
        <v>283</v>
      </c>
      <c r="B3694">
        <v>3</v>
      </c>
    </row>
    <row r="3695" spans="1:2" x14ac:dyDescent="0.25">
      <c r="A3695" t="s">
        <v>3873</v>
      </c>
      <c r="B3695">
        <v>6</v>
      </c>
    </row>
    <row r="3696" spans="1:2" x14ac:dyDescent="0.25">
      <c r="A3696" t="s">
        <v>3874</v>
      </c>
      <c r="B3696">
        <v>2</v>
      </c>
    </row>
    <row r="3697" spans="1:2" x14ac:dyDescent="0.25">
      <c r="A3697" t="s">
        <v>3875</v>
      </c>
      <c r="B3697">
        <v>6</v>
      </c>
    </row>
    <row r="3698" spans="1:2" x14ac:dyDescent="0.25">
      <c r="A3698" t="s">
        <v>3876</v>
      </c>
      <c r="B3698">
        <v>2</v>
      </c>
    </row>
    <row r="3699" spans="1:2" x14ac:dyDescent="0.25">
      <c r="A3699" t="s">
        <v>3877</v>
      </c>
      <c r="B3699">
        <v>3</v>
      </c>
    </row>
    <row r="3700" spans="1:2" x14ac:dyDescent="0.25">
      <c r="A3700" t="s">
        <v>3878</v>
      </c>
      <c r="B3700">
        <v>1</v>
      </c>
    </row>
    <row r="3701" spans="1:2" x14ac:dyDescent="0.25">
      <c r="A3701" t="s">
        <v>3879</v>
      </c>
      <c r="B3701">
        <v>8</v>
      </c>
    </row>
    <row r="3702" spans="1:2" x14ac:dyDescent="0.25">
      <c r="A3702" t="s">
        <v>3880</v>
      </c>
      <c r="B3702">
        <v>2</v>
      </c>
    </row>
    <row r="3703" spans="1:2" x14ac:dyDescent="0.25">
      <c r="A3703" t="s">
        <v>3881</v>
      </c>
      <c r="B3703">
        <v>7</v>
      </c>
    </row>
    <row r="3704" spans="1:2" x14ac:dyDescent="0.25">
      <c r="A3704" t="s">
        <v>3882</v>
      </c>
      <c r="B3704">
        <v>1</v>
      </c>
    </row>
    <row r="3705" spans="1:2" x14ac:dyDescent="0.25">
      <c r="A3705" t="s">
        <v>3883</v>
      </c>
      <c r="B3705">
        <v>3</v>
      </c>
    </row>
    <row r="3706" spans="1:2" x14ac:dyDescent="0.25">
      <c r="A3706" t="s">
        <v>3884</v>
      </c>
      <c r="B3706">
        <v>3</v>
      </c>
    </row>
    <row r="3707" spans="1:2" x14ac:dyDescent="0.25">
      <c r="A3707" t="s">
        <v>3885</v>
      </c>
      <c r="B3707">
        <v>2</v>
      </c>
    </row>
    <row r="3708" spans="1:2" x14ac:dyDescent="0.25">
      <c r="A3708" t="s">
        <v>3886</v>
      </c>
      <c r="B3708">
        <v>3</v>
      </c>
    </row>
    <row r="3709" spans="1:2" x14ac:dyDescent="0.25">
      <c r="A3709" t="s">
        <v>3887</v>
      </c>
      <c r="B3709">
        <v>3</v>
      </c>
    </row>
    <row r="3710" spans="1:2" x14ac:dyDescent="0.25">
      <c r="A3710" t="s">
        <v>3888</v>
      </c>
      <c r="B3710">
        <v>5</v>
      </c>
    </row>
    <row r="3711" spans="1:2" x14ac:dyDescent="0.25">
      <c r="A3711" t="s">
        <v>3889</v>
      </c>
      <c r="B3711">
        <v>1</v>
      </c>
    </row>
    <row r="3712" spans="1:2" x14ac:dyDescent="0.25">
      <c r="A3712" t="s">
        <v>3890</v>
      </c>
      <c r="B3712">
        <v>4</v>
      </c>
    </row>
    <row r="3713" spans="1:2" x14ac:dyDescent="0.25">
      <c r="A3713" t="s">
        <v>77</v>
      </c>
      <c r="B3713">
        <v>2</v>
      </c>
    </row>
    <row r="3714" spans="1:2" x14ac:dyDescent="0.25">
      <c r="A3714" t="s">
        <v>3891</v>
      </c>
      <c r="B3714">
        <v>1</v>
      </c>
    </row>
    <row r="3715" spans="1:2" x14ac:dyDescent="0.25">
      <c r="A3715" t="s">
        <v>7917</v>
      </c>
      <c r="B3715">
        <v>5</v>
      </c>
    </row>
    <row r="3716" spans="1:2" x14ac:dyDescent="0.25">
      <c r="A3716" t="s">
        <v>3892</v>
      </c>
      <c r="B3716">
        <v>14</v>
      </c>
    </row>
    <row r="3717" spans="1:2" x14ac:dyDescent="0.25">
      <c r="A3717" t="s">
        <v>3893</v>
      </c>
      <c r="B3717">
        <v>14</v>
      </c>
    </row>
    <row r="3718" spans="1:2" x14ac:dyDescent="0.25">
      <c r="A3718" t="s">
        <v>3894</v>
      </c>
      <c r="B3718">
        <v>4</v>
      </c>
    </row>
    <row r="3719" spans="1:2" x14ac:dyDescent="0.25">
      <c r="A3719" t="s">
        <v>3895</v>
      </c>
      <c r="B3719">
        <v>3</v>
      </c>
    </row>
    <row r="3720" spans="1:2" x14ac:dyDescent="0.25">
      <c r="A3720" t="s">
        <v>3896</v>
      </c>
      <c r="B3720">
        <v>1</v>
      </c>
    </row>
    <row r="3721" spans="1:2" x14ac:dyDescent="0.25">
      <c r="A3721" t="s">
        <v>3897</v>
      </c>
      <c r="B3721">
        <v>1</v>
      </c>
    </row>
    <row r="3722" spans="1:2" x14ac:dyDescent="0.25">
      <c r="A3722" t="s">
        <v>78</v>
      </c>
      <c r="B3722">
        <v>4</v>
      </c>
    </row>
    <row r="3723" spans="1:2" x14ac:dyDescent="0.25">
      <c r="A3723" t="s">
        <v>356</v>
      </c>
      <c r="B3723">
        <v>6</v>
      </c>
    </row>
    <row r="3724" spans="1:2" x14ac:dyDescent="0.25">
      <c r="A3724" t="s">
        <v>3898</v>
      </c>
      <c r="B3724">
        <v>3</v>
      </c>
    </row>
    <row r="3725" spans="1:2" x14ac:dyDescent="0.25">
      <c r="A3725" t="s">
        <v>3899</v>
      </c>
      <c r="B3725">
        <v>9</v>
      </c>
    </row>
    <row r="3726" spans="1:2" x14ac:dyDescent="0.25">
      <c r="A3726" t="s">
        <v>3900</v>
      </c>
      <c r="B3726">
        <v>1</v>
      </c>
    </row>
    <row r="3727" spans="1:2" x14ac:dyDescent="0.25">
      <c r="A3727" t="s">
        <v>3901</v>
      </c>
      <c r="B3727">
        <v>2</v>
      </c>
    </row>
    <row r="3728" spans="1:2" x14ac:dyDescent="0.25">
      <c r="A3728" t="s">
        <v>79</v>
      </c>
      <c r="B3728">
        <v>3</v>
      </c>
    </row>
    <row r="3729" spans="1:2" x14ac:dyDescent="0.25">
      <c r="A3729" t="s">
        <v>3902</v>
      </c>
      <c r="B3729">
        <v>1</v>
      </c>
    </row>
    <row r="3730" spans="1:2" x14ac:dyDescent="0.25">
      <c r="A3730" t="s">
        <v>3903</v>
      </c>
      <c r="B3730">
        <v>10</v>
      </c>
    </row>
    <row r="3731" spans="1:2" x14ac:dyDescent="0.25">
      <c r="A3731" t="s">
        <v>3904</v>
      </c>
      <c r="B3731">
        <v>1</v>
      </c>
    </row>
    <row r="3732" spans="1:2" x14ac:dyDescent="0.25">
      <c r="A3732" t="s">
        <v>3905</v>
      </c>
      <c r="B3732">
        <v>30</v>
      </c>
    </row>
    <row r="3733" spans="1:2" x14ac:dyDescent="0.25">
      <c r="A3733" t="s">
        <v>3906</v>
      </c>
      <c r="B3733">
        <v>5</v>
      </c>
    </row>
    <row r="3734" spans="1:2" x14ac:dyDescent="0.25">
      <c r="A3734" t="s">
        <v>3907</v>
      </c>
      <c r="B3734">
        <v>13</v>
      </c>
    </row>
    <row r="3735" spans="1:2" x14ac:dyDescent="0.25">
      <c r="A3735" t="s">
        <v>3908</v>
      </c>
      <c r="B3735">
        <v>59</v>
      </c>
    </row>
    <row r="3736" spans="1:2" x14ac:dyDescent="0.25">
      <c r="A3736" t="s">
        <v>3909</v>
      </c>
      <c r="B3736">
        <v>2</v>
      </c>
    </row>
    <row r="3737" spans="1:2" x14ac:dyDescent="0.25">
      <c r="A3737" t="s">
        <v>80</v>
      </c>
      <c r="B3737">
        <v>4</v>
      </c>
    </row>
    <row r="3738" spans="1:2" x14ac:dyDescent="0.25">
      <c r="A3738" t="s">
        <v>3910</v>
      </c>
      <c r="B3738">
        <v>3</v>
      </c>
    </row>
    <row r="3739" spans="1:2" x14ac:dyDescent="0.25">
      <c r="A3739" t="s">
        <v>3911</v>
      </c>
      <c r="B3739">
        <v>12</v>
      </c>
    </row>
    <row r="3740" spans="1:2" x14ac:dyDescent="0.25">
      <c r="A3740" t="s">
        <v>3912</v>
      </c>
      <c r="B3740">
        <v>3</v>
      </c>
    </row>
    <row r="3741" spans="1:2" x14ac:dyDescent="0.25">
      <c r="A3741" t="s">
        <v>3913</v>
      </c>
      <c r="B3741">
        <v>8</v>
      </c>
    </row>
    <row r="3742" spans="1:2" x14ac:dyDescent="0.25">
      <c r="A3742" t="s">
        <v>3914</v>
      </c>
      <c r="B3742">
        <v>4</v>
      </c>
    </row>
    <row r="3743" spans="1:2" x14ac:dyDescent="0.25">
      <c r="A3743" t="s">
        <v>3915</v>
      </c>
      <c r="B3743">
        <v>3</v>
      </c>
    </row>
    <row r="3744" spans="1:2" x14ac:dyDescent="0.25">
      <c r="A3744" t="s">
        <v>3916</v>
      </c>
      <c r="B3744">
        <v>1</v>
      </c>
    </row>
    <row r="3745" spans="1:2" x14ac:dyDescent="0.25">
      <c r="A3745" t="s">
        <v>3917</v>
      </c>
      <c r="B3745">
        <v>46</v>
      </c>
    </row>
    <row r="3746" spans="1:2" x14ac:dyDescent="0.25">
      <c r="A3746" t="s">
        <v>3918</v>
      </c>
      <c r="B3746">
        <v>11</v>
      </c>
    </row>
    <row r="3747" spans="1:2" x14ac:dyDescent="0.25">
      <c r="A3747" t="s">
        <v>3919</v>
      </c>
      <c r="B3747">
        <v>5</v>
      </c>
    </row>
    <row r="3748" spans="1:2" x14ac:dyDescent="0.25">
      <c r="A3748" t="s">
        <v>3920</v>
      </c>
      <c r="B3748">
        <v>7</v>
      </c>
    </row>
    <row r="3749" spans="1:2" x14ac:dyDescent="0.25">
      <c r="A3749" t="s">
        <v>3921</v>
      </c>
      <c r="B3749">
        <v>7</v>
      </c>
    </row>
    <row r="3750" spans="1:2" x14ac:dyDescent="0.25">
      <c r="A3750" t="s">
        <v>3922</v>
      </c>
      <c r="B3750">
        <v>1</v>
      </c>
    </row>
    <row r="3751" spans="1:2" x14ac:dyDescent="0.25">
      <c r="A3751" t="s">
        <v>3923</v>
      </c>
      <c r="B3751">
        <v>8</v>
      </c>
    </row>
    <row r="3752" spans="1:2" x14ac:dyDescent="0.25">
      <c r="A3752" t="s">
        <v>3924</v>
      </c>
      <c r="B3752">
        <v>19</v>
      </c>
    </row>
    <row r="3753" spans="1:2" x14ac:dyDescent="0.25">
      <c r="A3753" t="s">
        <v>3925</v>
      </c>
      <c r="B3753">
        <v>50</v>
      </c>
    </row>
    <row r="3754" spans="1:2" x14ac:dyDescent="0.25">
      <c r="A3754" t="s">
        <v>3926</v>
      </c>
      <c r="B3754">
        <v>3</v>
      </c>
    </row>
    <row r="3755" spans="1:2" x14ac:dyDescent="0.25">
      <c r="A3755" t="s">
        <v>3927</v>
      </c>
      <c r="B3755">
        <v>1</v>
      </c>
    </row>
    <row r="3756" spans="1:2" x14ac:dyDescent="0.25">
      <c r="A3756" t="s">
        <v>3928</v>
      </c>
      <c r="B3756">
        <v>2</v>
      </c>
    </row>
    <row r="3757" spans="1:2" x14ac:dyDescent="0.25">
      <c r="A3757" t="s">
        <v>81</v>
      </c>
      <c r="B3757">
        <v>3</v>
      </c>
    </row>
    <row r="3758" spans="1:2" x14ac:dyDescent="0.25">
      <c r="A3758" t="s">
        <v>82</v>
      </c>
      <c r="B3758">
        <v>3</v>
      </c>
    </row>
    <row r="3759" spans="1:2" x14ac:dyDescent="0.25">
      <c r="A3759" t="s">
        <v>3929</v>
      </c>
      <c r="B3759">
        <v>5</v>
      </c>
    </row>
    <row r="3760" spans="1:2" x14ac:dyDescent="0.25">
      <c r="A3760" t="s">
        <v>3930</v>
      </c>
      <c r="B3760">
        <v>2</v>
      </c>
    </row>
    <row r="3761" spans="1:2" x14ac:dyDescent="0.25">
      <c r="A3761" t="s">
        <v>3931</v>
      </c>
      <c r="B3761">
        <v>7</v>
      </c>
    </row>
    <row r="3762" spans="1:2" x14ac:dyDescent="0.25">
      <c r="A3762" t="s">
        <v>3932</v>
      </c>
      <c r="B3762">
        <v>1</v>
      </c>
    </row>
    <row r="3763" spans="1:2" x14ac:dyDescent="0.25">
      <c r="A3763" t="s">
        <v>3933</v>
      </c>
      <c r="B3763">
        <v>7</v>
      </c>
    </row>
    <row r="3764" spans="1:2" x14ac:dyDescent="0.25">
      <c r="A3764" t="s">
        <v>3934</v>
      </c>
      <c r="B3764">
        <v>5</v>
      </c>
    </row>
    <row r="3765" spans="1:2" x14ac:dyDescent="0.25">
      <c r="A3765" t="s">
        <v>3935</v>
      </c>
      <c r="B3765">
        <v>8</v>
      </c>
    </row>
    <row r="3766" spans="1:2" x14ac:dyDescent="0.25">
      <c r="A3766" t="s">
        <v>194</v>
      </c>
      <c r="B3766">
        <v>1</v>
      </c>
    </row>
    <row r="3767" spans="1:2" x14ac:dyDescent="0.25">
      <c r="A3767" t="s">
        <v>3936</v>
      </c>
      <c r="B3767">
        <v>5</v>
      </c>
    </row>
    <row r="3768" spans="1:2" x14ac:dyDescent="0.25">
      <c r="A3768" t="s">
        <v>195</v>
      </c>
      <c r="B3768">
        <v>2</v>
      </c>
    </row>
    <row r="3769" spans="1:2" x14ac:dyDescent="0.25">
      <c r="A3769" t="s">
        <v>3937</v>
      </c>
      <c r="B3769">
        <v>1</v>
      </c>
    </row>
    <row r="3770" spans="1:2" x14ac:dyDescent="0.25">
      <c r="A3770" t="s">
        <v>3938</v>
      </c>
      <c r="B3770">
        <v>5</v>
      </c>
    </row>
    <row r="3771" spans="1:2" x14ac:dyDescent="0.25">
      <c r="A3771" t="s">
        <v>3939</v>
      </c>
      <c r="B3771">
        <v>3</v>
      </c>
    </row>
    <row r="3772" spans="1:2" x14ac:dyDescent="0.25">
      <c r="A3772" t="s">
        <v>3940</v>
      </c>
      <c r="B3772">
        <v>4</v>
      </c>
    </row>
    <row r="3773" spans="1:2" x14ac:dyDescent="0.25">
      <c r="A3773" t="s">
        <v>3941</v>
      </c>
      <c r="B3773">
        <v>2</v>
      </c>
    </row>
    <row r="3774" spans="1:2" x14ac:dyDescent="0.25">
      <c r="A3774" t="s">
        <v>3942</v>
      </c>
      <c r="B3774">
        <v>35</v>
      </c>
    </row>
    <row r="3775" spans="1:2" x14ac:dyDescent="0.25">
      <c r="A3775" t="s">
        <v>3943</v>
      </c>
      <c r="B3775">
        <v>4</v>
      </c>
    </row>
    <row r="3776" spans="1:2" x14ac:dyDescent="0.25">
      <c r="A3776" t="s">
        <v>3944</v>
      </c>
      <c r="B3776">
        <v>2</v>
      </c>
    </row>
    <row r="3777" spans="1:2" x14ac:dyDescent="0.25">
      <c r="A3777" t="s">
        <v>3945</v>
      </c>
      <c r="B3777">
        <v>16</v>
      </c>
    </row>
    <row r="3778" spans="1:2" x14ac:dyDescent="0.25">
      <c r="A3778" t="s">
        <v>7918</v>
      </c>
      <c r="B3778">
        <v>4</v>
      </c>
    </row>
    <row r="3779" spans="1:2" x14ac:dyDescent="0.25">
      <c r="A3779" t="s">
        <v>3946</v>
      </c>
      <c r="B3779">
        <v>3</v>
      </c>
    </row>
    <row r="3780" spans="1:2" x14ac:dyDescent="0.25">
      <c r="A3780" t="s">
        <v>3947</v>
      </c>
      <c r="B3780">
        <v>10</v>
      </c>
    </row>
    <row r="3781" spans="1:2" x14ac:dyDescent="0.25">
      <c r="A3781" t="s">
        <v>3948</v>
      </c>
      <c r="B3781">
        <v>1</v>
      </c>
    </row>
    <row r="3782" spans="1:2" x14ac:dyDescent="0.25">
      <c r="A3782" t="s">
        <v>3949</v>
      </c>
      <c r="B3782">
        <v>1</v>
      </c>
    </row>
    <row r="3783" spans="1:2" x14ac:dyDescent="0.25">
      <c r="A3783" t="s">
        <v>3950</v>
      </c>
      <c r="B3783">
        <v>2</v>
      </c>
    </row>
    <row r="3784" spans="1:2" x14ac:dyDescent="0.25">
      <c r="A3784" t="s">
        <v>3951</v>
      </c>
      <c r="B3784">
        <v>13</v>
      </c>
    </row>
    <row r="3785" spans="1:2" x14ac:dyDescent="0.25">
      <c r="A3785" t="s">
        <v>3952</v>
      </c>
      <c r="B3785">
        <v>1</v>
      </c>
    </row>
    <row r="3786" spans="1:2" x14ac:dyDescent="0.25">
      <c r="A3786" t="s">
        <v>3953</v>
      </c>
      <c r="B3786">
        <v>1</v>
      </c>
    </row>
    <row r="3787" spans="1:2" x14ac:dyDescent="0.25">
      <c r="A3787" t="s">
        <v>3954</v>
      </c>
      <c r="B3787">
        <v>20</v>
      </c>
    </row>
    <row r="3788" spans="1:2" x14ac:dyDescent="0.25">
      <c r="A3788" t="s">
        <v>3955</v>
      </c>
      <c r="B3788">
        <v>2</v>
      </c>
    </row>
    <row r="3789" spans="1:2" x14ac:dyDescent="0.25">
      <c r="A3789" t="s">
        <v>3956</v>
      </c>
      <c r="B3789">
        <v>3</v>
      </c>
    </row>
    <row r="3790" spans="1:2" x14ac:dyDescent="0.25">
      <c r="A3790" t="s">
        <v>3957</v>
      </c>
      <c r="B3790">
        <v>7</v>
      </c>
    </row>
    <row r="3791" spans="1:2" x14ac:dyDescent="0.25">
      <c r="A3791" t="s">
        <v>3958</v>
      </c>
      <c r="B3791">
        <v>24</v>
      </c>
    </row>
    <row r="3792" spans="1:2" x14ac:dyDescent="0.25">
      <c r="A3792" t="s">
        <v>357</v>
      </c>
      <c r="B3792">
        <v>6</v>
      </c>
    </row>
    <row r="3793" spans="1:2" x14ac:dyDescent="0.25">
      <c r="A3793" t="s">
        <v>3959</v>
      </c>
      <c r="B3793">
        <v>6</v>
      </c>
    </row>
    <row r="3794" spans="1:2" x14ac:dyDescent="0.25">
      <c r="A3794" t="s">
        <v>3960</v>
      </c>
      <c r="B3794">
        <v>32</v>
      </c>
    </row>
    <row r="3795" spans="1:2" x14ac:dyDescent="0.25">
      <c r="A3795" t="s">
        <v>7919</v>
      </c>
      <c r="B3795">
        <v>2</v>
      </c>
    </row>
    <row r="3796" spans="1:2" x14ac:dyDescent="0.25">
      <c r="A3796" t="s">
        <v>3961</v>
      </c>
      <c r="B3796">
        <v>6</v>
      </c>
    </row>
    <row r="3797" spans="1:2" x14ac:dyDescent="0.25">
      <c r="A3797" t="s">
        <v>3962</v>
      </c>
      <c r="B3797">
        <v>1</v>
      </c>
    </row>
    <row r="3798" spans="1:2" x14ac:dyDescent="0.25">
      <c r="A3798" t="s">
        <v>3963</v>
      </c>
      <c r="B3798">
        <v>7</v>
      </c>
    </row>
    <row r="3799" spans="1:2" x14ac:dyDescent="0.25">
      <c r="A3799" t="s">
        <v>3964</v>
      </c>
      <c r="B3799">
        <v>1</v>
      </c>
    </row>
    <row r="3800" spans="1:2" x14ac:dyDescent="0.25">
      <c r="A3800" t="s">
        <v>3965</v>
      </c>
      <c r="B3800">
        <v>5</v>
      </c>
    </row>
    <row r="3801" spans="1:2" x14ac:dyDescent="0.25">
      <c r="A3801" t="s">
        <v>3966</v>
      </c>
      <c r="B3801">
        <v>3</v>
      </c>
    </row>
    <row r="3802" spans="1:2" x14ac:dyDescent="0.25">
      <c r="A3802" t="s">
        <v>358</v>
      </c>
      <c r="B3802">
        <v>3</v>
      </c>
    </row>
    <row r="3803" spans="1:2" x14ac:dyDescent="0.25">
      <c r="A3803" t="s">
        <v>3967</v>
      </c>
      <c r="B3803">
        <v>14</v>
      </c>
    </row>
    <row r="3804" spans="1:2" x14ac:dyDescent="0.25">
      <c r="A3804" t="s">
        <v>3968</v>
      </c>
      <c r="B3804">
        <v>5</v>
      </c>
    </row>
    <row r="3805" spans="1:2" x14ac:dyDescent="0.25">
      <c r="A3805" t="s">
        <v>3969</v>
      </c>
      <c r="B3805">
        <v>5</v>
      </c>
    </row>
    <row r="3806" spans="1:2" x14ac:dyDescent="0.25">
      <c r="A3806" t="s">
        <v>3970</v>
      </c>
      <c r="B3806">
        <v>1</v>
      </c>
    </row>
    <row r="3807" spans="1:2" x14ac:dyDescent="0.25">
      <c r="A3807" t="s">
        <v>3971</v>
      </c>
      <c r="B3807">
        <v>80</v>
      </c>
    </row>
    <row r="3808" spans="1:2" x14ac:dyDescent="0.25">
      <c r="A3808" t="s">
        <v>3972</v>
      </c>
      <c r="B3808">
        <v>19</v>
      </c>
    </row>
    <row r="3809" spans="1:2" x14ac:dyDescent="0.25">
      <c r="A3809" t="s">
        <v>3973</v>
      </c>
      <c r="B3809">
        <v>7</v>
      </c>
    </row>
    <row r="3810" spans="1:2" x14ac:dyDescent="0.25">
      <c r="A3810" t="s">
        <v>3974</v>
      </c>
      <c r="B3810">
        <v>6</v>
      </c>
    </row>
    <row r="3811" spans="1:2" x14ac:dyDescent="0.25">
      <c r="A3811" t="s">
        <v>3975</v>
      </c>
      <c r="B3811">
        <v>3</v>
      </c>
    </row>
    <row r="3812" spans="1:2" x14ac:dyDescent="0.25">
      <c r="A3812" t="s">
        <v>3976</v>
      </c>
      <c r="B3812">
        <v>10</v>
      </c>
    </row>
    <row r="3813" spans="1:2" x14ac:dyDescent="0.25">
      <c r="A3813" t="s">
        <v>3977</v>
      </c>
      <c r="B3813">
        <v>19</v>
      </c>
    </row>
    <row r="3814" spans="1:2" x14ac:dyDescent="0.25">
      <c r="A3814" t="s">
        <v>7920</v>
      </c>
      <c r="B3814">
        <v>1</v>
      </c>
    </row>
    <row r="3815" spans="1:2" x14ac:dyDescent="0.25">
      <c r="A3815" t="s">
        <v>3978</v>
      </c>
      <c r="B3815">
        <v>6</v>
      </c>
    </row>
    <row r="3816" spans="1:2" x14ac:dyDescent="0.25">
      <c r="A3816" t="s">
        <v>3979</v>
      </c>
      <c r="B3816">
        <v>2</v>
      </c>
    </row>
    <row r="3817" spans="1:2" x14ac:dyDescent="0.25">
      <c r="A3817" t="s">
        <v>3980</v>
      </c>
      <c r="B3817">
        <v>2</v>
      </c>
    </row>
    <row r="3818" spans="1:2" x14ac:dyDescent="0.25">
      <c r="A3818" t="s">
        <v>3981</v>
      </c>
      <c r="B3818">
        <v>44</v>
      </c>
    </row>
    <row r="3819" spans="1:2" x14ac:dyDescent="0.25">
      <c r="A3819" t="s">
        <v>3982</v>
      </c>
      <c r="B3819">
        <v>7</v>
      </c>
    </row>
    <row r="3820" spans="1:2" x14ac:dyDescent="0.25">
      <c r="A3820" t="s">
        <v>3983</v>
      </c>
      <c r="B3820">
        <v>1</v>
      </c>
    </row>
    <row r="3821" spans="1:2" x14ac:dyDescent="0.25">
      <c r="A3821" t="s">
        <v>3984</v>
      </c>
      <c r="B3821">
        <v>13</v>
      </c>
    </row>
    <row r="3822" spans="1:2" x14ac:dyDescent="0.25">
      <c r="A3822" t="s">
        <v>196</v>
      </c>
      <c r="B3822">
        <v>2</v>
      </c>
    </row>
    <row r="3823" spans="1:2" x14ac:dyDescent="0.25">
      <c r="A3823" t="s">
        <v>197</v>
      </c>
      <c r="B3823">
        <v>2</v>
      </c>
    </row>
    <row r="3824" spans="1:2" x14ac:dyDescent="0.25">
      <c r="A3824" t="s">
        <v>3985</v>
      </c>
      <c r="B3824">
        <v>1</v>
      </c>
    </row>
    <row r="3825" spans="1:2" x14ac:dyDescent="0.25">
      <c r="A3825" t="s">
        <v>359</v>
      </c>
      <c r="B3825">
        <v>1</v>
      </c>
    </row>
    <row r="3826" spans="1:2" x14ac:dyDescent="0.25">
      <c r="A3826" t="s">
        <v>3986</v>
      </c>
      <c r="B3826">
        <v>1</v>
      </c>
    </row>
    <row r="3827" spans="1:2" x14ac:dyDescent="0.25">
      <c r="A3827" t="s">
        <v>3987</v>
      </c>
      <c r="B3827">
        <v>5</v>
      </c>
    </row>
    <row r="3828" spans="1:2" x14ac:dyDescent="0.25">
      <c r="A3828" t="s">
        <v>3988</v>
      </c>
      <c r="B3828">
        <v>7</v>
      </c>
    </row>
    <row r="3829" spans="1:2" x14ac:dyDescent="0.25">
      <c r="A3829" t="s">
        <v>3989</v>
      </c>
      <c r="B3829">
        <v>2</v>
      </c>
    </row>
    <row r="3830" spans="1:2" x14ac:dyDescent="0.25">
      <c r="A3830" t="s">
        <v>3990</v>
      </c>
      <c r="B3830">
        <v>3</v>
      </c>
    </row>
    <row r="3831" spans="1:2" x14ac:dyDescent="0.25">
      <c r="A3831" t="s">
        <v>3991</v>
      </c>
      <c r="B3831">
        <v>2</v>
      </c>
    </row>
    <row r="3832" spans="1:2" x14ac:dyDescent="0.25">
      <c r="A3832" t="s">
        <v>83</v>
      </c>
      <c r="B3832">
        <v>1</v>
      </c>
    </row>
    <row r="3833" spans="1:2" x14ac:dyDescent="0.25">
      <c r="A3833" t="s">
        <v>3992</v>
      </c>
      <c r="B3833">
        <v>1</v>
      </c>
    </row>
    <row r="3834" spans="1:2" x14ac:dyDescent="0.25">
      <c r="A3834" t="s">
        <v>3993</v>
      </c>
      <c r="B3834">
        <v>2</v>
      </c>
    </row>
    <row r="3835" spans="1:2" x14ac:dyDescent="0.25">
      <c r="A3835" t="s">
        <v>3994</v>
      </c>
      <c r="B3835">
        <v>3</v>
      </c>
    </row>
    <row r="3836" spans="1:2" x14ac:dyDescent="0.25">
      <c r="A3836" t="s">
        <v>3995</v>
      </c>
      <c r="B3836">
        <v>14</v>
      </c>
    </row>
    <row r="3837" spans="1:2" x14ac:dyDescent="0.25">
      <c r="A3837" t="s">
        <v>3996</v>
      </c>
      <c r="B3837">
        <v>25</v>
      </c>
    </row>
    <row r="3838" spans="1:2" x14ac:dyDescent="0.25">
      <c r="A3838" t="s">
        <v>3997</v>
      </c>
      <c r="B3838">
        <v>2</v>
      </c>
    </row>
    <row r="3839" spans="1:2" x14ac:dyDescent="0.25">
      <c r="A3839" t="s">
        <v>3998</v>
      </c>
      <c r="B3839">
        <v>1</v>
      </c>
    </row>
    <row r="3840" spans="1:2" x14ac:dyDescent="0.25">
      <c r="A3840" t="s">
        <v>3999</v>
      </c>
      <c r="B3840">
        <v>5</v>
      </c>
    </row>
    <row r="3841" spans="1:2" x14ac:dyDescent="0.25">
      <c r="A3841" t="s">
        <v>4000</v>
      </c>
      <c r="B3841">
        <v>2</v>
      </c>
    </row>
    <row r="3842" spans="1:2" x14ac:dyDescent="0.25">
      <c r="A3842" t="s">
        <v>4001</v>
      </c>
      <c r="B3842">
        <v>9</v>
      </c>
    </row>
    <row r="3843" spans="1:2" x14ac:dyDescent="0.25">
      <c r="A3843" t="s">
        <v>4002</v>
      </c>
      <c r="B3843">
        <v>10</v>
      </c>
    </row>
    <row r="3844" spans="1:2" x14ac:dyDescent="0.25">
      <c r="A3844" t="s">
        <v>4003</v>
      </c>
      <c r="B3844">
        <v>2</v>
      </c>
    </row>
    <row r="3845" spans="1:2" x14ac:dyDescent="0.25">
      <c r="A3845" t="s">
        <v>4004</v>
      </c>
      <c r="B3845">
        <v>3</v>
      </c>
    </row>
    <row r="3846" spans="1:2" x14ac:dyDescent="0.25">
      <c r="A3846" t="s">
        <v>4005</v>
      </c>
      <c r="B3846">
        <v>2</v>
      </c>
    </row>
    <row r="3847" spans="1:2" x14ac:dyDescent="0.25">
      <c r="A3847" t="s">
        <v>4006</v>
      </c>
      <c r="B3847">
        <v>3</v>
      </c>
    </row>
    <row r="3848" spans="1:2" x14ac:dyDescent="0.25">
      <c r="A3848" t="s">
        <v>4007</v>
      </c>
      <c r="B3848">
        <v>4</v>
      </c>
    </row>
    <row r="3849" spans="1:2" x14ac:dyDescent="0.25">
      <c r="A3849" t="s">
        <v>4008</v>
      </c>
      <c r="B3849">
        <v>80</v>
      </c>
    </row>
    <row r="3850" spans="1:2" x14ac:dyDescent="0.25">
      <c r="A3850" t="s">
        <v>4009</v>
      </c>
      <c r="B3850">
        <v>3</v>
      </c>
    </row>
    <row r="3851" spans="1:2" x14ac:dyDescent="0.25">
      <c r="A3851" t="s">
        <v>4010</v>
      </c>
      <c r="B3851">
        <v>5</v>
      </c>
    </row>
    <row r="3852" spans="1:2" x14ac:dyDescent="0.25">
      <c r="A3852" t="s">
        <v>4011</v>
      </c>
      <c r="B3852">
        <v>7</v>
      </c>
    </row>
    <row r="3853" spans="1:2" x14ac:dyDescent="0.25">
      <c r="A3853" t="s">
        <v>4012</v>
      </c>
      <c r="B3853">
        <v>1</v>
      </c>
    </row>
    <row r="3854" spans="1:2" x14ac:dyDescent="0.25">
      <c r="A3854" t="s">
        <v>4013</v>
      </c>
      <c r="B3854">
        <v>10</v>
      </c>
    </row>
    <row r="3855" spans="1:2" x14ac:dyDescent="0.25">
      <c r="A3855" t="s">
        <v>4014</v>
      </c>
      <c r="B3855">
        <v>13</v>
      </c>
    </row>
    <row r="3856" spans="1:2" x14ac:dyDescent="0.25">
      <c r="A3856" t="s">
        <v>4015</v>
      </c>
      <c r="B3856">
        <v>9</v>
      </c>
    </row>
    <row r="3857" spans="1:2" x14ac:dyDescent="0.25">
      <c r="A3857" t="s">
        <v>4016</v>
      </c>
      <c r="B3857">
        <v>6</v>
      </c>
    </row>
    <row r="3858" spans="1:2" x14ac:dyDescent="0.25">
      <c r="A3858" t="s">
        <v>4017</v>
      </c>
      <c r="B3858">
        <v>26</v>
      </c>
    </row>
    <row r="3859" spans="1:2" x14ac:dyDescent="0.25">
      <c r="A3859" t="s">
        <v>4018</v>
      </c>
      <c r="B3859">
        <v>4</v>
      </c>
    </row>
    <row r="3860" spans="1:2" x14ac:dyDescent="0.25">
      <c r="A3860" t="s">
        <v>4019</v>
      </c>
      <c r="B3860">
        <v>6</v>
      </c>
    </row>
    <row r="3861" spans="1:2" x14ac:dyDescent="0.25">
      <c r="A3861" t="s">
        <v>4020</v>
      </c>
      <c r="B3861">
        <v>24</v>
      </c>
    </row>
    <row r="3862" spans="1:2" x14ac:dyDescent="0.25">
      <c r="A3862" t="s">
        <v>4021</v>
      </c>
      <c r="B3862">
        <v>1</v>
      </c>
    </row>
    <row r="3863" spans="1:2" x14ac:dyDescent="0.25">
      <c r="A3863" t="s">
        <v>4022</v>
      </c>
      <c r="B3863">
        <v>1</v>
      </c>
    </row>
    <row r="3864" spans="1:2" x14ac:dyDescent="0.25">
      <c r="A3864" t="s">
        <v>4023</v>
      </c>
      <c r="B3864">
        <v>2</v>
      </c>
    </row>
    <row r="3865" spans="1:2" x14ac:dyDescent="0.25">
      <c r="A3865" t="s">
        <v>4024</v>
      </c>
      <c r="B3865">
        <v>2</v>
      </c>
    </row>
    <row r="3866" spans="1:2" x14ac:dyDescent="0.25">
      <c r="A3866" t="s">
        <v>4025</v>
      </c>
      <c r="B3866">
        <v>1</v>
      </c>
    </row>
    <row r="3867" spans="1:2" x14ac:dyDescent="0.25">
      <c r="A3867" t="s">
        <v>4026</v>
      </c>
      <c r="B3867">
        <v>1</v>
      </c>
    </row>
    <row r="3868" spans="1:2" x14ac:dyDescent="0.25">
      <c r="A3868" t="s">
        <v>4027</v>
      </c>
      <c r="B3868">
        <v>1</v>
      </c>
    </row>
    <row r="3869" spans="1:2" x14ac:dyDescent="0.25">
      <c r="A3869" t="s">
        <v>4028</v>
      </c>
      <c r="B3869">
        <v>1</v>
      </c>
    </row>
    <row r="3870" spans="1:2" x14ac:dyDescent="0.25">
      <c r="A3870" t="s">
        <v>4029</v>
      </c>
      <c r="B3870">
        <v>2</v>
      </c>
    </row>
    <row r="3871" spans="1:2" x14ac:dyDescent="0.25">
      <c r="A3871" t="s">
        <v>4030</v>
      </c>
      <c r="B3871">
        <v>10</v>
      </c>
    </row>
    <row r="3872" spans="1:2" x14ac:dyDescent="0.25">
      <c r="A3872" t="s">
        <v>4031</v>
      </c>
      <c r="B3872">
        <v>63</v>
      </c>
    </row>
    <row r="3873" spans="1:2" x14ac:dyDescent="0.25">
      <c r="A3873" t="s">
        <v>4032</v>
      </c>
      <c r="B3873">
        <v>4</v>
      </c>
    </row>
    <row r="3874" spans="1:2" x14ac:dyDescent="0.25">
      <c r="A3874" t="s">
        <v>4033</v>
      </c>
      <c r="B3874">
        <v>12</v>
      </c>
    </row>
    <row r="3875" spans="1:2" x14ac:dyDescent="0.25">
      <c r="A3875" t="s">
        <v>4034</v>
      </c>
      <c r="B3875">
        <v>1</v>
      </c>
    </row>
    <row r="3876" spans="1:2" x14ac:dyDescent="0.25">
      <c r="A3876" t="s">
        <v>4035</v>
      </c>
      <c r="B3876">
        <v>1</v>
      </c>
    </row>
    <row r="3877" spans="1:2" x14ac:dyDescent="0.25">
      <c r="A3877" t="s">
        <v>4036</v>
      </c>
      <c r="B3877">
        <v>6</v>
      </c>
    </row>
    <row r="3878" spans="1:2" x14ac:dyDescent="0.25">
      <c r="A3878" t="s">
        <v>4037</v>
      </c>
      <c r="B3878">
        <v>50</v>
      </c>
    </row>
    <row r="3879" spans="1:2" x14ac:dyDescent="0.25">
      <c r="A3879" t="s">
        <v>4038</v>
      </c>
      <c r="B3879">
        <v>10</v>
      </c>
    </row>
    <row r="3880" spans="1:2" x14ac:dyDescent="0.25">
      <c r="A3880" t="s">
        <v>4039</v>
      </c>
      <c r="B3880">
        <v>2</v>
      </c>
    </row>
    <row r="3881" spans="1:2" x14ac:dyDescent="0.25">
      <c r="A3881" t="s">
        <v>4040</v>
      </c>
      <c r="B3881">
        <v>13</v>
      </c>
    </row>
    <row r="3882" spans="1:2" x14ac:dyDescent="0.25">
      <c r="A3882" t="s">
        <v>4041</v>
      </c>
      <c r="B3882">
        <v>2</v>
      </c>
    </row>
    <row r="3883" spans="1:2" x14ac:dyDescent="0.25">
      <c r="A3883" t="s">
        <v>4042</v>
      </c>
      <c r="B3883">
        <v>3</v>
      </c>
    </row>
    <row r="3884" spans="1:2" x14ac:dyDescent="0.25">
      <c r="A3884" t="s">
        <v>4043</v>
      </c>
      <c r="B3884">
        <v>5</v>
      </c>
    </row>
    <row r="3885" spans="1:2" x14ac:dyDescent="0.25">
      <c r="A3885" t="s">
        <v>4044</v>
      </c>
      <c r="B3885">
        <v>1</v>
      </c>
    </row>
    <row r="3886" spans="1:2" x14ac:dyDescent="0.25">
      <c r="A3886" t="s">
        <v>4045</v>
      </c>
      <c r="B3886">
        <v>1</v>
      </c>
    </row>
    <row r="3887" spans="1:2" x14ac:dyDescent="0.25">
      <c r="A3887" t="s">
        <v>4046</v>
      </c>
      <c r="B3887">
        <v>1</v>
      </c>
    </row>
    <row r="3888" spans="1:2" x14ac:dyDescent="0.25">
      <c r="A3888" t="s">
        <v>4047</v>
      </c>
      <c r="B3888">
        <v>2</v>
      </c>
    </row>
    <row r="3889" spans="1:2" x14ac:dyDescent="0.25">
      <c r="A3889" t="s">
        <v>4048</v>
      </c>
      <c r="B3889">
        <v>21</v>
      </c>
    </row>
    <row r="3890" spans="1:2" x14ac:dyDescent="0.25">
      <c r="A3890" t="s">
        <v>4049</v>
      </c>
      <c r="B3890">
        <v>6</v>
      </c>
    </row>
    <row r="3891" spans="1:2" x14ac:dyDescent="0.25">
      <c r="A3891" t="s">
        <v>4050</v>
      </c>
      <c r="B3891">
        <v>1</v>
      </c>
    </row>
    <row r="3892" spans="1:2" x14ac:dyDescent="0.25">
      <c r="A3892" t="s">
        <v>4051</v>
      </c>
      <c r="B3892">
        <v>11</v>
      </c>
    </row>
    <row r="3893" spans="1:2" x14ac:dyDescent="0.25">
      <c r="A3893" t="s">
        <v>4052</v>
      </c>
      <c r="B3893">
        <v>16</v>
      </c>
    </row>
    <row r="3894" spans="1:2" x14ac:dyDescent="0.25">
      <c r="A3894" t="s">
        <v>4053</v>
      </c>
      <c r="B3894">
        <v>11</v>
      </c>
    </row>
    <row r="3895" spans="1:2" x14ac:dyDescent="0.25">
      <c r="A3895" t="s">
        <v>4054</v>
      </c>
      <c r="B3895">
        <v>2</v>
      </c>
    </row>
    <row r="3896" spans="1:2" x14ac:dyDescent="0.25">
      <c r="A3896" t="s">
        <v>4055</v>
      </c>
      <c r="B3896">
        <v>3</v>
      </c>
    </row>
    <row r="3897" spans="1:2" x14ac:dyDescent="0.25">
      <c r="A3897" t="s">
        <v>4056</v>
      </c>
      <c r="B3897">
        <v>6</v>
      </c>
    </row>
    <row r="3898" spans="1:2" x14ac:dyDescent="0.25">
      <c r="A3898" t="s">
        <v>4057</v>
      </c>
      <c r="B3898">
        <v>3</v>
      </c>
    </row>
    <row r="3899" spans="1:2" x14ac:dyDescent="0.25">
      <c r="A3899" t="s">
        <v>4058</v>
      </c>
      <c r="B3899">
        <v>3</v>
      </c>
    </row>
    <row r="3900" spans="1:2" x14ac:dyDescent="0.25">
      <c r="A3900" t="s">
        <v>4059</v>
      </c>
      <c r="B3900">
        <v>2</v>
      </c>
    </row>
    <row r="3901" spans="1:2" x14ac:dyDescent="0.25">
      <c r="A3901" t="s">
        <v>4060</v>
      </c>
      <c r="B3901">
        <v>3</v>
      </c>
    </row>
    <row r="3902" spans="1:2" x14ac:dyDescent="0.25">
      <c r="A3902" t="s">
        <v>4061</v>
      </c>
      <c r="B3902">
        <v>2</v>
      </c>
    </row>
    <row r="3903" spans="1:2" x14ac:dyDescent="0.25">
      <c r="A3903" t="s">
        <v>4062</v>
      </c>
      <c r="B3903">
        <v>1</v>
      </c>
    </row>
    <row r="3904" spans="1:2" x14ac:dyDescent="0.25">
      <c r="A3904" t="s">
        <v>4063</v>
      </c>
      <c r="B3904">
        <v>9</v>
      </c>
    </row>
    <row r="3905" spans="1:2" x14ac:dyDescent="0.25">
      <c r="A3905" t="s">
        <v>4064</v>
      </c>
      <c r="B3905">
        <v>3</v>
      </c>
    </row>
    <row r="3906" spans="1:2" x14ac:dyDescent="0.25">
      <c r="A3906" t="s">
        <v>4065</v>
      </c>
      <c r="B3906">
        <v>16</v>
      </c>
    </row>
    <row r="3907" spans="1:2" x14ac:dyDescent="0.25">
      <c r="A3907" t="s">
        <v>4066</v>
      </c>
      <c r="B3907">
        <v>8</v>
      </c>
    </row>
    <row r="3908" spans="1:2" x14ac:dyDescent="0.25">
      <c r="A3908" t="s">
        <v>4067</v>
      </c>
      <c r="B3908">
        <v>1</v>
      </c>
    </row>
    <row r="3909" spans="1:2" x14ac:dyDescent="0.25">
      <c r="A3909" t="s">
        <v>4068</v>
      </c>
      <c r="B3909">
        <v>19</v>
      </c>
    </row>
    <row r="3910" spans="1:2" x14ac:dyDescent="0.25">
      <c r="A3910" t="s">
        <v>360</v>
      </c>
      <c r="B3910">
        <v>2</v>
      </c>
    </row>
    <row r="3911" spans="1:2" x14ac:dyDescent="0.25">
      <c r="A3911" t="s">
        <v>361</v>
      </c>
      <c r="B3911">
        <v>5</v>
      </c>
    </row>
    <row r="3912" spans="1:2" x14ac:dyDescent="0.25">
      <c r="A3912" t="s">
        <v>4069</v>
      </c>
      <c r="B3912">
        <v>12</v>
      </c>
    </row>
    <row r="3913" spans="1:2" x14ac:dyDescent="0.25">
      <c r="A3913" t="s">
        <v>249</v>
      </c>
      <c r="B3913">
        <v>4</v>
      </c>
    </row>
    <row r="3914" spans="1:2" x14ac:dyDescent="0.25">
      <c r="A3914" t="s">
        <v>4070</v>
      </c>
      <c r="B3914">
        <v>7</v>
      </c>
    </row>
    <row r="3915" spans="1:2" x14ac:dyDescent="0.25">
      <c r="A3915" t="s">
        <v>4071</v>
      </c>
      <c r="B3915">
        <v>38</v>
      </c>
    </row>
    <row r="3916" spans="1:2" x14ac:dyDescent="0.25">
      <c r="A3916" t="s">
        <v>362</v>
      </c>
      <c r="B3916">
        <v>11</v>
      </c>
    </row>
    <row r="3917" spans="1:2" x14ac:dyDescent="0.25">
      <c r="A3917" t="s">
        <v>4072</v>
      </c>
      <c r="B3917">
        <v>2</v>
      </c>
    </row>
    <row r="3918" spans="1:2" x14ac:dyDescent="0.25">
      <c r="A3918" t="s">
        <v>4073</v>
      </c>
      <c r="B3918">
        <v>3</v>
      </c>
    </row>
    <row r="3919" spans="1:2" x14ac:dyDescent="0.25">
      <c r="A3919" t="s">
        <v>4074</v>
      </c>
      <c r="B3919">
        <v>1</v>
      </c>
    </row>
    <row r="3920" spans="1:2" x14ac:dyDescent="0.25">
      <c r="A3920" t="s">
        <v>4075</v>
      </c>
      <c r="B3920">
        <v>1</v>
      </c>
    </row>
    <row r="3921" spans="1:2" x14ac:dyDescent="0.25">
      <c r="A3921" t="s">
        <v>4076</v>
      </c>
      <c r="B3921">
        <v>3</v>
      </c>
    </row>
    <row r="3922" spans="1:2" x14ac:dyDescent="0.25">
      <c r="A3922" t="s">
        <v>7921</v>
      </c>
      <c r="B3922">
        <v>2</v>
      </c>
    </row>
    <row r="3923" spans="1:2" x14ac:dyDescent="0.25">
      <c r="A3923" t="s">
        <v>4077</v>
      </c>
      <c r="B3923">
        <v>16</v>
      </c>
    </row>
    <row r="3924" spans="1:2" x14ac:dyDescent="0.25">
      <c r="A3924" t="s">
        <v>4078</v>
      </c>
      <c r="B3924">
        <v>4</v>
      </c>
    </row>
    <row r="3925" spans="1:2" x14ac:dyDescent="0.25">
      <c r="A3925" t="s">
        <v>4079</v>
      </c>
      <c r="B3925">
        <v>1</v>
      </c>
    </row>
    <row r="3926" spans="1:2" x14ac:dyDescent="0.25">
      <c r="A3926" t="s">
        <v>4080</v>
      </c>
      <c r="B3926">
        <v>1</v>
      </c>
    </row>
    <row r="3927" spans="1:2" x14ac:dyDescent="0.25">
      <c r="A3927" t="s">
        <v>84</v>
      </c>
      <c r="B3927">
        <v>10</v>
      </c>
    </row>
    <row r="3928" spans="1:2" x14ac:dyDescent="0.25">
      <c r="A3928" t="s">
        <v>4081</v>
      </c>
      <c r="B3928">
        <v>13</v>
      </c>
    </row>
    <row r="3929" spans="1:2" x14ac:dyDescent="0.25">
      <c r="A3929" t="s">
        <v>4082</v>
      </c>
      <c r="B3929">
        <v>20</v>
      </c>
    </row>
    <row r="3930" spans="1:2" x14ac:dyDescent="0.25">
      <c r="A3930" t="s">
        <v>4083</v>
      </c>
      <c r="B3930">
        <v>6</v>
      </c>
    </row>
    <row r="3931" spans="1:2" x14ac:dyDescent="0.25">
      <c r="A3931" t="s">
        <v>4084</v>
      </c>
      <c r="B3931">
        <v>1</v>
      </c>
    </row>
    <row r="3932" spans="1:2" x14ac:dyDescent="0.25">
      <c r="A3932" t="s">
        <v>7922</v>
      </c>
      <c r="B3932">
        <v>28</v>
      </c>
    </row>
    <row r="3933" spans="1:2" x14ac:dyDescent="0.25">
      <c r="A3933" t="s">
        <v>4085</v>
      </c>
      <c r="B3933">
        <v>15</v>
      </c>
    </row>
    <row r="3934" spans="1:2" x14ac:dyDescent="0.25">
      <c r="A3934" t="s">
        <v>4086</v>
      </c>
      <c r="B3934">
        <v>2</v>
      </c>
    </row>
    <row r="3935" spans="1:2" x14ac:dyDescent="0.25">
      <c r="A3935" t="s">
        <v>4087</v>
      </c>
      <c r="B3935">
        <v>2</v>
      </c>
    </row>
    <row r="3936" spans="1:2" x14ac:dyDescent="0.25">
      <c r="A3936" t="s">
        <v>4088</v>
      </c>
      <c r="B3936">
        <v>1</v>
      </c>
    </row>
    <row r="3937" spans="1:2" x14ac:dyDescent="0.25">
      <c r="A3937" t="s">
        <v>4089</v>
      </c>
      <c r="B3937">
        <v>18</v>
      </c>
    </row>
    <row r="3938" spans="1:2" x14ac:dyDescent="0.25">
      <c r="A3938" t="s">
        <v>4090</v>
      </c>
      <c r="B3938">
        <v>6</v>
      </c>
    </row>
    <row r="3939" spans="1:2" x14ac:dyDescent="0.25">
      <c r="A3939" t="s">
        <v>4091</v>
      </c>
      <c r="B3939">
        <v>2</v>
      </c>
    </row>
    <row r="3940" spans="1:2" x14ac:dyDescent="0.25">
      <c r="A3940" t="s">
        <v>4092</v>
      </c>
      <c r="B3940">
        <v>11</v>
      </c>
    </row>
    <row r="3941" spans="1:2" x14ac:dyDescent="0.25">
      <c r="A3941" t="s">
        <v>4093</v>
      </c>
      <c r="B3941">
        <v>4</v>
      </c>
    </row>
    <row r="3942" spans="1:2" x14ac:dyDescent="0.25">
      <c r="A3942" t="s">
        <v>4094</v>
      </c>
      <c r="B3942">
        <v>1</v>
      </c>
    </row>
    <row r="3943" spans="1:2" x14ac:dyDescent="0.25">
      <c r="A3943" t="s">
        <v>4095</v>
      </c>
      <c r="B3943">
        <v>3</v>
      </c>
    </row>
    <row r="3944" spans="1:2" x14ac:dyDescent="0.25">
      <c r="A3944" t="s">
        <v>4096</v>
      </c>
      <c r="B3944">
        <v>2</v>
      </c>
    </row>
    <row r="3945" spans="1:2" x14ac:dyDescent="0.25">
      <c r="A3945" t="s">
        <v>4097</v>
      </c>
      <c r="B3945">
        <v>3</v>
      </c>
    </row>
    <row r="3946" spans="1:2" x14ac:dyDescent="0.25">
      <c r="A3946" t="s">
        <v>4098</v>
      </c>
      <c r="B3946">
        <v>2</v>
      </c>
    </row>
    <row r="3947" spans="1:2" x14ac:dyDescent="0.25">
      <c r="A3947" t="s">
        <v>4099</v>
      </c>
      <c r="B3947">
        <v>3</v>
      </c>
    </row>
    <row r="3948" spans="1:2" x14ac:dyDescent="0.25">
      <c r="A3948" t="s">
        <v>4100</v>
      </c>
      <c r="B3948">
        <v>27</v>
      </c>
    </row>
    <row r="3949" spans="1:2" x14ac:dyDescent="0.25">
      <c r="A3949" t="s">
        <v>4101</v>
      </c>
      <c r="B3949">
        <v>2</v>
      </c>
    </row>
    <row r="3950" spans="1:2" x14ac:dyDescent="0.25">
      <c r="A3950" t="s">
        <v>4102</v>
      </c>
      <c r="B3950">
        <v>1</v>
      </c>
    </row>
    <row r="3951" spans="1:2" x14ac:dyDescent="0.25">
      <c r="A3951" t="s">
        <v>4103</v>
      </c>
      <c r="B3951">
        <v>3</v>
      </c>
    </row>
    <row r="3952" spans="1:2" x14ac:dyDescent="0.25">
      <c r="A3952" t="s">
        <v>4104</v>
      </c>
      <c r="B3952">
        <v>9</v>
      </c>
    </row>
    <row r="3953" spans="1:2" x14ac:dyDescent="0.25">
      <c r="A3953" t="s">
        <v>250</v>
      </c>
      <c r="B3953">
        <v>10</v>
      </c>
    </row>
    <row r="3954" spans="1:2" x14ac:dyDescent="0.25">
      <c r="A3954" t="s">
        <v>4105</v>
      </c>
      <c r="B3954">
        <v>253</v>
      </c>
    </row>
    <row r="3955" spans="1:2" x14ac:dyDescent="0.25">
      <c r="A3955" t="s">
        <v>4106</v>
      </c>
      <c r="B3955">
        <v>9</v>
      </c>
    </row>
    <row r="3956" spans="1:2" x14ac:dyDescent="0.25">
      <c r="A3956" t="s">
        <v>4107</v>
      </c>
      <c r="B3956">
        <v>7</v>
      </c>
    </row>
    <row r="3957" spans="1:2" x14ac:dyDescent="0.25">
      <c r="A3957" t="s">
        <v>4108</v>
      </c>
      <c r="B3957">
        <v>3</v>
      </c>
    </row>
    <row r="3958" spans="1:2" x14ac:dyDescent="0.25">
      <c r="A3958" t="s">
        <v>4109</v>
      </c>
      <c r="B3958">
        <v>1</v>
      </c>
    </row>
    <row r="3959" spans="1:2" x14ac:dyDescent="0.25">
      <c r="A3959" t="s">
        <v>4110</v>
      </c>
      <c r="B3959">
        <v>2</v>
      </c>
    </row>
    <row r="3960" spans="1:2" x14ac:dyDescent="0.25">
      <c r="A3960" t="s">
        <v>4111</v>
      </c>
      <c r="B3960">
        <v>1</v>
      </c>
    </row>
    <row r="3961" spans="1:2" x14ac:dyDescent="0.25">
      <c r="A3961" t="s">
        <v>4112</v>
      </c>
      <c r="B3961">
        <v>1</v>
      </c>
    </row>
    <row r="3962" spans="1:2" x14ac:dyDescent="0.25">
      <c r="A3962" t="s">
        <v>4113</v>
      </c>
      <c r="B3962">
        <v>4</v>
      </c>
    </row>
    <row r="3963" spans="1:2" x14ac:dyDescent="0.25">
      <c r="A3963" t="s">
        <v>4114</v>
      </c>
      <c r="B3963">
        <v>2</v>
      </c>
    </row>
    <row r="3964" spans="1:2" x14ac:dyDescent="0.25">
      <c r="A3964" t="s">
        <v>4115</v>
      </c>
      <c r="B3964">
        <v>2</v>
      </c>
    </row>
    <row r="3965" spans="1:2" x14ac:dyDescent="0.25">
      <c r="A3965" t="s">
        <v>4116</v>
      </c>
      <c r="B3965">
        <v>2</v>
      </c>
    </row>
    <row r="3966" spans="1:2" x14ac:dyDescent="0.25">
      <c r="A3966" t="s">
        <v>4117</v>
      </c>
      <c r="B3966">
        <v>1</v>
      </c>
    </row>
    <row r="3967" spans="1:2" x14ac:dyDescent="0.25">
      <c r="A3967" t="s">
        <v>4118</v>
      </c>
      <c r="B3967">
        <v>4</v>
      </c>
    </row>
    <row r="3968" spans="1:2" x14ac:dyDescent="0.25">
      <c r="A3968" t="s">
        <v>4119</v>
      </c>
      <c r="B3968">
        <v>3</v>
      </c>
    </row>
    <row r="3969" spans="1:2" x14ac:dyDescent="0.25">
      <c r="A3969" t="s">
        <v>4120</v>
      </c>
      <c r="B3969">
        <v>1</v>
      </c>
    </row>
    <row r="3970" spans="1:2" x14ac:dyDescent="0.25">
      <c r="A3970" t="s">
        <v>4121</v>
      </c>
      <c r="B3970">
        <v>5</v>
      </c>
    </row>
    <row r="3971" spans="1:2" x14ac:dyDescent="0.25">
      <c r="A3971" t="s">
        <v>4122</v>
      </c>
      <c r="B3971">
        <v>1</v>
      </c>
    </row>
    <row r="3972" spans="1:2" x14ac:dyDescent="0.25">
      <c r="A3972" t="s">
        <v>4123</v>
      </c>
      <c r="B3972">
        <v>1</v>
      </c>
    </row>
    <row r="3973" spans="1:2" x14ac:dyDescent="0.25">
      <c r="A3973" t="s">
        <v>4124</v>
      </c>
      <c r="B3973">
        <v>4</v>
      </c>
    </row>
    <row r="3974" spans="1:2" x14ac:dyDescent="0.25">
      <c r="A3974" t="s">
        <v>4125</v>
      </c>
      <c r="B3974">
        <v>1</v>
      </c>
    </row>
    <row r="3975" spans="1:2" x14ac:dyDescent="0.25">
      <c r="A3975" t="s">
        <v>4126</v>
      </c>
      <c r="B3975">
        <v>1</v>
      </c>
    </row>
    <row r="3976" spans="1:2" x14ac:dyDescent="0.25">
      <c r="A3976" t="s">
        <v>4127</v>
      </c>
      <c r="B3976">
        <v>1</v>
      </c>
    </row>
    <row r="3977" spans="1:2" x14ac:dyDescent="0.25">
      <c r="A3977" t="s">
        <v>4128</v>
      </c>
      <c r="B3977">
        <v>3</v>
      </c>
    </row>
    <row r="3978" spans="1:2" x14ac:dyDescent="0.25">
      <c r="A3978" t="s">
        <v>4129</v>
      </c>
      <c r="B3978">
        <v>4</v>
      </c>
    </row>
    <row r="3979" spans="1:2" x14ac:dyDescent="0.25">
      <c r="A3979" t="s">
        <v>198</v>
      </c>
      <c r="B3979">
        <v>1</v>
      </c>
    </row>
    <row r="3980" spans="1:2" x14ac:dyDescent="0.25">
      <c r="A3980" t="s">
        <v>4130</v>
      </c>
      <c r="B3980">
        <v>3</v>
      </c>
    </row>
    <row r="3981" spans="1:2" x14ac:dyDescent="0.25">
      <c r="A3981" t="s">
        <v>4131</v>
      </c>
      <c r="B3981">
        <v>4</v>
      </c>
    </row>
    <row r="3982" spans="1:2" x14ac:dyDescent="0.25">
      <c r="A3982" t="s">
        <v>4132</v>
      </c>
      <c r="B3982">
        <v>5</v>
      </c>
    </row>
    <row r="3983" spans="1:2" x14ac:dyDescent="0.25">
      <c r="A3983" t="s">
        <v>4133</v>
      </c>
      <c r="B3983">
        <v>1248</v>
      </c>
    </row>
    <row r="3984" spans="1:2" x14ac:dyDescent="0.25">
      <c r="A3984" t="s">
        <v>4134</v>
      </c>
      <c r="B3984">
        <v>37</v>
      </c>
    </row>
    <row r="3985" spans="1:2" x14ac:dyDescent="0.25">
      <c r="A3985" t="s">
        <v>4135</v>
      </c>
      <c r="B3985">
        <v>4</v>
      </c>
    </row>
    <row r="3986" spans="1:2" x14ac:dyDescent="0.25">
      <c r="A3986" t="s">
        <v>284</v>
      </c>
      <c r="B3986">
        <v>9</v>
      </c>
    </row>
    <row r="3987" spans="1:2" x14ac:dyDescent="0.25">
      <c r="A3987" t="s">
        <v>4136</v>
      </c>
      <c r="B3987">
        <v>2</v>
      </c>
    </row>
    <row r="3988" spans="1:2" x14ac:dyDescent="0.25">
      <c r="A3988" t="s">
        <v>4137</v>
      </c>
      <c r="B3988">
        <v>12</v>
      </c>
    </row>
    <row r="3989" spans="1:2" x14ac:dyDescent="0.25">
      <c r="A3989" t="s">
        <v>4138</v>
      </c>
      <c r="B3989">
        <v>2</v>
      </c>
    </row>
    <row r="3990" spans="1:2" x14ac:dyDescent="0.25">
      <c r="A3990" t="s">
        <v>4139</v>
      </c>
      <c r="B3990">
        <v>3</v>
      </c>
    </row>
    <row r="3991" spans="1:2" x14ac:dyDescent="0.25">
      <c r="A3991" t="s">
        <v>4140</v>
      </c>
      <c r="B3991">
        <v>2</v>
      </c>
    </row>
    <row r="3992" spans="1:2" x14ac:dyDescent="0.25">
      <c r="A3992" t="s">
        <v>4141</v>
      </c>
      <c r="B3992">
        <v>2</v>
      </c>
    </row>
    <row r="3993" spans="1:2" x14ac:dyDescent="0.25">
      <c r="A3993" t="s">
        <v>4142</v>
      </c>
      <c r="B3993">
        <v>9</v>
      </c>
    </row>
    <row r="3994" spans="1:2" x14ac:dyDescent="0.25">
      <c r="A3994" t="s">
        <v>4143</v>
      </c>
      <c r="B3994">
        <v>4</v>
      </c>
    </row>
    <row r="3995" spans="1:2" x14ac:dyDescent="0.25">
      <c r="A3995" t="s">
        <v>4144</v>
      </c>
      <c r="B3995">
        <v>9</v>
      </c>
    </row>
    <row r="3996" spans="1:2" x14ac:dyDescent="0.25">
      <c r="A3996" t="s">
        <v>4145</v>
      </c>
      <c r="B3996">
        <v>4</v>
      </c>
    </row>
    <row r="3997" spans="1:2" x14ac:dyDescent="0.25">
      <c r="A3997" t="s">
        <v>4146</v>
      </c>
      <c r="B3997">
        <v>12</v>
      </c>
    </row>
    <row r="3998" spans="1:2" x14ac:dyDescent="0.25">
      <c r="A3998" t="s">
        <v>4147</v>
      </c>
      <c r="B3998">
        <v>3</v>
      </c>
    </row>
    <row r="3999" spans="1:2" x14ac:dyDescent="0.25">
      <c r="A3999" t="s">
        <v>4148</v>
      </c>
      <c r="B3999">
        <v>20</v>
      </c>
    </row>
    <row r="4000" spans="1:2" x14ac:dyDescent="0.25">
      <c r="A4000" t="s">
        <v>4149</v>
      </c>
      <c r="B4000">
        <v>5</v>
      </c>
    </row>
    <row r="4001" spans="1:2" x14ac:dyDescent="0.25">
      <c r="A4001" t="s">
        <v>4150</v>
      </c>
      <c r="B4001">
        <v>1</v>
      </c>
    </row>
    <row r="4002" spans="1:2" x14ac:dyDescent="0.25">
      <c r="A4002" t="s">
        <v>4151</v>
      </c>
      <c r="B4002">
        <v>35</v>
      </c>
    </row>
    <row r="4003" spans="1:2" x14ac:dyDescent="0.25">
      <c r="A4003" t="s">
        <v>4152</v>
      </c>
      <c r="B4003">
        <v>8</v>
      </c>
    </row>
    <row r="4004" spans="1:2" x14ac:dyDescent="0.25">
      <c r="A4004" t="s">
        <v>4153</v>
      </c>
      <c r="B4004">
        <v>8</v>
      </c>
    </row>
    <row r="4005" spans="1:2" x14ac:dyDescent="0.25">
      <c r="A4005" t="s">
        <v>4154</v>
      </c>
      <c r="B4005">
        <v>2</v>
      </c>
    </row>
    <row r="4006" spans="1:2" x14ac:dyDescent="0.25">
      <c r="A4006" t="s">
        <v>4155</v>
      </c>
      <c r="B4006">
        <v>2</v>
      </c>
    </row>
    <row r="4007" spans="1:2" x14ac:dyDescent="0.25">
      <c r="A4007" t="s">
        <v>4156</v>
      </c>
      <c r="B4007">
        <v>4</v>
      </c>
    </row>
    <row r="4008" spans="1:2" x14ac:dyDescent="0.25">
      <c r="A4008" t="s">
        <v>4157</v>
      </c>
      <c r="B4008">
        <v>2</v>
      </c>
    </row>
    <row r="4009" spans="1:2" x14ac:dyDescent="0.25">
      <c r="A4009" t="s">
        <v>4158</v>
      </c>
      <c r="B4009">
        <v>23</v>
      </c>
    </row>
    <row r="4010" spans="1:2" x14ac:dyDescent="0.25">
      <c r="A4010" t="s">
        <v>4159</v>
      </c>
      <c r="B4010">
        <v>25</v>
      </c>
    </row>
    <row r="4011" spans="1:2" x14ac:dyDescent="0.25">
      <c r="A4011" t="s">
        <v>4160</v>
      </c>
      <c r="B4011">
        <v>2</v>
      </c>
    </row>
    <row r="4012" spans="1:2" x14ac:dyDescent="0.25">
      <c r="A4012" t="s">
        <v>4161</v>
      </c>
      <c r="B4012">
        <v>11</v>
      </c>
    </row>
    <row r="4013" spans="1:2" x14ac:dyDescent="0.25">
      <c r="A4013" t="s">
        <v>4162</v>
      </c>
      <c r="B4013">
        <v>2</v>
      </c>
    </row>
    <row r="4014" spans="1:2" x14ac:dyDescent="0.25">
      <c r="A4014" t="s">
        <v>4163</v>
      </c>
      <c r="B4014">
        <v>8</v>
      </c>
    </row>
    <row r="4015" spans="1:2" x14ac:dyDescent="0.25">
      <c r="A4015" t="s">
        <v>4164</v>
      </c>
      <c r="B4015">
        <v>20</v>
      </c>
    </row>
    <row r="4016" spans="1:2" x14ac:dyDescent="0.25">
      <c r="A4016" t="s">
        <v>4165</v>
      </c>
      <c r="B4016">
        <v>4</v>
      </c>
    </row>
    <row r="4017" spans="1:2" x14ac:dyDescent="0.25">
      <c r="A4017" t="s">
        <v>4166</v>
      </c>
      <c r="B4017">
        <v>7</v>
      </c>
    </row>
    <row r="4018" spans="1:2" x14ac:dyDescent="0.25">
      <c r="A4018" t="s">
        <v>4167</v>
      </c>
      <c r="B4018">
        <v>1</v>
      </c>
    </row>
    <row r="4019" spans="1:2" x14ac:dyDescent="0.25">
      <c r="A4019" t="s">
        <v>4168</v>
      </c>
      <c r="B4019">
        <v>40</v>
      </c>
    </row>
    <row r="4020" spans="1:2" x14ac:dyDescent="0.25">
      <c r="A4020" t="s">
        <v>4169</v>
      </c>
      <c r="B4020">
        <v>6</v>
      </c>
    </row>
    <row r="4021" spans="1:2" x14ac:dyDescent="0.25">
      <c r="A4021" t="s">
        <v>4170</v>
      </c>
      <c r="B4021">
        <v>1</v>
      </c>
    </row>
    <row r="4022" spans="1:2" x14ac:dyDescent="0.25">
      <c r="A4022" t="s">
        <v>4171</v>
      </c>
      <c r="B4022">
        <v>3</v>
      </c>
    </row>
    <row r="4023" spans="1:2" x14ac:dyDescent="0.25">
      <c r="A4023" t="s">
        <v>4172</v>
      </c>
      <c r="B4023">
        <v>190</v>
      </c>
    </row>
    <row r="4024" spans="1:2" x14ac:dyDescent="0.25">
      <c r="A4024" t="s">
        <v>4173</v>
      </c>
      <c r="B4024">
        <v>51</v>
      </c>
    </row>
    <row r="4025" spans="1:2" x14ac:dyDescent="0.25">
      <c r="A4025" t="s">
        <v>4174</v>
      </c>
      <c r="B4025">
        <v>4</v>
      </c>
    </row>
    <row r="4026" spans="1:2" x14ac:dyDescent="0.25">
      <c r="A4026" t="s">
        <v>4175</v>
      </c>
      <c r="B4026">
        <v>1</v>
      </c>
    </row>
    <row r="4027" spans="1:2" x14ac:dyDescent="0.25">
      <c r="A4027" t="s">
        <v>4176</v>
      </c>
      <c r="B4027">
        <v>34</v>
      </c>
    </row>
    <row r="4028" spans="1:2" x14ac:dyDescent="0.25">
      <c r="A4028" t="s">
        <v>4177</v>
      </c>
      <c r="B4028">
        <v>2</v>
      </c>
    </row>
    <row r="4029" spans="1:2" x14ac:dyDescent="0.25">
      <c r="A4029" t="s">
        <v>4178</v>
      </c>
      <c r="B4029">
        <v>1</v>
      </c>
    </row>
    <row r="4030" spans="1:2" x14ac:dyDescent="0.25">
      <c r="A4030" t="s">
        <v>4179</v>
      </c>
      <c r="B4030">
        <v>3</v>
      </c>
    </row>
    <row r="4031" spans="1:2" x14ac:dyDescent="0.25">
      <c r="A4031" t="s">
        <v>4180</v>
      </c>
      <c r="B4031">
        <v>5</v>
      </c>
    </row>
    <row r="4032" spans="1:2" x14ac:dyDescent="0.25">
      <c r="A4032" t="s">
        <v>4181</v>
      </c>
      <c r="B4032">
        <v>5</v>
      </c>
    </row>
    <row r="4033" spans="1:2" x14ac:dyDescent="0.25">
      <c r="A4033" t="s">
        <v>4182</v>
      </c>
      <c r="B4033">
        <v>30</v>
      </c>
    </row>
    <row r="4034" spans="1:2" x14ac:dyDescent="0.25">
      <c r="A4034" t="s">
        <v>4183</v>
      </c>
      <c r="B4034">
        <v>1</v>
      </c>
    </row>
    <row r="4035" spans="1:2" x14ac:dyDescent="0.25">
      <c r="A4035" t="s">
        <v>4184</v>
      </c>
      <c r="B4035">
        <v>5</v>
      </c>
    </row>
    <row r="4036" spans="1:2" x14ac:dyDescent="0.25">
      <c r="A4036" t="s">
        <v>4185</v>
      </c>
      <c r="B4036">
        <v>4</v>
      </c>
    </row>
    <row r="4037" spans="1:2" x14ac:dyDescent="0.25">
      <c r="A4037" t="s">
        <v>4186</v>
      </c>
      <c r="B4037">
        <v>2</v>
      </c>
    </row>
    <row r="4038" spans="1:2" x14ac:dyDescent="0.25">
      <c r="A4038" t="s">
        <v>4187</v>
      </c>
      <c r="B4038">
        <v>1</v>
      </c>
    </row>
    <row r="4039" spans="1:2" x14ac:dyDescent="0.25">
      <c r="A4039" t="s">
        <v>4188</v>
      </c>
      <c r="B4039">
        <v>1</v>
      </c>
    </row>
    <row r="4040" spans="1:2" x14ac:dyDescent="0.25">
      <c r="A4040" t="s">
        <v>4189</v>
      </c>
      <c r="B4040">
        <v>3</v>
      </c>
    </row>
    <row r="4041" spans="1:2" x14ac:dyDescent="0.25">
      <c r="A4041" t="s">
        <v>4190</v>
      </c>
      <c r="B4041">
        <v>1</v>
      </c>
    </row>
    <row r="4042" spans="1:2" x14ac:dyDescent="0.25">
      <c r="A4042" t="s">
        <v>4191</v>
      </c>
      <c r="B4042">
        <v>28</v>
      </c>
    </row>
    <row r="4043" spans="1:2" x14ac:dyDescent="0.25">
      <c r="A4043" t="s">
        <v>4192</v>
      </c>
      <c r="B4043">
        <v>3</v>
      </c>
    </row>
    <row r="4044" spans="1:2" x14ac:dyDescent="0.25">
      <c r="A4044" t="s">
        <v>4193</v>
      </c>
      <c r="B4044">
        <v>3</v>
      </c>
    </row>
    <row r="4045" spans="1:2" x14ac:dyDescent="0.25">
      <c r="A4045" t="s">
        <v>4194</v>
      </c>
      <c r="B4045">
        <v>60</v>
      </c>
    </row>
    <row r="4046" spans="1:2" x14ac:dyDescent="0.25">
      <c r="A4046" t="s">
        <v>4195</v>
      </c>
      <c r="B4046">
        <v>1</v>
      </c>
    </row>
    <row r="4047" spans="1:2" x14ac:dyDescent="0.25">
      <c r="A4047" t="s">
        <v>4196</v>
      </c>
      <c r="B4047">
        <v>2</v>
      </c>
    </row>
    <row r="4048" spans="1:2" x14ac:dyDescent="0.25">
      <c r="A4048" t="s">
        <v>4197</v>
      </c>
      <c r="B4048">
        <v>14</v>
      </c>
    </row>
    <row r="4049" spans="1:2" x14ac:dyDescent="0.25">
      <c r="A4049" t="s">
        <v>4198</v>
      </c>
      <c r="B4049">
        <v>2</v>
      </c>
    </row>
    <row r="4050" spans="1:2" x14ac:dyDescent="0.25">
      <c r="A4050" t="s">
        <v>4199</v>
      </c>
      <c r="B4050">
        <v>1</v>
      </c>
    </row>
    <row r="4051" spans="1:2" x14ac:dyDescent="0.25">
      <c r="A4051" t="s">
        <v>4200</v>
      </c>
      <c r="B4051">
        <v>1</v>
      </c>
    </row>
    <row r="4052" spans="1:2" x14ac:dyDescent="0.25">
      <c r="A4052" t="s">
        <v>4201</v>
      </c>
      <c r="B4052">
        <v>5</v>
      </c>
    </row>
    <row r="4053" spans="1:2" x14ac:dyDescent="0.25">
      <c r="A4053" t="s">
        <v>4202</v>
      </c>
      <c r="B4053">
        <v>1</v>
      </c>
    </row>
    <row r="4054" spans="1:2" x14ac:dyDescent="0.25">
      <c r="A4054" t="s">
        <v>363</v>
      </c>
      <c r="B4054">
        <v>3</v>
      </c>
    </row>
    <row r="4055" spans="1:2" x14ac:dyDescent="0.25">
      <c r="A4055" t="s">
        <v>4203</v>
      </c>
      <c r="B4055">
        <v>3</v>
      </c>
    </row>
    <row r="4056" spans="1:2" x14ac:dyDescent="0.25">
      <c r="A4056" t="s">
        <v>4204</v>
      </c>
      <c r="B4056">
        <v>2</v>
      </c>
    </row>
    <row r="4057" spans="1:2" x14ac:dyDescent="0.25">
      <c r="A4057" t="s">
        <v>4205</v>
      </c>
      <c r="B4057">
        <v>1</v>
      </c>
    </row>
    <row r="4058" spans="1:2" x14ac:dyDescent="0.25">
      <c r="A4058" t="s">
        <v>4206</v>
      </c>
      <c r="B4058">
        <v>1</v>
      </c>
    </row>
    <row r="4059" spans="1:2" x14ac:dyDescent="0.25">
      <c r="A4059" t="s">
        <v>4207</v>
      </c>
      <c r="B4059">
        <v>1</v>
      </c>
    </row>
    <row r="4060" spans="1:2" x14ac:dyDescent="0.25">
      <c r="A4060" t="s">
        <v>4208</v>
      </c>
      <c r="B4060">
        <v>2</v>
      </c>
    </row>
    <row r="4061" spans="1:2" x14ac:dyDescent="0.25">
      <c r="A4061" t="s">
        <v>4209</v>
      </c>
      <c r="B4061">
        <v>2</v>
      </c>
    </row>
    <row r="4062" spans="1:2" x14ac:dyDescent="0.25">
      <c r="A4062" t="s">
        <v>4210</v>
      </c>
      <c r="B4062">
        <v>1</v>
      </c>
    </row>
    <row r="4063" spans="1:2" x14ac:dyDescent="0.25">
      <c r="A4063" t="s">
        <v>4211</v>
      </c>
      <c r="B4063">
        <v>1</v>
      </c>
    </row>
    <row r="4064" spans="1:2" x14ac:dyDescent="0.25">
      <c r="A4064" t="s">
        <v>4212</v>
      </c>
      <c r="B4064">
        <v>2</v>
      </c>
    </row>
    <row r="4065" spans="1:2" x14ac:dyDescent="0.25">
      <c r="A4065" t="s">
        <v>4213</v>
      </c>
      <c r="B4065">
        <v>2</v>
      </c>
    </row>
    <row r="4066" spans="1:2" x14ac:dyDescent="0.25">
      <c r="A4066" t="s">
        <v>4214</v>
      </c>
      <c r="B4066">
        <v>3</v>
      </c>
    </row>
    <row r="4067" spans="1:2" x14ac:dyDescent="0.25">
      <c r="A4067" t="s">
        <v>4215</v>
      </c>
      <c r="B4067">
        <v>1</v>
      </c>
    </row>
    <row r="4068" spans="1:2" x14ac:dyDescent="0.25">
      <c r="A4068" t="s">
        <v>4216</v>
      </c>
      <c r="B4068">
        <v>1</v>
      </c>
    </row>
    <row r="4069" spans="1:2" x14ac:dyDescent="0.25">
      <c r="A4069" t="s">
        <v>4217</v>
      </c>
      <c r="B4069">
        <v>1</v>
      </c>
    </row>
    <row r="4070" spans="1:2" x14ac:dyDescent="0.25">
      <c r="A4070" t="s">
        <v>4218</v>
      </c>
      <c r="B4070">
        <v>1</v>
      </c>
    </row>
    <row r="4071" spans="1:2" x14ac:dyDescent="0.25">
      <c r="A4071" t="s">
        <v>4219</v>
      </c>
      <c r="B4071">
        <v>1</v>
      </c>
    </row>
    <row r="4072" spans="1:2" x14ac:dyDescent="0.25">
      <c r="A4072" t="s">
        <v>364</v>
      </c>
      <c r="B4072">
        <v>4</v>
      </c>
    </row>
    <row r="4073" spans="1:2" x14ac:dyDescent="0.25">
      <c r="A4073" t="s">
        <v>4220</v>
      </c>
      <c r="B4073">
        <v>1</v>
      </c>
    </row>
    <row r="4074" spans="1:2" x14ac:dyDescent="0.25">
      <c r="A4074" t="s">
        <v>4221</v>
      </c>
      <c r="B4074">
        <v>1</v>
      </c>
    </row>
    <row r="4075" spans="1:2" x14ac:dyDescent="0.25">
      <c r="A4075" t="s">
        <v>4222</v>
      </c>
      <c r="B4075">
        <v>2</v>
      </c>
    </row>
    <row r="4076" spans="1:2" x14ac:dyDescent="0.25">
      <c r="A4076" t="s">
        <v>4223</v>
      </c>
      <c r="B4076">
        <v>1</v>
      </c>
    </row>
    <row r="4077" spans="1:2" x14ac:dyDescent="0.25">
      <c r="A4077" t="s">
        <v>4224</v>
      </c>
      <c r="B4077">
        <v>1</v>
      </c>
    </row>
    <row r="4078" spans="1:2" x14ac:dyDescent="0.25">
      <c r="A4078" t="s">
        <v>4225</v>
      </c>
      <c r="B4078">
        <v>1</v>
      </c>
    </row>
    <row r="4079" spans="1:2" x14ac:dyDescent="0.25">
      <c r="A4079" t="s">
        <v>4226</v>
      </c>
      <c r="B4079">
        <v>4</v>
      </c>
    </row>
    <row r="4080" spans="1:2" x14ac:dyDescent="0.25">
      <c r="A4080" t="s">
        <v>4227</v>
      </c>
      <c r="B4080">
        <v>4</v>
      </c>
    </row>
    <row r="4081" spans="1:2" x14ac:dyDescent="0.25">
      <c r="A4081" t="s">
        <v>4228</v>
      </c>
      <c r="B4081">
        <v>54</v>
      </c>
    </row>
    <row r="4082" spans="1:2" x14ac:dyDescent="0.25">
      <c r="A4082" t="s">
        <v>4229</v>
      </c>
      <c r="B4082">
        <v>3</v>
      </c>
    </row>
    <row r="4083" spans="1:2" x14ac:dyDescent="0.25">
      <c r="A4083" t="s">
        <v>4230</v>
      </c>
      <c r="B4083">
        <v>1</v>
      </c>
    </row>
    <row r="4084" spans="1:2" x14ac:dyDescent="0.25">
      <c r="A4084" t="s">
        <v>4231</v>
      </c>
      <c r="B4084">
        <v>1</v>
      </c>
    </row>
    <row r="4085" spans="1:2" x14ac:dyDescent="0.25">
      <c r="A4085" t="s">
        <v>4232</v>
      </c>
      <c r="B4085">
        <v>1</v>
      </c>
    </row>
    <row r="4086" spans="1:2" x14ac:dyDescent="0.25">
      <c r="A4086" t="s">
        <v>4233</v>
      </c>
      <c r="B4086">
        <v>2</v>
      </c>
    </row>
    <row r="4087" spans="1:2" x14ac:dyDescent="0.25">
      <c r="A4087" t="s">
        <v>4234</v>
      </c>
      <c r="B4087">
        <v>2</v>
      </c>
    </row>
    <row r="4088" spans="1:2" x14ac:dyDescent="0.25">
      <c r="A4088" t="s">
        <v>4235</v>
      </c>
      <c r="B4088">
        <v>1</v>
      </c>
    </row>
    <row r="4089" spans="1:2" x14ac:dyDescent="0.25">
      <c r="A4089" t="s">
        <v>4236</v>
      </c>
      <c r="B4089">
        <v>2</v>
      </c>
    </row>
    <row r="4090" spans="1:2" x14ac:dyDescent="0.25">
      <c r="A4090" t="s">
        <v>4237</v>
      </c>
      <c r="B4090">
        <v>4</v>
      </c>
    </row>
    <row r="4091" spans="1:2" x14ac:dyDescent="0.25">
      <c r="A4091" t="s">
        <v>4238</v>
      </c>
      <c r="B4091">
        <v>15</v>
      </c>
    </row>
    <row r="4092" spans="1:2" x14ac:dyDescent="0.25">
      <c r="A4092" t="s">
        <v>4239</v>
      </c>
      <c r="B4092">
        <v>23</v>
      </c>
    </row>
    <row r="4093" spans="1:2" x14ac:dyDescent="0.25">
      <c r="A4093" t="s">
        <v>4240</v>
      </c>
      <c r="B4093">
        <v>27</v>
      </c>
    </row>
    <row r="4094" spans="1:2" x14ac:dyDescent="0.25">
      <c r="A4094" t="s">
        <v>4241</v>
      </c>
      <c r="B4094">
        <v>3</v>
      </c>
    </row>
    <row r="4095" spans="1:2" x14ac:dyDescent="0.25">
      <c r="A4095" t="s">
        <v>4242</v>
      </c>
      <c r="B4095">
        <v>1</v>
      </c>
    </row>
    <row r="4096" spans="1:2" x14ac:dyDescent="0.25">
      <c r="A4096" t="s">
        <v>4243</v>
      </c>
      <c r="B4096">
        <v>36</v>
      </c>
    </row>
    <row r="4097" spans="1:2" x14ac:dyDescent="0.25">
      <c r="A4097" t="s">
        <v>4244</v>
      </c>
      <c r="B4097">
        <v>2</v>
      </c>
    </row>
    <row r="4098" spans="1:2" x14ac:dyDescent="0.25">
      <c r="A4098" t="s">
        <v>4245</v>
      </c>
      <c r="B4098">
        <v>4</v>
      </c>
    </row>
    <row r="4099" spans="1:2" x14ac:dyDescent="0.25">
      <c r="A4099" t="s">
        <v>4246</v>
      </c>
      <c r="B4099">
        <v>2</v>
      </c>
    </row>
    <row r="4100" spans="1:2" x14ac:dyDescent="0.25">
      <c r="A4100" t="s">
        <v>4247</v>
      </c>
      <c r="B4100">
        <v>1</v>
      </c>
    </row>
    <row r="4101" spans="1:2" x14ac:dyDescent="0.25">
      <c r="A4101" t="s">
        <v>4248</v>
      </c>
      <c r="B4101">
        <v>5</v>
      </c>
    </row>
    <row r="4102" spans="1:2" x14ac:dyDescent="0.25">
      <c r="A4102" t="s">
        <v>285</v>
      </c>
      <c r="B4102">
        <v>1</v>
      </c>
    </row>
    <row r="4103" spans="1:2" x14ac:dyDescent="0.25">
      <c r="A4103" t="s">
        <v>4249</v>
      </c>
      <c r="B4103">
        <v>1</v>
      </c>
    </row>
    <row r="4104" spans="1:2" x14ac:dyDescent="0.25">
      <c r="A4104" t="s">
        <v>4250</v>
      </c>
      <c r="B4104">
        <v>2</v>
      </c>
    </row>
    <row r="4105" spans="1:2" x14ac:dyDescent="0.25">
      <c r="A4105" t="s">
        <v>4251</v>
      </c>
      <c r="B4105">
        <v>5</v>
      </c>
    </row>
    <row r="4106" spans="1:2" x14ac:dyDescent="0.25">
      <c r="A4106" t="s">
        <v>85</v>
      </c>
      <c r="B4106">
        <v>4</v>
      </c>
    </row>
    <row r="4107" spans="1:2" x14ac:dyDescent="0.25">
      <c r="A4107" t="s">
        <v>7923</v>
      </c>
      <c r="B4107">
        <v>3</v>
      </c>
    </row>
    <row r="4108" spans="1:2" x14ac:dyDescent="0.25">
      <c r="A4108" t="s">
        <v>4252</v>
      </c>
      <c r="B4108">
        <v>2</v>
      </c>
    </row>
    <row r="4109" spans="1:2" x14ac:dyDescent="0.25">
      <c r="A4109" t="s">
        <v>4253</v>
      </c>
      <c r="B4109">
        <v>2</v>
      </c>
    </row>
    <row r="4110" spans="1:2" x14ac:dyDescent="0.25">
      <c r="A4110" t="s">
        <v>4254</v>
      </c>
      <c r="B4110">
        <v>1</v>
      </c>
    </row>
    <row r="4111" spans="1:2" x14ac:dyDescent="0.25">
      <c r="A4111" t="s">
        <v>4255</v>
      </c>
      <c r="B4111">
        <v>1</v>
      </c>
    </row>
    <row r="4112" spans="1:2" x14ac:dyDescent="0.25">
      <c r="A4112" t="s">
        <v>4256</v>
      </c>
      <c r="B4112">
        <v>52</v>
      </c>
    </row>
    <row r="4113" spans="1:2" x14ac:dyDescent="0.25">
      <c r="A4113" t="s">
        <v>4257</v>
      </c>
      <c r="B4113">
        <v>36</v>
      </c>
    </row>
    <row r="4114" spans="1:2" x14ac:dyDescent="0.25">
      <c r="A4114" t="s">
        <v>4258</v>
      </c>
      <c r="B4114">
        <v>1</v>
      </c>
    </row>
    <row r="4115" spans="1:2" x14ac:dyDescent="0.25">
      <c r="A4115" t="s">
        <v>4259</v>
      </c>
      <c r="B4115">
        <v>1</v>
      </c>
    </row>
    <row r="4116" spans="1:2" x14ac:dyDescent="0.25">
      <c r="A4116" t="s">
        <v>4260</v>
      </c>
      <c r="B4116">
        <v>4</v>
      </c>
    </row>
    <row r="4117" spans="1:2" x14ac:dyDescent="0.25">
      <c r="A4117" t="s">
        <v>4261</v>
      </c>
      <c r="B4117">
        <v>3</v>
      </c>
    </row>
    <row r="4118" spans="1:2" x14ac:dyDescent="0.25">
      <c r="A4118" t="s">
        <v>4262</v>
      </c>
      <c r="B4118">
        <v>20</v>
      </c>
    </row>
    <row r="4119" spans="1:2" x14ac:dyDescent="0.25">
      <c r="A4119" t="s">
        <v>4263</v>
      </c>
      <c r="B4119">
        <v>21</v>
      </c>
    </row>
    <row r="4120" spans="1:2" x14ac:dyDescent="0.25">
      <c r="A4120" t="s">
        <v>4264</v>
      </c>
      <c r="B4120">
        <v>19</v>
      </c>
    </row>
    <row r="4121" spans="1:2" x14ac:dyDescent="0.25">
      <c r="A4121" t="s">
        <v>4265</v>
      </c>
      <c r="B4121">
        <v>5</v>
      </c>
    </row>
    <row r="4122" spans="1:2" x14ac:dyDescent="0.25">
      <c r="A4122" t="s">
        <v>4266</v>
      </c>
      <c r="B4122">
        <v>1</v>
      </c>
    </row>
    <row r="4123" spans="1:2" x14ac:dyDescent="0.25">
      <c r="A4123" t="s">
        <v>4267</v>
      </c>
      <c r="B4123">
        <v>1</v>
      </c>
    </row>
    <row r="4124" spans="1:2" x14ac:dyDescent="0.25">
      <c r="A4124" t="s">
        <v>4268</v>
      </c>
      <c r="B4124">
        <v>1</v>
      </c>
    </row>
    <row r="4125" spans="1:2" x14ac:dyDescent="0.25">
      <c r="A4125" t="s">
        <v>4269</v>
      </c>
      <c r="B4125">
        <v>2</v>
      </c>
    </row>
    <row r="4126" spans="1:2" x14ac:dyDescent="0.25">
      <c r="A4126" t="s">
        <v>4270</v>
      </c>
      <c r="B4126">
        <v>3</v>
      </c>
    </row>
    <row r="4127" spans="1:2" x14ac:dyDescent="0.25">
      <c r="A4127" t="s">
        <v>7924</v>
      </c>
      <c r="B4127">
        <v>2</v>
      </c>
    </row>
    <row r="4128" spans="1:2" x14ac:dyDescent="0.25">
      <c r="A4128" t="s">
        <v>4271</v>
      </c>
      <c r="B4128">
        <v>8</v>
      </c>
    </row>
    <row r="4129" spans="1:2" x14ac:dyDescent="0.25">
      <c r="A4129" t="s">
        <v>4272</v>
      </c>
      <c r="B4129">
        <v>3</v>
      </c>
    </row>
    <row r="4130" spans="1:2" x14ac:dyDescent="0.25">
      <c r="A4130" t="s">
        <v>4273</v>
      </c>
      <c r="B4130">
        <v>1</v>
      </c>
    </row>
    <row r="4131" spans="1:2" x14ac:dyDescent="0.25">
      <c r="A4131" t="s">
        <v>4274</v>
      </c>
      <c r="B4131">
        <v>3</v>
      </c>
    </row>
    <row r="4132" spans="1:2" x14ac:dyDescent="0.25">
      <c r="A4132" t="s">
        <v>4275</v>
      </c>
      <c r="B4132">
        <v>6</v>
      </c>
    </row>
    <row r="4133" spans="1:2" x14ac:dyDescent="0.25">
      <c r="A4133" t="s">
        <v>4276</v>
      </c>
      <c r="B4133">
        <v>9</v>
      </c>
    </row>
    <row r="4134" spans="1:2" x14ac:dyDescent="0.25">
      <c r="A4134" t="s">
        <v>4277</v>
      </c>
      <c r="B4134">
        <v>9</v>
      </c>
    </row>
    <row r="4135" spans="1:2" x14ac:dyDescent="0.25">
      <c r="A4135" t="s">
        <v>4278</v>
      </c>
      <c r="B4135">
        <v>1</v>
      </c>
    </row>
    <row r="4136" spans="1:2" x14ac:dyDescent="0.25">
      <c r="A4136" t="s">
        <v>4279</v>
      </c>
      <c r="B4136">
        <v>1</v>
      </c>
    </row>
    <row r="4137" spans="1:2" x14ac:dyDescent="0.25">
      <c r="A4137" t="s">
        <v>4280</v>
      </c>
      <c r="B4137">
        <v>2</v>
      </c>
    </row>
    <row r="4138" spans="1:2" x14ac:dyDescent="0.25">
      <c r="A4138" t="s">
        <v>4281</v>
      </c>
      <c r="B4138">
        <v>2</v>
      </c>
    </row>
    <row r="4139" spans="1:2" x14ac:dyDescent="0.25">
      <c r="A4139" t="s">
        <v>4282</v>
      </c>
      <c r="B4139">
        <v>1</v>
      </c>
    </row>
    <row r="4140" spans="1:2" x14ac:dyDescent="0.25">
      <c r="A4140" t="s">
        <v>4283</v>
      </c>
      <c r="B4140">
        <v>1</v>
      </c>
    </row>
    <row r="4141" spans="1:2" x14ac:dyDescent="0.25">
      <c r="A4141" t="s">
        <v>4284</v>
      </c>
      <c r="B4141">
        <v>10</v>
      </c>
    </row>
    <row r="4142" spans="1:2" x14ac:dyDescent="0.25">
      <c r="A4142" t="s">
        <v>4285</v>
      </c>
      <c r="B4142">
        <v>1</v>
      </c>
    </row>
    <row r="4143" spans="1:2" x14ac:dyDescent="0.25">
      <c r="A4143" t="s">
        <v>4286</v>
      </c>
      <c r="B4143">
        <v>4</v>
      </c>
    </row>
    <row r="4144" spans="1:2" x14ac:dyDescent="0.25">
      <c r="A4144" t="s">
        <v>4287</v>
      </c>
      <c r="B4144">
        <v>2</v>
      </c>
    </row>
    <row r="4145" spans="1:2" x14ac:dyDescent="0.25">
      <c r="A4145" t="s">
        <v>4288</v>
      </c>
      <c r="B4145">
        <v>2</v>
      </c>
    </row>
    <row r="4146" spans="1:2" x14ac:dyDescent="0.25">
      <c r="A4146" t="s">
        <v>4289</v>
      </c>
      <c r="B4146">
        <v>7</v>
      </c>
    </row>
    <row r="4147" spans="1:2" x14ac:dyDescent="0.25">
      <c r="A4147" t="s">
        <v>4290</v>
      </c>
      <c r="B4147">
        <v>3</v>
      </c>
    </row>
    <row r="4148" spans="1:2" x14ac:dyDescent="0.25">
      <c r="A4148" t="s">
        <v>4291</v>
      </c>
      <c r="B4148">
        <v>1</v>
      </c>
    </row>
    <row r="4149" spans="1:2" x14ac:dyDescent="0.25">
      <c r="A4149" t="s">
        <v>86</v>
      </c>
      <c r="B4149">
        <v>20</v>
      </c>
    </row>
    <row r="4150" spans="1:2" x14ac:dyDescent="0.25">
      <c r="A4150" t="s">
        <v>4292</v>
      </c>
      <c r="B4150">
        <v>5</v>
      </c>
    </row>
    <row r="4151" spans="1:2" x14ac:dyDescent="0.25">
      <c r="A4151" t="s">
        <v>4293</v>
      </c>
      <c r="B4151">
        <v>2</v>
      </c>
    </row>
    <row r="4152" spans="1:2" x14ac:dyDescent="0.25">
      <c r="A4152" t="s">
        <v>4294</v>
      </c>
      <c r="B4152">
        <v>1</v>
      </c>
    </row>
    <row r="4153" spans="1:2" x14ac:dyDescent="0.25">
      <c r="A4153" t="s">
        <v>4295</v>
      </c>
      <c r="B4153">
        <v>3</v>
      </c>
    </row>
    <row r="4154" spans="1:2" x14ac:dyDescent="0.25">
      <c r="A4154" t="s">
        <v>4296</v>
      </c>
      <c r="B4154">
        <v>4</v>
      </c>
    </row>
    <row r="4155" spans="1:2" x14ac:dyDescent="0.25">
      <c r="A4155" t="s">
        <v>4297</v>
      </c>
      <c r="B4155">
        <v>2</v>
      </c>
    </row>
    <row r="4156" spans="1:2" x14ac:dyDescent="0.25">
      <c r="A4156" t="s">
        <v>4298</v>
      </c>
      <c r="B4156">
        <v>3</v>
      </c>
    </row>
    <row r="4157" spans="1:2" x14ac:dyDescent="0.25">
      <c r="A4157" t="s">
        <v>4299</v>
      </c>
      <c r="B4157">
        <v>1</v>
      </c>
    </row>
    <row r="4158" spans="1:2" x14ac:dyDescent="0.25">
      <c r="A4158" t="s">
        <v>199</v>
      </c>
      <c r="B4158">
        <v>2</v>
      </c>
    </row>
    <row r="4159" spans="1:2" x14ac:dyDescent="0.25">
      <c r="A4159" t="s">
        <v>4300</v>
      </c>
      <c r="B4159">
        <v>2</v>
      </c>
    </row>
    <row r="4160" spans="1:2" x14ac:dyDescent="0.25">
      <c r="A4160" t="s">
        <v>4301</v>
      </c>
      <c r="B4160">
        <v>12</v>
      </c>
    </row>
    <row r="4161" spans="1:2" x14ac:dyDescent="0.25">
      <c r="A4161" t="s">
        <v>4302</v>
      </c>
      <c r="B4161">
        <v>3</v>
      </c>
    </row>
    <row r="4162" spans="1:2" x14ac:dyDescent="0.25">
      <c r="A4162" t="s">
        <v>4303</v>
      </c>
      <c r="B4162">
        <v>1</v>
      </c>
    </row>
    <row r="4163" spans="1:2" x14ac:dyDescent="0.25">
      <c r="A4163" t="s">
        <v>4304</v>
      </c>
      <c r="B4163">
        <v>1</v>
      </c>
    </row>
    <row r="4164" spans="1:2" x14ac:dyDescent="0.25">
      <c r="A4164" t="s">
        <v>4305</v>
      </c>
      <c r="B4164">
        <v>9</v>
      </c>
    </row>
    <row r="4165" spans="1:2" x14ac:dyDescent="0.25">
      <c r="A4165" t="s">
        <v>4306</v>
      </c>
      <c r="B4165">
        <v>2</v>
      </c>
    </row>
    <row r="4166" spans="1:2" x14ac:dyDescent="0.25">
      <c r="A4166" t="s">
        <v>4307</v>
      </c>
      <c r="B4166">
        <v>3</v>
      </c>
    </row>
    <row r="4167" spans="1:2" x14ac:dyDescent="0.25">
      <c r="A4167" t="s">
        <v>4308</v>
      </c>
      <c r="B4167">
        <v>13</v>
      </c>
    </row>
    <row r="4168" spans="1:2" x14ac:dyDescent="0.25">
      <c r="A4168" t="s">
        <v>4309</v>
      </c>
      <c r="B4168">
        <v>1</v>
      </c>
    </row>
    <row r="4169" spans="1:2" x14ac:dyDescent="0.25">
      <c r="A4169" t="s">
        <v>4310</v>
      </c>
      <c r="B4169">
        <v>2</v>
      </c>
    </row>
    <row r="4170" spans="1:2" x14ac:dyDescent="0.25">
      <c r="A4170" t="s">
        <v>4311</v>
      </c>
      <c r="B4170">
        <v>2</v>
      </c>
    </row>
    <row r="4171" spans="1:2" x14ac:dyDescent="0.25">
      <c r="A4171" t="s">
        <v>4312</v>
      </c>
      <c r="B4171">
        <v>3</v>
      </c>
    </row>
    <row r="4172" spans="1:2" x14ac:dyDescent="0.25">
      <c r="A4172" t="s">
        <v>4313</v>
      </c>
      <c r="B4172">
        <v>2</v>
      </c>
    </row>
    <row r="4173" spans="1:2" x14ac:dyDescent="0.25">
      <c r="A4173" t="s">
        <v>4314</v>
      </c>
      <c r="B4173">
        <v>7</v>
      </c>
    </row>
    <row r="4174" spans="1:2" x14ac:dyDescent="0.25">
      <c r="A4174" t="s">
        <v>4315</v>
      </c>
      <c r="B4174">
        <v>1</v>
      </c>
    </row>
    <row r="4175" spans="1:2" x14ac:dyDescent="0.25">
      <c r="A4175" t="s">
        <v>4316</v>
      </c>
      <c r="B4175">
        <v>3</v>
      </c>
    </row>
    <row r="4176" spans="1:2" x14ac:dyDescent="0.25">
      <c r="A4176" t="s">
        <v>4317</v>
      </c>
      <c r="B4176">
        <v>2</v>
      </c>
    </row>
    <row r="4177" spans="1:2" x14ac:dyDescent="0.25">
      <c r="A4177" t="s">
        <v>4318</v>
      </c>
      <c r="B4177">
        <v>7</v>
      </c>
    </row>
    <row r="4178" spans="1:2" x14ac:dyDescent="0.25">
      <c r="A4178" t="s">
        <v>4319</v>
      </c>
      <c r="B4178">
        <v>2</v>
      </c>
    </row>
    <row r="4179" spans="1:2" x14ac:dyDescent="0.25">
      <c r="A4179" t="s">
        <v>4320</v>
      </c>
      <c r="B4179">
        <v>14</v>
      </c>
    </row>
    <row r="4180" spans="1:2" x14ac:dyDescent="0.25">
      <c r="A4180" t="s">
        <v>4321</v>
      </c>
      <c r="B4180">
        <v>1</v>
      </c>
    </row>
    <row r="4181" spans="1:2" x14ac:dyDescent="0.25">
      <c r="A4181" t="s">
        <v>4322</v>
      </c>
      <c r="B4181">
        <v>7</v>
      </c>
    </row>
    <row r="4182" spans="1:2" x14ac:dyDescent="0.25">
      <c r="A4182" t="s">
        <v>4323</v>
      </c>
      <c r="B4182">
        <v>1</v>
      </c>
    </row>
    <row r="4183" spans="1:2" x14ac:dyDescent="0.25">
      <c r="A4183" t="s">
        <v>4324</v>
      </c>
      <c r="B4183">
        <v>2</v>
      </c>
    </row>
    <row r="4184" spans="1:2" x14ac:dyDescent="0.25">
      <c r="A4184" t="s">
        <v>4325</v>
      </c>
      <c r="B4184">
        <v>11</v>
      </c>
    </row>
    <row r="4185" spans="1:2" x14ac:dyDescent="0.25">
      <c r="A4185" t="s">
        <v>4326</v>
      </c>
      <c r="B4185">
        <v>8</v>
      </c>
    </row>
    <row r="4186" spans="1:2" x14ac:dyDescent="0.25">
      <c r="A4186" t="s">
        <v>4327</v>
      </c>
      <c r="B4186">
        <v>6</v>
      </c>
    </row>
    <row r="4187" spans="1:2" x14ac:dyDescent="0.25">
      <c r="A4187" t="s">
        <v>4329</v>
      </c>
      <c r="B4187">
        <v>3</v>
      </c>
    </row>
    <row r="4188" spans="1:2" x14ac:dyDescent="0.25">
      <c r="A4188" t="s">
        <v>4328</v>
      </c>
      <c r="B4188">
        <v>17</v>
      </c>
    </row>
    <row r="4189" spans="1:2" x14ac:dyDescent="0.25">
      <c r="A4189" t="s">
        <v>4330</v>
      </c>
      <c r="B4189">
        <v>6</v>
      </c>
    </row>
    <row r="4190" spans="1:2" x14ac:dyDescent="0.25">
      <c r="A4190" t="s">
        <v>4331</v>
      </c>
      <c r="B4190">
        <v>1</v>
      </c>
    </row>
    <row r="4191" spans="1:2" x14ac:dyDescent="0.25">
      <c r="A4191" t="s">
        <v>4332</v>
      </c>
      <c r="B4191">
        <v>1</v>
      </c>
    </row>
    <row r="4192" spans="1:2" x14ac:dyDescent="0.25">
      <c r="A4192" t="s">
        <v>4333</v>
      </c>
      <c r="B4192">
        <v>2</v>
      </c>
    </row>
    <row r="4193" spans="1:2" x14ac:dyDescent="0.25">
      <c r="A4193" t="s">
        <v>4334</v>
      </c>
      <c r="B4193">
        <v>2</v>
      </c>
    </row>
    <row r="4194" spans="1:2" x14ac:dyDescent="0.25">
      <c r="A4194" t="s">
        <v>365</v>
      </c>
      <c r="B4194">
        <v>10</v>
      </c>
    </row>
    <row r="4195" spans="1:2" x14ac:dyDescent="0.25">
      <c r="A4195" t="s">
        <v>4335</v>
      </c>
      <c r="B4195">
        <v>1</v>
      </c>
    </row>
    <row r="4196" spans="1:2" x14ac:dyDescent="0.25">
      <c r="A4196" t="s">
        <v>4336</v>
      </c>
      <c r="B4196">
        <v>6</v>
      </c>
    </row>
    <row r="4197" spans="1:2" x14ac:dyDescent="0.25">
      <c r="A4197" t="s">
        <v>4337</v>
      </c>
      <c r="B4197">
        <v>28</v>
      </c>
    </row>
    <row r="4198" spans="1:2" x14ac:dyDescent="0.25">
      <c r="A4198" t="s">
        <v>4338</v>
      </c>
      <c r="B4198">
        <v>1</v>
      </c>
    </row>
    <row r="4199" spans="1:2" x14ac:dyDescent="0.25">
      <c r="A4199" t="s">
        <v>4339</v>
      </c>
      <c r="B4199">
        <v>2</v>
      </c>
    </row>
    <row r="4200" spans="1:2" x14ac:dyDescent="0.25">
      <c r="A4200" t="s">
        <v>4340</v>
      </c>
      <c r="B4200">
        <v>3</v>
      </c>
    </row>
    <row r="4201" spans="1:2" x14ac:dyDescent="0.25">
      <c r="A4201" t="s">
        <v>4341</v>
      </c>
      <c r="B4201">
        <v>4</v>
      </c>
    </row>
    <row r="4202" spans="1:2" x14ac:dyDescent="0.25">
      <c r="A4202" t="s">
        <v>4342</v>
      </c>
      <c r="B4202">
        <v>1</v>
      </c>
    </row>
    <row r="4203" spans="1:2" x14ac:dyDescent="0.25">
      <c r="A4203" t="s">
        <v>4343</v>
      </c>
      <c r="B4203">
        <v>4</v>
      </c>
    </row>
    <row r="4204" spans="1:2" x14ac:dyDescent="0.25">
      <c r="A4204" t="s">
        <v>4344</v>
      </c>
      <c r="B4204">
        <v>2</v>
      </c>
    </row>
    <row r="4205" spans="1:2" x14ac:dyDescent="0.25">
      <c r="A4205" t="s">
        <v>4345</v>
      </c>
      <c r="B4205">
        <v>7</v>
      </c>
    </row>
    <row r="4206" spans="1:2" x14ac:dyDescent="0.25">
      <c r="A4206" t="s">
        <v>4346</v>
      </c>
      <c r="B4206">
        <v>1</v>
      </c>
    </row>
    <row r="4207" spans="1:2" x14ac:dyDescent="0.25">
      <c r="A4207" t="s">
        <v>4347</v>
      </c>
      <c r="B4207">
        <v>7</v>
      </c>
    </row>
    <row r="4208" spans="1:2" x14ac:dyDescent="0.25">
      <c r="A4208" t="s">
        <v>4348</v>
      </c>
      <c r="B4208">
        <v>3</v>
      </c>
    </row>
    <row r="4209" spans="1:2" x14ac:dyDescent="0.25">
      <c r="A4209" t="s">
        <v>4349</v>
      </c>
      <c r="B4209">
        <v>19</v>
      </c>
    </row>
    <row r="4210" spans="1:2" x14ac:dyDescent="0.25">
      <c r="A4210" t="s">
        <v>4350</v>
      </c>
      <c r="B4210">
        <v>4</v>
      </c>
    </row>
    <row r="4211" spans="1:2" x14ac:dyDescent="0.25">
      <c r="A4211" t="s">
        <v>4351</v>
      </c>
      <c r="B4211">
        <v>3</v>
      </c>
    </row>
    <row r="4212" spans="1:2" x14ac:dyDescent="0.25">
      <c r="A4212" t="s">
        <v>4352</v>
      </c>
      <c r="B4212">
        <v>8</v>
      </c>
    </row>
    <row r="4213" spans="1:2" x14ac:dyDescent="0.25">
      <c r="A4213" t="s">
        <v>4353</v>
      </c>
      <c r="B4213">
        <v>19</v>
      </c>
    </row>
    <row r="4214" spans="1:2" x14ac:dyDescent="0.25">
      <c r="A4214" t="s">
        <v>4354</v>
      </c>
      <c r="B4214">
        <v>4</v>
      </c>
    </row>
    <row r="4215" spans="1:2" x14ac:dyDescent="0.25">
      <c r="A4215" t="s">
        <v>4355</v>
      </c>
      <c r="B4215">
        <v>2</v>
      </c>
    </row>
    <row r="4216" spans="1:2" x14ac:dyDescent="0.25">
      <c r="A4216" t="s">
        <v>4356</v>
      </c>
      <c r="B4216">
        <v>2</v>
      </c>
    </row>
    <row r="4217" spans="1:2" x14ac:dyDescent="0.25">
      <c r="A4217" t="s">
        <v>4357</v>
      </c>
      <c r="B4217">
        <v>10</v>
      </c>
    </row>
    <row r="4218" spans="1:2" x14ac:dyDescent="0.25">
      <c r="A4218" t="s">
        <v>4358</v>
      </c>
      <c r="B4218">
        <v>2</v>
      </c>
    </row>
    <row r="4219" spans="1:2" x14ac:dyDescent="0.25">
      <c r="A4219" t="s">
        <v>4359</v>
      </c>
      <c r="B4219">
        <v>1</v>
      </c>
    </row>
    <row r="4220" spans="1:2" x14ac:dyDescent="0.25">
      <c r="A4220" t="s">
        <v>4360</v>
      </c>
      <c r="B4220">
        <v>6</v>
      </c>
    </row>
    <row r="4221" spans="1:2" x14ac:dyDescent="0.25">
      <c r="A4221" t="s">
        <v>4361</v>
      </c>
      <c r="B4221">
        <v>10</v>
      </c>
    </row>
    <row r="4222" spans="1:2" x14ac:dyDescent="0.25">
      <c r="A4222" t="s">
        <v>4362</v>
      </c>
      <c r="B4222">
        <v>10</v>
      </c>
    </row>
    <row r="4223" spans="1:2" x14ac:dyDescent="0.25">
      <c r="A4223" t="s">
        <v>4363</v>
      </c>
      <c r="B4223">
        <v>5</v>
      </c>
    </row>
    <row r="4224" spans="1:2" x14ac:dyDescent="0.25">
      <c r="A4224" t="s">
        <v>4364</v>
      </c>
      <c r="B4224">
        <v>2</v>
      </c>
    </row>
    <row r="4225" spans="1:2" x14ac:dyDescent="0.25">
      <c r="A4225" t="s">
        <v>4365</v>
      </c>
      <c r="B4225">
        <v>2</v>
      </c>
    </row>
    <row r="4226" spans="1:2" x14ac:dyDescent="0.25">
      <c r="A4226" t="s">
        <v>4366</v>
      </c>
      <c r="B4226">
        <v>1</v>
      </c>
    </row>
    <row r="4227" spans="1:2" x14ac:dyDescent="0.25">
      <c r="A4227" t="s">
        <v>4367</v>
      </c>
      <c r="B4227">
        <v>3</v>
      </c>
    </row>
    <row r="4228" spans="1:2" x14ac:dyDescent="0.25">
      <c r="A4228" t="s">
        <v>4368</v>
      </c>
      <c r="B4228">
        <v>5</v>
      </c>
    </row>
    <row r="4229" spans="1:2" x14ac:dyDescent="0.25">
      <c r="A4229" t="s">
        <v>4369</v>
      </c>
      <c r="B4229">
        <v>6</v>
      </c>
    </row>
    <row r="4230" spans="1:2" x14ac:dyDescent="0.25">
      <c r="A4230" t="s">
        <v>4370</v>
      </c>
      <c r="B4230">
        <v>1</v>
      </c>
    </row>
    <row r="4231" spans="1:2" x14ac:dyDescent="0.25">
      <c r="A4231" t="s">
        <v>4371</v>
      </c>
      <c r="B4231">
        <v>2</v>
      </c>
    </row>
    <row r="4232" spans="1:2" x14ac:dyDescent="0.25">
      <c r="A4232" t="s">
        <v>4372</v>
      </c>
      <c r="B4232">
        <v>2</v>
      </c>
    </row>
    <row r="4233" spans="1:2" x14ac:dyDescent="0.25">
      <c r="A4233" t="s">
        <v>4373</v>
      </c>
      <c r="B4233">
        <v>4</v>
      </c>
    </row>
    <row r="4234" spans="1:2" x14ac:dyDescent="0.25">
      <c r="A4234" t="s">
        <v>4374</v>
      </c>
      <c r="B4234">
        <v>3</v>
      </c>
    </row>
    <row r="4235" spans="1:2" x14ac:dyDescent="0.25">
      <c r="A4235" t="s">
        <v>4375</v>
      </c>
      <c r="B4235">
        <v>1</v>
      </c>
    </row>
    <row r="4236" spans="1:2" x14ac:dyDescent="0.25">
      <c r="A4236" t="s">
        <v>4376</v>
      </c>
      <c r="B4236">
        <v>14</v>
      </c>
    </row>
    <row r="4237" spans="1:2" x14ac:dyDescent="0.25">
      <c r="A4237" t="s">
        <v>4377</v>
      </c>
      <c r="B4237">
        <v>2</v>
      </c>
    </row>
    <row r="4238" spans="1:2" x14ac:dyDescent="0.25">
      <c r="A4238" t="s">
        <v>4378</v>
      </c>
      <c r="B4238">
        <v>2</v>
      </c>
    </row>
    <row r="4239" spans="1:2" x14ac:dyDescent="0.25">
      <c r="A4239" t="s">
        <v>4379</v>
      </c>
      <c r="B4239">
        <v>3</v>
      </c>
    </row>
    <row r="4240" spans="1:2" x14ac:dyDescent="0.25">
      <c r="A4240" t="s">
        <v>4380</v>
      </c>
      <c r="B4240">
        <v>4</v>
      </c>
    </row>
    <row r="4241" spans="1:2" x14ac:dyDescent="0.25">
      <c r="A4241" t="s">
        <v>4381</v>
      </c>
      <c r="B4241">
        <v>2</v>
      </c>
    </row>
    <row r="4242" spans="1:2" x14ac:dyDescent="0.25">
      <c r="A4242" t="s">
        <v>4382</v>
      </c>
      <c r="B4242">
        <v>1</v>
      </c>
    </row>
    <row r="4243" spans="1:2" x14ac:dyDescent="0.25">
      <c r="A4243" t="s">
        <v>4383</v>
      </c>
      <c r="B4243">
        <v>6</v>
      </c>
    </row>
    <row r="4244" spans="1:2" x14ac:dyDescent="0.25">
      <c r="A4244" t="s">
        <v>4384</v>
      </c>
      <c r="B4244">
        <v>8</v>
      </c>
    </row>
    <row r="4245" spans="1:2" x14ac:dyDescent="0.25">
      <c r="A4245" t="s">
        <v>4385</v>
      </c>
      <c r="B4245">
        <v>2</v>
      </c>
    </row>
    <row r="4246" spans="1:2" x14ac:dyDescent="0.25">
      <c r="A4246" t="s">
        <v>4386</v>
      </c>
      <c r="B4246">
        <v>2</v>
      </c>
    </row>
    <row r="4247" spans="1:2" x14ac:dyDescent="0.25">
      <c r="A4247" t="s">
        <v>4387</v>
      </c>
      <c r="B4247">
        <v>3</v>
      </c>
    </row>
    <row r="4248" spans="1:2" x14ac:dyDescent="0.25">
      <c r="A4248" t="s">
        <v>4388</v>
      </c>
      <c r="B4248">
        <v>2</v>
      </c>
    </row>
    <row r="4249" spans="1:2" x14ac:dyDescent="0.25">
      <c r="A4249" t="s">
        <v>4389</v>
      </c>
      <c r="B4249">
        <v>3</v>
      </c>
    </row>
    <row r="4250" spans="1:2" x14ac:dyDescent="0.25">
      <c r="A4250" t="s">
        <v>4390</v>
      </c>
      <c r="B4250">
        <v>3</v>
      </c>
    </row>
    <row r="4251" spans="1:2" x14ac:dyDescent="0.25">
      <c r="A4251" t="s">
        <v>4391</v>
      </c>
      <c r="B4251">
        <v>2</v>
      </c>
    </row>
    <row r="4252" spans="1:2" x14ac:dyDescent="0.25">
      <c r="A4252" t="s">
        <v>4392</v>
      </c>
      <c r="B4252">
        <v>2</v>
      </c>
    </row>
    <row r="4253" spans="1:2" x14ac:dyDescent="0.25">
      <c r="A4253" t="s">
        <v>4393</v>
      </c>
      <c r="B4253">
        <v>1</v>
      </c>
    </row>
    <row r="4254" spans="1:2" x14ac:dyDescent="0.25">
      <c r="A4254" t="s">
        <v>87</v>
      </c>
      <c r="B4254">
        <v>2</v>
      </c>
    </row>
    <row r="4255" spans="1:2" x14ac:dyDescent="0.25">
      <c r="A4255" t="s">
        <v>4394</v>
      </c>
      <c r="B4255">
        <v>7</v>
      </c>
    </row>
    <row r="4256" spans="1:2" x14ac:dyDescent="0.25">
      <c r="A4256" t="s">
        <v>4395</v>
      </c>
      <c r="B4256">
        <v>13</v>
      </c>
    </row>
    <row r="4257" spans="1:2" x14ac:dyDescent="0.25">
      <c r="A4257" t="s">
        <v>4396</v>
      </c>
      <c r="B4257">
        <v>1</v>
      </c>
    </row>
    <row r="4258" spans="1:2" x14ac:dyDescent="0.25">
      <c r="A4258" t="s">
        <v>4397</v>
      </c>
      <c r="B4258">
        <v>2</v>
      </c>
    </row>
    <row r="4259" spans="1:2" x14ac:dyDescent="0.25">
      <c r="A4259" t="s">
        <v>4398</v>
      </c>
      <c r="B4259">
        <v>3</v>
      </c>
    </row>
    <row r="4260" spans="1:2" x14ac:dyDescent="0.25">
      <c r="A4260" t="s">
        <v>4399</v>
      </c>
      <c r="B4260">
        <v>1</v>
      </c>
    </row>
    <row r="4261" spans="1:2" x14ac:dyDescent="0.25">
      <c r="A4261" t="s">
        <v>4400</v>
      </c>
      <c r="B4261">
        <v>10</v>
      </c>
    </row>
    <row r="4262" spans="1:2" x14ac:dyDescent="0.25">
      <c r="A4262" t="s">
        <v>4401</v>
      </c>
      <c r="B4262">
        <v>5</v>
      </c>
    </row>
    <row r="4263" spans="1:2" x14ac:dyDescent="0.25">
      <c r="A4263" t="s">
        <v>4402</v>
      </c>
      <c r="B4263">
        <v>6</v>
      </c>
    </row>
    <row r="4264" spans="1:2" x14ac:dyDescent="0.25">
      <c r="A4264" t="s">
        <v>4403</v>
      </c>
      <c r="B4264">
        <v>2</v>
      </c>
    </row>
    <row r="4265" spans="1:2" x14ac:dyDescent="0.25">
      <c r="A4265" t="s">
        <v>4404</v>
      </c>
      <c r="B4265">
        <v>1</v>
      </c>
    </row>
    <row r="4266" spans="1:2" x14ac:dyDescent="0.25">
      <c r="A4266" t="s">
        <v>4406</v>
      </c>
      <c r="B4266">
        <v>1</v>
      </c>
    </row>
    <row r="4267" spans="1:2" x14ac:dyDescent="0.25">
      <c r="A4267" t="s">
        <v>4407</v>
      </c>
      <c r="B4267">
        <v>3</v>
      </c>
    </row>
    <row r="4268" spans="1:2" x14ac:dyDescent="0.25">
      <c r="A4268" t="s">
        <v>4408</v>
      </c>
      <c r="B4268">
        <v>1</v>
      </c>
    </row>
    <row r="4269" spans="1:2" x14ac:dyDescent="0.25">
      <c r="A4269" t="s">
        <v>4405</v>
      </c>
      <c r="B4269">
        <v>3</v>
      </c>
    </row>
    <row r="4270" spans="1:2" x14ac:dyDescent="0.25">
      <c r="A4270" t="s">
        <v>4409</v>
      </c>
      <c r="B4270">
        <v>1</v>
      </c>
    </row>
    <row r="4271" spans="1:2" x14ac:dyDescent="0.25">
      <c r="A4271" t="s">
        <v>4410</v>
      </c>
      <c r="B4271">
        <v>2</v>
      </c>
    </row>
    <row r="4272" spans="1:2" x14ac:dyDescent="0.25">
      <c r="A4272" t="s">
        <v>4411</v>
      </c>
      <c r="B4272">
        <v>5</v>
      </c>
    </row>
    <row r="4273" spans="1:2" x14ac:dyDescent="0.25">
      <c r="A4273" t="s">
        <v>4412</v>
      </c>
      <c r="B4273">
        <v>4</v>
      </c>
    </row>
    <row r="4274" spans="1:2" x14ac:dyDescent="0.25">
      <c r="A4274" t="s">
        <v>4413</v>
      </c>
      <c r="B4274">
        <v>7</v>
      </c>
    </row>
    <row r="4275" spans="1:2" x14ac:dyDescent="0.25">
      <c r="A4275" t="s">
        <v>4414</v>
      </c>
      <c r="B4275">
        <v>2</v>
      </c>
    </row>
    <row r="4276" spans="1:2" x14ac:dyDescent="0.25">
      <c r="A4276" t="s">
        <v>4415</v>
      </c>
      <c r="B4276">
        <v>1</v>
      </c>
    </row>
    <row r="4277" spans="1:2" x14ac:dyDescent="0.25">
      <c r="A4277" t="s">
        <v>4416</v>
      </c>
      <c r="B4277">
        <v>1</v>
      </c>
    </row>
    <row r="4278" spans="1:2" x14ac:dyDescent="0.25">
      <c r="A4278" t="s">
        <v>4417</v>
      </c>
      <c r="B4278">
        <v>1</v>
      </c>
    </row>
    <row r="4279" spans="1:2" x14ac:dyDescent="0.25">
      <c r="A4279" t="s">
        <v>4418</v>
      </c>
      <c r="B4279">
        <v>12</v>
      </c>
    </row>
    <row r="4280" spans="1:2" x14ac:dyDescent="0.25">
      <c r="A4280" t="s">
        <v>4419</v>
      </c>
      <c r="B4280">
        <v>3</v>
      </c>
    </row>
    <row r="4281" spans="1:2" x14ac:dyDescent="0.25">
      <c r="A4281" t="s">
        <v>4420</v>
      </c>
      <c r="B4281">
        <v>4</v>
      </c>
    </row>
    <row r="4282" spans="1:2" x14ac:dyDescent="0.25">
      <c r="A4282" t="s">
        <v>4421</v>
      </c>
      <c r="B4282">
        <v>1</v>
      </c>
    </row>
    <row r="4283" spans="1:2" x14ac:dyDescent="0.25">
      <c r="A4283" t="s">
        <v>4422</v>
      </c>
      <c r="B4283">
        <v>1</v>
      </c>
    </row>
    <row r="4284" spans="1:2" x14ac:dyDescent="0.25">
      <c r="A4284" t="s">
        <v>4423</v>
      </c>
      <c r="B4284">
        <v>3</v>
      </c>
    </row>
    <row r="4285" spans="1:2" x14ac:dyDescent="0.25">
      <c r="A4285" t="s">
        <v>4424</v>
      </c>
      <c r="B4285">
        <v>9</v>
      </c>
    </row>
    <row r="4286" spans="1:2" x14ac:dyDescent="0.25">
      <c r="A4286" t="s">
        <v>4425</v>
      </c>
      <c r="B4286">
        <v>1</v>
      </c>
    </row>
    <row r="4287" spans="1:2" x14ac:dyDescent="0.25">
      <c r="A4287" t="s">
        <v>4426</v>
      </c>
      <c r="B4287">
        <v>4</v>
      </c>
    </row>
    <row r="4288" spans="1:2" x14ac:dyDescent="0.25">
      <c r="A4288" t="s">
        <v>4427</v>
      </c>
      <c r="B4288">
        <v>1</v>
      </c>
    </row>
    <row r="4289" spans="1:2" x14ac:dyDescent="0.25">
      <c r="A4289" t="s">
        <v>4428</v>
      </c>
      <c r="B4289">
        <v>1</v>
      </c>
    </row>
    <row r="4290" spans="1:2" x14ac:dyDescent="0.25">
      <c r="A4290" t="s">
        <v>4429</v>
      </c>
      <c r="B4290">
        <v>6</v>
      </c>
    </row>
    <row r="4291" spans="1:2" x14ac:dyDescent="0.25">
      <c r="A4291" t="s">
        <v>4430</v>
      </c>
      <c r="B4291">
        <v>2</v>
      </c>
    </row>
    <row r="4292" spans="1:2" x14ac:dyDescent="0.25">
      <c r="A4292" t="s">
        <v>4431</v>
      </c>
      <c r="B4292">
        <v>1</v>
      </c>
    </row>
    <row r="4293" spans="1:2" x14ac:dyDescent="0.25">
      <c r="A4293" t="s">
        <v>4432</v>
      </c>
      <c r="B4293">
        <v>1</v>
      </c>
    </row>
    <row r="4294" spans="1:2" x14ac:dyDescent="0.25">
      <c r="A4294" t="s">
        <v>4433</v>
      </c>
      <c r="B4294">
        <v>17</v>
      </c>
    </row>
    <row r="4295" spans="1:2" x14ac:dyDescent="0.25">
      <c r="A4295" t="s">
        <v>4434</v>
      </c>
      <c r="B4295">
        <v>2</v>
      </c>
    </row>
    <row r="4296" spans="1:2" x14ac:dyDescent="0.25">
      <c r="A4296" t="s">
        <v>4435</v>
      </c>
      <c r="B4296">
        <v>1</v>
      </c>
    </row>
    <row r="4297" spans="1:2" x14ac:dyDescent="0.25">
      <c r="A4297" t="s">
        <v>4436</v>
      </c>
      <c r="B4297">
        <v>8</v>
      </c>
    </row>
    <row r="4298" spans="1:2" x14ac:dyDescent="0.25">
      <c r="A4298" t="s">
        <v>4437</v>
      </c>
      <c r="B4298">
        <v>1</v>
      </c>
    </row>
    <row r="4299" spans="1:2" x14ac:dyDescent="0.25">
      <c r="A4299" t="s">
        <v>4438</v>
      </c>
      <c r="B4299">
        <v>1</v>
      </c>
    </row>
    <row r="4300" spans="1:2" x14ac:dyDescent="0.25">
      <c r="A4300" t="s">
        <v>4439</v>
      </c>
      <c r="B4300">
        <v>2</v>
      </c>
    </row>
    <row r="4301" spans="1:2" x14ac:dyDescent="0.25">
      <c r="A4301" t="s">
        <v>4440</v>
      </c>
      <c r="B4301">
        <v>3</v>
      </c>
    </row>
    <row r="4302" spans="1:2" x14ac:dyDescent="0.25">
      <c r="A4302" t="s">
        <v>200</v>
      </c>
      <c r="B4302">
        <v>6</v>
      </c>
    </row>
    <row r="4303" spans="1:2" x14ac:dyDescent="0.25">
      <c r="A4303" t="s">
        <v>4441</v>
      </c>
      <c r="B4303">
        <v>2</v>
      </c>
    </row>
    <row r="4304" spans="1:2" x14ac:dyDescent="0.25">
      <c r="A4304" t="s">
        <v>4442</v>
      </c>
      <c r="B4304">
        <v>10</v>
      </c>
    </row>
    <row r="4305" spans="1:2" x14ac:dyDescent="0.25">
      <c r="A4305" t="s">
        <v>4443</v>
      </c>
      <c r="B4305">
        <v>17</v>
      </c>
    </row>
    <row r="4306" spans="1:2" x14ac:dyDescent="0.25">
      <c r="A4306" t="s">
        <v>4444</v>
      </c>
      <c r="B4306">
        <v>2</v>
      </c>
    </row>
    <row r="4307" spans="1:2" x14ac:dyDescent="0.25">
      <c r="A4307" t="s">
        <v>4445</v>
      </c>
      <c r="B4307">
        <v>6</v>
      </c>
    </row>
    <row r="4308" spans="1:2" x14ac:dyDescent="0.25">
      <c r="A4308" t="s">
        <v>4446</v>
      </c>
      <c r="B4308">
        <v>6</v>
      </c>
    </row>
    <row r="4309" spans="1:2" x14ac:dyDescent="0.25">
      <c r="A4309" t="s">
        <v>4447</v>
      </c>
      <c r="B4309">
        <v>7</v>
      </c>
    </row>
    <row r="4310" spans="1:2" x14ac:dyDescent="0.25">
      <c r="A4310" t="s">
        <v>4448</v>
      </c>
      <c r="B4310">
        <v>12</v>
      </c>
    </row>
    <row r="4311" spans="1:2" x14ac:dyDescent="0.25">
      <c r="A4311" t="s">
        <v>4449</v>
      </c>
      <c r="B4311">
        <v>3</v>
      </c>
    </row>
    <row r="4312" spans="1:2" x14ac:dyDescent="0.25">
      <c r="A4312" t="s">
        <v>4450</v>
      </c>
      <c r="B4312">
        <v>9</v>
      </c>
    </row>
    <row r="4313" spans="1:2" x14ac:dyDescent="0.25">
      <c r="A4313" t="s">
        <v>4451</v>
      </c>
      <c r="B4313">
        <v>11</v>
      </c>
    </row>
    <row r="4314" spans="1:2" x14ac:dyDescent="0.25">
      <c r="A4314" t="s">
        <v>4452</v>
      </c>
      <c r="B4314">
        <v>3</v>
      </c>
    </row>
    <row r="4315" spans="1:2" x14ac:dyDescent="0.25">
      <c r="A4315" t="s">
        <v>4453</v>
      </c>
      <c r="B4315">
        <v>2</v>
      </c>
    </row>
    <row r="4316" spans="1:2" x14ac:dyDescent="0.25">
      <c r="A4316" t="s">
        <v>4454</v>
      </c>
      <c r="B4316">
        <v>3</v>
      </c>
    </row>
    <row r="4317" spans="1:2" x14ac:dyDescent="0.25">
      <c r="A4317" t="s">
        <v>286</v>
      </c>
      <c r="B4317">
        <v>3</v>
      </c>
    </row>
    <row r="4318" spans="1:2" x14ac:dyDescent="0.25">
      <c r="A4318" t="s">
        <v>4455</v>
      </c>
      <c r="B4318">
        <v>1</v>
      </c>
    </row>
    <row r="4319" spans="1:2" x14ac:dyDescent="0.25">
      <c r="A4319" t="s">
        <v>4456</v>
      </c>
      <c r="B4319">
        <v>32</v>
      </c>
    </row>
    <row r="4320" spans="1:2" x14ac:dyDescent="0.25">
      <c r="A4320" t="s">
        <v>4457</v>
      </c>
      <c r="B4320">
        <v>2</v>
      </c>
    </row>
    <row r="4321" spans="1:2" x14ac:dyDescent="0.25">
      <c r="A4321" t="s">
        <v>4458</v>
      </c>
      <c r="B4321">
        <v>3</v>
      </c>
    </row>
    <row r="4322" spans="1:2" x14ac:dyDescent="0.25">
      <c r="A4322" t="s">
        <v>4459</v>
      </c>
      <c r="B4322">
        <v>3</v>
      </c>
    </row>
    <row r="4323" spans="1:2" x14ac:dyDescent="0.25">
      <c r="A4323" t="s">
        <v>4460</v>
      </c>
      <c r="B4323">
        <v>9</v>
      </c>
    </row>
    <row r="4324" spans="1:2" x14ac:dyDescent="0.25">
      <c r="A4324" t="s">
        <v>4461</v>
      </c>
      <c r="B4324">
        <v>16</v>
      </c>
    </row>
    <row r="4325" spans="1:2" x14ac:dyDescent="0.25">
      <c r="A4325" t="s">
        <v>4462</v>
      </c>
      <c r="B4325">
        <v>11</v>
      </c>
    </row>
    <row r="4326" spans="1:2" x14ac:dyDescent="0.25">
      <c r="A4326" t="s">
        <v>4463</v>
      </c>
      <c r="B4326">
        <v>2</v>
      </c>
    </row>
    <row r="4327" spans="1:2" x14ac:dyDescent="0.25">
      <c r="A4327" t="s">
        <v>4464</v>
      </c>
      <c r="B4327">
        <v>1</v>
      </c>
    </row>
    <row r="4328" spans="1:2" x14ac:dyDescent="0.25">
      <c r="A4328" t="s">
        <v>4465</v>
      </c>
      <c r="B4328">
        <v>2</v>
      </c>
    </row>
    <row r="4329" spans="1:2" x14ac:dyDescent="0.25">
      <c r="A4329" t="s">
        <v>4466</v>
      </c>
      <c r="B4329">
        <v>7</v>
      </c>
    </row>
    <row r="4330" spans="1:2" x14ac:dyDescent="0.25">
      <c r="A4330" t="s">
        <v>4467</v>
      </c>
      <c r="B4330">
        <v>5</v>
      </c>
    </row>
    <row r="4331" spans="1:2" x14ac:dyDescent="0.25">
      <c r="A4331" t="s">
        <v>4468</v>
      </c>
      <c r="B4331">
        <v>1</v>
      </c>
    </row>
    <row r="4332" spans="1:2" x14ac:dyDescent="0.25">
      <c r="A4332" t="s">
        <v>4469</v>
      </c>
      <c r="B4332">
        <v>52</v>
      </c>
    </row>
    <row r="4333" spans="1:2" x14ac:dyDescent="0.25">
      <c r="A4333" t="s">
        <v>4470</v>
      </c>
      <c r="B4333">
        <v>13</v>
      </c>
    </row>
    <row r="4334" spans="1:2" x14ac:dyDescent="0.25">
      <c r="A4334" t="s">
        <v>4471</v>
      </c>
      <c r="B4334">
        <v>1</v>
      </c>
    </row>
    <row r="4335" spans="1:2" x14ac:dyDescent="0.25">
      <c r="A4335" t="s">
        <v>4472</v>
      </c>
      <c r="B4335">
        <v>2</v>
      </c>
    </row>
    <row r="4336" spans="1:2" x14ac:dyDescent="0.25">
      <c r="A4336" t="s">
        <v>4473</v>
      </c>
      <c r="B4336">
        <v>4</v>
      </c>
    </row>
    <row r="4337" spans="1:2" x14ac:dyDescent="0.25">
      <c r="A4337" t="s">
        <v>4474</v>
      </c>
      <c r="B4337">
        <v>23</v>
      </c>
    </row>
    <row r="4338" spans="1:2" x14ac:dyDescent="0.25">
      <c r="A4338" t="s">
        <v>4475</v>
      </c>
      <c r="B4338">
        <v>2</v>
      </c>
    </row>
    <row r="4339" spans="1:2" x14ac:dyDescent="0.25">
      <c r="A4339" t="s">
        <v>4476</v>
      </c>
      <c r="B4339">
        <v>1</v>
      </c>
    </row>
    <row r="4340" spans="1:2" x14ac:dyDescent="0.25">
      <c r="A4340" t="s">
        <v>4477</v>
      </c>
      <c r="B4340">
        <v>2</v>
      </c>
    </row>
    <row r="4341" spans="1:2" x14ac:dyDescent="0.25">
      <c r="A4341" t="s">
        <v>4478</v>
      </c>
      <c r="B4341">
        <v>3</v>
      </c>
    </row>
    <row r="4342" spans="1:2" x14ac:dyDescent="0.25">
      <c r="A4342" t="s">
        <v>4479</v>
      </c>
      <c r="B4342">
        <v>1</v>
      </c>
    </row>
    <row r="4343" spans="1:2" x14ac:dyDescent="0.25">
      <c r="A4343" t="s">
        <v>4480</v>
      </c>
      <c r="B4343">
        <v>3</v>
      </c>
    </row>
    <row r="4344" spans="1:2" x14ac:dyDescent="0.25">
      <c r="A4344" t="s">
        <v>4481</v>
      </c>
      <c r="B4344">
        <v>2</v>
      </c>
    </row>
    <row r="4345" spans="1:2" x14ac:dyDescent="0.25">
      <c r="A4345" t="s">
        <v>4482</v>
      </c>
      <c r="B4345">
        <v>4</v>
      </c>
    </row>
    <row r="4346" spans="1:2" x14ac:dyDescent="0.25">
      <c r="A4346" t="s">
        <v>4483</v>
      </c>
      <c r="B4346">
        <v>5</v>
      </c>
    </row>
    <row r="4347" spans="1:2" x14ac:dyDescent="0.25">
      <c r="A4347" t="s">
        <v>4484</v>
      </c>
      <c r="B4347">
        <v>1</v>
      </c>
    </row>
    <row r="4348" spans="1:2" x14ac:dyDescent="0.25">
      <c r="A4348" t="s">
        <v>4485</v>
      </c>
      <c r="B4348">
        <v>5</v>
      </c>
    </row>
    <row r="4349" spans="1:2" x14ac:dyDescent="0.25">
      <c r="A4349" t="s">
        <v>4486</v>
      </c>
      <c r="B4349">
        <v>8</v>
      </c>
    </row>
    <row r="4350" spans="1:2" x14ac:dyDescent="0.25">
      <c r="A4350" t="s">
        <v>4487</v>
      </c>
      <c r="B4350">
        <v>2</v>
      </c>
    </row>
    <row r="4351" spans="1:2" x14ac:dyDescent="0.25">
      <c r="A4351" t="s">
        <v>4488</v>
      </c>
      <c r="B4351">
        <v>18</v>
      </c>
    </row>
    <row r="4352" spans="1:2" x14ac:dyDescent="0.25">
      <c r="A4352" t="s">
        <v>4489</v>
      </c>
      <c r="B4352">
        <v>2</v>
      </c>
    </row>
    <row r="4353" spans="1:2" x14ac:dyDescent="0.25">
      <c r="A4353" t="s">
        <v>4490</v>
      </c>
      <c r="B4353">
        <v>4</v>
      </c>
    </row>
    <row r="4354" spans="1:2" x14ac:dyDescent="0.25">
      <c r="A4354" t="s">
        <v>4491</v>
      </c>
      <c r="B4354">
        <v>4</v>
      </c>
    </row>
    <row r="4355" spans="1:2" x14ac:dyDescent="0.25">
      <c r="A4355" t="s">
        <v>4492</v>
      </c>
      <c r="B4355">
        <v>9</v>
      </c>
    </row>
    <row r="4356" spans="1:2" x14ac:dyDescent="0.25">
      <c r="A4356" t="s">
        <v>4493</v>
      </c>
      <c r="B4356">
        <v>4</v>
      </c>
    </row>
    <row r="4357" spans="1:2" x14ac:dyDescent="0.25">
      <c r="A4357" t="s">
        <v>4494</v>
      </c>
      <c r="B4357">
        <v>2</v>
      </c>
    </row>
    <row r="4358" spans="1:2" x14ac:dyDescent="0.25">
      <c r="A4358" t="s">
        <v>4495</v>
      </c>
      <c r="B4358">
        <v>3</v>
      </c>
    </row>
    <row r="4359" spans="1:2" x14ac:dyDescent="0.25">
      <c r="A4359" t="s">
        <v>4496</v>
      </c>
      <c r="B4359">
        <v>2</v>
      </c>
    </row>
    <row r="4360" spans="1:2" x14ac:dyDescent="0.25">
      <c r="A4360" t="s">
        <v>4497</v>
      </c>
      <c r="B4360">
        <v>2</v>
      </c>
    </row>
    <row r="4361" spans="1:2" x14ac:dyDescent="0.25">
      <c r="A4361" t="s">
        <v>4498</v>
      </c>
      <c r="B4361">
        <v>4</v>
      </c>
    </row>
    <row r="4362" spans="1:2" x14ac:dyDescent="0.25">
      <c r="A4362" t="s">
        <v>4499</v>
      </c>
      <c r="B4362">
        <v>9</v>
      </c>
    </row>
    <row r="4363" spans="1:2" x14ac:dyDescent="0.25">
      <c r="A4363" t="s">
        <v>4500</v>
      </c>
      <c r="B4363">
        <v>3</v>
      </c>
    </row>
    <row r="4364" spans="1:2" x14ac:dyDescent="0.25">
      <c r="A4364" t="s">
        <v>4501</v>
      </c>
      <c r="B4364">
        <v>15</v>
      </c>
    </row>
    <row r="4365" spans="1:2" x14ac:dyDescent="0.25">
      <c r="A4365" t="s">
        <v>4502</v>
      </c>
      <c r="B4365">
        <v>1</v>
      </c>
    </row>
    <row r="4366" spans="1:2" x14ac:dyDescent="0.25">
      <c r="A4366" t="s">
        <v>4503</v>
      </c>
      <c r="B4366">
        <v>2</v>
      </c>
    </row>
    <row r="4367" spans="1:2" x14ac:dyDescent="0.25">
      <c r="A4367" t="s">
        <v>4504</v>
      </c>
      <c r="B4367">
        <v>18</v>
      </c>
    </row>
    <row r="4368" spans="1:2" x14ac:dyDescent="0.25">
      <c r="A4368" t="s">
        <v>4505</v>
      </c>
      <c r="B4368">
        <v>3</v>
      </c>
    </row>
    <row r="4369" spans="1:2" x14ac:dyDescent="0.25">
      <c r="A4369" t="s">
        <v>4506</v>
      </c>
      <c r="B4369">
        <v>1</v>
      </c>
    </row>
    <row r="4370" spans="1:2" x14ac:dyDescent="0.25">
      <c r="A4370" t="s">
        <v>4507</v>
      </c>
      <c r="B4370">
        <v>1</v>
      </c>
    </row>
    <row r="4371" spans="1:2" x14ac:dyDescent="0.25">
      <c r="A4371" t="s">
        <v>4508</v>
      </c>
      <c r="B4371">
        <v>3</v>
      </c>
    </row>
    <row r="4372" spans="1:2" x14ac:dyDescent="0.25">
      <c r="A4372" t="s">
        <v>4509</v>
      </c>
      <c r="B4372">
        <v>2</v>
      </c>
    </row>
    <row r="4373" spans="1:2" x14ac:dyDescent="0.25">
      <c r="A4373" t="s">
        <v>4510</v>
      </c>
      <c r="B4373">
        <v>110</v>
      </c>
    </row>
    <row r="4374" spans="1:2" x14ac:dyDescent="0.25">
      <c r="A4374" t="s">
        <v>4511</v>
      </c>
      <c r="B4374">
        <v>5</v>
      </c>
    </row>
    <row r="4375" spans="1:2" x14ac:dyDescent="0.25">
      <c r="A4375" t="s">
        <v>4512</v>
      </c>
      <c r="B4375">
        <v>7</v>
      </c>
    </row>
    <row r="4376" spans="1:2" x14ac:dyDescent="0.25">
      <c r="A4376" t="s">
        <v>88</v>
      </c>
      <c r="B4376">
        <v>5</v>
      </c>
    </row>
    <row r="4377" spans="1:2" x14ac:dyDescent="0.25">
      <c r="A4377" t="s">
        <v>4513</v>
      </c>
      <c r="B4377">
        <v>2</v>
      </c>
    </row>
    <row r="4378" spans="1:2" x14ac:dyDescent="0.25">
      <c r="A4378" t="s">
        <v>4514</v>
      </c>
      <c r="B4378">
        <v>2</v>
      </c>
    </row>
    <row r="4379" spans="1:2" x14ac:dyDescent="0.25">
      <c r="A4379" t="s">
        <v>4515</v>
      </c>
      <c r="B4379">
        <v>1</v>
      </c>
    </row>
    <row r="4380" spans="1:2" x14ac:dyDescent="0.25">
      <c r="A4380" t="s">
        <v>4516</v>
      </c>
      <c r="B4380">
        <v>4</v>
      </c>
    </row>
    <row r="4381" spans="1:2" x14ac:dyDescent="0.25">
      <c r="A4381" t="s">
        <v>4517</v>
      </c>
      <c r="B4381">
        <v>12</v>
      </c>
    </row>
    <row r="4382" spans="1:2" x14ac:dyDescent="0.25">
      <c r="A4382" t="s">
        <v>4518</v>
      </c>
      <c r="B4382">
        <v>1</v>
      </c>
    </row>
    <row r="4383" spans="1:2" x14ac:dyDescent="0.25">
      <c r="A4383" t="s">
        <v>4519</v>
      </c>
      <c r="B4383">
        <v>4</v>
      </c>
    </row>
    <row r="4384" spans="1:2" x14ac:dyDescent="0.25">
      <c r="A4384" t="s">
        <v>4520</v>
      </c>
      <c r="B4384">
        <v>6</v>
      </c>
    </row>
    <row r="4385" spans="1:2" x14ac:dyDescent="0.25">
      <c r="A4385" t="s">
        <v>4521</v>
      </c>
      <c r="B4385">
        <v>7</v>
      </c>
    </row>
    <row r="4386" spans="1:2" x14ac:dyDescent="0.25">
      <c r="A4386" t="s">
        <v>4522</v>
      </c>
      <c r="B4386">
        <v>4</v>
      </c>
    </row>
    <row r="4387" spans="1:2" x14ac:dyDescent="0.25">
      <c r="A4387" t="s">
        <v>4523</v>
      </c>
      <c r="B4387">
        <v>2</v>
      </c>
    </row>
    <row r="4388" spans="1:2" x14ac:dyDescent="0.25">
      <c r="A4388" t="s">
        <v>4524</v>
      </c>
      <c r="B4388">
        <v>2</v>
      </c>
    </row>
    <row r="4389" spans="1:2" x14ac:dyDescent="0.25">
      <c r="A4389" t="s">
        <v>4525</v>
      </c>
      <c r="B4389">
        <v>1</v>
      </c>
    </row>
    <row r="4390" spans="1:2" x14ac:dyDescent="0.25">
      <c r="A4390" t="s">
        <v>4526</v>
      </c>
      <c r="B4390">
        <v>4</v>
      </c>
    </row>
    <row r="4391" spans="1:2" x14ac:dyDescent="0.25">
      <c r="A4391" t="s">
        <v>4527</v>
      </c>
      <c r="B4391">
        <v>2</v>
      </c>
    </row>
    <row r="4392" spans="1:2" x14ac:dyDescent="0.25">
      <c r="A4392" t="s">
        <v>4528</v>
      </c>
      <c r="B4392">
        <v>4</v>
      </c>
    </row>
    <row r="4393" spans="1:2" x14ac:dyDescent="0.25">
      <c r="A4393" t="s">
        <v>4529</v>
      </c>
      <c r="B4393">
        <v>2</v>
      </c>
    </row>
    <row r="4394" spans="1:2" x14ac:dyDescent="0.25">
      <c r="A4394" t="s">
        <v>4530</v>
      </c>
      <c r="B4394">
        <v>1</v>
      </c>
    </row>
    <row r="4395" spans="1:2" x14ac:dyDescent="0.25">
      <c r="A4395" t="s">
        <v>4531</v>
      </c>
      <c r="B4395">
        <v>9</v>
      </c>
    </row>
    <row r="4396" spans="1:2" x14ac:dyDescent="0.25">
      <c r="A4396" t="s">
        <v>4532</v>
      </c>
      <c r="B4396">
        <v>3</v>
      </c>
    </row>
    <row r="4397" spans="1:2" x14ac:dyDescent="0.25">
      <c r="A4397" t="s">
        <v>4533</v>
      </c>
      <c r="B4397">
        <v>2</v>
      </c>
    </row>
    <row r="4398" spans="1:2" x14ac:dyDescent="0.25">
      <c r="A4398" t="s">
        <v>4534</v>
      </c>
      <c r="B4398">
        <v>2</v>
      </c>
    </row>
    <row r="4399" spans="1:2" x14ac:dyDescent="0.25">
      <c r="A4399" t="s">
        <v>4535</v>
      </c>
      <c r="B4399">
        <v>1</v>
      </c>
    </row>
    <row r="4400" spans="1:2" x14ac:dyDescent="0.25">
      <c r="A4400" t="s">
        <v>4536</v>
      </c>
      <c r="B4400">
        <v>3</v>
      </c>
    </row>
    <row r="4401" spans="1:2" x14ac:dyDescent="0.25">
      <c r="A4401" t="s">
        <v>4537</v>
      </c>
      <c r="B4401">
        <v>1</v>
      </c>
    </row>
    <row r="4402" spans="1:2" x14ac:dyDescent="0.25">
      <c r="A4402" t="s">
        <v>4538</v>
      </c>
      <c r="B4402">
        <v>6</v>
      </c>
    </row>
    <row r="4403" spans="1:2" x14ac:dyDescent="0.25">
      <c r="A4403" t="s">
        <v>89</v>
      </c>
      <c r="B4403">
        <v>4</v>
      </c>
    </row>
    <row r="4404" spans="1:2" x14ac:dyDescent="0.25">
      <c r="A4404" t="s">
        <v>4539</v>
      </c>
      <c r="B4404">
        <v>5</v>
      </c>
    </row>
    <row r="4405" spans="1:2" x14ac:dyDescent="0.25">
      <c r="A4405" t="s">
        <v>4540</v>
      </c>
      <c r="B4405">
        <v>1</v>
      </c>
    </row>
    <row r="4406" spans="1:2" x14ac:dyDescent="0.25">
      <c r="A4406" t="s">
        <v>4541</v>
      </c>
      <c r="B4406">
        <v>2</v>
      </c>
    </row>
    <row r="4407" spans="1:2" x14ac:dyDescent="0.25">
      <c r="A4407" t="s">
        <v>4542</v>
      </c>
      <c r="B4407">
        <v>1</v>
      </c>
    </row>
    <row r="4408" spans="1:2" x14ac:dyDescent="0.25">
      <c r="A4408" t="s">
        <v>4543</v>
      </c>
      <c r="B4408">
        <v>3</v>
      </c>
    </row>
    <row r="4409" spans="1:2" x14ac:dyDescent="0.25">
      <c r="A4409" t="s">
        <v>4544</v>
      </c>
      <c r="B4409">
        <v>3</v>
      </c>
    </row>
    <row r="4410" spans="1:2" x14ac:dyDescent="0.25">
      <c r="A4410" t="s">
        <v>4545</v>
      </c>
      <c r="B4410">
        <v>2</v>
      </c>
    </row>
    <row r="4411" spans="1:2" x14ac:dyDescent="0.25">
      <c r="A4411" t="s">
        <v>4546</v>
      </c>
      <c r="B4411">
        <v>2</v>
      </c>
    </row>
    <row r="4412" spans="1:2" x14ac:dyDescent="0.25">
      <c r="A4412" t="s">
        <v>4547</v>
      </c>
      <c r="B4412">
        <v>3</v>
      </c>
    </row>
    <row r="4413" spans="1:2" x14ac:dyDescent="0.25">
      <c r="A4413" t="s">
        <v>4548</v>
      </c>
      <c r="B4413">
        <v>1</v>
      </c>
    </row>
    <row r="4414" spans="1:2" x14ac:dyDescent="0.25">
      <c r="A4414" t="s">
        <v>4549</v>
      </c>
      <c r="B4414">
        <v>1</v>
      </c>
    </row>
    <row r="4415" spans="1:2" x14ac:dyDescent="0.25">
      <c r="A4415" t="s">
        <v>4550</v>
      </c>
      <c r="B4415">
        <v>9</v>
      </c>
    </row>
    <row r="4416" spans="1:2" x14ac:dyDescent="0.25">
      <c r="A4416" t="s">
        <v>4551</v>
      </c>
      <c r="B4416">
        <v>4</v>
      </c>
    </row>
    <row r="4417" spans="1:2" x14ac:dyDescent="0.25">
      <c r="A4417" t="s">
        <v>4552</v>
      </c>
      <c r="B4417">
        <v>1</v>
      </c>
    </row>
    <row r="4418" spans="1:2" x14ac:dyDescent="0.25">
      <c r="A4418" t="s">
        <v>4553</v>
      </c>
      <c r="B4418">
        <v>15</v>
      </c>
    </row>
    <row r="4419" spans="1:2" x14ac:dyDescent="0.25">
      <c r="A4419" t="s">
        <v>4554</v>
      </c>
      <c r="B4419">
        <v>5</v>
      </c>
    </row>
    <row r="4420" spans="1:2" x14ac:dyDescent="0.25">
      <c r="A4420" t="s">
        <v>4555</v>
      </c>
      <c r="B4420">
        <v>1</v>
      </c>
    </row>
    <row r="4421" spans="1:2" x14ac:dyDescent="0.25">
      <c r="A4421" t="s">
        <v>4556</v>
      </c>
      <c r="B4421">
        <v>2</v>
      </c>
    </row>
    <row r="4422" spans="1:2" x14ac:dyDescent="0.25">
      <c r="A4422" t="s">
        <v>4557</v>
      </c>
      <c r="B4422">
        <v>1</v>
      </c>
    </row>
    <row r="4423" spans="1:2" x14ac:dyDescent="0.25">
      <c r="A4423" t="s">
        <v>4558</v>
      </c>
      <c r="B4423">
        <v>2</v>
      </c>
    </row>
    <row r="4424" spans="1:2" x14ac:dyDescent="0.25">
      <c r="A4424" t="s">
        <v>4559</v>
      </c>
      <c r="B4424">
        <v>9</v>
      </c>
    </row>
    <row r="4425" spans="1:2" x14ac:dyDescent="0.25">
      <c r="A4425" t="s">
        <v>4560</v>
      </c>
      <c r="B4425">
        <v>3</v>
      </c>
    </row>
    <row r="4426" spans="1:2" x14ac:dyDescent="0.25">
      <c r="A4426" t="s">
        <v>7925</v>
      </c>
      <c r="B4426">
        <v>5</v>
      </c>
    </row>
    <row r="4427" spans="1:2" x14ac:dyDescent="0.25">
      <c r="A4427" t="s">
        <v>4561</v>
      </c>
      <c r="B4427">
        <v>2</v>
      </c>
    </row>
    <row r="4428" spans="1:2" x14ac:dyDescent="0.25">
      <c r="A4428" t="s">
        <v>4562</v>
      </c>
      <c r="B4428">
        <v>2</v>
      </c>
    </row>
    <row r="4429" spans="1:2" x14ac:dyDescent="0.25">
      <c r="A4429" t="s">
        <v>4563</v>
      </c>
      <c r="B4429">
        <v>3</v>
      </c>
    </row>
    <row r="4430" spans="1:2" x14ac:dyDescent="0.25">
      <c r="A4430" t="s">
        <v>4564</v>
      </c>
      <c r="B4430">
        <v>2</v>
      </c>
    </row>
    <row r="4431" spans="1:2" x14ac:dyDescent="0.25">
      <c r="A4431" t="s">
        <v>4565</v>
      </c>
      <c r="B4431">
        <v>1</v>
      </c>
    </row>
    <row r="4432" spans="1:2" x14ac:dyDescent="0.25">
      <c r="A4432" t="s">
        <v>4566</v>
      </c>
      <c r="B4432">
        <v>9</v>
      </c>
    </row>
    <row r="4433" spans="1:2" x14ac:dyDescent="0.25">
      <c r="A4433" t="s">
        <v>4567</v>
      </c>
      <c r="B4433">
        <v>1</v>
      </c>
    </row>
    <row r="4434" spans="1:2" x14ac:dyDescent="0.25">
      <c r="A4434" t="s">
        <v>366</v>
      </c>
      <c r="B4434">
        <v>7</v>
      </c>
    </row>
    <row r="4435" spans="1:2" x14ac:dyDescent="0.25">
      <c r="A4435" t="s">
        <v>201</v>
      </c>
      <c r="B4435">
        <v>1</v>
      </c>
    </row>
    <row r="4436" spans="1:2" x14ac:dyDescent="0.25">
      <c r="A4436" t="s">
        <v>4568</v>
      </c>
      <c r="B4436">
        <v>9</v>
      </c>
    </row>
    <row r="4437" spans="1:2" x14ac:dyDescent="0.25">
      <c r="A4437" t="s">
        <v>4569</v>
      </c>
      <c r="B4437">
        <v>6</v>
      </c>
    </row>
    <row r="4438" spans="1:2" x14ac:dyDescent="0.25">
      <c r="A4438" t="s">
        <v>90</v>
      </c>
      <c r="B4438">
        <v>2</v>
      </c>
    </row>
    <row r="4439" spans="1:2" x14ac:dyDescent="0.25">
      <c r="A4439" t="s">
        <v>4570</v>
      </c>
      <c r="B4439">
        <v>2</v>
      </c>
    </row>
    <row r="4440" spans="1:2" x14ac:dyDescent="0.25">
      <c r="A4440" t="s">
        <v>4571</v>
      </c>
      <c r="B4440">
        <v>2</v>
      </c>
    </row>
    <row r="4441" spans="1:2" x14ac:dyDescent="0.25">
      <c r="A4441" t="s">
        <v>4572</v>
      </c>
      <c r="B4441">
        <v>18</v>
      </c>
    </row>
    <row r="4442" spans="1:2" x14ac:dyDescent="0.25">
      <c r="A4442" t="s">
        <v>4573</v>
      </c>
      <c r="B4442">
        <v>3</v>
      </c>
    </row>
    <row r="4443" spans="1:2" x14ac:dyDescent="0.25">
      <c r="A4443" t="s">
        <v>4574</v>
      </c>
      <c r="B4443">
        <v>4</v>
      </c>
    </row>
    <row r="4444" spans="1:2" x14ac:dyDescent="0.25">
      <c r="A4444" t="s">
        <v>4575</v>
      </c>
      <c r="B4444">
        <v>6</v>
      </c>
    </row>
    <row r="4445" spans="1:2" x14ac:dyDescent="0.25">
      <c r="A4445" t="s">
        <v>4576</v>
      </c>
      <c r="B4445">
        <v>6</v>
      </c>
    </row>
    <row r="4446" spans="1:2" x14ac:dyDescent="0.25">
      <c r="A4446" t="s">
        <v>4577</v>
      </c>
      <c r="B4446">
        <v>6</v>
      </c>
    </row>
    <row r="4447" spans="1:2" x14ac:dyDescent="0.25">
      <c r="A4447" t="s">
        <v>4578</v>
      </c>
      <c r="B4447">
        <v>1</v>
      </c>
    </row>
    <row r="4448" spans="1:2" x14ac:dyDescent="0.25">
      <c r="A4448" t="s">
        <v>4579</v>
      </c>
      <c r="B4448">
        <v>15</v>
      </c>
    </row>
    <row r="4449" spans="1:2" x14ac:dyDescent="0.25">
      <c r="A4449" t="s">
        <v>4580</v>
      </c>
      <c r="B4449">
        <v>19</v>
      </c>
    </row>
    <row r="4450" spans="1:2" x14ac:dyDescent="0.25">
      <c r="A4450" t="s">
        <v>4581</v>
      </c>
      <c r="B4450">
        <v>4</v>
      </c>
    </row>
    <row r="4451" spans="1:2" x14ac:dyDescent="0.25">
      <c r="A4451" t="s">
        <v>4582</v>
      </c>
      <c r="B4451">
        <v>32</v>
      </c>
    </row>
    <row r="4452" spans="1:2" x14ac:dyDescent="0.25">
      <c r="A4452" t="s">
        <v>4583</v>
      </c>
      <c r="B4452">
        <v>6</v>
      </c>
    </row>
    <row r="4453" spans="1:2" x14ac:dyDescent="0.25">
      <c r="A4453" t="s">
        <v>4584</v>
      </c>
      <c r="B4453">
        <v>6</v>
      </c>
    </row>
    <row r="4454" spans="1:2" x14ac:dyDescent="0.25">
      <c r="A4454" t="s">
        <v>4585</v>
      </c>
      <c r="B4454">
        <v>1</v>
      </c>
    </row>
    <row r="4455" spans="1:2" x14ac:dyDescent="0.25">
      <c r="A4455" t="s">
        <v>4586</v>
      </c>
      <c r="B4455">
        <v>6</v>
      </c>
    </row>
    <row r="4456" spans="1:2" x14ac:dyDescent="0.25">
      <c r="A4456" t="s">
        <v>4587</v>
      </c>
      <c r="B4456">
        <v>1</v>
      </c>
    </row>
    <row r="4457" spans="1:2" x14ac:dyDescent="0.25">
      <c r="A4457" t="s">
        <v>4588</v>
      </c>
      <c r="B4457">
        <v>1</v>
      </c>
    </row>
    <row r="4458" spans="1:2" x14ac:dyDescent="0.25">
      <c r="A4458" t="s">
        <v>4589</v>
      </c>
      <c r="B4458">
        <v>2</v>
      </c>
    </row>
    <row r="4459" spans="1:2" x14ac:dyDescent="0.25">
      <c r="A4459" t="s">
        <v>4590</v>
      </c>
      <c r="B4459">
        <v>2</v>
      </c>
    </row>
    <row r="4460" spans="1:2" x14ac:dyDescent="0.25">
      <c r="A4460" t="s">
        <v>4591</v>
      </c>
      <c r="B4460">
        <v>2</v>
      </c>
    </row>
    <row r="4461" spans="1:2" x14ac:dyDescent="0.25">
      <c r="A4461" t="s">
        <v>4592</v>
      </c>
      <c r="B4461">
        <v>5</v>
      </c>
    </row>
    <row r="4462" spans="1:2" x14ac:dyDescent="0.25">
      <c r="A4462" t="s">
        <v>4593</v>
      </c>
      <c r="B4462">
        <v>6</v>
      </c>
    </row>
    <row r="4463" spans="1:2" x14ac:dyDescent="0.25">
      <c r="A4463" t="s">
        <v>4594</v>
      </c>
      <c r="B4463">
        <v>1</v>
      </c>
    </row>
    <row r="4464" spans="1:2" x14ac:dyDescent="0.25">
      <c r="A4464" t="s">
        <v>4595</v>
      </c>
      <c r="B4464">
        <v>2</v>
      </c>
    </row>
    <row r="4465" spans="1:2" x14ac:dyDescent="0.25">
      <c r="A4465" t="s">
        <v>4596</v>
      </c>
      <c r="B4465">
        <v>2</v>
      </c>
    </row>
    <row r="4466" spans="1:2" x14ac:dyDescent="0.25">
      <c r="A4466" t="s">
        <v>4597</v>
      </c>
      <c r="B4466">
        <v>9</v>
      </c>
    </row>
    <row r="4467" spans="1:2" x14ac:dyDescent="0.25">
      <c r="A4467" t="s">
        <v>4598</v>
      </c>
      <c r="B4467">
        <v>1</v>
      </c>
    </row>
    <row r="4468" spans="1:2" x14ac:dyDescent="0.25">
      <c r="A4468" t="s">
        <v>4599</v>
      </c>
      <c r="B4468">
        <v>6</v>
      </c>
    </row>
    <row r="4469" spans="1:2" x14ac:dyDescent="0.25">
      <c r="A4469" t="s">
        <v>4600</v>
      </c>
      <c r="B4469">
        <v>11</v>
      </c>
    </row>
    <row r="4470" spans="1:2" x14ac:dyDescent="0.25">
      <c r="A4470" t="s">
        <v>4601</v>
      </c>
      <c r="B4470">
        <v>3</v>
      </c>
    </row>
    <row r="4471" spans="1:2" x14ac:dyDescent="0.25">
      <c r="A4471" t="s">
        <v>4602</v>
      </c>
      <c r="B4471">
        <v>1</v>
      </c>
    </row>
    <row r="4472" spans="1:2" x14ac:dyDescent="0.25">
      <c r="A4472" t="s">
        <v>4603</v>
      </c>
      <c r="B4472">
        <v>2</v>
      </c>
    </row>
    <row r="4473" spans="1:2" x14ac:dyDescent="0.25">
      <c r="A4473" t="s">
        <v>7926</v>
      </c>
      <c r="B4473">
        <v>2</v>
      </c>
    </row>
    <row r="4474" spans="1:2" x14ac:dyDescent="0.25">
      <c r="A4474" t="s">
        <v>4604</v>
      </c>
      <c r="B4474">
        <v>3</v>
      </c>
    </row>
    <row r="4475" spans="1:2" x14ac:dyDescent="0.25">
      <c r="A4475" t="s">
        <v>4605</v>
      </c>
      <c r="B4475">
        <v>884</v>
      </c>
    </row>
    <row r="4476" spans="1:2" x14ac:dyDescent="0.25">
      <c r="A4476" t="s">
        <v>4606</v>
      </c>
      <c r="B4476">
        <v>2</v>
      </c>
    </row>
    <row r="4477" spans="1:2" x14ac:dyDescent="0.25">
      <c r="A4477" t="s">
        <v>4607</v>
      </c>
      <c r="B4477">
        <v>4</v>
      </c>
    </row>
    <row r="4478" spans="1:2" x14ac:dyDescent="0.25">
      <c r="A4478" t="s">
        <v>4608</v>
      </c>
      <c r="B4478">
        <v>33</v>
      </c>
    </row>
    <row r="4479" spans="1:2" x14ac:dyDescent="0.25">
      <c r="A4479" t="s">
        <v>287</v>
      </c>
      <c r="B4479">
        <v>3</v>
      </c>
    </row>
    <row r="4480" spans="1:2" x14ac:dyDescent="0.25">
      <c r="A4480" t="s">
        <v>4609</v>
      </c>
      <c r="B4480">
        <v>25</v>
      </c>
    </row>
    <row r="4481" spans="1:2" x14ac:dyDescent="0.25">
      <c r="A4481" t="s">
        <v>4610</v>
      </c>
      <c r="B4481">
        <v>12</v>
      </c>
    </row>
    <row r="4482" spans="1:2" x14ac:dyDescent="0.25">
      <c r="A4482" t="s">
        <v>4611</v>
      </c>
      <c r="B4482">
        <v>3</v>
      </c>
    </row>
    <row r="4483" spans="1:2" x14ac:dyDescent="0.25">
      <c r="A4483" t="s">
        <v>4612</v>
      </c>
      <c r="B4483">
        <v>1</v>
      </c>
    </row>
    <row r="4484" spans="1:2" x14ac:dyDescent="0.25">
      <c r="A4484" t="s">
        <v>4613</v>
      </c>
      <c r="B4484">
        <v>7</v>
      </c>
    </row>
    <row r="4485" spans="1:2" x14ac:dyDescent="0.25">
      <c r="A4485" t="s">
        <v>7927</v>
      </c>
      <c r="B4485">
        <v>4</v>
      </c>
    </row>
    <row r="4486" spans="1:2" x14ac:dyDescent="0.25">
      <c r="A4486" t="s">
        <v>4614</v>
      </c>
      <c r="B4486">
        <v>11</v>
      </c>
    </row>
    <row r="4487" spans="1:2" x14ac:dyDescent="0.25">
      <c r="A4487" t="s">
        <v>4615</v>
      </c>
      <c r="B4487">
        <v>2</v>
      </c>
    </row>
    <row r="4488" spans="1:2" x14ac:dyDescent="0.25">
      <c r="A4488" t="s">
        <v>7928</v>
      </c>
      <c r="B4488">
        <v>4</v>
      </c>
    </row>
    <row r="4489" spans="1:2" x14ac:dyDescent="0.25">
      <c r="A4489" t="s">
        <v>4616</v>
      </c>
      <c r="B4489">
        <v>1</v>
      </c>
    </row>
    <row r="4490" spans="1:2" x14ac:dyDescent="0.25">
      <c r="A4490" t="s">
        <v>4617</v>
      </c>
      <c r="B4490">
        <v>5</v>
      </c>
    </row>
    <row r="4491" spans="1:2" x14ac:dyDescent="0.25">
      <c r="A4491" t="s">
        <v>4618</v>
      </c>
      <c r="B4491">
        <v>2</v>
      </c>
    </row>
    <row r="4492" spans="1:2" x14ac:dyDescent="0.25">
      <c r="A4492" t="s">
        <v>4619</v>
      </c>
      <c r="B4492">
        <v>17</v>
      </c>
    </row>
    <row r="4493" spans="1:2" x14ac:dyDescent="0.25">
      <c r="A4493" t="s">
        <v>4620</v>
      </c>
      <c r="B4493">
        <v>2</v>
      </c>
    </row>
    <row r="4494" spans="1:2" x14ac:dyDescent="0.25">
      <c r="A4494" t="s">
        <v>4621</v>
      </c>
      <c r="B4494">
        <v>4</v>
      </c>
    </row>
    <row r="4495" spans="1:2" x14ac:dyDescent="0.25">
      <c r="A4495" t="s">
        <v>4622</v>
      </c>
      <c r="B4495">
        <v>12</v>
      </c>
    </row>
    <row r="4496" spans="1:2" x14ac:dyDescent="0.25">
      <c r="A4496" t="s">
        <v>4623</v>
      </c>
      <c r="B4496">
        <v>3</v>
      </c>
    </row>
    <row r="4497" spans="1:2" x14ac:dyDescent="0.25">
      <c r="A4497" t="s">
        <v>4624</v>
      </c>
      <c r="B4497">
        <v>3</v>
      </c>
    </row>
    <row r="4498" spans="1:2" x14ac:dyDescent="0.25">
      <c r="A4498" t="s">
        <v>4625</v>
      </c>
      <c r="B4498">
        <v>1</v>
      </c>
    </row>
    <row r="4499" spans="1:2" x14ac:dyDescent="0.25">
      <c r="A4499" t="s">
        <v>4626</v>
      </c>
      <c r="B4499">
        <v>7</v>
      </c>
    </row>
    <row r="4500" spans="1:2" x14ac:dyDescent="0.25">
      <c r="A4500" t="s">
        <v>4627</v>
      </c>
      <c r="B4500">
        <v>5</v>
      </c>
    </row>
    <row r="4501" spans="1:2" x14ac:dyDescent="0.25">
      <c r="A4501" t="s">
        <v>4628</v>
      </c>
      <c r="B4501">
        <v>2</v>
      </c>
    </row>
    <row r="4502" spans="1:2" x14ac:dyDescent="0.25">
      <c r="A4502" t="s">
        <v>4629</v>
      </c>
      <c r="B4502">
        <v>7</v>
      </c>
    </row>
    <row r="4503" spans="1:2" x14ac:dyDescent="0.25">
      <c r="A4503" t="s">
        <v>4630</v>
      </c>
      <c r="B4503">
        <v>16</v>
      </c>
    </row>
    <row r="4504" spans="1:2" x14ac:dyDescent="0.25">
      <c r="A4504" t="s">
        <v>4631</v>
      </c>
      <c r="B4504">
        <v>1</v>
      </c>
    </row>
    <row r="4505" spans="1:2" x14ac:dyDescent="0.25">
      <c r="A4505" t="s">
        <v>4632</v>
      </c>
      <c r="B4505">
        <v>2</v>
      </c>
    </row>
    <row r="4506" spans="1:2" x14ac:dyDescent="0.25">
      <c r="A4506" t="s">
        <v>4633</v>
      </c>
      <c r="B4506">
        <v>1</v>
      </c>
    </row>
    <row r="4507" spans="1:2" x14ac:dyDescent="0.25">
      <c r="A4507" t="s">
        <v>4634</v>
      </c>
      <c r="B4507">
        <v>35</v>
      </c>
    </row>
    <row r="4508" spans="1:2" x14ac:dyDescent="0.25">
      <c r="A4508" t="s">
        <v>4635</v>
      </c>
      <c r="B4508">
        <v>5</v>
      </c>
    </row>
    <row r="4509" spans="1:2" x14ac:dyDescent="0.25">
      <c r="A4509" t="s">
        <v>4636</v>
      </c>
      <c r="B4509">
        <v>5</v>
      </c>
    </row>
    <row r="4510" spans="1:2" x14ac:dyDescent="0.25">
      <c r="A4510" t="s">
        <v>4637</v>
      </c>
      <c r="B4510">
        <v>1</v>
      </c>
    </row>
    <row r="4511" spans="1:2" x14ac:dyDescent="0.25">
      <c r="A4511" t="s">
        <v>4638</v>
      </c>
      <c r="B4511">
        <v>2</v>
      </c>
    </row>
    <row r="4512" spans="1:2" x14ac:dyDescent="0.25">
      <c r="A4512" t="s">
        <v>4639</v>
      </c>
      <c r="B4512">
        <v>1</v>
      </c>
    </row>
    <row r="4513" spans="1:2" x14ac:dyDescent="0.25">
      <c r="A4513" t="s">
        <v>4640</v>
      </c>
      <c r="B4513">
        <v>3</v>
      </c>
    </row>
    <row r="4514" spans="1:2" x14ac:dyDescent="0.25">
      <c r="A4514" t="s">
        <v>4641</v>
      </c>
      <c r="B4514">
        <v>45</v>
      </c>
    </row>
    <row r="4515" spans="1:2" x14ac:dyDescent="0.25">
      <c r="A4515" t="s">
        <v>4642</v>
      </c>
      <c r="B4515">
        <v>5</v>
      </c>
    </row>
    <row r="4516" spans="1:2" x14ac:dyDescent="0.25">
      <c r="A4516" t="s">
        <v>4643</v>
      </c>
      <c r="B4516">
        <v>1</v>
      </c>
    </row>
    <row r="4517" spans="1:2" x14ac:dyDescent="0.25">
      <c r="A4517" t="s">
        <v>4644</v>
      </c>
      <c r="B4517">
        <v>15</v>
      </c>
    </row>
    <row r="4518" spans="1:2" x14ac:dyDescent="0.25">
      <c r="A4518" t="s">
        <v>288</v>
      </c>
      <c r="B4518">
        <v>8</v>
      </c>
    </row>
    <row r="4519" spans="1:2" x14ac:dyDescent="0.25">
      <c r="A4519" t="s">
        <v>4645</v>
      </c>
      <c r="B4519">
        <v>1</v>
      </c>
    </row>
    <row r="4520" spans="1:2" x14ac:dyDescent="0.25">
      <c r="A4520" t="s">
        <v>4646</v>
      </c>
      <c r="B4520">
        <v>1</v>
      </c>
    </row>
    <row r="4521" spans="1:2" x14ac:dyDescent="0.25">
      <c r="A4521" t="s">
        <v>4647</v>
      </c>
      <c r="B4521">
        <v>4</v>
      </c>
    </row>
    <row r="4522" spans="1:2" x14ac:dyDescent="0.25">
      <c r="A4522" t="s">
        <v>4648</v>
      </c>
      <c r="B4522">
        <v>25</v>
      </c>
    </row>
    <row r="4523" spans="1:2" x14ac:dyDescent="0.25">
      <c r="A4523" t="s">
        <v>4649</v>
      </c>
      <c r="B4523">
        <v>3</v>
      </c>
    </row>
    <row r="4524" spans="1:2" x14ac:dyDescent="0.25">
      <c r="A4524" t="s">
        <v>4650</v>
      </c>
      <c r="B4524">
        <v>3</v>
      </c>
    </row>
    <row r="4525" spans="1:2" x14ac:dyDescent="0.25">
      <c r="A4525" t="s">
        <v>4651</v>
      </c>
      <c r="B4525">
        <v>11</v>
      </c>
    </row>
    <row r="4526" spans="1:2" x14ac:dyDescent="0.25">
      <c r="A4526" t="s">
        <v>4652</v>
      </c>
      <c r="B4526">
        <v>16</v>
      </c>
    </row>
    <row r="4527" spans="1:2" x14ac:dyDescent="0.25">
      <c r="A4527" t="s">
        <v>4653</v>
      </c>
      <c r="B4527">
        <v>1</v>
      </c>
    </row>
    <row r="4528" spans="1:2" x14ac:dyDescent="0.25">
      <c r="A4528" t="s">
        <v>91</v>
      </c>
      <c r="B4528">
        <v>1</v>
      </c>
    </row>
    <row r="4529" spans="1:2" x14ac:dyDescent="0.25">
      <c r="A4529" t="s">
        <v>4654</v>
      </c>
      <c r="B4529">
        <v>2</v>
      </c>
    </row>
    <row r="4530" spans="1:2" x14ac:dyDescent="0.25">
      <c r="A4530" t="s">
        <v>4655</v>
      </c>
      <c r="B4530">
        <v>46</v>
      </c>
    </row>
    <row r="4531" spans="1:2" x14ac:dyDescent="0.25">
      <c r="A4531" t="s">
        <v>4656</v>
      </c>
      <c r="B4531">
        <v>20</v>
      </c>
    </row>
    <row r="4532" spans="1:2" x14ac:dyDescent="0.25">
      <c r="A4532" t="s">
        <v>202</v>
      </c>
      <c r="B4532">
        <v>5</v>
      </c>
    </row>
    <row r="4533" spans="1:2" x14ac:dyDescent="0.25">
      <c r="A4533" t="s">
        <v>4657</v>
      </c>
      <c r="B4533">
        <v>8</v>
      </c>
    </row>
    <row r="4534" spans="1:2" x14ac:dyDescent="0.25">
      <c r="A4534" t="s">
        <v>4658</v>
      </c>
      <c r="B4534">
        <v>11</v>
      </c>
    </row>
    <row r="4535" spans="1:2" x14ac:dyDescent="0.25">
      <c r="A4535" t="s">
        <v>4659</v>
      </c>
      <c r="B4535">
        <v>17</v>
      </c>
    </row>
    <row r="4536" spans="1:2" x14ac:dyDescent="0.25">
      <c r="A4536" t="s">
        <v>4660</v>
      </c>
      <c r="B4536">
        <v>3</v>
      </c>
    </row>
    <row r="4537" spans="1:2" x14ac:dyDescent="0.25">
      <c r="A4537" t="s">
        <v>4661</v>
      </c>
      <c r="B4537">
        <v>2</v>
      </c>
    </row>
    <row r="4538" spans="1:2" x14ac:dyDescent="0.25">
      <c r="A4538" t="s">
        <v>4662</v>
      </c>
      <c r="B4538">
        <v>8</v>
      </c>
    </row>
    <row r="4539" spans="1:2" x14ac:dyDescent="0.25">
      <c r="A4539" t="s">
        <v>4663</v>
      </c>
      <c r="B4539">
        <v>2</v>
      </c>
    </row>
    <row r="4540" spans="1:2" x14ac:dyDescent="0.25">
      <c r="A4540" t="s">
        <v>4664</v>
      </c>
      <c r="B4540">
        <v>3</v>
      </c>
    </row>
    <row r="4541" spans="1:2" x14ac:dyDescent="0.25">
      <c r="A4541" t="s">
        <v>4665</v>
      </c>
      <c r="B4541">
        <v>1</v>
      </c>
    </row>
    <row r="4542" spans="1:2" x14ac:dyDescent="0.25">
      <c r="A4542" t="s">
        <v>4666</v>
      </c>
      <c r="B4542">
        <v>22</v>
      </c>
    </row>
    <row r="4543" spans="1:2" x14ac:dyDescent="0.25">
      <c r="A4543" t="s">
        <v>4667</v>
      </c>
      <c r="B4543">
        <v>38</v>
      </c>
    </row>
    <row r="4544" spans="1:2" x14ac:dyDescent="0.25">
      <c r="A4544" t="s">
        <v>4668</v>
      </c>
      <c r="B4544">
        <v>7</v>
      </c>
    </row>
    <row r="4545" spans="1:2" x14ac:dyDescent="0.25">
      <c r="A4545" t="s">
        <v>4669</v>
      </c>
      <c r="B4545">
        <v>4</v>
      </c>
    </row>
    <row r="4546" spans="1:2" x14ac:dyDescent="0.25">
      <c r="A4546" t="s">
        <v>4670</v>
      </c>
      <c r="B4546">
        <v>1</v>
      </c>
    </row>
    <row r="4547" spans="1:2" x14ac:dyDescent="0.25">
      <c r="A4547" t="s">
        <v>4671</v>
      </c>
      <c r="B4547">
        <v>1</v>
      </c>
    </row>
    <row r="4548" spans="1:2" x14ac:dyDescent="0.25">
      <c r="A4548" t="s">
        <v>4672</v>
      </c>
      <c r="B4548">
        <v>14</v>
      </c>
    </row>
    <row r="4549" spans="1:2" x14ac:dyDescent="0.25">
      <c r="A4549" t="s">
        <v>4673</v>
      </c>
      <c r="B4549">
        <v>7</v>
      </c>
    </row>
    <row r="4550" spans="1:2" x14ac:dyDescent="0.25">
      <c r="A4550" t="s">
        <v>4674</v>
      </c>
      <c r="B4550">
        <v>2</v>
      </c>
    </row>
    <row r="4551" spans="1:2" x14ac:dyDescent="0.25">
      <c r="A4551" t="s">
        <v>4675</v>
      </c>
      <c r="B4551">
        <v>1</v>
      </c>
    </row>
    <row r="4552" spans="1:2" x14ac:dyDescent="0.25">
      <c r="A4552" t="s">
        <v>4676</v>
      </c>
      <c r="B4552">
        <v>1</v>
      </c>
    </row>
    <row r="4553" spans="1:2" x14ac:dyDescent="0.25">
      <c r="A4553" t="s">
        <v>4677</v>
      </c>
      <c r="B4553">
        <v>4</v>
      </c>
    </row>
    <row r="4554" spans="1:2" x14ac:dyDescent="0.25">
      <c r="A4554" t="s">
        <v>4678</v>
      </c>
      <c r="B4554">
        <v>3</v>
      </c>
    </row>
    <row r="4555" spans="1:2" x14ac:dyDescent="0.25">
      <c r="A4555" t="s">
        <v>4679</v>
      </c>
      <c r="B4555">
        <v>1</v>
      </c>
    </row>
    <row r="4556" spans="1:2" x14ac:dyDescent="0.25">
      <c r="A4556" t="s">
        <v>4680</v>
      </c>
      <c r="B4556">
        <v>8</v>
      </c>
    </row>
    <row r="4557" spans="1:2" x14ac:dyDescent="0.25">
      <c r="A4557" t="s">
        <v>4681</v>
      </c>
      <c r="B4557">
        <v>22</v>
      </c>
    </row>
    <row r="4558" spans="1:2" x14ac:dyDescent="0.25">
      <c r="A4558" t="s">
        <v>7929</v>
      </c>
      <c r="B4558">
        <v>2</v>
      </c>
    </row>
    <row r="4559" spans="1:2" x14ac:dyDescent="0.25">
      <c r="A4559" t="s">
        <v>4682</v>
      </c>
      <c r="B4559">
        <v>24</v>
      </c>
    </row>
    <row r="4560" spans="1:2" x14ac:dyDescent="0.25">
      <c r="A4560" t="s">
        <v>7930</v>
      </c>
      <c r="B4560">
        <v>4</v>
      </c>
    </row>
    <row r="4561" spans="1:2" x14ac:dyDescent="0.25">
      <c r="A4561" t="s">
        <v>4683</v>
      </c>
      <c r="B4561">
        <v>7</v>
      </c>
    </row>
    <row r="4562" spans="1:2" x14ac:dyDescent="0.25">
      <c r="A4562" t="s">
        <v>4684</v>
      </c>
      <c r="B4562">
        <v>10</v>
      </c>
    </row>
    <row r="4563" spans="1:2" x14ac:dyDescent="0.25">
      <c r="A4563" t="s">
        <v>4685</v>
      </c>
      <c r="B4563">
        <v>1</v>
      </c>
    </row>
    <row r="4564" spans="1:2" x14ac:dyDescent="0.25">
      <c r="A4564" t="s">
        <v>4686</v>
      </c>
      <c r="B4564">
        <v>1</v>
      </c>
    </row>
    <row r="4565" spans="1:2" x14ac:dyDescent="0.25">
      <c r="A4565" t="s">
        <v>4687</v>
      </c>
      <c r="B4565">
        <v>91</v>
      </c>
    </row>
    <row r="4566" spans="1:2" x14ac:dyDescent="0.25">
      <c r="A4566" t="s">
        <v>4688</v>
      </c>
      <c r="B4566">
        <v>4</v>
      </c>
    </row>
    <row r="4567" spans="1:2" x14ac:dyDescent="0.25">
      <c r="A4567" t="s">
        <v>4689</v>
      </c>
      <c r="B4567">
        <v>2</v>
      </c>
    </row>
    <row r="4568" spans="1:2" x14ac:dyDescent="0.25">
      <c r="A4568" t="s">
        <v>4690</v>
      </c>
      <c r="B4568">
        <v>18</v>
      </c>
    </row>
    <row r="4569" spans="1:2" x14ac:dyDescent="0.25">
      <c r="A4569" t="s">
        <v>4691</v>
      </c>
      <c r="B4569">
        <v>5</v>
      </c>
    </row>
    <row r="4570" spans="1:2" x14ac:dyDescent="0.25">
      <c r="A4570" t="s">
        <v>4692</v>
      </c>
      <c r="B4570">
        <v>3</v>
      </c>
    </row>
    <row r="4571" spans="1:2" x14ac:dyDescent="0.25">
      <c r="A4571" t="s">
        <v>4693</v>
      </c>
      <c r="B4571">
        <v>6</v>
      </c>
    </row>
    <row r="4572" spans="1:2" x14ac:dyDescent="0.25">
      <c r="A4572" t="s">
        <v>4694</v>
      </c>
      <c r="B4572">
        <v>13</v>
      </c>
    </row>
    <row r="4573" spans="1:2" x14ac:dyDescent="0.25">
      <c r="A4573" t="s">
        <v>4695</v>
      </c>
      <c r="B4573">
        <v>1</v>
      </c>
    </row>
    <row r="4574" spans="1:2" x14ac:dyDescent="0.25">
      <c r="A4574" t="s">
        <v>4696</v>
      </c>
      <c r="B4574">
        <v>5</v>
      </c>
    </row>
    <row r="4575" spans="1:2" x14ac:dyDescent="0.25">
      <c r="A4575" t="s">
        <v>4697</v>
      </c>
      <c r="B4575">
        <v>9</v>
      </c>
    </row>
    <row r="4576" spans="1:2" x14ac:dyDescent="0.25">
      <c r="A4576" t="s">
        <v>4698</v>
      </c>
      <c r="B4576">
        <v>10</v>
      </c>
    </row>
    <row r="4577" spans="1:2" x14ac:dyDescent="0.25">
      <c r="A4577" t="s">
        <v>4699</v>
      </c>
      <c r="B4577">
        <v>9</v>
      </c>
    </row>
    <row r="4578" spans="1:2" x14ac:dyDescent="0.25">
      <c r="A4578" t="s">
        <v>4700</v>
      </c>
      <c r="B4578">
        <v>29</v>
      </c>
    </row>
    <row r="4579" spans="1:2" x14ac:dyDescent="0.25">
      <c r="A4579" t="s">
        <v>4701</v>
      </c>
      <c r="B4579">
        <v>2</v>
      </c>
    </row>
    <row r="4580" spans="1:2" x14ac:dyDescent="0.25">
      <c r="A4580" t="s">
        <v>4702</v>
      </c>
      <c r="B4580">
        <v>4</v>
      </c>
    </row>
    <row r="4581" spans="1:2" x14ac:dyDescent="0.25">
      <c r="A4581" t="s">
        <v>4703</v>
      </c>
      <c r="B4581">
        <v>7</v>
      </c>
    </row>
    <row r="4582" spans="1:2" x14ac:dyDescent="0.25">
      <c r="A4582" t="s">
        <v>4704</v>
      </c>
      <c r="B4582">
        <v>1</v>
      </c>
    </row>
    <row r="4583" spans="1:2" x14ac:dyDescent="0.25">
      <c r="A4583" t="s">
        <v>4705</v>
      </c>
      <c r="B4583">
        <v>1</v>
      </c>
    </row>
    <row r="4584" spans="1:2" x14ac:dyDescent="0.25">
      <c r="A4584" t="s">
        <v>4706</v>
      </c>
      <c r="B4584">
        <v>1</v>
      </c>
    </row>
    <row r="4585" spans="1:2" x14ac:dyDescent="0.25">
      <c r="A4585" t="s">
        <v>4707</v>
      </c>
      <c r="B4585">
        <v>2</v>
      </c>
    </row>
    <row r="4586" spans="1:2" x14ac:dyDescent="0.25">
      <c r="A4586" t="s">
        <v>4708</v>
      </c>
      <c r="B4586">
        <v>4</v>
      </c>
    </row>
    <row r="4587" spans="1:2" x14ac:dyDescent="0.25">
      <c r="A4587" t="s">
        <v>4709</v>
      </c>
      <c r="B4587">
        <v>3</v>
      </c>
    </row>
    <row r="4588" spans="1:2" x14ac:dyDescent="0.25">
      <c r="A4588" t="s">
        <v>4710</v>
      </c>
      <c r="B4588">
        <v>44</v>
      </c>
    </row>
    <row r="4589" spans="1:2" x14ac:dyDescent="0.25">
      <c r="A4589" t="s">
        <v>4711</v>
      </c>
      <c r="B4589">
        <v>2</v>
      </c>
    </row>
    <row r="4590" spans="1:2" x14ac:dyDescent="0.25">
      <c r="A4590" t="s">
        <v>4712</v>
      </c>
      <c r="B4590">
        <v>1</v>
      </c>
    </row>
    <row r="4591" spans="1:2" x14ac:dyDescent="0.25">
      <c r="A4591" t="s">
        <v>4713</v>
      </c>
      <c r="B4591">
        <v>2</v>
      </c>
    </row>
    <row r="4592" spans="1:2" x14ac:dyDescent="0.25">
      <c r="A4592" t="s">
        <v>4714</v>
      </c>
      <c r="B4592">
        <v>3</v>
      </c>
    </row>
    <row r="4593" spans="1:2" x14ac:dyDescent="0.25">
      <c r="A4593" t="s">
        <v>4715</v>
      </c>
      <c r="B4593">
        <v>1</v>
      </c>
    </row>
    <row r="4594" spans="1:2" x14ac:dyDescent="0.25">
      <c r="A4594" t="s">
        <v>4716</v>
      </c>
      <c r="B4594">
        <v>3</v>
      </c>
    </row>
    <row r="4595" spans="1:2" x14ac:dyDescent="0.25">
      <c r="A4595" t="s">
        <v>4717</v>
      </c>
      <c r="B4595">
        <v>3</v>
      </c>
    </row>
    <row r="4596" spans="1:2" x14ac:dyDescent="0.25">
      <c r="A4596" t="s">
        <v>4718</v>
      </c>
      <c r="B4596">
        <v>5</v>
      </c>
    </row>
    <row r="4597" spans="1:2" x14ac:dyDescent="0.25">
      <c r="A4597" t="s">
        <v>4719</v>
      </c>
      <c r="B4597">
        <v>3</v>
      </c>
    </row>
    <row r="4598" spans="1:2" x14ac:dyDescent="0.25">
      <c r="A4598" t="s">
        <v>4720</v>
      </c>
      <c r="B4598">
        <v>4</v>
      </c>
    </row>
    <row r="4599" spans="1:2" x14ac:dyDescent="0.25">
      <c r="A4599" t="s">
        <v>4721</v>
      </c>
      <c r="B4599">
        <v>2</v>
      </c>
    </row>
    <row r="4600" spans="1:2" x14ac:dyDescent="0.25">
      <c r="A4600" t="s">
        <v>4722</v>
      </c>
      <c r="B4600">
        <v>4</v>
      </c>
    </row>
    <row r="4601" spans="1:2" x14ac:dyDescent="0.25">
      <c r="A4601" t="s">
        <v>4723</v>
      </c>
      <c r="B4601">
        <v>3</v>
      </c>
    </row>
    <row r="4602" spans="1:2" x14ac:dyDescent="0.25">
      <c r="A4602" t="s">
        <v>4724</v>
      </c>
      <c r="B4602">
        <v>10</v>
      </c>
    </row>
    <row r="4603" spans="1:2" x14ac:dyDescent="0.25">
      <c r="A4603" t="s">
        <v>4725</v>
      </c>
      <c r="B4603">
        <v>2</v>
      </c>
    </row>
    <row r="4604" spans="1:2" x14ac:dyDescent="0.25">
      <c r="A4604" t="s">
        <v>4726</v>
      </c>
      <c r="B4604">
        <v>2</v>
      </c>
    </row>
    <row r="4605" spans="1:2" x14ac:dyDescent="0.25">
      <c r="A4605" t="s">
        <v>4727</v>
      </c>
      <c r="B4605">
        <v>1</v>
      </c>
    </row>
    <row r="4606" spans="1:2" x14ac:dyDescent="0.25">
      <c r="A4606" t="s">
        <v>4728</v>
      </c>
      <c r="B4606">
        <v>1</v>
      </c>
    </row>
    <row r="4607" spans="1:2" x14ac:dyDescent="0.25">
      <c r="A4607" t="s">
        <v>4729</v>
      </c>
      <c r="B4607">
        <v>20</v>
      </c>
    </row>
    <row r="4608" spans="1:2" x14ac:dyDescent="0.25">
      <c r="A4608" t="s">
        <v>4730</v>
      </c>
      <c r="B4608">
        <v>2</v>
      </c>
    </row>
    <row r="4609" spans="1:2" x14ac:dyDescent="0.25">
      <c r="A4609" t="s">
        <v>4731</v>
      </c>
      <c r="B4609">
        <v>1</v>
      </c>
    </row>
    <row r="4610" spans="1:2" x14ac:dyDescent="0.25">
      <c r="A4610" t="s">
        <v>4732</v>
      </c>
      <c r="B4610">
        <v>2</v>
      </c>
    </row>
    <row r="4611" spans="1:2" x14ac:dyDescent="0.25">
      <c r="A4611" t="s">
        <v>4733</v>
      </c>
      <c r="B4611">
        <v>5</v>
      </c>
    </row>
    <row r="4612" spans="1:2" x14ac:dyDescent="0.25">
      <c r="A4612" t="s">
        <v>4734</v>
      </c>
      <c r="B4612">
        <v>6</v>
      </c>
    </row>
    <row r="4613" spans="1:2" x14ac:dyDescent="0.25">
      <c r="A4613" t="s">
        <v>4735</v>
      </c>
      <c r="B4613">
        <v>4</v>
      </c>
    </row>
    <row r="4614" spans="1:2" x14ac:dyDescent="0.25">
      <c r="A4614" t="s">
        <v>4736</v>
      </c>
      <c r="B4614">
        <v>2</v>
      </c>
    </row>
    <row r="4615" spans="1:2" x14ac:dyDescent="0.25">
      <c r="A4615" t="s">
        <v>4737</v>
      </c>
      <c r="B4615">
        <v>4</v>
      </c>
    </row>
    <row r="4616" spans="1:2" x14ac:dyDescent="0.25">
      <c r="A4616" t="s">
        <v>4738</v>
      </c>
      <c r="B4616">
        <v>8</v>
      </c>
    </row>
    <row r="4617" spans="1:2" x14ac:dyDescent="0.25">
      <c r="A4617" t="s">
        <v>4739</v>
      </c>
      <c r="B4617">
        <v>2</v>
      </c>
    </row>
    <row r="4618" spans="1:2" x14ac:dyDescent="0.25">
      <c r="A4618" t="s">
        <v>4740</v>
      </c>
      <c r="B4618">
        <v>3</v>
      </c>
    </row>
    <row r="4619" spans="1:2" x14ac:dyDescent="0.25">
      <c r="A4619" t="s">
        <v>4741</v>
      </c>
      <c r="B4619">
        <v>50</v>
      </c>
    </row>
    <row r="4620" spans="1:2" x14ac:dyDescent="0.25">
      <c r="A4620" t="s">
        <v>4742</v>
      </c>
      <c r="B4620">
        <v>1</v>
      </c>
    </row>
    <row r="4621" spans="1:2" x14ac:dyDescent="0.25">
      <c r="A4621" t="s">
        <v>4743</v>
      </c>
      <c r="B4621">
        <v>1</v>
      </c>
    </row>
    <row r="4622" spans="1:2" x14ac:dyDescent="0.25">
      <c r="A4622" t="s">
        <v>4744</v>
      </c>
      <c r="B4622">
        <v>10</v>
      </c>
    </row>
    <row r="4623" spans="1:2" x14ac:dyDescent="0.25">
      <c r="A4623" t="s">
        <v>4745</v>
      </c>
      <c r="B4623">
        <v>2</v>
      </c>
    </row>
    <row r="4624" spans="1:2" x14ac:dyDescent="0.25">
      <c r="A4624" t="s">
        <v>4746</v>
      </c>
      <c r="B4624">
        <v>1</v>
      </c>
    </row>
    <row r="4625" spans="1:2" x14ac:dyDescent="0.25">
      <c r="A4625" t="s">
        <v>4747</v>
      </c>
      <c r="B4625">
        <v>5</v>
      </c>
    </row>
    <row r="4626" spans="1:2" x14ac:dyDescent="0.25">
      <c r="A4626" t="s">
        <v>4748</v>
      </c>
      <c r="B4626">
        <v>6</v>
      </c>
    </row>
    <row r="4627" spans="1:2" x14ac:dyDescent="0.25">
      <c r="A4627" t="s">
        <v>4749</v>
      </c>
      <c r="B4627">
        <v>9</v>
      </c>
    </row>
    <row r="4628" spans="1:2" x14ac:dyDescent="0.25">
      <c r="A4628" t="s">
        <v>4750</v>
      </c>
      <c r="B4628">
        <v>5</v>
      </c>
    </row>
    <row r="4629" spans="1:2" x14ac:dyDescent="0.25">
      <c r="A4629" t="s">
        <v>4751</v>
      </c>
      <c r="B4629">
        <v>9</v>
      </c>
    </row>
    <row r="4630" spans="1:2" x14ac:dyDescent="0.25">
      <c r="A4630" t="s">
        <v>4752</v>
      </c>
      <c r="B4630">
        <v>5</v>
      </c>
    </row>
    <row r="4631" spans="1:2" x14ac:dyDescent="0.25">
      <c r="A4631" t="s">
        <v>4753</v>
      </c>
      <c r="B4631">
        <v>7</v>
      </c>
    </row>
    <row r="4632" spans="1:2" x14ac:dyDescent="0.25">
      <c r="A4632" t="s">
        <v>4754</v>
      </c>
      <c r="B4632">
        <v>1</v>
      </c>
    </row>
    <row r="4633" spans="1:2" x14ac:dyDescent="0.25">
      <c r="A4633" t="s">
        <v>203</v>
      </c>
      <c r="B4633">
        <v>1</v>
      </c>
    </row>
    <row r="4634" spans="1:2" x14ac:dyDescent="0.25">
      <c r="A4634" t="s">
        <v>4755</v>
      </c>
      <c r="B4634">
        <v>2</v>
      </c>
    </row>
    <row r="4635" spans="1:2" x14ac:dyDescent="0.25">
      <c r="A4635" t="s">
        <v>4756</v>
      </c>
      <c r="B4635">
        <v>4</v>
      </c>
    </row>
    <row r="4636" spans="1:2" x14ac:dyDescent="0.25">
      <c r="A4636" t="s">
        <v>4757</v>
      </c>
      <c r="B4636">
        <v>3</v>
      </c>
    </row>
    <row r="4637" spans="1:2" x14ac:dyDescent="0.25">
      <c r="A4637" t="s">
        <v>4758</v>
      </c>
      <c r="B4637">
        <v>1</v>
      </c>
    </row>
    <row r="4638" spans="1:2" x14ac:dyDescent="0.25">
      <c r="A4638" t="s">
        <v>4759</v>
      </c>
      <c r="B4638">
        <v>1</v>
      </c>
    </row>
    <row r="4639" spans="1:2" x14ac:dyDescent="0.25">
      <c r="A4639" t="s">
        <v>4760</v>
      </c>
      <c r="B4639">
        <v>1</v>
      </c>
    </row>
    <row r="4640" spans="1:2" x14ac:dyDescent="0.25">
      <c r="A4640" t="s">
        <v>4761</v>
      </c>
      <c r="B4640">
        <v>2</v>
      </c>
    </row>
    <row r="4641" spans="1:2" x14ac:dyDescent="0.25">
      <c r="A4641" t="s">
        <v>4762</v>
      </c>
      <c r="B4641">
        <v>2</v>
      </c>
    </row>
    <row r="4642" spans="1:2" x14ac:dyDescent="0.25">
      <c r="A4642" t="s">
        <v>4763</v>
      </c>
      <c r="B4642">
        <v>1</v>
      </c>
    </row>
    <row r="4643" spans="1:2" x14ac:dyDescent="0.25">
      <c r="A4643" t="s">
        <v>4764</v>
      </c>
      <c r="B4643">
        <v>4</v>
      </c>
    </row>
    <row r="4644" spans="1:2" x14ac:dyDescent="0.25">
      <c r="A4644" t="s">
        <v>4765</v>
      </c>
      <c r="B4644">
        <v>1</v>
      </c>
    </row>
    <row r="4645" spans="1:2" x14ac:dyDescent="0.25">
      <c r="A4645" t="s">
        <v>4766</v>
      </c>
      <c r="B4645">
        <v>1</v>
      </c>
    </row>
    <row r="4646" spans="1:2" x14ac:dyDescent="0.25">
      <c r="A4646" t="s">
        <v>4767</v>
      </c>
      <c r="B4646">
        <v>1</v>
      </c>
    </row>
    <row r="4647" spans="1:2" x14ac:dyDescent="0.25">
      <c r="A4647" t="s">
        <v>4768</v>
      </c>
      <c r="B4647">
        <v>1</v>
      </c>
    </row>
    <row r="4648" spans="1:2" x14ac:dyDescent="0.25">
      <c r="A4648" t="s">
        <v>4769</v>
      </c>
      <c r="B4648">
        <v>1</v>
      </c>
    </row>
    <row r="4649" spans="1:2" x14ac:dyDescent="0.25">
      <c r="A4649" t="s">
        <v>4770</v>
      </c>
      <c r="B4649">
        <v>2</v>
      </c>
    </row>
    <row r="4650" spans="1:2" x14ac:dyDescent="0.25">
      <c r="A4650" t="s">
        <v>4771</v>
      </c>
      <c r="B4650">
        <v>1</v>
      </c>
    </row>
    <row r="4651" spans="1:2" x14ac:dyDescent="0.25">
      <c r="A4651" t="s">
        <v>4772</v>
      </c>
      <c r="B4651">
        <v>3</v>
      </c>
    </row>
    <row r="4652" spans="1:2" x14ac:dyDescent="0.25">
      <c r="A4652" t="s">
        <v>4773</v>
      </c>
      <c r="B4652">
        <v>17</v>
      </c>
    </row>
    <row r="4653" spans="1:2" x14ac:dyDescent="0.25">
      <c r="A4653" t="s">
        <v>4774</v>
      </c>
      <c r="B4653">
        <v>2</v>
      </c>
    </row>
    <row r="4654" spans="1:2" x14ac:dyDescent="0.25">
      <c r="A4654" t="s">
        <v>4775</v>
      </c>
      <c r="B4654">
        <v>1</v>
      </c>
    </row>
    <row r="4655" spans="1:2" x14ac:dyDescent="0.25">
      <c r="A4655" t="s">
        <v>4776</v>
      </c>
      <c r="B4655">
        <v>2</v>
      </c>
    </row>
    <row r="4656" spans="1:2" x14ac:dyDescent="0.25">
      <c r="A4656" t="s">
        <v>4777</v>
      </c>
      <c r="B4656">
        <v>1</v>
      </c>
    </row>
    <row r="4657" spans="1:2" x14ac:dyDescent="0.25">
      <c r="A4657" t="s">
        <v>4778</v>
      </c>
      <c r="B4657">
        <v>1</v>
      </c>
    </row>
    <row r="4658" spans="1:2" x14ac:dyDescent="0.25">
      <c r="A4658" t="s">
        <v>4779</v>
      </c>
      <c r="B4658">
        <v>1</v>
      </c>
    </row>
    <row r="4659" spans="1:2" x14ac:dyDescent="0.25">
      <c r="A4659" t="s">
        <v>4780</v>
      </c>
      <c r="B4659">
        <v>1</v>
      </c>
    </row>
    <row r="4660" spans="1:2" x14ac:dyDescent="0.25">
      <c r="A4660" t="s">
        <v>4781</v>
      </c>
      <c r="B4660">
        <v>1</v>
      </c>
    </row>
    <row r="4661" spans="1:2" x14ac:dyDescent="0.25">
      <c r="A4661" t="s">
        <v>4782</v>
      </c>
      <c r="B4661">
        <v>1</v>
      </c>
    </row>
    <row r="4662" spans="1:2" x14ac:dyDescent="0.25">
      <c r="A4662" t="s">
        <v>4783</v>
      </c>
      <c r="B4662">
        <v>1</v>
      </c>
    </row>
    <row r="4663" spans="1:2" x14ac:dyDescent="0.25">
      <c r="A4663" t="s">
        <v>4784</v>
      </c>
      <c r="B4663">
        <v>12</v>
      </c>
    </row>
    <row r="4664" spans="1:2" x14ac:dyDescent="0.25">
      <c r="A4664" t="s">
        <v>4785</v>
      </c>
      <c r="B4664">
        <v>1</v>
      </c>
    </row>
    <row r="4665" spans="1:2" x14ac:dyDescent="0.25">
      <c r="A4665" t="s">
        <v>4786</v>
      </c>
      <c r="B4665">
        <v>9</v>
      </c>
    </row>
    <row r="4666" spans="1:2" x14ac:dyDescent="0.25">
      <c r="A4666" t="s">
        <v>4787</v>
      </c>
      <c r="B4666">
        <v>4</v>
      </c>
    </row>
    <row r="4667" spans="1:2" x14ac:dyDescent="0.25">
      <c r="A4667" t="s">
        <v>367</v>
      </c>
      <c r="B4667">
        <v>7</v>
      </c>
    </row>
    <row r="4668" spans="1:2" x14ac:dyDescent="0.25">
      <c r="A4668" t="s">
        <v>7931</v>
      </c>
      <c r="B4668">
        <v>3</v>
      </c>
    </row>
    <row r="4669" spans="1:2" x14ac:dyDescent="0.25">
      <c r="A4669" t="s">
        <v>4788</v>
      </c>
      <c r="B4669">
        <v>3</v>
      </c>
    </row>
    <row r="4670" spans="1:2" x14ac:dyDescent="0.25">
      <c r="A4670" t="s">
        <v>4789</v>
      </c>
      <c r="B4670">
        <v>2</v>
      </c>
    </row>
    <row r="4671" spans="1:2" x14ac:dyDescent="0.25">
      <c r="A4671" t="s">
        <v>4790</v>
      </c>
      <c r="B4671">
        <v>24</v>
      </c>
    </row>
    <row r="4672" spans="1:2" x14ac:dyDescent="0.25">
      <c r="A4672" t="s">
        <v>4791</v>
      </c>
      <c r="B4672">
        <v>18</v>
      </c>
    </row>
    <row r="4673" spans="1:2" x14ac:dyDescent="0.25">
      <c r="A4673" t="s">
        <v>4792</v>
      </c>
      <c r="B4673">
        <v>1</v>
      </c>
    </row>
    <row r="4674" spans="1:2" x14ac:dyDescent="0.25">
      <c r="A4674" t="s">
        <v>4793</v>
      </c>
      <c r="B4674">
        <v>2</v>
      </c>
    </row>
    <row r="4675" spans="1:2" x14ac:dyDescent="0.25">
      <c r="A4675" t="s">
        <v>4794</v>
      </c>
      <c r="B4675">
        <v>2</v>
      </c>
    </row>
    <row r="4676" spans="1:2" x14ac:dyDescent="0.25">
      <c r="A4676" t="s">
        <v>4795</v>
      </c>
      <c r="B4676">
        <v>1</v>
      </c>
    </row>
    <row r="4677" spans="1:2" x14ac:dyDescent="0.25">
      <c r="A4677" t="s">
        <v>4796</v>
      </c>
      <c r="B4677">
        <v>3</v>
      </c>
    </row>
    <row r="4678" spans="1:2" x14ac:dyDescent="0.25">
      <c r="A4678" t="s">
        <v>4797</v>
      </c>
      <c r="B4678">
        <v>4</v>
      </c>
    </row>
    <row r="4679" spans="1:2" x14ac:dyDescent="0.25">
      <c r="A4679" t="s">
        <v>4798</v>
      </c>
      <c r="B4679">
        <v>13</v>
      </c>
    </row>
    <row r="4680" spans="1:2" x14ac:dyDescent="0.25">
      <c r="A4680" t="s">
        <v>4799</v>
      </c>
      <c r="B4680">
        <v>2</v>
      </c>
    </row>
    <row r="4681" spans="1:2" x14ac:dyDescent="0.25">
      <c r="A4681" t="s">
        <v>4800</v>
      </c>
      <c r="B4681">
        <v>5</v>
      </c>
    </row>
    <row r="4682" spans="1:2" x14ac:dyDescent="0.25">
      <c r="A4682" t="s">
        <v>4801</v>
      </c>
      <c r="B4682">
        <v>1</v>
      </c>
    </row>
    <row r="4683" spans="1:2" x14ac:dyDescent="0.25">
      <c r="A4683" t="s">
        <v>4802</v>
      </c>
      <c r="B4683">
        <v>2</v>
      </c>
    </row>
    <row r="4684" spans="1:2" x14ac:dyDescent="0.25">
      <c r="A4684" t="s">
        <v>4803</v>
      </c>
      <c r="B4684">
        <v>1</v>
      </c>
    </row>
    <row r="4685" spans="1:2" x14ac:dyDescent="0.25">
      <c r="A4685" t="s">
        <v>4804</v>
      </c>
      <c r="B4685">
        <v>2</v>
      </c>
    </row>
    <row r="4686" spans="1:2" x14ac:dyDescent="0.25">
      <c r="A4686" t="s">
        <v>92</v>
      </c>
      <c r="B4686">
        <v>3</v>
      </c>
    </row>
    <row r="4687" spans="1:2" x14ac:dyDescent="0.25">
      <c r="A4687" t="s">
        <v>4805</v>
      </c>
      <c r="B4687">
        <v>3</v>
      </c>
    </row>
    <row r="4688" spans="1:2" x14ac:dyDescent="0.25">
      <c r="A4688" t="s">
        <v>4806</v>
      </c>
      <c r="B4688">
        <v>36</v>
      </c>
    </row>
    <row r="4689" spans="1:2" x14ac:dyDescent="0.25">
      <c r="A4689" t="s">
        <v>4807</v>
      </c>
      <c r="B4689">
        <v>2</v>
      </c>
    </row>
    <row r="4690" spans="1:2" x14ac:dyDescent="0.25">
      <c r="A4690" t="s">
        <v>4808</v>
      </c>
      <c r="B4690">
        <v>4</v>
      </c>
    </row>
    <row r="4691" spans="1:2" x14ac:dyDescent="0.25">
      <c r="A4691" t="s">
        <v>4809</v>
      </c>
      <c r="B4691">
        <v>4</v>
      </c>
    </row>
    <row r="4692" spans="1:2" x14ac:dyDescent="0.25">
      <c r="A4692" t="s">
        <v>4810</v>
      </c>
      <c r="B4692">
        <v>4</v>
      </c>
    </row>
    <row r="4693" spans="1:2" x14ac:dyDescent="0.25">
      <c r="A4693" t="s">
        <v>4811</v>
      </c>
      <c r="B4693">
        <v>1</v>
      </c>
    </row>
    <row r="4694" spans="1:2" x14ac:dyDescent="0.25">
      <c r="A4694" t="s">
        <v>4812</v>
      </c>
      <c r="B4694">
        <v>5</v>
      </c>
    </row>
    <row r="4695" spans="1:2" x14ac:dyDescent="0.25">
      <c r="A4695" t="s">
        <v>4813</v>
      </c>
      <c r="B4695">
        <v>3</v>
      </c>
    </row>
    <row r="4696" spans="1:2" x14ac:dyDescent="0.25">
      <c r="A4696" t="s">
        <v>4814</v>
      </c>
      <c r="B4696">
        <v>2</v>
      </c>
    </row>
    <row r="4697" spans="1:2" x14ac:dyDescent="0.25">
      <c r="A4697" t="s">
        <v>4815</v>
      </c>
      <c r="B4697">
        <v>3</v>
      </c>
    </row>
    <row r="4698" spans="1:2" x14ac:dyDescent="0.25">
      <c r="A4698" t="s">
        <v>4816</v>
      </c>
      <c r="B4698">
        <v>4</v>
      </c>
    </row>
    <row r="4699" spans="1:2" x14ac:dyDescent="0.25">
      <c r="A4699" t="s">
        <v>4817</v>
      </c>
      <c r="B4699">
        <v>1</v>
      </c>
    </row>
    <row r="4700" spans="1:2" x14ac:dyDescent="0.25">
      <c r="A4700" t="s">
        <v>4818</v>
      </c>
      <c r="B4700">
        <v>4</v>
      </c>
    </row>
    <row r="4701" spans="1:2" x14ac:dyDescent="0.25">
      <c r="A4701" t="s">
        <v>4819</v>
      </c>
      <c r="B4701">
        <v>2</v>
      </c>
    </row>
    <row r="4702" spans="1:2" x14ac:dyDescent="0.25">
      <c r="A4702" t="s">
        <v>4820</v>
      </c>
      <c r="B4702">
        <v>4</v>
      </c>
    </row>
    <row r="4703" spans="1:2" x14ac:dyDescent="0.25">
      <c r="A4703" t="s">
        <v>93</v>
      </c>
      <c r="B4703">
        <v>2</v>
      </c>
    </row>
    <row r="4704" spans="1:2" x14ac:dyDescent="0.25">
      <c r="A4704" t="s">
        <v>4821</v>
      </c>
      <c r="B4704">
        <v>21</v>
      </c>
    </row>
    <row r="4705" spans="1:2" x14ac:dyDescent="0.25">
      <c r="A4705" t="s">
        <v>4822</v>
      </c>
      <c r="B4705">
        <v>16</v>
      </c>
    </row>
    <row r="4706" spans="1:2" x14ac:dyDescent="0.25">
      <c r="A4706" t="s">
        <v>4823</v>
      </c>
      <c r="B4706">
        <v>1</v>
      </c>
    </row>
    <row r="4707" spans="1:2" x14ac:dyDescent="0.25">
      <c r="A4707" t="s">
        <v>4824</v>
      </c>
      <c r="B4707">
        <v>1</v>
      </c>
    </row>
    <row r="4708" spans="1:2" x14ac:dyDescent="0.25">
      <c r="A4708" t="s">
        <v>4825</v>
      </c>
      <c r="B4708">
        <v>7</v>
      </c>
    </row>
    <row r="4709" spans="1:2" x14ac:dyDescent="0.25">
      <c r="A4709" t="s">
        <v>4826</v>
      </c>
      <c r="B4709">
        <v>3</v>
      </c>
    </row>
    <row r="4710" spans="1:2" x14ac:dyDescent="0.25">
      <c r="A4710" t="s">
        <v>4827</v>
      </c>
      <c r="B4710">
        <v>1</v>
      </c>
    </row>
    <row r="4711" spans="1:2" x14ac:dyDescent="0.25">
      <c r="A4711" t="s">
        <v>4828</v>
      </c>
      <c r="B4711">
        <v>1</v>
      </c>
    </row>
    <row r="4712" spans="1:2" x14ac:dyDescent="0.25">
      <c r="A4712" t="s">
        <v>7932</v>
      </c>
      <c r="B4712">
        <v>4</v>
      </c>
    </row>
    <row r="4713" spans="1:2" x14ac:dyDescent="0.25">
      <c r="A4713" t="s">
        <v>4829</v>
      </c>
      <c r="B4713">
        <v>27</v>
      </c>
    </row>
    <row r="4714" spans="1:2" x14ac:dyDescent="0.25">
      <c r="A4714" t="s">
        <v>4830</v>
      </c>
      <c r="B4714">
        <v>3</v>
      </c>
    </row>
    <row r="4715" spans="1:2" x14ac:dyDescent="0.25">
      <c r="A4715" t="s">
        <v>4831</v>
      </c>
      <c r="B4715">
        <v>2</v>
      </c>
    </row>
    <row r="4716" spans="1:2" x14ac:dyDescent="0.25">
      <c r="A4716" t="s">
        <v>4832</v>
      </c>
      <c r="B4716">
        <v>2</v>
      </c>
    </row>
    <row r="4717" spans="1:2" x14ac:dyDescent="0.25">
      <c r="A4717" t="s">
        <v>4833</v>
      </c>
      <c r="B4717">
        <v>2</v>
      </c>
    </row>
    <row r="4718" spans="1:2" x14ac:dyDescent="0.25">
      <c r="A4718" t="s">
        <v>4834</v>
      </c>
      <c r="B4718">
        <v>3</v>
      </c>
    </row>
    <row r="4719" spans="1:2" x14ac:dyDescent="0.25">
      <c r="A4719" t="s">
        <v>4835</v>
      </c>
      <c r="B4719">
        <v>28</v>
      </c>
    </row>
    <row r="4720" spans="1:2" x14ac:dyDescent="0.25">
      <c r="A4720" t="s">
        <v>4836</v>
      </c>
      <c r="B4720">
        <v>1</v>
      </c>
    </row>
    <row r="4721" spans="1:2" x14ac:dyDescent="0.25">
      <c r="A4721" t="s">
        <v>4837</v>
      </c>
      <c r="B4721">
        <v>10</v>
      </c>
    </row>
    <row r="4722" spans="1:2" x14ac:dyDescent="0.25">
      <c r="A4722" t="s">
        <v>4838</v>
      </c>
      <c r="B4722">
        <v>2</v>
      </c>
    </row>
    <row r="4723" spans="1:2" x14ac:dyDescent="0.25">
      <c r="A4723" t="s">
        <v>4839</v>
      </c>
      <c r="B4723">
        <v>1</v>
      </c>
    </row>
    <row r="4724" spans="1:2" x14ac:dyDescent="0.25">
      <c r="A4724" t="s">
        <v>4840</v>
      </c>
      <c r="B4724">
        <v>1</v>
      </c>
    </row>
    <row r="4725" spans="1:2" x14ac:dyDescent="0.25">
      <c r="A4725" t="s">
        <v>4841</v>
      </c>
      <c r="B4725">
        <v>4</v>
      </c>
    </row>
    <row r="4726" spans="1:2" x14ac:dyDescent="0.25">
      <c r="A4726" t="s">
        <v>4842</v>
      </c>
      <c r="B4726">
        <v>1</v>
      </c>
    </row>
    <row r="4727" spans="1:2" x14ac:dyDescent="0.25">
      <c r="A4727" t="s">
        <v>4843</v>
      </c>
      <c r="B4727">
        <v>1</v>
      </c>
    </row>
    <row r="4728" spans="1:2" x14ac:dyDescent="0.25">
      <c r="A4728" t="s">
        <v>4844</v>
      </c>
      <c r="B4728">
        <v>6</v>
      </c>
    </row>
    <row r="4729" spans="1:2" x14ac:dyDescent="0.25">
      <c r="A4729" t="s">
        <v>4845</v>
      </c>
      <c r="B4729">
        <v>33</v>
      </c>
    </row>
    <row r="4730" spans="1:2" x14ac:dyDescent="0.25">
      <c r="A4730" t="s">
        <v>4846</v>
      </c>
      <c r="B4730">
        <v>1</v>
      </c>
    </row>
    <row r="4731" spans="1:2" x14ac:dyDescent="0.25">
      <c r="A4731" t="s">
        <v>4847</v>
      </c>
      <c r="B4731">
        <v>4</v>
      </c>
    </row>
    <row r="4732" spans="1:2" x14ac:dyDescent="0.25">
      <c r="A4732" t="s">
        <v>4848</v>
      </c>
      <c r="B4732">
        <v>10</v>
      </c>
    </row>
    <row r="4733" spans="1:2" x14ac:dyDescent="0.25">
      <c r="A4733" t="s">
        <v>4849</v>
      </c>
      <c r="B4733">
        <v>4</v>
      </c>
    </row>
    <row r="4734" spans="1:2" x14ac:dyDescent="0.25">
      <c r="A4734" t="s">
        <v>4850</v>
      </c>
      <c r="B4734">
        <v>4</v>
      </c>
    </row>
    <row r="4735" spans="1:2" x14ac:dyDescent="0.25">
      <c r="A4735" t="s">
        <v>4851</v>
      </c>
      <c r="B4735">
        <v>4</v>
      </c>
    </row>
    <row r="4736" spans="1:2" x14ac:dyDescent="0.25">
      <c r="A4736" t="s">
        <v>4852</v>
      </c>
      <c r="B4736">
        <v>1</v>
      </c>
    </row>
    <row r="4737" spans="1:2" x14ac:dyDescent="0.25">
      <c r="A4737" t="s">
        <v>4853</v>
      </c>
      <c r="B4737">
        <v>2</v>
      </c>
    </row>
    <row r="4738" spans="1:2" x14ac:dyDescent="0.25">
      <c r="A4738" t="s">
        <v>4854</v>
      </c>
      <c r="B4738">
        <v>5</v>
      </c>
    </row>
    <row r="4739" spans="1:2" x14ac:dyDescent="0.25">
      <c r="A4739" t="s">
        <v>4855</v>
      </c>
      <c r="B4739">
        <v>2</v>
      </c>
    </row>
    <row r="4740" spans="1:2" x14ac:dyDescent="0.25">
      <c r="A4740" t="s">
        <v>4856</v>
      </c>
      <c r="B4740">
        <v>1</v>
      </c>
    </row>
    <row r="4741" spans="1:2" x14ac:dyDescent="0.25">
      <c r="A4741" t="s">
        <v>4857</v>
      </c>
      <c r="B4741">
        <v>10</v>
      </c>
    </row>
    <row r="4742" spans="1:2" x14ac:dyDescent="0.25">
      <c r="A4742" t="s">
        <v>4858</v>
      </c>
      <c r="B4742">
        <v>1</v>
      </c>
    </row>
    <row r="4743" spans="1:2" x14ac:dyDescent="0.25">
      <c r="A4743" t="s">
        <v>4859</v>
      </c>
      <c r="B4743">
        <v>1</v>
      </c>
    </row>
    <row r="4744" spans="1:2" x14ac:dyDescent="0.25">
      <c r="A4744" t="s">
        <v>4860</v>
      </c>
      <c r="B4744">
        <v>7</v>
      </c>
    </row>
    <row r="4745" spans="1:2" x14ac:dyDescent="0.25">
      <c r="A4745" t="s">
        <v>4861</v>
      </c>
      <c r="B4745">
        <v>2</v>
      </c>
    </row>
    <row r="4746" spans="1:2" x14ac:dyDescent="0.25">
      <c r="A4746" t="s">
        <v>4862</v>
      </c>
      <c r="B4746">
        <v>3</v>
      </c>
    </row>
    <row r="4747" spans="1:2" x14ac:dyDescent="0.25">
      <c r="A4747" t="s">
        <v>4863</v>
      </c>
      <c r="B4747">
        <v>1</v>
      </c>
    </row>
    <row r="4748" spans="1:2" x14ac:dyDescent="0.25">
      <c r="A4748" t="s">
        <v>4864</v>
      </c>
      <c r="B4748">
        <v>9</v>
      </c>
    </row>
    <row r="4749" spans="1:2" x14ac:dyDescent="0.25">
      <c r="A4749" t="s">
        <v>4865</v>
      </c>
      <c r="B4749">
        <v>3</v>
      </c>
    </row>
    <row r="4750" spans="1:2" x14ac:dyDescent="0.25">
      <c r="A4750" t="s">
        <v>4866</v>
      </c>
      <c r="B4750">
        <v>6</v>
      </c>
    </row>
    <row r="4751" spans="1:2" x14ac:dyDescent="0.25">
      <c r="A4751" t="s">
        <v>4867</v>
      </c>
      <c r="B4751">
        <v>6</v>
      </c>
    </row>
    <row r="4752" spans="1:2" x14ac:dyDescent="0.25">
      <c r="A4752" t="s">
        <v>4868</v>
      </c>
      <c r="B4752">
        <v>3</v>
      </c>
    </row>
    <row r="4753" spans="1:2" x14ac:dyDescent="0.25">
      <c r="A4753" t="s">
        <v>4869</v>
      </c>
      <c r="B4753">
        <v>31</v>
      </c>
    </row>
    <row r="4754" spans="1:2" x14ac:dyDescent="0.25">
      <c r="A4754" t="s">
        <v>4870</v>
      </c>
      <c r="B4754">
        <v>6</v>
      </c>
    </row>
    <row r="4755" spans="1:2" x14ac:dyDescent="0.25">
      <c r="A4755" t="s">
        <v>4871</v>
      </c>
      <c r="B4755">
        <v>3</v>
      </c>
    </row>
    <row r="4756" spans="1:2" x14ac:dyDescent="0.25">
      <c r="A4756" t="s">
        <v>4872</v>
      </c>
      <c r="B4756">
        <v>2</v>
      </c>
    </row>
    <row r="4757" spans="1:2" x14ac:dyDescent="0.25">
      <c r="A4757" t="s">
        <v>4873</v>
      </c>
      <c r="B4757">
        <v>1</v>
      </c>
    </row>
    <row r="4758" spans="1:2" x14ac:dyDescent="0.25">
      <c r="A4758" t="s">
        <v>4874</v>
      </c>
      <c r="B4758">
        <v>23</v>
      </c>
    </row>
    <row r="4759" spans="1:2" x14ac:dyDescent="0.25">
      <c r="A4759" t="s">
        <v>4875</v>
      </c>
      <c r="B4759">
        <v>1</v>
      </c>
    </row>
    <row r="4760" spans="1:2" x14ac:dyDescent="0.25">
      <c r="A4760" t="s">
        <v>4876</v>
      </c>
      <c r="B4760">
        <v>1</v>
      </c>
    </row>
    <row r="4761" spans="1:2" x14ac:dyDescent="0.25">
      <c r="A4761" t="s">
        <v>4877</v>
      </c>
      <c r="B4761">
        <v>1</v>
      </c>
    </row>
    <row r="4762" spans="1:2" x14ac:dyDescent="0.25">
      <c r="A4762" t="s">
        <v>4878</v>
      </c>
      <c r="B4762">
        <v>4</v>
      </c>
    </row>
    <row r="4763" spans="1:2" x14ac:dyDescent="0.25">
      <c r="A4763" t="s">
        <v>4879</v>
      </c>
      <c r="B4763">
        <v>11</v>
      </c>
    </row>
    <row r="4764" spans="1:2" x14ac:dyDescent="0.25">
      <c r="A4764" t="s">
        <v>4880</v>
      </c>
      <c r="B4764">
        <v>3</v>
      </c>
    </row>
    <row r="4765" spans="1:2" x14ac:dyDescent="0.25">
      <c r="A4765" t="s">
        <v>4881</v>
      </c>
      <c r="B4765">
        <v>2</v>
      </c>
    </row>
    <row r="4766" spans="1:2" x14ac:dyDescent="0.25">
      <c r="A4766" t="s">
        <v>4882</v>
      </c>
      <c r="B4766">
        <v>2</v>
      </c>
    </row>
    <row r="4767" spans="1:2" x14ac:dyDescent="0.25">
      <c r="A4767" t="s">
        <v>4883</v>
      </c>
      <c r="B4767">
        <v>2</v>
      </c>
    </row>
    <row r="4768" spans="1:2" x14ac:dyDescent="0.25">
      <c r="A4768" t="s">
        <v>4884</v>
      </c>
      <c r="B4768">
        <v>1</v>
      </c>
    </row>
    <row r="4769" spans="1:2" x14ac:dyDescent="0.25">
      <c r="A4769" t="s">
        <v>4885</v>
      </c>
      <c r="B4769">
        <v>1</v>
      </c>
    </row>
    <row r="4770" spans="1:2" x14ac:dyDescent="0.25">
      <c r="A4770" t="s">
        <v>4886</v>
      </c>
      <c r="B4770">
        <v>12</v>
      </c>
    </row>
    <row r="4771" spans="1:2" x14ac:dyDescent="0.25">
      <c r="A4771" t="s">
        <v>4887</v>
      </c>
      <c r="B4771">
        <v>11</v>
      </c>
    </row>
    <row r="4772" spans="1:2" x14ac:dyDescent="0.25">
      <c r="A4772" t="s">
        <v>4888</v>
      </c>
      <c r="B4772">
        <v>2</v>
      </c>
    </row>
    <row r="4773" spans="1:2" x14ac:dyDescent="0.25">
      <c r="A4773" t="s">
        <v>4889</v>
      </c>
      <c r="B4773">
        <v>2</v>
      </c>
    </row>
    <row r="4774" spans="1:2" x14ac:dyDescent="0.25">
      <c r="A4774" t="s">
        <v>4890</v>
      </c>
      <c r="B4774">
        <v>3</v>
      </c>
    </row>
    <row r="4775" spans="1:2" x14ac:dyDescent="0.25">
      <c r="A4775" t="s">
        <v>4891</v>
      </c>
      <c r="B4775">
        <v>7</v>
      </c>
    </row>
    <row r="4776" spans="1:2" x14ac:dyDescent="0.25">
      <c r="A4776" t="s">
        <v>4892</v>
      </c>
      <c r="B4776">
        <v>11</v>
      </c>
    </row>
    <row r="4777" spans="1:2" x14ac:dyDescent="0.25">
      <c r="A4777" t="s">
        <v>4893</v>
      </c>
      <c r="B4777">
        <v>2</v>
      </c>
    </row>
    <row r="4778" spans="1:2" x14ac:dyDescent="0.25">
      <c r="A4778" t="s">
        <v>4894</v>
      </c>
      <c r="B4778">
        <v>24</v>
      </c>
    </row>
    <row r="4779" spans="1:2" x14ac:dyDescent="0.25">
      <c r="A4779" t="s">
        <v>4895</v>
      </c>
      <c r="B4779">
        <v>1</v>
      </c>
    </row>
    <row r="4780" spans="1:2" x14ac:dyDescent="0.25">
      <c r="A4780" t="s">
        <v>4896</v>
      </c>
      <c r="B4780">
        <v>5</v>
      </c>
    </row>
    <row r="4781" spans="1:2" x14ac:dyDescent="0.25">
      <c r="A4781" t="s">
        <v>4897</v>
      </c>
      <c r="B4781">
        <v>1</v>
      </c>
    </row>
    <row r="4782" spans="1:2" x14ac:dyDescent="0.25">
      <c r="A4782" t="s">
        <v>4898</v>
      </c>
      <c r="B4782">
        <v>3</v>
      </c>
    </row>
    <row r="4783" spans="1:2" x14ac:dyDescent="0.25">
      <c r="A4783" t="s">
        <v>4899</v>
      </c>
      <c r="B4783">
        <v>44</v>
      </c>
    </row>
    <row r="4784" spans="1:2" x14ac:dyDescent="0.25">
      <c r="A4784" t="s">
        <v>4900</v>
      </c>
      <c r="B4784">
        <v>3</v>
      </c>
    </row>
    <row r="4785" spans="1:2" x14ac:dyDescent="0.25">
      <c r="A4785" t="s">
        <v>4901</v>
      </c>
      <c r="B4785">
        <v>2</v>
      </c>
    </row>
    <row r="4786" spans="1:2" x14ac:dyDescent="0.25">
      <c r="A4786" t="s">
        <v>4902</v>
      </c>
      <c r="B4786">
        <v>206</v>
      </c>
    </row>
    <row r="4787" spans="1:2" x14ac:dyDescent="0.25">
      <c r="A4787" t="s">
        <v>4903</v>
      </c>
      <c r="B4787">
        <v>1</v>
      </c>
    </row>
    <row r="4788" spans="1:2" x14ac:dyDescent="0.25">
      <c r="A4788" t="s">
        <v>4904</v>
      </c>
      <c r="B4788">
        <v>5</v>
      </c>
    </row>
    <row r="4789" spans="1:2" x14ac:dyDescent="0.25">
      <c r="A4789" t="s">
        <v>4905</v>
      </c>
      <c r="B4789">
        <v>6</v>
      </c>
    </row>
    <row r="4790" spans="1:2" x14ac:dyDescent="0.25">
      <c r="A4790" t="s">
        <v>4906</v>
      </c>
      <c r="B4790">
        <v>5</v>
      </c>
    </row>
    <row r="4791" spans="1:2" x14ac:dyDescent="0.25">
      <c r="A4791" t="s">
        <v>4907</v>
      </c>
      <c r="B4791">
        <v>3</v>
      </c>
    </row>
    <row r="4792" spans="1:2" x14ac:dyDescent="0.25">
      <c r="A4792" t="s">
        <v>4908</v>
      </c>
      <c r="B4792">
        <v>18</v>
      </c>
    </row>
    <row r="4793" spans="1:2" x14ac:dyDescent="0.25">
      <c r="A4793" t="s">
        <v>4909</v>
      </c>
      <c r="B4793">
        <v>35</v>
      </c>
    </row>
    <row r="4794" spans="1:2" x14ac:dyDescent="0.25">
      <c r="A4794" t="s">
        <v>4910</v>
      </c>
      <c r="B4794">
        <v>1</v>
      </c>
    </row>
    <row r="4795" spans="1:2" x14ac:dyDescent="0.25">
      <c r="A4795" t="s">
        <v>4911</v>
      </c>
      <c r="B4795">
        <v>2</v>
      </c>
    </row>
    <row r="4796" spans="1:2" x14ac:dyDescent="0.25">
      <c r="A4796" t="s">
        <v>4912</v>
      </c>
      <c r="B4796">
        <v>2</v>
      </c>
    </row>
    <row r="4797" spans="1:2" x14ac:dyDescent="0.25">
      <c r="A4797" t="s">
        <v>4913</v>
      </c>
      <c r="B4797">
        <v>5</v>
      </c>
    </row>
    <row r="4798" spans="1:2" x14ac:dyDescent="0.25">
      <c r="A4798" t="s">
        <v>4914</v>
      </c>
      <c r="B4798">
        <v>4</v>
      </c>
    </row>
    <row r="4799" spans="1:2" x14ac:dyDescent="0.25">
      <c r="A4799" t="s">
        <v>4915</v>
      </c>
      <c r="B4799">
        <v>1</v>
      </c>
    </row>
    <row r="4800" spans="1:2" x14ac:dyDescent="0.25">
      <c r="A4800" t="s">
        <v>4916</v>
      </c>
      <c r="B4800">
        <v>1</v>
      </c>
    </row>
    <row r="4801" spans="1:2" x14ac:dyDescent="0.25">
      <c r="A4801" t="s">
        <v>4917</v>
      </c>
      <c r="B4801">
        <v>2</v>
      </c>
    </row>
    <row r="4802" spans="1:2" x14ac:dyDescent="0.25">
      <c r="A4802" t="s">
        <v>4918</v>
      </c>
      <c r="B4802">
        <v>3</v>
      </c>
    </row>
    <row r="4803" spans="1:2" x14ac:dyDescent="0.25">
      <c r="A4803" t="s">
        <v>4919</v>
      </c>
      <c r="B4803">
        <v>1</v>
      </c>
    </row>
    <row r="4804" spans="1:2" x14ac:dyDescent="0.25">
      <c r="A4804" t="s">
        <v>4920</v>
      </c>
      <c r="B4804">
        <v>2</v>
      </c>
    </row>
    <row r="4805" spans="1:2" x14ac:dyDescent="0.25">
      <c r="A4805" t="s">
        <v>4921</v>
      </c>
      <c r="B4805">
        <v>3</v>
      </c>
    </row>
    <row r="4806" spans="1:2" x14ac:dyDescent="0.25">
      <c r="A4806" t="s">
        <v>4922</v>
      </c>
      <c r="B4806">
        <v>5</v>
      </c>
    </row>
    <row r="4807" spans="1:2" x14ac:dyDescent="0.25">
      <c r="A4807" t="s">
        <v>4923</v>
      </c>
      <c r="B4807">
        <v>6</v>
      </c>
    </row>
    <row r="4808" spans="1:2" x14ac:dyDescent="0.25">
      <c r="A4808" t="s">
        <v>4924</v>
      </c>
      <c r="B4808">
        <v>14</v>
      </c>
    </row>
    <row r="4809" spans="1:2" x14ac:dyDescent="0.25">
      <c r="A4809" t="s">
        <v>4925</v>
      </c>
      <c r="B4809">
        <v>18</v>
      </c>
    </row>
    <row r="4810" spans="1:2" x14ac:dyDescent="0.25">
      <c r="A4810" t="s">
        <v>4926</v>
      </c>
      <c r="B4810">
        <v>6</v>
      </c>
    </row>
    <row r="4811" spans="1:2" x14ac:dyDescent="0.25">
      <c r="A4811" t="s">
        <v>4927</v>
      </c>
      <c r="B4811">
        <v>2</v>
      </c>
    </row>
    <row r="4812" spans="1:2" x14ac:dyDescent="0.25">
      <c r="A4812" t="s">
        <v>4928</v>
      </c>
      <c r="B4812">
        <v>3</v>
      </c>
    </row>
    <row r="4813" spans="1:2" x14ac:dyDescent="0.25">
      <c r="A4813" t="s">
        <v>4929</v>
      </c>
      <c r="B4813">
        <v>3</v>
      </c>
    </row>
    <row r="4814" spans="1:2" x14ac:dyDescent="0.25">
      <c r="A4814" t="s">
        <v>4930</v>
      </c>
      <c r="B4814">
        <v>3</v>
      </c>
    </row>
    <row r="4815" spans="1:2" x14ac:dyDescent="0.25">
      <c r="A4815" t="s">
        <v>4931</v>
      </c>
      <c r="B4815">
        <v>3</v>
      </c>
    </row>
    <row r="4816" spans="1:2" x14ac:dyDescent="0.25">
      <c r="A4816" t="s">
        <v>4932</v>
      </c>
      <c r="B4816">
        <v>1</v>
      </c>
    </row>
    <row r="4817" spans="1:2" x14ac:dyDescent="0.25">
      <c r="A4817" t="s">
        <v>4933</v>
      </c>
      <c r="B4817">
        <v>4</v>
      </c>
    </row>
    <row r="4818" spans="1:2" x14ac:dyDescent="0.25">
      <c r="A4818" t="s">
        <v>4934</v>
      </c>
      <c r="B4818">
        <v>5</v>
      </c>
    </row>
    <row r="4819" spans="1:2" x14ac:dyDescent="0.25">
      <c r="A4819" t="s">
        <v>4935</v>
      </c>
      <c r="B4819">
        <v>10</v>
      </c>
    </row>
    <row r="4820" spans="1:2" x14ac:dyDescent="0.25">
      <c r="A4820" t="s">
        <v>4936</v>
      </c>
      <c r="B4820">
        <v>4</v>
      </c>
    </row>
    <row r="4821" spans="1:2" x14ac:dyDescent="0.25">
      <c r="A4821" t="s">
        <v>4937</v>
      </c>
      <c r="B4821">
        <v>15</v>
      </c>
    </row>
    <row r="4822" spans="1:2" x14ac:dyDescent="0.25">
      <c r="A4822" t="s">
        <v>4938</v>
      </c>
      <c r="B4822">
        <v>2</v>
      </c>
    </row>
    <row r="4823" spans="1:2" x14ac:dyDescent="0.25">
      <c r="A4823" t="s">
        <v>4939</v>
      </c>
      <c r="B4823">
        <v>2</v>
      </c>
    </row>
    <row r="4824" spans="1:2" x14ac:dyDescent="0.25">
      <c r="A4824" t="s">
        <v>4940</v>
      </c>
      <c r="B4824">
        <v>2</v>
      </c>
    </row>
    <row r="4825" spans="1:2" x14ac:dyDescent="0.25">
      <c r="A4825" t="s">
        <v>204</v>
      </c>
      <c r="B4825">
        <v>2</v>
      </c>
    </row>
    <row r="4826" spans="1:2" x14ac:dyDescent="0.25">
      <c r="A4826" t="s">
        <v>4941</v>
      </c>
      <c r="B4826">
        <v>600</v>
      </c>
    </row>
    <row r="4827" spans="1:2" x14ac:dyDescent="0.25">
      <c r="A4827" t="s">
        <v>4942</v>
      </c>
      <c r="B4827">
        <v>18</v>
      </c>
    </row>
    <row r="4828" spans="1:2" x14ac:dyDescent="0.25">
      <c r="A4828" t="s">
        <v>4943</v>
      </c>
      <c r="B4828">
        <v>2</v>
      </c>
    </row>
    <row r="4829" spans="1:2" x14ac:dyDescent="0.25">
      <c r="A4829" t="s">
        <v>4944</v>
      </c>
      <c r="B4829">
        <v>7</v>
      </c>
    </row>
    <row r="4830" spans="1:2" x14ac:dyDescent="0.25">
      <c r="A4830" t="s">
        <v>368</v>
      </c>
      <c r="B4830">
        <v>5</v>
      </c>
    </row>
    <row r="4831" spans="1:2" x14ac:dyDescent="0.25">
      <c r="A4831" t="s">
        <v>251</v>
      </c>
      <c r="B4831">
        <v>2</v>
      </c>
    </row>
    <row r="4832" spans="1:2" x14ac:dyDescent="0.25">
      <c r="A4832" t="s">
        <v>4945</v>
      </c>
      <c r="B4832">
        <v>1</v>
      </c>
    </row>
    <row r="4833" spans="1:2" x14ac:dyDescent="0.25">
      <c r="A4833" t="s">
        <v>4946</v>
      </c>
      <c r="B4833">
        <v>2</v>
      </c>
    </row>
    <row r="4834" spans="1:2" x14ac:dyDescent="0.25">
      <c r="A4834" t="s">
        <v>4947</v>
      </c>
      <c r="B4834">
        <v>13</v>
      </c>
    </row>
    <row r="4835" spans="1:2" x14ac:dyDescent="0.25">
      <c r="A4835" t="s">
        <v>4948</v>
      </c>
      <c r="B4835">
        <v>24</v>
      </c>
    </row>
    <row r="4836" spans="1:2" x14ac:dyDescent="0.25">
      <c r="A4836" t="s">
        <v>4949</v>
      </c>
      <c r="B4836">
        <v>6</v>
      </c>
    </row>
    <row r="4837" spans="1:2" x14ac:dyDescent="0.25">
      <c r="A4837" t="s">
        <v>4950</v>
      </c>
      <c r="B4837">
        <v>2</v>
      </c>
    </row>
    <row r="4838" spans="1:2" x14ac:dyDescent="0.25">
      <c r="A4838" t="s">
        <v>4951</v>
      </c>
      <c r="B4838">
        <v>2</v>
      </c>
    </row>
    <row r="4839" spans="1:2" x14ac:dyDescent="0.25">
      <c r="A4839" t="s">
        <v>369</v>
      </c>
      <c r="B4839">
        <v>20</v>
      </c>
    </row>
    <row r="4840" spans="1:2" x14ac:dyDescent="0.25">
      <c r="A4840" t="s">
        <v>4952</v>
      </c>
      <c r="B4840">
        <v>1</v>
      </c>
    </row>
    <row r="4841" spans="1:2" x14ac:dyDescent="0.25">
      <c r="A4841" t="s">
        <v>4953</v>
      </c>
      <c r="B4841">
        <v>2</v>
      </c>
    </row>
    <row r="4842" spans="1:2" x14ac:dyDescent="0.25">
      <c r="A4842" t="s">
        <v>4954</v>
      </c>
      <c r="B4842">
        <v>20</v>
      </c>
    </row>
    <row r="4843" spans="1:2" x14ac:dyDescent="0.25">
      <c r="A4843" t="s">
        <v>4955</v>
      </c>
      <c r="B4843">
        <v>9</v>
      </c>
    </row>
    <row r="4844" spans="1:2" x14ac:dyDescent="0.25">
      <c r="A4844" t="s">
        <v>4956</v>
      </c>
      <c r="B4844">
        <v>1</v>
      </c>
    </row>
    <row r="4845" spans="1:2" x14ac:dyDescent="0.25">
      <c r="A4845" t="s">
        <v>4957</v>
      </c>
      <c r="B4845">
        <v>4</v>
      </c>
    </row>
    <row r="4846" spans="1:2" x14ac:dyDescent="0.25">
      <c r="A4846" t="s">
        <v>4958</v>
      </c>
      <c r="B4846">
        <v>4</v>
      </c>
    </row>
    <row r="4847" spans="1:2" x14ac:dyDescent="0.25">
      <c r="A4847" t="s">
        <v>4959</v>
      </c>
      <c r="B4847">
        <v>1</v>
      </c>
    </row>
    <row r="4848" spans="1:2" x14ac:dyDescent="0.25">
      <c r="A4848" t="s">
        <v>4960</v>
      </c>
      <c r="B4848">
        <v>1</v>
      </c>
    </row>
    <row r="4849" spans="1:2" x14ac:dyDescent="0.25">
      <c r="A4849" t="s">
        <v>94</v>
      </c>
      <c r="B4849">
        <v>2</v>
      </c>
    </row>
    <row r="4850" spans="1:2" x14ac:dyDescent="0.25">
      <c r="A4850" t="s">
        <v>4961</v>
      </c>
      <c r="B4850">
        <v>5</v>
      </c>
    </row>
    <row r="4851" spans="1:2" x14ac:dyDescent="0.25">
      <c r="A4851" t="s">
        <v>4962</v>
      </c>
      <c r="B4851">
        <v>2</v>
      </c>
    </row>
    <row r="4852" spans="1:2" x14ac:dyDescent="0.25">
      <c r="A4852" t="s">
        <v>4963</v>
      </c>
      <c r="B4852">
        <v>2</v>
      </c>
    </row>
    <row r="4853" spans="1:2" x14ac:dyDescent="0.25">
      <c r="A4853" t="s">
        <v>4964</v>
      </c>
      <c r="B4853">
        <v>1</v>
      </c>
    </row>
    <row r="4854" spans="1:2" x14ac:dyDescent="0.25">
      <c r="A4854" t="s">
        <v>4965</v>
      </c>
      <c r="B4854">
        <v>1</v>
      </c>
    </row>
    <row r="4855" spans="1:2" x14ac:dyDescent="0.25">
      <c r="A4855" t="s">
        <v>4966</v>
      </c>
      <c r="B4855">
        <v>8</v>
      </c>
    </row>
    <row r="4856" spans="1:2" x14ac:dyDescent="0.25">
      <c r="A4856" t="s">
        <v>95</v>
      </c>
      <c r="B4856">
        <v>1</v>
      </c>
    </row>
    <row r="4857" spans="1:2" x14ac:dyDescent="0.25">
      <c r="A4857" t="s">
        <v>4967</v>
      </c>
      <c r="B4857">
        <v>5</v>
      </c>
    </row>
    <row r="4858" spans="1:2" x14ac:dyDescent="0.25">
      <c r="A4858" t="s">
        <v>4968</v>
      </c>
      <c r="B4858">
        <v>2</v>
      </c>
    </row>
    <row r="4859" spans="1:2" x14ac:dyDescent="0.25">
      <c r="A4859" t="s">
        <v>4969</v>
      </c>
      <c r="B4859">
        <v>2</v>
      </c>
    </row>
    <row r="4860" spans="1:2" x14ac:dyDescent="0.25">
      <c r="A4860" t="s">
        <v>4970</v>
      </c>
      <c r="B4860">
        <v>7</v>
      </c>
    </row>
    <row r="4861" spans="1:2" x14ac:dyDescent="0.25">
      <c r="A4861" t="s">
        <v>4971</v>
      </c>
      <c r="B4861">
        <v>7</v>
      </c>
    </row>
    <row r="4862" spans="1:2" x14ac:dyDescent="0.25">
      <c r="A4862" t="s">
        <v>96</v>
      </c>
      <c r="B4862">
        <v>17</v>
      </c>
    </row>
    <row r="4863" spans="1:2" x14ac:dyDescent="0.25">
      <c r="A4863" t="s">
        <v>4972</v>
      </c>
      <c r="B4863">
        <v>2</v>
      </c>
    </row>
    <row r="4864" spans="1:2" x14ac:dyDescent="0.25">
      <c r="A4864" t="s">
        <v>97</v>
      </c>
      <c r="B4864">
        <v>1</v>
      </c>
    </row>
    <row r="4865" spans="1:2" x14ac:dyDescent="0.25">
      <c r="A4865" t="s">
        <v>4973</v>
      </c>
      <c r="B4865">
        <v>3</v>
      </c>
    </row>
    <row r="4866" spans="1:2" x14ac:dyDescent="0.25">
      <c r="A4866" t="s">
        <v>4974</v>
      </c>
      <c r="B4866">
        <v>23</v>
      </c>
    </row>
    <row r="4867" spans="1:2" x14ac:dyDescent="0.25">
      <c r="A4867" t="s">
        <v>4975</v>
      </c>
      <c r="B4867">
        <v>10</v>
      </c>
    </row>
    <row r="4868" spans="1:2" x14ac:dyDescent="0.25">
      <c r="A4868" t="s">
        <v>4976</v>
      </c>
      <c r="B4868">
        <v>4</v>
      </c>
    </row>
    <row r="4869" spans="1:2" x14ac:dyDescent="0.25">
      <c r="A4869" t="s">
        <v>7933</v>
      </c>
      <c r="B4869">
        <v>4</v>
      </c>
    </row>
    <row r="4870" spans="1:2" x14ac:dyDescent="0.25">
      <c r="A4870" t="s">
        <v>4977</v>
      </c>
      <c r="B4870">
        <v>1</v>
      </c>
    </row>
    <row r="4871" spans="1:2" x14ac:dyDescent="0.25">
      <c r="A4871" t="s">
        <v>98</v>
      </c>
      <c r="B4871">
        <v>3</v>
      </c>
    </row>
    <row r="4872" spans="1:2" x14ac:dyDescent="0.25">
      <c r="A4872" t="s">
        <v>4978</v>
      </c>
      <c r="B4872">
        <v>10</v>
      </c>
    </row>
    <row r="4873" spans="1:2" x14ac:dyDescent="0.25">
      <c r="A4873" t="s">
        <v>4979</v>
      </c>
      <c r="B4873">
        <v>2</v>
      </c>
    </row>
    <row r="4874" spans="1:2" x14ac:dyDescent="0.25">
      <c r="A4874" t="s">
        <v>289</v>
      </c>
      <c r="B4874">
        <v>2</v>
      </c>
    </row>
    <row r="4875" spans="1:2" x14ac:dyDescent="0.25">
      <c r="A4875" t="s">
        <v>4980</v>
      </c>
      <c r="B4875">
        <v>1</v>
      </c>
    </row>
    <row r="4876" spans="1:2" x14ac:dyDescent="0.25">
      <c r="A4876" t="s">
        <v>4981</v>
      </c>
      <c r="B4876">
        <v>204</v>
      </c>
    </row>
    <row r="4877" spans="1:2" x14ac:dyDescent="0.25">
      <c r="A4877" t="s">
        <v>4982</v>
      </c>
      <c r="B4877">
        <v>3</v>
      </c>
    </row>
    <row r="4878" spans="1:2" x14ac:dyDescent="0.25">
      <c r="A4878" t="s">
        <v>4983</v>
      </c>
      <c r="B4878">
        <v>1</v>
      </c>
    </row>
    <row r="4879" spans="1:2" x14ac:dyDescent="0.25">
      <c r="A4879" t="s">
        <v>4984</v>
      </c>
      <c r="B4879">
        <v>1</v>
      </c>
    </row>
    <row r="4880" spans="1:2" x14ac:dyDescent="0.25">
      <c r="A4880" t="s">
        <v>4985</v>
      </c>
      <c r="B4880">
        <v>2</v>
      </c>
    </row>
    <row r="4881" spans="1:2" x14ac:dyDescent="0.25">
      <c r="A4881" t="s">
        <v>4986</v>
      </c>
      <c r="B4881">
        <v>2</v>
      </c>
    </row>
    <row r="4882" spans="1:2" x14ac:dyDescent="0.25">
      <c r="A4882" t="s">
        <v>4987</v>
      </c>
      <c r="B4882">
        <v>3</v>
      </c>
    </row>
    <row r="4883" spans="1:2" x14ac:dyDescent="0.25">
      <c r="A4883" t="s">
        <v>4988</v>
      </c>
      <c r="B4883">
        <v>14</v>
      </c>
    </row>
    <row r="4884" spans="1:2" x14ac:dyDescent="0.25">
      <c r="A4884" t="s">
        <v>4989</v>
      </c>
      <c r="B4884">
        <v>31</v>
      </c>
    </row>
    <row r="4885" spans="1:2" x14ac:dyDescent="0.25">
      <c r="A4885" t="s">
        <v>4990</v>
      </c>
      <c r="B4885">
        <v>2</v>
      </c>
    </row>
    <row r="4886" spans="1:2" x14ac:dyDescent="0.25">
      <c r="A4886" t="s">
        <v>4991</v>
      </c>
      <c r="B4886">
        <v>1</v>
      </c>
    </row>
    <row r="4887" spans="1:2" x14ac:dyDescent="0.25">
      <c r="A4887" t="s">
        <v>4992</v>
      </c>
      <c r="B4887">
        <v>8</v>
      </c>
    </row>
    <row r="4888" spans="1:2" x14ac:dyDescent="0.25">
      <c r="A4888" t="s">
        <v>4993</v>
      </c>
      <c r="B4888">
        <v>8</v>
      </c>
    </row>
    <row r="4889" spans="1:2" x14ac:dyDescent="0.25">
      <c r="A4889" t="s">
        <v>4994</v>
      </c>
      <c r="B4889">
        <v>1</v>
      </c>
    </row>
    <row r="4890" spans="1:2" x14ac:dyDescent="0.25">
      <c r="A4890" t="s">
        <v>4995</v>
      </c>
      <c r="B4890">
        <v>1</v>
      </c>
    </row>
    <row r="4891" spans="1:2" x14ac:dyDescent="0.25">
      <c r="A4891" t="s">
        <v>4996</v>
      </c>
      <c r="B4891">
        <v>5</v>
      </c>
    </row>
    <row r="4892" spans="1:2" x14ac:dyDescent="0.25">
      <c r="A4892" t="s">
        <v>4997</v>
      </c>
      <c r="B4892">
        <v>6</v>
      </c>
    </row>
    <row r="4893" spans="1:2" x14ac:dyDescent="0.25">
      <c r="A4893" t="s">
        <v>4998</v>
      </c>
      <c r="B4893">
        <v>2</v>
      </c>
    </row>
    <row r="4894" spans="1:2" x14ac:dyDescent="0.25">
      <c r="A4894" t="s">
        <v>4999</v>
      </c>
      <c r="B4894">
        <v>4</v>
      </c>
    </row>
    <row r="4895" spans="1:2" x14ac:dyDescent="0.25">
      <c r="A4895" t="s">
        <v>5000</v>
      </c>
      <c r="B4895">
        <v>3</v>
      </c>
    </row>
    <row r="4896" spans="1:2" x14ac:dyDescent="0.25">
      <c r="A4896" t="s">
        <v>5001</v>
      </c>
      <c r="B4896">
        <v>1</v>
      </c>
    </row>
    <row r="4897" spans="1:2" x14ac:dyDescent="0.25">
      <c r="A4897" t="s">
        <v>5002</v>
      </c>
      <c r="B4897">
        <v>3</v>
      </c>
    </row>
    <row r="4898" spans="1:2" x14ac:dyDescent="0.25">
      <c r="A4898" t="s">
        <v>5003</v>
      </c>
      <c r="B4898">
        <v>4</v>
      </c>
    </row>
    <row r="4899" spans="1:2" x14ac:dyDescent="0.25">
      <c r="A4899" t="s">
        <v>5004</v>
      </c>
      <c r="B4899">
        <v>47</v>
      </c>
    </row>
    <row r="4900" spans="1:2" x14ac:dyDescent="0.25">
      <c r="A4900" t="s">
        <v>99</v>
      </c>
      <c r="B4900">
        <v>2</v>
      </c>
    </row>
    <row r="4901" spans="1:2" x14ac:dyDescent="0.25">
      <c r="A4901" t="s">
        <v>5005</v>
      </c>
      <c r="B4901">
        <v>3</v>
      </c>
    </row>
    <row r="4902" spans="1:2" x14ac:dyDescent="0.25">
      <c r="A4902" t="s">
        <v>5006</v>
      </c>
      <c r="B4902">
        <v>3</v>
      </c>
    </row>
    <row r="4903" spans="1:2" x14ac:dyDescent="0.25">
      <c r="A4903" t="s">
        <v>5007</v>
      </c>
      <c r="B4903">
        <v>4</v>
      </c>
    </row>
    <row r="4904" spans="1:2" x14ac:dyDescent="0.25">
      <c r="A4904" t="s">
        <v>5008</v>
      </c>
      <c r="B4904">
        <v>15</v>
      </c>
    </row>
    <row r="4905" spans="1:2" x14ac:dyDescent="0.25">
      <c r="A4905" t="s">
        <v>5009</v>
      </c>
      <c r="B4905">
        <v>2</v>
      </c>
    </row>
    <row r="4906" spans="1:2" x14ac:dyDescent="0.25">
      <c r="A4906" t="s">
        <v>5010</v>
      </c>
      <c r="B4906">
        <v>1</v>
      </c>
    </row>
    <row r="4907" spans="1:2" x14ac:dyDescent="0.25">
      <c r="A4907" t="s">
        <v>5011</v>
      </c>
      <c r="B4907">
        <v>3</v>
      </c>
    </row>
    <row r="4908" spans="1:2" x14ac:dyDescent="0.25">
      <c r="A4908" t="s">
        <v>5012</v>
      </c>
      <c r="B4908">
        <v>1</v>
      </c>
    </row>
    <row r="4909" spans="1:2" x14ac:dyDescent="0.25">
      <c r="A4909" t="s">
        <v>5013</v>
      </c>
      <c r="B4909">
        <v>3</v>
      </c>
    </row>
    <row r="4910" spans="1:2" x14ac:dyDescent="0.25">
      <c r="A4910" t="s">
        <v>5014</v>
      </c>
      <c r="B4910">
        <v>10</v>
      </c>
    </row>
    <row r="4911" spans="1:2" x14ac:dyDescent="0.25">
      <c r="A4911" t="s">
        <v>5015</v>
      </c>
      <c r="B4911">
        <v>2</v>
      </c>
    </row>
    <row r="4912" spans="1:2" x14ac:dyDescent="0.25">
      <c r="A4912" t="s">
        <v>5016</v>
      </c>
      <c r="B4912">
        <v>1</v>
      </c>
    </row>
    <row r="4913" spans="1:2" x14ac:dyDescent="0.25">
      <c r="A4913" t="s">
        <v>5017</v>
      </c>
      <c r="B4913">
        <v>83</v>
      </c>
    </row>
    <row r="4914" spans="1:2" x14ac:dyDescent="0.25">
      <c r="A4914" t="s">
        <v>5018</v>
      </c>
      <c r="B4914">
        <v>6</v>
      </c>
    </row>
    <row r="4915" spans="1:2" x14ac:dyDescent="0.25">
      <c r="A4915" t="s">
        <v>5019</v>
      </c>
      <c r="B4915">
        <v>4</v>
      </c>
    </row>
    <row r="4916" spans="1:2" x14ac:dyDescent="0.25">
      <c r="A4916" t="s">
        <v>5020</v>
      </c>
      <c r="B4916">
        <v>2</v>
      </c>
    </row>
    <row r="4917" spans="1:2" x14ac:dyDescent="0.25">
      <c r="A4917" t="s">
        <v>5021</v>
      </c>
      <c r="B4917">
        <v>21</v>
      </c>
    </row>
    <row r="4918" spans="1:2" x14ac:dyDescent="0.25">
      <c r="A4918" t="s">
        <v>370</v>
      </c>
      <c r="B4918">
        <v>1</v>
      </c>
    </row>
    <row r="4919" spans="1:2" x14ac:dyDescent="0.25">
      <c r="A4919" t="s">
        <v>5022</v>
      </c>
      <c r="B4919">
        <v>7</v>
      </c>
    </row>
    <row r="4920" spans="1:2" x14ac:dyDescent="0.25">
      <c r="A4920" t="s">
        <v>5023</v>
      </c>
      <c r="B4920">
        <v>2</v>
      </c>
    </row>
    <row r="4921" spans="1:2" x14ac:dyDescent="0.25">
      <c r="A4921" t="s">
        <v>5024</v>
      </c>
      <c r="B4921">
        <v>4</v>
      </c>
    </row>
    <row r="4922" spans="1:2" x14ac:dyDescent="0.25">
      <c r="A4922" t="s">
        <v>5025</v>
      </c>
      <c r="B4922">
        <v>11</v>
      </c>
    </row>
    <row r="4923" spans="1:2" x14ac:dyDescent="0.25">
      <c r="A4923" t="s">
        <v>5026</v>
      </c>
      <c r="B4923">
        <v>2</v>
      </c>
    </row>
    <row r="4924" spans="1:2" x14ac:dyDescent="0.25">
      <c r="A4924" t="s">
        <v>5027</v>
      </c>
      <c r="B4924">
        <v>4</v>
      </c>
    </row>
    <row r="4925" spans="1:2" x14ac:dyDescent="0.25">
      <c r="A4925" t="s">
        <v>5028</v>
      </c>
      <c r="B4925">
        <v>2</v>
      </c>
    </row>
    <row r="4926" spans="1:2" x14ac:dyDescent="0.25">
      <c r="A4926" t="s">
        <v>5029</v>
      </c>
      <c r="B4926">
        <v>7</v>
      </c>
    </row>
    <row r="4927" spans="1:2" x14ac:dyDescent="0.25">
      <c r="A4927" t="s">
        <v>5030</v>
      </c>
      <c r="B4927">
        <v>1</v>
      </c>
    </row>
    <row r="4928" spans="1:2" x14ac:dyDescent="0.25">
      <c r="A4928" t="s">
        <v>100</v>
      </c>
      <c r="B4928">
        <v>2</v>
      </c>
    </row>
    <row r="4929" spans="1:2" x14ac:dyDescent="0.25">
      <c r="A4929" t="s">
        <v>5031</v>
      </c>
      <c r="B4929">
        <v>5</v>
      </c>
    </row>
    <row r="4930" spans="1:2" x14ac:dyDescent="0.25">
      <c r="A4930" t="s">
        <v>5032</v>
      </c>
      <c r="B4930">
        <v>2</v>
      </c>
    </row>
    <row r="4931" spans="1:2" x14ac:dyDescent="0.25">
      <c r="A4931" t="s">
        <v>5033</v>
      </c>
      <c r="B4931">
        <v>6</v>
      </c>
    </row>
    <row r="4932" spans="1:2" x14ac:dyDescent="0.25">
      <c r="A4932" t="s">
        <v>5034</v>
      </c>
      <c r="B4932">
        <v>2</v>
      </c>
    </row>
    <row r="4933" spans="1:2" x14ac:dyDescent="0.25">
      <c r="A4933" t="s">
        <v>5035</v>
      </c>
      <c r="B4933">
        <v>3</v>
      </c>
    </row>
    <row r="4934" spans="1:2" x14ac:dyDescent="0.25">
      <c r="A4934" t="s">
        <v>5036</v>
      </c>
      <c r="B4934">
        <v>8</v>
      </c>
    </row>
    <row r="4935" spans="1:2" x14ac:dyDescent="0.25">
      <c r="A4935" t="s">
        <v>5037</v>
      </c>
      <c r="B4935">
        <v>1</v>
      </c>
    </row>
    <row r="4936" spans="1:2" x14ac:dyDescent="0.25">
      <c r="A4936" t="s">
        <v>5038</v>
      </c>
      <c r="B4936">
        <v>2</v>
      </c>
    </row>
    <row r="4937" spans="1:2" x14ac:dyDescent="0.25">
      <c r="A4937" t="s">
        <v>5039</v>
      </c>
      <c r="B4937">
        <v>11</v>
      </c>
    </row>
    <row r="4938" spans="1:2" x14ac:dyDescent="0.25">
      <c r="A4938" t="s">
        <v>5040</v>
      </c>
      <c r="B4938">
        <v>2</v>
      </c>
    </row>
    <row r="4939" spans="1:2" x14ac:dyDescent="0.25">
      <c r="A4939" t="s">
        <v>5041</v>
      </c>
      <c r="B4939">
        <v>1</v>
      </c>
    </row>
    <row r="4940" spans="1:2" x14ac:dyDescent="0.25">
      <c r="A4940" t="s">
        <v>5042</v>
      </c>
      <c r="B4940">
        <v>1</v>
      </c>
    </row>
    <row r="4941" spans="1:2" x14ac:dyDescent="0.25">
      <c r="A4941" t="s">
        <v>5043</v>
      </c>
      <c r="B4941">
        <v>1</v>
      </c>
    </row>
    <row r="4942" spans="1:2" x14ac:dyDescent="0.25">
      <c r="A4942" t="s">
        <v>5044</v>
      </c>
      <c r="B4942">
        <v>1</v>
      </c>
    </row>
    <row r="4943" spans="1:2" x14ac:dyDescent="0.25">
      <c r="A4943" t="s">
        <v>5045</v>
      </c>
      <c r="B4943">
        <v>2</v>
      </c>
    </row>
    <row r="4944" spans="1:2" x14ac:dyDescent="0.25">
      <c r="A4944" t="s">
        <v>5046</v>
      </c>
      <c r="B4944">
        <v>5</v>
      </c>
    </row>
    <row r="4945" spans="1:2" x14ac:dyDescent="0.25">
      <c r="A4945" t="s">
        <v>5047</v>
      </c>
      <c r="B4945">
        <v>1</v>
      </c>
    </row>
    <row r="4946" spans="1:2" x14ac:dyDescent="0.25">
      <c r="A4946" t="s">
        <v>5048</v>
      </c>
      <c r="B4946">
        <v>1</v>
      </c>
    </row>
    <row r="4947" spans="1:2" x14ac:dyDescent="0.25">
      <c r="A4947" t="s">
        <v>5049</v>
      </c>
      <c r="B4947">
        <v>14</v>
      </c>
    </row>
    <row r="4948" spans="1:2" x14ac:dyDescent="0.25">
      <c r="A4948" t="s">
        <v>205</v>
      </c>
      <c r="B4948">
        <v>4</v>
      </c>
    </row>
    <row r="4949" spans="1:2" x14ac:dyDescent="0.25">
      <c r="A4949" t="s">
        <v>5050</v>
      </c>
      <c r="B4949">
        <v>3</v>
      </c>
    </row>
    <row r="4950" spans="1:2" x14ac:dyDescent="0.25">
      <c r="A4950" t="s">
        <v>5051</v>
      </c>
      <c r="B4950">
        <v>1</v>
      </c>
    </row>
    <row r="4951" spans="1:2" x14ac:dyDescent="0.25">
      <c r="A4951" t="s">
        <v>7934</v>
      </c>
      <c r="B4951">
        <v>1</v>
      </c>
    </row>
    <row r="4952" spans="1:2" x14ac:dyDescent="0.25">
      <c r="A4952" t="s">
        <v>5052</v>
      </c>
      <c r="B4952">
        <v>1</v>
      </c>
    </row>
    <row r="4953" spans="1:2" x14ac:dyDescent="0.25">
      <c r="A4953" t="s">
        <v>5053</v>
      </c>
      <c r="B4953">
        <v>3</v>
      </c>
    </row>
    <row r="4954" spans="1:2" x14ac:dyDescent="0.25">
      <c r="A4954" t="s">
        <v>5054</v>
      </c>
      <c r="B4954">
        <v>2</v>
      </c>
    </row>
    <row r="4955" spans="1:2" x14ac:dyDescent="0.25">
      <c r="A4955" t="s">
        <v>5055</v>
      </c>
      <c r="B4955">
        <v>3</v>
      </c>
    </row>
    <row r="4956" spans="1:2" x14ac:dyDescent="0.25">
      <c r="A4956" t="s">
        <v>5056</v>
      </c>
      <c r="B4956">
        <v>1</v>
      </c>
    </row>
    <row r="4957" spans="1:2" x14ac:dyDescent="0.25">
      <c r="A4957" t="s">
        <v>5057</v>
      </c>
      <c r="B4957">
        <v>3</v>
      </c>
    </row>
    <row r="4958" spans="1:2" x14ac:dyDescent="0.25">
      <c r="A4958" t="s">
        <v>5058</v>
      </c>
      <c r="B4958">
        <v>21</v>
      </c>
    </row>
    <row r="4959" spans="1:2" x14ac:dyDescent="0.25">
      <c r="A4959" t="s">
        <v>5059</v>
      </c>
      <c r="B4959">
        <v>12</v>
      </c>
    </row>
    <row r="4960" spans="1:2" x14ac:dyDescent="0.25">
      <c r="A4960" t="s">
        <v>5060</v>
      </c>
      <c r="B4960">
        <v>1</v>
      </c>
    </row>
    <row r="4961" spans="1:2" x14ac:dyDescent="0.25">
      <c r="A4961" t="s">
        <v>5061</v>
      </c>
      <c r="B4961">
        <v>2</v>
      </c>
    </row>
    <row r="4962" spans="1:2" x14ac:dyDescent="0.25">
      <c r="A4962" t="s">
        <v>5062</v>
      </c>
      <c r="B4962">
        <v>1</v>
      </c>
    </row>
    <row r="4963" spans="1:2" x14ac:dyDescent="0.25">
      <c r="A4963" t="s">
        <v>5063</v>
      </c>
      <c r="B4963">
        <v>1</v>
      </c>
    </row>
    <row r="4964" spans="1:2" x14ac:dyDescent="0.25">
      <c r="A4964" t="s">
        <v>5064</v>
      </c>
      <c r="B4964">
        <v>1</v>
      </c>
    </row>
    <row r="4965" spans="1:2" x14ac:dyDescent="0.25">
      <c r="A4965" t="s">
        <v>5065</v>
      </c>
      <c r="B4965">
        <v>2</v>
      </c>
    </row>
    <row r="4966" spans="1:2" x14ac:dyDescent="0.25">
      <c r="A4966" t="s">
        <v>5066</v>
      </c>
      <c r="B4966">
        <v>3</v>
      </c>
    </row>
    <row r="4967" spans="1:2" x14ac:dyDescent="0.25">
      <c r="A4967" t="s">
        <v>5067</v>
      </c>
      <c r="B4967">
        <v>10</v>
      </c>
    </row>
    <row r="4968" spans="1:2" x14ac:dyDescent="0.25">
      <c r="A4968" t="s">
        <v>5068</v>
      </c>
      <c r="B4968">
        <v>4</v>
      </c>
    </row>
    <row r="4969" spans="1:2" x14ac:dyDescent="0.25">
      <c r="A4969" t="s">
        <v>5069</v>
      </c>
      <c r="B4969">
        <v>1</v>
      </c>
    </row>
    <row r="4970" spans="1:2" x14ac:dyDescent="0.25">
      <c r="A4970" t="s">
        <v>5070</v>
      </c>
      <c r="B4970">
        <v>2</v>
      </c>
    </row>
    <row r="4971" spans="1:2" x14ac:dyDescent="0.25">
      <c r="A4971" t="s">
        <v>5071</v>
      </c>
      <c r="B4971">
        <v>3</v>
      </c>
    </row>
    <row r="4972" spans="1:2" x14ac:dyDescent="0.25">
      <c r="A4972" t="s">
        <v>5072</v>
      </c>
      <c r="B4972">
        <v>1</v>
      </c>
    </row>
    <row r="4973" spans="1:2" x14ac:dyDescent="0.25">
      <c r="A4973" t="s">
        <v>5073</v>
      </c>
      <c r="B4973">
        <v>1</v>
      </c>
    </row>
    <row r="4974" spans="1:2" x14ac:dyDescent="0.25">
      <c r="A4974" t="s">
        <v>5074</v>
      </c>
      <c r="B4974">
        <v>1</v>
      </c>
    </row>
    <row r="4975" spans="1:2" x14ac:dyDescent="0.25">
      <c r="A4975" t="s">
        <v>5075</v>
      </c>
      <c r="B4975">
        <v>1</v>
      </c>
    </row>
    <row r="4976" spans="1:2" x14ac:dyDescent="0.25">
      <c r="A4976" t="s">
        <v>5076</v>
      </c>
      <c r="B4976">
        <v>1</v>
      </c>
    </row>
    <row r="4977" spans="1:2" x14ac:dyDescent="0.25">
      <c r="A4977" t="s">
        <v>5077</v>
      </c>
      <c r="B4977">
        <v>159</v>
      </c>
    </row>
    <row r="4978" spans="1:2" x14ac:dyDescent="0.25">
      <c r="A4978" t="s">
        <v>5078</v>
      </c>
      <c r="B4978">
        <v>106</v>
      </c>
    </row>
    <row r="4979" spans="1:2" x14ac:dyDescent="0.25">
      <c r="A4979" t="s">
        <v>5079</v>
      </c>
      <c r="B4979">
        <v>6</v>
      </c>
    </row>
    <row r="4980" spans="1:2" x14ac:dyDescent="0.25">
      <c r="A4980" t="s">
        <v>5080</v>
      </c>
      <c r="B4980">
        <v>14</v>
      </c>
    </row>
    <row r="4981" spans="1:2" x14ac:dyDescent="0.25">
      <c r="A4981" t="s">
        <v>5081</v>
      </c>
      <c r="B4981">
        <v>170</v>
      </c>
    </row>
    <row r="4982" spans="1:2" x14ac:dyDescent="0.25">
      <c r="A4982" t="s">
        <v>5082</v>
      </c>
      <c r="B4982">
        <v>2</v>
      </c>
    </row>
    <row r="4983" spans="1:2" x14ac:dyDescent="0.25">
      <c r="A4983" t="s">
        <v>5083</v>
      </c>
      <c r="B4983">
        <v>2</v>
      </c>
    </row>
    <row r="4984" spans="1:2" x14ac:dyDescent="0.25">
      <c r="A4984" t="s">
        <v>5084</v>
      </c>
      <c r="B4984">
        <v>2</v>
      </c>
    </row>
    <row r="4985" spans="1:2" x14ac:dyDescent="0.25">
      <c r="A4985" t="s">
        <v>5085</v>
      </c>
      <c r="B4985">
        <v>2</v>
      </c>
    </row>
    <row r="4986" spans="1:2" x14ac:dyDescent="0.25">
      <c r="A4986" t="s">
        <v>5086</v>
      </c>
      <c r="B4986">
        <v>4</v>
      </c>
    </row>
    <row r="4987" spans="1:2" x14ac:dyDescent="0.25">
      <c r="A4987" t="s">
        <v>5087</v>
      </c>
      <c r="B4987">
        <v>21</v>
      </c>
    </row>
    <row r="4988" spans="1:2" x14ac:dyDescent="0.25">
      <c r="A4988" t="s">
        <v>5088</v>
      </c>
      <c r="B4988">
        <v>11</v>
      </c>
    </row>
    <row r="4989" spans="1:2" x14ac:dyDescent="0.25">
      <c r="A4989" t="s">
        <v>5089</v>
      </c>
      <c r="B4989">
        <v>20</v>
      </c>
    </row>
    <row r="4990" spans="1:2" x14ac:dyDescent="0.25">
      <c r="A4990" t="s">
        <v>5090</v>
      </c>
      <c r="B4990">
        <v>4</v>
      </c>
    </row>
    <row r="4991" spans="1:2" x14ac:dyDescent="0.25">
      <c r="A4991" t="s">
        <v>5091</v>
      </c>
      <c r="B4991">
        <v>3</v>
      </c>
    </row>
    <row r="4992" spans="1:2" x14ac:dyDescent="0.25">
      <c r="A4992" t="s">
        <v>5092</v>
      </c>
      <c r="B4992">
        <v>2</v>
      </c>
    </row>
    <row r="4993" spans="1:2" x14ac:dyDescent="0.25">
      <c r="A4993" t="s">
        <v>5093</v>
      </c>
      <c r="B4993">
        <v>1</v>
      </c>
    </row>
    <row r="4994" spans="1:2" x14ac:dyDescent="0.25">
      <c r="A4994" t="s">
        <v>5094</v>
      </c>
      <c r="B4994">
        <v>3</v>
      </c>
    </row>
    <row r="4995" spans="1:2" x14ac:dyDescent="0.25">
      <c r="A4995" t="s">
        <v>5095</v>
      </c>
      <c r="B4995">
        <v>1</v>
      </c>
    </row>
    <row r="4996" spans="1:2" x14ac:dyDescent="0.25">
      <c r="A4996" t="s">
        <v>5096</v>
      </c>
      <c r="B4996">
        <v>6</v>
      </c>
    </row>
    <row r="4997" spans="1:2" x14ac:dyDescent="0.25">
      <c r="A4997" t="s">
        <v>5097</v>
      </c>
      <c r="B4997">
        <v>2</v>
      </c>
    </row>
    <row r="4998" spans="1:2" x14ac:dyDescent="0.25">
      <c r="A4998" t="s">
        <v>5098</v>
      </c>
      <c r="B4998">
        <v>3</v>
      </c>
    </row>
    <row r="4999" spans="1:2" x14ac:dyDescent="0.25">
      <c r="A4999" t="s">
        <v>5099</v>
      </c>
      <c r="B4999">
        <v>7</v>
      </c>
    </row>
    <row r="5000" spans="1:2" x14ac:dyDescent="0.25">
      <c r="A5000" t="s">
        <v>5100</v>
      </c>
      <c r="B5000">
        <v>1</v>
      </c>
    </row>
    <row r="5001" spans="1:2" x14ac:dyDescent="0.25">
      <c r="A5001" t="s">
        <v>5101</v>
      </c>
      <c r="B5001">
        <v>1</v>
      </c>
    </row>
    <row r="5002" spans="1:2" x14ac:dyDescent="0.25">
      <c r="A5002" t="s">
        <v>5102</v>
      </c>
      <c r="B5002">
        <v>3</v>
      </c>
    </row>
    <row r="5003" spans="1:2" x14ac:dyDescent="0.25">
      <c r="A5003" t="s">
        <v>252</v>
      </c>
      <c r="B5003">
        <v>11</v>
      </c>
    </row>
    <row r="5004" spans="1:2" x14ac:dyDescent="0.25">
      <c r="A5004" t="s">
        <v>5103</v>
      </c>
      <c r="B5004">
        <v>2</v>
      </c>
    </row>
    <row r="5005" spans="1:2" x14ac:dyDescent="0.25">
      <c r="A5005" t="s">
        <v>5104</v>
      </c>
      <c r="B5005">
        <v>6</v>
      </c>
    </row>
    <row r="5006" spans="1:2" x14ac:dyDescent="0.25">
      <c r="A5006" t="s">
        <v>5105</v>
      </c>
      <c r="B5006">
        <v>4</v>
      </c>
    </row>
    <row r="5007" spans="1:2" x14ac:dyDescent="0.25">
      <c r="A5007" t="s">
        <v>5106</v>
      </c>
      <c r="B5007">
        <v>5</v>
      </c>
    </row>
    <row r="5008" spans="1:2" x14ac:dyDescent="0.25">
      <c r="A5008" t="s">
        <v>5107</v>
      </c>
      <c r="B5008">
        <v>2</v>
      </c>
    </row>
    <row r="5009" spans="1:2" x14ac:dyDescent="0.25">
      <c r="A5009" t="s">
        <v>5108</v>
      </c>
      <c r="B5009">
        <v>3</v>
      </c>
    </row>
    <row r="5010" spans="1:2" x14ac:dyDescent="0.25">
      <c r="A5010" t="s">
        <v>5109</v>
      </c>
      <c r="B5010">
        <v>2</v>
      </c>
    </row>
    <row r="5011" spans="1:2" x14ac:dyDescent="0.25">
      <c r="A5011" t="s">
        <v>5110</v>
      </c>
      <c r="B5011">
        <v>3</v>
      </c>
    </row>
    <row r="5012" spans="1:2" x14ac:dyDescent="0.25">
      <c r="A5012" t="s">
        <v>206</v>
      </c>
      <c r="B5012">
        <v>2</v>
      </c>
    </row>
    <row r="5013" spans="1:2" x14ac:dyDescent="0.25">
      <c r="A5013" t="s">
        <v>207</v>
      </c>
      <c r="B5013">
        <v>3</v>
      </c>
    </row>
    <row r="5014" spans="1:2" x14ac:dyDescent="0.25">
      <c r="A5014" t="s">
        <v>5111</v>
      </c>
      <c r="B5014">
        <v>8</v>
      </c>
    </row>
    <row r="5015" spans="1:2" x14ac:dyDescent="0.25">
      <c r="A5015" t="s">
        <v>5112</v>
      </c>
      <c r="B5015">
        <v>1</v>
      </c>
    </row>
    <row r="5016" spans="1:2" x14ac:dyDescent="0.25">
      <c r="A5016" t="s">
        <v>5113</v>
      </c>
      <c r="B5016">
        <v>2</v>
      </c>
    </row>
    <row r="5017" spans="1:2" x14ac:dyDescent="0.25">
      <c r="A5017" t="s">
        <v>5114</v>
      </c>
      <c r="B5017">
        <v>2</v>
      </c>
    </row>
    <row r="5018" spans="1:2" x14ac:dyDescent="0.25">
      <c r="A5018" t="s">
        <v>5115</v>
      </c>
      <c r="B5018">
        <v>2</v>
      </c>
    </row>
    <row r="5019" spans="1:2" x14ac:dyDescent="0.25">
      <c r="A5019" t="s">
        <v>5116</v>
      </c>
      <c r="B5019">
        <v>1</v>
      </c>
    </row>
    <row r="5020" spans="1:2" x14ac:dyDescent="0.25">
      <c r="A5020" t="s">
        <v>5117</v>
      </c>
      <c r="B5020">
        <v>2</v>
      </c>
    </row>
    <row r="5021" spans="1:2" x14ac:dyDescent="0.25">
      <c r="A5021" t="s">
        <v>5118</v>
      </c>
      <c r="B5021">
        <v>2</v>
      </c>
    </row>
    <row r="5022" spans="1:2" x14ac:dyDescent="0.25">
      <c r="A5022" t="s">
        <v>5119</v>
      </c>
      <c r="B5022">
        <v>5</v>
      </c>
    </row>
    <row r="5023" spans="1:2" x14ac:dyDescent="0.25">
      <c r="A5023" t="s">
        <v>5120</v>
      </c>
      <c r="B5023">
        <v>1</v>
      </c>
    </row>
    <row r="5024" spans="1:2" x14ac:dyDescent="0.25">
      <c r="A5024" t="s">
        <v>5121</v>
      </c>
      <c r="B5024">
        <v>2</v>
      </c>
    </row>
    <row r="5025" spans="1:2" x14ac:dyDescent="0.25">
      <c r="A5025" t="s">
        <v>5122</v>
      </c>
      <c r="B5025">
        <v>1</v>
      </c>
    </row>
    <row r="5026" spans="1:2" x14ac:dyDescent="0.25">
      <c r="A5026" t="s">
        <v>5123</v>
      </c>
      <c r="B5026">
        <v>107</v>
      </c>
    </row>
    <row r="5027" spans="1:2" x14ac:dyDescent="0.25">
      <c r="A5027" t="s">
        <v>5124</v>
      </c>
      <c r="B5027">
        <v>2</v>
      </c>
    </row>
    <row r="5028" spans="1:2" x14ac:dyDescent="0.25">
      <c r="A5028" t="s">
        <v>5125</v>
      </c>
      <c r="B5028">
        <v>4</v>
      </c>
    </row>
    <row r="5029" spans="1:2" x14ac:dyDescent="0.25">
      <c r="A5029" t="s">
        <v>5126</v>
      </c>
      <c r="B5029">
        <v>2</v>
      </c>
    </row>
    <row r="5030" spans="1:2" x14ac:dyDescent="0.25">
      <c r="A5030" t="s">
        <v>5127</v>
      </c>
      <c r="B5030">
        <v>5</v>
      </c>
    </row>
    <row r="5031" spans="1:2" x14ac:dyDescent="0.25">
      <c r="A5031" t="s">
        <v>5128</v>
      </c>
      <c r="B5031">
        <v>1</v>
      </c>
    </row>
    <row r="5032" spans="1:2" x14ac:dyDescent="0.25">
      <c r="A5032" t="s">
        <v>5129</v>
      </c>
      <c r="B5032">
        <v>6</v>
      </c>
    </row>
    <row r="5033" spans="1:2" x14ac:dyDescent="0.25">
      <c r="A5033" t="s">
        <v>5130</v>
      </c>
      <c r="B5033">
        <v>3</v>
      </c>
    </row>
    <row r="5034" spans="1:2" x14ac:dyDescent="0.25">
      <c r="A5034" t="s">
        <v>5131</v>
      </c>
      <c r="B5034">
        <v>5</v>
      </c>
    </row>
    <row r="5035" spans="1:2" x14ac:dyDescent="0.25">
      <c r="A5035" t="s">
        <v>5132</v>
      </c>
      <c r="B5035">
        <v>4</v>
      </c>
    </row>
    <row r="5036" spans="1:2" x14ac:dyDescent="0.25">
      <c r="A5036" t="s">
        <v>5133</v>
      </c>
      <c r="B5036">
        <v>3</v>
      </c>
    </row>
    <row r="5037" spans="1:2" x14ac:dyDescent="0.25">
      <c r="A5037" t="s">
        <v>101</v>
      </c>
      <c r="B5037">
        <v>2</v>
      </c>
    </row>
    <row r="5038" spans="1:2" x14ac:dyDescent="0.25">
      <c r="A5038" t="s">
        <v>5134</v>
      </c>
      <c r="B5038">
        <v>8</v>
      </c>
    </row>
    <row r="5039" spans="1:2" x14ac:dyDescent="0.25">
      <c r="A5039" t="s">
        <v>5135</v>
      </c>
      <c r="B5039">
        <v>1</v>
      </c>
    </row>
    <row r="5040" spans="1:2" x14ac:dyDescent="0.25">
      <c r="A5040" t="s">
        <v>5136</v>
      </c>
      <c r="B5040">
        <v>2</v>
      </c>
    </row>
    <row r="5041" spans="1:2" x14ac:dyDescent="0.25">
      <c r="A5041" t="s">
        <v>5137</v>
      </c>
      <c r="B5041">
        <v>2</v>
      </c>
    </row>
    <row r="5042" spans="1:2" x14ac:dyDescent="0.25">
      <c r="A5042" t="s">
        <v>5138</v>
      </c>
      <c r="B5042">
        <v>12</v>
      </c>
    </row>
    <row r="5043" spans="1:2" x14ac:dyDescent="0.25">
      <c r="A5043" t="s">
        <v>5139</v>
      </c>
      <c r="B5043">
        <v>2</v>
      </c>
    </row>
    <row r="5044" spans="1:2" x14ac:dyDescent="0.25">
      <c r="A5044" t="s">
        <v>5140</v>
      </c>
      <c r="B5044">
        <v>3</v>
      </c>
    </row>
    <row r="5045" spans="1:2" x14ac:dyDescent="0.25">
      <c r="A5045" t="s">
        <v>5141</v>
      </c>
      <c r="B5045">
        <v>1</v>
      </c>
    </row>
    <row r="5046" spans="1:2" x14ac:dyDescent="0.25">
      <c r="A5046" t="s">
        <v>5142</v>
      </c>
      <c r="B5046">
        <v>9</v>
      </c>
    </row>
    <row r="5047" spans="1:2" x14ac:dyDescent="0.25">
      <c r="A5047" t="s">
        <v>5143</v>
      </c>
      <c r="B5047">
        <v>13</v>
      </c>
    </row>
    <row r="5048" spans="1:2" x14ac:dyDescent="0.25">
      <c r="A5048" t="s">
        <v>208</v>
      </c>
      <c r="B5048">
        <v>3</v>
      </c>
    </row>
    <row r="5049" spans="1:2" x14ac:dyDescent="0.25">
      <c r="A5049" t="s">
        <v>5144</v>
      </c>
      <c r="B5049">
        <v>19</v>
      </c>
    </row>
    <row r="5050" spans="1:2" x14ac:dyDescent="0.25">
      <c r="A5050" t="s">
        <v>5145</v>
      </c>
      <c r="B5050">
        <v>2</v>
      </c>
    </row>
    <row r="5051" spans="1:2" x14ac:dyDescent="0.25">
      <c r="A5051" t="s">
        <v>5146</v>
      </c>
      <c r="B5051">
        <v>1</v>
      </c>
    </row>
    <row r="5052" spans="1:2" x14ac:dyDescent="0.25">
      <c r="A5052" t="s">
        <v>5147</v>
      </c>
      <c r="B5052">
        <v>1</v>
      </c>
    </row>
    <row r="5053" spans="1:2" x14ac:dyDescent="0.25">
      <c r="A5053" t="s">
        <v>5148</v>
      </c>
      <c r="B5053">
        <v>3</v>
      </c>
    </row>
    <row r="5054" spans="1:2" x14ac:dyDescent="0.25">
      <c r="A5054" t="s">
        <v>5149</v>
      </c>
      <c r="B5054">
        <v>3</v>
      </c>
    </row>
    <row r="5055" spans="1:2" x14ac:dyDescent="0.25">
      <c r="A5055" t="s">
        <v>5150</v>
      </c>
      <c r="B5055">
        <v>1</v>
      </c>
    </row>
    <row r="5056" spans="1:2" x14ac:dyDescent="0.25">
      <c r="A5056" t="s">
        <v>5151</v>
      </c>
      <c r="B5056">
        <v>3</v>
      </c>
    </row>
    <row r="5057" spans="1:2" x14ac:dyDescent="0.25">
      <c r="A5057" t="s">
        <v>5152</v>
      </c>
      <c r="B5057">
        <v>28</v>
      </c>
    </row>
    <row r="5058" spans="1:2" x14ac:dyDescent="0.25">
      <c r="A5058" t="s">
        <v>5153</v>
      </c>
      <c r="B5058">
        <v>1</v>
      </c>
    </row>
    <row r="5059" spans="1:2" x14ac:dyDescent="0.25">
      <c r="A5059" t="s">
        <v>5154</v>
      </c>
      <c r="B5059">
        <v>1</v>
      </c>
    </row>
    <row r="5060" spans="1:2" x14ac:dyDescent="0.25">
      <c r="A5060" t="s">
        <v>5155</v>
      </c>
      <c r="B5060">
        <v>11</v>
      </c>
    </row>
    <row r="5061" spans="1:2" x14ac:dyDescent="0.25">
      <c r="A5061" t="s">
        <v>5156</v>
      </c>
      <c r="B5061">
        <v>1</v>
      </c>
    </row>
    <row r="5062" spans="1:2" x14ac:dyDescent="0.25">
      <c r="A5062" t="s">
        <v>5157</v>
      </c>
      <c r="B5062">
        <v>2</v>
      </c>
    </row>
    <row r="5063" spans="1:2" x14ac:dyDescent="0.25">
      <c r="A5063" t="s">
        <v>5158</v>
      </c>
      <c r="B5063">
        <v>7</v>
      </c>
    </row>
    <row r="5064" spans="1:2" x14ac:dyDescent="0.25">
      <c r="A5064" t="s">
        <v>5159</v>
      </c>
      <c r="B5064">
        <v>2</v>
      </c>
    </row>
    <row r="5065" spans="1:2" x14ac:dyDescent="0.25">
      <c r="A5065" t="s">
        <v>5160</v>
      </c>
      <c r="B5065">
        <v>3</v>
      </c>
    </row>
    <row r="5066" spans="1:2" x14ac:dyDescent="0.25">
      <c r="A5066" t="s">
        <v>5161</v>
      </c>
      <c r="B5066">
        <v>1</v>
      </c>
    </row>
    <row r="5067" spans="1:2" x14ac:dyDescent="0.25">
      <c r="A5067" t="s">
        <v>5162</v>
      </c>
      <c r="B5067">
        <v>1</v>
      </c>
    </row>
    <row r="5068" spans="1:2" x14ac:dyDescent="0.25">
      <c r="A5068" t="s">
        <v>5163</v>
      </c>
      <c r="B5068">
        <v>6</v>
      </c>
    </row>
    <row r="5069" spans="1:2" x14ac:dyDescent="0.25">
      <c r="A5069" t="s">
        <v>5164</v>
      </c>
      <c r="B5069">
        <v>11</v>
      </c>
    </row>
    <row r="5070" spans="1:2" x14ac:dyDescent="0.25">
      <c r="A5070" t="s">
        <v>5165</v>
      </c>
      <c r="B5070">
        <v>6</v>
      </c>
    </row>
    <row r="5071" spans="1:2" x14ac:dyDescent="0.25">
      <c r="A5071" t="s">
        <v>5166</v>
      </c>
      <c r="B5071">
        <v>2</v>
      </c>
    </row>
    <row r="5072" spans="1:2" x14ac:dyDescent="0.25">
      <c r="A5072" t="s">
        <v>5167</v>
      </c>
      <c r="B5072">
        <v>3</v>
      </c>
    </row>
    <row r="5073" spans="1:2" x14ac:dyDescent="0.25">
      <c r="A5073" t="s">
        <v>5168</v>
      </c>
      <c r="B5073">
        <v>3</v>
      </c>
    </row>
    <row r="5074" spans="1:2" x14ac:dyDescent="0.25">
      <c r="A5074" t="s">
        <v>5169</v>
      </c>
      <c r="B5074">
        <v>1</v>
      </c>
    </row>
    <row r="5075" spans="1:2" x14ac:dyDescent="0.25">
      <c r="A5075" t="s">
        <v>5170</v>
      </c>
      <c r="B5075">
        <v>2</v>
      </c>
    </row>
    <row r="5076" spans="1:2" x14ac:dyDescent="0.25">
      <c r="A5076" t="s">
        <v>5171</v>
      </c>
      <c r="B5076">
        <v>11</v>
      </c>
    </row>
    <row r="5077" spans="1:2" x14ac:dyDescent="0.25">
      <c r="A5077" t="s">
        <v>5172</v>
      </c>
      <c r="B5077">
        <v>1</v>
      </c>
    </row>
    <row r="5078" spans="1:2" x14ac:dyDescent="0.25">
      <c r="A5078" t="s">
        <v>5173</v>
      </c>
      <c r="B5078">
        <v>1</v>
      </c>
    </row>
    <row r="5079" spans="1:2" x14ac:dyDescent="0.25">
      <c r="A5079" t="s">
        <v>5174</v>
      </c>
      <c r="B5079">
        <v>1</v>
      </c>
    </row>
    <row r="5080" spans="1:2" x14ac:dyDescent="0.25">
      <c r="A5080" t="s">
        <v>5175</v>
      </c>
      <c r="B5080">
        <v>2</v>
      </c>
    </row>
    <row r="5081" spans="1:2" x14ac:dyDescent="0.25">
      <c r="A5081" t="s">
        <v>5176</v>
      </c>
      <c r="B5081">
        <v>2</v>
      </c>
    </row>
    <row r="5082" spans="1:2" x14ac:dyDescent="0.25">
      <c r="A5082" t="s">
        <v>5177</v>
      </c>
      <c r="B5082">
        <v>1</v>
      </c>
    </row>
    <row r="5083" spans="1:2" x14ac:dyDescent="0.25">
      <c r="A5083" t="s">
        <v>5178</v>
      </c>
      <c r="B5083">
        <v>3</v>
      </c>
    </row>
    <row r="5084" spans="1:2" x14ac:dyDescent="0.25">
      <c r="A5084" t="s">
        <v>5179</v>
      </c>
      <c r="B5084">
        <v>1</v>
      </c>
    </row>
    <row r="5085" spans="1:2" x14ac:dyDescent="0.25">
      <c r="A5085" t="s">
        <v>102</v>
      </c>
      <c r="B5085">
        <v>2</v>
      </c>
    </row>
    <row r="5086" spans="1:2" x14ac:dyDescent="0.25">
      <c r="A5086" t="s">
        <v>5180</v>
      </c>
      <c r="B5086">
        <v>5</v>
      </c>
    </row>
    <row r="5087" spans="1:2" x14ac:dyDescent="0.25">
      <c r="A5087" t="s">
        <v>5181</v>
      </c>
      <c r="B5087">
        <v>3</v>
      </c>
    </row>
    <row r="5088" spans="1:2" x14ac:dyDescent="0.25">
      <c r="A5088" t="s">
        <v>5182</v>
      </c>
      <c r="B5088">
        <v>5</v>
      </c>
    </row>
    <row r="5089" spans="1:2" x14ac:dyDescent="0.25">
      <c r="A5089" t="s">
        <v>5183</v>
      </c>
      <c r="B5089">
        <v>3</v>
      </c>
    </row>
    <row r="5090" spans="1:2" x14ac:dyDescent="0.25">
      <c r="A5090" t="s">
        <v>5184</v>
      </c>
      <c r="B5090">
        <v>1</v>
      </c>
    </row>
    <row r="5091" spans="1:2" x14ac:dyDescent="0.25">
      <c r="A5091" t="s">
        <v>103</v>
      </c>
      <c r="B5091">
        <v>2</v>
      </c>
    </row>
    <row r="5092" spans="1:2" x14ac:dyDescent="0.25">
      <c r="A5092" t="s">
        <v>5185</v>
      </c>
      <c r="B5092">
        <v>2</v>
      </c>
    </row>
    <row r="5093" spans="1:2" x14ac:dyDescent="0.25">
      <c r="A5093" t="s">
        <v>5186</v>
      </c>
      <c r="B5093">
        <v>14</v>
      </c>
    </row>
    <row r="5094" spans="1:2" x14ac:dyDescent="0.25">
      <c r="A5094" t="s">
        <v>5187</v>
      </c>
      <c r="B5094">
        <v>1</v>
      </c>
    </row>
    <row r="5095" spans="1:2" x14ac:dyDescent="0.25">
      <c r="A5095" t="s">
        <v>5188</v>
      </c>
      <c r="B5095">
        <v>1</v>
      </c>
    </row>
    <row r="5096" spans="1:2" x14ac:dyDescent="0.25">
      <c r="A5096" t="s">
        <v>5189</v>
      </c>
      <c r="B5096">
        <v>1</v>
      </c>
    </row>
    <row r="5097" spans="1:2" x14ac:dyDescent="0.25">
      <c r="A5097" t="s">
        <v>5190</v>
      </c>
      <c r="B5097">
        <v>27</v>
      </c>
    </row>
    <row r="5098" spans="1:2" x14ac:dyDescent="0.25">
      <c r="A5098" t="s">
        <v>5191</v>
      </c>
      <c r="B5098">
        <v>3</v>
      </c>
    </row>
    <row r="5099" spans="1:2" x14ac:dyDescent="0.25">
      <c r="A5099" t="s">
        <v>5192</v>
      </c>
      <c r="B5099">
        <v>4</v>
      </c>
    </row>
    <row r="5100" spans="1:2" x14ac:dyDescent="0.25">
      <c r="A5100" t="s">
        <v>5193</v>
      </c>
      <c r="B5100">
        <v>3</v>
      </c>
    </row>
    <row r="5101" spans="1:2" x14ac:dyDescent="0.25">
      <c r="A5101" t="s">
        <v>5194</v>
      </c>
      <c r="B5101">
        <v>10</v>
      </c>
    </row>
    <row r="5102" spans="1:2" x14ac:dyDescent="0.25">
      <c r="A5102" t="s">
        <v>5195</v>
      </c>
      <c r="B5102">
        <v>1</v>
      </c>
    </row>
    <row r="5103" spans="1:2" x14ac:dyDescent="0.25">
      <c r="A5103" t="s">
        <v>5197</v>
      </c>
      <c r="B5103">
        <v>2</v>
      </c>
    </row>
    <row r="5104" spans="1:2" x14ac:dyDescent="0.25">
      <c r="A5104" t="s">
        <v>5198</v>
      </c>
      <c r="B5104">
        <v>6</v>
      </c>
    </row>
    <row r="5105" spans="1:2" x14ac:dyDescent="0.25">
      <c r="A5105" t="s">
        <v>5199</v>
      </c>
      <c r="B5105">
        <v>2</v>
      </c>
    </row>
    <row r="5106" spans="1:2" x14ac:dyDescent="0.25">
      <c r="A5106" t="s">
        <v>5200</v>
      </c>
      <c r="B5106">
        <v>4</v>
      </c>
    </row>
    <row r="5107" spans="1:2" x14ac:dyDescent="0.25">
      <c r="A5107" t="s">
        <v>5201</v>
      </c>
      <c r="B5107">
        <v>7</v>
      </c>
    </row>
    <row r="5108" spans="1:2" x14ac:dyDescent="0.25">
      <c r="A5108" t="s">
        <v>5202</v>
      </c>
      <c r="B5108">
        <v>9</v>
      </c>
    </row>
    <row r="5109" spans="1:2" x14ac:dyDescent="0.25">
      <c r="A5109" t="s">
        <v>5203</v>
      </c>
      <c r="B5109">
        <v>3</v>
      </c>
    </row>
    <row r="5110" spans="1:2" x14ac:dyDescent="0.25">
      <c r="A5110" t="s">
        <v>5196</v>
      </c>
      <c r="B5110">
        <v>1</v>
      </c>
    </row>
    <row r="5111" spans="1:2" x14ac:dyDescent="0.25">
      <c r="A5111" t="s">
        <v>5204</v>
      </c>
      <c r="B5111">
        <v>14</v>
      </c>
    </row>
    <row r="5112" spans="1:2" x14ac:dyDescent="0.25">
      <c r="A5112" t="s">
        <v>5205</v>
      </c>
      <c r="B5112">
        <v>2</v>
      </c>
    </row>
    <row r="5113" spans="1:2" x14ac:dyDescent="0.25">
      <c r="A5113" t="s">
        <v>5206</v>
      </c>
      <c r="B5113">
        <v>3</v>
      </c>
    </row>
    <row r="5114" spans="1:2" x14ac:dyDescent="0.25">
      <c r="A5114" t="s">
        <v>5207</v>
      </c>
      <c r="B5114">
        <v>3</v>
      </c>
    </row>
    <row r="5115" spans="1:2" x14ac:dyDescent="0.25">
      <c r="A5115" t="s">
        <v>5208</v>
      </c>
      <c r="B5115">
        <v>3</v>
      </c>
    </row>
    <row r="5116" spans="1:2" x14ac:dyDescent="0.25">
      <c r="A5116" t="s">
        <v>5209</v>
      </c>
      <c r="B5116">
        <v>2</v>
      </c>
    </row>
    <row r="5117" spans="1:2" x14ac:dyDescent="0.25">
      <c r="A5117" t="s">
        <v>5210</v>
      </c>
      <c r="B5117">
        <v>4</v>
      </c>
    </row>
    <row r="5118" spans="1:2" x14ac:dyDescent="0.25">
      <c r="A5118" t="s">
        <v>5211</v>
      </c>
      <c r="B5118">
        <v>1</v>
      </c>
    </row>
    <row r="5119" spans="1:2" x14ac:dyDescent="0.25">
      <c r="A5119" t="s">
        <v>5212</v>
      </c>
      <c r="B5119">
        <v>2</v>
      </c>
    </row>
    <row r="5120" spans="1:2" x14ac:dyDescent="0.25">
      <c r="A5120" t="s">
        <v>5213</v>
      </c>
      <c r="B5120">
        <v>5</v>
      </c>
    </row>
    <row r="5121" spans="1:2" x14ac:dyDescent="0.25">
      <c r="A5121" t="s">
        <v>5214</v>
      </c>
      <c r="B5121">
        <v>4</v>
      </c>
    </row>
    <row r="5122" spans="1:2" x14ac:dyDescent="0.25">
      <c r="A5122" t="s">
        <v>5215</v>
      </c>
      <c r="B5122">
        <v>4</v>
      </c>
    </row>
    <row r="5123" spans="1:2" x14ac:dyDescent="0.25">
      <c r="A5123" t="s">
        <v>5216</v>
      </c>
      <c r="B5123">
        <v>2</v>
      </c>
    </row>
    <row r="5124" spans="1:2" x14ac:dyDescent="0.25">
      <c r="A5124" t="s">
        <v>5217</v>
      </c>
      <c r="B5124">
        <v>2</v>
      </c>
    </row>
    <row r="5125" spans="1:2" x14ac:dyDescent="0.25">
      <c r="A5125" t="s">
        <v>5218</v>
      </c>
      <c r="B5125">
        <v>7</v>
      </c>
    </row>
    <row r="5126" spans="1:2" x14ac:dyDescent="0.25">
      <c r="A5126" t="s">
        <v>5219</v>
      </c>
      <c r="B5126">
        <v>6</v>
      </c>
    </row>
    <row r="5127" spans="1:2" x14ac:dyDescent="0.25">
      <c r="A5127" t="s">
        <v>5220</v>
      </c>
      <c r="B5127">
        <v>2</v>
      </c>
    </row>
    <row r="5128" spans="1:2" x14ac:dyDescent="0.25">
      <c r="A5128" t="s">
        <v>5221</v>
      </c>
      <c r="B5128">
        <v>1</v>
      </c>
    </row>
    <row r="5129" spans="1:2" x14ac:dyDescent="0.25">
      <c r="A5129" t="s">
        <v>5222</v>
      </c>
      <c r="B5129">
        <v>1</v>
      </c>
    </row>
    <row r="5130" spans="1:2" x14ac:dyDescent="0.25">
      <c r="A5130" t="s">
        <v>5223</v>
      </c>
      <c r="B5130">
        <v>2</v>
      </c>
    </row>
    <row r="5131" spans="1:2" x14ac:dyDescent="0.25">
      <c r="A5131" t="s">
        <v>5224</v>
      </c>
      <c r="B5131">
        <v>5</v>
      </c>
    </row>
    <row r="5132" spans="1:2" x14ac:dyDescent="0.25">
      <c r="A5132" t="s">
        <v>5225</v>
      </c>
      <c r="B5132">
        <v>2</v>
      </c>
    </row>
    <row r="5133" spans="1:2" x14ac:dyDescent="0.25">
      <c r="A5133" t="s">
        <v>5226</v>
      </c>
      <c r="B5133">
        <v>3</v>
      </c>
    </row>
    <row r="5134" spans="1:2" x14ac:dyDescent="0.25">
      <c r="A5134" t="s">
        <v>5227</v>
      </c>
      <c r="B5134">
        <v>1</v>
      </c>
    </row>
    <row r="5135" spans="1:2" x14ac:dyDescent="0.25">
      <c r="A5135" t="s">
        <v>5228</v>
      </c>
      <c r="B5135">
        <v>34</v>
      </c>
    </row>
    <row r="5136" spans="1:2" x14ac:dyDescent="0.25">
      <c r="A5136" t="s">
        <v>5229</v>
      </c>
      <c r="B5136">
        <v>11</v>
      </c>
    </row>
    <row r="5137" spans="1:2" x14ac:dyDescent="0.25">
      <c r="A5137" t="s">
        <v>5230</v>
      </c>
      <c r="B5137">
        <v>1</v>
      </c>
    </row>
    <row r="5138" spans="1:2" x14ac:dyDescent="0.25">
      <c r="A5138" t="s">
        <v>5231</v>
      </c>
      <c r="B5138">
        <v>8</v>
      </c>
    </row>
    <row r="5139" spans="1:2" x14ac:dyDescent="0.25">
      <c r="A5139" t="s">
        <v>5232</v>
      </c>
      <c r="B5139">
        <v>2</v>
      </c>
    </row>
    <row r="5140" spans="1:2" x14ac:dyDescent="0.25">
      <c r="A5140" t="s">
        <v>5233</v>
      </c>
      <c r="B5140">
        <v>4</v>
      </c>
    </row>
    <row r="5141" spans="1:2" x14ac:dyDescent="0.25">
      <c r="A5141" t="s">
        <v>5234</v>
      </c>
      <c r="B5141">
        <v>2</v>
      </c>
    </row>
    <row r="5142" spans="1:2" x14ac:dyDescent="0.25">
      <c r="A5142" t="s">
        <v>5235</v>
      </c>
      <c r="B5142">
        <v>1</v>
      </c>
    </row>
    <row r="5143" spans="1:2" x14ac:dyDescent="0.25">
      <c r="A5143" t="s">
        <v>5236</v>
      </c>
      <c r="B5143">
        <v>3</v>
      </c>
    </row>
    <row r="5144" spans="1:2" x14ac:dyDescent="0.25">
      <c r="A5144" t="s">
        <v>5237</v>
      </c>
      <c r="B5144">
        <v>1</v>
      </c>
    </row>
    <row r="5145" spans="1:2" x14ac:dyDescent="0.25">
      <c r="A5145" t="s">
        <v>5238</v>
      </c>
      <c r="B5145">
        <v>29</v>
      </c>
    </row>
    <row r="5146" spans="1:2" x14ac:dyDescent="0.25">
      <c r="A5146" t="s">
        <v>5239</v>
      </c>
      <c r="B5146">
        <v>39</v>
      </c>
    </row>
    <row r="5147" spans="1:2" x14ac:dyDescent="0.25">
      <c r="A5147" t="s">
        <v>5240</v>
      </c>
      <c r="B5147">
        <v>10</v>
      </c>
    </row>
    <row r="5148" spans="1:2" x14ac:dyDescent="0.25">
      <c r="A5148" t="s">
        <v>5241</v>
      </c>
      <c r="B5148">
        <v>1</v>
      </c>
    </row>
    <row r="5149" spans="1:2" x14ac:dyDescent="0.25">
      <c r="A5149" t="s">
        <v>5242</v>
      </c>
      <c r="B5149">
        <v>15</v>
      </c>
    </row>
    <row r="5150" spans="1:2" x14ac:dyDescent="0.25">
      <c r="A5150" t="s">
        <v>5243</v>
      </c>
      <c r="B5150">
        <v>1</v>
      </c>
    </row>
    <row r="5151" spans="1:2" x14ac:dyDescent="0.25">
      <c r="A5151" t="s">
        <v>5244</v>
      </c>
      <c r="B5151">
        <v>20</v>
      </c>
    </row>
    <row r="5152" spans="1:2" x14ac:dyDescent="0.25">
      <c r="A5152" t="s">
        <v>5245</v>
      </c>
      <c r="B5152">
        <v>7</v>
      </c>
    </row>
    <row r="5153" spans="1:2" x14ac:dyDescent="0.25">
      <c r="A5153" t="s">
        <v>5246</v>
      </c>
      <c r="B5153">
        <v>1</v>
      </c>
    </row>
    <row r="5154" spans="1:2" x14ac:dyDescent="0.25">
      <c r="A5154" t="s">
        <v>5247</v>
      </c>
      <c r="B5154">
        <v>1</v>
      </c>
    </row>
    <row r="5155" spans="1:2" x14ac:dyDescent="0.25">
      <c r="A5155" t="s">
        <v>5248</v>
      </c>
      <c r="B5155">
        <v>8</v>
      </c>
    </row>
    <row r="5156" spans="1:2" x14ac:dyDescent="0.25">
      <c r="A5156" t="s">
        <v>5249</v>
      </c>
      <c r="B5156">
        <v>86</v>
      </c>
    </row>
    <row r="5157" spans="1:2" x14ac:dyDescent="0.25">
      <c r="A5157" t="s">
        <v>5250</v>
      </c>
      <c r="B5157">
        <v>1</v>
      </c>
    </row>
    <row r="5158" spans="1:2" x14ac:dyDescent="0.25">
      <c r="A5158" t="s">
        <v>5251</v>
      </c>
      <c r="B5158">
        <v>3</v>
      </c>
    </row>
    <row r="5159" spans="1:2" x14ac:dyDescent="0.25">
      <c r="A5159" t="s">
        <v>5252</v>
      </c>
      <c r="B5159">
        <v>1</v>
      </c>
    </row>
    <row r="5160" spans="1:2" x14ac:dyDescent="0.25">
      <c r="A5160" t="s">
        <v>5253</v>
      </c>
      <c r="B5160">
        <v>5</v>
      </c>
    </row>
    <row r="5161" spans="1:2" x14ac:dyDescent="0.25">
      <c r="A5161" t="s">
        <v>5254</v>
      </c>
      <c r="B5161">
        <v>10</v>
      </c>
    </row>
    <row r="5162" spans="1:2" x14ac:dyDescent="0.25">
      <c r="A5162" t="s">
        <v>5255</v>
      </c>
      <c r="B5162">
        <v>1</v>
      </c>
    </row>
    <row r="5163" spans="1:2" x14ac:dyDescent="0.25">
      <c r="A5163" t="s">
        <v>5256</v>
      </c>
      <c r="B5163">
        <v>19</v>
      </c>
    </row>
    <row r="5164" spans="1:2" x14ac:dyDescent="0.25">
      <c r="A5164" t="s">
        <v>5257</v>
      </c>
      <c r="B5164">
        <v>100</v>
      </c>
    </row>
    <row r="5165" spans="1:2" x14ac:dyDescent="0.25">
      <c r="A5165" t="s">
        <v>5258</v>
      </c>
      <c r="B5165">
        <v>5</v>
      </c>
    </row>
    <row r="5166" spans="1:2" x14ac:dyDescent="0.25">
      <c r="A5166" t="s">
        <v>5259</v>
      </c>
      <c r="B5166">
        <v>2</v>
      </c>
    </row>
    <row r="5167" spans="1:2" x14ac:dyDescent="0.25">
      <c r="A5167" t="s">
        <v>5260</v>
      </c>
      <c r="B5167">
        <v>2</v>
      </c>
    </row>
    <row r="5168" spans="1:2" x14ac:dyDescent="0.25">
      <c r="A5168" t="s">
        <v>5261</v>
      </c>
      <c r="B5168">
        <v>1</v>
      </c>
    </row>
    <row r="5169" spans="1:2" x14ac:dyDescent="0.25">
      <c r="A5169" t="s">
        <v>5262</v>
      </c>
      <c r="B5169">
        <v>1</v>
      </c>
    </row>
    <row r="5170" spans="1:2" x14ac:dyDescent="0.25">
      <c r="A5170" t="s">
        <v>5263</v>
      </c>
      <c r="B5170">
        <v>9</v>
      </c>
    </row>
    <row r="5171" spans="1:2" x14ac:dyDescent="0.25">
      <c r="A5171" t="s">
        <v>290</v>
      </c>
      <c r="B5171">
        <v>9</v>
      </c>
    </row>
    <row r="5172" spans="1:2" x14ac:dyDescent="0.25">
      <c r="A5172" t="s">
        <v>5264</v>
      </c>
      <c r="B5172">
        <v>2</v>
      </c>
    </row>
    <row r="5173" spans="1:2" x14ac:dyDescent="0.25">
      <c r="A5173" t="s">
        <v>5265</v>
      </c>
      <c r="B5173">
        <v>3</v>
      </c>
    </row>
    <row r="5174" spans="1:2" x14ac:dyDescent="0.25">
      <c r="A5174" t="s">
        <v>5266</v>
      </c>
      <c r="B5174">
        <v>1</v>
      </c>
    </row>
    <row r="5175" spans="1:2" x14ac:dyDescent="0.25">
      <c r="A5175" t="s">
        <v>291</v>
      </c>
      <c r="B5175">
        <v>2</v>
      </c>
    </row>
    <row r="5176" spans="1:2" x14ac:dyDescent="0.25">
      <c r="A5176" t="s">
        <v>371</v>
      </c>
      <c r="B5176">
        <v>3</v>
      </c>
    </row>
    <row r="5177" spans="1:2" x14ac:dyDescent="0.25">
      <c r="A5177" t="s">
        <v>104</v>
      </c>
      <c r="B5177">
        <v>1</v>
      </c>
    </row>
    <row r="5178" spans="1:2" x14ac:dyDescent="0.25">
      <c r="A5178" t="s">
        <v>209</v>
      </c>
      <c r="B5178">
        <v>3</v>
      </c>
    </row>
    <row r="5179" spans="1:2" x14ac:dyDescent="0.25">
      <c r="A5179" t="s">
        <v>372</v>
      </c>
      <c r="B5179">
        <v>5</v>
      </c>
    </row>
    <row r="5180" spans="1:2" x14ac:dyDescent="0.25">
      <c r="A5180" t="s">
        <v>7935</v>
      </c>
      <c r="B5180">
        <v>1</v>
      </c>
    </row>
    <row r="5181" spans="1:2" x14ac:dyDescent="0.25">
      <c r="A5181" t="s">
        <v>5267</v>
      </c>
      <c r="B5181">
        <v>1</v>
      </c>
    </row>
    <row r="5182" spans="1:2" x14ac:dyDescent="0.25">
      <c r="A5182" t="s">
        <v>5268</v>
      </c>
      <c r="B5182">
        <v>4</v>
      </c>
    </row>
    <row r="5183" spans="1:2" x14ac:dyDescent="0.25">
      <c r="A5183" t="s">
        <v>5269</v>
      </c>
      <c r="B5183">
        <v>1</v>
      </c>
    </row>
    <row r="5184" spans="1:2" x14ac:dyDescent="0.25">
      <c r="A5184" t="s">
        <v>5270</v>
      </c>
      <c r="B5184">
        <v>3</v>
      </c>
    </row>
    <row r="5185" spans="1:2" x14ac:dyDescent="0.25">
      <c r="A5185" t="s">
        <v>5271</v>
      </c>
      <c r="B5185">
        <v>3</v>
      </c>
    </row>
    <row r="5186" spans="1:2" x14ac:dyDescent="0.25">
      <c r="A5186" t="s">
        <v>5272</v>
      </c>
      <c r="B5186">
        <v>2</v>
      </c>
    </row>
    <row r="5187" spans="1:2" x14ac:dyDescent="0.25">
      <c r="A5187" t="s">
        <v>5273</v>
      </c>
      <c r="B5187">
        <v>7</v>
      </c>
    </row>
    <row r="5188" spans="1:2" x14ac:dyDescent="0.25">
      <c r="A5188" t="s">
        <v>5274</v>
      </c>
      <c r="B5188">
        <v>4</v>
      </c>
    </row>
    <row r="5189" spans="1:2" x14ac:dyDescent="0.25">
      <c r="A5189" t="s">
        <v>5275</v>
      </c>
      <c r="B5189">
        <v>6</v>
      </c>
    </row>
    <row r="5190" spans="1:2" x14ac:dyDescent="0.25">
      <c r="A5190" t="s">
        <v>5276</v>
      </c>
      <c r="B5190">
        <v>28</v>
      </c>
    </row>
    <row r="5191" spans="1:2" x14ac:dyDescent="0.25">
      <c r="A5191" t="s">
        <v>5277</v>
      </c>
      <c r="B5191">
        <v>9</v>
      </c>
    </row>
    <row r="5192" spans="1:2" x14ac:dyDescent="0.25">
      <c r="A5192" t="s">
        <v>5278</v>
      </c>
      <c r="B5192">
        <v>2</v>
      </c>
    </row>
    <row r="5193" spans="1:2" x14ac:dyDescent="0.25">
      <c r="A5193" t="s">
        <v>5279</v>
      </c>
      <c r="B5193">
        <v>1</v>
      </c>
    </row>
    <row r="5194" spans="1:2" x14ac:dyDescent="0.25">
      <c r="A5194" t="s">
        <v>5280</v>
      </c>
      <c r="B5194">
        <v>3</v>
      </c>
    </row>
    <row r="5195" spans="1:2" x14ac:dyDescent="0.25">
      <c r="A5195" t="s">
        <v>5281</v>
      </c>
      <c r="B5195">
        <v>6</v>
      </c>
    </row>
    <row r="5196" spans="1:2" x14ac:dyDescent="0.25">
      <c r="A5196" t="s">
        <v>5282</v>
      </c>
      <c r="B5196">
        <v>3</v>
      </c>
    </row>
    <row r="5197" spans="1:2" x14ac:dyDescent="0.25">
      <c r="A5197" t="s">
        <v>5283</v>
      </c>
      <c r="B5197">
        <v>3</v>
      </c>
    </row>
    <row r="5198" spans="1:2" x14ac:dyDescent="0.25">
      <c r="A5198" t="s">
        <v>5284</v>
      </c>
      <c r="B5198">
        <v>1</v>
      </c>
    </row>
    <row r="5199" spans="1:2" x14ac:dyDescent="0.25">
      <c r="A5199" t="s">
        <v>5285</v>
      </c>
      <c r="B5199">
        <v>9</v>
      </c>
    </row>
    <row r="5200" spans="1:2" x14ac:dyDescent="0.25">
      <c r="A5200" t="s">
        <v>5286</v>
      </c>
      <c r="B5200">
        <v>6</v>
      </c>
    </row>
    <row r="5201" spans="1:2" x14ac:dyDescent="0.25">
      <c r="A5201" t="s">
        <v>5287</v>
      </c>
      <c r="B5201">
        <v>1</v>
      </c>
    </row>
    <row r="5202" spans="1:2" x14ac:dyDescent="0.25">
      <c r="A5202" t="s">
        <v>5288</v>
      </c>
      <c r="B5202">
        <v>1</v>
      </c>
    </row>
    <row r="5203" spans="1:2" x14ac:dyDescent="0.25">
      <c r="A5203" t="s">
        <v>5289</v>
      </c>
      <c r="B5203">
        <v>1</v>
      </c>
    </row>
    <row r="5204" spans="1:2" x14ac:dyDescent="0.25">
      <c r="A5204" t="s">
        <v>5290</v>
      </c>
      <c r="B5204">
        <v>1</v>
      </c>
    </row>
    <row r="5205" spans="1:2" x14ac:dyDescent="0.25">
      <c r="A5205" t="s">
        <v>5291</v>
      </c>
      <c r="B5205">
        <v>5</v>
      </c>
    </row>
    <row r="5206" spans="1:2" x14ac:dyDescent="0.25">
      <c r="A5206" t="s">
        <v>5292</v>
      </c>
      <c r="B5206">
        <v>1</v>
      </c>
    </row>
    <row r="5207" spans="1:2" x14ac:dyDescent="0.25">
      <c r="A5207" t="s">
        <v>5293</v>
      </c>
      <c r="B5207">
        <v>1</v>
      </c>
    </row>
    <row r="5208" spans="1:2" x14ac:dyDescent="0.25">
      <c r="A5208" t="s">
        <v>5294</v>
      </c>
      <c r="B5208">
        <v>17</v>
      </c>
    </row>
    <row r="5209" spans="1:2" x14ac:dyDescent="0.25">
      <c r="A5209" t="s">
        <v>5295</v>
      </c>
      <c r="B5209">
        <v>2</v>
      </c>
    </row>
    <row r="5210" spans="1:2" x14ac:dyDescent="0.25">
      <c r="A5210" t="s">
        <v>5296</v>
      </c>
      <c r="B5210">
        <v>2</v>
      </c>
    </row>
    <row r="5211" spans="1:2" x14ac:dyDescent="0.25">
      <c r="A5211" t="s">
        <v>5297</v>
      </c>
      <c r="B5211">
        <v>2</v>
      </c>
    </row>
    <row r="5212" spans="1:2" x14ac:dyDescent="0.25">
      <c r="A5212" t="s">
        <v>5298</v>
      </c>
      <c r="B5212">
        <v>8</v>
      </c>
    </row>
    <row r="5213" spans="1:2" x14ac:dyDescent="0.25">
      <c r="A5213" t="s">
        <v>5299</v>
      </c>
      <c r="B5213">
        <v>1</v>
      </c>
    </row>
    <row r="5214" spans="1:2" x14ac:dyDescent="0.25">
      <c r="A5214" t="s">
        <v>5300</v>
      </c>
      <c r="B5214">
        <v>2</v>
      </c>
    </row>
    <row r="5215" spans="1:2" x14ac:dyDescent="0.25">
      <c r="A5215" t="s">
        <v>5301</v>
      </c>
      <c r="B5215">
        <v>2</v>
      </c>
    </row>
    <row r="5216" spans="1:2" x14ac:dyDescent="0.25">
      <c r="A5216" t="s">
        <v>5302</v>
      </c>
      <c r="B5216">
        <v>9</v>
      </c>
    </row>
    <row r="5217" spans="1:2" x14ac:dyDescent="0.25">
      <c r="A5217" t="s">
        <v>5303</v>
      </c>
      <c r="B5217">
        <v>4</v>
      </c>
    </row>
    <row r="5218" spans="1:2" x14ac:dyDescent="0.25">
      <c r="A5218" t="s">
        <v>5304</v>
      </c>
      <c r="B5218">
        <v>3</v>
      </c>
    </row>
    <row r="5219" spans="1:2" x14ac:dyDescent="0.25">
      <c r="A5219" t="s">
        <v>5305</v>
      </c>
      <c r="B5219">
        <v>4</v>
      </c>
    </row>
    <row r="5220" spans="1:2" x14ac:dyDescent="0.25">
      <c r="A5220" t="s">
        <v>5306</v>
      </c>
      <c r="B5220">
        <v>4</v>
      </c>
    </row>
    <row r="5221" spans="1:2" x14ac:dyDescent="0.25">
      <c r="A5221" t="s">
        <v>5307</v>
      </c>
      <c r="B5221">
        <v>3</v>
      </c>
    </row>
    <row r="5222" spans="1:2" x14ac:dyDescent="0.25">
      <c r="A5222" t="s">
        <v>5308</v>
      </c>
      <c r="B5222">
        <v>2</v>
      </c>
    </row>
    <row r="5223" spans="1:2" x14ac:dyDescent="0.25">
      <c r="A5223" t="s">
        <v>292</v>
      </c>
      <c r="B5223">
        <v>3</v>
      </c>
    </row>
    <row r="5224" spans="1:2" x14ac:dyDescent="0.25">
      <c r="A5224" t="s">
        <v>5309</v>
      </c>
      <c r="B5224">
        <v>14</v>
      </c>
    </row>
    <row r="5225" spans="1:2" x14ac:dyDescent="0.25">
      <c r="A5225" t="s">
        <v>5310</v>
      </c>
      <c r="B5225">
        <v>18</v>
      </c>
    </row>
    <row r="5226" spans="1:2" x14ac:dyDescent="0.25">
      <c r="A5226" t="s">
        <v>5311</v>
      </c>
      <c r="B5226">
        <v>2</v>
      </c>
    </row>
    <row r="5227" spans="1:2" x14ac:dyDescent="0.25">
      <c r="A5227" t="s">
        <v>5312</v>
      </c>
      <c r="B5227">
        <v>1</v>
      </c>
    </row>
    <row r="5228" spans="1:2" x14ac:dyDescent="0.25">
      <c r="A5228" t="s">
        <v>373</v>
      </c>
      <c r="B5228">
        <v>13</v>
      </c>
    </row>
    <row r="5229" spans="1:2" x14ac:dyDescent="0.25">
      <c r="A5229" t="s">
        <v>5313</v>
      </c>
      <c r="B5229">
        <v>4</v>
      </c>
    </row>
    <row r="5230" spans="1:2" x14ac:dyDescent="0.25">
      <c r="A5230" t="s">
        <v>5314</v>
      </c>
      <c r="B5230">
        <v>6</v>
      </c>
    </row>
    <row r="5231" spans="1:2" x14ac:dyDescent="0.25">
      <c r="A5231" t="s">
        <v>5315</v>
      </c>
      <c r="B5231">
        <v>1</v>
      </c>
    </row>
    <row r="5232" spans="1:2" x14ac:dyDescent="0.25">
      <c r="A5232" t="s">
        <v>5316</v>
      </c>
      <c r="B5232">
        <v>12</v>
      </c>
    </row>
    <row r="5233" spans="1:2" x14ac:dyDescent="0.25">
      <c r="A5233" t="s">
        <v>5317</v>
      </c>
      <c r="B5233">
        <v>5</v>
      </c>
    </row>
    <row r="5234" spans="1:2" x14ac:dyDescent="0.25">
      <c r="A5234" t="s">
        <v>5318</v>
      </c>
      <c r="B5234">
        <v>5</v>
      </c>
    </row>
    <row r="5235" spans="1:2" x14ac:dyDescent="0.25">
      <c r="A5235" t="s">
        <v>5319</v>
      </c>
      <c r="B5235">
        <v>4</v>
      </c>
    </row>
    <row r="5236" spans="1:2" x14ac:dyDescent="0.25">
      <c r="A5236" t="s">
        <v>5320</v>
      </c>
      <c r="B5236">
        <v>2</v>
      </c>
    </row>
    <row r="5237" spans="1:2" x14ac:dyDescent="0.25">
      <c r="A5237" t="s">
        <v>5321</v>
      </c>
      <c r="B5237">
        <v>3</v>
      </c>
    </row>
    <row r="5238" spans="1:2" x14ac:dyDescent="0.25">
      <c r="A5238" t="s">
        <v>5322</v>
      </c>
      <c r="B5238">
        <v>1</v>
      </c>
    </row>
    <row r="5239" spans="1:2" x14ac:dyDescent="0.25">
      <c r="A5239" t="s">
        <v>5323</v>
      </c>
      <c r="B5239">
        <v>2</v>
      </c>
    </row>
    <row r="5240" spans="1:2" x14ac:dyDescent="0.25">
      <c r="A5240" t="s">
        <v>5324</v>
      </c>
      <c r="B5240">
        <v>3</v>
      </c>
    </row>
    <row r="5241" spans="1:2" x14ac:dyDescent="0.25">
      <c r="A5241" t="s">
        <v>5325</v>
      </c>
      <c r="B5241">
        <v>4</v>
      </c>
    </row>
    <row r="5242" spans="1:2" x14ac:dyDescent="0.25">
      <c r="A5242" t="s">
        <v>5326</v>
      </c>
      <c r="B5242">
        <v>10</v>
      </c>
    </row>
    <row r="5243" spans="1:2" x14ac:dyDescent="0.25">
      <c r="A5243" t="s">
        <v>5327</v>
      </c>
      <c r="B5243">
        <v>1</v>
      </c>
    </row>
    <row r="5244" spans="1:2" x14ac:dyDescent="0.25">
      <c r="A5244" t="s">
        <v>5328</v>
      </c>
      <c r="B5244">
        <v>5</v>
      </c>
    </row>
    <row r="5245" spans="1:2" x14ac:dyDescent="0.25">
      <c r="A5245" t="s">
        <v>5329</v>
      </c>
      <c r="B5245">
        <v>1</v>
      </c>
    </row>
    <row r="5246" spans="1:2" x14ac:dyDescent="0.25">
      <c r="A5246" t="s">
        <v>5330</v>
      </c>
      <c r="B5246">
        <v>2</v>
      </c>
    </row>
    <row r="5247" spans="1:2" x14ac:dyDescent="0.25">
      <c r="A5247" t="s">
        <v>5331</v>
      </c>
      <c r="B5247">
        <v>2</v>
      </c>
    </row>
    <row r="5248" spans="1:2" x14ac:dyDescent="0.25">
      <c r="A5248" t="s">
        <v>5332</v>
      </c>
      <c r="B5248">
        <v>52</v>
      </c>
    </row>
    <row r="5249" spans="1:2" x14ac:dyDescent="0.25">
      <c r="A5249" t="s">
        <v>5333</v>
      </c>
      <c r="B5249">
        <v>40</v>
      </c>
    </row>
    <row r="5250" spans="1:2" x14ac:dyDescent="0.25">
      <c r="A5250" t="s">
        <v>5334</v>
      </c>
      <c r="B5250">
        <v>24</v>
      </c>
    </row>
    <row r="5251" spans="1:2" x14ac:dyDescent="0.25">
      <c r="A5251" t="s">
        <v>5335</v>
      </c>
      <c r="B5251">
        <v>1</v>
      </c>
    </row>
    <row r="5252" spans="1:2" x14ac:dyDescent="0.25">
      <c r="A5252" t="s">
        <v>5336</v>
      </c>
      <c r="B5252">
        <v>4</v>
      </c>
    </row>
    <row r="5253" spans="1:2" x14ac:dyDescent="0.25">
      <c r="A5253" t="s">
        <v>5337</v>
      </c>
      <c r="B5253">
        <v>2</v>
      </c>
    </row>
    <row r="5254" spans="1:2" x14ac:dyDescent="0.25">
      <c r="A5254" t="s">
        <v>5338</v>
      </c>
      <c r="B5254">
        <v>1</v>
      </c>
    </row>
    <row r="5255" spans="1:2" x14ac:dyDescent="0.25">
      <c r="A5255" t="s">
        <v>5339</v>
      </c>
      <c r="B5255">
        <v>5</v>
      </c>
    </row>
    <row r="5256" spans="1:2" x14ac:dyDescent="0.25">
      <c r="A5256" t="s">
        <v>5340</v>
      </c>
      <c r="B5256">
        <v>5</v>
      </c>
    </row>
    <row r="5257" spans="1:2" x14ac:dyDescent="0.25">
      <c r="A5257" t="s">
        <v>5341</v>
      </c>
      <c r="B5257">
        <v>1</v>
      </c>
    </row>
    <row r="5258" spans="1:2" x14ac:dyDescent="0.25">
      <c r="A5258" t="s">
        <v>5342</v>
      </c>
      <c r="B5258">
        <v>14</v>
      </c>
    </row>
    <row r="5259" spans="1:2" x14ac:dyDescent="0.25">
      <c r="A5259" t="s">
        <v>5343</v>
      </c>
      <c r="B5259">
        <v>3</v>
      </c>
    </row>
    <row r="5260" spans="1:2" x14ac:dyDescent="0.25">
      <c r="A5260" t="s">
        <v>5344</v>
      </c>
      <c r="B5260">
        <v>4</v>
      </c>
    </row>
    <row r="5261" spans="1:2" x14ac:dyDescent="0.25">
      <c r="A5261" t="s">
        <v>5346</v>
      </c>
      <c r="B5261">
        <v>23</v>
      </c>
    </row>
    <row r="5262" spans="1:2" x14ac:dyDescent="0.25">
      <c r="A5262" t="s">
        <v>5347</v>
      </c>
      <c r="B5262">
        <v>1</v>
      </c>
    </row>
    <row r="5263" spans="1:2" x14ac:dyDescent="0.25">
      <c r="A5263" t="s">
        <v>5348</v>
      </c>
      <c r="B5263">
        <v>2</v>
      </c>
    </row>
    <row r="5264" spans="1:2" x14ac:dyDescent="0.25">
      <c r="A5264" t="s">
        <v>5349</v>
      </c>
      <c r="B5264">
        <v>10</v>
      </c>
    </row>
    <row r="5265" spans="1:2" x14ac:dyDescent="0.25">
      <c r="A5265" t="s">
        <v>5350</v>
      </c>
      <c r="B5265">
        <v>5</v>
      </c>
    </row>
    <row r="5266" spans="1:2" x14ac:dyDescent="0.25">
      <c r="A5266" t="s">
        <v>5351</v>
      </c>
      <c r="B5266">
        <v>4</v>
      </c>
    </row>
    <row r="5267" spans="1:2" x14ac:dyDescent="0.25">
      <c r="A5267" t="s">
        <v>5352</v>
      </c>
      <c r="B5267">
        <v>8</v>
      </c>
    </row>
    <row r="5268" spans="1:2" x14ac:dyDescent="0.25">
      <c r="A5268" t="s">
        <v>7936</v>
      </c>
      <c r="B5268">
        <v>1</v>
      </c>
    </row>
    <row r="5269" spans="1:2" x14ac:dyDescent="0.25">
      <c r="A5269" t="s">
        <v>5353</v>
      </c>
      <c r="B5269">
        <v>2</v>
      </c>
    </row>
    <row r="5270" spans="1:2" x14ac:dyDescent="0.25">
      <c r="A5270" t="s">
        <v>5354</v>
      </c>
      <c r="B5270">
        <v>4</v>
      </c>
    </row>
    <row r="5271" spans="1:2" x14ac:dyDescent="0.25">
      <c r="A5271" t="s">
        <v>5355</v>
      </c>
      <c r="B5271">
        <v>8</v>
      </c>
    </row>
    <row r="5272" spans="1:2" x14ac:dyDescent="0.25">
      <c r="A5272" t="s">
        <v>5356</v>
      </c>
      <c r="B5272">
        <v>1</v>
      </c>
    </row>
    <row r="5273" spans="1:2" x14ac:dyDescent="0.25">
      <c r="A5273" t="s">
        <v>5357</v>
      </c>
      <c r="B5273">
        <v>2</v>
      </c>
    </row>
    <row r="5274" spans="1:2" x14ac:dyDescent="0.25">
      <c r="A5274" t="s">
        <v>5358</v>
      </c>
      <c r="B5274">
        <v>11</v>
      </c>
    </row>
    <row r="5275" spans="1:2" x14ac:dyDescent="0.25">
      <c r="A5275" t="s">
        <v>5359</v>
      </c>
      <c r="B5275">
        <v>10</v>
      </c>
    </row>
    <row r="5276" spans="1:2" x14ac:dyDescent="0.25">
      <c r="A5276" t="s">
        <v>5360</v>
      </c>
      <c r="B5276">
        <v>2</v>
      </c>
    </row>
    <row r="5277" spans="1:2" x14ac:dyDescent="0.25">
      <c r="A5277" t="s">
        <v>5361</v>
      </c>
      <c r="B5277">
        <v>22</v>
      </c>
    </row>
    <row r="5278" spans="1:2" x14ac:dyDescent="0.25">
      <c r="A5278" t="s">
        <v>5362</v>
      </c>
      <c r="B5278">
        <v>2</v>
      </c>
    </row>
    <row r="5279" spans="1:2" x14ac:dyDescent="0.25">
      <c r="A5279" t="s">
        <v>5363</v>
      </c>
      <c r="B5279">
        <v>1</v>
      </c>
    </row>
    <row r="5280" spans="1:2" x14ac:dyDescent="0.25">
      <c r="A5280" t="s">
        <v>5364</v>
      </c>
      <c r="B5280">
        <v>13</v>
      </c>
    </row>
    <row r="5281" spans="1:2" x14ac:dyDescent="0.25">
      <c r="A5281" t="s">
        <v>5365</v>
      </c>
      <c r="B5281">
        <v>4</v>
      </c>
    </row>
    <row r="5282" spans="1:2" x14ac:dyDescent="0.25">
      <c r="A5282" t="s">
        <v>5366</v>
      </c>
      <c r="B5282">
        <v>4</v>
      </c>
    </row>
    <row r="5283" spans="1:2" x14ac:dyDescent="0.25">
      <c r="A5283" t="s">
        <v>5367</v>
      </c>
      <c r="B5283">
        <v>30</v>
      </c>
    </row>
    <row r="5284" spans="1:2" x14ac:dyDescent="0.25">
      <c r="A5284" t="s">
        <v>5368</v>
      </c>
      <c r="B5284">
        <v>3</v>
      </c>
    </row>
    <row r="5285" spans="1:2" x14ac:dyDescent="0.25">
      <c r="A5285" t="s">
        <v>5369</v>
      </c>
      <c r="B5285">
        <v>2</v>
      </c>
    </row>
    <row r="5286" spans="1:2" x14ac:dyDescent="0.25">
      <c r="A5286" t="s">
        <v>5370</v>
      </c>
      <c r="B5286">
        <v>4</v>
      </c>
    </row>
    <row r="5287" spans="1:2" x14ac:dyDescent="0.25">
      <c r="A5287" t="s">
        <v>5371</v>
      </c>
      <c r="B5287">
        <v>6</v>
      </c>
    </row>
    <row r="5288" spans="1:2" x14ac:dyDescent="0.25">
      <c r="A5288" t="s">
        <v>5372</v>
      </c>
      <c r="B5288">
        <v>7</v>
      </c>
    </row>
    <row r="5289" spans="1:2" x14ac:dyDescent="0.25">
      <c r="A5289" t="s">
        <v>5373</v>
      </c>
      <c r="B5289">
        <v>3</v>
      </c>
    </row>
    <row r="5290" spans="1:2" x14ac:dyDescent="0.25">
      <c r="A5290" t="s">
        <v>5374</v>
      </c>
      <c r="B5290">
        <v>7</v>
      </c>
    </row>
    <row r="5291" spans="1:2" x14ac:dyDescent="0.25">
      <c r="A5291" t="s">
        <v>5375</v>
      </c>
      <c r="B5291">
        <v>1</v>
      </c>
    </row>
    <row r="5292" spans="1:2" x14ac:dyDescent="0.25">
      <c r="A5292" t="s">
        <v>5376</v>
      </c>
      <c r="B5292">
        <v>1</v>
      </c>
    </row>
    <row r="5293" spans="1:2" x14ac:dyDescent="0.25">
      <c r="A5293" t="s">
        <v>5377</v>
      </c>
      <c r="B5293">
        <v>2</v>
      </c>
    </row>
    <row r="5294" spans="1:2" x14ac:dyDescent="0.25">
      <c r="A5294" t="s">
        <v>5378</v>
      </c>
      <c r="B5294">
        <v>3</v>
      </c>
    </row>
    <row r="5295" spans="1:2" x14ac:dyDescent="0.25">
      <c r="A5295" t="s">
        <v>5379</v>
      </c>
      <c r="B5295">
        <v>14</v>
      </c>
    </row>
    <row r="5296" spans="1:2" x14ac:dyDescent="0.25">
      <c r="A5296" t="s">
        <v>5380</v>
      </c>
      <c r="B5296">
        <v>1</v>
      </c>
    </row>
    <row r="5297" spans="1:2" x14ac:dyDescent="0.25">
      <c r="A5297" t="s">
        <v>5381</v>
      </c>
      <c r="B5297">
        <v>4</v>
      </c>
    </row>
    <row r="5298" spans="1:2" x14ac:dyDescent="0.25">
      <c r="A5298" t="s">
        <v>5382</v>
      </c>
      <c r="B5298">
        <v>5</v>
      </c>
    </row>
    <row r="5299" spans="1:2" x14ac:dyDescent="0.25">
      <c r="A5299" t="s">
        <v>5383</v>
      </c>
      <c r="B5299">
        <v>22</v>
      </c>
    </row>
    <row r="5300" spans="1:2" x14ac:dyDescent="0.25">
      <c r="A5300" t="s">
        <v>5345</v>
      </c>
      <c r="B5300">
        <v>4</v>
      </c>
    </row>
    <row r="5301" spans="1:2" x14ac:dyDescent="0.25">
      <c r="A5301" t="s">
        <v>5384</v>
      </c>
      <c r="B5301">
        <v>5</v>
      </c>
    </row>
    <row r="5302" spans="1:2" x14ac:dyDescent="0.25">
      <c r="A5302" t="s">
        <v>5385</v>
      </c>
      <c r="B5302">
        <v>2</v>
      </c>
    </row>
    <row r="5303" spans="1:2" x14ac:dyDescent="0.25">
      <c r="A5303" t="s">
        <v>5386</v>
      </c>
      <c r="B5303">
        <v>1</v>
      </c>
    </row>
    <row r="5304" spans="1:2" x14ac:dyDescent="0.25">
      <c r="A5304" t="s">
        <v>5387</v>
      </c>
      <c r="B5304">
        <v>1</v>
      </c>
    </row>
    <row r="5305" spans="1:2" x14ac:dyDescent="0.25">
      <c r="A5305" t="s">
        <v>5388</v>
      </c>
      <c r="B5305">
        <v>12</v>
      </c>
    </row>
    <row r="5306" spans="1:2" x14ac:dyDescent="0.25">
      <c r="A5306" t="s">
        <v>5389</v>
      </c>
      <c r="B5306">
        <v>2</v>
      </c>
    </row>
    <row r="5307" spans="1:2" x14ac:dyDescent="0.25">
      <c r="A5307" t="s">
        <v>5390</v>
      </c>
      <c r="B5307">
        <v>7</v>
      </c>
    </row>
    <row r="5308" spans="1:2" x14ac:dyDescent="0.25">
      <c r="A5308" t="s">
        <v>5391</v>
      </c>
      <c r="B5308">
        <v>7</v>
      </c>
    </row>
    <row r="5309" spans="1:2" x14ac:dyDescent="0.25">
      <c r="A5309" t="s">
        <v>5392</v>
      </c>
      <c r="B5309">
        <v>2</v>
      </c>
    </row>
    <row r="5310" spans="1:2" x14ac:dyDescent="0.25">
      <c r="A5310" t="s">
        <v>5393</v>
      </c>
      <c r="B5310">
        <v>7</v>
      </c>
    </row>
    <row r="5311" spans="1:2" x14ac:dyDescent="0.25">
      <c r="A5311" t="s">
        <v>5394</v>
      </c>
      <c r="B5311">
        <v>12</v>
      </c>
    </row>
    <row r="5312" spans="1:2" x14ac:dyDescent="0.25">
      <c r="A5312" t="s">
        <v>5395</v>
      </c>
      <c r="B5312">
        <v>51</v>
      </c>
    </row>
    <row r="5313" spans="1:2" x14ac:dyDescent="0.25">
      <c r="A5313" t="s">
        <v>5396</v>
      </c>
      <c r="B5313">
        <v>5</v>
      </c>
    </row>
    <row r="5314" spans="1:2" x14ac:dyDescent="0.25">
      <c r="A5314" t="s">
        <v>5397</v>
      </c>
      <c r="B5314">
        <v>1</v>
      </c>
    </row>
    <row r="5315" spans="1:2" x14ac:dyDescent="0.25">
      <c r="A5315" t="s">
        <v>5398</v>
      </c>
      <c r="B5315">
        <v>3</v>
      </c>
    </row>
    <row r="5316" spans="1:2" x14ac:dyDescent="0.25">
      <c r="A5316" t="s">
        <v>5399</v>
      </c>
      <c r="B5316">
        <v>2</v>
      </c>
    </row>
    <row r="5317" spans="1:2" x14ac:dyDescent="0.25">
      <c r="A5317" t="s">
        <v>5400</v>
      </c>
      <c r="B5317">
        <v>2</v>
      </c>
    </row>
    <row r="5318" spans="1:2" x14ac:dyDescent="0.25">
      <c r="A5318" t="s">
        <v>5401</v>
      </c>
      <c r="B5318">
        <v>1</v>
      </c>
    </row>
    <row r="5319" spans="1:2" x14ac:dyDescent="0.25">
      <c r="A5319" t="s">
        <v>5402</v>
      </c>
      <c r="B5319">
        <v>2</v>
      </c>
    </row>
    <row r="5320" spans="1:2" x14ac:dyDescent="0.25">
      <c r="A5320" t="s">
        <v>5403</v>
      </c>
      <c r="B5320">
        <v>63</v>
      </c>
    </row>
    <row r="5321" spans="1:2" x14ac:dyDescent="0.25">
      <c r="A5321" t="s">
        <v>5404</v>
      </c>
      <c r="B5321">
        <v>6</v>
      </c>
    </row>
    <row r="5322" spans="1:2" x14ac:dyDescent="0.25">
      <c r="A5322" t="s">
        <v>5405</v>
      </c>
      <c r="B5322">
        <v>3</v>
      </c>
    </row>
    <row r="5323" spans="1:2" x14ac:dyDescent="0.25">
      <c r="A5323" t="s">
        <v>374</v>
      </c>
      <c r="B5323">
        <v>2</v>
      </c>
    </row>
    <row r="5324" spans="1:2" x14ac:dyDescent="0.25">
      <c r="A5324" t="s">
        <v>5406</v>
      </c>
      <c r="B5324">
        <v>3</v>
      </c>
    </row>
    <row r="5325" spans="1:2" x14ac:dyDescent="0.25">
      <c r="A5325" t="s">
        <v>5407</v>
      </c>
      <c r="B5325">
        <v>3</v>
      </c>
    </row>
    <row r="5326" spans="1:2" x14ac:dyDescent="0.25">
      <c r="A5326" t="s">
        <v>5408</v>
      </c>
      <c r="B5326">
        <v>4</v>
      </c>
    </row>
    <row r="5327" spans="1:2" x14ac:dyDescent="0.25">
      <c r="A5327" t="s">
        <v>5409</v>
      </c>
      <c r="B5327">
        <v>17</v>
      </c>
    </row>
    <row r="5328" spans="1:2" x14ac:dyDescent="0.25">
      <c r="A5328" t="s">
        <v>5410</v>
      </c>
      <c r="B5328">
        <v>16</v>
      </c>
    </row>
    <row r="5329" spans="1:2" x14ac:dyDescent="0.25">
      <c r="A5329" t="s">
        <v>5411</v>
      </c>
      <c r="B5329">
        <v>10</v>
      </c>
    </row>
    <row r="5330" spans="1:2" x14ac:dyDescent="0.25">
      <c r="A5330" t="s">
        <v>5412</v>
      </c>
      <c r="B5330">
        <v>15</v>
      </c>
    </row>
    <row r="5331" spans="1:2" x14ac:dyDescent="0.25">
      <c r="A5331" t="s">
        <v>5413</v>
      </c>
      <c r="B5331">
        <v>19</v>
      </c>
    </row>
    <row r="5332" spans="1:2" x14ac:dyDescent="0.25">
      <c r="A5332" t="s">
        <v>5414</v>
      </c>
      <c r="B5332">
        <v>13</v>
      </c>
    </row>
    <row r="5333" spans="1:2" x14ac:dyDescent="0.25">
      <c r="A5333" t="s">
        <v>5415</v>
      </c>
      <c r="B5333">
        <v>24</v>
      </c>
    </row>
    <row r="5334" spans="1:2" x14ac:dyDescent="0.25">
      <c r="A5334" t="s">
        <v>5416</v>
      </c>
      <c r="B5334">
        <v>2</v>
      </c>
    </row>
    <row r="5335" spans="1:2" x14ac:dyDescent="0.25">
      <c r="A5335" t="s">
        <v>5417</v>
      </c>
      <c r="B5335">
        <v>17</v>
      </c>
    </row>
    <row r="5336" spans="1:2" x14ac:dyDescent="0.25">
      <c r="A5336" t="s">
        <v>5418</v>
      </c>
      <c r="B5336">
        <v>1</v>
      </c>
    </row>
    <row r="5337" spans="1:2" x14ac:dyDescent="0.25">
      <c r="A5337" t="s">
        <v>5419</v>
      </c>
      <c r="B5337">
        <v>3</v>
      </c>
    </row>
    <row r="5338" spans="1:2" x14ac:dyDescent="0.25">
      <c r="A5338" t="s">
        <v>5420</v>
      </c>
      <c r="B5338">
        <v>13</v>
      </c>
    </row>
    <row r="5339" spans="1:2" x14ac:dyDescent="0.25">
      <c r="A5339" t="s">
        <v>5421</v>
      </c>
      <c r="B5339">
        <v>1</v>
      </c>
    </row>
    <row r="5340" spans="1:2" x14ac:dyDescent="0.25">
      <c r="A5340" t="s">
        <v>5422</v>
      </c>
      <c r="B5340">
        <v>27</v>
      </c>
    </row>
    <row r="5341" spans="1:2" x14ac:dyDescent="0.25">
      <c r="A5341" t="s">
        <v>5423</v>
      </c>
      <c r="B5341">
        <v>15</v>
      </c>
    </row>
    <row r="5342" spans="1:2" x14ac:dyDescent="0.25">
      <c r="A5342" t="s">
        <v>5424</v>
      </c>
      <c r="B5342">
        <v>3</v>
      </c>
    </row>
    <row r="5343" spans="1:2" x14ac:dyDescent="0.25">
      <c r="A5343" t="s">
        <v>5425</v>
      </c>
      <c r="B5343">
        <v>6</v>
      </c>
    </row>
    <row r="5344" spans="1:2" x14ac:dyDescent="0.25">
      <c r="A5344" t="s">
        <v>5426</v>
      </c>
      <c r="B5344">
        <v>4</v>
      </c>
    </row>
    <row r="5345" spans="1:2" x14ac:dyDescent="0.25">
      <c r="A5345" t="s">
        <v>5427</v>
      </c>
      <c r="B5345">
        <v>1</v>
      </c>
    </row>
    <row r="5346" spans="1:2" x14ac:dyDescent="0.25">
      <c r="A5346" t="s">
        <v>5428</v>
      </c>
      <c r="B5346">
        <v>3</v>
      </c>
    </row>
    <row r="5347" spans="1:2" x14ac:dyDescent="0.25">
      <c r="A5347" t="s">
        <v>5429</v>
      </c>
      <c r="B5347">
        <v>2</v>
      </c>
    </row>
    <row r="5348" spans="1:2" x14ac:dyDescent="0.25">
      <c r="A5348" t="s">
        <v>5430</v>
      </c>
      <c r="B5348">
        <v>4</v>
      </c>
    </row>
    <row r="5349" spans="1:2" x14ac:dyDescent="0.25">
      <c r="A5349" t="s">
        <v>5431</v>
      </c>
      <c r="B5349">
        <v>2</v>
      </c>
    </row>
    <row r="5350" spans="1:2" x14ac:dyDescent="0.25">
      <c r="A5350" t="s">
        <v>5432</v>
      </c>
      <c r="B5350">
        <v>1</v>
      </c>
    </row>
    <row r="5351" spans="1:2" x14ac:dyDescent="0.25">
      <c r="A5351" t="s">
        <v>5433</v>
      </c>
      <c r="B5351">
        <v>2</v>
      </c>
    </row>
    <row r="5352" spans="1:2" x14ac:dyDescent="0.25">
      <c r="A5352" t="s">
        <v>7937</v>
      </c>
      <c r="B5352">
        <v>2</v>
      </c>
    </row>
    <row r="5353" spans="1:2" x14ac:dyDescent="0.25">
      <c r="A5353" t="s">
        <v>5434</v>
      </c>
      <c r="B5353">
        <v>1</v>
      </c>
    </row>
    <row r="5354" spans="1:2" x14ac:dyDescent="0.25">
      <c r="A5354" t="s">
        <v>5435</v>
      </c>
      <c r="B5354">
        <v>2</v>
      </c>
    </row>
    <row r="5355" spans="1:2" x14ac:dyDescent="0.25">
      <c r="A5355" t="s">
        <v>5436</v>
      </c>
      <c r="B5355">
        <v>1</v>
      </c>
    </row>
    <row r="5356" spans="1:2" x14ac:dyDescent="0.25">
      <c r="A5356" t="s">
        <v>5437</v>
      </c>
      <c r="B5356">
        <v>77</v>
      </c>
    </row>
    <row r="5357" spans="1:2" x14ac:dyDescent="0.25">
      <c r="A5357" t="s">
        <v>5438</v>
      </c>
      <c r="B5357">
        <v>15</v>
      </c>
    </row>
    <row r="5358" spans="1:2" x14ac:dyDescent="0.25">
      <c r="A5358" t="s">
        <v>5439</v>
      </c>
      <c r="B5358">
        <v>3</v>
      </c>
    </row>
    <row r="5359" spans="1:2" x14ac:dyDescent="0.25">
      <c r="A5359" t="s">
        <v>5440</v>
      </c>
      <c r="B5359">
        <v>5</v>
      </c>
    </row>
    <row r="5360" spans="1:2" x14ac:dyDescent="0.25">
      <c r="A5360" t="s">
        <v>5441</v>
      </c>
      <c r="B5360">
        <v>6</v>
      </c>
    </row>
    <row r="5361" spans="1:2" x14ac:dyDescent="0.25">
      <c r="A5361" t="s">
        <v>5442</v>
      </c>
      <c r="B5361">
        <v>6</v>
      </c>
    </row>
    <row r="5362" spans="1:2" x14ac:dyDescent="0.25">
      <c r="A5362" t="s">
        <v>5443</v>
      </c>
      <c r="B5362">
        <v>6</v>
      </c>
    </row>
    <row r="5363" spans="1:2" x14ac:dyDescent="0.25">
      <c r="A5363" t="s">
        <v>5444</v>
      </c>
      <c r="B5363">
        <v>1</v>
      </c>
    </row>
    <row r="5364" spans="1:2" x14ac:dyDescent="0.25">
      <c r="A5364" t="s">
        <v>5445</v>
      </c>
      <c r="B5364">
        <v>2</v>
      </c>
    </row>
    <row r="5365" spans="1:2" x14ac:dyDescent="0.25">
      <c r="A5365" t="s">
        <v>5446</v>
      </c>
      <c r="B5365">
        <v>18</v>
      </c>
    </row>
    <row r="5366" spans="1:2" x14ac:dyDescent="0.25">
      <c r="A5366" t="s">
        <v>5447</v>
      </c>
      <c r="B5366">
        <v>3</v>
      </c>
    </row>
    <row r="5367" spans="1:2" x14ac:dyDescent="0.25">
      <c r="A5367" t="s">
        <v>5448</v>
      </c>
      <c r="B5367">
        <v>4</v>
      </c>
    </row>
    <row r="5368" spans="1:2" x14ac:dyDescent="0.25">
      <c r="A5368" t="s">
        <v>5449</v>
      </c>
      <c r="B5368">
        <v>2</v>
      </c>
    </row>
    <row r="5369" spans="1:2" x14ac:dyDescent="0.25">
      <c r="A5369" t="s">
        <v>5450</v>
      </c>
      <c r="B5369">
        <v>3</v>
      </c>
    </row>
    <row r="5370" spans="1:2" x14ac:dyDescent="0.25">
      <c r="A5370" t="s">
        <v>5451</v>
      </c>
      <c r="B5370">
        <v>2</v>
      </c>
    </row>
    <row r="5371" spans="1:2" x14ac:dyDescent="0.25">
      <c r="A5371" t="s">
        <v>5452</v>
      </c>
      <c r="B5371">
        <v>5</v>
      </c>
    </row>
    <row r="5372" spans="1:2" x14ac:dyDescent="0.25">
      <c r="A5372" t="s">
        <v>5453</v>
      </c>
      <c r="B5372">
        <v>3</v>
      </c>
    </row>
    <row r="5373" spans="1:2" x14ac:dyDescent="0.25">
      <c r="A5373" t="s">
        <v>5454</v>
      </c>
      <c r="B5373">
        <v>3</v>
      </c>
    </row>
    <row r="5374" spans="1:2" x14ac:dyDescent="0.25">
      <c r="A5374" t="s">
        <v>5455</v>
      </c>
      <c r="B5374">
        <v>70</v>
      </c>
    </row>
    <row r="5375" spans="1:2" x14ac:dyDescent="0.25">
      <c r="A5375" t="s">
        <v>5456</v>
      </c>
      <c r="B5375">
        <v>9</v>
      </c>
    </row>
    <row r="5376" spans="1:2" x14ac:dyDescent="0.25">
      <c r="A5376" t="s">
        <v>5457</v>
      </c>
      <c r="B5376">
        <v>6</v>
      </c>
    </row>
    <row r="5377" spans="1:2" x14ac:dyDescent="0.25">
      <c r="A5377" t="s">
        <v>5458</v>
      </c>
      <c r="B5377">
        <v>4</v>
      </c>
    </row>
    <row r="5378" spans="1:2" x14ac:dyDescent="0.25">
      <c r="A5378" t="s">
        <v>5459</v>
      </c>
      <c r="B5378">
        <v>4</v>
      </c>
    </row>
    <row r="5379" spans="1:2" x14ac:dyDescent="0.25">
      <c r="A5379" t="s">
        <v>5460</v>
      </c>
      <c r="B5379">
        <v>1</v>
      </c>
    </row>
    <row r="5380" spans="1:2" x14ac:dyDescent="0.25">
      <c r="A5380" t="s">
        <v>5461</v>
      </c>
      <c r="B5380">
        <v>1</v>
      </c>
    </row>
    <row r="5381" spans="1:2" x14ac:dyDescent="0.25">
      <c r="A5381" t="s">
        <v>105</v>
      </c>
      <c r="B5381">
        <v>7</v>
      </c>
    </row>
    <row r="5382" spans="1:2" x14ac:dyDescent="0.25">
      <c r="A5382" t="s">
        <v>5462</v>
      </c>
      <c r="B5382">
        <v>2</v>
      </c>
    </row>
    <row r="5383" spans="1:2" x14ac:dyDescent="0.25">
      <c r="A5383" t="s">
        <v>5463</v>
      </c>
      <c r="B5383">
        <v>2</v>
      </c>
    </row>
    <row r="5384" spans="1:2" x14ac:dyDescent="0.25">
      <c r="A5384" t="s">
        <v>5464</v>
      </c>
      <c r="B5384">
        <v>1</v>
      </c>
    </row>
    <row r="5385" spans="1:2" x14ac:dyDescent="0.25">
      <c r="A5385" t="s">
        <v>5465</v>
      </c>
      <c r="B5385">
        <v>2</v>
      </c>
    </row>
    <row r="5386" spans="1:2" x14ac:dyDescent="0.25">
      <c r="A5386" t="s">
        <v>5466</v>
      </c>
      <c r="B5386">
        <v>4</v>
      </c>
    </row>
    <row r="5387" spans="1:2" x14ac:dyDescent="0.25">
      <c r="A5387" t="s">
        <v>5467</v>
      </c>
      <c r="B5387">
        <v>4</v>
      </c>
    </row>
    <row r="5388" spans="1:2" x14ac:dyDescent="0.25">
      <c r="A5388" t="s">
        <v>5468</v>
      </c>
      <c r="B5388">
        <v>1</v>
      </c>
    </row>
    <row r="5389" spans="1:2" x14ac:dyDescent="0.25">
      <c r="A5389" t="s">
        <v>5469</v>
      </c>
      <c r="B5389">
        <v>1</v>
      </c>
    </row>
    <row r="5390" spans="1:2" x14ac:dyDescent="0.25">
      <c r="A5390" t="s">
        <v>5470</v>
      </c>
      <c r="B5390">
        <v>1</v>
      </c>
    </row>
    <row r="5391" spans="1:2" x14ac:dyDescent="0.25">
      <c r="A5391" t="s">
        <v>5471</v>
      </c>
      <c r="B5391">
        <v>1</v>
      </c>
    </row>
    <row r="5392" spans="1:2" x14ac:dyDescent="0.25">
      <c r="A5392" t="s">
        <v>5472</v>
      </c>
      <c r="B5392">
        <v>1</v>
      </c>
    </row>
    <row r="5393" spans="1:2" x14ac:dyDescent="0.25">
      <c r="A5393" t="s">
        <v>5473</v>
      </c>
      <c r="B5393">
        <v>2</v>
      </c>
    </row>
    <row r="5394" spans="1:2" x14ac:dyDescent="0.25">
      <c r="A5394" t="s">
        <v>5474</v>
      </c>
      <c r="B5394">
        <v>2</v>
      </c>
    </row>
    <row r="5395" spans="1:2" x14ac:dyDescent="0.25">
      <c r="A5395" t="s">
        <v>5475</v>
      </c>
      <c r="B5395">
        <v>8</v>
      </c>
    </row>
    <row r="5396" spans="1:2" x14ac:dyDescent="0.25">
      <c r="A5396" t="s">
        <v>5476</v>
      </c>
      <c r="B5396">
        <v>3</v>
      </c>
    </row>
    <row r="5397" spans="1:2" x14ac:dyDescent="0.25">
      <c r="A5397" t="s">
        <v>5477</v>
      </c>
      <c r="B5397">
        <v>2</v>
      </c>
    </row>
    <row r="5398" spans="1:2" x14ac:dyDescent="0.25">
      <c r="A5398" t="s">
        <v>5478</v>
      </c>
      <c r="B5398">
        <v>3</v>
      </c>
    </row>
    <row r="5399" spans="1:2" x14ac:dyDescent="0.25">
      <c r="A5399" t="s">
        <v>5479</v>
      </c>
      <c r="B5399">
        <v>1</v>
      </c>
    </row>
    <row r="5400" spans="1:2" x14ac:dyDescent="0.25">
      <c r="A5400" t="s">
        <v>5480</v>
      </c>
      <c r="B5400">
        <v>179</v>
      </c>
    </row>
    <row r="5401" spans="1:2" x14ac:dyDescent="0.25">
      <c r="A5401" t="s">
        <v>7938</v>
      </c>
      <c r="B5401">
        <v>4</v>
      </c>
    </row>
    <row r="5402" spans="1:2" x14ac:dyDescent="0.25">
      <c r="A5402" t="s">
        <v>5481</v>
      </c>
      <c r="B5402">
        <v>1</v>
      </c>
    </row>
    <row r="5403" spans="1:2" x14ac:dyDescent="0.25">
      <c r="A5403" t="s">
        <v>5482</v>
      </c>
      <c r="B5403">
        <v>2</v>
      </c>
    </row>
    <row r="5404" spans="1:2" x14ac:dyDescent="0.25">
      <c r="A5404" t="s">
        <v>5483</v>
      </c>
      <c r="B5404">
        <v>9</v>
      </c>
    </row>
    <row r="5405" spans="1:2" x14ac:dyDescent="0.25">
      <c r="A5405" t="s">
        <v>5484</v>
      </c>
      <c r="B5405">
        <v>5</v>
      </c>
    </row>
    <row r="5406" spans="1:2" x14ac:dyDescent="0.25">
      <c r="A5406" t="s">
        <v>5485</v>
      </c>
      <c r="B5406">
        <v>8</v>
      </c>
    </row>
    <row r="5407" spans="1:2" x14ac:dyDescent="0.25">
      <c r="A5407" t="s">
        <v>5486</v>
      </c>
      <c r="B5407">
        <v>3</v>
      </c>
    </row>
    <row r="5408" spans="1:2" x14ac:dyDescent="0.25">
      <c r="A5408" t="s">
        <v>5487</v>
      </c>
      <c r="B5408">
        <v>3</v>
      </c>
    </row>
    <row r="5409" spans="1:2" x14ac:dyDescent="0.25">
      <c r="A5409" t="s">
        <v>5488</v>
      </c>
      <c r="B5409">
        <v>1</v>
      </c>
    </row>
    <row r="5410" spans="1:2" x14ac:dyDescent="0.25">
      <c r="A5410" t="s">
        <v>5490</v>
      </c>
      <c r="B5410">
        <v>2</v>
      </c>
    </row>
    <row r="5411" spans="1:2" x14ac:dyDescent="0.25">
      <c r="A5411" t="s">
        <v>5491</v>
      </c>
      <c r="B5411">
        <v>1</v>
      </c>
    </row>
    <row r="5412" spans="1:2" x14ac:dyDescent="0.25">
      <c r="A5412" t="s">
        <v>5492</v>
      </c>
      <c r="B5412">
        <v>7</v>
      </c>
    </row>
    <row r="5413" spans="1:2" x14ac:dyDescent="0.25">
      <c r="A5413" t="s">
        <v>5493</v>
      </c>
      <c r="B5413">
        <v>7</v>
      </c>
    </row>
    <row r="5414" spans="1:2" x14ac:dyDescent="0.25">
      <c r="A5414" t="s">
        <v>5494</v>
      </c>
      <c r="B5414">
        <v>3</v>
      </c>
    </row>
    <row r="5415" spans="1:2" x14ac:dyDescent="0.25">
      <c r="A5415" t="s">
        <v>7939</v>
      </c>
      <c r="B5415">
        <v>1</v>
      </c>
    </row>
    <row r="5416" spans="1:2" x14ac:dyDescent="0.25">
      <c r="A5416" t="s">
        <v>5495</v>
      </c>
      <c r="B5416">
        <v>2</v>
      </c>
    </row>
    <row r="5417" spans="1:2" x14ac:dyDescent="0.25">
      <c r="A5417" t="s">
        <v>5496</v>
      </c>
      <c r="B5417">
        <v>3</v>
      </c>
    </row>
    <row r="5418" spans="1:2" x14ac:dyDescent="0.25">
      <c r="A5418" t="s">
        <v>5497</v>
      </c>
      <c r="B5418">
        <v>15</v>
      </c>
    </row>
    <row r="5419" spans="1:2" x14ac:dyDescent="0.25">
      <c r="A5419" t="s">
        <v>5498</v>
      </c>
      <c r="B5419">
        <v>6</v>
      </c>
    </row>
    <row r="5420" spans="1:2" x14ac:dyDescent="0.25">
      <c r="A5420" t="s">
        <v>5499</v>
      </c>
      <c r="B5420">
        <v>1</v>
      </c>
    </row>
    <row r="5421" spans="1:2" x14ac:dyDescent="0.25">
      <c r="A5421" t="s">
        <v>5500</v>
      </c>
      <c r="B5421">
        <v>2</v>
      </c>
    </row>
    <row r="5422" spans="1:2" x14ac:dyDescent="0.25">
      <c r="A5422" t="s">
        <v>5501</v>
      </c>
      <c r="B5422">
        <v>4</v>
      </c>
    </row>
    <row r="5423" spans="1:2" x14ac:dyDescent="0.25">
      <c r="A5423" t="s">
        <v>5502</v>
      </c>
      <c r="B5423">
        <v>1</v>
      </c>
    </row>
    <row r="5424" spans="1:2" x14ac:dyDescent="0.25">
      <c r="A5424" t="s">
        <v>5503</v>
      </c>
      <c r="B5424">
        <v>1</v>
      </c>
    </row>
    <row r="5425" spans="1:2" x14ac:dyDescent="0.25">
      <c r="A5425" t="s">
        <v>5504</v>
      </c>
      <c r="B5425">
        <v>1</v>
      </c>
    </row>
    <row r="5426" spans="1:2" x14ac:dyDescent="0.25">
      <c r="A5426" t="s">
        <v>5505</v>
      </c>
      <c r="B5426">
        <v>1</v>
      </c>
    </row>
    <row r="5427" spans="1:2" x14ac:dyDescent="0.25">
      <c r="A5427" t="s">
        <v>5506</v>
      </c>
      <c r="B5427">
        <v>4</v>
      </c>
    </row>
    <row r="5428" spans="1:2" x14ac:dyDescent="0.25">
      <c r="A5428" t="s">
        <v>5507</v>
      </c>
      <c r="B5428">
        <v>1</v>
      </c>
    </row>
    <row r="5429" spans="1:2" x14ac:dyDescent="0.25">
      <c r="A5429" t="s">
        <v>5508</v>
      </c>
      <c r="B5429">
        <v>1</v>
      </c>
    </row>
    <row r="5430" spans="1:2" x14ac:dyDescent="0.25">
      <c r="A5430" t="s">
        <v>5489</v>
      </c>
      <c r="B5430">
        <v>1</v>
      </c>
    </row>
    <row r="5431" spans="1:2" x14ac:dyDescent="0.25">
      <c r="A5431" t="s">
        <v>5509</v>
      </c>
      <c r="B5431">
        <v>2</v>
      </c>
    </row>
    <row r="5432" spans="1:2" x14ac:dyDescent="0.25">
      <c r="A5432" t="s">
        <v>5510</v>
      </c>
      <c r="B5432">
        <v>2</v>
      </c>
    </row>
    <row r="5433" spans="1:2" x14ac:dyDescent="0.25">
      <c r="A5433" t="s">
        <v>5511</v>
      </c>
      <c r="B5433">
        <v>4</v>
      </c>
    </row>
    <row r="5434" spans="1:2" x14ac:dyDescent="0.25">
      <c r="A5434" t="s">
        <v>5512</v>
      </c>
      <c r="B5434">
        <v>12</v>
      </c>
    </row>
    <row r="5435" spans="1:2" x14ac:dyDescent="0.25">
      <c r="A5435" t="s">
        <v>5513</v>
      </c>
      <c r="B5435">
        <v>2</v>
      </c>
    </row>
    <row r="5436" spans="1:2" x14ac:dyDescent="0.25">
      <c r="A5436" t="s">
        <v>5514</v>
      </c>
      <c r="B5436">
        <v>1</v>
      </c>
    </row>
    <row r="5437" spans="1:2" x14ac:dyDescent="0.25">
      <c r="A5437" t="s">
        <v>5515</v>
      </c>
      <c r="B5437">
        <v>5</v>
      </c>
    </row>
    <row r="5438" spans="1:2" x14ac:dyDescent="0.25">
      <c r="A5438" t="s">
        <v>5516</v>
      </c>
      <c r="B5438">
        <v>2</v>
      </c>
    </row>
    <row r="5439" spans="1:2" x14ac:dyDescent="0.25">
      <c r="A5439" t="s">
        <v>5517</v>
      </c>
      <c r="B5439">
        <v>1</v>
      </c>
    </row>
    <row r="5440" spans="1:2" x14ac:dyDescent="0.25">
      <c r="A5440" t="s">
        <v>5518</v>
      </c>
      <c r="B5440">
        <v>1</v>
      </c>
    </row>
    <row r="5441" spans="1:2" x14ac:dyDescent="0.25">
      <c r="A5441" t="s">
        <v>5519</v>
      </c>
      <c r="B5441">
        <v>7</v>
      </c>
    </row>
    <row r="5442" spans="1:2" x14ac:dyDescent="0.25">
      <c r="A5442" t="s">
        <v>5520</v>
      </c>
      <c r="B5442">
        <v>2</v>
      </c>
    </row>
    <row r="5443" spans="1:2" x14ac:dyDescent="0.25">
      <c r="A5443" t="s">
        <v>5521</v>
      </c>
      <c r="B5443">
        <v>6</v>
      </c>
    </row>
    <row r="5444" spans="1:2" x14ac:dyDescent="0.25">
      <c r="A5444" t="s">
        <v>5522</v>
      </c>
      <c r="B5444">
        <v>2</v>
      </c>
    </row>
    <row r="5445" spans="1:2" x14ac:dyDescent="0.25">
      <c r="A5445" t="s">
        <v>5523</v>
      </c>
      <c r="B5445">
        <v>3</v>
      </c>
    </row>
    <row r="5446" spans="1:2" x14ac:dyDescent="0.25">
      <c r="A5446" t="s">
        <v>5524</v>
      </c>
      <c r="B5446">
        <v>11</v>
      </c>
    </row>
    <row r="5447" spans="1:2" x14ac:dyDescent="0.25">
      <c r="A5447" t="s">
        <v>5525</v>
      </c>
      <c r="B5447">
        <v>13</v>
      </c>
    </row>
    <row r="5448" spans="1:2" x14ac:dyDescent="0.25">
      <c r="A5448" t="s">
        <v>5526</v>
      </c>
      <c r="B5448">
        <v>7</v>
      </c>
    </row>
    <row r="5449" spans="1:2" x14ac:dyDescent="0.25">
      <c r="A5449" t="s">
        <v>5527</v>
      </c>
      <c r="B5449">
        <v>1</v>
      </c>
    </row>
    <row r="5450" spans="1:2" x14ac:dyDescent="0.25">
      <c r="A5450" t="s">
        <v>5528</v>
      </c>
      <c r="B5450">
        <v>12</v>
      </c>
    </row>
    <row r="5451" spans="1:2" x14ac:dyDescent="0.25">
      <c r="A5451" t="s">
        <v>5529</v>
      </c>
      <c r="B5451">
        <v>1</v>
      </c>
    </row>
    <row r="5452" spans="1:2" x14ac:dyDescent="0.25">
      <c r="A5452" t="s">
        <v>5530</v>
      </c>
      <c r="B5452">
        <v>1</v>
      </c>
    </row>
    <row r="5453" spans="1:2" x14ac:dyDescent="0.25">
      <c r="A5453" t="s">
        <v>5531</v>
      </c>
      <c r="B5453">
        <v>2</v>
      </c>
    </row>
    <row r="5454" spans="1:2" x14ac:dyDescent="0.25">
      <c r="A5454" t="s">
        <v>5532</v>
      </c>
      <c r="B5454">
        <v>7</v>
      </c>
    </row>
    <row r="5455" spans="1:2" x14ac:dyDescent="0.25">
      <c r="A5455" t="s">
        <v>5533</v>
      </c>
      <c r="B5455">
        <v>1</v>
      </c>
    </row>
    <row r="5456" spans="1:2" x14ac:dyDescent="0.25">
      <c r="A5456" t="s">
        <v>7940</v>
      </c>
      <c r="B5456">
        <v>1</v>
      </c>
    </row>
    <row r="5457" spans="1:2" x14ac:dyDescent="0.25">
      <c r="A5457" t="s">
        <v>5534</v>
      </c>
      <c r="B5457">
        <v>1</v>
      </c>
    </row>
    <row r="5458" spans="1:2" x14ac:dyDescent="0.25">
      <c r="A5458" t="s">
        <v>5535</v>
      </c>
      <c r="B5458">
        <v>1</v>
      </c>
    </row>
    <row r="5459" spans="1:2" x14ac:dyDescent="0.25">
      <c r="A5459" t="s">
        <v>5536</v>
      </c>
      <c r="B5459">
        <v>3</v>
      </c>
    </row>
    <row r="5460" spans="1:2" x14ac:dyDescent="0.25">
      <c r="A5460" t="s">
        <v>5537</v>
      </c>
      <c r="B5460">
        <v>2</v>
      </c>
    </row>
    <row r="5461" spans="1:2" x14ac:dyDescent="0.25">
      <c r="A5461" t="s">
        <v>5538</v>
      </c>
      <c r="B5461">
        <v>8</v>
      </c>
    </row>
    <row r="5462" spans="1:2" x14ac:dyDescent="0.25">
      <c r="A5462" t="s">
        <v>5539</v>
      </c>
      <c r="B5462">
        <v>2</v>
      </c>
    </row>
    <row r="5463" spans="1:2" x14ac:dyDescent="0.25">
      <c r="A5463" t="s">
        <v>5540</v>
      </c>
      <c r="B5463">
        <v>9</v>
      </c>
    </row>
    <row r="5464" spans="1:2" x14ac:dyDescent="0.25">
      <c r="A5464" t="s">
        <v>5541</v>
      </c>
      <c r="B5464">
        <v>2</v>
      </c>
    </row>
    <row r="5465" spans="1:2" x14ac:dyDescent="0.25">
      <c r="A5465" t="s">
        <v>5542</v>
      </c>
      <c r="B5465">
        <v>1</v>
      </c>
    </row>
    <row r="5466" spans="1:2" x14ac:dyDescent="0.25">
      <c r="A5466" t="s">
        <v>5543</v>
      </c>
      <c r="B5466">
        <v>1</v>
      </c>
    </row>
    <row r="5467" spans="1:2" x14ac:dyDescent="0.25">
      <c r="A5467" t="s">
        <v>5544</v>
      </c>
      <c r="B5467">
        <v>25</v>
      </c>
    </row>
    <row r="5468" spans="1:2" x14ac:dyDescent="0.25">
      <c r="A5468" t="s">
        <v>5545</v>
      </c>
      <c r="B5468">
        <v>2</v>
      </c>
    </row>
    <row r="5469" spans="1:2" x14ac:dyDescent="0.25">
      <c r="A5469" t="s">
        <v>5546</v>
      </c>
      <c r="B5469">
        <v>1</v>
      </c>
    </row>
    <row r="5470" spans="1:2" x14ac:dyDescent="0.25">
      <c r="A5470" t="s">
        <v>5547</v>
      </c>
      <c r="B5470">
        <v>1</v>
      </c>
    </row>
    <row r="5471" spans="1:2" x14ac:dyDescent="0.25">
      <c r="A5471" t="s">
        <v>5548</v>
      </c>
      <c r="B5471">
        <v>21</v>
      </c>
    </row>
    <row r="5472" spans="1:2" x14ac:dyDescent="0.25">
      <c r="A5472" t="s">
        <v>5549</v>
      </c>
      <c r="B5472">
        <v>1</v>
      </c>
    </row>
    <row r="5473" spans="1:2" x14ac:dyDescent="0.25">
      <c r="A5473" t="s">
        <v>5550</v>
      </c>
      <c r="B5473">
        <v>2</v>
      </c>
    </row>
    <row r="5474" spans="1:2" x14ac:dyDescent="0.25">
      <c r="A5474" t="s">
        <v>5551</v>
      </c>
      <c r="B5474">
        <v>1</v>
      </c>
    </row>
    <row r="5475" spans="1:2" x14ac:dyDescent="0.25">
      <c r="A5475" t="s">
        <v>5552</v>
      </c>
      <c r="B5475">
        <v>1</v>
      </c>
    </row>
    <row r="5476" spans="1:2" x14ac:dyDescent="0.25">
      <c r="A5476" t="s">
        <v>5553</v>
      </c>
      <c r="B5476">
        <v>1</v>
      </c>
    </row>
    <row r="5477" spans="1:2" x14ac:dyDescent="0.25">
      <c r="A5477" t="s">
        <v>5554</v>
      </c>
      <c r="B5477">
        <v>5</v>
      </c>
    </row>
    <row r="5478" spans="1:2" x14ac:dyDescent="0.25">
      <c r="A5478" t="s">
        <v>5555</v>
      </c>
      <c r="B5478">
        <v>27</v>
      </c>
    </row>
    <row r="5479" spans="1:2" x14ac:dyDescent="0.25">
      <c r="A5479" t="s">
        <v>5556</v>
      </c>
      <c r="B5479">
        <v>3</v>
      </c>
    </row>
    <row r="5480" spans="1:2" x14ac:dyDescent="0.25">
      <c r="A5480" t="s">
        <v>5557</v>
      </c>
      <c r="B5480">
        <v>34</v>
      </c>
    </row>
    <row r="5481" spans="1:2" x14ac:dyDescent="0.25">
      <c r="A5481" t="s">
        <v>5558</v>
      </c>
      <c r="B5481">
        <v>8</v>
      </c>
    </row>
    <row r="5482" spans="1:2" x14ac:dyDescent="0.25">
      <c r="A5482" t="s">
        <v>5559</v>
      </c>
      <c r="B5482">
        <v>66</v>
      </c>
    </row>
    <row r="5483" spans="1:2" x14ac:dyDescent="0.25">
      <c r="A5483" t="s">
        <v>5560</v>
      </c>
      <c r="B5483">
        <v>14</v>
      </c>
    </row>
    <row r="5484" spans="1:2" x14ac:dyDescent="0.25">
      <c r="A5484" t="s">
        <v>5561</v>
      </c>
      <c r="B5484">
        <v>1</v>
      </c>
    </row>
    <row r="5485" spans="1:2" x14ac:dyDescent="0.25">
      <c r="A5485" t="s">
        <v>5562</v>
      </c>
      <c r="B5485">
        <v>2</v>
      </c>
    </row>
    <row r="5486" spans="1:2" x14ac:dyDescent="0.25">
      <c r="A5486" t="s">
        <v>5563</v>
      </c>
      <c r="B5486">
        <v>11</v>
      </c>
    </row>
    <row r="5487" spans="1:2" x14ac:dyDescent="0.25">
      <c r="A5487" t="s">
        <v>5564</v>
      </c>
      <c r="B5487">
        <v>3</v>
      </c>
    </row>
    <row r="5488" spans="1:2" x14ac:dyDescent="0.25">
      <c r="A5488" t="s">
        <v>5565</v>
      </c>
      <c r="B5488">
        <v>9</v>
      </c>
    </row>
    <row r="5489" spans="1:2" x14ac:dyDescent="0.25">
      <c r="A5489" t="s">
        <v>5566</v>
      </c>
      <c r="B5489">
        <v>1</v>
      </c>
    </row>
    <row r="5490" spans="1:2" x14ac:dyDescent="0.25">
      <c r="A5490" t="s">
        <v>5567</v>
      </c>
      <c r="B5490">
        <v>3</v>
      </c>
    </row>
    <row r="5491" spans="1:2" x14ac:dyDescent="0.25">
      <c r="A5491" t="s">
        <v>5568</v>
      </c>
      <c r="B5491">
        <v>1</v>
      </c>
    </row>
    <row r="5492" spans="1:2" x14ac:dyDescent="0.25">
      <c r="A5492" t="s">
        <v>5569</v>
      </c>
      <c r="B5492">
        <v>1</v>
      </c>
    </row>
    <row r="5493" spans="1:2" x14ac:dyDescent="0.25">
      <c r="A5493" t="s">
        <v>5570</v>
      </c>
      <c r="B5493">
        <v>9</v>
      </c>
    </row>
    <row r="5494" spans="1:2" x14ac:dyDescent="0.25">
      <c r="A5494" t="s">
        <v>5571</v>
      </c>
      <c r="B5494">
        <v>1</v>
      </c>
    </row>
    <row r="5495" spans="1:2" x14ac:dyDescent="0.25">
      <c r="A5495" t="s">
        <v>5572</v>
      </c>
      <c r="B5495">
        <v>5</v>
      </c>
    </row>
    <row r="5496" spans="1:2" x14ac:dyDescent="0.25">
      <c r="A5496" t="s">
        <v>5573</v>
      </c>
      <c r="B5496">
        <v>5</v>
      </c>
    </row>
    <row r="5497" spans="1:2" x14ac:dyDescent="0.25">
      <c r="A5497" t="s">
        <v>5574</v>
      </c>
      <c r="B5497">
        <v>7</v>
      </c>
    </row>
    <row r="5498" spans="1:2" x14ac:dyDescent="0.25">
      <c r="A5498" t="s">
        <v>5575</v>
      </c>
      <c r="B5498">
        <v>1</v>
      </c>
    </row>
    <row r="5499" spans="1:2" x14ac:dyDescent="0.25">
      <c r="A5499" t="s">
        <v>5576</v>
      </c>
      <c r="B5499">
        <v>9</v>
      </c>
    </row>
    <row r="5500" spans="1:2" x14ac:dyDescent="0.25">
      <c r="A5500" t="s">
        <v>5577</v>
      </c>
      <c r="B5500">
        <v>11</v>
      </c>
    </row>
    <row r="5501" spans="1:2" x14ac:dyDescent="0.25">
      <c r="A5501" t="s">
        <v>5578</v>
      </c>
      <c r="B5501">
        <v>11</v>
      </c>
    </row>
    <row r="5502" spans="1:2" x14ac:dyDescent="0.25">
      <c r="A5502" t="s">
        <v>5579</v>
      </c>
      <c r="B5502">
        <v>2</v>
      </c>
    </row>
    <row r="5503" spans="1:2" x14ac:dyDescent="0.25">
      <c r="A5503" t="s">
        <v>7941</v>
      </c>
      <c r="B5503">
        <v>7</v>
      </c>
    </row>
    <row r="5504" spans="1:2" x14ac:dyDescent="0.25">
      <c r="A5504" t="s">
        <v>5580</v>
      </c>
      <c r="B5504">
        <v>2</v>
      </c>
    </row>
    <row r="5505" spans="1:2" x14ac:dyDescent="0.25">
      <c r="A5505" t="s">
        <v>5581</v>
      </c>
      <c r="B5505">
        <v>4</v>
      </c>
    </row>
    <row r="5506" spans="1:2" x14ac:dyDescent="0.25">
      <c r="A5506" t="s">
        <v>5582</v>
      </c>
      <c r="B5506">
        <v>2</v>
      </c>
    </row>
    <row r="5507" spans="1:2" x14ac:dyDescent="0.25">
      <c r="A5507" t="s">
        <v>5583</v>
      </c>
      <c r="B5507">
        <v>2</v>
      </c>
    </row>
    <row r="5508" spans="1:2" x14ac:dyDescent="0.25">
      <c r="A5508" t="s">
        <v>5584</v>
      </c>
      <c r="B5508">
        <v>12</v>
      </c>
    </row>
    <row r="5509" spans="1:2" x14ac:dyDescent="0.25">
      <c r="A5509" t="s">
        <v>5585</v>
      </c>
      <c r="B5509">
        <v>4</v>
      </c>
    </row>
    <row r="5510" spans="1:2" x14ac:dyDescent="0.25">
      <c r="A5510" t="s">
        <v>5586</v>
      </c>
      <c r="B5510">
        <v>4</v>
      </c>
    </row>
    <row r="5511" spans="1:2" x14ac:dyDescent="0.25">
      <c r="A5511" t="s">
        <v>5587</v>
      </c>
      <c r="B5511">
        <v>71</v>
      </c>
    </row>
    <row r="5512" spans="1:2" x14ac:dyDescent="0.25">
      <c r="A5512" t="s">
        <v>5588</v>
      </c>
      <c r="B5512">
        <v>3</v>
      </c>
    </row>
    <row r="5513" spans="1:2" x14ac:dyDescent="0.25">
      <c r="A5513" t="s">
        <v>5589</v>
      </c>
      <c r="B5513">
        <v>12</v>
      </c>
    </row>
    <row r="5514" spans="1:2" x14ac:dyDescent="0.25">
      <c r="A5514" t="s">
        <v>5590</v>
      </c>
      <c r="B5514">
        <v>1</v>
      </c>
    </row>
    <row r="5515" spans="1:2" x14ac:dyDescent="0.25">
      <c r="A5515" t="s">
        <v>5591</v>
      </c>
      <c r="B5515">
        <v>1</v>
      </c>
    </row>
    <row r="5516" spans="1:2" x14ac:dyDescent="0.25">
      <c r="A5516" t="s">
        <v>5592</v>
      </c>
      <c r="B5516">
        <v>12</v>
      </c>
    </row>
    <row r="5517" spans="1:2" x14ac:dyDescent="0.25">
      <c r="A5517" t="s">
        <v>5593</v>
      </c>
      <c r="B5517">
        <v>5</v>
      </c>
    </row>
    <row r="5518" spans="1:2" x14ac:dyDescent="0.25">
      <c r="A5518" t="s">
        <v>5594</v>
      </c>
      <c r="B5518">
        <v>1</v>
      </c>
    </row>
    <row r="5519" spans="1:2" x14ac:dyDescent="0.25">
      <c r="A5519" t="s">
        <v>5595</v>
      </c>
      <c r="B5519">
        <v>1</v>
      </c>
    </row>
    <row r="5520" spans="1:2" x14ac:dyDescent="0.25">
      <c r="A5520" t="s">
        <v>5596</v>
      </c>
      <c r="B5520">
        <v>2</v>
      </c>
    </row>
    <row r="5521" spans="1:2" x14ac:dyDescent="0.25">
      <c r="A5521" t="s">
        <v>5597</v>
      </c>
      <c r="B5521">
        <v>32</v>
      </c>
    </row>
    <row r="5522" spans="1:2" x14ac:dyDescent="0.25">
      <c r="A5522" t="s">
        <v>5598</v>
      </c>
      <c r="B5522">
        <v>2</v>
      </c>
    </row>
    <row r="5523" spans="1:2" x14ac:dyDescent="0.25">
      <c r="A5523" t="s">
        <v>5599</v>
      </c>
      <c r="B5523">
        <v>5</v>
      </c>
    </row>
    <row r="5524" spans="1:2" x14ac:dyDescent="0.25">
      <c r="A5524" t="s">
        <v>5600</v>
      </c>
      <c r="B5524">
        <v>4</v>
      </c>
    </row>
    <row r="5525" spans="1:2" x14ac:dyDescent="0.25">
      <c r="A5525" t="s">
        <v>5601</v>
      </c>
      <c r="B5525">
        <v>1</v>
      </c>
    </row>
    <row r="5526" spans="1:2" x14ac:dyDescent="0.25">
      <c r="A5526" t="s">
        <v>5602</v>
      </c>
      <c r="B5526">
        <v>1</v>
      </c>
    </row>
    <row r="5527" spans="1:2" x14ac:dyDescent="0.25">
      <c r="A5527" t="s">
        <v>24304</v>
      </c>
      <c r="B5527">
        <v>4</v>
      </c>
    </row>
    <row r="5528" spans="1:2" x14ac:dyDescent="0.25">
      <c r="A5528" t="s">
        <v>5603</v>
      </c>
      <c r="B5528">
        <v>1</v>
      </c>
    </row>
    <row r="5529" spans="1:2" x14ac:dyDescent="0.25">
      <c r="A5529" t="s">
        <v>5604</v>
      </c>
      <c r="B5529">
        <v>15</v>
      </c>
    </row>
    <row r="5530" spans="1:2" x14ac:dyDescent="0.25">
      <c r="A5530" t="s">
        <v>5605</v>
      </c>
      <c r="B5530">
        <v>5</v>
      </c>
    </row>
    <row r="5531" spans="1:2" x14ac:dyDescent="0.25">
      <c r="A5531" t="s">
        <v>5606</v>
      </c>
      <c r="B5531">
        <v>2</v>
      </c>
    </row>
    <row r="5532" spans="1:2" x14ac:dyDescent="0.25">
      <c r="A5532" t="s">
        <v>5607</v>
      </c>
      <c r="B5532">
        <v>3</v>
      </c>
    </row>
    <row r="5533" spans="1:2" x14ac:dyDescent="0.25">
      <c r="A5533" t="s">
        <v>5608</v>
      </c>
      <c r="B5533">
        <v>165</v>
      </c>
    </row>
    <row r="5534" spans="1:2" x14ac:dyDescent="0.25">
      <c r="A5534" t="s">
        <v>5609</v>
      </c>
      <c r="B5534">
        <v>1</v>
      </c>
    </row>
    <row r="5535" spans="1:2" x14ac:dyDescent="0.25">
      <c r="A5535" t="s">
        <v>5610</v>
      </c>
      <c r="B5535">
        <v>2</v>
      </c>
    </row>
    <row r="5536" spans="1:2" x14ac:dyDescent="0.25">
      <c r="A5536" t="s">
        <v>0</v>
      </c>
      <c r="B5536">
        <v>3</v>
      </c>
    </row>
    <row r="5537" spans="1:2" x14ac:dyDescent="0.25">
      <c r="A5537" t="s">
        <v>5611</v>
      </c>
      <c r="B5537">
        <v>1</v>
      </c>
    </row>
    <row r="5538" spans="1:2" x14ac:dyDescent="0.25">
      <c r="A5538" t="s">
        <v>5612</v>
      </c>
      <c r="B5538">
        <v>5</v>
      </c>
    </row>
    <row r="5539" spans="1:2" x14ac:dyDescent="0.25">
      <c r="A5539" t="s">
        <v>5613</v>
      </c>
      <c r="B5539">
        <v>5</v>
      </c>
    </row>
    <row r="5540" spans="1:2" x14ac:dyDescent="0.25">
      <c r="A5540" t="s">
        <v>5614</v>
      </c>
      <c r="B5540">
        <v>2</v>
      </c>
    </row>
    <row r="5541" spans="1:2" x14ac:dyDescent="0.25">
      <c r="A5541" t="s">
        <v>5615</v>
      </c>
      <c r="B5541">
        <v>6</v>
      </c>
    </row>
    <row r="5542" spans="1:2" x14ac:dyDescent="0.25">
      <c r="A5542" t="s">
        <v>5616</v>
      </c>
      <c r="B5542">
        <v>19</v>
      </c>
    </row>
    <row r="5543" spans="1:2" x14ac:dyDescent="0.25">
      <c r="A5543" t="s">
        <v>5617</v>
      </c>
      <c r="B5543">
        <v>10</v>
      </c>
    </row>
    <row r="5544" spans="1:2" x14ac:dyDescent="0.25">
      <c r="A5544" t="s">
        <v>5618</v>
      </c>
      <c r="B5544">
        <v>1</v>
      </c>
    </row>
    <row r="5545" spans="1:2" x14ac:dyDescent="0.25">
      <c r="A5545" t="s">
        <v>5619</v>
      </c>
      <c r="B5545">
        <v>8</v>
      </c>
    </row>
    <row r="5546" spans="1:2" x14ac:dyDescent="0.25">
      <c r="A5546" t="s">
        <v>5620</v>
      </c>
      <c r="B5546">
        <v>1</v>
      </c>
    </row>
    <row r="5547" spans="1:2" x14ac:dyDescent="0.25">
      <c r="A5547" t="s">
        <v>5621</v>
      </c>
      <c r="B5547">
        <v>2</v>
      </c>
    </row>
    <row r="5548" spans="1:2" x14ac:dyDescent="0.25">
      <c r="A5548" t="s">
        <v>5622</v>
      </c>
      <c r="B5548">
        <v>2</v>
      </c>
    </row>
    <row r="5549" spans="1:2" x14ac:dyDescent="0.25">
      <c r="A5549" t="s">
        <v>5623</v>
      </c>
      <c r="B5549">
        <v>2</v>
      </c>
    </row>
    <row r="5550" spans="1:2" x14ac:dyDescent="0.25">
      <c r="A5550" t="s">
        <v>5624</v>
      </c>
      <c r="B5550">
        <v>8</v>
      </c>
    </row>
    <row r="5551" spans="1:2" x14ac:dyDescent="0.25">
      <c r="A5551" t="s">
        <v>5625</v>
      </c>
      <c r="B5551">
        <v>16</v>
      </c>
    </row>
    <row r="5552" spans="1:2" x14ac:dyDescent="0.25">
      <c r="A5552" t="s">
        <v>375</v>
      </c>
      <c r="B5552">
        <v>196</v>
      </c>
    </row>
    <row r="5553" spans="1:2" x14ac:dyDescent="0.25">
      <c r="A5553" t="s">
        <v>5626</v>
      </c>
      <c r="B5553">
        <v>160</v>
      </c>
    </row>
    <row r="5554" spans="1:2" x14ac:dyDescent="0.25">
      <c r="A5554" t="s">
        <v>5627</v>
      </c>
      <c r="B5554">
        <v>8</v>
      </c>
    </row>
    <row r="5555" spans="1:2" x14ac:dyDescent="0.25">
      <c r="A5555" t="s">
        <v>5628</v>
      </c>
      <c r="B5555">
        <v>2</v>
      </c>
    </row>
    <row r="5556" spans="1:2" x14ac:dyDescent="0.25">
      <c r="A5556" t="s">
        <v>5629</v>
      </c>
      <c r="B5556">
        <v>2</v>
      </c>
    </row>
    <row r="5557" spans="1:2" x14ac:dyDescent="0.25">
      <c r="A5557" t="s">
        <v>5630</v>
      </c>
      <c r="B5557">
        <v>6</v>
      </c>
    </row>
    <row r="5558" spans="1:2" x14ac:dyDescent="0.25">
      <c r="A5558" t="s">
        <v>5631</v>
      </c>
      <c r="B5558">
        <v>3</v>
      </c>
    </row>
    <row r="5559" spans="1:2" x14ac:dyDescent="0.25">
      <c r="A5559" t="s">
        <v>5632</v>
      </c>
      <c r="B5559">
        <v>3</v>
      </c>
    </row>
    <row r="5560" spans="1:2" x14ac:dyDescent="0.25">
      <c r="A5560" t="s">
        <v>106</v>
      </c>
      <c r="B5560">
        <v>34</v>
      </c>
    </row>
    <row r="5561" spans="1:2" x14ac:dyDescent="0.25">
      <c r="A5561" t="s">
        <v>7943</v>
      </c>
      <c r="B5561">
        <v>8</v>
      </c>
    </row>
    <row r="5562" spans="1:2" x14ac:dyDescent="0.25">
      <c r="A5562" t="s">
        <v>5633</v>
      </c>
      <c r="B5562">
        <v>10</v>
      </c>
    </row>
    <row r="5563" spans="1:2" x14ac:dyDescent="0.25">
      <c r="A5563" t="s">
        <v>5634</v>
      </c>
      <c r="B5563">
        <v>11</v>
      </c>
    </row>
    <row r="5564" spans="1:2" x14ac:dyDescent="0.25">
      <c r="A5564" t="s">
        <v>5635</v>
      </c>
      <c r="B5564">
        <v>3</v>
      </c>
    </row>
    <row r="5565" spans="1:2" x14ac:dyDescent="0.25">
      <c r="A5565" t="s">
        <v>5636</v>
      </c>
      <c r="B5565">
        <v>1</v>
      </c>
    </row>
    <row r="5566" spans="1:2" x14ac:dyDescent="0.25">
      <c r="A5566" t="s">
        <v>5637</v>
      </c>
      <c r="B5566">
        <v>3</v>
      </c>
    </row>
    <row r="5567" spans="1:2" x14ac:dyDescent="0.25">
      <c r="A5567" t="s">
        <v>5638</v>
      </c>
      <c r="B5567">
        <v>1</v>
      </c>
    </row>
    <row r="5568" spans="1:2" x14ac:dyDescent="0.25">
      <c r="A5568" t="s">
        <v>5639</v>
      </c>
      <c r="B5568">
        <v>4</v>
      </c>
    </row>
    <row r="5569" spans="1:2" x14ac:dyDescent="0.25">
      <c r="A5569" t="s">
        <v>5640</v>
      </c>
      <c r="B5569">
        <v>1</v>
      </c>
    </row>
    <row r="5570" spans="1:2" x14ac:dyDescent="0.25">
      <c r="A5570" t="s">
        <v>5641</v>
      </c>
      <c r="B5570">
        <v>2</v>
      </c>
    </row>
    <row r="5571" spans="1:2" x14ac:dyDescent="0.25">
      <c r="A5571" t="s">
        <v>5642</v>
      </c>
      <c r="B5571">
        <v>1</v>
      </c>
    </row>
    <row r="5572" spans="1:2" x14ac:dyDescent="0.25">
      <c r="A5572" t="s">
        <v>5643</v>
      </c>
      <c r="B5572">
        <v>12</v>
      </c>
    </row>
    <row r="5573" spans="1:2" x14ac:dyDescent="0.25">
      <c r="A5573" t="s">
        <v>5644</v>
      </c>
      <c r="B5573">
        <v>1</v>
      </c>
    </row>
    <row r="5574" spans="1:2" x14ac:dyDescent="0.25">
      <c r="A5574" t="s">
        <v>5645</v>
      </c>
      <c r="B5574">
        <v>3</v>
      </c>
    </row>
    <row r="5575" spans="1:2" x14ac:dyDescent="0.25">
      <c r="A5575" t="s">
        <v>5646</v>
      </c>
      <c r="B5575">
        <v>1</v>
      </c>
    </row>
    <row r="5576" spans="1:2" x14ac:dyDescent="0.25">
      <c r="A5576" t="s">
        <v>5647</v>
      </c>
      <c r="B5576">
        <v>1</v>
      </c>
    </row>
    <row r="5577" spans="1:2" x14ac:dyDescent="0.25">
      <c r="A5577" t="s">
        <v>5648</v>
      </c>
      <c r="B5577">
        <v>50</v>
      </c>
    </row>
    <row r="5578" spans="1:2" x14ac:dyDescent="0.25">
      <c r="A5578" t="s">
        <v>376</v>
      </c>
      <c r="B5578">
        <v>2</v>
      </c>
    </row>
    <row r="5579" spans="1:2" x14ac:dyDescent="0.25">
      <c r="A5579" t="s">
        <v>5649</v>
      </c>
      <c r="B5579">
        <v>1</v>
      </c>
    </row>
    <row r="5580" spans="1:2" x14ac:dyDescent="0.25">
      <c r="A5580" t="s">
        <v>5650</v>
      </c>
      <c r="B5580">
        <v>7</v>
      </c>
    </row>
    <row r="5581" spans="1:2" x14ac:dyDescent="0.25">
      <c r="A5581" t="s">
        <v>5651</v>
      </c>
      <c r="B5581">
        <v>2</v>
      </c>
    </row>
    <row r="5582" spans="1:2" x14ac:dyDescent="0.25">
      <c r="A5582" t="s">
        <v>5652</v>
      </c>
      <c r="B5582">
        <v>21</v>
      </c>
    </row>
    <row r="5583" spans="1:2" x14ac:dyDescent="0.25">
      <c r="A5583" t="s">
        <v>5653</v>
      </c>
      <c r="B5583">
        <v>1</v>
      </c>
    </row>
    <row r="5584" spans="1:2" x14ac:dyDescent="0.25">
      <c r="A5584" t="s">
        <v>293</v>
      </c>
      <c r="B5584">
        <v>6</v>
      </c>
    </row>
    <row r="5585" spans="1:2" x14ac:dyDescent="0.25">
      <c r="A5585" t="s">
        <v>5654</v>
      </c>
      <c r="B5585">
        <v>1</v>
      </c>
    </row>
    <row r="5586" spans="1:2" x14ac:dyDescent="0.25">
      <c r="A5586" t="s">
        <v>5655</v>
      </c>
      <c r="B5586">
        <v>6</v>
      </c>
    </row>
    <row r="5587" spans="1:2" x14ac:dyDescent="0.25">
      <c r="A5587" t="s">
        <v>5656</v>
      </c>
      <c r="B5587">
        <v>31</v>
      </c>
    </row>
    <row r="5588" spans="1:2" x14ac:dyDescent="0.25">
      <c r="A5588" t="s">
        <v>5657</v>
      </c>
      <c r="B5588">
        <v>5</v>
      </c>
    </row>
    <row r="5589" spans="1:2" x14ac:dyDescent="0.25">
      <c r="A5589" t="s">
        <v>5658</v>
      </c>
      <c r="B5589">
        <v>2</v>
      </c>
    </row>
    <row r="5590" spans="1:2" x14ac:dyDescent="0.25">
      <c r="A5590" t="s">
        <v>5659</v>
      </c>
      <c r="B5590">
        <v>1</v>
      </c>
    </row>
    <row r="5591" spans="1:2" x14ac:dyDescent="0.25">
      <c r="A5591" t="s">
        <v>5660</v>
      </c>
      <c r="B5591">
        <v>9</v>
      </c>
    </row>
    <row r="5592" spans="1:2" x14ac:dyDescent="0.25">
      <c r="A5592" t="s">
        <v>5661</v>
      </c>
      <c r="B5592">
        <v>15</v>
      </c>
    </row>
    <row r="5593" spans="1:2" x14ac:dyDescent="0.25">
      <c r="A5593" t="s">
        <v>5662</v>
      </c>
      <c r="B5593">
        <v>51</v>
      </c>
    </row>
    <row r="5594" spans="1:2" x14ac:dyDescent="0.25">
      <c r="A5594" t="s">
        <v>7944</v>
      </c>
      <c r="B5594">
        <v>1</v>
      </c>
    </row>
    <row r="5595" spans="1:2" x14ac:dyDescent="0.25">
      <c r="A5595" t="s">
        <v>5663</v>
      </c>
      <c r="B5595">
        <v>1</v>
      </c>
    </row>
    <row r="5596" spans="1:2" x14ac:dyDescent="0.25">
      <c r="A5596" t="s">
        <v>5664</v>
      </c>
      <c r="B5596">
        <v>6</v>
      </c>
    </row>
    <row r="5597" spans="1:2" x14ac:dyDescent="0.25">
      <c r="A5597" t="s">
        <v>5665</v>
      </c>
      <c r="B5597">
        <v>2</v>
      </c>
    </row>
    <row r="5598" spans="1:2" x14ac:dyDescent="0.25">
      <c r="A5598" t="s">
        <v>5666</v>
      </c>
      <c r="B5598">
        <v>7</v>
      </c>
    </row>
    <row r="5599" spans="1:2" x14ac:dyDescent="0.25">
      <c r="A5599" t="s">
        <v>5667</v>
      </c>
      <c r="B5599">
        <v>1</v>
      </c>
    </row>
    <row r="5600" spans="1:2" x14ac:dyDescent="0.25">
      <c r="A5600" t="s">
        <v>5668</v>
      </c>
      <c r="B5600">
        <v>1</v>
      </c>
    </row>
    <row r="5601" spans="1:2" x14ac:dyDescent="0.25">
      <c r="A5601" t="s">
        <v>5669</v>
      </c>
      <c r="B5601">
        <v>143</v>
      </c>
    </row>
    <row r="5602" spans="1:2" x14ac:dyDescent="0.25">
      <c r="A5602" t="s">
        <v>5670</v>
      </c>
      <c r="B5602">
        <v>4</v>
      </c>
    </row>
    <row r="5603" spans="1:2" x14ac:dyDescent="0.25">
      <c r="A5603" t="s">
        <v>7945</v>
      </c>
      <c r="B5603">
        <v>4</v>
      </c>
    </row>
    <row r="5604" spans="1:2" x14ac:dyDescent="0.25">
      <c r="A5604" t="s">
        <v>5671</v>
      </c>
      <c r="B5604">
        <v>5</v>
      </c>
    </row>
    <row r="5605" spans="1:2" x14ac:dyDescent="0.25">
      <c r="A5605" t="s">
        <v>5672</v>
      </c>
      <c r="B5605">
        <v>1</v>
      </c>
    </row>
    <row r="5606" spans="1:2" x14ac:dyDescent="0.25">
      <c r="A5606" t="s">
        <v>5673</v>
      </c>
      <c r="B5606">
        <v>2</v>
      </c>
    </row>
    <row r="5607" spans="1:2" x14ac:dyDescent="0.25">
      <c r="A5607" t="s">
        <v>5674</v>
      </c>
      <c r="B5607">
        <v>6</v>
      </c>
    </row>
    <row r="5608" spans="1:2" x14ac:dyDescent="0.25">
      <c r="A5608" t="s">
        <v>5675</v>
      </c>
      <c r="B5608">
        <v>2</v>
      </c>
    </row>
    <row r="5609" spans="1:2" x14ac:dyDescent="0.25">
      <c r="A5609" t="s">
        <v>5676</v>
      </c>
      <c r="B5609">
        <v>3</v>
      </c>
    </row>
    <row r="5610" spans="1:2" x14ac:dyDescent="0.25">
      <c r="A5610" t="s">
        <v>5677</v>
      </c>
      <c r="B5610">
        <v>16</v>
      </c>
    </row>
    <row r="5611" spans="1:2" x14ac:dyDescent="0.25">
      <c r="A5611" t="s">
        <v>5678</v>
      </c>
      <c r="B5611">
        <v>3</v>
      </c>
    </row>
    <row r="5612" spans="1:2" x14ac:dyDescent="0.25">
      <c r="A5612" t="s">
        <v>5679</v>
      </c>
      <c r="B5612">
        <v>4</v>
      </c>
    </row>
    <row r="5613" spans="1:2" x14ac:dyDescent="0.25">
      <c r="A5613" t="s">
        <v>5680</v>
      </c>
      <c r="B5613">
        <v>1</v>
      </c>
    </row>
    <row r="5614" spans="1:2" x14ac:dyDescent="0.25">
      <c r="A5614" t="s">
        <v>5681</v>
      </c>
      <c r="B5614">
        <v>2</v>
      </c>
    </row>
    <row r="5615" spans="1:2" x14ac:dyDescent="0.25">
      <c r="A5615" t="s">
        <v>5682</v>
      </c>
      <c r="B5615">
        <v>4</v>
      </c>
    </row>
    <row r="5616" spans="1:2" x14ac:dyDescent="0.25">
      <c r="A5616" t="s">
        <v>5683</v>
      </c>
      <c r="B5616">
        <v>1</v>
      </c>
    </row>
    <row r="5617" spans="1:2" x14ac:dyDescent="0.25">
      <c r="A5617" t="s">
        <v>5684</v>
      </c>
      <c r="B5617">
        <v>5</v>
      </c>
    </row>
    <row r="5618" spans="1:2" x14ac:dyDescent="0.25">
      <c r="A5618" t="s">
        <v>5685</v>
      </c>
      <c r="B5618">
        <v>1</v>
      </c>
    </row>
    <row r="5619" spans="1:2" x14ac:dyDescent="0.25">
      <c r="A5619" t="s">
        <v>5686</v>
      </c>
      <c r="B5619">
        <v>2</v>
      </c>
    </row>
    <row r="5620" spans="1:2" x14ac:dyDescent="0.25">
      <c r="A5620" t="s">
        <v>5687</v>
      </c>
      <c r="B5620">
        <v>5</v>
      </c>
    </row>
    <row r="5621" spans="1:2" x14ac:dyDescent="0.25">
      <c r="A5621" t="s">
        <v>5688</v>
      </c>
      <c r="B5621">
        <v>1</v>
      </c>
    </row>
    <row r="5622" spans="1:2" x14ac:dyDescent="0.25">
      <c r="A5622" t="s">
        <v>5689</v>
      </c>
      <c r="B5622">
        <v>5</v>
      </c>
    </row>
    <row r="5623" spans="1:2" x14ac:dyDescent="0.25">
      <c r="A5623" t="s">
        <v>5690</v>
      </c>
      <c r="B5623">
        <v>18</v>
      </c>
    </row>
    <row r="5624" spans="1:2" x14ac:dyDescent="0.25">
      <c r="A5624" t="s">
        <v>5691</v>
      </c>
      <c r="B5624">
        <v>1</v>
      </c>
    </row>
    <row r="5625" spans="1:2" x14ac:dyDescent="0.25">
      <c r="A5625" t="s">
        <v>5692</v>
      </c>
      <c r="B5625">
        <v>13</v>
      </c>
    </row>
    <row r="5626" spans="1:2" x14ac:dyDescent="0.25">
      <c r="A5626" t="s">
        <v>5693</v>
      </c>
      <c r="B5626">
        <v>12</v>
      </c>
    </row>
    <row r="5627" spans="1:2" x14ac:dyDescent="0.25">
      <c r="A5627" t="s">
        <v>5694</v>
      </c>
      <c r="B5627">
        <v>1</v>
      </c>
    </row>
    <row r="5628" spans="1:2" x14ac:dyDescent="0.25">
      <c r="A5628" t="s">
        <v>5695</v>
      </c>
      <c r="B5628">
        <v>3</v>
      </c>
    </row>
    <row r="5629" spans="1:2" x14ac:dyDescent="0.25">
      <c r="A5629" t="s">
        <v>5696</v>
      </c>
      <c r="B5629">
        <v>4</v>
      </c>
    </row>
    <row r="5630" spans="1:2" x14ac:dyDescent="0.25">
      <c r="A5630" t="s">
        <v>5697</v>
      </c>
      <c r="B5630">
        <v>1</v>
      </c>
    </row>
    <row r="5631" spans="1:2" x14ac:dyDescent="0.25">
      <c r="A5631" t="s">
        <v>5698</v>
      </c>
      <c r="B5631">
        <v>2</v>
      </c>
    </row>
    <row r="5632" spans="1:2" x14ac:dyDescent="0.25">
      <c r="A5632" t="s">
        <v>5699</v>
      </c>
      <c r="B5632">
        <v>18</v>
      </c>
    </row>
    <row r="5633" spans="1:2" x14ac:dyDescent="0.25">
      <c r="A5633" t="s">
        <v>5700</v>
      </c>
      <c r="B5633">
        <v>1</v>
      </c>
    </row>
    <row r="5634" spans="1:2" x14ac:dyDescent="0.25">
      <c r="A5634" t="s">
        <v>5701</v>
      </c>
      <c r="B5634">
        <v>4</v>
      </c>
    </row>
    <row r="5635" spans="1:2" x14ac:dyDescent="0.25">
      <c r="A5635" t="s">
        <v>5702</v>
      </c>
      <c r="B5635">
        <v>3</v>
      </c>
    </row>
    <row r="5636" spans="1:2" x14ac:dyDescent="0.25">
      <c r="A5636" t="s">
        <v>5703</v>
      </c>
      <c r="B5636">
        <v>12</v>
      </c>
    </row>
    <row r="5637" spans="1:2" x14ac:dyDescent="0.25">
      <c r="A5637" t="s">
        <v>5704</v>
      </c>
      <c r="B5637">
        <v>3</v>
      </c>
    </row>
    <row r="5638" spans="1:2" x14ac:dyDescent="0.25">
      <c r="A5638" t="s">
        <v>5705</v>
      </c>
      <c r="B5638">
        <v>3</v>
      </c>
    </row>
    <row r="5639" spans="1:2" x14ac:dyDescent="0.25">
      <c r="A5639" t="s">
        <v>5706</v>
      </c>
      <c r="B5639">
        <v>1</v>
      </c>
    </row>
    <row r="5640" spans="1:2" x14ac:dyDescent="0.25">
      <c r="A5640" t="s">
        <v>5707</v>
      </c>
      <c r="B5640">
        <v>2</v>
      </c>
    </row>
    <row r="5641" spans="1:2" x14ac:dyDescent="0.25">
      <c r="A5641" t="s">
        <v>5708</v>
      </c>
      <c r="B5641">
        <v>1</v>
      </c>
    </row>
    <row r="5642" spans="1:2" x14ac:dyDescent="0.25">
      <c r="A5642" t="s">
        <v>5709</v>
      </c>
      <c r="B5642">
        <v>2</v>
      </c>
    </row>
    <row r="5643" spans="1:2" x14ac:dyDescent="0.25">
      <c r="A5643" t="s">
        <v>5710</v>
      </c>
      <c r="B5643">
        <v>4</v>
      </c>
    </row>
    <row r="5644" spans="1:2" x14ac:dyDescent="0.25">
      <c r="A5644" t="s">
        <v>5711</v>
      </c>
      <c r="B5644">
        <v>6</v>
      </c>
    </row>
    <row r="5645" spans="1:2" x14ac:dyDescent="0.25">
      <c r="A5645" t="s">
        <v>5712</v>
      </c>
      <c r="B5645">
        <v>6</v>
      </c>
    </row>
    <row r="5646" spans="1:2" x14ac:dyDescent="0.25">
      <c r="A5646" t="s">
        <v>5713</v>
      </c>
      <c r="B5646">
        <v>1</v>
      </c>
    </row>
    <row r="5647" spans="1:2" x14ac:dyDescent="0.25">
      <c r="A5647" t="s">
        <v>5714</v>
      </c>
      <c r="B5647">
        <v>3</v>
      </c>
    </row>
    <row r="5648" spans="1:2" x14ac:dyDescent="0.25">
      <c r="A5648" t="s">
        <v>5715</v>
      </c>
      <c r="B5648">
        <v>48</v>
      </c>
    </row>
    <row r="5649" spans="1:2" x14ac:dyDescent="0.25">
      <c r="A5649" t="s">
        <v>5716</v>
      </c>
      <c r="B5649">
        <v>2</v>
      </c>
    </row>
    <row r="5650" spans="1:2" x14ac:dyDescent="0.25">
      <c r="A5650" t="s">
        <v>5717</v>
      </c>
      <c r="B5650">
        <v>8</v>
      </c>
    </row>
    <row r="5651" spans="1:2" x14ac:dyDescent="0.25">
      <c r="A5651" t="s">
        <v>377</v>
      </c>
      <c r="B5651">
        <v>8</v>
      </c>
    </row>
    <row r="5652" spans="1:2" x14ac:dyDescent="0.25">
      <c r="A5652" t="s">
        <v>5718</v>
      </c>
      <c r="B5652">
        <v>6</v>
      </c>
    </row>
    <row r="5653" spans="1:2" x14ac:dyDescent="0.25">
      <c r="A5653" t="s">
        <v>5719</v>
      </c>
      <c r="B5653">
        <v>1</v>
      </c>
    </row>
    <row r="5654" spans="1:2" x14ac:dyDescent="0.25">
      <c r="A5654" t="s">
        <v>5720</v>
      </c>
      <c r="B5654">
        <v>1</v>
      </c>
    </row>
    <row r="5655" spans="1:2" x14ac:dyDescent="0.25">
      <c r="A5655" t="s">
        <v>5721</v>
      </c>
      <c r="B5655">
        <v>2</v>
      </c>
    </row>
    <row r="5656" spans="1:2" x14ac:dyDescent="0.25">
      <c r="A5656" t="s">
        <v>5722</v>
      </c>
      <c r="B5656">
        <v>1</v>
      </c>
    </row>
    <row r="5657" spans="1:2" x14ac:dyDescent="0.25">
      <c r="A5657" t="s">
        <v>5723</v>
      </c>
      <c r="B5657">
        <v>3</v>
      </c>
    </row>
    <row r="5658" spans="1:2" x14ac:dyDescent="0.25">
      <c r="A5658" t="s">
        <v>5724</v>
      </c>
      <c r="B5658">
        <v>4</v>
      </c>
    </row>
    <row r="5659" spans="1:2" x14ac:dyDescent="0.25">
      <c r="A5659" t="s">
        <v>5725</v>
      </c>
      <c r="B5659">
        <v>6</v>
      </c>
    </row>
    <row r="5660" spans="1:2" x14ac:dyDescent="0.25">
      <c r="A5660" t="s">
        <v>5726</v>
      </c>
      <c r="B5660">
        <v>4</v>
      </c>
    </row>
    <row r="5661" spans="1:2" x14ac:dyDescent="0.25">
      <c r="A5661" t="s">
        <v>5727</v>
      </c>
      <c r="B5661">
        <v>3</v>
      </c>
    </row>
    <row r="5662" spans="1:2" x14ac:dyDescent="0.25">
      <c r="A5662" t="s">
        <v>5728</v>
      </c>
      <c r="B5662">
        <v>1</v>
      </c>
    </row>
    <row r="5663" spans="1:2" x14ac:dyDescent="0.25">
      <c r="A5663" t="s">
        <v>5729</v>
      </c>
      <c r="B5663">
        <v>6</v>
      </c>
    </row>
    <row r="5664" spans="1:2" x14ac:dyDescent="0.25">
      <c r="A5664" t="s">
        <v>5730</v>
      </c>
      <c r="B5664">
        <v>1</v>
      </c>
    </row>
    <row r="5665" spans="1:2" x14ac:dyDescent="0.25">
      <c r="A5665" t="s">
        <v>5731</v>
      </c>
      <c r="B5665">
        <v>3</v>
      </c>
    </row>
    <row r="5666" spans="1:2" x14ac:dyDescent="0.25">
      <c r="A5666" t="s">
        <v>5732</v>
      </c>
      <c r="B5666">
        <v>3</v>
      </c>
    </row>
    <row r="5667" spans="1:2" x14ac:dyDescent="0.25">
      <c r="A5667" t="s">
        <v>5733</v>
      </c>
      <c r="B5667">
        <v>2</v>
      </c>
    </row>
    <row r="5668" spans="1:2" x14ac:dyDescent="0.25">
      <c r="A5668" t="s">
        <v>5734</v>
      </c>
      <c r="B5668">
        <v>1</v>
      </c>
    </row>
    <row r="5669" spans="1:2" x14ac:dyDescent="0.25">
      <c r="A5669" t="s">
        <v>5735</v>
      </c>
      <c r="B5669">
        <v>1</v>
      </c>
    </row>
    <row r="5670" spans="1:2" x14ac:dyDescent="0.25">
      <c r="A5670" t="s">
        <v>5736</v>
      </c>
      <c r="B5670">
        <v>1</v>
      </c>
    </row>
    <row r="5671" spans="1:2" x14ac:dyDescent="0.25">
      <c r="A5671" t="s">
        <v>5737</v>
      </c>
      <c r="B5671">
        <v>2</v>
      </c>
    </row>
    <row r="5672" spans="1:2" x14ac:dyDescent="0.25">
      <c r="A5672" t="s">
        <v>5739</v>
      </c>
      <c r="B5672">
        <v>2</v>
      </c>
    </row>
    <row r="5673" spans="1:2" x14ac:dyDescent="0.25">
      <c r="A5673" t="s">
        <v>5740</v>
      </c>
      <c r="B5673">
        <v>1</v>
      </c>
    </row>
    <row r="5674" spans="1:2" x14ac:dyDescent="0.25">
      <c r="A5674" t="s">
        <v>5738</v>
      </c>
      <c r="B5674">
        <v>5</v>
      </c>
    </row>
    <row r="5675" spans="1:2" x14ac:dyDescent="0.25">
      <c r="A5675" t="s">
        <v>5741</v>
      </c>
      <c r="B5675">
        <v>1</v>
      </c>
    </row>
    <row r="5676" spans="1:2" x14ac:dyDescent="0.25">
      <c r="A5676" t="s">
        <v>5742</v>
      </c>
      <c r="B5676">
        <v>1</v>
      </c>
    </row>
    <row r="5677" spans="1:2" x14ac:dyDescent="0.25">
      <c r="A5677" t="s">
        <v>5743</v>
      </c>
      <c r="B5677">
        <v>1</v>
      </c>
    </row>
    <row r="5678" spans="1:2" x14ac:dyDescent="0.25">
      <c r="A5678" t="s">
        <v>5744</v>
      </c>
      <c r="B5678">
        <v>4</v>
      </c>
    </row>
    <row r="5679" spans="1:2" x14ac:dyDescent="0.25">
      <c r="A5679" t="s">
        <v>254</v>
      </c>
      <c r="B5679">
        <v>5</v>
      </c>
    </row>
    <row r="5680" spans="1:2" x14ac:dyDescent="0.25">
      <c r="A5680" t="s">
        <v>5745</v>
      </c>
      <c r="B5680">
        <v>12</v>
      </c>
    </row>
    <row r="5681" spans="1:2" x14ac:dyDescent="0.25">
      <c r="A5681" t="s">
        <v>5746</v>
      </c>
      <c r="B5681">
        <v>2</v>
      </c>
    </row>
    <row r="5682" spans="1:2" x14ac:dyDescent="0.25">
      <c r="A5682" t="s">
        <v>107</v>
      </c>
      <c r="B5682">
        <v>3</v>
      </c>
    </row>
    <row r="5683" spans="1:2" x14ac:dyDescent="0.25">
      <c r="A5683" t="s">
        <v>5747</v>
      </c>
      <c r="B5683">
        <v>2</v>
      </c>
    </row>
    <row r="5684" spans="1:2" x14ac:dyDescent="0.25">
      <c r="A5684" t="s">
        <v>5748</v>
      </c>
      <c r="B5684">
        <v>1</v>
      </c>
    </row>
    <row r="5685" spans="1:2" x14ac:dyDescent="0.25">
      <c r="A5685" t="s">
        <v>5749</v>
      </c>
      <c r="B5685">
        <v>2</v>
      </c>
    </row>
    <row r="5686" spans="1:2" x14ac:dyDescent="0.25">
      <c r="A5686" t="s">
        <v>5750</v>
      </c>
      <c r="B5686">
        <v>8</v>
      </c>
    </row>
    <row r="5687" spans="1:2" x14ac:dyDescent="0.25">
      <c r="A5687" t="s">
        <v>5751</v>
      </c>
      <c r="B5687">
        <v>2</v>
      </c>
    </row>
    <row r="5688" spans="1:2" x14ac:dyDescent="0.25">
      <c r="A5688" t="s">
        <v>5752</v>
      </c>
      <c r="B5688">
        <v>2</v>
      </c>
    </row>
    <row r="5689" spans="1:2" x14ac:dyDescent="0.25">
      <c r="A5689" t="s">
        <v>5753</v>
      </c>
      <c r="B5689">
        <v>3</v>
      </c>
    </row>
    <row r="5690" spans="1:2" x14ac:dyDescent="0.25">
      <c r="A5690" t="s">
        <v>5754</v>
      </c>
      <c r="B5690">
        <v>1</v>
      </c>
    </row>
    <row r="5691" spans="1:2" x14ac:dyDescent="0.25">
      <c r="A5691" t="s">
        <v>5755</v>
      </c>
      <c r="B5691">
        <v>1</v>
      </c>
    </row>
    <row r="5692" spans="1:2" x14ac:dyDescent="0.25">
      <c r="A5692" t="s">
        <v>5756</v>
      </c>
      <c r="B5692">
        <v>2</v>
      </c>
    </row>
    <row r="5693" spans="1:2" x14ac:dyDescent="0.25">
      <c r="A5693" t="s">
        <v>5757</v>
      </c>
      <c r="B5693">
        <v>1</v>
      </c>
    </row>
    <row r="5694" spans="1:2" x14ac:dyDescent="0.25">
      <c r="A5694" t="s">
        <v>5758</v>
      </c>
      <c r="B5694">
        <v>6</v>
      </c>
    </row>
    <row r="5695" spans="1:2" x14ac:dyDescent="0.25">
      <c r="A5695" t="s">
        <v>253</v>
      </c>
      <c r="B5695">
        <v>4</v>
      </c>
    </row>
    <row r="5696" spans="1:2" x14ac:dyDescent="0.25">
      <c r="A5696" t="s">
        <v>5759</v>
      </c>
      <c r="B5696">
        <v>4</v>
      </c>
    </row>
    <row r="5697" spans="1:2" x14ac:dyDescent="0.25">
      <c r="A5697" t="s">
        <v>5760</v>
      </c>
      <c r="B5697">
        <v>2</v>
      </c>
    </row>
    <row r="5698" spans="1:2" x14ac:dyDescent="0.25">
      <c r="A5698" t="s">
        <v>5761</v>
      </c>
      <c r="B5698">
        <v>1</v>
      </c>
    </row>
    <row r="5699" spans="1:2" x14ac:dyDescent="0.25">
      <c r="A5699" t="s">
        <v>5762</v>
      </c>
      <c r="B5699">
        <v>9</v>
      </c>
    </row>
    <row r="5700" spans="1:2" x14ac:dyDescent="0.25">
      <c r="A5700" t="s">
        <v>5763</v>
      </c>
      <c r="B5700">
        <v>1</v>
      </c>
    </row>
    <row r="5701" spans="1:2" x14ac:dyDescent="0.25">
      <c r="A5701" t="s">
        <v>5764</v>
      </c>
      <c r="B5701">
        <v>3</v>
      </c>
    </row>
    <row r="5702" spans="1:2" x14ac:dyDescent="0.25">
      <c r="A5702" t="s">
        <v>378</v>
      </c>
      <c r="B5702">
        <v>1</v>
      </c>
    </row>
    <row r="5703" spans="1:2" x14ac:dyDescent="0.25">
      <c r="A5703" t="s">
        <v>5765</v>
      </c>
      <c r="B5703">
        <v>1</v>
      </c>
    </row>
    <row r="5704" spans="1:2" x14ac:dyDescent="0.25">
      <c r="A5704" t="s">
        <v>5766</v>
      </c>
      <c r="B5704">
        <v>4</v>
      </c>
    </row>
    <row r="5705" spans="1:2" x14ac:dyDescent="0.25">
      <c r="A5705" t="s">
        <v>5767</v>
      </c>
      <c r="B5705">
        <v>2</v>
      </c>
    </row>
    <row r="5706" spans="1:2" x14ac:dyDescent="0.25">
      <c r="A5706" t="s">
        <v>5768</v>
      </c>
      <c r="B5706">
        <v>3</v>
      </c>
    </row>
    <row r="5707" spans="1:2" x14ac:dyDescent="0.25">
      <c r="A5707" t="s">
        <v>5769</v>
      </c>
      <c r="B5707">
        <v>1</v>
      </c>
    </row>
    <row r="5708" spans="1:2" x14ac:dyDescent="0.25">
      <c r="A5708" t="s">
        <v>5770</v>
      </c>
      <c r="B5708">
        <v>2</v>
      </c>
    </row>
    <row r="5709" spans="1:2" x14ac:dyDescent="0.25">
      <c r="A5709" t="s">
        <v>5771</v>
      </c>
      <c r="B5709">
        <v>4</v>
      </c>
    </row>
    <row r="5710" spans="1:2" x14ac:dyDescent="0.25">
      <c r="A5710" t="s">
        <v>5772</v>
      </c>
      <c r="B5710">
        <v>4</v>
      </c>
    </row>
    <row r="5711" spans="1:2" x14ac:dyDescent="0.25">
      <c r="A5711" t="s">
        <v>5773</v>
      </c>
      <c r="B5711">
        <v>4</v>
      </c>
    </row>
    <row r="5712" spans="1:2" x14ac:dyDescent="0.25">
      <c r="A5712" t="s">
        <v>5774</v>
      </c>
      <c r="B5712">
        <v>2</v>
      </c>
    </row>
    <row r="5713" spans="1:2" x14ac:dyDescent="0.25">
      <c r="A5713" t="s">
        <v>5775</v>
      </c>
      <c r="B5713">
        <v>3</v>
      </c>
    </row>
    <row r="5714" spans="1:2" x14ac:dyDescent="0.25">
      <c r="A5714" t="s">
        <v>5776</v>
      </c>
      <c r="B5714">
        <v>6</v>
      </c>
    </row>
    <row r="5715" spans="1:2" x14ac:dyDescent="0.25">
      <c r="A5715" t="s">
        <v>5777</v>
      </c>
      <c r="B5715">
        <v>2</v>
      </c>
    </row>
    <row r="5716" spans="1:2" x14ac:dyDescent="0.25">
      <c r="A5716" t="s">
        <v>5778</v>
      </c>
      <c r="B5716">
        <v>2</v>
      </c>
    </row>
    <row r="5717" spans="1:2" x14ac:dyDescent="0.25">
      <c r="A5717" t="s">
        <v>5779</v>
      </c>
      <c r="B5717">
        <v>2</v>
      </c>
    </row>
    <row r="5718" spans="1:2" x14ac:dyDescent="0.25">
      <c r="A5718" t="s">
        <v>5780</v>
      </c>
      <c r="B5718">
        <v>1</v>
      </c>
    </row>
    <row r="5719" spans="1:2" x14ac:dyDescent="0.25">
      <c r="A5719" t="s">
        <v>5781</v>
      </c>
      <c r="B5719">
        <v>5</v>
      </c>
    </row>
    <row r="5720" spans="1:2" x14ac:dyDescent="0.25">
      <c r="A5720" t="s">
        <v>5782</v>
      </c>
      <c r="B5720">
        <v>9</v>
      </c>
    </row>
    <row r="5721" spans="1:2" x14ac:dyDescent="0.25">
      <c r="A5721" t="s">
        <v>5783</v>
      </c>
      <c r="B5721">
        <v>7</v>
      </c>
    </row>
    <row r="5722" spans="1:2" x14ac:dyDescent="0.25">
      <c r="A5722" t="s">
        <v>5784</v>
      </c>
      <c r="B5722">
        <v>2</v>
      </c>
    </row>
    <row r="5723" spans="1:2" x14ac:dyDescent="0.25">
      <c r="A5723" t="s">
        <v>5785</v>
      </c>
      <c r="B5723">
        <v>3</v>
      </c>
    </row>
    <row r="5724" spans="1:2" x14ac:dyDescent="0.25">
      <c r="A5724" t="s">
        <v>5786</v>
      </c>
      <c r="B5724">
        <v>2</v>
      </c>
    </row>
    <row r="5725" spans="1:2" x14ac:dyDescent="0.25">
      <c r="A5725" t="s">
        <v>5787</v>
      </c>
      <c r="B5725">
        <v>7</v>
      </c>
    </row>
    <row r="5726" spans="1:2" x14ac:dyDescent="0.25">
      <c r="A5726" t="s">
        <v>5788</v>
      </c>
      <c r="B5726">
        <v>1</v>
      </c>
    </row>
    <row r="5727" spans="1:2" x14ac:dyDescent="0.25">
      <c r="A5727" t="s">
        <v>5789</v>
      </c>
      <c r="B5727">
        <v>1</v>
      </c>
    </row>
    <row r="5728" spans="1:2" x14ac:dyDescent="0.25">
      <c r="A5728" t="s">
        <v>5790</v>
      </c>
      <c r="B5728">
        <v>1</v>
      </c>
    </row>
    <row r="5729" spans="1:2" x14ac:dyDescent="0.25">
      <c r="A5729" t="s">
        <v>5791</v>
      </c>
      <c r="B5729">
        <v>2</v>
      </c>
    </row>
    <row r="5730" spans="1:2" x14ac:dyDescent="0.25">
      <c r="A5730" t="s">
        <v>5792</v>
      </c>
      <c r="B5730">
        <v>10</v>
      </c>
    </row>
    <row r="5731" spans="1:2" x14ac:dyDescent="0.25">
      <c r="A5731" t="s">
        <v>5793</v>
      </c>
      <c r="B5731">
        <v>3</v>
      </c>
    </row>
    <row r="5732" spans="1:2" x14ac:dyDescent="0.25">
      <c r="A5732" t="s">
        <v>5794</v>
      </c>
      <c r="B5732">
        <v>1</v>
      </c>
    </row>
    <row r="5733" spans="1:2" x14ac:dyDescent="0.25">
      <c r="A5733" t="s">
        <v>5795</v>
      </c>
      <c r="B5733">
        <v>1</v>
      </c>
    </row>
    <row r="5734" spans="1:2" x14ac:dyDescent="0.25">
      <c r="A5734" t="s">
        <v>5796</v>
      </c>
      <c r="B5734">
        <v>3</v>
      </c>
    </row>
    <row r="5735" spans="1:2" x14ac:dyDescent="0.25">
      <c r="A5735" t="s">
        <v>5797</v>
      </c>
      <c r="B5735">
        <v>1</v>
      </c>
    </row>
    <row r="5736" spans="1:2" x14ac:dyDescent="0.25">
      <c r="A5736" t="s">
        <v>379</v>
      </c>
      <c r="B5736">
        <v>8</v>
      </c>
    </row>
    <row r="5737" spans="1:2" x14ac:dyDescent="0.25">
      <c r="A5737" t="s">
        <v>5798</v>
      </c>
      <c r="B5737">
        <v>1</v>
      </c>
    </row>
    <row r="5738" spans="1:2" x14ac:dyDescent="0.25">
      <c r="A5738" t="s">
        <v>5799</v>
      </c>
      <c r="B5738">
        <v>2</v>
      </c>
    </row>
    <row r="5739" spans="1:2" x14ac:dyDescent="0.25">
      <c r="A5739" t="s">
        <v>5800</v>
      </c>
      <c r="B5739">
        <v>1</v>
      </c>
    </row>
    <row r="5740" spans="1:2" x14ac:dyDescent="0.25">
      <c r="A5740" t="s">
        <v>5801</v>
      </c>
      <c r="B5740">
        <v>3</v>
      </c>
    </row>
    <row r="5741" spans="1:2" x14ac:dyDescent="0.25">
      <c r="A5741" t="s">
        <v>5802</v>
      </c>
      <c r="B5741">
        <v>2</v>
      </c>
    </row>
    <row r="5742" spans="1:2" x14ac:dyDescent="0.25">
      <c r="A5742" t="s">
        <v>5803</v>
      </c>
      <c r="B5742">
        <v>1</v>
      </c>
    </row>
    <row r="5743" spans="1:2" x14ac:dyDescent="0.25">
      <c r="A5743" t="s">
        <v>5804</v>
      </c>
      <c r="B5743">
        <v>1</v>
      </c>
    </row>
    <row r="5744" spans="1:2" x14ac:dyDescent="0.25">
      <c r="A5744" t="s">
        <v>5805</v>
      </c>
      <c r="B5744">
        <v>1</v>
      </c>
    </row>
    <row r="5745" spans="1:2" x14ac:dyDescent="0.25">
      <c r="A5745" t="s">
        <v>5806</v>
      </c>
      <c r="B5745">
        <v>2</v>
      </c>
    </row>
    <row r="5746" spans="1:2" x14ac:dyDescent="0.25">
      <c r="A5746" t="s">
        <v>5807</v>
      </c>
      <c r="B5746">
        <v>2</v>
      </c>
    </row>
    <row r="5747" spans="1:2" x14ac:dyDescent="0.25">
      <c r="A5747" t="s">
        <v>5808</v>
      </c>
      <c r="B5747">
        <v>4</v>
      </c>
    </row>
    <row r="5748" spans="1:2" x14ac:dyDescent="0.25">
      <c r="A5748" t="s">
        <v>5809</v>
      </c>
      <c r="B5748">
        <v>2</v>
      </c>
    </row>
    <row r="5749" spans="1:2" x14ac:dyDescent="0.25">
      <c r="A5749" t="s">
        <v>5810</v>
      </c>
      <c r="B5749">
        <v>1</v>
      </c>
    </row>
    <row r="5750" spans="1:2" x14ac:dyDescent="0.25">
      <c r="A5750" t="s">
        <v>5811</v>
      </c>
      <c r="B5750">
        <v>1</v>
      </c>
    </row>
    <row r="5751" spans="1:2" x14ac:dyDescent="0.25">
      <c r="A5751" t="s">
        <v>5812</v>
      </c>
      <c r="B5751">
        <v>10</v>
      </c>
    </row>
    <row r="5752" spans="1:2" x14ac:dyDescent="0.25">
      <c r="A5752" t="s">
        <v>7946</v>
      </c>
      <c r="B5752">
        <v>1</v>
      </c>
    </row>
    <row r="5753" spans="1:2" x14ac:dyDescent="0.25">
      <c r="A5753" t="s">
        <v>5813</v>
      </c>
      <c r="B5753">
        <v>1</v>
      </c>
    </row>
    <row r="5754" spans="1:2" x14ac:dyDescent="0.25">
      <c r="A5754" t="s">
        <v>5814</v>
      </c>
      <c r="B5754">
        <v>4</v>
      </c>
    </row>
    <row r="5755" spans="1:2" x14ac:dyDescent="0.25">
      <c r="A5755" t="s">
        <v>5815</v>
      </c>
      <c r="B5755">
        <v>3</v>
      </c>
    </row>
    <row r="5756" spans="1:2" x14ac:dyDescent="0.25">
      <c r="A5756" t="s">
        <v>5816</v>
      </c>
      <c r="B5756">
        <v>5</v>
      </c>
    </row>
    <row r="5757" spans="1:2" x14ac:dyDescent="0.25">
      <c r="A5757" t="s">
        <v>5817</v>
      </c>
      <c r="B5757">
        <v>4</v>
      </c>
    </row>
    <row r="5758" spans="1:2" x14ac:dyDescent="0.25">
      <c r="A5758" t="s">
        <v>5818</v>
      </c>
      <c r="B5758">
        <v>3</v>
      </c>
    </row>
    <row r="5759" spans="1:2" x14ac:dyDescent="0.25">
      <c r="A5759" t="s">
        <v>5819</v>
      </c>
      <c r="B5759">
        <v>3</v>
      </c>
    </row>
    <row r="5760" spans="1:2" x14ac:dyDescent="0.25">
      <c r="A5760" t="s">
        <v>108</v>
      </c>
      <c r="B5760">
        <v>10</v>
      </c>
    </row>
    <row r="5761" spans="1:2" x14ac:dyDescent="0.25">
      <c r="A5761" t="s">
        <v>380</v>
      </c>
      <c r="B5761">
        <v>1</v>
      </c>
    </row>
    <row r="5762" spans="1:2" x14ac:dyDescent="0.25">
      <c r="A5762" t="s">
        <v>109</v>
      </c>
      <c r="B5762">
        <v>8</v>
      </c>
    </row>
    <row r="5763" spans="1:2" x14ac:dyDescent="0.25">
      <c r="A5763" t="s">
        <v>5820</v>
      </c>
      <c r="B5763">
        <v>1</v>
      </c>
    </row>
    <row r="5764" spans="1:2" x14ac:dyDescent="0.25">
      <c r="A5764" t="s">
        <v>5821</v>
      </c>
      <c r="B5764">
        <v>5</v>
      </c>
    </row>
    <row r="5765" spans="1:2" x14ac:dyDescent="0.25">
      <c r="A5765" t="s">
        <v>5822</v>
      </c>
      <c r="B5765">
        <v>1</v>
      </c>
    </row>
    <row r="5766" spans="1:2" x14ac:dyDescent="0.25">
      <c r="A5766" t="s">
        <v>5823</v>
      </c>
      <c r="B5766">
        <v>1</v>
      </c>
    </row>
    <row r="5767" spans="1:2" x14ac:dyDescent="0.25">
      <c r="A5767" t="s">
        <v>5824</v>
      </c>
      <c r="B5767">
        <v>1</v>
      </c>
    </row>
    <row r="5768" spans="1:2" x14ac:dyDescent="0.25">
      <c r="A5768" t="s">
        <v>5825</v>
      </c>
      <c r="B5768">
        <v>1</v>
      </c>
    </row>
    <row r="5769" spans="1:2" x14ac:dyDescent="0.25">
      <c r="A5769" t="s">
        <v>5826</v>
      </c>
      <c r="B5769">
        <v>2</v>
      </c>
    </row>
    <row r="5770" spans="1:2" x14ac:dyDescent="0.25">
      <c r="A5770" t="s">
        <v>5827</v>
      </c>
      <c r="B5770">
        <v>3</v>
      </c>
    </row>
    <row r="5771" spans="1:2" x14ac:dyDescent="0.25">
      <c r="A5771" t="s">
        <v>5828</v>
      </c>
      <c r="B5771">
        <v>2601</v>
      </c>
    </row>
    <row r="5772" spans="1:2" x14ac:dyDescent="0.25">
      <c r="A5772" t="s">
        <v>5829</v>
      </c>
      <c r="B5772">
        <v>1</v>
      </c>
    </row>
    <row r="5773" spans="1:2" x14ac:dyDescent="0.25">
      <c r="A5773" t="s">
        <v>5830</v>
      </c>
      <c r="B5773">
        <v>3</v>
      </c>
    </row>
    <row r="5774" spans="1:2" x14ac:dyDescent="0.25">
      <c r="A5774" t="s">
        <v>5831</v>
      </c>
      <c r="B5774">
        <v>2</v>
      </c>
    </row>
    <row r="5775" spans="1:2" x14ac:dyDescent="0.25">
      <c r="A5775" t="s">
        <v>5832</v>
      </c>
      <c r="B5775">
        <v>1</v>
      </c>
    </row>
    <row r="5776" spans="1:2" x14ac:dyDescent="0.25">
      <c r="A5776" t="s">
        <v>5833</v>
      </c>
      <c r="B5776">
        <v>2</v>
      </c>
    </row>
    <row r="5777" spans="1:2" x14ac:dyDescent="0.25">
      <c r="A5777" t="s">
        <v>5834</v>
      </c>
      <c r="B5777">
        <v>3</v>
      </c>
    </row>
    <row r="5778" spans="1:2" x14ac:dyDescent="0.25">
      <c r="A5778" t="s">
        <v>5835</v>
      </c>
      <c r="B5778">
        <v>12</v>
      </c>
    </row>
    <row r="5779" spans="1:2" x14ac:dyDescent="0.25">
      <c r="A5779" t="s">
        <v>5836</v>
      </c>
      <c r="B5779">
        <v>15</v>
      </c>
    </row>
    <row r="5780" spans="1:2" x14ac:dyDescent="0.25">
      <c r="A5780" t="s">
        <v>5837</v>
      </c>
      <c r="B5780">
        <v>3</v>
      </c>
    </row>
    <row r="5781" spans="1:2" x14ac:dyDescent="0.25">
      <c r="A5781" t="s">
        <v>294</v>
      </c>
      <c r="B5781">
        <v>5</v>
      </c>
    </row>
    <row r="5782" spans="1:2" x14ac:dyDescent="0.25">
      <c r="A5782" t="s">
        <v>5838</v>
      </c>
      <c r="B5782">
        <v>1</v>
      </c>
    </row>
    <row r="5783" spans="1:2" x14ac:dyDescent="0.25">
      <c r="A5783" t="s">
        <v>5839</v>
      </c>
      <c r="B5783">
        <v>4</v>
      </c>
    </row>
    <row r="5784" spans="1:2" x14ac:dyDescent="0.25">
      <c r="A5784" t="s">
        <v>5840</v>
      </c>
      <c r="B5784">
        <v>9</v>
      </c>
    </row>
    <row r="5785" spans="1:2" x14ac:dyDescent="0.25">
      <c r="A5785" t="s">
        <v>5841</v>
      </c>
      <c r="B5785">
        <v>2</v>
      </c>
    </row>
    <row r="5786" spans="1:2" x14ac:dyDescent="0.25">
      <c r="A5786" t="s">
        <v>5842</v>
      </c>
      <c r="B5786">
        <v>3</v>
      </c>
    </row>
    <row r="5787" spans="1:2" x14ac:dyDescent="0.25">
      <c r="A5787" t="s">
        <v>5843</v>
      </c>
      <c r="B5787">
        <v>12</v>
      </c>
    </row>
    <row r="5788" spans="1:2" x14ac:dyDescent="0.25">
      <c r="A5788" t="s">
        <v>5844</v>
      </c>
      <c r="B5788">
        <v>8</v>
      </c>
    </row>
    <row r="5789" spans="1:2" x14ac:dyDescent="0.25">
      <c r="A5789" t="s">
        <v>5845</v>
      </c>
      <c r="B5789">
        <v>2</v>
      </c>
    </row>
    <row r="5790" spans="1:2" x14ac:dyDescent="0.25">
      <c r="A5790" t="s">
        <v>5846</v>
      </c>
      <c r="B5790">
        <v>3</v>
      </c>
    </row>
    <row r="5791" spans="1:2" x14ac:dyDescent="0.25">
      <c r="A5791" t="s">
        <v>5847</v>
      </c>
      <c r="B5791">
        <v>3</v>
      </c>
    </row>
    <row r="5792" spans="1:2" x14ac:dyDescent="0.25">
      <c r="A5792" t="s">
        <v>5848</v>
      </c>
      <c r="B5792">
        <v>10</v>
      </c>
    </row>
    <row r="5793" spans="1:2" x14ac:dyDescent="0.25">
      <c r="A5793" t="s">
        <v>5849</v>
      </c>
      <c r="B5793">
        <v>1</v>
      </c>
    </row>
    <row r="5794" spans="1:2" x14ac:dyDescent="0.25">
      <c r="A5794" t="s">
        <v>5850</v>
      </c>
      <c r="B5794">
        <v>3</v>
      </c>
    </row>
    <row r="5795" spans="1:2" x14ac:dyDescent="0.25">
      <c r="A5795" t="s">
        <v>5851</v>
      </c>
      <c r="B5795">
        <v>7</v>
      </c>
    </row>
    <row r="5796" spans="1:2" x14ac:dyDescent="0.25">
      <c r="A5796" t="s">
        <v>5852</v>
      </c>
      <c r="B5796">
        <v>5</v>
      </c>
    </row>
    <row r="5797" spans="1:2" x14ac:dyDescent="0.25">
      <c r="A5797" t="s">
        <v>5853</v>
      </c>
      <c r="B5797">
        <v>2</v>
      </c>
    </row>
    <row r="5798" spans="1:2" x14ac:dyDescent="0.25">
      <c r="A5798" t="s">
        <v>5854</v>
      </c>
      <c r="B5798">
        <v>3</v>
      </c>
    </row>
    <row r="5799" spans="1:2" x14ac:dyDescent="0.25">
      <c r="A5799" t="s">
        <v>5855</v>
      </c>
      <c r="B5799">
        <v>1</v>
      </c>
    </row>
    <row r="5800" spans="1:2" x14ac:dyDescent="0.25">
      <c r="A5800" t="s">
        <v>5856</v>
      </c>
      <c r="B5800">
        <v>4</v>
      </c>
    </row>
    <row r="5801" spans="1:2" x14ac:dyDescent="0.25">
      <c r="A5801" t="s">
        <v>5857</v>
      </c>
      <c r="B5801">
        <v>1</v>
      </c>
    </row>
    <row r="5802" spans="1:2" x14ac:dyDescent="0.25">
      <c r="A5802" t="s">
        <v>5858</v>
      </c>
      <c r="B5802">
        <v>8</v>
      </c>
    </row>
    <row r="5803" spans="1:2" x14ac:dyDescent="0.25">
      <c r="A5803" t="s">
        <v>5859</v>
      </c>
      <c r="B5803">
        <v>4</v>
      </c>
    </row>
    <row r="5804" spans="1:2" x14ac:dyDescent="0.25">
      <c r="A5804" t="s">
        <v>5860</v>
      </c>
      <c r="B5804">
        <v>1</v>
      </c>
    </row>
    <row r="5805" spans="1:2" x14ac:dyDescent="0.25">
      <c r="A5805" t="s">
        <v>5861</v>
      </c>
      <c r="B5805">
        <v>1</v>
      </c>
    </row>
    <row r="5806" spans="1:2" x14ac:dyDescent="0.25">
      <c r="A5806" t="s">
        <v>5862</v>
      </c>
      <c r="B5806">
        <v>2</v>
      </c>
    </row>
    <row r="5807" spans="1:2" x14ac:dyDescent="0.25">
      <c r="A5807" t="s">
        <v>5863</v>
      </c>
      <c r="B5807">
        <v>1</v>
      </c>
    </row>
    <row r="5808" spans="1:2" x14ac:dyDescent="0.25">
      <c r="A5808" t="s">
        <v>5864</v>
      </c>
      <c r="B5808">
        <v>1</v>
      </c>
    </row>
    <row r="5809" spans="1:2" x14ac:dyDescent="0.25">
      <c r="A5809" t="s">
        <v>5865</v>
      </c>
      <c r="B5809">
        <v>1</v>
      </c>
    </row>
    <row r="5810" spans="1:2" x14ac:dyDescent="0.25">
      <c r="A5810" t="s">
        <v>5866</v>
      </c>
      <c r="B5810">
        <v>1</v>
      </c>
    </row>
    <row r="5811" spans="1:2" x14ac:dyDescent="0.25">
      <c r="A5811" t="s">
        <v>5867</v>
      </c>
      <c r="B5811">
        <v>1</v>
      </c>
    </row>
    <row r="5812" spans="1:2" x14ac:dyDescent="0.25">
      <c r="A5812" t="s">
        <v>5868</v>
      </c>
      <c r="B5812">
        <v>13</v>
      </c>
    </row>
    <row r="5813" spans="1:2" x14ac:dyDescent="0.25">
      <c r="A5813" t="s">
        <v>381</v>
      </c>
      <c r="B5813">
        <v>17</v>
      </c>
    </row>
    <row r="5814" spans="1:2" x14ac:dyDescent="0.25">
      <c r="A5814" t="s">
        <v>5869</v>
      </c>
      <c r="B5814">
        <v>1</v>
      </c>
    </row>
    <row r="5815" spans="1:2" x14ac:dyDescent="0.25">
      <c r="A5815" t="s">
        <v>5870</v>
      </c>
      <c r="B5815">
        <v>4</v>
      </c>
    </row>
    <row r="5816" spans="1:2" x14ac:dyDescent="0.25">
      <c r="A5816" t="s">
        <v>5871</v>
      </c>
      <c r="B5816">
        <v>1</v>
      </c>
    </row>
    <row r="5817" spans="1:2" x14ac:dyDescent="0.25">
      <c r="A5817" t="s">
        <v>5872</v>
      </c>
      <c r="B5817">
        <v>6</v>
      </c>
    </row>
    <row r="5818" spans="1:2" x14ac:dyDescent="0.25">
      <c r="A5818" t="s">
        <v>5873</v>
      </c>
      <c r="B5818">
        <v>1</v>
      </c>
    </row>
    <row r="5819" spans="1:2" x14ac:dyDescent="0.25">
      <c r="A5819" t="s">
        <v>110</v>
      </c>
      <c r="B5819">
        <v>7</v>
      </c>
    </row>
    <row r="5820" spans="1:2" x14ac:dyDescent="0.25">
      <c r="A5820" t="s">
        <v>5874</v>
      </c>
      <c r="B5820">
        <v>2</v>
      </c>
    </row>
    <row r="5821" spans="1:2" x14ac:dyDescent="0.25">
      <c r="A5821" t="s">
        <v>111</v>
      </c>
      <c r="B5821">
        <v>2</v>
      </c>
    </row>
    <row r="5822" spans="1:2" x14ac:dyDescent="0.25">
      <c r="A5822" t="s">
        <v>5875</v>
      </c>
      <c r="B5822">
        <v>24</v>
      </c>
    </row>
    <row r="5823" spans="1:2" x14ac:dyDescent="0.25">
      <c r="A5823" t="s">
        <v>5876</v>
      </c>
      <c r="B5823">
        <v>2</v>
      </c>
    </row>
    <row r="5824" spans="1:2" x14ac:dyDescent="0.25">
      <c r="A5824" t="s">
        <v>5877</v>
      </c>
      <c r="B5824">
        <v>33</v>
      </c>
    </row>
    <row r="5825" spans="1:2" x14ac:dyDescent="0.25">
      <c r="A5825" t="s">
        <v>5878</v>
      </c>
      <c r="B5825">
        <v>2</v>
      </c>
    </row>
    <row r="5826" spans="1:2" x14ac:dyDescent="0.25">
      <c r="A5826" t="s">
        <v>5879</v>
      </c>
      <c r="B5826">
        <v>7</v>
      </c>
    </row>
    <row r="5827" spans="1:2" x14ac:dyDescent="0.25">
      <c r="A5827" t="s">
        <v>5880</v>
      </c>
      <c r="B5827">
        <v>20</v>
      </c>
    </row>
    <row r="5828" spans="1:2" x14ac:dyDescent="0.25">
      <c r="A5828" t="s">
        <v>5881</v>
      </c>
      <c r="B5828">
        <v>2</v>
      </c>
    </row>
    <row r="5829" spans="1:2" x14ac:dyDescent="0.25">
      <c r="A5829" t="s">
        <v>5882</v>
      </c>
      <c r="B5829">
        <v>1</v>
      </c>
    </row>
    <row r="5830" spans="1:2" x14ac:dyDescent="0.25">
      <c r="A5830" t="s">
        <v>5883</v>
      </c>
      <c r="B5830">
        <v>1</v>
      </c>
    </row>
    <row r="5831" spans="1:2" x14ac:dyDescent="0.25">
      <c r="A5831" t="s">
        <v>5884</v>
      </c>
      <c r="B5831">
        <v>6</v>
      </c>
    </row>
    <row r="5832" spans="1:2" x14ac:dyDescent="0.25">
      <c r="A5832" t="s">
        <v>5885</v>
      </c>
      <c r="B5832">
        <v>3</v>
      </c>
    </row>
    <row r="5833" spans="1:2" x14ac:dyDescent="0.25">
      <c r="A5833" t="s">
        <v>5886</v>
      </c>
      <c r="B5833">
        <v>4</v>
      </c>
    </row>
    <row r="5834" spans="1:2" x14ac:dyDescent="0.25">
      <c r="A5834" t="s">
        <v>5887</v>
      </c>
      <c r="B5834">
        <v>1</v>
      </c>
    </row>
    <row r="5835" spans="1:2" x14ac:dyDescent="0.25">
      <c r="A5835" t="s">
        <v>112</v>
      </c>
      <c r="B5835">
        <v>2</v>
      </c>
    </row>
    <row r="5836" spans="1:2" x14ac:dyDescent="0.25">
      <c r="A5836" t="s">
        <v>5888</v>
      </c>
      <c r="B5836">
        <v>1</v>
      </c>
    </row>
    <row r="5837" spans="1:2" x14ac:dyDescent="0.25">
      <c r="A5837" t="s">
        <v>5889</v>
      </c>
      <c r="B5837">
        <v>2</v>
      </c>
    </row>
    <row r="5838" spans="1:2" x14ac:dyDescent="0.25">
      <c r="A5838" t="s">
        <v>5890</v>
      </c>
      <c r="B5838">
        <v>5</v>
      </c>
    </row>
    <row r="5839" spans="1:2" x14ac:dyDescent="0.25">
      <c r="A5839" t="s">
        <v>5891</v>
      </c>
      <c r="B5839">
        <v>3</v>
      </c>
    </row>
    <row r="5840" spans="1:2" x14ac:dyDescent="0.25">
      <c r="A5840" t="s">
        <v>5892</v>
      </c>
      <c r="B5840">
        <v>4</v>
      </c>
    </row>
    <row r="5841" spans="1:2" x14ac:dyDescent="0.25">
      <c r="A5841" t="s">
        <v>5893</v>
      </c>
      <c r="B5841">
        <v>10</v>
      </c>
    </row>
    <row r="5842" spans="1:2" x14ac:dyDescent="0.25">
      <c r="A5842" t="s">
        <v>5894</v>
      </c>
      <c r="B5842">
        <v>1</v>
      </c>
    </row>
    <row r="5843" spans="1:2" x14ac:dyDescent="0.25">
      <c r="A5843" t="s">
        <v>5895</v>
      </c>
      <c r="B5843">
        <v>1</v>
      </c>
    </row>
    <row r="5844" spans="1:2" x14ac:dyDescent="0.25">
      <c r="A5844" t="s">
        <v>5896</v>
      </c>
      <c r="B5844">
        <v>1</v>
      </c>
    </row>
    <row r="5845" spans="1:2" x14ac:dyDescent="0.25">
      <c r="A5845" t="s">
        <v>5897</v>
      </c>
      <c r="B5845">
        <v>15</v>
      </c>
    </row>
    <row r="5846" spans="1:2" x14ac:dyDescent="0.25">
      <c r="A5846" t="s">
        <v>5898</v>
      </c>
      <c r="B5846">
        <v>1</v>
      </c>
    </row>
    <row r="5847" spans="1:2" x14ac:dyDescent="0.25">
      <c r="A5847" t="s">
        <v>5899</v>
      </c>
      <c r="B5847">
        <v>7</v>
      </c>
    </row>
    <row r="5848" spans="1:2" x14ac:dyDescent="0.25">
      <c r="A5848" t="s">
        <v>5900</v>
      </c>
      <c r="B5848">
        <v>5</v>
      </c>
    </row>
    <row r="5849" spans="1:2" x14ac:dyDescent="0.25">
      <c r="A5849" t="s">
        <v>5901</v>
      </c>
      <c r="B5849">
        <v>6</v>
      </c>
    </row>
    <row r="5850" spans="1:2" x14ac:dyDescent="0.25">
      <c r="A5850" t="s">
        <v>5902</v>
      </c>
      <c r="B5850">
        <v>2</v>
      </c>
    </row>
    <row r="5851" spans="1:2" x14ac:dyDescent="0.25">
      <c r="A5851" t="s">
        <v>5903</v>
      </c>
      <c r="B5851">
        <v>2</v>
      </c>
    </row>
    <row r="5852" spans="1:2" x14ac:dyDescent="0.25">
      <c r="A5852" t="s">
        <v>5904</v>
      </c>
      <c r="B5852">
        <v>3</v>
      </c>
    </row>
    <row r="5853" spans="1:2" x14ac:dyDescent="0.25">
      <c r="A5853" t="s">
        <v>5905</v>
      </c>
      <c r="B5853">
        <v>2</v>
      </c>
    </row>
    <row r="5854" spans="1:2" x14ac:dyDescent="0.25">
      <c r="A5854" t="s">
        <v>5906</v>
      </c>
      <c r="B5854">
        <v>5</v>
      </c>
    </row>
    <row r="5855" spans="1:2" x14ac:dyDescent="0.25">
      <c r="A5855" t="s">
        <v>5907</v>
      </c>
      <c r="B5855">
        <v>32</v>
      </c>
    </row>
    <row r="5856" spans="1:2" x14ac:dyDescent="0.25">
      <c r="A5856" t="s">
        <v>5908</v>
      </c>
      <c r="B5856">
        <v>1</v>
      </c>
    </row>
    <row r="5857" spans="1:2" x14ac:dyDescent="0.25">
      <c r="A5857" t="s">
        <v>5909</v>
      </c>
      <c r="B5857">
        <v>3</v>
      </c>
    </row>
    <row r="5858" spans="1:2" x14ac:dyDescent="0.25">
      <c r="A5858" t="s">
        <v>5910</v>
      </c>
      <c r="B5858">
        <v>2</v>
      </c>
    </row>
    <row r="5859" spans="1:2" x14ac:dyDescent="0.25">
      <c r="A5859" t="s">
        <v>5911</v>
      </c>
      <c r="B5859">
        <v>55</v>
      </c>
    </row>
    <row r="5860" spans="1:2" x14ac:dyDescent="0.25">
      <c r="A5860" t="s">
        <v>113</v>
      </c>
      <c r="B5860">
        <v>3</v>
      </c>
    </row>
    <row r="5861" spans="1:2" x14ac:dyDescent="0.25">
      <c r="A5861" t="s">
        <v>5912</v>
      </c>
      <c r="B5861">
        <v>4</v>
      </c>
    </row>
    <row r="5862" spans="1:2" x14ac:dyDescent="0.25">
      <c r="A5862" t="s">
        <v>5913</v>
      </c>
      <c r="B5862">
        <v>39</v>
      </c>
    </row>
    <row r="5863" spans="1:2" x14ac:dyDescent="0.25">
      <c r="A5863" t="s">
        <v>5914</v>
      </c>
      <c r="B5863">
        <v>14</v>
      </c>
    </row>
    <row r="5864" spans="1:2" x14ac:dyDescent="0.25">
      <c r="A5864" t="s">
        <v>5915</v>
      </c>
      <c r="B5864">
        <v>2</v>
      </c>
    </row>
    <row r="5865" spans="1:2" x14ac:dyDescent="0.25">
      <c r="A5865" t="s">
        <v>5916</v>
      </c>
      <c r="B5865">
        <v>12</v>
      </c>
    </row>
    <row r="5866" spans="1:2" x14ac:dyDescent="0.25">
      <c r="A5866" t="s">
        <v>5917</v>
      </c>
      <c r="B5866">
        <v>3</v>
      </c>
    </row>
    <row r="5867" spans="1:2" x14ac:dyDescent="0.25">
      <c r="A5867" t="s">
        <v>5918</v>
      </c>
      <c r="B5867">
        <v>4</v>
      </c>
    </row>
    <row r="5868" spans="1:2" x14ac:dyDescent="0.25">
      <c r="A5868" t="s">
        <v>5919</v>
      </c>
      <c r="B5868">
        <v>1</v>
      </c>
    </row>
    <row r="5869" spans="1:2" x14ac:dyDescent="0.25">
      <c r="A5869" t="s">
        <v>5920</v>
      </c>
      <c r="B5869">
        <v>10</v>
      </c>
    </row>
    <row r="5870" spans="1:2" x14ac:dyDescent="0.25">
      <c r="A5870" t="s">
        <v>5921</v>
      </c>
      <c r="B5870">
        <v>1</v>
      </c>
    </row>
    <row r="5871" spans="1:2" x14ac:dyDescent="0.25">
      <c r="A5871" t="s">
        <v>5922</v>
      </c>
      <c r="B5871">
        <v>1</v>
      </c>
    </row>
    <row r="5872" spans="1:2" x14ac:dyDescent="0.25">
      <c r="A5872" t="s">
        <v>5923</v>
      </c>
      <c r="B5872">
        <v>7</v>
      </c>
    </row>
    <row r="5873" spans="1:2" x14ac:dyDescent="0.25">
      <c r="A5873" t="s">
        <v>5924</v>
      </c>
      <c r="B5873">
        <v>1</v>
      </c>
    </row>
    <row r="5874" spans="1:2" x14ac:dyDescent="0.25">
      <c r="A5874" t="s">
        <v>5925</v>
      </c>
      <c r="B5874">
        <v>1</v>
      </c>
    </row>
    <row r="5875" spans="1:2" x14ac:dyDescent="0.25">
      <c r="A5875" t="s">
        <v>5926</v>
      </c>
      <c r="B5875">
        <v>3</v>
      </c>
    </row>
    <row r="5876" spans="1:2" x14ac:dyDescent="0.25">
      <c r="A5876" t="s">
        <v>5927</v>
      </c>
      <c r="B5876">
        <v>12</v>
      </c>
    </row>
    <row r="5877" spans="1:2" x14ac:dyDescent="0.25">
      <c r="A5877" t="s">
        <v>5928</v>
      </c>
      <c r="B5877">
        <v>19</v>
      </c>
    </row>
    <row r="5878" spans="1:2" x14ac:dyDescent="0.25">
      <c r="A5878" t="s">
        <v>5929</v>
      </c>
      <c r="B5878">
        <v>1</v>
      </c>
    </row>
    <row r="5879" spans="1:2" x14ac:dyDescent="0.25">
      <c r="A5879" t="s">
        <v>5930</v>
      </c>
      <c r="B5879">
        <v>3</v>
      </c>
    </row>
    <row r="5880" spans="1:2" x14ac:dyDescent="0.25">
      <c r="A5880" t="s">
        <v>5931</v>
      </c>
      <c r="B5880">
        <v>2</v>
      </c>
    </row>
    <row r="5881" spans="1:2" x14ac:dyDescent="0.25">
      <c r="A5881" t="s">
        <v>5932</v>
      </c>
      <c r="B5881">
        <v>23</v>
      </c>
    </row>
    <row r="5882" spans="1:2" x14ac:dyDescent="0.25">
      <c r="A5882" t="s">
        <v>5933</v>
      </c>
      <c r="B5882">
        <v>15</v>
      </c>
    </row>
    <row r="5883" spans="1:2" x14ac:dyDescent="0.25">
      <c r="A5883" t="s">
        <v>5934</v>
      </c>
      <c r="B5883">
        <v>3</v>
      </c>
    </row>
    <row r="5884" spans="1:2" x14ac:dyDescent="0.25">
      <c r="A5884" t="s">
        <v>5935</v>
      </c>
      <c r="B5884">
        <v>5</v>
      </c>
    </row>
    <row r="5885" spans="1:2" x14ac:dyDescent="0.25">
      <c r="A5885" t="s">
        <v>5936</v>
      </c>
      <c r="B5885">
        <v>1</v>
      </c>
    </row>
    <row r="5886" spans="1:2" x14ac:dyDescent="0.25">
      <c r="A5886" t="s">
        <v>5937</v>
      </c>
      <c r="B5886">
        <v>4</v>
      </c>
    </row>
    <row r="5887" spans="1:2" x14ac:dyDescent="0.25">
      <c r="A5887" t="s">
        <v>5938</v>
      </c>
      <c r="B5887">
        <v>20</v>
      </c>
    </row>
    <row r="5888" spans="1:2" x14ac:dyDescent="0.25">
      <c r="A5888" t="s">
        <v>5939</v>
      </c>
      <c r="B5888">
        <v>5</v>
      </c>
    </row>
    <row r="5889" spans="1:2" x14ac:dyDescent="0.25">
      <c r="A5889" t="s">
        <v>5940</v>
      </c>
      <c r="B5889">
        <v>1</v>
      </c>
    </row>
    <row r="5890" spans="1:2" x14ac:dyDescent="0.25">
      <c r="A5890" t="s">
        <v>5941</v>
      </c>
      <c r="B5890">
        <v>1</v>
      </c>
    </row>
    <row r="5891" spans="1:2" x14ac:dyDescent="0.25">
      <c r="A5891" t="s">
        <v>5942</v>
      </c>
      <c r="B5891">
        <v>2</v>
      </c>
    </row>
    <row r="5892" spans="1:2" x14ac:dyDescent="0.25">
      <c r="A5892" t="s">
        <v>5943</v>
      </c>
      <c r="B5892">
        <v>3</v>
      </c>
    </row>
    <row r="5893" spans="1:2" x14ac:dyDescent="0.25">
      <c r="A5893" t="s">
        <v>5944</v>
      </c>
      <c r="B5893">
        <v>1</v>
      </c>
    </row>
    <row r="5894" spans="1:2" x14ac:dyDescent="0.25">
      <c r="A5894" t="s">
        <v>5945</v>
      </c>
      <c r="B5894">
        <v>3</v>
      </c>
    </row>
    <row r="5895" spans="1:2" x14ac:dyDescent="0.25">
      <c r="A5895" t="s">
        <v>5946</v>
      </c>
      <c r="B5895">
        <v>1</v>
      </c>
    </row>
    <row r="5896" spans="1:2" x14ac:dyDescent="0.25">
      <c r="A5896" t="s">
        <v>5947</v>
      </c>
      <c r="B5896">
        <v>1</v>
      </c>
    </row>
    <row r="5897" spans="1:2" x14ac:dyDescent="0.25">
      <c r="A5897" t="s">
        <v>5948</v>
      </c>
      <c r="B5897">
        <v>1</v>
      </c>
    </row>
    <row r="5898" spans="1:2" x14ac:dyDescent="0.25">
      <c r="A5898" t="s">
        <v>5949</v>
      </c>
      <c r="B5898">
        <v>1</v>
      </c>
    </row>
    <row r="5899" spans="1:2" x14ac:dyDescent="0.25">
      <c r="A5899" t="s">
        <v>5950</v>
      </c>
      <c r="B5899">
        <v>3</v>
      </c>
    </row>
    <row r="5900" spans="1:2" x14ac:dyDescent="0.25">
      <c r="A5900" t="s">
        <v>5951</v>
      </c>
      <c r="B5900">
        <v>1</v>
      </c>
    </row>
    <row r="5901" spans="1:2" x14ac:dyDescent="0.25">
      <c r="A5901" t="s">
        <v>5952</v>
      </c>
      <c r="B5901">
        <v>4</v>
      </c>
    </row>
    <row r="5902" spans="1:2" x14ac:dyDescent="0.25">
      <c r="A5902" t="s">
        <v>5953</v>
      </c>
      <c r="B5902">
        <v>5</v>
      </c>
    </row>
    <row r="5903" spans="1:2" x14ac:dyDescent="0.25">
      <c r="A5903" t="s">
        <v>5954</v>
      </c>
      <c r="B5903">
        <v>1</v>
      </c>
    </row>
    <row r="5904" spans="1:2" x14ac:dyDescent="0.25">
      <c r="A5904" t="s">
        <v>5955</v>
      </c>
      <c r="B5904">
        <v>8</v>
      </c>
    </row>
    <row r="5905" spans="1:2" x14ac:dyDescent="0.25">
      <c r="A5905" t="s">
        <v>5956</v>
      </c>
      <c r="B5905">
        <v>1</v>
      </c>
    </row>
    <row r="5906" spans="1:2" x14ac:dyDescent="0.25">
      <c r="A5906" t="s">
        <v>5957</v>
      </c>
      <c r="B5906">
        <v>13</v>
      </c>
    </row>
    <row r="5907" spans="1:2" x14ac:dyDescent="0.25">
      <c r="A5907" t="s">
        <v>5958</v>
      </c>
      <c r="B5907">
        <v>1</v>
      </c>
    </row>
    <row r="5908" spans="1:2" x14ac:dyDescent="0.25">
      <c r="A5908" t="s">
        <v>5959</v>
      </c>
      <c r="B5908">
        <v>4</v>
      </c>
    </row>
    <row r="5909" spans="1:2" x14ac:dyDescent="0.25">
      <c r="A5909" t="s">
        <v>5960</v>
      </c>
      <c r="B5909">
        <v>2</v>
      </c>
    </row>
    <row r="5910" spans="1:2" x14ac:dyDescent="0.25">
      <c r="A5910" t="s">
        <v>5961</v>
      </c>
      <c r="B5910">
        <v>1</v>
      </c>
    </row>
    <row r="5911" spans="1:2" x14ac:dyDescent="0.25">
      <c r="A5911" t="s">
        <v>5962</v>
      </c>
      <c r="B5911">
        <v>1</v>
      </c>
    </row>
    <row r="5912" spans="1:2" x14ac:dyDescent="0.25">
      <c r="A5912" t="s">
        <v>5963</v>
      </c>
      <c r="B5912">
        <v>2</v>
      </c>
    </row>
    <row r="5913" spans="1:2" x14ac:dyDescent="0.25">
      <c r="A5913" t="s">
        <v>5964</v>
      </c>
      <c r="B5913">
        <v>1</v>
      </c>
    </row>
    <row r="5914" spans="1:2" x14ac:dyDescent="0.25">
      <c r="A5914" t="s">
        <v>5965</v>
      </c>
      <c r="B5914">
        <v>1</v>
      </c>
    </row>
    <row r="5915" spans="1:2" x14ac:dyDescent="0.25">
      <c r="A5915" t="s">
        <v>5966</v>
      </c>
      <c r="B5915">
        <v>1</v>
      </c>
    </row>
    <row r="5916" spans="1:2" x14ac:dyDescent="0.25">
      <c r="A5916" t="s">
        <v>5967</v>
      </c>
      <c r="B5916">
        <v>4</v>
      </c>
    </row>
    <row r="5917" spans="1:2" x14ac:dyDescent="0.25">
      <c r="A5917" t="s">
        <v>5968</v>
      </c>
      <c r="B5917">
        <v>1</v>
      </c>
    </row>
    <row r="5918" spans="1:2" x14ac:dyDescent="0.25">
      <c r="A5918" t="s">
        <v>5969</v>
      </c>
      <c r="B5918">
        <v>3</v>
      </c>
    </row>
    <row r="5919" spans="1:2" x14ac:dyDescent="0.25">
      <c r="A5919" t="s">
        <v>5970</v>
      </c>
      <c r="B5919">
        <v>1</v>
      </c>
    </row>
    <row r="5920" spans="1:2" x14ac:dyDescent="0.25">
      <c r="A5920" t="s">
        <v>5971</v>
      </c>
      <c r="B5920">
        <v>19</v>
      </c>
    </row>
    <row r="5921" spans="1:2" x14ac:dyDescent="0.25">
      <c r="A5921" t="s">
        <v>5972</v>
      </c>
      <c r="B5921">
        <v>3</v>
      </c>
    </row>
    <row r="5922" spans="1:2" x14ac:dyDescent="0.25">
      <c r="A5922" t="s">
        <v>5973</v>
      </c>
      <c r="B5922">
        <v>1</v>
      </c>
    </row>
    <row r="5923" spans="1:2" x14ac:dyDescent="0.25">
      <c r="A5923" t="s">
        <v>5974</v>
      </c>
      <c r="B5923">
        <v>2</v>
      </c>
    </row>
    <row r="5924" spans="1:2" x14ac:dyDescent="0.25">
      <c r="A5924" t="s">
        <v>5975</v>
      </c>
      <c r="B5924">
        <v>152</v>
      </c>
    </row>
    <row r="5925" spans="1:2" x14ac:dyDescent="0.25">
      <c r="A5925" t="s">
        <v>5976</v>
      </c>
      <c r="B5925">
        <v>5</v>
      </c>
    </row>
    <row r="5926" spans="1:2" x14ac:dyDescent="0.25">
      <c r="A5926" t="s">
        <v>5977</v>
      </c>
      <c r="B5926">
        <v>1</v>
      </c>
    </row>
    <row r="5927" spans="1:2" x14ac:dyDescent="0.25">
      <c r="A5927" t="s">
        <v>5978</v>
      </c>
      <c r="B5927">
        <v>7</v>
      </c>
    </row>
    <row r="5928" spans="1:2" x14ac:dyDescent="0.25">
      <c r="A5928" t="s">
        <v>5979</v>
      </c>
      <c r="B5928">
        <v>2</v>
      </c>
    </row>
    <row r="5929" spans="1:2" x14ac:dyDescent="0.25">
      <c r="A5929" t="s">
        <v>5980</v>
      </c>
      <c r="B5929">
        <v>1</v>
      </c>
    </row>
    <row r="5930" spans="1:2" x14ac:dyDescent="0.25">
      <c r="A5930" t="s">
        <v>5981</v>
      </c>
      <c r="B5930">
        <v>4</v>
      </c>
    </row>
    <row r="5931" spans="1:2" x14ac:dyDescent="0.25">
      <c r="A5931" t="s">
        <v>5982</v>
      </c>
      <c r="B5931">
        <v>1</v>
      </c>
    </row>
    <row r="5932" spans="1:2" x14ac:dyDescent="0.25">
      <c r="A5932" t="s">
        <v>5983</v>
      </c>
      <c r="B5932">
        <v>1</v>
      </c>
    </row>
    <row r="5933" spans="1:2" x14ac:dyDescent="0.25">
      <c r="A5933" t="s">
        <v>5984</v>
      </c>
      <c r="B5933">
        <v>10</v>
      </c>
    </row>
    <row r="5934" spans="1:2" x14ac:dyDescent="0.25">
      <c r="A5934" t="s">
        <v>24305</v>
      </c>
      <c r="B5934">
        <v>3</v>
      </c>
    </row>
    <row r="5935" spans="1:2" x14ac:dyDescent="0.25">
      <c r="A5935" t="s">
        <v>5985</v>
      </c>
      <c r="B5935">
        <v>20</v>
      </c>
    </row>
    <row r="5936" spans="1:2" x14ac:dyDescent="0.25">
      <c r="A5936" t="s">
        <v>5986</v>
      </c>
      <c r="B5936">
        <v>3</v>
      </c>
    </row>
    <row r="5937" spans="1:2" x14ac:dyDescent="0.25">
      <c r="A5937" t="s">
        <v>5987</v>
      </c>
      <c r="B5937">
        <v>3</v>
      </c>
    </row>
    <row r="5938" spans="1:2" x14ac:dyDescent="0.25">
      <c r="A5938" t="s">
        <v>5988</v>
      </c>
      <c r="B5938">
        <v>4</v>
      </c>
    </row>
    <row r="5939" spans="1:2" x14ac:dyDescent="0.25">
      <c r="A5939" t="s">
        <v>5989</v>
      </c>
      <c r="B5939">
        <v>2</v>
      </c>
    </row>
    <row r="5940" spans="1:2" x14ac:dyDescent="0.25">
      <c r="A5940" t="s">
        <v>5990</v>
      </c>
      <c r="B5940">
        <v>18</v>
      </c>
    </row>
    <row r="5941" spans="1:2" x14ac:dyDescent="0.25">
      <c r="A5941" t="s">
        <v>5991</v>
      </c>
      <c r="B5941">
        <v>5</v>
      </c>
    </row>
    <row r="5942" spans="1:2" x14ac:dyDescent="0.25">
      <c r="A5942" t="s">
        <v>5992</v>
      </c>
      <c r="B5942">
        <v>1</v>
      </c>
    </row>
    <row r="5943" spans="1:2" x14ac:dyDescent="0.25">
      <c r="A5943" t="s">
        <v>5993</v>
      </c>
      <c r="B5943">
        <v>1</v>
      </c>
    </row>
    <row r="5944" spans="1:2" x14ac:dyDescent="0.25">
      <c r="A5944" t="s">
        <v>5994</v>
      </c>
      <c r="B5944">
        <v>1</v>
      </c>
    </row>
    <row r="5945" spans="1:2" x14ac:dyDescent="0.25">
      <c r="A5945" t="s">
        <v>5995</v>
      </c>
      <c r="B5945">
        <v>1</v>
      </c>
    </row>
    <row r="5946" spans="1:2" x14ac:dyDescent="0.25">
      <c r="A5946" t="s">
        <v>5996</v>
      </c>
      <c r="B5946">
        <v>14</v>
      </c>
    </row>
    <row r="5947" spans="1:2" x14ac:dyDescent="0.25">
      <c r="A5947" t="s">
        <v>5997</v>
      </c>
      <c r="B5947">
        <v>13</v>
      </c>
    </row>
    <row r="5948" spans="1:2" x14ac:dyDescent="0.25">
      <c r="A5948" t="s">
        <v>5998</v>
      </c>
      <c r="B5948">
        <v>5</v>
      </c>
    </row>
    <row r="5949" spans="1:2" x14ac:dyDescent="0.25">
      <c r="A5949" t="s">
        <v>5999</v>
      </c>
      <c r="B5949">
        <v>2</v>
      </c>
    </row>
    <row r="5950" spans="1:2" x14ac:dyDescent="0.25">
      <c r="A5950" t="s">
        <v>6000</v>
      </c>
      <c r="B5950">
        <v>7</v>
      </c>
    </row>
    <row r="5951" spans="1:2" x14ac:dyDescent="0.25">
      <c r="A5951" t="s">
        <v>6001</v>
      </c>
      <c r="B5951">
        <v>3</v>
      </c>
    </row>
    <row r="5952" spans="1:2" x14ac:dyDescent="0.25">
      <c r="A5952" t="s">
        <v>6002</v>
      </c>
      <c r="B5952">
        <v>1</v>
      </c>
    </row>
    <row r="5953" spans="1:2" x14ac:dyDescent="0.25">
      <c r="A5953" t="s">
        <v>6003</v>
      </c>
      <c r="B5953">
        <v>1</v>
      </c>
    </row>
    <row r="5954" spans="1:2" x14ac:dyDescent="0.25">
      <c r="A5954" t="s">
        <v>6004</v>
      </c>
      <c r="B5954">
        <v>8</v>
      </c>
    </row>
    <row r="5955" spans="1:2" x14ac:dyDescent="0.25">
      <c r="A5955" t="s">
        <v>382</v>
      </c>
      <c r="B5955">
        <v>1</v>
      </c>
    </row>
    <row r="5956" spans="1:2" x14ac:dyDescent="0.25">
      <c r="A5956" t="s">
        <v>6005</v>
      </c>
      <c r="B5956">
        <v>3</v>
      </c>
    </row>
    <row r="5957" spans="1:2" x14ac:dyDescent="0.25">
      <c r="A5957" t="s">
        <v>6006</v>
      </c>
      <c r="B5957">
        <v>3</v>
      </c>
    </row>
    <row r="5958" spans="1:2" x14ac:dyDescent="0.25">
      <c r="A5958" t="s">
        <v>6007</v>
      </c>
      <c r="B5958">
        <v>2</v>
      </c>
    </row>
    <row r="5959" spans="1:2" x14ac:dyDescent="0.25">
      <c r="A5959" t="s">
        <v>6008</v>
      </c>
      <c r="B5959">
        <v>4</v>
      </c>
    </row>
    <row r="5960" spans="1:2" x14ac:dyDescent="0.25">
      <c r="A5960" t="s">
        <v>6009</v>
      </c>
      <c r="B5960">
        <v>4</v>
      </c>
    </row>
    <row r="5961" spans="1:2" x14ac:dyDescent="0.25">
      <c r="A5961" t="s">
        <v>6010</v>
      </c>
      <c r="B5961">
        <v>8</v>
      </c>
    </row>
    <row r="5962" spans="1:2" x14ac:dyDescent="0.25">
      <c r="A5962" t="s">
        <v>6011</v>
      </c>
      <c r="B5962">
        <v>1</v>
      </c>
    </row>
    <row r="5963" spans="1:2" x14ac:dyDescent="0.25">
      <c r="A5963" t="s">
        <v>114</v>
      </c>
      <c r="B5963">
        <v>2</v>
      </c>
    </row>
    <row r="5964" spans="1:2" x14ac:dyDescent="0.25">
      <c r="A5964" t="s">
        <v>6012</v>
      </c>
      <c r="B5964">
        <v>2</v>
      </c>
    </row>
    <row r="5965" spans="1:2" x14ac:dyDescent="0.25">
      <c r="A5965" t="s">
        <v>6013</v>
      </c>
      <c r="B5965">
        <v>4</v>
      </c>
    </row>
    <row r="5966" spans="1:2" x14ac:dyDescent="0.25">
      <c r="A5966" t="s">
        <v>6014</v>
      </c>
      <c r="B5966">
        <v>1</v>
      </c>
    </row>
    <row r="5967" spans="1:2" x14ac:dyDescent="0.25">
      <c r="A5967" t="s">
        <v>6015</v>
      </c>
      <c r="B5967">
        <v>1</v>
      </c>
    </row>
    <row r="5968" spans="1:2" x14ac:dyDescent="0.25">
      <c r="A5968" t="s">
        <v>6016</v>
      </c>
      <c r="B5968">
        <v>4</v>
      </c>
    </row>
    <row r="5969" spans="1:2" x14ac:dyDescent="0.25">
      <c r="A5969" t="s">
        <v>6017</v>
      </c>
      <c r="B5969">
        <v>43</v>
      </c>
    </row>
    <row r="5970" spans="1:2" x14ac:dyDescent="0.25">
      <c r="A5970" t="s">
        <v>6018</v>
      </c>
      <c r="B5970">
        <v>1</v>
      </c>
    </row>
    <row r="5971" spans="1:2" x14ac:dyDescent="0.25">
      <c r="A5971" t="s">
        <v>6019</v>
      </c>
      <c r="B5971">
        <v>8</v>
      </c>
    </row>
    <row r="5972" spans="1:2" x14ac:dyDescent="0.25">
      <c r="A5972" t="s">
        <v>115</v>
      </c>
      <c r="B5972">
        <v>2</v>
      </c>
    </row>
    <row r="5973" spans="1:2" x14ac:dyDescent="0.25">
      <c r="A5973" t="s">
        <v>6020</v>
      </c>
      <c r="B5973">
        <v>4</v>
      </c>
    </row>
    <row r="5974" spans="1:2" x14ac:dyDescent="0.25">
      <c r="A5974" t="s">
        <v>6021</v>
      </c>
      <c r="B5974">
        <v>5</v>
      </c>
    </row>
    <row r="5975" spans="1:2" x14ac:dyDescent="0.25">
      <c r="A5975" t="s">
        <v>6022</v>
      </c>
      <c r="B5975">
        <v>3</v>
      </c>
    </row>
    <row r="5976" spans="1:2" x14ac:dyDescent="0.25">
      <c r="A5976" t="s">
        <v>6023</v>
      </c>
      <c r="B5976">
        <v>1</v>
      </c>
    </row>
    <row r="5977" spans="1:2" x14ac:dyDescent="0.25">
      <c r="A5977" t="s">
        <v>6024</v>
      </c>
      <c r="B5977">
        <v>12</v>
      </c>
    </row>
    <row r="5978" spans="1:2" x14ac:dyDescent="0.25">
      <c r="A5978" t="s">
        <v>6025</v>
      </c>
      <c r="B5978">
        <v>6</v>
      </c>
    </row>
    <row r="5979" spans="1:2" x14ac:dyDescent="0.25">
      <c r="A5979" t="s">
        <v>6026</v>
      </c>
      <c r="B5979">
        <v>1</v>
      </c>
    </row>
    <row r="5980" spans="1:2" x14ac:dyDescent="0.25">
      <c r="A5980" t="s">
        <v>6027</v>
      </c>
      <c r="B5980">
        <v>1</v>
      </c>
    </row>
    <row r="5981" spans="1:2" x14ac:dyDescent="0.25">
      <c r="A5981" t="s">
        <v>6028</v>
      </c>
      <c r="B5981">
        <v>18</v>
      </c>
    </row>
    <row r="5982" spans="1:2" x14ac:dyDescent="0.25">
      <c r="A5982" t="s">
        <v>6029</v>
      </c>
      <c r="B5982">
        <v>2</v>
      </c>
    </row>
    <row r="5983" spans="1:2" x14ac:dyDescent="0.25">
      <c r="A5983" t="s">
        <v>295</v>
      </c>
      <c r="B5983">
        <v>5</v>
      </c>
    </row>
    <row r="5984" spans="1:2" x14ac:dyDescent="0.25">
      <c r="A5984" t="s">
        <v>7948</v>
      </c>
      <c r="B5984">
        <v>4</v>
      </c>
    </row>
    <row r="5985" spans="1:2" x14ac:dyDescent="0.25">
      <c r="A5985" t="s">
        <v>6030</v>
      </c>
      <c r="B5985">
        <v>6</v>
      </c>
    </row>
    <row r="5986" spans="1:2" x14ac:dyDescent="0.25">
      <c r="A5986" t="s">
        <v>6031</v>
      </c>
      <c r="B5986">
        <v>4</v>
      </c>
    </row>
    <row r="5987" spans="1:2" x14ac:dyDescent="0.25">
      <c r="A5987" t="s">
        <v>6032</v>
      </c>
      <c r="B5987">
        <v>3</v>
      </c>
    </row>
    <row r="5988" spans="1:2" x14ac:dyDescent="0.25">
      <c r="A5988" t="s">
        <v>6033</v>
      </c>
      <c r="B5988">
        <v>17</v>
      </c>
    </row>
    <row r="5989" spans="1:2" x14ac:dyDescent="0.25">
      <c r="A5989" t="s">
        <v>6034</v>
      </c>
      <c r="B5989">
        <v>2</v>
      </c>
    </row>
    <row r="5990" spans="1:2" x14ac:dyDescent="0.25">
      <c r="A5990" t="s">
        <v>6035</v>
      </c>
      <c r="B5990">
        <v>28</v>
      </c>
    </row>
    <row r="5991" spans="1:2" x14ac:dyDescent="0.25">
      <c r="A5991" t="s">
        <v>6036</v>
      </c>
      <c r="B5991">
        <v>10</v>
      </c>
    </row>
    <row r="5992" spans="1:2" x14ac:dyDescent="0.25">
      <c r="A5992" t="s">
        <v>6037</v>
      </c>
      <c r="B5992">
        <v>7</v>
      </c>
    </row>
    <row r="5993" spans="1:2" x14ac:dyDescent="0.25">
      <c r="A5993" t="s">
        <v>6038</v>
      </c>
      <c r="B5993">
        <v>5</v>
      </c>
    </row>
    <row r="5994" spans="1:2" x14ac:dyDescent="0.25">
      <c r="A5994" t="s">
        <v>6039</v>
      </c>
      <c r="B5994">
        <v>2</v>
      </c>
    </row>
    <row r="5995" spans="1:2" x14ac:dyDescent="0.25">
      <c r="A5995" t="s">
        <v>6040</v>
      </c>
      <c r="B5995">
        <v>2</v>
      </c>
    </row>
    <row r="5996" spans="1:2" x14ac:dyDescent="0.25">
      <c r="A5996" t="s">
        <v>6041</v>
      </c>
      <c r="B5996">
        <v>5</v>
      </c>
    </row>
    <row r="5997" spans="1:2" x14ac:dyDescent="0.25">
      <c r="A5997" t="s">
        <v>6042</v>
      </c>
      <c r="B5997">
        <v>13</v>
      </c>
    </row>
    <row r="5998" spans="1:2" x14ac:dyDescent="0.25">
      <c r="A5998" t="s">
        <v>6043</v>
      </c>
      <c r="B5998">
        <v>7</v>
      </c>
    </row>
    <row r="5999" spans="1:2" x14ac:dyDescent="0.25">
      <c r="A5999" t="s">
        <v>6044</v>
      </c>
      <c r="B5999">
        <v>1</v>
      </c>
    </row>
    <row r="6000" spans="1:2" x14ac:dyDescent="0.25">
      <c r="A6000" t="s">
        <v>6045</v>
      </c>
      <c r="B6000">
        <v>4</v>
      </c>
    </row>
    <row r="6001" spans="1:2" x14ac:dyDescent="0.25">
      <c r="A6001" t="s">
        <v>6046</v>
      </c>
      <c r="B6001">
        <v>7</v>
      </c>
    </row>
    <row r="6002" spans="1:2" x14ac:dyDescent="0.25">
      <c r="A6002" t="s">
        <v>6047</v>
      </c>
      <c r="B6002">
        <v>1</v>
      </c>
    </row>
    <row r="6003" spans="1:2" x14ac:dyDescent="0.25">
      <c r="A6003" t="s">
        <v>6048</v>
      </c>
      <c r="B6003">
        <v>3</v>
      </c>
    </row>
    <row r="6004" spans="1:2" x14ac:dyDescent="0.25">
      <c r="A6004" t="s">
        <v>6049</v>
      </c>
      <c r="B6004">
        <v>3</v>
      </c>
    </row>
    <row r="6005" spans="1:2" x14ac:dyDescent="0.25">
      <c r="A6005" t="s">
        <v>116</v>
      </c>
      <c r="B6005">
        <v>1</v>
      </c>
    </row>
    <row r="6006" spans="1:2" x14ac:dyDescent="0.25">
      <c r="A6006" t="s">
        <v>6050</v>
      </c>
      <c r="B6006">
        <v>1</v>
      </c>
    </row>
    <row r="6007" spans="1:2" x14ac:dyDescent="0.25">
      <c r="A6007" t="s">
        <v>296</v>
      </c>
      <c r="B6007">
        <v>3</v>
      </c>
    </row>
    <row r="6008" spans="1:2" x14ac:dyDescent="0.25">
      <c r="A6008" t="s">
        <v>6051</v>
      </c>
      <c r="B6008">
        <v>4</v>
      </c>
    </row>
    <row r="6009" spans="1:2" x14ac:dyDescent="0.25">
      <c r="A6009" t="s">
        <v>6052</v>
      </c>
      <c r="B6009">
        <v>1</v>
      </c>
    </row>
    <row r="6010" spans="1:2" x14ac:dyDescent="0.25">
      <c r="A6010" t="s">
        <v>6053</v>
      </c>
      <c r="B6010">
        <v>1</v>
      </c>
    </row>
    <row r="6011" spans="1:2" x14ac:dyDescent="0.25">
      <c r="A6011" t="s">
        <v>6054</v>
      </c>
      <c r="B6011">
        <v>7</v>
      </c>
    </row>
    <row r="6012" spans="1:2" x14ac:dyDescent="0.25">
      <c r="A6012" t="s">
        <v>6055</v>
      </c>
      <c r="B6012">
        <v>1</v>
      </c>
    </row>
    <row r="6013" spans="1:2" x14ac:dyDescent="0.25">
      <c r="A6013" t="s">
        <v>6056</v>
      </c>
      <c r="B6013">
        <v>9</v>
      </c>
    </row>
    <row r="6014" spans="1:2" x14ac:dyDescent="0.25">
      <c r="A6014" t="s">
        <v>6057</v>
      </c>
      <c r="B6014">
        <v>2</v>
      </c>
    </row>
    <row r="6015" spans="1:2" x14ac:dyDescent="0.25">
      <c r="A6015" t="s">
        <v>117</v>
      </c>
      <c r="B6015">
        <v>6</v>
      </c>
    </row>
    <row r="6016" spans="1:2" x14ac:dyDescent="0.25">
      <c r="A6016" t="s">
        <v>6058</v>
      </c>
      <c r="B6016">
        <v>2</v>
      </c>
    </row>
    <row r="6017" spans="1:2" x14ac:dyDescent="0.25">
      <c r="A6017" t="s">
        <v>6059</v>
      </c>
      <c r="B6017">
        <v>1</v>
      </c>
    </row>
    <row r="6018" spans="1:2" x14ac:dyDescent="0.25">
      <c r="A6018" t="s">
        <v>6060</v>
      </c>
      <c r="B6018">
        <v>40</v>
      </c>
    </row>
    <row r="6019" spans="1:2" x14ac:dyDescent="0.25">
      <c r="A6019" t="s">
        <v>6061</v>
      </c>
      <c r="B6019">
        <v>7</v>
      </c>
    </row>
    <row r="6020" spans="1:2" x14ac:dyDescent="0.25">
      <c r="A6020" t="s">
        <v>6062</v>
      </c>
      <c r="B6020">
        <v>5</v>
      </c>
    </row>
    <row r="6021" spans="1:2" x14ac:dyDescent="0.25">
      <c r="A6021" t="s">
        <v>118</v>
      </c>
      <c r="B6021">
        <v>4</v>
      </c>
    </row>
    <row r="6022" spans="1:2" x14ac:dyDescent="0.25">
      <c r="A6022" t="s">
        <v>6063</v>
      </c>
      <c r="B6022">
        <v>31</v>
      </c>
    </row>
    <row r="6023" spans="1:2" x14ac:dyDescent="0.25">
      <c r="A6023" t="s">
        <v>6064</v>
      </c>
      <c r="B6023">
        <v>2</v>
      </c>
    </row>
    <row r="6024" spans="1:2" x14ac:dyDescent="0.25">
      <c r="A6024" t="s">
        <v>6065</v>
      </c>
      <c r="B6024">
        <v>7</v>
      </c>
    </row>
    <row r="6025" spans="1:2" x14ac:dyDescent="0.25">
      <c r="A6025" t="s">
        <v>6066</v>
      </c>
      <c r="B6025">
        <v>7</v>
      </c>
    </row>
    <row r="6026" spans="1:2" x14ac:dyDescent="0.25">
      <c r="A6026" t="s">
        <v>6067</v>
      </c>
      <c r="B6026">
        <v>20</v>
      </c>
    </row>
    <row r="6027" spans="1:2" x14ac:dyDescent="0.25">
      <c r="A6027" t="s">
        <v>6068</v>
      </c>
      <c r="B6027">
        <v>9</v>
      </c>
    </row>
    <row r="6028" spans="1:2" x14ac:dyDescent="0.25">
      <c r="A6028" t="s">
        <v>6069</v>
      </c>
      <c r="B6028">
        <v>3</v>
      </c>
    </row>
    <row r="6029" spans="1:2" x14ac:dyDescent="0.25">
      <c r="A6029" t="s">
        <v>6070</v>
      </c>
      <c r="B6029">
        <v>1</v>
      </c>
    </row>
    <row r="6030" spans="1:2" x14ac:dyDescent="0.25">
      <c r="A6030" t="s">
        <v>6071</v>
      </c>
      <c r="B6030">
        <v>11</v>
      </c>
    </row>
    <row r="6031" spans="1:2" x14ac:dyDescent="0.25">
      <c r="A6031" t="s">
        <v>383</v>
      </c>
      <c r="B6031">
        <v>5</v>
      </c>
    </row>
    <row r="6032" spans="1:2" x14ac:dyDescent="0.25">
      <c r="A6032" t="s">
        <v>6072</v>
      </c>
      <c r="B6032">
        <v>14</v>
      </c>
    </row>
    <row r="6033" spans="1:2" x14ac:dyDescent="0.25">
      <c r="A6033" t="s">
        <v>6073</v>
      </c>
      <c r="B6033">
        <v>9</v>
      </c>
    </row>
    <row r="6034" spans="1:2" x14ac:dyDescent="0.25">
      <c r="A6034" t="s">
        <v>119</v>
      </c>
      <c r="B6034">
        <v>3</v>
      </c>
    </row>
    <row r="6035" spans="1:2" x14ac:dyDescent="0.25">
      <c r="A6035" t="s">
        <v>6074</v>
      </c>
      <c r="B6035">
        <v>7</v>
      </c>
    </row>
    <row r="6036" spans="1:2" x14ac:dyDescent="0.25">
      <c r="A6036" t="s">
        <v>6075</v>
      </c>
      <c r="B6036">
        <v>6</v>
      </c>
    </row>
    <row r="6037" spans="1:2" x14ac:dyDescent="0.25">
      <c r="A6037" t="s">
        <v>6076</v>
      </c>
      <c r="B6037">
        <v>2</v>
      </c>
    </row>
    <row r="6038" spans="1:2" x14ac:dyDescent="0.25">
      <c r="A6038" t="s">
        <v>6077</v>
      </c>
      <c r="B6038">
        <v>1</v>
      </c>
    </row>
    <row r="6039" spans="1:2" x14ac:dyDescent="0.25">
      <c r="A6039" t="s">
        <v>210</v>
      </c>
      <c r="B6039">
        <v>1</v>
      </c>
    </row>
    <row r="6040" spans="1:2" x14ac:dyDescent="0.25">
      <c r="A6040" t="s">
        <v>6078</v>
      </c>
      <c r="B6040">
        <v>4</v>
      </c>
    </row>
    <row r="6041" spans="1:2" x14ac:dyDescent="0.25">
      <c r="A6041" t="s">
        <v>6079</v>
      </c>
      <c r="B6041">
        <v>5</v>
      </c>
    </row>
    <row r="6042" spans="1:2" x14ac:dyDescent="0.25">
      <c r="A6042" t="s">
        <v>6080</v>
      </c>
      <c r="B6042">
        <v>8</v>
      </c>
    </row>
    <row r="6043" spans="1:2" x14ac:dyDescent="0.25">
      <c r="A6043" t="s">
        <v>6081</v>
      </c>
      <c r="B6043">
        <v>5</v>
      </c>
    </row>
    <row r="6044" spans="1:2" x14ac:dyDescent="0.25">
      <c r="A6044" t="s">
        <v>7949</v>
      </c>
      <c r="B6044">
        <v>4</v>
      </c>
    </row>
    <row r="6045" spans="1:2" x14ac:dyDescent="0.25">
      <c r="A6045" t="s">
        <v>6082</v>
      </c>
      <c r="B6045">
        <v>4</v>
      </c>
    </row>
    <row r="6046" spans="1:2" x14ac:dyDescent="0.25">
      <c r="A6046" t="s">
        <v>6083</v>
      </c>
      <c r="B6046">
        <v>11</v>
      </c>
    </row>
    <row r="6047" spans="1:2" x14ac:dyDescent="0.25">
      <c r="A6047" t="s">
        <v>6084</v>
      </c>
      <c r="B6047">
        <v>2</v>
      </c>
    </row>
    <row r="6048" spans="1:2" x14ac:dyDescent="0.25">
      <c r="A6048" t="s">
        <v>6085</v>
      </c>
      <c r="B6048">
        <v>2</v>
      </c>
    </row>
    <row r="6049" spans="1:2" x14ac:dyDescent="0.25">
      <c r="A6049" t="s">
        <v>6086</v>
      </c>
      <c r="B6049">
        <v>2</v>
      </c>
    </row>
    <row r="6050" spans="1:2" x14ac:dyDescent="0.25">
      <c r="A6050" t="s">
        <v>6087</v>
      </c>
      <c r="B6050">
        <v>1</v>
      </c>
    </row>
    <row r="6051" spans="1:2" x14ac:dyDescent="0.25">
      <c r="A6051" t="s">
        <v>6088</v>
      </c>
      <c r="B6051">
        <v>2</v>
      </c>
    </row>
    <row r="6052" spans="1:2" x14ac:dyDescent="0.25">
      <c r="A6052" t="s">
        <v>6089</v>
      </c>
      <c r="B6052">
        <v>1</v>
      </c>
    </row>
    <row r="6053" spans="1:2" x14ac:dyDescent="0.25">
      <c r="A6053" t="s">
        <v>6090</v>
      </c>
      <c r="B6053">
        <v>1</v>
      </c>
    </row>
    <row r="6054" spans="1:2" x14ac:dyDescent="0.25">
      <c r="A6054" t="s">
        <v>6091</v>
      </c>
      <c r="B6054">
        <v>3</v>
      </c>
    </row>
    <row r="6055" spans="1:2" x14ac:dyDescent="0.25">
      <c r="A6055" t="s">
        <v>6092</v>
      </c>
      <c r="B6055">
        <v>10</v>
      </c>
    </row>
    <row r="6056" spans="1:2" x14ac:dyDescent="0.25">
      <c r="A6056" t="s">
        <v>6093</v>
      </c>
      <c r="B6056">
        <v>4</v>
      </c>
    </row>
    <row r="6057" spans="1:2" x14ac:dyDescent="0.25">
      <c r="A6057" t="s">
        <v>6094</v>
      </c>
      <c r="B6057">
        <v>54</v>
      </c>
    </row>
    <row r="6058" spans="1:2" x14ac:dyDescent="0.25">
      <c r="A6058" t="s">
        <v>6095</v>
      </c>
      <c r="B6058">
        <v>3</v>
      </c>
    </row>
    <row r="6059" spans="1:2" x14ac:dyDescent="0.25">
      <c r="A6059" t="s">
        <v>121</v>
      </c>
      <c r="B6059">
        <v>2</v>
      </c>
    </row>
    <row r="6060" spans="1:2" x14ac:dyDescent="0.25">
      <c r="A6060" t="s">
        <v>6096</v>
      </c>
      <c r="B6060">
        <v>10</v>
      </c>
    </row>
    <row r="6061" spans="1:2" x14ac:dyDescent="0.25">
      <c r="A6061" t="s">
        <v>6097</v>
      </c>
      <c r="B6061">
        <v>3</v>
      </c>
    </row>
    <row r="6062" spans="1:2" x14ac:dyDescent="0.25">
      <c r="A6062" t="s">
        <v>6098</v>
      </c>
      <c r="B6062">
        <v>10</v>
      </c>
    </row>
    <row r="6063" spans="1:2" x14ac:dyDescent="0.25">
      <c r="A6063" t="s">
        <v>6099</v>
      </c>
      <c r="B6063">
        <v>5</v>
      </c>
    </row>
    <row r="6064" spans="1:2" x14ac:dyDescent="0.25">
      <c r="A6064" t="s">
        <v>6100</v>
      </c>
      <c r="B6064">
        <v>10</v>
      </c>
    </row>
    <row r="6065" spans="1:2" x14ac:dyDescent="0.25">
      <c r="A6065" t="s">
        <v>6101</v>
      </c>
      <c r="B6065">
        <v>2</v>
      </c>
    </row>
    <row r="6066" spans="1:2" x14ac:dyDescent="0.25">
      <c r="A6066" t="s">
        <v>6102</v>
      </c>
      <c r="B6066">
        <v>7</v>
      </c>
    </row>
    <row r="6067" spans="1:2" x14ac:dyDescent="0.25">
      <c r="A6067" t="s">
        <v>6103</v>
      </c>
      <c r="B6067">
        <v>7</v>
      </c>
    </row>
    <row r="6068" spans="1:2" x14ac:dyDescent="0.25">
      <c r="A6068" t="s">
        <v>6104</v>
      </c>
      <c r="B6068">
        <v>6</v>
      </c>
    </row>
    <row r="6069" spans="1:2" x14ac:dyDescent="0.25">
      <c r="A6069" t="s">
        <v>6105</v>
      </c>
      <c r="B6069">
        <v>13</v>
      </c>
    </row>
    <row r="6070" spans="1:2" x14ac:dyDescent="0.25">
      <c r="A6070" t="s">
        <v>6106</v>
      </c>
      <c r="B6070">
        <v>4</v>
      </c>
    </row>
    <row r="6071" spans="1:2" x14ac:dyDescent="0.25">
      <c r="A6071" t="s">
        <v>6107</v>
      </c>
      <c r="B6071">
        <v>2</v>
      </c>
    </row>
    <row r="6072" spans="1:2" x14ac:dyDescent="0.25">
      <c r="A6072" t="s">
        <v>6108</v>
      </c>
      <c r="B6072">
        <v>2</v>
      </c>
    </row>
    <row r="6073" spans="1:2" x14ac:dyDescent="0.25">
      <c r="A6073" t="s">
        <v>384</v>
      </c>
      <c r="B6073">
        <v>4</v>
      </c>
    </row>
    <row r="6074" spans="1:2" x14ac:dyDescent="0.25">
      <c r="A6074" t="s">
        <v>6109</v>
      </c>
      <c r="B6074">
        <v>7</v>
      </c>
    </row>
    <row r="6075" spans="1:2" x14ac:dyDescent="0.25">
      <c r="A6075" t="s">
        <v>6110</v>
      </c>
      <c r="B6075">
        <v>1</v>
      </c>
    </row>
    <row r="6076" spans="1:2" x14ac:dyDescent="0.25">
      <c r="A6076" t="s">
        <v>6111</v>
      </c>
      <c r="B6076">
        <v>6</v>
      </c>
    </row>
    <row r="6077" spans="1:2" x14ac:dyDescent="0.25">
      <c r="A6077" t="s">
        <v>6112</v>
      </c>
      <c r="B6077">
        <v>1</v>
      </c>
    </row>
    <row r="6078" spans="1:2" x14ac:dyDescent="0.25">
      <c r="A6078" t="s">
        <v>6113</v>
      </c>
      <c r="B6078">
        <v>5</v>
      </c>
    </row>
    <row r="6079" spans="1:2" x14ac:dyDescent="0.25">
      <c r="A6079" t="s">
        <v>6114</v>
      </c>
      <c r="B6079">
        <v>6</v>
      </c>
    </row>
    <row r="6080" spans="1:2" x14ac:dyDescent="0.25">
      <c r="A6080" t="s">
        <v>6115</v>
      </c>
      <c r="B6080">
        <v>6</v>
      </c>
    </row>
    <row r="6081" spans="1:2" x14ac:dyDescent="0.25">
      <c r="A6081" t="s">
        <v>6116</v>
      </c>
      <c r="B6081">
        <v>1</v>
      </c>
    </row>
    <row r="6082" spans="1:2" x14ac:dyDescent="0.25">
      <c r="A6082" t="s">
        <v>6117</v>
      </c>
      <c r="B6082">
        <v>3</v>
      </c>
    </row>
    <row r="6083" spans="1:2" x14ac:dyDescent="0.25">
      <c r="A6083" t="s">
        <v>385</v>
      </c>
      <c r="B6083">
        <v>1</v>
      </c>
    </row>
    <row r="6084" spans="1:2" x14ac:dyDescent="0.25">
      <c r="A6084" t="s">
        <v>6118</v>
      </c>
      <c r="B6084">
        <v>8</v>
      </c>
    </row>
    <row r="6085" spans="1:2" x14ac:dyDescent="0.25">
      <c r="A6085" t="s">
        <v>6119</v>
      </c>
      <c r="B6085">
        <v>5</v>
      </c>
    </row>
    <row r="6086" spans="1:2" x14ac:dyDescent="0.25">
      <c r="A6086" t="s">
        <v>6120</v>
      </c>
      <c r="B6086">
        <v>2</v>
      </c>
    </row>
    <row r="6087" spans="1:2" x14ac:dyDescent="0.25">
      <c r="A6087" t="s">
        <v>122</v>
      </c>
      <c r="B6087">
        <v>24</v>
      </c>
    </row>
    <row r="6088" spans="1:2" x14ac:dyDescent="0.25">
      <c r="A6088" t="s">
        <v>6121</v>
      </c>
      <c r="B6088">
        <v>1</v>
      </c>
    </row>
    <row r="6089" spans="1:2" x14ac:dyDescent="0.25">
      <c r="A6089" t="s">
        <v>6122</v>
      </c>
      <c r="B6089">
        <v>9</v>
      </c>
    </row>
    <row r="6090" spans="1:2" x14ac:dyDescent="0.25">
      <c r="A6090" t="s">
        <v>6123</v>
      </c>
      <c r="B6090">
        <v>26</v>
      </c>
    </row>
    <row r="6091" spans="1:2" x14ac:dyDescent="0.25">
      <c r="A6091" t="s">
        <v>6124</v>
      </c>
      <c r="B6091">
        <v>4</v>
      </c>
    </row>
    <row r="6092" spans="1:2" x14ac:dyDescent="0.25">
      <c r="A6092" t="s">
        <v>6125</v>
      </c>
      <c r="B6092">
        <v>20</v>
      </c>
    </row>
    <row r="6093" spans="1:2" x14ac:dyDescent="0.25">
      <c r="A6093" t="s">
        <v>6126</v>
      </c>
      <c r="B6093">
        <v>1</v>
      </c>
    </row>
    <row r="6094" spans="1:2" x14ac:dyDescent="0.25">
      <c r="A6094" t="s">
        <v>6127</v>
      </c>
      <c r="B6094">
        <v>23</v>
      </c>
    </row>
    <row r="6095" spans="1:2" x14ac:dyDescent="0.25">
      <c r="A6095" t="s">
        <v>6128</v>
      </c>
      <c r="B6095">
        <v>26</v>
      </c>
    </row>
    <row r="6096" spans="1:2" x14ac:dyDescent="0.25">
      <c r="A6096" t="s">
        <v>6129</v>
      </c>
      <c r="B6096">
        <v>7</v>
      </c>
    </row>
    <row r="6097" spans="1:2" x14ac:dyDescent="0.25">
      <c r="A6097" t="s">
        <v>6130</v>
      </c>
      <c r="B6097">
        <v>11</v>
      </c>
    </row>
    <row r="6098" spans="1:2" x14ac:dyDescent="0.25">
      <c r="A6098" t="s">
        <v>6131</v>
      </c>
      <c r="B6098">
        <v>20</v>
      </c>
    </row>
    <row r="6099" spans="1:2" x14ac:dyDescent="0.25">
      <c r="A6099" t="s">
        <v>6132</v>
      </c>
      <c r="B6099">
        <v>1</v>
      </c>
    </row>
    <row r="6100" spans="1:2" x14ac:dyDescent="0.25">
      <c r="A6100" t="s">
        <v>6133</v>
      </c>
      <c r="B6100">
        <v>1</v>
      </c>
    </row>
    <row r="6101" spans="1:2" x14ac:dyDescent="0.25">
      <c r="A6101" t="s">
        <v>6134</v>
      </c>
      <c r="B6101">
        <v>35</v>
      </c>
    </row>
    <row r="6102" spans="1:2" x14ac:dyDescent="0.25">
      <c r="A6102" t="s">
        <v>6135</v>
      </c>
      <c r="B6102">
        <v>33</v>
      </c>
    </row>
    <row r="6103" spans="1:2" x14ac:dyDescent="0.25">
      <c r="A6103" t="s">
        <v>6136</v>
      </c>
      <c r="B6103">
        <v>10</v>
      </c>
    </row>
    <row r="6104" spans="1:2" x14ac:dyDescent="0.25">
      <c r="A6104" t="s">
        <v>6137</v>
      </c>
      <c r="B6104">
        <v>28</v>
      </c>
    </row>
    <row r="6105" spans="1:2" x14ac:dyDescent="0.25">
      <c r="A6105" t="s">
        <v>6138</v>
      </c>
      <c r="B6105">
        <v>11</v>
      </c>
    </row>
    <row r="6106" spans="1:2" x14ac:dyDescent="0.25">
      <c r="A6106" t="s">
        <v>6139</v>
      </c>
      <c r="B6106">
        <v>3</v>
      </c>
    </row>
    <row r="6107" spans="1:2" x14ac:dyDescent="0.25">
      <c r="A6107" t="s">
        <v>6140</v>
      </c>
      <c r="B6107">
        <v>2</v>
      </c>
    </row>
    <row r="6108" spans="1:2" x14ac:dyDescent="0.25">
      <c r="A6108" t="s">
        <v>6141</v>
      </c>
      <c r="B6108">
        <v>2</v>
      </c>
    </row>
    <row r="6109" spans="1:2" x14ac:dyDescent="0.25">
      <c r="A6109" t="s">
        <v>6142</v>
      </c>
      <c r="B6109">
        <v>11</v>
      </c>
    </row>
    <row r="6110" spans="1:2" x14ac:dyDescent="0.25">
      <c r="A6110" t="s">
        <v>297</v>
      </c>
      <c r="B6110">
        <v>3</v>
      </c>
    </row>
    <row r="6111" spans="1:2" x14ac:dyDescent="0.25">
      <c r="A6111" t="s">
        <v>6143</v>
      </c>
      <c r="B6111">
        <v>4</v>
      </c>
    </row>
    <row r="6112" spans="1:2" x14ac:dyDescent="0.25">
      <c r="A6112" t="s">
        <v>6144</v>
      </c>
      <c r="B6112">
        <v>2</v>
      </c>
    </row>
    <row r="6113" spans="1:2" x14ac:dyDescent="0.25">
      <c r="A6113" t="s">
        <v>6145</v>
      </c>
      <c r="B6113">
        <v>2</v>
      </c>
    </row>
    <row r="6114" spans="1:2" x14ac:dyDescent="0.25">
      <c r="A6114" t="s">
        <v>6146</v>
      </c>
      <c r="B6114">
        <v>32</v>
      </c>
    </row>
    <row r="6115" spans="1:2" x14ac:dyDescent="0.25">
      <c r="A6115" t="s">
        <v>6147</v>
      </c>
      <c r="B6115">
        <v>5</v>
      </c>
    </row>
    <row r="6116" spans="1:2" x14ac:dyDescent="0.25">
      <c r="A6116" t="s">
        <v>6148</v>
      </c>
      <c r="B6116">
        <v>2</v>
      </c>
    </row>
    <row r="6117" spans="1:2" x14ac:dyDescent="0.25">
      <c r="A6117" t="s">
        <v>7950</v>
      </c>
      <c r="B6117">
        <v>4</v>
      </c>
    </row>
    <row r="6118" spans="1:2" x14ac:dyDescent="0.25">
      <c r="A6118" t="s">
        <v>6149</v>
      </c>
      <c r="B6118">
        <v>3</v>
      </c>
    </row>
    <row r="6119" spans="1:2" x14ac:dyDescent="0.25">
      <c r="A6119" t="s">
        <v>6150</v>
      </c>
      <c r="B6119">
        <v>3</v>
      </c>
    </row>
    <row r="6120" spans="1:2" x14ac:dyDescent="0.25">
      <c r="A6120" t="s">
        <v>386</v>
      </c>
      <c r="B6120">
        <v>6</v>
      </c>
    </row>
    <row r="6121" spans="1:2" x14ac:dyDescent="0.25">
      <c r="A6121" t="s">
        <v>6151</v>
      </c>
      <c r="B6121">
        <v>1</v>
      </c>
    </row>
    <row r="6122" spans="1:2" x14ac:dyDescent="0.25">
      <c r="A6122" t="s">
        <v>123</v>
      </c>
      <c r="B6122">
        <v>1</v>
      </c>
    </row>
    <row r="6123" spans="1:2" x14ac:dyDescent="0.25">
      <c r="A6123" t="s">
        <v>124</v>
      </c>
      <c r="B6123">
        <v>4</v>
      </c>
    </row>
    <row r="6124" spans="1:2" x14ac:dyDescent="0.25">
      <c r="A6124" t="s">
        <v>7951</v>
      </c>
      <c r="B6124">
        <v>3</v>
      </c>
    </row>
    <row r="6125" spans="1:2" x14ac:dyDescent="0.25">
      <c r="A6125" t="s">
        <v>6152</v>
      </c>
      <c r="B6125">
        <v>2</v>
      </c>
    </row>
    <row r="6126" spans="1:2" x14ac:dyDescent="0.25">
      <c r="A6126" t="s">
        <v>6153</v>
      </c>
      <c r="B6126">
        <v>4</v>
      </c>
    </row>
    <row r="6127" spans="1:2" x14ac:dyDescent="0.25">
      <c r="A6127" t="s">
        <v>6154</v>
      </c>
      <c r="B6127">
        <v>2</v>
      </c>
    </row>
    <row r="6128" spans="1:2" x14ac:dyDescent="0.25">
      <c r="A6128" t="s">
        <v>6155</v>
      </c>
      <c r="B6128">
        <v>3</v>
      </c>
    </row>
    <row r="6129" spans="1:2" x14ac:dyDescent="0.25">
      <c r="A6129" t="s">
        <v>6156</v>
      </c>
      <c r="B6129">
        <v>2</v>
      </c>
    </row>
    <row r="6130" spans="1:2" x14ac:dyDescent="0.25">
      <c r="A6130" t="s">
        <v>387</v>
      </c>
      <c r="B6130">
        <v>4</v>
      </c>
    </row>
    <row r="6131" spans="1:2" x14ac:dyDescent="0.25">
      <c r="A6131" t="s">
        <v>125</v>
      </c>
      <c r="B6131">
        <v>6</v>
      </c>
    </row>
    <row r="6132" spans="1:2" x14ac:dyDescent="0.25">
      <c r="A6132" t="s">
        <v>6157</v>
      </c>
      <c r="B6132">
        <v>1</v>
      </c>
    </row>
    <row r="6133" spans="1:2" x14ac:dyDescent="0.25">
      <c r="A6133" t="s">
        <v>211</v>
      </c>
      <c r="B6133">
        <v>2</v>
      </c>
    </row>
    <row r="6134" spans="1:2" x14ac:dyDescent="0.25">
      <c r="A6134" t="s">
        <v>6158</v>
      </c>
      <c r="B6134">
        <v>2</v>
      </c>
    </row>
    <row r="6135" spans="1:2" x14ac:dyDescent="0.25">
      <c r="A6135" t="s">
        <v>6159</v>
      </c>
      <c r="B6135">
        <v>2</v>
      </c>
    </row>
    <row r="6136" spans="1:2" x14ac:dyDescent="0.25">
      <c r="A6136" t="s">
        <v>6160</v>
      </c>
      <c r="B6136">
        <v>12</v>
      </c>
    </row>
    <row r="6137" spans="1:2" x14ac:dyDescent="0.25">
      <c r="A6137" t="s">
        <v>6161</v>
      </c>
      <c r="B6137">
        <v>2</v>
      </c>
    </row>
    <row r="6138" spans="1:2" x14ac:dyDescent="0.25">
      <c r="A6138" t="s">
        <v>6162</v>
      </c>
      <c r="B6138">
        <v>15</v>
      </c>
    </row>
    <row r="6139" spans="1:2" x14ac:dyDescent="0.25">
      <c r="A6139" t="s">
        <v>126</v>
      </c>
      <c r="B6139">
        <v>8</v>
      </c>
    </row>
    <row r="6140" spans="1:2" x14ac:dyDescent="0.25">
      <c r="A6140" t="s">
        <v>6163</v>
      </c>
      <c r="B6140">
        <v>2</v>
      </c>
    </row>
    <row r="6141" spans="1:2" x14ac:dyDescent="0.25">
      <c r="A6141" t="s">
        <v>6164</v>
      </c>
      <c r="B6141">
        <v>4</v>
      </c>
    </row>
    <row r="6142" spans="1:2" x14ac:dyDescent="0.25">
      <c r="A6142" t="s">
        <v>6165</v>
      </c>
      <c r="B6142">
        <v>5</v>
      </c>
    </row>
    <row r="6143" spans="1:2" x14ac:dyDescent="0.25">
      <c r="A6143" t="s">
        <v>6166</v>
      </c>
      <c r="B6143">
        <v>18</v>
      </c>
    </row>
    <row r="6144" spans="1:2" x14ac:dyDescent="0.25">
      <c r="A6144" t="s">
        <v>6167</v>
      </c>
      <c r="B6144">
        <v>2</v>
      </c>
    </row>
    <row r="6145" spans="1:2" x14ac:dyDescent="0.25">
      <c r="A6145" t="s">
        <v>6168</v>
      </c>
      <c r="B6145">
        <v>2</v>
      </c>
    </row>
    <row r="6146" spans="1:2" x14ac:dyDescent="0.25">
      <c r="A6146" t="s">
        <v>6169</v>
      </c>
      <c r="B6146">
        <v>1</v>
      </c>
    </row>
    <row r="6147" spans="1:2" x14ac:dyDescent="0.25">
      <c r="A6147" t="s">
        <v>6170</v>
      </c>
      <c r="B6147">
        <v>14</v>
      </c>
    </row>
    <row r="6148" spans="1:2" x14ac:dyDescent="0.25">
      <c r="A6148" t="s">
        <v>6171</v>
      </c>
      <c r="B6148">
        <v>2</v>
      </c>
    </row>
    <row r="6149" spans="1:2" x14ac:dyDescent="0.25">
      <c r="A6149" t="s">
        <v>6172</v>
      </c>
      <c r="B6149">
        <v>1</v>
      </c>
    </row>
    <row r="6150" spans="1:2" x14ac:dyDescent="0.25">
      <c r="A6150" t="s">
        <v>6173</v>
      </c>
      <c r="B6150">
        <v>2</v>
      </c>
    </row>
    <row r="6151" spans="1:2" x14ac:dyDescent="0.25">
      <c r="A6151" t="s">
        <v>6174</v>
      </c>
      <c r="B6151">
        <v>1</v>
      </c>
    </row>
    <row r="6152" spans="1:2" x14ac:dyDescent="0.25">
      <c r="A6152" t="s">
        <v>127</v>
      </c>
      <c r="B6152">
        <v>2</v>
      </c>
    </row>
    <row r="6153" spans="1:2" x14ac:dyDescent="0.25">
      <c r="A6153" t="s">
        <v>6175</v>
      </c>
      <c r="B6153">
        <v>12</v>
      </c>
    </row>
    <row r="6154" spans="1:2" x14ac:dyDescent="0.25">
      <c r="A6154" t="s">
        <v>6176</v>
      </c>
      <c r="B6154">
        <v>4</v>
      </c>
    </row>
    <row r="6155" spans="1:2" x14ac:dyDescent="0.25">
      <c r="A6155" t="s">
        <v>7952</v>
      </c>
      <c r="B6155">
        <v>3</v>
      </c>
    </row>
    <row r="6156" spans="1:2" x14ac:dyDescent="0.25">
      <c r="A6156" t="s">
        <v>7953</v>
      </c>
      <c r="B6156">
        <v>3</v>
      </c>
    </row>
    <row r="6157" spans="1:2" x14ac:dyDescent="0.25">
      <c r="A6157" t="s">
        <v>6177</v>
      </c>
      <c r="B6157">
        <v>5</v>
      </c>
    </row>
    <row r="6158" spans="1:2" x14ac:dyDescent="0.25">
      <c r="A6158" t="s">
        <v>6178</v>
      </c>
      <c r="B6158">
        <v>6</v>
      </c>
    </row>
    <row r="6159" spans="1:2" x14ac:dyDescent="0.25">
      <c r="A6159" t="s">
        <v>6179</v>
      </c>
      <c r="B6159">
        <v>3</v>
      </c>
    </row>
    <row r="6160" spans="1:2" x14ac:dyDescent="0.25">
      <c r="A6160" t="s">
        <v>6180</v>
      </c>
      <c r="B6160">
        <v>2</v>
      </c>
    </row>
    <row r="6161" spans="1:2" x14ac:dyDescent="0.25">
      <c r="A6161" t="s">
        <v>6181</v>
      </c>
      <c r="B6161">
        <v>5</v>
      </c>
    </row>
    <row r="6162" spans="1:2" x14ac:dyDescent="0.25">
      <c r="A6162" t="s">
        <v>6182</v>
      </c>
      <c r="B6162">
        <v>1</v>
      </c>
    </row>
    <row r="6163" spans="1:2" x14ac:dyDescent="0.25">
      <c r="A6163" t="s">
        <v>6183</v>
      </c>
      <c r="B6163">
        <v>5</v>
      </c>
    </row>
    <row r="6164" spans="1:2" x14ac:dyDescent="0.25">
      <c r="A6164" t="s">
        <v>6184</v>
      </c>
      <c r="B6164">
        <v>8</v>
      </c>
    </row>
    <row r="6165" spans="1:2" x14ac:dyDescent="0.25">
      <c r="A6165" t="s">
        <v>6185</v>
      </c>
      <c r="B6165">
        <v>1</v>
      </c>
    </row>
    <row r="6166" spans="1:2" x14ac:dyDescent="0.25">
      <c r="A6166" t="s">
        <v>6186</v>
      </c>
      <c r="B6166">
        <v>9</v>
      </c>
    </row>
    <row r="6167" spans="1:2" x14ac:dyDescent="0.25">
      <c r="A6167" t="s">
        <v>6187</v>
      </c>
      <c r="B6167">
        <v>1</v>
      </c>
    </row>
    <row r="6168" spans="1:2" x14ac:dyDescent="0.25">
      <c r="A6168" t="s">
        <v>6188</v>
      </c>
      <c r="B6168">
        <v>10</v>
      </c>
    </row>
    <row r="6169" spans="1:2" x14ac:dyDescent="0.25">
      <c r="A6169" t="s">
        <v>6189</v>
      </c>
      <c r="B6169">
        <v>3</v>
      </c>
    </row>
    <row r="6170" spans="1:2" x14ac:dyDescent="0.25">
      <c r="A6170" t="s">
        <v>6190</v>
      </c>
      <c r="B6170">
        <v>3</v>
      </c>
    </row>
    <row r="6171" spans="1:2" x14ac:dyDescent="0.25">
      <c r="A6171" t="s">
        <v>6191</v>
      </c>
      <c r="B6171">
        <v>2</v>
      </c>
    </row>
    <row r="6172" spans="1:2" x14ac:dyDescent="0.25">
      <c r="A6172" t="s">
        <v>6192</v>
      </c>
      <c r="B6172">
        <v>1</v>
      </c>
    </row>
    <row r="6173" spans="1:2" x14ac:dyDescent="0.25">
      <c r="A6173" t="s">
        <v>6193</v>
      </c>
      <c r="B6173">
        <v>3</v>
      </c>
    </row>
    <row r="6174" spans="1:2" x14ac:dyDescent="0.25">
      <c r="A6174" t="s">
        <v>6194</v>
      </c>
      <c r="B6174">
        <v>2</v>
      </c>
    </row>
    <row r="6175" spans="1:2" x14ac:dyDescent="0.25">
      <c r="A6175" t="s">
        <v>255</v>
      </c>
      <c r="B6175">
        <v>3</v>
      </c>
    </row>
    <row r="6176" spans="1:2" x14ac:dyDescent="0.25">
      <c r="A6176" t="s">
        <v>6195</v>
      </c>
      <c r="B6176">
        <v>10</v>
      </c>
    </row>
    <row r="6177" spans="1:2" x14ac:dyDescent="0.25">
      <c r="A6177" t="s">
        <v>6196</v>
      </c>
      <c r="B6177">
        <v>17</v>
      </c>
    </row>
    <row r="6178" spans="1:2" x14ac:dyDescent="0.25">
      <c r="A6178" t="s">
        <v>6197</v>
      </c>
      <c r="B6178">
        <v>13</v>
      </c>
    </row>
    <row r="6179" spans="1:2" x14ac:dyDescent="0.25">
      <c r="A6179" t="s">
        <v>6198</v>
      </c>
      <c r="B6179">
        <v>3</v>
      </c>
    </row>
    <row r="6180" spans="1:2" x14ac:dyDescent="0.25">
      <c r="A6180" t="s">
        <v>6199</v>
      </c>
      <c r="B6180">
        <v>5</v>
      </c>
    </row>
    <row r="6181" spans="1:2" x14ac:dyDescent="0.25">
      <c r="A6181" t="s">
        <v>6200</v>
      </c>
      <c r="B6181">
        <v>2</v>
      </c>
    </row>
    <row r="6182" spans="1:2" x14ac:dyDescent="0.25">
      <c r="A6182" t="s">
        <v>6201</v>
      </c>
      <c r="B6182">
        <v>3</v>
      </c>
    </row>
    <row r="6183" spans="1:2" x14ac:dyDescent="0.25">
      <c r="A6183" t="s">
        <v>6202</v>
      </c>
      <c r="B6183">
        <v>6</v>
      </c>
    </row>
    <row r="6184" spans="1:2" x14ac:dyDescent="0.25">
      <c r="A6184" t="s">
        <v>6203</v>
      </c>
      <c r="B6184">
        <v>26</v>
      </c>
    </row>
    <row r="6185" spans="1:2" x14ac:dyDescent="0.25">
      <c r="A6185" t="s">
        <v>6204</v>
      </c>
      <c r="B6185">
        <v>1</v>
      </c>
    </row>
    <row r="6186" spans="1:2" x14ac:dyDescent="0.25">
      <c r="A6186" t="s">
        <v>6205</v>
      </c>
      <c r="B6186">
        <v>1</v>
      </c>
    </row>
    <row r="6187" spans="1:2" x14ac:dyDescent="0.25">
      <c r="A6187" t="s">
        <v>6206</v>
      </c>
      <c r="B6187">
        <v>1</v>
      </c>
    </row>
    <row r="6188" spans="1:2" x14ac:dyDescent="0.25">
      <c r="A6188" t="s">
        <v>6207</v>
      </c>
      <c r="B6188">
        <v>22</v>
      </c>
    </row>
    <row r="6189" spans="1:2" x14ac:dyDescent="0.25">
      <c r="A6189" t="s">
        <v>128</v>
      </c>
      <c r="B6189">
        <v>2</v>
      </c>
    </row>
    <row r="6190" spans="1:2" x14ac:dyDescent="0.25">
      <c r="A6190" t="s">
        <v>6208</v>
      </c>
      <c r="B6190">
        <v>1</v>
      </c>
    </row>
    <row r="6191" spans="1:2" x14ac:dyDescent="0.25">
      <c r="A6191" t="s">
        <v>298</v>
      </c>
      <c r="B6191">
        <v>2</v>
      </c>
    </row>
    <row r="6192" spans="1:2" x14ac:dyDescent="0.25">
      <c r="A6192" t="s">
        <v>256</v>
      </c>
      <c r="B6192">
        <v>2</v>
      </c>
    </row>
    <row r="6193" spans="1:2" x14ac:dyDescent="0.25">
      <c r="A6193" t="s">
        <v>6209</v>
      </c>
      <c r="B6193">
        <v>20</v>
      </c>
    </row>
    <row r="6194" spans="1:2" x14ac:dyDescent="0.25">
      <c r="A6194" t="s">
        <v>6210</v>
      </c>
      <c r="B6194">
        <v>6</v>
      </c>
    </row>
    <row r="6195" spans="1:2" x14ac:dyDescent="0.25">
      <c r="A6195" t="s">
        <v>6211</v>
      </c>
      <c r="B6195">
        <v>3</v>
      </c>
    </row>
    <row r="6196" spans="1:2" x14ac:dyDescent="0.25">
      <c r="A6196" t="s">
        <v>6212</v>
      </c>
      <c r="B6196">
        <v>2</v>
      </c>
    </row>
    <row r="6197" spans="1:2" x14ac:dyDescent="0.25">
      <c r="A6197" t="s">
        <v>6213</v>
      </c>
      <c r="B6197">
        <v>1</v>
      </c>
    </row>
    <row r="6198" spans="1:2" x14ac:dyDescent="0.25">
      <c r="A6198" t="s">
        <v>6214</v>
      </c>
      <c r="B6198">
        <v>10</v>
      </c>
    </row>
    <row r="6199" spans="1:2" x14ac:dyDescent="0.25">
      <c r="A6199" t="s">
        <v>7954</v>
      </c>
      <c r="B6199">
        <v>2</v>
      </c>
    </row>
    <row r="6200" spans="1:2" x14ac:dyDescent="0.25">
      <c r="A6200" t="s">
        <v>6215</v>
      </c>
      <c r="B6200">
        <v>4</v>
      </c>
    </row>
    <row r="6201" spans="1:2" x14ac:dyDescent="0.25">
      <c r="A6201" t="s">
        <v>6216</v>
      </c>
      <c r="B6201">
        <v>1</v>
      </c>
    </row>
    <row r="6202" spans="1:2" x14ac:dyDescent="0.25">
      <c r="A6202" t="s">
        <v>6217</v>
      </c>
      <c r="B6202">
        <v>3</v>
      </c>
    </row>
    <row r="6203" spans="1:2" x14ac:dyDescent="0.25">
      <c r="A6203" t="s">
        <v>6218</v>
      </c>
      <c r="B6203">
        <v>4</v>
      </c>
    </row>
    <row r="6204" spans="1:2" x14ac:dyDescent="0.25">
      <c r="A6204" t="s">
        <v>6219</v>
      </c>
      <c r="B6204">
        <v>6</v>
      </c>
    </row>
    <row r="6205" spans="1:2" x14ac:dyDescent="0.25">
      <c r="A6205" t="s">
        <v>6220</v>
      </c>
      <c r="B6205">
        <v>1</v>
      </c>
    </row>
    <row r="6206" spans="1:2" x14ac:dyDescent="0.25">
      <c r="A6206" t="s">
        <v>6221</v>
      </c>
      <c r="B6206">
        <v>1</v>
      </c>
    </row>
    <row r="6207" spans="1:2" x14ac:dyDescent="0.25">
      <c r="A6207" t="s">
        <v>6222</v>
      </c>
      <c r="B6207">
        <v>5</v>
      </c>
    </row>
    <row r="6208" spans="1:2" x14ac:dyDescent="0.25">
      <c r="A6208" t="s">
        <v>6223</v>
      </c>
      <c r="B6208">
        <v>2</v>
      </c>
    </row>
    <row r="6209" spans="1:2" x14ac:dyDescent="0.25">
      <c r="A6209" t="s">
        <v>6224</v>
      </c>
      <c r="B6209">
        <v>4</v>
      </c>
    </row>
    <row r="6210" spans="1:2" x14ac:dyDescent="0.25">
      <c r="A6210" t="s">
        <v>6225</v>
      </c>
      <c r="B6210">
        <v>4</v>
      </c>
    </row>
    <row r="6211" spans="1:2" x14ac:dyDescent="0.25">
      <c r="A6211" t="s">
        <v>212</v>
      </c>
      <c r="B6211">
        <v>5</v>
      </c>
    </row>
    <row r="6212" spans="1:2" x14ac:dyDescent="0.25">
      <c r="A6212" t="s">
        <v>6226</v>
      </c>
      <c r="B6212">
        <v>3</v>
      </c>
    </row>
    <row r="6213" spans="1:2" x14ac:dyDescent="0.25">
      <c r="A6213" t="s">
        <v>6227</v>
      </c>
      <c r="B6213">
        <v>2</v>
      </c>
    </row>
    <row r="6214" spans="1:2" x14ac:dyDescent="0.25">
      <c r="A6214" t="s">
        <v>213</v>
      </c>
      <c r="B6214">
        <v>2</v>
      </c>
    </row>
    <row r="6215" spans="1:2" x14ac:dyDescent="0.25">
      <c r="A6215" t="s">
        <v>6228</v>
      </c>
      <c r="B6215">
        <v>1</v>
      </c>
    </row>
    <row r="6216" spans="1:2" x14ac:dyDescent="0.25">
      <c r="A6216" t="s">
        <v>6229</v>
      </c>
      <c r="B6216">
        <v>6</v>
      </c>
    </row>
    <row r="6217" spans="1:2" x14ac:dyDescent="0.25">
      <c r="A6217" t="s">
        <v>6230</v>
      </c>
      <c r="B6217">
        <v>3</v>
      </c>
    </row>
    <row r="6218" spans="1:2" x14ac:dyDescent="0.25">
      <c r="A6218" t="s">
        <v>388</v>
      </c>
      <c r="B6218">
        <v>4</v>
      </c>
    </row>
    <row r="6219" spans="1:2" x14ac:dyDescent="0.25">
      <c r="A6219" t="s">
        <v>6231</v>
      </c>
      <c r="B6219">
        <v>5</v>
      </c>
    </row>
    <row r="6220" spans="1:2" x14ac:dyDescent="0.25">
      <c r="A6220" t="s">
        <v>6232</v>
      </c>
      <c r="B6220">
        <v>3</v>
      </c>
    </row>
    <row r="6221" spans="1:2" x14ac:dyDescent="0.25">
      <c r="A6221" t="s">
        <v>129</v>
      </c>
      <c r="B6221">
        <v>1</v>
      </c>
    </row>
    <row r="6222" spans="1:2" x14ac:dyDescent="0.25">
      <c r="A6222" t="s">
        <v>6233</v>
      </c>
      <c r="B6222">
        <v>12</v>
      </c>
    </row>
    <row r="6223" spans="1:2" x14ac:dyDescent="0.25">
      <c r="A6223" t="s">
        <v>6234</v>
      </c>
      <c r="B6223">
        <v>10</v>
      </c>
    </row>
    <row r="6224" spans="1:2" x14ac:dyDescent="0.25">
      <c r="A6224" t="s">
        <v>6235</v>
      </c>
      <c r="B6224">
        <v>1</v>
      </c>
    </row>
    <row r="6225" spans="1:2" x14ac:dyDescent="0.25">
      <c r="A6225" t="s">
        <v>6236</v>
      </c>
      <c r="B6225">
        <v>4</v>
      </c>
    </row>
    <row r="6226" spans="1:2" x14ac:dyDescent="0.25">
      <c r="A6226" t="s">
        <v>130</v>
      </c>
      <c r="B6226">
        <v>5</v>
      </c>
    </row>
    <row r="6227" spans="1:2" x14ac:dyDescent="0.25">
      <c r="A6227" t="s">
        <v>6237</v>
      </c>
      <c r="B6227">
        <v>4</v>
      </c>
    </row>
    <row r="6228" spans="1:2" x14ac:dyDescent="0.25">
      <c r="A6228" t="s">
        <v>6238</v>
      </c>
      <c r="B6228">
        <v>1</v>
      </c>
    </row>
    <row r="6229" spans="1:2" x14ac:dyDescent="0.25">
      <c r="A6229" t="s">
        <v>6239</v>
      </c>
      <c r="B6229">
        <v>3</v>
      </c>
    </row>
    <row r="6230" spans="1:2" x14ac:dyDescent="0.25">
      <c r="A6230" t="s">
        <v>6240</v>
      </c>
      <c r="B6230">
        <v>2</v>
      </c>
    </row>
    <row r="6231" spans="1:2" x14ac:dyDescent="0.25">
      <c r="A6231" t="s">
        <v>6241</v>
      </c>
      <c r="B6231">
        <v>2</v>
      </c>
    </row>
    <row r="6232" spans="1:2" x14ac:dyDescent="0.25">
      <c r="A6232" t="s">
        <v>6242</v>
      </c>
      <c r="B6232">
        <v>16</v>
      </c>
    </row>
    <row r="6233" spans="1:2" x14ac:dyDescent="0.25">
      <c r="A6233" t="s">
        <v>6243</v>
      </c>
      <c r="B6233">
        <v>3</v>
      </c>
    </row>
    <row r="6234" spans="1:2" x14ac:dyDescent="0.25">
      <c r="A6234" t="s">
        <v>6244</v>
      </c>
      <c r="B6234">
        <v>2</v>
      </c>
    </row>
    <row r="6235" spans="1:2" x14ac:dyDescent="0.25">
      <c r="A6235" t="s">
        <v>6246</v>
      </c>
      <c r="B6235">
        <v>2</v>
      </c>
    </row>
    <row r="6236" spans="1:2" x14ac:dyDescent="0.25">
      <c r="A6236" t="s">
        <v>6245</v>
      </c>
      <c r="B6236">
        <v>5</v>
      </c>
    </row>
    <row r="6237" spans="1:2" x14ac:dyDescent="0.25">
      <c r="A6237" t="s">
        <v>6247</v>
      </c>
      <c r="B6237">
        <v>4</v>
      </c>
    </row>
    <row r="6238" spans="1:2" x14ac:dyDescent="0.25">
      <c r="A6238" t="s">
        <v>6248</v>
      </c>
      <c r="B6238">
        <v>1</v>
      </c>
    </row>
    <row r="6239" spans="1:2" x14ac:dyDescent="0.25">
      <c r="A6239" t="s">
        <v>6249</v>
      </c>
      <c r="B6239">
        <v>1</v>
      </c>
    </row>
    <row r="6240" spans="1:2" x14ac:dyDescent="0.25">
      <c r="A6240" t="s">
        <v>6250</v>
      </c>
      <c r="B6240">
        <v>3</v>
      </c>
    </row>
    <row r="6241" spans="1:2" x14ac:dyDescent="0.25">
      <c r="A6241" t="s">
        <v>6251</v>
      </c>
      <c r="B6241">
        <v>2</v>
      </c>
    </row>
    <row r="6242" spans="1:2" x14ac:dyDescent="0.25">
      <c r="A6242" t="s">
        <v>6252</v>
      </c>
      <c r="B6242">
        <v>2</v>
      </c>
    </row>
    <row r="6243" spans="1:2" x14ac:dyDescent="0.25">
      <c r="A6243" t="s">
        <v>6253</v>
      </c>
      <c r="B6243">
        <v>11</v>
      </c>
    </row>
    <row r="6244" spans="1:2" x14ac:dyDescent="0.25">
      <c r="A6244" t="s">
        <v>389</v>
      </c>
      <c r="B6244">
        <v>1</v>
      </c>
    </row>
    <row r="6245" spans="1:2" x14ac:dyDescent="0.25">
      <c r="A6245" t="s">
        <v>6254</v>
      </c>
      <c r="B6245">
        <v>4</v>
      </c>
    </row>
    <row r="6246" spans="1:2" x14ac:dyDescent="0.25">
      <c r="A6246" t="s">
        <v>6255</v>
      </c>
      <c r="B6246">
        <v>4</v>
      </c>
    </row>
    <row r="6247" spans="1:2" x14ac:dyDescent="0.25">
      <c r="A6247" t="s">
        <v>6256</v>
      </c>
      <c r="B6247">
        <v>5</v>
      </c>
    </row>
    <row r="6248" spans="1:2" x14ac:dyDescent="0.25">
      <c r="A6248" t="s">
        <v>6257</v>
      </c>
      <c r="B6248">
        <v>3</v>
      </c>
    </row>
    <row r="6249" spans="1:2" x14ac:dyDescent="0.25">
      <c r="A6249" t="s">
        <v>390</v>
      </c>
      <c r="B6249">
        <v>6</v>
      </c>
    </row>
    <row r="6250" spans="1:2" x14ac:dyDescent="0.25">
      <c r="A6250" t="s">
        <v>6258</v>
      </c>
      <c r="B6250">
        <v>3</v>
      </c>
    </row>
    <row r="6251" spans="1:2" x14ac:dyDescent="0.25">
      <c r="A6251" t="s">
        <v>6259</v>
      </c>
      <c r="B6251">
        <v>2</v>
      </c>
    </row>
    <row r="6252" spans="1:2" x14ac:dyDescent="0.25">
      <c r="A6252" t="s">
        <v>6260</v>
      </c>
      <c r="B6252">
        <v>2</v>
      </c>
    </row>
    <row r="6253" spans="1:2" x14ac:dyDescent="0.25">
      <c r="A6253" t="s">
        <v>6261</v>
      </c>
      <c r="B6253">
        <v>2</v>
      </c>
    </row>
    <row r="6254" spans="1:2" x14ac:dyDescent="0.25">
      <c r="A6254" t="s">
        <v>6262</v>
      </c>
      <c r="B6254">
        <v>5</v>
      </c>
    </row>
    <row r="6255" spans="1:2" x14ac:dyDescent="0.25">
      <c r="A6255" t="s">
        <v>6263</v>
      </c>
      <c r="B6255">
        <v>4</v>
      </c>
    </row>
    <row r="6256" spans="1:2" x14ac:dyDescent="0.25">
      <c r="A6256" t="s">
        <v>6264</v>
      </c>
      <c r="B6256">
        <v>20</v>
      </c>
    </row>
    <row r="6257" spans="1:2" x14ac:dyDescent="0.25">
      <c r="A6257" t="s">
        <v>6265</v>
      </c>
      <c r="B6257">
        <v>10</v>
      </c>
    </row>
    <row r="6258" spans="1:2" x14ac:dyDescent="0.25">
      <c r="A6258" t="s">
        <v>6266</v>
      </c>
      <c r="B6258">
        <v>1</v>
      </c>
    </row>
    <row r="6259" spans="1:2" x14ac:dyDescent="0.25">
      <c r="A6259" t="s">
        <v>6267</v>
      </c>
      <c r="B6259">
        <v>2</v>
      </c>
    </row>
    <row r="6260" spans="1:2" x14ac:dyDescent="0.25">
      <c r="A6260" t="s">
        <v>6268</v>
      </c>
      <c r="B6260">
        <v>3</v>
      </c>
    </row>
    <row r="6261" spans="1:2" x14ac:dyDescent="0.25">
      <c r="A6261" t="s">
        <v>6269</v>
      </c>
      <c r="B6261">
        <v>5</v>
      </c>
    </row>
    <row r="6262" spans="1:2" x14ac:dyDescent="0.25">
      <c r="A6262" t="s">
        <v>6270</v>
      </c>
      <c r="B6262">
        <v>3</v>
      </c>
    </row>
    <row r="6263" spans="1:2" x14ac:dyDescent="0.25">
      <c r="A6263" t="s">
        <v>6271</v>
      </c>
      <c r="B6263">
        <v>13</v>
      </c>
    </row>
    <row r="6264" spans="1:2" x14ac:dyDescent="0.25">
      <c r="A6264" t="s">
        <v>6272</v>
      </c>
      <c r="B6264">
        <v>56</v>
      </c>
    </row>
    <row r="6265" spans="1:2" x14ac:dyDescent="0.25">
      <c r="A6265" t="s">
        <v>6273</v>
      </c>
      <c r="B6265">
        <v>2</v>
      </c>
    </row>
    <row r="6266" spans="1:2" x14ac:dyDescent="0.25">
      <c r="A6266" t="s">
        <v>6274</v>
      </c>
      <c r="B6266">
        <v>2</v>
      </c>
    </row>
    <row r="6267" spans="1:2" x14ac:dyDescent="0.25">
      <c r="A6267" t="s">
        <v>214</v>
      </c>
      <c r="B6267">
        <v>2</v>
      </c>
    </row>
    <row r="6268" spans="1:2" x14ac:dyDescent="0.25">
      <c r="A6268" t="s">
        <v>131</v>
      </c>
      <c r="B6268">
        <v>3</v>
      </c>
    </row>
    <row r="6269" spans="1:2" x14ac:dyDescent="0.25">
      <c r="A6269" t="s">
        <v>6275</v>
      </c>
      <c r="B6269">
        <v>8</v>
      </c>
    </row>
    <row r="6270" spans="1:2" x14ac:dyDescent="0.25">
      <c r="A6270" t="s">
        <v>6276</v>
      </c>
      <c r="B6270">
        <v>12</v>
      </c>
    </row>
    <row r="6271" spans="1:2" x14ac:dyDescent="0.25">
      <c r="A6271" t="s">
        <v>6277</v>
      </c>
      <c r="B6271">
        <v>5</v>
      </c>
    </row>
    <row r="6272" spans="1:2" x14ac:dyDescent="0.25">
      <c r="A6272" t="s">
        <v>6278</v>
      </c>
      <c r="B6272">
        <v>6</v>
      </c>
    </row>
    <row r="6273" spans="1:2" x14ac:dyDescent="0.25">
      <c r="A6273" t="s">
        <v>6279</v>
      </c>
      <c r="B6273">
        <v>1</v>
      </c>
    </row>
    <row r="6274" spans="1:2" x14ac:dyDescent="0.25">
      <c r="A6274" t="s">
        <v>6280</v>
      </c>
      <c r="B6274">
        <v>3</v>
      </c>
    </row>
    <row r="6275" spans="1:2" x14ac:dyDescent="0.25">
      <c r="A6275" t="s">
        <v>6281</v>
      </c>
      <c r="B6275">
        <v>9</v>
      </c>
    </row>
    <row r="6276" spans="1:2" x14ac:dyDescent="0.25">
      <c r="A6276" t="s">
        <v>6282</v>
      </c>
      <c r="B6276">
        <v>7</v>
      </c>
    </row>
    <row r="6277" spans="1:2" x14ac:dyDescent="0.25">
      <c r="A6277" t="s">
        <v>6283</v>
      </c>
      <c r="B6277">
        <v>8</v>
      </c>
    </row>
    <row r="6278" spans="1:2" x14ac:dyDescent="0.25">
      <c r="A6278" t="s">
        <v>6284</v>
      </c>
      <c r="B6278">
        <v>3</v>
      </c>
    </row>
    <row r="6279" spans="1:2" x14ac:dyDescent="0.25">
      <c r="A6279" t="s">
        <v>6285</v>
      </c>
      <c r="B6279">
        <v>8</v>
      </c>
    </row>
    <row r="6280" spans="1:2" x14ac:dyDescent="0.25">
      <c r="A6280" t="s">
        <v>138</v>
      </c>
      <c r="B6280">
        <v>3</v>
      </c>
    </row>
    <row r="6281" spans="1:2" x14ac:dyDescent="0.25">
      <c r="A6281" t="s">
        <v>6286</v>
      </c>
      <c r="B6281">
        <v>6</v>
      </c>
    </row>
    <row r="6282" spans="1:2" x14ac:dyDescent="0.25">
      <c r="A6282" t="s">
        <v>6287</v>
      </c>
      <c r="B6282">
        <v>6</v>
      </c>
    </row>
    <row r="6283" spans="1:2" x14ac:dyDescent="0.25">
      <c r="A6283" t="s">
        <v>6288</v>
      </c>
      <c r="B6283">
        <v>5</v>
      </c>
    </row>
    <row r="6284" spans="1:2" x14ac:dyDescent="0.25">
      <c r="A6284" t="s">
        <v>6289</v>
      </c>
      <c r="B6284">
        <v>14</v>
      </c>
    </row>
    <row r="6285" spans="1:2" x14ac:dyDescent="0.25">
      <c r="A6285" t="s">
        <v>6290</v>
      </c>
      <c r="B6285">
        <v>2</v>
      </c>
    </row>
    <row r="6286" spans="1:2" x14ac:dyDescent="0.25">
      <c r="A6286" t="s">
        <v>6291</v>
      </c>
      <c r="B6286">
        <v>5</v>
      </c>
    </row>
    <row r="6287" spans="1:2" x14ac:dyDescent="0.25">
      <c r="A6287" t="s">
        <v>6292</v>
      </c>
      <c r="B6287">
        <v>19</v>
      </c>
    </row>
    <row r="6288" spans="1:2" x14ac:dyDescent="0.25">
      <c r="A6288" t="s">
        <v>6293</v>
      </c>
      <c r="B6288">
        <v>2</v>
      </c>
    </row>
    <row r="6289" spans="1:2" x14ac:dyDescent="0.25">
      <c r="A6289" t="s">
        <v>6294</v>
      </c>
      <c r="B6289">
        <v>2</v>
      </c>
    </row>
    <row r="6290" spans="1:2" x14ac:dyDescent="0.25">
      <c r="A6290" t="s">
        <v>6295</v>
      </c>
      <c r="B6290">
        <v>3</v>
      </c>
    </row>
    <row r="6291" spans="1:2" x14ac:dyDescent="0.25">
      <c r="A6291" t="s">
        <v>6296</v>
      </c>
      <c r="B6291">
        <v>5</v>
      </c>
    </row>
    <row r="6292" spans="1:2" x14ac:dyDescent="0.25">
      <c r="A6292" t="s">
        <v>6297</v>
      </c>
      <c r="B6292">
        <v>3</v>
      </c>
    </row>
    <row r="6293" spans="1:2" x14ac:dyDescent="0.25">
      <c r="A6293" t="s">
        <v>217</v>
      </c>
      <c r="B6293">
        <v>3</v>
      </c>
    </row>
    <row r="6294" spans="1:2" x14ac:dyDescent="0.25">
      <c r="A6294" t="s">
        <v>6298</v>
      </c>
      <c r="B6294">
        <v>2</v>
      </c>
    </row>
    <row r="6295" spans="1:2" x14ac:dyDescent="0.25">
      <c r="A6295" t="s">
        <v>6299</v>
      </c>
      <c r="B6295">
        <v>7</v>
      </c>
    </row>
    <row r="6296" spans="1:2" x14ac:dyDescent="0.25">
      <c r="A6296" t="s">
        <v>6300</v>
      </c>
      <c r="B6296">
        <v>1</v>
      </c>
    </row>
    <row r="6297" spans="1:2" x14ac:dyDescent="0.25">
      <c r="A6297" t="s">
        <v>6301</v>
      </c>
      <c r="B6297">
        <v>4</v>
      </c>
    </row>
    <row r="6298" spans="1:2" x14ac:dyDescent="0.25">
      <c r="A6298" t="s">
        <v>6302</v>
      </c>
      <c r="B6298">
        <v>5</v>
      </c>
    </row>
    <row r="6299" spans="1:2" x14ac:dyDescent="0.25">
      <c r="A6299" t="s">
        <v>6303</v>
      </c>
      <c r="B6299">
        <v>1</v>
      </c>
    </row>
    <row r="6300" spans="1:2" x14ac:dyDescent="0.25">
      <c r="A6300" t="s">
        <v>6304</v>
      </c>
      <c r="B6300">
        <v>6</v>
      </c>
    </row>
    <row r="6301" spans="1:2" x14ac:dyDescent="0.25">
      <c r="A6301" t="s">
        <v>6305</v>
      </c>
      <c r="B6301">
        <v>2</v>
      </c>
    </row>
    <row r="6302" spans="1:2" x14ac:dyDescent="0.25">
      <c r="A6302" t="s">
        <v>6306</v>
      </c>
      <c r="B6302">
        <v>3</v>
      </c>
    </row>
    <row r="6303" spans="1:2" x14ac:dyDescent="0.25">
      <c r="A6303" t="s">
        <v>6307</v>
      </c>
      <c r="B6303">
        <v>7</v>
      </c>
    </row>
    <row r="6304" spans="1:2" x14ac:dyDescent="0.25">
      <c r="A6304" t="s">
        <v>6308</v>
      </c>
      <c r="B6304">
        <v>3</v>
      </c>
    </row>
    <row r="6305" spans="1:2" x14ac:dyDescent="0.25">
      <c r="A6305" t="s">
        <v>6309</v>
      </c>
      <c r="B6305">
        <v>3</v>
      </c>
    </row>
    <row r="6306" spans="1:2" x14ac:dyDescent="0.25">
      <c r="A6306" t="s">
        <v>6310</v>
      </c>
      <c r="B6306">
        <v>3</v>
      </c>
    </row>
    <row r="6307" spans="1:2" x14ac:dyDescent="0.25">
      <c r="A6307" t="s">
        <v>6311</v>
      </c>
      <c r="B6307">
        <v>1</v>
      </c>
    </row>
    <row r="6308" spans="1:2" x14ac:dyDescent="0.25">
      <c r="A6308" t="s">
        <v>120</v>
      </c>
      <c r="B6308">
        <v>2</v>
      </c>
    </row>
    <row r="6309" spans="1:2" x14ac:dyDescent="0.25">
      <c r="A6309" t="s">
        <v>6312</v>
      </c>
      <c r="B6309">
        <v>4</v>
      </c>
    </row>
    <row r="6310" spans="1:2" x14ac:dyDescent="0.25">
      <c r="A6310" t="s">
        <v>6313</v>
      </c>
      <c r="B6310">
        <v>8</v>
      </c>
    </row>
    <row r="6311" spans="1:2" x14ac:dyDescent="0.25">
      <c r="A6311" t="s">
        <v>6314</v>
      </c>
      <c r="B6311">
        <v>7</v>
      </c>
    </row>
    <row r="6312" spans="1:2" x14ac:dyDescent="0.25">
      <c r="A6312" t="s">
        <v>6315</v>
      </c>
      <c r="B6312">
        <v>11</v>
      </c>
    </row>
    <row r="6313" spans="1:2" x14ac:dyDescent="0.25">
      <c r="A6313" t="s">
        <v>6316</v>
      </c>
      <c r="B6313">
        <v>7</v>
      </c>
    </row>
    <row r="6314" spans="1:2" x14ac:dyDescent="0.25">
      <c r="A6314" t="s">
        <v>6317</v>
      </c>
      <c r="B6314">
        <v>56</v>
      </c>
    </row>
    <row r="6315" spans="1:2" x14ac:dyDescent="0.25">
      <c r="A6315" t="s">
        <v>6318</v>
      </c>
      <c r="B6315">
        <v>17</v>
      </c>
    </row>
    <row r="6316" spans="1:2" x14ac:dyDescent="0.25">
      <c r="A6316" t="s">
        <v>6388</v>
      </c>
      <c r="B6316">
        <v>1</v>
      </c>
    </row>
    <row r="6317" spans="1:2" x14ac:dyDescent="0.25">
      <c r="A6317" t="s">
        <v>132</v>
      </c>
      <c r="B6317">
        <v>2</v>
      </c>
    </row>
    <row r="6318" spans="1:2" x14ac:dyDescent="0.25">
      <c r="A6318" t="s">
        <v>215</v>
      </c>
      <c r="B6318">
        <v>4</v>
      </c>
    </row>
    <row r="6319" spans="1:2" x14ac:dyDescent="0.25">
      <c r="A6319" t="s">
        <v>6389</v>
      </c>
      <c r="B6319">
        <v>7</v>
      </c>
    </row>
    <row r="6320" spans="1:2" x14ac:dyDescent="0.25">
      <c r="A6320" t="s">
        <v>6390</v>
      </c>
      <c r="B6320">
        <v>4</v>
      </c>
    </row>
    <row r="6321" spans="1:2" x14ac:dyDescent="0.25">
      <c r="A6321" t="s">
        <v>391</v>
      </c>
      <c r="B6321">
        <v>2</v>
      </c>
    </row>
    <row r="6322" spans="1:2" x14ac:dyDescent="0.25">
      <c r="A6322" t="s">
        <v>6391</v>
      </c>
      <c r="B6322">
        <v>3</v>
      </c>
    </row>
    <row r="6323" spans="1:2" x14ac:dyDescent="0.25">
      <c r="A6323" t="s">
        <v>6392</v>
      </c>
      <c r="B6323">
        <v>1</v>
      </c>
    </row>
    <row r="6324" spans="1:2" x14ac:dyDescent="0.25">
      <c r="A6324" t="s">
        <v>7955</v>
      </c>
      <c r="B6324">
        <v>2</v>
      </c>
    </row>
    <row r="6325" spans="1:2" x14ac:dyDescent="0.25">
      <c r="A6325" t="s">
        <v>6393</v>
      </c>
      <c r="B6325">
        <v>9</v>
      </c>
    </row>
    <row r="6326" spans="1:2" x14ac:dyDescent="0.25">
      <c r="A6326" t="s">
        <v>6394</v>
      </c>
      <c r="B6326">
        <v>1</v>
      </c>
    </row>
    <row r="6327" spans="1:2" x14ac:dyDescent="0.25">
      <c r="A6327" t="s">
        <v>6395</v>
      </c>
      <c r="B6327">
        <v>5</v>
      </c>
    </row>
    <row r="6328" spans="1:2" x14ac:dyDescent="0.25">
      <c r="A6328" t="s">
        <v>6396</v>
      </c>
      <c r="B6328">
        <v>12</v>
      </c>
    </row>
    <row r="6329" spans="1:2" x14ac:dyDescent="0.25">
      <c r="A6329" t="s">
        <v>133</v>
      </c>
      <c r="B6329">
        <v>2</v>
      </c>
    </row>
    <row r="6330" spans="1:2" x14ac:dyDescent="0.25">
      <c r="A6330" t="s">
        <v>6397</v>
      </c>
      <c r="B6330">
        <v>1</v>
      </c>
    </row>
    <row r="6331" spans="1:2" x14ac:dyDescent="0.25">
      <c r="A6331" t="s">
        <v>6398</v>
      </c>
      <c r="B6331">
        <v>5</v>
      </c>
    </row>
    <row r="6332" spans="1:2" x14ac:dyDescent="0.25">
      <c r="A6332" t="s">
        <v>6399</v>
      </c>
      <c r="B6332">
        <v>4</v>
      </c>
    </row>
    <row r="6333" spans="1:2" x14ac:dyDescent="0.25">
      <c r="A6333" t="s">
        <v>6400</v>
      </c>
      <c r="B6333">
        <v>10</v>
      </c>
    </row>
    <row r="6334" spans="1:2" x14ac:dyDescent="0.25">
      <c r="A6334" t="s">
        <v>6401</v>
      </c>
      <c r="B6334">
        <v>2</v>
      </c>
    </row>
    <row r="6335" spans="1:2" x14ac:dyDescent="0.25">
      <c r="A6335" t="s">
        <v>6402</v>
      </c>
      <c r="B6335">
        <v>5</v>
      </c>
    </row>
    <row r="6336" spans="1:2" x14ac:dyDescent="0.25">
      <c r="A6336" t="s">
        <v>6403</v>
      </c>
      <c r="B6336">
        <v>6</v>
      </c>
    </row>
    <row r="6337" spans="1:2" x14ac:dyDescent="0.25">
      <c r="A6337" t="s">
        <v>6404</v>
      </c>
      <c r="B6337">
        <v>6</v>
      </c>
    </row>
    <row r="6338" spans="1:2" x14ac:dyDescent="0.25">
      <c r="A6338" t="s">
        <v>6405</v>
      </c>
      <c r="B6338">
        <v>4</v>
      </c>
    </row>
    <row r="6339" spans="1:2" x14ac:dyDescent="0.25">
      <c r="A6339" t="s">
        <v>6406</v>
      </c>
      <c r="B6339">
        <v>5</v>
      </c>
    </row>
    <row r="6340" spans="1:2" x14ac:dyDescent="0.25">
      <c r="A6340" t="s">
        <v>6407</v>
      </c>
      <c r="B6340">
        <v>7</v>
      </c>
    </row>
    <row r="6341" spans="1:2" x14ac:dyDescent="0.25">
      <c r="A6341" t="s">
        <v>6408</v>
      </c>
      <c r="B6341">
        <v>2</v>
      </c>
    </row>
    <row r="6342" spans="1:2" x14ac:dyDescent="0.25">
      <c r="A6342" t="s">
        <v>6409</v>
      </c>
      <c r="B6342">
        <v>7</v>
      </c>
    </row>
    <row r="6343" spans="1:2" x14ac:dyDescent="0.25">
      <c r="A6343" t="s">
        <v>6410</v>
      </c>
      <c r="B6343">
        <v>1</v>
      </c>
    </row>
    <row r="6344" spans="1:2" x14ac:dyDescent="0.25">
      <c r="A6344" t="s">
        <v>6411</v>
      </c>
      <c r="B6344">
        <v>11</v>
      </c>
    </row>
    <row r="6345" spans="1:2" x14ac:dyDescent="0.25">
      <c r="A6345" t="s">
        <v>6412</v>
      </c>
      <c r="B6345">
        <v>12</v>
      </c>
    </row>
    <row r="6346" spans="1:2" x14ac:dyDescent="0.25">
      <c r="A6346" t="s">
        <v>6413</v>
      </c>
      <c r="B6346">
        <v>12</v>
      </c>
    </row>
    <row r="6347" spans="1:2" x14ac:dyDescent="0.25">
      <c r="A6347" t="s">
        <v>6414</v>
      </c>
      <c r="B6347">
        <v>34</v>
      </c>
    </row>
    <row r="6348" spans="1:2" x14ac:dyDescent="0.25">
      <c r="A6348" t="s">
        <v>6415</v>
      </c>
      <c r="B6348">
        <v>2</v>
      </c>
    </row>
    <row r="6349" spans="1:2" x14ac:dyDescent="0.25">
      <c r="A6349" t="s">
        <v>135</v>
      </c>
      <c r="B6349">
        <v>5</v>
      </c>
    </row>
    <row r="6350" spans="1:2" x14ac:dyDescent="0.25">
      <c r="A6350" t="s">
        <v>6416</v>
      </c>
      <c r="B6350">
        <v>2</v>
      </c>
    </row>
    <row r="6351" spans="1:2" x14ac:dyDescent="0.25">
      <c r="A6351" t="s">
        <v>6417</v>
      </c>
      <c r="B6351">
        <v>3</v>
      </c>
    </row>
    <row r="6352" spans="1:2" x14ac:dyDescent="0.25">
      <c r="A6352" t="s">
        <v>6418</v>
      </c>
      <c r="B6352">
        <v>6</v>
      </c>
    </row>
    <row r="6353" spans="1:2" x14ac:dyDescent="0.25">
      <c r="A6353" t="s">
        <v>6419</v>
      </c>
      <c r="B6353">
        <v>18</v>
      </c>
    </row>
    <row r="6354" spans="1:2" x14ac:dyDescent="0.25">
      <c r="A6354" t="s">
        <v>6420</v>
      </c>
      <c r="B6354">
        <v>2</v>
      </c>
    </row>
    <row r="6355" spans="1:2" x14ac:dyDescent="0.25">
      <c r="A6355" t="s">
        <v>6421</v>
      </c>
      <c r="B6355">
        <v>2</v>
      </c>
    </row>
    <row r="6356" spans="1:2" x14ac:dyDescent="0.25">
      <c r="A6356" t="s">
        <v>6422</v>
      </c>
      <c r="B6356">
        <v>9</v>
      </c>
    </row>
    <row r="6357" spans="1:2" x14ac:dyDescent="0.25">
      <c r="A6357" t="s">
        <v>6423</v>
      </c>
      <c r="B6357">
        <v>3</v>
      </c>
    </row>
    <row r="6358" spans="1:2" x14ac:dyDescent="0.25">
      <c r="A6358" t="s">
        <v>6424</v>
      </c>
      <c r="B6358">
        <v>2</v>
      </c>
    </row>
    <row r="6359" spans="1:2" x14ac:dyDescent="0.25">
      <c r="A6359" t="s">
        <v>6425</v>
      </c>
      <c r="B6359">
        <v>2</v>
      </c>
    </row>
    <row r="6360" spans="1:2" x14ac:dyDescent="0.25">
      <c r="A6360" t="s">
        <v>6426</v>
      </c>
      <c r="B6360">
        <v>4</v>
      </c>
    </row>
    <row r="6361" spans="1:2" x14ac:dyDescent="0.25">
      <c r="A6361" t="s">
        <v>6427</v>
      </c>
      <c r="B6361">
        <v>3</v>
      </c>
    </row>
    <row r="6362" spans="1:2" x14ac:dyDescent="0.25">
      <c r="A6362" t="s">
        <v>6428</v>
      </c>
      <c r="B6362">
        <v>1</v>
      </c>
    </row>
    <row r="6363" spans="1:2" x14ac:dyDescent="0.25">
      <c r="A6363" t="s">
        <v>6429</v>
      </c>
      <c r="B6363">
        <v>15</v>
      </c>
    </row>
    <row r="6364" spans="1:2" x14ac:dyDescent="0.25">
      <c r="A6364" t="s">
        <v>6430</v>
      </c>
      <c r="B6364">
        <v>6</v>
      </c>
    </row>
    <row r="6365" spans="1:2" x14ac:dyDescent="0.25">
      <c r="A6365" t="s">
        <v>6431</v>
      </c>
      <c r="B6365">
        <v>2</v>
      </c>
    </row>
    <row r="6366" spans="1:2" x14ac:dyDescent="0.25">
      <c r="A6366" t="s">
        <v>257</v>
      </c>
      <c r="B6366">
        <v>3</v>
      </c>
    </row>
    <row r="6367" spans="1:2" x14ac:dyDescent="0.25">
      <c r="A6367" t="s">
        <v>6432</v>
      </c>
      <c r="B6367">
        <v>5</v>
      </c>
    </row>
    <row r="6368" spans="1:2" x14ac:dyDescent="0.25">
      <c r="A6368" t="s">
        <v>136</v>
      </c>
      <c r="B6368">
        <v>5</v>
      </c>
    </row>
    <row r="6369" spans="1:2" x14ac:dyDescent="0.25">
      <c r="A6369" t="s">
        <v>6433</v>
      </c>
      <c r="B6369">
        <v>10</v>
      </c>
    </row>
    <row r="6370" spans="1:2" x14ac:dyDescent="0.25">
      <c r="A6370" t="s">
        <v>6434</v>
      </c>
      <c r="B6370">
        <v>5</v>
      </c>
    </row>
    <row r="6371" spans="1:2" x14ac:dyDescent="0.25">
      <c r="A6371" t="s">
        <v>6435</v>
      </c>
      <c r="B6371">
        <v>6</v>
      </c>
    </row>
    <row r="6372" spans="1:2" x14ac:dyDescent="0.25">
      <c r="A6372" t="s">
        <v>6436</v>
      </c>
      <c r="B6372">
        <v>3</v>
      </c>
    </row>
    <row r="6373" spans="1:2" x14ac:dyDescent="0.25">
      <c r="A6373" t="s">
        <v>6437</v>
      </c>
      <c r="B6373">
        <v>2</v>
      </c>
    </row>
    <row r="6374" spans="1:2" x14ac:dyDescent="0.25">
      <c r="A6374" t="s">
        <v>6438</v>
      </c>
      <c r="B6374">
        <v>5</v>
      </c>
    </row>
    <row r="6375" spans="1:2" x14ac:dyDescent="0.25">
      <c r="A6375" t="s">
        <v>6319</v>
      </c>
      <c r="B6375">
        <v>2</v>
      </c>
    </row>
    <row r="6376" spans="1:2" x14ac:dyDescent="0.25">
      <c r="A6376" t="s">
        <v>6320</v>
      </c>
      <c r="B6376">
        <v>7</v>
      </c>
    </row>
    <row r="6377" spans="1:2" x14ac:dyDescent="0.25">
      <c r="A6377" t="s">
        <v>6321</v>
      </c>
      <c r="B6377">
        <v>11</v>
      </c>
    </row>
    <row r="6378" spans="1:2" x14ac:dyDescent="0.25">
      <c r="A6378" t="s">
        <v>392</v>
      </c>
      <c r="B6378">
        <v>1</v>
      </c>
    </row>
    <row r="6379" spans="1:2" x14ac:dyDescent="0.25">
      <c r="A6379" t="s">
        <v>134</v>
      </c>
      <c r="B6379">
        <v>3</v>
      </c>
    </row>
    <row r="6380" spans="1:2" x14ac:dyDescent="0.25">
      <c r="A6380" t="s">
        <v>6322</v>
      </c>
      <c r="B6380">
        <v>15</v>
      </c>
    </row>
    <row r="6381" spans="1:2" x14ac:dyDescent="0.25">
      <c r="A6381" t="s">
        <v>6323</v>
      </c>
      <c r="B6381">
        <v>3</v>
      </c>
    </row>
    <row r="6382" spans="1:2" x14ac:dyDescent="0.25">
      <c r="A6382" t="s">
        <v>6324</v>
      </c>
      <c r="B6382">
        <v>5</v>
      </c>
    </row>
    <row r="6383" spans="1:2" x14ac:dyDescent="0.25">
      <c r="A6383" t="s">
        <v>6325</v>
      </c>
      <c r="B6383">
        <v>1</v>
      </c>
    </row>
    <row r="6384" spans="1:2" x14ac:dyDescent="0.25">
      <c r="A6384" t="s">
        <v>6326</v>
      </c>
      <c r="B6384">
        <v>10</v>
      </c>
    </row>
    <row r="6385" spans="1:2" x14ac:dyDescent="0.25">
      <c r="A6385" t="s">
        <v>6327</v>
      </c>
      <c r="B6385">
        <v>3</v>
      </c>
    </row>
    <row r="6386" spans="1:2" x14ac:dyDescent="0.25">
      <c r="A6386" t="s">
        <v>6328</v>
      </c>
      <c r="B6386">
        <v>8</v>
      </c>
    </row>
    <row r="6387" spans="1:2" x14ac:dyDescent="0.25">
      <c r="A6387" t="s">
        <v>6329</v>
      </c>
      <c r="B6387">
        <v>2</v>
      </c>
    </row>
    <row r="6388" spans="1:2" x14ac:dyDescent="0.25">
      <c r="A6388" t="s">
        <v>6330</v>
      </c>
      <c r="B6388">
        <v>1</v>
      </c>
    </row>
    <row r="6389" spans="1:2" x14ac:dyDescent="0.25">
      <c r="A6389" t="s">
        <v>393</v>
      </c>
      <c r="B6389">
        <v>1</v>
      </c>
    </row>
    <row r="6390" spans="1:2" x14ac:dyDescent="0.25">
      <c r="A6390" t="s">
        <v>6331</v>
      </c>
      <c r="B6390">
        <v>2</v>
      </c>
    </row>
    <row r="6391" spans="1:2" x14ac:dyDescent="0.25">
      <c r="A6391" t="s">
        <v>6332</v>
      </c>
      <c r="B6391">
        <v>2</v>
      </c>
    </row>
    <row r="6392" spans="1:2" x14ac:dyDescent="0.25">
      <c r="A6392" t="s">
        <v>6333</v>
      </c>
      <c r="B6392">
        <v>4</v>
      </c>
    </row>
    <row r="6393" spans="1:2" x14ac:dyDescent="0.25">
      <c r="A6393" t="s">
        <v>6334</v>
      </c>
      <c r="B6393">
        <v>12</v>
      </c>
    </row>
    <row r="6394" spans="1:2" x14ac:dyDescent="0.25">
      <c r="A6394" t="s">
        <v>6335</v>
      </c>
      <c r="B6394">
        <v>1</v>
      </c>
    </row>
    <row r="6395" spans="1:2" x14ac:dyDescent="0.25">
      <c r="A6395" t="s">
        <v>6336</v>
      </c>
      <c r="B6395">
        <v>29</v>
      </c>
    </row>
    <row r="6396" spans="1:2" x14ac:dyDescent="0.25">
      <c r="A6396" t="s">
        <v>6337</v>
      </c>
      <c r="B6396">
        <v>1</v>
      </c>
    </row>
    <row r="6397" spans="1:2" x14ac:dyDescent="0.25">
      <c r="A6397" t="s">
        <v>216</v>
      </c>
      <c r="B6397">
        <v>3</v>
      </c>
    </row>
    <row r="6398" spans="1:2" x14ac:dyDescent="0.25">
      <c r="A6398" t="s">
        <v>6338</v>
      </c>
      <c r="B6398">
        <v>2</v>
      </c>
    </row>
    <row r="6399" spans="1:2" x14ac:dyDescent="0.25">
      <c r="A6399" t="s">
        <v>6339</v>
      </c>
      <c r="B6399">
        <v>3</v>
      </c>
    </row>
    <row r="6400" spans="1:2" x14ac:dyDescent="0.25">
      <c r="A6400" t="s">
        <v>6340</v>
      </c>
      <c r="B6400">
        <v>2</v>
      </c>
    </row>
    <row r="6401" spans="1:2" x14ac:dyDescent="0.25">
      <c r="A6401" t="s">
        <v>6341</v>
      </c>
      <c r="B6401">
        <v>6</v>
      </c>
    </row>
    <row r="6402" spans="1:2" x14ac:dyDescent="0.25">
      <c r="A6402" t="s">
        <v>6342</v>
      </c>
      <c r="B6402">
        <v>1</v>
      </c>
    </row>
    <row r="6403" spans="1:2" x14ac:dyDescent="0.25">
      <c r="A6403" t="s">
        <v>6343</v>
      </c>
      <c r="B6403">
        <v>1</v>
      </c>
    </row>
    <row r="6404" spans="1:2" x14ac:dyDescent="0.25">
      <c r="A6404" t="s">
        <v>6344</v>
      </c>
      <c r="B6404">
        <v>1</v>
      </c>
    </row>
    <row r="6405" spans="1:2" x14ac:dyDescent="0.25">
      <c r="A6405" t="s">
        <v>6345</v>
      </c>
      <c r="B6405">
        <v>3</v>
      </c>
    </row>
    <row r="6406" spans="1:2" x14ac:dyDescent="0.25">
      <c r="A6406" t="s">
        <v>6346</v>
      </c>
      <c r="B6406">
        <v>7</v>
      </c>
    </row>
    <row r="6407" spans="1:2" x14ac:dyDescent="0.25">
      <c r="A6407" t="s">
        <v>6347</v>
      </c>
      <c r="B6407">
        <v>1</v>
      </c>
    </row>
    <row r="6408" spans="1:2" x14ac:dyDescent="0.25">
      <c r="A6408" t="s">
        <v>6348</v>
      </c>
      <c r="B6408">
        <v>6</v>
      </c>
    </row>
    <row r="6409" spans="1:2" x14ac:dyDescent="0.25">
      <c r="A6409" t="s">
        <v>6349</v>
      </c>
      <c r="B6409">
        <v>6</v>
      </c>
    </row>
    <row r="6410" spans="1:2" x14ac:dyDescent="0.25">
      <c r="A6410" t="s">
        <v>6350</v>
      </c>
      <c r="B6410">
        <v>2</v>
      </c>
    </row>
    <row r="6411" spans="1:2" x14ac:dyDescent="0.25">
      <c r="A6411" t="s">
        <v>6351</v>
      </c>
      <c r="B6411">
        <v>4</v>
      </c>
    </row>
    <row r="6412" spans="1:2" x14ac:dyDescent="0.25">
      <c r="A6412" t="s">
        <v>6352</v>
      </c>
      <c r="B6412">
        <v>2</v>
      </c>
    </row>
    <row r="6413" spans="1:2" x14ac:dyDescent="0.25">
      <c r="A6413" t="s">
        <v>6353</v>
      </c>
      <c r="B6413">
        <v>1</v>
      </c>
    </row>
    <row r="6414" spans="1:2" x14ac:dyDescent="0.25">
      <c r="A6414" t="s">
        <v>6354</v>
      </c>
      <c r="B6414">
        <v>11</v>
      </c>
    </row>
    <row r="6415" spans="1:2" x14ac:dyDescent="0.25">
      <c r="A6415" t="s">
        <v>6355</v>
      </c>
      <c r="B6415">
        <v>1</v>
      </c>
    </row>
    <row r="6416" spans="1:2" x14ac:dyDescent="0.25">
      <c r="A6416" t="s">
        <v>6356</v>
      </c>
      <c r="B6416">
        <v>3</v>
      </c>
    </row>
    <row r="6417" spans="1:2" x14ac:dyDescent="0.25">
      <c r="A6417" t="s">
        <v>6357</v>
      </c>
      <c r="B6417">
        <v>3</v>
      </c>
    </row>
    <row r="6418" spans="1:2" x14ac:dyDescent="0.25">
      <c r="A6418" t="s">
        <v>6358</v>
      </c>
      <c r="B6418">
        <v>3</v>
      </c>
    </row>
    <row r="6419" spans="1:2" x14ac:dyDescent="0.25">
      <c r="A6419" t="s">
        <v>6359</v>
      </c>
      <c r="B6419">
        <v>3</v>
      </c>
    </row>
    <row r="6420" spans="1:2" x14ac:dyDescent="0.25">
      <c r="A6420" t="s">
        <v>6360</v>
      </c>
      <c r="B6420">
        <v>30</v>
      </c>
    </row>
    <row r="6421" spans="1:2" x14ac:dyDescent="0.25">
      <c r="A6421" t="s">
        <v>6361</v>
      </c>
      <c r="B6421">
        <v>11</v>
      </c>
    </row>
    <row r="6422" spans="1:2" x14ac:dyDescent="0.25">
      <c r="A6422" t="s">
        <v>6362</v>
      </c>
      <c r="B6422">
        <v>3</v>
      </c>
    </row>
    <row r="6423" spans="1:2" x14ac:dyDescent="0.25">
      <c r="A6423" t="s">
        <v>6363</v>
      </c>
      <c r="B6423">
        <v>15</v>
      </c>
    </row>
    <row r="6424" spans="1:2" x14ac:dyDescent="0.25">
      <c r="A6424" t="s">
        <v>6364</v>
      </c>
      <c r="B6424">
        <v>2</v>
      </c>
    </row>
    <row r="6425" spans="1:2" x14ac:dyDescent="0.25">
      <c r="A6425" t="s">
        <v>6365</v>
      </c>
      <c r="B6425">
        <v>2</v>
      </c>
    </row>
    <row r="6426" spans="1:2" x14ac:dyDescent="0.25">
      <c r="A6426" t="s">
        <v>6366</v>
      </c>
      <c r="B6426">
        <v>7</v>
      </c>
    </row>
    <row r="6427" spans="1:2" x14ac:dyDescent="0.25">
      <c r="A6427" t="s">
        <v>6439</v>
      </c>
      <c r="B6427">
        <v>20</v>
      </c>
    </row>
    <row r="6428" spans="1:2" x14ac:dyDescent="0.25">
      <c r="A6428" t="s">
        <v>6367</v>
      </c>
      <c r="B6428">
        <v>1</v>
      </c>
    </row>
    <row r="6429" spans="1:2" x14ac:dyDescent="0.25">
      <c r="A6429" t="s">
        <v>6368</v>
      </c>
      <c r="B6429">
        <v>13</v>
      </c>
    </row>
    <row r="6430" spans="1:2" x14ac:dyDescent="0.25">
      <c r="A6430" t="s">
        <v>6369</v>
      </c>
      <c r="B6430">
        <v>3</v>
      </c>
    </row>
    <row r="6431" spans="1:2" x14ac:dyDescent="0.25">
      <c r="A6431" t="s">
        <v>6440</v>
      </c>
      <c r="B6431">
        <v>5</v>
      </c>
    </row>
    <row r="6432" spans="1:2" x14ac:dyDescent="0.25">
      <c r="A6432" t="s">
        <v>6370</v>
      </c>
      <c r="B6432">
        <v>7</v>
      </c>
    </row>
    <row r="6433" spans="1:2" x14ac:dyDescent="0.25">
      <c r="A6433" t="s">
        <v>6371</v>
      </c>
      <c r="B6433">
        <v>8</v>
      </c>
    </row>
    <row r="6434" spans="1:2" x14ac:dyDescent="0.25">
      <c r="A6434" t="s">
        <v>6372</v>
      </c>
      <c r="B6434">
        <v>2</v>
      </c>
    </row>
    <row r="6435" spans="1:2" x14ac:dyDescent="0.25">
      <c r="A6435" t="s">
        <v>6373</v>
      </c>
      <c r="B6435">
        <v>1</v>
      </c>
    </row>
    <row r="6436" spans="1:2" x14ac:dyDescent="0.25">
      <c r="A6436" t="s">
        <v>6374</v>
      </c>
      <c r="B6436">
        <v>2</v>
      </c>
    </row>
    <row r="6437" spans="1:2" x14ac:dyDescent="0.25">
      <c r="A6437" t="s">
        <v>6375</v>
      </c>
      <c r="B6437">
        <v>8</v>
      </c>
    </row>
    <row r="6438" spans="1:2" x14ac:dyDescent="0.25">
      <c r="A6438" t="s">
        <v>6376</v>
      </c>
      <c r="B6438">
        <v>15</v>
      </c>
    </row>
    <row r="6439" spans="1:2" x14ac:dyDescent="0.25">
      <c r="A6439" t="s">
        <v>6441</v>
      </c>
      <c r="B6439">
        <v>9</v>
      </c>
    </row>
    <row r="6440" spans="1:2" x14ac:dyDescent="0.25">
      <c r="A6440" t="s">
        <v>6442</v>
      </c>
      <c r="B6440">
        <v>23</v>
      </c>
    </row>
    <row r="6441" spans="1:2" x14ac:dyDescent="0.25">
      <c r="A6441" t="s">
        <v>6377</v>
      </c>
      <c r="B6441">
        <v>1</v>
      </c>
    </row>
    <row r="6442" spans="1:2" x14ac:dyDescent="0.25">
      <c r="A6442" t="s">
        <v>394</v>
      </c>
      <c r="B6442">
        <v>4</v>
      </c>
    </row>
    <row r="6443" spans="1:2" x14ac:dyDescent="0.25">
      <c r="A6443" t="s">
        <v>6378</v>
      </c>
      <c r="B6443">
        <v>3</v>
      </c>
    </row>
    <row r="6444" spans="1:2" x14ac:dyDescent="0.25">
      <c r="A6444" t="s">
        <v>6379</v>
      </c>
      <c r="B6444">
        <v>2</v>
      </c>
    </row>
    <row r="6445" spans="1:2" x14ac:dyDescent="0.25">
      <c r="A6445" t="s">
        <v>6443</v>
      </c>
      <c r="B6445">
        <v>8</v>
      </c>
    </row>
    <row r="6446" spans="1:2" x14ac:dyDescent="0.25">
      <c r="A6446" t="s">
        <v>6444</v>
      </c>
      <c r="B6446">
        <v>7</v>
      </c>
    </row>
    <row r="6447" spans="1:2" x14ac:dyDescent="0.25">
      <c r="A6447" t="s">
        <v>395</v>
      </c>
      <c r="B6447">
        <v>3</v>
      </c>
    </row>
    <row r="6448" spans="1:2" x14ac:dyDescent="0.25">
      <c r="A6448" t="s">
        <v>6380</v>
      </c>
      <c r="B6448">
        <v>10</v>
      </c>
    </row>
    <row r="6449" spans="1:2" x14ac:dyDescent="0.25">
      <c r="A6449" t="s">
        <v>6381</v>
      </c>
      <c r="B6449">
        <v>3</v>
      </c>
    </row>
    <row r="6450" spans="1:2" x14ac:dyDescent="0.25">
      <c r="A6450" t="s">
        <v>6445</v>
      </c>
      <c r="B6450">
        <v>2</v>
      </c>
    </row>
    <row r="6451" spans="1:2" x14ac:dyDescent="0.25">
      <c r="A6451" t="s">
        <v>6446</v>
      </c>
      <c r="B6451">
        <v>5</v>
      </c>
    </row>
    <row r="6452" spans="1:2" x14ac:dyDescent="0.25">
      <c r="A6452" t="s">
        <v>6447</v>
      </c>
      <c r="B6452">
        <v>2</v>
      </c>
    </row>
    <row r="6453" spans="1:2" x14ac:dyDescent="0.25">
      <c r="A6453" t="s">
        <v>6448</v>
      </c>
      <c r="B6453">
        <v>2</v>
      </c>
    </row>
    <row r="6454" spans="1:2" x14ac:dyDescent="0.25">
      <c r="A6454" t="s">
        <v>6449</v>
      </c>
      <c r="B6454">
        <v>4</v>
      </c>
    </row>
    <row r="6455" spans="1:2" x14ac:dyDescent="0.25">
      <c r="A6455" t="s">
        <v>6450</v>
      </c>
      <c r="B6455">
        <v>5</v>
      </c>
    </row>
    <row r="6456" spans="1:2" x14ac:dyDescent="0.25">
      <c r="A6456" t="s">
        <v>6451</v>
      </c>
      <c r="B6456">
        <v>9</v>
      </c>
    </row>
    <row r="6457" spans="1:2" x14ac:dyDescent="0.25">
      <c r="A6457" t="s">
        <v>137</v>
      </c>
      <c r="B6457">
        <v>2</v>
      </c>
    </row>
    <row r="6458" spans="1:2" x14ac:dyDescent="0.25">
      <c r="A6458" t="s">
        <v>6452</v>
      </c>
      <c r="B6458">
        <v>1</v>
      </c>
    </row>
    <row r="6459" spans="1:2" x14ac:dyDescent="0.25">
      <c r="A6459" t="s">
        <v>396</v>
      </c>
      <c r="B6459">
        <v>2</v>
      </c>
    </row>
    <row r="6460" spans="1:2" x14ac:dyDescent="0.25">
      <c r="A6460" t="s">
        <v>6453</v>
      </c>
      <c r="B6460">
        <v>2</v>
      </c>
    </row>
    <row r="6461" spans="1:2" x14ac:dyDescent="0.25">
      <c r="A6461" t="s">
        <v>6454</v>
      </c>
      <c r="B6461">
        <v>6</v>
      </c>
    </row>
    <row r="6462" spans="1:2" x14ac:dyDescent="0.25">
      <c r="A6462" t="s">
        <v>6455</v>
      </c>
      <c r="B6462">
        <v>1</v>
      </c>
    </row>
    <row r="6463" spans="1:2" x14ac:dyDescent="0.25">
      <c r="A6463" t="s">
        <v>6456</v>
      </c>
      <c r="B6463">
        <v>4</v>
      </c>
    </row>
    <row r="6464" spans="1:2" x14ac:dyDescent="0.25">
      <c r="A6464" t="s">
        <v>6382</v>
      </c>
      <c r="B6464">
        <v>9</v>
      </c>
    </row>
    <row r="6465" spans="1:2" x14ac:dyDescent="0.25">
      <c r="A6465" t="s">
        <v>6457</v>
      </c>
      <c r="B6465">
        <v>1</v>
      </c>
    </row>
    <row r="6466" spans="1:2" x14ac:dyDescent="0.25">
      <c r="A6466" t="s">
        <v>6383</v>
      </c>
      <c r="B6466">
        <v>7</v>
      </c>
    </row>
    <row r="6467" spans="1:2" x14ac:dyDescent="0.25">
      <c r="A6467" t="s">
        <v>6384</v>
      </c>
      <c r="B6467">
        <v>5</v>
      </c>
    </row>
    <row r="6468" spans="1:2" x14ac:dyDescent="0.25">
      <c r="A6468" t="s">
        <v>299</v>
      </c>
      <c r="B6468">
        <v>3</v>
      </c>
    </row>
    <row r="6469" spans="1:2" x14ac:dyDescent="0.25">
      <c r="A6469" t="s">
        <v>6458</v>
      </c>
      <c r="B6469">
        <v>2</v>
      </c>
    </row>
    <row r="6470" spans="1:2" x14ac:dyDescent="0.25">
      <c r="A6470" t="s">
        <v>6385</v>
      </c>
      <c r="B6470">
        <v>3</v>
      </c>
    </row>
    <row r="6471" spans="1:2" x14ac:dyDescent="0.25">
      <c r="A6471" t="s">
        <v>6459</v>
      </c>
      <c r="B6471">
        <v>6</v>
      </c>
    </row>
    <row r="6472" spans="1:2" x14ac:dyDescent="0.25">
      <c r="A6472" t="s">
        <v>6386</v>
      </c>
      <c r="B6472">
        <v>2</v>
      </c>
    </row>
    <row r="6473" spans="1:2" x14ac:dyDescent="0.25">
      <c r="A6473" t="s">
        <v>6460</v>
      </c>
      <c r="B6473">
        <v>3</v>
      </c>
    </row>
    <row r="6474" spans="1:2" x14ac:dyDescent="0.25">
      <c r="A6474" t="s">
        <v>6387</v>
      </c>
      <c r="B6474">
        <v>3</v>
      </c>
    </row>
    <row r="6475" spans="1:2" x14ac:dyDescent="0.25">
      <c r="A6475" t="s">
        <v>6461</v>
      </c>
      <c r="B6475">
        <v>3</v>
      </c>
    </row>
    <row r="6476" spans="1:2" x14ac:dyDescent="0.25">
      <c r="A6476" t="s">
        <v>6462</v>
      </c>
      <c r="B6476">
        <v>1</v>
      </c>
    </row>
    <row r="6477" spans="1:2" x14ac:dyDescent="0.25">
      <c r="A6477" t="s">
        <v>6463</v>
      </c>
      <c r="B6477">
        <v>8</v>
      </c>
    </row>
    <row r="6478" spans="1:2" x14ac:dyDescent="0.25">
      <c r="A6478" t="s">
        <v>6464</v>
      </c>
      <c r="B6478">
        <v>6</v>
      </c>
    </row>
    <row r="6479" spans="1:2" x14ac:dyDescent="0.25">
      <c r="A6479" t="s">
        <v>6465</v>
      </c>
      <c r="B6479">
        <v>1</v>
      </c>
    </row>
    <row r="6480" spans="1:2" x14ac:dyDescent="0.25">
      <c r="A6480" t="s">
        <v>6466</v>
      </c>
      <c r="B6480">
        <v>7</v>
      </c>
    </row>
    <row r="6481" spans="1:2" x14ac:dyDescent="0.25">
      <c r="A6481" t="s">
        <v>139</v>
      </c>
      <c r="B6481">
        <v>5</v>
      </c>
    </row>
    <row r="6482" spans="1:2" x14ac:dyDescent="0.25">
      <c r="A6482" t="s">
        <v>6467</v>
      </c>
      <c r="B6482">
        <v>1</v>
      </c>
    </row>
    <row r="6483" spans="1:2" x14ac:dyDescent="0.25">
      <c r="A6483" t="s">
        <v>6468</v>
      </c>
      <c r="B6483">
        <v>5</v>
      </c>
    </row>
    <row r="6484" spans="1:2" x14ac:dyDescent="0.25">
      <c r="A6484" t="s">
        <v>6469</v>
      </c>
      <c r="B6484">
        <v>2</v>
      </c>
    </row>
    <row r="6485" spans="1:2" x14ac:dyDescent="0.25">
      <c r="A6485" t="s">
        <v>6470</v>
      </c>
      <c r="B6485">
        <v>4</v>
      </c>
    </row>
    <row r="6486" spans="1:2" x14ac:dyDescent="0.25">
      <c r="A6486" t="s">
        <v>6471</v>
      </c>
      <c r="B6486">
        <v>1</v>
      </c>
    </row>
    <row r="6487" spans="1:2" x14ac:dyDescent="0.25">
      <c r="A6487" t="s">
        <v>6472</v>
      </c>
      <c r="B6487">
        <v>5</v>
      </c>
    </row>
    <row r="6488" spans="1:2" x14ac:dyDescent="0.25">
      <c r="A6488" t="s">
        <v>7956</v>
      </c>
      <c r="B6488">
        <v>7</v>
      </c>
    </row>
    <row r="6489" spans="1:2" x14ac:dyDescent="0.25">
      <c r="A6489" t="s">
        <v>6473</v>
      </c>
      <c r="B6489">
        <v>2</v>
      </c>
    </row>
    <row r="6490" spans="1:2" x14ac:dyDescent="0.25">
      <c r="A6490" t="s">
        <v>6474</v>
      </c>
      <c r="B6490">
        <v>11</v>
      </c>
    </row>
    <row r="6491" spans="1:2" x14ac:dyDescent="0.25">
      <c r="A6491" t="s">
        <v>6475</v>
      </c>
      <c r="B6491">
        <v>3</v>
      </c>
    </row>
    <row r="6492" spans="1:2" x14ac:dyDescent="0.25">
      <c r="A6492" t="s">
        <v>6476</v>
      </c>
      <c r="B6492">
        <v>5</v>
      </c>
    </row>
    <row r="6493" spans="1:2" x14ac:dyDescent="0.25">
      <c r="A6493" t="s">
        <v>6477</v>
      </c>
      <c r="B6493">
        <v>3</v>
      </c>
    </row>
    <row r="6494" spans="1:2" x14ac:dyDescent="0.25">
      <c r="A6494" t="s">
        <v>6478</v>
      </c>
      <c r="B6494">
        <v>5</v>
      </c>
    </row>
    <row r="6495" spans="1:2" x14ac:dyDescent="0.25">
      <c r="A6495" t="s">
        <v>6479</v>
      </c>
      <c r="B6495">
        <v>34</v>
      </c>
    </row>
    <row r="6496" spans="1:2" x14ac:dyDescent="0.25">
      <c r="A6496" t="s">
        <v>6480</v>
      </c>
      <c r="B6496">
        <v>1</v>
      </c>
    </row>
    <row r="6497" spans="1:2" x14ac:dyDescent="0.25">
      <c r="A6497" t="s">
        <v>6481</v>
      </c>
      <c r="B6497">
        <v>38</v>
      </c>
    </row>
    <row r="6498" spans="1:2" x14ac:dyDescent="0.25">
      <c r="A6498" t="s">
        <v>6482</v>
      </c>
      <c r="B6498">
        <v>4</v>
      </c>
    </row>
    <row r="6499" spans="1:2" x14ac:dyDescent="0.25">
      <c r="A6499" t="s">
        <v>6483</v>
      </c>
      <c r="B6499">
        <v>5</v>
      </c>
    </row>
    <row r="6500" spans="1:2" x14ac:dyDescent="0.25">
      <c r="A6500" t="s">
        <v>6484</v>
      </c>
      <c r="B6500">
        <v>5</v>
      </c>
    </row>
    <row r="6501" spans="1:2" x14ac:dyDescent="0.25">
      <c r="A6501" t="s">
        <v>6485</v>
      </c>
      <c r="B6501">
        <v>5</v>
      </c>
    </row>
    <row r="6502" spans="1:2" x14ac:dyDescent="0.25">
      <c r="A6502" t="s">
        <v>6486</v>
      </c>
      <c r="B6502">
        <v>2</v>
      </c>
    </row>
    <row r="6503" spans="1:2" x14ac:dyDescent="0.25">
      <c r="A6503" t="s">
        <v>6487</v>
      </c>
      <c r="B6503">
        <v>2</v>
      </c>
    </row>
    <row r="6504" spans="1:2" x14ac:dyDescent="0.25">
      <c r="A6504" t="s">
        <v>6488</v>
      </c>
      <c r="B6504">
        <v>25</v>
      </c>
    </row>
    <row r="6505" spans="1:2" x14ac:dyDescent="0.25">
      <c r="A6505" t="s">
        <v>6489</v>
      </c>
      <c r="B6505">
        <v>5</v>
      </c>
    </row>
    <row r="6506" spans="1:2" x14ac:dyDescent="0.25">
      <c r="A6506" t="s">
        <v>6490</v>
      </c>
      <c r="B6506">
        <v>136</v>
      </c>
    </row>
    <row r="6507" spans="1:2" x14ac:dyDescent="0.25">
      <c r="A6507" t="s">
        <v>6491</v>
      </c>
      <c r="B6507">
        <v>4</v>
      </c>
    </row>
    <row r="6508" spans="1:2" x14ac:dyDescent="0.25">
      <c r="A6508" t="s">
        <v>6492</v>
      </c>
      <c r="B6508">
        <v>1</v>
      </c>
    </row>
    <row r="6509" spans="1:2" x14ac:dyDescent="0.25">
      <c r="A6509" t="s">
        <v>6493</v>
      </c>
      <c r="B6509">
        <v>1</v>
      </c>
    </row>
    <row r="6510" spans="1:2" x14ac:dyDescent="0.25">
      <c r="A6510" t="s">
        <v>6494</v>
      </c>
      <c r="B6510">
        <v>1</v>
      </c>
    </row>
    <row r="6511" spans="1:2" x14ac:dyDescent="0.25">
      <c r="A6511" t="s">
        <v>6495</v>
      </c>
      <c r="B6511">
        <v>14</v>
      </c>
    </row>
    <row r="6512" spans="1:2" x14ac:dyDescent="0.25">
      <c r="A6512" t="s">
        <v>6496</v>
      </c>
      <c r="B6512">
        <v>7</v>
      </c>
    </row>
    <row r="6513" spans="1:2" x14ac:dyDescent="0.25">
      <c r="A6513" t="s">
        <v>6497</v>
      </c>
      <c r="B6513">
        <v>3</v>
      </c>
    </row>
    <row r="6514" spans="1:2" x14ac:dyDescent="0.25">
      <c r="A6514" t="s">
        <v>6498</v>
      </c>
      <c r="B6514">
        <v>9</v>
      </c>
    </row>
    <row r="6515" spans="1:2" x14ac:dyDescent="0.25">
      <c r="A6515" t="s">
        <v>6499</v>
      </c>
      <c r="B6515">
        <v>36</v>
      </c>
    </row>
    <row r="6516" spans="1:2" x14ac:dyDescent="0.25">
      <c r="A6516" t="s">
        <v>218</v>
      </c>
      <c r="B6516">
        <v>4</v>
      </c>
    </row>
    <row r="6517" spans="1:2" x14ac:dyDescent="0.25">
      <c r="A6517" t="s">
        <v>6500</v>
      </c>
      <c r="B6517">
        <v>3</v>
      </c>
    </row>
    <row r="6518" spans="1:2" x14ac:dyDescent="0.25">
      <c r="A6518" t="s">
        <v>6501</v>
      </c>
      <c r="B6518">
        <v>1</v>
      </c>
    </row>
    <row r="6519" spans="1:2" x14ac:dyDescent="0.25">
      <c r="A6519" t="s">
        <v>6503</v>
      </c>
      <c r="B6519">
        <v>1</v>
      </c>
    </row>
    <row r="6520" spans="1:2" x14ac:dyDescent="0.25">
      <c r="A6520" t="s">
        <v>6502</v>
      </c>
      <c r="B6520">
        <v>1</v>
      </c>
    </row>
    <row r="6521" spans="1:2" x14ac:dyDescent="0.25">
      <c r="A6521" t="s">
        <v>6504</v>
      </c>
      <c r="B6521">
        <v>15</v>
      </c>
    </row>
    <row r="6522" spans="1:2" x14ac:dyDescent="0.25">
      <c r="A6522" t="s">
        <v>258</v>
      </c>
      <c r="B6522">
        <v>2</v>
      </c>
    </row>
    <row r="6523" spans="1:2" x14ac:dyDescent="0.25">
      <c r="A6523" t="s">
        <v>6505</v>
      </c>
      <c r="B6523">
        <v>16</v>
      </c>
    </row>
    <row r="6524" spans="1:2" x14ac:dyDescent="0.25">
      <c r="A6524" t="s">
        <v>6506</v>
      </c>
      <c r="B6524">
        <v>20</v>
      </c>
    </row>
    <row r="6525" spans="1:2" x14ac:dyDescent="0.25">
      <c r="A6525" t="s">
        <v>6507</v>
      </c>
      <c r="B6525">
        <v>2</v>
      </c>
    </row>
    <row r="6526" spans="1:2" x14ac:dyDescent="0.25">
      <c r="A6526" t="s">
        <v>6508</v>
      </c>
      <c r="B6526">
        <v>9</v>
      </c>
    </row>
    <row r="6527" spans="1:2" x14ac:dyDescent="0.25">
      <c r="A6527" t="s">
        <v>6509</v>
      </c>
      <c r="B6527">
        <v>17</v>
      </c>
    </row>
    <row r="6528" spans="1:2" x14ac:dyDescent="0.25">
      <c r="A6528" t="s">
        <v>6510</v>
      </c>
      <c r="B6528">
        <v>5</v>
      </c>
    </row>
    <row r="6529" spans="1:2" x14ac:dyDescent="0.25">
      <c r="A6529" t="s">
        <v>6511</v>
      </c>
      <c r="B6529">
        <v>2</v>
      </c>
    </row>
    <row r="6530" spans="1:2" x14ac:dyDescent="0.25">
      <c r="A6530" t="s">
        <v>6512</v>
      </c>
      <c r="B6530">
        <v>3</v>
      </c>
    </row>
    <row r="6531" spans="1:2" x14ac:dyDescent="0.25">
      <c r="A6531" t="s">
        <v>6513</v>
      </c>
      <c r="B6531">
        <v>1</v>
      </c>
    </row>
    <row r="6532" spans="1:2" x14ac:dyDescent="0.25">
      <c r="A6532" t="s">
        <v>6514</v>
      </c>
      <c r="B6532">
        <v>2</v>
      </c>
    </row>
    <row r="6533" spans="1:2" x14ac:dyDescent="0.25">
      <c r="A6533" t="s">
        <v>6515</v>
      </c>
      <c r="B6533">
        <v>2</v>
      </c>
    </row>
    <row r="6534" spans="1:2" x14ac:dyDescent="0.25">
      <c r="A6534" t="s">
        <v>6516</v>
      </c>
      <c r="B6534">
        <v>61</v>
      </c>
    </row>
    <row r="6535" spans="1:2" x14ac:dyDescent="0.25">
      <c r="A6535" t="s">
        <v>6517</v>
      </c>
      <c r="B6535">
        <v>5</v>
      </c>
    </row>
    <row r="6536" spans="1:2" x14ac:dyDescent="0.25">
      <c r="A6536" t="s">
        <v>6518</v>
      </c>
      <c r="B6536">
        <v>41</v>
      </c>
    </row>
    <row r="6537" spans="1:2" x14ac:dyDescent="0.25">
      <c r="A6537" t="s">
        <v>6519</v>
      </c>
      <c r="B6537">
        <v>1</v>
      </c>
    </row>
    <row r="6538" spans="1:2" x14ac:dyDescent="0.25">
      <c r="A6538" t="s">
        <v>6520</v>
      </c>
      <c r="B6538">
        <v>2</v>
      </c>
    </row>
    <row r="6539" spans="1:2" x14ac:dyDescent="0.25">
      <c r="A6539" t="s">
        <v>140</v>
      </c>
      <c r="B6539">
        <v>3</v>
      </c>
    </row>
    <row r="6540" spans="1:2" x14ac:dyDescent="0.25">
      <c r="A6540" t="s">
        <v>6521</v>
      </c>
      <c r="B6540">
        <v>1</v>
      </c>
    </row>
    <row r="6541" spans="1:2" x14ac:dyDescent="0.25">
      <c r="A6541" t="s">
        <v>141</v>
      </c>
      <c r="B6541">
        <v>8</v>
      </c>
    </row>
    <row r="6542" spans="1:2" x14ac:dyDescent="0.25">
      <c r="A6542" t="s">
        <v>6522</v>
      </c>
      <c r="B6542">
        <v>3</v>
      </c>
    </row>
    <row r="6543" spans="1:2" x14ac:dyDescent="0.25">
      <c r="A6543" t="s">
        <v>6523</v>
      </c>
      <c r="B6543">
        <v>4</v>
      </c>
    </row>
    <row r="6544" spans="1:2" x14ac:dyDescent="0.25">
      <c r="A6544" t="s">
        <v>6524</v>
      </c>
      <c r="B6544">
        <v>2</v>
      </c>
    </row>
    <row r="6545" spans="1:2" x14ac:dyDescent="0.25">
      <c r="A6545" t="s">
        <v>259</v>
      </c>
      <c r="B6545">
        <v>4</v>
      </c>
    </row>
    <row r="6546" spans="1:2" x14ac:dyDescent="0.25">
      <c r="A6546" t="s">
        <v>6525</v>
      </c>
      <c r="B6546">
        <v>24</v>
      </c>
    </row>
    <row r="6547" spans="1:2" x14ac:dyDescent="0.25">
      <c r="A6547" t="s">
        <v>6526</v>
      </c>
      <c r="B6547">
        <v>48</v>
      </c>
    </row>
    <row r="6548" spans="1:2" x14ac:dyDescent="0.25">
      <c r="A6548" t="s">
        <v>6527</v>
      </c>
      <c r="B6548">
        <v>2</v>
      </c>
    </row>
    <row r="6549" spans="1:2" x14ac:dyDescent="0.25">
      <c r="A6549" t="s">
        <v>6528</v>
      </c>
      <c r="B6549">
        <v>1</v>
      </c>
    </row>
    <row r="6550" spans="1:2" x14ac:dyDescent="0.25">
      <c r="A6550" t="s">
        <v>6529</v>
      </c>
      <c r="B6550">
        <v>2</v>
      </c>
    </row>
    <row r="6551" spans="1:2" x14ac:dyDescent="0.25">
      <c r="A6551" t="s">
        <v>6530</v>
      </c>
      <c r="B6551">
        <v>2</v>
      </c>
    </row>
    <row r="6552" spans="1:2" x14ac:dyDescent="0.25">
      <c r="A6552" t="s">
        <v>6531</v>
      </c>
      <c r="B6552">
        <v>2</v>
      </c>
    </row>
    <row r="6553" spans="1:2" x14ac:dyDescent="0.25">
      <c r="A6553" t="s">
        <v>6532</v>
      </c>
      <c r="B6553">
        <v>10</v>
      </c>
    </row>
    <row r="6554" spans="1:2" x14ac:dyDescent="0.25">
      <c r="A6554" t="s">
        <v>6533</v>
      </c>
      <c r="B6554">
        <v>7</v>
      </c>
    </row>
    <row r="6555" spans="1:2" x14ac:dyDescent="0.25">
      <c r="A6555" t="s">
        <v>6534</v>
      </c>
      <c r="B6555">
        <v>10</v>
      </c>
    </row>
    <row r="6556" spans="1:2" x14ac:dyDescent="0.25">
      <c r="A6556" t="s">
        <v>6535</v>
      </c>
      <c r="B6556">
        <v>1</v>
      </c>
    </row>
    <row r="6557" spans="1:2" x14ac:dyDescent="0.25">
      <c r="A6557" t="s">
        <v>6536</v>
      </c>
      <c r="B6557">
        <v>4</v>
      </c>
    </row>
    <row r="6558" spans="1:2" x14ac:dyDescent="0.25">
      <c r="A6558" t="s">
        <v>6537</v>
      </c>
      <c r="B6558">
        <v>2</v>
      </c>
    </row>
    <row r="6559" spans="1:2" x14ac:dyDescent="0.25">
      <c r="A6559" t="s">
        <v>6538</v>
      </c>
      <c r="B6559">
        <v>2</v>
      </c>
    </row>
    <row r="6560" spans="1:2" x14ac:dyDescent="0.25">
      <c r="A6560" t="s">
        <v>6539</v>
      </c>
      <c r="B6560">
        <v>12</v>
      </c>
    </row>
    <row r="6561" spans="1:2" x14ac:dyDescent="0.25">
      <c r="A6561" t="s">
        <v>7957</v>
      </c>
      <c r="B6561">
        <v>4</v>
      </c>
    </row>
    <row r="6562" spans="1:2" x14ac:dyDescent="0.25">
      <c r="A6562" t="s">
        <v>6540</v>
      </c>
      <c r="B6562">
        <v>4</v>
      </c>
    </row>
    <row r="6563" spans="1:2" x14ac:dyDescent="0.25">
      <c r="A6563" t="s">
        <v>6541</v>
      </c>
      <c r="B6563">
        <v>3</v>
      </c>
    </row>
    <row r="6564" spans="1:2" x14ac:dyDescent="0.25">
      <c r="A6564" t="s">
        <v>6542</v>
      </c>
      <c r="B6564">
        <v>1</v>
      </c>
    </row>
    <row r="6565" spans="1:2" x14ac:dyDescent="0.25">
      <c r="A6565" t="s">
        <v>6543</v>
      </c>
      <c r="B6565">
        <v>2</v>
      </c>
    </row>
    <row r="6566" spans="1:2" x14ac:dyDescent="0.25">
      <c r="A6566" t="s">
        <v>6544</v>
      </c>
      <c r="B6566">
        <v>2</v>
      </c>
    </row>
    <row r="6567" spans="1:2" x14ac:dyDescent="0.25">
      <c r="A6567" t="s">
        <v>6545</v>
      </c>
      <c r="B6567">
        <v>1</v>
      </c>
    </row>
    <row r="6568" spans="1:2" x14ac:dyDescent="0.25">
      <c r="A6568" t="s">
        <v>6546</v>
      </c>
      <c r="B6568">
        <v>1</v>
      </c>
    </row>
    <row r="6569" spans="1:2" x14ac:dyDescent="0.25">
      <c r="A6569" t="s">
        <v>6547</v>
      </c>
      <c r="B6569">
        <v>40</v>
      </c>
    </row>
    <row r="6570" spans="1:2" x14ac:dyDescent="0.25">
      <c r="A6570" t="s">
        <v>6548</v>
      </c>
      <c r="B6570">
        <v>1</v>
      </c>
    </row>
    <row r="6571" spans="1:2" x14ac:dyDescent="0.25">
      <c r="A6571" t="s">
        <v>6549</v>
      </c>
      <c r="B6571">
        <v>42</v>
      </c>
    </row>
    <row r="6572" spans="1:2" x14ac:dyDescent="0.25">
      <c r="A6572" t="s">
        <v>6550</v>
      </c>
      <c r="B6572">
        <v>3</v>
      </c>
    </row>
    <row r="6573" spans="1:2" x14ac:dyDescent="0.25">
      <c r="A6573" t="s">
        <v>6551</v>
      </c>
      <c r="B6573">
        <v>24</v>
      </c>
    </row>
    <row r="6574" spans="1:2" x14ac:dyDescent="0.25">
      <c r="A6574" t="s">
        <v>397</v>
      </c>
      <c r="B6574">
        <v>2</v>
      </c>
    </row>
    <row r="6575" spans="1:2" x14ac:dyDescent="0.25">
      <c r="A6575" t="s">
        <v>142</v>
      </c>
      <c r="B6575">
        <v>3</v>
      </c>
    </row>
    <row r="6576" spans="1:2" x14ac:dyDescent="0.25">
      <c r="A6576" t="s">
        <v>398</v>
      </c>
      <c r="B6576">
        <v>7</v>
      </c>
    </row>
    <row r="6577" spans="1:2" x14ac:dyDescent="0.25">
      <c r="A6577" t="s">
        <v>6552</v>
      </c>
      <c r="B6577">
        <v>1</v>
      </c>
    </row>
    <row r="6578" spans="1:2" x14ac:dyDescent="0.25">
      <c r="A6578" t="s">
        <v>6553</v>
      </c>
      <c r="B6578">
        <v>2</v>
      </c>
    </row>
    <row r="6579" spans="1:2" x14ac:dyDescent="0.25">
      <c r="A6579" t="s">
        <v>6554</v>
      </c>
      <c r="B6579">
        <v>6</v>
      </c>
    </row>
    <row r="6580" spans="1:2" x14ac:dyDescent="0.25">
      <c r="A6580" t="s">
        <v>6555</v>
      </c>
      <c r="B6580">
        <v>1</v>
      </c>
    </row>
    <row r="6581" spans="1:2" x14ac:dyDescent="0.25">
      <c r="A6581" t="s">
        <v>6556</v>
      </c>
      <c r="B6581">
        <v>2</v>
      </c>
    </row>
    <row r="6582" spans="1:2" x14ac:dyDescent="0.25">
      <c r="A6582" t="s">
        <v>6557</v>
      </c>
      <c r="B6582">
        <v>1</v>
      </c>
    </row>
    <row r="6583" spans="1:2" x14ac:dyDescent="0.25">
      <c r="A6583" t="s">
        <v>6558</v>
      </c>
      <c r="B6583">
        <v>1</v>
      </c>
    </row>
    <row r="6584" spans="1:2" x14ac:dyDescent="0.25">
      <c r="A6584" t="s">
        <v>6559</v>
      </c>
      <c r="B6584">
        <v>3</v>
      </c>
    </row>
    <row r="6585" spans="1:2" x14ac:dyDescent="0.25">
      <c r="A6585" t="s">
        <v>6560</v>
      </c>
      <c r="B6585">
        <v>20</v>
      </c>
    </row>
    <row r="6586" spans="1:2" x14ac:dyDescent="0.25">
      <c r="A6586" t="s">
        <v>6561</v>
      </c>
      <c r="B6586">
        <v>8</v>
      </c>
    </row>
    <row r="6587" spans="1:2" x14ac:dyDescent="0.25">
      <c r="A6587" t="s">
        <v>6562</v>
      </c>
      <c r="B6587">
        <v>17</v>
      </c>
    </row>
    <row r="6588" spans="1:2" x14ac:dyDescent="0.25">
      <c r="A6588" t="s">
        <v>6563</v>
      </c>
      <c r="B6588">
        <v>3</v>
      </c>
    </row>
    <row r="6589" spans="1:2" x14ac:dyDescent="0.25">
      <c r="A6589" t="s">
        <v>6564</v>
      </c>
      <c r="B6589">
        <v>1</v>
      </c>
    </row>
    <row r="6590" spans="1:2" x14ac:dyDescent="0.25">
      <c r="A6590" t="s">
        <v>6565</v>
      </c>
      <c r="B6590">
        <v>1</v>
      </c>
    </row>
    <row r="6591" spans="1:2" x14ac:dyDescent="0.25">
      <c r="A6591" t="s">
        <v>6566</v>
      </c>
      <c r="B6591">
        <v>1</v>
      </c>
    </row>
    <row r="6592" spans="1:2" x14ac:dyDescent="0.25">
      <c r="A6592" t="s">
        <v>6567</v>
      </c>
      <c r="B6592">
        <v>1</v>
      </c>
    </row>
    <row r="6593" spans="1:2" x14ac:dyDescent="0.25">
      <c r="A6593" t="s">
        <v>6568</v>
      </c>
      <c r="B6593">
        <v>2</v>
      </c>
    </row>
    <row r="6594" spans="1:2" x14ac:dyDescent="0.25">
      <c r="A6594" t="s">
        <v>6569</v>
      </c>
      <c r="B6594">
        <v>2</v>
      </c>
    </row>
    <row r="6595" spans="1:2" x14ac:dyDescent="0.25">
      <c r="A6595" t="s">
        <v>6570</v>
      </c>
      <c r="B6595">
        <v>7</v>
      </c>
    </row>
    <row r="6596" spans="1:2" x14ac:dyDescent="0.25">
      <c r="A6596" t="s">
        <v>6571</v>
      </c>
      <c r="B6596">
        <v>9</v>
      </c>
    </row>
    <row r="6597" spans="1:2" x14ac:dyDescent="0.25">
      <c r="A6597" t="s">
        <v>6572</v>
      </c>
      <c r="B6597">
        <v>2</v>
      </c>
    </row>
    <row r="6598" spans="1:2" x14ac:dyDescent="0.25">
      <c r="A6598" t="s">
        <v>6573</v>
      </c>
      <c r="B6598">
        <v>2</v>
      </c>
    </row>
    <row r="6599" spans="1:2" x14ac:dyDescent="0.25">
      <c r="A6599" t="s">
        <v>6574</v>
      </c>
      <c r="B6599">
        <v>10</v>
      </c>
    </row>
    <row r="6600" spans="1:2" x14ac:dyDescent="0.25">
      <c r="A6600" t="s">
        <v>6575</v>
      </c>
      <c r="B6600">
        <v>3</v>
      </c>
    </row>
    <row r="6601" spans="1:2" x14ac:dyDescent="0.25">
      <c r="A6601" t="s">
        <v>6576</v>
      </c>
      <c r="B6601">
        <v>1</v>
      </c>
    </row>
    <row r="6602" spans="1:2" x14ac:dyDescent="0.25">
      <c r="A6602" t="s">
        <v>6577</v>
      </c>
      <c r="B6602">
        <v>2</v>
      </c>
    </row>
    <row r="6603" spans="1:2" x14ac:dyDescent="0.25">
      <c r="A6603" t="s">
        <v>6578</v>
      </c>
      <c r="B6603">
        <v>2</v>
      </c>
    </row>
    <row r="6604" spans="1:2" x14ac:dyDescent="0.25">
      <c r="A6604" t="s">
        <v>6579</v>
      </c>
      <c r="B6604">
        <v>8</v>
      </c>
    </row>
    <row r="6605" spans="1:2" x14ac:dyDescent="0.25">
      <c r="A6605" t="s">
        <v>6580</v>
      </c>
      <c r="B6605">
        <v>1</v>
      </c>
    </row>
    <row r="6606" spans="1:2" x14ac:dyDescent="0.25">
      <c r="A6606" t="s">
        <v>6581</v>
      </c>
      <c r="B6606">
        <v>35</v>
      </c>
    </row>
    <row r="6607" spans="1:2" x14ac:dyDescent="0.25">
      <c r="A6607" t="s">
        <v>6582</v>
      </c>
      <c r="B6607">
        <v>2</v>
      </c>
    </row>
    <row r="6608" spans="1:2" x14ac:dyDescent="0.25">
      <c r="A6608" t="s">
        <v>6583</v>
      </c>
      <c r="B6608">
        <v>25</v>
      </c>
    </row>
    <row r="6609" spans="1:2" x14ac:dyDescent="0.25">
      <c r="A6609" t="s">
        <v>6584</v>
      </c>
      <c r="B6609">
        <v>1</v>
      </c>
    </row>
    <row r="6610" spans="1:2" x14ac:dyDescent="0.25">
      <c r="A6610" t="s">
        <v>6585</v>
      </c>
      <c r="B6610">
        <v>2</v>
      </c>
    </row>
    <row r="6611" spans="1:2" x14ac:dyDescent="0.25">
      <c r="A6611" t="s">
        <v>6586</v>
      </c>
      <c r="B6611">
        <v>4</v>
      </c>
    </row>
    <row r="6612" spans="1:2" x14ac:dyDescent="0.25">
      <c r="A6612" t="s">
        <v>6587</v>
      </c>
      <c r="B6612">
        <v>4</v>
      </c>
    </row>
    <row r="6613" spans="1:2" x14ac:dyDescent="0.25">
      <c r="A6613" t="s">
        <v>6588</v>
      </c>
      <c r="B6613">
        <v>2</v>
      </c>
    </row>
    <row r="6614" spans="1:2" x14ac:dyDescent="0.25">
      <c r="A6614" t="s">
        <v>219</v>
      </c>
      <c r="B6614">
        <v>2</v>
      </c>
    </row>
    <row r="6615" spans="1:2" x14ac:dyDescent="0.25">
      <c r="A6615" t="s">
        <v>220</v>
      </c>
      <c r="B6615">
        <v>6</v>
      </c>
    </row>
    <row r="6616" spans="1:2" x14ac:dyDescent="0.25">
      <c r="A6616" t="s">
        <v>7958</v>
      </c>
      <c r="B6616">
        <v>2</v>
      </c>
    </row>
    <row r="6617" spans="1:2" x14ac:dyDescent="0.25">
      <c r="A6617" t="s">
        <v>6589</v>
      </c>
      <c r="B6617">
        <v>1</v>
      </c>
    </row>
    <row r="6618" spans="1:2" x14ac:dyDescent="0.25">
      <c r="A6618" t="s">
        <v>6590</v>
      </c>
      <c r="B6618">
        <v>2</v>
      </c>
    </row>
    <row r="6619" spans="1:2" x14ac:dyDescent="0.25">
      <c r="A6619" t="s">
        <v>7959</v>
      </c>
      <c r="B6619">
        <v>2</v>
      </c>
    </row>
    <row r="6620" spans="1:2" x14ac:dyDescent="0.25">
      <c r="A6620" t="s">
        <v>6591</v>
      </c>
      <c r="B6620">
        <v>23</v>
      </c>
    </row>
    <row r="6621" spans="1:2" x14ac:dyDescent="0.25">
      <c r="A6621" t="s">
        <v>6592</v>
      </c>
      <c r="B6621">
        <v>2</v>
      </c>
    </row>
    <row r="6622" spans="1:2" x14ac:dyDescent="0.25">
      <c r="A6622" t="s">
        <v>6593</v>
      </c>
      <c r="B6622">
        <v>1</v>
      </c>
    </row>
    <row r="6623" spans="1:2" x14ac:dyDescent="0.25">
      <c r="A6623" t="s">
        <v>6594</v>
      </c>
      <c r="B6623">
        <v>1</v>
      </c>
    </row>
    <row r="6624" spans="1:2" x14ac:dyDescent="0.25">
      <c r="A6624" t="s">
        <v>399</v>
      </c>
      <c r="B6624">
        <v>5</v>
      </c>
    </row>
    <row r="6625" spans="1:2" x14ac:dyDescent="0.25">
      <c r="A6625" t="s">
        <v>6595</v>
      </c>
      <c r="B6625">
        <v>3</v>
      </c>
    </row>
    <row r="6626" spans="1:2" x14ac:dyDescent="0.25">
      <c r="A6626" t="s">
        <v>6596</v>
      </c>
      <c r="B6626">
        <v>19</v>
      </c>
    </row>
    <row r="6627" spans="1:2" x14ac:dyDescent="0.25">
      <c r="A6627" t="s">
        <v>7960</v>
      </c>
      <c r="B6627">
        <v>2</v>
      </c>
    </row>
    <row r="6628" spans="1:2" x14ac:dyDescent="0.25">
      <c r="A6628" t="s">
        <v>7987</v>
      </c>
      <c r="B6628">
        <v>2</v>
      </c>
    </row>
    <row r="6629" spans="1:2" x14ac:dyDescent="0.25">
      <c r="A6629" t="s">
        <v>6597</v>
      </c>
      <c r="B6629">
        <v>2</v>
      </c>
    </row>
    <row r="6630" spans="1:2" x14ac:dyDescent="0.25">
      <c r="A6630" t="s">
        <v>6598</v>
      </c>
      <c r="B6630">
        <v>1</v>
      </c>
    </row>
    <row r="6631" spans="1:2" x14ac:dyDescent="0.25">
      <c r="A6631" t="s">
        <v>6599</v>
      </c>
      <c r="B6631">
        <v>2</v>
      </c>
    </row>
    <row r="6632" spans="1:2" x14ac:dyDescent="0.25">
      <c r="A6632" t="s">
        <v>6600</v>
      </c>
      <c r="B6632">
        <v>43</v>
      </c>
    </row>
    <row r="6633" spans="1:2" x14ac:dyDescent="0.25">
      <c r="A6633" t="s">
        <v>6601</v>
      </c>
      <c r="B6633">
        <v>1</v>
      </c>
    </row>
    <row r="6634" spans="1:2" x14ac:dyDescent="0.25">
      <c r="A6634" t="s">
        <v>6602</v>
      </c>
      <c r="B6634">
        <v>7</v>
      </c>
    </row>
    <row r="6635" spans="1:2" x14ac:dyDescent="0.25">
      <c r="A6635" t="s">
        <v>6603</v>
      </c>
      <c r="B6635">
        <v>3</v>
      </c>
    </row>
    <row r="6636" spans="1:2" x14ac:dyDescent="0.25">
      <c r="A6636" t="s">
        <v>6604</v>
      </c>
      <c r="B6636">
        <v>2</v>
      </c>
    </row>
    <row r="6637" spans="1:2" x14ac:dyDescent="0.25">
      <c r="A6637" t="s">
        <v>6605</v>
      </c>
      <c r="B6637">
        <v>1</v>
      </c>
    </row>
    <row r="6638" spans="1:2" x14ac:dyDescent="0.25">
      <c r="A6638" t="s">
        <v>6606</v>
      </c>
      <c r="B6638">
        <v>9</v>
      </c>
    </row>
    <row r="6639" spans="1:2" x14ac:dyDescent="0.25">
      <c r="A6639" t="s">
        <v>6607</v>
      </c>
      <c r="B6639">
        <v>6</v>
      </c>
    </row>
    <row r="6640" spans="1:2" x14ac:dyDescent="0.25">
      <c r="A6640" t="s">
        <v>6608</v>
      </c>
      <c r="B6640">
        <v>2</v>
      </c>
    </row>
    <row r="6641" spans="1:2" x14ac:dyDescent="0.25">
      <c r="A6641" t="s">
        <v>6609</v>
      </c>
      <c r="B6641">
        <v>3</v>
      </c>
    </row>
    <row r="6642" spans="1:2" x14ac:dyDescent="0.25">
      <c r="A6642" t="s">
        <v>6610</v>
      </c>
      <c r="B6642">
        <v>15</v>
      </c>
    </row>
    <row r="6643" spans="1:2" x14ac:dyDescent="0.25">
      <c r="A6643" t="s">
        <v>6611</v>
      </c>
      <c r="B6643">
        <v>2</v>
      </c>
    </row>
    <row r="6644" spans="1:2" x14ac:dyDescent="0.25">
      <c r="A6644" t="s">
        <v>6612</v>
      </c>
      <c r="B6644">
        <v>39</v>
      </c>
    </row>
    <row r="6645" spans="1:2" x14ac:dyDescent="0.25">
      <c r="A6645" t="s">
        <v>6613</v>
      </c>
      <c r="B6645">
        <v>4</v>
      </c>
    </row>
    <row r="6646" spans="1:2" x14ac:dyDescent="0.25">
      <c r="A6646" t="s">
        <v>6614</v>
      </c>
      <c r="B6646">
        <v>4</v>
      </c>
    </row>
    <row r="6647" spans="1:2" x14ac:dyDescent="0.25">
      <c r="A6647" t="s">
        <v>6615</v>
      </c>
      <c r="B6647">
        <v>22</v>
      </c>
    </row>
    <row r="6648" spans="1:2" x14ac:dyDescent="0.25">
      <c r="A6648" t="s">
        <v>6616</v>
      </c>
      <c r="B6648">
        <v>2</v>
      </c>
    </row>
    <row r="6649" spans="1:2" x14ac:dyDescent="0.25">
      <c r="A6649" t="s">
        <v>6617</v>
      </c>
      <c r="B6649">
        <v>7</v>
      </c>
    </row>
    <row r="6650" spans="1:2" x14ac:dyDescent="0.25">
      <c r="A6650" t="s">
        <v>6618</v>
      </c>
      <c r="B6650">
        <v>5</v>
      </c>
    </row>
    <row r="6651" spans="1:2" x14ac:dyDescent="0.25">
      <c r="A6651" t="s">
        <v>6619</v>
      </c>
      <c r="B6651">
        <v>9</v>
      </c>
    </row>
    <row r="6652" spans="1:2" x14ac:dyDescent="0.25">
      <c r="A6652" t="s">
        <v>6620</v>
      </c>
      <c r="B6652">
        <v>8</v>
      </c>
    </row>
    <row r="6653" spans="1:2" x14ac:dyDescent="0.25">
      <c r="A6653" t="s">
        <v>6621</v>
      </c>
      <c r="B6653">
        <v>6</v>
      </c>
    </row>
    <row r="6654" spans="1:2" x14ac:dyDescent="0.25">
      <c r="A6654" t="s">
        <v>6622</v>
      </c>
      <c r="B6654">
        <v>1</v>
      </c>
    </row>
    <row r="6655" spans="1:2" x14ac:dyDescent="0.25">
      <c r="A6655" t="s">
        <v>6623</v>
      </c>
      <c r="B6655">
        <v>1</v>
      </c>
    </row>
    <row r="6656" spans="1:2" x14ac:dyDescent="0.25">
      <c r="A6656" t="s">
        <v>143</v>
      </c>
      <c r="B6656">
        <v>1</v>
      </c>
    </row>
    <row r="6657" spans="1:2" x14ac:dyDescent="0.25">
      <c r="A6657" t="s">
        <v>6624</v>
      </c>
      <c r="B6657">
        <v>4</v>
      </c>
    </row>
    <row r="6658" spans="1:2" x14ac:dyDescent="0.25">
      <c r="A6658" t="s">
        <v>6625</v>
      </c>
      <c r="B6658">
        <v>8</v>
      </c>
    </row>
    <row r="6659" spans="1:2" x14ac:dyDescent="0.25">
      <c r="A6659" t="s">
        <v>300</v>
      </c>
      <c r="B6659">
        <v>7</v>
      </c>
    </row>
    <row r="6660" spans="1:2" x14ac:dyDescent="0.25">
      <c r="A6660" t="s">
        <v>6626</v>
      </c>
      <c r="B6660">
        <v>5</v>
      </c>
    </row>
    <row r="6661" spans="1:2" x14ac:dyDescent="0.25">
      <c r="A6661" t="s">
        <v>6627</v>
      </c>
      <c r="B6661">
        <v>2</v>
      </c>
    </row>
    <row r="6662" spans="1:2" x14ac:dyDescent="0.25">
      <c r="A6662" t="s">
        <v>6628</v>
      </c>
      <c r="B6662">
        <v>5</v>
      </c>
    </row>
    <row r="6663" spans="1:2" x14ac:dyDescent="0.25">
      <c r="A6663" t="s">
        <v>6629</v>
      </c>
      <c r="B6663">
        <v>8</v>
      </c>
    </row>
    <row r="6664" spans="1:2" x14ac:dyDescent="0.25">
      <c r="A6664" t="s">
        <v>6630</v>
      </c>
      <c r="B6664">
        <v>1</v>
      </c>
    </row>
    <row r="6665" spans="1:2" x14ac:dyDescent="0.25">
      <c r="A6665" t="s">
        <v>6631</v>
      </c>
      <c r="B6665">
        <v>1</v>
      </c>
    </row>
    <row r="6666" spans="1:2" x14ac:dyDescent="0.25">
      <c r="A6666" t="s">
        <v>6632</v>
      </c>
      <c r="B6666">
        <v>10</v>
      </c>
    </row>
    <row r="6667" spans="1:2" x14ac:dyDescent="0.25">
      <c r="A6667" t="s">
        <v>6633</v>
      </c>
      <c r="B6667">
        <v>8</v>
      </c>
    </row>
    <row r="6668" spans="1:2" x14ac:dyDescent="0.25">
      <c r="A6668" t="s">
        <v>6634</v>
      </c>
      <c r="B6668">
        <v>1</v>
      </c>
    </row>
    <row r="6669" spans="1:2" x14ac:dyDescent="0.25">
      <c r="A6669" t="s">
        <v>6635</v>
      </c>
      <c r="B6669">
        <v>1</v>
      </c>
    </row>
    <row r="6670" spans="1:2" x14ac:dyDescent="0.25">
      <c r="A6670" t="s">
        <v>6636</v>
      </c>
      <c r="B6670">
        <v>2</v>
      </c>
    </row>
    <row r="6671" spans="1:2" x14ac:dyDescent="0.25">
      <c r="A6671" t="s">
        <v>6637</v>
      </c>
      <c r="B6671">
        <v>3</v>
      </c>
    </row>
    <row r="6672" spans="1:2" x14ac:dyDescent="0.25">
      <c r="A6672" t="s">
        <v>221</v>
      </c>
      <c r="B6672">
        <v>6</v>
      </c>
    </row>
    <row r="6673" spans="1:2" x14ac:dyDescent="0.25">
      <c r="A6673" t="s">
        <v>400</v>
      </c>
      <c r="B6673">
        <v>1</v>
      </c>
    </row>
    <row r="6674" spans="1:2" x14ac:dyDescent="0.25">
      <c r="A6674" t="s">
        <v>6638</v>
      </c>
      <c r="B6674">
        <v>2</v>
      </c>
    </row>
    <row r="6675" spans="1:2" x14ac:dyDescent="0.25">
      <c r="A6675" t="s">
        <v>6639</v>
      </c>
      <c r="B6675">
        <v>2</v>
      </c>
    </row>
    <row r="6676" spans="1:2" x14ac:dyDescent="0.25">
      <c r="A6676" t="s">
        <v>6640</v>
      </c>
      <c r="B6676">
        <v>1</v>
      </c>
    </row>
    <row r="6677" spans="1:2" x14ac:dyDescent="0.25">
      <c r="A6677" t="s">
        <v>6641</v>
      </c>
      <c r="B6677">
        <v>10</v>
      </c>
    </row>
    <row r="6678" spans="1:2" x14ac:dyDescent="0.25">
      <c r="A6678" t="s">
        <v>6642</v>
      </c>
      <c r="B6678">
        <v>5</v>
      </c>
    </row>
    <row r="6679" spans="1:2" x14ac:dyDescent="0.25">
      <c r="A6679" t="s">
        <v>6643</v>
      </c>
      <c r="B6679">
        <v>5</v>
      </c>
    </row>
    <row r="6680" spans="1:2" x14ac:dyDescent="0.25">
      <c r="A6680" t="s">
        <v>6644</v>
      </c>
      <c r="B6680">
        <v>4</v>
      </c>
    </row>
    <row r="6681" spans="1:2" x14ac:dyDescent="0.25">
      <c r="A6681" t="s">
        <v>6645</v>
      </c>
      <c r="B6681">
        <v>4</v>
      </c>
    </row>
    <row r="6682" spans="1:2" x14ac:dyDescent="0.25">
      <c r="A6682" t="s">
        <v>6646</v>
      </c>
      <c r="B6682">
        <v>1</v>
      </c>
    </row>
    <row r="6683" spans="1:2" x14ac:dyDescent="0.25">
      <c r="A6683" t="s">
        <v>6647</v>
      </c>
      <c r="B6683">
        <v>3</v>
      </c>
    </row>
    <row r="6684" spans="1:2" x14ac:dyDescent="0.25">
      <c r="A6684" t="s">
        <v>222</v>
      </c>
      <c r="B6684">
        <v>5</v>
      </c>
    </row>
    <row r="6685" spans="1:2" x14ac:dyDescent="0.25">
      <c r="A6685" t="s">
        <v>6648</v>
      </c>
      <c r="B6685">
        <v>3</v>
      </c>
    </row>
    <row r="6686" spans="1:2" x14ac:dyDescent="0.25">
      <c r="A6686" t="s">
        <v>6649</v>
      </c>
      <c r="B6686">
        <v>32</v>
      </c>
    </row>
    <row r="6687" spans="1:2" x14ac:dyDescent="0.25">
      <c r="A6687" t="s">
        <v>6650</v>
      </c>
      <c r="B6687">
        <v>4</v>
      </c>
    </row>
    <row r="6688" spans="1:2" x14ac:dyDescent="0.25">
      <c r="A6688" t="s">
        <v>6651</v>
      </c>
      <c r="B6688">
        <v>1</v>
      </c>
    </row>
    <row r="6689" spans="1:2" x14ac:dyDescent="0.25">
      <c r="A6689" t="s">
        <v>6652</v>
      </c>
      <c r="B6689">
        <v>2</v>
      </c>
    </row>
    <row r="6690" spans="1:2" x14ac:dyDescent="0.25">
      <c r="A6690" t="s">
        <v>6653</v>
      </c>
      <c r="B6690">
        <v>2</v>
      </c>
    </row>
    <row r="6691" spans="1:2" x14ac:dyDescent="0.25">
      <c r="A6691" t="s">
        <v>6654</v>
      </c>
      <c r="B6691">
        <v>2</v>
      </c>
    </row>
    <row r="6692" spans="1:2" x14ac:dyDescent="0.25">
      <c r="A6692" t="s">
        <v>6655</v>
      </c>
      <c r="B6692">
        <v>7</v>
      </c>
    </row>
    <row r="6693" spans="1:2" x14ac:dyDescent="0.25">
      <c r="A6693" t="s">
        <v>6656</v>
      </c>
      <c r="B6693">
        <v>11</v>
      </c>
    </row>
    <row r="6694" spans="1:2" x14ac:dyDescent="0.25">
      <c r="A6694" t="s">
        <v>6657</v>
      </c>
      <c r="B6694">
        <v>4</v>
      </c>
    </row>
    <row r="6695" spans="1:2" x14ac:dyDescent="0.25">
      <c r="A6695" t="s">
        <v>6658</v>
      </c>
      <c r="B6695">
        <v>4</v>
      </c>
    </row>
    <row r="6696" spans="1:2" x14ac:dyDescent="0.25">
      <c r="A6696" t="s">
        <v>6659</v>
      </c>
      <c r="B6696">
        <v>41</v>
      </c>
    </row>
    <row r="6697" spans="1:2" x14ac:dyDescent="0.25">
      <c r="A6697" t="s">
        <v>6660</v>
      </c>
      <c r="B6697">
        <v>73</v>
      </c>
    </row>
    <row r="6698" spans="1:2" x14ac:dyDescent="0.25">
      <c r="A6698" t="s">
        <v>7961</v>
      </c>
      <c r="B6698">
        <v>2</v>
      </c>
    </row>
    <row r="6699" spans="1:2" x14ac:dyDescent="0.25">
      <c r="A6699" t="s">
        <v>6661</v>
      </c>
      <c r="B6699">
        <v>5</v>
      </c>
    </row>
    <row r="6700" spans="1:2" x14ac:dyDescent="0.25">
      <c r="A6700" t="s">
        <v>6662</v>
      </c>
      <c r="B6700">
        <v>23</v>
      </c>
    </row>
    <row r="6701" spans="1:2" x14ac:dyDescent="0.25">
      <c r="A6701" t="s">
        <v>6663</v>
      </c>
      <c r="B6701">
        <v>1</v>
      </c>
    </row>
    <row r="6702" spans="1:2" x14ac:dyDescent="0.25">
      <c r="A6702" t="s">
        <v>6664</v>
      </c>
      <c r="B6702">
        <v>21</v>
      </c>
    </row>
    <row r="6703" spans="1:2" x14ac:dyDescent="0.25">
      <c r="A6703" t="s">
        <v>6665</v>
      </c>
      <c r="B6703">
        <v>8</v>
      </c>
    </row>
    <row r="6704" spans="1:2" x14ac:dyDescent="0.25">
      <c r="A6704" t="s">
        <v>6666</v>
      </c>
      <c r="B6704">
        <v>2</v>
      </c>
    </row>
    <row r="6705" spans="1:2" x14ac:dyDescent="0.25">
      <c r="A6705" t="s">
        <v>6667</v>
      </c>
      <c r="B6705">
        <v>1</v>
      </c>
    </row>
    <row r="6706" spans="1:2" x14ac:dyDescent="0.25">
      <c r="A6706" t="s">
        <v>6668</v>
      </c>
      <c r="B6706">
        <v>19</v>
      </c>
    </row>
    <row r="6707" spans="1:2" x14ac:dyDescent="0.25">
      <c r="A6707" t="s">
        <v>6669</v>
      </c>
      <c r="B6707">
        <v>1</v>
      </c>
    </row>
    <row r="6708" spans="1:2" x14ac:dyDescent="0.25">
      <c r="A6708" t="s">
        <v>6670</v>
      </c>
      <c r="B6708">
        <v>7</v>
      </c>
    </row>
    <row r="6709" spans="1:2" x14ac:dyDescent="0.25">
      <c r="A6709" t="s">
        <v>6671</v>
      </c>
      <c r="B6709">
        <v>45</v>
      </c>
    </row>
    <row r="6710" spans="1:2" x14ac:dyDescent="0.25">
      <c r="A6710" t="s">
        <v>6672</v>
      </c>
      <c r="B6710">
        <v>2</v>
      </c>
    </row>
    <row r="6711" spans="1:2" x14ac:dyDescent="0.25">
      <c r="A6711" t="s">
        <v>223</v>
      </c>
      <c r="B6711">
        <v>3</v>
      </c>
    </row>
    <row r="6712" spans="1:2" x14ac:dyDescent="0.25">
      <c r="A6712" t="s">
        <v>6673</v>
      </c>
      <c r="B6712">
        <v>1</v>
      </c>
    </row>
    <row r="6713" spans="1:2" x14ac:dyDescent="0.25">
      <c r="A6713" t="s">
        <v>6674</v>
      </c>
      <c r="B6713">
        <v>2</v>
      </c>
    </row>
    <row r="6714" spans="1:2" x14ac:dyDescent="0.25">
      <c r="A6714" t="s">
        <v>6675</v>
      </c>
      <c r="B6714">
        <v>1</v>
      </c>
    </row>
    <row r="6715" spans="1:2" x14ac:dyDescent="0.25">
      <c r="A6715" t="s">
        <v>6676</v>
      </c>
      <c r="B6715">
        <v>20</v>
      </c>
    </row>
    <row r="6716" spans="1:2" x14ac:dyDescent="0.25">
      <c r="A6716" t="s">
        <v>6677</v>
      </c>
      <c r="B6716">
        <v>2</v>
      </c>
    </row>
    <row r="6717" spans="1:2" x14ac:dyDescent="0.25">
      <c r="A6717" t="s">
        <v>6678</v>
      </c>
      <c r="B6717">
        <v>22</v>
      </c>
    </row>
    <row r="6718" spans="1:2" x14ac:dyDescent="0.25">
      <c r="A6718" t="s">
        <v>6679</v>
      </c>
      <c r="B6718">
        <v>1</v>
      </c>
    </row>
    <row r="6719" spans="1:2" x14ac:dyDescent="0.25">
      <c r="A6719" t="s">
        <v>6680</v>
      </c>
      <c r="B6719">
        <v>3</v>
      </c>
    </row>
    <row r="6720" spans="1:2" x14ac:dyDescent="0.25">
      <c r="A6720" t="s">
        <v>6681</v>
      </c>
      <c r="B6720">
        <v>2</v>
      </c>
    </row>
    <row r="6721" spans="1:2" x14ac:dyDescent="0.25">
      <c r="A6721" t="s">
        <v>6682</v>
      </c>
      <c r="B6721">
        <v>1</v>
      </c>
    </row>
    <row r="6722" spans="1:2" x14ac:dyDescent="0.25">
      <c r="A6722" t="s">
        <v>6683</v>
      </c>
      <c r="B6722">
        <v>1</v>
      </c>
    </row>
    <row r="6723" spans="1:2" x14ac:dyDescent="0.25">
      <c r="A6723" t="s">
        <v>6684</v>
      </c>
      <c r="B6723">
        <v>10</v>
      </c>
    </row>
    <row r="6724" spans="1:2" x14ac:dyDescent="0.25">
      <c r="A6724" t="s">
        <v>6685</v>
      </c>
      <c r="B6724">
        <v>1</v>
      </c>
    </row>
    <row r="6725" spans="1:2" x14ac:dyDescent="0.25">
      <c r="A6725" t="s">
        <v>6686</v>
      </c>
      <c r="B6725">
        <v>5</v>
      </c>
    </row>
    <row r="6726" spans="1:2" x14ac:dyDescent="0.25">
      <c r="A6726" t="s">
        <v>6687</v>
      </c>
      <c r="B6726">
        <v>7</v>
      </c>
    </row>
    <row r="6727" spans="1:2" x14ac:dyDescent="0.25">
      <c r="A6727" t="s">
        <v>6688</v>
      </c>
      <c r="B6727">
        <v>1</v>
      </c>
    </row>
    <row r="6728" spans="1:2" x14ac:dyDescent="0.25">
      <c r="A6728" t="s">
        <v>401</v>
      </c>
      <c r="B6728">
        <v>19</v>
      </c>
    </row>
    <row r="6729" spans="1:2" x14ac:dyDescent="0.25">
      <c r="A6729" t="s">
        <v>6689</v>
      </c>
      <c r="B6729">
        <v>50</v>
      </c>
    </row>
    <row r="6730" spans="1:2" x14ac:dyDescent="0.25">
      <c r="A6730" t="s">
        <v>6690</v>
      </c>
      <c r="B6730">
        <v>2</v>
      </c>
    </row>
    <row r="6731" spans="1:2" x14ac:dyDescent="0.25">
      <c r="A6731" t="s">
        <v>6691</v>
      </c>
      <c r="B6731">
        <v>17</v>
      </c>
    </row>
    <row r="6732" spans="1:2" x14ac:dyDescent="0.25">
      <c r="A6732" t="s">
        <v>7962</v>
      </c>
      <c r="B6732">
        <v>6</v>
      </c>
    </row>
    <row r="6733" spans="1:2" x14ac:dyDescent="0.25">
      <c r="A6733" t="s">
        <v>6692</v>
      </c>
      <c r="B6733">
        <v>3</v>
      </c>
    </row>
    <row r="6734" spans="1:2" x14ac:dyDescent="0.25">
      <c r="A6734" t="s">
        <v>6693</v>
      </c>
      <c r="B6734">
        <v>10</v>
      </c>
    </row>
    <row r="6735" spans="1:2" x14ac:dyDescent="0.25">
      <c r="A6735" t="s">
        <v>6694</v>
      </c>
      <c r="B6735">
        <v>1</v>
      </c>
    </row>
    <row r="6736" spans="1:2" x14ac:dyDescent="0.25">
      <c r="A6736" t="s">
        <v>6695</v>
      </c>
      <c r="B6736">
        <v>4</v>
      </c>
    </row>
    <row r="6737" spans="1:2" x14ac:dyDescent="0.25">
      <c r="A6737" t="s">
        <v>6696</v>
      </c>
      <c r="B6737">
        <v>2</v>
      </c>
    </row>
    <row r="6738" spans="1:2" x14ac:dyDescent="0.25">
      <c r="A6738" t="s">
        <v>6697</v>
      </c>
      <c r="B6738">
        <v>4</v>
      </c>
    </row>
    <row r="6739" spans="1:2" x14ac:dyDescent="0.25">
      <c r="A6739" t="s">
        <v>6698</v>
      </c>
      <c r="B6739">
        <v>1</v>
      </c>
    </row>
    <row r="6740" spans="1:2" x14ac:dyDescent="0.25">
      <c r="A6740" t="s">
        <v>6699</v>
      </c>
      <c r="B6740">
        <v>2</v>
      </c>
    </row>
    <row r="6741" spans="1:2" x14ac:dyDescent="0.25">
      <c r="A6741" t="s">
        <v>6700</v>
      </c>
      <c r="B6741">
        <v>1</v>
      </c>
    </row>
    <row r="6742" spans="1:2" x14ac:dyDescent="0.25">
      <c r="A6742" t="s">
        <v>6701</v>
      </c>
      <c r="B6742">
        <v>14</v>
      </c>
    </row>
    <row r="6743" spans="1:2" x14ac:dyDescent="0.25">
      <c r="A6743" t="s">
        <v>6702</v>
      </c>
      <c r="B6743">
        <v>1</v>
      </c>
    </row>
    <row r="6744" spans="1:2" x14ac:dyDescent="0.25">
      <c r="A6744" t="s">
        <v>6703</v>
      </c>
      <c r="B6744">
        <v>3</v>
      </c>
    </row>
    <row r="6745" spans="1:2" x14ac:dyDescent="0.25">
      <c r="A6745" t="s">
        <v>301</v>
      </c>
      <c r="B6745">
        <v>2</v>
      </c>
    </row>
    <row r="6746" spans="1:2" x14ac:dyDescent="0.25">
      <c r="A6746" t="s">
        <v>224</v>
      </c>
      <c r="B6746">
        <v>5</v>
      </c>
    </row>
    <row r="6747" spans="1:2" x14ac:dyDescent="0.25">
      <c r="A6747" t="s">
        <v>6704</v>
      </c>
      <c r="B6747">
        <v>3</v>
      </c>
    </row>
    <row r="6748" spans="1:2" x14ac:dyDescent="0.25">
      <c r="A6748" t="s">
        <v>6705</v>
      </c>
      <c r="B6748">
        <v>13</v>
      </c>
    </row>
    <row r="6749" spans="1:2" x14ac:dyDescent="0.25">
      <c r="A6749" t="s">
        <v>6706</v>
      </c>
      <c r="B6749">
        <v>3</v>
      </c>
    </row>
    <row r="6750" spans="1:2" x14ac:dyDescent="0.25">
      <c r="A6750" t="s">
        <v>6707</v>
      </c>
      <c r="B6750">
        <v>1</v>
      </c>
    </row>
    <row r="6751" spans="1:2" x14ac:dyDescent="0.25">
      <c r="A6751" t="s">
        <v>6708</v>
      </c>
      <c r="B6751">
        <v>1</v>
      </c>
    </row>
    <row r="6752" spans="1:2" x14ac:dyDescent="0.25">
      <c r="A6752" t="s">
        <v>6709</v>
      </c>
      <c r="B6752">
        <v>13</v>
      </c>
    </row>
    <row r="6753" spans="1:2" x14ac:dyDescent="0.25">
      <c r="A6753" t="s">
        <v>6710</v>
      </c>
      <c r="B6753">
        <v>16</v>
      </c>
    </row>
    <row r="6754" spans="1:2" x14ac:dyDescent="0.25">
      <c r="A6754" t="s">
        <v>402</v>
      </c>
      <c r="B6754">
        <v>3</v>
      </c>
    </row>
    <row r="6755" spans="1:2" x14ac:dyDescent="0.25">
      <c r="A6755" t="s">
        <v>6711</v>
      </c>
      <c r="B6755">
        <v>123</v>
      </c>
    </row>
    <row r="6756" spans="1:2" x14ac:dyDescent="0.25">
      <c r="A6756" t="s">
        <v>6712</v>
      </c>
      <c r="B6756">
        <v>3</v>
      </c>
    </row>
    <row r="6757" spans="1:2" x14ac:dyDescent="0.25">
      <c r="A6757" t="s">
        <v>6713</v>
      </c>
      <c r="B6757">
        <v>1</v>
      </c>
    </row>
    <row r="6758" spans="1:2" x14ac:dyDescent="0.25">
      <c r="A6758" t="s">
        <v>6714</v>
      </c>
      <c r="B6758">
        <v>6</v>
      </c>
    </row>
    <row r="6759" spans="1:2" x14ac:dyDescent="0.25">
      <c r="A6759" t="s">
        <v>6715</v>
      </c>
      <c r="B6759">
        <v>4</v>
      </c>
    </row>
    <row r="6760" spans="1:2" x14ac:dyDescent="0.25">
      <c r="A6760" t="s">
        <v>6716</v>
      </c>
      <c r="B6760">
        <v>2</v>
      </c>
    </row>
    <row r="6761" spans="1:2" x14ac:dyDescent="0.25">
      <c r="A6761" t="s">
        <v>6717</v>
      </c>
      <c r="B6761">
        <v>2</v>
      </c>
    </row>
    <row r="6762" spans="1:2" x14ac:dyDescent="0.25">
      <c r="A6762" t="s">
        <v>6718</v>
      </c>
      <c r="B6762">
        <v>7</v>
      </c>
    </row>
    <row r="6763" spans="1:2" x14ac:dyDescent="0.25">
      <c r="A6763" t="s">
        <v>6719</v>
      </c>
      <c r="B6763">
        <v>2</v>
      </c>
    </row>
    <row r="6764" spans="1:2" x14ac:dyDescent="0.25">
      <c r="A6764" t="s">
        <v>6720</v>
      </c>
      <c r="B6764">
        <v>5</v>
      </c>
    </row>
    <row r="6765" spans="1:2" x14ac:dyDescent="0.25">
      <c r="A6765" t="s">
        <v>6721</v>
      </c>
      <c r="B6765">
        <v>2</v>
      </c>
    </row>
    <row r="6766" spans="1:2" x14ac:dyDescent="0.25">
      <c r="A6766" t="s">
        <v>7963</v>
      </c>
      <c r="B6766">
        <v>2</v>
      </c>
    </row>
    <row r="6767" spans="1:2" x14ac:dyDescent="0.25">
      <c r="A6767" t="s">
        <v>6722</v>
      </c>
      <c r="B6767">
        <v>1</v>
      </c>
    </row>
    <row r="6768" spans="1:2" x14ac:dyDescent="0.25">
      <c r="A6768" t="s">
        <v>6723</v>
      </c>
      <c r="B6768">
        <v>6</v>
      </c>
    </row>
    <row r="6769" spans="1:2" x14ac:dyDescent="0.25">
      <c r="A6769" t="s">
        <v>6724</v>
      </c>
      <c r="B6769">
        <v>2</v>
      </c>
    </row>
    <row r="6770" spans="1:2" x14ac:dyDescent="0.25">
      <c r="A6770" t="s">
        <v>6725</v>
      </c>
      <c r="B6770">
        <v>1</v>
      </c>
    </row>
    <row r="6771" spans="1:2" x14ac:dyDescent="0.25">
      <c r="A6771" t="s">
        <v>6726</v>
      </c>
      <c r="B6771">
        <v>6</v>
      </c>
    </row>
    <row r="6772" spans="1:2" x14ac:dyDescent="0.25">
      <c r="A6772" t="s">
        <v>6727</v>
      </c>
      <c r="B6772">
        <v>4</v>
      </c>
    </row>
    <row r="6773" spans="1:2" x14ac:dyDescent="0.25">
      <c r="A6773" t="s">
        <v>6728</v>
      </c>
      <c r="B6773">
        <v>1</v>
      </c>
    </row>
    <row r="6774" spans="1:2" x14ac:dyDescent="0.25">
      <c r="A6774" t="s">
        <v>6729</v>
      </c>
      <c r="B6774">
        <v>2</v>
      </c>
    </row>
    <row r="6775" spans="1:2" x14ac:dyDescent="0.25">
      <c r="A6775" t="s">
        <v>6730</v>
      </c>
      <c r="B6775">
        <v>2</v>
      </c>
    </row>
    <row r="6776" spans="1:2" x14ac:dyDescent="0.25">
      <c r="A6776" t="s">
        <v>6731</v>
      </c>
      <c r="B6776">
        <v>8</v>
      </c>
    </row>
    <row r="6777" spans="1:2" x14ac:dyDescent="0.25">
      <c r="A6777" t="s">
        <v>6732</v>
      </c>
      <c r="B6777">
        <v>13</v>
      </c>
    </row>
    <row r="6778" spans="1:2" x14ac:dyDescent="0.25">
      <c r="A6778" t="s">
        <v>6733</v>
      </c>
      <c r="B6778">
        <v>4</v>
      </c>
    </row>
    <row r="6779" spans="1:2" x14ac:dyDescent="0.25">
      <c r="A6779" t="s">
        <v>6734</v>
      </c>
      <c r="B6779">
        <v>2</v>
      </c>
    </row>
    <row r="6780" spans="1:2" x14ac:dyDescent="0.25">
      <c r="A6780" t="s">
        <v>6735</v>
      </c>
      <c r="B6780">
        <v>3</v>
      </c>
    </row>
    <row r="6781" spans="1:2" x14ac:dyDescent="0.25">
      <c r="A6781" t="s">
        <v>6736</v>
      </c>
      <c r="B6781">
        <v>4</v>
      </c>
    </row>
    <row r="6782" spans="1:2" x14ac:dyDescent="0.25">
      <c r="A6782" t="s">
        <v>6737</v>
      </c>
      <c r="B6782">
        <v>4</v>
      </c>
    </row>
    <row r="6783" spans="1:2" x14ac:dyDescent="0.25">
      <c r="A6783" t="s">
        <v>6738</v>
      </c>
      <c r="B6783">
        <v>5</v>
      </c>
    </row>
    <row r="6784" spans="1:2" x14ac:dyDescent="0.25">
      <c r="A6784" t="s">
        <v>6739</v>
      </c>
      <c r="B6784">
        <v>1</v>
      </c>
    </row>
    <row r="6785" spans="1:2" x14ac:dyDescent="0.25">
      <c r="A6785" t="s">
        <v>6740</v>
      </c>
      <c r="B6785">
        <v>2</v>
      </c>
    </row>
    <row r="6786" spans="1:2" x14ac:dyDescent="0.25">
      <c r="A6786" t="s">
        <v>6741</v>
      </c>
      <c r="B6786">
        <v>2</v>
      </c>
    </row>
    <row r="6787" spans="1:2" x14ac:dyDescent="0.25">
      <c r="A6787" t="s">
        <v>6742</v>
      </c>
      <c r="B6787">
        <v>7</v>
      </c>
    </row>
    <row r="6788" spans="1:2" x14ac:dyDescent="0.25">
      <c r="A6788" t="s">
        <v>6743</v>
      </c>
      <c r="B6788">
        <v>5</v>
      </c>
    </row>
    <row r="6789" spans="1:2" x14ac:dyDescent="0.25">
      <c r="A6789" t="s">
        <v>6744</v>
      </c>
      <c r="B6789">
        <v>2</v>
      </c>
    </row>
    <row r="6790" spans="1:2" x14ac:dyDescent="0.25">
      <c r="A6790" t="s">
        <v>6745</v>
      </c>
      <c r="B6790">
        <v>14</v>
      </c>
    </row>
    <row r="6791" spans="1:2" x14ac:dyDescent="0.25">
      <c r="A6791" t="s">
        <v>6746</v>
      </c>
      <c r="B6791">
        <v>2</v>
      </c>
    </row>
    <row r="6792" spans="1:2" x14ac:dyDescent="0.25">
      <c r="A6792" t="s">
        <v>6747</v>
      </c>
      <c r="B6792">
        <v>11</v>
      </c>
    </row>
    <row r="6793" spans="1:2" x14ac:dyDescent="0.25">
      <c r="A6793" t="s">
        <v>6748</v>
      </c>
      <c r="B6793">
        <v>1</v>
      </c>
    </row>
    <row r="6794" spans="1:2" x14ac:dyDescent="0.25">
      <c r="A6794" t="s">
        <v>6749</v>
      </c>
      <c r="B6794">
        <v>4</v>
      </c>
    </row>
    <row r="6795" spans="1:2" x14ac:dyDescent="0.25">
      <c r="A6795" t="s">
        <v>6750</v>
      </c>
      <c r="B6795">
        <v>2</v>
      </c>
    </row>
    <row r="6796" spans="1:2" x14ac:dyDescent="0.25">
      <c r="A6796" t="s">
        <v>6751</v>
      </c>
      <c r="B6796">
        <v>2</v>
      </c>
    </row>
    <row r="6797" spans="1:2" x14ac:dyDescent="0.25">
      <c r="A6797" t="s">
        <v>6752</v>
      </c>
      <c r="B6797">
        <v>3</v>
      </c>
    </row>
    <row r="6798" spans="1:2" x14ac:dyDescent="0.25">
      <c r="A6798" t="s">
        <v>6753</v>
      </c>
      <c r="B6798">
        <v>1</v>
      </c>
    </row>
    <row r="6799" spans="1:2" x14ac:dyDescent="0.25">
      <c r="A6799" t="s">
        <v>6754</v>
      </c>
      <c r="B6799">
        <v>17</v>
      </c>
    </row>
    <row r="6800" spans="1:2" x14ac:dyDescent="0.25">
      <c r="A6800" t="s">
        <v>6755</v>
      </c>
      <c r="B6800">
        <v>31</v>
      </c>
    </row>
    <row r="6801" spans="1:2" x14ac:dyDescent="0.25">
      <c r="A6801" t="s">
        <v>6756</v>
      </c>
      <c r="B6801">
        <v>14</v>
      </c>
    </row>
    <row r="6802" spans="1:2" x14ac:dyDescent="0.25">
      <c r="A6802" t="s">
        <v>6757</v>
      </c>
      <c r="B6802">
        <v>5</v>
      </c>
    </row>
    <row r="6803" spans="1:2" x14ac:dyDescent="0.25">
      <c r="A6803" t="s">
        <v>6758</v>
      </c>
      <c r="B6803">
        <v>3</v>
      </c>
    </row>
    <row r="6804" spans="1:2" x14ac:dyDescent="0.25">
      <c r="A6804" t="s">
        <v>6759</v>
      </c>
      <c r="B6804">
        <v>10</v>
      </c>
    </row>
    <row r="6805" spans="1:2" x14ac:dyDescent="0.25">
      <c r="A6805" t="s">
        <v>6760</v>
      </c>
      <c r="B6805">
        <v>1</v>
      </c>
    </row>
    <row r="6806" spans="1:2" x14ac:dyDescent="0.25">
      <c r="A6806" t="s">
        <v>6761</v>
      </c>
      <c r="B6806">
        <v>15</v>
      </c>
    </row>
    <row r="6807" spans="1:2" x14ac:dyDescent="0.25">
      <c r="A6807" t="s">
        <v>6762</v>
      </c>
      <c r="B6807">
        <v>7</v>
      </c>
    </row>
    <row r="6808" spans="1:2" x14ac:dyDescent="0.25">
      <c r="A6808" t="s">
        <v>6763</v>
      </c>
      <c r="B6808">
        <v>6</v>
      </c>
    </row>
    <row r="6809" spans="1:2" x14ac:dyDescent="0.25">
      <c r="A6809" t="s">
        <v>6764</v>
      </c>
      <c r="B6809">
        <v>21</v>
      </c>
    </row>
    <row r="6810" spans="1:2" x14ac:dyDescent="0.25">
      <c r="A6810" t="s">
        <v>6765</v>
      </c>
      <c r="B6810">
        <v>1</v>
      </c>
    </row>
    <row r="6811" spans="1:2" x14ac:dyDescent="0.25">
      <c r="A6811" t="s">
        <v>6766</v>
      </c>
      <c r="B6811">
        <v>3</v>
      </c>
    </row>
    <row r="6812" spans="1:2" x14ac:dyDescent="0.25">
      <c r="A6812" t="s">
        <v>6767</v>
      </c>
      <c r="B6812">
        <v>8</v>
      </c>
    </row>
    <row r="6813" spans="1:2" x14ac:dyDescent="0.25">
      <c r="A6813" t="s">
        <v>6768</v>
      </c>
      <c r="B6813">
        <v>25</v>
      </c>
    </row>
    <row r="6814" spans="1:2" x14ac:dyDescent="0.25">
      <c r="A6814" t="s">
        <v>6769</v>
      </c>
      <c r="B6814">
        <v>1</v>
      </c>
    </row>
    <row r="6815" spans="1:2" x14ac:dyDescent="0.25">
      <c r="A6815" t="s">
        <v>6770</v>
      </c>
      <c r="B6815">
        <v>4</v>
      </c>
    </row>
    <row r="6816" spans="1:2" x14ac:dyDescent="0.25">
      <c r="A6816" t="s">
        <v>6771</v>
      </c>
      <c r="B6816">
        <v>5</v>
      </c>
    </row>
    <row r="6817" spans="1:2" x14ac:dyDescent="0.25">
      <c r="A6817" t="s">
        <v>225</v>
      </c>
      <c r="B6817">
        <v>1</v>
      </c>
    </row>
    <row r="6818" spans="1:2" x14ac:dyDescent="0.25">
      <c r="A6818" t="s">
        <v>6772</v>
      </c>
      <c r="B6818">
        <v>1</v>
      </c>
    </row>
    <row r="6819" spans="1:2" x14ac:dyDescent="0.25">
      <c r="A6819" t="s">
        <v>6773</v>
      </c>
      <c r="B6819">
        <v>11</v>
      </c>
    </row>
    <row r="6820" spans="1:2" x14ac:dyDescent="0.25">
      <c r="A6820" t="s">
        <v>6774</v>
      </c>
      <c r="B6820">
        <v>1</v>
      </c>
    </row>
    <row r="6821" spans="1:2" x14ac:dyDescent="0.25">
      <c r="A6821" t="s">
        <v>6775</v>
      </c>
      <c r="B6821">
        <v>3</v>
      </c>
    </row>
    <row r="6822" spans="1:2" x14ac:dyDescent="0.25">
      <c r="A6822" t="s">
        <v>6776</v>
      </c>
      <c r="B6822">
        <v>9</v>
      </c>
    </row>
    <row r="6823" spans="1:2" x14ac:dyDescent="0.25">
      <c r="A6823" t="s">
        <v>6777</v>
      </c>
      <c r="B6823">
        <v>3</v>
      </c>
    </row>
    <row r="6824" spans="1:2" x14ac:dyDescent="0.25">
      <c r="A6824" t="s">
        <v>6778</v>
      </c>
      <c r="B6824">
        <v>2</v>
      </c>
    </row>
    <row r="6825" spans="1:2" x14ac:dyDescent="0.25">
      <c r="A6825" t="s">
        <v>6779</v>
      </c>
      <c r="B6825">
        <v>4</v>
      </c>
    </row>
    <row r="6826" spans="1:2" x14ac:dyDescent="0.25">
      <c r="A6826" t="s">
        <v>302</v>
      </c>
      <c r="B6826">
        <v>2</v>
      </c>
    </row>
    <row r="6827" spans="1:2" x14ac:dyDescent="0.25">
      <c r="A6827" t="s">
        <v>303</v>
      </c>
      <c r="B6827">
        <v>3</v>
      </c>
    </row>
    <row r="6828" spans="1:2" x14ac:dyDescent="0.25">
      <c r="A6828" t="s">
        <v>6780</v>
      </c>
      <c r="B6828">
        <v>8</v>
      </c>
    </row>
    <row r="6829" spans="1:2" x14ac:dyDescent="0.25">
      <c r="A6829" t="s">
        <v>6781</v>
      </c>
      <c r="B6829">
        <v>2</v>
      </c>
    </row>
    <row r="6830" spans="1:2" x14ac:dyDescent="0.25">
      <c r="A6830" t="s">
        <v>6782</v>
      </c>
      <c r="B6830">
        <v>1</v>
      </c>
    </row>
    <row r="6831" spans="1:2" x14ac:dyDescent="0.25">
      <c r="A6831" t="s">
        <v>6783</v>
      </c>
      <c r="B6831">
        <v>9</v>
      </c>
    </row>
    <row r="6832" spans="1:2" x14ac:dyDescent="0.25">
      <c r="A6832" t="s">
        <v>6784</v>
      </c>
      <c r="B6832">
        <v>1</v>
      </c>
    </row>
    <row r="6833" spans="1:2" x14ac:dyDescent="0.25">
      <c r="A6833" t="s">
        <v>6785</v>
      </c>
      <c r="B6833">
        <v>1</v>
      </c>
    </row>
    <row r="6834" spans="1:2" x14ac:dyDescent="0.25">
      <c r="A6834" t="s">
        <v>6786</v>
      </c>
      <c r="B6834">
        <v>19</v>
      </c>
    </row>
    <row r="6835" spans="1:2" x14ac:dyDescent="0.25">
      <c r="A6835" t="s">
        <v>6787</v>
      </c>
      <c r="B6835">
        <v>13</v>
      </c>
    </row>
    <row r="6836" spans="1:2" x14ac:dyDescent="0.25">
      <c r="A6836" t="s">
        <v>6788</v>
      </c>
      <c r="B6836">
        <v>8</v>
      </c>
    </row>
    <row r="6837" spans="1:2" x14ac:dyDescent="0.25">
      <c r="A6837" t="s">
        <v>6789</v>
      </c>
      <c r="B6837">
        <v>5</v>
      </c>
    </row>
    <row r="6838" spans="1:2" x14ac:dyDescent="0.25">
      <c r="A6838" t="s">
        <v>6790</v>
      </c>
      <c r="B6838">
        <v>3</v>
      </c>
    </row>
    <row r="6839" spans="1:2" x14ac:dyDescent="0.25">
      <c r="A6839" t="s">
        <v>6791</v>
      </c>
      <c r="B6839">
        <v>4</v>
      </c>
    </row>
    <row r="6840" spans="1:2" x14ac:dyDescent="0.25">
      <c r="A6840" t="s">
        <v>6792</v>
      </c>
      <c r="B6840">
        <v>1</v>
      </c>
    </row>
    <row r="6841" spans="1:2" x14ac:dyDescent="0.25">
      <c r="A6841" t="s">
        <v>6793</v>
      </c>
      <c r="B6841">
        <v>4</v>
      </c>
    </row>
    <row r="6842" spans="1:2" x14ac:dyDescent="0.25">
      <c r="A6842" t="s">
        <v>6794</v>
      </c>
      <c r="B6842">
        <v>1</v>
      </c>
    </row>
    <row r="6843" spans="1:2" x14ac:dyDescent="0.25">
      <c r="A6843" t="s">
        <v>226</v>
      </c>
      <c r="B6843">
        <v>10</v>
      </c>
    </row>
    <row r="6844" spans="1:2" x14ac:dyDescent="0.25">
      <c r="A6844" t="s">
        <v>6795</v>
      </c>
      <c r="B6844">
        <v>5</v>
      </c>
    </row>
    <row r="6845" spans="1:2" x14ac:dyDescent="0.25">
      <c r="A6845" t="s">
        <v>227</v>
      </c>
      <c r="B6845">
        <v>4</v>
      </c>
    </row>
    <row r="6846" spans="1:2" x14ac:dyDescent="0.25">
      <c r="A6846" t="s">
        <v>228</v>
      </c>
      <c r="B6846">
        <v>2</v>
      </c>
    </row>
    <row r="6847" spans="1:2" x14ac:dyDescent="0.25">
      <c r="A6847" t="s">
        <v>6796</v>
      </c>
      <c r="B6847">
        <v>1</v>
      </c>
    </row>
    <row r="6848" spans="1:2" x14ac:dyDescent="0.25">
      <c r="A6848" t="s">
        <v>6797</v>
      </c>
      <c r="B6848">
        <v>11</v>
      </c>
    </row>
    <row r="6849" spans="1:2" x14ac:dyDescent="0.25">
      <c r="A6849" t="s">
        <v>6798</v>
      </c>
      <c r="B6849">
        <v>7</v>
      </c>
    </row>
    <row r="6850" spans="1:2" x14ac:dyDescent="0.25">
      <c r="A6850" t="s">
        <v>6799</v>
      </c>
      <c r="B6850">
        <v>6</v>
      </c>
    </row>
    <row r="6851" spans="1:2" x14ac:dyDescent="0.25">
      <c r="A6851" t="s">
        <v>6800</v>
      </c>
      <c r="B6851">
        <v>2</v>
      </c>
    </row>
    <row r="6852" spans="1:2" x14ac:dyDescent="0.25">
      <c r="A6852" t="s">
        <v>6801</v>
      </c>
      <c r="B6852">
        <v>1</v>
      </c>
    </row>
    <row r="6853" spans="1:2" x14ac:dyDescent="0.25">
      <c r="A6853" t="s">
        <v>6802</v>
      </c>
      <c r="B6853">
        <v>7</v>
      </c>
    </row>
    <row r="6854" spans="1:2" x14ac:dyDescent="0.25">
      <c r="A6854" t="s">
        <v>304</v>
      </c>
      <c r="B6854">
        <v>1</v>
      </c>
    </row>
    <row r="6855" spans="1:2" x14ac:dyDescent="0.25">
      <c r="A6855" t="s">
        <v>6803</v>
      </c>
      <c r="B6855">
        <v>8</v>
      </c>
    </row>
    <row r="6856" spans="1:2" x14ac:dyDescent="0.25">
      <c r="A6856" t="s">
        <v>6804</v>
      </c>
      <c r="B6856">
        <v>1</v>
      </c>
    </row>
    <row r="6857" spans="1:2" x14ac:dyDescent="0.25">
      <c r="A6857" t="s">
        <v>6805</v>
      </c>
      <c r="B6857">
        <v>5</v>
      </c>
    </row>
    <row r="6858" spans="1:2" x14ac:dyDescent="0.25">
      <c r="A6858" t="s">
        <v>6806</v>
      </c>
      <c r="B6858">
        <v>9</v>
      </c>
    </row>
    <row r="6859" spans="1:2" x14ac:dyDescent="0.25">
      <c r="A6859" t="s">
        <v>6807</v>
      </c>
      <c r="B6859">
        <v>1</v>
      </c>
    </row>
    <row r="6860" spans="1:2" x14ac:dyDescent="0.25">
      <c r="A6860" t="s">
        <v>6808</v>
      </c>
      <c r="B6860">
        <v>3</v>
      </c>
    </row>
    <row r="6861" spans="1:2" x14ac:dyDescent="0.25">
      <c r="A6861" t="s">
        <v>6809</v>
      </c>
      <c r="B6861">
        <v>3</v>
      </c>
    </row>
    <row r="6862" spans="1:2" x14ac:dyDescent="0.25">
      <c r="A6862" t="s">
        <v>6810</v>
      </c>
      <c r="B6862">
        <v>1</v>
      </c>
    </row>
    <row r="6863" spans="1:2" x14ac:dyDescent="0.25">
      <c r="A6863" t="s">
        <v>144</v>
      </c>
      <c r="B6863">
        <v>8</v>
      </c>
    </row>
    <row r="6864" spans="1:2" x14ac:dyDescent="0.25">
      <c r="A6864" t="s">
        <v>145</v>
      </c>
      <c r="B6864">
        <v>5</v>
      </c>
    </row>
    <row r="6865" spans="1:2" x14ac:dyDescent="0.25">
      <c r="A6865" t="s">
        <v>6811</v>
      </c>
      <c r="B6865">
        <v>1</v>
      </c>
    </row>
    <row r="6866" spans="1:2" x14ac:dyDescent="0.25">
      <c r="A6866" t="s">
        <v>6812</v>
      </c>
      <c r="B6866">
        <v>2</v>
      </c>
    </row>
    <row r="6867" spans="1:2" x14ac:dyDescent="0.25">
      <c r="A6867" t="s">
        <v>6813</v>
      </c>
      <c r="B6867">
        <v>3</v>
      </c>
    </row>
    <row r="6868" spans="1:2" x14ac:dyDescent="0.25">
      <c r="A6868" t="s">
        <v>6814</v>
      </c>
      <c r="B6868">
        <v>11</v>
      </c>
    </row>
    <row r="6869" spans="1:2" x14ac:dyDescent="0.25">
      <c r="A6869" t="s">
        <v>6815</v>
      </c>
      <c r="B6869">
        <v>13</v>
      </c>
    </row>
    <row r="6870" spans="1:2" x14ac:dyDescent="0.25">
      <c r="A6870" t="s">
        <v>305</v>
      </c>
      <c r="B6870">
        <v>3</v>
      </c>
    </row>
    <row r="6871" spans="1:2" x14ac:dyDescent="0.25">
      <c r="A6871" t="s">
        <v>6816</v>
      </c>
      <c r="B6871">
        <v>2</v>
      </c>
    </row>
    <row r="6872" spans="1:2" x14ac:dyDescent="0.25">
      <c r="A6872" t="s">
        <v>6817</v>
      </c>
      <c r="B6872">
        <v>7</v>
      </c>
    </row>
    <row r="6873" spans="1:2" x14ac:dyDescent="0.25">
      <c r="A6873" t="s">
        <v>6818</v>
      </c>
      <c r="B6873">
        <v>26</v>
      </c>
    </row>
    <row r="6874" spans="1:2" x14ac:dyDescent="0.25">
      <c r="A6874" t="s">
        <v>6819</v>
      </c>
      <c r="B6874">
        <v>1</v>
      </c>
    </row>
    <row r="6875" spans="1:2" x14ac:dyDescent="0.25">
      <c r="A6875" t="s">
        <v>6820</v>
      </c>
      <c r="B6875">
        <v>2</v>
      </c>
    </row>
    <row r="6876" spans="1:2" x14ac:dyDescent="0.25">
      <c r="A6876" t="s">
        <v>6821</v>
      </c>
      <c r="B6876">
        <v>1</v>
      </c>
    </row>
    <row r="6877" spans="1:2" x14ac:dyDescent="0.25">
      <c r="A6877" t="s">
        <v>6822</v>
      </c>
      <c r="B6877">
        <v>6</v>
      </c>
    </row>
    <row r="6878" spans="1:2" x14ac:dyDescent="0.25">
      <c r="A6878" t="s">
        <v>6823</v>
      </c>
      <c r="B6878">
        <v>6</v>
      </c>
    </row>
    <row r="6879" spans="1:2" x14ac:dyDescent="0.25">
      <c r="A6879" t="s">
        <v>6824</v>
      </c>
      <c r="B6879">
        <v>1</v>
      </c>
    </row>
    <row r="6880" spans="1:2" x14ac:dyDescent="0.25">
      <c r="A6880" t="s">
        <v>6825</v>
      </c>
      <c r="B6880">
        <v>2</v>
      </c>
    </row>
    <row r="6881" spans="1:2" x14ac:dyDescent="0.25">
      <c r="A6881" t="s">
        <v>6826</v>
      </c>
      <c r="B6881">
        <v>5</v>
      </c>
    </row>
    <row r="6882" spans="1:2" x14ac:dyDescent="0.25">
      <c r="A6882" t="s">
        <v>6827</v>
      </c>
      <c r="B6882">
        <v>42</v>
      </c>
    </row>
    <row r="6883" spans="1:2" x14ac:dyDescent="0.25">
      <c r="A6883" t="s">
        <v>6828</v>
      </c>
      <c r="B6883">
        <v>20</v>
      </c>
    </row>
    <row r="6884" spans="1:2" x14ac:dyDescent="0.25">
      <c r="A6884" t="s">
        <v>6829</v>
      </c>
      <c r="B6884">
        <v>4</v>
      </c>
    </row>
    <row r="6885" spans="1:2" x14ac:dyDescent="0.25">
      <c r="A6885" t="s">
        <v>6830</v>
      </c>
      <c r="B6885">
        <v>1</v>
      </c>
    </row>
    <row r="6886" spans="1:2" x14ac:dyDescent="0.25">
      <c r="A6886" t="s">
        <v>6831</v>
      </c>
      <c r="B6886">
        <v>1</v>
      </c>
    </row>
    <row r="6887" spans="1:2" x14ac:dyDescent="0.25">
      <c r="A6887" t="s">
        <v>6832</v>
      </c>
      <c r="B6887">
        <v>4</v>
      </c>
    </row>
    <row r="6888" spans="1:2" x14ac:dyDescent="0.25">
      <c r="A6888" t="s">
        <v>6833</v>
      </c>
      <c r="B6888">
        <v>9</v>
      </c>
    </row>
    <row r="6889" spans="1:2" x14ac:dyDescent="0.25">
      <c r="A6889" t="s">
        <v>6834</v>
      </c>
      <c r="B6889">
        <v>1</v>
      </c>
    </row>
    <row r="6890" spans="1:2" x14ac:dyDescent="0.25">
      <c r="A6890" t="s">
        <v>229</v>
      </c>
      <c r="B6890">
        <v>4</v>
      </c>
    </row>
    <row r="6891" spans="1:2" x14ac:dyDescent="0.25">
      <c r="A6891" t="s">
        <v>6835</v>
      </c>
      <c r="B6891">
        <v>18</v>
      </c>
    </row>
    <row r="6892" spans="1:2" x14ac:dyDescent="0.25">
      <c r="A6892" t="s">
        <v>6836</v>
      </c>
      <c r="B6892">
        <v>2</v>
      </c>
    </row>
    <row r="6893" spans="1:2" x14ac:dyDescent="0.25">
      <c r="A6893" t="s">
        <v>6837</v>
      </c>
      <c r="B6893">
        <v>2</v>
      </c>
    </row>
    <row r="6894" spans="1:2" x14ac:dyDescent="0.25">
      <c r="A6894" t="s">
        <v>403</v>
      </c>
      <c r="B6894">
        <v>1</v>
      </c>
    </row>
    <row r="6895" spans="1:2" x14ac:dyDescent="0.25">
      <c r="A6895" t="s">
        <v>230</v>
      </c>
      <c r="B6895">
        <v>3</v>
      </c>
    </row>
    <row r="6896" spans="1:2" x14ac:dyDescent="0.25">
      <c r="A6896" t="s">
        <v>6838</v>
      </c>
      <c r="B6896">
        <v>5</v>
      </c>
    </row>
    <row r="6897" spans="1:2" x14ac:dyDescent="0.25">
      <c r="A6897" t="s">
        <v>6839</v>
      </c>
      <c r="B6897">
        <v>7</v>
      </c>
    </row>
    <row r="6898" spans="1:2" x14ac:dyDescent="0.25">
      <c r="A6898" t="s">
        <v>6840</v>
      </c>
      <c r="B6898">
        <v>14</v>
      </c>
    </row>
    <row r="6899" spans="1:2" x14ac:dyDescent="0.25">
      <c r="A6899" t="s">
        <v>6841</v>
      </c>
      <c r="B6899">
        <v>2</v>
      </c>
    </row>
    <row r="6900" spans="1:2" x14ac:dyDescent="0.25">
      <c r="A6900" t="s">
        <v>6842</v>
      </c>
      <c r="B6900">
        <v>14</v>
      </c>
    </row>
    <row r="6901" spans="1:2" x14ac:dyDescent="0.25">
      <c r="A6901" t="s">
        <v>6843</v>
      </c>
      <c r="B6901">
        <v>1</v>
      </c>
    </row>
    <row r="6902" spans="1:2" x14ac:dyDescent="0.25">
      <c r="A6902" t="s">
        <v>306</v>
      </c>
      <c r="B6902">
        <v>3</v>
      </c>
    </row>
    <row r="6903" spans="1:2" x14ac:dyDescent="0.25">
      <c r="A6903" t="s">
        <v>6844</v>
      </c>
      <c r="B6903">
        <v>3</v>
      </c>
    </row>
    <row r="6904" spans="1:2" x14ac:dyDescent="0.25">
      <c r="A6904" t="s">
        <v>6845</v>
      </c>
      <c r="B6904">
        <v>3</v>
      </c>
    </row>
    <row r="6905" spans="1:2" x14ac:dyDescent="0.25">
      <c r="A6905" t="s">
        <v>6846</v>
      </c>
      <c r="B6905">
        <v>1</v>
      </c>
    </row>
    <row r="6906" spans="1:2" x14ac:dyDescent="0.25">
      <c r="A6906" t="s">
        <v>7964</v>
      </c>
      <c r="B6906">
        <v>2</v>
      </c>
    </row>
    <row r="6907" spans="1:2" x14ac:dyDescent="0.25">
      <c r="A6907" t="s">
        <v>6847</v>
      </c>
      <c r="B6907">
        <v>1</v>
      </c>
    </row>
    <row r="6908" spans="1:2" x14ac:dyDescent="0.25">
      <c r="A6908" t="s">
        <v>6848</v>
      </c>
      <c r="B6908">
        <v>3</v>
      </c>
    </row>
    <row r="6909" spans="1:2" x14ac:dyDescent="0.25">
      <c r="A6909" t="s">
        <v>6849</v>
      </c>
      <c r="B6909">
        <v>11</v>
      </c>
    </row>
    <row r="6910" spans="1:2" x14ac:dyDescent="0.25">
      <c r="A6910" t="s">
        <v>6850</v>
      </c>
      <c r="B6910">
        <v>3</v>
      </c>
    </row>
    <row r="6911" spans="1:2" x14ac:dyDescent="0.25">
      <c r="A6911" t="s">
        <v>6851</v>
      </c>
      <c r="B6911">
        <v>6</v>
      </c>
    </row>
    <row r="6912" spans="1:2" x14ac:dyDescent="0.25">
      <c r="A6912" t="s">
        <v>404</v>
      </c>
      <c r="B6912">
        <v>2</v>
      </c>
    </row>
    <row r="6913" spans="1:2" x14ac:dyDescent="0.25">
      <c r="A6913" t="s">
        <v>405</v>
      </c>
      <c r="B6913">
        <v>4</v>
      </c>
    </row>
    <row r="6914" spans="1:2" x14ac:dyDescent="0.25">
      <c r="A6914" t="s">
        <v>6852</v>
      </c>
      <c r="B6914">
        <v>2</v>
      </c>
    </row>
    <row r="6915" spans="1:2" x14ac:dyDescent="0.25">
      <c r="A6915" t="s">
        <v>6853</v>
      </c>
      <c r="B6915">
        <v>2</v>
      </c>
    </row>
    <row r="6916" spans="1:2" x14ac:dyDescent="0.25">
      <c r="A6916" t="s">
        <v>6854</v>
      </c>
      <c r="B6916">
        <v>2</v>
      </c>
    </row>
    <row r="6917" spans="1:2" x14ac:dyDescent="0.25">
      <c r="A6917" t="s">
        <v>6855</v>
      </c>
      <c r="B6917">
        <v>4</v>
      </c>
    </row>
    <row r="6918" spans="1:2" x14ac:dyDescent="0.25">
      <c r="A6918" t="s">
        <v>6856</v>
      </c>
      <c r="B6918">
        <v>4</v>
      </c>
    </row>
    <row r="6919" spans="1:2" x14ac:dyDescent="0.25">
      <c r="A6919" t="s">
        <v>6857</v>
      </c>
      <c r="B6919">
        <v>4</v>
      </c>
    </row>
    <row r="6920" spans="1:2" x14ac:dyDescent="0.25">
      <c r="A6920" t="s">
        <v>6858</v>
      </c>
      <c r="B6920">
        <v>7</v>
      </c>
    </row>
    <row r="6921" spans="1:2" x14ac:dyDescent="0.25">
      <c r="A6921" t="s">
        <v>6859</v>
      </c>
      <c r="B6921">
        <v>10</v>
      </c>
    </row>
    <row r="6922" spans="1:2" x14ac:dyDescent="0.25">
      <c r="A6922" t="s">
        <v>6860</v>
      </c>
      <c r="B6922">
        <v>1</v>
      </c>
    </row>
    <row r="6923" spans="1:2" x14ac:dyDescent="0.25">
      <c r="A6923" t="s">
        <v>6861</v>
      </c>
      <c r="B6923">
        <v>8</v>
      </c>
    </row>
    <row r="6924" spans="1:2" x14ac:dyDescent="0.25">
      <c r="A6924" t="s">
        <v>6862</v>
      </c>
      <c r="B6924">
        <v>3</v>
      </c>
    </row>
    <row r="6925" spans="1:2" x14ac:dyDescent="0.25">
      <c r="A6925" t="s">
        <v>6863</v>
      </c>
      <c r="B6925">
        <v>1</v>
      </c>
    </row>
    <row r="6926" spans="1:2" x14ac:dyDescent="0.25">
      <c r="A6926" t="s">
        <v>6864</v>
      </c>
      <c r="B6926">
        <v>1</v>
      </c>
    </row>
    <row r="6927" spans="1:2" x14ac:dyDescent="0.25">
      <c r="A6927" t="s">
        <v>6865</v>
      </c>
      <c r="B6927">
        <v>6</v>
      </c>
    </row>
    <row r="6928" spans="1:2" x14ac:dyDescent="0.25">
      <c r="A6928" t="s">
        <v>6866</v>
      </c>
      <c r="B6928">
        <v>2</v>
      </c>
    </row>
    <row r="6929" spans="1:2" x14ac:dyDescent="0.25">
      <c r="A6929" t="s">
        <v>6867</v>
      </c>
      <c r="B6929">
        <v>7</v>
      </c>
    </row>
    <row r="6930" spans="1:2" x14ac:dyDescent="0.25">
      <c r="A6930" t="s">
        <v>6868</v>
      </c>
      <c r="B6930">
        <v>2</v>
      </c>
    </row>
    <row r="6931" spans="1:2" x14ac:dyDescent="0.25">
      <c r="A6931" t="s">
        <v>6869</v>
      </c>
      <c r="B6931">
        <v>6</v>
      </c>
    </row>
    <row r="6932" spans="1:2" x14ac:dyDescent="0.25">
      <c r="A6932" t="s">
        <v>260</v>
      </c>
      <c r="B6932">
        <v>8</v>
      </c>
    </row>
    <row r="6933" spans="1:2" x14ac:dyDescent="0.25">
      <c r="A6933" t="s">
        <v>6870</v>
      </c>
      <c r="B6933">
        <v>1</v>
      </c>
    </row>
    <row r="6934" spans="1:2" x14ac:dyDescent="0.25">
      <c r="A6934" t="s">
        <v>6871</v>
      </c>
      <c r="B6934">
        <v>1</v>
      </c>
    </row>
    <row r="6935" spans="1:2" x14ac:dyDescent="0.25">
      <c r="A6935" t="s">
        <v>6872</v>
      </c>
      <c r="B6935">
        <v>1</v>
      </c>
    </row>
    <row r="6936" spans="1:2" x14ac:dyDescent="0.25">
      <c r="A6936" t="s">
        <v>6873</v>
      </c>
      <c r="B6936">
        <v>4</v>
      </c>
    </row>
    <row r="6937" spans="1:2" x14ac:dyDescent="0.25">
      <c r="A6937" t="s">
        <v>6874</v>
      </c>
      <c r="B6937">
        <v>1</v>
      </c>
    </row>
    <row r="6938" spans="1:2" x14ac:dyDescent="0.25">
      <c r="A6938" t="s">
        <v>6875</v>
      </c>
      <c r="B6938">
        <v>7</v>
      </c>
    </row>
    <row r="6939" spans="1:2" x14ac:dyDescent="0.25">
      <c r="A6939" t="s">
        <v>6876</v>
      </c>
      <c r="B6939">
        <v>9</v>
      </c>
    </row>
    <row r="6940" spans="1:2" x14ac:dyDescent="0.25">
      <c r="A6940" t="s">
        <v>6877</v>
      </c>
      <c r="B6940">
        <v>8</v>
      </c>
    </row>
    <row r="6941" spans="1:2" x14ac:dyDescent="0.25">
      <c r="A6941" t="s">
        <v>6878</v>
      </c>
      <c r="B6941">
        <v>1</v>
      </c>
    </row>
    <row r="6942" spans="1:2" x14ac:dyDescent="0.25">
      <c r="A6942" t="s">
        <v>6879</v>
      </c>
      <c r="B6942">
        <v>1</v>
      </c>
    </row>
    <row r="6943" spans="1:2" x14ac:dyDescent="0.25">
      <c r="A6943" t="s">
        <v>6880</v>
      </c>
      <c r="B6943">
        <v>2</v>
      </c>
    </row>
    <row r="6944" spans="1:2" x14ac:dyDescent="0.25">
      <c r="A6944" t="s">
        <v>6881</v>
      </c>
      <c r="B6944">
        <v>3</v>
      </c>
    </row>
    <row r="6945" spans="1:2" x14ac:dyDescent="0.25">
      <c r="A6945" t="s">
        <v>6882</v>
      </c>
      <c r="B6945">
        <v>3</v>
      </c>
    </row>
    <row r="6946" spans="1:2" x14ac:dyDescent="0.25">
      <c r="A6946" t="s">
        <v>6883</v>
      </c>
      <c r="B6946">
        <v>26</v>
      </c>
    </row>
    <row r="6947" spans="1:2" x14ac:dyDescent="0.25">
      <c r="A6947" t="s">
        <v>6884</v>
      </c>
      <c r="B6947">
        <v>2</v>
      </c>
    </row>
    <row r="6948" spans="1:2" x14ac:dyDescent="0.25">
      <c r="A6948" t="s">
        <v>6885</v>
      </c>
      <c r="B6948">
        <v>5</v>
      </c>
    </row>
    <row r="6949" spans="1:2" x14ac:dyDescent="0.25">
      <c r="A6949" t="s">
        <v>6886</v>
      </c>
      <c r="B6949">
        <v>2</v>
      </c>
    </row>
    <row r="6950" spans="1:2" x14ac:dyDescent="0.25">
      <c r="A6950" t="s">
        <v>6887</v>
      </c>
      <c r="B6950">
        <v>2</v>
      </c>
    </row>
    <row r="6951" spans="1:2" x14ac:dyDescent="0.25">
      <c r="A6951" t="s">
        <v>6888</v>
      </c>
      <c r="B6951">
        <v>3</v>
      </c>
    </row>
    <row r="6952" spans="1:2" x14ac:dyDescent="0.25">
      <c r="A6952" t="s">
        <v>6889</v>
      </c>
      <c r="B6952">
        <v>4</v>
      </c>
    </row>
    <row r="6953" spans="1:2" x14ac:dyDescent="0.25">
      <c r="A6953" t="s">
        <v>6890</v>
      </c>
      <c r="B6953">
        <v>5</v>
      </c>
    </row>
    <row r="6954" spans="1:2" x14ac:dyDescent="0.25">
      <c r="A6954" t="s">
        <v>6891</v>
      </c>
      <c r="B6954">
        <v>2</v>
      </c>
    </row>
    <row r="6955" spans="1:2" x14ac:dyDescent="0.25">
      <c r="A6955" t="s">
        <v>6892</v>
      </c>
      <c r="B6955">
        <v>13</v>
      </c>
    </row>
    <row r="6956" spans="1:2" x14ac:dyDescent="0.25">
      <c r="A6956" t="s">
        <v>6893</v>
      </c>
      <c r="B6956">
        <v>8</v>
      </c>
    </row>
    <row r="6957" spans="1:2" x14ac:dyDescent="0.25">
      <c r="A6957" t="s">
        <v>6894</v>
      </c>
      <c r="B6957">
        <v>10</v>
      </c>
    </row>
    <row r="6958" spans="1:2" x14ac:dyDescent="0.25">
      <c r="A6958" t="s">
        <v>6895</v>
      </c>
      <c r="B6958">
        <v>2</v>
      </c>
    </row>
    <row r="6959" spans="1:2" x14ac:dyDescent="0.25">
      <c r="A6959" t="s">
        <v>6896</v>
      </c>
      <c r="B6959">
        <v>3</v>
      </c>
    </row>
    <row r="6960" spans="1:2" x14ac:dyDescent="0.25">
      <c r="A6960" t="s">
        <v>6897</v>
      </c>
      <c r="B6960">
        <v>5</v>
      </c>
    </row>
    <row r="6961" spans="1:2" x14ac:dyDescent="0.25">
      <c r="A6961" t="s">
        <v>6898</v>
      </c>
      <c r="B6961">
        <v>2</v>
      </c>
    </row>
    <row r="6962" spans="1:2" x14ac:dyDescent="0.25">
      <c r="A6962" t="s">
        <v>6899</v>
      </c>
      <c r="B6962">
        <v>3</v>
      </c>
    </row>
    <row r="6963" spans="1:2" x14ac:dyDescent="0.25">
      <c r="A6963" t="s">
        <v>6900</v>
      </c>
      <c r="B6963">
        <v>18</v>
      </c>
    </row>
    <row r="6964" spans="1:2" x14ac:dyDescent="0.25">
      <c r="A6964" t="s">
        <v>6901</v>
      </c>
      <c r="B6964">
        <v>1</v>
      </c>
    </row>
    <row r="6965" spans="1:2" x14ac:dyDescent="0.25">
      <c r="A6965" t="s">
        <v>6902</v>
      </c>
      <c r="B6965">
        <v>1</v>
      </c>
    </row>
    <row r="6966" spans="1:2" x14ac:dyDescent="0.25">
      <c r="A6966" t="s">
        <v>6903</v>
      </c>
      <c r="B6966">
        <v>15</v>
      </c>
    </row>
    <row r="6967" spans="1:2" x14ac:dyDescent="0.25">
      <c r="A6967" t="s">
        <v>6904</v>
      </c>
      <c r="B6967">
        <v>7</v>
      </c>
    </row>
    <row r="6968" spans="1:2" x14ac:dyDescent="0.25">
      <c r="A6968" t="s">
        <v>6905</v>
      </c>
      <c r="B6968">
        <v>11</v>
      </c>
    </row>
    <row r="6969" spans="1:2" x14ac:dyDescent="0.25">
      <c r="A6969" t="s">
        <v>6906</v>
      </c>
      <c r="B6969">
        <v>2</v>
      </c>
    </row>
    <row r="6970" spans="1:2" x14ac:dyDescent="0.25">
      <c r="A6970" t="s">
        <v>6907</v>
      </c>
      <c r="B6970">
        <v>2</v>
      </c>
    </row>
    <row r="6971" spans="1:2" x14ac:dyDescent="0.25">
      <c r="A6971" t="s">
        <v>6908</v>
      </c>
      <c r="B6971">
        <v>3</v>
      </c>
    </row>
    <row r="6972" spans="1:2" x14ac:dyDescent="0.25">
      <c r="A6972" t="s">
        <v>6909</v>
      </c>
      <c r="B6972">
        <v>3</v>
      </c>
    </row>
    <row r="6973" spans="1:2" x14ac:dyDescent="0.25">
      <c r="A6973" t="s">
        <v>6910</v>
      </c>
      <c r="B6973">
        <v>1</v>
      </c>
    </row>
    <row r="6974" spans="1:2" x14ac:dyDescent="0.25">
      <c r="A6974" t="s">
        <v>6911</v>
      </c>
      <c r="B6974">
        <v>4</v>
      </c>
    </row>
    <row r="6975" spans="1:2" x14ac:dyDescent="0.25">
      <c r="A6975" t="s">
        <v>6912</v>
      </c>
      <c r="B6975">
        <v>1</v>
      </c>
    </row>
    <row r="6976" spans="1:2" x14ac:dyDescent="0.25">
      <c r="A6976" t="s">
        <v>6913</v>
      </c>
      <c r="B6976">
        <v>2</v>
      </c>
    </row>
    <row r="6977" spans="1:2" x14ac:dyDescent="0.25">
      <c r="A6977" t="s">
        <v>6914</v>
      </c>
      <c r="B6977">
        <v>2</v>
      </c>
    </row>
    <row r="6978" spans="1:2" x14ac:dyDescent="0.25">
      <c r="A6978" t="s">
        <v>6915</v>
      </c>
      <c r="B6978">
        <v>5</v>
      </c>
    </row>
    <row r="6979" spans="1:2" x14ac:dyDescent="0.25">
      <c r="A6979" t="s">
        <v>6916</v>
      </c>
      <c r="B6979">
        <v>2</v>
      </c>
    </row>
    <row r="6980" spans="1:2" x14ac:dyDescent="0.25">
      <c r="A6980" t="s">
        <v>6917</v>
      </c>
      <c r="B6980">
        <v>13</v>
      </c>
    </row>
    <row r="6981" spans="1:2" x14ac:dyDescent="0.25">
      <c r="A6981" t="s">
        <v>6918</v>
      </c>
      <c r="B6981">
        <v>2</v>
      </c>
    </row>
    <row r="6982" spans="1:2" x14ac:dyDescent="0.25">
      <c r="A6982" t="s">
        <v>6919</v>
      </c>
      <c r="B6982">
        <v>1</v>
      </c>
    </row>
    <row r="6983" spans="1:2" x14ac:dyDescent="0.25">
      <c r="A6983" t="s">
        <v>6920</v>
      </c>
      <c r="B6983">
        <v>3</v>
      </c>
    </row>
    <row r="6984" spans="1:2" x14ac:dyDescent="0.25">
      <c r="A6984" t="s">
        <v>6921</v>
      </c>
      <c r="B6984">
        <v>191</v>
      </c>
    </row>
    <row r="6985" spans="1:2" x14ac:dyDescent="0.25">
      <c r="A6985" t="s">
        <v>6922</v>
      </c>
      <c r="B6985">
        <v>10</v>
      </c>
    </row>
    <row r="6986" spans="1:2" x14ac:dyDescent="0.25">
      <c r="A6986" t="s">
        <v>6923</v>
      </c>
      <c r="B6986">
        <v>14</v>
      </c>
    </row>
    <row r="6987" spans="1:2" x14ac:dyDescent="0.25">
      <c r="A6987" t="s">
        <v>146</v>
      </c>
      <c r="B6987">
        <v>3</v>
      </c>
    </row>
    <row r="6988" spans="1:2" x14ac:dyDescent="0.25">
      <c r="A6988" t="s">
        <v>6924</v>
      </c>
      <c r="B6988">
        <v>1</v>
      </c>
    </row>
    <row r="6989" spans="1:2" x14ac:dyDescent="0.25">
      <c r="A6989" t="s">
        <v>6925</v>
      </c>
      <c r="B6989">
        <v>7</v>
      </c>
    </row>
    <row r="6990" spans="1:2" x14ac:dyDescent="0.25">
      <c r="A6990" t="s">
        <v>6926</v>
      </c>
      <c r="B6990">
        <v>5</v>
      </c>
    </row>
    <row r="6991" spans="1:2" x14ac:dyDescent="0.25">
      <c r="A6991" t="s">
        <v>6927</v>
      </c>
      <c r="B6991">
        <v>1</v>
      </c>
    </row>
    <row r="6992" spans="1:2" x14ac:dyDescent="0.25">
      <c r="A6992" t="s">
        <v>6928</v>
      </c>
      <c r="B6992">
        <v>2</v>
      </c>
    </row>
    <row r="6993" spans="1:2" x14ac:dyDescent="0.25">
      <c r="A6993" t="s">
        <v>6929</v>
      </c>
      <c r="B6993">
        <v>3</v>
      </c>
    </row>
    <row r="6994" spans="1:2" x14ac:dyDescent="0.25">
      <c r="A6994" t="s">
        <v>406</v>
      </c>
      <c r="B6994">
        <v>20</v>
      </c>
    </row>
    <row r="6995" spans="1:2" x14ac:dyDescent="0.25">
      <c r="A6995" t="s">
        <v>6930</v>
      </c>
      <c r="B6995">
        <v>14</v>
      </c>
    </row>
    <row r="6996" spans="1:2" x14ac:dyDescent="0.25">
      <c r="A6996" t="s">
        <v>6931</v>
      </c>
      <c r="B6996">
        <v>12</v>
      </c>
    </row>
    <row r="6997" spans="1:2" x14ac:dyDescent="0.25">
      <c r="A6997" t="s">
        <v>6932</v>
      </c>
      <c r="B6997">
        <v>1</v>
      </c>
    </row>
    <row r="6998" spans="1:2" x14ac:dyDescent="0.25">
      <c r="A6998" t="s">
        <v>6933</v>
      </c>
      <c r="B6998">
        <v>5</v>
      </c>
    </row>
    <row r="6999" spans="1:2" x14ac:dyDescent="0.25">
      <c r="A6999" t="s">
        <v>6934</v>
      </c>
      <c r="B6999">
        <v>1</v>
      </c>
    </row>
    <row r="7000" spans="1:2" x14ac:dyDescent="0.25">
      <c r="A7000" t="s">
        <v>231</v>
      </c>
      <c r="B7000">
        <v>2</v>
      </c>
    </row>
    <row r="7001" spans="1:2" x14ac:dyDescent="0.25">
      <c r="A7001" t="s">
        <v>6935</v>
      </c>
      <c r="B7001">
        <v>5</v>
      </c>
    </row>
    <row r="7002" spans="1:2" x14ac:dyDescent="0.25">
      <c r="A7002" t="s">
        <v>6936</v>
      </c>
      <c r="B7002">
        <v>2</v>
      </c>
    </row>
    <row r="7003" spans="1:2" x14ac:dyDescent="0.25">
      <c r="A7003" t="s">
        <v>6937</v>
      </c>
      <c r="B7003">
        <v>3</v>
      </c>
    </row>
    <row r="7004" spans="1:2" x14ac:dyDescent="0.25">
      <c r="A7004" t="s">
        <v>6938</v>
      </c>
      <c r="B7004">
        <v>11</v>
      </c>
    </row>
    <row r="7005" spans="1:2" x14ac:dyDescent="0.25">
      <c r="A7005" t="s">
        <v>6939</v>
      </c>
      <c r="B7005">
        <v>1</v>
      </c>
    </row>
    <row r="7006" spans="1:2" x14ac:dyDescent="0.25">
      <c r="A7006" t="s">
        <v>6940</v>
      </c>
      <c r="B7006">
        <v>1</v>
      </c>
    </row>
    <row r="7007" spans="1:2" x14ac:dyDescent="0.25">
      <c r="A7007" t="s">
        <v>6941</v>
      </c>
      <c r="B7007">
        <v>8</v>
      </c>
    </row>
    <row r="7008" spans="1:2" x14ac:dyDescent="0.25">
      <c r="A7008" t="s">
        <v>6942</v>
      </c>
      <c r="B7008">
        <v>1</v>
      </c>
    </row>
    <row r="7009" spans="1:2" x14ac:dyDescent="0.25">
      <c r="A7009" t="s">
        <v>6943</v>
      </c>
      <c r="B7009">
        <v>21</v>
      </c>
    </row>
    <row r="7010" spans="1:2" x14ac:dyDescent="0.25">
      <c r="A7010" t="s">
        <v>6944</v>
      </c>
      <c r="B7010">
        <v>10</v>
      </c>
    </row>
    <row r="7011" spans="1:2" x14ac:dyDescent="0.25">
      <c r="A7011" t="s">
        <v>6945</v>
      </c>
      <c r="B7011">
        <v>5</v>
      </c>
    </row>
    <row r="7012" spans="1:2" x14ac:dyDescent="0.25">
      <c r="A7012" t="s">
        <v>6946</v>
      </c>
      <c r="B7012">
        <v>3</v>
      </c>
    </row>
    <row r="7013" spans="1:2" x14ac:dyDescent="0.25">
      <c r="A7013" t="s">
        <v>6947</v>
      </c>
      <c r="B7013">
        <v>6</v>
      </c>
    </row>
    <row r="7014" spans="1:2" x14ac:dyDescent="0.25">
      <c r="A7014" t="s">
        <v>6948</v>
      </c>
      <c r="B7014">
        <v>3</v>
      </c>
    </row>
    <row r="7015" spans="1:2" x14ac:dyDescent="0.25">
      <c r="A7015" t="s">
        <v>6949</v>
      </c>
      <c r="B7015">
        <v>2</v>
      </c>
    </row>
    <row r="7016" spans="1:2" x14ac:dyDescent="0.25">
      <c r="A7016" t="s">
        <v>6950</v>
      </c>
      <c r="B7016">
        <v>2</v>
      </c>
    </row>
    <row r="7017" spans="1:2" x14ac:dyDescent="0.25">
      <c r="A7017" t="s">
        <v>6951</v>
      </c>
      <c r="B7017">
        <v>1</v>
      </c>
    </row>
    <row r="7018" spans="1:2" x14ac:dyDescent="0.25">
      <c r="A7018" t="s">
        <v>6952</v>
      </c>
      <c r="B7018">
        <v>15</v>
      </c>
    </row>
    <row r="7019" spans="1:2" x14ac:dyDescent="0.25">
      <c r="A7019" t="s">
        <v>6953</v>
      </c>
      <c r="B7019">
        <v>2</v>
      </c>
    </row>
    <row r="7020" spans="1:2" x14ac:dyDescent="0.25">
      <c r="A7020" t="s">
        <v>6954</v>
      </c>
      <c r="B7020">
        <v>1</v>
      </c>
    </row>
    <row r="7021" spans="1:2" x14ac:dyDescent="0.25">
      <c r="A7021" t="s">
        <v>6955</v>
      </c>
      <c r="B7021">
        <v>2</v>
      </c>
    </row>
    <row r="7022" spans="1:2" x14ac:dyDescent="0.25">
      <c r="A7022" t="s">
        <v>6956</v>
      </c>
      <c r="B7022">
        <v>11</v>
      </c>
    </row>
    <row r="7023" spans="1:2" x14ac:dyDescent="0.25">
      <c r="A7023" t="s">
        <v>6957</v>
      </c>
      <c r="B7023">
        <v>3</v>
      </c>
    </row>
    <row r="7024" spans="1:2" x14ac:dyDescent="0.25">
      <c r="A7024" t="s">
        <v>6958</v>
      </c>
      <c r="B7024">
        <v>80</v>
      </c>
    </row>
    <row r="7025" spans="1:2" x14ac:dyDescent="0.25">
      <c r="A7025" t="s">
        <v>6959</v>
      </c>
      <c r="B7025">
        <v>1</v>
      </c>
    </row>
    <row r="7026" spans="1:2" x14ac:dyDescent="0.25">
      <c r="A7026" t="s">
        <v>6960</v>
      </c>
      <c r="B7026">
        <v>1</v>
      </c>
    </row>
    <row r="7027" spans="1:2" x14ac:dyDescent="0.25">
      <c r="A7027" t="s">
        <v>7965</v>
      </c>
      <c r="B7027">
        <v>1</v>
      </c>
    </row>
    <row r="7028" spans="1:2" x14ac:dyDescent="0.25">
      <c r="A7028" t="s">
        <v>6961</v>
      </c>
      <c r="B7028">
        <v>2</v>
      </c>
    </row>
    <row r="7029" spans="1:2" x14ac:dyDescent="0.25">
      <c r="A7029" t="s">
        <v>6962</v>
      </c>
      <c r="B7029">
        <v>1</v>
      </c>
    </row>
    <row r="7030" spans="1:2" x14ac:dyDescent="0.25">
      <c r="A7030" t="s">
        <v>7966</v>
      </c>
      <c r="B7030">
        <v>4</v>
      </c>
    </row>
    <row r="7031" spans="1:2" x14ac:dyDescent="0.25">
      <c r="A7031" t="s">
        <v>6963</v>
      </c>
      <c r="B7031">
        <v>22</v>
      </c>
    </row>
    <row r="7032" spans="1:2" x14ac:dyDescent="0.25">
      <c r="A7032" t="s">
        <v>6964</v>
      </c>
      <c r="B7032">
        <v>8</v>
      </c>
    </row>
    <row r="7033" spans="1:2" x14ac:dyDescent="0.25">
      <c r="A7033" t="s">
        <v>7967</v>
      </c>
      <c r="B7033">
        <v>3</v>
      </c>
    </row>
    <row r="7034" spans="1:2" x14ac:dyDescent="0.25">
      <c r="A7034" t="s">
        <v>6965</v>
      </c>
      <c r="B7034">
        <v>30</v>
      </c>
    </row>
    <row r="7035" spans="1:2" x14ac:dyDescent="0.25">
      <c r="A7035" t="s">
        <v>6966</v>
      </c>
      <c r="B7035">
        <v>29</v>
      </c>
    </row>
    <row r="7036" spans="1:2" x14ac:dyDescent="0.25">
      <c r="A7036" t="s">
        <v>6967</v>
      </c>
      <c r="B7036">
        <v>2</v>
      </c>
    </row>
    <row r="7037" spans="1:2" x14ac:dyDescent="0.25">
      <c r="A7037" t="s">
        <v>6968</v>
      </c>
      <c r="B7037">
        <v>1</v>
      </c>
    </row>
    <row r="7038" spans="1:2" x14ac:dyDescent="0.25">
      <c r="A7038" t="s">
        <v>6969</v>
      </c>
      <c r="B7038">
        <v>129</v>
      </c>
    </row>
    <row r="7039" spans="1:2" x14ac:dyDescent="0.25">
      <c r="A7039" t="s">
        <v>6970</v>
      </c>
      <c r="B7039">
        <v>6</v>
      </c>
    </row>
    <row r="7040" spans="1:2" x14ac:dyDescent="0.25">
      <c r="A7040" t="s">
        <v>6971</v>
      </c>
      <c r="B7040">
        <v>45</v>
      </c>
    </row>
    <row r="7041" spans="1:2" x14ac:dyDescent="0.25">
      <c r="A7041" t="s">
        <v>6972</v>
      </c>
      <c r="B7041">
        <v>1</v>
      </c>
    </row>
    <row r="7042" spans="1:2" x14ac:dyDescent="0.25">
      <c r="A7042" t="s">
        <v>6973</v>
      </c>
      <c r="B7042">
        <v>11</v>
      </c>
    </row>
    <row r="7043" spans="1:2" x14ac:dyDescent="0.25">
      <c r="A7043" t="s">
        <v>147</v>
      </c>
      <c r="B7043">
        <v>7</v>
      </c>
    </row>
    <row r="7044" spans="1:2" x14ac:dyDescent="0.25">
      <c r="A7044" t="s">
        <v>6974</v>
      </c>
      <c r="B7044">
        <v>1</v>
      </c>
    </row>
    <row r="7045" spans="1:2" x14ac:dyDescent="0.25">
      <c r="A7045" t="s">
        <v>6975</v>
      </c>
      <c r="B7045">
        <v>2</v>
      </c>
    </row>
    <row r="7046" spans="1:2" x14ac:dyDescent="0.25">
      <c r="A7046" t="s">
        <v>407</v>
      </c>
      <c r="B7046">
        <v>1</v>
      </c>
    </row>
    <row r="7047" spans="1:2" x14ac:dyDescent="0.25">
      <c r="A7047" t="s">
        <v>6976</v>
      </c>
      <c r="B7047">
        <v>12</v>
      </c>
    </row>
    <row r="7048" spans="1:2" x14ac:dyDescent="0.25">
      <c r="A7048" t="s">
        <v>6977</v>
      </c>
      <c r="B7048">
        <v>10</v>
      </c>
    </row>
    <row r="7049" spans="1:2" x14ac:dyDescent="0.25">
      <c r="A7049" t="s">
        <v>6978</v>
      </c>
      <c r="B7049">
        <v>3</v>
      </c>
    </row>
    <row r="7050" spans="1:2" x14ac:dyDescent="0.25">
      <c r="A7050" t="s">
        <v>148</v>
      </c>
      <c r="B7050">
        <v>2</v>
      </c>
    </row>
    <row r="7051" spans="1:2" x14ac:dyDescent="0.25">
      <c r="A7051" t="s">
        <v>6979</v>
      </c>
      <c r="B7051">
        <v>2</v>
      </c>
    </row>
    <row r="7052" spans="1:2" x14ac:dyDescent="0.25">
      <c r="A7052" t="s">
        <v>6980</v>
      </c>
      <c r="B7052">
        <v>3</v>
      </c>
    </row>
    <row r="7053" spans="1:2" x14ac:dyDescent="0.25">
      <c r="A7053" t="s">
        <v>6981</v>
      </c>
      <c r="B7053">
        <v>11</v>
      </c>
    </row>
    <row r="7054" spans="1:2" x14ac:dyDescent="0.25">
      <c r="A7054" t="s">
        <v>6982</v>
      </c>
      <c r="B7054">
        <v>8</v>
      </c>
    </row>
    <row r="7055" spans="1:2" x14ac:dyDescent="0.25">
      <c r="A7055" t="s">
        <v>6983</v>
      </c>
      <c r="B7055">
        <v>5</v>
      </c>
    </row>
    <row r="7056" spans="1:2" x14ac:dyDescent="0.25">
      <c r="A7056" t="s">
        <v>6984</v>
      </c>
      <c r="B7056">
        <v>1</v>
      </c>
    </row>
    <row r="7057" spans="1:2" x14ac:dyDescent="0.25">
      <c r="A7057" t="s">
        <v>6985</v>
      </c>
      <c r="B7057">
        <v>4</v>
      </c>
    </row>
    <row r="7058" spans="1:2" x14ac:dyDescent="0.25">
      <c r="A7058" t="s">
        <v>6986</v>
      </c>
      <c r="B7058">
        <v>17</v>
      </c>
    </row>
    <row r="7059" spans="1:2" x14ac:dyDescent="0.25">
      <c r="A7059" t="s">
        <v>6987</v>
      </c>
      <c r="B7059">
        <v>1</v>
      </c>
    </row>
    <row r="7060" spans="1:2" x14ac:dyDescent="0.25">
      <c r="A7060" t="s">
        <v>6988</v>
      </c>
      <c r="B7060">
        <v>2</v>
      </c>
    </row>
    <row r="7061" spans="1:2" x14ac:dyDescent="0.25">
      <c r="A7061" t="s">
        <v>6989</v>
      </c>
      <c r="B7061">
        <v>1</v>
      </c>
    </row>
    <row r="7062" spans="1:2" x14ac:dyDescent="0.25">
      <c r="A7062" t="s">
        <v>6990</v>
      </c>
      <c r="B7062">
        <v>1</v>
      </c>
    </row>
    <row r="7063" spans="1:2" x14ac:dyDescent="0.25">
      <c r="A7063" t="s">
        <v>6991</v>
      </c>
      <c r="B7063">
        <v>2</v>
      </c>
    </row>
    <row r="7064" spans="1:2" x14ac:dyDescent="0.25">
      <c r="A7064" t="s">
        <v>7968</v>
      </c>
      <c r="B7064">
        <v>2</v>
      </c>
    </row>
    <row r="7065" spans="1:2" x14ac:dyDescent="0.25">
      <c r="A7065" t="s">
        <v>6992</v>
      </c>
      <c r="B7065">
        <v>1</v>
      </c>
    </row>
    <row r="7066" spans="1:2" x14ac:dyDescent="0.25">
      <c r="A7066" t="s">
        <v>6993</v>
      </c>
      <c r="B7066">
        <v>1</v>
      </c>
    </row>
    <row r="7067" spans="1:2" x14ac:dyDescent="0.25">
      <c r="A7067" t="s">
        <v>6994</v>
      </c>
      <c r="B7067">
        <v>1</v>
      </c>
    </row>
    <row r="7068" spans="1:2" x14ac:dyDescent="0.25">
      <c r="A7068" t="s">
        <v>6995</v>
      </c>
      <c r="B7068">
        <v>5</v>
      </c>
    </row>
    <row r="7069" spans="1:2" x14ac:dyDescent="0.25">
      <c r="A7069" t="s">
        <v>6996</v>
      </c>
      <c r="B7069">
        <v>12</v>
      </c>
    </row>
    <row r="7070" spans="1:2" x14ac:dyDescent="0.25">
      <c r="A7070" t="s">
        <v>6997</v>
      </c>
      <c r="B7070">
        <v>10</v>
      </c>
    </row>
    <row r="7071" spans="1:2" x14ac:dyDescent="0.25">
      <c r="A7071" t="s">
        <v>6998</v>
      </c>
      <c r="B7071">
        <v>20</v>
      </c>
    </row>
    <row r="7072" spans="1:2" x14ac:dyDescent="0.25">
      <c r="A7072" t="s">
        <v>6999</v>
      </c>
      <c r="B7072">
        <v>3</v>
      </c>
    </row>
    <row r="7073" spans="1:2" x14ac:dyDescent="0.25">
      <c r="A7073" t="s">
        <v>7000</v>
      </c>
      <c r="B7073">
        <v>1</v>
      </c>
    </row>
    <row r="7074" spans="1:2" x14ac:dyDescent="0.25">
      <c r="A7074" t="s">
        <v>7001</v>
      </c>
      <c r="B7074">
        <v>1</v>
      </c>
    </row>
    <row r="7075" spans="1:2" x14ac:dyDescent="0.25">
      <c r="A7075" t="s">
        <v>7002</v>
      </c>
      <c r="B7075">
        <v>2</v>
      </c>
    </row>
    <row r="7076" spans="1:2" x14ac:dyDescent="0.25">
      <c r="A7076" t="s">
        <v>7003</v>
      </c>
      <c r="B7076">
        <v>3</v>
      </c>
    </row>
    <row r="7077" spans="1:2" x14ac:dyDescent="0.25">
      <c r="A7077" t="s">
        <v>7004</v>
      </c>
      <c r="B7077">
        <v>2</v>
      </c>
    </row>
    <row r="7078" spans="1:2" x14ac:dyDescent="0.25">
      <c r="A7078" t="s">
        <v>7005</v>
      </c>
      <c r="B7078">
        <v>2</v>
      </c>
    </row>
    <row r="7079" spans="1:2" x14ac:dyDescent="0.25">
      <c r="A7079" t="s">
        <v>7006</v>
      </c>
      <c r="B7079">
        <v>3</v>
      </c>
    </row>
    <row r="7080" spans="1:2" x14ac:dyDescent="0.25">
      <c r="A7080" t="s">
        <v>7007</v>
      </c>
      <c r="B7080">
        <v>1</v>
      </c>
    </row>
    <row r="7081" spans="1:2" x14ac:dyDescent="0.25">
      <c r="A7081" t="s">
        <v>7008</v>
      </c>
      <c r="B7081">
        <v>2</v>
      </c>
    </row>
    <row r="7082" spans="1:2" x14ac:dyDescent="0.25">
      <c r="A7082" t="s">
        <v>7009</v>
      </c>
      <c r="B7082">
        <v>4</v>
      </c>
    </row>
    <row r="7083" spans="1:2" x14ac:dyDescent="0.25">
      <c r="A7083" t="s">
        <v>7010</v>
      </c>
      <c r="B7083">
        <v>11</v>
      </c>
    </row>
    <row r="7084" spans="1:2" x14ac:dyDescent="0.25">
      <c r="A7084" t="s">
        <v>7969</v>
      </c>
      <c r="B7084">
        <v>1</v>
      </c>
    </row>
    <row r="7085" spans="1:2" x14ac:dyDescent="0.25">
      <c r="A7085" t="s">
        <v>232</v>
      </c>
      <c r="B7085">
        <v>4</v>
      </c>
    </row>
    <row r="7086" spans="1:2" x14ac:dyDescent="0.25">
      <c r="A7086" t="s">
        <v>7970</v>
      </c>
      <c r="B7086">
        <v>2</v>
      </c>
    </row>
    <row r="7087" spans="1:2" x14ac:dyDescent="0.25">
      <c r="A7087" t="s">
        <v>7011</v>
      </c>
      <c r="B7087">
        <v>2</v>
      </c>
    </row>
    <row r="7088" spans="1:2" x14ac:dyDescent="0.25">
      <c r="A7088" t="s">
        <v>7012</v>
      </c>
      <c r="B7088">
        <v>7</v>
      </c>
    </row>
    <row r="7089" spans="1:2" x14ac:dyDescent="0.25">
      <c r="A7089" t="s">
        <v>7013</v>
      </c>
      <c r="B7089">
        <v>57</v>
      </c>
    </row>
    <row r="7090" spans="1:2" x14ac:dyDescent="0.25">
      <c r="A7090" t="s">
        <v>7014</v>
      </c>
      <c r="B7090">
        <v>2</v>
      </c>
    </row>
    <row r="7091" spans="1:2" x14ac:dyDescent="0.25">
      <c r="A7091" t="s">
        <v>7015</v>
      </c>
      <c r="B7091">
        <v>4</v>
      </c>
    </row>
    <row r="7092" spans="1:2" x14ac:dyDescent="0.25">
      <c r="A7092" t="s">
        <v>7016</v>
      </c>
      <c r="B7092">
        <v>2</v>
      </c>
    </row>
    <row r="7093" spans="1:2" x14ac:dyDescent="0.25">
      <c r="A7093" t="s">
        <v>7017</v>
      </c>
      <c r="B7093">
        <v>3</v>
      </c>
    </row>
    <row r="7094" spans="1:2" x14ac:dyDescent="0.25">
      <c r="A7094" t="s">
        <v>7018</v>
      </c>
      <c r="B7094">
        <v>1</v>
      </c>
    </row>
    <row r="7095" spans="1:2" x14ac:dyDescent="0.25">
      <c r="A7095" t="s">
        <v>7019</v>
      </c>
      <c r="B7095">
        <v>19</v>
      </c>
    </row>
    <row r="7096" spans="1:2" x14ac:dyDescent="0.25">
      <c r="A7096" t="s">
        <v>7020</v>
      </c>
      <c r="B7096">
        <v>1</v>
      </c>
    </row>
    <row r="7097" spans="1:2" x14ac:dyDescent="0.25">
      <c r="A7097" t="s">
        <v>7021</v>
      </c>
      <c r="B7097">
        <v>3</v>
      </c>
    </row>
    <row r="7098" spans="1:2" x14ac:dyDescent="0.25">
      <c r="A7098" t="s">
        <v>7022</v>
      </c>
      <c r="B7098">
        <v>19</v>
      </c>
    </row>
    <row r="7099" spans="1:2" x14ac:dyDescent="0.25">
      <c r="A7099" t="s">
        <v>7023</v>
      </c>
      <c r="B7099">
        <v>5</v>
      </c>
    </row>
    <row r="7100" spans="1:2" x14ac:dyDescent="0.25">
      <c r="A7100" t="s">
        <v>7024</v>
      </c>
      <c r="B7100">
        <v>3</v>
      </c>
    </row>
    <row r="7101" spans="1:2" x14ac:dyDescent="0.25">
      <c r="A7101" t="s">
        <v>7025</v>
      </c>
      <c r="B7101">
        <v>4</v>
      </c>
    </row>
    <row r="7102" spans="1:2" x14ac:dyDescent="0.25">
      <c r="A7102" t="s">
        <v>7026</v>
      </c>
      <c r="B7102">
        <v>14</v>
      </c>
    </row>
    <row r="7103" spans="1:2" x14ac:dyDescent="0.25">
      <c r="A7103" t="s">
        <v>7027</v>
      </c>
      <c r="B7103">
        <v>4</v>
      </c>
    </row>
    <row r="7104" spans="1:2" x14ac:dyDescent="0.25">
      <c r="A7104" t="s">
        <v>7028</v>
      </c>
      <c r="B7104">
        <v>7</v>
      </c>
    </row>
    <row r="7105" spans="1:2" x14ac:dyDescent="0.25">
      <c r="A7105" t="s">
        <v>7029</v>
      </c>
      <c r="B7105">
        <v>1</v>
      </c>
    </row>
    <row r="7106" spans="1:2" x14ac:dyDescent="0.25">
      <c r="A7106" t="s">
        <v>7030</v>
      </c>
      <c r="B7106">
        <v>2</v>
      </c>
    </row>
    <row r="7107" spans="1:2" x14ac:dyDescent="0.25">
      <c r="A7107" t="s">
        <v>7031</v>
      </c>
      <c r="B7107">
        <v>1</v>
      </c>
    </row>
    <row r="7108" spans="1:2" x14ac:dyDescent="0.25">
      <c r="A7108" t="s">
        <v>7032</v>
      </c>
      <c r="B7108">
        <v>1</v>
      </c>
    </row>
    <row r="7109" spans="1:2" x14ac:dyDescent="0.25">
      <c r="A7109" t="s">
        <v>7033</v>
      </c>
      <c r="B7109">
        <v>2</v>
      </c>
    </row>
    <row r="7110" spans="1:2" x14ac:dyDescent="0.25">
      <c r="A7110" t="s">
        <v>149</v>
      </c>
      <c r="B7110">
        <v>5</v>
      </c>
    </row>
    <row r="7111" spans="1:2" x14ac:dyDescent="0.25">
      <c r="A7111" t="s">
        <v>7034</v>
      </c>
      <c r="B7111">
        <v>2</v>
      </c>
    </row>
    <row r="7112" spans="1:2" x14ac:dyDescent="0.25">
      <c r="A7112" t="s">
        <v>7035</v>
      </c>
      <c r="B7112">
        <v>5</v>
      </c>
    </row>
    <row r="7113" spans="1:2" x14ac:dyDescent="0.25">
      <c r="A7113" t="s">
        <v>7036</v>
      </c>
      <c r="B7113">
        <v>1</v>
      </c>
    </row>
    <row r="7114" spans="1:2" x14ac:dyDescent="0.25">
      <c r="A7114" t="s">
        <v>7037</v>
      </c>
      <c r="B7114">
        <v>2</v>
      </c>
    </row>
    <row r="7115" spans="1:2" x14ac:dyDescent="0.25">
      <c r="A7115" t="s">
        <v>7038</v>
      </c>
      <c r="B7115">
        <v>5</v>
      </c>
    </row>
    <row r="7116" spans="1:2" x14ac:dyDescent="0.25">
      <c r="A7116" t="s">
        <v>7039</v>
      </c>
      <c r="B7116">
        <v>3</v>
      </c>
    </row>
    <row r="7117" spans="1:2" x14ac:dyDescent="0.25">
      <c r="A7117" t="s">
        <v>7040</v>
      </c>
      <c r="B7117">
        <v>2</v>
      </c>
    </row>
    <row r="7118" spans="1:2" x14ac:dyDescent="0.25">
      <c r="A7118" t="s">
        <v>7041</v>
      </c>
      <c r="B7118">
        <v>6</v>
      </c>
    </row>
    <row r="7119" spans="1:2" x14ac:dyDescent="0.25">
      <c r="A7119" t="s">
        <v>7042</v>
      </c>
      <c r="B7119">
        <v>1</v>
      </c>
    </row>
    <row r="7120" spans="1:2" x14ac:dyDescent="0.25">
      <c r="A7120" t="s">
        <v>7043</v>
      </c>
      <c r="B7120">
        <v>919</v>
      </c>
    </row>
    <row r="7121" spans="1:2" x14ac:dyDescent="0.25">
      <c r="A7121" t="s">
        <v>7044</v>
      </c>
      <c r="B7121">
        <v>3</v>
      </c>
    </row>
    <row r="7122" spans="1:2" x14ac:dyDescent="0.25">
      <c r="A7122" t="s">
        <v>7045</v>
      </c>
      <c r="B7122">
        <v>10</v>
      </c>
    </row>
    <row r="7123" spans="1:2" x14ac:dyDescent="0.25">
      <c r="A7123" t="s">
        <v>7046</v>
      </c>
      <c r="B7123">
        <v>1</v>
      </c>
    </row>
    <row r="7124" spans="1:2" x14ac:dyDescent="0.25">
      <c r="A7124" t="s">
        <v>7047</v>
      </c>
      <c r="B7124">
        <v>1</v>
      </c>
    </row>
    <row r="7125" spans="1:2" x14ac:dyDescent="0.25">
      <c r="A7125" t="s">
        <v>7048</v>
      </c>
      <c r="B7125">
        <v>3</v>
      </c>
    </row>
    <row r="7126" spans="1:2" x14ac:dyDescent="0.25">
      <c r="A7126" t="s">
        <v>7049</v>
      </c>
      <c r="B7126">
        <v>2</v>
      </c>
    </row>
    <row r="7127" spans="1:2" x14ac:dyDescent="0.25">
      <c r="A7127" t="s">
        <v>7050</v>
      </c>
      <c r="B7127">
        <v>4</v>
      </c>
    </row>
    <row r="7128" spans="1:2" x14ac:dyDescent="0.25">
      <c r="A7128" t="s">
        <v>7051</v>
      </c>
      <c r="B7128">
        <v>1</v>
      </c>
    </row>
    <row r="7129" spans="1:2" x14ac:dyDescent="0.25">
      <c r="A7129" t="s">
        <v>7052</v>
      </c>
      <c r="B7129">
        <v>2</v>
      </c>
    </row>
    <row r="7130" spans="1:2" x14ac:dyDescent="0.25">
      <c r="A7130" t="s">
        <v>7053</v>
      </c>
      <c r="B7130">
        <v>2</v>
      </c>
    </row>
    <row r="7131" spans="1:2" x14ac:dyDescent="0.25">
      <c r="A7131" t="s">
        <v>7054</v>
      </c>
      <c r="B7131">
        <v>3</v>
      </c>
    </row>
    <row r="7132" spans="1:2" x14ac:dyDescent="0.25">
      <c r="A7132" t="s">
        <v>7055</v>
      </c>
      <c r="B7132">
        <v>1</v>
      </c>
    </row>
    <row r="7133" spans="1:2" x14ac:dyDescent="0.25">
      <c r="A7133" t="s">
        <v>7056</v>
      </c>
      <c r="B7133">
        <v>1</v>
      </c>
    </row>
    <row r="7134" spans="1:2" x14ac:dyDescent="0.25">
      <c r="A7134" t="s">
        <v>7057</v>
      </c>
      <c r="B7134">
        <v>2</v>
      </c>
    </row>
    <row r="7135" spans="1:2" x14ac:dyDescent="0.25">
      <c r="A7135" t="s">
        <v>7058</v>
      </c>
      <c r="B7135">
        <v>3</v>
      </c>
    </row>
    <row r="7136" spans="1:2" x14ac:dyDescent="0.25">
      <c r="A7136" t="s">
        <v>7059</v>
      </c>
      <c r="B7136">
        <v>1</v>
      </c>
    </row>
    <row r="7137" spans="1:2" x14ac:dyDescent="0.25">
      <c r="A7137" t="s">
        <v>7060</v>
      </c>
      <c r="B7137">
        <v>52</v>
      </c>
    </row>
    <row r="7138" spans="1:2" x14ac:dyDescent="0.25">
      <c r="A7138" t="s">
        <v>7061</v>
      </c>
      <c r="B7138">
        <v>1</v>
      </c>
    </row>
    <row r="7139" spans="1:2" x14ac:dyDescent="0.25">
      <c r="A7139" t="s">
        <v>7062</v>
      </c>
      <c r="B7139">
        <v>8</v>
      </c>
    </row>
    <row r="7140" spans="1:2" x14ac:dyDescent="0.25">
      <c r="A7140" t="s">
        <v>7063</v>
      </c>
      <c r="B7140">
        <v>1</v>
      </c>
    </row>
    <row r="7141" spans="1:2" x14ac:dyDescent="0.25">
      <c r="A7141" t="s">
        <v>7064</v>
      </c>
      <c r="B7141">
        <v>1</v>
      </c>
    </row>
    <row r="7142" spans="1:2" x14ac:dyDescent="0.25">
      <c r="A7142" t="s">
        <v>7065</v>
      </c>
      <c r="B7142">
        <v>1</v>
      </c>
    </row>
    <row r="7143" spans="1:2" x14ac:dyDescent="0.25">
      <c r="A7143" t="s">
        <v>7066</v>
      </c>
      <c r="B7143">
        <v>1</v>
      </c>
    </row>
    <row r="7144" spans="1:2" x14ac:dyDescent="0.25">
      <c r="A7144" t="s">
        <v>7068</v>
      </c>
      <c r="B7144">
        <v>2</v>
      </c>
    </row>
    <row r="7145" spans="1:2" x14ac:dyDescent="0.25">
      <c r="A7145" t="s">
        <v>7069</v>
      </c>
      <c r="B7145">
        <v>1</v>
      </c>
    </row>
    <row r="7146" spans="1:2" x14ac:dyDescent="0.25">
      <c r="A7146" t="s">
        <v>7070</v>
      </c>
      <c r="B7146">
        <v>3</v>
      </c>
    </row>
    <row r="7147" spans="1:2" x14ac:dyDescent="0.25">
      <c r="A7147" t="s">
        <v>7071</v>
      </c>
      <c r="B7147">
        <v>2</v>
      </c>
    </row>
    <row r="7148" spans="1:2" x14ac:dyDescent="0.25">
      <c r="A7148" t="s">
        <v>7072</v>
      </c>
      <c r="B7148">
        <v>2</v>
      </c>
    </row>
    <row r="7149" spans="1:2" x14ac:dyDescent="0.25">
      <c r="A7149" t="s">
        <v>7073</v>
      </c>
      <c r="B7149">
        <v>106</v>
      </c>
    </row>
    <row r="7150" spans="1:2" x14ac:dyDescent="0.25">
      <c r="A7150" t="s">
        <v>7074</v>
      </c>
      <c r="B7150">
        <v>5</v>
      </c>
    </row>
    <row r="7151" spans="1:2" x14ac:dyDescent="0.25">
      <c r="A7151" t="s">
        <v>233</v>
      </c>
      <c r="B7151">
        <v>2</v>
      </c>
    </row>
    <row r="7152" spans="1:2" x14ac:dyDescent="0.25">
      <c r="A7152" t="s">
        <v>7075</v>
      </c>
      <c r="B7152">
        <v>1</v>
      </c>
    </row>
    <row r="7153" spans="1:2" x14ac:dyDescent="0.25">
      <c r="A7153" t="s">
        <v>7067</v>
      </c>
      <c r="B7153">
        <v>2</v>
      </c>
    </row>
    <row r="7154" spans="1:2" x14ac:dyDescent="0.25">
      <c r="A7154" t="s">
        <v>7076</v>
      </c>
      <c r="B7154">
        <v>2</v>
      </c>
    </row>
    <row r="7155" spans="1:2" x14ac:dyDescent="0.25">
      <c r="A7155" t="s">
        <v>7077</v>
      </c>
      <c r="B7155">
        <v>2</v>
      </c>
    </row>
    <row r="7156" spans="1:2" x14ac:dyDescent="0.25">
      <c r="A7156" t="s">
        <v>7078</v>
      </c>
      <c r="B7156">
        <v>3</v>
      </c>
    </row>
    <row r="7157" spans="1:2" x14ac:dyDescent="0.25">
      <c r="A7157" t="s">
        <v>7079</v>
      </c>
      <c r="B7157">
        <v>1</v>
      </c>
    </row>
    <row r="7158" spans="1:2" x14ac:dyDescent="0.25">
      <c r="A7158" t="s">
        <v>7080</v>
      </c>
      <c r="B7158">
        <v>5</v>
      </c>
    </row>
    <row r="7159" spans="1:2" x14ac:dyDescent="0.25">
      <c r="A7159" t="s">
        <v>7081</v>
      </c>
      <c r="B7159">
        <v>1</v>
      </c>
    </row>
    <row r="7160" spans="1:2" x14ac:dyDescent="0.25">
      <c r="A7160" t="s">
        <v>7082</v>
      </c>
      <c r="B7160">
        <v>2</v>
      </c>
    </row>
    <row r="7161" spans="1:2" x14ac:dyDescent="0.25">
      <c r="A7161" t="s">
        <v>7083</v>
      </c>
      <c r="B7161">
        <v>11</v>
      </c>
    </row>
    <row r="7162" spans="1:2" x14ac:dyDescent="0.25">
      <c r="A7162" t="s">
        <v>7084</v>
      </c>
      <c r="B7162">
        <v>3</v>
      </c>
    </row>
    <row r="7163" spans="1:2" x14ac:dyDescent="0.25">
      <c r="A7163" t="s">
        <v>7085</v>
      </c>
      <c r="B7163">
        <v>6</v>
      </c>
    </row>
    <row r="7164" spans="1:2" x14ac:dyDescent="0.25">
      <c r="A7164" t="s">
        <v>7086</v>
      </c>
      <c r="B7164">
        <v>2</v>
      </c>
    </row>
    <row r="7165" spans="1:2" x14ac:dyDescent="0.25">
      <c r="A7165" t="s">
        <v>7087</v>
      </c>
      <c r="B7165">
        <v>4</v>
      </c>
    </row>
    <row r="7166" spans="1:2" x14ac:dyDescent="0.25">
      <c r="A7166" t="s">
        <v>7088</v>
      </c>
      <c r="B7166">
        <v>6</v>
      </c>
    </row>
    <row r="7167" spans="1:2" x14ac:dyDescent="0.25">
      <c r="A7167" t="s">
        <v>7089</v>
      </c>
      <c r="B7167">
        <v>8</v>
      </c>
    </row>
    <row r="7168" spans="1:2" x14ac:dyDescent="0.25">
      <c r="A7168" t="s">
        <v>7090</v>
      </c>
      <c r="B7168">
        <v>17</v>
      </c>
    </row>
    <row r="7169" spans="1:2" x14ac:dyDescent="0.25">
      <c r="A7169" t="s">
        <v>7091</v>
      </c>
      <c r="B7169">
        <v>4</v>
      </c>
    </row>
    <row r="7170" spans="1:2" x14ac:dyDescent="0.25">
      <c r="A7170" t="s">
        <v>7092</v>
      </c>
      <c r="B7170">
        <v>1</v>
      </c>
    </row>
    <row r="7171" spans="1:2" x14ac:dyDescent="0.25">
      <c r="A7171" t="s">
        <v>7093</v>
      </c>
      <c r="B7171">
        <v>4</v>
      </c>
    </row>
    <row r="7172" spans="1:2" x14ac:dyDescent="0.25">
      <c r="A7172" t="s">
        <v>7094</v>
      </c>
      <c r="B7172">
        <v>3</v>
      </c>
    </row>
    <row r="7173" spans="1:2" x14ac:dyDescent="0.25">
      <c r="A7173" t="s">
        <v>7095</v>
      </c>
      <c r="B7173">
        <v>3</v>
      </c>
    </row>
    <row r="7174" spans="1:2" x14ac:dyDescent="0.25">
      <c r="A7174" t="s">
        <v>7096</v>
      </c>
      <c r="B7174">
        <v>3</v>
      </c>
    </row>
    <row r="7175" spans="1:2" x14ac:dyDescent="0.25">
      <c r="A7175" t="s">
        <v>7097</v>
      </c>
      <c r="B7175">
        <v>10</v>
      </c>
    </row>
    <row r="7176" spans="1:2" x14ac:dyDescent="0.25">
      <c r="A7176" t="s">
        <v>7098</v>
      </c>
      <c r="B7176">
        <v>2</v>
      </c>
    </row>
    <row r="7177" spans="1:2" x14ac:dyDescent="0.25">
      <c r="A7177" t="s">
        <v>7099</v>
      </c>
      <c r="B7177">
        <v>5</v>
      </c>
    </row>
    <row r="7178" spans="1:2" x14ac:dyDescent="0.25">
      <c r="A7178" t="s">
        <v>7100</v>
      </c>
      <c r="B7178">
        <v>5</v>
      </c>
    </row>
    <row r="7179" spans="1:2" x14ac:dyDescent="0.25">
      <c r="A7179" t="s">
        <v>7101</v>
      </c>
      <c r="B7179">
        <v>1</v>
      </c>
    </row>
    <row r="7180" spans="1:2" x14ac:dyDescent="0.25">
      <c r="A7180" t="s">
        <v>7102</v>
      </c>
      <c r="B7180">
        <v>3</v>
      </c>
    </row>
    <row r="7181" spans="1:2" x14ac:dyDescent="0.25">
      <c r="A7181" t="s">
        <v>7103</v>
      </c>
      <c r="B7181">
        <v>3</v>
      </c>
    </row>
    <row r="7182" spans="1:2" x14ac:dyDescent="0.25">
      <c r="A7182" t="s">
        <v>7104</v>
      </c>
      <c r="B7182">
        <v>4</v>
      </c>
    </row>
    <row r="7183" spans="1:2" x14ac:dyDescent="0.25">
      <c r="A7183" t="s">
        <v>7105</v>
      </c>
      <c r="B7183">
        <v>1</v>
      </c>
    </row>
    <row r="7184" spans="1:2" x14ac:dyDescent="0.25">
      <c r="A7184" t="s">
        <v>7106</v>
      </c>
      <c r="B7184">
        <v>3</v>
      </c>
    </row>
    <row r="7185" spans="1:2" x14ac:dyDescent="0.25">
      <c r="A7185" t="s">
        <v>7107</v>
      </c>
      <c r="B7185">
        <v>7</v>
      </c>
    </row>
    <row r="7186" spans="1:2" x14ac:dyDescent="0.25">
      <c r="A7186" t="s">
        <v>7108</v>
      </c>
      <c r="B7186">
        <v>1</v>
      </c>
    </row>
    <row r="7187" spans="1:2" x14ac:dyDescent="0.25">
      <c r="A7187" t="s">
        <v>7109</v>
      </c>
      <c r="B7187">
        <v>7</v>
      </c>
    </row>
    <row r="7188" spans="1:2" x14ac:dyDescent="0.25">
      <c r="A7188" t="s">
        <v>7110</v>
      </c>
      <c r="B7188">
        <v>1</v>
      </c>
    </row>
    <row r="7189" spans="1:2" x14ac:dyDescent="0.25">
      <c r="A7189" t="s">
        <v>7111</v>
      </c>
      <c r="B7189">
        <v>11</v>
      </c>
    </row>
    <row r="7190" spans="1:2" x14ac:dyDescent="0.25">
      <c r="A7190" t="s">
        <v>7112</v>
      </c>
      <c r="B7190">
        <v>25</v>
      </c>
    </row>
    <row r="7191" spans="1:2" x14ac:dyDescent="0.25">
      <c r="A7191" t="s">
        <v>150</v>
      </c>
      <c r="B7191">
        <v>5</v>
      </c>
    </row>
    <row r="7192" spans="1:2" x14ac:dyDescent="0.25">
      <c r="A7192" t="s">
        <v>7113</v>
      </c>
      <c r="B7192">
        <v>1</v>
      </c>
    </row>
    <row r="7193" spans="1:2" x14ac:dyDescent="0.25">
      <c r="A7193" t="s">
        <v>7114</v>
      </c>
      <c r="B7193">
        <v>10</v>
      </c>
    </row>
    <row r="7194" spans="1:2" x14ac:dyDescent="0.25">
      <c r="A7194" t="s">
        <v>7115</v>
      </c>
      <c r="B7194">
        <v>14</v>
      </c>
    </row>
    <row r="7195" spans="1:2" x14ac:dyDescent="0.25">
      <c r="A7195" t="s">
        <v>7116</v>
      </c>
      <c r="B7195">
        <v>3</v>
      </c>
    </row>
    <row r="7196" spans="1:2" x14ac:dyDescent="0.25">
      <c r="A7196" t="s">
        <v>7117</v>
      </c>
      <c r="B7196">
        <v>8</v>
      </c>
    </row>
    <row r="7197" spans="1:2" x14ac:dyDescent="0.25">
      <c r="A7197" t="s">
        <v>7118</v>
      </c>
      <c r="B7197">
        <v>3</v>
      </c>
    </row>
    <row r="7198" spans="1:2" x14ac:dyDescent="0.25">
      <c r="A7198" t="s">
        <v>7119</v>
      </c>
      <c r="B7198">
        <v>1</v>
      </c>
    </row>
    <row r="7199" spans="1:2" x14ac:dyDescent="0.25">
      <c r="A7199" t="s">
        <v>7120</v>
      </c>
      <c r="B7199">
        <v>3</v>
      </c>
    </row>
    <row r="7200" spans="1:2" x14ac:dyDescent="0.25">
      <c r="A7200" t="s">
        <v>7121</v>
      </c>
      <c r="B7200">
        <v>8</v>
      </c>
    </row>
    <row r="7201" spans="1:2" x14ac:dyDescent="0.25">
      <c r="A7201" t="s">
        <v>7122</v>
      </c>
      <c r="B7201">
        <v>15</v>
      </c>
    </row>
    <row r="7202" spans="1:2" x14ac:dyDescent="0.25">
      <c r="A7202" t="s">
        <v>7123</v>
      </c>
      <c r="B7202">
        <v>1</v>
      </c>
    </row>
    <row r="7203" spans="1:2" x14ac:dyDescent="0.25">
      <c r="A7203" t="s">
        <v>7124</v>
      </c>
      <c r="B7203">
        <v>2</v>
      </c>
    </row>
    <row r="7204" spans="1:2" x14ac:dyDescent="0.25">
      <c r="A7204" t="s">
        <v>7125</v>
      </c>
      <c r="B7204">
        <v>5</v>
      </c>
    </row>
    <row r="7205" spans="1:2" x14ac:dyDescent="0.25">
      <c r="A7205" t="s">
        <v>7126</v>
      </c>
      <c r="B7205">
        <v>1</v>
      </c>
    </row>
    <row r="7206" spans="1:2" x14ac:dyDescent="0.25">
      <c r="A7206" t="s">
        <v>7127</v>
      </c>
      <c r="B7206">
        <v>1</v>
      </c>
    </row>
    <row r="7207" spans="1:2" x14ac:dyDescent="0.25">
      <c r="A7207" t="s">
        <v>7128</v>
      </c>
      <c r="B7207">
        <v>4</v>
      </c>
    </row>
    <row r="7208" spans="1:2" x14ac:dyDescent="0.25">
      <c r="A7208" t="s">
        <v>7129</v>
      </c>
      <c r="B7208">
        <v>4</v>
      </c>
    </row>
    <row r="7209" spans="1:2" x14ac:dyDescent="0.25">
      <c r="A7209" t="s">
        <v>7130</v>
      </c>
      <c r="B7209">
        <v>54</v>
      </c>
    </row>
    <row r="7210" spans="1:2" x14ac:dyDescent="0.25">
      <c r="A7210" t="s">
        <v>7131</v>
      </c>
      <c r="B7210">
        <v>2</v>
      </c>
    </row>
    <row r="7211" spans="1:2" x14ac:dyDescent="0.25">
      <c r="A7211" t="s">
        <v>7132</v>
      </c>
      <c r="B7211">
        <v>62</v>
      </c>
    </row>
    <row r="7212" spans="1:2" x14ac:dyDescent="0.25">
      <c r="A7212" t="s">
        <v>7133</v>
      </c>
      <c r="B7212">
        <v>3</v>
      </c>
    </row>
    <row r="7213" spans="1:2" x14ac:dyDescent="0.25">
      <c r="A7213" t="s">
        <v>7134</v>
      </c>
      <c r="B7213">
        <v>1</v>
      </c>
    </row>
    <row r="7214" spans="1:2" x14ac:dyDescent="0.25">
      <c r="A7214" t="s">
        <v>7135</v>
      </c>
      <c r="B7214">
        <v>6</v>
      </c>
    </row>
    <row r="7215" spans="1:2" x14ac:dyDescent="0.25">
      <c r="A7215" t="s">
        <v>7136</v>
      </c>
      <c r="B7215">
        <v>5</v>
      </c>
    </row>
    <row r="7216" spans="1:2" x14ac:dyDescent="0.25">
      <c r="A7216" t="s">
        <v>7137</v>
      </c>
      <c r="B7216">
        <v>1</v>
      </c>
    </row>
    <row r="7217" spans="1:2" x14ac:dyDescent="0.25">
      <c r="A7217" t="s">
        <v>7138</v>
      </c>
      <c r="B7217">
        <v>1</v>
      </c>
    </row>
    <row r="7218" spans="1:2" x14ac:dyDescent="0.25">
      <c r="A7218" t="s">
        <v>7139</v>
      </c>
      <c r="B7218">
        <v>4</v>
      </c>
    </row>
    <row r="7219" spans="1:2" x14ac:dyDescent="0.25">
      <c r="A7219" t="s">
        <v>7140</v>
      </c>
      <c r="B7219">
        <v>10</v>
      </c>
    </row>
    <row r="7220" spans="1:2" x14ac:dyDescent="0.25">
      <c r="A7220" t="s">
        <v>7141</v>
      </c>
      <c r="B7220">
        <v>3</v>
      </c>
    </row>
    <row r="7221" spans="1:2" x14ac:dyDescent="0.25">
      <c r="A7221" t="s">
        <v>7142</v>
      </c>
      <c r="B7221">
        <v>1</v>
      </c>
    </row>
    <row r="7222" spans="1:2" x14ac:dyDescent="0.25">
      <c r="A7222" t="s">
        <v>7143</v>
      </c>
      <c r="B7222">
        <v>9</v>
      </c>
    </row>
    <row r="7223" spans="1:2" x14ac:dyDescent="0.25">
      <c r="A7223" t="s">
        <v>7144</v>
      </c>
      <c r="B7223">
        <v>1</v>
      </c>
    </row>
    <row r="7224" spans="1:2" x14ac:dyDescent="0.25">
      <c r="A7224" t="s">
        <v>7145</v>
      </c>
      <c r="B7224">
        <v>3</v>
      </c>
    </row>
    <row r="7225" spans="1:2" x14ac:dyDescent="0.25">
      <c r="A7225" t="s">
        <v>7146</v>
      </c>
      <c r="B7225">
        <v>3</v>
      </c>
    </row>
    <row r="7226" spans="1:2" x14ac:dyDescent="0.25">
      <c r="A7226" t="s">
        <v>7147</v>
      </c>
      <c r="B7226">
        <v>4</v>
      </c>
    </row>
    <row r="7227" spans="1:2" x14ac:dyDescent="0.25">
      <c r="A7227" t="s">
        <v>7148</v>
      </c>
      <c r="B7227">
        <v>11</v>
      </c>
    </row>
    <row r="7228" spans="1:2" x14ac:dyDescent="0.25">
      <c r="A7228" t="s">
        <v>151</v>
      </c>
      <c r="B7228">
        <v>10</v>
      </c>
    </row>
    <row r="7229" spans="1:2" x14ac:dyDescent="0.25">
      <c r="A7229" t="s">
        <v>7149</v>
      </c>
      <c r="B7229">
        <v>10</v>
      </c>
    </row>
    <row r="7230" spans="1:2" x14ac:dyDescent="0.25">
      <c r="A7230" t="s">
        <v>7150</v>
      </c>
      <c r="B7230">
        <v>7</v>
      </c>
    </row>
    <row r="7231" spans="1:2" x14ac:dyDescent="0.25">
      <c r="A7231" t="s">
        <v>7151</v>
      </c>
      <c r="B7231">
        <v>6</v>
      </c>
    </row>
    <row r="7232" spans="1:2" x14ac:dyDescent="0.25">
      <c r="A7232" t="s">
        <v>7152</v>
      </c>
      <c r="B7232">
        <v>18</v>
      </c>
    </row>
    <row r="7233" spans="1:2" x14ac:dyDescent="0.25">
      <c r="A7233" t="s">
        <v>7153</v>
      </c>
      <c r="B7233">
        <v>5</v>
      </c>
    </row>
    <row r="7234" spans="1:2" x14ac:dyDescent="0.25">
      <c r="A7234" t="s">
        <v>7154</v>
      </c>
      <c r="B7234">
        <v>4</v>
      </c>
    </row>
    <row r="7235" spans="1:2" x14ac:dyDescent="0.25">
      <c r="A7235" t="s">
        <v>7155</v>
      </c>
      <c r="B7235">
        <v>1</v>
      </c>
    </row>
    <row r="7236" spans="1:2" x14ac:dyDescent="0.25">
      <c r="A7236" t="s">
        <v>7156</v>
      </c>
      <c r="B7236">
        <v>2</v>
      </c>
    </row>
    <row r="7237" spans="1:2" x14ac:dyDescent="0.25">
      <c r="A7237" t="s">
        <v>7157</v>
      </c>
      <c r="B7237">
        <v>5</v>
      </c>
    </row>
    <row r="7238" spans="1:2" x14ac:dyDescent="0.25">
      <c r="A7238" t="s">
        <v>7158</v>
      </c>
      <c r="B7238">
        <v>10</v>
      </c>
    </row>
    <row r="7239" spans="1:2" x14ac:dyDescent="0.25">
      <c r="A7239" t="s">
        <v>7159</v>
      </c>
      <c r="B7239">
        <v>1</v>
      </c>
    </row>
    <row r="7240" spans="1:2" x14ac:dyDescent="0.25">
      <c r="A7240" t="s">
        <v>7160</v>
      </c>
      <c r="B7240">
        <v>19</v>
      </c>
    </row>
    <row r="7241" spans="1:2" x14ac:dyDescent="0.25">
      <c r="A7241" t="s">
        <v>7161</v>
      </c>
      <c r="B7241">
        <v>6</v>
      </c>
    </row>
    <row r="7242" spans="1:2" x14ac:dyDescent="0.25">
      <c r="A7242" t="s">
        <v>7162</v>
      </c>
      <c r="B7242">
        <v>3</v>
      </c>
    </row>
    <row r="7243" spans="1:2" x14ac:dyDescent="0.25">
      <c r="A7243" t="s">
        <v>7163</v>
      </c>
      <c r="B7243">
        <v>2</v>
      </c>
    </row>
    <row r="7244" spans="1:2" x14ac:dyDescent="0.25">
      <c r="A7244" t="s">
        <v>7164</v>
      </c>
      <c r="B7244">
        <v>98</v>
      </c>
    </row>
    <row r="7245" spans="1:2" x14ac:dyDescent="0.25">
      <c r="A7245" t="s">
        <v>7165</v>
      </c>
      <c r="B7245">
        <v>18</v>
      </c>
    </row>
    <row r="7246" spans="1:2" x14ac:dyDescent="0.25">
      <c r="A7246" t="s">
        <v>7166</v>
      </c>
      <c r="B7246">
        <v>5</v>
      </c>
    </row>
    <row r="7247" spans="1:2" x14ac:dyDescent="0.25">
      <c r="A7247" t="s">
        <v>7167</v>
      </c>
      <c r="B7247">
        <v>2</v>
      </c>
    </row>
    <row r="7248" spans="1:2" x14ac:dyDescent="0.25">
      <c r="A7248" t="s">
        <v>7168</v>
      </c>
      <c r="B7248">
        <v>3</v>
      </c>
    </row>
    <row r="7249" spans="1:2" x14ac:dyDescent="0.25">
      <c r="A7249" t="s">
        <v>7169</v>
      </c>
      <c r="B7249">
        <v>13</v>
      </c>
    </row>
    <row r="7250" spans="1:2" x14ac:dyDescent="0.25">
      <c r="A7250" t="s">
        <v>7170</v>
      </c>
      <c r="B7250">
        <v>3</v>
      </c>
    </row>
    <row r="7251" spans="1:2" x14ac:dyDescent="0.25">
      <c r="A7251" t="s">
        <v>7171</v>
      </c>
      <c r="B7251">
        <v>4</v>
      </c>
    </row>
    <row r="7252" spans="1:2" x14ac:dyDescent="0.25">
      <c r="A7252" t="s">
        <v>7172</v>
      </c>
      <c r="B7252">
        <v>6</v>
      </c>
    </row>
    <row r="7253" spans="1:2" x14ac:dyDescent="0.25">
      <c r="A7253" t="s">
        <v>7173</v>
      </c>
      <c r="B7253">
        <v>3</v>
      </c>
    </row>
    <row r="7254" spans="1:2" x14ac:dyDescent="0.25">
      <c r="A7254" t="s">
        <v>7174</v>
      </c>
      <c r="B7254">
        <v>8</v>
      </c>
    </row>
    <row r="7255" spans="1:2" x14ac:dyDescent="0.25">
      <c r="A7255" t="s">
        <v>7175</v>
      </c>
      <c r="B7255">
        <v>2</v>
      </c>
    </row>
    <row r="7256" spans="1:2" x14ac:dyDescent="0.25">
      <c r="A7256" t="s">
        <v>7176</v>
      </c>
      <c r="B7256">
        <v>2</v>
      </c>
    </row>
    <row r="7257" spans="1:2" x14ac:dyDescent="0.25">
      <c r="A7257" t="s">
        <v>7177</v>
      </c>
      <c r="B7257">
        <v>3</v>
      </c>
    </row>
    <row r="7258" spans="1:2" x14ac:dyDescent="0.25">
      <c r="A7258" t="s">
        <v>7178</v>
      </c>
      <c r="B7258">
        <v>11</v>
      </c>
    </row>
    <row r="7259" spans="1:2" x14ac:dyDescent="0.25">
      <c r="A7259" t="s">
        <v>7179</v>
      </c>
      <c r="B7259">
        <v>2</v>
      </c>
    </row>
    <row r="7260" spans="1:2" x14ac:dyDescent="0.25">
      <c r="A7260" t="s">
        <v>7180</v>
      </c>
      <c r="B7260">
        <v>2</v>
      </c>
    </row>
    <row r="7261" spans="1:2" x14ac:dyDescent="0.25">
      <c r="A7261" t="s">
        <v>7181</v>
      </c>
      <c r="B7261">
        <v>27</v>
      </c>
    </row>
    <row r="7262" spans="1:2" x14ac:dyDescent="0.25">
      <c r="A7262" t="s">
        <v>7182</v>
      </c>
      <c r="B7262">
        <v>10</v>
      </c>
    </row>
    <row r="7263" spans="1:2" x14ac:dyDescent="0.25">
      <c r="A7263" t="s">
        <v>7183</v>
      </c>
      <c r="B7263">
        <v>4</v>
      </c>
    </row>
    <row r="7264" spans="1:2" x14ac:dyDescent="0.25">
      <c r="A7264" t="s">
        <v>7184</v>
      </c>
      <c r="B7264">
        <v>1</v>
      </c>
    </row>
    <row r="7265" spans="1:2" x14ac:dyDescent="0.25">
      <c r="A7265" t="s">
        <v>7185</v>
      </c>
      <c r="B7265">
        <v>10</v>
      </c>
    </row>
    <row r="7266" spans="1:2" x14ac:dyDescent="0.25">
      <c r="A7266" t="s">
        <v>7186</v>
      </c>
      <c r="B7266">
        <v>77</v>
      </c>
    </row>
    <row r="7267" spans="1:2" x14ac:dyDescent="0.25">
      <c r="A7267" t="s">
        <v>7187</v>
      </c>
      <c r="B7267">
        <v>1</v>
      </c>
    </row>
    <row r="7268" spans="1:2" x14ac:dyDescent="0.25">
      <c r="A7268" t="s">
        <v>7188</v>
      </c>
      <c r="B7268">
        <v>4</v>
      </c>
    </row>
    <row r="7269" spans="1:2" x14ac:dyDescent="0.25">
      <c r="A7269" t="s">
        <v>7189</v>
      </c>
      <c r="B7269">
        <v>19</v>
      </c>
    </row>
    <row r="7270" spans="1:2" x14ac:dyDescent="0.25">
      <c r="A7270" t="s">
        <v>7190</v>
      </c>
      <c r="B7270">
        <v>10</v>
      </c>
    </row>
    <row r="7271" spans="1:2" x14ac:dyDescent="0.25">
      <c r="A7271" t="s">
        <v>7191</v>
      </c>
      <c r="B7271">
        <v>1</v>
      </c>
    </row>
    <row r="7272" spans="1:2" x14ac:dyDescent="0.25">
      <c r="A7272" t="s">
        <v>7192</v>
      </c>
      <c r="B7272">
        <v>1</v>
      </c>
    </row>
    <row r="7273" spans="1:2" x14ac:dyDescent="0.25">
      <c r="A7273" t="s">
        <v>7193</v>
      </c>
      <c r="B7273">
        <v>4</v>
      </c>
    </row>
    <row r="7274" spans="1:2" x14ac:dyDescent="0.25">
      <c r="A7274" t="s">
        <v>7194</v>
      </c>
      <c r="B7274">
        <v>3</v>
      </c>
    </row>
    <row r="7275" spans="1:2" x14ac:dyDescent="0.25">
      <c r="A7275" t="s">
        <v>7195</v>
      </c>
      <c r="B7275">
        <v>1</v>
      </c>
    </row>
    <row r="7276" spans="1:2" x14ac:dyDescent="0.25">
      <c r="A7276" t="s">
        <v>7196</v>
      </c>
      <c r="B7276">
        <v>8</v>
      </c>
    </row>
    <row r="7277" spans="1:2" x14ac:dyDescent="0.25">
      <c r="A7277" t="s">
        <v>7197</v>
      </c>
      <c r="B7277">
        <v>21</v>
      </c>
    </row>
    <row r="7278" spans="1:2" x14ac:dyDescent="0.25">
      <c r="A7278" t="s">
        <v>7198</v>
      </c>
      <c r="B7278">
        <v>1</v>
      </c>
    </row>
    <row r="7279" spans="1:2" x14ac:dyDescent="0.25">
      <c r="A7279" t="s">
        <v>7199</v>
      </c>
      <c r="B7279">
        <v>7</v>
      </c>
    </row>
    <row r="7280" spans="1:2" x14ac:dyDescent="0.25">
      <c r="A7280" t="s">
        <v>7200</v>
      </c>
      <c r="B7280">
        <v>2</v>
      </c>
    </row>
    <row r="7281" spans="1:2" x14ac:dyDescent="0.25">
      <c r="A7281" t="s">
        <v>7201</v>
      </c>
      <c r="B7281">
        <v>238</v>
      </c>
    </row>
    <row r="7282" spans="1:2" x14ac:dyDescent="0.25">
      <c r="A7282" t="s">
        <v>7202</v>
      </c>
      <c r="B7282">
        <v>30</v>
      </c>
    </row>
    <row r="7283" spans="1:2" x14ac:dyDescent="0.25">
      <c r="A7283" t="s">
        <v>7203</v>
      </c>
      <c r="B7283">
        <v>2</v>
      </c>
    </row>
    <row r="7284" spans="1:2" x14ac:dyDescent="0.25">
      <c r="A7284" t="s">
        <v>7204</v>
      </c>
      <c r="B7284">
        <v>2</v>
      </c>
    </row>
    <row r="7285" spans="1:2" x14ac:dyDescent="0.25">
      <c r="A7285" t="s">
        <v>7205</v>
      </c>
      <c r="B7285">
        <v>3</v>
      </c>
    </row>
    <row r="7286" spans="1:2" x14ac:dyDescent="0.25">
      <c r="A7286" t="s">
        <v>7206</v>
      </c>
      <c r="B7286">
        <v>14</v>
      </c>
    </row>
    <row r="7287" spans="1:2" x14ac:dyDescent="0.25">
      <c r="A7287" t="s">
        <v>7207</v>
      </c>
      <c r="B7287">
        <v>7</v>
      </c>
    </row>
    <row r="7288" spans="1:2" x14ac:dyDescent="0.25">
      <c r="A7288" t="s">
        <v>7208</v>
      </c>
      <c r="B7288">
        <v>1</v>
      </c>
    </row>
    <row r="7289" spans="1:2" x14ac:dyDescent="0.25">
      <c r="A7289" t="s">
        <v>7209</v>
      </c>
      <c r="B7289">
        <v>3</v>
      </c>
    </row>
    <row r="7290" spans="1:2" x14ac:dyDescent="0.25">
      <c r="A7290" t="s">
        <v>7210</v>
      </c>
      <c r="B7290">
        <v>1</v>
      </c>
    </row>
    <row r="7291" spans="1:2" x14ac:dyDescent="0.25">
      <c r="A7291" t="s">
        <v>7211</v>
      </c>
      <c r="B7291">
        <v>9</v>
      </c>
    </row>
    <row r="7292" spans="1:2" x14ac:dyDescent="0.25">
      <c r="A7292" t="s">
        <v>7212</v>
      </c>
      <c r="B7292">
        <v>8</v>
      </c>
    </row>
    <row r="7293" spans="1:2" x14ac:dyDescent="0.25">
      <c r="A7293" t="s">
        <v>7213</v>
      </c>
      <c r="B7293">
        <v>6</v>
      </c>
    </row>
    <row r="7294" spans="1:2" x14ac:dyDescent="0.25">
      <c r="A7294" t="s">
        <v>7214</v>
      </c>
      <c r="B7294">
        <v>2</v>
      </c>
    </row>
    <row r="7295" spans="1:2" x14ac:dyDescent="0.25">
      <c r="A7295" t="s">
        <v>7215</v>
      </c>
      <c r="B7295">
        <v>2</v>
      </c>
    </row>
    <row r="7296" spans="1:2" x14ac:dyDescent="0.25">
      <c r="A7296" t="s">
        <v>7216</v>
      </c>
      <c r="B7296">
        <v>1</v>
      </c>
    </row>
    <row r="7297" spans="1:2" x14ac:dyDescent="0.25">
      <c r="A7297" t="s">
        <v>7217</v>
      </c>
      <c r="B7297">
        <v>2</v>
      </c>
    </row>
    <row r="7298" spans="1:2" x14ac:dyDescent="0.25">
      <c r="A7298" t="s">
        <v>7971</v>
      </c>
      <c r="B7298">
        <v>2</v>
      </c>
    </row>
    <row r="7299" spans="1:2" x14ac:dyDescent="0.25">
      <c r="A7299" t="s">
        <v>7218</v>
      </c>
      <c r="B7299">
        <v>10</v>
      </c>
    </row>
    <row r="7300" spans="1:2" x14ac:dyDescent="0.25">
      <c r="A7300" t="s">
        <v>7219</v>
      </c>
      <c r="B7300">
        <v>7</v>
      </c>
    </row>
    <row r="7301" spans="1:2" x14ac:dyDescent="0.25">
      <c r="A7301" t="s">
        <v>7220</v>
      </c>
      <c r="B7301">
        <v>12</v>
      </c>
    </row>
    <row r="7302" spans="1:2" x14ac:dyDescent="0.25">
      <c r="A7302" t="s">
        <v>7221</v>
      </c>
      <c r="B7302">
        <v>3</v>
      </c>
    </row>
    <row r="7303" spans="1:2" x14ac:dyDescent="0.25">
      <c r="A7303" t="s">
        <v>7222</v>
      </c>
      <c r="B7303">
        <v>2</v>
      </c>
    </row>
    <row r="7304" spans="1:2" x14ac:dyDescent="0.25">
      <c r="A7304" t="s">
        <v>7223</v>
      </c>
      <c r="B7304">
        <v>1</v>
      </c>
    </row>
    <row r="7305" spans="1:2" x14ac:dyDescent="0.25">
      <c r="A7305" t="s">
        <v>7224</v>
      </c>
      <c r="B7305">
        <v>3</v>
      </c>
    </row>
    <row r="7306" spans="1:2" x14ac:dyDescent="0.25">
      <c r="A7306" t="s">
        <v>307</v>
      </c>
      <c r="B7306">
        <v>7</v>
      </c>
    </row>
    <row r="7307" spans="1:2" x14ac:dyDescent="0.25">
      <c r="A7307" t="s">
        <v>7225</v>
      </c>
      <c r="B7307">
        <v>1</v>
      </c>
    </row>
    <row r="7308" spans="1:2" x14ac:dyDescent="0.25">
      <c r="A7308" t="s">
        <v>7226</v>
      </c>
      <c r="B7308">
        <v>6</v>
      </c>
    </row>
    <row r="7309" spans="1:2" x14ac:dyDescent="0.25">
      <c r="A7309" t="s">
        <v>7972</v>
      </c>
      <c r="B7309">
        <v>1</v>
      </c>
    </row>
    <row r="7310" spans="1:2" x14ac:dyDescent="0.25">
      <c r="A7310" t="s">
        <v>7227</v>
      </c>
      <c r="B7310">
        <v>1</v>
      </c>
    </row>
    <row r="7311" spans="1:2" x14ac:dyDescent="0.25">
      <c r="A7311" t="s">
        <v>7228</v>
      </c>
      <c r="B7311">
        <v>1</v>
      </c>
    </row>
    <row r="7312" spans="1:2" x14ac:dyDescent="0.25">
      <c r="A7312" t="s">
        <v>7229</v>
      </c>
      <c r="B7312">
        <v>3</v>
      </c>
    </row>
    <row r="7313" spans="1:2" x14ac:dyDescent="0.25">
      <c r="A7313" t="s">
        <v>7230</v>
      </c>
      <c r="B7313">
        <v>2</v>
      </c>
    </row>
    <row r="7314" spans="1:2" x14ac:dyDescent="0.25">
      <c r="A7314" t="s">
        <v>7231</v>
      </c>
      <c r="B7314">
        <v>6</v>
      </c>
    </row>
    <row r="7315" spans="1:2" x14ac:dyDescent="0.25">
      <c r="A7315" t="s">
        <v>7232</v>
      </c>
      <c r="B7315">
        <v>2</v>
      </c>
    </row>
    <row r="7316" spans="1:2" x14ac:dyDescent="0.25">
      <c r="A7316" t="s">
        <v>7233</v>
      </c>
      <c r="B7316">
        <v>3</v>
      </c>
    </row>
    <row r="7317" spans="1:2" x14ac:dyDescent="0.25">
      <c r="A7317" t="s">
        <v>7234</v>
      </c>
      <c r="B7317">
        <v>5</v>
      </c>
    </row>
    <row r="7318" spans="1:2" x14ac:dyDescent="0.25">
      <c r="A7318" t="s">
        <v>7235</v>
      </c>
      <c r="B7318">
        <v>1</v>
      </c>
    </row>
    <row r="7319" spans="1:2" x14ac:dyDescent="0.25">
      <c r="A7319" t="s">
        <v>7236</v>
      </c>
      <c r="B7319">
        <v>2</v>
      </c>
    </row>
    <row r="7320" spans="1:2" x14ac:dyDescent="0.25">
      <c r="A7320" t="s">
        <v>7237</v>
      </c>
      <c r="B7320">
        <v>7</v>
      </c>
    </row>
    <row r="7321" spans="1:2" x14ac:dyDescent="0.25">
      <c r="A7321" t="s">
        <v>7238</v>
      </c>
      <c r="B7321">
        <v>6</v>
      </c>
    </row>
    <row r="7322" spans="1:2" x14ac:dyDescent="0.25">
      <c r="A7322" t="s">
        <v>7239</v>
      </c>
      <c r="B7322">
        <v>13</v>
      </c>
    </row>
    <row r="7323" spans="1:2" x14ac:dyDescent="0.25">
      <c r="A7323" t="s">
        <v>7240</v>
      </c>
      <c r="B7323">
        <v>1</v>
      </c>
    </row>
    <row r="7324" spans="1:2" x14ac:dyDescent="0.25">
      <c r="A7324" t="s">
        <v>7241</v>
      </c>
      <c r="B7324">
        <v>3</v>
      </c>
    </row>
    <row r="7325" spans="1:2" x14ac:dyDescent="0.25">
      <c r="A7325" t="s">
        <v>7242</v>
      </c>
      <c r="B7325">
        <v>2</v>
      </c>
    </row>
    <row r="7326" spans="1:2" x14ac:dyDescent="0.25">
      <c r="A7326" t="s">
        <v>7243</v>
      </c>
      <c r="B7326">
        <v>7</v>
      </c>
    </row>
    <row r="7327" spans="1:2" x14ac:dyDescent="0.25">
      <c r="A7327" t="s">
        <v>7244</v>
      </c>
      <c r="B7327">
        <v>5</v>
      </c>
    </row>
    <row r="7328" spans="1:2" x14ac:dyDescent="0.25">
      <c r="A7328" t="s">
        <v>7245</v>
      </c>
      <c r="B7328">
        <v>7</v>
      </c>
    </row>
    <row r="7329" spans="1:2" x14ac:dyDescent="0.25">
      <c r="A7329" t="s">
        <v>7246</v>
      </c>
      <c r="B7329">
        <v>2</v>
      </c>
    </row>
    <row r="7330" spans="1:2" x14ac:dyDescent="0.25">
      <c r="A7330" t="s">
        <v>7247</v>
      </c>
      <c r="B7330">
        <v>8</v>
      </c>
    </row>
    <row r="7331" spans="1:2" x14ac:dyDescent="0.25">
      <c r="A7331" t="s">
        <v>7248</v>
      </c>
      <c r="B7331">
        <v>2</v>
      </c>
    </row>
    <row r="7332" spans="1:2" x14ac:dyDescent="0.25">
      <c r="A7332" t="s">
        <v>7249</v>
      </c>
      <c r="B7332">
        <v>98</v>
      </c>
    </row>
    <row r="7333" spans="1:2" x14ac:dyDescent="0.25">
      <c r="A7333" t="s">
        <v>7250</v>
      </c>
      <c r="B7333">
        <v>14</v>
      </c>
    </row>
    <row r="7334" spans="1:2" x14ac:dyDescent="0.25">
      <c r="A7334" t="s">
        <v>7251</v>
      </c>
      <c r="B7334">
        <v>4</v>
      </c>
    </row>
    <row r="7335" spans="1:2" x14ac:dyDescent="0.25">
      <c r="A7335" t="s">
        <v>7252</v>
      </c>
      <c r="B7335">
        <v>3</v>
      </c>
    </row>
    <row r="7336" spans="1:2" x14ac:dyDescent="0.25">
      <c r="A7336" t="s">
        <v>7253</v>
      </c>
      <c r="B7336">
        <v>1</v>
      </c>
    </row>
    <row r="7337" spans="1:2" x14ac:dyDescent="0.25">
      <c r="A7337" t="s">
        <v>7254</v>
      </c>
      <c r="B7337">
        <v>2</v>
      </c>
    </row>
    <row r="7338" spans="1:2" x14ac:dyDescent="0.25">
      <c r="A7338" t="s">
        <v>7973</v>
      </c>
      <c r="B7338">
        <v>4</v>
      </c>
    </row>
    <row r="7339" spans="1:2" x14ac:dyDescent="0.25">
      <c r="A7339" t="s">
        <v>7255</v>
      </c>
      <c r="B7339">
        <v>18</v>
      </c>
    </row>
    <row r="7340" spans="1:2" x14ac:dyDescent="0.25">
      <c r="A7340" t="s">
        <v>261</v>
      </c>
      <c r="B7340">
        <v>2</v>
      </c>
    </row>
    <row r="7341" spans="1:2" x14ac:dyDescent="0.25">
      <c r="A7341" t="s">
        <v>7256</v>
      </c>
      <c r="B7341">
        <v>3</v>
      </c>
    </row>
    <row r="7342" spans="1:2" x14ac:dyDescent="0.25">
      <c r="A7342" t="s">
        <v>7257</v>
      </c>
      <c r="B7342">
        <v>3</v>
      </c>
    </row>
    <row r="7343" spans="1:2" x14ac:dyDescent="0.25">
      <c r="A7343" t="s">
        <v>7258</v>
      </c>
      <c r="B7343">
        <v>3</v>
      </c>
    </row>
    <row r="7344" spans="1:2" x14ac:dyDescent="0.25">
      <c r="A7344" t="s">
        <v>7259</v>
      </c>
      <c r="B7344">
        <v>6</v>
      </c>
    </row>
    <row r="7345" spans="1:2" x14ac:dyDescent="0.25">
      <c r="A7345" t="s">
        <v>7260</v>
      </c>
      <c r="B7345">
        <v>2</v>
      </c>
    </row>
    <row r="7346" spans="1:2" x14ac:dyDescent="0.25">
      <c r="A7346" t="s">
        <v>7261</v>
      </c>
      <c r="B7346">
        <v>20</v>
      </c>
    </row>
    <row r="7347" spans="1:2" x14ac:dyDescent="0.25">
      <c r="A7347" t="s">
        <v>7262</v>
      </c>
      <c r="B7347">
        <v>3</v>
      </c>
    </row>
    <row r="7348" spans="1:2" x14ac:dyDescent="0.25">
      <c r="A7348" t="s">
        <v>7263</v>
      </c>
      <c r="B7348">
        <v>7</v>
      </c>
    </row>
    <row r="7349" spans="1:2" x14ac:dyDescent="0.25">
      <c r="A7349" t="s">
        <v>7264</v>
      </c>
      <c r="B7349">
        <v>3</v>
      </c>
    </row>
    <row r="7350" spans="1:2" x14ac:dyDescent="0.25">
      <c r="A7350" t="s">
        <v>7265</v>
      </c>
      <c r="B7350">
        <v>3</v>
      </c>
    </row>
    <row r="7351" spans="1:2" x14ac:dyDescent="0.25">
      <c r="A7351" t="s">
        <v>7266</v>
      </c>
      <c r="B7351">
        <v>2</v>
      </c>
    </row>
    <row r="7352" spans="1:2" x14ac:dyDescent="0.25">
      <c r="A7352" t="s">
        <v>7267</v>
      </c>
      <c r="B7352">
        <v>2</v>
      </c>
    </row>
    <row r="7353" spans="1:2" x14ac:dyDescent="0.25">
      <c r="A7353" t="s">
        <v>7268</v>
      </c>
      <c r="B7353">
        <v>2</v>
      </c>
    </row>
    <row r="7354" spans="1:2" x14ac:dyDescent="0.25">
      <c r="A7354" t="s">
        <v>7269</v>
      </c>
      <c r="B7354">
        <v>4</v>
      </c>
    </row>
    <row r="7355" spans="1:2" x14ac:dyDescent="0.25">
      <c r="A7355" t="s">
        <v>7270</v>
      </c>
      <c r="B7355">
        <v>9</v>
      </c>
    </row>
    <row r="7356" spans="1:2" x14ac:dyDescent="0.25">
      <c r="A7356" t="s">
        <v>7271</v>
      </c>
      <c r="B7356">
        <v>4</v>
      </c>
    </row>
    <row r="7357" spans="1:2" x14ac:dyDescent="0.25">
      <c r="A7357" t="s">
        <v>7272</v>
      </c>
      <c r="B7357">
        <v>1</v>
      </c>
    </row>
    <row r="7358" spans="1:2" x14ac:dyDescent="0.25">
      <c r="A7358" t="s">
        <v>7273</v>
      </c>
      <c r="B7358">
        <v>1</v>
      </c>
    </row>
    <row r="7359" spans="1:2" x14ac:dyDescent="0.25">
      <c r="A7359" t="s">
        <v>7274</v>
      </c>
      <c r="B7359">
        <v>1</v>
      </c>
    </row>
    <row r="7360" spans="1:2" x14ac:dyDescent="0.25">
      <c r="A7360" t="s">
        <v>7275</v>
      </c>
      <c r="B7360">
        <v>1</v>
      </c>
    </row>
    <row r="7361" spans="1:2" x14ac:dyDescent="0.25">
      <c r="A7361" t="s">
        <v>7276</v>
      </c>
      <c r="B7361">
        <v>1</v>
      </c>
    </row>
    <row r="7362" spans="1:2" x14ac:dyDescent="0.25">
      <c r="A7362" t="s">
        <v>7277</v>
      </c>
      <c r="B7362">
        <v>1</v>
      </c>
    </row>
    <row r="7363" spans="1:2" x14ac:dyDescent="0.25">
      <c r="A7363" t="s">
        <v>7278</v>
      </c>
      <c r="B7363">
        <v>8</v>
      </c>
    </row>
    <row r="7364" spans="1:2" x14ac:dyDescent="0.25">
      <c r="A7364" t="s">
        <v>7279</v>
      </c>
      <c r="B7364">
        <v>6</v>
      </c>
    </row>
    <row r="7365" spans="1:2" x14ac:dyDescent="0.25">
      <c r="A7365" t="s">
        <v>152</v>
      </c>
      <c r="B7365">
        <v>2</v>
      </c>
    </row>
    <row r="7366" spans="1:2" x14ac:dyDescent="0.25">
      <c r="A7366" t="s">
        <v>7280</v>
      </c>
      <c r="B7366">
        <v>1</v>
      </c>
    </row>
    <row r="7367" spans="1:2" x14ac:dyDescent="0.25">
      <c r="A7367" t="s">
        <v>7281</v>
      </c>
      <c r="B7367">
        <v>2</v>
      </c>
    </row>
    <row r="7368" spans="1:2" x14ac:dyDescent="0.25">
      <c r="A7368" t="s">
        <v>7974</v>
      </c>
      <c r="B7368">
        <v>1</v>
      </c>
    </row>
    <row r="7369" spans="1:2" x14ac:dyDescent="0.25">
      <c r="A7369" t="s">
        <v>7282</v>
      </c>
      <c r="B7369">
        <v>8</v>
      </c>
    </row>
    <row r="7370" spans="1:2" x14ac:dyDescent="0.25">
      <c r="A7370" t="s">
        <v>7283</v>
      </c>
      <c r="B7370">
        <v>3</v>
      </c>
    </row>
    <row r="7371" spans="1:2" x14ac:dyDescent="0.25">
      <c r="A7371" t="s">
        <v>7284</v>
      </c>
      <c r="B7371">
        <v>6</v>
      </c>
    </row>
    <row r="7372" spans="1:2" x14ac:dyDescent="0.25">
      <c r="A7372" t="s">
        <v>7285</v>
      </c>
      <c r="B7372">
        <v>2</v>
      </c>
    </row>
    <row r="7373" spans="1:2" x14ac:dyDescent="0.25">
      <c r="A7373" t="s">
        <v>7286</v>
      </c>
      <c r="B7373">
        <v>1</v>
      </c>
    </row>
    <row r="7374" spans="1:2" x14ac:dyDescent="0.25">
      <c r="A7374" t="s">
        <v>7287</v>
      </c>
      <c r="B7374">
        <v>10</v>
      </c>
    </row>
    <row r="7375" spans="1:2" x14ac:dyDescent="0.25">
      <c r="A7375" t="s">
        <v>7288</v>
      </c>
      <c r="B7375">
        <v>4</v>
      </c>
    </row>
    <row r="7376" spans="1:2" x14ac:dyDescent="0.25">
      <c r="A7376" t="s">
        <v>7289</v>
      </c>
      <c r="B7376">
        <v>1</v>
      </c>
    </row>
    <row r="7377" spans="1:2" x14ac:dyDescent="0.25">
      <c r="A7377" t="s">
        <v>7290</v>
      </c>
      <c r="B7377">
        <v>4</v>
      </c>
    </row>
    <row r="7378" spans="1:2" x14ac:dyDescent="0.25">
      <c r="A7378" t="s">
        <v>7291</v>
      </c>
      <c r="B7378">
        <v>7</v>
      </c>
    </row>
    <row r="7379" spans="1:2" x14ac:dyDescent="0.25">
      <c r="A7379" t="s">
        <v>7292</v>
      </c>
      <c r="B7379">
        <v>1</v>
      </c>
    </row>
    <row r="7380" spans="1:2" x14ac:dyDescent="0.25">
      <c r="A7380" t="s">
        <v>7293</v>
      </c>
      <c r="B7380">
        <v>5</v>
      </c>
    </row>
    <row r="7381" spans="1:2" x14ac:dyDescent="0.25">
      <c r="A7381" t="s">
        <v>7294</v>
      </c>
      <c r="B7381">
        <v>4</v>
      </c>
    </row>
    <row r="7382" spans="1:2" x14ac:dyDescent="0.25">
      <c r="A7382" t="s">
        <v>7295</v>
      </c>
      <c r="B7382">
        <v>1</v>
      </c>
    </row>
    <row r="7383" spans="1:2" x14ac:dyDescent="0.25">
      <c r="A7383" t="s">
        <v>7296</v>
      </c>
      <c r="B7383">
        <v>2</v>
      </c>
    </row>
    <row r="7384" spans="1:2" x14ac:dyDescent="0.25">
      <c r="A7384" t="s">
        <v>7976</v>
      </c>
      <c r="B7384">
        <v>4</v>
      </c>
    </row>
    <row r="7385" spans="1:2" x14ac:dyDescent="0.25">
      <c r="A7385" t="s">
        <v>7297</v>
      </c>
      <c r="B7385">
        <v>5</v>
      </c>
    </row>
    <row r="7386" spans="1:2" x14ac:dyDescent="0.25">
      <c r="A7386" t="s">
        <v>7298</v>
      </c>
      <c r="B7386">
        <v>4</v>
      </c>
    </row>
    <row r="7387" spans="1:2" x14ac:dyDescent="0.25">
      <c r="A7387" t="s">
        <v>7299</v>
      </c>
      <c r="B7387">
        <v>1</v>
      </c>
    </row>
    <row r="7388" spans="1:2" x14ac:dyDescent="0.25">
      <c r="A7388" t="s">
        <v>7300</v>
      </c>
      <c r="B7388">
        <v>1</v>
      </c>
    </row>
    <row r="7389" spans="1:2" x14ac:dyDescent="0.25">
      <c r="A7389" t="s">
        <v>7301</v>
      </c>
      <c r="B7389">
        <v>3</v>
      </c>
    </row>
    <row r="7390" spans="1:2" x14ac:dyDescent="0.25">
      <c r="A7390" t="s">
        <v>7302</v>
      </c>
      <c r="B7390">
        <v>3</v>
      </c>
    </row>
    <row r="7391" spans="1:2" x14ac:dyDescent="0.25">
      <c r="A7391" t="s">
        <v>7303</v>
      </c>
      <c r="B7391">
        <v>7</v>
      </c>
    </row>
    <row r="7392" spans="1:2" x14ac:dyDescent="0.25">
      <c r="A7392" t="s">
        <v>7304</v>
      </c>
      <c r="B7392">
        <v>1</v>
      </c>
    </row>
    <row r="7393" spans="1:2" x14ac:dyDescent="0.25">
      <c r="A7393" t="s">
        <v>7305</v>
      </c>
      <c r="B7393">
        <v>2</v>
      </c>
    </row>
    <row r="7394" spans="1:2" x14ac:dyDescent="0.25">
      <c r="A7394" t="s">
        <v>7306</v>
      </c>
      <c r="B7394">
        <v>1</v>
      </c>
    </row>
    <row r="7395" spans="1:2" x14ac:dyDescent="0.25">
      <c r="A7395" t="s">
        <v>7307</v>
      </c>
      <c r="B7395">
        <v>28</v>
      </c>
    </row>
    <row r="7396" spans="1:2" x14ac:dyDescent="0.25">
      <c r="A7396" t="s">
        <v>7308</v>
      </c>
      <c r="B7396">
        <v>3</v>
      </c>
    </row>
    <row r="7397" spans="1:2" x14ac:dyDescent="0.25">
      <c r="A7397" t="s">
        <v>7975</v>
      </c>
      <c r="B7397">
        <v>4</v>
      </c>
    </row>
    <row r="7398" spans="1:2" x14ac:dyDescent="0.25">
      <c r="A7398" t="s">
        <v>7309</v>
      </c>
      <c r="B7398">
        <v>3</v>
      </c>
    </row>
    <row r="7399" spans="1:2" x14ac:dyDescent="0.25">
      <c r="A7399" t="s">
        <v>7310</v>
      </c>
      <c r="B7399">
        <v>4</v>
      </c>
    </row>
    <row r="7400" spans="1:2" x14ac:dyDescent="0.25">
      <c r="A7400" t="s">
        <v>7311</v>
      </c>
      <c r="B7400">
        <v>13</v>
      </c>
    </row>
    <row r="7401" spans="1:2" x14ac:dyDescent="0.25">
      <c r="A7401" t="s">
        <v>7312</v>
      </c>
      <c r="B7401">
        <v>4</v>
      </c>
    </row>
    <row r="7402" spans="1:2" x14ac:dyDescent="0.25">
      <c r="A7402" t="s">
        <v>7313</v>
      </c>
      <c r="B7402">
        <v>3</v>
      </c>
    </row>
    <row r="7403" spans="1:2" x14ac:dyDescent="0.25">
      <c r="A7403" t="s">
        <v>7314</v>
      </c>
      <c r="B7403">
        <v>14</v>
      </c>
    </row>
    <row r="7404" spans="1:2" x14ac:dyDescent="0.25">
      <c r="A7404" t="s">
        <v>7315</v>
      </c>
      <c r="B7404">
        <v>3</v>
      </c>
    </row>
    <row r="7405" spans="1:2" x14ac:dyDescent="0.25">
      <c r="A7405" t="s">
        <v>7316</v>
      </c>
      <c r="B7405">
        <v>4</v>
      </c>
    </row>
    <row r="7406" spans="1:2" x14ac:dyDescent="0.25">
      <c r="A7406" t="s">
        <v>7317</v>
      </c>
      <c r="B7406">
        <v>11</v>
      </c>
    </row>
    <row r="7407" spans="1:2" x14ac:dyDescent="0.25">
      <c r="A7407" t="s">
        <v>7318</v>
      </c>
      <c r="B7407">
        <v>3</v>
      </c>
    </row>
    <row r="7408" spans="1:2" x14ac:dyDescent="0.25">
      <c r="A7408" t="s">
        <v>7319</v>
      </c>
      <c r="B7408">
        <v>1</v>
      </c>
    </row>
    <row r="7409" spans="1:2" x14ac:dyDescent="0.25">
      <c r="A7409" t="s">
        <v>7320</v>
      </c>
      <c r="B7409">
        <v>15</v>
      </c>
    </row>
    <row r="7410" spans="1:2" x14ac:dyDescent="0.25">
      <c r="A7410" t="s">
        <v>7321</v>
      </c>
      <c r="B7410">
        <v>3</v>
      </c>
    </row>
    <row r="7411" spans="1:2" x14ac:dyDescent="0.25">
      <c r="A7411" t="s">
        <v>7322</v>
      </c>
      <c r="B7411">
        <v>21</v>
      </c>
    </row>
    <row r="7412" spans="1:2" x14ac:dyDescent="0.25">
      <c r="A7412" t="s">
        <v>7323</v>
      </c>
      <c r="B7412">
        <v>22</v>
      </c>
    </row>
    <row r="7413" spans="1:2" x14ac:dyDescent="0.25">
      <c r="A7413" t="s">
        <v>7324</v>
      </c>
      <c r="B7413">
        <v>2</v>
      </c>
    </row>
    <row r="7414" spans="1:2" x14ac:dyDescent="0.25">
      <c r="A7414" t="s">
        <v>7325</v>
      </c>
      <c r="B7414">
        <v>3</v>
      </c>
    </row>
    <row r="7415" spans="1:2" x14ac:dyDescent="0.25">
      <c r="A7415" t="s">
        <v>7326</v>
      </c>
      <c r="B7415">
        <v>3</v>
      </c>
    </row>
    <row r="7416" spans="1:2" x14ac:dyDescent="0.25">
      <c r="A7416" t="s">
        <v>7327</v>
      </c>
      <c r="B7416">
        <v>1</v>
      </c>
    </row>
    <row r="7417" spans="1:2" x14ac:dyDescent="0.25">
      <c r="A7417" t="s">
        <v>7328</v>
      </c>
      <c r="B7417">
        <v>2</v>
      </c>
    </row>
    <row r="7418" spans="1:2" x14ac:dyDescent="0.25">
      <c r="A7418" t="s">
        <v>7329</v>
      </c>
      <c r="B7418">
        <v>3</v>
      </c>
    </row>
    <row r="7419" spans="1:2" x14ac:dyDescent="0.25">
      <c r="A7419" t="s">
        <v>7330</v>
      </c>
      <c r="B7419">
        <v>2</v>
      </c>
    </row>
    <row r="7420" spans="1:2" x14ac:dyDescent="0.25">
      <c r="A7420" t="s">
        <v>7331</v>
      </c>
      <c r="B7420">
        <v>1</v>
      </c>
    </row>
    <row r="7421" spans="1:2" x14ac:dyDescent="0.25">
      <c r="A7421" t="s">
        <v>7332</v>
      </c>
      <c r="B7421">
        <v>1</v>
      </c>
    </row>
    <row r="7422" spans="1:2" x14ac:dyDescent="0.25">
      <c r="A7422" t="s">
        <v>7333</v>
      </c>
      <c r="B7422">
        <v>1</v>
      </c>
    </row>
    <row r="7423" spans="1:2" x14ac:dyDescent="0.25">
      <c r="A7423" t="s">
        <v>7334</v>
      </c>
      <c r="B7423">
        <v>3</v>
      </c>
    </row>
    <row r="7424" spans="1:2" x14ac:dyDescent="0.25">
      <c r="A7424" t="s">
        <v>7335</v>
      </c>
      <c r="B7424">
        <v>1</v>
      </c>
    </row>
    <row r="7425" spans="1:2" x14ac:dyDescent="0.25">
      <c r="A7425" t="s">
        <v>7336</v>
      </c>
      <c r="B7425">
        <v>12</v>
      </c>
    </row>
    <row r="7426" spans="1:2" x14ac:dyDescent="0.25">
      <c r="A7426" t="s">
        <v>7337</v>
      </c>
      <c r="B7426">
        <v>1</v>
      </c>
    </row>
    <row r="7427" spans="1:2" x14ac:dyDescent="0.25">
      <c r="A7427" t="s">
        <v>7338</v>
      </c>
      <c r="B7427">
        <v>1</v>
      </c>
    </row>
    <row r="7428" spans="1:2" x14ac:dyDescent="0.25">
      <c r="A7428" t="s">
        <v>7339</v>
      </c>
      <c r="B7428">
        <v>2</v>
      </c>
    </row>
    <row r="7429" spans="1:2" x14ac:dyDescent="0.25">
      <c r="A7429" t="s">
        <v>7340</v>
      </c>
      <c r="B7429">
        <v>4</v>
      </c>
    </row>
    <row r="7430" spans="1:2" x14ac:dyDescent="0.25">
      <c r="A7430" t="s">
        <v>7341</v>
      </c>
      <c r="B7430">
        <v>2</v>
      </c>
    </row>
    <row r="7431" spans="1:2" x14ac:dyDescent="0.25">
      <c r="A7431" t="s">
        <v>7977</v>
      </c>
      <c r="B7431">
        <v>7</v>
      </c>
    </row>
    <row r="7432" spans="1:2" x14ac:dyDescent="0.25">
      <c r="A7432" t="s">
        <v>7342</v>
      </c>
      <c r="B7432">
        <v>6</v>
      </c>
    </row>
    <row r="7433" spans="1:2" x14ac:dyDescent="0.25">
      <c r="A7433" t="s">
        <v>7343</v>
      </c>
      <c r="B7433">
        <v>2</v>
      </c>
    </row>
    <row r="7434" spans="1:2" x14ac:dyDescent="0.25">
      <c r="A7434" t="s">
        <v>7344</v>
      </c>
      <c r="B7434">
        <v>1</v>
      </c>
    </row>
    <row r="7435" spans="1:2" x14ac:dyDescent="0.25">
      <c r="A7435" t="s">
        <v>7345</v>
      </c>
      <c r="B7435">
        <v>3</v>
      </c>
    </row>
    <row r="7436" spans="1:2" x14ac:dyDescent="0.25">
      <c r="A7436" t="s">
        <v>7978</v>
      </c>
      <c r="B7436">
        <v>3</v>
      </c>
    </row>
    <row r="7437" spans="1:2" x14ac:dyDescent="0.25">
      <c r="A7437" t="s">
        <v>7346</v>
      </c>
      <c r="B7437">
        <v>2</v>
      </c>
    </row>
    <row r="7438" spans="1:2" x14ac:dyDescent="0.25">
      <c r="A7438" t="s">
        <v>7347</v>
      </c>
      <c r="B7438">
        <v>2</v>
      </c>
    </row>
    <row r="7439" spans="1:2" x14ac:dyDescent="0.25">
      <c r="A7439" t="s">
        <v>7348</v>
      </c>
      <c r="B7439">
        <v>2</v>
      </c>
    </row>
    <row r="7440" spans="1:2" x14ac:dyDescent="0.25">
      <c r="A7440" t="s">
        <v>7349</v>
      </c>
      <c r="B7440">
        <v>1</v>
      </c>
    </row>
    <row r="7441" spans="1:2" x14ac:dyDescent="0.25">
      <c r="A7441" t="s">
        <v>7350</v>
      </c>
      <c r="B7441">
        <v>1</v>
      </c>
    </row>
    <row r="7442" spans="1:2" x14ac:dyDescent="0.25">
      <c r="A7442" t="s">
        <v>7351</v>
      </c>
      <c r="B7442">
        <v>3</v>
      </c>
    </row>
    <row r="7443" spans="1:2" x14ac:dyDescent="0.25">
      <c r="A7443" t="s">
        <v>7352</v>
      </c>
      <c r="B7443">
        <v>7</v>
      </c>
    </row>
    <row r="7444" spans="1:2" x14ac:dyDescent="0.25">
      <c r="A7444" t="s">
        <v>7353</v>
      </c>
      <c r="B7444">
        <v>5</v>
      </c>
    </row>
    <row r="7445" spans="1:2" x14ac:dyDescent="0.25">
      <c r="A7445" t="s">
        <v>7354</v>
      </c>
      <c r="B7445">
        <v>5</v>
      </c>
    </row>
    <row r="7446" spans="1:2" x14ac:dyDescent="0.25">
      <c r="A7446" t="s">
        <v>234</v>
      </c>
      <c r="B7446">
        <v>2</v>
      </c>
    </row>
    <row r="7447" spans="1:2" x14ac:dyDescent="0.25">
      <c r="A7447" t="s">
        <v>7355</v>
      </c>
      <c r="B7447">
        <v>14</v>
      </c>
    </row>
    <row r="7448" spans="1:2" x14ac:dyDescent="0.25">
      <c r="A7448" t="s">
        <v>7356</v>
      </c>
      <c r="B7448">
        <v>5</v>
      </c>
    </row>
    <row r="7449" spans="1:2" x14ac:dyDescent="0.25">
      <c r="A7449" t="s">
        <v>308</v>
      </c>
      <c r="B7449">
        <v>1</v>
      </c>
    </row>
    <row r="7450" spans="1:2" x14ac:dyDescent="0.25">
      <c r="A7450" t="s">
        <v>7357</v>
      </c>
      <c r="B7450">
        <v>4</v>
      </c>
    </row>
    <row r="7451" spans="1:2" x14ac:dyDescent="0.25">
      <c r="A7451" t="s">
        <v>7358</v>
      </c>
      <c r="B7451">
        <v>1</v>
      </c>
    </row>
    <row r="7452" spans="1:2" x14ac:dyDescent="0.25">
      <c r="A7452" t="s">
        <v>7359</v>
      </c>
      <c r="B7452">
        <v>1</v>
      </c>
    </row>
    <row r="7453" spans="1:2" x14ac:dyDescent="0.25">
      <c r="A7453" t="s">
        <v>7360</v>
      </c>
      <c r="B7453">
        <v>2</v>
      </c>
    </row>
    <row r="7454" spans="1:2" x14ac:dyDescent="0.25">
      <c r="A7454" t="s">
        <v>7361</v>
      </c>
      <c r="B7454">
        <v>2</v>
      </c>
    </row>
    <row r="7455" spans="1:2" x14ac:dyDescent="0.25">
      <c r="A7455" t="s">
        <v>7362</v>
      </c>
      <c r="B7455">
        <v>4</v>
      </c>
    </row>
    <row r="7456" spans="1:2" x14ac:dyDescent="0.25">
      <c r="A7456" t="s">
        <v>7363</v>
      </c>
      <c r="B7456">
        <v>2</v>
      </c>
    </row>
    <row r="7457" spans="1:2" x14ac:dyDescent="0.25">
      <c r="A7457" t="s">
        <v>7364</v>
      </c>
      <c r="B7457">
        <v>1</v>
      </c>
    </row>
    <row r="7458" spans="1:2" x14ac:dyDescent="0.25">
      <c r="A7458" t="s">
        <v>7365</v>
      </c>
      <c r="B7458">
        <v>4</v>
      </c>
    </row>
    <row r="7459" spans="1:2" x14ac:dyDescent="0.25">
      <c r="A7459" t="s">
        <v>7366</v>
      </c>
      <c r="B7459">
        <v>1</v>
      </c>
    </row>
    <row r="7460" spans="1:2" x14ac:dyDescent="0.25">
      <c r="A7460" t="s">
        <v>7367</v>
      </c>
      <c r="B7460">
        <v>1</v>
      </c>
    </row>
    <row r="7461" spans="1:2" x14ac:dyDescent="0.25">
      <c r="A7461" t="s">
        <v>7368</v>
      </c>
      <c r="B7461">
        <v>10</v>
      </c>
    </row>
    <row r="7462" spans="1:2" x14ac:dyDescent="0.25">
      <c r="A7462" t="s">
        <v>7369</v>
      </c>
      <c r="B7462">
        <v>3</v>
      </c>
    </row>
    <row r="7463" spans="1:2" x14ac:dyDescent="0.25">
      <c r="A7463" t="s">
        <v>7370</v>
      </c>
      <c r="B7463">
        <v>1</v>
      </c>
    </row>
    <row r="7464" spans="1:2" x14ac:dyDescent="0.25">
      <c r="A7464" t="s">
        <v>7371</v>
      </c>
      <c r="B7464">
        <v>1</v>
      </c>
    </row>
    <row r="7465" spans="1:2" x14ac:dyDescent="0.25">
      <c r="A7465" t="s">
        <v>7372</v>
      </c>
      <c r="B7465">
        <v>2</v>
      </c>
    </row>
    <row r="7466" spans="1:2" x14ac:dyDescent="0.25">
      <c r="A7466" t="s">
        <v>7373</v>
      </c>
      <c r="B7466">
        <v>9</v>
      </c>
    </row>
    <row r="7467" spans="1:2" x14ac:dyDescent="0.25">
      <c r="A7467" t="s">
        <v>7374</v>
      </c>
      <c r="B7467">
        <v>12</v>
      </c>
    </row>
    <row r="7468" spans="1:2" x14ac:dyDescent="0.25">
      <c r="A7468" t="s">
        <v>7375</v>
      </c>
      <c r="B7468">
        <v>2</v>
      </c>
    </row>
    <row r="7469" spans="1:2" x14ac:dyDescent="0.25">
      <c r="A7469" t="s">
        <v>7376</v>
      </c>
      <c r="B7469">
        <v>1</v>
      </c>
    </row>
    <row r="7470" spans="1:2" x14ac:dyDescent="0.25">
      <c r="A7470" t="s">
        <v>7377</v>
      </c>
      <c r="B7470">
        <v>1</v>
      </c>
    </row>
    <row r="7471" spans="1:2" x14ac:dyDescent="0.25">
      <c r="A7471" t="s">
        <v>7378</v>
      </c>
      <c r="B7471">
        <v>1</v>
      </c>
    </row>
    <row r="7472" spans="1:2" x14ac:dyDescent="0.25">
      <c r="A7472" t="s">
        <v>7379</v>
      </c>
      <c r="B7472">
        <v>3</v>
      </c>
    </row>
    <row r="7473" spans="1:2" x14ac:dyDescent="0.25">
      <c r="A7473" t="s">
        <v>7380</v>
      </c>
      <c r="B7473">
        <v>1</v>
      </c>
    </row>
    <row r="7474" spans="1:2" x14ac:dyDescent="0.25">
      <c r="A7474" t="s">
        <v>7381</v>
      </c>
      <c r="B7474">
        <v>30</v>
      </c>
    </row>
    <row r="7475" spans="1:2" x14ac:dyDescent="0.25">
      <c r="A7475" t="s">
        <v>7382</v>
      </c>
      <c r="B7475">
        <v>1</v>
      </c>
    </row>
    <row r="7476" spans="1:2" x14ac:dyDescent="0.25">
      <c r="A7476" t="s">
        <v>7383</v>
      </c>
      <c r="B7476">
        <v>2</v>
      </c>
    </row>
    <row r="7477" spans="1:2" x14ac:dyDescent="0.25">
      <c r="A7477" t="s">
        <v>7384</v>
      </c>
      <c r="B7477">
        <v>2</v>
      </c>
    </row>
    <row r="7478" spans="1:2" x14ac:dyDescent="0.25">
      <c r="A7478" t="s">
        <v>7385</v>
      </c>
      <c r="B7478">
        <v>3</v>
      </c>
    </row>
    <row r="7479" spans="1:2" x14ac:dyDescent="0.25">
      <c r="A7479" t="s">
        <v>7386</v>
      </c>
      <c r="B7479">
        <v>2</v>
      </c>
    </row>
    <row r="7480" spans="1:2" x14ac:dyDescent="0.25">
      <c r="A7480" t="s">
        <v>7387</v>
      </c>
      <c r="B7480">
        <v>1</v>
      </c>
    </row>
    <row r="7481" spans="1:2" x14ac:dyDescent="0.25">
      <c r="A7481" t="s">
        <v>7388</v>
      </c>
      <c r="B7481">
        <v>2</v>
      </c>
    </row>
    <row r="7482" spans="1:2" x14ac:dyDescent="0.25">
      <c r="A7482" t="s">
        <v>7389</v>
      </c>
      <c r="B7482">
        <v>2</v>
      </c>
    </row>
    <row r="7483" spans="1:2" x14ac:dyDescent="0.25">
      <c r="A7483" t="s">
        <v>7390</v>
      </c>
      <c r="B7483">
        <v>3</v>
      </c>
    </row>
    <row r="7484" spans="1:2" x14ac:dyDescent="0.25">
      <c r="A7484" t="s">
        <v>7391</v>
      </c>
      <c r="B7484">
        <v>5</v>
      </c>
    </row>
    <row r="7485" spans="1:2" x14ac:dyDescent="0.25">
      <c r="A7485" t="s">
        <v>7392</v>
      </c>
      <c r="B7485">
        <v>6</v>
      </c>
    </row>
    <row r="7486" spans="1:2" x14ac:dyDescent="0.25">
      <c r="A7486" t="s">
        <v>7393</v>
      </c>
      <c r="B7486">
        <v>1</v>
      </c>
    </row>
    <row r="7487" spans="1:2" x14ac:dyDescent="0.25">
      <c r="A7487" t="s">
        <v>7979</v>
      </c>
      <c r="B7487">
        <v>4</v>
      </c>
    </row>
    <row r="7488" spans="1:2" x14ac:dyDescent="0.25">
      <c r="A7488" t="s">
        <v>7394</v>
      </c>
      <c r="B7488">
        <v>4</v>
      </c>
    </row>
    <row r="7489" spans="1:2" x14ac:dyDescent="0.25">
      <c r="A7489" t="s">
        <v>7395</v>
      </c>
      <c r="B7489">
        <v>9</v>
      </c>
    </row>
    <row r="7490" spans="1:2" x14ac:dyDescent="0.25">
      <c r="A7490" t="s">
        <v>7396</v>
      </c>
      <c r="B7490">
        <v>1</v>
      </c>
    </row>
    <row r="7491" spans="1:2" x14ac:dyDescent="0.25">
      <c r="A7491" t="s">
        <v>7397</v>
      </c>
      <c r="B7491">
        <v>7</v>
      </c>
    </row>
    <row r="7492" spans="1:2" x14ac:dyDescent="0.25">
      <c r="A7492" t="s">
        <v>7398</v>
      </c>
      <c r="B7492">
        <v>1</v>
      </c>
    </row>
    <row r="7493" spans="1:2" x14ac:dyDescent="0.25">
      <c r="A7493" t="s">
        <v>7399</v>
      </c>
      <c r="B7493">
        <v>13</v>
      </c>
    </row>
    <row r="7494" spans="1:2" x14ac:dyDescent="0.25">
      <c r="A7494" t="s">
        <v>7400</v>
      </c>
      <c r="B7494">
        <v>5</v>
      </c>
    </row>
    <row r="7495" spans="1:2" x14ac:dyDescent="0.25">
      <c r="A7495" t="s">
        <v>7401</v>
      </c>
      <c r="B7495">
        <v>3</v>
      </c>
    </row>
    <row r="7496" spans="1:2" x14ac:dyDescent="0.25">
      <c r="A7496" t="s">
        <v>7402</v>
      </c>
      <c r="B7496">
        <v>3</v>
      </c>
    </row>
    <row r="7497" spans="1:2" x14ac:dyDescent="0.25">
      <c r="A7497" t="s">
        <v>408</v>
      </c>
      <c r="B7497">
        <v>2</v>
      </c>
    </row>
    <row r="7498" spans="1:2" x14ac:dyDescent="0.25">
      <c r="A7498" t="s">
        <v>7403</v>
      </c>
      <c r="B7498">
        <v>15</v>
      </c>
    </row>
    <row r="7499" spans="1:2" x14ac:dyDescent="0.25">
      <c r="A7499" t="s">
        <v>7404</v>
      </c>
      <c r="B7499">
        <v>1</v>
      </c>
    </row>
    <row r="7500" spans="1:2" x14ac:dyDescent="0.25">
      <c r="A7500" t="s">
        <v>7405</v>
      </c>
      <c r="B7500">
        <v>12</v>
      </c>
    </row>
    <row r="7501" spans="1:2" x14ac:dyDescent="0.25">
      <c r="A7501" t="s">
        <v>7406</v>
      </c>
      <c r="B7501">
        <v>1</v>
      </c>
    </row>
    <row r="7502" spans="1:2" x14ac:dyDescent="0.25">
      <c r="A7502" t="s">
        <v>7407</v>
      </c>
      <c r="B7502">
        <v>85</v>
      </c>
    </row>
    <row r="7503" spans="1:2" x14ac:dyDescent="0.25">
      <c r="A7503" t="s">
        <v>7408</v>
      </c>
      <c r="B7503">
        <v>3</v>
      </c>
    </row>
    <row r="7504" spans="1:2" x14ac:dyDescent="0.25">
      <c r="A7504" t="s">
        <v>7409</v>
      </c>
      <c r="B7504">
        <v>1</v>
      </c>
    </row>
    <row r="7505" spans="1:2" x14ac:dyDescent="0.25">
      <c r="A7505" t="s">
        <v>7410</v>
      </c>
      <c r="B7505">
        <v>3</v>
      </c>
    </row>
    <row r="7506" spans="1:2" x14ac:dyDescent="0.25">
      <c r="A7506" t="s">
        <v>7980</v>
      </c>
      <c r="B7506">
        <v>4</v>
      </c>
    </row>
    <row r="7507" spans="1:2" x14ac:dyDescent="0.25">
      <c r="A7507" t="s">
        <v>7411</v>
      </c>
      <c r="B7507">
        <v>2</v>
      </c>
    </row>
    <row r="7508" spans="1:2" x14ac:dyDescent="0.25">
      <c r="A7508" t="s">
        <v>7412</v>
      </c>
      <c r="B7508">
        <v>6</v>
      </c>
    </row>
    <row r="7509" spans="1:2" x14ac:dyDescent="0.25">
      <c r="A7509" t="s">
        <v>7413</v>
      </c>
      <c r="B7509">
        <v>3</v>
      </c>
    </row>
    <row r="7510" spans="1:2" x14ac:dyDescent="0.25">
      <c r="A7510" t="s">
        <v>7414</v>
      </c>
      <c r="B7510">
        <v>3</v>
      </c>
    </row>
    <row r="7511" spans="1:2" x14ac:dyDescent="0.25">
      <c r="A7511" t="s">
        <v>7415</v>
      </c>
      <c r="B7511">
        <v>2</v>
      </c>
    </row>
    <row r="7512" spans="1:2" x14ac:dyDescent="0.25">
      <c r="A7512" t="s">
        <v>7416</v>
      </c>
      <c r="B7512">
        <v>44</v>
      </c>
    </row>
    <row r="7513" spans="1:2" x14ac:dyDescent="0.25">
      <c r="A7513" t="s">
        <v>7417</v>
      </c>
      <c r="B7513">
        <v>2</v>
      </c>
    </row>
    <row r="7514" spans="1:2" x14ac:dyDescent="0.25">
      <c r="A7514" t="s">
        <v>7418</v>
      </c>
      <c r="B7514">
        <v>2</v>
      </c>
    </row>
    <row r="7515" spans="1:2" x14ac:dyDescent="0.25">
      <c r="A7515" t="s">
        <v>309</v>
      </c>
      <c r="B7515">
        <v>2</v>
      </c>
    </row>
    <row r="7516" spans="1:2" x14ac:dyDescent="0.25">
      <c r="A7516" t="s">
        <v>7419</v>
      </c>
      <c r="B7516">
        <v>6</v>
      </c>
    </row>
    <row r="7517" spans="1:2" x14ac:dyDescent="0.25">
      <c r="A7517" t="s">
        <v>7420</v>
      </c>
      <c r="B7517">
        <v>12</v>
      </c>
    </row>
    <row r="7518" spans="1:2" x14ac:dyDescent="0.25">
      <c r="A7518" t="s">
        <v>7421</v>
      </c>
      <c r="B7518">
        <v>6</v>
      </c>
    </row>
    <row r="7519" spans="1:2" x14ac:dyDescent="0.25">
      <c r="A7519" t="s">
        <v>7422</v>
      </c>
      <c r="B7519">
        <v>6</v>
      </c>
    </row>
    <row r="7520" spans="1:2" x14ac:dyDescent="0.25">
      <c r="A7520" t="s">
        <v>7423</v>
      </c>
      <c r="B7520">
        <v>18</v>
      </c>
    </row>
    <row r="7521" spans="1:2" x14ac:dyDescent="0.25">
      <c r="A7521" t="s">
        <v>7424</v>
      </c>
      <c r="B7521">
        <v>1</v>
      </c>
    </row>
    <row r="7522" spans="1:2" x14ac:dyDescent="0.25">
      <c r="A7522" t="s">
        <v>7425</v>
      </c>
      <c r="B7522">
        <v>4</v>
      </c>
    </row>
    <row r="7523" spans="1:2" x14ac:dyDescent="0.25">
      <c r="A7523" t="s">
        <v>7426</v>
      </c>
      <c r="B7523">
        <v>3</v>
      </c>
    </row>
    <row r="7524" spans="1:2" x14ac:dyDescent="0.25">
      <c r="A7524" t="s">
        <v>7427</v>
      </c>
      <c r="B7524">
        <v>12</v>
      </c>
    </row>
    <row r="7525" spans="1:2" x14ac:dyDescent="0.25">
      <c r="A7525" t="s">
        <v>7428</v>
      </c>
      <c r="B7525">
        <v>1</v>
      </c>
    </row>
    <row r="7526" spans="1:2" x14ac:dyDescent="0.25">
      <c r="A7526" t="s">
        <v>7429</v>
      </c>
      <c r="B7526">
        <v>2</v>
      </c>
    </row>
    <row r="7527" spans="1:2" x14ac:dyDescent="0.25">
      <c r="A7527" t="s">
        <v>7430</v>
      </c>
      <c r="B7527">
        <v>1</v>
      </c>
    </row>
    <row r="7528" spans="1:2" x14ac:dyDescent="0.25">
      <c r="A7528" t="s">
        <v>7431</v>
      </c>
      <c r="B7528">
        <v>1</v>
      </c>
    </row>
    <row r="7529" spans="1:2" x14ac:dyDescent="0.25">
      <c r="A7529" t="s">
        <v>7432</v>
      </c>
      <c r="B7529">
        <v>42</v>
      </c>
    </row>
    <row r="7530" spans="1:2" x14ac:dyDescent="0.25">
      <c r="A7530" t="s">
        <v>7433</v>
      </c>
      <c r="B7530">
        <v>4</v>
      </c>
    </row>
    <row r="7531" spans="1:2" x14ac:dyDescent="0.25">
      <c r="A7531" t="s">
        <v>7434</v>
      </c>
      <c r="B7531">
        <v>2</v>
      </c>
    </row>
    <row r="7532" spans="1:2" x14ac:dyDescent="0.25">
      <c r="A7532" t="s">
        <v>7435</v>
      </c>
      <c r="B7532">
        <v>1</v>
      </c>
    </row>
    <row r="7533" spans="1:2" x14ac:dyDescent="0.25">
      <c r="A7533" t="s">
        <v>7985</v>
      </c>
      <c r="B7533">
        <v>2</v>
      </c>
    </row>
    <row r="7534" spans="1:2" x14ac:dyDescent="0.25">
      <c r="A7534" t="s">
        <v>7436</v>
      </c>
      <c r="B7534">
        <v>12</v>
      </c>
    </row>
    <row r="7535" spans="1:2" x14ac:dyDescent="0.25">
      <c r="A7535" t="s">
        <v>7437</v>
      </c>
      <c r="B7535">
        <v>33</v>
      </c>
    </row>
    <row r="7536" spans="1:2" x14ac:dyDescent="0.25">
      <c r="A7536" t="s">
        <v>7438</v>
      </c>
      <c r="B7536">
        <v>3</v>
      </c>
    </row>
    <row r="7537" spans="1:2" x14ac:dyDescent="0.25">
      <c r="A7537" t="s">
        <v>7439</v>
      </c>
      <c r="B7537">
        <v>2</v>
      </c>
    </row>
    <row r="7538" spans="1:2" x14ac:dyDescent="0.25">
      <c r="A7538" t="s">
        <v>7440</v>
      </c>
      <c r="B7538">
        <v>1</v>
      </c>
    </row>
    <row r="7539" spans="1:2" x14ac:dyDescent="0.25">
      <c r="A7539" t="s">
        <v>7441</v>
      </c>
      <c r="B7539">
        <v>1</v>
      </c>
    </row>
    <row r="7540" spans="1:2" x14ac:dyDescent="0.25">
      <c r="A7540" t="s">
        <v>7442</v>
      </c>
      <c r="B7540">
        <v>5</v>
      </c>
    </row>
    <row r="7541" spans="1:2" x14ac:dyDescent="0.25">
      <c r="A7541" t="s">
        <v>7443</v>
      </c>
      <c r="B7541">
        <v>5</v>
      </c>
    </row>
    <row r="7542" spans="1:2" x14ac:dyDescent="0.25">
      <c r="A7542" t="s">
        <v>7444</v>
      </c>
      <c r="B7542">
        <v>4</v>
      </c>
    </row>
    <row r="7543" spans="1:2" x14ac:dyDescent="0.25">
      <c r="A7543" t="s">
        <v>7445</v>
      </c>
      <c r="B7543">
        <v>256</v>
      </c>
    </row>
    <row r="7544" spans="1:2" x14ac:dyDescent="0.25">
      <c r="A7544" t="s">
        <v>7446</v>
      </c>
      <c r="B7544">
        <v>2</v>
      </c>
    </row>
    <row r="7545" spans="1:2" x14ac:dyDescent="0.25">
      <c r="A7545" t="s">
        <v>7447</v>
      </c>
      <c r="B7545">
        <v>16</v>
      </c>
    </row>
    <row r="7546" spans="1:2" x14ac:dyDescent="0.25">
      <c r="A7546" t="s">
        <v>7448</v>
      </c>
      <c r="B7546">
        <v>9</v>
      </c>
    </row>
    <row r="7547" spans="1:2" x14ac:dyDescent="0.25">
      <c r="A7547" t="s">
        <v>7449</v>
      </c>
      <c r="B7547">
        <v>3</v>
      </c>
    </row>
    <row r="7548" spans="1:2" x14ac:dyDescent="0.25">
      <c r="A7548" t="s">
        <v>7450</v>
      </c>
      <c r="B7548">
        <v>26</v>
      </c>
    </row>
    <row r="7549" spans="1:2" x14ac:dyDescent="0.25">
      <c r="A7549" t="s">
        <v>7451</v>
      </c>
      <c r="B7549">
        <v>3</v>
      </c>
    </row>
    <row r="7550" spans="1:2" x14ac:dyDescent="0.25">
      <c r="A7550" t="s">
        <v>7452</v>
      </c>
      <c r="B7550">
        <v>1</v>
      </c>
    </row>
    <row r="7551" spans="1:2" x14ac:dyDescent="0.25">
      <c r="A7551" t="s">
        <v>7453</v>
      </c>
      <c r="B7551">
        <v>5</v>
      </c>
    </row>
    <row r="7552" spans="1:2" x14ac:dyDescent="0.25">
      <c r="A7552" t="s">
        <v>7454</v>
      </c>
      <c r="B7552">
        <v>8</v>
      </c>
    </row>
    <row r="7553" spans="1:2" x14ac:dyDescent="0.25">
      <c r="A7553" t="s">
        <v>7981</v>
      </c>
      <c r="B7553">
        <v>1</v>
      </c>
    </row>
    <row r="7554" spans="1:2" x14ac:dyDescent="0.25">
      <c r="A7554" t="s">
        <v>7455</v>
      </c>
      <c r="B7554">
        <v>31</v>
      </c>
    </row>
    <row r="7555" spans="1:2" x14ac:dyDescent="0.25">
      <c r="A7555" t="s">
        <v>153</v>
      </c>
      <c r="B7555">
        <v>4</v>
      </c>
    </row>
    <row r="7556" spans="1:2" x14ac:dyDescent="0.25">
      <c r="A7556" t="s">
        <v>7456</v>
      </c>
      <c r="B7556">
        <v>1</v>
      </c>
    </row>
    <row r="7557" spans="1:2" x14ac:dyDescent="0.25">
      <c r="A7557" t="s">
        <v>7457</v>
      </c>
      <c r="B7557">
        <v>1</v>
      </c>
    </row>
    <row r="7558" spans="1:2" x14ac:dyDescent="0.25">
      <c r="A7558" t="s">
        <v>7458</v>
      </c>
      <c r="B7558">
        <v>49</v>
      </c>
    </row>
    <row r="7559" spans="1:2" x14ac:dyDescent="0.25">
      <c r="A7559" t="s">
        <v>7459</v>
      </c>
      <c r="B7559">
        <v>3</v>
      </c>
    </row>
    <row r="7560" spans="1:2" x14ac:dyDescent="0.25">
      <c r="A7560" t="s">
        <v>7460</v>
      </c>
      <c r="B7560">
        <v>6</v>
      </c>
    </row>
    <row r="7561" spans="1:2" x14ac:dyDescent="0.25">
      <c r="A7561" t="s">
        <v>7461</v>
      </c>
      <c r="B7561">
        <v>6</v>
      </c>
    </row>
    <row r="7562" spans="1:2" x14ac:dyDescent="0.25">
      <c r="A7562" t="s">
        <v>7462</v>
      </c>
      <c r="B7562">
        <v>4</v>
      </c>
    </row>
    <row r="7563" spans="1:2" x14ac:dyDescent="0.25">
      <c r="A7563" t="s">
        <v>7463</v>
      </c>
      <c r="B7563">
        <v>2</v>
      </c>
    </row>
    <row r="7564" spans="1:2" x14ac:dyDescent="0.25">
      <c r="A7564" t="s">
        <v>7464</v>
      </c>
      <c r="B7564">
        <v>8</v>
      </c>
    </row>
    <row r="7565" spans="1:2" x14ac:dyDescent="0.25">
      <c r="A7565" t="s">
        <v>7465</v>
      </c>
      <c r="B7565">
        <v>4</v>
      </c>
    </row>
    <row r="7566" spans="1:2" x14ac:dyDescent="0.25">
      <c r="A7566" t="s">
        <v>7466</v>
      </c>
      <c r="B7566">
        <v>8</v>
      </c>
    </row>
    <row r="7567" spans="1:2" x14ac:dyDescent="0.25">
      <c r="A7567" t="s">
        <v>7467</v>
      </c>
      <c r="B7567">
        <v>5</v>
      </c>
    </row>
    <row r="7568" spans="1:2" x14ac:dyDescent="0.25">
      <c r="A7568" t="s">
        <v>7468</v>
      </c>
      <c r="B7568">
        <v>2</v>
      </c>
    </row>
    <row r="7569" spans="1:2" x14ac:dyDescent="0.25">
      <c r="A7569" t="s">
        <v>7469</v>
      </c>
      <c r="B7569">
        <v>1</v>
      </c>
    </row>
    <row r="7570" spans="1:2" x14ac:dyDescent="0.25">
      <c r="A7570" t="s">
        <v>7470</v>
      </c>
      <c r="B7570">
        <v>2</v>
      </c>
    </row>
    <row r="7571" spans="1:2" x14ac:dyDescent="0.25">
      <c r="A7571" t="s">
        <v>7471</v>
      </c>
      <c r="B7571">
        <v>3</v>
      </c>
    </row>
    <row r="7572" spans="1:2" x14ac:dyDescent="0.25">
      <c r="A7572" t="s">
        <v>7472</v>
      </c>
      <c r="B7572">
        <v>2</v>
      </c>
    </row>
    <row r="7573" spans="1:2" x14ac:dyDescent="0.25">
      <c r="A7573" t="s">
        <v>7473</v>
      </c>
      <c r="B7573">
        <v>7</v>
      </c>
    </row>
    <row r="7574" spans="1:2" x14ac:dyDescent="0.25">
      <c r="A7574" t="s">
        <v>7474</v>
      </c>
      <c r="B7574">
        <v>9</v>
      </c>
    </row>
    <row r="7575" spans="1:2" x14ac:dyDescent="0.25">
      <c r="A7575" t="s">
        <v>7475</v>
      </c>
      <c r="B7575">
        <v>6</v>
      </c>
    </row>
    <row r="7576" spans="1:2" x14ac:dyDescent="0.25">
      <c r="A7576" t="s">
        <v>7476</v>
      </c>
      <c r="B7576">
        <v>3</v>
      </c>
    </row>
    <row r="7577" spans="1:2" x14ac:dyDescent="0.25">
      <c r="A7577" t="s">
        <v>7477</v>
      </c>
      <c r="B7577">
        <v>6</v>
      </c>
    </row>
    <row r="7578" spans="1:2" x14ac:dyDescent="0.25">
      <c r="A7578" t="s">
        <v>7478</v>
      </c>
      <c r="B7578">
        <v>19</v>
      </c>
    </row>
    <row r="7579" spans="1:2" x14ac:dyDescent="0.25">
      <c r="A7579" t="s">
        <v>7479</v>
      </c>
      <c r="B7579">
        <v>263</v>
      </c>
    </row>
    <row r="7580" spans="1:2" x14ac:dyDescent="0.25">
      <c r="A7580" t="s">
        <v>7480</v>
      </c>
      <c r="B7580">
        <v>4</v>
      </c>
    </row>
    <row r="7581" spans="1:2" x14ac:dyDescent="0.25">
      <c r="A7581" t="s">
        <v>7481</v>
      </c>
      <c r="B7581">
        <v>2</v>
      </c>
    </row>
    <row r="7582" spans="1:2" x14ac:dyDescent="0.25">
      <c r="A7582" t="s">
        <v>7486</v>
      </c>
      <c r="B7582">
        <v>3</v>
      </c>
    </row>
    <row r="7583" spans="1:2" x14ac:dyDescent="0.25">
      <c r="A7583" t="s">
        <v>7482</v>
      </c>
      <c r="B7583">
        <v>1</v>
      </c>
    </row>
    <row r="7584" spans="1:2" x14ac:dyDescent="0.25">
      <c r="A7584" t="s">
        <v>7483</v>
      </c>
      <c r="B7584">
        <v>1</v>
      </c>
    </row>
    <row r="7585" spans="1:2" x14ac:dyDescent="0.25">
      <c r="A7585" t="s">
        <v>7484</v>
      </c>
      <c r="B7585">
        <v>1</v>
      </c>
    </row>
    <row r="7586" spans="1:2" x14ac:dyDescent="0.25">
      <c r="A7586" t="s">
        <v>7485</v>
      </c>
      <c r="B7586">
        <v>2</v>
      </c>
    </row>
    <row r="7587" spans="1:2" x14ac:dyDescent="0.25">
      <c r="A7587" t="s">
        <v>7487</v>
      </c>
      <c r="B7587">
        <v>4</v>
      </c>
    </row>
    <row r="7588" spans="1:2" x14ac:dyDescent="0.25">
      <c r="A7588" t="s">
        <v>7488</v>
      </c>
      <c r="B7588">
        <v>4</v>
      </c>
    </row>
    <row r="7589" spans="1:2" x14ac:dyDescent="0.25">
      <c r="A7589" t="s">
        <v>7489</v>
      </c>
      <c r="B7589">
        <v>9</v>
      </c>
    </row>
    <row r="7590" spans="1:2" x14ac:dyDescent="0.25">
      <c r="A7590" t="s">
        <v>7490</v>
      </c>
      <c r="B7590">
        <v>1</v>
      </c>
    </row>
    <row r="7591" spans="1:2" x14ac:dyDescent="0.25">
      <c r="A7591" t="s">
        <v>7491</v>
      </c>
      <c r="B7591">
        <v>2</v>
      </c>
    </row>
    <row r="7592" spans="1:2" x14ac:dyDescent="0.25">
      <c r="A7592" t="s">
        <v>262</v>
      </c>
      <c r="B7592">
        <v>4</v>
      </c>
    </row>
    <row r="7593" spans="1:2" x14ac:dyDescent="0.25">
      <c r="A7593" t="s">
        <v>7492</v>
      </c>
      <c r="B7593">
        <v>5</v>
      </c>
    </row>
    <row r="7594" spans="1:2" x14ac:dyDescent="0.25">
      <c r="A7594" t="s">
        <v>7493</v>
      </c>
      <c r="B7594">
        <v>2</v>
      </c>
    </row>
    <row r="7595" spans="1:2" x14ac:dyDescent="0.25">
      <c r="A7595" t="s">
        <v>7494</v>
      </c>
      <c r="B7595">
        <v>4</v>
      </c>
    </row>
    <row r="7596" spans="1:2" x14ac:dyDescent="0.25">
      <c r="A7596" t="s">
        <v>7495</v>
      </c>
      <c r="B7596">
        <v>1</v>
      </c>
    </row>
    <row r="7597" spans="1:2" x14ac:dyDescent="0.25">
      <c r="A7597" t="s">
        <v>7496</v>
      </c>
      <c r="B7597">
        <v>2</v>
      </c>
    </row>
    <row r="7598" spans="1:2" x14ac:dyDescent="0.25">
      <c r="A7598" t="s">
        <v>7497</v>
      </c>
      <c r="B7598">
        <v>1</v>
      </c>
    </row>
    <row r="7599" spans="1:2" x14ac:dyDescent="0.25">
      <c r="A7599" t="s">
        <v>7498</v>
      </c>
      <c r="B7599">
        <v>3</v>
      </c>
    </row>
    <row r="7600" spans="1:2" x14ac:dyDescent="0.25">
      <c r="A7600" t="s">
        <v>7499</v>
      </c>
      <c r="B7600">
        <v>2</v>
      </c>
    </row>
    <row r="7601" spans="1:2" x14ac:dyDescent="0.25">
      <c r="A7601" t="s">
        <v>7500</v>
      </c>
      <c r="B7601">
        <v>4</v>
      </c>
    </row>
    <row r="7602" spans="1:2" x14ac:dyDescent="0.25">
      <c r="A7602" t="s">
        <v>7501</v>
      </c>
      <c r="B7602">
        <v>11</v>
      </c>
    </row>
    <row r="7603" spans="1:2" x14ac:dyDescent="0.25">
      <c r="A7603" t="s">
        <v>7502</v>
      </c>
      <c r="B7603">
        <v>3</v>
      </c>
    </row>
    <row r="7604" spans="1:2" x14ac:dyDescent="0.25">
      <c r="A7604" t="s">
        <v>7503</v>
      </c>
      <c r="B7604">
        <v>3</v>
      </c>
    </row>
    <row r="7605" spans="1:2" x14ac:dyDescent="0.25">
      <c r="A7605" t="s">
        <v>7504</v>
      </c>
      <c r="B7605">
        <v>2</v>
      </c>
    </row>
    <row r="7606" spans="1:2" x14ac:dyDescent="0.25">
      <c r="A7606" t="s">
        <v>7505</v>
      </c>
      <c r="B7606">
        <v>10</v>
      </c>
    </row>
    <row r="7607" spans="1:2" x14ac:dyDescent="0.25">
      <c r="A7607" t="s">
        <v>7506</v>
      </c>
      <c r="B7607">
        <v>4</v>
      </c>
    </row>
    <row r="7608" spans="1:2" x14ac:dyDescent="0.25">
      <c r="A7608" t="s">
        <v>7507</v>
      </c>
      <c r="B7608">
        <v>1</v>
      </c>
    </row>
    <row r="7609" spans="1:2" x14ac:dyDescent="0.25">
      <c r="A7609" t="s">
        <v>7508</v>
      </c>
      <c r="B7609">
        <v>16</v>
      </c>
    </row>
    <row r="7610" spans="1:2" x14ac:dyDescent="0.25">
      <c r="A7610" t="s">
        <v>7509</v>
      </c>
      <c r="B7610">
        <v>1</v>
      </c>
    </row>
    <row r="7611" spans="1:2" x14ac:dyDescent="0.25">
      <c r="A7611" t="s">
        <v>7510</v>
      </c>
      <c r="B7611">
        <v>6</v>
      </c>
    </row>
    <row r="7612" spans="1:2" x14ac:dyDescent="0.25">
      <c r="A7612" t="s">
        <v>7511</v>
      </c>
      <c r="B7612">
        <v>1</v>
      </c>
    </row>
    <row r="7613" spans="1:2" x14ac:dyDescent="0.25">
      <c r="A7613" t="s">
        <v>7512</v>
      </c>
      <c r="B7613">
        <v>1</v>
      </c>
    </row>
    <row r="7614" spans="1:2" x14ac:dyDescent="0.25">
      <c r="A7614" t="s">
        <v>7513</v>
      </c>
      <c r="B7614">
        <v>4</v>
      </c>
    </row>
    <row r="7615" spans="1:2" x14ac:dyDescent="0.25">
      <c r="A7615" t="s">
        <v>7514</v>
      </c>
      <c r="B7615">
        <v>63</v>
      </c>
    </row>
    <row r="7616" spans="1:2" x14ac:dyDescent="0.25">
      <c r="A7616" t="s">
        <v>7515</v>
      </c>
      <c r="B7616">
        <v>1</v>
      </c>
    </row>
    <row r="7617" spans="1:2" x14ac:dyDescent="0.25">
      <c r="A7617" t="s">
        <v>263</v>
      </c>
      <c r="B7617">
        <v>37</v>
      </c>
    </row>
    <row r="7618" spans="1:2" x14ac:dyDescent="0.25">
      <c r="A7618" t="s">
        <v>7516</v>
      </c>
      <c r="B7618">
        <v>4</v>
      </c>
    </row>
    <row r="7619" spans="1:2" x14ac:dyDescent="0.25">
      <c r="A7619" t="s">
        <v>7517</v>
      </c>
      <c r="B7619">
        <v>1</v>
      </c>
    </row>
    <row r="7620" spans="1:2" x14ac:dyDescent="0.25">
      <c r="A7620" t="s">
        <v>7518</v>
      </c>
      <c r="B7620">
        <v>4</v>
      </c>
    </row>
    <row r="7621" spans="1:2" x14ac:dyDescent="0.25">
      <c r="A7621" t="s">
        <v>7519</v>
      </c>
      <c r="B7621">
        <v>7</v>
      </c>
    </row>
    <row r="7622" spans="1:2" x14ac:dyDescent="0.25">
      <c r="A7622" t="s">
        <v>7520</v>
      </c>
      <c r="B7622">
        <v>111</v>
      </c>
    </row>
    <row r="7623" spans="1:2" x14ac:dyDescent="0.25">
      <c r="A7623" t="s">
        <v>7521</v>
      </c>
      <c r="B7623">
        <v>10</v>
      </c>
    </row>
    <row r="7624" spans="1:2" x14ac:dyDescent="0.25">
      <c r="A7624" t="s">
        <v>7522</v>
      </c>
      <c r="B7624">
        <v>19</v>
      </c>
    </row>
    <row r="7625" spans="1:2" x14ac:dyDescent="0.25">
      <c r="A7625" t="s">
        <v>7523</v>
      </c>
      <c r="B7625">
        <v>2</v>
      </c>
    </row>
    <row r="7626" spans="1:2" x14ac:dyDescent="0.25">
      <c r="A7626" t="s">
        <v>7524</v>
      </c>
      <c r="B7626">
        <v>3</v>
      </c>
    </row>
    <row r="7627" spans="1:2" x14ac:dyDescent="0.25">
      <c r="A7627" t="s">
        <v>7525</v>
      </c>
      <c r="B7627">
        <v>1</v>
      </c>
    </row>
    <row r="7628" spans="1:2" x14ac:dyDescent="0.25">
      <c r="A7628" t="s">
        <v>7526</v>
      </c>
      <c r="B7628">
        <v>1</v>
      </c>
    </row>
    <row r="7629" spans="1:2" x14ac:dyDescent="0.25">
      <c r="A7629" t="s">
        <v>7527</v>
      </c>
      <c r="B7629">
        <v>8</v>
      </c>
    </row>
    <row r="7630" spans="1:2" x14ac:dyDescent="0.25">
      <c r="A7630" t="s">
        <v>7528</v>
      </c>
      <c r="B7630">
        <v>5</v>
      </c>
    </row>
    <row r="7631" spans="1:2" x14ac:dyDescent="0.25">
      <c r="A7631" t="s">
        <v>7529</v>
      </c>
      <c r="B7631">
        <v>2</v>
      </c>
    </row>
    <row r="7632" spans="1:2" x14ac:dyDescent="0.25">
      <c r="A7632" t="s">
        <v>7530</v>
      </c>
      <c r="B7632">
        <v>5</v>
      </c>
    </row>
    <row r="7633" spans="1:2" x14ac:dyDescent="0.25">
      <c r="A7633" t="s">
        <v>7531</v>
      </c>
      <c r="B7633">
        <v>3</v>
      </c>
    </row>
    <row r="7634" spans="1:2" x14ac:dyDescent="0.25">
      <c r="A7634" t="s">
        <v>7532</v>
      </c>
      <c r="B7634">
        <v>1</v>
      </c>
    </row>
    <row r="7635" spans="1:2" x14ac:dyDescent="0.25">
      <c r="A7635" t="s">
        <v>7533</v>
      </c>
      <c r="B7635">
        <v>14</v>
      </c>
    </row>
    <row r="7636" spans="1:2" x14ac:dyDescent="0.25">
      <c r="A7636" t="s">
        <v>7534</v>
      </c>
      <c r="B7636">
        <v>3</v>
      </c>
    </row>
    <row r="7637" spans="1:2" x14ac:dyDescent="0.25">
      <c r="A7637" t="s">
        <v>7535</v>
      </c>
      <c r="B7637">
        <v>10</v>
      </c>
    </row>
    <row r="7638" spans="1:2" x14ac:dyDescent="0.25">
      <c r="A7638" t="s">
        <v>7537</v>
      </c>
      <c r="B7638">
        <v>2</v>
      </c>
    </row>
    <row r="7639" spans="1:2" x14ac:dyDescent="0.25">
      <c r="A7639" t="s">
        <v>7536</v>
      </c>
      <c r="B7639">
        <v>1</v>
      </c>
    </row>
    <row r="7640" spans="1:2" x14ac:dyDescent="0.25">
      <c r="A7640" t="s">
        <v>7538</v>
      </c>
      <c r="B7640">
        <v>8</v>
      </c>
    </row>
    <row r="7641" spans="1:2" x14ac:dyDescent="0.25">
      <c r="A7641" t="s">
        <v>7539</v>
      </c>
      <c r="B7641">
        <v>8</v>
      </c>
    </row>
    <row r="7642" spans="1:2" x14ac:dyDescent="0.25">
      <c r="A7642" t="s">
        <v>7540</v>
      </c>
      <c r="B7642">
        <v>61</v>
      </c>
    </row>
    <row r="7643" spans="1:2" x14ac:dyDescent="0.25">
      <c r="A7643" t="s">
        <v>7541</v>
      </c>
      <c r="B7643">
        <v>4</v>
      </c>
    </row>
    <row r="7644" spans="1:2" x14ac:dyDescent="0.25">
      <c r="A7644" t="s">
        <v>7542</v>
      </c>
      <c r="B7644">
        <v>4</v>
      </c>
    </row>
    <row r="7645" spans="1:2" x14ac:dyDescent="0.25">
      <c r="A7645" t="s">
        <v>7543</v>
      </c>
      <c r="B7645">
        <v>4</v>
      </c>
    </row>
    <row r="7646" spans="1:2" x14ac:dyDescent="0.25">
      <c r="A7646" t="s">
        <v>7544</v>
      </c>
      <c r="B7646">
        <v>1</v>
      </c>
    </row>
    <row r="7647" spans="1:2" x14ac:dyDescent="0.25">
      <c r="A7647" t="s">
        <v>7545</v>
      </c>
      <c r="B7647">
        <v>8</v>
      </c>
    </row>
    <row r="7648" spans="1:2" x14ac:dyDescent="0.25">
      <c r="A7648" t="s">
        <v>7546</v>
      </c>
      <c r="B7648">
        <v>1</v>
      </c>
    </row>
    <row r="7649" spans="1:2" x14ac:dyDescent="0.25">
      <c r="A7649" t="s">
        <v>7547</v>
      </c>
      <c r="B7649">
        <v>1</v>
      </c>
    </row>
    <row r="7650" spans="1:2" x14ac:dyDescent="0.25">
      <c r="A7650" t="s">
        <v>7548</v>
      </c>
      <c r="B7650">
        <v>4</v>
      </c>
    </row>
    <row r="7651" spans="1:2" x14ac:dyDescent="0.25">
      <c r="A7651" t="s">
        <v>7549</v>
      </c>
      <c r="B7651">
        <v>7</v>
      </c>
    </row>
    <row r="7652" spans="1:2" x14ac:dyDescent="0.25">
      <c r="A7652" t="s">
        <v>7550</v>
      </c>
      <c r="B7652">
        <v>24</v>
      </c>
    </row>
    <row r="7653" spans="1:2" x14ac:dyDescent="0.25">
      <c r="A7653" t="s">
        <v>7551</v>
      </c>
      <c r="B7653">
        <v>1</v>
      </c>
    </row>
    <row r="7654" spans="1:2" x14ac:dyDescent="0.25">
      <c r="A7654" t="s">
        <v>7552</v>
      </c>
      <c r="B7654">
        <v>2</v>
      </c>
    </row>
    <row r="7655" spans="1:2" x14ac:dyDescent="0.25">
      <c r="A7655" t="s">
        <v>7553</v>
      </c>
      <c r="B7655">
        <v>2</v>
      </c>
    </row>
    <row r="7656" spans="1:2" x14ac:dyDescent="0.25">
      <c r="A7656" t="s">
        <v>7554</v>
      </c>
      <c r="B7656">
        <v>1</v>
      </c>
    </row>
    <row r="7657" spans="1:2" x14ac:dyDescent="0.25">
      <c r="A7657" t="s">
        <v>7555</v>
      </c>
      <c r="B7657">
        <v>2</v>
      </c>
    </row>
    <row r="7658" spans="1:2" x14ac:dyDescent="0.25">
      <c r="A7658" t="s">
        <v>7556</v>
      </c>
      <c r="B7658">
        <v>12</v>
      </c>
    </row>
    <row r="7659" spans="1:2" x14ac:dyDescent="0.25">
      <c r="A7659" t="s">
        <v>7557</v>
      </c>
      <c r="B7659">
        <v>1</v>
      </c>
    </row>
    <row r="7660" spans="1:2" x14ac:dyDescent="0.25">
      <c r="A7660" t="s">
        <v>7558</v>
      </c>
      <c r="B7660">
        <v>4</v>
      </c>
    </row>
    <row r="7661" spans="1:2" x14ac:dyDescent="0.25">
      <c r="A7661" t="s">
        <v>7559</v>
      </c>
      <c r="B7661">
        <v>4</v>
      </c>
    </row>
    <row r="7662" spans="1:2" x14ac:dyDescent="0.25">
      <c r="A7662" t="s">
        <v>7560</v>
      </c>
      <c r="B7662">
        <v>9</v>
      </c>
    </row>
    <row r="7663" spans="1:2" x14ac:dyDescent="0.25">
      <c r="A7663" t="s">
        <v>7561</v>
      </c>
      <c r="B7663">
        <v>20</v>
      </c>
    </row>
    <row r="7664" spans="1:2" x14ac:dyDescent="0.25">
      <c r="A7664" t="s">
        <v>7562</v>
      </c>
      <c r="B7664">
        <v>3</v>
      </c>
    </row>
    <row r="7665" spans="1:2" x14ac:dyDescent="0.25">
      <c r="A7665" t="s">
        <v>7563</v>
      </c>
      <c r="B7665">
        <v>5</v>
      </c>
    </row>
    <row r="7666" spans="1:2" x14ac:dyDescent="0.25">
      <c r="A7666" t="s">
        <v>7564</v>
      </c>
      <c r="B7666">
        <v>3</v>
      </c>
    </row>
    <row r="7667" spans="1:2" x14ac:dyDescent="0.25">
      <c r="A7667" t="s">
        <v>7565</v>
      </c>
      <c r="B7667">
        <v>1</v>
      </c>
    </row>
    <row r="7668" spans="1:2" x14ac:dyDescent="0.25">
      <c r="A7668" t="s">
        <v>7566</v>
      </c>
      <c r="B7668">
        <v>9</v>
      </c>
    </row>
    <row r="7669" spans="1:2" x14ac:dyDescent="0.25">
      <c r="A7669" t="s">
        <v>7567</v>
      </c>
      <c r="B7669">
        <v>7</v>
      </c>
    </row>
    <row r="7670" spans="1:2" x14ac:dyDescent="0.25">
      <c r="A7670" t="s">
        <v>7568</v>
      </c>
      <c r="B7670">
        <v>1</v>
      </c>
    </row>
    <row r="7671" spans="1:2" x14ac:dyDescent="0.25">
      <c r="A7671" t="s">
        <v>7569</v>
      </c>
      <c r="B7671">
        <v>3</v>
      </c>
    </row>
    <row r="7672" spans="1:2" x14ac:dyDescent="0.25">
      <c r="A7672" t="s">
        <v>7570</v>
      </c>
      <c r="B7672">
        <v>5</v>
      </c>
    </row>
    <row r="7673" spans="1:2" x14ac:dyDescent="0.25">
      <c r="A7673" t="s">
        <v>7571</v>
      </c>
      <c r="B7673">
        <v>4</v>
      </c>
    </row>
    <row r="7674" spans="1:2" x14ac:dyDescent="0.25">
      <c r="A7674" t="s">
        <v>7572</v>
      </c>
      <c r="B7674">
        <v>5</v>
      </c>
    </row>
    <row r="7675" spans="1:2" x14ac:dyDescent="0.25">
      <c r="A7675" t="s">
        <v>7574</v>
      </c>
      <c r="B7675">
        <v>1</v>
      </c>
    </row>
    <row r="7676" spans="1:2" x14ac:dyDescent="0.25">
      <c r="A7676" t="s">
        <v>7575</v>
      </c>
      <c r="B7676">
        <v>5</v>
      </c>
    </row>
    <row r="7677" spans="1:2" x14ac:dyDescent="0.25">
      <c r="A7677" t="s">
        <v>7576</v>
      </c>
      <c r="B7677">
        <v>6</v>
      </c>
    </row>
    <row r="7678" spans="1:2" x14ac:dyDescent="0.25">
      <c r="A7678" t="s">
        <v>7577</v>
      </c>
      <c r="B7678">
        <v>1</v>
      </c>
    </row>
    <row r="7679" spans="1:2" x14ac:dyDescent="0.25">
      <c r="A7679" t="s">
        <v>7578</v>
      </c>
      <c r="B7679">
        <v>5</v>
      </c>
    </row>
    <row r="7680" spans="1:2" x14ac:dyDescent="0.25">
      <c r="A7680" t="s">
        <v>7579</v>
      </c>
      <c r="B7680">
        <v>3</v>
      </c>
    </row>
    <row r="7681" spans="1:2" x14ac:dyDescent="0.25">
      <c r="A7681" t="s">
        <v>7573</v>
      </c>
      <c r="B7681">
        <v>2</v>
      </c>
    </row>
    <row r="7682" spans="1:2" x14ac:dyDescent="0.25">
      <c r="A7682" t="s">
        <v>7580</v>
      </c>
      <c r="B7682">
        <v>2</v>
      </c>
    </row>
    <row r="7683" spans="1:2" x14ac:dyDescent="0.25">
      <c r="A7683" t="s">
        <v>7581</v>
      </c>
      <c r="B7683">
        <v>1</v>
      </c>
    </row>
    <row r="7684" spans="1:2" x14ac:dyDescent="0.25">
      <c r="A7684" t="s">
        <v>7582</v>
      </c>
      <c r="B7684">
        <v>6</v>
      </c>
    </row>
    <row r="7685" spans="1:2" x14ac:dyDescent="0.25">
      <c r="A7685" t="s">
        <v>7583</v>
      </c>
      <c r="B7685">
        <v>4</v>
      </c>
    </row>
    <row r="7686" spans="1:2" x14ac:dyDescent="0.25">
      <c r="A7686" t="s">
        <v>7584</v>
      </c>
      <c r="B7686">
        <v>2</v>
      </c>
    </row>
    <row r="7687" spans="1:2" x14ac:dyDescent="0.25">
      <c r="A7687" t="s">
        <v>7585</v>
      </c>
      <c r="B7687">
        <v>11</v>
      </c>
    </row>
    <row r="7688" spans="1:2" x14ac:dyDescent="0.25">
      <c r="A7688" t="s">
        <v>7586</v>
      </c>
      <c r="B7688">
        <v>7</v>
      </c>
    </row>
    <row r="7689" spans="1:2" x14ac:dyDescent="0.25">
      <c r="A7689" t="s">
        <v>409</v>
      </c>
      <c r="B7689">
        <v>15</v>
      </c>
    </row>
    <row r="7690" spans="1:2" x14ac:dyDescent="0.25">
      <c r="A7690" t="s">
        <v>7587</v>
      </c>
      <c r="B7690">
        <v>1</v>
      </c>
    </row>
    <row r="7691" spans="1:2" x14ac:dyDescent="0.25">
      <c r="A7691" t="s">
        <v>7588</v>
      </c>
      <c r="B7691">
        <v>2</v>
      </c>
    </row>
    <row r="7692" spans="1:2" x14ac:dyDescent="0.25">
      <c r="A7692" t="s">
        <v>7589</v>
      </c>
      <c r="B7692">
        <v>1</v>
      </c>
    </row>
    <row r="7693" spans="1:2" x14ac:dyDescent="0.25">
      <c r="A7693" t="s">
        <v>7592</v>
      </c>
      <c r="B7693">
        <v>2</v>
      </c>
    </row>
    <row r="7694" spans="1:2" x14ac:dyDescent="0.25">
      <c r="A7694" t="s">
        <v>7593</v>
      </c>
      <c r="B7694">
        <v>1</v>
      </c>
    </row>
    <row r="7695" spans="1:2" x14ac:dyDescent="0.25">
      <c r="A7695" t="s">
        <v>7594</v>
      </c>
      <c r="B7695">
        <v>2</v>
      </c>
    </row>
    <row r="7696" spans="1:2" x14ac:dyDescent="0.25">
      <c r="A7696" t="s">
        <v>7590</v>
      </c>
      <c r="B7696">
        <v>1</v>
      </c>
    </row>
    <row r="7697" spans="1:2" x14ac:dyDescent="0.25">
      <c r="A7697" t="s">
        <v>7591</v>
      </c>
      <c r="B7697">
        <v>1</v>
      </c>
    </row>
    <row r="7698" spans="1:2" x14ac:dyDescent="0.25">
      <c r="A7698" t="s">
        <v>7595</v>
      </c>
      <c r="B7698">
        <v>3</v>
      </c>
    </row>
    <row r="7699" spans="1:2" x14ac:dyDescent="0.25">
      <c r="A7699" t="s">
        <v>7596</v>
      </c>
      <c r="B7699">
        <v>2</v>
      </c>
    </row>
    <row r="7700" spans="1:2" x14ac:dyDescent="0.25">
      <c r="A7700" t="s">
        <v>7597</v>
      </c>
      <c r="B7700">
        <v>1</v>
      </c>
    </row>
    <row r="7701" spans="1:2" x14ac:dyDescent="0.25">
      <c r="A7701" t="s">
        <v>7982</v>
      </c>
      <c r="B7701">
        <v>1</v>
      </c>
    </row>
    <row r="7702" spans="1:2" x14ac:dyDescent="0.25">
      <c r="A7702" t="s">
        <v>7598</v>
      </c>
      <c r="B7702">
        <v>15</v>
      </c>
    </row>
    <row r="7703" spans="1:2" x14ac:dyDescent="0.25">
      <c r="A7703" t="s">
        <v>7599</v>
      </c>
      <c r="B7703">
        <v>1</v>
      </c>
    </row>
    <row r="7704" spans="1:2" x14ac:dyDescent="0.25">
      <c r="A7704" t="s">
        <v>7600</v>
      </c>
      <c r="B7704">
        <v>14</v>
      </c>
    </row>
    <row r="7705" spans="1:2" x14ac:dyDescent="0.25">
      <c r="A7705" t="s">
        <v>7601</v>
      </c>
      <c r="B7705">
        <v>1</v>
      </c>
    </row>
    <row r="7706" spans="1:2" x14ac:dyDescent="0.25">
      <c r="A7706" t="s">
        <v>7602</v>
      </c>
      <c r="B7706">
        <v>6</v>
      </c>
    </row>
    <row r="7707" spans="1:2" x14ac:dyDescent="0.25">
      <c r="A7707" t="s">
        <v>7603</v>
      </c>
      <c r="B7707">
        <v>9</v>
      </c>
    </row>
    <row r="7708" spans="1:2" x14ac:dyDescent="0.25">
      <c r="A7708" t="s">
        <v>7604</v>
      </c>
      <c r="B7708">
        <v>3</v>
      </c>
    </row>
    <row r="7709" spans="1:2" x14ac:dyDescent="0.25">
      <c r="A7709" t="s">
        <v>7605</v>
      </c>
      <c r="B7709">
        <v>3</v>
      </c>
    </row>
    <row r="7710" spans="1:2" x14ac:dyDescent="0.25">
      <c r="A7710" t="s">
        <v>7606</v>
      </c>
      <c r="B7710">
        <v>27</v>
      </c>
    </row>
    <row r="7711" spans="1:2" x14ac:dyDescent="0.25">
      <c r="A7711" t="s">
        <v>7607</v>
      </c>
      <c r="B7711">
        <v>4</v>
      </c>
    </row>
    <row r="7712" spans="1:2" x14ac:dyDescent="0.25">
      <c r="A7712" t="s">
        <v>7608</v>
      </c>
      <c r="B7712">
        <v>9</v>
      </c>
    </row>
    <row r="7713" spans="1:2" x14ac:dyDescent="0.25">
      <c r="A7713" t="s">
        <v>7609</v>
      </c>
      <c r="B7713">
        <v>4</v>
      </c>
    </row>
    <row r="7714" spans="1:2" x14ac:dyDescent="0.25">
      <c r="A7714" t="s">
        <v>7610</v>
      </c>
      <c r="B7714">
        <v>2</v>
      </c>
    </row>
    <row r="7715" spans="1:2" x14ac:dyDescent="0.25">
      <c r="A7715" t="s">
        <v>7611</v>
      </c>
      <c r="B7715">
        <v>10</v>
      </c>
    </row>
    <row r="7716" spans="1:2" x14ac:dyDescent="0.25">
      <c r="A7716" t="s">
        <v>7612</v>
      </c>
      <c r="B7716">
        <v>3</v>
      </c>
    </row>
    <row r="7717" spans="1:2" x14ac:dyDescent="0.25">
      <c r="A7717" t="s">
        <v>7613</v>
      </c>
      <c r="B7717">
        <v>2</v>
      </c>
    </row>
    <row r="7718" spans="1:2" x14ac:dyDescent="0.25">
      <c r="A7718" t="s">
        <v>7614</v>
      </c>
      <c r="B7718">
        <v>4</v>
      </c>
    </row>
    <row r="7719" spans="1:2" x14ac:dyDescent="0.25">
      <c r="A7719" t="s">
        <v>7615</v>
      </c>
      <c r="B7719">
        <v>1</v>
      </c>
    </row>
    <row r="7720" spans="1:2" x14ac:dyDescent="0.25">
      <c r="A7720" t="s">
        <v>7616</v>
      </c>
      <c r="B7720">
        <v>3</v>
      </c>
    </row>
    <row r="7721" spans="1:2" x14ac:dyDescent="0.25">
      <c r="A7721" t="s">
        <v>7617</v>
      </c>
      <c r="B7721">
        <v>1</v>
      </c>
    </row>
    <row r="7722" spans="1:2" x14ac:dyDescent="0.25">
      <c r="A7722" t="s">
        <v>7618</v>
      </c>
      <c r="B7722">
        <v>1</v>
      </c>
    </row>
    <row r="7723" spans="1:2" x14ac:dyDescent="0.25">
      <c r="A7723" t="s">
        <v>7619</v>
      </c>
      <c r="B7723">
        <v>3</v>
      </c>
    </row>
    <row r="7724" spans="1:2" x14ac:dyDescent="0.25">
      <c r="A7724" t="s">
        <v>7620</v>
      </c>
      <c r="B7724">
        <v>1</v>
      </c>
    </row>
    <row r="7725" spans="1:2" x14ac:dyDescent="0.25">
      <c r="A7725" t="s">
        <v>7621</v>
      </c>
      <c r="B7725">
        <v>3</v>
      </c>
    </row>
    <row r="7726" spans="1:2" x14ac:dyDescent="0.25">
      <c r="A7726" t="s">
        <v>7622</v>
      </c>
      <c r="B7726">
        <v>1</v>
      </c>
    </row>
    <row r="7727" spans="1:2" x14ac:dyDescent="0.25">
      <c r="A7727" t="s">
        <v>7623</v>
      </c>
      <c r="B7727">
        <v>4</v>
      </c>
    </row>
    <row r="7728" spans="1:2" x14ac:dyDescent="0.25">
      <c r="A7728" t="s">
        <v>7624</v>
      </c>
      <c r="B7728">
        <v>1</v>
      </c>
    </row>
    <row r="7729" spans="1:2" x14ac:dyDescent="0.25">
      <c r="A7729" t="s">
        <v>7983</v>
      </c>
      <c r="B7729">
        <v>2</v>
      </c>
    </row>
    <row r="7730" spans="1:2" x14ac:dyDescent="0.25">
      <c r="A7730" t="s">
        <v>7625</v>
      </c>
      <c r="B7730">
        <v>1</v>
      </c>
    </row>
    <row r="7731" spans="1:2" x14ac:dyDescent="0.25">
      <c r="A7731" t="s">
        <v>7626</v>
      </c>
      <c r="B7731">
        <v>1</v>
      </c>
    </row>
    <row r="7732" spans="1:2" x14ac:dyDescent="0.25">
      <c r="A7732" t="s">
        <v>7627</v>
      </c>
      <c r="B7732">
        <v>3</v>
      </c>
    </row>
    <row r="7733" spans="1:2" x14ac:dyDescent="0.25">
      <c r="A7733" t="s">
        <v>7628</v>
      </c>
      <c r="B7733">
        <v>1</v>
      </c>
    </row>
    <row r="7734" spans="1:2" x14ac:dyDescent="0.25">
      <c r="A7734" t="s">
        <v>7629</v>
      </c>
      <c r="B7734">
        <v>5</v>
      </c>
    </row>
    <row r="7735" spans="1:2" x14ac:dyDescent="0.25">
      <c r="A7735" t="s">
        <v>7630</v>
      </c>
      <c r="B7735">
        <v>3</v>
      </c>
    </row>
    <row r="7736" spans="1:2" x14ac:dyDescent="0.25">
      <c r="A7736" t="s">
        <v>7631</v>
      </c>
      <c r="B7736">
        <v>3</v>
      </c>
    </row>
    <row r="7737" spans="1:2" x14ac:dyDescent="0.25">
      <c r="A7737" t="s">
        <v>7632</v>
      </c>
      <c r="B7737">
        <v>2</v>
      </c>
    </row>
    <row r="7738" spans="1:2" x14ac:dyDescent="0.25">
      <c r="A7738" t="s">
        <v>7633</v>
      </c>
      <c r="B7738">
        <v>5</v>
      </c>
    </row>
    <row r="7739" spans="1:2" x14ac:dyDescent="0.25">
      <c r="A7739" t="s">
        <v>7634</v>
      </c>
      <c r="B7739">
        <v>1</v>
      </c>
    </row>
    <row r="7740" spans="1:2" x14ac:dyDescent="0.25">
      <c r="A7740" t="s">
        <v>7635</v>
      </c>
      <c r="B7740">
        <v>6</v>
      </c>
    </row>
    <row r="7741" spans="1:2" x14ac:dyDescent="0.25">
      <c r="A7741" t="s">
        <v>7636</v>
      </c>
      <c r="B7741">
        <v>2</v>
      </c>
    </row>
    <row r="7742" spans="1:2" x14ac:dyDescent="0.25">
      <c r="A7742" t="s">
        <v>7637</v>
      </c>
      <c r="B7742">
        <v>3</v>
      </c>
    </row>
    <row r="7743" spans="1:2" x14ac:dyDescent="0.25">
      <c r="A7743" t="s">
        <v>7638</v>
      </c>
      <c r="B7743">
        <v>1</v>
      </c>
    </row>
    <row r="7744" spans="1:2" x14ac:dyDescent="0.25">
      <c r="A7744" t="s">
        <v>7639</v>
      </c>
      <c r="B7744">
        <v>2</v>
      </c>
    </row>
    <row r="7745" spans="1:2" x14ac:dyDescent="0.25">
      <c r="A7745" t="s">
        <v>7640</v>
      </c>
      <c r="B7745">
        <v>1</v>
      </c>
    </row>
    <row r="7746" spans="1:2" x14ac:dyDescent="0.25">
      <c r="A7746" t="s">
        <v>7641</v>
      </c>
      <c r="B7746">
        <v>1</v>
      </c>
    </row>
    <row r="7747" spans="1:2" x14ac:dyDescent="0.25">
      <c r="A7747" t="s">
        <v>7642</v>
      </c>
      <c r="B7747">
        <v>1</v>
      </c>
    </row>
    <row r="7748" spans="1:2" x14ac:dyDescent="0.25">
      <c r="A7748" t="s">
        <v>7643</v>
      </c>
      <c r="B7748">
        <v>2</v>
      </c>
    </row>
    <row r="7749" spans="1:2" x14ac:dyDescent="0.25">
      <c r="A7749" t="s">
        <v>7644</v>
      </c>
      <c r="B7749">
        <v>3</v>
      </c>
    </row>
    <row r="7750" spans="1:2" x14ac:dyDescent="0.25">
      <c r="A7750" t="s">
        <v>7645</v>
      </c>
      <c r="B7750">
        <v>5</v>
      </c>
    </row>
    <row r="7751" spans="1:2" x14ac:dyDescent="0.25">
      <c r="A7751" t="s">
        <v>7646</v>
      </c>
      <c r="B7751">
        <v>1</v>
      </c>
    </row>
    <row r="7752" spans="1:2" x14ac:dyDescent="0.25">
      <c r="A7752" t="s">
        <v>154</v>
      </c>
      <c r="B7752">
        <v>5</v>
      </c>
    </row>
    <row r="7753" spans="1:2" x14ac:dyDescent="0.25">
      <c r="A7753" t="s">
        <v>7647</v>
      </c>
      <c r="B7753">
        <v>5</v>
      </c>
    </row>
    <row r="7754" spans="1:2" x14ac:dyDescent="0.25">
      <c r="A7754" t="s">
        <v>7648</v>
      </c>
      <c r="B7754">
        <v>3</v>
      </c>
    </row>
    <row r="7755" spans="1:2" x14ac:dyDescent="0.25">
      <c r="A7755" t="s">
        <v>7649</v>
      </c>
      <c r="B7755">
        <v>2</v>
      </c>
    </row>
    <row r="7756" spans="1:2" x14ac:dyDescent="0.25">
      <c r="A7756" t="s">
        <v>7650</v>
      </c>
      <c r="B7756">
        <v>2</v>
      </c>
    </row>
    <row r="7757" spans="1:2" x14ac:dyDescent="0.25">
      <c r="A7757" t="s">
        <v>7651</v>
      </c>
      <c r="B7757">
        <v>4</v>
      </c>
    </row>
    <row r="7758" spans="1:2" x14ac:dyDescent="0.25">
      <c r="A7758" t="s">
        <v>7652</v>
      </c>
      <c r="B7758">
        <v>2</v>
      </c>
    </row>
    <row r="7759" spans="1:2" x14ac:dyDescent="0.25">
      <c r="A7759" t="s">
        <v>7653</v>
      </c>
      <c r="B7759">
        <v>3</v>
      </c>
    </row>
    <row r="7760" spans="1:2" x14ac:dyDescent="0.25">
      <c r="A7760" t="s">
        <v>7654</v>
      </c>
      <c r="B7760">
        <v>1</v>
      </c>
    </row>
    <row r="7761" spans="1:2" x14ac:dyDescent="0.25">
      <c r="A7761" t="s">
        <v>7655</v>
      </c>
      <c r="B7761">
        <v>1</v>
      </c>
    </row>
    <row r="7762" spans="1:2" x14ac:dyDescent="0.25">
      <c r="A7762" t="s">
        <v>7656</v>
      </c>
      <c r="B7762">
        <v>25</v>
      </c>
    </row>
    <row r="7763" spans="1:2" x14ac:dyDescent="0.25">
      <c r="A7763" t="s">
        <v>7657</v>
      </c>
      <c r="B7763">
        <v>1</v>
      </c>
    </row>
    <row r="7764" spans="1:2" x14ac:dyDescent="0.25">
      <c r="A7764" t="s">
        <v>7658</v>
      </c>
      <c r="B7764">
        <v>11</v>
      </c>
    </row>
    <row r="7765" spans="1:2" x14ac:dyDescent="0.25">
      <c r="A7765" t="s">
        <v>7659</v>
      </c>
      <c r="B7765">
        <v>2</v>
      </c>
    </row>
    <row r="7766" spans="1:2" x14ac:dyDescent="0.25">
      <c r="A7766" t="s">
        <v>7660</v>
      </c>
      <c r="B7766">
        <v>10</v>
      </c>
    </row>
    <row r="7767" spans="1:2" x14ac:dyDescent="0.25">
      <c r="A7767" t="s">
        <v>7661</v>
      </c>
      <c r="B7767">
        <v>3</v>
      </c>
    </row>
    <row r="7768" spans="1:2" x14ac:dyDescent="0.25">
      <c r="A7768" t="s">
        <v>7662</v>
      </c>
      <c r="B7768">
        <v>7</v>
      </c>
    </row>
    <row r="7769" spans="1:2" x14ac:dyDescent="0.25">
      <c r="A7769" t="s">
        <v>7663</v>
      </c>
      <c r="B7769">
        <v>2</v>
      </c>
    </row>
    <row r="7770" spans="1:2" x14ac:dyDescent="0.25">
      <c r="A7770" t="s">
        <v>7664</v>
      </c>
      <c r="B7770">
        <v>5</v>
      </c>
    </row>
    <row r="7771" spans="1:2" x14ac:dyDescent="0.25">
      <c r="A7771" t="s">
        <v>7665</v>
      </c>
      <c r="B7771">
        <v>2</v>
      </c>
    </row>
    <row r="7772" spans="1:2" x14ac:dyDescent="0.25">
      <c r="A7772" t="s">
        <v>7666</v>
      </c>
      <c r="B7772">
        <v>2</v>
      </c>
    </row>
    <row r="7773" spans="1:2" x14ac:dyDescent="0.25">
      <c r="A7773" t="s">
        <v>7667</v>
      </c>
      <c r="B7773">
        <v>1</v>
      </c>
    </row>
    <row r="7774" spans="1:2" x14ac:dyDescent="0.25">
      <c r="A7774" t="s">
        <v>7668</v>
      </c>
      <c r="B7774">
        <v>5</v>
      </c>
    </row>
    <row r="7775" spans="1:2" x14ac:dyDescent="0.25">
      <c r="A7775" t="s">
        <v>7669</v>
      </c>
      <c r="B7775">
        <v>5</v>
      </c>
    </row>
    <row r="7776" spans="1:2" x14ac:dyDescent="0.25">
      <c r="A7776" t="s">
        <v>7670</v>
      </c>
      <c r="B7776">
        <v>3</v>
      </c>
    </row>
    <row r="7777" spans="1:2" x14ac:dyDescent="0.25">
      <c r="A7777" t="s">
        <v>7671</v>
      </c>
      <c r="B7777">
        <v>1</v>
      </c>
    </row>
    <row r="7778" spans="1:2" x14ac:dyDescent="0.25">
      <c r="A7778" t="s">
        <v>7672</v>
      </c>
      <c r="B7778">
        <v>2</v>
      </c>
    </row>
    <row r="7779" spans="1:2" x14ac:dyDescent="0.25">
      <c r="A7779" t="s">
        <v>7673</v>
      </c>
      <c r="B7779">
        <v>1</v>
      </c>
    </row>
    <row r="7780" spans="1:2" x14ac:dyDescent="0.25">
      <c r="A7780" t="s">
        <v>7674</v>
      </c>
      <c r="B7780">
        <v>1</v>
      </c>
    </row>
    <row r="7781" spans="1:2" x14ac:dyDescent="0.25">
      <c r="A7781" t="s">
        <v>7675</v>
      </c>
      <c r="B7781">
        <v>2</v>
      </c>
    </row>
    <row r="7782" spans="1:2" x14ac:dyDescent="0.25">
      <c r="A7782" t="s">
        <v>7676</v>
      </c>
      <c r="B7782">
        <v>6</v>
      </c>
    </row>
    <row r="7783" spans="1:2" x14ac:dyDescent="0.25">
      <c r="A7783" t="s">
        <v>7677</v>
      </c>
      <c r="B7783">
        <v>17</v>
      </c>
    </row>
    <row r="7784" spans="1:2" x14ac:dyDescent="0.25">
      <c r="A7784" t="s">
        <v>7678</v>
      </c>
      <c r="B7784">
        <v>2</v>
      </c>
    </row>
    <row r="7785" spans="1:2" x14ac:dyDescent="0.25">
      <c r="A7785" t="s">
        <v>7679</v>
      </c>
      <c r="B7785">
        <v>26</v>
      </c>
    </row>
    <row r="7786" spans="1:2" x14ac:dyDescent="0.25">
      <c r="A7786" t="s">
        <v>7680</v>
      </c>
      <c r="B7786">
        <v>15</v>
      </c>
    </row>
    <row r="7787" spans="1:2" x14ac:dyDescent="0.25">
      <c r="A7787" t="s">
        <v>7681</v>
      </c>
      <c r="B7787">
        <v>1</v>
      </c>
    </row>
    <row r="7788" spans="1:2" x14ac:dyDescent="0.25">
      <c r="A7788" t="s">
        <v>7682</v>
      </c>
      <c r="B7788">
        <v>3</v>
      </c>
    </row>
    <row r="7789" spans="1:2" x14ac:dyDescent="0.25">
      <c r="A7789" t="s">
        <v>7683</v>
      </c>
      <c r="B7789">
        <v>1</v>
      </c>
    </row>
    <row r="7790" spans="1:2" x14ac:dyDescent="0.25">
      <c r="A7790" t="s">
        <v>7684</v>
      </c>
      <c r="B7790">
        <v>15</v>
      </c>
    </row>
    <row r="7791" spans="1:2" x14ac:dyDescent="0.25">
      <c r="A7791" t="s">
        <v>7685</v>
      </c>
      <c r="B7791">
        <v>11</v>
      </c>
    </row>
    <row r="7792" spans="1:2" x14ac:dyDescent="0.25">
      <c r="A7792" t="s">
        <v>7686</v>
      </c>
      <c r="B7792">
        <v>1</v>
      </c>
    </row>
    <row r="7793" spans="1:2" x14ac:dyDescent="0.25">
      <c r="A7793" t="s">
        <v>7687</v>
      </c>
      <c r="B7793">
        <v>1</v>
      </c>
    </row>
    <row r="7794" spans="1:2" x14ac:dyDescent="0.25">
      <c r="A7794" t="s">
        <v>7688</v>
      </c>
      <c r="B7794">
        <v>1</v>
      </c>
    </row>
    <row r="7795" spans="1:2" x14ac:dyDescent="0.25">
      <c r="A7795" t="s">
        <v>7984</v>
      </c>
      <c r="B7795">
        <v>5</v>
      </c>
    </row>
    <row r="7796" spans="1:2" x14ac:dyDescent="0.25">
      <c r="A7796" t="s">
        <v>7689</v>
      </c>
      <c r="B7796">
        <v>1</v>
      </c>
    </row>
    <row r="7797" spans="1:2" x14ac:dyDescent="0.25">
      <c r="A7797" t="s">
        <v>7690</v>
      </c>
      <c r="B7797">
        <v>2</v>
      </c>
    </row>
    <row r="7798" spans="1:2" x14ac:dyDescent="0.25">
      <c r="A7798" t="s">
        <v>7691</v>
      </c>
      <c r="B7798">
        <v>2</v>
      </c>
    </row>
    <row r="7799" spans="1:2" x14ac:dyDescent="0.25">
      <c r="A7799" t="s">
        <v>7692</v>
      </c>
      <c r="B7799">
        <v>4</v>
      </c>
    </row>
    <row r="7800" spans="1:2" x14ac:dyDescent="0.25">
      <c r="A7800" t="s">
        <v>7693</v>
      </c>
      <c r="B7800">
        <v>1</v>
      </c>
    </row>
    <row r="7801" spans="1:2" x14ac:dyDescent="0.25">
      <c r="A7801" t="s">
        <v>7694</v>
      </c>
      <c r="B7801">
        <v>1</v>
      </c>
    </row>
    <row r="7802" spans="1:2" x14ac:dyDescent="0.25">
      <c r="A7802" t="s">
        <v>7695</v>
      </c>
      <c r="B7802">
        <v>2</v>
      </c>
    </row>
    <row r="7803" spans="1:2" x14ac:dyDescent="0.25">
      <c r="A7803" t="s">
        <v>7696</v>
      </c>
      <c r="B7803">
        <v>2</v>
      </c>
    </row>
    <row r="7804" spans="1:2" x14ac:dyDescent="0.25">
      <c r="A7804" t="s">
        <v>7697</v>
      </c>
      <c r="B7804">
        <v>1</v>
      </c>
    </row>
    <row r="7805" spans="1:2" x14ac:dyDescent="0.25">
      <c r="A7805" t="s">
        <v>7698</v>
      </c>
      <c r="B7805">
        <v>3</v>
      </c>
    </row>
    <row r="7806" spans="1:2" x14ac:dyDescent="0.25">
      <c r="A7806" t="s">
        <v>7699</v>
      </c>
      <c r="B7806">
        <v>66</v>
      </c>
    </row>
    <row r="7807" spans="1:2" x14ac:dyDescent="0.25">
      <c r="A7807" t="s">
        <v>7700</v>
      </c>
      <c r="B7807">
        <v>1</v>
      </c>
    </row>
    <row r="7808" spans="1:2" x14ac:dyDescent="0.25">
      <c r="A7808" t="s">
        <v>7701</v>
      </c>
      <c r="B7808">
        <v>2</v>
      </c>
    </row>
    <row r="7809" spans="1:2" x14ac:dyDescent="0.25">
      <c r="A7809" t="s">
        <v>7702</v>
      </c>
      <c r="B7809">
        <v>4</v>
      </c>
    </row>
    <row r="7810" spans="1:2" x14ac:dyDescent="0.25">
      <c r="A7810" t="s">
        <v>7703</v>
      </c>
      <c r="B7810">
        <v>69</v>
      </c>
    </row>
    <row r="7811" spans="1:2" x14ac:dyDescent="0.25">
      <c r="A7811" t="s">
        <v>7704</v>
      </c>
      <c r="B7811">
        <v>33</v>
      </c>
    </row>
    <row r="7812" spans="1:2" x14ac:dyDescent="0.25">
      <c r="A7812" t="s">
        <v>7705</v>
      </c>
      <c r="B7812">
        <v>1</v>
      </c>
    </row>
    <row r="7813" spans="1:2" x14ac:dyDescent="0.25">
      <c r="A7813" t="s">
        <v>7706</v>
      </c>
      <c r="B7813">
        <v>7</v>
      </c>
    </row>
    <row r="7814" spans="1:2" x14ac:dyDescent="0.25">
      <c r="A7814" t="s">
        <v>7707</v>
      </c>
      <c r="B7814">
        <v>4</v>
      </c>
    </row>
    <row r="7815" spans="1:2" x14ac:dyDescent="0.25">
      <c r="A7815" t="s">
        <v>7708</v>
      </c>
      <c r="B7815">
        <v>6</v>
      </c>
    </row>
    <row r="7816" spans="1:2" x14ac:dyDescent="0.25">
      <c r="A7816" t="s">
        <v>7709</v>
      </c>
      <c r="B7816">
        <v>2</v>
      </c>
    </row>
    <row r="7817" spans="1:2" x14ac:dyDescent="0.25">
      <c r="A7817" t="s">
        <v>7710</v>
      </c>
      <c r="B7817">
        <v>2</v>
      </c>
    </row>
    <row r="7818" spans="1:2" x14ac:dyDescent="0.25">
      <c r="A7818" t="s">
        <v>7711</v>
      </c>
      <c r="B7818">
        <v>1</v>
      </c>
    </row>
    <row r="7819" spans="1:2" x14ac:dyDescent="0.25">
      <c r="A7819" t="s">
        <v>7712</v>
      </c>
      <c r="B7819">
        <v>2</v>
      </c>
    </row>
    <row r="7820" spans="1:2" x14ac:dyDescent="0.25">
      <c r="A7820" t="s">
        <v>7713</v>
      </c>
      <c r="B7820">
        <v>10</v>
      </c>
    </row>
    <row r="7821" spans="1:2" x14ac:dyDescent="0.25">
      <c r="A7821" t="s">
        <v>7714</v>
      </c>
      <c r="B7821">
        <v>1</v>
      </c>
    </row>
    <row r="7822" spans="1:2" x14ac:dyDescent="0.25">
      <c r="A7822" t="s">
        <v>7715</v>
      </c>
      <c r="B7822">
        <v>5</v>
      </c>
    </row>
    <row r="7823" spans="1:2" x14ac:dyDescent="0.25">
      <c r="A7823" t="s">
        <v>7716</v>
      </c>
      <c r="B7823">
        <v>3</v>
      </c>
    </row>
    <row r="7824" spans="1:2" x14ac:dyDescent="0.25">
      <c r="A7824" t="s">
        <v>7717</v>
      </c>
      <c r="B7824">
        <v>9</v>
      </c>
    </row>
    <row r="7825" spans="1:2" x14ac:dyDescent="0.25">
      <c r="A7825" t="s">
        <v>7718</v>
      </c>
      <c r="B7825">
        <v>1</v>
      </c>
    </row>
    <row r="7826" spans="1:2" x14ac:dyDescent="0.25">
      <c r="A7826" t="s">
        <v>7719</v>
      </c>
      <c r="B7826">
        <v>1</v>
      </c>
    </row>
    <row r="7827" spans="1:2" x14ac:dyDescent="0.25">
      <c r="A7827" t="s">
        <v>7720</v>
      </c>
      <c r="B7827">
        <v>1</v>
      </c>
    </row>
    <row r="7828" spans="1:2" x14ac:dyDescent="0.25">
      <c r="A7828" t="s">
        <v>7721</v>
      </c>
      <c r="B7828">
        <v>38</v>
      </c>
    </row>
    <row r="7829" spans="1:2" x14ac:dyDescent="0.25">
      <c r="A7829" t="s">
        <v>7722</v>
      </c>
      <c r="B7829">
        <v>5</v>
      </c>
    </row>
    <row r="7830" spans="1:2" x14ac:dyDescent="0.25">
      <c r="A7830" t="s">
        <v>7723</v>
      </c>
      <c r="B7830">
        <v>3</v>
      </c>
    </row>
    <row r="7831" spans="1:2" x14ac:dyDescent="0.25">
      <c r="A7831" t="s">
        <v>7724</v>
      </c>
      <c r="B7831">
        <v>2</v>
      </c>
    </row>
    <row r="7832" spans="1:2" x14ac:dyDescent="0.25">
      <c r="A7832" t="s">
        <v>7725</v>
      </c>
      <c r="B7832">
        <v>20</v>
      </c>
    </row>
    <row r="7833" spans="1:2" x14ac:dyDescent="0.25">
      <c r="A7833" t="s">
        <v>7726</v>
      </c>
      <c r="B7833">
        <v>1</v>
      </c>
    </row>
    <row r="7834" spans="1:2" x14ac:dyDescent="0.25">
      <c r="A7834" t="s">
        <v>7727</v>
      </c>
      <c r="B7834">
        <v>8</v>
      </c>
    </row>
    <row r="7835" spans="1:2" x14ac:dyDescent="0.25">
      <c r="A7835" t="s">
        <v>7728</v>
      </c>
      <c r="B7835">
        <v>1</v>
      </c>
    </row>
    <row r="7836" spans="1:2" x14ac:dyDescent="0.25">
      <c r="A7836" t="s">
        <v>7729</v>
      </c>
      <c r="B7836">
        <v>1</v>
      </c>
    </row>
    <row r="7837" spans="1:2" x14ac:dyDescent="0.25">
      <c r="A7837" t="s">
        <v>7730</v>
      </c>
      <c r="B7837">
        <v>1</v>
      </c>
    </row>
    <row r="7838" spans="1:2" x14ac:dyDescent="0.25">
      <c r="A7838" t="s">
        <v>7731</v>
      </c>
      <c r="B7838">
        <v>13</v>
      </c>
    </row>
    <row r="7839" spans="1:2" x14ac:dyDescent="0.25">
      <c r="A7839" t="s">
        <v>7732</v>
      </c>
      <c r="B7839">
        <v>5</v>
      </c>
    </row>
    <row r="7840" spans="1:2" x14ac:dyDescent="0.25">
      <c r="A7840" t="s">
        <v>7733</v>
      </c>
      <c r="B7840">
        <v>1</v>
      </c>
    </row>
    <row r="7841" spans="1:2" x14ac:dyDescent="0.25">
      <c r="A7841" t="s">
        <v>7734</v>
      </c>
      <c r="B7841">
        <v>2</v>
      </c>
    </row>
    <row r="7842" spans="1:2" x14ac:dyDescent="0.25">
      <c r="A7842" t="s">
        <v>7735</v>
      </c>
      <c r="B7842">
        <v>14</v>
      </c>
    </row>
    <row r="7843" spans="1:2" x14ac:dyDescent="0.25">
      <c r="A7843" t="s">
        <v>7736</v>
      </c>
      <c r="B7843">
        <v>1</v>
      </c>
    </row>
    <row r="7844" spans="1:2" x14ac:dyDescent="0.25">
      <c r="A7844" t="s">
        <v>7737</v>
      </c>
      <c r="B7844">
        <v>1</v>
      </c>
    </row>
    <row r="7845" spans="1:2" x14ac:dyDescent="0.25">
      <c r="A7845" t="s">
        <v>7738</v>
      </c>
      <c r="B7845">
        <v>5</v>
      </c>
    </row>
    <row r="7846" spans="1:2" x14ac:dyDescent="0.25">
      <c r="A7846" t="s">
        <v>7739</v>
      </c>
      <c r="B7846">
        <v>2</v>
      </c>
    </row>
    <row r="7847" spans="1:2" x14ac:dyDescent="0.25">
      <c r="A7847" t="s">
        <v>7740</v>
      </c>
      <c r="B7847">
        <v>8</v>
      </c>
    </row>
    <row r="7848" spans="1:2" x14ac:dyDescent="0.25">
      <c r="A7848" t="s">
        <v>7741</v>
      </c>
      <c r="B7848">
        <v>1</v>
      </c>
    </row>
    <row r="7849" spans="1:2" x14ac:dyDescent="0.25">
      <c r="A7849" t="s">
        <v>310</v>
      </c>
      <c r="B7849">
        <v>1</v>
      </c>
    </row>
    <row r="7850" spans="1:2" x14ac:dyDescent="0.25">
      <c r="A7850" t="s">
        <v>7742</v>
      </c>
      <c r="B7850">
        <v>9</v>
      </c>
    </row>
    <row r="7851" spans="1:2" x14ac:dyDescent="0.25">
      <c r="A7851" t="s">
        <v>235</v>
      </c>
      <c r="B7851">
        <v>2</v>
      </c>
    </row>
    <row r="7852" spans="1:2" x14ac:dyDescent="0.25">
      <c r="A7852" t="s">
        <v>7743</v>
      </c>
      <c r="B7852">
        <v>13</v>
      </c>
    </row>
    <row r="7853" spans="1:2" x14ac:dyDescent="0.25">
      <c r="A7853" t="s">
        <v>311</v>
      </c>
      <c r="B7853">
        <v>3</v>
      </c>
    </row>
    <row r="7854" spans="1:2" x14ac:dyDescent="0.25">
      <c r="A7854" t="s">
        <v>7744</v>
      </c>
      <c r="B7854">
        <v>3</v>
      </c>
    </row>
    <row r="7855" spans="1:2" x14ac:dyDescent="0.25">
      <c r="A7855" t="s">
        <v>7745</v>
      </c>
      <c r="B7855">
        <v>6</v>
      </c>
    </row>
    <row r="7856" spans="1:2" x14ac:dyDescent="0.25">
      <c r="A7856" t="s">
        <v>7746</v>
      </c>
      <c r="B7856">
        <v>6</v>
      </c>
    </row>
    <row r="7857" spans="1:2" x14ac:dyDescent="0.25">
      <c r="A7857" t="s">
        <v>7747</v>
      </c>
      <c r="B7857">
        <v>2</v>
      </c>
    </row>
    <row r="7858" spans="1:2" x14ac:dyDescent="0.25">
      <c r="A7858" t="s">
        <v>7748</v>
      </c>
      <c r="B7858">
        <v>2</v>
      </c>
    </row>
    <row r="7859" spans="1:2" x14ac:dyDescent="0.25">
      <c r="A7859" t="s">
        <v>7749</v>
      </c>
      <c r="B7859">
        <v>2</v>
      </c>
    </row>
    <row r="7860" spans="1:2" x14ac:dyDescent="0.25">
      <c r="A7860" t="s">
        <v>7750</v>
      </c>
      <c r="B7860">
        <v>1</v>
      </c>
    </row>
    <row r="7861" spans="1:2" x14ac:dyDescent="0.25">
      <c r="A7861" t="s">
        <v>7751</v>
      </c>
      <c r="B7861">
        <v>1</v>
      </c>
    </row>
    <row r="7862" spans="1:2" x14ac:dyDescent="0.25">
      <c r="A7862" t="s">
        <v>7752</v>
      </c>
      <c r="B7862">
        <v>6</v>
      </c>
    </row>
    <row r="7863" spans="1:2" x14ac:dyDescent="0.25">
      <c r="A7863" t="s">
        <v>7753</v>
      </c>
      <c r="B7863">
        <v>1</v>
      </c>
    </row>
    <row r="7864" spans="1:2" x14ac:dyDescent="0.25">
      <c r="A7864" t="s">
        <v>7754</v>
      </c>
      <c r="B7864">
        <v>1</v>
      </c>
    </row>
    <row r="7865" spans="1:2" x14ac:dyDescent="0.25">
      <c r="A7865" t="s">
        <v>7755</v>
      </c>
      <c r="B7865">
        <v>2</v>
      </c>
    </row>
    <row r="7866" spans="1:2" x14ac:dyDescent="0.25">
      <c r="A7866" t="s">
        <v>7756</v>
      </c>
      <c r="B7866">
        <v>1</v>
      </c>
    </row>
    <row r="7867" spans="1:2" x14ac:dyDescent="0.25">
      <c r="A7867" t="s">
        <v>7757</v>
      </c>
      <c r="B7867">
        <v>1</v>
      </c>
    </row>
    <row r="7868" spans="1:2" x14ac:dyDescent="0.25">
      <c r="A7868" t="s">
        <v>7758</v>
      </c>
      <c r="B7868">
        <v>2</v>
      </c>
    </row>
    <row r="7869" spans="1:2" x14ac:dyDescent="0.25">
      <c r="A7869" t="s">
        <v>7759</v>
      </c>
      <c r="B7869">
        <v>1</v>
      </c>
    </row>
    <row r="7870" spans="1:2" x14ac:dyDescent="0.25">
      <c r="A7870" t="s">
        <v>7760</v>
      </c>
      <c r="B7870">
        <v>4</v>
      </c>
    </row>
    <row r="7871" spans="1:2" x14ac:dyDescent="0.25">
      <c r="A7871" t="s">
        <v>7761</v>
      </c>
      <c r="B7871">
        <v>1</v>
      </c>
    </row>
    <row r="7872" spans="1:2" x14ac:dyDescent="0.25">
      <c r="A7872" t="s">
        <v>7762</v>
      </c>
      <c r="B7872">
        <v>9</v>
      </c>
    </row>
    <row r="7873" spans="1:2" x14ac:dyDescent="0.25">
      <c r="A7873" t="s">
        <v>7763</v>
      </c>
      <c r="B7873">
        <v>14</v>
      </c>
    </row>
    <row r="7874" spans="1:2" x14ac:dyDescent="0.25">
      <c r="A7874" t="s">
        <v>7764</v>
      </c>
      <c r="B7874">
        <v>1</v>
      </c>
    </row>
    <row r="7875" spans="1:2" x14ac:dyDescent="0.25">
      <c r="A7875" t="s">
        <v>7765</v>
      </c>
      <c r="B7875">
        <v>3</v>
      </c>
    </row>
    <row r="7876" spans="1:2" x14ac:dyDescent="0.25">
      <c r="A7876" t="s">
        <v>7766</v>
      </c>
      <c r="B7876">
        <v>6</v>
      </c>
    </row>
    <row r="7877" spans="1:2" x14ac:dyDescent="0.25">
      <c r="A7877" t="s">
        <v>7767</v>
      </c>
      <c r="B7877">
        <v>1</v>
      </c>
    </row>
    <row r="7878" spans="1:2" x14ac:dyDescent="0.25">
      <c r="A7878" t="s">
        <v>7768</v>
      </c>
      <c r="B7878">
        <v>4</v>
      </c>
    </row>
    <row r="7879" spans="1:2" x14ac:dyDescent="0.25">
      <c r="A7879" t="s">
        <v>7769</v>
      </c>
      <c r="B7879">
        <v>1</v>
      </c>
    </row>
    <row r="7880" spans="1:2" x14ac:dyDescent="0.25">
      <c r="A7880" t="s">
        <v>7770</v>
      </c>
      <c r="B7880">
        <v>5</v>
      </c>
    </row>
    <row r="7881" spans="1:2" x14ac:dyDescent="0.25">
      <c r="A7881" t="s">
        <v>7771</v>
      </c>
      <c r="B7881">
        <v>4</v>
      </c>
    </row>
    <row r="7882" spans="1:2" x14ac:dyDescent="0.25">
      <c r="A7882" t="s">
        <v>7772</v>
      </c>
      <c r="B7882">
        <v>8</v>
      </c>
    </row>
    <row r="7883" spans="1:2" x14ac:dyDescent="0.25">
      <c r="A7883" t="s">
        <v>7773</v>
      </c>
      <c r="B7883">
        <v>9</v>
      </c>
    </row>
    <row r="7884" spans="1:2" x14ac:dyDescent="0.25">
      <c r="A7884" t="s">
        <v>7774</v>
      </c>
      <c r="B7884">
        <v>20</v>
      </c>
    </row>
    <row r="7885" spans="1:2" x14ac:dyDescent="0.25">
      <c r="A7885" t="s">
        <v>7775</v>
      </c>
      <c r="B7885">
        <v>2</v>
      </c>
    </row>
    <row r="7886" spans="1:2" x14ac:dyDescent="0.25">
      <c r="A7886" t="s">
        <v>7776</v>
      </c>
      <c r="B7886">
        <v>1</v>
      </c>
    </row>
    <row r="7887" spans="1:2" x14ac:dyDescent="0.25">
      <c r="A7887" t="s">
        <v>7777</v>
      </c>
      <c r="B7887">
        <v>1</v>
      </c>
    </row>
    <row r="7888" spans="1:2" x14ac:dyDescent="0.25">
      <c r="A7888" t="s">
        <v>7778</v>
      </c>
      <c r="B7888">
        <v>8</v>
      </c>
    </row>
    <row r="7889" spans="1:2" x14ac:dyDescent="0.25">
      <c r="A7889" t="s">
        <v>7779</v>
      </c>
      <c r="B7889">
        <v>1</v>
      </c>
    </row>
    <row r="7890" spans="1:2" x14ac:dyDescent="0.25">
      <c r="A7890" t="s">
        <v>7780</v>
      </c>
      <c r="B7890">
        <v>2</v>
      </c>
    </row>
    <row r="7891" spans="1:2" x14ac:dyDescent="0.25">
      <c r="A7891" t="s">
        <v>7781</v>
      </c>
      <c r="B7891">
        <v>1</v>
      </c>
    </row>
    <row r="7892" spans="1:2" x14ac:dyDescent="0.25">
      <c r="A7892" t="s">
        <v>7782</v>
      </c>
      <c r="B7892">
        <v>7</v>
      </c>
    </row>
    <row r="7893" spans="1:2" x14ac:dyDescent="0.25">
      <c r="A7893" t="s">
        <v>7783</v>
      </c>
      <c r="B7893">
        <v>1</v>
      </c>
    </row>
    <row r="7894" spans="1:2" x14ac:dyDescent="0.25">
      <c r="A7894" t="s">
        <v>7784</v>
      </c>
      <c r="B7894">
        <v>1</v>
      </c>
    </row>
    <row r="7895" spans="1:2" x14ac:dyDescent="0.25">
      <c r="A7895" t="s">
        <v>155</v>
      </c>
      <c r="B7895">
        <v>3</v>
      </c>
    </row>
    <row r="7896" spans="1:2" x14ac:dyDescent="0.25">
      <c r="A7896" t="s">
        <v>7785</v>
      </c>
      <c r="B7896">
        <v>2</v>
      </c>
    </row>
    <row r="7897" spans="1:2" x14ac:dyDescent="0.25">
      <c r="A7897" t="s">
        <v>312</v>
      </c>
      <c r="B7897">
        <v>3</v>
      </c>
    </row>
  </sheetData>
  <autoFilter ref="A1:B7897" xr:uid="{00000000-0009-0000-0000-000003000000}">
    <sortState xmlns:xlrd2="http://schemas.microsoft.com/office/spreadsheetml/2017/richdata2" ref="A2:B7897">
      <sortCondition ref="A1:A7897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-0.249977111117893"/>
  </sheetPr>
  <dimension ref="B1:C8"/>
  <sheetViews>
    <sheetView showGridLines="0" showRowColHeaders="0" zoomScale="130" zoomScaleNormal="130" workbookViewId="0">
      <selection activeCell="C2" sqref="C2"/>
    </sheetView>
  </sheetViews>
  <sheetFormatPr defaultRowHeight="13.2" x14ac:dyDescent="0.25"/>
  <cols>
    <col min="2" max="2" width="26.21875" customWidth="1"/>
    <col min="3" max="3" width="54.33203125" bestFit="1" customWidth="1"/>
    <col min="4" max="4" width="18.5546875" customWidth="1"/>
  </cols>
  <sheetData>
    <row r="1" spans="2:3" ht="13.8" thickBot="1" x14ac:dyDescent="0.3"/>
    <row r="2" spans="2:3" ht="13.8" thickBot="1" x14ac:dyDescent="0.3">
      <c r="B2" s="35" t="s">
        <v>5</v>
      </c>
      <c r="C2" s="36" t="s">
        <v>562</v>
      </c>
    </row>
    <row r="3" spans="2:3" ht="13.8" thickBot="1" x14ac:dyDescent="0.3">
      <c r="B3" s="34"/>
      <c r="C3" s="33"/>
    </row>
    <row r="4" spans="2:3" x14ac:dyDescent="0.25">
      <c r="B4" s="37" t="s">
        <v>4</v>
      </c>
      <c r="C4" s="38" t="str">
        <f>VLOOKUP(C2,COMUNI!B2:C7955,2,0)</f>
        <v>VENETO</v>
      </c>
    </row>
    <row r="5" spans="2:3" x14ac:dyDescent="0.25">
      <c r="B5" s="39" t="s">
        <v>7787</v>
      </c>
      <c r="C5" s="40">
        <f>VLOOKUP(C2,COMUNI!B2:D7955,3,0)</f>
        <v>1331</v>
      </c>
    </row>
    <row r="6" spans="2:3" ht="39.6" x14ac:dyDescent="0.25">
      <c r="B6" s="41" t="s">
        <v>7796</v>
      </c>
      <c r="C6" s="42">
        <f>VLOOKUP(C2,COMUNI!B2:G7955,6,0)</f>
        <v>2.2394685416419334E-5</v>
      </c>
    </row>
    <row r="7" spans="2:3" x14ac:dyDescent="0.25">
      <c r="B7" s="39" t="s">
        <v>7788</v>
      </c>
      <c r="C7" s="43">
        <f>IFERROR(VLOOKUP(C2,SEZIONI!A2:B7897,2,0),"DATO NON PRESENTE")</f>
        <v>2</v>
      </c>
    </row>
    <row r="8" spans="2:3" ht="13.8" thickBot="1" x14ac:dyDescent="0.3">
      <c r="B8" s="44" t="s">
        <v>410</v>
      </c>
      <c r="C8" s="45" t="str">
        <f>IFERROR(VLOOKUP(C2,'PEC unito'!A2:B7902,2,0),"DATO NON PRESENTE")</f>
        <v>serv.amm.comune.alleghe.bl@pecveneto.it</v>
      </c>
    </row>
  </sheetData>
  <pageMargins left="0.7" right="0.7" top="0.75" bottom="0.75" header="0.3" footer="0.3"/>
  <pageSetup paperSize="9" orientation="portrait" horizontalDpi="90" verticalDpi="9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COMUNI!$B$2:$B$7955</xm:f>
          </x14:formula1>
          <xm:sqref>C2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-0.249977111117893"/>
  </sheetPr>
  <dimension ref="B1:G30"/>
  <sheetViews>
    <sheetView zoomScale="130" zoomScaleNormal="130" workbookViewId="0">
      <selection activeCell="C2" sqref="C2"/>
    </sheetView>
  </sheetViews>
  <sheetFormatPr defaultRowHeight="13.2" x14ac:dyDescent="0.25"/>
  <cols>
    <col min="1" max="1" width="3.44140625" customWidth="1"/>
    <col min="2" max="2" width="41.5546875" customWidth="1"/>
    <col min="3" max="3" width="24.5546875" customWidth="1"/>
    <col min="4" max="5" width="13.77734375" customWidth="1"/>
    <col min="6" max="6" width="15.5546875" bestFit="1" customWidth="1"/>
  </cols>
  <sheetData>
    <row r="1" spans="2:7" x14ac:dyDescent="0.25">
      <c r="B1" s="19" t="s">
        <v>7793</v>
      </c>
      <c r="F1" s="20" t="s">
        <v>8035</v>
      </c>
    </row>
    <row r="2" spans="2:7" x14ac:dyDescent="0.25">
      <c r="B2" t="s">
        <v>7789</v>
      </c>
      <c r="C2" s="21">
        <f>COUNTIF(Area_geografica,D2)</f>
        <v>3021</v>
      </c>
      <c r="D2" t="s">
        <v>7798</v>
      </c>
      <c r="F2" s="20" t="s">
        <v>7798</v>
      </c>
      <c r="G2">
        <f>COUNTIF(Area_geografica,F2)</f>
        <v>3021</v>
      </c>
    </row>
    <row r="3" spans="2:7" x14ac:dyDescent="0.25">
      <c r="B3" t="s">
        <v>7790</v>
      </c>
      <c r="C3" s="21">
        <f>COUNTIF(Regione,D3)</f>
        <v>1197</v>
      </c>
      <c r="D3" t="s">
        <v>7803</v>
      </c>
      <c r="F3" t="s">
        <v>7799</v>
      </c>
      <c r="G3">
        <f>COUNTIF(Area_geografica,F3)</f>
        <v>1409</v>
      </c>
    </row>
    <row r="4" spans="2:7" x14ac:dyDescent="0.25">
      <c r="B4" s="27" t="s">
        <v>7791</v>
      </c>
      <c r="C4" s="22">
        <f>COUNTIF(Popolazione,"&gt;500000")</f>
        <v>6</v>
      </c>
      <c r="F4" t="s">
        <v>7800</v>
      </c>
      <c r="G4">
        <f>COUNTIF(Area_geografica,F4)</f>
        <v>973</v>
      </c>
    </row>
    <row r="5" spans="2:7" x14ac:dyDescent="0.25">
      <c r="B5" t="s">
        <v>7792</v>
      </c>
      <c r="C5" s="23">
        <f>SUM(Popolazione)</f>
        <v>59433744</v>
      </c>
      <c r="F5" t="s">
        <v>7801</v>
      </c>
      <c r="G5">
        <f>COUNTIF(Area_geografica,F5)</f>
        <v>1784</v>
      </c>
    </row>
    <row r="6" spans="2:7" x14ac:dyDescent="0.25">
      <c r="B6" s="20" t="s">
        <v>7794</v>
      </c>
      <c r="C6" s="23">
        <f>AVERAGE(Popolazione)</f>
        <v>7472.1830525521746</v>
      </c>
      <c r="F6" t="s">
        <v>7802</v>
      </c>
      <c r="G6">
        <f>COUNTIF(Area_geografica,F6)</f>
        <v>767</v>
      </c>
    </row>
    <row r="7" spans="2:7" x14ac:dyDescent="0.25">
      <c r="B7" s="20"/>
      <c r="G7">
        <f>SUM(G2:G6)</f>
        <v>7954</v>
      </c>
    </row>
    <row r="8" spans="2:7" x14ac:dyDescent="0.25">
      <c r="B8" s="20"/>
    </row>
    <row r="9" spans="2:7" x14ac:dyDescent="0.25">
      <c r="B9" s="20" t="s">
        <v>8036</v>
      </c>
    </row>
    <row r="10" spans="2:7" x14ac:dyDescent="0.25">
      <c r="B10" t="s">
        <v>7803</v>
      </c>
      <c r="C10">
        <f t="shared" ref="C10:C29" si="0">COUNTIF(Regione,B10)</f>
        <v>1197</v>
      </c>
    </row>
    <row r="11" spans="2:7" x14ac:dyDescent="0.25">
      <c r="B11" t="s">
        <v>7804</v>
      </c>
      <c r="C11">
        <f t="shared" si="0"/>
        <v>74</v>
      </c>
    </row>
    <row r="12" spans="2:7" x14ac:dyDescent="0.25">
      <c r="B12" s="20" t="s">
        <v>7805</v>
      </c>
      <c r="C12">
        <f t="shared" si="0"/>
        <v>1516</v>
      </c>
    </row>
    <row r="13" spans="2:7" x14ac:dyDescent="0.25">
      <c r="B13" s="20" t="s">
        <v>7806</v>
      </c>
      <c r="C13">
        <f t="shared" si="0"/>
        <v>292</v>
      </c>
    </row>
    <row r="14" spans="2:7" x14ac:dyDescent="0.25">
      <c r="B14" t="s">
        <v>7807</v>
      </c>
      <c r="C14">
        <f t="shared" si="0"/>
        <v>571</v>
      </c>
    </row>
    <row r="15" spans="2:7" x14ac:dyDescent="0.25">
      <c r="B15" t="s">
        <v>7808</v>
      </c>
      <c r="C15">
        <f t="shared" si="0"/>
        <v>215</v>
      </c>
    </row>
    <row r="16" spans="2:7" x14ac:dyDescent="0.25">
      <c r="B16" t="s">
        <v>7809</v>
      </c>
      <c r="C16">
        <f t="shared" si="0"/>
        <v>234</v>
      </c>
    </row>
    <row r="17" spans="2:3" x14ac:dyDescent="0.25">
      <c r="B17" t="s">
        <v>7810</v>
      </c>
      <c r="C17">
        <f t="shared" si="0"/>
        <v>331</v>
      </c>
    </row>
    <row r="18" spans="2:3" x14ac:dyDescent="0.25">
      <c r="B18" t="s">
        <v>7811</v>
      </c>
      <c r="C18">
        <f t="shared" si="0"/>
        <v>274</v>
      </c>
    </row>
    <row r="19" spans="2:3" x14ac:dyDescent="0.25">
      <c r="B19" t="s">
        <v>7812</v>
      </c>
      <c r="C19">
        <f t="shared" si="0"/>
        <v>92</v>
      </c>
    </row>
    <row r="20" spans="2:3" x14ac:dyDescent="0.25">
      <c r="B20" t="s">
        <v>7813</v>
      </c>
      <c r="C20">
        <f t="shared" si="0"/>
        <v>229</v>
      </c>
    </row>
    <row r="21" spans="2:3" x14ac:dyDescent="0.25">
      <c r="B21" t="s">
        <v>7814</v>
      </c>
      <c r="C21">
        <f t="shared" si="0"/>
        <v>378</v>
      </c>
    </row>
    <row r="22" spans="2:3" x14ac:dyDescent="0.25">
      <c r="B22" t="s">
        <v>7815</v>
      </c>
      <c r="C22">
        <f t="shared" si="0"/>
        <v>305</v>
      </c>
    </row>
    <row r="23" spans="2:3" x14ac:dyDescent="0.25">
      <c r="B23" t="s">
        <v>4200</v>
      </c>
      <c r="C23">
        <f t="shared" si="0"/>
        <v>136</v>
      </c>
    </row>
    <row r="24" spans="2:3" x14ac:dyDescent="0.25">
      <c r="B24" t="s">
        <v>7816</v>
      </c>
      <c r="C24">
        <f t="shared" si="0"/>
        <v>550</v>
      </c>
    </row>
    <row r="25" spans="2:3" x14ac:dyDescent="0.25">
      <c r="B25" t="s">
        <v>7817</v>
      </c>
      <c r="C25">
        <f t="shared" si="0"/>
        <v>258</v>
      </c>
    </row>
    <row r="26" spans="2:3" x14ac:dyDescent="0.25">
      <c r="B26" t="s">
        <v>7818</v>
      </c>
      <c r="C26">
        <f t="shared" si="0"/>
        <v>131</v>
      </c>
    </row>
    <row r="27" spans="2:3" x14ac:dyDescent="0.25">
      <c r="B27" t="s">
        <v>7819</v>
      </c>
      <c r="C27">
        <f t="shared" si="0"/>
        <v>404</v>
      </c>
    </row>
    <row r="28" spans="2:3" x14ac:dyDescent="0.25">
      <c r="B28" t="s">
        <v>7820</v>
      </c>
      <c r="C28">
        <f t="shared" si="0"/>
        <v>390</v>
      </c>
    </row>
    <row r="29" spans="2:3" x14ac:dyDescent="0.25">
      <c r="B29" t="s">
        <v>7821</v>
      </c>
      <c r="C29">
        <f t="shared" si="0"/>
        <v>377</v>
      </c>
    </row>
    <row r="30" spans="2:3" x14ac:dyDescent="0.25">
      <c r="C30">
        <f>SUM(C10:C29)</f>
        <v>7954</v>
      </c>
    </row>
  </sheetData>
  <dataValidations count="2">
    <dataValidation type="list" allowBlank="1" showInputMessage="1" showErrorMessage="1" sqref="D2:E2" xr:uid="{00000000-0002-0000-0500-000000000000}">
      <formula1>$F$2:$F$6</formula1>
    </dataValidation>
    <dataValidation type="list" allowBlank="1" showInputMessage="1" showErrorMessage="1" sqref="D3" xr:uid="{00000000-0002-0000-0500-000001000000}">
      <formula1>$B$10:$B$29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M24"/>
  <sheetViews>
    <sheetView workbookViewId="0">
      <selection activeCell="K31" sqref="K31"/>
    </sheetView>
  </sheetViews>
  <sheetFormatPr defaultRowHeight="13.2" x14ac:dyDescent="0.25"/>
  <cols>
    <col min="13" max="13" width="53.21875" customWidth="1"/>
  </cols>
  <sheetData>
    <row r="1" spans="1:13" x14ac:dyDescent="0.25">
      <c r="A1" s="57" t="s">
        <v>7797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25">
      <c r="A2" s="58"/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</row>
    <row r="3" spans="1:13" x14ac:dyDescent="0.25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</row>
    <row r="4" spans="1:13" x14ac:dyDescent="0.25">
      <c r="A4" s="58"/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</row>
    <row r="5" spans="1:13" x14ac:dyDescent="0.2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</row>
    <row r="6" spans="1:13" x14ac:dyDescent="0.2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</row>
    <row r="7" spans="1:13" x14ac:dyDescent="0.25">
      <c r="A7" s="58"/>
      <c r="B7" s="58"/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</row>
    <row r="8" spans="1:1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  <row r="24" spans="1:13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</row>
  </sheetData>
  <mergeCells count="1">
    <mergeCell ref="A1:M2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7907"/>
  <sheetViews>
    <sheetView tabSelected="1" topLeftCell="A7880" workbookViewId="0">
      <selection activeCell="A7906" sqref="A7906"/>
    </sheetView>
  </sheetViews>
  <sheetFormatPr defaultRowHeight="13.2" x14ac:dyDescent="0.25"/>
  <cols>
    <col min="1" max="1" width="39.5546875" customWidth="1"/>
    <col min="2" max="2" width="40" bestFit="1" customWidth="1"/>
    <col min="3" max="3" width="15.88671875" style="29" customWidth="1"/>
    <col min="4" max="4" width="46.21875" bestFit="1" customWidth="1"/>
    <col min="5" max="5" width="255.77734375" bestFit="1" customWidth="1"/>
    <col min="9" max="9" width="38.5546875" bestFit="1" customWidth="1"/>
  </cols>
  <sheetData>
    <row r="1" spans="1:5" x14ac:dyDescent="0.25">
      <c r="A1" s="19" t="s">
        <v>5</v>
      </c>
      <c r="B1" s="19" t="s">
        <v>16402</v>
      </c>
      <c r="C1" s="28" t="s">
        <v>7786</v>
      </c>
      <c r="D1" s="19" t="s">
        <v>24310</v>
      </c>
      <c r="E1" s="19" t="s">
        <v>24311</v>
      </c>
    </row>
    <row r="2" spans="1:5" x14ac:dyDescent="0.25">
      <c r="A2" t="s">
        <v>411</v>
      </c>
      <c r="B2" t="str">
        <f>VLOOKUP(A2,'PEC separato'!A2:C7902,3,0)</f>
        <v>cert.ip-veneto.net</v>
      </c>
      <c r="C2" s="29">
        <f>VLOOKUP(A2,SEZIONI!A2:B7897,2,0)</f>
        <v>18</v>
      </c>
      <c r="D2" t="str">
        <f>VLOOKUP(A2,[1]Sindaci!$A$2:$B$7774,2,0)</f>
        <v>BARBIERATO FEDERICO</v>
      </c>
      <c r="E2" s="24" t="str">
        <f>VLOOKUP(A2,[1]Sindaci!$A$2:$D$7774,4,0)</f>
        <v>LISTA CIVICA: CITTADINI PER IL CAMBIAMENTO | PARTITO DEMOCRATICO | LISTA CIVICA: BARBIERATO SINDACO PASSIONE ABANO</v>
      </c>
    </row>
    <row r="3" spans="1:5" x14ac:dyDescent="0.25">
      <c r="A3" t="s">
        <v>412</v>
      </c>
      <c r="B3" t="str">
        <f>VLOOKUP(A3,'PEC separato'!A3:C7903,3,0)</f>
        <v>pec.regione.lombardia.it</v>
      </c>
      <c r="C3" s="29">
        <f>VLOOKUP(A3,SEZIONI!A3:B7898,2,0)</f>
        <v>1</v>
      </c>
      <c r="D3" t="str">
        <f>VLOOKUP(A3,[1]Sindaci!$A$2:$B$7774,2,0)</f>
        <v>MARAZZI AGOSTINA</v>
      </c>
      <c r="E3" s="24" t="str">
        <f>VLOOKUP(A3,[1]Sindaci!$A$2:$D$7774,4,0)</f>
        <v>LISTA CIVICA: ABBADIA DEMOCRATICA</v>
      </c>
    </row>
    <row r="4" spans="1:5" x14ac:dyDescent="0.25">
      <c r="A4" t="s">
        <v>413</v>
      </c>
      <c r="B4" t="str">
        <f>VLOOKUP(A4,'PEC separato'!A4:C7904,3,0)</f>
        <v>legalmail.it</v>
      </c>
      <c r="C4" s="29">
        <f>VLOOKUP(A4,SEZIONI!A4:B7899,2,0)</f>
        <v>3</v>
      </c>
      <c r="D4" t="str">
        <f>VLOOKUP(A4,[1]Sindaci!$A$2:$B$7774,2,0)</f>
        <v>AZZONI ROBERTO SERGIO</v>
      </c>
      <c r="E4" s="24" t="str">
        <f>VLOOKUP(A4,[1]Sindaci!$A$2:$D$7774,4,0)</f>
        <v>LISTA CIVICA: PROGETTO ABBADIA</v>
      </c>
    </row>
    <row r="5" spans="1:5" x14ac:dyDescent="0.25">
      <c r="A5" t="s">
        <v>414</v>
      </c>
      <c r="B5" t="str">
        <f>VLOOKUP(A5,'PEC separato'!A5:C7905,3,0)</f>
        <v>postacert.toscana.it</v>
      </c>
      <c r="C5" s="29">
        <f>VLOOKUP(A5,SEZIONI!A5:B7900,2,0)</f>
        <v>9</v>
      </c>
      <c r="D5" t="str">
        <f>VLOOKUP(A5,[1]Sindaci!$A$2:$B$7774,2,0)</f>
        <v>TONDI FABRIZIO</v>
      </c>
      <c r="E5" s="24" t="str">
        <f>VLOOKUP(A5,[1]Sindaci!$A$2:$D$7774,4,0)</f>
        <v>LISTA CIVICA: OBBIETTIVO ABBADIA</v>
      </c>
    </row>
    <row r="6" spans="1:5" x14ac:dyDescent="0.25">
      <c r="A6" t="s">
        <v>415</v>
      </c>
      <c r="B6" t="str">
        <f>VLOOKUP(A6,'PEC separato'!A6:C7906,3,0)</f>
        <v>pec.comune.abbasanta.or.it</v>
      </c>
      <c r="C6" s="29">
        <f>VLOOKUP(A6,SEZIONI!A6:B7901,2,0)</f>
        <v>3</v>
      </c>
      <c r="D6" t="str">
        <f>VLOOKUP(A6,[1]Sindaci!$A$2:$B$7774,2,0)</f>
        <v>CARTA PATRIZIA</v>
      </c>
      <c r="E6" s="24" t="str">
        <f>VLOOKUP(A6,[1]Sindaci!$A$2:$D$7774,4,0)</f>
        <v>LISTA CIVICA: PROGETTO ABBASANTA</v>
      </c>
    </row>
    <row r="7" spans="1:5" x14ac:dyDescent="0.25">
      <c r="A7" t="s">
        <v>416</v>
      </c>
      <c r="B7" t="str">
        <f>VLOOKUP(A7,'PEC separato'!A7:C7907,3,0)</f>
        <v>pec.pescarainnova.it</v>
      </c>
      <c r="C7" s="29">
        <f>VLOOKUP(A7,SEZIONI!A7:B7902,2,0)</f>
        <v>1</v>
      </c>
      <c r="D7" t="str">
        <f>VLOOKUP(A7,[1]Sindaci!$A$2:$B$7774,2,0)</f>
        <v>DI PIERDOMENICO GABRIELE</v>
      </c>
      <c r="E7" s="24" t="str">
        <f>VLOOKUP(A7,[1]Sindaci!$A$2:$D$7774,4,0)</f>
        <v>LISTA CIVICA: UNITI PER ABBATEGGIO</v>
      </c>
    </row>
    <row r="8" spans="1:5" x14ac:dyDescent="0.25">
      <c r="A8" t="s">
        <v>417</v>
      </c>
      <c r="B8" t="str">
        <f>VLOOKUP(A8,'PEC separato'!A8:C7908,3,0)</f>
        <v>legalpec.it</v>
      </c>
      <c r="C8" s="29">
        <f>VLOOKUP(A8,SEZIONI!A8:B7903,2,0)</f>
        <v>24</v>
      </c>
      <c r="D8" t="str">
        <f>VLOOKUP(A8,[1]Sindaci!$A$2:$B$7774,2,0)</f>
        <v>NAI CESARE FRANCESCO</v>
      </c>
      <c r="E8" s="24" t="str">
        <f>VLOOKUP(A8,[1]Sindaci!$A$2:$D$7774,4,0)</f>
        <v>LEGA SALVINI LOMBARDIA | LISTA CIVICA: ABBIATEGRASSO ATTIVA | LISTA CIVICA: ABBIATEGRASSO MERITA | FORZA ITALIA | FRATELLI D'ITALIA</v>
      </c>
    </row>
    <row r="9" spans="1:5" x14ac:dyDescent="0.25">
      <c r="A9" t="s">
        <v>418</v>
      </c>
      <c r="B9" t="str">
        <f>VLOOKUP(A9,'PEC separato'!A9:C7909,3,0)</f>
        <v>postacert.toscana.it</v>
      </c>
      <c r="C9" s="29">
        <f>VLOOKUP(A9,SEZIONI!A9:B7904,2,0)</f>
        <v>5</v>
      </c>
      <c r="D9" t="str">
        <f>VLOOKUP(A9,[1]Sindaci!$A$2:$B$7774,2,0)</f>
        <v>DANTI MARCELLO</v>
      </c>
      <c r="E9" s="24" t="str">
        <f>VLOOKUP(A9,[1]Sindaci!$A$2:$D$7774,4,0)</f>
        <v>LISTA CIVICA: UN'ALTRA STORIA #VIVALAMONTAGNA</v>
      </c>
    </row>
    <row r="10" spans="1:5" x14ac:dyDescent="0.25">
      <c r="A10" t="s">
        <v>419</v>
      </c>
      <c r="B10" t="str">
        <f>VLOOKUP(A10,'PEC separato'!A10:C7910,3,0)</f>
        <v>cert.ruparbasilicata.it</v>
      </c>
      <c r="C10" s="29">
        <f>VLOOKUP(A10,SEZIONI!A10:B7905,2,0)</f>
        <v>3</v>
      </c>
      <c r="D10" t="str">
        <f>VLOOKUP(A10,[1]Sindaci!$A$2:$B$7774,2,0)</f>
        <v>TRIUNFO ROMANO</v>
      </c>
      <c r="E10" s="24" t="str">
        <f>VLOOKUP(A10,[1]Sindaci!$A$2:$D$7774,4,0)</f>
        <v>LISTA CIVICA: VIVIAMO ABRIOLA</v>
      </c>
    </row>
    <row r="11" spans="1:5" x14ac:dyDescent="0.25">
      <c r="A11" t="s">
        <v>420</v>
      </c>
      <c r="B11" t="str">
        <f>VLOOKUP(A11,'PEC separato'!A11:C7911,3,0)</f>
        <v>pec.comune.acate.rg.it</v>
      </c>
      <c r="C11" s="29">
        <f>VLOOKUP(A11,SEZIONI!A11:B7906,2,0)</f>
        <v>8</v>
      </c>
      <c r="D11" t="str">
        <f>VLOOKUP(A11,[1]Sindaci!$A$2:$B$7774,2,0)</f>
        <v>DI NATALE GIOVANNI</v>
      </c>
      <c r="E11" s="24" t="str">
        <f>VLOOKUP(A11,[1]Sindaci!$A$2:$D$7774,4,0)</f>
        <v>_</v>
      </c>
    </row>
    <row r="12" spans="1:5" x14ac:dyDescent="0.25">
      <c r="A12" t="s">
        <v>421</v>
      </c>
      <c r="B12" t="str">
        <f>VLOOKUP(A12,'PEC separato'!A12:C7912,3,0)</f>
        <v>pec.comune.accadia.fg.it</v>
      </c>
      <c r="C12" s="29">
        <f>VLOOKUP(A12,SEZIONI!A12:B7907,2,0)</f>
        <v>3</v>
      </c>
      <c r="D12" t="str">
        <f>VLOOKUP(A12,[1]Sindaci!$A$2:$B$7774,2,0)</f>
        <v>DE PAOLIS AGOSTINO</v>
      </c>
      <c r="E12" s="24" t="str">
        <f>VLOOKUP(A12,[1]Sindaci!$A$2:$D$7774,4,0)</f>
        <v>LISTA CIVICA: ACCADIA INSIEME</v>
      </c>
    </row>
    <row r="13" spans="1:5" x14ac:dyDescent="0.25">
      <c r="A13" t="s">
        <v>422</v>
      </c>
      <c r="B13" t="str">
        <f>VLOOKUP(A13,'PEC separato'!A13:C7913,3,0)</f>
        <v>pcert.postecert.it</v>
      </c>
      <c r="C13" s="29">
        <f>VLOOKUP(A13,SEZIONI!A13:B7908,2,0)</f>
        <v>1</v>
      </c>
      <c r="D13" t="str">
        <f>VLOOKUP(A13,[1]Sindaci!$A$2:$B$7774,2,0)</f>
        <v>CARANZANO GIOVANNI ENRICO</v>
      </c>
      <c r="E13" s="24" t="str">
        <f>VLOOKUP(A13,[1]Sindaci!$A$2:$D$7774,4,0)</f>
        <v>_</v>
      </c>
    </row>
    <row r="14" spans="1:5" x14ac:dyDescent="0.25">
      <c r="A14" t="s">
        <v>423</v>
      </c>
      <c r="B14" t="str">
        <f>VLOOKUP(A14,'PEC separato'!A14:C7914,3,0)</f>
        <v>cert.ruparbasilicata.it</v>
      </c>
      <c r="C14" s="29">
        <f>VLOOKUP(A14,SEZIONI!A14:B7909,2,0)</f>
        <v>3</v>
      </c>
      <c r="D14" t="str">
        <f>VLOOKUP(A14,[1]Sindaci!$A$2:$B$7774,2,0)</f>
        <v>VESPE ALFONSO</v>
      </c>
      <c r="E14" s="24" t="str">
        <f>VLOOKUP(A14,[1]Sindaci!$A$2:$D$7774,4,0)</f>
        <v>LISTA CIVICA: PER ACCETTURA</v>
      </c>
    </row>
    <row r="15" spans="1:5" x14ac:dyDescent="0.25">
      <c r="A15" t="s">
        <v>424</v>
      </c>
      <c r="B15" t="str">
        <f>VLOOKUP(A15,'PEC separato'!A15:C7915,3,0)</f>
        <v>pec.it</v>
      </c>
      <c r="C15" s="29">
        <f>VLOOKUP(A15,SEZIONI!A15:B7910,2,0)</f>
        <v>1</v>
      </c>
      <c r="D15" t="str">
        <f>VLOOKUP(A15,[1]Sindaci!$A$2:$B$7774,2,0)</f>
        <v>CAMILLI FABIO</v>
      </c>
      <c r="E15" s="24" t="str">
        <f>VLOOKUP(A15,[1]Sindaci!$A$2:$D$7774,4,0)</f>
        <v>LISTA CIVICA: LA NUOVA FRONTIERA</v>
      </c>
    </row>
    <row r="16" spans="1:5" x14ac:dyDescent="0.25">
      <c r="A16" t="s">
        <v>425</v>
      </c>
      <c r="B16" t="str">
        <f>VLOOKUP(A16,'PEC separato'!A16:C7916,3,0)</f>
        <v>pec.it</v>
      </c>
      <c r="C16" s="29">
        <f>VLOOKUP(A16,SEZIONI!A16:B7911,2,0)</f>
        <v>1</v>
      </c>
      <c r="D16" t="str">
        <f>VLOOKUP(A16,[1]Sindaci!$A$2:$B$7774,2,0)</f>
        <v>D'ANGELI FRANCA</v>
      </c>
      <c r="E16" s="24" t="str">
        <f>VLOOKUP(A16,[1]Sindaci!$A$2:$D$7774,4,0)</f>
        <v>LISTA CIVICA: INSIEME PER ACCUMOLI</v>
      </c>
    </row>
    <row r="17" spans="1:5" x14ac:dyDescent="0.25">
      <c r="A17" t="s">
        <v>426</v>
      </c>
      <c r="B17" t="str">
        <f>VLOOKUP(A17,'PEC separato'!A17:C7917,3,0)</f>
        <v>pec.acerenza.pz.it</v>
      </c>
      <c r="C17" s="29">
        <f>VLOOKUP(A17,SEZIONI!A17:B7912,2,0)</f>
        <v>4</v>
      </c>
      <c r="D17" t="str">
        <f>VLOOKUP(A17,[1]Sindaci!$A$2:$B$7774,2,0)</f>
        <v>SCATTONE FERNANDO TEODORO MARIA</v>
      </c>
      <c r="E17" s="24" t="str">
        <f>VLOOKUP(A17,[1]Sindaci!$A$2:$D$7774,4,0)</f>
        <v>LISTA CIVICA: ACERENZA PROGETTO COMUNE</v>
      </c>
    </row>
    <row r="18" spans="1:5" x14ac:dyDescent="0.25">
      <c r="A18" t="s">
        <v>427</v>
      </c>
      <c r="B18" t="str">
        <f>VLOOKUP(A18,'PEC separato'!A18:C7918,3,0)</f>
        <v>pec.comune.acerno.sa.it</v>
      </c>
      <c r="C18" s="29">
        <f>VLOOKUP(A18,SEZIONI!A18:B7913,2,0)</f>
        <v>3</v>
      </c>
      <c r="D18" t="str">
        <f>VLOOKUP(A18,[1]Sindaci!$A$2:$B$7774,2,0)</f>
        <v>CUOZZO MASSIMILIANO</v>
      </c>
      <c r="E18" s="24" t="str">
        <f>VLOOKUP(A18,[1]Sindaci!$A$2:$D$7774,4,0)</f>
        <v>LISTA CIVICA: INSIEME PER ACERNO</v>
      </c>
    </row>
    <row r="19" spans="1:5" x14ac:dyDescent="0.25">
      <c r="A19" t="s">
        <v>428</v>
      </c>
      <c r="B19" t="str">
        <f>VLOOKUP(A19,'PEC separato'!A19:C7919,3,0)</f>
        <v>pec.comuneacerra.it</v>
      </c>
      <c r="C19" s="29">
        <f>VLOOKUP(A19,SEZIONI!A19:B7914,2,0)</f>
        <v>56</v>
      </c>
      <c r="D19" t="str">
        <f>VLOOKUP(A19,[1]Sindaci!$A$2:$B$7774,2,0)</f>
        <v>D'ERRICO TITO</v>
      </c>
      <c r="E19" s="24" t="str">
        <f>VLOOKUP(A19,[1]Sindaci!$A$2:$D$7774,4,0)</f>
        <v>LISTA CIVICA: LISTA LETTIERI | LISTA CIVICA: ACERRA ATTIVA | LISTA CIVICA: ACERRA CRESCE | LISTA CIVICA: SI'AMO ACERRA | LISTA CIVICA: ACERRA LIBERA | LISTA CIVICA: ACERRA INSIEME | AZIONE CON CARLO CALENDA | EUROPA VERDE | LISTA CIVICA: ACERRA POPOLARE | LISTA CIVICA: MOVIMENTO CITTADINO FARE | LISTA CIVICA: ACERRA AL CENTRO | LISTA CIVICA: INIZIATIVA DEMOCRATICA ACERRA</v>
      </c>
    </row>
    <row r="20" spans="1:5" x14ac:dyDescent="0.25">
      <c r="A20" t="s">
        <v>429</v>
      </c>
      <c r="B20" t="str">
        <f>VLOOKUP(A20,'PEC separato'!A20:C7920,3,0)</f>
        <v>pec.comune.acibonaccorsi.ct.it</v>
      </c>
      <c r="C20" s="29">
        <f>VLOOKUP(A20,SEZIONI!A20:B7915,2,0)</f>
        <v>3</v>
      </c>
      <c r="D20" t="str">
        <f>VLOOKUP(A20,[1]Sindaci!$A$2:$B$7774,2,0)</f>
        <v>DI MAURO VITO</v>
      </c>
      <c r="E20" s="24" t="str">
        <f>VLOOKUP(A20,[1]Sindaci!$A$2:$D$7774,4,0)</f>
        <v>_</v>
      </c>
    </row>
    <row r="21" spans="1:5" x14ac:dyDescent="0.25">
      <c r="A21" t="s">
        <v>430</v>
      </c>
      <c r="B21" t="str">
        <f>VLOOKUP(A21,'PEC separato'!A21:C7921,3,0)</f>
        <v>eologov.org</v>
      </c>
      <c r="C21" s="29">
        <f>VLOOKUP(A21,SEZIONI!A21:B7916,2,0)</f>
        <v>20</v>
      </c>
      <c r="D21" t="str">
        <f>VLOOKUP(A21,[1]Sindaci!$A$2:$B$7774,2,0)</f>
        <v>SCANDURRA CARMELO CAMILLO</v>
      </c>
      <c r="E21" s="24" t="str">
        <f>VLOOKUP(A21,[1]Sindaci!$A$2:$D$7774,4,0)</f>
        <v>Colore Politico non pervenuto</v>
      </c>
    </row>
    <row r="22" spans="1:5" x14ac:dyDescent="0.25">
      <c r="A22" t="s">
        <v>431</v>
      </c>
      <c r="B22" t="str">
        <f>VLOOKUP(A22,'PEC separato'!A22:C7922,3,0)</f>
        <v>pec.it</v>
      </c>
      <c r="C22" s="29">
        <f>VLOOKUP(A22,SEZIONI!A22:B7917,2,0)</f>
        <v>25</v>
      </c>
      <c r="D22" t="str">
        <f>VLOOKUP(A22,[1]Sindaci!$A$2:$B$7774,2,0)</f>
        <v>FERRO MARGHERITA RITA</v>
      </c>
      <c r="E22" s="24" t="str">
        <f>VLOOKUP(A22,[1]Sindaci!$A$2:$D$7774,4,0)</f>
        <v>_</v>
      </c>
    </row>
    <row r="23" spans="1:5" x14ac:dyDescent="0.25">
      <c r="A23" t="s">
        <v>432</v>
      </c>
      <c r="B23" t="str">
        <f>VLOOKUP(A23,'PEC separato'!A23:C7923,3,0)</f>
        <v>legalmail.it</v>
      </c>
      <c r="C23" s="29">
        <f>VLOOKUP(A23,SEZIONI!A23:B7918,2,0)</f>
        <v>16</v>
      </c>
      <c r="D23" t="str">
        <f>VLOOKUP(A23,[1]Sindaci!$A$2:$B$7774,2,0)</f>
        <v>CARUSO SANTO ORAZIO</v>
      </c>
      <c r="E23" s="24" t="str">
        <f>VLOOKUP(A23,[1]Sindaci!$A$2:$D$7774,4,0)</f>
        <v>LISTA CIVICA: CITTATTIVA | LISTA CIVICA: UNITI PER ACI SANT'ANTONIO | LISTA CIVICA: INSIEME PER ACI SANT'ANTONIO | LISTA CIVICA: VIVIAMO ACI SANT'ANTONIO - PDR- SICILIA FUTURA</v>
      </c>
    </row>
    <row r="24" spans="1:5" x14ac:dyDescent="0.25">
      <c r="A24" t="s">
        <v>433</v>
      </c>
      <c r="B24" t="str">
        <f>VLOOKUP(A24,'PEC separato'!A24:C7924,3,0)</f>
        <v>pec.comune.acireale.ct.it</v>
      </c>
      <c r="C24" s="29">
        <f>VLOOKUP(A24,SEZIONI!A24:B7919,2,0)</f>
        <v>56</v>
      </c>
      <c r="D24" t="str">
        <f>VLOOKUP(A24,[1]Sindaci!$A$2:$B$7774,2,0)</f>
        <v>ALU' STEFANO</v>
      </c>
      <c r="E24" s="24" t="str">
        <f>VLOOKUP(A24,[1]Sindaci!$A$2:$D$7774,4,0)</f>
        <v>MOVIMENTO 5 STELLE</v>
      </c>
    </row>
    <row r="25" spans="1:5" x14ac:dyDescent="0.25">
      <c r="A25" t="s">
        <v>434</v>
      </c>
      <c r="B25" t="str">
        <f>VLOOKUP(A25,'PEC separato'!A25:C7925,3,0)</f>
        <v>cert-posta.it</v>
      </c>
      <c r="C25" s="29">
        <f>VLOOKUP(A25,SEZIONI!A25:B7920,2,0)</f>
        <v>2</v>
      </c>
      <c r="D25" t="str">
        <f>VLOOKUP(A25,[1]Sindaci!$A$2:$B$7774,2,0)</f>
        <v>DI MEO MARINA</v>
      </c>
      <c r="E25" s="24" t="str">
        <f>VLOOKUP(A25,[1]Sindaci!$A$2:$D$7774,4,0)</f>
        <v>LISTA CIVICA: INSIEME</v>
      </c>
    </row>
    <row r="26" spans="1:5" x14ac:dyDescent="0.25">
      <c r="A26" t="s">
        <v>7</v>
      </c>
      <c r="B26" t="str">
        <f>VLOOKUP(A26,'PEC separato'!A26:C7926,3,0)</f>
        <v>asmepec.it</v>
      </c>
      <c r="C26" s="29">
        <f>VLOOKUP(A26,SEZIONI!A26:B7921,2,0)</f>
        <v>2</v>
      </c>
      <c r="D26" t="str">
        <f>VLOOKUP(A26,[1]Sindaci!$A$2:$B$7774,2,0)</f>
        <v>CAPPARELLI GENNARO</v>
      </c>
      <c r="E26" s="24" t="str">
        <f>VLOOKUP(A26,[1]Sindaci!$A$2:$D$7774,4,0)</f>
        <v>LISTA CIVICA: FIRMOZA</v>
      </c>
    </row>
    <row r="27" spans="1:5" x14ac:dyDescent="0.25">
      <c r="A27" t="s">
        <v>435</v>
      </c>
      <c r="B27" t="str">
        <f>VLOOKUP(A27,'PEC separato'!A27:C7927,3,0)</f>
        <v>pec.comune.acquafredda.bs.it</v>
      </c>
      <c r="C27" s="29">
        <f>VLOOKUP(A27,SEZIONI!A27:B7922,2,0)</f>
        <v>2</v>
      </c>
      <c r="D27" t="str">
        <f>VLOOKUP(A27,[1]Sindaci!$A$2:$B$7774,2,0)</f>
        <v>DONINI MAURIZIO</v>
      </c>
      <c r="E27" s="24" t="str">
        <f>VLOOKUP(A27,[1]Sindaci!$A$2:$D$7774,4,0)</f>
        <v>LISTA CIVICA: INSIEME PER ACQUAFREDDA</v>
      </c>
    </row>
    <row r="28" spans="1:5" x14ac:dyDescent="0.25">
      <c r="A28" t="s">
        <v>436</v>
      </c>
      <c r="B28" t="str">
        <f>VLOOKUP(A28,'PEC separato'!A28:C7928,3,0)</f>
        <v>emarche.it</v>
      </c>
      <c r="C28" s="29">
        <f>VLOOKUP(A28,SEZIONI!A28:B7923,2,0)</f>
        <v>4</v>
      </c>
      <c r="D28" t="str">
        <f>VLOOKUP(A28,[1]Sindaci!$A$2:$B$7774,2,0)</f>
        <v>LISI LUCA</v>
      </c>
      <c r="E28" s="24" t="str">
        <f>VLOOKUP(A28,[1]Sindaci!$A$2:$D$7774,4,0)</f>
        <v>LISTA CIVICA: SCEGLIERE PER ACQUALAGNA</v>
      </c>
    </row>
    <row r="29" spans="1:5" x14ac:dyDescent="0.25">
      <c r="A29" t="s">
        <v>437</v>
      </c>
      <c r="B29" t="str">
        <f>VLOOKUP(A29,'PEC separato'!A29:C7929,3,0)</f>
        <v>pec.regione.lombardia.it</v>
      </c>
      <c r="C29" s="29">
        <f>VLOOKUP(A29,SEZIONI!A29:B7924,2,0)</f>
        <v>2</v>
      </c>
      <c r="D29" t="str">
        <f>VLOOKUP(A29,[1]Sindaci!$A$2:$B$7774,2,0)</f>
        <v>BRICCHI ORESTE DANIELE</v>
      </c>
      <c r="E29" s="24" t="str">
        <f>VLOOKUP(A29,[1]Sindaci!$A$2:$D$7774,4,0)</f>
        <v>LISTA CIVICA: ACQUANEGRA E FENGO LA SORGENTE</v>
      </c>
    </row>
    <row r="30" spans="1:5" x14ac:dyDescent="0.25">
      <c r="A30" t="s">
        <v>438</v>
      </c>
      <c r="B30" t="str">
        <f>VLOOKUP(A30,'PEC separato'!A30:C7930,3,0)</f>
        <v>legalmail.it</v>
      </c>
      <c r="C30" s="29">
        <f>VLOOKUP(A30,SEZIONI!A30:B7925,2,0)</f>
        <v>3</v>
      </c>
      <c r="D30" t="str">
        <f>VLOOKUP(A30,[1]Sindaci!$A$2:$B$7774,2,0)</f>
        <v>DE PIERI MONICA</v>
      </c>
      <c r="E30" s="24" t="str">
        <f>VLOOKUP(A30,[1]Sindaci!$A$2:$D$7774,4,0)</f>
        <v>LISTA COMPOSITA: LEGA SALVINI LOMBARDIA-DIREZIONE FUTURO-FRATELLI D'ITALIA</v>
      </c>
    </row>
    <row r="31" spans="1:5" x14ac:dyDescent="0.25">
      <c r="A31" t="s">
        <v>439</v>
      </c>
      <c r="B31" t="str">
        <f>VLOOKUP(A31,'PEC separato'!A31:C7931,3,0)</f>
        <v>legalmail.it</v>
      </c>
      <c r="C31" s="29">
        <f>VLOOKUP(A31,SEZIONI!A31:B7926,2,0)</f>
        <v>6</v>
      </c>
      <c r="D31" t="str">
        <f>VLOOKUP(A31,[1]Sindaci!$A$2:$B$7774,2,0)</f>
        <v>TERROSI ALESSANDRA</v>
      </c>
      <c r="E31" s="24" t="str">
        <f>VLOOKUP(A31,[1]Sindaci!$A$2:$D$7774,4,0)</f>
        <v>LISTA CIVICA: IMMAGINA AQUESIO</v>
      </c>
    </row>
    <row r="32" spans="1:5" x14ac:dyDescent="0.25">
      <c r="A32" t="s">
        <v>8</v>
      </c>
      <c r="B32" t="str">
        <f>VLOOKUP(A32,'PEC separato'!A32:C7932,3,0)</f>
        <v>asmepec.it</v>
      </c>
      <c r="C32" s="29">
        <f>VLOOKUP(A32,SEZIONI!A32:B7927,2,0)</f>
        <v>3</v>
      </c>
      <c r="D32" t="str">
        <f>VLOOKUP(A32,[1]Sindaci!$A$2:$B$7774,2,0)</f>
        <v>TRIPICCHIO FRANCESCO</v>
      </c>
      <c r="E32" s="24" t="str">
        <f>VLOOKUP(A32,[1]Sindaci!$A$2:$D$7774,4,0)</f>
        <v>LISTA CIVICA: FORZA DETERMINAZIONE PARTECIPAZIONE</v>
      </c>
    </row>
    <row r="33" spans="1:5" x14ac:dyDescent="0.25">
      <c r="A33" t="s">
        <v>264</v>
      </c>
      <c r="B33" t="str">
        <f>VLOOKUP(A33,'PEC separato'!A33:C7933,3,0)</f>
        <v>asmepec.it</v>
      </c>
      <c r="C33" s="29">
        <f>VLOOKUP(A33,SEZIONI!A33:B7928,2,0)</f>
        <v>4</v>
      </c>
      <c r="D33" t="str">
        <f>VLOOKUP(A33,[1]Sindaci!$A$2:$B$7774,2,0)</f>
        <v>BARILARO GIUSEPPE</v>
      </c>
      <c r="E33" s="24" t="str">
        <f>VLOOKUP(A33,[1]Sindaci!$A$2:$D$7774,4,0)</f>
        <v>_</v>
      </c>
    </row>
    <row r="34" spans="1:5" x14ac:dyDescent="0.25">
      <c r="A34" t="s">
        <v>440</v>
      </c>
      <c r="B34" t="str">
        <f>VLOOKUP(A34,'PEC separato'!A34:C7934,3,0)</f>
        <v>anutel.it</v>
      </c>
      <c r="C34" s="29">
        <f>VLOOKUP(A34,SEZIONI!A34:B7929,2,0)</f>
        <v>5</v>
      </c>
      <c r="D34" t="str">
        <f>VLOOKUP(A34,[1]Sindaci!$A$2:$B$7774,2,0)</f>
        <v>STANGONI SANTE</v>
      </c>
      <c r="E34" s="24" t="str">
        <f>VLOOKUP(A34,[1]Sindaci!$A$2:$D$7774,4,0)</f>
        <v>LISTA CIVICA: ACQUASANTA NEL CUORE UNITI SI PUO'</v>
      </c>
    </row>
    <row r="35" spans="1:5" x14ac:dyDescent="0.25">
      <c r="A35" t="s">
        <v>441</v>
      </c>
      <c r="B35" t="str">
        <f>VLOOKUP(A35,'PEC separato'!A35:C7935,3,0)</f>
        <v>postacert.umbria.it</v>
      </c>
      <c r="C35" s="29">
        <f>VLOOKUP(A35,SEZIONI!A35:B7930,2,0)</f>
        <v>4</v>
      </c>
      <c r="D35" t="str">
        <f>VLOOKUP(A35,[1]Sindaci!$A$2:$B$7774,2,0)</f>
        <v>MONTANI GIOVANNI</v>
      </c>
      <c r="E35" s="24" t="str">
        <f>VLOOKUP(A35,[1]Sindaci!$A$2:$D$7774,4,0)</f>
        <v>LISTA CIVICA: GIOVANNI MONTANI SINDACO</v>
      </c>
    </row>
    <row r="36" spans="1:5" x14ac:dyDescent="0.25">
      <c r="A36" t="s">
        <v>442</v>
      </c>
      <c r="B36" t="str">
        <f>VLOOKUP(A36,'PEC separato'!A36:C7936,3,0)</f>
        <v>legalmail.it</v>
      </c>
      <c r="C36" s="29">
        <f>VLOOKUP(A36,SEZIONI!A36:B7931,2,0)</f>
        <v>1</v>
      </c>
      <c r="D36" t="str">
        <f>VLOOKUP(A36,[1]Sindaci!$A$2:$B$7774,2,0)</f>
        <v>TROLIO FRANCESCO</v>
      </c>
      <c r="E36" s="24" t="str">
        <f>VLOOKUP(A36,[1]Sindaci!$A$2:$D$7774,4,0)</f>
        <v>LISTA CIVICA: ZA KRUC</v>
      </c>
    </row>
    <row r="37" spans="1:5" x14ac:dyDescent="0.25">
      <c r="A37" t="s">
        <v>444</v>
      </c>
      <c r="B37" t="str">
        <f>VLOOKUP(A37,'PEC separato'!A37:C7937,3,0)</f>
        <v>pec.it</v>
      </c>
      <c r="C37" s="29">
        <f>VLOOKUP(A37,SEZIONI!A37:B7932,2,0)</f>
        <v>20</v>
      </c>
      <c r="D37" t="str">
        <f>VLOOKUP(A37,[1]Sindaci!$A$2:$B$7774,2,0)</f>
        <v>CARLUCCI DAVIDE FRANCESCO RUGGERO</v>
      </c>
      <c r="E37" s="24" t="str">
        <f>VLOOKUP(A37,[1]Sindaci!$A$2:$D$7774,4,0)</f>
        <v>LISTA CIVICA: LISTA VIVA! | LISTA CIVICA: DEMOCRATICI. PER ACQUAVIVA | LISTA CIVICA: PRIMAVERA ACQUAVIVESE | LISTA CIVICA: NUOVA ACQUAVIVA | LISTA CIVICA: ABC AMBIENTE BENESSERE COMUNITA'</v>
      </c>
    </row>
    <row r="38" spans="1:5" x14ac:dyDescent="0.25">
      <c r="A38" t="s">
        <v>443</v>
      </c>
      <c r="B38" t="str">
        <f>VLOOKUP(A38,'PEC separato'!A38:C7938,3,0)</f>
        <v>pec.comune.acquaviva.ba.it</v>
      </c>
      <c r="C38" s="29">
        <f>VLOOKUP(A38,SEZIONI!A38:B7933,2,0)</f>
        <v>1</v>
      </c>
      <c r="D38" t="str">
        <f>VLOOKUP(A38,[1]Sindaci!$A$2:$B$7774,2,0)</f>
        <v>PETROCELLI FRANCESCA</v>
      </c>
      <c r="E38" s="24" t="str">
        <f>VLOOKUP(A38,[1]Sindaci!$A$2:$D$7774,4,0)</f>
        <v>LISTA CIVICA: UNITI PER ACQUAVIVA</v>
      </c>
    </row>
    <row r="39" spans="1:5" x14ac:dyDescent="0.25">
      <c r="A39" t="s">
        <v>445</v>
      </c>
      <c r="B39" t="str">
        <f>VLOOKUP(A39,'PEC separato'!A39:C7939,3,0)</f>
        <v>pec.comuneacquavivapicena.it</v>
      </c>
      <c r="C39" s="29">
        <f>VLOOKUP(A39,SEZIONI!A39:B7934,2,0)</f>
        <v>3</v>
      </c>
      <c r="D39" t="str">
        <f>VLOOKUP(A39,[1]Sindaci!$A$2:$B$7774,2,0)</f>
        <v>INFRICCIOLI SANTE</v>
      </c>
      <c r="E39" s="24" t="str">
        <f>VLOOKUP(A39,[1]Sindaci!$A$2:$D$7774,4,0)</f>
        <v>LISTA CIVICA: SANTE INFRICCIOLI SINDACO</v>
      </c>
    </row>
    <row r="40" spans="1:5" x14ac:dyDescent="0.25">
      <c r="A40" t="s">
        <v>446</v>
      </c>
      <c r="B40" t="str">
        <f>VLOOKUP(A40,'PEC separato'!A40:C7940,3,0)</f>
        <v>legalmail.it</v>
      </c>
      <c r="C40" s="29">
        <f>VLOOKUP(A40,SEZIONI!A40:B7935,2,0)</f>
        <v>3</v>
      </c>
      <c r="D40" t="str">
        <f>VLOOKUP(A40,[1]Sindaci!$A$2:$B$7774,2,0)</f>
        <v>CARUSO SALVATORE</v>
      </c>
      <c r="E40" s="24" t="str">
        <f>VLOOKUP(A40,[1]Sindaci!$A$2:$D$7774,4,0)</f>
        <v>_</v>
      </c>
    </row>
    <row r="41" spans="1:5" x14ac:dyDescent="0.25">
      <c r="A41" t="s">
        <v>447</v>
      </c>
      <c r="B41" t="str">
        <f>VLOOKUP(A41,'PEC separato'!A41:C7941,3,0)</f>
        <v>pec.comunediacquedolci.it</v>
      </c>
      <c r="C41" s="29">
        <f>VLOOKUP(A41,SEZIONI!A41:B7936,2,0)</f>
        <v>5</v>
      </c>
      <c r="D41" t="str">
        <f>VLOOKUP(A41,[1]Sindaci!$A$2:$B$7774,2,0)</f>
        <v>RIOLO ALVARO</v>
      </c>
      <c r="E41" s="24" t="str">
        <f>VLOOKUP(A41,[1]Sindaci!$A$2:$D$7774,4,0)</f>
        <v>_</v>
      </c>
    </row>
    <row r="42" spans="1:5" x14ac:dyDescent="0.25">
      <c r="A42" t="s">
        <v>448</v>
      </c>
      <c r="B42" t="str">
        <f>VLOOKUP(A42,'PEC separato'!A42:C7942,3,0)</f>
        <v>cert.ruparpiemonte.it</v>
      </c>
      <c r="C42" s="29">
        <f>VLOOKUP(A42,SEZIONI!A42:B7937,2,0)</f>
        <v>24</v>
      </c>
      <c r="D42" t="str">
        <f>VLOOKUP(A42,[1]Sindaci!$A$2:$B$7774,2,0)</f>
        <v>LUCCHINI LORENZO GIUSEPPE</v>
      </c>
      <c r="E42" s="24" t="str">
        <f>VLOOKUP(A42,[1]Sindaci!$A$2:$D$7774,4,0)</f>
        <v>MOVIMENTO 5 STELLE.IT</v>
      </c>
    </row>
    <row r="43" spans="1:5" x14ac:dyDescent="0.25">
      <c r="A43" t="s">
        <v>9</v>
      </c>
      <c r="B43" t="str">
        <f>VLOOKUP(A43,'PEC separato'!A43:C7943,3,0)</f>
        <v>pec.it</v>
      </c>
      <c r="C43" s="29">
        <f>VLOOKUP(A43,SEZIONI!A43:B7938,2,0)</f>
        <v>35</v>
      </c>
      <c r="D43" t="str">
        <f>VLOOKUP(A43,[1]Sindaci!$A$2:$B$7774,2,0)</f>
        <v>CAPALBO PINO</v>
      </c>
      <c r="E43" s="24" t="str">
        <f>VLOOKUP(A43,[1]Sindaci!$A$2:$D$7774,4,0)</f>
        <v>LISTA CIVICA: CIVICAMENTE ACRI | LISTA CIVICA: PINO CAPALBO SINDACO | LISTA CIVICA: ACRINSIEME | PARTITO SOCIALISTA ITALIANO | PARTITO DEMOCRATICO | ARTICOLO UNO | AZIONE CON CALENDA</v>
      </c>
    </row>
    <row r="44" spans="1:5" x14ac:dyDescent="0.25">
      <c r="A44" t="s">
        <v>449</v>
      </c>
      <c r="B44" t="str">
        <f>VLOOKUP(A44,'PEC separato'!A44:C7944,3,0)</f>
        <v>pec.comune.acuto.fr.it</v>
      </c>
      <c r="C44" s="29">
        <f>VLOOKUP(A44,SEZIONI!A44:B7939,2,0)</f>
        <v>2</v>
      </c>
      <c r="D44" t="str">
        <f>VLOOKUP(A44,[1]Sindaci!$A$2:$B$7774,2,0)</f>
        <v>AGOSTINI AUGUSTO</v>
      </c>
      <c r="E44" s="24" t="str">
        <f>VLOOKUP(A44,[1]Sindaci!$A$2:$D$7774,4,0)</f>
        <v>LISTA CIVICA: PROGETTO ACUTO</v>
      </c>
    </row>
    <row r="45" spans="1:5" x14ac:dyDescent="0.25">
      <c r="A45" t="s">
        <v>450</v>
      </c>
      <c r="B45" t="str">
        <f>VLOOKUP(A45,'PEC separato'!A45:C7945,3,0)</f>
        <v>pec.rupar.puglia.it</v>
      </c>
      <c r="C45" s="29">
        <f>VLOOKUP(A45,SEZIONI!A45:B7940,2,0)</f>
        <v>16</v>
      </c>
      <c r="D45" t="str">
        <f>VLOOKUP(A45,[1]Sindaci!$A$2:$B$7774,2,0)</f>
        <v>COSOLA GIUSEPPE</v>
      </c>
      <c r="E45" s="24" t="str">
        <f>VLOOKUP(A45,[1]Sindaci!$A$2:$D$7774,4,0)</f>
        <v>LISTA CIVICA: IDEE PER ADELFIA | LISTA CIVICA: POPOLARI CON COSOLA | LISTA CIVICA: SI AMO ADELFIESI | LISTA CIVICA: GIUSEPPE COSOLA SINDACO | LISTA CIVICA: ADELFIA LIBERA</v>
      </c>
    </row>
    <row r="46" spans="1:5" x14ac:dyDescent="0.25">
      <c r="A46" t="s">
        <v>451</v>
      </c>
      <c r="B46" t="str">
        <f>VLOOKUP(A46,'PEC separato'!A46:C7946,3,0)</f>
        <v>pec.comune.adrano.ct.it</v>
      </c>
      <c r="C46" s="29">
        <f>VLOOKUP(A46,SEZIONI!A46:B7941,2,0)</f>
        <v>37</v>
      </c>
      <c r="D46" t="str">
        <f>VLOOKUP(A46,[1]Sindaci!$A$2:$B$7774,2,0)</f>
        <v>MANCUSO FABIO</v>
      </c>
      <c r="E46" s="24" t="str">
        <f>VLOOKUP(A46,[1]Sindaci!$A$2:$D$7774,4,0)</f>
        <v>LISTA CIVICA: RINASCE ADRANO | LISTA CIVICA: MOVIMENTO PER ADRANO | Lista Civica non pervenuta | LISTA CIVICA: SFIDA COLLETTIVA RIACCENDIAMO LA CITTA'</v>
      </c>
    </row>
    <row r="47" spans="1:5" x14ac:dyDescent="0.25">
      <c r="A47" t="s">
        <v>452</v>
      </c>
      <c r="B47" t="str">
        <f>VLOOKUP(A47,'PEC separato'!A47:C7947,3,0)</f>
        <v>pec.regione.lombardia.it</v>
      </c>
      <c r="C47" s="29">
        <f>VLOOKUP(A47,SEZIONI!A47:B7942,2,0)</f>
        <v>2</v>
      </c>
      <c r="D47" t="str">
        <f>VLOOKUP(A47,[1]Sindaci!$A$2:$B$7774,2,0)</f>
        <v>CAPOFERRI SERGIO</v>
      </c>
      <c r="E47" s="24" t="str">
        <f>VLOOKUP(A47,[1]Sindaci!$A$2:$D$7774,4,0)</f>
        <v>LISTA CIVICA: ADRARATTIVA LA SCELTA VIVA</v>
      </c>
    </row>
    <row r="48" spans="1:5" x14ac:dyDescent="0.25">
      <c r="A48" t="s">
        <v>453</v>
      </c>
      <c r="B48" t="str">
        <f>VLOOKUP(A48,'PEC separato'!A48:C7948,3,0)</f>
        <v>pec.it</v>
      </c>
      <c r="C48" s="29">
        <f>VLOOKUP(A48,SEZIONI!A48:B7943,2,0)</f>
        <v>1</v>
      </c>
      <c r="D48" t="str">
        <f>VLOOKUP(A48,[1]Sindaci!$A$2:$B$7774,2,0)</f>
        <v>PICCIOLI CAPPELLI TIZIANO</v>
      </c>
      <c r="E48" s="24" t="str">
        <f>VLOOKUP(A48,[1]Sindaci!$A$2:$D$7774,4,0)</f>
        <v>LISTA CIVICA: INDIPENDENTI</v>
      </c>
    </row>
    <row r="49" spans="1:5" x14ac:dyDescent="0.25">
      <c r="A49" t="s">
        <v>454</v>
      </c>
      <c r="B49" t="str">
        <f>VLOOKUP(A49,'PEC separato'!A49:C7949,3,0)</f>
        <v>pecveneto.it</v>
      </c>
      <c r="C49" s="29">
        <f>VLOOKUP(A49,SEZIONI!A49:B7944,2,0)</f>
        <v>25</v>
      </c>
      <c r="D49" t="str">
        <f>VLOOKUP(A49,[1]Sindaci!$A$2:$B$7774,2,0)</f>
        <v>BARBIERATO OMAR</v>
      </c>
      <c r="E49" s="24" t="str">
        <f>VLOOKUP(A49,[1]Sindaci!$A$2:$D$7774,4,0)</f>
        <v>LISTA CIVICA: IMPEGNO PER IL BENE COMUNE | LISTA CIVICA: ADRIA CIVICA | LISTA CIVICA: SIAMO ADRIA</v>
      </c>
    </row>
    <row r="50" spans="1:5" x14ac:dyDescent="0.25">
      <c r="A50" t="s">
        <v>455</v>
      </c>
      <c r="B50" t="str">
        <f>VLOOKUP(A50,'PEC separato'!A50:C7950,3,0)</f>
        <v>cert.legalmail.it</v>
      </c>
      <c r="C50" s="29">
        <f>VLOOKUP(A50,SEZIONI!A50:B7945,2,0)</f>
        <v>6</v>
      </c>
      <c r="D50" t="str">
        <f>VLOOKUP(A50,[1]Sindaci!$A$2:$B$7774,2,0)</f>
        <v>ROSA PAOLO</v>
      </c>
      <c r="E50" s="24" t="str">
        <f>VLOOKUP(A50,[1]Sindaci!$A$2:$D$7774,4,0)</f>
        <v>LEGA SALVINI</v>
      </c>
    </row>
    <row r="51" spans="1:5" x14ac:dyDescent="0.25">
      <c r="A51" t="s">
        <v>456</v>
      </c>
      <c r="B51" t="str">
        <f>VLOOKUP(A51,'PEC separato'!A51:C7951,3,0)</f>
        <v>pec.comune.affi.vr.it</v>
      </c>
      <c r="C51" s="29">
        <f>VLOOKUP(A51,SEZIONI!A51:B7946,2,0)</f>
        <v>2</v>
      </c>
      <c r="D51" t="str">
        <f>VLOOKUP(A51,[1]Sindaci!$A$2:$B$7774,2,0)</f>
        <v>SEGA MARCO GIACOMO</v>
      </c>
      <c r="E51" s="24" t="str">
        <f>VLOOKUP(A51,[1]Sindaci!$A$2:$D$7774,4,0)</f>
        <v>LISTA CIVICA: AFFI PROGETTO FUTURO</v>
      </c>
    </row>
    <row r="52" spans="1:5" x14ac:dyDescent="0.25">
      <c r="A52" t="s">
        <v>457</v>
      </c>
      <c r="B52" t="str">
        <f>VLOOKUP(A52,'PEC separato'!A52:C7952,3,0)</f>
        <v>pec.comune.affile.rm.it</v>
      </c>
      <c r="C52" s="29">
        <f>VLOOKUP(A52,SEZIONI!A52:B7947,2,0)</f>
        <v>2</v>
      </c>
      <c r="D52" t="str">
        <f>VLOOKUP(A52,[1]Sindaci!$A$2:$B$7774,2,0)</f>
        <v>VIRI ERCOLE</v>
      </c>
      <c r="E52" s="24" t="str">
        <f>VLOOKUP(A52,[1]Sindaci!$A$2:$D$7774,4,0)</f>
        <v>LISTA CIVICA: INSIEME UNITI PER AFFILE</v>
      </c>
    </row>
    <row r="53" spans="1:5" x14ac:dyDescent="0.25">
      <c r="A53" t="s">
        <v>458</v>
      </c>
      <c r="B53" t="str">
        <f>VLOOKUP(A53,'PEC separato'!A53:C7953,3,0)</f>
        <v>pec.comune.afragola.na.it</v>
      </c>
      <c r="C53" s="29">
        <f>VLOOKUP(A53,SEZIONI!A53:B7948,2,0)</f>
        <v>54</v>
      </c>
      <c r="D53" t="str">
        <f>VLOOKUP(A53,[1]Sindaci!$A$2:$B$7774,2,0)</f>
        <v>PANNONE ANTONIO</v>
      </c>
      <c r="E53" s="24" t="str">
        <f>VLOOKUP(A53,[1]Sindaci!$A$2:$D$7774,4,0)</f>
        <v>LISTA CIVICA: CANTIERE AFRAGOLA | LISTA CIVICA: NUOVA CITTA' | LISTA CIVICA: SCELTA DEMOCRATICA TERRA NOSTRA | LISTA CIVICA: NOI CON AFRAGOLA | LISTA CIVICA: AFRA VOLA | FRATELLI D'ITALIA | LISTA CIVICA: PENSIERO COMUNE | LISTA CIVICA: AFRAGOLA FUTURA | LISTA CIVICA: INSIEME PER AFRAGOLA</v>
      </c>
    </row>
    <row r="54" spans="1:5" x14ac:dyDescent="0.25">
      <c r="A54" t="s">
        <v>313</v>
      </c>
      <c r="B54" t="str">
        <f>VLOOKUP(A54,'PEC separato'!A54:C7954,3,0)</f>
        <v>asmepec.it</v>
      </c>
      <c r="C54" s="29">
        <f>VLOOKUP(A54,SEZIONI!A54:B7949,2,0)</f>
        <v>3</v>
      </c>
      <c r="D54" t="str">
        <f>VLOOKUP(A54,[1]Sindaci!$A$2:$B$7774,2,0)</f>
        <v>MODAFFARI DOMENICO</v>
      </c>
      <c r="E54" s="24" t="str">
        <f>VLOOKUP(A54,[1]Sindaci!$A$2:$D$7774,4,0)</f>
        <v>LISTA CIVICA: AFRICO IN ALTO</v>
      </c>
    </row>
    <row r="55" spans="1:5" x14ac:dyDescent="0.25">
      <c r="A55" t="s">
        <v>459</v>
      </c>
      <c r="B55" t="str">
        <f>VLOOKUP(A55,'PEC separato'!A55:C7955,3,0)</f>
        <v>sintranet.legalmail.it</v>
      </c>
      <c r="C55" s="29">
        <f>VLOOKUP(A55,SEZIONI!A55:B7950,2,0)</f>
        <v>2</v>
      </c>
      <c r="D55" t="str">
        <f>VLOOKUP(A55,[1]Sindaci!$A$2:$B$7774,2,0)</f>
        <v>CIGALINI MAURIZIO</v>
      </c>
      <c r="E55" s="24" t="str">
        <f>VLOOKUP(A55,[1]Sindaci!$A$2:$D$7774,4,0)</f>
        <v>LISTA CIVICA: L'ALTRA AGAZZANO</v>
      </c>
    </row>
    <row r="56" spans="1:5" x14ac:dyDescent="0.25">
      <c r="A56" t="s">
        <v>460</v>
      </c>
      <c r="B56" t="str">
        <f>VLOOKUP(A56,'PEC separato'!A56:C7956,3,0)</f>
        <v>asmepec.it</v>
      </c>
      <c r="C56" s="29">
        <f>VLOOKUP(A56,SEZIONI!A56:B7951,2,0)</f>
        <v>8</v>
      </c>
      <c r="D56" t="str">
        <f>VLOOKUP(A56,[1]Sindaci!$A$2:$B$7774,2,0)</f>
        <v>NACLERIO TOMMASO</v>
      </c>
      <c r="E56" s="24" t="str">
        <f>VLOOKUP(A56,[1]Sindaci!$A$2:$D$7774,4,0)</f>
        <v>LISTA CIVICA: NUOVA MENTE AGEROLA</v>
      </c>
    </row>
    <row r="57" spans="1:5" x14ac:dyDescent="0.25">
      <c r="A57" t="s">
        <v>461</v>
      </c>
      <c r="B57" t="str">
        <f>VLOOKUP(A57,'PEC separato'!A57:C7957,3,0)</f>
        <v>pec.comuneaggius.it</v>
      </c>
      <c r="C57" s="29">
        <f>VLOOKUP(A57,SEZIONI!A57:B7952,2,0)</f>
        <v>2</v>
      </c>
      <c r="D57" t="str">
        <f>VLOOKUP(A57,[1]Sindaci!$A$2:$B$7774,2,0)</f>
        <v>MUZZU NICOLA</v>
      </c>
      <c r="E57" s="24" t="str">
        <f>VLOOKUP(A57,[1]Sindaci!$A$2:$D$7774,4,0)</f>
        <v>LISTA CIVICA: AGGIUS INSIEME</v>
      </c>
    </row>
    <row r="58" spans="1:5" x14ac:dyDescent="0.25">
      <c r="A58" t="s">
        <v>462</v>
      </c>
      <c r="B58" t="str">
        <f>VLOOKUP(A58,'PEC separato'!A58:C7958,3,0)</f>
        <v>legalmail.it</v>
      </c>
      <c r="C58" s="29">
        <f>VLOOKUP(A58,SEZIONI!A58:B7953,2,0)</f>
        <v>12</v>
      </c>
      <c r="D58" t="str">
        <f>VLOOKUP(A58,[1]Sindaci!$A$2:$B$7774,2,0)</f>
        <v>GRECO MARIA GAETANA</v>
      </c>
      <c r="E58" s="24" t="str">
        <f>VLOOKUP(A58,[1]Sindaci!$A$2:$D$7774,4,0)</f>
        <v>_</v>
      </c>
    </row>
    <row r="59" spans="1:5" x14ac:dyDescent="0.25">
      <c r="A59" t="s">
        <v>463</v>
      </c>
      <c r="B59" t="str">
        <f>VLOOKUP(A59,'PEC separato'!A59:C7959,3,0)</f>
        <v>legalmail.it</v>
      </c>
      <c r="C59" s="29">
        <f>VLOOKUP(A59,SEZIONI!A59:B7954,2,0)</f>
        <v>15</v>
      </c>
      <c r="D59" t="str">
        <f>VLOOKUP(A59,[1]Sindaci!$A$2:$B$7774,2,0)</f>
        <v>BENESPERI LUCA</v>
      </c>
      <c r="E59" s="24" t="str">
        <f>VLOOKUP(A59,[1]Sindaci!$A$2:$D$7774,4,0)</f>
        <v>LEGA SALVINI PREMIER | FORZA ITALIA | FRATELLI D'ITALIA</v>
      </c>
    </row>
    <row r="60" spans="1:5" x14ac:dyDescent="0.25">
      <c r="A60" t="s">
        <v>464</v>
      </c>
      <c r="B60" t="str">
        <f>VLOOKUP(A60,'PEC separato'!A60:C7960,3,0)</f>
        <v>cert.legalmail.it</v>
      </c>
      <c r="C60" s="29">
        <f>VLOOKUP(A60,SEZIONI!A60:B7955,2,0)</f>
        <v>2</v>
      </c>
      <c r="D60" t="str">
        <f>VLOOKUP(A60,[1]Sindaci!$A$2:$B$7774,2,0)</f>
        <v>BIGLIA MARCO</v>
      </c>
      <c r="E60" s="24" t="str">
        <f>VLOOKUP(A60,[1]Sindaci!$A$2:$D$7774,4,0)</f>
        <v>LISTA CIVICA: L'ALTERNATIVA PER AGLIANO</v>
      </c>
    </row>
    <row r="61" spans="1:5" x14ac:dyDescent="0.25">
      <c r="A61" t="s">
        <v>465</v>
      </c>
      <c r="B61" t="str">
        <f>VLOOKUP(A61,'PEC separato'!A61:C7961,3,0)</f>
        <v>pec.comune.aglie.to.it</v>
      </c>
      <c r="C61" s="29">
        <f>VLOOKUP(A61,SEZIONI!A61:B7956,2,0)</f>
        <v>3</v>
      </c>
      <c r="D61" t="str">
        <f>VLOOKUP(A61,[1]Sindaci!$A$2:$B$7774,2,0)</f>
        <v>SUCCIO MARCO</v>
      </c>
      <c r="E61" s="24" t="str">
        <f>VLOOKUP(A61,[1]Sindaci!$A$2:$D$7774,4,0)</f>
        <v>LISTA CIVICA: AGLI? PRIMA DI TUTTO</v>
      </c>
    </row>
    <row r="62" spans="1:5" x14ac:dyDescent="0.25">
      <c r="A62" t="s">
        <v>466</v>
      </c>
      <c r="B62" t="str">
        <f>VLOOKUP(A62,'PEC separato'!A62:C7962,3,0)</f>
        <v>pec.comune.aglientu.ot.it</v>
      </c>
      <c r="C62" s="29">
        <f>VLOOKUP(A62,SEZIONI!A62:B7957,2,0)</f>
        <v>3</v>
      </c>
      <c r="D62" t="str">
        <f>VLOOKUP(A62,[1]Sindaci!$A$2:$B$7774,2,0)</f>
        <v>TIROTTO ANTONIO</v>
      </c>
      <c r="E62" s="24" t="str">
        <f>VLOOKUP(A62,[1]Sindaci!$A$2:$D$7774,4,0)</f>
        <v>LISTA CIVICA: GENERAZIONE FUTURA</v>
      </c>
    </row>
    <row r="63" spans="1:5" x14ac:dyDescent="0.25">
      <c r="A63" t="s">
        <v>467</v>
      </c>
      <c r="B63" t="str">
        <f>VLOOKUP(A63,'PEC separato'!A63:C7963,3,0)</f>
        <v>cert.ip-veneto.net</v>
      </c>
      <c r="C63" s="29">
        <f>VLOOKUP(A63,SEZIONI!A63:B7958,2,0)</f>
        <v>3</v>
      </c>
      <c r="D63" t="str">
        <f>VLOOKUP(A63,[1]Sindaci!$A$2:$B$7774,2,0)</f>
        <v>PIVA GIANLUCA</v>
      </c>
      <c r="E63" s="24" t="str">
        <f>VLOOKUP(A63,[1]Sindaci!$A$2:$D$7774,4,0)</f>
        <v>LISTA CIVICA: AGNA RESPONSABILE</v>
      </c>
    </row>
    <row r="64" spans="1:5" x14ac:dyDescent="0.25">
      <c r="A64" t="s">
        <v>468</v>
      </c>
      <c r="B64" t="str">
        <f>VLOOKUP(A64,'PEC separato'!A64:C7964,3,0)</f>
        <v>pec.regione.lombardia.it</v>
      </c>
      <c r="C64" s="29">
        <f>VLOOKUP(A64,SEZIONI!A64:B7959,2,0)</f>
        <v>3</v>
      </c>
      <c r="D64" t="str">
        <f>VLOOKUP(A64,[1]Sindaci!$A$2:$B$7774,2,0)</f>
        <v>SAMARATI STEFANO</v>
      </c>
      <c r="E64" s="24" t="str">
        <f>VLOOKUP(A64,[1]Sindaci!$A$2:$D$7774,4,0)</f>
        <v>LEGA SALVINI</v>
      </c>
    </row>
    <row r="65" spans="1:5" x14ac:dyDescent="0.25">
      <c r="A65" t="s">
        <v>314</v>
      </c>
      <c r="B65" t="str">
        <f>VLOOKUP(A65,'PEC separato'!A65:C7965,3,0)</f>
        <v>asmepec.it</v>
      </c>
      <c r="C65" s="29">
        <f>VLOOKUP(A65,SEZIONI!A65:B7960,2,0)</f>
        <v>1</v>
      </c>
      <c r="D65" t="str">
        <f>VLOOKUP(A65,[1]Sindaci!$A$2:$B$7774,2,0)</f>
        <v>LUPIS GIUSEPPE</v>
      </c>
      <c r="E65" s="24" t="str">
        <f>VLOOKUP(A65,[1]Sindaci!$A$2:$D$7774,4,0)</f>
        <v>LISTA CIVICA: RIALZATI AGNANA</v>
      </c>
    </row>
    <row r="66" spans="1:5" x14ac:dyDescent="0.25">
      <c r="A66" t="s">
        <v>469</v>
      </c>
      <c r="B66" t="str">
        <f>VLOOKUP(A66,'PEC separato'!A66:C7966,3,0)</f>
        <v>legalmail.it</v>
      </c>
      <c r="C66" s="29">
        <f>VLOOKUP(A66,SEZIONI!A66:B7961,2,0)</f>
        <v>8</v>
      </c>
      <c r="D66" t="str">
        <f>VLOOKUP(A66,[1]Sindaci!$A$2:$B$7774,2,0)</f>
        <v>SAIA DANIELE</v>
      </c>
      <c r="E66" s="24" t="str">
        <f>VLOOKUP(A66,[1]Sindaci!$A$2:$D$7774,4,0)</f>
        <v>LISTA CIVICA: NUOVO SOGNO AGNONESE</v>
      </c>
    </row>
    <row r="67" spans="1:5" x14ac:dyDescent="0.25">
      <c r="A67" t="s">
        <v>470</v>
      </c>
      <c r="B67" t="str">
        <f>VLOOKUP(A67,'PEC separato'!A67:C7967,3,0)</f>
        <v>pec.comune.agnosine.bs.it</v>
      </c>
      <c r="C67" s="29">
        <f>VLOOKUP(A67,SEZIONI!A67:B7962,2,0)</f>
        <v>2</v>
      </c>
      <c r="D67" t="str">
        <f>VLOOKUP(A67,[1]Sindaci!$A$2:$B$7774,2,0)</f>
        <v>BONTEMPI GIORGIO</v>
      </c>
      <c r="E67" s="24" t="str">
        <f>VLOOKUP(A67,[1]Sindaci!$A$2:$D$7774,4,0)</f>
        <v>LISTA CIVICA: PRIMA AGNOSINE!</v>
      </c>
    </row>
    <row r="68" spans="1:5" x14ac:dyDescent="0.25">
      <c r="A68" t="s">
        <v>471</v>
      </c>
      <c r="B68" t="str">
        <f>VLOOKUP(A68,'PEC separato'!A68:C7968,3,0)</f>
        <v>pecveneto.it</v>
      </c>
      <c r="C68" s="29">
        <f>VLOOKUP(A68,SEZIONI!A68:B7963,2,0)</f>
        <v>4</v>
      </c>
      <c r="D68" t="str">
        <f>VLOOKUP(A68,[1]Sindaci!$A$2:$B$7774,2,0)</f>
        <v>CHISSALE' ROBERTO</v>
      </c>
      <c r="E68" s="24" t="str">
        <f>VLOOKUP(A68,[1]Sindaci!$A$2:$D$7774,4,0)</f>
        <v>LISTA CIVICA: PER AGORDO</v>
      </c>
    </row>
    <row r="69" spans="1:5" x14ac:dyDescent="0.25">
      <c r="A69" t="s">
        <v>472</v>
      </c>
      <c r="B69" t="str">
        <f>VLOOKUP(A69,'PEC separato'!A69:C7969,3,0)</f>
        <v>pec.it</v>
      </c>
      <c r="C69" s="29">
        <f>VLOOKUP(A69,SEZIONI!A69:B7964,2,0)</f>
        <v>2</v>
      </c>
      <c r="D69" t="str">
        <f>VLOOKUP(A69,[1]Sindaci!$A$2:$B$7774,2,0)</f>
        <v>VALENTE MASSIMILIANO</v>
      </c>
      <c r="E69" s="24" t="str">
        <f>VLOOKUP(A69,[1]Sindaci!$A$2:$D$7774,4,0)</f>
        <v>LISTA CIVICA: MOVIMENTO PER AGOSTA</v>
      </c>
    </row>
    <row r="70" spans="1:5" x14ac:dyDescent="0.25">
      <c r="A70" t="s">
        <v>473</v>
      </c>
      <c r="B70" t="str">
        <f>VLOOKUP(A70,'PEC separato'!A70:C7970,3,0)</f>
        <v>legalmail.it</v>
      </c>
      <c r="C70" s="29">
        <f>VLOOKUP(A70,SEZIONI!A70:B7965,2,0)</f>
        <v>1</v>
      </c>
      <c r="D70" t="str">
        <f>VLOOKUP(A70,[1]Sindaci!$A$2:$B$7774,2,0)</f>
        <v>BAGLIONI LUCA</v>
      </c>
      <c r="E70" s="24" t="str">
        <f>VLOOKUP(A70,[1]Sindaci!$A$2:$D$7774,4,0)</f>
        <v>LISTA CIVICA: UNITI PER AGRA</v>
      </c>
    </row>
    <row r="71" spans="1:5" x14ac:dyDescent="0.25">
      <c r="A71" t="s">
        <v>474</v>
      </c>
      <c r="B71" t="str">
        <f>VLOOKUP(A71,'PEC separato'!A71:C7971,3,0)</f>
        <v>pec.regione.lombardia.it</v>
      </c>
      <c r="C71" s="29">
        <f>VLOOKUP(A71,SEZIONI!A71:B7966,2,0)</f>
        <v>13</v>
      </c>
      <c r="D71" t="str">
        <f>VLOOKUP(A71,[1]Sindaci!$A$2:$B$7774,2,0)</f>
        <v>SIRONI SIMONE</v>
      </c>
      <c r="E71" s="24" t="str">
        <f>VLOOKUP(A71,[1]Sindaci!$A$2:$D$7774,4,0)</f>
        <v>LISTA CIVICA: INSIEME PER AGRATE</v>
      </c>
    </row>
    <row r="72" spans="1:5" x14ac:dyDescent="0.25">
      <c r="A72" t="s">
        <v>475</v>
      </c>
      <c r="B72" t="str">
        <f>VLOOKUP(A72,'PEC separato'!A72:C7972,3,0)</f>
        <v>cert.ruparpiemonte.it</v>
      </c>
      <c r="C72" s="29">
        <f>VLOOKUP(A72,SEZIONI!A72:B7967,2,0)</f>
        <v>2</v>
      </c>
      <c r="D72" t="str">
        <f>VLOOKUP(A72,[1]Sindaci!$A$2:$B$7774,2,0)</f>
        <v>TOSI SIMONE</v>
      </c>
      <c r="E72" s="24" t="str">
        <f>VLOOKUP(A72,[1]Sindaci!$A$2:$D$7774,4,0)</f>
        <v>LISTA CIVICA: IL CAMPANILE</v>
      </c>
    </row>
    <row r="73" spans="1:5" x14ac:dyDescent="0.25">
      <c r="A73" t="s">
        <v>476</v>
      </c>
      <c r="B73" t="str">
        <f>VLOOKUP(A73,'PEC separato'!A73:C7973,3,0)</f>
        <v>pec.comune.agrigento.it</v>
      </c>
      <c r="C73" s="29">
        <f>VLOOKUP(A73,SEZIONI!A73:B7968,2,0)</f>
        <v>55</v>
      </c>
      <c r="D73" t="str">
        <f>VLOOKUP(A73,[1]Sindaci!$A$2:$B$7774,2,0)</f>
        <v>MICCICHE' FRANCESCO</v>
      </c>
      <c r="E73" s="24" t="str">
        <f>VLOOKUP(A73,[1]Sindaci!$A$2:$D$7774,4,0)</f>
        <v>LISTA CIVICA: FACCIAMO SQUADRA PER AGRIGENTO | LISTA CIVICA: VOX ITALIA | LISTA CIVICA: CAMBIAMO ROTTA PER AGRIGENTO | FORZA ITALIA | LISTA CIVICA: UNITI PER LA CITTA' | LISTA CIVICA: # DIVENTERA' BELLISSIMA - ZAMBUTO SINDACO</v>
      </c>
    </row>
    <row r="74" spans="1:5" x14ac:dyDescent="0.25">
      <c r="A74" t="s">
        <v>477</v>
      </c>
      <c r="B74" t="str">
        <f>VLOOKUP(A74,'PEC separato'!A74:C7974,3,0)</f>
        <v>pec.comune.agropoli.sa.it</v>
      </c>
      <c r="C74" s="29">
        <f>VLOOKUP(A74,SEZIONI!A74:B7969,2,0)</f>
        <v>21</v>
      </c>
      <c r="D74" t="str">
        <f>VLOOKUP(A74,[1]Sindaci!$A$2:$B$7774,2,0)</f>
        <v>MUTALIPASSI ROBERTO ANTONIO</v>
      </c>
      <c r="E74" s="24" t="str">
        <f>VLOOKUP(A74,[1]Sindaci!$A$2:$D$7774,4,0)</f>
        <v>PARTITO SOCIALISTA ITALIANO | PARTITO DEMOCRATICO | LISTA CIVICA: CI SIAMO PER AGROPOLI | LISTA CIVICA: LISTA CIVICA MUTALIPASSI SINDACO | LISTA CIVICA: AGROPOLI PER MUTALIPASSI SINDACO | LISTA CIVICA: UNITI CON MUTALIPASSI SINDACO | LISTA CIVICA: INSIEME PER AGROPOLI</v>
      </c>
    </row>
    <row r="75" spans="1:5" x14ac:dyDescent="0.25">
      <c r="A75" t="s">
        <v>478</v>
      </c>
      <c r="B75" t="str">
        <f>VLOOKUP(A75,'PEC separato'!A75:C7975,3,0)</f>
        <v>emarche.it</v>
      </c>
      <c r="C75" s="29">
        <f>VLOOKUP(A75,SEZIONI!A75:B7970,2,0)</f>
        <v>4</v>
      </c>
      <c r="D75" t="str">
        <f>VLOOKUP(A75,[1]Sindaci!$A$2:$B$7774,2,0)</f>
        <v>BRACONI THOMAS</v>
      </c>
      <c r="E75" s="24" t="str">
        <f>VLOOKUP(A75,[1]Sindaci!$A$2:$D$7774,4,0)</f>
        <v>LISTA CIVICA: AGUGLIANO PROGETTO COMUNE</v>
      </c>
    </row>
    <row r="76" spans="1:5" x14ac:dyDescent="0.25">
      <c r="A76" t="s">
        <v>479</v>
      </c>
      <c r="B76" t="str">
        <f>VLOOKUP(A76,'PEC separato'!A76:C7976,3,0)</f>
        <v>pec.comune.agugliaro.vi.it</v>
      </c>
      <c r="C76" s="29">
        <f>VLOOKUP(A76,SEZIONI!A76:B7971,2,0)</f>
        <v>2</v>
      </c>
      <c r="D76" t="str">
        <f>VLOOKUP(A76,[1]Sindaci!$A$2:$B$7774,2,0)</f>
        <v>BORGHETTINI MASSIMO</v>
      </c>
      <c r="E76" s="24" t="str">
        <f>VLOOKUP(A76,[1]Sindaci!$A$2:$D$7774,4,0)</f>
        <v>LISTA CIVICA: RINNOVA AGUGLIARO</v>
      </c>
    </row>
    <row r="77" spans="1:5" x14ac:dyDescent="0.25">
      <c r="A77" t="s">
        <v>480</v>
      </c>
      <c r="B77" t="str">
        <f>VLOOKUP(A77,'PEC separato'!A77:C7977,3,0)</f>
        <v>pec.regione.lombardia.it</v>
      </c>
      <c r="C77" s="29">
        <f>VLOOKUP(A77,SEZIONI!A77:B7972,2,0)</f>
        <v>2</v>
      </c>
      <c r="D77" t="str">
        <f>VLOOKUP(A77,[1]Sindaci!$A$2:$B$7774,2,0)</f>
        <v>BARAGGIA MATTEO RAFFAELE</v>
      </c>
      <c r="E77" s="24" t="str">
        <f>VLOOKUP(A77,[1]Sindaci!$A$2:$D$7774,4,0)</f>
        <v>LISTA CIVICA: PER AICURZIO</v>
      </c>
    </row>
    <row r="78" spans="1:5" x14ac:dyDescent="0.25">
      <c r="A78" t="s">
        <v>481</v>
      </c>
      <c r="B78" t="str">
        <f>VLOOKUP(A78,'PEC separato'!A78:C7978,3,0)</f>
        <v>pec.comuneaidomaggiore.it</v>
      </c>
      <c r="C78" s="29">
        <f>VLOOKUP(A78,SEZIONI!A78:B7973,2,0)</f>
        <v>1</v>
      </c>
      <c r="D78" t="str">
        <f>VLOOKUP(A78,[1]Sindaci!$A$2:$B$7774,2,0)</f>
        <v>VIRDIS ANTONELLO</v>
      </c>
      <c r="E78" s="24" t="str">
        <f>VLOOKUP(A78,[1]Sindaci!$A$2:$D$7774,4,0)</f>
        <v>LISTA CIVICA: PER CRESCERE INSIEME A MANU TENTA</v>
      </c>
    </row>
    <row r="79" spans="1:5" x14ac:dyDescent="0.25">
      <c r="A79" t="s">
        <v>482</v>
      </c>
      <c r="B79" t="str">
        <f>VLOOKUP(A79,'PEC separato'!A79:C7979,3,0)</f>
        <v>pec.aidoneonline.it</v>
      </c>
      <c r="C79" s="29">
        <f>VLOOKUP(A79,SEZIONI!A79:B7974,2,0)</f>
        <v>7</v>
      </c>
      <c r="D79" t="str">
        <f>VLOOKUP(A79,[1]Sindaci!$A$2:$B$7774,2,0)</f>
        <v>CHIARENZA SEBASTIANO</v>
      </c>
      <c r="E79" s="24" t="str">
        <f>VLOOKUP(A79,[1]Sindaci!$A$2:$D$7774,4,0)</f>
        <v>_</v>
      </c>
    </row>
    <row r="80" spans="1:5" x14ac:dyDescent="0.25">
      <c r="A80" t="s">
        <v>483</v>
      </c>
      <c r="B80" t="str">
        <f>VLOOKUP(A80,'PEC separato'!A80:C7980,3,0)</f>
        <v>pec.it</v>
      </c>
      <c r="C80" s="29">
        <f>VLOOKUP(A80,SEZIONI!A80:B7975,2,0)</f>
        <v>2</v>
      </c>
      <c r="D80" t="str">
        <f>VLOOKUP(A80,[1]Sindaci!$A$2:$B$7774,2,0)</f>
        <v>DI NATALE ENZO</v>
      </c>
      <c r="E80" s="24" t="str">
        <f>VLOOKUP(A80,[1]Sindaci!$A$2:$D$7774,4,0)</f>
        <v>LISTA CIVICA: IL FUTURO IN COMUNE</v>
      </c>
    </row>
    <row r="81" spans="1:5" x14ac:dyDescent="0.25">
      <c r="A81" t="s">
        <v>10</v>
      </c>
      <c r="B81" t="str">
        <f>VLOOKUP(A81,'PEC separato'!A81:C7981,3,0)</f>
        <v>pec.comune.aiellocalabro.cs.it</v>
      </c>
      <c r="C81" s="29">
        <f>VLOOKUP(A81,SEZIONI!A81:B7976,2,0)</f>
        <v>3</v>
      </c>
      <c r="D81" t="str">
        <f>VLOOKUP(A81,[1]Sindaci!$A$2:$B$7774,2,0)</f>
        <v>LEPORE LUCA</v>
      </c>
      <c r="E81" s="24" t="str">
        <f>VLOOKUP(A81,[1]Sindaci!$A$2:$D$7774,4,0)</f>
        <v>LISTA CIVICA: UNITI PER AIELLO</v>
      </c>
    </row>
    <row r="82" spans="1:5" x14ac:dyDescent="0.25">
      <c r="A82" t="s">
        <v>484</v>
      </c>
      <c r="B82" t="str">
        <f>VLOOKUP(A82,'PEC separato'!A82:C7982,3,0)</f>
        <v>certgov.fvg.it</v>
      </c>
      <c r="C82" s="29">
        <f>VLOOKUP(A82,SEZIONI!A82:B7977,2,0)</f>
        <v>2</v>
      </c>
      <c r="D82" t="str">
        <f>VLOOKUP(A82,[1]Sindaci!$A$2:$B$7774,2,0)</f>
        <v>FESTA ROBERTO</v>
      </c>
      <c r="E82" s="24" t="str">
        <f>VLOOKUP(A82,[1]Sindaci!$A$2:$D$7774,4,0)</f>
        <v>_</v>
      </c>
    </row>
    <row r="83" spans="1:5" x14ac:dyDescent="0.25">
      <c r="A83" t="s">
        <v>485</v>
      </c>
      <c r="B83" t="str">
        <f>VLOOKUP(A83,'PEC separato'!A83:C7983,3,0)</f>
        <v>asmepec.it</v>
      </c>
      <c r="C83" s="29">
        <f>VLOOKUP(A83,SEZIONI!A83:B7978,2,0)</f>
        <v>4</v>
      </c>
      <c r="D83" t="str">
        <f>VLOOKUP(A83,[1]Sindaci!$A$2:$B$7774,2,0)</f>
        <v>GAETA SEBASTIANO</v>
      </c>
      <c r="E83" s="24" t="str">
        <f>VLOOKUP(A83,[1]Sindaci!$A$2:$D$7774,4,0)</f>
        <v>LISTA CIVICA: VIVA AIELLO</v>
      </c>
    </row>
    <row r="84" spans="1:5" x14ac:dyDescent="0.25">
      <c r="A84" t="s">
        <v>11</v>
      </c>
      <c r="B84" t="str">
        <f>VLOOKUP(A84,'PEC separato'!A84:C7984,3,0)</f>
        <v>legalmail.it</v>
      </c>
      <c r="C84" s="29">
        <f>VLOOKUP(A84,SEZIONI!A84:B7979,2,0)</f>
        <v>1</v>
      </c>
      <c r="D84" t="str">
        <f>VLOOKUP(A84,[1]Sindaci!$A$2:$B$7774,2,0)</f>
        <v>DE FRANCO PASQUALE</v>
      </c>
      <c r="E84" s="24" t="str">
        <f>VLOOKUP(A84,[1]Sindaci!$A$2:$D$7774,4,0)</f>
        <v>LISTA CIVICA: IL PAESE CHE VOGLIAMO</v>
      </c>
    </row>
    <row r="85" spans="1:5" x14ac:dyDescent="0.25">
      <c r="A85" t="s">
        <v>486</v>
      </c>
      <c r="B85" t="str">
        <f>VLOOKUP(A85,'PEC separato'!A85:C7985,3,0)</f>
        <v>pec.comune.ailano.ce.it</v>
      </c>
      <c r="C85" s="29">
        <f>VLOOKUP(A85,SEZIONI!A85:B7980,2,0)</f>
        <v>2</v>
      </c>
      <c r="D85" t="str">
        <f>VLOOKUP(A85,[1]Sindaci!$A$2:$B$7774,2,0)</f>
        <v>LANZONE VINCENZO</v>
      </c>
      <c r="E85" s="24" t="str">
        <f>VLOOKUP(A85,[1]Sindaci!$A$2:$D$7774,4,0)</f>
        <v>LISTA CIVICA: INSIEME PER AILANO</v>
      </c>
    </row>
    <row r="86" spans="1:5" x14ac:dyDescent="0.25">
      <c r="A86" t="s">
        <v>487</v>
      </c>
      <c r="B86" t="str">
        <f>VLOOKUP(A86,'PEC separato'!A86:C7986,3,0)</f>
        <v>pec.ptbiellese.it</v>
      </c>
      <c r="C86" s="29">
        <f>VLOOKUP(A86,SEZIONI!A86:B7981,2,0)</f>
        <v>1</v>
      </c>
      <c r="D86" t="str">
        <f>VLOOKUP(A86,[1]Sindaci!$A$2:$B$7774,2,0)</f>
        <v>PAGANINI MASSIMO</v>
      </c>
      <c r="E86" s="24" t="str">
        <f>VLOOKUP(A86,[1]Sindaci!$A$2:$D$7774,4,0)</f>
        <v>LISTA CIVICA: PER AILOCHE</v>
      </c>
    </row>
    <row r="87" spans="1:5" x14ac:dyDescent="0.25">
      <c r="A87" t="s">
        <v>488</v>
      </c>
      <c r="B87" t="str">
        <f>VLOOKUP(A87,'PEC separato'!A87:C7987,3,0)</f>
        <v>postemailcertificata.it</v>
      </c>
      <c r="C87" s="29">
        <f>VLOOKUP(A87,SEZIONI!A87:B7982,2,0)</f>
        <v>3</v>
      </c>
      <c r="D87" t="str">
        <f>VLOOKUP(A87,[1]Sindaci!$A$2:$B$7774,2,0)</f>
        <v>DE RISO LEOPOLDO</v>
      </c>
      <c r="E87" s="24" t="str">
        <f>VLOOKUP(A87,[1]Sindaci!$A$2:$D$7774,4,0)</f>
        <v>LISTA CIVICA: DE RISO SINDACO</v>
      </c>
    </row>
    <row r="88" spans="1:5" x14ac:dyDescent="0.25">
      <c r="A88" t="s">
        <v>489</v>
      </c>
      <c r="B88" t="str">
        <f>VLOOKUP(A88,'PEC separato'!A88:C7988,3,0)</f>
        <v>pec.cstsannio.it</v>
      </c>
      <c r="C88" s="29">
        <f>VLOOKUP(A88,SEZIONI!A88:B7983,2,0)</f>
        <v>9</v>
      </c>
      <c r="D88" t="str">
        <f>VLOOKUP(A88,[1]Sindaci!$A$2:$B$7774,2,0)</f>
        <v>FALZARANO VINCENZO</v>
      </c>
      <c r="E88" s="24" t="str">
        <f>VLOOKUP(A88,[1]Sindaci!$A$2:$D$7774,4,0)</f>
        <v>LISTA CIVICA: PER AIROLA 2026</v>
      </c>
    </row>
    <row r="89" spans="1:5" x14ac:dyDescent="0.25">
      <c r="A89" t="s">
        <v>490</v>
      </c>
      <c r="B89" t="str">
        <f>VLOOKUP(A89,'PEC separato'!A89:C7989,3,0)</f>
        <v>legalmail.it</v>
      </c>
      <c r="C89" s="29">
        <f>VLOOKUP(A89,SEZIONI!A89:B7984,2,0)</f>
        <v>1</v>
      </c>
      <c r="D89" t="str">
        <f>VLOOKUP(A89,[1]Sindaci!$A$2:$B$7774,2,0)</f>
        <v>ODOERO MAURIZIO</v>
      </c>
      <c r="E89" s="24" t="str">
        <f>VLOOKUP(A89,[1]Sindaci!$A$2:$D$7774,4,0)</f>
        <v>_</v>
      </c>
    </row>
    <row r="90" spans="1:5" x14ac:dyDescent="0.25">
      <c r="A90" t="s">
        <v>491</v>
      </c>
      <c r="B90" t="str">
        <f>VLOOKUP(A90,'PEC separato'!A90:C7990,3,0)</f>
        <v>cert.legalmail.it</v>
      </c>
      <c r="C90" s="29">
        <f>VLOOKUP(A90,SEZIONI!A90:B7985,2,0)</f>
        <v>3</v>
      </c>
      <c r="D90" t="str">
        <f>VLOOKUP(A90,[1]Sindaci!$A$2:$B$7774,2,0)</f>
        <v>MILANI ALESSANDRO PAOLO</v>
      </c>
      <c r="E90" s="24" t="str">
        <f>VLOOKUP(A90,[1]Sindaci!$A$2:$D$7774,4,0)</f>
        <v>LISTA CIVICA: CAMBIAMO AIRUNO</v>
      </c>
    </row>
    <row r="91" spans="1:5" x14ac:dyDescent="0.25">
      <c r="A91" t="s">
        <v>492</v>
      </c>
      <c r="B91" t="str">
        <f>VLOOKUP(A91,'PEC separato'!A91:C7991,3,0)</f>
        <v>cert.ruparpiemonte.it</v>
      </c>
      <c r="C91" s="29">
        <f>VLOOKUP(A91,SEZIONI!A91:B7986,2,0)</f>
        <v>1</v>
      </c>
      <c r="D91" t="str">
        <f>VLOOKUP(A91,[1]Sindaci!$A$2:$B$7774,2,0)</f>
        <v>TROCELLO PIETRO</v>
      </c>
      <c r="E91" s="24" t="str">
        <f>VLOOKUP(A91,[1]Sindaci!$A$2:$D$7774,4,0)</f>
        <v>LISTA CIVICA: PER AISONE</v>
      </c>
    </row>
    <row r="92" spans="1:5" x14ac:dyDescent="0.25">
      <c r="A92" t="s">
        <v>493</v>
      </c>
      <c r="B92" t="str">
        <f>VLOOKUP(A92,'PEC separato'!A92:C7992,3,0)</f>
        <v>legalmail.it</v>
      </c>
      <c r="C92" s="29">
        <f>VLOOKUP(A92,SEZIONI!A92:B7987,2,0)</f>
        <v>7</v>
      </c>
      <c r="D92" t="str">
        <f>VLOOKUP(A92,[1]Sindaci!$A$2:$B$7774,2,0)</f>
        <v>SOINI CLAUDIO</v>
      </c>
      <c r="E92" s="24" t="str">
        <f>VLOOKUP(A92,[1]Sindaci!$A$2:$D$7774,4,0)</f>
        <v>LISTA CIVICA: ABC ALA-FRAZIONI BENE COMUNE | LISTA CIVICA: ALA CIVICA | PATT</v>
      </c>
    </row>
    <row r="93" spans="1:5" x14ac:dyDescent="0.25">
      <c r="A93" t="s">
        <v>495</v>
      </c>
      <c r="B93" t="str">
        <f>VLOOKUP(A93,'PEC separato'!A93:C7993,3,0)</f>
        <v>pec.it</v>
      </c>
      <c r="C93" s="29">
        <f>VLOOKUP(A93,SEZIONI!A93:B7988,2,0)</f>
        <v>2</v>
      </c>
      <c r="D93" t="str">
        <f>VLOOKUP(A93,[1]Sindaci!$A$2:$B$7774,2,0)</f>
        <v>LEDDA FRANCESCO</v>
      </c>
      <c r="E93" s="24" t="str">
        <f>VLOOKUP(A93,[1]Sindaci!$A$2:$D$7774,4,0)</f>
        <v>LISTA CIVICA: ALA' NOA</v>
      </c>
    </row>
    <row r="94" spans="1:5" x14ac:dyDescent="0.25">
      <c r="A94" t="s">
        <v>494</v>
      </c>
      <c r="B94" t="str">
        <f>VLOOKUP(A94,'PEC separato'!A94:C7994,3,0)</f>
        <v>legalmail.it</v>
      </c>
      <c r="C94" s="29">
        <f>VLOOKUP(A94,SEZIONI!A94:B7989,2,0)</f>
        <v>1</v>
      </c>
      <c r="D94" t="str">
        <f>VLOOKUP(A94,[1]Sindaci!$A$2:$B$7774,2,0)</f>
        <v>GARBANO MAURO</v>
      </c>
      <c r="E94" s="24" t="str">
        <f>VLOOKUP(A94,[1]Sindaci!$A$2:$D$7774,4,0)</f>
        <v>LISTA CIVICA: VIVERE ALA DI STURA</v>
      </c>
    </row>
    <row r="95" spans="1:5" x14ac:dyDescent="0.25">
      <c r="A95" t="s">
        <v>496</v>
      </c>
      <c r="B95" t="str">
        <f>VLOOKUP(A95,'PEC separato'!A95:C7995,3,0)</f>
        <v>pec.comune.alagna.pv.it</v>
      </c>
      <c r="C95" s="29">
        <f>VLOOKUP(A95,SEZIONI!A95:B7990,2,0)</f>
        <v>1</v>
      </c>
      <c r="D95" t="str">
        <f>VLOOKUP(A95,[1]Sindaci!$A$2:$B$7774,2,0)</f>
        <v>FERRARI RICCARDO</v>
      </c>
      <c r="E95" s="24" t="str">
        <f>VLOOKUP(A95,[1]Sindaci!$A$2:$D$7774,4,0)</f>
        <v>LISTA CIVICA: INDIPENDENTE</v>
      </c>
    </row>
    <row r="96" spans="1:5" x14ac:dyDescent="0.25">
      <c r="A96" t="s">
        <v>497</v>
      </c>
      <c r="B96" t="str">
        <f>VLOOKUP(A96,'PEC separato'!A96:C7996,3,0)</f>
        <v>legalmail.it</v>
      </c>
      <c r="C96" s="29">
        <f>VLOOKUP(A96,SEZIONI!A96:B7991,2,0)</f>
        <v>2</v>
      </c>
      <c r="D96" t="str">
        <f>VLOOKUP(A96,[1]Sindaci!$A$2:$B$7774,2,0)</f>
        <v>VEGGI ROBERTO</v>
      </c>
      <c r="E96" s="24" t="str">
        <f>VLOOKUP(A96,[1]Sindaci!$A$2:$D$7774,4,0)</f>
        <v>LISTA CIVICA: INSIEME</v>
      </c>
    </row>
    <row r="97" spans="1:5" x14ac:dyDescent="0.25">
      <c r="A97" t="s">
        <v>498</v>
      </c>
      <c r="B97" t="str">
        <f>VLOOKUP(A97,'PEC separato'!A97:C7997,3,0)</f>
        <v>pec.it</v>
      </c>
      <c r="C97" s="29">
        <f>VLOOKUP(A97,SEZIONI!A97:B7992,2,0)</f>
        <v>4</v>
      </c>
      <c r="D97" t="str">
        <f>VLOOKUP(A97,[1]Sindaci!$A$2:$B$7774,2,0)</f>
        <v>PEZZI OSCAR</v>
      </c>
      <c r="E97" s="24" t="str">
        <f>VLOOKUP(A97,[1]Sindaci!$A$2:$D$7774,4,0)</f>
        <v>LISTA CIVICA: ALANNO CONTINUITA' E RINNOVAMENTO</v>
      </c>
    </row>
    <row r="98" spans="1:5" x14ac:dyDescent="0.25">
      <c r="A98" t="s">
        <v>499</v>
      </c>
      <c r="B98" t="str">
        <f>VLOOKUP(A98,'PEC separato'!A98:C7998,3,0)</f>
        <v>pecveneto.it</v>
      </c>
      <c r="C98" s="29">
        <f>VLOOKUP(A98,SEZIONI!A98:B7993,2,0)</f>
        <v>3</v>
      </c>
      <c r="D98" t="str">
        <f>VLOOKUP(A98,[1]Sindaci!$A$2:$B$7774,2,0)</f>
        <v>BOGANA AMALIA SERENELLA</v>
      </c>
      <c r="E98" s="24" t="str">
        <f>VLOOKUP(A98,[1]Sindaci!$A$2:$D$7774,4,0)</f>
        <v>LISTA CIVICA: UNITI PER ALANO</v>
      </c>
    </row>
    <row r="99" spans="1:5" x14ac:dyDescent="0.25">
      <c r="A99" t="s">
        <v>500</v>
      </c>
      <c r="B99" t="str">
        <f>VLOOKUP(A99,'PEC separato'!A99:C7999,3,0)</f>
        <v>legalmail.it</v>
      </c>
      <c r="C99" s="29">
        <f>VLOOKUP(A99,SEZIONI!A99:B7994,2,0)</f>
        <v>11</v>
      </c>
      <c r="D99" t="str">
        <f>VLOOKUP(A99,[1]Sindaci!$A$2:$B$7774,2,0)</f>
        <v>MELGRATI MARCO</v>
      </c>
      <c r="E99" s="24" t="str">
        <f>VLOOKUP(A99,[1]Sindaci!$A$2:$D$7774,4,0)</f>
        <v>LISTA CIVICA: MELGRATI SINDACO</v>
      </c>
    </row>
    <row r="100" spans="1:5" x14ac:dyDescent="0.25">
      <c r="A100" t="s">
        <v>501</v>
      </c>
      <c r="B100" t="str">
        <f>VLOOKUP(A100,'PEC separato'!A100:C8000,3,0)</f>
        <v>pec.it</v>
      </c>
      <c r="C100" s="29">
        <f>VLOOKUP(A100,SEZIONI!A100:B7995,2,0)</f>
        <v>23</v>
      </c>
      <c r="D100" t="str">
        <f>VLOOKUP(A100,[1]Sindaci!$A$2:$B$7774,2,0)</f>
        <v>CIANFROCCA MAURIZIO</v>
      </c>
      <c r="E100" s="24" t="str">
        <f>VLOOKUP(A100,[1]Sindaci!$A$2:$D$7774,4,0)</f>
        <v>LISTA CIVICA: ALATRI COMUNITA' | FORZA ITALIA | LISTA CIVICA: PATTO CIVICO | LEGA SALVINI PREMIER | LISTA CIVICA: ALATRI BENE COMUNE | FRATELLI D'ITALIA</v>
      </c>
    </row>
    <row r="101" spans="1:5" x14ac:dyDescent="0.25">
      <c r="A101" t="s">
        <v>502</v>
      </c>
      <c r="B101" t="str">
        <f>VLOOKUP(A101,'PEC separato'!A101:C8001,3,0)</f>
        <v>cert.legalmail.it</v>
      </c>
      <c r="C101" s="29">
        <f>VLOOKUP(A101,SEZIONI!A101:B7996,2,0)</f>
        <v>31</v>
      </c>
      <c r="D101" t="str">
        <f>VLOOKUP(A101,[1]Sindaci!$A$2:$B$7774,2,0)</f>
        <v>BO CARLO</v>
      </c>
      <c r="E101" s="24" t="str">
        <f>VLOOKUP(A101,[1]Sindaci!$A$2:$D$7774,4,0)</f>
        <v>LISTA CIVICA: CARLOTTA BOFFA | FORZA ITALIA | LISTA CIVICA: ALBA DOMANI | LISTA CIVICA: PER ALBA | LEGA SALVINI | FRATELLI D'ITALIA</v>
      </c>
    </row>
    <row r="102" spans="1:5" x14ac:dyDescent="0.25">
      <c r="A102" t="s">
        <v>503</v>
      </c>
      <c r="B102" t="str">
        <f>VLOOKUP(A102,'PEC separato'!A102:C8002,3,0)</f>
        <v>pec.comune.alba-adriatica.te.it</v>
      </c>
      <c r="C102" s="29">
        <f>VLOOKUP(A102,SEZIONI!A102:B7997,2,0)</f>
        <v>12</v>
      </c>
      <c r="D102" t="str">
        <f>VLOOKUP(A102,[1]Sindaci!$A$2:$B$7774,2,0)</f>
        <v>CASCIOTTI ANTONIETTA</v>
      </c>
      <c r="E102" s="24" t="str">
        <f>VLOOKUP(A102,[1]Sindaci!$A$2:$D$7774,4,0)</f>
        <v>LISTA CIVICA: #UNIAMO ALBA</v>
      </c>
    </row>
    <row r="103" spans="1:5" x14ac:dyDescent="0.25">
      <c r="A103" t="s">
        <v>504</v>
      </c>
      <c r="B103" t="str">
        <f>VLOOKUP(A103,'PEC separato'!A103:C8003,3,0)</f>
        <v>pec.comune.albagiara.or.it</v>
      </c>
      <c r="C103" s="29">
        <f>VLOOKUP(A103,SEZIONI!A103:B7998,2,0)</f>
        <v>1</v>
      </c>
      <c r="D103" t="str">
        <f>VLOOKUP(A103,[1]Sindaci!$A$2:$B$7774,2,0)</f>
        <v>PILLONI MARCELLO</v>
      </c>
      <c r="E103" s="24" t="str">
        <f>VLOOKUP(A103,[1]Sindaci!$A$2:$D$7774,4,0)</f>
        <v>LISTA CIVICA: PER UNA NUOVA ALBA OLLASTA</v>
      </c>
    </row>
    <row r="104" spans="1:5" x14ac:dyDescent="0.25">
      <c r="A104" t="s">
        <v>505</v>
      </c>
      <c r="B104" t="str">
        <f>VLOOKUP(A104,'PEC separato'!A104:C8004,3,0)</f>
        <v>pec.it</v>
      </c>
      <c r="C104" s="29">
        <f>VLOOKUP(A104,SEZIONI!A104:B7999,2,0)</f>
        <v>4</v>
      </c>
      <c r="D104" t="str">
        <f>VLOOKUP(A104,[1]Sindaci!$A$2:$B$7774,2,0)</f>
        <v>CRIVELLIN FLAVIO</v>
      </c>
      <c r="E104" s="24" t="str">
        <f>VLOOKUP(A104,[1]Sindaci!$A$2:$D$7774,4,0)</f>
        <v>LISTA CIVICA: VIVERE ALBAIRATE</v>
      </c>
    </row>
    <row r="105" spans="1:5" x14ac:dyDescent="0.25">
      <c r="A105" t="s">
        <v>506</v>
      </c>
      <c r="B105" t="str">
        <f>VLOOKUP(A105,'PEC separato'!A105:C8005,3,0)</f>
        <v>pec.comune.albanella.sa.it</v>
      </c>
      <c r="C105" s="29">
        <f>VLOOKUP(A105,SEZIONI!A105:B8000,2,0)</f>
        <v>6</v>
      </c>
      <c r="D105" t="str">
        <f>VLOOKUP(A105,[1]Sindaci!$A$2:$B$7774,2,0)</f>
        <v>IOSCA RENATO</v>
      </c>
      <c r="E105" s="24" t="str">
        <f>VLOOKUP(A105,[1]Sindaci!$A$2:$D$7774,4,0)</f>
        <v>LISTA CIVICA: VINCE ALBANELLA</v>
      </c>
    </row>
    <row r="106" spans="1:5" x14ac:dyDescent="0.25">
      <c r="A106" t="s">
        <v>507</v>
      </c>
      <c r="B106" t="str">
        <f>VLOOKUP(A106,'PEC separato'!A106:C8006,3,0)</f>
        <v>cert.ruparbasilicata.it</v>
      </c>
      <c r="C106" s="29">
        <f>VLOOKUP(A106,SEZIONI!A106:B8001,2,0)</f>
        <v>2</v>
      </c>
      <c r="D106" t="str">
        <f>VLOOKUP(A106,[1]Sindaci!$A$2:$B$7774,2,0)</f>
        <v>SANTAMARIA BRUNO</v>
      </c>
      <c r="E106" s="24" t="str">
        <f>VLOOKUP(A106,[1]Sindaci!$A$2:$D$7774,4,0)</f>
        <v>LISTA CIVICA: LIBERA MENTE</v>
      </c>
    </row>
    <row r="107" spans="1:5" x14ac:dyDescent="0.25">
      <c r="A107" t="s">
        <v>508</v>
      </c>
      <c r="B107" t="str">
        <f>VLOOKUP(A107,'PEC separato'!A107:C8007,3,0)</f>
        <v>cert.comune.albanolaziale.rm.it</v>
      </c>
      <c r="C107" s="29">
        <f>VLOOKUP(A107,SEZIONI!A107:B8002,2,0)</f>
        <v>34</v>
      </c>
      <c r="D107" t="str">
        <f>VLOOKUP(A107,[1]Sindaci!$A$2:$B$7774,2,0)</f>
        <v>BORELLI MASSIMILIANO</v>
      </c>
      <c r="E107" s="24" t="str">
        <f>VLOOKUP(A107,[1]Sindaci!$A$2:$D$7774,4,0)</f>
        <v>LISTA CIVICA: L'ALTRA ALBANO | LISTA CIVICA: PATTO CIVICO | LISTA CIVICA: VIVIAMO ALBANO | PARTITO DEMOCRATICO | LISTA CIVICA: IDENTIT? E BENE COMUNE | LISTA CIVICA: LR LISTA RIFORMISTA | LISTA CIVICA: ALBANO CORAGGIOSA | LISTA CIVICA: INSIEME PER ALBANO LAZIALE | LISTA CIVICA: ALBANO NOI DOMANI</v>
      </c>
    </row>
    <row r="108" spans="1:5" x14ac:dyDescent="0.25">
      <c r="A108" t="s">
        <v>509</v>
      </c>
      <c r="B108" t="str">
        <f>VLOOKUP(A108,'PEC separato'!A108:C8008,3,0)</f>
        <v>pec.comune.albano.bg.it</v>
      </c>
      <c r="C108" s="29">
        <f>VLOOKUP(A108,SEZIONI!A108:B8003,2,0)</f>
        <v>5</v>
      </c>
      <c r="D108" t="str">
        <f>VLOOKUP(A108,[1]Sindaci!$A$2:$B$7774,2,0)</f>
        <v>ZANGA GIANMARIO</v>
      </c>
      <c r="E108" s="24" t="str">
        <f>VLOOKUP(A108,[1]Sindaci!$A$2:$D$7774,4,0)</f>
        <v>LISTA CIVICA: RIPARTI ALBANO</v>
      </c>
    </row>
    <row r="109" spans="1:5" x14ac:dyDescent="0.25">
      <c r="A109" t="s">
        <v>510</v>
      </c>
      <c r="B109" t="str">
        <f>VLOOKUP(A109,'PEC separato'!A109:C8009,3,0)</f>
        <v>cert.ruparpiemonte.it</v>
      </c>
      <c r="C109" s="29">
        <f>VLOOKUP(A109,SEZIONI!A109:B8004,2,0)</f>
        <v>1</v>
      </c>
      <c r="D109" t="str">
        <f>VLOOKUP(A109,[1]Sindaci!$A$2:$B$7774,2,0)</f>
        <v>ZARATTINI MASSIMILIANO</v>
      </c>
      <c r="E109" s="24" t="str">
        <f>VLOOKUP(A109,[1]Sindaci!$A$2:$D$7774,4,0)</f>
        <v>LISTA CIVICA: INSIEME PER ALBANO</v>
      </c>
    </row>
    <row r="110" spans="1:5" x14ac:dyDescent="0.25">
      <c r="A110" t="s">
        <v>511</v>
      </c>
      <c r="B110" t="str">
        <f>VLOOKUP(A110,'PEC separato'!A110:C8010,3,0)</f>
        <v>pec.regione.lombardia.it</v>
      </c>
      <c r="C110" s="29">
        <f>VLOOKUP(A110,SEZIONI!A110:B8005,2,0)</f>
        <v>1</v>
      </c>
      <c r="D110" t="str">
        <f>VLOOKUP(A110,[1]Sindaci!$A$2:$B$7774,2,0)</f>
        <v>PREDA FRANCESCO</v>
      </c>
      <c r="E110" s="24" t="str">
        <f>VLOOKUP(A110,[1]Sindaci!$A$2:$D$7774,4,0)</f>
        <v>LISTA CIVICA: LISTA INDIPENDENTE</v>
      </c>
    </row>
    <row r="111" spans="1:5" x14ac:dyDescent="0.25">
      <c r="A111" t="s">
        <v>512</v>
      </c>
      <c r="B111" t="str">
        <f>VLOOKUP(A111,'PEC separato'!A111:C8011,3,0)</f>
        <v>pec.it</v>
      </c>
      <c r="C111" s="29">
        <f>VLOOKUP(A111,SEZIONI!A111:B8006,2,0)</f>
        <v>4</v>
      </c>
      <c r="D111" t="str">
        <f>VLOOKUP(A111,[1]Sindaci!$A$2:$B$7774,2,0)</f>
        <v>RUTA GIOVANNI</v>
      </c>
      <c r="E111" s="24" t="str">
        <f>VLOOKUP(A111,[1]Sindaci!$A$2:$D$7774,4,0)</f>
        <v>LISTA CIVICA: UNITI PER FARE</v>
      </c>
    </row>
    <row r="112" spans="1:5" x14ac:dyDescent="0.25">
      <c r="A112" t="s">
        <v>513</v>
      </c>
      <c r="B112" t="str">
        <f>VLOOKUP(A112,'PEC separato'!A112:C8012,3,0)</f>
        <v>cert.provincia.so.it</v>
      </c>
      <c r="C112" s="29">
        <f>VLOOKUP(A112,SEZIONI!A112:B8007,2,0)</f>
        <v>1</v>
      </c>
      <c r="D112" t="str">
        <f>VLOOKUP(A112,[1]Sindaci!$A$2:$B$7774,2,0)</f>
        <v>DEL NERO PATRIZIO</v>
      </c>
      <c r="E112" s="24" t="str">
        <f>VLOOKUP(A112,[1]Sindaci!$A$2:$D$7774,4,0)</f>
        <v>LISTA CIVICA: ALBAREDO</v>
      </c>
    </row>
    <row r="113" spans="1:5" x14ac:dyDescent="0.25">
      <c r="A113" t="s">
        <v>514</v>
      </c>
      <c r="B113" t="str">
        <f>VLOOKUP(A113,'PEC separato'!A113:C8013,3,0)</f>
        <v>postacert.comune.albareto.pr.it</v>
      </c>
      <c r="C113" s="29">
        <f>VLOOKUP(A113,SEZIONI!A113:B8008,2,0)</f>
        <v>4</v>
      </c>
      <c r="D113" t="str">
        <f>VLOOKUP(A113,[1]Sindaci!$A$2:$B$7774,2,0)</f>
        <v>RICCOBONI DAVIDE</v>
      </c>
      <c r="E113" s="24" t="str">
        <f>VLOOKUP(A113,[1]Sindaci!$A$2:$D$7774,4,0)</f>
        <v>LISTA CIVICA: IMPEGNO COMUNE</v>
      </c>
    </row>
    <row r="114" spans="1:5" x14ac:dyDescent="0.25">
      <c r="A114" t="s">
        <v>515</v>
      </c>
      <c r="B114" t="str">
        <f>VLOOKUP(A114,'PEC separato'!A114:C8014,3,0)</f>
        <v>cert.legalmail.it</v>
      </c>
      <c r="C114" s="29">
        <f>VLOOKUP(A114,SEZIONI!A114:B8009,2,0)</f>
        <v>1</v>
      </c>
      <c r="D114" t="str">
        <f>VLOOKUP(A114,[1]Sindaci!$A$2:$B$7774,2,0)</f>
        <v>BORGNA LUCA</v>
      </c>
      <c r="E114" s="24" t="str">
        <f>VLOOKUP(A114,[1]Sindaci!$A$2:$D$7774,4,0)</f>
        <v>_</v>
      </c>
    </row>
    <row r="115" spans="1:5" x14ac:dyDescent="0.25">
      <c r="A115" t="s">
        <v>516</v>
      </c>
      <c r="B115" t="str">
        <f>VLOOKUP(A115,'PEC separato'!A115:C8015,3,0)</f>
        <v>pec.provincia.como.it</v>
      </c>
      <c r="C115" s="29">
        <f>VLOOKUP(A115,SEZIONI!A115:B8010,2,0)</f>
        <v>6</v>
      </c>
      <c r="D115" t="str">
        <f>VLOOKUP(A115,[1]Sindaci!$A$2:$B$7774,2,0)</f>
        <v>CASTELNUOVO GIULIANA</v>
      </c>
      <c r="E115" s="24" t="str">
        <f>VLOOKUP(A115,[1]Sindaci!$A$2:$D$7774,4,0)</f>
        <v>LISTA CIVICA: VIVERE ALBAVILLA</v>
      </c>
    </row>
    <row r="116" spans="1:5" x14ac:dyDescent="0.25">
      <c r="A116" t="s">
        <v>517</v>
      </c>
      <c r="B116" t="str">
        <f>VLOOKUP(A116,'PEC separato'!A116:C8016,3,0)</f>
        <v>pec.comune.albenga.sv.it</v>
      </c>
      <c r="C116" s="29">
        <f>VLOOKUP(A116,SEZIONI!A116:B8011,2,0)</f>
        <v>22</v>
      </c>
      <c r="D116" t="str">
        <f>VLOOKUP(A116,[1]Sindaci!$A$2:$B$7774,2,0)</f>
        <v>TOMATIS RICCARDO</v>
      </c>
      <c r="E116" s="24" t="str">
        <f>VLOOKUP(A116,[1]Sindaci!$A$2:$D$7774,4,0)</f>
        <v>LISTA CIVICA: PROGETTO COMUNE | LISTA CIVICA: INSIEME PER IL FUTURO | LISTA CIVICA: CON ALBENGA</v>
      </c>
    </row>
    <row r="117" spans="1:5" x14ac:dyDescent="0.25">
      <c r="A117" t="s">
        <v>518</v>
      </c>
      <c r="B117" t="str">
        <f>VLOOKUP(A117,'PEC separato'!A117:C8017,3,0)</f>
        <v>cert.ruparpiemonte.it</v>
      </c>
      <c r="C117" s="29">
        <f>VLOOKUP(A117,SEZIONI!A117:B8012,2,0)</f>
        <v>1</v>
      </c>
      <c r="D117" t="str">
        <f>VLOOKUP(A117,[1]Sindaci!$A$2:$B$7774,2,0)</f>
        <v>LOVOTTI RENATO</v>
      </c>
      <c r="E117" s="24" t="str">
        <f>VLOOKUP(A117,[1]Sindaci!$A$2:$D$7774,4,0)</f>
        <v>LISTA CIVICA: INSIEME PER ALBERA</v>
      </c>
    </row>
    <row r="118" spans="1:5" x14ac:dyDescent="0.25">
      <c r="A118" t="s">
        <v>519</v>
      </c>
      <c r="B118" t="str">
        <f>VLOOKUP(A118,'PEC separato'!A118:C8018,3,0)</f>
        <v>mailcert.comune.alberobello.ba.it</v>
      </c>
      <c r="C118" s="29">
        <f>VLOOKUP(A118,SEZIONI!A118:B8013,2,0)</f>
        <v>9</v>
      </c>
      <c r="D118" t="str">
        <f>VLOOKUP(A118,[1]Sindaci!$A$2:$B$7774,2,0)</f>
        <v>DE CARLO FRANCESCO</v>
      </c>
      <c r="E118" s="24" t="str">
        <f>VLOOKUP(A118,[1]Sindaci!$A$2:$D$7774,4,0)</f>
        <v>LISTA CIVICA: FRANCESCO DE CARLO CON TE</v>
      </c>
    </row>
    <row r="119" spans="1:5" x14ac:dyDescent="0.25">
      <c r="A119" t="s">
        <v>520</v>
      </c>
      <c r="B119" t="str">
        <f>VLOOKUP(A119,'PEC separato'!A119:C8019,3,0)</f>
        <v>pec.dauniavalley.it</v>
      </c>
      <c r="C119" s="29">
        <f>VLOOKUP(A119,SEZIONI!A119:B8014,2,0)</f>
        <v>2</v>
      </c>
      <c r="D119" t="str">
        <f>VLOOKUP(A119,[1]Sindaci!$A$2:$B$7774,2,0)</f>
        <v>DE MATTHAEIS LEONARDO</v>
      </c>
      <c r="E119" s="24" t="str">
        <f>VLOOKUP(A119,[1]Sindaci!$A$2:$D$7774,4,0)</f>
        <v>LISTA CIVICA: ALBERONA TI AMO</v>
      </c>
    </row>
    <row r="120" spans="1:5" x14ac:dyDescent="0.25">
      <c r="A120" t="s">
        <v>521</v>
      </c>
      <c r="B120" t="str">
        <f>VLOOKUP(A120,'PEC separato'!A120:C8020,3,0)</f>
        <v>halleycert.it</v>
      </c>
      <c r="C120" s="29">
        <f>VLOOKUP(A120,SEZIONI!A120:B8015,2,0)</f>
        <v>4</v>
      </c>
      <c r="D120" t="str">
        <f>VLOOKUP(A120,[1]Sindaci!$A$2:$B$7774,2,0)</f>
        <v>BALLABIO CARLO</v>
      </c>
      <c r="E120" s="24" t="str">
        <f>VLOOKUP(A120,[1]Sindaci!$A$2:$D$7774,4,0)</f>
        <v>LISTA CIVICA: BUONSENSO PER ALBESE CON CASSANO</v>
      </c>
    </row>
    <row r="121" spans="1:5" x14ac:dyDescent="0.25">
      <c r="A121" t="s">
        <v>522</v>
      </c>
      <c r="B121" t="str">
        <f>VLOOKUP(A121,'PEC separato'!A121:C8021,3,0)</f>
        <v>cert.ip-veneto.net</v>
      </c>
      <c r="C121" s="29">
        <f>VLOOKUP(A121,SEZIONI!A121:B8016,2,0)</f>
        <v>2</v>
      </c>
      <c r="D121" t="str">
        <f>VLOOKUP(A121,[1]Sindaci!$A$2:$B$7774,2,0)</f>
        <v>RIGATO FRANCESCA</v>
      </c>
      <c r="E121" s="24" t="str">
        <f>VLOOKUP(A121,[1]Sindaci!$A$2:$D$7774,4,0)</f>
        <v>LISTA CIVICA: SVILUPPO BERICO</v>
      </c>
    </row>
    <row r="122" spans="1:5" x14ac:dyDescent="0.25">
      <c r="A122" t="s">
        <v>157</v>
      </c>
      <c r="B122" t="str">
        <f>VLOOKUP(A122,'PEC separato'!A122:C8022,3,0)</f>
        <v>asmepec.it</v>
      </c>
      <c r="C122" s="29">
        <f>VLOOKUP(A122,SEZIONI!A122:B8017,2,0)</f>
        <v>2</v>
      </c>
      <c r="D122" t="str">
        <f>VLOOKUP(A122,[1]Sindaci!$A$2:$B$7774,2,0)</f>
        <v>RICCA SALVATORE</v>
      </c>
      <c r="E122" s="24" t="str">
        <f>VLOOKUP(A122,[1]Sindaci!$A$2:$D$7774,4,0)</f>
        <v>LISTA CIVICA: ALBI NEL CUORE</v>
      </c>
    </row>
    <row r="123" spans="1:5" x14ac:dyDescent="0.25">
      <c r="A123" t="s">
        <v>523</v>
      </c>
      <c r="B123" t="str">
        <f>VLOOKUP(A123,'PEC separato'!A123:C8023,3,0)</f>
        <v>pec.comune.albiano.tn.it</v>
      </c>
      <c r="C123" s="29">
        <f>VLOOKUP(A123,SEZIONI!A123:B8018,2,0)</f>
        <v>1</v>
      </c>
      <c r="D123" t="str">
        <f>VLOOKUP(A123,[1]Sindaci!$A$2:$B$7774,2,0)</f>
        <v>LONA MARTINO</v>
      </c>
      <c r="E123" s="24" t="str">
        <f>VLOOKUP(A123,[1]Sindaci!$A$2:$D$7774,4,0)</f>
        <v>_</v>
      </c>
    </row>
    <row r="124" spans="1:5" x14ac:dyDescent="0.25">
      <c r="A124" t="s">
        <v>524</v>
      </c>
      <c r="B124" t="str">
        <f>VLOOKUP(A124,'PEC separato'!A124:C8024,3,0)</f>
        <v>cert.ruparpiemonte.it</v>
      </c>
      <c r="C124" s="29">
        <f>VLOOKUP(A124,SEZIONI!A124:B8019,2,0)</f>
        <v>2</v>
      </c>
      <c r="D124" t="str">
        <f>VLOOKUP(A124,[1]Sindaci!$A$2:$B$7774,2,0)</f>
        <v>TEZZON VENERINA</v>
      </c>
      <c r="E124" s="24" t="str">
        <f>VLOOKUP(A124,[1]Sindaci!$A$2:$D$7774,4,0)</f>
        <v>_</v>
      </c>
    </row>
    <row r="125" spans="1:5" x14ac:dyDescent="0.25">
      <c r="A125" t="s">
        <v>525</v>
      </c>
      <c r="B125" t="str">
        <f>VLOOKUP(A125,'PEC separato'!A125:C8025,3,0)</f>
        <v>legalmail.it</v>
      </c>
      <c r="C125" s="29">
        <f>VLOOKUP(A125,SEZIONI!A125:B8020,2,0)</f>
        <v>5</v>
      </c>
      <c r="D125" t="str">
        <f>VLOOKUP(A125,[1]Sindaci!$A$2:$B$7774,2,0)</f>
        <v>REDAELLI GIULIO ENEA</v>
      </c>
      <c r="E125" s="24" t="str">
        <f>VLOOKUP(A125,[1]Sindaci!$A$2:$D$7774,4,0)</f>
        <v>LISTA COMPOSITA: LEGA SALVINI-FORZA ITALIA-SIAMO ALBIATE</v>
      </c>
    </row>
    <row r="126" spans="1:5" x14ac:dyDescent="0.25">
      <c r="A126" t="s">
        <v>12</v>
      </c>
      <c r="B126" t="str">
        <f>VLOOKUP(A126,'PEC separato'!A126:C8026,3,0)</f>
        <v>legalmail.it</v>
      </c>
      <c r="C126" s="29">
        <f>VLOOKUP(A126,SEZIONI!A126:B8021,2,0)</f>
        <v>2</v>
      </c>
      <c r="D126" t="str">
        <f>VLOOKUP(A126,[1]Sindaci!$A$2:$B$7774,2,0)</f>
        <v>AURELIO LEONARDO</v>
      </c>
      <c r="E126" s="24" t="str">
        <f>VLOOKUP(A126,[1]Sindaci!$A$2:$D$7774,4,0)</f>
        <v>_</v>
      </c>
    </row>
    <row r="127" spans="1:5" x14ac:dyDescent="0.25">
      <c r="A127" t="s">
        <v>526</v>
      </c>
      <c r="B127" t="str">
        <f>VLOOKUP(A127,'PEC separato'!A127:C8027,3,0)</f>
        <v>cert.ip-veneto.net</v>
      </c>
      <c r="C127" s="29">
        <f>VLOOKUP(A127,SEZIONI!A127:B8022,2,0)</f>
        <v>19</v>
      </c>
      <c r="D127" t="str">
        <f>VLOOKUP(A127,[1]Sindaci!$A$2:$B$7774,2,0)</f>
        <v>GIACINTI FILIPPO</v>
      </c>
      <c r="E127" s="24" t="str">
        <f>VLOOKUP(A127,[1]Sindaci!$A$2:$D$7774,4,0)</f>
        <v>FRATELLI D'ITALIA | LEGA SALVINI | LISTA CIVICA: GIACINTI SINDACO PER ALBIGNASEGO | LISTA CIVICA: CIVICA BARISON ALBIGNASEGO | LISTA CIVICA: QUARTIERI PER L'AMBIENTE</v>
      </c>
    </row>
    <row r="128" spans="1:5" x14ac:dyDescent="0.25">
      <c r="A128" t="s">
        <v>527</v>
      </c>
      <c r="B128" t="str">
        <f>VLOOKUP(A128,'PEC separato'!A128:C8028,3,0)</f>
        <v>cert.provincia.re.it</v>
      </c>
      <c r="C128" s="29">
        <f>VLOOKUP(A128,SEZIONI!A128:B8023,2,0)</f>
        <v>8</v>
      </c>
      <c r="D128" t="str">
        <f>VLOOKUP(A128,[1]Sindaci!$A$2:$B$7774,2,0)</f>
        <v>GIBERTI NICO</v>
      </c>
      <c r="E128" s="24" t="str">
        <f>VLOOKUP(A128,[1]Sindaci!$A$2:$D$7774,4,0)</f>
        <v>LISTA CIVICA: UNITI PER ALBINEA</v>
      </c>
    </row>
    <row r="129" spans="1:5" x14ac:dyDescent="0.25">
      <c r="A129" t="s">
        <v>528</v>
      </c>
      <c r="B129" t="str">
        <f>VLOOKUP(A129,'PEC separato'!A129:C8029,3,0)</f>
        <v>cert.saga.it</v>
      </c>
      <c r="C129" s="29">
        <f>VLOOKUP(A129,SEZIONI!A129:B8024,2,0)</f>
        <v>17</v>
      </c>
      <c r="D129" t="str">
        <f>VLOOKUP(A129,[1]Sindaci!$A$2:$B$7774,2,0)</f>
        <v>TERZI FABIO</v>
      </c>
      <c r="E129" s="24" t="str">
        <f>VLOOKUP(A129,[1]Sindaci!$A$2:$D$7774,4,0)</f>
        <v>LEGA SALVINI | LISTA CIVICA: CIVICAMENTE ALBINO | LISTA COMPOSITA: FORZA ITALIA-LOMBARDIA IDEALE</v>
      </c>
    </row>
    <row r="130" spans="1:5" x14ac:dyDescent="0.25">
      <c r="A130" t="s">
        <v>529</v>
      </c>
      <c r="B130" t="str">
        <f>VLOOKUP(A130,'PEC separato'!A130:C8030,3,0)</f>
        <v>pec.regione.lombardia.it</v>
      </c>
      <c r="C130" s="29">
        <f>VLOOKUP(A130,SEZIONI!A130:B8025,2,0)</f>
        <v>2</v>
      </c>
      <c r="D130" t="str">
        <f>VLOOKUP(A130,[1]Sindaci!$A$2:$B$7774,2,0)</f>
        <v>CIVELLI RODOLFO</v>
      </c>
      <c r="E130" s="24" t="str">
        <f>VLOOKUP(A130,[1]Sindaci!$A$2:$D$7774,4,0)</f>
        <v>LISTA CIVICA: UNITI PER ALBIOLO</v>
      </c>
    </row>
    <row r="131" spans="1:5" x14ac:dyDescent="0.25">
      <c r="A131" t="s">
        <v>530</v>
      </c>
      <c r="B131" t="str">
        <f>VLOOKUP(A131,'PEC separato'!A131:C8031,3,0)</f>
        <v>pec.liguriainrete.it</v>
      </c>
      <c r="C131" s="29">
        <f>VLOOKUP(A131,SEZIONI!A131:B8026,2,0)</f>
        <v>11</v>
      </c>
      <c r="D131" t="str">
        <f>VLOOKUP(A131,[1]Sindaci!$A$2:$B$7774,2,0)</f>
        <v>GARBARINI MAURIZIO</v>
      </c>
      <c r="E131" s="24" t="str">
        <f>VLOOKUP(A131,[1]Sindaci!$A$2:$D$7774,4,0)</f>
        <v>LISTA CIVICA: LA NOSTRA CITTA'</v>
      </c>
    </row>
    <row r="132" spans="1:5" x14ac:dyDescent="0.25">
      <c r="A132" t="s">
        <v>531</v>
      </c>
      <c r="B132" t="str">
        <f>VLOOKUP(A132,'PEC separato'!A132:C8032,3,0)</f>
        <v>legalmail.it</v>
      </c>
      <c r="C132" s="29">
        <f>VLOOKUP(A132,SEZIONI!A132:B8027,2,0)</f>
        <v>5</v>
      </c>
      <c r="D132" t="str">
        <f>VLOOKUP(A132,[1]Sindaci!$A$2:$B$7774,2,0)</f>
        <v>NASUTI GIANLUCA</v>
      </c>
      <c r="E132" s="24" t="str">
        <f>VLOOKUP(A132,[1]Sindaci!$A$2:$D$7774,4,0)</f>
        <v>LISTA CIVICA: ALBISSOLA DEL FARE</v>
      </c>
    </row>
    <row r="133" spans="1:5" x14ac:dyDescent="0.25">
      <c r="A133" t="s">
        <v>532</v>
      </c>
      <c r="B133" t="str">
        <f>VLOOKUP(A133,'PEC separato'!A133:C8033,3,0)</f>
        <v>halleypec.it</v>
      </c>
      <c r="C133" s="29">
        <f>VLOOKUP(A133,SEZIONI!A133:B8028,2,0)</f>
        <v>5</v>
      </c>
      <c r="D133" t="str">
        <f>VLOOKUP(A133,[1]Sindaci!$A$2:$B$7774,2,0)</f>
        <v>ZORZO MIRKO VITTORIO</v>
      </c>
      <c r="E133" s="24" t="str">
        <f>VLOOKUP(A133,[1]Sindaci!$A$2:$D$7774,4,0)</f>
        <v>LISTA COMPOSITA: LEGA SALVINI LOMBARDIA-FRATELLI D'ITALIA-FORZA ITALIA-INDIPENDENTI</v>
      </c>
    </row>
    <row r="134" spans="1:5" x14ac:dyDescent="0.25">
      <c r="A134" t="s">
        <v>533</v>
      </c>
      <c r="B134" t="str">
        <f>VLOOKUP(A134,'PEC separato'!A134:C8034,3,0)</f>
        <v>legalmail.it</v>
      </c>
      <c r="C134" s="29">
        <f>VLOOKUP(A134,SEZIONI!A134:B8029,2,0)</f>
        <v>1</v>
      </c>
      <c r="D134" t="str">
        <f>VLOOKUP(A134,[1]Sindaci!$A$2:$B$7774,2,0)</f>
        <v>BAZZANO ANDREA</v>
      </c>
      <c r="E134" s="24" t="str">
        <f>VLOOKUP(A134,[1]Sindaci!$A$2:$D$7774,4,0)</f>
        <v>LISTA CIVICA: VIVERE ALBONESE</v>
      </c>
    </row>
    <row r="135" spans="1:5" x14ac:dyDescent="0.25">
      <c r="A135" t="s">
        <v>534</v>
      </c>
      <c r="B135" t="str">
        <f>VLOOKUP(A135,'PEC separato'!A135:C8035,3,0)</f>
        <v>cert.provincia.so.it</v>
      </c>
      <c r="C135" s="29">
        <f>VLOOKUP(A135,SEZIONI!A135:B8030,2,0)</f>
        <v>3</v>
      </c>
      <c r="D135" t="str">
        <f>VLOOKUP(A135,[1]Sindaci!$A$2:$B$7774,2,0)</f>
        <v>MURADA GRAZIANO</v>
      </c>
      <c r="E135" s="24" t="str">
        <f>VLOOKUP(A135,[1]Sindaci!$A$2:$D$7774,4,0)</f>
        <v>_</v>
      </c>
    </row>
    <row r="136" spans="1:5" x14ac:dyDescent="0.25">
      <c r="A136" t="s">
        <v>535</v>
      </c>
      <c r="B136" t="str">
        <f>VLOOKUP(A136,'PEC separato'!A136:C8036,3,0)</f>
        <v>cert.ruparpiemonte.it</v>
      </c>
      <c r="C136" s="29">
        <f>VLOOKUP(A136,SEZIONI!A136:B8031,2,0)</f>
        <v>1</v>
      </c>
      <c r="D136" t="e">
        <f>VLOOKUP(A136,[1]Sindaci!$A$2:$B$7774,2,0)</f>
        <v>#N/A</v>
      </c>
      <c r="E136" s="24" t="e">
        <f>VLOOKUP(A136,[1]Sindaci!$A$2:$D$7774,4,0)</f>
        <v>#N/A</v>
      </c>
    </row>
    <row r="137" spans="1:5" x14ac:dyDescent="0.25">
      <c r="A137" t="s">
        <v>536</v>
      </c>
      <c r="B137" t="str">
        <f>VLOOKUP(A137,'PEC separato'!A137:C8037,3,0)</f>
        <v>pec.regione.lombardia.it</v>
      </c>
      <c r="C137" s="29">
        <f>VLOOKUP(A137,SEZIONI!A137:B8032,2,0)</f>
        <v>3</v>
      </c>
      <c r="D137" t="str">
        <f>VLOOKUP(A137,[1]Sindaci!$A$2:$B$7774,2,0)</f>
        <v>TOMBOLA MARCO</v>
      </c>
      <c r="E137" s="24" t="str">
        <f>VLOOKUP(A137,[1]Sindaci!$A$2:$D$7774,4,0)</f>
        <v>LISTA CIVICA: INSIEME PER ALBUZZANO</v>
      </c>
    </row>
    <row r="138" spans="1:5" x14ac:dyDescent="0.25">
      <c r="A138" t="s">
        <v>537</v>
      </c>
      <c r="B138" t="str">
        <f>VLOOKUP(A138,'PEC separato'!A138:C8038,3,0)</f>
        <v>pec.it</v>
      </c>
      <c r="C138" s="29">
        <f>VLOOKUP(A138,SEZIONI!A138:B8033,2,0)</f>
        <v>41</v>
      </c>
      <c r="D138" t="str">
        <f>VLOOKUP(A138,[1]Sindaci!$A$2:$B$7774,2,0)</f>
        <v>SURDI DOMENICO</v>
      </c>
      <c r="E138" s="24" t="str">
        <f>VLOOKUP(A138,[1]Sindaci!$A$2:$D$7774,4,0)</f>
        <v>LISTA CIVICA: AVANTI CON SURDI SINDACO | LISTA CIVICA: IO CI STO ABC ALCAMO BENE COMUNE | MOVIMENTO 5 STELLE</v>
      </c>
    </row>
    <row r="139" spans="1:5" x14ac:dyDescent="0.25">
      <c r="A139" t="s">
        <v>538</v>
      </c>
      <c r="B139" t="str">
        <f>VLOOKUP(A139,'PEC separato'!A139:C8039,3,0)</f>
        <v>pec.comune.alcaralifusi.me.it</v>
      </c>
      <c r="C139" s="29">
        <f>VLOOKUP(A139,SEZIONI!A139:B8034,2,0)</f>
        <v>3</v>
      </c>
      <c r="D139" t="str">
        <f>VLOOKUP(A139,[1]Sindaci!$A$2:$B$7774,2,0)</f>
        <v>DOTTORE ETTORE</v>
      </c>
      <c r="E139" s="24" t="str">
        <f>VLOOKUP(A139,[1]Sindaci!$A$2:$D$7774,4,0)</f>
        <v>LISTA CIVICA: RINNOVIAMO ALCARA - ETTORE DOTTORE SINDACO</v>
      </c>
    </row>
    <row r="140" spans="1:5" x14ac:dyDescent="0.25">
      <c r="A140" t="s">
        <v>539</v>
      </c>
      <c r="B140" t="str">
        <f>VLOOKUP(A140,'PEC separato'!A140:C8040,3,0)</f>
        <v>postemailcertificata.it</v>
      </c>
      <c r="C140" s="29">
        <f>VLOOKUP(A140,SEZIONI!A140:B8035,2,0)</f>
        <v>3</v>
      </c>
      <c r="D140" t="str">
        <f>VLOOKUP(A140,[1]Sindaci!$A$2:$B$7774,2,0)</f>
        <v>CRAMEROTTI ALIDA</v>
      </c>
      <c r="E140" s="24" t="str">
        <f>VLOOKUP(A140,[1]Sindaci!$A$2:$D$7774,4,0)</f>
        <v>_</v>
      </c>
    </row>
    <row r="141" spans="1:5" x14ac:dyDescent="0.25">
      <c r="A141" t="s">
        <v>7874</v>
      </c>
      <c r="B141" t="str">
        <f>VLOOKUP(A141,'PEC separato'!A141:C8041,3,0)</f>
        <v>legalmail.it</v>
      </c>
      <c r="C141" s="29">
        <f>VLOOKUP(A141,SEZIONI!A141:B8036,2,0)</f>
        <v>2</v>
      </c>
      <c r="D141" t="str">
        <f>VLOOKUP(A141,[1]Sindaci!$A$2:$B$7774,2,0)</f>
        <v>MATZNELLER CHRISTOPH</v>
      </c>
      <c r="E141" s="24" t="str">
        <f>VLOOKUP(A141,[1]Sindaci!$A$2:$D$7774,4,0)</f>
        <v>_</v>
      </c>
    </row>
    <row r="142" spans="1:5" x14ac:dyDescent="0.25">
      <c r="A142" t="s">
        <v>540</v>
      </c>
      <c r="B142" t="str">
        <f>VLOOKUP(A142,'PEC separato'!A142:C8042,3,0)</f>
        <v>pec.comune.ales.or.it</v>
      </c>
      <c r="C142" s="29">
        <f>VLOOKUP(A142,SEZIONI!A142:B8037,2,0)</f>
        <v>3</v>
      </c>
      <c r="D142" t="str">
        <f>VLOOKUP(A142,[1]Sindaci!$A$2:$B$7774,2,0)</f>
        <v>MEREU FRANCESCO</v>
      </c>
      <c r="E142" s="24" t="str">
        <f>VLOOKUP(A142,[1]Sindaci!$A$2:$D$7774,4,0)</f>
        <v>LISTA CIVICA: DEMOCRAZIA E PARTECIPAZIONE</v>
      </c>
    </row>
    <row r="143" spans="1:5" x14ac:dyDescent="0.25">
      <c r="A143" t="s">
        <v>541</v>
      </c>
      <c r="B143" t="str">
        <f>VLOOKUP(A143,'PEC separato'!A143:C8043,3,0)</f>
        <v>legalmail.it</v>
      </c>
      <c r="C143" s="29">
        <f>VLOOKUP(A143,SEZIONI!A143:B8038,2,0)</f>
        <v>93</v>
      </c>
      <c r="D143" t="str">
        <f>VLOOKUP(A143,[1]Sindaci!$A$2:$B$7774,2,0)</f>
        <v>ABONANTE GIORGIO</v>
      </c>
      <c r="E143" s="24" t="str">
        <f>VLOOKUP(A143,[1]Sindaci!$A$2:$D$7774,4,0)</f>
        <v>PARTITO DEMOCRATICO</v>
      </c>
    </row>
    <row r="144" spans="1:5" x14ac:dyDescent="0.25">
      <c r="A144" t="s">
        <v>13</v>
      </c>
      <c r="B144" t="str">
        <f>VLOOKUP(A144,'PEC separato'!A144:C8044,3,0)</f>
        <v>postecert.it</v>
      </c>
      <c r="C144" s="29">
        <f>VLOOKUP(A144,SEZIONI!A144:B8039,2,0)</f>
        <v>1</v>
      </c>
      <c r="D144" t="str">
        <f>VLOOKUP(A144,[1]Sindaci!$A$2:$B$7774,2,0)</f>
        <v>VUODO DOMENICO</v>
      </c>
      <c r="E144" s="24" t="str">
        <f>VLOOKUP(A144,[1]Sindaci!$A$2:$D$7774,4,0)</f>
        <v>LISTA CIVICA: IMPEGNO COMUNE</v>
      </c>
    </row>
    <row r="145" spans="1:5" x14ac:dyDescent="0.25">
      <c r="A145" t="s">
        <v>542</v>
      </c>
      <c r="B145" t="str">
        <f>VLOOKUP(A145,'PEC separato'!A145:C8045,3,0)</f>
        <v>comunealessandriadellarocca.it</v>
      </c>
      <c r="C145" s="29">
        <f>VLOOKUP(A145,SEZIONI!A145:B8040,2,0)</f>
        <v>5</v>
      </c>
      <c r="D145" t="str">
        <f>VLOOKUP(A145,[1]Sindaci!$A$2:$B$7774,2,0)</f>
        <v>BUBELLO GIOVANNA</v>
      </c>
      <c r="E145" s="24" t="str">
        <f>VLOOKUP(A145,[1]Sindaci!$A$2:$D$7774,4,0)</f>
        <v>_</v>
      </c>
    </row>
    <row r="146" spans="1:5" x14ac:dyDescent="0.25">
      <c r="A146" t="s">
        <v>543</v>
      </c>
      <c r="B146" t="str">
        <f>VLOOKUP(A146,'PEC separato'!A146:C8046,3,0)</f>
        <v>pec.rupar.puglia.it</v>
      </c>
      <c r="C146" s="29">
        <f>VLOOKUP(A146,SEZIONI!A146:B8041,2,0)</f>
        <v>7</v>
      </c>
      <c r="D146" t="str">
        <f>VLOOKUP(A146,[1]Sindaci!$A$2:$B$7774,2,0)</f>
        <v>STENDARDO OSVALDO</v>
      </c>
      <c r="E146" s="24" t="str">
        <f>VLOOKUP(A146,[1]Sindaci!$A$2:$D$7774,4,0)</f>
        <v>LISTA CIVICA: IL CITTADINO AL CENTRO</v>
      </c>
    </row>
    <row r="147" spans="1:5" x14ac:dyDescent="0.25">
      <c r="A147" t="s">
        <v>544</v>
      </c>
      <c r="B147" t="str">
        <f>VLOOKUP(A147,'PEC separato'!A147:C8047,3,0)</f>
        <v>pec.rupar.puglia.it</v>
      </c>
      <c r="C147" s="29">
        <f>VLOOKUP(A147,SEZIONI!A147:B8042,2,0)</f>
        <v>5</v>
      </c>
      <c r="D147" t="str">
        <f>VLOOKUP(A147,[1]Sindaci!$A$2:$B$7774,2,0)</f>
        <v>BARONE ANDREA VITO</v>
      </c>
      <c r="E147" s="24" t="str">
        <f>VLOOKUP(A147,[1]Sindaci!$A$2:$D$7774,4,0)</f>
        <v>LISTA CIVICA: GRANDE ALEZIO</v>
      </c>
    </row>
    <row r="148" spans="1:5" x14ac:dyDescent="0.25">
      <c r="A148" t="s">
        <v>545</v>
      </c>
      <c r="B148" t="str">
        <f>VLOOKUP(A148,'PEC separato'!A148:C8048,3,0)</f>
        <v>asmepec.it</v>
      </c>
      <c r="C148" s="29">
        <f>VLOOKUP(A148,SEZIONI!A148:B8043,2,0)</f>
        <v>2</v>
      </c>
      <c r="D148" t="str">
        <f>VLOOKUP(A148,[1]Sindaci!$A$2:$B$7774,2,0)</f>
        <v>GERARDO ELENA ANNA</v>
      </c>
      <c r="E148" s="24" t="str">
        <f>VLOOKUP(A148,[1]Sindaci!$A$2:$D$7774,4,0)</f>
        <v>LISTA CIVICA: SEMPRE PIU' AVANTI SEMPRE PIU' IN ALTO</v>
      </c>
    </row>
    <row r="149" spans="1:5" x14ac:dyDescent="0.25">
      <c r="A149" t="s">
        <v>546</v>
      </c>
      <c r="B149" t="str">
        <f>VLOOKUP(A149,'PEC separato'!A149:C8049,3,0)</f>
        <v>pec.comune.alfedena.aq.it</v>
      </c>
      <c r="C149" s="29">
        <f>VLOOKUP(A149,SEZIONI!A149:B8044,2,0)</f>
        <v>1</v>
      </c>
      <c r="D149" t="str">
        <f>VLOOKUP(A149,[1]Sindaci!$A$2:$B$7774,2,0)</f>
        <v>MILANO LUIGI</v>
      </c>
      <c r="E149" s="24" t="str">
        <f>VLOOKUP(A149,[1]Sindaci!$A$2:$D$7774,4,0)</f>
        <v>LISTA CIVICA: LIBERA SCELTA</v>
      </c>
    </row>
    <row r="150" spans="1:5" x14ac:dyDescent="0.25">
      <c r="A150" t="s">
        <v>547</v>
      </c>
      <c r="B150" t="str">
        <f>VLOOKUP(A150,'PEC separato'!A150:C8050,3,0)</f>
        <v>pec.comune.alfianello.bs.it</v>
      </c>
      <c r="C150" s="29">
        <f>VLOOKUP(A150,SEZIONI!A150:B8045,2,0)</f>
        <v>2</v>
      </c>
      <c r="D150" t="str">
        <f>VLOOKUP(A150,[1]Sindaci!$A$2:$B$7774,2,0)</f>
        <v>ZANI MATTEO</v>
      </c>
      <c r="E150" s="24" t="str">
        <f>VLOOKUP(A150,[1]Sindaci!$A$2:$D$7774,4,0)</f>
        <v>LISTA CIVICA: POPOLARE PER ALFIANELLO</v>
      </c>
    </row>
    <row r="151" spans="1:5" x14ac:dyDescent="0.25">
      <c r="A151" t="s">
        <v>548</v>
      </c>
      <c r="B151" t="str">
        <f>VLOOKUP(A151,'PEC separato'!A151:C8051,3,0)</f>
        <v>pec.comune.alfianonatta.al.it</v>
      </c>
      <c r="C151" s="29">
        <f>VLOOKUP(A151,SEZIONI!A151:B8046,2,0)</f>
        <v>1</v>
      </c>
      <c r="D151" t="str">
        <f>VLOOKUP(A151,[1]Sindaci!$A$2:$B$7774,2,0)</f>
        <v>ZEGLIO SABRINA</v>
      </c>
      <c r="E151" s="24" t="str">
        <f>VLOOKUP(A151,[1]Sindaci!$A$2:$D$7774,4,0)</f>
        <v>LISTA CIVICA: INSIEME PER IL FUTURO</v>
      </c>
    </row>
    <row r="152" spans="1:5" x14ac:dyDescent="0.25">
      <c r="A152" t="s">
        <v>549</v>
      </c>
      <c r="B152" t="str">
        <f>VLOOKUP(A152,'PEC separato'!A152:C8052,3,0)</f>
        <v>legalmail.it</v>
      </c>
      <c r="C152" s="29">
        <f>VLOOKUP(A152,SEZIONI!A152:B8047,2,0)</f>
        <v>12</v>
      </c>
      <c r="D152" t="str">
        <f>VLOOKUP(A152,[1]Sindaci!$A$2:$B$7774,2,0)</f>
        <v>GRAZIANI RICCARDO</v>
      </c>
      <c r="E152" s="24" t="str">
        <f>VLOOKUP(A152,[1]Sindaci!$A$2:$D$7774,4,0)</f>
        <v>LISTA CIVICA: ALFONSINE S?</v>
      </c>
    </row>
    <row r="153" spans="1:5" x14ac:dyDescent="0.25">
      <c r="A153" t="s">
        <v>550</v>
      </c>
      <c r="B153" t="str">
        <f>VLOOKUP(A153,'PEC separato'!A153:C8053,3,0)</f>
        <v>pec.comune.alghero.ss.it</v>
      </c>
      <c r="C153" s="29">
        <f>VLOOKUP(A153,SEZIONI!A153:B8048,2,0)</f>
        <v>52</v>
      </c>
      <c r="D153" t="str">
        <f>VLOOKUP(A153,[1]Sindaci!$A$2:$B$7774,2,0)</f>
        <v>CONOCI MARIO</v>
      </c>
      <c r="E153" s="24" t="str">
        <f>VLOOKUP(A153,[1]Sindaci!$A$2:$D$7774,4,0)</f>
        <v>LEGA SALVINI | PARTITO SARDO D'AZIONE | FRATELLI D'ITALIA | LISTA CIVICA: NOI CON ALGHERO | FORZA ITALIA | PARTITO DEI SARDI | UNIONE DI CENTRO | LISTA COMPOSITA: RIFORMATORI SARDI-FORTZA PARIS</v>
      </c>
    </row>
    <row r="154" spans="1:5" x14ac:dyDescent="0.25">
      <c r="A154" t="s">
        <v>551</v>
      </c>
      <c r="B154" t="str">
        <f>VLOOKUP(A154,'PEC separato'!A154:C8054,3,0)</f>
        <v>pec.regione.lombardia.it</v>
      </c>
      <c r="C154" s="29">
        <f>VLOOKUP(A154,SEZIONI!A154:B8049,2,0)</f>
        <v>1</v>
      </c>
      <c r="D154" t="str">
        <f>VLOOKUP(A154,[1]Sindaci!$A$2:$B$7774,2,0)</f>
        <v>ACERBIS PIER ANGELO</v>
      </c>
      <c r="E154" s="24" t="str">
        <f>VLOOKUP(A154,[1]Sindaci!$A$2:$D$7774,4,0)</f>
        <v>_</v>
      </c>
    </row>
    <row r="155" spans="1:5" x14ac:dyDescent="0.25">
      <c r="A155" t="s">
        <v>552</v>
      </c>
      <c r="B155" t="str">
        <f>VLOOKUP(A155,'PEC separato'!A155:C8055,3,0)</f>
        <v>pec.comune.ali.me.it</v>
      </c>
      <c r="C155" s="29">
        <f>VLOOKUP(A155,SEZIONI!A155:B8050,2,0)</f>
        <v>1</v>
      </c>
      <c r="D155" t="str">
        <f>VLOOKUP(A155,[1]Sindaci!$A$2:$B$7774,2,0)</f>
        <v>RAO NATALE</v>
      </c>
      <c r="E155" s="24" t="str">
        <f>VLOOKUP(A155,[1]Sindaci!$A$2:$D$7774,4,0)</f>
        <v>LISTA CIVICA: SOSTENIAMO IL FUTURO DI ALIÆ</v>
      </c>
    </row>
    <row r="156" spans="1:5" x14ac:dyDescent="0.25">
      <c r="A156" t="s">
        <v>553</v>
      </c>
      <c r="B156" t="str">
        <f>VLOOKUP(A156,'PEC separato'!A156:C8056,3,0)</f>
        <v>pec.comune.aliterme.me.it</v>
      </c>
      <c r="C156" s="29">
        <f>VLOOKUP(A156,SEZIONI!A156:B8051,2,0)</f>
        <v>2</v>
      </c>
      <c r="D156" t="str">
        <f>VLOOKUP(A156,[1]Sindaci!$A$2:$B$7774,2,0)</f>
        <v>GIAQUINTA CARLO AGATINO</v>
      </c>
      <c r="E156" s="24" t="str">
        <f>VLOOKUP(A156,[1]Sindaci!$A$2:$D$7774,4,0)</f>
        <v>LISTA CIVICA: RILANCIAMO AL? TERME</v>
      </c>
    </row>
    <row r="157" spans="1:5" x14ac:dyDescent="0.25">
      <c r="A157" t="s">
        <v>554</v>
      </c>
      <c r="B157" t="str">
        <f>VLOOKUP(A157,'PEC separato'!A157:C8057,3,0)</f>
        <v>pec.it</v>
      </c>
      <c r="C157" s="29">
        <f>VLOOKUP(A157,SEZIONI!A157:B8052,2,0)</f>
        <v>5</v>
      </c>
      <c r="D157" t="str">
        <f>VLOOKUP(A157,[1]Sindaci!$A$2:$B$7774,2,0)</f>
        <v>GUCCIONE ANTONINO</v>
      </c>
      <c r="E157" s="24" t="str">
        <f>VLOOKUP(A157,[1]Sindaci!$A$2:$D$7774,4,0)</f>
        <v>LISTA CIVICA: PER ALIA INSIEME SI PUO'! GUCCIONE SINDACO</v>
      </c>
    </row>
    <row r="158" spans="1:5" x14ac:dyDescent="0.25">
      <c r="A158" t="s">
        <v>555</v>
      </c>
      <c r="B158" t="str">
        <f>VLOOKUP(A158,'PEC separato'!A158:C8058,3,0)</f>
        <v>pec.it</v>
      </c>
      <c r="C158" s="29">
        <f>VLOOKUP(A158,SEZIONI!A158:B8053,2,0)</f>
        <v>2</v>
      </c>
      <c r="D158" t="str">
        <f>VLOOKUP(A158,[1]Sindaci!$A$2:$B$7774,2,0)</f>
        <v>DE LORENZO LUIGI</v>
      </c>
      <c r="E158" s="24" t="str">
        <f>VLOOKUP(A158,[1]Sindaci!$A$2:$D$7774,4,0)</f>
        <v>LISTA CIVICA: ALIANO OLTRE</v>
      </c>
    </row>
    <row r="159" spans="1:5" x14ac:dyDescent="0.25">
      <c r="A159" t="s">
        <v>556</v>
      </c>
      <c r="B159" t="str">
        <f>VLOOKUP(A159,'PEC separato'!A159:C8059,3,0)</f>
        <v>pec.it</v>
      </c>
      <c r="C159" s="29">
        <f>VLOOKUP(A159,SEZIONI!A159:B8054,2,0)</f>
        <v>1</v>
      </c>
      <c r="D159" t="str">
        <f>VLOOKUP(A159,[1]Sindaci!$A$2:$B$7774,2,0)</f>
        <v>MARTINO GIANFRANCO</v>
      </c>
      <c r="E159" s="24" t="str">
        <f>VLOOKUP(A159,[1]Sindaci!$A$2:$D$7774,4,0)</f>
        <v>LISTA CIVICA: UNITI PER CRESCERE</v>
      </c>
    </row>
    <row r="160" spans="1:5" x14ac:dyDescent="0.25">
      <c r="A160" t="s">
        <v>557</v>
      </c>
      <c r="B160" t="str">
        <f>VLOOKUP(A160,'PEC separato'!A160:C8060,3,0)</f>
        <v>legalmail.it</v>
      </c>
      <c r="C160" s="29">
        <f>VLOOKUP(A160,SEZIONI!A160:B8055,2,0)</f>
        <v>2</v>
      </c>
      <c r="D160" t="str">
        <f>VLOOKUP(A160,[1]Sindaci!$A$2:$B$7774,2,0)</f>
        <v>BONDONNO LUIGI</v>
      </c>
      <c r="E160" s="24" t="str">
        <f>VLOOKUP(A160,[1]Sindaci!$A$2:$D$7774,4,0)</f>
        <v>LISTA CIVICA: PROGETTO ALICE</v>
      </c>
    </row>
    <row r="161" spans="1:5" x14ac:dyDescent="0.25">
      <c r="A161" t="s">
        <v>558</v>
      </c>
      <c r="B161" t="str">
        <f>VLOOKUP(A161,'PEC separato'!A161:C8061,3,0)</f>
        <v>pec.comune.alife.ce.it</v>
      </c>
      <c r="C161" s="29">
        <f>VLOOKUP(A161,SEZIONI!A161:B8056,2,0)</f>
        <v>8</v>
      </c>
      <c r="D161" t="str">
        <f>VLOOKUP(A161,[1]Sindaci!$A$2:$B$7774,2,0)</f>
        <v>DI TOMMASO MARIA LUISA</v>
      </c>
      <c r="E161" s="24" t="str">
        <f>VLOOKUP(A161,[1]Sindaci!$A$2:$D$7774,4,0)</f>
        <v>_</v>
      </c>
    </row>
    <row r="162" spans="1:5" x14ac:dyDescent="0.25">
      <c r="A162" t="s">
        <v>559</v>
      </c>
      <c r="B162" t="str">
        <f>VLOOKUP(A162,'PEC separato'!A162:C8062,3,0)</f>
        <v>sicurezzapostale.it</v>
      </c>
      <c r="C162" s="29">
        <f>VLOOKUP(A162,SEZIONI!A162:B8057,2,0)</f>
        <v>4</v>
      </c>
      <c r="D162" t="str">
        <f>VLOOKUP(A162,[1]Sindaci!$A$2:$B$7774,2,0)</f>
        <v>SCRIVANO GIUSEPPE</v>
      </c>
      <c r="E162" s="24" t="str">
        <f>VLOOKUP(A162,[1]Sindaci!$A$2:$D$7774,4,0)</f>
        <v>_</v>
      </c>
    </row>
    <row r="163" spans="1:5" x14ac:dyDescent="0.25">
      <c r="A163" t="s">
        <v>560</v>
      </c>
      <c r="B163" t="str">
        <f>VLOOKUP(A163,'PEC separato'!A163:C8063,3,0)</f>
        <v>pec.it</v>
      </c>
      <c r="C163" s="29">
        <f>VLOOKUP(A163,SEZIONI!A163:B8058,2,0)</f>
        <v>2</v>
      </c>
      <c r="D163" t="str">
        <f>VLOOKUP(A163,[1]Sindaci!$A$2:$B$7774,2,0)</f>
        <v>PANZARELLA MICHELE</v>
      </c>
      <c r="E163" s="24" t="str">
        <f>VLOOKUP(A163,[1]Sindaci!$A$2:$D$7774,4,0)</f>
        <v>LISTA CIVICA: BUONGIORNO ALIMINUSA - MICHELE PANZARELLA SINDACO</v>
      </c>
    </row>
    <row r="164" spans="1:5" x14ac:dyDescent="0.25">
      <c r="A164" t="s">
        <v>561</v>
      </c>
      <c r="B164" t="str">
        <f>VLOOKUP(A164,'PEC separato'!A164:C8064,3,0)</f>
        <v>pec.comune.allai.or.it</v>
      </c>
      <c r="C164" s="29">
        <f>VLOOKUP(A164,SEZIONI!A164:B8059,2,0)</f>
        <v>1</v>
      </c>
      <c r="D164" t="str">
        <f>VLOOKUP(A164,[1]Sindaci!$A$2:$B$7774,2,0)</f>
        <v>PILI ANTONIO</v>
      </c>
      <c r="E164" s="24" t="str">
        <f>VLOOKUP(A164,[1]Sindaci!$A$2:$D$7774,4,0)</f>
        <v>LISTA CIVICA: ANCORA INSIEME PER ALLAI</v>
      </c>
    </row>
    <row r="165" spans="1:5" x14ac:dyDescent="0.25">
      <c r="A165" t="s">
        <v>562</v>
      </c>
      <c r="B165" t="str">
        <f>VLOOKUP(A165,'PEC separato'!A165:C8065,3,0)</f>
        <v>pecveneto.it</v>
      </c>
      <c r="C165" s="29">
        <f>VLOOKUP(A165,SEZIONI!A165:B8060,2,0)</f>
        <v>2</v>
      </c>
      <c r="D165" t="str">
        <f>VLOOKUP(A165,[1]Sindaci!$A$2:$B$7774,2,0)</f>
        <v>DE TONI DANILO</v>
      </c>
      <c r="E165" s="24" t="str">
        <f>VLOOKUP(A165,[1]Sindaci!$A$2:$D$7774,4,0)</f>
        <v>LISTA CIVICA: ALLEGHE DOMANI</v>
      </c>
    </row>
    <row r="166" spans="1:5" x14ac:dyDescent="0.25">
      <c r="A166" t="s">
        <v>563</v>
      </c>
      <c r="B166" t="str">
        <f>VLOOKUP(A166,'PEC separato'!A166:C8066,3,0)</f>
        <v>pec.comune.allein.ao.it</v>
      </c>
      <c r="C166" s="29">
        <f>VLOOKUP(A166,SEZIONI!A166:B8061,2,0)</f>
        <v>1</v>
      </c>
      <c r="D166" t="str">
        <f>VLOOKUP(A166,[1]Sindaci!$A$2:$B$7774,2,0)</f>
        <v>COLLOMB PIERGIORGIO</v>
      </c>
      <c r="E166" s="24" t="str">
        <f>VLOOKUP(A166,[1]Sindaci!$A$2:$D$7774,4,0)</f>
        <v>_</v>
      </c>
    </row>
    <row r="167" spans="1:5" x14ac:dyDescent="0.25">
      <c r="A167" t="s">
        <v>564</v>
      </c>
      <c r="B167" t="str">
        <f>VLOOKUP(A167,'PEC separato'!A167:C8067,3,0)</f>
        <v>postacert.umbria.it</v>
      </c>
      <c r="C167" s="29">
        <f>VLOOKUP(A167,SEZIONI!A167:B8062,2,0)</f>
        <v>3</v>
      </c>
      <c r="D167" t="str">
        <f>VLOOKUP(A167,[1]Sindaci!$A$2:$B$7774,2,0)</f>
        <v>BASILI SAURO</v>
      </c>
      <c r="E167" s="24" t="str">
        <f>VLOOKUP(A167,[1]Sindaci!$A$2:$D$7774,4,0)</f>
        <v>LISTA CIVICA: TRASPARENZA E PARTECIPAZIONE</v>
      </c>
    </row>
    <row r="168" spans="1:5" x14ac:dyDescent="0.25">
      <c r="A168" t="s">
        <v>565</v>
      </c>
      <c r="B168" t="str">
        <f>VLOOKUP(A168,'PEC separato'!A168:C8068,3,0)</f>
        <v>pec.rupar.puglia.it</v>
      </c>
      <c r="C168" s="29">
        <f>VLOOKUP(A168,SEZIONI!A168:B8063,2,0)</f>
        <v>7</v>
      </c>
      <c r="D168" t="str">
        <f>VLOOKUP(A168,[1]Sindaci!$A$2:$B$7774,2,0)</f>
        <v>RIZZO RENATO</v>
      </c>
      <c r="E168" s="24" t="str">
        <f>VLOOKUP(A168,[1]Sindaci!$A$2:$D$7774,4,0)</f>
        <v>LISTA CIVICA: AVANTI CON PROGETTO CITTA'</v>
      </c>
    </row>
    <row r="169" spans="1:5" x14ac:dyDescent="0.25">
      <c r="A169" t="s">
        <v>566</v>
      </c>
      <c r="B169" t="str">
        <f>VLOOKUP(A169,'PEC separato'!A169:C8069,3,0)</f>
        <v>pec.it</v>
      </c>
      <c r="C169" s="29">
        <f>VLOOKUP(A169,SEZIONI!A169:B8064,2,0)</f>
        <v>4</v>
      </c>
      <c r="D169" t="str">
        <f>VLOOKUP(A169,[1]Sindaci!$A$2:$B$7774,2,0)</f>
        <v>LANDI LUIGI</v>
      </c>
      <c r="E169" s="24" t="str">
        <f>VLOOKUP(A169,[1]Sindaci!$A$2:$D$7774,4,0)</f>
        <v>LISTA CIVICA: FRONTE CIVICO PER ALLUMIERE</v>
      </c>
    </row>
    <row r="170" spans="1:5" x14ac:dyDescent="0.25">
      <c r="A170" t="s">
        <v>567</v>
      </c>
      <c r="B170" t="str">
        <f>VLOOKUP(A170,'PEC separato'!A170:C8070,3,0)</f>
        <v>pcert.it</v>
      </c>
      <c r="C170" s="29">
        <f>VLOOKUP(A170,SEZIONI!A170:B8065,2,0)</f>
        <v>2</v>
      </c>
      <c r="D170" t="str">
        <f>VLOOKUP(A170,[1]Sindaci!$A$2:$B$7774,2,0)</f>
        <v>BETTI GIUSEPPE FRANCESCO</v>
      </c>
      <c r="E170" s="24" t="str">
        <f>VLOOKUP(A170,[1]Sindaci!$A$2:$D$7774,4,0)</f>
        <v>LISTA CIVICA: PIU' FORTI INSIEME</v>
      </c>
    </row>
    <row r="171" spans="1:5" x14ac:dyDescent="0.25">
      <c r="A171" t="s">
        <v>568</v>
      </c>
      <c r="B171" t="str">
        <f>VLOOKUP(A171,'PEC separato'!A171:C8071,3,0)</f>
        <v>postemailcertificata.it</v>
      </c>
      <c r="C171" s="29">
        <f>VLOOKUP(A171,SEZIONI!A171:B8066,2,0)</f>
        <v>5</v>
      </c>
      <c r="D171" t="str">
        <f>VLOOKUP(A171,[1]Sindaci!$A$2:$B$7774,2,0)</f>
        <v>BANDERA MASSIMO</v>
      </c>
      <c r="E171" s="24" t="str">
        <f>VLOOKUP(A171,[1]Sindaci!$A$2:$D$7774,4,0)</f>
        <v>LISTA COMPOSITA: LEGA SALVINI LOMBARDIA-CIVICA</v>
      </c>
    </row>
    <row r="172" spans="1:5" x14ac:dyDescent="0.25">
      <c r="A172" t="s">
        <v>569</v>
      </c>
      <c r="B172" t="str">
        <f>VLOOKUP(A172,'PEC separato'!A172:C8072,3,0)</f>
        <v>pec.comune.almennosanbartolomeo.bergamo.it</v>
      </c>
      <c r="C172" s="29">
        <f>VLOOKUP(A172,SEZIONI!A172:B8067,2,0)</f>
        <v>5</v>
      </c>
      <c r="D172" t="str">
        <f>VLOOKUP(A172,[1]Sindaci!$A$2:$B$7774,2,0)</f>
        <v>FRIGENI ALESSANDRO</v>
      </c>
      <c r="E172" s="24" t="str">
        <f>VLOOKUP(A172,[1]Sindaci!$A$2:$D$7774,4,0)</f>
        <v>LISTA CIVICA: PER UNA CITTADINANZA ATTIVA ALMENNESE</v>
      </c>
    </row>
    <row r="173" spans="1:5" x14ac:dyDescent="0.25">
      <c r="A173" t="s">
        <v>570</v>
      </c>
      <c r="B173" t="str">
        <f>VLOOKUP(A173,'PEC separato'!A173:C8073,3,0)</f>
        <v>pec.it</v>
      </c>
      <c r="C173" s="29">
        <f>VLOOKUP(A173,SEZIONI!A173:B8068,2,0)</f>
        <v>5</v>
      </c>
      <c r="D173" t="str">
        <f>VLOOKUP(A173,[1]Sindaci!$A$2:$B$7774,2,0)</f>
        <v>SARCHIELLI MICHELE</v>
      </c>
      <c r="E173" s="24" t="str">
        <f>VLOOKUP(A173,[1]Sindaci!$A$2:$D$7774,4,0)</f>
        <v>LISTA COMPOSITA: LEGA SALVINI-PER ALMENNO</v>
      </c>
    </row>
    <row r="174" spans="1:5" x14ac:dyDescent="0.25">
      <c r="A174" t="s">
        <v>571</v>
      </c>
      <c r="B174" t="str">
        <f>VLOOKUP(A174,'PEC separato'!A174:C8074,3,0)</f>
        <v>cert.legalmail.it</v>
      </c>
      <c r="C174" s="29">
        <f>VLOOKUP(A174,SEZIONI!A174:B8069,2,0)</f>
        <v>6</v>
      </c>
      <c r="D174" t="str">
        <f>VLOOKUP(A174,[1]Sindaci!$A$2:$B$7774,2,0)</f>
        <v>BERTOLO OMBRETTA</v>
      </c>
      <c r="E174" s="24" t="str">
        <f>VLOOKUP(A174,[1]Sindaci!$A$2:$D$7774,4,0)</f>
        <v>LISTA CIVICA: BENE COMUNE</v>
      </c>
    </row>
    <row r="175" spans="1:5" x14ac:dyDescent="0.25">
      <c r="A175" t="s">
        <v>572</v>
      </c>
      <c r="B175" t="str">
        <f>VLOOKUP(A175,'PEC separato'!A175:C8075,3,0)</f>
        <v>pecveneto.it</v>
      </c>
      <c r="C175" s="29">
        <f>VLOOKUP(A175,SEZIONI!A175:B8070,2,0)</f>
        <v>2</v>
      </c>
      <c r="D175" t="str">
        <f>VLOOKUP(A175,[1]Sindaci!$A$2:$B$7774,2,0)</f>
        <v>TASSONI LUIGI</v>
      </c>
      <c r="E175" s="24" t="str">
        <f>VLOOKUP(A175,[1]Sindaci!$A$2:$D$7774,4,0)</f>
        <v>LISTA CIVICA: VIVERE ALONTE</v>
      </c>
    </row>
    <row r="176" spans="1:5" x14ac:dyDescent="0.25">
      <c r="A176" t="s">
        <v>573</v>
      </c>
      <c r="B176" t="str">
        <f>VLOOKUP(A176,'PEC separato'!A176:C8076,3,0)</f>
        <v>cert.ip-veneto.net</v>
      </c>
      <c r="C176" s="29">
        <f>VLOOKUP(A176,SEZIONI!A176:B8071,2,0)</f>
        <v>9</v>
      </c>
      <c r="D176" t="str">
        <f>VLOOKUP(A176,[1]Sindaci!$A$2:$B$7774,2,0)</f>
        <v>PETERLE ALBERTO</v>
      </c>
      <c r="E176" s="24" t="str">
        <f>VLOOKUP(A176,[1]Sindaci!$A$2:$D$7774,4,0)</f>
        <v>LISTA CIVICA: OBIETTIVO ALPAGO</v>
      </c>
    </row>
    <row r="177" spans="1:5" x14ac:dyDescent="0.25">
      <c r="A177" t="s">
        <v>574</v>
      </c>
      <c r="B177" t="str">
        <f>VLOOKUP(A177,'PEC separato'!A177:C8077,3,0)</f>
        <v>legalmail.it</v>
      </c>
      <c r="C177" s="29">
        <f>VLOOKUP(A177,SEZIONI!A177:B8072,2,0)</f>
        <v>1</v>
      </c>
      <c r="D177" t="str">
        <f>VLOOKUP(A177,[1]Sindaci!$A$2:$B$7774,2,0)</f>
        <v>VARETTO SILVIO</v>
      </c>
      <c r="E177" s="24" t="str">
        <f>VLOOKUP(A177,[1]Sindaci!$A$2:$D$7774,4,0)</f>
        <v>LISTA CIVICA: UNITI PER ALPETTE ALPES</v>
      </c>
    </row>
    <row r="178" spans="1:5" x14ac:dyDescent="0.25">
      <c r="A178" t="s">
        <v>575</v>
      </c>
      <c r="B178" t="str">
        <f>VLOOKUP(A178,'PEC separato'!A178:C8078,3,0)</f>
        <v>cert.legalmail.it</v>
      </c>
      <c r="C178" s="29">
        <f>VLOOKUP(A178,SEZIONI!A178:B8073,2,0)</f>
        <v>16</v>
      </c>
      <c r="D178" t="str">
        <f>VLOOKUP(A178,[1]Sindaci!$A$2:$B$7774,2,0)</f>
        <v>PALMIERI STEVEN GIUSEPPE</v>
      </c>
      <c r="E178" s="24" t="str">
        <f>VLOOKUP(A178,[1]Sindaci!$A$2:$D$7774,4,0)</f>
        <v>LISTA CIVICA: ALPIGNANO FUTURA | LISTA CIVICA: ALPIGNANO ECO LOGICA | LISTA CIVICA: ALPIGNANO SOLIDALE</v>
      </c>
    </row>
    <row r="179" spans="1:5" x14ac:dyDescent="0.25">
      <c r="A179" t="s">
        <v>576</v>
      </c>
      <c r="B179" t="str">
        <f>VLOOKUP(A179,'PEC separato'!A179:C8079,3,0)</f>
        <v>sintranet.legalmail.it</v>
      </c>
      <c r="C179" s="29">
        <f>VLOOKUP(A179,SEZIONI!A179:B8074,2,0)</f>
        <v>5</v>
      </c>
      <c r="D179" t="str">
        <f>VLOOKUP(A179,[1]Sindaci!$A$2:$B$7774,2,0)</f>
        <v>ZUCCHI DAVIDE</v>
      </c>
      <c r="E179" s="24" t="str">
        <f>VLOOKUP(A179,[1]Sindaci!$A$2:$D$7774,4,0)</f>
        <v>LISTA CIVICA: PROGETTO ALSENO</v>
      </c>
    </row>
    <row r="180" spans="1:5" x14ac:dyDescent="0.25">
      <c r="A180" t="s">
        <v>577</v>
      </c>
      <c r="B180" t="str">
        <f>VLOOKUP(A180,'PEC separato'!A180:C8080,3,0)</f>
        <v>halleypec.it</v>
      </c>
      <c r="C180" s="29">
        <f>VLOOKUP(A180,SEZIONI!A180:B8075,2,0)</f>
        <v>1</v>
      </c>
      <c r="D180" t="str">
        <f>VLOOKUP(A180,[1]Sindaci!$A$2:$B$7774,2,0)</f>
        <v>COLZANI STEFANO</v>
      </c>
      <c r="E180" s="24" t="str">
        <f>VLOOKUP(A180,[1]Sindaci!$A$2:$D$7774,4,0)</f>
        <v>LISTA CIVICA: IL MULINO</v>
      </c>
    </row>
    <row r="181" spans="1:5" x14ac:dyDescent="0.25">
      <c r="A181" t="s">
        <v>578</v>
      </c>
      <c r="B181" t="str">
        <f>VLOOKUP(A181,'PEC separato'!A181:C8081,3,0)</f>
        <v>pec.comunealtavaltidone.pc.it</v>
      </c>
      <c r="C181" s="29">
        <f>VLOOKUP(A181,SEZIONI!A181:B8076,2,0)</f>
        <v>5</v>
      </c>
      <c r="D181" t="str">
        <f>VLOOKUP(A181,[1]Sindaci!$A$2:$B$7774,2,0)</f>
        <v>ALBERTINI FRANCO</v>
      </c>
      <c r="E181" s="24" t="str">
        <f>VLOOKUP(A181,[1]Sindaci!$A$2:$D$7774,4,0)</f>
        <v>LISTA CIVICA: RADICI E FUTURO</v>
      </c>
    </row>
    <row r="182" spans="1:5" x14ac:dyDescent="0.25">
      <c r="A182" t="s">
        <v>579</v>
      </c>
      <c r="B182" t="str">
        <f>VLOOKUP(A182,'PEC separato'!A182:C8082,3,0)</f>
        <v>pec.it</v>
      </c>
      <c r="C182" s="29">
        <f>VLOOKUP(A182,SEZIONI!A182:B8077,2,0)</f>
        <v>4</v>
      </c>
      <c r="D182" t="str">
        <f>VLOOKUP(A182,[1]Sindaci!$A$2:$B$7774,2,0)</f>
        <v>GRANDI MARCELLO</v>
      </c>
      <c r="E182" s="24" t="str">
        <f>VLOOKUP(A182,[1]Sindaci!$A$2:$D$7774,4,0)</f>
        <v>LISTA CIVICA: INSIEME PER ALTA VALLE INTELVI</v>
      </c>
    </row>
    <row r="183" spans="1:5" x14ac:dyDescent="0.25">
      <c r="A183" t="s">
        <v>580</v>
      </c>
      <c r="B183" t="str">
        <f>VLOOKUP(A183,'PEC separato'!A183:C8083,3,0)</f>
        <v>cert.comune.altamura.ba.it</v>
      </c>
      <c r="C183" s="29">
        <f>VLOOKUP(A183,SEZIONI!A183:B8078,2,0)</f>
        <v>60</v>
      </c>
      <c r="D183" t="e">
        <f>VLOOKUP(A183,[1]Sindaci!$A$2:$B$7774,2,0)</f>
        <v>#N/A</v>
      </c>
      <c r="E183" s="24" t="e">
        <f>VLOOKUP(A183,[1]Sindaci!$A$2:$D$7774,4,0)</f>
        <v>#N/A</v>
      </c>
    </row>
    <row r="184" spans="1:5" x14ac:dyDescent="0.25">
      <c r="A184" t="s">
        <v>581</v>
      </c>
      <c r="B184" t="str">
        <f>VLOOKUP(A184,'PEC separato'!A184:C8084,3,0)</f>
        <v>legalmail.it</v>
      </c>
      <c r="C184" s="29">
        <f>VLOOKUP(A184,SEZIONI!A184:B8079,2,0)</f>
        <v>2</v>
      </c>
      <c r="D184" t="str">
        <f>VLOOKUP(A184,[1]Sindaci!$A$2:$B$7774,2,0)</f>
        <v>BRIANO ROBERTO</v>
      </c>
      <c r="E184" s="24" t="str">
        <f>VLOOKUP(A184,[1]Sindaci!$A$2:$D$7774,4,0)</f>
        <v>LISTA CIVICA: INSIEME PER ALTARE</v>
      </c>
    </row>
    <row r="185" spans="1:5" x14ac:dyDescent="0.25">
      <c r="A185" t="s">
        <v>582</v>
      </c>
      <c r="B185" t="str">
        <f>VLOOKUP(A185,'PEC separato'!A185:C8085,3,0)</f>
        <v>pec.comune.altavalle.tn.it</v>
      </c>
      <c r="C185" s="29">
        <f>VLOOKUP(A185,SEZIONI!A185:B8080,2,0)</f>
        <v>4</v>
      </c>
      <c r="D185" t="str">
        <f>VLOOKUP(A185,[1]Sindaci!$A$2:$B$7774,2,0)</f>
        <v>PAOLAZZI MATTEO</v>
      </c>
      <c r="E185" s="24" t="str">
        <f>VLOOKUP(A185,[1]Sindaci!$A$2:$D$7774,4,0)</f>
        <v>_</v>
      </c>
    </row>
    <row r="186" spans="1:5" x14ac:dyDescent="0.25">
      <c r="A186" t="s">
        <v>583</v>
      </c>
      <c r="B186" t="str">
        <f>VLOOKUP(A186,'PEC separato'!A186:C8086,3,0)</f>
        <v>pec.it</v>
      </c>
      <c r="C186" s="29">
        <f>VLOOKUP(A186,SEZIONI!A186:B8081,2,0)</f>
        <v>6</v>
      </c>
      <c r="D186" t="str">
        <f>VLOOKUP(A186,[1]Sindaci!$A$2:$B$7774,2,0)</f>
        <v>VANNI MARIO</v>
      </c>
      <c r="E186" s="24" t="str">
        <f>VLOOKUP(A186,[1]Sindaci!$A$2:$D$7774,4,0)</f>
        <v>LISTA CIVICA: LIBERI PER ALTAVILLA</v>
      </c>
    </row>
    <row r="187" spans="1:5" x14ac:dyDescent="0.25">
      <c r="A187" t="s">
        <v>584</v>
      </c>
      <c r="B187" t="str">
        <f>VLOOKUP(A187,'PEC separato'!A187:C8087,3,0)</f>
        <v>pec.altavillamilicia.eu</v>
      </c>
      <c r="C187" s="29">
        <f>VLOOKUP(A187,SEZIONI!A187:B8082,2,0)</f>
        <v>5</v>
      </c>
      <c r="D187" t="str">
        <f>VLOOKUP(A187,[1]Sindaci!$A$2:$B$7774,2,0)</f>
        <v>VIRGA GIUSEPPE</v>
      </c>
      <c r="E187" s="24" t="str">
        <f>VLOOKUP(A187,[1]Sindaci!$A$2:$D$7774,4,0)</f>
        <v>_</v>
      </c>
    </row>
    <row r="188" spans="1:5" x14ac:dyDescent="0.25">
      <c r="A188" t="s">
        <v>585</v>
      </c>
      <c r="B188" t="str">
        <f>VLOOKUP(A188,'PEC separato'!A188:C8088,3,0)</f>
        <v>pec.comune.altavillamonferrato.al.it</v>
      </c>
      <c r="C188" s="29">
        <f>VLOOKUP(A188,SEZIONI!A188:B8083,2,0)</f>
        <v>2</v>
      </c>
      <c r="D188" t="str">
        <f>VLOOKUP(A188,[1]Sindaci!$A$2:$B$7774,2,0)</f>
        <v>ARROBBIO MASSIMO</v>
      </c>
      <c r="E188" s="24" t="str">
        <f>VLOOKUP(A188,[1]Sindaci!$A$2:$D$7774,4,0)</f>
        <v>LISTA CIVICA: STRETTA DI MANO E SPIGHE DI GRANO</v>
      </c>
    </row>
    <row r="189" spans="1:5" x14ac:dyDescent="0.25">
      <c r="A189" t="s">
        <v>586</v>
      </c>
      <c r="B189" t="str">
        <f>VLOOKUP(A189,'PEC separato'!A189:C8089,3,0)</f>
        <v>asmepec.it</v>
      </c>
      <c r="C189" s="29">
        <f>VLOOKUP(A189,SEZIONI!A189:B8084,2,0)</f>
        <v>9</v>
      </c>
      <c r="D189" t="str">
        <f>VLOOKUP(A189,[1]Sindaci!$A$2:$B$7774,2,0)</f>
        <v>CEMBALO FRANCESCO</v>
      </c>
      <c r="E189" s="24" t="str">
        <f>VLOOKUP(A189,[1]Sindaci!$A$2:$D$7774,4,0)</f>
        <v>LISTA CIVICA: TUTTI PER ALTAVILLA</v>
      </c>
    </row>
    <row r="190" spans="1:5" x14ac:dyDescent="0.25">
      <c r="A190" t="s">
        <v>587</v>
      </c>
      <c r="B190" t="str">
        <f>VLOOKUP(A190,'PEC separato'!A190:C8090,3,0)</f>
        <v>cert.ip-veneto.net</v>
      </c>
      <c r="C190" s="29">
        <f>VLOOKUP(A190,SEZIONI!A190:B8085,2,0)</f>
        <v>8</v>
      </c>
      <c r="D190" t="str">
        <f>VLOOKUP(A190,[1]Sindaci!$A$2:$B$7774,2,0)</f>
        <v>DALLA POZZA CARLO</v>
      </c>
      <c r="E190" s="24" t="str">
        <f>VLOOKUP(A190,[1]Sindaci!$A$2:$D$7774,4,0)</f>
        <v>LISTA CIVICA: LISTA CATAGINI</v>
      </c>
    </row>
    <row r="191" spans="1:5" x14ac:dyDescent="0.25">
      <c r="A191" t="s">
        <v>588</v>
      </c>
      <c r="B191" t="str">
        <f>VLOOKUP(A191,'PEC separato'!A191:C8091,3,0)</f>
        <v>pec.altidona.net</v>
      </c>
      <c r="C191" s="29">
        <f>VLOOKUP(A191,SEZIONI!A191:B8086,2,0)</f>
        <v>2</v>
      </c>
      <c r="D191" t="str">
        <f>VLOOKUP(A191,[1]Sindaci!$A$2:$B$7774,2,0)</f>
        <v>PORRA' GIULIANA</v>
      </c>
      <c r="E191" s="24" t="str">
        <f>VLOOKUP(A191,[1]Sindaci!$A$2:$D$7774,4,0)</f>
        <v>LISTA CIVICA: ALTIDONATTIVA</v>
      </c>
    </row>
    <row r="192" spans="1:5" x14ac:dyDescent="0.25">
      <c r="A192" t="s">
        <v>14</v>
      </c>
      <c r="B192" t="str">
        <f>VLOOKUP(A192,'PEC separato'!A192:C8092,3,0)</f>
        <v>pec.netps.eu</v>
      </c>
      <c r="C192" s="29">
        <f>VLOOKUP(A192,SEZIONI!A192:B8087,2,0)</f>
        <v>2</v>
      </c>
      <c r="D192" t="str">
        <f>VLOOKUP(A192,[1]Sindaci!$A$2:$B$7774,2,0)</f>
        <v>DE ROSE PASQUALINO SEBASTIANO</v>
      </c>
      <c r="E192" s="24" t="str">
        <f>VLOOKUP(A192,[1]Sindaci!$A$2:$D$7774,4,0)</f>
        <v>LISTA CIVICA: ALTILIA NEL CUORE</v>
      </c>
    </row>
    <row r="193" spans="1:5" x14ac:dyDescent="0.25">
      <c r="A193" t="s">
        <v>589</v>
      </c>
      <c r="B193" t="str">
        <f>VLOOKUP(A193,'PEC separato'!A193:C8093,3,0)</f>
        <v>pec.comune.altino.ch.it</v>
      </c>
      <c r="C193" s="29">
        <f>VLOOKUP(A193,SEZIONI!A193:B8088,2,0)</f>
        <v>3</v>
      </c>
      <c r="D193" t="str">
        <f>VLOOKUP(A193,[1]Sindaci!$A$2:$B$7774,2,0)</f>
        <v>MURATELLI VINCENZO</v>
      </c>
      <c r="E193" s="24" t="str">
        <f>VLOOKUP(A193,[1]Sindaci!$A$2:$D$7774,4,0)</f>
        <v>LISTA CIVICA: ALTINO IN COMUNE</v>
      </c>
    </row>
    <row r="194" spans="1:5" x14ac:dyDescent="0.25">
      <c r="A194" t="s">
        <v>590</v>
      </c>
      <c r="B194" t="str">
        <f>VLOOKUP(A194,'PEC separato'!A194:C8094,3,0)</f>
        <v>pecveneto.it</v>
      </c>
      <c r="C194" s="29">
        <f>VLOOKUP(A194,SEZIONI!A194:B8089,2,0)</f>
        <v>2</v>
      </c>
      <c r="D194" t="str">
        <f>VLOOKUP(A194,[1]Sindaci!$A$2:$B$7774,2,0)</f>
        <v>TREVISAN OMAR LORIS</v>
      </c>
      <c r="E194" s="24" t="str">
        <f>VLOOKUP(A194,[1]Sindaci!$A$2:$D$7774,4,0)</f>
        <v>LISTA CIVICA: IMPEGNO PER ALTISSIMO</v>
      </c>
    </row>
    <row r="195" spans="1:5" x14ac:dyDescent="0.25">
      <c r="A195" t="s">
        <v>591</v>
      </c>
      <c r="B195" t="str">
        <f>VLOOKUP(A195,'PEC separato'!A195:C8095,3,0)</f>
        <v>legalmail.it</v>
      </c>
      <c r="C195" s="29">
        <f>VLOOKUP(A195,SEZIONI!A195:B8090,2,0)</f>
        <v>5</v>
      </c>
      <c r="D195" t="str">
        <f>VLOOKUP(A195,[1]Sindaci!$A$2:$B$7774,2,0)</f>
        <v>BUSNARDO CHIARA</v>
      </c>
      <c r="E195" s="24" t="str">
        <f>VLOOKUP(A195,[1]Sindaci!$A$2:$D$7774,4,0)</f>
        <v>LISTA COMPOSITA: INSIEME PER ALTIVOLE-LEGA SALVINI</v>
      </c>
    </row>
    <row r="196" spans="1:5" x14ac:dyDescent="0.25">
      <c r="A196" t="s">
        <v>592</v>
      </c>
      <c r="B196" t="str">
        <f>VLOOKUP(A196,'PEC separato'!A196:C8096,3,0)</f>
        <v>cert.ruparpiemonte.it</v>
      </c>
      <c r="C196" s="29">
        <f>VLOOKUP(A196,SEZIONI!A196:B8091,2,0)</f>
        <v>1</v>
      </c>
      <c r="D196" t="str">
        <f>VLOOKUP(A196,[1]Sindaci!$A$2:$B$7774,2,0)</f>
        <v>SICCA RENATO</v>
      </c>
      <c r="E196" s="24" t="str">
        <f>VLOOKUP(A196,[1]Sindaci!$A$2:$D$7774,4,0)</f>
        <v>LISTA CIVICA: PER CONTINUARE NELLA TRADIZIONE E NEL RINNOVAMENTO</v>
      </c>
    </row>
    <row r="197" spans="1:5" x14ac:dyDescent="0.25">
      <c r="A197" t="s">
        <v>593</v>
      </c>
      <c r="B197" t="str">
        <f>VLOOKUP(A197,'PEC separato'!A197:C8097,3,0)</f>
        <v>cert.cittametropolitana.bo.it</v>
      </c>
      <c r="C197" s="29">
        <f>VLOOKUP(A197,SEZIONI!A197:B8092,2,0)</f>
        <v>9</v>
      </c>
      <c r="D197" t="str">
        <f>VLOOKUP(A197,[1]Sindaci!$A$2:$B$7774,2,0)</f>
        <v>NANNI GIUSEPPE</v>
      </c>
      <c r="E197" s="24" t="str">
        <f>VLOOKUP(A197,[1]Sindaci!$A$2:$D$7774,4,0)</f>
        <v>LISTA CIVICA: CENTRO SINISTRA E CITTADINI INDIPENDENTI</v>
      </c>
    </row>
    <row r="198" spans="1:5" x14ac:dyDescent="0.25">
      <c r="A198" t="s">
        <v>594</v>
      </c>
      <c r="B198" t="str">
        <f>VLOOKUP(A198,'PEC separato'!A198:C8098,3,0)</f>
        <v>pcert.it</v>
      </c>
      <c r="C198" s="29">
        <f>VLOOKUP(A198,SEZIONI!A198:B8093,2,0)</f>
        <v>1</v>
      </c>
      <c r="D198" t="str">
        <f>VLOOKUP(A198,[1]Sindaci!$A$2:$B$7774,2,0)</f>
        <v>MARONE GIULIANA</v>
      </c>
      <c r="E198" s="24" t="str">
        <f>VLOOKUP(A198,[1]Sindaci!$A$2:$D$7774,4,0)</f>
        <v>LISTA CIVICA: INSIEME PER CRESCERE</v>
      </c>
    </row>
    <row r="199" spans="1:5" x14ac:dyDescent="0.25">
      <c r="A199" t="s">
        <v>595</v>
      </c>
      <c r="B199" t="str">
        <f>VLOOKUP(A199,'PEC separato'!A199:C8099,3,0)</f>
        <v>gigapec.it</v>
      </c>
      <c r="C199" s="29">
        <f>VLOOKUP(A199,SEZIONI!A199:B8094,2,0)</f>
        <v>8</v>
      </c>
      <c r="D199" t="str">
        <f>VLOOKUP(A199,[1]Sindaci!$A$2:$B$7774,2,0)</f>
        <v>DE LUCA ANGELINA</v>
      </c>
      <c r="E199" s="24" t="str">
        <f>VLOOKUP(A199,[1]Sindaci!$A$2:$D$7774,4,0)</f>
        <v>_</v>
      </c>
    </row>
    <row r="200" spans="1:5" x14ac:dyDescent="0.25">
      <c r="A200" t="s">
        <v>15</v>
      </c>
      <c r="B200" t="str">
        <f>VLOOKUP(A200,'PEC separato'!A200:C8100,3,0)</f>
        <v>anutel.it</v>
      </c>
      <c r="C200" s="29">
        <f>VLOOKUP(A200,SEZIONI!A200:B8095,2,0)</f>
        <v>6</v>
      </c>
      <c r="D200" t="str">
        <f>VLOOKUP(A200,[1]Sindaci!$A$2:$B$7774,2,0)</f>
        <v>COPPOLA GIANPIETRO</v>
      </c>
      <c r="E200" s="24" t="str">
        <f>VLOOKUP(A200,[1]Sindaci!$A$2:$D$7774,4,0)</f>
        <v>LISTA CIVICA: IL RISVEGLIO</v>
      </c>
    </row>
    <row r="201" spans="1:5" x14ac:dyDescent="0.25">
      <c r="A201" t="s">
        <v>596</v>
      </c>
      <c r="B201" t="str">
        <f>VLOOKUP(A201,'PEC separato'!A201:C8101,3,0)</f>
        <v>postacert.toscana.it</v>
      </c>
      <c r="C201" s="29">
        <f>VLOOKUP(A201,SEZIONI!A201:B8096,2,0)</f>
        <v>13</v>
      </c>
      <c r="D201" t="str">
        <f>VLOOKUP(A201,[1]Sindaci!$A$2:$B$7774,2,0)</f>
        <v>D'AMBROSIO SARA</v>
      </c>
      <c r="E201" s="24" t="str">
        <f>VLOOKUP(A201,[1]Sindaci!$A$2:$D$7774,4,0)</f>
        <v>LISTA CIVICA: VIVIAMO ALTOPASCIO | PARTITO DEMOCRATICO | LISTA CIVICA: SARA D'AMBROSIO SINDACO | LISTA COMPOSITA: EUROPA VERDE-PARTITO SOCIALISTA ITALIANO</v>
      </c>
    </row>
    <row r="202" spans="1:5" x14ac:dyDescent="0.25">
      <c r="A202" t="s">
        <v>597</v>
      </c>
      <c r="B202" t="str">
        <f>VLOOKUP(A202,'PEC separato'!A202:C8102,3,0)</f>
        <v>pec.comune.vigolana.tn.it</v>
      </c>
      <c r="C202" s="29">
        <f>VLOOKUP(A202,SEZIONI!A202:B8097,2,0)</f>
        <v>5</v>
      </c>
      <c r="D202" t="str">
        <f>VLOOKUP(A202,[1]Sindaci!$A$2:$B$7774,2,0)</f>
        <v>ZANLUCCHI PAOLO</v>
      </c>
      <c r="E202" s="24" t="str">
        <f>VLOOKUP(A202,[1]Sindaci!$A$2:$D$7774,4,0)</f>
        <v>_</v>
      </c>
    </row>
    <row r="203" spans="1:5" x14ac:dyDescent="0.25">
      <c r="A203" t="s">
        <v>598</v>
      </c>
      <c r="B203" t="str">
        <f>VLOOKUP(A203,'PEC separato'!A203:C8103,3,0)</f>
        <v>postacert.umbria.it</v>
      </c>
      <c r="C203" s="29">
        <f>VLOOKUP(A203,SEZIONI!A203:B8098,2,0)</f>
        <v>2</v>
      </c>
      <c r="D203" t="str">
        <f>VLOOKUP(A203,[1]Sindaci!$A$2:$B$7774,2,0)</f>
        <v>CIARDO GIOVANNI</v>
      </c>
      <c r="E203" s="24" t="str">
        <f>VLOOKUP(A203,[1]Sindaci!$A$2:$D$7774,4,0)</f>
        <v>LISTA CIVICA: NUOVI ORIZZONTI</v>
      </c>
    </row>
    <row r="204" spans="1:5" x14ac:dyDescent="0.25">
      <c r="A204" t="s">
        <v>599</v>
      </c>
      <c r="B204" t="str">
        <f>VLOOKUP(A204,'PEC separato'!A204:C8104,3,0)</f>
        <v>pec.comunedialvignano.ce.it</v>
      </c>
      <c r="C204" s="29">
        <f>VLOOKUP(A204,SEZIONI!A204:B8099,2,0)</f>
        <v>5</v>
      </c>
      <c r="D204" t="str">
        <f>VLOOKUP(A204,[1]Sindaci!$A$2:$B$7774,2,0)</f>
        <v>DI COSTANZO ANGELO</v>
      </c>
      <c r="E204" s="24" t="str">
        <f>VLOOKUP(A204,[1]Sindaci!$A$2:$D$7774,4,0)</f>
        <v>LISTA CIVICA: PER ALVIGNANO</v>
      </c>
    </row>
    <row r="205" spans="1:5" x14ac:dyDescent="0.25">
      <c r="A205" t="s">
        <v>600</v>
      </c>
      <c r="B205" t="str">
        <f>VLOOKUP(A205,'PEC separato'!A205:C8105,3,0)</f>
        <v>arcmediapec.it</v>
      </c>
      <c r="C205" s="29">
        <f>VLOOKUP(A205,SEZIONI!A205:B8100,2,0)</f>
        <v>4</v>
      </c>
      <c r="D205" t="str">
        <f>VLOOKUP(A205,[1]Sindaci!$A$2:$B$7774,2,0)</f>
        <v>MARTINI LUCIANA</v>
      </c>
      <c r="E205" s="24" t="str">
        <f>VLOOKUP(A205,[1]Sindaci!$A$2:$D$7774,4,0)</f>
        <v>LISTA CIVICA: ALBETUM</v>
      </c>
    </row>
    <row r="206" spans="1:5" x14ac:dyDescent="0.25">
      <c r="A206" t="s">
        <v>601</v>
      </c>
      <c r="B206" t="str">
        <f>VLOOKUP(A206,'PEC separato'!A206:C8106,3,0)</f>
        <v>pec.comune.alzano.bg.it</v>
      </c>
      <c r="C206" s="29">
        <f>VLOOKUP(A206,SEZIONI!A206:B8101,2,0)</f>
        <v>12</v>
      </c>
      <c r="D206" t="str">
        <f>VLOOKUP(A206,[1]Sindaci!$A$2:$B$7774,2,0)</f>
        <v>BERTOCCHI CAMILLO</v>
      </c>
      <c r="E206" s="24" t="str">
        <f>VLOOKUP(A206,[1]Sindaci!$A$2:$D$7774,4,0)</f>
        <v>LISTA COMPOSITA: LEGA SALVINI LOMBARDIA-FORZA ITALIA-FRATELLI D'ITALIA</v>
      </c>
    </row>
    <row r="207" spans="1:5" x14ac:dyDescent="0.25">
      <c r="A207" t="s">
        <v>602</v>
      </c>
      <c r="B207" t="str">
        <f>VLOOKUP(A207,'PEC separato'!A207:C8107,3,0)</f>
        <v>pec.it</v>
      </c>
      <c r="C207" s="29">
        <f>VLOOKUP(A207,SEZIONI!A207:B8102,2,0)</f>
        <v>1</v>
      </c>
      <c r="D207" t="str">
        <f>VLOOKUP(A207,[1]Sindaci!$A$2:$B$7774,2,0)</f>
        <v>GUAGNINI ADOLFO</v>
      </c>
      <c r="E207" s="24" t="str">
        <f>VLOOKUP(A207,[1]Sindaci!$A$2:$D$7774,4,0)</f>
        <v>LISTA CIVICA: LISTA CIVICA PER ALZANO SCRIVIA</v>
      </c>
    </row>
    <row r="208" spans="1:5" x14ac:dyDescent="0.25">
      <c r="A208" t="s">
        <v>603</v>
      </c>
      <c r="B208" t="str">
        <f>VLOOKUP(A208,'PEC separato'!A208:C8108,3,0)</f>
        <v>legalmail.it</v>
      </c>
      <c r="C208" s="29">
        <f>VLOOKUP(A208,SEZIONI!A208:B8103,2,0)</f>
        <v>4</v>
      </c>
      <c r="D208" t="str">
        <f>VLOOKUP(A208,[1]Sindaci!$A$2:$B$7774,2,0)</f>
        <v>ANASTASIA MARIO</v>
      </c>
      <c r="E208" s="24" t="str">
        <f>VLOOKUP(A208,[1]Sindaci!$A$2:$D$7774,4,0)</f>
        <v>LISTA CIVICA: INSIEME PER ALZATE</v>
      </c>
    </row>
    <row r="209" spans="1:5" x14ac:dyDescent="0.25">
      <c r="A209" t="s">
        <v>604</v>
      </c>
      <c r="B209" t="str">
        <f>VLOOKUP(A209,'PEC separato'!A209:C8109,3,0)</f>
        <v>asmepec.it</v>
      </c>
      <c r="C209" s="29">
        <f>VLOOKUP(A209,SEZIONI!A209:B8104,2,0)</f>
        <v>6</v>
      </c>
      <c r="D209" t="str">
        <f>VLOOKUP(A209,[1]Sindaci!$A$2:$B$7774,2,0)</f>
        <v>MILANO DANIELE</v>
      </c>
      <c r="E209" s="24" t="str">
        <f>VLOOKUP(A209,[1]Sindaci!$A$2:$D$7774,4,0)</f>
        <v>LISTA CIVICA: LIBERI</v>
      </c>
    </row>
    <row r="210" spans="1:5" x14ac:dyDescent="0.25">
      <c r="A210" t="s">
        <v>605</v>
      </c>
      <c r="B210" t="str">
        <f>VLOOKUP(A210,'PEC separato'!A210:C8110,3,0)</f>
        <v>emarche.it</v>
      </c>
      <c r="C210" s="29">
        <f>VLOOKUP(A210,SEZIONI!A210:B8105,2,0)</f>
        <v>4</v>
      </c>
      <c r="D210" t="str">
        <f>VLOOKUP(A210,[1]Sindaci!$A$2:$B$7774,2,0)</f>
        <v>MARINANGELI ADOLFO</v>
      </c>
      <c r="E210" s="24" t="str">
        <f>VLOOKUP(A210,[1]Sindaci!$A$2:$D$7774,4,0)</f>
        <v>LISTA CIVICA: AMANDOLA 4.0</v>
      </c>
    </row>
    <row r="211" spans="1:5" x14ac:dyDescent="0.25">
      <c r="A211" t="s">
        <v>16</v>
      </c>
      <c r="B211" t="str">
        <f>VLOOKUP(A211,'PEC separato'!A211:C8111,3,0)</f>
        <v>pec.comune.amantea.cs.it</v>
      </c>
      <c r="C211" s="29">
        <f>VLOOKUP(A211,SEZIONI!A211:B8106,2,0)</f>
        <v>14</v>
      </c>
      <c r="D211" t="str">
        <f>VLOOKUP(A211,[1]Sindaci!$A$2:$B$7774,2,0)</f>
        <v>PELLEGRINO VINCENZO</v>
      </c>
      <c r="E211" s="24" t="str">
        <f>VLOOKUP(A211,[1]Sindaci!$A$2:$D$7774,4,0)</f>
        <v>_</v>
      </c>
    </row>
    <row r="212" spans="1:5" x14ac:dyDescent="0.25">
      <c r="A212" t="s">
        <v>606</v>
      </c>
      <c r="B212" t="str">
        <f>VLOOKUP(A212,'PEC separato'!A212:C8112,3,0)</f>
        <v>certgov.fvg.it</v>
      </c>
      <c r="C212" s="29">
        <f>VLOOKUP(A212,SEZIONI!A212:B8107,2,0)</f>
        <v>1</v>
      </c>
      <c r="D212" t="str">
        <f>VLOOKUP(A212,[1]Sindaci!$A$2:$B$7774,2,0)</f>
        <v>ZANELLA LAURA</v>
      </c>
      <c r="E212" s="24" t="str">
        <f>VLOOKUP(A212,[1]Sindaci!$A$2:$D$7774,4,0)</f>
        <v>_</v>
      </c>
    </row>
    <row r="213" spans="1:5" x14ac:dyDescent="0.25">
      <c r="A213" t="s">
        <v>158</v>
      </c>
      <c r="B213" t="str">
        <f>VLOOKUP(A213,'PEC separato'!A213:C8113,3,0)</f>
        <v>pec.comunediamaroni.it</v>
      </c>
      <c r="C213" s="29">
        <f>VLOOKUP(A213,SEZIONI!A213:B8108,2,0)</f>
        <v>2</v>
      </c>
      <c r="D213" t="str">
        <f>VLOOKUP(A213,[1]Sindaci!$A$2:$B$7774,2,0)</f>
        <v>RUGGIERO LUIGI</v>
      </c>
      <c r="E213" s="24" t="str">
        <f>VLOOKUP(A213,[1]Sindaci!$A$2:$D$7774,4,0)</f>
        <v>LISTA CIVICA: DEMOCRAZIA ? PARTECIPAZIONE</v>
      </c>
    </row>
    <row r="214" spans="1:5" x14ac:dyDescent="0.25">
      <c r="A214" t="s">
        <v>607</v>
      </c>
      <c r="B214" t="str">
        <f>VLOOKUP(A214,'PEC separato'!A214:C8114,3,0)</f>
        <v>pec-cert.it</v>
      </c>
      <c r="C214" s="29">
        <f>VLOOKUP(A214,SEZIONI!A214:B8109,2,0)</f>
        <v>4</v>
      </c>
      <c r="D214" t="str">
        <f>VLOOKUP(A214,[1]Sindaci!$A$2:$B$7774,2,0)</f>
        <v>COMO ANTONIO</v>
      </c>
      <c r="E214" s="24" t="str">
        <f>VLOOKUP(A214,[1]Sindaci!$A$2:$D$7774,4,0)</f>
        <v>LISTA CIVICA: PER AMASENO</v>
      </c>
    </row>
    <row r="215" spans="1:5" x14ac:dyDescent="0.25">
      <c r="A215" t="s">
        <v>159</v>
      </c>
      <c r="B215" t="str">
        <f>VLOOKUP(A215,'PEC separato'!A215:C8115,3,0)</f>
        <v>asmepec.it</v>
      </c>
      <c r="C215" s="29">
        <f>VLOOKUP(A215,SEZIONI!A215:B8110,2,0)</f>
        <v>1</v>
      </c>
      <c r="D215" t="str">
        <f>VLOOKUP(A215,[1]Sindaci!$A$2:$B$7774,2,0)</f>
        <v>RUGA SAVERIO</v>
      </c>
      <c r="E215" s="24" t="str">
        <f>VLOOKUP(A215,[1]Sindaci!$A$2:$D$7774,4,0)</f>
        <v>LISTA CIVICA: VIVERE AMATO</v>
      </c>
    </row>
    <row r="216" spans="1:5" x14ac:dyDescent="0.25">
      <c r="A216" t="s">
        <v>608</v>
      </c>
      <c r="B216" t="str">
        <f>VLOOKUP(A216,'PEC separato'!A216:C8116,3,0)</f>
        <v>pec.comune.amatrice.rieti.it</v>
      </c>
      <c r="C216" s="29">
        <f>VLOOKUP(A216,SEZIONI!A216:B8111,2,0)</f>
        <v>3</v>
      </c>
      <c r="D216" t="str">
        <f>VLOOKUP(A216,[1]Sindaci!$A$2:$B$7774,2,0)</f>
        <v>CORTELLESI GIORGIO</v>
      </c>
      <c r="E216" s="24" t="str">
        <f>VLOOKUP(A216,[1]Sindaci!$A$2:$D$7774,4,0)</f>
        <v>LISTA CIVICA: PER AMATRICE</v>
      </c>
    </row>
    <row r="217" spans="1:5" x14ac:dyDescent="0.25">
      <c r="A217" t="s">
        <v>609</v>
      </c>
      <c r="B217" t="str">
        <f>VLOOKUP(A217,'PEC separato'!A217:C8117,3,0)</f>
        <v>pec.regione.lombardia.it</v>
      </c>
      <c r="C217" s="29">
        <f>VLOOKUP(A217,SEZIONI!A217:B8112,2,0)</f>
        <v>2</v>
      </c>
      <c r="D217" t="str">
        <f>VLOOKUP(A217,[1]Sindaci!$A$2:$B$7774,2,0)</f>
        <v>DONADONI SILVANO</v>
      </c>
      <c r="E217" s="24" t="str">
        <f>VLOOKUP(A217,[1]Sindaci!$A$2:$D$7774,4,0)</f>
        <v>LISTA CIVICA: PER AMBIVERE</v>
      </c>
    </row>
    <row r="218" spans="1:5" x14ac:dyDescent="0.25">
      <c r="A218" t="s">
        <v>610</v>
      </c>
      <c r="B218" t="str">
        <f>VLOOKUP(A218,'PEC separato'!A218:C8118,3,0)</f>
        <v>pec.comune.amblardon.tn.it</v>
      </c>
      <c r="C218" s="29">
        <f>VLOOKUP(A218,SEZIONI!A218:B8113,2,0)</f>
        <v>1</v>
      </c>
      <c r="D218" t="str">
        <f>VLOOKUP(A218,[1]Sindaci!$A$2:$B$7774,2,0)</f>
        <v>MARCHES GIULIANO</v>
      </c>
      <c r="E218" s="24" t="str">
        <f>VLOOKUP(A218,[1]Sindaci!$A$2:$D$7774,4,0)</f>
        <v>_</v>
      </c>
    </row>
    <row r="219" spans="1:5" x14ac:dyDescent="0.25">
      <c r="A219" t="s">
        <v>611</v>
      </c>
      <c r="B219" t="str">
        <f>VLOOKUP(A219,'PEC separato'!A219:C8119,3,0)</f>
        <v>pec.comune.ameglia.sp.it</v>
      </c>
      <c r="C219" s="29">
        <f>VLOOKUP(A219,SEZIONI!A219:B8114,2,0)</f>
        <v>5</v>
      </c>
      <c r="D219" t="str">
        <f>VLOOKUP(A219,[1]Sindaci!$A$2:$B$7774,2,0)</f>
        <v>GALAZZO UMBERTO</v>
      </c>
      <c r="E219" s="24" t="str">
        <f>VLOOKUP(A219,[1]Sindaci!$A$2:$D$7774,4,0)</f>
        <v>LISTA CIVICA: UNITI X AMEGLIA</v>
      </c>
    </row>
    <row r="220" spans="1:5" x14ac:dyDescent="0.25">
      <c r="A220" t="s">
        <v>612</v>
      </c>
      <c r="B220" t="str">
        <f>VLOOKUP(A220,'PEC separato'!A220:C8120,3,0)</f>
        <v>postacert.umbria.it</v>
      </c>
      <c r="C220" s="29">
        <f>VLOOKUP(A220,SEZIONI!A220:B8115,2,0)</f>
        <v>17</v>
      </c>
      <c r="D220" t="str">
        <f>VLOOKUP(A220,[1]Sindaci!$A$2:$B$7774,2,0)</f>
        <v>PERNAZZA LAURA</v>
      </c>
      <c r="E220" s="24" t="str">
        <f>VLOOKUP(A220,[1]Sindaci!$A$2:$D$7774,4,0)</f>
        <v>LISTA CIVICA: PER AMELIA</v>
      </c>
    </row>
    <row r="221" spans="1:5" x14ac:dyDescent="0.25">
      <c r="A221" t="s">
        <v>17</v>
      </c>
      <c r="B221" t="str">
        <f>VLOOKUP(A221,'PEC separato'!A221:C8121,3,0)</f>
        <v>pec.dirittoitalia.it</v>
      </c>
      <c r="C221" s="29">
        <f>VLOOKUP(A221,SEZIONI!A221:B8116,2,0)</f>
        <v>3</v>
      </c>
      <c r="D221" t="str">
        <f>VLOOKUP(A221,[1]Sindaci!$A$2:$B$7774,2,0)</f>
        <v>APRILE PASQUALE</v>
      </c>
      <c r="E221" s="24" t="str">
        <f>VLOOKUP(A221,[1]Sindaci!$A$2:$D$7774,4,0)</f>
        <v>LISTA CIVICA: AMENDOLARA NEL MONDO</v>
      </c>
    </row>
    <row r="222" spans="1:5" x14ac:dyDescent="0.25">
      <c r="A222" t="s">
        <v>613</v>
      </c>
      <c r="B222" t="str">
        <f>VLOOKUP(A222,'PEC separato'!A222:C8122,3,0)</f>
        <v>pec.it</v>
      </c>
      <c r="C222" s="29">
        <f>VLOOKUP(A222,SEZIONI!A222:B8117,2,0)</f>
        <v>1</v>
      </c>
      <c r="D222" t="str">
        <f>VLOOKUP(A222,[1]Sindaci!$A$2:$B$7774,2,0)</f>
        <v>BRAMBILLA NOEMI</v>
      </c>
      <c r="E222" s="24" t="str">
        <f>VLOOKUP(A222,[1]Sindaci!$A$2:$D$7774,4,0)</f>
        <v>LISTA CIVICA: AMENO INSIEME</v>
      </c>
    </row>
    <row r="223" spans="1:5" x14ac:dyDescent="0.25">
      <c r="A223" t="s">
        <v>614</v>
      </c>
      <c r="B223" t="str">
        <f>VLOOKUP(A223,'PEC separato'!A223:C8123,3,0)</f>
        <v>pec.comune.amorosi.bn.it</v>
      </c>
      <c r="C223" s="29">
        <f>VLOOKUP(A223,SEZIONI!A223:B8118,2,0)</f>
        <v>3</v>
      </c>
      <c r="D223" t="str">
        <f>VLOOKUP(A223,[1]Sindaci!$A$2:$B$7774,2,0)</f>
        <v>CACCHILLO CARMINE</v>
      </c>
      <c r="E223" s="24" t="str">
        <f>VLOOKUP(A223,[1]Sindaci!$A$2:$D$7774,4,0)</f>
        <v>LISTA CIVICA: PER AMOROSI UNITA</v>
      </c>
    </row>
    <row r="224" spans="1:5" x14ac:dyDescent="0.25">
      <c r="A224" t="s">
        <v>615</v>
      </c>
      <c r="B224" t="str">
        <f>VLOOKUP(A224,'PEC separato'!A224:C8124,3,0)</f>
        <v>certgov.fvg.it</v>
      </c>
      <c r="C224" s="29">
        <f>VLOOKUP(A224,SEZIONI!A224:B8119,2,0)</f>
        <v>2</v>
      </c>
      <c r="D224" t="str">
        <f>VLOOKUP(A224,[1]Sindaci!$A$2:$B$7774,2,0)</f>
        <v>BENEDETTI MICHELE</v>
      </c>
      <c r="E224" s="24" t="str">
        <f>VLOOKUP(A224,[1]Sindaci!$A$2:$D$7774,4,0)</f>
        <v>_</v>
      </c>
    </row>
    <row r="225" spans="1:5" x14ac:dyDescent="0.25">
      <c r="A225" t="s">
        <v>616</v>
      </c>
      <c r="B225" t="str">
        <f>VLOOKUP(A225,'PEC separato'!A225:C8125,3,0)</f>
        <v>pec.it</v>
      </c>
      <c r="C225" s="29">
        <f>VLOOKUP(A225,SEZIONI!A225:B8120,2,0)</f>
        <v>7</v>
      </c>
      <c r="D225" t="str">
        <f>VLOOKUP(A225,[1]Sindaci!$A$2:$B$7774,2,0)</f>
        <v>SCOPPA ALESSANDRO</v>
      </c>
      <c r="E225" s="24" t="str">
        <f>VLOOKUP(A225,[1]Sindaci!$A$2:$D$7774,4,0)</f>
        <v>_</v>
      </c>
    </row>
    <row r="226" spans="1:5" x14ac:dyDescent="0.25">
      <c r="A226" t="s">
        <v>617</v>
      </c>
      <c r="B226" t="str">
        <f>VLOOKUP(A226,'PEC separato'!A226:C8126,3,0)</f>
        <v>postecert.it</v>
      </c>
      <c r="C226" s="29">
        <f>VLOOKUP(A226,SEZIONI!A226:B8121,2,0)</f>
        <v>17</v>
      </c>
      <c r="D226" t="str">
        <f>VLOOKUP(A226,[1]Sindaci!$A$2:$B$7774,2,0)</f>
        <v>NATALIA DANIELE</v>
      </c>
      <c r="E226" s="24" t="str">
        <f>VLOOKUP(A226,[1]Sindaci!$A$2:$D$7774,4,0)</f>
        <v>FORZA ITALIA | LISTA CIVICA: POLO CIVICO | LISTA CIVICA: ANAGNI DOMANI | LISTA CIVICA: CUORI ANAGNINI | LISTA CIVICA: PER ANAGNI | LEGA | LISTA CIVICA: IDENTITA' ANAGNINA | FRATELLI D'ITALIA</v>
      </c>
    </row>
    <row r="227" spans="1:5" x14ac:dyDescent="0.25">
      <c r="A227" t="s">
        <v>618</v>
      </c>
      <c r="B227" t="str">
        <f>VLOOKUP(A227,'PEC separato'!A227:C8127,3,0)</f>
        <v>pec.it</v>
      </c>
      <c r="C227" s="29">
        <f>VLOOKUP(A227,SEZIONI!A227:B8122,2,0)</f>
        <v>2</v>
      </c>
      <c r="D227" t="str">
        <f>VLOOKUP(A227,[1]Sindaci!$A$2:$B$7774,2,0)</f>
        <v>PANICHI PIETRANGELO</v>
      </c>
      <c r="E227" s="24" t="str">
        <f>VLOOKUP(A227,[1]Sindaci!$A$2:$D$7774,4,0)</f>
        <v>LISTA CIVICA: CIVICA ANCARIA</v>
      </c>
    </row>
    <row r="228" spans="1:5" x14ac:dyDescent="0.25">
      <c r="A228" t="s">
        <v>619</v>
      </c>
      <c r="B228" t="str">
        <f>VLOOKUP(A228,'PEC separato'!A228:C8128,3,0)</f>
        <v>emarche.it</v>
      </c>
      <c r="C228" s="29">
        <f>VLOOKUP(A228,SEZIONI!A228:B8123,2,0)</f>
        <v>99</v>
      </c>
      <c r="D228" t="str">
        <f>VLOOKUP(A228,[1]Sindaci!$A$2:$B$7774,2,0)</f>
        <v>MANCINELLI VALERIA</v>
      </c>
      <c r="E228" s="24" t="str">
        <f>VLOOKUP(A228,[1]Sindaci!$A$2:$D$7774,4,0)</f>
        <v>_</v>
      </c>
    </row>
    <row r="229" spans="1:5" x14ac:dyDescent="0.25">
      <c r="A229" t="s">
        <v>160</v>
      </c>
      <c r="B229" t="str">
        <f>VLOOKUP(A229,'PEC separato'!A229:C8129,3,0)</f>
        <v>pec.comunediandali.it</v>
      </c>
      <c r="C229" s="29">
        <f>VLOOKUP(A229,SEZIONI!A229:B8124,2,0)</f>
        <v>1</v>
      </c>
      <c r="D229" t="str">
        <f>VLOOKUP(A229,[1]Sindaci!$A$2:$B$7774,2,0)</f>
        <v>PETA PIETRO ANTONIO</v>
      </c>
      <c r="E229" s="24" t="str">
        <f>VLOOKUP(A229,[1]Sindaci!$A$2:$D$7774,4,0)</f>
        <v>LISTA CIVICA: ANDALI BENE COMUNE</v>
      </c>
    </row>
    <row r="230" spans="1:5" x14ac:dyDescent="0.25">
      <c r="A230" t="s">
        <v>620</v>
      </c>
      <c r="B230" t="str">
        <f>VLOOKUP(A230,'PEC separato'!A230:C8130,3,0)</f>
        <v>pec.comune.andalo.tn.it</v>
      </c>
      <c r="C230" s="29">
        <f>VLOOKUP(A230,SEZIONI!A230:B8125,2,0)</f>
        <v>1</v>
      </c>
      <c r="D230" t="str">
        <f>VLOOKUP(A230,[1]Sindaci!$A$2:$B$7774,2,0)</f>
        <v>PERLI ALBERTO</v>
      </c>
      <c r="E230" s="24" t="str">
        <f>VLOOKUP(A230,[1]Sindaci!$A$2:$D$7774,4,0)</f>
        <v>_</v>
      </c>
    </row>
    <row r="231" spans="1:5" x14ac:dyDescent="0.25">
      <c r="A231" t="s">
        <v>621</v>
      </c>
      <c r="B231" t="str">
        <f>VLOOKUP(A231,'PEC separato'!A231:C8131,3,0)</f>
        <v>cert.provincia.so.it</v>
      </c>
      <c r="C231" s="29">
        <f>VLOOKUP(A231,SEZIONI!A231:B8126,2,0)</f>
        <v>1</v>
      </c>
      <c r="D231" t="str">
        <f>VLOOKUP(A231,[1]Sindaci!$A$2:$B$7774,2,0)</f>
        <v>GIROLO JURI</v>
      </c>
      <c r="E231" s="24" t="str">
        <f>VLOOKUP(A231,[1]Sindaci!$A$2:$D$7774,4,0)</f>
        <v>LISTA CIVICA: ANDALO FUTURA</v>
      </c>
    </row>
    <row r="232" spans="1:5" x14ac:dyDescent="0.25">
      <c r="A232" t="s">
        <v>622</v>
      </c>
      <c r="B232" t="str">
        <f>VLOOKUP(A232,'PEC separato'!A232:C8132,3,0)</f>
        <v>legalmail.it</v>
      </c>
      <c r="C232" s="29">
        <f>VLOOKUP(A232,SEZIONI!A232:B8127,2,0)</f>
        <v>2</v>
      </c>
      <c r="D232" t="str">
        <f>VLOOKUP(A232,[1]Sindaci!$A$2:$B$7774,2,0)</f>
        <v>GAI FRANCO</v>
      </c>
      <c r="E232" s="24" t="str">
        <f>VLOOKUP(A232,[1]Sindaci!$A$2:$D$7774,4,0)</f>
        <v>LISTA CIVICA: TUTTI PER ANDEZENO</v>
      </c>
    </row>
    <row r="233" spans="1:5" x14ac:dyDescent="0.25">
      <c r="A233" t="s">
        <v>623</v>
      </c>
      <c r="B233" t="str">
        <f>VLOOKUP(A233,'PEC separato'!A233:C8133,3,0)</f>
        <v>cert.comunediandora.it</v>
      </c>
      <c r="C233" s="29">
        <f>VLOOKUP(A233,SEZIONI!A233:B8128,2,0)</f>
        <v>7</v>
      </c>
      <c r="D233" t="str">
        <f>VLOOKUP(A233,[1]Sindaci!$A$2:$B$7774,2,0)</f>
        <v>DEMICHELIS MAURO</v>
      </c>
      <c r="E233" s="24" t="str">
        <f>VLOOKUP(A233,[1]Sindaci!$A$2:$D$7774,4,0)</f>
        <v>LISTA CIVICA: ANDORA PIU+</v>
      </c>
    </row>
    <row r="234" spans="1:5" x14ac:dyDescent="0.25">
      <c r="A234" t="s">
        <v>624</v>
      </c>
      <c r="B234" t="str">
        <f>VLOOKUP(A234,'PEC separato'!A234:C8134,3,0)</f>
        <v>pec.ptbiellese.it</v>
      </c>
      <c r="C234" s="29">
        <f>VLOOKUP(A234,SEZIONI!A234:B8129,2,0)</f>
        <v>4</v>
      </c>
      <c r="D234" t="str">
        <f>VLOOKUP(A234,[1]Sindaci!$A$2:$B$7774,2,0)</f>
        <v>CROVELLA DAVIDE</v>
      </c>
      <c r="E234" s="24" t="str">
        <f>VLOOKUP(A234,[1]Sindaci!$A$2:$D$7774,4,0)</f>
        <v>LISTA CIVICA: PROGETTO PER ANDORNO</v>
      </c>
    </row>
    <row r="235" spans="1:5" x14ac:dyDescent="0.25">
      <c r="A235" t="s">
        <v>625</v>
      </c>
      <c r="B235" t="str">
        <f>VLOOKUP(A235,'PEC separato'!A235:C8135,3,0)</f>
        <v>pec.rupar.puglia.it</v>
      </c>
      <c r="C235" s="29">
        <f>VLOOKUP(A235,SEZIONI!A235:B8130,2,0)</f>
        <v>5</v>
      </c>
      <c r="D235" t="str">
        <f>VLOOKUP(A235,[1]Sindaci!$A$2:$B$7774,2,0)</f>
        <v>MUSARO' SALVATORE</v>
      </c>
      <c r="E235" s="24" t="str">
        <f>VLOOKUP(A235,[1]Sindaci!$A$2:$D$7774,4,0)</f>
        <v>LISTA CIVICA: UNIONE POPOLARE</v>
      </c>
    </row>
    <row r="236" spans="1:5" x14ac:dyDescent="0.25">
      <c r="A236" t="s">
        <v>626</v>
      </c>
      <c r="B236" t="str">
        <f>VLOOKUP(A236,'PEC separato'!A236:C8136,3,0)</f>
        <v>cert.ruparpiemonte.it</v>
      </c>
      <c r="C236" s="29">
        <f>VLOOKUP(A236,SEZIONI!A236:B8131,2,0)</f>
        <v>1</v>
      </c>
      <c r="D236" t="str">
        <f>VLOOKUP(A236,[1]Sindaci!$A$2:$B$7774,2,0)</f>
        <v>BOVO ENRICO</v>
      </c>
      <c r="E236" s="24" t="str">
        <f>VLOOKUP(A236,[1]Sindaci!$A$2:$D$7774,4,0)</f>
        <v>LISTA CIVICA: UN FUTURO PER ANDRATE</v>
      </c>
    </row>
    <row r="237" spans="1:5" x14ac:dyDescent="0.25">
      <c r="A237" t="s">
        <v>627</v>
      </c>
      <c r="B237" t="str">
        <f>VLOOKUP(A237,'PEC separato'!A237:C8137,3,0)</f>
        <v>certgov.fvg.it</v>
      </c>
      <c r="C237" s="29">
        <f>VLOOKUP(A237,SEZIONI!A237:B8132,2,0)</f>
        <v>1</v>
      </c>
      <c r="D237" t="str">
        <f>VLOOKUP(A237,[1]Sindaci!$A$2:$B$7774,2,0)</f>
        <v>PREVARIN FABRIZIO</v>
      </c>
      <c r="E237" s="24" t="str">
        <f>VLOOKUP(A237,[1]Sindaci!$A$2:$D$7774,4,0)</f>
        <v>LISTA CIVICA: CRESCERE INSIEME - ANDREIS</v>
      </c>
    </row>
    <row r="238" spans="1:5" x14ac:dyDescent="0.25">
      <c r="A238" t="s">
        <v>628</v>
      </c>
      <c r="B238" t="str">
        <f>VLOOKUP(A238,'PEC separato'!A238:C8138,3,0)</f>
        <v>asmepec.it</v>
      </c>
      <c r="C238" s="29">
        <f>VLOOKUP(A238,SEZIONI!A238:B8133,2,0)</f>
        <v>3</v>
      </c>
      <c r="D238" t="str">
        <f>VLOOKUP(A238,[1]Sindaci!$A$2:$B$7774,2,0)</f>
        <v>MIELE MICHELE</v>
      </c>
      <c r="E238" s="24" t="str">
        <f>VLOOKUP(A238,[1]Sindaci!$A$2:$D$7774,4,0)</f>
        <v>LISTA CIVICA: ANDRETTA DOMANI</v>
      </c>
    </row>
    <row r="239" spans="1:5" x14ac:dyDescent="0.25">
      <c r="A239" t="s">
        <v>629</v>
      </c>
      <c r="B239" t="str">
        <f>VLOOKUP(A239,'PEC separato'!A239:C8139,3,0)</f>
        <v>cert.comune.andria.bt.it</v>
      </c>
      <c r="C239" s="29">
        <f>VLOOKUP(A239,SEZIONI!A239:B8134,2,0)</f>
        <v>110</v>
      </c>
      <c r="D239" t="str">
        <f>VLOOKUP(A239,[1]Sindaci!$A$2:$B$7774,2,0)</f>
        <v>BRUNO GIOVANNA</v>
      </c>
      <c r="E239" s="24" t="str">
        <f>VLOOKUP(A239,[1]Sindaci!$A$2:$D$7774,4,0)</f>
        <v>LISTA CIVICA: FUTURA RETE CIVICA POPOLARE | LISTA CIVICA: 3 ANDRIA LAB | LISTA CIVICA: ANDRIA BENE IN COMUNE | PARTITO DEMOCRATICO</v>
      </c>
    </row>
    <row r="240" spans="1:5" x14ac:dyDescent="0.25">
      <c r="A240" t="s">
        <v>7875</v>
      </c>
      <c r="B240" t="str">
        <f>VLOOKUP(A240,'PEC separato'!A240:C8140,3,0)</f>
        <v>legalmail.it</v>
      </c>
      <c r="C240" s="29">
        <f>VLOOKUP(A240,SEZIONI!A240:B8135,2,0)</f>
        <v>1</v>
      </c>
      <c r="D240" t="str">
        <f>VLOOKUP(A240,[1]Sindaci!$A$2:$B$7774,2,0)</f>
        <v>DANAY ROLAND</v>
      </c>
      <c r="E240" s="24" t="str">
        <f>VLOOKUP(A240,[1]Sindaci!$A$2:$D$7774,4,0)</f>
        <v>_</v>
      </c>
    </row>
    <row r="241" spans="1:5" x14ac:dyDescent="0.25">
      <c r="A241" t="s">
        <v>630</v>
      </c>
      <c r="B241" t="str">
        <f>VLOOKUP(A241,'PEC separato'!A241:C8141,3,0)</f>
        <v>legpec.it</v>
      </c>
      <c r="C241" s="29">
        <f>VLOOKUP(A241,SEZIONI!A241:B8136,2,0)</f>
        <v>1</v>
      </c>
      <c r="D241" t="str">
        <f>VLOOKUP(A241,[1]Sindaci!$A$2:$B$7774,2,0)</f>
        <v>NURRA GIANGIUSEPPE</v>
      </c>
      <c r="E241" s="24" t="str">
        <f>VLOOKUP(A241,[1]Sindaci!$A$2:$D$7774,4,0)</f>
        <v>LISTA CIVICA: UNIDOS PRO ANELA</v>
      </c>
    </row>
    <row r="242" spans="1:5" x14ac:dyDescent="0.25">
      <c r="A242" t="s">
        <v>631</v>
      </c>
      <c r="B242" t="str">
        <f>VLOOKUP(A242,'PEC separato'!A242:C8142,3,0)</f>
        <v>pec.comune.anfo.bs.it</v>
      </c>
      <c r="C242" s="29">
        <f>VLOOKUP(A242,SEZIONI!A242:B8137,2,0)</f>
        <v>1</v>
      </c>
      <c r="D242" t="str">
        <f>VLOOKUP(A242,[1]Sindaci!$A$2:$B$7774,2,0)</f>
        <v>BONDONI UMBERTO</v>
      </c>
      <c r="E242" s="24" t="str">
        <f>VLOOKUP(A242,[1]Sindaci!$A$2:$D$7774,4,0)</f>
        <v>LISTA CIVICA: NOI PER ANFO</v>
      </c>
    </row>
    <row r="243" spans="1:5" x14ac:dyDescent="0.25">
      <c r="A243" t="s">
        <v>632</v>
      </c>
      <c r="B243" t="str">
        <f>VLOOKUP(A243,'PEC separato'!A243:C8143,3,0)</f>
        <v>pec.regione.lombardia.it</v>
      </c>
      <c r="C243" s="29">
        <f>VLOOKUP(A243,SEZIONI!A243:B8138,2,0)</f>
        <v>5</v>
      </c>
      <c r="D243" t="e">
        <f>VLOOKUP(A243,[1]Sindaci!$A$2:$B$7774,2,0)</f>
        <v>#N/A</v>
      </c>
      <c r="E243" s="24" t="e">
        <f>VLOOKUP(A243,[1]Sindaci!$A$2:$D$7774,4,0)</f>
        <v>#N/A</v>
      </c>
    </row>
    <row r="244" spans="1:5" x14ac:dyDescent="0.25">
      <c r="A244" t="s">
        <v>633</v>
      </c>
      <c r="B244" t="str">
        <f>VLOOKUP(A244,'PEC separato'!A244:C8144,3,0)</f>
        <v>postacert.toscana.it</v>
      </c>
      <c r="C244" s="29">
        <f>VLOOKUP(A244,SEZIONI!A244:B8139,2,0)</f>
        <v>7</v>
      </c>
      <c r="D244" t="str">
        <f>VLOOKUP(A244,[1]Sindaci!$A$2:$B$7774,2,0)</f>
        <v>POLCRI ALESSANDRO</v>
      </c>
      <c r="E244" s="24" t="str">
        <f>VLOOKUP(A244,[1]Sindaci!$A$2:$D$7774,4,0)</f>
        <v>LISTA CIVICA: POLCRI SINDACO</v>
      </c>
    </row>
    <row r="245" spans="1:5" x14ac:dyDescent="0.25">
      <c r="A245" t="s">
        <v>634</v>
      </c>
      <c r="B245" t="str">
        <f>VLOOKUP(A245,'PEC separato'!A245:C8145,3,0)</f>
        <v>pecveneto.it</v>
      </c>
      <c r="C245" s="29">
        <f>VLOOKUP(A245,SEZIONI!A245:B8140,2,0)</f>
        <v>2</v>
      </c>
      <c r="D245" t="str">
        <f>VLOOKUP(A245,[1]Sindaci!$A$2:$B$7774,2,0)</f>
        <v>PULIAFITO ANTONINO</v>
      </c>
      <c r="E245" s="24" t="str">
        <f>VLOOKUP(A245,[1]Sindaci!$A$2:$D$7774,4,0)</f>
        <v>LISTA COMPOSITA: LEGA SALVINI-FRATELLI D'ITALIA-CIVICA</v>
      </c>
    </row>
    <row r="246" spans="1:5" x14ac:dyDescent="0.25">
      <c r="A246" t="s">
        <v>635</v>
      </c>
      <c r="B246" t="str">
        <f>VLOOKUP(A246,'PEC separato'!A246:C8146,3,0)</f>
        <v>pec.comune.angolo-terme.bs.it</v>
      </c>
      <c r="C246" s="29">
        <f>VLOOKUP(A246,SEZIONI!A246:B8141,2,0)</f>
        <v>4</v>
      </c>
      <c r="D246" t="str">
        <f>VLOOKUP(A246,[1]Sindaci!$A$2:$B$7774,2,0)</f>
        <v>MORANDINI ALESSANDRO</v>
      </c>
      <c r="E246" s="24" t="str">
        <f>VLOOKUP(A246,[1]Sindaci!$A$2:$D$7774,4,0)</f>
        <v>LISTA CIVICA: CAMBIAMO INSIEME ANGOLO</v>
      </c>
    </row>
    <row r="247" spans="1:5" x14ac:dyDescent="0.25">
      <c r="A247" t="s">
        <v>636</v>
      </c>
      <c r="B247" t="str">
        <f>VLOOKUP(A247,'PEC separato'!A247:C8147,3,0)</f>
        <v>legalmail.it</v>
      </c>
      <c r="C247" s="29">
        <f>VLOOKUP(A247,SEZIONI!A247:B8142,2,0)</f>
        <v>27</v>
      </c>
      <c r="D247" t="str">
        <f>VLOOKUP(A247,[1]Sindaci!$A$2:$B$7774,2,0)</f>
        <v>FERRAIOLI COSIMO</v>
      </c>
      <c r="E247" s="24" t="str">
        <f>VLOOKUP(A247,[1]Sindaci!$A$2:$D$7774,4,0)</f>
        <v>LISTA CIVICA: COSIMO FERRAIOLI SINDACO | LISTA CIVICA: NOI CON COSIMO SINDACO | LISTA CIVICA: UNITI X ANGRI | LISTA CIVICA: SCUOLA AL CENTRO | LISTA CIVICA: GRANDE ANGRI</v>
      </c>
    </row>
    <row r="248" spans="1:5" x14ac:dyDescent="0.25">
      <c r="A248" t="s">
        <v>637</v>
      </c>
      <c r="B248" t="str">
        <f>VLOOKUP(A248,'PEC separato'!A248:C8148,3,0)</f>
        <v>cert.ruparpiemonte.it</v>
      </c>
      <c r="C248" s="29">
        <f>VLOOKUP(A248,SEZIONI!A248:B8143,2,0)</f>
        <v>1</v>
      </c>
      <c r="D248" t="str">
        <f>VLOOKUP(A248,[1]Sindaci!$A$2:$B$7774,2,0)</f>
        <v>GIORDAN GINO</v>
      </c>
      <c r="E248" s="24" t="str">
        <f>VLOOKUP(A248,[1]Sindaci!$A$2:$D$7774,4,0)</f>
        <v>LISTA CIVICA: RINASCERE ANGROGNA</v>
      </c>
    </row>
    <row r="249" spans="1:5" x14ac:dyDescent="0.25">
      <c r="A249" t="s">
        <v>638</v>
      </c>
      <c r="B249" t="str">
        <f>VLOOKUP(A249,'PEC separato'!A249:C8149,3,0)</f>
        <v>pec.it</v>
      </c>
      <c r="C249" s="29">
        <f>VLOOKUP(A249,SEZIONI!A249:B8144,2,0)</f>
        <v>15</v>
      </c>
      <c r="D249" t="str">
        <f>VLOOKUP(A249,[1]Sindaci!$A$2:$B$7774,2,0)</f>
        <v>PIZZIGALLO ANGELO</v>
      </c>
      <c r="E249" s="24" t="str">
        <f>VLOOKUP(A249,[1]Sindaci!$A$2:$D$7774,4,0)</f>
        <v>LISTA COMPOSITA: LEGA SALVINI LAZIO-FORZA ITALIA | FRATELLI D'ITALIA</v>
      </c>
    </row>
    <row r="250" spans="1:5" x14ac:dyDescent="0.25">
      <c r="A250" t="s">
        <v>639</v>
      </c>
      <c r="B250" t="str">
        <f>VLOOKUP(A250,'PEC separato'!A250:C8150,3,0)</f>
        <v>cert.ip-veneto.net</v>
      </c>
      <c r="C250" s="29">
        <f>VLOOKUP(A250,SEZIONI!A250:B8145,2,0)</f>
        <v>5</v>
      </c>
      <c r="D250" t="str">
        <f>VLOOKUP(A250,[1]Sindaci!$A$2:$B$7774,2,0)</f>
        <v>BUOSO ALESSANDRA</v>
      </c>
      <c r="E250" s="24" t="str">
        <f>VLOOKUP(A250,[1]Sindaci!$A$2:$D$7774,4,0)</f>
        <v>LISTA CIVICA: CAMBIARE SI PUÊ</v>
      </c>
    </row>
    <row r="251" spans="1:5" x14ac:dyDescent="0.25">
      <c r="A251" t="s">
        <v>640</v>
      </c>
      <c r="B251" t="str">
        <f>VLOOKUP(A251,'PEC separato'!A251:C8151,3,0)</f>
        <v>pec.regione.lombardia.it</v>
      </c>
      <c r="C251" s="29">
        <f>VLOOKUP(A251,SEZIONI!A251:B8146,2,0)</f>
        <v>3</v>
      </c>
      <c r="D251" t="str">
        <f>VLOOKUP(A251,[1]Sindaci!$A$2:$B$7774,2,0)</f>
        <v>FORNASARI MAURIZIO ANTONIO</v>
      </c>
      <c r="E251" s="24" t="str">
        <f>VLOOKUP(A251,[1]Sindaci!$A$2:$D$7774,4,0)</f>
        <v>LISTA CIVICA: INSIEME PER FARE</v>
      </c>
    </row>
    <row r="252" spans="1:5" x14ac:dyDescent="0.25">
      <c r="A252" t="s">
        <v>641</v>
      </c>
      <c r="B252" t="str">
        <f>VLOOKUP(A252,'PEC separato'!A252:C8152,3,0)</f>
        <v>pec.regione.lombardia.it</v>
      </c>
      <c r="C252" s="29">
        <f>VLOOKUP(A252,SEZIONI!A252:B8147,2,0)</f>
        <v>2</v>
      </c>
      <c r="D252" t="str">
        <f>VLOOKUP(A252,[1]Sindaci!$A$2:$B$7774,2,0)</f>
        <v>SIDOTI PATRIZIO</v>
      </c>
      <c r="E252" s="24" t="str">
        <f>VLOOKUP(A252,[1]Sindaci!$A$2:$D$7774,4,0)</f>
        <v>LISTA CIVICA: IMPEGNO SOLIDARIET? FUTURO</v>
      </c>
    </row>
    <row r="253" spans="1:5" x14ac:dyDescent="0.25">
      <c r="A253" t="s">
        <v>642</v>
      </c>
      <c r="B253" t="str">
        <f>VLOOKUP(A253,'PEC separato'!A253:C8153,3,0)</f>
        <v>legalmail.it</v>
      </c>
      <c r="C253" s="29">
        <f>VLOOKUP(A253,SEZIONI!A253:B8148,2,0)</f>
        <v>4</v>
      </c>
      <c r="D253" t="str">
        <f>VLOOKUP(A253,[1]Sindaci!$A$2:$B$7774,2,0)</f>
        <v>LUVISON VICTOR</v>
      </c>
      <c r="E253" s="24" t="str">
        <f>VLOOKUP(A253,[1]Sindaci!$A$2:$D$7774,4,0)</f>
        <v>_</v>
      </c>
    </row>
    <row r="254" spans="1:5" x14ac:dyDescent="0.25">
      <c r="A254" t="s">
        <v>315</v>
      </c>
      <c r="B254" t="str">
        <f>VLOOKUP(A254,'PEC separato'!A254:C8154,3,0)</f>
        <v>asmepec.it</v>
      </c>
      <c r="C254" s="29">
        <f>VLOOKUP(A254,SEZIONI!A254:B8149,2,0)</f>
        <v>4</v>
      </c>
      <c r="D254" t="str">
        <f>VLOOKUP(A254,[1]Sindaci!$A$2:$B$7774,2,0)</f>
        <v>DEMARZO ALESSANDRO</v>
      </c>
      <c r="E254" s="24" t="str">
        <f>VLOOKUP(A254,[1]Sindaci!$A$2:$D$7774,4,0)</f>
        <v>LISTA CIVICA: SVEGLIA</v>
      </c>
    </row>
    <row r="255" spans="1:5" x14ac:dyDescent="0.25">
      <c r="A255" t="s">
        <v>643</v>
      </c>
      <c r="B255" t="str">
        <f>VLOOKUP(A255,'PEC separato'!A255:C8155,3,0)</f>
        <v>pec.comune.antegnate.bg.it</v>
      </c>
      <c r="C255" s="29">
        <f>VLOOKUP(A255,SEZIONI!A255:B8150,2,0)</f>
        <v>2</v>
      </c>
      <c r="D255" t="str">
        <f>VLOOKUP(A255,[1]Sindaci!$A$2:$B$7774,2,0)</f>
        <v>RIVA MARIA ANGELA</v>
      </c>
      <c r="E255" s="24" t="str">
        <f>VLOOKUP(A255,[1]Sindaci!$A$2:$D$7774,4,0)</f>
        <v>LISTA CIVICA: ANTEGNATE FUTURA</v>
      </c>
    </row>
    <row r="256" spans="1:5" x14ac:dyDescent="0.25">
      <c r="A256" t="s">
        <v>7876</v>
      </c>
      <c r="B256" t="str">
        <f>VLOOKUP(A256,'PEC separato'!A256:C8156,3,0)</f>
        <v>legalmail.it</v>
      </c>
      <c r="C256" s="29">
        <f>VLOOKUP(A256,SEZIONI!A256:B8151,2,0)</f>
        <v>1</v>
      </c>
      <c r="D256" t="str">
        <f>VLOOKUP(A256,[1]Sindaci!$A$2:$B$7774,2,0)</f>
        <v>MATTIVI GUSTAV</v>
      </c>
      <c r="E256" s="24" t="str">
        <f>VLOOKUP(A256,[1]Sindaci!$A$2:$D$7774,4,0)</f>
        <v>_</v>
      </c>
    </row>
    <row r="257" spans="1:5" x14ac:dyDescent="0.25">
      <c r="A257" t="s">
        <v>644</v>
      </c>
      <c r="B257" t="str">
        <f>VLOOKUP(A257,'PEC separato'!A257:C8157,3,0)</f>
        <v>pec.comune.antey-st-andre.ao.it</v>
      </c>
      <c r="C257" s="29">
        <f>VLOOKUP(A257,SEZIONI!A257:B8152,2,0)</f>
        <v>1</v>
      </c>
      <c r="D257" t="str">
        <f>VLOOKUP(A257,[1]Sindaci!$A$2:$B$7774,2,0)</f>
        <v>POLETTO MARCO</v>
      </c>
      <c r="E257" s="24" t="str">
        <f>VLOOKUP(A257,[1]Sindaci!$A$2:$D$7774,4,0)</f>
        <v>LISTA CIVICA: POUR LE PAYS AVEC LES ANTESANS</v>
      </c>
    </row>
    <row r="258" spans="1:5" x14ac:dyDescent="0.25">
      <c r="A258" t="s">
        <v>645</v>
      </c>
      <c r="B258" t="str">
        <f>VLOOKUP(A258,'PEC separato'!A258:C8158,3,0)</f>
        <v>pec.it</v>
      </c>
      <c r="C258" s="29">
        <f>VLOOKUP(A258,SEZIONI!A258:B8153,2,0)</f>
        <v>1</v>
      </c>
      <c r="D258" t="str">
        <f>VLOOKUP(A258,[1]Sindaci!$A$2:$B$7774,2,0)</f>
        <v>DE ANGELIS FRANCESCO</v>
      </c>
      <c r="E258" s="24" t="str">
        <f>VLOOKUP(A258,[1]Sindaci!$A$2:$D$7774,4,0)</f>
        <v>LISTA CIVICA: ANTICOLI IN COMUNE</v>
      </c>
    </row>
    <row r="259" spans="1:5" x14ac:dyDescent="0.25">
      <c r="A259" t="s">
        <v>646</v>
      </c>
      <c r="B259" t="str">
        <f>VLOOKUP(A259,'PEC separato'!A259:C8159,3,0)</f>
        <v>cert.ruparpiemonte.it</v>
      </c>
      <c r="C259" s="29">
        <f>VLOOKUP(A259,SEZIONI!A259:B8154,2,0)</f>
        <v>2</v>
      </c>
      <c r="D259" t="str">
        <f>VLOOKUP(A259,[1]Sindaci!$A$2:$B$7774,2,0)</f>
        <v>CIVARDI ALESSANDRO</v>
      </c>
      <c r="E259" s="24" t="str">
        <f>VLOOKUP(A259,[1]Sindaci!$A$2:$D$7774,4,0)</f>
        <v>LISTA CIVICA: INSIEME PER ANTIGNANO</v>
      </c>
    </row>
    <row r="260" spans="1:5" x14ac:dyDescent="0.25">
      <c r="A260" t="s">
        <v>647</v>
      </c>
      <c r="B260" t="str">
        <f>VLOOKUP(A260,'PEC separato'!A260:C8160,3,0)</f>
        <v>primapec.com</v>
      </c>
      <c r="C260" s="29">
        <f>VLOOKUP(A260,SEZIONI!A260:B8155,2,0)</f>
        <v>1</v>
      </c>
      <c r="D260" t="str">
        <f>VLOOKUP(A260,[1]Sindaci!$A$2:$B$7774,2,0)</f>
        <v>PARATORE DAVIDE</v>
      </c>
      <c r="E260" s="24" t="str">
        <f>VLOOKUP(A260,[1]Sindaci!$A$2:$D$7774,4,0)</f>
        <v>_</v>
      </c>
    </row>
    <row r="261" spans="1:5" x14ac:dyDescent="0.25">
      <c r="A261" t="s">
        <v>316</v>
      </c>
      <c r="B261" t="str">
        <f>VLOOKUP(A261,'PEC separato'!A261:C8161,3,0)</f>
        <v>asmepec.it</v>
      </c>
      <c r="C261" s="29">
        <f>VLOOKUP(A261,SEZIONI!A261:B8156,2,0)</f>
        <v>2</v>
      </c>
      <c r="D261" t="str">
        <f>VLOOKUP(A261,[1]Sindaci!$A$2:$B$7774,2,0)</f>
        <v>MURDACA GIUSEPPE</v>
      </c>
      <c r="E261" s="24" t="str">
        <f>VLOOKUP(A261,[1]Sindaci!$A$2:$D$7774,4,0)</f>
        <v>LISTA CIVICA: ANTONIMINA PER COSTRUIRE FUTURO</v>
      </c>
    </row>
    <row r="262" spans="1:5" x14ac:dyDescent="0.25">
      <c r="A262" t="s">
        <v>648</v>
      </c>
      <c r="B262" t="str">
        <f>VLOOKUP(A262,'PEC separato'!A262:C8162,3,0)</f>
        <v>legalmail.it</v>
      </c>
      <c r="C262" s="29">
        <f>VLOOKUP(A262,SEZIONI!A262:B8157,2,0)</f>
        <v>3</v>
      </c>
      <c r="D262" t="str">
        <f>VLOOKUP(A262,[1]Sindaci!$A$2:$B$7774,2,0)</f>
        <v>GUERRIERI ALBERTO</v>
      </c>
      <c r="E262" s="24" t="str">
        <f>VLOOKUP(A262,[1]Sindaci!$A$2:$D$7774,4,0)</f>
        <v>LISTA CIVICA: ANTRODOCO FUTURO INSIEME</v>
      </c>
    </row>
    <row r="263" spans="1:5" x14ac:dyDescent="0.25">
      <c r="A263" t="s">
        <v>649</v>
      </c>
      <c r="B263" t="str">
        <f>VLOOKUP(A263,'PEC separato'!A263:C8163,3,0)</f>
        <v>legalmail.it</v>
      </c>
      <c r="C263" s="29">
        <f>VLOOKUP(A263,SEZIONI!A263:B8158,2,0)</f>
        <v>1</v>
      </c>
      <c r="D263" t="str">
        <f>VLOOKUP(A263,[1]Sindaci!$A$2:$B$7774,2,0)</f>
        <v>SIMONA CLAUDIO</v>
      </c>
      <c r="E263" s="24" t="str">
        <f>VLOOKUP(A263,[1]Sindaci!$A$2:$D$7774,4,0)</f>
        <v>LISTA CIVICA: INSIEME PER LA CRESCITA DI ANTRONA</v>
      </c>
    </row>
    <row r="264" spans="1:5" x14ac:dyDescent="0.25">
      <c r="A264" t="s">
        <v>650</v>
      </c>
      <c r="B264" t="str">
        <f>VLOOKUP(A264,'PEC separato'!A264:C8164,3,0)</f>
        <v>pec.it</v>
      </c>
      <c r="C264" s="29">
        <f>VLOOKUP(A264,SEZIONI!A264:B8159,2,0)</f>
        <v>1</v>
      </c>
      <c r="D264" t="str">
        <f>VLOOKUP(A264,[1]Sindaci!$A$2:$B$7774,2,0)</f>
        <v>DI CESARE GIANNI</v>
      </c>
      <c r="E264" s="24" t="str">
        <f>VLOOKUP(A264,[1]Sindaci!$A$2:$D$7774,4,0)</f>
        <v>LISTA CIVICA: CONCORDIA E PROGRESSO</v>
      </c>
    </row>
    <row r="265" spans="1:5" x14ac:dyDescent="0.25">
      <c r="A265" t="s">
        <v>651</v>
      </c>
      <c r="B265" t="str">
        <f>VLOOKUP(A265,'PEC separato'!A265:C8165,3,0)</f>
        <v>pec.regione.lombardia.it</v>
      </c>
      <c r="C265" s="29">
        <f>VLOOKUP(A265,SEZIONI!A265:B8160,2,0)</f>
        <v>2</v>
      </c>
      <c r="D265" t="str">
        <f>VLOOKUP(A265,[1]Sindaci!$A$2:$B$7774,2,0)</f>
        <v>RIVETTI ALBERTO</v>
      </c>
      <c r="E265" s="24" t="str">
        <f>VLOOKUP(A265,[1]Sindaci!$A$2:$D$7774,4,0)</f>
        <v>_</v>
      </c>
    </row>
    <row r="266" spans="1:5" x14ac:dyDescent="0.25">
      <c r="A266" t="s">
        <v>652</v>
      </c>
      <c r="B266" t="str">
        <f>VLOOKUP(A266,'PEC separato'!A266:C8166,3,0)</f>
        <v>pec.comune.anzanodipuglia.fg.it</v>
      </c>
      <c r="C266" s="29">
        <f>VLOOKUP(A266,SEZIONI!A266:B8161,2,0)</f>
        <v>2</v>
      </c>
      <c r="D266" t="str">
        <f>VLOOKUP(A266,[1]Sindaci!$A$2:$B$7774,2,0)</f>
        <v>LAVANGA PAOLO</v>
      </c>
      <c r="E266" s="24" t="str">
        <f>VLOOKUP(A266,[1]Sindaci!$A$2:$D$7774,4,0)</f>
        <v>_</v>
      </c>
    </row>
    <row r="267" spans="1:5" x14ac:dyDescent="0.25">
      <c r="A267" t="s">
        <v>653</v>
      </c>
      <c r="B267" t="str">
        <f>VLOOKUP(A267,'PEC separato'!A267:C8167,3,0)</f>
        <v>cert.ruparbasilicata.it</v>
      </c>
      <c r="C267" s="29">
        <f>VLOOKUP(A267,SEZIONI!A267:B8162,2,0)</f>
        <v>3</v>
      </c>
      <c r="D267" t="str">
        <f>VLOOKUP(A267,[1]Sindaci!$A$2:$B$7774,2,0)</f>
        <v>GRAZIADEI MARIA FILOMENA</v>
      </c>
      <c r="E267" s="24" t="str">
        <f>VLOOKUP(A267,[1]Sindaci!$A$2:$D$7774,4,0)</f>
        <v>LISTA CIVICA: IN CAMPO PER ANZI</v>
      </c>
    </row>
    <row r="268" spans="1:5" x14ac:dyDescent="0.25">
      <c r="A268" t="s">
        <v>654</v>
      </c>
      <c r="B268" t="str">
        <f>VLOOKUP(A268,'PEC separato'!A268:C8168,3,0)</f>
        <v>pec.it</v>
      </c>
      <c r="C268" s="29">
        <f>VLOOKUP(A268,SEZIONI!A268:B8163,2,0)</f>
        <v>38</v>
      </c>
      <c r="D268" t="e">
        <f>VLOOKUP(A268,[1]Sindaci!$A$2:$B$7774,2,0)</f>
        <v>#N/A</v>
      </c>
      <c r="E268" s="24" t="e">
        <f>VLOOKUP(A268,[1]Sindaci!$A$2:$D$7774,4,0)</f>
        <v>#N/A</v>
      </c>
    </row>
    <row r="269" spans="1:5" x14ac:dyDescent="0.25">
      <c r="A269" t="s">
        <v>656</v>
      </c>
      <c r="B269" t="str">
        <f>VLOOKUP(A269,'PEC separato'!A269:C8169,3,0)</f>
        <v>pec.it</v>
      </c>
      <c r="C269" s="29">
        <f>VLOOKUP(A269,SEZIONI!A269:B8164,2,0)</f>
        <v>11</v>
      </c>
      <c r="D269" t="str">
        <f>VLOOKUP(A269,[1]Sindaci!$A$2:$B$7774,2,0)</f>
        <v>VERONESI GIAMPIERO</v>
      </c>
      <c r="E269" s="24" t="str">
        <f>VLOOKUP(A269,[1]Sindaci!$A$2:$D$7774,4,0)</f>
        <v>LISTA CIVICA: ANZOLA BENE COMUNE</v>
      </c>
    </row>
    <row r="270" spans="1:5" x14ac:dyDescent="0.25">
      <c r="A270" t="s">
        <v>655</v>
      </c>
      <c r="B270" t="str">
        <f>VLOOKUP(A270,'PEC separato'!A270:C8170,3,0)</f>
        <v>cert.provincia.bo.it</v>
      </c>
      <c r="C270" s="29">
        <f>VLOOKUP(A270,SEZIONI!A270:B8165,2,0)</f>
        <v>1</v>
      </c>
      <c r="D270" t="str">
        <f>VLOOKUP(A270,[1]Sindaci!$A$2:$B$7774,2,0)</f>
        <v>MELLONI ANDREA</v>
      </c>
      <c r="E270" s="24" t="str">
        <f>VLOOKUP(A270,[1]Sindaci!$A$2:$D$7774,4,0)</f>
        <v>LISTA CIVICA: PRESENTE E FUTURO</v>
      </c>
    </row>
    <row r="271" spans="1:5" x14ac:dyDescent="0.25">
      <c r="A271" t="s">
        <v>657</v>
      </c>
      <c r="B271" t="str">
        <f>VLOOKUP(A271,'PEC separato'!A271:C8171,3,0)</f>
        <v>pec.comune.aosta.it</v>
      </c>
      <c r="C271" s="29">
        <f>VLOOKUP(A271,SEZIONI!A271:B8166,2,0)</f>
        <v>38</v>
      </c>
      <c r="D271" t="str">
        <f>VLOOKUP(A271,[1]Sindaci!$A$2:$B$7774,2,0)</f>
        <v>NUTI GIANNI</v>
      </c>
      <c r="E271" s="24" t="str">
        <f>VLOOKUP(A271,[1]Sindaci!$A$2:$D$7774,4,0)</f>
        <v>_</v>
      </c>
    </row>
    <row r="272" spans="1:5" x14ac:dyDescent="0.25">
      <c r="A272" t="s">
        <v>658</v>
      </c>
      <c r="B272" t="str">
        <f>VLOOKUP(A272,'PEC separato'!A272:C8172,3,0)</f>
        <v xml:space="preserve">emarche.it </v>
      </c>
      <c r="C272" s="29">
        <f>VLOOKUP(A272,SEZIONI!A272:B8167,2,0)</f>
        <v>3</v>
      </c>
      <c r="D272" t="str">
        <f>VLOOKUP(A272,[1]Sindaci!$A$2:$B$7774,2,0)</f>
        <v>NICOLUCCI VITTORIO ALBERTO</v>
      </c>
      <c r="E272" s="24" t="str">
        <f>VLOOKUP(A272,[1]Sindaci!$A$2:$D$7774,4,0)</f>
        <v>LISTA CIVICA: C'? FUTURO INSIEME</v>
      </c>
    </row>
    <row r="273" spans="1:5" x14ac:dyDescent="0.25">
      <c r="A273" t="s">
        <v>659</v>
      </c>
      <c r="B273" t="str">
        <f>VLOOKUP(A273,'PEC separato'!A273:C8173,3,0)</f>
        <v>pec.comune.apice.bn.it</v>
      </c>
      <c r="C273" s="29">
        <f>VLOOKUP(A273,SEZIONI!A273:B8168,2,0)</f>
        <v>5</v>
      </c>
      <c r="D273" t="str">
        <f>VLOOKUP(A273,[1]Sindaci!$A$2:$B$7774,2,0)</f>
        <v>PEPE ANGELO</v>
      </c>
      <c r="E273" s="24" t="str">
        <f>VLOOKUP(A273,[1]Sindaci!$A$2:$D$7774,4,0)</f>
        <v>LISTA CIVICA: APICE IN COMUNE</v>
      </c>
    </row>
    <row r="274" spans="1:5" x14ac:dyDescent="0.25">
      <c r="A274" t="s">
        <v>660</v>
      </c>
      <c r="B274" t="str">
        <f>VLOOKUP(A274,'PEC separato'!A274:C8174,3,0)</f>
        <v>legalmail.it</v>
      </c>
      <c r="C274" s="29">
        <f>VLOOKUP(A274,SEZIONI!A274:B8169,2,0)</f>
        <v>2</v>
      </c>
      <c r="D274" t="str">
        <f>VLOOKUP(A274,[1]Sindaci!$A$2:$B$7774,2,0)</f>
        <v>SCUPPA UBALDO</v>
      </c>
      <c r="E274" s="24" t="str">
        <f>VLOOKUP(A274,[1]Sindaci!$A$2:$D$7774,4,0)</f>
        <v>LISTA CIVICA: IMPEGNATI PER APIRO</v>
      </c>
    </row>
    <row r="275" spans="1:5" x14ac:dyDescent="0.25">
      <c r="A275" t="s">
        <v>661</v>
      </c>
      <c r="B275" t="str">
        <f>VLOOKUP(A275,'PEC separato'!A275:C8175,3,0)</f>
        <v>pec.cstsannio.it</v>
      </c>
      <c r="C275" s="29">
        <f>VLOOKUP(A275,SEZIONI!A275:B8170,2,0)</f>
        <v>3</v>
      </c>
      <c r="D275" t="str">
        <f>VLOOKUP(A275,[1]Sindaci!$A$2:$B$7774,2,0)</f>
        <v>PARENTE DANILO</v>
      </c>
      <c r="E275" s="24" t="str">
        <f>VLOOKUP(A275,[1]Sindaci!$A$2:$D$7774,4,0)</f>
        <v>_</v>
      </c>
    </row>
    <row r="276" spans="1:5" x14ac:dyDescent="0.25">
      <c r="A276" t="s">
        <v>662</v>
      </c>
      <c r="B276" t="str">
        <f>VLOOKUP(A276,'PEC separato'!A276:C8176,3,0)</f>
        <v>pec.comune.appianogentile.co.it</v>
      </c>
      <c r="C276" s="29">
        <f>VLOOKUP(A276,SEZIONI!A276:B8171,2,0)</f>
        <v>6</v>
      </c>
      <c r="D276" t="str">
        <f>VLOOKUP(A276,[1]Sindaci!$A$2:$B$7774,2,0)</f>
        <v>RUSCONI FABRIZIO LUIGI</v>
      </c>
      <c r="E276" s="24" t="str">
        <f>VLOOKUP(A276,[1]Sindaci!$A$2:$D$7774,4,0)</f>
        <v>LISTA CIVICA: INSIEME PER APPIANO</v>
      </c>
    </row>
    <row r="277" spans="1:5" x14ac:dyDescent="0.25">
      <c r="A277" t="s">
        <v>7877</v>
      </c>
      <c r="B277" t="str">
        <f>VLOOKUP(A277,'PEC separato'!A277:C8177,3,0)</f>
        <v>legalmail.it</v>
      </c>
      <c r="C277" s="29">
        <f>VLOOKUP(A277,SEZIONI!A277:B8172,2,0)</f>
        <v>10</v>
      </c>
      <c r="D277" t="str">
        <f>VLOOKUP(A277,[1]Sindaci!$A$2:$B$7774,2,0)</f>
        <v>TRETTL WILFRIED</v>
      </c>
      <c r="E277" s="24" t="str">
        <f>VLOOKUP(A277,[1]Sindaci!$A$2:$D$7774,4,0)</f>
        <v>_</v>
      </c>
    </row>
    <row r="278" spans="1:5" x14ac:dyDescent="0.25">
      <c r="A278" t="s">
        <v>663</v>
      </c>
      <c r="B278" t="str">
        <f>VLOOKUP(A278,'PEC separato'!A278:C8178,3,0)</f>
        <v>emarche.it</v>
      </c>
      <c r="C278" s="29">
        <f>VLOOKUP(A278,SEZIONI!A278:B8173,2,0)</f>
        <v>4</v>
      </c>
      <c r="D278" t="str">
        <f>VLOOKUP(A278,[1]Sindaci!$A$2:$B$7774,2,0)</f>
        <v>CALAMITA MARIANO</v>
      </c>
      <c r="E278" s="24" t="str">
        <f>VLOOKUP(A278,[1]Sindaci!$A$2:$D$7774,4,0)</f>
        <v>LISTA CIVICA: CALAMITA SINDACO</v>
      </c>
    </row>
    <row r="279" spans="1:5" x14ac:dyDescent="0.25">
      <c r="A279" t="s">
        <v>664</v>
      </c>
      <c r="B279" t="str">
        <f>VLOOKUP(A279,'PEC separato'!A279:C8179,3,0)</f>
        <v>pec.it</v>
      </c>
      <c r="C279" s="29">
        <f>VLOOKUP(A279,SEZIONI!A279:B8174,2,0)</f>
        <v>2</v>
      </c>
      <c r="D279" t="str">
        <f>VLOOKUP(A279,[1]Sindaci!$A$2:$B$7774,2,0)</f>
        <v>MORESCHINI SARA</v>
      </c>
      <c r="E279" s="24" t="str">
        <f>VLOOKUP(A279,[1]Sindaci!$A$2:$D$7774,4,0)</f>
        <v>LISTA CIVICA: BILANCIA</v>
      </c>
    </row>
    <row r="280" spans="1:5" x14ac:dyDescent="0.25">
      <c r="A280" t="s">
        <v>665</v>
      </c>
      <c r="B280" t="str">
        <f>VLOOKUP(A280,'PEC separato'!A280:C8180,3,0)</f>
        <v>cert.provincia.so.it</v>
      </c>
      <c r="C280" s="29">
        <f>VLOOKUP(A280,SEZIONI!A280:B8175,2,0)</f>
        <v>2</v>
      </c>
      <c r="D280" t="str">
        <f>VLOOKUP(A280,[1]Sindaci!$A$2:$B$7774,2,0)</f>
        <v>CORVI DARIO</v>
      </c>
      <c r="E280" s="24" t="str">
        <f>VLOOKUP(A280,[1]Sindaci!$A$2:$D$7774,4,0)</f>
        <v>LISTA CIVICA: APRICA AL FUTURO</v>
      </c>
    </row>
    <row r="281" spans="1:5" x14ac:dyDescent="0.25">
      <c r="A281" t="s">
        <v>666</v>
      </c>
      <c r="B281" t="str">
        <f>VLOOKUP(A281,'PEC separato'!A281:C8181,3,0)</f>
        <v>pec.it</v>
      </c>
      <c r="C281" s="29">
        <f>VLOOKUP(A281,SEZIONI!A281:B8176,2,0)</f>
        <v>1</v>
      </c>
      <c r="D281" t="str">
        <f>VLOOKUP(A281,[1]Sindaci!$A$2:$B$7774,2,0)</f>
        <v>PISANO SILVANO</v>
      </c>
      <c r="E281" s="24" t="str">
        <f>VLOOKUP(A281,[1]Sindaci!$A$2:$D$7774,4,0)</f>
        <v>LISTA CIVICA: APRICALE PER TUTTI</v>
      </c>
    </row>
    <row r="282" spans="1:5" x14ac:dyDescent="0.25">
      <c r="A282" t="s">
        <v>667</v>
      </c>
      <c r="B282" t="str">
        <f>VLOOKUP(A282,'PEC separato'!A282:C8182,3,0)</f>
        <v>pec-apricena.com</v>
      </c>
      <c r="C282" s="29">
        <f>VLOOKUP(A282,SEZIONI!A282:B8177,2,0)</f>
        <v>15</v>
      </c>
      <c r="D282" t="str">
        <f>VLOOKUP(A282,[1]Sindaci!$A$2:$B$7774,2,0)</f>
        <v>POTENZA ANTONIO</v>
      </c>
      <c r="E282" s="24" t="str">
        <f>VLOOKUP(A282,[1]Sindaci!$A$2:$D$7774,4,0)</f>
        <v>LISTA CIVICA: UNITI PER CAMBIARE</v>
      </c>
    </row>
    <row r="283" spans="1:5" x14ac:dyDescent="0.25">
      <c r="A283" t="s">
        <v>18</v>
      </c>
      <c r="B283" t="str">
        <f>VLOOKUP(A283,'PEC separato'!A283:C8183,3,0)</f>
        <v>pec.comuneaprigliano.it</v>
      </c>
      <c r="C283" s="29">
        <f>VLOOKUP(A283,SEZIONI!A283:B8178,2,0)</f>
        <v>5</v>
      </c>
      <c r="D283" t="str">
        <f>VLOOKUP(A283,[1]Sindaci!$A$2:$B$7774,2,0)</f>
        <v>PORCO ALESSANDRO LEONARDO</v>
      </c>
      <c r="E283" s="24" t="str">
        <f>VLOOKUP(A283,[1]Sindaci!$A$2:$D$7774,4,0)</f>
        <v>_</v>
      </c>
    </row>
    <row r="284" spans="1:5" x14ac:dyDescent="0.25">
      <c r="A284" t="s">
        <v>668</v>
      </c>
      <c r="B284" t="str">
        <f>VLOOKUP(A284,'PEC separato'!A284:C8184,3,0)</f>
        <v>pec.comune.aprilia.lt.it</v>
      </c>
      <c r="C284" s="29">
        <f>VLOOKUP(A284,SEZIONI!A284:B8179,2,0)</f>
        <v>52</v>
      </c>
      <c r="D284" t="str">
        <f>VLOOKUP(A284,[1]Sindaci!$A$2:$B$7774,2,0)</f>
        <v>TERRA ANTONIO</v>
      </c>
      <c r="E284" s="24" t="str">
        <f>VLOOKUP(A284,[1]Sindaci!$A$2:$D$7774,4,0)</f>
        <v>LISTA CIVICA: FORUM PER APRILIA | LISTA CIVICA: RETE DEI CITTADINI | LISTA CIVICA: UNIONE CIVICA | LISTA CIVICA: L'ALTRA FACCIA DELLA POLITICA | LISTA CIVICA: ANTONIO TERRA SINDACO | LISTA CIVICA: APRILIA DOMANI</v>
      </c>
    </row>
    <row r="285" spans="1:5" x14ac:dyDescent="0.25">
      <c r="A285" t="s">
        <v>669</v>
      </c>
      <c r="B285" t="str">
        <f>VLOOKUP(A285,'PEC separato'!A285:C8185,3,0)</f>
        <v>pec.comune.aquara.sa.it</v>
      </c>
      <c r="C285" s="29">
        <f>VLOOKUP(A285,SEZIONI!A285:B8180,2,0)</f>
        <v>2</v>
      </c>
      <c r="D285" t="str">
        <f>VLOOKUP(A285,[1]Sindaci!$A$2:$B$7774,2,0)</f>
        <v>MARINO ANTONIO</v>
      </c>
      <c r="E285" s="24" t="str">
        <f>VLOOKUP(A285,[1]Sindaci!$A$2:$D$7774,4,0)</f>
        <v>LISTA CIVICA: AQUARA AL CENTRO</v>
      </c>
    </row>
    <row r="286" spans="1:5" x14ac:dyDescent="0.25">
      <c r="A286" t="s">
        <v>670</v>
      </c>
      <c r="B286" t="str">
        <f>VLOOKUP(A286,'PEC separato'!A286:C8186,3,0)</f>
        <v>pec.cstliguria.it</v>
      </c>
      <c r="C286" s="29">
        <f>VLOOKUP(A286,SEZIONI!A286:B8181,2,0)</f>
        <v>1</v>
      </c>
      <c r="D286" t="str">
        <f>VLOOKUP(A286,[1]Sindaci!$A$2:$B$7774,2,0)</f>
        <v>CHA TULLIO</v>
      </c>
      <c r="E286" s="24" t="str">
        <f>VLOOKUP(A286,[1]Sindaci!$A$2:$D$7774,4,0)</f>
        <v>LISTA CIVICA: UNITI PER AQUILA</v>
      </c>
    </row>
    <row r="287" spans="1:5" x14ac:dyDescent="0.25">
      <c r="A287" t="s">
        <v>671</v>
      </c>
      <c r="B287" t="str">
        <f>VLOOKUP(A287,'PEC separato'!A287:C8187,3,0)</f>
        <v>certgov.fvg.it</v>
      </c>
      <c r="C287" s="29">
        <f>VLOOKUP(A287,SEZIONI!A287:B8182,2,0)</f>
        <v>3</v>
      </c>
      <c r="D287" t="str">
        <f>VLOOKUP(A287,[1]Sindaci!$A$2:$B$7774,2,0)</f>
        <v>ZORINO EMANUELE</v>
      </c>
      <c r="E287" s="24" t="str">
        <f>VLOOKUP(A287,[1]Sindaci!$A$2:$D$7774,4,0)</f>
        <v>LISTA CIVICA: AQUILEIA VIVA</v>
      </c>
    </row>
    <row r="288" spans="1:5" x14ac:dyDescent="0.25">
      <c r="A288" t="s">
        <v>672</v>
      </c>
      <c r="B288" t="str">
        <f>VLOOKUP(A288,'PEC separato'!A288:C8188,3,0)</f>
        <v>asmepec.it</v>
      </c>
      <c r="C288" s="29">
        <f>VLOOKUP(A288,SEZIONI!A288:B8183,2,0)</f>
        <v>2</v>
      </c>
      <c r="D288" t="str">
        <f>VLOOKUP(A288,[1]Sindaci!$A$2:$B$7774,2,0)</f>
        <v>DE VITO GIANCARLO</v>
      </c>
      <c r="E288" s="24" t="str">
        <f>VLOOKUP(A288,[1]Sindaci!$A$2:$D$7774,4,0)</f>
        <v>LISTA CIVICA: UNINI PER AQUILONIA</v>
      </c>
    </row>
    <row r="289" spans="1:5" x14ac:dyDescent="0.25">
      <c r="A289" t="s">
        <v>673</v>
      </c>
      <c r="B289" t="str">
        <f>VLOOKUP(A289,'PEC separato'!A289:C8189,3,0)</f>
        <v>pec.it</v>
      </c>
      <c r="C289" s="29">
        <f>VLOOKUP(A289,SEZIONI!A289:B8184,2,0)</f>
        <v>5</v>
      </c>
      <c r="D289" t="str">
        <f>VLOOKUP(A289,[1]Sindaci!$A$2:$B$7774,2,0)</f>
        <v>MAZZAROPPI LIBERO</v>
      </c>
      <c r="E289" s="24" t="str">
        <f>VLOOKUP(A289,[1]Sindaci!$A$2:$D$7774,4,0)</f>
        <v>LISTA CIVICA: AQUINO NEL CUORE</v>
      </c>
    </row>
    <row r="290" spans="1:5" x14ac:dyDescent="0.25">
      <c r="A290" t="s">
        <v>674</v>
      </c>
      <c r="B290" t="str">
        <f>VLOOKUP(A290,'PEC separato'!A290:C8190,3,0)</f>
        <v>pec.rupar.puglia.it</v>
      </c>
      <c r="C290" s="29">
        <f>VLOOKUP(A290,SEZIONI!A290:B8185,2,0)</f>
        <v>9</v>
      </c>
      <c r="D290" t="str">
        <f>VLOOKUP(A290,[1]Sindaci!$A$2:$B$7774,2,0)</f>
        <v>MAURO GIOVANNI</v>
      </c>
      <c r="E290" s="24" t="str">
        <f>VLOOKUP(A290,[1]Sindaci!$A$2:$D$7774,4,0)</f>
        <v>LISTA CIVICA: ARADEO CAMBIA</v>
      </c>
    </row>
    <row r="291" spans="1:5" x14ac:dyDescent="0.25">
      <c r="A291" t="s">
        <v>675</v>
      </c>
      <c r="B291" t="str">
        <f>VLOOKUP(A291,'PEC separato'!A291:C8191,3,0)</f>
        <v>pec.comune.aragona.ag.it</v>
      </c>
      <c r="C291" s="29">
        <f>VLOOKUP(A291,SEZIONI!A291:B8186,2,0)</f>
        <v>14</v>
      </c>
      <c r="D291" t="str">
        <f>VLOOKUP(A291,[1]Sindaci!$A$2:$B$7774,2,0)</f>
        <v>PENDOLINO GIUSEPPE</v>
      </c>
      <c r="E291" s="24" t="str">
        <f>VLOOKUP(A291,[1]Sindaci!$A$2:$D$7774,4,0)</f>
        <v>_</v>
      </c>
    </row>
    <row r="292" spans="1:5" x14ac:dyDescent="0.25">
      <c r="A292" t="s">
        <v>676</v>
      </c>
      <c r="B292" t="str">
        <f>VLOOKUP(A292,'PEC separato'!A292:C8192,3,0)</f>
        <v>cert.ruparpiemonte.it</v>
      </c>
      <c r="C292" s="29">
        <f>VLOOKUP(A292,SEZIONI!A292:B8187,2,0)</f>
        <v>1</v>
      </c>
      <c r="D292" t="str">
        <f>VLOOKUP(A292,[1]Sindaci!$A$2:$B$7774,2,0)</f>
        <v>MARCHESE GIUSEPPE</v>
      </c>
      <c r="E292" s="24" t="str">
        <f>VLOOKUP(A292,[1]Sindaci!$A$2:$D$7774,4,0)</f>
        <v>_</v>
      </c>
    </row>
    <row r="293" spans="1:5" x14ac:dyDescent="0.25">
      <c r="A293" t="s">
        <v>677</v>
      </c>
      <c r="B293" t="str">
        <f>VLOOKUP(A293,'PEC separato'!A293:C8193,3,0)</f>
        <v>certgov.fvg.it</v>
      </c>
      <c r="C293" s="29">
        <f>VLOOKUP(A293,SEZIONI!A293:B8188,2,0)</f>
        <v>3</v>
      </c>
      <c r="D293" t="str">
        <f>VLOOKUP(A293,[1]Sindaci!$A$2:$B$7774,2,0)</f>
        <v>FERRARIN ANTONIO</v>
      </c>
      <c r="E293" s="24" t="str">
        <f>VLOOKUP(A293,[1]Sindaci!$A$2:$D$7774,4,0)</f>
        <v>LISTA CIVICA: AMBIENTE-FUTURO-QUOTIDIANO PER ARBA E COLLE</v>
      </c>
    </row>
    <row r="294" spans="1:5" x14ac:dyDescent="0.25">
      <c r="A294" t="s">
        <v>678</v>
      </c>
      <c r="B294" t="str">
        <f>VLOOKUP(A294,'PEC separato'!A294:C8194,3,0)</f>
        <v>pec.comunearborea.it</v>
      </c>
      <c r="C294" s="29">
        <f>VLOOKUP(A294,SEZIONI!A294:B8189,2,0)</f>
        <v>4</v>
      </c>
      <c r="D294" t="str">
        <f>VLOOKUP(A294,[1]Sindaci!$A$2:$B$7774,2,0)</f>
        <v>PINTUS MANUELA</v>
      </c>
      <c r="E294" s="24" t="str">
        <f>VLOOKUP(A294,[1]Sindaci!$A$2:$D$7774,4,0)</f>
        <v>LISTA CIVICA: PER ARBOREA SI'</v>
      </c>
    </row>
    <row r="295" spans="1:5" x14ac:dyDescent="0.25">
      <c r="A295" t="s">
        <v>679</v>
      </c>
      <c r="B295" t="str">
        <f>VLOOKUP(A295,'PEC separato'!A295:C8195,3,0)</f>
        <v>cert.ruparpiemonte.it</v>
      </c>
      <c r="C295" s="29">
        <f>VLOOKUP(A295,SEZIONI!A295:B8190,2,0)</f>
        <v>1</v>
      </c>
      <c r="D295" t="str">
        <f>VLOOKUP(A295,[1]Sindaci!$A$2:$B$7774,2,0)</f>
        <v>FERRAROTTI ANNALISA</v>
      </c>
      <c r="E295" s="24" t="str">
        <f>VLOOKUP(A295,[1]Sindaci!$A$2:$D$7774,4,0)</f>
        <v>LISTA CIVICA: ANDIAMO AVANTI PER ARBORIO</v>
      </c>
    </row>
    <row r="296" spans="1:5" x14ac:dyDescent="0.25">
      <c r="A296" t="s">
        <v>680</v>
      </c>
      <c r="B296" t="str">
        <f>VLOOKUP(A296,'PEC separato'!A296:C8196,3,0)</f>
        <v>pec.comunas.it</v>
      </c>
      <c r="C296" s="29">
        <f>VLOOKUP(A296,SEZIONI!A296:B8191,2,0)</f>
        <v>8</v>
      </c>
      <c r="D296" t="str">
        <f>VLOOKUP(A296,[1]Sindaci!$A$2:$B$7774,2,0)</f>
        <v>SALIS PAOLO</v>
      </c>
      <c r="E296" s="24" t="str">
        <f>VLOOKUP(A296,[1]Sindaci!$A$2:$D$7774,4,0)</f>
        <v>LISTA CIVICA: IMPEGNO IN COMUNE</v>
      </c>
    </row>
    <row r="297" spans="1:5" x14ac:dyDescent="0.25">
      <c r="A297" t="s">
        <v>681</v>
      </c>
      <c r="B297" t="str">
        <f>VLOOKUP(A297,'PEC separato'!A297:C8197,3,0)</f>
        <v>pecveneto.it</v>
      </c>
      <c r="C297" s="29">
        <f>VLOOKUP(A297,SEZIONI!A297:B8192,2,0)</f>
        <v>3</v>
      </c>
      <c r="D297" t="e">
        <f>VLOOKUP(A297,[1]Sindaci!$A$2:$B$7774,2,0)</f>
        <v>#N/A</v>
      </c>
      <c r="E297" s="24" t="e">
        <f>VLOOKUP(A297,[1]Sindaci!$A$2:$D$7774,4,0)</f>
        <v>#N/A</v>
      </c>
    </row>
    <row r="298" spans="1:5" x14ac:dyDescent="0.25">
      <c r="A298" t="s">
        <v>682</v>
      </c>
      <c r="B298" t="str">
        <f>VLOOKUP(A298,'PEC separato'!A298:C8198,3,0)</f>
        <v>pec.it</v>
      </c>
      <c r="C298" s="29">
        <f>VLOOKUP(A298,SEZIONI!A298:B8193,2,0)</f>
        <v>6</v>
      </c>
      <c r="D298" t="str">
        <f>VLOOKUP(A298,[1]Sindaci!$A$2:$B$7774,2,0)</f>
        <v>GERMANI LUIGI</v>
      </c>
      <c r="E298" s="24" t="str">
        <f>VLOOKUP(A298,[1]Sindaci!$A$2:$D$7774,4,0)</f>
        <v>LISTA CIVICA: INSIEME PER ARCE DEMOCRATICA</v>
      </c>
    </row>
    <row r="299" spans="1:5" x14ac:dyDescent="0.25">
      <c r="A299" t="s">
        <v>683</v>
      </c>
      <c r="B299" t="str">
        <f>VLOOKUP(A299,'PEC separato'!A299:C8199,3,0)</f>
        <v>pec.comune.arcene.bg.it</v>
      </c>
      <c r="C299" s="29">
        <f>VLOOKUP(A299,SEZIONI!A299:B8194,2,0)</f>
        <v>4</v>
      </c>
      <c r="D299" t="str">
        <f>VLOOKUP(A299,[1]Sindaci!$A$2:$B$7774,2,0)</f>
        <v>RAVANELLI ROBERTO</v>
      </c>
      <c r="E299" s="24" t="str">
        <f>VLOOKUP(A299,[1]Sindaci!$A$2:$D$7774,4,0)</f>
        <v>_</v>
      </c>
    </row>
    <row r="300" spans="1:5" x14ac:dyDescent="0.25">
      <c r="A300" t="s">
        <v>684</v>
      </c>
      <c r="B300" t="str">
        <f>VLOOKUP(A300,'PEC separato'!A300:C8200,3,0)</f>
        <v>emarche.it</v>
      </c>
      <c r="C300" s="29">
        <f>VLOOKUP(A300,SEZIONI!A300:B8195,2,0)</f>
        <v>9</v>
      </c>
      <c r="D300" t="str">
        <f>VLOOKUP(A300,[1]Sindaci!$A$2:$B$7774,2,0)</f>
        <v>PERTICAROLI DARIO</v>
      </c>
      <c r="E300" s="24" t="str">
        <f>VLOOKUP(A300,[1]Sindaci!$A$2:$D$7774,4,0)</f>
        <v>_</v>
      </c>
    </row>
    <row r="301" spans="1:5" x14ac:dyDescent="0.25">
      <c r="A301" t="s">
        <v>685</v>
      </c>
      <c r="B301" t="str">
        <f>VLOOKUP(A301,'PEC separato'!A301:C8201,3,0)</f>
        <v>legalmail.it</v>
      </c>
      <c r="C301" s="29">
        <f>VLOOKUP(A301,SEZIONI!A301:B8196,2,0)</f>
        <v>3</v>
      </c>
      <c r="D301" t="str">
        <f>VLOOKUP(A301,[1]Sindaci!$A$2:$B$7774,2,0)</f>
        <v>DE LAURENTIS NICOLA</v>
      </c>
      <c r="E301" s="24" t="str">
        <f>VLOOKUP(A301,[1]Sindaci!$A$2:$D$7774,4,0)</f>
        <v>LISTA CIVICA: IL PAESE CHE VOGLIAMO</v>
      </c>
    </row>
    <row r="302" spans="1:5" x14ac:dyDescent="0.25">
      <c r="A302" t="s">
        <v>686</v>
      </c>
      <c r="B302" t="str">
        <f>VLOOKUP(A302,'PEC separato'!A302:C8202,3,0)</f>
        <v>pec.comune.arcidosso.gr.it</v>
      </c>
      <c r="C302" s="29">
        <f>VLOOKUP(A302,SEZIONI!A302:B8197,2,0)</f>
        <v>5</v>
      </c>
      <c r="D302" t="str">
        <f>VLOOKUP(A302,[1]Sindaci!$A$2:$B$7774,2,0)</f>
        <v>MARINI JACOPO</v>
      </c>
      <c r="E302" s="24" t="str">
        <f>VLOOKUP(A302,[1]Sindaci!$A$2:$D$7774,4,0)</f>
        <v>LISTA CIVICA: ARCIDOSSO COMUNIT? VIVA</v>
      </c>
    </row>
    <row r="303" spans="1:5" x14ac:dyDescent="0.25">
      <c r="A303" t="s">
        <v>687</v>
      </c>
      <c r="B303" t="str">
        <f>VLOOKUP(A303,'PEC separato'!A303:C8203,3,0)</f>
        <v>pec.comunearcinazzoromano.it</v>
      </c>
      <c r="C303" s="29">
        <f>VLOOKUP(A303,SEZIONI!A303:B8198,2,0)</f>
        <v>1</v>
      </c>
      <c r="D303" t="str">
        <f>VLOOKUP(A303,[1]Sindaci!$A$2:$B$7774,2,0)</f>
        <v>MAROCCHI LUCA</v>
      </c>
      <c r="E303" s="24" t="str">
        <f>VLOOKUP(A303,[1]Sindaci!$A$2:$D$7774,4,0)</f>
        <v>LISTA CIVICA: ARCINAZZO FUTURA</v>
      </c>
    </row>
    <row r="304" spans="1:5" x14ac:dyDescent="0.25">
      <c r="A304" t="s">
        <v>688</v>
      </c>
      <c r="B304" t="str">
        <f>VLOOKUP(A304,'PEC separato'!A304:C8204,3,0)</f>
        <v>anutel.it</v>
      </c>
      <c r="C304" s="29">
        <f>VLOOKUP(A304,SEZIONI!A304:B8199,2,0)</f>
        <v>9</v>
      </c>
      <c r="D304" t="str">
        <f>VLOOKUP(A304,[1]Sindaci!$A$2:$B$7774,2,0)</f>
        <v>CAVALLUZZI GIAN LUCA</v>
      </c>
      <c r="E304" s="24" t="str">
        <f>VLOOKUP(A304,[1]Sindaci!$A$2:$D$7774,4,0)</f>
        <v>LISTA CIVICA: NOI, VOI, ARCISATE.</v>
      </c>
    </row>
    <row r="305" spans="1:5" x14ac:dyDescent="0.25">
      <c r="A305" t="s">
        <v>689</v>
      </c>
      <c r="B305" t="str">
        <f>VLOOKUP(A305,'PEC separato'!A305:C8205,3,0)</f>
        <v>pec.comune.arco.tn.it</v>
      </c>
      <c r="C305" s="29">
        <f>VLOOKUP(A305,SEZIONI!A305:B8200,2,0)</f>
        <v>12</v>
      </c>
      <c r="D305" t="str">
        <f>VLOOKUP(A305,[1]Sindaci!$A$2:$B$7774,2,0)</f>
        <v>BETTA ALESSANDRO</v>
      </c>
      <c r="E305" s="24" t="str">
        <f>VLOOKUP(A305,[1]Sindaci!$A$2:$D$7774,4,0)</f>
        <v>LISTA CIVICA: ARCO CIVICA E AUTONOMIA ROMARZOLLO OLTRESARCA SAN GIORGIO GROTTA LINFANO | P.DEM. | LISTA CIVICA: PENSARCOMUNE | LISTA CIVICA: ARCO BENE COMUNE - FUTURA 2020 VERDI E SINISTRA | LISTA CIVICA: UNIONE PER IL TRENTINO</v>
      </c>
    </row>
    <row r="306" spans="1:5" x14ac:dyDescent="0.25">
      <c r="A306" t="s">
        <v>690</v>
      </c>
      <c r="B306" t="str">
        <f>VLOOKUP(A306,'PEC separato'!A306:C8206,3,0)</f>
        <v>legalmail.it</v>
      </c>
      <c r="C306" s="29">
        <f>VLOOKUP(A306,SEZIONI!A306:B8201,2,0)</f>
        <v>11</v>
      </c>
      <c r="D306" t="str">
        <f>VLOOKUP(A306,[1]Sindaci!$A$2:$B$7774,2,0)</f>
        <v>PAGANINI MONICA</v>
      </c>
      <c r="E306" s="24" t="str">
        <f>VLOOKUP(A306,[1]Sindaci!$A$2:$D$7774,4,0)</f>
        <v>_</v>
      </c>
    </row>
    <row r="307" spans="1:5" x14ac:dyDescent="0.25">
      <c r="A307" t="s">
        <v>691</v>
      </c>
      <c r="B307" t="str">
        <f>VLOOKUP(A307,'PEC separato'!A307:C8207,3,0)</f>
        <v>cert.ip-veneto.net</v>
      </c>
      <c r="C307" s="29">
        <f>VLOOKUP(A307,SEZIONI!A307:B8202,2,0)</f>
        <v>5</v>
      </c>
      <c r="D307" t="str">
        <f>VLOOKUP(A307,[1]Sindaci!$A$2:$B$7774,2,0)</f>
        <v>CERETTA ALESSANDRO</v>
      </c>
      <c r="E307" s="24" t="str">
        <f>VLOOKUP(A307,[1]Sindaci!$A$2:$D$7774,4,0)</f>
        <v>LISTA CIVICA: CENTRO DESTRA-LISTA CIVICA</v>
      </c>
    </row>
    <row r="308" spans="1:5" x14ac:dyDescent="0.25">
      <c r="A308" t="s">
        <v>692</v>
      </c>
      <c r="B308" t="str">
        <f>VLOOKUP(A308,'PEC separato'!A308:C8208,3,0)</f>
        <v>postecert.it</v>
      </c>
      <c r="C308" s="29">
        <f>VLOOKUP(A308,SEZIONI!A308:B8203,2,0)</f>
        <v>6</v>
      </c>
      <c r="D308" t="str">
        <f>VLOOKUP(A308,[1]Sindaci!$A$2:$B$7774,2,0)</f>
        <v>CALLONI SERGIO</v>
      </c>
      <c r="E308" s="24" t="str">
        <f>VLOOKUP(A308,[1]Sindaci!$A$2:$D$7774,4,0)</f>
        <v>LISTA CIVICA: CAMBIAMO ARCONATE</v>
      </c>
    </row>
    <row r="309" spans="1:5" x14ac:dyDescent="0.25">
      <c r="A309" t="s">
        <v>693</v>
      </c>
      <c r="B309" t="str">
        <f>VLOOKUP(A309,'PEC separato'!A309:C8209,3,0)</f>
        <v>pec.regione.lombardia.it</v>
      </c>
      <c r="C309" s="29">
        <f>VLOOKUP(A309,SEZIONI!A309:B8204,2,0)</f>
        <v>16</v>
      </c>
      <c r="D309" t="str">
        <f>VLOOKUP(A309,[1]Sindaci!$A$2:$B$7774,2,0)</f>
        <v>BONO MAURIZIO</v>
      </c>
      <c r="E309" s="24" t="str">
        <f>VLOOKUP(A309,[1]Sindaci!$A$2:$D$7774,4,0)</f>
        <v>FRATELLI D'ITALIA | LISTA CIVICA: VIVIAMO ARCORE PER BONO | LEGA SALVINI LOMBARDIA | LISTA COMPOSITA: FORZA ITALIA-UNIONE DI CENTRO</v>
      </c>
    </row>
    <row r="310" spans="1:5" x14ac:dyDescent="0.25">
      <c r="A310" t="s">
        <v>694</v>
      </c>
      <c r="B310" t="str">
        <f>VLOOKUP(A310,'PEC separato'!A310:C8210,3,0)</f>
        <v>cert.ip-veneto.net</v>
      </c>
      <c r="C310" s="29">
        <f>VLOOKUP(A310,SEZIONI!A310:B8205,2,0)</f>
        <v>9</v>
      </c>
      <c r="D310" t="str">
        <f>VLOOKUP(A310,[1]Sindaci!$A$2:$B$7774,2,0)</f>
        <v>PELLIZZARI PAOLO</v>
      </c>
      <c r="E310" s="24" t="str">
        <f>VLOOKUP(A310,[1]Sindaci!$A$2:$D$7774,4,0)</f>
        <v>LISTA CIVICA: PRO ARCUGNANO</v>
      </c>
    </row>
    <row r="311" spans="1:5" x14ac:dyDescent="0.25">
      <c r="A311" t="s">
        <v>695</v>
      </c>
      <c r="B311" t="str">
        <f>VLOOKUP(A311,'PEC separato'!A311:C8211,3,0)</f>
        <v>comune.ardara.ss.it</v>
      </c>
      <c r="C311" s="29">
        <f>VLOOKUP(A311,SEZIONI!A311:B8206,2,0)</f>
        <v>1</v>
      </c>
      <c r="D311" t="str">
        <f>VLOOKUP(A311,[1]Sindaci!$A$2:$B$7774,2,0)</f>
        <v>DUI FRANCESCO</v>
      </c>
      <c r="E311" s="24" t="str">
        <f>VLOOKUP(A311,[1]Sindaci!$A$2:$D$7774,4,0)</f>
        <v>LISTA CIVICA: PROGETTO COMUNE PER ARDARA</v>
      </c>
    </row>
    <row r="312" spans="1:5" x14ac:dyDescent="0.25">
      <c r="A312" t="s">
        <v>696</v>
      </c>
      <c r="B312" t="str">
        <f>VLOOKUP(A312,'PEC separato'!A312:C8212,3,0)</f>
        <v>pec.comuneardauli.gov.it</v>
      </c>
      <c r="C312" s="29">
        <f>VLOOKUP(A312,SEZIONI!A312:B8207,2,0)</f>
        <v>2</v>
      </c>
      <c r="D312" t="str">
        <f>VLOOKUP(A312,[1]Sindaci!$A$2:$B$7774,2,0)</f>
        <v>FADDA COSTANTINA</v>
      </c>
      <c r="E312" s="24" t="str">
        <f>VLOOKUP(A312,[1]Sindaci!$A$2:$D$7774,4,0)</f>
        <v>LISTA CIVICA: COMUNITA' INSIEME PER ARDAULI</v>
      </c>
    </row>
    <row r="313" spans="1:5" x14ac:dyDescent="0.25">
      <c r="A313" t="s">
        <v>697</v>
      </c>
      <c r="B313" t="str">
        <f>VLOOKUP(A313,'PEC separato'!A313:C8213,3,0)</f>
        <v>pec.comune.ardea.rm.it</v>
      </c>
      <c r="C313" s="29">
        <f>VLOOKUP(A313,SEZIONI!A313:B8208,2,0)</f>
        <v>30</v>
      </c>
      <c r="D313" t="str">
        <f>VLOOKUP(A313,[1]Sindaci!$A$2:$B$7774,2,0)</f>
        <v>CREMONINI MAURIZIO</v>
      </c>
      <c r="E313" s="24" t="str">
        <f>VLOOKUP(A313,[1]Sindaci!$A$2:$D$7774,4,0)</f>
        <v>FRATELLI D'ITALIA | LISTA COMPOSITA: #IOAPRO-RINASCIMENTO VITTORIO SGARBI | CAMBIAMO! CON TOTI | LEGA SALVINI PREMIER</v>
      </c>
    </row>
    <row r="314" spans="1:5" x14ac:dyDescent="0.25">
      <c r="A314" t="s">
        <v>698</v>
      </c>
      <c r="B314" t="str">
        <f>VLOOKUP(A314,'PEC separato'!A314:C8214,3,0)</f>
        <v>cert.provincia.so.it</v>
      </c>
      <c r="C314" s="29">
        <f>VLOOKUP(A314,SEZIONI!A314:B8209,2,0)</f>
        <v>3</v>
      </c>
      <c r="D314" t="str">
        <f>VLOOKUP(A314,[1]Sindaci!$A$2:$B$7774,2,0)</f>
        <v>BONAT LAURA</v>
      </c>
      <c r="E314" s="24" t="str">
        <f>VLOOKUP(A314,[1]Sindaci!$A$2:$D$7774,4,0)</f>
        <v>LISTA CIVICA: CIVICA MENTE</v>
      </c>
    </row>
    <row r="315" spans="1:5" x14ac:dyDescent="0.25">
      <c r="A315" t="s">
        <v>699</v>
      </c>
      <c r="B315" t="str">
        <f>VLOOKUP(A315,'PEC separato'!A315:C8215,3,0)</f>
        <v>pec.regione.lombardia.it</v>
      </c>
      <c r="C315" s="29">
        <f>VLOOKUP(A315,SEZIONI!A315:B8210,2,0)</f>
        <v>4</v>
      </c>
      <c r="D315" t="str">
        <f>VLOOKUP(A315,[1]Sindaci!$A$2:$B$7774,2,0)</f>
        <v>CACCIA YVAN</v>
      </c>
      <c r="E315" s="24" t="str">
        <f>VLOOKUP(A315,[1]Sindaci!$A$2:$D$7774,4,0)</f>
        <v>Colore Politico non pervenuto</v>
      </c>
    </row>
    <row r="316" spans="1:5" x14ac:dyDescent="0.25">
      <c r="A316" t="s">
        <v>317</v>
      </c>
      <c r="B316" t="str">
        <f>VLOOKUP(A316,'PEC separato'!A316:C8216,3,0)</f>
        <v>asmepec.it</v>
      </c>
      <c r="C316" s="29">
        <f>VLOOKUP(A316,SEZIONI!A316:B8211,2,0)</f>
        <v>7</v>
      </c>
      <c r="D316" t="str">
        <f>VLOOKUP(A316,[1]Sindaci!$A$2:$B$7774,2,0)</f>
        <v>CAMPISI GIUSEPPE</v>
      </c>
      <c r="E316" s="24" t="str">
        <f>VLOOKUP(A316,[1]Sindaci!$A$2:$D$7774,4,0)</f>
        <v>LISTA CIVICA: TERRA MADRE</v>
      </c>
    </row>
    <row r="317" spans="1:5" x14ac:dyDescent="0.25">
      <c r="A317" t="s">
        <v>265</v>
      </c>
      <c r="B317" t="str">
        <f>VLOOKUP(A317,'PEC separato'!A317:C8217,3,0)</f>
        <v>comune.arena.vv.it</v>
      </c>
      <c r="C317" s="29">
        <f>VLOOKUP(A317,SEZIONI!A317:B8212,2,0)</f>
        <v>2</v>
      </c>
      <c r="D317" t="str">
        <f>VLOOKUP(A317,[1]Sindaci!$A$2:$B$7774,2,0)</f>
        <v>SCHINELLA ANTONINO</v>
      </c>
      <c r="E317" s="24" t="str">
        <f>VLOOKUP(A317,[1]Sindaci!$A$2:$D$7774,4,0)</f>
        <v>LISTA CIVICA: INSIEME VERSO IL FUTURO</v>
      </c>
    </row>
    <row r="318" spans="1:5" x14ac:dyDescent="0.25">
      <c r="A318" t="s">
        <v>700</v>
      </c>
      <c r="B318" t="str">
        <f>VLOOKUP(A318,'PEC separato'!A318:C8218,3,0)</f>
        <v>postemailcertificata.it</v>
      </c>
      <c r="C318" s="29">
        <f>VLOOKUP(A318,SEZIONI!A318:B8213,2,0)</f>
        <v>2</v>
      </c>
      <c r="D318" t="str">
        <f>VLOOKUP(A318,[1]Sindaci!$A$2:$B$7774,2,0)</f>
        <v>BELFORTI ALESSANDRO</v>
      </c>
      <c r="E318" s="24" t="str">
        <f>VLOOKUP(A318,[1]Sindaci!$A$2:$D$7774,4,0)</f>
        <v>LISTA CIVICA: INSIEME PER ARENA</v>
      </c>
    </row>
    <row r="319" spans="1:5" x14ac:dyDescent="0.25">
      <c r="A319" t="s">
        <v>701</v>
      </c>
      <c r="B319" t="str">
        <f>VLOOKUP(A319,'PEC separato'!A319:C8219,3,0)</f>
        <v>pec.comune.arenzano.ge.it</v>
      </c>
      <c r="C319" s="29">
        <f>VLOOKUP(A319,SEZIONI!A319:B8214,2,0)</f>
        <v>10</v>
      </c>
      <c r="D319" t="str">
        <f>VLOOKUP(A319,[1]Sindaci!$A$2:$B$7774,2,0)</f>
        <v>SILVESTRINI FRANCESCO</v>
      </c>
      <c r="E319" s="24" t="str">
        <f>VLOOKUP(A319,[1]Sindaci!$A$2:$D$7774,4,0)</f>
        <v>LISTA CIVICA: INSIEME PER ARENZANO</v>
      </c>
    </row>
    <row r="320" spans="1:5" x14ac:dyDescent="0.25">
      <c r="A320" t="s">
        <v>702</v>
      </c>
      <c r="B320" t="str">
        <f>VLOOKUP(A320,'PEC separato'!A320:C8220,3,0)</f>
        <v xml:space="preserve">cert.comune.arese.mi.it </v>
      </c>
      <c r="C320" s="29">
        <f>VLOOKUP(A320,SEZIONI!A320:B8215,2,0)</f>
        <v>19</v>
      </c>
      <c r="D320" t="str">
        <f>VLOOKUP(A320,[1]Sindaci!$A$2:$B$7774,2,0)</f>
        <v>PALESTRA MICHELA</v>
      </c>
      <c r="E320" s="24" t="str">
        <f>VLOOKUP(A320,[1]Sindaci!$A$2:$D$7774,4,0)</f>
        <v>LISTA CIVICA: ARESE RINASCE | PARTITO DEMOCRATICO | LISTA CIVICA: FORUM</v>
      </c>
    </row>
    <row r="321" spans="1:5" x14ac:dyDescent="0.25">
      <c r="A321" t="s">
        <v>703</v>
      </c>
      <c r="B321" t="str">
        <f>VLOOKUP(A321,'PEC separato'!A321:C8221,3,0)</f>
        <v>postacert.toscana.it</v>
      </c>
      <c r="C321" s="29">
        <f>VLOOKUP(A321,SEZIONI!A321:B8216,2,0)</f>
        <v>97</v>
      </c>
      <c r="D321" t="str">
        <f>VLOOKUP(A321,[1]Sindaci!$A$2:$B$7774,2,0)</f>
        <v>GHINELLI ALESSANDRO</v>
      </c>
      <c r="E321" s="24" t="str">
        <f>VLOOKUP(A321,[1]Sindaci!$A$2:$D$7774,4,0)</f>
        <v>LEGA SALVINI PREMIER | FORZA ITALIA | LISTA CIVICA: CIVITAS ETRURIA AREZZO | LISTA CIVICA: ORA GHINELLI 20 25 | FRATELLI D'ITALIA</v>
      </c>
    </row>
    <row r="322" spans="1:5" x14ac:dyDescent="0.25">
      <c r="A322" t="s">
        <v>704</v>
      </c>
      <c r="B322" t="str">
        <f>VLOOKUP(A322,'PEC separato'!A322:C8222,3,0)</f>
        <v>pec.provincia.como.it</v>
      </c>
      <c r="C322" s="29">
        <f>VLOOKUP(A322,SEZIONI!A322:B8217,2,0)</f>
        <v>1</v>
      </c>
      <c r="D322" t="str">
        <f>VLOOKUP(A322,[1]Sindaci!$A$2:$B$7774,2,0)</f>
        <v>DOTTI ANNA</v>
      </c>
      <c r="E322" s="24" t="str">
        <f>VLOOKUP(A322,[1]Sindaci!$A$2:$D$7774,4,0)</f>
        <v>LISTA CIVICA: IL PONTE</v>
      </c>
    </row>
    <row r="323" spans="1:5" x14ac:dyDescent="0.25">
      <c r="A323" t="s">
        <v>705</v>
      </c>
      <c r="B323" t="str">
        <f>VLOOKUP(A323,'PEC separato'!A323:C8223,3,0)</f>
        <v>pec.renogalliera.it</v>
      </c>
      <c r="C323" s="29">
        <f>VLOOKUP(A323,SEZIONI!A323:B8218,2,0)</f>
        <v>9</v>
      </c>
      <c r="D323" t="str">
        <f>VLOOKUP(A323,[1]Sindaci!$A$2:$B$7774,2,0)</f>
        <v>MUZIC CLAUDIA</v>
      </c>
      <c r="E323" s="24" t="str">
        <f>VLOOKUP(A323,[1]Sindaci!$A$2:$D$7774,4,0)</f>
        <v>LISTA CIVICA: CENTROSINISTRA ARGELATO</v>
      </c>
    </row>
    <row r="324" spans="1:5" x14ac:dyDescent="0.25">
      <c r="A324" t="s">
        <v>706</v>
      </c>
      <c r="B324" t="str">
        <f>VLOOKUP(A324,'PEC separato'!A324:C8224,3,0)</f>
        <v>pec.comune.argenta.fe.it</v>
      </c>
      <c r="C324" s="29">
        <f>VLOOKUP(A324,SEZIONI!A324:B8219,2,0)</f>
        <v>24</v>
      </c>
      <c r="D324" t="str">
        <f>VLOOKUP(A324,[1]Sindaci!$A$2:$B$7774,2,0)</f>
        <v>BALDINI ANDREA</v>
      </c>
      <c r="E324" s="24" t="str">
        <f>VLOOKUP(A324,[1]Sindaci!$A$2:$D$7774,4,0)</f>
        <v>LISTA CIVICA: #FUTUROGREEN | LISTA CIVICA: ARGENTA VIVA | LISTA CIVICA: ARGENTA PRODUTTIVA | LISTA CIVICA: CULTURE &amp; SPORT | LISTA CIVICA: INSIEME ARGENTA | PARTITO DEMOCRATICO</v>
      </c>
    </row>
    <row r="325" spans="1:5" x14ac:dyDescent="0.25">
      <c r="A325" t="s">
        <v>707</v>
      </c>
      <c r="B325" t="str">
        <f>VLOOKUP(A325,'PEC separato'!A325:C8225,3,0)</f>
        <v>cert.ruparpiemonte.it</v>
      </c>
      <c r="C325" s="29">
        <f>VLOOKUP(A325,SEZIONI!A325:B8220,2,0)</f>
        <v>1</v>
      </c>
      <c r="D325" t="str">
        <f>VLOOKUP(A325,[1]Sindaci!$A$2:$B$7774,2,0)</f>
        <v>CIABURRO MONICA</v>
      </c>
      <c r="E325" s="24" t="str">
        <f>VLOOKUP(A325,[1]Sindaci!$A$2:$D$7774,4,0)</f>
        <v>_</v>
      </c>
    </row>
    <row r="326" spans="1:5" x14ac:dyDescent="0.25">
      <c r="A326" t="s">
        <v>708</v>
      </c>
      <c r="B326" t="str">
        <f>VLOOKUP(A326,'PEC separato'!A326:C8226,3,0)</f>
        <v>cert.legalmail.it</v>
      </c>
      <c r="C326" s="29">
        <f>VLOOKUP(A326,SEZIONI!A326:B8221,2,0)</f>
        <v>1</v>
      </c>
      <c r="D326" t="str">
        <f>VLOOKUP(A326,[1]Sindaci!$A$2:$B$7774,2,0)</f>
        <v>FENOCCHIO ALESSANDRO</v>
      </c>
      <c r="E326" s="24" t="str">
        <f>VLOOKUP(A326,[1]Sindaci!$A$2:$D$7774,4,0)</f>
        <v>LISTA CIVICA: ARGUELLO E' PARTECIPAZIONE</v>
      </c>
    </row>
    <row r="327" spans="1:5" x14ac:dyDescent="0.25">
      <c r="A327" t="s">
        <v>161</v>
      </c>
      <c r="B327" t="str">
        <f>VLOOKUP(A327,'PEC separato'!A327:C8227,3,0)</f>
        <v>pec.comuneargusto.it</v>
      </c>
      <c r="C327" s="29">
        <f>VLOOKUP(A327,SEZIONI!A327:B8222,2,0)</f>
        <v>1</v>
      </c>
      <c r="D327" t="str">
        <f>VLOOKUP(A327,[1]Sindaci!$A$2:$B$7774,2,0)</f>
        <v>MATOZZO VALTER</v>
      </c>
      <c r="E327" s="24" t="str">
        <f>VLOOKUP(A327,[1]Sindaci!$A$2:$D$7774,4,0)</f>
        <v>LISTA CIVICA: AMARE ARGUSTO</v>
      </c>
    </row>
    <row r="328" spans="1:5" x14ac:dyDescent="0.25">
      <c r="A328" t="s">
        <v>709</v>
      </c>
      <c r="B328" t="str">
        <f>VLOOKUP(A328,'PEC separato'!A328:C8228,3,0)</f>
        <v>pec.it</v>
      </c>
      <c r="C328" s="29">
        <f>VLOOKUP(A328,SEZIONI!A328:B8223,2,0)</f>
        <v>2</v>
      </c>
      <c r="D328" t="str">
        <f>VLOOKUP(A328,[1]Sindaci!$A$2:$B$7774,2,0)</f>
        <v>SALERNO MARCELLO</v>
      </c>
      <c r="E328" s="24" t="str">
        <f>VLOOKUP(A328,[1]Sindaci!$A$2:$D$7774,4,0)</f>
        <v>LISTA CIVICA: ARI FUTURA</v>
      </c>
    </row>
    <row r="329" spans="1:5" x14ac:dyDescent="0.25">
      <c r="A329" t="s">
        <v>710</v>
      </c>
      <c r="B329" t="str">
        <f>VLOOKUP(A329,'PEC separato'!A329:C8229,3,0)</f>
        <v>asmepec.it</v>
      </c>
      <c r="C329" s="29">
        <f>VLOOKUP(A329,SEZIONI!A329:B8224,2,0)</f>
        <v>25</v>
      </c>
      <c r="D329" t="str">
        <f>VLOOKUP(A329,[1]Sindaci!$A$2:$B$7774,2,0)</f>
        <v>FRANZA ENRICO</v>
      </c>
      <c r="E329" s="24" t="str">
        <f>VLOOKUP(A329,[1]Sindaci!$A$2:$D$7774,4,0)</f>
        <v>MOVIMENTO 5 STELLE | LISTA CIVICA: DEMOCRATICI PER ARIANO | PARTITO SOCIALISTA ITALIANO | LISTA CIVICA: ARIANO FUTURA</v>
      </c>
    </row>
    <row r="330" spans="1:5" x14ac:dyDescent="0.25">
      <c r="A330" t="s">
        <v>711</v>
      </c>
      <c r="B330" t="str">
        <f>VLOOKUP(A330,'PEC separato'!A330:C8230,3,0)</f>
        <v>pecveneto.it</v>
      </c>
      <c r="C330" s="29">
        <f>VLOOKUP(A330,SEZIONI!A330:B8225,2,0)</f>
        <v>6</v>
      </c>
      <c r="D330" t="str">
        <f>VLOOKUP(A330,[1]Sindaci!$A$2:$B$7774,2,0)</f>
        <v>BELTRAME LUISA</v>
      </c>
      <c r="E330" s="24" t="str">
        <f>VLOOKUP(A330,[1]Sindaci!$A$2:$D$7774,4,0)</f>
        <v>LISTA CIVICA: RINNOVARIANO</v>
      </c>
    </row>
    <row r="331" spans="1:5" x14ac:dyDescent="0.25">
      <c r="A331" t="s">
        <v>712</v>
      </c>
      <c r="B331" t="str">
        <f>VLOOKUP(A331,'PEC separato'!A331:C8231,3,0)</f>
        <v>pec.comunediariccia.it</v>
      </c>
      <c r="C331" s="29">
        <f>VLOOKUP(A331,SEZIONI!A331:B8226,2,0)</f>
        <v>21</v>
      </c>
      <c r="D331" t="str">
        <f>VLOOKUP(A331,[1]Sindaci!$A$2:$B$7774,2,0)</f>
        <v>STACCOLI GIANLUCA</v>
      </c>
      <c r="E331" s="24" t="str">
        <f>VLOOKUP(A331,[1]Sindaci!$A$2:$D$7774,4,0)</f>
        <v>FRATELLI D'ITALIA | LEGA SALVINI LAZIO | LISTA CIVICA: ARICCIA POPOLARE | FORZA ITALIA | LISTA CIVICA: ATTIVAMENTE</v>
      </c>
    </row>
    <row r="332" spans="1:5" x14ac:dyDescent="0.25">
      <c r="A332" t="s">
        <v>713</v>
      </c>
      <c r="B332" t="str">
        <f>VLOOKUP(A332,'PEC separato'!A332:C8232,3,0)</f>
        <v>servercertificato.it</v>
      </c>
      <c r="C332" s="29">
        <f>VLOOKUP(A332,SEZIONI!A332:B8227,2,0)</f>
        <v>1</v>
      </c>
      <c r="D332" t="str">
        <f>VLOOKUP(A332,[1]Sindaci!$A$2:$B$7774,2,0)</f>
        <v>BENARRIVATO CATIA</v>
      </c>
      <c r="E332" s="24" t="str">
        <f>VLOOKUP(A332,[1]Sindaci!$A$2:$D$7774,4,0)</f>
        <v>LISTA CIVICA: NUOVA ARIELLI</v>
      </c>
    </row>
    <row r="333" spans="1:5" x14ac:dyDescent="0.25">
      <c r="A333" t="s">
        <v>714</v>
      </c>
      <c r="B333" t="str">
        <f>VLOOKUP(A333,'PEC separato'!A333:C8233,3,0)</f>
        <v>asmepec.it</v>
      </c>
      <c r="C333" s="29">
        <f>VLOOKUP(A333,SEZIONI!A333:B8228,2,0)</f>
        <v>6</v>
      </c>
      <c r="D333" t="str">
        <f>VLOOKUP(A333,[1]Sindaci!$A$2:$B$7774,2,0)</f>
        <v>GUIDA GIUSEPPE</v>
      </c>
      <c r="E333" s="24" t="str">
        <f>VLOOKUP(A333,[1]Sindaci!$A$2:$D$7774,4,0)</f>
        <v>LISTA CIVICA: RICOLORIAMO ARIENZO</v>
      </c>
    </row>
    <row r="334" spans="1:5" x14ac:dyDescent="0.25">
      <c r="A334" t="s">
        <v>715</v>
      </c>
      <c r="B334" t="str">
        <f>VLOOKUP(A334,'PEC separato'!A334:C8234,3,0)</f>
        <v>legalmail.it</v>
      </c>
      <c r="C334" s="29">
        <f>VLOOKUP(A334,SEZIONI!A334:B8229,2,0)</f>
        <v>1</v>
      </c>
      <c r="D334" t="str">
        <f>VLOOKUP(A334,[1]Sindaci!$A$2:$B$7774,2,0)</f>
        <v>SCIMONE FERDINANDO</v>
      </c>
      <c r="E334" s="24" t="str">
        <f>VLOOKUP(A334,[1]Sindaci!$A$2:$D$7774,4,0)</f>
        <v>LISTA CIVICA: SIAMO ARIGNANO</v>
      </c>
    </row>
    <row r="335" spans="1:5" x14ac:dyDescent="0.25">
      <c r="A335" t="s">
        <v>716</v>
      </c>
      <c r="B335" t="str">
        <f>VLOOKUP(A335,'PEC separato'!A335:C8235,3,0)</f>
        <v>pec.comune.aritzo.nu.it</v>
      </c>
      <c r="C335" s="29">
        <f>VLOOKUP(A335,SEZIONI!A335:B8230,2,0)</f>
        <v>2</v>
      </c>
      <c r="D335" t="str">
        <f>VLOOKUP(A335,[1]Sindaci!$A$2:$B$7774,2,0)</f>
        <v>FONTANA PAOLO</v>
      </c>
      <c r="E335" s="24" t="str">
        <f>VLOOKUP(A335,[1]Sindaci!$A$2:$D$7774,4,0)</f>
        <v>LISTA CIVICA: ARITZO FUTURA</v>
      </c>
    </row>
    <row r="336" spans="1:5" x14ac:dyDescent="0.25">
      <c r="A336" t="s">
        <v>717</v>
      </c>
      <c r="B336" t="str">
        <f>VLOOKUP(A336,'PEC separato'!A336:C8236,3,0)</f>
        <v>pec.it</v>
      </c>
      <c r="C336" s="29">
        <f>VLOOKUP(A336,SEZIONI!A336:B8231,2,0)</f>
        <v>2</v>
      </c>
      <c r="D336" t="str">
        <f>VLOOKUP(A336,[1]Sindaci!$A$2:$B$7774,2,0)</f>
        <v>CALDERONI ENRICO</v>
      </c>
      <c r="E336" s="24" t="str">
        <f>VLOOKUP(A336,[1]Sindaci!$A$2:$D$7774,4,0)</f>
        <v>LISTA CIVICA: IL TIGLIO</v>
      </c>
    </row>
    <row r="337" spans="1:5" x14ac:dyDescent="0.25">
      <c r="A337" t="s">
        <v>718</v>
      </c>
      <c r="B337" t="str">
        <f>VLOOKUP(A337,'PEC separato'!A337:C8237,3,0)</f>
        <v>pec.comune.arlenadicastro.vt.it</v>
      </c>
      <c r="C337" s="29">
        <f>VLOOKUP(A337,SEZIONI!A337:B8232,2,0)</f>
        <v>1</v>
      </c>
      <c r="D337" t="str">
        <f>VLOOKUP(A337,[1]Sindaci!$A$2:$B$7774,2,0)</f>
        <v>CASCIANELLI PUBLIO</v>
      </c>
      <c r="E337" s="24" t="str">
        <f>VLOOKUP(A337,[1]Sindaci!$A$2:$D$7774,4,0)</f>
        <v>LISTA CIVICA: ARLENA BENE COMUNE</v>
      </c>
    </row>
    <row r="338" spans="1:5" x14ac:dyDescent="0.25">
      <c r="A338" t="s">
        <v>719</v>
      </c>
      <c r="B338" t="str">
        <f>VLOOKUP(A338,'PEC separato'!A338:C8238,3,0)</f>
        <v>pec.comune.arluno.mi.it</v>
      </c>
      <c r="C338" s="29">
        <f>VLOOKUP(A338,SEZIONI!A338:B8233,2,0)</f>
        <v>10</v>
      </c>
      <c r="D338" t="str">
        <f>VLOOKUP(A338,[1]Sindaci!$A$2:$B$7774,2,0)</f>
        <v>AGOLLI MORENO</v>
      </c>
      <c r="E338" s="24" t="str">
        <f>VLOOKUP(A338,[1]Sindaci!$A$2:$D$7774,4,0)</f>
        <v>LISTA CIVICA: SOLIDARIET? E PROGRESSO</v>
      </c>
    </row>
    <row r="339" spans="1:5" x14ac:dyDescent="0.25">
      <c r="A339" t="s">
        <v>720</v>
      </c>
      <c r="B339" t="str">
        <f>VLOOKUP(A339,'PEC separato'!A339:C8239,3,0)</f>
        <v>cert.ruparpiemonte.it</v>
      </c>
      <c r="C339" s="29">
        <f>VLOOKUP(A339,SEZIONI!A339:B8234,2,0)</f>
        <v>3</v>
      </c>
      <c r="D339" t="str">
        <f>VLOOKUP(A339,[1]Sindaci!$A$2:$B$7774,2,0)</f>
        <v>LAVARINI MARA MARIA</v>
      </c>
      <c r="E339" s="24" t="str">
        <f>VLOOKUP(A339,[1]Sindaci!$A$2:$D$7774,4,0)</f>
        <v>LISTA CIVICA: FARE PER ARMENO</v>
      </c>
    </row>
    <row r="340" spans="1:5" x14ac:dyDescent="0.25">
      <c r="A340" t="s">
        <v>721</v>
      </c>
      <c r="B340" t="str">
        <f>VLOOKUP(A340,'PEC separato'!A340:C8240,3,0)</f>
        <v>cert.ruparbasilicata.it</v>
      </c>
      <c r="C340" s="29">
        <f>VLOOKUP(A340,SEZIONI!A340:B8235,2,0)</f>
        <v>1</v>
      </c>
      <c r="D340" t="str">
        <f>VLOOKUP(A340,[1]Sindaci!$A$2:$B$7774,2,0)</f>
        <v>BELLO MARIA FELICIA</v>
      </c>
      <c r="E340" s="24" t="str">
        <f>VLOOKUP(A340,[1]Sindaci!$A$2:$D$7774,4,0)</f>
        <v>_</v>
      </c>
    </row>
    <row r="341" spans="1:5" x14ac:dyDescent="0.25">
      <c r="A341" t="s">
        <v>722</v>
      </c>
      <c r="B341" t="str">
        <f>VLOOKUP(A341,'PEC separato'!A341:C8241,3,0)</f>
        <v>legalmail.it</v>
      </c>
      <c r="C341" s="29">
        <f>VLOOKUP(A341,SEZIONI!A341:B8236,2,0)</f>
        <v>1</v>
      </c>
      <c r="D341" t="str">
        <f>VLOOKUP(A341,[1]Sindaci!$A$2:$B$7774,2,0)</f>
        <v>CACCIO' MASSIMO</v>
      </c>
      <c r="E341" s="24" t="str">
        <f>VLOOKUP(A341,[1]Sindaci!$A$2:$D$7774,4,0)</f>
        <v>LISTA CIVICA: PRO ARMO</v>
      </c>
    </row>
    <row r="342" spans="1:5" x14ac:dyDescent="0.25">
      <c r="A342" t="s">
        <v>723</v>
      </c>
      <c r="B342" t="str">
        <f>VLOOKUP(A342,'PEC separato'!A342:C8242,3,0)</f>
        <v>pec.comune.armungia.ca.it</v>
      </c>
      <c r="C342" s="29">
        <f>VLOOKUP(A342,SEZIONI!A342:B8237,2,0)</f>
        <v>1</v>
      </c>
      <c r="D342" t="str">
        <f>VLOOKUP(A342,[1]Sindaci!$A$2:$B$7774,2,0)</f>
        <v>QUARTU ANTONIO</v>
      </c>
      <c r="E342" s="24" t="str">
        <f>VLOOKUP(A342,[1]Sindaci!$A$2:$D$7774,4,0)</f>
        <v>LISTA CIVICA: LAVORO AMBIENTE CULTURA</v>
      </c>
    </row>
    <row r="343" spans="1:5" x14ac:dyDescent="0.25">
      <c r="A343" t="s">
        <v>724</v>
      </c>
      <c r="B343" t="str">
        <f>VLOOKUP(A343,'PEC separato'!A343:C8243,3,0)</f>
        <v>pec.comune.arnad.ao.it</v>
      </c>
      <c r="C343" s="29">
        <f>VLOOKUP(A343,SEZIONI!A343:B8238,2,0)</f>
        <v>1</v>
      </c>
      <c r="D343" t="str">
        <f>VLOOKUP(A343,[1]Sindaci!$A$2:$B$7774,2,0)</f>
        <v>BERTOLIN ALEXANDRE</v>
      </c>
      <c r="E343" s="24" t="str">
        <f>VLOOKUP(A343,[1]Sindaci!$A$2:$D$7774,4,0)</f>
        <v>LISTA CIVICA: ARNA' PE' TOUIT, POUR TOUS, PER TUTTI</v>
      </c>
    </row>
    <row r="344" spans="1:5" x14ac:dyDescent="0.25">
      <c r="A344" t="s">
        <v>725</v>
      </c>
      <c r="B344" t="str">
        <f>VLOOKUP(A344,'PEC separato'!A344:C8244,3,0)</f>
        <v>postecert.it</v>
      </c>
      <c r="C344" s="29">
        <f>VLOOKUP(A344,SEZIONI!A344:B8239,2,0)</f>
        <v>3</v>
      </c>
      <c r="D344" t="str">
        <f>VLOOKUP(A344,[1]Sindaci!$A$2:$B$7774,2,0)</f>
        <v>FIORI MASSIMO</v>
      </c>
      <c r="E344" s="24" t="str">
        <f>VLOOKUP(A344,[1]Sindaci!$A$2:$D$7774,4,0)</f>
        <v>LISTA CIVICA: ARNARA BENE COMUNE</v>
      </c>
    </row>
    <row r="345" spans="1:5" x14ac:dyDescent="0.25">
      <c r="A345" t="s">
        <v>726</v>
      </c>
      <c r="B345" t="str">
        <f>VLOOKUP(A345,'PEC separato'!A345:C8245,3,0)</f>
        <v>pec.it</v>
      </c>
      <c r="C345" s="29">
        <f>VLOOKUP(A345,SEZIONI!A345:B8240,2,0)</f>
        <v>1</v>
      </c>
      <c r="D345" t="str">
        <f>VLOOKUP(A345,[1]Sindaci!$A$2:$B$7774,2,0)</f>
        <v>MIRONE MATTEO</v>
      </c>
      <c r="E345" s="24" t="str">
        <f>VLOOKUP(A345,[1]Sindaci!$A$2:$D$7774,4,0)</f>
        <v>LISTA CIVICA: INSIEME PER ARNASCO</v>
      </c>
    </row>
    <row r="346" spans="1:5" x14ac:dyDescent="0.25">
      <c r="A346" t="s">
        <v>727</v>
      </c>
      <c r="B346" t="str">
        <f>VLOOKUP(A346,'PEC separato'!A346:C8246,3,0)</f>
        <v>pec.rupar.puglia.it</v>
      </c>
      <c r="C346" s="29">
        <f>VLOOKUP(A346,SEZIONI!A346:B8241,2,0)</f>
        <v>4</v>
      </c>
      <c r="D346" t="str">
        <f>VLOOKUP(A346,[1]Sindaci!$A$2:$B$7774,2,0)</f>
        <v>SOLAZZO EMANUELE</v>
      </c>
      <c r="E346" s="24" t="str">
        <f>VLOOKUP(A346,[1]Sindaci!$A$2:$D$7774,4,0)</f>
        <v>LISTA CIVICA: CONTINUIAMO PER ARNESANO</v>
      </c>
    </row>
    <row r="347" spans="1:5" x14ac:dyDescent="0.25">
      <c r="A347" t="s">
        <v>728</v>
      </c>
      <c r="B347" t="str">
        <f>VLOOKUP(A347,'PEC separato'!A347:C8247,3,0)</f>
        <v>cert.ruparpiemonte.it</v>
      </c>
      <c r="C347" s="29">
        <f>VLOOKUP(A347,SEZIONI!A347:B8242,2,0)</f>
        <v>1</v>
      </c>
      <c r="D347" t="str">
        <f>VLOOKUP(A347,[1]Sindaci!$A$2:$B$7774,2,0)</f>
        <v>CORDARO CORRADO</v>
      </c>
      <c r="E347" s="24" t="str">
        <f>VLOOKUP(A347,[1]Sindaci!$A$2:$D$7774,4,0)</f>
        <v>_</v>
      </c>
    </row>
    <row r="348" spans="1:5" x14ac:dyDescent="0.25">
      <c r="A348" t="s">
        <v>729</v>
      </c>
      <c r="B348" t="str">
        <f>VLOOKUP(A348,'PEC separato'!A348:C8248,3,0)</f>
        <v>pec.comune.arona.no.it</v>
      </c>
      <c r="C348" s="29">
        <f>VLOOKUP(A348,SEZIONI!A348:B8243,2,0)</f>
        <v>15</v>
      </c>
      <c r="D348" t="str">
        <f>VLOOKUP(A348,[1]Sindaci!$A$2:$B$7774,2,0)</f>
        <v>MONTI FEDERICO</v>
      </c>
      <c r="E348" s="24" t="str">
        <f>VLOOKUP(A348,[1]Sindaci!$A$2:$D$7774,4,0)</f>
        <v>LISTA COMPOSITA: LEGA SALVINI PIEMONTE-CIVICA</v>
      </c>
    </row>
    <row r="349" spans="1:5" x14ac:dyDescent="0.25">
      <c r="A349" t="s">
        <v>730</v>
      </c>
      <c r="B349" t="str">
        <f>VLOOKUP(A349,'PEC separato'!A349:C8249,3,0)</f>
        <v>halleypec.it</v>
      </c>
      <c r="C349" s="29">
        <f>VLOOKUP(A349,SEZIONI!A349:B8244,2,0)</f>
        <v>4</v>
      </c>
      <c r="D349" t="str">
        <f>VLOOKUP(A349,[1]Sindaci!$A$2:$B$7774,2,0)</f>
        <v>POZZOLI ALESSANDRA</v>
      </c>
      <c r="E349" s="24" t="str">
        <f>VLOOKUP(A349,[1]Sindaci!$A$2:$D$7774,4,0)</f>
        <v>LISTA CIVICA: VIVERE AROSIO</v>
      </c>
    </row>
    <row r="350" spans="1:5" x14ac:dyDescent="0.25">
      <c r="A350" t="s">
        <v>731</v>
      </c>
      <c r="B350" t="str">
        <f>VLOOKUP(A350,'PEC separato'!A350:C8250,3,0)</f>
        <v>asmepec.it</v>
      </c>
      <c r="C350" s="29">
        <f>VLOOKUP(A350,SEZIONI!A350:B8245,2,0)</f>
        <v>2</v>
      </c>
      <c r="D350" t="str">
        <f>VLOOKUP(A350,[1]Sindaci!$A$2:$B$7774,2,0)</f>
        <v>FUCCI PASQUALE</v>
      </c>
      <c r="E350" s="24" t="str">
        <f>VLOOKUP(A350,[1]Sindaci!$A$2:$D$7774,4,0)</f>
        <v>LISTA CIVICA: ARPAIA UNITA PER IL FUTURO</v>
      </c>
    </row>
    <row r="351" spans="1:5" x14ac:dyDescent="0.25">
      <c r="A351" t="s">
        <v>732</v>
      </c>
      <c r="B351" t="str">
        <f>VLOOKUP(A351,'PEC separato'!A351:C8251,3,0)</f>
        <v>asmepec.it</v>
      </c>
      <c r="C351" s="29">
        <f>VLOOKUP(A351,SEZIONI!A351:B8246,2,0)</f>
        <v>2</v>
      </c>
      <c r="D351" t="str">
        <f>VLOOKUP(A351,[1]Sindaci!$A$2:$B$7774,2,0)</f>
        <v>FORNI ROSSI VINCENZO</v>
      </c>
      <c r="E351" s="24" t="str">
        <f>VLOOKUP(A351,[1]Sindaci!$A$2:$D$7774,4,0)</f>
        <v>LISTA CIVICA: TRA LA GENTE CON LA GENTE</v>
      </c>
    </row>
    <row r="352" spans="1:5" x14ac:dyDescent="0.25">
      <c r="A352" t="s">
        <v>733</v>
      </c>
      <c r="B352" t="str">
        <f>VLOOKUP(A352,'PEC separato'!A352:C8252,3,0)</f>
        <v>comunearpinopec.it</v>
      </c>
      <c r="C352" s="29">
        <f>VLOOKUP(A352,SEZIONI!A352:B8247,2,0)</f>
        <v>8</v>
      </c>
      <c r="D352" t="str">
        <f>VLOOKUP(A352,[1]Sindaci!$A$2:$B$7774,2,0)</f>
        <v>REA RENATO</v>
      </c>
      <c r="E352" s="24" t="str">
        <f>VLOOKUP(A352,[1]Sindaci!$A$2:$D$7774,4,0)</f>
        <v>LISTA CIVICA: AVANTI ARPINO</v>
      </c>
    </row>
    <row r="353" spans="1:5" x14ac:dyDescent="0.25">
      <c r="A353" t="s">
        <v>734</v>
      </c>
      <c r="B353" t="str">
        <f>VLOOKUP(A353,'PEC separato'!A353:C8253,3,0)</f>
        <v xml:space="preserve">cert.ip-veneto.net </v>
      </c>
      <c r="C353" s="29">
        <f>VLOOKUP(A353,SEZIONI!A353:B8248,2,0)</f>
        <v>2</v>
      </c>
      <c r="D353" t="str">
        <f>VLOOKUP(A353,[1]Sindaci!$A$2:$B$7774,2,0)</f>
        <v>CALLEGARO LUCA</v>
      </c>
      <c r="E353" s="24" t="str">
        <f>VLOOKUP(A353,[1]Sindaci!$A$2:$D$7774,4,0)</f>
        <v>LISTA CIVICA: POPOLO DI ARQUA'</v>
      </c>
    </row>
    <row r="354" spans="1:5" x14ac:dyDescent="0.25">
      <c r="A354" t="s">
        <v>735</v>
      </c>
      <c r="B354" t="str">
        <f>VLOOKUP(A354,'PEC separato'!A354:C8254,3,0)</f>
        <v>legalmail.it</v>
      </c>
      <c r="C354" s="29">
        <f>VLOOKUP(A354,SEZIONI!A354:B8249,2,0)</f>
        <v>3</v>
      </c>
      <c r="D354" t="str">
        <f>VLOOKUP(A354,[1]Sindaci!$A$2:$B$7774,2,0)</f>
        <v>TUROLLA CHIARA</v>
      </c>
      <c r="E354" s="24" t="str">
        <f>VLOOKUP(A354,[1]Sindaci!$A$2:$D$7774,4,0)</f>
        <v>LISTA CIVICA: ARQUA' PER GLI ARQUATESI</v>
      </c>
    </row>
    <row r="355" spans="1:5" x14ac:dyDescent="0.25">
      <c r="A355" t="s">
        <v>736</v>
      </c>
      <c r="B355" t="str">
        <f>VLOOKUP(A355,'PEC separato'!A355:C8255,3,0)</f>
        <v>emarche.it</v>
      </c>
      <c r="C355" s="29">
        <f>VLOOKUP(A355,SEZIONI!A355:B8250,2,0)</f>
        <v>3</v>
      </c>
      <c r="D355" t="str">
        <f>VLOOKUP(A355,[1]Sindaci!$A$2:$B$7774,2,0)</f>
        <v>FRANCHI MICHELE</v>
      </c>
      <c r="E355" s="24" t="str">
        <f>VLOOKUP(A355,[1]Sindaci!$A$2:$D$7774,4,0)</f>
        <v>LISTA CIVICA: UNITI PER ARQUATA</v>
      </c>
    </row>
    <row r="356" spans="1:5" x14ac:dyDescent="0.25">
      <c r="A356" t="s">
        <v>737</v>
      </c>
      <c r="B356" t="str">
        <f>VLOOKUP(A356,'PEC separato'!A356:C8256,3,0)</f>
        <v>legalmail.it</v>
      </c>
      <c r="C356" s="29">
        <f>VLOOKUP(A356,SEZIONI!A356:B8251,2,0)</f>
        <v>8</v>
      </c>
      <c r="D356" t="str">
        <f>VLOOKUP(A356,[1]Sindaci!$A$2:$B$7774,2,0)</f>
        <v>BASSO ALBERTO</v>
      </c>
      <c r="E356" s="24" t="str">
        <f>VLOOKUP(A356,[1]Sindaci!$A$2:$D$7774,4,0)</f>
        <v>LISTA CIVICA: VIVIAMO ARQUATA</v>
      </c>
    </row>
    <row r="357" spans="1:5" x14ac:dyDescent="0.25">
      <c r="A357" t="s">
        <v>738</v>
      </c>
      <c r="B357" t="str">
        <f>VLOOKUP(A357,'PEC separato'!A357:C8257,3,0)</f>
        <v>legalmailpa.it</v>
      </c>
      <c r="C357" s="29">
        <f>VLOOKUP(A357,SEZIONI!A357:B8252,2,0)</f>
        <v>2</v>
      </c>
      <c r="D357" t="str">
        <f>VLOOKUP(A357,[1]Sindaci!$A$2:$B$7774,2,0)</f>
        <v>TEOBALDO MICHELE</v>
      </c>
      <c r="E357" s="24" t="str">
        <f>VLOOKUP(A357,[1]Sindaci!$A$2:$D$7774,4,0)</f>
        <v>LISTA CIVICA: ARRE VIVA</v>
      </c>
    </row>
    <row r="358" spans="1:5" x14ac:dyDescent="0.25">
      <c r="A358" t="s">
        <v>739</v>
      </c>
      <c r="B358" t="str">
        <f>VLOOKUP(A358,'PEC separato'!A358:C8258,3,0)</f>
        <v>postacert.umbria.it</v>
      </c>
      <c r="C358" s="29">
        <f>VLOOKUP(A358,SEZIONI!A358:B8253,2,0)</f>
        <v>5</v>
      </c>
      <c r="D358" t="str">
        <f>VLOOKUP(A358,[1]Sindaci!$A$2:$B$7774,2,0)</f>
        <v>DI GIOIA FABIO</v>
      </c>
      <c r="E358" s="24" t="str">
        <f>VLOOKUP(A358,[1]Sindaci!$A$2:$D$7774,4,0)</f>
        <v>LISTA CIVICA: ARRONE DOMANI</v>
      </c>
    </row>
    <row r="359" spans="1:5" x14ac:dyDescent="0.25">
      <c r="A359" t="s">
        <v>740</v>
      </c>
      <c r="B359" t="str">
        <f>VLOOKUP(A359,'PEC separato'!A359:C8259,3,0)</f>
        <v>legalmail.it</v>
      </c>
      <c r="C359" s="29">
        <f>VLOOKUP(A359,SEZIONI!A359:B8254,2,0)</f>
        <v>4</v>
      </c>
      <c r="D359" t="str">
        <f>VLOOKUP(A359,[1]Sindaci!$A$2:$B$7774,2,0)</f>
        <v>MONTAGNOLI FABIO</v>
      </c>
      <c r="E359" s="24" t="str">
        <f>VLOOKUP(A359,[1]Sindaci!$A$2:$D$7774,4,0)</f>
        <v>LEGA SALVINI</v>
      </c>
    </row>
    <row r="360" spans="1:5" x14ac:dyDescent="0.25">
      <c r="A360" t="s">
        <v>741</v>
      </c>
      <c r="B360" t="str">
        <f>VLOOKUP(A360,'PEC separato'!A360:C8260,3,0)</f>
        <v>cert.ip-veneto.net</v>
      </c>
      <c r="C360" s="29">
        <f>VLOOKUP(A360,SEZIONI!A360:B8255,2,0)</f>
        <v>4</v>
      </c>
      <c r="D360" t="str">
        <f>VLOOKUP(A360,[1]Sindaci!$A$2:$B$7774,2,0)</f>
        <v>STRAPPAZZON LUCA</v>
      </c>
      <c r="E360" s="24" t="str">
        <f>VLOOKUP(A360,[1]Sindaci!$A$2:$D$7774,4,0)</f>
        <v>LISTA CIVICA: UNITI PER ARSI?</v>
      </c>
    </row>
    <row r="361" spans="1:5" x14ac:dyDescent="0.25">
      <c r="A361" t="s">
        <v>742</v>
      </c>
      <c r="B361" t="str">
        <f>VLOOKUP(A361,'PEC separato'!A361:C8261,3,0)</f>
        <v>pecveneto.it</v>
      </c>
      <c r="C361" s="29">
        <f>VLOOKUP(A361,SEZIONI!A361:B8256,2,0)</f>
        <v>4</v>
      </c>
      <c r="D361" t="str">
        <f>VLOOKUP(A361,[1]Sindaci!$A$2:$B$7774,2,0)</f>
        <v>MENEGHINI CRISTINA</v>
      </c>
      <c r="E361" s="24" t="str">
        <f>VLOOKUP(A361,[1]Sindaci!$A$2:$D$7774,4,0)</f>
        <v>LISTA COMPOSITA: LEGA SALVINI-FORZA ITALIA-FRATELLI D'ITALIA-CIVICA</v>
      </c>
    </row>
    <row r="362" spans="1:5" x14ac:dyDescent="0.25">
      <c r="A362" t="s">
        <v>743</v>
      </c>
      <c r="B362" t="str">
        <f>VLOOKUP(A362,'PEC separato'!A362:C8262,3,0)</f>
        <v>anutelpec.it</v>
      </c>
      <c r="C362" s="29">
        <f>VLOOKUP(A362,SEZIONI!A362:B8257,2,0)</f>
        <v>1</v>
      </c>
      <c r="D362" t="str">
        <f>VLOOKUP(A362,[1]Sindaci!$A$2:$B$7774,2,0)</f>
        <v>CACCIATORE CATIUSCIA</v>
      </c>
      <c r="E362" s="24" t="str">
        <f>VLOOKUP(A362,[1]Sindaci!$A$2:$D$7774,4,0)</f>
        <v>LISTA CIVICA: TERRITORIO E TRADIZIONE</v>
      </c>
    </row>
    <row r="363" spans="1:5" x14ac:dyDescent="0.25">
      <c r="A363" t="s">
        <v>744</v>
      </c>
      <c r="B363" t="str">
        <f>VLOOKUP(A363,'PEC separato'!A363:C8263,3,0)</f>
        <v>cittametropolitanaroma.it</v>
      </c>
      <c r="C363" s="29">
        <f>VLOOKUP(A363,SEZIONI!A363:B8258,2,0)</f>
        <v>2</v>
      </c>
      <c r="D363" t="str">
        <f>VLOOKUP(A363,[1]Sindaci!$A$2:$B$7774,2,0)</f>
        <v>CAUCCI GABRIELE</v>
      </c>
      <c r="E363" s="24" t="str">
        <f>VLOOKUP(A363,[1]Sindaci!$A$2:$D$7774,4,0)</f>
        <v>LISTA CIVICA: IMPEGNO E TRASPARENZA</v>
      </c>
    </row>
    <row r="364" spans="1:5" x14ac:dyDescent="0.25">
      <c r="A364" t="s">
        <v>745</v>
      </c>
      <c r="B364" t="str">
        <f>VLOOKUP(A364,'PEC separato'!A364:C8264,3,0)</f>
        <v>certgov.fvg.it</v>
      </c>
      <c r="C364" s="29">
        <f>VLOOKUP(A364,SEZIONI!A364:B8259,2,0)</f>
        <v>3</v>
      </c>
      <c r="D364" t="str">
        <f>VLOOKUP(A364,[1]Sindaci!$A$2:$B$7774,2,0)</f>
        <v>FACCIN ANDREA</v>
      </c>
      <c r="E364" s="24" t="str">
        <f>VLOOKUP(A364,[1]Sindaci!$A$2:$D$7774,4,0)</f>
        <v>LISTA CIVICA: FUTURO E CONTINUITA PER ARTA TERME</v>
      </c>
    </row>
    <row r="365" spans="1:5" x14ac:dyDescent="0.25">
      <c r="A365" t="s">
        <v>746</v>
      </c>
      <c r="B365" t="str">
        <f>VLOOKUP(A365,'PEC separato'!A365:C8265,3,0)</f>
        <v>certgov.fvg.it</v>
      </c>
      <c r="C365" s="29">
        <f>VLOOKUP(A365,SEZIONI!A365:B8260,2,0)</f>
        <v>3</v>
      </c>
      <c r="D365" t="str">
        <f>VLOOKUP(A365,[1]Sindaci!$A$2:$B$7774,2,0)</f>
        <v>MARANGONI ALESSANDRO</v>
      </c>
      <c r="E365" s="24" t="str">
        <f>VLOOKUP(A365,[1]Sindaci!$A$2:$D$7774,4,0)</f>
        <v>Colore Politico non pervenuto | Lista Civica non pervenuta</v>
      </c>
    </row>
    <row r="366" spans="1:5" x14ac:dyDescent="0.25">
      <c r="A366" t="s">
        <v>747</v>
      </c>
      <c r="B366" t="str">
        <f>VLOOKUP(A366,'PEC separato'!A366:C8266,3,0)</f>
        <v>pec.it</v>
      </c>
      <c r="C366" s="29">
        <f>VLOOKUP(A366,SEZIONI!A366:B8261,2,0)</f>
        <v>14</v>
      </c>
      <c r="D366" t="e">
        <f>VLOOKUP(A366,[1]Sindaci!$A$2:$B$7774,2,0)</f>
        <v>#N/A</v>
      </c>
      <c r="E366" s="24" t="e">
        <f>VLOOKUP(A366,[1]Sindaci!$A$2:$D$7774,4,0)</f>
        <v>#N/A</v>
      </c>
    </row>
    <row r="367" spans="1:5" x14ac:dyDescent="0.25">
      <c r="A367" t="s">
        <v>748</v>
      </c>
      <c r="B367" t="str">
        <f>VLOOKUP(A367,'PEC separato'!A367:C8267,3,0)</f>
        <v>pec.comune.artogne.bs.it</v>
      </c>
      <c r="C367" s="29">
        <f>VLOOKUP(A367,SEZIONI!A367:B8262,2,0)</f>
        <v>5</v>
      </c>
      <c r="D367" t="str">
        <f>VLOOKUP(A367,[1]Sindaci!$A$2:$B$7774,2,0)</f>
        <v>BONICELLI BARBARA</v>
      </c>
      <c r="E367" s="24" t="str">
        <f>VLOOKUP(A367,[1]Sindaci!$A$2:$D$7774,4,0)</f>
        <v>LISTA COMPOSITA: LEGA SALVINI-FRATELLI D'ITALIA-CIVICA</v>
      </c>
    </row>
    <row r="368" spans="1:5" x14ac:dyDescent="0.25">
      <c r="A368" t="s">
        <v>749</v>
      </c>
      <c r="B368" t="str">
        <f>VLOOKUP(A368,'PEC separato'!A368:C8268,3,0)</f>
        <v>pec.comune.arvier.ao.it</v>
      </c>
      <c r="C368" s="29">
        <f>VLOOKUP(A368,SEZIONI!A368:B8263,2,0)</f>
        <v>1</v>
      </c>
      <c r="D368" t="str">
        <f>VLOOKUP(A368,[1]Sindaci!$A$2:$B$7774,2,0)</f>
        <v>LUCIANAZ MAURO</v>
      </c>
      <c r="E368" s="24" t="str">
        <f>VLOOKUP(A368,[1]Sindaci!$A$2:$D$7774,4,0)</f>
        <v>_</v>
      </c>
    </row>
    <row r="369" spans="1:5" x14ac:dyDescent="0.25">
      <c r="A369" t="s">
        <v>750</v>
      </c>
      <c r="B369" t="str">
        <f>VLOOKUP(A369,'PEC separato'!A369:C8269,3,0)</f>
        <v>pec.comarzachena.it</v>
      </c>
      <c r="C369" s="29">
        <f>VLOOKUP(A369,SEZIONI!A369:B8264,2,0)</f>
        <v>11</v>
      </c>
      <c r="D369" t="str">
        <f>VLOOKUP(A369,[1]Sindaci!$A$2:$B$7774,2,0)</f>
        <v>RAGNEDDA ROBERTO</v>
      </c>
      <c r="E369" s="24" t="str">
        <f>VLOOKUP(A369,[1]Sindaci!$A$2:$D$7774,4,0)</f>
        <v>LISTA CIVICA: ARZACHENA INSIEME</v>
      </c>
    </row>
    <row r="370" spans="1:5" x14ac:dyDescent="0.25">
      <c r="A370" t="s">
        <v>751</v>
      </c>
      <c r="B370" t="str">
        <f>VLOOKUP(A370,'PEC separato'!A370:C8270,3,0)</f>
        <v>legalmail.it</v>
      </c>
      <c r="C370" s="29">
        <f>VLOOKUP(A370,SEZIONI!A370:B8265,2,0)</f>
        <v>2</v>
      </c>
      <c r="D370" t="str">
        <f>VLOOKUP(A370,[1]Sindaci!$A$2:$B$7774,2,0)</f>
        <v>RIVABENE UGO</v>
      </c>
      <c r="E370" s="24" t="str">
        <f>VLOOKUP(A370,[1]Sindaci!$A$2:$D$7774,4,0)</f>
        <v>LISTA CIVICA: PAESE NUOVO</v>
      </c>
    </row>
    <row r="371" spans="1:5" x14ac:dyDescent="0.25">
      <c r="A371" t="s">
        <v>752</v>
      </c>
      <c r="B371" t="str">
        <f>VLOOKUP(A371,'PEC separato'!A371:C8271,3,0)</f>
        <v>pec.it</v>
      </c>
      <c r="C371" s="29">
        <f>VLOOKUP(A371,SEZIONI!A371:B8266,2,0)</f>
        <v>3</v>
      </c>
      <c r="D371" t="str">
        <f>VLOOKUP(A371,[1]Sindaci!$A$2:$B$7774,2,0)</f>
        <v>STOCHINO ANGELO IVANO</v>
      </c>
      <c r="E371" s="24" t="str">
        <f>VLOOKUP(A371,[1]Sindaci!$A$2:$D$7774,4,0)</f>
        <v>LISTA CIVICA: OBIETTIVO ARZANA</v>
      </c>
    </row>
    <row r="372" spans="1:5" x14ac:dyDescent="0.25">
      <c r="A372" t="s">
        <v>753</v>
      </c>
      <c r="B372" t="str">
        <f>VLOOKUP(A372,'PEC separato'!A372:C8272,3,0)</f>
        <v>pec.comune.arzano.na.it</v>
      </c>
      <c r="C372" s="29">
        <f>VLOOKUP(A372,SEZIONI!A372:B8267,2,0)</f>
        <v>32</v>
      </c>
      <c r="D372" t="str">
        <f>VLOOKUP(A372,[1]Sindaci!$A$2:$B$7774,2,0)</f>
        <v>ARUTA VINCENZA</v>
      </c>
      <c r="E372" s="24" t="str">
        <f>VLOOKUP(A372,[1]Sindaci!$A$2:$D$7774,4,0)</f>
        <v>PARTITO DEMOCRATICO | LISTA CIVICA: LE NUOVE GENERAZIONI | MODERATI | MOVIMENTO 5 STELLE</v>
      </c>
    </row>
    <row r="373" spans="1:5" x14ac:dyDescent="0.25">
      <c r="A373" t="s">
        <v>754</v>
      </c>
      <c r="B373" t="str">
        <f>VLOOKUP(A373,'PEC separato'!A373:C8273,3,0)</f>
        <v>postemailcertificata.it</v>
      </c>
      <c r="C373" s="29">
        <f>VLOOKUP(A373,SEZIONI!A373:B8268,2,0)</f>
        <v>5</v>
      </c>
      <c r="D373" t="str">
        <f>VLOOKUP(A373,[1]Sindaci!$A$2:$B$7774,2,0)</f>
        <v>LAZZARIN FILIPPO</v>
      </c>
      <c r="E373" s="24" t="str">
        <f>VLOOKUP(A373,[1]Sindaci!$A$2:$D$7774,4,0)</f>
        <v>LISTA CIVICA: INSIEME PER VOI</v>
      </c>
    </row>
    <row r="374" spans="1:5" x14ac:dyDescent="0.25">
      <c r="A374" t="s">
        <v>755</v>
      </c>
      <c r="B374" t="str">
        <f>VLOOKUP(A374,'PEC separato'!A374:C8274,3,0)</f>
        <v>cert.ip-veneto.net</v>
      </c>
      <c r="C374" s="29">
        <f>VLOOKUP(A374,SEZIONI!A374:B8269,2,0)</f>
        <v>24</v>
      </c>
      <c r="D374" t="str">
        <f>VLOOKUP(A374,[1]Sindaci!$A$2:$B$7774,2,0)</f>
        <v>BEVILACQUA ALESSIA</v>
      </c>
      <c r="E374" s="24" t="str">
        <f>VLOOKUP(A374,[1]Sindaci!$A$2:$D$7774,4,0)</f>
        <v>LISTA CIVICA: LIGA SIAMO VENETO | LISTA CIVICA: AL CENTRO PER BEVILACQUA | LISTA CIVICA: GIORGIO GENTILIN | FRATELLI D'ITALIA | LEGA SALVINI</v>
      </c>
    </row>
    <row r="375" spans="1:5" x14ac:dyDescent="0.25">
      <c r="A375" t="s">
        <v>756</v>
      </c>
      <c r="B375" t="str">
        <f>VLOOKUP(A375,'PEC separato'!A375:C8275,3,0)</f>
        <v>pec.comune.ascea.sa.it</v>
      </c>
      <c r="C375" s="29">
        <f>VLOOKUP(A375,SEZIONI!A375:B8270,2,0)</f>
        <v>9</v>
      </c>
      <c r="D375" t="str">
        <f>VLOOKUP(A375,[1]Sindaci!$A$2:$B$7774,2,0)</f>
        <v>D'ANGIOLILLO PIETRO</v>
      </c>
      <c r="E375" s="24" t="str">
        <f>VLOOKUP(A375,[1]Sindaci!$A$2:$D$7774,4,0)</f>
        <v>LISTA CIVICA: INSIEME PER ASCEA</v>
      </c>
    </row>
    <row r="376" spans="1:5" x14ac:dyDescent="0.25">
      <c r="A376" t="s">
        <v>757</v>
      </c>
      <c r="B376" t="str">
        <f>VLOOKUP(A376,'PEC separato'!A376:C8276,3,0)</f>
        <v>postacert.toscana.it</v>
      </c>
      <c r="C376" s="29">
        <f>VLOOKUP(A376,SEZIONI!A376:B8271,2,0)</f>
        <v>8</v>
      </c>
      <c r="D376" t="str">
        <f>VLOOKUP(A376,[1]Sindaci!$A$2:$B$7774,2,0)</f>
        <v>NUCCI FABRIZIO</v>
      </c>
      <c r="E376" s="24" t="str">
        <f>VLOOKUP(A376,[1]Sindaci!$A$2:$D$7774,4,0)</f>
        <v>LISTA CIVICA: ASCIANO INSIEME</v>
      </c>
    </row>
    <row r="377" spans="1:5" x14ac:dyDescent="0.25">
      <c r="A377" t="s">
        <v>758</v>
      </c>
      <c r="B377" t="str">
        <f>VLOOKUP(A377,'PEC separato'!A377:C8277,3,0)</f>
        <v>actaliscertymail.it</v>
      </c>
      <c r="C377" s="29">
        <f>VLOOKUP(A377,SEZIONI!A377:B8272,2,0)</f>
        <v>52</v>
      </c>
      <c r="D377" t="str">
        <f>VLOOKUP(A377,[1]Sindaci!$A$2:$B$7774,2,0)</f>
        <v>FIORAVANTI MARCO</v>
      </c>
      <c r="E377" s="24" t="str">
        <f>VLOOKUP(A377,[1]Sindaci!$A$2:$D$7774,4,0)</f>
        <v>LEGA SALVINI | LISTA CIVICA: INSIEME A FIORAVANTI PER ASCOLI | LISTA CIVICA: PER ASCOLI | LISTA CIVICA: NOI DI ASCOLI | FRATELLI D'ITALIA | LISTA CIVICA: CITTADINI IN COMUNE | LISTA CIVICA: SCELTA RESPONSABILE | LISTA CIVICA: SERVIRE ASCOLI | LISTA CIVICA: FORZA ASCOLI | LISTA CIVICA: NOI SIAMO ASCOLI</v>
      </c>
    </row>
    <row r="378" spans="1:5" x14ac:dyDescent="0.25">
      <c r="A378" t="s">
        <v>759</v>
      </c>
      <c r="B378" t="str">
        <f>VLOOKUP(A378,'PEC separato'!A378:C8278,3,0)</f>
        <v>pec.leonet.it</v>
      </c>
      <c r="C378" s="29">
        <f>VLOOKUP(A378,SEZIONI!A378:B8273,2,0)</f>
        <v>6</v>
      </c>
      <c r="D378" t="e">
        <f>VLOOKUP(A378,[1]Sindaci!$A$2:$B$7774,2,0)</f>
        <v>#N/A</v>
      </c>
      <c r="E378" s="24" t="e">
        <f>VLOOKUP(A378,[1]Sindaci!$A$2:$D$7774,4,0)</f>
        <v>#N/A</v>
      </c>
    </row>
    <row r="379" spans="1:5" x14ac:dyDescent="0.25">
      <c r="A379" t="s">
        <v>760</v>
      </c>
      <c r="B379" t="str">
        <f>VLOOKUP(A379,'PEC separato'!A379:C8279,3,0)</f>
        <v>legalmail.it</v>
      </c>
      <c r="C379" s="29">
        <f>VLOOKUP(A379,SEZIONI!A379:B8274,2,0)</f>
        <v>2</v>
      </c>
      <c r="D379" t="str">
        <f>VLOOKUP(A379,[1]Sindaci!$A$2:$B$7774,2,0)</f>
        <v>NINI RICCARDO</v>
      </c>
      <c r="E379" s="24" t="str">
        <f>VLOOKUP(A379,[1]Sindaci!$A$2:$D$7774,4,0)</f>
        <v>LISTA CIVICA: INSIEME PER ASCREA E STIPES</v>
      </c>
    </row>
    <row r="380" spans="1:5" x14ac:dyDescent="0.25">
      <c r="A380" t="s">
        <v>761</v>
      </c>
      <c r="B380" t="str">
        <f>VLOOKUP(A380,'PEC separato'!A380:C8280,3,0)</f>
        <v>cert.ip-veneto.net</v>
      </c>
      <c r="C380" s="29">
        <f>VLOOKUP(A380,SEZIONI!A380:B8275,2,0)</f>
        <v>6</v>
      </c>
      <c r="D380" t="str">
        <f>VLOOKUP(A380,[1]Sindaci!$A$2:$B$7774,2,0)</f>
        <v>RIGONI STERN ROBERTO</v>
      </c>
      <c r="E380" s="24" t="str">
        <f>VLOOKUP(A380,[1]Sindaci!$A$2:$D$7774,4,0)</f>
        <v>LISTA CIVICA: VIVA ASIAGO!</v>
      </c>
    </row>
    <row r="381" spans="1:5" x14ac:dyDescent="0.25">
      <c r="A381" t="s">
        <v>762</v>
      </c>
      <c r="B381" t="str">
        <f>VLOOKUP(A381,'PEC separato'!A381:C8281,3,0)</f>
        <v>cert.ip-veneto.net</v>
      </c>
      <c r="C381" s="29">
        <f>VLOOKUP(A381,SEZIONI!A381:B8276,2,0)</f>
        <v>1</v>
      </c>
      <c r="D381" t="str">
        <f>VLOOKUP(A381,[1]Sindaci!$A$2:$B$7774,2,0)</f>
        <v>CECCATO FABRIZIO</v>
      </c>
      <c r="E381" s="24" t="str">
        <f>VLOOKUP(A381,[1]Sindaci!$A$2:$D$7774,4,0)</f>
        <v>LISTA CIVICA: FABRIZIO CECCATO SINDACO</v>
      </c>
    </row>
    <row r="382" spans="1:5" x14ac:dyDescent="0.25">
      <c r="A382" t="s">
        <v>763</v>
      </c>
      <c r="B382" t="str">
        <f>VLOOKUP(A382,'PEC separato'!A382:C8282,3,0)</f>
        <v xml:space="preserve">cert.ruparpiemonte.it </v>
      </c>
      <c r="C382" s="29">
        <f>VLOOKUP(A382,SEZIONI!A382:B8277,2,0)</f>
        <v>2</v>
      </c>
      <c r="D382" t="str">
        <f>VLOOKUP(A382,[1]Sindaci!$A$2:$B$7774,2,0)</f>
        <v>FERRARIS CAROLINA</v>
      </c>
      <c r="E382" s="24" t="str">
        <f>VLOOKUP(A382,[1]Sindaci!$A$2:$D$7774,4,0)</f>
        <v>LISTA CIVICA: VIVERE ASIGLIANO</v>
      </c>
    </row>
    <row r="383" spans="1:5" x14ac:dyDescent="0.25">
      <c r="A383" t="s">
        <v>764</v>
      </c>
      <c r="B383" t="str">
        <f>VLOOKUP(A383,'PEC separato'!A383:C8283,3,0)</f>
        <v>legalmail.it</v>
      </c>
      <c r="C383" s="29">
        <f>VLOOKUP(A383,SEZIONI!A383:B8278,2,0)</f>
        <v>8</v>
      </c>
      <c r="D383" t="str">
        <f>VLOOKUP(A383,[1]Sindaci!$A$2:$B$7774,2,0)</f>
        <v>BUSI GIORDANO</v>
      </c>
      <c r="E383" s="24" t="str">
        <f>VLOOKUP(A383,[1]Sindaci!$A$2:$D$7774,4,0)</f>
        <v>LISTA COMPOSITA: LEGA SALVINI-FORZA ITALIA-FRATELLI D'ITALIA</v>
      </c>
    </row>
    <row r="384" spans="1:5" x14ac:dyDescent="0.25">
      <c r="A384" t="s">
        <v>765</v>
      </c>
      <c r="B384" t="str">
        <f>VLOOKUP(A384,'PEC separato'!A384:C8284,3,0)</f>
        <v>pecveneto.it</v>
      </c>
      <c r="C384" s="29">
        <f>VLOOKUP(A384,SEZIONI!A384:B8279,2,0)</f>
        <v>8</v>
      </c>
      <c r="D384" t="str">
        <f>VLOOKUP(A384,[1]Sindaci!$A$2:$B$7774,2,0)</f>
        <v>MIGLIORINI MAURO</v>
      </c>
      <c r="E384" s="24" t="str">
        <f>VLOOKUP(A384,[1]Sindaci!$A$2:$D$7774,4,0)</f>
        <v>LISTA CIVICA: PER ASOLO</v>
      </c>
    </row>
    <row r="385" spans="1:5" x14ac:dyDescent="0.25">
      <c r="A385" t="s">
        <v>766</v>
      </c>
      <c r="B385" t="str">
        <f>VLOOKUP(A385,'PEC separato'!A385:C8285,3,0)</f>
        <v>assago.legalmail.it</v>
      </c>
      <c r="C385" s="29">
        <f>VLOOKUP(A385,SEZIONI!A385:B8280,2,0)</f>
        <v>7</v>
      </c>
      <c r="D385" t="str">
        <f>VLOOKUP(A385,[1]Sindaci!$A$2:$B$7774,2,0)</f>
        <v>CARANO LARA</v>
      </c>
      <c r="E385" s="24" t="str">
        <f>VLOOKUP(A385,[1]Sindaci!$A$2:$D$7774,4,0)</f>
        <v>LISTA CIVICA: LISTA MUSELLA</v>
      </c>
    </row>
    <row r="386" spans="1:5" x14ac:dyDescent="0.25">
      <c r="A386" t="s">
        <v>767</v>
      </c>
      <c r="B386" t="str">
        <f>VLOOKUP(A386,'PEC separato'!A386:C8286,3,0)</f>
        <v>pec.comune.assemini.ca.it</v>
      </c>
      <c r="C386" s="29">
        <f>VLOOKUP(A386,SEZIONI!A386:B8281,2,0)</f>
        <v>22</v>
      </c>
      <c r="D386" t="e">
        <f>VLOOKUP(A386,[1]Sindaci!$A$2:$B$7774,2,0)</f>
        <v>#N/A</v>
      </c>
      <c r="E386" s="24" t="e">
        <f>VLOOKUP(A386,[1]Sindaci!$A$2:$D$7774,4,0)</f>
        <v>#N/A</v>
      </c>
    </row>
    <row r="387" spans="1:5" x14ac:dyDescent="0.25">
      <c r="A387" t="s">
        <v>768</v>
      </c>
      <c r="B387" t="str">
        <f>VLOOKUP(A387,'PEC separato'!A387:C8287,3,0)</f>
        <v>postacert.umbria.it</v>
      </c>
      <c r="C387" s="29">
        <f>VLOOKUP(A387,SEZIONI!A387:B8282,2,0)</f>
        <v>32</v>
      </c>
      <c r="D387" t="str">
        <f>VLOOKUP(A387,[1]Sindaci!$A$2:$B$7774,2,0)</f>
        <v>PROIETTI STEFANIA</v>
      </c>
      <c r="E387" s="24" t="str">
        <f>VLOOKUP(A387,[1]Sindaci!$A$2:$D$7774,4,0)</f>
        <v>MOVIMENTO 5 STELLE | LISTA CIVICA: ASSISI CIVICA | LISTA CIVICA: ASSISI DOMANI | PARTITO DEMOCRATICO</v>
      </c>
    </row>
    <row r="388" spans="1:5" x14ac:dyDescent="0.25">
      <c r="A388" t="s">
        <v>769</v>
      </c>
      <c r="B388" t="str">
        <f>VLOOKUP(A388,'PEC separato'!A388:C8288,3,0)</f>
        <v>legalmail.it</v>
      </c>
      <c r="C388" s="29">
        <f>VLOOKUP(A388,SEZIONI!A388:B8283,2,0)</f>
        <v>3</v>
      </c>
      <c r="D388" t="str">
        <f>VLOOKUP(A388,[1]Sindaci!$A$2:$B$7774,2,0)</f>
        <v>ACETI TIZIANO</v>
      </c>
      <c r="E388" s="24" t="str">
        <f>VLOOKUP(A388,[1]Sindaci!$A$2:$D$7774,4,0)</f>
        <v>LISTA CIVICA: RINNOVIAMO ASSO</v>
      </c>
    </row>
    <row r="389" spans="1:5" x14ac:dyDescent="0.25">
      <c r="A389" t="s">
        <v>770</v>
      </c>
      <c r="B389" t="str">
        <f>VLOOKUP(A389,'PEC separato'!A389:C8289,3,0)</f>
        <v>pec.comune.assolo.or.it</v>
      </c>
      <c r="C389" s="29">
        <f>VLOOKUP(A389,SEZIONI!A389:B8284,2,0)</f>
        <v>1</v>
      </c>
      <c r="D389" t="str">
        <f>VLOOKUP(A389,[1]Sindaci!$A$2:$B$7774,2,0)</f>
        <v>MINNEI GIUSEPPE</v>
      </c>
      <c r="E389" s="24" t="str">
        <f>VLOOKUP(A389,[1]Sindaci!$A$2:$D$7774,4,0)</f>
        <v>LISTA CIVICA: PER ASSOLO</v>
      </c>
    </row>
    <row r="390" spans="1:5" x14ac:dyDescent="0.25">
      <c r="A390" t="s">
        <v>771</v>
      </c>
      <c r="B390" t="str">
        <f>VLOOKUP(A390,'PEC separato'!A390:C8290,3,0)</f>
        <v>pec.comune.assoro.en.it</v>
      </c>
      <c r="C390" s="29">
        <f>VLOOKUP(A390,SEZIONI!A390:B8285,2,0)</f>
        <v>5</v>
      </c>
      <c r="D390" t="str">
        <f>VLOOKUP(A390,[1]Sindaci!$A$2:$B$7774,2,0)</f>
        <v>LICCIARDO ANTONIO</v>
      </c>
      <c r="E390" s="24" t="str">
        <f>VLOOKUP(A390,[1]Sindaci!$A$2:$D$7774,4,0)</f>
        <v>LISTA CIVICA: IMPEGNO COMUNE PER ASSORO-LICCIRADO SINDACO</v>
      </c>
    </row>
    <row r="391" spans="1:5" x14ac:dyDescent="0.25">
      <c r="A391" t="s">
        <v>772</v>
      </c>
      <c r="B391" t="str">
        <f>VLOOKUP(A391,'PEC separato'!A391:C8291,3,0)</f>
        <v>pec.it</v>
      </c>
      <c r="C391" s="29">
        <f>VLOOKUP(A391,SEZIONI!A391:B8286,2,0)</f>
        <v>78</v>
      </c>
      <c r="D391" t="str">
        <f>VLOOKUP(A391,[1]Sindaci!$A$2:$B$7774,2,0)</f>
        <v>RASERO MAURIZIO</v>
      </c>
      <c r="E391" s="24" t="str">
        <f>VLOOKUP(A391,[1]Sindaci!$A$2:$D$7774,4,0)</f>
        <v>FRATELLI D'ITALIA | LEGA SALVINI PIEMONTE | LISTA COMPOSITA: FORZA ITALIA-CON ASTI NEL CUORE | LISTA CIVICA: A.S.T.I. | LISTA COMPOSITA: UNIONE DI CENTRO-ASTI AL CENTRO | LISTA CIVICA: MAURIZIO RASERO SINDACO | LISTA CIVICA: I GIOVANI ASTIGIANI</v>
      </c>
    </row>
    <row r="392" spans="1:5" x14ac:dyDescent="0.25">
      <c r="A392" t="s">
        <v>773</v>
      </c>
      <c r="B392" t="str">
        <f>VLOOKUP(A392,'PEC separato'!A392:C8292,3,0)</f>
        <v>pec.comunas.it</v>
      </c>
      <c r="C392" s="29">
        <f>VLOOKUP(A392,SEZIONI!A392:B8287,2,0)</f>
        <v>1</v>
      </c>
      <c r="D392" t="str">
        <f>VLOOKUP(A392,[1]Sindaci!$A$2:$B$7774,2,0)</f>
        <v>PETZA GIONATA</v>
      </c>
      <c r="E392" s="24" t="str">
        <f>VLOOKUP(A392,[1]Sindaci!$A$2:$D$7774,4,0)</f>
        <v>LISTA CIVICA: ASUNI</v>
      </c>
    </row>
    <row r="393" spans="1:5" x14ac:dyDescent="0.25">
      <c r="A393" t="s">
        <v>774</v>
      </c>
      <c r="B393" t="str">
        <f>VLOOKUP(A393,'PEC separato'!A393:C8293,3,0)</f>
        <v>pec.it</v>
      </c>
      <c r="C393" s="29">
        <f>VLOOKUP(A393,SEZIONI!A393:B8288,2,0)</f>
        <v>2</v>
      </c>
      <c r="D393" t="str">
        <f>VLOOKUP(A393,[1]Sindaci!$A$2:$B$7774,2,0)</f>
        <v>PASSALACQUA MARCO</v>
      </c>
      <c r="E393" s="24" t="str">
        <f>VLOOKUP(A393,[1]Sindaci!$A$2:$D$7774,4,0)</f>
        <v>LISTA CIVICA: IMPEGNO PER ATELETA</v>
      </c>
    </row>
    <row r="394" spans="1:5" x14ac:dyDescent="0.25">
      <c r="A394" t="s">
        <v>775</v>
      </c>
      <c r="B394" t="str">
        <f>VLOOKUP(A394,'PEC separato'!A394:C8294,3,0)</f>
        <v>pec.it</v>
      </c>
      <c r="C394" s="29">
        <f>VLOOKUP(A394,SEZIONI!A394:B8289,2,0)</f>
        <v>6</v>
      </c>
      <c r="D394" t="str">
        <f>VLOOKUP(A394,[1]Sindaci!$A$2:$B$7774,2,0)</f>
        <v>PETRUZZELLI GERARDO LUCIO</v>
      </c>
      <c r="E394" s="24" t="str">
        <f>VLOOKUP(A394,[1]Sindaci!$A$2:$D$7774,4,0)</f>
        <v>LISTA CIVICA: ORGOGLIO ANGIOINO</v>
      </c>
    </row>
    <row r="395" spans="1:5" x14ac:dyDescent="0.25">
      <c r="A395" t="s">
        <v>776</v>
      </c>
      <c r="B395" t="str">
        <f>VLOOKUP(A395,'PEC separato'!A395:C8295,3,0)</f>
        <v>asmepec.it</v>
      </c>
      <c r="C395" s="29">
        <f>VLOOKUP(A395,SEZIONI!A395:B8290,2,0)</f>
        <v>3</v>
      </c>
      <c r="D395" t="str">
        <f>VLOOKUP(A395,[1]Sindaci!$A$2:$B$7774,2,0)</f>
        <v>VERTUCCI LUIGI</v>
      </c>
      <c r="E395" s="24" t="str">
        <f>VLOOKUP(A395,[1]Sindaci!$A$2:$D$7774,4,0)</f>
        <v>LISTA CIVICA: E' LIBERA</v>
      </c>
    </row>
    <row r="396" spans="1:5" x14ac:dyDescent="0.25">
      <c r="A396" t="s">
        <v>777</v>
      </c>
      <c r="B396" t="str">
        <f>VLOOKUP(A396,'PEC separato'!A396:C8296,3,0)</f>
        <v>pec.it</v>
      </c>
      <c r="C396" s="29">
        <f>VLOOKUP(A396,SEZIONI!A396:B8291,2,0)</f>
        <v>12</v>
      </c>
      <c r="D396" t="str">
        <f>VLOOKUP(A396,[1]Sindaci!$A$2:$B$7774,2,0)</f>
        <v>SCIORILLI BORRELLI GIULIO</v>
      </c>
      <c r="E396" s="24" t="str">
        <f>VLOOKUP(A396,[1]Sindaci!$A$2:$D$7774,4,0)</f>
        <v>LISTA CIVICA: UNITI PER ATESSA</v>
      </c>
    </row>
    <row r="397" spans="1:5" x14ac:dyDescent="0.25">
      <c r="A397" t="s">
        <v>778</v>
      </c>
      <c r="B397" t="str">
        <f>VLOOKUP(A397,'PEC separato'!A397:C8297,3,0)</f>
        <v>viapec.net</v>
      </c>
      <c r="C397" s="29">
        <f>VLOOKUP(A397,SEZIONI!A397:B8292,2,0)</f>
        <v>6</v>
      </c>
      <c r="D397" t="str">
        <f>VLOOKUP(A397,[1]Sindaci!$A$2:$B$7774,2,0)</f>
        <v>VALENTE ADOLFO</v>
      </c>
      <c r="E397" s="24" t="str">
        <f>VLOOKUP(A397,[1]Sindaci!$A$2:$D$7774,4,0)</f>
        <v>_</v>
      </c>
    </row>
    <row r="398" spans="1:5" x14ac:dyDescent="0.25">
      <c r="A398" t="s">
        <v>779</v>
      </c>
      <c r="B398" t="str">
        <f>VLOOKUP(A398,'PEC separato'!A398:C8298,3,0)</f>
        <v>asmepec.it</v>
      </c>
      <c r="C398" s="29">
        <f>VLOOKUP(A398,SEZIONI!A398:B8293,2,0)</f>
        <v>1</v>
      </c>
      <c r="D398" t="str">
        <f>VLOOKUP(A398,[1]Sindaci!$A$2:$B$7774,2,0)</f>
        <v>DE ROSA LADERCHI LUCIANO</v>
      </c>
      <c r="E398" s="24" t="str">
        <f>VLOOKUP(A398,[1]Sindaci!$A$2:$D$7774,4,0)</f>
        <v>LISTA CIVICA: ATRANI FUTURA</v>
      </c>
    </row>
    <row r="399" spans="1:5" x14ac:dyDescent="0.25">
      <c r="A399" t="s">
        <v>780</v>
      </c>
      <c r="B399" t="str">
        <f>VLOOKUP(A399,'PEC separato'!A399:C8299,3,0)</f>
        <v>pec.comune.atri.te.it</v>
      </c>
      <c r="C399" s="29">
        <f>VLOOKUP(A399,SEZIONI!A399:B8294,2,0)</f>
        <v>14</v>
      </c>
      <c r="D399" t="str">
        <f>VLOOKUP(A399,[1]Sindaci!$A$2:$B$7774,2,0)</f>
        <v>FERRETTI PIERGIORGIO</v>
      </c>
      <c r="E399" s="24" t="str">
        <f>VLOOKUP(A399,[1]Sindaci!$A$2:$D$7774,4,0)</f>
        <v>LISTA CIVICA: ATRI LA SFIDA CONTINUA</v>
      </c>
    </row>
    <row r="400" spans="1:5" x14ac:dyDescent="0.25">
      <c r="A400" t="s">
        <v>781</v>
      </c>
      <c r="B400" t="str">
        <f>VLOOKUP(A400,'PEC separato'!A400:C8300,3,0)</f>
        <v>legalmail.it</v>
      </c>
      <c r="C400" s="29">
        <f>VLOOKUP(A400,SEZIONI!A400:B8295,2,0)</f>
        <v>10</v>
      </c>
      <c r="D400" t="str">
        <f>VLOOKUP(A400,[1]Sindaci!$A$2:$B$7774,2,0)</f>
        <v>SPAGNUOLO PAOLO</v>
      </c>
      <c r="E400" s="24" t="str">
        <f>VLOOKUP(A400,[1]Sindaci!$A$2:$D$7774,4,0)</f>
        <v>LISTA CIVICA: ATTIVA ATRIPALDA</v>
      </c>
    </row>
    <row r="401" spans="1:5" x14ac:dyDescent="0.25">
      <c r="A401" t="s">
        <v>782</v>
      </c>
      <c r="B401" t="str">
        <f>VLOOKUP(A401,'PEC separato'!A401:C8301,3,0)</f>
        <v>postacert.umbria.it</v>
      </c>
      <c r="C401" s="29">
        <f>VLOOKUP(A401,SEZIONI!A401:B8296,2,0)</f>
        <v>2</v>
      </c>
      <c r="D401" t="str">
        <f>VLOOKUP(A401,[1]Sindaci!$A$2:$B$7774,2,0)</f>
        <v>FAZIO LEONARDO VINCENZO</v>
      </c>
      <c r="E401" s="24" t="str">
        <f>VLOOKUP(A401,[1]Sindaci!$A$2:$D$7774,4,0)</f>
        <v>LISTA CIVICA: IL POLO PER ATTIGLIANO</v>
      </c>
    </row>
    <row r="402" spans="1:5" x14ac:dyDescent="0.25">
      <c r="A402" t="s">
        <v>783</v>
      </c>
      <c r="B402" t="str">
        <f>VLOOKUP(A402,'PEC separato'!A402:C8302,3,0)</f>
        <v>certgov.fvg.it</v>
      </c>
      <c r="C402" s="29">
        <f>VLOOKUP(A402,SEZIONI!A402:B8297,2,0)</f>
        <v>3</v>
      </c>
      <c r="D402" t="str">
        <f>VLOOKUP(A402,[1]Sindaci!$A$2:$B$7774,2,0)</f>
        <v>ROCCO SANDRO</v>
      </c>
      <c r="E402" s="24" t="str">
        <f>VLOOKUP(A402,[1]Sindaci!$A$2:$D$7774,4,0)</f>
        <v>_</v>
      </c>
    </row>
    <row r="403" spans="1:5" x14ac:dyDescent="0.25">
      <c r="A403" t="s">
        <v>784</v>
      </c>
      <c r="B403" t="str">
        <f>VLOOKUP(A403,'PEC separato'!A403:C8303,3,0)</f>
        <v>pec.comune.atzara.nu.it</v>
      </c>
      <c r="C403" s="29">
        <f>VLOOKUP(A403,SEZIONI!A403:B8298,2,0)</f>
        <v>2</v>
      </c>
      <c r="D403" t="str">
        <f>VLOOKUP(A403,[1]Sindaci!$A$2:$B$7774,2,0)</f>
        <v>CORONA ALESSANDRO</v>
      </c>
      <c r="E403" s="24" t="str">
        <f>VLOOKUP(A403,[1]Sindaci!$A$2:$D$7774,4,0)</f>
        <v>LISTA CIVICA: ATZARA BENE COMUNE</v>
      </c>
    </row>
    <row r="404" spans="1:5" x14ac:dyDescent="0.25">
      <c r="A404" t="s">
        <v>785</v>
      </c>
      <c r="B404" t="str">
        <f>VLOOKUP(A404,'PEC separato'!A404:C8304,3,0)</f>
        <v>pointpec.it</v>
      </c>
      <c r="C404" s="29">
        <f>VLOOKUP(A404,SEZIONI!A404:B8299,2,0)</f>
        <v>41</v>
      </c>
      <c r="D404" t="str">
        <f>VLOOKUP(A404,[1]Sindaci!$A$2:$B$7774,2,0)</f>
        <v>DI MARE GIUSEPPE</v>
      </c>
      <c r="E404" s="24" t="str">
        <f>VLOOKUP(A404,[1]Sindaci!$A$2:$D$7774,4,0)</f>
        <v>LISTA CIVICA: CAMBIAUGUSTA | Colore Politico non pervenuto | LISTA CIVICA: DESTINAZIONE FUTURO</v>
      </c>
    </row>
    <row r="405" spans="1:5" x14ac:dyDescent="0.25">
      <c r="A405" t="s">
        <v>786</v>
      </c>
      <c r="B405" t="str">
        <f>VLOOKUP(A405,'PEC separato'!A405:C8305,3,0)</f>
        <v>asmepec.it</v>
      </c>
      <c r="C405" s="29">
        <f>VLOOKUP(A405,SEZIONI!A405:B8300,2,0)</f>
        <v>2</v>
      </c>
      <c r="D405" t="str">
        <f>VLOOKUP(A405,[1]Sindaci!$A$2:$B$7774,2,0)</f>
        <v>PESSOLANO PIETRO</v>
      </c>
      <c r="E405" s="24" t="str">
        <f>VLOOKUP(A405,[1]Sindaci!$A$2:$D$7774,4,0)</f>
        <v>LISTA CIVICA: UNITI PER AULETTA</v>
      </c>
    </row>
    <row r="406" spans="1:5" x14ac:dyDescent="0.25">
      <c r="A406" t="s">
        <v>787</v>
      </c>
      <c r="B406" t="str">
        <f>VLOOKUP(A406,'PEC separato'!A406:C8306,3,0)</f>
        <v>postacert.toscana.it</v>
      </c>
      <c r="C406" s="29">
        <f>VLOOKUP(A406,SEZIONI!A406:B8301,2,0)</f>
        <v>14</v>
      </c>
      <c r="D406" t="str">
        <f>VLOOKUP(A406,[1]Sindaci!$A$2:$B$7774,2,0)</f>
        <v>VALETTINI ROBERTO</v>
      </c>
      <c r="E406" s="24" t="str">
        <f>VLOOKUP(A406,[1]Sindaci!$A$2:$D$7774,4,0)</f>
        <v>LISTA CIVICA: AULLA NEL CUORE</v>
      </c>
    </row>
    <row r="407" spans="1:5" x14ac:dyDescent="0.25">
      <c r="A407" t="s">
        <v>788</v>
      </c>
      <c r="B407" t="str">
        <f>VLOOKUP(A407,'PEC separato'!A407:C8307,3,0)</f>
        <v>pec.it</v>
      </c>
      <c r="C407" s="29">
        <f>VLOOKUP(A407,SEZIONI!A407:B8302,2,0)</f>
        <v>1</v>
      </c>
      <c r="D407" t="str">
        <f>VLOOKUP(A407,[1]Sindaci!$A$2:$B$7774,2,0)</f>
        <v>MOLINARI DAVIDE</v>
      </c>
      <c r="E407" s="24" t="str">
        <f>VLOOKUP(A407,[1]Sindaci!$A$2:$D$7774,4,0)</f>
        <v>LISTA CIVICA: UNIRE PER CAMBIARE</v>
      </c>
    </row>
    <row r="408" spans="1:5" x14ac:dyDescent="0.25">
      <c r="A408" t="s">
        <v>789</v>
      </c>
      <c r="B408" t="str">
        <f>VLOOKUP(A408,'PEC separato'!A408:C8308,3,0)</f>
        <v>pec.it</v>
      </c>
      <c r="C408" s="29">
        <f>VLOOKUP(A408,SEZIONI!A408:B8303,2,0)</f>
        <v>2</v>
      </c>
      <c r="D408" t="e">
        <f>VLOOKUP(A408,[1]Sindaci!$A$2:$B$7774,2,0)</f>
        <v>#N/A</v>
      </c>
      <c r="E408" s="24" t="e">
        <f>VLOOKUP(A408,[1]Sindaci!$A$2:$D$7774,4,0)</f>
        <v>#N/A</v>
      </c>
    </row>
    <row r="409" spans="1:5" x14ac:dyDescent="0.25">
      <c r="A409" t="s">
        <v>790</v>
      </c>
      <c r="B409" t="str">
        <f>VLOOKUP(A409,'PEC separato'!A409:C8309,3,0)</f>
        <v>cert.ip-veneto.net</v>
      </c>
      <c r="C409" s="29">
        <f>VLOOKUP(A409,SEZIONI!A409:B8304,2,0)</f>
        <v>4</v>
      </c>
      <c r="D409" t="str">
        <f>VLOOKUP(A409,[1]Sindaci!$A$2:$B$7774,2,0)</f>
        <v>VECELLIO GALENO DARIO</v>
      </c>
      <c r="E409" s="24" t="str">
        <f>VLOOKUP(A409,[1]Sindaci!$A$2:$D$7774,4,0)</f>
        <v>LISTA CIVICA: AURONZO PER IL FUTURO</v>
      </c>
    </row>
    <row r="410" spans="1:5" x14ac:dyDescent="0.25">
      <c r="A410" t="s">
        <v>791</v>
      </c>
      <c r="B410" t="str">
        <f>VLOOKUP(A410,'PEC separato'!A410:C8310,3,0)</f>
        <v>postecert.it</v>
      </c>
      <c r="C410" s="29">
        <f>VLOOKUP(A410,SEZIONI!A410:B8305,2,0)</f>
        <v>3</v>
      </c>
      <c r="D410" t="str">
        <f>VLOOKUP(A410,[1]Sindaci!$A$2:$B$7774,2,0)</f>
        <v>CARDILLO BENEDETTO</v>
      </c>
      <c r="E410" s="24" t="str">
        <f>VLOOKUP(A410,[1]Sindaci!$A$2:$D$7774,4,0)</f>
        <v>LISTA CIVICA: LE ALI PER VOLARE</v>
      </c>
    </row>
    <row r="411" spans="1:5" x14ac:dyDescent="0.25">
      <c r="A411" t="s">
        <v>792</v>
      </c>
      <c r="B411" t="str">
        <f>VLOOKUP(A411,'PEC separato'!A411:C8311,3,0)</f>
        <v>cert.ollsys.it</v>
      </c>
      <c r="C411" s="29">
        <f>VLOOKUP(A411,SEZIONI!A411:B8306,2,0)</f>
        <v>1</v>
      </c>
      <c r="D411" t="str">
        <f>VLOOKUP(A411,[1]Sindaci!$A$2:$B$7774,2,0)</f>
        <v>PITZERI BENEDETTO</v>
      </c>
      <c r="E411" s="24" t="str">
        <f>VLOOKUP(A411,[1]Sindaci!$A$2:$D$7774,4,0)</f>
        <v>_</v>
      </c>
    </row>
    <row r="412" spans="1:5" x14ac:dyDescent="0.25">
      <c r="A412" t="s">
        <v>793</v>
      </c>
      <c r="B412" t="str">
        <f>VLOOKUP(A412,'PEC separato'!A412:C8312,3,0)</f>
        <v>pec.it</v>
      </c>
      <c r="C412" s="29">
        <f>VLOOKUP(A412,SEZIONI!A412:B8307,2,0)</f>
        <v>3</v>
      </c>
      <c r="D412" t="str">
        <f>VLOOKUP(A412,[1]Sindaci!$A$2:$B$7774,2,0)</f>
        <v>CANEVELLO FRANCO AGOSTINO</v>
      </c>
      <c r="E412" s="24" t="str">
        <f>VLOOKUP(A412,[1]Sindaci!$A$2:$D$7774,4,0)</f>
        <v>LISTA CIVICA: AVEGNO DOMANI</v>
      </c>
    </row>
    <row r="413" spans="1:5" x14ac:dyDescent="0.25">
      <c r="A413" t="s">
        <v>7878</v>
      </c>
      <c r="B413" t="str">
        <f>VLOOKUP(A413,'PEC separato'!A413:C8313,3,0)</f>
        <v>legalmail.it</v>
      </c>
      <c r="C413" s="29">
        <f>VLOOKUP(A413,SEZIONI!A413:B8308,2,0)</f>
        <v>1</v>
      </c>
      <c r="D413" t="str">
        <f>VLOOKUP(A413,[1]Sindaci!$A$2:$B$7774,2,0)</f>
        <v>PLANK SONJA ANNA</v>
      </c>
      <c r="E413" s="24" t="str">
        <f>VLOOKUP(A413,[1]Sindaci!$A$2:$D$7774,4,0)</f>
        <v>_</v>
      </c>
    </row>
    <row r="414" spans="1:5" x14ac:dyDescent="0.25">
      <c r="A414" t="s">
        <v>794</v>
      </c>
      <c r="B414" t="str">
        <f>VLOOKUP(A414,'PEC separato'!A414:C8314,3,0)</f>
        <v>cert.irpinianet.eu</v>
      </c>
      <c r="C414" s="29">
        <f>VLOOKUP(A414,SEZIONI!A414:B8309,2,0)</f>
        <v>7</v>
      </c>
      <c r="D414" t="str">
        <f>VLOOKUP(A414,[1]Sindaci!$A$2:$B$7774,2,0)</f>
        <v>BIANCARDI VINCENZO</v>
      </c>
      <c r="E414" s="24" t="str">
        <f>VLOOKUP(A414,[1]Sindaci!$A$2:$D$7774,4,0)</f>
        <v>LISTA CIVICA: LISTA COLOMBA</v>
      </c>
    </row>
    <row r="415" spans="1:5" x14ac:dyDescent="0.25">
      <c r="A415" t="s">
        <v>795</v>
      </c>
      <c r="B415" t="str">
        <f>VLOOKUP(A415,'PEC separato'!A415:C8315,3,0)</f>
        <v>cert.comune.avellino.it</v>
      </c>
      <c r="C415" s="29">
        <f>VLOOKUP(A415,SEZIONI!A415:B8310,2,0)</f>
        <v>72</v>
      </c>
      <c r="D415" t="str">
        <f>VLOOKUP(A415,[1]Sindaci!$A$2:$B$7774,2,0)</f>
        <v>FESTA GIANLUCA</v>
      </c>
      <c r="E415" s="24" t="str">
        <f>VLOOKUP(A415,[1]Sindaci!$A$2:$D$7774,4,0)</f>
        <v>LISTA CIVICA: DAVVERO AVELLINO | LISTA CIVICA: ORA AVELLINO | LISTA CIVICA: W LA LIBERT? | LISTA CIVICA: AVELLINO VERA</v>
      </c>
    </row>
    <row r="416" spans="1:5" x14ac:dyDescent="0.25">
      <c r="A416" t="s">
        <v>796</v>
      </c>
      <c r="B416" t="str">
        <f>VLOOKUP(A416,'PEC separato'!A416:C8316,3,0)</f>
        <v>pec.regione.lombardia.it</v>
      </c>
      <c r="C416" s="29">
        <f>VLOOKUP(A416,SEZIONI!A416:B8311,2,0)</f>
        <v>1</v>
      </c>
      <c r="D416" t="str">
        <f>VLOOKUP(A416,[1]Sindaci!$A$2:$B$7774,2,0)</f>
        <v>EGMAN MAURO</v>
      </c>
      <c r="E416" s="24" t="str">
        <f>VLOOKUP(A416,[1]Sindaci!$A$2:$D$7774,4,0)</f>
        <v>LISTA CIVICA: INSIEME</v>
      </c>
    </row>
    <row r="417" spans="1:5" x14ac:dyDescent="0.25">
      <c r="A417" t="s">
        <v>797</v>
      </c>
      <c r="B417" t="str">
        <f>VLOOKUP(A417,'PEC separato'!A417:C8317,3,0)</f>
        <v>comuneaversa.it</v>
      </c>
      <c r="C417" s="29">
        <f>VLOOKUP(A417,SEZIONI!A417:B8312,2,0)</f>
        <v>51</v>
      </c>
      <c r="D417" t="str">
        <f>VLOOKUP(A417,[1]Sindaci!$A$2:$B$7774,2,0)</f>
        <v>GOLIA ALFONSO</v>
      </c>
      <c r="E417" s="24" t="str">
        <f>VLOOKUP(A417,[1]Sindaci!$A$2:$D$7774,4,0)</f>
        <v>_</v>
      </c>
    </row>
    <row r="418" spans="1:5" x14ac:dyDescent="0.25">
      <c r="A418" t="s">
        <v>798</v>
      </c>
      <c r="B418" t="str">
        <f>VLOOKUP(A418,'PEC separato'!A418:C8318,3,0)</f>
        <v>pec.rupar.puglia.it</v>
      </c>
      <c r="C418" s="29">
        <f>VLOOKUP(A418,SEZIONI!A418:B8313,2,0)</f>
        <v>8</v>
      </c>
      <c r="D418" t="str">
        <f>VLOOKUP(A418,[1]Sindaci!$A$2:$B$7774,2,0)</f>
        <v>IAZZI ANTONIO</v>
      </c>
      <c r="E418" s="24" t="str">
        <f>VLOOKUP(A418,[1]Sindaci!$A$2:$D$7774,4,0)</f>
        <v>LISTA CIVICA: R-INNOVIAMO AVETRANA</v>
      </c>
    </row>
    <row r="419" spans="1:5" x14ac:dyDescent="0.25">
      <c r="A419" t="s">
        <v>799</v>
      </c>
      <c r="B419" t="str">
        <f>VLOOKUP(A419,'PEC separato'!A419:C8319,3,0)</f>
        <v>postecert.it</v>
      </c>
      <c r="C419" s="29">
        <f>VLOOKUP(A419,SEZIONI!A419:B8314,2,0)</f>
        <v>48</v>
      </c>
      <c r="D419" t="str">
        <f>VLOOKUP(A419,[1]Sindaci!$A$2:$B$7774,2,0)</f>
        <v>DI PANGRAZIO GIOVANNI</v>
      </c>
      <c r="E419" s="24" t="str">
        <f>VLOOKUP(A419,[1]Sindaci!$A$2:$D$7774,4,0)</f>
        <v>LISTA CIVICA: AZIONE CIVICA | LISTA CIVICA: AVEZZANO AL CENTRO | LISTA CIVICA: IO STO CON AVEZZANO | LISTA CIVICA: RIFORMISTI PER AZ | LISTA CIVICA: AVEZZANO CITTA' TERRITORIO | LISTA CIVICA: PATTO PER LA MARSICA | LISTA CIVICA: UNITI PER AVEZZANO | LISTA CIVICA: AVEZZANO LIBERA</v>
      </c>
    </row>
    <row r="420" spans="1:5" x14ac:dyDescent="0.25">
      <c r="A420" t="s">
        <v>800</v>
      </c>
      <c r="B420" t="str">
        <f>VLOOKUP(A420,'PEC separato'!A420:C8320,3,0)</f>
        <v>certgov.fvg.it</v>
      </c>
      <c r="C420" s="29">
        <f>VLOOKUP(A420,SEZIONI!A420:B8315,2,0)</f>
        <v>9</v>
      </c>
      <c r="D420" t="str">
        <f>VLOOKUP(A420,[1]Sindaci!$A$2:$B$7774,2,0)</f>
        <v>TASSAN ZANIN PAOLO</v>
      </c>
      <c r="E420" s="24" t="str">
        <f>VLOOKUP(A420,[1]Sindaci!$A$2:$D$7774,4,0)</f>
        <v>LISTA CIVICA: FACCIAMO FUTURO SINDACO ZANIN | LISTA CIVICA: AVIANO MERITA DI PIU'</v>
      </c>
    </row>
    <row r="421" spans="1:5" x14ac:dyDescent="0.25">
      <c r="A421" t="s">
        <v>801</v>
      </c>
      <c r="B421" t="str">
        <f>VLOOKUP(A421,'PEC separato'!A421:C8321,3,0)</f>
        <v>pec.regione.lombardia.it</v>
      </c>
      <c r="C421" s="29">
        <f>VLOOKUP(A421,SEZIONI!A421:B8316,2,0)</f>
        <v>1</v>
      </c>
      <c r="D421" t="str">
        <f>VLOOKUP(A421,[1]Sindaci!$A$2:$B$7774,2,0)</f>
        <v>CARRARA MATTIA</v>
      </c>
      <c r="E421" s="24" t="str">
        <f>VLOOKUP(A421,[1]Sindaci!$A$2:$D$7774,4,0)</f>
        <v>_</v>
      </c>
    </row>
    <row r="422" spans="1:5" x14ac:dyDescent="0.25">
      <c r="A422" t="s">
        <v>802</v>
      </c>
      <c r="B422" t="str">
        <f>VLOOKUP(A422,'PEC separato'!A422:C8322,3,0)</f>
        <v>cert.legalmail.it</v>
      </c>
      <c r="C422" s="29">
        <f>VLOOKUP(A422,SEZIONI!A422:B8317,2,0)</f>
        <v>11</v>
      </c>
      <c r="D422" t="str">
        <f>VLOOKUP(A422,[1]Sindaci!$A$2:$B$7774,2,0)</f>
        <v>ARCHINA' ANDREA</v>
      </c>
      <c r="E422" s="24" t="str">
        <f>VLOOKUP(A422,[1]Sindaci!$A$2:$D$7774,4,0)</f>
        <v>LISTA CIVICA: AVIGLIANA CITTA' APERTA</v>
      </c>
    </row>
    <row r="423" spans="1:5" x14ac:dyDescent="0.25">
      <c r="A423" t="s">
        <v>803</v>
      </c>
      <c r="B423" t="str">
        <f>VLOOKUP(A423,'PEC separato'!A423:C8323,3,0)</f>
        <v>cert.ruparbasilicata.it</v>
      </c>
      <c r="C423" s="29">
        <f>VLOOKUP(A423,SEZIONI!A423:B8318,2,0)</f>
        <v>11</v>
      </c>
      <c r="D423" t="str">
        <f>VLOOKUP(A423,[1]Sindaci!$A$2:$B$7774,2,0)</f>
        <v>MECCA GIUSEPPE</v>
      </c>
      <c r="E423" s="24" t="str">
        <f>VLOOKUP(A423,[1]Sindaci!$A$2:$D$7774,4,0)</f>
        <v>_</v>
      </c>
    </row>
    <row r="424" spans="1:5" x14ac:dyDescent="0.25">
      <c r="A424" t="s">
        <v>804</v>
      </c>
      <c r="B424" t="str">
        <f>VLOOKUP(A424,'PEC separato'!A424:C8324,3,0)</f>
        <v>postacert.umbria.it</v>
      </c>
      <c r="C424" s="29">
        <f>VLOOKUP(A424,SEZIONI!A424:B8319,2,0)</f>
        <v>5</v>
      </c>
      <c r="D424" t="str">
        <f>VLOOKUP(A424,[1]Sindaci!$A$2:$B$7774,2,0)</f>
        <v>CONTI LUCIANO</v>
      </c>
      <c r="E424" s="24" t="str">
        <f>VLOOKUP(A424,[1]Sindaci!$A$2:$D$7774,4,0)</f>
        <v>LISTA CIVICA: AVIGLIANO UMBRO PRIMA DI TUTTO</v>
      </c>
    </row>
    <row r="425" spans="1:5" x14ac:dyDescent="0.25">
      <c r="A425" t="s">
        <v>805</v>
      </c>
      <c r="B425" t="str">
        <f>VLOOKUP(A425,'PEC separato'!A425:C8325,3,0)</f>
        <v>pec.comune.avio.tn.it</v>
      </c>
      <c r="C425" s="29">
        <f>VLOOKUP(A425,SEZIONI!A425:B8320,2,0)</f>
        <v>4</v>
      </c>
      <c r="D425" t="str">
        <f>VLOOKUP(A425,[1]Sindaci!$A$2:$B$7774,2,0)</f>
        <v>FRACCHETTI IVANO</v>
      </c>
      <c r="E425" s="24" t="str">
        <f>VLOOKUP(A425,[1]Sindaci!$A$2:$D$7774,4,0)</f>
        <v>_</v>
      </c>
    </row>
    <row r="426" spans="1:5" x14ac:dyDescent="0.25">
      <c r="A426" t="s">
        <v>806</v>
      </c>
      <c r="B426" t="str">
        <f>VLOOKUP(A426,'PEC separato'!A426:C8326,3,0)</f>
        <v>pec.comune.avise.ao.it</v>
      </c>
      <c r="C426" s="29">
        <f>VLOOKUP(A426,SEZIONI!A426:B8321,2,0)</f>
        <v>1</v>
      </c>
      <c r="D426" t="str">
        <f>VLOOKUP(A426,[1]Sindaci!$A$2:$B$7774,2,0)</f>
        <v>JUNOD NADIR</v>
      </c>
      <c r="E426" s="24" t="str">
        <f>VLOOKUP(A426,[1]Sindaci!$A$2:$D$7774,4,0)</f>
        <v>_</v>
      </c>
    </row>
    <row r="427" spans="1:5" x14ac:dyDescent="0.25">
      <c r="A427" t="s">
        <v>807</v>
      </c>
      <c r="B427" t="str">
        <f>VLOOKUP(A427,'PEC separato'!A427:C8327,3,0)</f>
        <v>pec.comune.avola.sr.it</v>
      </c>
      <c r="C427" s="29">
        <f>VLOOKUP(A427,SEZIONI!A427:B8322,2,0)</f>
        <v>31</v>
      </c>
      <c r="D427" t="str">
        <f>VLOOKUP(A427,[1]Sindaci!$A$2:$B$7774,2,0)</f>
        <v>CANNATA ROSSANA</v>
      </c>
      <c r="E427" s="24" t="str">
        <f>VLOOKUP(A427,[1]Sindaci!$A$2:$D$7774,4,0)</f>
        <v>_</v>
      </c>
    </row>
    <row r="428" spans="1:5" x14ac:dyDescent="0.25">
      <c r="A428" t="s">
        <v>808</v>
      </c>
      <c r="B428" t="str">
        <f>VLOOKUP(A428,'PEC separato'!A428:C8328,3,0)</f>
        <v>pec.comune.avolasca.al.it</v>
      </c>
      <c r="C428" s="29">
        <f>VLOOKUP(A428,SEZIONI!A428:B8323,2,0)</f>
        <v>1</v>
      </c>
      <c r="D428" t="str">
        <f>VLOOKUP(A428,[1]Sindaci!$A$2:$B$7774,2,0)</f>
        <v>GRAGNOLATI MICHELE</v>
      </c>
      <c r="E428" s="24" t="str">
        <f>VLOOKUP(A428,[1]Sindaci!$A$2:$D$7774,4,0)</f>
        <v>LISTA CIVICA: MICHELE GRAGNOLATI SINDACO</v>
      </c>
    </row>
    <row r="429" spans="1:5" x14ac:dyDescent="0.25">
      <c r="A429" t="s">
        <v>809</v>
      </c>
      <c r="B429" t="str">
        <f>VLOOKUP(A429,'PEC separato'!A429:C8329,3,0)</f>
        <v>pec.comune.ayas.ao.it</v>
      </c>
      <c r="C429" s="29">
        <f>VLOOKUP(A429,SEZIONI!A429:B8324,2,0)</f>
        <v>2</v>
      </c>
      <c r="D429" t="str">
        <f>VLOOKUP(A429,[1]Sindaci!$A$2:$B$7774,2,0)</f>
        <v>BRUNOD ALEX</v>
      </c>
      <c r="E429" s="24" t="str">
        <f>VLOOKUP(A429,[1]Sindaci!$A$2:$D$7774,4,0)</f>
        <v>_</v>
      </c>
    </row>
    <row r="430" spans="1:5" x14ac:dyDescent="0.25">
      <c r="A430" t="s">
        <v>810</v>
      </c>
      <c r="B430" t="str">
        <f>VLOOKUP(A430,'PEC separato'!A430:C8330,3,0)</f>
        <v>pec.comune.aymavilles.ao.it</v>
      </c>
      <c r="C430" s="29">
        <f>VLOOKUP(A430,SEZIONI!A430:B8325,2,0)</f>
        <v>2</v>
      </c>
      <c r="D430" t="str">
        <f>VLOOKUP(A430,[1]Sindaci!$A$2:$B$7774,2,0)</f>
        <v>PETEY LOREDANA</v>
      </c>
      <c r="E430" s="24" t="str">
        <f>VLOOKUP(A430,[1]Sindaci!$A$2:$D$7774,4,0)</f>
        <v>_</v>
      </c>
    </row>
    <row r="431" spans="1:5" x14ac:dyDescent="0.25">
      <c r="A431" t="s">
        <v>811</v>
      </c>
      <c r="B431" t="str">
        <f>VLOOKUP(A431,'PEC separato'!A431:C8331,3,0)</f>
        <v>cert.ruparpiemonte.it</v>
      </c>
      <c r="C431" s="29">
        <f>VLOOKUP(A431,SEZIONI!A431:B8326,2,0)</f>
        <v>1</v>
      </c>
      <c r="D431" t="str">
        <f>VLOOKUP(A431,[1]Sindaci!$A$2:$B$7774,2,0)</f>
        <v>SIRIO EMILIANO PIETRO</v>
      </c>
      <c r="E431" s="24" t="str">
        <f>VLOOKUP(A431,[1]Sindaci!$A$2:$D$7774,4,0)</f>
        <v>LISTA CIVICA: AZEGLIO</v>
      </c>
    </row>
    <row r="432" spans="1:5" x14ac:dyDescent="0.25">
      <c r="A432" t="s">
        <v>812</v>
      </c>
      <c r="B432" t="str">
        <f>VLOOKUP(A432,'PEC separato'!A432:C8332,3,0)</f>
        <v>pec.regione.lombardia.it</v>
      </c>
      <c r="C432" s="29">
        <f>VLOOKUP(A432,SEZIONI!A432:B8327,2,0)</f>
        <v>1</v>
      </c>
      <c r="D432" t="str">
        <f>VLOOKUP(A432,[1]Sindaci!$A$2:$B$7774,2,0)</f>
        <v>FUSARI CHIARA</v>
      </c>
      <c r="E432" s="24" t="str">
        <f>VLOOKUP(A432,[1]Sindaci!$A$2:$D$7774,4,0)</f>
        <v>LISTA CIVICA: LISTA CIVICA AZZANELLO</v>
      </c>
    </row>
    <row r="433" spans="1:5" x14ac:dyDescent="0.25">
      <c r="A433" t="s">
        <v>813</v>
      </c>
      <c r="B433" t="str">
        <f>VLOOKUP(A433,'PEC separato'!A433:C8333,3,0)</f>
        <v>cert.legalmail.it</v>
      </c>
      <c r="C433" s="29">
        <f>VLOOKUP(A433,SEZIONI!A433:B8328,2,0)</f>
        <v>1</v>
      </c>
      <c r="D433" t="str">
        <f>VLOOKUP(A433,[1]Sindaci!$A$2:$B$7774,2,0)</f>
        <v>CARRETTO CLAUDIO</v>
      </c>
      <c r="E433" s="24" t="str">
        <f>VLOOKUP(A433,[1]Sindaci!$A$2:$D$7774,4,0)</f>
        <v>LISTA CIVICA: CAMPANILE CON SPIGA E VITE</v>
      </c>
    </row>
    <row r="434" spans="1:5" x14ac:dyDescent="0.25">
      <c r="A434" t="s">
        <v>814</v>
      </c>
      <c r="B434" t="str">
        <f>VLOOKUP(A434,'PEC separato'!A434:C8334,3,0)</f>
        <v>certgov.fvg.it</v>
      </c>
      <c r="C434" s="29">
        <f>VLOOKUP(A434,SEZIONI!A434:B8329,2,0)</f>
        <v>12</v>
      </c>
      <c r="D434" t="str">
        <f>VLOOKUP(A434,[1]Sindaci!$A$2:$B$7774,2,0)</f>
        <v>PICCINI MASSIMO</v>
      </c>
      <c r="E434" s="24" t="str">
        <f>VLOOKUP(A434,[1]Sindaci!$A$2:$D$7774,4,0)</f>
        <v>LISTA CIVICA: LISTA AZZANO 33082 | FRATELLI D'ITALIA</v>
      </c>
    </row>
    <row r="435" spans="1:5" x14ac:dyDescent="0.25">
      <c r="A435" t="s">
        <v>815</v>
      </c>
      <c r="B435" t="str">
        <f>VLOOKUP(A435,'PEC separato'!A435:C8335,3,0)</f>
        <v>pec.comune.azzanomella.bs.it</v>
      </c>
      <c r="C435" s="29">
        <f>VLOOKUP(A435,SEZIONI!A435:B8330,2,0)</f>
        <v>3</v>
      </c>
      <c r="D435" t="str">
        <f>VLOOKUP(A435,[1]Sindaci!$A$2:$B$7774,2,0)</f>
        <v>FERRARI MATTEO</v>
      </c>
      <c r="E435" s="24" t="str">
        <f>VLOOKUP(A435,[1]Sindaci!$A$2:$D$7774,4,0)</f>
        <v>LISTA COMPOSITA: FRATELLI D'ITALIA-LEGA SALVINI LOMBARDIA-CIVICA</v>
      </c>
    </row>
    <row r="436" spans="1:5" x14ac:dyDescent="0.25">
      <c r="A436" t="s">
        <v>816</v>
      </c>
      <c r="B436" t="str">
        <f>VLOOKUP(A436,'PEC separato'!A436:C8336,3,0)</f>
        <v>pec.it</v>
      </c>
      <c r="C436" s="29">
        <f>VLOOKUP(A436,SEZIONI!A436:B8331,2,0)</f>
        <v>5</v>
      </c>
      <c r="D436" t="str">
        <f>VLOOKUP(A436,[1]Sindaci!$A$2:$B$7774,2,0)</f>
        <v>DE LUCA LUCIO</v>
      </c>
      <c r="E436" s="24" t="str">
        <f>VLOOKUP(A436,[1]Sindaci!$A$2:$D$7774,4,0)</f>
        <v>LISTA CIVICA: AZZANO IN TESTA</v>
      </c>
    </row>
    <row r="437" spans="1:5" x14ac:dyDescent="0.25">
      <c r="A437" t="s">
        <v>817</v>
      </c>
      <c r="B437" t="str">
        <f>VLOOKUP(A437,'PEC separato'!A437:C8337,3,0)</f>
        <v>postemailcertificata.it</v>
      </c>
      <c r="C437" s="29">
        <f>VLOOKUP(A437,SEZIONI!A437:B8332,2,0)</f>
        <v>3</v>
      </c>
      <c r="D437" t="str">
        <f>VLOOKUP(A437,[1]Sindaci!$A$2:$B$7774,2,0)</f>
        <v>BERNASCONI GIANMARIO</v>
      </c>
      <c r="E437" s="24" t="str">
        <f>VLOOKUP(A437,[1]Sindaci!$A$2:$D$7774,4,0)</f>
        <v>LISTA CIVICA: PROGETTO COMUNE</v>
      </c>
    </row>
    <row r="438" spans="1:5" x14ac:dyDescent="0.25">
      <c r="A438" t="s">
        <v>818</v>
      </c>
      <c r="B438" t="str">
        <f>VLOOKUP(A438,'PEC separato'!A438:C8338,3,0)</f>
        <v>halleycert.it</v>
      </c>
      <c r="C438" s="29">
        <f>VLOOKUP(A438,SEZIONI!A438:B8333,2,0)</f>
        <v>1</v>
      </c>
      <c r="D438" t="str">
        <f>VLOOKUP(A438,[1]Sindaci!$A$2:$B$7774,2,0)</f>
        <v>VINCENTI DAVIDE</v>
      </c>
      <c r="E438" s="24" t="str">
        <f>VLOOKUP(A438,[1]Sindaci!$A$2:$D$7774,4,0)</f>
        <v>LISTA CIVICA: INSIEME PER AZZIO</v>
      </c>
    </row>
    <row r="439" spans="1:5" x14ac:dyDescent="0.25">
      <c r="A439" t="s">
        <v>819</v>
      </c>
      <c r="B439" t="str">
        <f>VLOOKUP(A439,'PEC separato'!A439:C8339,3,0)</f>
        <v>pec.it</v>
      </c>
      <c r="C439" s="29">
        <f>VLOOKUP(A439,SEZIONI!A439:B8334,2,0)</f>
        <v>1</v>
      </c>
      <c r="D439" t="str">
        <f>VLOOKUP(A439,[1]Sindaci!$A$2:$B$7774,2,0)</f>
        <v>COTTI COMETTI MIRELLA</v>
      </c>
      <c r="E439" s="24" t="str">
        <f>VLOOKUP(A439,[1]Sindaci!$A$2:$D$7774,4,0)</f>
        <v>LISTA CIVICA: BENE COMUNE</v>
      </c>
    </row>
    <row r="440" spans="1:5" x14ac:dyDescent="0.25">
      <c r="A440" t="s">
        <v>820</v>
      </c>
      <c r="B440" t="str">
        <f>VLOOKUP(A440,'PEC separato'!A440:C8340,3,0)</f>
        <v>pec.it</v>
      </c>
      <c r="C440" s="29">
        <f>VLOOKUP(A440,SEZIONI!A440:B8335,2,0)</f>
        <v>2</v>
      </c>
      <c r="D440" t="str">
        <f>VLOOKUP(A440,[1]Sindaci!$A$2:$B$7774,2,0)</f>
        <v>VICINI ANDREA</v>
      </c>
      <c r="E440" s="24" t="str">
        <f>VLOOKUP(A440,[1]Sindaci!$A$2:$D$7774,4,0)</f>
        <v>LISTA CIVICA: UNITI PER BACENO</v>
      </c>
    </row>
    <row r="441" spans="1:5" x14ac:dyDescent="0.25">
      <c r="A441" t="s">
        <v>821</v>
      </c>
      <c r="B441" t="str">
        <f>VLOOKUP(A441,'PEC separato'!A441:C8341,3,0)</f>
        <v>pec.comune.bacoli.na.it</v>
      </c>
      <c r="C441" s="29">
        <f>VLOOKUP(A441,SEZIONI!A441:B8336,2,0)</f>
        <v>26</v>
      </c>
      <c r="D441" t="str">
        <f>VLOOKUP(A441,[1]Sindaci!$A$2:$B$7774,2,0)</f>
        <v>DELLA RAGIONE JOSI GERARDO</v>
      </c>
      <c r="E441" s="24" t="str">
        <f>VLOOKUP(A441,[1]Sindaci!$A$2:$D$7774,4,0)</f>
        <v>LISTA CIVICA: CITT? FLEGREA | LISTA CIVICA: DIAMO A BACOLI | LISTA CIVICA: FREEBACOLI</v>
      </c>
    </row>
    <row r="442" spans="1:5" x14ac:dyDescent="0.25">
      <c r="A442" t="s">
        <v>822</v>
      </c>
      <c r="B442" t="str">
        <f>VLOOKUP(A442,'PEC separato'!A442:C8342,3,0)</f>
        <v>legpec.it</v>
      </c>
      <c r="C442" s="29">
        <f>VLOOKUP(A442,SEZIONI!A442:B8337,2,0)</f>
        <v>2</v>
      </c>
      <c r="D442" t="str">
        <f>VLOOKUP(A442,[1]Sindaci!$A$2:$B$7774,2,0)</f>
        <v>ORENGO MATTEO</v>
      </c>
      <c r="E442" s="24" t="str">
        <f>VLOOKUP(A442,[1]Sindaci!$A$2:$D$7774,4,0)</f>
        <v>LISTA CIVICA: VALORIZZIAMO BADALUCCO</v>
      </c>
    </row>
    <row r="443" spans="1:5" x14ac:dyDescent="0.25">
      <c r="A443" t="s">
        <v>823</v>
      </c>
      <c r="B443" t="str">
        <f>VLOOKUP(A443,'PEC separato'!A443:C8343,3,0)</f>
        <v>legalmail.it</v>
      </c>
      <c r="C443" s="29">
        <f>VLOOKUP(A443,SEZIONI!A443:B8338,2,0)</f>
        <v>2</v>
      </c>
      <c r="D443" t="str">
        <f>VLOOKUP(A443,[1]Sindaci!$A$2:$B$7774,2,0)</f>
        <v>MAMIA GIOVANNI MARIA</v>
      </c>
      <c r="E443" s="24" t="str">
        <f>VLOOKUP(A443,[1]Sindaci!$A$2:$D$7774,4,0)</f>
        <v>LISTA CIVICA: UNITI PER BADESI</v>
      </c>
    </row>
    <row r="444" spans="1:5" x14ac:dyDescent="0.25">
      <c r="A444" t="s">
        <v>824</v>
      </c>
      <c r="B444" t="str">
        <f>VLOOKUP(A444,'PEC separato'!A444:C8344,3,0)</f>
        <v>pec.it</v>
      </c>
      <c r="C444" s="29">
        <f>VLOOKUP(A444,SEZIONI!A444:B8339,2,0)</f>
        <v>3</v>
      </c>
      <c r="D444" t="str">
        <f>VLOOKUP(A444,[1]Sindaci!$A$2:$B$7774,2,0)</f>
        <v>VALDEGAMBERI FRANCESCO</v>
      </c>
      <c r="E444" s="24" t="str">
        <f>VLOOKUP(A444,[1]Sindaci!$A$2:$D$7774,4,0)</f>
        <v>LISTA CIVICA: BADIA INSIEME</v>
      </c>
    </row>
    <row r="445" spans="1:5" x14ac:dyDescent="0.25">
      <c r="A445" t="s">
        <v>825</v>
      </c>
      <c r="B445" t="str">
        <f>VLOOKUP(A445,'PEC separato'!A445:C8345,3,0)</f>
        <v>pec.regione.lombardia.it</v>
      </c>
      <c r="C445" s="29">
        <f>VLOOKUP(A445,SEZIONI!A445:B8340,2,0)</f>
        <v>1</v>
      </c>
      <c r="D445" t="str">
        <f>VLOOKUP(A445,[1]Sindaci!$A$2:$B$7774,2,0)</f>
        <v>GRANATA GINETTA</v>
      </c>
      <c r="E445" s="24" t="str">
        <f>VLOOKUP(A445,[1]Sindaci!$A$2:$D$7774,4,0)</f>
        <v>LISTA CIVICA: VIVERE BADIA</v>
      </c>
    </row>
    <row r="446" spans="1:5" x14ac:dyDescent="0.25">
      <c r="A446" t="s">
        <v>826</v>
      </c>
      <c r="B446" t="str">
        <f>VLOOKUP(A446,'PEC separato'!A446:C8346,3,0)</f>
        <v>pecveneto.it</v>
      </c>
      <c r="C446" s="29">
        <f>VLOOKUP(A446,SEZIONI!A446:B8341,2,0)</f>
        <v>13</v>
      </c>
      <c r="D446" t="str">
        <f>VLOOKUP(A446,[1]Sindaci!$A$2:$B$7774,2,0)</f>
        <v>ROSSI GIOVANNI</v>
      </c>
      <c r="E446" s="24" t="str">
        <f>VLOOKUP(A446,[1]Sindaci!$A$2:$D$7774,4,0)</f>
        <v>LISTA CIVICA: ROSSI GIOVANNI SINDACO</v>
      </c>
    </row>
    <row r="447" spans="1:5" x14ac:dyDescent="0.25">
      <c r="A447" t="s">
        <v>827</v>
      </c>
      <c r="B447" t="str">
        <f>VLOOKUP(A447,'PEC separato'!A447:C8347,3,0)</f>
        <v>pec.comunebadia.it</v>
      </c>
      <c r="C447" s="29">
        <f>VLOOKUP(A447,SEZIONI!A447:B8342,2,0)</f>
        <v>3</v>
      </c>
      <c r="D447" t="str">
        <f>VLOOKUP(A447,[1]Sindaci!$A$2:$B$7774,2,0)</f>
        <v>SANTUCCI ALBERTO</v>
      </c>
      <c r="E447" s="24" t="str">
        <f>VLOOKUP(A447,[1]Sindaci!$A$2:$D$7774,4,0)</f>
        <v>LISTA CIVICA: LISTA CIVICA DI UNITA' COMUNALE 2</v>
      </c>
    </row>
    <row r="448" spans="1:5" x14ac:dyDescent="0.25">
      <c r="A448" t="s">
        <v>7879</v>
      </c>
      <c r="B448" t="str">
        <f>VLOOKUP(A448,'PEC separato'!A448:C8348,3,0)</f>
        <v>legalmail.it</v>
      </c>
      <c r="C448" s="29">
        <f>VLOOKUP(A448,SEZIONI!A448:B8343,2,0)</f>
        <v>3</v>
      </c>
      <c r="D448" t="str">
        <f>VLOOKUP(A448,[1]Sindaci!$A$2:$B$7774,2,0)</f>
        <v>FRENADEMETZ GIACOMO</v>
      </c>
      <c r="E448" s="24" t="str">
        <f>VLOOKUP(A448,[1]Sindaci!$A$2:$D$7774,4,0)</f>
        <v>_</v>
      </c>
    </row>
    <row r="449" spans="1:5" x14ac:dyDescent="0.25">
      <c r="A449" t="s">
        <v>162</v>
      </c>
      <c r="B449" t="str">
        <f>VLOOKUP(A449,'PEC separato'!A449:C8349,3,0)</f>
        <v>asmepec.it</v>
      </c>
      <c r="C449" s="29">
        <f>VLOOKUP(A449,SEZIONI!A449:B8344,2,0)</f>
        <v>5</v>
      </c>
      <c r="D449" t="str">
        <f>VLOOKUP(A449,[1]Sindaci!$A$2:$B$7774,2,0)</f>
        <v>PARRETTA GIUSEPPE NICOLA</v>
      </c>
      <c r="E449" s="24" t="str">
        <f>VLOOKUP(A449,[1]Sindaci!$A$2:$D$7774,4,0)</f>
        <v>LISTA CIVICA: VIVI BADOLATO</v>
      </c>
    </row>
    <row r="450" spans="1:5" x14ac:dyDescent="0.25">
      <c r="A450" t="s">
        <v>318</v>
      </c>
      <c r="B450" t="str">
        <f>VLOOKUP(A450,'PEC separato'!A450:C8350,3,0)</f>
        <v>asmepec.it</v>
      </c>
      <c r="C450" s="29">
        <f>VLOOKUP(A450,SEZIONI!A450:B8345,2,0)</f>
        <v>2</v>
      </c>
      <c r="D450" t="str">
        <f>VLOOKUP(A450,[1]Sindaci!$A$2:$B$7774,2,0)</f>
        <v>MONORCHIO SANTO</v>
      </c>
      <c r="E450" s="24" t="str">
        <f>VLOOKUP(A450,[1]Sindaci!$A$2:$D$7774,4,0)</f>
        <v>LISTA CIVICA: FARE PER BAGALADI</v>
      </c>
    </row>
    <row r="451" spans="1:5" x14ac:dyDescent="0.25">
      <c r="A451" t="s">
        <v>828</v>
      </c>
      <c r="B451" t="str">
        <f>VLOOKUP(A451,'PEC separato'!A451:C8351,3,0)</f>
        <v>comunebagheria.telecompost.it</v>
      </c>
      <c r="C451" s="29">
        <f>VLOOKUP(A451,SEZIONI!A451:B8346,2,0)</f>
        <v>55</v>
      </c>
      <c r="D451" t="str">
        <f>VLOOKUP(A451,[1]Sindaci!$A$2:$B$7774,2,0)</f>
        <v>TRIPOLI FILIPPO MARIA</v>
      </c>
      <c r="E451" s="24" t="str">
        <f>VLOOKUP(A451,[1]Sindaci!$A$2:$D$7774,4,0)</f>
        <v>LISTA CIVICA: UNIAMO BAGHERIA - NOI CI SIAMO | LISTA CIVICA: LIBERI E FORTI SI CAMBIA | LISTA CIVICA: INDIPENDENTI PER BAGHERIA - RADICI FUTURE | LISTA CIVICA: BAGHERIA#AVANTI TUTTA</v>
      </c>
    </row>
    <row r="452" spans="1:5" x14ac:dyDescent="0.25">
      <c r="A452" t="s">
        <v>829</v>
      </c>
      <c r="B452" t="str">
        <f>VLOOKUP(A452,'PEC separato'!A452:C8352,3,0)</f>
        <v>legalmail.it</v>
      </c>
      <c r="C452" s="29">
        <f>VLOOKUP(A452,SEZIONI!A452:B8347,2,0)</f>
        <v>19</v>
      </c>
      <c r="D452" t="str">
        <f>VLOOKUP(A452,[1]Sindaci!$A$2:$B$7774,2,0)</f>
        <v>PRONI ELEONORA</v>
      </c>
      <c r="E452" s="24" t="str">
        <f>VLOOKUP(A452,[1]Sindaci!$A$2:$D$7774,4,0)</f>
        <v>PARTITO DEMOCRATICO | LISTA CIVICA: CIVICA POPOLARI REPUBBLICANI RIFORMISTI | LISTA CIVICA: OFFICINA DELLE IDEE</v>
      </c>
    </row>
    <row r="453" spans="1:5" x14ac:dyDescent="0.25">
      <c r="A453" t="s">
        <v>319</v>
      </c>
      <c r="B453" t="str">
        <f>VLOOKUP(A453,'PEC separato'!A453:C8353,3,0)</f>
        <v>pec.comunebagnara.it</v>
      </c>
      <c r="C453" s="29">
        <f>VLOOKUP(A453,SEZIONI!A453:B8348,2,0)</f>
        <v>12</v>
      </c>
      <c r="D453" t="str">
        <f>VLOOKUP(A453,[1]Sindaci!$A$2:$B$7774,2,0)</f>
        <v>PISTOLESI ADONE</v>
      </c>
      <c r="E453" s="24" t="str">
        <f>VLOOKUP(A453,[1]Sindaci!$A$2:$D$7774,4,0)</f>
        <v>LISTA CIVICA: INSIEME PER UN FUTURO</v>
      </c>
    </row>
    <row r="454" spans="1:5" x14ac:dyDescent="0.25">
      <c r="A454" t="s">
        <v>830</v>
      </c>
      <c r="B454" t="str">
        <f>VLOOKUP(A454,'PEC separato'!A454:C8354,3,0)</f>
        <v xml:space="preserve">legalmail.it </v>
      </c>
      <c r="C454" s="29">
        <f>VLOOKUP(A454,SEZIONI!A454:B8349,2,0)</f>
        <v>2</v>
      </c>
      <c r="D454" t="str">
        <f>VLOOKUP(A454,[1]Sindaci!$A$2:$B$7774,2,0)</f>
        <v>FRANCONE RICCARDO</v>
      </c>
      <c r="E454" s="24" t="str">
        <f>VLOOKUP(A454,[1]Sindaci!$A$2:$D$7774,4,0)</f>
        <v>LISTA CIVICA: VIVI BAGNARA</v>
      </c>
    </row>
    <row r="455" spans="1:5" x14ac:dyDescent="0.25">
      <c r="A455" t="s">
        <v>831</v>
      </c>
      <c r="B455" t="str">
        <f>VLOOKUP(A455,'PEC separato'!A455:C8355,3,0)</f>
        <v>legalpec.it</v>
      </c>
      <c r="C455" s="29">
        <f>VLOOKUP(A455,SEZIONI!A455:B8350,2,0)</f>
        <v>1</v>
      </c>
      <c r="D455" t="str">
        <f>VLOOKUP(A455,[1]Sindaci!$A$2:$B$7774,2,0)</f>
        <v>FRANZA MATTIA</v>
      </c>
      <c r="E455" s="24" t="str">
        <f>VLOOKUP(A455,[1]Sindaci!$A$2:$D$7774,4,0)</f>
        <v>LISTA CIVICA: UNITI PER BAGNARIA</v>
      </c>
    </row>
    <row r="456" spans="1:5" x14ac:dyDescent="0.25">
      <c r="A456" t="s">
        <v>832</v>
      </c>
      <c r="B456" t="str">
        <f>VLOOKUP(A456,'PEC separato'!A456:C8356,3,0)</f>
        <v>legalmail.it</v>
      </c>
      <c r="C456" s="29">
        <f>VLOOKUP(A456,SEZIONI!A456:B8351,2,0)</f>
        <v>5</v>
      </c>
      <c r="D456" t="str">
        <f>VLOOKUP(A456,[1]Sindaci!$A$2:$B$7774,2,0)</f>
        <v>PIZZAMIGLIO ELISA</v>
      </c>
      <c r="E456" s="24" t="str">
        <f>VLOOKUP(A456,[1]Sindaci!$A$2:$D$7774,4,0)</f>
        <v>LISTA CIVICA: KOINE' TUTTI NOI | LISTA CIVICA: PARTECIPAZIONE UNITI VALORI SOLIDARIETA'</v>
      </c>
    </row>
    <row r="457" spans="1:5" x14ac:dyDescent="0.25">
      <c r="A457" t="s">
        <v>833</v>
      </c>
      <c r="B457" t="str">
        <f>VLOOKUP(A457,'PEC separato'!A457:C8357,3,0)</f>
        <v>legalmail.it</v>
      </c>
      <c r="C457" s="29">
        <f>VLOOKUP(A457,SEZIONI!A457:B8352,2,0)</f>
        <v>1</v>
      </c>
      <c r="D457" t="str">
        <f>VLOOKUP(A457,[1]Sindaci!$A$2:$B$7774,2,0)</f>
        <v>CARAZZONE GIUSEPPE</v>
      </c>
      <c r="E457" s="24" t="str">
        <f>VLOOKUP(A457,[1]Sindaci!$A$2:$D$7774,4,0)</f>
        <v>LISTA CIVICA: NOI PER BAGNASCO</v>
      </c>
    </row>
    <row r="458" spans="1:5" x14ac:dyDescent="0.25">
      <c r="A458" t="s">
        <v>834</v>
      </c>
      <c r="B458" t="str">
        <f>VLOOKUP(A458,'PEC separato'!A458:C8358,3,0)</f>
        <v>pec.comune.bagnatica.bg.it</v>
      </c>
      <c r="C458" s="29">
        <f>VLOOKUP(A458,SEZIONI!A458:B8353,2,0)</f>
        <v>3</v>
      </c>
      <c r="D458" t="str">
        <f>VLOOKUP(A458,[1]Sindaci!$A$2:$B$7774,2,0)</f>
        <v>SCARPELLINI ROBERTO</v>
      </c>
      <c r="E458" s="24" t="str">
        <f>VLOOKUP(A458,[1]Sindaci!$A$2:$D$7774,4,0)</f>
        <v>LISTA CIVICA: NUOVA BAGNATICA</v>
      </c>
    </row>
    <row r="459" spans="1:5" x14ac:dyDescent="0.25">
      <c r="A459" t="s">
        <v>835</v>
      </c>
      <c r="B459" t="str">
        <f>VLOOKUP(A459,'PEC separato'!A459:C8359,3,0)</f>
        <v>postacert.toscana.it</v>
      </c>
      <c r="C459" s="29">
        <f>VLOOKUP(A459,SEZIONI!A459:B8354,2,0)</f>
        <v>12</v>
      </c>
      <c r="D459" t="str">
        <f>VLOOKUP(A459,[1]Sindaci!$A$2:$B$7774,2,0)</f>
        <v>MICHELINI PAOLO</v>
      </c>
      <c r="E459" s="24" t="str">
        <f>VLOOKUP(A459,[1]Sindaci!$A$2:$D$7774,4,0)</f>
        <v>LISTA CIVICA: PER GUARDARE AVANTI</v>
      </c>
    </row>
    <row r="460" spans="1:5" x14ac:dyDescent="0.25">
      <c r="A460" t="s">
        <v>836</v>
      </c>
      <c r="B460" t="str">
        <f>VLOOKUP(A460,'PEC separato'!A460:C8360,3,0)</f>
        <v>postacert.toscana.it</v>
      </c>
      <c r="C460" s="29">
        <f>VLOOKUP(A460,SEZIONI!A460:B8355,2,0)</f>
        <v>26</v>
      </c>
      <c r="D460" t="str">
        <f>VLOOKUP(A460,[1]Sindaci!$A$2:$B$7774,2,0)</f>
        <v>CASINI FRANCESCO</v>
      </c>
      <c r="E460" s="24" t="str">
        <f>VLOOKUP(A460,[1]Sindaci!$A$2:$D$7774,4,0)</f>
        <v>LISTA CIVICA: PER LA SINISTRA LIBERI, UGUALI | LISTA CIVICA: CITTADINI DI BAGNO A RIPOLI | PARTITO DEMOCRATICO | LISTA CIVICA: SINISTRA CIVICA</v>
      </c>
    </row>
    <row r="461" spans="1:5" x14ac:dyDescent="0.25">
      <c r="A461" t="s">
        <v>837</v>
      </c>
      <c r="B461" t="str">
        <f>VLOOKUP(A461,'PEC separato'!A461:C8361,3,0)</f>
        <v>cert.provincia.fc.it</v>
      </c>
      <c r="C461" s="29">
        <f>VLOOKUP(A461,SEZIONI!A461:B8356,2,0)</f>
        <v>8</v>
      </c>
      <c r="D461" t="str">
        <f>VLOOKUP(A461,[1]Sindaci!$A$2:$B$7774,2,0)</f>
        <v>BACCINI MARCO</v>
      </c>
      <c r="E461" s="24" t="str">
        <f>VLOOKUP(A461,[1]Sindaci!$A$2:$D$7774,4,0)</f>
        <v>LISTA CIVICA: VISIONE COMUNE</v>
      </c>
    </row>
    <row r="462" spans="1:5" x14ac:dyDescent="0.25">
      <c r="A462" t="s">
        <v>838</v>
      </c>
      <c r="B462" t="str">
        <f>VLOOKUP(A462,'PEC separato'!A462:C8362,3,0)</f>
        <v>pec.it</v>
      </c>
      <c r="C462" s="29">
        <f>VLOOKUP(A462,SEZIONI!A462:B8357,2,0)</f>
        <v>1</v>
      </c>
      <c r="D462" t="str">
        <f>VLOOKUP(A462,[1]Sindaci!$A$2:$B$7774,2,0)</f>
        <v>IANIERO GIANCARLO</v>
      </c>
      <c r="E462" s="24" t="str">
        <f>VLOOKUP(A462,[1]Sindaci!$A$2:$D$7774,4,0)</f>
        <v>LISTA CIVICA: SIAMO BAGNOLI</v>
      </c>
    </row>
    <row r="463" spans="1:5" x14ac:dyDescent="0.25">
      <c r="A463" t="s">
        <v>839</v>
      </c>
      <c r="B463" t="str">
        <f>VLOOKUP(A463,'PEC separato'!A463:C8363,3,0)</f>
        <v xml:space="preserve">pec.comune.bagnoli.pd.it </v>
      </c>
      <c r="C463" s="29">
        <f>VLOOKUP(A463,SEZIONI!A463:B8358,2,0)</f>
        <v>5</v>
      </c>
      <c r="D463" t="str">
        <f>VLOOKUP(A463,[1]Sindaci!$A$2:$B$7774,2,0)</f>
        <v>MILAN ROBERTO</v>
      </c>
      <c r="E463" s="24" t="str">
        <f>VLOOKUP(A463,[1]Sindaci!$A$2:$D$7774,4,0)</f>
        <v>LISTA CIVICA: BAGNOLI NUOVO PERCORSO</v>
      </c>
    </row>
    <row r="464" spans="1:5" x14ac:dyDescent="0.25">
      <c r="A464" t="s">
        <v>840</v>
      </c>
      <c r="B464" t="str">
        <f>VLOOKUP(A464,'PEC separato'!A464:C8364,3,0)</f>
        <v>cert.irpinianet.eu</v>
      </c>
      <c r="C464" s="29">
        <f>VLOOKUP(A464,SEZIONI!A464:B8359,2,0)</f>
        <v>4</v>
      </c>
      <c r="D464" t="str">
        <f>VLOOKUP(A464,[1]Sindaci!$A$2:$B$7774,2,0)</f>
        <v>NIGRO FILIPPO</v>
      </c>
      <c r="E464" s="24" t="str">
        <f>VLOOKUP(A464,[1]Sindaci!$A$2:$D$7774,4,0)</f>
        <v>LISTA CIVICA: UNA NUOVA ALBA</v>
      </c>
    </row>
    <row r="465" spans="1:5" x14ac:dyDescent="0.25">
      <c r="A465" t="s">
        <v>841</v>
      </c>
      <c r="B465" t="str">
        <f>VLOOKUP(A465,'PEC separato'!A465:C8365,3,0)</f>
        <v>mailcert.cremasconline.it</v>
      </c>
      <c r="C465" s="29">
        <f>VLOOKUP(A465,SEZIONI!A465:B8360,2,0)</f>
        <v>4</v>
      </c>
      <c r="D465" t="str">
        <f>VLOOKUP(A465,[1]Sindaci!$A$2:$B$7774,2,0)</f>
        <v>AIOLFI PAOLO</v>
      </c>
      <c r="E465" s="24" t="str">
        <f>VLOOKUP(A465,[1]Sindaci!$A$2:$D$7774,4,0)</f>
        <v>LEGA SALVINI</v>
      </c>
    </row>
    <row r="466" spans="1:5" x14ac:dyDescent="0.25">
      <c r="A466" t="s">
        <v>842</v>
      </c>
      <c r="B466" t="str">
        <f>VLOOKUP(A466,'PEC separato'!A466:C8366,3,0)</f>
        <v>pec.rupar.puglia.it</v>
      </c>
      <c r="C466" s="29">
        <f>VLOOKUP(A466,SEZIONI!A466:B8361,2,0)</f>
        <v>2</v>
      </c>
      <c r="D466" t="str">
        <f>VLOOKUP(A466,[1]Sindaci!$A$2:$B$7774,2,0)</f>
        <v>CHILLA IRENE</v>
      </c>
      <c r="E466" s="24" t="str">
        <f>VLOOKUP(A466,[1]Sindaci!$A$2:$D$7774,4,0)</f>
        <v>LISTA CIVICA: IMPEGNO PER BAGNOLO</v>
      </c>
    </row>
    <row r="467" spans="1:5" x14ac:dyDescent="0.25">
      <c r="A467" t="s">
        <v>843</v>
      </c>
      <c r="B467" t="str">
        <f>VLOOKUP(A467,'PEC separato'!A467:C8367,3,0)</f>
        <v>pec.comune.bagnolodipo.ro.it</v>
      </c>
      <c r="C467" s="29">
        <f>VLOOKUP(A467,SEZIONI!A467:B8362,2,0)</f>
        <v>2</v>
      </c>
      <c r="D467" t="str">
        <f>VLOOKUP(A467,[1]Sindaci!$A$2:$B$7774,2,0)</f>
        <v>ZERI AMOR</v>
      </c>
      <c r="E467" s="24" t="str">
        <f>VLOOKUP(A467,[1]Sindaci!$A$2:$D$7774,4,0)</f>
        <v>LISTA CIVICA: INSIEME</v>
      </c>
    </row>
    <row r="468" spans="1:5" x14ac:dyDescent="0.25">
      <c r="A468" t="s">
        <v>844</v>
      </c>
      <c r="B468" t="str">
        <f>VLOOKUP(A468,'PEC separato'!A468:C8368,3,0)</f>
        <v>cert.provincia.re.it</v>
      </c>
      <c r="C468" s="29">
        <f>VLOOKUP(A468,SEZIONI!A468:B8363,2,0)</f>
        <v>7</v>
      </c>
      <c r="D468" t="str">
        <f>VLOOKUP(A468,[1]Sindaci!$A$2:$B$7774,2,0)</f>
        <v>PAOLI GIANLUCA</v>
      </c>
      <c r="E468" s="24" t="str">
        <f>VLOOKUP(A468,[1]Sindaci!$A$2:$D$7774,4,0)</f>
        <v>LISTA CIVICA: BAGNOLO VIVA</v>
      </c>
    </row>
    <row r="469" spans="1:5" x14ac:dyDescent="0.25">
      <c r="A469" t="s">
        <v>845</v>
      </c>
      <c r="B469" t="str">
        <f>VLOOKUP(A469,'PEC separato'!A469:C8369,3,0)</f>
        <v>pec.comune.bagnolomella.bs.it</v>
      </c>
      <c r="C469" s="29">
        <f>VLOOKUP(A469,SEZIONI!A469:B8364,2,0)</f>
        <v>11</v>
      </c>
      <c r="D469" t="str">
        <f>VLOOKUP(A469,[1]Sindaci!$A$2:$B$7774,2,0)</f>
        <v>STURLA PIETRO</v>
      </c>
      <c r="E469" s="24" t="str">
        <f>VLOOKUP(A469,[1]Sindaci!$A$2:$D$7774,4,0)</f>
        <v>LISTA COMPOSITA: UNIONE DI CENTRO-FRATELLI D'ITALIA-CIVICA</v>
      </c>
    </row>
    <row r="470" spans="1:5" x14ac:dyDescent="0.25">
      <c r="A470" t="s">
        <v>846</v>
      </c>
      <c r="B470" t="str">
        <f>VLOOKUP(A470,'PEC separato'!A470:C8370,3,0)</f>
        <v>legalmail.it</v>
      </c>
      <c r="C470" s="29">
        <f>VLOOKUP(A470,SEZIONI!A470:B8365,2,0)</f>
        <v>5</v>
      </c>
      <c r="D470" t="str">
        <f>VLOOKUP(A470,[1]Sindaci!$A$2:$B$7774,2,0)</f>
        <v>BALDI ROBERTO</v>
      </c>
      <c r="E470" s="24" t="str">
        <f>VLOOKUP(A470,[1]Sindaci!$A$2:$D$7774,4,0)</f>
        <v>LISTA CIVICA: UNITI PER BAGNOLO</v>
      </c>
    </row>
    <row r="471" spans="1:5" x14ac:dyDescent="0.25">
      <c r="A471" t="s">
        <v>847</v>
      </c>
      <c r="B471" t="str">
        <f>VLOOKUP(A471,'PEC separato'!A471:C8371,3,0)</f>
        <v>legalmail.it</v>
      </c>
      <c r="C471" s="29">
        <f>VLOOKUP(A471,SEZIONI!A471:B8366,2,0)</f>
        <v>7</v>
      </c>
      <c r="D471" t="str">
        <f>VLOOKUP(A471,[1]Sindaci!$A$2:$B$7774,2,0)</f>
        <v>PENNA ROBERTO</v>
      </c>
      <c r="E471" s="24" t="str">
        <f>VLOOKUP(A471,[1]Sindaci!$A$2:$D$7774,4,0)</f>
        <v>LISTA COMPOSITA: FORZA ITALIA-LEGA SALVINI-FRATELLI D'ITALIA</v>
      </c>
    </row>
    <row r="472" spans="1:5" x14ac:dyDescent="0.25">
      <c r="A472" t="s">
        <v>848</v>
      </c>
      <c r="B472" t="str">
        <f>VLOOKUP(A472,'PEC separato'!A472:C8372,3,0)</f>
        <v>postacert.toscana.it</v>
      </c>
      <c r="C472" s="29">
        <f>VLOOKUP(A472,SEZIONI!A472:B8367,2,0)</f>
        <v>4</v>
      </c>
      <c r="D472" t="str">
        <f>VLOOKUP(A472,[1]Sindaci!$A$2:$B$7774,2,0)</f>
        <v>GUASTALLI GIOVANNI</v>
      </c>
      <c r="E472" s="24" t="str">
        <f>VLOOKUP(A472,[1]Sindaci!$A$2:$D$7774,4,0)</f>
        <v>LISTA CIVICA: BAGNONE NEL CUORE</v>
      </c>
    </row>
    <row r="473" spans="1:5" x14ac:dyDescent="0.25">
      <c r="A473" t="s">
        <v>849</v>
      </c>
      <c r="B473" t="str">
        <f>VLOOKUP(A473,'PEC separato'!A473:C8373,3,0)</f>
        <v>legalmail.it</v>
      </c>
      <c r="C473" s="29">
        <f>VLOOKUP(A473,SEZIONI!A473:B8368,2,0)</f>
        <v>5</v>
      </c>
      <c r="D473" t="str">
        <f>VLOOKUP(A473,[1]Sindaci!$A$2:$B$7774,2,0)</f>
        <v>PROFILI LUCA</v>
      </c>
      <c r="E473" s="24" t="str">
        <f>VLOOKUP(A473,[1]Sindaci!$A$2:$D$7774,4,0)</f>
        <v>LISTA CIVICA: PROFILI SINDACO</v>
      </c>
    </row>
    <row r="474" spans="1:5" x14ac:dyDescent="0.25">
      <c r="A474" t="s">
        <v>850</v>
      </c>
      <c r="B474" t="str">
        <f>VLOOKUP(A474,'PEC separato'!A474:C8374,3,0)</f>
        <v>pec.comune.bagolino.bs.it</v>
      </c>
      <c r="C474" s="29">
        <f>VLOOKUP(A474,SEZIONI!A474:B8369,2,0)</f>
        <v>4</v>
      </c>
      <c r="D474" t="str">
        <f>VLOOKUP(A474,[1]Sindaci!$A$2:$B$7774,2,0)</f>
        <v>MARCA GIANZENO</v>
      </c>
      <c r="E474" s="24" t="str">
        <f>VLOOKUP(A474,[1]Sindaci!$A$2:$D$7774,4,0)</f>
        <v>LISTA CIVICA: INSIEME PER CRESCERE</v>
      </c>
    </row>
    <row r="475" spans="1:5" x14ac:dyDescent="0.25">
      <c r="A475" t="s">
        <v>851</v>
      </c>
      <c r="B475" t="str">
        <f>VLOOKUP(A475,'PEC separato'!A475:C8375,3,0)</f>
        <v>asmepec.it</v>
      </c>
      <c r="C475" s="29">
        <f>VLOOKUP(A475,SEZIONI!A475:B8370,2,0)</f>
        <v>3</v>
      </c>
      <c r="D475" t="str">
        <f>VLOOKUP(A475,[1]Sindaci!$A$2:$B$7774,2,0)</f>
        <v>DI CERBO GIUSEPPE</v>
      </c>
      <c r="E475" s="24" t="str">
        <f>VLOOKUP(A475,[1]Sindaci!$A$2:$D$7774,4,0)</f>
        <v>LISTA CIVICA: BAIA E LATINA RINASCE</v>
      </c>
    </row>
    <row r="476" spans="1:5" x14ac:dyDescent="0.25">
      <c r="A476" t="s">
        <v>852</v>
      </c>
      <c r="B476" t="str">
        <f>VLOOKUP(A476,'PEC separato'!A476:C8376,3,0)</f>
        <v>asmepec.it</v>
      </c>
      <c r="C476" s="29">
        <f>VLOOKUP(A476,SEZIONI!A476:B8371,2,0)</f>
        <v>4</v>
      </c>
      <c r="D476" t="str">
        <f>VLOOKUP(A476,[1]Sindaci!$A$2:$B$7774,2,0)</f>
        <v>MONTANARO ENRICO</v>
      </c>
      <c r="E476" s="24" t="str">
        <f>VLOOKUP(A476,[1]Sindaci!$A$2:$D$7774,4,0)</f>
        <v>LISTA CIVICA: BAIANO CIVICA</v>
      </c>
    </row>
    <row r="477" spans="1:5" x14ac:dyDescent="0.25">
      <c r="A477" t="s">
        <v>853</v>
      </c>
      <c r="B477" t="str">
        <f>VLOOKUP(A477,'PEC separato'!A477:C8377,3,0)</f>
        <v>postemailcertificata.it</v>
      </c>
      <c r="C477" s="29">
        <f>VLOOKUP(A477,SEZIONI!A477:B8372,2,0)</f>
        <v>1</v>
      </c>
      <c r="D477" t="str">
        <f>VLOOKUP(A477,[1]Sindaci!$A$2:$B$7774,2,0)</f>
        <v>SUCCIO CLAUDIO</v>
      </c>
      <c r="E477" s="24" t="str">
        <f>VLOOKUP(A477,[1]Sindaci!$A$2:$D$7774,4,0)</f>
        <v>LISTA CIVICA: PER BAIRO</v>
      </c>
    </row>
    <row r="478" spans="1:5" x14ac:dyDescent="0.25">
      <c r="A478" t="s">
        <v>854</v>
      </c>
      <c r="B478" t="str">
        <f>VLOOKUP(A478,'PEC separato'!A478:C8378,3,0)</f>
        <v>cert.comune.baiso.re.it</v>
      </c>
      <c r="C478" s="29">
        <f>VLOOKUP(A478,SEZIONI!A478:B8373,2,0)</f>
        <v>4</v>
      </c>
      <c r="D478" t="str">
        <f>VLOOKUP(A478,[1]Sindaci!$A$2:$B$7774,2,0)</f>
        <v>CORTI FABRIZIO</v>
      </c>
      <c r="E478" s="24" t="str">
        <f>VLOOKUP(A478,[1]Sindaci!$A$2:$D$7774,4,0)</f>
        <v>LISTA CIVICA: BAISO INSIEME</v>
      </c>
    </row>
    <row r="479" spans="1:5" x14ac:dyDescent="0.25">
      <c r="A479" t="s">
        <v>855</v>
      </c>
      <c r="B479" t="str">
        <f>VLOOKUP(A479,'PEC separato'!A479:C8379,3,0)</f>
        <v>pec.comunebajardo.it</v>
      </c>
      <c r="C479" s="29">
        <f>VLOOKUP(A479,SEZIONI!A479:B8374,2,0)</f>
        <v>1</v>
      </c>
      <c r="D479" t="str">
        <f>VLOOKUP(A479,[1]Sindaci!$A$2:$B$7774,2,0)</f>
        <v>MORAGLIA REMO</v>
      </c>
      <c r="E479" s="24" t="str">
        <f>VLOOKUP(A479,[1]Sindaci!$A$2:$D$7774,4,0)</f>
        <v>LISTA CIVICA: BAJARDO NEL CUORE</v>
      </c>
    </row>
    <row r="480" spans="1:5" x14ac:dyDescent="0.25">
      <c r="A480" t="s">
        <v>856</v>
      </c>
      <c r="B480" t="str">
        <f>VLOOKUP(A480,'PEC separato'!A480:C8380,3,0)</f>
        <v>pec.it</v>
      </c>
      <c r="C480" s="29">
        <f>VLOOKUP(A480,SEZIONI!A480:B8375,2,0)</f>
        <v>3</v>
      </c>
      <c r="D480" t="str">
        <f>VLOOKUP(A480,[1]Sindaci!$A$2:$B$7774,2,0)</f>
        <v>ROMEO FRANCO</v>
      </c>
      <c r="E480" s="24" t="str">
        <f>VLOOKUP(A480,[1]Sindaci!$A$2:$D$7774,4,0)</f>
        <v>LISTA CIVICA: INSIEME PER BALANGERO</v>
      </c>
    </row>
    <row r="481" spans="1:5" x14ac:dyDescent="0.25">
      <c r="A481" t="s">
        <v>857</v>
      </c>
      <c r="B481" t="str">
        <f>VLOOKUP(A481,'PEC separato'!A481:C8381,3,0)</f>
        <v>cert.ruparpiemonte.it</v>
      </c>
      <c r="C481" s="29">
        <f>VLOOKUP(A481,SEZIONI!A481:B8376,2,0)</f>
        <v>1</v>
      </c>
      <c r="D481" t="str">
        <f>VLOOKUP(A481,[1]Sindaci!$A$2:$B$7774,2,0)</f>
        <v>FORNO GIANLUCA</v>
      </c>
      <c r="E481" s="24" t="str">
        <f>VLOOKUP(A481,[1]Sindaci!$A$2:$D$7774,4,0)</f>
        <v>LISTA CIVICA: CAMPANILE CON SPIGA E VITE</v>
      </c>
    </row>
    <row r="482" spans="1:5" x14ac:dyDescent="0.25">
      <c r="A482" t="s">
        <v>858</v>
      </c>
      <c r="B482" t="str">
        <f>VLOOKUP(A482,'PEC separato'!A482:C8382,3,0)</f>
        <v>actaliscertymail.it</v>
      </c>
      <c r="C482" s="29">
        <f>VLOOKUP(A482,SEZIONI!A482:B8377,2,0)</f>
        <v>1</v>
      </c>
      <c r="D482" t="str">
        <f>VLOOKUP(A482,[1]Sindaci!$A$2:$B$7774,2,0)</f>
        <v>FERRERO VERCELLI LUIGI</v>
      </c>
      <c r="E482" s="24" t="str">
        <f>VLOOKUP(A482,[1]Sindaci!$A$2:$D$7774,4,0)</f>
        <v>LISTA CIVICA: LA SVOLTA PER BALDISSERO</v>
      </c>
    </row>
    <row r="483" spans="1:5" x14ac:dyDescent="0.25">
      <c r="A483" t="s">
        <v>859</v>
      </c>
      <c r="B483" t="str">
        <f>VLOOKUP(A483,'PEC separato'!A483:C8383,3,0)</f>
        <v>cert.ruparpiemonte.it</v>
      </c>
      <c r="C483" s="29">
        <f>VLOOKUP(A483,SEZIONI!A483:B8378,2,0)</f>
        <v>1</v>
      </c>
      <c r="D483" t="str">
        <f>VLOOKUP(A483,[1]Sindaci!$A$2:$B$7774,2,0)</f>
        <v>LUSSO MICHELE</v>
      </c>
      <c r="E483" s="24" t="str">
        <f>VLOOKUP(A483,[1]Sindaci!$A$2:$D$7774,4,0)</f>
        <v>LISTA CIVICA: ASCOLTANDO BALDISSERO</v>
      </c>
    </row>
    <row r="484" spans="1:5" x14ac:dyDescent="0.25">
      <c r="A484" t="s">
        <v>860</v>
      </c>
      <c r="B484" t="str">
        <f>VLOOKUP(A484,'PEC separato'!A484:C8384,3,0)</f>
        <v>cert.ruparpiemonte.it</v>
      </c>
      <c r="C484" s="29">
        <f>VLOOKUP(A484,SEZIONI!A484:B8379,2,0)</f>
        <v>4</v>
      </c>
      <c r="D484" t="str">
        <f>VLOOKUP(A484,[1]Sindaci!$A$2:$B$7774,2,0)</f>
        <v>CORDERO PIERO</v>
      </c>
      <c r="E484" s="24" t="str">
        <f>VLOOKUP(A484,[1]Sindaci!$A$2:$D$7774,4,0)</f>
        <v>LISTA CIVICA: PROGETTO BALDISSERO 2031</v>
      </c>
    </row>
    <row r="485" spans="1:5" x14ac:dyDescent="0.25">
      <c r="A485" t="s">
        <v>861</v>
      </c>
      <c r="B485" t="str">
        <f>VLOOKUP(A485,'PEC separato'!A485:C8385,3,0)</f>
        <v>pec.it</v>
      </c>
      <c r="C485" s="29">
        <f>VLOOKUP(A485,SEZIONI!A485:B8380,2,0)</f>
        <v>7</v>
      </c>
      <c r="D485" t="str">
        <f>VLOOKUP(A485,[1]Sindaci!$A$2:$B$7774,2,0)</f>
        <v>RIZZO VITO</v>
      </c>
      <c r="E485" s="24" t="str">
        <f>VLOOKUP(A485,[1]Sindaci!$A$2:$D$7774,4,0)</f>
        <v>LISTA CIVICA: Concretezza e StabilitÓ siAmo Balestrate RIZZO Sindaco</v>
      </c>
    </row>
    <row r="486" spans="1:5" x14ac:dyDescent="0.25">
      <c r="A486" t="s">
        <v>862</v>
      </c>
      <c r="B486" t="str">
        <f>VLOOKUP(A486,'PEC separato'!A486:C8386,3,0)</f>
        <v>legalmail.it</v>
      </c>
      <c r="C486" s="29">
        <f>VLOOKUP(A486,SEZIONI!A486:B8381,2,0)</f>
        <v>1</v>
      </c>
      <c r="D486" t="str">
        <f>VLOOKUP(A486,[1]Sindaci!$A$2:$B$7774,2,0)</f>
        <v>SATURNO STEFANO</v>
      </c>
      <c r="E486" s="24" t="str">
        <f>VLOOKUP(A486,[1]Sindaci!$A$2:$D$7774,4,0)</f>
        <v>LISTA CIVICA: BALESTRINO OGGI</v>
      </c>
    </row>
    <row r="487" spans="1:5" x14ac:dyDescent="0.25">
      <c r="A487" t="s">
        <v>863</v>
      </c>
      <c r="B487" t="str">
        <f>VLOOKUP(A487,'PEC separato'!A487:C8387,3,0)</f>
        <v>legalmail.it</v>
      </c>
      <c r="C487" s="29">
        <f>VLOOKUP(A487,SEZIONI!A487:B8382,2,0)</f>
        <v>3</v>
      </c>
      <c r="D487" t="e">
        <f>VLOOKUP(A487,[1]Sindaci!$A$2:$B$7774,2,0)</f>
        <v>#N/A</v>
      </c>
      <c r="E487" s="24" t="e">
        <f>VLOOKUP(A487,[1]Sindaci!$A$2:$D$7774,4,0)</f>
        <v>#N/A</v>
      </c>
    </row>
    <row r="488" spans="1:5" x14ac:dyDescent="0.25">
      <c r="A488" t="s">
        <v>864</v>
      </c>
      <c r="B488" t="str">
        <f>VLOOKUP(A488,'PEC separato'!A488:C8388,3,0)</f>
        <v>servizipostacert.it</v>
      </c>
      <c r="C488" s="29">
        <f>VLOOKUP(A488,SEZIONI!A488:B8383,2,0)</f>
        <v>1</v>
      </c>
      <c r="D488" t="str">
        <f>VLOOKUP(A488,[1]Sindaci!$A$2:$B$7774,2,0)</f>
        <v>FRONGIA GIAN FRANCO RAFFAELE</v>
      </c>
      <c r="E488" s="24" t="str">
        <f>VLOOKUP(A488,[1]Sindaci!$A$2:$D$7774,4,0)</f>
        <v>LISTA CIVICA: BALLAO CAMBIA</v>
      </c>
    </row>
    <row r="489" spans="1:5" x14ac:dyDescent="0.25">
      <c r="A489" t="s">
        <v>865</v>
      </c>
      <c r="B489" t="str">
        <f>VLOOKUP(A489,'PEC separato'!A489:C8389,3,0)</f>
        <v>pec.comune.balme.to.it</v>
      </c>
      <c r="C489" s="29">
        <f>VLOOKUP(A489,SEZIONI!A489:B8384,2,0)</f>
        <v>1</v>
      </c>
      <c r="D489" t="str">
        <f>VLOOKUP(A489,[1]Sindaci!$A$2:$B$7774,2,0)</f>
        <v>CASTAGNERI GIOVANNI BATTISTA</v>
      </c>
      <c r="E489" s="24" t="str">
        <f>VLOOKUP(A489,[1]Sindaci!$A$2:$D$7774,4,0)</f>
        <v>LISTA CIVICA: BARMES</v>
      </c>
    </row>
    <row r="490" spans="1:5" x14ac:dyDescent="0.25">
      <c r="A490" t="s">
        <v>866</v>
      </c>
      <c r="B490" t="str">
        <f>VLOOKUP(A490,'PEC separato'!A490:C8390,3,0)</f>
        <v>cert.ruparpiemonte.it</v>
      </c>
      <c r="C490" s="29">
        <f>VLOOKUP(A490,SEZIONI!A490:B8385,2,0)</f>
        <v>1</v>
      </c>
      <c r="D490" t="str">
        <f>VLOOKUP(A490,[1]Sindaci!$A$2:$B$7774,2,0)</f>
        <v>UFFREDI MORENO</v>
      </c>
      <c r="E490" s="24" t="str">
        <f>VLOOKUP(A490,[1]Sindaci!$A$2:$D$7774,4,0)</f>
        <v>LISTA CIVICA: INSIEME PER BALMUCCIA</v>
      </c>
    </row>
    <row r="491" spans="1:5" x14ac:dyDescent="0.25">
      <c r="A491" t="s">
        <v>867</v>
      </c>
      <c r="B491" t="str">
        <f>VLOOKUP(A491,'PEC separato'!A491:C8391,3,0)</f>
        <v>legalmail.it</v>
      </c>
      <c r="C491" s="29">
        <f>VLOOKUP(A491,SEZIONI!A491:B8386,2,0)</f>
        <v>1</v>
      </c>
      <c r="D491" t="str">
        <f>VLOOKUP(A491,[1]Sindaci!$A$2:$B$7774,2,0)</f>
        <v>MORELLO GIAN MARIO</v>
      </c>
      <c r="E491" s="24" t="str">
        <f>VLOOKUP(A491,[1]Sindaci!$A$2:$D$7774,4,0)</f>
        <v>LISTA CIVICA: BALOCCO E BASTIA INSIEME</v>
      </c>
    </row>
    <row r="492" spans="1:5" x14ac:dyDescent="0.25">
      <c r="A492" t="s">
        <v>868</v>
      </c>
      <c r="B492" t="str">
        <f>VLOOKUP(A492,'PEC separato'!A492:C8392,3,0)</f>
        <v>pec.comune.balsorano.aq.it</v>
      </c>
      <c r="C492" s="29">
        <f>VLOOKUP(A492,SEZIONI!A492:B8387,2,0)</f>
        <v>5</v>
      </c>
      <c r="D492" t="str">
        <f>VLOOKUP(A492,[1]Sindaci!$A$2:$B$7774,2,0)</f>
        <v>BUFFONE ANTONELLA</v>
      </c>
      <c r="E492" s="24" t="str">
        <f>VLOOKUP(A492,[1]Sindaci!$A$2:$D$7774,4,0)</f>
        <v>LISTA CIVICA: BALSORANO LIBERA</v>
      </c>
    </row>
    <row r="493" spans="1:5" x14ac:dyDescent="0.25">
      <c r="A493" t="s">
        <v>869</v>
      </c>
      <c r="B493" t="str">
        <f>VLOOKUP(A493,'PEC separato'!A493:C8393,3,0)</f>
        <v>cert.ruparbasilicata.it</v>
      </c>
      <c r="C493" s="29">
        <f>VLOOKUP(A493,SEZIONI!A493:B8388,2,0)</f>
        <v>2</v>
      </c>
      <c r="D493" t="str">
        <f>VLOOKUP(A493,[1]Sindaci!$A$2:$B$7774,2,0)</f>
        <v>DI CARLO EZIO</v>
      </c>
      <c r="E493" s="24" t="str">
        <f>VLOOKUP(A493,[1]Sindaci!$A$2:$D$7774,4,0)</f>
        <v>LISTA CIVICA: RIVIVERE</v>
      </c>
    </row>
    <row r="494" spans="1:5" x14ac:dyDescent="0.25">
      <c r="A494" t="s">
        <v>870</v>
      </c>
      <c r="B494" t="str">
        <f>VLOOKUP(A494,'PEC separato'!A494:C8394,3,0)</f>
        <v>pcert.it</v>
      </c>
      <c r="C494" s="29">
        <f>VLOOKUP(A494,SEZIONI!A494:B8389,2,0)</f>
        <v>2</v>
      </c>
      <c r="D494" t="str">
        <f>VLOOKUP(A494,[1]Sindaci!$A$2:$B$7774,2,0)</f>
        <v>TORRIANO MARCO</v>
      </c>
      <c r="E494" s="24" t="str">
        <f>VLOOKUP(A494,[1]Sindaci!$A$2:$D$7774,4,0)</f>
        <v>_</v>
      </c>
    </row>
    <row r="495" spans="1:5" x14ac:dyDescent="0.25">
      <c r="A495" t="s">
        <v>871</v>
      </c>
      <c r="B495" t="str">
        <f>VLOOKUP(A495,'PEC separato'!A495:C8395,3,0)</f>
        <v>pec.comune.banari.ss.it</v>
      </c>
      <c r="C495" s="29">
        <f>VLOOKUP(A495,SEZIONI!A495:B8390,2,0)</f>
        <v>1</v>
      </c>
      <c r="D495" t="str">
        <f>VLOOKUP(A495,[1]Sindaci!$A$2:$B$7774,2,0)</f>
        <v>BASCIU FRANCESCO</v>
      </c>
      <c r="E495" s="24" t="str">
        <f>VLOOKUP(A495,[1]Sindaci!$A$2:$D$7774,4,0)</f>
        <v>LISTA CIVICA: ATTIVAMENTE BANARI</v>
      </c>
    </row>
    <row r="496" spans="1:5" x14ac:dyDescent="0.25">
      <c r="A496" t="s">
        <v>872</v>
      </c>
      <c r="B496" t="str">
        <f>VLOOKUP(A496,'PEC separato'!A496:C8396,3,0)</f>
        <v>cert.ruparpiemonte.it</v>
      </c>
      <c r="C496" s="29">
        <f>VLOOKUP(A496,SEZIONI!A496:B8391,2,0)</f>
        <v>3</v>
      </c>
      <c r="D496" t="str">
        <f>VLOOKUP(A496,[1]Sindaci!$A$2:$B$7774,2,0)</f>
        <v>MAZZA ANTONIO</v>
      </c>
      <c r="E496" s="24" t="str">
        <f>VLOOKUP(A496,[1]Sindaci!$A$2:$D$7774,4,0)</f>
        <v>LISTA CIVICA: INSIEME PER CRESCERE</v>
      </c>
    </row>
    <row r="497" spans="1:5" x14ac:dyDescent="0.25">
      <c r="A497" t="s">
        <v>873</v>
      </c>
      <c r="B497" t="str">
        <f>VLOOKUP(A497,'PEC separato'!A497:C8397,3,0)</f>
        <v>legalmail.it</v>
      </c>
      <c r="C497" s="29">
        <f>VLOOKUP(A497,SEZIONI!A497:B8392,2,0)</f>
        <v>1</v>
      </c>
      <c r="D497" t="str">
        <f>VLOOKUP(A497,[1]Sindaci!$A$2:$B$7774,2,0)</f>
        <v>BONFADINI PIERFRANCO</v>
      </c>
      <c r="E497" s="24" t="str">
        <f>VLOOKUP(A497,[1]Sindaci!$A$2:$D$7774,4,0)</f>
        <v>LISTA CIVICA: FUTURO E TRADIZIONE</v>
      </c>
    </row>
    <row r="498" spans="1:5" x14ac:dyDescent="0.25">
      <c r="A498" t="s">
        <v>874</v>
      </c>
      <c r="B498" t="str">
        <f>VLOOKUP(A498,'PEC separato'!A498:C8398,3,0)</f>
        <v>cert.ruparbasilicata.it</v>
      </c>
      <c r="C498" s="29">
        <f>VLOOKUP(A498,SEZIONI!A498:B8393,2,0)</f>
        <v>2</v>
      </c>
      <c r="D498" t="str">
        <f>VLOOKUP(A498,[1]Sindaci!$A$2:$B$7774,2,0)</f>
        <v>CAFFIO PASQUALE</v>
      </c>
      <c r="E498" s="24" t="str">
        <f>VLOOKUP(A498,[1]Sindaci!$A$2:$D$7774,4,0)</f>
        <v>LISTA CIVICA: UNITI PER BANZI</v>
      </c>
    </row>
    <row r="499" spans="1:5" x14ac:dyDescent="0.25">
      <c r="A499" t="s">
        <v>875</v>
      </c>
      <c r="B499" t="str">
        <f>VLOOKUP(A499,'PEC separato'!A499:C8399,3,0)</f>
        <v>cert.ip-veneto.net</v>
      </c>
      <c r="C499" s="29">
        <f>VLOOKUP(A499,SEZIONI!A499:B8394,2,0)</f>
        <v>4</v>
      </c>
      <c r="D499" t="str">
        <f>VLOOKUP(A499,[1]Sindaci!$A$2:$B$7774,2,0)</f>
        <v>CORSO FRANCESCO</v>
      </c>
      <c r="E499" s="24" t="str">
        <f>VLOOKUP(A499,[1]Sindaci!$A$2:$D$7774,4,0)</f>
        <v>LISTA CIVICA: CIWIKAMENTE</v>
      </c>
    </row>
    <row r="500" spans="1:5" x14ac:dyDescent="0.25">
      <c r="A500" t="s">
        <v>876</v>
      </c>
      <c r="B500" t="str">
        <f>VLOOKUP(A500,'PEC separato'!A500:C8400,3,0)</f>
        <v>pec.comune.baradili.or.it</v>
      </c>
      <c r="C500" s="29">
        <f>VLOOKUP(A500,SEZIONI!A500:B8395,2,0)</f>
        <v>1</v>
      </c>
      <c r="D500" t="str">
        <f>VLOOKUP(A500,[1]Sindaci!$A$2:$B$7774,2,0)</f>
        <v>CAMEDDA MARIA ANNA</v>
      </c>
      <c r="E500" s="24" t="str">
        <f>VLOOKUP(A500,[1]Sindaci!$A$2:$D$7774,4,0)</f>
        <v>_</v>
      </c>
    </row>
    <row r="501" spans="1:5" x14ac:dyDescent="0.25">
      <c r="A501" t="s">
        <v>877</v>
      </c>
      <c r="B501" t="str">
        <f>VLOOKUP(A501,'PEC separato'!A501:C8401,3,0)</f>
        <v>cert.ruparbasilicata.it</v>
      </c>
      <c r="C501" s="29">
        <f>VLOOKUP(A501,SEZIONI!A501:B8396,2,0)</f>
        <v>3</v>
      </c>
      <c r="D501" t="str">
        <f>VLOOKUP(A501,[1]Sindaci!$A$2:$B$7774,2,0)</f>
        <v>GALIZIA GIUSEPPE FERNANDO</v>
      </c>
      <c r="E501" s="24" t="str">
        <f>VLOOKUP(A501,[1]Sindaci!$A$2:$D$7774,4,0)</f>
        <v>LISTA CIVICA: RICOMINCIAMO</v>
      </c>
    </row>
    <row r="502" spans="1:5" x14ac:dyDescent="0.25">
      <c r="A502" t="s">
        <v>878</v>
      </c>
      <c r="B502" t="str">
        <f>VLOOKUP(A502,'PEC separato'!A502:C8402,3,0)</f>
        <v>legalmail.it</v>
      </c>
      <c r="C502" s="29">
        <f>VLOOKUP(A502,SEZIONI!A502:B8397,2,0)</f>
        <v>3</v>
      </c>
      <c r="D502" t="str">
        <f>VLOOKUP(A502,[1]Sindaci!$A$2:$B$7774,2,0)</f>
        <v>DI CHIRO RICCARDO</v>
      </c>
      <c r="E502" s="24" t="str">
        <f>VLOOKUP(A502,[1]Sindaci!$A$2:$D$7774,4,0)</f>
        <v>LISTA CIVICA: INSIEME PER BARANELLO</v>
      </c>
    </row>
    <row r="503" spans="1:5" x14ac:dyDescent="0.25">
      <c r="A503" t="s">
        <v>879</v>
      </c>
      <c r="B503" t="str">
        <f>VLOOKUP(A503,'PEC separato'!A503:C8403,3,0)</f>
        <v>pec.comunebarano.it</v>
      </c>
      <c r="C503" s="29">
        <f>VLOOKUP(A503,SEZIONI!A503:B8398,2,0)</f>
        <v>10</v>
      </c>
      <c r="D503" t="str">
        <f>VLOOKUP(A503,[1]Sindaci!$A$2:$B$7774,2,0)</f>
        <v>GAUDIOSO DIONIGI</v>
      </c>
      <c r="E503" s="24" t="str">
        <f>VLOOKUP(A503,[1]Sindaci!$A$2:$D$7774,4,0)</f>
        <v>LISTA CIVICA: DEMOCRAZIA E PROGRESSO</v>
      </c>
    </row>
    <row r="504" spans="1:5" x14ac:dyDescent="0.25">
      <c r="A504" t="s">
        <v>880</v>
      </c>
      <c r="B504" t="str">
        <f>VLOOKUP(A504,'PEC separato'!A504:C8404,3,0)</f>
        <v>pec.comune.baranzate.mi.it</v>
      </c>
      <c r="C504" s="29">
        <f>VLOOKUP(A504,SEZIONI!A504:B8399,2,0)</f>
        <v>8</v>
      </c>
      <c r="D504" t="str">
        <f>VLOOKUP(A504,[1]Sindaci!$A$2:$B$7774,2,0)</f>
        <v>ELIA LUCA MARIO</v>
      </c>
      <c r="E504" s="24" t="str">
        <f>VLOOKUP(A504,[1]Sindaci!$A$2:$D$7774,4,0)</f>
        <v>LISTA CIVICA: PROGETTO PER BARANZATE</v>
      </c>
    </row>
    <row r="505" spans="1:5" x14ac:dyDescent="0.25">
      <c r="A505" t="s">
        <v>881</v>
      </c>
      <c r="B505" t="str">
        <f>VLOOKUP(A505,'PEC separato'!A505:C8405,3,0)</f>
        <v>pec.regione.lombardia.it</v>
      </c>
      <c r="C505" s="29">
        <f>VLOOKUP(A505,SEZIONI!A505:B8400,2,0)</f>
        <v>2</v>
      </c>
      <c r="D505" t="str">
        <f>VLOOKUP(A505,[1]Sindaci!$A$2:$B$7774,2,0)</f>
        <v>DI RENZO SCOLARI LORENZO</v>
      </c>
      <c r="E505" s="24" t="str">
        <f>VLOOKUP(A505,[1]Sindaci!$A$2:$D$7774,4,0)</f>
        <v>_</v>
      </c>
    </row>
    <row r="506" spans="1:5" x14ac:dyDescent="0.25">
      <c r="A506" t="s">
        <v>882</v>
      </c>
      <c r="B506" t="str">
        <f>VLOOKUP(A506,'PEC separato'!A506:C8406,3,0)</f>
        <v>pec.comune.baratilisanpietro.or.it</v>
      </c>
      <c r="C506" s="29">
        <f>VLOOKUP(A506,SEZIONI!A506:B8401,2,0)</f>
        <v>2</v>
      </c>
      <c r="D506" t="str">
        <f>VLOOKUP(A506,[1]Sindaci!$A$2:$B$7774,2,0)</f>
        <v>PIPPIA ALBERTO</v>
      </c>
      <c r="E506" s="24" t="str">
        <f>VLOOKUP(A506,[1]Sindaci!$A$2:$D$7774,4,0)</f>
        <v>LISTA CIVICA: PROGETTO COMUNE</v>
      </c>
    </row>
    <row r="507" spans="1:5" x14ac:dyDescent="0.25">
      <c r="A507" t="s">
        <v>883</v>
      </c>
      <c r="B507" t="str">
        <f>VLOOKUP(A507,'PEC separato'!A507:C8407,3,0)</f>
        <v>cert.ruparpiemonte.it</v>
      </c>
      <c r="C507" s="29">
        <f>VLOOKUP(A507,SEZIONI!A507:B8402,2,0)</f>
        <v>2</v>
      </c>
      <c r="D507" t="str">
        <f>VLOOKUP(A507,[1]Sindaci!$A$2:$B$7774,2,0)</f>
        <v>DROVETTI GIUSEPPE</v>
      </c>
      <c r="E507" s="24" t="str">
        <f>VLOOKUP(A507,[1]Sindaci!$A$2:$D$7774,4,0)</f>
        <v>LISTA CIVICA: INSIEME PER BARBANIA</v>
      </c>
    </row>
    <row r="508" spans="1:5" x14ac:dyDescent="0.25">
      <c r="A508" t="s">
        <v>884</v>
      </c>
      <c r="B508" t="str">
        <f>VLOOKUP(A508,'PEC separato'!A508:C8408,3,0)</f>
        <v>emarche.it</v>
      </c>
      <c r="C508" s="29">
        <f>VLOOKUP(A508,SEZIONI!A508:B8403,2,0)</f>
        <v>2</v>
      </c>
      <c r="D508" t="str">
        <f>VLOOKUP(A508,[1]Sindaci!$A$2:$B$7774,2,0)</f>
        <v>PASQUALINI RICCARDO</v>
      </c>
      <c r="E508" s="24" t="str">
        <f>VLOOKUP(A508,[1]Sindaci!$A$2:$D$7774,4,0)</f>
        <v>LISTA CIVICA: VIVA BARBARA VIVA</v>
      </c>
    </row>
    <row r="509" spans="1:5" x14ac:dyDescent="0.25">
      <c r="A509" t="s">
        <v>885</v>
      </c>
      <c r="B509" t="str">
        <f>VLOOKUP(A509,'PEC separato'!A509:C8409,3,0)</f>
        <v>pec.comune.barbaranomossano.vi.it</v>
      </c>
      <c r="C509" s="29">
        <f>VLOOKUP(A509,SEZIONI!A509:B8404,2,0)</f>
        <v>7</v>
      </c>
      <c r="D509" t="str">
        <f>VLOOKUP(A509,[1]Sindaci!$A$2:$B$7774,2,0)</f>
        <v>PRETTO CRISTIANO</v>
      </c>
      <c r="E509" s="24" t="str">
        <f>VLOOKUP(A509,[1]Sindaci!$A$2:$D$7774,4,0)</f>
        <v>LISTA CIVICA: IMPEGNO COMUNE</v>
      </c>
    </row>
    <row r="510" spans="1:5" x14ac:dyDescent="0.25">
      <c r="A510" t="s">
        <v>886</v>
      </c>
      <c r="B510" t="str">
        <f>VLOOKUP(A510,'PEC separato'!A510:C8410,3,0)</f>
        <v>pec.it</v>
      </c>
      <c r="C510" s="29">
        <f>VLOOKUP(A510,SEZIONI!A510:B8405,2,0)</f>
        <v>1</v>
      </c>
      <c r="D510" t="str">
        <f>VLOOKUP(A510,[1]Sindaci!$A$2:$B$7774,2,0)</f>
        <v>MARCHESI RINALDO</v>
      </c>
      <c r="E510" s="24" t="str">
        <f>VLOOKUP(A510,[1]Sindaci!$A$2:$D$7774,4,0)</f>
        <v>LISTA CIVICA: BARBARANO UNITO</v>
      </c>
    </row>
    <row r="511" spans="1:5" x14ac:dyDescent="0.25">
      <c r="A511" t="s">
        <v>887</v>
      </c>
      <c r="B511" t="str">
        <f>VLOOKUP(A511,'PEC separato'!A511:C8411,3,0)</f>
        <v>pec.comune.barbaresco.cn.it</v>
      </c>
      <c r="C511" s="29">
        <f>VLOOKUP(A511,SEZIONI!A511:B8406,2,0)</f>
        <v>1</v>
      </c>
      <c r="D511" t="str">
        <f>VLOOKUP(A511,[1]Sindaci!$A$2:$B$7774,2,0)</f>
        <v>ZOPPI MARIO</v>
      </c>
      <c r="E511" s="24" t="str">
        <f>VLOOKUP(A511,[1]Sindaci!$A$2:$D$7774,4,0)</f>
        <v>LISTA CIVICA: BARBARESCO E' PRESENTE</v>
      </c>
    </row>
    <row r="512" spans="1:5" x14ac:dyDescent="0.25">
      <c r="A512" t="s">
        <v>888</v>
      </c>
      <c r="B512" t="str">
        <f>VLOOKUP(A512,'PEC separato'!A512:C8412,3,0)</f>
        <v>pec.comune.barbariga.bs.it</v>
      </c>
      <c r="C512" s="29">
        <f>VLOOKUP(A512,SEZIONI!A512:B8407,2,0)</f>
        <v>3</v>
      </c>
      <c r="D512" t="str">
        <f>VLOOKUP(A512,[1]Sindaci!$A$2:$B$7774,2,0)</f>
        <v>UCCELLI GIACOMO FAUSTO</v>
      </c>
      <c r="E512" s="24" t="str">
        <f>VLOOKUP(A512,[1]Sindaci!$A$2:$D$7774,4,0)</f>
        <v>_</v>
      </c>
    </row>
    <row r="513" spans="1:5" x14ac:dyDescent="0.25">
      <c r="A513" t="s">
        <v>889</v>
      </c>
      <c r="B513" t="str">
        <f>VLOOKUP(A513,'PEC separato'!A513:C8413,3,0)</f>
        <v>pec.regione.lombardia.it</v>
      </c>
      <c r="C513" s="29">
        <f>VLOOKUP(A513,SEZIONI!A513:B8408,2,0)</f>
        <v>1</v>
      </c>
      <c r="D513" t="str">
        <f>VLOOKUP(A513,[1]Sindaci!$A$2:$B$7774,2,0)</f>
        <v>TRAPATTONI VINCENZO</v>
      </c>
      <c r="E513" s="24" t="str">
        <f>VLOOKUP(A513,[1]Sindaci!$A$2:$D$7774,4,0)</f>
        <v>LISTA CIVICA: INSIEME PER RINNOVARE BARBATA</v>
      </c>
    </row>
    <row r="514" spans="1:5" x14ac:dyDescent="0.25">
      <c r="A514" t="s">
        <v>890</v>
      </c>
      <c r="B514" t="str">
        <f>VLOOKUP(A514,'PEC separato'!A514:C8414,3,0)</f>
        <v>postacert.toscana.it</v>
      </c>
      <c r="C514" s="29">
        <f>VLOOKUP(A514,SEZIONI!A514:B8409,2,0)</f>
        <v>8</v>
      </c>
      <c r="D514" t="str">
        <f>VLOOKUP(A514,[1]Sindaci!$A$2:$B$7774,2,0)</f>
        <v>MONGATTI GIAMPIERO</v>
      </c>
      <c r="E514" s="24" t="str">
        <f>VLOOKUP(A514,[1]Sindaci!$A$2:$D$7774,4,0)</f>
        <v>LISTA CIVICA: AVANTI INSIEME MONGATTI SINDACO</v>
      </c>
    </row>
    <row r="515" spans="1:5" x14ac:dyDescent="0.25">
      <c r="A515" t="s">
        <v>891</v>
      </c>
      <c r="B515" t="str">
        <f>VLOOKUP(A515,'PEC separato'!A515:C8415,3,0)</f>
        <v>postacert.toscana.it</v>
      </c>
      <c r="C515" s="29">
        <f>VLOOKUP(A515,SEZIONI!A515:B8410,2,0)</f>
        <v>14</v>
      </c>
      <c r="D515" t="str">
        <f>VLOOKUP(A515,[1]Sindaci!$A$2:$B$7774,2,0)</f>
        <v>BARONCELLI DAVID</v>
      </c>
      <c r="E515" s="24" t="str">
        <f>VLOOKUP(A515,[1]Sindaci!$A$2:$D$7774,4,0)</f>
        <v>LISTA CIVICA: CENTROSINISTRA</v>
      </c>
    </row>
    <row r="516" spans="1:5" x14ac:dyDescent="0.25">
      <c r="A516" t="s">
        <v>892</v>
      </c>
      <c r="B516" t="str">
        <f>VLOOKUP(A516,'PEC separato'!A516:C8416,3,0)</f>
        <v>pec.provincia.pv.it</v>
      </c>
      <c r="C516" s="29">
        <f>VLOOKUP(A516,SEZIONI!A516:B8411,2,0)</f>
        <v>1</v>
      </c>
      <c r="D516" t="str">
        <f>VLOOKUP(A516,[1]Sindaci!$A$2:$B$7774,2,0)</f>
        <v>FALBO GIORGIO</v>
      </c>
      <c r="E516" s="24" t="str">
        <f>VLOOKUP(A516,[1]Sindaci!$A$2:$D$7774,4,0)</f>
        <v>LISTA CIVICA</v>
      </c>
    </row>
    <row r="517" spans="1:5" x14ac:dyDescent="0.25">
      <c r="A517" t="s">
        <v>7880</v>
      </c>
      <c r="B517" t="str">
        <f>VLOOKUP(A517,'PEC separato'!A517:C8417,3,0)</f>
        <v>legalmail.it</v>
      </c>
      <c r="C517" s="29">
        <f>VLOOKUP(A517,SEZIONI!A517:B8412,2,0)</f>
        <v>2</v>
      </c>
      <c r="D517" t="str">
        <f>VLOOKUP(A517,[1]Sindaci!$A$2:$B$7774,2,0)</f>
        <v>MUR ERICH</v>
      </c>
      <c r="E517" s="24" t="str">
        <f>VLOOKUP(A517,[1]Sindaci!$A$2:$D$7774,4,0)</f>
        <v>_</v>
      </c>
    </row>
    <row r="518" spans="1:5" x14ac:dyDescent="0.25">
      <c r="A518" t="s">
        <v>893</v>
      </c>
      <c r="B518" t="str">
        <f>VLOOKUP(A518,'PEC separato'!A518:C8418,3,0)</f>
        <v xml:space="preserve">pecveneto.it </v>
      </c>
      <c r="C518" s="29">
        <f>VLOOKUP(A518,SEZIONI!A518:B8413,2,0)</f>
        <v>2</v>
      </c>
      <c r="D518" t="str">
        <f>VLOOKUP(A518,[1]Sindaci!$A$2:$B$7774,2,0)</f>
        <v>PEOTTA FRANCESCO</v>
      </c>
      <c r="E518" s="24" t="str">
        <f>VLOOKUP(A518,[1]Sindaci!$A$2:$D$7774,4,0)</f>
        <v>LISTA CIVICA: INSIEME PER BARBONA</v>
      </c>
    </row>
    <row r="519" spans="1:5" x14ac:dyDescent="0.25">
      <c r="A519" t="s">
        <v>894</v>
      </c>
      <c r="B519" t="str">
        <f>VLOOKUP(A519,'PEC separato'!A519:C8419,3,0)</f>
        <v>postecert.it</v>
      </c>
      <c r="C519" s="29">
        <f>VLOOKUP(A519,SEZIONI!A519:B8414,2,0)</f>
        <v>48</v>
      </c>
      <c r="D519" t="str">
        <f>VLOOKUP(A519,[1]Sindaci!$A$2:$B$7774,2,0)</f>
        <v>CALABRO' GIUSEPPE</v>
      </c>
      <c r="E519" s="24" t="str">
        <f>VLOOKUP(A519,[1]Sindaci!$A$2:$D$7774,4,0)</f>
        <v>LISTA CIVICA: ALLEANZA PER BARCELLONA POZZO DI GOTTO | LEGA SALVINI PREMIER | LISTA CIVICA: #DIVENTERA' BELLISSIMA | Lista Civica non pervenuta | FRATELLI D'ITALIA CON GIORGIA MELONI | LISTA CIVICA: #NOI CI SIAMO | LISTA CIVICA: CALABRO' SINDACO | Colore Politico non pervenuto | LISTA CIVICA: CITTA' VIVA | FORZA ITALIA | LISTA CIVICA: PRIMA IL TERRITORIO | LISTA CIVICA: AZZURRI</v>
      </c>
    </row>
    <row r="520" spans="1:5" x14ac:dyDescent="0.25">
      <c r="A520" t="s">
        <v>895</v>
      </c>
      <c r="B520" t="str">
        <f>VLOOKUP(A520,'PEC separato'!A520:C8420,3,0)</f>
        <v>certgov.fvg.it</v>
      </c>
      <c r="C520" s="29">
        <f>VLOOKUP(A520,SEZIONI!A520:B8415,2,0)</f>
        <v>1</v>
      </c>
      <c r="D520" t="str">
        <f>VLOOKUP(A520,[1]Sindaci!$A$2:$B$7774,2,0)</f>
        <v>TRAINA CLAUDIO</v>
      </c>
      <c r="E520" s="24" t="str">
        <f>VLOOKUP(A520,[1]Sindaci!$A$2:$D$7774,4,0)</f>
        <v>LISTA CIVICA: PER BARCIS</v>
      </c>
    </row>
    <row r="521" spans="1:5" x14ac:dyDescent="0.25">
      <c r="A521" t="s">
        <v>896</v>
      </c>
      <c r="B521" t="str">
        <f>VLOOKUP(A521,'PEC separato'!A521:C8421,3,0)</f>
        <v>pec.comune.bard.ao.it</v>
      </c>
      <c r="C521" s="29">
        <f>VLOOKUP(A521,SEZIONI!A521:B8416,2,0)</f>
        <v>1</v>
      </c>
      <c r="D521" t="str">
        <f>VLOOKUP(A521,[1]Sindaci!$A$2:$B$7774,2,0)</f>
        <v>MARTINO SILVANA</v>
      </c>
      <c r="E521" s="24" t="str">
        <f>VLOOKUP(A521,[1]Sindaci!$A$2:$D$7774,4,0)</f>
        <v>_</v>
      </c>
    </row>
    <row r="522" spans="1:5" x14ac:dyDescent="0.25">
      <c r="A522" t="s">
        <v>897</v>
      </c>
      <c r="B522">
        <f>VLOOKUP(A522,'PEC separato'!A522:C8422,3,0)</f>
        <v>0</v>
      </c>
      <c r="C522" s="29">
        <f>VLOOKUP(A522,SEZIONI!A522:B8417,2,0)</f>
        <v>4</v>
      </c>
      <c r="D522" t="e">
        <f>VLOOKUP(A522,[1]Sindaci!$A$2:$B$7774,2,0)</f>
        <v>#N/A</v>
      </c>
      <c r="E522" s="24" t="e">
        <f>VLOOKUP(A522,[1]Sindaci!$A$2:$D$7774,4,0)</f>
        <v>#N/A</v>
      </c>
    </row>
    <row r="523" spans="1:5" x14ac:dyDescent="0.25">
      <c r="A523" t="s">
        <v>898</v>
      </c>
      <c r="B523" t="str">
        <f>VLOOKUP(A523,'PEC separato'!A523:C8423,3,0)</f>
        <v>postacert.comune.bardi.pr.it</v>
      </c>
      <c r="C523" s="29">
        <f>VLOOKUP(A523,SEZIONI!A523:B8418,2,0)</f>
        <v>4</v>
      </c>
      <c r="D523" t="str">
        <f>VLOOKUP(A523,[1]Sindaci!$A$2:$B$7774,2,0)</f>
        <v>PONTREMOLI VALENTINA</v>
      </c>
      <c r="E523" s="24" t="str">
        <f>VLOOKUP(A523,[1]Sindaci!$A$2:$D$7774,4,0)</f>
        <v>LISTA CIVICA: UN'IDEA PER BARDI</v>
      </c>
    </row>
    <row r="524" spans="1:5" x14ac:dyDescent="0.25">
      <c r="A524" t="s">
        <v>899</v>
      </c>
      <c r="B524" t="str">
        <f>VLOOKUP(A524,'PEC separato'!A524:C8424,3,0)</f>
        <v>legalmail.it</v>
      </c>
      <c r="C524" s="29">
        <f>VLOOKUP(A524,SEZIONI!A524:B8419,2,0)</f>
        <v>1</v>
      </c>
      <c r="D524" t="str">
        <f>VLOOKUP(A524,[1]Sindaci!$A$2:$B$7774,2,0)</f>
        <v>MATTIAUDA FRANCA</v>
      </c>
      <c r="E524" s="24" t="str">
        <f>VLOOKUP(A524,[1]Sindaci!$A$2:$D$7774,4,0)</f>
        <v>LISTA CIVICA: NOI CON VOI PER BARDINETO</v>
      </c>
    </row>
    <row r="525" spans="1:5" x14ac:dyDescent="0.25">
      <c r="A525" t="s">
        <v>900</v>
      </c>
      <c r="B525" t="str">
        <f>VLOOKUP(A525,'PEC separato'!A525:C8425,3,0)</f>
        <v>legalmail.it</v>
      </c>
      <c r="C525" s="29">
        <f>VLOOKUP(A525,SEZIONI!A525:B8420,2,0)</f>
        <v>7</v>
      </c>
      <c r="D525" t="str">
        <f>VLOOKUP(A525,[1]Sindaci!$A$2:$B$7774,2,0)</f>
        <v>SABAINI LAURO</v>
      </c>
      <c r="E525" s="24" t="str">
        <f>VLOOKUP(A525,[1]Sindaci!$A$2:$D$7774,4,0)</f>
        <v>LISTA CIVICA: L'ONDA</v>
      </c>
    </row>
    <row r="526" spans="1:5" x14ac:dyDescent="0.25">
      <c r="A526" t="s">
        <v>901</v>
      </c>
      <c r="B526" t="str">
        <f>VLOOKUP(A526,'PEC separato'!A526:C8426,3,0)</f>
        <v>pec.it</v>
      </c>
      <c r="C526" s="29">
        <f>VLOOKUP(A526,SEZIONI!A526:B8421,2,0)</f>
        <v>3</v>
      </c>
      <c r="D526" t="str">
        <f>VLOOKUP(A526,[1]Sindaci!$A$2:$B$7774,2,0)</f>
        <v>ROSSETTI CHIARA</v>
      </c>
      <c r="E526" s="24" t="str">
        <f>VLOOKUP(A526,[1]Sindaci!$A$2:$D$7774,4,0)</f>
        <v>LISTA CIVICA: BARDONECCHIA SEMPRE</v>
      </c>
    </row>
    <row r="527" spans="1:5" x14ac:dyDescent="0.25">
      <c r="A527" t="s">
        <v>902</v>
      </c>
      <c r="B527" t="str">
        <f>VLOOKUP(A527,'PEC separato'!A527:C8427,3,0)</f>
        <v>pec.regione.lombardia.it</v>
      </c>
      <c r="C527" s="29">
        <f>VLOOKUP(A527,SEZIONI!A527:B8422,2,0)</f>
        <v>14</v>
      </c>
      <c r="D527" t="str">
        <f>VLOOKUP(A527,[1]Sindaci!$A$2:$B$7774,2,0)</f>
        <v>COLOMBO LINDA</v>
      </c>
      <c r="E527" s="24" t="str">
        <f>VLOOKUP(A527,[1]Sindaci!$A$2:$D$7774,4,0)</f>
        <v>LEGA | FRATELLI D'ITALIA CON GIORGIA MELONI | LISTA CIVICA: NOI DI BAREGGIO | FORZA ITALIA</v>
      </c>
    </row>
    <row r="528" spans="1:5" x14ac:dyDescent="0.25">
      <c r="A528" t="s">
        <v>903</v>
      </c>
      <c r="B528" t="str">
        <f>VLOOKUP(A528,'PEC separato'!A528:C8428,3,0)</f>
        <v>postemailcertificata.it</v>
      </c>
      <c r="C528" s="29">
        <f>VLOOKUP(A528,SEZIONI!A528:B8423,2,0)</f>
        <v>1</v>
      </c>
      <c r="D528" t="str">
        <f>VLOOKUP(A528,[1]Sindaci!$A$2:$B$7774,2,0)</f>
        <v>MAGGENI FABIO</v>
      </c>
      <c r="E528" s="24" t="str">
        <f>VLOOKUP(A528,[1]Sindaci!$A$2:$D$7774,4,0)</f>
        <v>LISTA CIVICA: NOI PER VOI</v>
      </c>
    </row>
    <row r="529" spans="1:5" x14ac:dyDescent="0.25">
      <c r="A529" t="s">
        <v>904</v>
      </c>
      <c r="B529" t="str">
        <f>VLOOKUP(A529,'PEC separato'!A529:C8429,3,0)</f>
        <v>pec.comune.baressa.or.it</v>
      </c>
      <c r="C529" s="29">
        <f>VLOOKUP(A529,SEZIONI!A529:B8424,2,0)</f>
        <v>1</v>
      </c>
      <c r="D529" t="str">
        <f>VLOOKUP(A529,[1]Sindaci!$A$2:$B$7774,2,0)</f>
        <v>CAU MAURO</v>
      </c>
      <c r="E529" s="24" t="str">
        <f>VLOOKUP(A529,[1]Sindaci!$A$2:$D$7774,4,0)</f>
        <v>LISTA CIVICA: BARESSA RINASCE</v>
      </c>
    </row>
    <row r="530" spans="1:5" x14ac:dyDescent="0.25">
      <c r="A530" t="s">
        <v>905</v>
      </c>
      <c r="B530" t="str">
        <f>VLOOKUP(A530,'PEC separato'!A530:C8430,3,0)</f>
        <v>legalmail.it</v>
      </c>
      <c r="C530" s="29">
        <f>VLOOKUP(A530,SEZIONI!A530:B8425,2,0)</f>
        <v>1</v>
      </c>
      <c r="D530" t="str">
        <f>VLOOKUP(A530,[1]Sindaci!$A$2:$B$7774,2,0)</f>
        <v>GATTUSO LEONARDO</v>
      </c>
      <c r="E530" s="24" t="str">
        <f>VLOOKUP(A530,[1]Sindaci!$A$2:$D$7774,4,0)</f>
        <v>LISTA CIVICA: BARETIAMO</v>
      </c>
    </row>
    <row r="531" spans="1:5" x14ac:dyDescent="0.25">
      <c r="A531" t="s">
        <v>906</v>
      </c>
      <c r="B531" t="str">
        <f>VLOOKUP(A531,'PEC separato'!A531:C8431,3,0)</f>
        <v>postacert.toscana.it</v>
      </c>
      <c r="C531" s="29">
        <f>VLOOKUP(A531,SEZIONI!A531:B8426,2,0)</f>
        <v>13</v>
      </c>
      <c r="D531" t="str">
        <f>VLOOKUP(A531,[1]Sindaci!$A$2:$B$7774,2,0)</f>
        <v>CAMPANI CATERINA</v>
      </c>
      <c r="E531" s="24" t="str">
        <f>VLOOKUP(A531,[1]Sindaci!$A$2:$D$7774,4,0)</f>
        <v>LISTA CIVICA: VIVIAMO BARGA</v>
      </c>
    </row>
    <row r="532" spans="1:5" x14ac:dyDescent="0.25">
      <c r="A532" t="s">
        <v>907</v>
      </c>
      <c r="B532" t="str">
        <f>VLOOKUP(A532,'PEC separato'!A532:C8432,3,0)</f>
        <v>halleypec.it</v>
      </c>
      <c r="C532" s="29">
        <f>VLOOKUP(A532,SEZIONI!A532:B8427,2,0)</f>
        <v>4</v>
      </c>
      <c r="D532" t="str">
        <f>VLOOKUP(A532,[1]Sindaci!$A$2:$B$7774,2,0)</f>
        <v>CASALINI SERGIO</v>
      </c>
      <c r="E532" s="24" t="str">
        <f>VLOOKUP(A532,[1]Sindaci!$A$2:$D$7774,4,0)</f>
        <v>LISTA CIVICA: A BARGAGLI CASALINI SINDACO</v>
      </c>
    </row>
    <row r="533" spans="1:5" x14ac:dyDescent="0.25">
      <c r="A533" t="s">
        <v>908</v>
      </c>
      <c r="B533" t="str">
        <f>VLOOKUP(A533,'PEC separato'!A533:C8433,3,0)</f>
        <v>cert.ruparpiemonte.it</v>
      </c>
      <c r="C533" s="29">
        <f>VLOOKUP(A533,SEZIONI!A533:B8428,2,0)</f>
        <v>7</v>
      </c>
      <c r="D533" t="str">
        <f>VLOOKUP(A533,[1]Sindaci!$A$2:$B$7774,2,0)</f>
        <v>BECCARIA IVO</v>
      </c>
      <c r="E533" s="24" t="str">
        <f>VLOOKUP(A533,[1]Sindaci!$A$2:$D$7774,4,0)</f>
        <v>LISTA CIVICA: BARGE TRADIZIONE E FUTURO</v>
      </c>
    </row>
    <row r="534" spans="1:5" x14ac:dyDescent="0.25">
      <c r="A534" t="s">
        <v>909</v>
      </c>
      <c r="B534" t="str">
        <f>VLOOKUP(A534,'PEC separato'!A534:C8434,3,0)</f>
        <v>pec.comune.barghe.bs.it</v>
      </c>
      <c r="C534" s="29">
        <f>VLOOKUP(A534,SEZIONI!A534:B8429,2,0)</f>
        <v>1</v>
      </c>
      <c r="D534" t="str">
        <f>VLOOKUP(A534,[1]Sindaci!$A$2:$B$7774,2,0)</f>
        <v>GUERRA GIOV BATTISTA</v>
      </c>
      <c r="E534" s="24" t="str">
        <f>VLOOKUP(A534,[1]Sindaci!$A$2:$D$7774,4,0)</f>
        <v>LISTA CIVICA: INSIEME PER BARGHE</v>
      </c>
    </row>
    <row r="535" spans="1:5" x14ac:dyDescent="0.25">
      <c r="A535" t="s">
        <v>910</v>
      </c>
      <c r="B535" t="str">
        <f>VLOOKUP(A535,'PEC separato'!A535:C8435,3,0)</f>
        <v>pec.rupar.puglia.it</v>
      </c>
      <c r="C535" s="29">
        <f>VLOOKUP(A535,SEZIONI!A535:B8430,2,0)</f>
        <v>346</v>
      </c>
      <c r="D535" t="str">
        <f>VLOOKUP(A535,[1]Sindaci!$A$2:$B$7774,2,0)</f>
        <v>DECARO ANTONIO</v>
      </c>
      <c r="E535" s="24" t="str">
        <f>VLOOKUP(A535,[1]Sindaci!$A$2:$D$7774,4,0)</f>
        <v>ITALIA IN COMUNE | LISTA CIVICA: DECARO PER BARI | LISTA CIVICA: BARI BENE COMUNE | LISTA CIVICA: DEMOCRATICI ECOLOGISTI-PROGRESSISTI X BARI | LISTA CIVICA: AVANTI DECARO | PARTITO DEMOCRATICO | LISTA CIVICA: ID INIZIATIVA DEMOCRATICA PER LA PUGLIA | LISTA CIVICA: SUD AL CENTRO | LISTA CIVICA: # DECARO SINDACO | LISTA CIVICA: POPOLARI PER BARI | LISTA CIVICA: PROGETTO BARI</v>
      </c>
    </row>
    <row r="536" spans="1:5" x14ac:dyDescent="0.25">
      <c r="A536" t="s">
        <v>911</v>
      </c>
      <c r="B536" t="str">
        <f>VLOOKUP(A536,'PEC separato'!A536:C8436,3,0)</f>
        <v>pec.comunedibarisardo.it</v>
      </c>
      <c r="C536" s="29">
        <f>VLOOKUP(A536,SEZIONI!A536:B8431,2,0)</f>
        <v>4</v>
      </c>
      <c r="D536" t="str">
        <f>VLOOKUP(A536,[1]Sindaci!$A$2:$B$7774,2,0)</f>
        <v>MAMELI IVAN</v>
      </c>
      <c r="E536" s="24" t="str">
        <f>VLOOKUP(A536,[1]Sindaci!$A$2:$D$7774,4,0)</f>
        <v>LISTA CIVICA: L'ALTERNATIV@</v>
      </c>
    </row>
    <row r="537" spans="1:5" x14ac:dyDescent="0.25">
      <c r="A537" t="s">
        <v>912</v>
      </c>
      <c r="B537" t="str">
        <f>VLOOKUP(A537,'PEC separato'!A537:C8437,3,0)</f>
        <v>legalmail.it</v>
      </c>
      <c r="C537" s="29">
        <f>VLOOKUP(A537,SEZIONI!A537:B8432,2,0)</f>
        <v>4</v>
      </c>
      <c r="D537" t="str">
        <f>VLOOKUP(A537,[1]Sindaci!$A$2:$B$7774,2,0)</f>
        <v>ROTA ANDREA</v>
      </c>
      <c r="E537" s="24" t="str">
        <f>VLOOKUP(A537,[1]Sindaci!$A$2:$D$7774,4,0)</f>
        <v>LISTA CIVICA: VIVI BARIANO</v>
      </c>
    </row>
    <row r="538" spans="1:5" x14ac:dyDescent="0.25">
      <c r="A538" t="s">
        <v>913</v>
      </c>
      <c r="B538" t="str">
        <f>VLOOKUP(A538,'PEC separato'!A538:C8438,3,0)</f>
        <v>cert.provincia.bo.it</v>
      </c>
      <c r="C538" s="29">
        <f>VLOOKUP(A538,SEZIONI!A538:B8433,2,0)</f>
        <v>7</v>
      </c>
      <c r="D538" t="str">
        <f>VLOOKUP(A538,[1]Sindaci!$A$2:$B$7774,2,0)</f>
        <v>MATTIOLI OMAR</v>
      </c>
      <c r="E538" s="24" t="str">
        <f>VLOOKUP(A538,[1]Sindaci!$A$2:$D$7774,4,0)</f>
        <v>LISTA CIVICA: CENTRO SINISTRA PER BARICELLA</v>
      </c>
    </row>
    <row r="539" spans="1:5" x14ac:dyDescent="0.25">
      <c r="A539" t="s">
        <v>914</v>
      </c>
      <c r="B539" t="str">
        <f>VLOOKUP(A539,'PEC separato'!A539:C8439,3,0)</f>
        <v>pec.it</v>
      </c>
      <c r="C539" s="29">
        <f>VLOOKUP(A539,SEZIONI!A539:B8434,2,0)</f>
        <v>3</v>
      </c>
      <c r="D539" t="str">
        <f>VLOOKUP(A539,[1]Sindaci!$A$2:$B$7774,2,0)</f>
        <v>MURANO ANTONIO</v>
      </c>
      <c r="E539" s="24" t="str">
        <f>VLOOKUP(A539,[1]Sindaci!$A$2:$D$7774,4,0)</f>
        <v>LISTA CIVICA: BARILE #RINNOVIAMOINSIEME</v>
      </c>
    </row>
    <row r="540" spans="1:5" x14ac:dyDescent="0.25">
      <c r="A540" t="s">
        <v>915</v>
      </c>
      <c r="B540" t="str">
        <f>VLOOKUP(A540,'PEC separato'!A540:C8440,3,0)</f>
        <v>pec.comunebarisciano.it</v>
      </c>
      <c r="C540" s="29">
        <f>VLOOKUP(A540,SEZIONI!A540:B8435,2,0)</f>
        <v>3</v>
      </c>
      <c r="D540" t="str">
        <f>VLOOKUP(A540,[1]Sindaci!$A$2:$B$7774,2,0)</f>
        <v>D'ALESSANDRO FABRIZIO</v>
      </c>
      <c r="E540" s="24" t="str">
        <f>VLOOKUP(A540,[1]Sindaci!$A$2:$D$7774,4,0)</f>
        <v>LISTA CIVICA: COSTRUIAMO IL FUTURO</v>
      </c>
    </row>
    <row r="541" spans="1:5" x14ac:dyDescent="0.25">
      <c r="A541" t="s">
        <v>916</v>
      </c>
      <c r="B541" t="str">
        <f>VLOOKUP(A541,'PEC separato'!A541:C8441,3,0)</f>
        <v>pec.regione.lombardia.it</v>
      </c>
      <c r="C541" s="29">
        <f>VLOOKUP(A541,SEZIONI!A541:B8436,2,0)</f>
        <v>6</v>
      </c>
      <c r="D541" t="str">
        <f>VLOOKUP(A541,[1]Sindaci!$A$2:$B$7774,2,0)</f>
        <v>GALLI PIERMARIO</v>
      </c>
      <c r="E541" s="24" t="str">
        <f>VLOOKUP(A541,[1]Sindaci!$A$2:$D$7774,4,0)</f>
        <v>LISTA CIVICA: INSIEME PER BARLASSINA</v>
      </c>
    </row>
    <row r="542" spans="1:5" x14ac:dyDescent="0.25">
      <c r="A542" t="s">
        <v>917</v>
      </c>
      <c r="B542" t="str">
        <f>VLOOKUP(A542,'PEC separato'!A542:C8442,3,0)</f>
        <v>cert.comune.barletta.bt.it</v>
      </c>
      <c r="C542" s="29">
        <f>VLOOKUP(A542,SEZIONI!A542:B8437,2,0)</f>
        <v>100</v>
      </c>
      <c r="D542" t="str">
        <f>VLOOKUP(A542,[1]Sindaci!$A$2:$B$7774,2,0)</f>
        <v>CANNITO COSIMO DAMIANO</v>
      </c>
      <c r="E542" s="24" t="str">
        <f>VLOOKUP(A542,[1]Sindaci!$A$2:$D$7774,4,0)</f>
        <v>FORZA ITALIA | LISTA CIVICA: AMICO. | LISTA CIVICA: DEMOCRAZIA CRISTIANA | LISTA CIVICA: MINO CANNITO SINDACO | LEGA SALVINI | FRATELLI D'ITALIA | LISTA CIVICA: BARLETTA NEL CUORE | LISTA CIVICA: BARLETTA AL CENTRO</v>
      </c>
    </row>
    <row r="543" spans="1:5" x14ac:dyDescent="0.25">
      <c r="A543" t="s">
        <v>918</v>
      </c>
      <c r="B543" t="str">
        <f>VLOOKUP(A543,'PEC separato'!A543:C8443,3,0)</f>
        <v>pec.regione.lombardia.it</v>
      </c>
      <c r="C543" s="29">
        <f>VLOOKUP(A543,SEZIONI!A543:B8438,2,0)</f>
        <v>1</v>
      </c>
      <c r="D543" t="str">
        <f>VLOOKUP(A543,[1]Sindaci!$A$2:$B$7774,2,0)</f>
        <v>GEROSA DANIELA</v>
      </c>
      <c r="E543" s="24" t="str">
        <f>VLOOKUP(A543,[1]Sindaci!$A$2:$D$7774,4,0)</f>
        <v>LISTA CIVICA: LISTA ARCOBALENO PER BARNI</v>
      </c>
    </row>
    <row r="544" spans="1:5" x14ac:dyDescent="0.25">
      <c r="A544" t="s">
        <v>919</v>
      </c>
      <c r="B544" t="str">
        <f>VLOOKUP(A544,'PEC separato'!A544:C8444,3,0)</f>
        <v>pec.langabarolo.it</v>
      </c>
      <c r="C544" s="29">
        <f>VLOOKUP(A544,SEZIONI!A544:B8439,2,0)</f>
        <v>1</v>
      </c>
      <c r="D544" t="str">
        <f>VLOOKUP(A544,[1]Sindaci!$A$2:$B$7774,2,0)</f>
        <v>BIANCO RENATA</v>
      </c>
      <c r="E544" s="24" t="str">
        <f>VLOOKUP(A544,[1]Sindaci!$A$2:$D$7774,4,0)</f>
        <v>LISTA CIVICA: CASTELLO CON ARCO</v>
      </c>
    </row>
    <row r="545" spans="1:5" x14ac:dyDescent="0.25">
      <c r="A545" t="s">
        <v>920</v>
      </c>
      <c r="B545" t="str">
        <f>VLOOKUP(A545,'PEC separato'!A545:C8445,3,0)</f>
        <v>cert.ruparpiemonte.it</v>
      </c>
      <c r="C545" s="29">
        <f>VLOOKUP(A545,SEZIONI!A545:B8440,2,0)</f>
        <v>1</v>
      </c>
      <c r="D545" t="str">
        <f>VLOOKUP(A545,[1]Sindaci!$A$2:$B$7774,2,0)</f>
        <v>BERTINATO ALESSIO</v>
      </c>
      <c r="E545" s="24" t="str">
        <f>VLOOKUP(A545,[1]Sindaci!$A$2:$D$7774,4,0)</f>
        <v>LISTA CIVICA: UPB UNITI PER BARONE</v>
      </c>
    </row>
    <row r="546" spans="1:5" x14ac:dyDescent="0.25">
      <c r="A546" t="s">
        <v>921</v>
      </c>
      <c r="B546" t="str">
        <f>VLOOKUP(A546,'PEC separato'!A546:C8446,3,0)</f>
        <v>pec.comune.baronissi.sa.it</v>
      </c>
      <c r="C546" s="29">
        <f>VLOOKUP(A546,SEZIONI!A546:B8441,2,0)</f>
        <v>17</v>
      </c>
      <c r="D546" t="str">
        <f>VLOOKUP(A546,[1]Sindaci!$A$2:$B$7774,2,0)</f>
        <v>VALIANTE GIANFRANCO</v>
      </c>
      <c r="E546" s="24" t="str">
        <f>VLOOKUP(A546,[1]Sindaci!$A$2:$D$7774,4,0)</f>
        <v>LISTA CIVICA: VALIANTE SINDACO | LISTA CIVICA: NOI PER BARONISSI | PARTITO SOCIALISTA ITALIANO | LISTA CIVICA: IMPEGNO IN COMUNE | PARTITO DEMOCRATICO</v>
      </c>
    </row>
    <row r="547" spans="1:5" x14ac:dyDescent="0.25">
      <c r="A547" t="s">
        <v>922</v>
      </c>
      <c r="B547" t="str">
        <f>VLOOKUP(A547,'PEC separato'!A547:C8447,3,0)</f>
        <v>pec.comune.barrafranca.en.it</v>
      </c>
      <c r="C547" s="29">
        <f>VLOOKUP(A547,SEZIONI!A547:B8442,2,0)</f>
        <v>20</v>
      </c>
      <c r="D547" t="e">
        <f>VLOOKUP(A547,[1]Sindaci!$A$2:$B$7774,2,0)</f>
        <v>#N/A</v>
      </c>
      <c r="E547" s="24" t="e">
        <f>VLOOKUP(A547,[1]Sindaci!$A$2:$D$7774,4,0)</f>
        <v>#N/A</v>
      </c>
    </row>
    <row r="548" spans="1:5" x14ac:dyDescent="0.25">
      <c r="A548" t="s">
        <v>923</v>
      </c>
      <c r="B548" t="str">
        <f>VLOOKUP(A548,'PEC separato'!A548:C8448,3,0)</f>
        <v>pec.comunas.it</v>
      </c>
      <c r="C548" s="29">
        <f>VLOOKUP(A548,SEZIONI!A548:B8443,2,0)</f>
        <v>1</v>
      </c>
      <c r="D548" t="str">
        <f>VLOOKUP(A548,[1]Sindaci!$A$2:$B$7774,2,0)</f>
        <v>PIGA FAUSTO</v>
      </c>
      <c r="E548" s="24" t="str">
        <f>VLOOKUP(A548,[1]Sindaci!$A$2:$D$7774,4,0)</f>
        <v>LISTA CIVICA: INSIEME PER BARRALI</v>
      </c>
    </row>
    <row r="549" spans="1:5" x14ac:dyDescent="0.25">
      <c r="A549" t="s">
        <v>924</v>
      </c>
      <c r="B549" t="str">
        <f>VLOOKUP(A549,'PEC separato'!A549:C8449,3,0)</f>
        <v>pec.it</v>
      </c>
      <c r="C549" s="29">
        <f>VLOOKUP(A549,SEZIONI!A549:B8444,2,0)</f>
        <v>1</v>
      </c>
      <c r="D549" t="str">
        <f>VLOOKUP(A549,[1]Sindaci!$A$2:$B$7774,2,0)</f>
        <v>DI BENEDETTO ALDO</v>
      </c>
      <c r="E549" s="24" t="str">
        <f>VLOOKUP(A549,[1]Sindaci!$A$2:$D$7774,4,0)</f>
        <v>_</v>
      </c>
    </row>
    <row r="550" spans="1:5" x14ac:dyDescent="0.25">
      <c r="A550" t="s">
        <v>925</v>
      </c>
      <c r="B550" t="str">
        <f>VLOOKUP(A550,'PEC separato'!A550:C8450,3,0)</f>
        <v>pec.comunas.it</v>
      </c>
      <c r="C550" s="29">
        <f>VLOOKUP(A550,SEZIONI!A550:B8445,2,0)</f>
        <v>2</v>
      </c>
      <c r="D550" t="str">
        <f>VLOOKUP(A550,[1]Sindaci!$A$2:$B$7774,2,0)</f>
        <v>ZUCCA MICHELE</v>
      </c>
      <c r="E550" s="24" t="str">
        <f>VLOOKUP(A550,[1]Sindaci!$A$2:$D$7774,4,0)</f>
        <v>LISTA CIVICA: PER BARUMINI IMPEGNO E LEALTA'</v>
      </c>
    </row>
    <row r="551" spans="1:5" x14ac:dyDescent="0.25">
      <c r="A551" t="s">
        <v>926</v>
      </c>
      <c r="B551" t="str">
        <f>VLOOKUP(A551,'PEC separato'!A551:C8451,3,0)</f>
        <v>cert.legalmail.it</v>
      </c>
      <c r="C551" s="29">
        <f>VLOOKUP(A551,SEZIONI!A551:B8446,2,0)</f>
        <v>2</v>
      </c>
      <c r="D551" t="str">
        <f>VLOOKUP(A551,[1]Sindaci!$A$2:$B$7774,2,0)</f>
        <v>CEROLI MIRKO</v>
      </c>
      <c r="E551" s="24" t="str">
        <f>VLOOKUP(A551,[1]Sindaci!$A$2:$D$7774,4,0)</f>
        <v>LISTA CIVICA: IL PAESE BARZAGO</v>
      </c>
    </row>
    <row r="552" spans="1:5" x14ac:dyDescent="0.25">
      <c r="A552" t="s">
        <v>927</v>
      </c>
      <c r="B552" t="str">
        <f>VLOOKUP(A552,'PEC separato'!A552:C8452,3,0)</f>
        <v>pec.comune.barzana.bg.it</v>
      </c>
      <c r="C552" s="29">
        <f>VLOOKUP(A552,SEZIONI!A552:B8447,2,0)</f>
        <v>2</v>
      </c>
      <c r="D552" t="str">
        <f>VLOOKUP(A552,[1]Sindaci!$A$2:$B$7774,2,0)</f>
        <v>FENAROLI LUIGI</v>
      </c>
      <c r="E552" s="24" t="str">
        <f>VLOOKUP(A552,[1]Sindaci!$A$2:$D$7774,4,0)</f>
        <v>LISTA CIVICA: DIALOGO E CONCRETEZZA</v>
      </c>
    </row>
    <row r="553" spans="1:5" x14ac:dyDescent="0.25">
      <c r="A553" t="s">
        <v>928</v>
      </c>
      <c r="B553" t="str">
        <f>VLOOKUP(A553,'PEC separato'!A553:C8453,3,0)</f>
        <v>cert.comune.barzano.lc.it</v>
      </c>
      <c r="C553" s="29">
        <f>VLOOKUP(A553,SEZIONI!A553:B8448,2,0)</f>
        <v>4</v>
      </c>
      <c r="D553" t="str">
        <f>VLOOKUP(A553,[1]Sindaci!$A$2:$B$7774,2,0)</f>
        <v>CHIRICO' GUALTIERO</v>
      </c>
      <c r="E553" s="24" t="str">
        <f>VLOOKUP(A553,[1]Sindaci!$A$2:$D$7774,4,0)</f>
        <v>LISTA CIVICA: IMPEGNO CIVICO BARZANO'</v>
      </c>
    </row>
    <row r="554" spans="1:5" x14ac:dyDescent="0.25">
      <c r="A554" t="s">
        <v>929</v>
      </c>
      <c r="B554" t="str">
        <f>VLOOKUP(A554,'PEC separato'!A554:C8454,3,0)</f>
        <v>halleycert.it</v>
      </c>
      <c r="C554" s="29">
        <f>VLOOKUP(A554,SEZIONI!A554:B8449,2,0)</f>
        <v>2</v>
      </c>
      <c r="D554" t="str">
        <f>VLOOKUP(A554,[1]Sindaci!$A$2:$B$7774,2,0)</f>
        <v>ARRIGONI BATTAIA GIOVANNI</v>
      </c>
      <c r="E554" s="24" t="str">
        <f>VLOOKUP(A554,[1]Sindaci!$A$2:$D$7774,4,0)</f>
        <v>_</v>
      </c>
    </row>
    <row r="555" spans="1:5" x14ac:dyDescent="0.25">
      <c r="A555" t="s">
        <v>930</v>
      </c>
      <c r="B555" t="str">
        <f>VLOOKUP(A555,'PEC separato'!A555:C8455,3,0)</f>
        <v>pec.it</v>
      </c>
      <c r="C555" s="29">
        <f>VLOOKUP(A555,SEZIONI!A555:B8450,2,0)</f>
        <v>2</v>
      </c>
      <c r="D555" t="str">
        <f>VLOOKUP(A555,[1]Sindaci!$A$2:$B$7774,2,0)</f>
        <v>LUDOVICI GIANFRANCO</v>
      </c>
      <c r="E555" s="24" t="str">
        <f>VLOOKUP(A555,[1]Sindaci!$A$2:$D$7774,4,0)</f>
        <v>LISTA CIVICA: INSIEME PER BASALUZZO</v>
      </c>
    </row>
    <row r="556" spans="1:5" x14ac:dyDescent="0.25">
      <c r="A556" t="s">
        <v>931</v>
      </c>
      <c r="B556" t="str">
        <f>VLOOKUP(A556,'PEC separato'!A556:C8456,3,0)</f>
        <v>pec.provincia.pv.it</v>
      </c>
      <c r="C556" s="29">
        <f>VLOOKUP(A556,SEZIONI!A556:B8451,2,0)</f>
        <v>2</v>
      </c>
      <c r="D556" t="str">
        <f>VLOOKUP(A556,[1]Sindaci!$A$2:$B$7774,2,0)</f>
        <v>CURTI EMANUELA</v>
      </c>
      <c r="E556" s="24" t="str">
        <f>VLOOKUP(A556,[1]Sindaci!$A$2:$D$7774,4,0)</f>
        <v>LISTA CIVICA: TRADIZIONE E FUTURO</v>
      </c>
    </row>
    <row r="557" spans="1:5" x14ac:dyDescent="0.25">
      <c r="A557" t="s">
        <v>932</v>
      </c>
      <c r="B557" t="str">
        <f>VLOOKUP(A557,'PEC separato'!A557:C8457,3,0)</f>
        <v>postacert.umbria.it</v>
      </c>
      <c r="C557" s="29">
        <f>VLOOKUP(A557,SEZIONI!A557:B8452,2,0)</f>
        <v>4</v>
      </c>
      <c r="D557" t="str">
        <f>VLOOKUP(A557,[1]Sindaci!$A$2:$B$7774,2,0)</f>
        <v>BERNARDINI DAMIANO</v>
      </c>
      <c r="E557" s="24" t="str">
        <f>VLOOKUP(A557,[1]Sindaci!$A$2:$D$7774,4,0)</f>
        <v>LISTA CIVICA: CRESCERE INSIEME</v>
      </c>
    </row>
    <row r="558" spans="1:5" x14ac:dyDescent="0.25">
      <c r="A558" t="s">
        <v>933</v>
      </c>
      <c r="B558" t="str">
        <f>VLOOKUP(A558,'PEC separato'!A558:C8458,3,0)</f>
        <v>pec.comune.basciano.te.it</v>
      </c>
      <c r="C558" s="29">
        <f>VLOOKUP(A558,SEZIONI!A558:B8453,2,0)</f>
        <v>4</v>
      </c>
      <c r="D558" t="str">
        <f>VLOOKUP(A558,[1]Sindaci!$A$2:$B$7774,2,0)</f>
        <v>FRATTAROLI ALESSANDRO</v>
      </c>
      <c r="E558" s="24" t="str">
        <f>VLOOKUP(A558,[1]Sindaci!$A$2:$D$7774,4,0)</f>
        <v>LISTA CIVICA: UNITI PER BASCIANO</v>
      </c>
    </row>
    <row r="559" spans="1:5" x14ac:dyDescent="0.25">
      <c r="A559" t="s">
        <v>934</v>
      </c>
      <c r="B559" t="str">
        <f>VLOOKUP(A559,'PEC separato'!A559:C8459,3,0)</f>
        <v>pec.it</v>
      </c>
      <c r="C559" s="29">
        <f>VLOOKUP(A559,SEZIONI!A559:B8454,2,0)</f>
        <v>4</v>
      </c>
      <c r="D559" t="str">
        <f>VLOOKUP(A559,[1]Sindaci!$A$2:$B$7774,2,0)</f>
        <v>SANTUARI ALESSANDRO</v>
      </c>
      <c r="E559" s="24" t="str">
        <f>VLOOKUP(A559,[1]Sindaci!$A$2:$D$7774,4,0)</f>
        <v xml:space="preserve">LEGA SALVINI TRENTINO | LISTA CIVICA: PINE' FUTURA LISTA CIVICA | LISTA CIVICA: AUTONOMISTI POPOLARI </v>
      </c>
    </row>
    <row r="560" spans="1:5" x14ac:dyDescent="0.25">
      <c r="A560" t="s">
        <v>935</v>
      </c>
      <c r="B560" t="str">
        <f>VLOOKUP(A560,'PEC separato'!A560:C8460,3,0)</f>
        <v>asmepec.it</v>
      </c>
      <c r="C560" s="29">
        <f>VLOOKUP(A560,SEZIONI!A560:B8455,2,0)</f>
        <v>3</v>
      </c>
      <c r="D560" t="str">
        <f>VLOOKUP(A560,[1]Sindaci!$A$2:$B$7774,2,0)</f>
        <v>FERELLA LUCIO</v>
      </c>
      <c r="E560" s="24" t="str">
        <f>VLOOKUP(A560,[1]Sindaci!$A$2:$D$7774,4,0)</f>
        <v>LISTA CIVICA: RICOMINCIAMO INSIEME</v>
      </c>
    </row>
    <row r="561" spans="1:5" x14ac:dyDescent="0.25">
      <c r="A561" t="s">
        <v>936</v>
      </c>
      <c r="B561" t="str">
        <f>VLOOKUP(A561,'PEC separato'!A561:C8461,3,0)</f>
        <v>pec.it</v>
      </c>
      <c r="C561" s="29">
        <f>VLOOKUP(A561,SEZIONI!A561:B8456,2,0)</f>
        <v>3</v>
      </c>
      <c r="D561" t="str">
        <f>VLOOKUP(A561,[1]Sindaci!$A$2:$B$7774,2,0)</f>
        <v>DE FRANCISCIS DOUGLAS DAVIDE IVAN</v>
      </c>
      <c r="E561" s="24" t="str">
        <f>VLOOKUP(A561,[1]Sindaci!$A$2:$D$7774,4,0)</f>
        <v>LISTA CIVICA: INSIEME PER BASIANO</v>
      </c>
    </row>
    <row r="562" spans="1:5" x14ac:dyDescent="0.25">
      <c r="A562" t="s">
        <v>937</v>
      </c>
      <c r="B562" t="str">
        <f>VLOOKUP(A562,'PEC separato'!A562:C8462,3,0)</f>
        <v>pec.comune.basico.me.it</v>
      </c>
      <c r="C562" s="29">
        <f>VLOOKUP(A562,SEZIONI!A562:B8457,2,0)</f>
        <v>1</v>
      </c>
      <c r="D562" t="str">
        <f>VLOOKUP(A562,[1]Sindaci!$A$2:$B$7774,2,0)</f>
        <v>GULLO FILIPPO</v>
      </c>
      <c r="E562" s="24" t="str">
        <f>VLOOKUP(A562,[1]Sindaci!$A$2:$D$7774,4,0)</f>
        <v>_</v>
      </c>
    </row>
    <row r="563" spans="1:5" x14ac:dyDescent="0.25">
      <c r="A563" t="s">
        <v>938</v>
      </c>
      <c r="B563" t="str">
        <f>VLOOKUP(A563,'PEC separato'!A563:C8463,3,0)</f>
        <v>postacert.comune.basiglio.mi.it</v>
      </c>
      <c r="C563" s="29">
        <f>VLOOKUP(A563,SEZIONI!A563:B8458,2,0)</f>
        <v>6</v>
      </c>
      <c r="D563" t="str">
        <f>VLOOKUP(A563,[1]Sindaci!$A$2:$B$7774,2,0)</f>
        <v>REALE LIDIA ANNAMARIA</v>
      </c>
      <c r="E563" s="24" t="str">
        <f>VLOOKUP(A563,[1]Sindaci!$A$2:$D$7774,4,0)</f>
        <v>LISTA CIVICA: INSIEME!</v>
      </c>
    </row>
    <row r="564" spans="1:5" x14ac:dyDescent="0.25">
      <c r="A564" t="s">
        <v>939</v>
      </c>
      <c r="B564" t="str">
        <f>VLOOKUP(A564,'PEC separato'!A564:C8464,3,0)</f>
        <v>certgov.fvg.it</v>
      </c>
      <c r="C564" s="29">
        <f>VLOOKUP(A564,SEZIONI!A564:B8459,2,0)</f>
        <v>8</v>
      </c>
      <c r="D564" t="str">
        <f>VLOOKUP(A564,[1]Sindaci!$A$2:$B$7774,2,0)</f>
        <v>DEL NEGRO MARCO</v>
      </c>
      <c r="E564" s="24" t="str">
        <f>VLOOKUP(A564,[1]Sindaci!$A$2:$D$7774,4,0)</f>
        <v>Colore Politico non pervenuto</v>
      </c>
    </row>
    <row r="565" spans="1:5" x14ac:dyDescent="0.25">
      <c r="A565" t="s">
        <v>940</v>
      </c>
      <c r="B565" t="str">
        <f>VLOOKUP(A565,'PEC separato'!A565:C8465,3,0)</f>
        <v>pec.comune.bassano-bresciano.bs.it</v>
      </c>
      <c r="C565" s="29">
        <f>VLOOKUP(A565,SEZIONI!A565:B8460,2,0)</f>
        <v>2</v>
      </c>
      <c r="D565" t="str">
        <f>VLOOKUP(A565,[1]Sindaci!$A$2:$B$7774,2,0)</f>
        <v>SBARAINI MICHELE</v>
      </c>
      <c r="E565" s="24" t="str">
        <f>VLOOKUP(A565,[1]Sindaci!$A$2:$D$7774,4,0)</f>
        <v>LISTA COMPOSITA: LEGA SALVINI-FORZA ITALIA</v>
      </c>
    </row>
    <row r="566" spans="1:5" x14ac:dyDescent="0.25">
      <c r="A566" t="s">
        <v>941</v>
      </c>
      <c r="B566" t="str">
        <f>VLOOKUP(A566,'PEC separato'!A566:C8466,3,0)</f>
        <v>pecveneto.it</v>
      </c>
      <c r="C566" s="29">
        <f>VLOOKUP(A566,SEZIONI!A566:B8461,2,0)</f>
        <v>41</v>
      </c>
      <c r="D566" t="str">
        <f>VLOOKUP(A566,[1]Sindaci!$A$2:$B$7774,2,0)</f>
        <v>PAVAN ELENA</v>
      </c>
      <c r="E566" s="24" t="str">
        <f>VLOOKUP(A566,[1]Sindaci!$A$2:$D$7774,4,0)</f>
        <v>LISTA CIVICA: IMPEGNO PER BASSANO | LEGA SALVINI | LISTA COMPOSITA: FORZA ITALIA-CITTADINI DI BASSANO | LISTA CIVICA: #PAVAN SINDACO</v>
      </c>
    </row>
    <row r="567" spans="1:5" x14ac:dyDescent="0.25">
      <c r="A567" t="s">
        <v>942</v>
      </c>
      <c r="B567" t="str">
        <f>VLOOKUP(A567,'PEC separato'!A567:C8467,3,0)</f>
        <v>pec.comune.bassanointeverina.vt.it</v>
      </c>
      <c r="C567" s="29">
        <f>VLOOKUP(A567,SEZIONI!A567:B8462,2,0)</f>
        <v>1</v>
      </c>
      <c r="D567" t="str">
        <f>VLOOKUP(A567,[1]Sindaci!$A$2:$B$7774,2,0)</f>
        <v>ROMOLI ALESSANDRO</v>
      </c>
      <c r="E567" s="24" t="str">
        <f>VLOOKUP(A567,[1]Sindaci!$A$2:$D$7774,4,0)</f>
        <v>LISTA CIVICA: INSIEME PER CAMBIARE</v>
      </c>
    </row>
    <row r="568" spans="1:5" x14ac:dyDescent="0.25">
      <c r="A568" t="s">
        <v>943</v>
      </c>
      <c r="B568" t="str">
        <f>VLOOKUP(A568,'PEC separato'!A568:C8468,3,0)</f>
        <v>legalmail.it</v>
      </c>
      <c r="C568" s="29">
        <f>VLOOKUP(A568,SEZIONI!A568:B8463,2,0)</f>
        <v>4</v>
      </c>
      <c r="D568" t="str">
        <f>VLOOKUP(A568,[1]Sindaci!$A$2:$B$7774,2,0)</f>
        <v>MAGGI EMANUELE</v>
      </c>
      <c r="E568" s="24" t="str">
        <f>VLOOKUP(A568,[1]Sindaci!$A$2:$D$7774,4,0)</f>
        <v>LISTA CIVICA: BASSANO INSIEME</v>
      </c>
    </row>
    <row r="569" spans="1:5" x14ac:dyDescent="0.25">
      <c r="A569" t="s">
        <v>944</v>
      </c>
      <c r="B569" t="str">
        <f>VLOOKUP(A569,'PEC separato'!A569:C8469,3,0)</f>
        <v>pec.comune.bassiano.lt.it</v>
      </c>
      <c r="C569" s="29">
        <f>VLOOKUP(A569,SEZIONI!A569:B8464,2,0)</f>
        <v>2</v>
      </c>
      <c r="D569" t="str">
        <f>VLOOKUP(A569,[1]Sindaci!$A$2:$B$7774,2,0)</f>
        <v>GUIDI DOMENICO</v>
      </c>
      <c r="E569" s="24" t="str">
        <f>VLOOKUP(A569,[1]Sindaci!$A$2:$D$7774,4,0)</f>
        <v>LISTA CIVICA: BASSIANO FUTURA</v>
      </c>
    </row>
    <row r="570" spans="1:5" x14ac:dyDescent="0.25">
      <c r="A570" t="s">
        <v>945</v>
      </c>
      <c r="B570" t="str">
        <f>VLOOKUP(A570,'PEC separato'!A570:C8470,3,0)</f>
        <v>postecert.it</v>
      </c>
      <c r="C570" s="29">
        <f>VLOOKUP(A570,SEZIONI!A570:B8465,2,0)</f>
        <v>2</v>
      </c>
      <c r="D570" t="str">
        <f>VLOOKUP(A570,[1]Sindaci!$A$2:$B$7774,2,0)</f>
        <v>VISCHI ELEONORA</v>
      </c>
      <c r="E570" s="24" t="str">
        <f>VLOOKUP(A570,[1]Sindaci!$A$2:$D$7774,4,0)</f>
        <v>LISTA CIVICA: COSTRUIAMO IL FUTURO</v>
      </c>
    </row>
    <row r="571" spans="1:5" x14ac:dyDescent="0.25">
      <c r="A571" t="s">
        <v>946</v>
      </c>
      <c r="B571" t="str">
        <f>VLOOKUP(A571,'PEC separato'!A571:C8471,3,0)</f>
        <v>cert.ruparpiemonte.it</v>
      </c>
      <c r="C571" s="29">
        <f>VLOOKUP(A571,SEZIONI!A571:B8466,2,0)</f>
        <v>1</v>
      </c>
      <c r="D571" t="str">
        <f>VLOOKUP(A571,[1]Sindaci!$A$2:$B$7774,2,0)</f>
        <v>ROCCA FRANCESCO</v>
      </c>
      <c r="E571" s="24" t="str">
        <f>VLOOKUP(A571,[1]Sindaci!$A$2:$D$7774,4,0)</f>
        <v>LISTA CIVICA: INSIEME PER BASTIA</v>
      </c>
    </row>
    <row r="572" spans="1:5" x14ac:dyDescent="0.25">
      <c r="A572" t="s">
        <v>947</v>
      </c>
      <c r="B572" t="str">
        <f>VLOOKUP(A572,'PEC separato'!A572:C8472,3,0)</f>
        <v>postacert.umbria.it</v>
      </c>
      <c r="C572" s="29">
        <f>VLOOKUP(A572,SEZIONI!A572:B8467,2,0)</f>
        <v>22</v>
      </c>
      <c r="D572" t="str">
        <f>VLOOKUP(A572,[1]Sindaci!$A$2:$B$7774,2,0)</f>
        <v>LUNGAROTTI PAOLA</v>
      </c>
      <c r="E572" s="24" t="str">
        <f>VLOOKUP(A572,[1]Sindaci!$A$2:$D$7774,4,0)</f>
        <v>FRATELLI D'ITALIA | LISTA CIVICA: PAOLA LUNGAROTTI SINDACO | FORZA ITALIA | LISTA CIVICA: BASTIA POPOLARE</v>
      </c>
    </row>
    <row r="573" spans="1:5" x14ac:dyDescent="0.25">
      <c r="A573" t="s">
        <v>948</v>
      </c>
      <c r="B573" t="str">
        <f>VLOOKUP(A573,'PEC separato'!A573:C8473,3,0)</f>
        <v>legalpec.it</v>
      </c>
      <c r="C573" s="29">
        <f>VLOOKUP(A573,SEZIONI!A573:B8468,2,0)</f>
        <v>1</v>
      </c>
      <c r="D573" t="str">
        <f>VLOOKUP(A573,[1]Sindaci!$A$2:$B$7774,2,0)</f>
        <v>BERNINI MARINA</v>
      </c>
      <c r="E573" s="24" t="str">
        <f>VLOOKUP(A573,[1]Sindaci!$A$2:$D$7774,4,0)</f>
        <v>LISTA CIVICA: BASTIDA IN COMUNE</v>
      </c>
    </row>
    <row r="574" spans="1:5" x14ac:dyDescent="0.25">
      <c r="A574" t="s">
        <v>949</v>
      </c>
      <c r="B574" t="str">
        <f>VLOOKUP(A574,'PEC separato'!A574:C8474,3,0)</f>
        <v>cert.comune.bastiglia.mo.it</v>
      </c>
      <c r="C574" s="29">
        <f>VLOOKUP(A574,SEZIONI!A574:B8469,2,0)</f>
        <v>4</v>
      </c>
      <c r="D574" t="str">
        <f>VLOOKUP(A574,[1]Sindaci!$A$2:$B$7774,2,0)</f>
        <v>SILVESTRI FRANCESCA</v>
      </c>
      <c r="E574" s="24" t="str">
        <f>VLOOKUP(A574,[1]Sindaci!$A$2:$D$7774,4,0)</f>
        <v>LISTA CIVICA: INSIEME PER BASTIGLIA</v>
      </c>
    </row>
    <row r="575" spans="1:5" x14ac:dyDescent="0.25">
      <c r="A575" t="s">
        <v>950</v>
      </c>
      <c r="B575" t="str">
        <f>VLOOKUP(A575,'PEC separato'!A575:C8475,3,0)</f>
        <v>cert.ip-veneto.net</v>
      </c>
      <c r="C575" s="29">
        <f>VLOOKUP(A575,SEZIONI!A575:B8470,2,0)</f>
        <v>4</v>
      </c>
      <c r="D575" t="str">
        <f>VLOOKUP(A575,[1]Sindaci!$A$2:$B$7774,2,0)</f>
        <v>MOMOLO MASSIMO</v>
      </c>
      <c r="E575" s="24" t="str">
        <f>VLOOKUP(A575,[1]Sindaci!$A$2:$D$7774,4,0)</f>
        <v>LISTA CIVICA: BATTAGLIA TERME CAMBIA</v>
      </c>
    </row>
    <row r="576" spans="1:5" x14ac:dyDescent="0.25">
      <c r="A576" t="s">
        <v>951</v>
      </c>
      <c r="B576" t="str">
        <f>VLOOKUP(A576,'PEC separato'!A576:C8476,3,0)</f>
        <v>cert.ruparpiemonte.it</v>
      </c>
      <c r="C576" s="29">
        <f>VLOOKUP(A576,SEZIONI!A576:B8471,2,0)</f>
        <v>1</v>
      </c>
      <c r="D576" t="str">
        <f>VLOOKUP(A576,[1]Sindaci!$A$2:$B$7774,2,0)</f>
        <v>ODASSO GIOVANNI SECONDO</v>
      </c>
      <c r="E576" s="24" t="str">
        <f>VLOOKUP(A576,[1]Sindaci!$A$2:$D$7774,4,0)</f>
        <v>LISTA CIVICA: INSIEME PER BATTIFOLLO</v>
      </c>
    </row>
    <row r="577" spans="1:5" x14ac:dyDescent="0.25">
      <c r="A577" t="s">
        <v>952</v>
      </c>
      <c r="B577" t="str">
        <f>VLOOKUP(A577,'PEC separato'!A577:C8477,3,0)</f>
        <v>pec.comune.battipaglia.sa.it</v>
      </c>
      <c r="C577" s="29">
        <f>VLOOKUP(A577,SEZIONI!A577:B8472,2,0)</f>
        <v>48</v>
      </c>
      <c r="D577" t="str">
        <f>VLOOKUP(A577,[1]Sindaci!$A$2:$B$7774,2,0)</f>
        <v>FRANCESE CECILIA</v>
      </c>
      <c r="E577" s="24" t="str">
        <f>VLOOKUP(A577,[1]Sindaci!$A$2:$D$7774,4,0)</f>
        <v>LISTA CIVICA: BATTIPAGLIA 2021 CON CECILIA FRANCESE SINDACO | LISTA CIVICA: BATTIPAGLIA AVANTI CON CECILIA FRANCESE SINDACO | LISTA CIVICA: CON CECILIA SINDACA BATTIPAGLIA | LISTA CIVICA: ETICA PER IL BUON GOVERNO FRANCESE SINDACA | LISTA CIVICA: INSIEME PER BATTIPAGLIA CON CECILIA FRANCESE SINDACO</v>
      </c>
    </row>
    <row r="578" spans="1:5" x14ac:dyDescent="0.25">
      <c r="A578" t="s">
        <v>953</v>
      </c>
      <c r="B578" t="str">
        <f>VLOOKUP(A578,'PEC separato'!A578:C8478,3,0)</f>
        <v>pec.provincia.pv.it</v>
      </c>
      <c r="C578" s="29">
        <f>VLOOKUP(A578,SEZIONI!A578:B8473,2,0)</f>
        <v>1</v>
      </c>
      <c r="D578" t="str">
        <f>VLOOKUP(A578,[1]Sindaci!$A$2:$B$7774,2,0)</f>
        <v>SANTAGOSTINI LUIGI</v>
      </c>
      <c r="E578" s="24" t="str">
        <f>VLOOKUP(A578,[1]Sindaci!$A$2:$D$7774,4,0)</f>
        <v>LISTA CIVICA: LA SCELTA E' BATTUDA</v>
      </c>
    </row>
    <row r="579" spans="1:5" x14ac:dyDescent="0.25">
      <c r="A579" t="s">
        <v>954</v>
      </c>
      <c r="B579" t="str">
        <f>VLOOKUP(A579,'PEC separato'!A579:C8479,3,0)</f>
        <v>pec.comune.baucina.pa.it</v>
      </c>
      <c r="C579" s="29">
        <f>VLOOKUP(A579,SEZIONI!A579:B8474,2,0)</f>
        <v>2</v>
      </c>
      <c r="D579" t="str">
        <f>VLOOKUP(A579,[1]Sindaci!$A$2:$B$7774,2,0)</f>
        <v>BASILE FORTUNATO</v>
      </c>
      <c r="E579" s="24" t="str">
        <f>VLOOKUP(A579,[1]Sindaci!$A$2:$D$7774,4,0)</f>
        <v>_</v>
      </c>
    </row>
    <row r="580" spans="1:5" x14ac:dyDescent="0.25">
      <c r="A580" t="s">
        <v>955</v>
      </c>
      <c r="B580" t="str">
        <f>VLOOKUP(A580,'PEC separato'!A580:C8480,3,0)</f>
        <v>anutel.it</v>
      </c>
      <c r="C580" s="29">
        <f>VLOOKUP(A580,SEZIONI!A580:B8475,2,0)</f>
        <v>1</v>
      </c>
      <c r="D580" t="str">
        <f>VLOOKUP(A580,[1]Sindaci!$A$2:$B$7774,2,0)</f>
        <v>ZARA IGNAZIO</v>
      </c>
      <c r="E580" s="24" t="str">
        <f>VLOOKUP(A580,[1]Sindaci!$A$2:$D$7774,4,0)</f>
        <v>LISTA CIVICA: OBIETTIVO BAULADU</v>
      </c>
    </row>
    <row r="581" spans="1:5" x14ac:dyDescent="0.25">
      <c r="A581" t="s">
        <v>956</v>
      </c>
      <c r="B581" t="str">
        <f>VLOOKUP(A581,'PEC separato'!A581:C8481,3,0)</f>
        <v>pec.comunedibaunei.it</v>
      </c>
      <c r="C581" s="29">
        <f>VLOOKUP(A581,SEZIONI!A581:B8476,2,0)</f>
        <v>5</v>
      </c>
      <c r="D581" t="str">
        <f>VLOOKUP(A581,[1]Sindaci!$A$2:$B$7774,2,0)</f>
        <v>MONNI STEFANO</v>
      </c>
      <c r="E581" s="24" t="str">
        <f>VLOOKUP(A581,[1]Sindaci!$A$2:$D$7774,4,0)</f>
        <v>LISTA CIVICA: PER BAUNEI E SANTA MARIA</v>
      </c>
    </row>
    <row r="582" spans="1:5" x14ac:dyDescent="0.25">
      <c r="A582" t="s">
        <v>957</v>
      </c>
      <c r="B582" t="str">
        <f>VLOOKUP(A582,'PEC separato'!A582:C8482,3,0)</f>
        <v>pec.it</v>
      </c>
      <c r="C582" s="29">
        <f>VLOOKUP(A582,SEZIONI!A582:B8477,2,0)</f>
        <v>5</v>
      </c>
      <c r="D582" t="str">
        <f>VLOOKUP(A582,[1]Sindaci!$A$2:$B$7774,2,0)</f>
        <v>MONTI ALESSANDRO</v>
      </c>
      <c r="E582" s="24" t="str">
        <f>VLOOKUP(A582,[1]Sindaci!$A$2:$D$7774,4,0)</f>
        <v>LISTA CIVICA: BAVENO IN COMUNE</v>
      </c>
    </row>
    <row r="583" spans="1:5" x14ac:dyDescent="0.25">
      <c r="A583" t="s">
        <v>958</v>
      </c>
      <c r="B583" t="str">
        <f>VLOOKUP(A583,'PEC separato'!A583:C8483,3,0)</f>
        <v>halleypec.it</v>
      </c>
      <c r="C583" s="29">
        <f>VLOOKUP(A583,SEZIONI!A583:B8478,2,0)</f>
        <v>1</v>
      </c>
      <c r="D583" t="str">
        <f>VLOOKUP(A583,[1]Sindaci!$A$2:$B$7774,2,0)</f>
        <v>GALLI CARLO PAOLO</v>
      </c>
      <c r="E583" s="24" t="str">
        <f>VLOOKUP(A583,[1]Sindaci!$A$2:$D$7774,4,0)</f>
        <v>LISTA CIVICA: VIVERE BEDERO INSIEME</v>
      </c>
    </row>
    <row r="584" spans="1:5" x14ac:dyDescent="0.25">
      <c r="A584" t="s">
        <v>959</v>
      </c>
      <c r="B584" t="str">
        <f>VLOOKUP(A584,'PEC separato'!A584:C8484,3,0)</f>
        <v>legalmail.it</v>
      </c>
      <c r="C584" s="29">
        <f>VLOOKUP(A584,SEZIONI!A584:B8479,2,0)</f>
        <v>11</v>
      </c>
      <c r="D584" t="str">
        <f>VLOOKUP(A584,[1]Sindaci!$A$2:$B$7774,2,0)</f>
        <v>COTTINI GIOVANNI</v>
      </c>
      <c r="E584" s="24" t="str">
        <f>VLOOKUP(A584,[1]Sindaci!$A$2:$D$7774,4,0)</f>
        <v>LISTA CIVICA: PER BEDIZZOLE</v>
      </c>
    </row>
    <row r="585" spans="1:5" x14ac:dyDescent="0.25">
      <c r="A585" t="s">
        <v>960</v>
      </c>
      <c r="B585" t="str">
        <f>VLOOKUP(A585,'PEC separato'!A585:C8485,3,0)</f>
        <v>pec.comune.bedollo.tn.it</v>
      </c>
      <c r="C585" s="29">
        <f>VLOOKUP(A585,SEZIONI!A585:B8480,2,0)</f>
        <v>2</v>
      </c>
      <c r="D585" t="str">
        <f>VLOOKUP(A585,[1]Sindaci!$A$2:$B$7774,2,0)</f>
        <v>FANTINI FRANCESCO</v>
      </c>
      <c r="E585" s="24" t="str">
        <f>VLOOKUP(A585,[1]Sindaci!$A$2:$D$7774,4,0)</f>
        <v>LISTA CIVICA: VOGLIAMO VIVERE QUI</v>
      </c>
    </row>
    <row r="586" spans="1:5" x14ac:dyDescent="0.25">
      <c r="A586" t="s">
        <v>961</v>
      </c>
      <c r="B586" t="str">
        <f>VLOOKUP(A586,'PEC separato'!A586:C8486,3,0)</f>
        <v>postacert.comune.bedonia.pr.it</v>
      </c>
      <c r="C586" s="29">
        <f>VLOOKUP(A586,SEZIONI!A586:B8481,2,0)</f>
        <v>6</v>
      </c>
      <c r="D586" t="str">
        <f>VLOOKUP(A586,[1]Sindaci!$A$2:$B$7774,2,0)</f>
        <v>SERPAGLI GIANPAOLO</v>
      </c>
      <c r="E586" s="24" t="str">
        <f>VLOOKUP(A586,[1]Sindaci!$A$2:$D$7774,4,0)</f>
        <v>LISTA CIVICA: BEDONIA E LE SUE VALLI</v>
      </c>
    </row>
    <row r="587" spans="1:5" x14ac:dyDescent="0.25">
      <c r="A587" t="s">
        <v>962</v>
      </c>
      <c r="B587" t="str">
        <f>VLOOKUP(A587,'PEC separato'!A587:C8487,3,0)</f>
        <v>pec.it</v>
      </c>
      <c r="C587" s="29">
        <f>VLOOKUP(A587,SEZIONI!A587:B8482,2,0)</f>
        <v>1</v>
      </c>
      <c r="D587" t="str">
        <f>VLOOKUP(A587,[1]Sindaci!$A$2:$B$7774,2,0)</f>
        <v>FACCHINETTI ROBERTO</v>
      </c>
      <c r="E587" s="24" t="str">
        <f>VLOOKUP(A587,[1]Sindaci!$A$2:$D$7774,4,0)</f>
        <v>LISTA CIVICA: PER UN COMUNE DEMOCRATICO</v>
      </c>
    </row>
    <row r="588" spans="1:5" x14ac:dyDescent="0.25">
      <c r="A588" t="s">
        <v>963</v>
      </c>
      <c r="B588" t="str">
        <f>VLOOKUP(A588,'PEC separato'!A588:C8488,3,0)</f>
        <v>cert.ruparpiemonte.it</v>
      </c>
      <c r="C588" s="29">
        <f>VLOOKUP(A588,SEZIONI!A588:B8483,2,0)</f>
        <v>1</v>
      </c>
      <c r="D588" t="str">
        <f>VLOOKUP(A588,[1]Sindaci!$A$2:$B$7774,2,0)</f>
        <v>VIETTI MARCO</v>
      </c>
      <c r="E588" s="24" t="str">
        <f>VLOOKUP(A588,[1]Sindaci!$A$2:$D$7774,4,0)</f>
        <v>LISTA CIVICA: IL PAESE CHE VOGLIAMO</v>
      </c>
    </row>
    <row r="589" spans="1:5" x14ac:dyDescent="0.25">
      <c r="A589" t="s">
        <v>964</v>
      </c>
      <c r="B589" t="str">
        <f>VLOOKUP(A589,'PEC separato'!A589:C8489,3,0)</f>
        <v>comune.beinasco.legalmail.it</v>
      </c>
      <c r="C589" s="29">
        <f>VLOOKUP(A589,SEZIONI!A589:B8484,2,0)</f>
        <v>19</v>
      </c>
      <c r="D589" t="str">
        <f>VLOOKUP(A589,[1]Sindaci!$A$2:$B$7774,2,0)</f>
        <v>CANNATI DANIEL</v>
      </c>
      <c r="E589" s="24" t="str">
        <f>VLOOKUP(A589,[1]Sindaci!$A$2:$D$7774,4,0)</f>
        <v>FORZA ITALIA | LEGA SALVINI PIEMONTE | LISTA CIVICA: UNA NUOVA STAGIONE | FRATELLI D'ITALIA</v>
      </c>
    </row>
    <row r="590" spans="1:5" x14ac:dyDescent="0.25">
      <c r="A590" t="s">
        <v>965</v>
      </c>
      <c r="B590" t="str">
        <f>VLOOKUP(A590,'PEC separato'!A590:C8490,3,0)</f>
        <v>pec.comune.beinette.cn.it</v>
      </c>
      <c r="C590" s="29">
        <f>VLOOKUP(A590,SEZIONI!A590:B8485,2,0)</f>
        <v>3</v>
      </c>
      <c r="D590" t="str">
        <f>VLOOKUP(A590,[1]Sindaci!$A$2:$B$7774,2,0)</f>
        <v>BUSCIGLIO LORENZO</v>
      </c>
      <c r="E590" s="24" t="str">
        <f>VLOOKUP(A590,[1]Sindaci!$A$2:$D$7774,4,0)</f>
        <v>LISTA CIVICA: UNITI PER BEINETTE</v>
      </c>
    </row>
    <row r="591" spans="1:5" x14ac:dyDescent="0.25">
      <c r="A591" t="s">
        <v>163</v>
      </c>
      <c r="B591" t="str">
        <f>VLOOKUP(A591,'PEC separato'!A591:C8491,3,0)</f>
        <v>asmepec.it</v>
      </c>
      <c r="C591" s="29">
        <f>VLOOKUP(A591,SEZIONI!A591:B8486,2,0)</f>
        <v>2</v>
      </c>
      <c r="D591" t="str">
        <f>VLOOKUP(A591,[1]Sindaci!$A$2:$B$7774,2,0)</f>
        <v>TORCHIA ANTONIO</v>
      </c>
      <c r="E591" s="24" t="str">
        <f>VLOOKUP(A591,[1]Sindaci!$A$2:$D$7774,4,0)</f>
        <v>_</v>
      </c>
    </row>
    <row r="592" spans="1:5" x14ac:dyDescent="0.25">
      <c r="A592" t="s">
        <v>966</v>
      </c>
      <c r="B592" t="str">
        <f>VLOOKUP(A592,'PEC separato'!A592:C8492,3,0)</f>
        <v>pec.wmail.it</v>
      </c>
      <c r="C592" s="29">
        <f>VLOOKUP(A592,SEZIONI!A592:B8487,2,0)</f>
        <v>3</v>
      </c>
      <c r="D592" t="str">
        <f>VLOOKUP(A592,[1]Sindaci!$A$2:$B$7774,2,0)</f>
        <v>ALBERTINI ALESSIO</v>
      </c>
      <c r="E592" s="24" t="str">
        <f>VLOOKUP(A592,[1]Sindaci!$A$2:$D$7774,4,0)</f>
        <v>LISTA CIVICA: BELFIORE DOMANI</v>
      </c>
    </row>
    <row r="593" spans="1:5" x14ac:dyDescent="0.25">
      <c r="A593" t="s">
        <v>967</v>
      </c>
      <c r="B593" t="str">
        <f>VLOOKUP(A593,'PEC separato'!A593:C8493,3,0)</f>
        <v>emarche.it</v>
      </c>
      <c r="C593" s="29">
        <f>VLOOKUP(A593,SEZIONI!A593:B8488,2,0)</f>
        <v>1</v>
      </c>
      <c r="D593" t="str">
        <f>VLOOKUP(A593,[1]Sindaci!$A$2:$B$7774,2,0)</f>
        <v>PAGLIARDINI PIER PAOLO</v>
      </c>
      <c r="E593" s="24" t="str">
        <f>VLOOKUP(A593,[1]Sindaci!$A$2:$D$7774,4,0)</f>
        <v>LISTA CIVICA: PER UN PAESE IN COMUNE</v>
      </c>
    </row>
    <row r="594" spans="1:5" x14ac:dyDescent="0.25">
      <c r="A594" t="s">
        <v>968</v>
      </c>
      <c r="B594" t="str">
        <f>VLOOKUP(A594,'PEC separato'!A594:C8494,3,0)</f>
        <v>legalmail.it</v>
      </c>
      <c r="C594" s="29">
        <f>VLOOKUP(A594,SEZIONI!A594:B8489,2,0)</f>
        <v>2</v>
      </c>
      <c r="D594" t="str">
        <f>VLOOKUP(A594,[1]Sindaci!$A$2:$B$7774,2,0)</f>
        <v>VITA ALESSIO</v>
      </c>
      <c r="E594" s="24" t="str">
        <f>VLOOKUP(A594,[1]Sindaci!$A$2:$D$7774,4,0)</f>
        <v>LISTA CIVICA: OBIETTIVO COMUNE</v>
      </c>
    </row>
    <row r="595" spans="1:5" x14ac:dyDescent="0.25">
      <c r="A595" t="s">
        <v>969</v>
      </c>
      <c r="B595" t="str">
        <f>VLOOKUP(A595,'PEC separato'!A595:C8495,3,0)</f>
        <v>pecpro.it</v>
      </c>
      <c r="C595" s="29">
        <f>VLOOKUP(A595,SEZIONI!A595:B8490,2,0)</f>
        <v>1</v>
      </c>
      <c r="D595" t="str">
        <f>VLOOKUP(A595,[1]Sindaci!$A$2:$B$7774,2,0)</f>
        <v>INCERPI NADIA</v>
      </c>
      <c r="E595" s="24" t="str">
        <f>VLOOKUP(A595,[1]Sindaci!$A$2:$D$7774,4,0)</f>
        <v>LISTA CIVICA: GRAPPOLO D'UVA E SPIGHE DI GRANO</v>
      </c>
    </row>
    <row r="596" spans="1:5" x14ac:dyDescent="0.25">
      <c r="A596" t="s">
        <v>970</v>
      </c>
      <c r="B596" t="str">
        <f>VLOOKUP(A596,'PEC separato'!A596:C8496,3,0)</f>
        <v>pec.regione.lombardia.it</v>
      </c>
      <c r="C596" s="29">
        <f>VLOOKUP(A596,SEZIONI!A596:B8491,2,0)</f>
        <v>5</v>
      </c>
      <c r="D596" t="str">
        <f>VLOOKUP(A596,[1]Sindaci!$A$2:$B$7774,2,0)</f>
        <v>ZUCCA FABIO</v>
      </c>
      <c r="E596" s="24" t="str">
        <f>VLOOKUP(A596,[1]Sindaci!$A$2:$D$7774,4,0)</f>
        <v>LISTA CIVICA: UNITI PER BELGIOIOSO</v>
      </c>
    </row>
    <row r="597" spans="1:5" x14ac:dyDescent="0.25">
      <c r="A597" t="s">
        <v>971</v>
      </c>
      <c r="B597" t="str">
        <f>VLOOKUP(A597,'PEC separato'!A597:C8497,3,0)</f>
        <v>cert.ruparpiemonte.it</v>
      </c>
      <c r="C597" s="29">
        <f>VLOOKUP(A597,SEZIONI!A597:B8492,2,0)</f>
        <v>1</v>
      </c>
      <c r="D597" t="e">
        <f>VLOOKUP(A597,[1]Sindaci!$A$2:$B$7774,2,0)</f>
        <v>#N/A</v>
      </c>
      <c r="E597" s="24" t="e">
        <f>VLOOKUP(A597,[1]Sindaci!$A$2:$D$7774,4,0)</f>
        <v>#N/A</v>
      </c>
    </row>
    <row r="598" spans="1:5" x14ac:dyDescent="0.25">
      <c r="A598" t="s">
        <v>972</v>
      </c>
      <c r="B598" t="str">
        <f>VLOOKUP(A598,'PEC separato'!A598:C8498,3,0)</f>
        <v>pec.comune.bella.pz.it</v>
      </c>
      <c r="C598" s="29">
        <f>VLOOKUP(A598,SEZIONI!A598:B8493,2,0)</f>
        <v>6</v>
      </c>
      <c r="D598" t="str">
        <f>VLOOKUP(A598,[1]Sindaci!$A$2:$B$7774,2,0)</f>
        <v>SABATO LEONARDO</v>
      </c>
      <c r="E598" s="24" t="str">
        <f>VLOOKUP(A598,[1]Sindaci!$A$2:$D$7774,4,0)</f>
        <v>LISTA CIVICA: CENTROSINISTRA PER BELLA</v>
      </c>
    </row>
    <row r="599" spans="1:5" x14ac:dyDescent="0.25">
      <c r="A599" t="s">
        <v>973</v>
      </c>
      <c r="B599" t="str">
        <f>VLOOKUP(A599,'PEC separato'!A599:C8499,3,0)</f>
        <v>halleycert.it</v>
      </c>
      <c r="C599" s="29">
        <f>VLOOKUP(A599,SEZIONI!A599:B8494,2,0)</f>
        <v>4</v>
      </c>
      <c r="D599" t="str">
        <f>VLOOKUP(A599,[1]Sindaci!$A$2:$B$7774,2,0)</f>
        <v>BARINDELLI ANGELO</v>
      </c>
      <c r="E599" s="24" t="str">
        <f>VLOOKUP(A599,[1]Sindaci!$A$2:$D$7774,4,0)</f>
        <v>LISTA CIVICA: BELLAGIO E CIVENNA PI? BELLE</v>
      </c>
    </row>
    <row r="600" spans="1:5" x14ac:dyDescent="0.25">
      <c r="A600" t="s">
        <v>974</v>
      </c>
      <c r="B600" t="str">
        <f>VLOOKUP(A600,'PEC separato'!A600:C8500,3,0)</f>
        <v>legalmail.it</v>
      </c>
      <c r="C600" s="29">
        <f>VLOOKUP(A600,SEZIONI!A600:B8495,2,0)</f>
        <v>5</v>
      </c>
      <c r="D600" t="str">
        <f>VLOOKUP(A600,[1]Sindaci!$A$2:$B$7774,2,0)</f>
        <v>RUSCONI ANTONIO</v>
      </c>
      <c r="E600" s="24" t="str">
        <f>VLOOKUP(A600,[1]Sindaci!$A$2:$D$7774,4,0)</f>
        <v>LISTA CIVICA: BELLANO GUARDA AVANTI!</v>
      </c>
    </row>
    <row r="601" spans="1:5" x14ac:dyDescent="0.25">
      <c r="A601" t="s">
        <v>975</v>
      </c>
      <c r="B601" t="str">
        <f>VLOOKUP(A601,'PEC separato'!A601:C8501,3,0)</f>
        <v>pec.comune.bellante.te.it</v>
      </c>
      <c r="C601" s="29">
        <f>VLOOKUP(A601,SEZIONI!A601:B8496,2,0)</f>
        <v>10</v>
      </c>
      <c r="D601" t="str">
        <f>VLOOKUP(A601,[1]Sindaci!$A$2:$B$7774,2,0)</f>
        <v>MELCHIORRE GIOVANNI</v>
      </c>
      <c r="E601" s="24" t="str">
        <f>VLOOKUP(A601,[1]Sindaci!$A$2:$D$7774,4,0)</f>
        <v>LISTA CIVICA: BELLANTE FUTURA</v>
      </c>
    </row>
    <row r="602" spans="1:5" x14ac:dyDescent="0.25">
      <c r="A602" t="s">
        <v>976</v>
      </c>
      <c r="B602" t="str">
        <f>VLOOKUP(A602,'PEC separato'!A602:C8502,3,0)</f>
        <v>pec.comune.bellaria-igea-marina.rn.it</v>
      </c>
      <c r="C602" s="29">
        <f>VLOOKUP(A602,SEZIONI!A602:B8497,2,0)</f>
        <v>16</v>
      </c>
      <c r="D602" t="str">
        <f>VLOOKUP(A602,[1]Sindaci!$A$2:$B$7774,2,0)</f>
        <v>GIORGETTI FILIPPO</v>
      </c>
      <c r="E602" s="24" t="str">
        <f>VLOOKUP(A602,[1]Sindaci!$A$2:$D$7774,4,0)</f>
        <v>LEGA SALVINI PREMIER | UNIONE DI CENTRO | FORZA ITALIA | LISTA CIVICA: SIAMO PER BIM | FRATELLI D'ITALIA</v>
      </c>
    </row>
    <row r="603" spans="1:5" x14ac:dyDescent="0.25">
      <c r="A603" t="s">
        <v>977</v>
      </c>
      <c r="B603" t="str">
        <f>VLOOKUP(A603,'PEC separato'!A603:C8503,3,0)</f>
        <v>pec.cittametropolitanaroma.it</v>
      </c>
      <c r="C603" s="29">
        <f>VLOOKUP(A603,SEZIONI!A603:B8498,2,0)</f>
        <v>3</v>
      </c>
      <c r="D603" t="str">
        <f>VLOOKUP(A603,[1]Sindaci!$A$2:$B$7774,2,0)</f>
        <v>CERA FLAVIO</v>
      </c>
      <c r="E603" s="24" t="str">
        <f>VLOOKUP(A603,[1]Sindaci!$A$2:$D$7774,4,0)</f>
        <v>LISTA CIVICA: SVILUPPIAMO BELLEGRA</v>
      </c>
    </row>
    <row r="604" spans="1:5" x14ac:dyDescent="0.25">
      <c r="A604" t="s">
        <v>978</v>
      </c>
      <c r="B604" t="str">
        <f>VLOOKUP(A604,'PEC separato'!A604:C8504,3,0)</f>
        <v>postemailcertificata.it</v>
      </c>
      <c r="C604" s="29">
        <f>VLOOKUP(A604,SEZIONI!A604:B8499,2,0)</f>
        <v>1</v>
      </c>
      <c r="D604" t="str">
        <f>VLOOKUP(A604,[1]Sindaci!$A$2:$B$7774,2,0)</f>
        <v>MUNARI MARIO</v>
      </c>
      <c r="E604" s="24" t="str">
        <f>VLOOKUP(A604,[1]Sindaci!$A$2:$D$7774,4,0)</f>
        <v>LISTA CIVICA: INSIEME PER BELLINO</v>
      </c>
    </row>
    <row r="605" spans="1:5" x14ac:dyDescent="0.25">
      <c r="A605" t="s">
        <v>979</v>
      </c>
      <c r="B605" t="str">
        <f>VLOOKUP(A605,'PEC separato'!A605:C8505,3,0)</f>
        <v>pec.it</v>
      </c>
      <c r="C605" s="29">
        <f>VLOOKUP(A605,SEZIONI!A605:B8500,2,0)</f>
        <v>3</v>
      </c>
      <c r="D605" t="str">
        <f>VLOOKUP(A605,[1]Sindaci!$A$2:$B$7774,2,0)</f>
        <v>COMELLI ANGELA</v>
      </c>
      <c r="E605" s="24" t="str">
        <f>VLOOKUP(A605,[1]Sindaci!$A$2:$D$7774,4,0)</f>
        <v>LISTA CIVICA: VIVERE BELLINZAGO</v>
      </c>
    </row>
    <row r="606" spans="1:5" x14ac:dyDescent="0.25">
      <c r="A606" t="s">
        <v>980</v>
      </c>
      <c r="B606" t="str">
        <f>VLOOKUP(A606,'PEC separato'!A606:C8506,3,0)</f>
        <v>pec.comune.bellinzago.no.it</v>
      </c>
      <c r="C606" s="29">
        <f>VLOOKUP(A606,SEZIONI!A606:B8501,2,0)</f>
        <v>9</v>
      </c>
      <c r="D606" t="str">
        <f>VLOOKUP(A606,[1]Sindaci!$A$2:$B$7774,2,0)</f>
        <v>SPONGHINI FABIO</v>
      </c>
      <c r="E606" s="24" t="str">
        <f>VLOOKUP(A606,[1]Sindaci!$A$2:$D$7774,4,0)</f>
        <v>LISTA CIVICA: BELLINZAGO INSIEME</v>
      </c>
    </row>
    <row r="607" spans="1:5" x14ac:dyDescent="0.25">
      <c r="A607" t="s">
        <v>981</v>
      </c>
      <c r="B607" t="str">
        <f>VLOOKUP(A607,'PEC separato'!A607:C8507,3,0)</f>
        <v>pec.comune.bellizzi.sa.it</v>
      </c>
      <c r="C607" s="29">
        <f>VLOOKUP(A607,SEZIONI!A607:B8502,2,0)</f>
        <v>10</v>
      </c>
      <c r="D607" t="str">
        <f>VLOOKUP(A607,[1]Sindaci!$A$2:$B$7774,2,0)</f>
        <v>VOLPE DOMENICO</v>
      </c>
      <c r="E607" s="24" t="str">
        <f>VLOOKUP(A607,[1]Sindaci!$A$2:$D$7774,4,0)</f>
        <v>LISTA CIVICA: CITT? POSSIBILE</v>
      </c>
    </row>
    <row r="608" spans="1:5" x14ac:dyDescent="0.25">
      <c r="A608" t="s">
        <v>982</v>
      </c>
      <c r="B608" t="str">
        <f>VLOOKUP(A608,'PEC separato'!A608:C8508,3,0)</f>
        <v>asmepec.it</v>
      </c>
      <c r="C608" s="29">
        <f>VLOOKUP(A608,SEZIONI!A608:B8503,2,0)</f>
        <v>5</v>
      </c>
      <c r="D608" t="str">
        <f>VLOOKUP(A608,[1]Sindaci!$A$2:$B$7774,2,0)</f>
        <v>ABBATE FILIPPO</v>
      </c>
      <c r="E608" s="24" t="str">
        <f>VLOOKUP(A608,[1]Sindaci!$A$2:$D$7774,4,0)</f>
        <v>LISTA CIVICA: BELLONA FUTURO E SVILUPPO</v>
      </c>
    </row>
    <row r="609" spans="1:5" x14ac:dyDescent="0.25">
      <c r="A609" t="s">
        <v>983</v>
      </c>
      <c r="B609" t="str">
        <f>VLOOKUP(A609,'PEC separato'!A609:C8509,3,0)</f>
        <v>asmepec.it</v>
      </c>
      <c r="C609" s="29">
        <f>VLOOKUP(A609,SEZIONI!A609:B8504,2,0)</f>
        <v>1</v>
      </c>
      <c r="D609" t="str">
        <f>VLOOKUP(A609,[1]Sindaci!$A$2:$B$7774,2,0)</f>
        <v>PARENTE GIUSEPPE</v>
      </c>
      <c r="E609" s="24" t="str">
        <f>VLOOKUP(A609,[1]Sindaci!$A$2:$D$7774,4,0)</f>
        <v>LISTA CIVICA: UNITI PER IL FUTURO</v>
      </c>
    </row>
    <row r="610" spans="1:5" x14ac:dyDescent="0.25">
      <c r="A610" t="s">
        <v>984</v>
      </c>
      <c r="B610" t="str">
        <f>VLOOKUP(A610,'PEC separato'!A610:C8510,3,0)</f>
        <v>cert.ip-veneto.net</v>
      </c>
      <c r="C610" s="29">
        <f>VLOOKUP(A610,SEZIONI!A610:B8505,2,0)</f>
        <v>34</v>
      </c>
      <c r="D610" t="str">
        <f>VLOOKUP(A610,[1]Sindaci!$A$2:$B$7774,2,0)</f>
        <v>DE PELLEGRIN OSCAR</v>
      </c>
      <c r="E610" s="24" t="str">
        <f>VLOOKUP(A610,[1]Sindaci!$A$2:$D$7774,4,0)</f>
        <v>LEGA SALVINI | LISTA CIVICA: BELLUNO AL CENTRO OSCAR DE PELLEGRIN | FRATELLI D'ITALIA | LISTA CIVICA: NOI CON OSCAR</v>
      </c>
    </row>
    <row r="611" spans="1:5" x14ac:dyDescent="0.25">
      <c r="A611" t="s">
        <v>985</v>
      </c>
      <c r="B611" t="str">
        <f>VLOOKUP(A611,'PEC separato'!A611:C8511,3,0)</f>
        <v>pec.regione.lombardia.it</v>
      </c>
      <c r="C611" s="29">
        <f>VLOOKUP(A611,SEZIONI!A611:B8506,2,0)</f>
        <v>6</v>
      </c>
      <c r="D611" t="str">
        <f>VLOOKUP(A611,[1]Sindaci!$A$2:$B$7774,2,0)</f>
        <v>COLOMBO MAURO</v>
      </c>
      <c r="E611" s="24" t="str">
        <f>VLOOKUP(A611,[1]Sindaci!$A$2:$D$7774,4,0)</f>
        <v>LISTA CIVICA: PROGETTO DEMOCRATICO POPOLARE</v>
      </c>
    </row>
    <row r="612" spans="1:5" x14ac:dyDescent="0.25">
      <c r="A612" t="s">
        <v>19</v>
      </c>
      <c r="B612" t="str">
        <f>VLOOKUP(A612,'PEC separato'!A612:C8512,3,0)</f>
        <v>anutel.it</v>
      </c>
      <c r="C612" s="29">
        <f>VLOOKUP(A612,SEZIONI!A612:B8507,2,0)</f>
        <v>4</v>
      </c>
      <c r="D612" t="str">
        <f>VLOOKUP(A612,[1]Sindaci!$A$2:$B$7774,2,0)</f>
        <v>VELTRI ROBERTO</v>
      </c>
      <c r="E612" s="24" t="str">
        <f>VLOOKUP(A612,[1]Sindaci!$A$2:$D$7774,4,0)</f>
        <v>LISTA CIVICA: IMPEGNO COMUNE</v>
      </c>
    </row>
    <row r="613" spans="1:5" x14ac:dyDescent="0.25">
      <c r="A613" t="s">
        <v>986</v>
      </c>
      <c r="B613" t="str">
        <f>VLOOKUP(A613,'PEC separato'!A613:C8513,3,0)</f>
        <v>postecert.it</v>
      </c>
      <c r="C613" s="29">
        <f>VLOOKUP(A613,SEZIONI!A613:B8508,2,0)</f>
        <v>1</v>
      </c>
      <c r="D613" t="str">
        <f>VLOOKUP(A613,[1]Sindaci!$A$2:$B$7774,2,0)</f>
        <v>IANNETTA ANTONIO</v>
      </c>
      <c r="E613" s="24" t="str">
        <f>VLOOKUP(A613,[1]Sindaci!$A$2:$D$7774,4,0)</f>
        <v>LISTA CIVICA: GRAPPOLO D'UVA</v>
      </c>
    </row>
    <row r="614" spans="1:5" x14ac:dyDescent="0.25">
      <c r="A614" t="s">
        <v>987</v>
      </c>
      <c r="B614" t="str">
        <f>VLOOKUP(A614,'PEC separato'!A614:C8514,3,0)</f>
        <v>pec.leonet.it</v>
      </c>
      <c r="C614" s="29">
        <f>VLOOKUP(A614,SEZIONI!A614:B8509,2,0)</f>
        <v>1</v>
      </c>
      <c r="D614" t="e">
        <f>VLOOKUP(A614,[1]Sindaci!$A$2:$B$7774,2,0)</f>
        <v>#N/A</v>
      </c>
      <c r="E614" s="24" t="e">
        <f>VLOOKUP(A614,[1]Sindaci!$A$2:$D$7774,4,0)</f>
        <v>#N/A</v>
      </c>
    </row>
    <row r="615" spans="1:5" x14ac:dyDescent="0.25">
      <c r="A615" t="s">
        <v>988</v>
      </c>
      <c r="B615" t="str">
        <f>VLOOKUP(A615,'PEC separato'!A615:C8515,3,0)</f>
        <v>pec.it</v>
      </c>
      <c r="C615" s="29">
        <f>VLOOKUP(A615,SEZIONI!A615:B8510,2,0)</f>
        <v>1</v>
      </c>
      <c r="D615" t="str">
        <f>VLOOKUP(A615,[1]Sindaci!$A$2:$B$7774,2,0)</f>
        <v>IMPERATORI DANILO</v>
      </c>
      <c r="E615" s="24" t="str">
        <f>VLOOKUP(A615,[1]Sindaci!$A$2:$D$7774,4,0)</f>
        <v>LISTA CIVICA: INSIEME PER BELMONTE</v>
      </c>
    </row>
    <row r="616" spans="1:5" x14ac:dyDescent="0.25">
      <c r="A616" t="s">
        <v>989</v>
      </c>
      <c r="B616" t="str">
        <f>VLOOKUP(A616,'PEC separato'!A616:C8516,3,0)</f>
        <v>pec.it</v>
      </c>
      <c r="C616" s="29">
        <f>VLOOKUP(A616,SEZIONI!A616:B8511,2,0)</f>
        <v>8</v>
      </c>
      <c r="D616" t="str">
        <f>VLOOKUP(A616,[1]Sindaci!$A$2:$B$7774,2,0)</f>
        <v>MILONE MAURIZIO</v>
      </c>
      <c r="E616" s="24" t="str">
        <f>VLOOKUP(A616,[1]Sindaci!$A$2:$D$7774,4,0)</f>
        <v>PARTITO DEMOCRATICO</v>
      </c>
    </row>
    <row r="617" spans="1:5" x14ac:dyDescent="0.25">
      <c r="A617" t="s">
        <v>990</v>
      </c>
      <c r="B617" t="str">
        <f>VLOOKUP(A617,'PEC separato'!A617:C8517,3,0)</f>
        <v>pec.it</v>
      </c>
      <c r="C617" s="29">
        <f>VLOOKUP(A617,SEZIONI!A617:B8512,2,0)</f>
        <v>1</v>
      </c>
      <c r="D617" t="str">
        <f>VLOOKUP(A617,[1]Sindaci!$A$2:$B$7774,2,0)</f>
        <v>BASCIONI IVANO</v>
      </c>
      <c r="E617" s="24" t="str">
        <f>VLOOKUP(A617,[1]Sindaci!$A$2:$D$7774,4,0)</f>
        <v>LISTA CIVICA: LIBERA SCELTA</v>
      </c>
    </row>
    <row r="618" spans="1:5" x14ac:dyDescent="0.25">
      <c r="A618" t="s">
        <v>991</v>
      </c>
      <c r="B618" t="str">
        <f>VLOOKUP(A618,'PEC separato'!A618:C8518,3,0)</f>
        <v>pec.comune.belpasso.ct.it</v>
      </c>
      <c r="C618" s="29">
        <f>VLOOKUP(A618,SEZIONI!A618:B8513,2,0)</f>
        <v>21</v>
      </c>
      <c r="D618" t="str">
        <f>VLOOKUP(A618,[1]Sindaci!$A$2:$B$7774,2,0)</f>
        <v>MOTTA DANIELE GIUSEPPE MARIA</v>
      </c>
      <c r="E618" s="24" t="str">
        <f>VLOOKUP(A618,[1]Sindaci!$A$2:$D$7774,4,0)</f>
        <v>LISTA CIVICA: BELPASSO FUTURA | Colore Politico non pervenuto | LISTA CIVICA: SCELGO - DANIELE MOTTA SINDACO | LISTA CIVICA: FENICE - LISTA CAPUTO | LISTA CIVICA: CITTA' NOSTRA | LISTA CIVICA: INSIEME PER BELPASSO</v>
      </c>
    </row>
    <row r="619" spans="1:5" x14ac:dyDescent="0.25">
      <c r="A619" t="s">
        <v>20</v>
      </c>
      <c r="B619" t="str">
        <f>VLOOKUP(A619,'PEC separato'!A619:C8519,3,0)</f>
        <v>asmepec.it</v>
      </c>
      <c r="C619" s="29">
        <f>VLOOKUP(A619,SEZIONI!A619:B8514,2,0)</f>
        <v>1</v>
      </c>
      <c r="D619" t="str">
        <f>VLOOKUP(A619,[1]Sindaci!$A$2:$B$7774,2,0)</f>
        <v>COZZA ELVIRA</v>
      </c>
      <c r="E619" s="24" t="str">
        <f>VLOOKUP(A619,[1]Sindaci!$A$2:$D$7774,4,0)</f>
        <v>LISTA CIVICA: BELSITO DOMANI</v>
      </c>
    </row>
    <row r="620" spans="1:5" x14ac:dyDescent="0.25">
      <c r="A620" t="s">
        <v>237</v>
      </c>
      <c r="B620" t="str">
        <f>VLOOKUP(A620,'PEC separato'!A620:C8520,3,0)</f>
        <v>asmepec.it</v>
      </c>
      <c r="C620" s="29">
        <f>VLOOKUP(A620,SEZIONI!A620:B8515,2,0)</f>
        <v>3</v>
      </c>
      <c r="D620" t="str">
        <f>VLOOKUP(A620,[1]Sindaci!$A$2:$B$7774,2,0)</f>
        <v>MACRI' ROSARIO</v>
      </c>
      <c r="E620" s="24" t="str">
        <f>VLOOKUP(A620,[1]Sindaci!$A$2:$D$7774,4,0)</f>
        <v>LISTA CIVICA: UNITI PER BELVEDERE SPINELLO</v>
      </c>
    </row>
    <row r="621" spans="1:5" x14ac:dyDescent="0.25">
      <c r="A621" t="s">
        <v>992</v>
      </c>
      <c r="B621" t="str">
        <f>VLOOKUP(A621,'PEC separato'!A621:C8521,3,0)</f>
        <v>legalmail.it</v>
      </c>
      <c r="C621" s="29">
        <f>VLOOKUP(A621,SEZIONI!A621:B8516,2,0)</f>
        <v>1</v>
      </c>
      <c r="D621" t="str">
        <f>VLOOKUP(A621,[1]Sindaci!$A$2:$B$7774,2,0)</f>
        <v>CARTOSIO BIAGINA</v>
      </c>
      <c r="E621" s="24" t="str">
        <f>VLOOKUP(A621,[1]Sindaci!$A$2:$D$7774,4,0)</f>
        <v>LISTA CIVICA: BELVEDERE AL CENTRO</v>
      </c>
    </row>
    <row r="622" spans="1:5" x14ac:dyDescent="0.25">
      <c r="A622" t="s">
        <v>21</v>
      </c>
      <c r="B622" t="str">
        <f>VLOOKUP(A622,'PEC separato'!A622:C8522,3,0)</f>
        <v>pec.it</v>
      </c>
      <c r="C622" s="29">
        <f>VLOOKUP(A622,SEZIONI!A622:B8517,2,0)</f>
        <v>8</v>
      </c>
      <c r="D622" t="str">
        <f>VLOOKUP(A622,[1]Sindaci!$A$2:$B$7774,2,0)</f>
        <v>CASCINI VINCENZO</v>
      </c>
      <c r="E622" s="24" t="str">
        <f>VLOOKUP(A622,[1]Sindaci!$A$2:$D$7774,4,0)</f>
        <v>LISTA CIVICA: PROGETTO BELVEDERE</v>
      </c>
    </row>
    <row r="623" spans="1:5" x14ac:dyDescent="0.25">
      <c r="A623" t="s">
        <v>993</v>
      </c>
      <c r="B623" t="str">
        <f>VLOOKUP(A623,'PEC separato'!A623:C8523,3,0)</f>
        <v>emarche.it</v>
      </c>
      <c r="C623" s="29">
        <f>VLOOKUP(A623,SEZIONI!A623:B8518,2,0)</f>
        <v>2</v>
      </c>
      <c r="D623" t="str">
        <f>VLOOKUP(A623,[1]Sindaci!$A$2:$B$7774,2,0)</f>
        <v>UBERTINI SARA</v>
      </c>
      <c r="E623" s="24" t="str">
        <f>VLOOKUP(A623,[1]Sindaci!$A$2:$D$7774,4,0)</f>
        <v>LISTA CIVICA: SCEGLIAMO BELVEDERE</v>
      </c>
    </row>
    <row r="624" spans="1:5" x14ac:dyDescent="0.25">
      <c r="A624" t="s">
        <v>994</v>
      </c>
      <c r="B624" t="str">
        <f>VLOOKUP(A624,'PEC separato'!A624:C8524,3,0)</f>
        <v>cert.legalmail.it</v>
      </c>
      <c r="C624" s="29">
        <f>VLOOKUP(A624,SEZIONI!A624:B8519,2,0)</f>
        <v>1</v>
      </c>
      <c r="D624" t="str">
        <f>VLOOKUP(A624,[1]Sindaci!$A$2:$B$7774,2,0)</f>
        <v>VERCELLI CHRISTIAN</v>
      </c>
      <c r="E624" s="24" t="str">
        <f>VLOOKUP(A624,[1]Sindaci!$A$2:$D$7774,4,0)</f>
        <v>_</v>
      </c>
    </row>
    <row r="625" spans="1:5" x14ac:dyDescent="0.25">
      <c r="A625" t="s">
        <v>995</v>
      </c>
      <c r="B625" t="str">
        <f>VLOOKUP(A625,'PEC separato'!A625:C8525,3,0)</f>
        <v>legalmail.it</v>
      </c>
      <c r="C625" s="29">
        <f>VLOOKUP(A625,SEZIONI!A625:B8520,2,0)</f>
        <v>1</v>
      </c>
      <c r="D625" t="str">
        <f>VLOOKUP(A625,[1]Sindaci!$A$2:$B$7774,2,0)</f>
        <v>CADAU MAURIZIO</v>
      </c>
      <c r="E625" s="24" t="str">
        <f>VLOOKUP(A625,[1]Sindaci!$A$2:$D$7774,4,0)</f>
        <v>LISTA CIVICA: INSIEME PER BELVI'</v>
      </c>
    </row>
    <row r="626" spans="1:5" x14ac:dyDescent="0.25">
      <c r="A626" t="s">
        <v>996</v>
      </c>
      <c r="B626" t="str">
        <f>VLOOKUP(A626,'PEC separato'!A626:C8526,3,0)</f>
        <v>cert.provincia.so.it</v>
      </c>
      <c r="C626" s="29">
        <f>VLOOKUP(A626,SEZIONI!A626:B8521,2,0)</f>
        <v>1</v>
      </c>
      <c r="D626" t="str">
        <f>VLOOKUP(A626,[1]Sindaci!$A$2:$B$7774,2,0)</f>
        <v>SUTTI MARCO</v>
      </c>
      <c r="E626" s="24" t="str">
        <f>VLOOKUP(A626,[1]Sindaci!$A$2:$D$7774,4,0)</f>
        <v>_</v>
      </c>
    </row>
    <row r="627" spans="1:5" x14ac:dyDescent="0.25">
      <c r="A627" t="s">
        <v>997</v>
      </c>
      <c r="B627" t="str">
        <f>VLOOKUP(A627,'PEC separato'!A627:C8527,3,0)</f>
        <v>pec.regione.lombardia.it</v>
      </c>
      <c r="C627" s="29">
        <f>VLOOKUP(A627,SEZIONI!A627:B8522,2,0)</f>
        <v>1</v>
      </c>
      <c r="D627" t="str">
        <f>VLOOKUP(A627,[1]Sindaci!$A$2:$B$7774,2,0)</f>
        <v>FUMAGALLI MARIO ABELE</v>
      </c>
      <c r="E627" s="24" t="str">
        <f>VLOOKUP(A627,[1]Sindaci!$A$2:$D$7774,4,0)</f>
        <v>LISTA CIVICA: CHIESA CON CAMPANILE</v>
      </c>
    </row>
    <row r="628" spans="1:5" x14ac:dyDescent="0.25">
      <c r="A628" t="s">
        <v>998</v>
      </c>
      <c r="B628" t="str">
        <f>VLOOKUP(A628,'PEC separato'!A628:C8528,3,0)</f>
        <v>cert.ruparpiemonte.it</v>
      </c>
      <c r="C628" s="29">
        <f>VLOOKUP(A628,SEZIONI!A628:B8523,2,0)</f>
        <v>4</v>
      </c>
      <c r="D628" t="str">
        <f>VLOOKUP(A628,[1]Sindaci!$A$2:$B$7774,2,0)</f>
        <v>AMBROGIO CLAUDIO</v>
      </c>
      <c r="E628" s="24" t="str">
        <f>VLOOKUP(A628,[1]Sindaci!$A$2:$D$7774,4,0)</f>
        <v>LISTA CIVICA: UNIONE CIVICA BENESE</v>
      </c>
    </row>
    <row r="629" spans="1:5" x14ac:dyDescent="0.25">
      <c r="A629" t="s">
        <v>320</v>
      </c>
      <c r="B629" t="str">
        <f>VLOOKUP(A629,'PEC separato'!A629:C8529,3,0)</f>
        <v>asmepec.it</v>
      </c>
      <c r="C629" s="29">
        <f>VLOOKUP(A629,SEZIONI!A629:B8524,2,0)</f>
        <v>3</v>
      </c>
      <c r="D629" t="str">
        <f>VLOOKUP(A629,[1]Sindaci!$A$2:$B$7774,2,0)</f>
        <v>MANTEGNA DOMENICO</v>
      </c>
      <c r="E629" s="24" t="str">
        <f>VLOOKUP(A629,[1]Sindaci!$A$2:$D$7774,4,0)</f>
        <v>LISTA CIVICA: BENESTARE UNITA</v>
      </c>
    </row>
    <row r="630" spans="1:5" x14ac:dyDescent="0.25">
      <c r="A630" t="s">
        <v>999</v>
      </c>
      <c r="B630" t="str">
        <f>VLOOKUP(A630,'PEC separato'!A630:C8530,3,0)</f>
        <v>pec.comune.benetutti.ss.it</v>
      </c>
      <c r="C630" s="29">
        <f>VLOOKUP(A630,SEZIONI!A630:B8525,2,0)</f>
        <v>2</v>
      </c>
      <c r="D630" t="str">
        <f>VLOOKUP(A630,[1]Sindaci!$A$2:$B$7774,2,0)</f>
        <v>ARCA DANIELE</v>
      </c>
      <c r="E630" s="24" t="str">
        <f>VLOOKUP(A630,[1]Sindaci!$A$2:$D$7774,4,0)</f>
        <v>LISTA CIVICA: PER BENETUTTI</v>
      </c>
    </row>
    <row r="631" spans="1:5" x14ac:dyDescent="0.25">
      <c r="A631" t="s">
        <v>1000</v>
      </c>
      <c r="B631" t="str">
        <f>VLOOKUP(A631,'PEC separato'!A631:C8531,3,0)</f>
        <v>cert.legalmail.it</v>
      </c>
      <c r="C631" s="29">
        <f>VLOOKUP(A631,SEZIONI!A631:B8526,2,0)</f>
        <v>1</v>
      </c>
      <c r="D631" t="str">
        <f>VLOOKUP(A631,[1]Sindaci!$A$2:$B$7774,2,0)</f>
        <v>MORENA MATTIA</v>
      </c>
      <c r="E631" s="24" t="str">
        <f>VLOOKUP(A631,[1]Sindaci!$A$2:$D$7774,4,0)</f>
        <v>LISTA CIVICA: SIAMO PER BENEVELLO</v>
      </c>
    </row>
    <row r="632" spans="1:5" x14ac:dyDescent="0.25">
      <c r="A632" t="s">
        <v>1001</v>
      </c>
      <c r="B632" t="str">
        <f>VLOOKUP(A632,'PEC separato'!A632:C8532,3,0)</f>
        <v>pec.comunebn.it</v>
      </c>
      <c r="C632" s="29">
        <f>VLOOKUP(A632,SEZIONI!A632:B8527,2,0)</f>
        <v>72</v>
      </c>
      <c r="D632" t="str">
        <f>VLOOKUP(A632,[1]Sindaci!$A$2:$B$7774,2,0)</f>
        <v>MASTELLA MARIO CLEMENTE</v>
      </c>
      <c r="E632" s="24" t="str">
        <f>VLOOKUP(A632,[1]Sindaci!$A$2:$D$7774,4,0)</f>
        <v>_</v>
      </c>
    </row>
    <row r="633" spans="1:5" x14ac:dyDescent="0.25">
      <c r="A633" t="s">
        <v>1002</v>
      </c>
      <c r="B633" t="str">
        <f>VLOOKUP(A633,'PEC separato'!A633:C8533,3,0)</f>
        <v>pec.ptbiellese.it</v>
      </c>
      <c r="C633" s="29">
        <f>VLOOKUP(A633,SEZIONI!A633:B8528,2,0)</f>
        <v>1</v>
      </c>
      <c r="D633" t="str">
        <f>VLOOKUP(A633,[1]Sindaci!$A$2:$B$7774,2,0)</f>
        <v>SITZIA CRISTINA</v>
      </c>
      <c r="E633" s="24" t="str">
        <f>VLOOKUP(A633,[1]Sindaci!$A$2:$D$7774,4,0)</f>
        <v>LISTA CIVICA: UNITI PER BENNA</v>
      </c>
    </row>
    <row r="634" spans="1:5" x14ac:dyDescent="0.25">
      <c r="A634" t="s">
        <v>1003</v>
      </c>
      <c r="B634" t="str">
        <f>VLOOKUP(A634,'PEC separato'!A634:C8534,3,0)</f>
        <v>cert.provincia.bo.it</v>
      </c>
      <c r="C634" s="29">
        <f>VLOOKUP(A634,SEZIONI!A634:B8529,2,0)</f>
        <v>5</v>
      </c>
      <c r="D634" t="str">
        <f>VLOOKUP(A634,[1]Sindaci!$A$2:$B$7774,2,0)</f>
        <v>FERRANTI ERIKA</v>
      </c>
      <c r="E634" s="24" t="str">
        <f>VLOOKUP(A634,[1]Sindaci!$A$2:$D$7774,4,0)</f>
        <v>LISTA CIVICA: CENTRO SINISTRA ERIKA FERRANTI</v>
      </c>
    </row>
    <row r="635" spans="1:5" x14ac:dyDescent="0.25">
      <c r="A635" t="s">
        <v>1004</v>
      </c>
      <c r="B635" t="str">
        <f>VLOOKUP(A635,'PEC separato'!A635:C8535,3,0)</f>
        <v>legalmail.it</v>
      </c>
      <c r="C635" s="29">
        <f>VLOOKUP(A635,SEZIONI!A635:B8530,2,0)</f>
        <v>3</v>
      </c>
      <c r="D635" t="str">
        <f>VLOOKUP(A635,[1]Sindaci!$A$2:$B$7774,2,0)</f>
        <v>SALVI CLAUDIO</v>
      </c>
      <c r="E635" s="24" t="str">
        <f>VLOOKUP(A635,[1]Sindaci!$A$2:$D$7774,4,0)</f>
        <v>LISTA CIVICA: PER BERBENNO</v>
      </c>
    </row>
    <row r="636" spans="1:5" x14ac:dyDescent="0.25">
      <c r="A636" t="s">
        <v>1005</v>
      </c>
      <c r="B636" t="str">
        <f>VLOOKUP(A636,'PEC separato'!A636:C8536,3,0)</f>
        <v>pec.regione.lombardia.it</v>
      </c>
      <c r="C636" s="29">
        <f>VLOOKUP(A636,SEZIONI!A636:B8531,2,0)</f>
        <v>5</v>
      </c>
      <c r="D636" t="str">
        <f>VLOOKUP(A636,[1]Sindaci!$A$2:$B$7774,2,0)</f>
        <v>FUMASONI VALERIO</v>
      </c>
      <c r="E636" s="24" t="str">
        <f>VLOOKUP(A636,[1]Sindaci!$A$2:$D$7774,4,0)</f>
        <v>_</v>
      </c>
    </row>
    <row r="637" spans="1:5" x14ac:dyDescent="0.25">
      <c r="A637" t="s">
        <v>1006</v>
      </c>
      <c r="B637" t="str">
        <f>VLOOKUP(A637,'PEC separato'!A637:C8537,3,0)</f>
        <v>postacert.comune.berceto.pr.it</v>
      </c>
      <c r="C637" s="29">
        <f>VLOOKUP(A637,SEZIONI!A637:B8532,2,0)</f>
        <v>4</v>
      </c>
      <c r="D637" t="str">
        <f>VLOOKUP(A637,[1]Sindaci!$A$2:$B$7774,2,0)</f>
        <v>LUCCHI LUIGI</v>
      </c>
      <c r="E637" s="24" t="str">
        <f>VLOOKUP(A637,[1]Sindaci!$A$2:$D$7774,4,0)</f>
        <v>LISTA CIVICA: IDEE E TENACIA</v>
      </c>
    </row>
    <row r="638" spans="1:5" x14ac:dyDescent="0.25">
      <c r="A638" t="s">
        <v>1007</v>
      </c>
      <c r="B638" t="str">
        <f>VLOOKUP(A638,'PEC separato'!A638:C8538,3,0)</f>
        <v>pec.comune.berchidda.ot.it</v>
      </c>
      <c r="C638" s="29">
        <f>VLOOKUP(A638,SEZIONI!A638:B8533,2,0)</f>
        <v>3</v>
      </c>
      <c r="D638" t="str">
        <f>VLOOKUP(A638,[1]Sindaci!$A$2:$B$7774,2,0)</f>
        <v>NIEDDU ANDREA</v>
      </c>
      <c r="E638" s="24" t="str">
        <f>VLOOKUP(A638,[1]Sindaci!$A$2:$D$7774,4,0)</f>
        <v>LISTA CIVICA: BERCHIDDA SI CAMBIA</v>
      </c>
    </row>
    <row r="639" spans="1:5" x14ac:dyDescent="0.25">
      <c r="A639" t="s">
        <v>1008</v>
      </c>
      <c r="B639" t="str">
        <f>VLOOKUP(A639,'PEC separato'!A639:C8539,3,0)</f>
        <v>pec.provincia.como.it</v>
      </c>
      <c r="C639" s="29">
        <f>VLOOKUP(A639,SEZIONI!A639:B8534,2,0)</f>
        <v>3</v>
      </c>
      <c r="D639" t="str">
        <f>VLOOKUP(A639,[1]Sindaci!$A$2:$B$7774,2,0)</f>
        <v>ABATI LUIGI</v>
      </c>
      <c r="E639" s="24" t="str">
        <f>VLOOKUP(A639,[1]Sindaci!$A$2:$D$7774,4,0)</f>
        <v>LISTA CIVICA: PROGETTO FUTURO</v>
      </c>
    </row>
    <row r="640" spans="1:5" x14ac:dyDescent="0.25">
      <c r="A640" t="s">
        <v>1009</v>
      </c>
      <c r="B640" t="str">
        <f>VLOOKUP(A640,'PEC separato'!A640:C8540,3,0)</f>
        <v>pec.regione.lombardia.it</v>
      </c>
      <c r="C640" s="29">
        <f>VLOOKUP(A640,SEZIONI!A640:B8535,2,0)</f>
        <v>3</v>
      </c>
      <c r="D640" t="str">
        <f>VLOOKUP(A640,[1]Sindaci!$A$2:$B$7774,2,0)</f>
        <v>LEONE LUIGI</v>
      </c>
      <c r="E640" s="24" t="str">
        <f>VLOOKUP(A640,[1]Sindaci!$A$2:$D$7774,4,0)</f>
        <v>LISTA CIVICA: UN PONTE PER LA GENTE</v>
      </c>
    </row>
    <row r="641" spans="1:5" x14ac:dyDescent="0.25">
      <c r="A641" t="s">
        <v>1010</v>
      </c>
      <c r="B641" t="str">
        <f>VLOOKUP(A641,'PEC separato'!A641:C8541,3,0)</f>
        <v>cert.ruparpiemonte.it</v>
      </c>
      <c r="C641" s="29">
        <f>VLOOKUP(A641,SEZIONI!A641:B8536,2,0)</f>
        <v>1</v>
      </c>
      <c r="D641" t="str">
        <f>VLOOKUP(A641,[1]Sindaci!$A$2:$B$7774,2,0)</f>
        <v>VEGGI GIULIO</v>
      </c>
      <c r="E641" s="24" t="str">
        <f>VLOOKUP(A641,[1]Sindaci!$A$2:$D$7774,4,0)</f>
        <v>LISTA CIVICA: INSIEME PER BERGAMASCO</v>
      </c>
    </row>
    <row r="642" spans="1:5" x14ac:dyDescent="0.25">
      <c r="A642" t="s">
        <v>1011</v>
      </c>
      <c r="B642" t="str">
        <f>VLOOKUP(A642,'PEC separato'!A642:C8542,3,0)</f>
        <v>cert.comune.bergamo.it</v>
      </c>
      <c r="C642" s="29">
        <f>VLOOKUP(A642,SEZIONI!A642:B8537,2,0)</f>
        <v>103</v>
      </c>
      <c r="D642" t="str">
        <f>VLOOKUP(A642,[1]Sindaci!$A$2:$B$7774,2,0)</f>
        <v>GORI GIORGIO</v>
      </c>
      <c r="E642" s="24" t="str">
        <f>VLOOKUP(A642,[1]Sindaci!$A$2:$D$7774,4,0)</f>
        <v>LISTA CIVICA: AMBIENTE PARTECIPAZIONE FUTURO | LISTA CIVICA: GIORGIO GORI SINDACO | LISTA COMPOSITA: PATTO PER BERGAMO-ITALIA IN COMUNE | +EUROPA | PARTITO DEMOCRATICO</v>
      </c>
    </row>
    <row r="643" spans="1:5" x14ac:dyDescent="0.25">
      <c r="A643" t="s">
        <v>1012</v>
      </c>
      <c r="B643" t="str">
        <f>VLOOKUP(A643,'PEC separato'!A643:C8543,3,0)</f>
        <v>pecveneto.it</v>
      </c>
      <c r="C643" s="29">
        <f>VLOOKUP(A643,SEZIONI!A643:B8538,2,0)</f>
        <v>3</v>
      </c>
      <c r="D643" t="str">
        <f>VLOOKUP(A643,[1]Sindaci!$A$2:$B$7774,2,0)</f>
        <v>CHICCOLI LARA</v>
      </c>
      <c r="E643" s="24" t="str">
        <f>VLOOKUP(A643,[1]Sindaci!$A$2:$D$7774,4,0)</f>
        <v>LISTA CIVICA: BERGANTINO PROTAGONISTA</v>
      </c>
    </row>
    <row r="644" spans="1:5" x14ac:dyDescent="0.25">
      <c r="A644" t="s">
        <v>1013</v>
      </c>
      <c r="B644" t="str">
        <f>VLOOKUP(A644,'PEC separato'!A644:C8544,3,0)</f>
        <v>pec.comune.bergeggi.sv.it</v>
      </c>
      <c r="C644" s="29">
        <f>VLOOKUP(A644,SEZIONI!A644:B8539,2,0)</f>
        <v>1</v>
      </c>
      <c r="D644" t="str">
        <f>VLOOKUP(A644,[1]Sindaci!$A$2:$B$7774,2,0)</f>
        <v>REBAGLIATI MARIA</v>
      </c>
      <c r="E644" s="24" t="str">
        <f>VLOOKUP(A644,[1]Sindaci!$A$2:$D$7774,4,0)</f>
        <v>LISTA CIVICA: UNITI PER BERGEGGI</v>
      </c>
    </row>
    <row r="645" spans="1:5" x14ac:dyDescent="0.25">
      <c r="A645" t="s">
        <v>1014</v>
      </c>
      <c r="B645" t="str">
        <f>VLOOKUP(A645,'PEC separato'!A645:C8545,3,0)</f>
        <v>cert.legalmail.it</v>
      </c>
      <c r="C645" s="29">
        <f>VLOOKUP(A645,SEZIONI!A645:B8540,2,0)</f>
        <v>1</v>
      </c>
      <c r="D645" t="str">
        <f>VLOOKUP(A645,[1]Sindaci!$A$2:$B$7774,2,0)</f>
        <v>MARONE MARIO</v>
      </c>
      <c r="E645" s="24" t="str">
        <f>VLOOKUP(A645,[1]Sindaci!$A$2:$D$7774,4,0)</f>
        <v>LISTA CIVICA: SCUDO</v>
      </c>
    </row>
    <row r="646" spans="1:5" x14ac:dyDescent="0.25">
      <c r="A646" t="s">
        <v>1015</v>
      </c>
      <c r="B646" t="str">
        <f>VLOOKUP(A646,'PEC separato'!A646:C8546,3,0)</f>
        <v>pec.comune.berlingo.bs.it</v>
      </c>
      <c r="C646" s="29">
        <f>VLOOKUP(A646,SEZIONI!A646:B8541,2,0)</f>
        <v>2</v>
      </c>
      <c r="D646" t="str">
        <f>VLOOKUP(A646,[1]Sindaci!$A$2:$B$7774,2,0)</f>
        <v>CONFORTI FAUSTO</v>
      </c>
      <c r="E646" s="24" t="str">
        <f>VLOOKUP(A646,[1]Sindaci!$A$2:$D$7774,4,0)</f>
        <v>LISTA COMPOSITA: LEGA SALVINI-INSIEME PER BERLINGO</v>
      </c>
    </row>
    <row r="647" spans="1:5" x14ac:dyDescent="0.25">
      <c r="A647" t="s">
        <v>1016</v>
      </c>
      <c r="B647" t="str">
        <f>VLOOKUP(A647,'PEC separato'!A647:C8547,3,0)</f>
        <v>pcert.postecert.it</v>
      </c>
      <c r="C647" s="29">
        <f>VLOOKUP(A647,SEZIONI!A647:B8542,2,0)</f>
        <v>14</v>
      </c>
      <c r="D647" t="str">
        <f>VLOOKUP(A647,[1]Sindaci!$A$2:$B$7774,2,0)</f>
        <v>TATARANNO DOMENICO RAFFAELE</v>
      </c>
      <c r="E647" s="24" t="str">
        <f>VLOOKUP(A647,[1]Sindaci!$A$2:$D$7774,4,0)</f>
        <v>LISTA CIVICA: UNIAMOCI PER BERNALDA E METAPONTO</v>
      </c>
    </row>
    <row r="648" spans="1:5" x14ac:dyDescent="0.25">
      <c r="A648" t="s">
        <v>1017</v>
      </c>
      <c r="B648" t="str">
        <f>VLOOKUP(A648,'PEC separato'!A648:C8548,3,0)</f>
        <v>comunebernareggio.org</v>
      </c>
      <c r="C648" s="29">
        <f>VLOOKUP(A648,SEZIONI!A648:B8543,2,0)</f>
        <v>8</v>
      </c>
      <c r="D648" t="str">
        <f>VLOOKUP(A648,[1]Sindaci!$A$2:$B$7774,2,0)</f>
        <v>ESPOSITO ANDREA</v>
      </c>
      <c r="E648" s="24" t="str">
        <f>VLOOKUP(A648,[1]Sindaci!$A$2:$D$7774,4,0)</f>
        <v>LISTA CIVICA: BERNAREGGIO PER TUTTI</v>
      </c>
    </row>
    <row r="649" spans="1:5" x14ac:dyDescent="0.25">
      <c r="A649" t="s">
        <v>1018</v>
      </c>
      <c r="B649" t="str">
        <f>VLOOKUP(A649,'PEC separato'!A649:C8549,3,0)</f>
        <v xml:space="preserve">legalmail.it </v>
      </c>
      <c r="C649" s="29">
        <f>VLOOKUP(A649,SEZIONI!A649:B8544,2,0)</f>
        <v>3</v>
      </c>
      <c r="D649" t="str">
        <f>VLOOKUP(A649,[1]Sindaci!$A$2:$B$7774,2,0)</f>
        <v>COLOMBO MARIAPIA</v>
      </c>
      <c r="E649" s="24" t="str">
        <f>VLOOKUP(A649,[1]Sindaci!$A$2:$D$7774,4,0)</f>
        <v>LISTA COMPOSITA: LEGA SALVINI-LISTA CIVICA DI CENTRO DESTRA</v>
      </c>
    </row>
    <row r="650" spans="1:5" x14ac:dyDescent="0.25">
      <c r="A650" t="s">
        <v>1019</v>
      </c>
      <c r="B650" t="str">
        <f>VLOOKUP(A650,'PEC separato'!A650:C8550,3,0)</f>
        <v>cert.legalmail.it</v>
      </c>
      <c r="C650" s="29">
        <f>VLOOKUP(A650,SEZIONI!A650:B8545,2,0)</f>
        <v>4</v>
      </c>
      <c r="D650" t="str">
        <f>VLOOKUP(A650,[1]Sindaci!$A$2:$B$7774,2,0)</f>
        <v>BONO LORENZO</v>
      </c>
      <c r="E650" s="24" t="str">
        <f>VLOOKUP(A650,[1]Sindaci!$A$2:$D$7774,4,0)</f>
        <v>LISTA CIVICA: RILANCIAMO BERNEZZO</v>
      </c>
    </row>
    <row r="651" spans="1:5" x14ac:dyDescent="0.25">
      <c r="A651" t="s">
        <v>1020</v>
      </c>
      <c r="B651" t="str">
        <f>VLOOKUP(A651,'PEC separato'!A651:C8551,3,0)</f>
        <v>pec.comune.bertinoro.fc.it</v>
      </c>
      <c r="C651" s="29">
        <f>VLOOKUP(A651,SEZIONI!A651:B8546,2,0)</f>
        <v>10</v>
      </c>
      <c r="D651" t="str">
        <f>VLOOKUP(A651,[1]Sindaci!$A$2:$B$7774,2,0)</f>
        <v>ALLEGNI GESSICA</v>
      </c>
      <c r="E651" s="24" t="str">
        <f>VLOOKUP(A651,[1]Sindaci!$A$2:$D$7774,4,0)</f>
        <v>LISTA CIVICA: INSIEME PER BERTINORO</v>
      </c>
    </row>
    <row r="652" spans="1:5" x14ac:dyDescent="0.25">
      <c r="A652" t="s">
        <v>1021</v>
      </c>
      <c r="B652" t="str">
        <f>VLOOKUP(A652,'PEC separato'!A652:C8552,3,0)</f>
        <v>certgov.fvg.it</v>
      </c>
      <c r="C652" s="29">
        <f>VLOOKUP(A652,SEZIONI!A652:B8547,2,0)</f>
        <v>4</v>
      </c>
      <c r="D652" t="str">
        <f>VLOOKUP(A652,[1]Sindaci!$A$2:$B$7774,2,0)</f>
        <v>VISCARDIS ELEONORA</v>
      </c>
      <c r="E652" s="24" t="str">
        <f>VLOOKUP(A652,[1]Sindaci!$A$2:$D$7774,4,0)</f>
        <v>LEGA SALVINI PREMIER | CEN-DES(LS CIVICHE): CENTRO DESTRA PER BERTIOLO</v>
      </c>
    </row>
    <row r="653" spans="1:5" x14ac:dyDescent="0.25">
      <c r="A653" t="s">
        <v>1022</v>
      </c>
      <c r="B653" t="str">
        <f>VLOOKUP(A653,'PEC separato'!A653:C8553,3,0)</f>
        <v>pec.regione.lombardia.it</v>
      </c>
      <c r="C653" s="29">
        <f>VLOOKUP(A653,SEZIONI!A653:B8548,2,0)</f>
        <v>1</v>
      </c>
      <c r="D653" t="str">
        <f>VLOOKUP(A653,[1]Sindaci!$A$2:$B$7774,2,0)</f>
        <v>CHIESA ANGELO</v>
      </c>
      <c r="E653" s="24" t="str">
        <f>VLOOKUP(A653,[1]Sindaci!$A$2:$D$7774,4,0)</f>
        <v>LISTA CIVICA: INSIEME PER BERTONICO</v>
      </c>
    </row>
    <row r="654" spans="1:5" x14ac:dyDescent="0.25">
      <c r="A654" t="s">
        <v>1023</v>
      </c>
      <c r="B654" t="str">
        <f>VLOOKUP(A654,'PEC separato'!A654:C8554,3,0)</f>
        <v>cert.ruparpiemonte.it</v>
      </c>
      <c r="C654" s="29">
        <f>VLOOKUP(A654,SEZIONI!A654:B8549,2,0)</f>
        <v>1</v>
      </c>
      <c r="D654" t="str">
        <f>VLOOKUP(A654,[1]Sindaci!$A$2:$B$7774,2,0)</f>
        <v>LUPO MARIO</v>
      </c>
      <c r="E654" s="24" t="str">
        <f>VLOOKUP(A654,[1]Sindaci!$A$2:$D$7774,4,0)</f>
        <v>LISTA CIVICA: A BERZANO MARIO LUPO SINDACO</v>
      </c>
    </row>
    <row r="655" spans="1:5" x14ac:dyDescent="0.25">
      <c r="A655" t="s">
        <v>1024</v>
      </c>
      <c r="B655" t="str">
        <f>VLOOKUP(A655,'PEC separato'!A655:C8555,3,0)</f>
        <v>cert.ruparpiemonte.it</v>
      </c>
      <c r="C655" s="29">
        <f>VLOOKUP(A655,SEZIONI!A655:B8550,2,0)</f>
        <v>1</v>
      </c>
      <c r="D655" t="str">
        <f>VLOOKUP(A655,[1]Sindaci!$A$2:$B$7774,2,0)</f>
        <v>RAVIOLO MAURIZIO</v>
      </c>
      <c r="E655" s="24" t="str">
        <f>VLOOKUP(A655,[1]Sindaci!$A$2:$D$7774,4,0)</f>
        <v>LISTA CIVICA: GRAPPOLO D'UVA E SPIGHE DI GRANO</v>
      </c>
    </row>
    <row r="656" spans="1:5" x14ac:dyDescent="0.25">
      <c r="A656" t="s">
        <v>1025</v>
      </c>
      <c r="B656" t="str">
        <f>VLOOKUP(A656,'PEC separato'!A656:C8556,3,0)</f>
        <v>pec.comune.berzo-demo.bs.it</v>
      </c>
      <c r="C656" s="29">
        <f>VLOOKUP(A656,SEZIONI!A656:B8551,2,0)</f>
        <v>3</v>
      </c>
      <c r="D656" t="e">
        <f>VLOOKUP(A656,[1]Sindaci!$A$2:$B$7774,2,0)</f>
        <v>#N/A</v>
      </c>
      <c r="E656" s="24" t="e">
        <f>VLOOKUP(A656,[1]Sindaci!$A$2:$D$7774,4,0)</f>
        <v>#N/A</v>
      </c>
    </row>
    <row r="657" spans="1:5" x14ac:dyDescent="0.25">
      <c r="A657" t="s">
        <v>1026</v>
      </c>
      <c r="B657" t="str">
        <f>VLOOKUP(A657,'PEC separato'!A657:C8557,3,0)</f>
        <v>pec.comune.berzo-inferiore.bs.it</v>
      </c>
      <c r="C657" s="29">
        <f>VLOOKUP(A657,SEZIONI!A657:B8552,2,0)</f>
        <v>2</v>
      </c>
      <c r="D657" t="str">
        <f>VLOOKUP(A657,[1]Sindaci!$A$2:$B$7774,2,0)</f>
        <v>BONTEMPI RUGGERO</v>
      </c>
      <c r="E657" s="24" t="str">
        <f>VLOOKUP(A657,[1]Sindaci!$A$2:$D$7774,4,0)</f>
        <v>LISTA CIVICA: INSIEME PER BERZO</v>
      </c>
    </row>
    <row r="658" spans="1:5" x14ac:dyDescent="0.25">
      <c r="A658" t="s">
        <v>1027</v>
      </c>
      <c r="B658" t="str">
        <f>VLOOKUP(A658,'PEC separato'!A658:C8558,3,0)</f>
        <v>comuneberzosanfermo.legalmail.it</v>
      </c>
      <c r="C658" s="29">
        <f>VLOOKUP(A658,SEZIONI!A658:B8553,2,0)</f>
        <v>1</v>
      </c>
      <c r="D658" t="str">
        <f>VLOOKUP(A658,[1]Sindaci!$A$2:$B$7774,2,0)</f>
        <v>TRAPLETTI LUCIANO</v>
      </c>
      <c r="E658" s="24" t="str">
        <f>VLOOKUP(A658,[1]Sindaci!$A$2:$D$7774,4,0)</f>
        <v>LISTA CIVICA: BERZO SAN FERMO ... OLTRE IL 2000</v>
      </c>
    </row>
    <row r="659" spans="1:5" x14ac:dyDescent="0.25">
      <c r="A659" t="s">
        <v>1028</v>
      </c>
      <c r="B659" t="str">
        <f>VLOOKUP(A659,'PEC separato'!A659:C8559,3,0)</f>
        <v>pec.comune.besanainbrianza.mb.it</v>
      </c>
      <c r="C659" s="29">
        <f>VLOOKUP(A659,SEZIONI!A659:B8554,2,0)</f>
        <v>14</v>
      </c>
      <c r="D659" t="str">
        <f>VLOOKUP(A659,[1]Sindaci!$A$2:$B$7774,2,0)</f>
        <v>POZZOLI EMANUELE</v>
      </c>
      <c r="E659" s="24" t="str">
        <f>VLOOKUP(A659,[1]Sindaci!$A$2:$D$7774,4,0)</f>
        <v>LISTA CIVICA: POZZOLI SINDACO | LEGA SALVINI | LISTA COMPOSITA: FRATELLI D'ITALIA-FORZA ITALIA</v>
      </c>
    </row>
    <row r="660" spans="1:5" x14ac:dyDescent="0.25">
      <c r="A660" t="s">
        <v>1029</v>
      </c>
      <c r="B660" t="str">
        <f>VLOOKUP(A660,'PEC separato'!A660:C8560,3,0)</f>
        <v>pec.regione.lombardia.it</v>
      </c>
      <c r="C660" s="29">
        <f>VLOOKUP(A660,SEZIONI!A660:B8555,2,0)</f>
        <v>2</v>
      </c>
      <c r="D660" t="str">
        <f>VLOOKUP(A660,[1]Sindaci!$A$2:$B$7774,2,0)</f>
        <v>MULAS LESLIE GIOVANNI</v>
      </c>
      <c r="E660" s="24" t="str">
        <f>VLOOKUP(A660,[1]Sindaci!$A$2:$D$7774,4,0)</f>
        <v>LISTA CIVICA: BESANO IDEALE</v>
      </c>
    </row>
    <row r="661" spans="1:5" x14ac:dyDescent="0.25">
      <c r="A661" t="s">
        <v>1030</v>
      </c>
      <c r="B661" t="str">
        <f>VLOOKUP(A661,'PEC separato'!A661:C8561,3,0)</f>
        <v>legalpec.it</v>
      </c>
      <c r="C661" s="29">
        <f>VLOOKUP(A661,SEZIONI!A661:B8556,2,0)</f>
        <v>2</v>
      </c>
      <c r="D661" t="str">
        <f>VLOOKUP(A661,[1]Sindaci!$A$2:$B$7774,2,0)</f>
        <v>BELTRAMI GIAN PIETRO</v>
      </c>
      <c r="E661" s="24" t="str">
        <f>VLOOKUP(A661,[1]Sindaci!$A$2:$D$7774,4,0)</f>
        <v>LISTA CIVICA: PER BESATE INSIEME</v>
      </c>
    </row>
    <row r="662" spans="1:5" x14ac:dyDescent="0.25">
      <c r="A662" t="s">
        <v>1031</v>
      </c>
      <c r="B662" t="str">
        <f>VLOOKUP(A662,'PEC separato'!A662:C8562,3,0)</f>
        <v>pec.it</v>
      </c>
      <c r="C662" s="29">
        <f>VLOOKUP(A662,SEZIONI!A662:B8557,2,0)</f>
        <v>2</v>
      </c>
      <c r="D662" t="str">
        <f>VLOOKUP(A662,[1]Sindaci!$A$2:$B$7774,2,0)</f>
        <v>COMPERINI CRISTIAN</v>
      </c>
      <c r="E662" s="24" t="str">
        <f>VLOOKUP(A662,[1]Sindaci!$A$2:$D$7774,4,0)</f>
        <v>_</v>
      </c>
    </row>
    <row r="663" spans="1:5" x14ac:dyDescent="0.25">
      <c r="A663" t="s">
        <v>1032</v>
      </c>
      <c r="B663" t="str">
        <f>VLOOKUP(A663,'PEC separato'!A663:C8563,3,0)</f>
        <v>sintranet.legalmail.it</v>
      </c>
      <c r="C663" s="29">
        <f>VLOOKUP(A663,SEZIONI!A663:B8558,2,0)</f>
        <v>1</v>
      </c>
      <c r="D663" t="str">
        <f>VLOOKUP(A663,[1]Sindaci!$A$2:$B$7774,2,0)</f>
        <v>FILIBERTI CARLO</v>
      </c>
      <c r="E663" s="24" t="str">
        <f>VLOOKUP(A663,[1]Sindaci!$A$2:$D$7774,4,0)</f>
        <v>LISTA CIVICA: LISTA CIVICA PER BESENZONE</v>
      </c>
    </row>
    <row r="664" spans="1:5" x14ac:dyDescent="0.25">
      <c r="A664" t="s">
        <v>1033</v>
      </c>
      <c r="B664" t="str">
        <f>VLOOKUP(A664,'PEC separato'!A664:C8564,3,0)</f>
        <v>pec.comune.besnate.va.it</v>
      </c>
      <c r="C664" s="29">
        <f>VLOOKUP(A664,SEZIONI!A664:B8559,2,0)</f>
        <v>4</v>
      </c>
      <c r="D664" t="str">
        <f>VLOOKUP(A664,[1]Sindaci!$A$2:$B$7774,2,0)</f>
        <v>CORBO GIOVANNI</v>
      </c>
      <c r="E664" s="24" t="str">
        <f>VLOOKUP(A664,[1]Sindaci!$A$2:$D$7774,4,0)</f>
        <v>LISTA CIVICA: CON VOI PER BESNATE</v>
      </c>
    </row>
    <row r="665" spans="1:5" x14ac:dyDescent="0.25">
      <c r="A665" t="s">
        <v>1034</v>
      </c>
      <c r="B665" t="str">
        <f>VLOOKUP(A665,'PEC separato'!A665:C8565,3,0)</f>
        <v>halleycert.it</v>
      </c>
      <c r="C665" s="29">
        <f>VLOOKUP(A665,SEZIONI!A665:B8560,2,0)</f>
        <v>7</v>
      </c>
      <c r="D665" t="str">
        <f>VLOOKUP(A665,[1]Sindaci!$A$2:$B$7774,2,0)</f>
        <v>COGHETTO GIANLUCA</v>
      </c>
      <c r="E665" s="24" t="str">
        <f>VLOOKUP(A665,[1]Sindaci!$A$2:$D$7774,4,0)</f>
        <v>LISTA CIVICA: BESOZZO X TUTTI</v>
      </c>
    </row>
    <row r="666" spans="1:5" x14ac:dyDescent="0.25">
      <c r="A666" t="s">
        <v>1035</v>
      </c>
      <c r="B666" t="str">
        <f>VLOOKUP(A666,'PEC separato'!A666:C8566,3,0)</f>
        <v>pec.comune.bessude.ss.it</v>
      </c>
      <c r="C666" s="29">
        <f>VLOOKUP(A666,SEZIONI!A666:B8561,2,0)</f>
        <v>1</v>
      </c>
      <c r="D666" t="str">
        <f>VLOOKUP(A666,[1]Sindaci!$A$2:$B$7774,2,0)</f>
        <v>MARRAS ROBERTO</v>
      </c>
      <c r="E666" s="24" t="str">
        <f>VLOOKUP(A666,[1]Sindaci!$A$2:$D$7774,4,0)</f>
        <v>LISTA CIVICA: PROGETTO BESSUDE</v>
      </c>
    </row>
    <row r="667" spans="1:5" x14ac:dyDescent="0.25">
      <c r="A667" t="s">
        <v>1036</v>
      </c>
      <c r="B667" t="str">
        <f>VLOOKUP(A667,'PEC separato'!A667:C8567,3,0)</f>
        <v>sintranet.legalmail.it</v>
      </c>
      <c r="C667" s="29">
        <f>VLOOKUP(A667,SEZIONI!A667:B8562,2,0)</f>
        <v>4</v>
      </c>
      <c r="D667" t="str">
        <f>VLOOKUP(A667,[1]Sindaci!$A$2:$B$7774,2,0)</f>
        <v>NEGRI PAOLO</v>
      </c>
      <c r="E667" s="24" t="str">
        <f>VLOOKUP(A667,[1]Sindaci!$A$2:$D$7774,4,0)</f>
        <v>LISTA CIVICA: BETTOLA DA AMARE</v>
      </c>
    </row>
    <row r="668" spans="1:5" x14ac:dyDescent="0.25">
      <c r="A668" t="s">
        <v>1037</v>
      </c>
      <c r="B668" t="str">
        <f>VLOOKUP(A668,'PEC separato'!A668:C8568,3,0)</f>
        <v>pec.comune.bettona.pg.it</v>
      </c>
      <c r="C668" s="29">
        <f>VLOOKUP(A668,SEZIONI!A668:B8563,2,0)</f>
        <v>4</v>
      </c>
      <c r="D668" t="str">
        <f>VLOOKUP(A668,[1]Sindaci!$A$2:$B$7774,2,0)</f>
        <v>BAZZOFFIA VALERIO</v>
      </c>
      <c r="E668" s="24" t="str">
        <f>VLOOKUP(A668,[1]Sindaci!$A$2:$D$7774,4,0)</f>
        <v>LISTA CIVICA: BETTONA DA VIVERE</v>
      </c>
    </row>
    <row r="669" spans="1:5" x14ac:dyDescent="0.25">
      <c r="A669" t="s">
        <v>1038</v>
      </c>
      <c r="B669" t="str">
        <f>VLOOKUP(A669,'PEC separato'!A669:C8569,3,0)</f>
        <v>anutel.it</v>
      </c>
      <c r="C669" s="29">
        <f>VLOOKUP(A669,SEZIONI!A669:B8564,2,0)</f>
        <v>3</v>
      </c>
      <c r="D669" t="str">
        <f>VLOOKUP(A669,[1]Sindaci!$A$2:$B$7774,2,0)</f>
        <v>CARIGI DAVIDE</v>
      </c>
      <c r="E669" s="24" t="str">
        <f>VLOOKUP(A669,[1]Sindaci!$A$2:$D$7774,4,0)</f>
        <v>LISTA CIVICA: INSIEME PER BEURA CARDEZZA CUZZEGO</v>
      </c>
    </row>
    <row r="670" spans="1:5" x14ac:dyDescent="0.25">
      <c r="A670" t="s">
        <v>1039</v>
      </c>
      <c r="B670" t="str">
        <f>VLOOKUP(A670,'PEC separato'!A670:C8570,3,0)</f>
        <v>postacert.umbria.it</v>
      </c>
      <c r="C670" s="29">
        <f>VLOOKUP(A670,SEZIONI!A670:B8565,2,0)</f>
        <v>6</v>
      </c>
      <c r="D670" t="str">
        <f>VLOOKUP(A670,[1]Sindaci!$A$2:$B$7774,2,0)</f>
        <v>FALSACAPPA ANNARITA</v>
      </c>
      <c r="E670" s="24" t="str">
        <f>VLOOKUP(A670,[1]Sindaci!$A$2:$D$7774,4,0)</f>
        <v>LISTA CIVICA: CONGRESSO CIVICO</v>
      </c>
    </row>
    <row r="671" spans="1:5" x14ac:dyDescent="0.25">
      <c r="A671" t="s">
        <v>1040</v>
      </c>
      <c r="B671" t="str">
        <f>VLOOKUP(A671,'PEC separato'!A671:C8571,3,0)</f>
        <v>legalmail.it</v>
      </c>
      <c r="C671" s="29">
        <f>VLOOKUP(A671,SEZIONI!A671:B8566,2,0)</f>
        <v>3</v>
      </c>
      <c r="D671" t="str">
        <f>VLOOKUP(A671,[1]Sindaci!$A$2:$B$7774,2,0)</f>
        <v>COSINI MARCO</v>
      </c>
      <c r="E671" s="24" t="str">
        <f>VLOOKUP(A671,[1]Sindaci!$A$2:$D$7774,4,0)</f>
        <v>LISTA CIVICA: NOI CON BEVERINO</v>
      </c>
    </row>
    <row r="672" spans="1:5" x14ac:dyDescent="0.25">
      <c r="A672" t="s">
        <v>1041</v>
      </c>
      <c r="B672" t="str">
        <f>VLOOKUP(A672,'PEC separato'!A672:C8572,3,0)</f>
        <v>pec.comune.bevilacqua.vr.it</v>
      </c>
      <c r="C672" s="29">
        <f>VLOOKUP(A672,SEZIONI!A672:B8567,2,0)</f>
        <v>2</v>
      </c>
      <c r="D672" t="str">
        <f>VLOOKUP(A672,[1]Sindaci!$A$2:$B$7774,2,0)</f>
        <v>GIRLANDA VALENTINO</v>
      </c>
      <c r="E672" s="24" t="str">
        <f>VLOOKUP(A672,[1]Sindaci!$A$2:$D$7774,4,0)</f>
        <v>LISTA CIVICA: INSIEME PER CAMBIARE</v>
      </c>
    </row>
    <row r="673" spans="1:5" x14ac:dyDescent="0.25">
      <c r="A673" t="s">
        <v>1042</v>
      </c>
      <c r="B673" t="str">
        <f>VLOOKUP(A673,'PEC separato'!A673:C8573,3,0)</f>
        <v>pec.comune.biancavilla.ct.it</v>
      </c>
      <c r="C673" s="29">
        <f>VLOOKUP(A673,SEZIONI!A673:B8568,2,0)</f>
        <v>20</v>
      </c>
      <c r="D673" t="str">
        <f>VLOOKUP(A673,[1]Sindaci!$A$2:$B$7774,2,0)</f>
        <v>BONANNO ANTONIO</v>
      </c>
      <c r="E673" s="24" t="str">
        <f>VLOOKUP(A673,[1]Sindaci!$A$2:$D$7774,4,0)</f>
        <v>LISTA CIVICA: ANTONIO BONANNO SINDACO | LISTA CIVICA: VOLARE INSIEME PER BIANCAVILLA | LISTA CIVICA: BIANCAVILLA MI PIACE | LISTA CIVICA: COSTRUIAMO IL NOSTRO FUTURO | LISTA CIVICA: CIVICA BIANCAVILLA CHE LAVORA | LISTA CIVICA: RIPARTI BIANCAVILLA</v>
      </c>
    </row>
    <row r="674" spans="1:5" x14ac:dyDescent="0.25">
      <c r="A674" t="s">
        <v>22</v>
      </c>
      <c r="B674" t="str">
        <f>VLOOKUP(A674,'PEC separato'!A674:C8574,3,0)</f>
        <v>asmepec.it</v>
      </c>
      <c r="C674" s="29">
        <f>VLOOKUP(A674,SEZIONI!A674:B8569,2,0)</f>
        <v>2</v>
      </c>
      <c r="D674" t="str">
        <f>VLOOKUP(A674,[1]Sindaci!$A$2:$B$7774,2,0)</f>
        <v>TAVERNA PASQUALE</v>
      </c>
      <c r="E674" s="24" t="str">
        <f>VLOOKUP(A674,[1]Sindaci!$A$2:$D$7774,4,0)</f>
        <v>LISTA CIVICA: INSIEME PER RICOMINCIARE</v>
      </c>
    </row>
    <row r="675" spans="1:5" x14ac:dyDescent="0.25">
      <c r="A675" t="s">
        <v>321</v>
      </c>
      <c r="B675" t="str">
        <f>VLOOKUP(A675,'PEC separato'!A675:C8575,3,0)</f>
        <v>asmepec.it</v>
      </c>
      <c r="C675" s="29">
        <f>VLOOKUP(A675,SEZIONI!A675:B8570,2,0)</f>
        <v>5</v>
      </c>
      <c r="D675" t="e">
        <f>VLOOKUP(A675,[1]Sindaci!$A$2:$B$7774,2,0)</f>
        <v>#N/A</v>
      </c>
      <c r="E675" s="24" t="e">
        <f>VLOOKUP(A675,[1]Sindaci!$A$2:$D$7774,4,0)</f>
        <v>#N/A</v>
      </c>
    </row>
    <row r="676" spans="1:5" x14ac:dyDescent="0.25">
      <c r="A676" t="s">
        <v>1043</v>
      </c>
      <c r="B676" t="str">
        <f>VLOOKUP(A676,'PEC separato'!A676:C8576,3,0)</f>
        <v>pcert.it</v>
      </c>
      <c r="C676" s="29">
        <f>VLOOKUP(A676,SEZIONI!A676:B8571,2,0)</f>
        <v>1</v>
      </c>
      <c r="D676" t="str">
        <f>VLOOKUP(A676,[1]Sindaci!$A$2:$B$7774,2,0)</f>
        <v>PIGAT LUCIANO</v>
      </c>
      <c r="E676" s="24" t="str">
        <f>VLOOKUP(A676,[1]Sindaci!$A$2:$D$7774,4,0)</f>
        <v>LISTA CIVICA: SERVIRE BIANDRATE</v>
      </c>
    </row>
    <row r="677" spans="1:5" x14ac:dyDescent="0.25">
      <c r="A677" t="s">
        <v>1044</v>
      </c>
      <c r="B677" t="str">
        <f>VLOOKUP(A677,'PEC separato'!A677:C8577,3,0)</f>
        <v>pec.comune.biandronno.va.it</v>
      </c>
      <c r="C677" s="29">
        <f>VLOOKUP(A677,SEZIONI!A677:B8572,2,0)</f>
        <v>3</v>
      </c>
      <c r="D677" t="str">
        <f>VLOOKUP(A677,[1]Sindaci!$A$2:$B$7774,2,0)</f>
        <v>POROTTI MASSIMO</v>
      </c>
      <c r="E677" s="24" t="str">
        <f>VLOOKUP(A677,[1]Sindaci!$A$2:$D$7774,4,0)</f>
        <v>LISTA CIVICA: LEGA E CIVICI</v>
      </c>
    </row>
    <row r="678" spans="1:5" x14ac:dyDescent="0.25">
      <c r="A678" t="s">
        <v>1045</v>
      </c>
      <c r="B678" t="str">
        <f>VLOOKUP(A678,'PEC separato'!A678:C8578,3,0)</f>
        <v>comunebianzano.legalmail.it</v>
      </c>
      <c r="C678" s="29">
        <f>VLOOKUP(A678,SEZIONI!A678:B8573,2,0)</f>
        <v>1</v>
      </c>
      <c r="D678" t="str">
        <f>VLOOKUP(A678,[1]Sindaci!$A$2:$B$7774,2,0)</f>
        <v>ZENONI NERELLA</v>
      </c>
      <c r="E678" s="24" t="str">
        <f>VLOOKUP(A678,[1]Sindaci!$A$2:$D$7774,4,0)</f>
        <v>LISTA CIVICA: UNITI PER BIANZANO</v>
      </c>
    </row>
    <row r="679" spans="1:5" x14ac:dyDescent="0.25">
      <c r="A679" t="s">
        <v>1046</v>
      </c>
      <c r="B679" t="str">
        <f>VLOOKUP(A679,'PEC separato'!A679:C8579,3,0)</f>
        <v>legalmail.it</v>
      </c>
      <c r="C679" s="29">
        <f>VLOOKUP(A679,SEZIONI!A679:B8574,2,0)</f>
        <v>2</v>
      </c>
      <c r="D679" t="str">
        <f>VLOOKUP(A679,[1]Sindaci!$A$2:$B$7774,2,0)</f>
        <v>BAILO CARLO</v>
      </c>
      <c r="E679" s="24" t="str">
        <f>VLOOKUP(A679,[1]Sindaci!$A$2:$D$7774,4,0)</f>
        <v>LISTA CIVICA: BIANZ? CRESCE SE UNITO</v>
      </c>
    </row>
    <row r="680" spans="1:5" x14ac:dyDescent="0.25">
      <c r="A680" t="s">
        <v>1047</v>
      </c>
      <c r="B680" t="str">
        <f>VLOOKUP(A680,'PEC separato'!A680:C8580,3,0)</f>
        <v>cert.provincia.so.it</v>
      </c>
      <c r="C680" s="29">
        <f>VLOOKUP(A680,SEZIONI!A680:B8575,2,0)</f>
        <v>2</v>
      </c>
      <c r="D680" t="str">
        <f>VLOOKUP(A680,[1]Sindaci!$A$2:$B$7774,2,0)</f>
        <v>DELLE COSTE ALAN</v>
      </c>
      <c r="E680" s="24" t="str">
        <f>VLOOKUP(A680,[1]Sindaci!$A$2:$D$7774,4,0)</f>
        <v>LISTA CIVICA: VIVERE BIANZONE</v>
      </c>
    </row>
    <row r="681" spans="1:5" x14ac:dyDescent="0.25">
      <c r="A681" t="s">
        <v>1048</v>
      </c>
      <c r="B681" t="str">
        <f>VLOOKUP(A681,'PEC separato'!A681:C8581,3,0)</f>
        <v>pec.it</v>
      </c>
      <c r="C681" s="29">
        <f>VLOOKUP(A681,SEZIONI!A681:B8576,2,0)</f>
        <v>10</v>
      </c>
      <c r="D681" t="str">
        <f>VLOOKUP(A681,[1]Sindaci!$A$2:$B$7774,2,0)</f>
        <v>CASIRAGHI LUCIANO</v>
      </c>
      <c r="E681" s="24" t="str">
        <f>VLOOKUP(A681,[1]Sindaci!$A$2:$D$7774,4,0)</f>
        <v>LISTA COMPOSITA: LEGA SALVINI LOMBARDIA-FORZA ITALIA-FRATELLI D'ITALIA</v>
      </c>
    </row>
    <row r="682" spans="1:5" x14ac:dyDescent="0.25">
      <c r="A682" t="s">
        <v>1049</v>
      </c>
      <c r="B682" t="str">
        <f>VLOOKUP(A682,'PEC separato'!A682:C8582,3,0)</f>
        <v>cert.provincia.re.it</v>
      </c>
      <c r="C682" s="29">
        <f>VLOOKUP(A682,SEZIONI!A682:B8577,2,0)</f>
        <v>7</v>
      </c>
      <c r="D682" t="str">
        <f>VLOOKUP(A682,[1]Sindaci!$A$2:$B$7774,2,0)</f>
        <v>CARLETTI ANDREA</v>
      </c>
      <c r="E682" s="24" t="str">
        <f>VLOOKUP(A682,[1]Sindaci!$A$2:$D$7774,4,0)</f>
        <v>LISTA CIVICA: INSIEME PER BIBBIANO</v>
      </c>
    </row>
    <row r="683" spans="1:5" x14ac:dyDescent="0.25">
      <c r="A683" t="s">
        <v>1050</v>
      </c>
      <c r="B683" t="str">
        <f>VLOOKUP(A683,'PEC separato'!A683:C8583,3,0)</f>
        <v>postacert.toscana.it</v>
      </c>
      <c r="C683" s="29">
        <f>VLOOKUP(A683,SEZIONI!A683:B8578,2,0)</f>
        <v>12</v>
      </c>
      <c r="D683" t="str">
        <f>VLOOKUP(A683,[1]Sindaci!$A$2:$B$7774,2,0)</f>
        <v>VAGNOLI FILIPPO</v>
      </c>
      <c r="E683" s="24" t="str">
        <f>VLOOKUP(A683,[1]Sindaci!$A$2:$D$7774,4,0)</f>
        <v>LISTA CIVICA: AVANTI INSIEME</v>
      </c>
    </row>
    <row r="684" spans="1:5" x14ac:dyDescent="0.25">
      <c r="A684" t="s">
        <v>1051</v>
      </c>
      <c r="B684" t="str">
        <f>VLOOKUP(A684,'PEC separato'!A684:C8584,3,0)</f>
        <v>pec.it</v>
      </c>
      <c r="C684" s="29">
        <f>VLOOKUP(A684,SEZIONI!A684:B8579,2,0)</f>
        <v>4</v>
      </c>
      <c r="D684" t="str">
        <f>VLOOKUP(A684,[1]Sindaci!$A$2:$B$7774,2,0)</f>
        <v>FEDELI MASSIMO</v>
      </c>
      <c r="E684" s="24" t="str">
        <f>VLOOKUP(A684,[1]Sindaci!$A$2:$D$7774,4,0)</f>
        <v>LISTA CIVICA: BIBBONA UNITA</v>
      </c>
    </row>
    <row r="685" spans="1:5" x14ac:dyDescent="0.25">
      <c r="A685" t="s">
        <v>1052</v>
      </c>
      <c r="B685" t="str">
        <f>VLOOKUP(A685,'PEC separato'!A685:C8585,3,0)</f>
        <v>pec.comunebibiana.it</v>
      </c>
      <c r="C685" s="29">
        <f>VLOOKUP(A685,SEZIONI!A685:B8580,2,0)</f>
        <v>3</v>
      </c>
      <c r="D685" t="str">
        <f>VLOOKUP(A685,[1]Sindaci!$A$2:$B$7774,2,0)</f>
        <v>ROSSETTO FABIO</v>
      </c>
      <c r="E685" s="24" t="str">
        <f>VLOOKUP(A685,[1]Sindaci!$A$2:$D$7774,4,0)</f>
        <v>LISTA CIVICA: SIAMO BIBIANA</v>
      </c>
    </row>
    <row r="686" spans="1:5" x14ac:dyDescent="0.25">
      <c r="A686" t="s">
        <v>1053</v>
      </c>
      <c r="B686" t="str">
        <f>VLOOKUP(A686,'PEC separato'!A686:C8586,3,0)</f>
        <v>pec.comune.biccari.fg.it</v>
      </c>
      <c r="C686" s="29">
        <f>VLOOKUP(A686,SEZIONI!A686:B8581,2,0)</f>
        <v>3</v>
      </c>
      <c r="D686" t="str">
        <f>VLOOKUP(A686,[1]Sindaci!$A$2:$B$7774,2,0)</f>
        <v>MIGNOGNA GIANFILIPPO</v>
      </c>
      <c r="E686" s="24" t="str">
        <f>VLOOKUP(A686,[1]Sindaci!$A$2:$D$7774,4,0)</f>
        <v>LISTA CIVICA: BICCARI CAMBIA</v>
      </c>
    </row>
    <row r="687" spans="1:5" x14ac:dyDescent="0.25">
      <c r="A687" t="s">
        <v>1054</v>
      </c>
      <c r="B687" t="str">
        <f>VLOOKUP(A687,'PEC separato'!A687:C8587,3,0)</f>
        <v>certgov.fvg.it</v>
      </c>
      <c r="C687" s="29">
        <f>VLOOKUP(A687,SEZIONI!A687:B8582,2,0)</f>
        <v>2</v>
      </c>
      <c r="D687" t="str">
        <f>VLOOKUP(A687,[1]Sindaci!$A$2:$B$7774,2,0)</f>
        <v>TURELLO PAOLA</v>
      </c>
      <c r="E687" s="24" t="str">
        <f>VLOOKUP(A687,[1]Sindaci!$A$2:$D$7774,4,0)</f>
        <v>_</v>
      </c>
    </row>
    <row r="688" spans="1:5" x14ac:dyDescent="0.25">
      <c r="A688" t="s">
        <v>1055</v>
      </c>
      <c r="B688" t="str">
        <f>VLOOKUP(A688,'PEC separato'!A688:C8588,3,0)</f>
        <v>pec.comune.bidoni.or.it</v>
      </c>
      <c r="C688" s="29">
        <f>VLOOKUP(A688,SEZIONI!A688:B8583,2,0)</f>
        <v>1</v>
      </c>
      <c r="D688" t="str">
        <f>VLOOKUP(A688,[1]Sindaci!$A$2:$B$7774,2,0)</f>
        <v>SEDDA ILARIA</v>
      </c>
      <c r="E688" s="24" t="str">
        <f>VLOOKUP(A688,[1]Sindaci!$A$2:$D$7774,4,0)</f>
        <v>LISTA CIVICA: INSIEME SI PUO'</v>
      </c>
    </row>
    <row r="689" spans="1:5" x14ac:dyDescent="0.25">
      <c r="A689" t="s">
        <v>1056</v>
      </c>
      <c r="B689" t="str">
        <f>VLOOKUP(A689,'PEC separato'!A689:C8589,3,0)</f>
        <v>cert.comune.biella.it</v>
      </c>
      <c r="C689" s="29">
        <f>VLOOKUP(A689,SEZIONI!A689:B8584,2,0)</f>
        <v>46</v>
      </c>
      <c r="D689" t="str">
        <f>VLOOKUP(A689,[1]Sindaci!$A$2:$B$7774,2,0)</f>
        <v>CORRADINO CLAUDIO</v>
      </c>
      <c r="E689" s="24" t="str">
        <f>VLOOKUP(A689,[1]Sindaci!$A$2:$D$7774,4,0)</f>
        <v>FRATELLI D'ITALIA | LEGA SALVINI | LISTA CIVICA: CORRADINO SINDACO | FORZA ITALIA</v>
      </c>
    </row>
    <row r="690" spans="1:5" x14ac:dyDescent="0.25">
      <c r="A690" t="s">
        <v>1057</v>
      </c>
      <c r="B690" t="str">
        <f>VLOOKUP(A690,'PEC separato'!A690:C8590,3,0)</f>
        <v>pec.comune.bienno.bs.it</v>
      </c>
      <c r="C690" s="29">
        <f>VLOOKUP(A690,SEZIONI!A690:B8585,2,0)</f>
        <v>5</v>
      </c>
      <c r="D690" t="str">
        <f>VLOOKUP(A690,[1]Sindaci!$A$2:$B$7774,2,0)</f>
        <v>BETTONI OTTAVIO</v>
      </c>
      <c r="E690" s="24" t="str">
        <f>VLOOKUP(A690,[1]Sindaci!$A$2:$D$7774,4,0)</f>
        <v>LISTA CIVICA: BIENNO E' ANCHE TUO!!!</v>
      </c>
    </row>
    <row r="691" spans="1:5" x14ac:dyDescent="0.25">
      <c r="A691" t="s">
        <v>1058</v>
      </c>
      <c r="B691" t="str">
        <f>VLOOKUP(A691,'PEC separato'!A691:C8591,3,0)</f>
        <v>pec.comune.bieno.tn.it</v>
      </c>
      <c r="C691" s="29">
        <f>VLOOKUP(A691,SEZIONI!A691:B8586,2,0)</f>
        <v>1</v>
      </c>
      <c r="D691" t="str">
        <f>VLOOKUP(A691,[1]Sindaci!$A$2:$B$7774,2,0)</f>
        <v>TOGNOLLI GIORGIO MARIO</v>
      </c>
      <c r="E691" s="24" t="str">
        <f>VLOOKUP(A691,[1]Sindaci!$A$2:$D$7774,4,0)</f>
        <v>Lista Civica non pervenuta</v>
      </c>
    </row>
    <row r="692" spans="1:5" x14ac:dyDescent="0.25">
      <c r="A692" t="s">
        <v>1059</v>
      </c>
      <c r="B692" t="str">
        <f>VLOOKUP(A692,'PEC separato'!A692:C8592,3,0)</f>
        <v>cert.legalmail.it</v>
      </c>
      <c r="C692" s="29">
        <f>VLOOKUP(A692,SEZIONI!A692:B8587,2,0)</f>
        <v>6</v>
      </c>
      <c r="D692" t="str">
        <f>VLOOKUP(A692,[1]Sindaci!$A$2:$B$7774,2,0)</f>
        <v>CARMASSI DARIO</v>
      </c>
      <c r="E692" s="24" t="str">
        <f>VLOOKUP(A692,[1]Sindaci!$A$2:$D$7774,4,0)</f>
        <v>LISTA CIVICA: UNITI PER BIENTINA</v>
      </c>
    </row>
    <row r="693" spans="1:5" x14ac:dyDescent="0.25">
      <c r="A693" t="s">
        <v>1060</v>
      </c>
      <c r="B693" t="str">
        <f>VLOOKUP(A693,'PEC separato'!A693:C8593,3,0)</f>
        <v>pec.regione.lombardia.it</v>
      </c>
      <c r="C693" s="29">
        <f>VLOOKUP(A693,SEZIONI!A693:B8588,2,0)</f>
        <v>5</v>
      </c>
      <c r="D693" t="str">
        <f>VLOOKUP(A693,[1]Sindaci!$A$2:$B$7774,2,0)</f>
        <v>PAGANI ALBERTO VINCENZO</v>
      </c>
      <c r="E693" s="24" t="str">
        <f>VLOOKUP(A693,[1]Sindaci!$A$2:$D$7774,4,0)</f>
        <v>LISTA CIVICA: ESPERIENZA E RINNOVAMENTO</v>
      </c>
    </row>
    <row r="694" spans="1:5" x14ac:dyDescent="0.25">
      <c r="A694" t="s">
        <v>1061</v>
      </c>
      <c r="B694" t="str">
        <f>VLOOKUP(A694,'PEC separato'!A694:C8594,3,0)</f>
        <v>legalmail.it</v>
      </c>
      <c r="C694" s="29">
        <f>VLOOKUP(A694,SEZIONI!A694:B8589,2,0)</f>
        <v>7</v>
      </c>
      <c r="D694" t="str">
        <f>VLOOKUP(A694,[1]Sindaci!$A$2:$B$7774,2,0)</f>
        <v>CASTALDO LIANA</v>
      </c>
      <c r="E694" s="24" t="str">
        <f>VLOOKUP(A694,[1]Sindaci!$A$2:$D$7774,4,0)</f>
        <v>LISTA CIVICA: BINASCO PIU'</v>
      </c>
    </row>
    <row r="695" spans="1:5" x14ac:dyDescent="0.25">
      <c r="A695" t="s">
        <v>1062</v>
      </c>
      <c r="B695" t="str">
        <f>VLOOKUP(A695,'PEC separato'!A695:C8595,3,0)</f>
        <v>pec.it</v>
      </c>
      <c r="C695" s="29">
        <f>VLOOKUP(A695,SEZIONI!A695:B8590,2,0)</f>
        <v>2</v>
      </c>
      <c r="D695" t="str">
        <f>VLOOKUP(A695,[1]Sindaci!$A$2:$B$7774,2,0)</f>
        <v>BOZZI VITO</v>
      </c>
      <c r="E695" s="24" t="str">
        <f>VLOOKUP(A695,[1]Sindaci!$A$2:$D$7774,4,0)</f>
        <v>LISTA CIVICA: NOI PER BINETTO-PASSIONE COMUNE</v>
      </c>
    </row>
    <row r="696" spans="1:5" x14ac:dyDescent="0.25">
      <c r="A696" t="s">
        <v>1063</v>
      </c>
      <c r="B696" t="str">
        <f>VLOOKUP(A696,'PEC separato'!A696:C8596,3,0)</f>
        <v>pec.ptbiellese.it</v>
      </c>
      <c r="C696" s="29">
        <f>VLOOKUP(A696,SEZIONI!A696:B8591,2,0)</f>
        <v>1</v>
      </c>
      <c r="D696" t="str">
        <f>VLOOKUP(A696,[1]Sindaci!$A$2:$B$7774,2,0)</f>
        <v>CEFFA STEFANO</v>
      </c>
      <c r="E696" s="24" t="str">
        <f>VLOOKUP(A696,[1]Sindaci!$A$2:$D$7774,4,0)</f>
        <v>LISTA CIVICA: LISTA DELLA BETULLA</v>
      </c>
    </row>
    <row r="697" spans="1:5" x14ac:dyDescent="0.25">
      <c r="A697" t="s">
        <v>1064</v>
      </c>
      <c r="B697" t="str">
        <f>VLOOKUP(A697,'PEC separato'!A697:C8597,3,0)</f>
        <v>pec.comune.bionaz.ao.it</v>
      </c>
      <c r="C697" s="29">
        <f>VLOOKUP(A697,SEZIONI!A697:B8592,2,0)</f>
        <v>1</v>
      </c>
      <c r="D697" t="str">
        <f>VLOOKUP(A697,[1]Sindaci!$A$2:$B$7774,2,0)</f>
        <v>NICASE VALTER</v>
      </c>
      <c r="E697" s="24" t="str">
        <f>VLOOKUP(A697,[1]Sindaci!$A$2:$D$7774,4,0)</f>
        <v>_</v>
      </c>
    </row>
    <row r="698" spans="1:5" x14ac:dyDescent="0.25">
      <c r="A698" t="s">
        <v>1065</v>
      </c>
      <c r="B698" t="str">
        <f>VLOOKUP(A698,'PEC separato'!A698:C8598,3,0)</f>
        <v>pec.comune.bione.bs.it</v>
      </c>
      <c r="C698" s="29">
        <f>VLOOKUP(A698,SEZIONI!A698:B8593,2,0)</f>
        <v>2</v>
      </c>
      <c r="D698" t="str">
        <f>VLOOKUP(A698,[1]Sindaci!$A$2:$B$7774,2,0)</f>
        <v>ZANOTTI FRANCO</v>
      </c>
      <c r="E698" s="24" t="str">
        <f>VLOOKUP(A698,[1]Sindaci!$A$2:$D$7774,4,0)</f>
        <v>LEGA SALVINI</v>
      </c>
    </row>
    <row r="699" spans="1:5" x14ac:dyDescent="0.25">
      <c r="A699" t="s">
        <v>1066</v>
      </c>
      <c r="B699" t="str">
        <f>VLOOKUP(A699,'PEC separato'!A699:C8599,3,0)</f>
        <v xml:space="preserve">pec.comune.birori.nu.it </v>
      </c>
      <c r="C699" s="29">
        <f>VLOOKUP(A699,SEZIONI!A699:B8594,2,0)</f>
        <v>1</v>
      </c>
      <c r="D699" t="str">
        <f>VLOOKUP(A699,[1]Sindaci!$A$2:$B$7774,2,0)</f>
        <v>CADEDDU SILVIA</v>
      </c>
      <c r="E699" s="24" t="str">
        <f>VLOOKUP(A699,[1]Sindaci!$A$2:$D$7774,4,0)</f>
        <v>LISTA CIVICA: IMPEGNO E SOLIDARIETA' PER IL BENE COMUNE 2.0</v>
      </c>
    </row>
    <row r="700" spans="1:5" x14ac:dyDescent="0.25">
      <c r="A700" t="s">
        <v>1067</v>
      </c>
      <c r="B700" t="str">
        <f>VLOOKUP(A700,'PEC separato'!A700:C8600,3,0)</f>
        <v>asmepec.it</v>
      </c>
      <c r="C700" s="29">
        <f>VLOOKUP(A700,SEZIONI!A700:B8595,2,0)</f>
        <v>5</v>
      </c>
      <c r="D700" t="str">
        <f>VLOOKUP(A700,[1]Sindaci!$A$2:$B$7774,2,0)</f>
        <v>ARMINIO MARCELLO ANTONIO</v>
      </c>
      <c r="E700" s="24" t="str">
        <f>VLOOKUP(A700,[1]Sindaci!$A$2:$D$7774,4,0)</f>
        <v>LISTA CIVICA: OLTRE L'ORIZZONTE</v>
      </c>
    </row>
    <row r="701" spans="1:5" x14ac:dyDescent="0.25">
      <c r="A701" t="s">
        <v>1068</v>
      </c>
      <c r="B701" t="str">
        <f>VLOOKUP(A701,'PEC separato'!A701:C8601,3,0)</f>
        <v>pec.comune.bisacquino.pa.it</v>
      </c>
      <c r="C701" s="29">
        <f>VLOOKUP(A701,SEZIONI!A701:B8596,2,0)</f>
        <v>6</v>
      </c>
      <c r="D701" t="str">
        <f>VLOOKUP(A701,[1]Sindaci!$A$2:$B$7774,2,0)</f>
        <v>DI GIORGIO TOMMASO FRANCESCO</v>
      </c>
      <c r="E701" s="24" t="str">
        <f>VLOOKUP(A701,[1]Sindaci!$A$2:$D$7774,4,0)</f>
        <v>LISTA CIVICA: LISTA CIVICA-TOMMASO F.SCO DI GIORGIO SINDACO</v>
      </c>
    </row>
    <row r="702" spans="1:5" x14ac:dyDescent="0.25">
      <c r="A702" t="s">
        <v>1069</v>
      </c>
      <c r="B702" t="str">
        <f>VLOOKUP(A702,'PEC separato'!A702:C8602,3,0)</f>
        <v>cert.comune.bisceglie.bt.it</v>
      </c>
      <c r="C702" s="29">
        <f>VLOOKUP(A702,SEZIONI!A702:B8597,2,0)</f>
        <v>50</v>
      </c>
      <c r="D702" t="str">
        <f>VLOOKUP(A702,[1]Sindaci!$A$2:$B$7774,2,0)</f>
        <v>ANGARANO ANGELANTONIO</v>
      </c>
      <c r="E702" s="24" t="str">
        <f>VLOOKUP(A702,[1]Sindaci!$A$2:$D$7774,4,0)</f>
        <v>LISTA CIVICA: BISCEGLIE SI SVEGLIA | LISTA CIVICA: PUNTO D'INCONTRO | LISTA CIVICA: BISCEGLIE SVOLTA | LISTA CIVICA: INSIEME PER BISCEGLIE | LISTA CIVICA: BISCEGLIE TRICOLORE | LISTA CIVICA: DIMENSIONE CRISTIANA POPOLARE | LISTA CIVICA: SCEGLI BISCEGLIE | LISTA CIVICA: SINERGIE PER BISCEGLIE | LISTA CIVICA: IL TORRIONE</v>
      </c>
    </row>
    <row r="703" spans="1:5" x14ac:dyDescent="0.25">
      <c r="A703" t="s">
        <v>1070</v>
      </c>
      <c r="B703" t="str">
        <f>VLOOKUP(A703,'PEC separato'!A703:C8603,3,0)</f>
        <v>pec.it</v>
      </c>
      <c r="C703" s="29">
        <f>VLOOKUP(A703,SEZIONI!A703:B8598,2,0)</f>
        <v>2</v>
      </c>
      <c r="D703" t="str">
        <f>VLOOKUP(A703,[1]Sindaci!$A$2:$B$7774,2,0)</f>
        <v>MERCURI ANTONIO</v>
      </c>
      <c r="E703" s="24" t="str">
        <f>VLOOKUP(A703,[1]Sindaci!$A$2:$D$7774,4,0)</f>
        <v>LISTA CIVICA: INSIEME PER RINASCERE</v>
      </c>
    </row>
    <row r="704" spans="1:5" x14ac:dyDescent="0.25">
      <c r="A704" t="s">
        <v>1071</v>
      </c>
      <c r="B704" t="str">
        <f>VLOOKUP(A704,'PEC separato'!A704:C8604,3,0)</f>
        <v>pec.it</v>
      </c>
      <c r="C704" s="29">
        <f>VLOOKUP(A704,SEZIONI!A704:B8599,2,0)</f>
        <v>4</v>
      </c>
      <c r="D704" t="str">
        <f>VLOOKUP(A704,[1]Sindaci!$A$2:$B$7774,2,0)</f>
        <v>SAPUTELLI RENZO</v>
      </c>
      <c r="E704" s="24" t="str">
        <f>VLOOKUP(A704,[1]Sindaci!$A$2:$D$7774,4,0)</f>
        <v>_</v>
      </c>
    </row>
    <row r="705" spans="1:5" x14ac:dyDescent="0.25">
      <c r="A705" t="s">
        <v>23</v>
      </c>
      <c r="B705" t="str">
        <f>VLOOKUP(A705,'PEC separato'!A705:C8605,3,0)</f>
        <v>mailcertificata.biz</v>
      </c>
      <c r="C705" s="29">
        <f>VLOOKUP(A705,SEZIONI!A705:B8600,2,0)</f>
        <v>11</v>
      </c>
      <c r="D705" t="str">
        <f>VLOOKUP(A705,[1]Sindaci!$A$2:$B$7774,2,0)</f>
        <v>FUCILE FRANCESCO</v>
      </c>
      <c r="E705" s="24" t="str">
        <f>VLOOKUP(A705,[1]Sindaci!$A$2:$D$7774,4,0)</f>
        <v>LISTA CIVICA: BISIGNANO FUTURA</v>
      </c>
    </row>
    <row r="706" spans="1:5" x14ac:dyDescent="0.25">
      <c r="A706" t="s">
        <v>1072</v>
      </c>
      <c r="B706" t="str">
        <f>VLOOKUP(A706,'PEC separato'!A706:C8606,3,0)</f>
        <v>cert.ruparpiemonte.it</v>
      </c>
      <c r="C706" s="29">
        <f>VLOOKUP(A706,SEZIONI!A706:B8601,2,0)</f>
        <v>2</v>
      </c>
      <c r="D706" t="str">
        <f>VLOOKUP(A706,[1]Sindaci!$A$2:$B$7774,2,0)</f>
        <v>VALLEGRA ROBERTO</v>
      </c>
      <c r="E706" s="24" t="str">
        <f>VLOOKUP(A706,[1]Sindaci!$A$2:$D$7774,4,0)</f>
        <v>LISTA CIVICA: BISTAGNO DA VIVERE</v>
      </c>
    </row>
    <row r="707" spans="1:5" x14ac:dyDescent="0.25">
      <c r="A707" t="s">
        <v>1073</v>
      </c>
      <c r="B707" t="str">
        <f>VLOOKUP(A707,'PEC separato'!A707:C8607,3,0)</f>
        <v>pec.regione.lombardia.it</v>
      </c>
      <c r="C707" s="29">
        <f>VLOOKUP(A707,SEZIONI!A707:B8602,2,0)</f>
        <v>3</v>
      </c>
      <c r="D707" t="str">
        <f>VLOOKUP(A707,[1]Sindaci!$A$2:$B$7774,2,0)</f>
        <v>RESTEGHINI GIOVANNI</v>
      </c>
      <c r="E707" s="24" t="str">
        <f>VLOOKUP(A707,[1]Sindaci!$A$2:$D$7774,4,0)</f>
        <v>LISTA CIVICA: IN COMUNE PER IL COMUNE</v>
      </c>
    </row>
    <row r="708" spans="1:5" x14ac:dyDescent="0.25">
      <c r="A708" t="s">
        <v>1074</v>
      </c>
      <c r="B708" t="str">
        <f>VLOOKUP(A708,'PEC separato'!A708:C8608,3,0)</f>
        <v>pec.comune.bitetto.ba.it</v>
      </c>
      <c r="C708" s="29">
        <f>VLOOKUP(A708,SEZIONI!A708:B8603,2,0)</f>
        <v>11</v>
      </c>
      <c r="D708" t="str">
        <f>VLOOKUP(A708,[1]Sindaci!$A$2:$B$7774,2,0)</f>
        <v>PASCAZIO FIORENZA</v>
      </c>
      <c r="E708" s="24" t="str">
        <f>VLOOKUP(A708,[1]Sindaci!$A$2:$D$7774,4,0)</f>
        <v>LISTA CIVICA: PRIMAVERA CITTADINA</v>
      </c>
    </row>
    <row r="709" spans="1:5" x14ac:dyDescent="0.25">
      <c r="A709" t="s">
        <v>1075</v>
      </c>
      <c r="B709" t="str">
        <f>VLOOKUP(A709,'PEC separato'!A709:C8609,3,0)</f>
        <v>pec.rupar.puglia.it</v>
      </c>
      <c r="C709" s="29">
        <f>VLOOKUP(A709,SEZIONI!A709:B8604,2,0)</f>
        <v>51</v>
      </c>
      <c r="D709" t="str">
        <f>VLOOKUP(A709,[1]Sindaci!$A$2:$B$7774,2,0)</f>
        <v>RICCI FRANCESCO PAOLO</v>
      </c>
      <c r="E709" s="24" t="str">
        <f>VLOOKUP(A709,[1]Sindaci!$A$2:$D$7774,4,0)</f>
        <v>PARTITO DEMOCRATICO | LISTA CIVICA: STRADA IN COMUNE | LISTA CIVICA: DEMOCRATICI PER LA PUGLIA | LISTA CIVICA: RETE CIVICA ITALIA POPOLARE | LISTA CIVICA: RINASCITA CON RICCI SINDACO | LISTA COMPOSITA: PIU'-SI SINISTRA ITALIANA | LISTA CIVICA: OFFICINA PARTECIPATA LABORATORIO | LISTA CIVICA: PER BITONTO MARIOTTO E PALOMBAIO</v>
      </c>
    </row>
    <row r="710" spans="1:5" x14ac:dyDescent="0.25">
      <c r="A710" t="s">
        <v>1076</v>
      </c>
      <c r="B710" t="str">
        <f>VLOOKUP(A710,'PEC separato'!A710:C8610,3,0)</f>
        <v>pec.comune.bitritto.ba.it</v>
      </c>
      <c r="C710" s="29">
        <f>VLOOKUP(A710,SEZIONI!A710:B8605,2,0)</f>
        <v>11</v>
      </c>
      <c r="D710" t="str">
        <f>VLOOKUP(A710,[1]Sindaci!$A$2:$B$7774,2,0)</f>
        <v>GIULITTO GIUSEPPE</v>
      </c>
      <c r="E710" s="24" t="str">
        <f>VLOOKUP(A710,[1]Sindaci!$A$2:$D$7774,4,0)</f>
        <v>LISTA CIVICA: CRESCERE CON BITRITTO</v>
      </c>
    </row>
    <row r="711" spans="1:5" x14ac:dyDescent="0.25">
      <c r="A711" t="s">
        <v>1077</v>
      </c>
      <c r="B711" t="str">
        <f>VLOOKUP(A711,'PEC separato'!A711:C8611,3,0)</f>
        <v>pec.comune.bitti.nu.it</v>
      </c>
      <c r="C711" s="29">
        <f>VLOOKUP(A711,SEZIONI!A711:B8606,2,0)</f>
        <v>4</v>
      </c>
      <c r="D711" t="str">
        <f>VLOOKUP(A711,[1]Sindaci!$A$2:$B$7774,2,0)</f>
        <v>CICCOLINI GIUSEPPE</v>
      </c>
      <c r="E711" s="24" t="str">
        <f>VLOOKUP(A711,[1]Sindaci!$A$2:$D$7774,4,0)</f>
        <v>LISTA CIVICA: BITZI IN CAMINU</v>
      </c>
    </row>
    <row r="712" spans="1:5" x14ac:dyDescent="0.25">
      <c r="A712" t="s">
        <v>1078</v>
      </c>
      <c r="B712" t="str">
        <f>VLOOKUP(A712,'PEC separato'!A712:C8612,3,0)</f>
        <v>pec.it</v>
      </c>
      <c r="C712" s="29">
        <f>VLOOKUP(A712,SEZIONI!A712:B8607,2,0)</f>
        <v>5</v>
      </c>
      <c r="D712" t="str">
        <f>VLOOKUP(A712,[1]Sindaci!$A$2:$B$7774,2,0)</f>
        <v>CINA' MILKO</v>
      </c>
      <c r="E712" s="24" t="str">
        <f>VLOOKUP(A712,[1]Sindaci!$A$2:$D$7774,4,0)</f>
        <v>_</v>
      </c>
    </row>
    <row r="713" spans="1:5" x14ac:dyDescent="0.25">
      <c r="A713" t="s">
        <v>322</v>
      </c>
      <c r="B713" t="str">
        <f>VLOOKUP(A713,'PEC separato'!A713:C8613,3,0)</f>
        <v>pec.it</v>
      </c>
      <c r="C713" s="29">
        <f>VLOOKUP(A713,SEZIONI!A713:B8608,2,0)</f>
        <v>2</v>
      </c>
      <c r="D713" t="str">
        <f>VLOOKUP(A713,[1]Sindaci!$A$2:$B$7774,2,0)</f>
        <v>VALENTI VINCENZO</v>
      </c>
      <c r="E713" s="24" t="str">
        <f>VLOOKUP(A713,[1]Sindaci!$A$2:$D$7774,4,0)</f>
        <v>LISTA CIVICA: UNITI PER BIVONGI</v>
      </c>
    </row>
    <row r="714" spans="1:5" x14ac:dyDescent="0.25">
      <c r="A714" t="s">
        <v>1079</v>
      </c>
      <c r="B714" t="str">
        <f>VLOOKUP(A714,'PEC separato'!A714:C8614,3,0)</f>
        <v>pec.provincia.como.it</v>
      </c>
      <c r="C714" s="29">
        <f>VLOOKUP(A714,SEZIONI!A714:B8609,2,0)</f>
        <v>2</v>
      </c>
      <c r="D714" t="str">
        <f>VLOOKUP(A714,[1]Sindaci!$A$2:$B$7774,2,0)</f>
        <v>BERTOCCHI GUIDO</v>
      </c>
      <c r="E714" s="24" t="str">
        <f>VLOOKUP(A714,[1]Sindaci!$A$2:$D$7774,4,0)</f>
        <v>LISTA CIVICA: FARE PER BIZZARONE</v>
      </c>
    </row>
    <row r="715" spans="1:5" x14ac:dyDescent="0.25">
      <c r="A715" t="s">
        <v>1080</v>
      </c>
      <c r="B715" t="str">
        <f>VLOOKUP(A715,'PEC separato'!A715:C8615,3,0)</f>
        <v>pec.comune.bleggiosuperiore.tn.it</v>
      </c>
      <c r="C715" s="29">
        <f>VLOOKUP(A715,SEZIONI!A715:B8610,2,0)</f>
        <v>2</v>
      </c>
      <c r="D715" t="str">
        <f>VLOOKUP(A715,[1]Sindaci!$A$2:$B$7774,2,0)</f>
        <v>RICCADONNA FLAVIO</v>
      </c>
      <c r="E715" s="24" t="str">
        <f>VLOOKUP(A715,[1]Sindaci!$A$2:$D$7774,4,0)</f>
        <v>_</v>
      </c>
    </row>
    <row r="716" spans="1:5" x14ac:dyDescent="0.25">
      <c r="A716" t="s">
        <v>1081</v>
      </c>
      <c r="B716" t="str">
        <f>VLOOKUP(A716,'PEC separato'!A716:C8616,3,0)</f>
        <v>pec.regione.lombardia.it</v>
      </c>
      <c r="C716" s="29">
        <f>VLOOKUP(A716,SEZIONI!A716:B8611,2,0)</f>
        <v>1</v>
      </c>
      <c r="D716" t="str">
        <f>VLOOKUP(A716,[1]Sindaci!$A$2:$B$7774,2,0)</f>
        <v>MAZZUCOTELLI LUIGI</v>
      </c>
      <c r="E716" s="24" t="str">
        <f>VLOOKUP(A716,[1]Sindaci!$A$2:$D$7774,4,0)</f>
        <v>LISTA CIVICA: BLELLO PRIMA DI TUTTO</v>
      </c>
    </row>
    <row r="717" spans="1:5" x14ac:dyDescent="0.25">
      <c r="A717" t="s">
        <v>1082</v>
      </c>
      <c r="B717" t="str">
        <f>VLOOKUP(A717,'PEC separato'!A717:C8617,3,0)</f>
        <v>pec.comuneblera.gov.it</v>
      </c>
      <c r="C717" s="29">
        <f>VLOOKUP(A717,SEZIONI!A717:B8612,2,0)</f>
        <v>4</v>
      </c>
      <c r="D717" t="str">
        <f>VLOOKUP(A717,[1]Sindaci!$A$2:$B$7774,2,0)</f>
        <v>MAZZARELLA NICOLA</v>
      </c>
      <c r="E717" s="24" t="str">
        <f>VLOOKUP(A717,[1]Sindaci!$A$2:$D$7774,4,0)</f>
        <v>_</v>
      </c>
    </row>
    <row r="718" spans="1:5" x14ac:dyDescent="0.25">
      <c r="A718" t="s">
        <v>1083</v>
      </c>
      <c r="B718" t="str">
        <f>VLOOKUP(A718,'PEC separato'!A718:C8618,3,0)</f>
        <v>pec.provincia.como.it</v>
      </c>
      <c r="C718" s="29">
        <f>VLOOKUP(A718,SEZIONI!A718:B8613,2,0)</f>
        <v>1</v>
      </c>
      <c r="D718" t="str">
        <f>VLOOKUP(A718,[1]Sindaci!$A$2:$B$7774,2,0)</f>
        <v>RIGHETTI PIERO</v>
      </c>
      <c r="E718" s="24" t="str">
        <f>VLOOKUP(A718,[1]Sindaci!$A$2:$D$7774,4,0)</f>
        <v>LISTA CIVICA: BLEXUM</v>
      </c>
    </row>
    <row r="719" spans="1:5" x14ac:dyDescent="0.25">
      <c r="A719" t="s">
        <v>1084</v>
      </c>
      <c r="B719" t="str">
        <f>VLOOKUP(A719,'PEC separato'!A719:C8619,3,0)</f>
        <v>pec.regione.lombardia.it</v>
      </c>
      <c r="C719" s="29">
        <f>VLOOKUP(A719,SEZIONI!A719:B8614,2,0)</f>
        <v>2</v>
      </c>
      <c r="D719" t="str">
        <f>VLOOKUP(A719,[1]Sindaci!$A$2:$B$7774,2,0)</f>
        <v>TRABUCCHI ALBERTO</v>
      </c>
      <c r="E719" s="24" t="str">
        <f>VLOOKUP(A719,[1]Sindaci!$A$2:$D$7774,4,0)</f>
        <v>LISTA CIVICA: PER BLEVIO</v>
      </c>
    </row>
    <row r="720" spans="1:5" x14ac:dyDescent="0.25">
      <c r="A720" t="s">
        <v>1085</v>
      </c>
      <c r="B720" t="str">
        <f>VLOOKUP(A720,'PEC separato'!A720:C8620,3,0)</f>
        <v>pec.comune.blufi.pa.it</v>
      </c>
      <c r="C720" s="29">
        <f>VLOOKUP(A720,SEZIONI!A720:B8615,2,0)</f>
        <v>2</v>
      </c>
      <c r="D720" t="str">
        <f>VLOOKUP(A720,[1]Sindaci!$A$2:$B$7774,2,0)</f>
        <v>PULEO CALOGERO</v>
      </c>
      <c r="E720" s="24" t="str">
        <f>VLOOKUP(A720,[1]Sindaci!$A$2:$D$7774,4,0)</f>
        <v>_</v>
      </c>
    </row>
    <row r="721" spans="1:5" x14ac:dyDescent="0.25">
      <c r="A721" t="s">
        <v>1086</v>
      </c>
      <c r="B721" t="str">
        <f>VLOOKUP(A721,'PEC separato'!A721:C8621,3,0)</f>
        <v>cert.ip-veneto.net</v>
      </c>
      <c r="C721" s="29">
        <f>VLOOKUP(A721,SEZIONI!A721:B8616,2,0)</f>
        <v>3</v>
      </c>
      <c r="D721" t="str">
        <f>VLOOKUP(A721,[1]Sindaci!$A$2:$B$7774,2,0)</f>
        <v>GASTALDELLO ANDREA</v>
      </c>
      <c r="E721" s="24" t="str">
        <f>VLOOKUP(A721,[1]Sindaci!$A$2:$D$7774,4,0)</f>
        <v>LISTA CIVICA: LISTA CIVICA PER BOARA</v>
      </c>
    </row>
    <row r="722" spans="1:5" x14ac:dyDescent="0.25">
      <c r="A722" t="s">
        <v>1087</v>
      </c>
      <c r="B722" t="str">
        <f>VLOOKUP(A722,'PEC separato'!A722:C8622,3,0)</f>
        <v>sintranet.legalmail.it</v>
      </c>
      <c r="C722" s="29">
        <f>VLOOKUP(A722,SEZIONI!A722:B8617,2,0)</f>
        <v>5</v>
      </c>
      <c r="D722" t="str">
        <f>VLOOKUP(A722,[1]Sindaci!$A$2:$B$7774,2,0)</f>
        <v>PASQUALI ROBERTO</v>
      </c>
      <c r="E722" s="24" t="str">
        <f>VLOOKUP(A722,[1]Sindaci!$A$2:$D$7774,4,0)</f>
        <v>LISTA CIVICA: BOBBIO 2000</v>
      </c>
    </row>
    <row r="723" spans="1:5" x14ac:dyDescent="0.25">
      <c r="A723" t="s">
        <v>1088</v>
      </c>
      <c r="B723" t="str">
        <f>VLOOKUP(A723,'PEC separato'!A723:C8623,3,0)</f>
        <v>pec.it</v>
      </c>
      <c r="C723" s="29">
        <f>VLOOKUP(A723,SEZIONI!A723:B8618,2,0)</f>
        <v>1</v>
      </c>
      <c r="D723" t="str">
        <f>VLOOKUP(A723,[1]Sindaci!$A$2:$B$7774,2,0)</f>
        <v>VIGNOLA MAURO</v>
      </c>
      <c r="E723" s="24" t="str">
        <f>VLOOKUP(A723,[1]Sindaci!$A$2:$D$7774,4,0)</f>
        <v>LISTA CIVICA: INSIEME PER BOBBIO</v>
      </c>
    </row>
    <row r="724" spans="1:5" x14ac:dyDescent="0.25">
      <c r="A724" t="s">
        <v>1089</v>
      </c>
      <c r="B724" t="str">
        <f>VLOOKUP(A724,'PEC separato'!A724:C8624,3,0)</f>
        <v>pec.it</v>
      </c>
      <c r="C724" s="29">
        <f>VLOOKUP(A724,SEZIONI!A724:B8619,2,0)</f>
        <v>1</v>
      </c>
      <c r="D724" t="str">
        <f>VLOOKUP(A724,[1]Sindaci!$A$2:$B$7774,2,0)</f>
        <v>MINOLI FLAVIO</v>
      </c>
      <c r="E724" s="24" t="str">
        <f>VLOOKUP(A724,[1]Sindaci!$A$2:$D$7774,4,0)</f>
        <v>_</v>
      </c>
    </row>
    <row r="725" spans="1:5" x14ac:dyDescent="0.25">
      <c r="A725" t="s">
        <v>24</v>
      </c>
      <c r="B725" t="str">
        <f>VLOOKUP(A725,'PEC separato'!A725:C8625,3,0)</f>
        <v>asmepec.it</v>
      </c>
      <c r="C725" s="29">
        <f>VLOOKUP(A725,SEZIONI!A725:B8620,2,0)</f>
        <v>3</v>
      </c>
      <c r="D725" t="str">
        <f>VLOOKUP(A725,[1]Sindaci!$A$2:$B$7774,2,0)</f>
        <v>BENEVENTO ALFONSO</v>
      </c>
      <c r="E725" s="24" t="str">
        <f>VLOOKUP(A725,[1]Sindaci!$A$2:$D$7774,4,0)</f>
        <v>LISTA CIVICA: L'AURORA</v>
      </c>
    </row>
    <row r="726" spans="1:5" x14ac:dyDescent="0.25">
      <c r="A726" t="s">
        <v>1090</v>
      </c>
      <c r="B726" t="str">
        <f>VLOOKUP(A726,'PEC separato'!A726:C8626,3,0)</f>
        <v>cert.ruparpiemonte.it</v>
      </c>
      <c r="C726" s="29">
        <f>VLOOKUP(A726,SEZIONI!A726:B8621,2,0)</f>
        <v>1</v>
      </c>
      <c r="D726" t="str">
        <f>VLOOKUP(A726,[1]Sindaci!$A$2:$B$7774,2,0)</f>
        <v>FIORONE WALTER</v>
      </c>
      <c r="E726" s="24" t="str">
        <f>VLOOKUP(A726,[1]Sindaci!$A$2:$D$7774,4,0)</f>
        <v>LISTA CIVICA: IL PONTE ... UNITI SI PUO'!</v>
      </c>
    </row>
    <row r="727" spans="1:5" x14ac:dyDescent="0.25">
      <c r="A727" t="s">
        <v>1091</v>
      </c>
      <c r="B727" t="str">
        <f>VLOOKUP(A727,'PEC separato'!A727:C8627,3,0)</f>
        <v>pec.comune.bocenago.tn.it</v>
      </c>
      <c r="C727" s="29">
        <f>VLOOKUP(A727,SEZIONI!A727:B8622,2,0)</f>
        <v>1</v>
      </c>
      <c r="D727" t="str">
        <f>VLOOKUP(A727,[1]Sindaci!$A$2:$B$7774,2,0)</f>
        <v>FERRAZZA WALTER</v>
      </c>
      <c r="E727" s="24" t="str">
        <f>VLOOKUP(A727,[1]Sindaci!$A$2:$D$7774,4,0)</f>
        <v>_</v>
      </c>
    </row>
    <row r="728" spans="1:5" x14ac:dyDescent="0.25">
      <c r="A728" t="s">
        <v>1092</v>
      </c>
      <c r="B728" t="str">
        <f>VLOOKUP(A728,'PEC separato'!A728:C8628,3,0)</f>
        <v>pec.regione.lombardia.it</v>
      </c>
      <c r="C728" s="29">
        <f>VLOOKUP(A728,SEZIONI!A728:B8623,2,0)</f>
        <v>2</v>
      </c>
      <c r="D728" t="str">
        <f>VLOOKUP(A728,[1]Sindaci!$A$2:$B$7774,2,0)</f>
        <v>PAOLELLI ELEONORA</v>
      </c>
      <c r="E728" s="24" t="str">
        <f>VLOOKUP(A728,[1]Sindaci!$A$2:$D$7774,4,0)</f>
        <v>LISTA CIVICA: CITTADINI IN MOVIMENTO</v>
      </c>
    </row>
    <row r="729" spans="1:5" x14ac:dyDescent="0.25">
      <c r="A729" t="s">
        <v>1093</v>
      </c>
      <c r="B729" t="str">
        <f>VLOOKUP(A729,'PEC separato'!A729:C8629,3,0)</f>
        <v>pec.regione.lombardia.it</v>
      </c>
      <c r="C729" s="29">
        <f>VLOOKUP(A729,SEZIONI!A729:B8624,2,0)</f>
        <v>2</v>
      </c>
      <c r="D729" t="str">
        <f>VLOOKUP(A729,[1]Sindaci!$A$2:$B$7774,2,0)</f>
        <v>BOSSI LIVIO</v>
      </c>
      <c r="E729" s="24" t="str">
        <f>VLOOKUP(A729,[1]Sindaci!$A$2:$D$7774,4,0)</f>
        <v>LISTA CIVICA: INSIEME PER BOFFALORA D'ADDA</v>
      </c>
    </row>
    <row r="730" spans="1:5" x14ac:dyDescent="0.25">
      <c r="A730" t="s">
        <v>1094</v>
      </c>
      <c r="B730" t="str">
        <f>VLOOKUP(A730,'PEC separato'!A730:C8630,3,0)</f>
        <v>pec.it</v>
      </c>
      <c r="C730" s="29">
        <f>VLOOKUP(A730,SEZIONI!A730:B8625,2,0)</f>
        <v>4</v>
      </c>
      <c r="D730" t="str">
        <f>VLOOKUP(A730,[1]Sindaci!$A$2:$B$7774,2,0)</f>
        <v>DONISELLI SABINA</v>
      </c>
      <c r="E730" s="24" t="str">
        <f>VLOOKUP(A730,[1]Sindaci!$A$2:$D$7774,4,0)</f>
        <v>LISTA COMPOSITA: LEGA SALVINI-CENTRO DESTRA</v>
      </c>
    </row>
    <row r="731" spans="1:5" x14ac:dyDescent="0.25">
      <c r="A731" t="s">
        <v>1095</v>
      </c>
      <c r="B731" t="str">
        <f>VLOOKUP(A731,'PEC separato'!A731:C8631,3,0)</f>
        <v>halleycert.it</v>
      </c>
      <c r="C731" s="29">
        <f>VLOOKUP(A731,SEZIONI!A731:B8626,2,0)</f>
        <v>4</v>
      </c>
      <c r="D731" t="str">
        <f>VLOOKUP(A731,[1]Sindaci!$A$2:$B$7774,2,0)</f>
        <v>PASTORINO LUCA</v>
      </c>
      <c r="E731" s="24" t="str">
        <f>VLOOKUP(A731,[1]Sindaci!$A$2:$D$7774,4,0)</f>
        <v>LISTA CIVICA: INSIEME PER BOGLIASCO</v>
      </c>
    </row>
    <row r="732" spans="1:5" x14ac:dyDescent="0.25">
      <c r="A732" t="s">
        <v>1096</v>
      </c>
      <c r="B732" t="str">
        <f>VLOOKUP(A732,'PEC separato'!A732:C8632,3,0)</f>
        <v>pecentilocali.it</v>
      </c>
      <c r="C732" s="29">
        <f>VLOOKUP(A732,SEZIONI!A732:B8627,2,0)</f>
        <v>1</v>
      </c>
      <c r="D732" t="str">
        <f>VLOOKUP(A732,[1]Sindaci!$A$2:$B$7774,2,0)</f>
        <v>VALENTINI MAURO</v>
      </c>
      <c r="E732" s="24" t="str">
        <f>VLOOKUP(A732,[1]Sindaci!$A$2:$D$7774,4,0)</f>
        <v>LISTA CIVICA: PER BOGNANCO</v>
      </c>
    </row>
    <row r="733" spans="1:5" x14ac:dyDescent="0.25">
      <c r="A733" t="s">
        <v>1097</v>
      </c>
      <c r="B733" t="str">
        <f>VLOOKUP(A733,'PEC separato'!A733:C8633,3,0)</f>
        <v>cert.ruparpiemonte.it</v>
      </c>
      <c r="C733" s="29">
        <f>VLOOKUP(A733,SEZIONI!A733:B8628,2,0)</f>
        <v>1</v>
      </c>
      <c r="D733" t="str">
        <f>VLOOKUP(A733,[1]Sindaci!$A$2:$B$7774,2,0)</f>
        <v>SACCO PIETRO</v>
      </c>
      <c r="E733" s="24" t="str">
        <f>VLOOKUP(A733,[1]Sindaci!$A$2:$D$7774,4,0)</f>
        <v>LISTA CIVICA: BOGOGNO FUTURA</v>
      </c>
    </row>
    <row r="734" spans="1:5" x14ac:dyDescent="0.25">
      <c r="A734" t="s">
        <v>1098</v>
      </c>
      <c r="B734" t="str">
        <f>VLOOKUP(A734,'PEC separato'!A734:C8634,3,0)</f>
        <v>pec.comune.boissano.sv.it</v>
      </c>
      <c r="C734" s="29">
        <f>VLOOKUP(A734,SEZIONI!A734:B8629,2,0)</f>
        <v>2</v>
      </c>
      <c r="D734" t="str">
        <f>VLOOKUP(A734,[1]Sindaci!$A$2:$B$7774,2,0)</f>
        <v>DEVINCENZI PAOLA</v>
      </c>
      <c r="E734" s="24" t="str">
        <f>VLOOKUP(A734,[1]Sindaci!$A$2:$D$7774,4,0)</f>
        <v>LISTA CIVICA: BOISSANO UNITA</v>
      </c>
    </row>
    <row r="735" spans="1:5" x14ac:dyDescent="0.25">
      <c r="A735" t="s">
        <v>1099</v>
      </c>
      <c r="B735" t="str">
        <f>VLOOKUP(A735,'PEC separato'!A735:C8635,3,0)</f>
        <v>pec.comune.bojano.cb.it</v>
      </c>
      <c r="C735" s="29">
        <f>VLOOKUP(A735,SEZIONI!A735:B8630,2,0)</f>
        <v>7</v>
      </c>
      <c r="D735" t="str">
        <f>VLOOKUP(A735,[1]Sindaci!$A$2:$B$7774,2,0)</f>
        <v>RUSCETTA CARMINE</v>
      </c>
      <c r="E735" s="24" t="str">
        <f>VLOOKUP(A735,[1]Sindaci!$A$2:$D$7774,4,0)</f>
        <v>_</v>
      </c>
    </row>
    <row r="736" spans="1:5" x14ac:dyDescent="0.25">
      <c r="A736" t="s">
        <v>1100</v>
      </c>
      <c r="B736" t="str">
        <f>VLOOKUP(A736,'PEC separato'!A736:C8636,3,0)</f>
        <v>anutel.it</v>
      </c>
      <c r="C736" s="29">
        <f>VLOOKUP(A736,SEZIONI!A736:B8631,2,0)</f>
        <v>8</v>
      </c>
      <c r="D736" t="str">
        <f>VLOOKUP(A736,[1]Sindaci!$A$2:$B$7774,2,0)</f>
        <v>BATTILANI ALBERTO</v>
      </c>
      <c r="E736" s="24" t="str">
        <f>VLOOKUP(A736,[1]Sindaci!$A$2:$D$7774,4,0)</f>
        <v>_</v>
      </c>
    </row>
    <row r="737" spans="1:5" x14ac:dyDescent="0.25">
      <c r="A737" t="s">
        <v>1101</v>
      </c>
      <c r="B737" t="str">
        <f>VLOOKUP(A737,'PEC separato'!A737:C8637,3,0)</f>
        <v>cert.legalmail.it</v>
      </c>
      <c r="C737" s="29">
        <f>VLOOKUP(A737,SEZIONI!A737:B8632,2,0)</f>
        <v>4</v>
      </c>
      <c r="D737" t="str">
        <f>VLOOKUP(A737,[1]Sindaci!$A$2:$B$7774,2,0)</f>
        <v>REDOLFI LUCIANO</v>
      </c>
      <c r="E737" s="24" t="str">
        <f>VLOOKUP(A737,[1]Sindaci!$A$2:$D$7774,4,0)</f>
        <v>LEGA SALVINI</v>
      </c>
    </row>
    <row r="738" spans="1:5" x14ac:dyDescent="0.25">
      <c r="A738" t="s">
        <v>1102</v>
      </c>
      <c r="B738" t="str">
        <f>VLOOKUP(A738,'PEC separato'!A738:C8638,3,0)</f>
        <v>legalmail.it</v>
      </c>
      <c r="C738" s="29">
        <f>VLOOKUP(A738,SEZIONI!A738:B8633,2,0)</f>
        <v>32</v>
      </c>
      <c r="D738" t="str">
        <f>VLOOKUP(A738,[1]Sindaci!$A$2:$B$7774,2,0)</f>
        <v>VASSALLO FRANCESCO</v>
      </c>
      <c r="E738" s="24" t="str">
        <f>VLOOKUP(A738,[1]Sindaci!$A$2:$D$7774,4,0)</f>
        <v>LISTA CIVICA: PIANO B | LISTA CIVICA: UNITI PER BOLLATE | PARTITO DEMOCRATICO | LISTA CIVICA: SINISTRA NUOVA PER BOLLATE | LISTA COMPOSITA: +BOLLATE VIVA-ITALIA VIVA | PARTITO SOCIALISTA ITALIANO</v>
      </c>
    </row>
    <row r="739" spans="1:5" x14ac:dyDescent="0.25">
      <c r="A739" t="s">
        <v>1103</v>
      </c>
      <c r="B739" t="str">
        <f>VLOOKUP(A739,'PEC separato'!A739:C8639,3,0)</f>
        <v>legalmail.it</v>
      </c>
      <c r="C739" s="29">
        <f>VLOOKUP(A739,SEZIONI!A739:B8634,2,0)</f>
        <v>2</v>
      </c>
      <c r="D739" t="str">
        <f>VLOOKUP(A739,[1]Sindaci!$A$2:$B$7774,2,0)</f>
        <v>RICCA LUIGI SERGIO</v>
      </c>
      <c r="E739" s="24" t="str">
        <f>VLOOKUP(A739,[1]Sindaci!$A$2:$D$7774,4,0)</f>
        <v>LISTA CIVICA: VIVERE BOLLENGO</v>
      </c>
    </row>
    <row r="740" spans="1:5" x14ac:dyDescent="0.25">
      <c r="A740" t="s">
        <v>1104</v>
      </c>
      <c r="B740" t="str">
        <f>VLOOKUP(A740,'PEC separato'!A740:C8640,3,0)</f>
        <v>pec.comune.bologna.it</v>
      </c>
      <c r="C740" s="29">
        <f>VLOOKUP(A740,SEZIONI!A740:B8635,2,0)</f>
        <v>445</v>
      </c>
      <c r="D740" t="str">
        <f>VLOOKUP(A740,[1]Sindaci!$A$2:$B$7774,2,0)</f>
        <v>LEPORE MATTEO</v>
      </c>
      <c r="E740" s="24" t="str">
        <f>VLOOKUP(A740,[1]Sindaci!$A$2:$D$7774,4,0)</f>
        <v>LISTA CIVICA: COALIZIONE CIVICA PER BOLOGNA | LISTA CIVICA: MATTEO LEPORE SINDACO | LISTA CIVICA: ANCHE TU CONTI | MOVIMENTO 5 STELLE | EUROPA VERDE | PARTITO DEMOCRATICO | LISTA COMPOSITA: PARTITO SOCIALISTA ITALIANO-VOLT</v>
      </c>
    </row>
    <row r="741" spans="1:5" x14ac:dyDescent="0.25">
      <c r="A741" t="s">
        <v>1105</v>
      </c>
      <c r="B741" t="str">
        <f>VLOOKUP(A741,'PEC separato'!A741:C8641,3,0)</f>
        <v>pec.comunebolognano.it</v>
      </c>
      <c r="C741" s="29">
        <f>VLOOKUP(A741,SEZIONI!A741:B8636,2,0)</f>
        <v>3</v>
      </c>
      <c r="D741" t="str">
        <f>VLOOKUP(A741,[1]Sindaci!$A$2:$B$7774,2,0)</f>
        <v>DI BARTOLOMEO GUIDO</v>
      </c>
      <c r="E741" s="24" t="str">
        <f>VLOOKUP(A741,[1]Sindaci!$A$2:$D$7774,4,0)</f>
        <v>LISTA CIVICA: INSIEME PER UN IMPEGNO COMUNE</v>
      </c>
    </row>
    <row r="742" spans="1:5" x14ac:dyDescent="0.25">
      <c r="A742" t="s">
        <v>1106</v>
      </c>
      <c r="B742" t="str">
        <f>VLOOKUP(A742,'PEC separato'!A742:C8642,3,0)</f>
        <v>pec.comunebolognetta.it</v>
      </c>
      <c r="C742" s="29">
        <f>VLOOKUP(A742,SEZIONI!A742:B8637,2,0)</f>
        <v>3</v>
      </c>
      <c r="D742" t="e">
        <f>VLOOKUP(A742,[1]Sindaci!$A$2:$B$7774,2,0)</f>
        <v>#N/A</v>
      </c>
      <c r="E742" s="24" t="e">
        <f>VLOOKUP(A742,[1]Sindaci!$A$2:$D$7774,4,0)</f>
        <v>#N/A</v>
      </c>
    </row>
    <row r="743" spans="1:5" x14ac:dyDescent="0.25">
      <c r="A743" t="s">
        <v>1107</v>
      </c>
      <c r="B743" t="str">
        <f>VLOOKUP(A743,'PEC separato'!A743:C8643,3,0)</f>
        <v>pec.comune.bolognola.mc.it</v>
      </c>
      <c r="C743" s="29">
        <f>VLOOKUP(A743,SEZIONI!A743:B8638,2,0)</f>
        <v>1</v>
      </c>
      <c r="D743" t="str">
        <f>VLOOKUP(A743,[1]Sindaci!$A$2:$B$7774,2,0)</f>
        <v>GENTILI CRISTINA</v>
      </c>
      <c r="E743" s="24" t="str">
        <f>VLOOKUP(A743,[1]Sindaci!$A$2:$D$7774,4,0)</f>
        <v>LISTA CIVICA: NOI CON BOLOGNOLA</v>
      </c>
    </row>
    <row r="744" spans="1:5" x14ac:dyDescent="0.25">
      <c r="A744" t="s">
        <v>1108</v>
      </c>
      <c r="B744" t="str">
        <f>VLOOKUP(A744,'PEC separato'!A744:C8644,3,0)</f>
        <v>pec.comune.bolotana.nu.it</v>
      </c>
      <c r="C744" s="29">
        <f>VLOOKUP(A744,SEZIONI!A744:B8639,2,0)</f>
        <v>4</v>
      </c>
      <c r="D744" t="str">
        <f>VLOOKUP(A744,[1]Sindaci!$A$2:$B$7774,2,0)</f>
        <v>MANCONI FRANCESCO</v>
      </c>
      <c r="E744" s="24" t="str">
        <f>VLOOKUP(A744,[1]Sindaci!$A$2:$D$7774,4,0)</f>
        <v>LISTA CIVICA: BOLOTANA FUTURA</v>
      </c>
    </row>
    <row r="745" spans="1:5" x14ac:dyDescent="0.25">
      <c r="A745" t="s">
        <v>1109</v>
      </c>
      <c r="B745" t="str">
        <f>VLOOKUP(A745,'PEC separato'!A745:C8645,3,0)</f>
        <v>pec.comune.bolsena.vt.it</v>
      </c>
      <c r="C745" s="29">
        <f>VLOOKUP(A745,SEZIONI!A745:B8640,2,0)</f>
        <v>4</v>
      </c>
      <c r="D745" t="str">
        <f>VLOOKUP(A745,[1]Sindaci!$A$2:$B$7774,2,0)</f>
        <v>DOTTARELLI PAOLO</v>
      </c>
      <c r="E745" s="24" t="str">
        <f>VLOOKUP(A745,[1]Sindaci!$A$2:$D$7774,4,0)</f>
        <v>LISTA CIVICA: S?AMO BOLSENA</v>
      </c>
    </row>
    <row r="746" spans="1:5" x14ac:dyDescent="0.25">
      <c r="A746" t="s">
        <v>1110</v>
      </c>
      <c r="B746" t="str">
        <f>VLOOKUP(A746,'PEC separato'!A746:C8646,3,0)</f>
        <v>postecert.it</v>
      </c>
      <c r="C746" s="29">
        <f>VLOOKUP(A746,SEZIONI!A746:B8641,2,0)</f>
        <v>5</v>
      </c>
      <c r="D746" t="str">
        <f>VLOOKUP(A746,[1]Sindaci!$A$2:$B$7774,2,0)</f>
        <v>PALAZZINI OSVALDO</v>
      </c>
      <c r="E746" s="24" t="str">
        <f>VLOOKUP(A746,[1]Sindaci!$A$2:$D$7774,4,0)</f>
        <v>LISTA CIVICA: GENTE DI BOLTIERE</v>
      </c>
    </row>
    <row r="747" spans="1:5" x14ac:dyDescent="0.25">
      <c r="A747" t="s">
        <v>1111</v>
      </c>
      <c r="B747" t="str">
        <f>VLOOKUP(A747,'PEC separato'!A747:C8647,3,0)</f>
        <v>cert.ruparpiemonte.it</v>
      </c>
      <c r="C747" s="29">
        <f>VLOOKUP(A747,SEZIONI!A747:B8642,2,0)</f>
        <v>1</v>
      </c>
      <c r="D747" t="str">
        <f>VLOOKUP(A747,[1]Sindaci!$A$2:$B$7774,2,0)</f>
        <v>FRATTINI GIULIO</v>
      </c>
      <c r="E747" s="24" t="str">
        <f>VLOOKUP(A747,[1]Sindaci!$A$2:$D$7774,4,0)</f>
        <v>_</v>
      </c>
    </row>
    <row r="748" spans="1:5" x14ac:dyDescent="0.25">
      <c r="A748" t="s">
        <v>1112</v>
      </c>
      <c r="B748" t="str">
        <f>VLOOKUP(A748,'PEC separato'!A748:C8648,3,0)</f>
        <v>legalmail.it</v>
      </c>
      <c r="C748" s="29">
        <f>VLOOKUP(A748,SEZIONI!A748:B8643,2,0)</f>
        <v>6</v>
      </c>
      <c r="D748" t="str">
        <f>VLOOKUP(A748,[1]Sindaci!$A$2:$B$7774,2,0)</f>
        <v>GALVAN DANIELE</v>
      </c>
      <c r="E748" s="24" t="str">
        <f>VLOOKUP(A748,[1]Sindaci!$A$2:$D$7774,4,0)</f>
        <v>LISTA CIVICA: BOLZANO PER TUTTI</v>
      </c>
    </row>
    <row r="749" spans="1:5" x14ac:dyDescent="0.25">
      <c r="A749" t="s">
        <v>7881</v>
      </c>
      <c r="B749" t="str">
        <f>VLOOKUP(A749,'PEC separato'!A749:C8649,3,0)</f>
        <v>legalmail.it</v>
      </c>
      <c r="C749" s="29">
        <f>VLOOKUP(A749,SEZIONI!A749:B8644,2,0)</f>
        <v>80</v>
      </c>
      <c r="D749" t="str">
        <f>VLOOKUP(A749,[1]Sindaci!$A$2:$B$7774,2,0)</f>
        <v>CARAMASCHI RENZO</v>
      </c>
      <c r="E749" s="24" t="str">
        <f>VLOOKUP(A749,[1]Sindaci!$A$2:$D$7774,4,0)</f>
        <v>PARTITO DEMOCRATICO | LISTA CIVICA: LISTA CIVICA BURGERLISTE CON MIT CARAMASCHI | Lista Civica non pervenuta | VERDI - GRUNE - VERC | Colore Politico non pervenuto</v>
      </c>
    </row>
    <row r="750" spans="1:5" x14ac:dyDescent="0.25">
      <c r="A750" t="s">
        <v>1113</v>
      </c>
      <c r="B750" t="str">
        <f>VLOOKUP(A750,'PEC separato'!A750:C8650,3,0)</f>
        <v>pec.it</v>
      </c>
      <c r="C750" s="29">
        <f>VLOOKUP(A750,SEZIONI!A750:B8645,2,0)</f>
        <v>3</v>
      </c>
      <c r="D750" t="str">
        <f>VLOOKUP(A750,[1]Sindaci!$A$2:$B$7774,2,0)</f>
        <v>PERNICONI MARCO</v>
      </c>
      <c r="E750" s="24" t="str">
        <f>VLOOKUP(A750,[1]Sindaci!$A$2:$D$7774,4,0)</f>
        <v>LISTA CIVICA: LISTA UGUAGLIANZA</v>
      </c>
    </row>
    <row r="751" spans="1:5" x14ac:dyDescent="0.25">
      <c r="A751" t="s">
        <v>1114</v>
      </c>
      <c r="B751" t="str">
        <f>VLOOKUP(A751,'PEC separato'!A751:C8651,3,0)</f>
        <v>pec.it</v>
      </c>
      <c r="C751" s="29">
        <f>VLOOKUP(A751,SEZIONI!A751:B8646,2,0)</f>
        <v>2</v>
      </c>
      <c r="D751" t="str">
        <f>VLOOKUP(A751,[1]Sindaci!$A$2:$B$7774,2,0)</f>
        <v>NASUTI RAFFAELE</v>
      </c>
      <c r="E751" s="24" t="str">
        <f>VLOOKUP(A751,[1]Sindaci!$A$2:$D$7774,4,0)</f>
        <v>LISTA CIVICA: BOMBA PROSPETTIVA COMUNE</v>
      </c>
    </row>
    <row r="752" spans="1:5" x14ac:dyDescent="0.25">
      <c r="A752" t="s">
        <v>1115</v>
      </c>
      <c r="B752" t="str">
        <f>VLOOKUP(A752,'PEC separato'!A752:C8652,3,0)</f>
        <v>pec.comunebompensiere.it</v>
      </c>
      <c r="C752" s="29">
        <f>VLOOKUP(A752,SEZIONI!A752:B8647,2,0)</f>
        <v>1</v>
      </c>
      <c r="D752" t="str">
        <f>VLOOKUP(A752,[1]Sindaci!$A$2:$B$7774,2,0)</f>
        <v>VIRCIGLIO SALVATORE</v>
      </c>
      <c r="E752" s="24" t="str">
        <f>VLOOKUP(A752,[1]Sindaci!$A$2:$D$7774,4,0)</f>
        <v>_</v>
      </c>
    </row>
    <row r="753" spans="1:5" x14ac:dyDescent="0.25">
      <c r="A753" t="s">
        <v>1116</v>
      </c>
      <c r="B753" t="str">
        <f>VLOOKUP(A753,'PEC separato'!A753:C8653,3,0)</f>
        <v>pec.comune.bompietro.pa.it</v>
      </c>
      <c r="C753" s="29">
        <f>VLOOKUP(A753,SEZIONI!A753:B8648,2,0)</f>
        <v>2</v>
      </c>
      <c r="D753" t="str">
        <f>VLOOKUP(A753,[1]Sindaci!$A$2:$B$7774,2,0)</f>
        <v>D'ANNA PIER CALOGERO</v>
      </c>
      <c r="E753" s="24" t="str">
        <f>VLOOKUP(A753,[1]Sindaci!$A$2:$D$7774,4,0)</f>
        <v>LISTA CIVICA: INSIEME PER BOMPIETRO - D'ANNA SINDACO</v>
      </c>
    </row>
    <row r="754" spans="1:5" x14ac:dyDescent="0.25">
      <c r="A754" t="s">
        <v>1117</v>
      </c>
      <c r="B754" t="str">
        <f>VLOOKUP(A754,'PEC separato'!A754:C8654,3,0)</f>
        <v>cert.comune.bomporto.mo.it</v>
      </c>
      <c r="C754" s="29">
        <f>VLOOKUP(A754,SEZIONI!A754:B8649,2,0)</f>
        <v>8</v>
      </c>
      <c r="D754" t="str">
        <f>VLOOKUP(A754,[1]Sindaci!$A$2:$B$7774,2,0)</f>
        <v>MESCHIARI TANIA</v>
      </c>
      <c r="E754" s="24" t="str">
        <f>VLOOKUP(A754,[1]Sindaci!$A$2:$D$7774,4,0)</f>
        <v>LISTA CIVICA: BOMPORTO INSIEME</v>
      </c>
    </row>
    <row r="755" spans="1:5" x14ac:dyDescent="0.25">
      <c r="A755" t="s">
        <v>1118</v>
      </c>
      <c r="B755" t="str">
        <f>VLOOKUP(A755,'PEC separato'!A755:C8655,3,0)</f>
        <v>pec.comune.bonarcado.or.it</v>
      </c>
      <c r="C755" s="29">
        <f>VLOOKUP(A755,SEZIONI!A755:B8650,2,0)</f>
        <v>2</v>
      </c>
      <c r="D755" t="str">
        <f>VLOOKUP(A755,[1]Sindaci!$A$2:$B$7774,2,0)</f>
        <v>MELE ANNALISA</v>
      </c>
      <c r="E755" s="24" t="str">
        <f>VLOOKUP(A755,[1]Sindaci!$A$2:$D$7774,4,0)</f>
        <v>LISTA CIVICA: ANANTI BONARCADO</v>
      </c>
    </row>
    <row r="756" spans="1:5" x14ac:dyDescent="0.25">
      <c r="A756" t="s">
        <v>1119</v>
      </c>
      <c r="B756" t="str">
        <f>VLOOKUP(A756,'PEC separato'!A756:C8656,3,0)</f>
        <v>halleycert.it</v>
      </c>
      <c r="C756" s="29">
        <f>VLOOKUP(A756,SEZIONI!A756:B8651,2,0)</f>
        <v>2</v>
      </c>
      <c r="D756" t="str">
        <f>VLOOKUP(A756,[1]Sindaci!$A$2:$B$7774,2,0)</f>
        <v>BERNARDIN GIORGIO</v>
      </c>
      <c r="E756" s="24" t="str">
        <f>VLOOKUP(A756,[1]Sindaci!$A$2:$D$7774,4,0)</f>
        <v>LISTA CIVICA: COSTITUZIONE</v>
      </c>
    </row>
    <row r="757" spans="1:5" x14ac:dyDescent="0.25">
      <c r="A757" t="s">
        <v>1120</v>
      </c>
      <c r="B757" t="str">
        <f>VLOOKUP(A757,'PEC separato'!A757:C8657,3,0)</f>
        <v>halleycert.it</v>
      </c>
      <c r="C757" s="29">
        <f>VLOOKUP(A757,SEZIONI!A757:B8652,2,0)</f>
        <v>6</v>
      </c>
      <c r="D757" t="str">
        <f>VLOOKUP(A757,[1]Sindaci!$A$2:$B$7774,2,0)</f>
        <v>FERRARIS MASSIMO</v>
      </c>
      <c r="E757" s="24" t="str">
        <f>VLOOKUP(A757,[1]Sindaci!$A$2:$D$7774,4,0)</f>
        <v>LISTA COMPOSITA: LEGA SALVINI-FORZA ITALIA-CENTRO DESTRA</v>
      </c>
    </row>
    <row r="758" spans="1:5" x14ac:dyDescent="0.25">
      <c r="A758" t="s">
        <v>1121</v>
      </c>
      <c r="B758" t="str">
        <f>VLOOKUP(A758,'PEC separato'!A758:C8658,3,0)</f>
        <v>pec.regione.lombardia.it</v>
      </c>
      <c r="C758" s="29">
        <f>VLOOKUP(A758,SEZIONI!A758:B8653,2,0)</f>
        <v>6</v>
      </c>
      <c r="D758" t="str">
        <f>VLOOKUP(A758,[1]Sindaci!$A$2:$B$7774,2,0)</f>
        <v>PREVITALI CARLO</v>
      </c>
      <c r="E758" s="24" t="str">
        <f>VLOOKUP(A758,[1]Sindaci!$A$2:$D$7774,4,0)</f>
        <v>LISTA CIVICA: BONATE VIVA</v>
      </c>
    </row>
    <row r="759" spans="1:5" x14ac:dyDescent="0.25">
      <c r="A759" t="s">
        <v>1122</v>
      </c>
      <c r="B759" t="str">
        <f>VLOOKUP(A759,'PEC separato'!A759:C8659,3,0)</f>
        <v>stpec.it</v>
      </c>
      <c r="C759" s="29">
        <f>VLOOKUP(A759,SEZIONI!A759:B8654,2,0)</f>
        <v>2</v>
      </c>
      <c r="D759" t="str">
        <f>VLOOKUP(A759,[1]Sindaci!$A$2:$B$7774,2,0)</f>
        <v>GOBBI ERMANNO</v>
      </c>
      <c r="E759" s="24" t="str">
        <f>VLOOKUP(A759,[1]Sindaci!$A$2:$D$7774,4,0)</f>
        <v>LISTA CIVICA: CON TE</v>
      </c>
    </row>
    <row r="760" spans="1:5" x14ac:dyDescent="0.25">
      <c r="A760" t="s">
        <v>1123</v>
      </c>
      <c r="B760" t="str">
        <f>VLOOKUP(A760,'PEC separato'!A760:C8660,3,0)</f>
        <v>cert.comune.bondeno.fe.it</v>
      </c>
      <c r="C760" s="29">
        <f>VLOOKUP(A760,SEZIONI!A760:B8655,2,0)</f>
        <v>18</v>
      </c>
      <c r="D760" t="str">
        <f>VLOOKUP(A760,[1]Sindaci!$A$2:$B$7774,2,0)</f>
        <v>SALETTI SIMONE</v>
      </c>
      <c r="E760" s="24" t="str">
        <f>VLOOKUP(A760,[1]Sindaci!$A$2:$D$7774,4,0)</f>
        <v>LISTA CIVICA: CIVICA PER SALETTI | LISTA CIVICA: LISTA CIVICA E AVANTI! | FRATELLI D'ITALIA | LEGA SALVINI PREMIER</v>
      </c>
    </row>
    <row r="761" spans="1:5" x14ac:dyDescent="0.25">
      <c r="A761" t="s">
        <v>1124</v>
      </c>
      <c r="B761" t="str">
        <f>VLOOKUP(A761,'PEC separato'!A761:C8661,3,0)</f>
        <v>pec.comune.bondone.tn.it</v>
      </c>
      <c r="C761" s="29">
        <f>VLOOKUP(A761,SEZIONI!A761:B8656,2,0)</f>
        <v>2</v>
      </c>
      <c r="D761" t="str">
        <f>VLOOKUP(A761,[1]Sindaci!$A$2:$B$7774,2,0)</f>
        <v>CIMAROLLI CHIARA</v>
      </c>
      <c r="E761" s="24" t="str">
        <f>VLOOKUP(A761,[1]Sindaci!$A$2:$D$7774,4,0)</f>
        <v>_</v>
      </c>
    </row>
    <row r="762" spans="1:5" x14ac:dyDescent="0.25">
      <c r="A762" t="s">
        <v>1125</v>
      </c>
      <c r="B762" t="str">
        <f>VLOOKUP(A762,'PEC separato'!A762:C8662,3,0)</f>
        <v>pec.comune.bonea.bn.it</v>
      </c>
      <c r="C762" s="29">
        <f>VLOOKUP(A762,SEZIONI!A762:B8657,2,0)</f>
        <v>2</v>
      </c>
      <c r="D762" t="str">
        <f>VLOOKUP(A762,[1]Sindaci!$A$2:$B$7774,2,0)</f>
        <v>ROVIEZZO GIAMPIETRO</v>
      </c>
      <c r="E762" s="24" t="str">
        <f>VLOOKUP(A762,[1]Sindaci!$A$2:$D$7774,4,0)</f>
        <v>LISTA CIVICA: LIBERAMENTE PER BONEA</v>
      </c>
    </row>
    <row r="763" spans="1:5" x14ac:dyDescent="0.25">
      <c r="A763" t="s">
        <v>1126</v>
      </c>
      <c r="B763" t="str">
        <f>VLOOKUP(A763,'PEC separato'!A763:C8663,3,0)</f>
        <v>legalmail.it</v>
      </c>
      <c r="C763" s="29">
        <f>VLOOKUP(A763,SEZIONI!A763:B8658,2,0)</f>
        <v>2</v>
      </c>
      <c r="D763" t="str">
        <f>VLOOKUP(A763,[1]Sindaci!$A$2:$B$7774,2,0)</f>
        <v>MONTAGANO NICOLA GIOVANNI</v>
      </c>
      <c r="E763" s="24" t="str">
        <f>VLOOKUP(A763,[1]Sindaci!$A$2:$D$7774,4,0)</f>
        <v>LISTA CIVICA: UNITI PER BONEFRO</v>
      </c>
    </row>
    <row r="764" spans="1:5" x14ac:dyDescent="0.25">
      <c r="A764" t="s">
        <v>1127</v>
      </c>
      <c r="B764" t="str">
        <f>VLOOKUP(A764,'PEC separato'!A764:C8664,3,0)</f>
        <v>pec.regione.lombardia.it</v>
      </c>
      <c r="C764" s="29">
        <f>VLOOKUP(A764,SEZIONI!A764:B8659,2,0)</f>
        <v>2</v>
      </c>
      <c r="D764" t="str">
        <f>VLOOKUP(A764,[1]Sindaci!$A$2:$B$7774,2,0)</f>
        <v>FERRARINI LUCA</v>
      </c>
      <c r="E764" s="24" t="str">
        <f>VLOOKUP(A764,[1]Sindaci!$A$2:$D$7774,4,0)</f>
        <v>LISTA CIVICA: BONEMERSE PATTI CIVICI</v>
      </c>
    </row>
    <row r="765" spans="1:5" x14ac:dyDescent="0.25">
      <c r="A765" t="s">
        <v>25</v>
      </c>
      <c r="B765" t="str">
        <f>VLOOKUP(A765,'PEC separato'!A765:C8665,3,0)</f>
        <v>asmepec.it</v>
      </c>
      <c r="C765" s="29">
        <f>VLOOKUP(A765,SEZIONI!A765:B8660,2,0)</f>
        <v>4</v>
      </c>
      <c r="D765" t="str">
        <f>VLOOKUP(A765,[1]Sindaci!$A$2:$B$7774,2,0)</f>
        <v>GROSSO FRANCESCO</v>
      </c>
      <c r="E765" s="24" t="str">
        <f>VLOOKUP(A765,[1]Sindaci!$A$2:$D$7774,4,0)</f>
        <v>LISTA CIVICA: BONIFATI INSIEME</v>
      </c>
    </row>
    <row r="766" spans="1:5" x14ac:dyDescent="0.25">
      <c r="A766" t="s">
        <v>1128</v>
      </c>
      <c r="B766" t="str">
        <f>VLOOKUP(A766,'PEC separato'!A766:C8666,3,0)</f>
        <v>pec.it</v>
      </c>
      <c r="C766" s="29">
        <f>VLOOKUP(A766,SEZIONI!A766:B8661,2,0)</f>
        <v>3</v>
      </c>
      <c r="D766" t="str">
        <f>VLOOKUP(A766,[1]Sindaci!$A$2:$B$7774,2,0)</f>
        <v>DE PASQUALE GIUSEPPE</v>
      </c>
      <c r="E766" s="24" t="str">
        <f>VLOOKUP(A766,[1]Sindaci!$A$2:$D$7774,4,0)</f>
        <v>LISTA CIVICA: PROGETTO COMUNE PER BONITO</v>
      </c>
    </row>
    <row r="767" spans="1:5" x14ac:dyDescent="0.25">
      <c r="A767" t="s">
        <v>1129</v>
      </c>
      <c r="B767" t="str">
        <f>VLOOKUP(A767,'PEC separato'!A767:C8667,3,0)</f>
        <v>pec.comune.bonnanaro.ss.it</v>
      </c>
      <c r="C767" s="29">
        <f>VLOOKUP(A767,SEZIONI!A767:B8662,2,0)</f>
        <v>1</v>
      </c>
      <c r="D767" t="str">
        <f>VLOOKUP(A767,[1]Sindaci!$A$2:$B$7774,2,0)</f>
        <v>CARTA GIOVANNI ANTONIO</v>
      </c>
      <c r="E767" s="24" t="str">
        <f>VLOOKUP(A767,[1]Sindaci!$A$2:$D$7774,4,0)</f>
        <v>LISTA CIVICA: INSIEME PER BONNANARO</v>
      </c>
    </row>
    <row r="768" spans="1:5" x14ac:dyDescent="0.25">
      <c r="A768" t="s">
        <v>1130</v>
      </c>
      <c r="B768" t="str">
        <f>VLOOKUP(A768,'PEC separato'!A768:C8668,3,0)</f>
        <v>pec.comune.bono.ss.it</v>
      </c>
      <c r="C768" s="29">
        <f>VLOOKUP(A768,SEZIONI!A768:B8663,2,0)</f>
        <v>4</v>
      </c>
      <c r="D768" t="str">
        <f>VLOOKUP(A768,[1]Sindaci!$A$2:$B$7774,2,0)</f>
        <v>SOLINAS MICHELE</v>
      </c>
      <c r="E768" s="24" t="str">
        <f>VLOOKUP(A768,[1]Sindaci!$A$2:$D$7774,4,0)</f>
        <v>LISTA CIVICA: RINNOVAMENTO E RINASCITA</v>
      </c>
    </row>
    <row r="769" spans="1:5" x14ac:dyDescent="0.25">
      <c r="A769" t="s">
        <v>1131</v>
      </c>
      <c r="B769" t="str">
        <f>VLOOKUP(A769,'PEC separato'!A769:C8669,3,0)</f>
        <v>pec.comunas.it</v>
      </c>
      <c r="C769" s="29">
        <f>VLOOKUP(A769,SEZIONI!A769:B8664,2,0)</f>
        <v>4</v>
      </c>
      <c r="D769" t="str">
        <f>VLOOKUP(A769,[1]Sindaci!$A$2:$B$7774,2,0)</f>
        <v>D'AGOSTINO MASSIMO</v>
      </c>
      <c r="E769" s="24" t="str">
        <f>VLOOKUP(A769,[1]Sindaci!$A$2:$D$7774,4,0)</f>
        <v>LISTA CIVICA: IDEE PER BONORVA</v>
      </c>
    </row>
    <row r="770" spans="1:5" x14ac:dyDescent="0.25">
      <c r="A770" t="s">
        <v>1132</v>
      </c>
      <c r="B770" t="str">
        <f>VLOOKUP(A770,'PEC separato'!A770:C8670,3,0)</f>
        <v>legalmail.it</v>
      </c>
      <c r="C770" s="29">
        <f>VLOOKUP(A770,SEZIONI!A770:B8665,2,0)</f>
        <v>1</v>
      </c>
      <c r="D770" t="str">
        <f>VLOOKUP(A770,[1]Sindaci!$A$2:$B$7774,2,0)</f>
        <v>MONDONE GIUSEPPE</v>
      </c>
      <c r="E770" s="24" t="str">
        <f>VLOOKUP(A770,[1]Sindaci!$A$2:$D$7774,4,0)</f>
        <v>LISTA CIVICA: BONVICINO</v>
      </c>
    </row>
    <row r="771" spans="1:5" x14ac:dyDescent="0.25">
      <c r="A771" t="s">
        <v>1133</v>
      </c>
      <c r="B771" t="str">
        <f>VLOOKUP(A771,'PEC separato'!A771:C8671,3,0)</f>
        <v>pec.comune.borbona.rieti.it</v>
      </c>
      <c r="C771" s="29">
        <f>VLOOKUP(A771,SEZIONI!A771:B8666,2,0)</f>
        <v>1</v>
      </c>
      <c r="D771" t="str">
        <f>VLOOKUP(A771,[1]Sindaci!$A$2:$B$7774,2,0)</f>
        <v>DI GASPARE MARIA ANTONIETTA</v>
      </c>
      <c r="E771" s="24" t="str">
        <f>VLOOKUP(A771,[1]Sindaci!$A$2:$D$7774,4,0)</f>
        <v>LISTA CIVICA: GENERAZIONI A CONFRONTO</v>
      </c>
    </row>
    <row r="772" spans="1:5" x14ac:dyDescent="0.25">
      <c r="A772" t="s">
        <v>1134</v>
      </c>
      <c r="B772" t="str">
        <f>VLOOKUP(A772,'PEC separato'!A772:C8672,3,0)</f>
        <v>cert.ip-veneto.net</v>
      </c>
      <c r="C772" s="29">
        <f>VLOOKUP(A772,SEZIONI!A772:B8667,2,0)</f>
        <v>1</v>
      </c>
      <c r="D772" t="str">
        <f>VLOOKUP(A772,[1]Sindaci!$A$2:$B$7774,2,0)</f>
        <v>SALA BORTOLO</v>
      </c>
      <c r="E772" s="24" t="str">
        <f>VLOOKUP(A772,[1]Sindaci!$A$2:$D$7774,4,0)</f>
        <v>LISTA CIVICA: INSIEME PER BORCA</v>
      </c>
    </row>
    <row r="773" spans="1:5" x14ac:dyDescent="0.25">
      <c r="A773" t="s">
        <v>1135</v>
      </c>
      <c r="B773" t="str">
        <f>VLOOKUP(A773,'PEC separato'!A773:C8673,3,0)</f>
        <v>certgov.fvg.it</v>
      </c>
      <c r="C773" s="29">
        <f>VLOOKUP(A773,SEZIONI!A773:B8668,2,0)</f>
        <v>2</v>
      </c>
      <c r="D773" t="str">
        <f>VLOOKUP(A773,[1]Sindaci!$A$2:$B$7774,2,0)</f>
        <v>COLOMBA GIANLUIGI</v>
      </c>
      <c r="E773" s="24" t="str">
        <f>VLOOKUP(A773,[1]Sindaci!$A$2:$D$7774,4,0)</f>
        <v>LISTA CIVICA: INSIEME PER BORDANO E INTERNEPPO</v>
      </c>
    </row>
    <row r="774" spans="1:5" x14ac:dyDescent="0.25">
      <c r="A774" t="s">
        <v>1136</v>
      </c>
      <c r="B774" t="str">
        <f>VLOOKUP(A774,'PEC separato'!A774:C8674,3,0)</f>
        <v>legalmail.it</v>
      </c>
      <c r="C774" s="29">
        <f>VLOOKUP(A774,SEZIONI!A774:B8669,2,0)</f>
        <v>10</v>
      </c>
      <c r="D774" t="str">
        <f>VLOOKUP(A774,[1]Sindaci!$A$2:$B$7774,2,0)</f>
        <v>INGENITO VITTORIO</v>
      </c>
      <c r="E774" s="24" t="str">
        <f>VLOOKUP(A774,[1]Sindaci!$A$2:$D$7774,4,0)</f>
        <v>_</v>
      </c>
    </row>
    <row r="775" spans="1:5" x14ac:dyDescent="0.25">
      <c r="A775" t="s">
        <v>1137</v>
      </c>
      <c r="B775" t="str">
        <f>VLOOKUP(A775,'PEC separato'!A775:C8675,3,0)</f>
        <v>postemailcertificata.it</v>
      </c>
      <c r="C775" s="29">
        <f>VLOOKUP(A775,SEZIONI!A775:B8670,2,0)</f>
        <v>1</v>
      </c>
      <c r="D775" t="str">
        <f>VLOOKUP(A775,[1]Sindaci!$A$2:$B$7774,2,0)</f>
        <v>BRENA DAVIDE</v>
      </c>
      <c r="E775" s="24" t="str">
        <f>VLOOKUP(A775,[1]Sindaci!$A$2:$D$7774,4,0)</f>
        <v>_</v>
      </c>
    </row>
    <row r="776" spans="1:5" x14ac:dyDescent="0.25">
      <c r="A776" t="s">
        <v>1138</v>
      </c>
      <c r="B776" t="str">
        <f>VLOOKUP(A776,'PEC separato'!A776:C8676,3,0)</f>
        <v>postacert.comune.bore.pr.it</v>
      </c>
      <c r="C776" s="29">
        <f>VLOOKUP(A776,SEZIONI!A776:B8671,2,0)</f>
        <v>2</v>
      </c>
      <c r="D776" t="str">
        <f>VLOOKUP(A776,[1]Sindaci!$A$2:$B$7774,2,0)</f>
        <v>GIUSTI DIEGO</v>
      </c>
      <c r="E776" s="24" t="str">
        <f>VLOOKUP(A776,[1]Sindaci!$A$2:$D$7774,4,0)</f>
        <v>_</v>
      </c>
    </row>
    <row r="777" spans="1:5" x14ac:dyDescent="0.25">
      <c r="A777" t="s">
        <v>1139</v>
      </c>
      <c r="B777" t="str">
        <f>VLOOKUP(A777,'PEC separato'!A777:C8677,3,0)</f>
        <v>legalmail.it</v>
      </c>
      <c r="C777" s="29">
        <f>VLOOKUP(A777,SEZIONI!A777:B8672,2,0)</f>
        <v>5</v>
      </c>
      <c r="D777" t="str">
        <f>VLOOKUP(A777,[1]Sindaci!$A$2:$B$7774,2,0)</f>
        <v>BENASSI MATTEO</v>
      </c>
      <c r="E777" s="24" t="str">
        <f>VLOOKUP(A777,[1]Sindaci!$A$2:$D$7774,4,0)</f>
        <v>LISTA CIVICA: VIVIAMO BORETTO</v>
      </c>
    </row>
    <row r="778" spans="1:5" x14ac:dyDescent="0.25">
      <c r="A778" t="s">
        <v>1140</v>
      </c>
      <c r="B778" t="str">
        <f>VLOOKUP(A778,'PEC separato'!A778:C8678,3,0)</f>
        <v>pec.regione.lombardia.it</v>
      </c>
      <c r="C778" s="29">
        <f>VLOOKUP(A778,SEZIONI!A778:B8673,2,0)</f>
        <v>2</v>
      </c>
      <c r="D778" t="str">
        <f>VLOOKUP(A778,[1]Sindaci!$A$2:$B$7774,2,0)</f>
        <v>LAMBERTI NICOLA</v>
      </c>
      <c r="E778" s="24" t="str">
        <f>VLOOKUP(A778,[1]Sindaci!$A$2:$D$7774,4,0)</f>
        <v>LISTA CIVICA: PROGETTO CIVICO</v>
      </c>
    </row>
    <row r="779" spans="1:5" x14ac:dyDescent="0.25">
      <c r="A779" t="s">
        <v>1141</v>
      </c>
      <c r="B779" t="str">
        <f>VLOOKUP(A779,'PEC separato'!A779:C8679,3,0)</f>
        <v>cert.legalmail.it</v>
      </c>
      <c r="C779" s="29">
        <f>VLOOKUP(A779,SEZIONI!A779:B8674,2,0)</f>
        <v>10</v>
      </c>
      <c r="D779" t="str">
        <f>VLOOKUP(A779,[1]Sindaci!$A$2:$B$7774,2,0)</f>
        <v>GAMBINO CLAUDIO</v>
      </c>
      <c r="E779" s="24" t="str">
        <f>VLOOKUP(A779,[1]Sindaci!$A$2:$D$7774,4,0)</f>
        <v>LISTA CIVICA: INSIEME PER BORGARO</v>
      </c>
    </row>
    <row r="780" spans="1:5" x14ac:dyDescent="0.25">
      <c r="A780" t="s">
        <v>1142</v>
      </c>
      <c r="B780" t="str">
        <f>VLOOKUP(A780,'PEC separato'!A780:C8680,3,0)</f>
        <v>pec.it</v>
      </c>
      <c r="C780" s="29">
        <f>VLOOKUP(A780,SEZIONI!A780:B8675,2,0)</f>
        <v>7</v>
      </c>
      <c r="D780" t="str">
        <f>VLOOKUP(A780,[1]Sindaci!$A$2:$B$7774,2,0)</f>
        <v>GAROFALO LUIGI</v>
      </c>
      <c r="E780" s="24" t="str">
        <f>VLOOKUP(A780,[1]Sindaci!$A$2:$D$7774,4,0)</f>
        <v>LISTA CIVICA: IN COMUNE GAROFALO SINDACO</v>
      </c>
    </row>
    <row r="781" spans="1:5" x14ac:dyDescent="0.25">
      <c r="A781" t="s">
        <v>1143</v>
      </c>
      <c r="B781" t="str">
        <f>VLOOKUP(A781,'PEC separato'!A781:C8681,3,0)</f>
        <v>pec.comune.borghettodarroscia.im.it</v>
      </c>
      <c r="C781" s="29">
        <f>VLOOKUP(A781,SEZIONI!A781:B8676,2,0)</f>
        <v>1</v>
      </c>
      <c r="D781" t="str">
        <f>VLOOKUP(A781,[1]Sindaci!$A$2:$B$7774,2,0)</f>
        <v>DENEGRI ANGELA</v>
      </c>
      <c r="E781" s="24" t="str">
        <f>VLOOKUP(A781,[1]Sindaci!$A$2:$D$7774,4,0)</f>
        <v>_</v>
      </c>
    </row>
    <row r="782" spans="1:5" x14ac:dyDescent="0.25">
      <c r="A782" t="s">
        <v>1144</v>
      </c>
      <c r="B782" t="str">
        <f>VLOOKUP(A782,'PEC separato'!A782:C8682,3,0)</f>
        <v>cert.comune.borghettodiborbera.al.it</v>
      </c>
      <c r="C782" s="29">
        <f>VLOOKUP(A782,SEZIONI!A782:B8677,2,0)</f>
        <v>2</v>
      </c>
      <c r="D782" t="str">
        <f>VLOOKUP(A782,[1]Sindaci!$A$2:$B$7774,2,0)</f>
        <v>BUSSALINO ENRICO</v>
      </c>
      <c r="E782" s="24" t="str">
        <f>VLOOKUP(A782,[1]Sindaci!$A$2:$D$7774,4,0)</f>
        <v>LISTA CIVICA: INSIEME PER IL COMUNE DI BORGHETTO</v>
      </c>
    </row>
    <row r="783" spans="1:5" x14ac:dyDescent="0.25">
      <c r="A783" t="s">
        <v>1145</v>
      </c>
      <c r="B783" t="str">
        <f>VLOOKUP(A783,'PEC separato'!A783:C8683,3,0)</f>
        <v>legalmail.it</v>
      </c>
      <c r="C783" s="29">
        <f>VLOOKUP(A783,SEZIONI!A783:B8678,2,0)</f>
        <v>4</v>
      </c>
      <c r="D783" t="str">
        <f>VLOOKUP(A783,[1]Sindaci!$A$2:$B$7774,2,0)</f>
        <v>CODURI STEFANO</v>
      </c>
      <c r="E783" s="24" t="str">
        <f>VLOOKUP(A783,[1]Sindaci!$A$2:$D$7774,4,0)</f>
        <v>_</v>
      </c>
    </row>
    <row r="784" spans="1:5" x14ac:dyDescent="0.25">
      <c r="A784" t="s">
        <v>1146</v>
      </c>
      <c r="B784" t="str">
        <f>VLOOKUP(A784,'PEC separato'!A784:C8684,3,0)</f>
        <v>cert.elaus2002.net</v>
      </c>
      <c r="C784" s="29">
        <f>VLOOKUP(A784,SEZIONI!A784:B8679,2,0)</f>
        <v>3</v>
      </c>
      <c r="D784" t="str">
        <f>VLOOKUP(A784,[1]Sindaci!$A$2:$B$7774,2,0)</f>
        <v>GARGIONI GIOVANNA</v>
      </c>
      <c r="E784" s="24" t="str">
        <f>VLOOKUP(A784,[1]Sindaci!$A$2:$D$7774,4,0)</f>
        <v>LISTA COMPOSITA: LEGA SALVINI-TUTTI PER BORGHETTO</v>
      </c>
    </row>
    <row r="785" spans="1:5" x14ac:dyDescent="0.25">
      <c r="A785" t="s">
        <v>1147</v>
      </c>
      <c r="B785" t="str">
        <f>VLOOKUP(A785,'PEC separato'!A785:C8685,3,0)</f>
        <v>postecert.it</v>
      </c>
      <c r="C785" s="29">
        <f>VLOOKUP(A785,SEZIONI!A785:B8680,2,0)</f>
        <v>5</v>
      </c>
      <c r="D785" t="str">
        <f>VLOOKUP(A785,[1]Sindaci!$A$2:$B$7774,2,0)</f>
        <v>CANEPA GIANCARLO</v>
      </c>
      <c r="E785" s="24" t="str">
        <f>VLOOKUP(A785,[1]Sindaci!$A$2:$D$7774,4,0)</f>
        <v>LISTA CIVICA: BORGHETTO C'E'</v>
      </c>
    </row>
    <row r="786" spans="1:5" x14ac:dyDescent="0.25">
      <c r="A786" t="s">
        <v>1148</v>
      </c>
      <c r="B786" t="str">
        <f>VLOOKUP(A786,'PEC separato'!A786:C8686,3,0)</f>
        <v>cert.provincia.fc.it</v>
      </c>
      <c r="C786" s="29">
        <f>VLOOKUP(A786,SEZIONI!A786:B8681,2,0)</f>
        <v>3</v>
      </c>
      <c r="D786" t="str">
        <f>VLOOKUP(A786,[1]Sindaci!$A$2:$B$7774,2,0)</f>
        <v>ZABBERONI SILVERIO</v>
      </c>
      <c r="E786" s="24" t="str">
        <f>VLOOKUP(A786,[1]Sindaci!$A$2:$D$7774,4,0)</f>
        <v>LISTA CIVICA: BORGHI DA VIVERE</v>
      </c>
    </row>
    <row r="787" spans="1:5" x14ac:dyDescent="0.25">
      <c r="A787" t="s">
        <v>164</v>
      </c>
      <c r="B787" t="str">
        <f>VLOOKUP(A787,'PEC separato'!A787:C8687,3,0)</f>
        <v>asmepec.it</v>
      </c>
      <c r="C787" s="29">
        <f>VLOOKUP(A787,SEZIONI!A787:B8682,2,0)</f>
        <v>9</v>
      </c>
      <c r="D787" t="str">
        <f>VLOOKUP(A787,[1]Sindaci!$A$2:$B$7774,2,0)</f>
        <v>SACCO ELISABETH</v>
      </c>
      <c r="E787" s="24" t="str">
        <f>VLOOKUP(A787,[1]Sindaci!$A$2:$D$7774,4,0)</f>
        <v>LISTA CIVICA: U &amp; C UNITA' E COERENZA</v>
      </c>
    </row>
    <row r="788" spans="1:5" x14ac:dyDescent="0.25">
      <c r="A788" t="s">
        <v>1149</v>
      </c>
      <c r="B788" t="str">
        <f>VLOOKUP(A788,'PEC separato'!A788:C8688,3,0)</f>
        <v>cert.ruparpiemonte.it</v>
      </c>
      <c r="C788" s="29">
        <f>VLOOKUP(A788,SEZIONI!A788:B8683,2,0)</f>
        <v>1</v>
      </c>
      <c r="D788" t="str">
        <f>VLOOKUP(A788,[1]Sindaci!$A$2:$B$7774,2,0)</f>
        <v>CARGNELLO FRANCESCA</v>
      </c>
      <c r="E788" s="24" t="str">
        <f>VLOOKUP(A788,[1]Sindaci!$A$2:$D$7774,4,0)</f>
        <v>LISTA CIVICA: INSIEME PER BORGIALLO</v>
      </c>
    </row>
    <row r="789" spans="1:5" x14ac:dyDescent="0.25">
      <c r="A789" t="s">
        <v>1150</v>
      </c>
      <c r="B789" t="str">
        <f>VLOOKUP(A789,'PEC separato'!A789:C8689,3,0)</f>
        <v>pec.comuneborgioverezzi.it</v>
      </c>
      <c r="C789" s="29">
        <f>VLOOKUP(A789,SEZIONI!A789:B8684,2,0)</f>
        <v>3</v>
      </c>
      <c r="D789" t="str">
        <f>VLOOKUP(A789,[1]Sindaci!$A$2:$B$7774,2,0)</f>
        <v>DACQUINO RENATO</v>
      </c>
      <c r="E789" s="24" t="str">
        <f>VLOOKUP(A789,[1]Sindaci!$A$2:$D$7774,4,0)</f>
        <v>LISTA CIVICA: NUOVA VIA PER BORGIO VEREZZI</v>
      </c>
    </row>
    <row r="790" spans="1:5" x14ac:dyDescent="0.25">
      <c r="A790" t="s">
        <v>1151</v>
      </c>
      <c r="B790" t="str">
        <f>VLOOKUP(A790,'PEC separato'!A790:C8690,3,0)</f>
        <v>postacert.toscana.it</v>
      </c>
      <c r="C790" s="29">
        <f>VLOOKUP(A790,SEZIONI!A790:B8685,2,0)</f>
        <v>14</v>
      </c>
      <c r="D790" t="str">
        <f>VLOOKUP(A790,[1]Sindaci!$A$2:$B$7774,2,0)</f>
        <v>ANDREUCCETTI PATRIZIO</v>
      </c>
      <c r="E790" s="24" t="str">
        <f>VLOOKUP(A790,[1]Sindaci!$A$2:$D$7774,4,0)</f>
        <v>LISTA CIVICA: MISSIONE DOMANI</v>
      </c>
    </row>
    <row r="791" spans="1:5" x14ac:dyDescent="0.25">
      <c r="A791" t="s">
        <v>1152</v>
      </c>
      <c r="B791" t="str">
        <f>VLOOKUP(A791,'PEC separato'!A791:C8691,3,0)</f>
        <v>pec.comune.borgochiese.tn.it</v>
      </c>
      <c r="C791" s="29">
        <f>VLOOKUP(A791,SEZIONI!A791:B8686,2,0)</f>
        <v>3</v>
      </c>
      <c r="D791" t="str">
        <f>VLOOKUP(A791,[1]Sindaci!$A$2:$B$7774,2,0)</f>
        <v>BUTTERINI GIORGIO</v>
      </c>
      <c r="E791" s="24" t="str">
        <f>VLOOKUP(A791,[1]Sindaci!$A$2:$D$7774,4,0)</f>
        <v>Lista Civica non pervenuta</v>
      </c>
    </row>
    <row r="792" spans="1:5" x14ac:dyDescent="0.25">
      <c r="A792" t="s">
        <v>1153</v>
      </c>
      <c r="B792" t="str">
        <f>VLOOKUP(A792,'PEC separato'!A792:C8692,3,0)</f>
        <v>cert.ruparpiemonte.it</v>
      </c>
      <c r="C792" s="29">
        <f>VLOOKUP(A792,SEZIONI!A792:B8687,2,0)</f>
        <v>3</v>
      </c>
      <c r="D792" t="str">
        <f>VLOOKUP(A792,[1]Sindaci!$A$2:$B$7774,2,0)</f>
        <v>ANDORNO PIER MAURO</v>
      </c>
      <c r="E792" s="24" t="str">
        <f>VLOOKUP(A792,[1]Sindaci!$A$2:$D$7774,4,0)</f>
        <v>LISTA CIVICA: GUARDIAMO AVANTI</v>
      </c>
    </row>
    <row r="793" spans="1:5" x14ac:dyDescent="0.25">
      <c r="A793" t="s">
        <v>1154</v>
      </c>
      <c r="B793" t="str">
        <f>VLOOKUP(A793,'PEC separato'!A793:C8693,3,0)</f>
        <v>pec.comune.borgodanaunia.tn.it</v>
      </c>
      <c r="C793" s="29">
        <f>VLOOKUP(A793,SEZIONI!A793:B8688,2,0)</f>
        <v>3</v>
      </c>
      <c r="D793" t="str">
        <f>VLOOKUP(A793,[1]Sindaci!$A$2:$B$7774,2,0)</f>
        <v>GRAZIADEI DANIELE</v>
      </c>
      <c r="E793" s="24" t="str">
        <f>VLOOKUP(A793,[1]Sindaci!$A$2:$D$7774,4,0)</f>
        <v>_</v>
      </c>
    </row>
    <row r="794" spans="1:5" x14ac:dyDescent="0.25">
      <c r="A794" t="s">
        <v>1155</v>
      </c>
      <c r="B794" t="str">
        <f>VLOOKUP(A794,'PEC separato'!A794:C8694,3,0)</f>
        <v>pec.regione.lombardia.it</v>
      </c>
      <c r="C794" s="29">
        <f>VLOOKUP(A794,SEZIONI!A794:B8689,2,0)</f>
        <v>1</v>
      </c>
      <c r="D794" t="str">
        <f>VLOOKUP(A794,[1]Sindaci!$A$2:$B$7774,2,0)</f>
        <v>VAVASSORI STEFANO FRANCESCO</v>
      </c>
      <c r="E794" s="24" t="str">
        <f>VLOOKUP(A794,[1]Sindaci!$A$2:$D$7774,4,0)</f>
        <v>LISTA CIVICA: CITTADINI PER BORGO DI TERZO</v>
      </c>
    </row>
    <row r="795" spans="1:5" x14ac:dyDescent="0.25">
      <c r="A795" t="s">
        <v>1156</v>
      </c>
      <c r="B795" t="str">
        <f>VLOOKUP(A795,'PEC separato'!A795:C8695,3,0)</f>
        <v>pec.comune.borgolares.tn.it</v>
      </c>
      <c r="C795" s="29">
        <f>VLOOKUP(A795,SEZIONI!A795:B8690,2,0)</f>
        <v>1</v>
      </c>
      <c r="D795" t="str">
        <f>VLOOKUP(A795,[1]Sindaci!$A$2:$B$7774,2,0)</f>
        <v>MARCHETTI GIORGIO</v>
      </c>
      <c r="E795" s="24" t="str">
        <f>VLOOKUP(A795,[1]Sindaci!$A$2:$D$7774,4,0)</f>
        <v>_</v>
      </c>
    </row>
    <row r="796" spans="1:5" x14ac:dyDescent="0.25">
      <c r="A796" t="s">
        <v>1157</v>
      </c>
      <c r="B796" t="str">
        <f>VLOOKUP(A796,'PEC separato'!A796:C8696,3,0)</f>
        <v>pec.comune.borgomantovano.mn.it</v>
      </c>
      <c r="C796" s="29">
        <f>VLOOKUP(A796,SEZIONI!A796:B8691,2,0)</f>
        <v>6</v>
      </c>
      <c r="D796" t="str">
        <f>VLOOKUP(A796,[1]Sindaci!$A$2:$B$7774,2,0)</f>
        <v>BORSARI ALBERTO</v>
      </c>
      <c r="E796" s="24" t="str">
        <f>VLOOKUP(A796,[1]Sindaci!$A$2:$D$7774,4,0)</f>
        <v>LISTA CIVICA: INSIEME PER CRESCERE</v>
      </c>
    </row>
    <row r="797" spans="1:5" x14ac:dyDescent="0.25">
      <c r="A797" t="s">
        <v>1158</v>
      </c>
      <c r="B797" t="str">
        <f>VLOOKUP(A797,'PEC separato'!A797:C8697,3,0)</f>
        <v>emarche.it</v>
      </c>
      <c r="C797" s="29">
        <f>VLOOKUP(A797,SEZIONI!A797:B8692,2,0)</f>
        <v>2</v>
      </c>
      <c r="D797" t="str">
        <f>VLOOKUP(A797,[1]Sindaci!$A$2:$B$7774,2,0)</f>
        <v>PIERANTONI ROMINA</v>
      </c>
      <c r="E797" s="24" t="str">
        <f>VLOOKUP(A797,[1]Sindaci!$A$2:$D$7774,4,0)</f>
        <v>LISTA CIVICA: PROGETTO BORGO PACE</v>
      </c>
    </row>
    <row r="798" spans="1:5" x14ac:dyDescent="0.25">
      <c r="A798" t="s">
        <v>1159</v>
      </c>
      <c r="B798" t="str">
        <f>VLOOKUP(A798,'PEC separato'!A798:C8698,3,0)</f>
        <v>legalpec.it</v>
      </c>
      <c r="C798" s="29">
        <f>VLOOKUP(A798,SEZIONI!A798:B8693,2,0)</f>
        <v>2</v>
      </c>
      <c r="D798" t="str">
        <f>VLOOKUP(A798,[1]Sindaci!$A$2:$B$7774,2,0)</f>
        <v>PRE' PAOLO</v>
      </c>
      <c r="E798" s="24" t="str">
        <f>VLOOKUP(A798,[1]Sindaci!$A$2:$D$7774,4,0)</f>
        <v>LISTA CIVICA: BORGO PRIOLO PRIMA DI TUTTO</v>
      </c>
    </row>
    <row r="799" spans="1:5" x14ac:dyDescent="0.25">
      <c r="A799" t="s">
        <v>1160</v>
      </c>
      <c r="B799" t="str">
        <f>VLOOKUP(A799,'PEC separato'!A799:C8699,3,0)</f>
        <v>cert.ruparpiemonte.it</v>
      </c>
      <c r="C799" s="29">
        <f>VLOOKUP(A799,SEZIONI!A799:B8694,2,0)</f>
        <v>11</v>
      </c>
      <c r="D799" t="str">
        <f>VLOOKUP(A799,[1]Sindaci!$A$2:$B$7774,2,0)</f>
        <v>ROBBIONE ROBERTA</v>
      </c>
      <c r="E799" s="24" t="str">
        <f>VLOOKUP(A799,[1]Sindaci!$A$2:$D$7774,4,0)</f>
        <v>LISTA CIVICA: UNITI PER BORGO</v>
      </c>
    </row>
    <row r="800" spans="1:5" x14ac:dyDescent="0.25">
      <c r="A800" t="s">
        <v>1161</v>
      </c>
      <c r="B800" t="str">
        <f>VLOOKUP(A800,'PEC separato'!A800:C8700,3,0)</f>
        <v>pec.regione.lombardia.it</v>
      </c>
      <c r="C800" s="29">
        <f>VLOOKUP(A800,SEZIONI!A800:B8695,2,0)</f>
        <v>4</v>
      </c>
      <c r="D800" t="str">
        <f>VLOOKUP(A800,[1]Sindaci!$A$2:$B$7774,2,0)</f>
        <v>LAMA GIUSEPPE</v>
      </c>
      <c r="E800" s="24" t="str">
        <f>VLOOKUP(A800,[1]Sindaci!$A$2:$D$7774,4,0)</f>
        <v>LISTA CIVICA: PER BORGO S. GIACOMO</v>
      </c>
    </row>
    <row r="801" spans="1:5" x14ac:dyDescent="0.25">
      <c r="A801" t="s">
        <v>1162</v>
      </c>
      <c r="B801" t="str">
        <f>VLOOKUP(A801,'PEC separato'!A801:C8701,3,0)</f>
        <v>pec.regione.lombardia.it</v>
      </c>
      <c r="C801" s="29">
        <f>VLOOKUP(A801,SEZIONI!A801:B8696,2,0)</f>
        <v>2</v>
      </c>
      <c r="D801" t="str">
        <f>VLOOKUP(A801,[1]Sindaci!$A$2:$B$7774,2,0)</f>
        <v>REBUGHINI MOIRA</v>
      </c>
      <c r="E801" s="24" t="str">
        <f>VLOOKUP(A801,[1]Sindaci!$A$2:$D$7774,4,0)</f>
        <v>LISTA CIVICA: PROGETTO PER BORGO</v>
      </c>
    </row>
    <row r="802" spans="1:5" x14ac:dyDescent="0.25">
      <c r="A802" t="s">
        <v>1163</v>
      </c>
      <c r="B802" t="str">
        <f>VLOOKUP(A802,'PEC separato'!A802:C8702,3,0)</f>
        <v>postacert.toscana.it</v>
      </c>
      <c r="C802" s="29">
        <f>VLOOKUP(A802,SEZIONI!A802:B8697,2,0)</f>
        <v>17</v>
      </c>
      <c r="D802" t="str">
        <f>VLOOKUP(A802,[1]Sindaci!$A$2:$B$7774,2,0)</f>
        <v>OMOBONI PAOLO</v>
      </c>
      <c r="E802" s="24" t="str">
        <f>VLOOKUP(A802,[1]Sindaci!$A$2:$D$7774,4,0)</f>
        <v>LISTA CIVICA: CITT? APERTA | PARTITO DEMOCRATICO | LISTA CIVICA: CIVICAMENTE</v>
      </c>
    </row>
    <row r="803" spans="1:5" x14ac:dyDescent="0.25">
      <c r="A803" t="s">
        <v>1164</v>
      </c>
      <c r="B803" t="str">
        <f>VLOOKUP(A803,'PEC separato'!A803:C8703,3,0)</f>
        <v>pec.comune.borgosanmartino.al.it</v>
      </c>
      <c r="C803" s="29">
        <f>VLOOKUP(A803,SEZIONI!A803:B8698,2,0)</f>
        <v>2</v>
      </c>
      <c r="D803" t="str">
        <f>VLOOKUP(A803,[1]Sindaci!$A$2:$B$7774,2,0)</f>
        <v>ZAVATTARO FABIO</v>
      </c>
      <c r="E803" s="24" t="str">
        <f>VLOOKUP(A803,[1]Sindaci!$A$2:$D$7774,4,0)</f>
        <v>LISTA CIVICA: BSM IL BORGO CHE VORREI</v>
      </c>
    </row>
    <row r="804" spans="1:5" x14ac:dyDescent="0.25">
      <c r="A804" t="s">
        <v>1165</v>
      </c>
      <c r="B804" t="str">
        <f>VLOOKUP(A804,'PEC separato'!A804:C8704,3,0)</f>
        <v>pec.provincia.pv.it</v>
      </c>
      <c r="C804" s="29">
        <f>VLOOKUP(A804,SEZIONI!A804:B8699,2,0)</f>
        <v>1</v>
      </c>
      <c r="D804" t="str">
        <f>VLOOKUP(A804,[1]Sindaci!$A$2:$B$7774,2,0)</f>
        <v>BALLOTTIN ANTONIO</v>
      </c>
      <c r="E804" s="24" t="str">
        <f>VLOOKUP(A804,[1]Sindaci!$A$2:$D$7774,4,0)</f>
        <v>LISTA CIVICA: LISTA CIVICA IL BORGO</v>
      </c>
    </row>
    <row r="805" spans="1:5" x14ac:dyDescent="0.25">
      <c r="A805" t="s">
        <v>1166</v>
      </c>
      <c r="B805" t="str">
        <f>VLOOKUP(A805,'PEC separato'!A805:C8705,3,0)</f>
        <v>legalmail.it</v>
      </c>
      <c r="C805" s="29">
        <f>VLOOKUP(A805,SEZIONI!A805:B8700,2,0)</f>
        <v>4</v>
      </c>
      <c r="D805" t="str">
        <f>VLOOKUP(A805,[1]Sindaci!$A$2:$B$7774,2,0)</f>
        <v>MARCHESE ALESSANDRO</v>
      </c>
      <c r="E805" s="24" t="str">
        <f>VLOOKUP(A805,[1]Sindaci!$A$2:$D$7774,4,0)</f>
        <v>LISTA CIVICA: BORGO INSIEME</v>
      </c>
    </row>
    <row r="806" spans="1:5" x14ac:dyDescent="0.25">
      <c r="A806" t="s">
        <v>1167</v>
      </c>
      <c r="B806" t="str">
        <f>VLOOKUP(A806,'PEC separato'!A806:C8706,3,0)</f>
        <v>cert.provincia.bo.it</v>
      </c>
      <c r="C806" s="29">
        <f>VLOOKUP(A806,SEZIONI!A806:B8701,2,0)</f>
        <v>4</v>
      </c>
      <c r="D806" t="str">
        <f>VLOOKUP(A806,[1]Sindaci!$A$2:$B$7774,2,0)</f>
        <v>GHINI MAURO</v>
      </c>
      <c r="E806" s="24" t="str">
        <f>VLOOKUP(A806,[1]Sindaci!$A$2:$D$7774,4,0)</f>
        <v>LISTA CIVICA: 100% PARTECIPAZIONE DEMOCRATICA</v>
      </c>
    </row>
    <row r="807" spans="1:5" x14ac:dyDescent="0.25">
      <c r="A807" t="s">
        <v>1168</v>
      </c>
      <c r="B807" t="str">
        <f>VLOOKUP(A807,'PEC separato'!A807:C8707,3,0)</f>
        <v>postacert.comune.borgo-val-di-taro.pr.it</v>
      </c>
      <c r="C807" s="29">
        <f>VLOOKUP(A807,SEZIONI!A807:B8702,2,0)</f>
        <v>11</v>
      </c>
      <c r="D807" t="str">
        <f>VLOOKUP(A807,[1]Sindaci!$A$2:$B$7774,2,0)</f>
        <v>MOGLIA MARCO</v>
      </c>
      <c r="E807" s="24" t="str">
        <f>VLOOKUP(A807,[1]Sindaci!$A$2:$D$7774,4,0)</f>
        <v>LISTA CIVICA: BORGOTARO UNITA</v>
      </c>
    </row>
    <row r="808" spans="1:5" x14ac:dyDescent="0.25">
      <c r="A808" t="s">
        <v>1169</v>
      </c>
      <c r="B808" t="str">
        <f>VLOOKUP(A808,'PEC separato'!A808:C8708,3,0)</f>
        <v>cert.ip-veneto.net</v>
      </c>
      <c r="C808" s="29">
        <f>VLOOKUP(A808,SEZIONI!A808:B8703,2,0)</f>
        <v>14</v>
      </c>
      <c r="D808" t="str">
        <f>VLOOKUP(A808,[1]Sindaci!$A$2:$B$7774,2,0)</f>
        <v>CESA STEFANO</v>
      </c>
      <c r="E808" s="24" t="str">
        <f>VLOOKUP(A808,[1]Sindaci!$A$2:$D$7774,4,0)</f>
        <v>LISTA CIVICA: PERCORSO COMUNE</v>
      </c>
    </row>
    <row r="809" spans="1:5" x14ac:dyDescent="0.25">
      <c r="A809" t="s">
        <v>1170</v>
      </c>
      <c r="B809" t="str">
        <f>VLOOKUP(A809,'PEC separato'!A809:C8709,3,0)</f>
        <v>cert.legalmail.it</v>
      </c>
      <c r="C809" s="29">
        <f>VLOOKUP(A809,SEZIONI!A809:B8704,2,0)</f>
        <v>6</v>
      </c>
      <c r="D809" t="str">
        <f>VLOOKUP(A809,[1]Sindaci!$A$2:$B$7774,2,0)</f>
        <v>GALVAN ENRICO</v>
      </c>
      <c r="E809" s="24" t="str">
        <f>VLOOKUP(A809,[1]Sindaci!$A$2:$D$7774,4,0)</f>
        <v>_</v>
      </c>
    </row>
    <row r="810" spans="1:5" x14ac:dyDescent="0.25">
      <c r="A810" t="s">
        <v>1171</v>
      </c>
      <c r="B810" t="str">
        <f>VLOOKUP(A810,'PEC separato'!A810:C8710,3,0)</f>
        <v>pec.it</v>
      </c>
      <c r="C810" s="29">
        <f>VLOOKUP(A810,SEZIONI!A810:B8705,2,0)</f>
        <v>1</v>
      </c>
      <c r="D810" t="str">
        <f>VLOOKUP(A810,[1]Sindaci!$A$2:$B$7774,2,0)</f>
        <v>BERARDI EMANUELE</v>
      </c>
      <c r="E810" s="24" t="str">
        <f>VLOOKUP(A810,[1]Sindaci!$A$2:$D$7774,4,0)</f>
        <v>LISTA CIVICA: INSIEME NELLA CONTINUITA'</v>
      </c>
    </row>
    <row r="811" spans="1:5" x14ac:dyDescent="0.25">
      <c r="A811" t="s">
        <v>1172</v>
      </c>
      <c r="B811" t="str">
        <f>VLOOKUP(A811,'PEC separato'!A811:C8711,3,0)</f>
        <v>pec.comune.borgoveneto.pd.it</v>
      </c>
      <c r="C811" s="29">
        <f>VLOOKUP(A811,SEZIONI!A811:B8706,2,0)</f>
        <v>7</v>
      </c>
      <c r="D811" t="str">
        <f>VLOOKUP(A811,[1]Sindaci!$A$2:$B$7774,2,0)</f>
        <v>SIGOLOTTO MICHELE</v>
      </c>
      <c r="E811" s="24" t="str">
        <f>VLOOKUP(A811,[1]Sindaci!$A$2:$D$7774,4,0)</f>
        <v>LISTA CIVICA: BORGO VENETO 3.0</v>
      </c>
    </row>
    <row r="812" spans="1:5" x14ac:dyDescent="0.25">
      <c r="A812" t="s">
        <v>1173</v>
      </c>
      <c r="B812" t="str">
        <f>VLOOKUP(A812,'PEC separato'!A812:C8712,3,0)</f>
        <v>legalmail.it</v>
      </c>
      <c r="C812" s="29">
        <f>VLOOKUP(A812,SEZIONI!A812:B8707,2,0)</f>
        <v>2</v>
      </c>
      <c r="D812" t="str">
        <f>VLOOKUP(A812,[1]Sindaci!$A$2:$B$7774,2,0)</f>
        <v>DEMAGISTRI MARIO</v>
      </c>
      <c r="E812" s="24" t="str">
        <f>VLOOKUP(A812,[1]Sindaci!$A$2:$D$7774,4,0)</f>
        <v>LISTA CIVICA: INSIEME PER BORGOVERCELLI</v>
      </c>
    </row>
    <row r="813" spans="1:5" x14ac:dyDescent="0.25">
      <c r="A813" t="s">
        <v>1174</v>
      </c>
      <c r="B813" t="str">
        <f>VLOOKUP(A813,'PEC separato'!A813:C8713,3,0)</f>
        <v>pec.comune.borgovirgilio.mn.it</v>
      </c>
      <c r="C813" s="29">
        <f>VLOOKUP(A813,SEZIONI!A813:B8708,2,0)</f>
        <v>12</v>
      </c>
      <c r="D813" t="str">
        <f>VLOOKUP(A813,[1]Sindaci!$A$2:$B$7774,2,0)</f>
        <v>APORTI FRANCESCO</v>
      </c>
      <c r="E813" s="24" t="str">
        <f>VLOOKUP(A813,[1]Sindaci!$A$2:$D$7774,4,0)</f>
        <v>LISTA CIVICA: INSIEME PER BORGO VIRGILIO</v>
      </c>
    </row>
    <row r="814" spans="1:5" x14ac:dyDescent="0.25">
      <c r="A814" t="s">
        <v>1175</v>
      </c>
      <c r="B814" t="str">
        <f>VLOOKUP(A814,'PEC separato'!A814:C8714,3,0)</f>
        <v>pec.comune.borgocarbonara.mn.it</v>
      </c>
      <c r="C814" s="29">
        <f>VLOOKUP(A814,SEZIONI!A814:B8709,2,0)</f>
        <v>3</v>
      </c>
      <c r="D814" t="str">
        <f>VLOOKUP(A814,[1]Sindaci!$A$2:$B$7774,2,0)</f>
        <v>SUPERBI LISETTA</v>
      </c>
      <c r="E814" s="24" t="str">
        <f>VLOOKUP(A814,[1]Sindaci!$A$2:$D$7774,4,0)</f>
        <v>LISTA CIVICA: INSIEME PER BORGOCARBONARA</v>
      </c>
    </row>
    <row r="815" spans="1:5" x14ac:dyDescent="0.25">
      <c r="A815" t="s">
        <v>1176</v>
      </c>
      <c r="B815" t="str">
        <f>VLOOKUP(A815,'PEC separato'!A815:C8715,3,0)</f>
        <v>pec.it</v>
      </c>
      <c r="C815" s="29">
        <f>VLOOKUP(A815,SEZIONI!A815:B8710,2,0)</f>
        <v>4</v>
      </c>
      <c r="D815" t="str">
        <f>VLOOKUP(A815,[1]Sindaci!$A$2:$B$7774,2,0)</f>
        <v>FRANCISCA FAUSTO</v>
      </c>
      <c r="E815" s="24" t="str">
        <f>VLOOKUP(A815,[1]Sindaci!$A$2:$D$7774,4,0)</f>
        <v>LISTA CIVICA: LISTA CIVICA PER LA LIBERTA'</v>
      </c>
    </row>
    <row r="816" spans="1:5" x14ac:dyDescent="0.25">
      <c r="A816" t="s">
        <v>1177</v>
      </c>
      <c r="B816" t="str">
        <f>VLOOKUP(A816,'PEC separato'!A816:C8716,3,0)</f>
        <v>cert.ruparpiemonte.it</v>
      </c>
      <c r="C816" s="29">
        <f>VLOOKUP(A816,SEZIONI!A816:B8711,2,0)</f>
        <v>2</v>
      </c>
      <c r="D816" t="str">
        <f>VLOOKUP(A816,[1]Sindaci!$A$2:$B$7774,2,0)</f>
        <v>PADOAN RENATO</v>
      </c>
      <c r="E816" s="24" t="str">
        <f>VLOOKUP(A816,[1]Sindaci!$A$2:$D$7774,4,0)</f>
        <v>LISTA CIVICA: INSIEME PER BORGO</v>
      </c>
    </row>
    <row r="817" spans="1:5" x14ac:dyDescent="0.25">
      <c r="A817" t="s">
        <v>1178</v>
      </c>
      <c r="B817" t="str">
        <f>VLOOKUP(A817,'PEC separato'!A817:C8717,3,0)</f>
        <v>cert.legalmail.it</v>
      </c>
      <c r="C817" s="29">
        <f>VLOOKUP(A817,SEZIONI!A817:B8712,2,0)</f>
        <v>1</v>
      </c>
      <c r="D817" t="str">
        <f>VLOOKUP(A817,[1]Sindaci!$A$2:$B$7774,2,0)</f>
        <v>GRASSO MARCO</v>
      </c>
      <c r="E817" s="24" t="str">
        <f>VLOOKUP(A817,[1]Sindaci!$A$2:$D$7774,4,0)</f>
        <v>_</v>
      </c>
    </row>
    <row r="818" spans="1:5" x14ac:dyDescent="0.25">
      <c r="A818" t="s">
        <v>1179</v>
      </c>
      <c r="B818" t="str">
        <f>VLOOKUP(A818,'PEC separato'!A818:C8718,3,0)</f>
        <v>pec.comune.borgomanero.no.it</v>
      </c>
      <c r="C818" s="29">
        <f>VLOOKUP(A818,SEZIONI!A818:B8713,2,0)</f>
        <v>19</v>
      </c>
      <c r="D818" t="str">
        <f>VLOOKUP(A818,[1]Sindaci!$A$2:$B$7774,2,0)</f>
        <v>BOSSI SERGIO</v>
      </c>
      <c r="E818" s="24" t="str">
        <f>VLOOKUP(A818,[1]Sindaci!$A$2:$D$7774,4,0)</f>
        <v>FORZA ITALIA | FRATELLI D'ITALIA | LEGA SALVINI PIEMONTE | LISTA CIVICA: NOI BORGOMANERO | LISTA CIVICA: IL BORGO | LISTA CIVICA: PROGETTO PER BORGOMANERO</v>
      </c>
    </row>
    <row r="819" spans="1:5" x14ac:dyDescent="0.25">
      <c r="A819" t="s">
        <v>1180</v>
      </c>
      <c r="B819" t="str">
        <f>VLOOKUP(A819,'PEC separato'!A819:C8719,3,0)</f>
        <v>pec.comune.borgomaro.im.it</v>
      </c>
      <c r="C819" s="29">
        <f>VLOOKUP(A819,SEZIONI!A819:B8714,2,0)</f>
        <v>3</v>
      </c>
      <c r="D819" t="str">
        <f>VLOOKUP(A819,[1]Sindaci!$A$2:$B$7774,2,0)</f>
        <v>MELA MASSIMILIANO</v>
      </c>
      <c r="E819" s="24" t="str">
        <f>VLOOKUP(A819,[1]Sindaci!$A$2:$D$7774,4,0)</f>
        <v>_</v>
      </c>
    </row>
    <row r="820" spans="1:5" x14ac:dyDescent="0.25">
      <c r="A820" t="s">
        <v>1181</v>
      </c>
      <c r="B820" t="str">
        <f>VLOOKUP(A820,'PEC separato'!A820:C8720,3,0)</f>
        <v>pec.it</v>
      </c>
      <c r="C820" s="29">
        <f>VLOOKUP(A820,SEZIONI!A820:B8715,2,0)</f>
        <v>1</v>
      </c>
      <c r="D820" t="str">
        <f>VLOOKUP(A820,[1]Sindaci!$A$2:$B$7774,2,0)</f>
        <v>PASQUALE ANTONELLA GIOVANNA</v>
      </c>
      <c r="E820" s="24" t="str">
        <f>VLOOKUP(A820,[1]Sindaci!$A$2:$D$7774,4,0)</f>
        <v>LISTA CIVICA: PER BORGOMASINO</v>
      </c>
    </row>
    <row r="821" spans="1:5" x14ac:dyDescent="0.25">
      <c r="A821" t="s">
        <v>1182</v>
      </c>
      <c r="B821" t="str">
        <f>VLOOKUP(A821,'PEC separato'!A821:C8721,3,0)</f>
        <v>legalmail.it</v>
      </c>
      <c r="C821" s="29">
        <f>VLOOKUP(A821,SEZIONI!A821:B8716,2,0)</f>
        <v>2</v>
      </c>
      <c r="D821" t="str">
        <f>VLOOKUP(A821,[1]Sindaci!$A$2:$B$7774,2,0)</f>
        <v>BELLOTTI STEFANO</v>
      </c>
      <c r="E821" s="24" t="str">
        <f>VLOOKUP(A821,[1]Sindaci!$A$2:$D$7774,4,0)</f>
        <v>LISTA CIVICA: PER BORGOMEZZAVALLE</v>
      </c>
    </row>
    <row r="822" spans="1:5" x14ac:dyDescent="0.25">
      <c r="A822" t="s">
        <v>1183</v>
      </c>
      <c r="B822" t="str">
        <f>VLOOKUP(A822,'PEC separato'!A822:C8722,3,0)</f>
        <v>pec.comune.borgonesusa.to.it</v>
      </c>
      <c r="C822" s="29">
        <f>VLOOKUP(A822,SEZIONI!A822:B8717,2,0)</f>
        <v>2</v>
      </c>
      <c r="D822" t="str">
        <f>VLOOKUP(A822,[1]Sindaci!$A$2:$B$7774,2,0)</f>
        <v>MELE DIEGO</v>
      </c>
      <c r="E822" s="24" t="str">
        <f>VLOOKUP(A822,[1]Sindaci!$A$2:$D$7774,4,0)</f>
        <v>LISTA CIVICA: BORGONE IN COMUNE</v>
      </c>
    </row>
    <row r="823" spans="1:5" x14ac:dyDescent="0.25">
      <c r="A823" t="s">
        <v>1184</v>
      </c>
      <c r="B823" t="str">
        <f>VLOOKUP(A823,'PEC separato'!A823:C8723,3,0)</f>
        <v>legalmail.it</v>
      </c>
      <c r="C823" s="29">
        <f>VLOOKUP(A823,SEZIONI!A823:B8718,2,0)</f>
        <v>7</v>
      </c>
      <c r="D823" t="str">
        <f>VLOOKUP(A823,[1]Sindaci!$A$2:$B$7774,2,0)</f>
        <v>PATELLI MONICA</v>
      </c>
      <c r="E823" s="24" t="str">
        <f>VLOOKUP(A823,[1]Sindaci!$A$2:$D$7774,4,0)</f>
        <v>LISTA CIVICA: BORGO NUOVA</v>
      </c>
    </row>
    <row r="824" spans="1:5" x14ac:dyDescent="0.25">
      <c r="A824" t="s">
        <v>1185</v>
      </c>
      <c r="B824" t="str">
        <f>VLOOKUP(A824,'PEC separato'!A824:C8724,3,0)</f>
        <v>pec.it</v>
      </c>
      <c r="C824" s="29">
        <f>VLOOKUP(A824,SEZIONI!A824:B8719,2,0)</f>
        <v>1</v>
      </c>
      <c r="D824" t="str">
        <f>VLOOKUP(A824,[1]Sindaci!$A$2:$B$7774,2,0)</f>
        <v>BIGOTTI SIMONE</v>
      </c>
      <c r="E824" s="24" t="str">
        <f>VLOOKUP(A824,[1]Sindaci!$A$2:$D$7774,4,0)</f>
        <v>LISTA CIVICA: BORGORATTO INSIEME</v>
      </c>
    </row>
    <row r="825" spans="1:5" x14ac:dyDescent="0.25">
      <c r="A825" t="s">
        <v>1186</v>
      </c>
      <c r="B825" t="str">
        <f>VLOOKUP(A825,'PEC separato'!A825:C8725,3,0)</f>
        <v>pec.regione.lombardia.it</v>
      </c>
      <c r="C825" s="29">
        <f>VLOOKUP(A825,SEZIONI!A825:B8720,2,0)</f>
        <v>1</v>
      </c>
      <c r="D825" t="str">
        <f>VLOOKUP(A825,[1]Sindaci!$A$2:$B$7774,2,0)</f>
        <v>MOLINARI FABIO</v>
      </c>
      <c r="E825" s="24" t="str">
        <f>VLOOKUP(A825,[1]Sindaci!$A$2:$D$7774,4,0)</f>
        <v>LISTA CIVICA: INSIEME PER BORGORATTO</v>
      </c>
    </row>
    <row r="826" spans="1:5" x14ac:dyDescent="0.25">
      <c r="A826" t="s">
        <v>1187</v>
      </c>
      <c r="B826" t="str">
        <f>VLOOKUP(A826,'PEC separato'!A826:C8726,3,0)</f>
        <v>pecveneto.it</v>
      </c>
      <c r="C826" s="29">
        <f>VLOOKUP(A826,SEZIONI!A826:B8721,2,0)</f>
        <v>9</v>
      </c>
      <c r="D826" t="str">
        <f>VLOOKUP(A826,[1]Sindaci!$A$2:$B$7774,2,0)</f>
        <v>STEFANI ALBERTO</v>
      </c>
      <c r="E826" s="24" t="str">
        <f>VLOOKUP(A826,[1]Sindaci!$A$2:$D$7774,4,0)</f>
        <v>LISTA CIVICA: STEFANI SINDACO</v>
      </c>
    </row>
    <row r="827" spans="1:5" x14ac:dyDescent="0.25">
      <c r="A827" t="s">
        <v>1188</v>
      </c>
      <c r="B827" t="str">
        <f>VLOOKUP(A827,'PEC separato'!A827:C8727,3,0)</f>
        <v>pec.it</v>
      </c>
      <c r="C827" s="29">
        <f>VLOOKUP(A827,SEZIONI!A827:B8722,2,0)</f>
        <v>7</v>
      </c>
      <c r="D827" t="str">
        <f>VLOOKUP(A827,[1]Sindaci!$A$2:$B$7774,2,0)</f>
        <v>CALISSE MARIANO</v>
      </c>
      <c r="E827" s="24" t="str">
        <f>VLOOKUP(A827,[1]Sindaci!$A$2:$D$7774,4,0)</f>
        <v>LISTA CIVICA: AZIONE E FUTURO</v>
      </c>
    </row>
    <row r="828" spans="1:5" x14ac:dyDescent="0.25">
      <c r="A828" t="s">
        <v>1189</v>
      </c>
      <c r="B828" t="str">
        <f>VLOOKUP(A828,'PEC separato'!A828:C8728,3,0)</f>
        <v>pec.comune.borgosatollo.bs.it</v>
      </c>
      <c r="C828" s="29">
        <f>VLOOKUP(A828,SEZIONI!A828:B8723,2,0)</f>
        <v>8</v>
      </c>
      <c r="D828" t="str">
        <f>VLOOKUP(A828,[1]Sindaci!$A$2:$B$7774,2,0)</f>
        <v>MARNIGA GIACOMO</v>
      </c>
      <c r="E828" s="24" t="str">
        <f>VLOOKUP(A828,[1]Sindaci!$A$2:$D$7774,4,0)</f>
        <v>LISTA CIVICA: PARTECIPARE PER BORGOSATOLLO</v>
      </c>
    </row>
    <row r="829" spans="1:5" x14ac:dyDescent="0.25">
      <c r="A829" t="s">
        <v>1190</v>
      </c>
      <c r="B829" t="str">
        <f>VLOOKUP(A829,'PEC separato'!A829:C8729,3,0)</f>
        <v>cert.ruparpiemonte.it</v>
      </c>
      <c r="C829" s="29">
        <f>VLOOKUP(A829,SEZIONI!A829:B8724,2,0)</f>
        <v>16</v>
      </c>
      <c r="D829" t="str">
        <f>VLOOKUP(A829,[1]Sindaci!$A$2:$B$7774,2,0)</f>
        <v>BONACCIO FABRIZIO</v>
      </c>
      <c r="E829" s="24" t="str">
        <f>VLOOKUP(A829,[1]Sindaci!$A$2:$D$7774,4,0)</f>
        <v>LISTA CIVICA: BORGOSESIA OGGI E DOMANI</v>
      </c>
    </row>
    <row r="830" spans="1:5" x14ac:dyDescent="0.25">
      <c r="A830" t="s">
        <v>1191</v>
      </c>
      <c r="B830" t="str">
        <f>VLOOKUP(A830,'PEC separato'!A830:C8730,3,0)</f>
        <v>legalmail.it</v>
      </c>
      <c r="C830" s="29">
        <f>VLOOKUP(A830,SEZIONI!A830:B8725,2,0)</f>
        <v>1</v>
      </c>
      <c r="D830" t="str">
        <f>VLOOKUP(A830,[1]Sindaci!$A$2:$B$7774,2,0)</f>
        <v>GALLIANO DANIELE</v>
      </c>
      <c r="E830" s="24" t="str">
        <f>VLOOKUP(A830,[1]Sindaci!$A$2:$D$7774,4,0)</f>
        <v>LISTA CIVICA: GALLIANO SINDACO</v>
      </c>
    </row>
    <row r="831" spans="1:5" x14ac:dyDescent="0.25">
      <c r="A831" t="s">
        <v>1192</v>
      </c>
      <c r="B831" t="str">
        <f>VLOOKUP(A831,'PEC separato'!A831:C8731,3,0)</f>
        <v>pec.cmav.so.it</v>
      </c>
      <c r="C831" s="29">
        <f>VLOOKUP(A831,SEZIONI!A831:B8726,2,0)</f>
        <v>3</v>
      </c>
      <c r="D831" t="str">
        <f>VLOOKUP(A831,[1]Sindaci!$A$2:$B$7774,2,0)</f>
        <v>CAVAZZI SILVIA</v>
      </c>
      <c r="E831" s="24" t="str">
        <f>VLOOKUP(A831,[1]Sindaci!$A$2:$D$7774,4,0)</f>
        <v>LISTA CIVICA: BORMIO 5.0</v>
      </c>
    </row>
    <row r="832" spans="1:5" x14ac:dyDescent="0.25">
      <c r="A832" t="s">
        <v>1193</v>
      </c>
      <c r="B832" t="str">
        <f>VLOOKUP(A832,'PEC separato'!A832:C8732,3,0)</f>
        <v>legalpec.it</v>
      </c>
      <c r="C832" s="29">
        <f>VLOOKUP(A832,SEZIONI!A832:B8727,2,0)</f>
        <v>3</v>
      </c>
      <c r="D832" t="str">
        <f>VLOOKUP(A832,[1]Sindaci!$A$2:$B$7774,2,0)</f>
        <v>BONETTI ROBERTA</v>
      </c>
      <c r="E832" s="24" t="str">
        <f>VLOOKUP(A832,[1]Sindaci!$A$2:$D$7774,4,0)</f>
        <v>_</v>
      </c>
    </row>
    <row r="833" spans="1:5" x14ac:dyDescent="0.25">
      <c r="A833" t="s">
        <v>1194</v>
      </c>
      <c r="B833" t="str">
        <f>VLOOKUP(A833,'PEC separato'!A833:C8733,3,0)</f>
        <v>pec.comune.borno.bs.it</v>
      </c>
      <c r="C833" s="29">
        <f>VLOOKUP(A833,SEZIONI!A833:B8728,2,0)</f>
        <v>3</v>
      </c>
      <c r="D833" t="str">
        <f>VLOOKUP(A833,[1]Sindaci!$A$2:$B$7774,2,0)</f>
        <v>RIVADOSSI MATTEO</v>
      </c>
      <c r="E833" s="24" t="str">
        <f>VLOOKUP(A833,[1]Sindaci!$A$2:$D$7774,4,0)</f>
        <v>LISTA CIVICA: SIAMO BORNO</v>
      </c>
    </row>
    <row r="834" spans="1:5" x14ac:dyDescent="0.25">
      <c r="A834" t="s">
        <v>1195</v>
      </c>
      <c r="B834" t="str">
        <f>VLOOKUP(A834,'PEC separato'!A834:C8734,3,0)</f>
        <v>pec.comune.boroneddu.or.it</v>
      </c>
      <c r="C834" s="29">
        <f>VLOOKUP(A834,SEZIONI!A834:B8729,2,0)</f>
        <v>1</v>
      </c>
      <c r="D834" t="str">
        <f>VLOOKUP(A834,[1]Sindaci!$A$2:$B$7774,2,0)</f>
        <v>MISCALI FABRIZIO</v>
      </c>
      <c r="E834" s="24" t="str">
        <f>VLOOKUP(A834,[1]Sindaci!$A$2:$D$7774,4,0)</f>
        <v>LISTA CIVICA: INSIEME PER CRESCERE</v>
      </c>
    </row>
    <row r="835" spans="1:5" x14ac:dyDescent="0.25">
      <c r="A835" t="s">
        <v>1196</v>
      </c>
      <c r="B835" t="str">
        <f>VLOOKUP(A835,'PEC separato'!A835:C8735,3,0)</f>
        <v>pec.comune.borore.nu.it</v>
      </c>
      <c r="C835" s="29">
        <f>VLOOKUP(A835,SEZIONI!A835:B8730,2,0)</f>
        <v>3</v>
      </c>
      <c r="D835" t="str">
        <f>VLOOKUP(A835,[1]Sindaci!$A$2:$B$7774,2,0)</f>
        <v>GHISU SALVATORE</v>
      </c>
      <c r="E835" s="24" t="str">
        <f>VLOOKUP(A835,[1]Sindaci!$A$2:$D$7774,4,0)</f>
        <v>LISTA CIVICA: BORORE 2.021</v>
      </c>
    </row>
    <row r="836" spans="1:5" x14ac:dyDescent="0.25">
      <c r="A836" t="s">
        <v>1197</v>
      </c>
      <c r="B836" t="str">
        <f>VLOOKUP(A836,'PEC separato'!A836:C8736,3,0)</f>
        <v>postecert.it</v>
      </c>
      <c r="C836" s="29">
        <f>VLOOKUP(A836,SEZIONI!A836:B8731,2,0)</f>
        <v>1</v>
      </c>
      <c r="D836" t="str">
        <f>VLOOKUP(A836,[1]Sindaci!$A$2:$B$7774,2,0)</f>
        <v>DI LUCA ARMANDO</v>
      </c>
      <c r="E836" s="24" t="str">
        <f>VLOOKUP(A836,[1]Sindaci!$A$2:$D$7774,4,0)</f>
        <v>LISTA CIVICA: CONCORDIA E PROGRESSO</v>
      </c>
    </row>
    <row r="837" spans="1:5" x14ac:dyDescent="0.25">
      <c r="A837" t="s">
        <v>1198</v>
      </c>
      <c r="B837" t="str">
        <f>VLOOKUP(A837,'PEC separato'!A837:C8737,3,0)</f>
        <v>pec.ptbiellese.it</v>
      </c>
      <c r="C837" s="29">
        <f>VLOOKUP(A837,SEZIONI!A837:B8732,2,0)</f>
        <v>1</v>
      </c>
      <c r="D837" t="str">
        <f>VLOOKUP(A837,[1]Sindaci!$A$2:$B$7774,2,0)</f>
        <v>GUERRIERO FRANCESCA</v>
      </c>
      <c r="E837" s="24" t="str">
        <f>VLOOKUP(A837,[1]Sindaci!$A$2:$D$7774,4,0)</f>
        <v>LISTA CIVICA: PER UNA NUOVA COMUNITA'</v>
      </c>
    </row>
    <row r="838" spans="1:5" x14ac:dyDescent="0.25">
      <c r="A838" t="s">
        <v>1199</v>
      </c>
      <c r="B838" t="str">
        <f>VLOOKUP(A838,'PEC separato'!A838:C8738,3,0)</f>
        <v>pecveneto.it</v>
      </c>
      <c r="C838" s="29">
        <f>VLOOKUP(A838,SEZIONI!A838:B8733,2,0)</f>
        <v>5</v>
      </c>
      <c r="D838" t="str">
        <f>VLOOKUP(A838,[1]Sindaci!$A$2:$B$7774,2,0)</f>
        <v>DALL'AGNOL FLAVIO DOMENICO</v>
      </c>
      <c r="E838" s="24" t="str">
        <f>VLOOKUP(A838,[1]Sindaci!$A$2:$D$7774,4,0)</f>
        <v>LISTA CIVICA: BORSO VIVA</v>
      </c>
    </row>
    <row r="839" spans="1:5" x14ac:dyDescent="0.25">
      <c r="A839" t="s">
        <v>1200</v>
      </c>
      <c r="B839" t="str">
        <f>VLOOKUP(A839,'PEC separato'!A839:C8739,3,0)</f>
        <v>pec.comune.bortigali.nu.it</v>
      </c>
      <c r="C839" s="29">
        <f>VLOOKUP(A839,SEZIONI!A839:B8734,2,0)</f>
        <v>3</v>
      </c>
      <c r="D839" t="str">
        <f>VLOOKUP(A839,[1]Sindaci!$A$2:$B$7774,2,0)</f>
        <v>CAGGIARI FRANCESCO</v>
      </c>
      <c r="E839" s="24" t="str">
        <f>VLOOKUP(A839,[1]Sindaci!$A$2:$D$7774,4,0)</f>
        <v>LISTA CIVICA: BORTIGALI BENE COMUNE</v>
      </c>
    </row>
    <row r="840" spans="1:5" x14ac:dyDescent="0.25">
      <c r="A840" t="s">
        <v>1201</v>
      </c>
      <c r="B840" t="str">
        <f>VLOOKUP(A840,'PEC separato'!A840:C8740,3,0)</f>
        <v>pec.it</v>
      </c>
      <c r="C840" s="29">
        <f>VLOOKUP(A840,SEZIONI!A840:B8735,2,0)</f>
        <v>2</v>
      </c>
      <c r="D840" t="str">
        <f>VLOOKUP(A840,[1]Sindaci!$A$2:$B$7774,2,0)</f>
        <v>SABA NICOLO'</v>
      </c>
      <c r="E840" s="24" t="str">
        <f>VLOOKUP(A840,[1]Sindaci!$A$2:$D$7774,4,0)</f>
        <v>_</v>
      </c>
    </row>
    <row r="841" spans="1:5" x14ac:dyDescent="0.25">
      <c r="A841" t="s">
        <v>1202</v>
      </c>
      <c r="B841" t="str">
        <f>VLOOKUP(A841,'PEC separato'!A841:C8741,3,0)</f>
        <v>pec.comune.borutta.ss.it</v>
      </c>
      <c r="C841" s="29">
        <f>VLOOKUP(A841,SEZIONI!A841:B8736,2,0)</f>
        <v>1</v>
      </c>
      <c r="D841" t="str">
        <f>VLOOKUP(A841,[1]Sindaci!$A$2:$B$7774,2,0)</f>
        <v>ARRU SILVANO QUIRICO SALVATORE</v>
      </c>
      <c r="E841" s="24" t="str">
        <f>VLOOKUP(A841,[1]Sindaci!$A$2:$D$7774,4,0)</f>
        <v>LISTA CIVICA: BORUTTA VIVA</v>
      </c>
    </row>
    <row r="842" spans="1:5" x14ac:dyDescent="0.25">
      <c r="A842" t="s">
        <v>1203</v>
      </c>
      <c r="B842" t="str">
        <f>VLOOKUP(A842,'PEC separato'!A842:C8742,3,0)</f>
        <v>pec.it</v>
      </c>
      <c r="C842" s="29">
        <f>VLOOKUP(A842,SEZIONI!A842:B8737,2,0)</f>
        <v>3</v>
      </c>
      <c r="D842" t="str">
        <f>VLOOKUP(A842,[1]Sindaci!$A$2:$B$7774,2,0)</f>
        <v>MASCHIO GIUSEPPINO</v>
      </c>
      <c r="E842" s="24" t="str">
        <f>VLOOKUP(A842,[1]Sindaci!$A$2:$D$7774,4,0)</f>
        <v>LISTA CIVICA: RINNOVAMENTO E PROGRESSO</v>
      </c>
    </row>
    <row r="843" spans="1:5" x14ac:dyDescent="0.25">
      <c r="A843" t="s">
        <v>1204</v>
      </c>
      <c r="B843" t="str">
        <f>VLOOKUP(A843,'PEC separato'!A843:C8743,3,0)</f>
        <v>pec.comune.bosa.or.it</v>
      </c>
      <c r="C843" s="29">
        <f>VLOOKUP(A843,SEZIONI!A843:B8738,2,0)</f>
        <v>8</v>
      </c>
      <c r="D843" t="str">
        <f>VLOOKUP(A843,[1]Sindaci!$A$2:$B$7774,2,0)</f>
        <v>CASULA PIERO FRANCO</v>
      </c>
      <c r="E843" s="24" t="str">
        <f>VLOOKUP(A843,[1]Sindaci!$A$2:$D$7774,4,0)</f>
        <v>_</v>
      </c>
    </row>
    <row r="844" spans="1:5" x14ac:dyDescent="0.25">
      <c r="A844" t="s">
        <v>1205</v>
      </c>
      <c r="B844" t="str">
        <f>VLOOKUP(A844,'PEC separato'!A844:C8744,3,0)</f>
        <v>legalmail.it</v>
      </c>
      <c r="C844" s="29">
        <f>VLOOKUP(A844,SEZIONI!A844:B8739,2,0)</f>
        <v>2</v>
      </c>
      <c r="D844" t="str">
        <f>VLOOKUP(A844,[1]Sindaci!$A$2:$B$7774,2,0)</f>
        <v>PANELLA DANIELE</v>
      </c>
      <c r="E844" s="24" t="str">
        <f>VLOOKUP(A844,[1]Sindaci!$A$2:$D$7774,4,0)</f>
        <v>LISTA CIVICA: BOSARO INSIEME</v>
      </c>
    </row>
    <row r="845" spans="1:5" x14ac:dyDescent="0.25">
      <c r="A845" t="s">
        <v>1206</v>
      </c>
      <c r="B845" t="str">
        <f>VLOOKUP(A845,'PEC separato'!A845:C8745,3,0)</f>
        <v>pec.comune.boschisantanna.vr.it</v>
      </c>
      <c r="C845" s="29">
        <f>VLOOKUP(A845,SEZIONI!A845:B8740,2,0)</f>
        <v>2</v>
      </c>
      <c r="D845" t="str">
        <f>VLOOKUP(A845,[1]Sindaci!$A$2:$B$7774,2,0)</f>
        <v>OCCHIALI ENRICO</v>
      </c>
      <c r="E845" s="24" t="str">
        <f>VLOOKUP(A845,[1]Sindaci!$A$2:$D$7774,4,0)</f>
        <v>LISTA CIVICA: CONTINUIT? DEMOCRATICA</v>
      </c>
    </row>
    <row r="846" spans="1:5" x14ac:dyDescent="0.25">
      <c r="A846" t="s">
        <v>1207</v>
      </c>
      <c r="B846" t="str">
        <f>VLOOKUP(A846,'PEC separato'!A846:C8746,3,0)</f>
        <v>pec.aruba.it</v>
      </c>
      <c r="C846" s="29">
        <f>VLOOKUP(A846,SEZIONI!A846:B8741,2,0)</f>
        <v>4</v>
      </c>
      <c r="D846" t="str">
        <f>VLOOKUP(A846,[1]Sindaci!$A$2:$B$7774,2,0)</f>
        <v>MELOTTI CLAUDIO</v>
      </c>
      <c r="E846" s="24" t="str">
        <f>VLOOKUP(A846,[1]Sindaci!$A$2:$D$7774,4,0)</f>
        <v>LISTA CIVICA: BOSCO CHIESANUOVA CON LA LESSINIA</v>
      </c>
    </row>
    <row r="847" spans="1:5" x14ac:dyDescent="0.25">
      <c r="A847" t="s">
        <v>1208</v>
      </c>
      <c r="B847" t="str">
        <f>VLOOKUP(A847,'PEC separato'!A847:C8747,3,0)</f>
        <v>pec.comune.boscomarengo.al.it</v>
      </c>
      <c r="C847" s="29">
        <f>VLOOKUP(A847,SEZIONI!A847:B8742,2,0)</f>
        <v>3</v>
      </c>
      <c r="D847" t="str">
        <f>VLOOKUP(A847,[1]Sindaci!$A$2:$B$7774,2,0)</f>
        <v>GAZZANIGA GIANFRANCO</v>
      </c>
      <c r="E847" s="24" t="str">
        <f>VLOOKUP(A847,[1]Sindaci!$A$2:$D$7774,4,0)</f>
        <v>_</v>
      </c>
    </row>
    <row r="848" spans="1:5" x14ac:dyDescent="0.25">
      <c r="A848" t="s">
        <v>1209</v>
      </c>
      <c r="B848" t="str">
        <f>VLOOKUP(A848,'PEC separato'!A848:C8748,3,0)</f>
        <v>cert.ruparpiemonte.it</v>
      </c>
      <c r="C848" s="29">
        <f>VLOOKUP(A848,SEZIONI!A848:B8743,2,0)</f>
        <v>3</v>
      </c>
      <c r="D848" t="str">
        <f>VLOOKUP(A848,[1]Sindaci!$A$2:$B$7774,2,0)</f>
        <v>FORNERIS PAOLA</v>
      </c>
      <c r="E848" s="24" t="str">
        <f>VLOOKUP(A848,[1]Sindaci!$A$2:$D$7774,4,0)</f>
        <v>LISTA CIVICA: INSIEME PER BOSCONERO</v>
      </c>
    </row>
    <row r="849" spans="1:5" x14ac:dyDescent="0.25">
      <c r="A849" t="s">
        <v>1210</v>
      </c>
      <c r="B849" t="str">
        <f>VLOOKUP(A849,'PEC separato'!A849:C8749,3,0)</f>
        <v>pec.comune.boscoreale.na.it</v>
      </c>
      <c r="C849" s="29">
        <f>VLOOKUP(A849,SEZIONI!A849:B8744,2,0)</f>
        <v>29</v>
      </c>
      <c r="D849" t="str">
        <f>VLOOKUP(A849,[1]Sindaci!$A$2:$B$7774,2,0)</f>
        <v>DIPLOMATICO ANTONIO</v>
      </c>
      <c r="E849" s="24" t="str">
        <f>VLOOKUP(A849,[1]Sindaci!$A$2:$D$7774,4,0)</f>
        <v>LISTA CIVICA: FORZA BOSCOREALE | LISTA CIVICA: BD BOSCOREALE DEMOCRATICA | LISTA CIVICA: MOVIMENTO PER BOSCO-REALE | LISTA CIVICA: PROGETTO PER BOSCOREALE | LISTA CIVICA: RESPIRO BOSCHESE | LISTA CIVICA: PATTO PER LA MIA CITTA' | LISTA CIVICA: BOSCOREALE NEL CUORE | LISTA CIVICA: MOVIMENTO POPOLARE CAMPANO | LISTA CIVICA: CON TE IN COMUNE</v>
      </c>
    </row>
    <row r="850" spans="1:5" x14ac:dyDescent="0.25">
      <c r="A850" t="s">
        <v>1211</v>
      </c>
      <c r="B850" t="str">
        <f>VLOOKUP(A850,'PEC separato'!A850:C8750,3,0)</f>
        <v>pec.it</v>
      </c>
      <c r="C850" s="29">
        <f>VLOOKUP(A850,SEZIONI!A850:B8745,2,0)</f>
        <v>12</v>
      </c>
      <c r="D850" t="str">
        <f>VLOOKUP(A850,[1]Sindaci!$A$2:$B$7774,2,0)</f>
        <v>CAROTENUTO PIETRO</v>
      </c>
      <c r="E850" s="24" t="str">
        <f>VLOOKUP(A850,[1]Sindaci!$A$2:$D$7774,4,0)</f>
        <v>LISTA CIVICA: BOSCOTRECASE LIBERA</v>
      </c>
    </row>
    <row r="851" spans="1:5" x14ac:dyDescent="0.25">
      <c r="A851" t="s">
        <v>1212</v>
      </c>
      <c r="B851" t="str">
        <f>VLOOKUP(A851,'PEC separato'!A851:C8751,3,0)</f>
        <v>cert.legalmail.it</v>
      </c>
      <c r="C851" s="29">
        <f>VLOOKUP(A851,SEZIONI!A851:B8746,2,0)</f>
        <v>1</v>
      </c>
      <c r="D851" t="str">
        <f>VLOOKUP(A851,[1]Sindaci!$A$2:$B$7774,2,0)</f>
        <v>SECCO ETTORE</v>
      </c>
      <c r="E851" s="24" t="str">
        <f>VLOOKUP(A851,[1]Sindaci!$A$2:$D$7774,4,0)</f>
        <v>LISTA CIVICA: PER IL BENE DI BOSIA</v>
      </c>
    </row>
    <row r="852" spans="1:5" x14ac:dyDescent="0.25">
      <c r="A852" t="s">
        <v>1213</v>
      </c>
      <c r="B852" t="str">
        <f>VLOOKUP(A852,'PEC separato'!A852:C8752,3,0)</f>
        <v>legalmail.it</v>
      </c>
      <c r="C852" s="29">
        <f>VLOOKUP(A852,SEZIONI!A852:B8747,2,0)</f>
        <v>2</v>
      </c>
      <c r="D852" t="str">
        <f>VLOOKUP(A852,[1]Sindaci!$A$2:$B$7774,2,0)</f>
        <v>PERSANO STEFANO</v>
      </c>
      <c r="E852" s="24" t="str">
        <f>VLOOKUP(A852,[1]Sindaci!$A$2:$D$7774,4,0)</f>
        <v>LISTA CIVICA: BOSIO NEL CUORE</v>
      </c>
    </row>
    <row r="853" spans="1:5" x14ac:dyDescent="0.25">
      <c r="A853" t="s">
        <v>1214</v>
      </c>
      <c r="B853" t="str">
        <f>VLOOKUP(A853,'PEC separato'!A853:C8753,3,0)</f>
        <v>halleypec.it</v>
      </c>
      <c r="C853" s="29">
        <f>VLOOKUP(A853,SEZIONI!A853:B8748,2,0)</f>
        <v>3</v>
      </c>
      <c r="D853" t="str">
        <f>VLOOKUP(A853,[1]Sindaci!$A$2:$B$7774,2,0)</f>
        <v>COLOMBO ANDREA</v>
      </c>
      <c r="E853" s="24" t="str">
        <f>VLOOKUP(A853,[1]Sindaci!$A$2:$D$7774,4,0)</f>
        <v>_</v>
      </c>
    </row>
    <row r="854" spans="1:5" x14ac:dyDescent="0.25">
      <c r="A854" t="s">
        <v>1215</v>
      </c>
      <c r="B854" t="str">
        <f>VLOOKUP(A854,'PEC separato'!A854:C8754,3,0)</f>
        <v>pec.regione.lombardia.it</v>
      </c>
      <c r="C854" s="29">
        <f>VLOOKUP(A854,SEZIONI!A854:B8749,2,0)</f>
        <v>1</v>
      </c>
      <c r="D854" t="str">
        <f>VLOOKUP(A854,[1]Sindaci!$A$2:$B$7774,2,0)</f>
        <v>VERCESI FLAVIO</v>
      </c>
      <c r="E854" s="24" t="str">
        <f>VLOOKUP(A854,[1]Sindaci!$A$2:$D$7774,4,0)</f>
        <v>LISTA CIVICA: UNITI PER BOSNASCO</v>
      </c>
    </row>
    <row r="855" spans="1:5" x14ac:dyDescent="0.25">
      <c r="A855" t="s">
        <v>1216</v>
      </c>
      <c r="B855" t="str">
        <f>VLOOKUP(A855,'PEC separato'!A855:C8755,3,0)</f>
        <v>pec.regione.lombardia.it</v>
      </c>
      <c r="C855" s="29">
        <f>VLOOKUP(A855,SEZIONI!A855:B8750,2,0)</f>
        <v>1</v>
      </c>
      <c r="D855" t="str">
        <f>VLOOKUP(A855,[1]Sindaci!$A$2:$B$7774,2,0)</f>
        <v>SCHIAVI DARIA</v>
      </c>
      <c r="E855" s="24" t="str">
        <f>VLOOKUP(A855,[1]Sindaci!$A$2:$D$7774,4,0)</f>
        <v>LISTA CIVICA: INSIEME PER BOSSICO</v>
      </c>
    </row>
    <row r="856" spans="1:5" x14ac:dyDescent="0.25">
      <c r="A856" t="s">
        <v>1217</v>
      </c>
      <c r="B856" t="str">
        <f>VLOOKUP(A856,'PEC separato'!A856:C8756,3,0)</f>
        <v>cert.legalmail.it</v>
      </c>
      <c r="C856" s="29">
        <f>VLOOKUP(A856,SEZIONI!A856:B8751,2,0)</f>
        <v>1</v>
      </c>
      <c r="D856" t="str">
        <f>VLOOKUP(A856,[1]Sindaci!$A$2:$B$7774,2,0)</f>
        <v>GROSSO FRANCO</v>
      </c>
      <c r="E856" s="24" t="str">
        <f>VLOOKUP(A856,[1]Sindaci!$A$2:$D$7774,4,0)</f>
        <v>LISTA CIVICA: INSIEME PER BOSSOLASCO</v>
      </c>
    </row>
    <row r="857" spans="1:5" x14ac:dyDescent="0.25">
      <c r="A857" t="s">
        <v>165</v>
      </c>
      <c r="B857" t="str">
        <f>VLOOKUP(A857,'PEC separato'!A857:C8757,3,0)</f>
        <v>asmepec.it</v>
      </c>
      <c r="C857" s="29">
        <f>VLOOKUP(A857,SEZIONI!A857:B8752,2,0)</f>
        <v>5</v>
      </c>
      <c r="D857" t="str">
        <f>VLOOKUP(A857,[1]Sindaci!$A$2:$B$7774,2,0)</f>
        <v>PUCCIO SAVERIO SIMONE</v>
      </c>
      <c r="E857" s="24" t="str">
        <f>VLOOKUP(A857,[1]Sindaci!$A$2:$D$7774,4,0)</f>
        <v>LISTA CIVICA: LIBERI PER BOTRICELLO</v>
      </c>
    </row>
    <row r="858" spans="1:5" x14ac:dyDescent="0.25">
      <c r="A858" t="s">
        <v>1218</v>
      </c>
      <c r="B858" t="str">
        <f>VLOOKUP(A858,'PEC separato'!A858:C8758,3,0)</f>
        <v>pec.rupar.puglia.it</v>
      </c>
      <c r="C858" s="29">
        <f>VLOOKUP(A858,SEZIONI!A858:B8753,2,0)</f>
        <v>3</v>
      </c>
      <c r="D858" t="str">
        <f>VLOOKUP(A858,[1]Sindaci!$A$2:$B$7774,2,0)</f>
        <v>MACCULI SILVANO</v>
      </c>
      <c r="E858" s="24" t="str">
        <f>VLOOKUP(A858,[1]Sindaci!$A$2:$D$7774,4,0)</f>
        <v>LISTA CIVICA: UNITI PER BOTRUGNO</v>
      </c>
    </row>
    <row r="859" spans="1:5" x14ac:dyDescent="0.25">
      <c r="A859" t="s">
        <v>1219</v>
      </c>
      <c r="B859" t="str">
        <f>VLOOKUP(A859,'PEC separato'!A859:C8759,3,0)</f>
        <v>postecert.it</v>
      </c>
      <c r="C859" s="29">
        <f>VLOOKUP(A859,SEZIONI!A859:B8754,2,0)</f>
        <v>4</v>
      </c>
      <c r="D859" t="str">
        <f>VLOOKUP(A859,[1]Sindaci!$A$2:$B$7774,2,0)</f>
        <v>PIROLA ROSSANO VANIA</v>
      </c>
      <c r="E859" s="24" t="str">
        <f>VLOOKUP(A859,[1]Sindaci!$A$2:$D$7774,4,0)</f>
        <v>LISTA CIVICA: COMUNE APERTO</v>
      </c>
    </row>
    <row r="860" spans="1:5" x14ac:dyDescent="0.25">
      <c r="A860" t="s">
        <v>1220</v>
      </c>
      <c r="B860" t="str">
        <f>VLOOKUP(A860,'PEC separato'!A860:C8760,3,0)</f>
        <v>pec.comune.botticino.bs.it</v>
      </c>
      <c r="C860" s="29">
        <f>VLOOKUP(A860,SEZIONI!A860:B8755,2,0)</f>
        <v>10</v>
      </c>
      <c r="D860" t="str">
        <f>VLOOKUP(A860,[1]Sindaci!$A$2:$B$7774,2,0)</f>
        <v>QUECCHIA GIANBATTISTA</v>
      </c>
      <c r="E860" s="24" t="str">
        <f>VLOOKUP(A860,[1]Sindaci!$A$2:$D$7774,4,0)</f>
        <v>LISTA COMPOSITA: LEGA SALVINI-FRATELLI D'ITALIA-FORZA ITALIA-CIVICHE</v>
      </c>
    </row>
    <row r="861" spans="1:5" x14ac:dyDescent="0.25">
      <c r="A861" t="s">
        <v>1221</v>
      </c>
      <c r="B861" t="str">
        <f>VLOOKUP(A861,'PEC separato'!A861:C8761,3,0)</f>
        <v>pec.comunas.it</v>
      </c>
      <c r="C861" s="29">
        <f>VLOOKUP(A861,SEZIONI!A861:B8756,2,0)</f>
        <v>1</v>
      </c>
      <c r="D861" t="str">
        <f>VLOOKUP(A861,[1]Sindaci!$A$2:$B$7774,2,0)</f>
        <v>NIEDDU IVO</v>
      </c>
      <c r="E861" s="24" t="str">
        <f>VLOOKUP(A861,[1]Sindaci!$A$2:$D$7774,4,0)</f>
        <v>LISTA CIVICA: INSIEME PER BOTTIDDA</v>
      </c>
    </row>
    <row r="862" spans="1:5" x14ac:dyDescent="0.25">
      <c r="A862" t="s">
        <v>323</v>
      </c>
      <c r="B862" t="str">
        <f>VLOOKUP(A862,'PEC separato'!A862:C8762,3,0)</f>
        <v>pec-cert.it</v>
      </c>
      <c r="C862" s="29">
        <f>VLOOKUP(A862,SEZIONI!A862:B8757,2,0)</f>
        <v>1</v>
      </c>
      <c r="D862" t="str">
        <f>VLOOKUP(A862,[1]Sindaci!$A$2:$B$7774,2,0)</f>
        <v>CASILE SANTO</v>
      </c>
      <c r="E862" s="24" t="str">
        <f>VLOOKUP(A862,[1]Sindaci!$A$2:$D$7774,4,0)</f>
        <v>LISTA CIVICA: BOVA UNITA PER IL FUTURO</v>
      </c>
    </row>
    <row r="863" spans="1:5" x14ac:dyDescent="0.25">
      <c r="A863" t="s">
        <v>325</v>
      </c>
      <c r="B863" t="str">
        <f>VLOOKUP(A863,'PEC separato'!A863:C8763,3,0)</f>
        <v>asmepec.it</v>
      </c>
      <c r="C863" s="29">
        <f>VLOOKUP(A863,SEZIONI!A863:B8758,2,0)</f>
        <v>4</v>
      </c>
      <c r="D863" t="str">
        <f>VLOOKUP(A863,[1]Sindaci!$A$2:$B$7774,2,0)</f>
        <v>ZAVETTIERI SAVERIO</v>
      </c>
      <c r="E863" s="24" t="str">
        <f>VLOOKUP(A863,[1]Sindaci!$A$2:$D$7774,4,0)</f>
        <v>LISTA CIVICA: UNITI PER BOVA MARINA</v>
      </c>
    </row>
    <row r="864" spans="1:5" x14ac:dyDescent="0.25">
      <c r="A864" t="s">
        <v>324</v>
      </c>
      <c r="B864" t="str">
        <f>VLOOKUP(A864,'PEC separato'!A864:C8764,3,0)</f>
        <v>pec.comune.bovalino.rc.it</v>
      </c>
      <c r="C864" s="29">
        <f>VLOOKUP(A864,SEZIONI!A864:B8759,2,0)</f>
        <v>9</v>
      </c>
      <c r="D864" t="str">
        <f>VLOOKUP(A864,[1]Sindaci!$A$2:$B$7774,2,0)</f>
        <v>MAESANO VINCENZO</v>
      </c>
      <c r="E864" s="24" t="str">
        <f>VLOOKUP(A864,[1]Sindaci!$A$2:$D$7774,4,0)</f>
        <v>LISTA CIVICA: AGAVE</v>
      </c>
    </row>
    <row r="865" spans="1:5" x14ac:dyDescent="0.25">
      <c r="A865" t="s">
        <v>1222</v>
      </c>
      <c r="B865" t="str">
        <f>VLOOKUP(A865,'PEC separato'!A865:C8765,3,0)</f>
        <v>pec.comune.bovegno.bs.it</v>
      </c>
      <c r="C865" s="29">
        <f>VLOOKUP(A865,SEZIONI!A865:B8760,2,0)</f>
        <v>2</v>
      </c>
      <c r="D865" t="str">
        <f>VLOOKUP(A865,[1]Sindaci!$A$2:$B$7774,2,0)</f>
        <v>ROSSINI MANOLO</v>
      </c>
      <c r="E865" s="24" t="str">
        <f>VLOOKUP(A865,[1]Sindaci!$A$2:$D$7774,4,0)</f>
        <v>LISTA CIVICA: PRIMA BOVEGNO</v>
      </c>
    </row>
    <row r="866" spans="1:5" x14ac:dyDescent="0.25">
      <c r="A866" t="s">
        <v>1223</v>
      </c>
      <c r="B866" t="str">
        <f>VLOOKUP(A866,'PEC separato'!A866:C8766,3,0)</f>
        <v>cert.legalmail.it</v>
      </c>
      <c r="C866" s="29">
        <f>VLOOKUP(A866,SEZIONI!A866:B8761,2,0)</f>
        <v>9</v>
      </c>
      <c r="D866" t="str">
        <f>VLOOKUP(A866,[1]Sindaci!$A$2:$B$7774,2,0)</f>
        <v>PAOLETTI MAURIZIO</v>
      </c>
      <c r="E866" s="24" t="str">
        <f>VLOOKUP(A866,[1]Sindaci!$A$2:$D$7774,4,0)</f>
        <v>LISTA CIVICA: PER BOVES</v>
      </c>
    </row>
    <row r="867" spans="1:5" x14ac:dyDescent="0.25">
      <c r="A867" t="s">
        <v>1224</v>
      </c>
      <c r="B867" t="str">
        <f>VLOOKUP(A867,'PEC separato'!A867:C8767,3,0)</f>
        <v>pec.comune.bovezzo.bs.it</v>
      </c>
      <c r="C867" s="29">
        <f>VLOOKUP(A867,SEZIONI!A867:B8762,2,0)</f>
        <v>6</v>
      </c>
      <c r="D867" t="str">
        <f>VLOOKUP(A867,[1]Sindaci!$A$2:$B$7774,2,0)</f>
        <v>GHIDONI SARA</v>
      </c>
      <c r="E867" s="24" t="str">
        <f>VLOOKUP(A867,[1]Sindaci!$A$2:$D$7774,4,0)</f>
        <v>LISTA CIVICA: CENTRO SINISTRA PER BOVEZZO</v>
      </c>
    </row>
    <row r="868" spans="1:5" x14ac:dyDescent="0.25">
      <c r="A868" t="s">
        <v>1225</v>
      </c>
      <c r="B868" t="str">
        <f>VLOOKUP(A868,'PEC separato'!A868:C8768,3,0)</f>
        <v>pec.it</v>
      </c>
      <c r="C868" s="29">
        <f>VLOOKUP(A868,SEZIONI!A868:B8763,2,0)</f>
        <v>9</v>
      </c>
      <c r="D868" t="str">
        <f>VLOOKUP(A868,[1]Sindaci!$A$2:$B$7774,2,0)</f>
        <v>PERCIBALLI ENZO</v>
      </c>
      <c r="E868" s="24" t="str">
        <f>VLOOKUP(A868,[1]Sindaci!$A$2:$D$7774,4,0)</f>
        <v>LISTA CIVICA: TU PROTAGONISTA</v>
      </c>
    </row>
    <row r="869" spans="1:5" x14ac:dyDescent="0.25">
      <c r="A869" t="s">
        <v>1226</v>
      </c>
      <c r="B869" t="str">
        <f>VLOOKUP(A869,'PEC separato'!A869:C8769,3,0)</f>
        <v>halleycert.it</v>
      </c>
      <c r="C869" s="29">
        <f>VLOOKUP(A869,SEZIONI!A869:B8764,2,0)</f>
        <v>5</v>
      </c>
      <c r="D869" t="str">
        <f>VLOOKUP(A869,[1]Sindaci!$A$2:$B$7774,2,0)</f>
        <v>NUNNO VINCENZO</v>
      </c>
      <c r="E869" s="24" t="str">
        <f>VLOOKUP(A869,[1]Sindaci!$A$2:$D$7774,4,0)</f>
        <v>LISTA CIVICA: TUTTI PER BOVINO</v>
      </c>
    </row>
    <row r="870" spans="1:5" x14ac:dyDescent="0.25">
      <c r="A870" t="s">
        <v>1227</v>
      </c>
      <c r="B870" t="str">
        <f>VLOOKUP(A870,'PEC separato'!A870:C8770,3,0)</f>
        <v>cert.legalmail.it</v>
      </c>
      <c r="C870" s="29">
        <f>VLOOKUP(A870,SEZIONI!A870:B8765,2,0)</f>
        <v>14</v>
      </c>
      <c r="D870" t="str">
        <f>VLOOKUP(A870,[1]Sindaci!$A$2:$B$7774,2,0)</f>
        <v>SARTORI GIOVANNI</v>
      </c>
      <c r="E870" s="24" t="str">
        <f>VLOOKUP(A870,[1]Sindaci!$A$2:$D$7774,4,0)</f>
        <v>FRATELLI D'ITALIA | LEGA SALVINI | LISTA CIVICA: APERTAMENTE BOVISIO MASCIAGO | FORZA ITALIA</v>
      </c>
    </row>
    <row r="871" spans="1:5" x14ac:dyDescent="0.25">
      <c r="A871" t="s">
        <v>1228</v>
      </c>
      <c r="B871" t="str">
        <f>VLOOKUP(A871,'PEC separato'!A871:C8771,3,0)</f>
        <v>legalmailpa.it</v>
      </c>
      <c r="C871" s="29">
        <f>VLOOKUP(A871,SEZIONI!A871:B8766,2,0)</f>
        <v>4</v>
      </c>
      <c r="D871" t="str">
        <f>VLOOKUP(A871,[1]Sindaci!$A$2:$B$7774,2,0)</f>
        <v>PITTARELLO ANNA</v>
      </c>
      <c r="E871" s="24" t="str">
        <f>VLOOKUP(A871,[1]Sindaci!$A$2:$D$7774,4,0)</f>
        <v>LISTA CIVICA: BOVOLENTA VIVA</v>
      </c>
    </row>
    <row r="872" spans="1:5" x14ac:dyDescent="0.25">
      <c r="A872" t="s">
        <v>1229</v>
      </c>
      <c r="B872" t="str">
        <f>VLOOKUP(A872,'PEC separato'!A872:C8772,3,0)</f>
        <v>pec.comune.bovolone.vr.it</v>
      </c>
      <c r="C872" s="29">
        <f>VLOOKUP(A872,SEZIONI!A872:B8767,2,0)</f>
        <v>13</v>
      </c>
      <c r="D872" t="str">
        <f>VLOOKUP(A872,[1]Sindaci!$A$2:$B$7774,2,0)</f>
        <v>POZZANI ORFEO</v>
      </c>
      <c r="E872" s="24" t="str">
        <f>VLOOKUP(A872,[1]Sindaci!$A$2:$D$7774,4,0)</f>
        <v>LISTA CIVICA: POZZANI ORFEO SINDACO | LISTA CIVICA: LISTA GIOVANE PER BOVOLONE</v>
      </c>
    </row>
    <row r="873" spans="1:5" x14ac:dyDescent="0.25">
      <c r="A873" t="s">
        <v>1230</v>
      </c>
      <c r="B873" t="str">
        <f>VLOOKUP(A873,'PEC separato'!A873:C8773,3,0)</f>
        <v>pec.comune.bozzole.al.it</v>
      </c>
      <c r="C873" s="29">
        <f>VLOOKUP(A873,SEZIONI!A873:B8768,2,0)</f>
        <v>1</v>
      </c>
      <c r="D873" t="str">
        <f>VLOOKUP(A873,[1]Sindaci!$A$2:$B$7774,2,0)</f>
        <v>BALDI UGO</v>
      </c>
      <c r="E873" s="24" t="str">
        <f>VLOOKUP(A873,[1]Sindaci!$A$2:$D$7774,4,0)</f>
        <v>LISTA CIVICA: DUE SPIGHE DI GRANO</v>
      </c>
    </row>
    <row r="874" spans="1:5" x14ac:dyDescent="0.25">
      <c r="A874" t="s">
        <v>1231</v>
      </c>
      <c r="B874" t="str">
        <f>VLOOKUP(A874,'PEC separato'!A874:C8774,3,0)</f>
        <v>pec.regione.lombardia.it</v>
      </c>
      <c r="C874" s="29">
        <f>VLOOKUP(A874,SEZIONI!A874:B8769,2,0)</f>
        <v>4</v>
      </c>
      <c r="D874" t="str">
        <f>VLOOKUP(A874,[1]Sindaci!$A$2:$B$7774,2,0)</f>
        <v>TORCHIO GIUSEPPE</v>
      </c>
      <c r="E874" s="24" t="str">
        <f>VLOOKUP(A874,[1]Sindaci!$A$2:$D$7774,4,0)</f>
        <v>LISTA CIVICA: BOZZOLO FUTURA</v>
      </c>
    </row>
    <row r="875" spans="1:5" x14ac:dyDescent="0.25">
      <c r="A875" t="s">
        <v>1232</v>
      </c>
      <c r="B875" t="str">
        <f>VLOOKUP(A875,'PEC separato'!A875:C8775,3,0)</f>
        <v>postecert.it</v>
      </c>
      <c r="C875" s="29">
        <f>VLOOKUP(A875,SEZIONI!A875:B8770,2,0)</f>
        <v>27</v>
      </c>
      <c r="D875" t="str">
        <f>VLOOKUP(A875,[1]Sindaci!$A$2:$B$7774,2,0)</f>
        <v>FOGLIATO GIOVANNI</v>
      </c>
      <c r="E875" s="24" t="str">
        <f>VLOOKUP(A875,[1]Sindaci!$A$2:$D$7774,4,0)</f>
        <v>PARTITO DEMOCRATICO | LISTA CIVICA: BRA ? VIVA | LISTA CIVICA: CITT? PER VIVERE | LISTA CIVICA: LISTA MONVISO PER BRA | LISTA CIVICA: BRA BENE COMUNE | LISTA CIVICA: BRA LA MIA CITT? | LISTA CIVICA: IMPEGNO PER BRA</v>
      </c>
    </row>
    <row r="876" spans="1:5" x14ac:dyDescent="0.25">
      <c r="A876" t="s">
        <v>1233</v>
      </c>
      <c r="B876" t="str">
        <f>VLOOKUP(A876,'PEC separato'!A876:C8776,3,0)</f>
        <v>pec.regione.lombardia.it</v>
      </c>
      <c r="C876" s="29">
        <f>VLOOKUP(A876,SEZIONI!A876:B8771,2,0)</f>
        <v>1</v>
      </c>
      <c r="D876" t="str">
        <f>VLOOKUP(A876,[1]Sindaci!$A$2:$B$7774,2,0)</f>
        <v>GENTILI GIACOMO</v>
      </c>
      <c r="E876" s="24" t="str">
        <f>VLOOKUP(A876,[1]Sindaci!$A$2:$D$7774,4,0)</f>
        <v>LISTA CIVICA: BRACCA VIVA</v>
      </c>
    </row>
    <row r="877" spans="1:5" x14ac:dyDescent="0.25">
      <c r="A877" t="s">
        <v>1234</v>
      </c>
      <c r="B877" t="str">
        <f>VLOOKUP(A877,'PEC separato'!A877:C8777,3,0)</f>
        <v>pec.it</v>
      </c>
      <c r="C877" s="29">
        <f>VLOOKUP(A877,SEZIONI!A877:B8772,2,0)</f>
        <v>18</v>
      </c>
      <c r="D877" t="str">
        <f>VLOOKUP(A877,[1]Sindaci!$A$2:$B$7774,2,0)</f>
        <v>CROCICCHI MARCO</v>
      </c>
      <c r="E877" s="24" t="str">
        <f>VLOOKUP(A877,[1]Sindaci!$A$2:$D$7774,4,0)</f>
        <v>LISTA CIVICA: UNA COSTITUENTE PER BRACCIANO | LISTA CIVICA: BRACCIANO ORA CAMBIA</v>
      </c>
    </row>
    <row r="878" spans="1:5" x14ac:dyDescent="0.25">
      <c r="A878" t="s">
        <v>1235</v>
      </c>
      <c r="B878" t="str">
        <f>VLOOKUP(A878,'PEC separato'!A878:C8778,3,0)</f>
        <v>pec.comune.bracigliano.sa.it</v>
      </c>
      <c r="C878" s="29">
        <f>VLOOKUP(A878,SEZIONI!A878:B8773,2,0)</f>
        <v>6</v>
      </c>
      <c r="D878" t="str">
        <f>VLOOKUP(A878,[1]Sindaci!$A$2:$B$7774,2,0)</f>
        <v>IULIANO GIOVANNI</v>
      </c>
      <c r="E878" s="24" t="str">
        <f>VLOOKUP(A878,[1]Sindaci!$A$2:$D$7774,4,0)</f>
        <v>LISTA CIVICA: SEMPLICEMENTE CITTADINI</v>
      </c>
    </row>
    <row r="879" spans="1:5" x14ac:dyDescent="0.25">
      <c r="A879" t="s">
        <v>7882</v>
      </c>
      <c r="B879" t="str">
        <f>VLOOKUP(A879,'PEC separato'!A879:C8779,3,0)</f>
        <v>legalmail.it</v>
      </c>
      <c r="C879" s="29">
        <f>VLOOKUP(A879,SEZIONI!A879:B8774,2,0)</f>
        <v>1</v>
      </c>
      <c r="D879" t="str">
        <f>VLOOKUP(A879,[1]Sindaci!$A$2:$B$7774,2,0)</f>
        <v>MITTERMAIR FRIEDRICH</v>
      </c>
      <c r="E879" s="24" t="str">
        <f>VLOOKUP(A879,[1]Sindaci!$A$2:$D$7774,4,0)</f>
        <v>_</v>
      </c>
    </row>
    <row r="880" spans="1:5" x14ac:dyDescent="0.25">
      <c r="A880" t="s">
        <v>1236</v>
      </c>
      <c r="B880" t="str">
        <f>VLOOKUP(A880,'PEC separato'!A880:C8780,3,0)</f>
        <v>legalpec.it</v>
      </c>
      <c r="C880" s="29">
        <f>VLOOKUP(A880,SEZIONI!A880:B8775,2,0)</f>
        <v>1</v>
      </c>
      <c r="D880" t="str">
        <f>VLOOKUP(A880,[1]Sindaci!$A$2:$B$7774,2,0)</f>
        <v>GUALDANA PIERGIACOMO GIULIANO</v>
      </c>
      <c r="E880" s="24" t="str">
        <f>VLOOKUP(A880,[1]Sindaci!$A$2:$D$7774,4,0)</f>
        <v>_</v>
      </c>
    </row>
    <row r="881" spans="1:5" x14ac:dyDescent="0.25">
      <c r="A881" t="s">
        <v>326</v>
      </c>
      <c r="B881" t="str">
        <f>VLOOKUP(A881,'PEC separato'!A881:C8781,3,0)</f>
        <v>asmepec.it</v>
      </c>
      <c r="C881" s="29">
        <f>VLOOKUP(A881,SEZIONI!A881:B8776,2,0)</f>
        <v>5</v>
      </c>
      <c r="D881" t="str">
        <f>VLOOKUP(A881,[1]Sindaci!$A$2:$B$7774,2,0)</f>
        <v>GAROFFOLO SILVESTRO</v>
      </c>
      <c r="E881" s="24" t="str">
        <f>VLOOKUP(A881,[1]Sindaci!$A$2:$D$7774,4,0)</f>
        <v>LISTA CIVICA: BRANCALEONE BENE COMUNE</v>
      </c>
    </row>
    <row r="882" spans="1:5" x14ac:dyDescent="0.25">
      <c r="A882" t="s">
        <v>1237</v>
      </c>
      <c r="B882" t="str">
        <f>VLOOKUP(A882,'PEC separato'!A882:C8782,3,0)</f>
        <v>legalmail.it</v>
      </c>
      <c r="C882" s="29">
        <f>VLOOKUP(A882,SEZIONI!A882:B8777,2,0)</f>
        <v>2</v>
      </c>
      <c r="D882" t="str">
        <f>VLOOKUP(A882,[1]Sindaci!$A$2:$B$7774,2,0)</f>
        <v>PENSA FABIO</v>
      </c>
      <c r="E882" s="24" t="str">
        <f>VLOOKUP(A882,[1]Sindaci!$A$2:$D$7774,4,0)</f>
        <v>LISTA CIVICA: PENSA PER BRANDICO</v>
      </c>
    </row>
    <row r="883" spans="1:5" x14ac:dyDescent="0.25">
      <c r="A883" t="s">
        <v>1238</v>
      </c>
      <c r="B883" t="str">
        <f>VLOOKUP(A883,'PEC separato'!A883:C8783,3,0)</f>
        <v>legalmail.it</v>
      </c>
      <c r="C883" s="29">
        <f>VLOOKUP(A883,SEZIONI!A883:B8778,2,0)</f>
        <v>8</v>
      </c>
      <c r="D883" t="str">
        <f>VLOOKUP(A883,[1]Sindaci!$A$2:$B$7774,2,0)</f>
        <v>BODONI PAOLO</v>
      </c>
      <c r="E883" s="24" t="str">
        <f>VLOOKUP(A883,[1]Sindaci!$A$2:$D$7774,4,0)</f>
        <v>LISTA CIVICA: LA NUOVA DECIMUM</v>
      </c>
    </row>
    <row r="884" spans="1:5" x14ac:dyDescent="0.25">
      <c r="A884" t="s">
        <v>1239</v>
      </c>
      <c r="B884" t="str">
        <f>VLOOKUP(A884,'PEC separato'!A884:C8784,3,0)</f>
        <v>legalmail.it</v>
      </c>
      <c r="C884" s="29">
        <f>VLOOKUP(A884,SEZIONI!A884:B8779,2,0)</f>
        <v>1</v>
      </c>
      <c r="D884" t="str">
        <f>VLOOKUP(A884,[1]Sindaci!$A$2:$B$7774,2,0)</f>
        <v>ROSSI ANGELO</v>
      </c>
      <c r="E884" s="24" t="str">
        <f>VLOOKUP(A884,[1]Sindaci!$A$2:$D$7774,4,0)</f>
        <v>_</v>
      </c>
    </row>
    <row r="885" spans="1:5" x14ac:dyDescent="0.25">
      <c r="A885" t="s">
        <v>1240</v>
      </c>
      <c r="B885" t="str">
        <f>VLOOKUP(A885,'PEC separato'!A885:C8785,3,0)</f>
        <v>pec.comune.braone.bs.it</v>
      </c>
      <c r="C885" s="29">
        <f>VLOOKUP(A885,SEZIONI!A885:B8780,2,0)</f>
        <v>1</v>
      </c>
      <c r="D885" t="str">
        <f>VLOOKUP(A885,[1]Sindaci!$A$2:$B$7774,2,0)</f>
        <v>MATTIOLI SERGIO</v>
      </c>
      <c r="E885" s="24" t="str">
        <f>VLOOKUP(A885,[1]Sindaci!$A$2:$D$7774,4,0)</f>
        <v>LISTA CIVICA: CAMBIAMO BRAONE</v>
      </c>
    </row>
    <row r="886" spans="1:5" x14ac:dyDescent="0.25">
      <c r="A886" t="s">
        <v>1241</v>
      </c>
      <c r="B886" t="str">
        <f>VLOOKUP(A886,'PEC separato'!A886:C8786,3,0)</f>
        <v>brebbia.legalmailpa.it</v>
      </c>
      <c r="C886" s="29">
        <f>VLOOKUP(A886,SEZIONI!A886:B8781,2,0)</f>
        <v>3</v>
      </c>
      <c r="D886" t="str">
        <f>VLOOKUP(A886,[1]Sindaci!$A$2:$B$7774,2,0)</f>
        <v>MAGNI ALESSANDRO</v>
      </c>
      <c r="E886" s="24" t="str">
        <f>VLOOKUP(A886,[1]Sindaci!$A$2:$D$7774,4,0)</f>
        <v>LISTA COMPOSITA: LEGA SALVINI LOMBARDIA-FRATELLI D'ITALIA-FORZA ITALIA-INDIPENDENTI</v>
      </c>
    </row>
    <row r="887" spans="1:5" x14ac:dyDescent="0.25">
      <c r="A887" t="s">
        <v>1242</v>
      </c>
      <c r="B887" t="str">
        <f>VLOOKUP(A887,'PEC separato'!A887:C8787,3,0)</f>
        <v>pecveneto.it</v>
      </c>
      <c r="C887" s="29">
        <f>VLOOKUP(A887,SEZIONI!A887:B8782,2,0)</f>
        <v>7</v>
      </c>
      <c r="D887" t="str">
        <f>VLOOKUP(A887,[1]Sindaci!$A$2:$B$7774,2,0)</f>
        <v>MOSOLE CRISTIANO</v>
      </c>
      <c r="E887" s="24" t="str">
        <f>VLOOKUP(A887,[1]Sindaci!$A$2:$D$7774,4,0)</f>
        <v>LISTA CIVICA: OBIETTIVO COMUNE</v>
      </c>
    </row>
    <row r="888" spans="1:5" x14ac:dyDescent="0.25">
      <c r="A888" t="s">
        <v>1243</v>
      </c>
      <c r="B888" t="str">
        <f>VLOOKUP(A888,'PEC separato'!A888:C8788,3,0)</f>
        <v>cert.ip-veneto.net</v>
      </c>
      <c r="C888" s="29">
        <f>VLOOKUP(A888,SEZIONI!A888:B8783,2,0)</f>
        <v>8</v>
      </c>
      <c r="D888" t="str">
        <f>VLOOKUP(A888,[1]Sindaci!$A$2:$B$7774,2,0)</f>
        <v>CAMPANA PIERA</v>
      </c>
      <c r="E888" s="24" t="str">
        <f>VLOOKUP(A888,[1]Sindaci!$A$2:$D$7774,4,0)</f>
        <v>_</v>
      </c>
    </row>
    <row r="889" spans="1:5" x14ac:dyDescent="0.25">
      <c r="A889" t="s">
        <v>1244</v>
      </c>
      <c r="B889" t="str">
        <f>VLOOKUP(A889,'PEC separato'!A889:C8789,3,0)</f>
        <v>pec.provincia.como.it</v>
      </c>
      <c r="C889" s="29">
        <f>VLOOKUP(A889,SEZIONI!A889:B8784,2,0)</f>
        <v>4</v>
      </c>
      <c r="D889" t="str">
        <f>VLOOKUP(A889,[1]Sindaci!$A$2:$B$7774,2,0)</f>
        <v>DADDI ELENA</v>
      </c>
      <c r="E889" s="24" t="str">
        <f>VLOOKUP(A889,[1]Sindaci!$A$2:$D$7774,4,0)</f>
        <v>LISTA CIVICA: BREGNANO IN MOVIMENTO</v>
      </c>
    </row>
    <row r="890" spans="1:5" x14ac:dyDescent="0.25">
      <c r="A890" t="s">
        <v>1245</v>
      </c>
      <c r="B890" t="str">
        <f>VLOOKUP(A890,'PEC separato'!A890:C8790,3,0)</f>
        <v>legalmail.it</v>
      </c>
      <c r="C890" s="29">
        <f>VLOOKUP(A890,SEZIONI!A890:B8785,2,0)</f>
        <v>7</v>
      </c>
      <c r="D890" t="str">
        <f>VLOOKUP(A890,[1]Sindaci!$A$2:$B$7774,2,0)</f>
        <v>DONEDA MARIO</v>
      </c>
      <c r="E890" s="24" t="str">
        <f>VLOOKUP(A890,[1]Sindaci!$A$2:$D$7774,4,0)</f>
        <v>LISTA CIVICA: IL COMUNE AMICO</v>
      </c>
    </row>
    <row r="891" spans="1:5" x14ac:dyDescent="0.25">
      <c r="A891" t="s">
        <v>1246</v>
      </c>
      <c r="B891" t="str">
        <f>VLOOKUP(A891,'PEC separato'!A891:C8791,3,0)</f>
        <v>pec.comune.brembatedisopra.bg.it</v>
      </c>
      <c r="C891" s="29">
        <f>VLOOKUP(A891,SEZIONI!A891:B8786,2,0)</f>
        <v>7</v>
      </c>
      <c r="D891" t="str">
        <f>VLOOKUP(A891,[1]Sindaci!$A$2:$B$7774,2,0)</f>
        <v>RAVASIO TIZIANO</v>
      </c>
      <c r="E891" s="24" t="str">
        <f>VLOOKUP(A891,[1]Sindaci!$A$2:$D$7774,4,0)</f>
        <v>LISTA CIVICA: PATTO CIVICO PER BREMBATE DI SOPRA</v>
      </c>
    </row>
    <row r="892" spans="1:5" x14ac:dyDescent="0.25">
      <c r="A892" t="s">
        <v>1247</v>
      </c>
      <c r="B892" t="str">
        <f>VLOOKUP(A892,'PEC separato'!A892:C8792,3,0)</f>
        <v>cert.elaus2002.net</v>
      </c>
      <c r="C892" s="29">
        <f>VLOOKUP(A892,SEZIONI!A892:B8787,2,0)</f>
        <v>2</v>
      </c>
      <c r="D892" t="e">
        <f>VLOOKUP(A892,[1]Sindaci!$A$2:$B$7774,2,0)</f>
        <v>#N/A</v>
      </c>
      <c r="E892" s="24" t="e">
        <f>VLOOKUP(A892,[1]Sindaci!$A$2:$D$7774,4,0)</f>
        <v>#N/A</v>
      </c>
    </row>
    <row r="893" spans="1:5" x14ac:dyDescent="0.25">
      <c r="A893" t="s">
        <v>1248</v>
      </c>
      <c r="B893" t="str">
        <f>VLOOKUP(A893,'PEC separato'!A893:C8793,3,0)</f>
        <v>pec.regione.lombardia.it</v>
      </c>
      <c r="C893" s="29">
        <f>VLOOKUP(A893,SEZIONI!A893:B8788,2,0)</f>
        <v>1</v>
      </c>
      <c r="D893" t="str">
        <f>VLOOKUP(A893,[1]Sindaci!$A$2:$B$7774,2,0)</f>
        <v>GUAZZORA CESARINA</v>
      </c>
      <c r="E893" s="24" t="str">
        <f>VLOOKUP(A893,[1]Sindaci!$A$2:$D$7774,4,0)</f>
        <v>_</v>
      </c>
    </row>
    <row r="894" spans="1:5" x14ac:dyDescent="0.25">
      <c r="A894" t="s">
        <v>1249</v>
      </c>
      <c r="B894" t="str">
        <f>VLOOKUP(A894,'PEC separato'!A894:C8794,3,0)</f>
        <v>pecveneto.it</v>
      </c>
      <c r="C894" s="29">
        <f>VLOOKUP(A894,SEZIONI!A894:B8789,2,0)</f>
        <v>6</v>
      </c>
      <c r="D894" t="str">
        <f>VLOOKUP(A894,[1]Sindaci!$A$2:$B$7774,2,0)</f>
        <v>BELTRAME BRUNO</v>
      </c>
      <c r="E894" s="24" t="str">
        <f>VLOOKUP(A894,[1]Sindaci!$A$2:$D$7774,4,0)</f>
        <v>LISTA CIVICA: UNITI PER BRENDOLA</v>
      </c>
    </row>
    <row r="895" spans="1:5" x14ac:dyDescent="0.25">
      <c r="A895" t="s">
        <v>1250</v>
      </c>
      <c r="B895" t="str">
        <f>VLOOKUP(A895,'PEC separato'!A895:C8795,3,0)</f>
        <v>pec.provincia.como.it</v>
      </c>
      <c r="C895" s="29">
        <f>VLOOKUP(A895,SEZIONI!A895:B8790,2,0)</f>
        <v>2</v>
      </c>
      <c r="D895" t="str">
        <f>VLOOKUP(A895,[1]Sindaci!$A$2:$B$7774,2,0)</f>
        <v>VISMARA PAOLO</v>
      </c>
      <c r="E895" s="24" t="str">
        <f>VLOOKUP(A895,[1]Sindaci!$A$2:$D$7774,4,0)</f>
        <v>LISTA CIVICA: INSIEME PER BRENNA</v>
      </c>
    </row>
    <row r="896" spans="1:5" x14ac:dyDescent="0.25">
      <c r="A896" t="s">
        <v>7883</v>
      </c>
      <c r="B896" t="str">
        <f>VLOOKUP(A896,'PEC separato'!A896:C8796,3,0)</f>
        <v>legalmail.it</v>
      </c>
      <c r="C896" s="29">
        <f>VLOOKUP(A896,SEZIONI!A896:B8791,2,0)</f>
        <v>3</v>
      </c>
      <c r="D896" t="str">
        <f>VLOOKUP(A896,[1]Sindaci!$A$2:$B$7774,2,0)</f>
        <v>ALBER MARTIN</v>
      </c>
      <c r="E896" s="24" t="str">
        <f>VLOOKUP(A896,[1]Sindaci!$A$2:$D$7774,4,0)</f>
        <v>_</v>
      </c>
    </row>
    <row r="897" spans="1:5" x14ac:dyDescent="0.25">
      <c r="A897" t="s">
        <v>1251</v>
      </c>
      <c r="B897" t="str">
        <f>VLOOKUP(A897,'PEC separato'!A897:C8797,3,0)</f>
        <v>pec.comune.breno.bs.it</v>
      </c>
      <c r="C897" s="29">
        <f>VLOOKUP(A897,SEZIONI!A897:B8792,2,0)</f>
        <v>6</v>
      </c>
      <c r="D897" t="str">
        <f>VLOOKUP(A897,[1]Sindaci!$A$2:$B$7774,2,0)</f>
        <v>PANTEGHINI ALESSANDRO</v>
      </c>
      <c r="E897" s="24" t="str">
        <f>VLOOKUP(A897,[1]Sindaci!$A$2:$D$7774,4,0)</f>
        <v>LISTA CIVICA: UNITI SI PUÊ</v>
      </c>
    </row>
    <row r="898" spans="1:5" x14ac:dyDescent="0.25">
      <c r="A898" t="s">
        <v>1252</v>
      </c>
      <c r="B898" t="str">
        <f>VLOOKUP(A898,'PEC separato'!A898:C8798,3,0)</f>
        <v>halleycert.it</v>
      </c>
      <c r="C898" s="29">
        <f>VLOOKUP(A898,SEZIONI!A898:B8793,2,0)</f>
        <v>2</v>
      </c>
      <c r="D898" t="str">
        <f>VLOOKUP(A898,[1]Sindaci!$A$2:$B$7774,2,0)</f>
        <v>BALLARDIN GIANPIETRO</v>
      </c>
      <c r="E898" s="24" t="str">
        <f>VLOOKUP(A898,[1]Sindaci!$A$2:$D$7774,4,0)</f>
        <v>LISTA CIVICA: UNITI PER BRENTA</v>
      </c>
    </row>
    <row r="899" spans="1:5" x14ac:dyDescent="0.25">
      <c r="A899" t="s">
        <v>1253</v>
      </c>
      <c r="B899" t="str">
        <f>VLOOKUP(A899,'PEC separato'!A899:C8799,3,0)</f>
        <v>pec.it</v>
      </c>
      <c r="C899" s="29">
        <f>VLOOKUP(A899,SEZIONI!A899:B8794,2,0)</f>
        <v>1</v>
      </c>
      <c r="D899" t="str">
        <f>VLOOKUP(A899,[1]Sindaci!$A$2:$B$7774,2,0)</f>
        <v>MAZZURANA ALBERTO</v>
      </c>
      <c r="E899" s="24" t="str">
        <f>VLOOKUP(A899,[1]Sindaci!$A$2:$D$7774,4,0)</f>
        <v>_</v>
      </c>
    </row>
    <row r="900" spans="1:5" x14ac:dyDescent="0.25">
      <c r="A900" t="s">
        <v>1254</v>
      </c>
      <c r="B900" t="str">
        <f>VLOOKUP(A900,'PEC separato'!A900:C8800,3,0)</f>
        <v>legalmail.it</v>
      </c>
      <c r="C900" s="29">
        <f>VLOOKUP(A900,SEZIONI!A900:B8795,2,0)</f>
        <v>4</v>
      </c>
      <c r="D900" t="str">
        <f>VLOOKUP(A900,[1]Sindaci!$A$2:$B$7774,2,0)</f>
        <v>DOSSI DANTE</v>
      </c>
      <c r="E900" s="24" t="str">
        <f>VLOOKUP(A900,[1]Sindaci!$A$2:$D$7774,4,0)</f>
        <v>_</v>
      </c>
    </row>
    <row r="901" spans="1:5" x14ac:dyDescent="0.25">
      <c r="A901" t="s">
        <v>1255</v>
      </c>
      <c r="B901" t="str">
        <f>VLOOKUP(A901,'PEC separato'!A901:C8801,3,0)</f>
        <v>cert.ip-veneto.net</v>
      </c>
      <c r="C901" s="29">
        <f>VLOOKUP(A901,SEZIONI!A901:B8796,2,0)</f>
        <v>2</v>
      </c>
      <c r="D901" t="str">
        <f>VLOOKUP(A901,[1]Sindaci!$A$2:$B$7774,2,0)</f>
        <v>BENEDETTI DAVIDE</v>
      </c>
      <c r="E901" s="24" t="str">
        <f>VLOOKUP(A901,[1]Sindaci!$A$2:$D$7774,4,0)</f>
        <v>LISTA CIVICA: BRENZONE PRIMA DI TUTTO</v>
      </c>
    </row>
    <row r="902" spans="1:5" x14ac:dyDescent="0.25">
      <c r="A902" t="s">
        <v>1256</v>
      </c>
      <c r="B902" t="str">
        <f>VLOOKUP(A902,'PEC separato'!A902:C8802,3,0)</f>
        <v>postecert.it</v>
      </c>
      <c r="C902" s="29">
        <f>VLOOKUP(A902,SEZIONI!A902:B8797,2,0)</f>
        <v>5</v>
      </c>
      <c r="D902" t="str">
        <f>VLOOKUP(A902,[1]Sindaci!$A$2:$B$7774,2,0)</f>
        <v>BENASSI ELENA</v>
      </c>
      <c r="E902" s="24" t="str">
        <f>VLOOKUP(A902,[1]Sindaci!$A$2:$D$7774,4,0)</f>
        <v>LISTA CIVICA: BRESCELLO CHE VOGLIAMO</v>
      </c>
    </row>
    <row r="903" spans="1:5" x14ac:dyDescent="0.25">
      <c r="A903" t="s">
        <v>1257</v>
      </c>
      <c r="B903" t="str">
        <f>VLOOKUP(A903,'PEC separato'!A903:C8803,3,0)</f>
        <v>pec.comune.brescia.it</v>
      </c>
      <c r="C903" s="29">
        <f>VLOOKUP(A903,SEZIONI!A903:B8798,2,0)</f>
        <v>203</v>
      </c>
      <c r="D903" t="str">
        <f>VLOOKUP(A903,[1]Sindaci!$A$2:$B$7774,2,0)</f>
        <v>DELBONO EMILIO</v>
      </c>
      <c r="E903" s="24" t="str">
        <f>VLOOKUP(A903,[1]Sindaci!$A$2:$D$7774,4,0)</f>
        <v>SINISTRA: A BRESCIA | LISTA CIVICA: DEL BONO 2.0 | LISTA CIVICA: DEL BONO SINDACO | LISTA CIVICA: CASTELLETTI BRESCIA PER PASSIONE | PARTITO DEMOCRATICO | LISTA CIVICA: BRESCIA 2030</v>
      </c>
    </row>
    <row r="904" spans="1:5" x14ac:dyDescent="0.25">
      <c r="A904" t="s">
        <v>1258</v>
      </c>
      <c r="B904" t="str">
        <f>VLOOKUP(A904,'PEC separato'!A904:C8804,3,0)</f>
        <v>pec.comune.bresimo.tn.it</v>
      </c>
      <c r="C904" s="29">
        <f>VLOOKUP(A904,SEZIONI!A904:B8799,2,0)</f>
        <v>1</v>
      </c>
      <c r="D904" t="e">
        <f>VLOOKUP(A904,[1]Sindaci!$A$2:$B$7774,2,0)</f>
        <v>#N/A</v>
      </c>
      <c r="E904" s="24" t="e">
        <f>VLOOKUP(A904,[1]Sindaci!$A$2:$D$7774,4,0)</f>
        <v>#N/A</v>
      </c>
    </row>
    <row r="905" spans="1:5" x14ac:dyDescent="0.25">
      <c r="A905" t="s">
        <v>1259</v>
      </c>
      <c r="B905" t="str">
        <f>VLOOKUP(A905,'PEC separato'!A905:C8805,3,0)</f>
        <v>legalpec.it</v>
      </c>
      <c r="C905" s="29">
        <f>VLOOKUP(A905,SEZIONI!A905:B8800,2,0)</f>
        <v>3</v>
      </c>
      <c r="D905" t="str">
        <f>VLOOKUP(A905,[1]Sindaci!$A$2:$B$7774,2,0)</f>
        <v>FASANI GIORGIO</v>
      </c>
      <c r="E905" s="24" t="str">
        <f>VLOOKUP(A905,[1]Sindaci!$A$2:$D$7774,4,0)</f>
        <v>LISTA CIVICA: ASCOLTARE BRESSANA</v>
      </c>
    </row>
    <row r="906" spans="1:5" x14ac:dyDescent="0.25">
      <c r="A906" t="s">
        <v>7884</v>
      </c>
      <c r="B906" t="str">
        <f>VLOOKUP(A906,'PEC separato'!A906:C8806,3,0)</f>
        <v>legalmail.it</v>
      </c>
      <c r="C906" s="29">
        <f>VLOOKUP(A906,SEZIONI!A906:B8801,2,0)</f>
        <v>22</v>
      </c>
      <c r="D906" t="str">
        <f>VLOOKUP(A906,[1]Sindaci!$A$2:$B$7774,2,0)</f>
        <v>BRUNNER PETER</v>
      </c>
      <c r="E906" s="24" t="str">
        <f>VLOOKUP(A906,[1]Sindaci!$A$2:$D$7774,4,0)</f>
        <v>_</v>
      </c>
    </row>
    <row r="907" spans="1:5" x14ac:dyDescent="0.25">
      <c r="A907" t="s">
        <v>1260</v>
      </c>
      <c r="B907" t="str">
        <f>VLOOKUP(A907,'PEC separato'!A907:C8807,3,0)</f>
        <v>pecveneto.it</v>
      </c>
      <c r="C907" s="29">
        <f>VLOOKUP(A907,SEZIONI!A907:B8802,2,0)</f>
        <v>4</v>
      </c>
      <c r="D907" t="str">
        <f>VLOOKUP(A907,[1]Sindaci!$A$2:$B$7774,2,0)</f>
        <v>FRANZE' LUCA</v>
      </c>
      <c r="E907" s="24" t="str">
        <f>VLOOKUP(A907,[1]Sindaci!$A$2:$D$7774,4,0)</f>
        <v>LISTA CIVICA: VOCE AI CITTADINI</v>
      </c>
    </row>
    <row r="908" spans="1:5" x14ac:dyDescent="0.25">
      <c r="A908" t="s">
        <v>1261</v>
      </c>
      <c r="B908" t="str">
        <f>VLOOKUP(A908,'PEC separato'!A908:C8808,3,0)</f>
        <v>legalmail.it</v>
      </c>
      <c r="C908" s="29">
        <f>VLOOKUP(A908,SEZIONI!A908:B8803,2,0)</f>
        <v>27</v>
      </c>
      <c r="D908" t="str">
        <f>VLOOKUP(A908,[1]Sindaci!$A$2:$B$7774,2,0)</f>
        <v>CAIRO SIMONE</v>
      </c>
      <c r="E908" s="24" t="str">
        <f>VLOOKUP(A908,[1]Sindaci!$A$2:$D$7774,4,0)</f>
        <v>FRATELLI D'ITALIA CON GIORGIA MELONI | LEGA | LISTA CIVICA: BRESSO E' NEL CUORE | FORZA ITALIA | LISTA CIVICA: INSIEME PER BRESSO E IL PARCO NORD</v>
      </c>
    </row>
    <row r="909" spans="1:5" x14ac:dyDescent="0.25">
      <c r="A909" t="s">
        <v>1262</v>
      </c>
      <c r="B909" t="str">
        <f>VLOOKUP(A909,'PEC separato'!A909:C8809,3,0)</f>
        <v>legalmail.it</v>
      </c>
      <c r="C909" s="29">
        <f>VLOOKUP(A909,SEZIONI!A909:B8804,2,0)</f>
        <v>1</v>
      </c>
      <c r="D909" t="str">
        <f>VLOOKUP(A909,[1]Sindaci!$A$2:$B$7774,2,0)</f>
        <v>BOLDRINI DANIELE</v>
      </c>
      <c r="E909" s="24" t="str">
        <f>VLOOKUP(A909,[1]Sindaci!$A$2:$D$7774,4,0)</f>
        <v>LISTA CIVICA: IMPEGNO E CONDIVISIONE</v>
      </c>
    </row>
    <row r="910" spans="1:5" x14ac:dyDescent="0.25">
      <c r="A910" t="s">
        <v>1263</v>
      </c>
      <c r="B910" t="str">
        <f>VLOOKUP(A910,'PEC separato'!A910:C8810,3,0)</f>
        <v>cert.ruparpiemonte.it</v>
      </c>
      <c r="C910" s="29">
        <f>VLOOKUP(A910,SEZIONI!A910:B8805,2,0)</f>
        <v>1</v>
      </c>
      <c r="D910" t="str">
        <f>VLOOKUP(A910,[1]Sindaci!$A$2:$B$7774,2,0)</f>
        <v>FILIPPI DARIO</v>
      </c>
      <c r="E910" s="24" t="str">
        <f>VLOOKUP(A910,[1]Sindaci!$A$2:$D$7774,4,0)</f>
        <v>LISTA CIVICA: BRIAGLIA ATTIVA</v>
      </c>
    </row>
    <row r="911" spans="1:5" x14ac:dyDescent="0.25">
      <c r="A911" t="s">
        <v>266</v>
      </c>
      <c r="B911" t="str">
        <f>VLOOKUP(A911,'PEC separato'!A911:C8811,3,0)</f>
        <v>asmepec.it</v>
      </c>
      <c r="C911" s="29">
        <f>VLOOKUP(A911,SEZIONI!A911:B8806,2,0)</f>
        <v>7</v>
      </c>
      <c r="D911" t="str">
        <f>VLOOKUP(A911,[1]Sindaci!$A$2:$B$7774,2,0)</f>
        <v>VALLONE LIDIO</v>
      </c>
      <c r="E911" s="24" t="str">
        <f>VLOOKUP(A911,[1]Sindaci!$A$2:$D$7774,4,0)</f>
        <v>LISTA CIVICA: BRIATICO PER SEMPRE</v>
      </c>
    </row>
    <row r="912" spans="1:5" x14ac:dyDescent="0.25">
      <c r="A912" t="s">
        <v>1264</v>
      </c>
      <c r="B912" t="str">
        <f>VLOOKUP(A912,'PEC separato'!A912:C8812,3,0)</f>
        <v>pcert.it</v>
      </c>
      <c r="C912" s="29">
        <f>VLOOKUP(A912,SEZIONI!A912:B8807,2,0)</f>
        <v>4</v>
      </c>
      <c r="D912" t="str">
        <f>VLOOKUP(A912,[1]Sindaci!$A$2:$B$7774,2,0)</f>
        <v>BALLARI SIMONE</v>
      </c>
      <c r="E912" s="24" t="str">
        <f>VLOOKUP(A912,[1]Sindaci!$A$2:$D$7774,4,0)</f>
        <v>LISTA CIVICA: PROGETTO CIVICO PER BRICHERASIO</v>
      </c>
    </row>
    <row r="913" spans="1:5" x14ac:dyDescent="0.25">
      <c r="A913" t="s">
        <v>1265</v>
      </c>
      <c r="B913" t="str">
        <f>VLOOKUP(A913,'PEC separato'!A913:C8813,3,0)</f>
        <v>pec.provincia.como.it</v>
      </c>
      <c r="C913" s="29">
        <f>VLOOKUP(A913,SEZIONI!A913:B8808,2,0)</f>
        <v>1</v>
      </c>
      <c r="D913" t="str">
        <f>VLOOKUP(A913,[1]Sindaci!$A$2:$B$7774,2,0)</f>
        <v>VITALI MATTEO</v>
      </c>
      <c r="E913" s="24" t="str">
        <f>VLOOKUP(A913,[1]Sindaci!$A$2:$D$7774,4,0)</f>
        <v>LISTA CIVICA: VIVERE BRIENNO</v>
      </c>
    </row>
    <row r="914" spans="1:5" x14ac:dyDescent="0.25">
      <c r="A914" t="s">
        <v>1266</v>
      </c>
      <c r="B914" t="str">
        <f>VLOOKUP(A914,'PEC separato'!A914:C8814,3,0)</f>
        <v>cert.ruparbasilicata.it</v>
      </c>
      <c r="C914" s="29">
        <f>VLOOKUP(A914,SEZIONI!A914:B8809,2,0)</f>
        <v>4</v>
      </c>
      <c r="D914" t="str">
        <f>VLOOKUP(A914,[1]Sindaci!$A$2:$B$7774,2,0)</f>
        <v>GIANCRISTIANO ANTONIO</v>
      </c>
      <c r="E914" s="24" t="str">
        <f>VLOOKUP(A914,[1]Sindaci!$A$2:$D$7774,4,0)</f>
        <v>_</v>
      </c>
    </row>
    <row r="915" spans="1:5" x14ac:dyDescent="0.25">
      <c r="A915" t="s">
        <v>1267</v>
      </c>
      <c r="B915" t="str">
        <f>VLOOKUP(A915,'PEC separato'!A915:C8815,3,0)</f>
        <v>cert.ruparpiemonte.it</v>
      </c>
      <c r="C915" s="29">
        <f>VLOOKUP(A915,SEZIONI!A915:B8810,2,0)</f>
        <v>1</v>
      </c>
      <c r="D915" t="str">
        <f>VLOOKUP(A915,[1]Sindaci!$A$2:$B$7774,2,0)</f>
        <v>LANTERI FEDERICA</v>
      </c>
      <c r="E915" s="24" t="str">
        <f>VLOOKUP(A915,[1]Sindaci!$A$2:$D$7774,4,0)</f>
        <v>_</v>
      </c>
    </row>
    <row r="916" spans="1:5" x14ac:dyDescent="0.25">
      <c r="A916" t="s">
        <v>1268</v>
      </c>
      <c r="B916" t="str">
        <f>VLOOKUP(A916,'PEC separato'!A916:C8816,3,0)</f>
        <v>pec.comune.briga-novarese.no.it</v>
      </c>
      <c r="C916" s="29">
        <f>VLOOKUP(A916,SEZIONI!A916:B8811,2,0)</f>
        <v>3</v>
      </c>
      <c r="D916" t="str">
        <f>VLOOKUP(A916,[1]Sindaci!$A$2:$B$7774,2,0)</f>
        <v>BARBIERI CHIARA</v>
      </c>
      <c r="E916" s="24" t="str">
        <f>VLOOKUP(A916,[1]Sindaci!$A$2:$D$7774,4,0)</f>
        <v>_</v>
      </c>
    </row>
    <row r="917" spans="1:5" x14ac:dyDescent="0.25">
      <c r="A917" t="s">
        <v>1269</v>
      </c>
      <c r="B917" t="str">
        <f>VLOOKUP(A917,'PEC separato'!A917:C8817,3,0)</f>
        <v>pec.comune.brignanofrascata.al.it</v>
      </c>
      <c r="C917" s="29">
        <f>VLOOKUP(A917,SEZIONI!A917:B8812,2,0)</f>
        <v>1</v>
      </c>
      <c r="D917" t="str">
        <f>VLOOKUP(A917,[1]Sindaci!$A$2:$B$7774,2,0)</f>
        <v>DAVICO ALESSANDRO</v>
      </c>
      <c r="E917" s="24" t="str">
        <f>VLOOKUP(A917,[1]Sindaci!$A$2:$D$7774,4,0)</f>
        <v>LISTA CIVICA: INSIEME PER BRIGNANO FRASCATA</v>
      </c>
    </row>
    <row r="918" spans="1:5" x14ac:dyDescent="0.25">
      <c r="A918" t="s">
        <v>1270</v>
      </c>
      <c r="B918" t="str">
        <f>VLOOKUP(A918,'PEC separato'!A918:C8818,3,0)</f>
        <v>pec.regione.lombardia.it</v>
      </c>
      <c r="C918" s="29">
        <f>VLOOKUP(A918,SEZIONI!A918:B8813,2,0)</f>
        <v>5</v>
      </c>
      <c r="D918" t="str">
        <f>VLOOKUP(A918,[1]Sindaci!$A$2:$B$7774,2,0)</f>
        <v>BOLANDRINI BEATRICE</v>
      </c>
      <c r="E918" s="24" t="str">
        <f>VLOOKUP(A918,[1]Sindaci!$A$2:$D$7774,4,0)</f>
        <v>LISTA CIVICA: BRIGNANO AL CENTRO</v>
      </c>
    </row>
    <row r="919" spans="1:5" x14ac:dyDescent="0.25">
      <c r="A919" t="s">
        <v>1271</v>
      </c>
      <c r="B919" t="str">
        <f>VLOOKUP(A919,'PEC separato'!A919:C8819,3,0)</f>
        <v>pec.comune.brindisi.it</v>
      </c>
      <c r="C919" s="29">
        <f>VLOOKUP(A919,SEZIONI!A919:B8814,2,0)</f>
        <v>80</v>
      </c>
      <c r="D919" t="str">
        <f>VLOOKUP(A919,[1]Sindaci!$A$2:$B$7774,2,0)</f>
        <v>ROSSI RICCARDO</v>
      </c>
      <c r="E919" s="24" t="str">
        <f>VLOOKUP(A919,[1]Sindaci!$A$2:$D$7774,4,0)</f>
        <v>LIBERI E UGUALI | LISTA CIVICA: ORA TOCCA A NOI | PARTITO DEMOCRATICO | LISTA CIVICA: BRINDISI BENE COMUNE</v>
      </c>
    </row>
    <row r="920" spans="1:5" x14ac:dyDescent="0.25">
      <c r="A920" t="s">
        <v>1272</v>
      </c>
      <c r="B920" t="str">
        <f>VLOOKUP(A920,'PEC separato'!A920:C8820,3,0)</f>
        <v>pec.it</v>
      </c>
      <c r="C920" s="29">
        <f>VLOOKUP(A920,SEZIONI!A920:B8815,2,0)</f>
        <v>1</v>
      </c>
      <c r="D920" t="str">
        <f>VLOOKUP(A920,[1]Sindaci!$A$2:$B$7774,2,0)</f>
        <v>LAROCCA GERARDO</v>
      </c>
      <c r="E920" s="24" t="str">
        <f>VLOOKUP(A920,[1]Sindaci!$A$2:$D$7774,4,0)</f>
        <v>_</v>
      </c>
    </row>
    <row r="921" spans="1:5" x14ac:dyDescent="0.25">
      <c r="A921" t="s">
        <v>1273</v>
      </c>
      <c r="B921" t="str">
        <f>VLOOKUP(A921,'PEC separato'!A921:C8821,3,0)</f>
        <v>halleypec.it</v>
      </c>
      <c r="C921" s="29">
        <f>VLOOKUP(A921,SEZIONI!A921:B8816,2,0)</f>
        <v>1</v>
      </c>
      <c r="D921" t="str">
        <f>VLOOKUP(A921,[1]Sindaci!$A$2:$B$7774,2,0)</f>
        <v>PICCINELLI ROBERTO</v>
      </c>
      <c r="E921" s="24" t="str">
        <f>VLOOKUP(A921,[1]Sindaci!$A$2:$D$7774,4,0)</f>
        <v>LISTA CIVICA: CRESCERE INSIEME RISPETTANDO LE TRADIZIONI</v>
      </c>
    </row>
    <row r="922" spans="1:5" x14ac:dyDescent="0.25">
      <c r="A922" t="s">
        <v>1274</v>
      </c>
      <c r="B922" t="str">
        <f>VLOOKUP(A922,'PEC separato'!A922:C8822,3,0)</f>
        <v>pec.comune.briona.no.it</v>
      </c>
      <c r="C922" s="29">
        <f>VLOOKUP(A922,SEZIONI!A922:B8817,2,0)</f>
        <v>1</v>
      </c>
      <c r="D922" t="str">
        <f>VLOOKUP(A922,[1]Sindaci!$A$2:$B$7774,2,0)</f>
        <v>GIORDANO DAVIDE MARIA</v>
      </c>
      <c r="E922" s="24" t="str">
        <f>VLOOKUP(A922,[1]Sindaci!$A$2:$D$7774,4,0)</f>
        <v>_</v>
      </c>
    </row>
    <row r="923" spans="1:5" x14ac:dyDescent="0.25">
      <c r="A923" t="s">
        <v>1275</v>
      </c>
      <c r="B923" t="str">
        <f>VLOOKUP(A923,'PEC separato'!A923:C8823,3,0)</f>
        <v>pec.comune.brione.bs.it</v>
      </c>
      <c r="C923" s="29">
        <f>VLOOKUP(A923,SEZIONI!A923:B8818,2,0)</f>
        <v>1</v>
      </c>
      <c r="D923" t="str">
        <f>VLOOKUP(A923,[1]Sindaci!$A$2:$B$7774,2,0)</f>
        <v>MONTINI ANTONELLA</v>
      </c>
      <c r="E923" s="24" t="str">
        <f>VLOOKUP(A923,[1]Sindaci!$A$2:$D$7774,4,0)</f>
        <v>LISTA CIVICA: INSIEME PER BRIONE</v>
      </c>
    </row>
    <row r="924" spans="1:5" x14ac:dyDescent="0.25">
      <c r="A924" t="s">
        <v>1276</v>
      </c>
      <c r="B924" t="str">
        <f>VLOOKUP(A924,'PEC separato'!A924:C8824,3,0)</f>
        <v>halleycert.it</v>
      </c>
      <c r="C924" s="29">
        <f>VLOOKUP(A924,SEZIONI!A924:B8819,2,0)</f>
        <v>5</v>
      </c>
      <c r="D924" t="str">
        <f>VLOOKUP(A924,[1]Sindaci!$A$2:$B$7774,2,0)</f>
        <v>VERBICARO ANTONIO</v>
      </c>
      <c r="E924" s="24" t="str">
        <f>VLOOKUP(A924,[1]Sindaci!$A$2:$D$7774,4,0)</f>
        <v>LISTA COMPOSITA: LEGA SALVINI LOMBARDIA-FRATELLI D'ITALIA-FORZA ITALIA-CIVICA</v>
      </c>
    </row>
    <row r="925" spans="1:5" x14ac:dyDescent="0.25">
      <c r="A925" t="s">
        <v>1277</v>
      </c>
      <c r="B925" t="str">
        <f>VLOOKUP(A925,'PEC separato'!A925:C8825,3,0)</f>
        <v>cert.provincia.ra.it</v>
      </c>
      <c r="C925" s="29">
        <f>VLOOKUP(A925,SEZIONI!A925:B8820,2,0)</f>
        <v>10</v>
      </c>
      <c r="D925" t="str">
        <f>VLOOKUP(A925,[1]Sindaci!$A$2:$B$7774,2,0)</f>
        <v>PEDERZOLI MASSIMILIANO</v>
      </c>
      <c r="E925" s="24" t="str">
        <f>VLOOKUP(A925,[1]Sindaci!$A$2:$D$7774,4,0)</f>
        <v>LISTA CIVICA: PER IL BUON GOVERNO</v>
      </c>
    </row>
    <row r="926" spans="1:5" x14ac:dyDescent="0.25">
      <c r="A926" t="s">
        <v>1278</v>
      </c>
      <c r="B926" t="str">
        <f>VLOOKUP(A926,'PEC separato'!A926:C8826,3,0)</f>
        <v>pec.comune.brissago-valtravaglia.va.it</v>
      </c>
      <c r="C926" s="29">
        <f>VLOOKUP(A926,SEZIONI!A926:B8821,2,0)</f>
        <v>2</v>
      </c>
      <c r="D926" t="str">
        <f>VLOOKUP(A926,[1]Sindaci!$A$2:$B$7774,2,0)</f>
        <v>BADIALI MAURIZIO</v>
      </c>
      <c r="E926" s="24" t="str">
        <f>VLOOKUP(A926,[1]Sindaci!$A$2:$D$7774,4,0)</f>
        <v>LISTA CIVICA: BRISSAGO-PIANO-ROGGIANO INSIEME</v>
      </c>
    </row>
    <row r="927" spans="1:5" x14ac:dyDescent="0.25">
      <c r="A927" t="s">
        <v>1279</v>
      </c>
      <c r="B927" t="str">
        <f>VLOOKUP(A927,'PEC separato'!A927:C8827,3,0)</f>
        <v>pec.comune.brissogne.ao.it</v>
      </c>
      <c r="C927" s="29">
        <f>VLOOKUP(A927,SEZIONI!A927:B8822,2,0)</f>
        <v>1</v>
      </c>
      <c r="D927" t="str">
        <f>VLOOKUP(A927,[1]Sindaci!$A$2:$B$7774,2,0)</f>
        <v>MENABREAZ BRUNO</v>
      </c>
      <c r="E927" s="24" t="str">
        <f>VLOOKUP(A927,[1]Sindaci!$A$2:$D$7774,4,0)</f>
        <v>_</v>
      </c>
    </row>
    <row r="928" spans="1:5" x14ac:dyDescent="0.25">
      <c r="A928" t="s">
        <v>1280</v>
      </c>
      <c r="B928" t="str">
        <f>VLOOKUP(A928,'PEC separato'!A928:C8828,3,0)</f>
        <v>pec.pescarainnova.it</v>
      </c>
      <c r="C928" s="29">
        <f>VLOOKUP(A928,SEZIONI!A928:B8823,2,0)</f>
        <v>1</v>
      </c>
      <c r="D928" t="str">
        <f>VLOOKUP(A928,[1]Sindaci!$A$2:$B$7774,2,0)</f>
        <v>DI BERNARDO GINO</v>
      </c>
      <c r="E928" s="24" t="str">
        <f>VLOOKUP(A928,[1]Sindaci!$A$2:$D$7774,4,0)</f>
        <v>LISTA CIVICA: BRITTOLI DOMANI</v>
      </c>
    </row>
    <row r="929" spans="1:5" x14ac:dyDescent="0.25">
      <c r="A929" t="s">
        <v>1281</v>
      </c>
      <c r="B929" t="str">
        <f>VLOOKUP(A929,'PEC separato'!A929:C8829,3,0)</f>
        <v>legalmail.it</v>
      </c>
      <c r="C929" s="29">
        <f>VLOOKUP(A929,SEZIONI!A929:B8824,2,0)</f>
        <v>4</v>
      </c>
      <c r="D929" t="str">
        <f>VLOOKUP(A929,[1]Sindaci!$A$2:$B$7774,2,0)</f>
        <v>AIROLDI FEDERICO</v>
      </c>
      <c r="E929" s="24" t="str">
        <f>VLOOKUP(A929,[1]Sindaci!$A$2:$D$7774,4,0)</f>
        <v>LISTA CIVICA: BRIVIO RINASCE</v>
      </c>
    </row>
    <row r="930" spans="1:5" x14ac:dyDescent="0.25">
      <c r="A930" t="s">
        <v>1282</v>
      </c>
      <c r="B930" t="str">
        <f>VLOOKUP(A930,'PEC separato'!A930:C8830,3,0)</f>
        <v>interfreepec.it</v>
      </c>
      <c r="C930" s="29">
        <f>VLOOKUP(A930,SEZIONI!A930:B8825,2,0)</f>
        <v>3</v>
      </c>
      <c r="D930" t="str">
        <f>VLOOKUP(A930,[1]Sindaci!$A$2:$B$7774,2,0)</f>
        <v>URBANO DOMENICO</v>
      </c>
      <c r="E930" s="24" t="str">
        <f>VLOOKUP(A930,[1]Sindaci!$A$2:$D$7774,4,0)</f>
        <v>LISTA CIVICA: PER BROCCOSTELLA</v>
      </c>
    </row>
    <row r="931" spans="1:5" x14ac:dyDescent="0.25">
      <c r="A931" t="s">
        <v>1283</v>
      </c>
      <c r="B931" t="str">
        <f>VLOOKUP(A931,'PEC separato'!A931:C8831,3,0)</f>
        <v>pecveneto.it</v>
      </c>
      <c r="C931" s="29">
        <f>VLOOKUP(A931,SEZIONI!A931:B8826,2,0)</f>
        <v>4</v>
      </c>
      <c r="D931" t="str">
        <f>VLOOKUP(A931,[1]Sindaci!$A$2:$B$7774,2,0)</f>
        <v>TOVO DARIO</v>
      </c>
      <c r="E931" s="24" t="str">
        <f>VLOOKUP(A931,[1]Sindaci!$A$2:$D$7774,4,0)</f>
        <v>LISTA CIVICA: BROGLIANO QUARGNENTA PER IL FUTURO</v>
      </c>
    </row>
    <row r="932" spans="1:5" x14ac:dyDescent="0.25">
      <c r="A932" t="s">
        <v>267</v>
      </c>
      <c r="B932" t="str">
        <f>VLOOKUP(A932,'PEC separato'!A932:C8832,3,0)</f>
        <v>asmepec.it</v>
      </c>
      <c r="C932" s="29">
        <f>VLOOKUP(A932,SEZIONI!A932:B8827,2,0)</f>
        <v>1</v>
      </c>
      <c r="D932" t="str">
        <f>VLOOKUP(A932,[1]Sindaci!$A$2:$B$7774,2,0)</f>
        <v>TASSONE ROSSANA</v>
      </c>
      <c r="E932" s="24" t="str">
        <f>VLOOKUP(A932,[1]Sindaci!$A$2:$D$7774,4,0)</f>
        <v>_</v>
      </c>
    </row>
    <row r="933" spans="1:5" x14ac:dyDescent="0.25">
      <c r="A933" t="s">
        <v>1284</v>
      </c>
      <c r="B933" t="str">
        <f>VLOOKUP(A933,'PEC separato'!A933:C8833,3,0)</f>
        <v>pec.comune.brolo.me.it</v>
      </c>
      <c r="C933" s="29">
        <f>VLOOKUP(A933,SEZIONI!A933:B8828,2,0)</f>
        <v>6</v>
      </c>
      <c r="D933" t="str">
        <f>VLOOKUP(A933,[1]Sindaci!$A$2:$B$7774,2,0)</f>
        <v>LACCOTO GIUSEPPE</v>
      </c>
      <c r="E933" s="24" t="str">
        <f>VLOOKUP(A933,[1]Sindaci!$A$2:$D$7774,4,0)</f>
        <v>LISTA CIVICA: BROLO RIPARTE CON PIPPO LACCOTO SINDACO</v>
      </c>
    </row>
    <row r="934" spans="1:5" x14ac:dyDescent="0.25">
      <c r="A934" t="s">
        <v>1285</v>
      </c>
      <c r="B934" t="str">
        <f>VLOOKUP(A934,'PEC separato'!A934:C8834,3,0)</f>
        <v>pec.comune.brondello.cn.it</v>
      </c>
      <c r="C934" s="29">
        <f>VLOOKUP(A934,SEZIONI!A934:B8829,2,0)</f>
        <v>1</v>
      </c>
      <c r="D934" t="str">
        <f>VLOOKUP(A934,[1]Sindaci!$A$2:$B$7774,2,0)</f>
        <v>PEROTTO DORA</v>
      </c>
      <c r="E934" s="24" t="str">
        <f>VLOOKUP(A934,[1]Sindaci!$A$2:$D$7774,4,0)</f>
        <v>LISTA CIVICA: IMPEGNO E CONCRETEZZA</v>
      </c>
    </row>
    <row r="935" spans="1:5" x14ac:dyDescent="0.25">
      <c r="A935" t="s">
        <v>1286</v>
      </c>
      <c r="B935" t="str">
        <f>VLOOKUP(A935,'PEC separato'!A935:C8835,3,0)</f>
        <v>pec.it</v>
      </c>
      <c r="C935" s="29">
        <f>VLOOKUP(A935,SEZIONI!A935:B8830,2,0)</f>
        <v>9</v>
      </c>
      <c r="D935" t="str">
        <f>VLOOKUP(A935,[1]Sindaci!$A$2:$B$7774,2,0)</f>
        <v>RIVIEZZI ANTONIO</v>
      </c>
      <c r="E935" s="24" t="str">
        <f>VLOOKUP(A935,[1]Sindaci!$A$2:$D$7774,4,0)</f>
        <v>LISTA CIVICA: UNIONE CIVICA</v>
      </c>
    </row>
    <row r="936" spans="1:5" x14ac:dyDescent="0.25">
      <c r="A936" t="s">
        <v>1287</v>
      </c>
      <c r="B936" t="str">
        <f>VLOOKUP(A936,'PEC separato'!A936:C8836,3,0)</f>
        <v>brontepec.e-etna.it</v>
      </c>
      <c r="C936" s="29">
        <f>VLOOKUP(A936,SEZIONI!A936:B8831,2,0)</f>
        <v>20</v>
      </c>
      <c r="D936" t="str">
        <f>VLOOKUP(A936,[1]Sindaci!$A$2:$B$7774,2,0)</f>
        <v>FIRRARELLO GIUSEPPE</v>
      </c>
      <c r="E936" s="24" t="str">
        <f>VLOOKUP(A936,[1]Sindaci!$A$2:$D$7774,4,0)</f>
        <v>LISTA CIVICA: GIOVANI PER BRONTE-FIRRARELLO SINDACO | LISTA CIVICA: PROGETTO BRONTE-FIRRARELLO SINDACO | LISTA CIVICA: AMO BRONTE LISTA CIVICA | LISTA CIVICA: TUTTI NOI | FORZA ITALIA | LISTA CIVICA: BRONTE RIPARTE-FIRRARELLO SINDACO | LISTA CIVICA: UNITI PER BRONTE-LISTA LEANZA</v>
      </c>
    </row>
    <row r="937" spans="1:5" x14ac:dyDescent="0.25">
      <c r="A937" t="s">
        <v>7885</v>
      </c>
      <c r="B937" t="str">
        <f>VLOOKUP(A937,'PEC separato'!A937:C8837,3,0)</f>
        <v>legalmail.it</v>
      </c>
      <c r="C937" s="29">
        <f>VLOOKUP(A937,SEZIONI!A937:B8832,2,0)</f>
        <v>2</v>
      </c>
      <c r="D937" t="str">
        <f>VLOOKUP(A937,[1]Sindaci!$A$2:$B$7774,2,0)</f>
        <v>MONGILLO GIORGIA</v>
      </c>
      <c r="E937" s="24" t="str">
        <f>VLOOKUP(A937,[1]Sindaci!$A$2:$D$7774,4,0)</f>
        <v>_</v>
      </c>
    </row>
    <row r="938" spans="1:5" x14ac:dyDescent="0.25">
      <c r="A938" t="s">
        <v>1288</v>
      </c>
      <c r="B938" t="str">
        <f>VLOOKUP(A938,'PEC separato'!A938:C8838,3,0)</f>
        <v>cert.ruparpiemonte.it</v>
      </c>
      <c r="C938" s="29">
        <f>VLOOKUP(A938,SEZIONI!A938:B8833,2,0)</f>
        <v>2</v>
      </c>
      <c r="D938" t="str">
        <f>VLOOKUP(A938,[1]Sindaci!$A$2:$B$7774,2,0)</f>
        <v>AMORISCO PAOLO</v>
      </c>
      <c r="E938" s="24" t="str">
        <f>VLOOKUP(A938,[1]Sindaci!$A$2:$D$7774,4,0)</f>
        <v>LISTA CIVICA: INSIEME PER BROSSASCO</v>
      </c>
    </row>
    <row r="939" spans="1:5" x14ac:dyDescent="0.25">
      <c r="A939" t="s">
        <v>1289</v>
      </c>
      <c r="B939" t="str">
        <f>VLOOKUP(A939,'PEC separato'!A939:C8839,3,0)</f>
        <v>cert.ruparpiemonte.it</v>
      </c>
      <c r="C939" s="29">
        <f>VLOOKUP(A939,SEZIONI!A939:B8834,2,0)</f>
        <v>1</v>
      </c>
      <c r="D939" t="str">
        <f>VLOOKUP(A939,[1]Sindaci!$A$2:$B$7774,2,0)</f>
        <v>VIGLIERMO BRUSSO ANNA SERAFINA</v>
      </c>
      <c r="E939" s="24" t="str">
        <f>VLOOKUP(A939,[1]Sindaci!$A$2:$D$7774,4,0)</f>
        <v>LISTA CIVICA: CARO BROSSO</v>
      </c>
    </row>
    <row r="940" spans="1:5" x14ac:dyDescent="0.25">
      <c r="A940" t="s">
        <v>1290</v>
      </c>
      <c r="B940" t="str">
        <f>VLOOKUP(A940,'PEC separato'!A940:C8840,3,0)</f>
        <v>cert.ruparpiemonte.it</v>
      </c>
      <c r="C940" s="29">
        <f>VLOOKUP(A940,SEZIONI!A940:B8835,2,0)</f>
        <v>1</v>
      </c>
      <c r="D940" t="str">
        <f>VLOOKUP(A940,[1]Sindaci!$A$2:$B$7774,2,0)</f>
        <v>INZAGHI DAVIDE</v>
      </c>
      <c r="E940" s="24" t="str">
        <f>VLOOKUP(A940,[1]Sindaci!$A$2:$D$7774,4,0)</f>
        <v>LISTA CIVICA: OBIETTIVO COMUNE</v>
      </c>
    </row>
    <row r="941" spans="1:5" x14ac:dyDescent="0.25">
      <c r="A941" t="s">
        <v>1291</v>
      </c>
      <c r="B941" t="str">
        <f>VLOOKUP(A941,'PEC separato'!A941:C8841,3,0)</f>
        <v>pec.it</v>
      </c>
      <c r="C941" s="29">
        <f>VLOOKUP(A941,SEZIONI!A941:B8836,2,0)</f>
        <v>1</v>
      </c>
      <c r="D941" t="str">
        <f>VLOOKUP(A941,[1]Sindaci!$A$2:$B$7774,2,0)</f>
        <v>DEMICHELIS GIOVANNI</v>
      </c>
      <c r="E941" s="24" t="str">
        <f>VLOOKUP(A941,[1]Sindaci!$A$2:$D$7774,4,0)</f>
        <v>LISTA CIVICA: INSIEME PER BROZOLO</v>
      </c>
    </row>
    <row r="942" spans="1:5" x14ac:dyDescent="0.25">
      <c r="A942" t="s">
        <v>1292</v>
      </c>
      <c r="B942" t="str">
        <f>VLOOKUP(A942,'PEC separato'!A942:C8842,3,0)</f>
        <v>legalmail.it</v>
      </c>
      <c r="C942" s="29">
        <f>VLOOKUP(A942,SEZIONI!A942:B8837,2,0)</f>
        <v>27</v>
      </c>
      <c r="D942" t="str">
        <f>VLOOKUP(A942,[1]Sindaci!$A$2:$B$7774,2,0)</f>
        <v>TROIANO ANTONIO MARCO</v>
      </c>
      <c r="E942" s="24" t="str">
        <f>VLOOKUP(A942,[1]Sindaci!$A$2:$D$7774,4,0)</f>
        <v>SINISTRA: X BRUGHERIO MARCO TROIANO SINDACO | LISTA CIVICA: BRUGHERIO IN COMUNE | LISTA CIVICA: BRUGHERIO E' TUA! | PARTITO DEMOCRATICO</v>
      </c>
    </row>
    <row r="943" spans="1:5" x14ac:dyDescent="0.25">
      <c r="A943" t="s">
        <v>1293</v>
      </c>
      <c r="B943" t="str">
        <f>VLOOKUP(A943,'PEC separato'!A943:C8843,3,0)</f>
        <v>legalmailpa.it</v>
      </c>
      <c r="C943" s="29">
        <f>VLOOKUP(A943,SEZIONI!A943:B8838,2,0)</f>
        <v>6</v>
      </c>
      <c r="D943" t="str">
        <f>VLOOKUP(A943,[1]Sindaci!$A$2:$B$7774,2,0)</f>
        <v>GIRALDO MICHELE</v>
      </c>
      <c r="E943" s="24" t="str">
        <f>VLOOKUP(A943,[1]Sindaci!$A$2:$D$7774,4,0)</f>
        <v>LISTA CIVICA: INSIEME SI PUÊ</v>
      </c>
    </row>
    <row r="944" spans="1:5" x14ac:dyDescent="0.25">
      <c r="A944" t="s">
        <v>1294</v>
      </c>
      <c r="B944" t="str">
        <f>VLOOKUP(A944,'PEC separato'!A944:C8844,3,0)</f>
        <v>legalmail.it</v>
      </c>
      <c r="C944" s="29">
        <f>VLOOKUP(A944,SEZIONI!A944:B8839,2,0)</f>
        <v>2</v>
      </c>
      <c r="D944" t="str">
        <f>VLOOKUP(A944,[1]Sindaci!$A$2:$B$7774,2,0)</f>
        <v>FABIANI CORRADO</v>
      </c>
      <c r="E944" s="24" t="str">
        <f>VLOOKUP(A944,[1]Sindaci!$A$2:$D$7774,4,0)</f>
        <v>LISTA CIVICA: INSIEME PER BRUGNATO</v>
      </c>
    </row>
    <row r="945" spans="1:5" x14ac:dyDescent="0.25">
      <c r="A945" t="s">
        <v>1295</v>
      </c>
      <c r="B945" t="str">
        <f>VLOOKUP(A945,'PEC separato'!A945:C8845,3,0)</f>
        <v>certgov.fvg.it</v>
      </c>
      <c r="C945" s="29">
        <f>VLOOKUP(A945,SEZIONI!A945:B8840,2,0)</f>
        <v>9</v>
      </c>
      <c r="D945" t="str">
        <f>VLOOKUP(A945,[1]Sindaci!$A$2:$B$7774,2,0)</f>
        <v>DOLFI RENZO</v>
      </c>
      <c r="E945" s="24" t="str">
        <f>VLOOKUP(A945,[1]Sindaci!$A$2:$D$7774,4,0)</f>
        <v>LISTA CIVICA: PER BRUGNERA | LISTA CIVICA: IMPEGNO PER MIGLIORARE</v>
      </c>
    </row>
    <row r="946" spans="1:5" x14ac:dyDescent="0.25">
      <c r="A946" t="s">
        <v>1296</v>
      </c>
      <c r="B946" t="str">
        <f>VLOOKUP(A946,'PEC separato'!A946:C8846,3,0)</f>
        <v>legalmail.it</v>
      </c>
      <c r="C946" s="29">
        <f>VLOOKUP(A946,SEZIONI!A946:B8841,2,0)</f>
        <v>7</v>
      </c>
      <c r="D946" t="str">
        <f>VLOOKUP(A946,[1]Sindaci!$A$2:$B$7774,2,0)</f>
        <v>RICCARDO CESARE</v>
      </c>
      <c r="E946" s="24" t="str">
        <f>VLOOKUP(A946,[1]Sindaci!$A$2:$D$7774,4,0)</f>
        <v>LISTA CIVICA: INSIEME PER BRUINO</v>
      </c>
    </row>
    <row r="947" spans="1:5" x14ac:dyDescent="0.25">
      <c r="A947" t="s">
        <v>1297</v>
      </c>
      <c r="B947" t="str">
        <f>VLOOKUP(A947,'PEC separato'!A947:C8847,3,0)</f>
        <v>pec.regione.lombardia.it</v>
      </c>
      <c r="C947" s="29">
        <f>VLOOKUP(A947,SEZIONI!A947:B8842,2,0)</f>
        <v>1</v>
      </c>
      <c r="D947" t="str">
        <f>VLOOKUP(A947,[1]Sindaci!$A$2:$B$7774,2,0)</f>
        <v>MANZONI GIOVANNI</v>
      </c>
      <c r="E947" s="24" t="str">
        <f>VLOOKUP(A947,[1]Sindaci!$A$2:$D$7774,4,0)</f>
        <v>LISTA CIVICA: RESEGONE</v>
      </c>
    </row>
    <row r="948" spans="1:5" x14ac:dyDescent="0.25">
      <c r="A948" t="s">
        <v>1298</v>
      </c>
      <c r="B948" t="str">
        <f>VLOOKUP(A948,'PEC separato'!A948:C8848,3,0)</f>
        <v>pec.provincia.como.it</v>
      </c>
      <c r="C948" s="29">
        <f>VLOOKUP(A948,SEZIONI!A948:B8843,2,0)</f>
        <v>2</v>
      </c>
      <c r="D948" t="e">
        <f>VLOOKUP(A948,[1]Sindaci!$A$2:$B$7774,2,0)</f>
        <v>#N/A</v>
      </c>
      <c r="E948" s="24" t="e">
        <f>VLOOKUP(A948,[1]Sindaci!$A$2:$D$7774,4,0)</f>
        <v>#N/A</v>
      </c>
    </row>
    <row r="949" spans="1:5" x14ac:dyDescent="0.25">
      <c r="A949" t="s">
        <v>1299</v>
      </c>
      <c r="B949" t="str">
        <f>VLOOKUP(A949,'PEC separato'!A949:C8849,3,0)</f>
        <v>pec.it</v>
      </c>
      <c r="C949" s="29">
        <f>VLOOKUP(A949,SEZIONI!A949:B8844,2,0)</f>
        <v>1</v>
      </c>
      <c r="D949" t="str">
        <f>VLOOKUP(A949,[1]Sindaci!$A$2:$B$7774,2,0)</f>
        <v>DALL'OSTO ANDREA</v>
      </c>
      <c r="E949" s="24" t="str">
        <f>VLOOKUP(A949,[1]Sindaci!$A$2:$D$7774,4,0)</f>
        <v>LISTA CIVICA: BRUNELLO CHE CAMBIA</v>
      </c>
    </row>
    <row r="950" spans="1:5" x14ac:dyDescent="0.25">
      <c r="A950" t="s">
        <v>7886</v>
      </c>
      <c r="B950" t="str">
        <f>VLOOKUP(A950,'PEC separato'!A950:C8850,3,0)</f>
        <v>legalmail.it</v>
      </c>
      <c r="C950" s="29">
        <f>VLOOKUP(A950,SEZIONI!A950:B8845,2,0)</f>
        <v>14</v>
      </c>
      <c r="D950" t="str">
        <f>VLOOKUP(A950,[1]Sindaci!$A$2:$B$7774,2,0)</f>
        <v>GRIESSMAIR ROLAND</v>
      </c>
      <c r="E950" s="24" t="str">
        <f>VLOOKUP(A950,[1]Sindaci!$A$2:$D$7774,4,0)</f>
        <v>SVP</v>
      </c>
    </row>
    <row r="951" spans="1:5" x14ac:dyDescent="0.25">
      <c r="A951" t="s">
        <v>1300</v>
      </c>
      <c r="B951" t="str">
        <f>VLOOKUP(A951,'PEC separato'!A951:C8851,3,0)</f>
        <v>cert.ruparpiemonte.it</v>
      </c>
      <c r="C951" s="29">
        <f>VLOOKUP(A951,SEZIONI!A951:B8846,2,0)</f>
        <v>1</v>
      </c>
      <c r="D951" t="str">
        <f>VLOOKUP(A951,[1]Sindaci!$A$2:$B$7774,2,0)</f>
        <v>BO MANUELA</v>
      </c>
      <c r="E951" s="24" t="str">
        <f>VLOOKUP(A951,[1]Sindaci!$A$2:$D$7774,4,0)</f>
        <v>LISTA CIVICA: BRUNO PER TUTTI TUTTI PER BRUNO</v>
      </c>
    </row>
    <row r="952" spans="1:5" x14ac:dyDescent="0.25">
      <c r="A952" t="s">
        <v>1301</v>
      </c>
      <c r="B952" t="str">
        <f>VLOOKUP(A952,'PEC separato'!A952:C8852,3,0)</f>
        <v>pec.regione.lombardia.it</v>
      </c>
      <c r="C952" s="29">
        <f>VLOOKUP(A952,SEZIONI!A952:B8847,2,0)</f>
        <v>4</v>
      </c>
      <c r="D952" t="str">
        <f>VLOOKUP(A952,[1]Sindaci!$A$2:$B$7774,2,0)</f>
        <v>ROSSI ROBERTO GIUSEPPE</v>
      </c>
      <c r="E952" s="24" t="str">
        <f>VLOOKUP(A952,[1]Sindaci!$A$2:$D$7774,4,0)</f>
        <v>LISTA CIVICA: RINNOVAMENTO CONTINUIT?</v>
      </c>
    </row>
    <row r="953" spans="1:5" x14ac:dyDescent="0.25">
      <c r="A953" t="s">
        <v>1302</v>
      </c>
      <c r="B953" t="str">
        <f>VLOOKUP(A953,'PEC separato'!A953:C8853,3,0)</f>
        <v>cert.ruparpiemonte.it</v>
      </c>
      <c r="C953" s="29">
        <f>VLOOKUP(A953,SEZIONI!A953:B8848,2,0)</f>
        <v>2</v>
      </c>
      <c r="D953" t="str">
        <f>VLOOKUP(A953,[1]Sindaci!$A$2:$B$7774,2,0)</f>
        <v>BOSSO GIULIO</v>
      </c>
      <c r="E953" s="24" t="str">
        <f>VLOOKUP(A953,[1]Sindaci!$A$2:$D$7774,4,0)</f>
        <v>LISTA CIVICA: PROGETTIAMO PER CRESCERE</v>
      </c>
    </row>
    <row r="954" spans="1:5" x14ac:dyDescent="0.25">
      <c r="A954" t="s">
        <v>1303</v>
      </c>
      <c r="B954" t="str">
        <f>VLOOKUP(A954,'PEC separato'!A954:C8854,3,0)</f>
        <v>pec.comune.brusciano.na.it</v>
      </c>
      <c r="C954" s="29">
        <f>VLOOKUP(A954,SEZIONI!A954:B8849,2,0)</f>
        <v>14</v>
      </c>
      <c r="D954" t="str">
        <f>VLOOKUP(A954,[1]Sindaci!$A$2:$B$7774,2,0)</f>
        <v>ROMANO GIACOMO</v>
      </c>
      <c r="E954" s="24" t="str">
        <f>VLOOKUP(A954,[1]Sindaci!$A$2:$D$7774,4,0)</f>
        <v>LISTA CIVICA: BRUSCIANO PROTAGONISTA | LISTA CIVICA: FRONTE COMUNE | LISTA CIVICA: LISTA DEL CUORE | LISTA CIVICA: NOI CAMPANI</v>
      </c>
    </row>
    <row r="955" spans="1:5" x14ac:dyDescent="0.25">
      <c r="A955" t="s">
        <v>1304</v>
      </c>
      <c r="B955" t="str">
        <f>VLOOKUP(A955,'PEC separato'!A955:C8855,3,0)</f>
        <v>comune.brusimpiano.legalmail.it</v>
      </c>
      <c r="C955" s="29">
        <f>VLOOKUP(A955,SEZIONI!A955:B8850,2,0)</f>
        <v>1</v>
      </c>
      <c r="D955" t="str">
        <f>VLOOKUP(A955,[1]Sindaci!$A$2:$B$7774,2,0)</f>
        <v>ZUCCONELLI FABIO</v>
      </c>
      <c r="E955" s="24" t="str">
        <f>VLOOKUP(A955,[1]Sindaci!$A$2:$D$7774,4,0)</f>
        <v>LISTA CIVICA: BUON SENSO COMUNE</v>
      </c>
    </row>
    <row r="956" spans="1:5" x14ac:dyDescent="0.25">
      <c r="A956" t="s">
        <v>1305</v>
      </c>
      <c r="B956" t="str">
        <f>VLOOKUP(A956,'PEC separato'!A956:C8856,3,0)</f>
        <v>pec.ptbiellese.it</v>
      </c>
      <c r="C956" s="29">
        <f>VLOOKUP(A956,SEZIONI!A956:B8851,2,0)</f>
        <v>2</v>
      </c>
      <c r="D956" t="str">
        <f>VLOOKUP(A956,[1]Sindaci!$A$2:$B$7774,2,0)</f>
        <v>BERTOLINO FABRIZIO</v>
      </c>
      <c r="E956" s="24" t="str">
        <f>VLOOKUP(A956,[1]Sindaci!$A$2:$D$7774,4,0)</f>
        <v>LISTA CIVICA: INSIEME PER BRUSNENGO</v>
      </c>
    </row>
    <row r="957" spans="1:5" x14ac:dyDescent="0.25">
      <c r="A957" t="s">
        <v>1306</v>
      </c>
      <c r="B957" t="str">
        <f>VLOOKUP(A957,'PEC separato'!A957:C8857,3,0)</f>
        <v>pec.comune.brusson.ao.it</v>
      </c>
      <c r="C957" s="29">
        <f>VLOOKUP(A957,SEZIONI!A957:B8852,2,0)</f>
        <v>1</v>
      </c>
      <c r="D957" t="str">
        <f>VLOOKUP(A957,[1]Sindaci!$A$2:$B$7774,2,0)</f>
        <v>GRIVON DANILO</v>
      </c>
      <c r="E957" s="24" t="str">
        <f>VLOOKUP(A957,[1]Sindaci!$A$2:$D$7774,4,0)</f>
        <v>_</v>
      </c>
    </row>
    <row r="958" spans="1:5" x14ac:dyDescent="0.25">
      <c r="A958" t="s">
        <v>1307</v>
      </c>
      <c r="B958" t="str">
        <f>VLOOKUP(A958,'PEC separato'!A958:C8858,3,0)</f>
        <v>anutel.it</v>
      </c>
      <c r="C958" s="29">
        <f>VLOOKUP(A958,SEZIONI!A958:B8853,2,0)</f>
        <v>2</v>
      </c>
      <c r="D958" t="str">
        <f>VLOOKUP(A958,[1]Sindaci!$A$2:$B$7774,2,0)</f>
        <v>BARBON ROBERTO</v>
      </c>
      <c r="E958" s="24" t="str">
        <f>VLOOKUP(A958,[1]Sindaci!$A$2:$D$7774,4,0)</f>
        <v>LISTA CIVICA: VIVERE BRUZOLO</v>
      </c>
    </row>
    <row r="959" spans="1:5" x14ac:dyDescent="0.25">
      <c r="A959" t="s">
        <v>327</v>
      </c>
      <c r="B959" t="str">
        <f>VLOOKUP(A959,'PEC separato'!A959:C8859,3,0)</f>
        <v>asmepec.it</v>
      </c>
      <c r="C959" s="29">
        <f>VLOOKUP(A959,SEZIONI!A959:B8854,2,0)</f>
        <v>3</v>
      </c>
      <c r="D959" t="str">
        <f>VLOOKUP(A959,[1]Sindaci!$A$2:$B$7774,2,0)</f>
        <v>CUZZOLA GIUSEPPE ANTONIO</v>
      </c>
      <c r="E959" s="24" t="str">
        <f>VLOOKUP(A959,[1]Sindaci!$A$2:$D$7774,4,0)</f>
        <v>_</v>
      </c>
    </row>
    <row r="960" spans="1:5" x14ac:dyDescent="0.25">
      <c r="A960" t="s">
        <v>1308</v>
      </c>
      <c r="B960" t="str">
        <f>VLOOKUP(A960,'PEC separato'!A960:C8860,3,0)</f>
        <v>pec.regione.lombardia.it</v>
      </c>
      <c r="C960" s="29">
        <f>VLOOKUP(A960,SEZIONI!A960:B8855,2,0)</f>
        <v>2</v>
      </c>
      <c r="D960" t="str">
        <f>VLOOKUP(A960,[1]Sindaci!$A$2:$B$7774,2,0)</f>
        <v>GENTILE PATRIZIA</v>
      </c>
      <c r="E960" s="24" t="str">
        <f>VLOOKUP(A960,[1]Sindaci!$A$2:$D$7774,4,0)</f>
        <v>LISTA CIVICA: BUBBIANO PER VOI</v>
      </c>
    </row>
    <row r="961" spans="1:5" x14ac:dyDescent="0.25">
      <c r="A961" t="s">
        <v>1309</v>
      </c>
      <c r="B961" t="str">
        <f>VLOOKUP(A961,'PEC separato'!A961:C8861,3,0)</f>
        <v>cert.ruparpiemonte.it</v>
      </c>
      <c r="C961" s="29">
        <f>VLOOKUP(A961,SEZIONI!A961:B8856,2,0)</f>
        <v>1</v>
      </c>
      <c r="D961" t="str">
        <f>VLOOKUP(A961,[1]Sindaci!$A$2:$B$7774,2,0)</f>
        <v>REGGIO STEFANO</v>
      </c>
      <c r="E961" s="24" t="str">
        <f>VLOOKUP(A961,[1]Sindaci!$A$2:$D$7774,4,0)</f>
        <v>LISTA CIVICA: CAMPANILE CON UVA E GRANO</v>
      </c>
    </row>
    <row r="962" spans="1:5" x14ac:dyDescent="0.25">
      <c r="A962" t="s">
        <v>1310</v>
      </c>
      <c r="B962" t="str">
        <f>VLOOKUP(A962,'PEC separato'!A962:C8862,3,0)</f>
        <v>pec.comune.buccheri.sr.it</v>
      </c>
      <c r="C962" s="29">
        <f>VLOOKUP(A962,SEZIONI!A962:B8857,2,0)</f>
        <v>3</v>
      </c>
      <c r="D962" t="str">
        <f>VLOOKUP(A962,[1]Sindaci!$A$2:$B$7774,2,0)</f>
        <v>CAIAZZO ALESSANDRO</v>
      </c>
      <c r="E962" s="24" t="str">
        <f>VLOOKUP(A962,[1]Sindaci!$A$2:$D$7774,4,0)</f>
        <v>_</v>
      </c>
    </row>
    <row r="963" spans="1:5" x14ac:dyDescent="0.25">
      <c r="A963" t="s">
        <v>1311</v>
      </c>
      <c r="B963" t="str">
        <f>VLOOKUP(A963,'PEC separato'!A963:C8863,3,0)</f>
        <v>pec.it</v>
      </c>
      <c r="C963" s="29">
        <f>VLOOKUP(A963,SEZIONI!A963:B8858,2,0)</f>
        <v>5</v>
      </c>
      <c r="D963" t="str">
        <f>VLOOKUP(A963,[1]Sindaci!$A$2:$B$7774,2,0)</f>
        <v>TRACANNA CARLO LUCIANO</v>
      </c>
      <c r="E963" s="24" t="str">
        <f>VLOOKUP(A963,[1]Sindaci!$A$2:$D$7774,4,0)</f>
        <v>LISTA CIVICA: UNITI PER CRESCERE</v>
      </c>
    </row>
    <row r="964" spans="1:5" x14ac:dyDescent="0.25">
      <c r="A964" t="s">
        <v>1312</v>
      </c>
      <c r="B964" t="str">
        <f>VLOOKUP(A964,'PEC separato'!A964:C8864,3,0)</f>
        <v>asmepec.it</v>
      </c>
      <c r="C964" s="29">
        <f>VLOOKUP(A964,SEZIONI!A964:B8859,2,0)</f>
        <v>2</v>
      </c>
      <c r="D964" t="str">
        <f>VLOOKUP(A964,[1]Sindaci!$A$2:$B$7774,2,0)</f>
        <v>MATERA DOMENICO</v>
      </c>
      <c r="E964" s="24" t="str">
        <f>VLOOKUP(A964,[1]Sindaci!$A$2:$D$7774,4,0)</f>
        <v>LISTA CIVICA: PER BUCCIANO</v>
      </c>
    </row>
    <row r="965" spans="1:5" x14ac:dyDescent="0.25">
      <c r="A965" t="s">
        <v>1313</v>
      </c>
      <c r="B965" t="str">
        <f>VLOOKUP(A965,'PEC separato'!A965:C8865,3,0)</f>
        <v>cert.legalmail.it</v>
      </c>
      <c r="C965" s="29">
        <f>VLOOKUP(A965,SEZIONI!A965:B8860,2,0)</f>
        <v>25</v>
      </c>
      <c r="D965" t="str">
        <f>VLOOKUP(A965,[1]Sindaci!$A$2:$B$7774,2,0)</f>
        <v>PRUITI RINO CARMELO VINCENZO</v>
      </c>
      <c r="E965" s="24" t="str">
        <f>VLOOKUP(A965,[1]Sindaci!$A$2:$D$7774,4,0)</f>
        <v>PARTITO DEMOCRATICO | LISTA CIVICA: NOI DI BUCCINASCO | LISTA CIVICA: I RIFORMISTI LAVORIAMO PER BUCCINASCO | LISTA COMPOSITA: EUROPA VERDE-SI SINISTRA ITALIANA</v>
      </c>
    </row>
    <row r="966" spans="1:5" x14ac:dyDescent="0.25">
      <c r="A966" t="s">
        <v>1314</v>
      </c>
      <c r="B966" t="str">
        <f>VLOOKUP(A966,'PEC separato'!A966:C8866,3,0)</f>
        <v>pec.comune.buccino.sa.it</v>
      </c>
      <c r="C966" s="29">
        <f>VLOOKUP(A966,SEZIONI!A966:B8861,2,0)</f>
        <v>5</v>
      </c>
      <c r="D966" t="str">
        <f>VLOOKUP(A966,[1]Sindaci!$A$2:$B$7774,2,0)</f>
        <v>FREDA PASQUALE</v>
      </c>
      <c r="E966" s="24" t="str">
        <f>VLOOKUP(A966,[1]Sindaci!$A$2:$D$7774,4,0)</f>
        <v>LISTA CIVICA: INSIEME PER BUCCINO</v>
      </c>
    </row>
    <row r="967" spans="1:5" x14ac:dyDescent="0.25">
      <c r="A967" t="s">
        <v>1315</v>
      </c>
      <c r="B967" t="str">
        <f>VLOOKUP(A967,'PEC separato'!A967:C8867,3,0)</f>
        <v>pec.comune.bucine.ar.it</v>
      </c>
      <c r="C967" s="29">
        <f>VLOOKUP(A967,SEZIONI!A967:B8862,2,0)</f>
        <v>14</v>
      </c>
      <c r="D967" t="str">
        <f>VLOOKUP(A967,[1]Sindaci!$A$2:$B$7774,2,0)</f>
        <v>BENINI NICOLA</v>
      </c>
      <c r="E967" s="24" t="str">
        <f>VLOOKUP(A967,[1]Sindaci!$A$2:$D$7774,4,0)</f>
        <v>LISTA CIVICA: CENTROSINISTRA PER BUCINE</v>
      </c>
    </row>
    <row r="968" spans="1:5" x14ac:dyDescent="0.25">
      <c r="A968" t="s">
        <v>1316</v>
      </c>
      <c r="B968" t="str">
        <f>VLOOKUP(A968,'PEC separato'!A968:C8868,3,0)</f>
        <v>pec.comune.budduso.ot.it</v>
      </c>
      <c r="C968" s="29">
        <f>VLOOKUP(A968,SEZIONI!A968:B8863,2,0)</f>
        <v>4</v>
      </c>
      <c r="D968" t="str">
        <f>VLOOKUP(A968,[1]Sindaci!$A$2:$B$7774,2,0)</f>
        <v>SATTA MASSIMO</v>
      </c>
      <c r="E968" s="24" t="str">
        <f>VLOOKUP(A968,[1]Sindaci!$A$2:$D$7774,4,0)</f>
        <v>LISTA CIVICA: BUDDUSO' NUOVE PROSPETTIVE</v>
      </c>
    </row>
    <row r="969" spans="1:5" x14ac:dyDescent="0.25">
      <c r="A969" t="s">
        <v>1317</v>
      </c>
      <c r="B969" t="str">
        <f>VLOOKUP(A969,'PEC separato'!A969:C8869,3,0)</f>
        <v>postacert.comune.budoia.pn.it</v>
      </c>
      <c r="C969" s="29">
        <f>VLOOKUP(A969,SEZIONI!A969:B8864,2,0)</f>
        <v>3</v>
      </c>
      <c r="D969" t="str">
        <f>VLOOKUP(A969,[1]Sindaci!$A$2:$B$7774,2,0)</f>
        <v>ANGELIN IVO</v>
      </c>
      <c r="E969" s="24" t="str">
        <f>VLOOKUP(A969,[1]Sindaci!$A$2:$D$7774,4,0)</f>
        <v>LISTA CIVICA: PROSPETTIVA FUTURA | PARTITO DEMOCRATICO</v>
      </c>
    </row>
    <row r="970" spans="1:5" x14ac:dyDescent="0.25">
      <c r="A970" t="s">
        <v>1318</v>
      </c>
      <c r="B970" t="str">
        <f>VLOOKUP(A970,'PEC separato'!A970:C8870,3,0)</f>
        <v>pec.comune.budoni.ot.it</v>
      </c>
      <c r="C970" s="29">
        <f>VLOOKUP(A970,SEZIONI!A970:B8865,2,0)</f>
        <v>5</v>
      </c>
      <c r="D970" t="str">
        <f>VLOOKUP(A970,[1]Sindaci!$A$2:$B$7774,2,0)</f>
        <v>PORCHEDDU GIUSEPPE</v>
      </c>
      <c r="E970" s="24" t="str">
        <f>VLOOKUP(A970,[1]Sindaci!$A$2:$D$7774,4,0)</f>
        <v>LISTA CIVICA: DIALOGO CIVICO</v>
      </c>
    </row>
    <row r="971" spans="1:5" x14ac:dyDescent="0.25">
      <c r="A971" t="s">
        <v>1319</v>
      </c>
      <c r="B971" t="str">
        <f>VLOOKUP(A971,'PEC separato'!A971:C8871,3,0)</f>
        <v>cert.provincia.bo.it</v>
      </c>
      <c r="C971" s="29">
        <f>VLOOKUP(A971,SEZIONI!A971:B8866,2,0)</f>
        <v>17</v>
      </c>
      <c r="D971" t="str">
        <f>VLOOKUP(A971,[1]Sindaci!$A$2:$B$7774,2,0)</f>
        <v>BADIALI DEBORA</v>
      </c>
      <c r="E971" s="24" t="str">
        <f>VLOOKUP(A971,[1]Sindaci!$A$2:$D$7774,4,0)</f>
        <v>LISTA CIVICA: B+ BUDRIOPIU' | EUROPA VERDE | DEMOS DEMOCRAZIA SOLIDALE | ARTICOLO UNO | PARTITO DEMOCRATICO</v>
      </c>
    </row>
    <row r="972" spans="1:5" x14ac:dyDescent="0.25">
      <c r="A972" t="s">
        <v>1320</v>
      </c>
      <c r="B972" t="str">
        <f>VLOOKUP(A972,'PEC separato'!A972:C8872,3,0)</f>
        <v>pec.it</v>
      </c>
      <c r="C972" s="29">
        <f>VLOOKUP(A972,SEZIONI!A972:B8867,2,0)</f>
        <v>2</v>
      </c>
      <c r="D972" t="str">
        <f>VLOOKUP(A972,[1]Sindaci!$A$2:$B$7774,2,0)</f>
        <v>CAPPELLI LAURA</v>
      </c>
      <c r="E972" s="24" t="str">
        <f>VLOOKUP(A972,[1]Sindaci!$A$2:$D$7774,4,0)</f>
        <v>LISTA CIVICA: BUGGERRU IDEA COMUNE</v>
      </c>
    </row>
    <row r="973" spans="1:5" x14ac:dyDescent="0.25">
      <c r="A973" t="s">
        <v>1321</v>
      </c>
      <c r="B973" t="str">
        <f>VLOOKUP(A973,'PEC separato'!A973:C8873,3,0)</f>
        <v>pec.comune.buggiano.pt.it</v>
      </c>
      <c r="C973" s="29">
        <f>VLOOKUP(A973,SEZIONI!A973:B8868,2,0)</f>
        <v>7</v>
      </c>
      <c r="D973" t="str">
        <f>VLOOKUP(A973,[1]Sindaci!$A$2:$B$7774,2,0)</f>
        <v>BETTARINI DANIELE</v>
      </c>
      <c r="E973" s="24" t="str">
        <f>VLOOKUP(A973,[1]Sindaci!$A$2:$D$7774,4,0)</f>
        <v>_</v>
      </c>
    </row>
    <row r="974" spans="1:5" x14ac:dyDescent="0.25">
      <c r="A974" t="s">
        <v>1322</v>
      </c>
      <c r="B974" t="str">
        <f>VLOOKUP(A974,'PEC separato'!A974:C8874,3,0)</f>
        <v>cert.provincia.so.it</v>
      </c>
      <c r="C974" s="29">
        <f>VLOOKUP(A974,SEZIONI!A974:B8869,2,0)</f>
        <v>3</v>
      </c>
      <c r="D974" t="str">
        <f>VLOOKUP(A974,[1]Sindaci!$A$2:$B$7774,2,0)</f>
        <v>STERLOCCHI VALTER</v>
      </c>
      <c r="E974" s="24" t="str">
        <f>VLOOKUP(A974,[1]Sindaci!$A$2:$D$7774,4,0)</f>
        <v>LISTA CIVICA: INSIEME PER BUGLIO</v>
      </c>
    </row>
    <row r="975" spans="1:5" x14ac:dyDescent="0.25">
      <c r="A975" t="s">
        <v>1323</v>
      </c>
      <c r="B975" t="str">
        <f>VLOOKUP(A975,'PEC separato'!A975:C8875,3,0)</f>
        <v>pec.comnet-ra.it</v>
      </c>
      <c r="C975" s="29">
        <f>VLOOKUP(A975,SEZIONI!A975:B8870,2,0)</f>
        <v>2</v>
      </c>
      <c r="D975" t="e">
        <f>VLOOKUP(A975,[1]Sindaci!$A$2:$B$7774,2,0)</f>
        <v>#N/A</v>
      </c>
      <c r="E975" s="24" t="e">
        <f>VLOOKUP(A975,[1]Sindaci!$A$2:$D$7774,4,0)</f>
        <v>#N/A</v>
      </c>
    </row>
    <row r="976" spans="1:5" x14ac:dyDescent="0.25">
      <c r="A976" t="s">
        <v>1324</v>
      </c>
      <c r="B976" t="str">
        <f>VLOOKUP(A976,'PEC separato'!A976:C8876,3,0)</f>
        <v>pec.comunebuguggiate.it</v>
      </c>
      <c r="C976" s="29">
        <f>VLOOKUP(A976,SEZIONI!A976:B8871,2,0)</f>
        <v>3</v>
      </c>
      <c r="D976" t="str">
        <f>VLOOKUP(A976,[1]Sindaci!$A$2:$B$7774,2,0)</f>
        <v>SAMBO MATTEO</v>
      </c>
      <c r="E976" s="24" t="str">
        <f>VLOOKUP(A976,[1]Sindaci!$A$2:$D$7774,4,0)</f>
        <v>LISTA CIVICA: BUGUGGIATE NEL CUORE</v>
      </c>
    </row>
    <row r="977" spans="1:5" x14ac:dyDescent="0.25">
      <c r="A977" t="s">
        <v>1325</v>
      </c>
      <c r="B977" t="str">
        <f>VLOOKUP(A977,'PEC separato'!A977:C8877,3,0)</f>
        <v>certgov.fvg.it</v>
      </c>
      <c r="C977" s="29">
        <f>VLOOKUP(A977,SEZIONI!A977:B8872,2,0)</f>
        <v>8</v>
      </c>
      <c r="D977" t="str">
        <f>VLOOKUP(A977,[1]Sindaci!$A$2:$B$7774,2,0)</f>
        <v>PEZZETTA SILVIA MARIA</v>
      </c>
      <c r="E977" s="24" t="str">
        <f>VLOOKUP(A977,[1]Sindaci!$A$2:$D$7774,4,0)</f>
        <v>FRATELLI D'ITALIA | LISTA CIVICA: BUJA AL CENTRO | LEGA SALVINI PREMIER</v>
      </c>
    </row>
    <row r="978" spans="1:5" x14ac:dyDescent="0.25">
      <c r="A978" t="s">
        <v>1326</v>
      </c>
      <c r="B978" t="str">
        <f>VLOOKUP(A978,'PEC separato'!A978:C8878,3,0)</f>
        <v>legalmail.it</v>
      </c>
      <c r="C978" s="29">
        <f>VLOOKUP(A978,SEZIONI!A978:B8873,2,0)</f>
        <v>3</v>
      </c>
      <c r="D978" t="str">
        <f>VLOOKUP(A978,[1]Sindaci!$A$2:$B$7774,2,0)</f>
        <v>CATTANEO LUCA</v>
      </c>
      <c r="E978" s="24" t="str">
        <f>VLOOKUP(A978,[1]Sindaci!$A$2:$D$7774,4,0)</f>
        <v>LISTA CIVICA: PER BULCIAGO</v>
      </c>
    </row>
    <row r="979" spans="1:5" x14ac:dyDescent="0.25">
      <c r="A979" t="s">
        <v>1327</v>
      </c>
      <c r="B979" t="str">
        <f>VLOOKUP(A979,'PEC separato'!A979:C8879,3,0)</f>
        <v>halleypec.it</v>
      </c>
      <c r="C979" s="29">
        <f>VLOOKUP(A979,SEZIONI!A979:B8874,2,0)</f>
        <v>3</v>
      </c>
      <c r="D979" t="str">
        <f>VLOOKUP(A979,[1]Sindaci!$A$2:$B$7774,2,0)</f>
        <v>CHINDAMO FABIO</v>
      </c>
      <c r="E979" s="24" t="str">
        <f>VLOOKUP(A979,[1]Sindaci!$A$2:$D$7774,4,0)</f>
        <v>LISTA CIVICA: BULGARO NUOVA</v>
      </c>
    </row>
    <row r="980" spans="1:5" x14ac:dyDescent="0.25">
      <c r="A980" t="s">
        <v>1328</v>
      </c>
      <c r="B980" t="str">
        <f>VLOOKUP(A980,'PEC separato'!A980:C8880,3,0)</f>
        <v>legpec.it</v>
      </c>
      <c r="C980" s="29">
        <f>VLOOKUP(A980,SEZIONI!A980:B8875,2,0)</f>
        <v>2</v>
      </c>
      <c r="D980" t="str">
        <f>VLOOKUP(A980,[1]Sindaci!$A$2:$B$7774,2,0)</f>
        <v>ARCA DANIELE</v>
      </c>
      <c r="E980" s="24" t="str">
        <f>VLOOKUP(A980,[1]Sindaci!$A$2:$D$7774,4,0)</f>
        <v>LISTA CIVICA: IMPEGNO COMUNE PER BULTEI</v>
      </c>
    </row>
    <row r="981" spans="1:5" x14ac:dyDescent="0.25">
      <c r="A981" t="s">
        <v>1329</v>
      </c>
      <c r="B981" t="str">
        <f>VLOOKUP(A981,'PEC separato'!A981:C8881,3,0)</f>
        <v>pec.comune.bulzi.ss.it</v>
      </c>
      <c r="C981" s="29">
        <f>VLOOKUP(A981,SEZIONI!A981:B8876,2,0)</f>
        <v>1</v>
      </c>
      <c r="D981" t="str">
        <f>VLOOKUP(A981,[1]Sindaci!$A$2:$B$7774,2,0)</f>
        <v>OBINU BERNARDO</v>
      </c>
      <c r="E981" s="24" t="str">
        <f>VLOOKUP(A981,[1]Sindaci!$A$2:$D$7774,4,0)</f>
        <v>_</v>
      </c>
    </row>
    <row r="982" spans="1:5" x14ac:dyDescent="0.25">
      <c r="A982" t="s">
        <v>1330</v>
      </c>
      <c r="B982" t="str">
        <f>VLOOKUP(A982,'PEC separato'!A982:C8882,3,0)</f>
        <v>pec.it</v>
      </c>
      <c r="C982" s="29">
        <f>VLOOKUP(A982,SEZIONI!A982:B8877,2,0)</f>
        <v>2</v>
      </c>
      <c r="D982" t="str">
        <f>VLOOKUP(A982,[1]Sindaci!$A$2:$B$7774,2,0)</f>
        <v>GUERCIO GIANCARLO</v>
      </c>
      <c r="E982" s="24" t="str">
        <f>VLOOKUP(A982,[1]Sindaci!$A$2:$D$7774,4,0)</f>
        <v>LISTA CIVICA: LA GINESTRA PATTO PER BUONABITACOLO</v>
      </c>
    </row>
    <row r="983" spans="1:5" x14ac:dyDescent="0.25">
      <c r="A983" t="s">
        <v>1331</v>
      </c>
      <c r="B983" t="str">
        <f>VLOOKUP(A983,'PEC separato'!A983:C8883,3,0)</f>
        <v>pec.comune.buonalbergo.bn.it</v>
      </c>
      <c r="C983" s="29">
        <f>VLOOKUP(A983,SEZIONI!A983:B8878,2,0)</f>
        <v>3</v>
      </c>
      <c r="D983" t="str">
        <f>VLOOKUP(A983,[1]Sindaci!$A$2:$B$7774,2,0)</f>
        <v>GAMBAROTA MICHELE</v>
      </c>
      <c r="E983" s="24" t="str">
        <f>VLOOKUP(A983,[1]Sindaci!$A$2:$D$7774,4,0)</f>
        <v>LISTA CIVICA: UNITI PER BUONALBERGO</v>
      </c>
    </row>
    <row r="984" spans="1:5" x14ac:dyDescent="0.25">
      <c r="A984" t="s">
        <v>1332</v>
      </c>
      <c r="B984" t="str">
        <f>VLOOKUP(A984,'PEC separato'!A984:C8884,3,0)</f>
        <v>postacert.toscana.it</v>
      </c>
      <c r="C984" s="29">
        <f>VLOOKUP(A984,SEZIONI!A984:B8879,2,0)</f>
        <v>4</v>
      </c>
      <c r="D984" t="str">
        <f>VLOOKUP(A984,[1]Sindaci!$A$2:$B$7774,2,0)</f>
        <v>CONTI RICCARDO</v>
      </c>
      <c r="E984" s="24" t="str">
        <f>VLOOKUP(A984,[1]Sindaci!$A$2:$D$7774,4,0)</f>
        <v>LISTA CIVICA: UNITI PER BUONCONVENTO</v>
      </c>
    </row>
    <row r="985" spans="1:5" x14ac:dyDescent="0.25">
      <c r="A985" t="s">
        <v>26</v>
      </c>
      <c r="B985" t="str">
        <f>VLOOKUP(A985,'PEC separato'!A985:C8885,3,0)</f>
        <v>legalmail.it</v>
      </c>
      <c r="C985" s="29">
        <f>VLOOKUP(A985,SEZIONI!A985:B8880,2,0)</f>
        <v>4</v>
      </c>
      <c r="D985" t="str">
        <f>VLOOKUP(A985,[1]Sindaci!$A$2:$B$7774,2,0)</f>
        <v>BARBIERO ANGELINA</v>
      </c>
      <c r="E985" s="24" t="str">
        <f>VLOOKUP(A985,[1]Sindaci!$A$2:$D$7774,4,0)</f>
        <v>_</v>
      </c>
    </row>
    <row r="986" spans="1:5" x14ac:dyDescent="0.25">
      <c r="A986" t="s">
        <v>1333</v>
      </c>
      <c r="B986" t="str">
        <f>VLOOKUP(A986,'PEC separato'!A986:C8886,3,0)</f>
        <v>legalmail.it</v>
      </c>
      <c r="C986" s="29">
        <f>VLOOKUP(A986,SEZIONI!A986:B8881,2,0)</f>
        <v>4</v>
      </c>
      <c r="D986" t="str">
        <f>VLOOKUP(A986,[1]Sindaci!$A$2:$B$7774,2,0)</f>
        <v>MANDELLI ANGELO</v>
      </c>
      <c r="E986" s="24" t="str">
        <f>VLOOKUP(A986,[1]Sindaci!$A$2:$D$7774,4,0)</f>
        <v>LISTA CIVICA: IMPEGNO PER BURAGO</v>
      </c>
    </row>
    <row r="987" spans="1:5" x14ac:dyDescent="0.25">
      <c r="A987" t="s">
        <v>1334</v>
      </c>
      <c r="B987" t="str">
        <f>VLOOKUP(A987,'PEC separato'!A987:C8887,3,0)</f>
        <v>pec.it</v>
      </c>
      <c r="C987" s="29">
        <f>VLOOKUP(A987,SEZIONI!A987:B8882,2,0)</f>
        <v>3</v>
      </c>
      <c r="D987" t="str">
        <f>VLOOKUP(A987,[1]Sindaci!$A$2:$B$7774,2,0)</f>
        <v>MONNI SIMONE</v>
      </c>
      <c r="E987" s="24" t="str">
        <f>VLOOKUP(A987,[1]Sindaci!$A$2:$D$7774,4,0)</f>
        <v>_</v>
      </c>
    </row>
    <row r="988" spans="1:5" x14ac:dyDescent="0.25">
      <c r="A988" t="s">
        <v>1335</v>
      </c>
      <c r="B988" t="str">
        <f>VLOOKUP(A988,'PEC separato'!A988:C8888,3,0)</f>
        <v>pec.it</v>
      </c>
      <c r="C988" s="29">
        <f>VLOOKUP(A988,SEZIONI!A988:B8883,2,0)</f>
        <v>4</v>
      </c>
      <c r="D988" t="str">
        <f>VLOOKUP(A988,[1]Sindaci!$A$2:$B$7774,2,0)</f>
        <v>MATINELLA FRANCESCO</v>
      </c>
      <c r="E988" s="24" t="str">
        <f>VLOOKUP(A988,[1]Sindaci!$A$2:$D$7774,4,0)</f>
        <v>LISTA CIVICA: BURGIO NEL CUORE</v>
      </c>
    </row>
    <row r="989" spans="1:5" x14ac:dyDescent="0.25">
      <c r="A989" t="s">
        <v>1336</v>
      </c>
      <c r="B989" t="str">
        <f>VLOOKUP(A989,'PEC separato'!A989:C8889,3,0)</f>
        <v>pec.comuneburgos.it</v>
      </c>
      <c r="C989" s="29">
        <f>VLOOKUP(A989,SEZIONI!A989:B8884,2,0)</f>
        <v>1</v>
      </c>
      <c r="D989" t="str">
        <f>VLOOKUP(A989,[1]Sindaci!$A$2:$B$7774,2,0)</f>
        <v>TILOCCA LEONARDO</v>
      </c>
      <c r="E989" s="24" t="str">
        <f>VLOOKUP(A989,[1]Sindaci!$A$2:$D$7774,4,0)</f>
        <v>_</v>
      </c>
    </row>
    <row r="990" spans="1:5" x14ac:dyDescent="0.25">
      <c r="A990" t="s">
        <v>1337</v>
      </c>
      <c r="B990" t="str">
        <f>VLOOKUP(A990,'PEC separato'!A990:C8890,3,0)</f>
        <v>pec.comune.buriasco.to.it</v>
      </c>
      <c r="C990" s="29">
        <f>VLOOKUP(A990,SEZIONI!A990:B8885,2,0)</f>
        <v>2</v>
      </c>
      <c r="D990" t="str">
        <f>VLOOKUP(A990,[1]Sindaci!$A$2:$B$7774,2,0)</f>
        <v>MANAVELLA CARLO</v>
      </c>
      <c r="E990" s="24" t="str">
        <f>VLOOKUP(A990,[1]Sindaci!$A$2:$D$7774,4,0)</f>
        <v>LISTA CIVICA: IL GERMOGLIO</v>
      </c>
    </row>
    <row r="991" spans="1:5" x14ac:dyDescent="0.25">
      <c r="A991" t="s">
        <v>1338</v>
      </c>
      <c r="B991" t="str">
        <f>VLOOKUP(A991,'PEC separato'!A991:C8891,3,0)</f>
        <v>pec.comuneburolo.it</v>
      </c>
      <c r="C991" s="29">
        <f>VLOOKUP(A991,SEZIONI!A991:B8886,2,0)</f>
        <v>1</v>
      </c>
      <c r="D991" t="str">
        <f>VLOOKUP(A991,[1]Sindaci!$A$2:$B$7774,2,0)</f>
        <v>COMINETTO FRANCO</v>
      </c>
      <c r="E991" s="24" t="str">
        <f>VLOOKUP(A991,[1]Sindaci!$A$2:$D$7774,4,0)</f>
        <v>LISTA CIVICA: FORZE DEMOCRATICHE BUROLESI</v>
      </c>
    </row>
    <row r="992" spans="1:5" x14ac:dyDescent="0.25">
      <c r="A992" t="s">
        <v>1339</v>
      </c>
      <c r="B992" t="str">
        <f>VLOOKUP(A992,'PEC separato'!A992:C8892,3,0)</f>
        <v>cert.ruparpiemonte.it</v>
      </c>
      <c r="C992" s="29">
        <f>VLOOKUP(A992,SEZIONI!A992:B8887,2,0)</f>
        <v>1</v>
      </c>
      <c r="D992" t="str">
        <f>VLOOKUP(A992,[1]Sindaci!$A$2:$B$7774,2,0)</f>
        <v>GOZZI LORENZO</v>
      </c>
      <c r="E992" s="24" t="str">
        <f>VLOOKUP(A992,[1]Sindaci!$A$2:$D$7774,4,0)</f>
        <v>LISTA CIVICA: SIAMO BURONZO</v>
      </c>
    </row>
    <row r="993" spans="1:5" x14ac:dyDescent="0.25">
      <c r="A993" t="s">
        <v>1340</v>
      </c>
      <c r="B993" t="str">
        <f>VLOOKUP(A993,'PEC separato'!A993:C8893,3,0)</f>
        <v>legalmail.it</v>
      </c>
      <c r="C993" s="29">
        <f>VLOOKUP(A993,SEZIONI!A993:B8888,2,0)</f>
        <v>2</v>
      </c>
      <c r="D993" t="str">
        <f>VLOOKUP(A993,[1]Sindaci!$A$2:$B$7774,2,0)</f>
        <v>ORRU' GIOVANNI</v>
      </c>
      <c r="E993" s="24" t="str">
        <f>VLOOKUP(A993,[1]Sindaci!$A$2:$D$7774,4,0)</f>
        <v>LISTA CIVICA: CONTINUITA' ONESTA' TRASPARENZA PER IL BENE DI TUTTI</v>
      </c>
    </row>
    <row r="994" spans="1:5" x14ac:dyDescent="0.25">
      <c r="A994" t="s">
        <v>1341</v>
      </c>
      <c r="B994" t="str">
        <f>VLOOKUP(A994,'PEC separato'!A994:C8894,3,0)</f>
        <v>comune.busalla.ge.it</v>
      </c>
      <c r="C994" s="29">
        <f>VLOOKUP(A994,SEZIONI!A994:B8889,2,0)</f>
        <v>7</v>
      </c>
      <c r="D994" t="str">
        <f>VLOOKUP(A994,[1]Sindaci!$A$2:$B$7774,2,0)</f>
        <v>MAIERON LORIS</v>
      </c>
      <c r="E994" s="24" t="str">
        <f>VLOOKUP(A994,[1]Sindaci!$A$2:$D$7774,4,0)</f>
        <v>LISTA CIVICA: INSIEME PER BUSALLA</v>
      </c>
    </row>
    <row r="995" spans="1:5" x14ac:dyDescent="0.25">
      <c r="A995" t="s">
        <v>1342</v>
      </c>
      <c r="B995" t="str">
        <f>VLOOKUP(A995,'PEC separato'!A995:C8895,3,0)</f>
        <v>cert.ruparpiemonte.it</v>
      </c>
      <c r="C995" s="29">
        <f>VLOOKUP(A995,SEZIONI!A995:B8890,2,0)</f>
        <v>2</v>
      </c>
      <c r="D995" t="str">
        <f>VLOOKUP(A995,[1]Sindaci!$A$2:$B$7774,2,0)</f>
        <v>CHIONO GIAMBATTISTINO</v>
      </c>
      <c r="E995" s="24" t="str">
        <f>VLOOKUP(A995,[1]Sindaci!$A$2:$D$7774,4,0)</f>
        <v>LISTA CIVICA: OBIETTIVO COMUNE</v>
      </c>
    </row>
    <row r="996" spans="1:5" x14ac:dyDescent="0.25">
      <c r="A996" t="s">
        <v>1343</v>
      </c>
      <c r="B996" t="str">
        <f>VLOOKUP(A996,'PEC separato'!A996:C8896,3,0)</f>
        <v>cert.busca.gov.it</v>
      </c>
      <c r="C996" s="29">
        <f>VLOOKUP(A996,SEZIONI!A996:B8891,2,0)</f>
        <v>11</v>
      </c>
      <c r="D996" t="str">
        <f>VLOOKUP(A996,[1]Sindaci!$A$2:$B$7774,2,0)</f>
        <v>GALLO MARCO</v>
      </c>
      <c r="E996" s="24" t="str">
        <f>VLOOKUP(A996,[1]Sindaci!$A$2:$D$7774,4,0)</f>
        <v>LISTA CIVICA: MARCO GALLO SINDACO</v>
      </c>
    </row>
    <row r="997" spans="1:5" x14ac:dyDescent="0.25">
      <c r="A997" t="s">
        <v>1344</v>
      </c>
      <c r="B997" t="str">
        <f>VLOOKUP(A997,'PEC separato'!A997:C8897,3,0)</f>
        <v>legalmail.it</v>
      </c>
      <c r="C997" s="29">
        <f>VLOOKUP(A997,SEZIONI!A997:B8892,2,0)</f>
        <v>4</v>
      </c>
      <c r="D997" t="str">
        <f>VLOOKUP(A997,[1]Sindaci!$A$2:$B$7774,2,0)</f>
        <v>MERLOTTI FABIO</v>
      </c>
      <c r="E997" s="24" t="str">
        <f>VLOOKUP(A997,[1]Sindaci!$A$2:$D$7774,4,0)</f>
        <v>LISTA CIVICA: UNIAMO BUSCATE</v>
      </c>
    </row>
    <row r="998" spans="1:5" x14ac:dyDescent="0.25">
      <c r="A998" t="s">
        <v>1345</v>
      </c>
      <c r="B998" t="str">
        <f>VLOOKUP(A998,'PEC separato'!A998:C8898,3,0)</f>
        <v>pec.it</v>
      </c>
      <c r="C998" s="29">
        <f>VLOOKUP(A998,SEZIONI!A998:B8893,2,0)</f>
        <v>2</v>
      </c>
      <c r="D998" t="str">
        <f>VLOOKUP(A998,[1]Sindaci!$A$2:$B$7774,2,0)</f>
        <v>LA PIRA ROSSELLA</v>
      </c>
      <c r="E998" s="24" t="str">
        <f>VLOOKUP(A998,[1]Sindaci!$A$2:$D$7774,4,0)</f>
        <v>LISTA CIVICA: LIBERAMENTE INSIEME PER BUSCEMI</v>
      </c>
    </row>
    <row r="999" spans="1:5" x14ac:dyDescent="0.25">
      <c r="A999" t="s">
        <v>1346</v>
      </c>
      <c r="B999" t="str">
        <f>VLOOKUP(A999,'PEC separato'!A999:C8899,3,0)</f>
        <v>legalmailpa.it</v>
      </c>
      <c r="C999" s="29">
        <f>VLOOKUP(A999,SEZIONI!A999:B8894,2,0)</f>
        <v>6</v>
      </c>
      <c r="D999" t="str">
        <f>VLOOKUP(A999,[1]Sindaci!$A$2:$B$7774,2,0)</f>
        <v>MAIORANA ROBERTO</v>
      </c>
      <c r="E999" s="24" t="str">
        <f>VLOOKUP(A999,[1]Sindaci!$A$2:$D$7774,4,0)</f>
        <v>LISTA CIVICA: UNITI E LIBERI PER BUSETO ROBERTO MAIORANA SINDACO</v>
      </c>
    </row>
    <row r="1000" spans="1:5" x14ac:dyDescent="0.25">
      <c r="A1000" t="s">
        <v>1347</v>
      </c>
      <c r="B1000" t="str">
        <f>VLOOKUP(A1000,'PEC separato'!A1000:C8900,3,0)</f>
        <v>cert.saga.it</v>
      </c>
      <c r="C1000" s="29">
        <f>VLOOKUP(A1000,SEZIONI!A1000:B8895,2,0)</f>
        <v>5</v>
      </c>
      <c r="D1000" t="str">
        <f>VLOOKUP(A1000,[1]Sindaci!$A$2:$B$7774,2,0)</f>
        <v>CORTI MARCO</v>
      </c>
      <c r="E1000" s="24" t="str">
        <f>VLOOKUP(A1000,[1]Sindaci!$A$2:$D$7774,4,0)</f>
        <v>LISTA CIVICA: PROGETTO BUSNAGO</v>
      </c>
    </row>
    <row r="1001" spans="1:5" x14ac:dyDescent="0.25">
      <c r="A1001" t="s">
        <v>1348</v>
      </c>
      <c r="B1001" t="str">
        <f>VLOOKUP(A1001,'PEC separato'!A1001:C8901,3,0)</f>
        <v>pec.it</v>
      </c>
      <c r="C1001" s="29">
        <f>VLOOKUP(A1001,SEZIONI!A1001:B8896,2,0)</f>
        <v>9</v>
      </c>
      <c r="D1001" t="str">
        <f>VLOOKUP(A1001,[1]Sindaci!$A$2:$B$7774,2,0)</f>
        <v>VADORI MASSIMO</v>
      </c>
      <c r="E1001" s="24" t="str">
        <f>VLOOKUP(A1001,[1]Sindaci!$A$2:$D$7774,4,0)</f>
        <v>LISTA CIVICA: IDEAZIONE BUSSERO CONDIVISA</v>
      </c>
    </row>
    <row r="1002" spans="1:5" x14ac:dyDescent="0.25">
      <c r="A1002" t="s">
        <v>1349</v>
      </c>
      <c r="B1002" t="str">
        <f>VLOOKUP(A1002,'PEC separato'!A1002:C8902,3,0)</f>
        <v>postacert.comune.busseto.pr.it</v>
      </c>
      <c r="C1002" s="29">
        <f>VLOOKUP(A1002,SEZIONI!A1002:B8897,2,0)</f>
        <v>7</v>
      </c>
      <c r="D1002" t="str">
        <f>VLOOKUP(A1002,[1]Sindaci!$A$2:$B$7774,2,0)</f>
        <v>NEVICATI STEFANO</v>
      </c>
      <c r="E1002" s="24" t="str">
        <f>VLOOKUP(A1002,[1]Sindaci!$A$2:$D$7774,4,0)</f>
        <v>_</v>
      </c>
    </row>
    <row r="1003" spans="1:5" x14ac:dyDescent="0.25">
      <c r="A1003" t="s">
        <v>1350</v>
      </c>
      <c r="B1003" t="str">
        <f>VLOOKUP(A1003,'PEC separato'!A1003:C8903,3,0)</f>
        <v>pec.it</v>
      </c>
      <c r="C1003" s="29">
        <f>VLOOKUP(A1003,SEZIONI!A1003:B8898,2,0)</f>
        <v>4</v>
      </c>
      <c r="D1003" t="str">
        <f>VLOOKUP(A1003,[1]Sindaci!$A$2:$B$7774,2,0)</f>
        <v>LAGATTA SALVATORE</v>
      </c>
      <c r="E1003" s="24" t="str">
        <f>VLOOKUP(A1003,[1]Sindaci!$A$2:$D$7774,4,0)</f>
        <v>LISTA CIVICA: LAVORI@MO</v>
      </c>
    </row>
    <row r="1004" spans="1:5" x14ac:dyDescent="0.25">
      <c r="A1004" t="s">
        <v>1351</v>
      </c>
      <c r="B1004" t="str">
        <f>VLOOKUP(A1004,'PEC separato'!A1004:C8904,3,0)</f>
        <v>legalmail.it</v>
      </c>
      <c r="C1004" s="29">
        <f>VLOOKUP(A1004,SEZIONI!A1004:B8899,2,0)</f>
        <v>2</v>
      </c>
      <c r="D1004" t="str">
        <f>VLOOKUP(A1004,[1]Sindaci!$A$2:$B$7774,2,0)</f>
        <v>PALMIERI MICHELE</v>
      </c>
      <c r="E1004" s="24" t="str">
        <f>VLOOKUP(A1004,[1]Sindaci!$A$2:$D$7774,4,0)</f>
        <v>LISTA CIVICA: BUSSO NEL CUORE</v>
      </c>
    </row>
    <row r="1005" spans="1:5" x14ac:dyDescent="0.25">
      <c r="A1005" t="s">
        <v>1352</v>
      </c>
      <c r="B1005" t="str">
        <f>VLOOKUP(A1005,'PEC separato'!A1005:C8905,3,0)</f>
        <v>cert.legalmail.it</v>
      </c>
      <c r="C1005" s="29">
        <f>VLOOKUP(A1005,SEZIONI!A1005:B8900,2,0)</f>
        <v>16</v>
      </c>
      <c r="D1005" t="str">
        <f>VLOOKUP(A1005,[1]Sindaci!$A$2:$B$7774,2,0)</f>
        <v>BRIZZI ROBERTO</v>
      </c>
      <c r="E1005" s="24" t="str">
        <f>VLOOKUP(A1005,[1]Sindaci!$A$2:$D$7774,4,0)</f>
        <v>LISTA CIVICA: VALORE A BUSSOLENGO | LISTA CIVICA: SIAMO BUSSOLENGO | LISTA CIVICA: BUSSOLENGO AL CENTRO | LISTA CIVICA: ALLEANZA PER BUSSOLENGO</v>
      </c>
    </row>
    <row r="1006" spans="1:5" x14ac:dyDescent="0.25">
      <c r="A1006" t="s">
        <v>1353</v>
      </c>
      <c r="B1006" t="str">
        <f>VLOOKUP(A1006,'PEC separato'!A1006:C8906,3,0)</f>
        <v>postemailcertificata.it</v>
      </c>
      <c r="C1006" s="29">
        <f>VLOOKUP(A1006,SEZIONI!A1006:B8901,2,0)</f>
        <v>6</v>
      </c>
      <c r="D1006" t="e">
        <f>VLOOKUP(A1006,[1]Sindaci!$A$2:$B$7774,2,0)</f>
        <v>#N/A</v>
      </c>
      <c r="E1006" s="24" t="e">
        <f>VLOOKUP(A1006,[1]Sindaci!$A$2:$D$7774,4,0)</f>
        <v>#N/A</v>
      </c>
    </row>
    <row r="1007" spans="1:5" x14ac:dyDescent="0.25">
      <c r="A1007" t="s">
        <v>1354</v>
      </c>
      <c r="B1007" t="str">
        <f>VLOOKUP(A1007,'PEC separato'!A1007:C8907,3,0)</f>
        <v>comune.bustoarsizio.va.legalmail.it</v>
      </c>
      <c r="C1007" s="29">
        <f>VLOOKUP(A1007,SEZIONI!A1007:B8902,2,0)</f>
        <v>81</v>
      </c>
      <c r="D1007" t="str">
        <f>VLOOKUP(A1007,[1]Sindaci!$A$2:$B$7774,2,0)</f>
        <v>ANTONELLI EMANUELE</v>
      </c>
      <c r="E1007" s="24" t="str">
        <f>VLOOKUP(A1007,[1]Sindaci!$A$2:$D$7774,4,0)</f>
        <v>LISTA CIVICA: LISTA CIVICA PER ANTONELLI SINDACO | LEGA SALVINI LOMBARDIA | LISTA COMPOSITA: FORZA ITALIA-IDEE IN COMUNE-NOI CON L'ITALIA | FRATELLI D'ITALIA</v>
      </c>
    </row>
    <row r="1008" spans="1:5" x14ac:dyDescent="0.25">
      <c r="A1008" t="s">
        <v>1355</v>
      </c>
      <c r="B1008" t="str">
        <f>VLOOKUP(A1008,'PEC separato'!A1008:C8908,3,0)</f>
        <v xml:space="preserve">sicurezzapostale.it </v>
      </c>
      <c r="C1008" s="29">
        <f>VLOOKUP(A1008,SEZIONI!A1008:B8903,2,0)</f>
        <v>11</v>
      </c>
      <c r="D1008" t="str">
        <f>VLOOKUP(A1008,[1]Sindaci!$A$2:$B$7774,2,0)</f>
        <v>BIONDI SUSANNA</v>
      </c>
      <c r="E1008" s="24" t="str">
        <f>VLOOKUP(A1008,[1]Sindaci!$A$2:$D$7774,4,0)</f>
        <v>LISTA CIVICA: BUSTO GAROLFO PAESE AMICO</v>
      </c>
    </row>
    <row r="1009" spans="1:5" x14ac:dyDescent="0.25">
      <c r="A1009" t="s">
        <v>1356</v>
      </c>
      <c r="B1009" t="str">
        <f>VLOOKUP(A1009,'PEC separato'!A1009:C8909,3,0)</f>
        <v>pec.comunedibutera.org</v>
      </c>
      <c r="C1009" s="29">
        <f>VLOOKUP(A1009,SEZIONI!A1009:B8904,2,0)</f>
        <v>6</v>
      </c>
      <c r="D1009" t="str">
        <f>VLOOKUP(A1009,[1]Sindaci!$A$2:$B$7774,2,0)</f>
        <v>ZUCCALA' GIOVANNI</v>
      </c>
      <c r="E1009" s="24" t="str">
        <f>VLOOKUP(A1009,[1]Sindaci!$A$2:$D$7774,4,0)</f>
        <v>_</v>
      </c>
    </row>
    <row r="1010" spans="1:5" x14ac:dyDescent="0.25">
      <c r="A1010" t="s">
        <v>1357</v>
      </c>
      <c r="B1010" t="str">
        <f>VLOOKUP(A1010,'PEC separato'!A1010:C8910,3,0)</f>
        <v>postacert.toscana.it</v>
      </c>
      <c r="C1010" s="29">
        <f>VLOOKUP(A1010,SEZIONI!A1010:B8905,2,0)</f>
        <v>5</v>
      </c>
      <c r="D1010" t="str">
        <f>VLOOKUP(A1010,[1]Sindaci!$A$2:$B$7774,2,0)</f>
        <v>BUTI ARIANNA</v>
      </c>
      <c r="E1010" s="24" t="str">
        <f>VLOOKUP(A1010,[1]Sindaci!$A$2:$D$7774,4,0)</f>
        <v>LISTA CIVICA: INSIEME PER BUTI</v>
      </c>
    </row>
    <row r="1011" spans="1:5" x14ac:dyDescent="0.25">
      <c r="A1011" t="s">
        <v>1358</v>
      </c>
      <c r="B1011" t="str">
        <f>VLOOKUP(A1011,'PEC separato'!A1011:C8911,3,0)</f>
        <v>halleycert.it</v>
      </c>
      <c r="C1011" s="29">
        <f>VLOOKUP(A1011,SEZIONI!A1011:B8906,2,0)</f>
        <v>6</v>
      </c>
      <c r="D1011" t="str">
        <f>VLOOKUP(A1011,[1]Sindaci!$A$2:$B$7774,2,0)</f>
        <v>MORETTO SARA</v>
      </c>
      <c r="E1011" s="24" t="str">
        <f>VLOOKUP(A1011,[1]Sindaci!$A$2:$D$7774,4,0)</f>
        <v>LISTA CIVICA: INSIEME PER BUTTAPIETRA</v>
      </c>
    </row>
    <row r="1012" spans="1:5" x14ac:dyDescent="0.25">
      <c r="A1012" t="s">
        <v>1359</v>
      </c>
      <c r="B1012" t="str">
        <f>VLOOKUP(A1012,'PEC separato'!A1012:C8912,3,0)</f>
        <v>pec.comune.buttiglieraalta.to.it</v>
      </c>
      <c r="C1012" s="29">
        <f>VLOOKUP(A1012,SEZIONI!A1012:B8907,2,0)</f>
        <v>7</v>
      </c>
      <c r="D1012" t="str">
        <f>VLOOKUP(A1012,[1]Sindaci!$A$2:$B$7774,2,0)</f>
        <v>CIMARELLA ALFREDO</v>
      </c>
      <c r="E1012" s="24" t="str">
        <f>VLOOKUP(A1012,[1]Sindaci!$A$2:$D$7774,4,0)</f>
        <v>LISTA CIVICA: INSIEME PER BUTTIGLIERA</v>
      </c>
    </row>
    <row r="1013" spans="1:5" x14ac:dyDescent="0.25">
      <c r="A1013" t="s">
        <v>1360</v>
      </c>
      <c r="B1013" t="str">
        <f>VLOOKUP(A1013,'PEC separato'!A1013:C8913,3,0)</f>
        <v>cert.ruparpiemonte.it</v>
      </c>
      <c r="C1013" s="29">
        <f>VLOOKUP(A1013,SEZIONI!A1013:B8908,2,0)</f>
        <v>3</v>
      </c>
      <c r="D1013" t="str">
        <f>VLOOKUP(A1013,[1]Sindaci!$A$2:$B$7774,2,0)</f>
        <v>FAUSONE GUIDO</v>
      </c>
      <c r="E1013" s="24" t="str">
        <f>VLOOKUP(A1013,[1]Sindaci!$A$2:$D$7774,4,0)</f>
        <v>_</v>
      </c>
    </row>
    <row r="1014" spans="1:5" x14ac:dyDescent="0.25">
      <c r="A1014" t="s">
        <v>1361</v>
      </c>
      <c r="B1014" t="str">
        <f>VLOOKUP(A1014,'PEC separato'!A1014:C8914,3,0)</f>
        <v>certgov.fvg.it</v>
      </c>
      <c r="C1014" s="29">
        <f>VLOOKUP(A1014,SEZIONI!A1014:B8909,2,0)</f>
        <v>4</v>
      </c>
      <c r="D1014" t="str">
        <f>VLOOKUP(A1014,[1]Sindaci!$A$2:$B$7774,2,0)</f>
        <v>BASSI ELIANO</v>
      </c>
      <c r="E1014" s="24" t="str">
        <f>VLOOKUP(A1014,[1]Sindaci!$A$2:$D$7774,4,0)</f>
        <v>LISTA CIVICA: INTESA PER BUTTRIO | LISTA CIVICA: BURINCLUDE-AMBIENTE E SALUTE</v>
      </c>
    </row>
    <row r="1015" spans="1:5" x14ac:dyDescent="0.25">
      <c r="A1015" t="s">
        <v>1362</v>
      </c>
      <c r="B1015" t="str">
        <f>VLOOKUP(A1015,'PEC separato'!A1015:C8915,3,0)</f>
        <v>cert.ruparpimonte.it</v>
      </c>
      <c r="C1015" s="29">
        <f>VLOOKUP(A1015,SEZIONI!A1015:B8910,2,0)</f>
        <v>1</v>
      </c>
      <c r="D1015" t="str">
        <f>VLOOKUP(A1015,[1]Sindaci!$A$2:$B$7774,2,0)</f>
        <v>DAGLIO ROBERTA</v>
      </c>
      <c r="E1015" s="24" t="str">
        <f>VLOOKUP(A1015,[1]Sindaci!$A$2:$D$7774,4,0)</f>
        <v>LISTA CIVICA: BENE IN COMUNE</v>
      </c>
    </row>
    <row r="1016" spans="1:5" x14ac:dyDescent="0.25">
      <c r="A1016" t="s">
        <v>1363</v>
      </c>
      <c r="B1016" t="str">
        <f>VLOOKUP(A1016,'PEC separato'!A1016:C8916,3,0)</f>
        <v>pec.comune.cabiate.co.it</v>
      </c>
      <c r="C1016" s="29">
        <f>VLOOKUP(A1016,SEZIONI!A1016:B8911,2,0)</f>
        <v>6</v>
      </c>
      <c r="D1016" t="str">
        <f>VLOOKUP(A1016,[1]Sindaci!$A$2:$B$7774,2,0)</f>
        <v>TAGLIABUE MARIA PIA</v>
      </c>
      <c r="E1016" s="24" t="str">
        <f>VLOOKUP(A1016,[1]Sindaci!$A$2:$D$7774,4,0)</f>
        <v>LISTA CIVICA: CAMBIATE  CABIATE CON NOI</v>
      </c>
    </row>
    <row r="1017" spans="1:5" x14ac:dyDescent="0.25">
      <c r="A1017" t="s">
        <v>1364</v>
      </c>
      <c r="B1017" t="str">
        <f>VLOOKUP(A1017,'PEC separato'!A1017:C8917,3,0)</f>
        <v>pec.it</v>
      </c>
      <c r="C1017" s="29">
        <f>VLOOKUP(A1017,SEZIONI!A1017:B8912,2,0)</f>
        <v>9</v>
      </c>
      <c r="D1017" t="str">
        <f>VLOOKUP(A1017,[1]Sindaci!$A$2:$B$7774,2,0)</f>
        <v>ABIS ANDREA</v>
      </c>
      <c r="E1017" s="24" t="str">
        <f>VLOOKUP(A1017,[1]Sindaci!$A$2:$D$7774,4,0)</f>
        <v>LISTA CIVICA: PROGETTO COMUNE</v>
      </c>
    </row>
    <row r="1018" spans="1:5" x14ac:dyDescent="0.25">
      <c r="A1018" t="s">
        <v>1365</v>
      </c>
      <c r="B1018" t="str">
        <f>VLOOKUP(A1018,'PEC separato'!A1018:C8918,3,0)</f>
        <v>postecert.it</v>
      </c>
      <c r="C1018" s="29">
        <f>VLOOKUP(A1018,SEZIONI!A1018:B8913,2,0)</f>
        <v>9</v>
      </c>
      <c r="D1018" t="str">
        <f>VLOOKUP(A1018,[1]Sindaci!$A$2:$B$7774,2,0)</f>
        <v>FIORE FRANCO</v>
      </c>
      <c r="E1018" s="24" t="str">
        <f>VLOOKUP(A1018,[1]Sindaci!$A$2:$D$7774,4,0)</f>
        <v>_</v>
      </c>
    </row>
    <row r="1019" spans="1:5" x14ac:dyDescent="0.25">
      <c r="A1019" t="s">
        <v>238</v>
      </c>
      <c r="B1019" t="str">
        <f>VLOOKUP(A1019,'PEC separato'!A1019:C8919,3,0)</f>
        <v>asmepec.it</v>
      </c>
      <c r="C1019" s="29">
        <f>VLOOKUP(A1019,SEZIONI!A1019:B8914,2,0)</f>
        <v>3</v>
      </c>
      <c r="D1019" t="str">
        <f>VLOOKUP(A1019,[1]Sindaci!$A$2:$B$7774,2,0)</f>
        <v>CALIGIURI MARIANNA</v>
      </c>
      <c r="E1019" s="24" t="str">
        <f>VLOOKUP(A1019,[1]Sindaci!$A$2:$D$7774,4,0)</f>
        <v>LISTA CIVICA: INSIEME SI PUÊ</v>
      </c>
    </row>
    <row r="1020" spans="1:5" x14ac:dyDescent="0.25">
      <c r="A1020" t="s">
        <v>1366</v>
      </c>
      <c r="B1020" t="str">
        <f>VLOOKUP(A1020,'PEC separato'!A1020:C8920,3,0)</f>
        <v>pec.regione.lombardia.it</v>
      </c>
      <c r="C1020" s="29">
        <f>VLOOKUP(A1020,SEZIONI!A1020:B8915,2,0)</f>
        <v>2</v>
      </c>
      <c r="D1020" t="str">
        <f>VLOOKUP(A1020,[1]Sindaci!$A$2:$B$7774,2,0)</f>
        <v>ALMIERI ALBERTO</v>
      </c>
      <c r="E1020" s="24" t="str">
        <f>VLOOKUP(A1020,[1]Sindaci!$A$2:$D$7774,4,0)</f>
        <v>LISTA CIVICA: PROGETTO COMUNE</v>
      </c>
    </row>
    <row r="1021" spans="1:5" x14ac:dyDescent="0.25">
      <c r="A1021" t="s">
        <v>1367</v>
      </c>
      <c r="B1021" t="str">
        <f>VLOOKUP(A1021,'PEC separato'!A1021:C8921,3,0)</f>
        <v>legalmail.it</v>
      </c>
      <c r="C1021" s="29">
        <f>VLOOKUP(A1021,SEZIONI!A1021:B8916,2,0)</f>
        <v>8</v>
      </c>
      <c r="D1021" t="str">
        <f>VLOOKUP(A1021,[1]Sindaci!$A$2:$B$7774,2,0)</f>
        <v>BELLARIA LUIGI</v>
      </c>
      <c r="E1021" s="24" t="str">
        <f>VLOOKUP(A1021,[1]Sindaci!$A$2:$D$7774,4,0)</f>
        <v>LISTA CIVICA: CENTROSINISTRA PER CADELBOSCO DI SOPRA</v>
      </c>
    </row>
    <row r="1022" spans="1:5" x14ac:dyDescent="0.25">
      <c r="A1022" t="s">
        <v>1368</v>
      </c>
      <c r="B1022" t="str">
        <f>VLOOKUP(A1022,'PEC separato'!A1022:C8922,3,0)</f>
        <v>sintranet.legalmail.it</v>
      </c>
      <c r="C1022" s="29">
        <f>VLOOKUP(A1022,SEZIONI!A1022:B8917,2,0)</f>
        <v>6</v>
      </c>
      <c r="D1022" t="str">
        <f>VLOOKUP(A1022,[1]Sindaci!$A$2:$B$7774,2,0)</f>
        <v>TOMA MARIA LODOVICA</v>
      </c>
      <c r="E1022" s="24" t="str">
        <f>VLOOKUP(A1022,[1]Sindaci!$A$2:$D$7774,4,0)</f>
        <v>LISTA CIVICA: CAMBIA CADEO</v>
      </c>
    </row>
    <row r="1023" spans="1:5" x14ac:dyDescent="0.25">
      <c r="A1023" t="s">
        <v>1369</v>
      </c>
      <c r="B1023" t="str">
        <f>VLOOKUP(A1023,'PEC separato'!A1023:C8923,3,0)</f>
        <v>pec.caderzone.net</v>
      </c>
      <c r="C1023" s="29">
        <f>VLOOKUP(A1023,SEZIONI!A1023:B8918,2,0)</f>
        <v>1</v>
      </c>
      <c r="D1023" t="str">
        <f>VLOOKUP(A1023,[1]Sindaci!$A$2:$B$7774,2,0)</f>
        <v>MOSCA MARCELLO</v>
      </c>
      <c r="E1023" s="24" t="str">
        <f>VLOOKUP(A1023,[1]Sindaci!$A$2:$D$7774,4,0)</f>
        <v>_</v>
      </c>
    </row>
    <row r="1024" spans="1:5" x14ac:dyDescent="0.25">
      <c r="A1024" t="s">
        <v>1370</v>
      </c>
      <c r="B1024" t="str">
        <f>VLOOKUP(A1024,'PEC separato'!A1024:C8924,3,0)</f>
        <v>cert.ip-veneto.net</v>
      </c>
      <c r="C1024" s="29">
        <f>VLOOKUP(A1024,SEZIONI!A1024:B8919,2,0)</f>
        <v>15</v>
      </c>
      <c r="D1024" t="str">
        <f>VLOOKUP(A1024,[1]Sindaci!$A$2:$B$7774,2,0)</f>
        <v>SCHIESARO MARCO</v>
      </c>
      <c r="E1024" s="24" t="str">
        <f>VLOOKUP(A1024,[1]Sindaci!$A$2:$D$7774,4,0)</f>
        <v>LEGA SALVINI | FRATELLI D'ITALIA | LISTA COMPOSITA: IL POPOLO DELLA FAMIGLIA-CADONEGHE DOMANI | LISTA CIVICA: MARCO SCHIESARO SINDACO | FORZA ITALIA</v>
      </c>
    </row>
    <row r="1025" spans="1:5" x14ac:dyDescent="0.25">
      <c r="A1025" t="s">
        <v>1371</v>
      </c>
      <c r="B1025" t="str">
        <f>VLOOKUP(A1025,'PEC separato'!A1025:C8925,3,0)</f>
        <v>pec.regione.lombardia.it</v>
      </c>
      <c r="C1025" s="29">
        <f>VLOOKUP(A1025,SEZIONI!A1025:B8920,2,0)</f>
        <v>6</v>
      </c>
      <c r="D1025" t="str">
        <f>VLOOKUP(A1025,[1]Sindaci!$A$2:$B$7774,2,0)</f>
        <v>CLERICI PAOLO</v>
      </c>
      <c r="E1025" s="24" t="str">
        <f>VLOOKUP(A1025,[1]Sindaci!$A$2:$D$7774,4,0)</f>
        <v>LISTA COMPOSITA: LEGA SALVINI-VIVERE</v>
      </c>
    </row>
    <row r="1026" spans="1:5" x14ac:dyDescent="0.25">
      <c r="A1026" t="s">
        <v>1372</v>
      </c>
      <c r="B1026" t="str">
        <f>VLOOKUP(A1026,'PEC separato'!A1026:C8926,3,0)</f>
        <v>halleypec.it</v>
      </c>
      <c r="C1026" s="29">
        <f>VLOOKUP(A1026,SEZIONI!A1026:B8921,2,0)</f>
        <v>3</v>
      </c>
      <c r="D1026" t="str">
        <f>VLOOKUP(A1026,[1]Sindaci!$A$2:$B$7774,2,0)</f>
        <v>ROBUSTELLINI CRISTIAN</v>
      </c>
      <c r="E1026" s="24" t="str">
        <f>VLOOKUP(A1026,[1]Sindaci!$A$2:$D$7774,4,0)</f>
        <v>LISTA CIVICA: UNIONE</v>
      </c>
    </row>
    <row r="1027" spans="1:5" x14ac:dyDescent="0.25">
      <c r="A1027" t="s">
        <v>1373</v>
      </c>
      <c r="B1027" t="str">
        <f>VLOOKUP(A1027,'PEC separato'!A1027:C8927,3,0)</f>
        <v>pecveneto.it</v>
      </c>
      <c r="C1027" s="29">
        <f>VLOOKUP(A1027,SEZIONI!A1027:B8922,2,0)</f>
        <v>6</v>
      </c>
      <c r="D1027" t="str">
        <f>VLOOKUP(A1027,[1]Sindaci!$A$2:$B$7774,2,0)</f>
        <v>PRECOMA GIANNI</v>
      </c>
      <c r="E1027" s="24" t="str">
        <f>VLOOKUP(A1027,[1]Sindaci!$A$2:$D$7774,4,0)</f>
        <v>LISTA COMPOSITA: LEGA SALVINI-FORZA ITALIA-CIVICHE</v>
      </c>
    </row>
    <row r="1028" spans="1:5" x14ac:dyDescent="0.25">
      <c r="A1028" t="s">
        <v>1374</v>
      </c>
      <c r="B1028" t="str">
        <f>VLOOKUP(A1028,'PEC separato'!A1028:C8928,3,0)</f>
        <v>pec.it</v>
      </c>
      <c r="C1028" s="29">
        <f>VLOOKUP(A1028,SEZIONI!A1028:B8923,2,0)</f>
        <v>3</v>
      </c>
      <c r="D1028" t="str">
        <f>VLOOKUP(A1028,[1]Sindaci!$A$2:$B$7774,2,0)</f>
        <v>MARIETTA DANIELE</v>
      </c>
      <c r="E1028" s="24" t="str">
        <f>VLOOKUP(A1028,[1]Sindaci!$A$2:$D$7774,4,0)</f>
        <v>LISTA CIVICA: INSIEME</v>
      </c>
    </row>
    <row r="1029" spans="1:5" x14ac:dyDescent="0.25">
      <c r="A1029" t="s">
        <v>1375</v>
      </c>
      <c r="B1029" t="str">
        <f>VLOOKUP(A1029,'PEC separato'!A1029:C8929,3,0)</f>
        <v>asmepec.it</v>
      </c>
      <c r="C1029" s="29">
        <f>VLOOKUP(A1029,SEZIONI!A1029:B8924,2,0)</f>
        <v>3</v>
      </c>
      <c r="D1029" t="str">
        <f>VLOOKUP(A1029,[1]Sindaci!$A$2:$B$7774,2,0)</f>
        <v>LAMATTINA MODESTO</v>
      </c>
      <c r="E1029" s="24" t="str">
        <f>VLOOKUP(A1029,[1]Sindaci!$A$2:$D$7774,4,0)</f>
        <v>LISTA CIVICA: CAGGIANO IN COMUNE</v>
      </c>
    </row>
    <row r="1030" spans="1:5" x14ac:dyDescent="0.25">
      <c r="A1030" t="s">
        <v>1376</v>
      </c>
      <c r="B1030" t="str">
        <f>VLOOKUP(A1030,'PEC separato'!A1030:C8930,3,0)</f>
        <v>emarche.it</v>
      </c>
      <c r="C1030" s="29">
        <f>VLOOKUP(A1030,SEZIONI!A1030:B8925,2,0)</f>
        <v>12</v>
      </c>
      <c r="D1030" t="str">
        <f>VLOOKUP(A1030,[1]Sindaci!$A$2:$B$7774,2,0)</f>
        <v>ALESSANDRI ALBERTO</v>
      </c>
      <c r="E1030" s="24" t="str">
        <f>VLOOKUP(A1030,[1]Sindaci!$A$2:$D$7774,4,0)</f>
        <v>_</v>
      </c>
    </row>
    <row r="1031" spans="1:5" x14ac:dyDescent="0.25">
      <c r="A1031" t="s">
        <v>1377</v>
      </c>
      <c r="B1031" t="str">
        <f>VLOOKUP(A1031,'PEC separato'!A1031:C8931,3,0)</f>
        <v>comune.cagliari.legalmail.it</v>
      </c>
      <c r="C1031" s="29">
        <f>VLOOKUP(A1031,SEZIONI!A1031:B8926,2,0)</f>
        <v>173</v>
      </c>
      <c r="D1031" t="str">
        <f>VLOOKUP(A1031,[1]Sindaci!$A$2:$B$7774,2,0)</f>
        <v>TRUZZU PAOLO</v>
      </c>
      <c r="E1031" s="24" t="str">
        <f>VLOOKUP(A1031,[1]Sindaci!$A$2:$D$7774,4,0)</f>
        <v>LISTA CIVICA: SARDEGNA FORTE PER CAGLIARI | FORZA ITALIA | LISTA CIVICA: POPOLARI PER CAGLIARI | LISTA CIVICA: SARDEGNA 20VENTI TUNIS | UNIONE DI CENTRO | FRATELLI D'ITALIA | RIFORMATORI SARDI - LIBERAL DEMOCRATICI | LISTA CIVICA: CAGLIARI CIVICA | PARTITO SARDO D'AZIONE | FORTZA PARIS | LEGA SALVINI</v>
      </c>
    </row>
    <row r="1032" spans="1:5" x14ac:dyDescent="0.25">
      <c r="A1032" t="s">
        <v>1378</v>
      </c>
      <c r="B1032" t="str">
        <f>VLOOKUP(A1032,'PEC separato'!A1032:C8932,3,0)</f>
        <v>pec.regione.lombardia.it</v>
      </c>
      <c r="C1032" s="29">
        <f>VLOOKUP(A1032,SEZIONI!A1032:B8927,2,0)</f>
        <v>1</v>
      </c>
      <c r="D1032" t="str">
        <f>VLOOKUP(A1032,[1]Sindaci!$A$2:$B$7774,2,0)</f>
        <v>MOLTENI VITTORIO</v>
      </c>
      <c r="E1032" s="24" t="str">
        <f>VLOOKUP(A1032,[1]Sindaci!$A$2:$D$7774,4,0)</f>
        <v>LISTA CIVICA: UNITI PER CAGLIO</v>
      </c>
    </row>
    <row r="1033" spans="1:5" x14ac:dyDescent="0.25">
      <c r="A1033" t="s">
        <v>1379</v>
      </c>
      <c r="B1033" t="str">
        <f>VLOOKUP(A1033,'PEC separato'!A1033:C8933,3,0)</f>
        <v>pec.comunecagnanoamiterno.it</v>
      </c>
      <c r="C1033" s="29">
        <f>VLOOKUP(A1033,SEZIONI!A1033:B8928,2,0)</f>
        <v>3</v>
      </c>
      <c r="D1033" t="str">
        <f>VLOOKUP(A1033,[1]Sindaci!$A$2:$B$7774,2,0)</f>
        <v>DI MARTINO ISIDE</v>
      </c>
      <c r="E1033" s="24" t="str">
        <f>VLOOKUP(A1033,[1]Sindaci!$A$2:$D$7774,4,0)</f>
        <v>LISTA CIVICA: NOI PER CAGNANO</v>
      </c>
    </row>
    <row r="1034" spans="1:5" x14ac:dyDescent="0.25">
      <c r="A1034" t="s">
        <v>1380</v>
      </c>
      <c r="B1034" t="str">
        <f>VLOOKUP(A1034,'PEC separato'!A1034:C8934,3,0)</f>
        <v>pec.it</v>
      </c>
      <c r="C1034" s="29">
        <f>VLOOKUP(A1034,SEZIONI!A1034:B8929,2,0)</f>
        <v>9</v>
      </c>
      <c r="D1034" t="str">
        <f>VLOOKUP(A1034,[1]Sindaci!$A$2:$B$7774,2,0)</f>
        <v>DI PUMPO MICHELE</v>
      </c>
      <c r="E1034" s="24" t="str">
        <f>VLOOKUP(A1034,[1]Sindaci!$A$2:$D$7774,4,0)</f>
        <v>LISTA CIVICA: INSIEME PER CAGNANO</v>
      </c>
    </row>
    <row r="1035" spans="1:5" x14ac:dyDescent="0.25">
      <c r="A1035" t="s">
        <v>1381</v>
      </c>
      <c r="B1035" t="str">
        <f>VLOOKUP(A1035,'PEC separato'!A1035:C8935,3,0)</f>
        <v>pec.comune.caianello.ce.it</v>
      </c>
      <c r="C1035" s="29">
        <f>VLOOKUP(A1035,SEZIONI!A1035:B8930,2,0)</f>
        <v>3</v>
      </c>
      <c r="D1035" t="str">
        <f>VLOOKUP(A1035,[1]Sindaci!$A$2:$B$7774,2,0)</f>
        <v>DI CAPRIO LAMBERTO</v>
      </c>
      <c r="E1035" s="24" t="str">
        <f>VLOOKUP(A1035,[1]Sindaci!$A$2:$D$7774,4,0)</f>
        <v>LISTA CIVICA: PROGETTO CAIANELLO</v>
      </c>
    </row>
    <row r="1036" spans="1:5" x14ac:dyDescent="0.25">
      <c r="A1036" t="s">
        <v>1382</v>
      </c>
      <c r="B1036" t="str">
        <f>VLOOKUP(A1036,'PEC separato'!A1036:C8936,3,0)</f>
        <v>pec.comune.caiazzo.ce.it</v>
      </c>
      <c r="C1036" s="29">
        <f>VLOOKUP(A1036,SEZIONI!A1036:B8931,2,0)</f>
        <v>6</v>
      </c>
      <c r="D1036" t="str">
        <f>VLOOKUP(A1036,[1]Sindaci!$A$2:$B$7774,2,0)</f>
        <v>GIAQUINTO STEFANO</v>
      </c>
      <c r="E1036" s="24" t="str">
        <f>VLOOKUP(A1036,[1]Sindaci!$A$2:$D$7774,4,0)</f>
        <v>_</v>
      </c>
    </row>
    <row r="1037" spans="1:5" x14ac:dyDescent="0.25">
      <c r="A1037" t="s">
        <v>7887</v>
      </c>
      <c r="B1037" t="str">
        <f>VLOOKUP(A1037,'PEC separato'!A1037:C8937,3,0)</f>
        <v>legalmail.it</v>
      </c>
      <c r="C1037" s="29">
        <f>VLOOKUP(A1037,SEZIONI!A1037:B8932,2,0)</f>
        <v>1</v>
      </c>
      <c r="D1037" t="str">
        <f>VLOOKUP(A1037,[1]Sindaci!$A$2:$B$7774,2,0)</f>
        <v>RAFFL MANFRED WALTER</v>
      </c>
      <c r="E1037" s="24" t="str">
        <f>VLOOKUP(A1037,[1]Sindaci!$A$2:$D$7774,4,0)</f>
        <v>_</v>
      </c>
    </row>
    <row r="1038" spans="1:5" x14ac:dyDescent="0.25">
      <c r="A1038" t="s">
        <v>1383</v>
      </c>
      <c r="B1038" t="str">
        <f>VLOOKUP(A1038,'PEC separato'!A1038:C8938,3,0)</f>
        <v>pec.comune.caino.bs.it</v>
      </c>
      <c r="C1038" s="29">
        <f>VLOOKUP(A1038,SEZIONI!A1038:B8933,2,0)</f>
        <v>2</v>
      </c>
      <c r="D1038" t="str">
        <f>VLOOKUP(A1038,[1]Sindaci!$A$2:$B$7774,2,0)</f>
        <v>SAMBRICI CESARE</v>
      </c>
      <c r="E1038" s="24" t="str">
        <f>VLOOKUP(A1038,[1]Sindaci!$A$2:$D$7774,4,0)</f>
        <v>LISTA CIVICA: ALTERNATIVA CIVICA</v>
      </c>
    </row>
    <row r="1039" spans="1:5" x14ac:dyDescent="0.25">
      <c r="A1039" t="s">
        <v>1384</v>
      </c>
      <c r="B1039" t="str">
        <f>VLOOKUP(A1039,'PEC separato'!A1039:C8939,3,0)</f>
        <v>cert.provincia.so.it</v>
      </c>
      <c r="C1039" s="29">
        <f>VLOOKUP(A1039,SEZIONI!A1039:B8934,2,0)</f>
        <v>1</v>
      </c>
      <c r="D1039" t="str">
        <f>VLOOKUP(A1039,[1]Sindaci!$A$2:$B$7774,2,0)</f>
        <v>FARINA PRIMAVERA</v>
      </c>
      <c r="E1039" s="24" t="str">
        <f>VLOOKUP(A1039,[1]Sindaci!$A$2:$D$7774,4,0)</f>
        <v>LISTA CIVICA: UNITI PER CAIOLO</v>
      </c>
    </row>
    <row r="1040" spans="1:5" x14ac:dyDescent="0.25">
      <c r="A1040" t="s">
        <v>1385</v>
      </c>
      <c r="B1040" t="str">
        <f>VLOOKUP(A1040,'PEC separato'!A1040:C8940,3,0)</f>
        <v>asmepec.it</v>
      </c>
      <c r="C1040" s="29">
        <f>VLOOKUP(A1040,SEZIONI!A1040:B8935,2,0)</f>
        <v>1</v>
      </c>
      <c r="D1040" t="str">
        <f>VLOOKUP(A1040,[1]Sindaci!$A$2:$B$7774,2,0)</f>
        <v>D'ANGELIS LUIGI</v>
      </c>
      <c r="E1040" s="24" t="str">
        <f>VLOOKUP(A1040,[1]Sindaci!$A$2:$D$7774,4,0)</f>
        <v>LISTA CIVICA: DEMOCRAZIA E SVILUPPO</v>
      </c>
    </row>
    <row r="1041" spans="1:5" x14ac:dyDescent="0.25">
      <c r="A1041" t="s">
        <v>1386</v>
      </c>
      <c r="B1041" t="str">
        <f>VLOOKUP(A1041,'PEC separato'!A1041:C8941,3,0)</f>
        <v>halleycert.it</v>
      </c>
      <c r="C1041" s="29">
        <f>VLOOKUP(A1041,SEZIONI!A1041:B8936,2,0)</f>
        <v>7</v>
      </c>
      <c r="D1041" t="str">
        <f>VLOOKUP(A1041,[1]Sindaci!$A$2:$B$7774,2,0)</f>
        <v>PUGLIESE ANNA</v>
      </c>
      <c r="E1041" s="24" t="str">
        <f>VLOOKUP(A1041,[1]Sindaci!$A$2:$D$7774,4,0)</f>
        <v>LISTA COMPOSITA: FRATELLI D'ITALIA-LEGA SALVINI LOMBARDIA-FORZA TALIA</v>
      </c>
    </row>
    <row r="1042" spans="1:5" x14ac:dyDescent="0.25">
      <c r="A1042" t="s">
        <v>1387</v>
      </c>
      <c r="B1042" t="str">
        <f>VLOOKUP(A1042,'PEC separato'!A1042:C8942,3,0)</f>
        <v>comunecairo.legalmail.it</v>
      </c>
      <c r="C1042" s="29">
        <f>VLOOKUP(A1042,SEZIONI!A1042:B8937,2,0)</f>
        <v>14</v>
      </c>
      <c r="D1042" t="str">
        <f>VLOOKUP(A1042,[1]Sindaci!$A$2:$B$7774,2,0)</f>
        <v>LAMBERTINI PAOLO</v>
      </c>
      <c r="E1042" s="24" t="str">
        <f>VLOOKUP(A1042,[1]Sindaci!$A$2:$D$7774,4,0)</f>
        <v>LISTA CIVICA: NOI PER CAIRO</v>
      </c>
    </row>
    <row r="1043" spans="1:5" x14ac:dyDescent="0.25">
      <c r="A1043" t="s">
        <v>1388</v>
      </c>
      <c r="B1043" t="str">
        <f>VLOOKUP(A1043,'PEC separato'!A1043:C8943,3,0)</f>
        <v>asmepec.it</v>
      </c>
      <c r="C1043" s="29">
        <f>VLOOKUP(A1043,SEZIONI!A1043:B8938,2,0)</f>
        <v>31</v>
      </c>
      <c r="D1043" t="str">
        <f>VLOOKUP(A1043,[1]Sindaci!$A$2:$B$7774,2,0)</f>
        <v>FALCO VINCENZO</v>
      </c>
      <c r="E1043" s="24" t="str">
        <f>VLOOKUP(A1043,[1]Sindaci!$A$2:$D$7774,4,0)</f>
        <v>LISTA CIVICA: NOI CAMPANI | LISTA COMPOSITA: ARTICOLO UNO-EUROPA VERDE | PARTITO DEMOCRATICO | LISTA CIVICA: DEMOCRATICI * RIFORMISTI | ITALIA VIVA | MOVIMENTO 5 STELLE | LISTA CIVICA: ORGOGLIO CAMPANO</v>
      </c>
    </row>
    <row r="1044" spans="1:5" x14ac:dyDescent="0.25">
      <c r="A1044" t="s">
        <v>1389</v>
      </c>
      <c r="B1044" t="str">
        <f>VLOOKUP(A1044,'PEC separato'!A1044:C8944,3,0)</f>
        <v>asmepec.it</v>
      </c>
      <c r="C1044" s="29">
        <f>VLOOKUP(A1044,SEZIONI!A1044:B8939,2,0)</f>
        <v>4</v>
      </c>
      <c r="D1044" t="str">
        <f>VLOOKUP(A1044,[1]Sindaci!$A$2:$B$7774,2,0)</f>
        <v>CENTANNI GELSOMINO</v>
      </c>
      <c r="E1044" s="24" t="str">
        <f>VLOOKUP(A1044,[1]Sindaci!$A$2:$D$7774,4,0)</f>
        <v>LISTA CIVICA: UNITI PER CALABRITTO E QUAGLIETTA</v>
      </c>
    </row>
    <row r="1045" spans="1:5" x14ac:dyDescent="0.25">
      <c r="A1045" t="s">
        <v>1390</v>
      </c>
      <c r="B1045" t="str">
        <f>VLOOKUP(A1045,'PEC separato'!A1045:C8945,3,0)</f>
        <v>pecveneto.it</v>
      </c>
      <c r="C1045" s="29">
        <f>VLOOKUP(A1045,SEZIONI!A1045:B8940,2,0)</f>
        <v>2</v>
      </c>
      <c r="D1045" t="str">
        <f>VLOOKUP(A1045,[1]Sindaci!$A$2:$B$7774,2,0)</f>
        <v>DE CARLO LUCA</v>
      </c>
      <c r="E1045" s="24" t="str">
        <f>VLOOKUP(A1045,[1]Sindaci!$A$2:$D$7774,4,0)</f>
        <v>LISTA CIVICA: IO AMO CALALZO</v>
      </c>
    </row>
    <row r="1046" spans="1:5" x14ac:dyDescent="0.25">
      <c r="A1046" t="s">
        <v>1391</v>
      </c>
      <c r="B1046" t="str">
        <f>VLOOKUP(A1046,'PEC separato'!A1046:C8946,3,0)</f>
        <v>pec.comunecalamandrana.it</v>
      </c>
      <c r="C1046" s="29">
        <f>VLOOKUP(A1046,SEZIONI!A1046:B8941,2,0)</f>
        <v>2</v>
      </c>
      <c r="D1046" t="str">
        <f>VLOOKUP(A1046,[1]Sindaci!$A$2:$B$7774,2,0)</f>
        <v>ISNARDI FABIO</v>
      </c>
      <c r="E1046" s="24" t="str">
        <f>VLOOKUP(A1046,[1]Sindaci!$A$2:$D$7774,4,0)</f>
        <v>LISTA CIVICA: PACE LIBERTA' LAVORO</v>
      </c>
    </row>
    <row r="1047" spans="1:5" x14ac:dyDescent="0.25">
      <c r="A1047" t="s">
        <v>1392</v>
      </c>
      <c r="B1047" t="str">
        <f>VLOOKUP(A1047,'PEC separato'!A1047:C8947,3,0)</f>
        <v>pec.comune.calamonaci.ag.it</v>
      </c>
      <c r="C1047" s="29">
        <f>VLOOKUP(A1047,SEZIONI!A1047:B8942,2,0)</f>
        <v>2</v>
      </c>
      <c r="D1047" t="str">
        <f>VLOOKUP(A1047,[1]Sindaci!$A$2:$B$7774,2,0)</f>
        <v>SPINELLI PELLEGRINO</v>
      </c>
      <c r="E1047" s="24" t="str">
        <f>VLOOKUP(A1047,[1]Sindaci!$A$2:$D$7774,4,0)</f>
        <v>LISTA CIVICA: INSIEME PER CALAMONACI</v>
      </c>
    </row>
    <row r="1048" spans="1:5" x14ac:dyDescent="0.25">
      <c r="A1048" t="s">
        <v>1393</v>
      </c>
      <c r="B1048" t="str">
        <f>VLOOKUP(A1048,'PEC separato'!A1048:C8948,3,0)</f>
        <v>pec.it</v>
      </c>
      <c r="C1048" s="29">
        <f>VLOOKUP(A1048,SEZIONI!A1048:B8943,2,0)</f>
        <v>4</v>
      </c>
      <c r="D1048" t="str">
        <f>VLOOKUP(A1048,[1]Sindaci!$A$2:$B$7774,2,0)</f>
        <v>ALBIERI FABIO</v>
      </c>
      <c r="E1048" s="24" t="str">
        <f>VLOOKUP(A1048,[1]Sindaci!$A$2:$D$7774,4,0)</f>
        <v>LISTA CIVICA: CALANGIANUS DOMANI</v>
      </c>
    </row>
    <row r="1049" spans="1:5" x14ac:dyDescent="0.25">
      <c r="A1049" t="s">
        <v>328</v>
      </c>
      <c r="B1049" t="str">
        <f>VLOOKUP(A1049,'PEC separato'!A1049:C8949,3,0)</f>
        <v>asmepec.it</v>
      </c>
      <c r="C1049" s="29">
        <f>VLOOKUP(A1049,SEZIONI!A1049:B8944,2,0)</f>
        <v>4</v>
      </c>
      <c r="D1049" t="str">
        <f>VLOOKUP(A1049,[1]Sindaci!$A$2:$B$7774,2,0)</f>
        <v>ROMEO DOMENICO</v>
      </c>
      <c r="E1049" s="24" t="str">
        <f>VLOOKUP(A1049,[1]Sindaci!$A$2:$D$7774,4,0)</f>
        <v>LISTA CIVICA: LA GINESTRA</v>
      </c>
    </row>
    <row r="1050" spans="1:5" x14ac:dyDescent="0.25">
      <c r="A1050" t="s">
        <v>1394</v>
      </c>
      <c r="B1050" t="str">
        <f>VLOOKUP(A1050,'PEC separato'!A1050:C8950,3,0)</f>
        <v>legalmail.it</v>
      </c>
      <c r="C1050" s="29">
        <f>VLOOKUP(A1050,SEZIONI!A1050:B8945,2,0)</f>
        <v>2</v>
      </c>
      <c r="D1050" t="str">
        <f>VLOOKUP(A1050,[1]Sindaci!$A$2:$B$7774,2,0)</f>
        <v>TIPALDI SILVIA</v>
      </c>
      <c r="E1050" s="24" t="str">
        <f>VLOOKUP(A1050,[1]Sindaci!$A$2:$D$7774,4,0)</f>
        <v>LISTA CIVICA: I VALORI DELLA MONTAGNA</v>
      </c>
    </row>
    <row r="1051" spans="1:5" x14ac:dyDescent="0.25">
      <c r="A1051" t="s">
        <v>1395</v>
      </c>
      <c r="B1051" t="str">
        <f>VLOOKUP(A1051,'PEC separato'!A1051:C8951,3,0)</f>
        <v>pec.comune.calascibetta.en.it</v>
      </c>
      <c r="C1051" s="29">
        <f>VLOOKUP(A1051,SEZIONI!A1051:B8946,2,0)</f>
        <v>7</v>
      </c>
      <c r="D1051" t="str">
        <f>VLOOKUP(A1051,[1]Sindaci!$A$2:$B$7774,2,0)</f>
        <v>CAPIZZI PIERO ANTONIO SANTI</v>
      </c>
      <c r="E1051" s="24" t="str">
        <f>VLOOKUP(A1051,[1]Sindaci!$A$2:$D$7774,4,0)</f>
        <v>_</v>
      </c>
    </row>
    <row r="1052" spans="1:5" x14ac:dyDescent="0.25">
      <c r="A1052" t="s">
        <v>1396</v>
      </c>
      <c r="B1052" t="str">
        <f>VLOOKUP(A1052,'PEC separato'!A1052:C8952,3,0)</f>
        <v>pec.comune.calascio.aq.it</v>
      </c>
      <c r="C1052" s="29">
        <f>VLOOKUP(A1052,SEZIONI!A1052:B8947,2,0)</f>
        <v>1</v>
      </c>
      <c r="D1052" t="str">
        <f>VLOOKUP(A1052,[1]Sindaci!$A$2:$B$7774,2,0)</f>
        <v>BALDI PAOLO</v>
      </c>
      <c r="E1052" s="24" t="str">
        <f>VLOOKUP(A1052,[1]Sindaci!$A$2:$D$7774,4,0)</f>
        <v>_</v>
      </c>
    </row>
    <row r="1053" spans="1:5" x14ac:dyDescent="0.25">
      <c r="A1053" t="s">
        <v>1397</v>
      </c>
      <c r="B1053" t="str">
        <f>VLOOKUP(A1053,'PEC separato'!A1053:C8953,3,0)</f>
        <v>pcert.comune.calasetta.ci.it</v>
      </c>
      <c r="C1053" s="29">
        <f>VLOOKUP(A1053,SEZIONI!A1053:B8948,2,0)</f>
        <v>3</v>
      </c>
      <c r="D1053" t="str">
        <f>VLOOKUP(A1053,[1]Sindaci!$A$2:$B$7774,2,0)</f>
        <v>MURA CLAUDIA</v>
      </c>
      <c r="E1053" s="24" t="str">
        <f>VLOOKUP(A1053,[1]Sindaci!$A$2:$D$7774,4,0)</f>
        <v>_</v>
      </c>
    </row>
    <row r="1054" spans="1:5" x14ac:dyDescent="0.25">
      <c r="A1054" t="s">
        <v>1398</v>
      </c>
      <c r="B1054" t="str">
        <f>VLOOKUP(A1054,'PEC separato'!A1054:C8954,3,0)</f>
        <v>calatabianopec.e-etna.it</v>
      </c>
      <c r="C1054" s="29">
        <f>VLOOKUP(A1054,SEZIONI!A1054:B8949,2,0)</f>
        <v>7</v>
      </c>
      <c r="D1054" t="e">
        <f>VLOOKUP(A1054,[1]Sindaci!$A$2:$B$7774,2,0)</f>
        <v>#N/A</v>
      </c>
      <c r="E1054" s="24" t="e">
        <f>VLOOKUP(A1054,[1]Sindaci!$A$2:$D$7774,4,0)</f>
        <v>#N/A</v>
      </c>
    </row>
    <row r="1055" spans="1:5" x14ac:dyDescent="0.25">
      <c r="A1055" t="s">
        <v>1399</v>
      </c>
      <c r="B1055" t="str">
        <f>VLOOKUP(A1055,'PEC separato'!A1055:C8955,3,0)</f>
        <v>pec.comune.calatafimisegesta.tp.it</v>
      </c>
      <c r="C1055" s="29">
        <f>VLOOKUP(A1055,SEZIONI!A1055:B8950,2,0)</f>
        <v>8</v>
      </c>
      <c r="D1055" t="str">
        <f>VLOOKUP(A1055,[1]Sindaci!$A$2:$B$7774,2,0)</f>
        <v>GRUPPUSO FRANCESCO</v>
      </c>
      <c r="E1055" s="24" t="str">
        <f>VLOOKUP(A1055,[1]Sindaci!$A$2:$D$7774,4,0)</f>
        <v>LISTA CIVICA: RINASCITA PER CALATAFIMI SEGESTA SINDACO GRUPPUSO</v>
      </c>
    </row>
    <row r="1056" spans="1:5" x14ac:dyDescent="0.25">
      <c r="A1056" t="s">
        <v>1400</v>
      </c>
      <c r="B1056" t="str">
        <f>VLOOKUP(A1056,'PEC separato'!A1056:C8956,3,0)</f>
        <v>pec.comunecalcata.it</v>
      </c>
      <c r="C1056" s="29">
        <f>VLOOKUP(A1056,SEZIONI!A1056:B8951,2,0)</f>
        <v>1</v>
      </c>
      <c r="D1056" t="str">
        <f>VLOOKUP(A1056,[1]Sindaci!$A$2:$B$7774,2,0)</f>
        <v>PANDOLFI SANDRA</v>
      </c>
      <c r="E1056" s="24" t="str">
        <f>VLOOKUP(A1056,[1]Sindaci!$A$2:$D$7774,4,0)</f>
        <v>LISTA CIVICA: UNIAMO CALCATA</v>
      </c>
    </row>
    <row r="1057" spans="1:5" x14ac:dyDescent="0.25">
      <c r="A1057" t="s">
        <v>1401</v>
      </c>
      <c r="B1057" t="str">
        <f>VLOOKUP(A1057,'PEC separato'!A1057:C8957,3,0)</f>
        <v>pec.comune.calceranica.tn.it</v>
      </c>
      <c r="C1057" s="29">
        <f>VLOOKUP(A1057,SEZIONI!A1057:B8952,2,0)</f>
        <v>1</v>
      </c>
      <c r="D1057" t="str">
        <f>VLOOKUP(A1057,[1]Sindaci!$A$2:$B$7774,2,0)</f>
        <v>UEZ CRISTIAN</v>
      </c>
      <c r="E1057" s="24" t="str">
        <f>VLOOKUP(A1057,[1]Sindaci!$A$2:$D$7774,4,0)</f>
        <v>Lista Civica non pervenuta</v>
      </c>
    </row>
    <row r="1058" spans="1:5" x14ac:dyDescent="0.25">
      <c r="A1058" t="s">
        <v>1402</v>
      </c>
      <c r="B1058" t="str">
        <f>VLOOKUP(A1058,'PEC separato'!A1058:C8958,3,0)</f>
        <v>pec.comune.calci.pi.it</v>
      </c>
      <c r="C1058" s="29">
        <f>VLOOKUP(A1058,SEZIONI!A1058:B8953,2,0)</f>
        <v>6</v>
      </c>
      <c r="D1058" t="str">
        <f>VLOOKUP(A1058,[1]Sindaci!$A$2:$B$7774,2,0)</f>
        <v>GHIMENTI MASSIMILIANO</v>
      </c>
      <c r="E1058" s="24" t="str">
        <f>VLOOKUP(A1058,[1]Sindaci!$A$2:$D$7774,4,0)</f>
        <v>LISTA CIVICA: CENTROSINISTRA</v>
      </c>
    </row>
    <row r="1059" spans="1:5" x14ac:dyDescent="0.25">
      <c r="A1059" t="s">
        <v>1403</v>
      </c>
      <c r="B1059" t="str">
        <f>VLOOKUP(A1059,'PEC separato'!A1059:C8959,3,0)</f>
        <v>pec.comune.calciano.mt.it</v>
      </c>
      <c r="C1059" s="29">
        <f>VLOOKUP(A1059,SEZIONI!A1059:B8954,2,0)</f>
        <v>1</v>
      </c>
      <c r="D1059" t="str">
        <f>VLOOKUP(A1059,[1]Sindaci!$A$2:$B$7774,2,0)</f>
        <v>DE FILIPPO GIUSEPPE ARTURO</v>
      </c>
      <c r="E1059" s="24" t="str">
        <f>VLOOKUP(A1059,[1]Sindaci!$A$2:$D$7774,4,0)</f>
        <v>LISTA CIVICA: CALCIANO NEL CUORE</v>
      </c>
    </row>
    <row r="1060" spans="1:5" x14ac:dyDescent="0.25">
      <c r="A1060" t="s">
        <v>1404</v>
      </c>
      <c r="B1060" t="str">
        <f>VLOOKUP(A1060,'PEC separato'!A1060:C8960,3,0)</f>
        <v>postacert.toscana.it</v>
      </c>
      <c r="C1060" s="29">
        <f>VLOOKUP(A1060,SEZIONI!A1060:B8955,2,0)</f>
        <v>10</v>
      </c>
      <c r="D1060" t="str">
        <f>VLOOKUP(A1060,[1]Sindaci!$A$2:$B$7774,2,0)</f>
        <v>ALDERIGI CRISTIANO</v>
      </c>
      <c r="E1060" s="24" t="str">
        <f>VLOOKUP(A1060,[1]Sindaci!$A$2:$D$7774,4,0)</f>
        <v>LISTA CIVICA: UNITI PER CALCINAIA</v>
      </c>
    </row>
    <row r="1061" spans="1:5" x14ac:dyDescent="0.25">
      <c r="A1061" t="s">
        <v>1405</v>
      </c>
      <c r="B1061" t="str">
        <f>VLOOKUP(A1061,'PEC separato'!A1061:C8961,3,0)</f>
        <v>pec.it</v>
      </c>
      <c r="C1061" s="29">
        <f>VLOOKUP(A1061,SEZIONI!A1061:B8956,2,0)</f>
        <v>4</v>
      </c>
      <c r="D1061" t="str">
        <f>VLOOKUP(A1061,[1]Sindaci!$A$2:$B$7774,2,0)</f>
        <v>ORLANDO ANGELO</v>
      </c>
      <c r="E1061" s="24" t="str">
        <f>VLOOKUP(A1061,[1]Sindaci!$A$2:$D$7774,4,0)</f>
        <v>LISTA CIVICA: CALCINATE PIU'</v>
      </c>
    </row>
    <row r="1062" spans="1:5" x14ac:dyDescent="0.25">
      <c r="A1062" t="s">
        <v>1406</v>
      </c>
      <c r="B1062" t="str">
        <f>VLOOKUP(A1062,'PEC separato'!A1062:C8962,3,0)</f>
        <v>pec.comune.calcinato.bs.it</v>
      </c>
      <c r="C1062" s="29">
        <f>VLOOKUP(A1062,SEZIONI!A1062:B8957,2,0)</f>
        <v>9</v>
      </c>
      <c r="D1062" t="str">
        <f>VLOOKUP(A1062,[1]Sindaci!$A$2:$B$7774,2,0)</f>
        <v>MAESTRI NICOLETTA</v>
      </c>
      <c r="E1062" s="24" t="str">
        <f>VLOOKUP(A1062,[1]Sindaci!$A$2:$D$7774,4,0)</f>
        <v>LISTA COMPOSITA: FORZA ITALIA-LEGA SALVINI-FRATELLI D'ITALIA-SOCIALISTI-CIVICHE</v>
      </c>
    </row>
    <row r="1063" spans="1:5" x14ac:dyDescent="0.25">
      <c r="A1063" t="s">
        <v>1407</v>
      </c>
      <c r="B1063" t="str">
        <f>VLOOKUP(A1063,'PEC separato'!A1063:C8963,3,0)</f>
        <v>pec.comune.calcio.bg.it</v>
      </c>
      <c r="C1063" s="29">
        <f>VLOOKUP(A1063,SEZIONI!A1063:B8958,2,0)</f>
        <v>4</v>
      </c>
      <c r="D1063" t="str">
        <f>VLOOKUP(A1063,[1]Sindaci!$A$2:$B$7774,2,0)</f>
        <v>COMENDULLI ELENA ANTONIA CLEOFE</v>
      </c>
      <c r="E1063" s="24" t="str">
        <f>VLOOKUP(A1063,[1]Sindaci!$A$2:$D$7774,4,0)</f>
        <v>LISTA CIVICA: BUONGIORNO CALCIO</v>
      </c>
    </row>
    <row r="1064" spans="1:5" x14ac:dyDescent="0.25">
      <c r="A1064" t="s">
        <v>1408</v>
      </c>
      <c r="B1064" t="str">
        <f>VLOOKUP(A1064,'PEC separato'!A1064:C8964,3,0)</f>
        <v>legalmail.it</v>
      </c>
      <c r="C1064" s="29">
        <f>VLOOKUP(A1064,SEZIONI!A1064:B8959,2,0)</f>
        <v>4</v>
      </c>
      <c r="D1064" t="str">
        <f>VLOOKUP(A1064,[1]Sindaci!$A$2:$B$7774,2,0)</f>
        <v>MOTTA STEFANO</v>
      </c>
      <c r="E1064" s="24" t="str">
        <f>VLOOKUP(A1064,[1]Sindaci!$A$2:$D$7774,4,0)</f>
        <v>LISTA CIVICA: PROGETTO CALCO</v>
      </c>
    </row>
    <row r="1065" spans="1:5" x14ac:dyDescent="0.25">
      <c r="A1065" t="s">
        <v>7888</v>
      </c>
      <c r="B1065" t="str">
        <f>VLOOKUP(A1065,'PEC separato'!A1065:C8965,3,0)</f>
        <v>legalmail.it</v>
      </c>
      <c r="C1065" s="29">
        <f>VLOOKUP(A1065,SEZIONI!A1065:B8960,2,0)</f>
        <v>5</v>
      </c>
      <c r="D1065" t="str">
        <f>VLOOKUP(A1065,[1]Sindaci!$A$2:$B$7774,2,0)</f>
        <v>BENIN BERNARD GERTRUD</v>
      </c>
      <c r="E1065" s="24" t="str">
        <f>VLOOKUP(A1065,[1]Sindaci!$A$2:$D$7774,4,0)</f>
        <v>_</v>
      </c>
    </row>
    <row r="1066" spans="1:5" x14ac:dyDescent="0.25">
      <c r="A1066" t="s">
        <v>1409</v>
      </c>
      <c r="B1066" t="str">
        <f>VLOOKUP(A1066,'PEC separato'!A1066:C8966,3,0)</f>
        <v>legalmail.it</v>
      </c>
      <c r="C1066" s="29">
        <f>VLOOKUP(A1066,SEZIONI!A1066:B8961,2,0)</f>
        <v>2</v>
      </c>
      <c r="D1066" t="str">
        <f>VLOOKUP(A1066,[1]Sindaci!$A$2:$B$7774,2,0)</f>
        <v>GIUSEPPETTI LUCA MARIA</v>
      </c>
      <c r="E1066" s="24" t="str">
        <f>VLOOKUP(A1066,[1]Sindaci!$A$2:$D$7774,4,0)</f>
        <v>LISTA CIVICA: PER IL BENE COMUNE</v>
      </c>
    </row>
    <row r="1067" spans="1:5" x14ac:dyDescent="0.25">
      <c r="A1067" t="s">
        <v>1410</v>
      </c>
      <c r="B1067" t="str">
        <f>VLOOKUP(A1067,'PEC separato'!A1067:C8967,3,0)</f>
        <v>cert.provincia.bo.it</v>
      </c>
      <c r="C1067" s="29">
        <f>VLOOKUP(A1067,SEZIONI!A1067:B8962,2,0)</f>
        <v>12</v>
      </c>
      <c r="D1067" t="str">
        <f>VLOOKUP(A1067,[1]Sindaci!$A$2:$B$7774,2,0)</f>
        <v>FALZONE GIAMPIERO</v>
      </c>
      <c r="E1067" s="24" t="str">
        <f>VLOOKUP(A1067,[1]Sindaci!$A$2:$D$7774,4,0)</f>
        <v>LISTA CIVICA: SIAMO FUTURO</v>
      </c>
    </row>
    <row r="1068" spans="1:5" x14ac:dyDescent="0.25">
      <c r="A1068" t="s">
        <v>1411</v>
      </c>
      <c r="B1068" t="str">
        <f>VLOOKUP(A1068,'PEC separato'!A1068:C8968,3,0)</f>
        <v>pec.comune.caldes.tn.it</v>
      </c>
      <c r="C1068" s="29">
        <f>VLOOKUP(A1068,SEZIONI!A1068:B8963,2,0)</f>
        <v>2</v>
      </c>
      <c r="D1068" t="str">
        <f>VLOOKUP(A1068,[1]Sindaci!$A$2:$B$7774,2,0)</f>
        <v>MAINI ANTONIO</v>
      </c>
      <c r="E1068" s="24" t="str">
        <f>VLOOKUP(A1068,[1]Sindaci!$A$2:$D$7774,4,0)</f>
        <v>_</v>
      </c>
    </row>
    <row r="1069" spans="1:5" x14ac:dyDescent="0.25">
      <c r="A1069" t="s">
        <v>1412</v>
      </c>
      <c r="B1069" t="str">
        <f>VLOOKUP(A1069,'PEC separato'!A1069:C8969,3,0)</f>
        <v>pec.comune.caldiero.vr.it</v>
      </c>
      <c r="C1069" s="29">
        <f>VLOOKUP(A1069,SEZIONI!A1069:B8964,2,0)</f>
        <v>6</v>
      </c>
      <c r="D1069" t="str">
        <f>VLOOKUP(A1069,[1]Sindaci!$A$2:$B$7774,2,0)</f>
        <v>LOVATO MARCELLO</v>
      </c>
      <c r="E1069" s="24" t="str">
        <f>VLOOKUP(A1069,[1]Sindaci!$A$2:$D$7774,4,0)</f>
        <v>LISTA CIVICA: AL CENTRO CALDIERO</v>
      </c>
    </row>
    <row r="1070" spans="1:5" x14ac:dyDescent="0.25">
      <c r="A1070" t="s">
        <v>1413</v>
      </c>
      <c r="B1070" t="str">
        <f>VLOOKUP(A1070,'PEC separato'!A1070:C8970,3,0)</f>
        <v>cert.ip-veneto.net</v>
      </c>
      <c r="C1070" s="29">
        <f>VLOOKUP(A1070,SEZIONI!A1070:B8965,2,0)</f>
        <v>9</v>
      </c>
      <c r="D1070" t="str">
        <f>VLOOKUP(A1070,[1]Sindaci!$A$2:$B$7774,2,0)</f>
        <v>FERRONATO NICOLA</v>
      </c>
      <c r="E1070" s="24" t="str">
        <f>VLOOKUP(A1070,[1]Sindaci!$A$2:$D$7774,4,0)</f>
        <v>LISTA CIVICA: INSIEME PER CALDOGNO</v>
      </c>
    </row>
    <row r="1071" spans="1:5" x14ac:dyDescent="0.25">
      <c r="A1071" t="s">
        <v>1414</v>
      </c>
      <c r="B1071" t="str">
        <f>VLOOKUP(A1071,'PEC separato'!A1071:C8971,3,0)</f>
        <v>legalmail.it</v>
      </c>
      <c r="C1071" s="29">
        <f>VLOOKUP(A1071,SEZIONI!A1071:B8966,2,0)</f>
        <v>3</v>
      </c>
      <c r="D1071" t="str">
        <f>VLOOKUP(A1071,[1]Sindaci!$A$2:$B$7774,2,0)</f>
        <v>WOLF ELISABETTA</v>
      </c>
      <c r="E1071" s="24" t="str">
        <f>VLOOKUP(A1071,[1]Sindaci!$A$2:$D$7774,4,0)</f>
        <v>LISTA CIVICA: SIAMO CALDONAZZO</v>
      </c>
    </row>
    <row r="1072" spans="1:5" x14ac:dyDescent="0.25">
      <c r="A1072" t="s">
        <v>1415</v>
      </c>
      <c r="B1072" t="str">
        <f>VLOOKUP(A1072,'PEC separato'!A1072:C8972,3,0)</f>
        <v>legalmail.it</v>
      </c>
      <c r="C1072" s="29">
        <f>VLOOKUP(A1072,SEZIONI!A1072:B8967,2,0)</f>
        <v>3</v>
      </c>
      <c r="D1072" t="str">
        <f>VLOOKUP(A1072,[1]Sindaci!$A$2:$B$7774,2,0)</f>
        <v>ZANGRANDI FILIPPO</v>
      </c>
      <c r="E1072" s="24" t="str">
        <f>VLOOKUP(A1072,[1]Sindaci!$A$2:$D$7774,4,0)</f>
        <v>LISTA CIVICA: IMMAGINA CALENDASCO</v>
      </c>
    </row>
    <row r="1073" spans="1:5" x14ac:dyDescent="0.25">
      <c r="A1073" t="s">
        <v>1416</v>
      </c>
      <c r="B1073" t="str">
        <f>VLOOKUP(A1073,'PEC separato'!A1073:C8973,3,0)</f>
        <v>postacert.toscana.it</v>
      </c>
      <c r="C1073" s="29">
        <f>VLOOKUP(A1073,SEZIONI!A1073:B8968,2,0)</f>
        <v>16</v>
      </c>
      <c r="D1073" t="str">
        <f>VLOOKUP(A1073,[1]Sindaci!$A$2:$B$7774,2,0)</f>
        <v>PRESTINI RICCARDO</v>
      </c>
      <c r="E1073" s="24" t="str">
        <f>VLOOKUP(A1073,[1]Sindaci!$A$2:$D$7774,4,0)</f>
        <v>LISTA CIVICA: CALENZANO FUTURA | PARTITO DEMOCRATICO</v>
      </c>
    </row>
    <row r="1074" spans="1:5" x14ac:dyDescent="0.25">
      <c r="A1074" t="s">
        <v>1417</v>
      </c>
      <c r="B1074" t="str">
        <f>VLOOKUP(A1074,'PEC separato'!A1074:C8974,3,0)</f>
        <v>postacert.comune.calestano.pr.it</v>
      </c>
      <c r="C1074" s="29">
        <f>VLOOKUP(A1074,SEZIONI!A1074:B8969,2,0)</f>
        <v>2</v>
      </c>
      <c r="D1074" t="str">
        <f>VLOOKUP(A1074,[1]Sindaci!$A$2:$B$7774,2,0)</f>
        <v>PESCHIERA FRANCESCO</v>
      </c>
      <c r="E1074" s="24" t="str">
        <f>VLOOKUP(A1074,[1]Sindaci!$A$2:$D$7774,4,0)</f>
        <v>LISTA CIVICA: CALESTANO VOLTA PAGINA</v>
      </c>
    </row>
    <row r="1075" spans="1:5" x14ac:dyDescent="0.25">
      <c r="A1075" t="s">
        <v>1418</v>
      </c>
      <c r="B1075" t="str">
        <f>VLOOKUP(A1075,'PEC separato'!A1075:C8975,3,0)</f>
        <v>legalmail.it</v>
      </c>
      <c r="C1075" s="29">
        <f>VLOOKUP(A1075,SEZIONI!A1075:B8970,2,0)</f>
        <v>2</v>
      </c>
      <c r="D1075" t="str">
        <f>VLOOKUP(A1075,[1]Sindaci!$A$2:$B$7774,2,0)</f>
        <v>SCAMPELLI MARIO</v>
      </c>
      <c r="E1075" s="24" t="str">
        <f>VLOOKUP(A1075,[1]Sindaci!$A$2:$D$7774,4,0)</f>
        <v>LISTA CIVICA: UN FUTURO PER CALICE</v>
      </c>
    </row>
    <row r="1076" spans="1:5" x14ac:dyDescent="0.25">
      <c r="A1076" t="s">
        <v>1419</v>
      </c>
      <c r="B1076" t="str">
        <f>VLOOKUP(A1076,'PEC separato'!A1076:C8976,3,0)</f>
        <v>actaliscertymail.it</v>
      </c>
      <c r="C1076" s="29">
        <f>VLOOKUP(A1076,SEZIONI!A1076:B8971,2,0)</f>
        <v>3</v>
      </c>
      <c r="D1076" t="str">
        <f>VLOOKUP(A1076,[1]Sindaci!$A$2:$B$7774,2,0)</f>
        <v>COMI ALESSANDRO</v>
      </c>
      <c r="E1076" s="24" t="str">
        <f>VLOOKUP(A1076,[1]Sindaci!$A$2:$D$7774,4,0)</f>
        <v>LISTA CIVICA: CONDIVIDERE CALICE</v>
      </c>
    </row>
    <row r="1077" spans="1:5" x14ac:dyDescent="0.25">
      <c r="A1077" t="s">
        <v>1420</v>
      </c>
      <c r="B1077" t="str">
        <f>VLOOKUP(A1077,'PEC separato'!A1077:C8977,3,0)</f>
        <v>pec.rupar.puglia.it</v>
      </c>
      <c r="C1077" s="29">
        <f>VLOOKUP(A1077,SEZIONI!A1077:B8972,2,0)</f>
        <v>7</v>
      </c>
      <c r="D1077" t="str">
        <f>VLOOKUP(A1077,[1]Sindaci!$A$2:$B$7774,2,0)</f>
        <v>TOMMASI GIANLUCA</v>
      </c>
      <c r="E1077" s="24" t="str">
        <f>VLOOKUP(A1077,[1]Sindaci!$A$2:$D$7774,4,0)</f>
        <v>LISTA CIVICA: CALIMERA ADESSO</v>
      </c>
    </row>
    <row r="1078" spans="1:5" x14ac:dyDescent="0.25">
      <c r="A1078" t="s">
        <v>1421</v>
      </c>
      <c r="B1078" t="str">
        <f>VLOOKUP(A1078,'PEC separato'!A1078:C8978,3,0)</f>
        <v>pec.it</v>
      </c>
      <c r="C1078" s="29">
        <f>VLOOKUP(A1078,SEZIONI!A1078:B8973,2,0)</f>
        <v>5</v>
      </c>
      <c r="D1078" t="str">
        <f>VLOOKUP(A1078,[1]Sindaci!$A$2:$B$7774,2,0)</f>
        <v>DI MAIO MICHELE</v>
      </c>
      <c r="E1078" s="24" t="str">
        <f>VLOOKUP(A1078,[1]Sindaci!$A$2:$D$7774,4,0)</f>
        <v>LISTA CIVICA: CALITRI PULITA</v>
      </c>
    </row>
    <row r="1079" spans="1:5" x14ac:dyDescent="0.25">
      <c r="A1079" t="s">
        <v>1422</v>
      </c>
      <c r="B1079" t="str">
        <f>VLOOKUP(A1079,'PEC separato'!A1079:C8979,3,0)</f>
        <v>legalmail.it</v>
      </c>
      <c r="C1079" s="29">
        <f>VLOOKUP(A1079,SEZIONI!A1079:B8974,2,0)</f>
        <v>2</v>
      </c>
      <c r="D1079" t="str">
        <f>VLOOKUP(A1079,[1]Sindaci!$A$2:$B$7774,2,0)</f>
        <v>OLIVIERI PIERANGELO</v>
      </c>
      <c r="E1079" s="24" t="str">
        <f>VLOOKUP(A1079,[1]Sindaci!$A$2:$D$7774,4,0)</f>
        <v>LISTA CIVICA: OBIETTIVO COMUNE PER CALIZZANO</v>
      </c>
    </row>
    <row r="1080" spans="1:5" x14ac:dyDescent="0.25">
      <c r="A1080" t="s">
        <v>1423</v>
      </c>
      <c r="B1080" t="str">
        <f>VLOOKUP(A1080,'PEC separato'!A1080:C8980,3,0)</f>
        <v>pec.ptbiellese.it</v>
      </c>
      <c r="C1080" s="29">
        <f>VLOOKUP(A1080,SEZIONI!A1080:B8975,2,0)</f>
        <v>1</v>
      </c>
      <c r="D1080" t="str">
        <f>VLOOKUP(A1080,[1]Sindaci!$A$2:$B$7774,2,0)</f>
        <v>VERCELLOTTI LORENZO</v>
      </c>
      <c r="E1080" s="24" t="str">
        <f>VLOOKUP(A1080,[1]Sindaci!$A$2:$D$7774,4,0)</f>
        <v>LISTA CIVICA: TRE CORNI DA CACCIA</v>
      </c>
    </row>
    <row r="1081" spans="1:5" x14ac:dyDescent="0.25">
      <c r="A1081" t="s">
        <v>1424</v>
      </c>
      <c r="B1081" t="str">
        <f>VLOOKUP(A1081,'PEC separato'!A1081:C8981,3,0)</f>
        <v>legalmail.it</v>
      </c>
      <c r="C1081" s="29">
        <f>VLOOKUP(A1081,SEZIONI!A1081:B8976,2,0)</f>
        <v>2</v>
      </c>
      <c r="D1081" t="str">
        <f>VLOOKUP(A1081,[1]Sindaci!$A$2:$B$7774,2,0)</f>
        <v>CONCI LORENZO</v>
      </c>
      <c r="E1081" s="24" t="str">
        <f>VLOOKUP(A1081,[1]Sindaci!$A$2:$D$7774,4,0)</f>
        <v>LISTA CIVICA: CIVICA PER CALLIANO</v>
      </c>
    </row>
    <row r="1082" spans="1:5" x14ac:dyDescent="0.25">
      <c r="A1082" t="s">
        <v>1425</v>
      </c>
      <c r="B1082" t="str">
        <f>VLOOKUP(A1082,'PEC separato'!A1082:C8982,3,0)</f>
        <v>cert.legalmail.it</v>
      </c>
      <c r="C1082" s="29">
        <f>VLOOKUP(A1082,SEZIONI!A1082:B8977,2,0)</f>
        <v>2</v>
      </c>
      <c r="D1082" t="str">
        <f>VLOOKUP(A1082,[1]Sindaci!$A$2:$B$7774,2,0)</f>
        <v>BELLUARDO PAOLO MARIA</v>
      </c>
      <c r="E1082" s="24" t="str">
        <f>VLOOKUP(A1082,[1]Sindaci!$A$2:$D$7774,4,0)</f>
        <v>_</v>
      </c>
    </row>
    <row r="1083" spans="1:5" x14ac:dyDescent="0.25">
      <c r="A1083" t="s">
        <v>1426</v>
      </c>
      <c r="B1083" t="str">
        <f>VLOOKUP(A1083,'PEC separato'!A1083:C8983,3,0)</f>
        <v>legalmail.it</v>
      </c>
      <c r="C1083" s="29">
        <f>VLOOKUP(A1083,SEZIONI!A1083:B8978,2,0)</f>
        <v>12</v>
      </c>
      <c r="D1083" t="str">
        <f>VLOOKUP(A1083,[1]Sindaci!$A$2:$B$7774,2,0)</f>
        <v>GHEZZI MARCO</v>
      </c>
      <c r="E1083" s="24" t="str">
        <f>VLOOKUP(A1083,[1]Sindaci!$A$2:$D$7774,4,0)</f>
        <v>LEGA-FORZA ITALIA-FRATELLI D'ITALIA</v>
      </c>
    </row>
    <row r="1084" spans="1:5" x14ac:dyDescent="0.25">
      <c r="A1084" t="s">
        <v>27</v>
      </c>
      <c r="B1084" t="str">
        <f>VLOOKUP(A1084,'PEC separato'!A1084:C8984,3,0)</f>
        <v>asmepec.it</v>
      </c>
      <c r="C1084" s="29">
        <f>VLOOKUP(A1084,SEZIONI!A1084:B8979,2,0)</f>
        <v>3</v>
      </c>
      <c r="D1084" t="str">
        <f>VLOOKUP(A1084,[1]Sindaci!$A$2:$B$7774,2,0)</f>
        <v>GIUDICEANDREA EDOARDO</v>
      </c>
      <c r="E1084" s="24" t="str">
        <f>VLOOKUP(A1084,[1]Sindaci!$A$2:$D$7774,4,0)</f>
        <v>LISTA CIVICA: VERSO UN MONDO MIGLIORE</v>
      </c>
    </row>
    <row r="1085" spans="1:5" x14ac:dyDescent="0.25">
      <c r="A1085" t="s">
        <v>1427</v>
      </c>
      <c r="B1085" t="str">
        <f>VLOOKUP(A1085,'PEC separato'!A1085:C8985,3,0)</f>
        <v>cert.ruparpiemonte.it</v>
      </c>
      <c r="C1085" s="29">
        <f>VLOOKUP(A1085,SEZIONI!A1085:B8980,2,0)</f>
        <v>2</v>
      </c>
      <c r="D1085" t="str">
        <f>VLOOKUP(A1085,[1]Sindaci!$A$2:$B$7774,2,0)</f>
        <v>MIGLIARDI PIER FRANCESCO</v>
      </c>
      <c r="E1085" s="24" t="str">
        <f>VLOOKUP(A1085,[1]Sindaci!$A$2:$D$7774,4,0)</f>
        <v>LISTA CIVICA: VIVERE E MIGLIORARE INSIEME</v>
      </c>
    </row>
    <row r="1086" spans="1:5" x14ac:dyDescent="0.25">
      <c r="A1086" t="s">
        <v>28</v>
      </c>
      <c r="B1086" t="str">
        <f>VLOOKUP(A1086,'PEC separato'!A1086:C8986,3,0)</f>
        <v>asmepec.it</v>
      </c>
      <c r="C1086" s="29">
        <f>VLOOKUP(A1086,SEZIONI!A1086:B8981,2,0)</f>
        <v>2</v>
      </c>
      <c r="D1086" t="str">
        <f>VLOOKUP(A1086,[1]Sindaci!$A$2:$B$7774,2,0)</f>
        <v>MAZZA UMBERTO</v>
      </c>
      <c r="E1086" s="24" t="str">
        <f>VLOOKUP(A1086,[1]Sindaci!$A$2:$D$7774,4,0)</f>
        <v>LISTA CIVICA: L'IDEA PER CALOVETO</v>
      </c>
    </row>
    <row r="1087" spans="1:5" x14ac:dyDescent="0.25">
      <c r="A1087" t="s">
        <v>1428</v>
      </c>
      <c r="B1087" t="str">
        <f>VLOOKUP(A1087,'PEC separato'!A1087:C8987,3,0)</f>
        <v>pec.it</v>
      </c>
      <c r="C1087" s="29">
        <f>VLOOKUP(A1087,SEZIONI!A1087:B8982,2,0)</f>
        <v>5</v>
      </c>
      <c r="D1087" t="str">
        <f>VLOOKUP(A1087,[1]Sindaci!$A$2:$B$7774,2,0)</f>
        <v>CATTANO CALOGERO</v>
      </c>
      <c r="E1087" s="24" t="str">
        <f>VLOOKUP(A1087,[1]Sindaci!$A$2:$D$7774,4,0)</f>
        <v>LISTA CIVICA: TRADIZIONE E FUTURO - CATTANO SINDACO</v>
      </c>
    </row>
    <row r="1088" spans="1:5" x14ac:dyDescent="0.25">
      <c r="A1088" t="s">
        <v>1429</v>
      </c>
      <c r="B1088" t="str">
        <f>VLOOKUP(A1088,'PEC separato'!A1088:C8988,3,0)</f>
        <v>pec.anci.it</v>
      </c>
      <c r="C1088" s="29">
        <f>VLOOKUP(A1088,SEZIONI!A1088:B8983,2,0)</f>
        <v>41</v>
      </c>
      <c r="D1088" t="str">
        <f>VLOOKUP(A1088,[1]Sindaci!$A$2:$B$7774,2,0)</f>
        <v>ROCCUZZO FABIO</v>
      </c>
      <c r="E1088" s="24" t="str">
        <f>VLOOKUP(A1088,[1]Sindaci!$A$2:$D$7774,4,0)</f>
        <v>LISTA CIVICA: CITTADINI VOLENTEROSI | MOVIMENTO 5 STELLE | LISTA CIVICA: BENE IN COMUNE | LISTA CIVICA: FUTURA | LISTA CIVICA: CIVES | PARTITO DEMOCRATICO</v>
      </c>
    </row>
    <row r="1089" spans="1:5" x14ac:dyDescent="0.25">
      <c r="A1089" t="s">
        <v>1430</v>
      </c>
      <c r="B1089" t="str">
        <f>VLOOKUP(A1089,'PEC separato'!A1089:C8989,3,0)</f>
        <v>pec.comune.caltanissetta.it</v>
      </c>
      <c r="C1089" s="29">
        <f>VLOOKUP(A1089,SEZIONI!A1089:B8984,2,0)</f>
        <v>56</v>
      </c>
      <c r="D1089" t="str">
        <f>VLOOKUP(A1089,[1]Sindaci!$A$2:$B$7774,2,0)</f>
        <v>GAMBINO ROBERTO</v>
      </c>
      <c r="E1089" s="24" t="str">
        <f>VLOOKUP(A1089,[1]Sindaci!$A$2:$D$7774,4,0)</f>
        <v>Colore Politico non pervenuto</v>
      </c>
    </row>
    <row r="1090" spans="1:5" x14ac:dyDescent="0.25">
      <c r="A1090" t="s">
        <v>1431</v>
      </c>
      <c r="B1090" t="str">
        <f>VLOOKUP(A1090,'PEC separato'!A1090:C8990,3,0)</f>
        <v>pec.it</v>
      </c>
      <c r="C1090" s="29">
        <f>VLOOKUP(A1090,SEZIONI!A1090:B8985,2,0)</f>
        <v>5</v>
      </c>
      <c r="D1090" t="str">
        <f>VLOOKUP(A1090,[1]Sindaci!$A$2:$B$7774,2,0)</f>
        <v>DI CARLO SALVATORE</v>
      </c>
      <c r="E1090" s="24" t="str">
        <f>VLOOKUP(A1090,[1]Sindaci!$A$2:$D$7774,4,0)</f>
        <v>LISTA CIVICA: CAMBIAMO CALTAVUTURO - SALVATORE DI CARLO SINDACO</v>
      </c>
    </row>
    <row r="1091" spans="1:5" x14ac:dyDescent="0.25">
      <c r="A1091" t="s">
        <v>1432</v>
      </c>
      <c r="B1091" t="str">
        <f>VLOOKUP(A1091,'PEC separato'!A1091:C8991,3,0)</f>
        <v>pec.comune.caltignaga.no.it</v>
      </c>
      <c r="C1091" s="29">
        <f>VLOOKUP(A1091,SEZIONI!A1091:B8986,2,0)</f>
        <v>3</v>
      </c>
      <c r="D1091" t="str">
        <f>VLOOKUP(A1091,[1]Sindaci!$A$2:$B$7774,2,0)</f>
        <v>MIGLIO PIETRO ANTONIO</v>
      </c>
      <c r="E1091" s="24" t="str">
        <f>VLOOKUP(A1091,[1]Sindaci!$A$2:$D$7774,4,0)</f>
        <v>_</v>
      </c>
    </row>
    <row r="1092" spans="1:5" x14ac:dyDescent="0.25">
      <c r="A1092" t="s">
        <v>1433</v>
      </c>
      <c r="B1092" t="str">
        <f>VLOOKUP(A1092,'PEC separato'!A1092:C8992,3,0)</f>
        <v>pecveneto.it</v>
      </c>
      <c r="C1092" s="29">
        <f>VLOOKUP(A1092,SEZIONI!A1092:B8987,2,0)</f>
        <v>1</v>
      </c>
      <c r="D1092" t="str">
        <f>VLOOKUP(A1092,[1]Sindaci!$A$2:$B$7774,2,0)</f>
        <v>FIORAVANTI MICHELE</v>
      </c>
      <c r="E1092" s="24" t="str">
        <f>VLOOKUP(A1092,[1]Sindaci!$A$2:$D$7774,4,0)</f>
        <v>LISTA CIVICA: CALTO NEL CUORE</v>
      </c>
    </row>
    <row r="1093" spans="1:5" x14ac:dyDescent="0.25">
      <c r="A1093" t="s">
        <v>1434</v>
      </c>
      <c r="B1093" t="str">
        <f>VLOOKUP(A1093,'PEC separato'!A1093:C8993,3,0)</f>
        <v>pecveneto.it</v>
      </c>
      <c r="C1093" s="29">
        <f>VLOOKUP(A1093,SEZIONI!A1093:B8988,2,0)</f>
        <v>3</v>
      </c>
      <c r="D1093" t="str">
        <f>VLOOKUP(A1093,[1]Sindaci!$A$2:$B$7774,2,0)</f>
        <v>SANDONA' LUCA</v>
      </c>
      <c r="E1093" s="24" t="str">
        <f>VLOOKUP(A1093,[1]Sindaci!$A$2:$D$7774,4,0)</f>
        <v>LISTA CIVICA: CALTRANO AI CALTRANESI</v>
      </c>
    </row>
    <row r="1094" spans="1:5" x14ac:dyDescent="0.25">
      <c r="A1094" t="s">
        <v>1435</v>
      </c>
      <c r="B1094" t="str">
        <f>VLOOKUP(A1094,'PEC separato'!A1094:C8994,3,0)</f>
        <v>pec.comune.caluscodadda.bg.it</v>
      </c>
      <c r="C1094" s="29">
        <f>VLOOKUP(A1094,SEZIONI!A1094:B8989,2,0)</f>
        <v>6</v>
      </c>
      <c r="D1094" t="str">
        <f>VLOOKUP(A1094,[1]Sindaci!$A$2:$B$7774,2,0)</f>
        <v>PELLEGRINI MICHELE</v>
      </c>
      <c r="E1094" s="24" t="str">
        <f>VLOOKUP(A1094,[1]Sindaci!$A$2:$D$7774,4,0)</f>
        <v>LISTA CIVICA: PER CALUSCO</v>
      </c>
    </row>
    <row r="1095" spans="1:5" x14ac:dyDescent="0.25">
      <c r="A1095" t="s">
        <v>1436</v>
      </c>
      <c r="B1095" t="str">
        <f>VLOOKUP(A1095,'PEC separato'!A1095:C8995,3,0)</f>
        <v>pec.comune.caluso.to.it</v>
      </c>
      <c r="C1095" s="29">
        <f>VLOOKUP(A1095,SEZIONI!A1095:B8990,2,0)</f>
        <v>8</v>
      </c>
      <c r="D1095" t="str">
        <f>VLOOKUP(A1095,[1]Sindaci!$A$2:$B$7774,2,0)</f>
        <v>CENA MARIA ROSA</v>
      </c>
      <c r="E1095" s="24" t="str">
        <f>VLOOKUP(A1095,[1]Sindaci!$A$2:$D$7774,4,0)</f>
        <v>LISTA CIVICA: PER CONTINUARE</v>
      </c>
    </row>
    <row r="1096" spans="1:5" x14ac:dyDescent="0.25">
      <c r="A1096" t="s">
        <v>1437</v>
      </c>
      <c r="B1096" t="str">
        <f>VLOOKUP(A1096,'PEC separato'!A1096:C8996,3,0)</f>
        <v>pec.comune.calvagesedellariviera.bs.it</v>
      </c>
      <c r="C1096" s="29">
        <f>VLOOKUP(A1096,SEZIONI!A1096:B8991,2,0)</f>
        <v>4</v>
      </c>
      <c r="D1096" t="str">
        <f>VLOOKUP(A1096,[1]Sindaci!$A$2:$B$7774,2,0)</f>
        <v>GABANA SIMONETTA</v>
      </c>
      <c r="E1096" s="24" t="str">
        <f>VLOOKUP(A1096,[1]Sindaci!$A$2:$D$7774,4,0)</f>
        <v>LISTA CIVICA: VIVERE CALVAGESE</v>
      </c>
    </row>
    <row r="1097" spans="1:5" x14ac:dyDescent="0.25">
      <c r="A1097" t="s">
        <v>1438</v>
      </c>
      <c r="B1097" t="str">
        <f>VLOOKUP(A1097,'PEC separato'!A1097:C8997,3,0)</f>
        <v>asmepec.it</v>
      </c>
      <c r="C1097" s="29">
        <f>VLOOKUP(A1097,SEZIONI!A1097:B8992,2,0)</f>
        <v>2</v>
      </c>
      <c r="D1097" t="str">
        <f>VLOOKUP(A1097,[1]Sindaci!$A$2:$B$7774,2,0)</f>
        <v>GISMONDI FRANCESCO</v>
      </c>
      <c r="E1097" s="24" t="str">
        <f>VLOOKUP(A1097,[1]Sindaci!$A$2:$D$7774,4,0)</f>
        <v>LISTA CIVICA: CALVANICO 2000</v>
      </c>
    </row>
    <row r="1098" spans="1:5" x14ac:dyDescent="0.25">
      <c r="A1098" t="s">
        <v>1439</v>
      </c>
      <c r="B1098" t="str">
        <f>VLOOKUP(A1098,'PEC separato'!A1098:C8998,3,0)</f>
        <v>pec.regione.lombardia.it</v>
      </c>
      <c r="C1098" s="29">
        <f>VLOOKUP(A1098,SEZIONI!A1098:B8993,2,0)</f>
        <v>2</v>
      </c>
      <c r="D1098" t="str">
        <f>VLOOKUP(A1098,[1]Sindaci!$A$2:$B$7774,2,0)</f>
        <v>PATELLI VALERIA</v>
      </c>
      <c r="E1098" s="24" t="str">
        <f>VLOOKUP(A1098,[1]Sindaci!$A$2:$D$7774,4,0)</f>
        <v>LISTA CIVICA: LAVORARE PER CALVATONE</v>
      </c>
    </row>
    <row r="1099" spans="1:5" x14ac:dyDescent="0.25">
      <c r="A1099" t="s">
        <v>1440</v>
      </c>
      <c r="B1099" t="str">
        <f>VLOOKUP(A1099,'PEC separato'!A1099:C8999,3,0)</f>
        <v>cert.ruparbasilicata.it</v>
      </c>
      <c r="C1099" s="29">
        <f>VLOOKUP(A1099,SEZIONI!A1099:B8994,2,0)</f>
        <v>3</v>
      </c>
      <c r="D1099" t="str">
        <f>VLOOKUP(A1099,[1]Sindaci!$A$2:$B$7774,2,0)</f>
        <v>CANTISANI ANNA</v>
      </c>
      <c r="E1099" s="24" t="str">
        <f>VLOOKUP(A1099,[1]Sindaci!$A$2:$D$7774,4,0)</f>
        <v>LISTA CIVICA: RINASCERE INSIEME</v>
      </c>
    </row>
    <row r="1100" spans="1:5" x14ac:dyDescent="0.25">
      <c r="A1100" t="s">
        <v>1441</v>
      </c>
      <c r="B1100" t="str">
        <f>VLOOKUP(A1100,'PEC separato'!A1100:C9000,3,0)</f>
        <v>cert.ip-veneto.net</v>
      </c>
      <c r="C1100" s="29">
        <f>VLOOKUP(A1100,SEZIONI!A1100:B8995,2,0)</f>
        <v>2</v>
      </c>
      <c r="D1100" t="str">
        <f>VLOOKUP(A1100,[1]Sindaci!$A$2:$B$7774,2,0)</f>
        <v>PASIN ANDREA</v>
      </c>
      <c r="E1100" s="24" t="str">
        <f>VLOOKUP(A1100,[1]Sindaci!$A$2:$D$7774,4,0)</f>
        <v>LISTA CIVICA: CONDIVIDERE CALVENE</v>
      </c>
    </row>
    <row r="1101" spans="1:5" x14ac:dyDescent="0.25">
      <c r="A1101" t="s">
        <v>1442</v>
      </c>
      <c r="B1101" t="str">
        <f>VLOOKUP(A1101,'PEC separato'!A1101:C9001,3,0)</f>
        <v>pec.regione.lombardia.it</v>
      </c>
      <c r="C1101" s="29">
        <f>VLOOKUP(A1101,SEZIONI!A1101:B8996,2,0)</f>
        <v>4</v>
      </c>
      <c r="D1101" t="str">
        <f>VLOOKUP(A1101,[1]Sindaci!$A$2:$B$7774,2,0)</f>
        <v>FERLA FABIO</v>
      </c>
      <c r="E1101" s="24" t="str">
        <f>VLOOKUP(A1101,[1]Sindaci!$A$2:$D$7774,4,0)</f>
        <v>LISTA CIVICA: AMIAMO CALVENZANO</v>
      </c>
    </row>
    <row r="1102" spans="1:5" x14ac:dyDescent="0.25">
      <c r="A1102" t="s">
        <v>1443</v>
      </c>
      <c r="B1102" t="str">
        <f>VLOOKUP(A1102,'PEC separato'!A1102:C9002,3,0)</f>
        <v>cert.ruparbasilicata.it</v>
      </c>
      <c r="C1102" s="29">
        <f>VLOOKUP(A1102,SEZIONI!A1102:B8997,2,0)</f>
        <v>1</v>
      </c>
      <c r="D1102" t="str">
        <f>VLOOKUP(A1102,[1]Sindaci!$A$2:$B$7774,2,0)</f>
        <v>BARTOLOMEO PASQUALE</v>
      </c>
      <c r="E1102" s="24" t="str">
        <f>VLOOKUP(A1102,[1]Sindaci!$A$2:$D$7774,4,0)</f>
        <v>LISTA CIVICA: BELL'ARIA</v>
      </c>
    </row>
    <row r="1103" spans="1:5" x14ac:dyDescent="0.25">
      <c r="A1103" t="s">
        <v>1444</v>
      </c>
      <c r="B1103" t="str">
        <f>VLOOKUP(A1103,'PEC separato'!A1103:C9003,3,0)</f>
        <v>pec.comune.calvi.bn.it</v>
      </c>
      <c r="C1103" s="29">
        <f>VLOOKUP(A1103,SEZIONI!A1103:B8998,2,0)</f>
        <v>4</v>
      </c>
      <c r="D1103" t="str">
        <f>VLOOKUP(A1103,[1]Sindaci!$A$2:$B$7774,2,0)</f>
        <v>ROCCO ARMANDO</v>
      </c>
      <c r="E1103" s="24" t="str">
        <f>VLOOKUP(A1103,[1]Sindaci!$A$2:$D$7774,4,0)</f>
        <v>LISTA CIVICA: PER CALVI</v>
      </c>
    </row>
    <row r="1104" spans="1:5" x14ac:dyDescent="0.25">
      <c r="A1104" t="s">
        <v>1445</v>
      </c>
      <c r="B1104" t="str">
        <f>VLOOKUP(A1104,'PEC separato'!A1104:C9004,3,0)</f>
        <v>postacert.umbria.it</v>
      </c>
      <c r="C1104" s="29">
        <f>VLOOKUP(A1104,SEZIONI!A1104:B8999,2,0)</f>
        <v>3</v>
      </c>
      <c r="D1104" t="str">
        <f>VLOOKUP(A1104,[1]Sindaci!$A$2:$B$7774,2,0)</f>
        <v>GRILLINI GUIDO</v>
      </c>
      <c r="E1104" s="24" t="str">
        <f>VLOOKUP(A1104,[1]Sindaci!$A$2:$D$7774,4,0)</f>
        <v>LISTA CIVICA: CALVI TRADIZIONE E INNOVAZIONE</v>
      </c>
    </row>
    <row r="1105" spans="1:5" x14ac:dyDescent="0.25">
      <c r="A1105" t="s">
        <v>1446</v>
      </c>
      <c r="B1105" t="str">
        <f>VLOOKUP(A1105,'PEC separato'!A1105:C9005,3,0)</f>
        <v>pec.terradilavorocst.it</v>
      </c>
      <c r="C1105" s="29">
        <f>VLOOKUP(A1105,SEZIONI!A1105:B9000,2,0)</f>
        <v>5</v>
      </c>
      <c r="D1105" t="str">
        <f>VLOOKUP(A1105,[1]Sindaci!$A$2:$B$7774,2,0)</f>
        <v>LOMBARDI GIOVANNI ROSARIO</v>
      </c>
      <c r="E1105" s="24" t="str">
        <f>VLOOKUP(A1105,[1]Sindaci!$A$2:$D$7774,4,0)</f>
        <v>LISTA CIVICA: UNITI PER LA RINASCITA CALENA</v>
      </c>
    </row>
    <row r="1106" spans="1:5" x14ac:dyDescent="0.25">
      <c r="A1106" t="s">
        <v>1447</v>
      </c>
      <c r="B1106" t="str">
        <f>VLOOKUP(A1106,'PEC separato'!A1106:C9006,3,0)</f>
        <v>pec.provincia.pv.it</v>
      </c>
      <c r="C1106" s="29">
        <f>VLOOKUP(A1106,SEZIONI!A1106:B9001,2,0)</f>
        <v>1</v>
      </c>
      <c r="D1106" t="str">
        <f>VLOOKUP(A1106,[1]Sindaci!$A$2:$B$7774,2,0)</f>
        <v>CASARINI MARCO</v>
      </c>
      <c r="E1106" s="24" t="str">
        <f>VLOOKUP(A1106,[1]Sindaci!$A$2:$D$7774,4,0)</f>
        <v>LISTA CIVICA: CALVIGNANO FUTURA</v>
      </c>
    </row>
    <row r="1107" spans="1:5" x14ac:dyDescent="0.25">
      <c r="A1107" t="s">
        <v>1448</v>
      </c>
      <c r="B1107" t="str">
        <f>VLOOKUP(A1107,'PEC separato'!A1107:C9007,3,0)</f>
        <v>pec.it</v>
      </c>
      <c r="C1107" s="29">
        <f>VLOOKUP(A1107,SEZIONI!A1107:B9002,2,0)</f>
        <v>1</v>
      </c>
      <c r="D1107" t="str">
        <f>VLOOKUP(A1107,[1]Sindaci!$A$2:$B$7774,2,0)</f>
        <v>GANDINI GIUSEPPE</v>
      </c>
      <c r="E1107" s="24" t="str">
        <f>VLOOKUP(A1107,[1]Sindaci!$A$2:$D$7774,4,0)</f>
        <v>LISTA CIVICA: IDEE IN COMUNE</v>
      </c>
    </row>
    <row r="1108" spans="1:5" x14ac:dyDescent="0.25">
      <c r="A1108" t="s">
        <v>1449</v>
      </c>
      <c r="B1108" t="str">
        <f>VLOOKUP(A1108,'PEC separato'!A1108:C9008,3,0)</f>
        <v>pec.comune.calvisano.bs.it</v>
      </c>
      <c r="C1108" s="29">
        <f>VLOOKUP(A1108,SEZIONI!A1108:B9003,2,0)</f>
        <v>7</v>
      </c>
      <c r="D1108" t="str">
        <f>VLOOKUP(A1108,[1]Sindaci!$A$2:$B$7774,2,0)</f>
        <v>FORMENTINI ANGELO</v>
      </c>
      <c r="E1108" s="24" t="str">
        <f>VLOOKUP(A1108,[1]Sindaci!$A$2:$D$7774,4,0)</f>
        <v>LISTA COMPOSITA: LEGA SALVINI-FRATELLI D'ITALIA-FORZA ITALIA-CIVICA</v>
      </c>
    </row>
    <row r="1109" spans="1:5" x14ac:dyDescent="0.25">
      <c r="A1109" t="s">
        <v>1450</v>
      </c>
      <c r="B1109" t="str">
        <f>VLOOKUP(A1109,'PEC separato'!A1109:C9009,3,0)</f>
        <v>calvizzano.telecompost.it</v>
      </c>
      <c r="C1109" s="29">
        <f>VLOOKUP(A1109,SEZIONI!A1109:B9004,2,0)</f>
        <v>10</v>
      </c>
      <c r="D1109" t="str">
        <f>VLOOKUP(A1109,[1]Sindaci!$A$2:$B$7774,2,0)</f>
        <v>PIROZZI GIACOMO</v>
      </c>
      <c r="E1109" s="24" t="str">
        <f>VLOOKUP(A1109,[1]Sindaci!$A$2:$D$7774,4,0)</f>
        <v>LISTA CIVICA: CALVIZZANO RIPARTE</v>
      </c>
    </row>
    <row r="1110" spans="1:5" x14ac:dyDescent="0.25">
      <c r="A1110" t="s">
        <v>1451</v>
      </c>
      <c r="B1110" t="str">
        <f>VLOOKUP(A1110,'PEC separato'!A1110:C9010,3,0)</f>
        <v>pec.comune.camagnamonferrato.al.it</v>
      </c>
      <c r="C1110" s="29">
        <f>VLOOKUP(A1110,SEZIONI!A1110:B9005,2,0)</f>
        <v>1</v>
      </c>
      <c r="D1110" t="str">
        <f>VLOOKUP(A1110,[1]Sindaci!$A$2:$B$7774,2,0)</f>
        <v>SCAGLIOTTI CLAUDIO</v>
      </c>
      <c r="E1110" s="24" t="str">
        <f>VLOOKUP(A1110,[1]Sindaci!$A$2:$D$7774,4,0)</f>
        <v>_</v>
      </c>
    </row>
    <row r="1111" spans="1:5" x14ac:dyDescent="0.25">
      <c r="A1111" t="s">
        <v>1452</v>
      </c>
      <c r="B1111" t="str">
        <f>VLOOKUP(A1111,'PEC separato'!A1111:C9011,3,0)</f>
        <v>cert.legalmail.it</v>
      </c>
      <c r="C1111" s="29">
        <f>VLOOKUP(A1111,SEZIONI!A1111:B9006,2,0)</f>
        <v>43</v>
      </c>
      <c r="D1111" t="str">
        <f>VLOOKUP(A1111,[1]Sindaci!$A$2:$B$7774,2,0)</f>
        <v>PIERUCCI MARCELLO</v>
      </c>
      <c r="E1111" s="24" t="str">
        <f>VLOOKUP(A1111,[1]Sindaci!$A$2:$D$7774,4,0)</f>
        <v>PARTITO DEMOCRATICO | LISTA CIVICA: RINNOVAMENTI | LISTA CIVICA: CAMAIORE A SINISTRA | LISTA CIVICA: RIFORMISTI VIVIAMO CAMAIORE</v>
      </c>
    </row>
    <row r="1112" spans="1:5" x14ac:dyDescent="0.25">
      <c r="A1112" t="s">
        <v>1453</v>
      </c>
      <c r="B1112" t="str">
        <f>VLOOKUP(A1112,'PEC separato'!A1112:C9012,3,0)</f>
        <v>pec.ptbiellese.it</v>
      </c>
      <c r="C1112" s="29">
        <f>VLOOKUP(A1112,SEZIONI!A1112:B9007,2,0)</f>
        <v>1</v>
      </c>
      <c r="D1112" t="str">
        <f>VLOOKUP(A1112,[1]Sindaci!$A$2:$B$7774,2,0)</f>
        <v>BOTTO STEGLIA GIAN PAOLO</v>
      </c>
      <c r="E1112" s="24" t="str">
        <f>VLOOKUP(A1112,[1]Sindaci!$A$2:$D$7774,4,0)</f>
        <v>LISTA CIVICA: TRADIZIONE FUTUR@</v>
      </c>
    </row>
    <row r="1113" spans="1:5" x14ac:dyDescent="0.25">
      <c r="A1113" t="s">
        <v>1454</v>
      </c>
      <c r="B1113" t="str">
        <f>VLOOKUP(A1113,'PEC separato'!A1113:C9013,3,0)</f>
        <v>pec.it</v>
      </c>
      <c r="C1113" s="29">
        <f>VLOOKUP(A1113,SEZIONI!A1113:B9008,2,0)</f>
        <v>3</v>
      </c>
      <c r="D1113" t="str">
        <f>VLOOKUP(A1113,[1]Sindaci!$A$2:$B$7774,2,0)</f>
        <v>GAGLIO DARIO</v>
      </c>
      <c r="E1113" s="24" t="str">
        <f>VLOOKUP(A1113,[1]Sindaci!$A$2:$D$7774,4,0)</f>
        <v>LISTA CIVICA: PROGETTO CAMASTRA</v>
      </c>
    </row>
    <row r="1114" spans="1:5" x14ac:dyDescent="0.25">
      <c r="A1114" t="s">
        <v>1455</v>
      </c>
      <c r="B1114" t="str">
        <f>VLOOKUP(A1114,'PEC separato'!A1114:C9014,3,0)</f>
        <v>pec.comunecambiago.com</v>
      </c>
      <c r="C1114" s="29">
        <f>VLOOKUP(A1114,SEZIONI!A1114:B9009,2,0)</f>
        <v>5</v>
      </c>
      <c r="D1114" t="str">
        <f>VLOOKUP(A1114,[1]Sindaci!$A$2:$B$7774,2,0)</f>
        <v>MANGIAGALLI MARIA GRAZIA</v>
      </c>
      <c r="E1114" s="24" t="str">
        <f>VLOOKUP(A1114,[1]Sindaci!$A$2:$D$7774,4,0)</f>
        <v>LISTA CIVICA: UNITI PER CAMBIAGO</v>
      </c>
    </row>
    <row r="1115" spans="1:5" x14ac:dyDescent="0.25">
      <c r="A1115" t="s">
        <v>1456</v>
      </c>
      <c r="B1115" t="str">
        <f>VLOOKUP(A1115,'PEC separato'!A1115:C9015,3,0)</f>
        <v>legalmail.it</v>
      </c>
      <c r="C1115" s="29">
        <f>VLOOKUP(A1115,SEZIONI!A1115:B9010,2,0)</f>
        <v>5</v>
      </c>
      <c r="D1115" t="str">
        <f>VLOOKUP(A1115,[1]Sindaci!$A$2:$B$7774,2,0)</f>
        <v>VERGNANO CARLO</v>
      </c>
      <c r="E1115" s="24" t="str">
        <f>VLOOKUP(A1115,[1]Sindaci!$A$2:$D$7774,4,0)</f>
        <v>LISTA CIVICA: CAMBIANO INSIEME</v>
      </c>
    </row>
    <row r="1116" spans="1:5" x14ac:dyDescent="0.25">
      <c r="A1116" t="s">
        <v>1457</v>
      </c>
      <c r="B1116" t="str">
        <f>VLOOKUP(A1116,'PEC separato'!A1116:C9016,3,0)</f>
        <v>legalmail.it</v>
      </c>
      <c r="C1116" s="29">
        <f>VLOOKUP(A1116,SEZIONI!A1116:B9011,2,0)</f>
        <v>3</v>
      </c>
      <c r="D1116" t="str">
        <f>VLOOKUP(A1116,[1]Sindaci!$A$2:$B$7774,2,0)</f>
        <v>LIERA CLAUDIO</v>
      </c>
      <c r="E1116" s="24" t="str">
        <f>VLOOKUP(A1116,[1]Sindaci!$A$2:$D$7774,4,0)</f>
        <v>_</v>
      </c>
    </row>
    <row r="1117" spans="1:5" x14ac:dyDescent="0.25">
      <c r="A1117" t="s">
        <v>1458</v>
      </c>
      <c r="B1117" t="str">
        <f>VLOOKUP(A1117,'PEC separato'!A1117:C9017,3,0)</f>
        <v>pec.ptbiellese.it</v>
      </c>
      <c r="C1117" s="29">
        <f>VLOOKUP(A1117,SEZIONI!A1117:B9012,2,0)</f>
        <v>1</v>
      </c>
      <c r="D1117" t="str">
        <f>VLOOKUP(A1117,[1]Sindaci!$A$2:$B$7774,2,0)</f>
        <v>MENEGON LUCA</v>
      </c>
      <c r="E1117" s="24" t="str">
        <f>VLOOKUP(A1117,[1]Sindaci!$A$2:$D$7774,4,0)</f>
        <v>LISTA CIVICA: CAMBURZANO UNITA</v>
      </c>
    </row>
    <row r="1118" spans="1:5" x14ac:dyDescent="0.25">
      <c r="A1118" t="s">
        <v>1459</v>
      </c>
      <c r="B1118" t="str">
        <f>VLOOKUP(A1118,'PEC separato'!A1118:C9018,3,0)</f>
        <v>cert.legalmail.it</v>
      </c>
      <c r="C1118" s="29">
        <f>VLOOKUP(A1118,SEZIONI!A1118:B9013,2,0)</f>
        <v>1</v>
      </c>
      <c r="D1118" t="str">
        <f>VLOOKUP(A1118,[1]Sindaci!$A$2:$B$7774,2,0)</f>
        <v>ROMANO MASSIMILIANO</v>
      </c>
      <c r="E1118" s="24" t="str">
        <f>VLOOKUP(A1118,[1]Sindaci!$A$2:$D$7774,4,0)</f>
        <v>LISTA CIVICA: CAMERANA 2019</v>
      </c>
    </row>
    <row r="1119" spans="1:5" x14ac:dyDescent="0.25">
      <c r="A1119" t="s">
        <v>1460</v>
      </c>
      <c r="B1119" t="str">
        <f>VLOOKUP(A1119,'PEC separato'!A1119:C9019,3,0)</f>
        <v>halleycert.it</v>
      </c>
      <c r="C1119" s="29">
        <f>VLOOKUP(A1119,SEZIONI!A1119:B9014,2,0)</f>
        <v>6</v>
      </c>
      <c r="D1119" t="str">
        <f>VLOOKUP(A1119,[1]Sindaci!$A$2:$B$7774,2,0)</f>
        <v>MERCANTE ORIANO</v>
      </c>
      <c r="E1119" s="24" t="str">
        <f>VLOOKUP(A1119,[1]Sindaci!$A$2:$D$7774,4,0)</f>
        <v>LISTA CIVICA: CAMERANO UNITA</v>
      </c>
    </row>
    <row r="1120" spans="1:5" x14ac:dyDescent="0.25">
      <c r="A1120" t="s">
        <v>1461</v>
      </c>
      <c r="B1120" t="str">
        <f>VLOOKUP(A1120,'PEC separato'!A1120:C9020,3,0)</f>
        <v>cert.ruparpiemonte.it</v>
      </c>
      <c r="C1120" s="29">
        <f>VLOOKUP(A1120,SEZIONI!A1120:B9015,2,0)</f>
        <v>1</v>
      </c>
      <c r="D1120" t="str">
        <f>VLOOKUP(A1120,[1]Sindaci!$A$2:$B$7774,2,0)</f>
        <v>PENNA VALTER</v>
      </c>
      <c r="E1120" s="24" t="str">
        <f>VLOOKUP(A1120,[1]Sindaci!$A$2:$D$7774,4,0)</f>
        <v>LISTA CIVICA: IL PAESE</v>
      </c>
    </row>
    <row r="1121" spans="1:5" x14ac:dyDescent="0.25">
      <c r="A1121" t="s">
        <v>1462</v>
      </c>
      <c r="B1121" t="str">
        <f>VLOOKUP(A1121,'PEC separato'!A1121:C9021,3,0)</f>
        <v>pec.regione.lombardia.it</v>
      </c>
      <c r="C1121" s="29">
        <f>VLOOKUP(A1121,SEZIONI!A1121:B9016,2,0)</f>
        <v>1</v>
      </c>
      <c r="D1121" t="str">
        <f>VLOOKUP(A1121,[1]Sindaci!$A$2:$B$7774,2,0)</f>
        <v>LOCATELLI ANDREA</v>
      </c>
      <c r="E1121" s="24" t="str">
        <f>VLOOKUP(A1121,[1]Sindaci!$A$2:$D$7774,4,0)</f>
        <v>LISTA CIVICA: IMPEGNATI PER CAMERATA CORNELLO</v>
      </c>
    </row>
    <row r="1122" spans="1:5" x14ac:dyDescent="0.25">
      <c r="A1122" t="s">
        <v>1463</v>
      </c>
      <c r="B1122" t="str">
        <f>VLOOKUP(A1122,'PEC separato'!A1122:C9022,3,0)</f>
        <v>pec.comune.cameratanuova.it</v>
      </c>
      <c r="C1122" s="29">
        <f>VLOOKUP(A1122,SEZIONI!A1122:B9017,2,0)</f>
        <v>1</v>
      </c>
      <c r="D1122" t="str">
        <f>VLOOKUP(A1122,[1]Sindaci!$A$2:$B$7774,2,0)</f>
        <v>LIBERATI SETTIMIO</v>
      </c>
      <c r="E1122" s="24" t="str">
        <f>VLOOKUP(A1122,[1]Sindaci!$A$2:$D$7774,4,0)</f>
        <v>LISTA CIVICA: UN FUTURO PER CAMERATA NUOVA</v>
      </c>
    </row>
    <row r="1123" spans="1:5" x14ac:dyDescent="0.25">
      <c r="A1123" t="s">
        <v>1464</v>
      </c>
      <c r="B1123" t="str">
        <f>VLOOKUP(A1123,'PEC separato'!A1123:C9023,3,0)</f>
        <v>cert.comune.cameratapicena.an.it</v>
      </c>
      <c r="C1123" s="29">
        <f>VLOOKUP(A1123,SEZIONI!A1123:B9018,2,0)</f>
        <v>2</v>
      </c>
      <c r="D1123" t="str">
        <f>VLOOKUP(A1123,[1]Sindaci!$A$2:$B$7774,2,0)</f>
        <v>FIORINI DAVIDE</v>
      </c>
      <c r="E1123" s="24" t="str">
        <f>VLOOKUP(A1123,[1]Sindaci!$A$2:$D$7774,4,0)</f>
        <v>LISTA CIVICA: INSIEME PER CAMERATA</v>
      </c>
    </row>
    <row r="1124" spans="1:5" x14ac:dyDescent="0.25">
      <c r="A1124" t="s">
        <v>1465</v>
      </c>
      <c r="B1124" t="str">
        <f>VLOOKUP(A1124,'PEC separato'!A1124:C9024,3,0)</f>
        <v>legalmail.it</v>
      </c>
      <c r="C1124" s="29">
        <f>VLOOKUP(A1124,SEZIONI!A1124:B9019,2,0)</f>
        <v>8</v>
      </c>
      <c r="D1124" t="str">
        <f>VLOOKUP(A1124,[1]Sindaci!$A$2:$B$7774,2,0)</f>
        <v>PACILEO GIULIANO</v>
      </c>
      <c r="E1124" s="24" t="str">
        <f>VLOOKUP(A1124,[1]Sindaci!$A$2:$D$7774,4,0)</f>
        <v>LISTA CIVICA: OBIETTIVO CAMERI</v>
      </c>
    </row>
    <row r="1125" spans="1:5" x14ac:dyDescent="0.25">
      <c r="A1125" t="s">
        <v>1466</v>
      </c>
      <c r="B1125" t="str">
        <f>VLOOKUP(A1125,'PEC separato'!A1125:C9025,3,0)</f>
        <v>pec.comune.camerino.mc.it</v>
      </c>
      <c r="C1125" s="29">
        <f>VLOOKUP(A1125,SEZIONI!A1125:B9020,2,0)</f>
        <v>8</v>
      </c>
      <c r="D1125" t="str">
        <f>VLOOKUP(A1125,[1]Sindaci!$A$2:$B$7774,2,0)</f>
        <v>LUCARELLI ROBERTO</v>
      </c>
      <c r="E1125" s="24" t="str">
        <f>VLOOKUP(A1125,[1]Sindaci!$A$2:$D$7774,4,0)</f>
        <v>LISTA CIVICA: CAMERINO INSIEME</v>
      </c>
    </row>
    <row r="1126" spans="1:5" x14ac:dyDescent="0.25">
      <c r="A1126" t="s">
        <v>1467</v>
      </c>
      <c r="B1126" t="str">
        <f>VLOOKUP(A1126,'PEC separato'!A1126:C9026,3,0)</f>
        <v>asmepec.it</v>
      </c>
      <c r="C1126" s="29">
        <f>VLOOKUP(A1126,SEZIONI!A1126:B9021,2,0)</f>
        <v>7</v>
      </c>
      <c r="D1126" t="str">
        <f>VLOOKUP(A1126,[1]Sindaci!$A$2:$B$7774,2,0)</f>
        <v>SCARPITTA MARIO SALVATORE</v>
      </c>
      <c r="E1126" s="24" t="str">
        <f>VLOOKUP(A1126,[1]Sindaci!$A$2:$D$7774,4,0)</f>
        <v>LISTA CIVICA: TERRADAMARE</v>
      </c>
    </row>
    <row r="1127" spans="1:5" x14ac:dyDescent="0.25">
      <c r="A1127" t="s">
        <v>1468</v>
      </c>
      <c r="B1127" t="str">
        <f>VLOOKUP(A1127,'PEC separato'!A1127:C9027,3,0)</f>
        <v>asmepec.it</v>
      </c>
      <c r="C1127" s="29">
        <f>VLOOKUP(A1127,SEZIONI!A1127:B9022,2,0)</f>
        <v>2</v>
      </c>
      <c r="D1127" t="str">
        <f>VLOOKUP(A1127,[1]Sindaci!$A$2:$B$7774,2,0)</f>
        <v>VELTRE ANTONIO</v>
      </c>
      <c r="E1127" s="24" t="str">
        <f>VLOOKUP(A1127,[1]Sindaci!$A$2:$D$7774,4,0)</f>
        <v>_</v>
      </c>
    </row>
    <row r="1128" spans="1:5" x14ac:dyDescent="0.25">
      <c r="A1128" t="s">
        <v>329</v>
      </c>
      <c r="B1128" t="str">
        <f>VLOOKUP(A1128,'PEC separato'!A1128:C9028,3,0)</f>
        <v>pec.i2000net.it</v>
      </c>
      <c r="C1128" s="29">
        <f>VLOOKUP(A1128,SEZIONI!A1128:B9023,2,0)</f>
        <v>2</v>
      </c>
      <c r="D1128" t="str">
        <f>VLOOKUP(A1128,[1]Sindaci!$A$2:$B$7774,2,0)</f>
        <v>ALFARANO GIUSEPPE</v>
      </c>
      <c r="E1128" s="24" t="str">
        <f>VLOOKUP(A1128,[1]Sindaci!$A$2:$D$7774,4,0)</f>
        <v>LISTA CIVICA: CAMINIAMO INSIEME</v>
      </c>
    </row>
    <row r="1129" spans="1:5" x14ac:dyDescent="0.25">
      <c r="A1129" t="s">
        <v>1469</v>
      </c>
      <c r="B1129" t="str">
        <f>VLOOKUP(A1129,'PEC separato'!A1129:C9029,3,0)</f>
        <v>pec.comune.camino.al.it</v>
      </c>
      <c r="C1129" s="29">
        <f>VLOOKUP(A1129,SEZIONI!A1129:B9024,2,0)</f>
        <v>2</v>
      </c>
      <c r="D1129" t="str">
        <f>VLOOKUP(A1129,[1]Sindaci!$A$2:$B$7774,2,0)</f>
        <v>RONDANO GIORGIO</v>
      </c>
      <c r="E1129" s="24" t="str">
        <f>VLOOKUP(A1129,[1]Sindaci!$A$2:$D$7774,4,0)</f>
        <v>LISTA CIVICA: UNITI PER CAMINO</v>
      </c>
    </row>
    <row r="1130" spans="1:5" x14ac:dyDescent="0.25">
      <c r="A1130" t="s">
        <v>1470</v>
      </c>
      <c r="B1130" t="str">
        <f>VLOOKUP(A1130,'PEC separato'!A1130:C9030,3,0)</f>
        <v>certgov.fvg.it</v>
      </c>
      <c r="C1130" s="29">
        <f>VLOOKUP(A1130,SEZIONI!A1130:B9025,2,0)</f>
        <v>2</v>
      </c>
      <c r="D1130" t="str">
        <f>VLOOKUP(A1130,[1]Sindaci!$A$2:$B$7774,2,0)</f>
        <v>LOCATELLI NICOLA</v>
      </c>
      <c r="E1130" s="24" t="str">
        <f>VLOOKUP(A1130,[1]Sindaci!$A$2:$D$7774,4,0)</f>
        <v>LISTA CIVICA: IL PATTO PER LA NOSTRA TERRA</v>
      </c>
    </row>
    <row r="1131" spans="1:5" x14ac:dyDescent="0.25">
      <c r="A1131" t="s">
        <v>1471</v>
      </c>
      <c r="B1131" t="str">
        <f>VLOOKUP(A1131,'PEC separato'!A1131:C9031,3,0)</f>
        <v>pec.regione.lombardia.it</v>
      </c>
      <c r="C1131" s="29">
        <f>VLOOKUP(A1131,SEZIONI!A1131:B9026,2,0)</f>
        <v>1</v>
      </c>
      <c r="D1131" t="str">
        <f>VLOOKUP(A1131,[1]Sindaci!$A$2:$B$7774,2,0)</f>
        <v>VALERANI ADELIO</v>
      </c>
      <c r="E1131" s="24" t="str">
        <f>VLOOKUP(A1131,[1]Sindaci!$A$2:$D$7774,4,0)</f>
        <v>LISTA CIVICA: UNITI PER CAMISANO</v>
      </c>
    </row>
    <row r="1132" spans="1:5" x14ac:dyDescent="0.25">
      <c r="A1132" t="s">
        <v>1472</v>
      </c>
      <c r="B1132" t="str">
        <f>VLOOKUP(A1132,'PEC separato'!A1132:C9032,3,0)</f>
        <v>halleycert.it</v>
      </c>
      <c r="C1132" s="29">
        <f>VLOOKUP(A1132,SEZIONI!A1132:B9027,2,0)</f>
        <v>9</v>
      </c>
      <c r="D1132" t="str">
        <f>VLOOKUP(A1132,[1]Sindaci!$A$2:$B$7774,2,0)</f>
        <v>MARANGON RENZO</v>
      </c>
      <c r="E1132" s="24" t="str">
        <f>VLOOKUP(A1132,[1]Sindaci!$A$2:$D$7774,4,0)</f>
        <v>LISTA CIVICA: NOI CON VOI</v>
      </c>
    </row>
    <row r="1133" spans="1:5" x14ac:dyDescent="0.25">
      <c r="A1133" t="s">
        <v>1473</v>
      </c>
      <c r="B1133" t="str">
        <f>VLOOKUP(A1133,'PEC separato'!A1133:C9033,3,0)</f>
        <v>pec.comune.cammarata.ag.it</v>
      </c>
      <c r="C1133" s="29">
        <f>VLOOKUP(A1133,SEZIONI!A1133:B9028,2,0)</f>
        <v>6</v>
      </c>
      <c r="D1133" t="str">
        <f>VLOOKUP(A1133,[1]Sindaci!$A$2:$B$7774,2,0)</f>
        <v>MANGIAPANE GIUSEPPE</v>
      </c>
      <c r="E1133" s="24" t="str">
        <f>VLOOKUP(A1133,[1]Sindaci!$A$2:$D$7774,4,0)</f>
        <v>LISTA CIVICA: IL PAESE CHE VOGLIAMO-MAGIAPANE SINDACO</v>
      </c>
    </row>
    <row r="1134" spans="1:5" x14ac:dyDescent="0.25">
      <c r="A1134" t="s">
        <v>1474</v>
      </c>
      <c r="B1134" t="str">
        <f>VLOOKUP(A1134,'PEC separato'!A1134:C9034,3,0)</f>
        <v>halleypec.it</v>
      </c>
      <c r="C1134" s="29">
        <f>VLOOKUP(A1134,SEZIONI!A1134:B9029,2,0)</f>
        <v>7</v>
      </c>
      <c r="D1134" t="str">
        <f>VLOOKUP(A1134,[1]Sindaci!$A$2:$B$7774,2,0)</f>
        <v>OLIVARI FRANCESCO</v>
      </c>
      <c r="E1134" s="24" t="str">
        <f>VLOOKUP(A1134,[1]Sindaci!$A$2:$D$7774,4,0)</f>
        <v>LISTA CIVICA: SCELGO CAMOGLI</v>
      </c>
    </row>
    <row r="1135" spans="1:5" x14ac:dyDescent="0.25">
      <c r="A1135" t="s">
        <v>1475</v>
      </c>
      <c r="B1135" t="str">
        <f>VLOOKUP(A1135,'PEC separato'!A1135:C9035,3,0)</f>
        <v>pec.comune.campagna.sa.it</v>
      </c>
      <c r="C1135" s="29">
        <f>VLOOKUP(A1135,SEZIONI!A1135:B9030,2,0)</f>
        <v>18</v>
      </c>
      <c r="D1135" t="str">
        <f>VLOOKUP(A1135,[1]Sindaci!$A$2:$B$7774,2,0)</f>
        <v>MONACO ROBERTO</v>
      </c>
      <c r="E1135" s="24" t="str">
        <f>VLOOKUP(A1135,[1]Sindaci!$A$2:$D$7774,4,0)</f>
        <v>LISTA CIVICA: CAMPAGNA C'E' | LISTA CIVICA: PUNTOEACAPO | LISTA CIVICA: INSIEME PER CAMPAGNA | LISTA CIVICA: CAMPAGNA SI RINNOVA | LISTA CIVICA: AZZURRI CAMPAGNA | LISTA CIVICA: PER LA FAMIGLIA | LISTA CIVICA: OBIETTIVO COMUNE | LISTA CIVICA: CAMPAGNA CHE VOGLIAMO</v>
      </c>
    </row>
    <row r="1136" spans="1:5" x14ac:dyDescent="0.25">
      <c r="A1136" t="s">
        <v>1476</v>
      </c>
      <c r="B1136" t="str">
        <f>VLOOKUP(A1136,'PEC separato'!A1136:C9036,3,0)</f>
        <v>pecveneto.it</v>
      </c>
      <c r="C1136" s="29">
        <f>VLOOKUP(A1136,SEZIONI!A1136:B9031,2,0)</f>
        <v>6</v>
      </c>
      <c r="D1136" t="str">
        <f>VLOOKUP(A1136,[1]Sindaci!$A$2:$B$7774,2,0)</f>
        <v>NATIN ALBERTO</v>
      </c>
      <c r="E1136" s="24" t="str">
        <f>VLOOKUP(A1136,[1]Sindaci!$A$2:$D$7774,4,0)</f>
        <v>LISTA CIVICA: ALBERTO NATIN SINDACO</v>
      </c>
    </row>
    <row r="1137" spans="1:5" x14ac:dyDescent="0.25">
      <c r="A1137" t="s">
        <v>1477</v>
      </c>
      <c r="B1137" t="str">
        <f>VLOOKUP(A1137,'PEC separato'!A1137:C9037,3,0)</f>
        <v>pec.comunecampagnano.it</v>
      </c>
      <c r="C1137" s="29">
        <f>VLOOKUP(A1137,SEZIONI!A1137:B9032,2,0)</f>
        <v>7</v>
      </c>
      <c r="D1137" t="str">
        <f>VLOOKUP(A1137,[1]Sindaci!$A$2:$B$7774,2,0)</f>
        <v>NISI ALESSIO</v>
      </c>
      <c r="E1137" s="24" t="str">
        <f>VLOOKUP(A1137,[1]Sindaci!$A$2:$D$7774,4,0)</f>
        <v>LISTA CIVICA: CAMBIARE DAVVERO</v>
      </c>
    </row>
    <row r="1138" spans="1:5" x14ac:dyDescent="0.25">
      <c r="A1138" t="s">
        <v>1478</v>
      </c>
      <c r="B1138" t="str">
        <f>VLOOKUP(A1138,'PEC separato'!A1138:C9038,3,0)</f>
        <v>postacert.toscana.it</v>
      </c>
      <c r="C1138" s="29">
        <f>VLOOKUP(A1138,SEZIONI!A1138:B9033,2,0)</f>
        <v>4</v>
      </c>
      <c r="D1138" t="str">
        <f>VLOOKUP(A1138,[1]Sindaci!$A$2:$B$7774,2,0)</f>
        <v>PESUCCI ELISMO</v>
      </c>
      <c r="E1138" s="24" t="str">
        <f>VLOOKUP(A1138,[1]Sindaci!$A$2:$D$7774,4,0)</f>
        <v>LISTA CIVICA: SOLIDARIETA' E BUON GOVERNO</v>
      </c>
    </row>
    <row r="1139" spans="1:5" x14ac:dyDescent="0.25">
      <c r="A1139" t="s">
        <v>1479</v>
      </c>
      <c r="B1139" t="str">
        <f>VLOOKUP(A1139,'PEC separato'!A1139:C9039,3,0)</f>
        <v>pec.comune.campagnolacremasca.cr.it</v>
      </c>
      <c r="C1139" s="29">
        <f>VLOOKUP(A1139,SEZIONI!A1139:B9034,2,0)</f>
        <v>1</v>
      </c>
      <c r="D1139" t="str">
        <f>VLOOKUP(A1139,[1]Sindaci!$A$2:$B$7774,2,0)</f>
        <v>GUERINI ROCCO AGOSTINO</v>
      </c>
      <c r="E1139" s="24" t="str">
        <f>VLOOKUP(A1139,[1]Sindaci!$A$2:$D$7774,4,0)</f>
        <v>LISTA CIVICA: INSIEME PER CAMPAGNOLA</v>
      </c>
    </row>
    <row r="1140" spans="1:5" x14ac:dyDescent="0.25">
      <c r="A1140" t="s">
        <v>1480</v>
      </c>
      <c r="B1140" t="str">
        <f>VLOOKUP(A1140,'PEC separato'!A1140:C9040,3,0)</f>
        <v>cert.provincia.re.it</v>
      </c>
      <c r="C1140" s="29">
        <f>VLOOKUP(A1140,SEZIONI!A1140:B9035,2,0)</f>
        <v>4</v>
      </c>
      <c r="D1140" t="str">
        <f>VLOOKUP(A1140,[1]Sindaci!$A$2:$B$7774,2,0)</f>
        <v>SANTACHIARA ALESSANDRO</v>
      </c>
      <c r="E1140" s="24" t="str">
        <f>VLOOKUP(A1140,[1]Sindaci!$A$2:$D$7774,4,0)</f>
        <v>LISTA CIVICA: DEMOCRATICI</v>
      </c>
    </row>
    <row r="1141" spans="1:5" x14ac:dyDescent="0.25">
      <c r="A1141" t="s">
        <v>29</v>
      </c>
      <c r="B1141" t="str">
        <f>VLOOKUP(A1141,'PEC separato'!A1141:C9041,3,0)</f>
        <v>asmepec.it</v>
      </c>
      <c r="C1141" s="29">
        <f>VLOOKUP(A1141,SEZIONI!A1141:B9036,2,0)</f>
        <v>3</v>
      </c>
      <c r="D1141" t="str">
        <f>VLOOKUP(A1141,[1]Sindaci!$A$2:$B$7774,2,0)</f>
        <v>CHIARELLO AGOSTINO</v>
      </c>
      <c r="E1141" s="24" t="str">
        <f>VLOOKUP(A1141,[1]Sindaci!$A$2:$D$7774,4,0)</f>
        <v>LISTA CIVICA: CAMPANA FUTURA</v>
      </c>
    </row>
    <row r="1142" spans="1:5" x14ac:dyDescent="0.25">
      <c r="A1142" t="s">
        <v>1481</v>
      </c>
      <c r="B1142" t="str">
        <f>VLOOKUP(A1142,'PEC separato'!A1142:C9042,3,0)</f>
        <v>pec.regione.lombardia.it</v>
      </c>
      <c r="C1142" s="29">
        <f>VLOOKUP(A1142,SEZIONI!A1142:B9037,2,0)</f>
        <v>2</v>
      </c>
      <c r="D1142" t="str">
        <f>VLOOKUP(A1142,[1]Sindaci!$A$2:$B$7774,2,0)</f>
        <v>BERETTA MARIANGELA</v>
      </c>
      <c r="E1142" s="24" t="str">
        <f>VLOOKUP(A1142,[1]Sindaci!$A$2:$D$7774,4,0)</f>
        <v>LISTA COMPOSITA: FORZA ITALIA-LEGA SALVINI</v>
      </c>
    </row>
    <row r="1143" spans="1:5" x14ac:dyDescent="0.25">
      <c r="A1143" t="s">
        <v>1482</v>
      </c>
      <c r="B1143" t="str">
        <f>VLOOKUP(A1143,'PEC separato'!A1143:C9043,3,0)</f>
        <v>cert.provincia.re.it</v>
      </c>
      <c r="C1143" s="29">
        <f>VLOOKUP(A1143,SEZIONI!A1143:B9038,2,0)</f>
        <v>4</v>
      </c>
      <c r="D1143" t="str">
        <f>VLOOKUP(A1143,[1]Sindaci!$A$2:$B$7774,2,0)</f>
        <v>SPANO' ALESSANDRO</v>
      </c>
      <c r="E1143" s="24" t="str">
        <f>VLOOKUP(A1143,[1]Sindaci!$A$2:$D$7774,4,0)</f>
        <v>LISTA CIVICA: INSIEME PER CAMPEGINE</v>
      </c>
    </row>
    <row r="1144" spans="1:5" x14ac:dyDescent="0.25">
      <c r="A1144" t="s">
        <v>1483</v>
      </c>
      <c r="B1144" t="str">
        <f>VLOOKUP(A1144,'PEC separato'!A1144:C9044,3,0)</f>
        <v>postacert.umbria.it</v>
      </c>
      <c r="C1144" s="29">
        <f>VLOOKUP(A1144,SEZIONI!A1144:B9039,2,0)</f>
        <v>3</v>
      </c>
      <c r="D1144" t="str">
        <f>VLOOKUP(A1144,[1]Sindaci!$A$2:$B$7774,2,0)</f>
        <v>CALISTI MAURIZIO</v>
      </c>
      <c r="E1144" s="24" t="str">
        <f>VLOOKUP(A1144,[1]Sindaci!$A$2:$D$7774,4,0)</f>
        <v>LISTA CIVICA: AMIAMO CAMPELLO</v>
      </c>
    </row>
    <row r="1145" spans="1:5" x14ac:dyDescent="0.25">
      <c r="A1145" t="s">
        <v>1484</v>
      </c>
      <c r="B1145" t="str">
        <f>VLOOKUP(A1145,'PEC separato'!A1145:C9045,3,0)</f>
        <v>cert.ruparpiemonte.it</v>
      </c>
      <c r="C1145" s="29">
        <f>VLOOKUP(A1145,SEZIONI!A1145:B9040,2,0)</f>
        <v>1</v>
      </c>
      <c r="D1145" t="str">
        <f>VLOOKUP(A1145,[1]Sindaci!$A$2:$B$7774,2,0)</f>
        <v>GIUBERTONI MIRIAM</v>
      </c>
      <c r="E1145" s="24" t="str">
        <f>VLOOKUP(A1145,[1]Sindaci!$A$2:$D$7774,4,0)</f>
        <v>LISTA CIVICA: LISTA CIVICA CAMPERTOGNO 2022</v>
      </c>
    </row>
    <row r="1146" spans="1:5" x14ac:dyDescent="0.25">
      <c r="A1146" t="s">
        <v>1485</v>
      </c>
      <c r="B1146" t="str">
        <f>VLOOKUP(A1146,'PEC separato'!A1146:C9046,3,0)</f>
        <v>postacert.toscana.it</v>
      </c>
      <c r="C1146" s="29">
        <f>VLOOKUP(A1146,SEZIONI!A1146:B9041,2,0)</f>
        <v>39</v>
      </c>
      <c r="D1146" t="e">
        <f>VLOOKUP(A1146,[1]Sindaci!$A$2:$B$7774,2,0)</f>
        <v>#N/A</v>
      </c>
      <c r="E1146" s="24" t="e">
        <f>VLOOKUP(A1146,[1]Sindaci!$A$2:$D$7774,4,0)</f>
        <v>#N/A</v>
      </c>
    </row>
    <row r="1147" spans="1:5" x14ac:dyDescent="0.25">
      <c r="A1147" t="s">
        <v>1486</v>
      </c>
      <c r="B1147" t="str">
        <f>VLOOKUP(A1147,'PEC separato'!A1147:C9047,3,0)</f>
        <v>pec.rupar.puglia.it</v>
      </c>
      <c r="C1147" s="29">
        <f>VLOOKUP(A1147,SEZIONI!A1147:B9042,2,0)</f>
        <v>10</v>
      </c>
      <c r="D1147" t="str">
        <f>VLOOKUP(A1147,[1]Sindaci!$A$2:$B$7774,2,0)</f>
        <v>FINA ALFREDO PAOLO</v>
      </c>
      <c r="E1147" s="24" t="str">
        <f>VLOOKUP(A1147,[1]Sindaci!$A$2:$D$7774,4,0)</f>
        <v>LISTA CIVICA: IDEA CAMPI</v>
      </c>
    </row>
    <row r="1148" spans="1:5" x14ac:dyDescent="0.25">
      <c r="A1148" t="s">
        <v>1487</v>
      </c>
      <c r="B1148" t="str">
        <f>VLOOKUP(A1148,'PEC separato'!A1148:C9048,3,0)</f>
        <v>pec.ptbiellese.it</v>
      </c>
      <c r="C1148" s="29">
        <f>VLOOKUP(A1148,SEZIONI!A1148:B9043,2,0)</f>
        <v>1</v>
      </c>
      <c r="D1148" t="str">
        <f>VLOOKUP(A1148,[1]Sindaci!$A$2:$B$7774,2,0)</f>
        <v>PIATTI MAURIZIO</v>
      </c>
      <c r="E1148" s="24" t="str">
        <f>VLOOKUP(A1148,[1]Sindaci!$A$2:$D$7774,4,0)</f>
        <v>LISTA CIVICA: PER LA BURSCH</v>
      </c>
    </row>
    <row r="1149" spans="1:5" x14ac:dyDescent="0.25">
      <c r="A1149" t="s">
        <v>1488</v>
      </c>
      <c r="B1149" t="str">
        <f>VLOOKUP(A1149,'PEC separato'!A1149:C9049,3,0)</f>
        <v>cert.ip-veneto.net</v>
      </c>
      <c r="C1149" s="29">
        <f>VLOOKUP(A1149,SEZIONI!A1149:B9044,2,0)</f>
        <v>2</v>
      </c>
      <c r="D1149" t="str">
        <f>VLOOKUP(A1149,[1]Sindaci!$A$2:$B$7774,2,0)</f>
        <v>ZULIAN MASSIMO</v>
      </c>
      <c r="E1149" s="24" t="str">
        <f>VLOOKUP(A1149,[1]Sindaci!$A$2:$D$7774,4,0)</f>
        <v>LISTA CIVICA: NUOVA CAMPIGLIA</v>
      </c>
    </row>
    <row r="1150" spans="1:5" x14ac:dyDescent="0.25">
      <c r="A1150" t="s">
        <v>1489</v>
      </c>
      <c r="B1150" t="str">
        <f>VLOOKUP(A1150,'PEC separato'!A1150:C9050,3,0)</f>
        <v>postacert.toscana.it</v>
      </c>
      <c r="C1150" s="29">
        <f>VLOOKUP(A1150,SEZIONI!A1150:B9045,2,0)</f>
        <v>13</v>
      </c>
      <c r="D1150" t="str">
        <f>VLOOKUP(A1150,[1]Sindaci!$A$2:$B$7774,2,0)</f>
        <v>TICCIATI ALBERTA</v>
      </c>
      <c r="E1150" s="24" t="str">
        <f>VLOOKUP(A1150,[1]Sindaci!$A$2:$D$7774,4,0)</f>
        <v>LISTA CIVICA: CAMPIGLIA COMUNE</v>
      </c>
    </row>
    <row r="1151" spans="1:5" x14ac:dyDescent="0.25">
      <c r="A1151" t="s">
        <v>1490</v>
      </c>
      <c r="B1151" t="str">
        <f>VLOOKUP(A1151,'PEC separato'!A1151:C9051,3,0)</f>
        <v>cert.comune.campiglionefenile.to.it</v>
      </c>
      <c r="C1151" s="29">
        <f>VLOOKUP(A1151,SEZIONI!A1151:B9046,2,0)</f>
        <v>1</v>
      </c>
      <c r="D1151" t="str">
        <f>VLOOKUP(A1151,[1]Sindaci!$A$2:$B$7774,2,0)</f>
        <v>ROSSETTO PAOLO</v>
      </c>
      <c r="E1151" s="24" t="str">
        <f>VLOOKUP(A1151,[1]Sindaci!$A$2:$D$7774,4,0)</f>
        <v>LISTA CIVICA: PER CAMPIGLIONE FENILE</v>
      </c>
    </row>
    <row r="1152" spans="1:5" x14ac:dyDescent="0.25">
      <c r="A1152" t="s">
        <v>1491</v>
      </c>
      <c r="B1152" t="str">
        <f>VLOOKUP(A1152,'PEC separato'!A1152:C9052,3,0)</f>
        <v>comunecampione.it</v>
      </c>
      <c r="C1152" s="29">
        <f>VLOOKUP(A1152,SEZIONI!A1152:B9047,2,0)</f>
        <v>3</v>
      </c>
      <c r="D1152" t="str">
        <f>VLOOKUP(A1152,[1]Sindaci!$A$2:$B$7774,2,0)</f>
        <v>CANESI ROBERTO</v>
      </c>
      <c r="E1152" s="24" t="str">
        <f>VLOOKUP(A1152,[1]Sindaci!$A$2:$D$7774,4,0)</f>
        <v>LISTA CIVICA: CAMPIONE RINASCE</v>
      </c>
    </row>
    <row r="1153" spans="1:5" x14ac:dyDescent="0.25">
      <c r="A1153" t="s">
        <v>1492</v>
      </c>
      <c r="B1153" t="str">
        <f>VLOOKUP(A1153,'PEC separato'!A1153:C9053,3,0)</f>
        <v>pec.comune.campitellodifassa.tn.it</v>
      </c>
      <c r="C1153" s="29">
        <f>VLOOKUP(A1153,SEZIONI!A1153:B9048,2,0)</f>
        <v>1</v>
      </c>
      <c r="D1153" t="str">
        <f>VLOOKUP(A1153,[1]Sindaci!$A$2:$B$7774,2,0)</f>
        <v>BERNARD IVO</v>
      </c>
      <c r="E1153" s="24" t="str">
        <f>VLOOKUP(A1153,[1]Sindaci!$A$2:$D$7774,4,0)</f>
        <v>_</v>
      </c>
    </row>
    <row r="1154" spans="1:5" x14ac:dyDescent="0.25">
      <c r="A1154" t="s">
        <v>1493</v>
      </c>
      <c r="B1154" t="str">
        <f>VLOOKUP(A1154,'PEC separato'!A1154:C9054,3,0)</f>
        <v>pec.comune.campli.te.it</v>
      </c>
      <c r="C1154" s="29">
        <f>VLOOKUP(A1154,SEZIONI!A1154:B9049,2,0)</f>
        <v>11</v>
      </c>
      <c r="D1154" t="str">
        <f>VLOOKUP(A1154,[1]Sindaci!$A$2:$B$7774,2,0)</f>
        <v>AGOSTINELLI FEDERICO</v>
      </c>
      <c r="E1154" s="24" t="str">
        <f>VLOOKUP(A1154,[1]Sindaci!$A$2:$D$7774,4,0)</f>
        <v>LISTA CIVICA: A TUTTO CAMPLI</v>
      </c>
    </row>
    <row r="1155" spans="1:5" x14ac:dyDescent="0.25">
      <c r="A1155" t="s">
        <v>330</v>
      </c>
      <c r="B1155" t="str">
        <f>VLOOKUP(A1155,'PEC separato'!A1155:C9055,3,0)</f>
        <v>asmepec.it</v>
      </c>
      <c r="C1155" s="29">
        <f>VLOOKUP(A1155,SEZIONI!A1155:B9050,2,0)</f>
        <v>4</v>
      </c>
      <c r="D1155" t="str">
        <f>VLOOKUP(A1155,[1]Sindaci!$A$2:$B$7774,2,0)</f>
        <v>REPACI ROCCO ALESSANDRO</v>
      </c>
      <c r="E1155" s="24" t="str">
        <f>VLOOKUP(A1155,[1]Sindaci!$A$2:$D$7774,4,0)</f>
        <v>LISTA CIVICA: PRIMA DI TUTTO CAMPO CALABRO</v>
      </c>
    </row>
    <row r="1156" spans="1:5" x14ac:dyDescent="0.25">
      <c r="A1156" t="s">
        <v>1494</v>
      </c>
      <c r="B1156" t="str">
        <f>VLOOKUP(A1156,'PEC separato'!A1156:C9056,3,0)</f>
        <v>pec.comnet-ra.it</v>
      </c>
      <c r="C1156" s="29">
        <f>VLOOKUP(A1156,SEZIONI!A1156:B9051,2,0)</f>
        <v>1</v>
      </c>
      <c r="D1156" t="str">
        <f>VLOOKUP(A1156,[1]Sindaci!$A$2:$B$7774,2,0)</f>
        <v>DI GESUALDO MICHELE</v>
      </c>
      <c r="E1156" s="24" t="str">
        <f>VLOOKUP(A1156,[1]Sindaci!$A$2:$D$7774,4,0)</f>
        <v>LISTA CIVICA: LE ALI PER CAMPO</v>
      </c>
    </row>
    <row r="1157" spans="1:5" x14ac:dyDescent="0.25">
      <c r="A1157" t="s">
        <v>7889</v>
      </c>
      <c r="B1157" t="str">
        <f>VLOOKUP(A1157,'PEC separato'!A1157:C9057,3,0)</f>
        <v>legalmail.it</v>
      </c>
      <c r="C1157" s="29">
        <f>VLOOKUP(A1157,SEZIONI!A1157:B9052,2,0)</f>
        <v>3</v>
      </c>
      <c r="D1157" t="str">
        <f>VLOOKUP(A1157,[1]Sindaci!$A$2:$B$7774,2,0)</f>
        <v>UBEREGGER VERENA</v>
      </c>
      <c r="E1157" s="24" t="str">
        <f>VLOOKUP(A1157,[1]Sindaci!$A$2:$D$7774,4,0)</f>
        <v>_</v>
      </c>
    </row>
    <row r="1158" spans="1:5" x14ac:dyDescent="0.25">
      <c r="A1158" t="s">
        <v>1495</v>
      </c>
      <c r="B1158" t="str">
        <f>VLOOKUP(A1158,'PEC separato'!A1158:C9058,3,0)</f>
        <v>pec.comune.campo-ligure.ge.it</v>
      </c>
      <c r="C1158" s="29">
        <f>VLOOKUP(A1158,SEZIONI!A1158:B9053,2,0)</f>
        <v>3</v>
      </c>
      <c r="D1158" t="str">
        <f>VLOOKUP(A1158,[1]Sindaci!$A$2:$B$7774,2,0)</f>
        <v>OLIVERI GIOVANNI</v>
      </c>
      <c r="E1158" s="24" t="str">
        <f>VLOOKUP(A1158,[1]Sindaci!$A$2:$D$7774,4,0)</f>
        <v>LISTA CIVICA: UNITI PER CAMPO</v>
      </c>
    </row>
    <row r="1159" spans="1:5" x14ac:dyDescent="0.25">
      <c r="A1159" t="s">
        <v>1496</v>
      </c>
      <c r="B1159" t="str">
        <f>VLOOKUP(A1159,'PEC separato'!A1159:C9059,3,0)</f>
        <v>postacert.toscana.it</v>
      </c>
      <c r="C1159" s="29">
        <f>VLOOKUP(A1159,SEZIONI!A1159:B9054,2,0)</f>
        <v>6</v>
      </c>
      <c r="D1159" t="str">
        <f>VLOOKUP(A1159,[1]Sindaci!$A$2:$B$7774,2,0)</f>
        <v>MONTAUTI DAVIDE</v>
      </c>
      <c r="E1159" s="24" t="str">
        <f>VLOOKUP(A1159,[1]Sindaci!$A$2:$D$7774,4,0)</f>
        <v>LISTA CIVICA: INSIEME PER MIGLIORARE</v>
      </c>
    </row>
    <row r="1160" spans="1:5" x14ac:dyDescent="0.25">
      <c r="A1160" t="s">
        <v>1497</v>
      </c>
      <c r="B1160" t="str">
        <f>VLOOKUP(A1160,'PEC separato'!A1160:C9060,3,0)</f>
        <v>cert.ip-veneto.net</v>
      </c>
      <c r="C1160" s="29">
        <f>VLOOKUP(A1160,SEZIONI!A1160:B9055,2,0)</f>
        <v>5</v>
      </c>
      <c r="D1160" t="str">
        <f>VLOOKUP(A1160,[1]Sindaci!$A$2:$B$7774,2,0)</f>
        <v>TARDIVO DARIO LUIGI</v>
      </c>
      <c r="E1160" s="24" t="str">
        <f>VLOOKUP(A1160,[1]Sindaci!$A$2:$D$7774,4,0)</f>
        <v>LISTA CIVICA: IL NOSTRO IMPEGNO</v>
      </c>
    </row>
    <row r="1161" spans="1:5" x14ac:dyDescent="0.25">
      <c r="A1161" t="s">
        <v>7890</v>
      </c>
      <c r="B1161" t="str">
        <f>VLOOKUP(A1161,'PEC separato'!A1161:C9061,3,0)</f>
        <v>legalmail.it</v>
      </c>
      <c r="C1161" s="29">
        <f>VLOOKUP(A1161,SEZIONI!A1161:B9056,2,0)</f>
        <v>6</v>
      </c>
      <c r="D1161" t="e">
        <f>VLOOKUP(A1161,[1]Sindaci!$A$2:$B$7774,2,0)</f>
        <v>#N/A</v>
      </c>
      <c r="E1161" s="24" t="e">
        <f>VLOOKUP(A1161,[1]Sindaci!$A$2:$D$7774,4,0)</f>
        <v>#N/A</v>
      </c>
    </row>
    <row r="1162" spans="1:5" x14ac:dyDescent="0.25">
      <c r="A1162" t="s">
        <v>1498</v>
      </c>
      <c r="B1162" t="str">
        <f>VLOOKUP(A1162,'PEC separato'!A1162:C9062,3,0)</f>
        <v>pec.it</v>
      </c>
      <c r="C1162" s="29">
        <f>VLOOKUP(A1162,SEZIONI!A1162:B9057,2,0)</f>
        <v>56</v>
      </c>
      <c r="D1162" t="str">
        <f>VLOOKUP(A1162,[1]Sindaci!$A$2:$B$7774,2,0)</f>
        <v>GRAVINA ROBERTO</v>
      </c>
      <c r="E1162" s="24" t="str">
        <f>VLOOKUP(A1162,[1]Sindaci!$A$2:$D$7774,4,0)</f>
        <v>MOVIMENTO 5 STELLE</v>
      </c>
    </row>
    <row r="1163" spans="1:5" x14ac:dyDescent="0.25">
      <c r="A1163" t="s">
        <v>1499</v>
      </c>
      <c r="B1163" t="str">
        <f>VLOOKUP(A1163,'PEC separato'!A1163:C9063,3,0)</f>
        <v>legal.comune.campobellodilicata.ag.it</v>
      </c>
      <c r="C1163" s="29">
        <f>VLOOKUP(A1163,SEZIONI!A1163:B9058,2,0)</f>
        <v>11</v>
      </c>
      <c r="D1163" t="str">
        <f>VLOOKUP(A1163,[1]Sindaci!$A$2:$B$7774,2,0)</f>
        <v>PITRUZZELLA ANTONIO</v>
      </c>
      <c r="E1163" s="24" t="str">
        <f>VLOOKUP(A1163,[1]Sindaci!$A$2:$D$7774,4,0)</f>
        <v>LISTA CIVICA: ANTONIO PITRUZZELLA SINDACO</v>
      </c>
    </row>
    <row r="1164" spans="1:5" x14ac:dyDescent="0.25">
      <c r="A1164" t="s">
        <v>1500</v>
      </c>
      <c r="B1164" t="str">
        <f>VLOOKUP(A1164,'PEC separato'!A1164:C9064,3,0)</f>
        <v>pec.it</v>
      </c>
      <c r="C1164" s="29">
        <f>VLOOKUP(A1164,SEZIONI!A1164:B9059,2,0)</f>
        <v>14</v>
      </c>
      <c r="D1164" t="str">
        <f>VLOOKUP(A1164,[1]Sindaci!$A$2:$B$7774,2,0)</f>
        <v>CASTIGLIONE GIUSEPPE</v>
      </c>
      <c r="E1164" s="24" t="str">
        <f>VLOOKUP(A1164,[1]Sindaci!$A$2:$D$7774,4,0)</f>
        <v>LISTA CIVICA: DEMOCRAZIA E LIBERTA'</v>
      </c>
    </row>
    <row r="1165" spans="1:5" x14ac:dyDescent="0.25">
      <c r="A1165" t="s">
        <v>1501</v>
      </c>
      <c r="B1165" t="str">
        <f>VLOOKUP(A1165,'PEC separato'!A1165:C9065,3,0)</f>
        <v>legalmail.it</v>
      </c>
      <c r="C1165" s="29">
        <f>VLOOKUP(A1165,SEZIONI!A1165:B9060,2,0)</f>
        <v>1</v>
      </c>
      <c r="D1165" t="str">
        <f>VLOOKUP(A1165,[1]Sindaci!$A$2:$B$7774,2,0)</f>
        <v>VALENTE SIMONA</v>
      </c>
      <c r="E1165" s="24" t="str">
        <f>VLOOKUP(A1165,[1]Sindaci!$A$2:$D$7774,4,0)</f>
        <v>LISTA CIVICA: TRADIZIONE E FUTURO</v>
      </c>
    </row>
    <row r="1166" spans="1:5" x14ac:dyDescent="0.25">
      <c r="A1166" t="s">
        <v>1502</v>
      </c>
      <c r="B1166" t="str">
        <f>VLOOKUP(A1166,'PEC separato'!A1166:C9066,3,0)</f>
        <v>cert.ip-veneto.net</v>
      </c>
      <c r="C1166" s="29">
        <f>VLOOKUP(A1166,SEZIONI!A1166:B9061,2,0)</f>
        <v>14</v>
      </c>
      <c r="D1166" t="str">
        <f>VLOOKUP(A1166,[1]Sindaci!$A$2:$B$7774,2,0)</f>
        <v>GALLO VALTER</v>
      </c>
      <c r="E1166" s="24" t="str">
        <f>VLOOKUP(A1166,[1]Sindaci!$A$2:$D$7774,4,0)</f>
        <v>LISTA CIVICA: UNO DI VOI</v>
      </c>
    </row>
    <row r="1167" spans="1:5" x14ac:dyDescent="0.25">
      <c r="A1167" t="s">
        <v>1503</v>
      </c>
      <c r="B1167" t="str">
        <f>VLOOKUP(A1167,'PEC separato'!A1167:C9067,3,0)</f>
        <v>pec.comune.campodenno.tn.it</v>
      </c>
      <c r="C1167" s="29">
        <f>VLOOKUP(A1167,SEZIONI!A1167:B9062,2,0)</f>
        <v>1</v>
      </c>
      <c r="D1167" t="str">
        <f>VLOOKUP(A1167,[1]Sindaci!$A$2:$B$7774,2,0)</f>
        <v>BIADA DANIELE</v>
      </c>
      <c r="E1167" s="24" t="str">
        <f>VLOOKUP(A1167,[1]Sindaci!$A$2:$D$7774,4,0)</f>
        <v>_</v>
      </c>
    </row>
    <row r="1168" spans="1:5" x14ac:dyDescent="0.25">
      <c r="A1168" t="s">
        <v>1504</v>
      </c>
      <c r="B1168" t="str">
        <f>VLOOKUP(A1168,'PEC separato'!A1168:C9068,3,0)</f>
        <v>pec.comune.campodimele.lt.it</v>
      </c>
      <c r="C1168" s="29">
        <f>VLOOKUP(A1168,SEZIONI!A1168:B9063,2,0)</f>
        <v>2</v>
      </c>
      <c r="D1168" t="str">
        <f>VLOOKUP(A1168,[1]Sindaci!$A$2:$B$7774,2,0)</f>
        <v>ZANNELLA ROBERTO</v>
      </c>
      <c r="E1168" s="24" t="str">
        <f>VLOOKUP(A1168,[1]Sindaci!$A$2:$D$7774,4,0)</f>
        <v>LISTA CIVICA: I GIOVANI CAMPODIMELE</v>
      </c>
    </row>
    <row r="1169" spans="1:5" x14ac:dyDescent="0.25">
      <c r="A1169" t="s">
        <v>1505</v>
      </c>
      <c r="B1169" t="str">
        <f>VLOOKUP(A1169,'PEC separato'!A1169:C9069,3,0)</f>
        <v>legalmail.it</v>
      </c>
      <c r="C1169" s="29">
        <f>VLOOKUP(A1169,SEZIONI!A1169:B9064,2,0)</f>
        <v>3</v>
      </c>
      <c r="D1169" t="str">
        <f>VLOOKUP(A1169,[1]Sindaci!$A$2:$B$7774,2,0)</f>
        <v>NOTARTOMASO GIUSEPPE</v>
      </c>
      <c r="E1169" s="24" t="str">
        <f>VLOOKUP(A1169,[1]Sindaci!$A$2:$D$7774,4,0)</f>
        <v>LISTA CIVICA: FARE FUTURO</v>
      </c>
    </row>
    <row r="1170" spans="1:5" x14ac:dyDescent="0.25">
      <c r="A1170" t="s">
        <v>1506</v>
      </c>
      <c r="B1170" t="str">
        <f>VLOOKUP(A1170,'PEC separato'!A1170:C9070,3,0)</f>
        <v>cert.provincia.so.it</v>
      </c>
      <c r="C1170" s="29">
        <f>VLOOKUP(A1170,SEZIONI!A1170:B9065,2,0)</f>
        <v>1</v>
      </c>
      <c r="D1170" t="str">
        <f>VLOOKUP(A1170,[1]Sindaci!$A$2:$B$7774,2,0)</f>
        <v>GUANELLA ENRICA</v>
      </c>
      <c r="E1170" s="24" t="str">
        <f>VLOOKUP(A1170,[1]Sindaci!$A$2:$D$7774,4,0)</f>
        <v>LISTA CIVICA: CAMPODOLCINO GUARDA AVANTI</v>
      </c>
    </row>
    <row r="1171" spans="1:5" x14ac:dyDescent="0.25">
      <c r="A1171" t="s">
        <v>1507</v>
      </c>
      <c r="B1171" t="str">
        <f>VLOOKUP(A1171,'PEC separato'!A1171:C9071,3,0)</f>
        <v xml:space="preserve">legalmailpa.it </v>
      </c>
      <c r="C1171" s="29">
        <f>VLOOKUP(A1171,SEZIONI!A1171:B9066,2,0)</f>
        <v>2</v>
      </c>
      <c r="D1171" t="str">
        <f>VLOOKUP(A1171,[1]Sindaci!$A$2:$B$7774,2,0)</f>
        <v>VEZZARO GIANFRANCO</v>
      </c>
      <c r="E1171" s="24" t="str">
        <f>VLOOKUP(A1171,[1]Sindaci!$A$2:$D$7774,4,0)</f>
        <v>LISTA COMPOSITA: LEGA SALVINI-FRATELLI D'ITALIA</v>
      </c>
    </row>
    <row r="1172" spans="1:5" x14ac:dyDescent="0.25">
      <c r="A1172" t="s">
        <v>1508</v>
      </c>
      <c r="B1172" t="str">
        <f>VLOOKUP(A1172,'PEC separato'!A1172:C9072,3,0)</f>
        <v>pec.it</v>
      </c>
      <c r="C1172" s="29">
        <f>VLOOKUP(A1172,SEZIONI!A1172:B9067,2,0)</f>
        <v>1</v>
      </c>
      <c r="D1172" t="str">
        <f>VLOOKUP(A1172,[1]Sindaci!$A$2:$B$7774,2,0)</f>
        <v>ALDEGHERI PIETRO</v>
      </c>
      <c r="E1172" s="24" t="str">
        <f>VLOOKUP(A1172,[1]Sindaci!$A$2:$D$7774,4,0)</f>
        <v>_</v>
      </c>
    </row>
    <row r="1173" spans="1:5" x14ac:dyDescent="0.25">
      <c r="A1173" t="s">
        <v>1509</v>
      </c>
      <c r="B1173" t="str">
        <f>VLOOKUP(A1173,'PEC separato'!A1173:C9073,3,0)</f>
        <v>pec.it</v>
      </c>
      <c r="C1173" s="29">
        <f>VLOOKUP(A1173,SEZIONI!A1173:B9068,2,0)</f>
        <v>6</v>
      </c>
      <c r="D1173" t="str">
        <f>VLOOKUP(A1173,[1]Sindaci!$A$2:$B$7774,2,0)</f>
        <v>TARAVELLA MICHELA</v>
      </c>
      <c r="E1173" s="24" t="str">
        <f>VLOOKUP(A1173,[1]Sindaci!$A$2:$D$7774,4,0)</f>
        <v>_</v>
      </c>
    </row>
    <row r="1174" spans="1:5" x14ac:dyDescent="0.25">
      <c r="A1174" t="s">
        <v>1510</v>
      </c>
      <c r="B1174" t="str">
        <f>VLOOKUP(A1174,'PEC separato'!A1174:C9074,3,0)</f>
        <v>pec.ucvaldaso.it</v>
      </c>
      <c r="C1174" s="29">
        <f>VLOOKUP(A1174,SEZIONI!A1174:B9069,2,0)</f>
        <v>2</v>
      </c>
      <c r="D1174" t="str">
        <f>VLOOKUP(A1174,[1]Sindaci!$A$2:$B$7774,2,0)</f>
        <v>CANNELLA GABRIELE</v>
      </c>
      <c r="E1174" s="24" t="str">
        <f>VLOOKUP(A1174,[1]Sindaci!$A$2:$D$7774,4,0)</f>
        <v>LISTA CIVICA: CONTINUIAMO INSIEME</v>
      </c>
    </row>
    <row r="1175" spans="1:5" x14ac:dyDescent="0.25">
      <c r="A1175" t="s">
        <v>1511</v>
      </c>
      <c r="B1175" t="str">
        <f>VLOOKUP(A1175,'PEC separato'!A1175:C9075,3,0)</f>
        <v>pec.it</v>
      </c>
      <c r="C1175" s="29">
        <f>VLOOKUP(A1175,SEZIONI!A1175:B9070,2,0)</f>
        <v>2</v>
      </c>
      <c r="D1175" t="str">
        <f>VLOOKUP(A1175,[1]Sindaci!$A$2:$B$7774,2,0)</f>
        <v>ODDO GIUSEPPE</v>
      </c>
      <c r="E1175" s="24" t="str">
        <f>VLOOKUP(A1175,[1]Sindaci!$A$2:$D$7774,4,0)</f>
        <v>_</v>
      </c>
    </row>
    <row r="1176" spans="1:5" x14ac:dyDescent="0.25">
      <c r="A1176" t="s">
        <v>1512</v>
      </c>
      <c r="B1176" t="str">
        <f>VLOOKUP(A1176,'PEC separato'!A1176:C9076,3,0)</f>
        <v>pec.comune.campoformido.ud.it</v>
      </c>
      <c r="C1176" s="29">
        <f>VLOOKUP(A1176,SEZIONI!A1176:B9071,2,0)</f>
        <v>7</v>
      </c>
      <c r="D1176" t="str">
        <f>VLOOKUP(A1176,[1]Sindaci!$A$2:$B$7774,2,0)</f>
        <v>FURLANI ERIKA</v>
      </c>
      <c r="E1176" s="24" t="str">
        <f>VLOOKUP(A1176,[1]Sindaci!$A$2:$D$7774,4,0)</f>
        <v>LEGA SALVINI PREMIER | LISTA CIVICA: PROGETTO PER CAMPOFORMIDO | LISTA CIVICA: FURLANE-CJAMPFUARMIT | LISTA CIVICA: RINNOVIAMO CAMPOFORMIDO</v>
      </c>
    </row>
    <row r="1177" spans="1:5" x14ac:dyDescent="0.25">
      <c r="A1177" t="s">
        <v>1513</v>
      </c>
      <c r="B1177" t="str">
        <f>VLOOKUP(A1177,'PEC separato'!A1177:C9077,3,0)</f>
        <v>legalmail.it</v>
      </c>
      <c r="C1177" s="29">
        <f>VLOOKUP(A1177,SEZIONI!A1177:B9072,2,0)</f>
        <v>4</v>
      </c>
      <c r="D1177" t="str">
        <f>VLOOKUP(A1177,[1]Sindaci!$A$2:$B$7774,2,0)</f>
        <v>NUARA ROSARIO</v>
      </c>
      <c r="E1177" s="24" t="str">
        <f>VLOOKUP(A1177,[1]Sindaci!$A$2:$D$7774,4,0)</f>
        <v>_</v>
      </c>
    </row>
    <row r="1178" spans="1:5" x14ac:dyDescent="0.25">
      <c r="A1178" t="s">
        <v>1514</v>
      </c>
      <c r="B1178" t="str">
        <f>VLOOKUP(A1178,'PEC separato'!A1178:C9078,3,0)</f>
        <v>cert.comune.campogalliano.mo.it</v>
      </c>
      <c r="C1178" s="29">
        <f>VLOOKUP(A1178,SEZIONI!A1178:B9073,2,0)</f>
        <v>8</v>
      </c>
      <c r="D1178" t="str">
        <f>VLOOKUP(A1178,[1]Sindaci!$A$2:$B$7774,2,0)</f>
        <v>GUERZONI PAOLA</v>
      </c>
      <c r="E1178" s="24" t="str">
        <f>VLOOKUP(A1178,[1]Sindaci!$A$2:$D$7774,4,0)</f>
        <v>LISTA CIVICA: CENTRO SINISTRA CAMPOGALLIANO</v>
      </c>
    </row>
    <row r="1179" spans="1:5" x14ac:dyDescent="0.25">
      <c r="A1179" t="s">
        <v>1515</v>
      </c>
      <c r="B1179" t="str">
        <f>VLOOKUP(A1179,'PEC separato'!A1179:C9079,3,0)</f>
        <v>pec.comunecampolattaro.it</v>
      </c>
      <c r="C1179" s="29">
        <f>VLOOKUP(A1179,SEZIONI!A1179:B9074,2,0)</f>
        <v>2</v>
      </c>
      <c r="D1179" t="str">
        <f>VLOOKUP(A1179,[1]Sindaci!$A$2:$B$7774,2,0)</f>
        <v>PAGLIA SIMONE</v>
      </c>
      <c r="E1179" s="24" t="str">
        <f>VLOOKUP(A1179,[1]Sindaci!$A$2:$D$7774,4,0)</f>
        <v>LISTA CIVICA: CAMPOLATTARO LE RADICI IL FUTURO</v>
      </c>
    </row>
    <row r="1180" spans="1:5" x14ac:dyDescent="0.25">
      <c r="A1180" t="s">
        <v>1516</v>
      </c>
      <c r="B1180" t="str">
        <f>VLOOKUP(A1180,'PEC separato'!A1180:C9080,3,0)</f>
        <v>pec.it</v>
      </c>
      <c r="C1180" s="29">
        <f>VLOOKUP(A1180,SEZIONI!A1180:B9075,2,0)</f>
        <v>2</v>
      </c>
      <c r="D1180" t="str">
        <f>VLOOKUP(A1180,[1]Sindaci!$A$2:$B$7774,2,0)</f>
        <v>DI BENEDETTO PANCRAZIA</v>
      </c>
      <c r="E1180" s="24" t="str">
        <f>VLOOKUP(A1180,[1]Sindaci!$A$2:$D$7774,4,0)</f>
        <v>LISTA CIVICA: VIVERE CAMPOLI</v>
      </c>
    </row>
    <row r="1181" spans="1:5" x14ac:dyDescent="0.25">
      <c r="A1181" t="s">
        <v>1517</v>
      </c>
      <c r="B1181" t="str">
        <f>VLOOKUP(A1181,'PEC separato'!A1181:C9081,3,0)</f>
        <v>pec.it</v>
      </c>
      <c r="C1181" s="29">
        <f>VLOOKUP(A1181,SEZIONI!A1181:B9076,2,0)</f>
        <v>2</v>
      </c>
      <c r="D1181" t="str">
        <f>VLOOKUP(A1181,[1]Sindaci!$A$2:$B$7774,2,0)</f>
        <v>GRASSO TOMMASO NICOLA</v>
      </c>
      <c r="E1181" s="24" t="str">
        <f>VLOOKUP(A1181,[1]Sindaci!$A$2:$D$7774,4,0)</f>
        <v>LISTA CIVICA: COSTRUIRE ALLA LUCE DEL SOLE</v>
      </c>
    </row>
    <row r="1182" spans="1:5" x14ac:dyDescent="0.25">
      <c r="A1182" t="s">
        <v>1518</v>
      </c>
      <c r="B1182" t="str">
        <f>VLOOKUP(A1182,'PEC separato'!A1182:C9082,3,0)</f>
        <v>legalmail.it</v>
      </c>
      <c r="C1182" s="29">
        <f>VLOOKUP(A1182,SEZIONI!A1182:B9077,2,0)</f>
        <v>1</v>
      </c>
      <c r="D1182" t="str">
        <f>VLOOKUP(A1182,[1]Sindaci!$A$2:$B$7774,2,0)</f>
        <v>PALMIERO ANNAMARIA</v>
      </c>
      <c r="E1182" s="24" t="str">
        <f>VLOOKUP(A1182,[1]Sindaci!$A$2:$D$7774,4,0)</f>
        <v>LISTA CIVICA: VIVERE CAMPOLIETO</v>
      </c>
    </row>
    <row r="1183" spans="1:5" x14ac:dyDescent="0.25">
      <c r="A1183" t="s">
        <v>1519</v>
      </c>
      <c r="B1183" t="str">
        <f>VLOOKUP(A1183,'PEC separato'!A1183:C9083,3,0)</f>
        <v>pecveneto.it</v>
      </c>
      <c r="C1183" s="29">
        <f>VLOOKUP(A1183,SEZIONI!A1183:B9078,2,0)</f>
        <v>9</v>
      </c>
      <c r="D1183" t="str">
        <f>VLOOKUP(A1183,[1]Sindaci!$A$2:$B$7774,2,0)</f>
        <v>GASTALDI MATTIA</v>
      </c>
      <c r="E1183" s="24" t="str">
        <f>VLOOKUP(A1183,[1]Sindaci!$A$2:$D$7774,4,0)</f>
        <v>LISTA CIVICA: AVANTI INSIEME</v>
      </c>
    </row>
    <row r="1184" spans="1:5" x14ac:dyDescent="0.25">
      <c r="A1184" t="s">
        <v>1520</v>
      </c>
      <c r="B1184" t="str">
        <f>VLOOKUP(A1184,'PEC separato'!A1184:C9084,3,0)</f>
        <v>certgov.fvg.it</v>
      </c>
      <c r="C1184" s="29">
        <f>VLOOKUP(A1184,SEZIONI!A1184:B9079,2,0)</f>
        <v>2</v>
      </c>
      <c r="D1184" t="str">
        <f>VLOOKUP(A1184,[1]Sindaci!$A$2:$B$7774,2,0)</f>
        <v>URBAN ALBERTO</v>
      </c>
      <c r="E1184" s="24" t="str">
        <f>VLOOKUP(A1184,[1]Sindaci!$A$2:$D$7774,4,0)</f>
        <v>_</v>
      </c>
    </row>
    <row r="1185" spans="1:5" x14ac:dyDescent="0.25">
      <c r="A1185" t="s">
        <v>1521</v>
      </c>
      <c r="B1185" t="str">
        <f>VLOOKUP(A1185,'PEC separato'!A1185:C9085,3,0)</f>
        <v>cert.ruparbasilicata.it</v>
      </c>
      <c r="C1185" s="29">
        <f>VLOOKUP(A1185,SEZIONI!A1185:B9080,2,0)</f>
        <v>1</v>
      </c>
      <c r="D1185" t="str">
        <f>VLOOKUP(A1185,[1]Sindaci!$A$2:$B$7774,2,0)</f>
        <v>BLASI NICOLA</v>
      </c>
      <c r="E1185" s="24" t="str">
        <f>VLOOKUP(A1185,[1]Sindaci!$A$2:$D$7774,4,0)</f>
        <v>LISTA CIVICA: IMPEGNO PER CAMPOMAGGIORE</v>
      </c>
    </row>
    <row r="1186" spans="1:5" x14ac:dyDescent="0.25">
      <c r="A1186" t="s">
        <v>1522</v>
      </c>
      <c r="B1186" t="str">
        <f>VLOOKUP(A1186,'PEC separato'!A1186:C9086,3,0)</f>
        <v>pec.comunecampomarino.it</v>
      </c>
      <c r="C1186" s="29">
        <f>VLOOKUP(A1186,SEZIONI!A1186:B9081,2,0)</f>
        <v>6</v>
      </c>
      <c r="D1186" t="str">
        <f>VLOOKUP(A1186,[1]Sindaci!$A$2:$B$7774,2,0)</f>
        <v>SILVESTRI PIERO DONATO</v>
      </c>
      <c r="E1186" s="24" t="str">
        <f>VLOOKUP(A1186,[1]Sindaci!$A$2:$D$7774,4,0)</f>
        <v>LISTA CIVICA: NC NUOVA CAMPOMARINO</v>
      </c>
    </row>
    <row r="1187" spans="1:5" x14ac:dyDescent="0.25">
      <c r="A1187" t="s">
        <v>1523</v>
      </c>
      <c r="B1187" t="str">
        <f>VLOOKUP(A1187,'PEC separato'!A1187:C9087,3,0)</f>
        <v>pec.comune.campomorone.ge.it</v>
      </c>
      <c r="C1187" s="29">
        <f>VLOOKUP(A1187,SEZIONI!A1187:B9082,2,0)</f>
        <v>9</v>
      </c>
      <c r="D1187" t="str">
        <f>VLOOKUP(A1187,[1]Sindaci!$A$2:$B$7774,2,0)</f>
        <v>CAMPORA GIANCARLO</v>
      </c>
      <c r="E1187" s="24" t="str">
        <f>VLOOKUP(A1187,[1]Sindaci!$A$2:$D$7774,4,0)</f>
        <v>LISTA CIVICA: CAMPOMORONE LA NOSTRA COMUNIT?</v>
      </c>
    </row>
    <row r="1188" spans="1:5" x14ac:dyDescent="0.25">
      <c r="A1188" t="s">
        <v>1524</v>
      </c>
      <c r="B1188" t="str">
        <f>VLOOKUP(A1188,'PEC separato'!A1188:C9088,3,0)</f>
        <v>pec.tuni.it</v>
      </c>
      <c r="C1188" s="29">
        <f>VLOOKUP(A1188,SEZIONI!A1188:B9083,2,0)</f>
        <v>12</v>
      </c>
      <c r="D1188" t="str">
        <f>VLOOKUP(A1188,[1]Sindaci!$A$2:$B$7774,2,0)</f>
        <v>FUSATO ANTONIO</v>
      </c>
      <c r="E1188" s="24" t="str">
        <f>VLOOKUP(A1188,[1]Sindaci!$A$2:$D$7774,4,0)</f>
        <v>_</v>
      </c>
    </row>
    <row r="1189" spans="1:5" x14ac:dyDescent="0.25">
      <c r="A1189" t="s">
        <v>1525</v>
      </c>
      <c r="B1189" t="str">
        <f>VLOOKUP(A1189,'PEC separato'!A1189:C9089,3,0)</f>
        <v>asmepec.it</v>
      </c>
      <c r="C1189" s="29">
        <f>VLOOKUP(A1189,SEZIONI!A1189:B9084,2,0)</f>
        <v>1</v>
      </c>
      <c r="D1189" t="str">
        <f>VLOOKUP(A1189,[1]Sindaci!$A$2:$B$7774,2,0)</f>
        <v>MORRONE ANTONIO</v>
      </c>
      <c r="E1189" s="24" t="str">
        <f>VLOOKUP(A1189,[1]Sindaci!$A$2:$D$7774,4,0)</f>
        <v>LISTA CIVICA: UNITI PER CAMPORA</v>
      </c>
    </row>
    <row r="1190" spans="1:5" x14ac:dyDescent="0.25">
      <c r="A1190" t="s">
        <v>1526</v>
      </c>
      <c r="B1190" t="str">
        <f>VLOOKUP(A1190,'PEC separato'!A1190:C9090,3,0)</f>
        <v>pec.it</v>
      </c>
      <c r="C1190" s="29">
        <f>VLOOKUP(A1190,SEZIONI!A1190:B9085,2,0)</f>
        <v>4</v>
      </c>
      <c r="D1190" t="str">
        <f>VLOOKUP(A1190,[1]Sindaci!$A$2:$B$7774,2,0)</f>
        <v>CINO LUIGI</v>
      </c>
      <c r="E1190" s="24" t="str">
        <f>VLOOKUP(A1190,[1]Sindaci!$A$2:$D$7774,4,0)</f>
        <v>LISTA CIVICA: L'IMPEGNO CONTINUAà.siAMO CAMPOREALE-LUIGI CINO SINDACO</v>
      </c>
    </row>
    <row r="1191" spans="1:5" x14ac:dyDescent="0.25">
      <c r="A1191" t="s">
        <v>1527</v>
      </c>
      <c r="B1191" t="str">
        <f>VLOOKUP(A1191,'PEC separato'!A1191:C9091,3,0)</f>
        <v>postacert.toscana.it</v>
      </c>
      <c r="C1191" s="29">
        <f>VLOOKUP(A1191,SEZIONI!A1191:B9086,2,0)</f>
        <v>5</v>
      </c>
      <c r="D1191" t="str">
        <f>VLOOKUP(A1191,[1]Sindaci!$A$2:$B$7774,2,0)</f>
        <v>PIFFERI GUASPARINI FRANCESCO</v>
      </c>
      <c r="E1191" s="24" t="str">
        <f>VLOOKUP(A1191,[1]Sindaci!$A$2:$D$7774,4,0)</f>
        <v>LISTA CIVICA: INSIEME PER CAMPORGIANO</v>
      </c>
    </row>
    <row r="1192" spans="1:5" x14ac:dyDescent="0.25">
      <c r="A1192" t="s">
        <v>1528</v>
      </c>
      <c r="B1192" t="str">
        <f>VLOOKUP(A1192,'PEC separato'!A1192:C9092,3,0)</f>
        <v>pa.postacertificata.gov.it</v>
      </c>
      <c r="C1192" s="29">
        <f>VLOOKUP(A1192,SEZIONI!A1192:B9087,2,0)</f>
        <v>5</v>
      </c>
      <c r="D1192" t="str">
        <f>VLOOKUP(A1192,[1]Sindaci!$A$2:$B$7774,2,0)</f>
        <v>GIBELLI DAVIDE</v>
      </c>
      <c r="E1192" s="24" t="str">
        <f>VLOOKUP(A1192,[1]Sindaci!$A$2:$D$7774,4,0)</f>
        <v>_</v>
      </c>
    </row>
    <row r="1193" spans="1:5" x14ac:dyDescent="0.25">
      <c r="A1193" t="s">
        <v>1529</v>
      </c>
      <c r="B1193" t="str">
        <f>VLOOKUP(A1193,'PEC separato'!A1193:C9093,3,0)</f>
        <v>legalmail.it</v>
      </c>
      <c r="C1193" s="29">
        <f>VLOOKUP(A1193,SEZIONI!A1193:B9088,2,0)</f>
        <v>1</v>
      </c>
      <c r="D1193" t="str">
        <f>VLOOKUP(A1193,[1]Sindaci!$A$2:$B$7774,2,0)</f>
        <v>MICUCCI MASSIMILIANO</v>
      </c>
      <c r="E1193" s="24" t="str">
        <f>VLOOKUP(A1193,[1]Sindaci!$A$2:$D$7774,4,0)</f>
        <v>LISTA CIVICA: SVILUPPO E PARTECIPAZIONE</v>
      </c>
    </row>
    <row r="1194" spans="1:5" x14ac:dyDescent="0.25">
      <c r="A1194" t="s">
        <v>1530</v>
      </c>
      <c r="B1194" t="str">
        <f>VLOOKUP(A1194,'PEC separato'!A1194:C9094,3,0)</f>
        <v>pa.postacertificata.gov.it</v>
      </c>
      <c r="C1194" s="29">
        <f>VLOOKUP(A1194,SEZIONI!A1194:B9089,2,0)</f>
        <v>4</v>
      </c>
      <c r="D1194" t="str">
        <f>VLOOKUP(A1194,[1]Sindaci!$A$2:$B$7774,2,0)</f>
        <v>PRIVITERA FILIPPO</v>
      </c>
      <c r="E1194" s="24" t="str">
        <f>VLOOKUP(A1194,[1]Sindaci!$A$2:$D$7774,4,0)</f>
        <v>LISTA CIVICA: LIBERI E FORTI PER CAMPOROTONDO</v>
      </c>
    </row>
    <row r="1195" spans="1:5" x14ac:dyDescent="0.25">
      <c r="A1195" t="s">
        <v>1531</v>
      </c>
      <c r="B1195" t="str">
        <f>VLOOKUP(A1195,'PEC separato'!A1195:C9095,3,0)</f>
        <v>pecveneto.it</v>
      </c>
      <c r="C1195" s="29">
        <f>VLOOKUP(A1195,SEZIONI!A1195:B9090,2,0)</f>
        <v>13</v>
      </c>
      <c r="D1195" t="str">
        <f>VLOOKUP(A1195,[1]Sindaci!$A$2:$B$7774,2,0)</f>
        <v>MACCARRONE KATIA</v>
      </c>
      <c r="E1195" s="24" t="str">
        <f>VLOOKUP(A1195,[1]Sindaci!$A$2:$D$7774,4,0)</f>
        <v>LISTA CIVICA: CAMPOSAMPIERO PI?</v>
      </c>
    </row>
    <row r="1196" spans="1:5" x14ac:dyDescent="0.25">
      <c r="A1196" t="s">
        <v>1532</v>
      </c>
      <c r="B1196" t="str">
        <f>VLOOKUP(A1196,'PEC separato'!A1196:C9096,3,0)</f>
        <v>pec.it</v>
      </c>
      <c r="C1196" s="29">
        <f>VLOOKUP(A1196,SEZIONI!A1196:B9091,2,0)</f>
        <v>5</v>
      </c>
      <c r="D1196" t="str">
        <f>VLOOKUP(A1196,[1]Sindaci!$A$2:$B$7774,2,0)</f>
        <v>BARBATO FRANCESCO</v>
      </c>
      <c r="E1196" s="24" t="str">
        <f>VLOOKUP(A1196,[1]Sindaci!$A$2:$D$7774,4,0)</f>
        <v>LISTA CIVICA: PRIMA I CITTADINI</v>
      </c>
    </row>
    <row r="1197" spans="1:5" x14ac:dyDescent="0.25">
      <c r="A1197" t="s">
        <v>1533</v>
      </c>
      <c r="B1197" t="str">
        <f>VLOOKUP(A1197,'PEC separato'!A1197:C9097,3,0)</f>
        <v>cert.comune.camposanto.mo.it</v>
      </c>
      <c r="C1197" s="29">
        <f>VLOOKUP(A1197,SEZIONI!A1197:B9092,2,0)</f>
        <v>3</v>
      </c>
      <c r="D1197" t="str">
        <f>VLOOKUP(A1197,[1]Sindaci!$A$2:$B$7774,2,0)</f>
        <v>ZANIBONI MONJA</v>
      </c>
      <c r="E1197" s="24" t="str">
        <f>VLOOKUP(A1197,[1]Sindaci!$A$2:$D$7774,4,0)</f>
        <v>_</v>
      </c>
    </row>
    <row r="1198" spans="1:5" x14ac:dyDescent="0.25">
      <c r="A1198" t="s">
        <v>1534</v>
      </c>
      <c r="B1198" t="str">
        <f>VLOOKUP(A1198,'PEC separato'!A1198:C9098,3,0)</f>
        <v>pec.regione.lombardia.it</v>
      </c>
      <c r="C1198" s="29">
        <f>VLOOKUP(A1198,SEZIONI!A1198:B9093,2,0)</f>
        <v>1</v>
      </c>
      <c r="D1198" t="str">
        <f>VLOOKUP(A1198,[1]Sindaci!$A$2:$B$7774,2,0)</f>
        <v>VOLPIN OLGA</v>
      </c>
      <c r="E1198" s="24" t="str">
        <f>VLOOKUP(A1198,[1]Sindaci!$A$2:$D$7774,4,0)</f>
        <v>LISTA CIVICA: INSIEME PER CAMPOSPINOSO</v>
      </c>
    </row>
    <row r="1199" spans="1:5" x14ac:dyDescent="0.25">
      <c r="A1199" t="s">
        <v>1535</v>
      </c>
      <c r="B1199" t="str">
        <f>VLOOKUP(A1199,'PEC separato'!A1199:C9099,3,0)</f>
        <v>pec.comune.campotosto.aq.it</v>
      </c>
      <c r="C1199" s="29">
        <f>VLOOKUP(A1199,SEZIONI!A1199:B9094,2,0)</f>
        <v>3</v>
      </c>
      <c r="D1199" t="str">
        <f>VLOOKUP(A1199,[1]Sindaci!$A$2:$B$7774,2,0)</f>
        <v>DI GIROLAMI ERCOLE</v>
      </c>
      <c r="E1199" s="24" t="str">
        <f>VLOOKUP(A1199,[1]Sindaci!$A$2:$D$7774,4,0)</f>
        <v>LISTA CIVICA: IL LAGO</v>
      </c>
    </row>
    <row r="1200" spans="1:5" x14ac:dyDescent="0.25">
      <c r="A1200" t="s">
        <v>1536</v>
      </c>
      <c r="B1200" t="str">
        <f>VLOOKUP(A1200,'PEC separato'!A1200:C9100,3,0)</f>
        <v>cert.provincia.bo.it</v>
      </c>
      <c r="C1200" s="29">
        <f>VLOOKUP(A1200,SEZIONI!A1200:B9095,2,0)</f>
        <v>3</v>
      </c>
      <c r="D1200" t="str">
        <f>VLOOKUP(A1200,[1]Sindaci!$A$2:$B$7774,2,0)</f>
        <v>MASINARA MARCO</v>
      </c>
      <c r="E1200" s="24" t="str">
        <f>VLOOKUP(A1200,[1]Sindaci!$A$2:$D$7774,4,0)</f>
        <v>_</v>
      </c>
    </row>
    <row r="1201" spans="1:5" x14ac:dyDescent="0.25">
      <c r="A1201" t="s">
        <v>1537</v>
      </c>
      <c r="B1201" t="str">
        <f>VLOOKUP(A1201,'PEC separato'!A1201:C9101,3,0)</f>
        <v>pec.comune.canalsanbovo.tn.it</v>
      </c>
      <c r="C1201" s="29">
        <f>VLOOKUP(A1201,SEZIONI!A1201:B9096,2,0)</f>
        <v>3</v>
      </c>
      <c r="D1201" t="str">
        <f>VLOOKUP(A1201,[1]Sindaci!$A$2:$B$7774,2,0)</f>
        <v>RATTIN BORTOLO</v>
      </c>
      <c r="E1201" s="24" t="str">
        <f>VLOOKUP(A1201,[1]Sindaci!$A$2:$D$7774,4,0)</f>
        <v>_</v>
      </c>
    </row>
    <row r="1202" spans="1:5" x14ac:dyDescent="0.25">
      <c r="A1202" t="s">
        <v>1538</v>
      </c>
      <c r="B1202" t="str">
        <f>VLOOKUP(A1202,'PEC separato'!A1202:C9102,3,0)</f>
        <v>certcomunecanale.it</v>
      </c>
      <c r="C1202" s="29">
        <f>VLOOKUP(A1202,SEZIONI!A1202:B9097,2,0)</f>
        <v>5</v>
      </c>
      <c r="D1202" t="str">
        <f>VLOOKUP(A1202,[1]Sindaci!$A$2:$B$7774,2,0)</f>
        <v>FACCENDA ENRICO</v>
      </c>
      <c r="E1202" s="24" t="str">
        <f>VLOOKUP(A1202,[1]Sindaci!$A$2:$D$7774,4,0)</f>
        <v>LISTA CIVICA: CANALE DEL PESCO</v>
      </c>
    </row>
    <row r="1203" spans="1:5" x14ac:dyDescent="0.25">
      <c r="A1203" t="s">
        <v>1539</v>
      </c>
      <c r="B1203" t="str">
        <f>VLOOKUP(A1203,'PEC separato'!A1203:C9103,3,0)</f>
        <v>pecveneto.it</v>
      </c>
      <c r="C1203" s="29">
        <f>VLOOKUP(A1203,SEZIONI!A1203:B9098,2,0)</f>
        <v>2</v>
      </c>
      <c r="D1203" t="str">
        <f>VLOOKUP(A1203,[1]Sindaci!$A$2:$B$7774,2,0)</f>
        <v>COLCERGNAN FLAVIO</v>
      </c>
      <c r="E1203" s="24" t="str">
        <f>VLOOKUP(A1203,[1]Sindaci!$A$2:$D$7774,4,0)</f>
        <v>LISTA CIVICA: UN PROGETTO PER CANALE</v>
      </c>
    </row>
    <row r="1204" spans="1:5" x14ac:dyDescent="0.25">
      <c r="A1204" t="s">
        <v>1540</v>
      </c>
      <c r="B1204" t="str">
        <f>VLOOKUP(A1204,'PEC separato'!A1204:C9104,3,0)</f>
        <v>pec.comune.canalemonterano.rm.it</v>
      </c>
      <c r="C1204" s="29">
        <f>VLOOKUP(A1204,SEZIONI!A1204:B9099,2,0)</f>
        <v>3</v>
      </c>
      <c r="D1204" t="str">
        <f>VLOOKUP(A1204,[1]Sindaci!$A$2:$B$7774,2,0)</f>
        <v>BETTARELLI ALESSANDRO</v>
      </c>
      <c r="E1204" s="24" t="str">
        <f>VLOOKUP(A1204,[1]Sindaci!$A$2:$D$7774,4,0)</f>
        <v>LISTA CIVICA: PROGETTO LOCALE</v>
      </c>
    </row>
    <row r="1205" spans="1:5" x14ac:dyDescent="0.25">
      <c r="A1205" t="s">
        <v>1541</v>
      </c>
      <c r="B1205" t="str">
        <f>VLOOKUP(A1205,'PEC separato'!A1205:C9105,3,0)</f>
        <v>cert.ip-veneto.net</v>
      </c>
      <c r="C1205" s="29">
        <f>VLOOKUP(A1205,SEZIONI!A1205:B9100,2,0)</f>
        <v>3</v>
      </c>
      <c r="D1205" t="str">
        <f>VLOOKUP(A1205,[1]Sindaci!$A$2:$B$7774,2,0)</f>
        <v>DAVI' ALBERTO</v>
      </c>
      <c r="E1205" s="24" t="str">
        <f>VLOOKUP(A1205,[1]Sindaci!$A$2:$D$7774,4,0)</f>
        <v>LISTA CIVICA: CANARO CAMBIA</v>
      </c>
    </row>
    <row r="1206" spans="1:5" x14ac:dyDescent="0.25">
      <c r="A1206" t="s">
        <v>1542</v>
      </c>
      <c r="B1206" t="str">
        <f>VLOOKUP(A1206,'PEC separato'!A1206:C9106,3,0)</f>
        <v>pec.it</v>
      </c>
      <c r="C1206" s="29">
        <f>VLOOKUP(A1206,SEZIONI!A1206:B9101,2,0)</f>
        <v>2</v>
      </c>
      <c r="D1206" t="str">
        <f>VLOOKUP(A1206,[1]Sindaci!$A$2:$B$7774,2,0)</f>
        <v>BERNARD GIOVANNI</v>
      </c>
      <c r="E1206" s="24" t="str">
        <f>VLOOKUP(A1206,[1]Sindaci!$A$2:$D$7774,4,0)</f>
        <v>_</v>
      </c>
    </row>
    <row r="1207" spans="1:5" x14ac:dyDescent="0.25">
      <c r="A1207" t="s">
        <v>1543</v>
      </c>
      <c r="B1207" t="str">
        <f>VLOOKUP(A1207,'PEC separato'!A1207:C9107,3,0)</f>
        <v>cert.ruparbasilicata.it</v>
      </c>
      <c r="C1207" s="29">
        <f>VLOOKUP(A1207,SEZIONI!A1207:B9102,2,0)</f>
        <v>2</v>
      </c>
      <c r="D1207" t="str">
        <f>VLOOKUP(A1207,[1]Sindaci!$A$2:$B$7774,2,0)</f>
        <v>GENZANO FRANCESCO</v>
      </c>
      <c r="E1207" s="24" t="str">
        <f>VLOOKUP(A1207,[1]Sindaci!$A$2:$D$7774,4,0)</f>
        <v>LISTA CIVICA: CANCELLARA FUTURA</v>
      </c>
    </row>
    <row r="1208" spans="1:5" x14ac:dyDescent="0.25">
      <c r="A1208" t="s">
        <v>1544</v>
      </c>
      <c r="B1208" t="str">
        <f>VLOOKUP(A1208,'PEC separato'!A1208:C9108,3,0)</f>
        <v>pec.it</v>
      </c>
      <c r="C1208" s="29">
        <f>VLOOKUP(A1208,SEZIONI!A1208:B9103,2,0)</f>
        <v>5</v>
      </c>
      <c r="D1208" t="str">
        <f>VLOOKUP(A1208,[1]Sindaci!$A$2:$B$7774,2,0)</f>
        <v>AMBROSCA RAFFAELE</v>
      </c>
      <c r="E1208" s="24" t="str">
        <f>VLOOKUP(A1208,[1]Sindaci!$A$2:$D$7774,4,0)</f>
        <v>LISTA CIVICA: LA SCELTA</v>
      </c>
    </row>
    <row r="1209" spans="1:5" x14ac:dyDescent="0.25">
      <c r="A1209" t="s">
        <v>1545</v>
      </c>
      <c r="B1209" t="str">
        <f>VLOOKUP(A1209,'PEC separato'!A1209:C9109,3,0)</f>
        <v>pecveneto.it</v>
      </c>
      <c r="C1209" s="29">
        <f>VLOOKUP(A1209,SEZIONI!A1209:B9104,2,0)</f>
        <v>1</v>
      </c>
      <c r="D1209" t="str">
        <f>VLOOKUP(A1209,[1]Sindaci!$A$2:$B$7774,2,0)</f>
        <v>BERTA ALESSANDRO</v>
      </c>
      <c r="E1209" s="24" t="str">
        <f>VLOOKUP(A1209,[1]Sindaci!$A$2:$D$7774,4,0)</f>
        <v>LISTA CIVICA: PUNTO SU CANDA PER IL FUTURO</v>
      </c>
    </row>
    <row r="1210" spans="1:5" x14ac:dyDescent="0.25">
      <c r="A1210" t="s">
        <v>1546</v>
      </c>
      <c r="B1210" t="str">
        <f>VLOOKUP(A1210,'PEC separato'!A1210:C9110,3,0)</f>
        <v>halleycert.it</v>
      </c>
      <c r="C1210" s="29">
        <f>VLOOKUP(A1210,SEZIONI!A1210:B9105,2,0)</f>
        <v>3</v>
      </c>
      <c r="D1210" t="str">
        <f>VLOOKUP(A1210,[1]Sindaci!$A$2:$B$7774,2,0)</f>
        <v>GATTA NICOLA</v>
      </c>
      <c r="E1210" s="24" t="str">
        <f>VLOOKUP(A1210,[1]Sindaci!$A$2:$D$7774,4,0)</f>
        <v>LISTA CIVICA: GUARDIAMO AVANTI CANDELA</v>
      </c>
    </row>
    <row r="1211" spans="1:5" x14ac:dyDescent="0.25">
      <c r="A1211" t="s">
        <v>1547</v>
      </c>
      <c r="B1211" t="str">
        <f>VLOOKUP(A1211,'PEC separato'!A1211:C9111,3,0)</f>
        <v>pec.ptbiellese.it</v>
      </c>
      <c r="C1211" s="29">
        <f>VLOOKUP(A1211,SEZIONI!A1211:B9106,2,0)</f>
        <v>8</v>
      </c>
      <c r="D1211" t="str">
        <f>VLOOKUP(A1211,[1]Sindaci!$A$2:$B$7774,2,0)</f>
        <v>GELONE PAOLO</v>
      </c>
      <c r="E1211" s="24" t="str">
        <f>VLOOKUP(A1211,[1]Sindaci!$A$2:$D$7774,4,0)</f>
        <v>LISTA CIVICA: CANDELO NEL CUORE</v>
      </c>
    </row>
    <row r="1212" spans="1:5" x14ac:dyDescent="0.25">
      <c r="A1212" t="s">
        <v>1548</v>
      </c>
      <c r="B1212" t="str">
        <f>VLOOKUP(A1212,'PEC separato'!A1212:C9112,3,0)</f>
        <v>cert.ruparpiemonte.it</v>
      </c>
      <c r="C1212" s="29">
        <f>VLOOKUP(A1212,SEZIONI!A1212:B9107,2,0)</f>
        <v>2</v>
      </c>
      <c r="D1212" t="str">
        <f>VLOOKUP(A1212,[1]Sindaci!$A$2:$B$7774,2,0)</f>
        <v>MOTTINO MARIO</v>
      </c>
      <c r="E1212" s="24" t="str">
        <f>VLOOKUP(A1212,[1]Sindaci!$A$2:$D$7774,4,0)</f>
        <v>LISTA CIVICA: INSIEME PER CANDIA</v>
      </c>
    </row>
    <row r="1213" spans="1:5" x14ac:dyDescent="0.25">
      <c r="A1213" t="s">
        <v>1549</v>
      </c>
      <c r="B1213" t="str">
        <f>VLOOKUP(A1213,'PEC separato'!A1213:C9113,3,0)</f>
        <v>pec.regione.lombardia.it</v>
      </c>
      <c r="C1213" s="29">
        <f>VLOOKUP(A1213,SEZIONI!A1213:B9108,2,0)</f>
        <v>2</v>
      </c>
      <c r="D1213" t="str">
        <f>VLOOKUP(A1213,[1]Sindaci!$A$2:$B$7774,2,0)</f>
        <v>TONETTI STEFANO</v>
      </c>
      <c r="E1213" s="24" t="str">
        <f>VLOOKUP(A1213,[1]Sindaci!$A$2:$D$7774,4,0)</f>
        <v>LISTA CIVICA: INSIEME PER CANDIA</v>
      </c>
    </row>
    <row r="1214" spans="1:5" x14ac:dyDescent="0.25">
      <c r="A1214" t="s">
        <v>1550</v>
      </c>
      <c r="B1214" t="str">
        <f>VLOOKUP(A1214,'PEC separato'!A1214:C9114,3,0)</f>
        <v>pecveneto.it</v>
      </c>
      <c r="C1214" s="29">
        <f>VLOOKUP(A1214,SEZIONI!A1214:B9109,2,0)</f>
        <v>3</v>
      </c>
      <c r="D1214" t="str">
        <f>VLOOKUP(A1214,[1]Sindaci!$A$2:$B$7774,2,0)</f>
        <v>MANFRIN LUCA</v>
      </c>
      <c r="E1214" s="24" t="str">
        <f>VLOOKUP(A1214,[1]Sindaci!$A$2:$D$7774,4,0)</f>
        <v>LISTA CIVICA: FUTURO INSIEME</v>
      </c>
    </row>
    <row r="1215" spans="1:5" x14ac:dyDescent="0.25">
      <c r="A1215" t="s">
        <v>1551</v>
      </c>
      <c r="B1215" t="str">
        <f>VLOOKUP(A1215,'PEC separato'!A1215:C9115,3,0)</f>
        <v>asmepec.it</v>
      </c>
      <c r="C1215" s="29">
        <f>VLOOKUP(A1215,SEZIONI!A1215:B9110,2,0)</f>
        <v>2</v>
      </c>
      <c r="D1215" t="str">
        <f>VLOOKUP(A1215,[1]Sindaci!$A$2:$B$7774,2,0)</f>
        <v>PICONE FAUSTO</v>
      </c>
      <c r="E1215" s="24" t="str">
        <f>VLOOKUP(A1215,[1]Sindaci!$A$2:$D$7774,4,0)</f>
        <v>LISTA CIVICA: INSIEME PER CANDIDA</v>
      </c>
    </row>
    <row r="1216" spans="1:5" x14ac:dyDescent="0.25">
      <c r="A1216" t="s">
        <v>331</v>
      </c>
      <c r="B1216" t="str">
        <f>VLOOKUP(A1216,'PEC separato'!A1216:C9116,3,0)</f>
        <v>asmepec.it</v>
      </c>
      <c r="C1216" s="29">
        <f>VLOOKUP(A1216,SEZIONI!A1216:B9111,2,0)</f>
        <v>1</v>
      </c>
      <c r="D1216" t="str">
        <f>VLOOKUP(A1216,[1]Sindaci!$A$2:$B$7774,2,0)</f>
        <v>CAVALLARO VINCENZO</v>
      </c>
      <c r="E1216" s="24" t="str">
        <f>VLOOKUP(A1216,[1]Sindaci!$A$2:$D$7774,4,0)</f>
        <v>LISTA CIVICA: CAVALLARO SINDACO</v>
      </c>
    </row>
    <row r="1217" spans="1:5" x14ac:dyDescent="0.25">
      <c r="A1217" t="s">
        <v>1552</v>
      </c>
      <c r="B1217" t="str">
        <f>VLOOKUP(A1217,'PEC separato'!A1217:C9117,3,0)</f>
        <v>cert.legalmail.it</v>
      </c>
      <c r="C1217" s="29">
        <f>VLOOKUP(A1217,SEZIONI!A1217:B9112,2,0)</f>
        <v>5</v>
      </c>
      <c r="D1217" t="str">
        <f>VLOOKUP(A1217,[1]Sindaci!$A$2:$B$7774,2,0)</f>
        <v>BOCCARDO STEFANO</v>
      </c>
      <c r="E1217" s="24" t="str">
        <f>VLOOKUP(A1217,[1]Sindaci!$A$2:$D$7774,4,0)</f>
        <v>LISTA CIVICA: CANDIOLO X TUTTI</v>
      </c>
    </row>
    <row r="1218" spans="1:5" x14ac:dyDescent="0.25">
      <c r="A1218" t="s">
        <v>1553</v>
      </c>
      <c r="B1218" t="str">
        <f>VLOOKUP(A1218,'PEC separato'!A1218:C9118,3,0)</f>
        <v>pec.regione.lombardia.it</v>
      </c>
      <c r="C1218" s="29">
        <f>VLOOKUP(A1218,SEZIONI!A1218:B9113,2,0)</f>
        <v>12</v>
      </c>
      <c r="D1218" t="str">
        <f>VLOOKUP(A1218,[1]Sindaci!$A$2:$B$7774,2,0)</f>
        <v>MODICA MATTEO</v>
      </c>
      <c r="E1218" s="24" t="str">
        <f>VLOOKUP(A1218,[1]Sindaci!$A$2:$D$7774,4,0)</f>
        <v>LISTA CIVICA: CANEGRATE INSIEME</v>
      </c>
    </row>
    <row r="1219" spans="1:5" x14ac:dyDescent="0.25">
      <c r="A1219" t="s">
        <v>1554</v>
      </c>
      <c r="B1219" t="str">
        <f>VLOOKUP(A1219,'PEC separato'!A1219:C9119,3,0)</f>
        <v>pec.it</v>
      </c>
      <c r="C1219" s="29">
        <f>VLOOKUP(A1219,SEZIONI!A1219:B9114,2,0)</f>
        <v>10</v>
      </c>
      <c r="D1219" t="str">
        <f>VLOOKUP(A1219,[1]Sindaci!$A$2:$B$7774,2,0)</f>
        <v>LANZAVECCHIA PAOLO</v>
      </c>
      <c r="E1219" s="24" t="str">
        <f>VLOOKUP(A1219,[1]Sindaci!$A$2:$D$7774,4,0)</f>
        <v>LISTA COMPOSITA: LEGA SALVINI-CANELLI PER TE</v>
      </c>
    </row>
    <row r="1220" spans="1:5" x14ac:dyDescent="0.25">
      <c r="A1220" t="s">
        <v>1555</v>
      </c>
      <c r="B1220" t="str">
        <f>VLOOKUP(A1220,'PEC separato'!A1220:C9120,3,0)</f>
        <v>legalmail.it</v>
      </c>
      <c r="C1220" s="29">
        <f>VLOOKUP(A1220,SEZIONI!A1220:B9115,2,0)</f>
        <v>3</v>
      </c>
      <c r="D1220" t="str">
        <f>VLOOKUP(A1220,[1]Sindaci!$A$2:$B$7774,2,0)</f>
        <v>MONETA ALDO MARIA</v>
      </c>
      <c r="E1220" s="24" t="str">
        <f>VLOOKUP(A1220,[1]Sindaci!$A$2:$D$7774,4,0)</f>
        <v>LISTA CIVICA: DEMOCRATICI PER CANEPINA</v>
      </c>
    </row>
    <row r="1221" spans="1:5" x14ac:dyDescent="0.25">
      <c r="A1221" t="s">
        <v>1556</v>
      </c>
      <c r="B1221" t="str">
        <f>VLOOKUP(A1221,'PEC separato'!A1221:C9121,3,0)</f>
        <v>certgov.fvg.it</v>
      </c>
      <c r="C1221" s="29">
        <f>VLOOKUP(A1221,SEZIONI!A1221:B9116,2,0)</f>
        <v>8</v>
      </c>
      <c r="D1221" t="str">
        <f>VLOOKUP(A1221,[1]Sindaci!$A$2:$B$7774,2,0)</f>
        <v>SALATIN DINO</v>
      </c>
      <c r="E1221" s="24" t="str">
        <f>VLOOKUP(A1221,[1]Sindaci!$A$2:$D$7774,4,0)</f>
        <v>LISTA CIVICA: FORZA CANEVA | LEGA SALVINI PREMIER | LISTA CIVICA: CRESCERE INSIEME SALATIN SINDACO</v>
      </c>
    </row>
    <row r="1222" spans="1:5" x14ac:dyDescent="0.25">
      <c r="A1222" t="s">
        <v>1557</v>
      </c>
      <c r="B1222" t="str">
        <f>VLOOKUP(A1222,'PEC separato'!A1222:C9122,3,0)</f>
        <v>pec.comune.canicatti.ag.it</v>
      </c>
      <c r="C1222" s="29">
        <f>VLOOKUP(A1222,SEZIONI!A1222:B9117,2,0)</f>
        <v>36</v>
      </c>
      <c r="D1222" t="str">
        <f>VLOOKUP(A1222,[1]Sindaci!$A$2:$B$7774,2,0)</f>
        <v>CORBO VINCENZO</v>
      </c>
      <c r="E1222" s="24" t="str">
        <f>VLOOKUP(A1222,[1]Sindaci!$A$2:$D$7774,4,0)</f>
        <v>_</v>
      </c>
    </row>
    <row r="1223" spans="1:5" x14ac:dyDescent="0.25">
      <c r="A1223" t="s">
        <v>1558</v>
      </c>
      <c r="B1223" t="str">
        <f>VLOOKUP(A1223,'PEC separato'!A1223:C9123,3,0)</f>
        <v xml:space="preserve">pec.it </v>
      </c>
      <c r="C1223" s="29">
        <f>VLOOKUP(A1223,SEZIONI!A1223:B9118,2,0)</f>
        <v>8</v>
      </c>
      <c r="D1223" t="str">
        <f>VLOOKUP(A1223,[1]Sindaci!$A$2:$B$7774,2,0)</f>
        <v>AMENTA PAOLO</v>
      </c>
      <c r="E1223" s="24" t="str">
        <f>VLOOKUP(A1223,[1]Sindaci!$A$2:$D$7774,4,0)</f>
        <v>LISTA CIVICA: PAOLO AMENTA SINDACO CANICATTINI FUTURA</v>
      </c>
    </row>
    <row r="1224" spans="1:5" x14ac:dyDescent="0.25">
      <c r="A1224" t="s">
        <v>1559</v>
      </c>
      <c r="B1224" t="str">
        <f>VLOOKUP(A1224,'PEC separato'!A1224:C9124,3,0)</f>
        <v>legalmail.it</v>
      </c>
      <c r="C1224" s="29">
        <f>VLOOKUP(A1224,SEZIONI!A1224:B9119,2,0)</f>
        <v>5</v>
      </c>
      <c r="D1224" t="str">
        <f>VLOOKUP(A1224,[1]Sindaci!$A$2:$B$7774,2,0)</f>
        <v>CESETTI GIUSEPPE</v>
      </c>
      <c r="E1224" s="24" t="str">
        <f>VLOOKUP(A1224,[1]Sindaci!$A$2:$D$7774,4,0)</f>
        <v>LISTA CIVICA: CAMBIAMO INSIEME</v>
      </c>
    </row>
    <row r="1225" spans="1:5" x14ac:dyDescent="0.25">
      <c r="A1225" t="s">
        <v>1560</v>
      </c>
      <c r="B1225" t="str">
        <f>VLOOKUP(A1225,'PEC separato'!A1225:C9125,3,0)</f>
        <v>cert.ruparpiemonte.it</v>
      </c>
      <c r="C1225" s="29">
        <f>VLOOKUP(A1225,SEZIONI!A1225:B9120,2,0)</f>
        <v>1</v>
      </c>
      <c r="D1225" t="str">
        <f>VLOOKUP(A1225,[1]Sindaci!$A$2:$B$7774,2,0)</f>
        <v>ROSA CARDINAL RICCARDO GIUSEPPE</v>
      </c>
      <c r="E1225" s="24" t="str">
        <f>VLOOKUP(A1225,[1]Sindaci!$A$2:$D$7774,4,0)</f>
        <v>LISTA CIVICA: PROGRESSO CANISCHIESE</v>
      </c>
    </row>
    <row r="1226" spans="1:5" x14ac:dyDescent="0.25">
      <c r="A1226" t="s">
        <v>1561</v>
      </c>
      <c r="B1226" t="str">
        <f>VLOOKUP(A1226,'PEC separato'!A1226:C9126,3,0)</f>
        <v>pec.communecanistro.it</v>
      </c>
      <c r="C1226" s="29">
        <f>VLOOKUP(A1226,SEZIONI!A1226:B9121,2,0)</f>
        <v>2</v>
      </c>
      <c r="D1226" t="str">
        <f>VLOOKUP(A1226,[1]Sindaci!$A$2:$B$7774,2,0)</f>
        <v>VITALE GIANMARIA</v>
      </c>
      <c r="E1226" s="24" t="str">
        <f>VLOOKUP(A1226,[1]Sindaci!$A$2:$D$7774,4,0)</f>
        <v>_</v>
      </c>
    </row>
    <row r="1227" spans="1:5" x14ac:dyDescent="0.25">
      <c r="A1227" t="s">
        <v>30</v>
      </c>
      <c r="B1227" t="str">
        <f>VLOOKUP(A1227,'PEC separato'!A1227:C9127,3,0)</f>
        <v>asmepec.it</v>
      </c>
      <c r="C1227" s="29">
        <f>VLOOKUP(A1227,SEZIONI!A1227:B9122,2,0)</f>
        <v>1</v>
      </c>
      <c r="D1227" t="str">
        <f>VLOOKUP(A1227,[1]Sindaci!$A$2:$B$7774,2,0)</f>
        <v>STIGLIANO PAOLO</v>
      </c>
      <c r="E1227" s="24" t="str">
        <f>VLOOKUP(A1227,[1]Sindaci!$A$2:$D$7774,4,0)</f>
        <v>LISTA CIVICA: VIVA CANNA CANNA VIVA</v>
      </c>
    </row>
    <row r="1228" spans="1:5" x14ac:dyDescent="0.25">
      <c r="A1228" t="s">
        <v>1562</v>
      </c>
      <c r="B1228" t="str">
        <f>VLOOKUP(A1228,'PEC separato'!A1228:C9128,3,0)</f>
        <v>asmepec.it</v>
      </c>
      <c r="C1228" s="29">
        <f>VLOOKUP(A1228,SEZIONI!A1228:B9123,2,0)</f>
        <v>1</v>
      </c>
      <c r="D1228" t="str">
        <f>VLOOKUP(A1228,[1]Sindaci!$A$2:$B$7774,2,0)</f>
        <v>LAURITO CARMINE</v>
      </c>
      <c r="E1228" s="24" t="str">
        <f>VLOOKUP(A1228,[1]Sindaci!$A$2:$D$7774,4,0)</f>
        <v>LISTA CIVICA: IL PAESE CHE VOGLIAMO</v>
      </c>
    </row>
    <row r="1229" spans="1:5" x14ac:dyDescent="0.25">
      <c r="A1229" t="s">
        <v>1563</v>
      </c>
      <c r="B1229" t="str">
        <f>VLOOKUP(A1229,'PEC separato'!A1229:C9129,3,0)</f>
        <v>postacert.umbria.it</v>
      </c>
      <c r="C1229" s="29">
        <f>VLOOKUP(A1229,SEZIONI!A1229:B9124,2,0)</f>
        <v>4</v>
      </c>
      <c r="D1229" t="str">
        <f>VLOOKUP(A1229,[1]Sindaci!$A$2:$B$7774,2,0)</f>
        <v>GAREGGIA FABRIZIO</v>
      </c>
      <c r="E1229" s="24" t="str">
        <f>VLOOKUP(A1229,[1]Sindaci!$A$2:$D$7774,4,0)</f>
        <v>LISTA CIVICA: CANNARESI LIBERI</v>
      </c>
    </row>
    <row r="1230" spans="1:5" x14ac:dyDescent="0.25">
      <c r="A1230" t="s">
        <v>1564</v>
      </c>
      <c r="B1230" t="str">
        <f>VLOOKUP(A1230,'PEC separato'!A1230:C9130,3,0)</f>
        <v>mailcertificata.net</v>
      </c>
      <c r="C1230" s="29">
        <f>VLOOKUP(A1230,SEZIONI!A1230:B9125,2,0)</f>
        <v>2</v>
      </c>
      <c r="D1230" t="str">
        <f>VLOOKUP(A1230,[1]Sindaci!$A$2:$B$7774,2,0)</f>
        <v>CARMINE FEDERICO</v>
      </c>
      <c r="E1230" s="24" t="str">
        <f>VLOOKUP(A1230,[1]Sindaci!$A$2:$D$7774,4,0)</f>
        <v>LISTA CIVICA: RADICI E ORIZZONTI</v>
      </c>
    </row>
    <row r="1231" spans="1:5" x14ac:dyDescent="0.25">
      <c r="A1231" t="s">
        <v>1565</v>
      </c>
      <c r="B1231" t="str">
        <f>VLOOKUP(A1231,'PEC separato'!A1231:C9131,3,0)</f>
        <v>legalpec.it</v>
      </c>
      <c r="C1231" s="29">
        <f>VLOOKUP(A1231,SEZIONI!A1231:B9126,2,0)</f>
        <v>2</v>
      </c>
      <c r="D1231" t="str">
        <f>VLOOKUP(A1231,[1]Sindaci!$A$2:$B$7774,2,0)</f>
        <v>PANIZZARI FRANCESCA</v>
      </c>
      <c r="E1231" s="24" t="str">
        <f>VLOOKUP(A1231,[1]Sindaci!$A$2:$D$7774,4,0)</f>
        <v>LISTA CIVICA</v>
      </c>
    </row>
    <row r="1232" spans="1:5" x14ac:dyDescent="0.25">
      <c r="A1232" t="s">
        <v>1566</v>
      </c>
      <c r="B1232" t="str">
        <f>VLOOKUP(A1232,'PEC separato'!A1232:C9132,3,0)</f>
        <v>legalmail.it</v>
      </c>
      <c r="C1232" s="29">
        <f>VLOOKUP(A1232,SEZIONI!A1232:B9127,2,0)</f>
        <v>4</v>
      </c>
      <c r="D1232" t="str">
        <f>VLOOKUP(A1232,[1]Sindaci!$A$2:$B$7774,2,0)</f>
        <v>FICICCHIA NICOLO'</v>
      </c>
      <c r="E1232" s="24" t="str">
        <f>VLOOKUP(A1232,[1]Sindaci!$A$2:$D$7774,4,0)</f>
        <v>LISTA CIVICA: MODERATI PER CANNETO</v>
      </c>
    </row>
    <row r="1233" spans="1:5" x14ac:dyDescent="0.25">
      <c r="A1233" t="s">
        <v>1567</v>
      </c>
      <c r="B1233" t="str">
        <f>VLOOKUP(A1233,'PEC separato'!A1233:C9133,3,0)</f>
        <v>comunecannobiopec.it</v>
      </c>
      <c r="C1233" s="29">
        <f>VLOOKUP(A1233,SEZIONI!A1233:B9128,2,0)</f>
        <v>7</v>
      </c>
      <c r="D1233" t="str">
        <f>VLOOKUP(A1233,[1]Sindaci!$A$2:$B$7774,2,0)</f>
        <v>MINAZZI GIANMARIA</v>
      </c>
      <c r="E1233" s="24" t="str">
        <f>VLOOKUP(A1233,[1]Sindaci!$A$2:$D$7774,4,0)</f>
        <v>_</v>
      </c>
    </row>
    <row r="1234" spans="1:5" x14ac:dyDescent="0.25">
      <c r="A1234" t="s">
        <v>1568</v>
      </c>
      <c r="B1234" t="str">
        <f>VLOOKUP(A1234,'PEC separato'!A1234:C9134,3,0)</f>
        <v>pec.rupar.puglia.it</v>
      </c>
      <c r="C1234" s="29">
        <f>VLOOKUP(A1234,SEZIONI!A1234:B9129,2,0)</f>
        <v>2</v>
      </c>
      <c r="D1234" t="str">
        <f>VLOOKUP(A1234,[1]Sindaci!$A$2:$B$7774,2,0)</f>
        <v>RUBICHI LEANDRO</v>
      </c>
      <c r="E1234" s="24" t="str">
        <f>VLOOKUP(A1234,[1]Sindaci!$A$2:$D$7774,4,0)</f>
        <v>LISTA CIVICA: CANNOLE INSIEME CONTINUIAMO</v>
      </c>
    </row>
    <row r="1235" spans="1:5" x14ac:dyDescent="0.25">
      <c r="A1235" t="s">
        <v>332</v>
      </c>
      <c r="B1235" t="str">
        <f>VLOOKUP(A1235,'PEC separato'!A1235:C9135,3,0)</f>
        <v>asmepec.it</v>
      </c>
      <c r="C1235" s="29">
        <f>VLOOKUP(A1235,SEZIONI!A1235:B9130,2,0)</f>
        <v>2</v>
      </c>
      <c r="D1235" t="str">
        <f>VLOOKUP(A1235,[1]Sindaci!$A$2:$B$7774,2,0)</f>
        <v>LAROSA ROSARIO</v>
      </c>
      <c r="E1235" s="24" t="str">
        <f>VLOOKUP(A1235,[1]Sindaci!$A$2:$D$7774,4,0)</f>
        <v>LISTA CIVICA: UNITI PER VALORIZZARE CANOLO</v>
      </c>
    </row>
    <row r="1236" spans="1:5" x14ac:dyDescent="0.25">
      <c r="A1236" t="s">
        <v>1569</v>
      </c>
      <c r="B1236" t="str">
        <f>VLOOKUP(A1236,'PEC separato'!A1236:C9136,3,0)</f>
        <v>pec.regione.lombardia.it</v>
      </c>
      <c r="C1236" s="29">
        <f>VLOOKUP(A1236,SEZIONI!A1236:B9131,2,0)</f>
        <v>3</v>
      </c>
      <c r="D1236" t="str">
        <f>VLOOKUP(A1236,[1]Sindaci!$A$2:$B$7774,2,0)</f>
        <v>CEREA GIANMARIA</v>
      </c>
      <c r="E1236" s="24" t="str">
        <f>VLOOKUP(A1236,[1]Sindaci!$A$2:$D$7774,4,0)</f>
        <v>LISTA CIVICA: PROPOSTA IN PIU'</v>
      </c>
    </row>
    <row r="1237" spans="1:5" x14ac:dyDescent="0.25">
      <c r="A1237" t="s">
        <v>1570</v>
      </c>
      <c r="B1237" t="str">
        <f>VLOOKUP(A1237,'PEC separato'!A1237:C9137,3,0)</f>
        <v>pec.comune.canosa.bt.it</v>
      </c>
      <c r="C1237" s="29">
        <f>VLOOKUP(A1237,SEZIONI!A1237:B9132,2,0)</f>
        <v>32</v>
      </c>
      <c r="D1237" t="str">
        <f>VLOOKUP(A1237,[1]Sindaci!$A$2:$B$7774,2,0)</f>
        <v>MALCANGIO VITO</v>
      </c>
      <c r="E1237" s="24" t="str">
        <f>VLOOKUP(A1237,[1]Sindaci!$A$2:$D$7774,4,0)</f>
        <v>_</v>
      </c>
    </row>
    <row r="1238" spans="1:5" x14ac:dyDescent="0.25">
      <c r="A1238" t="s">
        <v>1571</v>
      </c>
      <c r="B1238" t="str">
        <f>VLOOKUP(A1238,'PEC separato'!A1238:C9138,3,0)</f>
        <v>pec.comunecanosasannita.it</v>
      </c>
      <c r="C1238" s="29">
        <f>VLOOKUP(A1238,SEZIONI!A1238:B9133,2,0)</f>
        <v>2</v>
      </c>
      <c r="D1238" t="str">
        <f>VLOOKUP(A1238,[1]Sindaci!$A$2:$B$7774,2,0)</f>
        <v>DI SARIO LORENZO</v>
      </c>
      <c r="E1238" s="24" t="str">
        <f>VLOOKUP(A1238,[1]Sindaci!$A$2:$D$7774,4,0)</f>
        <v>LISTA CIVICA: SIAMO CANOSA</v>
      </c>
    </row>
    <row r="1239" spans="1:5" x14ac:dyDescent="0.25">
      <c r="A1239" t="s">
        <v>1572</v>
      </c>
      <c r="B1239" t="str">
        <f>VLOOKUP(A1239,'PEC separato'!A1239:C9139,3,0)</f>
        <v>cert.ruparpiemonte.it</v>
      </c>
      <c r="C1239" s="29">
        <f>VLOOKUP(A1239,SEZIONI!A1239:B9134,2,0)</f>
        <v>1</v>
      </c>
      <c r="D1239" t="str">
        <f>VLOOKUP(A1239,[1]Sindaci!$A$2:$B$7774,2,0)</f>
        <v>VALLERO DOMENICO</v>
      </c>
      <c r="E1239" s="24" t="str">
        <f>VLOOKUP(A1239,[1]Sindaci!$A$2:$D$7774,4,0)</f>
        <v>LISTA CIVICA: INSIEME PER CANOSIO</v>
      </c>
    </row>
    <row r="1240" spans="1:5" x14ac:dyDescent="0.25">
      <c r="A1240" t="s">
        <v>1573</v>
      </c>
      <c r="B1240" t="str">
        <f>VLOOKUP(A1240,'PEC separato'!A1240:C9140,3,0)</f>
        <v>postecert.it</v>
      </c>
      <c r="C1240" s="29">
        <f>VLOOKUP(A1240,SEZIONI!A1240:B9135,2,0)</f>
        <v>4</v>
      </c>
      <c r="D1240" t="str">
        <f>VLOOKUP(A1240,[1]Sindaci!$A$2:$B$7774,2,0)</f>
        <v>BOLONDI LUCA</v>
      </c>
      <c r="E1240" s="24" t="str">
        <f>VLOOKUP(A1240,[1]Sindaci!$A$2:$D$7774,4,0)</f>
        <v>LISTA CIVICA: UNITI PER CANOSSA</v>
      </c>
    </row>
    <row r="1241" spans="1:5" x14ac:dyDescent="0.25">
      <c r="A1241" t="s">
        <v>1574</v>
      </c>
      <c r="B1241" t="str">
        <f>VLOOKUP(A1241,'PEC separato'!A1241:C9141,3,0)</f>
        <v>pec.it</v>
      </c>
      <c r="C1241" s="29">
        <f>VLOOKUP(A1241,SEZIONI!A1241:B9136,2,0)</f>
        <v>1</v>
      </c>
      <c r="D1241" t="str">
        <f>VLOOKUP(A1241,[1]Sindaci!$A$2:$B$7774,2,0)</f>
        <v>MALVESTUTO LUCA</v>
      </c>
      <c r="E1241" s="24" t="str">
        <f>VLOOKUP(A1241,[1]Sindaci!$A$2:$D$7774,4,0)</f>
        <v>LISTA CIVICA: TUTTI PER CANSANO</v>
      </c>
    </row>
    <row r="1242" spans="1:5" x14ac:dyDescent="0.25">
      <c r="A1242" t="s">
        <v>1575</v>
      </c>
      <c r="B1242" t="str">
        <f>VLOOKUP(A1242,'PEC separato'!A1242:C9142,3,0)</f>
        <v>postacert.toscana.it</v>
      </c>
      <c r="C1242" s="29">
        <f>VLOOKUP(A1242,SEZIONI!A1242:B9137,2,0)</f>
        <v>4</v>
      </c>
      <c r="D1242" t="str">
        <f>VLOOKUP(A1242,[1]Sindaci!$A$2:$B$7774,2,0)</f>
        <v>BONGIORNO GUGLIELMO</v>
      </c>
      <c r="E1242" s="24" t="str">
        <f>VLOOKUP(A1242,[1]Sindaci!$A$2:$D$7774,4,0)</f>
        <v>LISTA CIVICA: CANTAGALLO DESTINAZIONE FUTURA</v>
      </c>
    </row>
    <row r="1243" spans="1:5" x14ac:dyDescent="0.25">
      <c r="A1243" t="s">
        <v>1576</v>
      </c>
      <c r="B1243" t="str">
        <f>VLOOKUP(A1243,'PEC separato'!A1243:C9143,3,0)</f>
        <v>pec.comune.cantalice.ri.it</v>
      </c>
      <c r="C1243" s="29">
        <f>VLOOKUP(A1243,SEZIONI!A1243:B9138,2,0)</f>
        <v>2</v>
      </c>
      <c r="D1243" t="str">
        <f>VLOOKUP(A1243,[1]Sindaci!$A$2:$B$7774,2,0)</f>
        <v>BOCCINI SILVIA</v>
      </c>
      <c r="E1243" s="24" t="str">
        <f>VLOOKUP(A1243,[1]Sindaci!$A$2:$D$7774,4,0)</f>
        <v>LISTA CIVICA: UNITI PER CANTALICE</v>
      </c>
    </row>
    <row r="1244" spans="1:5" x14ac:dyDescent="0.25">
      <c r="A1244" t="s">
        <v>1577</v>
      </c>
      <c r="B1244" t="str">
        <f>VLOOKUP(A1244,'PEC separato'!A1244:C9144,3,0)</f>
        <v>pec.comune.cantalupa.to.it</v>
      </c>
      <c r="C1244" s="29">
        <f>VLOOKUP(A1244,SEZIONI!A1244:B9139,2,0)</f>
        <v>2</v>
      </c>
      <c r="D1244" t="str">
        <f>VLOOKUP(A1244,[1]Sindaci!$A$2:$B$7774,2,0)</f>
        <v>BELLO GIUSTINO</v>
      </c>
      <c r="E1244" s="24" t="str">
        <f>VLOOKUP(A1244,[1]Sindaci!$A$2:$D$7774,4,0)</f>
        <v>LISTA CIVICA: STABILITA' E FUTURO</v>
      </c>
    </row>
    <row r="1245" spans="1:5" x14ac:dyDescent="0.25">
      <c r="A1245" t="s">
        <v>1578</v>
      </c>
      <c r="B1245" t="str">
        <f>VLOOKUP(A1245,'PEC separato'!A1245:C9145,3,0)</f>
        <v>anutel.it</v>
      </c>
      <c r="C1245" s="29">
        <f>VLOOKUP(A1245,SEZIONI!A1245:B9140,2,0)</f>
        <v>2</v>
      </c>
      <c r="D1245" t="str">
        <f>VLOOKUP(A1245,[1]Sindaci!$A$2:$B$7774,2,0)</f>
        <v>RINALDUZZI PAOLO</v>
      </c>
      <c r="E1245" s="24" t="str">
        <f>VLOOKUP(A1245,[1]Sindaci!$A$2:$D$7774,4,0)</f>
        <v>LISTA CIVICA: INSIEME PER IL FUTURO</v>
      </c>
    </row>
    <row r="1246" spans="1:5" x14ac:dyDescent="0.25">
      <c r="A1246" t="s">
        <v>1579</v>
      </c>
      <c r="B1246" t="str">
        <f>VLOOKUP(A1246,'PEC separato'!A1246:C9146,3,0)</f>
        <v>pec.it</v>
      </c>
      <c r="C1246" s="29">
        <f>VLOOKUP(A1246,SEZIONI!A1246:B9141,2,0)</f>
        <v>1</v>
      </c>
      <c r="D1246" t="str">
        <f>VLOOKUP(A1246,[1]Sindaci!$A$2:$B$7774,2,0)</f>
        <v>DEBENEDETTI PIERLUIGI</v>
      </c>
      <c r="E1246" s="24" t="str">
        <f>VLOOKUP(A1246,[1]Sindaci!$A$2:$D$7774,4,0)</f>
        <v>LISTA CIVICA: INSIEME PER CAMBIARE</v>
      </c>
    </row>
    <row r="1247" spans="1:5" x14ac:dyDescent="0.25">
      <c r="A1247" t="s">
        <v>1580</v>
      </c>
      <c r="B1247" t="str">
        <f>VLOOKUP(A1247,'PEC separato'!A1247:C9147,3,0)</f>
        <v>pec.it</v>
      </c>
      <c r="C1247" s="29">
        <f>VLOOKUP(A1247,SEZIONI!A1247:B9142,2,0)</f>
        <v>1</v>
      </c>
      <c r="D1247" t="str">
        <f>VLOOKUP(A1247,[1]Sindaci!$A$2:$B$7774,2,0)</f>
        <v>CARANCI ACHILLE</v>
      </c>
      <c r="E1247" s="24" t="str">
        <f>VLOOKUP(A1247,[1]Sindaci!$A$2:$D$7774,4,0)</f>
        <v>LISTA CIVICA: CANTALUPO UNITA</v>
      </c>
    </row>
    <row r="1248" spans="1:5" x14ac:dyDescent="0.25">
      <c r="A1248" t="s">
        <v>1581</v>
      </c>
      <c r="B1248" t="str">
        <f>VLOOKUP(A1248,'PEC separato'!A1248:C9148,3,0)</f>
        <v>pec.it</v>
      </c>
      <c r="C1248" s="29">
        <f>VLOOKUP(A1248,SEZIONI!A1248:B9143,2,0)</f>
        <v>1</v>
      </c>
      <c r="D1248" t="str">
        <f>VLOOKUP(A1248,[1]Sindaci!$A$2:$B$7774,2,0)</f>
        <v>FRANCO ROBERTA</v>
      </c>
      <c r="E1248" s="24" t="str">
        <f>VLOOKUP(A1248,[1]Sindaci!$A$2:$D$7774,4,0)</f>
        <v>_</v>
      </c>
    </row>
    <row r="1249" spans="1:5" x14ac:dyDescent="0.25">
      <c r="A1249" t="s">
        <v>1582</v>
      </c>
      <c r="B1249" t="str">
        <f>VLOOKUP(A1249,'PEC separato'!A1249:C9149,3,0)</f>
        <v>legalmail.it</v>
      </c>
      <c r="C1249" s="29">
        <f>VLOOKUP(A1249,SEZIONI!A1249:B9144,2,0)</f>
        <v>4</v>
      </c>
      <c r="D1249" t="str">
        <f>VLOOKUP(A1249,[1]Sindaci!$A$2:$B$7774,2,0)</f>
        <v>CATELLA CHIARA</v>
      </c>
      <c r="E1249" s="24" t="str">
        <f>VLOOKUP(A1249,[1]Sindaci!$A$2:$D$7774,4,0)</f>
        <v>LISTA CIVICA: S?AMO CANTELLO</v>
      </c>
    </row>
    <row r="1250" spans="1:5" x14ac:dyDescent="0.25">
      <c r="A1250" t="s">
        <v>1583</v>
      </c>
      <c r="B1250" t="str">
        <f>VLOOKUP(A1250,'PEC separato'!A1250:C9150,3,0)</f>
        <v>pec.it</v>
      </c>
      <c r="C1250" s="29">
        <f>VLOOKUP(A1250,SEZIONI!A1250:B9145,2,0)</f>
        <v>1</v>
      </c>
      <c r="D1250" t="str">
        <f>VLOOKUP(A1250,[1]Sindaci!$A$2:$B$7774,2,0)</f>
        <v>TODINI ALDO</v>
      </c>
      <c r="E1250" s="24" t="str">
        <f>VLOOKUP(A1250,[1]Sindaci!$A$2:$D$7774,4,0)</f>
        <v>LISTA CIVICA: CANTERANESI</v>
      </c>
    </row>
    <row r="1251" spans="1:5" x14ac:dyDescent="0.25">
      <c r="A1251" t="s">
        <v>1584</v>
      </c>
      <c r="B1251" t="str">
        <f>VLOOKUP(A1251,'PEC separato'!A1251:C9151,3,0)</f>
        <v>emarche.it</v>
      </c>
      <c r="C1251" s="29">
        <f>VLOOKUP(A1251,SEZIONI!A1251:B9146,2,0)</f>
        <v>4</v>
      </c>
      <c r="D1251" t="str">
        <f>VLOOKUP(A1251,[1]Sindaci!$A$2:$B$7774,2,0)</f>
        <v>PICCINI ALESSANDRO</v>
      </c>
      <c r="E1251" s="24" t="str">
        <f>VLOOKUP(A1251,[1]Sindaci!$A$2:$D$7774,4,0)</f>
        <v>LISTA CIVICA: DEMOCRATICI X CANTIANO</v>
      </c>
    </row>
    <row r="1252" spans="1:5" x14ac:dyDescent="0.25">
      <c r="A1252" t="s">
        <v>1585</v>
      </c>
      <c r="B1252" t="str">
        <f>VLOOKUP(A1252,'PEC separato'!A1252:C9152,3,0)</f>
        <v>legalmail.it</v>
      </c>
      <c r="C1252" s="29">
        <f>VLOOKUP(A1252,SEZIONI!A1252:B9147,2,0)</f>
        <v>1</v>
      </c>
      <c r="D1252" t="str">
        <f>VLOOKUP(A1252,[1]Sindaci!$A$2:$B$7774,2,0)</f>
        <v>VIVENZA FRANCA</v>
      </c>
      <c r="E1252" s="24" t="str">
        <f>VLOOKUP(A1252,[1]Sindaci!$A$2:$D$7774,4,0)</f>
        <v>LISTA CIVICA: SPIGA E MONTAGNA</v>
      </c>
    </row>
    <row r="1253" spans="1:5" x14ac:dyDescent="0.25">
      <c r="A1253" t="s">
        <v>1586</v>
      </c>
      <c r="B1253" t="str">
        <f>VLOOKUP(A1253,'PEC separato'!A1253:C9153,3,0)</f>
        <v>pec.regione.lombardia.it</v>
      </c>
      <c r="C1253" s="29">
        <f>VLOOKUP(A1253,SEZIONI!A1253:B9148,2,0)</f>
        <v>34</v>
      </c>
      <c r="D1253" t="str">
        <f>VLOOKUP(A1253,[1]Sindaci!$A$2:$B$7774,2,0)</f>
        <v>GALBIATI ALICE</v>
      </c>
      <c r="E1253" s="24" t="str">
        <f>VLOOKUP(A1253,[1]Sindaci!$A$2:$D$7774,4,0)</f>
        <v>FORZA ITALIA | LISTA CIVICA: CANTU' SICURA | FRATELLI D'ITALIA | LEGA SALVINI</v>
      </c>
    </row>
    <row r="1254" spans="1:5" x14ac:dyDescent="0.25">
      <c r="A1254" t="s">
        <v>1587</v>
      </c>
      <c r="B1254" t="str">
        <f>VLOOKUP(A1254,'PEC separato'!A1254:C9154,3,0)</f>
        <v>pec.comune.canzano.te.it</v>
      </c>
      <c r="C1254" s="29">
        <f>VLOOKUP(A1254,SEZIONI!A1254:B9149,2,0)</f>
        <v>3</v>
      </c>
      <c r="D1254" t="str">
        <f>VLOOKUP(A1254,[1]Sindaci!$A$2:$B$7774,2,0)</f>
        <v>MARSILII MARIA</v>
      </c>
      <c r="E1254" s="24" t="str">
        <f>VLOOKUP(A1254,[1]Sindaci!$A$2:$D$7774,4,0)</f>
        <v>LISTA CIVICA: LA NOSTRA CANZANO</v>
      </c>
    </row>
    <row r="1255" spans="1:5" x14ac:dyDescent="0.25">
      <c r="A1255" t="s">
        <v>1588</v>
      </c>
      <c r="B1255" t="str">
        <f>VLOOKUP(A1255,'PEC separato'!A1255:C9155,3,0)</f>
        <v>pec.regione.lombardia.it</v>
      </c>
      <c r="C1255" s="29">
        <f>VLOOKUP(A1255,SEZIONI!A1255:B9150,2,0)</f>
        <v>4</v>
      </c>
      <c r="D1255" t="str">
        <f>VLOOKUP(A1255,[1]Sindaci!$A$2:$B$7774,2,0)</f>
        <v>NAVA GIULIO</v>
      </c>
      <c r="E1255" s="24" t="str">
        <f>VLOOKUP(A1255,[1]Sindaci!$A$2:$D$7774,4,0)</f>
        <v>LISTA CIVICA: GIULIO NAVA SINDACO</v>
      </c>
    </row>
    <row r="1256" spans="1:5" x14ac:dyDescent="0.25">
      <c r="A1256" t="s">
        <v>1589</v>
      </c>
      <c r="B1256" t="str">
        <f>VLOOKUP(A1256,'PEC separato'!A1256:C9156,3,0)</f>
        <v>pecveneto.it</v>
      </c>
      <c r="C1256" s="29">
        <f>VLOOKUP(A1256,SEZIONI!A1256:B9151,2,0)</f>
        <v>13</v>
      </c>
      <c r="D1256" t="str">
        <f>VLOOKUP(A1256,[1]Sindaci!$A$2:$B$7774,2,0)</f>
        <v>SARTO MARCO</v>
      </c>
      <c r="E1256" s="24" t="str">
        <f>VLOOKUP(A1256,[1]Sindaci!$A$2:$D$7774,4,0)</f>
        <v>LISTA CIVICA: MARCO SARTO CAORLE DI TUTTI</v>
      </c>
    </row>
    <row r="1257" spans="1:5" x14ac:dyDescent="0.25">
      <c r="A1257" t="s">
        <v>1590</v>
      </c>
      <c r="B1257" t="str">
        <f>VLOOKUP(A1257,'PEC separato'!A1257:C9157,3,0)</f>
        <v>sintranet.legalmail.it</v>
      </c>
      <c r="C1257" s="29">
        <f>VLOOKUP(A1257,SEZIONI!A1257:B9152,2,0)</f>
        <v>4</v>
      </c>
      <c r="D1257" t="str">
        <f>VLOOKUP(A1257,[1]Sindaci!$A$2:$B$7774,2,0)</f>
        <v>BATTAGLIA ROBERTA</v>
      </c>
      <c r="E1257" s="24" t="str">
        <f>VLOOKUP(A1257,[1]Sindaci!$A$2:$D$7774,4,0)</f>
        <v>LISTA CIVICA: CAORSO CON BATTAGLIA SINDACO</v>
      </c>
    </row>
    <row r="1258" spans="1:5" x14ac:dyDescent="0.25">
      <c r="A1258" t="s">
        <v>1591</v>
      </c>
      <c r="B1258" t="str">
        <f>VLOOKUP(A1258,'PEC separato'!A1258:C9158,3,0)</f>
        <v>pec.comune.capaccio.sa.it</v>
      </c>
      <c r="C1258" s="29">
        <f>VLOOKUP(A1258,SEZIONI!A1258:B9153,2,0)</f>
        <v>20</v>
      </c>
      <c r="D1258" t="str">
        <f>VLOOKUP(A1258,[1]Sindaci!$A$2:$B$7774,2,0)</f>
        <v>ALFIERI FRANCESCO</v>
      </c>
      <c r="E1258" s="24" t="str">
        <f>VLOOKUP(A1258,[1]Sindaci!$A$2:$D$7774,4,0)</f>
        <v>LISTA CIVICA: ENERGIE IN COMUNE | LISTA CIVICA: UNITI PER CAPACCIO PAESTUM | LISTA CIVICA: ALFIERI SINDACO | LISTA CIVICA: DEMOCRAZIA CAPACCESE | LISTA CIVICA: ALFIERI PER CAPACCIO PAESTUM | LISTA CIVICA: CONCRETEZZA E STABILIT? | LISTA CIVICA: IL POPOLO CAPACCIO PAESTUM | LISTA CIVICA: INSIEME PER ALFIERI</v>
      </c>
    </row>
    <row r="1259" spans="1:5" x14ac:dyDescent="0.25">
      <c r="A1259" t="s">
        <v>1592</v>
      </c>
      <c r="B1259" t="str">
        <f>VLOOKUP(A1259,'PEC separato'!A1259:C9159,3,0)</f>
        <v>pec.it</v>
      </c>
      <c r="C1259" s="29">
        <f>VLOOKUP(A1259,SEZIONI!A1259:B9154,2,0)</f>
        <v>10</v>
      </c>
      <c r="D1259" t="str">
        <f>VLOOKUP(A1259,[1]Sindaci!$A$2:$B$7774,2,0)</f>
        <v>PUCCIO PIETRO</v>
      </c>
      <c r="E1259" s="24" t="str">
        <f>VLOOKUP(A1259,[1]Sindaci!$A$2:$D$7774,4,0)</f>
        <v>LISTA CIVICA: DIREZIONE CAPACI - PIETRO PUCCIO SINDACO</v>
      </c>
    </row>
    <row r="1260" spans="1:5" x14ac:dyDescent="0.25">
      <c r="A1260" t="s">
        <v>1593</v>
      </c>
      <c r="B1260" t="str">
        <f>VLOOKUP(A1260,'PEC separato'!A1260:C9160,3,0)</f>
        <v>pec.comune.capalbio.gr.it</v>
      </c>
      <c r="C1260" s="29">
        <f>VLOOKUP(A1260,SEZIONI!A1260:B9155,2,0)</f>
        <v>4</v>
      </c>
      <c r="D1260" t="str">
        <f>VLOOKUP(A1260,[1]Sindaci!$A$2:$B$7774,2,0)</f>
        <v>CHELINI GIANFRANCO</v>
      </c>
      <c r="E1260" s="24" t="str">
        <f>VLOOKUP(A1260,[1]Sindaci!$A$2:$D$7774,4,0)</f>
        <v>LISTA CIVICA: ADESSO PER CAPALBIO</v>
      </c>
    </row>
    <row r="1261" spans="1:5" x14ac:dyDescent="0.25">
      <c r="A1261" t="s">
        <v>1594</v>
      </c>
      <c r="B1261" t="str">
        <f>VLOOKUP(A1261,'PEC separato'!A1261:C9161,3,0)</f>
        <v>postacert.toscana.it</v>
      </c>
      <c r="C1261" s="29">
        <f>VLOOKUP(A1261,SEZIONI!A1261:B9156,2,0)</f>
        <v>6</v>
      </c>
      <c r="D1261" t="str">
        <f>VLOOKUP(A1261,[1]Sindaci!$A$2:$B$7774,2,0)</f>
        <v>CECCHINI ARIANNA</v>
      </c>
      <c r="E1261" s="24" t="str">
        <f>VLOOKUP(A1261,[1]Sindaci!$A$2:$D$7774,4,0)</f>
        <v>LISTA CIVICA: PER ARIANNA CECCHINI</v>
      </c>
    </row>
    <row r="1262" spans="1:5" x14ac:dyDescent="0.25">
      <c r="A1262" t="s">
        <v>1595</v>
      </c>
      <c r="B1262" t="str">
        <f>VLOOKUP(A1262,'PEC separato'!A1262:C9162,3,0)</f>
        <v>cert.legalmail.it</v>
      </c>
      <c r="C1262" s="29">
        <f>VLOOKUP(A1262,SEZIONI!A1262:B9157,2,0)</f>
        <v>52</v>
      </c>
      <c r="D1262" t="str">
        <f>VLOOKUP(A1262,[1]Sindaci!$A$2:$B$7774,2,0)</f>
        <v>MENESINI LUCA</v>
      </c>
      <c r="E1262" s="24" t="str">
        <f>VLOOKUP(A1262,[1]Sindaci!$A$2:$D$7774,4,0)</f>
        <v>LISTA CIVICA: + CAPANNORI | PARTITO DEMOCRATICO | LISTA CIVICA: SINISTRA CON CAPANNORI | LISTA CIVICA: POPOLARI E MODERATI | LISTA CIVICA: LUCA MENESINI SINDACO</v>
      </c>
    </row>
    <row r="1263" spans="1:5" x14ac:dyDescent="0.25">
      <c r="A1263" t="s">
        <v>1596</v>
      </c>
      <c r="B1263" t="str">
        <f>VLOOKUP(A1263,'PEC separato'!A1263:C9163,3,0)</f>
        <v>legalmail.it</v>
      </c>
      <c r="C1263" s="29">
        <f>VLOOKUP(A1263,SEZIONI!A1263:B9158,2,0)</f>
        <v>7</v>
      </c>
      <c r="D1263" t="str">
        <f>VLOOKUP(A1263,[1]Sindaci!$A$2:$B$7774,2,0)</f>
        <v>BARBETTI ROBERTO</v>
      </c>
      <c r="E1263" s="24" t="str">
        <f>VLOOKUP(A1263,[1]Sindaci!$A$2:$D$7774,4,0)</f>
        <v>LISTA CIVICA: FUTURO ADESSO 2.0</v>
      </c>
    </row>
    <row r="1264" spans="1:5" x14ac:dyDescent="0.25">
      <c r="A1264" t="s">
        <v>1597</v>
      </c>
      <c r="B1264" t="str">
        <f>VLOOKUP(A1264,'PEC separato'!A1264:C9164,3,0)</f>
        <v>pec.regione.lombardia.it</v>
      </c>
      <c r="C1264" s="29">
        <f>VLOOKUP(A1264,SEZIONI!A1264:B9159,2,0)</f>
        <v>2</v>
      </c>
      <c r="D1264" t="str">
        <f>VLOOKUP(A1264,[1]Sindaci!$A$2:$B$7774,2,0)</f>
        <v>SEVERGNINI ALEX</v>
      </c>
      <c r="E1264" s="24" t="str">
        <f>VLOOKUP(A1264,[1]Sindaci!$A$2:$D$7774,4,0)</f>
        <v>LISTA CIVICA: CAPERGNANICA AMICA</v>
      </c>
    </row>
    <row r="1265" spans="1:5" x14ac:dyDescent="0.25">
      <c r="A1265" t="s">
        <v>1598</v>
      </c>
      <c r="B1265" t="str">
        <f>VLOOKUP(A1265,'PEC separato'!A1265:C9165,3,0)</f>
        <v>legalmail.it</v>
      </c>
      <c r="C1265" s="29">
        <f>VLOOKUP(A1265,SEZIONI!A1265:B9160,2,0)</f>
        <v>2</v>
      </c>
      <c r="D1265" t="str">
        <f>VLOOKUP(A1265,[1]Sindaci!$A$2:$B$7774,2,0)</f>
        <v>D'ALFONSO ANTONIO</v>
      </c>
      <c r="E1265" s="24" t="str">
        <f>VLOOKUP(A1265,[1]Sindaci!$A$2:$D$7774,4,0)</f>
        <v>LISTA CIVICA: TRE SPIGHE</v>
      </c>
    </row>
    <row r="1266" spans="1:5" x14ac:dyDescent="0.25">
      <c r="A1266" t="s">
        <v>1599</v>
      </c>
      <c r="B1266" t="str">
        <f>VLOOKUP(A1266,'PEC separato'!A1266:C9166,3,0)</f>
        <v>legalmail.it</v>
      </c>
      <c r="C1266" s="29">
        <f>VLOOKUP(A1266,SEZIONI!A1266:B9161,2,0)</f>
        <v>4</v>
      </c>
      <c r="D1266" t="str">
        <f>VLOOKUP(A1266,[1]Sindaci!$A$2:$B$7774,2,0)</f>
        <v>CAPPELLETTI EMANUELE</v>
      </c>
      <c r="E1266" s="24" t="str">
        <f>VLOOKUP(A1266,[1]Sindaci!$A$2:$D$7774,4,0)</f>
        <v>LISTA CIVICA: PROGETTO INSIEME</v>
      </c>
    </row>
    <row r="1267" spans="1:5" x14ac:dyDescent="0.25">
      <c r="A1267" t="s">
        <v>268</v>
      </c>
      <c r="B1267" t="str">
        <f>VLOOKUP(A1267,'PEC separato'!A1267:C9167,3,0)</f>
        <v>asmepec.it</v>
      </c>
      <c r="C1267" s="29">
        <f>VLOOKUP(A1267,SEZIONI!A1267:B9162,2,0)</f>
        <v>2</v>
      </c>
      <c r="D1267" t="str">
        <f>VLOOKUP(A1267,[1]Sindaci!$A$2:$B$7774,2,0)</f>
        <v>MARTINO MARCO PIO</v>
      </c>
      <c r="E1267" s="24" t="str">
        <f>VLOOKUP(A1267,[1]Sindaci!$A$2:$D$7774,4,0)</f>
        <v>LISTA CIVICA: CITTA' FUTURA</v>
      </c>
    </row>
    <row r="1268" spans="1:5" x14ac:dyDescent="0.25">
      <c r="A1268" t="s">
        <v>1600</v>
      </c>
      <c r="B1268" t="str">
        <f>VLOOKUP(A1268,'PEC separato'!A1268:C9168,3,0)</f>
        <v>pec.comune.capistrello.aq.it</v>
      </c>
      <c r="C1268" s="29">
        <f>VLOOKUP(A1268,SEZIONI!A1268:B9163,2,0)</f>
        <v>6</v>
      </c>
      <c r="D1268" t="str">
        <f>VLOOKUP(A1268,[1]Sindaci!$A$2:$B$7774,2,0)</f>
        <v>CICIOTTI FRANCESCO</v>
      </c>
      <c r="E1268" s="24" t="str">
        <f>VLOOKUP(A1268,[1]Sindaci!$A$2:$D$7774,4,0)</f>
        <v>LISTA CIVICA: PARTECIPAZIONE E SVILUPPO</v>
      </c>
    </row>
    <row r="1269" spans="1:5" x14ac:dyDescent="0.25">
      <c r="A1269" t="s">
        <v>1601</v>
      </c>
      <c r="B1269" t="str">
        <f>VLOOKUP(A1269,'PEC separato'!A1269:C9169,3,0)</f>
        <v>postecert.it</v>
      </c>
      <c r="C1269" s="29">
        <f>VLOOKUP(A1269,SEZIONI!A1269:B9164,2,0)</f>
        <v>1</v>
      </c>
      <c r="D1269" t="str">
        <f>VLOOKUP(A1269,[1]Sindaci!$A$2:$B$7774,2,0)</f>
        <v>PUCCI FRANCO</v>
      </c>
      <c r="E1269" s="24" t="str">
        <f>VLOOKUP(A1269,[1]Sindaci!$A$2:$D$7774,4,0)</f>
        <v>_</v>
      </c>
    </row>
    <row r="1270" spans="1:5" x14ac:dyDescent="0.25">
      <c r="A1270" t="s">
        <v>1602</v>
      </c>
      <c r="B1270" t="str">
        <f>VLOOKUP(A1270,'PEC separato'!A1270:C9170,3,0)</f>
        <v>pec.comunecapizzi.me.it</v>
      </c>
      <c r="C1270" s="29">
        <f>VLOOKUP(A1270,SEZIONI!A1270:B9165,2,0)</f>
        <v>4</v>
      </c>
      <c r="D1270" t="str">
        <f>VLOOKUP(A1270,[1]Sindaci!$A$2:$B$7774,2,0)</f>
        <v>PRINCIPATO TROSSO LEONARDO GIUSEPPE</v>
      </c>
      <c r="E1270" s="24" t="str">
        <f>VLOOKUP(A1270,[1]Sindaci!$A$2:$D$7774,4,0)</f>
        <v>LISTA CIVICA: AMMINISTRARE INSIEME</v>
      </c>
    </row>
    <row r="1271" spans="1:5" x14ac:dyDescent="0.25">
      <c r="A1271" t="s">
        <v>1603</v>
      </c>
      <c r="B1271" t="str">
        <f>VLOOKUP(A1271,'PEC separato'!A1271:C9171,3,0)</f>
        <v>pec.regione.lombardia.it</v>
      </c>
      <c r="C1271" s="29">
        <f>VLOOKUP(A1271,SEZIONI!A1271:B9166,2,0)</f>
        <v>1</v>
      </c>
      <c r="D1271" t="str">
        <f>VLOOKUP(A1271,[1]Sindaci!$A$2:$B$7774,2,0)</f>
        <v>PELLEGRINI ALESSANDRO</v>
      </c>
      <c r="E1271" s="24" t="str">
        <f>VLOOKUP(A1271,[1]Sindaci!$A$2:$D$7774,4,0)</f>
        <v>LISTA CIVICA: PROGETTO INSIEME PER CAPIZZONE</v>
      </c>
    </row>
    <row r="1272" spans="1:5" x14ac:dyDescent="0.25">
      <c r="A1272" t="s">
        <v>1605</v>
      </c>
      <c r="B1272" t="str">
        <f>VLOOKUP(A1272,'PEC separato'!A1272:C9172,3,0)</f>
        <v>pec.comune.capodorlando.me.it</v>
      </c>
      <c r="C1272" s="29">
        <f>VLOOKUP(A1272,SEZIONI!A1272:B9167,2,0)</f>
        <v>4</v>
      </c>
      <c r="D1272" t="str">
        <f>VLOOKUP(A1272,[1]Sindaci!$A$2:$B$7774,2,0)</f>
        <v>GHETTI ANDREA</v>
      </c>
      <c r="E1272" s="24" t="str">
        <f>VLOOKUP(A1272,[1]Sindaci!$A$2:$D$7774,4,0)</f>
        <v>LISTA CIVICA: IMPEGNO E CRESCITA</v>
      </c>
    </row>
    <row r="1273" spans="1:5" x14ac:dyDescent="0.25">
      <c r="A1273" t="s">
        <v>1604</v>
      </c>
      <c r="B1273" t="str">
        <f>VLOOKUP(A1273,'PEC separato'!A1273:C9173,3,0)</f>
        <v>pec.comune.capo-di-ponte.bs.it</v>
      </c>
      <c r="C1273" s="29">
        <f>VLOOKUP(A1273,SEZIONI!A1273:B9168,2,0)</f>
        <v>13</v>
      </c>
      <c r="D1273" t="str">
        <f>VLOOKUP(A1273,[1]Sindaci!$A$2:$B$7774,2,0)</f>
        <v>INGRILLI' FRANCESCO</v>
      </c>
      <c r="E1273" s="24" t="str">
        <f>VLOOKUP(A1273,[1]Sindaci!$A$2:$D$7774,4,0)</f>
        <v>_</v>
      </c>
    </row>
    <row r="1274" spans="1:5" x14ac:dyDescent="0.25">
      <c r="A1274" t="s">
        <v>1606</v>
      </c>
      <c r="B1274" t="str">
        <f>VLOOKUP(A1274,'PEC separato'!A1274:C9174,3,0)</f>
        <v>itpec.it</v>
      </c>
      <c r="C1274" s="29">
        <f>VLOOKUP(A1274,SEZIONI!A1274:B9169,2,0)</f>
        <v>2</v>
      </c>
      <c r="D1274" t="str">
        <f>VLOOKUP(A1274,[1]Sindaci!$A$2:$B$7774,2,0)</f>
        <v>FANELLI MARIO</v>
      </c>
      <c r="E1274" s="24" t="str">
        <f>VLOOKUP(A1274,[1]Sindaci!$A$2:$D$7774,4,0)</f>
        <v>LISTA CIVICA: CAPODIMONTE RINASCE</v>
      </c>
    </row>
    <row r="1275" spans="1:5" x14ac:dyDescent="0.25">
      <c r="A1275" t="s">
        <v>1607</v>
      </c>
      <c r="B1275" t="str">
        <f>VLOOKUP(A1275,'PEC separato'!A1275:C9175,3,0)</f>
        <v>alphapec.it</v>
      </c>
      <c r="C1275" s="29">
        <f>VLOOKUP(A1275,SEZIONI!A1275:B9170,2,0)</f>
        <v>7</v>
      </c>
      <c r="D1275" t="str">
        <f>VLOOKUP(A1275,[1]Sindaci!$A$2:$B$7774,2,0)</f>
        <v>NEGRO VINCENZO</v>
      </c>
      <c r="E1275" s="24" t="str">
        <f>VLOOKUP(A1275,[1]Sindaci!$A$2:$D$7774,4,0)</f>
        <v>LISTA CIVICA: SIAMO CAPODRISE</v>
      </c>
    </row>
    <row r="1276" spans="1:5" x14ac:dyDescent="0.25">
      <c r="A1276" t="s">
        <v>1608</v>
      </c>
      <c r="B1276" t="str">
        <f>VLOOKUP(A1276,'PEC separato'!A1276:C9176,3,0)</f>
        <v>pcert.it</v>
      </c>
      <c r="C1276" s="29">
        <f>VLOOKUP(A1276,SEZIONI!A1276:B9171,2,0)</f>
        <v>3</v>
      </c>
      <c r="D1276" t="str">
        <f>VLOOKUP(A1276,[1]Sindaci!$A$2:$B$7774,2,0)</f>
        <v>MONTAGNA WALTER</v>
      </c>
      <c r="E1276" s="24" t="str">
        <f>VLOOKUP(A1276,[1]Sindaci!$A$2:$D$7774,4,0)</f>
        <v>_</v>
      </c>
    </row>
    <row r="1277" spans="1:5" x14ac:dyDescent="0.25">
      <c r="A1277" t="s">
        <v>1609</v>
      </c>
      <c r="B1277" t="str">
        <f>VLOOKUP(A1277,'PEC separato'!A1277:C9177,3,0)</f>
        <v>postacert.toscana.it</v>
      </c>
      <c r="C1277" s="29">
        <f>VLOOKUP(A1277,SEZIONI!A1277:B9172,2,0)</f>
        <v>6</v>
      </c>
      <c r="D1277" t="str">
        <f>VLOOKUP(A1277,[1]Sindaci!$A$2:$B$7774,2,0)</f>
        <v>FRANCESCONI MARIO</v>
      </c>
      <c r="E1277" s="24" t="str">
        <f>VLOOKUP(A1277,[1]Sindaci!$A$2:$D$7774,4,0)</f>
        <v>LISTA CIVICA: FUTURO PER CAPOLONA</v>
      </c>
    </row>
    <row r="1278" spans="1:5" x14ac:dyDescent="0.25">
      <c r="A1278" t="s">
        <v>1610</v>
      </c>
      <c r="B1278" t="str">
        <f>VLOOKUP(A1278,'PEC separato'!A1278:C9178,3,0)</f>
        <v>legalmail.it</v>
      </c>
      <c r="C1278" s="29">
        <f>VLOOKUP(A1278,SEZIONI!A1278:B9173,2,0)</f>
        <v>4</v>
      </c>
      <c r="D1278" t="str">
        <f>VLOOKUP(A1278,[1]Sindaci!$A$2:$B$7774,2,0)</f>
        <v>BUZZINI MONICA</v>
      </c>
      <c r="E1278" s="24" t="str">
        <f>VLOOKUP(A1278,[1]Sindaci!$A$2:$D$7774,4,0)</f>
        <v>LISTA CIVICA: RINNOVAMENTO 2.0</v>
      </c>
    </row>
    <row r="1279" spans="1:5" x14ac:dyDescent="0.25">
      <c r="A1279" t="s">
        <v>1611</v>
      </c>
      <c r="B1279" t="str">
        <f>VLOOKUP(A1279,'PEC separato'!A1279:C9179,3,0)</f>
        <v>pec.comunecaporciano.aq.it</v>
      </c>
      <c r="C1279" s="29">
        <f>VLOOKUP(A1279,SEZIONI!A1279:B9174,2,0)</f>
        <v>2</v>
      </c>
      <c r="D1279" t="str">
        <f>VLOOKUP(A1279,[1]Sindaci!$A$2:$B$7774,2,0)</f>
        <v>PERNETTA ALESSANDRO</v>
      </c>
      <c r="E1279" s="24" t="str">
        <f>VLOOKUP(A1279,[1]Sindaci!$A$2:$D$7774,4,0)</f>
        <v>_</v>
      </c>
    </row>
    <row r="1280" spans="1:5" x14ac:dyDescent="0.25">
      <c r="A1280" t="s">
        <v>1612</v>
      </c>
      <c r="B1280" t="str">
        <f>VLOOKUP(A1280,'PEC separato'!A1280:C9180,3,0)</f>
        <v>asmepec.it</v>
      </c>
      <c r="C1280" s="29">
        <f>VLOOKUP(A1280,SEZIONI!A1280:B9175,2,0)</f>
        <v>4</v>
      </c>
      <c r="D1280" t="str">
        <f>VLOOKUP(A1280,[1]Sindaci!$A$2:$B$7774,2,0)</f>
        <v>MELILLO LORENZO</v>
      </c>
      <c r="E1280" s="24" t="str">
        <f>VLOOKUP(A1280,[1]Sindaci!$A$2:$D$7774,4,0)</f>
        <v>LISTA CIVICA: LA PRIMAVERA</v>
      </c>
    </row>
    <row r="1281" spans="1:5" x14ac:dyDescent="0.25">
      <c r="A1281" t="s">
        <v>1613</v>
      </c>
      <c r="B1281" t="str">
        <f>VLOOKUP(A1281,'PEC separato'!A1281:C9181,3,0)</f>
        <v>legalmail.it</v>
      </c>
      <c r="C1281" s="29">
        <f>VLOOKUP(A1281,SEZIONI!A1281:B9176,2,0)</f>
        <v>21</v>
      </c>
      <c r="D1281" t="str">
        <f>VLOOKUP(A1281,[1]Sindaci!$A$2:$B$7774,2,0)</f>
        <v>GARAU BENIAMINO</v>
      </c>
      <c r="E1281" s="24" t="str">
        <f>VLOOKUP(A1281,[1]Sindaci!$A$2:$D$7774,4,0)</f>
        <v>PARTITO SARDO D'AZIONE | LISTA CIVICA: SARDEGNA 20VENTI | LEGA SALVINI SARDEGNA | Colore Politico non pervenuto</v>
      </c>
    </row>
    <row r="1282" spans="1:5" x14ac:dyDescent="0.25">
      <c r="A1282" t="s">
        <v>1614</v>
      </c>
      <c r="B1282" t="str">
        <f>VLOOKUP(A1282,'PEC separato'!A1282:C9182,3,0)</f>
        <v>pec.comune.capovalle.bs.it</v>
      </c>
      <c r="C1282" s="29">
        <f>VLOOKUP(A1282,SEZIONI!A1282:B9177,2,0)</f>
        <v>1</v>
      </c>
      <c r="D1282" t="str">
        <f>VLOOKUP(A1282,[1]Sindaci!$A$2:$B$7774,2,0)</f>
        <v>GRANDI NATALINO</v>
      </c>
      <c r="E1282" s="24" t="str">
        <f>VLOOKUP(A1282,[1]Sindaci!$A$2:$D$7774,4,0)</f>
        <v>LISTA CIVICA: TUTTI PER CAPOVALLE</v>
      </c>
    </row>
    <row r="1283" spans="1:5" x14ac:dyDescent="0.25">
      <c r="A1283" t="s">
        <v>1615</v>
      </c>
      <c r="B1283" t="str">
        <f>VLOOKUP(A1283,'PEC separato'!A1283:C9183,3,0)</f>
        <v>postecert.it</v>
      </c>
      <c r="C1283" s="29">
        <f>VLOOKUP(A1283,SEZIONI!A1283:B9178,2,0)</f>
        <v>1</v>
      </c>
      <c r="D1283" t="str">
        <f>VLOOKUP(A1283,[1]Sindaci!$A$2:$B$7774,2,0)</f>
        <v>LORENZIN LORENZO</v>
      </c>
      <c r="E1283" s="24" t="str">
        <f>VLOOKUP(A1283,[1]Sindaci!$A$2:$D$7774,4,0)</f>
        <v>LISTA CIVICA: CAPPADOCIA NEL CUORE</v>
      </c>
    </row>
    <row r="1284" spans="1:5" x14ac:dyDescent="0.25">
      <c r="A1284" t="s">
        <v>1616</v>
      </c>
      <c r="B1284" t="str">
        <f>VLOOKUP(A1284,'PEC separato'!A1284:C9184,3,0)</f>
        <v>pec.regione.lombardia.it</v>
      </c>
      <c r="C1284" s="29">
        <f>VLOOKUP(A1284,SEZIONI!A1284:B9179,2,0)</f>
        <v>1</v>
      </c>
      <c r="D1284" t="str">
        <f>VLOOKUP(A1284,[1]Sindaci!$A$2:$B$7774,2,0)</f>
        <v>MONFREDINI FRANCESCO</v>
      </c>
      <c r="E1284" s="24" t="str">
        <f>VLOOKUP(A1284,[1]Sindaci!$A$2:$D$7774,4,0)</f>
        <v>LISTA CIVICA: INSIEME PER CAPPELLA CANTONE</v>
      </c>
    </row>
    <row r="1285" spans="1:5" x14ac:dyDescent="0.25">
      <c r="A1285" t="s">
        <v>1617</v>
      </c>
      <c r="B1285" t="str">
        <f>VLOOKUP(A1285,'PEC separato'!A1285:C9185,3,0)</f>
        <v>pec.regione.lombardia.it</v>
      </c>
      <c r="C1285" s="29">
        <f>VLOOKUP(A1285,SEZIONI!A1285:B9180,2,0)</f>
        <v>1</v>
      </c>
      <c r="D1285" t="str">
        <f>VLOOKUP(A1285,[1]Sindaci!$A$2:$B$7774,2,0)</f>
        <v>LENI RAFFAELE</v>
      </c>
      <c r="E1285" s="24" t="str">
        <f>VLOOKUP(A1285,[1]Sindaci!$A$2:$D$7774,4,0)</f>
        <v>LISTA CIVICA: INSIEME PER CAPPELLA DE' PICENARDI</v>
      </c>
    </row>
    <row r="1286" spans="1:5" x14ac:dyDescent="0.25">
      <c r="A1286" t="s">
        <v>1618</v>
      </c>
      <c r="B1286" t="str">
        <f>VLOOKUP(A1286,'PEC separato'!A1286:C9186,3,0)</f>
        <v>pecveneto.it</v>
      </c>
      <c r="C1286" s="29">
        <f>VLOOKUP(A1286,SEZIONI!A1286:B9181,2,0)</f>
        <v>5</v>
      </c>
      <c r="D1286" t="str">
        <f>VLOOKUP(A1286,[1]Sindaci!$A$2:$B$7774,2,0)</f>
        <v>BARAZZA MARIAROSA</v>
      </c>
      <c r="E1286" s="24" t="str">
        <f>VLOOKUP(A1286,[1]Sindaci!$A$2:$D$7774,4,0)</f>
        <v>LISTA CIVICA: MARIAROSA BARAZZA SINDACO</v>
      </c>
    </row>
    <row r="1287" spans="1:5" x14ac:dyDescent="0.25">
      <c r="A1287" t="s">
        <v>1619</v>
      </c>
      <c r="B1287" t="str">
        <f>VLOOKUP(A1287,'PEC separato'!A1287:C9187,3,0)</f>
        <v>pec.it</v>
      </c>
      <c r="C1287" s="29">
        <f>VLOOKUP(A1287,SEZIONI!A1287:B9182,2,0)</f>
        <v>3</v>
      </c>
      <c r="D1287" t="str">
        <f>VLOOKUP(A1287,[1]Sindaci!$A$2:$B$7774,2,0)</f>
        <v>FERRI LORENZO</v>
      </c>
      <c r="E1287" s="24" t="str">
        <f>VLOOKUP(A1287,[1]Sindaci!$A$2:$D$7774,4,0)</f>
        <v>LISTA CIVICA: CAPPELLE NEL CUORE</v>
      </c>
    </row>
    <row r="1288" spans="1:5" x14ac:dyDescent="0.25">
      <c r="A1288" t="s">
        <v>1620</v>
      </c>
      <c r="B1288" t="str">
        <f>VLOOKUP(A1288,'PEC separato'!A1288:C9188,3,0)</f>
        <v>pec.it</v>
      </c>
      <c r="C1288" s="29">
        <f>VLOOKUP(A1288,SEZIONI!A1288:B9183,2,0)</f>
        <v>2</v>
      </c>
      <c r="D1288" t="str">
        <f>VLOOKUP(A1288,[1]Sindaci!$A$2:$B$7774,2,0)</f>
        <v>PAGLIONE CANDIDO</v>
      </c>
      <c r="E1288" s="24" t="str">
        <f>VLOOKUP(A1288,[1]Sindaci!$A$2:$D$7774,4,0)</f>
        <v>LISTA CIVICA: CAPRACOTTA VIVA</v>
      </c>
    </row>
    <row r="1289" spans="1:5" x14ac:dyDescent="0.25">
      <c r="A1289" t="s">
        <v>1621</v>
      </c>
      <c r="B1289" t="str">
        <f>VLOOKUP(A1289,'PEC separato'!A1289:C9189,3,0)</f>
        <v>postacert.toscana.it</v>
      </c>
      <c r="C1289" s="29">
        <f>VLOOKUP(A1289,SEZIONI!A1289:B9184,2,0)</f>
        <v>6</v>
      </c>
      <c r="D1289" t="str">
        <f>VLOOKUP(A1289,[1]Sindaci!$A$2:$B$7774,2,0)</f>
        <v>GIUNTI ALESSANDRO</v>
      </c>
      <c r="E1289" s="24" t="str">
        <f>VLOOKUP(A1289,[1]Sindaci!$A$2:$D$7774,4,0)</f>
        <v>LISTA CIVICA: UNITI PER CAPRAIA E LIMITE</v>
      </c>
    </row>
    <row r="1290" spans="1:5" x14ac:dyDescent="0.25">
      <c r="A1290" t="s">
        <v>1622</v>
      </c>
      <c r="B1290" t="str">
        <f>VLOOKUP(A1290,'PEC separato'!A1290:C9190,3,0)</f>
        <v>postacert.toscana.it</v>
      </c>
      <c r="C1290" s="29">
        <f>VLOOKUP(A1290,SEZIONI!A1290:B9185,2,0)</f>
        <v>1</v>
      </c>
      <c r="D1290" t="str">
        <f>VLOOKUP(A1290,[1]Sindaci!$A$2:$B$7774,2,0)</f>
        <v>BESSI MARIA IDA</v>
      </c>
      <c r="E1290" s="24" t="str">
        <f>VLOOKUP(A1290,[1]Sindaci!$A$2:$D$7774,4,0)</f>
        <v>LISTA CIVICA: INSIEME PER CAPRAIA</v>
      </c>
    </row>
    <row r="1291" spans="1:5" x14ac:dyDescent="0.25">
      <c r="A1291" t="s">
        <v>1623</v>
      </c>
      <c r="B1291" t="str">
        <f>VLOOKUP(A1291,'PEC separato'!A1291:C9191,3,0)</f>
        <v>pec.comune.capralba.cr.it</v>
      </c>
      <c r="C1291" s="29">
        <f>VLOOKUP(A1291,SEZIONI!A1291:B9186,2,0)</f>
        <v>3</v>
      </c>
      <c r="D1291" t="str">
        <f>VLOOKUP(A1291,[1]Sindaci!$A$2:$B$7774,2,0)</f>
        <v>CATTANEO DAMIANO</v>
      </c>
      <c r="E1291" s="24" t="str">
        <f>VLOOKUP(A1291,[1]Sindaci!$A$2:$D$7774,4,0)</f>
        <v>LISTA CIVICA: INSIEME PER CAPRALBA E FARINATE</v>
      </c>
    </row>
    <row r="1292" spans="1:5" x14ac:dyDescent="0.25">
      <c r="A1292" t="s">
        <v>1624</v>
      </c>
      <c r="B1292" t="str">
        <f>VLOOKUP(A1292,'PEC separato'!A1292:C9192,3,0)</f>
        <v>legalmail.it</v>
      </c>
      <c r="C1292" s="29">
        <f>VLOOKUP(A1292,SEZIONI!A1292:B9187,2,0)</f>
        <v>5</v>
      </c>
      <c r="D1292" t="str">
        <f>VLOOKUP(A1292,[1]Sindaci!$A$2:$B$7774,2,0)</f>
        <v>NOCCHI PIETRO</v>
      </c>
      <c r="E1292" s="24" t="str">
        <f>VLOOKUP(A1292,[1]Sindaci!$A$2:$D$7774,4,0)</f>
        <v>LISTA CIVICA: SENZA FRONTIERE</v>
      </c>
    </row>
    <row r="1293" spans="1:5" x14ac:dyDescent="0.25">
      <c r="A1293" t="s">
        <v>1625</v>
      </c>
      <c r="B1293" t="str">
        <f>VLOOKUP(A1293,'PEC separato'!A1293:C9193,3,0)</f>
        <v>pec.it</v>
      </c>
      <c r="C1293" s="29">
        <f>VLOOKUP(A1293,SEZIONI!A1293:B9188,2,0)</f>
        <v>1</v>
      </c>
      <c r="D1293" t="str">
        <f>VLOOKUP(A1293,[1]Sindaci!$A$2:$B$7774,2,0)</f>
        <v>COLAGROSSI FRANCESCO</v>
      </c>
      <c r="E1293" s="24" t="str">
        <f>VLOOKUP(A1293,[1]Sindaci!$A$2:$D$7774,4,0)</f>
        <v>LISTA CIVICA: E' TEMPO DI FARE INSIEME</v>
      </c>
    </row>
    <row r="1294" spans="1:5" x14ac:dyDescent="0.25">
      <c r="A1294" t="s">
        <v>1626</v>
      </c>
      <c r="B1294" t="str">
        <f>VLOOKUP(A1294,'PEC separato'!A1294:C9194,3,0)</f>
        <v>pec.rupar.puglia.it</v>
      </c>
      <c r="C1294" s="29">
        <f>VLOOKUP(A1294,SEZIONI!A1294:B9189,2,0)</f>
        <v>3</v>
      </c>
      <c r="D1294" t="str">
        <f>VLOOKUP(A1294,[1]Sindaci!$A$2:$B$7774,2,0)</f>
        <v>GRECO PAOLO</v>
      </c>
      <c r="E1294" s="24" t="str">
        <f>VLOOKUP(A1294,[1]Sindaci!$A$2:$D$7774,4,0)</f>
        <v>LISTA CIVICA: CAPRARICA VIVA</v>
      </c>
    </row>
    <row r="1295" spans="1:5" x14ac:dyDescent="0.25">
      <c r="A1295" t="s">
        <v>1627</v>
      </c>
      <c r="B1295" t="str">
        <f>VLOOKUP(A1295,'PEC separato'!A1295:C9195,3,0)</f>
        <v>anutel.it</v>
      </c>
      <c r="C1295" s="29">
        <f>VLOOKUP(A1295,SEZIONI!A1295:B9190,2,0)</f>
        <v>5</v>
      </c>
      <c r="D1295" t="str">
        <f>VLOOKUP(A1295,[1]Sindaci!$A$2:$B$7774,2,0)</f>
        <v>BORGNA ANGELO</v>
      </c>
      <c r="E1295" s="24" t="str">
        <f>VLOOKUP(A1295,[1]Sindaci!$A$2:$D$7774,4,0)</f>
        <v>LISTA CIVICA: NUOVI ORIZZONTI INSIEME</v>
      </c>
    </row>
    <row r="1296" spans="1:5" x14ac:dyDescent="0.25">
      <c r="A1296" t="s">
        <v>1628</v>
      </c>
      <c r="B1296" t="str">
        <f>VLOOKUP(A1296,'PEC separato'!A1296:C9196,3,0)</f>
        <v>cert.ruparpiemonte.it</v>
      </c>
      <c r="C1296" s="29">
        <f>VLOOKUP(A1296,SEZIONI!A1296:B9191,2,0)</f>
        <v>1</v>
      </c>
      <c r="D1296" t="str">
        <f>VLOOKUP(A1296,[1]Sindaci!$A$2:$B$7774,2,0)</f>
        <v>RUARO GIUSEPPE</v>
      </c>
      <c r="E1296" s="24" t="str">
        <f>VLOOKUP(A1296,[1]Sindaci!$A$2:$D$7774,4,0)</f>
        <v>_</v>
      </c>
    </row>
    <row r="1297" spans="1:5" x14ac:dyDescent="0.25">
      <c r="A1297" t="s">
        <v>1629</v>
      </c>
      <c r="B1297" t="str">
        <f>VLOOKUP(A1297,'PEC separato'!A1297:C9197,3,0)</f>
        <v>pec.it</v>
      </c>
      <c r="C1297" s="29">
        <f>VLOOKUP(A1297,SEZIONI!A1297:B9192,2,0)</f>
        <v>2</v>
      </c>
      <c r="D1297" t="str">
        <f>VLOOKUP(A1297,[1]Sindaci!$A$2:$B$7774,2,0)</f>
        <v>BARONI CLAUDIO</v>
      </c>
      <c r="E1297" s="24" t="str">
        <f>VLOOKUP(A1297,[1]Sindaci!$A$2:$D$7774,4,0)</f>
        <v>LISTA CIVICA: NOI PER CAPRESE MICHELANGELO</v>
      </c>
    </row>
    <row r="1298" spans="1:5" x14ac:dyDescent="0.25">
      <c r="A1298" t="s">
        <v>1630</v>
      </c>
      <c r="B1298" t="str">
        <f>VLOOKUP(A1298,'PEC separato'!A1298:C9198,3,0)</f>
        <v>pec.it</v>
      </c>
      <c r="C1298" s="29">
        <f>VLOOKUP(A1298,SEZIONI!A1298:B9193,2,0)</f>
        <v>1</v>
      </c>
      <c r="D1298" t="str">
        <f>VLOOKUP(A1298,[1]Sindaci!$A$2:$B$7774,2,0)</f>
        <v>BALLARDINI PIERANGELO</v>
      </c>
      <c r="E1298" s="24" t="str">
        <f>VLOOKUP(A1298,[1]Sindaci!$A$2:$D$7774,4,0)</f>
        <v>LISTA CIVICA: CONTINUITA' E SVILUPPO</v>
      </c>
    </row>
    <row r="1299" spans="1:5" x14ac:dyDescent="0.25">
      <c r="A1299" t="s">
        <v>1631</v>
      </c>
      <c r="B1299" t="str">
        <f>VLOOKUP(A1299,'PEC separato'!A1299:C9199,3,0)</f>
        <v>legalmail.it</v>
      </c>
      <c r="C1299" s="29">
        <f>VLOOKUP(A1299,SEZIONI!A1299:B9194,2,0)</f>
        <v>7</v>
      </c>
      <c r="D1299" t="str">
        <f>VLOOKUP(A1299,[1]Sindaci!$A$2:$B$7774,2,0)</f>
        <v>LEMBO MARINO</v>
      </c>
      <c r="E1299" s="24" t="str">
        <f>VLOOKUP(A1299,[1]Sindaci!$A$2:$D$7774,4,0)</f>
        <v>LISTA CIVICA: CAPRESI UNITI</v>
      </c>
    </row>
    <row r="1300" spans="1:5" x14ac:dyDescent="0.25">
      <c r="A1300" t="s">
        <v>1632</v>
      </c>
      <c r="B1300" t="str">
        <f>VLOOKUP(A1300,'PEC separato'!A1300:C9200,3,0)</f>
        <v>pec.intradata.it</v>
      </c>
      <c r="C1300" s="29">
        <f>VLOOKUP(A1300,SEZIONI!A1300:B9195,2,0)</f>
        <v>5</v>
      </c>
      <c r="D1300" t="str">
        <f>VLOOKUP(A1300,[1]Sindaci!$A$2:$B$7774,2,0)</f>
        <v>GRASSO BERNARDETTE FELICE</v>
      </c>
      <c r="E1300" s="24" t="str">
        <f>VLOOKUP(A1300,[1]Sindaci!$A$2:$D$7774,4,0)</f>
        <v>_</v>
      </c>
    </row>
    <row r="1301" spans="1:5" x14ac:dyDescent="0.25">
      <c r="A1301" t="s">
        <v>1633</v>
      </c>
      <c r="B1301" t="str">
        <f>VLOOKUP(A1301,'PEC separato'!A1301:C9201,3,0)</f>
        <v>pec.comunecapriana.com</v>
      </c>
      <c r="C1301" s="29">
        <f>VLOOKUP(A1301,SEZIONI!A1301:B9196,2,0)</f>
        <v>1</v>
      </c>
      <c r="D1301" t="str">
        <f>VLOOKUP(A1301,[1]Sindaci!$A$2:$B$7774,2,0)</f>
        <v>PEDOT SANDRO</v>
      </c>
      <c r="E1301" s="24" t="str">
        <f>VLOOKUP(A1301,[1]Sindaci!$A$2:$D$7774,4,0)</f>
        <v>_</v>
      </c>
    </row>
    <row r="1302" spans="1:5" x14ac:dyDescent="0.25">
      <c r="A1302" t="s">
        <v>1634</v>
      </c>
      <c r="B1302" t="str">
        <f>VLOOKUP(A1302,'PEC separato'!A1302:C9202,3,0)</f>
        <v>pec.regione.lombardia.it</v>
      </c>
      <c r="C1302" s="29">
        <f>VLOOKUP(A1302,SEZIONI!A1302:B9197,2,0)</f>
        <v>5</v>
      </c>
      <c r="D1302" t="str">
        <f>VLOOKUP(A1302,[1]Sindaci!$A$2:$B$7774,2,0)</f>
        <v>SALA STEFANO</v>
      </c>
      <c r="E1302" s="24" t="str">
        <f>VLOOKUP(A1302,[1]Sindaci!$A$2:$D$7774,4,0)</f>
        <v>LISTA COMPOSITA: LEGA SALVINI LOMBARDIA-CIVICHE</v>
      </c>
    </row>
    <row r="1303" spans="1:5" x14ac:dyDescent="0.25">
      <c r="A1303" t="s">
        <v>1635</v>
      </c>
      <c r="B1303" t="str">
        <f>VLOOKUP(A1303,'PEC separato'!A1303:C9203,3,0)</f>
        <v>pec.comune.capriatadorba.al.it</v>
      </c>
      <c r="C1303" s="29">
        <f>VLOOKUP(A1303,SEZIONI!A1303:B9198,2,0)</f>
        <v>2</v>
      </c>
      <c r="D1303" t="str">
        <f>VLOOKUP(A1303,[1]Sindaci!$A$2:$B$7774,2,0)</f>
        <v>DAMERI MARIA CRISTINA</v>
      </c>
      <c r="E1303" s="24" t="str">
        <f>VLOOKUP(A1303,[1]Sindaci!$A$2:$D$7774,4,0)</f>
        <v>LISTA CIVICA: OBIETTIVO CAPRIATA</v>
      </c>
    </row>
    <row r="1304" spans="1:5" x14ac:dyDescent="0.25">
      <c r="A1304" t="s">
        <v>1636</v>
      </c>
      <c r="B1304" t="str">
        <f>VLOOKUP(A1304,'PEC separato'!A1304:C9204,3,0)</f>
        <v>pec.comune.capriate-san-gervasio.bg.it</v>
      </c>
      <c r="C1304" s="29">
        <f>VLOOKUP(A1304,SEZIONI!A1304:B9199,2,0)</f>
        <v>7</v>
      </c>
      <c r="D1304" t="str">
        <f>VLOOKUP(A1304,[1]Sindaci!$A$2:$B$7774,2,0)</f>
        <v>VERDI VITTORINO BARTOLOMEO</v>
      </c>
      <c r="E1304" s="24" t="str">
        <f>VLOOKUP(A1304,[1]Sindaci!$A$2:$D$7774,4,0)</f>
        <v>LEGA-FORZA ITALIA-CIVICA</v>
      </c>
    </row>
    <row r="1305" spans="1:5" x14ac:dyDescent="0.25">
      <c r="A1305" t="s">
        <v>1637</v>
      </c>
      <c r="B1305" t="str">
        <f>VLOOKUP(A1305,'PEC separato'!A1305:C9205,3,0)</f>
        <v>asmepec.it</v>
      </c>
      <c r="C1305" s="29">
        <f>VLOOKUP(A1305,SEZIONI!A1305:B9200,2,0)</f>
        <v>2</v>
      </c>
      <c r="D1305" t="str">
        <f>VLOOKUP(A1305,[1]Sindaci!$A$2:$B$7774,2,0)</f>
        <v>MARCACCIO ROCCO</v>
      </c>
      <c r="E1305" s="24" t="str">
        <f>VLOOKUP(A1305,[1]Sindaci!$A$2:$D$7774,4,0)</f>
        <v>LISTA CIVICA: CAPRIATI RINASCE</v>
      </c>
    </row>
    <row r="1306" spans="1:5" x14ac:dyDescent="0.25">
      <c r="A1306" t="s">
        <v>1638</v>
      </c>
      <c r="B1306" t="str">
        <f>VLOOKUP(A1306,'PEC separato'!A1306:C9206,3,0)</f>
        <v>legalmail.it</v>
      </c>
      <c r="C1306" s="29">
        <f>VLOOKUP(A1306,SEZIONI!A1306:B9201,2,0)</f>
        <v>2</v>
      </c>
      <c r="D1306" t="str">
        <f>VLOOKUP(A1306,[1]Sindaci!$A$2:$B$7774,2,0)</f>
        <v>TORASSO GIAN ANDREA</v>
      </c>
      <c r="E1306" s="24" t="str">
        <f>VLOOKUP(A1306,[1]Sindaci!$A$2:$D$7774,4,0)</f>
        <v>LISTA CIVICA: VIVERE CAPRIE</v>
      </c>
    </row>
    <row r="1307" spans="1:5" x14ac:dyDescent="0.25">
      <c r="A1307" t="s">
        <v>1639</v>
      </c>
      <c r="B1307" t="str">
        <f>VLOOKUP(A1307,'PEC separato'!A1307:C9207,3,0)</f>
        <v>asmepec.it</v>
      </c>
      <c r="C1307" s="29">
        <f>VLOOKUP(A1307,SEZIONI!A1307:B9202,2,0)</f>
        <v>2</v>
      </c>
      <c r="D1307" t="str">
        <f>VLOOKUP(A1307,[1]Sindaci!$A$2:$B$7774,2,0)</f>
        <v>PICARIELLO NUNZIANTE</v>
      </c>
      <c r="E1307" s="24" t="str">
        <f>VLOOKUP(A1307,[1]Sindaci!$A$2:$D$7774,4,0)</f>
        <v>LISTA CIVICA: CAPRIGLIA BENE COMUNE</v>
      </c>
    </row>
    <row r="1308" spans="1:5" x14ac:dyDescent="0.25">
      <c r="A1308" t="s">
        <v>1640</v>
      </c>
      <c r="B1308" t="str">
        <f>VLOOKUP(A1308,'PEC separato'!A1308:C9208,3,0)</f>
        <v>cert.ruparpiemonte.it</v>
      </c>
      <c r="C1308" s="29">
        <f>VLOOKUP(A1308,SEZIONI!A1308:B9203,2,0)</f>
        <v>1</v>
      </c>
      <c r="D1308" t="str">
        <f>VLOOKUP(A1308,[1]Sindaci!$A$2:$B$7774,2,0)</f>
        <v>GAETA TIZIANA</v>
      </c>
      <c r="E1308" s="24" t="str">
        <f>VLOOKUP(A1308,[1]Sindaci!$A$2:$D$7774,4,0)</f>
        <v>LISTA CIVICA: GIOVANI PER CAPRIGLIO</v>
      </c>
    </row>
    <row r="1309" spans="1:5" x14ac:dyDescent="0.25">
      <c r="A1309" t="s">
        <v>1641</v>
      </c>
      <c r="B1309" t="str">
        <f>VLOOKUP(A1309,'PEC separato'!A1309:C9209,3,0)</f>
        <v>pec.ptbiellese.it</v>
      </c>
      <c r="C1309" s="29">
        <f>VLOOKUP(A1309,SEZIONI!A1309:B9204,2,0)</f>
        <v>1</v>
      </c>
      <c r="D1309" t="str">
        <f>VLOOKUP(A1309,[1]Sindaci!$A$2:$B$7774,2,0)</f>
        <v>FERRIAN STEFANO</v>
      </c>
      <c r="E1309" s="24" t="str">
        <f>VLOOKUP(A1309,[1]Sindaci!$A$2:$D$7774,4,0)</f>
        <v>LISTA CIVICA: PER CAPRILE</v>
      </c>
    </row>
    <row r="1310" spans="1:5" x14ac:dyDescent="0.25">
      <c r="A1310" t="s">
        <v>1642</v>
      </c>
      <c r="B1310" t="str">
        <f>VLOOKUP(A1310,'PEC separato'!A1310:C9210,3,0)</f>
        <v>pec.comune.caprinobergamasco.bg.it</v>
      </c>
      <c r="C1310" s="29">
        <f>VLOOKUP(A1310,SEZIONI!A1310:B9205,2,0)</f>
        <v>3</v>
      </c>
      <c r="D1310" t="str">
        <f>VLOOKUP(A1310,[1]Sindaci!$A$2:$B$7774,2,0)</f>
        <v>POLETTI DAVIDE</v>
      </c>
      <c r="E1310" s="24" t="str">
        <f>VLOOKUP(A1310,[1]Sindaci!$A$2:$D$7774,4,0)</f>
        <v>LISTA CIVICA: PROGETTO CAPRINO</v>
      </c>
    </row>
    <row r="1311" spans="1:5" x14ac:dyDescent="0.25">
      <c r="A1311" t="s">
        <v>1643</v>
      </c>
      <c r="B1311" t="str">
        <f>VLOOKUP(A1311,'PEC separato'!A1311:C9211,3,0)</f>
        <v>pecveneto.it</v>
      </c>
      <c r="C1311" s="29">
        <f>VLOOKUP(A1311,SEZIONI!A1311:B9206,2,0)</f>
        <v>8</v>
      </c>
      <c r="D1311" t="str">
        <f>VLOOKUP(A1311,[1]Sindaci!$A$2:$B$7774,2,0)</f>
        <v>ARDUINI PAOLA</v>
      </c>
      <c r="E1311" s="24" t="str">
        <f>VLOOKUP(A1311,[1]Sindaci!$A$2:$D$7774,4,0)</f>
        <v>LISTA CIVICA: INSIEME IN COMUNE</v>
      </c>
    </row>
    <row r="1312" spans="1:5" x14ac:dyDescent="0.25">
      <c r="A1312" t="s">
        <v>1644</v>
      </c>
      <c r="B1312" t="str">
        <f>VLOOKUP(A1312,'PEC separato'!A1312:C9212,3,0)</f>
        <v>pec.capriolo.org</v>
      </c>
      <c r="C1312" s="29">
        <f>VLOOKUP(A1312,SEZIONI!A1312:B9207,2,0)</f>
        <v>7</v>
      </c>
      <c r="D1312" t="str">
        <f>VLOOKUP(A1312,[1]Sindaci!$A$2:$B$7774,2,0)</f>
        <v>VEZZOLI LUIGI</v>
      </c>
      <c r="E1312" s="24" t="str">
        <f>VLOOKUP(A1312,[1]Sindaci!$A$2:$D$7774,4,0)</f>
        <v>LISTA COMPOSITA: LEGA SALVINI-S? AMO CAPRIOLO</v>
      </c>
    </row>
    <row r="1313" spans="1:5" x14ac:dyDescent="0.25">
      <c r="A1313" t="s">
        <v>1645</v>
      </c>
      <c r="B1313" t="str">
        <f>VLOOKUP(A1313,'PEC separato'!A1313:C9213,3,0)</f>
        <v>certgov.fvg.it</v>
      </c>
      <c r="C1313" s="29">
        <f>VLOOKUP(A1313,SEZIONI!A1313:B9208,2,0)</f>
        <v>2</v>
      </c>
      <c r="D1313" t="str">
        <f>VLOOKUP(A1313,[1]Sindaci!$A$2:$B$7774,2,0)</f>
        <v>SERGON DANIELE</v>
      </c>
      <c r="E1313" s="24" t="str">
        <f>VLOOKUP(A1313,[1]Sindaci!$A$2:$D$7774,4,0)</f>
        <v>_</v>
      </c>
    </row>
    <row r="1314" spans="1:5" x14ac:dyDescent="0.25">
      <c r="A1314" t="s">
        <v>1646</v>
      </c>
      <c r="B1314" t="str">
        <f>VLOOKUP(A1314,'PEC separato'!A1314:C9214,3,0)</f>
        <v>pec.comunedicapua.it</v>
      </c>
      <c r="C1314" s="29">
        <f>VLOOKUP(A1314,SEZIONI!A1314:B9209,2,0)</f>
        <v>14</v>
      </c>
      <c r="D1314" t="str">
        <f>VLOOKUP(A1314,[1]Sindaci!$A$2:$B$7774,2,0)</f>
        <v>VILLANI ADOLFO</v>
      </c>
      <c r="E1314" s="24" t="str">
        <f>VLOOKUP(A1314,[1]Sindaci!$A$2:$D$7774,4,0)</f>
        <v>MOVIMENTO 5 STELLE | LISTA CIVICA: CAPUA NEL CUORE | LISTA CIVICA: MOVIMENTO CAPUA IN OPERA | PARTITO DEMOCRATICO | LISTA CIVICA: CAPUA BENECOMUNE</v>
      </c>
    </row>
    <row r="1315" spans="1:5" x14ac:dyDescent="0.25">
      <c r="A1315" t="s">
        <v>1647</v>
      </c>
      <c r="B1315" t="str">
        <f>VLOOKUP(A1315,'PEC separato'!A1315:C9215,3,0)</f>
        <v>pec.rupar.puglia.it</v>
      </c>
      <c r="C1315" s="29">
        <f>VLOOKUP(A1315,SEZIONI!A1315:B9210,2,0)</f>
        <v>15</v>
      </c>
      <c r="D1315" t="str">
        <f>VLOOKUP(A1315,[1]Sindaci!$A$2:$B$7774,2,0)</f>
        <v>LARICCHIA MICHELE</v>
      </c>
      <c r="E1315" s="24" t="str">
        <f>VLOOKUP(A1315,[1]Sindaci!$A$2:$D$7774,4,0)</f>
        <v>LISTA CIVICA: CAPURSO IN COMUNE | LISTA CIVICA: CAPURSO PUNTOEACAPO | LISTA CIVICA: AVANTI CAPURSO | LISTA CIVICA: CAPURS MUNDI | LISTA CIVICA: CAPURSO CHE MI PIACE | LISTA CIVICA: INSIEME CAPURSO</v>
      </c>
    </row>
    <row r="1316" spans="1:5" x14ac:dyDescent="0.25">
      <c r="A1316" t="s">
        <v>333</v>
      </c>
      <c r="B1316" t="str">
        <f>VLOOKUP(A1316,'PEC separato'!A1316:C9216,3,0)</f>
        <v>pec.comunecaraffadelbianco.it</v>
      </c>
      <c r="C1316" s="29">
        <f>VLOOKUP(A1316,SEZIONI!A1316:B9211,2,0)</f>
        <v>1</v>
      </c>
      <c r="D1316" t="str">
        <f>VLOOKUP(A1316,[1]Sindaci!$A$2:$B$7774,2,0)</f>
        <v>MARRAPODI STEFANO UMBERTO</v>
      </c>
      <c r="E1316" s="24" t="str">
        <f>VLOOKUP(A1316,[1]Sindaci!$A$2:$D$7774,4,0)</f>
        <v>LISTA CIVICA: CONTINUITA' SOLIDARIETA' SVILUPPO</v>
      </c>
    </row>
    <row r="1317" spans="1:5" x14ac:dyDescent="0.25">
      <c r="A1317" t="s">
        <v>166</v>
      </c>
      <c r="B1317" t="str">
        <f>VLOOKUP(A1317,'PEC separato'!A1317:C9217,3,0)</f>
        <v>asmepec.it</v>
      </c>
      <c r="C1317" s="29">
        <f>VLOOKUP(A1317,SEZIONI!A1317:B9212,2,0)</f>
        <v>2</v>
      </c>
      <c r="D1317" t="str">
        <f>VLOOKUP(A1317,[1]Sindaci!$A$2:$B$7774,2,0)</f>
        <v>SCIUMBATA ANTONIO</v>
      </c>
      <c r="E1317" s="24" t="str">
        <f>VLOOKUP(A1317,[1]Sindaci!$A$2:$D$7774,4,0)</f>
        <v>LISTA CIVICA: ALLEANZA LIBERA E POPOLARE PER CARAFFA</v>
      </c>
    </row>
    <row r="1318" spans="1:5" x14ac:dyDescent="0.25">
      <c r="A1318" t="s">
        <v>1648</v>
      </c>
      <c r="B1318" t="str">
        <f>VLOOKUP(A1318,'PEC separato'!A1318:C9218,3,0)</f>
        <v>legalmail.it</v>
      </c>
      <c r="C1318" s="29">
        <f>VLOOKUP(A1318,SEZIONI!A1318:B9213,2,0)</f>
        <v>5</v>
      </c>
      <c r="D1318" t="str">
        <f>VLOOKUP(A1318,[1]Sindaci!$A$2:$B$7774,2,0)</f>
        <v>FALCO PAOLA</v>
      </c>
      <c r="E1318" s="24" t="str">
        <f>VLOOKUP(A1318,[1]Sindaci!$A$2:$D$7774,4,0)</f>
        <v>LISTA CIVICA: PER LA TUA CITT? CARAGLIO</v>
      </c>
    </row>
    <row r="1319" spans="1:5" x14ac:dyDescent="0.25">
      <c r="A1319" t="s">
        <v>1649</v>
      </c>
      <c r="B1319" t="str">
        <f>VLOOKUP(A1319,'PEC separato'!A1319:C9219,3,0)</f>
        <v>legalmail.it</v>
      </c>
      <c r="C1319" s="29">
        <f>VLOOKUP(A1319,SEZIONI!A1319:B9214,2,0)</f>
        <v>3</v>
      </c>
      <c r="D1319" t="str">
        <f>VLOOKUP(A1319,[1]Sindaci!$A$2:$B$7774,2,0)</f>
        <v>EMANUEL FRANCESCO</v>
      </c>
      <c r="E1319" s="24" t="str">
        <f>VLOOKUP(A1319,[1]Sindaci!$A$2:$D$7774,4,0)</f>
        <v>LISTA CIVICA: CARAMAGNA DOMANI</v>
      </c>
    </row>
    <row r="1320" spans="1:5" x14ac:dyDescent="0.25">
      <c r="A1320" t="s">
        <v>1650</v>
      </c>
      <c r="B1320" t="str">
        <f>VLOOKUP(A1320,'PEC separato'!A1320:C9220,3,0)</f>
        <v>pec.comune.caramanicoterme.pe.it</v>
      </c>
      <c r="C1320" s="29">
        <f>VLOOKUP(A1320,SEZIONI!A1320:B9215,2,0)</f>
        <v>3</v>
      </c>
      <c r="D1320" t="str">
        <f>VLOOKUP(A1320,[1]Sindaci!$A$2:$B$7774,2,0)</f>
        <v>DE ACETIS LUIGI</v>
      </c>
      <c r="E1320" s="24" t="str">
        <f>VLOOKUP(A1320,[1]Sindaci!$A$2:$D$7774,4,0)</f>
        <v>LISTA CIVICA: CAMBIAMO CARAMANICO</v>
      </c>
    </row>
    <row r="1321" spans="1:5" x14ac:dyDescent="0.25">
      <c r="A1321" t="s">
        <v>1651</v>
      </c>
      <c r="B1321" t="str">
        <f>VLOOKUP(A1321,'PEC separato'!A1321:C9221,3,0)</f>
        <v>pec.comune.carapelle.fg.it</v>
      </c>
      <c r="C1321" s="29">
        <f>VLOOKUP(A1321,SEZIONI!A1321:B9216,2,0)</f>
        <v>5</v>
      </c>
      <c r="D1321" t="str">
        <f>VLOOKUP(A1321,[1]Sindaci!$A$2:$B$7774,2,0)</f>
        <v>DI MICHELE UMBERTO</v>
      </c>
      <c r="E1321" s="24" t="str">
        <f>VLOOKUP(A1321,[1]Sindaci!$A$2:$D$7774,4,0)</f>
        <v>_</v>
      </c>
    </row>
    <row r="1322" spans="1:5" x14ac:dyDescent="0.25">
      <c r="A1322" t="s">
        <v>1652</v>
      </c>
      <c r="B1322" t="str">
        <f>VLOOKUP(A1322,'PEC separato'!A1322:C9222,3,0)</f>
        <v>legalmail.it</v>
      </c>
      <c r="C1322" s="29">
        <f>VLOOKUP(A1322,SEZIONI!A1322:B9217,2,0)</f>
        <v>1</v>
      </c>
      <c r="D1322" t="str">
        <f>VLOOKUP(A1322,[1]Sindaci!$A$2:$B$7774,2,0)</f>
        <v>GALASSO ROSELLA</v>
      </c>
      <c r="E1322" s="24" t="str">
        <f>VLOOKUP(A1322,[1]Sindaci!$A$2:$D$7774,4,0)</f>
        <v>LISTA CIVICA: INSIEME PER CARAPELLE</v>
      </c>
    </row>
    <row r="1323" spans="1:5" x14ac:dyDescent="0.25">
      <c r="A1323" t="s">
        <v>1653</v>
      </c>
      <c r="B1323" t="str">
        <f>VLOOKUP(A1323,'PEC separato'!A1323:C9223,3,0)</f>
        <v>actaliscertymail.it</v>
      </c>
      <c r="C1323" s="29">
        <f>VLOOKUP(A1323,SEZIONI!A1323:B9218,2,0)</f>
        <v>4</v>
      </c>
      <c r="D1323" t="str">
        <f>VLOOKUP(A1323,[1]Sindaci!$A$2:$B$7774,2,0)</f>
        <v>CASARETTO MASSIMO</v>
      </c>
      <c r="E1323" s="24" t="str">
        <f>VLOOKUP(A1323,[1]Sindaci!$A$2:$D$7774,4,0)</f>
        <v>LISTA CIVICA: INSIEME PER CARASCO</v>
      </c>
    </row>
    <row r="1324" spans="1:5" x14ac:dyDescent="0.25">
      <c r="A1324" t="s">
        <v>1654</v>
      </c>
      <c r="B1324" t="str">
        <f>VLOOKUP(A1324,'PEC separato'!A1324:C9224,3,0)</f>
        <v>pec.comune.carassai.ap.it</v>
      </c>
      <c r="C1324" s="29">
        <f>VLOOKUP(A1324,SEZIONI!A1324:B9219,2,0)</f>
        <v>2</v>
      </c>
      <c r="D1324" t="str">
        <f>VLOOKUP(A1324,[1]Sindaci!$A$2:$B$7774,2,0)</f>
        <v>MICHETTI GIANFILIPPO</v>
      </c>
      <c r="E1324" s="24" t="str">
        <f>VLOOKUP(A1324,[1]Sindaci!$A$2:$D$7774,4,0)</f>
        <v>LISTA CIVICA: VIVIAMO CARASSAI</v>
      </c>
    </row>
    <row r="1325" spans="1:5" x14ac:dyDescent="0.25">
      <c r="A1325" t="s">
        <v>1655</v>
      </c>
      <c r="B1325" t="str">
        <f>VLOOKUP(A1325,'PEC separato'!A1325:C9225,3,0)</f>
        <v>pec.regione.lombardia.it</v>
      </c>
      <c r="C1325" s="29">
        <f>VLOOKUP(A1325,SEZIONI!A1325:B9220,2,0)</f>
        <v>17</v>
      </c>
      <c r="D1325" t="str">
        <f>VLOOKUP(A1325,[1]Sindaci!$A$2:$B$7774,2,0)</f>
        <v>VEGGIAN LUCA</v>
      </c>
      <c r="E1325" s="24" t="str">
        <f>VLOOKUP(A1325,[1]Sindaci!$A$2:$D$7774,4,0)</f>
        <v>FORZA ITALIA | FRATELLI D'ITALIA CON GIORGIA MELONI | LEGA | ENERGIE PER L'ITALIA | LISTA CIVICA: SIAMO CARATE</v>
      </c>
    </row>
    <row r="1326" spans="1:5" x14ac:dyDescent="0.25">
      <c r="A1326" t="s">
        <v>1656</v>
      </c>
      <c r="B1326" t="str">
        <f>VLOOKUP(A1326,'PEC separato'!A1326:C9226,3,0)</f>
        <v>pec.provincia.como.it</v>
      </c>
      <c r="C1326" s="29">
        <f>VLOOKUP(A1326,SEZIONI!A1326:B9221,2,0)</f>
        <v>1</v>
      </c>
      <c r="D1326" t="str">
        <f>VLOOKUP(A1326,[1]Sindaci!$A$2:$B$7774,2,0)</f>
        <v>PEPE PAOLA</v>
      </c>
      <c r="E1326" s="24" t="str">
        <f>VLOOKUP(A1326,[1]Sindaci!$A$2:$D$7774,4,0)</f>
        <v>_</v>
      </c>
    </row>
    <row r="1327" spans="1:5" x14ac:dyDescent="0.25">
      <c r="A1327" t="s">
        <v>1657</v>
      </c>
      <c r="B1327" t="str">
        <f>VLOOKUP(A1327,'PEC separato'!A1327:C9227,3,0)</f>
        <v>pec.comune.caravaggio.bg.it</v>
      </c>
      <c r="C1327" s="29">
        <f>VLOOKUP(A1327,SEZIONI!A1327:B9222,2,0)</f>
        <v>15</v>
      </c>
      <c r="D1327" t="str">
        <f>VLOOKUP(A1327,[1]Sindaci!$A$2:$B$7774,2,0)</f>
        <v>BOLANDRINI CLAUDIO</v>
      </c>
      <c r="E1327" s="24" t="str">
        <f>VLOOKUP(A1327,[1]Sindaci!$A$2:$D$7774,4,0)</f>
        <v>LISTA CIVICA: LISTA CIVICA BOLANDRINI SINDACO | PARTITO DEMOCRATICO | LISTA CIVICA: LISTA CIVICA PER CARAVAGGIO</v>
      </c>
    </row>
    <row r="1328" spans="1:5" x14ac:dyDescent="0.25">
      <c r="A1328" t="s">
        <v>1658</v>
      </c>
      <c r="B1328" t="str">
        <f>VLOOKUP(A1328,'PEC separato'!A1328:C9228,3,0)</f>
        <v>legalmail.it</v>
      </c>
      <c r="C1328" s="29">
        <f>VLOOKUP(A1328,SEZIONI!A1328:B9223,2,0)</f>
        <v>2</v>
      </c>
      <c r="D1328" t="str">
        <f>VLOOKUP(A1328,[1]Sindaci!$A$2:$B$7774,2,0)</f>
        <v>TARDUGNO NICOLA</v>
      </c>
      <c r="E1328" s="24" t="str">
        <f>VLOOKUP(A1328,[1]Sindaci!$A$2:$D$7774,4,0)</f>
        <v>LISTA CIVICA: VIVERE CARAVATE</v>
      </c>
    </row>
    <row r="1329" spans="1:5" x14ac:dyDescent="0.25">
      <c r="A1329" t="s">
        <v>1659</v>
      </c>
      <c r="B1329" t="str">
        <f>VLOOKUP(A1329,'PEC separato'!A1329:C9229,3,0)</f>
        <v>cert.ruparpiemonte.it</v>
      </c>
      <c r="C1329" s="29">
        <f>VLOOKUP(A1329,SEZIONI!A1329:B9224,2,0)</f>
        <v>1</v>
      </c>
      <c r="D1329" t="str">
        <f>VLOOKUP(A1329,[1]Sindaci!$A$2:$B$7774,2,0)</f>
        <v>SILETTI ADRIANO</v>
      </c>
      <c r="E1329" s="24" t="str">
        <f>VLOOKUP(A1329,[1]Sindaci!$A$2:$D$7774,4,0)</f>
        <v>_</v>
      </c>
    </row>
    <row r="1330" spans="1:5" x14ac:dyDescent="0.25">
      <c r="A1330" t="s">
        <v>1660</v>
      </c>
      <c r="B1330" t="str">
        <f>VLOOKUP(A1330,'PEC separato'!A1330:C9230,3,0)</f>
        <v>pec.it</v>
      </c>
      <c r="C1330" s="29">
        <f>VLOOKUP(A1330,SEZIONI!A1330:B9225,2,0)</f>
        <v>1</v>
      </c>
      <c r="D1330" t="str">
        <f>VLOOKUP(A1330,[1]Sindaci!$A$2:$B$7774,2,0)</f>
        <v>DULBECCO ANGELO FRANCESCO</v>
      </c>
      <c r="E1330" s="24" t="str">
        <f>VLOOKUP(A1330,[1]Sindaci!$A$2:$D$7774,4,0)</f>
        <v>LISTA CIVICA: UNITI PER CARAVONICA</v>
      </c>
    </row>
    <row r="1331" spans="1:5" x14ac:dyDescent="0.25">
      <c r="A1331" t="s">
        <v>1661</v>
      </c>
      <c r="B1331" t="str">
        <f>VLOOKUP(A1331,'PEC separato'!A1331:C9231,3,0)</f>
        <v>pec.it</v>
      </c>
      <c r="C1331" s="29">
        <f>VLOOKUP(A1331,SEZIONI!A1331:B9226,2,0)</f>
        <v>2</v>
      </c>
      <c r="D1331" t="str">
        <f>VLOOKUP(A1331,[1]Sindaci!$A$2:$B$7774,2,0)</f>
        <v>GASBARRI AGOSTINO</v>
      </c>
      <c r="E1331" s="24" t="str">
        <f>VLOOKUP(A1331,[1]Sindaci!$A$2:$D$7774,4,0)</f>
        <v>LISTA CIVICA: CARBOGNANO INSIEME</v>
      </c>
    </row>
    <row r="1332" spans="1:5" x14ac:dyDescent="0.25">
      <c r="A1332" t="s">
        <v>1662</v>
      </c>
      <c r="B1332" t="str">
        <f>VLOOKUP(A1332,'PEC separato'!A1332:C9232,3,0)</f>
        <v>pec.regione.lombardia.it</v>
      </c>
      <c r="C1332" s="29">
        <f>VLOOKUP(A1332,SEZIONI!A1332:B9227,2,0)</f>
        <v>2</v>
      </c>
      <c r="D1332" t="str">
        <f>VLOOKUP(A1332,[1]Sindaci!$A$2:$B$7774,2,0)</f>
        <v>UBEZIO STEFANO</v>
      </c>
      <c r="E1332" s="24" t="str">
        <f>VLOOKUP(A1332,[1]Sindaci!$A$2:$D$7774,4,0)</f>
        <v>LISTA CIVICA: LISTA STEFANO UBEZIO</v>
      </c>
    </row>
    <row r="1333" spans="1:5" x14ac:dyDescent="0.25">
      <c r="A1333" t="s">
        <v>1663</v>
      </c>
      <c r="B1333" t="str">
        <f>VLOOKUP(A1333,'PEC separato'!A1333:C9233,3,0)</f>
        <v>pec.it</v>
      </c>
      <c r="C1333" s="29">
        <f>VLOOKUP(A1333,SEZIONI!A1333:B9228,2,0)</f>
        <v>2</v>
      </c>
      <c r="D1333" t="str">
        <f>VLOOKUP(A1333,[1]Sindaci!$A$2:$B$7774,2,0)</f>
        <v>IANNICELLI ANTONIO</v>
      </c>
      <c r="E1333" s="24" t="str">
        <f>VLOOKUP(A1333,[1]Sindaci!$A$2:$D$7774,4,0)</f>
        <v>LISTA CIVICA: UNITI PER CARBONARA DI NOLA</v>
      </c>
    </row>
    <row r="1334" spans="1:5" x14ac:dyDescent="0.25">
      <c r="A1334" t="s">
        <v>1664</v>
      </c>
      <c r="B1334" t="str">
        <f>VLOOKUP(A1334,'PEC separato'!A1334:C9234,3,0)</f>
        <v>pec.comunecarbonarascrivia.al.it</v>
      </c>
      <c r="C1334" s="29">
        <f>VLOOKUP(A1334,SEZIONI!A1334:B9229,2,0)</f>
        <v>1</v>
      </c>
      <c r="D1334" t="str">
        <f>VLOOKUP(A1334,[1]Sindaci!$A$2:$B$7774,2,0)</f>
        <v>GNUDI FLAVIANO</v>
      </c>
      <c r="E1334" s="24" t="str">
        <f>VLOOKUP(A1334,[1]Sindaci!$A$2:$D$7774,4,0)</f>
        <v>LISTA CIVICA: COLOMBE E TORRE CIVICA</v>
      </c>
    </row>
    <row r="1335" spans="1:5" x14ac:dyDescent="0.25">
      <c r="A1335" t="s">
        <v>1665</v>
      </c>
      <c r="B1335" t="str">
        <f>VLOOKUP(A1335,'PEC separato'!A1335:C9235,3,0)</f>
        <v>pec.regione.lombardia.it</v>
      </c>
      <c r="C1335" s="29">
        <f>VLOOKUP(A1335,SEZIONI!A1335:B9230,2,0)</f>
        <v>3</v>
      </c>
      <c r="D1335" t="str">
        <f>VLOOKUP(A1335,[1]Sindaci!$A$2:$B$7774,2,0)</f>
        <v>ROSCELLI LUCA</v>
      </c>
      <c r="E1335" s="24" t="str">
        <f>VLOOKUP(A1335,[1]Sindaci!$A$2:$D$7774,4,0)</f>
        <v>LISTA COMPOSITA: UNIONE DI CENTRO-CIVICA SEPRIO-FRATELLI D'ITALIA</v>
      </c>
    </row>
    <row r="1336" spans="1:5" x14ac:dyDescent="0.25">
      <c r="A1336" t="s">
        <v>1666</v>
      </c>
      <c r="B1336" t="str">
        <f>VLOOKUP(A1336,'PEC separato'!A1336:C9236,3,0)</f>
        <v>cert.ruparbasilicata.it</v>
      </c>
      <c r="C1336" s="29">
        <f>VLOOKUP(A1336,SEZIONI!A1336:B9231,2,0)</f>
        <v>1</v>
      </c>
      <c r="D1336" t="str">
        <f>VLOOKUP(A1336,[1]Sindaci!$A$2:$B$7774,2,0)</f>
        <v>MASTROPIETRO MARIANO</v>
      </c>
      <c r="E1336" s="24" t="str">
        <f>VLOOKUP(A1336,[1]Sindaci!$A$2:$D$7774,4,0)</f>
        <v>_</v>
      </c>
    </row>
    <row r="1337" spans="1:5" x14ac:dyDescent="0.25">
      <c r="A1337" t="s">
        <v>1667</v>
      </c>
      <c r="B1337" t="str">
        <f>VLOOKUP(A1337,'PEC separato'!A1337:C9237,3,0)</f>
        <v>pecveneto.it</v>
      </c>
      <c r="C1337" s="29">
        <f>VLOOKUP(A1337,SEZIONI!A1337:B9232,2,0)</f>
        <v>10</v>
      </c>
      <c r="D1337" t="str">
        <f>VLOOKUP(A1337,[1]Sindaci!$A$2:$B$7774,2,0)</f>
        <v>ORTOLAN FEDERICA</v>
      </c>
      <c r="E1337" s="24" t="str">
        <f>VLOOKUP(A1337,[1]Sindaci!$A$2:$D$7774,4,0)</f>
        <v>LISTA COMPOSITA: LEGA SALVINI-CIVICA</v>
      </c>
    </row>
    <row r="1338" spans="1:5" x14ac:dyDescent="0.25">
      <c r="A1338" t="s">
        <v>1668</v>
      </c>
      <c r="B1338" t="str">
        <f>VLOOKUP(A1338,'PEC separato'!A1338:C9238,3,0)</f>
        <v>pec.comcarbonia.org</v>
      </c>
      <c r="C1338" s="29">
        <f>VLOOKUP(A1338,SEZIONI!A1338:B9233,2,0)</f>
        <v>32</v>
      </c>
      <c r="D1338" t="str">
        <f>VLOOKUP(A1338,[1]Sindaci!$A$2:$B$7774,2,0)</f>
        <v>MORITTU PIETRO</v>
      </c>
      <c r="E1338" s="24" t="str">
        <f>VLOOKUP(A1338,[1]Sindaci!$A$2:$D$7774,4,0)</f>
        <v>LISTA CIVICA: PIETRO MORITTU SINDACO | LISTA CIVICA: SVILUPPO &amp; AMBIENTE | LISTA CIVICA: CARBONIA AVANTI | LISTA CIVICA: UNITI PER RINASCERE | LISTA CIVICA: ORA X CARBONIA | PARTITO DEMOCRATICO</v>
      </c>
    </row>
    <row r="1339" spans="1:5" x14ac:dyDescent="0.25">
      <c r="A1339" t="s">
        <v>1669</v>
      </c>
      <c r="B1339" t="str">
        <f>VLOOKUP(A1339,'PEC separato'!A1339:C9239,3,0)</f>
        <v>comunecarcarecert.it</v>
      </c>
      <c r="C1339" s="29">
        <f>VLOOKUP(A1339,SEZIONI!A1339:B9234,2,0)</f>
        <v>6</v>
      </c>
      <c r="D1339" t="str">
        <f>VLOOKUP(A1339,[1]Sindaci!$A$2:$B$7774,2,0)</f>
        <v>DE VECCHI CHRISTIAN</v>
      </c>
      <c r="E1339" s="24" t="str">
        <f>VLOOKUP(A1339,[1]Sindaci!$A$2:$D$7774,4,0)</f>
        <v>LISTA CIVICA: DE VECCHI SINDACO</v>
      </c>
    </row>
    <row r="1340" spans="1:5" x14ac:dyDescent="0.25">
      <c r="A1340" t="s">
        <v>1670</v>
      </c>
      <c r="B1340" t="str">
        <f>VLOOKUP(A1340,'PEC separato'!A1340:C9240,3,0)</f>
        <v>cert.ip-veneto.net</v>
      </c>
      <c r="C1340" s="29">
        <f>VLOOKUP(A1340,SEZIONI!A1340:B9235,2,0)</f>
        <v>2</v>
      </c>
      <c r="D1340" t="str">
        <f>VLOOKUP(A1340,[1]Sindaci!$A$2:$B$7774,2,0)</f>
        <v>BUSINARO TIBERIO</v>
      </c>
      <c r="E1340" s="24" t="str">
        <f>VLOOKUP(A1340,[1]Sindaci!$A$2:$D$7774,4,0)</f>
        <v>LISTA CIVICA: BUSINARO SINDACO</v>
      </c>
    </row>
    <row r="1341" spans="1:5" x14ac:dyDescent="0.25">
      <c r="A1341" t="s">
        <v>1671</v>
      </c>
      <c r="B1341" t="str">
        <f>VLOOKUP(A1341,'PEC separato'!A1341:C9241,3,0)</f>
        <v>cert.ruparpiemonte.it</v>
      </c>
      <c r="C1341" s="29">
        <f>VLOOKUP(A1341,SEZIONI!A1341:B9236,2,0)</f>
        <v>1</v>
      </c>
      <c r="D1341" t="str">
        <f>VLOOKUP(A1341,[1]Sindaci!$A$2:$B$7774,2,0)</f>
        <v>BERTOLINI VITTORIO</v>
      </c>
      <c r="E1341" s="24" t="str">
        <f>VLOOKUP(A1341,[1]Sindaci!$A$2:$D$7774,4,0)</f>
        <v>LISTA CIVICA: CONTINUITA' PER CARCOFORO</v>
      </c>
    </row>
    <row r="1342" spans="1:5" x14ac:dyDescent="0.25">
      <c r="A1342" t="s">
        <v>1672</v>
      </c>
      <c r="B1342" t="str">
        <f>VLOOKUP(A1342,'PEC separato'!A1342:C9242,3,0)</f>
        <v>cert.comune.cardanoalcampo.va.it</v>
      </c>
      <c r="C1342" s="29">
        <f>VLOOKUP(A1342,SEZIONI!A1342:B9237,2,0)</f>
        <v>12</v>
      </c>
      <c r="D1342" t="str">
        <f>VLOOKUP(A1342,[1]Sindaci!$A$2:$B$7774,2,0)</f>
        <v>COLOMBO MAURIZIO</v>
      </c>
      <c r="E1342" s="24" t="str">
        <f>VLOOKUP(A1342,[1]Sindaci!$A$2:$D$7774,4,0)</f>
        <v>_</v>
      </c>
    </row>
    <row r="1343" spans="1:5" x14ac:dyDescent="0.25">
      <c r="A1343" t="s">
        <v>1673</v>
      </c>
      <c r="B1343" t="str">
        <f>VLOOKUP(A1343,'PEC separato'!A1343:C9243,3,0)</f>
        <v>pec.comune.carde.cn.it</v>
      </c>
      <c r="C1343" s="29">
        <f>VLOOKUP(A1343,SEZIONI!A1343:B9238,2,0)</f>
        <v>1</v>
      </c>
      <c r="D1343" t="str">
        <f>VLOOKUP(A1343,[1]Sindaci!$A$2:$B$7774,2,0)</f>
        <v>MORENA MATTEO</v>
      </c>
      <c r="E1343" s="24" t="str">
        <f>VLOOKUP(A1343,[1]Sindaci!$A$2:$D$7774,4,0)</f>
        <v>LISTA CIVICA: SIAMO CARD?</v>
      </c>
    </row>
    <row r="1344" spans="1:5" x14ac:dyDescent="0.25">
      <c r="A1344" t="s">
        <v>1674</v>
      </c>
      <c r="B1344" t="str">
        <f>VLOOKUP(A1344,'PEC separato'!A1344:C9244,3,0)</f>
        <v>pec.comune.cardedu.nu.it</v>
      </c>
      <c r="C1344" s="29">
        <f>VLOOKUP(A1344,SEZIONI!A1344:B9239,2,0)</f>
        <v>2</v>
      </c>
      <c r="D1344" t="str">
        <f>VLOOKUP(A1344,[1]Sindaci!$A$2:$B$7774,2,0)</f>
        <v>PANI GIACOMO</v>
      </c>
      <c r="E1344" s="24" t="str">
        <f>VLOOKUP(A1344,[1]Sindaci!$A$2:$D$7774,4,0)</f>
        <v>_</v>
      </c>
    </row>
    <row r="1345" spans="1:5" x14ac:dyDescent="0.25">
      <c r="A1345" t="s">
        <v>334</v>
      </c>
      <c r="B1345" t="str">
        <f>VLOOKUP(A1345,'PEC separato'!A1345:C9245,3,0)</f>
        <v>asmepec.it</v>
      </c>
      <c r="C1345" s="29">
        <f>VLOOKUP(A1345,SEZIONI!A1345:B9240,2,0)</f>
        <v>4</v>
      </c>
      <c r="D1345" t="str">
        <f>VLOOKUP(A1345,[1]Sindaci!$A$2:$B$7774,2,0)</f>
        <v>ARFUSO CROCEFISSA DANIELA</v>
      </c>
      <c r="E1345" s="24" t="str">
        <f>VLOOKUP(A1345,[1]Sindaci!$A$2:$D$7774,4,0)</f>
        <v>LISTA CIVICA: UNITI PER CARDETO</v>
      </c>
    </row>
    <row r="1346" spans="1:5" x14ac:dyDescent="0.25">
      <c r="A1346" t="s">
        <v>167</v>
      </c>
      <c r="B1346" t="str">
        <f>VLOOKUP(A1346,'PEC separato'!A1346:C9246,3,0)</f>
        <v>asmepec.it</v>
      </c>
      <c r="C1346" s="29">
        <f>VLOOKUP(A1346,SEZIONI!A1346:B9241,2,0)</f>
        <v>3</v>
      </c>
      <c r="D1346" t="str">
        <f>VLOOKUP(A1346,[1]Sindaci!$A$2:$B$7774,2,0)</f>
        <v>STAGLIANO' DANILO</v>
      </c>
      <c r="E1346" s="24" t="str">
        <f>VLOOKUP(A1346,[1]Sindaci!$A$2:$D$7774,4,0)</f>
        <v>LISTA CIVICA: IO PARTECIPO</v>
      </c>
    </row>
    <row r="1347" spans="1:5" x14ac:dyDescent="0.25">
      <c r="A1347" t="s">
        <v>1675</v>
      </c>
      <c r="B1347" t="str">
        <f>VLOOKUP(A1347,'PEC separato'!A1347:C9247,3,0)</f>
        <v>asmepec.it</v>
      </c>
      <c r="C1347" s="29">
        <f>VLOOKUP(A1347,SEZIONI!A1347:B9242,2,0)</f>
        <v>18</v>
      </c>
      <c r="D1347" t="str">
        <f>VLOOKUP(A1347,[1]Sindaci!$A$2:$B$7774,2,0)</f>
        <v>CIRILLO GIUSEPPE</v>
      </c>
      <c r="E1347" s="24" t="str">
        <f>VLOOKUP(A1347,[1]Sindaci!$A$2:$D$7774,4,0)</f>
        <v>ITALIA VIVA | LISTA CIVICA: CARDITO LIBERALE | LISTA CIVICA: CARDITO DEMOCRATICA | LISTA CIVICA: A VISO APERTO CARDITO | LISTA CIVICA: IDEE IN COMUNE | PARTITO DEMOCRATICO</v>
      </c>
    </row>
    <row r="1348" spans="1:5" x14ac:dyDescent="0.25">
      <c r="A1348" t="s">
        <v>1676</v>
      </c>
      <c r="B1348" t="str">
        <f>VLOOKUP(A1348,'PEC separato'!A1348:C9248,3,0)</f>
        <v>postacert.toscana.it</v>
      </c>
      <c r="C1348" s="29">
        <f>VLOOKUP(A1348,SEZIONI!A1348:B9243,2,0)</f>
        <v>1</v>
      </c>
      <c r="D1348" t="str">
        <f>VLOOKUP(A1348,[1]Sindaci!$A$2:$B$7774,2,0)</f>
        <v>ROSSI LUCIA</v>
      </c>
      <c r="E1348" s="24" t="str">
        <f>VLOOKUP(A1348,[1]Sindaci!$A$2:$D$7774,4,0)</f>
        <v>LISTA CIVICA: UNITI PER CAREGGINE</v>
      </c>
    </row>
    <row r="1349" spans="1:5" x14ac:dyDescent="0.25">
      <c r="A1349" t="s">
        <v>1677</v>
      </c>
      <c r="B1349" t="str">
        <f>VLOOKUP(A1349,'PEC separato'!A1349:C9249,3,0)</f>
        <v>pec.comune.carema.to.it</v>
      </c>
      <c r="C1349" s="29">
        <f>VLOOKUP(A1349,SEZIONI!A1349:B9244,2,0)</f>
        <v>1</v>
      </c>
      <c r="D1349" t="str">
        <f>VLOOKUP(A1349,[1]Sindaci!$A$2:$B$7774,2,0)</f>
        <v>VAIROS FLAVIO</v>
      </c>
      <c r="E1349" s="24" t="str">
        <f>VLOOKUP(A1349,[1]Sindaci!$A$2:$D$7774,4,0)</f>
        <v>LISTA CIVICA: INSIEME PER CAREMA</v>
      </c>
    </row>
    <row r="1350" spans="1:5" x14ac:dyDescent="0.25">
      <c r="A1350" t="s">
        <v>1678</v>
      </c>
      <c r="B1350" t="str">
        <f>VLOOKUP(A1350,'PEC separato'!A1350:C9250,3,0)</f>
        <v>pec.regione.lombardia.it</v>
      </c>
      <c r="C1350" s="29">
        <f>VLOOKUP(A1350,SEZIONI!A1350:B9245,2,0)</f>
        <v>2</v>
      </c>
      <c r="D1350" t="str">
        <f>VLOOKUP(A1350,[1]Sindaci!$A$2:$B$7774,2,0)</f>
        <v>PIGAZZINI LUCA</v>
      </c>
      <c r="E1350" s="24" t="str">
        <f>VLOOKUP(A1350,[1]Sindaci!$A$2:$D$7774,4,0)</f>
        <v>LISTA CIVICA: PROGETTO CARENNO</v>
      </c>
    </row>
    <row r="1351" spans="1:5" x14ac:dyDescent="0.25">
      <c r="A1351" t="s">
        <v>1679</v>
      </c>
      <c r="B1351" t="str">
        <f>VLOOKUP(A1351,'PEC separato'!A1351:C9251,3,0)</f>
        <v>pec.it</v>
      </c>
      <c r="C1351" s="29">
        <f>VLOOKUP(A1351,SEZIONI!A1351:B9246,2,0)</f>
        <v>1</v>
      </c>
      <c r="D1351" t="str">
        <f>VLOOKUP(A1351,[1]Sindaci!$A$2:$B$7774,2,0)</f>
        <v>CELORIA SILVIA BARBARA</v>
      </c>
      <c r="E1351" s="24" t="str">
        <f>VLOOKUP(A1351,[1]Sindaci!$A$2:$D$7774,4,0)</f>
        <v>_</v>
      </c>
    </row>
    <row r="1352" spans="1:5" x14ac:dyDescent="0.25">
      <c r="A1352" t="s">
        <v>335</v>
      </c>
      <c r="B1352" t="str">
        <f>VLOOKUP(A1352,'PEC separato'!A1352:C9252,3,0)</f>
        <v>asmepec.it</v>
      </c>
      <c r="C1352" s="29">
        <f>VLOOKUP(A1352,SEZIONI!A1352:B9247,2,0)</f>
        <v>3</v>
      </c>
      <c r="D1352" t="str">
        <f>VLOOKUP(A1352,[1]Sindaci!$A$2:$B$7774,2,0)</f>
        <v>PIPICELLA GIUSEPPE</v>
      </c>
      <c r="E1352" s="24" t="str">
        <f>VLOOKUP(A1352,[1]Sindaci!$A$2:$D$7774,4,0)</f>
        <v>LISTA CIVICA: RINASCIAMO</v>
      </c>
    </row>
    <row r="1353" spans="1:5" x14ac:dyDescent="0.25">
      <c r="A1353" t="s">
        <v>1680</v>
      </c>
      <c r="B1353" t="str">
        <f>VLOOKUP(A1353,'PEC separato'!A1353:C9253,3,0)</f>
        <v>pec.it</v>
      </c>
      <c r="C1353" s="29">
        <f>VLOOKUP(A1353,SEZIONI!A1353:B9248,2,0)</f>
        <v>1</v>
      </c>
      <c r="D1353" t="str">
        <f>VLOOKUP(A1353,[1]Sindaci!$A$2:$B$7774,2,0)</f>
        <v>TAMBORNINO CLAUDIO</v>
      </c>
      <c r="E1353" s="24" t="str">
        <f>VLOOKUP(A1353,[1]Sindaci!$A$2:$D$7774,4,0)</f>
        <v>LISTA CIVICA: INSIEME PER CARESANA</v>
      </c>
    </row>
    <row r="1354" spans="1:5" x14ac:dyDescent="0.25">
      <c r="A1354" t="s">
        <v>1681</v>
      </c>
      <c r="B1354" t="str">
        <f>VLOOKUP(A1354,'PEC separato'!A1354:C9254,3,0)</f>
        <v>pec.comune.caresanablot.vc.it</v>
      </c>
      <c r="C1354" s="29">
        <f>VLOOKUP(A1354,SEZIONI!A1354:B9249,2,0)</f>
        <v>1</v>
      </c>
      <c r="D1354" t="str">
        <f>VLOOKUP(A1354,[1]Sindaci!$A$2:$B$7774,2,0)</f>
        <v>GROSSO ITALO</v>
      </c>
      <c r="E1354" s="24" t="str">
        <f>VLOOKUP(A1354,[1]Sindaci!$A$2:$D$7774,4,0)</f>
        <v>LISTA CIVICA: PIANTA PROVINCIA CON SPIGHE</v>
      </c>
    </row>
    <row r="1355" spans="1:5" x14ac:dyDescent="0.25">
      <c r="A1355" t="s">
        <v>1682</v>
      </c>
      <c r="B1355" t="str">
        <f>VLOOKUP(A1355,'PEC separato'!A1355:C9255,3,0)</f>
        <v>pec.comune.carezzano.al.it</v>
      </c>
      <c r="C1355" s="29">
        <f>VLOOKUP(A1355,SEZIONI!A1355:B9250,2,0)</f>
        <v>1</v>
      </c>
      <c r="D1355" t="str">
        <f>VLOOKUP(A1355,[1]Sindaci!$A$2:$B$7774,2,0)</f>
        <v>GUERNIER FRANCO</v>
      </c>
      <c r="E1355" s="24" t="str">
        <f>VLOOKUP(A1355,[1]Sindaci!$A$2:$D$7774,4,0)</f>
        <v>LISTA CIVICA: INSIEME PER CAREZZANO</v>
      </c>
    </row>
    <row r="1356" spans="1:5" x14ac:dyDescent="0.25">
      <c r="A1356" t="s">
        <v>239</v>
      </c>
      <c r="B1356" t="str">
        <f>VLOOKUP(A1356,'PEC separato'!A1356:C9256,3,0)</f>
        <v>asmepec.it</v>
      </c>
      <c r="C1356" s="29">
        <f>VLOOKUP(A1356,SEZIONI!A1356:B9251,2,0)</f>
        <v>2</v>
      </c>
      <c r="D1356" t="str">
        <f>VLOOKUP(A1356,[1]Sindaci!$A$2:$B$7774,2,0)</f>
        <v>AMATO MARIO ANTONIO</v>
      </c>
      <c r="E1356" s="24" t="str">
        <f>VLOOKUP(A1356,[1]Sindaci!$A$2:$D$7774,4,0)</f>
        <v>LISTA CIVICA: INSIEME PER CARFIZZI</v>
      </c>
    </row>
    <row r="1357" spans="1:5" x14ac:dyDescent="0.25">
      <c r="A1357" t="s">
        <v>1683</v>
      </c>
      <c r="B1357" t="str">
        <f>VLOOKUP(A1357,'PEC separato'!A1357:C9257,3,0)</f>
        <v>pec.comunas.it</v>
      </c>
      <c r="C1357" s="29">
        <f>VLOOKUP(A1357,SEZIONI!A1357:B9252,2,0)</f>
        <v>1</v>
      </c>
      <c r="D1357" t="str">
        <f>VLOOKUP(A1357,[1]Sindaci!$A$2:$B$7774,2,0)</f>
        <v>RUIU ANTONIO</v>
      </c>
      <c r="E1357" s="24" t="str">
        <f>VLOOKUP(A1357,[1]Sindaci!$A$2:$D$7774,4,0)</f>
        <v>LISTA CIVICA: CARGEGHE SI'</v>
      </c>
    </row>
    <row r="1358" spans="1:5" x14ac:dyDescent="0.25">
      <c r="A1358" t="s">
        <v>31</v>
      </c>
      <c r="B1358" t="str">
        <f>VLOOKUP(A1358,'PEC separato'!A1358:C9258,3,0)</f>
        <v>asmecert.it</v>
      </c>
      <c r="C1358" s="29">
        <f>VLOOKUP(A1358,SEZIONI!A1358:B9253,2,0)</f>
        <v>10</v>
      </c>
      <c r="D1358" t="str">
        <f>VLOOKUP(A1358,[1]Sindaci!$A$2:$B$7774,2,0)</f>
        <v>GRECO FILOMENA</v>
      </c>
      <c r="E1358" s="24" t="str">
        <f>VLOOKUP(A1358,[1]Sindaci!$A$2:$D$7774,4,0)</f>
        <v>LISTA CIVICA: L'ALTERNATIVA</v>
      </c>
    </row>
    <row r="1359" spans="1:5" x14ac:dyDescent="0.25">
      <c r="A1359" t="s">
        <v>1684</v>
      </c>
      <c r="B1359" t="str">
        <f>VLOOKUP(A1359,'PEC separato'!A1359:C9259,3,0)</f>
        <v>asmepec.it</v>
      </c>
      <c r="C1359" s="29">
        <f>VLOOKUP(A1359,SEZIONI!A1359:B9254,2,0)</f>
        <v>2</v>
      </c>
      <c r="D1359" t="str">
        <f>VLOOKUP(A1359,[1]Sindaci!$A$2:$B$7774,2,0)</f>
        <v>MANZI ANTONIO</v>
      </c>
      <c r="E1359" s="24" t="str">
        <f>VLOOKUP(A1359,[1]Sindaci!$A$2:$D$7774,4,0)</f>
        <v>LISTA CIVICA: IL CAMPANILE</v>
      </c>
    </row>
    <row r="1360" spans="1:5" x14ac:dyDescent="0.25">
      <c r="A1360" t="s">
        <v>1685</v>
      </c>
      <c r="B1360" t="str">
        <f>VLOOKUP(A1360,'PEC separato'!A1360:C9260,3,0)</f>
        <v>cert.comune.carignano.to.it</v>
      </c>
      <c r="C1360" s="29">
        <f>VLOOKUP(A1360,SEZIONI!A1360:B9255,2,0)</f>
        <v>8</v>
      </c>
      <c r="D1360" t="str">
        <f>VLOOKUP(A1360,[1]Sindaci!$A$2:$B$7774,2,0)</f>
        <v>ALBERTINO GIORGIO</v>
      </c>
      <c r="E1360" s="24" t="str">
        <f>VLOOKUP(A1360,[1]Sindaci!$A$2:$D$7774,4,0)</f>
        <v>LISTA CIVICA: INSIEME PER CARIGNANO</v>
      </c>
    </row>
    <row r="1361" spans="1:5" x14ac:dyDescent="0.25">
      <c r="A1361" t="s">
        <v>1686</v>
      </c>
      <c r="B1361" t="str">
        <f>VLOOKUP(A1361,'PEC separato'!A1361:C9261,3,0)</f>
        <v>pec.regione.lombardia.it</v>
      </c>
      <c r="C1361" s="29">
        <f>VLOOKUP(A1361,SEZIONI!A1361:B9256,2,0)</f>
        <v>4</v>
      </c>
      <c r="D1361" t="str">
        <f>VLOOKUP(A1361,[1]Sindaci!$A$2:$B$7774,2,0)</f>
        <v>ALLEVI ROBERTO</v>
      </c>
      <c r="E1361" s="24" t="str">
        <f>VLOOKUP(A1361,[1]Sindaci!$A$2:$D$7774,4,0)</f>
        <v>LISTA CIVICA: PRO CIVITATE CARIMATE</v>
      </c>
    </row>
    <row r="1362" spans="1:5" x14ac:dyDescent="0.25">
      <c r="A1362" t="s">
        <v>1687</v>
      </c>
      <c r="B1362" t="str">
        <f>VLOOKUP(A1362,'PEC separato'!A1362:C9262,3,0)</f>
        <v>asmepec.it</v>
      </c>
      <c r="C1362" s="29">
        <f>VLOOKUP(A1362,SEZIONI!A1362:B9257,2,0)</f>
        <v>6</v>
      </c>
      <c r="D1362" t="str">
        <f>VLOOKUP(A1362,[1]Sindaci!$A$2:$B$7774,2,0)</f>
        <v>AFFINITO NICOLA</v>
      </c>
      <c r="E1362" s="24" t="str">
        <f>VLOOKUP(A1362,[1]Sindaci!$A$2:$D$7774,4,0)</f>
        <v>_</v>
      </c>
    </row>
    <row r="1363" spans="1:5" x14ac:dyDescent="0.25">
      <c r="A1363" t="s">
        <v>1688</v>
      </c>
      <c r="B1363" t="str">
        <f>VLOOKUP(A1363,'PEC separato'!A1363:C9263,3,0)</f>
        <v>pec.comune.carini.pa.it</v>
      </c>
      <c r="C1363" s="29">
        <f>VLOOKUP(A1363,SEZIONI!A1363:B9258,2,0)</f>
        <v>27</v>
      </c>
      <c r="D1363" t="str">
        <f>VLOOKUP(A1363,[1]Sindaci!$A$2:$B$7774,2,0)</f>
        <v>MONTELEONE GIUSEPPE</v>
      </c>
      <c r="E1363" s="24" t="str">
        <f>VLOOKUP(A1363,[1]Sindaci!$A$2:$D$7774,4,0)</f>
        <v>LISTA CIVICA: CARINI SI SVEGLIA | PARTITO DEMOCRATICO - CIVICA | LISTA CIVICA: IL GERMOGLIO | LISTA CIVICA: AVANTI CARINI - CENTO PASSI PER LA SICILIA | LISTA CIVICA: L'ALTRA CARINI</v>
      </c>
    </row>
    <row r="1364" spans="1:5" x14ac:dyDescent="0.25">
      <c r="A1364" t="s">
        <v>1689</v>
      </c>
      <c r="B1364" t="str">
        <f>VLOOKUP(A1364,'PEC separato'!A1364:C9264,3,0)</f>
        <v>pec.comune.carinola.ce.it</v>
      </c>
      <c r="C1364" s="29">
        <f>VLOOKUP(A1364,SEZIONI!A1364:B9259,2,0)</f>
        <v>10</v>
      </c>
      <c r="D1364" t="str">
        <f>VLOOKUP(A1364,[1]Sindaci!$A$2:$B$7774,2,0)</f>
        <v>DI BIASIO GIUSEPPINA</v>
      </c>
      <c r="E1364" s="24" t="str">
        <f>VLOOKUP(A1364,[1]Sindaci!$A$2:$D$7774,4,0)</f>
        <v>_</v>
      </c>
    </row>
    <row r="1365" spans="1:5" x14ac:dyDescent="0.25">
      <c r="A1365" t="s">
        <v>1690</v>
      </c>
      <c r="B1365" t="str">
        <f>VLOOKUP(A1365,'PEC separato'!A1365:C9265,3,0)</f>
        <v>cert.ruparpiemonte.it</v>
      </c>
      <c r="C1365" s="29">
        <f>VLOOKUP(A1365,SEZIONI!A1365:B9260,2,0)</f>
        <v>1</v>
      </c>
      <c r="D1365" t="str">
        <f>VLOOKUP(A1365,[1]Sindaci!$A$2:$B$7774,2,0)</f>
        <v>PASQUINO PIETRO</v>
      </c>
      <c r="E1365" s="24" t="str">
        <f>VLOOKUP(A1365,[1]Sindaci!$A$2:$D$7774,4,0)</f>
        <v>LISTA CIVICA: IL PAESE CHE VOGLIAMO</v>
      </c>
    </row>
    <row r="1366" spans="1:5" x14ac:dyDescent="0.25">
      <c r="A1366" t="s">
        <v>1691</v>
      </c>
      <c r="B1366" t="str">
        <f>VLOOKUP(A1366,'PEC separato'!A1366:C9266,3,0)</f>
        <v>pec.comune.carisolo.tn.it</v>
      </c>
      <c r="C1366" s="29">
        <f>VLOOKUP(A1366,SEZIONI!A1366:B9261,2,0)</f>
        <v>1</v>
      </c>
      <c r="D1366" t="str">
        <f>VLOOKUP(A1366,[1]Sindaci!$A$2:$B$7774,2,0)</f>
        <v>POVINELLI ARTURO</v>
      </c>
      <c r="E1366" s="24" t="str">
        <f>VLOOKUP(A1366,[1]Sindaci!$A$2:$D$7774,4,0)</f>
        <v>LISTA CIVICA: PER CARISOLO</v>
      </c>
    </row>
    <row r="1367" spans="1:5" x14ac:dyDescent="0.25">
      <c r="A1367" t="s">
        <v>1692</v>
      </c>
      <c r="B1367" t="str">
        <f>VLOOKUP(A1367,'PEC separato'!A1367:C9267,3,0)</f>
        <v>pec.comune.carlantino.fg.it</v>
      </c>
      <c r="C1367" s="29">
        <f>VLOOKUP(A1367,SEZIONI!A1367:B9262,2,0)</f>
        <v>2</v>
      </c>
      <c r="D1367" t="str">
        <f>VLOOKUP(A1367,[1]Sindaci!$A$2:$B$7774,2,0)</f>
        <v>COSCIA GRAZIANO</v>
      </c>
      <c r="E1367" s="24" t="str">
        <f>VLOOKUP(A1367,[1]Sindaci!$A$2:$D$7774,4,0)</f>
        <v>LISTA CIVICA: CAMBIAMO CARLANTINO</v>
      </c>
    </row>
    <row r="1368" spans="1:5" x14ac:dyDescent="0.25">
      <c r="A1368" t="s">
        <v>1693</v>
      </c>
      <c r="B1368" t="str">
        <f>VLOOKUP(A1368,'PEC separato'!A1368:C9268,3,0)</f>
        <v>legalmail.it</v>
      </c>
      <c r="C1368" s="29">
        <f>VLOOKUP(A1368,SEZIONI!A1368:B9263,2,0)</f>
        <v>3</v>
      </c>
      <c r="D1368" t="str">
        <f>VLOOKUP(A1368,[1]Sindaci!$A$2:$B$7774,2,0)</f>
        <v>MAZZA PIERA ANTONELLA</v>
      </c>
      <c r="E1368" s="24" t="str">
        <f>VLOOKUP(A1368,[1]Sindaci!$A$2:$D$7774,4,0)</f>
        <v>LISTA CIVICA: VIVERE CARLAZZO</v>
      </c>
    </row>
    <row r="1369" spans="1:5" x14ac:dyDescent="0.25">
      <c r="A1369" t="s">
        <v>1694</v>
      </c>
      <c r="B1369" t="str">
        <f>VLOOKUP(A1369,'PEC separato'!A1369:C9269,3,0)</f>
        <v>pec.comune.carlentini.sr.it</v>
      </c>
      <c r="C1369" s="29">
        <f>VLOOKUP(A1369,SEZIONI!A1369:B9264,2,0)</f>
        <v>20</v>
      </c>
      <c r="D1369" t="str">
        <f>VLOOKUP(A1369,[1]Sindaci!$A$2:$B$7774,2,0)</f>
        <v>STEFIO GIUSEPPE</v>
      </c>
      <c r="E1369" s="24" t="str">
        <f>VLOOKUP(A1369,[1]Sindaci!$A$2:$D$7774,4,0)</f>
        <v>Lista Civica non pervenuta | LISTA CIVICA: LISTA CIVICA CON GIUSEPPE STEFIO SINDACO | LISTA CIVICA: àCONTINUA CARLENTINI | LISTA CIVICA: ORA CARLENTINI | LISTA CIVICA: LISTA CIVICA CITTADINI CARLENTINI NORD | LISTA CIVICA: PRIMA CARLENTINI</v>
      </c>
    </row>
    <row r="1370" spans="1:5" x14ac:dyDescent="0.25">
      <c r="A1370" t="s">
        <v>1695</v>
      </c>
      <c r="B1370" t="str">
        <f>VLOOKUP(A1370,'PEC separato'!A1370:C9270,3,0)</f>
        <v>certgov.fvg.it</v>
      </c>
      <c r="C1370" s="29">
        <f>VLOOKUP(A1370,SEZIONI!A1370:B9265,2,0)</f>
        <v>3</v>
      </c>
      <c r="D1370" t="str">
        <f>VLOOKUP(A1370,[1]Sindaci!$A$2:$B$7774,2,0)</f>
        <v>BAZZO LORIS</v>
      </c>
      <c r="E1370" s="24" t="str">
        <f>VLOOKUP(A1370,[1]Sindaci!$A$2:$D$7774,4,0)</f>
        <v>_</v>
      </c>
    </row>
    <row r="1371" spans="1:5" x14ac:dyDescent="0.25">
      <c r="A1371" t="s">
        <v>1696</v>
      </c>
      <c r="B1371" t="str">
        <f>VLOOKUP(A1371,'PEC separato'!A1371:C9271,3,0)</f>
        <v>pec.comune.carloforte.ca.it</v>
      </c>
      <c r="C1371" s="29">
        <f>VLOOKUP(A1371,SEZIONI!A1371:B9266,2,0)</f>
        <v>6</v>
      </c>
      <c r="D1371" t="str">
        <f>VLOOKUP(A1371,[1]Sindaci!$A$2:$B$7774,2,0)</f>
        <v>ROMBI STEFANO</v>
      </c>
      <c r="E1371" s="24" t="str">
        <f>VLOOKUP(A1371,[1]Sindaci!$A$2:$D$7774,4,0)</f>
        <v>LISTA CIVICA: CARLOFORTE CRESCE</v>
      </c>
    </row>
    <row r="1372" spans="1:5" x14ac:dyDescent="0.25">
      <c r="A1372" t="s">
        <v>168</v>
      </c>
      <c r="B1372" t="str">
        <f>VLOOKUP(A1372,'PEC separato'!A1372:C9272,3,0)</f>
        <v>pec.comune.carlopoli.cz.it</v>
      </c>
      <c r="C1372" s="29">
        <f>VLOOKUP(A1372,SEZIONI!A1372:B9267,2,0)</f>
        <v>2</v>
      </c>
      <c r="D1372" t="str">
        <f>VLOOKUP(A1372,[1]Sindaci!$A$2:$B$7774,2,0)</f>
        <v>TALARICO EMANUELA</v>
      </c>
      <c r="E1372" s="24" t="str">
        <f>VLOOKUP(A1372,[1]Sindaci!$A$2:$D$7774,4,0)</f>
        <v>_</v>
      </c>
    </row>
    <row r="1373" spans="1:5" x14ac:dyDescent="0.25">
      <c r="A1373" t="s">
        <v>1697</v>
      </c>
      <c r="B1373" t="str">
        <f>VLOOKUP(A1373,'PEC separato'!A1373:C9273,3,0)</f>
        <v>cert.legalmail.it</v>
      </c>
      <c r="C1373" s="29">
        <f>VLOOKUP(A1373,SEZIONI!A1373:B9268,2,0)</f>
        <v>28</v>
      </c>
      <c r="D1373" t="str">
        <f>VLOOKUP(A1373,[1]Sindaci!$A$2:$B$7774,2,0)</f>
        <v>GAVEGLIO IVANA</v>
      </c>
      <c r="E1373" s="24" t="str">
        <f>VLOOKUP(A1373,[1]Sindaci!$A$2:$D$7774,4,0)</f>
        <v>LEGA SALVINI PIEMONTE | FORZA ITALIA | LISTA CIVICA: CONTINUITA' CIVICA | LISTA CIVICA: CARMAGNOLA BELLISSIMA | FRATELLI D'ITALIA</v>
      </c>
    </row>
    <row r="1374" spans="1:5" x14ac:dyDescent="0.25">
      <c r="A1374" t="s">
        <v>1698</v>
      </c>
      <c r="B1374" t="str">
        <f>VLOOKUP(A1374,'PEC separato'!A1374:C9274,3,0)</f>
        <v>pec.rupar.puglia.it</v>
      </c>
      <c r="C1374" s="29">
        <f>VLOOKUP(A1374,SEZIONI!A1374:B9269,2,0)</f>
        <v>10</v>
      </c>
      <c r="D1374" t="str">
        <f>VLOOKUP(A1374,[1]Sindaci!$A$2:$B$7774,2,0)</f>
        <v>ERROI GIOVANNI</v>
      </c>
      <c r="E1374" s="24" t="str">
        <f>VLOOKUP(A1374,[1]Sindaci!$A$2:$D$7774,4,0)</f>
        <v>LISTA CIVICA: #LA MATITA PARTECIPIAMO</v>
      </c>
    </row>
    <row r="1375" spans="1:5" x14ac:dyDescent="0.25">
      <c r="A1375" t="s">
        <v>1699</v>
      </c>
      <c r="B1375" t="str">
        <f>VLOOKUP(A1375,'PEC separato'!A1375:C9275,3,0)</f>
        <v>postacert.toscana.it</v>
      </c>
      <c r="C1375" s="29">
        <f>VLOOKUP(A1375,SEZIONI!A1375:B9270,2,0)</f>
        <v>16</v>
      </c>
      <c r="D1375" t="str">
        <f>VLOOKUP(A1375,[1]Sindaci!$A$2:$B$7774,2,0)</f>
        <v>PRESTANTI EDOARDO</v>
      </c>
      <c r="E1375" s="24" t="str">
        <f>VLOOKUP(A1375,[1]Sindaci!$A$2:$D$7774,4,0)</f>
        <v>LISTA CIVICA: IDEE PER CARMIGNANO</v>
      </c>
    </row>
    <row r="1376" spans="1:5" x14ac:dyDescent="0.25">
      <c r="A1376" t="s">
        <v>1700</v>
      </c>
      <c r="B1376" t="str">
        <f>VLOOKUP(A1376,'PEC separato'!A1376:C9276,3,0)</f>
        <v>cert.ip-veneto.net</v>
      </c>
      <c r="C1376" s="29">
        <f>VLOOKUP(A1376,SEZIONI!A1376:B9271,2,0)</f>
        <v>7</v>
      </c>
      <c r="D1376" t="str">
        <f>VLOOKUP(A1376,[1]Sindaci!$A$2:$B$7774,2,0)</f>
        <v>PASQUALON ERIC</v>
      </c>
      <c r="E1376" s="24" t="str">
        <f>VLOOKUP(A1376,[1]Sindaci!$A$2:$D$7774,4,0)</f>
        <v>LISTA CIVICA: NOI CARMIGNANO</v>
      </c>
    </row>
    <row r="1377" spans="1:5" x14ac:dyDescent="0.25">
      <c r="A1377" t="s">
        <v>1701</v>
      </c>
      <c r="B1377" t="str">
        <f>VLOOKUP(A1377,'PEC separato'!A1377:C9277,3,0)</f>
        <v>pec.it</v>
      </c>
      <c r="C1377" s="29">
        <f>VLOOKUP(A1377,SEZIONI!A1377:B9272,2,0)</f>
        <v>5</v>
      </c>
      <c r="D1377" t="str">
        <f>VLOOKUP(A1377,[1]Sindaci!$A$2:$B$7774,2,0)</f>
        <v>CARABELLI BARBARA</v>
      </c>
      <c r="E1377" s="24" t="str">
        <f>VLOOKUP(A1377,[1]Sindaci!$A$2:$D$7774,4,0)</f>
        <v>LISTA CIVICA: VIVERE CARNAGO E ROVATE</v>
      </c>
    </row>
    <row r="1378" spans="1:5" x14ac:dyDescent="0.25">
      <c r="A1378" t="s">
        <v>1702</v>
      </c>
      <c r="B1378" t="str">
        <f>VLOOKUP(A1378,'PEC separato'!A1378:C9278,3,0)</f>
        <v>legalmail.it</v>
      </c>
      <c r="C1378" s="29">
        <f>VLOOKUP(A1378,SEZIONI!A1378:B9273,2,0)</f>
        <v>7</v>
      </c>
      <c r="D1378" t="str">
        <f>VLOOKUP(A1378,[1]Sindaci!$A$2:$B$7774,2,0)</f>
        <v>MAGGIOLINI ROSELLA</v>
      </c>
      <c r="E1378" s="24" t="str">
        <f>VLOOKUP(A1378,[1]Sindaci!$A$2:$D$7774,4,0)</f>
        <v>LISTA CIVICA: CARNATE IN COMUNE</v>
      </c>
    </row>
    <row r="1379" spans="1:5" x14ac:dyDescent="0.25">
      <c r="A1379" t="s">
        <v>1703</v>
      </c>
      <c r="B1379" t="str">
        <f>VLOOKUP(A1379,'PEC separato'!A1379:C9279,3,0)</f>
        <v>postecert.it</v>
      </c>
      <c r="C1379" s="29">
        <f>VLOOKUP(A1379,SEZIONI!A1379:B9274,2,0)</f>
        <v>3</v>
      </c>
      <c r="D1379" t="str">
        <f>VLOOKUP(A1379,[1]Sindaci!$A$2:$B$7774,2,0)</f>
        <v>ONDEI GIUSEPPE</v>
      </c>
      <c r="E1379" s="24" t="str">
        <f>VLOOKUP(A1379,[1]Sindaci!$A$2:$D$7774,4,0)</f>
        <v>LISTA CIVICA: INSIEME PER LA COMUNITA'</v>
      </c>
    </row>
    <row r="1380" spans="1:5" x14ac:dyDescent="0.25">
      <c r="A1380" t="s">
        <v>32</v>
      </c>
      <c r="B1380" t="str">
        <f>VLOOKUP(A1380,'PEC separato'!A1380:C9280,3,0)</f>
        <v>asmepec.it</v>
      </c>
      <c r="C1380" s="29">
        <f>VLOOKUP(A1380,SEZIONI!A1380:B9275,2,0)</f>
        <v>5</v>
      </c>
      <c r="D1380" t="e">
        <f>VLOOKUP(A1380,[1]Sindaci!$A$2:$B$7774,2,0)</f>
        <v>#N/A</v>
      </c>
      <c r="E1380" s="24" t="e">
        <f>VLOOKUP(A1380,[1]Sindaci!$A$2:$D$7774,4,0)</f>
        <v>#N/A</v>
      </c>
    </row>
    <row r="1381" spans="1:5" x14ac:dyDescent="0.25">
      <c r="A1381" t="s">
        <v>1704</v>
      </c>
      <c r="B1381" t="str">
        <f>VLOOKUP(A1381,'PEC separato'!A1381:C9281,3,0)</f>
        <v>legalmail.it</v>
      </c>
      <c r="C1381" s="29">
        <f>VLOOKUP(A1381,SEZIONI!A1381:B9276,2,0)</f>
        <v>1</v>
      </c>
      <c r="D1381" t="str">
        <f>VLOOKUP(A1381,[1]Sindaci!$A$2:$B$7774,2,0)</f>
        <v>RUFFINI ALDO</v>
      </c>
      <c r="E1381" s="24" t="str">
        <f>VLOOKUP(A1381,[1]Sindaci!$A$2:$D$7774,4,0)</f>
        <v>_</v>
      </c>
    </row>
    <row r="1382" spans="1:5" x14ac:dyDescent="0.25">
      <c r="A1382" t="s">
        <v>1705</v>
      </c>
      <c r="B1382" t="str">
        <f>VLOOKUP(A1382,'PEC separato'!A1382:C9282,3,0)</f>
        <v>pec.intradata.it</v>
      </c>
      <c r="C1382" s="29">
        <f>VLOOKUP(A1382,SEZIONI!A1382:B9277,2,0)</f>
        <v>5</v>
      </c>
      <c r="D1382" t="str">
        <f>VLOOKUP(A1382,[1]Sindaci!$A$2:$B$7774,2,0)</f>
        <v>CUFFARI GIUSEPPE</v>
      </c>
      <c r="E1382" s="24" t="str">
        <f>VLOOKUP(A1382,[1]Sindaci!$A$2:$D$7774,4,0)</f>
        <v>_</v>
      </c>
    </row>
    <row r="1383" spans="1:5" x14ac:dyDescent="0.25">
      <c r="A1383" t="s">
        <v>1706</v>
      </c>
      <c r="B1383" t="str">
        <f>VLOOKUP(A1383,'PEC separato'!A1383:C9283,3,0)</f>
        <v>pec.regione.lombardia.it</v>
      </c>
      <c r="C1383" s="29">
        <f>VLOOKUP(A1383,SEZIONI!A1383:B9278,2,0)</f>
        <v>13</v>
      </c>
      <c r="D1383" t="str">
        <f>VLOOKUP(A1383,[1]Sindaci!$A$2:$B$7774,2,0)</f>
        <v>GIUDICI MARCO</v>
      </c>
      <c r="E1383" s="24" t="str">
        <f>VLOOKUP(A1383,[1]Sindaci!$A$2:$D$7774,4,0)</f>
        <v>LISTA CIVICA: UNIONE DI CENTROSINISTRA | LISTA CIVICA: CIVICO 2030 | PARTITO DEMOCRATICO</v>
      </c>
    </row>
    <row r="1384" spans="1:5" x14ac:dyDescent="0.25">
      <c r="A1384" t="s">
        <v>1707</v>
      </c>
      <c r="B1384" t="str">
        <f>VLOOKUP(A1384,'PEC separato'!A1384:C9284,3,0)</f>
        <v>pec.regione.lombardia.it</v>
      </c>
      <c r="C1384" s="29">
        <f>VLOOKUP(A1384,SEZIONI!A1384:B9279,2,0)</f>
        <v>4</v>
      </c>
      <c r="D1384" t="str">
        <f>VLOOKUP(A1384,[1]Sindaci!$A$2:$B$7774,2,0)</f>
        <v>GALLI RAFFAELLA</v>
      </c>
      <c r="E1384" s="24" t="str">
        <f>VLOOKUP(A1384,[1]Sindaci!$A$2:$D$7774,4,0)</f>
        <v>LEGA SALVINI</v>
      </c>
    </row>
    <row r="1385" spans="1:5" x14ac:dyDescent="0.25">
      <c r="A1385" t="s">
        <v>1708</v>
      </c>
      <c r="B1385" t="str">
        <f>VLOOKUP(A1385,'PEC separato'!A1385:C9285,3,0)</f>
        <v>legalmail.it</v>
      </c>
      <c r="C1385" s="29">
        <f>VLOOKUP(A1385,SEZIONI!A1385:B9280,2,0)</f>
        <v>6</v>
      </c>
      <c r="D1385" t="str">
        <f>VLOOKUP(A1385,[1]Sindaci!$A$2:$B$7774,2,0)</f>
        <v>DI CILLO ONOFRIO</v>
      </c>
      <c r="E1385" s="24" t="str">
        <f>VLOOKUP(A1385,[1]Sindaci!$A$2:$D$7774,4,0)</f>
        <v>LISTA CIVICA: ADESSO!</v>
      </c>
    </row>
    <row r="1386" spans="1:5" x14ac:dyDescent="0.25">
      <c r="A1386" t="s">
        <v>1709</v>
      </c>
      <c r="B1386" t="str">
        <f>VLOOKUP(A1386,'PEC separato'!A1386:C9286,3,0)</f>
        <v xml:space="preserve">pec.rupar.puglia.it </v>
      </c>
      <c r="C1386" s="29">
        <f>VLOOKUP(A1386,SEZIONI!A1386:B9281,2,0)</f>
        <v>15</v>
      </c>
      <c r="D1386" t="e">
        <f>VLOOKUP(A1386,[1]Sindaci!$A$2:$B$7774,2,0)</f>
        <v>#N/A</v>
      </c>
      <c r="E1386" s="24" t="e">
        <f>VLOOKUP(A1386,[1]Sindaci!$A$2:$D$7774,4,0)</f>
        <v>#N/A</v>
      </c>
    </row>
    <row r="1387" spans="1:5" x14ac:dyDescent="0.25">
      <c r="A1387" t="s">
        <v>1710</v>
      </c>
      <c r="B1387" t="str">
        <f>VLOOKUP(A1387,'PEC separato'!A1387:C9287,3,0)</f>
        <v>pec.it</v>
      </c>
      <c r="C1387" s="29">
        <f>VLOOKUP(A1387,SEZIONI!A1387:B9282,2,0)</f>
        <v>3</v>
      </c>
      <c r="D1387" t="str">
        <f>VLOOKUP(A1387,[1]Sindaci!$A$2:$B$7774,2,0)</f>
        <v>CONTI ANTONIO</v>
      </c>
      <c r="E1387" s="24" t="str">
        <f>VLOOKUP(A1387,[1]Sindaci!$A$2:$D$7774,4,0)</f>
        <v>LISTA CIVICA: PER LA BUONA AMMINISTRAZIONE</v>
      </c>
    </row>
    <row r="1388" spans="1:5" x14ac:dyDescent="0.25">
      <c r="A1388" t="s">
        <v>1711</v>
      </c>
      <c r="B1388" t="str">
        <f>VLOOKUP(A1388,'PEC separato'!A1388:C9288,3,0)</f>
        <v>legalmail.it</v>
      </c>
      <c r="C1388" s="29">
        <f>VLOOKUP(A1388,SEZIONI!A1388:B9283,2,0)</f>
        <v>7</v>
      </c>
      <c r="D1388" t="str">
        <f>VLOOKUP(A1388,[1]Sindaci!$A$2:$B$7774,2,0)</f>
        <v>ARFANI ANDREA</v>
      </c>
      <c r="E1388" s="24" t="str">
        <f>VLOOKUP(A1388,[1]Sindaci!$A$2:$D$7774,4,0)</f>
        <v>LISTA CIVICA: CARPANETO INSIEME</v>
      </c>
    </row>
    <row r="1389" spans="1:5" x14ac:dyDescent="0.25">
      <c r="A1389" t="s">
        <v>33</v>
      </c>
      <c r="B1389" t="str">
        <f>VLOOKUP(A1389,'PEC separato'!A1389:C9289,3,0)</f>
        <v>asmepec.it</v>
      </c>
      <c r="C1389" s="29">
        <f>VLOOKUP(A1389,SEZIONI!A1389:B9284,2,0)</f>
        <v>1</v>
      </c>
      <c r="D1389" t="str">
        <f>VLOOKUP(A1389,[1]Sindaci!$A$2:$B$7774,2,0)</f>
        <v>VIGLIATURO VALERIO</v>
      </c>
      <c r="E1389" s="24" t="str">
        <f>VLOOKUP(A1389,[1]Sindaci!$A$2:$D$7774,4,0)</f>
        <v>_</v>
      </c>
    </row>
    <row r="1390" spans="1:5" x14ac:dyDescent="0.25">
      <c r="A1390" t="s">
        <v>1712</v>
      </c>
      <c r="B1390" t="str">
        <f>VLOOKUP(A1390,'PEC separato'!A1390:C9290,3,0)</f>
        <v>emarche.it</v>
      </c>
      <c r="C1390" s="29">
        <f>VLOOKUP(A1390,SEZIONI!A1390:B9285,2,0)</f>
        <v>2</v>
      </c>
      <c r="D1390" t="str">
        <f>VLOOKUP(A1390,[1]Sindaci!$A$2:$B$7774,2,0)</f>
        <v>RUGGERI MIRCO</v>
      </c>
      <c r="E1390" s="24" t="str">
        <f>VLOOKUP(A1390,[1]Sindaci!$A$2:$D$7774,4,0)</f>
        <v>_</v>
      </c>
    </row>
    <row r="1391" spans="1:5" x14ac:dyDescent="0.25">
      <c r="A1391" t="s">
        <v>1713</v>
      </c>
      <c r="B1391" t="str">
        <f>VLOOKUP(A1391,'PEC separato'!A1391:C9291,3,0)</f>
        <v>pec.comune.carpenedolo.bs.it</v>
      </c>
      <c r="C1391" s="29">
        <f>VLOOKUP(A1391,SEZIONI!A1391:B9286,2,0)</f>
        <v>9</v>
      </c>
      <c r="D1391" t="str">
        <f>VLOOKUP(A1391,[1]Sindaci!$A$2:$B$7774,2,0)</f>
        <v>TRAMONTI STEFANO</v>
      </c>
      <c r="E1391" s="24" t="str">
        <f>VLOOKUP(A1391,[1]Sindaci!$A$2:$D$7774,4,0)</f>
        <v>LISTA COMPOSITA: FORZA ITALIA-CIVICA</v>
      </c>
    </row>
    <row r="1392" spans="1:5" x14ac:dyDescent="0.25">
      <c r="A1392" t="s">
        <v>1714</v>
      </c>
      <c r="B1392" t="str">
        <f>VLOOKUP(A1392,'PEC separato'!A1392:C9292,3,0)</f>
        <v>cert.ruparpiemonte.it</v>
      </c>
      <c r="C1392" s="29">
        <f>VLOOKUP(A1392,SEZIONI!A1392:B9287,2,0)</f>
        <v>1</v>
      </c>
      <c r="D1392" t="str">
        <f>VLOOKUP(A1392,[1]Sindaci!$A$2:$B$7774,2,0)</f>
        <v>PISATURO GERARDO</v>
      </c>
      <c r="E1392" s="24" t="str">
        <f>VLOOKUP(A1392,[1]Sindaci!$A$2:$D$7774,4,0)</f>
        <v>LISTA CIVICA: AMICI PER CARPENETO</v>
      </c>
    </row>
    <row r="1393" spans="1:5" x14ac:dyDescent="0.25">
      <c r="A1393" t="s">
        <v>1715</v>
      </c>
      <c r="B1393" t="str">
        <f>VLOOKUP(A1393,'PEC separato'!A1393:C9293,3,0)</f>
        <v>pec.comune.carpi.mo.it</v>
      </c>
      <c r="C1393" s="29">
        <f>VLOOKUP(A1393,SEZIONI!A1393:B9288,2,0)</f>
        <v>74</v>
      </c>
      <c r="D1393" t="str">
        <f>VLOOKUP(A1393,[1]Sindaci!$A$2:$B$7774,2,0)</f>
        <v>BELLELLI ALBERTO</v>
      </c>
      <c r="E1393" s="24" t="str">
        <f>VLOOKUP(A1393,[1]Sindaci!$A$2:$D$7774,4,0)</f>
        <v>VERDI | PARTITO DEMOCRATICO | LISTA CIVICA: LABORATORIO CARPI | LISTA COMPOSITA: ARTICOLO UNO-LA SINISTRA PER CARPI | LISTA CIVICA: CARPI COMUNE-SINISTRE UNITE | LISTA CIVICA: ALBERTO BELLELLI SINDACO</v>
      </c>
    </row>
    <row r="1394" spans="1:5" x14ac:dyDescent="0.25">
      <c r="A1394" t="s">
        <v>1716</v>
      </c>
      <c r="B1394" t="str">
        <f>VLOOKUP(A1394,'PEC separato'!A1394:C9294,3,0)</f>
        <v>pec.regione.lombardia.it</v>
      </c>
      <c r="C1394" s="29">
        <f>VLOOKUP(A1394,SEZIONI!A1394:B9289,2,0)</f>
        <v>3</v>
      </c>
      <c r="D1394" t="str">
        <f>VLOOKUP(A1394,[1]Sindaci!$A$2:$B$7774,2,0)</f>
        <v>BRANCA PAOLO</v>
      </c>
      <c r="E1394" s="24" t="str">
        <f>VLOOKUP(A1394,[1]Sindaci!$A$2:$D$7774,4,0)</f>
        <v>LISTA CIVICA: CARPIANO PER TE</v>
      </c>
    </row>
    <row r="1395" spans="1:5" x14ac:dyDescent="0.25">
      <c r="A1395" t="s">
        <v>1717</v>
      </c>
      <c r="B1395" t="str">
        <f>VLOOKUP(A1395,'PEC separato'!A1395:C9295,3,0)</f>
        <v>pec.rupar.puglia.it</v>
      </c>
      <c r="C1395" s="29">
        <f>VLOOKUP(A1395,SEZIONI!A1395:B9290,2,0)</f>
        <v>5</v>
      </c>
      <c r="D1395" t="str">
        <f>VLOOKUP(A1395,[1]Sindaci!$A$2:$B$7774,2,0)</f>
        <v>CAPUTO MARIO BRUNO</v>
      </c>
      <c r="E1395" s="24" t="str">
        <f>VLOOKUP(A1395,[1]Sindaci!$A$2:$D$7774,4,0)</f>
        <v>LISTA CIVICA: LIBERT? &amp; DEMOCRAZIA</v>
      </c>
    </row>
    <row r="1396" spans="1:5" x14ac:dyDescent="0.25">
      <c r="A1396" t="s">
        <v>1718</v>
      </c>
      <c r="B1396" t="str">
        <f>VLOOKUP(A1396,'PEC separato'!A1396:C9296,3,0)</f>
        <v>pcert.it</v>
      </c>
      <c r="C1396" s="29">
        <f>VLOOKUP(A1396,SEZIONI!A1396:B9291,2,0)</f>
        <v>2</v>
      </c>
      <c r="D1396" t="str">
        <f>VLOOKUP(A1396,[1]Sindaci!$A$2:$B$7774,2,0)</f>
        <v>MAIO GIUSEPPE</v>
      </c>
      <c r="E1396" s="24" t="str">
        <f>VLOOKUP(A1396,[1]Sindaci!$A$2:$D$7774,4,0)</f>
        <v>LISTA CIVICA: CARPIGNANO INSIEME</v>
      </c>
    </row>
    <row r="1397" spans="1:5" x14ac:dyDescent="0.25">
      <c r="A1397" t="s">
        <v>1719</v>
      </c>
      <c r="B1397" t="str">
        <f>VLOOKUP(A1397,'PEC separato'!A1397:C9297,3,0)</f>
        <v>legalmail.it</v>
      </c>
      <c r="C1397" s="29">
        <f>VLOOKUP(A1397,SEZIONI!A1397:B9292,2,0)</f>
        <v>5</v>
      </c>
      <c r="D1397" t="str">
        <f>VLOOKUP(A1397,[1]Sindaci!$A$2:$B$7774,2,0)</f>
        <v>BORGHI TIZIANO</v>
      </c>
      <c r="E1397" s="24" t="str">
        <f>VLOOKUP(A1397,[1]Sindaci!$A$2:$D$7774,4,0)</f>
        <v>LISTA CIVICA: BENE COMUNE</v>
      </c>
    </row>
    <row r="1398" spans="1:5" x14ac:dyDescent="0.25">
      <c r="A1398" t="s">
        <v>1720</v>
      </c>
      <c r="B1398" t="str">
        <f>VLOOKUP(A1398,'PEC separato'!A1398:C9298,3,0)</f>
        <v>pec.pescarainnova.it</v>
      </c>
      <c r="C1398" s="29">
        <f>VLOOKUP(A1398,SEZIONI!A1398:B9293,2,0)</f>
        <v>1</v>
      </c>
      <c r="D1398" t="str">
        <f>VLOOKUP(A1398,[1]Sindaci!$A$2:$B$7774,2,0)</f>
        <v>ROSINI DONATELLA</v>
      </c>
      <c r="E1398" s="24" t="str">
        <f>VLOOKUP(A1398,[1]Sindaci!$A$2:$D$7774,4,0)</f>
        <v>LISTA CIVICA: PROGETTO COMUNE</v>
      </c>
    </row>
    <row r="1399" spans="1:5" x14ac:dyDescent="0.25">
      <c r="A1399" t="s">
        <v>1721</v>
      </c>
      <c r="B1399" t="str">
        <f>VLOOKUP(A1399,'PEC separato'!A1399:C9299,3,0)</f>
        <v>pec.provincia.roma.it</v>
      </c>
      <c r="C1399" s="29">
        <f>VLOOKUP(A1399,SEZIONI!A1399:B9294,2,0)</f>
        <v>5</v>
      </c>
      <c r="D1399" t="str">
        <f>VLOOKUP(A1399,[1]Sindaci!$A$2:$B$7774,2,0)</f>
        <v>CACCIOTTI STEFANO</v>
      </c>
      <c r="E1399" s="24" t="str">
        <f>VLOOKUP(A1399,[1]Sindaci!$A$2:$D$7774,4,0)</f>
        <v>_</v>
      </c>
    </row>
    <row r="1400" spans="1:5" x14ac:dyDescent="0.25">
      <c r="A1400" t="s">
        <v>1722</v>
      </c>
      <c r="B1400" t="str">
        <f>VLOOKUP(A1400,'PEC separato'!A1400:C9300,3,0)</f>
        <v>pec.it</v>
      </c>
      <c r="C1400" s="29">
        <f>VLOOKUP(A1400,SEZIONI!A1400:B9295,2,0)</f>
        <v>1</v>
      </c>
      <c r="D1400" t="str">
        <f>VLOOKUP(A1400,[1]Sindaci!$A$2:$B$7774,2,0)</f>
        <v>COLONNA ANTONIO</v>
      </c>
      <c r="E1400" s="24" t="str">
        <f>VLOOKUP(A1400,[1]Sindaci!$A$2:$D$7774,4,0)</f>
        <v>LISTA CIVICA: RED - RIFORMISTI E DEMOCRATICI</v>
      </c>
    </row>
    <row r="1401" spans="1:5" x14ac:dyDescent="0.25">
      <c r="A1401" t="s">
        <v>1723</v>
      </c>
      <c r="B1401" t="str">
        <f>VLOOKUP(A1401,'PEC separato'!A1401:C9301,3,0)</f>
        <v>pec.comunecarpino.it</v>
      </c>
      <c r="C1401" s="29">
        <f>VLOOKUP(A1401,SEZIONI!A1401:B9296,2,0)</f>
        <v>5</v>
      </c>
      <c r="D1401" t="str">
        <f>VLOOKUP(A1401,[1]Sindaci!$A$2:$B$7774,2,0)</f>
        <v>DI BRINA ROCCO</v>
      </c>
      <c r="E1401" s="24" t="str">
        <f>VLOOKUP(A1401,[1]Sindaci!$A$2:$D$7774,4,0)</f>
        <v>LISTA CIVICA: SI' NOI POSSIAMO</v>
      </c>
    </row>
    <row r="1402" spans="1:5" x14ac:dyDescent="0.25">
      <c r="A1402" t="s">
        <v>1724</v>
      </c>
      <c r="B1402" t="str">
        <f>VLOOKUP(A1402,'PEC separato'!A1402:C9302,3,0)</f>
        <v>pec.leonet.it</v>
      </c>
      <c r="C1402" s="29">
        <f>VLOOKUP(A1402,SEZIONI!A1402:B9297,2,0)</f>
        <v>2</v>
      </c>
      <c r="D1402" t="str">
        <f>VLOOKUP(A1402,[1]Sindaci!$A$2:$B$7774,2,0)</f>
        <v>COLITTI PASQUALE</v>
      </c>
      <c r="E1402" s="24" t="str">
        <f>VLOOKUP(A1402,[1]Sindaci!$A$2:$D$7774,4,0)</f>
        <v>LISTA CIVICA: TRASPARENZA E PARTECIPAZIONE</v>
      </c>
    </row>
    <row r="1403" spans="1:5" x14ac:dyDescent="0.25">
      <c r="A1403" t="s">
        <v>1725</v>
      </c>
      <c r="B1403" t="str">
        <f>VLOOKUP(A1403,'PEC separato'!A1403:C9303,3,0)</f>
        <v>postecert.it</v>
      </c>
      <c r="C1403" s="29">
        <f>VLOOKUP(A1403,SEZIONI!A1403:B9298,2,0)</f>
        <v>71</v>
      </c>
      <c r="D1403" t="str">
        <f>VLOOKUP(A1403,[1]Sindaci!$A$2:$B$7774,2,0)</f>
        <v>ARRIGHI SERENA</v>
      </c>
      <c r="E1403" s="24" t="str">
        <f>VLOOKUP(A1403,[1]Sindaci!$A$2:$D$7774,4,0)</f>
        <v>PARTITO DEMOCRATICO | PARTITO REPUBBLICANO ITALIANO | LISTA CIVICA: SINISTRA CIVICA ECOLOGISTA | LISTA CIVICA: SERENA ARRIGHI SINDACA | EUROPA VERDE</v>
      </c>
    </row>
    <row r="1404" spans="1:5" x14ac:dyDescent="0.25">
      <c r="A1404" t="s">
        <v>1726</v>
      </c>
      <c r="B1404" t="str">
        <f>VLOOKUP(A1404,'PEC separato'!A1404:C9304,3,0)</f>
        <v>cert.ip-veneto.net</v>
      </c>
      <c r="C1404" s="29">
        <f>VLOOKUP(A1404,SEZIONI!A1404:B9299,2,0)</f>
        <v>3</v>
      </c>
      <c r="D1404" t="str">
        <f>VLOOKUP(A1404,[1]Sindaci!$A$2:$B$7774,2,0)</f>
        <v>MACULAN VALENTINA</v>
      </c>
      <c r="E1404" s="24" t="str">
        <f>VLOOKUP(A1404,[1]Sindaci!$A$2:$D$7774,4,0)</f>
        <v>LISTA CIVICA: IMPEGNO COMUNE</v>
      </c>
    </row>
    <row r="1405" spans="1:5" x14ac:dyDescent="0.25">
      <c r="A1405" t="s">
        <v>1727</v>
      </c>
      <c r="B1405" t="str">
        <f>VLOOKUP(A1405,'PEC separato'!A1405:C9305,3,0)</f>
        <v>pec.comune.carregaligure.al.it</v>
      </c>
      <c r="C1405" s="29">
        <f>VLOOKUP(A1405,SEZIONI!A1405:B9300,2,0)</f>
        <v>1</v>
      </c>
      <c r="D1405" t="str">
        <f>VLOOKUP(A1405,[1]Sindaci!$A$2:$B$7774,2,0)</f>
        <v>SILVESTRI LUCA</v>
      </c>
      <c r="E1405" s="24" t="str">
        <f>VLOOKUP(A1405,[1]Sindaci!$A$2:$D$7774,4,0)</f>
        <v>LISTA CIVICA: TRADIZIONE E FUTURO IN CARIEGA</v>
      </c>
    </row>
    <row r="1406" spans="1:5" x14ac:dyDescent="0.25">
      <c r="A1406" t="s">
        <v>1728</v>
      </c>
      <c r="B1406" t="str">
        <f>VLOOKUP(A1406,'PEC separato'!A1406:C9306,3,0)</f>
        <v>legalmail.it</v>
      </c>
      <c r="C1406" s="29">
        <f>VLOOKUP(A1406,SEZIONI!A1406:B9301,2,0)</f>
        <v>2</v>
      </c>
      <c r="D1406" t="str">
        <f>VLOOKUP(A1406,[1]Sindaci!$A$2:$B$7774,2,0)</f>
        <v>SOLARI ANTONIO</v>
      </c>
      <c r="E1406" s="24" t="str">
        <f>VLOOKUP(A1406,[1]Sindaci!$A$2:$D$7774,4,0)</f>
        <v>LISTA CIVICA: IL CERRO</v>
      </c>
    </row>
    <row r="1407" spans="1:5" x14ac:dyDescent="0.25">
      <c r="A1407" t="s">
        <v>1729</v>
      </c>
      <c r="B1407" t="str">
        <f>VLOOKUP(A1407,'PEC separato'!A1407:C9307,3,0)</f>
        <v>pec.it</v>
      </c>
      <c r="C1407" s="29">
        <f>VLOOKUP(A1407,SEZIONI!A1407:B9302,2,0)</f>
        <v>2</v>
      </c>
      <c r="D1407" t="str">
        <f>VLOOKUP(A1407,[1]Sindaci!$A$2:$B$7774,2,0)</f>
        <v>MORTOLA PIETRO</v>
      </c>
      <c r="E1407" s="24" t="str">
        <f>VLOOKUP(A1407,[1]Sindaci!$A$2:$D$7774,4,0)</f>
        <v>LISTA CIVICA: INSIEME PER CARRODANO</v>
      </c>
    </row>
    <row r="1408" spans="1:5" x14ac:dyDescent="0.25">
      <c r="A1408" t="s">
        <v>1730</v>
      </c>
      <c r="B1408" t="str">
        <f>VLOOKUP(A1408,'PEC separato'!A1408:C9308,3,0)</f>
        <v>cert.ruparpiemonte.it</v>
      </c>
      <c r="C1408" s="29">
        <f>VLOOKUP(A1408,SEZIONI!A1408:B9303,2,0)</f>
        <v>1</v>
      </c>
      <c r="D1408" t="str">
        <f>VLOOKUP(A1408,[1]Sindaci!$A$2:$B$7774,2,0)</f>
        <v>GUGLIELMINO CORRADO</v>
      </c>
      <c r="E1408" s="24" t="str">
        <f>VLOOKUP(A1408,[1]Sindaci!$A$2:$D$7774,4,0)</f>
        <v>LISTA CIVICA: PER CARROSIO</v>
      </c>
    </row>
    <row r="1409" spans="1:5" x14ac:dyDescent="0.25">
      <c r="A1409" t="s">
        <v>1731</v>
      </c>
      <c r="B1409" t="str">
        <f>VLOOKUP(A1409,'PEC separato'!A1409:C9309,3,0)</f>
        <v>cert.legalmail.it</v>
      </c>
      <c r="C1409" s="29">
        <f>VLOOKUP(A1409,SEZIONI!A1409:B9304,2,0)</f>
        <v>3</v>
      </c>
      <c r="D1409" t="str">
        <f>VLOOKUP(A1409,[1]Sindaci!$A$2:$B$7774,2,0)</f>
        <v>SCHELLINO NICOLA</v>
      </c>
      <c r="E1409" s="24" t="str">
        <f>VLOOKUP(A1409,[1]Sindaci!$A$2:$D$7774,4,0)</f>
        <v>LISTA CIVICA: PER CARR?</v>
      </c>
    </row>
    <row r="1410" spans="1:5" x14ac:dyDescent="0.25">
      <c r="A1410" t="s">
        <v>1732</v>
      </c>
      <c r="B1410" t="str">
        <f>VLOOKUP(A1410,'PEC separato'!A1410:C9310,3,0)</f>
        <v>pec.it</v>
      </c>
      <c r="C1410" s="29">
        <f>VLOOKUP(A1410,SEZIONI!A1410:B9305,2,0)</f>
        <v>8</v>
      </c>
      <c r="D1410" t="str">
        <f>VLOOKUP(A1410,[1]Sindaci!$A$2:$B$7774,2,0)</f>
        <v>NAZZARRO VELIA</v>
      </c>
      <c r="E1410" s="24" t="str">
        <f>VLOOKUP(A1410,[1]Sindaci!$A$2:$D$7774,4,0)</f>
        <v>LISTA CIVICA: VIVERE CARSOLI</v>
      </c>
    </row>
    <row r="1411" spans="1:5" x14ac:dyDescent="0.25">
      <c r="A1411" t="s">
        <v>1733</v>
      </c>
      <c r="B1411" t="str">
        <f>VLOOKUP(A1411,'PEC separato'!A1411:C9311,3,0)</f>
        <v>cert.ip-veneto.net</v>
      </c>
      <c r="C1411" s="29">
        <f>VLOOKUP(A1411,SEZIONI!A1411:B9306,2,0)</f>
        <v>4</v>
      </c>
      <c r="D1411" t="str">
        <f>VLOOKUP(A1411,[1]Sindaci!$A$2:$B$7774,2,0)</f>
        <v>RACCHELLA GERMANO</v>
      </c>
      <c r="E1411" s="24" t="str">
        <f>VLOOKUP(A1411,[1]Sindaci!$A$2:$D$7774,4,0)</f>
        <v>LISTA CIVICA: PASSIONE PER CARTIGLIANO</v>
      </c>
    </row>
    <row r="1412" spans="1:5" x14ac:dyDescent="0.25">
      <c r="A1412" t="s">
        <v>1734</v>
      </c>
      <c r="B1412" t="str">
        <f>VLOOKUP(A1412,'PEC separato'!A1412:C9312,3,0)</f>
        <v>cert.ruparpiemonte.it</v>
      </c>
      <c r="C1412" s="29">
        <f>VLOOKUP(A1412,SEZIONI!A1412:B9307,2,0)</f>
        <v>1</v>
      </c>
      <c r="D1412" t="str">
        <f>VLOOKUP(A1412,[1]Sindaci!$A$2:$B$7774,2,0)</f>
        <v>CIOFFI FRANCESCO</v>
      </c>
      <c r="E1412" s="24" t="str">
        <f>VLOOKUP(A1412,[1]Sindaci!$A$2:$D$7774,4,0)</f>
        <v>_</v>
      </c>
    </row>
    <row r="1413" spans="1:5" x14ac:dyDescent="0.25">
      <c r="A1413" t="s">
        <v>1735</v>
      </c>
      <c r="B1413" t="str">
        <f>VLOOKUP(A1413,'PEC separato'!A1413:C9313,3,0)</f>
        <v>emarche.it</v>
      </c>
      <c r="C1413" s="29">
        <f>VLOOKUP(A1413,SEZIONI!A1413:B9308,2,0)</f>
        <v>7</v>
      </c>
      <c r="D1413" t="str">
        <f>VLOOKUP(A1413,[1]Sindaci!$A$2:$B$7774,2,0)</f>
        <v>ROSSI ENRICO</v>
      </c>
      <c r="E1413" s="24" t="str">
        <f>VLOOKUP(A1413,[1]Sindaci!$A$2:$D$7774,4,0)</f>
        <v>LISTA CIVICA: FACCIAMO FUTURO</v>
      </c>
    </row>
    <row r="1414" spans="1:5" x14ac:dyDescent="0.25">
      <c r="A1414" t="s">
        <v>1736</v>
      </c>
      <c r="B1414" t="str">
        <f>VLOOKUP(A1414,'PEC separato'!A1414:C9314,3,0)</f>
        <v>pec.it</v>
      </c>
      <c r="C1414" s="29">
        <f>VLOOKUP(A1414,SEZIONI!A1414:B9309,2,0)</f>
        <v>1</v>
      </c>
      <c r="D1414" t="str">
        <f>VLOOKUP(A1414,[1]Sindaci!$A$2:$B$7774,2,0)</f>
        <v>MORENA MARIO</v>
      </c>
      <c r="E1414" s="24" t="str">
        <f>VLOOKUP(A1414,[1]Sindaci!$A$2:$D$7774,4,0)</f>
        <v>LISTA CIVICA: FARE COMUNIT?</v>
      </c>
    </row>
    <row r="1415" spans="1:5" x14ac:dyDescent="0.25">
      <c r="A1415" t="s">
        <v>1737</v>
      </c>
      <c r="B1415" t="str">
        <f>VLOOKUP(A1415,'PEC separato'!A1415:C9315,3,0)</f>
        <v>cert.comune.cartura.pd.it</v>
      </c>
      <c r="C1415" s="29">
        <f>VLOOKUP(A1415,SEZIONI!A1415:B9310,2,0)</f>
        <v>4</v>
      </c>
      <c r="D1415" t="str">
        <f>VLOOKUP(A1415,[1]Sindaci!$A$2:$B$7774,2,0)</f>
        <v>NEGRISOLO SERENELLA</v>
      </c>
      <c r="E1415" s="24" t="str">
        <f>VLOOKUP(A1415,[1]Sindaci!$A$2:$D$7774,4,0)</f>
        <v>LISTA CIVICA: VIVA CARTURA NO FUSIONE</v>
      </c>
    </row>
    <row r="1416" spans="1:5" x14ac:dyDescent="0.25">
      <c r="A1416" t="s">
        <v>1738</v>
      </c>
      <c r="B1416" t="str">
        <f>VLOOKUP(A1416,'PEC separato'!A1416:C9316,3,0)</f>
        <v>legalmail.it</v>
      </c>
      <c r="C1416" s="29">
        <f>VLOOKUP(A1416,SEZIONI!A1416:B9311,2,0)</f>
        <v>13</v>
      </c>
      <c r="D1416" t="str">
        <f>VLOOKUP(A1416,[1]Sindaci!$A$2:$B$7774,2,0)</f>
        <v>MAGGIONI LUCA</v>
      </c>
      <c r="E1416" s="24" t="str">
        <f>VLOOKUP(A1416,[1]Sindaci!$A$2:$D$7774,4,0)</f>
        <v>LISTA CIVICA: PRO CARUGATE</v>
      </c>
    </row>
    <row r="1417" spans="1:5" x14ac:dyDescent="0.25">
      <c r="A1417" t="s">
        <v>1739</v>
      </c>
      <c r="B1417" t="str">
        <f>VLOOKUP(A1417,'PEC separato'!A1417:C9317,3,0)</f>
        <v>pec.comune.carugo.co.it</v>
      </c>
      <c r="C1417" s="29">
        <f>VLOOKUP(A1417,SEZIONI!A1417:B9312,2,0)</f>
        <v>5</v>
      </c>
      <c r="D1417" t="str">
        <f>VLOOKUP(A1417,[1]Sindaci!$A$2:$B$7774,2,0)</f>
        <v>COLOMBO DANIELE</v>
      </c>
      <c r="E1417" s="24" t="str">
        <f>VLOOKUP(A1417,[1]Sindaci!$A$2:$D$7774,4,0)</f>
        <v>LISTA CIVICA: PARTECIPO PER CARUGO</v>
      </c>
    </row>
    <row r="1418" spans="1:5" x14ac:dyDescent="0.25">
      <c r="A1418" t="s">
        <v>1740</v>
      </c>
      <c r="B1418" t="str">
        <f>VLOOKUP(A1418,'PEC separato'!A1418:C9318,3,0)</f>
        <v>legalmail.it</v>
      </c>
      <c r="C1418" s="29">
        <f>VLOOKUP(A1418,SEZIONI!A1418:B9313,2,0)</f>
        <v>1</v>
      </c>
      <c r="D1418" t="str">
        <f>VLOOKUP(A1418,[1]Sindaci!$A$2:$B$7774,2,0)</f>
        <v>D'ISABELLA GIANFRANCO</v>
      </c>
      <c r="E1418" s="24" t="str">
        <f>VLOOKUP(A1418,[1]Sindaci!$A$2:$D$7774,4,0)</f>
        <v>LISTA CIVICA: CARUNCHIO PER LE LIBERTA'</v>
      </c>
    </row>
    <row r="1419" spans="1:5" x14ac:dyDescent="0.25">
      <c r="A1419" t="s">
        <v>1741</v>
      </c>
      <c r="B1419" t="str">
        <f>VLOOKUP(A1419,'PEC separato'!A1419:C9319,3,0)</f>
        <v>pec.regione.lombardia.it</v>
      </c>
      <c r="C1419" s="29">
        <f>VLOOKUP(A1419,SEZIONI!A1419:B9314,2,0)</f>
        <v>3</v>
      </c>
      <c r="D1419" t="str">
        <f>VLOOKUP(A1419,[1]Sindaci!$A$2:$B$7774,2,0)</f>
        <v>LOCATELLI SERGIO</v>
      </c>
      <c r="E1419" s="24" t="str">
        <f>VLOOKUP(A1419,[1]Sindaci!$A$2:$D$7774,4,0)</f>
        <v>_</v>
      </c>
    </row>
    <row r="1420" spans="1:5" x14ac:dyDescent="0.25">
      <c r="A1420" t="s">
        <v>1742</v>
      </c>
      <c r="B1420" t="str">
        <f>VLOOKUP(A1420,'PEC separato'!A1420:C9320,3,0)</f>
        <v>pec.comune.carzano.tn.it</v>
      </c>
      <c r="C1420" s="29">
        <f>VLOOKUP(A1420,SEZIONI!A1420:B9315,2,0)</f>
        <v>1</v>
      </c>
      <c r="D1420" t="str">
        <f>VLOOKUP(A1420,[1]Sindaci!$A$2:$B$7774,2,0)</f>
        <v>TRENTINAGLIA NICOLETTA</v>
      </c>
      <c r="E1420" s="24" t="str">
        <f>VLOOKUP(A1420,[1]Sindaci!$A$2:$D$7774,4,0)</f>
        <v>_</v>
      </c>
    </row>
    <row r="1421" spans="1:5" x14ac:dyDescent="0.25">
      <c r="A1421" t="s">
        <v>240</v>
      </c>
      <c r="B1421" t="str">
        <f>VLOOKUP(A1421,'PEC separato'!A1421:C9321,3,0)</f>
        <v>asmepec.it</v>
      </c>
      <c r="C1421" s="29">
        <f>VLOOKUP(A1421,SEZIONI!A1421:B9316,2,0)</f>
        <v>4</v>
      </c>
      <c r="D1421" t="str">
        <f>VLOOKUP(A1421,[1]Sindaci!$A$2:$B$7774,2,0)</f>
        <v>SEMINARIO FRANCESCO</v>
      </c>
      <c r="E1421" s="24" t="str">
        <f>VLOOKUP(A1421,[1]Sindaci!$A$2:$D$7774,4,0)</f>
        <v>LISTA CIVICA: RIPARTIAMO</v>
      </c>
    </row>
    <row r="1422" spans="1:5" x14ac:dyDescent="0.25">
      <c r="A1422" t="s">
        <v>1743</v>
      </c>
      <c r="B1422" t="str">
        <f>VLOOKUP(A1422,'PEC separato'!A1422:C9322,3,0)</f>
        <v>pec.it</v>
      </c>
      <c r="C1422" s="29">
        <f>VLOOKUP(A1422,SEZIONI!A1422:B9317,2,0)</f>
        <v>4</v>
      </c>
      <c r="D1422" t="str">
        <f>VLOOKUP(A1422,[1]Sindaci!$A$2:$B$7774,2,0)</f>
        <v>LALLITTO SABRINA</v>
      </c>
      <c r="E1422" s="24" t="str">
        <f>VLOOKUP(A1422,[1]Sindaci!$A$2:$D$7774,4,0)</f>
        <v>LISTA CIVICA: RIPARTIAMO KALENA</v>
      </c>
    </row>
    <row r="1423" spans="1:5" x14ac:dyDescent="0.25">
      <c r="A1423" t="s">
        <v>1744</v>
      </c>
      <c r="B1423" t="str">
        <f>VLOOKUP(A1423,'PEC separato'!A1423:C9323,3,0)</f>
        <v>pec.comune.casacanditella.ch.it</v>
      </c>
      <c r="C1423" s="29">
        <f>VLOOKUP(A1423,SEZIONI!A1423:B9318,2,0)</f>
        <v>2</v>
      </c>
      <c r="D1423" t="str">
        <f>VLOOKUP(A1423,[1]Sindaci!$A$2:$B$7774,2,0)</f>
        <v>MONACO ALESSANDRO</v>
      </c>
      <c r="E1423" s="24" t="str">
        <f>VLOOKUP(A1423,[1]Sindaci!$A$2:$D$7774,4,0)</f>
        <v>_</v>
      </c>
    </row>
    <row r="1424" spans="1:5" x14ac:dyDescent="0.25">
      <c r="A1424" t="s">
        <v>1745</v>
      </c>
      <c r="B1424" t="str">
        <f>VLOOKUP(A1424,'PEC separato'!A1424:C9324,3,0)</f>
        <v>cittacasagiove.legalmail.it</v>
      </c>
      <c r="C1424" s="29">
        <f>VLOOKUP(A1424,SEZIONI!A1424:B9319,2,0)</f>
        <v>15</v>
      </c>
      <c r="D1424" t="str">
        <f>VLOOKUP(A1424,[1]Sindaci!$A$2:$B$7774,2,0)</f>
        <v>VOZZA GIUSEPPE</v>
      </c>
      <c r="E1424" s="24" t="str">
        <f>VLOOKUP(A1424,[1]Sindaci!$A$2:$D$7774,4,0)</f>
        <v>LISTA CIVICA: CASAGIOVE CORAGGIOSA</v>
      </c>
    </row>
    <row r="1425" spans="1:5" x14ac:dyDescent="0.25">
      <c r="A1425" t="s">
        <v>1746</v>
      </c>
      <c r="B1425" t="str">
        <f>VLOOKUP(A1425,'PEC separato'!A1425:C9325,3,0)</f>
        <v>pec.it</v>
      </c>
      <c r="C1425" s="29">
        <f>VLOOKUP(A1425,SEZIONI!A1425:B9320,2,0)</f>
        <v>2</v>
      </c>
      <c r="D1425" t="str">
        <f>VLOOKUP(A1425,[1]Sindaci!$A$2:$B$7774,2,0)</f>
        <v>CERMELLI ANTONELLA</v>
      </c>
      <c r="E1425" s="24" t="str">
        <f>VLOOKUP(A1425,[1]Sindaci!$A$2:$D$7774,4,0)</f>
        <v>LISTA CIVICA: IL PAESE CHE VOGLIAMO</v>
      </c>
    </row>
    <row r="1426" spans="1:5" x14ac:dyDescent="0.25">
      <c r="A1426" t="s">
        <v>1747</v>
      </c>
      <c r="B1426" t="str">
        <f>VLOOKUP(A1426,'PEC separato'!A1426:C9326,3,0)</f>
        <v>pec.comunecasaldiprincipe.it</v>
      </c>
      <c r="C1426" s="29">
        <f>VLOOKUP(A1426,SEZIONI!A1426:B9321,2,0)</f>
        <v>16</v>
      </c>
      <c r="D1426" t="str">
        <f>VLOOKUP(A1426,[1]Sindaci!$A$2:$B$7774,2,0)</f>
        <v>NATALE RENATO FRANCO</v>
      </c>
      <c r="E1426" s="24" t="str">
        <f>VLOOKUP(A1426,[1]Sindaci!$A$2:$D$7774,4,0)</f>
        <v>LISTA CIVICA: CASALE RINASCE | LISTA CIVICA: RICOSTRUIAMO</v>
      </c>
    </row>
    <row r="1427" spans="1:5" x14ac:dyDescent="0.25">
      <c r="A1427" t="s">
        <v>1748</v>
      </c>
      <c r="B1427" t="str">
        <f>VLOOKUP(A1427,'PEC separato'!A1427:C9327,3,0)</f>
        <v>pec.comune.casalvelino.sa.it</v>
      </c>
      <c r="C1427" s="29">
        <f>VLOOKUP(A1427,SEZIONI!A1427:B9322,2,0)</f>
        <v>5</v>
      </c>
      <c r="D1427" t="str">
        <f>VLOOKUP(A1427,[1]Sindaci!$A$2:$B$7774,2,0)</f>
        <v>PISAPIA SILVIA</v>
      </c>
      <c r="E1427" s="24" t="str">
        <f>VLOOKUP(A1427,[1]Sindaci!$A$2:$D$7774,4,0)</f>
        <v>LISTA CIVICA: IL VELIERO</v>
      </c>
    </row>
    <row r="1428" spans="1:5" x14ac:dyDescent="0.25">
      <c r="A1428" t="s">
        <v>1749</v>
      </c>
      <c r="B1428" t="str">
        <f>VLOOKUP(A1428,'PEC separato'!A1428:C9328,3,0)</f>
        <v>pec-mail.it</v>
      </c>
      <c r="C1428" s="29">
        <f>VLOOKUP(A1428,SEZIONI!A1428:B9323,2,0)</f>
        <v>1</v>
      </c>
      <c r="D1428" t="str">
        <f>VLOOKUP(A1428,[1]Sindaci!$A$2:$B$7774,2,0)</f>
        <v>CONTI LUCA</v>
      </c>
      <c r="E1428" s="24" t="str">
        <f>VLOOKUP(A1428,[1]Sindaci!$A$2:$D$7774,4,0)</f>
        <v>LISTA CIVICA: IL PAESE CHE VOGLIAMO</v>
      </c>
    </row>
    <row r="1429" spans="1:5" x14ac:dyDescent="0.25">
      <c r="A1429" t="s">
        <v>1750</v>
      </c>
      <c r="B1429" t="str">
        <f>VLOOKUP(A1429,'PEC separato'!A1429:C9329,3,0)</f>
        <v>arubapec.it</v>
      </c>
      <c r="C1429" s="29">
        <f>VLOOKUP(A1429,SEZIONI!A1429:B9324,2,0)</f>
        <v>1</v>
      </c>
      <c r="D1429" t="str">
        <f>VLOOKUP(A1429,[1]Sindaci!$A$2:$B$7774,2,0)</f>
        <v>DI LUCIA FRANCESCO ANTONIO</v>
      </c>
      <c r="E1429" s="24" t="str">
        <f>VLOOKUP(A1429,[1]Sindaci!$A$2:$D$7774,4,0)</f>
        <v>LISTA CIVICA: VIVA CASALATTICO</v>
      </c>
    </row>
    <row r="1430" spans="1:5" x14ac:dyDescent="0.25">
      <c r="A1430" t="s">
        <v>1751</v>
      </c>
      <c r="B1430" t="str">
        <f>VLOOKUP(A1430,'PEC separato'!A1430:C9330,3,0)</f>
        <v>cert.ruparpiemonte.it</v>
      </c>
      <c r="C1430" s="29">
        <f>VLOOKUP(A1430,SEZIONI!A1430:B9325,2,0)</f>
        <v>1</v>
      </c>
      <c r="D1430" t="str">
        <f>VLOOKUP(A1430,[1]Sindaci!$A$2:$B$7774,2,0)</f>
        <v>PORZIO CLAUDIA</v>
      </c>
      <c r="E1430" s="24" t="str">
        <f>VLOOKUP(A1430,[1]Sindaci!$A$2:$D$7774,4,0)</f>
        <v>LISTA CIVICA: CONTINUARE PER CRESCERE</v>
      </c>
    </row>
    <row r="1431" spans="1:5" x14ac:dyDescent="0.25">
      <c r="A1431" t="s">
        <v>1752</v>
      </c>
      <c r="B1431" t="str">
        <f>VLOOKUP(A1431,'PEC separato'!A1431:C9331,3,0)</f>
        <v>legalmail.it</v>
      </c>
      <c r="C1431" s="29">
        <f>VLOOKUP(A1431,SEZIONI!A1431:B9326,2,0)</f>
        <v>7</v>
      </c>
      <c r="D1431" t="str">
        <f>VLOOKUP(A1431,[1]Sindaci!$A$2:$B$7774,2,0)</f>
        <v>MARINUCCI FILIPPO</v>
      </c>
      <c r="E1431" s="24" t="str">
        <f>VLOOKUP(A1431,[1]Sindaci!$A$2:$D$7774,4,0)</f>
        <v>LISTA CIVICA: SEMPRE PER CASALBORDINO</v>
      </c>
    </row>
    <row r="1432" spans="1:5" x14ac:dyDescent="0.25">
      <c r="A1432" t="s">
        <v>1753</v>
      </c>
      <c r="B1432" t="str">
        <f>VLOOKUP(A1432,'PEC separato'!A1432:C9332,3,0)</f>
        <v>asmepec.it</v>
      </c>
      <c r="C1432" s="29">
        <f>VLOOKUP(A1432,SEZIONI!A1432:B9327,2,0)</f>
        <v>2</v>
      </c>
      <c r="D1432" t="str">
        <f>VLOOKUP(A1432,[1]Sindaci!$A$2:$B$7774,2,0)</f>
        <v>FABIANO RAFFAELE</v>
      </c>
      <c r="E1432" s="24" t="str">
        <f>VLOOKUP(A1432,[1]Sindaci!$A$2:$D$7774,4,0)</f>
        <v>LISTA CIVICA: LIBERTA' &amp; PROGRESSO</v>
      </c>
    </row>
    <row r="1433" spans="1:5" x14ac:dyDescent="0.25">
      <c r="A1433" t="s">
        <v>1754</v>
      </c>
      <c r="B1433" t="str">
        <f>VLOOKUP(A1433,'PEC separato'!A1433:C9333,3,0)</f>
        <v>postemailcertificata.it</v>
      </c>
      <c r="C1433" s="29">
        <f>VLOOKUP(A1433,SEZIONI!A1433:B9328,2,0)</f>
        <v>2</v>
      </c>
      <c r="D1433" t="str">
        <f>VLOOKUP(A1433,[1]Sindaci!$A$2:$B$7774,2,0)</f>
        <v>CAVALLERO FRANCESCO</v>
      </c>
      <c r="E1433" s="24" t="str">
        <f>VLOOKUP(A1433,[1]Sindaci!$A$2:$D$7774,4,0)</f>
        <v>LISTA CIVICA: INSIEME PER CASALBORGONE</v>
      </c>
    </row>
    <row r="1434" spans="1:5" x14ac:dyDescent="0.25">
      <c r="A1434" t="s">
        <v>1755</v>
      </c>
      <c r="B1434" t="str">
        <f>VLOOKUP(A1434,'PEC separato'!A1434:C9334,3,0)</f>
        <v>asmepec.it</v>
      </c>
      <c r="C1434" s="29">
        <f>VLOOKUP(A1434,SEZIONI!A1434:B9329,2,0)</f>
        <v>2</v>
      </c>
      <c r="D1434" t="str">
        <f>VLOOKUP(A1434,[1]Sindaci!$A$2:$B$7774,2,0)</f>
        <v>ADINOLFI CARMINE</v>
      </c>
      <c r="E1434" s="24" t="str">
        <f>VLOOKUP(A1434,[1]Sindaci!$A$2:$D$7774,4,0)</f>
        <v>LISTA CIVICA: UNITI PER CASALBUONO</v>
      </c>
    </row>
    <row r="1435" spans="1:5" x14ac:dyDescent="0.25">
      <c r="A1435" t="s">
        <v>1756</v>
      </c>
      <c r="B1435" t="str">
        <f>VLOOKUP(A1435,'PEC separato'!A1435:C9335,3,0)</f>
        <v>cert.poliscomuneamico.net</v>
      </c>
      <c r="C1435" s="29">
        <f>VLOOKUP(A1435,SEZIONI!A1435:B9330,2,0)</f>
        <v>6</v>
      </c>
      <c r="D1435" t="str">
        <f>VLOOKUP(A1435,[1]Sindaci!$A$2:$B$7774,2,0)</f>
        <v>GAROLI GIAN PIETRO</v>
      </c>
      <c r="E1435" s="24" t="str">
        <f>VLOOKUP(A1435,[1]Sindaci!$A$2:$D$7774,4,0)</f>
        <v>LISTA CIVICA: INSIEME PER CASALBUTTANO</v>
      </c>
    </row>
    <row r="1436" spans="1:5" x14ac:dyDescent="0.25">
      <c r="A1436" t="s">
        <v>1757</v>
      </c>
      <c r="B1436" t="str">
        <f>VLOOKUP(A1436,'PEC separato'!A1436:C9336,3,0)</f>
        <v>pec.it</v>
      </c>
      <c r="C1436" s="29">
        <f>VLOOKUP(A1436,SEZIONI!A1436:B9331,2,0)</f>
        <v>1</v>
      </c>
      <c r="D1436" t="str">
        <f>VLOOKUP(A1436,[1]Sindaci!$A$2:$B$7774,2,0)</f>
        <v>CASTELLI ELISEO</v>
      </c>
      <c r="E1436" s="24" t="str">
        <f>VLOOKUP(A1436,[1]Sindaci!$A$2:$D$7774,4,0)</f>
        <v>LISTA CIVICA: CRESCERE INSIEME</v>
      </c>
    </row>
    <row r="1437" spans="1:5" x14ac:dyDescent="0.25">
      <c r="A1437" t="s">
        <v>1758</v>
      </c>
      <c r="B1437" t="str">
        <f>VLOOKUP(A1437,'PEC separato'!A1437:C9337,3,0)</f>
        <v>asmepec.it</v>
      </c>
      <c r="C1437" s="29">
        <f>VLOOKUP(A1437,SEZIONI!A1437:B9332,2,0)</f>
        <v>3</v>
      </c>
      <c r="D1437" t="str">
        <f>VLOOKUP(A1437,[1]Sindaci!$A$2:$B$7774,2,0)</f>
        <v>IACOVELLA PASQUALE</v>
      </c>
      <c r="E1437" s="24" t="str">
        <f>VLOOKUP(A1437,[1]Sindaci!$A$2:$D$7774,4,0)</f>
        <v>LISTA CIVICA: DEMOCRAZIA TRASPARENZA LIBERT?</v>
      </c>
    </row>
    <row r="1438" spans="1:5" x14ac:dyDescent="0.25">
      <c r="A1438" t="s">
        <v>1759</v>
      </c>
      <c r="B1438" t="str">
        <f>VLOOKUP(A1438,'PEC separato'!A1438:C9338,3,0)</f>
        <v>pec.it</v>
      </c>
      <c r="C1438" s="29">
        <f>VLOOKUP(A1438,SEZIONI!A1438:B9333,2,0)</f>
        <v>4</v>
      </c>
      <c r="D1438" t="str">
        <f>VLOOKUP(A1438,[1]Sindaci!$A$2:$B$7774,2,0)</f>
        <v>PIZZI CLAUDIO</v>
      </c>
      <c r="E1438" s="24" t="str">
        <f>VLOOKUP(A1438,[1]Sindaci!$A$2:$D$7774,4,0)</f>
        <v>LISTA CIVICA: INSIEME PER CASALE</v>
      </c>
    </row>
    <row r="1439" spans="1:5" x14ac:dyDescent="0.25">
      <c r="A1439" t="s">
        <v>1760</v>
      </c>
      <c r="B1439" t="str">
        <f>VLOOKUP(A1439,'PEC separato'!A1439:C9339,3,0)</f>
        <v>pec.regione.lombardia.it</v>
      </c>
      <c r="C1439" s="29">
        <f>VLOOKUP(A1439,SEZIONI!A1439:B9334,2,0)</f>
        <v>2</v>
      </c>
      <c r="D1439" t="e">
        <f>VLOOKUP(A1439,[1]Sindaci!$A$2:$B$7774,2,0)</f>
        <v>#N/A</v>
      </c>
      <c r="E1439" s="24" t="e">
        <f>VLOOKUP(A1439,[1]Sindaci!$A$2:$D$7774,4,0)</f>
        <v>#N/A</v>
      </c>
    </row>
    <row r="1440" spans="1:5" x14ac:dyDescent="0.25">
      <c r="A1440" t="s">
        <v>1761</v>
      </c>
      <c r="B1440" t="str">
        <f>VLOOKUP(A1440,'PEC separato'!A1440:C9340,3,0)</f>
        <v>cert.ip-veneto.net</v>
      </c>
      <c r="C1440" s="29">
        <f>VLOOKUP(A1440,SEZIONI!A1440:B9335,2,0)</f>
        <v>4</v>
      </c>
      <c r="D1440" t="str">
        <f>VLOOKUP(A1440,[1]Sindaci!$A$2:$B$7774,2,0)</f>
        <v>MARCHIORO MARCELLO</v>
      </c>
      <c r="E1440" s="24" t="str">
        <f>VLOOKUP(A1440,[1]Sindaci!$A$2:$D$7774,4,0)</f>
        <v>LISTA CIVICA: AMBIENTE LAVORO SALUTE CASALE</v>
      </c>
    </row>
    <row r="1441" spans="1:5" x14ac:dyDescent="0.25">
      <c r="A1441" t="s">
        <v>1762</v>
      </c>
      <c r="B1441" t="str">
        <f>VLOOKUP(A1441,'PEC separato'!A1441:C9341,3,0)</f>
        <v>pec.regione.lombardia.it</v>
      </c>
      <c r="C1441" s="29">
        <f>VLOOKUP(A1441,SEZIONI!A1441:B9336,2,0)</f>
        <v>3</v>
      </c>
      <c r="D1441" t="str">
        <f>VLOOKUP(A1441,[1]Sindaci!$A$2:$B$7774,2,0)</f>
        <v>MAFFIOLI GRAZIANO</v>
      </c>
      <c r="E1441" s="24" t="str">
        <f>VLOOKUP(A1441,[1]Sindaci!$A$2:$D$7774,4,0)</f>
        <v>LISTA CIVICA: AMMINISTRI@MO INSIEME</v>
      </c>
    </row>
    <row r="1442" spans="1:5" x14ac:dyDescent="0.25">
      <c r="A1442" t="s">
        <v>1763</v>
      </c>
      <c r="B1442" t="str">
        <f>VLOOKUP(A1442,'PEC separato'!A1442:C9342,3,0)</f>
        <v>postacert.toscana.it</v>
      </c>
      <c r="C1442" s="29">
        <f>VLOOKUP(A1442,SEZIONI!A1442:B9337,2,0)</f>
        <v>1</v>
      </c>
      <c r="D1442" t="str">
        <f>VLOOKUP(A1442,[1]Sindaci!$A$2:$B$7774,2,0)</f>
        <v>MANZI CLAUDIA</v>
      </c>
      <c r="E1442" s="24" t="str">
        <f>VLOOKUP(A1442,[1]Sindaci!$A$2:$D$7774,4,0)</f>
        <v>LISTA CIVICA: ESSERE CASALE</v>
      </c>
    </row>
    <row r="1443" spans="1:5" x14ac:dyDescent="0.25">
      <c r="A1443" t="s">
        <v>1764</v>
      </c>
      <c r="B1443" t="str">
        <f>VLOOKUP(A1443,'PEC separato'!A1443:C9343,3,0)</f>
        <v>pec.comune.casale-monferrato.al.it</v>
      </c>
      <c r="C1443" s="29">
        <f>VLOOKUP(A1443,SEZIONI!A1443:B9338,2,0)</f>
        <v>43</v>
      </c>
      <c r="D1443" t="str">
        <f>VLOOKUP(A1443,[1]Sindaci!$A$2:$B$7774,2,0)</f>
        <v>RIBOLDI FEDERICO</v>
      </c>
      <c r="E1443" s="24" t="str">
        <f>VLOOKUP(A1443,[1]Sindaci!$A$2:$D$7774,4,0)</f>
        <v>LISTA CIVICA: UNIRE PER ASCOLTARE | FORZA ITALIA | LEGA SALVINI | FRATELLI D'ITALIA</v>
      </c>
    </row>
    <row r="1444" spans="1:5" x14ac:dyDescent="0.25">
      <c r="A1444" t="s">
        <v>1765</v>
      </c>
      <c r="B1444" t="str">
        <f>VLOOKUP(A1444,'PEC separato'!A1444:C9344,3,0)</f>
        <v>comune.casalesulsile.legalmailpa.it</v>
      </c>
      <c r="C1444" s="29">
        <f>VLOOKUP(A1444,SEZIONI!A1444:B9339,2,0)</f>
        <v>12</v>
      </c>
      <c r="D1444" t="str">
        <f>VLOOKUP(A1444,[1]Sindaci!$A$2:$B$7774,2,0)</f>
        <v>GOLISCIANI STEFANIA</v>
      </c>
      <c r="E1444" s="24" t="str">
        <f>VLOOKUP(A1444,[1]Sindaci!$A$2:$D$7774,4,0)</f>
        <v>LISTA CIVICA: PROGETTO CASALE FUTURA</v>
      </c>
    </row>
    <row r="1445" spans="1:5" x14ac:dyDescent="0.25">
      <c r="A1445" t="s">
        <v>1766</v>
      </c>
      <c r="B1445" t="str">
        <f>VLOOKUP(A1445,'PEC separato'!A1445:C9345,3,0)</f>
        <v>cert.provincia.bo.it</v>
      </c>
      <c r="C1445" s="29">
        <f>VLOOKUP(A1445,SEZIONI!A1445:B9340,2,0)</f>
        <v>39</v>
      </c>
      <c r="D1445" t="str">
        <f>VLOOKUP(A1445,[1]Sindaci!$A$2:$B$7774,2,0)</f>
        <v>BOSSO MASSIMO</v>
      </c>
      <c r="E1445" s="24" t="str">
        <f>VLOOKUP(A1445,[1]Sindaci!$A$2:$D$7774,4,0)</f>
        <v>LISTA CIVICA: CASALECCHIO DA VIVERE | LISTA CIVICA: E'WIVA CASALECCHIO | PARTITO DEMOCRATICO</v>
      </c>
    </row>
    <row r="1446" spans="1:5" x14ac:dyDescent="0.25">
      <c r="A1446" t="s">
        <v>1767</v>
      </c>
      <c r="B1446" t="str">
        <f>VLOOKUP(A1446,'PEC separato'!A1446:C9346,3,0)</f>
        <v>pec.comune.casaleggioboiro.al.it</v>
      </c>
      <c r="C1446" s="29">
        <f>VLOOKUP(A1446,SEZIONI!A1446:B9341,2,0)</f>
        <v>1</v>
      </c>
      <c r="D1446" t="str">
        <f>VLOOKUP(A1446,[1]Sindaci!$A$2:$B$7774,2,0)</f>
        <v>MAZZARELLO MATTEO</v>
      </c>
      <c r="E1446" s="24" t="str">
        <f>VLOOKUP(A1446,[1]Sindaci!$A$2:$D$7774,4,0)</f>
        <v>LISTA CIVICA: TORRE CIVICA</v>
      </c>
    </row>
    <row r="1447" spans="1:5" x14ac:dyDescent="0.25">
      <c r="A1447" t="s">
        <v>1768</v>
      </c>
      <c r="B1447" t="str">
        <f>VLOOKUP(A1447,'PEC separato'!A1447:C9347,3,0)</f>
        <v>pcert.it</v>
      </c>
      <c r="C1447" s="29">
        <f>VLOOKUP(A1447,SEZIONI!A1447:B9342,2,0)</f>
        <v>1</v>
      </c>
      <c r="D1447" t="str">
        <f>VLOOKUP(A1447,[1]Sindaci!$A$2:$B$7774,2,0)</f>
        <v>DEMARCHI ISABELLA</v>
      </c>
      <c r="E1447" s="24" t="str">
        <f>VLOOKUP(A1447,[1]Sindaci!$A$2:$D$7774,4,0)</f>
        <v>LISTA CIVICA: TRADIZIONE E FUTURO</v>
      </c>
    </row>
    <row r="1448" spans="1:5" x14ac:dyDescent="0.25">
      <c r="A1448" t="s">
        <v>1769</v>
      </c>
      <c r="B1448" t="str">
        <f>VLOOKUP(A1448,'PEC separato'!A1448:C9348,3,0)</f>
        <v>pecveneto.it</v>
      </c>
      <c r="C1448" s="29">
        <f>VLOOKUP(A1448,SEZIONI!A1448:B9343,2,0)</f>
        <v>5</v>
      </c>
      <c r="D1448" t="str">
        <f>VLOOKUP(A1448,[1]Sindaci!$A$2:$B$7774,2,0)</f>
        <v>CAGALLI STEFANO</v>
      </c>
      <c r="E1448" s="24" t="str">
        <f>VLOOKUP(A1448,[1]Sindaci!$A$2:$D$7774,4,0)</f>
        <v>LISTA COMPOSITA: PROGETTO PER CASALEONE-LEGA SALVINI</v>
      </c>
    </row>
    <row r="1449" spans="1:5" x14ac:dyDescent="0.25">
      <c r="A1449" t="s">
        <v>1770</v>
      </c>
      <c r="B1449" t="str">
        <f>VLOOKUP(A1449,'PEC separato'!A1449:C9349,3,0)</f>
        <v>pec.regione.lombardia.it</v>
      </c>
      <c r="C1449" s="29">
        <f>VLOOKUP(A1449,SEZIONI!A1449:B9344,2,0)</f>
        <v>1</v>
      </c>
      <c r="D1449" t="str">
        <f>VLOOKUP(A1449,[1]Sindaci!$A$2:$B$7774,2,0)</f>
        <v>CASORATI ALDO</v>
      </c>
      <c r="E1449" s="24" t="str">
        <f>VLOOKUP(A1449,[1]Sindaci!$A$2:$D$7774,4,0)</f>
        <v>LISTA CIVICA: CON LA GENTE</v>
      </c>
    </row>
    <row r="1450" spans="1:5" x14ac:dyDescent="0.25">
      <c r="A1450" t="s">
        <v>1771</v>
      </c>
      <c r="B1450" t="str">
        <f>VLOOKUP(A1450,'PEC separato'!A1450:C9350,3,0)</f>
        <v>pec.regione.lombardia.it</v>
      </c>
      <c r="C1450" s="29">
        <f>VLOOKUP(A1450,SEZIONI!A1450:B9345,2,0)</f>
        <v>1</v>
      </c>
      <c r="D1450" t="str">
        <f>VLOOKUP(A1450,[1]Sindaci!$A$2:$B$7774,2,0)</f>
        <v>MORENI ROBERTO</v>
      </c>
      <c r="E1450" s="24" t="str">
        <f>VLOOKUP(A1450,[1]Sindaci!$A$2:$D$7774,4,0)</f>
        <v>LISTA CIVICA: LAVORIAMO PER CASALETTO E MELOTTA</v>
      </c>
    </row>
    <row r="1451" spans="1:5" x14ac:dyDescent="0.25">
      <c r="A1451" t="s">
        <v>1772</v>
      </c>
      <c r="B1451" t="str">
        <f>VLOOKUP(A1451,'PEC separato'!A1451:C9351,3,0)</f>
        <v>pec.regione.lombardia.it</v>
      </c>
      <c r="C1451" s="29">
        <f>VLOOKUP(A1451,SEZIONI!A1451:B9346,2,0)</f>
        <v>3</v>
      </c>
      <c r="D1451" t="str">
        <f>VLOOKUP(A1451,[1]Sindaci!$A$2:$B$7774,2,0)</f>
        <v>SITZIA NATHALIE</v>
      </c>
      <c r="E1451" s="24" t="str">
        <f>VLOOKUP(A1451,[1]Sindaci!$A$2:$D$7774,4,0)</f>
        <v>LISTA CIVICA: UNIONE E' FUTURO</v>
      </c>
    </row>
    <row r="1452" spans="1:5" x14ac:dyDescent="0.25">
      <c r="A1452" t="s">
        <v>1773</v>
      </c>
      <c r="B1452" t="str">
        <f>VLOOKUP(A1452,'PEC separato'!A1452:C9352,3,0)</f>
        <v>pec.comune.casalettospartano.sa.it</v>
      </c>
      <c r="C1452" s="29">
        <f>VLOOKUP(A1452,SEZIONI!A1452:B9347,2,0)</f>
        <v>3</v>
      </c>
      <c r="D1452" t="str">
        <f>VLOOKUP(A1452,[1]Sindaci!$A$2:$B$7774,2,0)</f>
        <v>AMATO CONCETTA</v>
      </c>
      <c r="E1452" s="24" t="str">
        <f>VLOOKUP(A1452,[1]Sindaci!$A$2:$D$7774,4,0)</f>
        <v>LISTA CIVICA: INSIEME SI PUÊ</v>
      </c>
    </row>
    <row r="1453" spans="1:5" x14ac:dyDescent="0.25">
      <c r="A1453" t="s">
        <v>1774</v>
      </c>
      <c r="B1453" t="str">
        <f>VLOOKUP(A1453,'PEC separato'!A1453:C9353,3,0)</f>
        <v>mailcert.cremasconline.it</v>
      </c>
      <c r="C1453" s="29">
        <f>VLOOKUP(A1453,SEZIONI!A1453:B9348,2,0)</f>
        <v>2</v>
      </c>
      <c r="D1453" t="str">
        <f>VLOOKUP(A1453,[1]Sindaci!$A$2:$B$7774,2,0)</f>
        <v>DIOLI ILARIA</v>
      </c>
      <c r="E1453" s="24" t="str">
        <f>VLOOKUP(A1453,[1]Sindaci!$A$2:$D$7774,4,0)</f>
        <v>LISTA CIVICA: SPAZIO COMUNE</v>
      </c>
    </row>
    <row r="1454" spans="1:5" x14ac:dyDescent="0.25">
      <c r="A1454" t="s">
        <v>1775</v>
      </c>
      <c r="B1454" t="str">
        <f>VLOOKUP(A1454,'PEC separato'!A1454:C9354,3,0)</f>
        <v>cert.provincia.bo.it</v>
      </c>
      <c r="C1454" s="29">
        <f>VLOOKUP(A1454,SEZIONI!A1454:B9349,2,0)</f>
        <v>4</v>
      </c>
      <c r="D1454" t="str">
        <f>VLOOKUP(A1454,[1]Sindaci!$A$2:$B$7774,2,0)</f>
        <v>POLI BEATRICE</v>
      </c>
      <c r="E1454" s="24" t="str">
        <f>VLOOKUP(A1454,[1]Sindaci!$A$2:$D$7774,4,0)</f>
        <v>LISTA CIVICA: INSIEME PER CASALFIUMANESE</v>
      </c>
    </row>
    <row r="1455" spans="1:5" x14ac:dyDescent="0.25">
      <c r="A1455" t="s">
        <v>1776</v>
      </c>
      <c r="B1455" t="str">
        <f>VLOOKUP(A1455,'PEC separato'!A1455:C9355,3,0)</f>
        <v>cert.provincia.re.it</v>
      </c>
      <c r="C1455" s="29">
        <f>VLOOKUP(A1455,SEZIONI!A1455:B9350,2,0)</f>
        <v>14</v>
      </c>
      <c r="D1455" t="str">
        <f>VLOOKUP(A1455,[1]Sindaci!$A$2:$B$7774,2,0)</f>
        <v>DAVIDDI GIUSEPPE</v>
      </c>
      <c r="E1455" s="24" t="str">
        <f>VLOOKUP(A1455,[1]Sindaci!$A$2:$D$7774,4,0)</f>
        <v>LISTA CIVICA: NOI PER CASALGRANDE</v>
      </c>
    </row>
    <row r="1456" spans="1:5" x14ac:dyDescent="0.25">
      <c r="A1456" t="s">
        <v>1777</v>
      </c>
      <c r="B1456" t="str">
        <f>VLOOKUP(A1456,'PEC separato'!A1456:C9356,3,0)</f>
        <v>legalmail.it</v>
      </c>
      <c r="C1456" s="29">
        <f>VLOOKUP(A1456,SEZIONI!A1456:B9351,2,0)</f>
        <v>2</v>
      </c>
      <c r="D1456" t="str">
        <f>VLOOKUP(A1456,[1]Sindaci!$A$2:$B$7774,2,0)</f>
        <v>DONETTO GIOVANNI</v>
      </c>
      <c r="E1456" s="24" t="str">
        <f>VLOOKUP(A1456,[1]Sindaci!$A$2:$D$7774,4,0)</f>
        <v>_</v>
      </c>
    </row>
    <row r="1457" spans="1:5" x14ac:dyDescent="0.25">
      <c r="A1457" t="s">
        <v>34</v>
      </c>
      <c r="B1457" t="str">
        <f>VLOOKUP(A1457,'PEC separato'!A1457:C9357,3,0)</f>
        <v>asmepec.it</v>
      </c>
      <c r="C1457" s="29">
        <f>VLOOKUP(A1457,SEZIONI!A1457:B9352,2,0)</f>
        <v>12</v>
      </c>
      <c r="D1457" t="str">
        <f>VLOOKUP(A1457,[1]Sindaci!$A$2:$B$7774,2,0)</f>
        <v>MARTIRE STANISLAO</v>
      </c>
      <c r="E1457" s="24" t="str">
        <f>VLOOKUP(A1457,[1]Sindaci!$A$2:$D$7774,4,0)</f>
        <v>LISTA CIVICA: FUTURO IN COMUNE</v>
      </c>
    </row>
    <row r="1458" spans="1:5" x14ac:dyDescent="0.25">
      <c r="A1458" t="s">
        <v>1778</v>
      </c>
      <c r="B1458" t="str">
        <f>VLOOKUP(A1458,'PEC separato'!A1458:C9358,3,0)</f>
        <v>postecert.it</v>
      </c>
      <c r="C1458" s="29">
        <f>VLOOKUP(A1458,SEZIONI!A1458:B9353,2,0)</f>
        <v>3</v>
      </c>
      <c r="D1458" t="str">
        <f>VLOOKUP(A1458,[1]Sindaci!$A$2:$B$7774,2,0)</f>
        <v>MAMMARELLA VINCENZO</v>
      </c>
      <c r="E1458" s="24" t="str">
        <f>VLOOKUP(A1458,[1]Sindaci!$A$2:$D$7774,4,0)</f>
        <v>LISTA CIVICA: PER CASALE</v>
      </c>
    </row>
    <row r="1459" spans="1:5" x14ac:dyDescent="0.25">
      <c r="A1459" t="s">
        <v>1779</v>
      </c>
      <c r="B1459" t="str">
        <f>VLOOKUP(A1459,'PEC separato'!A1459:C9359,3,0)</f>
        <v>cert.ruparpiemonte.it</v>
      </c>
      <c r="C1459" s="29">
        <f>VLOOKUP(A1459,SEZIONI!A1459:B9354,2,0)</f>
        <v>2</v>
      </c>
      <c r="D1459" t="str">
        <f>VLOOKUP(A1459,[1]Sindaci!$A$2:$B$7774,2,0)</f>
        <v>MAZZA ALESSANDRO</v>
      </c>
      <c r="E1459" s="24" t="str">
        <f>VLOOKUP(A1459,[1]Sindaci!$A$2:$D$7774,4,0)</f>
        <v>LISTA CIVICA: COMUNIT? VIVE</v>
      </c>
    </row>
    <row r="1460" spans="1:5" x14ac:dyDescent="0.25">
      <c r="A1460" t="s">
        <v>1780</v>
      </c>
      <c r="B1460" t="str">
        <f>VLOOKUP(A1460,'PEC separato'!A1460:C9360,3,0)</f>
        <v>pec.regione.lombardia.it</v>
      </c>
      <c r="C1460" s="29">
        <f>VLOOKUP(A1460,SEZIONI!A1460:B9355,2,0)</f>
        <v>16</v>
      </c>
      <c r="D1460" t="str">
        <f>VLOOKUP(A1460,[1]Sindaci!$A$2:$B$7774,2,0)</f>
        <v>BONGIOVANNI FILIPPO</v>
      </c>
      <c r="E1460" s="24" t="str">
        <f>VLOOKUP(A1460,[1]Sindaci!$A$2:$D$7774,4,0)</f>
        <v>LISTA COMPOSITA: LEGA SALVINI-CASALMAGGIORE ? VIVA | LISTA CIVICA: CASALMAGGIORE AL CENTRO</v>
      </c>
    </row>
    <row r="1461" spans="1:5" x14ac:dyDescent="0.25">
      <c r="A1461" t="s">
        <v>1781</v>
      </c>
      <c r="B1461" t="str">
        <f>VLOOKUP(A1461,'PEC separato'!A1461:C9361,3,0)</f>
        <v>pec.it</v>
      </c>
      <c r="C1461" s="29">
        <f>VLOOKUP(A1461,SEZIONI!A1461:B9356,2,0)</f>
        <v>3</v>
      </c>
      <c r="D1461" t="str">
        <f>VLOOKUP(A1461,[1]Sindaci!$A$2:$B$7774,2,0)</f>
        <v>VIGHI MARCO</v>
      </c>
      <c r="E1461" s="24" t="str">
        <f>VLOOKUP(A1461,[1]Sindaci!$A$2:$D$7774,4,0)</f>
        <v>LISTA CIVICA: CON NOI PER CASALMAIOCCO</v>
      </c>
    </row>
    <row r="1462" spans="1:5" x14ac:dyDescent="0.25">
      <c r="A1462" t="s">
        <v>1782</v>
      </c>
      <c r="B1462" t="str">
        <f>VLOOKUP(A1462,'PEC separato'!A1462:C9362,3,0)</f>
        <v>pec.regione.lombardia.it</v>
      </c>
      <c r="C1462" s="29">
        <f>VLOOKUP(A1462,SEZIONI!A1462:B9357,2,0)</f>
        <v>2</v>
      </c>
      <c r="D1462" t="str">
        <f>VLOOKUP(A1462,[1]Sindaci!$A$2:$B$7774,2,0)</f>
        <v>VEZZINI PIETRO GIUSEPPE EMILIO</v>
      </c>
      <c r="E1462" s="24" t="str">
        <f>VLOOKUP(A1462,[1]Sindaci!$A$2:$D$7774,4,0)</f>
        <v>LISTA CIVICA: ALTERNATIVA LIBERA</v>
      </c>
    </row>
    <row r="1463" spans="1:5" x14ac:dyDescent="0.25">
      <c r="A1463" t="s">
        <v>1783</v>
      </c>
      <c r="B1463" t="str">
        <f>VLOOKUP(A1463,'PEC separato'!A1463:C9363,3,0)</f>
        <v>legalmail.it</v>
      </c>
      <c r="C1463" s="29">
        <f>VLOOKUP(A1463,SEZIONI!A1463:B9358,2,0)</f>
        <v>2</v>
      </c>
      <c r="D1463" t="str">
        <f>VLOOKUP(A1463,[1]Sindaci!$A$2:$B$7774,2,0)</f>
        <v>PERINI FRANCO</v>
      </c>
      <c r="E1463" s="24" t="str">
        <f>VLOOKUP(A1463,[1]Sindaci!$A$2:$D$7774,4,0)</f>
        <v>LISTA CIVICA: OBIETTIVO COMUNE</v>
      </c>
    </row>
    <row r="1464" spans="1:5" x14ac:dyDescent="0.25">
      <c r="A1464" t="s">
        <v>1784</v>
      </c>
      <c r="B1464" t="str">
        <f>VLOOKUP(A1464,'PEC separato'!A1464:C9364,3,0)</f>
        <v>pec.comune.casalnoceto.al.it</v>
      </c>
      <c r="C1464" s="29">
        <f>VLOOKUP(A1464,SEZIONI!A1464:B9359,2,0)</f>
        <v>1</v>
      </c>
      <c r="D1464" t="str">
        <f>VLOOKUP(A1464,[1]Sindaci!$A$2:$B$7774,2,0)</f>
        <v>CETTA GIUSEPPE</v>
      </c>
      <c r="E1464" s="24" t="str">
        <f>VLOOKUP(A1464,[1]Sindaci!$A$2:$D$7774,4,0)</f>
        <v>LISTA CIVICA: PROGETTO CASALNOCETO</v>
      </c>
    </row>
    <row r="1465" spans="1:5" x14ac:dyDescent="0.25">
      <c r="A1465" t="s">
        <v>1785</v>
      </c>
      <c r="B1465" t="str">
        <f>VLOOKUP(A1465,'PEC separato'!A1465:C9365,3,0)</f>
        <v>pec.actalis.it</v>
      </c>
      <c r="C1465" s="29">
        <f>VLOOKUP(A1465,SEZIONI!A1465:B9360,2,0)</f>
        <v>42</v>
      </c>
      <c r="D1465" t="str">
        <f>VLOOKUP(A1465,[1]Sindaci!$A$2:$B$7774,2,0)</f>
        <v>PELLICCIA MASSIMO</v>
      </c>
      <c r="E1465" s="24" t="str">
        <f>VLOOKUP(A1465,[1]Sindaci!$A$2:$D$7774,4,0)</f>
        <v>LISTA CIVICA: IL GIGLIO | LISTA CIVICA: PRIMA CASALNUOVO | LISTA CIVICA: UNITI PER CASALNUOVO | LISTA CIVICA: MOVIMENTO CIVICO CASALNUOVO COCCINELLA | FRATELLI D'ITALIA | FORZA ITALIA | LISTA CIVICA: CASALNUOVO LIBERA | LISTA CIVICA: CASALNUOVO IN MOVIMENTO | LISTA CIVICA: AMBIENTALISTI CIVICI 2020 | LISTA CIVICA: OBLÊ | LISTA CIVICA: VIVERE CASALNUOVO</v>
      </c>
    </row>
    <row r="1466" spans="1:5" x14ac:dyDescent="0.25">
      <c r="A1466" t="s">
        <v>1786</v>
      </c>
      <c r="B1466" t="str">
        <f>VLOOKUP(A1466,'PEC separato'!A1466:C9366,3,0)</f>
        <v>pec.leonet.it</v>
      </c>
      <c r="C1466" s="29">
        <f>VLOOKUP(A1466,SEZIONI!A1466:B9361,2,0)</f>
        <v>2</v>
      </c>
      <c r="D1466" t="str">
        <f>VLOOKUP(A1466,[1]Sindaci!$A$2:$B$7774,2,0)</f>
        <v>CODIANNI PASQUALE GIUSEPPE</v>
      </c>
      <c r="E1466" s="24" t="str">
        <f>VLOOKUP(A1466,[1]Sindaci!$A$2:$D$7774,4,0)</f>
        <v>LISTA CIVICA: L'ALTRA CIVITAS</v>
      </c>
    </row>
    <row r="1467" spans="1:5" x14ac:dyDescent="0.25">
      <c r="A1467" t="s">
        <v>1787</v>
      </c>
      <c r="B1467" t="str">
        <f>VLOOKUP(A1467,'PEC separato'!A1467:C9367,3,0)</f>
        <v>actaliscertymail.it</v>
      </c>
      <c r="C1467" s="29">
        <f>VLOOKUP(A1467,SEZIONI!A1467:B9362,2,0)</f>
        <v>2</v>
      </c>
      <c r="D1467" t="str">
        <f>VLOOKUP(A1467,[1]Sindaci!$A$2:$B$7774,2,0)</f>
        <v>RASCHI EMMA</v>
      </c>
      <c r="E1467" s="24" t="str">
        <f>VLOOKUP(A1467,[1]Sindaci!$A$2:$D$7774,4,0)</f>
        <v>LISTA CIVICA: PROGETTO COMUNE</v>
      </c>
    </row>
    <row r="1468" spans="1:5" x14ac:dyDescent="0.25">
      <c r="A1468" t="s">
        <v>1788</v>
      </c>
      <c r="B1468" t="str">
        <f>VLOOKUP(A1468,'PEC separato'!A1468:C9368,3,0)</f>
        <v>cert.elaus2002.net</v>
      </c>
      <c r="C1468" s="29">
        <f>VLOOKUP(A1468,SEZIONI!A1468:B9363,2,0)</f>
        <v>15</v>
      </c>
      <c r="D1468" t="str">
        <f>VLOOKUP(A1468,[1]Sindaci!$A$2:$B$7774,2,0)</f>
        <v>DELMIGLIO ELIA</v>
      </c>
      <c r="E1468" s="24" t="str">
        <f>VLOOKUP(A1468,[1]Sindaci!$A$2:$D$7774,4,0)</f>
        <v>LISTA COMPOSITA: LEGA SALVINI-FORZA ITALIA-FRATELLI D'ITALIA-CIVICHE</v>
      </c>
    </row>
    <row r="1469" spans="1:5" x14ac:dyDescent="0.25">
      <c r="A1469" t="s">
        <v>1789</v>
      </c>
      <c r="B1469" t="str">
        <f>VLOOKUP(A1469,'PEC separato'!A1469:C9369,3,0)</f>
        <v>legalmail.it</v>
      </c>
      <c r="C1469" s="29">
        <f>VLOOKUP(A1469,SEZIONI!A1469:B9364,2,0)</f>
        <v>2</v>
      </c>
      <c r="D1469" t="str">
        <f>VLOOKUP(A1469,[1]Sindaci!$A$2:$B$7774,2,0)</f>
        <v>BANDERA ROBERTO</v>
      </c>
      <c r="E1469" s="24" t="str">
        <f>VLOOKUP(A1469,[1]Sindaci!$A$2:$D$7774,4,0)</f>
        <v>LISTA CIVICA: BENE COMUNE</v>
      </c>
    </row>
    <row r="1470" spans="1:5" x14ac:dyDescent="0.25">
      <c r="A1470" t="s">
        <v>1790</v>
      </c>
      <c r="B1470" t="str">
        <f>VLOOKUP(A1470,'PEC separato'!A1470:C9370,3,0)</f>
        <v xml:space="preserve">cert.ip-veneto.net </v>
      </c>
      <c r="C1470" s="29">
        <f>VLOOKUP(A1470,SEZIONI!A1470:B9365,2,0)</f>
        <v>5</v>
      </c>
      <c r="D1470" t="str">
        <f>VLOOKUP(A1470,[1]Sindaci!$A$2:$B$7774,2,0)</f>
        <v>CECCHINATO MATTEO</v>
      </c>
      <c r="E1470" s="24" t="str">
        <f>VLOOKUP(A1470,[1]Sindaci!$A$2:$D$7774,4,0)</f>
        <v>LISTA CIVICA: PER CASALSERUGO E RONCHI</v>
      </c>
    </row>
    <row r="1471" spans="1:5" x14ac:dyDescent="0.25">
      <c r="A1471" t="s">
        <v>1791</v>
      </c>
      <c r="B1471" t="str">
        <f>VLOOKUP(A1471,'PEC separato'!A1471:C9371,3,0)</f>
        <v>pec.coune.casaluce.ce.it</v>
      </c>
      <c r="C1471" s="29">
        <f>VLOOKUP(A1471,SEZIONI!A1471:B9366,2,0)</f>
        <v>10</v>
      </c>
      <c r="D1471" t="str">
        <f>VLOOKUP(A1471,[1]Sindaci!$A$2:$B$7774,2,0)</f>
        <v>LUONGO FRANCESCO</v>
      </c>
      <c r="E1471" s="24" t="str">
        <f>VLOOKUP(A1471,[1]Sindaci!$A$2:$D$7774,4,0)</f>
        <v>LISTA CIVICA: AGIRE</v>
      </c>
    </row>
    <row r="1472" spans="1:5" x14ac:dyDescent="0.25">
      <c r="A1472" t="s">
        <v>1792</v>
      </c>
      <c r="B1472" t="str">
        <f>VLOOKUP(A1472,'PEC separato'!A1472:C9372,3,0)</f>
        <v>pec.comune.casalvecchiodipuglia.fg.it</v>
      </c>
      <c r="C1472" s="29">
        <f>VLOOKUP(A1472,SEZIONI!A1472:B9367,2,0)</f>
        <v>2</v>
      </c>
      <c r="D1472" t="str">
        <f>VLOOKUP(A1472,[1]Sindaci!$A$2:$B$7774,2,0)</f>
        <v>ANDREANO NOE'</v>
      </c>
      <c r="E1472" s="24" t="str">
        <f>VLOOKUP(A1472,[1]Sindaci!$A$2:$D$7774,4,0)</f>
        <v>LISTA CIVICA: RI-GENERAZIONE</v>
      </c>
    </row>
    <row r="1473" spans="1:5" x14ac:dyDescent="0.25">
      <c r="A1473" t="s">
        <v>1793</v>
      </c>
      <c r="B1473" t="str">
        <f>VLOOKUP(A1473,'PEC separato'!A1473:C9373,3,0)</f>
        <v>dgpec.it</v>
      </c>
      <c r="C1473" s="29">
        <f>VLOOKUP(A1473,SEZIONI!A1473:B9368,2,0)</f>
        <v>2</v>
      </c>
      <c r="D1473" t="str">
        <f>VLOOKUP(A1473,[1]Sindaci!$A$2:$B$7774,2,0)</f>
        <v>SAETTI MARCO ANTONINO</v>
      </c>
      <c r="E1473" s="24" t="str">
        <f>VLOOKUP(A1473,[1]Sindaci!$A$2:$D$7774,4,0)</f>
        <v>LISTA CIVICA: UNITI PER CASALVECCHIO</v>
      </c>
    </row>
    <row r="1474" spans="1:5" x14ac:dyDescent="0.25">
      <c r="A1474" t="s">
        <v>1794</v>
      </c>
      <c r="B1474" t="str">
        <f>VLOOKUP(A1474,'PEC separato'!A1474:C9374,3,0)</f>
        <v>pec.comune.casalvieri.fr.it</v>
      </c>
      <c r="C1474" s="29">
        <f>VLOOKUP(A1474,SEZIONI!A1474:B9369,2,0)</f>
        <v>4</v>
      </c>
      <c r="D1474" t="str">
        <f>VLOOKUP(A1474,[1]Sindaci!$A$2:$B$7774,2,0)</f>
        <v>MOSCONE FRANCO</v>
      </c>
      <c r="E1474" s="24" t="str">
        <f>VLOOKUP(A1474,[1]Sindaci!$A$2:$D$7774,4,0)</f>
        <v>LISTA CIVICA: UNIAMOCI PER CASALVIERI</v>
      </c>
    </row>
    <row r="1475" spans="1:5" x14ac:dyDescent="0.25">
      <c r="A1475" t="s">
        <v>1795</v>
      </c>
      <c r="B1475" t="str">
        <f>VLOOKUP(A1475,'PEC separato'!A1475:C9375,3,0)</f>
        <v>cert.ruparpiemonte.it</v>
      </c>
      <c r="C1475" s="29">
        <f>VLOOKUP(A1475,SEZIONI!A1475:B9370,2,0)</f>
        <v>1</v>
      </c>
      <c r="D1475" t="str">
        <f>VLOOKUP(A1475,[1]Sindaci!$A$2:$B$7774,2,0)</f>
        <v>PIANTANIDA EZIO</v>
      </c>
      <c r="E1475" s="24" t="str">
        <f>VLOOKUP(A1475,[1]Sindaci!$A$2:$D$7774,4,0)</f>
        <v>LISTA CIVICA: UNITI  CONCRETI</v>
      </c>
    </row>
    <row r="1476" spans="1:5" x14ac:dyDescent="0.25">
      <c r="A1476" t="s">
        <v>1796</v>
      </c>
      <c r="B1476" t="str">
        <f>VLOOKUP(A1476,'PEC separato'!A1476:C9376,3,0)</f>
        <v>halleycert.it</v>
      </c>
      <c r="C1476" s="29">
        <f>VLOOKUP(A1476,SEZIONI!A1476:B9371,2,0)</f>
        <v>1</v>
      </c>
      <c r="D1476" t="str">
        <f>VLOOKUP(A1476,[1]Sindaci!$A$2:$B$7774,2,0)</f>
        <v>DE ROCCHI DANILO</v>
      </c>
      <c r="E1476" s="24" t="str">
        <f>VLOOKUP(A1476,[1]Sindaci!$A$2:$D$7774,4,0)</f>
        <v>LISTA CIVICA: S?AMO CASALZUIGNO</v>
      </c>
    </row>
    <row r="1477" spans="1:5" x14ac:dyDescent="0.25">
      <c r="A1477" t="s">
        <v>1797</v>
      </c>
      <c r="B1477" t="str">
        <f>VLOOKUP(A1477,'PEC separato'!A1477:C9377,3,0)</f>
        <v>pec.comune.casamarciano.na.it</v>
      </c>
      <c r="C1477" s="29">
        <f>VLOOKUP(A1477,SEZIONI!A1477:B9372,2,0)</f>
        <v>3</v>
      </c>
      <c r="D1477" t="str">
        <f>VLOOKUP(A1477,[1]Sindaci!$A$2:$B$7774,2,0)</f>
        <v>PRIMIANO CLEMENTE</v>
      </c>
      <c r="E1477" s="24" t="str">
        <f>VLOOKUP(A1477,[1]Sindaci!$A$2:$D$7774,4,0)</f>
        <v>LISTA CIVICA: SI' AMO CASAMARCIANO</v>
      </c>
    </row>
    <row r="1478" spans="1:5" x14ac:dyDescent="0.25">
      <c r="A1478" t="s">
        <v>1798</v>
      </c>
      <c r="B1478" t="str">
        <f>VLOOKUP(A1478,'PEC separato'!A1478:C9378,3,0)</f>
        <v>pec.it</v>
      </c>
      <c r="C1478" s="29">
        <f>VLOOKUP(A1478,SEZIONI!A1478:B9373,2,0)</f>
        <v>16</v>
      </c>
      <c r="D1478" t="str">
        <f>VLOOKUP(A1478,[1]Sindaci!$A$2:$B$7774,2,0)</f>
        <v>NITTI GIUSEPPE</v>
      </c>
      <c r="E1478" s="24" t="str">
        <f>VLOOKUP(A1478,[1]Sindaci!$A$2:$D$7774,4,0)</f>
        <v>LISTA CIVICA: NOI CIVICAMENTE | LISTA CIVICA: #GIUSEPPE NITTI SINDACO | LISTA CIVICA: AUTONOMIA CITTADINA | LISTA CIVICA: RILANCIAMO CASAMASSIMA | LISTA CIVICA: RIVOLTIAMO CASAMASSIMA</v>
      </c>
    </row>
    <row r="1479" spans="1:5" x14ac:dyDescent="0.25">
      <c r="A1479" t="s">
        <v>1799</v>
      </c>
      <c r="B1479" t="str">
        <f>VLOOKUP(A1479,'PEC separato'!A1479:C9379,3,0)</f>
        <v>pec.comunecasamicciola.it</v>
      </c>
      <c r="C1479" s="29">
        <f>VLOOKUP(A1479,SEZIONI!A1479:B9374,2,0)</f>
        <v>6</v>
      </c>
      <c r="D1479" t="e">
        <f>VLOOKUP(A1479,[1]Sindaci!$A$2:$B$7774,2,0)</f>
        <v>#N/A</v>
      </c>
      <c r="E1479" s="24" t="e">
        <f>VLOOKUP(A1479,[1]Sindaci!$A$2:$D$7774,4,0)</f>
        <v>#N/A</v>
      </c>
    </row>
    <row r="1480" spans="1:5" x14ac:dyDescent="0.25">
      <c r="A1480" t="s">
        <v>1800</v>
      </c>
      <c r="B1480" t="str">
        <f>VLOOKUP(A1480,'PEC separato'!A1480:C9380,3,0)</f>
        <v>pec.comunecasandrino.it</v>
      </c>
      <c r="C1480" s="29">
        <f>VLOOKUP(A1480,SEZIONI!A1480:B9375,2,0)</f>
        <v>12</v>
      </c>
      <c r="D1480" t="str">
        <f>VLOOKUP(A1480,[1]Sindaci!$A$2:$B$7774,2,0)</f>
        <v>MARRAZZO ROSA</v>
      </c>
      <c r="E1480" s="24" t="str">
        <f>VLOOKUP(A1480,[1]Sindaci!$A$2:$D$7774,4,0)</f>
        <v>LISTA CIVICA: VIVI LA SCELTA</v>
      </c>
    </row>
    <row r="1481" spans="1:5" x14ac:dyDescent="0.25">
      <c r="A1481" t="s">
        <v>1801</v>
      </c>
      <c r="B1481" t="str">
        <f>VLOOKUP(A1481,'PEC separato'!A1481:C9381,3,0)</f>
        <v>cert.ruparpiemonte.it</v>
      </c>
      <c r="C1481" s="29">
        <f>VLOOKUP(A1481,SEZIONI!A1481:B9376,2,0)</f>
        <v>1</v>
      </c>
      <c r="D1481" t="str">
        <f>VLOOKUP(A1481,[1]Sindaci!$A$2:$B$7774,2,0)</f>
        <v>DECAROLI CELESTINO</v>
      </c>
      <c r="E1481" s="24" t="str">
        <f>VLOOKUP(A1481,[1]Sindaci!$A$2:$D$7774,4,0)</f>
        <v>LISTA CIVICA: CASANOVA ELVO</v>
      </c>
    </row>
    <row r="1482" spans="1:5" x14ac:dyDescent="0.25">
      <c r="A1482" t="s">
        <v>1802</v>
      </c>
      <c r="B1482" t="str">
        <f>VLOOKUP(A1482,'PEC separato'!A1482:C9382,3,0)</f>
        <v>legalmail.it</v>
      </c>
      <c r="C1482" s="29">
        <f>VLOOKUP(A1482,SEZIONI!A1482:B9377,2,0)</f>
        <v>2</v>
      </c>
      <c r="D1482" t="str">
        <f>VLOOKUP(A1482,[1]Sindaci!$A$2:$B$7774,2,0)</f>
        <v>BENECCIO MARINO</v>
      </c>
      <c r="E1482" s="24" t="str">
        <f>VLOOKUP(A1482,[1]Sindaci!$A$2:$D$7774,4,0)</f>
        <v>LISTA CIVICA: CASANOVA UNITI PER CRESCERE</v>
      </c>
    </row>
    <row r="1483" spans="1:5" x14ac:dyDescent="0.25">
      <c r="A1483" t="s">
        <v>1803</v>
      </c>
      <c r="B1483" t="str">
        <f>VLOOKUP(A1483,'PEC separato'!A1483:C9383,3,0)</f>
        <v>pec.regione.lombardia.it</v>
      </c>
      <c r="C1483" s="29">
        <f>VLOOKUP(A1483,SEZIONI!A1483:B9378,2,0)</f>
        <v>1</v>
      </c>
      <c r="D1483" t="str">
        <f>VLOOKUP(A1483,[1]Sindaci!$A$2:$B$7774,2,0)</f>
        <v>LUCATO STEFANO</v>
      </c>
      <c r="E1483" s="24" t="str">
        <f>VLOOKUP(A1483,[1]Sindaci!$A$2:$D$7774,4,0)</f>
        <v>LISTA CIVICA: NOI PER LA FAMIGLIA</v>
      </c>
    </row>
    <row r="1484" spans="1:5" x14ac:dyDescent="0.25">
      <c r="A1484" t="s">
        <v>1804</v>
      </c>
      <c r="B1484" t="str">
        <f>VLOOKUP(A1484,'PEC separato'!A1484:C9384,3,0)</f>
        <v>pec.comune.casape.rm.it</v>
      </c>
      <c r="C1484" s="29">
        <f>VLOOKUP(A1484,SEZIONI!A1484:B9379,2,0)</f>
        <v>1</v>
      </c>
      <c r="D1484" t="str">
        <f>VLOOKUP(A1484,[1]Sindaci!$A$2:$B$7774,2,0)</f>
        <v>COLAGROSSI GIULIANO</v>
      </c>
      <c r="E1484" s="24" t="str">
        <f>VLOOKUP(A1484,[1]Sindaci!$A$2:$D$7774,4,0)</f>
        <v>LISTA CIVICA: RINASCITA CASAPE</v>
      </c>
    </row>
    <row r="1485" spans="1:5" x14ac:dyDescent="0.25">
      <c r="A1485" t="s">
        <v>1805</v>
      </c>
      <c r="B1485" t="str">
        <f>VLOOKUP(A1485,'PEC separato'!A1485:C9385,3,0)</f>
        <v>pec.it</v>
      </c>
      <c r="C1485" s="29">
        <f>VLOOKUP(A1485,SEZIONI!A1485:B9380,2,0)</f>
        <v>6</v>
      </c>
      <c r="D1485" t="str">
        <f>VLOOKUP(A1485,[1]Sindaci!$A$2:$B$7774,2,0)</f>
        <v>DE ROSA MARCELLO</v>
      </c>
      <c r="E1485" s="24" t="str">
        <f>VLOOKUP(A1485,[1]Sindaci!$A$2:$D$7774,4,0)</f>
        <v>LISTA CIVICA: CASAPESENNA PROPOSITIVA</v>
      </c>
    </row>
    <row r="1486" spans="1:5" x14ac:dyDescent="0.25">
      <c r="A1486" t="s">
        <v>1806</v>
      </c>
      <c r="B1486" t="str">
        <f>VLOOKUP(A1486,'PEC separato'!A1486:C9386,3,0)</f>
        <v>pec.ptbiellese.it</v>
      </c>
      <c r="C1486" s="29">
        <f>VLOOKUP(A1486,SEZIONI!A1486:B9381,2,0)</f>
        <v>1</v>
      </c>
      <c r="D1486" t="str">
        <f>VLOOKUP(A1486,[1]Sindaci!$A$2:$B$7774,2,0)</f>
        <v>FANGAZIO MAURO</v>
      </c>
      <c r="E1486" s="24" t="str">
        <f>VLOOKUP(A1486,[1]Sindaci!$A$2:$D$7774,4,0)</f>
        <v>LISTA CIVICA: UNITI PER CASAPINTA</v>
      </c>
    </row>
    <row r="1487" spans="1:5" x14ac:dyDescent="0.25">
      <c r="A1487" t="s">
        <v>1807</v>
      </c>
      <c r="B1487" t="str">
        <f>VLOOKUP(A1487,'PEC separato'!A1487:C9387,3,0)</f>
        <v>pec.it</v>
      </c>
      <c r="C1487" s="29">
        <f>VLOOKUP(A1487,SEZIONI!A1487:B9382,2,0)</f>
        <v>2</v>
      </c>
      <c r="D1487" t="str">
        <f>VLOOKUP(A1487,[1]Sindaci!$A$2:$B$7774,2,0)</f>
        <v>MASTROROCCO COSIMO</v>
      </c>
      <c r="E1487" s="24" t="str">
        <f>VLOOKUP(A1487,[1]Sindaci!$A$2:$D$7774,4,0)</f>
        <v>LISTA CIVICA: PROGETTO FUTURO CONDIVISO</v>
      </c>
    </row>
    <row r="1488" spans="1:5" x14ac:dyDescent="0.25">
      <c r="A1488" t="s">
        <v>1808</v>
      </c>
      <c r="B1488" t="str">
        <f>VLOOKUP(A1488,'PEC separato'!A1488:C9388,3,0)</f>
        <v>asmepec.it</v>
      </c>
      <c r="C1488" s="29">
        <f>VLOOKUP(A1488,SEZIONI!A1488:B9383,2,0)</f>
        <v>8</v>
      </c>
      <c r="D1488" t="str">
        <f>VLOOKUP(A1488,[1]Sindaci!$A$2:$B$7774,2,0)</f>
        <v>LILLO RENZO GIUSEPPE</v>
      </c>
      <c r="E1488" s="24" t="str">
        <f>VLOOKUP(A1488,[1]Sindaci!$A$2:$D$7774,4,0)</f>
        <v>LISTA CIVICA: CASAPULLA AL CENTRO</v>
      </c>
    </row>
    <row r="1489" spans="1:5" x14ac:dyDescent="0.25">
      <c r="A1489" t="s">
        <v>1809</v>
      </c>
      <c r="B1489" t="str">
        <f>VLOOKUP(A1489,'PEC separato'!A1489:C9389,3,0)</f>
        <v>pec.rupar.puglia.it</v>
      </c>
      <c r="C1489" s="29">
        <f>VLOOKUP(A1489,SEZIONI!A1489:B9384,2,0)</f>
        <v>23</v>
      </c>
      <c r="D1489" t="str">
        <f>VLOOKUP(A1489,[1]Sindaci!$A$2:$B$7774,2,0)</f>
        <v>DE NUZZO POMPILIO GIOVANNI OTTAVIO</v>
      </c>
      <c r="E1489" s="24" t="str">
        <f>VLOOKUP(A1489,[1]Sindaci!$A$2:$D$7774,4,0)</f>
        <v>LISTA CIVICA: OTTAVIO DE NUZZO SINDACO | LISTA CIVICA: CASARANO INSIEME SI PUÊ | LISTA CIVICA: LA CITT? IN COMUNE | L'ALTRA ITALIA | FRATELLI D'ITALIA</v>
      </c>
    </row>
    <row r="1490" spans="1:5" x14ac:dyDescent="0.25">
      <c r="A1490" t="s">
        <v>1810</v>
      </c>
      <c r="B1490" t="str">
        <f>VLOOKUP(A1490,'PEC separato'!A1490:C9390,3,0)</f>
        <v>pec.regione.lombardia.it</v>
      </c>
      <c r="C1490" s="29">
        <f>VLOOKUP(A1490,SEZIONI!A1490:B9385,2,0)</f>
        <v>1</v>
      </c>
      <c r="D1490" t="str">
        <f>VLOOKUP(A1490,[1]Sindaci!$A$2:$B$7774,2,0)</f>
        <v>PASQUINI ANTONIO</v>
      </c>
      <c r="E1490" s="24" t="str">
        <f>VLOOKUP(A1490,[1]Sindaci!$A$2:$D$7774,4,0)</f>
        <v>LISTA CIVICA: VALORE CASARGO</v>
      </c>
    </row>
    <row r="1491" spans="1:5" x14ac:dyDescent="0.25">
      <c r="A1491" t="s">
        <v>1811</v>
      </c>
      <c r="B1491" t="str">
        <f>VLOOKUP(A1491,'PEC separato'!A1491:C9391,3,0)</f>
        <v>pec.comune.casarile.mi.it</v>
      </c>
      <c r="C1491" s="29">
        <f>VLOOKUP(A1491,SEZIONI!A1491:B9386,2,0)</f>
        <v>3</v>
      </c>
      <c r="D1491" t="str">
        <f>VLOOKUP(A1491,[1]Sindaci!$A$2:$B$7774,2,0)</f>
        <v>CANTORO SILVANA</v>
      </c>
      <c r="E1491" s="24" t="str">
        <f>VLOOKUP(A1491,[1]Sindaci!$A$2:$D$7774,4,0)</f>
        <v>LISTA CIVICA: CASARILE INSIEME</v>
      </c>
    </row>
    <row r="1492" spans="1:5" x14ac:dyDescent="0.25">
      <c r="A1492" t="s">
        <v>1812</v>
      </c>
      <c r="B1492" t="str">
        <f>VLOOKUP(A1492,'PEC separato'!A1492:C9392,3,0)</f>
        <v>certgov.fvg.it</v>
      </c>
      <c r="C1492" s="29">
        <f>VLOOKUP(A1492,SEZIONI!A1492:B9387,2,0)</f>
        <v>7</v>
      </c>
      <c r="D1492" t="str">
        <f>VLOOKUP(A1492,[1]Sindaci!$A$2:$B$7774,2,0)</f>
        <v>COLUSSI CLAUDIO</v>
      </c>
      <c r="E1492" s="24" t="str">
        <f>VLOOKUP(A1492,[1]Sindaci!$A$2:$D$7774,4,0)</f>
        <v>LISTA CIVICA: IL COMUNE DEL FARE | LEGA-FORZA ITALIA-FRATELLI D'ITALIA</v>
      </c>
    </row>
    <row r="1493" spans="1:5" x14ac:dyDescent="0.25">
      <c r="A1493" t="s">
        <v>1813</v>
      </c>
      <c r="B1493" t="str">
        <f>VLOOKUP(A1493,'PEC separato'!A1493:C9393,3,0)</f>
        <v>pec.it</v>
      </c>
      <c r="C1493" s="29">
        <f>VLOOKUP(A1493,SEZIONI!A1493:B9388,2,0)</f>
        <v>6</v>
      </c>
      <c r="D1493" t="str">
        <f>VLOOKUP(A1493,[1]Sindaci!$A$2:$B$7774,2,0)</f>
        <v>STAGNARO GIOVANNI</v>
      </c>
      <c r="E1493" s="24" t="str">
        <f>VLOOKUP(A1493,[1]Sindaci!$A$2:$D$7774,4,0)</f>
        <v>LISTA CIVICA: CASARZA E' DI TUTTI</v>
      </c>
    </row>
    <row r="1494" spans="1:5" x14ac:dyDescent="0.25">
      <c r="A1494" t="s">
        <v>1814</v>
      </c>
      <c r="B1494" t="str">
        <f>VLOOKUP(A1494,'PEC separato'!A1494:C9394,3,0)</f>
        <v>legalmail.it</v>
      </c>
      <c r="C1494" s="29">
        <f>VLOOKUP(A1494,SEZIONI!A1494:B9389,2,0)</f>
        <v>1</v>
      </c>
      <c r="D1494" t="str">
        <f>VLOOKUP(A1494,[1]Sindaci!$A$2:$B$7774,2,0)</f>
        <v>MANDIROLA ENRICO</v>
      </c>
      <c r="E1494" s="24" t="str">
        <f>VLOOKUP(A1494,[1]Sindaci!$A$2:$D$7774,4,0)</f>
        <v>LISTA CIVICA: GRAPPOLO D'UVA E SPIGHE DI GRANO</v>
      </c>
    </row>
    <row r="1495" spans="1:5" x14ac:dyDescent="0.25">
      <c r="A1495" t="s">
        <v>1815</v>
      </c>
      <c r="B1495" t="str">
        <f>VLOOKUP(A1495,'PEC separato'!A1495:C9395,3,0)</f>
        <v>legalmail.it</v>
      </c>
      <c r="C1495" s="29">
        <f>VLOOKUP(A1495,SEZIONI!A1495:B9390,2,0)</f>
        <v>12</v>
      </c>
      <c r="D1495" t="str">
        <f>VLOOKUP(A1495,[1]Sindaci!$A$2:$B$7774,2,0)</f>
        <v>GALBIATI FILIPPO</v>
      </c>
      <c r="E1495" s="24" t="str">
        <f>VLOOKUP(A1495,[1]Sindaci!$A$2:$D$7774,4,0)</f>
        <v>LISTA CIVICA: PERSONE E IDEE PER CASATENOVO</v>
      </c>
    </row>
    <row r="1496" spans="1:5" x14ac:dyDescent="0.25">
      <c r="A1496" t="s">
        <v>1816</v>
      </c>
      <c r="B1496" t="str">
        <f>VLOOKUP(A1496,'PEC separato'!A1496:C9396,3,0)</f>
        <v>comunecasatisma.legalmail.it</v>
      </c>
      <c r="C1496" s="29">
        <f>VLOOKUP(A1496,SEZIONI!A1496:B9391,2,0)</f>
        <v>1</v>
      </c>
      <c r="D1496" t="str">
        <f>VLOOKUP(A1496,[1]Sindaci!$A$2:$B$7774,2,0)</f>
        <v>ARPESELLA ALBERTO</v>
      </c>
      <c r="E1496" s="24" t="str">
        <f>VLOOKUP(A1496,[1]Sindaci!$A$2:$D$7774,4,0)</f>
        <v>LISTA CIVICA: CASATISMA IMPEGNO LAVORO</v>
      </c>
    </row>
    <row r="1497" spans="1:5" x14ac:dyDescent="0.25">
      <c r="A1497" t="s">
        <v>1817</v>
      </c>
      <c r="B1497" t="str">
        <f>VLOOKUP(A1497,'PEC separato'!A1497:C9397,3,0)</f>
        <v>asmepec.it</v>
      </c>
      <c r="C1497" s="29">
        <f>VLOOKUP(A1497,SEZIONI!A1497:B9392,2,0)</f>
        <v>21</v>
      </c>
      <c r="D1497" t="str">
        <f>VLOOKUP(A1497,[1]Sindaci!$A$2:$B$7774,2,0)</f>
        <v>MAGLIONE LUIGI</v>
      </c>
      <c r="E1497" s="24" t="str">
        <f>VLOOKUP(A1497,[1]Sindaci!$A$2:$D$7774,4,0)</f>
        <v>LISTA CIVICA: IDEA DEMOCRATICA | LISTA CIVICA: ALTERNATIVA PER CASAVATORE | PARTITO DEMOCRATICO | LISTA CIVICA: PUNTO E A CAPO</v>
      </c>
    </row>
    <row r="1498" spans="1:5" x14ac:dyDescent="0.25">
      <c r="A1498" t="s">
        <v>1818</v>
      </c>
      <c r="B1498" t="str">
        <f>VLOOKUP(A1498,'PEC separato'!A1498:C9398,3,0)</f>
        <v>pec.comune.casazza.bg.it</v>
      </c>
      <c r="C1498" s="29">
        <f>VLOOKUP(A1498,SEZIONI!A1498:B9393,2,0)</f>
        <v>3</v>
      </c>
      <c r="D1498" t="str">
        <f>VLOOKUP(A1498,[1]Sindaci!$A$2:$B$7774,2,0)</f>
        <v>ZAPPELLA SERGIO</v>
      </c>
      <c r="E1498" s="24" t="str">
        <f>VLOOKUP(A1498,[1]Sindaci!$A$2:$D$7774,4,0)</f>
        <v>LISTA CIVICA: ORIZZONTE COMUNE</v>
      </c>
    </row>
    <row r="1499" spans="1:5" x14ac:dyDescent="0.25">
      <c r="A1499" t="s">
        <v>1819</v>
      </c>
      <c r="B1499" t="str">
        <f>VLOOKUP(A1499,'PEC separato'!A1499:C9399,3,0)</f>
        <v>postacert.umbria.it</v>
      </c>
      <c r="C1499" s="29">
        <f>VLOOKUP(A1499,SEZIONI!A1499:B9394,2,0)</f>
        <v>5</v>
      </c>
      <c r="D1499" t="str">
        <f>VLOOKUP(A1499,[1]Sindaci!$A$2:$B$7774,2,0)</f>
        <v>DE CAROLIS MARIO</v>
      </c>
      <c r="E1499" s="24" t="str">
        <f>VLOOKUP(A1499,[1]Sindaci!$A$2:$D$7774,4,0)</f>
        <v>LISTA CIVICA: PATTO PER CASCIA</v>
      </c>
    </row>
    <row r="1500" spans="1:5" x14ac:dyDescent="0.25">
      <c r="A1500" t="s">
        <v>1820</v>
      </c>
      <c r="B1500" t="str">
        <f>VLOOKUP(A1500,'PEC separato'!A1500:C9400,3,0)</f>
        <v>pec.regione.lombardia.it</v>
      </c>
      <c r="C1500" s="29">
        <f>VLOOKUP(A1500,SEZIONI!A1500:B9395,2,0)</f>
        <v>4</v>
      </c>
      <c r="D1500" t="str">
        <f>VLOOKUP(A1500,[1]Sindaci!$A$2:$B$7774,2,0)</f>
        <v>RETO MIRKO</v>
      </c>
      <c r="E1500" s="24" t="str">
        <f>VLOOKUP(A1500,[1]Sindaci!$A$2:$D$7774,4,0)</f>
        <v>LISTA COMPOSITA: LEGA SALVINI-FORZA ITALIA-CASCIAGO CAMBIA</v>
      </c>
    </row>
    <row r="1501" spans="1:5" x14ac:dyDescent="0.25">
      <c r="A1501" t="s">
        <v>1821</v>
      </c>
      <c r="B1501" t="str">
        <f>VLOOKUP(A1501,'PEC separato'!A1501:C9401,3,0)</f>
        <v>postacert.toscana.it</v>
      </c>
      <c r="C1501" s="29">
        <f>VLOOKUP(A1501,SEZIONI!A1501:B9396,2,0)</f>
        <v>13</v>
      </c>
      <c r="D1501" t="str">
        <f>VLOOKUP(A1501,[1]Sindaci!$A$2:$B$7774,2,0)</f>
        <v>TERRENI MIRKO</v>
      </c>
      <c r="E1501" s="24" t="str">
        <f>VLOOKUP(A1501,[1]Sindaci!$A$2:$D$7774,4,0)</f>
        <v>LISTA CIVICA: PROGETTO COMUNE</v>
      </c>
    </row>
    <row r="1502" spans="1:5" x14ac:dyDescent="0.25">
      <c r="A1502" t="s">
        <v>1822</v>
      </c>
      <c r="B1502" t="str">
        <f>VLOOKUP(A1502,'PEC separato'!A1502:C9402,3,0)</f>
        <v>pec.comune.cascina.pi.it</v>
      </c>
      <c r="C1502" s="29">
        <f>VLOOKUP(A1502,SEZIONI!A1502:B9397,2,0)</f>
        <v>36</v>
      </c>
      <c r="D1502" t="str">
        <f>VLOOKUP(A1502,[1]Sindaci!$A$2:$B$7774,2,0)</f>
        <v>BETTI MICHELANGELO</v>
      </c>
      <c r="E1502" s="24" t="str">
        <f>VLOOKUP(A1502,[1]Sindaci!$A$2:$D$7774,4,0)</f>
        <v>VOLT | LISTA COMPOSITA: EUROPA VERDE PROGRESSISTA CIVICA | LISTA CIVICA: CASCINA OLTRE | LISTA CIVICA: BENE COMUNE | MOVIMENTO 5 STELLE | ITALIA VIVA | LISTA CIVICA: CRISTIANO MASI SINDACO | LISTA CIVICA: LAVORO SVILUPPO AMBIENTE | PARTITO DEMOCRATICO | LISTA CIVICA: PER VOI BICE DEL GIUDICE</v>
      </c>
    </row>
    <row r="1503" spans="1:5" x14ac:dyDescent="0.25">
      <c r="A1503" t="s">
        <v>1823</v>
      </c>
      <c r="B1503" t="str">
        <f>VLOOKUP(A1503,'PEC separato'!A1503:C9403,3,0)</f>
        <v>pec.comune.cascinette.to.it</v>
      </c>
      <c r="C1503" s="29">
        <f>VLOOKUP(A1503,SEZIONI!A1503:B9398,2,0)</f>
        <v>2</v>
      </c>
      <c r="D1503" t="str">
        <f>VLOOKUP(A1503,[1]Sindaci!$A$2:$B$7774,2,0)</f>
        <v>GUARINO DAVIDE PAOLO</v>
      </c>
      <c r="E1503" s="24" t="str">
        <f>VLOOKUP(A1503,[1]Sindaci!$A$2:$D$7774,4,0)</f>
        <v>LISTA CIVICA: INSIEME PER CASCINETTE</v>
      </c>
    </row>
    <row r="1504" spans="1:5" x14ac:dyDescent="0.25">
      <c r="A1504" t="s">
        <v>1824</v>
      </c>
      <c r="B1504" t="str">
        <f>VLOOKUP(A1504,'PEC separato'!A1504:C9404,3,0)</f>
        <v>legalmail.it</v>
      </c>
      <c r="C1504" s="29">
        <f>VLOOKUP(A1504,SEZIONI!A1504:B9399,2,0)</f>
        <v>3</v>
      </c>
      <c r="D1504" t="str">
        <f>VLOOKUP(A1504,[1]Sindaci!$A$2:$B$7774,2,0)</f>
        <v>TARTARA LEONARDO</v>
      </c>
      <c r="E1504" s="24" t="str">
        <f>VLOOKUP(A1504,[1]Sindaci!$A$2:$D$7774,4,0)</f>
        <v>LISTA CIVICA: UNITI PER CASEI E GEROLA</v>
      </c>
    </row>
    <row r="1505" spans="1:5" x14ac:dyDescent="0.25">
      <c r="A1505" t="s">
        <v>1825</v>
      </c>
      <c r="B1505" t="str">
        <f>VLOOKUP(A1505,'PEC separato'!A1505:C9405,3,0)</f>
        <v>pec.comune.caselette.to.it</v>
      </c>
      <c r="C1505" s="29">
        <f>VLOOKUP(A1505,SEZIONI!A1505:B9400,2,0)</f>
        <v>3</v>
      </c>
      <c r="D1505" t="str">
        <f>VLOOKUP(A1505,[1]Sindaci!$A$2:$B$7774,2,0)</f>
        <v>BANCHIERI PACIFICO</v>
      </c>
      <c r="E1505" s="24" t="str">
        <f>VLOOKUP(A1505,[1]Sindaci!$A$2:$D$7774,4,0)</f>
        <v>LISTA CIVICA: UNITI PER IL PAESE</v>
      </c>
    </row>
    <row r="1506" spans="1:5" x14ac:dyDescent="0.25">
      <c r="A1506" t="s">
        <v>1826</v>
      </c>
      <c r="B1506" t="str">
        <f>VLOOKUP(A1506,'PEC separato'!A1506:C9406,3,0)</f>
        <v>pec.comune.casella.ge.it</v>
      </c>
      <c r="C1506" s="29">
        <f>VLOOKUP(A1506,SEZIONI!A1506:B9401,2,0)</f>
        <v>3</v>
      </c>
      <c r="D1506" t="str">
        <f>VLOOKUP(A1506,[1]Sindaci!$A$2:$B$7774,2,0)</f>
        <v>REGGIARDO GABRIELE</v>
      </c>
      <c r="E1506" s="24" t="str">
        <f>VLOOKUP(A1506,[1]Sindaci!$A$2:$D$7774,4,0)</f>
        <v>LISTA CIVICA: CASELLA ? DI TUTTI</v>
      </c>
    </row>
    <row r="1507" spans="1:5" x14ac:dyDescent="0.25">
      <c r="A1507" t="s">
        <v>1827</v>
      </c>
      <c r="B1507" t="str">
        <f>VLOOKUP(A1507,'PEC separato'!A1507:C9407,3,0)</f>
        <v>asmepec.it</v>
      </c>
      <c r="C1507" s="29">
        <f>VLOOKUP(A1507,SEZIONI!A1507:B9402,2,0)</f>
        <v>2</v>
      </c>
      <c r="D1507" t="str">
        <f>VLOOKUP(A1507,[1]Sindaci!$A$2:$B$7774,2,0)</f>
        <v>NUZZO GIAMPIERO</v>
      </c>
      <c r="E1507" s="24" t="str">
        <f>VLOOKUP(A1507,[1]Sindaci!$A$2:$D$7774,4,0)</f>
        <v>LISTA CIVICA: UNITI PER CASELLE</v>
      </c>
    </row>
    <row r="1508" spans="1:5" x14ac:dyDescent="0.25">
      <c r="A1508" t="s">
        <v>1828</v>
      </c>
      <c r="B1508" t="str">
        <f>VLOOKUP(A1508,'PEC separato'!A1508:C9408,3,0)</f>
        <v>pec.comune.casellelandi.lo.it</v>
      </c>
      <c r="C1508" s="29">
        <f>VLOOKUP(A1508,SEZIONI!A1508:B9403,2,0)</f>
        <v>2</v>
      </c>
      <c r="D1508" t="str">
        <f>VLOOKUP(A1508,[1]Sindaci!$A$2:$B$7774,2,0)</f>
        <v>BIANCHI PIERO LUIGI</v>
      </c>
      <c r="E1508" s="24" t="str">
        <f>VLOOKUP(A1508,[1]Sindaci!$A$2:$D$7774,4,0)</f>
        <v>LISTA CIVICA: INSIEME PER CASELLE LANDI</v>
      </c>
    </row>
    <row r="1509" spans="1:5" x14ac:dyDescent="0.25">
      <c r="A1509" t="s">
        <v>1829</v>
      </c>
      <c r="B1509" t="str">
        <f>VLOOKUP(A1509,'PEC separato'!A1509:C9409,3,0)</f>
        <v>pec.comune.casellelurani.lo.it</v>
      </c>
      <c r="C1509" s="29">
        <f>VLOOKUP(A1509,SEZIONI!A1509:B9404,2,0)</f>
        <v>3</v>
      </c>
      <c r="D1509" t="str">
        <f>VLOOKUP(A1509,[1]Sindaci!$A$2:$B$7774,2,0)</f>
        <v>VIGHI DAVIDE</v>
      </c>
      <c r="E1509" s="24" t="str">
        <f>VLOOKUP(A1509,[1]Sindaci!$A$2:$D$7774,4,0)</f>
        <v>LISTA CIVICA: INSIEME PER CASELLE LURANI</v>
      </c>
    </row>
    <row r="1510" spans="1:5" x14ac:dyDescent="0.25">
      <c r="A1510" t="s">
        <v>1830</v>
      </c>
      <c r="B1510" t="str">
        <f>VLOOKUP(A1510,'PEC separato'!A1510:C9410,3,0)</f>
        <v>legalmail.it</v>
      </c>
      <c r="C1510" s="29">
        <f>VLOOKUP(A1510,SEZIONI!A1510:B9405,2,0)</f>
        <v>12</v>
      </c>
      <c r="D1510" t="str">
        <f>VLOOKUP(A1510,[1]Sindaci!$A$2:$B$7774,2,0)</f>
        <v>MARSAGLIA CAGNOLA GIUSEPPE</v>
      </c>
      <c r="E1510" s="24" t="str">
        <f>VLOOKUP(A1510,[1]Sindaci!$A$2:$D$7774,4,0)</f>
        <v>LISTA CIVICA: CASELLE NEL CUORE</v>
      </c>
    </row>
    <row r="1511" spans="1:5" x14ac:dyDescent="0.25">
      <c r="A1511" t="s">
        <v>1831</v>
      </c>
      <c r="B1511" t="str">
        <f>VLOOKUP(A1511,'PEC separato'!A1511:C9411,3,0)</f>
        <v>pec.comune.caserta.it</v>
      </c>
      <c r="C1511" s="29">
        <f>VLOOKUP(A1511,SEZIONI!A1511:B9406,2,0)</f>
        <v>91</v>
      </c>
      <c r="D1511" t="str">
        <f>VLOOKUP(A1511,[1]Sindaci!$A$2:$B$7774,2,0)</f>
        <v>MARINO CARLO</v>
      </c>
      <c r="E1511" s="24" t="str">
        <f>VLOOKUP(A1511,[1]Sindaci!$A$2:$D$7774,4,0)</f>
        <v>LISTA CIVICA: MODERATI INSIEME PER CASERTA | ITALIA VIVA | LISTA COMPOSITA: ORIGINI CENTRO DEMOCRATICO-RADICI CASERTANE | AZIONE CON CARLO CALENDA | LISTA CIVICA: NOI CAMPANI | LISTA CIVICA: SOCIALISTI UNITI | PARTITO DEMOCRATICO</v>
      </c>
    </row>
    <row r="1512" spans="1:5" x14ac:dyDescent="0.25">
      <c r="A1512" t="s">
        <v>1832</v>
      </c>
      <c r="B1512" t="str">
        <f>VLOOKUP(A1512,'PEC separato'!A1512:C9412,3,0)</f>
        <v>pec.it</v>
      </c>
      <c r="C1512" s="29">
        <f>VLOOKUP(A1512,SEZIONI!A1512:B9407,2,0)</f>
        <v>11</v>
      </c>
      <c r="D1512" t="str">
        <f>VLOOKUP(A1512,[1]Sindaci!$A$2:$B$7774,2,0)</f>
        <v>CARRARETTO RENZO</v>
      </c>
      <c r="E1512" s="24" t="str">
        <f>VLOOKUP(A1512,[1]Sindaci!$A$2:$D$7774,4,0)</f>
        <v>_</v>
      </c>
    </row>
    <row r="1513" spans="1:5" x14ac:dyDescent="0.25">
      <c r="A1513" t="s">
        <v>336</v>
      </c>
      <c r="B1513" t="str">
        <f>VLOOKUP(A1513,'PEC separato'!A1513:C9413,3,0)</f>
        <v>asmepec.it</v>
      </c>
      <c r="C1513" s="29">
        <f>VLOOKUP(A1513,SEZIONI!A1513:B9408,2,0)</f>
        <v>1</v>
      </c>
      <c r="D1513" t="str">
        <f>VLOOKUP(A1513,[1]Sindaci!$A$2:$B$7774,2,0)</f>
        <v>CELENTANO GIUSEPPE ROCCO</v>
      </c>
      <c r="E1513" s="24" t="str">
        <f>VLOOKUP(A1513,[1]Sindaci!$A$2:$D$7774,4,0)</f>
        <v>LISTA CIVICA: CASIGNANA FUTURA</v>
      </c>
    </row>
    <row r="1514" spans="1:5" x14ac:dyDescent="0.25">
      <c r="A1514" t="s">
        <v>1833</v>
      </c>
      <c r="B1514" t="str">
        <f>VLOOKUP(A1514,'PEC separato'!A1514:C9414,3,0)</f>
        <v>cert.provincia.re.it</v>
      </c>
      <c r="C1514" s="29">
        <f>VLOOKUP(A1514,SEZIONI!A1514:B9409,2,0)</f>
        <v>4</v>
      </c>
      <c r="D1514" t="str">
        <f>VLOOKUP(A1514,[1]Sindaci!$A$2:$B$7774,2,0)</f>
        <v>COSTI STEFANO</v>
      </c>
      <c r="E1514" s="24" t="str">
        <f>VLOOKUP(A1514,[1]Sindaci!$A$2:$D$7774,4,0)</f>
        <v>LISTA CIVICA: CASINA BENE COMUNE</v>
      </c>
    </row>
    <row r="1515" spans="1:5" x14ac:dyDescent="0.25">
      <c r="A1515" t="s">
        <v>1834</v>
      </c>
      <c r="B1515" t="str">
        <f>VLOOKUP(A1515,'PEC separato'!A1515:C9415,3,0)</f>
        <v>halleycert.it</v>
      </c>
      <c r="C1515" s="29">
        <f>VLOOKUP(A1515,SEZIONI!A1515:B9410,2,0)</f>
        <v>3</v>
      </c>
      <c r="D1515" t="str">
        <f>VLOOKUP(A1515,[1]Sindaci!$A$2:$B$7774,2,0)</f>
        <v>CALVI MANUEL</v>
      </c>
      <c r="E1515" s="24" t="str">
        <f>VLOOKUP(A1515,[1]Sindaci!$A$2:$D$7774,4,0)</f>
        <v>LISTA CIVICA: INSIEME PER CASIRATE</v>
      </c>
    </row>
    <row r="1516" spans="1:5" x14ac:dyDescent="0.25">
      <c r="A1516" t="s">
        <v>1835</v>
      </c>
      <c r="B1516" t="str">
        <f>VLOOKUP(A1516,'PEC separato'!A1516:C9416,3,0)</f>
        <v>pec.como.it</v>
      </c>
      <c r="C1516" s="29">
        <f>VLOOKUP(A1516,SEZIONI!A1516:B9411,2,0)</f>
        <v>2</v>
      </c>
      <c r="D1516" t="str">
        <f>VLOOKUP(A1516,[1]Sindaci!$A$2:$B$7774,2,0)</f>
        <v>PONTIGGIA MARCELLO</v>
      </c>
      <c r="E1516" s="24" t="str">
        <f>VLOOKUP(A1516,[1]Sindaci!$A$2:$D$7774,4,0)</f>
        <v>LISTA CIVICA: VIVERE CASLINO</v>
      </c>
    </row>
    <row r="1517" spans="1:5" x14ac:dyDescent="0.25">
      <c r="A1517" t="s">
        <v>1836</v>
      </c>
      <c r="B1517" t="str">
        <f>VLOOKUP(A1517,'PEC separato'!A1517:C9417,3,0)</f>
        <v>pec.provincia.como.it</v>
      </c>
      <c r="C1517" s="29">
        <f>VLOOKUP(A1517,SEZIONI!A1517:B9412,2,0)</f>
        <v>4</v>
      </c>
      <c r="D1517" t="str">
        <f>VLOOKUP(A1517,[1]Sindaci!$A$2:$B$7774,2,0)</f>
        <v>SEREGNI ANNA CELESTINA</v>
      </c>
      <c r="E1517" s="24" t="str">
        <f>VLOOKUP(A1517,[1]Sindaci!$A$2:$D$7774,4,0)</f>
        <v>_</v>
      </c>
    </row>
    <row r="1518" spans="1:5" x14ac:dyDescent="0.25">
      <c r="A1518" t="s">
        <v>1837</v>
      </c>
      <c r="B1518" t="str">
        <f>VLOOKUP(A1518,'PEC separato'!A1518:C9418,3,0)</f>
        <v>cert.casnigo.it</v>
      </c>
      <c r="C1518" s="29">
        <f>VLOOKUP(A1518,SEZIONI!A1518:B9413,2,0)</f>
        <v>3</v>
      </c>
      <c r="D1518" t="str">
        <f>VLOOKUP(A1518,[1]Sindaci!$A$2:$B$7774,2,0)</f>
        <v>POLI ENZO</v>
      </c>
      <c r="E1518" s="24" t="str">
        <f>VLOOKUP(A1518,[1]Sindaci!$A$2:$D$7774,4,0)</f>
        <v>LISTA CIVICA: IMPEGNO CIVICO</v>
      </c>
    </row>
    <row r="1519" spans="1:5" x14ac:dyDescent="0.25">
      <c r="A1519" t="s">
        <v>1838</v>
      </c>
      <c r="B1519" t="str">
        <f>VLOOKUP(A1519,'PEC separato'!A1519:C9419,3,0)</f>
        <v>pec.comune.casoladinapoli.na.it</v>
      </c>
      <c r="C1519" s="29">
        <f>VLOOKUP(A1519,SEZIONI!A1519:B9414,2,0)</f>
        <v>3</v>
      </c>
      <c r="D1519" t="str">
        <f>VLOOKUP(A1519,[1]Sindaci!$A$2:$B$7774,2,0)</f>
        <v>PECCERILLO COSTANTINO</v>
      </c>
      <c r="E1519" s="24" t="str">
        <f>VLOOKUP(A1519,[1]Sindaci!$A$2:$D$7774,4,0)</f>
        <v>LISTA CIVICA: CASOLA IN POSITIVO</v>
      </c>
    </row>
    <row r="1520" spans="1:5" x14ac:dyDescent="0.25">
      <c r="A1520" t="s">
        <v>1839</v>
      </c>
      <c r="B1520" t="str">
        <f>VLOOKUP(A1520,'PEC separato'!A1520:C9420,3,0)</f>
        <v>postacert.toscana.it</v>
      </c>
      <c r="C1520" s="29">
        <f>VLOOKUP(A1520,SEZIONI!A1520:B9415,2,0)</f>
        <v>2</v>
      </c>
      <c r="D1520" t="str">
        <f>VLOOKUP(A1520,[1]Sindaci!$A$2:$B$7774,2,0)</f>
        <v>BALLERINI RICCARDO</v>
      </c>
      <c r="E1520" s="24" t="str">
        <f>VLOOKUP(A1520,[1]Sindaci!$A$2:$D$7774,4,0)</f>
        <v>_</v>
      </c>
    </row>
    <row r="1521" spans="1:5" x14ac:dyDescent="0.25">
      <c r="A1521" t="s">
        <v>1840</v>
      </c>
      <c r="B1521" t="str">
        <f>VLOOKUP(A1521,'PEC separato'!A1521:C9421,3,0)</f>
        <v>cert.provincia.ra.it</v>
      </c>
      <c r="C1521" s="29">
        <f>VLOOKUP(A1521,SEZIONI!A1521:B9416,2,0)</f>
        <v>3</v>
      </c>
      <c r="D1521" t="str">
        <f>VLOOKUP(A1521,[1]Sindaci!$A$2:$B$7774,2,0)</f>
        <v>SAGRINI GIORGIO</v>
      </c>
      <c r="E1521" s="24" t="str">
        <f>VLOOKUP(A1521,[1]Sindaci!$A$2:$D$7774,4,0)</f>
        <v>LISTA CIVICA: CENTRO-SINISTRA UNITI PER CASOLA</v>
      </c>
    </row>
    <row r="1522" spans="1:5" x14ac:dyDescent="0.25">
      <c r="A1522" t="s">
        <v>1841</v>
      </c>
      <c r="B1522" t="str">
        <f>VLOOKUP(A1522,'PEC separato'!A1522:C9422,3,0)</f>
        <v>postacert.toscana.it</v>
      </c>
      <c r="C1522" s="29">
        <f>VLOOKUP(A1522,SEZIONI!A1522:B9417,2,0)</f>
        <v>4</v>
      </c>
      <c r="D1522" t="str">
        <f>VLOOKUP(A1522,[1]Sindaci!$A$2:$B$7774,2,0)</f>
        <v>PIERAGNOLI ANDREA</v>
      </c>
      <c r="E1522" s="24" t="str">
        <f>VLOOKUP(A1522,[1]Sindaci!$A$2:$D$7774,4,0)</f>
        <v>LISTA CIVICA: PENSARE COMUNE</v>
      </c>
    </row>
    <row r="1523" spans="1:5" x14ac:dyDescent="0.25">
      <c r="A1523" t="s">
        <v>1842</v>
      </c>
      <c r="B1523" t="str">
        <f>VLOOKUP(A1523,'PEC separato'!A1523:C9423,3,0)</f>
        <v>halleycert.it</v>
      </c>
      <c r="C1523" s="29">
        <f>VLOOKUP(A1523,SEZIONI!A1523:B9418,2,0)</f>
        <v>7</v>
      </c>
      <c r="D1523" t="str">
        <f>VLOOKUP(A1523,[1]Sindaci!$A$2:$B$7774,2,0)</f>
        <v>TIBERINI MASSIMO</v>
      </c>
      <c r="E1523" s="24" t="str">
        <f>VLOOKUP(A1523,[1]Sindaci!$A$2:$D$7774,4,0)</f>
        <v>LISTA CIVICA: UNITI PER CASOLI</v>
      </c>
    </row>
    <row r="1524" spans="1:5" x14ac:dyDescent="0.25">
      <c r="A1524" t="s">
        <v>1843</v>
      </c>
      <c r="B1524" t="str">
        <f>VLOOKUP(A1524,'PEC separato'!A1524:C9424,3,0)</f>
        <v>postemailcertificata.it</v>
      </c>
      <c r="C1524" s="29">
        <f>VLOOKUP(A1524,SEZIONI!A1524:B9419,2,0)</f>
        <v>7</v>
      </c>
      <c r="D1524" t="str">
        <f>VLOOKUP(A1524,[1]Sindaci!$A$2:$B$7774,2,0)</f>
        <v>VAI ENRICO</v>
      </c>
      <c r="E1524" s="24" t="str">
        <f>VLOOKUP(A1524,[1]Sindaci!$A$2:$D$7774,4,0)</f>
        <v>LISTA COMPOSITA: LEGA SALVINI-FORZA ITALIA-FRATELLI D'ITALIA</v>
      </c>
    </row>
    <row r="1525" spans="1:5" x14ac:dyDescent="0.25">
      <c r="A1525" t="s">
        <v>1844</v>
      </c>
      <c r="B1525" t="str">
        <f>VLOOKUP(A1525,'PEC separato'!A1525:C9425,3,0)</f>
        <v>legalmail.it</v>
      </c>
      <c r="C1525" s="29">
        <f>VLOOKUP(A1525,SEZIONI!A1525:B9420,2,0)</f>
        <v>5</v>
      </c>
      <c r="D1525" t="str">
        <f>VLOOKUP(A1525,[1]Sindaci!$A$2:$B$7774,2,0)</f>
        <v>CASSANI DIMITRI</v>
      </c>
      <c r="E1525" s="24" t="str">
        <f>VLOOKUP(A1525,[1]Sindaci!$A$2:$D$7774,4,0)</f>
        <v>LISTA CIVICA: RINASCITA CIVICA</v>
      </c>
    </row>
    <row r="1526" spans="1:5" x14ac:dyDescent="0.25">
      <c r="A1526" t="s">
        <v>1845</v>
      </c>
      <c r="B1526" t="str">
        <f>VLOOKUP(A1526,'PEC separato'!A1526:C9426,3,0)</f>
        <v>postecert.it</v>
      </c>
      <c r="C1526" s="29">
        <f>VLOOKUP(A1526,SEZIONI!A1526:B9421,2,0)</f>
        <v>5</v>
      </c>
      <c r="D1526" t="str">
        <f>VLOOKUP(A1526,[1]Sindaci!$A$2:$B$7774,2,0)</f>
        <v>OLDANI PIERLUCA</v>
      </c>
      <c r="E1526" s="24" t="str">
        <f>VLOOKUP(A1526,[1]Sindaci!$A$2:$D$7774,4,0)</f>
        <v>LISTA CIVICA: LA BOTTEGA DEL DOMANI</v>
      </c>
    </row>
    <row r="1527" spans="1:5" x14ac:dyDescent="0.25">
      <c r="A1527" t="s">
        <v>1846</v>
      </c>
      <c r="B1527" t="str">
        <f>VLOOKUP(A1527,'PEC separato'!A1527:C9427,3,0)</f>
        <v>pec.comune.casoria.na.it</v>
      </c>
      <c r="C1527" s="29">
        <f>VLOOKUP(A1527,SEZIONI!A1527:B9422,2,0)</f>
        <v>72</v>
      </c>
      <c r="D1527" t="str">
        <f>VLOOKUP(A1527,[1]Sindaci!$A$2:$B$7774,2,0)</f>
        <v>BENE RAFFAELE</v>
      </c>
      <c r="E1527" s="24" t="str">
        <f>VLOOKUP(A1527,[1]Sindaci!$A$2:$D$7774,4,0)</f>
        <v>LISTA CIVICA: CASORIA LIBERA | LISTA CIVICA: CASORIA NEL CUORE | LISTA CIVICA: INSIEME PER CASORIA | LISTA CIVICA: SCELTA DEMOCRATICA | LISTA CIVICA: OBIETTIVO COMUNE | LISTA CIVICA: CASORIA VIVA | LISTA CIVICA: CITTADINI PER BENE | LISTA COMPOSITA: VERDI-NOI DI ARPINO</v>
      </c>
    </row>
    <row r="1528" spans="1:5" x14ac:dyDescent="0.25">
      <c r="A1528" t="s">
        <v>1847</v>
      </c>
      <c r="B1528" t="str">
        <f>VLOOKUP(A1528,'PEC separato'!A1528:C9428,3,0)</f>
        <v>cert.ruparpiemonte.it</v>
      </c>
      <c r="C1528" s="29">
        <f>VLOOKUP(A1528,SEZIONI!A1528:B9423,2,0)</f>
        <v>1</v>
      </c>
      <c r="D1528" t="str">
        <f>VLOOKUP(A1528,[1]Sindaci!$A$2:$B$7774,2,0)</f>
        <v>MUSSA IVANA CARLA</v>
      </c>
      <c r="E1528" s="24" t="str">
        <f>VLOOKUP(A1528,[1]Sindaci!$A$2:$D$7774,4,0)</f>
        <v>_</v>
      </c>
    </row>
    <row r="1529" spans="1:5" x14ac:dyDescent="0.25">
      <c r="A1529" t="s">
        <v>1848</v>
      </c>
      <c r="B1529" t="str">
        <f>VLOOKUP(A1529,'PEC separato'!A1529:C9429,3,0)</f>
        <v>legalmail.it</v>
      </c>
      <c r="C1529" s="29">
        <f>VLOOKUP(A1529,SEZIONI!A1529:B9424,2,0)</f>
        <v>1</v>
      </c>
      <c r="D1529" t="str">
        <f>VLOOKUP(A1529,[1]Sindaci!$A$2:$B$7774,2,0)</f>
        <v>COSSU MARCO</v>
      </c>
      <c r="E1529" s="24" t="str">
        <f>VLOOKUP(A1529,[1]Sindaci!$A$2:$D$7774,4,0)</f>
        <v>LISTA CIVICA: S?AMO CASPERIA</v>
      </c>
    </row>
    <row r="1530" spans="1:5" x14ac:dyDescent="0.25">
      <c r="A1530" t="s">
        <v>1849</v>
      </c>
      <c r="B1530" t="str">
        <f>VLOOKUP(A1530,'PEC separato'!A1530:C9430,3,0)</f>
        <v>pec.comune.caspoggio.gov.it</v>
      </c>
      <c r="C1530" s="29">
        <f>VLOOKUP(A1530,SEZIONI!A1530:B9425,2,0)</f>
        <v>2</v>
      </c>
      <c r="D1530" t="str">
        <f>VLOOKUP(A1530,[1]Sindaci!$A$2:$B$7774,2,0)</f>
        <v>BRUSEGHINI DANILO</v>
      </c>
      <c r="E1530" s="24" t="str">
        <f>VLOOKUP(A1530,[1]Sindaci!$A$2:$D$7774,4,0)</f>
        <v>LISTA CIVICA: CASPOGGIO C'? ..VIVIAMOLO</v>
      </c>
    </row>
    <row r="1531" spans="1:5" x14ac:dyDescent="0.25">
      <c r="A1531" t="s">
        <v>1850</v>
      </c>
      <c r="B1531" t="str">
        <f>VLOOKUP(A1531,'PEC separato'!A1531:C9431,3,0)</f>
        <v>certgov.fvg.it</v>
      </c>
      <c r="C1531" s="29">
        <f>VLOOKUP(A1531,SEZIONI!A1531:B9426,2,0)</f>
        <v>3</v>
      </c>
      <c r="D1531" t="str">
        <f>VLOOKUP(A1531,[1]Sindaci!$A$2:$B$7774,2,0)</f>
        <v>BAIUTTI ORNELLA</v>
      </c>
      <c r="E1531" s="24" t="str">
        <f>VLOOKUP(A1531,[1]Sindaci!$A$2:$D$7774,4,0)</f>
        <v>LISTA CIVICA: INSIEME PER CASSACCO</v>
      </c>
    </row>
    <row r="1532" spans="1:5" x14ac:dyDescent="0.25">
      <c r="A1532" t="s">
        <v>1851</v>
      </c>
      <c r="B1532" t="str">
        <f>VLOOKUP(A1532,'PEC separato'!A1532:C9432,3,0)</f>
        <v>pec.regione.lombardia.it</v>
      </c>
      <c r="C1532" s="29">
        <f>VLOOKUP(A1532,SEZIONI!A1532:B9427,2,0)</f>
        <v>3</v>
      </c>
      <c r="D1532" t="str">
        <f>VLOOKUP(A1532,[1]Sindaci!$A$2:$B$7774,2,0)</f>
        <v>MARABESE ROBERTA</v>
      </c>
      <c r="E1532" s="24" t="str">
        <f>VLOOKUP(A1532,[1]Sindaci!$A$2:$D$7774,4,0)</f>
        <v>_</v>
      </c>
    </row>
    <row r="1533" spans="1:5" x14ac:dyDescent="0.25">
      <c r="A1533" t="s">
        <v>35</v>
      </c>
      <c r="B1533" t="str">
        <f>VLOOKUP(A1533,'PEC separato'!A1533:C9433,3,0)</f>
        <v>asmepec.it</v>
      </c>
      <c r="C1533" s="29">
        <f>VLOOKUP(A1533,SEZIONI!A1533:B9428,2,0)</f>
        <v>21</v>
      </c>
      <c r="D1533" t="str">
        <f>VLOOKUP(A1533,[1]Sindaci!$A$2:$B$7774,2,0)</f>
        <v>PAPASSO GIOVANNI</v>
      </c>
      <c r="E1533" s="24" t="str">
        <f>VLOOKUP(A1533,[1]Sindaci!$A$2:$D$7774,4,0)</f>
        <v>LISTA CIVICA: LA MONGOLFIERA | LISTA CIVICA: PER AMORE DI CASSANO | LISTA CIVICA: RINASCITA</v>
      </c>
    </row>
    <row r="1534" spans="1:5" x14ac:dyDescent="0.25">
      <c r="A1534" t="s">
        <v>1852</v>
      </c>
      <c r="B1534" t="str">
        <f>VLOOKUP(A1534,'PEC separato'!A1534:C9434,3,0)</f>
        <v>comune.cassanodadda.mi.legalmail.it</v>
      </c>
      <c r="C1534" s="29">
        <f>VLOOKUP(A1534,SEZIONI!A1534:B9429,2,0)</f>
        <v>17</v>
      </c>
      <c r="D1534" t="str">
        <f>VLOOKUP(A1534,[1]Sindaci!$A$2:$B$7774,2,0)</f>
        <v>COLOMBO FABIO</v>
      </c>
      <c r="E1534" s="24" t="str">
        <f>VLOOKUP(A1534,[1]Sindaci!$A$2:$D$7774,4,0)</f>
        <v>FRATELLI D'ITALIA | LISTA COMPOSITA: FORZA ITALIA-IO SCELGO CASSANO | LISTA CIVICA: UNITI PER CAMBIARE | LEGA SALVINI LOMBARDIA</v>
      </c>
    </row>
    <row r="1535" spans="1:5" x14ac:dyDescent="0.25">
      <c r="A1535" t="s">
        <v>1853</v>
      </c>
      <c r="B1535" t="str">
        <f>VLOOKUP(A1535,'PEC separato'!A1535:C9435,3,0)</f>
        <v>pec.rupar.puglia.it</v>
      </c>
      <c r="C1535" s="29">
        <f>VLOOKUP(A1535,SEZIONI!A1535:B9430,2,0)</f>
        <v>13</v>
      </c>
      <c r="D1535" t="str">
        <f>VLOOKUP(A1535,[1]Sindaci!$A$2:$B$7774,2,0)</f>
        <v>DEL RE DAVIDE</v>
      </c>
      <c r="E1535" s="24" t="str">
        <f>VLOOKUP(A1535,[1]Sindaci!$A$2:$D$7774,4,0)</f>
        <v>LISTA CIVICA: E'VVIVA CASSANO!</v>
      </c>
    </row>
    <row r="1536" spans="1:5" x14ac:dyDescent="0.25">
      <c r="A1536" t="s">
        <v>1854</v>
      </c>
      <c r="B1536" t="str">
        <f>VLOOKUP(A1536,'PEC separato'!A1536:C9436,3,0)</f>
        <v>cert.irpinianet.eu</v>
      </c>
      <c r="C1536" s="29">
        <f>VLOOKUP(A1536,SEZIONI!A1536:B9431,2,0)</f>
        <v>2</v>
      </c>
      <c r="D1536" t="str">
        <f>VLOOKUP(A1536,[1]Sindaci!$A$2:$B$7774,2,0)</f>
        <v>VECCHIA SALVATORE</v>
      </c>
      <c r="E1536" s="24" t="str">
        <f>VLOOKUP(A1536,[1]Sindaci!$A$2:$D$7774,4,0)</f>
        <v>LISTA CIVICA: CASSANO VECCHIA PASSIONE</v>
      </c>
    </row>
    <row r="1537" spans="1:5" x14ac:dyDescent="0.25">
      <c r="A1537" t="s">
        <v>1855</v>
      </c>
      <c r="B1537" t="str">
        <f>VLOOKUP(A1537,'PEC separato'!A1537:C9437,3,0)</f>
        <v>pec.regione.lombardia.it</v>
      </c>
      <c r="C1537" s="29">
        <f>VLOOKUP(A1537,SEZIONI!A1537:B9432,2,0)</f>
        <v>19</v>
      </c>
      <c r="D1537" t="str">
        <f>VLOOKUP(A1537,[1]Sindaci!$A$2:$B$7774,2,0)</f>
        <v>OTTAVIANI PIETRO</v>
      </c>
      <c r="E1537" s="24" t="str">
        <f>VLOOKUP(A1537,[1]Sindaci!$A$2:$D$7774,4,0)</f>
        <v>LISTA CIVICA: LISTA CIVICA POLISENO | LISTA CIVICA: PROGETTO CASSANO 2032 | FRATELLI D'ITALIA</v>
      </c>
    </row>
    <row r="1538" spans="1:5" x14ac:dyDescent="0.25">
      <c r="A1538" t="s">
        <v>1856</v>
      </c>
      <c r="B1538" t="str">
        <f>VLOOKUP(A1538,'PEC separato'!A1538:C9438,3,0)</f>
        <v>cert.ruparpiemonte.it</v>
      </c>
      <c r="C1538" s="29">
        <f>VLOOKUP(A1538,SEZIONI!A1538:B9433,2,0)</f>
        <v>2</v>
      </c>
      <c r="D1538" t="str">
        <f>VLOOKUP(A1538,[1]Sindaci!$A$2:$B$7774,2,0)</f>
        <v>BUSSETI ALESSANDRO</v>
      </c>
      <c r="E1538" s="24" t="str">
        <f>VLOOKUP(A1538,[1]Sindaci!$A$2:$D$7774,4,0)</f>
        <v>LISTA CIVICA: PER UN NUOVO PAESE</v>
      </c>
    </row>
    <row r="1539" spans="1:5" x14ac:dyDescent="0.25">
      <c r="A1539" t="s">
        <v>1857</v>
      </c>
      <c r="B1539" t="str">
        <f>VLOOKUP(A1539,'PEC separato'!A1539:C9439,3,0)</f>
        <v>halleycert.it</v>
      </c>
      <c r="C1539" s="29">
        <f>VLOOKUP(A1539,SEZIONI!A1539:B9434,2,0)</f>
        <v>1</v>
      </c>
      <c r="D1539" t="str">
        <f>VLOOKUP(A1539,[1]Sindaci!$A$2:$B$7774,2,0)</f>
        <v>BAREA SERENA</v>
      </c>
      <c r="E1539" s="24" t="str">
        <f>VLOOKUP(A1539,[1]Sindaci!$A$2:$D$7774,4,0)</f>
        <v>LISTA CIVICA: VIVI CASSANO</v>
      </c>
    </row>
    <row r="1540" spans="1:5" x14ac:dyDescent="0.25">
      <c r="A1540" t="s">
        <v>1858</v>
      </c>
      <c r="B1540" t="str">
        <f>VLOOKUP(A1540,'PEC separato'!A1540:C9440,3,0)</f>
        <v>pec.it</v>
      </c>
      <c r="C1540" s="29">
        <f>VLOOKUP(A1540,SEZIONI!A1540:B9435,2,0)</f>
        <v>1</v>
      </c>
      <c r="D1540" t="str">
        <f>VLOOKUP(A1540,[1]Sindaci!$A$2:$B$7774,2,0)</f>
        <v>GARRO MIRELLA</v>
      </c>
      <c r="E1540" s="24" t="str">
        <f>VLOOKUP(A1540,[1]Sindaci!$A$2:$D$7774,4,0)</f>
        <v>_</v>
      </c>
    </row>
    <row r="1541" spans="1:5" x14ac:dyDescent="0.25">
      <c r="A1541" t="s">
        <v>1859</v>
      </c>
      <c r="B1541" t="str">
        <f>VLOOKUP(A1541,'PEC separato'!A1541:C9441,3,0)</f>
        <v>pec.regione.lombardia.it</v>
      </c>
      <c r="C1541" s="29">
        <f>VLOOKUP(A1541,SEZIONI!A1541:B9436,2,0)</f>
        <v>1</v>
      </c>
      <c r="D1541" t="str">
        <f>VLOOKUP(A1541,[1]Sindaci!$A$2:$B$7774,2,0)</f>
        <v>LODEDO SILVIA</v>
      </c>
      <c r="E1541" s="24" t="str">
        <f>VLOOKUP(A1541,[1]Sindaci!$A$2:$D$7774,4,0)</f>
        <v>LISTA CIVICA: STELLA ALPINA</v>
      </c>
    </row>
    <row r="1542" spans="1:5" x14ac:dyDescent="0.25">
      <c r="A1542" t="s">
        <v>1860</v>
      </c>
      <c r="B1542" t="str">
        <f>VLOOKUP(A1542,'PEC separato'!A1542:C9442,3,0)</f>
        <v>pec.cassinadepecchi.gov.it</v>
      </c>
      <c r="C1542" s="29">
        <f>VLOOKUP(A1542,SEZIONI!A1542:B9437,2,0)</f>
        <v>13</v>
      </c>
      <c r="D1542" t="str">
        <f>VLOOKUP(A1542,[1]Sindaci!$A$2:$B$7774,2,0)</f>
        <v>BALCONI ELISA</v>
      </c>
      <c r="E1542" s="24" t="str">
        <f>VLOOKUP(A1542,[1]Sindaci!$A$2:$D$7774,4,0)</f>
        <v>_</v>
      </c>
    </row>
    <row r="1543" spans="1:5" x14ac:dyDescent="0.25">
      <c r="A1543" t="s">
        <v>1861</v>
      </c>
      <c r="B1543" t="str">
        <f>VLOOKUP(A1543,'PEC separato'!A1543:C9443,3,0)</f>
        <v>pec.regione.lombardia.it</v>
      </c>
      <c r="C1543" s="29">
        <f>VLOOKUP(A1543,SEZIONI!A1543:B9438,2,0)</f>
        <v>3</v>
      </c>
      <c r="D1543" t="str">
        <f>VLOOKUP(A1543,[1]Sindaci!$A$2:$B$7774,2,0)</f>
        <v>BONINO PIERGIORGIO</v>
      </c>
      <c r="E1543" s="24" t="str">
        <f>VLOOKUP(A1543,[1]Sindaci!$A$2:$D$7774,4,0)</f>
        <v>_</v>
      </c>
    </row>
    <row r="1544" spans="1:5" x14ac:dyDescent="0.25">
      <c r="A1544" t="s">
        <v>1862</v>
      </c>
      <c r="B1544" t="str">
        <f>VLOOKUP(A1544,'PEC separato'!A1544:C9444,3,0)</f>
        <v>pec.regione.lombardia.it</v>
      </c>
      <c r="C1544" s="29">
        <f>VLOOKUP(A1544,SEZIONI!A1544:B9439,2,0)</f>
        <v>1</v>
      </c>
      <c r="D1544" t="str">
        <f>VLOOKUP(A1544,[1]Sindaci!$A$2:$B$7774,2,0)</f>
        <v>COMBI ROBERTO</v>
      </c>
      <c r="E1544" s="24" t="str">
        <f>VLOOKUP(A1544,[1]Sindaci!$A$2:$D$7774,4,0)</f>
        <v>LISTA CIVICA</v>
      </c>
    </row>
    <row r="1545" spans="1:5" x14ac:dyDescent="0.25">
      <c r="A1545" t="s">
        <v>1863</v>
      </c>
      <c r="B1545" t="str">
        <f>VLOOKUP(A1545,'PEC separato'!A1545:C9445,3,0)</f>
        <v>cert.ruparpiemonte.it</v>
      </c>
      <c r="C1545" s="29">
        <f>VLOOKUP(A1545,SEZIONI!A1545:B9440,2,0)</f>
        <v>1</v>
      </c>
      <c r="D1545" t="str">
        <f>VLOOKUP(A1545,[1]Sindaci!$A$2:$B$7774,2,0)</f>
        <v>PRIMOSIG SERGIO</v>
      </c>
      <c r="E1545" s="24" t="str">
        <f>VLOOKUP(A1545,[1]Sindaci!$A$2:$D$7774,4,0)</f>
        <v>_</v>
      </c>
    </row>
    <row r="1546" spans="1:5" x14ac:dyDescent="0.25">
      <c r="A1546" t="s">
        <v>1864</v>
      </c>
      <c r="B1546" t="str">
        <f>VLOOKUP(A1546,'PEC separato'!A1546:C9446,3,0)</f>
        <v>cert.ruparpiemonte.it</v>
      </c>
      <c r="C1546" s="29">
        <f>VLOOKUP(A1546,SEZIONI!A1546:B9441,2,0)</f>
        <v>4</v>
      </c>
      <c r="D1546" t="str">
        <f>VLOOKUP(A1546,[1]Sindaci!$A$2:$B$7774,2,0)</f>
        <v>MACCARIO CARLO FELICE</v>
      </c>
      <c r="E1546" s="24" t="str">
        <f>VLOOKUP(A1546,[1]Sindaci!$A$2:$D$7774,4,0)</f>
        <v>LISTA CIVICA: IMPEGNO PER IL BENE COMUNE</v>
      </c>
    </row>
    <row r="1547" spans="1:5" x14ac:dyDescent="0.25">
      <c r="A1547" t="s">
        <v>1865</v>
      </c>
      <c r="B1547" t="str">
        <f>VLOOKUP(A1547,'PEC separato'!A1547:C9447,3,0)</f>
        <v>pec.ruparpiemonte.it</v>
      </c>
      <c r="C1547" s="29">
        <f>VLOOKUP(A1547,SEZIONI!A1547:B9442,2,0)</f>
        <v>2</v>
      </c>
      <c r="D1547" t="str">
        <f>VLOOKUP(A1547,[1]Sindaci!$A$2:$B$7774,2,0)</f>
        <v>GALLO ROBERTO</v>
      </c>
      <c r="E1547" s="24" t="str">
        <f>VLOOKUP(A1547,[1]Sindaci!$A$2:$D$7774,4,0)</f>
        <v>LISTA CIVICA: PATTO PER CASSINELLE</v>
      </c>
    </row>
    <row r="1548" spans="1:5" x14ac:dyDescent="0.25">
      <c r="A1548" t="s">
        <v>1866</v>
      </c>
      <c r="B1548" t="str">
        <f>VLOOKUP(A1548,'PEC separato'!A1548:C9448,3,0)</f>
        <v>pec.regione.lombardia.it</v>
      </c>
      <c r="C1548" s="29">
        <f>VLOOKUP(A1548,SEZIONI!A1548:B9443,2,0)</f>
        <v>2</v>
      </c>
      <c r="D1548" t="str">
        <f>VLOOKUP(A1548,[1]Sindaci!$A$2:$B$7774,2,0)</f>
        <v>FINIGUERRA DOMENICO</v>
      </c>
      <c r="E1548" s="24" t="str">
        <f>VLOOKUP(A1548,[1]Sindaci!$A$2:$D$7774,4,0)</f>
        <v>LISTA CIVICA: FINIGUERRA SINDACO</v>
      </c>
    </row>
    <row r="1549" spans="1:5" x14ac:dyDescent="0.25">
      <c r="A1549" t="s">
        <v>1867</v>
      </c>
      <c r="B1549" t="str">
        <f>VLOOKUP(A1549,'PEC separato'!A1549:C9449,3,0)</f>
        <v>comunecassino.telecompost.it</v>
      </c>
      <c r="C1549" s="29">
        <f>VLOOKUP(A1549,SEZIONI!A1549:B9444,2,0)</f>
        <v>33</v>
      </c>
      <c r="D1549" t="str">
        <f>VLOOKUP(A1549,[1]Sindaci!$A$2:$B$7774,2,0)</f>
        <v>SALERA ENZO</v>
      </c>
      <c r="E1549" s="24" t="str">
        <f>VLOOKUP(A1549,[1]Sindaci!$A$2:$D$7774,4,0)</f>
        <v>LISTA CIVICA: SALERA SINDACO | LISTA CIVICA: DEMOS DEMOCRAZIA SOLIDALE | PARTITO DEMOCRATICO</v>
      </c>
    </row>
    <row r="1550" spans="1:5" x14ac:dyDescent="0.25">
      <c r="A1550" t="s">
        <v>1868</v>
      </c>
      <c r="B1550" t="str">
        <f>VLOOKUP(A1550,'PEC separato'!A1550:C9450,3,0)</f>
        <v>pec.comune.cassola.vi.it</v>
      </c>
      <c r="C1550" s="29">
        <f>VLOOKUP(A1550,SEZIONI!A1550:B9445,2,0)</f>
        <v>12</v>
      </c>
      <c r="D1550" t="str">
        <f>VLOOKUP(A1550,[1]Sindaci!$A$2:$B$7774,2,0)</f>
        <v>MAROSO ALDO</v>
      </c>
      <c r="E1550" s="24" t="str">
        <f>VLOOKUP(A1550,[1]Sindaci!$A$2:$D$7774,4,0)</f>
        <v>LISTA CIVICA: VIVERE CASSOLA</v>
      </c>
    </row>
    <row r="1551" spans="1:5" x14ac:dyDescent="0.25">
      <c r="A1551" t="s">
        <v>1869</v>
      </c>
      <c r="B1551" t="str">
        <f>VLOOKUP(A1551,'PEC separato'!A1551:C9451,3,0)</f>
        <v>pec.regione.lombardia.it</v>
      </c>
      <c r="C1551" s="29">
        <f>VLOOKUP(A1551,SEZIONI!A1551:B9446,2,0)</f>
        <v>6</v>
      </c>
      <c r="D1551" t="str">
        <f>VLOOKUP(A1551,[1]Sindaci!$A$2:$B$7774,2,0)</f>
        <v>PAROLO LUIGI</v>
      </c>
      <c r="E1551" s="24" t="str">
        <f>VLOOKUP(A1551,[1]Sindaci!$A$2:$D$7774,4,0)</f>
        <v>_</v>
      </c>
    </row>
    <row r="1552" spans="1:5" x14ac:dyDescent="0.25">
      <c r="A1552" t="s">
        <v>1870</v>
      </c>
      <c r="B1552" t="str">
        <f>VLOOKUP(A1552,'PEC separato'!A1552:C9452,3,0)</f>
        <v>cert.ip-veneto.net</v>
      </c>
      <c r="C1552" s="29">
        <f>VLOOKUP(A1552,SEZIONI!A1552:B9447,2,0)</f>
        <v>4</v>
      </c>
      <c r="D1552" t="str">
        <f>VLOOKUP(A1552,[1]Sindaci!$A$2:$B$7774,2,0)</f>
        <v>FORMIGARO CHRISTIAN</v>
      </c>
      <c r="E1552" s="24" t="str">
        <f>VLOOKUP(A1552,[1]Sindaci!$A$2:$D$7774,4,0)</f>
        <v>LISTA CIVICA: CHRISTIAN FORMIGARO SINDACO</v>
      </c>
    </row>
    <row r="1553" spans="1:5" x14ac:dyDescent="0.25">
      <c r="A1553" t="s">
        <v>1871</v>
      </c>
      <c r="B1553" t="str">
        <f>VLOOKUP(A1553,'PEC separato'!A1553:C9453,3,0)</f>
        <v>comune.castagneto.legalmailpa.it</v>
      </c>
      <c r="C1553" s="29">
        <f>VLOOKUP(A1553,SEZIONI!A1553:B9448,2,0)</f>
        <v>9</v>
      </c>
      <c r="D1553" t="str">
        <f>VLOOKUP(A1553,[1]Sindaci!$A$2:$B$7774,2,0)</f>
        <v>SCARPELLINI SANDRA</v>
      </c>
      <c r="E1553" s="24" t="str">
        <f>VLOOKUP(A1553,[1]Sindaci!$A$2:$D$7774,4,0)</f>
        <v>LISTA CIVICA: DEMOCRATICI PER CASTAGNETO</v>
      </c>
    </row>
    <row r="1554" spans="1:5" x14ac:dyDescent="0.25">
      <c r="A1554" t="s">
        <v>1872</v>
      </c>
      <c r="B1554" t="str">
        <f>VLOOKUP(A1554,'PEC separato'!A1554:C9454,3,0)</f>
        <v>legalmail.it</v>
      </c>
      <c r="C1554" s="29">
        <f>VLOOKUP(A1554,SEZIONI!A1554:B9449,2,0)</f>
        <v>2</v>
      </c>
      <c r="D1554" t="str">
        <f>VLOOKUP(A1554,[1]Sindaci!$A$2:$B$7774,2,0)</f>
        <v>BORCA DANILO</v>
      </c>
      <c r="E1554" s="24" t="str">
        <f>VLOOKUP(A1554,[1]Sindaci!$A$2:$D$7774,4,0)</f>
        <v>LISTA CIVICA: CASTAGNETO POSSIBILE</v>
      </c>
    </row>
    <row r="1555" spans="1:5" x14ac:dyDescent="0.25">
      <c r="A1555" t="s">
        <v>1873</v>
      </c>
      <c r="B1555" t="str">
        <f>VLOOKUP(A1555,'PEC separato'!A1555:C9455,3,0)</f>
        <v>legalmail.it</v>
      </c>
      <c r="C1555" s="29">
        <f>VLOOKUP(A1555,SEZIONI!A1555:B9450,2,0)</f>
        <v>3</v>
      </c>
      <c r="D1555" t="str">
        <f>VLOOKUP(A1555,[1]Sindaci!$A$2:$B$7774,2,0)</f>
        <v>PORRO CARLO</v>
      </c>
      <c r="E1555" s="24" t="str">
        <f>VLOOKUP(A1555,[1]Sindaci!$A$2:$D$7774,4,0)</f>
        <v>LISTA CIVICA: PROGETTO CASTAGNITO</v>
      </c>
    </row>
    <row r="1556" spans="1:5" x14ac:dyDescent="0.25">
      <c r="A1556" t="s">
        <v>1874</v>
      </c>
      <c r="B1556" t="str">
        <f>VLOOKUP(A1556,'PEC separato'!A1556:C9456,3,0)</f>
        <v>professionalpec.it</v>
      </c>
      <c r="C1556" s="29">
        <f>VLOOKUP(A1556,SEZIONI!A1556:B9451,2,0)</f>
        <v>3</v>
      </c>
      <c r="D1556" t="str">
        <f>VLOOKUP(A1556,[1]Sindaci!$A$2:$B$7774,2,0)</f>
        <v>MANCUSO CALOGERO</v>
      </c>
      <c r="E1556" s="24" t="str">
        <f>VLOOKUP(A1556,[1]Sindaci!$A$2:$D$7774,4,0)</f>
        <v>LISTA CIVICA: CASTAGNOLE AL FUTURO</v>
      </c>
    </row>
    <row r="1557" spans="1:5" x14ac:dyDescent="0.25">
      <c r="A1557" t="s">
        <v>1875</v>
      </c>
      <c r="B1557" t="str">
        <f>VLOOKUP(A1557,'PEC separato'!A1557:C9457,3,0)</f>
        <v>pec.it</v>
      </c>
      <c r="C1557" s="29">
        <f>VLOOKUP(A1557,SEZIONI!A1557:B9452,2,0)</f>
        <v>2</v>
      </c>
      <c r="D1557" t="str">
        <f>VLOOKUP(A1557,[1]Sindaci!$A$2:$B$7774,2,0)</f>
        <v>MARENGO FRANCESCO</v>
      </c>
      <c r="E1557" s="24" t="str">
        <f>VLOOKUP(A1557,[1]Sindaci!$A$2:$D$7774,4,0)</f>
        <v>LISTA CIVICA: CAMPANILE GRAPPOLO D'UVA E SPIGA DI GRANO</v>
      </c>
    </row>
    <row r="1558" spans="1:5" x14ac:dyDescent="0.25">
      <c r="A1558" t="s">
        <v>1876</v>
      </c>
      <c r="B1558" t="str">
        <f>VLOOKUP(A1558,'PEC separato'!A1558:C9458,3,0)</f>
        <v>pec.castagnolepiemonte.net</v>
      </c>
      <c r="C1558" s="29">
        <f>VLOOKUP(A1558,SEZIONI!A1558:B9453,2,0)</f>
        <v>2</v>
      </c>
      <c r="D1558" t="str">
        <f>VLOOKUP(A1558,[1]Sindaci!$A$2:$B$7774,2,0)</f>
        <v>SANDRONE MATTIA</v>
      </c>
      <c r="E1558" s="24" t="str">
        <f>VLOOKUP(A1558,[1]Sindaci!$A$2:$D$7774,4,0)</f>
        <v>LISTA CIVICA: PROGETTO CASTAGNOLE</v>
      </c>
    </row>
    <row r="1559" spans="1:5" x14ac:dyDescent="0.25">
      <c r="A1559" t="s">
        <v>1877</v>
      </c>
      <c r="B1559" t="str">
        <f>VLOOKUP(A1559,'PEC separato'!A1559:C9459,3,0)</f>
        <v>legalpec.it</v>
      </c>
      <c r="C1559" s="29">
        <f>VLOOKUP(A1559,SEZIONI!A1559:B9454,2,0)</f>
        <v>1</v>
      </c>
      <c r="D1559" t="str">
        <f>VLOOKUP(A1559,[1]Sindaci!$A$2:$B$7774,2,0)</f>
        <v>BARDONESCHI MARIA PIA</v>
      </c>
      <c r="E1559" s="24" t="str">
        <f>VLOOKUP(A1559,[1]Sindaci!$A$2:$D$7774,4,0)</f>
        <v>LISTA CIVICA: BARDONESCHI PER CASTANA</v>
      </c>
    </row>
    <row r="1560" spans="1:5" x14ac:dyDescent="0.25">
      <c r="A1560" t="s">
        <v>1878</v>
      </c>
      <c r="B1560" t="str">
        <f>VLOOKUP(A1560,'PEC separato'!A1560:C9460,3,0)</f>
        <v>cert.comune.castanoprimo.mi.it</v>
      </c>
      <c r="C1560" s="29">
        <f>VLOOKUP(A1560,SEZIONI!A1560:B9455,2,0)</f>
        <v>9</v>
      </c>
      <c r="D1560" t="str">
        <f>VLOOKUP(A1560,[1]Sindaci!$A$2:$B$7774,2,0)</f>
        <v>PIGNATIELLO GIUSEPPE</v>
      </c>
      <c r="E1560" s="24" t="str">
        <f>VLOOKUP(A1560,[1]Sindaci!$A$2:$D$7774,4,0)</f>
        <v>LISTA CIVICA: INSIEME PER CASTANO</v>
      </c>
    </row>
    <row r="1561" spans="1:5" x14ac:dyDescent="0.25">
      <c r="A1561" t="s">
        <v>1879</v>
      </c>
      <c r="B1561" t="str">
        <f>VLOOKUP(A1561,'PEC separato'!A1561:C9461,3,0)</f>
        <v>pcert.it</v>
      </c>
      <c r="C1561" s="29">
        <f>VLOOKUP(A1561,SEZIONI!A1561:B9456,2,0)</f>
        <v>6</v>
      </c>
      <c r="D1561" t="str">
        <f>VLOOKUP(A1561,[1]Sindaci!$A$2:$B$7774,2,0)</f>
        <v>VIGO LORENZO MARIA</v>
      </c>
      <c r="E1561" s="24" t="str">
        <f>VLOOKUP(A1561,[1]Sindaci!$A$2:$D$7774,4,0)</f>
        <v>LISTA CIVICA: VIGO SINDACO</v>
      </c>
    </row>
    <row r="1562" spans="1:5" x14ac:dyDescent="0.25">
      <c r="A1562" t="s">
        <v>1880</v>
      </c>
      <c r="B1562" t="str">
        <f>VLOOKUP(A1562,'PEC separato'!A1562:C9462,3,0)</f>
        <v>pec.comune.castegnato.bs.it</v>
      </c>
      <c r="C1562" s="29">
        <f>VLOOKUP(A1562,SEZIONI!A1562:B9457,2,0)</f>
        <v>7</v>
      </c>
      <c r="D1562" t="str">
        <f>VLOOKUP(A1562,[1]Sindaci!$A$2:$B$7774,2,0)</f>
        <v>COMINASSI GIANLUCA</v>
      </c>
      <c r="E1562" s="24" t="str">
        <f>VLOOKUP(A1562,[1]Sindaci!$A$2:$D$7774,4,0)</f>
        <v>LISTA CIVICA: CIVICA CASTEGNATO</v>
      </c>
    </row>
    <row r="1563" spans="1:5" x14ac:dyDescent="0.25">
      <c r="A1563" t="s">
        <v>1881</v>
      </c>
      <c r="B1563" t="str">
        <f>VLOOKUP(A1563,'PEC separato'!A1563:C9463,3,0)</f>
        <v>cert.ip-veneto.net</v>
      </c>
      <c r="C1563" s="29">
        <f>VLOOKUP(A1563,SEZIONI!A1563:B9458,2,0)</f>
        <v>3</v>
      </c>
      <c r="D1563" t="str">
        <f>VLOOKUP(A1563,[1]Sindaci!$A$2:$B$7774,2,0)</f>
        <v>MONTAN MARCO</v>
      </c>
      <c r="E1563" s="24" t="str">
        <f>VLOOKUP(A1563,[1]Sindaci!$A$2:$D$7774,4,0)</f>
        <v>LISTA CIVICA: IMPEGNO IN COMUNE</v>
      </c>
    </row>
    <row r="1564" spans="1:5" x14ac:dyDescent="0.25">
      <c r="A1564" t="s">
        <v>1882</v>
      </c>
      <c r="B1564" t="str">
        <f>VLOOKUP(A1564,'PEC separato'!A1564:C9464,3,0)</f>
        <v>pec.comunecastelbaronia.it</v>
      </c>
      <c r="C1564" s="29">
        <f>VLOOKUP(A1564,SEZIONI!A1564:B9459,2,0)</f>
        <v>2</v>
      </c>
      <c r="D1564" t="str">
        <f>VLOOKUP(A1564,[1]Sindaci!$A$2:$B$7774,2,0)</f>
        <v>MARTONE FELICE</v>
      </c>
      <c r="E1564" s="24" t="str">
        <f>VLOOKUP(A1564,[1]Sindaci!$A$2:$D$7774,4,0)</f>
        <v>LISTA CIVICA: UNITI PER CASTELLO</v>
      </c>
    </row>
    <row r="1565" spans="1:5" x14ac:dyDescent="0.25">
      <c r="A1565" t="s">
        <v>1883</v>
      </c>
      <c r="B1565" t="str">
        <f>VLOOKUP(A1565,'PEC separato'!A1565:C9465,3,0)</f>
        <v>cert.ruparpiemonte.it</v>
      </c>
      <c r="C1565" s="29">
        <f>VLOOKUP(A1565,SEZIONI!A1565:B9460,2,0)</f>
        <v>1</v>
      </c>
      <c r="D1565" t="str">
        <f>VLOOKUP(A1565,[1]Sindaci!$A$2:$B$7774,2,0)</f>
        <v>BOSSI GIANFRANCO</v>
      </c>
      <c r="E1565" s="24" t="str">
        <f>VLOOKUP(A1565,[1]Sindaci!$A$2:$D$7774,4,0)</f>
        <v>_</v>
      </c>
    </row>
    <row r="1566" spans="1:5" x14ac:dyDescent="0.25">
      <c r="A1566" t="s">
        <v>1884</v>
      </c>
      <c r="B1566" t="str">
        <f>VLOOKUP(A1566,'PEC separato'!A1566:C9466,3,0)</f>
        <v>cert.provincia.ra.it</v>
      </c>
      <c r="C1566" s="29">
        <f>VLOOKUP(A1566,SEZIONI!A1566:B9461,2,0)</f>
        <v>8</v>
      </c>
      <c r="D1566" t="str">
        <f>VLOOKUP(A1566,[1]Sindaci!$A$2:$B$7774,2,0)</f>
        <v>DELLA GODENZA LUCA</v>
      </c>
      <c r="E1566" s="24" t="str">
        <f>VLOOKUP(A1566,[1]Sindaci!$A$2:$D$7774,4,0)</f>
        <v>LISTA CIVICA: DEMOCRATICI PER CASTELLO</v>
      </c>
    </row>
    <row r="1567" spans="1:5" x14ac:dyDescent="0.25">
      <c r="A1567" t="s">
        <v>1885</v>
      </c>
      <c r="B1567" t="str">
        <f>VLOOKUP(A1567,'PEC separato'!A1567:C9467,3,0)</f>
        <v>asmepec.it</v>
      </c>
      <c r="C1567" s="29">
        <f>VLOOKUP(A1567,SEZIONI!A1567:B9462,2,0)</f>
        <v>2</v>
      </c>
      <c r="D1567" t="str">
        <f>VLOOKUP(A1567,[1]Sindaci!$A$2:$B$7774,2,0)</f>
        <v>MARCUCCIO GENNARO</v>
      </c>
      <c r="E1567" s="24" t="str">
        <f>VLOOKUP(A1567,[1]Sindaci!$A$2:$D$7774,4,0)</f>
        <v>LISTA CIVICA: TERRA VIVA</v>
      </c>
    </row>
    <row r="1568" spans="1:5" x14ac:dyDescent="0.25">
      <c r="A1568" t="s">
        <v>1886</v>
      </c>
      <c r="B1568" t="str">
        <f>VLOOKUP(A1568,'PEC separato'!A1568:C9468,3,0)</f>
        <v>pec.comune.castelcastagna.te.it</v>
      </c>
      <c r="C1568" s="29">
        <f>VLOOKUP(A1568,SEZIONI!A1568:B9463,2,0)</f>
        <v>1</v>
      </c>
      <c r="D1568" t="str">
        <f>VLOOKUP(A1568,[1]Sindaci!$A$2:$B$7774,2,0)</f>
        <v>DE ANTONIIS ROSANNA</v>
      </c>
      <c r="E1568" s="24" t="str">
        <f>VLOOKUP(A1568,[1]Sindaci!$A$2:$D$7774,4,0)</f>
        <v>LISTA CIVICA: INSIEME PER CASTEL CASTAGNA</v>
      </c>
    </row>
    <row r="1569" spans="1:5" x14ac:dyDescent="0.25">
      <c r="A1569" t="s">
        <v>1887</v>
      </c>
      <c r="B1569" t="str">
        <f>VLOOKUP(A1569,'PEC separato'!A1569:C9469,3,0)</f>
        <v>castelcondino.legalmail.it</v>
      </c>
      <c r="C1569" s="29">
        <f>VLOOKUP(A1569,SEZIONI!A1569:B9464,2,0)</f>
        <v>1</v>
      </c>
      <c r="D1569" t="str">
        <f>VLOOKUP(A1569,[1]Sindaci!$A$2:$B$7774,2,0)</f>
        <v>BAGOZZI STEFANO</v>
      </c>
      <c r="E1569" s="24" t="str">
        <f>VLOOKUP(A1569,[1]Sindaci!$A$2:$D$7774,4,0)</f>
        <v>LISTA CIVICA: INSIEME AI CASTELLANI</v>
      </c>
    </row>
    <row r="1570" spans="1:5" x14ac:dyDescent="0.25">
      <c r="A1570" t="s">
        <v>1888</v>
      </c>
      <c r="B1570" t="str">
        <f>VLOOKUP(A1570,'PEC separato'!A1570:C9470,3,0)</f>
        <v>cert.provincia.bo.it</v>
      </c>
      <c r="C1570" s="29">
        <f>VLOOKUP(A1570,SEZIONI!A1570:B9465,2,0)</f>
        <v>4</v>
      </c>
      <c r="D1570" t="e">
        <f>VLOOKUP(A1570,[1]Sindaci!$A$2:$B$7774,2,0)</f>
        <v>#N/A</v>
      </c>
      <c r="E1570" s="24" t="e">
        <f>VLOOKUP(A1570,[1]Sindaci!$A$2:$D$7774,4,0)</f>
        <v>#N/A</v>
      </c>
    </row>
    <row r="1571" spans="1:5" x14ac:dyDescent="0.25">
      <c r="A1571" t="s">
        <v>1889</v>
      </c>
      <c r="B1571" t="str">
        <f>VLOOKUP(A1571,'PEC separato'!A1571:C9471,3,0)</f>
        <v>pec.regione.lombardia.it</v>
      </c>
      <c r="C1571" s="29">
        <f>VLOOKUP(A1571,SEZIONI!A1571:B9466,2,0)</f>
        <v>4</v>
      </c>
      <c r="D1571" t="str">
        <f>VLOOKUP(A1571,[1]Sindaci!$A$2:$B$7774,2,0)</f>
        <v>CASTRO DANIELA</v>
      </c>
      <c r="E1571" s="24" t="str">
        <f>VLOOKUP(A1571,[1]Sindaci!$A$2:$D$7774,4,0)</f>
        <v>_</v>
      </c>
    </row>
    <row r="1572" spans="1:5" x14ac:dyDescent="0.25">
      <c r="A1572" t="s">
        <v>1890</v>
      </c>
      <c r="B1572" t="str">
        <f>VLOOKUP(A1572,'PEC separato'!A1572:C9472,3,0)</f>
        <v>legalmail.it</v>
      </c>
      <c r="C1572" s="29">
        <f>VLOOKUP(A1572,SEZIONI!A1572:B9467,2,0)</f>
        <v>9</v>
      </c>
      <c r="D1572" t="str">
        <f>VLOOKUP(A1572,[1]Sindaci!$A$2:$B$7774,2,0)</f>
        <v>PANUCCIO ANTONELLO</v>
      </c>
      <c r="E1572" s="24" t="str">
        <f>VLOOKUP(A1572,[1]Sindaci!$A$2:$D$7774,4,0)</f>
        <v>LEGA - CIVICA</v>
      </c>
    </row>
    <row r="1573" spans="1:5" x14ac:dyDescent="0.25">
      <c r="A1573" t="s">
        <v>1891</v>
      </c>
      <c r="B1573" t="str">
        <f>VLOOKUP(A1573,'PEC separato'!A1573:C9473,3,0)</f>
        <v>pec.it</v>
      </c>
      <c r="C1573" s="29">
        <f>VLOOKUP(A1573,SEZIONI!A1573:B9468,2,0)</f>
        <v>1</v>
      </c>
      <c r="D1573" t="str">
        <f>VLOOKUP(A1573,[1]Sindaci!$A$2:$B$7774,2,0)</f>
        <v>GENTILE LINO NICOLA</v>
      </c>
      <c r="E1573" s="24" t="str">
        <f>VLOOKUP(A1573,[1]Sindaci!$A$2:$D$7774,4,0)</f>
        <v>LISTA CIVICA: PAESE FUTURO</v>
      </c>
    </row>
    <row r="1574" spans="1:5" x14ac:dyDescent="0.25">
      <c r="A1574" t="s">
        <v>1892</v>
      </c>
      <c r="B1574" t="str">
        <f>VLOOKUP(A1574,'PEC separato'!A1574:C9474,3,0)</f>
        <v>legalmail.it</v>
      </c>
      <c r="C1574" s="29">
        <f>VLOOKUP(A1574,SEZIONI!A1574:B9469,2,0)</f>
        <v>1</v>
      </c>
      <c r="D1574" t="str">
        <f>VLOOKUP(A1574,[1]Sindaci!$A$2:$B$7774,2,0)</f>
        <v>PASTORELLI MATTEO</v>
      </c>
      <c r="E1574" s="24" t="str">
        <f>VLOOKUP(A1574,[1]Sindaci!$A$2:$D$7774,4,0)</f>
        <v>LISTA CIVICA: NUOVA IDEA CDM</v>
      </c>
    </row>
    <row r="1575" spans="1:5" x14ac:dyDescent="0.25">
      <c r="A1575" t="s">
        <v>1893</v>
      </c>
      <c r="B1575" t="str">
        <f>VLOOKUP(A1575,'PEC separato'!A1575:C9475,3,0)</f>
        <v>postacert.toscana.it</v>
      </c>
      <c r="C1575" s="29">
        <f>VLOOKUP(A1575,SEZIONI!A1575:B9470,2,0)</f>
        <v>5</v>
      </c>
      <c r="D1575" t="str">
        <f>VLOOKUP(A1575,[1]Sindaci!$A$2:$B$7774,2,0)</f>
        <v>BARTALINI MICHELE</v>
      </c>
      <c r="E1575" s="24" t="str">
        <f>VLOOKUP(A1575,[1]Sindaci!$A$2:$D$7774,4,0)</f>
        <v>LISTA CIVICA: PER UN COMUNE DI TUTTI</v>
      </c>
    </row>
    <row r="1576" spans="1:5" x14ac:dyDescent="0.25">
      <c r="A1576" t="s">
        <v>1894</v>
      </c>
      <c r="B1576" t="str">
        <f>VLOOKUP(A1576,'PEC separato'!A1576:C9476,3,0)</f>
        <v>cert.provincia.bo.it</v>
      </c>
      <c r="C1576" s="29">
        <f>VLOOKUP(A1576,SEZIONI!A1576:B9471,2,0)</f>
        <v>1</v>
      </c>
      <c r="D1576" t="str">
        <f>VLOOKUP(A1576,[1]Sindaci!$A$2:$B$7774,2,0)</f>
        <v>BALDAZZI ALBERTO</v>
      </c>
      <c r="E1576" s="24" t="str">
        <f>VLOOKUP(A1576,[1]Sindaci!$A$2:$D$7774,4,0)</f>
        <v>LISTA CIVICA: PER CASTEL DEL RIO</v>
      </c>
    </row>
    <row r="1577" spans="1:5" x14ac:dyDescent="0.25">
      <c r="A1577" t="s">
        <v>1895</v>
      </c>
      <c r="B1577" t="str">
        <f>VLOOKUP(A1577,'PEC separato'!A1577:C9477,3,0)</f>
        <v>cert.provincia.bo.it</v>
      </c>
      <c r="C1577" s="29">
        <f>VLOOKUP(A1577,SEZIONI!A1577:B9472,2,0)</f>
        <v>4</v>
      </c>
      <c r="D1577" t="str">
        <f>VLOOKUP(A1577,[1]Sindaci!$A$2:$B$7774,2,0)</f>
        <v>ALDROVANDI MARCO</v>
      </c>
      <c r="E1577" s="24" t="str">
        <f>VLOOKUP(A1577,[1]Sindaci!$A$2:$D$7774,4,0)</f>
        <v>_</v>
      </c>
    </row>
    <row r="1578" spans="1:5" x14ac:dyDescent="0.25">
      <c r="A1578" t="s">
        <v>1896</v>
      </c>
      <c r="B1578" t="str">
        <f>VLOOKUP(A1578,'PEC separato'!A1578:C9478,3,0)</f>
        <v>pec.it</v>
      </c>
      <c r="C1578" s="29">
        <f>VLOOKUP(A1578,SEZIONI!A1578:B9473,2,0)</f>
        <v>1</v>
      </c>
      <c r="D1578" t="str">
        <f>VLOOKUP(A1578,[1]Sindaci!$A$2:$B$7774,2,0)</f>
        <v>FABRIZIO FERNANDO</v>
      </c>
      <c r="E1578" s="24" t="str">
        <f>VLOOKUP(A1578,[1]Sindaci!$A$2:$D$7774,4,0)</f>
        <v>LISTA CIVICA: RINNOVAMENTO PER CASTEL DI IERI</v>
      </c>
    </row>
    <row r="1579" spans="1:5" x14ac:dyDescent="0.25">
      <c r="A1579" t="s">
        <v>1897</v>
      </c>
      <c r="B1579" t="str">
        <f>VLOOKUP(A1579,'PEC separato'!A1579:C9479,3,0)</f>
        <v>pec.comunecasteldiiudica.it</v>
      </c>
      <c r="C1579" s="29">
        <f>VLOOKUP(A1579,SEZIONI!A1579:B9474,2,0)</f>
        <v>6</v>
      </c>
      <c r="D1579" t="str">
        <f>VLOOKUP(A1579,[1]Sindaci!$A$2:$B$7774,2,0)</f>
        <v>STRANO RUGGERO AGATINO</v>
      </c>
      <c r="E1579" s="24" t="str">
        <f>VLOOKUP(A1579,[1]Sindaci!$A$2:$D$7774,4,0)</f>
        <v>_</v>
      </c>
    </row>
    <row r="1580" spans="1:5" x14ac:dyDescent="0.25">
      <c r="A1580" t="s">
        <v>1898</v>
      </c>
      <c r="B1580" t="str">
        <f>VLOOKUP(A1580,'PEC separato'!A1580:C9480,3,0)</f>
        <v>pec.comune.casteldilama.ap.it</v>
      </c>
      <c r="C1580" s="29">
        <f>VLOOKUP(A1580,SEZIONI!A1580:B9475,2,0)</f>
        <v>7</v>
      </c>
      <c r="D1580" t="str">
        <f>VLOOKUP(A1580,[1]Sindaci!$A$2:$B$7774,2,0)</f>
        <v>BOCHICCHIO MAURO</v>
      </c>
      <c r="E1580" s="24" t="str">
        <f>VLOOKUP(A1580,[1]Sindaci!$A$2:$D$7774,4,0)</f>
        <v>MOVIMENTO 5 STELLE</v>
      </c>
    </row>
    <row r="1581" spans="1:5" x14ac:dyDescent="0.25">
      <c r="A1581" t="s">
        <v>1899</v>
      </c>
      <c r="B1581" t="str">
        <f>VLOOKUP(A1581,'PEC separato'!A1581:C9481,3,0)</f>
        <v>postacertificata.org</v>
      </c>
      <c r="C1581" s="29">
        <f>VLOOKUP(A1581,SEZIONI!A1581:B9476,2,0)</f>
        <v>2</v>
      </c>
      <c r="D1581" t="str">
        <f>VLOOKUP(A1581,[1]Sindaci!$A$2:$B$7774,2,0)</f>
        <v>NOBILE GIUSEPPE</v>
      </c>
      <c r="E1581" s="24" t="str">
        <f>VLOOKUP(A1581,[1]Sindaci!$A$2:$D$7774,4,0)</f>
        <v>LISTA CIVICA: PROGETTO COMUNE</v>
      </c>
    </row>
    <row r="1582" spans="1:5" x14ac:dyDescent="0.25">
      <c r="A1582" t="s">
        <v>1900</v>
      </c>
      <c r="B1582" t="str">
        <f>VLOOKUP(A1582,'PEC separato'!A1582:C9482,3,0)</f>
        <v>pec.comnet-ra.it</v>
      </c>
      <c r="C1582" s="29">
        <f>VLOOKUP(A1582,SEZIONI!A1582:B9477,2,0)</f>
        <v>7</v>
      </c>
      <c r="D1582" t="str">
        <f>VLOOKUP(A1582,[1]Sindaci!$A$2:$B$7774,2,0)</f>
        <v>CARUSO ANGELO</v>
      </c>
      <c r="E1582" s="24" t="str">
        <f>VLOOKUP(A1582,[1]Sindaci!$A$2:$D$7774,4,0)</f>
        <v>LISTA CIVICA: CONTINUIT? PER IL PROGRESSO</v>
      </c>
    </row>
    <row r="1583" spans="1:5" x14ac:dyDescent="0.25">
      <c r="A1583" t="s">
        <v>1901</v>
      </c>
      <c r="B1583" t="str">
        <f>VLOOKUP(A1583,'PEC separato'!A1583:C9483,3,0)</f>
        <v>asmepec.it</v>
      </c>
      <c r="C1583" s="29">
        <f>VLOOKUP(A1583,SEZIONI!A1583:B9478,2,0)</f>
        <v>3</v>
      </c>
      <c r="D1583" t="str">
        <f>VLOOKUP(A1583,[1]Sindaci!$A$2:$B$7774,2,0)</f>
        <v>D'AVINO ANTONIO</v>
      </c>
      <c r="E1583" s="24" t="str">
        <f>VLOOKUP(A1583,[1]Sindaci!$A$2:$D$7774,4,0)</f>
        <v>LISTA CIVICA: GIUSTIZIA E PROGRESSO</v>
      </c>
    </row>
    <row r="1584" spans="1:5" x14ac:dyDescent="0.25">
      <c r="A1584" t="s">
        <v>1902</v>
      </c>
      <c r="B1584" t="str">
        <f>VLOOKUP(A1584,'PEC separato'!A1584:C9484,3,0)</f>
        <v>pec.comune.castelditora.ri.it</v>
      </c>
      <c r="C1584" s="29">
        <f>VLOOKUP(A1584,SEZIONI!A1584:B9479,2,0)</f>
        <v>1</v>
      </c>
      <c r="D1584" t="str">
        <f>VLOOKUP(A1584,[1]Sindaci!$A$2:$B$7774,2,0)</f>
        <v>D'ALESSANDRO CESARINA</v>
      </c>
      <c r="E1584" s="24" t="str">
        <f>VLOOKUP(A1584,[1]Sindaci!$A$2:$D$7774,4,0)</f>
        <v>LISTA CIVICA: INSIEME PER CASTEL DI TORA</v>
      </c>
    </row>
    <row r="1585" spans="1:5" x14ac:dyDescent="0.25">
      <c r="A1585" t="s">
        <v>1903</v>
      </c>
      <c r="B1585" t="str">
        <f>VLOOKUP(A1585,'PEC separato'!A1585:C9485,3,0)</f>
        <v>postacert.toscana.it</v>
      </c>
      <c r="C1585" s="29">
        <f>VLOOKUP(A1585,SEZIONI!A1585:B9480,2,0)</f>
        <v>5</v>
      </c>
      <c r="D1585" t="str">
        <f>VLOOKUP(A1585,[1]Sindaci!$A$2:$B$7774,2,0)</f>
        <v>RICCI LORENZO</v>
      </c>
      <c r="E1585" s="24" t="str">
        <f>VLOOKUP(A1585,[1]Sindaci!$A$2:$D$7774,4,0)</f>
        <v>LISTA CIVICA: IMPEGNO COMUNE</v>
      </c>
    </row>
    <row r="1586" spans="1:5" x14ac:dyDescent="0.25">
      <c r="A1586" t="s">
        <v>1904</v>
      </c>
      <c r="B1586" t="str">
        <f>VLOOKUP(A1586,'PEC separato'!A1586:C9486,3,0)</f>
        <v>pec.comunedicastelfrentano.it</v>
      </c>
      <c r="C1586" s="29">
        <f>VLOOKUP(A1586,SEZIONI!A1586:B9481,2,0)</f>
        <v>5</v>
      </c>
      <c r="D1586" t="str">
        <f>VLOOKUP(A1586,[1]Sindaci!$A$2:$B$7774,2,0)</f>
        <v>D'ANGELO GABRIELE</v>
      </c>
      <c r="E1586" s="24" t="str">
        <f>VLOOKUP(A1586,[1]Sindaci!$A$2:$D$7774,4,0)</f>
        <v>LISTA CIVICA: VIVIAMO CASTEL FRENTANO</v>
      </c>
    </row>
    <row r="1587" spans="1:5" x14ac:dyDescent="0.25">
      <c r="A1587" t="s">
        <v>1905</v>
      </c>
      <c r="B1587" t="str">
        <f>VLOOKUP(A1587,'PEC separato'!A1587:C9487,3,0)</f>
        <v>pec.regione.lombardia.it</v>
      </c>
      <c r="C1587" s="29">
        <f>VLOOKUP(A1587,SEZIONI!A1587:B9482,2,0)</f>
        <v>1</v>
      </c>
      <c r="D1587" t="str">
        <f>VLOOKUP(A1587,[1]Sindaci!$A$2:$B$7774,2,0)</f>
        <v>SONZOGNI GIORGIO</v>
      </c>
      <c r="E1587" s="24" t="str">
        <f>VLOOKUP(A1587,[1]Sindaci!$A$2:$D$7774,4,0)</f>
        <v>LISTA CIVICA: RINNOVAMENTO CASTEL GABBIANO</v>
      </c>
    </row>
    <row r="1588" spans="1:5" x14ac:dyDescent="0.25">
      <c r="A1588" t="s">
        <v>1906</v>
      </c>
      <c r="B1588" t="str">
        <f>VLOOKUP(A1588,'PEC separato'!A1588:C9488,3,0)</f>
        <v>pec.it</v>
      </c>
      <c r="C1588" s="29">
        <f>VLOOKUP(A1588,SEZIONI!A1588:B9483,2,0)</f>
        <v>8</v>
      </c>
      <c r="D1588" t="str">
        <f>VLOOKUP(A1588,[1]Sindaci!$A$2:$B$7774,2,0)</f>
        <v>DE ANGELIS ALBERTO</v>
      </c>
      <c r="E1588" s="24" t="str">
        <f>VLOOKUP(A1588,[1]Sindaci!$A$2:$D$7774,4,0)</f>
        <v>LISTA CIVICA: CASTEL GANDOLFO FUTURA</v>
      </c>
    </row>
    <row r="1589" spans="1:5" x14ac:dyDescent="0.25">
      <c r="A1589" t="s">
        <v>1907</v>
      </c>
      <c r="B1589" t="str">
        <f>VLOOKUP(A1589,'PEC separato'!A1589:C9489,3,0)</f>
        <v>postacert.umbria.it</v>
      </c>
      <c r="C1589" s="29">
        <f>VLOOKUP(A1589,SEZIONI!A1589:B9484,2,0)</f>
        <v>2</v>
      </c>
      <c r="D1589" t="str">
        <f>VLOOKUP(A1589,[1]Sindaci!$A$2:$B$7774,2,0)</f>
        <v>GARBINI ANDREA</v>
      </c>
      <c r="E1589" s="24" t="str">
        <f>VLOOKUP(A1589,[1]Sindaci!$A$2:$D$7774,4,0)</f>
        <v>LISTA CIVICA: CAMBIAMO CASTEL GIORGIO</v>
      </c>
    </row>
    <row r="1590" spans="1:5" x14ac:dyDescent="0.25">
      <c r="A1590" t="s">
        <v>1908</v>
      </c>
      <c r="B1590" t="str">
        <f>VLOOKUP(A1590,'PEC separato'!A1590:C9490,3,0)</f>
        <v>legalmail.it</v>
      </c>
      <c r="C1590" s="29">
        <f>VLOOKUP(A1590,SEZIONI!A1590:B9485,2,0)</f>
        <v>8</v>
      </c>
      <c r="D1590" t="str">
        <f>VLOOKUP(A1590,[1]Sindaci!$A$2:$B$7774,2,0)</f>
        <v>PRIGNACA ACHILLE</v>
      </c>
      <c r="E1590" s="24" t="str">
        <f>VLOOKUP(A1590,[1]Sindaci!$A$2:$D$7774,4,0)</f>
        <v>LEGA - FORZA ITALIA - FRATELLI D'ITALIA CON GIORGIA MELONI</v>
      </c>
    </row>
    <row r="1591" spans="1:5" x14ac:dyDescent="0.25">
      <c r="A1591" t="s">
        <v>1909</v>
      </c>
      <c r="B1591" t="str">
        <f>VLOOKUP(A1591,'PEC separato'!A1591:C9491,3,0)</f>
        <v>cert.provincia.bo.it</v>
      </c>
      <c r="C1591" s="29">
        <f>VLOOKUP(A1591,SEZIONI!A1591:B9486,2,0)</f>
        <v>4</v>
      </c>
      <c r="D1591" t="str">
        <f>VLOOKUP(A1591,[1]Sindaci!$A$2:$B$7774,2,0)</f>
        <v>FRANCESCHI CLAUDIO</v>
      </c>
      <c r="E1591" s="24" t="str">
        <f>VLOOKUP(A1591,[1]Sindaci!$A$2:$D$7774,4,0)</f>
        <v>LISTA CIVICA: INSIEME PER CASTEL GUELFO</v>
      </c>
    </row>
    <row r="1592" spans="1:5" x14ac:dyDescent="0.25">
      <c r="A1592" t="s">
        <v>1910</v>
      </c>
      <c r="B1592" t="str">
        <f>VLOOKUP(A1592,'PEC separato'!A1592:C9492,3,0)</f>
        <v>pec.comune.castel-ivano.tn.it</v>
      </c>
      <c r="C1592" s="29">
        <f>VLOOKUP(A1592,SEZIONI!A1592:B9487,2,0)</f>
        <v>4</v>
      </c>
      <c r="D1592" t="str">
        <f>VLOOKUP(A1592,[1]Sindaci!$A$2:$B$7774,2,0)</f>
        <v>VESCO ALBERTO</v>
      </c>
      <c r="E1592" s="24" t="str">
        <f>VLOOKUP(A1592,[1]Sindaci!$A$2:$D$7774,4,0)</f>
        <v>LISTA CIVICA: COSTRUIRE COMUNITA' | LISTA CIVICA: PER CASTEL IVANO | Lista Civica non pervenuta</v>
      </c>
    </row>
    <row r="1593" spans="1:5" x14ac:dyDescent="0.25">
      <c r="A1593" t="s">
        <v>1911</v>
      </c>
      <c r="B1593" t="str">
        <f>VLOOKUP(A1593,'PEC separato'!A1593:C9493,3,0)</f>
        <v>actaliscertymail.it</v>
      </c>
      <c r="C1593" s="29">
        <f>VLOOKUP(A1593,SEZIONI!A1593:B9488,2,0)</f>
        <v>6</v>
      </c>
      <c r="D1593" t="str">
        <f>VLOOKUP(A1593,[1]Sindaci!$A$2:$B$7774,2,0)</f>
        <v>NONNI MICHELE</v>
      </c>
      <c r="E1593" s="24" t="str">
        <f>VLOOKUP(A1593,[1]Sindaci!$A$2:$D$7774,4,0)</f>
        <v>LISTA CIVICA: TUTTA UN'ALTRA STORIA</v>
      </c>
    </row>
    <row r="1594" spans="1:5" x14ac:dyDescent="0.25">
      <c r="A1594" t="s">
        <v>1912</v>
      </c>
      <c r="B1594" t="str">
        <f>VLOOKUP(A1594,'PEC separato'!A1594:C9494,3,0)</f>
        <v>cert.provincia.bo.it</v>
      </c>
      <c r="C1594" s="29">
        <f>VLOOKUP(A1594,SEZIONI!A1594:B9489,2,0)</f>
        <v>16</v>
      </c>
      <c r="D1594" t="str">
        <f>VLOOKUP(A1594,[1]Sindaci!$A$2:$B$7774,2,0)</f>
        <v>GOTTARDI BELINDA</v>
      </c>
      <c r="E1594" s="24" t="str">
        <f>VLOOKUP(A1594,[1]Sindaci!$A$2:$D$7774,4,0)</f>
        <v>PARTITO DEMOCRATICO | LISTA CIVICA: BENE IN COMUNE</v>
      </c>
    </row>
    <row r="1595" spans="1:5" x14ac:dyDescent="0.25">
      <c r="A1595" t="s">
        <v>1913</v>
      </c>
      <c r="B1595" t="str">
        <f>VLOOKUP(A1595,'PEC separato'!A1595:C9495,3,0)</f>
        <v>pec.comune.castelmella.bs.it</v>
      </c>
      <c r="C1595" s="29">
        <f>VLOOKUP(A1595,SEZIONI!A1595:B9490,2,0)</f>
        <v>8</v>
      </c>
      <c r="D1595" t="str">
        <f>VLOOKUP(A1595,[1]Sindaci!$A$2:$B$7774,2,0)</f>
        <v>GUARNERI GIORGIO</v>
      </c>
      <c r="E1595" s="24" t="str">
        <f>VLOOKUP(A1595,[1]Sindaci!$A$2:$D$7774,4,0)</f>
        <v>LISTA COMPOSITA: LEGA SALVINI LOMBARDIA-FORZA ITALIA-FRATELLI D'ITALIA-CIVICA</v>
      </c>
    </row>
    <row r="1596" spans="1:5" x14ac:dyDescent="0.25">
      <c r="A1596" t="s">
        <v>1914</v>
      </c>
      <c r="B1596" t="str">
        <f>VLOOKUP(A1596,'PEC separato'!A1596:C9496,3,0)</f>
        <v>asmepec.it</v>
      </c>
      <c r="C1596" s="29">
        <f>VLOOKUP(A1596,SEZIONI!A1596:B9491,2,0)</f>
        <v>4</v>
      </c>
      <c r="D1596" t="str">
        <f>VLOOKUP(A1596,[1]Sindaci!$A$2:$B$7774,2,0)</f>
        <v>VILLANO CRISTOFORO</v>
      </c>
      <c r="E1596" s="24" t="str">
        <f>VLOOKUP(A1596,[1]Sindaci!$A$2:$D$7774,4,0)</f>
        <v>LISTA CIVICA: SI AMO CASTEL MORRONE</v>
      </c>
    </row>
    <row r="1597" spans="1:5" x14ac:dyDescent="0.25">
      <c r="A1597" t="s">
        <v>1915</v>
      </c>
      <c r="B1597" t="str">
        <f>VLOOKUP(A1597,'PEC separato'!A1597:C9497,3,0)</f>
        <v>postacert.umbria.it</v>
      </c>
      <c r="C1597" s="29">
        <f>VLOOKUP(A1597,SEZIONI!A1597:B9492,2,0)</f>
        <v>3</v>
      </c>
      <c r="D1597" t="str">
        <f>VLOOKUP(A1597,[1]Sindaci!$A$2:$B$7774,2,0)</f>
        <v>SABBATINI ELISA</v>
      </c>
      <c r="E1597" s="24" t="str">
        <f>VLOOKUP(A1597,[1]Sindaci!$A$2:$D$7774,4,0)</f>
        <v>LISTA CIVICA: VIVIAMO CASTEL RITALDI</v>
      </c>
    </row>
    <row r="1598" spans="1:5" x14ac:dyDescent="0.25">
      <c r="A1598" t="s">
        <v>1916</v>
      </c>
      <c r="B1598" t="str">
        <f>VLOOKUP(A1598,'PEC separato'!A1598:C9498,3,0)</f>
        <v>cert.ruparpiemonte.it</v>
      </c>
      <c r="C1598" s="29">
        <f>VLOOKUP(A1598,SEZIONI!A1598:B9493,2,0)</f>
        <v>1</v>
      </c>
      <c r="D1598" t="str">
        <f>VLOOKUP(A1598,[1]Sindaci!$A$2:$B$7774,2,0)</f>
        <v>IUPPA LUIGI</v>
      </c>
      <c r="E1598" s="24" t="str">
        <f>VLOOKUP(A1598,[1]Sindaci!$A$2:$D$7774,4,0)</f>
        <v>LISTA CIVICA: PAESAGGIO PITTORICO</v>
      </c>
    </row>
    <row r="1599" spans="1:5" x14ac:dyDescent="0.25">
      <c r="A1599" t="s">
        <v>1917</v>
      </c>
      <c r="B1599" t="str">
        <f>VLOOKUP(A1599,'PEC separato'!A1599:C9499,3,0)</f>
        <v>cert.poliscomuneamico.net</v>
      </c>
      <c r="C1599" s="29">
        <f>VLOOKUP(A1599,SEZIONI!A1599:B9494,2,0)</f>
        <v>2</v>
      </c>
      <c r="D1599" t="str">
        <f>VLOOKUP(A1599,[1]Sindaci!$A$2:$B$7774,2,0)</f>
        <v>ROZZONI LUIGI GIOVANNI</v>
      </c>
      <c r="E1599" s="24" t="str">
        <f>VLOOKUP(A1599,[1]Sindaci!$A$2:$D$7774,4,0)</f>
        <v>LISTA CIVICA: PROGETTO COMUNE</v>
      </c>
    </row>
    <row r="1600" spans="1:5" x14ac:dyDescent="0.25">
      <c r="A1600" t="s">
        <v>1918</v>
      </c>
      <c r="B1600" t="str">
        <f>VLOOKUP(A1600,'PEC separato'!A1600:C9500,3,0)</f>
        <v>pec.comune.castelsangiorgio.sa.it</v>
      </c>
      <c r="C1600" s="29">
        <f>VLOOKUP(A1600,SEZIONI!A1600:B9495,2,0)</f>
        <v>13</v>
      </c>
      <c r="D1600" t="str">
        <f>VLOOKUP(A1600,[1]Sindaci!$A$2:$B$7774,2,0)</f>
        <v>LANZARA PAOLA</v>
      </c>
      <c r="E1600" s="24" t="str">
        <f>VLOOKUP(A1600,[1]Sindaci!$A$2:$D$7774,4,0)</f>
        <v>LISTA CIVICA: IMPEGNO CIVICO</v>
      </c>
    </row>
    <row r="1601" spans="1:5" x14ac:dyDescent="0.25">
      <c r="A1601" t="s">
        <v>1919</v>
      </c>
      <c r="B1601" t="str">
        <f>VLOOKUP(A1601,'PEC separato'!A1601:C9501,3,0)</f>
        <v>sintranet.legalmail.it</v>
      </c>
      <c r="C1601" s="29">
        <f>VLOOKUP(A1601,SEZIONI!A1601:B9496,2,0)</f>
        <v>14</v>
      </c>
      <c r="D1601" t="str">
        <f>VLOOKUP(A1601,[1]Sindaci!$A$2:$B$7774,2,0)</f>
        <v>FONTANA LUCIA</v>
      </c>
      <c r="E1601" s="24" t="str">
        <f>VLOOKUP(A1601,[1]Sindaci!$A$2:$D$7774,4,0)</f>
        <v>LISTA COMPOSITA: FORZA ITALIA-LEGA SALVINI PREMIER-FRATELLI D'ITALIA</v>
      </c>
    </row>
    <row r="1602" spans="1:5" x14ac:dyDescent="0.25">
      <c r="A1602" t="s">
        <v>1920</v>
      </c>
      <c r="B1602" t="str">
        <f>VLOOKUP(A1602,'PEC separato'!A1602:C9502,3,0)</f>
        <v>postecert.it</v>
      </c>
      <c r="C1602" s="29">
        <f>VLOOKUP(A1602,SEZIONI!A1602:B9497,2,0)</f>
        <v>3</v>
      </c>
      <c r="D1602" t="str">
        <f>VLOOKUP(A1602,[1]Sindaci!$A$2:$B$7774,2,0)</f>
        <v>SCORZA GIUSEPPE</v>
      </c>
      <c r="E1602" s="24" t="str">
        <f>VLOOKUP(A1602,[1]Sindaci!$A$2:$D$7774,4,0)</f>
        <v>LISTA CIVICA: AVVENIRE PACE LIBERTA'</v>
      </c>
    </row>
    <row r="1603" spans="1:5" x14ac:dyDescent="0.25">
      <c r="A1603" t="s">
        <v>1921</v>
      </c>
      <c r="B1603" t="str">
        <f>VLOOKUP(A1603,'PEC separato'!A1603:C9503,3,0)</f>
        <v>postacert.toscana.it</v>
      </c>
      <c r="C1603" s="29">
        <f>VLOOKUP(A1603,SEZIONI!A1603:B9498,2,0)</f>
        <v>3</v>
      </c>
      <c r="D1603" t="str">
        <f>VLOOKUP(A1603,[1]Sindaci!$A$2:$B$7774,2,0)</f>
        <v>FANI ANTONIO</v>
      </c>
      <c r="E1603" s="24" t="str">
        <f>VLOOKUP(A1603,[1]Sindaci!$A$2:$D$7774,4,0)</f>
        <v>_</v>
      </c>
    </row>
    <row r="1604" spans="1:5" x14ac:dyDescent="0.25">
      <c r="A1604" t="s">
        <v>1922</v>
      </c>
      <c r="B1604" t="str">
        <f>VLOOKUP(A1604,'PEC separato'!A1604:C9504,3,0)</f>
        <v>pec.provincia.roma.it</v>
      </c>
      <c r="C1604" s="29">
        <f>VLOOKUP(A1604,SEZIONI!A1604:B9499,2,0)</f>
        <v>1</v>
      </c>
      <c r="D1604" t="str">
        <f>VLOOKUP(A1604,[1]Sindaci!$A$2:$B$7774,2,0)</f>
        <v>NARDI GIANPAOLO</v>
      </c>
      <c r="E1604" s="24" t="str">
        <f>VLOOKUP(A1604,[1]Sindaci!$A$2:$D$7774,4,0)</f>
        <v>LISTA CIVICA: UNITI PER CRESCERE</v>
      </c>
    </row>
    <row r="1605" spans="1:5" x14ac:dyDescent="0.25">
      <c r="A1605" t="s">
        <v>1923</v>
      </c>
      <c r="B1605" t="str">
        <f>VLOOKUP(A1605,'PEC separato'!A1605:C9505,3,0)</f>
        <v>cert.provincia.bo.it</v>
      </c>
      <c r="C1605" s="29">
        <f>VLOOKUP(A1605,SEZIONI!A1605:B9500,2,0)</f>
        <v>20</v>
      </c>
      <c r="D1605" t="str">
        <f>VLOOKUP(A1605,[1]Sindaci!$A$2:$B$7774,2,0)</f>
        <v>TINTI FAUSTO</v>
      </c>
      <c r="E1605" s="24" t="str">
        <f>VLOOKUP(A1605,[1]Sindaci!$A$2:$D$7774,4,0)</f>
        <v>LISTA CIVICA: UNITI AL CENTRO PER CASTELLO | LISTA CIVICA: CASTELLO IN COMUNE | LISTA CIVICA: CITT? FUTURA | PARTITO DEMOCRATICO</v>
      </c>
    </row>
    <row r="1606" spans="1:5" x14ac:dyDescent="0.25">
      <c r="A1606" t="s">
        <v>1924</v>
      </c>
      <c r="B1606" t="str">
        <f>VLOOKUP(A1606,'PEC separato'!A1606:C9506,3,0)</f>
        <v>postacert.toscana.it</v>
      </c>
      <c r="C1606" s="29">
        <f>VLOOKUP(A1606,SEZIONI!A1606:B9501,2,0)</f>
        <v>1</v>
      </c>
      <c r="D1606" t="str">
        <f>VLOOKUP(A1606,[1]Sindaci!$A$2:$B$7774,2,0)</f>
        <v>MARGIOTTA MARISA</v>
      </c>
      <c r="E1606" s="24" t="str">
        <f>VLOOKUP(A1606,[1]Sindaci!$A$2:$D$7774,4,0)</f>
        <v>LISTA CIVICA: INSIEME PER CASTEL SAN VINCENZO</v>
      </c>
    </row>
    <row r="1607" spans="1:5" x14ac:dyDescent="0.25">
      <c r="A1607" t="s">
        <v>1925</v>
      </c>
      <c r="B1607" t="str">
        <f>VLOOKUP(A1607,'PEC separato'!A1607:C9507,3,0)</f>
        <v>legalmail.it</v>
      </c>
      <c r="C1607" s="29">
        <f>VLOOKUP(A1607,SEZIONI!A1607:B9502,2,0)</f>
        <v>1</v>
      </c>
      <c r="D1607" t="str">
        <f>VLOOKUP(A1607,[1]Sindaci!$A$2:$B$7774,2,0)</f>
        <v>TADDEI LUIGI</v>
      </c>
      <c r="E1607" s="24" t="str">
        <f>VLOOKUP(A1607,[1]Sindaci!$A$2:$D$7774,4,0)</f>
        <v>LISTA CIVICA: UNITI PER CASTEL SANT'ANGELO</v>
      </c>
    </row>
    <row r="1608" spans="1:5" x14ac:dyDescent="0.25">
      <c r="A1608" t="s">
        <v>1926</v>
      </c>
      <c r="B1608" t="str">
        <f>VLOOKUP(A1608,'PEC separato'!A1608:C9508,3,0)</f>
        <v>pec.comunecastelsantelia.it</v>
      </c>
      <c r="C1608" s="29">
        <f>VLOOKUP(A1608,SEZIONI!A1608:B9503,2,0)</f>
        <v>2</v>
      </c>
      <c r="D1608" t="str">
        <f>VLOOKUP(A1608,[1]Sindaci!$A$2:$B$7774,2,0)</f>
        <v>GIROLAMI VINCENZO</v>
      </c>
      <c r="E1608" s="24" t="str">
        <f>VLOOKUP(A1608,[1]Sindaci!$A$2:$D$7774,4,0)</f>
        <v>LISTA CIVICA: CAMBIAMO INSIEME</v>
      </c>
    </row>
    <row r="1609" spans="1:5" x14ac:dyDescent="0.25">
      <c r="A1609" t="s">
        <v>1927</v>
      </c>
      <c r="B1609" t="str">
        <f>VLOOKUP(A1609,'PEC separato'!A1609:C9509,3,0)</f>
        <v>postacert.umbria.it</v>
      </c>
      <c r="C1609" s="29">
        <f>VLOOKUP(A1609,SEZIONI!A1609:B9504,2,0)</f>
        <v>5</v>
      </c>
      <c r="D1609" t="str">
        <f>VLOOKUP(A1609,[1]Sindaci!$A$2:$B$7774,2,0)</f>
        <v>LONGARONI DANIELE</v>
      </c>
      <c r="E1609" s="24" t="str">
        <f>VLOOKUP(A1609,[1]Sindaci!$A$2:$D$7774,4,0)</f>
        <v>LISTA CIVICA: CAMMINO COMUNE</v>
      </c>
    </row>
    <row r="1610" spans="1:5" x14ac:dyDescent="0.25">
      <c r="A1610" t="s">
        <v>1928</v>
      </c>
      <c r="B1610" t="str">
        <f>VLOOKUP(A1610,'PEC separato'!A1610:C9510,3,0)</f>
        <v>legalmail.it</v>
      </c>
      <c r="C1610" s="29">
        <f>VLOOKUP(A1610,SEZIONI!A1610:B9505,2,0)</f>
        <v>1</v>
      </c>
      <c r="D1610" t="str">
        <f>VLOOKUP(A1610,[1]Sindaci!$A$2:$B$7774,2,0)</f>
        <v>ODDERA GIAN STEFANO</v>
      </c>
      <c r="E1610" s="24" t="str">
        <f>VLOOKUP(A1610,[1]Sindaci!$A$2:$D$7774,4,0)</f>
        <v>_</v>
      </c>
    </row>
    <row r="1611" spans="1:5" x14ac:dyDescent="0.25">
      <c r="A1611" t="s">
        <v>1929</v>
      </c>
      <c r="B1611" t="str">
        <f>VLOOKUP(A1611,'PEC separato'!A1611:C9511,3,0)</f>
        <v>pec.comune.castelvolturno.ce.it</v>
      </c>
      <c r="C1611" s="29">
        <f>VLOOKUP(A1611,SEZIONI!A1611:B9506,2,0)</f>
        <v>19</v>
      </c>
      <c r="D1611" t="str">
        <f>VLOOKUP(A1611,[1]Sindaci!$A$2:$B$7774,2,0)</f>
        <v>PETRELLA LUIGI UMBERTO</v>
      </c>
      <c r="E1611" s="24" t="str">
        <f>VLOOKUP(A1611,[1]Sindaci!$A$2:$D$7774,4,0)</f>
        <v>FRATELLI D'ITALIA | LEGA SALVINI | LISTA CIVICA: RINASCITA LITORALE DOMITIO | FORZA ITALIA</v>
      </c>
    </row>
    <row r="1612" spans="1:5" x14ac:dyDescent="0.25">
      <c r="A1612" t="s">
        <v>1930</v>
      </c>
      <c r="B1612" t="str">
        <f>VLOOKUP(A1612,'PEC separato'!A1612:C9512,3,0)</f>
        <v>cert.ip-veneto.net</v>
      </c>
      <c r="C1612" s="29">
        <f>VLOOKUP(A1612,SEZIONI!A1612:B9507,2,0)</f>
        <v>2</v>
      </c>
      <c r="D1612" t="str">
        <f>VLOOKUP(A1612,[1]Sindaci!$A$2:$B$7774,2,0)</f>
        <v>BERNARDINELLO RICCARDO</v>
      </c>
      <c r="E1612" s="24" t="str">
        <f>VLOOKUP(A1612,[1]Sindaci!$A$2:$D$7774,4,0)</f>
        <v>LISTA CIVICA: LINEAFUTURA PER CASTELBALDO</v>
      </c>
    </row>
    <row r="1613" spans="1:5" x14ac:dyDescent="0.25">
      <c r="A1613" t="s">
        <v>1931</v>
      </c>
      <c r="B1613" t="str">
        <f>VLOOKUP(A1613,'PEC separato'!A1613:C9513,3,0)</f>
        <v>pec.regione.lombardia.it</v>
      </c>
      <c r="C1613" s="29">
        <f>VLOOKUP(A1613,SEZIONI!A1613:B9508,2,0)</f>
        <v>3</v>
      </c>
      <c r="D1613" t="str">
        <f>VLOOKUP(A1613,[1]Sindaci!$A$2:$B$7774,2,0)</f>
        <v>GAZZANI MASSIMILIANO</v>
      </c>
      <c r="E1613" s="24" t="str">
        <f>VLOOKUP(A1613,[1]Sindaci!$A$2:$D$7774,4,0)</f>
        <v>LISTA CIVICA: CRESCENDO CON CASTELBELFORTE</v>
      </c>
    </row>
    <row r="1614" spans="1:5" x14ac:dyDescent="0.25">
      <c r="A1614" t="s">
        <v>1932</v>
      </c>
      <c r="B1614" t="str">
        <f>VLOOKUP(A1614,'PEC separato'!A1614:C9514,3,0)</f>
        <v>pa.postacertificata.gov.it</v>
      </c>
      <c r="C1614" s="29">
        <f>VLOOKUP(A1614,SEZIONI!A1614:B9509,2,0)</f>
        <v>4</v>
      </c>
      <c r="D1614" t="str">
        <f>VLOOKUP(A1614,[1]Sindaci!$A$2:$B$7774,2,0)</f>
        <v>CESARONI ANDREA</v>
      </c>
      <c r="E1614" s="24" t="str">
        <f>VLOOKUP(A1614,[1]Sindaci!$A$2:$D$7774,4,0)</f>
        <v>LISTA CIVICA: UNITI PER CASTELBELLINO</v>
      </c>
    </row>
    <row r="1615" spans="1:5" x14ac:dyDescent="0.25">
      <c r="A1615" t="s">
        <v>7891</v>
      </c>
      <c r="B1615" t="str">
        <f>VLOOKUP(A1615,'PEC separato'!A1615:C9515,3,0)</f>
        <v>legalmail.it</v>
      </c>
      <c r="C1615" s="29">
        <f>VLOOKUP(A1615,SEZIONI!A1615:B9510,2,0)</f>
        <v>3</v>
      </c>
      <c r="D1615" t="str">
        <f>VLOOKUP(A1615,[1]Sindaci!$A$2:$B$7774,2,0)</f>
        <v>TAPPEINER GUSTAV ERICH</v>
      </c>
      <c r="E1615" s="24" t="str">
        <f>VLOOKUP(A1615,[1]Sindaci!$A$2:$D$7774,4,0)</f>
        <v>_</v>
      </c>
    </row>
    <row r="1616" spans="1:5" x14ac:dyDescent="0.25">
      <c r="A1616" t="s">
        <v>1933</v>
      </c>
      <c r="B1616" t="str">
        <f>VLOOKUP(A1616,'PEC separato'!A1616:C9516,3,0)</f>
        <v>legalmail.it</v>
      </c>
      <c r="C1616" s="29">
        <f>VLOOKUP(A1616,SEZIONI!A1616:B9511,2,0)</f>
        <v>1</v>
      </c>
      <c r="D1616" t="str">
        <f>VLOOKUP(A1616,[1]Sindaci!$A$2:$B$7774,2,0)</f>
        <v>AURAME FRANCO</v>
      </c>
      <c r="E1616" s="24" t="str">
        <f>VLOOKUP(A1616,[1]Sindaci!$A$2:$D$7774,4,0)</f>
        <v>LISTA CIVICA: PER CASTELBIANCO</v>
      </c>
    </row>
    <row r="1617" spans="1:5" x14ac:dyDescent="0.25">
      <c r="A1617" t="s">
        <v>1934</v>
      </c>
      <c r="B1617" t="str">
        <f>VLOOKUP(A1617,'PEC separato'!A1617:C9517,3,0)</f>
        <v>legalmail.it</v>
      </c>
      <c r="C1617" s="29">
        <f>VLOOKUP(A1617,SEZIONI!A1617:B9512,2,0)</f>
        <v>1</v>
      </c>
      <c r="D1617" t="str">
        <f>VLOOKUP(A1617,[1]Sindaci!$A$2:$B$7774,2,0)</f>
        <v>MARRONE NICOLA</v>
      </c>
      <c r="E1617" s="24" t="str">
        <f>VLOOKUP(A1617,[1]Sindaci!$A$2:$D$7774,4,0)</f>
        <v>LISTA CIVICA: PROGETTO CASTELBOTTACCIO</v>
      </c>
    </row>
    <row r="1618" spans="1:5" x14ac:dyDescent="0.25">
      <c r="A1618" t="s">
        <v>1935</v>
      </c>
      <c r="B1618" t="str">
        <f>VLOOKUP(A1618,'PEC separato'!A1618:C9518,3,0)</f>
        <v>pec.it</v>
      </c>
      <c r="C1618" s="29">
        <f>VLOOKUP(A1618,SEZIONI!A1618:B9513,2,0)</f>
        <v>10</v>
      </c>
      <c r="D1618" t="str">
        <f>VLOOKUP(A1618,[1]Sindaci!$A$2:$B$7774,2,0)</f>
        <v>CICERO MARIO</v>
      </c>
      <c r="E1618" s="24" t="str">
        <f>VLOOKUP(A1618,[1]Sindaci!$A$2:$D$7774,4,0)</f>
        <v>LISTA CIVICA: DEMOCRATICI PER CASTELBUONO-MARIO CICERO Sindaco</v>
      </c>
    </row>
    <row r="1619" spans="1:5" x14ac:dyDescent="0.25">
      <c r="A1619" t="s">
        <v>1936</v>
      </c>
      <c r="B1619" t="str">
        <f>VLOOKUP(A1619,'PEC separato'!A1619:C9519,3,0)</f>
        <v>asmepec.it</v>
      </c>
      <c r="C1619" s="29">
        <f>VLOOKUP(A1619,SEZIONI!A1619:B9514,2,0)</f>
        <v>3</v>
      </c>
      <c r="D1619" t="str">
        <f>VLOOKUP(A1619,[1]Sindaci!$A$2:$B$7774,2,0)</f>
        <v>FORZIATI ANTONIO</v>
      </c>
      <c r="E1619" s="24" t="str">
        <f>VLOOKUP(A1619,[1]Sindaci!$A$2:$D$7774,4,0)</f>
        <v>LISTA CIVICA: IL CAMPANILE</v>
      </c>
    </row>
    <row r="1620" spans="1:5" x14ac:dyDescent="0.25">
      <c r="A1620" t="s">
        <v>1937</v>
      </c>
      <c r="B1620" t="str">
        <f>VLOOKUP(A1620,'PEC separato'!A1620:C9520,3,0)</f>
        <v>pec.comune.castelcovati.bs.it</v>
      </c>
      <c r="C1620" s="29">
        <f>VLOOKUP(A1620,SEZIONI!A1620:B9515,2,0)</f>
        <v>4</v>
      </c>
      <c r="D1620" t="str">
        <f>VLOOKUP(A1620,[1]Sindaci!$A$2:$B$7774,2,0)</f>
        <v>PIZZAMIGLIO ALESSANDRA</v>
      </c>
      <c r="E1620" s="24" t="str">
        <f>VLOOKUP(A1620,[1]Sindaci!$A$2:$D$7774,4,0)</f>
        <v>LEGA - CIVICA</v>
      </c>
    </row>
    <row r="1621" spans="1:5" x14ac:dyDescent="0.25">
      <c r="A1621" t="s">
        <v>1938</v>
      </c>
      <c r="B1621" t="str">
        <f>VLOOKUP(A1621,'PEC separato'!A1621:C9521,3,0)</f>
        <v>pecveneto.it</v>
      </c>
      <c r="C1621" s="29">
        <f>VLOOKUP(A1621,SEZIONI!A1621:B9516,2,0)</f>
        <v>2</v>
      </c>
      <c r="D1621" t="str">
        <f>VLOOKUP(A1621,[1]Sindaci!$A$2:$B$7774,2,0)</f>
        <v>MARES PAOLO</v>
      </c>
      <c r="E1621" s="24" t="str">
        <f>VLOOKUP(A1621,[1]Sindaci!$A$2:$D$7774,4,0)</f>
        <v>LISTA CIVICA: CASTELCUCCO NUOVA</v>
      </c>
    </row>
    <row r="1622" spans="1:5" x14ac:dyDescent="0.25">
      <c r="A1622" t="s">
        <v>1939</v>
      </c>
      <c r="B1622" t="str">
        <f>VLOOKUP(A1622,'PEC separato'!A1622:C9522,3,0)</f>
        <v>pec.comune.casteldaccia.pa.it</v>
      </c>
      <c r="C1622" s="29">
        <f>VLOOKUP(A1622,SEZIONI!A1622:B9517,2,0)</f>
        <v>9</v>
      </c>
      <c r="D1622" t="str">
        <f>VLOOKUP(A1622,[1]Sindaci!$A$2:$B$7774,2,0)</f>
        <v>DI GIACINTO GIOVANNI</v>
      </c>
      <c r="E1622" s="24" t="str">
        <f>VLOOKUP(A1622,[1]Sindaci!$A$2:$D$7774,4,0)</f>
        <v>_</v>
      </c>
    </row>
    <row r="1623" spans="1:5" x14ac:dyDescent="0.25">
      <c r="A1623" t="s">
        <v>1940</v>
      </c>
      <c r="B1623" t="str">
        <f>VLOOKUP(A1623,'PEC separato'!A1623:C9523,3,0)</f>
        <v>pec.it</v>
      </c>
      <c r="C1623" s="29">
        <f>VLOOKUP(A1623,SEZIONI!A1623:B9518,2,0)</f>
        <v>1</v>
      </c>
      <c r="D1623" t="str">
        <f>VLOOKUP(A1623,[1]Sindaci!$A$2:$B$7774,2,0)</f>
        <v>TONIELLI FABIANO</v>
      </c>
      <c r="E1623" s="24" t="str">
        <f>VLOOKUP(A1623,[1]Sindaci!$A$2:$D$7774,4,0)</f>
        <v>LISTA CIVICA: NOI PER CASTELDELCI</v>
      </c>
    </row>
    <row r="1624" spans="1:5" x14ac:dyDescent="0.25">
      <c r="A1624" t="s">
        <v>1941</v>
      </c>
      <c r="B1624" t="str">
        <f>VLOOKUP(A1624,'PEC separato'!A1624:C9524,3,0)</f>
        <v>cert.ruparpiemonte.it</v>
      </c>
      <c r="C1624" s="29">
        <f>VLOOKUP(A1624,SEZIONI!A1624:B9519,2,0)</f>
        <v>1</v>
      </c>
      <c r="D1624" t="str">
        <f>VLOOKUP(A1624,[1]Sindaci!$A$2:$B$7774,2,0)</f>
        <v>AMORISCO DOMENICO</v>
      </c>
      <c r="E1624" s="24" t="str">
        <f>VLOOKUP(A1624,[1]Sindaci!$A$2:$D$7774,4,0)</f>
        <v>LISTA CIVICA: SI AMO CASTELDELFINO</v>
      </c>
    </row>
    <row r="1625" spans="1:5" x14ac:dyDescent="0.25">
      <c r="A1625" t="s">
        <v>1942</v>
      </c>
      <c r="B1625" t="str">
        <f>VLOOKUP(A1625,'PEC separato'!A1625:C9525,3,0)</f>
        <v>pec.regione.lombardia.it</v>
      </c>
      <c r="C1625" s="29">
        <f>VLOOKUP(A1625,SEZIONI!A1625:B9520,2,0)</f>
        <v>1</v>
      </c>
      <c r="D1625" t="str">
        <f>VLOOKUP(A1625,[1]Sindaci!$A$2:$B$7774,2,0)</f>
        <v>VACCARI PIERROMEO</v>
      </c>
      <c r="E1625" s="24" t="str">
        <f>VLOOKUP(A1625,[1]Sindaci!$A$2:$D$7774,4,0)</f>
        <v>LISTA CIVICA: INSIEME PER CASTELDIDONE</v>
      </c>
    </row>
    <row r="1626" spans="1:5" x14ac:dyDescent="0.25">
      <c r="A1626" t="s">
        <v>1943</v>
      </c>
      <c r="B1626" t="str">
        <f>VLOOKUP(A1626,'PEC separato'!A1626:C9526,3,0)</f>
        <v>pec.it</v>
      </c>
      <c r="C1626" s="29">
        <f>VLOOKUP(A1626,SEZIONI!A1626:B9521,2,0)</f>
        <v>16</v>
      </c>
      <c r="D1626" t="str">
        <f>VLOOKUP(A1626,[1]Sindaci!$A$2:$B$7774,2,0)</f>
        <v>ASCANI ROBERTO</v>
      </c>
      <c r="E1626" s="24" t="str">
        <f>VLOOKUP(A1626,[1]Sindaci!$A$2:$D$7774,4,0)</f>
        <v>LISTA CIVICA: CASTELFIDARDO FUTURA | MOVIMENTO 5 STELLE</v>
      </c>
    </row>
    <row r="1627" spans="1:5" x14ac:dyDescent="0.25">
      <c r="A1627" t="s">
        <v>1944</v>
      </c>
      <c r="B1627" t="str">
        <f>VLOOKUP(A1627,'PEC separato'!A1627:C9527,3,0)</f>
        <v>postacert.toscana.it</v>
      </c>
      <c r="C1627" s="29">
        <f>VLOOKUP(A1627,SEZIONI!A1627:B9522,2,0)</f>
        <v>18</v>
      </c>
      <c r="D1627" t="str">
        <f>VLOOKUP(A1627,[1]Sindaci!$A$2:$B$7774,2,0)</f>
        <v>FALORNI ALESSIO</v>
      </c>
      <c r="E1627" s="24" t="str">
        <f>VLOOKUP(A1627,[1]Sindaci!$A$2:$D$7774,4,0)</f>
        <v>LISTA CIVICA: NOI PER CASTELLO | LISTA CIVICA: CITTADINI A SINISTRA | PARTITO DEMOCRATICO</v>
      </c>
    </row>
    <row r="1628" spans="1:5" x14ac:dyDescent="0.25">
      <c r="A1628" t="s">
        <v>1945</v>
      </c>
      <c r="B1628" t="str">
        <f>VLOOKUP(A1628,'PEC separato'!A1628:C9528,3,0)</f>
        <v>pec.it</v>
      </c>
      <c r="C1628" s="29">
        <f>VLOOKUP(A1628,SEZIONI!A1628:B9523,2,0)</f>
        <v>5</v>
      </c>
      <c r="D1628" t="str">
        <f>VLOOKUP(A1628,[1]Sindaci!$A$2:$B$7774,2,0)</f>
        <v>POMPEO ANGELO FELICE</v>
      </c>
      <c r="E1628" s="24" t="str">
        <f>VLOOKUP(A1628,[1]Sindaci!$A$2:$D$7774,4,0)</f>
        <v>LISTA CIVICA: CASTELFORTE RINASCE</v>
      </c>
    </row>
    <row r="1629" spans="1:5" x14ac:dyDescent="0.25">
      <c r="A1629" t="s">
        <v>1946</v>
      </c>
      <c r="B1629" t="str">
        <f>VLOOKUP(A1629,'PEC separato'!A1629:C9529,3,0)</f>
        <v>pec.comune.castelfranci.av.it</v>
      </c>
      <c r="C1629" s="29">
        <f>VLOOKUP(A1629,SEZIONI!A1629:B9524,2,0)</f>
        <v>3</v>
      </c>
      <c r="D1629" t="str">
        <f>VLOOKUP(A1629,[1]Sindaci!$A$2:$B$7774,2,0)</f>
        <v>CRESTA GENEROSO</v>
      </c>
      <c r="E1629" s="24" t="str">
        <f>VLOOKUP(A1629,[1]Sindaci!$A$2:$D$7774,4,0)</f>
        <v>LISTA CIVICA: LA SVOLTA CONTINUA</v>
      </c>
    </row>
    <row r="1630" spans="1:5" x14ac:dyDescent="0.25">
      <c r="A1630" t="s">
        <v>1947</v>
      </c>
      <c r="B1630" t="str">
        <f>VLOOKUP(A1630,'PEC separato'!A1630:C9530,3,0)</f>
        <v>postacert.toscana.it</v>
      </c>
      <c r="C1630" s="29">
        <f>VLOOKUP(A1630,SEZIONI!A1630:B9525,2,0)</f>
        <v>11</v>
      </c>
      <c r="D1630" t="str">
        <f>VLOOKUP(A1630,[1]Sindaci!$A$2:$B$7774,2,0)</f>
        <v>TOTI GABRIELE</v>
      </c>
      <c r="E1630" s="24" t="str">
        <f>VLOOKUP(A1630,[1]Sindaci!$A$2:$D$7774,4,0)</f>
        <v>LISTA CIVICA: UNITI PER CASTELFRANCO</v>
      </c>
    </row>
    <row r="1631" spans="1:5" x14ac:dyDescent="0.25">
      <c r="A1631" t="s">
        <v>1948</v>
      </c>
      <c r="B1631" t="str">
        <f>VLOOKUP(A1631,'PEC separato'!A1631:C9531,3,0)</f>
        <v>cert.comune.castelfranco-emilia.mo.it</v>
      </c>
      <c r="C1631" s="29">
        <f>VLOOKUP(A1631,SEZIONI!A1631:B9526,2,0)</f>
        <v>26</v>
      </c>
      <c r="D1631" t="str">
        <f>VLOOKUP(A1631,[1]Sindaci!$A$2:$B$7774,2,0)</f>
        <v>GARGANO GIOVANNI</v>
      </c>
      <c r="E1631" s="24" t="str">
        <f>VLOOKUP(A1631,[1]Sindaci!$A$2:$D$7774,4,0)</f>
        <v>_</v>
      </c>
    </row>
    <row r="1632" spans="1:5" x14ac:dyDescent="0.25">
      <c r="A1632" t="s">
        <v>1949</v>
      </c>
      <c r="B1632" t="str">
        <f>VLOOKUP(A1632,'PEC separato'!A1632:C9532,3,0)</f>
        <v>asmepec.it</v>
      </c>
      <c r="C1632" s="29">
        <f>VLOOKUP(A1632,SEZIONI!A1632:B9527,2,0)</f>
        <v>2</v>
      </c>
      <c r="D1632" t="str">
        <f>VLOOKUP(A1632,[1]Sindaci!$A$2:$B$7774,2,0)</f>
        <v>GIALLONARDO ANDREA</v>
      </c>
      <c r="E1632" s="24" t="str">
        <f>VLOOKUP(A1632,[1]Sindaci!$A$2:$D$7774,4,0)</f>
        <v>_</v>
      </c>
    </row>
    <row r="1633" spans="1:5" x14ac:dyDescent="0.25">
      <c r="A1633" t="s">
        <v>1950</v>
      </c>
      <c r="B1633" t="str">
        <f>VLOOKUP(A1633,'PEC separato'!A1633:C9533,3,0)</f>
        <v>pec.comune.castelfranco-piandisco.ar.it</v>
      </c>
      <c r="C1633" s="29">
        <f>VLOOKUP(A1633,SEZIONI!A1633:B9528,2,0)</f>
        <v>8</v>
      </c>
      <c r="D1633" t="str">
        <f>VLOOKUP(A1633,[1]Sindaci!$A$2:$B$7774,2,0)</f>
        <v>CACIOLI ENZO</v>
      </c>
      <c r="E1633" s="24" t="str">
        <f>VLOOKUP(A1633,[1]Sindaci!$A$2:$D$7774,4,0)</f>
        <v>LISTA CIVICA: PROGETTO COMUNE CENTROSINISTRA</v>
      </c>
    </row>
    <row r="1634" spans="1:5" x14ac:dyDescent="0.25">
      <c r="A1634" t="s">
        <v>1951</v>
      </c>
      <c r="B1634" t="str">
        <f>VLOOKUP(A1634,'PEC separato'!A1634:C9534,3,0)</f>
        <v>pecveneto.it</v>
      </c>
      <c r="C1634" s="29">
        <f>VLOOKUP(A1634,SEZIONI!A1634:B9529,2,0)</f>
        <v>32</v>
      </c>
      <c r="D1634" t="str">
        <f>VLOOKUP(A1634,[1]Sindaci!$A$2:$B$7774,2,0)</f>
        <v>MARCON STEFANO</v>
      </c>
      <c r="E1634" s="24" t="str">
        <f>VLOOKUP(A1634,[1]Sindaci!$A$2:$D$7774,4,0)</f>
        <v>FORZA ITALIA | LISTA CIVICA: MARCON SINDACO | FRATELLI D'ITALIA | LEGA SALVINI</v>
      </c>
    </row>
    <row r="1635" spans="1:5" x14ac:dyDescent="0.25">
      <c r="A1635" t="s">
        <v>1952</v>
      </c>
      <c r="B1635" t="str">
        <f>VLOOKUP(A1635,'PEC separato'!A1635:C9535,3,0)</f>
        <v>pec.it</v>
      </c>
      <c r="C1635" s="29">
        <f>VLOOKUP(A1635,SEZIONI!A1635:B9530,2,0)</f>
        <v>2</v>
      </c>
      <c r="D1635" t="str">
        <f>VLOOKUP(A1635,[1]Sindaci!$A$2:$B$7774,2,0)</f>
        <v>SALTARELLI DANIELE</v>
      </c>
      <c r="E1635" s="24" t="str">
        <f>VLOOKUP(A1635,[1]Sindaci!$A$2:$D$7774,4,0)</f>
        <v>LISTA CIVICA: PROGETTO CASTELGERUNDO</v>
      </c>
    </row>
    <row r="1636" spans="1:5" x14ac:dyDescent="0.25">
      <c r="A1636" t="s">
        <v>1953</v>
      </c>
      <c r="B1636" t="str">
        <f>VLOOKUP(A1636,'PEC separato'!A1636:C9536,3,0)</f>
        <v>cert.ip-veneto.net</v>
      </c>
      <c r="C1636" s="29">
        <f>VLOOKUP(A1636,SEZIONI!A1636:B9531,2,0)</f>
        <v>5</v>
      </c>
      <c r="D1636" t="str">
        <f>VLOOKUP(A1636,[1]Sindaci!$A$2:$B$7774,2,0)</f>
        <v>DORANTANI DAVIDE</v>
      </c>
      <c r="E1636" s="24" t="str">
        <f>VLOOKUP(A1636,[1]Sindaci!$A$2:$D$7774,4,0)</f>
        <v>_</v>
      </c>
    </row>
    <row r="1637" spans="1:5" x14ac:dyDescent="0.25">
      <c r="A1637" t="s">
        <v>1954</v>
      </c>
      <c r="B1637" t="str">
        <f>VLOOKUP(A1637,'PEC separato'!A1637:C9537,3,0)</f>
        <v>cert.ruparbasilicata.it</v>
      </c>
      <c r="C1637" s="29">
        <f>VLOOKUP(A1637,SEZIONI!A1637:B9532,2,0)</f>
        <v>2</v>
      </c>
      <c r="D1637" t="str">
        <f>VLOOKUP(A1637,[1]Sindaci!$A$2:$B$7774,2,0)</f>
        <v>CIANCI FRANCESCO</v>
      </c>
      <c r="E1637" s="24" t="str">
        <f>VLOOKUP(A1637,[1]Sindaci!$A$2:$D$7774,4,0)</f>
        <v>LISTA CIVICA: CASTELGRANDE LA NOSTRA TERRA</v>
      </c>
    </row>
    <row r="1638" spans="1:5" x14ac:dyDescent="0.25">
      <c r="A1638" t="s">
        <v>1955</v>
      </c>
      <c r="B1638" t="str">
        <f>VLOOKUP(A1638,'PEC separato'!A1638:C9538,3,0)</f>
        <v>pecveneto.it</v>
      </c>
      <c r="C1638" s="29">
        <f>VLOOKUP(A1638,SEZIONI!A1638:B9533,2,0)</f>
        <v>2</v>
      </c>
      <c r="D1638" t="str">
        <f>VLOOKUP(A1638,[1]Sindaci!$A$2:$B$7774,2,0)</f>
        <v>PASSERINI MAURIZIO</v>
      </c>
      <c r="E1638" s="24" t="str">
        <f>VLOOKUP(A1638,[1]Sindaci!$A$2:$D$7774,4,0)</f>
        <v>LISTA CIVICA: UN FUTURO PER CASTELGUGLIELMO</v>
      </c>
    </row>
    <row r="1639" spans="1:5" x14ac:dyDescent="0.25">
      <c r="A1639" t="s">
        <v>1956</v>
      </c>
      <c r="B1639" t="str">
        <f>VLOOKUP(A1639,'PEC separato'!A1639:C9539,3,0)</f>
        <v>pec.it</v>
      </c>
      <c r="C1639" s="29">
        <f>VLOOKUP(A1639,SEZIONI!A1639:B9534,2,0)</f>
        <v>1</v>
      </c>
      <c r="D1639" t="e">
        <f>VLOOKUP(A1639,[1]Sindaci!$A$2:$B$7774,2,0)</f>
        <v>#N/A</v>
      </c>
      <c r="E1639" s="24" t="e">
        <f>VLOOKUP(A1639,[1]Sindaci!$A$2:$D$7774,4,0)</f>
        <v>#N/A</v>
      </c>
    </row>
    <row r="1640" spans="1:5" x14ac:dyDescent="0.25">
      <c r="A1640" t="s">
        <v>1961</v>
      </c>
      <c r="B1640" t="str">
        <f>VLOOKUP(A1640,'PEC separato'!A1640:C9540,3,0)</f>
        <v>cert.ruparpiemonte.it</v>
      </c>
      <c r="C1640" s="29">
        <f>VLOOKUP(A1640,SEZIONI!A1640:B9535,2,0)</f>
        <v>11</v>
      </c>
      <c r="D1640" t="str">
        <f>VLOOKUP(A1640,[1]Sindaci!$A$2:$B$7774,2,0)</f>
        <v>RIZZO MARCO</v>
      </c>
      <c r="E1640" s="24" t="str">
        <f>VLOOKUP(A1640,[1]Sindaci!$A$2:$D$7774,4,0)</f>
        <v>LISTA CIVICA: CASTELLABATE RINASCE</v>
      </c>
    </row>
    <row r="1641" spans="1:5" x14ac:dyDescent="0.25">
      <c r="A1641" t="s">
        <v>1962</v>
      </c>
      <c r="B1641" t="str">
        <f>VLOOKUP(A1641,'PEC separato'!A1641:C9541,3,0)</f>
        <v>sintranet.legalmail.it</v>
      </c>
      <c r="C1641" s="29">
        <f>VLOOKUP(A1641,SEZIONI!A1641:B9536,2,0)</f>
        <v>1</v>
      </c>
      <c r="D1641" t="str">
        <f>VLOOKUP(A1641,[1]Sindaci!$A$2:$B$7774,2,0)</f>
        <v>PEROZZI GIUSEPPINA</v>
      </c>
      <c r="E1641" s="24" t="str">
        <f>VLOOKUP(A1641,[1]Sindaci!$A$2:$D$7774,4,0)</f>
        <v>_</v>
      </c>
    </row>
    <row r="1642" spans="1:5" x14ac:dyDescent="0.25">
      <c r="A1642" t="s">
        <v>1957</v>
      </c>
      <c r="B1642" t="str">
        <f>VLOOKUP(A1642,'PEC separato'!A1642:C9542,3,0)</f>
        <v>postacert.toscana.it</v>
      </c>
      <c r="C1642" s="29">
        <f>VLOOKUP(A1642,SEZIONI!A1642:B9537,2,0)</f>
        <v>3</v>
      </c>
      <c r="D1642" t="str">
        <f>VLOOKUP(A1642,[1]Sindaci!$A$2:$B$7774,2,0)</f>
        <v>AMERIO ELISA</v>
      </c>
      <c r="E1642" s="24" t="str">
        <f>VLOOKUP(A1642,[1]Sindaci!$A$2:$D$7774,4,0)</f>
        <v>LISTA CIVICA: CASTELL'ALFERO IN CAMMINO</v>
      </c>
    </row>
    <row r="1643" spans="1:5" x14ac:dyDescent="0.25">
      <c r="A1643" t="s">
        <v>1963</v>
      </c>
      <c r="B1643" t="str">
        <f>VLOOKUP(A1643,'PEC separato'!A1643:C9543,3,0)</f>
        <v>pec.it</v>
      </c>
      <c r="C1643" s="29">
        <f>VLOOKUP(A1643,SEZIONI!A1643:B9538,2,0)</f>
        <v>7</v>
      </c>
      <c r="D1643" t="str">
        <f>VLOOKUP(A1643,[1]Sindaci!$A$2:$B$7774,2,0)</f>
        <v>ROCCI ANICETO</v>
      </c>
      <c r="E1643" s="24" t="str">
        <f>VLOOKUP(A1643,[1]Sindaci!$A$2:$D$7774,4,0)</f>
        <v>LISTA CIVICA: INSIEME PER CASTELLALTO</v>
      </c>
    </row>
    <row r="1644" spans="1:5" x14ac:dyDescent="0.25">
      <c r="A1644" t="s">
        <v>1964</v>
      </c>
      <c r="B1644" t="str">
        <f>VLOOKUP(A1644,'PEC separato'!A1644:C9544,3,0)</f>
        <v>pec.it</v>
      </c>
      <c r="C1644" s="29">
        <f>VLOOKUP(A1644,SEZIONI!A1644:B9539,2,0)</f>
        <v>16</v>
      </c>
      <c r="D1644" t="str">
        <f>VLOOKUP(A1644,[1]Sindaci!$A$2:$B$7774,2,0)</f>
        <v>RIZZO NICOLO'</v>
      </c>
      <c r="E1644" s="24" t="str">
        <f>VLOOKUP(A1644,[1]Sindaci!$A$2:$D$7774,4,0)</f>
        <v>LISTA CIVICA: OLTRE CON RIZZO SINDACO</v>
      </c>
    </row>
    <row r="1645" spans="1:5" x14ac:dyDescent="0.25">
      <c r="A1645" t="s">
        <v>1965</v>
      </c>
      <c r="B1645" t="str">
        <f>VLOOKUP(A1645,'PEC separato'!A1645:C9545,3,0)</f>
        <v>pec.it</v>
      </c>
      <c r="C1645" s="29">
        <f>VLOOKUP(A1645,SEZIONI!A1645:B9540,2,0)</f>
        <v>65</v>
      </c>
      <c r="D1645" t="e">
        <f>VLOOKUP(A1645,[1]Sindaci!$A$2:$B$7774,2,0)</f>
        <v>#N/A</v>
      </c>
      <c r="E1645" s="24" t="e">
        <f>VLOOKUP(A1645,[1]Sindaci!$A$2:$D$7774,4,0)</f>
        <v>#N/A</v>
      </c>
    </row>
    <row r="1646" spans="1:5" x14ac:dyDescent="0.25">
      <c r="A1646" t="s">
        <v>1966</v>
      </c>
      <c r="B1646" t="str">
        <f>VLOOKUP(A1646,'PEC separato'!A1646:C9546,3,0)</f>
        <v>raccomandatacertificata.it</v>
      </c>
      <c r="C1646" s="29">
        <f>VLOOKUP(A1646,SEZIONI!A1646:B9541,2,0)</f>
        <v>9</v>
      </c>
      <c r="D1646" t="str">
        <f>VLOOKUP(A1646,[1]Sindaci!$A$2:$B$7774,2,0)</f>
        <v>MAZZA PASQUALE MARIO</v>
      </c>
      <c r="E1646" s="24" t="str">
        <f>VLOOKUP(A1646,[1]Sindaci!$A$2:$D$7774,4,0)</f>
        <v>LISTA CIVICA: SIAMO CASTELLAMONTE</v>
      </c>
    </row>
    <row r="1647" spans="1:5" x14ac:dyDescent="0.25">
      <c r="A1647" t="s">
        <v>1967</v>
      </c>
      <c r="B1647" t="str">
        <f>VLOOKUP(A1647,'PEC separato'!A1647:C9547,3,0)</f>
        <v>pec.it</v>
      </c>
      <c r="C1647" s="29">
        <f>VLOOKUP(A1647,SEZIONI!A1647:B9542,2,0)</f>
        <v>18</v>
      </c>
      <c r="D1647" t="str">
        <f>VLOOKUP(A1647,[1]Sindaci!$A$2:$B$7774,2,0)</f>
        <v>CILIBERTI DOMENICO</v>
      </c>
      <c r="E1647" s="24" t="str">
        <f>VLOOKUP(A1647,[1]Sindaci!$A$2:$D$7774,4,0)</f>
        <v>LISTA CIVICA: UNITI SI VINCE PER CASTELLANA | LISTA CIVICA: PRIMA CASTELLANA | LISTA CIVICA: PUGLIA POPOLARE | LISTA CIVICA: MOVIMENTO POLITICO SCHITTULLI | LISTA CIVICA: CON DOMI | LISTA CIVICA: CASTELLANA CIVICA | LISTA CIVICA: FARE &amp; INNOVARE DEMOCRATICI | LISTA CIVICA: SOCIALISTI RIFORMISTI CASTELLANESI | LISTA CIVICA: IO STO CON DOMI</v>
      </c>
    </row>
    <row r="1648" spans="1:5" x14ac:dyDescent="0.25">
      <c r="A1648" t="s">
        <v>1968</v>
      </c>
      <c r="B1648">
        <f>VLOOKUP(A1648,'PEC separato'!A1648:C9548,3,0)</f>
        <v>0</v>
      </c>
      <c r="C1648" s="29">
        <f>VLOOKUP(A1648,SEZIONI!A1648:B9543,2,0)</f>
        <v>5</v>
      </c>
      <c r="D1648" t="str">
        <f>VLOOKUP(A1648,[1]Sindaci!$A$2:$B$7774,2,0)</f>
        <v>CALDERARO FRANCESCO</v>
      </c>
      <c r="E1648" s="24" t="str">
        <f>VLOOKUP(A1648,[1]Sindaci!$A$2:$D$7774,4,0)</f>
        <v>_</v>
      </c>
    </row>
    <row r="1649" spans="1:5" x14ac:dyDescent="0.25">
      <c r="A1649" t="s">
        <v>1969</v>
      </c>
      <c r="B1649" t="str">
        <f>VLOOKUP(A1649,'PEC separato'!A1649:C9549,3,0)</f>
        <v>pec.comune.castellamonte.to.it</v>
      </c>
      <c r="C1649" s="29">
        <f>VLOOKUP(A1649,SEZIONI!A1649:B9544,2,0)</f>
        <v>19</v>
      </c>
      <c r="D1649" t="e">
        <f>VLOOKUP(A1649,[1]Sindaci!$A$2:$B$7774,2,0)</f>
        <v>#N/A</v>
      </c>
      <c r="E1649" s="24" t="e">
        <f>VLOOKUP(A1649,[1]Sindaci!$A$2:$D$7774,4,0)</f>
        <v>#N/A</v>
      </c>
    </row>
    <row r="1650" spans="1:5" x14ac:dyDescent="0.25">
      <c r="A1650" t="s">
        <v>1970</v>
      </c>
      <c r="B1650" t="str">
        <f>VLOOKUP(A1650,'PEC separato'!A1650:C9550,3,0)</f>
        <v>mailcert.comune.castellanagrotte.ba.it</v>
      </c>
      <c r="C1650" s="29">
        <f>VLOOKUP(A1650,SEZIONI!A1650:B9545,2,0)</f>
        <v>1</v>
      </c>
      <c r="D1650" t="str">
        <f>VLOOKUP(A1650,[1]Sindaci!$A$2:$B$7774,2,0)</f>
        <v>VALLENZONA SERGIO</v>
      </c>
      <c r="E1650" s="24" t="str">
        <f>VLOOKUP(A1650,[1]Sindaci!$A$2:$D$7774,4,0)</f>
        <v>LISTA CIVICA: PER CASTELLANIA</v>
      </c>
    </row>
    <row r="1651" spans="1:5" x14ac:dyDescent="0.25">
      <c r="A1651" t="s">
        <v>1971</v>
      </c>
      <c r="B1651" t="str">
        <f>VLOOKUP(A1651,'PEC separato'!A1651:C9551,3,0)</f>
        <v>pec.comune.castellana-sicula.pa.it</v>
      </c>
      <c r="C1651" s="29">
        <f>VLOOKUP(A1651,SEZIONI!A1651:B9546,2,0)</f>
        <v>15</v>
      </c>
      <c r="D1651" t="str">
        <f>VLOOKUP(A1651,[1]Sindaci!$A$2:$B$7774,2,0)</f>
        <v>CERINI MIRELLA</v>
      </c>
      <c r="E1651" s="24" t="str">
        <f>VLOOKUP(A1651,[1]Sindaci!$A$2:$D$7774,4,0)</f>
        <v>LISTA CIVICA: PARTECIPIAMO</v>
      </c>
    </row>
    <row r="1652" spans="1:5" x14ac:dyDescent="0.25">
      <c r="A1652" t="s">
        <v>1972</v>
      </c>
      <c r="B1652" t="str">
        <f>VLOOKUP(A1652,'PEC separato'!A1652:C9552,3,0)</f>
        <v>postecert.it</v>
      </c>
      <c r="C1652" s="29">
        <f>VLOOKUP(A1652,SEZIONI!A1652:B9547,2,0)</f>
        <v>1</v>
      </c>
      <c r="D1652" t="str">
        <f>VLOOKUP(A1652,[1]Sindaci!$A$2:$B$7774,2,0)</f>
        <v>BATTEGAZZORE ZANETTI MARIA ANGELA</v>
      </c>
      <c r="E1652" s="24" t="str">
        <f>VLOOKUP(A1652,[1]Sindaci!$A$2:$D$7774,4,0)</f>
        <v>_</v>
      </c>
    </row>
    <row r="1653" spans="1:5" x14ac:dyDescent="0.25">
      <c r="A1653" t="s">
        <v>1973</v>
      </c>
      <c r="B1653" t="str">
        <f>VLOOKUP(A1653,'PEC separato'!A1653:C9553,3,0)</f>
        <v>cert.ruparpiemonte.it</v>
      </c>
      <c r="C1653" s="29">
        <f>VLOOKUP(A1653,SEZIONI!A1653:B9548,2,0)</f>
        <v>12</v>
      </c>
      <c r="D1653" t="str">
        <f>VLOOKUP(A1653,[1]Sindaci!$A$2:$B$7774,2,0)</f>
        <v>ZANNI GIORGIO</v>
      </c>
      <c r="E1653" s="24" t="str">
        <f>VLOOKUP(A1653,[1]Sindaci!$A$2:$D$7774,4,0)</f>
        <v>LISTA CIVICA: CASTELLARANO BENE COMUNE</v>
      </c>
    </row>
    <row r="1654" spans="1:5" x14ac:dyDescent="0.25">
      <c r="A1654" t="s">
        <v>1974</v>
      </c>
      <c r="B1654" t="str">
        <f>VLOOKUP(A1654,'PEC separato'!A1654:C9554,3,0)</f>
        <v>pec.comune.castellanza.va.it</v>
      </c>
      <c r="C1654" s="29">
        <f>VLOOKUP(A1654,SEZIONI!A1654:B9549,2,0)</f>
        <v>1</v>
      </c>
      <c r="D1654" t="str">
        <f>VLOOKUP(A1654,[1]Sindaci!$A$2:$B$7774,2,0)</f>
        <v>GALATA' GIUSEPPE</v>
      </c>
      <c r="E1654" s="24" t="str">
        <f>VLOOKUP(A1654,[1]Sindaci!$A$2:$D$7774,4,0)</f>
        <v>LISTA CIVICA: CASTELLARO INSIEME</v>
      </c>
    </row>
    <row r="1655" spans="1:5" x14ac:dyDescent="0.25">
      <c r="A1655" t="s">
        <v>1958</v>
      </c>
      <c r="B1655" t="str">
        <f>VLOOKUP(A1655,'PEC separato'!A1655:C9555,3,0)</f>
        <v>pec.comune.castellarguidobono.al.it</v>
      </c>
      <c r="C1655" s="29">
        <f>VLOOKUP(A1655,SEZIONI!A1655:B9550,2,0)</f>
        <v>6</v>
      </c>
      <c r="D1655" t="str">
        <f>VLOOKUP(A1655,[1]Sindaci!$A$2:$B$7774,2,0)</f>
        <v>BERSANI GIUSEPPE</v>
      </c>
      <c r="E1655" s="24" t="str">
        <f>VLOOKUP(A1655,[1]Sindaci!$A$2:$D$7774,4,0)</f>
        <v>LISTA CIVICA: FUTURO IN COMUNE</v>
      </c>
    </row>
    <row r="1656" spans="1:5" x14ac:dyDescent="0.25">
      <c r="A1656" t="s">
        <v>1959</v>
      </c>
      <c r="B1656" t="str">
        <f>VLOOKUP(A1656,'PEC separato'!A1656:C9556,3,0)</f>
        <v>cert.poliscomuneamico.net</v>
      </c>
      <c r="C1656" s="29">
        <f>VLOOKUP(A1656,SEZIONI!A1656:B9551,2,0)</f>
        <v>2</v>
      </c>
      <c r="D1656" t="e">
        <f>VLOOKUP(A1656,[1]Sindaci!$A$2:$B$7774,2,0)</f>
        <v>#N/A</v>
      </c>
      <c r="E1656" s="24" t="e">
        <f>VLOOKUP(A1656,[1]Sindaci!$A$2:$D$7774,4,0)</f>
        <v>#N/A</v>
      </c>
    </row>
    <row r="1657" spans="1:5" x14ac:dyDescent="0.25">
      <c r="A1657" t="s">
        <v>1975</v>
      </c>
      <c r="B1657" t="str">
        <f>VLOOKUP(A1657,'PEC separato'!A1657:C9557,3,0)</f>
        <v>pec.it</v>
      </c>
      <c r="C1657" s="29">
        <f>VLOOKUP(A1657,SEZIONI!A1657:B9552,2,0)</f>
        <v>4</v>
      </c>
      <c r="D1657" t="str">
        <f>VLOOKUP(A1657,[1]Sindaci!$A$2:$B$7774,2,0)</f>
        <v>FERRARIS GIANFRANCO</v>
      </c>
      <c r="E1657" s="24" t="str">
        <f>VLOOKUP(A1657,[1]Sindaci!$A$2:$D$7774,4,0)</f>
        <v>LISTA CIVICA: FERRARIS GIANFRANCO DETTO GIL</v>
      </c>
    </row>
    <row r="1658" spans="1:5" x14ac:dyDescent="0.25">
      <c r="A1658" t="s">
        <v>1976</v>
      </c>
      <c r="B1658" t="str">
        <f>VLOOKUP(A1658,'PEC separato'!A1658:C9558,3,0)</f>
        <v>legalmail.it</v>
      </c>
      <c r="C1658" s="29">
        <f>VLOOKUP(A1658,SEZIONI!A1658:B9553,2,0)</f>
        <v>1</v>
      </c>
      <c r="D1658" t="str">
        <f>VLOOKUP(A1658,[1]Sindaci!$A$2:$B$7774,2,0)</f>
        <v>ROSSINI CLAUDIO</v>
      </c>
      <c r="E1658" s="24" t="str">
        <f>VLOOKUP(A1658,[1]Sindaci!$A$2:$D$7774,4,0)</f>
        <v>LISTA CIVICA: PER IL FUTURO DI CASTELLAZZO</v>
      </c>
    </row>
    <row r="1659" spans="1:5" x14ac:dyDescent="0.25">
      <c r="A1659" t="s">
        <v>1977</v>
      </c>
      <c r="B1659" t="str">
        <f>VLOOKUP(A1659,'PEC separato'!A1659:C9559,3,0)</f>
        <v>pcert.it</v>
      </c>
      <c r="C1659" s="29">
        <f>VLOOKUP(A1659,SEZIONI!A1659:B9554,2,0)</f>
        <v>8</v>
      </c>
      <c r="D1659" t="str">
        <f>VLOOKUP(A1659,[1]Sindaci!$A$2:$B$7774,2,0)</f>
        <v>FIORI PIETRO ENRICO</v>
      </c>
      <c r="E1659" s="24" t="str">
        <f>VLOOKUP(A1659,[1]Sindaci!$A$2:$D$7774,4,0)</f>
        <v>LISTA CIVICA: FARE CASTELLEONE</v>
      </c>
    </row>
    <row r="1660" spans="1:5" x14ac:dyDescent="0.25">
      <c r="A1660" t="s">
        <v>1978</v>
      </c>
      <c r="B1660" t="str">
        <f>VLOOKUP(A1660,'PEC separato'!A1660:C9560,3,0)</f>
        <v>pec.regione.lombardia.it</v>
      </c>
      <c r="C1660" s="29">
        <f>VLOOKUP(A1660,SEZIONI!A1660:B9555,2,0)</f>
        <v>2</v>
      </c>
      <c r="D1660" t="str">
        <f>VLOOKUP(A1660,[1]Sindaci!$A$2:$B$7774,2,0)</f>
        <v>MANFREDI CARLO</v>
      </c>
      <c r="E1660" s="24" t="str">
        <f>VLOOKUP(A1660,[1]Sindaci!$A$2:$D$7774,4,0)</f>
        <v>LISTA CIVICA: PER CASTELLEONE</v>
      </c>
    </row>
    <row r="1661" spans="1:5" x14ac:dyDescent="0.25">
      <c r="A1661" t="s">
        <v>1979</v>
      </c>
      <c r="B1661" t="str">
        <f>VLOOKUP(A1661,'PEC separato'!A1661:C9561,3,0)</f>
        <v>emarche.it</v>
      </c>
      <c r="C1661" s="29">
        <f>VLOOKUP(A1661,SEZIONI!A1661:B9556,2,0)</f>
        <v>1</v>
      </c>
      <c r="D1661" t="str">
        <f>VLOOKUP(A1661,[1]Sindaci!$A$2:$B$7774,2,0)</f>
        <v>CAMPIA ROBERTO</v>
      </c>
      <c r="E1661" s="24" t="str">
        <f>VLOOKUP(A1661,[1]Sindaci!$A$2:$D$7774,4,0)</f>
        <v>LISTA CIVICA: INSIEME PER CASTELLERO</v>
      </c>
    </row>
    <row r="1662" spans="1:5" x14ac:dyDescent="0.25">
      <c r="A1662" t="s">
        <v>1980</v>
      </c>
      <c r="B1662" t="str">
        <f>VLOOKUP(A1662,'PEC separato'!A1662:C9562,3,0)</f>
        <v>cert.ruparpiemonte.it</v>
      </c>
      <c r="C1662" s="29">
        <f>VLOOKUP(A1662,SEZIONI!A1662:B9557,2,0)</f>
        <v>1</v>
      </c>
      <c r="D1662" t="str">
        <f>VLOOKUP(A1662,[1]Sindaci!$A$2:$B$7774,2,0)</f>
        <v>GILETTI OMAR</v>
      </c>
      <c r="E1662" s="24" t="str">
        <f>VLOOKUP(A1662,[1]Sindaci!$A$2:$D$7774,4,0)</f>
        <v>LISTA CIVICA: IDEE IN COMUNE</v>
      </c>
    </row>
    <row r="1663" spans="1:5" x14ac:dyDescent="0.25">
      <c r="A1663" t="s">
        <v>1981</v>
      </c>
      <c r="B1663" t="str">
        <f>VLOOKUP(A1663,'PEC separato'!A1663:C9563,3,0)</f>
        <v>legalmail.it</v>
      </c>
      <c r="C1663" s="29">
        <f>VLOOKUP(A1663,SEZIONI!A1663:B9558,2,0)</f>
        <v>1</v>
      </c>
      <c r="D1663" t="str">
        <f>VLOOKUP(A1663,[1]Sindaci!$A$2:$B$7774,2,0)</f>
        <v>LEVO ANSELMO CARLO</v>
      </c>
      <c r="E1663" s="24" t="str">
        <f>VLOOKUP(A1663,[1]Sindaci!$A$2:$D$7774,4,0)</f>
        <v>LISTA CIVICA: INSIEME PER CASTELLETTO D'ERRO</v>
      </c>
    </row>
    <row r="1664" spans="1:5" x14ac:dyDescent="0.25">
      <c r="A1664" t="s">
        <v>1983</v>
      </c>
      <c r="B1664" t="str">
        <f>VLOOKUP(A1664,'PEC separato'!A1664:C9564,3,0)</f>
        <v>pec.it</v>
      </c>
      <c r="C1664" s="29">
        <f>VLOOKUP(A1664,SEZIONI!A1664:B9559,2,0)</f>
        <v>1</v>
      </c>
      <c r="D1664" t="str">
        <f>VLOOKUP(A1664,[1]Sindaci!$A$2:$B$7774,2,0)</f>
        <v>LO VERSO ANTONINO</v>
      </c>
      <c r="E1664" s="24" t="str">
        <f>VLOOKUP(A1664,[1]Sindaci!$A$2:$D$7774,4,0)</f>
        <v>LISTA CIVICA: INSIEME PER CASTELLETTO</v>
      </c>
    </row>
    <row r="1665" spans="1:5" x14ac:dyDescent="0.25">
      <c r="A1665" t="s">
        <v>1982</v>
      </c>
      <c r="B1665" t="str">
        <f>VLOOKUP(A1665,'PEC separato'!A1665:C9565,3,0)</f>
        <v>actaliscertymail.it</v>
      </c>
      <c r="C1665" s="29">
        <f>VLOOKUP(A1665,SEZIONI!A1665:B9560,2,0)</f>
        <v>3</v>
      </c>
      <c r="D1665" t="str">
        <f>VLOOKUP(A1665,[1]Sindaci!$A$2:$B$7774,2,0)</f>
        <v>PESCE MARIO</v>
      </c>
      <c r="E1665" s="24" t="str">
        <f>VLOOKUP(A1665,[1]Sindaci!$A$2:$D$7774,4,0)</f>
        <v>LISTA CIVICA: INSIEME PER CASTELLETTO</v>
      </c>
    </row>
    <row r="1666" spans="1:5" x14ac:dyDescent="0.25">
      <c r="A1666" t="s">
        <v>1984</v>
      </c>
      <c r="B1666" t="str">
        <f>VLOOKUP(A1666,'PEC separato'!A1666:C9566,3,0)</f>
        <v>pec.comune.castellettodibranduzzo.pv.it</v>
      </c>
      <c r="C1666" s="29">
        <f>VLOOKUP(A1666,SEZIONI!A1666:B9561,2,0)</f>
        <v>1</v>
      </c>
      <c r="D1666" t="str">
        <f>VLOOKUP(A1666,[1]Sindaci!$A$2:$B$7774,2,0)</f>
        <v>CASSONE IVAN</v>
      </c>
      <c r="E1666" s="24" t="str">
        <f>VLOOKUP(A1666,[1]Sindaci!$A$2:$D$7774,4,0)</f>
        <v>LISTA CIVICA: SPUNTA IL SOLE</v>
      </c>
    </row>
    <row r="1667" spans="1:5" x14ac:dyDescent="0.25">
      <c r="A1667" t="s">
        <v>1985</v>
      </c>
      <c r="B1667" t="str">
        <f>VLOOKUP(A1667,'PEC separato'!A1667:C9567,3,0)</f>
        <v>cert.ruparpiemonte.it</v>
      </c>
      <c r="C1667" s="29">
        <f>VLOOKUP(A1667,SEZIONI!A1667:B9562,2,0)</f>
        <v>1</v>
      </c>
      <c r="D1667" t="e">
        <f>VLOOKUP(A1667,[1]Sindaci!$A$2:$B$7774,2,0)</f>
        <v>#N/A</v>
      </c>
      <c r="E1667" s="24" t="e">
        <f>VLOOKUP(A1667,[1]Sindaci!$A$2:$D$7774,4,0)</f>
        <v>#N/A</v>
      </c>
    </row>
    <row r="1668" spans="1:5" x14ac:dyDescent="0.25">
      <c r="A1668" t="s">
        <v>1986</v>
      </c>
      <c r="B1668" t="str">
        <f>VLOOKUP(A1668,'PEC separato'!A1668:C9568,3,0)</f>
        <v>cert.ruparpiemonte.it</v>
      </c>
      <c r="C1668" s="29">
        <f>VLOOKUP(A1668,SEZIONI!A1668:B9563,2,0)</f>
        <v>2</v>
      </c>
      <c r="D1668" t="str">
        <f>VLOOKUP(A1668,[1]Sindaci!$A$2:$B$7774,2,0)</f>
        <v>COLLETTI GIANLUCA</v>
      </c>
      <c r="E1668" s="24" t="str">
        <f>VLOOKUP(A1668,[1]Sindaci!$A$2:$D$7774,4,0)</f>
        <v>LISTA CIVICA: SI' AMO CASTELLETTO</v>
      </c>
    </row>
    <row r="1669" spans="1:5" x14ac:dyDescent="0.25">
      <c r="A1669" t="s">
        <v>1987</v>
      </c>
      <c r="B1669" t="str">
        <f>VLOOKUP(A1669,'PEC separato'!A1669:C9569,3,0)</f>
        <v>pec.it</v>
      </c>
      <c r="C1669" s="29">
        <f>VLOOKUP(A1669,SEZIONI!A1669:B9564,2,0)</f>
        <v>8</v>
      </c>
      <c r="D1669" t="str">
        <f>VLOOKUP(A1669,[1]Sindaci!$A$2:$B$7774,2,0)</f>
        <v>STILO MASSIMO</v>
      </c>
      <c r="E1669" s="24" t="str">
        <f>VLOOKUP(A1669,[1]Sindaci!$A$2:$D$7774,4,0)</f>
        <v>LISTA CIVICA: PER CASTELLETTO</v>
      </c>
    </row>
    <row r="1670" spans="1:5" x14ac:dyDescent="0.25">
      <c r="A1670" t="s">
        <v>1988</v>
      </c>
      <c r="B1670" t="str">
        <f>VLOOKUP(A1670,'PEC separato'!A1670:C9570,3,0)</f>
        <v>pec.it</v>
      </c>
      <c r="C1670" s="29">
        <f>VLOOKUP(A1670,SEZIONI!A1670:B9565,2,0)</f>
        <v>1</v>
      </c>
      <c r="D1670" t="str">
        <f>VLOOKUP(A1670,[1]Sindaci!$A$2:$B$7774,2,0)</f>
        <v>DACOMO ALESSANDRO</v>
      </c>
      <c r="E1670" s="24" t="str">
        <f>VLOOKUP(A1670,[1]Sindaci!$A$2:$D$7774,4,0)</f>
        <v>LISTA CIVICA: INSIEME PER CASTELLETTO</v>
      </c>
    </row>
    <row r="1671" spans="1:5" x14ac:dyDescent="0.25">
      <c r="A1671" t="s">
        <v>1989</v>
      </c>
      <c r="B1671" t="str">
        <f>VLOOKUP(A1671,'PEC separato'!A1671:C9571,3,0)</f>
        <v>pec.comune.castellettostura.cn.it</v>
      </c>
      <c r="C1671" s="29">
        <f>VLOOKUP(A1671,SEZIONI!A1671:B9566,2,0)</f>
        <v>1</v>
      </c>
      <c r="D1671" t="str">
        <f>VLOOKUP(A1671,[1]Sindaci!$A$2:$B$7774,2,0)</f>
        <v>MOLINARI GABRIELE</v>
      </c>
      <c r="E1671" s="24" t="str">
        <f>VLOOKUP(A1671,[1]Sindaci!$A$2:$D$7774,4,0)</f>
        <v>LISTA CIVICA: CRESCERE INSIEME</v>
      </c>
    </row>
    <row r="1672" spans="1:5" x14ac:dyDescent="0.25">
      <c r="A1672" t="s">
        <v>1990</v>
      </c>
      <c r="B1672" t="str">
        <f>VLOOKUP(A1672,'PEC separato'!A1672:C9572,3,0)</f>
        <v>cert.ruparpiemonte.it</v>
      </c>
      <c r="C1672" s="29">
        <f>VLOOKUP(A1672,SEZIONI!A1672:B9567,2,0)</f>
        <v>3</v>
      </c>
      <c r="D1672" t="str">
        <f>VLOOKUP(A1672,[1]Sindaci!$A$2:$B$7774,2,0)</f>
        <v>SECA RINALDO</v>
      </c>
      <c r="E1672" s="24" t="str">
        <f>VLOOKUP(A1672,[1]Sindaci!$A$2:$D$7774,4,0)</f>
        <v>LISTA CIVICA: PRIMAVERA CASTELLI</v>
      </c>
    </row>
    <row r="1673" spans="1:5" x14ac:dyDescent="0.25">
      <c r="A1673" t="s">
        <v>1991</v>
      </c>
      <c r="B1673" t="str">
        <f>VLOOKUP(A1673,'PEC separato'!A1673:C9573,3,0)</f>
        <v>pec.it</v>
      </c>
      <c r="C1673" s="29">
        <f>VLOOKUP(A1673,SEZIONI!A1673:B9568,2,0)</f>
        <v>7</v>
      </c>
      <c r="D1673" t="str">
        <f>VLOOKUP(A1673,[1]Sindaci!$A$2:$B$7774,2,0)</f>
        <v>BENINI GIOVANNI</v>
      </c>
      <c r="E1673" s="24" t="str">
        <f>VLOOKUP(A1673,[1]Sindaci!$A$2:$D$7774,4,0)</f>
        <v>LISTA CIVICA: UNITI PER CASTELLI CALEPIO</v>
      </c>
    </row>
    <row r="1674" spans="1:5" x14ac:dyDescent="0.25">
      <c r="A1674" t="s">
        <v>1992</v>
      </c>
      <c r="B1674" t="str">
        <f>VLOOKUP(A1674,'PEC separato'!A1674:C9574,3,0)</f>
        <v>legalmail.it</v>
      </c>
      <c r="C1674" s="29">
        <f>VLOOKUP(A1674,SEZIONI!A1674:B9569,2,0)</f>
        <v>4</v>
      </c>
      <c r="D1674" t="str">
        <f>VLOOKUP(A1674,[1]Sindaci!$A$2:$B$7774,2,0)</f>
        <v>BONECHI MARCELLO</v>
      </c>
      <c r="E1674" s="24" t="str">
        <f>VLOOKUP(A1674,[1]Sindaci!$A$2:$D$7774,4,0)</f>
        <v>LISTA CIVICA: CASTELLINA IN CAMMINO</v>
      </c>
    </row>
    <row r="1675" spans="1:5" x14ac:dyDescent="0.25">
      <c r="A1675" t="s">
        <v>1993</v>
      </c>
      <c r="B1675" t="str">
        <f>VLOOKUP(A1675,'PEC separato'!A1675:C9575,3,0)</f>
        <v>postacert.toscana.it</v>
      </c>
      <c r="C1675" s="29">
        <f>VLOOKUP(A1675,SEZIONI!A1675:B9570,2,0)</f>
        <v>2</v>
      </c>
      <c r="D1675" t="str">
        <f>VLOOKUP(A1675,[1]Sindaci!$A$2:$B$7774,2,0)</f>
        <v>GIARI ALESSANDRO</v>
      </c>
      <c r="E1675" s="24" t="str">
        <f>VLOOKUP(A1675,[1]Sindaci!$A$2:$D$7774,4,0)</f>
        <v>LISTA CIVICA: IDEE E INNOVAZIONE</v>
      </c>
    </row>
    <row r="1676" spans="1:5" x14ac:dyDescent="0.25">
      <c r="A1676" t="s">
        <v>1994</v>
      </c>
      <c r="B1676" t="str">
        <f>VLOOKUP(A1676,'PEC separato'!A1676:C9576,3,0)</f>
        <v>postacert.toscana.it</v>
      </c>
      <c r="C1676" s="29">
        <f>VLOOKUP(A1676,SEZIONI!A1676:B9571,2,0)</f>
        <v>1</v>
      </c>
      <c r="D1676" t="str">
        <f>VLOOKUP(A1676,[1]Sindaci!$A$2:$B$7774,2,0)</f>
        <v>MOLINO GIOVANNI</v>
      </c>
      <c r="E1676" s="24" t="str">
        <f>VLOOKUP(A1676,[1]Sindaci!$A$2:$D$7774,4,0)</f>
        <v>LISTA CIVICA: INSIEME PER CASTELLINALDO</v>
      </c>
    </row>
    <row r="1677" spans="1:5" x14ac:dyDescent="0.25">
      <c r="A1677" t="s">
        <v>1995</v>
      </c>
      <c r="B1677" t="str">
        <f>VLOOKUP(A1677,'PEC separato'!A1677:C9577,3,0)</f>
        <v>mvmail.it</v>
      </c>
      <c r="C1677" s="29">
        <f>VLOOKUP(A1677,SEZIONI!A1677:B9572,2,0)</f>
        <v>1</v>
      </c>
      <c r="D1677" t="str">
        <f>VLOOKUP(A1677,[1]Sindaci!$A$2:$B$7774,2,0)</f>
        <v>FRATANGELO ENRICO</v>
      </c>
      <c r="E1677" s="24" t="str">
        <f>VLOOKUP(A1677,[1]Sindaci!$A$2:$D$7774,4,0)</f>
        <v>LISTA CIVICA: EQUITA' TERRITORIALE</v>
      </c>
    </row>
    <row r="1678" spans="1:5" x14ac:dyDescent="0.25">
      <c r="A1678" t="s">
        <v>1996</v>
      </c>
      <c r="B1678" t="str">
        <f>VLOOKUP(A1678,'PEC separato'!A1678:C9578,3,0)</f>
        <v>legalmail.it</v>
      </c>
      <c r="C1678" s="29">
        <f>VLOOKUP(A1678,SEZIONI!A1678:B9573,2,0)</f>
        <v>1</v>
      </c>
      <c r="D1678" t="str">
        <f>VLOOKUP(A1678,[1]Sindaci!$A$2:$B$7774,2,0)</f>
        <v>CANAVESE ANDREA</v>
      </c>
      <c r="E1678" s="24" t="str">
        <f>VLOOKUP(A1678,[1]Sindaci!$A$2:$D$7774,4,0)</f>
        <v>LISTA CIVICA: UNITI PER CASTELLINO TANARO</v>
      </c>
    </row>
    <row r="1679" spans="1:5" x14ac:dyDescent="0.25">
      <c r="A1679" t="s">
        <v>1997</v>
      </c>
      <c r="B1679" t="str">
        <f>VLOOKUP(A1679,'PEC separato'!A1679:C9579,3,0)</f>
        <v>cert.ruparpiemonte.it</v>
      </c>
      <c r="C1679" s="29">
        <f>VLOOKUP(A1679,SEZIONI!A1679:B9574,2,0)</f>
        <v>4</v>
      </c>
      <c r="D1679" t="str">
        <f>VLOOKUP(A1679,[1]Sindaci!$A$2:$B$7774,2,0)</f>
        <v>ABBALLE FABIO</v>
      </c>
      <c r="E1679" s="24" t="str">
        <f>VLOOKUP(A1679,[1]Sindaci!$A$2:$D$7774,4,0)</f>
        <v>LISTA CIVICA: PROGETTO CASTELLIRI 2.0</v>
      </c>
    </row>
    <row r="1680" spans="1:5" x14ac:dyDescent="0.25">
      <c r="A1680" t="s">
        <v>1998</v>
      </c>
      <c r="B1680" t="str">
        <f>VLOOKUP(A1680,'PEC separato'!A1680:C9580,3,0)</f>
        <v>postecert.it</v>
      </c>
      <c r="C1680" s="29">
        <f>VLOOKUP(A1680,SEZIONI!A1680:B9575,2,0)</f>
        <v>1</v>
      </c>
      <c r="D1680" t="str">
        <f>VLOOKUP(A1680,[1]Sindaci!$A$2:$B$7774,2,0)</f>
        <v>GALBIATI MARCO</v>
      </c>
      <c r="E1680" s="24" t="str">
        <f>VLOOKUP(A1680,[1]Sindaci!$A$2:$D$7774,4,0)</f>
        <v>LISTA CIVICA: CABIAGLIO PER TUTTI</v>
      </c>
    </row>
    <row r="1681" spans="1:5" x14ac:dyDescent="0.25">
      <c r="A1681" t="s">
        <v>1999</v>
      </c>
      <c r="B1681" t="str">
        <f>VLOOKUP(A1681,'PEC separato'!A1681:C9581,3,0)</f>
        <v>legalmail.it</v>
      </c>
      <c r="C1681" s="29">
        <f>VLOOKUP(A1681,SEZIONI!A1681:B9576,2,0)</f>
        <v>1</v>
      </c>
      <c r="D1681" t="str">
        <f>VLOOKUP(A1681,[1]Sindaci!$A$2:$B$7774,2,0)</f>
        <v>GRIVEL WILLIAM</v>
      </c>
      <c r="E1681" s="24" t="str">
        <f>VLOOKUP(A1681,[1]Sindaci!$A$2:$D$7774,4,0)</f>
        <v>_</v>
      </c>
    </row>
    <row r="1682" spans="1:5" x14ac:dyDescent="0.25">
      <c r="A1682" t="s">
        <v>2000</v>
      </c>
      <c r="B1682" t="str">
        <f>VLOOKUP(A1682,'PEC separato'!A1682:C9582,3,0)</f>
        <v>pec.regione.lombardia.it</v>
      </c>
      <c r="C1682" s="29">
        <f>VLOOKUP(A1682,SEZIONI!A1682:B9577,2,0)</f>
        <v>6</v>
      </c>
      <c r="D1682" t="str">
        <f>VLOOKUP(A1682,[1]Sindaci!$A$2:$B$7774,2,0)</f>
        <v>ERRIQUEZ ALESSANDRO</v>
      </c>
      <c r="E1682" s="24" t="str">
        <f>VLOOKUP(A1682,[1]Sindaci!$A$2:$D$7774,4,0)</f>
        <v>LISTA CIVICA: PROGETTO COMUNE</v>
      </c>
    </row>
    <row r="1683" spans="1:5" x14ac:dyDescent="0.25">
      <c r="A1683" t="s">
        <v>2001</v>
      </c>
      <c r="B1683" t="str">
        <f>VLOOKUP(A1683,'PEC separato'!A1683:C9583,3,0)</f>
        <v>cert.provincia.bo.it</v>
      </c>
      <c r="C1683" s="29">
        <f>VLOOKUP(A1683,SEZIONI!A1683:B9578,2,0)</f>
        <v>2</v>
      </c>
      <c r="D1683" t="str">
        <f>VLOOKUP(A1683,[1]Sindaci!$A$2:$B$7774,2,0)</f>
        <v>MONTONE SALVATORE</v>
      </c>
      <c r="E1683" s="24" t="str">
        <f>VLOOKUP(A1683,[1]Sindaci!$A$2:$D$7774,4,0)</f>
        <v>LISTA CIVICA: CASTELLO UNITA</v>
      </c>
    </row>
    <row r="1684" spans="1:5" x14ac:dyDescent="0.25">
      <c r="A1684" t="s">
        <v>2002</v>
      </c>
      <c r="B1684" t="str">
        <f>VLOOKUP(A1684,'PEC separato'!A1684:C9584,3,0)</f>
        <v>asmepec.it</v>
      </c>
      <c r="C1684" s="29">
        <f>VLOOKUP(A1684,SEZIONI!A1684:B9579,2,0)</f>
        <v>1</v>
      </c>
      <c r="D1684" t="str">
        <f>VLOOKUP(A1684,[1]Sindaci!$A$2:$B$7774,2,0)</f>
        <v>PELLERANO ANDREA</v>
      </c>
      <c r="E1684" s="24" t="str">
        <f>VLOOKUP(A1684,[1]Sindaci!$A$2:$D$7774,4,0)</f>
        <v>LISTA CIVICA: LISTA PELLERANO</v>
      </c>
    </row>
    <row r="1685" spans="1:5" x14ac:dyDescent="0.25">
      <c r="A1685" t="s">
        <v>2003</v>
      </c>
      <c r="B1685" t="str">
        <f>VLOOKUP(A1685,'PEC separato'!A1685:C9585,3,0)</f>
        <v>pec.regione.lombardia.it</v>
      </c>
      <c r="C1685" s="29">
        <f>VLOOKUP(A1685,SEZIONI!A1685:B9580,2,0)</f>
        <v>2</v>
      </c>
      <c r="D1685" t="str">
        <f>VLOOKUP(A1685,[1]Sindaci!$A$2:$B$7774,2,0)</f>
        <v>FERRARIS SILVIA</v>
      </c>
      <c r="E1685" s="24" t="str">
        <f>VLOOKUP(A1685,[1]Sindaci!$A$2:$D$7774,4,0)</f>
        <v>LISTA CIVICA: PROGRESSO ANNONESE</v>
      </c>
    </row>
    <row r="1686" spans="1:5" x14ac:dyDescent="0.25">
      <c r="A1686" t="s">
        <v>2004</v>
      </c>
      <c r="B1686" t="str">
        <f>VLOOKUP(A1686,'PEC separato'!A1686:C9586,3,0)</f>
        <v>cert.ruparpiemonte.it</v>
      </c>
      <c r="C1686" s="29">
        <f>VLOOKUP(A1686,SEZIONI!A1686:B9581,2,0)</f>
        <v>2</v>
      </c>
      <c r="D1686" t="str">
        <f>VLOOKUP(A1686,[1]Sindaci!$A$2:$B$7774,2,0)</f>
        <v>RIVA ALDO</v>
      </c>
      <c r="E1686" s="24" t="str">
        <f>VLOOKUP(A1686,[1]Sindaci!$A$2:$D$7774,4,0)</f>
        <v>LISTA CIVICA: UNITI PER CASTELLO</v>
      </c>
    </row>
    <row r="1687" spans="1:5" x14ac:dyDescent="0.25">
      <c r="A1687" t="s">
        <v>2005</v>
      </c>
      <c r="B1687" t="str">
        <f>VLOOKUP(A1687,'PEC separato'!A1687:C9587,3,0)</f>
        <v>comune.castellodibrianza.legalmail.it</v>
      </c>
      <c r="C1687" s="29">
        <f>VLOOKUP(A1687,SEZIONI!A1687:B9582,2,0)</f>
        <v>6</v>
      </c>
      <c r="D1687" t="str">
        <f>VLOOKUP(A1687,[1]Sindaci!$A$2:$B$7774,2,0)</f>
        <v>REGA ANIELLO</v>
      </c>
      <c r="E1687" s="24" t="str">
        <f>VLOOKUP(A1687,[1]Sindaci!$A$2:$D$7774,4,0)</f>
        <v>LISTA CIVICA: PER CASTELLO DI CISTERNA</v>
      </c>
    </row>
    <row r="1688" spans="1:5" x14ac:dyDescent="0.25">
      <c r="A1688" t="s">
        <v>2006</v>
      </c>
      <c r="B1688" t="str">
        <f>VLOOKUP(A1688,'PEC separato'!A1688:C9588,3,0)</f>
        <v>pec.comune.castellodicisterna.na.it</v>
      </c>
      <c r="C1688" s="29">
        <f>VLOOKUP(A1688,SEZIONI!A1688:B9583,2,0)</f>
        <v>5</v>
      </c>
      <c r="D1688" t="str">
        <f>VLOOKUP(A1688,[1]Sindaci!$A$2:$B$7774,2,0)</f>
        <v>PARISOTTO DIEGO</v>
      </c>
      <c r="E1688" s="24" t="str">
        <f>VLOOKUP(A1688,[1]Sindaci!$A$2:$D$7774,4,0)</f>
        <v>_</v>
      </c>
    </row>
    <row r="1689" spans="1:5" x14ac:dyDescent="0.25">
      <c r="A1689" t="s">
        <v>2007</v>
      </c>
      <c r="B1689" t="str">
        <f>VLOOKUP(A1689,'PEC separato'!A1689:C9589,3,0)</f>
        <v>pecveneto.it</v>
      </c>
      <c r="C1689" s="29">
        <f>VLOOKUP(A1689,SEZIONI!A1689:B9584,2,0)</f>
        <v>1</v>
      </c>
      <c r="D1689" t="str">
        <f>VLOOKUP(A1689,[1]Sindaci!$A$2:$B$7774,2,0)</f>
        <v>MENATO GRAZIELLA</v>
      </c>
      <c r="E1689" s="24" t="str">
        <f>VLOOKUP(A1689,[1]Sindaci!$A$2:$D$7774,4,0)</f>
        <v>_</v>
      </c>
    </row>
    <row r="1690" spans="1:5" x14ac:dyDescent="0.25">
      <c r="A1690" t="s">
        <v>2008</v>
      </c>
      <c r="B1690" t="str">
        <f>VLOOKUP(A1690,'PEC separato'!A1690:C9590,3,0)</f>
        <v>pec.comune.castello-tesino.tn.it</v>
      </c>
      <c r="C1690" s="29">
        <f>VLOOKUP(A1690,SEZIONI!A1690:B9585,2,0)</f>
        <v>2</v>
      </c>
      <c r="D1690" t="str">
        <f>VLOOKUP(A1690,[1]Sindaci!$A$2:$B$7774,2,0)</f>
        <v>LARGER MARCO</v>
      </c>
      <c r="E1690" s="24" t="str">
        <f>VLOOKUP(A1690,[1]Sindaci!$A$2:$D$7774,4,0)</f>
        <v>LISTA CIVICA: INSIEME PER CASTELLO MOLINA</v>
      </c>
    </row>
    <row r="1691" spans="1:5" x14ac:dyDescent="0.25">
      <c r="A1691" t="s">
        <v>2009</v>
      </c>
      <c r="B1691" t="str">
        <f>VLOOKUP(A1691,'PEC separato'!A1691:C9591,3,0)</f>
        <v>pec.comune.castellomolina.tn.it</v>
      </c>
      <c r="C1691" s="29">
        <f>VLOOKUP(A1691,SEZIONI!A1691:B9586,2,0)</f>
        <v>6</v>
      </c>
      <c r="D1691" t="str">
        <f>VLOOKUP(A1691,[1]Sindaci!$A$2:$B$7774,2,0)</f>
        <v>MONICELLI ROMANO</v>
      </c>
      <c r="E1691" s="24" t="str">
        <f>VLOOKUP(A1691,[1]Sindaci!$A$2:$D$7774,4,0)</f>
        <v>LISTA CIVICA: CON LA GENTE</v>
      </c>
    </row>
    <row r="1692" spans="1:5" x14ac:dyDescent="0.25">
      <c r="A1692" t="s">
        <v>2010</v>
      </c>
      <c r="B1692" t="str">
        <f>VLOOKUP(A1692,'PEC separato'!A1692:C9592,3,0)</f>
        <v>pec.regione.lombardia.it</v>
      </c>
      <c r="C1692" s="29">
        <f>VLOOKUP(A1692,SEZIONI!A1692:B9587,2,0)</f>
        <v>2</v>
      </c>
      <c r="D1692" t="str">
        <f>VLOOKUP(A1692,[1]Sindaci!$A$2:$B$7774,2,0)</f>
        <v>DI FRANCESCO GIOVANNI NICOLA</v>
      </c>
      <c r="E1692" s="24" t="str">
        <f>VLOOKUP(A1692,[1]Sindaci!$A$2:$D$7774,4,0)</f>
        <v>LISTA CIVICA: INSIEME PER CASTELLUCCIO</v>
      </c>
    </row>
    <row r="1693" spans="1:5" x14ac:dyDescent="0.25">
      <c r="A1693" t="s">
        <v>2011</v>
      </c>
      <c r="B1693" t="str">
        <f>VLOOKUP(A1693,'PEC separato'!A1693:C9593,3,0)</f>
        <v>pec.comune.castellucciodeisauri.fg.it</v>
      </c>
      <c r="C1693" s="29">
        <f>VLOOKUP(A1693,SEZIONI!A1693:B9588,2,0)</f>
        <v>3</v>
      </c>
      <c r="D1693" t="str">
        <f>VLOOKUP(A1693,[1]Sindaci!$A$2:$B$7774,2,0)</f>
        <v>CAMPANELLA PAOLO FRANCESCO</v>
      </c>
      <c r="E1693" s="24" t="str">
        <f>VLOOKUP(A1693,[1]Sindaci!$A$2:$D$7774,4,0)</f>
        <v>LISTA CIVICA: CASTELLUCCIO IN COMUNE CONTINUA</v>
      </c>
    </row>
    <row r="1694" spans="1:5" x14ac:dyDescent="0.25">
      <c r="A1694" t="s">
        <v>2012</v>
      </c>
      <c r="B1694" t="str">
        <f>VLOOKUP(A1694,'PEC separato'!A1694:C9594,3,0)</f>
        <v>pec.it</v>
      </c>
      <c r="C1694" s="29">
        <f>VLOOKUP(A1694,SEZIONI!A1694:B9589,2,0)</f>
        <v>1</v>
      </c>
      <c r="D1694" t="str">
        <f>VLOOKUP(A1694,[1]Sindaci!$A$2:$B$7774,2,0)</f>
        <v>RUGGIERO GIOVANNI</v>
      </c>
      <c r="E1694" s="24" t="str">
        <f>VLOOKUP(A1694,[1]Sindaci!$A$2:$D$7774,4,0)</f>
        <v>LISTA CIVICA: CASTELLUCCIO NEL CUORE</v>
      </c>
    </row>
    <row r="1695" spans="1:5" x14ac:dyDescent="0.25">
      <c r="A1695" t="s">
        <v>2013</v>
      </c>
      <c r="B1695" t="str">
        <f>VLOOKUP(A1695,'PEC separato'!A1695:C9595,3,0)</f>
        <v>cert.ruparbasilicata.it</v>
      </c>
      <c r="C1695" s="29">
        <f>VLOOKUP(A1695,SEZIONI!A1695:B9590,2,0)</f>
        <v>2</v>
      </c>
      <c r="D1695" t="e">
        <f>VLOOKUP(A1695,[1]Sindaci!$A$2:$B$7774,2,0)</f>
        <v>#N/A</v>
      </c>
      <c r="E1695" s="24" t="e">
        <f>VLOOKUP(A1695,[1]Sindaci!$A$2:$D$7774,4,0)</f>
        <v>#N/A</v>
      </c>
    </row>
    <row r="1696" spans="1:5" x14ac:dyDescent="0.25">
      <c r="A1696" t="s">
        <v>1960</v>
      </c>
      <c r="B1696" t="str">
        <f>VLOOKUP(A1696,'PEC separato'!A1696:C9596,3,0)</f>
        <v>cittaconnessa.it</v>
      </c>
      <c r="C1696" s="29">
        <f>VLOOKUP(A1696,SEZIONI!A1696:B9591,2,0)</f>
        <v>4</v>
      </c>
      <c r="D1696" t="str">
        <f>VLOOKUP(A1696,[1]Sindaci!$A$2:$B$7774,2,0)</f>
        <v>LIONETTO CIVA VINCENZO BIAGIO</v>
      </c>
      <c r="E1696" s="24" t="str">
        <f>VLOOKUP(A1696,[1]Sindaci!$A$2:$D$7774,4,0)</f>
        <v>LISTA CIVICA: INSIEME PER CRESCERE û NOI, NON IO û 2.0</v>
      </c>
    </row>
    <row r="1697" spans="1:5" x14ac:dyDescent="0.25">
      <c r="A1697" t="s">
        <v>2014</v>
      </c>
      <c r="B1697" t="str">
        <f>VLOOKUP(A1697,'PEC separato'!A1697:C9597,3,0)</f>
        <v>cert.ruparpiemonte.it</v>
      </c>
      <c r="C1697" s="29">
        <f>VLOOKUP(A1697,SEZIONI!A1697:B9592,2,0)</f>
        <v>1</v>
      </c>
      <c r="D1697" t="str">
        <f>VLOOKUP(A1697,[1]Sindaci!$A$2:$B$7774,2,0)</f>
        <v>BIANCO ALBERTO</v>
      </c>
      <c r="E1697" s="24" t="str">
        <f>VLOOKUP(A1697,[1]Sindaci!$A$2:$D$7774,4,0)</f>
        <v>LISTA CIVICA: PER IL FUTURO DI CASTELMAGNO</v>
      </c>
    </row>
    <row r="1698" spans="1:5" x14ac:dyDescent="0.25">
      <c r="A1698" t="s">
        <v>2015</v>
      </c>
      <c r="B1698" t="str">
        <f>VLOOKUP(A1698,'PEC separato'!A1698:C9598,3,0)</f>
        <v>pec.provincia.como.it</v>
      </c>
      <c r="C1698" s="29">
        <f>VLOOKUP(A1698,SEZIONI!A1698:B9593,2,0)</f>
        <v>1</v>
      </c>
      <c r="D1698" t="str">
        <f>VLOOKUP(A1698,[1]Sindaci!$A$2:$B$7774,2,0)</f>
        <v>COLOMBO ELVIO</v>
      </c>
      <c r="E1698" s="24" t="str">
        <f>VLOOKUP(A1698,[1]Sindaci!$A$2:$D$7774,4,0)</f>
        <v>LISTA CIVICA: PER CASTELMARTE</v>
      </c>
    </row>
    <row r="1699" spans="1:5" x14ac:dyDescent="0.25">
      <c r="A1699" t="s">
        <v>2016</v>
      </c>
      <c r="B1699" t="str">
        <f>VLOOKUP(A1699,'PEC separato'!A1699:C9599,3,0)</f>
        <v>pec.it</v>
      </c>
      <c r="C1699" s="29">
        <f>VLOOKUP(A1699,SEZIONI!A1699:B9594,2,0)</f>
        <v>5</v>
      </c>
      <c r="D1699" t="str">
        <f>VLOOKUP(A1699,[1]Sindaci!$A$2:$B$7774,2,0)</f>
        <v>PETRELLA LUIGI</v>
      </c>
      <c r="E1699" s="24" t="str">
        <f>VLOOKUP(A1699,[1]Sindaci!$A$2:$D$7774,4,0)</f>
        <v>LISTA CIVICA: CASTELMASSA NUOVA</v>
      </c>
    </row>
    <row r="1700" spans="1:5" x14ac:dyDescent="0.25">
      <c r="A1700" t="s">
        <v>2017</v>
      </c>
      <c r="B1700" t="str">
        <f>VLOOKUP(A1700,'PEC separato'!A1700:C9600,3,0)</f>
        <v>pec.leonet.it</v>
      </c>
      <c r="C1700" s="29">
        <f>VLOOKUP(A1700,SEZIONI!A1700:B9595,2,0)</f>
        <v>3</v>
      </c>
      <c r="D1700" t="str">
        <f>VLOOKUP(A1700,[1]Sindaci!$A$2:$B$7774,2,0)</f>
        <v>BOCCARDO FLAVIO</v>
      </c>
      <c r="E1700" s="24" t="str">
        <f>VLOOKUP(A1700,[1]Sindaci!$A$2:$D$7774,4,0)</f>
        <v>LISTA CIVICA: CASTELMAURO NEL CUORE</v>
      </c>
    </row>
    <row r="1701" spans="1:5" x14ac:dyDescent="0.25">
      <c r="A1701" t="s">
        <v>2018</v>
      </c>
      <c r="B1701" t="str">
        <f>VLOOKUP(A1701,'PEC separato'!A1701:C9601,3,0)</f>
        <v>legalmail.it</v>
      </c>
      <c r="C1701" s="29">
        <f>VLOOKUP(A1701,SEZIONI!A1701:B9596,2,0)</f>
        <v>1</v>
      </c>
      <c r="D1701" t="str">
        <f>VLOOKUP(A1701,[1]Sindaci!$A$2:$B$7774,2,0)</f>
        <v>VALLUZZI NICOLA ROCCO</v>
      </c>
      <c r="E1701" s="24" t="str">
        <f>VLOOKUP(A1701,[1]Sindaci!$A$2:$D$7774,4,0)</f>
        <v>LISTA CIVICA: CONTINUIAMO A VOLARE</v>
      </c>
    </row>
    <row r="1702" spans="1:5" x14ac:dyDescent="0.25">
      <c r="A1702" t="s">
        <v>2019</v>
      </c>
      <c r="B1702" t="str">
        <f>VLOOKUP(A1702,'PEC separato'!A1702:C9602,3,0)</f>
        <v>pec.comunecastelmola.it</v>
      </c>
      <c r="C1702" s="29">
        <f>VLOOKUP(A1702,SEZIONI!A1702:B9597,2,0)</f>
        <v>1</v>
      </c>
      <c r="D1702" t="str">
        <f>VLOOKUP(A1702,[1]Sindaci!$A$2:$B$7774,2,0)</f>
        <v>RUSSO ANTONINO ORLANDO</v>
      </c>
      <c r="E1702" s="24" t="str">
        <f>VLOOKUP(A1702,[1]Sindaci!$A$2:$D$7774,4,0)</f>
        <v>_</v>
      </c>
    </row>
    <row r="1703" spans="1:5" x14ac:dyDescent="0.25">
      <c r="A1703" t="s">
        <v>2020</v>
      </c>
      <c r="B1703" t="str">
        <f>VLOOKUP(A1703,'PEC separato'!A1703:C9603,3,0)</f>
        <v>pec.regione.lombardia.it</v>
      </c>
      <c r="C1703" s="29">
        <f>VLOOKUP(A1703,SEZIONI!A1703:B9598,2,0)</f>
        <v>1</v>
      </c>
      <c r="D1703" t="str">
        <f>VLOOKUP(A1703,[1]Sindaci!$A$2:$B$7774,2,0)</f>
        <v>BONASSI GABRIELE</v>
      </c>
      <c r="E1703" s="24" t="str">
        <f>VLOOKUP(A1703,[1]Sindaci!$A$2:$D$7774,4,0)</f>
        <v>LISTA CIVICA: LISTA CIVICA PER CASTELNOVETTO</v>
      </c>
    </row>
    <row r="1704" spans="1:5" x14ac:dyDescent="0.25">
      <c r="A1704" t="s">
        <v>2021</v>
      </c>
      <c r="B1704" t="str">
        <f>VLOOKUP(A1704,'PEC separato'!A1704:C9604,3,0)</f>
        <v>pecveneto.it</v>
      </c>
      <c r="C1704" s="29">
        <f>VLOOKUP(A1704,SEZIONI!A1704:B9599,2,0)</f>
        <v>3</v>
      </c>
      <c r="D1704" t="str">
        <f>VLOOKUP(A1704,[1]Sindaci!$A$2:$B$7774,2,0)</f>
        <v>BIANCARDI MASSIMO</v>
      </c>
      <c r="E1704" s="24" t="str">
        <f>VLOOKUP(A1704,[1]Sindaci!$A$2:$D$7774,4,0)</f>
        <v>LISTA CIVICA: STAI CON NOI</v>
      </c>
    </row>
    <row r="1705" spans="1:5" x14ac:dyDescent="0.25">
      <c r="A1705" t="s">
        <v>2022</v>
      </c>
      <c r="B1705" t="str">
        <f>VLOOKUP(A1705,'PEC separato'!A1705:C9605,3,0)</f>
        <v>certgov.fvg.it</v>
      </c>
      <c r="C1705" s="29">
        <f>VLOOKUP(A1705,SEZIONI!A1705:B9600,2,0)</f>
        <v>1</v>
      </c>
      <c r="D1705" t="str">
        <f>VLOOKUP(A1705,[1]Sindaci!$A$2:$B$7774,2,0)</f>
        <v>DEL TOSO JURI</v>
      </c>
      <c r="E1705" s="24" t="str">
        <f>VLOOKUP(A1705,[1]Sindaci!$A$2:$D$7774,4,0)</f>
        <v>LISTA CIVICA: VIVIAMO CASTELNOVO</v>
      </c>
    </row>
    <row r="1706" spans="1:5" x14ac:dyDescent="0.25">
      <c r="A1706" t="s">
        <v>2023</v>
      </c>
      <c r="B1706" t="str">
        <f>VLOOKUP(A1706,'PEC separato'!A1706:C9606,3,0)</f>
        <v>pec.comune.castelnovo-di-sotto.re.it</v>
      </c>
      <c r="C1706" s="29">
        <f>VLOOKUP(A1706,SEZIONI!A1706:B9601,2,0)</f>
        <v>8</v>
      </c>
      <c r="D1706" t="str">
        <f>VLOOKUP(A1706,[1]Sindaci!$A$2:$B$7774,2,0)</f>
        <v>MONICA FRANCESCO</v>
      </c>
      <c r="E1706" s="24" t="str">
        <f>VLOOKUP(A1706,[1]Sindaci!$A$2:$D$7774,4,0)</f>
        <v>LISTA CIVICA: CASTELNOVO DEMOCRATICA</v>
      </c>
    </row>
    <row r="1707" spans="1:5" x14ac:dyDescent="0.25">
      <c r="A1707" t="s">
        <v>2024</v>
      </c>
      <c r="B1707" t="str">
        <f>VLOOKUP(A1707,'PEC separato'!A1707:C9607,3,0)</f>
        <v>cert.provincia.re.it</v>
      </c>
      <c r="C1707" s="29">
        <f>VLOOKUP(A1707,SEZIONI!A1707:B9602,2,0)</f>
        <v>12</v>
      </c>
      <c r="D1707" t="str">
        <f>VLOOKUP(A1707,[1]Sindaci!$A$2:$B$7774,2,0)</f>
        <v>BINI ENRICO</v>
      </c>
      <c r="E1707" s="24" t="str">
        <f>VLOOKUP(A1707,[1]Sindaci!$A$2:$D$7774,4,0)</f>
        <v>LISTA CIVICA: CASTELNOVO PER L'APPENNINO</v>
      </c>
    </row>
    <row r="1708" spans="1:5" x14ac:dyDescent="0.25">
      <c r="A1708" t="s">
        <v>2025</v>
      </c>
      <c r="B1708" t="str">
        <f>VLOOKUP(A1708,'PEC separato'!A1708:C9608,3,0)</f>
        <v>pec.comune.castelnuovo.tn.it</v>
      </c>
      <c r="C1708" s="29">
        <f>VLOOKUP(A1708,SEZIONI!A1708:B9603,2,0)</f>
        <v>1</v>
      </c>
      <c r="D1708" t="str">
        <f>VLOOKUP(A1708,[1]Sindaci!$A$2:$B$7774,2,0)</f>
        <v>CEPPINATI CLAUDIO</v>
      </c>
      <c r="E1708" s="24" t="str">
        <f>VLOOKUP(A1708,[1]Sindaci!$A$2:$D$7774,4,0)</f>
        <v>_</v>
      </c>
    </row>
    <row r="1709" spans="1:5" x14ac:dyDescent="0.25">
      <c r="A1709" t="s">
        <v>2026</v>
      </c>
      <c r="B1709" t="str">
        <f>VLOOKUP(A1709,'PEC separato'!A1709:C9609,3,0)</f>
        <v>professionalpec.it</v>
      </c>
      <c r="C1709" s="29">
        <f>VLOOKUP(A1709,SEZIONI!A1709:B9604,2,0)</f>
        <v>1</v>
      </c>
      <c r="D1709" t="str">
        <f>VLOOKUP(A1709,[1]Sindaci!$A$2:$B$7774,2,0)</f>
        <v>ALLINERI ALDO</v>
      </c>
      <c r="E1709" s="24" t="str">
        <f>VLOOKUP(A1709,[1]Sindaci!$A$2:$D$7774,4,0)</f>
        <v>LISTA CIVICA: CASTELNUOVO BELBO NEL CUORE</v>
      </c>
    </row>
    <row r="1710" spans="1:5" x14ac:dyDescent="0.25">
      <c r="A1710" t="s">
        <v>2027</v>
      </c>
      <c r="B1710" t="str">
        <f>VLOOKUP(A1710,'PEC separato'!A1710:C9610,3,0)</f>
        <v>postacert.toscana.it</v>
      </c>
      <c r="C1710" s="29">
        <f>VLOOKUP(A1710,SEZIONI!A1710:B9605,2,0)</f>
        <v>9</v>
      </c>
      <c r="D1710" t="str">
        <f>VLOOKUP(A1710,[1]Sindaci!$A$2:$B$7774,2,0)</f>
        <v>NEPI FABRIZIO</v>
      </c>
      <c r="E1710" s="24" t="str">
        <f>VLOOKUP(A1710,[1]Sindaci!$A$2:$D$7774,4,0)</f>
        <v>LISTA CIVICA: SCELGO CASTELNUOVO BERARDENGA</v>
      </c>
    </row>
    <row r="1711" spans="1:5" x14ac:dyDescent="0.25">
      <c r="A1711" t="s">
        <v>2028</v>
      </c>
      <c r="B1711" t="str">
        <f>VLOOKUP(A1711,'PEC separato'!A1711:C9611,3,0)</f>
        <v>pec.comune.castelnuovoboccadadda.lo.it</v>
      </c>
      <c r="C1711" s="29">
        <f>VLOOKUP(A1711,SEZIONI!A1711:B9606,2,0)</f>
        <v>2</v>
      </c>
      <c r="D1711" t="str">
        <f>VLOOKUP(A1711,[1]Sindaci!$A$2:$B$7774,2,0)</f>
        <v>SCHIAVI MARCELLO</v>
      </c>
      <c r="E1711" s="24" t="str">
        <f>VLOOKUP(A1711,[1]Sindaci!$A$2:$D$7774,4,0)</f>
        <v>LISTA CIVICA: AVANTI INSIEME</v>
      </c>
    </row>
    <row r="1712" spans="1:5" x14ac:dyDescent="0.25">
      <c r="A1712" t="s">
        <v>2029</v>
      </c>
      <c r="B1712" t="str">
        <f>VLOOKUP(A1712,'PEC separato'!A1712:C9612,3,0)</f>
        <v>pec.it</v>
      </c>
      <c r="C1712" s="29">
        <f>VLOOKUP(A1712,SEZIONI!A1712:B9607,2,0)</f>
        <v>1</v>
      </c>
      <c r="D1712" t="str">
        <f>VLOOKUP(A1712,[1]Sindaci!$A$2:$B$7774,2,0)</f>
        <v>ROGGERO GIOVANNI</v>
      </c>
      <c r="E1712" s="24" t="str">
        <f>VLOOKUP(A1712,[1]Sindaci!$A$2:$D$7774,4,0)</f>
        <v>LISTA CIVICA: PROGREDIRE INSIEME</v>
      </c>
    </row>
    <row r="1713" spans="1:5" x14ac:dyDescent="0.25">
      <c r="A1713" t="s">
        <v>2030</v>
      </c>
      <c r="B1713" t="str">
        <f>VLOOKUP(A1713,'PEC separato'!A1713:C9613,3,0)</f>
        <v>pec.it</v>
      </c>
      <c r="C1713" s="29">
        <f>VLOOKUP(A1713,SEZIONI!A1713:B9608,2,0)</f>
        <v>1</v>
      </c>
      <c r="D1713" t="str">
        <f>VLOOKUP(A1713,[1]Sindaci!$A$2:$B$7774,2,0)</f>
        <v>DELLA ROSA MASSIMO</v>
      </c>
      <c r="E1713" s="24" t="str">
        <f>VLOOKUP(A1713,[1]Sindaci!$A$2:$D$7774,4,0)</f>
        <v>LISTA CIVICA: ANCHE IO CASTELNUOVO</v>
      </c>
    </row>
    <row r="1714" spans="1:5" x14ac:dyDescent="0.25">
      <c r="A1714" t="s">
        <v>2031</v>
      </c>
      <c r="B1714" t="str">
        <f>VLOOKUP(A1714,'PEC separato'!A1714:C9614,3,0)</f>
        <v>cert.ruparpiemonte.it</v>
      </c>
      <c r="C1714" s="29">
        <f>VLOOKUP(A1714,SEZIONI!A1714:B9609,2,0)</f>
        <v>1</v>
      </c>
      <c r="D1714" t="str">
        <f>VLOOKUP(A1714,[1]Sindaci!$A$2:$B$7774,2,0)</f>
        <v>GUASTELLO ROBERTO</v>
      </c>
      <c r="E1714" s="24" t="str">
        <f>VLOOKUP(A1714,[1]Sindaci!$A$2:$D$7774,4,0)</f>
        <v>LISTA CIVICA: IMPEGNO COLLABORAZIONE</v>
      </c>
    </row>
    <row r="1715" spans="1:5" x14ac:dyDescent="0.25">
      <c r="A1715" t="s">
        <v>2032</v>
      </c>
      <c r="B1715" t="str">
        <f>VLOOKUP(A1715,'PEC separato'!A1715:C9615,3,0)</f>
        <v>pec.comune.castelnuovocilento.sa.it</v>
      </c>
      <c r="C1715" s="29">
        <f>VLOOKUP(A1715,SEZIONI!A1715:B9610,2,0)</f>
        <v>4</v>
      </c>
      <c r="D1715" t="str">
        <f>VLOOKUP(A1715,[1]Sindaci!$A$2:$B$7774,2,0)</f>
        <v>LAMAIDA EROS</v>
      </c>
      <c r="E1715" s="24" t="str">
        <f>VLOOKUP(A1715,[1]Sindaci!$A$2:$D$7774,4,0)</f>
        <v>LISTA CIVICA: UNITI CONTINUIAMO</v>
      </c>
    </row>
    <row r="1716" spans="1:5" x14ac:dyDescent="0.25">
      <c r="A1716" t="s">
        <v>2033</v>
      </c>
      <c r="B1716" t="str">
        <f>VLOOKUP(A1716,'PEC separato'!A1716:C9616,3,0)</f>
        <v>legalmail.it</v>
      </c>
      <c r="C1716" s="29">
        <f>VLOOKUP(A1716,SEZIONI!A1716:B9611,2,0)</f>
        <v>12</v>
      </c>
      <c r="D1716" t="str">
        <f>VLOOKUP(A1716,[1]Sindaci!$A$2:$B$7774,2,0)</f>
        <v>DAL CERO GIOVANNI</v>
      </c>
      <c r="E1716" s="24" t="str">
        <f>VLOOKUP(A1716,[1]Sindaci!$A$2:$D$7774,4,0)</f>
        <v>LISTA COMPOSITA: LEGA SALVINI-CIVICHE</v>
      </c>
    </row>
    <row r="1717" spans="1:5" x14ac:dyDescent="0.25">
      <c r="A1717" t="s">
        <v>2034</v>
      </c>
      <c r="B1717" t="str">
        <f>VLOOKUP(A1717,'PEC separato'!A1717:C9617,3,0)</f>
        <v>halleycert.it</v>
      </c>
      <c r="C1717" s="29">
        <f>VLOOKUP(A1717,SEZIONI!A1717:B9612,2,0)</f>
        <v>2</v>
      </c>
      <c r="D1717" t="str">
        <f>VLOOKUP(A1717,[1]Sindaci!$A$2:$B$7774,2,0)</f>
        <v>DE LUCA GUERINO</v>
      </c>
      <c r="E1717" s="24" t="str">
        <f>VLOOKUP(A1717,[1]Sindaci!$A$2:$D$7774,4,0)</f>
        <v>LISTA CIVICA: UNIAMOCI CASTELNUOVO</v>
      </c>
    </row>
    <row r="1718" spans="1:5" x14ac:dyDescent="0.25">
      <c r="A1718" t="s">
        <v>2035</v>
      </c>
      <c r="B1718" t="str">
        <f>VLOOKUP(A1718,'PEC separato'!A1718:C9618,3,0)</f>
        <v>cert.ruparpiemonte.it</v>
      </c>
      <c r="C1718" s="29">
        <f>VLOOKUP(A1718,SEZIONI!A1718:B9613,2,0)</f>
        <v>1</v>
      </c>
      <c r="D1718" t="str">
        <f>VLOOKUP(A1718,[1]Sindaci!$A$2:$B$7774,2,0)</f>
        <v>REBUFFO MAURO</v>
      </c>
      <c r="E1718" s="24" t="str">
        <f>VLOOKUP(A1718,[1]Sindaci!$A$2:$D$7774,4,0)</f>
        <v>LISTA CIVICA: UNITI PER CASTELNUOVO</v>
      </c>
    </row>
    <row r="1719" spans="1:5" x14ac:dyDescent="0.25">
      <c r="A1719" t="s">
        <v>2036</v>
      </c>
      <c r="B1719" t="str">
        <f>VLOOKUP(A1719,'PEC separato'!A1719:C9619,3,0)</f>
        <v>asmepec.it</v>
      </c>
      <c r="C1719" s="29">
        <f>VLOOKUP(A1719,SEZIONI!A1719:B9614,2,0)</f>
        <v>2</v>
      </c>
      <c r="D1719" t="str">
        <f>VLOOKUP(A1719,[1]Sindaci!$A$2:$B$7774,2,0)</f>
        <v>DI GERONIMO FRANCESCO</v>
      </c>
      <c r="E1719" s="24" t="str">
        <f>VLOOKUP(A1719,[1]Sindaci!$A$2:$D$7774,4,0)</f>
        <v>LISTA CIVICA: UNITI PER CASTELNUOVO</v>
      </c>
    </row>
    <row r="1720" spans="1:5" x14ac:dyDescent="0.25">
      <c r="A1720" t="s">
        <v>2037</v>
      </c>
      <c r="B1720" t="str">
        <f>VLOOKUP(A1720,'PEC separato'!A1720:C9620,3,0)</f>
        <v>pcert.it</v>
      </c>
      <c r="C1720" s="29">
        <f>VLOOKUP(A1720,SEZIONI!A1720:B9615,2,0)</f>
        <v>1</v>
      </c>
      <c r="D1720" t="str">
        <f>VLOOKUP(A1720,[1]Sindaci!$A$2:$B$7774,2,0)</f>
        <v>ZONETTI LUCA</v>
      </c>
      <c r="E1720" s="24" t="str">
        <f>VLOOKUP(A1720,[1]Sindaci!$A$2:$D$7774,4,0)</f>
        <v>LISTA CIVICA: INSIEME PER CASTELNUOVO</v>
      </c>
    </row>
    <row r="1721" spans="1:5" x14ac:dyDescent="0.25">
      <c r="A1721" t="s">
        <v>2038</v>
      </c>
      <c r="B1721" t="str">
        <f>VLOOKUP(A1721,'PEC separato'!A1721:C9621,3,0)</f>
        <v>postacert.toscana.it</v>
      </c>
      <c r="C1721" s="29">
        <f>VLOOKUP(A1721,SEZIONI!A1721:B9616,2,0)</f>
        <v>5</v>
      </c>
      <c r="D1721" t="str">
        <f>VLOOKUP(A1721,[1]Sindaci!$A$2:$B$7774,2,0)</f>
        <v>TAGLIASACCHI ANDREA</v>
      </c>
      <c r="E1721" s="24" t="str">
        <f>VLOOKUP(A1721,[1]Sindaci!$A$2:$D$7774,4,0)</f>
        <v>LISTA CIVICA: PER CASTELNUOVO DI GARFAGANA</v>
      </c>
    </row>
    <row r="1722" spans="1:5" x14ac:dyDescent="0.25">
      <c r="A1722" t="s">
        <v>2039</v>
      </c>
      <c r="B1722" t="str">
        <f>VLOOKUP(A1722,'PEC separato'!A1722:C9622,3,0)</f>
        <v>pec.comune.castelnuovodiporto.rm.it</v>
      </c>
      <c r="C1722" s="29">
        <f>VLOOKUP(A1722,SEZIONI!A1722:B9617,2,0)</f>
        <v>6</v>
      </c>
      <c r="D1722" t="str">
        <f>VLOOKUP(A1722,[1]Sindaci!$A$2:$B$7774,2,0)</f>
        <v>TRAVAGLINI RICCARDO</v>
      </c>
      <c r="E1722" s="24" t="str">
        <f>VLOOKUP(A1722,[1]Sindaci!$A$2:$D$7774,4,0)</f>
        <v>LISTA CIVICA: MOVIMENTO CITTADINO CASTELNUOVO RINASCE</v>
      </c>
    </row>
    <row r="1723" spans="1:5" x14ac:dyDescent="0.25">
      <c r="A1723" t="s">
        <v>2040</v>
      </c>
      <c r="B1723" t="str">
        <f>VLOOKUP(A1723,'PEC separato'!A1723:C9623,3,0)</f>
        <v>postacert.toscana.it</v>
      </c>
      <c r="C1723" s="29">
        <f>VLOOKUP(A1723,SEZIONI!A1723:B9618,2,0)</f>
        <v>4</v>
      </c>
      <c r="D1723" t="str">
        <f>VLOOKUP(A1723,[1]Sindaci!$A$2:$B$7774,2,0)</f>
        <v>FERRINI ALBERTO</v>
      </c>
      <c r="E1723" s="24" t="str">
        <f>VLOOKUP(A1723,[1]Sindaci!$A$2:$D$7774,4,0)</f>
        <v>LISTA CIVICA: PER IL COMUNE</v>
      </c>
    </row>
    <row r="1724" spans="1:5" x14ac:dyDescent="0.25">
      <c r="A1724" t="s">
        <v>2041</v>
      </c>
      <c r="B1724" t="str">
        <f>VLOOKUP(A1724,'PEC separato'!A1724:C9624,3,0)</f>
        <v>cert.ruparpiemonte.it</v>
      </c>
      <c r="C1724" s="29">
        <f>VLOOKUP(A1724,SEZIONI!A1724:B9619,2,0)</f>
        <v>3</v>
      </c>
      <c r="D1724" t="str">
        <f>VLOOKUP(A1724,[1]Sindaci!$A$2:$B$7774,2,0)</f>
        <v>RAGO ANTONIO</v>
      </c>
      <c r="E1724" s="24" t="str">
        <f>VLOOKUP(A1724,[1]Sindaci!$A$2:$D$7774,4,0)</f>
        <v>LISTA CIVICA: PROGETTO CASTELNUOVO</v>
      </c>
    </row>
    <row r="1725" spans="1:5" x14ac:dyDescent="0.25">
      <c r="A1725" t="s">
        <v>2042</v>
      </c>
      <c r="B1725" t="str">
        <f>VLOOKUP(A1725,'PEC separato'!A1725:C9625,3,0)</f>
        <v>pec.castelnuovomagra.com</v>
      </c>
      <c r="C1725" s="29">
        <f>VLOOKUP(A1725,SEZIONI!A1725:B9620,2,0)</f>
        <v>11</v>
      </c>
      <c r="D1725" t="str">
        <f>VLOOKUP(A1725,[1]Sindaci!$A$2:$B$7774,2,0)</f>
        <v>MONTEBELLO DANIELE</v>
      </c>
      <c r="E1725" s="24" t="str">
        <f>VLOOKUP(A1725,[1]Sindaci!$A$2:$D$7774,4,0)</f>
        <v>LISTA CIVICA: UNITI PER CASTELNUOVO</v>
      </c>
    </row>
    <row r="1726" spans="1:5" x14ac:dyDescent="0.25">
      <c r="A1726" t="s">
        <v>2043</v>
      </c>
      <c r="B1726" t="str">
        <f>VLOOKUP(A1726,'PEC separato'!A1726:C9626,3,0)</f>
        <v>pec.it</v>
      </c>
      <c r="C1726" s="29">
        <f>VLOOKUP(A1726,SEZIONI!A1726:B9621,2,0)</f>
        <v>2</v>
      </c>
      <c r="D1726" t="str">
        <f>VLOOKUP(A1726,[1]Sindaci!$A$2:$B$7774,2,0)</f>
        <v>CARETTO ENRICA DOMENICA</v>
      </c>
      <c r="E1726" s="24" t="str">
        <f>VLOOKUP(A1726,[1]Sindaci!$A$2:$D$7774,4,0)</f>
        <v>LISTA CIVICA: PER IL NOSTRO PAESE</v>
      </c>
    </row>
    <row r="1727" spans="1:5" x14ac:dyDescent="0.25">
      <c r="A1727" t="s">
        <v>2044</v>
      </c>
      <c r="B1727" t="str">
        <f>VLOOKUP(A1727,'PEC separato'!A1727:C9627,3,0)</f>
        <v>pec.comune.castelnuovoparano.fr.it</v>
      </c>
      <c r="C1727" s="29">
        <f>VLOOKUP(A1727,SEZIONI!A1727:B9622,2,0)</f>
        <v>1</v>
      </c>
      <c r="D1727" t="str">
        <f>VLOOKUP(A1727,[1]Sindaci!$A$2:$B$7774,2,0)</f>
        <v>DE BELLIS ORESTE</v>
      </c>
      <c r="E1727" s="24" t="str">
        <f>VLOOKUP(A1727,[1]Sindaci!$A$2:$D$7774,4,0)</f>
        <v>LISTA CIVICA: IMPEGNO PER CASTELNUOVO LA GINESTRA</v>
      </c>
    </row>
    <row r="1728" spans="1:5" x14ac:dyDescent="0.25">
      <c r="A1728" t="s">
        <v>2045</v>
      </c>
      <c r="B1728" t="str">
        <f>VLOOKUP(A1728,'PEC separato'!A1728:C9628,3,0)</f>
        <v>cert.unione.terredicastelli.mo.it</v>
      </c>
      <c r="C1728" s="29">
        <f>VLOOKUP(A1728,SEZIONI!A1728:B9623,2,0)</f>
        <v>14</v>
      </c>
      <c r="D1728" t="str">
        <f>VLOOKUP(A1728,[1]Sindaci!$A$2:$B$7774,2,0)</f>
        <v>PARADISI MASSIMO</v>
      </c>
      <c r="E1728" s="24" t="str">
        <f>VLOOKUP(A1728,[1]Sindaci!$A$2:$D$7774,4,0)</f>
        <v>LISTA CIVICA: CENTROSINISTRA</v>
      </c>
    </row>
    <row r="1729" spans="1:5" x14ac:dyDescent="0.25">
      <c r="A1729" t="s">
        <v>2046</v>
      </c>
      <c r="B1729" t="str">
        <f>VLOOKUP(A1729,'PEC separato'!A1729:C9629,3,0)</f>
        <v>pec.comune.castelnuovoscrivia.al.it</v>
      </c>
      <c r="C1729" s="29">
        <f>VLOOKUP(A1729,SEZIONI!A1729:B9624,2,0)</f>
        <v>7</v>
      </c>
      <c r="D1729" t="str">
        <f>VLOOKUP(A1729,[1]Sindaci!$A$2:$B$7774,2,0)</f>
        <v>TAGLIANI GIANNI</v>
      </c>
      <c r="E1729" s="24" t="str">
        <f>VLOOKUP(A1729,[1]Sindaci!$A$2:$D$7774,4,0)</f>
        <v>LISTA CIVICA: INSIEME PER CASTELNUOVO</v>
      </c>
    </row>
    <row r="1730" spans="1:5" x14ac:dyDescent="0.25">
      <c r="A1730" t="s">
        <v>2047</v>
      </c>
      <c r="B1730" t="str">
        <f>VLOOKUP(A1730,'PEC separato'!A1730:C9630,3,0)</f>
        <v>pec.comune.castelpagano.bn.it</v>
      </c>
      <c r="C1730" s="29">
        <f>VLOOKUP(A1730,SEZIONI!A1730:B9625,2,0)</f>
        <v>2</v>
      </c>
      <c r="D1730" t="str">
        <f>VLOOKUP(A1730,[1]Sindaci!$A$2:$B$7774,2,0)</f>
        <v>BOZZUTO GIUSEPPE</v>
      </c>
      <c r="E1730" s="24" t="str">
        <f>VLOOKUP(A1730,[1]Sindaci!$A$2:$D$7774,4,0)</f>
        <v>LISTA CIVICA: PATTO PER CASTELPAGANO</v>
      </c>
    </row>
    <row r="1731" spans="1:5" x14ac:dyDescent="0.25">
      <c r="A1731" t="s">
        <v>2048</v>
      </c>
      <c r="B1731" t="str">
        <f>VLOOKUP(A1731,'PEC separato'!A1731:C9631,3,0)</f>
        <v>pec.leonet.it</v>
      </c>
      <c r="C1731" s="29">
        <f>VLOOKUP(A1731,SEZIONI!A1731:B9626,2,0)</f>
        <v>4</v>
      </c>
      <c r="D1731" t="str">
        <f>VLOOKUP(A1731,[1]Sindaci!$A$2:$B$7774,2,0)</f>
        <v>TAMBURRI MICHELA</v>
      </c>
      <c r="E1731" s="24" t="str">
        <f>VLOOKUP(A1731,[1]Sindaci!$A$2:$D$7774,4,0)</f>
        <v>LISTA CIVICA: TRASPARENZA ED INNOVAZIONE</v>
      </c>
    </row>
    <row r="1732" spans="1:5" x14ac:dyDescent="0.25">
      <c r="A1732" t="s">
        <v>2049</v>
      </c>
      <c r="B1732" t="str">
        <f>VLOOKUP(A1732,'PEC separato'!A1732:C9632,3,0)</f>
        <v>pec.it</v>
      </c>
      <c r="C1732" s="29">
        <f>VLOOKUP(A1732,SEZIONI!A1732:B9627,2,0)</f>
        <v>1</v>
      </c>
      <c r="D1732" t="str">
        <f>VLOOKUP(A1732,[1]Sindaci!$A$2:$B$7774,2,0)</f>
        <v>CARANCI CARLA</v>
      </c>
      <c r="E1732" s="24" t="str">
        <f>VLOOKUP(A1732,[1]Sindaci!$A$2:$D$7774,4,0)</f>
        <v>LISTA CIVICA: CASTELPIZZUTO RESISTI</v>
      </c>
    </row>
    <row r="1733" spans="1:5" x14ac:dyDescent="0.25">
      <c r="A1733" t="s">
        <v>2050</v>
      </c>
      <c r="B1733" t="str">
        <f>VLOOKUP(A1733,'PEC separato'!A1733:C9633,3,0)</f>
        <v>emarche.it</v>
      </c>
      <c r="C1733" s="29">
        <f>VLOOKUP(A1733,SEZIONI!A1733:B9628,2,0)</f>
        <v>4</v>
      </c>
      <c r="D1733" t="str">
        <f>VLOOKUP(A1733,[1]Sindaci!$A$2:$B$7774,2,0)</f>
        <v>BADIALI FABIO</v>
      </c>
      <c r="E1733" s="24" t="str">
        <f>VLOOKUP(A1733,[1]Sindaci!$A$2:$D$7774,4,0)</f>
        <v>LISTA CIVICA: UNITI PER CASTELPLANIO</v>
      </c>
    </row>
    <row r="1734" spans="1:5" x14ac:dyDescent="0.25">
      <c r="A1734" t="s">
        <v>2051</v>
      </c>
      <c r="B1734" t="str">
        <f>VLOOKUP(A1734,'PEC separato'!A1734:C9634,3,0)</f>
        <v>pec.cstsannio.it</v>
      </c>
      <c r="C1734" s="29">
        <f>VLOOKUP(A1734,SEZIONI!A1734:B9629,2,0)</f>
        <v>2</v>
      </c>
      <c r="D1734" t="str">
        <f>VLOOKUP(A1734,[1]Sindaci!$A$2:$B$7774,2,0)</f>
        <v>FUSCO VITO</v>
      </c>
      <c r="E1734" s="24" t="str">
        <f>VLOOKUP(A1734,[1]Sindaci!$A$2:$D$7774,4,0)</f>
        <v>LISTA CIVICA: AVANTI CASTELPOTO 20 25</v>
      </c>
    </row>
    <row r="1735" spans="1:5" x14ac:dyDescent="0.25">
      <c r="A1735" t="s">
        <v>2052</v>
      </c>
      <c r="B1735" t="str">
        <f>VLOOKUP(A1735,'PEC separato'!A1735:C9635,3,0)</f>
        <v>pec.it</v>
      </c>
      <c r="C1735" s="29">
        <f>VLOOKUP(A1735,SEZIONI!A1735:B9630,2,0)</f>
        <v>4</v>
      </c>
      <c r="D1735" t="str">
        <f>VLOOKUP(A1735,[1]Sindaci!$A$2:$B$7774,2,0)</f>
        <v>LEONELLI PATRIZIO</v>
      </c>
      <c r="E1735" s="24" t="str">
        <f>VLOOKUP(A1735,[1]Sindaci!$A$2:$D$7774,4,0)</f>
        <v>LISTA CIVICA: CASTELRAIMONDO IL FUTURO!</v>
      </c>
    </row>
    <row r="1736" spans="1:5" x14ac:dyDescent="0.25">
      <c r="A1736" t="s">
        <v>7892</v>
      </c>
      <c r="B1736" t="str">
        <f>VLOOKUP(A1736,'PEC separato'!A1736:C9636,3,0)</f>
        <v>legalmail.it</v>
      </c>
      <c r="C1736" s="29">
        <f>VLOOKUP(A1736,SEZIONI!A1736:B9631,2,0)</f>
        <v>6</v>
      </c>
      <c r="D1736" t="str">
        <f>VLOOKUP(A1736,[1]Sindaci!$A$2:$B$7774,2,0)</f>
        <v>PALLANCH MALFERTHEINER CRISTINA</v>
      </c>
      <c r="E1736" s="24" t="str">
        <f>VLOOKUP(A1736,[1]Sindaci!$A$2:$D$7774,4,0)</f>
        <v>SVP</v>
      </c>
    </row>
    <row r="1737" spans="1:5" x14ac:dyDescent="0.25">
      <c r="A1737" t="s">
        <v>2053</v>
      </c>
      <c r="B1737" t="str">
        <f>VLOOKUP(A1737,'PEC separato'!A1737:C9637,3,0)</f>
        <v>legalmail.it</v>
      </c>
      <c r="C1737" s="29">
        <f>VLOOKUP(A1737,SEZIONI!A1737:B9632,2,0)</f>
        <v>1</v>
      </c>
      <c r="D1737" t="str">
        <f>VLOOKUP(A1737,[1]Sindaci!$A$2:$B$7774,2,0)</f>
        <v>FALCUCCI MAURO</v>
      </c>
      <c r="E1737" s="24" t="str">
        <f>VLOOKUP(A1737,[1]Sindaci!$A$2:$D$7774,4,0)</f>
        <v>LISTA CIVICA: IMPEGNO CIVICO</v>
      </c>
    </row>
    <row r="1738" spans="1:5" x14ac:dyDescent="0.25">
      <c r="A1738" t="s">
        <v>2054</v>
      </c>
      <c r="B1738" t="str">
        <f>VLOOKUP(A1738,'PEC separato'!A1738:C9638,3,0)</f>
        <v>pec.comune.castelsarceno.pz.it</v>
      </c>
      <c r="C1738" s="29">
        <f>VLOOKUP(A1738,SEZIONI!A1738:B9633,2,0)</f>
        <v>2</v>
      </c>
      <c r="D1738" t="str">
        <f>VLOOKUP(A1738,[1]Sindaci!$A$2:$B$7774,2,0)</f>
        <v>ROSANO ROCCO</v>
      </c>
      <c r="E1738" s="24" t="str">
        <f>VLOOKUP(A1738,[1]Sindaci!$A$2:$D$7774,4,0)</f>
        <v>LISTA CIVICA: VISIONE DEMOCRATICA</v>
      </c>
    </row>
    <row r="1739" spans="1:5" x14ac:dyDescent="0.25">
      <c r="A1739" t="s">
        <v>2055</v>
      </c>
      <c r="B1739" t="str">
        <f>VLOOKUP(A1739,'PEC separato'!A1739:C9639,3,0)</f>
        <v>pec.comune.castelsardo.ss.it</v>
      </c>
      <c r="C1739" s="29">
        <f>VLOOKUP(A1739,SEZIONI!A1739:B9634,2,0)</f>
        <v>6</v>
      </c>
      <c r="D1739" t="str">
        <f>VLOOKUP(A1739,[1]Sindaci!$A$2:$B$7774,2,0)</f>
        <v>CAPULA ANTONIO</v>
      </c>
      <c r="E1739" s="24" t="str">
        <f>VLOOKUP(A1739,[1]Sindaci!$A$2:$D$7774,4,0)</f>
        <v>_</v>
      </c>
    </row>
    <row r="1740" spans="1:5" x14ac:dyDescent="0.25">
      <c r="A1740" t="s">
        <v>2056</v>
      </c>
      <c r="B1740" t="str">
        <f>VLOOKUP(A1740,'PEC separato'!A1740:C9640,3,0)</f>
        <v>legalmail.it</v>
      </c>
      <c r="C1740" s="29">
        <f>VLOOKUP(A1740,SEZIONI!A1740:B9635,2,0)</f>
        <v>1</v>
      </c>
      <c r="D1740" t="str">
        <f>VLOOKUP(A1740,[1]Sindaci!$A$2:$B$7774,2,0)</f>
        <v>MARTELOZZO SILVANO</v>
      </c>
      <c r="E1740" s="24" t="str">
        <f>VLOOKUP(A1740,[1]Sindaci!$A$2:$D$7774,4,0)</f>
        <v>_</v>
      </c>
    </row>
    <row r="1741" spans="1:5" x14ac:dyDescent="0.25">
      <c r="A1741" t="s">
        <v>241</v>
      </c>
      <c r="B1741" t="str">
        <f>VLOOKUP(A1741,'PEC separato'!A1741:C9641,3,0)</f>
        <v>asmepec.it</v>
      </c>
      <c r="C1741" s="29">
        <f>VLOOKUP(A1741,SEZIONI!A1741:B9636,2,0)</f>
        <v>2</v>
      </c>
      <c r="D1741" t="str">
        <f>VLOOKUP(A1741,[1]Sindaci!$A$2:$B$7774,2,0)</f>
        <v>DURANTE FRANCESCO</v>
      </c>
      <c r="E1741" s="24" t="str">
        <f>VLOOKUP(A1741,[1]Sindaci!$A$2:$D$7774,4,0)</f>
        <v>LISTA CIVICA: LIBERI</v>
      </c>
    </row>
    <row r="1742" spans="1:5" x14ac:dyDescent="0.25">
      <c r="A1742" t="s">
        <v>2057</v>
      </c>
      <c r="B1742" t="str">
        <f>VLOOKUP(A1742,'PEC separato'!A1742:C9642,3,0)</f>
        <v>cert.ruparpiemonte.it</v>
      </c>
      <c r="C1742" s="29">
        <f>VLOOKUP(A1742,SEZIONI!A1742:B9637,2,0)</f>
        <v>1</v>
      </c>
      <c r="D1742" t="str">
        <f>VLOOKUP(A1742,[1]Sindaci!$A$2:$B$7774,2,0)</f>
        <v>MUSSI CLAUDIO</v>
      </c>
      <c r="E1742" s="24" t="str">
        <f>VLOOKUP(A1742,[1]Sindaci!$A$2:$D$7774,4,0)</f>
        <v>LISTA CIVICA: SPIGHE E GRAPPOLO D'UVA</v>
      </c>
    </row>
    <row r="1743" spans="1:5" x14ac:dyDescent="0.25">
      <c r="A1743" t="s">
        <v>2058</v>
      </c>
      <c r="B1743" t="str">
        <f>VLOOKUP(A1743,'PEC separato'!A1743:C9643,3,0)</f>
        <v>pec.it</v>
      </c>
      <c r="C1743" s="29">
        <f>VLOOKUP(A1743,SEZIONI!A1743:B9638,2,0)</f>
        <v>12</v>
      </c>
      <c r="D1743" t="str">
        <f>VLOOKUP(A1743,[1]Sindaci!$A$2:$B$7774,2,0)</f>
        <v>NICASTRO GIOACCHINO</v>
      </c>
      <c r="E1743" s="24" t="str">
        <f>VLOOKUP(A1743,[1]Sindaci!$A$2:$D$7774,4,0)</f>
        <v>LISTA CIVICA: RIPARTIAMO INSIEME - UNITI PER CASTELTERMINI - NICASTRO SINDACO</v>
      </c>
    </row>
    <row r="1744" spans="1:5" x14ac:dyDescent="0.25">
      <c r="A1744" t="s">
        <v>2059</v>
      </c>
      <c r="B1744" t="str">
        <f>VLOOKUP(A1744,'PEC separato'!A1744:C9644,3,0)</f>
        <v>pec.regione.lombardia.it</v>
      </c>
      <c r="C1744" s="29">
        <f>VLOOKUP(A1744,SEZIONI!A1744:B9639,2,0)</f>
        <v>2</v>
      </c>
      <c r="D1744" t="str">
        <f>VLOOKUP(A1744,[1]Sindaci!$A$2:$B$7774,2,0)</f>
        <v>PEZZA LUCIANO</v>
      </c>
      <c r="E1744" s="24" t="str">
        <f>VLOOKUP(A1744,[1]Sindaci!$A$2:$D$7774,4,0)</f>
        <v>LISTA CIVICA: VIVI CASTELVECCANA</v>
      </c>
    </row>
    <row r="1745" spans="1:5" x14ac:dyDescent="0.25">
      <c r="A1745" t="s">
        <v>2060</v>
      </c>
      <c r="B1745" t="str">
        <f>VLOOKUP(A1745,'PEC separato'!A1745:C9645,3,0)</f>
        <v>pec.it</v>
      </c>
      <c r="C1745" s="29">
        <f>VLOOKUP(A1745,SEZIONI!A1745:B9640,2,0)</f>
        <v>1</v>
      </c>
      <c r="D1745" t="str">
        <f>VLOOKUP(A1745,[1]Sindaci!$A$2:$B$7774,2,0)</f>
        <v>ANTONACCI LUIGINA</v>
      </c>
      <c r="E1745" s="24" t="str">
        <f>VLOOKUP(A1745,[1]Sindaci!$A$2:$D$7774,4,0)</f>
        <v>_</v>
      </c>
    </row>
    <row r="1746" spans="1:5" x14ac:dyDescent="0.25">
      <c r="A1746" t="s">
        <v>2061</v>
      </c>
      <c r="B1746" t="str">
        <f>VLOOKUP(A1746,'PEC separato'!A1746:C9646,3,0)</f>
        <v>pec.uno.it</v>
      </c>
      <c r="C1746" s="29">
        <f>VLOOKUP(A1746,SEZIONI!A1746:B9641,2,0)</f>
        <v>1</v>
      </c>
      <c r="D1746" t="str">
        <f>VLOOKUP(A1746,[1]Sindaci!$A$2:$B$7774,2,0)</f>
        <v>MILANI MARINO</v>
      </c>
      <c r="E1746" s="24" t="str">
        <f>VLOOKUP(A1746,[1]Sindaci!$A$2:$D$7774,4,0)</f>
        <v>LISTA CIVICA: UNITI PER CASTELVECCHIO R.B.</v>
      </c>
    </row>
    <row r="1747" spans="1:5" x14ac:dyDescent="0.25">
      <c r="A1747" t="s">
        <v>2062</v>
      </c>
      <c r="B1747" t="str">
        <f>VLOOKUP(A1747,'PEC separato'!A1747:C9647,3,0)</f>
        <v>pec.it</v>
      </c>
      <c r="C1747" s="29">
        <f>VLOOKUP(A1747,SEZIONI!A1747:B9642,2,0)</f>
        <v>2</v>
      </c>
      <c r="D1747" t="str">
        <f>VLOOKUP(A1747,[1]Sindaci!$A$2:$B$7774,2,0)</f>
        <v>VALERI MARISA</v>
      </c>
      <c r="E1747" s="24" t="str">
        <f>VLOOKUP(A1747,[1]Sindaci!$A$2:$D$7774,4,0)</f>
        <v>LISTA CIVICA: SIAMO CASTELVECCHIO</v>
      </c>
    </row>
    <row r="1748" spans="1:5" x14ac:dyDescent="0.25">
      <c r="A1748" t="s">
        <v>2063</v>
      </c>
      <c r="B1748" t="str">
        <f>VLOOKUP(A1748,'PEC separato'!A1748:C9648,3,0)</f>
        <v>pec.comune.castelvenere.bn.it</v>
      </c>
      <c r="C1748" s="29">
        <f>VLOOKUP(A1748,SEZIONI!A1748:B9643,2,0)</f>
        <v>3</v>
      </c>
      <c r="D1748" t="str">
        <f>VLOOKUP(A1748,[1]Sindaci!$A$2:$B$7774,2,0)</f>
        <v>DI SANTO ALESSANDRO</v>
      </c>
      <c r="E1748" s="24" t="str">
        <f>VLOOKUP(A1748,[1]Sindaci!$A$2:$D$7774,4,0)</f>
        <v>LISTA CIVICA: INSIEME CASTELVENERE</v>
      </c>
    </row>
    <row r="1749" spans="1:5" x14ac:dyDescent="0.25">
      <c r="A1749" t="s">
        <v>2064</v>
      </c>
      <c r="B1749" t="str">
        <f>VLOOKUP(A1749,'PEC separato'!A1749:C9649,3,0)</f>
        <v>pec.regione.lombardia.it</v>
      </c>
      <c r="C1749" s="29">
        <f>VLOOKUP(A1749,SEZIONI!A1749:B9644,2,0)</f>
        <v>5</v>
      </c>
      <c r="D1749" t="str">
        <f>VLOOKUP(A1749,[1]Sindaci!$A$2:$B$7774,2,0)</f>
        <v>LOCCI GRAZIELLA</v>
      </c>
      <c r="E1749" s="24" t="str">
        <f>VLOOKUP(A1749,[1]Sindaci!$A$2:$D$7774,4,0)</f>
        <v>_</v>
      </c>
    </row>
    <row r="1750" spans="1:5" x14ac:dyDescent="0.25">
      <c r="A1750" t="s">
        <v>2065</v>
      </c>
      <c r="B1750" t="str">
        <f>VLOOKUP(A1750,'PEC separato'!A1750:C9650,3,0)</f>
        <v>pec.leonet.it</v>
      </c>
      <c r="C1750" s="29">
        <f>VLOOKUP(A1750,SEZIONI!A1750:B9645,2,0)</f>
        <v>1</v>
      </c>
      <c r="D1750" t="str">
        <f>VLOOKUP(A1750,[1]Sindaci!$A$2:$B$7774,2,0)</f>
        <v>PANNUNZIO CHRISTIAN</v>
      </c>
      <c r="E1750" s="24" t="str">
        <f>VLOOKUP(A1750,[1]Sindaci!$A$2:$D$7774,4,0)</f>
        <v>_</v>
      </c>
    </row>
    <row r="1751" spans="1:5" x14ac:dyDescent="0.25">
      <c r="A1751" t="s">
        <v>2066</v>
      </c>
      <c r="B1751" t="str">
        <f>VLOOKUP(A1751,'PEC separato'!A1751:C9651,3,0)</f>
        <v>asmepec.it</v>
      </c>
      <c r="C1751" s="29">
        <f>VLOOKUP(A1751,SEZIONI!A1751:B9646,2,0)</f>
        <v>3</v>
      </c>
      <c r="D1751" t="str">
        <f>VLOOKUP(A1751,[1]Sindaci!$A$2:$B$7774,2,0)</f>
        <v>MOTTOLA GIANFRANCO</v>
      </c>
      <c r="E1751" s="24" t="str">
        <f>VLOOKUP(A1751,[1]Sindaci!$A$2:$D$7774,4,0)</f>
        <v>LISTA CIVICA: IMPEGNO &amp; FUTURO</v>
      </c>
    </row>
    <row r="1752" spans="1:5" x14ac:dyDescent="0.25">
      <c r="A1752" t="s">
        <v>2067</v>
      </c>
      <c r="B1752" t="str">
        <f>VLOOKUP(A1752,'PEC separato'!A1752:C9652,3,0)</f>
        <v>pec.it</v>
      </c>
      <c r="C1752" s="29">
        <f>VLOOKUP(A1752,SEZIONI!A1752:B9647,2,0)</f>
        <v>2</v>
      </c>
      <c r="D1752" t="str">
        <f>VLOOKUP(A1752,[1]Sindaci!$A$2:$B$7774,2,0)</f>
        <v>MOCCIA GENEROSO</v>
      </c>
      <c r="E1752" s="24" t="str">
        <f>VLOOKUP(A1752,[1]Sindaci!$A$2:$D$7774,4,0)</f>
        <v>LISTA CIVICA: RIPARTIAMO</v>
      </c>
    </row>
    <row r="1753" spans="1:5" x14ac:dyDescent="0.25">
      <c r="A1753" t="s">
        <v>2068</v>
      </c>
      <c r="B1753" t="str">
        <f>VLOOKUP(A1753,'PEC separato'!A1753:C9653,3,0)</f>
        <v>pec.comune.castelvetrano.tp.it</v>
      </c>
      <c r="C1753" s="29">
        <f>VLOOKUP(A1753,SEZIONI!A1753:B9648,2,0)</f>
        <v>30</v>
      </c>
      <c r="D1753" t="str">
        <f>VLOOKUP(A1753,[1]Sindaci!$A$2:$B$7774,2,0)</f>
        <v>ALFANO ENZO</v>
      </c>
      <c r="E1753" s="24" t="str">
        <f>VLOOKUP(A1753,[1]Sindaci!$A$2:$D$7774,4,0)</f>
        <v>_</v>
      </c>
    </row>
    <row r="1754" spans="1:5" x14ac:dyDescent="0.25">
      <c r="A1754" t="s">
        <v>2069</v>
      </c>
      <c r="B1754" t="str">
        <f>VLOOKUP(A1754,'PEC separato'!A1754:C9654,3,0)</f>
        <v>cert.unione.terredicastelli.mo.it</v>
      </c>
      <c r="C1754" s="29">
        <f>VLOOKUP(A1754,SEZIONI!A1754:B9649,2,0)</f>
        <v>10</v>
      </c>
      <c r="D1754" t="str">
        <f>VLOOKUP(A1754,[1]Sindaci!$A$2:$B$7774,2,0)</f>
        <v>FRANCESCHINI FABIO</v>
      </c>
      <c r="E1754" s="24" t="str">
        <f>VLOOKUP(A1754,[1]Sindaci!$A$2:$D$7774,4,0)</f>
        <v>LISTA CIVICA: FUTURO COMUNE</v>
      </c>
    </row>
    <row r="1755" spans="1:5" x14ac:dyDescent="0.25">
      <c r="A1755" t="s">
        <v>2070</v>
      </c>
      <c r="B1755" t="str">
        <f>VLOOKUP(A1755,'PEC separato'!A1755:C9655,3,0)</f>
        <v>sintranet.legalmail.it</v>
      </c>
      <c r="C1755" s="29">
        <f>VLOOKUP(A1755,SEZIONI!A1755:B9650,2,0)</f>
        <v>5</v>
      </c>
      <c r="D1755" t="str">
        <f>VLOOKUP(A1755,[1]Sindaci!$A$2:$B$7774,2,0)</f>
        <v>QUINTAVALLA LUCA GIOVANNI</v>
      </c>
      <c r="E1755" s="24" t="str">
        <f>VLOOKUP(A1755,[1]Sindaci!$A$2:$D$7774,4,0)</f>
        <v>LISTA CIVICA: CASTELVETRO PER TE</v>
      </c>
    </row>
    <row r="1756" spans="1:5" x14ac:dyDescent="0.25">
      <c r="A1756" t="s">
        <v>2071</v>
      </c>
      <c r="B1756" t="str">
        <f>VLOOKUP(A1756,'PEC separato'!A1756:C9656,3,0)</f>
        <v>pec.regione.lombardia.it</v>
      </c>
      <c r="C1756" s="29">
        <f>VLOOKUP(A1756,SEZIONI!A1756:B9651,2,0)</f>
        <v>1</v>
      </c>
      <c r="D1756" t="str">
        <f>VLOOKUP(A1756,[1]Sindaci!$A$2:$B$7774,2,0)</f>
        <v>SISTI ALBERTO</v>
      </c>
      <c r="E1756" s="24" t="str">
        <f>VLOOKUP(A1756,[1]Sindaci!$A$2:$D$7774,4,0)</f>
        <v>LISTA CIVICA: NOI PER CASTELVISCONTI</v>
      </c>
    </row>
    <row r="1757" spans="1:5" x14ac:dyDescent="0.25">
      <c r="A1757" t="s">
        <v>2072</v>
      </c>
      <c r="B1757" t="str">
        <f>VLOOKUP(A1757,'PEC separato'!A1757:C9657,3,0)</f>
        <v>cert.provincia.bo.it</v>
      </c>
      <c r="C1757" s="29">
        <f>VLOOKUP(A1757,SEZIONI!A1757:B9652,2,0)</f>
        <v>16</v>
      </c>
      <c r="D1757" t="str">
        <f>VLOOKUP(A1757,[1]Sindaci!$A$2:$B$7774,2,0)</f>
        <v>GUBELLINI CARLO</v>
      </c>
      <c r="E1757" s="24" t="str">
        <f>VLOOKUP(A1757,[1]Sindaci!$A$2:$D$7774,4,0)</f>
        <v>LISTA CIVICA: PRIMA CASTENASO</v>
      </c>
    </row>
    <row r="1758" spans="1:5" x14ac:dyDescent="0.25">
      <c r="A1758" t="s">
        <v>2073</v>
      </c>
      <c r="B1758" t="str">
        <f>VLOOKUP(A1758,'PEC separato'!A1758:C9658,3,0)</f>
        <v>pec.comune.castenedolo.bs.it</v>
      </c>
      <c r="C1758" s="29">
        <f>VLOOKUP(A1758,SEZIONI!A1758:B9653,2,0)</f>
        <v>8</v>
      </c>
      <c r="D1758" t="str">
        <f>VLOOKUP(A1758,[1]Sindaci!$A$2:$B$7774,2,0)</f>
        <v>BIANCHINI PIERLUIGI</v>
      </c>
      <c r="E1758" s="24" t="str">
        <f>VLOOKUP(A1758,[1]Sindaci!$A$2:$D$7774,4,0)</f>
        <v>LISTA CIVICA: CASTENEDOLO DEMOCRATICA</v>
      </c>
    </row>
    <row r="1759" spans="1:5" x14ac:dyDescent="0.25">
      <c r="A1759" t="s">
        <v>2074</v>
      </c>
      <c r="B1759" t="str">
        <f>VLOOKUP(A1759,'PEC separato'!A1759:C9659,3,0)</f>
        <v>halleycert.it</v>
      </c>
      <c r="C1759" s="29">
        <f>VLOOKUP(A1759,SEZIONI!A1759:B9654,2,0)</f>
        <v>2</v>
      </c>
      <c r="D1759" t="str">
        <f>VLOOKUP(A1759,[1]Sindaci!$A$2:$B$7774,2,0)</f>
        <v>MURGIONI EUGENIO</v>
      </c>
      <c r="E1759" s="24" t="str">
        <f>VLOOKUP(A1759,[1]Sindaci!$A$2:$D$7774,4,0)</f>
        <v>LISTA CIVICA: CUORE AL PASSATO OCCHI AL FUTURO</v>
      </c>
    </row>
    <row r="1760" spans="1:5" x14ac:dyDescent="0.25">
      <c r="A1760" t="s">
        <v>2075</v>
      </c>
      <c r="B1760" t="str">
        <f>VLOOKUP(A1760,'PEC separato'!A1760:C9660,3,0)</f>
        <v>postacert.toscana.it</v>
      </c>
      <c r="C1760" s="29">
        <f>VLOOKUP(A1760,SEZIONI!A1760:B9655,2,0)</f>
        <v>2</v>
      </c>
      <c r="D1760" t="str">
        <f>VLOOKUP(A1760,[1]Sindaci!$A$2:$B$7774,2,0)</f>
        <v>ERMINI MARCO</v>
      </c>
      <c r="E1760" s="24" t="str">
        <f>VLOOKUP(A1760,[1]Sindaci!$A$2:$D$7774,4,0)</f>
        <v>LISTA CIVICA: IL FUTURO INSIEME</v>
      </c>
    </row>
    <row r="1761" spans="1:5" x14ac:dyDescent="0.25">
      <c r="A1761" t="s">
        <v>2076</v>
      </c>
      <c r="B1761" t="str">
        <f>VLOOKUP(A1761,'PEC separato'!A1761:C9661,3,0)</f>
        <v>legalmail.it</v>
      </c>
      <c r="C1761" s="29">
        <f>VLOOKUP(A1761,SEZIONI!A1761:B9656,2,0)</f>
        <v>13</v>
      </c>
      <c r="D1761" t="str">
        <f>VLOOKUP(A1761,[1]Sindaci!$A$2:$B$7774,2,0)</f>
        <v>AGNELLI MARIO</v>
      </c>
      <c r="E1761" s="24" t="str">
        <f>VLOOKUP(A1761,[1]Sindaci!$A$2:$D$7774,4,0)</f>
        <v>LISTA CIVICA: LIBERA CASTIGLIONI</v>
      </c>
    </row>
    <row r="1762" spans="1:5" x14ac:dyDescent="0.25">
      <c r="A1762" t="s">
        <v>2077</v>
      </c>
      <c r="B1762" t="str">
        <f>VLOOKUP(A1762,'PEC separato'!A1762:C9662,3,0)</f>
        <v>legalmail.it</v>
      </c>
      <c r="C1762" s="29">
        <f>VLOOKUP(A1762,SEZIONI!A1762:B9657,2,0)</f>
        <v>1</v>
      </c>
      <c r="D1762" t="str">
        <f>VLOOKUP(A1762,[1]Sindaci!$A$2:$B$7774,2,0)</f>
        <v>PETRILLI BIAGIO PIERO</v>
      </c>
      <c r="E1762" s="24" t="str">
        <f>VLOOKUP(A1762,[1]Sindaci!$A$2:$D$7774,4,0)</f>
        <v>LISTA CIVICA: CRESCERE INSIEME</v>
      </c>
    </row>
    <row r="1763" spans="1:5" x14ac:dyDescent="0.25">
      <c r="A1763" t="s">
        <v>2078</v>
      </c>
      <c r="B1763" t="str">
        <f>VLOOKUP(A1763,'PEC separato'!A1763:C9663,3,0)</f>
        <v>pec.it</v>
      </c>
      <c r="C1763" s="29">
        <f>VLOOKUP(A1763,SEZIONI!A1763:B9658,2,0)</f>
        <v>2</v>
      </c>
      <c r="D1763" t="str">
        <f>VLOOKUP(A1763,[1]Sindaci!$A$2:$B$7774,2,0)</f>
        <v>COLLORADO GIOVANNI</v>
      </c>
      <c r="E1763" s="24" t="str">
        <f>VLOOKUP(A1763,[1]Sindaci!$A$2:$D$7774,4,0)</f>
        <v>LISTA CIVICA: PER CASTIGLIONE</v>
      </c>
    </row>
    <row r="1764" spans="1:5" x14ac:dyDescent="0.25">
      <c r="A1764" t="s">
        <v>36</v>
      </c>
      <c r="B1764" t="str">
        <f>VLOOKUP(A1764,'PEC separato'!A1764:C9664,3,0)</f>
        <v>postecert.it</v>
      </c>
      <c r="C1764" s="29">
        <f>VLOOKUP(A1764,SEZIONI!A1764:B9659,2,0)</f>
        <v>4</v>
      </c>
      <c r="D1764" t="str">
        <f>VLOOKUP(A1764,[1]Sindaci!$A$2:$B$7774,2,0)</f>
        <v>MAGARO' SALVATORE</v>
      </c>
      <c r="E1764" s="24" t="str">
        <f>VLOOKUP(A1764,[1]Sindaci!$A$2:$D$7774,4,0)</f>
        <v>LISTA CIVICA: COME PRIMA PI? DI PRIMA</v>
      </c>
    </row>
    <row r="1765" spans="1:5" x14ac:dyDescent="0.25">
      <c r="A1765" t="s">
        <v>2079</v>
      </c>
      <c r="B1765" t="str">
        <f>VLOOKUP(A1765,'PEC separato'!A1765:C9665,3,0)</f>
        <v>cert.elaus2002.net</v>
      </c>
      <c r="C1765" s="29">
        <f>VLOOKUP(A1765,SEZIONI!A1765:B9660,2,0)</f>
        <v>4</v>
      </c>
      <c r="D1765" t="str">
        <f>VLOOKUP(A1765,[1]Sindaci!$A$2:$B$7774,2,0)</f>
        <v>PESATORI COSTANTINO</v>
      </c>
      <c r="E1765" s="24" t="str">
        <f>VLOOKUP(A1765,[1]Sindaci!$A$2:$D$7774,4,0)</f>
        <v>LISTA CIVICA: VALORE IN COMUNE</v>
      </c>
    </row>
    <row r="1766" spans="1:5" x14ac:dyDescent="0.25">
      <c r="A1766" t="s">
        <v>2081</v>
      </c>
      <c r="B1766" t="str">
        <f>VLOOKUP(A1766,'PEC separato'!A1766:C9666,3,0)</f>
        <v>postacert.toscana.it</v>
      </c>
      <c r="C1766" s="29">
        <f>VLOOKUP(A1766,SEZIONI!A1766:B9661,2,0)</f>
        <v>8</v>
      </c>
      <c r="D1766" t="str">
        <f>VLOOKUP(A1766,[1]Sindaci!$A$2:$B$7774,2,0)</f>
        <v>FABBRI MAURIZIO</v>
      </c>
      <c r="E1766" s="24" t="str">
        <f>VLOOKUP(A1766,[1]Sindaci!$A$2:$D$7774,4,0)</f>
        <v>LISTA CIVICA: BENE COMUNE</v>
      </c>
    </row>
    <row r="1767" spans="1:5" x14ac:dyDescent="0.25">
      <c r="A1767" t="s">
        <v>2082</v>
      </c>
      <c r="B1767" t="str">
        <f>VLOOKUP(A1767,'PEC separato'!A1767:C9667,3,0)</f>
        <v>cert.provincia.bo.it</v>
      </c>
      <c r="C1767" s="29">
        <f>VLOOKUP(A1767,SEZIONI!A1767:B9662,2,0)</f>
        <v>2</v>
      </c>
      <c r="D1767" t="str">
        <f>VLOOKUP(A1767,[1]Sindaci!$A$2:$B$7774,2,0)</f>
        <v>BOTTIGLIERO GENEROSO MATTEO</v>
      </c>
      <c r="E1767" s="24" t="str">
        <f>VLOOKUP(A1767,[1]Sindaci!$A$2:$D$7774,4,0)</f>
        <v>LISTA CIVICA: UNITI PER CASTIGLIONE</v>
      </c>
    </row>
    <row r="1768" spans="1:5" x14ac:dyDescent="0.25">
      <c r="A1768" t="s">
        <v>2083</v>
      </c>
      <c r="B1768" t="str">
        <f>VLOOKUP(A1768,'PEC separato'!A1768:C9668,3,0)</f>
        <v>asmepec.it</v>
      </c>
      <c r="C1768" s="29">
        <f>VLOOKUP(A1768,SEZIONI!A1768:B9663,2,0)</f>
        <v>16</v>
      </c>
      <c r="D1768" t="str">
        <f>VLOOKUP(A1768,[1]Sindaci!$A$2:$B$7774,2,0)</f>
        <v>BURICO MATTEO</v>
      </c>
      <c r="E1768" s="24" t="str">
        <f>VLOOKUP(A1768,[1]Sindaci!$A$2:$D$7774,4,0)</f>
        <v>LISTA CIVICA: BENE COMUNE | LISTA CIVICA: PROGETTO DEMOCRATICO PER CASTIGLIONE DEL LAGO | LISTA CIVICA: BURICO 2019 | LISTA CIVICA: ALLEANZA POPOLARE | PARTITO DEMOCRATICO</v>
      </c>
    </row>
    <row r="1769" spans="1:5" x14ac:dyDescent="0.25">
      <c r="A1769" t="s">
        <v>2084</v>
      </c>
      <c r="B1769" t="str">
        <f>VLOOKUP(A1769,'PEC separato'!A1769:C9669,3,0)</f>
        <v>postacert.umbria.it</v>
      </c>
      <c r="C1769" s="29">
        <f>VLOOKUP(A1769,SEZIONI!A1769:B9664,2,0)</f>
        <v>10</v>
      </c>
      <c r="D1769" t="str">
        <f>VLOOKUP(A1769,[1]Sindaci!$A$2:$B$7774,2,0)</f>
        <v>NAPPI ELENA</v>
      </c>
      <c r="E1769" s="24" t="str">
        <f>VLOOKUP(A1769,[1]Sindaci!$A$2:$D$7774,4,0)</f>
        <v>LISTA CIVICA: CASTIGLIONE FUTURA!</v>
      </c>
    </row>
    <row r="1770" spans="1:5" x14ac:dyDescent="0.25">
      <c r="A1770" t="s">
        <v>2085</v>
      </c>
      <c r="B1770" t="str">
        <f>VLOOKUP(A1770,'PEC separato'!A1770:C9670,3,0)</f>
        <v>legalmail.it</v>
      </c>
      <c r="C1770" s="29">
        <f>VLOOKUP(A1770,SEZIONI!A1770:B9665,2,0)</f>
        <v>18</v>
      </c>
      <c r="D1770" t="str">
        <f>VLOOKUP(A1770,[1]Sindaci!$A$2:$B$7774,2,0)</f>
        <v>VOLPI ENRICO</v>
      </c>
      <c r="E1770" s="24" t="str">
        <f>VLOOKUP(A1770,[1]Sindaci!$A$2:$D$7774,4,0)</f>
        <v>LEGA SALVINI LOMBARDIA | LISTA CIVICA: INSIEME X VOLPI SINDACO | FRATELLI D'ITALIA | FORZA ITALIA</v>
      </c>
    </row>
    <row r="1771" spans="1:5" x14ac:dyDescent="0.25">
      <c r="A1771" t="s">
        <v>2086</v>
      </c>
      <c r="B1771" t="str">
        <f>VLOOKUP(A1771,'PEC separato'!A1771:C9671,3,0)</f>
        <v>pec.regione.lombardia.it</v>
      </c>
      <c r="C1771" s="29">
        <f>VLOOKUP(A1771,SEZIONI!A1771:B9666,2,0)</f>
        <v>3</v>
      </c>
      <c r="D1771" t="str">
        <f>VLOOKUP(A1771,[1]Sindaci!$A$2:$B$7774,2,0)</f>
        <v>GASPARI DANIELE</v>
      </c>
      <c r="E1771" s="24" t="str">
        <f>VLOOKUP(A1771,[1]Sindaci!$A$2:$D$7774,4,0)</f>
        <v>LISTA CIVICA: PROGETTO CAMBIAMENTO</v>
      </c>
    </row>
    <row r="1772" spans="1:5" x14ac:dyDescent="0.25">
      <c r="A1772" t="s">
        <v>2087</v>
      </c>
      <c r="B1772" t="str">
        <f>VLOOKUP(A1772,'PEC separato'!A1772:C9672,3,0)</f>
        <v>postacert.toscana.it</v>
      </c>
      <c r="C1772" s="29">
        <f>VLOOKUP(A1772,SEZIONI!A1772:B9667,2,0)</f>
        <v>9</v>
      </c>
      <c r="D1772" t="str">
        <f>VLOOKUP(A1772,[1]Sindaci!$A$2:$B$7774,2,0)</f>
        <v>CAMARDA ANTONINO</v>
      </c>
      <c r="E1772" s="24" t="str">
        <f>VLOOKUP(A1772,[1]Sindaci!$A$2:$D$7774,4,0)</f>
        <v>LISTA CIVICA: IDEE PER CASTIGLIONE</v>
      </c>
    </row>
    <row r="1773" spans="1:5" x14ac:dyDescent="0.25">
      <c r="A1773" t="s">
        <v>2080</v>
      </c>
      <c r="B1773" t="str">
        <f>VLOOKUP(A1773,'PEC separato'!A1773:C9673,3,0)</f>
        <v>legalmail.it</v>
      </c>
      <c r="C1773" s="29">
        <f>VLOOKUP(A1773,SEZIONI!A1773:B9668,2,0)</f>
        <v>4</v>
      </c>
      <c r="D1773" t="str">
        <f>VLOOKUP(A1773,[1]Sindaci!$A$2:$B$7774,2,0)</f>
        <v>GALLETTI CLAUDIO</v>
      </c>
      <c r="E1773" s="24" t="str">
        <f>VLOOKUP(A1773,[1]Sindaci!$A$2:$D$7774,4,0)</f>
        <v>LISTA CIVICA: CENTROSINISTRA PER CASTIGLIONE DORCIA</v>
      </c>
    </row>
    <row r="1774" spans="1:5" x14ac:dyDescent="0.25">
      <c r="A1774" t="s">
        <v>2088</v>
      </c>
      <c r="B1774" t="str">
        <f>VLOOKUP(A1774,'PEC separato'!A1774:C9674,3,0)</f>
        <v>pec.langabarolo.it</v>
      </c>
      <c r="C1774" s="29">
        <f>VLOOKUP(A1774,SEZIONI!A1774:B9669,2,0)</f>
        <v>1</v>
      </c>
      <c r="D1774" t="str">
        <f>VLOOKUP(A1774,[1]Sindaci!$A$2:$B$7774,2,0)</f>
        <v>BORGOGNO PAOLO</v>
      </c>
      <c r="E1774" s="24" t="str">
        <f>VLOOKUP(A1774,[1]Sindaci!$A$2:$D$7774,4,0)</f>
        <v>LISTA CIVICA: INSIEME PER CASTIGLIONE</v>
      </c>
    </row>
    <row r="1775" spans="1:5" x14ac:dyDescent="0.25">
      <c r="A1775" t="s">
        <v>2089</v>
      </c>
      <c r="B1775" t="str">
        <f>VLOOKUP(A1775,'PEC separato'!A1775:C9675,3,0)</f>
        <v>pec.comune.castiglioneinteverina.vt.it</v>
      </c>
      <c r="C1775" s="29">
        <f>VLOOKUP(A1775,SEZIONI!A1775:B9670,2,0)</f>
        <v>2</v>
      </c>
      <c r="D1775" t="str">
        <f>VLOOKUP(A1775,[1]Sindaci!$A$2:$B$7774,2,0)</f>
        <v>ZANNINI LEONARDO</v>
      </c>
      <c r="E1775" s="24" t="str">
        <f>VLOOKUP(A1775,[1]Sindaci!$A$2:$D$7774,4,0)</f>
        <v>_</v>
      </c>
    </row>
    <row r="1776" spans="1:5" x14ac:dyDescent="0.25">
      <c r="A1776" t="s">
        <v>2090</v>
      </c>
      <c r="B1776" t="str">
        <f>VLOOKUP(A1776,'PEC separato'!A1776:C9676,3,0)</f>
        <v>comunecastiglionemessermarino.legalmailpa.it</v>
      </c>
      <c r="C1776" s="29">
        <f>VLOOKUP(A1776,SEZIONI!A1776:B9671,2,0)</f>
        <v>3</v>
      </c>
      <c r="D1776" t="str">
        <f>VLOOKUP(A1776,[1]Sindaci!$A$2:$B$7774,2,0)</f>
        <v>DI PALMA SILVANA</v>
      </c>
      <c r="E1776" s="24" t="str">
        <f>VLOOKUP(A1776,[1]Sindaci!$A$2:$D$7774,4,0)</f>
        <v>LISTA CIVICA: PENSIAMO INSIEME</v>
      </c>
    </row>
    <row r="1777" spans="1:5" x14ac:dyDescent="0.25">
      <c r="A1777" t="s">
        <v>2091</v>
      </c>
      <c r="B1777" t="str">
        <f>VLOOKUP(A1777,'PEC separato'!A1777:C9677,3,0)</f>
        <v>pec.comunedicastiglione.gov.it</v>
      </c>
      <c r="C1777" s="29">
        <f>VLOOKUP(A1777,SEZIONI!A1777:B9672,2,0)</f>
        <v>4</v>
      </c>
      <c r="D1777" t="str">
        <f>VLOOKUP(A1777,[1]Sindaci!$A$2:$B$7774,2,0)</f>
        <v>D'ERCOLE VINCENZO</v>
      </c>
      <c r="E1777" s="24" t="str">
        <f>VLOOKUP(A1777,[1]Sindaci!$A$2:$D$7774,4,0)</f>
        <v>LISTA CIVICA: IL PAESE CHE VORREI</v>
      </c>
    </row>
    <row r="1778" spans="1:5" x14ac:dyDescent="0.25">
      <c r="A1778" t="s">
        <v>2092</v>
      </c>
      <c r="B1778" t="str">
        <f>VLOOKUP(A1778,'PEC separato'!A1778:C9678,3,0)</f>
        <v>pec.regione.lombardia.it</v>
      </c>
      <c r="C1778" s="29">
        <f>VLOOKUP(A1778,SEZIONI!A1778:B9673,2,0)</f>
        <v>7</v>
      </c>
      <c r="D1778" t="str">
        <f>VLOOKUP(A1778,[1]Sindaci!$A$2:$B$7774,2,0)</f>
        <v>FRIGERI GIANCARLO</v>
      </c>
      <c r="E1778" s="24" t="str">
        <f>VLOOKUP(A1778,[1]Sindaci!$A$2:$D$7774,4,0)</f>
        <v>_</v>
      </c>
    </row>
    <row r="1779" spans="1:5" x14ac:dyDescent="0.25">
      <c r="A1779" t="s">
        <v>2093</v>
      </c>
      <c r="B1779" t="str">
        <f>VLOOKUP(A1779,'PEC separato'!A1779:C9679,3,0)</f>
        <v>postemailcertificata.it</v>
      </c>
      <c r="C1779" s="29">
        <f>VLOOKUP(A1779,SEZIONI!A1779:B9674,2,0)</f>
        <v>1</v>
      </c>
      <c r="D1779" t="str">
        <f>VLOOKUP(A1779,[1]Sindaci!$A$2:$B$7774,2,0)</f>
        <v>PENNA BRUNO</v>
      </c>
      <c r="E1779" s="24" t="str">
        <f>VLOOKUP(A1779,[1]Sindaci!$A$2:$D$7774,4,0)</f>
        <v>LISTA CIVICA: CASTIGLIONE NEL CUORE</v>
      </c>
    </row>
    <row r="1780" spans="1:5" x14ac:dyDescent="0.25">
      <c r="A1780" t="s">
        <v>2094</v>
      </c>
      <c r="B1780" t="str">
        <f>VLOOKUP(A1780,'PEC separato'!A1780:C9680,3,0)</f>
        <v>cert.legalmail.it</v>
      </c>
      <c r="C1780" s="29">
        <f>VLOOKUP(A1780,SEZIONI!A1780:B9675,2,0)</f>
        <v>6</v>
      </c>
      <c r="D1780" t="str">
        <f>VLOOKUP(A1780,[1]Sindaci!$A$2:$B$7774,2,0)</f>
        <v>LOVERA LORIS GIOVANNI</v>
      </c>
      <c r="E1780" s="24" t="str">
        <f>VLOOKUP(A1780,[1]Sindaci!$A$2:$D$7774,4,0)</f>
        <v>LISTA CIVICA: CRESCIAMO INSIEME</v>
      </c>
    </row>
    <row r="1781" spans="1:5" x14ac:dyDescent="0.25">
      <c r="A1781" t="s">
        <v>2095</v>
      </c>
      <c r="B1781" t="str">
        <f>VLOOKUP(A1781,'PEC separato'!A1781:C9681,3,0)</f>
        <v>pec.it</v>
      </c>
      <c r="C1781" s="29">
        <f>VLOOKUP(A1781,SEZIONI!A1781:B9676,2,0)</f>
        <v>3</v>
      </c>
      <c r="D1781" t="str">
        <f>VLOOKUP(A1781,[1]Sindaci!$A$2:$B$7774,2,0)</f>
        <v>POLINI FABIO</v>
      </c>
      <c r="E1781" s="24" t="str">
        <f>VLOOKUP(A1781,[1]Sindaci!$A$2:$D$7774,4,0)</f>
        <v>LISTA CIVICA: UNITI PER COSTRUIRE</v>
      </c>
    </row>
    <row r="1782" spans="1:5" x14ac:dyDescent="0.25">
      <c r="A1782" t="s">
        <v>2096</v>
      </c>
      <c r="B1782" t="str">
        <f>VLOOKUP(A1782,'PEC separato'!A1782:C9682,3,0)</f>
        <v>pec.comunedicastilenti.gov.it</v>
      </c>
      <c r="C1782" s="29">
        <f>VLOOKUP(A1782,SEZIONI!A1782:B9677,2,0)</f>
        <v>2</v>
      </c>
      <c r="D1782" t="str">
        <f>VLOOKUP(A1782,[1]Sindaci!$A$2:$B$7774,2,0)</f>
        <v>GIULIANI ALBERTO</v>
      </c>
      <c r="E1782" s="24" t="str">
        <f>VLOOKUP(A1782,[1]Sindaci!$A$2:$D$7774,4,0)</f>
        <v>LISTA CIVICA: PRIMA VERA POLITICA CASTILENTESE</v>
      </c>
    </row>
    <row r="1783" spans="1:5" x14ac:dyDescent="0.25">
      <c r="A1783" t="s">
        <v>2097</v>
      </c>
      <c r="B1783" t="str">
        <f>VLOOKUP(A1783,'PEC separato'!A1783:C9683,3,0)</f>
        <v>cert.ruparpiemonte.it</v>
      </c>
      <c r="C1783" s="29">
        <f>VLOOKUP(A1783,SEZIONI!A1783:B9678,2,0)</f>
        <v>1</v>
      </c>
      <c r="D1783" t="str">
        <f>VLOOKUP(A1783,[1]Sindaci!$A$2:$B$7774,2,0)</f>
        <v>PAROLDO ENRICO</v>
      </c>
      <c r="E1783" s="24" t="str">
        <f>VLOOKUP(A1783,[1]Sindaci!$A$2:$D$7774,4,0)</f>
        <v>LISTA CIVICA: CAMPANILE CON SPIGA E UVA</v>
      </c>
    </row>
    <row r="1784" spans="1:5" x14ac:dyDescent="0.25">
      <c r="A1784" t="s">
        <v>2098</v>
      </c>
      <c r="B1784" t="str">
        <f>VLOOKUP(A1784,'PEC separato'!A1784:C9684,3,0)</f>
        <v>cert.provincia.so.it</v>
      </c>
      <c r="C1784" s="29">
        <f>VLOOKUP(A1784,SEZIONI!A1784:B9679,2,0)</f>
        <v>2</v>
      </c>
      <c r="D1784" t="str">
        <f>VLOOKUP(A1784,[1]Sindaci!$A$2:$B$7774,2,0)</f>
        <v>FRANCHETTI MASSIMILIANO</v>
      </c>
      <c r="E1784" s="24" t="str">
        <f>VLOOKUP(A1784,[1]Sindaci!$A$2:$D$7774,4,0)</f>
        <v>LISTA CIVICA: CRESCI CASTIONE!</v>
      </c>
    </row>
    <row r="1785" spans="1:5" x14ac:dyDescent="0.25">
      <c r="A1785" t="s">
        <v>2099</v>
      </c>
      <c r="B1785" t="str">
        <f>VLOOKUP(A1785,'PEC separato'!A1785:C9685,3,0)</f>
        <v>cert.legalmail.it</v>
      </c>
      <c r="C1785" s="29">
        <f>VLOOKUP(A1785,SEZIONI!A1785:B9680,2,0)</f>
        <v>3</v>
      </c>
      <c r="D1785" t="str">
        <f>VLOOKUP(A1785,[1]Sindaci!$A$2:$B$7774,2,0)</f>
        <v>MIGLIORATI ANGELO</v>
      </c>
      <c r="E1785" s="24" t="str">
        <f>VLOOKUP(A1785,[1]Sindaci!$A$2:$D$7774,4,0)</f>
        <v>LISTA COMPOSITA: INDIPENDENTI-LEGA SALVINI LOMBARDIA-FORZA ITALIA</v>
      </c>
    </row>
    <row r="1786" spans="1:5" x14ac:dyDescent="0.25">
      <c r="A1786" t="s">
        <v>2100</v>
      </c>
      <c r="B1786" t="str">
        <f>VLOOKUP(A1786,'PEC separato'!A1786:C9686,3,0)</f>
        <v>certgov.fvg.it</v>
      </c>
      <c r="C1786" s="29">
        <f>VLOOKUP(A1786,SEZIONI!A1786:B9681,2,0)</f>
        <v>4</v>
      </c>
      <c r="D1786" t="str">
        <f>VLOOKUP(A1786,[1]Sindaci!$A$2:$B$7774,2,0)</f>
        <v>PETRUCCO IVAN</v>
      </c>
      <c r="E1786" s="24" t="str">
        <f>VLOOKUP(A1786,[1]Sindaci!$A$2:$D$7774,4,0)</f>
        <v>Colore Politico non pervenuto</v>
      </c>
    </row>
    <row r="1787" spans="1:5" x14ac:dyDescent="0.25">
      <c r="A1787" t="s">
        <v>2101</v>
      </c>
      <c r="B1787" t="str">
        <f>VLOOKUP(A1787,'PEC separato'!A1787:C9687,3,0)</f>
        <v>pec.regione.lombardia.it</v>
      </c>
      <c r="C1787" s="29">
        <f>VLOOKUP(A1787,SEZIONI!A1787:B9682,2,0)</f>
        <v>2</v>
      </c>
      <c r="D1787" t="str">
        <f>VLOOKUP(A1787,[1]Sindaci!$A$2:$B$7774,2,0)</f>
        <v>PERFETTI EMMA</v>
      </c>
      <c r="E1787" s="24" t="str">
        <f>VLOOKUP(A1787,[1]Sindaci!$A$2:$D$7774,4,0)</f>
        <v>LISTA CIVICA: PROGETTO VIDARDO 2019</v>
      </c>
    </row>
    <row r="1788" spans="1:5" x14ac:dyDescent="0.25">
      <c r="A1788" t="s">
        <v>2102</v>
      </c>
      <c r="B1788" t="str">
        <f>VLOOKUP(A1788,'PEC separato'!A1788:C9688,3,0)</f>
        <v>pec.comune.casto.bs.it</v>
      </c>
      <c r="C1788" s="29">
        <f>VLOOKUP(A1788,SEZIONI!A1788:B9683,2,0)</f>
        <v>2</v>
      </c>
      <c r="D1788" t="str">
        <f>VLOOKUP(A1788,[1]Sindaci!$A$2:$B$7774,2,0)</f>
        <v>PRANDINI DIEGO</v>
      </c>
      <c r="E1788" s="24" t="str">
        <f>VLOOKUP(A1788,[1]Sindaci!$A$2:$D$7774,4,0)</f>
        <v>LISTA CIVICA: LISTA CIVICA IL MAGLIO</v>
      </c>
    </row>
    <row r="1789" spans="1:5" x14ac:dyDescent="0.25">
      <c r="A1789" t="s">
        <v>2103</v>
      </c>
      <c r="B1789" t="str">
        <f>VLOOKUP(A1789,'PEC separato'!A1789:C9689,3,0)</f>
        <v>pec.comune.castorano.ap.it</v>
      </c>
      <c r="C1789" s="29">
        <f>VLOOKUP(A1789,SEZIONI!A1789:B9684,2,0)</f>
        <v>3</v>
      </c>
      <c r="D1789" t="str">
        <f>VLOOKUP(A1789,[1]Sindaci!$A$2:$B$7774,2,0)</f>
        <v>FANESI GRAZIANO</v>
      </c>
      <c r="E1789" s="24" t="str">
        <f>VLOOKUP(A1789,[1]Sindaci!$A$2:$D$7774,4,0)</f>
        <v>LISTA CIVICA: IL CORAGGIO DI CAMBIARE</v>
      </c>
    </row>
    <row r="1790" spans="1:5" x14ac:dyDescent="0.25">
      <c r="A1790" t="s">
        <v>2104</v>
      </c>
      <c r="B1790" t="str">
        <f>VLOOKUP(A1790,'PEC separato'!A1790:C9690,3,0)</f>
        <v>comunecastrezzato.legalmail.it</v>
      </c>
      <c r="C1790" s="29">
        <f>VLOOKUP(A1790,SEZIONI!A1790:B9685,2,0)</f>
        <v>5</v>
      </c>
      <c r="D1790" t="str">
        <f>VLOOKUP(A1790,[1]Sindaci!$A$2:$B$7774,2,0)</f>
        <v>ALDI GIOVANNI</v>
      </c>
      <c r="E1790" s="24" t="str">
        <f>VLOOKUP(A1790,[1]Sindaci!$A$2:$D$7774,4,0)</f>
        <v>LISTA CIVICA: PROGETTO CASTREZZATO</v>
      </c>
    </row>
    <row r="1791" spans="1:5" x14ac:dyDescent="0.25">
      <c r="A1791" t="s">
        <v>2105</v>
      </c>
      <c r="B1791" t="str">
        <f>VLOOKUP(A1791,'PEC separato'!A1791:C9691,3,0)</f>
        <v>pec.rupar.puglia.it</v>
      </c>
      <c r="C1791" s="29">
        <f>VLOOKUP(A1791,SEZIONI!A1791:B9686,2,0)</f>
        <v>3</v>
      </c>
      <c r="D1791" t="str">
        <f>VLOOKUP(A1791,[1]Sindaci!$A$2:$B$7774,2,0)</f>
        <v>DE PASCALI ANDREA</v>
      </c>
      <c r="E1791" s="24" t="str">
        <f>VLOOKUP(A1791,[1]Sindaci!$A$2:$D$7774,4,0)</f>
        <v>LISTA CIVICA: CASTRI CRESCE</v>
      </c>
    </row>
    <row r="1792" spans="1:5" x14ac:dyDescent="0.25">
      <c r="A1792" t="s">
        <v>2106</v>
      </c>
      <c r="B1792" t="str">
        <f>VLOOKUP(A1792,'PEC separato'!A1792:C9692,3,0)</f>
        <v>pec.rupar.puglia.it</v>
      </c>
      <c r="C1792" s="29">
        <f>VLOOKUP(A1792,SEZIONI!A1792:B9687,2,0)</f>
        <v>5</v>
      </c>
      <c r="D1792" t="str">
        <f>VLOOKUP(A1792,[1]Sindaci!$A$2:$B$7774,2,0)</f>
        <v>CASALUCI ROBERTO</v>
      </c>
      <c r="E1792" s="24" t="str">
        <f>VLOOKUP(A1792,[1]Sindaci!$A$2:$D$7774,4,0)</f>
        <v>LISTA CIVICA: AVANTI CASTRIGNANO</v>
      </c>
    </row>
    <row r="1793" spans="1:5" x14ac:dyDescent="0.25">
      <c r="A1793" t="s">
        <v>2107</v>
      </c>
      <c r="B1793" t="str">
        <f>VLOOKUP(A1793,'PEC separato'!A1793:C9693,3,0)</f>
        <v>pec.rupar.puglia.it</v>
      </c>
      <c r="C1793" s="29">
        <f>VLOOKUP(A1793,SEZIONI!A1793:B9688,2,0)</f>
        <v>6</v>
      </c>
      <c r="D1793" t="str">
        <f>VLOOKUP(A1793,[1]Sindaci!$A$2:$B$7774,2,0)</f>
        <v>PETRACCA FRANCESCO</v>
      </c>
      <c r="E1793" s="24" t="str">
        <f>VLOOKUP(A1793,[1]Sindaci!$A$2:$D$7774,4,0)</f>
        <v>LISTA CIVICA: OBIETTIVO COMUNE</v>
      </c>
    </row>
    <row r="1794" spans="1:5" x14ac:dyDescent="0.25">
      <c r="A1794" t="s">
        <v>2108</v>
      </c>
      <c r="B1794" t="str">
        <f>VLOOKUP(A1794,'PEC separato'!A1794:C9694,3,0)</f>
        <v>pec.regione.lombardia.it</v>
      </c>
      <c r="C1794" s="29">
        <f>VLOOKUP(A1794,SEZIONI!A1794:B9689,2,0)</f>
        <v>5</v>
      </c>
      <c r="D1794" t="str">
        <f>VLOOKUP(A1794,[1]Sindaci!$A$2:$B$7774,2,0)</f>
        <v>FORESTI MARIANO</v>
      </c>
      <c r="E1794" s="24" t="str">
        <f>VLOOKUP(A1794,[1]Sindaci!$A$2:$D$7774,4,0)</f>
        <v>LISTA CIVICA: UNITI PER CASTRO</v>
      </c>
    </row>
    <row r="1795" spans="1:5" x14ac:dyDescent="0.25">
      <c r="A1795" t="s">
        <v>2109</v>
      </c>
      <c r="B1795" t="str">
        <f>VLOOKUP(A1795,'PEC separato'!A1795:C9695,3,0)</f>
        <v>pec.comune.castrodeivolsci.fr.it</v>
      </c>
      <c r="C1795" s="29">
        <f>VLOOKUP(A1795,SEZIONI!A1795:B9690,2,0)</f>
        <v>5</v>
      </c>
      <c r="D1795" t="str">
        <f>VLOOKUP(A1795,[1]Sindaci!$A$2:$B$7774,2,0)</f>
        <v>AMBROSI LEONARDO</v>
      </c>
      <c r="E1795" s="24" t="str">
        <f>VLOOKUP(A1795,[1]Sindaci!$A$2:$D$7774,4,0)</f>
        <v>LISTA CIVICA: LISTA CIVICA PER CASTRO</v>
      </c>
    </row>
    <row r="1796" spans="1:5" x14ac:dyDescent="0.25">
      <c r="A1796" t="s">
        <v>2110</v>
      </c>
      <c r="B1796" t="str">
        <f>VLOOKUP(A1796,'PEC separato'!A1796:C9696,3,0)</f>
        <v>pec.comune.castrocarotermeeterradelsole.fc.it</v>
      </c>
      <c r="C1796" s="29">
        <f>VLOOKUP(A1796,SEZIONI!A1796:B9691,2,0)</f>
        <v>5</v>
      </c>
      <c r="D1796" t="str">
        <f>VLOOKUP(A1796,[1]Sindaci!$A$2:$B$7774,2,0)</f>
        <v>BILLI FRANCESCO</v>
      </c>
      <c r="E1796" s="24" t="str">
        <f>VLOOKUP(A1796,[1]Sindaci!$A$2:$D$7774,4,0)</f>
        <v>LISTA CIVICA: LISTA CIVICA PER BILLI SINDACO</v>
      </c>
    </row>
    <row r="1797" spans="1:5" x14ac:dyDescent="0.25">
      <c r="A1797" t="s">
        <v>2111</v>
      </c>
      <c r="B1797" t="str">
        <f>VLOOKUP(A1797,'PEC separato'!A1797:C9697,3,0)</f>
        <v>legalmail.it</v>
      </c>
      <c r="C1797" s="29">
        <f>VLOOKUP(A1797,SEZIONI!A1797:B9692,2,0)</f>
        <v>4</v>
      </c>
      <c r="D1797" t="str">
        <f>VLOOKUP(A1797,[1]Sindaci!$A$2:$B$7774,2,0)</f>
        <v>FANTACCIONE GIOVANNI</v>
      </c>
      <c r="E1797" s="24" t="str">
        <f>VLOOKUP(A1797,[1]Sindaci!$A$2:$D$7774,4,0)</f>
        <v>LISTA CIVICA: CAMBIAMO CASTROCIELO</v>
      </c>
    </row>
    <row r="1798" spans="1:5" x14ac:dyDescent="0.25">
      <c r="A1798" t="s">
        <v>2112</v>
      </c>
      <c r="B1798" t="str">
        <f>VLOOKUP(A1798,'PEC separato'!A1798:C9698,3,0)</f>
        <v>pec.it</v>
      </c>
      <c r="C1798" s="29">
        <f>VLOOKUP(A1798,SEZIONI!A1798:B9693,2,0)</f>
        <v>6</v>
      </c>
      <c r="D1798" t="str">
        <f>VLOOKUP(A1798,[1]Sindaci!$A$2:$B$7774,2,0)</f>
        <v>BADALAMENTI ANTONIO FRANCESCO</v>
      </c>
      <c r="E1798" s="24" t="str">
        <f>VLOOKUP(A1798,[1]Sindaci!$A$2:$D$7774,4,0)</f>
        <v>LISTA CIVICA: SIAMO CASTROFILIPPO</v>
      </c>
    </row>
    <row r="1799" spans="1:5" x14ac:dyDescent="0.25">
      <c r="A1799" t="s">
        <v>37</v>
      </c>
      <c r="B1799" t="str">
        <f>VLOOKUP(A1799,'PEC separato'!A1799:C9699,3,0)</f>
        <v>pec.it</v>
      </c>
      <c r="C1799" s="29">
        <f>VLOOKUP(A1799,SEZIONI!A1799:B9694,2,0)</f>
        <v>10</v>
      </c>
      <c r="D1799" t="str">
        <f>VLOOKUP(A1799,[1]Sindaci!$A$2:$B$7774,2,0)</f>
        <v>GRECO GIOVANNI</v>
      </c>
      <c r="E1799" s="24" t="str">
        <f>VLOOKUP(A1799,[1]Sindaci!$A$2:$D$7774,4,0)</f>
        <v>LISTA CIVICA: RINASCITA CIVICA</v>
      </c>
    </row>
    <row r="1800" spans="1:5" x14ac:dyDescent="0.25">
      <c r="A1800" t="s">
        <v>2113</v>
      </c>
      <c r="B1800" t="str">
        <f>VLOOKUP(A1800,'PEC separato'!A1800:C9700,3,0)</f>
        <v>pec.regione.lombardia.it</v>
      </c>
      <c r="C1800" s="29">
        <f>VLOOKUP(A1800,SEZIONI!A1800:B9695,2,0)</f>
        <v>4</v>
      </c>
      <c r="D1800" t="str">
        <f>VLOOKUP(A1800,[1]Sindaci!$A$2:$B$7774,2,0)</f>
        <v>GABRI GIUSEPPE</v>
      </c>
      <c r="E1800" s="24" t="str">
        <f>VLOOKUP(A1800,[1]Sindaci!$A$2:$D$7774,4,0)</f>
        <v>LISTA COMPOSITA: LEGA SALVINI-FORZA ITALIA-CIVICA</v>
      </c>
    </row>
    <row r="1801" spans="1:5" x14ac:dyDescent="0.25">
      <c r="A1801" t="s">
        <v>2114</v>
      </c>
      <c r="B1801" t="str">
        <f>VLOOKUP(A1801,'PEC separato'!A1801:C9701,3,0)</f>
        <v>pec.comune.castronovodisicilia.pa.it</v>
      </c>
      <c r="C1801" s="29">
        <f>VLOOKUP(A1801,SEZIONI!A1801:B9696,2,0)</f>
        <v>4</v>
      </c>
      <c r="D1801" t="str">
        <f>VLOOKUP(A1801,[1]Sindaci!$A$2:$B$7774,2,0)</f>
        <v>SINATRA VITO</v>
      </c>
      <c r="E1801" s="24" t="str">
        <f>VLOOKUP(A1801,[1]Sindaci!$A$2:$D$7774,4,0)</f>
        <v>LISTA CIVICA: INSIEME PER IL CAMBIAMENTO - SINATRA SINDACO</v>
      </c>
    </row>
    <row r="1802" spans="1:5" x14ac:dyDescent="0.25">
      <c r="A1802" t="s">
        <v>2115</v>
      </c>
      <c r="B1802" t="str">
        <f>VLOOKUP(A1802,'PEC separato'!A1802:C9702,3,0)</f>
        <v>cert.ruparbasilicata.it</v>
      </c>
      <c r="C1802" s="29">
        <f>VLOOKUP(A1802,SEZIONI!A1802:B9697,2,0)</f>
        <v>2</v>
      </c>
      <c r="D1802" t="str">
        <f>VLOOKUP(A1802,[1]Sindaci!$A$2:$B$7774,2,0)</f>
        <v>BULFARO ANTONIO</v>
      </c>
      <c r="E1802" s="24" t="str">
        <f>VLOOKUP(A1802,[1]Sindaci!$A$2:$D$7774,4,0)</f>
        <v>LISTA CIVICA: INSIEME PER IL FUTURO</v>
      </c>
    </row>
    <row r="1803" spans="1:5" x14ac:dyDescent="0.25">
      <c r="A1803" t="s">
        <v>2116</v>
      </c>
      <c r="B1803" t="str">
        <f>VLOOKUP(A1803,'PEC separato'!A1803:C9703,3,0)</f>
        <v>pec.it</v>
      </c>
      <c r="C1803" s="29">
        <f>VLOOKUP(A1803,SEZIONI!A1803:B9698,2,0)</f>
        <v>2</v>
      </c>
      <c r="D1803" t="str">
        <f>VLOOKUP(A1803,[1]Sindaci!$A$2:$B$7774,2,0)</f>
        <v>SCAPILLATI NICOLA</v>
      </c>
      <c r="E1803" s="24" t="str">
        <f>VLOOKUP(A1803,[1]Sindaci!$A$2:$D$7774,4,0)</f>
        <v>LISTA CIVICA: UNITI CASTROPIGNANO</v>
      </c>
    </row>
    <row r="1804" spans="1:5" x14ac:dyDescent="0.25">
      <c r="A1804" t="s">
        <v>2117</v>
      </c>
      <c r="B1804" t="str">
        <f>VLOOKUP(A1804,'PEC separato'!A1804:C9704,3,0)</f>
        <v>pec.it</v>
      </c>
      <c r="C1804" s="29">
        <f>VLOOKUP(A1804,SEZIONI!A1804:B9699,2,0)</f>
        <v>5</v>
      </c>
      <c r="D1804" t="str">
        <f>VLOOKUP(A1804,[1]Sindaci!$A$2:$B$7774,2,0)</f>
        <v>MANDANICI GIUSEPPE</v>
      </c>
      <c r="E1804" s="24" t="str">
        <f>VLOOKUP(A1804,[1]Sindaci!$A$2:$D$7774,4,0)</f>
        <v>_</v>
      </c>
    </row>
    <row r="1805" spans="1:5" x14ac:dyDescent="0.25">
      <c r="A1805" t="s">
        <v>38</v>
      </c>
      <c r="B1805" t="str">
        <f>VLOOKUP(A1805,'PEC separato'!A1805:C9705,3,0)</f>
        <v>legalmail.it</v>
      </c>
      <c r="C1805" s="29">
        <f>VLOOKUP(A1805,SEZIONI!A1805:B9700,2,0)</f>
        <v>2</v>
      </c>
      <c r="D1805" t="str">
        <f>VLOOKUP(A1805,[1]Sindaci!$A$2:$B$7774,2,0)</f>
        <v>ADDUCI ALESSANDRO</v>
      </c>
      <c r="E1805" s="24" t="str">
        <f>VLOOKUP(A1805,[1]Sindaci!$A$2:$D$7774,4,0)</f>
        <v>_</v>
      </c>
    </row>
    <row r="1806" spans="1:5" x14ac:dyDescent="0.25">
      <c r="A1806" t="s">
        <v>39</v>
      </c>
      <c r="B1806" t="str">
        <f>VLOOKUP(A1806,'PEC separato'!A1806:C9706,3,0)</f>
        <v>pec.comune.castrovillari.cs.it</v>
      </c>
      <c r="C1806" s="29">
        <f>VLOOKUP(A1806,SEZIONI!A1806:B9701,2,0)</f>
        <v>22</v>
      </c>
      <c r="D1806" t="str">
        <f>VLOOKUP(A1806,[1]Sindaci!$A$2:$B$7774,2,0)</f>
        <v>LO POLITO DOMENICO</v>
      </c>
      <c r="E1806" s="24" t="str">
        <f>VLOOKUP(A1806,[1]Sindaci!$A$2:$D$7774,4,0)</f>
        <v>LISTA CIVICA: RADICI PER IL FUTURO | PARTITO DEMOCRATICO | LISTA CIVICA: DEMOCRATICI PER CV | LISTA CIVICA: PROGRESSISTI PER CASTROVILLARI</v>
      </c>
    </row>
    <row r="1807" spans="1:5" x14ac:dyDescent="0.25">
      <c r="A1807" t="s">
        <v>2118</v>
      </c>
      <c r="B1807" t="str">
        <f>VLOOKUP(A1807,'PEC separato'!A1807:C9707,3,0)</f>
        <v>pec.it</v>
      </c>
      <c r="C1807" s="29">
        <f>VLOOKUP(A1807,SEZIONI!A1807:B9702,2,0)</f>
        <v>336</v>
      </c>
      <c r="D1807" t="str">
        <f>VLOOKUP(A1807,[1]Sindaci!$A$2:$B$7774,2,0)</f>
        <v>POGLIESE SALVATORE DOMENICO ANTONIO</v>
      </c>
      <c r="E1807" s="24" t="str">
        <f>VLOOKUP(A1807,[1]Sindaci!$A$2:$D$7774,4,0)</f>
        <v>_</v>
      </c>
    </row>
    <row r="1808" spans="1:5" x14ac:dyDescent="0.25">
      <c r="A1808" t="s">
        <v>156</v>
      </c>
      <c r="B1808" t="str">
        <f>VLOOKUP(A1808,'PEC separato'!A1808:C9708,3,0)</f>
        <v>certificata.comune.catanzaro.it</v>
      </c>
      <c r="C1808" s="29">
        <f>VLOOKUP(A1808,SEZIONI!A1808:B9703,2,0)</f>
        <v>92</v>
      </c>
      <c r="D1808" t="str">
        <f>VLOOKUP(A1808,[1]Sindaci!$A$2:$B$7774,2,0)</f>
        <v>FIORITA NICOLA</v>
      </c>
      <c r="E1808" s="24" t="str">
        <f>VLOOKUP(A1808,[1]Sindaci!$A$2:$D$7774,4,0)</f>
        <v>LISTA CIVICA: CAMBIAVENTO | LISTA COMPOSITA: CATANZARO FIORITA-PSI-VOLT-CIVICHE | LISTA CIVICA: MO' FIORITA SINDACO | MOVIMENTO 5 STELLE | PARTITO DEMOCRATICO</v>
      </c>
    </row>
    <row r="1809" spans="1:5" x14ac:dyDescent="0.25">
      <c r="A1809" t="s">
        <v>2119</v>
      </c>
      <c r="B1809" t="str">
        <f>VLOOKUP(A1809,'PEC separato'!A1809:C9709,3,0)</f>
        <v>pec.comune.catenanuova.en.it</v>
      </c>
      <c r="C1809" s="29">
        <f>VLOOKUP(A1809,SEZIONI!A1809:B9704,2,0)</f>
        <v>5</v>
      </c>
      <c r="D1809" t="str">
        <f>VLOOKUP(A1809,[1]Sindaci!$A$2:$B$7774,2,0)</f>
        <v>SCRAVAGLIERI CARMELO GIANCARLO</v>
      </c>
      <c r="E1809" s="24" t="str">
        <f>VLOOKUP(A1809,[1]Sindaci!$A$2:$D$7774,4,0)</f>
        <v>_</v>
      </c>
    </row>
    <row r="1810" spans="1:5" x14ac:dyDescent="0.25">
      <c r="A1810" t="s">
        <v>2120</v>
      </c>
      <c r="B1810" t="str">
        <f>VLOOKUP(A1810,'PEC separato'!A1810:C9710,3,0)</f>
        <v>pec.it</v>
      </c>
      <c r="C1810" s="29">
        <f>VLOOKUP(A1810,SEZIONI!A1810:B9705,2,0)</f>
        <v>2</v>
      </c>
      <c r="D1810" t="str">
        <f>VLOOKUP(A1810,[1]Sindaci!$A$2:$B$7774,2,0)</f>
        <v>VALENTINI ENRICO</v>
      </c>
      <c r="E1810" s="24" t="str">
        <f>VLOOKUP(A1810,[1]Sindaci!$A$2:$D$7774,4,0)</f>
        <v>_</v>
      </c>
    </row>
    <row r="1811" spans="1:5" x14ac:dyDescent="0.25">
      <c r="A1811" t="s">
        <v>2121</v>
      </c>
      <c r="B1811" t="str">
        <f>VLOOKUP(A1811,'PEC separato'!A1811:C9711,3,0)</f>
        <v>comunecattolica.legalmailpa.it</v>
      </c>
      <c r="C1811" s="29">
        <f>VLOOKUP(A1811,SEZIONI!A1811:B9706,2,0)</f>
        <v>15</v>
      </c>
      <c r="D1811" t="str">
        <f>VLOOKUP(A1811,[1]Sindaci!$A$2:$B$7774,2,0)</f>
        <v>FORONCHI FRANCA</v>
      </c>
      <c r="E1811" s="24" t="str">
        <f>VLOOKUP(A1811,[1]Sindaci!$A$2:$D$7774,4,0)</f>
        <v>EUROPA VERDE | LISTA CIVICA: CATTOLICA CORAGGIOSA ECOLOGISTA PROGRESSISTA | PARTITO DEMOCRATICO | LISTA CIVICA: IDEE IN COMUNE | LISTA CIVICA: CATTOLICA FUTURA | AZIONE CON CARLO CALENDA</v>
      </c>
    </row>
    <row r="1812" spans="1:5" x14ac:dyDescent="0.25">
      <c r="A1812" t="s">
        <v>2122</v>
      </c>
      <c r="B1812" t="str">
        <f>VLOOKUP(A1812,'PEC separato'!A1812:C9712,3,0)</f>
        <v>comunecattolicaeraclea.it</v>
      </c>
      <c r="C1812" s="29">
        <f>VLOOKUP(A1812,SEZIONI!A1812:B9707,2,0)</f>
        <v>7</v>
      </c>
      <c r="D1812" t="str">
        <f>VLOOKUP(A1812,[1]Sindaci!$A$2:$B$7774,2,0)</f>
        <v>BORSELLINO SANTO</v>
      </c>
      <c r="E1812" s="24" t="str">
        <f>VLOOKUP(A1812,[1]Sindaci!$A$2:$D$7774,4,0)</f>
        <v>_</v>
      </c>
    </row>
    <row r="1813" spans="1:5" x14ac:dyDescent="0.25">
      <c r="A1813" t="s">
        <v>337</v>
      </c>
      <c r="B1813" t="str">
        <f>VLOOKUP(A1813,'PEC separato'!A1813:C9713,3,0)</f>
        <v>asmepec.it</v>
      </c>
      <c r="C1813" s="29">
        <f>VLOOKUP(A1813,SEZIONI!A1813:B9708,2,0)</f>
        <v>12</v>
      </c>
      <c r="D1813" t="str">
        <f>VLOOKUP(A1813,[1]Sindaci!$A$2:$B$7774,2,0)</f>
        <v>CAGLIUSO FRANCESCO</v>
      </c>
      <c r="E1813" s="24" t="str">
        <f>VLOOKUP(A1813,[1]Sindaci!$A$2:$D$7774,4,0)</f>
        <v>LISTA CIVICA: CAULONIA RIPARTE</v>
      </c>
    </row>
    <row r="1814" spans="1:5" x14ac:dyDescent="0.25">
      <c r="A1814" t="s">
        <v>2123</v>
      </c>
      <c r="B1814" t="str">
        <f>VLOOKUP(A1814,'PEC separato'!A1814:C9714,3,0)</f>
        <v>asmepec.it</v>
      </c>
      <c r="C1814" s="29">
        <f>VLOOKUP(A1814,SEZIONI!A1814:B9709,2,0)</f>
        <v>2</v>
      </c>
      <c r="D1814" t="str">
        <f>VLOOKUP(A1814,[1]Sindaci!$A$2:$B$7774,2,0)</f>
        <v>GISOLDI ALESSANDRO</v>
      </c>
      <c r="E1814" s="24" t="str">
        <f>VLOOKUP(A1814,[1]Sindaci!$A$2:$D$7774,4,0)</f>
        <v>_</v>
      </c>
    </row>
    <row r="1815" spans="1:5" x14ac:dyDescent="0.25">
      <c r="A1815" t="s">
        <v>2124</v>
      </c>
      <c r="B1815" t="str">
        <f>VLOOKUP(A1815,'PEC separato'!A1815:C9715,3,0)</f>
        <v>pec.comune.cavadetirreni.sa.it</v>
      </c>
      <c r="C1815" s="29">
        <f>VLOOKUP(A1815,SEZIONI!A1815:B9710,2,0)</f>
        <v>55</v>
      </c>
      <c r="D1815" t="str">
        <f>VLOOKUP(A1815,[1]Sindaci!$A$2:$B$7774,2,0)</f>
        <v>SERVALLI VINCENZO</v>
      </c>
      <c r="E1815" s="24" t="str">
        <f>VLOOKUP(A1815,[1]Sindaci!$A$2:$D$7774,4,0)</f>
        <v>LISTA CIVICA: CAVA CI APPARTIENE | LISTA CIVICA: UNIONE POPOLARE | LISTA CIVICA: CAVA AVANTI | LISTA CIVICA: INSIEME PER SERVALLI SINDACO | PARTITO SOCIALISTA ITALIANO | PARTITO DEMOCRATICO | LISTA CIVICA: AMIAMO CAVA VIVA</v>
      </c>
    </row>
    <row r="1816" spans="1:5" x14ac:dyDescent="0.25">
      <c r="A1816" t="s">
        <v>2125</v>
      </c>
      <c r="B1816" t="str">
        <f>VLOOKUP(A1816,'PEC separato'!A1816:C9716,3,0)</f>
        <v>cert.comune.cavamanara.pv.it</v>
      </c>
      <c r="C1816" s="29">
        <f>VLOOKUP(A1816,SEZIONI!A1816:B9711,2,0)</f>
        <v>7</v>
      </c>
      <c r="D1816" t="str">
        <f>VLOOKUP(A1816,[1]Sindaci!$A$2:$B$7774,2,0)</f>
        <v>PINI MICHELE</v>
      </c>
      <c r="E1816" s="24" t="str">
        <f>VLOOKUP(A1816,[1]Sindaci!$A$2:$D$7774,4,0)</f>
        <v>LISTA CIVICA: LISTA PINI</v>
      </c>
    </row>
    <row r="1817" spans="1:5" x14ac:dyDescent="0.25">
      <c r="A1817" t="s">
        <v>2126</v>
      </c>
      <c r="B1817" t="str">
        <f>VLOOKUP(A1817,'PEC separato'!A1817:C9717,3,0)</f>
        <v>pec.ptbiellese.it</v>
      </c>
      <c r="C1817" s="29">
        <f>VLOOKUP(A1817,SEZIONI!A1817:B9712,2,0)</f>
        <v>4</v>
      </c>
      <c r="D1817" t="str">
        <f>VLOOKUP(A1817,[1]Sindaci!$A$2:$B$7774,2,0)</f>
        <v>BRIZI MOSE'</v>
      </c>
      <c r="E1817" s="24" t="str">
        <f>VLOOKUP(A1817,[1]Sindaci!$A$2:$D$7774,4,0)</f>
        <v>LISTA CIVICA: VIVIAMO CAVAGLI?</v>
      </c>
    </row>
    <row r="1818" spans="1:5" x14ac:dyDescent="0.25">
      <c r="A1818" t="s">
        <v>2127</v>
      </c>
      <c r="B1818" t="str">
        <f>VLOOKUP(A1818,'PEC separato'!A1818:C9718,3,0)</f>
        <v>pecbox.net</v>
      </c>
      <c r="C1818" s="29">
        <f>VLOOKUP(A1818,SEZIONI!A1818:B9713,2,0)</f>
        <v>1</v>
      </c>
      <c r="D1818" t="str">
        <f>VLOOKUP(A1818,[1]Sindaci!$A$2:$B$7774,2,0)</f>
        <v>LANARO LAURA</v>
      </c>
      <c r="E1818" s="24" t="str">
        <f>VLOOKUP(A1818,[1]Sindaci!$A$2:$D$7774,4,0)</f>
        <v>LISTA CIVICA: PROGETTIAMO IL NOSTRO FUTURO</v>
      </c>
    </row>
    <row r="1819" spans="1:5" x14ac:dyDescent="0.25">
      <c r="A1819" t="s">
        <v>2128</v>
      </c>
      <c r="B1819" t="str">
        <f>VLOOKUP(A1819,'PEC separato'!A1819:C9719,3,0)</f>
        <v>cert.ruparpiemonte.it</v>
      </c>
      <c r="C1819" s="29">
        <f>VLOOKUP(A1819,SEZIONI!A1819:B9714,2,0)</f>
        <v>1</v>
      </c>
      <c r="D1819" t="str">
        <f>VLOOKUP(A1819,[1]Sindaci!$A$2:$B$7774,2,0)</f>
        <v>TACCA ENRICA</v>
      </c>
      <c r="E1819" s="24" t="str">
        <f>VLOOKUP(A1819,[1]Sindaci!$A$2:$D$7774,4,0)</f>
        <v>_</v>
      </c>
    </row>
    <row r="1820" spans="1:5" x14ac:dyDescent="0.25">
      <c r="A1820" t="s">
        <v>2129</v>
      </c>
      <c r="B1820" t="str">
        <f>VLOOKUP(A1820,'PEC separato'!A1820:C9720,3,0)</f>
        <v>cert.ruparpiemonte.it</v>
      </c>
      <c r="C1820" s="29">
        <f>VLOOKUP(A1820,SEZIONI!A1820:B9715,2,0)</f>
        <v>2</v>
      </c>
      <c r="D1820" t="str">
        <f>VLOOKUP(A1820,[1]Sindaci!$A$2:$B$7774,2,0)</f>
        <v>GAVAZZA ANDREA</v>
      </c>
      <c r="E1820" s="24" t="str">
        <f>VLOOKUP(A1820,[1]Sindaci!$A$2:$D$7774,4,0)</f>
        <v>LISTA CIVICA: ADESSO! CAVAGNOLO</v>
      </c>
    </row>
    <row r="1821" spans="1:5" x14ac:dyDescent="0.25">
      <c r="A1821" t="s">
        <v>2130</v>
      </c>
      <c r="B1821" t="str">
        <f>VLOOKUP(A1821,'PEC separato'!A1821:C9721,3,0)</f>
        <v>pec.comunecavaion.it</v>
      </c>
      <c r="C1821" s="29">
        <f>VLOOKUP(A1821,SEZIONI!A1821:B9716,2,0)</f>
        <v>6</v>
      </c>
      <c r="D1821" t="str">
        <f>VLOOKUP(A1821,[1]Sindaci!$A$2:$B$7774,2,0)</f>
        <v>TRAMONTE SABRINA</v>
      </c>
      <c r="E1821" s="24" t="str">
        <f>VLOOKUP(A1821,[1]Sindaci!$A$2:$D$7774,4,0)</f>
        <v>LISTA CIVICA: PROGETTO PAESE</v>
      </c>
    </row>
    <row r="1822" spans="1:5" x14ac:dyDescent="0.25">
      <c r="A1822" t="s">
        <v>2131</v>
      </c>
      <c r="B1822" t="str">
        <f>VLOOKUP(A1822,'PEC separato'!A1822:C9722,3,0)</f>
        <v>certificata.com</v>
      </c>
      <c r="C1822" s="29">
        <f>VLOOKUP(A1822,SEZIONI!A1822:B9717,2,0)</f>
        <v>3</v>
      </c>
      <c r="D1822" t="str">
        <f>VLOOKUP(A1822,[1]Sindaci!$A$2:$B$7774,2,0)</f>
        <v>FINATO SERGIO</v>
      </c>
      <c r="E1822" s="24" t="str">
        <f>VLOOKUP(A1822,[1]Sindaci!$A$2:$D$7774,4,0)</f>
        <v>_</v>
      </c>
    </row>
    <row r="1823" spans="1:5" x14ac:dyDescent="0.25">
      <c r="A1823" t="s">
        <v>2132</v>
      </c>
      <c r="B1823" t="str">
        <f>VLOOKUP(A1823,'PEC separato'!A1823:C9723,3,0)</f>
        <v>cert.ruparpiemonte.it</v>
      </c>
      <c r="C1823" s="29">
        <f>VLOOKUP(A1823,SEZIONI!A1823:B9718,2,0)</f>
        <v>1</v>
      </c>
      <c r="D1823" t="str">
        <f>VLOOKUP(A1823,[1]Sindaci!$A$2:$B$7774,2,0)</f>
        <v>BONGIOVANNI GIOVANNI</v>
      </c>
      <c r="E1823" s="24" t="str">
        <f>VLOOKUP(A1823,[1]Sindaci!$A$2:$D$7774,4,0)</f>
        <v>LISTA CIVICA: VIVI CAVALLERLEONE</v>
      </c>
    </row>
    <row r="1824" spans="1:5" x14ac:dyDescent="0.25">
      <c r="A1824" t="s">
        <v>2133</v>
      </c>
      <c r="B1824" t="str">
        <f>VLOOKUP(A1824,'PEC separato'!A1824:C9724,3,0)</f>
        <v>actaliscertymail.it</v>
      </c>
      <c r="C1824" s="29">
        <f>VLOOKUP(A1824,SEZIONI!A1824:B9719,2,0)</f>
        <v>5</v>
      </c>
      <c r="D1824" t="str">
        <f>VLOOKUP(A1824,[1]Sindaci!$A$2:$B$7774,2,0)</f>
        <v>SANNAZZARO DAVIDE</v>
      </c>
      <c r="E1824" s="24" t="str">
        <f>VLOOKUP(A1824,[1]Sindaci!$A$2:$D$7774,4,0)</f>
        <v>LISTA CIVICA: CAVALLERMAGGIORE VIVA</v>
      </c>
    </row>
    <row r="1825" spans="1:5" x14ac:dyDescent="0.25">
      <c r="A1825" t="s">
        <v>2134</v>
      </c>
      <c r="B1825" t="str">
        <f>VLOOKUP(A1825,'PEC separato'!A1825:C9725,3,0)</f>
        <v>pec.rupar.puglia.it</v>
      </c>
      <c r="C1825" s="29">
        <f>VLOOKUP(A1825,SEZIONI!A1825:B9720,2,0)</f>
        <v>10</v>
      </c>
      <c r="D1825" t="str">
        <f>VLOOKUP(A1825,[1]Sindaci!$A$2:$B$7774,2,0)</f>
        <v>CICCARESE GORGONI BRUNO</v>
      </c>
      <c r="E1825" s="24" t="str">
        <f>VLOOKUP(A1825,[1]Sindaci!$A$2:$D$7774,4,0)</f>
        <v>LISTA CIVICA: LISTA GORGONI</v>
      </c>
    </row>
    <row r="1826" spans="1:5" x14ac:dyDescent="0.25">
      <c r="A1826" t="s">
        <v>2135</v>
      </c>
      <c r="B1826" t="str">
        <f>VLOOKUP(A1826,'PEC separato'!A1826:C9726,3,0)</f>
        <v>pecveneto.it</v>
      </c>
      <c r="C1826" s="29">
        <f>VLOOKUP(A1826,SEZIONI!A1826:B9721,2,0)</f>
        <v>13</v>
      </c>
      <c r="D1826" t="str">
        <f>VLOOKUP(A1826,[1]Sindaci!$A$2:$B$7774,2,0)</f>
        <v>NESTO ROBERTA</v>
      </c>
      <c r="E1826" s="24" t="str">
        <f>VLOOKUP(A1826,[1]Sindaci!$A$2:$D$7774,4,0)</f>
        <v>LISTA CIVICA: PATTO CIVICO</v>
      </c>
    </row>
    <row r="1827" spans="1:5" x14ac:dyDescent="0.25">
      <c r="A1827" t="s">
        <v>2136</v>
      </c>
      <c r="B1827" t="str">
        <f>VLOOKUP(A1827,'PEC separato'!A1827:C9727,3,0)</f>
        <v>pec.it</v>
      </c>
      <c r="C1827" s="29">
        <f>VLOOKUP(A1827,SEZIONI!A1827:B9722,2,0)</f>
        <v>1</v>
      </c>
      <c r="D1827" t="str">
        <f>VLOOKUP(A1827,[1]Sindaci!$A$2:$B$7774,2,0)</f>
        <v>D'AGUANNO VITO</v>
      </c>
      <c r="E1827" s="24" t="str">
        <f>VLOOKUP(A1827,[1]Sindaci!$A$2:$D$7774,4,0)</f>
        <v>LISTA CIVICA: TRACCIAMO UN NUOVO PERCORSO</v>
      </c>
    </row>
    <row r="1828" spans="1:5" x14ac:dyDescent="0.25">
      <c r="A1828" t="s">
        <v>2137</v>
      </c>
      <c r="B1828" t="str">
        <f>VLOOKUP(A1828,'PEC separato'!A1828:C9728,3,0)</f>
        <v>pec.comune.cavareno.tn.it</v>
      </c>
      <c r="C1828" s="29">
        <f>VLOOKUP(A1828,SEZIONI!A1828:B9723,2,0)</f>
        <v>1</v>
      </c>
      <c r="D1828" t="str">
        <f>VLOOKUP(A1828,[1]Sindaci!$A$2:$B$7774,2,0)</f>
        <v>ZINI LUCA</v>
      </c>
      <c r="E1828" s="24" t="str">
        <f>VLOOKUP(A1828,[1]Sindaci!$A$2:$D$7774,4,0)</f>
        <v>_</v>
      </c>
    </row>
    <row r="1829" spans="1:5" x14ac:dyDescent="0.25">
      <c r="A1829" t="s">
        <v>2138</v>
      </c>
      <c r="B1829" t="str">
        <f>VLOOKUP(A1829,'PEC separato'!A1829:C9729,3,0)</f>
        <v>pec.regione.lombardia.it</v>
      </c>
      <c r="C1829" s="29">
        <f>VLOOKUP(A1829,SEZIONI!A1829:B9724,2,0)</f>
        <v>1</v>
      </c>
      <c r="D1829" t="str">
        <f>VLOOKUP(A1829,[1]Sindaci!$A$2:$B$7774,2,0)</f>
        <v>RUMI ERMANNO</v>
      </c>
      <c r="E1829" s="24" t="str">
        <f>VLOOKUP(A1829,[1]Sindaci!$A$2:$D$7774,4,0)</f>
        <v>_</v>
      </c>
    </row>
    <row r="1830" spans="1:5" x14ac:dyDescent="0.25">
      <c r="A1830" t="s">
        <v>2139</v>
      </c>
      <c r="B1830" t="str">
        <f>VLOOKUP(A1830,'PEC separato'!A1830:C9730,3,0)</f>
        <v>actaliscertymail.it</v>
      </c>
      <c r="C1830" s="29">
        <f>VLOOKUP(A1830,SEZIONI!A1830:B9725,2,0)</f>
        <v>4</v>
      </c>
      <c r="D1830" t="str">
        <f>VLOOKUP(A1830,[1]Sindaci!$A$2:$B$7774,2,0)</f>
        <v>ZENI FRANCO</v>
      </c>
      <c r="E1830" s="24" t="str">
        <f>VLOOKUP(A1830,[1]Sindaci!$A$2:$D$7774,4,0)</f>
        <v>LISTA COMPOSITA: LEGA SALVINI-INSIEME</v>
      </c>
    </row>
    <row r="1831" spans="1:5" x14ac:dyDescent="0.25">
      <c r="A1831" t="s">
        <v>2140</v>
      </c>
      <c r="B1831" t="str">
        <f>VLOOKUP(A1831,'PEC separato'!A1831:C9731,3,0)</f>
        <v>pec.comune.cavarzere.ve.it</v>
      </c>
      <c r="C1831" s="29">
        <f>VLOOKUP(A1831,SEZIONI!A1831:B9726,2,0)</f>
        <v>16</v>
      </c>
      <c r="D1831" t="str">
        <f>VLOOKUP(A1831,[1]Sindaci!$A$2:$B$7774,2,0)</f>
        <v>MUNARI PIERFRANCESCO</v>
      </c>
      <c r="E1831" s="24" t="str">
        <f>VLOOKUP(A1831,[1]Sindaci!$A$2:$D$7774,4,0)</f>
        <v>LISTA COMPOSITA: LEGA SALVINI-FORZA ITALIA-FRATELLI D'ITALIA</v>
      </c>
    </row>
    <row r="1832" spans="1:5" x14ac:dyDescent="0.25">
      <c r="A1832" t="s">
        <v>2141</v>
      </c>
      <c r="B1832" t="str">
        <f>VLOOKUP(A1832,'PEC separato'!A1832:C9732,3,0)</f>
        <v>pecit.it</v>
      </c>
      <c r="C1832" s="29">
        <f>VLOOKUP(A1832,SEZIONI!A1832:B9727,2,0)</f>
        <v>3</v>
      </c>
      <c r="D1832" t="str">
        <f>VLOOKUP(A1832,[1]Sindaci!$A$2:$B$7774,2,0)</f>
        <v>RUGOLO GINO</v>
      </c>
      <c r="E1832" s="24" t="str">
        <f>VLOOKUP(A1832,[1]Sindaci!$A$2:$D$7774,4,0)</f>
        <v>LISTA COMPOSITA: LEGA SALVINI-CIVICHE</v>
      </c>
    </row>
    <row r="1833" spans="1:5" x14ac:dyDescent="0.25">
      <c r="A1833" t="s">
        <v>2142</v>
      </c>
      <c r="B1833" t="str">
        <f>VLOOKUP(A1833,'PEC separato'!A1833:C9733,3,0)</f>
        <v>certgov.fvg.it</v>
      </c>
      <c r="C1833" s="29">
        <f>VLOOKUP(A1833,SEZIONI!A1833:B9728,2,0)</f>
        <v>2</v>
      </c>
      <c r="D1833" t="e">
        <f>VLOOKUP(A1833,[1]Sindaci!$A$2:$B$7774,2,0)</f>
        <v>#N/A</v>
      </c>
      <c r="E1833" s="24" t="e">
        <f>VLOOKUP(A1833,[1]Sindaci!$A$2:$D$7774,4,0)</f>
        <v>#N/A</v>
      </c>
    </row>
    <row r="1834" spans="1:5" x14ac:dyDescent="0.25">
      <c r="A1834" t="s">
        <v>2143</v>
      </c>
      <c r="B1834" t="str">
        <f>VLOOKUP(A1834,'PEC separato'!A1834:C9734,3,0)</f>
        <v>pec.it</v>
      </c>
      <c r="C1834" s="29">
        <f>VLOOKUP(A1834,SEZIONI!A1834:B9729,2,0)</f>
        <v>1</v>
      </c>
      <c r="D1834" t="str">
        <f>VLOOKUP(A1834,[1]Sindaci!$A$2:$B$7774,2,0)</f>
        <v>MASOERO CARLO ALBERTO</v>
      </c>
      <c r="E1834" s="24" t="str">
        <f>VLOOKUP(A1834,[1]Sindaci!$A$2:$D$7774,4,0)</f>
        <v>LISTA CIVICA: TORRE</v>
      </c>
    </row>
    <row r="1835" spans="1:5" x14ac:dyDescent="0.25">
      <c r="A1835" t="s">
        <v>2144</v>
      </c>
      <c r="B1835" t="str">
        <f>VLOOKUP(A1835,'PEC separato'!A1835:C9735,3,0)</f>
        <v>certgov.fvg.it</v>
      </c>
      <c r="C1835" s="29">
        <f>VLOOKUP(A1835,SEZIONI!A1835:B9730,2,0)</f>
        <v>1</v>
      </c>
      <c r="D1835" t="str">
        <f>VLOOKUP(A1835,[1]Sindaci!$A$2:$B$7774,2,0)</f>
        <v>BORGHI GIANNI</v>
      </c>
      <c r="E1835" s="24" t="str">
        <f>VLOOKUP(A1835,[1]Sindaci!$A$2:$D$7774,4,0)</f>
        <v>_</v>
      </c>
    </row>
    <row r="1836" spans="1:5" x14ac:dyDescent="0.25">
      <c r="A1836" t="s">
        <v>2145</v>
      </c>
      <c r="B1836" t="str">
        <f>VLOOKUP(A1836,'PEC separato'!A1836:C9736,3,0)</f>
        <v>pec.actalis.it</v>
      </c>
      <c r="C1836" s="29">
        <f>VLOOKUP(A1836,SEZIONI!A1836:B9731,2,0)</f>
        <v>9</v>
      </c>
      <c r="D1836" t="str">
        <f>VLOOKUP(A1836,[1]Sindaci!$A$2:$B$7774,2,0)</f>
        <v>LUPI ANGELO</v>
      </c>
      <c r="E1836" s="24" t="str">
        <f>VLOOKUP(A1836,[1]Sindaci!$A$2:$D$7774,4,0)</f>
        <v>LISTA CIVICA: CAVE CITT? BENE COMUNE</v>
      </c>
    </row>
    <row r="1837" spans="1:5" x14ac:dyDescent="0.25">
      <c r="A1837" t="s">
        <v>2146</v>
      </c>
      <c r="B1837" t="str">
        <f>VLOOKUP(A1837,'PEC separato'!A1837:C9737,3,0)</f>
        <v>pec.comune.cavedago.tn.it</v>
      </c>
      <c r="C1837" s="29">
        <f>VLOOKUP(A1837,SEZIONI!A1837:B9732,2,0)</f>
        <v>1</v>
      </c>
      <c r="D1837" t="str">
        <f>VLOOKUP(A1837,[1]Sindaci!$A$2:$B$7774,2,0)</f>
        <v>VIOLA CORRADO</v>
      </c>
      <c r="E1837" s="24" t="str">
        <f>VLOOKUP(A1837,[1]Sindaci!$A$2:$D$7774,4,0)</f>
        <v>Lista Civica non pervenuta</v>
      </c>
    </row>
    <row r="1838" spans="1:5" x14ac:dyDescent="0.25">
      <c r="A1838" t="s">
        <v>2147</v>
      </c>
      <c r="B1838" t="str">
        <f>VLOOKUP(A1838,'PEC separato'!A1838:C9738,3,0)</f>
        <v>pec.comune.cavedine.tn.it</v>
      </c>
      <c r="C1838" s="29">
        <f>VLOOKUP(A1838,SEZIONI!A1838:B9733,2,0)</f>
        <v>2</v>
      </c>
      <c r="D1838" t="str">
        <f>VLOOKUP(A1838,[1]Sindaci!$A$2:$B$7774,2,0)</f>
        <v>ANGELI DAVID</v>
      </c>
      <c r="E1838" s="24" t="str">
        <f>VLOOKUP(A1838,[1]Sindaci!$A$2:$D$7774,4,0)</f>
        <v>_</v>
      </c>
    </row>
    <row r="1839" spans="1:5" x14ac:dyDescent="0.25">
      <c r="A1839" t="s">
        <v>2148</v>
      </c>
      <c r="B1839" t="str">
        <f>VLOOKUP(A1839,'PEC separato'!A1839:C9739,3,0)</f>
        <v>pec.regione.lombardia.it</v>
      </c>
      <c r="C1839" s="29">
        <f>VLOOKUP(A1839,SEZIONI!A1839:B9734,2,0)</f>
        <v>3</v>
      </c>
      <c r="D1839" t="str">
        <f>VLOOKUP(A1839,[1]Sindaci!$A$2:$B$7774,2,0)</f>
        <v>CURTI SERGIO</v>
      </c>
      <c r="E1839" s="24" t="str">
        <f>VLOOKUP(A1839,[1]Sindaci!$A$2:$D$7774,4,0)</f>
        <v>LISTA CIVICA: NELLE RADICI IL CAMBIAMENTO</v>
      </c>
    </row>
    <row r="1840" spans="1:5" x14ac:dyDescent="0.25">
      <c r="A1840" t="s">
        <v>2149</v>
      </c>
      <c r="B1840" t="str">
        <f>VLOOKUP(A1840,'PEC separato'!A1840:C9740,3,0)</f>
        <v>pec.comune.cavenagobrianza.mb.it</v>
      </c>
      <c r="C1840" s="29">
        <f>VLOOKUP(A1840,SEZIONI!A1840:B9735,2,0)</f>
        <v>6</v>
      </c>
      <c r="D1840" t="str">
        <f>VLOOKUP(A1840,[1]Sindaci!$A$2:$B$7774,2,0)</f>
        <v>FUMAGALLI DAVIDE</v>
      </c>
      <c r="E1840" s="24" t="str">
        <f>VLOOKUP(A1840,[1]Sindaci!$A$2:$D$7774,4,0)</f>
        <v>LISTA CIVICA: UNITI PER CAVENAGO</v>
      </c>
    </row>
    <row r="1841" spans="1:5" x14ac:dyDescent="0.25">
      <c r="A1841" t="s">
        <v>2150</v>
      </c>
      <c r="B1841" t="str">
        <f>VLOOKUP(A1841,'PEC separato'!A1841:C9741,3,0)</f>
        <v>pec.regione.lombardia.it</v>
      </c>
      <c r="C1841" s="29">
        <f>VLOOKUP(A1841,SEZIONI!A1841:B9736,2,0)</f>
        <v>2</v>
      </c>
      <c r="D1841" t="str">
        <f>VLOOKUP(A1841,[1]Sindaci!$A$2:$B$7774,2,0)</f>
        <v>TOGNI GIUSEPPE</v>
      </c>
      <c r="E1841" s="24" t="str">
        <f>VLOOKUP(A1841,[1]Sindaci!$A$2:$D$7774,4,0)</f>
        <v>LISTA CIVICA: PROGETTO CAVERNAGO</v>
      </c>
    </row>
    <row r="1842" spans="1:5" x14ac:dyDescent="0.25">
      <c r="A1842" t="s">
        <v>2151</v>
      </c>
      <c r="B1842" t="str">
        <f>VLOOKUP(A1842,'PEC separato'!A1842:C9742,3,0)</f>
        <v>cert.comune.cavezzo.mo.it</v>
      </c>
      <c r="C1842" s="29">
        <f>VLOOKUP(A1842,SEZIONI!A1842:B9737,2,0)</f>
        <v>7</v>
      </c>
      <c r="D1842" t="str">
        <f>VLOOKUP(A1842,[1]Sindaci!$A$2:$B$7774,2,0)</f>
        <v>LUPPI LISA</v>
      </c>
      <c r="E1842" s="24" t="str">
        <f>VLOOKUP(A1842,[1]Sindaci!$A$2:$D$7774,4,0)</f>
        <v>LISTA CIVICA: FACCIAMO SQUADRA</v>
      </c>
    </row>
    <row r="1843" spans="1:5" x14ac:dyDescent="0.25">
      <c r="A1843" t="s">
        <v>2152</v>
      </c>
      <c r="B1843" t="str">
        <f>VLOOKUP(A1843,'PEC separato'!A1843:C9743,3,0)</f>
        <v>pec.comune.cavizzana.tn.it</v>
      </c>
      <c r="C1843" s="29">
        <f>VLOOKUP(A1843,SEZIONI!A1843:B9738,2,0)</f>
        <v>1</v>
      </c>
      <c r="D1843" t="str">
        <f>VLOOKUP(A1843,[1]Sindaci!$A$2:$B$7774,2,0)</f>
        <v>RIZZI GIANNI</v>
      </c>
      <c r="E1843" s="24" t="str">
        <f>VLOOKUP(A1843,[1]Sindaci!$A$2:$D$7774,4,0)</f>
        <v>_</v>
      </c>
    </row>
    <row r="1844" spans="1:5" x14ac:dyDescent="0.25">
      <c r="A1844" t="s">
        <v>2153</v>
      </c>
      <c r="B1844" t="str">
        <f>VLOOKUP(A1844,'PEC separato'!A1844:C9744,3,0)</f>
        <v>pec.comune.cavour.to.it</v>
      </c>
      <c r="C1844" s="29">
        <f>VLOOKUP(A1844,SEZIONI!A1844:B9739,2,0)</f>
        <v>5</v>
      </c>
      <c r="D1844" t="str">
        <f>VLOOKUP(A1844,[1]Sindaci!$A$2:$B$7774,2,0)</f>
        <v>PASCHETTA SERGIO</v>
      </c>
      <c r="E1844" s="24" t="str">
        <f>VLOOKUP(A1844,[1]Sindaci!$A$2:$D$7774,4,0)</f>
        <v>LISTA CIVICA: IMPEGNO COMUNE</v>
      </c>
    </row>
    <row r="1845" spans="1:5" x14ac:dyDescent="0.25">
      <c r="A1845" t="s">
        <v>2154</v>
      </c>
      <c r="B1845" t="str">
        <f>VLOOKUP(A1845,'PEC separato'!A1845:C9745,3,0)</f>
        <v>legalmail.it</v>
      </c>
      <c r="C1845" s="29">
        <f>VLOOKUP(A1845,SEZIONI!A1845:B9740,2,0)</f>
        <v>9</v>
      </c>
      <c r="D1845" t="str">
        <f>VLOOKUP(A1845,[1]Sindaci!$A$2:$B$7774,2,0)</f>
        <v>BEDOGNI FRANCESCA</v>
      </c>
      <c r="E1845" s="24" t="str">
        <f>VLOOKUP(A1845,[1]Sindaci!$A$2:$D$7774,4,0)</f>
        <v>LISTA CIVICA: UNIAMO CAVRIAGO</v>
      </c>
    </row>
    <row r="1846" spans="1:5" x14ac:dyDescent="0.25">
      <c r="A1846" t="s">
        <v>2155</v>
      </c>
      <c r="B1846" t="str">
        <f>VLOOKUP(A1846,'PEC separato'!A1846:C9746,3,0)</f>
        <v>legalmail.it</v>
      </c>
      <c r="C1846" s="29">
        <f>VLOOKUP(A1846,SEZIONI!A1846:B9741,2,0)</f>
        <v>3</v>
      </c>
      <c r="D1846" t="str">
        <f>VLOOKUP(A1846,[1]Sindaci!$A$2:$B$7774,2,0)</f>
        <v>CAUZZI GIORGIO</v>
      </c>
      <c r="E1846" s="24" t="str">
        <f>VLOOKUP(A1846,[1]Sindaci!$A$2:$D$7774,4,0)</f>
        <v>LISTA CIVICA: IDEE IN COMUNE</v>
      </c>
    </row>
    <row r="1847" spans="1:5" x14ac:dyDescent="0.25">
      <c r="A1847" t="s">
        <v>2156</v>
      </c>
      <c r="B1847" t="str">
        <f>VLOOKUP(A1847,'PEC separato'!A1847:C9747,3,0)</f>
        <v>postacert.toscana.it</v>
      </c>
      <c r="C1847" s="29">
        <f>VLOOKUP(A1847,SEZIONI!A1847:B9742,2,0)</f>
        <v>8</v>
      </c>
      <c r="D1847" t="str">
        <f>VLOOKUP(A1847,[1]Sindaci!$A$2:$B$7774,2,0)</f>
        <v>DEGL'INNOCENTI O SANNI LEONARDO</v>
      </c>
      <c r="E1847" s="24" t="str">
        <f>VLOOKUP(A1847,[1]Sindaci!$A$2:$D$7774,4,0)</f>
        <v>LISTA CIVICA: INSIEME PER CAVRIGLIA</v>
      </c>
    </row>
    <row r="1848" spans="1:5" x14ac:dyDescent="0.25">
      <c r="A1848" t="s">
        <v>2157</v>
      </c>
      <c r="B1848" t="str">
        <f>VLOOKUP(A1848,'PEC separato'!A1848:C9748,3,0)</f>
        <v>legalmail.it</v>
      </c>
      <c r="C1848" s="29">
        <f>VLOOKUP(A1848,SEZIONI!A1848:B9743,2,0)</f>
        <v>1</v>
      </c>
      <c r="D1848" t="str">
        <f>VLOOKUP(A1848,[1]Sindaci!$A$2:$B$7774,2,0)</f>
        <v>MAGNI EMILIO</v>
      </c>
      <c r="E1848" s="24" t="str">
        <f>VLOOKUP(A1848,[1]Sindaci!$A$2:$D$7774,4,0)</f>
        <v>LISTA CIVICA: RINNOVAMENTO PER CAZZAGO</v>
      </c>
    </row>
    <row r="1849" spans="1:5" x14ac:dyDescent="0.25">
      <c r="A1849" t="s">
        <v>2158</v>
      </c>
      <c r="B1849" t="str">
        <f>VLOOKUP(A1849,'PEC separato'!A1849:C9749,3,0)</f>
        <v>pec.comune.cazzago.bs.it</v>
      </c>
      <c r="C1849" s="29">
        <f>VLOOKUP(A1849,SEZIONI!A1849:B9744,2,0)</f>
        <v>10</v>
      </c>
      <c r="D1849" t="str">
        <f>VLOOKUP(A1849,[1]Sindaci!$A$2:$B$7774,2,0)</f>
        <v>SCURI FABRIZIO</v>
      </c>
      <c r="E1849" s="24" t="str">
        <f>VLOOKUP(A1849,[1]Sindaci!$A$2:$D$7774,4,0)</f>
        <v>LISTA CIVICA: ALLEANZA CIVICA</v>
      </c>
    </row>
    <row r="1850" spans="1:5" x14ac:dyDescent="0.25">
      <c r="A1850" t="s">
        <v>2159</v>
      </c>
      <c r="B1850" t="str">
        <f>VLOOKUP(A1850,'PEC separato'!A1850:C9750,3,0)</f>
        <v>pecveneto.it</v>
      </c>
      <c r="C1850" s="29">
        <f>VLOOKUP(A1850,SEZIONI!A1850:B9745,2,0)</f>
        <v>2</v>
      </c>
      <c r="D1850" t="str">
        <f>VLOOKUP(A1850,[1]Sindaci!$A$2:$B$7774,2,0)</f>
        <v>GUADIN MARIA LUISA</v>
      </c>
      <c r="E1850" s="24" t="str">
        <f>VLOOKUP(A1850,[1]Sindaci!$A$2:$D$7774,4,0)</f>
        <v>LISTA CIVICA: "LA SORGENTE"</v>
      </c>
    </row>
    <row r="1851" spans="1:5" x14ac:dyDescent="0.25">
      <c r="A1851" t="s">
        <v>2160</v>
      </c>
      <c r="B1851" t="str">
        <f>VLOOKUP(A1851,'PEC separato'!A1851:C9751,3,0)</f>
        <v>pec.regione.lombardia.it</v>
      </c>
      <c r="C1851" s="29">
        <f>VLOOKUP(A1851,SEZIONI!A1851:B9746,2,0)</f>
        <v>1</v>
      </c>
      <c r="D1851" t="str">
        <f>VLOOKUP(A1851,[1]Sindaci!$A$2:$B$7774,2,0)</f>
        <v>SPAMPATTI SERGIO</v>
      </c>
      <c r="E1851" s="24" t="str">
        <f>VLOOKUP(A1851,[1]Sindaci!$A$2:$D$7774,4,0)</f>
        <v>LEGA SALVINI</v>
      </c>
    </row>
    <row r="1852" spans="1:5" x14ac:dyDescent="0.25">
      <c r="A1852" t="s">
        <v>2161</v>
      </c>
      <c r="B1852" t="str">
        <f>VLOOKUP(A1852,'PEC separato'!A1852:C9752,3,0)</f>
        <v>comunececcano.telecompost.it</v>
      </c>
      <c r="C1852" s="29">
        <f>VLOOKUP(A1852,SEZIONI!A1852:B9747,2,0)</f>
        <v>20</v>
      </c>
      <c r="D1852" t="str">
        <f>VLOOKUP(A1852,[1]Sindaci!$A$2:$B$7774,2,0)</f>
        <v>CALIGIORE ROBERTO</v>
      </c>
      <c r="E1852" s="24" t="str">
        <f>VLOOKUP(A1852,[1]Sindaci!$A$2:$D$7774,4,0)</f>
        <v>FRATELLI D'ITALIA | LEGA SALVINI LAZIO | LISTA CIVICA: CALIGIORE SINDACO | LISTA CIVICA: GIOVANI DI CECCANO | LISTA CIVICA: GRANDE CECCANO | LISTA CIVICA: PATTO CIVICO | LISTA CIVICA: LA MIA CECCANO</v>
      </c>
    </row>
    <row r="1853" spans="1:5" x14ac:dyDescent="0.25">
      <c r="A1853" t="s">
        <v>2162</v>
      </c>
      <c r="B1853" t="str">
        <f>VLOOKUP(A1853,'PEC separato'!A1853:C9753,3,0)</f>
        <v>legalpec.it</v>
      </c>
      <c r="C1853" s="29">
        <f>VLOOKUP(A1853,SEZIONI!A1853:B9748,2,0)</f>
        <v>1</v>
      </c>
      <c r="D1853" t="str">
        <f>VLOOKUP(A1853,[1]Sindaci!$A$2:$B$7774,2,0)</f>
        <v>MILANESI ANDREA</v>
      </c>
      <c r="E1853" s="24" t="str">
        <f>VLOOKUP(A1853,[1]Sindaci!$A$2:$D$7774,4,0)</f>
        <v>LISTA CIVICA: PROGETTO CECIMA</v>
      </c>
    </row>
    <row r="1854" spans="1:5" x14ac:dyDescent="0.25">
      <c r="A1854" t="s">
        <v>2163</v>
      </c>
      <c r="B1854" t="str">
        <f>VLOOKUP(A1854,'PEC separato'!A1854:C9754,3,0)</f>
        <v>cert.comune.cecina.li.it</v>
      </c>
      <c r="C1854" s="29">
        <f>VLOOKUP(A1854,SEZIONI!A1854:B9749,2,0)</f>
        <v>30</v>
      </c>
      <c r="D1854" t="str">
        <f>VLOOKUP(A1854,[1]Sindaci!$A$2:$B$7774,2,0)</f>
        <v>LIPPI SAMUELE</v>
      </c>
      <c r="E1854" s="24" t="str">
        <f>VLOOKUP(A1854,[1]Sindaci!$A$2:$D$7774,4,0)</f>
        <v>LISTA CIVICA: PRO-POSITIVI X CECINA | LISTA CIVICA: CENTRO SINISTRA NOI RIFORMISTI | LISTA CIVICA: MOVIMENTO CIVICO CECINESE | LISTA CIVICA: 16 GIOVANI IDEE IN COMUNE | PARTITO DEMOCRATICO</v>
      </c>
    </row>
    <row r="1855" spans="1:5" x14ac:dyDescent="0.25">
      <c r="A1855" t="s">
        <v>2164</v>
      </c>
      <c r="B1855" t="str">
        <f>VLOOKUP(A1855,'PEC separato'!A1855:C9755,3,0)</f>
        <v>pec.comune.cedegolo.bs.it</v>
      </c>
      <c r="C1855" s="29">
        <f>VLOOKUP(A1855,SEZIONI!A1855:B9750,2,0)</f>
        <v>2</v>
      </c>
      <c r="D1855" t="str">
        <f>VLOOKUP(A1855,[1]Sindaci!$A$2:$B$7774,2,0)</f>
        <v>PEDRALI ANDREA BORTOLO</v>
      </c>
      <c r="E1855" s="24" t="str">
        <f>VLOOKUP(A1855,[1]Sindaci!$A$2:$D$7774,4,0)</f>
        <v>LISTA CIVICA: INSIEME PER CEDEGOLO E GREVO</v>
      </c>
    </row>
    <row r="1856" spans="1:5" x14ac:dyDescent="0.25">
      <c r="A1856" t="s">
        <v>2165</v>
      </c>
      <c r="B1856" t="str">
        <f>VLOOKUP(A1856,'PEC separato'!A1856:C9756,3,0)</f>
        <v>cert.provincia.so.it</v>
      </c>
      <c r="C1856" s="29">
        <f>VLOOKUP(A1856,SEZIONI!A1856:B9751,2,0)</f>
        <v>1</v>
      </c>
      <c r="D1856" t="str">
        <f>VLOOKUP(A1856,[1]Sindaci!$A$2:$B$7774,2,0)</f>
        <v>OBERTI NELLO</v>
      </c>
      <c r="E1856" s="24" t="str">
        <f>VLOOKUP(A1856,[1]Sindaci!$A$2:$D$7774,4,0)</f>
        <v>LISTA CIVICA: VICINI ALLA GENTE</v>
      </c>
    </row>
    <row r="1857" spans="1:5" x14ac:dyDescent="0.25">
      <c r="A1857" t="s">
        <v>2166</v>
      </c>
      <c r="B1857" t="str">
        <f>VLOOKUP(A1857,'PEC separato'!A1857:C9757,3,0)</f>
        <v>pec.comune.cefaladiana.pa.it</v>
      </c>
      <c r="C1857" s="29">
        <f>VLOOKUP(A1857,SEZIONI!A1857:B9752,2,0)</f>
        <v>1</v>
      </c>
      <c r="D1857" t="str">
        <f>VLOOKUP(A1857,[1]Sindaci!$A$2:$B$7774,2,0)</f>
        <v>CANGIALOSI GIUSEPPE VIRGILIO</v>
      </c>
      <c r="E1857" s="24" t="str">
        <f>VLOOKUP(A1857,[1]Sindaci!$A$2:$D$7774,4,0)</f>
        <v>LISTA CIVICA: LEALI PER CAMBIARE - CANGIALOSI SINDACO</v>
      </c>
    </row>
    <row r="1858" spans="1:5" x14ac:dyDescent="0.25">
      <c r="A1858" t="s">
        <v>2167</v>
      </c>
      <c r="B1858" t="str">
        <f>VLOOKUP(A1858,'PEC separato'!A1858:C9758,3,0)</f>
        <v>pec.comune.cefalu.pa.it</v>
      </c>
      <c r="C1858" s="29">
        <f>VLOOKUP(A1858,SEZIONI!A1858:B9753,2,0)</f>
        <v>18</v>
      </c>
      <c r="D1858" t="str">
        <f>VLOOKUP(A1858,[1]Sindaci!$A$2:$B$7774,2,0)</f>
        <v>TUMMINELLO DANIELE SALVATORE</v>
      </c>
      <c r="E1858" s="24" t="str">
        <f>VLOOKUP(A1858,[1]Sindaci!$A$2:$D$7774,4,0)</f>
        <v>_</v>
      </c>
    </row>
    <row r="1859" spans="1:5" x14ac:dyDescent="0.25">
      <c r="A1859" t="s">
        <v>2168</v>
      </c>
      <c r="B1859" t="str">
        <f>VLOOKUP(A1859,'PEC separato'!A1859:C9759,3,0)</f>
        <v>pecveneto.it</v>
      </c>
      <c r="C1859" s="29">
        <f>VLOOKUP(A1859,SEZIONI!A1859:B9754,2,0)</f>
        <v>5</v>
      </c>
      <c r="D1859" t="str">
        <f>VLOOKUP(A1859,[1]Sindaci!$A$2:$B$7774,2,0)</f>
        <v>MARIN MIRKO</v>
      </c>
      <c r="E1859" s="24" t="str">
        <f>VLOOKUP(A1859,[1]Sindaci!$A$2:$D$7774,4,0)</f>
        <v>LISTA CIVICA: IMPEGNO E PARTECIPAZIONE</v>
      </c>
    </row>
    <row r="1860" spans="1:5" x14ac:dyDescent="0.25">
      <c r="A1860" t="s">
        <v>2169</v>
      </c>
      <c r="B1860" t="str">
        <f>VLOOKUP(A1860,'PEC separato'!A1860:C9760,3,0)</f>
        <v>pec.comune.ceglie-messapica.br.it</v>
      </c>
      <c r="C1860" s="29">
        <f>VLOOKUP(A1860,SEZIONI!A1860:B9755,2,0)</f>
        <v>22</v>
      </c>
      <c r="D1860" t="str">
        <f>VLOOKUP(A1860,[1]Sindaci!$A$2:$B$7774,2,0)</f>
        <v>PALMISANO ANGELO</v>
      </c>
      <c r="E1860" s="24" t="str">
        <f>VLOOKUP(A1860,[1]Sindaci!$A$2:$D$7774,4,0)</f>
        <v>LISTA CIVICA: INSIEME PER CEGLIE | LISTA CIVICA: NOI CI SIAMO | FRATELLI D'ITALIA | LISTA CIVICA: IO STO CON PALMISANO | LISTA CIVICA: CITTADINI DEL FARE</v>
      </c>
    </row>
    <row r="1861" spans="1:5" x14ac:dyDescent="0.25">
      <c r="A1861" t="s">
        <v>2170</v>
      </c>
      <c r="B1861" t="str">
        <f>VLOOKUP(A1861,'PEC separato'!A1861:C9761,3,0)</f>
        <v>pec.it</v>
      </c>
      <c r="C1861" s="29">
        <f>VLOOKUP(A1861,SEZIONI!A1861:B9756,2,0)</f>
        <v>11</v>
      </c>
      <c r="D1861" t="str">
        <f>VLOOKUP(A1861,[1]Sindaci!$A$2:$B$7774,2,0)</f>
        <v>SANTILLI SETTIMIO</v>
      </c>
      <c r="E1861" s="24" t="str">
        <f>VLOOKUP(A1861,[1]Sindaci!$A$2:$D$7774,4,0)</f>
        <v>LISTA CIVICA: UNA CITT? DA AMARE</v>
      </c>
    </row>
    <row r="1862" spans="1:5" x14ac:dyDescent="0.25">
      <c r="A1862" t="s">
        <v>2171</v>
      </c>
      <c r="B1862" t="str">
        <f>VLOOKUP(A1862,'PEC separato'!A1862:C9762,3,0)</f>
        <v>pec.celenzasultrigno.com</v>
      </c>
      <c r="C1862" s="29">
        <f>VLOOKUP(A1862,SEZIONI!A1862:B9757,2,0)</f>
        <v>1</v>
      </c>
      <c r="D1862" t="str">
        <f>VLOOKUP(A1862,[1]Sindaci!$A$2:$B$7774,2,0)</f>
        <v>DI LAUDO WALTER</v>
      </c>
      <c r="E1862" s="24" t="str">
        <f>VLOOKUP(A1862,[1]Sindaci!$A$2:$D$7774,4,0)</f>
        <v>_</v>
      </c>
    </row>
    <row r="1863" spans="1:5" x14ac:dyDescent="0.25">
      <c r="A1863" t="s">
        <v>2172</v>
      </c>
      <c r="B1863" t="str">
        <f>VLOOKUP(A1863,'PEC separato'!A1863:C9763,3,0)</f>
        <v>pec.comune.celenzavalfortore.fg.it</v>
      </c>
      <c r="C1863" s="29">
        <f>VLOOKUP(A1863,SEZIONI!A1863:B9758,2,0)</f>
        <v>2</v>
      </c>
      <c r="D1863" t="str">
        <f>VLOOKUP(A1863,[1]Sindaci!$A$2:$B$7774,2,0)</f>
        <v>VENDITTI MASSIMO</v>
      </c>
      <c r="E1863" s="24" t="str">
        <f>VLOOKUP(A1863,[1]Sindaci!$A$2:$D$7774,4,0)</f>
        <v>LISTA CIVICA: AC ALLEANZA CIVICA PER CELENZA</v>
      </c>
    </row>
    <row r="1864" spans="1:5" x14ac:dyDescent="0.25">
      <c r="A1864" t="s">
        <v>40</v>
      </c>
      <c r="B1864" t="str">
        <f>VLOOKUP(A1864,'PEC separato'!A1864:C9764,3,0)</f>
        <v>pec.comunedicelico.it</v>
      </c>
      <c r="C1864" s="29">
        <f>VLOOKUP(A1864,SEZIONI!A1864:B9759,2,0)</f>
        <v>3</v>
      </c>
      <c r="D1864" t="str">
        <f>VLOOKUP(A1864,[1]Sindaci!$A$2:$B$7774,2,0)</f>
        <v>LETTIERI MATTEO FRANCESCO</v>
      </c>
      <c r="E1864" s="24" t="str">
        <f>VLOOKUP(A1864,[1]Sindaci!$A$2:$D$7774,4,0)</f>
        <v>LISTA CIVICA: RISORGI CELICO</v>
      </c>
    </row>
    <row r="1865" spans="1:5" x14ac:dyDescent="0.25">
      <c r="A1865" t="s">
        <v>2173</v>
      </c>
      <c r="B1865" t="str">
        <f>VLOOKUP(A1865,'PEC separato'!A1865:C9765,3,0)</f>
        <v>pec.regione.lombardia.it</v>
      </c>
      <c r="C1865" s="29">
        <f>VLOOKUP(A1865,SEZIONI!A1865:B9760,2,0)</f>
        <v>1</v>
      </c>
      <c r="D1865" t="str">
        <f>VLOOKUP(A1865,[1]Sindaci!$A$2:$B$7774,2,0)</f>
        <v>LODIGIANI FABRIZIO</v>
      </c>
      <c r="E1865" s="24" t="str">
        <f>VLOOKUP(A1865,[1]Sindaci!$A$2:$D$7774,4,0)</f>
        <v>LISTA CIVICA: PER CELLA DATI</v>
      </c>
    </row>
    <row r="1866" spans="1:5" x14ac:dyDescent="0.25">
      <c r="A1866" t="s">
        <v>2174</v>
      </c>
      <c r="B1866" t="str">
        <f>VLOOKUP(A1866,'PEC separato'!A1866:C9766,3,0)</f>
        <v>pec.comune.cellamonte.al.it</v>
      </c>
      <c r="C1866" s="29">
        <f>VLOOKUP(A1866,SEZIONI!A1866:B9761,2,0)</f>
        <v>1</v>
      </c>
      <c r="D1866" t="str">
        <f>VLOOKUP(A1866,[1]Sindaci!$A$2:$B$7774,2,0)</f>
        <v>DEEVASIS MAURIZIO</v>
      </c>
      <c r="E1866" s="24" t="str">
        <f>VLOOKUP(A1866,[1]Sindaci!$A$2:$D$7774,4,0)</f>
        <v>_</v>
      </c>
    </row>
    <row r="1867" spans="1:5" x14ac:dyDescent="0.25">
      <c r="A1867" t="s">
        <v>2175</v>
      </c>
      <c r="B1867" t="str">
        <f>VLOOKUP(A1867,'PEC separato'!A1867:C9767,3,0)</f>
        <v>pec.rupar.puglia.it</v>
      </c>
      <c r="C1867" s="29">
        <f>VLOOKUP(A1867,SEZIONI!A1867:B9762,2,0)</f>
        <v>6</v>
      </c>
      <c r="D1867" t="str">
        <f>VLOOKUP(A1867,[1]Sindaci!$A$2:$B$7774,2,0)</f>
        <v>VURCHIO GIANLUCA</v>
      </c>
      <c r="E1867" s="24" t="str">
        <f>VLOOKUP(A1867,[1]Sindaci!$A$2:$D$7774,4,0)</f>
        <v>LISTA CIVICA: INSIEME PER CELLAMARE</v>
      </c>
    </row>
    <row r="1868" spans="1:5" x14ac:dyDescent="0.25">
      <c r="A1868" t="s">
        <v>41</v>
      </c>
      <c r="B1868" t="str">
        <f>VLOOKUP(A1868,'PEC separato'!A1868:C9768,3,0)</f>
        <v>pec.it</v>
      </c>
      <c r="C1868" s="29">
        <f>VLOOKUP(A1868,SEZIONI!A1868:B9763,2,0)</f>
        <v>1</v>
      </c>
      <c r="D1868" t="str">
        <f>VLOOKUP(A1868,[1]Sindaci!$A$2:$B$7774,2,0)</f>
        <v>CONTE VINCENZO</v>
      </c>
      <c r="E1868" s="24" t="str">
        <f>VLOOKUP(A1868,[1]Sindaci!$A$2:$D$7774,4,0)</f>
        <v>LISTA CIVICA: LA LOCOMOTIVA</v>
      </c>
    </row>
    <row r="1869" spans="1:5" x14ac:dyDescent="0.25">
      <c r="A1869" t="s">
        <v>2176</v>
      </c>
      <c r="B1869" t="str">
        <f>VLOOKUP(A1869,'PEC separato'!A1869:C9769,3,0)</f>
        <v>cert.ruparpiemonte.it</v>
      </c>
      <c r="C1869" s="29">
        <f>VLOOKUP(A1869,SEZIONI!A1869:B9764,2,0)</f>
        <v>1</v>
      </c>
      <c r="D1869" t="str">
        <f>VLOOKUP(A1869,[1]Sindaci!$A$2:$B$7774,2,0)</f>
        <v>BUCCO ADRIANA</v>
      </c>
      <c r="E1869" s="24" t="str">
        <f>VLOOKUP(A1869,[1]Sindaci!$A$2:$D$7774,4,0)</f>
        <v>LISTA CIVICA: UNITI PER IL BENE COMUNE</v>
      </c>
    </row>
    <row r="1870" spans="1:5" x14ac:dyDescent="0.25">
      <c r="A1870" t="s">
        <v>2177</v>
      </c>
      <c r="B1870" t="str">
        <f>VLOOKUP(A1870,'PEC separato'!A1870:C9770,3,0)</f>
        <v>pec.comune.cellatica.bs.it</v>
      </c>
      <c r="C1870" s="29">
        <f>VLOOKUP(A1870,SEZIONI!A1870:B9765,2,0)</f>
        <v>5</v>
      </c>
      <c r="D1870" t="str">
        <f>VLOOKUP(A1870,[1]Sindaci!$A$2:$B$7774,2,0)</f>
        <v>MARINI MARCO</v>
      </c>
      <c r="E1870" s="24" t="str">
        <f>VLOOKUP(A1870,[1]Sindaci!$A$2:$D$7774,4,0)</f>
        <v>LISTA CIVICA: CELLATICA INSIEME</v>
      </c>
    </row>
    <row r="1871" spans="1:5" x14ac:dyDescent="0.25">
      <c r="A1871" t="s">
        <v>2178</v>
      </c>
      <c r="B1871" t="str">
        <f>VLOOKUP(A1871,'PEC separato'!A1871:C9771,3,0)</f>
        <v>pec.comunecelledibulgheria.it</v>
      </c>
      <c r="C1871" s="29">
        <f>VLOOKUP(A1871,SEZIONI!A1871:B9766,2,0)</f>
        <v>2</v>
      </c>
      <c r="D1871" t="str">
        <f>VLOOKUP(A1871,[1]Sindaci!$A$2:$B$7774,2,0)</f>
        <v>MAROTTA GINO</v>
      </c>
      <c r="E1871" s="24" t="str">
        <f>VLOOKUP(A1871,[1]Sindaci!$A$2:$D$7774,4,0)</f>
        <v>LISTA CIVICA: IN... COMUNE 2020</v>
      </c>
    </row>
    <row r="1872" spans="1:5" x14ac:dyDescent="0.25">
      <c r="A1872" t="s">
        <v>2179</v>
      </c>
      <c r="B1872" t="str">
        <f>VLOOKUP(A1872,'PEC separato'!A1872:C9772,3,0)</f>
        <v>cert.ruparpiemonte.it</v>
      </c>
      <c r="C1872" s="29">
        <f>VLOOKUP(A1872,SEZIONI!A1872:B9767,2,0)</f>
        <v>1</v>
      </c>
      <c r="D1872" t="str">
        <f>VLOOKUP(A1872,[1]Sindaci!$A$2:$B$7774,2,0)</f>
        <v>GHIO MICHELANGELO</v>
      </c>
      <c r="E1872" s="24" t="str">
        <f>VLOOKUP(A1872,[1]Sindaci!$A$2:$D$7774,4,0)</f>
        <v>_</v>
      </c>
    </row>
    <row r="1873" spans="1:5" x14ac:dyDescent="0.25">
      <c r="A1873" t="s">
        <v>2180</v>
      </c>
      <c r="B1873" t="str">
        <f>VLOOKUP(A1873,'PEC separato'!A1873:C9773,3,0)</f>
        <v>pec.comune.celledisanvito.fg.it</v>
      </c>
      <c r="C1873" s="29">
        <f>VLOOKUP(A1873,SEZIONI!A1873:B9768,2,0)</f>
        <v>1</v>
      </c>
      <c r="D1873" t="str">
        <f>VLOOKUP(A1873,[1]Sindaci!$A$2:$B$7774,2,0)</f>
        <v>GIANNINI PALMA MARIA</v>
      </c>
      <c r="E1873" s="24" t="str">
        <f>VLOOKUP(A1873,[1]Sindaci!$A$2:$D$7774,4,0)</f>
        <v>LISTA CIVICA: PATTO PER CELLE</v>
      </c>
    </row>
    <row r="1874" spans="1:5" x14ac:dyDescent="0.25">
      <c r="A1874" t="s">
        <v>2181</v>
      </c>
      <c r="B1874" t="str">
        <f>VLOOKUP(A1874,'PEC separato'!A1874:C9774,3,0)</f>
        <v>cert.ruparpiemonte.it</v>
      </c>
      <c r="C1874" s="29">
        <f>VLOOKUP(A1874,SEZIONI!A1874:B9769,2,0)</f>
        <v>1</v>
      </c>
      <c r="D1874" t="str">
        <f>VLOOKUP(A1874,[1]Sindaci!$A$2:$B$7774,2,0)</f>
        <v>BOVERO ANDREA</v>
      </c>
      <c r="E1874" s="24" t="str">
        <f>VLOOKUP(A1874,[1]Sindaci!$A$2:$D$7774,4,0)</f>
        <v>LISTA CIVICA: CELLE INSIEME</v>
      </c>
    </row>
    <row r="1875" spans="1:5" x14ac:dyDescent="0.25">
      <c r="A1875" t="s">
        <v>2182</v>
      </c>
      <c r="B1875" t="str">
        <f>VLOOKUP(A1875,'PEC separato'!A1875:C9775,3,0)</f>
        <v>postecert.it</v>
      </c>
      <c r="C1875" s="29">
        <f>VLOOKUP(A1875,SEZIONI!A1875:B9770,2,0)</f>
        <v>5</v>
      </c>
      <c r="D1875" t="str">
        <f>VLOOKUP(A1875,[1]Sindaci!$A$2:$B$7774,2,0)</f>
        <v>MORDEGLIA CATERINA</v>
      </c>
      <c r="E1875" s="24" t="str">
        <f>VLOOKUP(A1875,[1]Sindaci!$A$2:$D$7774,4,0)</f>
        <v>LISTA CIVICA: ARIA NUOVA</v>
      </c>
    </row>
    <row r="1876" spans="1:5" x14ac:dyDescent="0.25">
      <c r="A1876" t="s">
        <v>2183</v>
      </c>
      <c r="B1876" t="str">
        <f>VLOOKUP(A1876,'PEC separato'!A1876:C9776,3,0)</f>
        <v>pec.it</v>
      </c>
      <c r="C1876" s="29">
        <f>VLOOKUP(A1876,SEZIONI!A1876:B9771,2,0)</f>
        <v>1</v>
      </c>
      <c r="D1876" t="str">
        <f>VLOOKUP(A1876,[1]Sindaci!$A$2:$B$7774,2,0)</f>
        <v>BIANCHI MARCO</v>
      </c>
      <c r="E1876" s="24" t="str">
        <f>VLOOKUP(A1876,[1]Sindaci!$A$2:$D$7774,4,0)</f>
        <v>LISTA CIVICA: PASSIONE CIVICA 2.0</v>
      </c>
    </row>
    <row r="1877" spans="1:5" x14ac:dyDescent="0.25">
      <c r="A1877" t="s">
        <v>2184</v>
      </c>
      <c r="B1877" t="str">
        <f>VLOOKUP(A1877,'PEC separato'!A1877:C9777,3,0)</f>
        <v>postecert.it</v>
      </c>
      <c r="C1877" s="29">
        <f>VLOOKUP(A1877,SEZIONI!A1877:B9772,2,0)</f>
        <v>2</v>
      </c>
      <c r="D1877" t="str">
        <f>VLOOKUP(A1877,[1]Sindaci!$A$2:$B$7774,2,0)</f>
        <v>GIUSTINIANI EDOARDO</v>
      </c>
      <c r="E1877" s="24" t="str">
        <f>VLOOKUP(A1877,[1]Sindaci!$A$2:$D$7774,4,0)</f>
        <v>LISTA CIVICA: CELLERE PER CELLERE</v>
      </c>
    </row>
    <row r="1878" spans="1:5" x14ac:dyDescent="0.25">
      <c r="A1878" t="s">
        <v>2185</v>
      </c>
      <c r="B1878" t="str">
        <f>VLOOKUP(A1878,'PEC separato'!A1878:C9778,3,0)</f>
        <v>pec.comune.cellinoattanasio.te.it</v>
      </c>
      <c r="C1878" s="29">
        <f>VLOOKUP(A1878,SEZIONI!A1878:B9773,2,0)</f>
        <v>3</v>
      </c>
      <c r="D1878" t="str">
        <f>VLOOKUP(A1878,[1]Sindaci!$A$2:$B$7774,2,0)</f>
        <v>DEL PAPA GIUSEPPE</v>
      </c>
      <c r="E1878" s="24" t="str">
        <f>VLOOKUP(A1878,[1]Sindaci!$A$2:$D$7774,4,0)</f>
        <v>LISTA CIVICA: IDEE IN COMUNE</v>
      </c>
    </row>
    <row r="1879" spans="1:5" x14ac:dyDescent="0.25">
      <c r="A1879" t="s">
        <v>2186</v>
      </c>
      <c r="B1879" t="str">
        <f>VLOOKUP(A1879,'PEC separato'!A1879:C9779,3,0)</f>
        <v>pec.rupar.puglia.it</v>
      </c>
      <c r="C1879" s="29">
        <f>VLOOKUP(A1879,SEZIONI!A1879:B9774,2,0)</f>
        <v>7</v>
      </c>
      <c r="D1879" t="str">
        <f>VLOOKUP(A1879,[1]Sindaci!$A$2:$B$7774,2,0)</f>
        <v>MARRA MARCO</v>
      </c>
      <c r="E1879" s="24" t="str">
        <f>VLOOKUP(A1879,[1]Sindaci!$A$2:$D$7774,4,0)</f>
        <v>LISTA CIVICA: UNITI PER CELLINO</v>
      </c>
    </row>
    <row r="1880" spans="1:5" x14ac:dyDescent="0.25">
      <c r="A1880" t="s">
        <v>2187</v>
      </c>
      <c r="B1880" t="str">
        <f>VLOOKUP(A1880,'PEC separato'!A1880:C9780,3,0)</f>
        <v>pcert.it</v>
      </c>
      <c r="C1880" s="29">
        <f>VLOOKUP(A1880,SEZIONI!A1880:B9775,2,0)</f>
        <v>1</v>
      </c>
      <c r="D1880" t="str">
        <f>VLOOKUP(A1880,[1]Sindaci!$A$2:$B$7774,2,0)</f>
        <v>TODARO DANIELE</v>
      </c>
      <c r="E1880" s="24" t="str">
        <f>VLOOKUP(A1880,[1]Sindaci!$A$2:$D$7774,4,0)</f>
        <v>LISTA CIVICA: VERSO IL FUTURO</v>
      </c>
    </row>
    <row r="1881" spans="1:5" x14ac:dyDescent="0.25">
      <c r="A1881" t="s">
        <v>2188</v>
      </c>
      <c r="B1881" t="str">
        <f>VLOOKUP(A1881,'PEC separato'!A1881:C9781,3,0)</f>
        <v>asmepec.it</v>
      </c>
      <c r="C1881" s="29">
        <f>VLOOKUP(A1881,SEZIONI!A1881:B9776,2,0)</f>
        <v>7</v>
      </c>
      <c r="D1881" t="str">
        <f>VLOOKUP(A1881,[1]Sindaci!$A$2:$B$7774,2,0)</f>
        <v>DI LEONE GUIDO</v>
      </c>
      <c r="E1881" s="24" t="str">
        <f>VLOOKUP(A1881,[1]Sindaci!$A$2:$D$7774,4,0)</f>
        <v>LISTA CIVICA: NOI PER CELLOLE</v>
      </c>
    </row>
    <row r="1882" spans="1:5" x14ac:dyDescent="0.25">
      <c r="A1882" t="s">
        <v>2189</v>
      </c>
      <c r="B1882" t="str">
        <f>VLOOKUP(A1882,'PEC separato'!A1882:C9782,3,0)</f>
        <v xml:space="preserve">pec.comune.cembralisignago.tn.it </v>
      </c>
      <c r="C1882" s="29">
        <f>VLOOKUP(A1882,SEZIONI!A1882:B9777,2,0)</f>
        <v>3</v>
      </c>
      <c r="D1882" t="str">
        <f>VLOOKUP(A1882,[1]Sindaci!$A$2:$B$7774,2,0)</f>
        <v>FERRAZZA ALESSANDRA</v>
      </c>
      <c r="E1882" s="24" t="str">
        <f>VLOOKUP(A1882,[1]Sindaci!$A$2:$D$7774,4,0)</f>
        <v>_</v>
      </c>
    </row>
    <row r="1883" spans="1:5" x14ac:dyDescent="0.25">
      <c r="A1883" t="s">
        <v>169</v>
      </c>
      <c r="B1883" t="str">
        <f>VLOOKUP(A1883,'PEC separato'!A1883:C9783,3,0)</f>
        <v>asmepec.it</v>
      </c>
      <c r="C1883" s="29">
        <f>VLOOKUP(A1883,SEZIONI!A1883:B9778,2,0)</f>
        <v>1</v>
      </c>
      <c r="D1883" t="str">
        <f>VLOOKUP(A1883,[1]Sindaci!$A$2:$B$7774,2,0)</f>
        <v>CASALINUOVO FRANCESCO</v>
      </c>
      <c r="E1883" s="24" t="str">
        <f>VLOOKUP(A1883,[1]Sindaci!$A$2:$D$7774,4,0)</f>
        <v>LISTA CIVICA: IMPEGNO CIVICO PER CENADI</v>
      </c>
    </row>
    <row r="1884" spans="1:5" x14ac:dyDescent="0.25">
      <c r="A1884" t="s">
        <v>2190</v>
      </c>
      <c r="B1884" t="str">
        <f>VLOOKUP(A1884,'PEC separato'!A1884:C9784,3,0)</f>
        <v>halleycert.it</v>
      </c>
      <c r="C1884" s="29">
        <f>VLOOKUP(A1884,SEZIONI!A1884:B9779,2,0)</f>
        <v>2</v>
      </c>
      <c r="D1884" t="str">
        <f>VLOOKUP(A1884,[1]Sindaci!$A$2:$B$7774,2,0)</f>
        <v>COLLEONI CLAUDIA</v>
      </c>
      <c r="E1884" s="24" t="str">
        <f>VLOOKUP(A1884,[1]Sindaci!$A$2:$D$7774,4,0)</f>
        <v>LISTA CIVICA: RINNOVIAMO CENATE SOPRA</v>
      </c>
    </row>
    <row r="1885" spans="1:5" x14ac:dyDescent="0.25">
      <c r="A1885" t="s">
        <v>2191</v>
      </c>
      <c r="B1885" t="str">
        <f>VLOOKUP(A1885,'PEC separato'!A1885:C9785,3,0)</f>
        <v>pec.comune.cenatesotto.b.git</v>
      </c>
      <c r="C1885" s="29">
        <f>VLOOKUP(A1885,SEZIONI!A1885:B9780,2,0)</f>
        <v>3</v>
      </c>
      <c r="D1885" t="str">
        <f>VLOOKUP(A1885,[1]Sindaci!$A$2:$B$7774,2,0)</f>
        <v>ALGERI THOMAS</v>
      </c>
      <c r="E1885" s="24" t="str">
        <f>VLOOKUP(A1885,[1]Sindaci!$A$2:$D$7774,4,0)</f>
        <v>LISTA CIVICA: UNIAMO CENATE</v>
      </c>
    </row>
    <row r="1886" spans="1:5" x14ac:dyDescent="0.25">
      <c r="A1886" t="s">
        <v>2192</v>
      </c>
      <c r="B1886" t="str">
        <f>VLOOKUP(A1886,'PEC separato'!A1886:C9786,3,0)</f>
        <v>pecveneto.it</v>
      </c>
      <c r="C1886" s="29">
        <f>VLOOKUP(A1886,SEZIONI!A1886:B9781,2,0)</f>
        <v>2</v>
      </c>
      <c r="D1886" t="str">
        <f>VLOOKUP(A1886,[1]Sindaci!$A$2:$B$7774,2,0)</f>
        <v>SOPPELSA MAURO</v>
      </c>
      <c r="E1886" s="24" t="str">
        <f>VLOOKUP(A1886,[1]Sindaci!$A$2:$D$7774,4,0)</f>
        <v>LISTA CIVICA: CENCENIGHE CIVICA</v>
      </c>
    </row>
    <row r="1887" spans="1:5" x14ac:dyDescent="0.25">
      <c r="A1887" t="s">
        <v>2193</v>
      </c>
      <c r="B1887" t="str">
        <f>VLOOKUP(A1887,'PEC separato'!A1887:C9787,3,0)</f>
        <v>legalmail.it</v>
      </c>
      <c r="C1887" s="29">
        <f>VLOOKUP(A1887,SEZIONI!A1887:B9782,2,0)</f>
        <v>4</v>
      </c>
      <c r="D1887" t="str">
        <f>VLOOKUP(A1887,[1]Sindaci!$A$2:$B$7774,2,0)</f>
        <v>MORENI EDILIO</v>
      </c>
      <c r="E1887" s="24" t="str">
        <f>VLOOKUP(A1887,[1]Sindaci!$A$2:$D$7774,4,0)</f>
        <v>LEGA SALVINI LOMBARDIA</v>
      </c>
    </row>
    <row r="1888" spans="1:5" x14ac:dyDescent="0.25">
      <c r="A1888" t="s">
        <v>2194</v>
      </c>
      <c r="B1888" t="str">
        <f>VLOOKUP(A1888,'PEC separato'!A1888:C9788,3,0)</f>
        <v>pecveneto.it</v>
      </c>
      <c r="C1888" s="29">
        <f>VLOOKUP(A1888,SEZIONI!A1888:B9783,2,0)</f>
        <v>2</v>
      </c>
      <c r="D1888" t="str">
        <f>VLOOKUP(A1888,[1]Sindaci!$A$2:$B$7774,2,0)</f>
        <v>GAZZI ANGELA</v>
      </c>
      <c r="E1888" s="24" t="str">
        <f>VLOOKUP(A1888,[1]Sindaci!$A$2:$D$7774,4,0)</f>
        <v>LISTA CIVICA: CENESELLINSIEME</v>
      </c>
    </row>
    <row r="1889" spans="1:5" x14ac:dyDescent="0.25">
      <c r="A1889" t="s">
        <v>2195</v>
      </c>
      <c r="B1889" t="str">
        <f>VLOOKUP(A1889,'PEC separato'!A1889:C9789,3,0)</f>
        <v>pec.comune.cengio.sv.it</v>
      </c>
      <c r="C1889" s="29">
        <f>VLOOKUP(A1889,SEZIONI!A1889:B9784,2,0)</f>
        <v>4</v>
      </c>
      <c r="D1889" t="str">
        <f>VLOOKUP(A1889,[1]Sindaci!$A$2:$B$7774,2,0)</f>
        <v>DOTTA FRANCESCO</v>
      </c>
      <c r="E1889" s="24" t="str">
        <f>VLOOKUP(A1889,[1]Sindaci!$A$2:$D$7774,4,0)</f>
        <v>LISTA CIVICA: CENGIO NEL CUORE</v>
      </c>
    </row>
    <row r="1890" spans="1:5" x14ac:dyDescent="0.25">
      <c r="A1890" t="s">
        <v>2196</v>
      </c>
      <c r="B1890" t="str">
        <f>VLOOKUP(A1890,'PEC separato'!A1890:C9790,3,0)</f>
        <v>legalmail.it</v>
      </c>
      <c r="C1890" s="29">
        <f>VLOOKUP(A1890,SEZIONI!A1890:B9785,2,0)</f>
        <v>6</v>
      </c>
      <c r="D1890" t="str">
        <f>VLOOKUP(A1890,[1]Sindaci!$A$2:$B$7774,2,0)</f>
        <v>CHIAVASSA GIUSEPPE</v>
      </c>
      <c r="E1890" s="24" t="str">
        <f>VLOOKUP(A1890,[1]Sindaci!$A$2:$D$7774,4,0)</f>
        <v>LISTA CIVICA: INSIEME PER CRESCERE</v>
      </c>
    </row>
    <row r="1891" spans="1:5" x14ac:dyDescent="0.25">
      <c r="A1891" t="s">
        <v>2197</v>
      </c>
      <c r="B1891" t="str">
        <f>VLOOKUP(A1891,'PEC separato'!A1891:C9791,3,0)</f>
        <v>cert.comune.cento.fe.it</v>
      </c>
      <c r="C1891" s="29">
        <f>VLOOKUP(A1891,SEZIONI!A1891:B9786,2,0)</f>
        <v>30</v>
      </c>
      <c r="D1891" t="str">
        <f>VLOOKUP(A1891,[1]Sindaci!$A$2:$B$7774,2,0)</f>
        <v>ACCORSI EDOARDO</v>
      </c>
      <c r="E1891" s="24" t="str">
        <f>VLOOKUP(A1891,[1]Sindaci!$A$2:$D$7774,4,0)</f>
        <v>PARTITO DEMOCRATICO</v>
      </c>
    </row>
    <row r="1892" spans="1:5" x14ac:dyDescent="0.25">
      <c r="A1892" t="s">
        <v>2198</v>
      </c>
      <c r="B1892" t="str">
        <f>VLOOKUP(A1892,'PEC separato'!A1892:C9792,3,0)</f>
        <v>pec.comune.centola.sa.it</v>
      </c>
      <c r="C1892" s="29">
        <f>VLOOKUP(A1892,SEZIONI!A1892:B9787,2,0)</f>
        <v>7</v>
      </c>
      <c r="D1892" t="str">
        <f>VLOOKUP(A1892,[1]Sindaci!$A$2:$B$7774,2,0)</f>
        <v>PIRRONE ROSARIO</v>
      </c>
      <c r="E1892" s="24" t="str">
        <f>VLOOKUP(A1892,[1]Sindaci!$A$2:$D$7774,4,0)</f>
        <v>_</v>
      </c>
    </row>
    <row r="1893" spans="1:5" x14ac:dyDescent="0.25">
      <c r="A1893" t="s">
        <v>170</v>
      </c>
      <c r="B1893" t="str">
        <f>VLOOKUP(A1893,'PEC separato'!A1893:C9793,3,0)</f>
        <v>asmepec.it</v>
      </c>
      <c r="C1893" s="29">
        <f>VLOOKUP(A1893,SEZIONI!A1893:B9788,2,0)</f>
        <v>1</v>
      </c>
      <c r="D1893" t="str">
        <f>VLOOKUP(A1893,[1]Sindaci!$A$2:$B$7774,2,0)</f>
        <v>SINOPOLI FERNANDO</v>
      </c>
      <c r="E1893" s="24" t="str">
        <f>VLOOKUP(A1893,[1]Sindaci!$A$2:$D$7774,4,0)</f>
        <v>LISTA CIVICA: FUTURO PER CENTRACHE</v>
      </c>
    </row>
    <row r="1894" spans="1:5" x14ac:dyDescent="0.25">
      <c r="A1894" t="s">
        <v>2199</v>
      </c>
      <c r="B1894" t="str">
        <f>VLOOKUP(A1894,'PEC separato'!A1894:C9794,3,0)</f>
        <v>pec.it</v>
      </c>
      <c r="C1894" s="29">
        <f>VLOOKUP(A1894,SEZIONI!A1894:B9789,2,0)</f>
        <v>4</v>
      </c>
      <c r="D1894" t="str">
        <f>VLOOKUP(A1894,[1]Sindaci!$A$2:$B$7774,2,0)</f>
        <v>POZZI MARIO</v>
      </c>
      <c r="E1894" s="24" t="str">
        <f>VLOOKUP(A1894,[1]Sindaci!$A$2:$D$7774,4,0)</f>
        <v>LISTA CIVICA: IN COMUNE PER IL BENE COMUNE</v>
      </c>
    </row>
    <row r="1895" spans="1:5" x14ac:dyDescent="0.25">
      <c r="A1895" t="s">
        <v>2200</v>
      </c>
      <c r="B1895" t="str">
        <f>VLOOKUP(A1895,'PEC separato'!A1895:C9795,3,0)</f>
        <v>pec.it</v>
      </c>
      <c r="C1895" s="29">
        <f>VLOOKUP(A1895,SEZIONI!A1895:B9790,2,0)</f>
        <v>6</v>
      </c>
      <c r="D1895" t="str">
        <f>VLOOKUP(A1895,[1]Sindaci!$A$2:$B$7774,2,0)</f>
        <v>LA SPINA SALVATORE</v>
      </c>
      <c r="E1895" s="24" t="str">
        <f>VLOOKUP(A1895,[1]Sindaci!$A$2:$D$7774,4,0)</f>
        <v>LISTA CIVICA: CITTADINI AL SERVIZIO DEI CITTADINI</v>
      </c>
    </row>
    <row r="1896" spans="1:5" x14ac:dyDescent="0.25">
      <c r="A1896" t="s">
        <v>2201</v>
      </c>
      <c r="B1896" t="str">
        <f>VLOOKUP(A1896,'PEC separato'!A1896:C9796,3,0)</f>
        <v>pec.comune.cepagatti.pe.it</v>
      </c>
      <c r="C1896" s="29">
        <f>VLOOKUP(A1896,SEZIONI!A1896:B9791,2,0)</f>
        <v>12</v>
      </c>
      <c r="D1896" t="str">
        <f>VLOOKUP(A1896,[1]Sindaci!$A$2:$B$7774,2,0)</f>
        <v>CANTO' GINO</v>
      </c>
      <c r="E1896" s="24" t="str">
        <f>VLOOKUP(A1896,[1]Sindaci!$A$2:$D$7774,4,0)</f>
        <v>LISTA CIVICA: CEPAGATTI C'E'</v>
      </c>
    </row>
    <row r="1897" spans="1:5" x14ac:dyDescent="0.25">
      <c r="A1897" t="s">
        <v>2202</v>
      </c>
      <c r="B1897" t="str">
        <f>VLOOKUP(A1897,'PEC separato'!A1897:C9797,3,0)</f>
        <v>asmepec.it</v>
      </c>
      <c r="C1897" s="29">
        <f>VLOOKUP(A1897,SEZIONI!A1897:B9792,2,0)</f>
        <v>6</v>
      </c>
      <c r="D1897" t="str">
        <f>VLOOKUP(A1897,[1]Sindaci!$A$2:$B$7774,2,0)</f>
        <v>DE BLASIO ETTORE</v>
      </c>
      <c r="E1897" s="24" t="str">
        <f>VLOOKUP(A1897,[1]Sindaci!$A$2:$D$7774,4,0)</f>
        <v>LISTA CIVICA: UNITI PER CEPPALONI</v>
      </c>
    </row>
    <row r="1898" spans="1:5" x14ac:dyDescent="0.25">
      <c r="A1898" t="s">
        <v>2203</v>
      </c>
      <c r="B1898" t="str">
        <f>VLOOKUP(A1898,'PEC separato'!A1898:C9798,3,0)</f>
        <v>cert.ruparpiemonte.it</v>
      </c>
      <c r="C1898" s="29">
        <f>VLOOKUP(A1898,SEZIONI!A1898:B9793,2,0)</f>
        <v>1</v>
      </c>
      <c r="D1898" t="str">
        <f>VLOOKUP(A1898,[1]Sindaci!$A$2:$B$7774,2,0)</f>
        <v>CONSAGRA GIOVANNI</v>
      </c>
      <c r="E1898" s="24" t="str">
        <f>VLOOKUP(A1898,[1]Sindaci!$A$2:$D$7774,4,0)</f>
        <v>_</v>
      </c>
    </row>
    <row r="1899" spans="1:5" x14ac:dyDescent="0.25">
      <c r="A1899" t="s">
        <v>2204</v>
      </c>
      <c r="B1899" t="str">
        <f>VLOOKUP(A1899,'PEC separato'!A1899:C9799,3,0)</f>
        <v>pec.leonet.it</v>
      </c>
      <c r="C1899" s="29">
        <f>VLOOKUP(A1899,SEZIONI!A1899:B9794,2,0)</f>
        <v>7</v>
      </c>
      <c r="D1899" t="str">
        <f>VLOOKUP(A1899,[1]Sindaci!$A$2:$B$7774,2,0)</f>
        <v>GALLI MARCO</v>
      </c>
      <c r="E1899" s="24" t="str">
        <f>VLOOKUP(A1899,[1]Sindaci!$A$2:$D$7774,4,0)</f>
        <v>LISTA CIVICA: CEPRANO CAMBIA</v>
      </c>
    </row>
    <row r="1900" spans="1:5" x14ac:dyDescent="0.25">
      <c r="A1900" t="s">
        <v>2205</v>
      </c>
      <c r="B1900" t="str">
        <f>VLOOKUP(A1900,'PEC separato'!A1900:C9800,3,0)</f>
        <v>pec.it</v>
      </c>
      <c r="C1900" s="29">
        <f>VLOOKUP(A1900,SEZIONI!A1900:B9795,2,0)</f>
        <v>3</v>
      </c>
      <c r="D1900" t="str">
        <f>VLOOKUP(A1900,[1]Sindaci!$A$2:$B$7774,2,0)</f>
        <v>CHIOVETTA SILVESTRO</v>
      </c>
      <c r="E1900" s="24" t="str">
        <f>VLOOKUP(A1900,[1]Sindaci!$A$2:$D$7774,4,0)</f>
        <v>LISTA CIVICA: PER CERAMI-CHIOVETTA SINDACO</v>
      </c>
    </row>
    <row r="1901" spans="1:5" x14ac:dyDescent="0.25">
      <c r="A1901" t="s">
        <v>2206</v>
      </c>
      <c r="B1901" t="str">
        <f>VLOOKUP(A1901,'PEC separato'!A1901:C9801,3,0)</f>
        <v>pec.comune.ceranesi.ge.it</v>
      </c>
      <c r="C1901" s="29">
        <f>VLOOKUP(A1901,SEZIONI!A1901:B9796,2,0)</f>
        <v>6</v>
      </c>
      <c r="D1901" t="str">
        <f>VLOOKUP(A1901,[1]Sindaci!$A$2:$B$7774,2,0)</f>
        <v>MONTALDO CLAUDIO</v>
      </c>
      <c r="E1901" s="24" t="str">
        <f>VLOOKUP(A1901,[1]Sindaci!$A$2:$D$7774,4,0)</f>
        <v>LISTA CIVICA: UNA STORIA IN COMUNE</v>
      </c>
    </row>
    <row r="1902" spans="1:5" x14ac:dyDescent="0.25">
      <c r="A1902" t="s">
        <v>2207</v>
      </c>
      <c r="B1902" t="str">
        <f>VLOOKUP(A1902,'PEC separato'!A1902:C9802,3,0)</f>
        <v>pec.comune.cerano.no.it</v>
      </c>
      <c r="C1902" s="29">
        <f>VLOOKUP(A1902,SEZIONI!A1902:B9797,2,0)</f>
        <v>6</v>
      </c>
      <c r="D1902" t="str">
        <f>VLOOKUP(A1902,[1]Sindaci!$A$2:$B$7774,2,0)</f>
        <v>VOLPI ANDREA</v>
      </c>
      <c r="E1902" s="24" t="str">
        <f>VLOOKUP(A1902,[1]Sindaci!$A$2:$D$7774,4,0)</f>
        <v>LISTA COMPOSITA: FRATELLI D'ITALIA-LEGA SALVINI-FORZA ITALIA</v>
      </c>
    </row>
    <row r="1903" spans="1:5" x14ac:dyDescent="0.25">
      <c r="A1903" t="s">
        <v>2208</v>
      </c>
      <c r="B1903" t="str">
        <f>VLOOKUP(A1903,'PEC separato'!A1903:C9803,3,0)</f>
        <v>pec.regione.lombardia.it</v>
      </c>
      <c r="C1903" s="29">
        <f>VLOOKUP(A1903,SEZIONI!A1903:B9798,2,0)</f>
        <v>1</v>
      </c>
      <c r="D1903" t="str">
        <f>VLOOKUP(A1903,[1]Sindaci!$A$2:$B$7774,2,0)</f>
        <v>GANDOLA OSCAR ENRICO</v>
      </c>
      <c r="E1903" s="24" t="str">
        <f>VLOOKUP(A1903,[1]Sindaci!$A$2:$D$7774,4,0)</f>
        <v>LISTA CIVICA: INSIEME PER CERANO</v>
      </c>
    </row>
    <row r="1904" spans="1:5" x14ac:dyDescent="0.25">
      <c r="A1904" t="s">
        <v>2209</v>
      </c>
      <c r="B1904" t="str">
        <f>VLOOKUP(A1904,'PEC separato'!A1904:C9804,3,0)</f>
        <v>pec.comune.ceranova.pv.it</v>
      </c>
      <c r="C1904" s="29">
        <f>VLOOKUP(A1904,SEZIONI!A1904:B9799,2,0)</f>
        <v>2</v>
      </c>
      <c r="D1904" t="str">
        <f>VLOOKUP(A1904,[1]Sindaci!$A$2:$B$7774,2,0)</f>
        <v>GRIECO ALESSANDRO</v>
      </c>
      <c r="E1904" s="24" t="str">
        <f>VLOOKUP(A1904,[1]Sindaci!$A$2:$D$7774,4,0)</f>
        <v>LISTA CIVICA: UN PAESE IN COMUNE</v>
      </c>
    </row>
    <row r="1905" spans="1:5" x14ac:dyDescent="0.25">
      <c r="A1905" t="s">
        <v>2210</v>
      </c>
      <c r="B1905" t="str">
        <f>VLOOKUP(A1905,'PEC separato'!A1905:C9805,3,0)</f>
        <v>asmepec.it</v>
      </c>
      <c r="C1905" s="29">
        <f>VLOOKUP(A1905,SEZIONI!A1905:B9800,2,0)</f>
        <v>5</v>
      </c>
      <c r="D1905" t="str">
        <f>VLOOKUP(A1905,[1]Sindaci!$A$2:$B$7774,2,0)</f>
        <v>CROCAMO ANIELLO</v>
      </c>
      <c r="E1905" s="24" t="str">
        <f>VLOOKUP(A1905,[1]Sindaci!$A$2:$D$7774,4,0)</f>
        <v>LISTA CIVICA: IL SOLE</v>
      </c>
    </row>
    <row r="1906" spans="1:5" x14ac:dyDescent="0.25">
      <c r="A1906" t="s">
        <v>2211</v>
      </c>
      <c r="B1906" t="str">
        <f>VLOOKUP(A1906,'PEC separato'!A1906:C9806,3,0)</f>
        <v>legalmail.it</v>
      </c>
      <c r="C1906" s="29">
        <f>VLOOKUP(A1906,SEZIONI!A1906:B9801,2,0)</f>
        <v>4</v>
      </c>
      <c r="D1906" t="str">
        <f>VLOOKUP(A1906,[1]Sindaci!$A$2:$B$7774,2,0)</f>
        <v>MASCIA GINO DONNINO</v>
      </c>
      <c r="E1906" s="24" t="str">
        <f>VLOOKUP(A1906,[1]Sindaci!$A$2:$D$7774,4,0)</f>
        <v>LISTA CIVICA: UNITI PER CERCEMAGGIORE</v>
      </c>
    </row>
    <row r="1907" spans="1:5" x14ac:dyDescent="0.25">
      <c r="A1907" t="s">
        <v>2212</v>
      </c>
      <c r="B1907" t="str">
        <f>VLOOKUP(A1907,'PEC separato'!A1907:C9807,3,0)</f>
        <v>cert.ruparpiemonte.it</v>
      </c>
      <c r="C1907" s="29">
        <f>VLOOKUP(A1907,SEZIONI!A1907:B9802,2,0)</f>
        <v>2</v>
      </c>
      <c r="D1907" t="str">
        <f>VLOOKUP(A1907,[1]Sindaci!$A$2:$B$7774,2,0)</f>
        <v>RUBIANO TERESA</v>
      </c>
      <c r="E1907" s="24" t="str">
        <f>VLOOKUP(A1907,[1]Sindaci!$A$2:$D$7774,4,0)</f>
        <v>LISTA CIVICA: LA SPIGA DI GRANO</v>
      </c>
    </row>
    <row r="1908" spans="1:5" x14ac:dyDescent="0.25">
      <c r="A1908" t="s">
        <v>2213</v>
      </c>
      <c r="B1908" t="str">
        <f>VLOOKUP(A1908,'PEC separato'!A1908:C9808,3,0)</f>
        <v>legalmail.it</v>
      </c>
      <c r="C1908" s="29">
        <f>VLOOKUP(A1908,SEZIONI!A1908:B9803,2,0)</f>
        <v>1</v>
      </c>
      <c r="D1908" t="str">
        <f>VLOOKUP(A1908,[1]Sindaci!$A$2:$B$7774,2,0)</f>
        <v>NARDACCHIONE MICHELE</v>
      </c>
      <c r="E1908" s="24" t="str">
        <f>VLOOKUP(A1908,[1]Sindaci!$A$2:$D$7774,4,0)</f>
        <v>LISTA CIVICA: GIOVANI CERCEPICCOLESI</v>
      </c>
    </row>
    <row r="1909" spans="1:5" x14ac:dyDescent="0.25">
      <c r="A1909" t="s">
        <v>42</v>
      </c>
      <c r="B1909" t="str">
        <f>VLOOKUP(A1909,'PEC separato'!A1909:C9809,3,0)</f>
        <v>pec.comune.cerchiara.cs.it</v>
      </c>
      <c r="C1909" s="29">
        <f>VLOOKUP(A1909,SEZIONI!A1909:B9804,2,0)</f>
        <v>3</v>
      </c>
      <c r="D1909" t="str">
        <f>VLOOKUP(A1909,[1]Sindaci!$A$2:$B$7774,2,0)</f>
        <v>CARLOMAGNO ANTONIO</v>
      </c>
      <c r="E1909" s="24" t="str">
        <f>VLOOKUP(A1909,[1]Sindaci!$A$2:$D$7774,4,0)</f>
        <v>LISTA CIVICA: CON CERCHIARA NEL CUORE</v>
      </c>
    </row>
    <row r="1910" spans="1:5" x14ac:dyDescent="0.25">
      <c r="A1910" t="s">
        <v>2214</v>
      </c>
      <c r="B1910" t="str">
        <f>VLOOKUP(A1910,'PEC separato'!A1910:C9810,3,0)</f>
        <v>pec.it</v>
      </c>
      <c r="C1910" s="29">
        <f>VLOOKUP(A1910,SEZIONI!A1910:B9805,2,0)</f>
        <v>2</v>
      </c>
      <c r="D1910" t="str">
        <f>VLOOKUP(A1910,[1]Sindaci!$A$2:$B$7774,2,0)</f>
        <v>TEDESCHI GIANFRANCO</v>
      </c>
      <c r="E1910" s="24" t="str">
        <f>VLOOKUP(A1910,[1]Sindaci!$A$2:$D$7774,4,0)</f>
        <v>LISTA CIVICA: CERCHIO NEL CUORE</v>
      </c>
    </row>
    <row r="1911" spans="1:5" x14ac:dyDescent="0.25">
      <c r="A1911" t="s">
        <v>2215</v>
      </c>
      <c r="B1911" t="str">
        <f>VLOOKUP(A1911,'PEC separato'!A1911:C9811,3,0)</f>
        <v>cert.provincia.so.it</v>
      </c>
      <c r="C1911" s="29">
        <f>VLOOKUP(A1911,SEZIONI!A1911:B9806,2,0)</f>
        <v>1</v>
      </c>
      <c r="D1911" t="str">
        <f>VLOOKUP(A1911,[1]Sindaci!$A$2:$B$7774,2,0)</f>
        <v>DE PIANTO DANIELE</v>
      </c>
      <c r="E1911" s="24" t="str">
        <f>VLOOKUP(A1911,[1]Sindaci!$A$2:$D$7774,4,0)</f>
        <v>LISTA CIVICA: IL BENE COMUNE</v>
      </c>
    </row>
    <row r="1912" spans="1:5" x14ac:dyDescent="0.25">
      <c r="A1912" t="s">
        <v>2216</v>
      </c>
      <c r="B1912" t="str">
        <f>VLOOKUP(A1912,'PEC separato'!A1912:C9812,3,0)</f>
        <v>certgov.fvg.it</v>
      </c>
      <c r="C1912" s="29">
        <f>VLOOKUP(A1912,SEZIONI!A1912:B9807,2,0)</f>
        <v>1</v>
      </c>
      <c r="D1912" t="str">
        <f>VLOOKUP(A1912,[1]Sindaci!$A$2:$B$7774,2,0)</f>
        <v>FRACAS VALTER</v>
      </c>
      <c r="E1912" s="24" t="str">
        <f>VLOOKUP(A1912,[1]Sindaci!$A$2:$D$7774,4,0)</f>
        <v>_</v>
      </c>
    </row>
    <row r="1913" spans="1:5" x14ac:dyDescent="0.25">
      <c r="A1913" t="s">
        <v>2217</v>
      </c>
      <c r="B1913" t="str">
        <f>VLOOKUP(A1913,'PEC separato'!A1913:C9813,3,0)</f>
        <v>asmepec.it</v>
      </c>
      <c r="C1913" s="29">
        <f>VLOOKUP(A1913,SEZIONI!A1913:B9808,2,0)</f>
        <v>18</v>
      </c>
      <c r="D1913" t="e">
        <f>VLOOKUP(A1913,[1]Sindaci!$A$2:$B$7774,2,0)</f>
        <v>#N/A</v>
      </c>
      <c r="E1913" s="24" t="e">
        <f>VLOOKUP(A1913,[1]Sindaci!$A$2:$D$7774,4,0)</f>
        <v>#N/A</v>
      </c>
    </row>
    <row r="1914" spans="1:5" x14ac:dyDescent="0.25">
      <c r="A1914" t="s">
        <v>2218</v>
      </c>
      <c r="B1914" t="str">
        <f>VLOOKUP(A1914,'PEC separato'!A1914:C9814,3,0)</f>
        <v>pec.comune.cerda.pa.it</v>
      </c>
      <c r="C1914" s="29">
        <f>VLOOKUP(A1914,SEZIONI!A1914:B9809,2,0)</f>
        <v>5</v>
      </c>
      <c r="D1914" t="str">
        <f>VLOOKUP(A1914,[1]Sindaci!$A$2:$B$7774,2,0)</f>
        <v>GERACI SALVATORE</v>
      </c>
      <c r="E1914" s="24" t="str">
        <f>VLOOKUP(A1914,[1]Sindaci!$A$2:$D$7774,4,0)</f>
        <v>Lista Civica non pervenuta</v>
      </c>
    </row>
    <row r="1915" spans="1:5" x14ac:dyDescent="0.25">
      <c r="A1915" t="s">
        <v>2219</v>
      </c>
      <c r="B1915" t="str">
        <f>VLOOKUP(A1915,'PEC separato'!A1915:C9815,3,0)</f>
        <v>halleypec.it</v>
      </c>
      <c r="C1915" s="29">
        <f>VLOOKUP(A1915,SEZIONI!A1915:B9810,2,0)</f>
        <v>14</v>
      </c>
      <c r="D1915" t="str">
        <f>VLOOKUP(A1915,[1]Sindaci!$A$2:$B$7774,2,0)</f>
        <v>FRANZONI MARCO</v>
      </c>
      <c r="E1915" s="24" t="str">
        <f>VLOOKUP(A1915,[1]Sindaci!$A$2:$D$7774,4,0)</f>
        <v>FRATELLI D'ITALIA | LEGA SALVINI</v>
      </c>
    </row>
    <row r="1916" spans="1:5" x14ac:dyDescent="0.25">
      <c r="A1916" t="s">
        <v>2220</v>
      </c>
      <c r="B1916" t="str">
        <f>VLOOKUP(A1916,'PEC separato'!A1916:C9816,3,0)</f>
        <v>pecveneto.it</v>
      </c>
      <c r="C1916" s="29">
        <f>VLOOKUP(A1916,SEZIONI!A1916:B9811,2,0)</f>
        <v>4</v>
      </c>
      <c r="D1916" t="str">
        <f>VLOOKUP(A1916,[1]Sindaci!$A$2:$B$7774,2,0)</f>
        <v>MARCHETTI EGISTO</v>
      </c>
      <c r="E1916" s="24" t="str">
        <f>VLOOKUP(A1916,[1]Sindaci!$A$2:$D$7774,4,0)</f>
        <v>LISTA CIVICA: CEREGNANO IDEE IN COMUNE</v>
      </c>
    </row>
    <row r="1917" spans="1:5" x14ac:dyDescent="0.25">
      <c r="A1917" t="s">
        <v>242</v>
      </c>
      <c r="B1917" t="str">
        <f>VLOOKUP(A1917,'PEC separato'!A1917:C9817,3,0)</f>
        <v>asmepec.it</v>
      </c>
      <c r="C1917" s="29">
        <f>VLOOKUP(A1917,SEZIONI!A1917:B9812,2,0)</f>
        <v>2</v>
      </c>
      <c r="D1917" t="str">
        <f>VLOOKUP(A1917,[1]Sindaci!$A$2:$B$7774,2,0)</f>
        <v>FRONTERA GIOVANNI</v>
      </c>
      <c r="E1917" s="24" t="str">
        <f>VLOOKUP(A1917,[1]Sindaci!$A$2:$D$7774,4,0)</f>
        <v>LISTA CIVICA: CERENZIA NEL CUORE</v>
      </c>
    </row>
    <row r="1918" spans="1:5" x14ac:dyDescent="0.25">
      <c r="A1918" t="s">
        <v>2221</v>
      </c>
      <c r="B1918" t="str">
        <f>VLOOKUP(A1918,'PEC separato'!A1918:C9818,3,0)</f>
        <v>pec.comune.ceres.to.it</v>
      </c>
      <c r="C1918" s="29">
        <f>VLOOKUP(A1918,SEZIONI!A1918:B9813,2,0)</f>
        <v>2</v>
      </c>
      <c r="D1918" t="str">
        <f>VLOOKUP(A1918,[1]Sindaci!$A$2:$B$7774,2,0)</f>
        <v>EBOLI DAVIDE</v>
      </c>
      <c r="E1918" s="24" t="str">
        <f>VLOOKUP(A1918,[1]Sindaci!$A$2:$D$7774,4,0)</f>
        <v>LISTA CIVICA: VECCHIO CAMPANILE</v>
      </c>
    </row>
    <row r="1919" spans="1:5" x14ac:dyDescent="0.25">
      <c r="A1919" t="s">
        <v>2222</v>
      </c>
      <c r="B1919" t="str">
        <f>VLOOKUP(A1919,'PEC separato'!A1919:C9819,3,0)</f>
        <v>legalmail.it</v>
      </c>
      <c r="C1919" s="29">
        <f>VLOOKUP(A1919,SEZIONI!A1919:B9814,2,0)</f>
        <v>2</v>
      </c>
      <c r="D1919" t="str">
        <f>VLOOKUP(A1919,[1]Sindaci!$A$2:$B$7774,2,0)</f>
        <v>PAROLINI SIMONE</v>
      </c>
      <c r="E1919" s="24" t="str">
        <f>VLOOKUP(A1919,[1]Sindaci!$A$2:$D$7774,4,0)</f>
        <v>LISTA CIVICA: PASSIONE CIVICA</v>
      </c>
    </row>
    <row r="1920" spans="1:5" x14ac:dyDescent="0.25">
      <c r="A1920" t="s">
        <v>2223</v>
      </c>
      <c r="B1920" t="str">
        <f>VLOOKUP(A1920,'PEC separato'!A1920:C9820,3,0)</f>
        <v>pec.comune.cereseto.al.it</v>
      </c>
      <c r="C1920" s="29">
        <f>VLOOKUP(A1920,SEZIONI!A1920:B9815,2,0)</f>
        <v>1</v>
      </c>
      <c r="D1920" t="str">
        <f>VLOOKUP(A1920,[1]Sindaci!$A$2:$B$7774,2,0)</f>
        <v>LAVAGNO ENZO</v>
      </c>
      <c r="E1920" s="24" t="str">
        <f>VLOOKUP(A1920,[1]Sindaci!$A$2:$D$7774,4,0)</f>
        <v>LISTA CIVICA: LAVAGNO SINDACO</v>
      </c>
    </row>
    <row r="1921" spans="1:5" x14ac:dyDescent="0.25">
      <c r="A1921" t="s">
        <v>2224</v>
      </c>
      <c r="B1921" t="str">
        <f>VLOOKUP(A1921,'PEC separato'!A1921:C9821,3,0)</f>
        <v>cert.ruparpiemonte.it</v>
      </c>
      <c r="C1921" s="29">
        <f>VLOOKUP(A1921,SEZIONI!A1921:B9816,2,0)</f>
        <v>2</v>
      </c>
      <c r="D1921" t="str">
        <f>VLOOKUP(A1921,[1]Sindaci!$A$2:$B$7774,2,0)</f>
        <v>OLOCCO FRANCO</v>
      </c>
      <c r="E1921" s="24" t="str">
        <f>VLOOKUP(A1921,[1]Sindaci!$A$2:$D$7774,4,0)</f>
        <v>LISTA CIVICA: CERESOLE VIVA</v>
      </c>
    </row>
    <row r="1922" spans="1:5" x14ac:dyDescent="0.25">
      <c r="A1922" t="s">
        <v>2225</v>
      </c>
      <c r="B1922" t="str">
        <f>VLOOKUP(A1922,'PEC separato'!A1922:C9822,3,0)</f>
        <v>cert.ruparpiemonte.it</v>
      </c>
      <c r="C1922" s="29">
        <f>VLOOKUP(A1922,SEZIONI!A1922:B9817,2,0)</f>
        <v>1</v>
      </c>
      <c r="D1922" t="str">
        <f>VLOOKUP(A1922,[1]Sindaci!$A$2:$B$7774,2,0)</f>
        <v>GIOANNINI ALEX</v>
      </c>
      <c r="E1922" s="24" t="str">
        <f>VLOOKUP(A1922,[1]Sindaci!$A$2:$D$7774,4,0)</f>
        <v>LISTA CIVICA: PER CERESOLE REALE</v>
      </c>
    </row>
    <row r="1923" spans="1:5" x14ac:dyDescent="0.25">
      <c r="A1923" t="s">
        <v>2226</v>
      </c>
      <c r="B1923" t="str">
        <f>VLOOKUP(A1923,'PEC separato'!A1923:C9823,3,0)</f>
        <v>pec.regione.lombardia.it</v>
      </c>
      <c r="C1923" s="29">
        <f>VLOOKUP(A1923,SEZIONI!A1923:B9818,2,0)</f>
        <v>2</v>
      </c>
      <c r="D1923" t="str">
        <f>VLOOKUP(A1923,[1]Sindaci!$A$2:$B$7774,2,0)</f>
        <v>LOCATELLI CINZIA</v>
      </c>
      <c r="E1923" s="24" t="str">
        <f>VLOOKUP(A1923,[1]Sindaci!$A$2:$D$7774,4,0)</f>
        <v>LISTA CIVICA: CERETE FUTURA</v>
      </c>
    </row>
    <row r="1924" spans="1:5" x14ac:dyDescent="0.25">
      <c r="A1924" t="s">
        <v>2227</v>
      </c>
      <c r="B1924" t="str">
        <f>VLOOKUP(A1924,'PEC separato'!A1924:C9824,3,0)</f>
        <v>pcert.it</v>
      </c>
      <c r="C1924" s="29">
        <f>VLOOKUP(A1924,SEZIONI!A1924:B9819,2,0)</f>
        <v>1</v>
      </c>
      <c r="D1924" t="str">
        <f>VLOOKUP(A1924,[1]Sindaci!$A$2:$B$7774,2,0)</f>
        <v>CATTANEO GIOVANNI</v>
      </c>
      <c r="E1924" s="24" t="str">
        <f>VLOOKUP(A1924,[1]Sindaci!$A$2:$D$7774,4,0)</f>
        <v>LISTA CIVICA: LISTA CIVICA PER CERETTO</v>
      </c>
    </row>
    <row r="1925" spans="1:5" x14ac:dyDescent="0.25">
      <c r="A1925" t="s">
        <v>2228</v>
      </c>
      <c r="B1925" t="str">
        <f>VLOOKUP(A1925,'PEC separato'!A1925:C9825,3,0)</f>
        <v>pec.regione.lombardia.it</v>
      </c>
      <c r="C1925" s="29">
        <f>VLOOKUP(A1925,SEZIONI!A1925:B9820,2,0)</f>
        <v>1</v>
      </c>
      <c r="D1925" t="str">
        <f>VLOOKUP(A1925,[1]Sindaci!$A$2:$B$7774,2,0)</f>
        <v>BAGNOLI MARCO</v>
      </c>
      <c r="E1925" s="24" t="str">
        <f>VLOOKUP(A1925,[1]Sindaci!$A$2:$D$7774,4,0)</f>
        <v>LISTA CIVICA</v>
      </c>
    </row>
    <row r="1926" spans="1:5" x14ac:dyDescent="0.25">
      <c r="A1926" t="s">
        <v>2229</v>
      </c>
      <c r="B1926" t="str">
        <f>VLOOKUP(A1926,'PEC separato'!A1926:C9826,3,0)</f>
        <v>postecert.it</v>
      </c>
      <c r="C1926" s="29">
        <f>VLOOKUP(A1926,SEZIONI!A1926:B9821,2,0)</f>
        <v>5</v>
      </c>
      <c r="D1926" t="str">
        <f>VLOOKUP(A1926,[1]Sindaci!$A$2:$B$7774,2,0)</f>
        <v>ROMANO LUIGI</v>
      </c>
      <c r="E1926" s="24" t="str">
        <f>VLOOKUP(A1926,[1]Sindaci!$A$2:$D$7774,4,0)</f>
        <v>LISTA CIVICA: CERIALE SIAMO NOI</v>
      </c>
    </row>
    <row r="1927" spans="1:5" x14ac:dyDescent="0.25">
      <c r="A1927" t="s">
        <v>2230</v>
      </c>
      <c r="B1927" t="str">
        <f>VLOOKUP(A1927,'PEC separato'!A1927:C9827,3,0)</f>
        <v>legalmail.it</v>
      </c>
      <c r="C1927" s="29">
        <f>VLOOKUP(A1927,SEZIONI!A1927:B9822,2,0)</f>
        <v>2</v>
      </c>
      <c r="D1927" t="str">
        <f>VLOOKUP(A1927,[1]Sindaci!$A$2:$B$7774,2,0)</f>
        <v>CAVIGLIA MAURIZIO</v>
      </c>
      <c r="E1927" s="24" t="str">
        <f>VLOOKUP(A1927,[1]Sindaci!$A$2:$D$7774,4,0)</f>
        <v>LISTA CIVICA: CERIANA NEL CUORE</v>
      </c>
    </row>
    <row r="1928" spans="1:5" x14ac:dyDescent="0.25">
      <c r="A1928" t="s">
        <v>2231</v>
      </c>
      <c r="B1928" t="str">
        <f>VLOOKUP(A1928,'PEC separato'!A1928:C9828,3,0)</f>
        <v>legalmail.it</v>
      </c>
      <c r="C1928" s="29">
        <f>VLOOKUP(A1928,SEZIONI!A1928:B9823,2,0)</f>
        <v>5</v>
      </c>
      <c r="D1928" t="str">
        <f>VLOOKUP(A1928,[1]Sindaci!$A$2:$B$7774,2,0)</f>
        <v>CRIPPA ROBERTO LEONE</v>
      </c>
      <c r="E1928" s="24" t="str">
        <f>VLOOKUP(A1928,[1]Sindaci!$A$2:$D$7774,4,0)</f>
        <v>LISTA COMPOSITA: LEGA SALVINI-FORZA ITALIA-CIVICA</v>
      </c>
    </row>
    <row r="1929" spans="1:5" x14ac:dyDescent="0.25">
      <c r="A1929" t="s">
        <v>2232</v>
      </c>
      <c r="B1929" t="str">
        <f>VLOOKUP(A1929,'PEC separato'!A1929:C9829,3,0)</f>
        <v>sintranet.legalmail.it</v>
      </c>
      <c r="C1929" s="29">
        <f>VLOOKUP(A1929,SEZIONI!A1929:B9824,2,0)</f>
        <v>1</v>
      </c>
      <c r="D1929" t="e">
        <f>VLOOKUP(A1929,[1]Sindaci!$A$2:$B$7774,2,0)</f>
        <v>#N/A</v>
      </c>
      <c r="E1929" s="24" t="e">
        <f>VLOOKUP(A1929,[1]Sindaci!$A$2:$D$7774,4,0)</f>
        <v>#N/A</v>
      </c>
    </row>
    <row r="1930" spans="1:5" x14ac:dyDescent="0.25">
      <c r="A1930" t="s">
        <v>2233</v>
      </c>
      <c r="B1930" t="str">
        <f>VLOOKUP(A1930,'PEC separato'!A1930:C9830,3,0)</f>
        <v>pec.rupar.puglia.it</v>
      </c>
      <c r="C1930" s="29">
        <f>VLOOKUP(A1930,SEZIONI!A1930:B9825,2,0)</f>
        <v>50</v>
      </c>
      <c r="D1930" t="str">
        <f>VLOOKUP(A1930,[1]Sindaci!$A$2:$B$7774,2,0)</f>
        <v>BONITO FRANCESCO</v>
      </c>
      <c r="E1930" s="24" t="str">
        <f>VLOOKUP(A1930,[1]Sindaci!$A$2:$D$7774,4,0)</f>
        <v>LISTA CIVICA: CON EMILIANO | MOVIMENTO 5 STELLE | LISTA CIVICA: SENSO CIVICO PER CERIGNOLA | LISTA CIVICA: BONITO IL SINDACO | PARTITO DEMOCRATICO</v>
      </c>
    </row>
    <row r="1931" spans="1:5" x14ac:dyDescent="0.25">
      <c r="A1931" t="s">
        <v>43</v>
      </c>
      <c r="B1931" t="str">
        <f>VLOOKUP(A1931,'PEC separato'!A1931:C9831,3,0)</f>
        <v>legalmail.it</v>
      </c>
      <c r="C1931" s="29">
        <f>VLOOKUP(A1931,SEZIONI!A1931:B9826,2,0)</f>
        <v>4</v>
      </c>
      <c r="D1931" t="str">
        <f>VLOOKUP(A1931,[1]Sindaci!$A$2:$B$7774,2,0)</f>
        <v>DI GIOIA LUCIO</v>
      </c>
      <c r="E1931" s="24" t="str">
        <f>VLOOKUP(A1931,[1]Sindaci!$A$2:$D$7774,4,0)</f>
        <v>LISTA CIVICA: SEMPRE CERISANO</v>
      </c>
    </row>
    <row r="1932" spans="1:5" x14ac:dyDescent="0.25">
      <c r="A1932" t="s">
        <v>2234</v>
      </c>
      <c r="B1932" t="str">
        <f>VLOOKUP(A1932,'PEC separato'!A1932:C9832,3,0)</f>
        <v>pec.provincia.como.it</v>
      </c>
      <c r="C1932" s="29">
        <f>VLOOKUP(A1932,SEZIONI!A1932:B9827,2,0)</f>
        <v>9</v>
      </c>
      <c r="D1932" t="str">
        <f>VLOOKUP(A1932,[1]Sindaci!$A$2:$B$7774,2,0)</f>
        <v>PIZZUTTO LUCIANO</v>
      </c>
      <c r="E1932" s="24" t="str">
        <f>VLOOKUP(A1932,[1]Sindaci!$A$2:$D$7774,4,0)</f>
        <v>_</v>
      </c>
    </row>
    <row r="1933" spans="1:5" x14ac:dyDescent="0.25">
      <c r="A1933" t="s">
        <v>7893</v>
      </c>
      <c r="B1933" t="str">
        <f>VLOOKUP(A1933,'PEC separato'!A1933:C9833,3,0)</f>
        <v>legalmail.it</v>
      </c>
      <c r="C1933" s="29">
        <f>VLOOKUP(A1933,SEZIONI!A1933:B9828,2,0)</f>
        <v>1</v>
      </c>
      <c r="D1933" t="str">
        <f>VLOOKUP(A1933,[1]Sindaci!$A$2:$B$7774,2,0)</f>
        <v>KUPRIAN ASTRID</v>
      </c>
      <c r="E1933" s="24" t="str">
        <f>VLOOKUP(A1933,[1]Sindaci!$A$2:$D$7774,4,0)</f>
        <v>_</v>
      </c>
    </row>
    <row r="1934" spans="1:5" x14ac:dyDescent="0.25">
      <c r="A1934" t="s">
        <v>2235</v>
      </c>
      <c r="B1934" t="str">
        <f>VLOOKUP(A1934,'PEC separato'!A1934:C9834,3,0)</f>
        <v>pec.comune.cermignano.te.gov.it</v>
      </c>
      <c r="C1934" s="29">
        <f>VLOOKUP(A1934,SEZIONI!A1934:B9829,2,0)</f>
        <v>3</v>
      </c>
      <c r="D1934" t="str">
        <f>VLOOKUP(A1934,[1]Sindaci!$A$2:$B$7774,2,0)</f>
        <v>DI BERARDO FEBO</v>
      </c>
      <c r="E1934" s="24" t="str">
        <f>VLOOKUP(A1934,[1]Sindaci!$A$2:$D$7774,4,0)</f>
        <v>LISTA CIVICA: INSIEME PER LA RINASCITA</v>
      </c>
    </row>
    <row r="1935" spans="1:5" x14ac:dyDescent="0.25">
      <c r="A1935" t="s">
        <v>2236</v>
      </c>
      <c r="B1935" t="str">
        <f>VLOOKUP(A1935,'PEC separato'!A1935:C9835,3,0)</f>
        <v>halleycert.it</v>
      </c>
      <c r="C1935" s="29">
        <f>VLOOKUP(A1935,SEZIONI!A1935:B9830,2,0)</f>
        <v>6</v>
      </c>
      <c r="D1935" t="str">
        <f>VLOOKUP(A1935,[1]Sindaci!$A$2:$B$7774,2,0)</f>
        <v>MONTI MATTEO</v>
      </c>
      <c r="E1935" s="24" t="str">
        <f>VLOOKUP(A1935,[1]Sindaci!$A$2:$D$7774,4,0)</f>
        <v>LISTA CIVICA: CERNOBBIO IN TESTA</v>
      </c>
    </row>
    <row r="1936" spans="1:5" x14ac:dyDescent="0.25">
      <c r="A1936" t="s">
        <v>2237</v>
      </c>
      <c r="B1936" t="str">
        <f>VLOOKUP(A1936,'PEC separato'!A1936:C9836,3,0)</f>
        <v>legalmail.it</v>
      </c>
      <c r="C1936" s="29">
        <f>VLOOKUP(A1936,SEZIONI!A1936:B9831,2,0)</f>
        <v>3</v>
      </c>
      <c r="D1936" t="str">
        <f>VLOOKUP(A1936,[1]Sindaci!$A$2:$B$7774,2,0)</f>
        <v>TOTO GENNARO</v>
      </c>
      <c r="E1936" s="24" t="str">
        <f>VLOOKUP(A1936,[1]Sindaci!$A$2:$D$7774,4,0)</f>
        <v>LISTA CIVICA: IDENTITA' E FUTURO NOSTRO CERNUSCO</v>
      </c>
    </row>
    <row r="1937" spans="1:5" x14ac:dyDescent="0.25">
      <c r="A1937" t="s">
        <v>2238</v>
      </c>
      <c r="B1937" t="str">
        <f>VLOOKUP(A1937,'PEC separato'!A1937:C9837,3,0)</f>
        <v>pec.regione.lombardia.it</v>
      </c>
      <c r="C1937" s="29">
        <f>VLOOKUP(A1937,SEZIONI!A1937:B9832,2,0)</f>
        <v>30</v>
      </c>
      <c r="D1937" t="str">
        <f>VLOOKUP(A1937,[1]Sindaci!$A$2:$B$7774,2,0)</f>
        <v>ZACCHETTI ERMANNO</v>
      </c>
      <c r="E1937" s="24" t="str">
        <f>VLOOKUP(A1937,[1]Sindaci!$A$2:$D$7774,4,0)</f>
        <v>LISTA CIVICA: LISTA ZACCHETTI TUTTI PER CERNUSCO | LISTA CIVICA: CERNUSCO POSSIBILE | PARTITO DEMOCRATICO</v>
      </c>
    </row>
    <row r="1938" spans="1:5" x14ac:dyDescent="0.25">
      <c r="A1938" t="s">
        <v>2239</v>
      </c>
      <c r="B1938" t="str">
        <f>VLOOKUP(A1938,'PEC separato'!A1938:C9838,3,0)</f>
        <v>cert.ruparpiemonte.it</v>
      </c>
      <c r="C1938" s="29">
        <f>VLOOKUP(A1938,SEZIONI!A1938:B9833,2,0)</f>
        <v>1</v>
      </c>
      <c r="D1938" t="str">
        <f>VLOOKUP(A1938,[1]Sindaci!$A$2:$B$7774,2,0)</f>
        <v>FUSELLO LUIGI</v>
      </c>
      <c r="E1938" s="24" t="str">
        <f>VLOOKUP(A1938,[1]Sindaci!$A$2:$D$7774,4,0)</f>
        <v>LISTA CIVICA: PER CERRETO LISTA CIVICA</v>
      </c>
    </row>
    <row r="1939" spans="1:5" x14ac:dyDescent="0.25">
      <c r="A1939" t="s">
        <v>2240</v>
      </c>
      <c r="B1939" t="str">
        <f>VLOOKUP(A1939,'PEC separato'!A1939:C9839,3,0)</f>
        <v>pec.comune.cerretodesi.an.it</v>
      </c>
      <c r="C1939" s="29">
        <f>VLOOKUP(A1939,SEZIONI!A1939:B9834,2,0)</f>
        <v>3</v>
      </c>
      <c r="D1939" t="str">
        <f>VLOOKUP(A1939,[1]Sindaci!$A$2:$B$7774,2,0)</f>
        <v>GRILLINI DAVID</v>
      </c>
      <c r="E1939" s="24" t="str">
        <f>VLOOKUP(A1939,[1]Sindaci!$A$2:$D$7774,4,0)</f>
        <v>LISTA CIVICA: #CAMBIAMENTI</v>
      </c>
    </row>
    <row r="1940" spans="1:5" x14ac:dyDescent="0.25">
      <c r="A1940" t="s">
        <v>2241</v>
      </c>
      <c r="B1940" t="str">
        <f>VLOOKUP(A1940,'PEC separato'!A1940:C9840,3,0)</f>
        <v>postacert.umbria.it</v>
      </c>
      <c r="C1940" s="29">
        <f>VLOOKUP(A1940,SEZIONI!A1940:B9835,2,0)</f>
        <v>3</v>
      </c>
      <c r="D1940" t="str">
        <f>VLOOKUP(A1940,[1]Sindaci!$A$2:$B$7774,2,0)</f>
        <v>MONTESI GIANDOMENICO</v>
      </c>
      <c r="E1940" s="24" t="str">
        <f>VLOOKUP(A1940,[1]Sindaci!$A$2:$D$7774,4,0)</f>
        <v>LISTA CIVICA: INSIEME PER IL FUTURO</v>
      </c>
    </row>
    <row r="1941" spans="1:5" x14ac:dyDescent="0.25">
      <c r="A1941" t="s">
        <v>2242</v>
      </c>
      <c r="B1941" t="str">
        <f>VLOOKUP(A1941,'PEC separato'!A1941:C9841,3,0)</f>
        <v>cert.ruparpiemonte.it</v>
      </c>
      <c r="C1941" s="29">
        <f>VLOOKUP(A1941,SEZIONI!A1941:B9836,2,0)</f>
        <v>1</v>
      </c>
      <c r="D1941" t="str">
        <f>VLOOKUP(A1941,[1]Sindaci!$A$2:$B$7774,2,0)</f>
        <v>BONADEO PIERO GIUSEPPE</v>
      </c>
      <c r="E1941" s="24" t="str">
        <f>VLOOKUP(A1941,[1]Sindaci!$A$2:$D$7774,4,0)</f>
        <v>LISTA CIVICA: CERRETO PER IL FUTURO</v>
      </c>
    </row>
    <row r="1942" spans="1:5" x14ac:dyDescent="0.25">
      <c r="A1942" t="s">
        <v>2243</v>
      </c>
      <c r="B1942" t="str">
        <f>VLOOKUP(A1942,'PEC separato'!A1942:C9842,3,0)</f>
        <v>postacert.toscana.it</v>
      </c>
      <c r="C1942" s="29">
        <f>VLOOKUP(A1942,SEZIONI!A1942:B9837,2,0)</f>
        <v>10</v>
      </c>
      <c r="D1942" t="str">
        <f>VLOOKUP(A1942,[1]Sindaci!$A$2:$B$7774,2,0)</f>
        <v>ROSSETTI SIMONA</v>
      </c>
      <c r="E1942" s="24" t="str">
        <f>VLOOKUP(A1942,[1]Sindaci!$A$2:$D$7774,4,0)</f>
        <v>PARTITO DEMOCRATICO</v>
      </c>
    </row>
    <row r="1943" spans="1:5" x14ac:dyDescent="0.25">
      <c r="A1943" t="s">
        <v>2244</v>
      </c>
      <c r="B1943" t="str">
        <f>VLOOKUP(A1943,'PEC separato'!A1943:C9843,3,0)</f>
        <v>pec.it</v>
      </c>
      <c r="C1943" s="29">
        <f>VLOOKUP(A1943,SEZIONI!A1943:B9838,2,0)</f>
        <v>1</v>
      </c>
      <c r="D1943" t="str">
        <f>VLOOKUP(A1943,[1]Sindaci!$A$2:$B$7774,2,0)</f>
        <v>PANCI GINA</v>
      </c>
      <c r="E1943" s="24" t="str">
        <f>VLOOKUP(A1943,[1]Sindaci!$A$2:$D$7774,4,0)</f>
        <v>LISTA CIVICA: AMIAMO CERRETO</v>
      </c>
    </row>
    <row r="1944" spans="1:5" x14ac:dyDescent="0.25">
      <c r="A1944" t="s">
        <v>2245</v>
      </c>
      <c r="B1944" t="str">
        <f>VLOOKUP(A1944,'PEC separato'!A1944:C9844,3,0)</f>
        <v>pec.it</v>
      </c>
      <c r="C1944" s="29">
        <f>VLOOKUP(A1944,SEZIONI!A1944:B9839,2,0)</f>
        <v>4</v>
      </c>
      <c r="D1944" t="str">
        <f>VLOOKUP(A1944,[1]Sindaci!$A$2:$B$7774,2,0)</f>
        <v>PARENTE GIOVANNI</v>
      </c>
      <c r="E1944" s="24" t="str">
        <f>VLOOKUP(A1944,[1]Sindaci!$A$2:$D$7774,4,0)</f>
        <v>LISTA CIVICA: SCELGO CERRETO</v>
      </c>
    </row>
    <row r="1945" spans="1:5" x14ac:dyDescent="0.25">
      <c r="A1945" t="s">
        <v>2246</v>
      </c>
      <c r="B1945" t="str">
        <f>VLOOKUP(A1945,'PEC separato'!A1945:C9845,3,0)</f>
        <v>legalmail.it</v>
      </c>
      <c r="C1945" s="29">
        <f>VLOOKUP(A1945,SEZIONI!A1945:B9840,2,0)</f>
        <v>1</v>
      </c>
      <c r="D1945" t="str">
        <f>VLOOKUP(A1945,[1]Sindaci!$A$2:$B$7774,2,0)</f>
        <v>SOBRERO DAVIDE</v>
      </c>
      <c r="E1945" s="24" t="str">
        <f>VLOOKUP(A1945,[1]Sindaci!$A$2:$D$7774,4,0)</f>
        <v>LISTA CIVICA: CERRETTO PROGETTO COMUNE</v>
      </c>
    </row>
    <row r="1946" spans="1:5" x14ac:dyDescent="0.25">
      <c r="A1946" t="s">
        <v>2247</v>
      </c>
      <c r="B1946" t="str">
        <f>VLOOKUP(A1946,'PEC separato'!A1946:C9846,3,0)</f>
        <v>pec.it</v>
      </c>
      <c r="C1946" s="29">
        <f>VLOOKUP(A1946,SEZIONI!A1946:B9841,2,0)</f>
        <v>2</v>
      </c>
      <c r="D1946" t="str">
        <f>VLOOKUP(A1946,[1]Sindaci!$A$2:$B$7774,2,0)</f>
        <v>CORNAGLIA MARCO</v>
      </c>
      <c r="E1946" s="24" t="str">
        <f>VLOOKUP(A1946,[1]Sindaci!$A$2:$D$7774,4,0)</f>
        <v>LISTA CIVICA: CERRINA MONFERRATO IN COMUNE</v>
      </c>
    </row>
    <row r="1947" spans="1:5" x14ac:dyDescent="0.25">
      <c r="A1947" t="s">
        <v>2248</v>
      </c>
      <c r="B1947" t="str">
        <f>VLOOKUP(A1947,'PEC separato'!A1947:C9847,3,0)</f>
        <v>pec.ptbiellese.it</v>
      </c>
      <c r="C1947" s="29">
        <f>VLOOKUP(A1947,SEZIONI!A1947:B9842,2,0)</f>
        <v>3</v>
      </c>
      <c r="D1947" t="str">
        <f>VLOOKUP(A1947,[1]Sindaci!$A$2:$B$7774,2,0)</f>
        <v>ZERBOLA ANNA MARIA</v>
      </c>
      <c r="E1947" s="24" t="str">
        <f>VLOOKUP(A1947,[1]Sindaci!$A$2:$D$7774,4,0)</f>
        <v>LISTA CIVICA: INSIEME PER MIGLIORARE</v>
      </c>
    </row>
    <row r="1948" spans="1:5" x14ac:dyDescent="0.25">
      <c r="A1948" t="s">
        <v>2249</v>
      </c>
      <c r="B1948" t="str">
        <f>VLOOKUP(A1948,'PEC separato'!A1948:C9848,3,0)</f>
        <v>pacertificata.it</v>
      </c>
      <c r="C1948" s="29">
        <f>VLOOKUP(A1948,SEZIONI!A1948:B9843,2,0)</f>
        <v>4</v>
      </c>
      <c r="D1948" t="str">
        <f>VLOOKUP(A1948,[1]Sindaci!$A$2:$B$7774,2,0)</f>
        <v>DI CESARE GIANLUCA</v>
      </c>
      <c r="E1948" s="24" t="str">
        <f>VLOOKUP(A1948,[1]Sindaci!$A$2:$D$7774,4,0)</f>
        <v>LISTA CIVICA: INSIEME PER CERRO AL LAMBRO</v>
      </c>
    </row>
    <row r="1949" spans="1:5" x14ac:dyDescent="0.25">
      <c r="A1949" t="s">
        <v>2250</v>
      </c>
      <c r="B1949" t="str">
        <f>VLOOKUP(A1949,'PEC separato'!A1949:C9849,3,0)</f>
        <v>pec.comune.cerroalvolturno.is.it</v>
      </c>
      <c r="C1949" s="29">
        <f>VLOOKUP(A1949,SEZIONI!A1949:B9844,2,0)</f>
        <v>2</v>
      </c>
      <c r="D1949" t="str">
        <f>VLOOKUP(A1949,[1]Sindaci!$A$2:$B$7774,2,0)</f>
        <v>DI IANNI REMO</v>
      </c>
      <c r="E1949" s="24" t="str">
        <f>VLOOKUP(A1949,[1]Sindaci!$A$2:$D$7774,4,0)</f>
        <v>LISTA CIVICA: FINALMENTE CERRO</v>
      </c>
    </row>
    <row r="1950" spans="1:5" x14ac:dyDescent="0.25">
      <c r="A1950" t="s">
        <v>2251</v>
      </c>
      <c r="B1950" t="str">
        <f>VLOOKUP(A1950,'PEC separato'!A1950:C9850,3,0)</f>
        <v>legalmail.it</v>
      </c>
      <c r="C1950" s="29">
        <f>VLOOKUP(A1950,SEZIONI!A1950:B9845,2,0)</f>
        <v>13</v>
      </c>
      <c r="D1950" t="str">
        <f>VLOOKUP(A1950,[1]Sindaci!$A$2:$B$7774,2,0)</f>
        <v>BERRA GIUSEPPINA</v>
      </c>
      <c r="E1950" s="24" t="str">
        <f>VLOOKUP(A1950,[1]Sindaci!$A$2:$D$7774,4,0)</f>
        <v>LEGA - FORZA ITALIA - FRATELLI D'ITALIA CON GIORGIA MELONI</v>
      </c>
    </row>
    <row r="1951" spans="1:5" x14ac:dyDescent="0.25">
      <c r="A1951" t="s">
        <v>2252</v>
      </c>
      <c r="B1951" t="str">
        <f>VLOOKUP(A1951,'PEC separato'!A1951:C9851,3,0)</f>
        <v>cert.ruparpiemonte.it</v>
      </c>
      <c r="C1951" s="29">
        <f>VLOOKUP(A1951,SEZIONI!A1951:B9846,2,0)</f>
        <v>1</v>
      </c>
      <c r="D1951" t="str">
        <f>VLOOKUP(A1951,[1]Sindaci!$A$2:$B$7774,2,0)</f>
        <v>CORSI GIANMARIA</v>
      </c>
      <c r="E1951" s="24" t="str">
        <f>VLOOKUP(A1951,[1]Sindaci!$A$2:$D$7774,4,0)</f>
        <v>LISTA CIVICA: INSIEME PER CERRO</v>
      </c>
    </row>
    <row r="1952" spans="1:5" x14ac:dyDescent="0.25">
      <c r="A1952" t="s">
        <v>2253</v>
      </c>
      <c r="B1952" t="str">
        <f>VLOOKUP(A1952,'PEC separato'!A1952:C9852,3,0)</f>
        <v>pec.it</v>
      </c>
      <c r="C1952" s="29">
        <f>VLOOKUP(A1952,SEZIONI!A1952:B9847,2,0)</f>
        <v>3</v>
      </c>
      <c r="D1952" t="str">
        <f>VLOOKUP(A1952,[1]Sindaci!$A$2:$B$7774,2,0)</f>
        <v>BERTASO ANTONIO</v>
      </c>
      <c r="E1952" s="24" t="str">
        <f>VLOOKUP(A1952,[1]Sindaci!$A$2:$D$7774,4,0)</f>
        <v>LISTA CIVICA: CERRO ANCH'IO</v>
      </c>
    </row>
    <row r="1953" spans="1:5" x14ac:dyDescent="0.25">
      <c r="A1953" t="s">
        <v>2254</v>
      </c>
      <c r="B1953" t="str">
        <f>VLOOKUP(A1953,'PEC separato'!A1953:C9853,3,0)</f>
        <v>pec.it</v>
      </c>
      <c r="C1953" s="29">
        <f>VLOOKUP(A1953,SEZIONI!A1953:B9848,2,0)</f>
        <v>1</v>
      </c>
      <c r="D1953" t="str">
        <f>VLOOKUP(A1953,[1]Sindaci!$A$2:$B$7774,2,0)</f>
        <v>PAGLIA DOMENICA</v>
      </c>
      <c r="E1953" s="24" t="str">
        <f>VLOOKUP(A1953,[1]Sindaci!$A$2:$D$7774,4,0)</f>
        <v>LISTA CIVICA: CERSOSIMO BENE COMUNE</v>
      </c>
    </row>
    <row r="1954" spans="1:5" x14ac:dyDescent="0.25">
      <c r="A1954" t="s">
        <v>2255</v>
      </c>
      <c r="B1954" t="str">
        <f>VLOOKUP(A1954,'PEC separato'!A1954:C9854,3,0)</f>
        <v>postacert.toscana.it</v>
      </c>
      <c r="C1954" s="29">
        <f>VLOOKUP(A1954,SEZIONI!A1954:B9849,2,0)</f>
        <v>14</v>
      </c>
      <c r="D1954" t="str">
        <f>VLOOKUP(A1954,[1]Sindaci!$A$2:$B$7774,2,0)</f>
        <v>CUCINI GIACOMO</v>
      </c>
      <c r="E1954" s="24" t="str">
        <f>VLOOKUP(A1954,[1]Sindaci!$A$2:$D$7774,4,0)</f>
        <v>LISTA CIVICA: ALTRAPOLITICA | LISTA CIVICA: SAR? CERTALDO | PARTITO DEMOCRATICO</v>
      </c>
    </row>
    <row r="1955" spans="1:5" x14ac:dyDescent="0.25">
      <c r="A1955" t="s">
        <v>2256</v>
      </c>
      <c r="B1955" t="str">
        <f>VLOOKUP(A1955,'PEC separato'!A1955:C9855,3,0)</f>
        <v>pec.regione.lombardia.it</v>
      </c>
      <c r="C1955" s="29">
        <f>VLOOKUP(A1955,SEZIONI!A1955:B9850,2,0)</f>
        <v>5</v>
      </c>
      <c r="D1955" t="str">
        <f>VLOOKUP(A1955,[1]Sindaci!$A$2:$B$7774,2,0)</f>
        <v>INFURNA MARCELLO EMANUELE</v>
      </c>
      <c r="E1955" s="24" t="str">
        <f>VLOOKUP(A1955,[1]Sindaci!$A$2:$D$7774,4,0)</f>
        <v>LISTA CIVICA: DEMOCRAZIA E PROGRESSO PER CERTOSA</v>
      </c>
    </row>
    <row r="1956" spans="1:5" x14ac:dyDescent="0.25">
      <c r="A1956" t="s">
        <v>171</v>
      </c>
      <c r="B1956" t="str">
        <f>VLOOKUP(A1956,'PEC separato'!A1956:C9856,3,0)</f>
        <v>asmepec.it</v>
      </c>
      <c r="C1956" s="29">
        <f>VLOOKUP(A1956,SEZIONI!A1956:B9851,2,0)</f>
        <v>1</v>
      </c>
      <c r="D1956" t="str">
        <f>VLOOKUP(A1956,[1]Sindaci!$A$2:$B$7774,2,0)</f>
        <v>RIZZUTI FABRIZIO</v>
      </c>
      <c r="E1956" s="24" t="str">
        <f>VLOOKUP(A1956,[1]Sindaci!$A$2:$D$7774,4,0)</f>
        <v>LISTA CIVICA: PROGETTO FUTURO</v>
      </c>
    </row>
    <row r="1957" spans="1:5" x14ac:dyDescent="0.25">
      <c r="A1957" t="s">
        <v>2257</v>
      </c>
      <c r="B1957" t="str">
        <f>VLOOKUP(A1957,'PEC separato'!A1957:C9857,3,0)</f>
        <v>legalmail.it</v>
      </c>
      <c r="C1957" s="29">
        <f>VLOOKUP(A1957,SEZIONI!A1957:B9852,2,0)</f>
        <v>1</v>
      </c>
      <c r="D1957" t="str">
        <f>VLOOKUP(A1957,[1]Sindaci!$A$2:$B$7774,2,0)</f>
        <v>ALIVERNINI ADRIANO</v>
      </c>
      <c r="E1957" s="24" t="str">
        <f>VLOOKUP(A1957,[1]Sindaci!$A$2:$D$7774,4,0)</f>
        <v>LISTA CIVICA: CERVARA RINASCE</v>
      </c>
    </row>
    <row r="1958" spans="1:5" x14ac:dyDescent="0.25">
      <c r="A1958" t="s">
        <v>2258</v>
      </c>
      <c r="B1958" t="str">
        <f>VLOOKUP(A1958,'PEC separato'!A1958:C9858,3,0)</f>
        <v>cert.ip-veneto.net</v>
      </c>
      <c r="C1958" s="29">
        <f>VLOOKUP(A1958,SEZIONI!A1958:B9853,2,0)</f>
        <v>4</v>
      </c>
      <c r="D1958" t="str">
        <f>VLOOKUP(A1958,[1]Sindaci!$A$2:$B$7774,2,0)</f>
        <v>CAMPAGNOLO MASSIMO</v>
      </c>
      <c r="E1958" s="24" t="str">
        <f>VLOOKUP(A1958,[1]Sindaci!$A$2:$D$7774,4,0)</f>
        <v>LISTA CIVICA: MASSIMO CAMPAGNOLO</v>
      </c>
    </row>
    <row r="1959" spans="1:5" x14ac:dyDescent="0.25">
      <c r="A1959" t="s">
        <v>2259</v>
      </c>
      <c r="B1959" t="str">
        <f>VLOOKUP(A1959,'PEC separato'!A1959:C9859,3,0)</f>
        <v>cet-posta.it</v>
      </c>
      <c r="C1959" s="29">
        <f>VLOOKUP(A1959,SEZIONI!A1959:B9854,2,0)</f>
        <v>8</v>
      </c>
      <c r="D1959" t="str">
        <f>VLOOKUP(A1959,[1]Sindaci!$A$2:$B$7774,2,0)</f>
        <v>MARROCCO ENNIO</v>
      </c>
      <c r="E1959" s="24" t="str">
        <f>VLOOKUP(A1959,[1]Sindaci!$A$2:$D$7774,4,0)</f>
        <v>LISTA CIVICA: IL CERVO PER CERVARO</v>
      </c>
    </row>
    <row r="1960" spans="1:5" x14ac:dyDescent="0.25">
      <c r="A1960" t="s">
        <v>2260</v>
      </c>
      <c r="B1960" t="str">
        <f>VLOOKUP(A1960,'PEC separato'!A1960:C9860,3,0)</f>
        <v>postemailcertificata.it</v>
      </c>
      <c r="C1960" s="29">
        <f>VLOOKUP(A1960,SEZIONI!A1960:B9855,2,0)</f>
        <v>5</v>
      </c>
      <c r="D1960" t="str">
        <f>VLOOKUP(A1960,[1]Sindaci!$A$2:$B$7774,2,0)</f>
        <v>GARNERONE ENZO</v>
      </c>
      <c r="E1960" s="24" t="str">
        <f>VLOOKUP(A1960,[1]Sindaci!$A$2:$D$7774,4,0)</f>
        <v>LISTA CIVICA: IL COMUNE DEI CITTADINI</v>
      </c>
    </row>
    <row r="1961" spans="1:5" x14ac:dyDescent="0.25">
      <c r="A1961" t="s">
        <v>2261</v>
      </c>
      <c r="B1961" t="str">
        <f>VLOOKUP(A1961,'PEC separato'!A1961:C9861,3,0)</f>
        <v>cert.ruparpiemonte.it</v>
      </c>
      <c r="C1961" s="29">
        <f>VLOOKUP(A1961,SEZIONI!A1961:B9856,2,0)</f>
        <v>1</v>
      </c>
      <c r="D1961" t="str">
        <f>VLOOKUP(A1961,[1]Sindaci!$A$2:$B$7774,2,0)</f>
        <v>MORETTI MARINA</v>
      </c>
      <c r="E1961" s="24" t="str">
        <f>VLOOKUP(A1961,[1]Sindaci!$A$2:$D$7774,4,0)</f>
        <v>LISTA CIVICA: CERVATTO NEL CUORE</v>
      </c>
    </row>
    <row r="1962" spans="1:5" x14ac:dyDescent="0.25">
      <c r="A1962" t="s">
        <v>2262</v>
      </c>
      <c r="B1962" t="str">
        <f>VLOOKUP(A1962,'PEC separato'!A1962:C9862,3,0)</f>
        <v>pec.comune.cerveno.bs.it</v>
      </c>
      <c r="C1962" s="29">
        <f>VLOOKUP(A1962,SEZIONI!A1962:B9857,2,0)</f>
        <v>1</v>
      </c>
      <c r="D1962" t="str">
        <f>VLOOKUP(A1962,[1]Sindaci!$A$2:$B$7774,2,0)</f>
        <v>ROMANO MARZIA</v>
      </c>
      <c r="E1962" s="24" t="str">
        <f>VLOOKUP(A1962,[1]Sindaci!$A$2:$D$7774,4,0)</f>
        <v>LISTA CIVICA: INSIEME PER CERVENO</v>
      </c>
    </row>
    <row r="1963" spans="1:5" x14ac:dyDescent="0.25">
      <c r="A1963" t="s">
        <v>2263</v>
      </c>
      <c r="B1963" t="str">
        <f>VLOOKUP(A1963,'PEC separato'!A1963:C9863,3,0)</f>
        <v>postemailcertificata.it</v>
      </c>
      <c r="C1963" s="29">
        <f>VLOOKUP(A1963,SEZIONI!A1963:B9858,2,0)</f>
        <v>2</v>
      </c>
      <c r="D1963" t="str">
        <f>VLOOKUP(A1963,[1]Sindaci!$A$2:$B$7774,2,0)</f>
        <v>MARCHISIO CORRADO</v>
      </c>
      <c r="E1963" s="24" t="str">
        <f>VLOOKUP(A1963,[1]Sindaci!$A$2:$D$7774,4,0)</f>
        <v>LISTA CIVICA: BENE COMUNE</v>
      </c>
    </row>
    <row r="1964" spans="1:5" x14ac:dyDescent="0.25">
      <c r="A1964" t="s">
        <v>2264</v>
      </c>
      <c r="B1964" t="str">
        <f>VLOOKUP(A1964,'PEC separato'!A1964:C9864,3,0)</f>
        <v>pec.it</v>
      </c>
      <c r="C1964" s="29">
        <f>VLOOKUP(A1964,SEZIONI!A1964:B9859,2,0)</f>
        <v>1</v>
      </c>
      <c r="D1964" t="str">
        <f>VLOOKUP(A1964,[1]Sindaci!$A$2:$B$7774,2,0)</f>
        <v>TARAMASCHI DANIELE</v>
      </c>
      <c r="E1964" s="24" t="str">
        <f>VLOOKUP(A1964,[1]Sindaci!$A$2:$D$7774,4,0)</f>
        <v>LISTA CIVICA: CERVESINA NUOVA</v>
      </c>
    </row>
    <row r="1965" spans="1:5" x14ac:dyDescent="0.25">
      <c r="A1965" t="s">
        <v>2265</v>
      </c>
      <c r="B1965" t="str">
        <f>VLOOKUP(A1965,'PEC separato'!A1965:C9865,3,0)</f>
        <v>pec.it</v>
      </c>
      <c r="C1965" s="29">
        <f>VLOOKUP(A1965,SEZIONI!A1965:B9860,2,0)</f>
        <v>28</v>
      </c>
      <c r="D1965" t="str">
        <f>VLOOKUP(A1965,[1]Sindaci!$A$2:$B$7774,2,0)</f>
        <v>GUBETTI ELENA MARIA</v>
      </c>
      <c r="E1965" s="24" t="str">
        <f>VLOOKUP(A1965,[1]Sindaci!$A$2:$D$7774,4,0)</f>
        <v>LISTA CIVICA: GOVERNO CIVICO PER GUBETTI SINDACO | LISTA CIVICA: NOI PER CERVETERI | EUROPA VERDE | LISTA CIVICA: CERVETERI DOMANI | PARTITO DEMOCRATICO</v>
      </c>
    </row>
    <row r="1966" spans="1:5" x14ac:dyDescent="0.25">
      <c r="A1966" t="s">
        <v>2266</v>
      </c>
      <c r="B1966" t="str">
        <f>VLOOKUP(A1966,'PEC separato'!A1966:C9866,3,0)</f>
        <v>legalmail.it</v>
      </c>
      <c r="C1966" s="29">
        <f>VLOOKUP(A1966,SEZIONI!A1966:B9861,2,0)</f>
        <v>30</v>
      </c>
      <c r="D1966" t="str">
        <f>VLOOKUP(A1966,[1]Sindaci!$A$2:$B$7774,2,0)</f>
        <v>MEDRI MASSIMO</v>
      </c>
      <c r="E1966" s="24" t="str">
        <f>VLOOKUP(A1966,[1]Sindaci!$A$2:$D$7774,4,0)</f>
        <v>LISTA COMPOSITA: PROGETTO CERVIA-ITALIA IN COMUNE | PARTITO DEMOCRATICO | LISTA CIVICA: CERVIA TI AMO | LISTA COMPOSITA: PARTITO REPUBBLICANO ITALIANO-CERVIA DOMANI</v>
      </c>
    </row>
    <row r="1967" spans="1:5" x14ac:dyDescent="0.25">
      <c r="A1967" t="s">
        <v>44</v>
      </c>
      <c r="B1967" t="str">
        <f>VLOOKUP(A1967,'PEC separato'!A1967:C9867,3,0)</f>
        <v>asmepec.it</v>
      </c>
      <c r="C1967" s="29">
        <f>VLOOKUP(A1967,SEZIONI!A1967:B9862,2,0)</f>
        <v>1</v>
      </c>
      <c r="D1967" t="str">
        <f>VLOOKUP(A1967,[1]Sindaci!$A$2:$B$7774,2,0)</f>
        <v>FILICE GIOBERTO</v>
      </c>
      <c r="E1967" s="24" t="str">
        <f>VLOOKUP(A1967,[1]Sindaci!$A$2:$D$7774,4,0)</f>
        <v>LISTA CIVICA: CERVICATI VIVE</v>
      </c>
    </row>
    <row r="1968" spans="1:5" x14ac:dyDescent="0.25">
      <c r="A1968" t="s">
        <v>2267</v>
      </c>
      <c r="B1968" t="str">
        <f>VLOOKUP(A1968,'PEC separato'!A1968:C9868,3,0)</f>
        <v>cert.elaus2002.net</v>
      </c>
      <c r="C1968" s="29">
        <f>VLOOKUP(A1968,SEZIONI!A1968:B9863,2,0)</f>
        <v>2</v>
      </c>
      <c r="D1968" t="str">
        <f>VLOOKUP(A1968,[1]Sindaci!$A$2:$B$7774,2,0)</f>
        <v>MAZZUCCO MARIA PIA</v>
      </c>
      <c r="E1968" s="24" t="str">
        <f>VLOOKUP(A1968,[1]Sindaci!$A$2:$D$7774,4,0)</f>
        <v>LISTA CIVICA: UNITI PER CERVIGNANO</v>
      </c>
    </row>
    <row r="1969" spans="1:5" x14ac:dyDescent="0.25">
      <c r="A1969" t="s">
        <v>2268</v>
      </c>
      <c r="B1969" t="str">
        <f>VLOOKUP(A1969,'PEC separato'!A1969:C9869,3,0)</f>
        <v>certgov.fvg.it</v>
      </c>
      <c r="C1969" s="29">
        <f>VLOOKUP(A1969,SEZIONI!A1969:B9864,2,0)</f>
        <v>14</v>
      </c>
      <c r="D1969" t="str">
        <f>VLOOKUP(A1969,[1]Sindaci!$A$2:$B$7774,2,0)</f>
        <v>BALDUCCI ANDREA</v>
      </c>
      <c r="E1969" s="24" t="str">
        <f>VLOOKUP(A1969,[1]Sindaci!$A$2:$D$7774,4,0)</f>
        <v>LISTA CIVICA: LA CITTA POSSIBILE</v>
      </c>
    </row>
    <row r="1970" spans="1:5" x14ac:dyDescent="0.25">
      <c r="A1970" t="s">
        <v>2269</v>
      </c>
      <c r="B1970" t="str">
        <f>VLOOKUP(A1970,'PEC separato'!A1970:C9870,3,0)</f>
        <v>asmepec.it</v>
      </c>
      <c r="C1970" s="29">
        <f>VLOOKUP(A1970,SEZIONI!A1970:B9865,2,0)</f>
        <v>12</v>
      </c>
      <c r="D1970" t="str">
        <f>VLOOKUP(A1970,[1]Sindaci!$A$2:$B$7774,2,0)</f>
        <v>LENGUA CATERINA</v>
      </c>
      <c r="E1970" s="24" t="str">
        <f>VLOOKUP(A1970,[1]Sindaci!$A$2:$D$7774,4,0)</f>
        <v>LISTA CIVICA: CERVINARA SEMPRE</v>
      </c>
    </row>
    <row r="1971" spans="1:5" x14ac:dyDescent="0.25">
      <c r="A1971" t="s">
        <v>2270</v>
      </c>
      <c r="B1971" t="str">
        <f>VLOOKUP(A1971,'PEC separato'!A1971:C9871,3,0)</f>
        <v>asmepec.it</v>
      </c>
      <c r="C1971" s="29">
        <f>VLOOKUP(A1971,SEZIONI!A1971:B9866,2,0)</f>
        <v>4</v>
      </c>
      <c r="D1971" t="str">
        <f>VLOOKUP(A1971,[1]Sindaci!$A$2:$B$7774,2,0)</f>
        <v>VINCIGUERRA GIUSEPPE</v>
      </c>
      <c r="E1971" s="24" t="str">
        <f>VLOOKUP(A1971,[1]Sindaci!$A$2:$D$7774,4,0)</f>
        <v>LISTA CIVICA: SIAMO CERVINO</v>
      </c>
    </row>
    <row r="1972" spans="1:5" x14ac:dyDescent="0.25">
      <c r="A1972" t="s">
        <v>2271</v>
      </c>
      <c r="B1972" t="str">
        <f>VLOOKUP(A1972,'PEC separato'!A1972:C9872,3,0)</f>
        <v>pec.comunecervo.com</v>
      </c>
      <c r="C1972" s="29">
        <f>VLOOKUP(A1972,SEZIONI!A1972:B9867,2,0)</f>
        <v>1</v>
      </c>
      <c r="D1972" t="str">
        <f>VLOOKUP(A1972,[1]Sindaci!$A$2:$B$7774,2,0)</f>
        <v>CHA NATALINA</v>
      </c>
      <c r="E1972" s="24" t="str">
        <f>VLOOKUP(A1972,[1]Sindaci!$A$2:$D$7774,4,0)</f>
        <v>_</v>
      </c>
    </row>
    <row r="1973" spans="1:5" x14ac:dyDescent="0.25">
      <c r="A1973" t="s">
        <v>45</v>
      </c>
      <c r="B1973" t="str">
        <f>VLOOKUP(A1973,'PEC separato'!A1973:C9873,3,0)</f>
        <v>pec.comune.cerzeto.cs.it</v>
      </c>
      <c r="C1973" s="29">
        <f>VLOOKUP(A1973,SEZIONI!A1973:B9868,2,0)</f>
        <v>4</v>
      </c>
      <c r="D1973" t="str">
        <f>VLOOKUP(A1973,[1]Sindaci!$A$2:$B$7774,2,0)</f>
        <v>RIZZO GIUSEPPE</v>
      </c>
      <c r="E1973" s="24" t="str">
        <f>VLOOKUP(A1973,[1]Sindaci!$A$2:$D$7774,4,0)</f>
        <v>LISTA CIVICA: UNITI PER CERZETO</v>
      </c>
    </row>
    <row r="1974" spans="1:5" x14ac:dyDescent="0.25">
      <c r="A1974" t="s">
        <v>2272</v>
      </c>
      <c r="B1974" t="str">
        <f>VLOOKUP(A1974,'PEC separato'!A1974:C9874,3,0)</f>
        <v>pec.comune.cesa.ce.it</v>
      </c>
      <c r="C1974" s="29">
        <f>VLOOKUP(A1974,SEZIONI!A1974:B9869,2,0)</f>
        <v>8</v>
      </c>
      <c r="D1974" t="str">
        <f>VLOOKUP(A1974,[1]Sindaci!$A$2:$B$7774,2,0)</f>
        <v>GUIDA VINCENZO</v>
      </c>
      <c r="E1974" s="24" t="str">
        <f>VLOOKUP(A1974,[1]Sindaci!$A$2:$D$7774,4,0)</f>
        <v>LISTA CIVICA: NUOVA PRIMAVERA CESANA</v>
      </c>
    </row>
    <row r="1975" spans="1:5" x14ac:dyDescent="0.25">
      <c r="A1975" t="s">
        <v>2273</v>
      </c>
      <c r="B1975" t="str">
        <f>VLOOKUP(A1975,'PEC separato'!A1975:C9875,3,0)</f>
        <v>pec.regione.lombardia.it</v>
      </c>
      <c r="C1975" s="29">
        <f>VLOOKUP(A1975,SEZIONI!A1975:B9870,2,0)</f>
        <v>2</v>
      </c>
      <c r="D1975" t="str">
        <f>VLOOKUP(A1975,[1]Sindaci!$A$2:$B$7774,2,0)</f>
        <v>AIROLDI LUISA</v>
      </c>
      <c r="E1975" s="24" t="str">
        <f>VLOOKUP(A1975,[1]Sindaci!$A$2:$D$7774,4,0)</f>
        <v>LISTA CIVICA: CESANA 4.0</v>
      </c>
    </row>
    <row r="1976" spans="1:5" x14ac:dyDescent="0.25">
      <c r="A1976" t="s">
        <v>2274</v>
      </c>
      <c r="B1976" t="str">
        <f>VLOOKUP(A1976,'PEC separato'!A1976:C9876,3,0)</f>
        <v>legalmail.it</v>
      </c>
      <c r="C1976" s="29">
        <f>VLOOKUP(A1976,SEZIONI!A1976:B9871,2,0)</f>
        <v>1</v>
      </c>
      <c r="D1976" t="str">
        <f>VLOOKUP(A1976,[1]Sindaci!$A$2:$B$7774,2,0)</f>
        <v>VAGLIO ROBERTO</v>
      </c>
      <c r="E1976" s="24" t="str">
        <f>VLOOKUP(A1976,[1]Sindaci!$A$2:$D$7774,4,0)</f>
        <v>LISTA CIVICA: ? ORA!</v>
      </c>
    </row>
    <row r="1977" spans="1:5" x14ac:dyDescent="0.25">
      <c r="A1977" t="s">
        <v>2275</v>
      </c>
      <c r="B1977" t="str">
        <f>VLOOKUP(A1977,'PEC separato'!A1977:C9877,3,0)</f>
        <v>pec.comune.cesano-boscone.mi.it</v>
      </c>
      <c r="C1977" s="29">
        <f>VLOOKUP(A1977,SEZIONI!A1977:B9872,2,0)</f>
        <v>22</v>
      </c>
      <c r="D1977" t="str">
        <f>VLOOKUP(A1977,[1]Sindaci!$A$2:$B$7774,2,0)</f>
        <v>NEGRI ALFREDO SIMONE</v>
      </c>
      <c r="E1977" s="24" t="str">
        <f>VLOOKUP(A1977,[1]Sindaci!$A$2:$D$7774,4,0)</f>
        <v>PARTITO DEMOCRATICO | LISTA CIVICA: QUARTIERI AL CENTRO | LISTA CIVICA: IL FUTURO IN COMUNE</v>
      </c>
    </row>
    <row r="1978" spans="1:5" x14ac:dyDescent="0.25">
      <c r="A1978" t="s">
        <v>2276</v>
      </c>
      <c r="B1978" t="str">
        <f>VLOOKUP(A1978,'PEC separato'!A1978:C9878,3,0)</f>
        <v>pec.comune.cesano-maderno.mb.it</v>
      </c>
      <c r="C1978" s="29">
        <f>VLOOKUP(A1978,SEZIONI!A1978:B9873,2,0)</f>
        <v>33</v>
      </c>
      <c r="D1978" t="str">
        <f>VLOOKUP(A1978,[1]Sindaci!$A$2:$B$7774,2,0)</f>
        <v>BOCCA GIANPIERO</v>
      </c>
      <c r="E1978" s="24" t="str">
        <f>VLOOKUP(A1978,[1]Sindaci!$A$2:$D$7774,4,0)</f>
        <v>LISTA CIVICA: PASSIONE CIVICA X CESANO | PARTITO DEMOCRATICO | LISTA CIVICA: VIVI CESANO | LISTA CIVICA: ALLEANZE CIVICHE | LISTA CIVICA: PENSIERO INDIPENDENTE CESANO MADERNO</v>
      </c>
    </row>
    <row r="1979" spans="1:5" x14ac:dyDescent="0.25">
      <c r="A1979" t="s">
        <v>2277</v>
      </c>
      <c r="B1979" t="str">
        <f>VLOOKUP(A1979,'PEC separato'!A1979:C9879,3,0)</f>
        <v>cert.ruparpiemonte.it</v>
      </c>
      <c r="C1979" s="29">
        <f>VLOOKUP(A1979,SEZIONI!A1979:B9874,2,0)</f>
        <v>1</v>
      </c>
      <c r="D1979" t="str">
        <f>VLOOKUP(A1979,[1]Sindaci!$A$2:$B$7774,2,0)</f>
        <v>RICCA GIAN CARLO</v>
      </c>
      <c r="E1979" s="24" t="str">
        <f>VLOOKUP(A1979,[1]Sindaci!$A$2:$D$7774,4,0)</f>
        <v>_</v>
      </c>
    </row>
    <row r="1980" spans="1:5" x14ac:dyDescent="0.25">
      <c r="A1980" t="s">
        <v>2278</v>
      </c>
      <c r="B1980" t="str">
        <f>VLOOKUP(A1980,'PEC separato'!A1980:C9880,3,0)</f>
        <v>pec.intradata.it</v>
      </c>
      <c r="C1980" s="29">
        <f>VLOOKUP(A1980,SEZIONI!A1980:B9875,2,0)</f>
        <v>3</v>
      </c>
      <c r="D1980" t="str">
        <f>VLOOKUP(A1980,[1]Sindaci!$A$2:$B$7774,2,0)</f>
        <v>CERALDI KATIA ANTONINA</v>
      </c>
      <c r="E1980" s="24" t="str">
        <f>VLOOKUP(A1980,[1]Sindaci!$A$2:$D$7774,4,0)</f>
        <v>_</v>
      </c>
    </row>
    <row r="1981" spans="1:5" x14ac:dyDescent="0.25">
      <c r="A1981" t="s">
        <v>2279</v>
      </c>
      <c r="B1981" t="str">
        <f>VLOOKUP(A1981,'PEC separato'!A1981:C9881,3,0)</f>
        <v>comune.cesate.mi.legalmail.it</v>
      </c>
      <c r="C1981" s="29">
        <f>VLOOKUP(A1981,SEZIONI!A1981:B9876,2,0)</f>
        <v>13</v>
      </c>
      <c r="D1981" t="str">
        <f>VLOOKUP(A1981,[1]Sindaci!$A$2:$B$7774,2,0)</f>
        <v>VUMBACA ROBERTO</v>
      </c>
      <c r="E1981" s="24" t="str">
        <f>VLOOKUP(A1981,[1]Sindaci!$A$2:$D$7774,4,0)</f>
        <v>LISTA COMPOSITA: FORZA ITALIA-LEGA SALVINI-FRATELLI D'ITALIA-CENTRODESTRA</v>
      </c>
    </row>
    <row r="1982" spans="1:5" x14ac:dyDescent="0.25">
      <c r="A1982" t="s">
        <v>2280</v>
      </c>
      <c r="B1982" t="str">
        <f>VLOOKUP(A1982,'PEC separato'!A1982:C9882,3,0)</f>
        <v>pec.comune.cesena.fc.it</v>
      </c>
      <c r="C1982" s="29">
        <f>VLOOKUP(A1982,SEZIONI!A1982:B9877,2,0)</f>
        <v>98</v>
      </c>
      <c r="D1982" t="str">
        <f>VLOOKUP(A1982,[1]Sindaci!$A$2:$B$7774,2,0)</f>
        <v>LATTUCA ENZO</v>
      </c>
      <c r="E1982" s="24" t="str">
        <f>VLOOKUP(A1982,[1]Sindaci!$A$2:$D$7774,4,0)</f>
        <v>PARTITO DEMOCRATICO | LISTA CIVICA: CESENA 2024 | LISTA CIVICA: POPOLARI PER CESENA | PARTITO REPUBBLICANO ITALIANO | LISTA COMPOSITA: A SINISTRA-ARTICOLO UNO</v>
      </c>
    </row>
    <row r="1983" spans="1:5" x14ac:dyDescent="0.25">
      <c r="A1983" t="s">
        <v>2281</v>
      </c>
      <c r="B1983" t="str">
        <f>VLOOKUP(A1983,'PEC separato'!A1983:C9883,3,0)</f>
        <v>cert.provincia.fc.it</v>
      </c>
      <c r="C1983" s="29">
        <f>VLOOKUP(A1983,SEZIONI!A1983:B9878,2,0)</f>
        <v>23</v>
      </c>
      <c r="D1983" t="str">
        <f>VLOOKUP(A1983,[1]Sindaci!$A$2:$B$7774,2,0)</f>
        <v>GOZZOLI MATTEO</v>
      </c>
      <c r="E1983" s="24" t="str">
        <f>VLOOKUP(A1983,[1]Sindaci!$A$2:$D$7774,4,0)</f>
        <v>LISTA CIVICA: CESENATICO CIVICA | PARTITO REPUBBLICANO ITALIANO | LISTA CIVICA: CESENATICO IN COMUNE | PARTITO DEMOCRATICO</v>
      </c>
    </row>
    <row r="1984" spans="1:5" x14ac:dyDescent="0.25">
      <c r="A1984" t="s">
        <v>2282</v>
      </c>
      <c r="B1984" t="str">
        <f>VLOOKUP(A1984,'PEC separato'!A1984:C9884,3,0)</f>
        <v>pec.comune.cesinali.av.it</v>
      </c>
      <c r="C1984" s="29">
        <f>VLOOKUP(A1984,SEZIONI!A1984:B9879,2,0)</f>
        <v>3</v>
      </c>
      <c r="D1984" t="str">
        <f>VLOOKUP(A1984,[1]Sindaci!$A$2:$B$7774,2,0)</f>
        <v>FIORE DARIO</v>
      </c>
      <c r="E1984" s="24" t="str">
        <f>VLOOKUP(A1984,[1]Sindaci!$A$2:$D$7774,4,0)</f>
        <v>LISTA CIVICA: LO STEMMA PRO CESINALI</v>
      </c>
    </row>
    <row r="1985" spans="1:5" x14ac:dyDescent="0.25">
      <c r="A1985" t="s">
        <v>2283</v>
      </c>
      <c r="B1985" t="str">
        <f>VLOOKUP(A1985,'PEC separato'!A1985:C9885,3,0)</f>
        <v>pec.comune.cesio.im.it</v>
      </c>
      <c r="C1985" s="29">
        <f>VLOOKUP(A1985,SEZIONI!A1985:B9880,2,0)</f>
        <v>1</v>
      </c>
      <c r="D1985" t="str">
        <f>VLOOKUP(A1985,[1]Sindaci!$A$2:$B$7774,2,0)</f>
        <v>NATTA FABIO</v>
      </c>
      <c r="E1985" s="24" t="str">
        <f>VLOOKUP(A1985,[1]Sindaci!$A$2:$D$7774,4,0)</f>
        <v>LISTA CIVICA: PER CESIO</v>
      </c>
    </row>
    <row r="1986" spans="1:5" x14ac:dyDescent="0.25">
      <c r="A1986" t="s">
        <v>2284</v>
      </c>
      <c r="B1986" t="str">
        <f>VLOOKUP(A1986,'PEC separato'!A1986:C9886,3,0)</f>
        <v>cert.ip-veneto.net</v>
      </c>
      <c r="C1986" s="29">
        <f>VLOOKUP(A1986,SEZIONI!A1986:B9881,2,0)</f>
        <v>5</v>
      </c>
      <c r="D1986" t="str">
        <f>VLOOKUP(A1986,[1]Sindaci!$A$2:$B$7774,2,0)</f>
        <v>ZANELLA CARLO</v>
      </c>
      <c r="E1986" s="24" t="str">
        <f>VLOOKUP(A1986,[1]Sindaci!$A$2:$D$7774,4,0)</f>
        <v>LISTA CIVICA: FAR CRESCERE CESIO</v>
      </c>
    </row>
    <row r="1987" spans="1:5" x14ac:dyDescent="0.25">
      <c r="A1987" t="s">
        <v>2285</v>
      </c>
      <c r="B1987" t="str">
        <f>VLOOKUP(A1987,'PEC separato'!A1987:C9887,3,0)</f>
        <v>pecveneto.it</v>
      </c>
      <c r="C1987" s="29">
        <f>VLOOKUP(A1987,SEZIONI!A1987:B9882,2,0)</f>
        <v>4</v>
      </c>
      <c r="D1987" t="str">
        <f>VLOOKUP(A1987,[1]Sindaci!$A$2:$B$7774,2,0)</f>
        <v>CROSATO EMANUELE</v>
      </c>
      <c r="E1987" s="24" t="str">
        <f>VLOOKUP(A1987,[1]Sindaci!$A$2:$D$7774,4,0)</f>
        <v>LISTA CIVICA: CROSATO SINDACO</v>
      </c>
    </row>
    <row r="1988" spans="1:5" x14ac:dyDescent="0.25">
      <c r="A1988" t="s">
        <v>269</v>
      </c>
      <c r="B1988" t="str">
        <f>VLOOKUP(A1988,'PEC separato'!A1988:C9888,3,0)</f>
        <v>pec.comunecessaniti.it</v>
      </c>
      <c r="C1988" s="29">
        <f>VLOOKUP(A1988,SEZIONI!A1988:B9883,2,0)</f>
        <v>6</v>
      </c>
      <c r="D1988" t="str">
        <f>VLOOKUP(A1988,[1]Sindaci!$A$2:$B$7774,2,0)</f>
        <v>MAZZEO FRANCESCO</v>
      </c>
      <c r="E1988" s="24" t="str">
        <f>VLOOKUP(A1988,[1]Sindaci!$A$2:$D$7774,4,0)</f>
        <v>_</v>
      </c>
    </row>
    <row r="1989" spans="1:5" x14ac:dyDescent="0.25">
      <c r="A1989" t="s">
        <v>2286</v>
      </c>
      <c r="B1989" t="str">
        <f>VLOOKUP(A1989,'PEC separato'!A1989:C9889,3,0)</f>
        <v>legalmail.it</v>
      </c>
      <c r="C1989" s="29">
        <f>VLOOKUP(A1989,SEZIONI!A1989:B9884,2,0)</f>
        <v>1</v>
      </c>
      <c r="D1989" t="str">
        <f>VLOOKUP(A1989,[1]Sindaci!$A$2:$B$7774,2,0)</f>
        <v>FELICIOTTI GIUSEPPINA</v>
      </c>
      <c r="E1989" s="24" t="str">
        <f>VLOOKUP(A1989,[1]Sindaci!$A$2:$D$7774,4,0)</f>
        <v>LISTA CIVICA: PARTECIPAZIONE DEMOCRATICA</v>
      </c>
    </row>
    <row r="1990" spans="1:5" x14ac:dyDescent="0.25">
      <c r="A1990" t="s">
        <v>2287</v>
      </c>
      <c r="B1990" t="str">
        <f>VLOOKUP(A1990,'PEC separato'!A1990:C9890,3,0)</f>
        <v>legalmail.it</v>
      </c>
      <c r="C1990" s="29">
        <f>VLOOKUP(A1990,SEZIONI!A1990:B9885,2,0)</f>
        <v>1</v>
      </c>
      <c r="D1990" t="str">
        <f>VLOOKUP(A1990,[1]Sindaci!$A$2:$B$7774,2,0)</f>
        <v>CERETTI PIER AUGUSTO</v>
      </c>
      <c r="E1990" s="24" t="str">
        <f>VLOOKUP(A1990,[1]Sindaci!$A$2:$D$7774,4,0)</f>
        <v>LISTA CIVICA: INSIEME PER CESSOLE</v>
      </c>
    </row>
    <row r="1991" spans="1:5" x14ac:dyDescent="0.25">
      <c r="A1991" t="s">
        <v>2288</v>
      </c>
      <c r="B1991" t="str">
        <f>VLOOKUP(A1991,'PEC separato'!A1991:C9891,3,0)</f>
        <v>asmepec.it</v>
      </c>
      <c r="C1991" s="29">
        <f>VLOOKUP(A1991,SEZIONI!A1991:B9886,2,0)</f>
        <v>2</v>
      </c>
      <c r="D1991" t="str">
        <f>VLOOKUP(A1991,[1]Sindaci!$A$2:$B$7774,2,0)</f>
        <v>DELLA MONICA FORTUNATO</v>
      </c>
      <c r="E1991" s="24" t="str">
        <f>VLOOKUP(A1991,[1]Sindaci!$A$2:$D$7774,4,0)</f>
        <v>LISTA CIVICA: CETARA D'AMARE</v>
      </c>
    </row>
    <row r="1992" spans="1:5" x14ac:dyDescent="0.25">
      <c r="A1992" t="s">
        <v>2289</v>
      </c>
      <c r="B1992" t="str">
        <f>VLOOKUP(A1992,'PEC separato'!A1992:C9892,3,0)</f>
        <v>pec.comuneceto.eu</v>
      </c>
      <c r="C1992" s="29">
        <f>VLOOKUP(A1992,SEZIONI!A1992:B9887,2,0)</f>
        <v>3</v>
      </c>
      <c r="D1992" t="str">
        <f>VLOOKUP(A1992,[1]Sindaci!$A$2:$B$7774,2,0)</f>
        <v>LANZETTI MARINA</v>
      </c>
      <c r="E1992" s="24" t="str">
        <f>VLOOKUP(A1992,[1]Sindaci!$A$2:$D$7774,4,0)</f>
        <v>LISTA CIVICA: IMPEGNO CIVICO</v>
      </c>
    </row>
    <row r="1993" spans="1:5" x14ac:dyDescent="0.25">
      <c r="A1993" t="s">
        <v>2290</v>
      </c>
      <c r="B1993" t="str">
        <f>VLOOKUP(A1993,'PEC separato'!A1993:C9893,3,0)</f>
        <v>pec.consorzioterrecablate.it</v>
      </c>
      <c r="C1993" s="29">
        <f>VLOOKUP(A1993,SEZIONI!A1993:B9888,2,0)</f>
        <v>3</v>
      </c>
      <c r="D1993" t="str">
        <f>VLOOKUP(A1993,[1]Sindaci!$A$2:$B$7774,2,0)</f>
        <v>COTTINI ROBERTO</v>
      </c>
      <c r="E1993" s="24" t="str">
        <f>VLOOKUP(A1993,[1]Sindaci!$A$2:$D$7774,4,0)</f>
        <v>LISTA CIVICA: CENTROSINISTRA PROGETTO COMUNE</v>
      </c>
    </row>
    <row r="1994" spans="1:5" x14ac:dyDescent="0.25">
      <c r="A1994" t="s">
        <v>46</v>
      </c>
      <c r="B1994" t="str">
        <f>VLOOKUP(A1994,'PEC separato'!A1994:C9894,3,0)</f>
        <v>asmepec.it</v>
      </c>
      <c r="C1994" s="29">
        <f>VLOOKUP(A1994,SEZIONI!A1994:B9889,2,0)</f>
        <v>15</v>
      </c>
      <c r="D1994" t="str">
        <f>VLOOKUP(A1994,[1]Sindaci!$A$2:$B$7774,2,0)</f>
        <v>CENNAMO ERMANNO</v>
      </c>
      <c r="E1994" s="24" t="str">
        <f>VLOOKUP(A1994,[1]Sindaci!$A$2:$D$7774,4,0)</f>
        <v>LISTA CIVICA: CAMBIAMO CETRARO</v>
      </c>
    </row>
    <row r="1995" spans="1:5" x14ac:dyDescent="0.25">
      <c r="A1995" t="s">
        <v>2291</v>
      </c>
      <c r="B1995" t="str">
        <f>VLOOKUP(A1995,'PEC separato'!A1995:C9895,3,0)</f>
        <v>cert.legalmail.it</v>
      </c>
      <c r="C1995" s="29">
        <f>VLOOKUP(A1995,SEZIONI!A1995:B9890,2,0)</f>
        <v>5</v>
      </c>
      <c r="D1995" t="str">
        <f>VLOOKUP(A1995,[1]Sindaci!$A$2:$B$7774,2,0)</f>
        <v>BEZZONE VINCENZO</v>
      </c>
      <c r="E1995" s="24" t="str">
        <f>VLOOKUP(A1995,[1]Sindaci!$A$2:$D$7774,4,0)</f>
        <v>LISTA CIVICA: AMBIENTE SVILUPPO E TURISMO</v>
      </c>
    </row>
    <row r="1996" spans="1:5" x14ac:dyDescent="0.25">
      <c r="A1996" t="s">
        <v>2292</v>
      </c>
      <c r="B1996" t="str">
        <f>VLOOKUP(A1996,'PEC separato'!A1996:C9896,3,0)</f>
        <v>pec.comune.cevo.bs.it</v>
      </c>
      <c r="C1996" s="29">
        <f>VLOOKUP(A1996,SEZIONI!A1996:B9891,2,0)</f>
        <v>2</v>
      </c>
      <c r="D1996" t="str">
        <f>VLOOKUP(A1996,[1]Sindaci!$A$2:$B$7774,2,0)</f>
        <v>CITRONI SILVIO MARCELLO</v>
      </c>
      <c r="E1996" s="24" t="str">
        <f>VLOOKUP(A1996,[1]Sindaci!$A$2:$D$7774,4,0)</f>
        <v>LISTA CIVICA: INSIEME SI PUÊ</v>
      </c>
    </row>
    <row r="1997" spans="1:5" x14ac:dyDescent="0.25">
      <c r="A1997" t="s">
        <v>2293</v>
      </c>
      <c r="B1997" t="str">
        <f>VLOOKUP(A1997,'PEC separato'!A1997:C9897,3,0)</f>
        <v>pec.comune.challand-st-anselme.ao.it</v>
      </c>
      <c r="C1997" s="29">
        <f>VLOOKUP(A1997,SEZIONI!A1997:B9892,2,0)</f>
        <v>1</v>
      </c>
      <c r="D1997" t="str">
        <f>VLOOKUP(A1997,[1]Sindaci!$A$2:$B$7774,2,0)</f>
        <v>DUFOUR PIERO</v>
      </c>
      <c r="E1997" s="24" t="str">
        <f>VLOOKUP(A1997,[1]Sindaci!$A$2:$D$7774,4,0)</f>
        <v>_</v>
      </c>
    </row>
    <row r="1998" spans="1:5" x14ac:dyDescent="0.25">
      <c r="A1998" t="s">
        <v>2294</v>
      </c>
      <c r="B1998" t="str">
        <f>VLOOKUP(A1998,'PEC separato'!A1998:C9898,3,0)</f>
        <v>pec.comune.challand-st-victor.ao.it</v>
      </c>
      <c r="C1998" s="29">
        <f>VLOOKUP(A1998,SEZIONI!A1998:B9893,2,0)</f>
        <v>1</v>
      </c>
      <c r="D1998" t="str">
        <f>VLOOKUP(A1998,[1]Sindaci!$A$2:$B$7774,2,0)</f>
        <v>SAVIN MICHEL</v>
      </c>
      <c r="E1998" s="24" t="str">
        <f>VLOOKUP(A1998,[1]Sindaci!$A$2:$D$7774,4,0)</f>
        <v>_</v>
      </c>
    </row>
    <row r="1999" spans="1:5" x14ac:dyDescent="0.25">
      <c r="A1999" t="s">
        <v>2295</v>
      </c>
      <c r="B1999" t="str">
        <f>VLOOKUP(A1999,'PEC separato'!A1999:C9899,3,0)</f>
        <v>pec.comune.chambave.ao.it</v>
      </c>
      <c r="C1999" s="29">
        <f>VLOOKUP(A1999,SEZIONI!A1999:B9894,2,0)</f>
        <v>1</v>
      </c>
      <c r="D1999" t="str">
        <f>VLOOKUP(A1999,[1]Sindaci!$A$2:$B$7774,2,0)</f>
        <v>VESAN MARCO</v>
      </c>
      <c r="E1999" s="24" t="str">
        <f>VLOOKUP(A1999,[1]Sindaci!$A$2:$D$7774,4,0)</f>
        <v>_</v>
      </c>
    </row>
    <row r="2000" spans="1:5" x14ac:dyDescent="0.25">
      <c r="A2000" t="s">
        <v>2296</v>
      </c>
      <c r="B2000" t="str">
        <f>VLOOKUP(A2000,'PEC separato'!A2000:C9900,3,0)</f>
        <v>pec.comune.chamois.ao.it</v>
      </c>
      <c r="C2000" s="29">
        <f>VLOOKUP(A2000,SEZIONI!A2000:B9895,2,0)</f>
        <v>1</v>
      </c>
      <c r="D2000" t="str">
        <f>VLOOKUP(A2000,[1]Sindaci!$A$2:$B$7774,2,0)</f>
        <v>PUCCI LORENZO MARIO</v>
      </c>
      <c r="E2000" s="24" t="str">
        <f>VLOOKUP(A2000,[1]Sindaci!$A$2:$D$7774,4,0)</f>
        <v>_</v>
      </c>
    </row>
    <row r="2001" spans="1:5" x14ac:dyDescent="0.25">
      <c r="A2001" t="s">
        <v>2297</v>
      </c>
      <c r="B2001" t="str">
        <f>VLOOKUP(A2001,'PEC separato'!A2001:C9901,3,0)</f>
        <v>pec.comune.champdepraz.ao.it</v>
      </c>
      <c r="C2001" s="29">
        <f>VLOOKUP(A2001,SEZIONI!A2001:B9896,2,0)</f>
        <v>1</v>
      </c>
      <c r="D2001" t="str">
        <f>VLOOKUP(A2001,[1]Sindaci!$A$2:$B$7774,2,0)</f>
        <v>CRETIER MONICA</v>
      </c>
      <c r="E2001" s="24" t="str">
        <f>VLOOKUP(A2001,[1]Sindaci!$A$2:$D$7774,4,0)</f>
        <v>_</v>
      </c>
    </row>
    <row r="2002" spans="1:5" x14ac:dyDescent="0.25">
      <c r="A2002" t="s">
        <v>2298</v>
      </c>
      <c r="B2002" t="str">
        <f>VLOOKUP(A2002,'PEC separato'!A2002:C9902,3,0)</f>
        <v>pec.comune.champorcher.ao.it</v>
      </c>
      <c r="C2002" s="29">
        <f>VLOOKUP(A2002,SEZIONI!A2002:B9897,2,0)</f>
        <v>1</v>
      </c>
      <c r="D2002" t="str">
        <f>VLOOKUP(A2002,[1]Sindaci!$A$2:$B$7774,2,0)</f>
        <v>CHANOUX ALICE</v>
      </c>
      <c r="E2002" s="24" t="str">
        <f>VLOOKUP(A2002,[1]Sindaci!$A$2:$D$7774,4,0)</f>
        <v>_</v>
      </c>
    </row>
    <row r="2003" spans="1:5" x14ac:dyDescent="0.25">
      <c r="A2003" t="s">
        <v>2299</v>
      </c>
      <c r="B2003" t="str">
        <f>VLOOKUP(A2003,'PEC separato'!A2003:C9903,3,0)</f>
        <v>pec.comune.charvensod.ao.it</v>
      </c>
      <c r="C2003" s="29">
        <f>VLOOKUP(A2003,SEZIONI!A2003:B9898,2,0)</f>
        <v>2</v>
      </c>
      <c r="D2003" t="str">
        <f>VLOOKUP(A2003,[1]Sindaci!$A$2:$B$7774,2,0)</f>
        <v>BORBEY RONNY</v>
      </c>
      <c r="E2003" s="24" t="str">
        <f>VLOOKUP(A2003,[1]Sindaci!$A$2:$D$7774,4,0)</f>
        <v>_</v>
      </c>
    </row>
    <row r="2004" spans="1:5" x14ac:dyDescent="0.25">
      <c r="A2004" t="s">
        <v>2300</v>
      </c>
      <c r="B2004" t="str">
        <f>VLOOKUP(A2004,'PEC separato'!A2004:C9904,3,0)</f>
        <v>pec.comune.chatillon.ao.it</v>
      </c>
      <c r="C2004" s="29">
        <f>VLOOKUP(A2004,SEZIONI!A2004:B9899,2,0)</f>
        <v>4</v>
      </c>
      <c r="D2004" t="str">
        <f>VLOOKUP(A2004,[1]Sindaci!$A$2:$B$7774,2,0)</f>
        <v>DUJANY CAMILLO ANDREA</v>
      </c>
      <c r="E2004" s="24" t="str">
        <f>VLOOKUP(A2004,[1]Sindaci!$A$2:$D$7774,4,0)</f>
        <v>_</v>
      </c>
    </row>
    <row r="2005" spans="1:5" x14ac:dyDescent="0.25">
      <c r="A2005" t="s">
        <v>2301</v>
      </c>
      <c r="B2005" t="str">
        <f>VLOOKUP(A2005,'PEC separato'!A2005:C9905,3,0)</f>
        <v>postemailcertificata.it</v>
      </c>
      <c r="C2005" s="29">
        <f>VLOOKUP(A2005,SEZIONI!A2005:B9900,2,0)</f>
        <v>10</v>
      </c>
      <c r="D2005" t="str">
        <f>VLOOKUP(A2005,[1]Sindaci!$A$2:$B$7774,2,0)</f>
        <v>DAVICO CARLO</v>
      </c>
      <c r="E2005" s="24" t="str">
        <f>VLOOKUP(A2005,[1]Sindaci!$A$2:$D$7774,4,0)</f>
        <v>LISTA CIVICA: INSIEME PER LA TUA CHERASCO</v>
      </c>
    </row>
    <row r="2006" spans="1:5" x14ac:dyDescent="0.25">
      <c r="A2006" t="s">
        <v>2302</v>
      </c>
      <c r="B2006" t="str">
        <f>VLOOKUP(A2006,'PEC separato'!A2006:C9906,3,0)</f>
        <v>legalmail.it</v>
      </c>
      <c r="C2006" s="29">
        <f>VLOOKUP(A2006,SEZIONI!A2006:B9901,2,0)</f>
        <v>1</v>
      </c>
      <c r="D2006" t="str">
        <f>VLOOKUP(A2006,[1]Sindaci!$A$2:$B$7774,2,0)</f>
        <v>CHESSA ANTONELLA</v>
      </c>
      <c r="E2006" s="24" t="str">
        <f>VLOOKUP(A2006,[1]Sindaci!$A$2:$D$7774,4,0)</f>
        <v>_</v>
      </c>
    </row>
    <row r="2007" spans="1:5" x14ac:dyDescent="0.25">
      <c r="A2007" t="s">
        <v>2303</v>
      </c>
      <c r="B2007" t="str">
        <f>VLOOKUP(A2007,'PEC separato'!A2007:C9907,3,0)</f>
        <v>pec.it</v>
      </c>
      <c r="C2007" s="29">
        <f>VLOOKUP(A2007,SEZIONI!A2007:B9902,2,0)</f>
        <v>1</v>
      </c>
      <c r="D2007" t="str">
        <f>VLOOKUP(A2007,[1]Sindaci!$A$2:$B$7774,2,0)</f>
        <v>BONADE' BOTTINO ADRIANO</v>
      </c>
      <c r="E2007" s="24" t="str">
        <f>VLOOKUP(A2007,[1]Sindaci!$A$2:$D$7774,4,0)</f>
        <v>LISTA CIVICA: VIVERE CHIALAMBERTO</v>
      </c>
    </row>
    <row r="2008" spans="1:5" x14ac:dyDescent="0.25">
      <c r="A2008" t="s">
        <v>2304</v>
      </c>
      <c r="B2008" t="str">
        <f>VLOOKUP(A2008,'PEC separato'!A2008:C9908,3,0)</f>
        <v>pecveneto.it</v>
      </c>
      <c r="C2008" s="29">
        <f>VLOOKUP(A2008,SEZIONI!A2008:B9903,2,0)</f>
        <v>14</v>
      </c>
      <c r="D2008" t="str">
        <f>VLOOKUP(A2008,[1]Sindaci!$A$2:$B$7774,2,0)</f>
        <v>MACILOTTI MATTEO</v>
      </c>
      <c r="E2008" s="24" t="str">
        <f>VLOOKUP(A2008,[1]Sindaci!$A$2:$D$7774,4,0)</f>
        <v>LISTA CIVICA: NUOVA CHIAMPO</v>
      </c>
    </row>
    <row r="2009" spans="1:5" x14ac:dyDescent="0.25">
      <c r="A2009" t="s">
        <v>2305</v>
      </c>
      <c r="B2009" t="str">
        <f>VLOOKUP(A2009,'PEC separato'!A2009:C9909,3,0)</f>
        <v>asmepec.it</v>
      </c>
      <c r="C2009" s="29">
        <f>VLOOKUP(A2009,SEZIONI!A2009:B9904,2,0)</f>
        <v>1</v>
      </c>
      <c r="D2009" t="str">
        <f>VLOOKUP(A2009,[1]Sindaci!$A$2:$B$7774,2,0)</f>
        <v>GRILLO CARLO</v>
      </c>
      <c r="E2009" s="24" t="str">
        <f>VLOOKUP(A2009,[1]Sindaci!$A$2:$D$7774,4,0)</f>
        <v>LISTA CIVICA: UNIONE PER CHIANCHE</v>
      </c>
    </row>
    <row r="2010" spans="1:5" x14ac:dyDescent="0.25">
      <c r="A2010" t="s">
        <v>2306</v>
      </c>
      <c r="B2010" t="str">
        <f>VLOOKUP(A2010,'PEC separato'!A2010:C9910,3,0)</f>
        <v>pec.consorzioterrecablate.it</v>
      </c>
      <c r="C2010" s="29">
        <f>VLOOKUP(A2010,SEZIONI!A2010:B9905,2,0)</f>
        <v>8</v>
      </c>
      <c r="D2010" t="str">
        <f>VLOOKUP(A2010,[1]Sindaci!$A$2:$B$7774,2,0)</f>
        <v>MARCHETTI ANDREA</v>
      </c>
      <c r="E2010" s="24" t="str">
        <f>VLOOKUP(A2010,[1]Sindaci!$A$2:$D$7774,4,0)</f>
        <v>LISTA CIVICA: PUNTOEACAPO</v>
      </c>
    </row>
    <row r="2011" spans="1:5" x14ac:dyDescent="0.25">
      <c r="A2011" t="s">
        <v>2307</v>
      </c>
      <c r="B2011" t="str">
        <f>VLOOKUP(A2011,'PEC separato'!A2011:C9911,3,0)</f>
        <v>postacert.toscana.it</v>
      </c>
      <c r="C2011" s="29">
        <f>VLOOKUP(A2011,SEZIONI!A2011:B9906,2,0)</f>
        <v>2</v>
      </c>
      <c r="D2011" t="str">
        <f>VLOOKUP(A2011,[1]Sindaci!$A$2:$B$7774,2,0)</f>
        <v>TARRINI GIACOMO</v>
      </c>
      <c r="E2011" s="24" t="str">
        <f>VLOOKUP(A2011,[1]Sindaci!$A$2:$D$7774,4,0)</f>
        <v>_</v>
      </c>
    </row>
    <row r="2012" spans="1:5" x14ac:dyDescent="0.25">
      <c r="A2012" t="s">
        <v>2308</v>
      </c>
      <c r="B2012" t="str">
        <f>VLOOKUP(A2012,'PEC separato'!A2012:C9912,3,0)</f>
        <v>pec.comune.chianocco.to.it</v>
      </c>
      <c r="C2012" s="29">
        <f>VLOOKUP(A2012,SEZIONI!A2012:B9907,2,0)</f>
        <v>2</v>
      </c>
      <c r="D2012" t="str">
        <f>VLOOKUP(A2012,[1]Sindaci!$A$2:$B$7774,2,0)</f>
        <v>RUSSO MAURO</v>
      </c>
      <c r="E2012" s="24" t="str">
        <f>VLOOKUP(A2012,[1]Sindaci!$A$2:$D$7774,4,0)</f>
        <v>LISTA CIVICA: CHIANOCCO CHE VERR?</v>
      </c>
    </row>
    <row r="2013" spans="1:5" x14ac:dyDescent="0.25">
      <c r="A2013" t="s">
        <v>2309</v>
      </c>
      <c r="B2013" t="str">
        <f>VLOOKUP(A2013,'PEC separato'!A2013:C9913,3,0)</f>
        <v>pec.comune.chiaramonte-gulfi.rg.it</v>
      </c>
      <c r="C2013" s="29">
        <f>VLOOKUP(A2013,SEZIONI!A2013:B9908,2,0)</f>
        <v>9</v>
      </c>
      <c r="D2013" t="str">
        <f>VLOOKUP(A2013,[1]Sindaci!$A$2:$B$7774,2,0)</f>
        <v>CUTELLO MARIO</v>
      </c>
      <c r="E2013" s="24" t="str">
        <f>VLOOKUP(A2013,[1]Sindaci!$A$2:$D$7774,4,0)</f>
        <v>LISTA CIVICA: PRESENTI MARIO CUTELLO SINDACO</v>
      </c>
    </row>
    <row r="2014" spans="1:5" x14ac:dyDescent="0.25">
      <c r="A2014" t="s">
        <v>2310</v>
      </c>
      <c r="B2014" t="str">
        <f>VLOOKUP(A2014,'PEC separato'!A2014:C9914,3,0)</f>
        <v>pec.comune.chiaramonti.ss.it</v>
      </c>
      <c r="C2014" s="29">
        <f>VLOOKUP(A2014,SEZIONI!A2014:B9909,2,0)</f>
        <v>2</v>
      </c>
      <c r="D2014" t="str">
        <f>VLOOKUP(A2014,[1]Sindaci!$A$2:$B$7774,2,0)</f>
        <v>UNALI ALESSANDRO</v>
      </c>
      <c r="E2014" s="24" t="str">
        <f>VLOOKUP(A2014,[1]Sindaci!$A$2:$D$7774,4,0)</f>
        <v>LISTA CIVICA: UNITI PER IL FUTURO</v>
      </c>
    </row>
    <row r="2015" spans="1:5" x14ac:dyDescent="0.25">
      <c r="A2015" t="s">
        <v>2311</v>
      </c>
      <c r="B2015" t="str">
        <f>VLOOKUP(A2015,'PEC separato'!A2015:C9915,3,0)</f>
        <v>pecveneto.it</v>
      </c>
      <c r="C2015" s="29">
        <f>VLOOKUP(A2015,SEZIONI!A2015:B9910,2,0)</f>
        <v>3</v>
      </c>
      <c r="D2015" t="str">
        <f>VLOOKUP(A2015,[1]Sindaci!$A$2:$B$7774,2,0)</f>
        <v>DE PIERI STEFANO</v>
      </c>
      <c r="E2015" s="24" t="str">
        <f>VLOOKUP(A2015,[1]Sindaci!$A$2:$D$7774,4,0)</f>
        <v>LEGA SALVINI</v>
      </c>
    </row>
    <row r="2016" spans="1:5" x14ac:dyDescent="0.25">
      <c r="A2016" t="s">
        <v>2312</v>
      </c>
      <c r="B2016" t="str">
        <f>VLOOKUP(A2016,'PEC separato'!A2016:C9916,3,0)</f>
        <v>pec.comune.chiaravalle.an.it</v>
      </c>
      <c r="C2016" s="29">
        <f>VLOOKUP(A2016,SEZIONI!A2016:B9911,2,0)</f>
        <v>13</v>
      </c>
      <c r="D2016" t="str">
        <f>VLOOKUP(A2016,[1]Sindaci!$A$2:$B$7774,2,0)</f>
        <v>COSTANTINI DAMIANO</v>
      </c>
      <c r="E2016" s="24" t="str">
        <f>VLOOKUP(A2016,[1]Sindaci!$A$2:$D$7774,4,0)</f>
        <v>LISTA CIVICA: CHIARAVALLE DOMANI</v>
      </c>
    </row>
    <row r="2017" spans="1:5" x14ac:dyDescent="0.25">
      <c r="A2017" t="s">
        <v>172</v>
      </c>
      <c r="B2017" t="str">
        <f>VLOOKUP(A2017,'PEC separato'!A2017:C9917,3,0)</f>
        <v>asmepec.it</v>
      </c>
      <c r="C2017" s="29">
        <f>VLOOKUP(A2017,SEZIONI!A2017:B9912,2,0)</f>
        <v>8</v>
      </c>
      <c r="D2017" t="str">
        <f>VLOOKUP(A2017,[1]Sindaci!$A$2:$B$7774,2,0)</f>
        <v>DONATO DOMENICO SAVIO</v>
      </c>
      <c r="E2017" s="24" t="str">
        <f>VLOOKUP(A2017,[1]Sindaci!$A$2:$D$7774,4,0)</f>
        <v>LISTA CIVICA: RIPENSIAMO CHIARAVALLE</v>
      </c>
    </row>
    <row r="2018" spans="1:5" x14ac:dyDescent="0.25">
      <c r="A2018" t="s">
        <v>2313</v>
      </c>
      <c r="B2018" t="str">
        <f>VLOOKUP(A2018,'PEC separato'!A2018:C9918,3,0)</f>
        <v>legalmail.it</v>
      </c>
      <c r="C2018" s="29">
        <f>VLOOKUP(A2018,SEZIONI!A2018:B9913,2,0)</f>
        <v>15</v>
      </c>
      <c r="D2018" t="str">
        <f>VLOOKUP(A2018,[1]Sindaci!$A$2:$B$7774,2,0)</f>
        <v>VIZZARDI MASSIMO</v>
      </c>
      <c r="E2018" s="24" t="str">
        <f>VLOOKUP(A2018,[1]Sindaci!$A$2:$D$7774,4,0)</f>
        <v>LISTA CIVICA: CHIARI INSIEME-PATTO PER CHIARI | LISTA CIVICA: CHIARI AL CENTRO | LISTA CIVICA: PER UNA CHIARI VIRTUOSA | PARTITO DEMOCRATICO</v>
      </c>
    </row>
    <row r="2019" spans="1:5" x14ac:dyDescent="0.25">
      <c r="A2019" t="s">
        <v>2314</v>
      </c>
      <c r="B2019" t="str">
        <f>VLOOKUP(A2019,'PEC separato'!A2019:C9919,3,0)</f>
        <v>cert.ruparbasilicata.it</v>
      </c>
      <c r="C2019" s="29">
        <f>VLOOKUP(A2019,SEZIONI!A2019:B9914,2,0)</f>
        <v>2</v>
      </c>
      <c r="D2019" t="str">
        <f>VLOOKUP(A2019,[1]Sindaci!$A$2:$B$7774,2,0)</f>
        <v>VIOLA VALENTINA</v>
      </c>
      <c r="E2019" s="24" t="str">
        <f>VLOOKUP(A2019,[1]Sindaci!$A$2:$D$7774,4,0)</f>
        <v>LISTA CIVICA: CHIAROMONTE RINASCE</v>
      </c>
    </row>
    <row r="2020" spans="1:5" x14ac:dyDescent="0.25">
      <c r="A2020" t="s">
        <v>2315</v>
      </c>
      <c r="B2020" t="str">
        <f>VLOOKUP(A2020,'PEC separato'!A2020:C9920,3,0)</f>
        <v>pec.it</v>
      </c>
      <c r="C2020" s="29">
        <f>VLOOKUP(A2020,SEZIONI!A2020:B9915,2,0)</f>
        <v>1</v>
      </c>
      <c r="D2020" t="str">
        <f>VLOOKUP(A2020,[1]Sindaci!$A$2:$B$7774,2,0)</f>
        <v>SFERRA ANTONIO</v>
      </c>
      <c r="E2020" s="24" t="str">
        <f>VLOOKUP(A2020,[1]Sindaci!$A$2:$D$7774,4,0)</f>
        <v>LISTA CIVICA: CHIAUCI IN COMUNE</v>
      </c>
    </row>
    <row r="2021" spans="1:5" x14ac:dyDescent="0.25">
      <c r="A2021" t="s">
        <v>2316</v>
      </c>
      <c r="B2021" t="str">
        <f>VLOOKUP(A2021,'PEC separato'!A2021:C9921,3,0)</f>
        <v>cert.legalmail.it</v>
      </c>
      <c r="C2021" s="29">
        <f>VLOOKUP(A2021,SEZIONI!A2021:B9916,2,0)</f>
        <v>29</v>
      </c>
      <c r="D2021" t="str">
        <f>VLOOKUP(A2021,[1]Sindaci!$A$2:$B$7774,2,0)</f>
        <v>MESSUTI FEDERICO</v>
      </c>
      <c r="E2021" s="24" t="str">
        <f>VLOOKUP(A2021,[1]Sindaci!$A$2:$D$7774,4,0)</f>
        <v>LISTA CIVICA: MAESTRALE | LISTA CIVICA: GIOVANI PER CHIAVARI | LISTA CIVICA: PARTECIP@TTIVA | LISTA CIVICA: DI CAPUA AVANTI CHIAVARI</v>
      </c>
    </row>
    <row r="2022" spans="1:5" x14ac:dyDescent="0.25">
      <c r="A2022" t="s">
        <v>2317</v>
      </c>
      <c r="B2022" t="str">
        <f>VLOOKUP(A2022,'PEC separato'!A2022:C9922,3,0)</f>
        <v>cert.provincia.so.it</v>
      </c>
      <c r="C2022" s="29">
        <f>VLOOKUP(A2022,SEZIONI!A2022:B9917,2,0)</f>
        <v>6</v>
      </c>
      <c r="D2022" t="str">
        <f>VLOOKUP(A2022,[1]Sindaci!$A$2:$B$7774,2,0)</f>
        <v>DELLA BITTA LUCA</v>
      </c>
      <c r="E2022" s="24" t="str">
        <f>VLOOKUP(A2022,[1]Sindaci!$A$2:$D$7774,4,0)</f>
        <v>LISTA CIVICA: VIVI CHIAVENNA</v>
      </c>
    </row>
    <row r="2023" spans="1:5" x14ac:dyDescent="0.25">
      <c r="A2023" t="s">
        <v>2318</v>
      </c>
      <c r="B2023" t="str">
        <f>VLOOKUP(A2023,'PEC separato'!A2023:C9923,3,0)</f>
        <v>pec.comune.chiaverano.to.it</v>
      </c>
      <c r="C2023" s="29">
        <f>VLOOKUP(A2023,SEZIONI!A2023:B9918,2,0)</f>
        <v>3</v>
      </c>
      <c r="D2023" t="str">
        <f>VLOOKUP(A2023,[1]Sindaci!$A$2:$B$7774,2,0)</f>
        <v>FIORENTINI MAURIZIO</v>
      </c>
      <c r="E2023" s="24" t="str">
        <f>VLOOKUP(A2023,[1]Sindaci!$A$2:$D$7774,4,0)</f>
        <v>LISTA CIVICA: PROGETTO COMUNE</v>
      </c>
    </row>
    <row r="2024" spans="1:5" x14ac:dyDescent="0.25">
      <c r="A2024" t="s">
        <v>7894</v>
      </c>
      <c r="B2024" t="str">
        <f>VLOOKUP(A2024,'PEC separato'!A2024:C9924,3,0)</f>
        <v>legalmail.it</v>
      </c>
      <c r="C2024" s="29">
        <f>VLOOKUP(A2024,SEZIONI!A2024:B9919,2,0)</f>
        <v>3</v>
      </c>
      <c r="D2024" t="str">
        <f>VLOOKUP(A2024,[1]Sindaci!$A$2:$B$7774,2,0)</f>
        <v>FALKENSTEINER ANDREAS</v>
      </c>
      <c r="E2024" s="24" t="str">
        <f>VLOOKUP(A2024,[1]Sindaci!$A$2:$D$7774,4,0)</f>
        <v>_</v>
      </c>
    </row>
    <row r="2025" spans="1:5" x14ac:dyDescent="0.25">
      <c r="A2025" t="s">
        <v>2319</v>
      </c>
      <c r="B2025" t="str">
        <f>VLOOKUP(A2025,'PEC separato'!A2025:C9925,3,0)</f>
        <v>pcert.it</v>
      </c>
      <c r="C2025" s="29">
        <f>VLOOKUP(A2025,SEZIONI!A2025:B9920,2,0)</f>
        <v>35</v>
      </c>
      <c r="D2025" t="str">
        <f>VLOOKUP(A2025,[1]Sindaci!$A$2:$B$7774,2,0)</f>
        <v>SICCHIERO ALESSANDRO</v>
      </c>
      <c r="E2025" s="24" t="str">
        <f>VLOOKUP(A2025,[1]Sindaci!$A$2:$D$7774,4,0)</f>
        <v>LISTA CIVICA: CHIERI ECOSOLIDALE | LISTA CIVICA: SICCHIERO PER CHIERI S? | PARTITO DEMOCRATICO</v>
      </c>
    </row>
    <row r="2026" spans="1:5" x14ac:dyDescent="0.25">
      <c r="A2026" t="s">
        <v>2320</v>
      </c>
      <c r="B2026" t="str">
        <f>VLOOKUP(A2026,'PEC separato'!A2026:C9926,3,0)</f>
        <v>pecveneto.it</v>
      </c>
      <c r="C2026" s="29">
        <f>VLOOKUP(A2026,SEZIONI!A2026:B9921,2,0)</f>
        <v>3</v>
      </c>
      <c r="D2026" t="str">
        <f>VLOOKUP(A2026,[1]Sindaci!$A$2:$B$7774,2,0)</f>
        <v>DAL BORGO GIANLUCA</v>
      </c>
      <c r="E2026" s="24" t="str">
        <f>VLOOKUP(A2026,[1]Sindaci!$A$2:$D$7774,4,0)</f>
        <v>LISTA CIVICA: COSTRUIRE IL DOMANI</v>
      </c>
    </row>
    <row r="2027" spans="1:5" x14ac:dyDescent="0.25">
      <c r="A2027" t="s">
        <v>2321</v>
      </c>
      <c r="B2027" t="str">
        <f>VLOOKUP(A2027,'PEC separato'!A2027:C9927,3,0)</f>
        <v>pec.regione.lombardia.it</v>
      </c>
      <c r="C2027" s="29">
        <f>VLOOKUP(A2027,SEZIONI!A2027:B9922,2,0)</f>
        <v>3</v>
      </c>
      <c r="D2027" t="str">
        <f>VLOOKUP(A2027,[1]Sindaci!$A$2:$B$7774,2,0)</f>
        <v>PETRELLA RENATA</v>
      </c>
      <c r="E2027" s="24" t="str">
        <f>VLOOKUP(A2027,[1]Sindaci!$A$2:$D$7774,4,0)</f>
        <v>_</v>
      </c>
    </row>
    <row r="2028" spans="1:5" x14ac:dyDescent="0.25">
      <c r="A2028" t="s">
        <v>2322</v>
      </c>
      <c r="B2028" t="str">
        <f>VLOOKUP(A2028,'PEC separato'!A2028:C9928,3,0)</f>
        <v>postecert.it</v>
      </c>
      <c r="C2028" s="29">
        <f>VLOOKUP(A2028,SEZIONI!A2028:B9923,2,0)</f>
        <v>1</v>
      </c>
      <c r="D2028" t="str">
        <f>VLOOKUP(A2028,[1]Sindaci!$A$2:$B$7774,2,0)</f>
        <v>TRUCANO PIERVANNI</v>
      </c>
      <c r="E2028" s="24" t="str">
        <f>VLOOKUP(A2028,[1]Sindaci!$A$2:$D$7774,4,0)</f>
        <v>LISTA CIVICA: PER CHIESANUOVA INSIEME</v>
      </c>
    </row>
    <row r="2029" spans="1:5" x14ac:dyDescent="0.25">
      <c r="A2029" t="s">
        <v>2323</v>
      </c>
      <c r="B2029" t="str">
        <f>VLOOKUP(A2029,'PEC separato'!A2029:C9929,3,0)</f>
        <v>postacert.toscana.it</v>
      </c>
      <c r="C2029" s="29">
        <f>VLOOKUP(A2029,SEZIONI!A2029:B9924,2,0)</f>
        <v>5</v>
      </c>
      <c r="D2029" t="str">
        <f>VLOOKUP(A2029,[1]Sindaci!$A$2:$B$7774,2,0)</f>
        <v>BERTI FABIO</v>
      </c>
      <c r="E2029" s="24" t="str">
        <f>VLOOKUP(A2029,[1]Sindaci!$A$2:$D$7774,4,0)</f>
        <v>LISTA CIVICA: DI NUOVO INSIEME</v>
      </c>
    </row>
    <row r="2030" spans="1:5" x14ac:dyDescent="0.25">
      <c r="A2030" t="s">
        <v>2324</v>
      </c>
      <c r="B2030" t="str">
        <f>VLOOKUP(A2030,'PEC separato'!A2030:C9930,3,0)</f>
        <v>pec.comune.chieti.it</v>
      </c>
      <c r="C2030" s="29">
        <f>VLOOKUP(A2030,SEZIONI!A2030:B9925,2,0)</f>
        <v>57</v>
      </c>
      <c r="D2030" t="str">
        <f>VLOOKUP(A2030,[1]Sindaci!$A$2:$B$7774,2,0)</f>
        <v>FERRARA PIETRO DIEGO</v>
      </c>
      <c r="E2030" s="24" t="str">
        <f>VLOOKUP(A2030,[1]Sindaci!$A$2:$D$7774,4,0)</f>
        <v>LISTA CIVICA: LA TEATINIT? | LISTA CIVICA: LISTA FERRARA SINDACO | AZIONE POLITICA | LISTA CIVICA: LA SINISTRA CON DIEGO | PARTITO DEMOCRATICO | LISTA CIVICA: CHI AMA CHIETI | LISTA CIVICA: CHIETI C'? | LISTA CIVICA: CHIETI PER CHIETI</v>
      </c>
    </row>
    <row r="2031" spans="1:5" x14ac:dyDescent="0.25">
      <c r="A2031" t="s">
        <v>2325</v>
      </c>
      <c r="B2031" t="str">
        <f>VLOOKUP(A2031,'PEC separato'!A2031:C9931,3,0)</f>
        <v>pec.it</v>
      </c>
      <c r="C2031" s="29">
        <f>VLOOKUP(A2031,SEZIONI!A2031:B9926,2,0)</f>
        <v>2</v>
      </c>
      <c r="D2031" t="str">
        <f>VLOOKUP(A2031,[1]Sindaci!$A$2:$B$7774,2,0)</f>
        <v>IACONO DIEGO</v>
      </c>
      <c r="E2031" s="24" t="str">
        <f>VLOOKUP(A2031,[1]Sindaci!$A$2:$D$7774,4,0)</f>
        <v>LISTA CIVICA: CHIEUTI LIBERA</v>
      </c>
    </row>
    <row r="2032" spans="1:5" x14ac:dyDescent="0.25">
      <c r="A2032" t="s">
        <v>2326</v>
      </c>
      <c r="B2032" t="str">
        <f>VLOOKUP(A2032,'PEC separato'!A2032:C9932,3,0)</f>
        <v>mailcert.cremasconline.it</v>
      </c>
      <c r="C2032" s="29">
        <f>VLOOKUP(A2032,SEZIONI!A2032:B9927,2,0)</f>
        <v>2</v>
      </c>
      <c r="D2032" t="str">
        <f>VLOOKUP(A2032,[1]Sindaci!$A$2:$B$7774,2,0)</f>
        <v>BETTINELLI DAVIDE</v>
      </c>
      <c r="E2032" s="24" t="str">
        <f>VLOOKUP(A2032,[1]Sindaci!$A$2:$D$7774,4,0)</f>
        <v>LISTA CIVICA: UNITI PER CHIEVE</v>
      </c>
    </row>
    <row r="2033" spans="1:5" x14ac:dyDescent="0.25">
      <c r="A2033" t="s">
        <v>2327</v>
      </c>
      <c r="B2033" t="str">
        <f>VLOOKUP(A2033,'PEC separato'!A2033:C9933,3,0)</f>
        <v>pec.comune.chignolodisola.bg.it</v>
      </c>
      <c r="C2033" s="29">
        <f>VLOOKUP(A2033,SEZIONI!A2033:B9928,2,0)</f>
        <v>3</v>
      </c>
      <c r="D2033" t="str">
        <f>VLOOKUP(A2033,[1]Sindaci!$A$2:$B$7774,2,0)</f>
        <v>CRESPOLINI RAMON</v>
      </c>
      <c r="E2033" s="24" t="str">
        <f>VLOOKUP(A2033,[1]Sindaci!$A$2:$D$7774,4,0)</f>
        <v>LEGA SALVINI</v>
      </c>
    </row>
    <row r="2034" spans="1:5" x14ac:dyDescent="0.25">
      <c r="A2034" t="s">
        <v>2328</v>
      </c>
      <c r="B2034" t="str">
        <f>VLOOKUP(A2034,'PEC separato'!A2034:C9934,3,0)</f>
        <v>pec.regione.lombardia.it</v>
      </c>
      <c r="C2034" s="29">
        <f>VLOOKUP(A2034,SEZIONI!A2034:B9929,2,0)</f>
        <v>4</v>
      </c>
      <c r="D2034" t="str">
        <f>VLOOKUP(A2034,[1]Sindaci!$A$2:$B$7774,2,0)</f>
        <v>BOVERA CLAUDIO</v>
      </c>
      <c r="E2034" s="24" t="str">
        <f>VLOOKUP(A2034,[1]Sindaci!$A$2:$D$7774,4,0)</f>
        <v>LISTA CIVICA: COSTRUIRE INSIEME</v>
      </c>
    </row>
    <row r="2035" spans="1:5" x14ac:dyDescent="0.25">
      <c r="A2035" t="s">
        <v>2329</v>
      </c>
      <c r="B2035" t="str">
        <f>VLOOKUP(A2035,'PEC separato'!A2035:C9935,3,0)</f>
        <v>pec.chioggia.org</v>
      </c>
      <c r="C2035" s="29">
        <f>VLOOKUP(A2035,SEZIONI!A2035:B9930,2,0)</f>
        <v>50</v>
      </c>
      <c r="D2035" t="str">
        <f>VLOOKUP(A2035,[1]Sindaci!$A$2:$B$7774,2,0)</f>
        <v>ARMELAO MAURO</v>
      </c>
      <c r="E2035" s="24" t="str">
        <f>VLOOKUP(A2035,[1]Sindaci!$A$2:$D$7774,4,0)</f>
        <v>FORZA ITALIA | LISTA CIVICA: CHIOGGIA PROTAGONISTA | LEGA SALVINI | FRATELLI D'ITALIA</v>
      </c>
    </row>
    <row r="2036" spans="1:5" x14ac:dyDescent="0.25">
      <c r="A2036" t="s">
        <v>2330</v>
      </c>
      <c r="B2036" t="str">
        <f>VLOOKUP(A2036,'PEC separato'!A2036:C9936,3,0)</f>
        <v>pec.it</v>
      </c>
      <c r="C2036" s="29">
        <f>VLOOKUP(A2036,SEZIONI!A2036:B9931,2,0)</f>
        <v>2</v>
      </c>
      <c r="D2036" t="str">
        <f>VLOOKUP(A2036,[1]Sindaci!$A$2:$B$7774,2,0)</f>
        <v>GARBATI ROBERTO</v>
      </c>
      <c r="E2036" s="24" t="str">
        <f>VLOOKUP(A2036,[1]Sindaci!$A$2:$D$7774,4,0)</f>
        <v>LISTA CIVICA: PER CHIOMONTE</v>
      </c>
    </row>
    <row r="2037" spans="1:5" x14ac:dyDescent="0.25">
      <c r="A2037" t="s">
        <v>2331</v>
      </c>
      <c r="B2037" t="str">
        <f>VLOOKUP(A2037,'PEC separato'!A2037:C9937,3,0)</f>
        <v>certgov.fvg.it</v>
      </c>
      <c r="C2037" s="29">
        <f>VLOOKUP(A2037,SEZIONI!A2037:B9932,2,0)</f>
        <v>5</v>
      </c>
      <c r="D2037" t="str">
        <f>VLOOKUP(A2037,[1]Sindaci!$A$2:$B$7774,2,0)</f>
        <v>SANTIN RENATO</v>
      </c>
      <c r="E2037" s="24" t="str">
        <f>VLOOKUP(A2037,[1]Sindaci!$A$2:$D$7774,4,0)</f>
        <v>LISTA CIVICA: OBIETTIVO COMUNE</v>
      </c>
    </row>
    <row r="2038" spans="1:5" x14ac:dyDescent="0.25">
      <c r="A2038" t="s">
        <v>2332</v>
      </c>
      <c r="B2038" t="str">
        <f>VLOOKUP(A2038,'PEC separato'!A2038:C9938,3,0)</f>
        <v>certgov.fvg.it</v>
      </c>
      <c r="C2038" s="29">
        <f>VLOOKUP(A2038,SEZIONI!A2038:B9933,2,0)</f>
        <v>1</v>
      </c>
      <c r="D2038" t="str">
        <f>VLOOKUP(A2038,[1]Sindaci!$A$2:$B$7774,2,0)</f>
        <v>PERUSIN RAFFAELLA</v>
      </c>
      <c r="E2038" s="24" t="str">
        <f>VLOOKUP(A2038,[1]Sindaci!$A$2:$D$7774,4,0)</f>
        <v>_</v>
      </c>
    </row>
    <row r="2039" spans="1:5" x14ac:dyDescent="0.25">
      <c r="A2039" t="s">
        <v>2333</v>
      </c>
      <c r="B2039" t="str">
        <f>VLOOKUP(A2039,'PEC separato'!A2039:C9939,3,0)</f>
        <v>postacert.toscana.it</v>
      </c>
      <c r="C2039" s="29">
        <f>VLOOKUP(A2039,SEZIONI!A2039:B9934,2,0)</f>
        <v>1</v>
      </c>
      <c r="D2039" t="str">
        <f>VLOOKUP(A2039,[1]Sindaci!$A$2:$B$7774,2,0)</f>
        <v>CALBI VALENTINA</v>
      </c>
      <c r="E2039" s="24" t="str">
        <f>VLOOKUP(A2039,[1]Sindaci!$A$2:$D$7774,4,0)</f>
        <v>_</v>
      </c>
    </row>
    <row r="2040" spans="1:5" x14ac:dyDescent="0.25">
      <c r="A2040" t="s">
        <v>2334</v>
      </c>
      <c r="B2040" t="str">
        <f>VLOOKUP(A2040,'PEC separato'!A2040:C9940,3,0)</f>
        <v>pec.comune.chiuduno.bg.it</v>
      </c>
      <c r="C2040" s="29">
        <f>VLOOKUP(A2040,SEZIONI!A2040:B9935,2,0)</f>
        <v>4</v>
      </c>
      <c r="D2040" t="str">
        <f>VLOOKUP(A2040,[1]Sindaci!$A$2:$B$7774,2,0)</f>
        <v>NEMBRINI PIERMAURO</v>
      </c>
      <c r="E2040" s="24" t="str">
        <f>VLOOKUP(A2040,[1]Sindaci!$A$2:$D$7774,4,0)</f>
        <v>LISTA COMPOSITA: LEGA SALVINI LOMBARDIA-PROGETTO CHIUDUNO</v>
      </c>
    </row>
    <row r="2041" spans="1:5" x14ac:dyDescent="0.25">
      <c r="A2041" t="s">
        <v>2335</v>
      </c>
      <c r="B2041" t="str">
        <f>VLOOKUP(A2041,'PEC separato'!A2041:C9941,3,0)</f>
        <v>cert.ip-veneto.net</v>
      </c>
      <c r="C2041" s="29">
        <f>VLOOKUP(A2041,SEZIONI!A2041:B9936,2,0)</f>
        <v>3</v>
      </c>
      <c r="D2041" t="str">
        <f>VLOOKUP(A2041,[1]Sindaci!$A$2:$B$7774,2,0)</f>
        <v>PANOZZO GIUSEPPE</v>
      </c>
      <c r="E2041" s="24" t="str">
        <f>VLOOKUP(A2041,[1]Sindaci!$A$2:$D$7774,4,0)</f>
        <v>LISTA CIVICA: SCELTA PER CHIUPPANO</v>
      </c>
    </row>
    <row r="2042" spans="1:5" x14ac:dyDescent="0.25">
      <c r="A2042" t="s">
        <v>2336</v>
      </c>
      <c r="B2042" t="str">
        <f>VLOOKUP(A2042,'PEC separato'!A2042:C9942,3,0)</f>
        <v>cert.provincia.so.it</v>
      </c>
      <c r="C2042" s="29">
        <f>VLOOKUP(A2042,SEZIONI!A2042:B9937,2,0)</f>
        <v>3</v>
      </c>
      <c r="D2042" t="str">
        <f>VLOOKUP(A2042,[1]Sindaci!$A$2:$B$7774,2,0)</f>
        <v>MAFFEZZINI TIZIANO</v>
      </c>
      <c r="E2042" s="24" t="str">
        <f>VLOOKUP(A2042,[1]Sindaci!$A$2:$D$7774,4,0)</f>
        <v>LISTA CIVICA: RINNOVAMENTO E CONTINUIT?</v>
      </c>
    </row>
    <row r="2043" spans="1:5" x14ac:dyDescent="0.25">
      <c r="A2043" t="s">
        <v>2337</v>
      </c>
      <c r="B2043" t="str">
        <f>VLOOKUP(A2043,'PEC separato'!A2043:C9943,3,0)</f>
        <v>cert.ruparpiemonte.it</v>
      </c>
      <c r="C2043" s="29">
        <f>VLOOKUP(A2043,SEZIONI!A2043:B9938,2,0)</f>
        <v>6</v>
      </c>
      <c r="D2043" t="str">
        <f>VLOOKUP(A2043,[1]Sindaci!$A$2:$B$7774,2,0)</f>
        <v>BAUDINO CLAUDIO</v>
      </c>
      <c r="E2043" s="24" t="str">
        <f>VLOOKUP(A2043,[1]Sindaci!$A$2:$D$7774,4,0)</f>
        <v>LISTA CIVICA: OLTRE PER IL FUTURO DELLA VALLE PESIO</v>
      </c>
    </row>
    <row r="2044" spans="1:5" x14ac:dyDescent="0.25">
      <c r="A2044" t="s">
        <v>2338</v>
      </c>
      <c r="B2044" t="str">
        <f>VLOOKUP(A2044,'PEC separato'!A2044:C9944,3,0)</f>
        <v>cert.ruparpiemonte.it</v>
      </c>
      <c r="C2044" s="29">
        <f>VLOOKUP(A2044,SEZIONI!A2044:B9939,2,0)</f>
        <v>2</v>
      </c>
      <c r="D2044" t="str">
        <f>VLOOKUP(A2044,[1]Sindaci!$A$2:$B$7774,2,0)</f>
        <v>BORGESA FABRIZIO</v>
      </c>
      <c r="E2044" s="24" t="str">
        <f>VLOOKUP(A2044,[1]Sindaci!$A$2:$D$7774,4,0)</f>
        <v>LISTA CIVICA: INSIEME PER LA CHIUSA</v>
      </c>
    </row>
    <row r="2045" spans="1:5" x14ac:dyDescent="0.25">
      <c r="A2045" t="s">
        <v>2339</v>
      </c>
      <c r="B2045" t="str">
        <f>VLOOKUP(A2045,'PEC separato'!A2045:C9945,3,0)</f>
        <v>pec.it</v>
      </c>
      <c r="C2045" s="29">
        <f>VLOOKUP(A2045,SEZIONI!A2045:B9940,2,0)</f>
        <v>4</v>
      </c>
      <c r="D2045" t="str">
        <f>VLOOKUP(A2045,[1]Sindaci!$A$2:$B$7774,2,0)</f>
        <v>DI GIORGIO FRANCESCO</v>
      </c>
      <c r="E2045" s="24" t="str">
        <f>VLOOKUP(A2045,[1]Sindaci!$A$2:$D$7774,4,0)</f>
        <v>_</v>
      </c>
    </row>
    <row r="2046" spans="1:5" x14ac:dyDescent="0.25">
      <c r="A2046" t="s">
        <v>7895</v>
      </c>
      <c r="B2046" t="str">
        <f>VLOOKUP(A2046,'PEC separato'!A2046:C9946,3,0)</f>
        <v>legalmail.it</v>
      </c>
      <c r="C2046" s="29">
        <f>VLOOKUP(A2046,SEZIONI!A2046:B9941,2,0)</f>
        <v>6</v>
      </c>
      <c r="D2046" t="str">
        <f>VLOOKUP(A2046,[1]Sindaci!$A$2:$B$7774,2,0)</f>
        <v>GASSER PETER</v>
      </c>
      <c r="E2046" s="24" t="str">
        <f>VLOOKUP(A2046,[1]Sindaci!$A$2:$D$7774,4,0)</f>
        <v>_</v>
      </c>
    </row>
    <row r="2047" spans="1:5" x14ac:dyDescent="0.25">
      <c r="A2047" t="s">
        <v>2340</v>
      </c>
      <c r="B2047" t="str">
        <f>VLOOKUP(A2047,'PEC separato'!A2047:C9947,3,0)</f>
        <v>certgov.fvg.it</v>
      </c>
      <c r="C2047" s="29">
        <f>VLOOKUP(A2047,SEZIONI!A2047:B9942,2,0)</f>
        <v>1</v>
      </c>
      <c r="D2047" t="str">
        <f>VLOOKUP(A2047,[1]Sindaci!$A$2:$B$7774,2,0)</f>
        <v>FUCCARO FABRIZIO</v>
      </c>
      <c r="E2047" s="24" t="str">
        <f>VLOOKUP(A2047,[1]Sindaci!$A$2:$D$7774,4,0)</f>
        <v>_</v>
      </c>
    </row>
    <row r="2048" spans="1:5" x14ac:dyDescent="0.25">
      <c r="A2048" t="s">
        <v>2341</v>
      </c>
      <c r="B2048" t="str">
        <f>VLOOKUP(A2048,'PEC separato'!A2048:C9948,3,0)</f>
        <v>pec.comune.chiusanico.im.it</v>
      </c>
      <c r="C2048" s="29">
        <f>VLOOKUP(A2048,SEZIONI!A2048:B9943,2,0)</f>
        <v>3</v>
      </c>
      <c r="D2048" t="str">
        <f>VLOOKUP(A2048,[1]Sindaci!$A$2:$B$7774,2,0)</f>
        <v>AGNESE GIOVANNI</v>
      </c>
      <c r="E2048" s="24" t="str">
        <f>VLOOKUP(A2048,[1]Sindaci!$A$2:$D$7774,4,0)</f>
        <v>LISTA CIVICA: CHIUSANICO IN VALLE IMPERO</v>
      </c>
    </row>
    <row r="2049" spans="1:5" x14ac:dyDescent="0.25">
      <c r="A2049" t="s">
        <v>2342</v>
      </c>
      <c r="B2049" t="str">
        <f>VLOOKUP(A2049,'PEC separato'!A2049:C9949,3,0)</f>
        <v>cert.ruparpiemonte.it</v>
      </c>
      <c r="C2049" s="29">
        <f>VLOOKUP(A2049,SEZIONI!A2049:B9944,2,0)</f>
        <v>1</v>
      </c>
      <c r="D2049" t="str">
        <f>VLOOKUP(A2049,[1]Sindaci!$A$2:$B$7774,2,0)</f>
        <v>BOSCO LUIGI</v>
      </c>
      <c r="E2049" s="24" t="str">
        <f>VLOOKUP(A2049,[1]Sindaci!$A$2:$D$7774,4,0)</f>
        <v>_</v>
      </c>
    </row>
    <row r="2050" spans="1:5" x14ac:dyDescent="0.25">
      <c r="A2050" t="s">
        <v>2343</v>
      </c>
      <c r="B2050" t="str">
        <f>VLOOKUP(A2050,'PEC separato'!A2050:C9950,3,0)</f>
        <v>asmepec.it</v>
      </c>
      <c r="C2050" s="29">
        <f>VLOOKUP(A2050,SEZIONI!A2050:B9945,2,0)</f>
        <v>3</v>
      </c>
      <c r="D2050" t="str">
        <f>VLOOKUP(A2050,[1]Sindaci!$A$2:$B$7774,2,0)</f>
        <v>DE ANGELIS CARMINE</v>
      </c>
      <c r="E2050" s="24" t="str">
        <f>VLOOKUP(A2050,[1]Sindaci!$A$2:$D$7774,4,0)</f>
        <v>LISTA CIVICA: CHIUSANO BENE COMUNE</v>
      </c>
    </row>
    <row r="2051" spans="1:5" x14ac:dyDescent="0.25">
      <c r="A2051" t="s">
        <v>2344</v>
      </c>
      <c r="B2051" t="str">
        <f>VLOOKUP(A2051,'PEC separato'!A2051:C9951,3,0)</f>
        <v>pec.it</v>
      </c>
      <c r="C2051" s="29">
        <f>VLOOKUP(A2051,SEZIONI!A2051:B9946,2,0)</f>
        <v>1</v>
      </c>
      <c r="D2051" t="str">
        <f>VLOOKUP(A2051,[1]Sindaci!$A$2:$B$7774,2,0)</f>
        <v>VASSALLO LUCA</v>
      </c>
      <c r="E2051" s="24" t="str">
        <f>VLOOKUP(A2051,[1]Sindaci!$A$2:$D$7774,4,0)</f>
        <v>_</v>
      </c>
    </row>
    <row r="2052" spans="1:5" x14ac:dyDescent="0.25">
      <c r="A2052" t="s">
        <v>2345</v>
      </c>
      <c r="B2052" t="str">
        <f>VLOOKUP(A2052,'PEC separato'!A2052:C9952,3,0)</f>
        <v>pec.consorzioterrecablate.it</v>
      </c>
      <c r="C2052" s="29">
        <f>VLOOKUP(A2052,SEZIONI!A2052:B9947,2,0)</f>
        <v>5</v>
      </c>
      <c r="D2052" t="str">
        <f>VLOOKUP(A2052,[1]Sindaci!$A$2:$B$7774,2,0)</f>
        <v>BARTALETTI LUCIANA</v>
      </c>
      <c r="E2052" s="24" t="str">
        <f>VLOOKUP(A2052,[1]Sindaci!$A$2:$D$7774,4,0)</f>
        <v>LISTA CIVICA: SVILUPPO SOSTENIBILE INSIEME</v>
      </c>
    </row>
    <row r="2053" spans="1:5" x14ac:dyDescent="0.25">
      <c r="A2053" t="s">
        <v>2346</v>
      </c>
      <c r="B2053" t="str">
        <f>VLOOKUP(A2053,'PEC separato'!A2053:C9953,3,0)</f>
        <v>legalmail.it</v>
      </c>
      <c r="C2053" s="29">
        <f>VLOOKUP(A2053,SEZIONI!A2053:B9948,2,0)</f>
        <v>11</v>
      </c>
      <c r="D2053" t="str">
        <f>VLOOKUP(A2053,[1]Sindaci!$A$2:$B$7774,2,0)</f>
        <v>SONNINI GIANLUCA</v>
      </c>
      <c r="E2053" s="24" t="str">
        <f>VLOOKUP(A2053,[1]Sindaci!$A$2:$D$7774,4,0)</f>
        <v>LISTA CIVICA: CENTROSINISTRA PER CHIUSI</v>
      </c>
    </row>
    <row r="2054" spans="1:5" x14ac:dyDescent="0.25">
      <c r="A2054" t="s">
        <v>2347</v>
      </c>
      <c r="B2054" t="str">
        <f>VLOOKUP(A2054,'PEC separato'!A2054:C9954,3,0)</f>
        <v>postacert.toscana.it</v>
      </c>
      <c r="C2054" s="29">
        <f>VLOOKUP(A2054,SEZIONI!A2054:B9949,2,0)</f>
        <v>3</v>
      </c>
      <c r="D2054" t="str">
        <f>VLOOKUP(A2054,[1]Sindaci!$A$2:$B$7774,2,0)</f>
        <v>TELLINI GIAMPAOLO</v>
      </c>
      <c r="E2054" s="24" t="str">
        <f>VLOOKUP(A2054,[1]Sindaci!$A$2:$D$7774,4,0)</f>
        <v>_</v>
      </c>
    </row>
    <row r="2055" spans="1:5" x14ac:dyDescent="0.25">
      <c r="A2055" t="s">
        <v>2348</v>
      </c>
      <c r="B2055" t="str">
        <f>VLOOKUP(A2055,'PEC separato'!A2055:C9955,3,0)</f>
        <v>pec.comune.chivasso.to.it</v>
      </c>
      <c r="C2055" s="29">
        <f>VLOOKUP(A2055,SEZIONI!A2055:B9950,2,0)</f>
        <v>27</v>
      </c>
      <c r="D2055" t="str">
        <f>VLOOKUP(A2055,[1]Sindaci!$A$2:$B$7774,2,0)</f>
        <v>CASTELLO CLAUDIO</v>
      </c>
      <c r="E2055" s="24" t="str">
        <f>VLOOKUP(A2055,[1]Sindaci!$A$2:$D$7774,4,0)</f>
        <v>LISTA CIVICA: SINISTRA ECOLOGISTA | LISTA CIVICA: CHIVASSO IN MOVIMENTO | LISTA CIVICA: NOI PER CHIVASSO | PARTITO DEMOCRATICO</v>
      </c>
    </row>
    <row r="2056" spans="1:5" x14ac:dyDescent="0.25">
      <c r="A2056" t="s">
        <v>2349</v>
      </c>
      <c r="B2056" t="str">
        <f>VLOOKUP(A2056,'PEC separato'!A2056:C9956,3,0)</f>
        <v>pec.comune.ciampino.roma.it</v>
      </c>
      <c r="C2056" s="29">
        <f>VLOOKUP(A2056,SEZIONI!A2056:B9951,2,0)</f>
        <v>35</v>
      </c>
      <c r="D2056" t="str">
        <f>VLOOKUP(A2056,[1]Sindaci!$A$2:$B$7774,2,0)</f>
        <v>COLELLA EMANUELA</v>
      </c>
      <c r="E2056" s="24" t="str">
        <f>VLOOKUP(A2056,[1]Sindaci!$A$2:$D$7774,4,0)</f>
        <v>LISTA CIVICA: IDEALE PER CIAMPINO | LISTA COMPOSITA: PARTITO DEMOCRATICO-ARTICOLO UNO | LISTA CIVICA: CIAMPINO FUTURA | LISTA CIVICA: CIAMPINO SUL SERIO | MOVIMENTO 5 STELLE</v>
      </c>
    </row>
    <row r="2057" spans="1:5" x14ac:dyDescent="0.25">
      <c r="A2057" t="s">
        <v>2350</v>
      </c>
      <c r="B2057" t="str">
        <f>VLOOKUP(A2057,'PEC separato'!A2057:C9957,3,0)</f>
        <v>pec.it</v>
      </c>
      <c r="C2057" s="29">
        <f>VLOOKUP(A2057,SEZIONI!A2057:B9952,2,0)</f>
        <v>7</v>
      </c>
      <c r="D2057" t="str">
        <f>VLOOKUP(A2057,[1]Sindaci!$A$2:$B$7774,2,0)</f>
        <v>MARTORANA FRANCESCO</v>
      </c>
      <c r="E2057" s="24" t="str">
        <f>VLOOKUP(A2057,[1]Sindaci!$A$2:$D$7774,4,0)</f>
        <v>LISTA CIVICA: UNITI PER IL BENE COMUNE</v>
      </c>
    </row>
    <row r="2058" spans="1:5" x14ac:dyDescent="0.25">
      <c r="A2058" t="s">
        <v>2351</v>
      </c>
      <c r="B2058" t="str">
        <f>VLOOKUP(A2058,'PEC separato'!A2058:C9958,3,0)</f>
        <v>cert.ip-veneto.net</v>
      </c>
      <c r="C2058" s="29">
        <f>VLOOKUP(A2058,SEZIONI!A2058:B9953,2,0)</f>
        <v>1</v>
      </c>
      <c r="D2058" t="str">
        <f>VLOOKUP(A2058,[1]Sindaci!$A$2:$B$7774,2,0)</f>
        <v>GOSETTI MATTIA</v>
      </c>
      <c r="E2058" s="24" t="str">
        <f>VLOOKUP(A2058,[1]Sindaci!$A$2:$D$7774,4,0)</f>
        <v>_</v>
      </c>
    </row>
    <row r="2059" spans="1:5" x14ac:dyDescent="0.25">
      <c r="A2059" t="s">
        <v>2352</v>
      </c>
      <c r="B2059" t="str">
        <f>VLOOKUP(A2059,'PEC separato'!A2059:C9959,3,0)</f>
        <v>anutel.it</v>
      </c>
      <c r="C2059" s="29">
        <f>VLOOKUP(A2059,SEZIONI!A2059:B9954,2,0)</f>
        <v>2</v>
      </c>
      <c r="D2059" t="str">
        <f>VLOOKUP(A2059,[1]Sindaci!$A$2:$B$7774,2,0)</f>
        <v>LIMONCINI MARCO</v>
      </c>
      <c r="E2059" s="24" t="str">
        <f>VLOOKUP(A2059,[1]Sindaci!$A$2:$D$7774,4,0)</f>
        <v>LISTA CIVICA: LISTA CIVICA LA CICOGNA</v>
      </c>
    </row>
    <row r="2060" spans="1:5" x14ac:dyDescent="0.25">
      <c r="A2060" t="s">
        <v>173</v>
      </c>
      <c r="B2060" t="str">
        <f>VLOOKUP(A2060,'PEC separato'!A2060:C9960,3,0)</f>
        <v>asmepec.it</v>
      </c>
      <c r="C2060" s="29">
        <f>VLOOKUP(A2060,SEZIONI!A2060:B9955,2,0)</f>
        <v>1</v>
      </c>
      <c r="D2060" t="str">
        <f>VLOOKUP(A2060,[1]Sindaci!$A$2:$B$7774,2,0)</f>
        <v>FALVO ALESSANDRO</v>
      </c>
      <c r="E2060" s="24" t="str">
        <f>VLOOKUP(A2060,[1]Sindaci!$A$2:$D$7774,4,0)</f>
        <v>LISTA CIVICA: CICALA NEL CUORE</v>
      </c>
    </row>
    <row r="2061" spans="1:5" x14ac:dyDescent="0.25">
      <c r="A2061" t="s">
        <v>2353</v>
      </c>
      <c r="B2061" t="str">
        <f>VLOOKUP(A2061,'PEC separato'!A2061:C9961,3,0)</f>
        <v>asmepec.it</v>
      </c>
      <c r="C2061" s="29">
        <f>VLOOKUP(A2061,SEZIONI!A2061:B9956,2,0)</f>
        <v>13</v>
      </c>
      <c r="D2061" t="str">
        <f>VLOOKUP(A2061,[1]Sindaci!$A$2:$B$7774,2,0)</f>
        <v>CORRADO GIOVANNI</v>
      </c>
      <c r="E2061" s="24" t="str">
        <f>VLOOKUP(A2061,[1]Sindaci!$A$2:$D$7774,4,0)</f>
        <v>LISTA CIVICA: CICCIANO PRESENTE E FUTURO</v>
      </c>
    </row>
    <row r="2062" spans="1:5" x14ac:dyDescent="0.25">
      <c r="A2062" t="s">
        <v>2354</v>
      </c>
      <c r="B2062" t="str">
        <f>VLOOKUP(A2062,'PEC separato'!A2062:C9962,3,0)</f>
        <v>asmepec.it</v>
      </c>
      <c r="C2062" s="29">
        <f>VLOOKUP(A2062,SEZIONI!A2062:B9957,2,0)</f>
        <v>2</v>
      </c>
      <c r="D2062" t="str">
        <f>VLOOKUP(A2062,[1]Sindaci!$A$2:$B$7774,2,0)</f>
        <v>RUGGIERO GIORGIO</v>
      </c>
      <c r="E2062" s="24" t="str">
        <f>VLOOKUP(A2062,[1]Sindaci!$A$2:$D$7774,4,0)</f>
        <v>LISTA CIVICA: NOI</v>
      </c>
    </row>
    <row r="2063" spans="1:5" x14ac:dyDescent="0.25">
      <c r="A2063" t="s">
        <v>2355</v>
      </c>
      <c r="B2063" t="str">
        <f>VLOOKUP(A2063,'PEC separato'!A2063:C9963,3,0)</f>
        <v>pec.comune.ciciliano.rm.it</v>
      </c>
      <c r="C2063" s="29">
        <f>VLOOKUP(A2063,SEZIONI!A2063:B9958,2,0)</f>
        <v>2</v>
      </c>
      <c r="D2063" t="str">
        <f>VLOOKUP(A2063,[1]Sindaci!$A$2:$B$7774,2,0)</f>
        <v>CALORE MASSIMILIANO</v>
      </c>
      <c r="E2063" s="24" t="str">
        <f>VLOOKUP(A2063,[1]Sindaci!$A$2:$D$7774,4,0)</f>
        <v>LISTA CIVICA: IDEE IN COMUNE</v>
      </c>
    </row>
    <row r="2064" spans="1:5" x14ac:dyDescent="0.25">
      <c r="A2064" t="s">
        <v>2356</v>
      </c>
      <c r="B2064" t="str">
        <f>VLOOKUP(A2064,'PEC separato'!A2064:C9964,3,0)</f>
        <v>pec.regione.lombardia.it</v>
      </c>
      <c r="C2064" s="29">
        <f>VLOOKUP(A2064,SEZIONI!A2064:B9959,2,0)</f>
        <v>1</v>
      </c>
      <c r="D2064" t="str">
        <f>VLOOKUP(A2064,[1]Sindaci!$A$2:$B$7774,2,0)</f>
        <v>BERGAMASCHI ANGELO</v>
      </c>
      <c r="E2064" s="24" t="str">
        <f>VLOOKUP(A2064,[1]Sindaci!$A$2:$D$7774,4,0)</f>
        <v>LISTA CIVICA: UNITI PER VOI</v>
      </c>
    </row>
    <row r="2065" spans="1:5" x14ac:dyDescent="0.25">
      <c r="A2065" t="s">
        <v>2357</v>
      </c>
      <c r="B2065" t="str">
        <f>VLOOKUP(A2065,'PEC separato'!A2065:C9965,3,0)</f>
        <v>cert.ruparpiemonte.it</v>
      </c>
      <c r="C2065" s="29">
        <f>VLOOKUP(A2065,SEZIONI!A2065:B9960,2,0)</f>
        <v>1</v>
      </c>
      <c r="D2065" t="str">
        <f>VLOOKUP(A2065,[1]Sindaci!$A$2:$B$7774,2,0)</f>
        <v>FERRARESE FABRIZIO</v>
      </c>
      <c r="E2065" s="24" t="str">
        <f>VLOOKUP(A2065,[1]Sindaci!$A$2:$D$7774,4,0)</f>
        <v>LISTA CIVICA: ANCORA PER CICONIO</v>
      </c>
    </row>
    <row r="2066" spans="1:5" x14ac:dyDescent="0.25">
      <c r="A2066" t="s">
        <v>2358</v>
      </c>
      <c r="B2066" t="str">
        <f>VLOOKUP(A2066,'PEC separato'!A2066:C9966,3,0)</f>
        <v>cert.ruparpiemonte.it</v>
      </c>
      <c r="C2066" s="29">
        <f>VLOOKUP(A2066,SEZIONI!A2066:B9961,2,0)</f>
        <v>4</v>
      </c>
      <c r="D2066" t="str">
        <f>VLOOKUP(A2066,[1]Sindaci!$A$2:$B$7774,2,0)</f>
        <v>MARCHETTI DIEGO</v>
      </c>
      <c r="E2066" s="24" t="str">
        <f>VLOOKUP(A2066,[1]Sindaci!$A$2:$D$7774,4,0)</f>
        <v>LISTA CIVICA: RINNOVIAMO CIGLIANO</v>
      </c>
    </row>
    <row r="2067" spans="1:5" x14ac:dyDescent="0.25">
      <c r="A2067" t="s">
        <v>2359</v>
      </c>
      <c r="B2067" t="str">
        <f>VLOOKUP(A2067,'PEC separato'!A2067:C9967,3,0)</f>
        <v>cert.ruparpiemonte.it</v>
      </c>
      <c r="C2067" s="29">
        <f>VLOOKUP(A2067,SEZIONI!A2067:B9962,2,0)</f>
        <v>1</v>
      </c>
      <c r="D2067" t="str">
        <f>VLOOKUP(A2067,[1]Sindaci!$A$2:$B$7774,2,0)</f>
        <v>FERRERO ADRIANO</v>
      </c>
      <c r="E2067" s="24" t="str">
        <f>VLOOKUP(A2067,[1]Sindaci!$A$2:$D$7774,4,0)</f>
        <v>_</v>
      </c>
    </row>
    <row r="2068" spans="1:5" x14ac:dyDescent="0.25">
      <c r="A2068" t="s">
        <v>2360</v>
      </c>
      <c r="B2068" t="str">
        <f>VLOOKUP(A2068,'PEC separato'!A2068:C9968,3,0)</f>
        <v>pec.it</v>
      </c>
      <c r="C2068" s="29">
        <f>VLOOKUP(A2068,SEZIONI!A2068:B9963,2,0)</f>
        <v>3</v>
      </c>
      <c r="D2068" t="str">
        <f>VLOOKUP(A2068,[1]Sindaci!$A$2:$B$7774,2,0)</f>
        <v>ORIOLI GIANLUCA</v>
      </c>
      <c r="E2068" s="24" t="str">
        <f>VLOOKUP(A2068,[1]Sindaci!$A$2:$D$7774,4,0)</f>
        <v>LISTA CIVICA: CIGOGNOLA RIPARTIAMO</v>
      </c>
    </row>
    <row r="2069" spans="1:5" x14ac:dyDescent="0.25">
      <c r="A2069" t="s">
        <v>2361</v>
      </c>
      <c r="B2069" t="str">
        <f>VLOOKUP(A2069,'PEC separato'!A2069:C9969,3,0)</f>
        <v>cert.comune.cigole.bs.it</v>
      </c>
      <c r="C2069" s="29">
        <f>VLOOKUP(A2069,SEZIONI!A2069:B9964,2,0)</f>
        <v>2</v>
      </c>
      <c r="D2069" t="str">
        <f>VLOOKUP(A2069,[1]Sindaci!$A$2:$B$7774,2,0)</f>
        <v>SCARTAPACCHIO MARCO</v>
      </c>
      <c r="E2069" s="24" t="str">
        <f>VLOOKUP(A2069,[1]Sindaci!$A$2:$D$7774,4,0)</f>
        <v>LISTA CIVICA: CIGOLE VIVA!</v>
      </c>
    </row>
    <row r="2070" spans="1:5" x14ac:dyDescent="0.25">
      <c r="A2070" t="s">
        <v>2362</v>
      </c>
      <c r="B2070" t="str">
        <f>VLOOKUP(A2070,'PEC separato'!A2070:C9970,3,0)</f>
        <v>legalmail.it</v>
      </c>
      <c r="C2070" s="29">
        <f>VLOOKUP(A2070,SEZIONI!A2070:B9965,2,0)</f>
        <v>5</v>
      </c>
      <c r="D2070" t="str">
        <f>VLOOKUP(A2070,[1]Sindaci!$A$2:$B$7774,2,0)</f>
        <v>FALZONE GIOVANNA</v>
      </c>
      <c r="E2070" s="24" t="str">
        <f>VLOOKUP(A2070,[1]Sindaci!$A$2:$D$7774,4,0)</f>
        <v>LISTA CIVICA: UNITI PER CILAVEGNA</v>
      </c>
    </row>
    <row r="2071" spans="1:5" x14ac:dyDescent="0.25">
      <c r="A2071" t="s">
        <v>2363</v>
      </c>
      <c r="B2071" t="str">
        <f>VLOOKUP(A2071,'PEC separato'!A2071:C9971,3,0)</f>
        <v>pecveneto.it</v>
      </c>
      <c r="C2071" s="29">
        <f>VLOOKUP(A2071,SEZIONI!A2071:B9966,2,0)</f>
        <v>3</v>
      </c>
      <c r="D2071" t="str">
        <f>VLOOKUP(A2071,[1]Sindaci!$A$2:$B$7774,2,0)</f>
        <v>MINISTERI GIOVANNI</v>
      </c>
      <c r="E2071" s="24" t="str">
        <f>VLOOKUP(A2071,[1]Sindaci!$A$2:$D$7774,4,0)</f>
        <v>LEGA SALVINI</v>
      </c>
    </row>
    <row r="2072" spans="1:5" x14ac:dyDescent="0.25">
      <c r="A2072" t="s">
        <v>2364</v>
      </c>
      <c r="B2072" t="str">
        <f>VLOOKUP(A2072,'PEC separato'!A2072:C9972,3,0)</f>
        <v>pec.comunecimbergo.eu</v>
      </c>
      <c r="C2072" s="29">
        <f>VLOOKUP(A2072,SEZIONI!A2072:B9967,2,0)</f>
        <v>1</v>
      </c>
      <c r="D2072" t="str">
        <f>VLOOKUP(A2072,[1]Sindaci!$A$2:$B$7774,2,0)</f>
        <v>POLONIOLI GIOVANBATTISTA</v>
      </c>
      <c r="E2072" s="24" t="str">
        <f>VLOOKUP(A2072,[1]Sindaci!$A$2:$D$7774,4,0)</f>
        <v>LISTA CIVICA: IMPEGNO PER CIMBERGO</v>
      </c>
    </row>
    <row r="2073" spans="1:5" x14ac:dyDescent="0.25">
      <c r="A2073" t="s">
        <v>338</v>
      </c>
      <c r="B2073" t="str">
        <f>VLOOKUP(A2073,'PEC separato'!A2073:C9973,3,0)</f>
        <v>asmepec.it</v>
      </c>
      <c r="C2073" s="29">
        <f>VLOOKUP(A2073,SEZIONI!A2073:B9968,2,0)</f>
        <v>1</v>
      </c>
      <c r="D2073" t="str">
        <f>VLOOKUP(A2073,[1]Sindaci!$A$2:$B$7774,2,0)</f>
        <v>MANGIAMELI GIOVANNI</v>
      </c>
      <c r="E2073" s="24" t="str">
        <f>VLOOKUP(A2073,[1]Sindaci!$A$2:$D$7774,4,0)</f>
        <v>LISTA CIVICA: VENTI DI CAMBIAMENTI</v>
      </c>
    </row>
    <row r="2074" spans="1:5" x14ac:dyDescent="0.25">
      <c r="A2074" t="s">
        <v>2365</v>
      </c>
      <c r="B2074" t="str">
        <f>VLOOKUP(A2074,'PEC separato'!A2074:C9974,3,0)</f>
        <v>pec.it</v>
      </c>
      <c r="C2074" s="29">
        <f>VLOOKUP(A2074,SEZIONI!A2074:B9969,2,0)</f>
        <v>5</v>
      </c>
      <c r="D2074" t="str">
        <f>VLOOKUP(A2074,[1]Sindaci!$A$2:$B$7774,2,0)</f>
        <v>BARONE VITO FILIPPO</v>
      </c>
      <c r="E2074" s="24" t="str">
        <f>VLOOKUP(A2074,[1]Sindaci!$A$2:$D$7774,4,0)</f>
        <v>_</v>
      </c>
    </row>
    <row r="2075" spans="1:5" x14ac:dyDescent="0.25">
      <c r="A2075" t="s">
        <v>2366</v>
      </c>
      <c r="B2075" t="str">
        <f>VLOOKUP(A2075,'PEC separato'!A2075:C9975,3,0)</f>
        <v xml:space="preserve">asmepec.it </v>
      </c>
      <c r="C2075" s="29">
        <f>VLOOKUP(A2075,SEZIONI!A2075:B9970,2,0)</f>
        <v>7</v>
      </c>
      <c r="D2075" t="str">
        <f>VLOOKUP(A2075,[1]Sindaci!$A$2:$B$7774,2,0)</f>
        <v>PROVVISIERO NUNZIO</v>
      </c>
      <c r="E2075" s="24" t="str">
        <f>VLOOKUP(A2075,[1]Sindaci!$A$2:$D$7774,4,0)</f>
        <v>LISTA CIVICA: CIMITILE PUNTO...... E A CAPO</v>
      </c>
    </row>
    <row r="2076" spans="1:5" x14ac:dyDescent="0.25">
      <c r="A2076" t="s">
        <v>2367</v>
      </c>
      <c r="B2076" t="str">
        <f>VLOOKUP(A2076,'PEC separato'!A2076:C9976,3,0)</f>
        <v>certgov.fvg.it</v>
      </c>
      <c r="C2076" s="29">
        <f>VLOOKUP(A2076,SEZIONI!A2076:B9971,2,0)</f>
        <v>1</v>
      </c>
      <c r="D2076" t="str">
        <f>VLOOKUP(A2076,[1]Sindaci!$A$2:$B$7774,2,0)</f>
        <v>PROTTI DAVIDE</v>
      </c>
      <c r="E2076" s="24" t="str">
        <f>VLOOKUP(A2076,[1]Sindaci!$A$2:$D$7774,4,0)</f>
        <v>LISTA CIVICA: THIMOLEI IL PAESE CHE VORREI</v>
      </c>
    </row>
    <row r="2077" spans="1:5" x14ac:dyDescent="0.25">
      <c r="A2077" t="s">
        <v>2368</v>
      </c>
      <c r="B2077" t="str">
        <f>VLOOKUP(A2077,'PEC separato'!A2077:C9977,3,0)</f>
        <v>pec.it</v>
      </c>
      <c r="C2077" s="29">
        <f>VLOOKUP(A2077,SEZIONI!A2077:B9972,2,0)</f>
        <v>1</v>
      </c>
      <c r="D2077" t="str">
        <f>VLOOKUP(A2077,[1]Sindaci!$A$2:$B$7774,2,0)</f>
        <v>BISESTI DAMIANO</v>
      </c>
      <c r="E2077" s="24" t="str">
        <f>VLOOKUP(A2077,[1]Sindaci!$A$2:$D$7774,4,0)</f>
        <v>_</v>
      </c>
    </row>
    <row r="2078" spans="1:5" x14ac:dyDescent="0.25">
      <c r="A2078" t="s">
        <v>2369</v>
      </c>
      <c r="B2078" t="str">
        <f>VLOOKUP(A2078,'PEC separato'!A2078:C9978,3,0)</f>
        <v>cert.ruparpiemonte.it</v>
      </c>
      <c r="C2078" s="29">
        <f>VLOOKUP(A2078,SEZIONI!A2078:B9973,2,0)</f>
        <v>1</v>
      </c>
      <c r="D2078" t="str">
        <f>VLOOKUP(A2078,[1]Sindaci!$A$2:$B$7774,2,0)</f>
        <v>MINISCALCO FLAVIO</v>
      </c>
      <c r="E2078" s="24" t="str">
        <f>VLOOKUP(A2078,[1]Sindaci!$A$2:$D$7774,4,0)</f>
        <v>_</v>
      </c>
    </row>
    <row r="2079" spans="1:5" x14ac:dyDescent="0.25">
      <c r="A2079" t="s">
        <v>2370</v>
      </c>
      <c r="B2079" t="str">
        <f>VLOOKUP(A2079,'PEC separato'!A2079:C9979,3,0)</f>
        <v>pec.it</v>
      </c>
      <c r="C2079" s="29">
        <f>VLOOKUP(A2079,SEZIONI!A2079:B9974,2,0)</f>
        <v>1</v>
      </c>
      <c r="D2079" t="str">
        <f>VLOOKUP(A2079,[1]Sindaci!$A$2:$B$7774,2,0)</f>
        <v>LIANI MASSIMILIANO</v>
      </c>
      <c r="E2079" s="24" t="str">
        <f>VLOOKUP(A2079,[1]Sindaci!$A$2:$D$7774,4,0)</f>
        <v>LISTA CIVICA: TRADIZIONE E FUTURO PER CINETO</v>
      </c>
    </row>
    <row r="2080" spans="1:5" x14ac:dyDescent="0.25">
      <c r="A2080" t="s">
        <v>2371</v>
      </c>
      <c r="B2080" t="str">
        <f>VLOOKUP(A2080,'PEC separato'!A2080:C9980,3,0)</f>
        <v>pec.regione.lombardia.it</v>
      </c>
      <c r="C2080" s="29">
        <f>VLOOKUP(A2080,SEZIONI!A2080:B9975,2,0)</f>
        <v>2</v>
      </c>
      <c r="D2080" t="str">
        <f>VLOOKUP(A2080,[1]Sindaci!$A$2:$B$7774,2,0)</f>
        <v>ROSSI FABIO</v>
      </c>
      <c r="E2080" s="24" t="str">
        <f>VLOOKUP(A2080,[1]Sindaci!$A$2:$D$7774,4,0)</f>
        <v>LISTA CIVICA: I CITTADINI IN COMUNE</v>
      </c>
    </row>
    <row r="2081" spans="1:5" x14ac:dyDescent="0.25">
      <c r="A2081" t="s">
        <v>2372</v>
      </c>
      <c r="B2081" t="str">
        <f>VLOOKUP(A2081,'PEC separato'!A2081:C9981,3,0)</f>
        <v>pec.comune.cingoli.mc.it</v>
      </c>
      <c r="C2081" s="29">
        <f>VLOOKUP(A2081,SEZIONI!A2081:B9976,2,0)</f>
        <v>9</v>
      </c>
      <c r="D2081" t="str">
        <f>VLOOKUP(A2081,[1]Sindaci!$A$2:$B$7774,2,0)</f>
        <v>VITTORI MICHELE</v>
      </c>
      <c r="E2081" s="24" t="str">
        <f>VLOOKUP(A2081,[1]Sindaci!$A$2:$D$7774,4,0)</f>
        <v>LISTA CIVICA: CENTRO DESTRA CIVICO</v>
      </c>
    </row>
    <row r="2082" spans="1:5" x14ac:dyDescent="0.25">
      <c r="A2082" t="s">
        <v>2373</v>
      </c>
      <c r="B2082" t="str">
        <f>VLOOKUP(A2082,'PEC separato'!A2082:C9982,3,0)</f>
        <v>postacert.toscana.it</v>
      </c>
      <c r="C2082" s="29">
        <f>VLOOKUP(A2082,SEZIONI!A2082:B9977,2,0)</f>
        <v>3</v>
      </c>
      <c r="D2082" t="str">
        <f>VLOOKUP(A2082,[1]Sindaci!$A$2:$B$7774,2,0)</f>
        <v>SANI ROMINA</v>
      </c>
      <c r="E2082" s="24" t="str">
        <f>VLOOKUP(A2082,[1]Sindaci!$A$2:$D$7774,4,0)</f>
        <v>LISTA CIVICA: OLTRE CINIGIANO</v>
      </c>
    </row>
    <row r="2083" spans="1:5" x14ac:dyDescent="0.25">
      <c r="A2083" t="s">
        <v>2374</v>
      </c>
      <c r="B2083" t="str">
        <f>VLOOKUP(A2083,'PEC separato'!A2083:C9983,3,0)</f>
        <v>pec.regione.lombardia.it</v>
      </c>
      <c r="C2083" s="29">
        <f>VLOOKUP(A2083,SEZIONI!A2083:B9978,2,0)</f>
        <v>65</v>
      </c>
      <c r="D2083" t="str">
        <f>VLOOKUP(A2083,[1]Sindaci!$A$2:$B$7774,2,0)</f>
        <v>GHILARDI GIACOMO GIOVANNI</v>
      </c>
      <c r="E2083" s="24" t="str">
        <f>VLOOKUP(A2083,[1]Sindaci!$A$2:$D$7774,4,0)</f>
        <v>LISTA CIVICA: CITTADINI INSIEME | LEGA | FRATELLI D'ITALIA CON GIORGIA MELONI | LISTA CIVICA: LA TUA CITTA' | NOI CON L'ITALIA | FORZA ITALIA</v>
      </c>
    </row>
    <row r="2084" spans="1:5" x14ac:dyDescent="0.25">
      <c r="A2084" t="s">
        <v>2375</v>
      </c>
      <c r="B2084" t="str">
        <f>VLOOKUP(A2084,'PEC separato'!A2084:C9984,3,0)</f>
        <v>sicurezzapostale.it</v>
      </c>
      <c r="C2084" s="29">
        <f>VLOOKUP(A2084,SEZIONI!A2084:B9979,2,0)</f>
        <v>10</v>
      </c>
      <c r="D2084" t="str">
        <f>VLOOKUP(A2084,[1]Sindaci!$A$2:$B$7774,2,0)</f>
        <v>PALAZZOLO GIANNI</v>
      </c>
      <c r="E2084" s="24" t="str">
        <f>VLOOKUP(A2084,[1]Sindaci!$A$2:$D$7774,4,0)</f>
        <v>_</v>
      </c>
    </row>
    <row r="2085" spans="1:5" x14ac:dyDescent="0.25">
      <c r="A2085" t="s">
        <v>2376</v>
      </c>
      <c r="B2085" t="str">
        <f>VLOOKUP(A2085,'PEC separato'!A2085:C9985,3,0)</f>
        <v>cert.provincia.so.it</v>
      </c>
      <c r="C2085" s="29">
        <f>VLOOKUP(A2085,SEZIONI!A2085:B9980,2,0)</f>
        <v>1</v>
      </c>
      <c r="D2085" t="str">
        <f>VLOOKUP(A2085,[1]Sindaci!$A$2:$B$7774,2,0)</f>
        <v>LIPARI BASILIO</v>
      </c>
      <c r="E2085" s="24" t="str">
        <f>VLOOKUP(A2085,[1]Sindaci!$A$2:$D$7774,4,0)</f>
        <v>LISTA CIVICA: UN IMPEGNO CONCRETO</v>
      </c>
    </row>
    <row r="2086" spans="1:5" x14ac:dyDescent="0.25">
      <c r="A2086" t="s">
        <v>339</v>
      </c>
      <c r="B2086" t="str">
        <f>VLOOKUP(A2086,'PEC separato'!A2086:C9986,3,0)</f>
        <v>pec.comune.cinquefrondi.rc.it</v>
      </c>
      <c r="C2086" s="29">
        <f>VLOOKUP(A2086,SEZIONI!A2086:B9981,2,0)</f>
        <v>8</v>
      </c>
      <c r="D2086" t="str">
        <f>VLOOKUP(A2086,[1]Sindaci!$A$2:$B$7774,2,0)</f>
        <v>CONIA MICHELE</v>
      </c>
      <c r="E2086" s="24" t="str">
        <f>VLOOKUP(A2086,[1]Sindaci!$A$2:$D$7774,4,0)</f>
        <v>LISTA CIVICA: RINASCITA PER CINQUEFRONDI</v>
      </c>
    </row>
    <row r="2087" spans="1:5" x14ac:dyDescent="0.25">
      <c r="A2087" t="s">
        <v>2377</v>
      </c>
      <c r="B2087" t="str">
        <f>VLOOKUP(A2087,'PEC separato'!A2087:C9987,3,0)</f>
        <v>cert.ruparpiemonte.it</v>
      </c>
      <c r="C2087" s="29">
        <f>VLOOKUP(A2087,SEZIONI!A2087:B9982,2,0)</f>
        <v>1</v>
      </c>
      <c r="D2087" t="str">
        <f>VLOOKUP(A2087,[1]Sindaci!$A$2:$B$7774,2,0)</f>
        <v>CONTINI DANIELA</v>
      </c>
      <c r="E2087" s="24" t="str">
        <f>VLOOKUP(A2087,[1]Sindaci!$A$2:$D$7774,4,0)</f>
        <v>LISTA CIVICA: PERCORSO COMUNE</v>
      </c>
    </row>
    <row r="2088" spans="1:5" x14ac:dyDescent="0.25">
      <c r="A2088" t="s">
        <v>2378</v>
      </c>
      <c r="B2088" t="str">
        <f>VLOOKUP(A2088,'PEC separato'!A2088:C9988,3,0)</f>
        <v>pec.comune.cintetesino.tn.it</v>
      </c>
      <c r="C2088" s="29">
        <f>VLOOKUP(A2088,SEZIONI!A2088:B9983,2,0)</f>
        <v>1</v>
      </c>
      <c r="D2088" t="str">
        <f>VLOOKUP(A2088,[1]Sindaci!$A$2:$B$7774,2,0)</f>
        <v>CECCATO LEONARDO</v>
      </c>
      <c r="E2088" s="24" t="str">
        <f>VLOOKUP(A2088,[1]Sindaci!$A$2:$D$7774,4,0)</f>
        <v>_</v>
      </c>
    </row>
    <row r="2089" spans="1:5" x14ac:dyDescent="0.25">
      <c r="A2089" t="s">
        <v>2379</v>
      </c>
      <c r="B2089" t="str">
        <f>VLOOKUP(A2089,'PEC separato'!A2089:C9989,3,0)</f>
        <v>pecveneto.it</v>
      </c>
      <c r="C2089" s="29">
        <f>VLOOKUP(A2089,SEZIONI!A2089:B9984,2,0)</f>
        <v>4</v>
      </c>
      <c r="D2089" t="str">
        <f>VLOOKUP(A2089,[1]Sindaci!$A$2:$B$7774,2,0)</f>
        <v>FALCOMER GIANLUCA</v>
      </c>
      <c r="E2089" s="24" t="str">
        <f>VLOOKUP(A2089,[1]Sindaci!$A$2:$D$7774,4,0)</f>
        <v>LISTA CIVICA: LISTA CAOMAGGIORE</v>
      </c>
    </row>
    <row r="2090" spans="1:5" x14ac:dyDescent="0.25">
      <c r="A2090" t="s">
        <v>2380</v>
      </c>
      <c r="B2090" t="str">
        <f>VLOOKUP(A2090,'PEC separato'!A2090:C9990,3,0)</f>
        <v xml:space="preserve">cert.ip-veneto.net </v>
      </c>
      <c r="C2090" s="29">
        <f>VLOOKUP(A2090,SEZIONI!A2090:B9985,2,0)</f>
        <v>2</v>
      </c>
      <c r="D2090" t="str">
        <f>VLOOKUP(A2090,[1]Sindaci!$A$2:$B$7774,2,0)</f>
        <v>ROCCA PAOLO</v>
      </c>
      <c r="E2090" s="24" t="str">
        <f>VLOOKUP(A2090,[1]Sindaci!$A$2:$D$7774,4,0)</f>
        <v>LISTA CIVICA: PROGETTO COMUNE</v>
      </c>
    </row>
    <row r="2091" spans="1:5" x14ac:dyDescent="0.25">
      <c r="A2091" t="s">
        <v>2381</v>
      </c>
      <c r="B2091" t="str">
        <f>VLOOKUP(A2091,'PEC separato'!A2091:C9991,3,0)</f>
        <v>cert.legalmail.it</v>
      </c>
      <c r="C2091" s="29">
        <f>VLOOKUP(A2091,SEZIONI!A2091:B9986,2,0)</f>
        <v>1</v>
      </c>
      <c r="D2091" t="str">
        <f>VLOOKUP(A2091,[1]Sindaci!$A$2:$B$7774,2,0)</f>
        <v>LONGO EMILIO</v>
      </c>
      <c r="E2091" s="24" t="str">
        <f>VLOOKUP(A2091,[1]Sindaci!$A$2:$D$7774,4,0)</f>
        <v>LISTA CIVICA: VIVERE CINZANO</v>
      </c>
    </row>
    <row r="2092" spans="1:5" x14ac:dyDescent="0.25">
      <c r="A2092" t="s">
        <v>2382</v>
      </c>
      <c r="B2092" t="str">
        <f>VLOOKUP(A2092,'PEC separato'!A2092:C9992,3,0)</f>
        <v>asmepec.it</v>
      </c>
      <c r="C2092" s="29">
        <f>VLOOKUP(A2092,SEZIONI!A2092:B9987,2,0)</f>
        <v>1</v>
      </c>
      <c r="D2092" t="str">
        <f>VLOOKUP(A2092,[1]Sindaci!$A$2:$B$7774,2,0)</f>
        <v>DI STEFANO MAURO</v>
      </c>
      <c r="E2092" s="24" t="str">
        <f>VLOOKUP(A2092,[1]Sindaci!$A$2:$D$7774,4,0)</f>
        <v>LISTA CIVICA: UNITI PER CIORLANO</v>
      </c>
    </row>
    <row r="2093" spans="1:5" x14ac:dyDescent="0.25">
      <c r="A2093" t="s">
        <v>2383</v>
      </c>
      <c r="B2093" t="str">
        <f>VLOOKUP(A2093,'PEC separato'!A2093:C9993,3,0)</f>
        <v>pec.it</v>
      </c>
      <c r="C2093" s="29">
        <f>VLOOKUP(A2093,SEZIONI!A2093:B9988,2,0)</f>
        <v>1</v>
      </c>
      <c r="D2093" t="str">
        <f>VLOOKUP(A2093,[1]Sindaci!$A$2:$B$7774,2,0)</f>
        <v>GUASCO FILIPPO RINALDO</v>
      </c>
      <c r="E2093" s="24" t="str">
        <f>VLOOKUP(A2093,[1]Sindaci!$A$2:$D$7774,4,0)</f>
        <v>_</v>
      </c>
    </row>
    <row r="2094" spans="1:5" x14ac:dyDescent="0.25">
      <c r="A2094" t="s">
        <v>2384</v>
      </c>
      <c r="B2094" t="str">
        <f>VLOOKUP(A2094,'PEC separato'!A2094:C9994,3,0)</f>
        <v>pec.it</v>
      </c>
      <c r="C2094" s="29">
        <f>VLOOKUP(A2094,SEZIONI!A2094:B9989,2,0)</f>
        <v>3</v>
      </c>
      <c r="D2094" t="str">
        <f>VLOOKUP(A2094,[1]Sindaci!$A$2:$B$7774,2,0)</f>
        <v>GOLIA GIANCLAUDIO</v>
      </c>
      <c r="E2094" s="24" t="str">
        <f>VLOOKUP(A2094,[1]Sindaci!$A$2:$D$7774,4,0)</f>
        <v>LISTA CIVICA: CIRCELLO BATTEFORTE</v>
      </c>
    </row>
    <row r="2095" spans="1:5" x14ac:dyDescent="0.25">
      <c r="A2095" t="s">
        <v>2385</v>
      </c>
      <c r="B2095" t="str">
        <f>VLOOKUP(A2095,'PEC separato'!A2095:C9995,3,0)</f>
        <v>pec.cirie.net</v>
      </c>
      <c r="C2095" s="29">
        <f>VLOOKUP(A2095,SEZIONI!A2095:B9990,2,0)</f>
        <v>20</v>
      </c>
      <c r="D2095" t="str">
        <f>VLOOKUP(A2095,[1]Sindaci!$A$2:$B$7774,2,0)</f>
        <v>DEVIETTI GOGGIA LOREDANA</v>
      </c>
      <c r="E2095" s="24" t="str">
        <f>VLOOKUP(A2095,[1]Sindaci!$A$2:$D$7774,4,0)</f>
        <v>LISTA CIVICA: PIU' CIRIE' | LISTA CIVICA: VIVIAMO CIRIE'! | LISTA CIVICA: CIRIE' NEL CUORE</v>
      </c>
    </row>
    <row r="2096" spans="1:5" x14ac:dyDescent="0.25">
      <c r="A2096" t="s">
        <v>2386</v>
      </c>
      <c r="B2096" t="str">
        <f>VLOOKUP(A2096,'PEC separato'!A2096:C9996,3,0)</f>
        <v>cert.ruparbasilicata.it</v>
      </c>
      <c r="C2096" s="29">
        <f>VLOOKUP(A2096,SEZIONI!A2096:B9991,2,0)</f>
        <v>1</v>
      </c>
      <c r="D2096" t="str">
        <f>VLOOKUP(A2096,[1]Sindaci!$A$2:$B$7774,2,0)</f>
        <v>GALLUZZI FRANCO</v>
      </c>
      <c r="E2096" s="24" t="str">
        <f>VLOOKUP(A2096,[1]Sindaci!$A$2:$D$7774,4,0)</f>
        <v>LISTA CIVICA: PROGETTO COMUNE</v>
      </c>
    </row>
    <row r="2097" spans="1:5" x14ac:dyDescent="0.25">
      <c r="A2097" t="s">
        <v>2387</v>
      </c>
      <c r="B2097" t="str">
        <f>VLOOKUP(A2097,'PEC separato'!A2097:C9997,3,0)</f>
        <v>pec.regione.lombardia.it</v>
      </c>
      <c r="C2097" s="29">
        <f>VLOOKUP(A2097,SEZIONI!A2097:B9992,2,0)</f>
        <v>2</v>
      </c>
      <c r="D2097" t="str">
        <f>VLOOKUP(A2097,[1]Sindaci!$A$2:$B$7774,2,0)</f>
        <v>TAGLIABUE FRANCO</v>
      </c>
      <c r="E2097" s="24" t="str">
        <f>VLOOKUP(A2097,[1]Sindaci!$A$2:$D$7774,4,0)</f>
        <v>LISTA CIVICA: INSIEME PER CIRIMIDO</v>
      </c>
    </row>
    <row r="2098" spans="1:5" x14ac:dyDescent="0.25">
      <c r="A2098" t="s">
        <v>243</v>
      </c>
      <c r="B2098" t="str">
        <f>VLOOKUP(A2098,'PEC separato'!A2098:C9998,3,0)</f>
        <v>asmepec.it</v>
      </c>
      <c r="C2098" s="29">
        <f>VLOOKUP(A2098,SEZIONI!A2098:B9993,2,0)</f>
        <v>5</v>
      </c>
      <c r="D2098" t="str">
        <f>VLOOKUP(A2098,[1]Sindaci!$A$2:$B$7774,2,0)</f>
        <v>SCULCO MARIO</v>
      </c>
      <c r="E2098" s="24" t="str">
        <f>VLOOKUP(A2098,[1]Sindaci!$A$2:$D$7774,4,0)</f>
        <v>LISTA CIVICA: PROGETTO CIRO'</v>
      </c>
    </row>
    <row r="2099" spans="1:5" x14ac:dyDescent="0.25">
      <c r="A2099" t="s">
        <v>244</v>
      </c>
      <c r="B2099" t="str">
        <f>VLOOKUP(A2099,'PEC separato'!A2099:C9999,3,0)</f>
        <v>asmepec.it</v>
      </c>
      <c r="C2099" s="29">
        <f>VLOOKUP(A2099,SEZIONI!A2099:B9994,2,0)</f>
        <v>14</v>
      </c>
      <c r="D2099" t="str">
        <f>VLOOKUP(A2099,[1]Sindaci!$A$2:$B$7774,2,0)</f>
        <v>FERRARI SERGIO</v>
      </c>
      <c r="E2099" s="24" t="str">
        <f>VLOOKUP(A2099,[1]Sindaci!$A$2:$D$7774,4,0)</f>
        <v>LISTA CIVICA: CIVICA PER CIRÊ MARINA | LISTA CIVICA: SERGIO FERRARI SINDACO | LISTA CIVICA: CON IL CUORE PER CIRÊ MARINA</v>
      </c>
    </row>
    <row r="2100" spans="1:5" x14ac:dyDescent="0.25">
      <c r="A2100" t="s">
        <v>2388</v>
      </c>
      <c r="B2100" t="str">
        <f>VLOOKUP(A2100,'PEC separato'!A2100:C10000,3,0)</f>
        <v>pec.comune.cis.tn.it</v>
      </c>
      <c r="C2100" s="29">
        <f>VLOOKUP(A2100,SEZIONI!A2100:B9995,2,0)</f>
        <v>1</v>
      </c>
      <c r="D2100" t="str">
        <f>VLOOKUP(A2100,[1]Sindaci!$A$2:$B$7774,2,0)</f>
        <v>MENGONI FABIO</v>
      </c>
      <c r="E2100" s="24" t="str">
        <f>VLOOKUP(A2100,[1]Sindaci!$A$2:$D$7774,4,0)</f>
        <v>_</v>
      </c>
    </row>
    <row r="2101" spans="1:5" x14ac:dyDescent="0.25">
      <c r="A2101" t="s">
        <v>2389</v>
      </c>
      <c r="B2101" t="str">
        <f>VLOOKUP(A2101,'PEC separato'!A2101:C10001,3,0)</f>
        <v>postecert.it</v>
      </c>
      <c r="C2101" s="29">
        <f>VLOOKUP(A2101,SEZIONI!A2101:B9996,2,0)</f>
        <v>5</v>
      </c>
      <c r="D2101" t="str">
        <f>VLOOKUP(A2101,[1]Sindaci!$A$2:$B$7774,2,0)</f>
        <v>SESANA ANTONELLA</v>
      </c>
      <c r="E2101" s="24" t="str">
        <f>VLOOKUP(A2101,[1]Sindaci!$A$2:$D$7774,4,0)</f>
        <v>LISTA CIVICA: VIVI AMO CISANO</v>
      </c>
    </row>
    <row r="2102" spans="1:5" x14ac:dyDescent="0.25">
      <c r="A2102" t="s">
        <v>2390</v>
      </c>
      <c r="B2102" t="str">
        <f>VLOOKUP(A2102,'PEC separato'!A2102:C10002,3,0)</f>
        <v>actaliscertymail.it</v>
      </c>
      <c r="C2102" s="29">
        <f>VLOOKUP(A2102,SEZIONI!A2102:B9997,2,0)</f>
        <v>2</v>
      </c>
      <c r="D2102" t="str">
        <f>VLOOKUP(A2102,[1]Sindaci!$A$2:$B$7774,2,0)</f>
        <v>NIERO MASSIMO</v>
      </c>
      <c r="E2102" s="24" t="str">
        <f>VLOOKUP(A2102,[1]Sindaci!$A$2:$D$7774,4,0)</f>
        <v>LISTA CIVICA: FUTURO E TRADIZIONE</v>
      </c>
    </row>
    <row r="2103" spans="1:5" x14ac:dyDescent="0.25">
      <c r="A2103" t="s">
        <v>2391</v>
      </c>
      <c r="B2103" t="str">
        <f>VLOOKUP(A2103,'PEC separato'!A2103:C10003,3,0)</f>
        <v>pec.regione.lombardia.it</v>
      </c>
      <c r="C2103" s="29">
        <f>VLOOKUP(A2103,SEZIONI!A2103:B9998,2,0)</f>
        <v>4</v>
      </c>
      <c r="D2103" t="str">
        <f>VLOOKUP(A2103,[1]Sindaci!$A$2:$B$7774,2,0)</f>
        <v>VITALI CATERINA</v>
      </c>
      <c r="E2103" s="24" t="str">
        <f>VLOOKUP(A2103,[1]Sindaci!$A$2:$D$7774,4,0)</f>
        <v>LISTA CIVICA: SOLIDARIET? E PROGRESSO</v>
      </c>
    </row>
    <row r="2104" spans="1:5" x14ac:dyDescent="0.25">
      <c r="A2104" t="s">
        <v>2392</v>
      </c>
      <c r="B2104" t="str">
        <f>VLOOKUP(A2104,'PEC separato'!A2104:C10004,3,0)</f>
        <v>legalmailpa.it</v>
      </c>
      <c r="C2104" s="29">
        <f>VLOOKUP(A2104,SEZIONI!A2104:B9999,2,0)</f>
        <v>9</v>
      </c>
      <c r="D2104" t="str">
        <f>VLOOKUP(A2104,[1]Sindaci!$A$2:$B$7774,2,0)</f>
        <v>CALEGARI STEFANO</v>
      </c>
      <c r="E2104" s="24" t="str">
        <f>VLOOKUP(A2104,[1]Sindaci!$A$2:$D$7774,4,0)</f>
        <v>LISTA CIVICA: IES IMPEGNO E SERIETA'</v>
      </c>
    </row>
    <row r="2105" spans="1:5" x14ac:dyDescent="0.25">
      <c r="A2105" t="s">
        <v>2393</v>
      </c>
      <c r="B2105" t="str">
        <f>VLOOKUP(A2105,'PEC separato'!A2105:C10005,3,0)</f>
        <v>pec.comune.cisliano.mi.it</v>
      </c>
      <c r="C2105" s="29">
        <f>VLOOKUP(A2105,SEZIONI!A2105:B10000,2,0)</f>
        <v>4</v>
      </c>
      <c r="D2105" t="str">
        <f>VLOOKUP(A2105,[1]Sindaci!$A$2:$B$7774,2,0)</f>
        <v>DURE' LUCA</v>
      </c>
      <c r="E2105" s="24" t="str">
        <f>VLOOKUP(A2105,[1]Sindaci!$A$2:$D$7774,4,0)</f>
        <v>LISTA CIVICA: IMPEGNO PER CISLIANO</v>
      </c>
    </row>
    <row r="2106" spans="1:5" x14ac:dyDescent="0.25">
      <c r="A2106" t="s">
        <v>2394</v>
      </c>
      <c r="B2106" t="str">
        <f>VLOOKUP(A2106,'PEC separato'!A2106:C10006,3,0)</f>
        <v>pec.comune.cisondivalmarino.tv.it</v>
      </c>
      <c r="C2106" s="29">
        <f>VLOOKUP(A2106,SEZIONI!A2106:B10001,2,0)</f>
        <v>3</v>
      </c>
      <c r="D2106" t="str">
        <f>VLOOKUP(A2106,[1]Sindaci!$A$2:$B$7774,2,0)</f>
        <v>DA SOLLER CRISTINA</v>
      </c>
      <c r="E2106" s="24" t="str">
        <f>VLOOKUP(A2106,[1]Sindaci!$A$2:$D$7774,4,0)</f>
        <v>LISTA CIVICA: STRADA COMUNE</v>
      </c>
    </row>
    <row r="2107" spans="1:5" x14ac:dyDescent="0.25">
      <c r="A2107" t="s">
        <v>2395</v>
      </c>
      <c r="B2107" t="str">
        <f>VLOOKUP(A2107,'PEC separato'!A2107:C10007,3,0)</f>
        <v>cert.ruparpiemonte.it</v>
      </c>
      <c r="C2107" s="29">
        <f>VLOOKUP(A2107,SEZIONI!A2107:B10002,2,0)</f>
        <v>1</v>
      </c>
      <c r="D2107" t="str">
        <f>VLOOKUP(A2107,[1]Sindaci!$A$2:$B$7774,2,0)</f>
        <v>BAUDANA EUGENIO</v>
      </c>
      <c r="E2107" s="24" t="str">
        <f>VLOOKUP(A2107,[1]Sindaci!$A$2:$D$7774,4,0)</f>
        <v>LISTA CIVICA: INSIEME PER CISSONE</v>
      </c>
    </row>
    <row r="2108" spans="1:5" x14ac:dyDescent="0.25">
      <c r="A2108" t="s">
        <v>2396</v>
      </c>
      <c r="B2108" t="str">
        <f>VLOOKUP(A2108,'PEC separato'!A2108:C10008,3,0)</f>
        <v>cert.ruparpiemonte.it</v>
      </c>
      <c r="C2108" s="29">
        <f>VLOOKUP(A2108,SEZIONI!A2108:B10003,2,0)</f>
        <v>1</v>
      </c>
      <c r="D2108" t="str">
        <f>VLOOKUP(A2108,[1]Sindaci!$A$2:$B$7774,2,0)</f>
        <v>PELETTO RENZO</v>
      </c>
      <c r="E2108" s="24" t="str">
        <f>VLOOKUP(A2108,[1]Sindaci!$A$2:$D$7774,4,0)</f>
        <v>LISTA CIVICA: CISTERNA</v>
      </c>
    </row>
    <row r="2109" spans="1:5" x14ac:dyDescent="0.25">
      <c r="A2109" t="s">
        <v>2397</v>
      </c>
      <c r="B2109" t="str">
        <f>VLOOKUP(A2109,'PEC separato'!A2109:C10009,3,0)</f>
        <v>pec.comune.cisterna.latina.it</v>
      </c>
      <c r="C2109" s="29">
        <f>VLOOKUP(A2109,SEZIONI!A2109:B10004,2,0)</f>
        <v>33</v>
      </c>
      <c r="D2109" t="str">
        <f>VLOOKUP(A2109,[1]Sindaci!$A$2:$B$7774,2,0)</f>
        <v>MANTINI VALENTINO</v>
      </c>
      <c r="E2109" s="24" t="str">
        <f>VLOOKUP(A2109,[1]Sindaci!$A$2:$D$7774,4,0)</f>
        <v>LISTA CIVICA: CONOSCO CISTERNA | PARTITO SOCIALISTA ITALIANO | PARTITO DEMOCRATICO | MOVIMENTO 5 STELLE | LISTA CIVICA: LISTA INNAMORATO MELCHIONNA | LISTA CIVICA: SEMPRE CISTERNA</v>
      </c>
    </row>
    <row r="2110" spans="1:5" x14ac:dyDescent="0.25">
      <c r="A2110" t="s">
        <v>2398</v>
      </c>
      <c r="B2110" t="str">
        <f>VLOOKUP(A2110,'PEC separato'!A2110:C10010,3,0)</f>
        <v>pec.comune.cisternino.br.it</v>
      </c>
      <c r="C2110" s="29">
        <f>VLOOKUP(A2110,SEZIONI!A2110:B10005,2,0)</f>
        <v>12</v>
      </c>
      <c r="D2110" t="str">
        <f>VLOOKUP(A2110,[1]Sindaci!$A$2:$B$7774,2,0)</f>
        <v>PERRINI LORENZO</v>
      </c>
      <c r="E2110" s="24" t="str">
        <f>VLOOKUP(A2110,[1]Sindaci!$A$2:$D$7774,4,0)</f>
        <v>_</v>
      </c>
    </row>
    <row r="2111" spans="1:5" x14ac:dyDescent="0.25">
      <c r="A2111" t="s">
        <v>2399</v>
      </c>
      <c r="B2111" t="str">
        <f>VLOOKUP(A2111,'PEC separato'!A2111:C10011,3,0)</f>
        <v>postacert.umbria.it</v>
      </c>
      <c r="C2111" s="29">
        <f>VLOOKUP(A2111,SEZIONI!A2111:B10006,2,0)</f>
        <v>4</v>
      </c>
      <c r="D2111" t="str">
        <f>VLOOKUP(A2111,[1]Sindaci!$A$2:$B$7774,2,0)</f>
        <v>PALADINO ENEA</v>
      </c>
      <c r="E2111" s="24" t="str">
        <f>VLOOKUP(A2111,[1]Sindaci!$A$2:$D$7774,4,0)</f>
        <v>LISTA CIVICA: CIVICA LIBERA TUTTI</v>
      </c>
    </row>
    <row r="2112" spans="1:5" x14ac:dyDescent="0.25">
      <c r="A2112" t="s">
        <v>2400</v>
      </c>
      <c r="B2112" t="str">
        <f>VLOOKUP(A2112,'PEC separato'!A2112:C10012,3,0)</f>
        <v>postacert.umbria.it</v>
      </c>
      <c r="C2112" s="29">
        <f>VLOOKUP(A2112,SEZIONI!A2112:B10007,2,0)</f>
        <v>8</v>
      </c>
      <c r="D2112" t="str">
        <f>VLOOKUP(A2112,[1]Sindaci!$A$2:$B$7774,2,0)</f>
        <v>RISINI FAUSTO</v>
      </c>
      <c r="E2112" s="24" t="str">
        <f>VLOOKUP(A2112,[1]Sindaci!$A$2:$D$7774,4,0)</f>
        <v>_</v>
      </c>
    </row>
    <row r="2113" spans="1:5" x14ac:dyDescent="0.25">
      <c r="A2113" t="s">
        <v>2401</v>
      </c>
      <c r="B2113" t="str">
        <f>VLOOKUP(A2113,'PEC separato'!A2113:C10013,3,0)</f>
        <v>postacert.umbria.it</v>
      </c>
      <c r="C2113" s="29">
        <f>VLOOKUP(A2113,SEZIONI!A2113:B10008,2,0)</f>
        <v>54</v>
      </c>
      <c r="D2113" t="str">
        <f>VLOOKUP(A2113,[1]Sindaci!$A$2:$B$7774,2,0)</f>
        <v>SECONDI LUCA</v>
      </c>
      <c r="E2113" s="24" t="str">
        <f>VLOOKUP(A2113,[1]Sindaci!$A$2:$D$7774,4,0)</f>
        <v>LISTA CIVICA: SOCIALISTI PER CITTA' DI CASTELLO | LISTA CIVICA: LA SINISTRA PER CASTELLO | LISTA CIVICA: LUCA SECONDI SINDACO | PARTITO DEMOCRATICO</v>
      </c>
    </row>
    <row r="2114" spans="1:5" x14ac:dyDescent="0.25">
      <c r="A2114" t="s">
        <v>2402</v>
      </c>
      <c r="B2114" t="str">
        <f>VLOOKUP(A2114,'PEC separato'!A2114:C10014,3,0)</f>
        <v>pec.it</v>
      </c>
      <c r="C2114" s="29">
        <f>VLOOKUP(A2114,SEZIONI!A2114:B10009,2,0)</f>
        <v>13</v>
      </c>
      <c r="D2114" t="str">
        <f>VLOOKUP(A2114,[1]Sindaci!$A$2:$B$7774,2,0)</f>
        <v>PERAZZETTI MATTEO</v>
      </c>
      <c r="E2114" s="24" t="str">
        <f>VLOOKUP(A2114,[1]Sindaci!$A$2:$D$7774,4,0)</f>
        <v>LISTA CIVICA: SIAMO CITT? SANT'ANGELO</v>
      </c>
    </row>
    <row r="2115" spans="1:5" x14ac:dyDescent="0.25">
      <c r="A2115" t="s">
        <v>2403</v>
      </c>
      <c r="B2115" t="str">
        <f>VLOOKUP(A2115,'PEC separato'!A2115:C10015,3,0)</f>
        <v>cert.ip-veneto.net</v>
      </c>
      <c r="C2115" s="29">
        <f>VLOOKUP(A2115,SEZIONI!A2115:B10010,2,0)</f>
        <v>18</v>
      </c>
      <c r="D2115" t="str">
        <f>VLOOKUP(A2115,[1]Sindaci!$A$2:$B$7774,2,0)</f>
        <v>PIEROBON LUCA</v>
      </c>
      <c r="E2115" s="24" t="str">
        <f>VLOOKUP(A2115,[1]Sindaci!$A$2:$D$7774,4,0)</f>
        <v>LISTA CIVICA: CIVICA SAN MARCO | LISTA CIVICA: FORZA CITTADELLA | FRATELLI D'ITALIA | LISTA CIVICA: PIEROBON SINDACO | LEGA SALVINI | FORZA ITALIA</v>
      </c>
    </row>
    <row r="2116" spans="1:5" x14ac:dyDescent="0.25">
      <c r="A2116" t="s">
        <v>2404</v>
      </c>
      <c r="B2116" t="str">
        <f>VLOOKUP(A2116,'PEC separato'!A2116:C10016,3,0)</f>
        <v>viapec.net</v>
      </c>
      <c r="C2116" s="29">
        <f>VLOOKUP(A2116,SEZIONI!A2116:B10011,2,0)</f>
        <v>7</v>
      </c>
      <c r="D2116" t="str">
        <f>VLOOKUP(A2116,[1]Sindaci!$A$2:$B$7774,2,0)</f>
        <v>RANALLI LEONARDO</v>
      </c>
      <c r="E2116" s="24" t="str">
        <f>VLOOKUP(A2116,[1]Sindaci!$A$2:$D$7774,4,0)</f>
        <v>LISTA CIVICA: SVOLTA COMUNE</v>
      </c>
    </row>
    <row r="2117" spans="1:5" x14ac:dyDescent="0.25">
      <c r="A2117" t="s">
        <v>340</v>
      </c>
      <c r="B2117" t="str">
        <f>VLOOKUP(A2117,'PEC separato'!A2117:C10017,3,0)</f>
        <v>asmepec.it</v>
      </c>
      <c r="C2117" s="29">
        <f>VLOOKUP(A2117,SEZIONI!A2117:B10012,2,0)</f>
        <v>12</v>
      </c>
      <c r="D2117" t="str">
        <f>VLOOKUP(A2117,[1]Sindaci!$A$2:$B$7774,2,0)</f>
        <v>COSENTINO FRANCESCO</v>
      </c>
      <c r="E2117" s="24" t="str">
        <f>VLOOKUP(A2117,[1]Sindaci!$A$2:$D$7774,4,0)</f>
        <v>LISTA CIVICA: CITTANOVA CAMBIA</v>
      </c>
    </row>
    <row r="2118" spans="1:5" x14ac:dyDescent="0.25">
      <c r="A2118" t="s">
        <v>2405</v>
      </c>
      <c r="B2118" t="str">
        <f>VLOOKUP(A2118,'PEC separato'!A2118:C10018,3,0)</f>
        <v>pec.it</v>
      </c>
      <c r="C2118" s="29">
        <f>VLOOKUP(A2118,SEZIONI!A2118:B10013,2,0)</f>
        <v>1</v>
      </c>
      <c r="D2118" t="str">
        <f>VLOOKUP(A2118,[1]Sindaci!$A$2:$B$7774,2,0)</f>
        <v>NELLI FRANCESCO</v>
      </c>
      <c r="E2118" s="24" t="str">
        <f>VLOOKUP(A2118,[1]Sindaci!$A$2:$D$7774,4,0)</f>
        <v>LISTA CIVICA: PER CITTAREALE</v>
      </c>
    </row>
    <row r="2119" spans="1:5" x14ac:dyDescent="0.25">
      <c r="A2119" t="s">
        <v>2406</v>
      </c>
      <c r="B2119" t="str">
        <f>VLOOKUP(A2119,'PEC separato'!A2119:C10019,3,0)</f>
        <v>actaliscertymail.it</v>
      </c>
      <c r="C2119" s="29">
        <f>VLOOKUP(A2119,SEZIONI!A2119:B10014,2,0)</f>
        <v>3</v>
      </c>
      <c r="D2119" t="str">
        <f>VLOOKUP(A2119,[1]Sindaci!$A$2:$B$7774,2,0)</f>
        <v>MAGNANI ROSSELLA</v>
      </c>
      <c r="E2119" s="24" t="str">
        <f>VLOOKUP(A2119,[1]Sindaci!$A$2:$D$7774,4,0)</f>
        <v>_</v>
      </c>
    </row>
    <row r="2120" spans="1:5" x14ac:dyDescent="0.25">
      <c r="A2120" t="s">
        <v>2407</v>
      </c>
      <c r="B2120" t="str">
        <f>VLOOKUP(A2120,'PEC separato'!A2120:C10020,3,0)</f>
        <v>halleycert.it</v>
      </c>
      <c r="C2120" s="29">
        <f>VLOOKUP(A2120,SEZIONI!A2120:B10015,2,0)</f>
        <v>3</v>
      </c>
      <c r="D2120" t="str">
        <f>VLOOKUP(A2120,[1]Sindaci!$A$2:$B$7774,2,0)</f>
        <v>ISELLA ANGELO</v>
      </c>
      <c r="E2120" s="24" t="str">
        <f>VLOOKUP(A2120,[1]Sindaci!$A$2:$D$7774,4,0)</f>
        <v>LISTA CIVICA: NOI CON VOI</v>
      </c>
    </row>
    <row r="2121" spans="1:5" x14ac:dyDescent="0.25">
      <c r="A2121" t="s">
        <v>2408</v>
      </c>
      <c r="B2121" t="str">
        <f>VLOOKUP(A2121,'PEC separato'!A2121:C10021,3,0)</f>
        <v>legalmail.it</v>
      </c>
      <c r="C2121" s="29">
        <f>VLOOKUP(A2121,SEZIONI!A2121:B10016,2,0)</f>
        <v>1</v>
      </c>
      <c r="D2121" t="str">
        <f>VLOOKUP(A2121,[1]Sindaci!$A$2:$B$7774,2,0)</f>
        <v>RICCA MARIA MADDALENA</v>
      </c>
      <c r="E2121" s="24" t="str">
        <f>VLOOKUP(A2121,[1]Sindaci!$A$2:$D$7774,4,0)</f>
        <v>_</v>
      </c>
    </row>
    <row r="2122" spans="1:5" x14ac:dyDescent="0.25">
      <c r="A2122" t="s">
        <v>2409</v>
      </c>
      <c r="B2122" t="str">
        <f>VLOOKUP(A2122,'PEC separato'!A2122:C10022,3,0)</f>
        <v>pec.comune.civezzano.tn.it</v>
      </c>
      <c r="C2122" s="29">
        <f>VLOOKUP(A2122,SEZIONI!A2122:B10017,2,0)</f>
        <v>3</v>
      </c>
      <c r="D2122" t="str">
        <f>VLOOKUP(A2122,[1]Sindaci!$A$2:$B$7774,2,0)</f>
        <v>FORTAREL KATIA</v>
      </c>
      <c r="E2122" s="24" t="str">
        <f>VLOOKUP(A2122,[1]Sindaci!$A$2:$D$7774,4,0)</f>
        <v>LISTA CIVICA: CIVES | LISTA CIVICA: INSIEME PER CIVES</v>
      </c>
    </row>
    <row r="2123" spans="1:5" x14ac:dyDescent="0.25">
      <c r="A2123" t="s">
        <v>2410</v>
      </c>
      <c r="B2123" t="str">
        <f>VLOOKUP(A2123,'PEC separato'!A2123:C10023,3,0)</f>
        <v>legalmail.it</v>
      </c>
      <c r="C2123" s="29">
        <f>VLOOKUP(A2123,SEZIONI!A2123:B10018,2,0)</f>
        <v>1</v>
      </c>
      <c r="D2123" t="str">
        <f>VLOOKUP(A2123,[1]Sindaci!$A$2:$B$7774,2,0)</f>
        <v>CALZONI DAVIDE</v>
      </c>
      <c r="E2123" s="24" t="str">
        <f>VLOOKUP(A2123,[1]Sindaci!$A$2:$D$7774,4,0)</f>
        <v>LISTA CIVICA: PER CIVIASCO</v>
      </c>
    </row>
    <row r="2124" spans="1:5" x14ac:dyDescent="0.25">
      <c r="A2124" t="s">
        <v>2411</v>
      </c>
      <c r="B2124" t="str">
        <f>VLOOKUP(A2124,'PEC separato'!A2124:C10024,3,0)</f>
        <v>certgov.fvg.it</v>
      </c>
      <c r="C2124" s="29">
        <f>VLOOKUP(A2124,SEZIONI!A2124:B10019,2,0)</f>
        <v>10</v>
      </c>
      <c r="D2124" t="str">
        <f>VLOOKUP(A2124,[1]Sindaci!$A$2:$B$7774,2,0)</f>
        <v>BERNARDI DANIELA</v>
      </c>
      <c r="E2124" s="24" t="str">
        <f>VLOOKUP(A2124,[1]Sindaci!$A$2:$D$7774,4,0)</f>
        <v>LISTA CIVICA: FORZA CIVIDALE-CON I CIVICI PER CIVIDALE | FRATELLI D'ITALIA CON GIORGIA MELONI | LISTA CIVICA: CIVICA BALLOCH PER CIVIDALE | LEGA SALVINI PREMIER</v>
      </c>
    </row>
    <row r="2125" spans="1:5" x14ac:dyDescent="0.25">
      <c r="A2125" t="s">
        <v>2412</v>
      </c>
      <c r="B2125" t="str">
        <f>VLOOKUP(A2125,'PEC separato'!A2125:C10025,3,0)</f>
        <v>pec.comune.cividatealpiano.bg.it</v>
      </c>
      <c r="C2125" s="29">
        <f>VLOOKUP(A2125,SEZIONI!A2125:B10020,2,0)</f>
        <v>4</v>
      </c>
      <c r="D2125" t="str">
        <f>VLOOKUP(A2125,[1]Sindaci!$A$2:$B$7774,2,0)</f>
        <v>FORLANI GIOVANNI BATTISTA</v>
      </c>
      <c r="E2125" s="24" t="str">
        <f>VLOOKUP(A2125,[1]Sindaci!$A$2:$D$7774,4,0)</f>
        <v>LISTA CIVICA: COMUNIT? DEMOCRATICA</v>
      </c>
    </row>
    <row r="2126" spans="1:5" x14ac:dyDescent="0.25">
      <c r="A2126" t="s">
        <v>2413</v>
      </c>
      <c r="B2126" t="str">
        <f>VLOOKUP(A2126,'PEC separato'!A2126:C10026,3,0)</f>
        <v>pec.comune.cividate-camuno.bs.it</v>
      </c>
      <c r="C2126" s="29">
        <f>VLOOKUP(A2126,SEZIONI!A2126:B10021,2,0)</f>
        <v>2</v>
      </c>
      <c r="D2126" t="str">
        <f>VLOOKUP(A2126,[1]Sindaci!$A$2:$B$7774,2,0)</f>
        <v>BALLARDINI CIRILLO</v>
      </c>
      <c r="E2126" s="24" t="str">
        <f>VLOOKUP(A2126,[1]Sindaci!$A$2:$D$7774,4,0)</f>
        <v>LISTA CIVICA: PROGETTIAMO CIVIDATE</v>
      </c>
    </row>
    <row r="2127" spans="1:5" x14ac:dyDescent="0.25">
      <c r="A2127" t="s">
        <v>47</v>
      </c>
      <c r="B2127" t="str">
        <f>VLOOKUP(A2127,'PEC separato'!A2127:C10027,3,0)</f>
        <v>asmepec.it</v>
      </c>
      <c r="C2127" s="29">
        <f>VLOOKUP(A2127,SEZIONI!A2127:B10022,2,0)</f>
        <v>2</v>
      </c>
      <c r="D2127" t="str">
        <f>VLOOKUP(A2127,[1]Sindaci!$A$2:$B$7774,2,0)</f>
        <v>TOCCI ALESSANDRO</v>
      </c>
      <c r="E2127" s="24" t="str">
        <f>VLOOKUP(A2127,[1]Sindaci!$A$2:$D$7774,4,0)</f>
        <v>LISTA CIVICA: PER AMORE DI CIVITA</v>
      </c>
    </row>
    <row r="2128" spans="1:5" x14ac:dyDescent="0.25">
      <c r="A2128" t="s">
        <v>2414</v>
      </c>
      <c r="B2128" t="str">
        <f>VLOOKUP(A2128,'PEC separato'!A2128:C10028,3,0)</f>
        <v>legalmail.it</v>
      </c>
      <c r="C2128" s="29">
        <f>VLOOKUP(A2128,SEZIONI!A2128:B10023,2,0)</f>
        <v>16</v>
      </c>
      <c r="D2128" t="str">
        <f>VLOOKUP(A2128,[1]Sindaci!$A$2:$B$7774,2,0)</f>
        <v>GIAMPIERI LUCA</v>
      </c>
      <c r="E2128" s="24" t="str">
        <f>VLOOKUP(A2128,[1]Sindaci!$A$2:$D$7774,4,0)</f>
        <v>FRATELLI D'ITALIA | LISTA CIVICA: SIAMO CIVITA | LEGA SALVINI LAZIO | FORZA ITALIA</v>
      </c>
    </row>
    <row r="2129" spans="1:5" x14ac:dyDescent="0.25">
      <c r="A2129" t="s">
        <v>2415</v>
      </c>
      <c r="B2129" t="str">
        <f>VLOOKUP(A2129,'PEC separato'!A2129:C10029,3,0)</f>
        <v>pec.comune.civitadantino.aq.it</v>
      </c>
      <c r="C2129" s="29">
        <f>VLOOKUP(A2129,SEZIONI!A2129:B10024,2,0)</f>
        <v>3</v>
      </c>
      <c r="D2129" t="str">
        <f>VLOOKUP(A2129,[1]Sindaci!$A$2:$B$7774,2,0)</f>
        <v>CICCHINELLI SARA</v>
      </c>
      <c r="E2129" s="24" t="str">
        <f>VLOOKUP(A2129,[1]Sindaci!$A$2:$D$7774,4,0)</f>
        <v>LISTA CIVICA: COALIZIONE CIVICA</v>
      </c>
    </row>
    <row r="2130" spans="1:5" x14ac:dyDescent="0.25">
      <c r="A2130" t="s">
        <v>2416</v>
      </c>
      <c r="B2130" t="str">
        <f>VLOOKUP(A2130,'PEC separato'!A2130:C10030,3,0)</f>
        <v>legalmail.it</v>
      </c>
      <c r="C2130" s="29">
        <f>VLOOKUP(A2130,SEZIONI!A2130:B10025,2,0)</f>
        <v>1</v>
      </c>
      <c r="D2130" t="str">
        <f>VLOOKUP(A2130,[1]Sindaci!$A$2:$B$7774,2,0)</f>
        <v>MANUELE PAOLO</v>
      </c>
      <c r="E2130" s="24" t="str">
        <f>VLOOKUP(A2130,[1]Sindaci!$A$2:$D$7774,4,0)</f>
        <v>LISTA CIVICA: DEMOCRATICA MENTE CIVITA</v>
      </c>
    </row>
    <row r="2131" spans="1:5" x14ac:dyDescent="0.25">
      <c r="A2131" t="s">
        <v>2417</v>
      </c>
      <c r="B2131" t="str">
        <f>VLOOKUP(A2131,'PEC separato'!A2131:C10031,3,0)</f>
        <v>pec.it</v>
      </c>
      <c r="C2131" s="29">
        <f>VLOOKUP(A2131,SEZIONI!A2131:B10026,2,0)</f>
        <v>1</v>
      </c>
      <c r="D2131" t="str">
        <f>VLOOKUP(A2131,[1]Sindaci!$A$2:$B$7774,2,0)</f>
        <v>PESCHI ALBA LOREDANA</v>
      </c>
      <c r="E2131" s="24" t="str">
        <f>VLOOKUP(A2131,[1]Sindaci!$A$2:$D$7774,4,0)</f>
        <v>LISTA CIVICA: CAMBIA-MENTI PER CIVITA</v>
      </c>
    </row>
    <row r="2132" spans="1:5" x14ac:dyDescent="0.25">
      <c r="A2132" t="s">
        <v>2418</v>
      </c>
      <c r="B2132" t="str">
        <f>VLOOKUP(A2132,'PEC separato'!A2132:C10032,3,0)</f>
        <v>postacertificata.gov.it</v>
      </c>
      <c r="C2132" s="29">
        <f>VLOOKUP(A2132,SEZIONI!A2132:B10027,2,0)</f>
        <v>1</v>
      </c>
      <c r="D2132" t="str">
        <f>VLOOKUP(A2132,[1]Sindaci!$A$2:$B$7774,2,0)</f>
        <v>CIAMPITTIELLO ROBERTA</v>
      </c>
      <c r="E2132" s="24" t="str">
        <f>VLOOKUP(A2132,[1]Sindaci!$A$2:$D$7774,4,0)</f>
        <v>LISTA CIVICA: CONTINUITA' PER CIVITANOVA</v>
      </c>
    </row>
    <row r="2133" spans="1:5" x14ac:dyDescent="0.25">
      <c r="A2133" t="s">
        <v>2419</v>
      </c>
      <c r="B2133" t="str">
        <f>VLOOKUP(A2133,'PEC separato'!A2133:C10033,3,0)</f>
        <v>pec.it</v>
      </c>
      <c r="C2133" s="29">
        <f>VLOOKUP(A2133,SEZIONI!A2133:B10028,2,0)</f>
        <v>40</v>
      </c>
      <c r="D2133" t="str">
        <f>VLOOKUP(A2133,[1]Sindaci!$A$2:$B$7774,2,0)</f>
        <v>CIARAPICA FABRIZIO</v>
      </c>
      <c r="E2133" s="24" t="str">
        <f>VLOOKUP(A2133,[1]Sindaci!$A$2:$D$7774,4,0)</f>
        <v>FORZA ITALIA | LISTA COMPOSITA: LA CITTA' AL CENTRO-RINASCIMENTO VITTORIO SGARBI | LISTA COMPOSITA: UNIONE DI CENTRO-POPOLARI CIVITANOVA MARCHE | LISTA CIVICA: VINCE CIVITANOVA | FRATELLI D'ITALIA | LISTA CIVICA: INSIEME PER CIVITANOVA | LEGA SALVINI</v>
      </c>
    </row>
    <row r="2134" spans="1:5" x14ac:dyDescent="0.25">
      <c r="A2134" t="s">
        <v>2420</v>
      </c>
      <c r="B2134" t="str">
        <f>VLOOKUP(A2134,'PEC separato'!A2134:C10034,3,0)</f>
        <v>pec.comune.civitaquana.pe.it</v>
      </c>
      <c r="C2134" s="29">
        <f>VLOOKUP(A2134,SEZIONI!A2134:B10029,2,0)</f>
        <v>2</v>
      </c>
      <c r="D2134" t="str">
        <f>VLOOKUP(A2134,[1]Sindaci!$A$2:$B$7774,2,0)</f>
        <v>DI PROFIO SAMUELE</v>
      </c>
      <c r="E2134" s="24" t="str">
        <f>VLOOKUP(A2134,[1]Sindaci!$A$2:$D$7774,4,0)</f>
        <v>LISTA CIVICA: CIVITAQUANA RIPARTE</v>
      </c>
    </row>
    <row r="2135" spans="1:5" x14ac:dyDescent="0.25">
      <c r="A2135" t="s">
        <v>2421</v>
      </c>
      <c r="B2135" t="str">
        <f>VLOOKUP(A2135,'PEC separato'!A2135:C10035,3,0)</f>
        <v>legalmail.it</v>
      </c>
      <c r="C2135" s="29">
        <f>VLOOKUP(A2135,SEZIONI!A2135:B10030,2,0)</f>
        <v>53</v>
      </c>
      <c r="D2135" t="str">
        <f>VLOOKUP(A2135,[1]Sindaci!$A$2:$B$7774,2,0)</f>
        <v>TEDESCO ERNESTO</v>
      </c>
      <c r="E2135" s="24" t="str">
        <f>VLOOKUP(A2135,[1]Sindaci!$A$2:$D$7774,4,0)</f>
        <v>FRATELLI D'ITALIA | LISTA COMPOSITA: UNIONE DI CENTRO-POLO CIVICO | LEGA SALVINI | LISTA CIVICA: LISTA TEDESCO SINDACO | LISTA CIVICA: LISTA GRASSO #LA SVOLTA | FORZA ITALIA</v>
      </c>
    </row>
    <row r="2136" spans="1:5" x14ac:dyDescent="0.25">
      <c r="A2136" t="s">
        <v>2422</v>
      </c>
      <c r="B2136" t="str">
        <f>VLOOKUP(A2136,'PEC separato'!A2136:C10036,3,0)</f>
        <v>pec.it</v>
      </c>
      <c r="C2136" s="29">
        <f>VLOOKUP(A2136,SEZIONI!A2136:B10031,2,0)</f>
        <v>1</v>
      </c>
      <c r="D2136" t="str">
        <f>VLOOKUP(A2136,[1]Sindaci!$A$2:$B$7774,2,0)</f>
        <v>ROSSI GIUSEPPE</v>
      </c>
      <c r="E2136" s="24" t="str">
        <f>VLOOKUP(A2136,[1]Sindaci!$A$2:$D$7774,4,0)</f>
        <v>_</v>
      </c>
    </row>
    <row r="2137" spans="1:5" x14ac:dyDescent="0.25">
      <c r="A2137" t="s">
        <v>2423</v>
      </c>
      <c r="B2137" t="str">
        <f>VLOOKUP(A2137,'PEC separato'!A2137:C10037,3,0)</f>
        <v>pec-comuni.it</v>
      </c>
      <c r="C2137" s="29">
        <f>VLOOKUP(A2137,SEZIONI!A2137:B10032,2,0)</f>
        <v>3</v>
      </c>
      <c r="D2137" t="str">
        <f>VLOOKUP(A2137,[1]Sindaci!$A$2:$B$7774,2,0)</f>
        <v>D'ANDREA MARCO</v>
      </c>
      <c r="E2137" s="24" t="str">
        <f>VLOOKUP(A2137,[1]Sindaci!$A$2:$D$7774,4,0)</f>
        <v>LISTA CIVICA: UNITI PER IL TERRITORIO</v>
      </c>
    </row>
    <row r="2138" spans="1:5" x14ac:dyDescent="0.25">
      <c r="A2138" t="s">
        <v>2424</v>
      </c>
      <c r="B2138" t="str">
        <f>VLOOKUP(A2138,'PEC separato'!A2138:C10038,3,0)</f>
        <v>legalmail.it</v>
      </c>
      <c r="C2138" s="29">
        <f>VLOOKUP(A2138,SEZIONI!A2138:B10033,2,0)</f>
        <v>2</v>
      </c>
      <c r="D2138" t="str">
        <f>VLOOKUP(A2138,[1]Sindaci!$A$2:$B$7774,2,0)</f>
        <v>MOTTURA GIUSEPPE</v>
      </c>
      <c r="E2138" s="24" t="str">
        <f>VLOOKUP(A2138,[1]Sindaci!$A$2:$D$7774,4,0)</f>
        <v>LISTA CIVICA: CIVITELLA DI TUTTI</v>
      </c>
    </row>
    <row r="2139" spans="1:5" x14ac:dyDescent="0.25">
      <c r="A2139" t="s">
        <v>2425</v>
      </c>
      <c r="B2139" t="str">
        <f>VLOOKUP(A2139,'PEC separato'!A2139:C10039,3,0)</f>
        <v>pec.comunecivitelladeltronto.it</v>
      </c>
      <c r="C2139" s="29">
        <f>VLOOKUP(A2139,SEZIONI!A2139:B10034,2,0)</f>
        <v>8</v>
      </c>
      <c r="D2139" t="str">
        <f>VLOOKUP(A2139,[1]Sindaci!$A$2:$B$7774,2,0)</f>
        <v>DI PIETRO CRISTINA</v>
      </c>
      <c r="E2139" s="24" t="str">
        <f>VLOOKUP(A2139,[1]Sindaci!$A$2:$D$7774,4,0)</f>
        <v>LISTA CIVICA: CITTADINI IN COMUNE</v>
      </c>
    </row>
    <row r="2140" spans="1:5" x14ac:dyDescent="0.25">
      <c r="A2140" t="s">
        <v>2426</v>
      </c>
      <c r="B2140" t="str">
        <f>VLOOKUP(A2140,'PEC separato'!A2140:C10040,3,0)</f>
        <v>cert.provincia.fc.it</v>
      </c>
      <c r="C2140" s="29">
        <f>VLOOKUP(A2140,SEZIONI!A2140:B10035,2,0)</f>
        <v>6</v>
      </c>
      <c r="D2140" t="str">
        <f>VLOOKUP(A2140,[1]Sindaci!$A$2:$B$7774,2,0)</f>
        <v>MILANDRI CLAUDIO</v>
      </c>
      <c r="E2140" s="24" t="str">
        <f>VLOOKUP(A2140,[1]Sindaci!$A$2:$D$7774,4,0)</f>
        <v>LISTA CIVICA: PROGETTO COMUNE</v>
      </c>
    </row>
    <row r="2141" spans="1:5" x14ac:dyDescent="0.25">
      <c r="A2141" t="s">
        <v>2427</v>
      </c>
      <c r="B2141" t="str">
        <f>VLOOKUP(A2141,'PEC separato'!A2141:C10041,3,0)</f>
        <v>postacert.toscana.it</v>
      </c>
      <c r="C2141" s="29">
        <f>VLOOKUP(A2141,SEZIONI!A2141:B10036,2,0)</f>
        <v>11</v>
      </c>
      <c r="D2141" t="str">
        <f>VLOOKUP(A2141,[1]Sindaci!$A$2:$B$7774,2,0)</f>
        <v>TAVARNESI ANDREA</v>
      </c>
      <c r="E2141" s="24" t="str">
        <f>VLOOKUP(A2141,[1]Sindaci!$A$2:$D$7774,4,0)</f>
        <v>LISTA CIVICA: SOLIDARIETA' E PROGRESSO</v>
      </c>
    </row>
    <row r="2142" spans="1:5" x14ac:dyDescent="0.25">
      <c r="A2142" t="s">
        <v>2428</v>
      </c>
      <c r="B2142" t="str">
        <f>VLOOKUP(A2142,'PEC separato'!A2142:C10042,3,0)</f>
        <v>pec.civitellamesserraimondo.net</v>
      </c>
      <c r="C2142" s="29">
        <f>VLOOKUP(A2142,SEZIONI!A2142:B10037,2,0)</f>
        <v>1</v>
      </c>
      <c r="D2142" t="str">
        <f>VLOOKUP(A2142,[1]Sindaci!$A$2:$B$7774,2,0)</f>
        <v>D'ORAZIO DANILO</v>
      </c>
      <c r="E2142" s="24" t="str">
        <f>VLOOKUP(A2142,[1]Sindaci!$A$2:$D$7774,4,0)</f>
        <v>LISTA CIVICA: CASA CIVITELLA</v>
      </c>
    </row>
    <row r="2143" spans="1:5" x14ac:dyDescent="0.25">
      <c r="A2143" t="s">
        <v>2429</v>
      </c>
      <c r="B2143" t="str">
        <f>VLOOKUP(A2143,'PEC separato'!A2143:C10043,3,0)</f>
        <v>postacert.toscana.it</v>
      </c>
      <c r="C2143" s="29">
        <f>VLOOKUP(A2143,SEZIONI!A2143:B10038,2,0)</f>
        <v>5</v>
      </c>
      <c r="D2143" t="str">
        <f>VLOOKUP(A2143,[1]Sindaci!$A$2:$B$7774,2,0)</f>
        <v>BIONDI ALESSANDRA</v>
      </c>
      <c r="E2143" s="24" t="str">
        <f>VLOOKUP(A2143,[1]Sindaci!$A$2:$D$7774,4,0)</f>
        <v>LISTA CIVICA: PROGETTO COMUNE</v>
      </c>
    </row>
    <row r="2144" spans="1:5" x14ac:dyDescent="0.25">
      <c r="A2144" t="s">
        <v>2430</v>
      </c>
      <c r="B2144" t="str">
        <f>VLOOKUP(A2144,'PEC separato'!A2144:C10044,3,0)</f>
        <v>pec.comune.civitella-roveto.aq.it</v>
      </c>
      <c r="C2144" s="29">
        <f>VLOOKUP(A2144,SEZIONI!A2144:B10039,2,0)</f>
        <v>4</v>
      </c>
      <c r="D2144" t="str">
        <f>VLOOKUP(A2144,[1]Sindaci!$A$2:$B$7774,2,0)</f>
        <v>ODDI PIERLUIGI</v>
      </c>
      <c r="E2144" s="24" t="str">
        <f>VLOOKUP(A2144,[1]Sindaci!$A$2:$D$7774,4,0)</f>
        <v>LISTA CIVICA: UNITI PER IL NOSTRO PAESE</v>
      </c>
    </row>
    <row r="2145" spans="1:5" x14ac:dyDescent="0.25">
      <c r="A2145" t="s">
        <v>2431</v>
      </c>
      <c r="B2145" t="str">
        <f>VLOOKUP(A2145,'PEC separato'!A2145:C10045,3,0)</f>
        <v>pcert.it</v>
      </c>
      <c r="C2145" s="29">
        <f>VLOOKUP(A2145,SEZIONI!A2145:B10040,2,0)</f>
        <v>2</v>
      </c>
      <c r="D2145" t="str">
        <f>VLOOKUP(A2145,[1]Sindaci!$A$2:$B$7774,2,0)</f>
        <v>CAPPETTA GIUSEPPE</v>
      </c>
      <c r="E2145" s="24" t="str">
        <f>VLOOKUP(A2145,[1]Sindaci!$A$2:$D$7774,4,0)</f>
        <v>LISTA CIVICA: UNITI PER CIVITELLA SAN PAOLO</v>
      </c>
    </row>
    <row r="2146" spans="1:5" x14ac:dyDescent="0.25">
      <c r="A2146" t="s">
        <v>2432</v>
      </c>
      <c r="B2146" t="str">
        <f>VLOOKUP(A2146,'PEC separato'!A2146:C10046,3,0)</f>
        <v>cert.provincia.so.it</v>
      </c>
      <c r="C2146" s="29">
        <f>VLOOKUP(A2146,SEZIONI!A2146:B10041,2,0)</f>
        <v>2</v>
      </c>
      <c r="D2146" t="str">
        <f>VLOOKUP(A2146,[1]Sindaci!$A$2:$B$7774,2,0)</f>
        <v>MARCHETTI BARBARA</v>
      </c>
      <c r="E2146" s="24" t="str">
        <f>VLOOKUP(A2146,[1]Sindaci!$A$2:$D$7774,4,0)</f>
        <v>LISTA CIVICA: RIVIVERE CIVO</v>
      </c>
    </row>
    <row r="2147" spans="1:5" x14ac:dyDescent="0.25">
      <c r="A2147" t="s">
        <v>2433</v>
      </c>
      <c r="B2147" t="str">
        <f>VLOOKUP(A2147,'PEC separato'!A2147:C10047,3,0)</f>
        <v>pec.regione.lombardia.it</v>
      </c>
      <c r="C2147" s="29">
        <f>VLOOKUP(A2147,SEZIONI!A2147:B10042,2,0)</f>
        <v>1</v>
      </c>
      <c r="D2147" t="str">
        <f>VLOOKUP(A2147,[1]Sindaci!$A$2:$B$7774,2,0)</f>
        <v>BERNASCONI GIOVANNI</v>
      </c>
      <c r="E2147" s="24" t="str">
        <f>VLOOKUP(A2147,[1]Sindaci!$A$2:$D$7774,4,0)</f>
        <v>LISTA CIVICA: CON.CREA</v>
      </c>
    </row>
    <row r="2148" spans="1:5" x14ac:dyDescent="0.25">
      <c r="A2148" t="s">
        <v>2434</v>
      </c>
      <c r="B2148" t="str">
        <f>VLOOKUP(A2148,'PEC separato'!A2148:C10048,3,0)</f>
        <v>certgov.fvg.it</v>
      </c>
      <c r="C2148" s="29">
        <f>VLOOKUP(A2148,SEZIONI!A2148:B10043,2,0)</f>
        <v>2</v>
      </c>
      <c r="D2148" t="str">
        <f>VLOOKUP(A2148,[1]Sindaci!$A$2:$B$7774,2,0)</f>
        <v>STURAM GIONATA</v>
      </c>
      <c r="E2148" s="24" t="str">
        <f>VLOOKUP(A2148,[1]Sindaci!$A$2:$D$7774,4,0)</f>
        <v>LISTA CIVICA: CLAUTANS</v>
      </c>
    </row>
    <row r="2149" spans="1:5" x14ac:dyDescent="0.25">
      <c r="A2149" t="s">
        <v>2435</v>
      </c>
      <c r="B2149" t="str">
        <f>VLOOKUP(A2149,'PEC separato'!A2149:C10049,3,0)</f>
        <v>certgov.fvg.it</v>
      </c>
      <c r="C2149" s="29">
        <f>VLOOKUP(A2149,SEZIONI!A2149:B10044,2,0)</f>
        <v>1</v>
      </c>
      <c r="D2149" t="str">
        <f>VLOOKUP(A2149,[1]Sindaci!$A$2:$B$7774,2,0)</f>
        <v>CESCUTTI GIULIANO</v>
      </c>
      <c r="E2149" s="24" t="str">
        <f>VLOOKUP(A2149,[1]Sindaci!$A$2:$D$7774,4,0)</f>
        <v>_</v>
      </c>
    </row>
    <row r="2150" spans="1:5" x14ac:dyDescent="0.25">
      <c r="A2150" t="s">
        <v>2436</v>
      </c>
      <c r="B2150" t="str">
        <f>VLOOKUP(A2150,'PEC separato'!A2150:C10050,3,0)</f>
        <v>pec.clavesana.info</v>
      </c>
      <c r="C2150" s="29">
        <f>VLOOKUP(A2150,SEZIONI!A2150:B10045,2,0)</f>
        <v>1</v>
      </c>
      <c r="D2150" t="str">
        <f>VLOOKUP(A2150,[1]Sindaci!$A$2:$B$7774,2,0)</f>
        <v>GALLO LUIGI</v>
      </c>
      <c r="E2150" s="24" t="str">
        <f>VLOOKUP(A2150,[1]Sindaci!$A$2:$D$7774,4,0)</f>
        <v>LISTA CIVICA: PER CLAVESANA</v>
      </c>
    </row>
    <row r="2151" spans="1:5" x14ac:dyDescent="0.25">
      <c r="A2151" t="s">
        <v>2437</v>
      </c>
      <c r="B2151" t="str">
        <f>VLOOKUP(A2151,'PEC separato'!A2151:C10051,3,0)</f>
        <v>legalmail.it</v>
      </c>
      <c r="C2151" s="29">
        <f>VLOOKUP(A2151,SEZIONI!A2151:B10046,2,0)</f>
        <v>1</v>
      </c>
      <c r="D2151" t="str">
        <f>VLOOKUP(A2151,[1]Sindaci!$A$2:$B$7774,2,0)</f>
        <v>RADOGNA SIMONA</v>
      </c>
      <c r="E2151" s="24" t="str">
        <f>VLOOKUP(A2151,[1]Sindaci!$A$2:$D$7774,4,0)</f>
        <v>LISTA CIVICA: PINO</v>
      </c>
    </row>
    <row r="2152" spans="1:5" x14ac:dyDescent="0.25">
      <c r="A2152" t="s">
        <v>2438</v>
      </c>
      <c r="B2152" t="str">
        <f>VLOOKUP(A2152,'PEC separato'!A2152:C10052,3,0)</f>
        <v>pec.comune.cles.tn.it</v>
      </c>
      <c r="C2152" s="29">
        <f>VLOOKUP(A2152,SEZIONI!A2152:B10047,2,0)</f>
        <v>6</v>
      </c>
      <c r="D2152" t="str">
        <f>VLOOKUP(A2152,[1]Sindaci!$A$2:$B$7774,2,0)</f>
        <v>MUCCHI RUGGERO</v>
      </c>
      <c r="E2152" s="24" t="str">
        <f>VLOOKUP(A2152,[1]Sindaci!$A$2:$D$7774,4,0)</f>
        <v>LISTA CIVICA: PASSIONE CLESIANA | LISTA CIVICA: CLES FUTURA | PATT</v>
      </c>
    </row>
    <row r="2153" spans="1:5" x14ac:dyDescent="0.25">
      <c r="A2153" t="s">
        <v>48</v>
      </c>
      <c r="B2153" t="str">
        <f>VLOOKUP(A2153,'PEC separato'!A2153:C10053,3,0)</f>
        <v>pec.comune.cleto.cs.it</v>
      </c>
      <c r="C2153" s="29">
        <f>VLOOKUP(A2153,SEZIONI!A2153:B10048,2,0)</f>
        <v>2</v>
      </c>
      <c r="D2153" t="str">
        <f>VLOOKUP(A2153,[1]Sindaci!$A$2:$B$7774,2,0)</f>
        <v>BOSSIO ARMANDO</v>
      </c>
      <c r="E2153" s="24" t="str">
        <f>VLOOKUP(A2153,[1]Sindaci!$A$2:$D$7774,4,0)</f>
        <v>LISTA CIVICA: A TESTA ALTA PER CLETO</v>
      </c>
    </row>
    <row r="2154" spans="1:5" x14ac:dyDescent="0.25">
      <c r="A2154" t="s">
        <v>2439</v>
      </c>
      <c r="B2154" t="str">
        <f>VLOOKUP(A2154,'PEC separato'!A2154:C10054,3,0)</f>
        <v>pec.regione.lombardia.it</v>
      </c>
      <c r="C2154" s="29">
        <f>VLOOKUP(A2154,SEZIONI!A2154:B10049,2,0)</f>
        <v>2</v>
      </c>
      <c r="D2154" t="str">
        <f>VLOOKUP(A2154,[1]Sindaci!$A$2:$B$7774,2,0)</f>
        <v>GALLI GIUSEPPE</v>
      </c>
      <c r="E2154" s="24" t="str">
        <f>VLOOKUP(A2154,[1]Sindaci!$A$2:$D$7774,4,0)</f>
        <v>LISTA COMPOSITA: LEGA SALVINI LOMBARDIA-INDIPENDENTI</v>
      </c>
    </row>
    <row r="2155" spans="1:5" x14ac:dyDescent="0.25">
      <c r="A2155" t="s">
        <v>2440</v>
      </c>
      <c r="B2155" t="str">
        <f>VLOOKUP(A2155,'PEC separato'!A2155:C10055,3,0)</f>
        <v>pec.comune.clusone.bg.it</v>
      </c>
      <c r="C2155" s="29">
        <f>VLOOKUP(A2155,SEZIONI!A2155:B10050,2,0)</f>
        <v>9</v>
      </c>
      <c r="D2155" t="str">
        <f>VLOOKUP(A2155,[1]Sindaci!$A$2:$B$7774,2,0)</f>
        <v>MORSTABILINI MASSIMO</v>
      </c>
      <c r="E2155" s="24" t="str">
        <f>VLOOKUP(A2155,[1]Sindaci!$A$2:$D$7774,4,0)</f>
        <v>_</v>
      </c>
    </row>
    <row r="2156" spans="1:5" x14ac:dyDescent="0.25">
      <c r="A2156" t="s">
        <v>2441</v>
      </c>
      <c r="B2156" t="str">
        <f>VLOOKUP(A2156,'PEC separato'!A2156:C10056,3,0)</f>
        <v>documentipec.com</v>
      </c>
      <c r="C2156" s="29">
        <f>VLOOKUP(A2156,SEZIONI!A2156:B10051,2,0)</f>
        <v>2</v>
      </c>
      <c r="D2156" t="str">
        <f>VLOOKUP(A2156,[1]Sindaci!$A$2:$B$7774,2,0)</f>
        <v>BONINO GUIDO</v>
      </c>
      <c r="E2156" s="24" t="str">
        <f>VLOOKUP(A2156,[1]Sindaci!$A$2:$D$7774,4,0)</f>
        <v>LISTA CIVICA: VACCAREZZA</v>
      </c>
    </row>
    <row r="2157" spans="1:5" x14ac:dyDescent="0.25">
      <c r="A2157" t="s">
        <v>2442</v>
      </c>
      <c r="B2157" t="str">
        <f>VLOOKUP(A2157,'PEC separato'!A2157:C10057,3,0)</f>
        <v>pec.comune.coazze.to.it</v>
      </c>
      <c r="C2157" s="29">
        <f>VLOOKUP(A2157,SEZIONI!A2157:B10052,2,0)</f>
        <v>3</v>
      </c>
      <c r="D2157" t="str">
        <f>VLOOKUP(A2157,[1]Sindaci!$A$2:$B$7774,2,0)</f>
        <v>ALLAIS PAOLO</v>
      </c>
      <c r="E2157" s="24" t="str">
        <f>VLOOKUP(A2157,[1]Sindaci!$A$2:$D$7774,4,0)</f>
        <v>LISTA CIVICA: PER COAZZE CON COAZZE</v>
      </c>
    </row>
    <row r="2158" spans="1:5" x14ac:dyDescent="0.25">
      <c r="A2158" t="s">
        <v>2443</v>
      </c>
      <c r="B2158" t="str">
        <f>VLOOKUP(A2158,'PEC separato'!A2158:C10058,3,0)</f>
        <v>pec.comune.coazzolo.at.it</v>
      </c>
      <c r="C2158" s="29">
        <f>VLOOKUP(A2158,SEZIONI!A2158:B10053,2,0)</f>
        <v>1</v>
      </c>
      <c r="D2158" t="str">
        <f>VLOOKUP(A2158,[1]Sindaci!$A$2:$B$7774,2,0)</f>
        <v>BIANCOTTO IVO BARTOLOMEO</v>
      </c>
      <c r="E2158" s="24" t="str">
        <f>VLOOKUP(A2158,[1]Sindaci!$A$2:$D$7774,4,0)</f>
        <v>LISTA CIVICA: IMPEGNO COLLABORAZIONE</v>
      </c>
    </row>
    <row r="2159" spans="1:5" x14ac:dyDescent="0.25">
      <c r="A2159" t="s">
        <v>2444</v>
      </c>
      <c r="B2159" t="str">
        <f>VLOOKUP(A2159,'PEC separato'!A2159:C10059,3,0)</f>
        <v>pec.comune.coccaglio.bs.it</v>
      </c>
      <c r="C2159" s="29">
        <f>VLOOKUP(A2159,SEZIONI!A2159:B10054,2,0)</f>
        <v>6</v>
      </c>
      <c r="D2159" t="str">
        <f>VLOOKUP(A2159,[1]Sindaci!$A$2:$B$7774,2,0)</f>
        <v>FACCHETTI ALBERTO</v>
      </c>
      <c r="E2159" s="24" t="str">
        <f>VLOOKUP(A2159,[1]Sindaci!$A$2:$D$7774,4,0)</f>
        <v>LISTA COMPOSITA: FRATELLI D'ITALIA-LEGA SALVINI-FORZA ITALIA</v>
      </c>
    </row>
    <row r="2160" spans="1:5" x14ac:dyDescent="0.25">
      <c r="A2160" t="s">
        <v>2445</v>
      </c>
      <c r="B2160" t="str">
        <f>VLOOKUP(A2160,'PEC separato'!A2160:C10060,3,0)</f>
        <v>cert.legalmail.it</v>
      </c>
      <c r="C2160" s="29">
        <f>VLOOKUP(A2160,SEZIONI!A2160:B10055,2,0)</f>
        <v>2</v>
      </c>
      <c r="D2160" t="str">
        <f>VLOOKUP(A2160,[1]Sindaci!$A$2:$B$7774,2,0)</f>
        <v>FASOGLIO UMBERTO</v>
      </c>
      <c r="E2160" s="24" t="str">
        <f>VLOOKUP(A2160,[1]Sindaci!$A$2:$D$7774,4,0)</f>
        <v>_</v>
      </c>
    </row>
    <row r="2161" spans="1:5" x14ac:dyDescent="0.25">
      <c r="A2161" t="s">
        <v>2446</v>
      </c>
      <c r="B2161" t="str">
        <f>VLOOKUP(A2161,'PEC separato'!A2161:C10061,3,0)</f>
        <v>pec.regione.lombardia.it</v>
      </c>
      <c r="C2161" s="29">
        <f>VLOOKUP(A2161,SEZIONI!A2161:B10056,2,0)</f>
        <v>5</v>
      </c>
      <c r="D2161" t="str">
        <f>VLOOKUP(A2161,[1]Sindaci!$A$2:$B$7774,2,0)</f>
        <v>CENTRELLA DANILO</v>
      </c>
      <c r="E2161" s="24" t="str">
        <f>VLOOKUP(A2161,[1]Sindaci!$A$2:$D$7774,4,0)</f>
        <v>LISTA CIVICA: INSIEME PER CRESCERE</v>
      </c>
    </row>
    <row r="2162" spans="1:5" x14ac:dyDescent="0.25">
      <c r="A2162" t="s">
        <v>2447</v>
      </c>
      <c r="B2162" t="str">
        <f>VLOOKUP(A2162,'PEC separato'!A2162:C10062,3,0)</f>
        <v>pec.it</v>
      </c>
      <c r="C2162" s="29">
        <f>VLOOKUP(A2162,SEZIONI!A2162:B10057,2,0)</f>
        <v>2</v>
      </c>
      <c r="D2162" t="str">
        <f>VLOOKUP(A2162,[1]Sindaci!$A$2:$B$7774,2,0)</f>
        <v>CHIOCCHIO SANDRO</v>
      </c>
      <c r="E2162" s="24" t="str">
        <f>VLOOKUP(A2162,[1]Sindaci!$A$2:$D$7774,4,0)</f>
        <v>LISTA CIVICA: INSIEME PER IL PROGRESSO</v>
      </c>
    </row>
    <row r="2163" spans="1:5" x14ac:dyDescent="0.25">
      <c r="A2163" t="s">
        <v>2448</v>
      </c>
      <c r="B2163" t="str">
        <f>VLOOKUP(A2163,'PEC separato'!A2163:C10063,3,0)</f>
        <v>cert.ip-veneto.net</v>
      </c>
      <c r="C2163" s="29">
        <f>VLOOKUP(A2163,SEZIONI!A2163:B10058,2,0)</f>
        <v>6</v>
      </c>
      <c r="D2163" t="str">
        <f>VLOOKUP(A2163,[1]Sindaci!$A$2:$B$7774,2,0)</f>
        <v>VESSIO FRANCESCO</v>
      </c>
      <c r="E2163" s="24" t="str">
        <f>VLOOKUP(A2163,[1]Sindaci!$A$2:$D$7774,4,0)</f>
        <v>LISTA CIVICA: LA SCELTA</v>
      </c>
    </row>
    <row r="2164" spans="1:5" x14ac:dyDescent="0.25">
      <c r="A2164" t="s">
        <v>2449</v>
      </c>
      <c r="B2164" t="str">
        <f>VLOOKUP(A2164,'PEC separato'!A2164:C10064,3,0)</f>
        <v>pec.provincia.pv.it</v>
      </c>
      <c r="C2164" s="29">
        <f>VLOOKUP(A2164,SEZIONI!A2164:B10059,2,0)</f>
        <v>1</v>
      </c>
      <c r="D2164" t="str">
        <f>VLOOKUP(A2164,[1]Sindaci!$A$2:$B$7774,2,0)</f>
        <v>DAPIAGGI MARCO PIETRO</v>
      </c>
      <c r="E2164" s="24" t="str">
        <f>VLOOKUP(A2164,[1]Sindaci!$A$2:$D$7774,4,0)</f>
        <v>LISTA CIVICA: CODEVILLA ATTIVA</v>
      </c>
    </row>
    <row r="2165" spans="1:5" x14ac:dyDescent="0.25">
      <c r="A2165" t="s">
        <v>2450</v>
      </c>
      <c r="B2165" t="str">
        <f>VLOOKUP(A2165,'PEC separato'!A2165:C10065,3,0)</f>
        <v>cert.comune.codigoro.fe.it</v>
      </c>
      <c r="C2165" s="29">
        <f>VLOOKUP(A2165,SEZIONI!A2165:B10060,2,0)</f>
        <v>16</v>
      </c>
      <c r="D2165" t="str">
        <f>VLOOKUP(A2165,[1]Sindaci!$A$2:$B$7774,2,0)</f>
        <v>ZANARDI ALICE</v>
      </c>
      <c r="E2165" s="24" t="str">
        <f>VLOOKUP(A2165,[1]Sindaci!$A$2:$D$7774,4,0)</f>
        <v>LISTA CIVICA: CODIGORO 2030</v>
      </c>
    </row>
    <row r="2166" spans="1:5" x14ac:dyDescent="0.25">
      <c r="A2166" t="s">
        <v>2451</v>
      </c>
      <c r="B2166" t="str">
        <f>VLOOKUP(A2166,'PEC separato'!A2166:C10066,3,0)</f>
        <v>pecveneto.it</v>
      </c>
      <c r="C2166" s="29">
        <f>VLOOKUP(A2166,SEZIONI!A2166:B10061,2,0)</f>
        <v>5</v>
      </c>
      <c r="D2166" t="str">
        <f>VLOOKUP(A2166,[1]Sindaci!$A$2:$B$7774,2,0)</f>
        <v>TOMMASELLA LISA</v>
      </c>
      <c r="E2166" s="24" t="str">
        <f>VLOOKUP(A2166,[1]Sindaci!$A$2:$D$7774,4,0)</f>
        <v>LISTA COMPOSITA: LEGA SALVINI-UNITI PER CODOGN?</v>
      </c>
    </row>
    <row r="2167" spans="1:5" x14ac:dyDescent="0.25">
      <c r="A2167" t="s">
        <v>2452</v>
      </c>
      <c r="B2167" t="str">
        <f>VLOOKUP(A2167,'PEC separato'!A2167:C10067,3,0)</f>
        <v>pec.comune.codogno.lo.it</v>
      </c>
      <c r="C2167" s="29">
        <f>VLOOKUP(A2167,SEZIONI!A2167:B10062,2,0)</f>
        <v>14</v>
      </c>
      <c r="D2167" t="str">
        <f>VLOOKUP(A2167,[1]Sindaci!$A$2:$B$7774,2,0)</f>
        <v>PASSERINI FRANCESCO</v>
      </c>
      <c r="E2167" s="24" t="str">
        <f>VLOOKUP(A2167,[1]Sindaci!$A$2:$D$7774,4,0)</f>
        <v>FORZA ITALIA | LISTA CIVICA: CODOGNO LISTA CIVICA MODERATI-CODOGNO NUOVA | LEGA SALVINI LOMBARDIA | FRATELLI D'ITALIA</v>
      </c>
    </row>
    <row r="2168" spans="1:5" x14ac:dyDescent="0.25">
      <c r="A2168" t="s">
        <v>2453</v>
      </c>
      <c r="B2168" t="str">
        <f>VLOOKUP(A2168,'PEC separato'!A2168:C10068,3,0)</f>
        <v>certgov.fvg.it</v>
      </c>
      <c r="C2168" s="29">
        <f>VLOOKUP(A2168,SEZIONI!A2168:B10063,2,0)</f>
        <v>15</v>
      </c>
      <c r="D2168" t="str">
        <f>VLOOKUP(A2168,[1]Sindaci!$A$2:$B$7774,2,0)</f>
        <v>NARDINI GUIDO</v>
      </c>
      <c r="E2168" s="24" t="str">
        <f>VLOOKUP(A2168,[1]Sindaci!$A$2:$D$7774,4,0)</f>
        <v>PARTITO DEMOCRATICO | LISTA CIVICA: POLO CIVICO NARDINI SINDACO</v>
      </c>
    </row>
    <row r="2169" spans="1:5" x14ac:dyDescent="0.25">
      <c r="A2169" t="s">
        <v>2454</v>
      </c>
      <c r="B2169" t="str">
        <f>VLOOKUP(A2169,'PEC separato'!A2169:C10069,3,0)</f>
        <v>legalmail.it</v>
      </c>
      <c r="C2169" s="29">
        <f>VLOOKUP(A2169,SEZIONI!A2169:B10064,2,0)</f>
        <v>2</v>
      </c>
      <c r="D2169" t="str">
        <f>VLOOKUP(A2169,[1]Sindaci!$A$2:$B$7774,2,0)</f>
        <v>BUDRONI CRISTIAN</v>
      </c>
      <c r="E2169" s="24" t="str">
        <f>VLOOKUP(A2169,[1]Sindaci!$A$2:$D$7774,4,0)</f>
        <v>LISTA CIVICA: INSIEME PER CODRONGIANOS</v>
      </c>
    </row>
    <row r="2170" spans="1:5" x14ac:dyDescent="0.25">
      <c r="A2170" t="s">
        <v>2455</v>
      </c>
      <c r="B2170" t="str">
        <f>VLOOKUP(A2170,'PEC separato'!A2170:C10070,3,0)</f>
        <v>pec.ptbiellese.it</v>
      </c>
      <c r="C2170" s="29">
        <f>VLOOKUP(A2170,SEZIONI!A2170:B10065,2,0)</f>
        <v>2</v>
      </c>
      <c r="D2170" t="str">
        <f>VLOOKUP(A2170,[1]Sindaci!$A$2:$B$7774,2,0)</f>
        <v>SETTI PAOLO</v>
      </c>
      <c r="E2170" s="24" t="str">
        <f>VLOOKUP(A2170,[1]Sindaci!$A$2:$D$7774,4,0)</f>
        <v>LISTA CIVICA: NOI A COGGIOLA</v>
      </c>
    </row>
    <row r="2171" spans="1:5" x14ac:dyDescent="0.25">
      <c r="A2171" t="s">
        <v>2456</v>
      </c>
      <c r="B2171" t="str">
        <f>VLOOKUP(A2171,'PEC separato'!A2171:C10071,3,0)</f>
        <v>legalmail.it</v>
      </c>
      <c r="C2171" s="29">
        <f>VLOOKUP(A2171,SEZIONI!A2171:B10066,2,0)</f>
        <v>7</v>
      </c>
      <c r="D2171" t="str">
        <f>VLOOKUP(A2171,[1]Sindaci!$A$2:$B$7774,2,0)</f>
        <v>BASILICO ANDREA</v>
      </c>
      <c r="E2171" s="24" t="str">
        <f>VLOOKUP(A2171,[1]Sindaci!$A$2:$D$7774,4,0)</f>
        <v>LEGA-FORZA ITALIA-CIVICA</v>
      </c>
    </row>
    <row r="2172" spans="1:5" x14ac:dyDescent="0.25">
      <c r="A2172" t="s">
        <v>2457</v>
      </c>
      <c r="B2172" t="str">
        <f>VLOOKUP(A2172,'PEC separato'!A2172:C10072,3,0)</f>
        <v>pec.comune.cogne.ao.it</v>
      </c>
      <c r="C2172" s="29">
        <f>VLOOKUP(A2172,SEZIONI!A2172:B10067,2,0)</f>
        <v>2</v>
      </c>
      <c r="D2172" t="str">
        <f>VLOOKUP(A2172,[1]Sindaci!$A$2:$B$7774,2,0)</f>
        <v>ALLERA FRANCO</v>
      </c>
      <c r="E2172" s="24" t="str">
        <f>VLOOKUP(A2172,[1]Sindaci!$A$2:$D$7774,4,0)</f>
        <v>_</v>
      </c>
    </row>
    <row r="2173" spans="1:5" x14ac:dyDescent="0.25">
      <c r="A2173" t="s">
        <v>2458</v>
      </c>
      <c r="B2173" t="str">
        <f>VLOOKUP(A2173,'PEC separato'!A2173:C10073,3,0)</f>
        <v>pec.comune.cogoleto.ge.it</v>
      </c>
      <c r="C2173" s="29">
        <f>VLOOKUP(A2173,SEZIONI!A2173:B10068,2,0)</f>
        <v>10</v>
      </c>
      <c r="D2173" t="str">
        <f>VLOOKUP(A2173,[1]Sindaci!$A$2:$B$7774,2,0)</f>
        <v>BRUZZONE PAOLO</v>
      </c>
      <c r="E2173" s="24" t="str">
        <f>VLOOKUP(A2173,[1]Sindaci!$A$2:$D$7774,4,0)</f>
        <v>LISTA CIVICA: S?AMO COGOLETO</v>
      </c>
    </row>
    <row r="2174" spans="1:5" x14ac:dyDescent="0.25">
      <c r="A2174" t="s">
        <v>2459</v>
      </c>
      <c r="B2174" t="str">
        <f>VLOOKUP(A2174,'PEC separato'!A2174:C10074,3,0)</f>
        <v>pecveneto.it</v>
      </c>
      <c r="C2174" s="29">
        <f>VLOOKUP(A2174,SEZIONI!A2174:B10069,2,0)</f>
        <v>3</v>
      </c>
      <c r="D2174" t="str">
        <f>VLOOKUP(A2174,[1]Sindaci!$A$2:$B$7774,2,0)</f>
        <v>CAPOVILLA PIERGILDO</v>
      </c>
      <c r="E2174" s="24" t="str">
        <f>VLOOKUP(A2174,[1]Sindaci!$A$2:$D$7774,4,0)</f>
        <v>LISTA CIVICA: RINASCI COGOLLO</v>
      </c>
    </row>
    <row r="2175" spans="1:5" x14ac:dyDescent="0.25">
      <c r="A2175" t="s">
        <v>2460</v>
      </c>
      <c r="B2175" t="str">
        <f>VLOOKUP(A2175,'PEC separato'!A2175:C10075,3,0)</f>
        <v>legalmail.it</v>
      </c>
      <c r="C2175" s="29">
        <f>VLOOKUP(A2175,SEZIONI!A2175:B10070,2,0)</f>
        <v>5</v>
      </c>
      <c r="D2175" t="str">
        <f>VLOOKUP(A2175,[1]Sindaci!$A$2:$B$7774,2,0)</f>
        <v>GARIBALDI GINO</v>
      </c>
      <c r="E2175" s="24" t="str">
        <f>VLOOKUP(A2175,[1]Sindaci!$A$2:$D$7774,4,0)</f>
        <v>LISTA CIVICA: RINNOVAMENTO PER COGORNO</v>
      </c>
    </row>
    <row r="2176" spans="1:5" x14ac:dyDescent="0.25">
      <c r="A2176" t="s">
        <v>2461</v>
      </c>
      <c r="B2176" t="str">
        <f>VLOOKUP(A2176,'PEC separato'!A2176:C10076,3,0)</f>
        <v>cert.ruparpiemonte.it</v>
      </c>
      <c r="C2176" s="29">
        <f>VLOOKUP(A2176,SEZIONI!A2176:B10071,2,0)</f>
        <v>1</v>
      </c>
      <c r="D2176" t="str">
        <f>VLOOKUP(A2176,[1]Sindaci!$A$2:$B$7774,2,0)</f>
        <v>RIBONI CORRADO</v>
      </c>
      <c r="E2176" s="24" t="str">
        <f>VLOOKUP(A2176,[1]Sindaci!$A$2:$D$7774,4,0)</f>
        <v>LISTA CIVICA: VIVERE COLAZZA</v>
      </c>
    </row>
    <row r="2177" spans="1:5" x14ac:dyDescent="0.25">
      <c r="A2177" t="s">
        <v>2462</v>
      </c>
      <c r="B2177" t="str">
        <f>VLOOKUP(A2177,'PEC separato'!A2177:C10077,3,0)</f>
        <v>cert.ip-veneto.net</v>
      </c>
      <c r="C2177" s="29">
        <f>VLOOKUP(A2177,SEZIONI!A2177:B10072,2,0)</f>
        <v>6</v>
      </c>
      <c r="D2177" t="str">
        <f>VLOOKUP(A2177,[1]Sindaci!$A$2:$B$7774,2,0)</f>
        <v>COSTA ENRICO</v>
      </c>
      <c r="E2177" s="24" t="str">
        <f>VLOOKUP(A2177,[1]Sindaci!$A$2:$D$7774,4,0)</f>
        <v>LISTA CIVICA: SIAMO COLCERESA</v>
      </c>
    </row>
    <row r="2178" spans="1:5" x14ac:dyDescent="0.25">
      <c r="A2178" t="s">
        <v>2463</v>
      </c>
      <c r="B2178" t="str">
        <f>VLOOKUP(A2178,'PEC separato'!A2178:C10078,3,0)</f>
        <v>pec.comune.colere.bg.it</v>
      </c>
      <c r="C2178" s="29">
        <f>VLOOKUP(A2178,SEZIONI!A2178:B10073,2,0)</f>
        <v>1</v>
      </c>
      <c r="D2178" t="str">
        <f>VLOOKUP(A2178,[1]Sindaci!$A$2:$B$7774,2,0)</f>
        <v>BETTINESCHI GABRIELE</v>
      </c>
      <c r="E2178" s="24" t="str">
        <f>VLOOKUP(A2178,[1]Sindaci!$A$2:$D$7774,4,0)</f>
        <v>LISTA CIVICA: AVANTI PER COLERE</v>
      </c>
    </row>
    <row r="2179" spans="1:5" x14ac:dyDescent="0.25">
      <c r="A2179" t="s">
        <v>2464</v>
      </c>
      <c r="B2179" t="str">
        <f>VLOOKUP(A2179,'PEC separato'!A2179:C10079,3,0)</f>
        <v>arcmediapec.it</v>
      </c>
      <c r="C2179" s="29">
        <f>VLOOKUP(A2179,SEZIONI!A2179:B10074,2,0)</f>
        <v>2</v>
      </c>
      <c r="D2179" t="str">
        <f>VLOOKUP(A2179,[1]Sindaci!$A$2:$B$7774,2,0)</f>
        <v>DONFRANCESCO BERNARDO</v>
      </c>
      <c r="E2179" s="24" t="str">
        <f>VLOOKUP(A2179,[1]Sindaci!$A$2:$D$7774,4,0)</f>
        <v>LISTA CIVICA: GRAPPOLO D'UVA E DUE SPIGHE DI GRANO</v>
      </c>
    </row>
    <row r="2180" spans="1:5" x14ac:dyDescent="0.25">
      <c r="A2180" t="s">
        <v>2465</v>
      </c>
      <c r="B2180" t="str">
        <f>VLOOKUP(A2180,'PEC separato'!A2180:C10080,3,0)</f>
        <v>pecimprese.it</v>
      </c>
      <c r="C2180" s="29">
        <f>VLOOKUP(A2180,SEZIONI!A2180:B10075,2,0)</f>
        <v>2</v>
      </c>
      <c r="D2180" t="str">
        <f>VLOOKUP(A2180,[1]Sindaci!$A$2:$B$7774,2,0)</f>
        <v>TORRE RENATO</v>
      </c>
      <c r="E2180" s="24" t="str">
        <f>VLOOKUP(A2180,[1]Sindaci!$A$2:$D$7774,4,0)</f>
        <v>_</v>
      </c>
    </row>
    <row r="2181" spans="1:5" x14ac:dyDescent="0.25">
      <c r="A2181" t="s">
        <v>2466</v>
      </c>
      <c r="B2181" t="str">
        <f>VLOOKUP(A2181,'PEC separato'!A2181:C10081,3,0)</f>
        <v>cert.legalmail.it</v>
      </c>
      <c r="C2181" s="29">
        <f>VLOOKUP(A2181,SEZIONI!A2181:B10076,2,0)</f>
        <v>8</v>
      </c>
      <c r="D2181" t="str">
        <f>VLOOKUP(A2181,[1]Sindaci!$A$2:$B$7774,2,0)</f>
        <v>GILARDI MONICA</v>
      </c>
      <c r="E2181" s="24" t="str">
        <f>VLOOKUP(A2181,[1]Sindaci!$A$2:$D$7774,4,0)</f>
        <v>LISTA CIVICA: NOI PER COLICO</v>
      </c>
    </row>
    <row r="2182" spans="1:5" x14ac:dyDescent="0.25">
      <c r="A2182" t="s">
        <v>2467</v>
      </c>
      <c r="B2182" t="str">
        <f>VLOOKUP(A2182,'PEC separato'!A2182:C10082,3,0)</f>
        <v>pec.it</v>
      </c>
      <c r="C2182" s="29">
        <f>VLOOKUP(A2182,SEZIONI!A2182:B10077,2,0)</f>
        <v>1</v>
      </c>
      <c r="D2182" t="str">
        <f>VLOOKUP(A2182,[1]Sindaci!$A$2:$B$7774,2,0)</f>
        <v>MERCURI MARIA PIA</v>
      </c>
      <c r="E2182" s="24" t="str">
        <f>VLOOKUP(A2182,[1]Sindaci!$A$2:$D$7774,4,0)</f>
        <v>LISTA CIVICA: PROGETTO COMUNE</v>
      </c>
    </row>
    <row r="2183" spans="1:5" x14ac:dyDescent="0.25">
      <c r="A2183" t="s">
        <v>2468</v>
      </c>
      <c r="B2183" t="str">
        <f>VLOOKUP(A2183,'PEC separato'!A2183:C10083,3,0)</f>
        <v>pec.it</v>
      </c>
      <c r="C2183" s="29">
        <f>VLOOKUP(A2183,SEZIONI!A2183:B10078,2,0)</f>
        <v>1</v>
      </c>
      <c r="D2183" t="str">
        <f>VLOOKUP(A2183,[1]Sindaci!$A$2:$B$7774,2,0)</f>
        <v>MOSTACCI ANTONIO</v>
      </c>
      <c r="E2183" s="24" t="str">
        <f>VLOOKUP(A2183,[1]Sindaci!$A$2:$D$7774,4,0)</f>
        <v>LISTA CIVICA: CONDIVIDERE PARTECIPARE</v>
      </c>
    </row>
    <row r="2184" spans="1:5" x14ac:dyDescent="0.25">
      <c r="A2184" t="s">
        <v>2469</v>
      </c>
      <c r="B2184" t="str">
        <f>VLOOKUP(A2184,'PEC separato'!A2184:C10084,3,0)</f>
        <v>postacert.umbria.it</v>
      </c>
      <c r="C2184" s="29">
        <f>VLOOKUP(A2184,SEZIONI!A2184:B10079,2,0)</f>
        <v>3</v>
      </c>
      <c r="D2184" t="str">
        <f>VLOOKUP(A2184,[1]Sindaci!$A$2:$B$7774,2,0)</f>
        <v>IACHETTINI ANNA</v>
      </c>
      <c r="E2184" s="24" t="str">
        <f>VLOOKUP(A2184,[1]Sindaci!$A$2:$D$7774,4,0)</f>
        <v>LISTA CIVICA: TERRITORIO LAVORO SOLIDARIET?</v>
      </c>
    </row>
    <row r="2185" spans="1:5" x14ac:dyDescent="0.25">
      <c r="A2185" t="s">
        <v>2470</v>
      </c>
      <c r="B2185" t="str">
        <f>VLOOKUP(A2185,'PEC separato'!A2185:C10085,3,0)</f>
        <v>comune.collebrianza.legalmail.it</v>
      </c>
      <c r="C2185" s="29">
        <f>VLOOKUP(A2185,SEZIONI!A2185:B10080,2,0)</f>
        <v>2</v>
      </c>
      <c r="D2185" t="str">
        <f>VLOOKUP(A2185,[1]Sindaci!$A$2:$B$7774,2,0)</f>
        <v>GALBUSERA TIZIANA</v>
      </c>
      <c r="E2185" s="24" t="str">
        <f>VLOOKUP(A2185,[1]Sindaci!$A$2:$D$7774,4,0)</f>
        <v>LISTA CIVICA: INSIEME PER COLLE</v>
      </c>
    </row>
    <row r="2186" spans="1:5" x14ac:dyDescent="0.25">
      <c r="A2186" t="s">
        <v>2471</v>
      </c>
      <c r="B2186" t="str">
        <f>VLOOKUP(A2186,'PEC separato'!A2186:C10086,3,0)</f>
        <v>legalmail.it</v>
      </c>
      <c r="C2186" s="29">
        <f>VLOOKUP(A2186,SEZIONI!A2186:B10081,2,0)</f>
        <v>1</v>
      </c>
      <c r="D2186" t="str">
        <f>VLOOKUP(A2186,[1]Sindaci!$A$2:$B$7774,2,0)</f>
        <v>DI PAOLA CARLETTO</v>
      </c>
      <c r="E2186" s="24" t="str">
        <f>VLOOKUP(A2186,[1]Sindaci!$A$2:$D$7774,4,0)</f>
        <v>LISTA CIVICA: CON VOI PER COLLE D'ANCHISE</v>
      </c>
    </row>
    <row r="2187" spans="1:5" x14ac:dyDescent="0.25">
      <c r="A2187" t="s">
        <v>2472</v>
      </c>
      <c r="B2187" t="str">
        <f>VLOOKUP(A2187,'PEC separato'!A2187:C10087,3,0)</f>
        <v>arubapec.it</v>
      </c>
      <c r="C2187" s="29">
        <f>VLOOKUP(A2187,SEZIONI!A2187:B10082,2,0)</f>
        <v>1</v>
      </c>
      <c r="D2187" t="str">
        <f>VLOOKUP(A2187,[1]Sindaci!$A$2:$B$7774,2,0)</f>
        <v>LORETI OTELLO</v>
      </c>
      <c r="E2187" s="24" t="str">
        <f>VLOOKUP(A2187,[1]Sindaci!$A$2:$D$7774,4,0)</f>
        <v>LISTA CIVICA: CONSENSO CIVICO</v>
      </c>
    </row>
    <row r="2188" spans="1:5" x14ac:dyDescent="0.25">
      <c r="A2188" t="s">
        <v>2473</v>
      </c>
      <c r="B2188" t="str">
        <f>VLOOKUP(A2188,'PEC separato'!A2188:C10088,3,0)</f>
        <v>postecert.it</v>
      </c>
      <c r="C2188" s="29">
        <f>VLOOKUP(A2188,SEZIONI!A2188:B10083,2,0)</f>
        <v>20</v>
      </c>
      <c r="D2188" t="str">
        <f>VLOOKUP(A2188,[1]Sindaci!$A$2:$B$7774,2,0)</f>
        <v>DONATI ALESSANDRO</v>
      </c>
      <c r="E2188" s="24" t="str">
        <f>VLOOKUP(A2188,[1]Sindaci!$A$2:$D$7774,4,0)</f>
        <v>LA SINISTRA | PARTITO DEMOCRATICO | LISTA CIVICA: COLLE IN COMUNE</v>
      </c>
    </row>
    <row r="2189" spans="1:5" x14ac:dyDescent="0.25">
      <c r="A2189" t="s">
        <v>2474</v>
      </c>
      <c r="B2189" t="str">
        <f>VLOOKUP(A2189,'PEC separato'!A2189:C10089,3,0)</f>
        <v>postecert.it</v>
      </c>
      <c r="C2189" s="29">
        <f>VLOOKUP(A2189,SEZIONI!A2189:B10084,2,0)</f>
        <v>1</v>
      </c>
      <c r="D2189" t="str">
        <f>VLOOKUP(A2189,[1]Sindaci!$A$2:$B$7774,2,0)</f>
        <v>CAMBONE VALENTINA</v>
      </c>
      <c r="E2189" s="24" t="str">
        <f>VLOOKUP(A2189,[1]Sindaci!$A$2:$D$7774,4,0)</f>
        <v>LISTA CIVICA: VALORIZZARE IL PASSATO PROGETTIAMO IL FUTURO</v>
      </c>
    </row>
    <row r="2190" spans="1:5" x14ac:dyDescent="0.25">
      <c r="A2190" t="s">
        <v>2475</v>
      </c>
      <c r="B2190" t="str">
        <f>VLOOKUP(A2190,'PEC separato'!A2190:C10090,3,0)</f>
        <v>pcert.it</v>
      </c>
      <c r="C2190" s="29">
        <f>VLOOKUP(A2190,SEZIONI!A2190:B10085,2,0)</f>
        <v>4</v>
      </c>
      <c r="D2190" t="str">
        <f>VLOOKUP(A2190,[1]Sindaci!$A$2:$B$7774,2,0)</f>
        <v>IAPOZZUTO MICHELE</v>
      </c>
      <c r="E2190" s="24" t="str">
        <f>VLOOKUP(A2190,[1]Sindaci!$A$2:$D$7774,4,0)</f>
        <v>LISTA CIVICA: LEALI PER COLLE</v>
      </c>
    </row>
    <row r="2191" spans="1:5" x14ac:dyDescent="0.25">
      <c r="A2191" t="s">
        <v>2476</v>
      </c>
      <c r="B2191" t="str">
        <f>VLOOKUP(A2191,'PEC separato'!A2191:C10091,3,0)</f>
        <v>pecveneto.it</v>
      </c>
      <c r="C2191" s="29">
        <f>VLOOKUP(A2191,SEZIONI!A2191:B10086,2,0)</f>
        <v>1</v>
      </c>
      <c r="D2191" t="str">
        <f>VLOOKUP(A2191,[1]Sindaci!$A$2:$B$7774,2,0)</f>
        <v>FRENA PAOLO</v>
      </c>
      <c r="E2191" s="24" t="str">
        <f>VLOOKUP(A2191,[1]Sindaci!$A$2:$D$7774,4,0)</f>
        <v>LISTA CIVICA: AUNA PER COL</v>
      </c>
    </row>
    <row r="2192" spans="1:5" x14ac:dyDescent="0.25">
      <c r="A2192" t="s">
        <v>2477</v>
      </c>
      <c r="B2192" t="str">
        <f>VLOOKUP(A2192,'PEC separato'!A2192:C10092,3,0)</f>
        <v>pecveneto.it</v>
      </c>
      <c r="C2192" s="29">
        <f>VLOOKUP(A2192,SEZIONI!A2192:B10087,2,0)</f>
        <v>4</v>
      </c>
      <c r="D2192" t="str">
        <f>VLOOKUP(A2192,[1]Sindaci!$A$2:$B$7774,2,0)</f>
        <v>COLETTI SEBASTIANO</v>
      </c>
      <c r="E2192" s="24" t="str">
        <f>VLOOKUP(A2192,[1]Sindaci!$A$2:$D$7774,4,0)</f>
        <v>LISTA CIVICA: PROGETTO COMUNE</v>
      </c>
    </row>
    <row r="2193" spans="1:5" x14ac:dyDescent="0.25">
      <c r="A2193" t="s">
        <v>2478</v>
      </c>
      <c r="B2193" t="str">
        <f>VLOOKUP(A2193,'PEC separato'!A2193:C10093,3,0)</f>
        <v>pec.comune.collebeato.bs.it</v>
      </c>
      <c r="C2193" s="29">
        <f>VLOOKUP(A2193,SEZIONI!A2193:B10088,2,0)</f>
        <v>4</v>
      </c>
      <c r="D2193" t="str">
        <f>VLOOKUP(A2193,[1]Sindaci!$A$2:$B$7774,2,0)</f>
        <v>MAZZOLINI ANGELO</v>
      </c>
      <c r="E2193" s="24" t="str">
        <f>VLOOKUP(A2193,[1]Sindaci!$A$2:$D$7774,4,0)</f>
        <v>LISTA CIVICA: UNIONE DEMOCRATICA PER COLLEBEATO</v>
      </c>
    </row>
    <row r="2194" spans="1:5" x14ac:dyDescent="0.25">
      <c r="A2194" t="s">
        <v>2479</v>
      </c>
      <c r="B2194" t="str">
        <f>VLOOKUP(A2194,'PEC separato'!A2194:C10094,3,0)</f>
        <v>postacert.comune.collecchio.pr.it</v>
      </c>
      <c r="C2194" s="29">
        <f>VLOOKUP(A2194,SEZIONI!A2194:B10089,2,0)</f>
        <v>14</v>
      </c>
      <c r="D2194" t="str">
        <f>VLOOKUP(A2194,[1]Sindaci!$A$2:$B$7774,2,0)</f>
        <v>GALLI MARISTELLA</v>
      </c>
      <c r="E2194" s="24" t="str">
        <f>VLOOKUP(A2194,[1]Sindaci!$A$2:$D$7774,4,0)</f>
        <v>LISTA CIVICA: COLLECCHIO INSIEME</v>
      </c>
    </row>
    <row r="2195" spans="1:5" x14ac:dyDescent="0.25">
      <c r="A2195" t="s">
        <v>2480</v>
      </c>
      <c r="B2195" t="str">
        <f>VLOOKUP(A2195,'PEC separato'!A2195:C10095,3,0)</f>
        <v>raccomandata.eu</v>
      </c>
      <c r="C2195" s="29">
        <f>VLOOKUP(A2195,SEZIONI!A2195:B10090,2,0)</f>
        <v>6</v>
      </c>
      <c r="D2195" t="str">
        <f>VLOOKUP(A2195,[1]Sindaci!$A$2:$B$7774,2,0)</f>
        <v>D'AMICO PAOLO</v>
      </c>
      <c r="E2195" s="24" t="str">
        <f>VLOOKUP(A2195,[1]Sindaci!$A$2:$D$7774,4,0)</f>
        <v>LISTA CIVICA: W COLLECORVINO SEMPRE</v>
      </c>
    </row>
    <row r="2196" spans="1:5" x14ac:dyDescent="0.25">
      <c r="A2196" t="s">
        <v>2481</v>
      </c>
      <c r="B2196" t="str">
        <f>VLOOKUP(A2196,'PEC separato'!A2196:C10096,3,0)</f>
        <v>pec.comune.colledara.te.it</v>
      </c>
      <c r="C2196" s="29">
        <f>VLOOKUP(A2196,SEZIONI!A2196:B10091,2,0)</f>
        <v>4</v>
      </c>
      <c r="D2196" t="str">
        <f>VLOOKUP(A2196,[1]Sindaci!$A$2:$B$7774,2,0)</f>
        <v>TIBERII MANUELE</v>
      </c>
      <c r="E2196" s="24" t="str">
        <f>VLOOKUP(A2196,[1]Sindaci!$A$2:$D$7774,4,0)</f>
        <v>LISTA CIVICA: COLLEDARA SI RINNOVA</v>
      </c>
    </row>
    <row r="2197" spans="1:5" x14ac:dyDescent="0.25">
      <c r="A2197" t="s">
        <v>2482</v>
      </c>
      <c r="B2197" t="str">
        <f>VLOOKUP(A2197,'PEC separato'!A2197:C10097,3,0)</f>
        <v>pec.it</v>
      </c>
      <c r="C2197" s="29">
        <f>VLOOKUP(A2197,SEZIONI!A2197:B10092,2,0)</f>
        <v>1</v>
      </c>
      <c r="D2197" t="str">
        <f>VLOOKUP(A2197,[1]Sindaci!$A$2:$B$7774,2,0)</f>
        <v>SCHINA ANDREA</v>
      </c>
      <c r="E2197" s="24" t="str">
        <f>VLOOKUP(A2197,[1]Sindaci!$A$2:$D$7774,4,0)</f>
        <v>LISTA CIVICA: INSIEME PER COLLEDIMACINE</v>
      </c>
    </row>
    <row r="2198" spans="1:5" x14ac:dyDescent="0.25">
      <c r="A2198" t="s">
        <v>2483</v>
      </c>
      <c r="B2198" t="str">
        <f>VLOOKUP(A2198,'PEC separato'!A2198:C10098,3,0)</f>
        <v>pec.it</v>
      </c>
      <c r="C2198" s="29">
        <f>VLOOKUP(A2198,SEZIONI!A2198:B10093,2,0)</f>
        <v>1</v>
      </c>
      <c r="D2198" t="str">
        <f>VLOOKUP(A2198,[1]Sindaci!$A$2:$B$7774,2,0)</f>
        <v>SIMONETTI CHRISTIAN</v>
      </c>
      <c r="E2198" s="24" t="str">
        <f>VLOOKUP(A2198,[1]Sindaci!$A$2:$D$7774,4,0)</f>
        <v>LISTA CIVICA: UNITI PER COLLEDIMEZZO</v>
      </c>
    </row>
    <row r="2199" spans="1:5" x14ac:dyDescent="0.25">
      <c r="A2199" t="s">
        <v>2484</v>
      </c>
      <c r="B2199" t="str">
        <f>VLOOKUP(A2199,'PEC separato'!A2199:C10099,3,0)</f>
        <v>legalmail.it</v>
      </c>
      <c r="C2199" s="29">
        <f>VLOOKUP(A2199,SEZIONI!A2199:B10094,2,0)</f>
        <v>19</v>
      </c>
      <c r="D2199" t="str">
        <f>VLOOKUP(A2199,[1]Sindaci!$A$2:$B$7774,2,0)</f>
        <v>SANNA PIERLUIGI</v>
      </c>
      <c r="E2199" s="24" t="str">
        <f>VLOOKUP(A2199,[1]Sindaci!$A$2:$D$7774,4,0)</f>
        <v>PARTITO DEMOCRATICO | LISTA CIVICA: IL CASTELLO | LISTA CIVICA: RIPARTIAMO PER COLLEFERRO | LISTA CIVICA: LA CITT? | LISTA CIVICA: INSIEME PER I CITTADINI</v>
      </c>
    </row>
    <row r="2200" spans="1:5" x14ac:dyDescent="0.25">
      <c r="A2200" t="s">
        <v>2485</v>
      </c>
      <c r="B2200" t="str">
        <f>VLOOKUP(A2200,'PEC separato'!A2200:C10100,3,0)</f>
        <v>legalmail.it</v>
      </c>
      <c r="C2200" s="29">
        <f>VLOOKUP(A2200,SEZIONI!A2200:B10095,2,0)</f>
        <v>1</v>
      </c>
      <c r="D2200" t="str">
        <f>VLOOKUP(A2200,[1]Sindaci!$A$2:$B$7774,2,0)</f>
        <v>MANZOCCHI DOMENICO</v>
      </c>
      <c r="E2200" s="24" t="str">
        <f>VLOOKUP(A2200,[1]Sindaci!$A$2:$D$7774,4,0)</f>
        <v>LISTA CIVICA: PER COLLEGIOVE</v>
      </c>
    </row>
    <row r="2201" spans="1:5" x14ac:dyDescent="0.25">
      <c r="A2201" t="s">
        <v>2486</v>
      </c>
      <c r="B2201" t="str">
        <f>VLOOKUP(A2201,'PEC separato'!A2201:C10101,3,0)</f>
        <v>cert.comune.collegno.to.it</v>
      </c>
      <c r="C2201" s="29">
        <f>VLOOKUP(A2201,SEZIONI!A2201:B10096,2,0)</f>
        <v>44</v>
      </c>
      <c r="D2201" t="str">
        <f>VLOOKUP(A2201,[1]Sindaci!$A$2:$B$7774,2,0)</f>
        <v>CASCIANO FRANCESCO</v>
      </c>
      <c r="E2201" s="24" t="str">
        <f>VLOOKUP(A2201,[1]Sindaci!$A$2:$D$7774,4,0)</f>
        <v>+EUROPA | ITALIA IN COMUNE | PARTITO DEMOCRATICO | LISTA CIVICA: COLLEGNO BENE COMUNE | MODERATI | LISTA CIVICA: COLLEGNO A COLORI</v>
      </c>
    </row>
    <row r="2202" spans="1:5" x14ac:dyDescent="0.25">
      <c r="A2202" t="s">
        <v>2487</v>
      </c>
      <c r="B2202" t="str">
        <f>VLOOKUP(A2202,'PEC separato'!A2202:C10102,3,0)</f>
        <v>pec.it</v>
      </c>
      <c r="C2202" s="29">
        <f>VLOOKUP(A2202,SEZIONI!A2202:B10097,2,0)</f>
        <v>2</v>
      </c>
      <c r="D2202" t="str">
        <f>VLOOKUP(A2202,[1]Sindaci!$A$2:$B$7774,2,0)</f>
        <v>SALUCCI ROSANNA</v>
      </c>
      <c r="E2202" s="24" t="str">
        <f>VLOOKUP(A2202,[1]Sindaci!$A$2:$D$7774,4,0)</f>
        <v>LISTA CIVICA: AMARE COLLELONGO</v>
      </c>
    </row>
    <row r="2203" spans="1:5" x14ac:dyDescent="0.25">
      <c r="A2203" t="s">
        <v>2488</v>
      </c>
      <c r="B2203" t="str">
        <f>VLOOKUP(A2203,'PEC separato'!A2203:C10103,3,0)</f>
        <v>pec.it</v>
      </c>
      <c r="C2203" s="29">
        <f>VLOOKUP(A2203,SEZIONI!A2203:B10098,2,0)</f>
        <v>2</v>
      </c>
      <c r="D2203" t="str">
        <f>VLOOKUP(A2203,[1]Sindaci!$A$2:$B$7774,2,0)</f>
        <v>BUSSIGLIERI MAURO</v>
      </c>
      <c r="E2203" s="24" t="str">
        <f>VLOOKUP(A2203,[1]Sindaci!$A$2:$D$7774,4,0)</f>
        <v>LISTA CIVICA: INSIEME PER COLLEPARDO</v>
      </c>
    </row>
    <row r="2204" spans="1:5" x14ac:dyDescent="0.25">
      <c r="A2204" t="s">
        <v>2489</v>
      </c>
      <c r="B2204" t="str">
        <f>VLOOKUP(A2204,'PEC separato'!A2204:C10104,3,0)</f>
        <v>pec.rupar.puglia.it</v>
      </c>
      <c r="C2204" s="29">
        <f>VLOOKUP(A2204,SEZIONI!A2204:B10099,2,0)</f>
        <v>6</v>
      </c>
      <c r="D2204" t="str">
        <f>VLOOKUP(A2204,[1]Sindaci!$A$2:$B$7774,2,0)</f>
        <v>MANTA LAURA</v>
      </c>
      <c r="E2204" s="24" t="str">
        <f>VLOOKUP(A2204,[1]Sindaci!$A$2:$D$7774,4,0)</f>
        <v>LISTA CIVICA: COLLEPASSO IMPEGNO COMUNE</v>
      </c>
    </row>
    <row r="2205" spans="1:5" x14ac:dyDescent="0.25">
      <c r="A2205" t="s">
        <v>2490</v>
      </c>
      <c r="B2205" t="str">
        <f>VLOOKUP(A2205,'PEC separato'!A2205:C10105,3,0)</f>
        <v>legalmail.it</v>
      </c>
      <c r="C2205" s="29">
        <f>VLOOKUP(A2205,SEZIONI!A2205:B10100,2,0)</f>
        <v>1</v>
      </c>
      <c r="D2205" t="str">
        <f>VLOOKUP(A2205,[1]Sindaci!$A$2:$B$7774,2,0)</f>
        <v>COLANGELI MAURO</v>
      </c>
      <c r="E2205" s="24" t="str">
        <f>VLOOKUP(A2205,[1]Sindaci!$A$2:$D$7774,4,0)</f>
        <v>LISTA CIVICA: PER COLLEPIETRO</v>
      </c>
    </row>
    <row r="2206" spans="1:5" x14ac:dyDescent="0.25">
      <c r="A2206" t="s">
        <v>2491</v>
      </c>
      <c r="B2206" t="str">
        <f>VLOOKUP(A2206,'PEC separato'!A2206:C10106,3,0)</f>
        <v>cert.ruparpiemonte.it</v>
      </c>
      <c r="C2206" s="29">
        <f>VLOOKUP(A2206,SEZIONI!A2206:B10101,2,0)</f>
        <v>1</v>
      </c>
      <c r="D2206" t="str">
        <f>VLOOKUP(A2206,[1]Sindaci!$A$2:$B$7774,2,0)</f>
        <v>QUERIO GIANETTO ALDO</v>
      </c>
      <c r="E2206" s="24" t="str">
        <f>VLOOKUP(A2206,[1]Sindaci!$A$2:$D$7774,4,0)</f>
        <v>LISTA CIVICA: COLLERETTO FUTURA</v>
      </c>
    </row>
    <row r="2207" spans="1:5" x14ac:dyDescent="0.25">
      <c r="A2207" t="s">
        <v>2492</v>
      </c>
      <c r="B2207" t="str">
        <f>VLOOKUP(A2207,'PEC separato'!A2207:C10107,3,0)</f>
        <v>cert.ruparpiemonte.it</v>
      </c>
      <c r="C2207" s="29">
        <f>VLOOKUP(A2207,SEZIONI!A2207:B10102,2,0)</f>
        <v>1</v>
      </c>
      <c r="D2207" t="str">
        <f>VLOOKUP(A2207,[1]Sindaci!$A$2:$B$7774,2,0)</f>
        <v>MARCO ERNESTO</v>
      </c>
      <c r="E2207" s="24" t="str">
        <f>VLOOKUP(A2207,[1]Sindaci!$A$2:$D$7774,4,0)</f>
        <v>LISTA CIVICA: INSIEME PER CAMBIARE</v>
      </c>
    </row>
    <row r="2208" spans="1:5" x14ac:dyDescent="0.25">
      <c r="A2208" t="s">
        <v>2493</v>
      </c>
      <c r="B2208" t="str">
        <f>VLOOKUP(A2208,'PEC separato'!A2208:C10108,3,0)</f>
        <v>postacert.toscana.it</v>
      </c>
      <c r="C2208" s="29">
        <f>VLOOKUP(A2208,SEZIONI!A2208:B10103,2,0)</f>
        <v>20</v>
      </c>
      <c r="D2208" t="str">
        <f>VLOOKUP(A2208,[1]Sindaci!$A$2:$B$7774,2,0)</f>
        <v>ANTOLINI ADELIO</v>
      </c>
      <c r="E2208" s="24" t="str">
        <f>VLOOKUP(A2208,[1]Sindaci!$A$2:$D$7774,4,0)</f>
        <v>LISTA CIVICA: COLLESALVETTI CIVICA | PARTITO DEMOCRATICO | Lista Civica non pervenuta</v>
      </c>
    </row>
    <row r="2209" spans="1:5" x14ac:dyDescent="0.25">
      <c r="A2209" t="s">
        <v>2494</v>
      </c>
      <c r="B2209" t="str">
        <f>VLOOKUP(A2209,'PEC separato'!A2209:C10109,3,0)</f>
        <v>pec.it</v>
      </c>
      <c r="C2209" s="29">
        <f>VLOOKUP(A2209,SEZIONI!A2209:B10104,2,0)</f>
        <v>4</v>
      </c>
      <c r="D2209" t="str">
        <f>VLOOKUP(A2209,[1]Sindaci!$A$2:$B$7774,2,0)</f>
        <v>MELI GIOVANNI BATTISTA</v>
      </c>
      <c r="E2209" s="24" t="str">
        <f>VLOOKUP(A2209,[1]Sindaci!$A$2:$D$7774,4,0)</f>
        <v>LISTA CIVICA: PRIMA DI TUTTO COLLESANO - MELI SINDACO</v>
      </c>
    </row>
    <row r="2210" spans="1:5" x14ac:dyDescent="0.25">
      <c r="A2210" t="s">
        <v>2495</v>
      </c>
      <c r="B2210" t="str">
        <f>VLOOKUP(A2210,'PEC separato'!A2210:C10110,3,0)</f>
        <v>postecert.it</v>
      </c>
      <c r="C2210" s="29">
        <f>VLOOKUP(A2210,SEZIONI!A2210:B10105,2,0)</f>
        <v>3</v>
      </c>
      <c r="D2210" t="str">
        <f>VLOOKUP(A2210,[1]Sindaci!$A$2:$B$7774,2,0)</f>
        <v>MELE COSIMO DAMIANO</v>
      </c>
      <c r="E2210" s="24" t="str">
        <f>VLOOKUP(A2210,[1]Sindaci!$A$2:$D$7774,4,0)</f>
        <v>LISTA CIVICA: UN FUTURO PER COLLETORTO</v>
      </c>
    </row>
    <row r="2211" spans="1:5" x14ac:dyDescent="0.25">
      <c r="A2211" t="s">
        <v>2496</v>
      </c>
      <c r="B2211" t="str">
        <f>VLOOKUP(A2211,'PEC separato'!A2211:C10111,3,0)</f>
        <v>pec.comune.collevecchio.ri.it</v>
      </c>
      <c r="C2211" s="29">
        <f>VLOOKUP(A2211,SEZIONI!A2211:B10106,2,0)</f>
        <v>3</v>
      </c>
      <c r="D2211" t="str">
        <f>VLOOKUP(A2211,[1]Sindaci!$A$2:$B$7774,2,0)</f>
        <v>VITTORI FEDERICO</v>
      </c>
      <c r="E2211" s="24" t="str">
        <f>VLOOKUP(A2211,[1]Sindaci!$A$2:$D$7774,4,0)</f>
        <v>LISTA CIVICA: AGORA'</v>
      </c>
    </row>
    <row r="2212" spans="1:5" x14ac:dyDescent="0.25">
      <c r="A2212" t="s">
        <v>2497</v>
      </c>
      <c r="B2212" t="str">
        <f>VLOOKUP(A2212,'PEC separato'!A2212:C10112,3,0)</f>
        <v>pec.it</v>
      </c>
      <c r="C2212" s="29">
        <f>VLOOKUP(A2212,SEZIONI!A2212:B10107,2,0)</f>
        <v>2</v>
      </c>
      <c r="D2212" t="str">
        <f>VLOOKUP(A2212,[1]Sindaci!$A$2:$B$7774,2,0)</f>
        <v>INCOLLINGO EMILIO</v>
      </c>
      <c r="E2212" s="24" t="str">
        <f>VLOOKUP(A2212,[1]Sindaci!$A$2:$D$7774,4,0)</f>
        <v>LISTA CIVICA: EQUILIBRIO E MODERAZIONE</v>
      </c>
    </row>
    <row r="2213" spans="1:5" x14ac:dyDescent="0.25">
      <c r="A2213" t="s">
        <v>2498</v>
      </c>
      <c r="B2213" t="str">
        <f>VLOOKUP(A2213,'PEC separato'!A2213:C10113,3,0)</f>
        <v>pecitaly.it</v>
      </c>
      <c r="C2213" s="29">
        <f>VLOOKUP(A2213,SEZIONI!A2213:B10108,2,0)</f>
        <v>11</v>
      </c>
      <c r="D2213" t="str">
        <f>VLOOKUP(A2213,[1]Sindaci!$A$2:$B$7774,2,0)</f>
        <v>BRIGANTI PIETRO</v>
      </c>
      <c r="E2213" s="24" t="str">
        <f>VLOOKUP(A2213,[1]Sindaci!$A$2:$D$7774,4,0)</f>
        <v>LISTA CIVICA: INSIEME PER CRESCERE</v>
      </c>
    </row>
    <row r="2214" spans="1:5" x14ac:dyDescent="0.25">
      <c r="A2214" t="s">
        <v>2499</v>
      </c>
      <c r="B2214" t="str">
        <f>VLOOKUP(A2214,'PEC separato'!A2214:C10114,3,0)</f>
        <v>postcert.it</v>
      </c>
      <c r="C2214" s="29">
        <f>VLOOKUP(A2214,SEZIONI!A2214:B10109,2,0)</f>
        <v>3</v>
      </c>
      <c r="D2214" t="str">
        <f>VLOOKUP(A2214,[1]Sindaci!$A$2:$B$7774,2,0)</f>
        <v>CARDILLI ANDREA</v>
      </c>
      <c r="E2214" s="24" t="str">
        <f>VLOOKUP(A2214,[1]Sindaci!$A$2:$D$7774,4,0)</f>
        <v>LISTA CIVICA: LIBERAMENTE COLLI</v>
      </c>
    </row>
    <row r="2215" spans="1:5" x14ac:dyDescent="0.25">
      <c r="A2215" t="s">
        <v>2500</v>
      </c>
      <c r="B2215" t="str">
        <f>VLOOKUP(A2215,'PEC separato'!A2215:C10115,3,0)</f>
        <v>pec.collisulvelino.org</v>
      </c>
      <c r="C2215" s="29">
        <f>VLOOKUP(A2215,SEZIONI!A2215:B10110,2,0)</f>
        <v>1</v>
      </c>
      <c r="D2215" t="str">
        <f>VLOOKUP(A2215,[1]Sindaci!$A$2:$B$7774,2,0)</f>
        <v>MICANTI ALBERTO</v>
      </c>
      <c r="E2215" s="24" t="str">
        <f>VLOOKUP(A2215,[1]Sindaci!$A$2:$D$7774,4,0)</f>
        <v>_</v>
      </c>
    </row>
    <row r="2216" spans="1:5" x14ac:dyDescent="0.25">
      <c r="A2216" t="s">
        <v>2501</v>
      </c>
      <c r="B2216" t="str">
        <f>VLOOKUP(A2216,'PEC separato'!A2216:C10116,3,0)</f>
        <v>legalpec.it</v>
      </c>
      <c r="C2216" s="29">
        <f>VLOOKUP(A2216,SEZIONI!A2216:B10111,2,0)</f>
        <v>3</v>
      </c>
      <c r="D2216" t="str">
        <f>VLOOKUP(A2216,[1]Sindaci!$A$2:$B$7774,2,0)</f>
        <v>LODIGIANI SERGIO</v>
      </c>
      <c r="E2216" s="24" t="str">
        <f>VLOOKUP(A2216,[1]Sindaci!$A$2:$D$7774,4,0)</f>
        <v>LISTA CIVICA: INSIEME PER COLLI VERDI</v>
      </c>
    </row>
    <row r="2217" spans="1:5" x14ac:dyDescent="0.25">
      <c r="A2217" t="s">
        <v>2502</v>
      </c>
      <c r="B2217" t="str">
        <f>VLOOKUP(A2217,'PEC separato'!A2217:C10117,3,0)</f>
        <v>asmepec.it</v>
      </c>
      <c r="C2217" s="29">
        <f>VLOOKUP(A2217,SEZIONI!A2217:B10112,2,0)</f>
        <v>4</v>
      </c>
      <c r="D2217" t="str">
        <f>VLOOKUP(A2217,[1]Sindaci!$A$2:$B$7774,2,0)</f>
        <v>STROLLO GERARDO</v>
      </c>
      <c r="E2217" s="24" t="str">
        <f>VLOOKUP(A2217,[1]Sindaci!$A$2:$D$7774,4,0)</f>
        <v>LISTA CIVICA: LA SPIGA DI GRANO</v>
      </c>
    </row>
    <row r="2218" spans="1:5" x14ac:dyDescent="0.25">
      <c r="A2218" t="s">
        <v>2503</v>
      </c>
      <c r="B2218" t="str">
        <f>VLOOKUP(A2218,'PEC separato'!A2218:C10118,3,0)</f>
        <v>pec.comune.collinas.vs.it</v>
      </c>
      <c r="C2218" s="29">
        <f>VLOOKUP(A2218,SEZIONI!A2218:B10113,2,0)</f>
        <v>1</v>
      </c>
      <c r="D2218" t="str">
        <f>VLOOKUP(A2218,[1]Sindaci!$A$2:$B$7774,2,0)</f>
        <v>SANNA FRANCESCO</v>
      </c>
      <c r="E2218" s="24" t="str">
        <f>VLOOKUP(A2218,[1]Sindaci!$A$2:$D$7774,4,0)</f>
        <v>LISTA CIVICA: CRESCERE INSIEME</v>
      </c>
    </row>
    <row r="2219" spans="1:5" x14ac:dyDescent="0.25">
      <c r="A2219" t="s">
        <v>2504</v>
      </c>
      <c r="B2219" t="str">
        <f>VLOOKUP(A2219,'PEC separato'!A2219:C10119,3,0)</f>
        <v>pec.comune.collio.bs.it</v>
      </c>
      <c r="C2219" s="29">
        <f>VLOOKUP(A2219,SEZIONI!A2219:B10114,2,0)</f>
        <v>4</v>
      </c>
      <c r="D2219" t="str">
        <f>VLOOKUP(A2219,[1]Sindaci!$A$2:$B$7774,2,0)</f>
        <v>ZANINI MIRELLA</v>
      </c>
      <c r="E2219" s="24" t="str">
        <f>VLOOKUP(A2219,[1]Sindaci!$A$2:$D$7774,4,0)</f>
        <v>LISTA CIVICA: ALTA VALLETROMPIA COLLIO</v>
      </c>
    </row>
    <row r="2220" spans="1:5" x14ac:dyDescent="0.25">
      <c r="A2220" t="s">
        <v>2505</v>
      </c>
      <c r="B2220" t="str">
        <f>VLOOKUP(A2220,'PEC separato'!A2220:C10120,3,0)</f>
        <v>pec.comune.collobiano.vc.it</v>
      </c>
      <c r="C2220" s="29">
        <f>VLOOKUP(A2220,SEZIONI!A2220:B10115,2,0)</f>
        <v>1</v>
      </c>
      <c r="D2220" t="str">
        <f>VLOOKUP(A2220,[1]Sindaci!$A$2:$B$7774,2,0)</f>
        <v>MOGNATO CLAUDIA</v>
      </c>
      <c r="E2220" s="24" t="str">
        <f>VLOOKUP(A2220,[1]Sindaci!$A$2:$D$7774,4,0)</f>
        <v>LISTA CIVICA: RINNOVIAMO COLLOBIANO</v>
      </c>
    </row>
    <row r="2221" spans="1:5" x14ac:dyDescent="0.25">
      <c r="A2221" t="s">
        <v>2506</v>
      </c>
      <c r="B2221" t="str">
        <f>VLOOKUP(A2221,'PEC separato'!A2221:C10121,3,0)</f>
        <v>certgov.fvg.it</v>
      </c>
      <c r="C2221" s="29">
        <f>VLOOKUP(A2221,SEZIONI!A2221:B10116,2,0)</f>
        <v>3</v>
      </c>
      <c r="D2221" t="str">
        <f>VLOOKUP(A2221,[1]Sindaci!$A$2:$B$7774,2,0)</f>
        <v>OVAN LUCA</v>
      </c>
      <c r="E2221" s="24" t="str">
        <f>VLOOKUP(A2221,[1]Sindaci!$A$2:$D$7774,4,0)</f>
        <v>_</v>
      </c>
    </row>
    <row r="2222" spans="1:5" x14ac:dyDescent="0.25">
      <c r="A2222" t="s">
        <v>2507</v>
      </c>
      <c r="B2222" t="str">
        <f>VLOOKUP(A2222,'PEC separato'!A2222:C10122,3,0)</f>
        <v>legalmail.it</v>
      </c>
      <c r="C2222" s="29">
        <f>VLOOKUP(A2222,SEZIONI!A2222:B10117,2,0)</f>
        <v>2</v>
      </c>
      <c r="D2222" t="str">
        <f>VLOOKUP(A2222,[1]Sindaci!$A$2:$B$7774,2,0)</f>
        <v>MARI MIRKO</v>
      </c>
      <c r="E2222" s="24" t="str">
        <f>VLOOKUP(A2222,[1]Sindaci!$A$2:$D$7774,4,0)</f>
        <v>LISTA CIVICA: INSIEME PER COLMURANO</v>
      </c>
    </row>
    <row r="2223" spans="1:5" x14ac:dyDescent="0.25">
      <c r="A2223" t="s">
        <v>2508</v>
      </c>
      <c r="B2223" t="str">
        <f>VLOOKUP(A2223,'PEC separato'!A2223:C10123,3,0)</f>
        <v>cert.ruparbasilicata.it</v>
      </c>
      <c r="C2223" s="29">
        <f>VLOOKUP(A2223,SEZIONI!A2223:B10118,2,0)</f>
        <v>2</v>
      </c>
      <c r="D2223" t="str">
        <f>VLOOKUP(A2223,[1]Sindaci!$A$2:$B$7774,2,0)</f>
        <v>LISTA NICOLA</v>
      </c>
      <c r="E2223" s="24" t="str">
        <f>VLOOKUP(A2223,[1]Sindaci!$A$2:$D$7774,4,0)</f>
        <v>LISTA CIVICA: SINERGIA PER COLOBRARO</v>
      </c>
    </row>
    <row r="2224" spans="1:5" x14ac:dyDescent="0.25">
      <c r="A2224" t="s">
        <v>2509</v>
      </c>
      <c r="B2224" t="str">
        <f>VLOOKUP(A2224,'PEC separato'!A2224:C10124,3,0)</f>
        <v>cert.ip-veneto.net</v>
      </c>
      <c r="C2224" s="29">
        <f>VLOOKUP(A2224,SEZIONI!A2224:B10119,2,0)</f>
        <v>8</v>
      </c>
      <c r="D2224" t="str">
        <f>VLOOKUP(A2224,[1]Sindaci!$A$2:$B$7774,2,0)</f>
        <v>SCALZOTTO MANUEL</v>
      </c>
      <c r="E2224" s="24" t="str">
        <f>VLOOKUP(A2224,[1]Sindaci!$A$2:$D$7774,4,0)</f>
        <v>LISTA COMPOSITA: LEGA SALVINI-MUOVIAMO COLOGNA</v>
      </c>
    </row>
    <row r="2225" spans="1:5" x14ac:dyDescent="0.25">
      <c r="A2225" t="s">
        <v>2510</v>
      </c>
      <c r="B2225" t="str">
        <f>VLOOKUP(A2225,'PEC separato'!A2225:C10125,3,0)</f>
        <v>pec.regione.lombardia.it</v>
      </c>
      <c r="C2225" s="29">
        <f>VLOOKUP(A2225,SEZIONI!A2225:B10120,2,0)</f>
        <v>5</v>
      </c>
      <c r="D2225" t="str">
        <f>VLOOKUP(A2225,[1]Sindaci!$A$2:$B$7774,2,0)</f>
        <v>CHIARI CARLO</v>
      </c>
      <c r="E2225" s="24" t="str">
        <f>VLOOKUP(A2225,[1]Sindaci!$A$2:$D$7774,4,0)</f>
        <v>LISTA CIVICA: CAMBIAMO COLOGNE</v>
      </c>
    </row>
    <row r="2226" spans="1:5" x14ac:dyDescent="0.25">
      <c r="A2226" t="s">
        <v>2511</v>
      </c>
      <c r="B2226" t="str">
        <f>VLOOKUP(A2226,'PEC separato'!A2226:C10126,3,0)</f>
        <v>postecert.it</v>
      </c>
      <c r="C2226" s="29">
        <f>VLOOKUP(A2226,SEZIONI!A2226:B10121,2,0)</f>
        <v>8</v>
      </c>
      <c r="D2226" t="str">
        <f>VLOOKUP(A2226,[1]Sindaci!$A$2:$B$7774,2,0)</f>
        <v>DRAGO CHIARA</v>
      </c>
      <c r="E2226" s="24" t="str">
        <f>VLOOKUP(A2226,[1]Sindaci!$A$2:$D$7774,4,0)</f>
        <v>LISTA CIVICA: CHIARA DRAGO SINDACO</v>
      </c>
    </row>
    <row r="2227" spans="1:5" x14ac:dyDescent="0.25">
      <c r="A2227" t="s">
        <v>2512</v>
      </c>
      <c r="B2227" t="str">
        <f>VLOOKUP(A2227,'PEC separato'!A2227:C10127,3,0)</f>
        <v>legalmail.it</v>
      </c>
      <c r="C2227" s="29">
        <f>VLOOKUP(A2227,SEZIONI!A2227:B10122,2,0)</f>
        <v>40</v>
      </c>
      <c r="D2227" t="e">
        <f>VLOOKUP(A2227,[1]Sindaci!$A$2:$B$7774,2,0)</f>
        <v>#N/A</v>
      </c>
      <c r="E2227" s="24" t="e">
        <f>VLOOKUP(A2227,[1]Sindaci!$A$2:$D$7774,4,0)</f>
        <v>#N/A</v>
      </c>
    </row>
    <row r="2228" spans="1:5" x14ac:dyDescent="0.25">
      <c r="A2228" t="s">
        <v>2513</v>
      </c>
      <c r="B2228" t="str">
        <f>VLOOKUP(A2228,'PEC separato'!A2228:C10128,3,0)</f>
        <v>cert.ip-veneto.net</v>
      </c>
      <c r="C2228" s="29">
        <f>VLOOKUP(A2228,SEZIONI!A2228:B10123,2,0)</f>
        <v>7</v>
      </c>
      <c r="D2228" t="str">
        <f>VLOOKUP(A2228,[1]Sindaci!$A$2:$B$7774,2,0)</f>
        <v>PIUBELLO GIOVANNA</v>
      </c>
      <c r="E2228" s="24" t="str">
        <f>VLOOKUP(A2228,[1]Sindaci!$A$2:$D$7774,4,0)</f>
        <v>LISTA CIVICA: INSIEME PER COLOGNOLA</v>
      </c>
    </row>
    <row r="2229" spans="1:5" x14ac:dyDescent="0.25">
      <c r="A2229" t="s">
        <v>2514</v>
      </c>
      <c r="B2229" t="str">
        <f>VLOOKUP(A2229,'PEC separato'!A2229:C10129,3,0)</f>
        <v>pec.comunedicolonna.it</v>
      </c>
      <c r="C2229" s="29">
        <f>VLOOKUP(A2229,SEZIONI!A2229:B10124,2,0)</f>
        <v>3</v>
      </c>
      <c r="D2229" t="str">
        <f>VLOOKUP(A2229,[1]Sindaci!$A$2:$B$7774,2,0)</f>
        <v>GIULIANI FAUSTO</v>
      </c>
      <c r="E2229" s="24" t="str">
        <f>VLOOKUP(A2229,[1]Sindaci!$A$2:$D$7774,4,0)</f>
        <v>LISTA CIVICA: ORA COLONNA</v>
      </c>
    </row>
    <row r="2230" spans="1:5" x14ac:dyDescent="0.25">
      <c r="A2230" t="s">
        <v>2515</v>
      </c>
      <c r="B2230" t="str">
        <f>VLOOKUP(A2230,'PEC separato'!A2230:C10130,3,0)</f>
        <v>pec.it</v>
      </c>
      <c r="C2230" s="29">
        <f>VLOOKUP(A2230,SEZIONI!A2230:B10125,2,0)</f>
        <v>5</v>
      </c>
      <c r="D2230" t="str">
        <f>VLOOKUP(A2230,[1]Sindaci!$A$2:$B$7774,2,0)</f>
        <v>MASSI BIAGIO</v>
      </c>
      <c r="E2230" s="24" t="str">
        <f>VLOOKUP(A2230,[1]Sindaci!$A$2:$D$7774,4,0)</f>
        <v>LISTA CIVICA: PER COLONNELLA</v>
      </c>
    </row>
    <row r="2231" spans="1:5" x14ac:dyDescent="0.25">
      <c r="A2231" t="s">
        <v>2516</v>
      </c>
      <c r="B2231" t="str">
        <f>VLOOKUP(A2231,'PEC separato'!A2231:C10131,3,0)</f>
        <v>pec.comune.colonno.co.it</v>
      </c>
      <c r="C2231" s="29">
        <f>VLOOKUP(A2231,SEZIONI!A2231:B10126,2,0)</f>
        <v>1</v>
      </c>
      <c r="D2231" t="str">
        <f>VLOOKUP(A2231,[1]Sindaci!$A$2:$B$7774,2,0)</f>
        <v>GANDOLA DAVIDE</v>
      </c>
      <c r="E2231" s="24" t="str">
        <f>VLOOKUP(A2231,[1]Sindaci!$A$2:$D$7774,4,0)</f>
        <v>LISTA CIVICA: COLONNO PER VOI</v>
      </c>
    </row>
    <row r="2232" spans="1:5" x14ac:dyDescent="0.25">
      <c r="A2232" t="s">
        <v>2517</v>
      </c>
      <c r="B2232" t="str">
        <f>VLOOKUP(A2232,'PEC separato'!A2232:C10132,3,0)</f>
        <v>cert.provincia.so.it</v>
      </c>
      <c r="C2232" s="29">
        <f>VLOOKUP(A2232,SEZIONI!A2232:B10127,2,0)</f>
        <v>2</v>
      </c>
      <c r="D2232" t="str">
        <f>VLOOKUP(A2232,[1]Sindaci!$A$2:$B$7774,2,0)</f>
        <v>CODEGA DORIANO</v>
      </c>
      <c r="E2232" s="24" t="str">
        <f>VLOOKUP(A2232,[1]Sindaci!$A$2:$D$7774,4,0)</f>
        <v>LISTA CIVICA: INSIEME PER COLORINA</v>
      </c>
    </row>
    <row r="2233" spans="1:5" x14ac:dyDescent="0.25">
      <c r="A2233" t="s">
        <v>2518</v>
      </c>
      <c r="B2233" t="str">
        <f>VLOOKUP(A2233,'PEC separato'!A2233:C10133,3,0)</f>
        <v>postacert.comune.colorno.pr.it</v>
      </c>
      <c r="C2233" s="29">
        <f>VLOOKUP(A2233,SEZIONI!A2233:B10128,2,0)</f>
        <v>8</v>
      </c>
      <c r="D2233" t="str">
        <f>VLOOKUP(A2233,[1]Sindaci!$A$2:$B$7774,2,0)</f>
        <v>STOCCHI CHRISTIAN</v>
      </c>
      <c r="E2233" s="24" t="str">
        <f>VLOOKUP(A2233,[1]Sindaci!$A$2:$D$7774,4,0)</f>
        <v>LISTA COMPOSITA: LEGA SALVINI PREMIER-FRATELLI D'ITALIA-FORZA ITALIA</v>
      </c>
    </row>
    <row r="2234" spans="1:5" x14ac:dyDescent="0.25">
      <c r="A2234" t="s">
        <v>49</v>
      </c>
      <c r="B2234" t="str">
        <f>VLOOKUP(A2234,'PEC separato'!A2234:C10134,3,0)</f>
        <v>asmepec.it</v>
      </c>
      <c r="C2234" s="29">
        <f>VLOOKUP(A2234,SEZIONI!A2234:B10129,2,0)</f>
        <v>2</v>
      </c>
      <c r="D2234" t="str">
        <f>VLOOKUP(A2234,[1]Sindaci!$A$2:$B$7774,2,0)</f>
        <v>LUCIA GIOVANNI</v>
      </c>
      <c r="E2234" s="24" t="str">
        <f>VLOOKUP(A2234,[1]Sindaci!$A$2:$D$7774,4,0)</f>
        <v>LISTA CIVICA: INSIEME POSSIAMO!</v>
      </c>
    </row>
    <row r="2235" spans="1:5" x14ac:dyDescent="0.25">
      <c r="A2235" t="s">
        <v>2519</v>
      </c>
      <c r="B2235" t="str">
        <f>VLOOKUP(A2235,'PEC separato'!A2235:C10135,3,0)</f>
        <v>legalmail.it</v>
      </c>
      <c r="C2235" s="29">
        <f>VLOOKUP(A2235,SEZIONI!A2235:B10130,2,0)</f>
        <v>2</v>
      </c>
      <c r="D2235" t="str">
        <f>VLOOKUP(A2235,[1]Sindaci!$A$2:$B$7774,2,0)</f>
        <v>GUALA GIULIO ENRICO MARIA</v>
      </c>
      <c r="E2235" s="24" t="str">
        <f>VLOOKUP(A2235,[1]Sindaci!$A$2:$D$7774,4,0)</f>
        <v>LISTA CIVICA: PROGETTO COMUNE</v>
      </c>
    </row>
    <row r="2236" spans="1:5" x14ac:dyDescent="0.25">
      <c r="A2236" t="s">
        <v>2520</v>
      </c>
      <c r="B2236" t="str">
        <f>VLOOKUP(A2236,'PEC separato'!A2236:C10136,3,0)</f>
        <v>legalmail.it</v>
      </c>
      <c r="C2236" s="29">
        <f>VLOOKUP(A2236,SEZIONI!A2236:B10131,2,0)</f>
        <v>5</v>
      </c>
      <c r="D2236" t="str">
        <f>VLOOKUP(A2236,[1]Sindaci!$A$2:$B$7774,2,0)</f>
        <v>FRANGI GIOVANNI</v>
      </c>
      <c r="E2236" s="24" t="str">
        <f>VLOOKUP(A2236,[1]Sindaci!$A$2:$D$7774,4,0)</f>
        <v>LISTA CIVICA: UNITI PER COLVERDE</v>
      </c>
    </row>
    <row r="2237" spans="1:5" x14ac:dyDescent="0.25">
      <c r="A2237" t="s">
        <v>2521</v>
      </c>
      <c r="B2237" t="str">
        <f>VLOOKUP(A2237,'PEC separato'!A2237:C10137,3,0)</f>
        <v>pec.comune.colzate.bg.it</v>
      </c>
      <c r="C2237" s="29">
        <f>VLOOKUP(A2237,SEZIONI!A2237:B10132,2,0)</f>
        <v>3</v>
      </c>
      <c r="D2237" t="str">
        <f>VLOOKUP(A2237,[1]Sindaci!$A$2:$B$7774,2,0)</f>
        <v>DENTELLA ADRIANA</v>
      </c>
      <c r="E2237" s="24" t="str">
        <f>VLOOKUP(A2237,[1]Sindaci!$A$2:$D$7774,4,0)</f>
        <v>LISTA CIVICA: PER COLZATE</v>
      </c>
    </row>
    <row r="2238" spans="1:5" x14ac:dyDescent="0.25">
      <c r="A2238" t="s">
        <v>2522</v>
      </c>
      <c r="B2238" t="str">
        <f>VLOOKUP(A2238,'PEC separato'!A2238:C10138,3,0)</f>
        <v>legalmail.it</v>
      </c>
      <c r="C2238" s="29">
        <f>VLOOKUP(A2238,SEZIONI!A2238:B10133,2,0)</f>
        <v>1</v>
      </c>
      <c r="D2238" t="str">
        <f>VLOOKUP(A2238,[1]Sindaci!$A$2:$B$7774,2,0)</f>
        <v>ROVELLI MARINA PAOLA</v>
      </c>
      <c r="E2238" s="24" t="str">
        <f>VLOOKUP(A2238,[1]Sindaci!$A$2:$D$7774,4,0)</f>
        <v>LISTA CIVICA: COMABBIO CIVICA</v>
      </c>
    </row>
    <row r="2239" spans="1:5" x14ac:dyDescent="0.25">
      <c r="A2239" t="s">
        <v>2523</v>
      </c>
      <c r="B2239" t="str">
        <f>VLOOKUP(A2239,'PEC separato'!A2239:C10139,3,0)</f>
        <v>cert.comune.comacchio.fe.it</v>
      </c>
      <c r="C2239" s="29">
        <f>VLOOKUP(A2239,SEZIONI!A2239:B10134,2,0)</f>
        <v>22</v>
      </c>
      <c r="D2239" t="str">
        <f>VLOOKUP(A2239,[1]Sindaci!$A$2:$B$7774,2,0)</f>
        <v>NEGRI PIERLUIGI</v>
      </c>
      <c r="E2239" s="24" t="str">
        <f>VLOOKUP(A2239,[1]Sindaci!$A$2:$D$7774,4,0)</f>
        <v>LISTA CIVICA: LISTA CIVICA 2Q20 | FRATELLI D'ITALIA | LEGA SALVINI PREMIER | FORZA ITALIA</v>
      </c>
    </row>
    <row r="2240" spans="1:5" x14ac:dyDescent="0.25">
      <c r="A2240" t="s">
        <v>2524</v>
      </c>
      <c r="B2240" t="str">
        <f>VLOOKUP(A2240,'PEC separato'!A2240:C10140,3,0)</f>
        <v>postacert.toscana.it</v>
      </c>
      <c r="C2240" s="29">
        <f>VLOOKUP(A2240,SEZIONI!A2240:B10135,2,0)</f>
        <v>2</v>
      </c>
      <c r="D2240" t="str">
        <f>VLOOKUP(A2240,[1]Sindaci!$A$2:$B$7774,2,0)</f>
        <v>MAFFEI ANTONIO</v>
      </c>
      <c r="E2240" s="24" t="str">
        <f>VLOOKUP(A2240,[1]Sindaci!$A$2:$D$7774,4,0)</f>
        <v>LISTA CIVICA: UNITI PER COMANO</v>
      </c>
    </row>
    <row r="2241" spans="1:5" x14ac:dyDescent="0.25">
      <c r="A2241" t="s">
        <v>2525</v>
      </c>
      <c r="B2241" t="str">
        <f>VLOOKUP(A2241,'PEC separato'!A2241:C10141,3,0)</f>
        <v>pec.comune.comanoterme.tn.it</v>
      </c>
      <c r="C2241" s="29">
        <f>VLOOKUP(A2241,SEZIONI!A2241:B10136,2,0)</f>
        <v>3</v>
      </c>
      <c r="D2241" t="str">
        <f>VLOOKUP(A2241,[1]Sindaci!$A$2:$B$7774,2,0)</f>
        <v>ZAMBOTTI FABIO</v>
      </c>
      <c r="E2241" s="24" t="str">
        <f>VLOOKUP(A2241,[1]Sindaci!$A$2:$D$7774,4,0)</f>
        <v>_</v>
      </c>
    </row>
    <row r="2242" spans="1:5" x14ac:dyDescent="0.25">
      <c r="A2242" t="s">
        <v>2526</v>
      </c>
      <c r="B2242" t="str">
        <f>VLOOKUP(A2242,'PEC separato'!A2242:C10142,3,0)</f>
        <v>pec.regione.lombardia.it</v>
      </c>
      <c r="C2242" s="29">
        <f>VLOOKUP(A2242,SEZIONI!A2242:B10137,2,0)</f>
        <v>3</v>
      </c>
      <c r="D2242" t="str">
        <f>VLOOKUP(A2242,[1]Sindaci!$A$2:$B$7774,2,0)</f>
        <v>VICARDI ITALO</v>
      </c>
      <c r="E2242" s="24" t="str">
        <f>VLOOKUP(A2242,[1]Sindaci!$A$2:$D$7774,4,0)</f>
        <v>LISTA CIVICA: INSIEME PER CRESCERE</v>
      </c>
    </row>
    <row r="2243" spans="1:5" x14ac:dyDescent="0.25">
      <c r="A2243" t="s">
        <v>2527</v>
      </c>
      <c r="B2243" t="str">
        <f>VLOOKUP(A2243,'PEC separato'!A2243:C10143,3,0)</f>
        <v>certgov.fvg.it</v>
      </c>
      <c r="C2243" s="29">
        <f>VLOOKUP(A2243,SEZIONI!A2243:B10138,2,0)</f>
        <v>1</v>
      </c>
      <c r="D2243" t="str">
        <f>VLOOKUP(A2243,[1]Sindaci!$A$2:$B$7774,2,0)</f>
        <v>DE ANTONI FLAVIO</v>
      </c>
      <c r="E2243" s="24" t="str">
        <f>VLOOKUP(A2243,[1]Sindaci!$A$2:$D$7774,4,0)</f>
        <v>_</v>
      </c>
    </row>
    <row r="2244" spans="1:5" x14ac:dyDescent="0.25">
      <c r="A2244" t="s">
        <v>2528</v>
      </c>
      <c r="B2244" t="str">
        <f>VLOOKUP(A2244,'PEC separato'!A2244:C10144,3,0)</f>
        <v>pec.it</v>
      </c>
      <c r="C2244" s="29">
        <f>VLOOKUP(A2244,SEZIONI!A2244:B10139,2,0)</f>
        <v>4</v>
      </c>
      <c r="D2244" t="str">
        <f>VLOOKUP(A2244,[1]Sindaci!$A$2:$B$7774,2,0)</f>
        <v>STAUNOVO POLACCO MARCO</v>
      </c>
      <c r="E2244" s="24" t="str">
        <f>VLOOKUP(A2244,[1]Sindaci!$A$2:$D$7774,4,0)</f>
        <v>LISTA CIVICA: CREDIAMO NEL COMELICO</v>
      </c>
    </row>
    <row r="2245" spans="1:5" x14ac:dyDescent="0.25">
      <c r="A2245" t="s">
        <v>2529</v>
      </c>
      <c r="B2245" t="str">
        <f>VLOOKUP(A2245,'PEC separato'!A2245:C10145,3,0)</f>
        <v>legalmail.it</v>
      </c>
      <c r="C2245" s="29">
        <f>VLOOKUP(A2245,SEZIONI!A2245:B10140,2,0)</f>
        <v>2</v>
      </c>
      <c r="D2245" t="str">
        <f>VLOOKUP(A2245,[1]Sindaci!$A$2:$B$7774,2,0)</f>
        <v>BALLARINI MICHELE</v>
      </c>
      <c r="E2245" s="24" t="str">
        <f>VLOOKUP(A2245,[1]Sindaci!$A$2:$D$7774,4,0)</f>
        <v>LISTA CIVICA: COMERIO ATTIVA</v>
      </c>
    </row>
    <row r="2246" spans="1:5" x14ac:dyDescent="0.25">
      <c r="A2246" t="s">
        <v>2530</v>
      </c>
      <c r="B2246" t="str">
        <f>VLOOKUP(A2246,'PEC separato'!A2246:C10146,3,0)</f>
        <v>pec.comune.comezzanocizzago.bs.it</v>
      </c>
      <c r="C2246" s="29">
        <f>VLOOKUP(A2246,SEZIONI!A2246:B10141,2,0)</f>
        <v>3</v>
      </c>
      <c r="D2246" t="str">
        <f>VLOOKUP(A2246,[1]Sindaci!$A$2:$B$7774,2,0)</f>
        <v>POTIERI ALIDA</v>
      </c>
      <c r="E2246" s="24" t="str">
        <f>VLOOKUP(A2246,[1]Sindaci!$A$2:$D$7774,4,0)</f>
        <v>LISTA CIVICA: INSIEME SI PUÊ</v>
      </c>
    </row>
    <row r="2247" spans="1:5" x14ac:dyDescent="0.25">
      <c r="A2247" t="s">
        <v>2531</v>
      </c>
      <c r="B2247" t="str">
        <f>VLOOKUP(A2247,'PEC separato'!A2247:C10147,3,0)</f>
        <v>cert.ruparpiemonte.it</v>
      </c>
      <c r="C2247" s="29">
        <f>VLOOKUP(A2247,SEZIONI!A2247:B10142,2,0)</f>
        <v>1</v>
      </c>
      <c r="D2247" t="str">
        <f>VLOOKUP(A2247,[1]Sindaci!$A$2:$B$7774,2,0)</f>
        <v>POTENZA DANIELE</v>
      </c>
      <c r="E2247" s="24" t="str">
        <f>VLOOKUP(A2247,[1]Sindaci!$A$2:$D$7774,4,0)</f>
        <v>LISTA CIVICA: VIVERE COMIGNAGO</v>
      </c>
    </row>
    <row r="2248" spans="1:5" x14ac:dyDescent="0.25">
      <c r="A2248" t="s">
        <v>2532</v>
      </c>
      <c r="B2248" t="str">
        <f>VLOOKUP(A2248,'PEC separato'!A2248:C10148,3,0)</f>
        <v>pec.comune.comiso.it</v>
      </c>
      <c r="C2248" s="29">
        <f>VLOOKUP(A2248,SEZIONI!A2248:B10143,2,0)</f>
        <v>31</v>
      </c>
      <c r="D2248" t="str">
        <f>VLOOKUP(A2248,[1]Sindaci!$A$2:$B$7774,2,0)</f>
        <v>SCHEMBARI MARIA RITA ANNUNZIATA</v>
      </c>
      <c r="E2248" s="24" t="str">
        <f>VLOOKUP(A2248,[1]Sindaci!$A$2:$D$7774,4,0)</f>
        <v>FRATELLI D'ITALIA CON GIORGIA MELONI | LEGA - FORZA ITALIA | LISTA CIVICA: #DIVENTERABELLISSIMA - MARIA RITA SCHEMBARI SINDACO | LISTA CIVICA: COMISO VERA - MARIA RITA SCHEMBARI SINDACO | LISTA CIVICA: PRIMA COMISO - MARIA RITA SCHEMBARI SINDACO</v>
      </c>
    </row>
    <row r="2249" spans="1:5" x14ac:dyDescent="0.25">
      <c r="A2249" t="s">
        <v>2533</v>
      </c>
      <c r="B2249" t="str">
        <f>VLOOKUP(A2249,'PEC separato'!A2249:C10149,3,0)</f>
        <v>pec.comune.comitini.ag.it</v>
      </c>
      <c r="C2249" s="29">
        <f>VLOOKUP(A2249,SEZIONI!A2249:B10144,2,0)</f>
        <v>2</v>
      </c>
      <c r="D2249" t="str">
        <f>VLOOKUP(A2249,[1]Sindaci!$A$2:$B$7774,2,0)</f>
        <v>NIGRELLI LUIGI</v>
      </c>
      <c r="E2249" s="24" t="str">
        <f>VLOOKUP(A2249,[1]Sindaci!$A$2:$D$7774,4,0)</f>
        <v>LISTA CIVICA: COMITINI PER SEMPRE LISTA CIVICA</v>
      </c>
    </row>
    <row r="2250" spans="1:5" x14ac:dyDescent="0.25">
      <c r="A2250" t="s">
        <v>2534</v>
      </c>
      <c r="B2250" t="str">
        <f>VLOOKUP(A2250,'PEC separato'!A2250:C10150,3,0)</f>
        <v xml:space="preserve">asmepec.it   </v>
      </c>
      <c r="C2250" s="29">
        <f>VLOOKUP(A2250,SEZIONI!A2250:B10145,2,0)</f>
        <v>3</v>
      </c>
      <c r="D2250" t="str">
        <f>VLOOKUP(A2250,[1]Sindaci!$A$2:$B$7774,2,0)</f>
        <v>NAPPI SEVERINO</v>
      </c>
      <c r="E2250" s="24" t="str">
        <f>VLOOKUP(A2250,[1]Sindaci!$A$2:$D$7774,4,0)</f>
        <v>LISTA CIVICA: NUOVI ORIZZONTI</v>
      </c>
    </row>
    <row r="2251" spans="1:5" x14ac:dyDescent="0.25">
      <c r="A2251" t="s">
        <v>2535</v>
      </c>
      <c r="B2251" t="str">
        <f>VLOOKUP(A2251,'PEC separato'!A2251:C10151,3,0)</f>
        <v>pec.regione.lombardia.it</v>
      </c>
      <c r="C2251" s="29">
        <f>VLOOKUP(A2251,SEZIONI!A2251:B10146,2,0)</f>
        <v>1</v>
      </c>
      <c r="D2251" t="str">
        <f>VLOOKUP(A2251,[1]Sindaci!$A$2:$B$7774,2,0)</f>
        <v>SARASINI ALESSANDRO</v>
      </c>
      <c r="E2251" s="24" t="str">
        <f>VLOOKUP(A2251,[1]Sindaci!$A$2:$D$7774,4,0)</f>
        <v>LISTA CIVICA: INSIEME PER COMMESSAGGIO</v>
      </c>
    </row>
    <row r="2252" spans="1:5" x14ac:dyDescent="0.25">
      <c r="A2252" t="s">
        <v>2536</v>
      </c>
      <c r="B2252" t="str">
        <f>VLOOKUP(A2252,'PEC separato'!A2252:C10152,3,0)</f>
        <v>pec.comune.commezzadura.tn.it</v>
      </c>
      <c r="C2252" s="29">
        <f>VLOOKUP(A2252,SEZIONI!A2252:B10147,2,0)</f>
        <v>1</v>
      </c>
      <c r="D2252" t="str">
        <f>VLOOKUP(A2252,[1]Sindaci!$A$2:$B$7774,2,0)</f>
        <v>TEVINI IVAN</v>
      </c>
      <c r="E2252" s="24" t="str">
        <f>VLOOKUP(A2252,[1]Sindaci!$A$2:$D$7774,4,0)</f>
        <v>Lista Civica non pervenuta</v>
      </c>
    </row>
    <row r="2253" spans="1:5" x14ac:dyDescent="0.25">
      <c r="A2253" t="s">
        <v>2537</v>
      </c>
      <c r="B2253" t="str">
        <f>VLOOKUP(A2253,'PEC separato'!A2253:C10153,3,0)</f>
        <v>comune.pec.como.it</v>
      </c>
      <c r="C2253" s="29">
        <f>VLOOKUP(A2253,SEZIONI!A2253:B10148,2,0)</f>
        <v>74</v>
      </c>
      <c r="D2253" t="str">
        <f>VLOOKUP(A2253,[1]Sindaci!$A$2:$B$7774,2,0)</f>
        <v>RAPINESE ALESSANDRO</v>
      </c>
      <c r="E2253" s="24" t="str">
        <f>VLOOKUP(A2253,[1]Sindaci!$A$2:$D$7774,4,0)</f>
        <v>LISTA CIVICA: RAPINESE SINDACO</v>
      </c>
    </row>
    <row r="2254" spans="1:5" x14ac:dyDescent="0.25">
      <c r="A2254" t="s">
        <v>2538</v>
      </c>
      <c r="B2254" t="str">
        <f>VLOOKUP(A2254,'PEC separato'!A2254:C10154,3,0)</f>
        <v>postacert.comune.compiano.pr.it</v>
      </c>
      <c r="C2254" s="29">
        <f>VLOOKUP(A2254,SEZIONI!A2254:B10149,2,0)</f>
        <v>2</v>
      </c>
      <c r="D2254" t="str">
        <f>VLOOKUP(A2254,[1]Sindaci!$A$2:$B$7774,2,0)</f>
        <v>MARIANI FRANCESCO</v>
      </c>
      <c r="E2254" s="24" t="str">
        <f>VLOOKUP(A2254,[1]Sindaci!$A$2:$D$7774,4,0)</f>
        <v>LISTA CIVICA: COMPIANO, TRADIZIONE E FUTURO</v>
      </c>
    </row>
    <row r="2255" spans="1:5" x14ac:dyDescent="0.25">
      <c r="A2255" t="s">
        <v>2539</v>
      </c>
      <c r="B2255" t="str">
        <f>VLOOKUP(A2255,'PEC separato'!A2255:C10155,3,0)</f>
        <v>pec.regione.lombardia.it</v>
      </c>
      <c r="C2255" s="29">
        <f>VLOOKUP(A2255,SEZIONI!A2255:B10150,2,0)</f>
        <v>3</v>
      </c>
      <c r="D2255" t="str">
        <f>VLOOKUP(A2255,[1]Sindaci!$A$2:$B$7774,2,0)</f>
        <v>MORIGGI IVAN</v>
      </c>
      <c r="E2255" s="24" t="str">
        <f>VLOOKUP(A2255,[1]Sindaci!$A$2:$D$7774,4,0)</f>
        <v>LISTA CIVICA: PROGETTO COMUN NUOVO</v>
      </c>
    </row>
    <row r="2256" spans="1:5" x14ac:dyDescent="0.25">
      <c r="A2256" t="s">
        <v>2540</v>
      </c>
      <c r="B2256" t="str">
        <f>VLOOKUP(A2256,'PEC separato'!A2256:C10156,3,0)</f>
        <v>pec.comune.comunanza.ap.it</v>
      </c>
      <c r="C2256" s="29">
        <f>VLOOKUP(A2256,SEZIONI!A2256:B10151,2,0)</f>
        <v>3</v>
      </c>
      <c r="D2256" t="str">
        <f>VLOOKUP(A2256,[1]Sindaci!$A$2:$B$7774,2,0)</f>
        <v>CESARONI ALVARO</v>
      </c>
      <c r="E2256" s="24" t="str">
        <f>VLOOKUP(A2256,[1]Sindaci!$A$2:$D$7774,4,0)</f>
        <v>LISTA CIVICA: TUTTI INSIEME</v>
      </c>
    </row>
    <row r="2257" spans="1:5" x14ac:dyDescent="0.25">
      <c r="A2257" t="s">
        <v>2541</v>
      </c>
      <c r="B2257" t="str">
        <f>VLOOKUP(A2257,'PEC separato'!A2257:C10157,3,0)</f>
        <v>pec.it</v>
      </c>
      <c r="C2257" s="29">
        <f>VLOOKUP(A2257,SEZIONI!A2257:B10152,2,0)</f>
        <v>3</v>
      </c>
      <c r="D2257" t="str">
        <f>VLOOKUP(A2257,[1]Sindaci!$A$2:$B$7774,2,0)</f>
        <v>AGGIO ALESSANDRO</v>
      </c>
      <c r="E2257" s="24" t="str">
        <f>VLOOKUP(A2257,[1]Sindaci!$A$2:$D$7774,4,0)</f>
        <v>LISTA COMPOSITA: LEGA SALVINI-FRATELLI D'ITALIA-PROGETTO CIVICO</v>
      </c>
    </row>
    <row r="2258" spans="1:5" x14ac:dyDescent="0.25">
      <c r="A2258" t="s">
        <v>2542</v>
      </c>
      <c r="B2258" t="str">
        <f>VLOOKUP(A2258,'PEC separato'!A2258:C10158,3,0)</f>
        <v>cert.regione.molise.it</v>
      </c>
      <c r="C2258" s="29">
        <f>VLOOKUP(A2258,SEZIONI!A2258:B10153,2,0)</f>
        <v>1</v>
      </c>
      <c r="D2258" t="str">
        <f>VLOOKUP(A2258,[1]Sindaci!$A$2:$B$7774,2,0)</f>
        <v>PRETE RICCARDO</v>
      </c>
      <c r="E2258" s="24" t="str">
        <f>VLOOKUP(A2258,[1]Sindaci!$A$2:$D$7774,4,0)</f>
        <v>LISTA CIVICA: CONCA CASALE RIPARTE</v>
      </c>
    </row>
    <row r="2259" spans="1:5" x14ac:dyDescent="0.25">
      <c r="A2259" t="s">
        <v>2543</v>
      </c>
      <c r="B2259" t="str">
        <f>VLOOKUP(A2259,'PEC separato'!A2259:C10159,3,0)</f>
        <v>asmepec.it</v>
      </c>
      <c r="C2259" s="29">
        <f>VLOOKUP(A2259,SEZIONI!A2259:B10154,2,0)</f>
        <v>1</v>
      </c>
      <c r="D2259" t="str">
        <f>VLOOKUP(A2259,[1]Sindaci!$A$2:$B$7774,2,0)</f>
        <v>BUONOCORE PASQUALE</v>
      </c>
      <c r="E2259" s="24" t="str">
        <f>VLOOKUP(A2259,[1]Sindaci!$A$2:$D$7774,4,0)</f>
        <v>LISTA CIVICA: UNITI PER CONCA</v>
      </c>
    </row>
    <row r="2260" spans="1:5" x14ac:dyDescent="0.25">
      <c r="A2260" t="s">
        <v>2544</v>
      </c>
      <c r="B2260" t="str">
        <f>VLOOKUP(A2260,'PEC separato'!A2260:C10160,3,0)</f>
        <v>pec.comune.concadellacampania.ce.it</v>
      </c>
      <c r="C2260" s="29">
        <f>VLOOKUP(A2260,SEZIONI!A2260:B10155,2,0)</f>
        <v>2</v>
      </c>
      <c r="D2260" t="str">
        <f>VLOOKUP(A2260,[1]Sindaci!$A$2:$B$7774,2,0)</f>
        <v>SIMONE DAVID LUCIO</v>
      </c>
      <c r="E2260" s="24" t="str">
        <f>VLOOKUP(A2260,[1]Sindaci!$A$2:$D$7774,4,0)</f>
        <v>_</v>
      </c>
    </row>
    <row r="2261" spans="1:5" x14ac:dyDescent="0.25">
      <c r="A2261" t="s">
        <v>2545</v>
      </c>
      <c r="B2261" t="str">
        <f>VLOOKUP(A2261,'PEC separato'!A2261:C10161,3,0)</f>
        <v>pec.it</v>
      </c>
      <c r="C2261" s="29">
        <f>VLOOKUP(A2261,SEZIONI!A2261:B10156,2,0)</f>
        <v>1</v>
      </c>
      <c r="D2261" t="str">
        <f>VLOOKUP(A2261,[1]Sindaci!$A$2:$B$7774,2,0)</f>
        <v>ZULIANI CRISTIANO</v>
      </c>
      <c r="E2261" s="24" t="str">
        <f>VLOOKUP(A2261,[1]Sindaci!$A$2:$D$7774,4,0)</f>
        <v>LEGA SALVINI</v>
      </c>
    </row>
    <row r="2262" spans="1:5" x14ac:dyDescent="0.25">
      <c r="A2262" t="s">
        <v>2546</v>
      </c>
      <c r="B2262" t="str">
        <f>VLOOKUP(A2262,'PEC separato'!A2262:C10162,3,0)</f>
        <v>registerpec.it</v>
      </c>
      <c r="C2262" s="29">
        <f>VLOOKUP(A2262,SEZIONI!A2262:B10157,2,0)</f>
        <v>1</v>
      </c>
      <c r="D2262" t="str">
        <f>VLOOKUP(A2262,[1]Sindaci!$A$2:$B$7774,2,0)</f>
        <v>BUZZI PIERLUIGI</v>
      </c>
      <c r="E2262" s="24" t="str">
        <f>VLOOKUP(A2262,[1]Sindaci!$A$2:$D$7774,4,0)</f>
        <v>LISTA CIVICA: TRE SPIGHE</v>
      </c>
    </row>
    <row r="2263" spans="1:5" x14ac:dyDescent="0.25">
      <c r="A2263" t="s">
        <v>2547</v>
      </c>
      <c r="B2263" t="str">
        <f>VLOOKUP(A2263,'PEC separato'!A2263:C10163,3,0)</f>
        <v>pec.comune.concesio.brescia.it</v>
      </c>
      <c r="C2263" s="29">
        <f>VLOOKUP(A2263,SEZIONI!A2263:B10158,2,0)</f>
        <v>14</v>
      </c>
      <c r="D2263" t="str">
        <f>VLOOKUP(A2263,[1]Sindaci!$A$2:$B$7774,2,0)</f>
        <v>DAMIOLINI AGOSTINO</v>
      </c>
      <c r="E2263" s="24" t="str">
        <f>VLOOKUP(A2263,[1]Sindaci!$A$2:$D$7774,4,0)</f>
        <v>LISTA COMPOSITA: LEGA SALVINI-FORZA ITALIA-VIVIAMO CONCESIO</v>
      </c>
    </row>
    <row r="2264" spans="1:5" x14ac:dyDescent="0.25">
      <c r="A2264" t="s">
        <v>2548</v>
      </c>
      <c r="B2264" t="str">
        <f>VLOOKUP(A2264,'PEC separato'!A2264:C10164,3,0)</f>
        <v>pecveneto.it</v>
      </c>
      <c r="C2264" s="29">
        <f>VLOOKUP(A2264,SEZIONI!A2264:B10159,2,0)</f>
        <v>10</v>
      </c>
      <c r="D2264" t="str">
        <f>VLOOKUP(A2264,[1]Sindaci!$A$2:$B$7774,2,0)</f>
        <v>ODORICO CLAUDIO</v>
      </c>
      <c r="E2264" s="24" t="str">
        <f>VLOOKUP(A2264,[1]Sindaci!$A$2:$D$7774,4,0)</f>
        <v>_</v>
      </c>
    </row>
    <row r="2265" spans="1:5" x14ac:dyDescent="0.25">
      <c r="A2265" t="s">
        <v>2549</v>
      </c>
      <c r="B2265" t="str">
        <f>VLOOKUP(A2265,'PEC separato'!A2265:C10165,3,0)</f>
        <v>cert.comune.concordia.mo.it</v>
      </c>
      <c r="C2265" s="29">
        <f>VLOOKUP(A2265,SEZIONI!A2265:B10160,2,0)</f>
        <v>8</v>
      </c>
      <c r="D2265" t="str">
        <f>VLOOKUP(A2265,[1]Sindaci!$A$2:$B$7774,2,0)</f>
        <v>PRANDINI LUCA</v>
      </c>
      <c r="E2265" s="24" t="str">
        <f>VLOOKUP(A2265,[1]Sindaci!$A$2:$D$7774,4,0)</f>
        <v>LISTA CIVICA: INSIEME PER CONCORDIA</v>
      </c>
    </row>
    <row r="2266" spans="1:5" x14ac:dyDescent="0.25">
      <c r="A2266" t="s">
        <v>2550</v>
      </c>
      <c r="B2266" t="str">
        <f>VLOOKUP(A2266,'PEC separato'!A2266:C10166,3,0)</f>
        <v>comune.concorezzo.mb.legalmail.it</v>
      </c>
      <c r="C2266" s="29">
        <f>VLOOKUP(A2266,SEZIONI!A2266:B10161,2,0)</f>
        <v>14</v>
      </c>
      <c r="D2266" t="str">
        <f>VLOOKUP(A2266,[1]Sindaci!$A$2:$B$7774,2,0)</f>
        <v>CAPITANIO MAURO</v>
      </c>
      <c r="E2266" s="24" t="str">
        <f>VLOOKUP(A2266,[1]Sindaci!$A$2:$D$7774,4,0)</f>
        <v>LISTA COMPOSITA: FRATELLI D'ITALIA-FORZA ITALIA | LEGA SALVINI | LISTA CIVICA: TUTTI  X  CONCOREZZO</v>
      </c>
    </row>
    <row r="2267" spans="1:5" x14ac:dyDescent="0.25">
      <c r="A2267" t="s">
        <v>341</v>
      </c>
      <c r="B2267" t="str">
        <f>VLOOKUP(A2267,'PEC separato'!A2267:C10167,3,0)</f>
        <v>asmepec.it</v>
      </c>
      <c r="C2267" s="29">
        <f>VLOOKUP(A2267,SEZIONI!A2267:B10162,2,0)</f>
        <v>7</v>
      </c>
      <c r="D2267" t="str">
        <f>VLOOKUP(A2267,[1]Sindaci!$A$2:$B$7774,2,0)</f>
        <v>IARIA TOMMASO</v>
      </c>
      <c r="E2267" s="24" t="str">
        <f>VLOOKUP(A2267,[1]Sindaci!$A$2:$D$7774,4,0)</f>
        <v>LISTA CIVICA: RILANCIAMO CONDOFURI</v>
      </c>
    </row>
    <row r="2268" spans="1:5" x14ac:dyDescent="0.25">
      <c r="A2268" t="s">
        <v>2551</v>
      </c>
      <c r="B2268" t="str">
        <f>VLOOKUP(A2268,'PEC separato'!A2268:C10168,3,0)</f>
        <v>legalmail.it</v>
      </c>
      <c r="C2268" s="29">
        <f>VLOOKUP(A2268,SEZIONI!A2268:B10163,2,0)</f>
        <v>5</v>
      </c>
      <c r="D2268" t="str">
        <f>VLOOKUP(A2268,[1]Sindaci!$A$2:$B$7774,2,0)</f>
        <v>SUPPO JACOPO</v>
      </c>
      <c r="E2268" s="24" t="str">
        <f>VLOOKUP(A2268,[1]Sindaci!$A$2:$D$7774,4,0)</f>
        <v>LISTA CIVICA: CONDOVE IN COMUNE</v>
      </c>
    </row>
    <row r="2269" spans="1:5" x14ac:dyDescent="0.25">
      <c r="A2269" t="s">
        <v>2552</v>
      </c>
      <c r="B2269" t="str">
        <f>VLOOKUP(A2269,'PEC separato'!A2269:C10169,3,0)</f>
        <v>pec.it</v>
      </c>
      <c r="C2269" s="29">
        <f>VLOOKUP(A2269,SEZIONI!A2269:B10164,2,0)</f>
        <v>1</v>
      </c>
      <c r="D2269" t="str">
        <f>VLOOKUP(A2269,[1]Sindaci!$A$2:$B$7774,2,0)</f>
        <v>CATANESE GIUSEPPE PIETRO</v>
      </c>
      <c r="E2269" s="24" t="str">
        <f>VLOOKUP(A2269,[1]Sindaci!$A$2:$D$7774,4,0)</f>
        <v>_</v>
      </c>
    </row>
    <row r="2270" spans="1:5" x14ac:dyDescent="0.25">
      <c r="A2270" t="s">
        <v>2553</v>
      </c>
      <c r="B2270" t="str">
        <f>VLOOKUP(A2270,'PEC separato'!A2270:C10170,3,0)</f>
        <v>comuneconegliano.legalmail.it</v>
      </c>
      <c r="C2270" s="29">
        <f>VLOOKUP(A2270,SEZIONI!A2270:B10165,2,0)</f>
        <v>35</v>
      </c>
      <c r="D2270" t="str">
        <f>VLOOKUP(A2270,[1]Sindaci!$A$2:$B$7774,2,0)</f>
        <v>CHIES FABIO</v>
      </c>
      <c r="E2270" s="24" t="str">
        <f>VLOOKUP(A2270,[1]Sindaci!$A$2:$D$7774,4,0)</f>
        <v>_</v>
      </c>
    </row>
    <row r="2271" spans="1:5" x14ac:dyDescent="0.25">
      <c r="A2271" t="s">
        <v>2554</v>
      </c>
      <c r="B2271" t="str">
        <f>VLOOKUP(A2271,'PEC separato'!A2271:C10171,3,0)</f>
        <v>postemailcertificata.it</v>
      </c>
      <c r="C2271" s="29">
        <f>VLOOKUP(A2271,SEZIONI!A2271:B10166,2,0)</f>
        <v>2</v>
      </c>
      <c r="D2271" t="str">
        <f>VLOOKUP(A2271,[1]Sindaci!$A$2:$B$7774,2,0)</f>
        <v>DELLA TORRE FRANCESCO</v>
      </c>
      <c r="E2271" s="24" t="str">
        <f>VLOOKUP(A2271,[1]Sindaci!$A$2:$D$7774,4,0)</f>
        <v>LISTA CIVICA: NESSUNO ESCLUSO</v>
      </c>
    </row>
    <row r="2272" spans="1:5" x14ac:dyDescent="0.25">
      <c r="A2272" t="s">
        <v>2555</v>
      </c>
      <c r="B2272" t="str">
        <f>VLOOKUP(A2272,'PEC separato'!A2272:C10172,3,0)</f>
        <v>legalmail.it</v>
      </c>
      <c r="C2272" s="29">
        <f>VLOOKUP(A2272,SEZIONI!A2272:B10167,2,0)</f>
        <v>2</v>
      </c>
      <c r="D2272" t="str">
        <f>VLOOKUP(A2272,[1]Sindaci!$A$2:$B$7774,2,0)</f>
        <v>LEONARDI LUCIANO</v>
      </c>
      <c r="E2272" s="24" t="str">
        <f>VLOOKUP(A2272,[1]Sindaci!$A$2:$D$7774,4,0)</f>
        <v>LISTA CIVICA: IN COMUNE</v>
      </c>
    </row>
    <row r="2273" spans="1:5" x14ac:dyDescent="0.25">
      <c r="A2273" t="s">
        <v>174</v>
      </c>
      <c r="B2273" t="str">
        <f>VLOOKUP(A2273,'PEC separato'!A2273:C10173,3,0)</f>
        <v>asmepec.it</v>
      </c>
      <c r="C2273" s="29">
        <f>VLOOKUP(A2273,SEZIONI!A2273:B10168,2,0)</f>
        <v>3</v>
      </c>
      <c r="D2273" t="str">
        <f>VLOOKUP(A2273,[1]Sindaci!$A$2:$B$7774,2,0)</f>
        <v>D'ASSISI EMILIO FRANCESCO</v>
      </c>
      <c r="E2273" s="24" t="str">
        <f>VLOOKUP(A2273,[1]Sindaci!$A$2:$D$7774,4,0)</f>
        <v>_</v>
      </c>
    </row>
    <row r="2274" spans="1:5" x14ac:dyDescent="0.25">
      <c r="A2274" t="s">
        <v>2556</v>
      </c>
      <c r="B2274" t="str">
        <f>VLOOKUP(A2274,'PEC separato'!A2274:C10174,3,0)</f>
        <v>pcert.it</v>
      </c>
      <c r="C2274" s="29">
        <f>VLOOKUP(A2274,SEZIONI!A2274:B10169,2,0)</f>
        <v>1</v>
      </c>
      <c r="D2274" t="str">
        <f>VLOOKUP(A2274,[1]Sindaci!$A$2:$B$7774,2,0)</f>
        <v>GARELLI ARLES</v>
      </c>
      <c r="E2274" s="24" t="str">
        <f>VLOOKUP(A2274,[1]Sindaci!$A$2:$D$7774,4,0)</f>
        <v>LISTA CIVICA: INSIEME PER CONIOLO 2.0</v>
      </c>
    </row>
    <row r="2275" spans="1:5" x14ac:dyDescent="0.25">
      <c r="A2275" t="s">
        <v>2557</v>
      </c>
      <c r="B2275" t="str">
        <f>VLOOKUP(A2275,'PEC separato'!A2275:C10175,3,0)</f>
        <v>legalmail.it</v>
      </c>
      <c r="C2275" s="29">
        <f>VLOOKUP(A2275,SEZIONI!A2275:B10170,2,0)</f>
        <v>9</v>
      </c>
      <c r="D2275" t="str">
        <f>VLOOKUP(A2275,[1]Sindaci!$A$2:$B$7774,2,0)</f>
        <v>PULA PAOLA</v>
      </c>
      <c r="E2275" s="24" t="str">
        <f>VLOOKUP(A2275,[1]Sindaci!$A$2:$D$7774,4,0)</f>
        <v>_</v>
      </c>
    </row>
    <row r="2276" spans="1:5" x14ac:dyDescent="0.25">
      <c r="A2276" t="s">
        <v>2558</v>
      </c>
      <c r="B2276" t="str">
        <f>VLOOKUP(A2276,'PEC separato'!A2276:C10176,3,0)</f>
        <v>pec.comune.conselve.pd.it</v>
      </c>
      <c r="C2276" s="29">
        <f>VLOOKUP(A2276,SEZIONI!A2276:B10171,2,0)</f>
        <v>10</v>
      </c>
      <c r="D2276" t="str">
        <f>VLOOKUP(A2276,[1]Sindaci!$A$2:$B$7774,2,0)</f>
        <v>PERILLI UMBERTO</v>
      </c>
      <c r="E2276" s="24" t="str">
        <f>VLOOKUP(A2276,[1]Sindaci!$A$2:$D$7774,4,0)</f>
        <v>LISTA CIVICA: CONSELVE RIPARTE</v>
      </c>
    </row>
    <row r="2277" spans="1:5" x14ac:dyDescent="0.25">
      <c r="A2277" t="s">
        <v>2559</v>
      </c>
      <c r="B2277" t="str">
        <f>VLOOKUP(A2277,'PEC separato'!A2277:C10177,3,0)</f>
        <v>pec.comune.conta.tn.it</v>
      </c>
      <c r="C2277" s="29">
        <f>VLOOKUP(A2277,SEZIONI!A2277:B10172,2,0)</f>
        <v>3</v>
      </c>
      <c r="D2277" t="str">
        <f>VLOOKUP(A2277,[1]Sindaci!$A$2:$B$7774,2,0)</f>
        <v>ZANON FULVIO</v>
      </c>
      <c r="E2277" s="24" t="str">
        <f>VLOOKUP(A2277,[1]Sindaci!$A$2:$D$7774,4,0)</f>
        <v>LISTA CIVICA: UNITI PER IL CONTA'</v>
      </c>
    </row>
    <row r="2278" spans="1:5" x14ac:dyDescent="0.25">
      <c r="A2278" t="s">
        <v>2560</v>
      </c>
      <c r="B2278" t="str">
        <f>VLOOKUP(A2278,'PEC separato'!A2278:C10178,3,0)</f>
        <v>pecsicilia.it</v>
      </c>
      <c r="C2278" s="29">
        <f>VLOOKUP(A2278,SEZIONI!A2278:B10173,2,0)</f>
        <v>2</v>
      </c>
      <c r="D2278" t="str">
        <f>VLOOKUP(A2278,[1]Sindaci!$A$2:$B$7774,2,0)</f>
        <v>SPERA LEONARDO</v>
      </c>
      <c r="E2278" s="24" t="str">
        <f>VLOOKUP(A2278,[1]Sindaci!$A$2:$D$7774,4,0)</f>
        <v>_</v>
      </c>
    </row>
    <row r="2279" spans="1:5" x14ac:dyDescent="0.25">
      <c r="A2279" t="s">
        <v>2561</v>
      </c>
      <c r="B2279" t="str">
        <f>VLOOKUP(A2279,'PEC separato'!A2279:C10179,3,0)</f>
        <v>legalmail.it</v>
      </c>
      <c r="C2279" s="29">
        <f>VLOOKUP(A2279,SEZIONI!A2279:B10174,2,0)</f>
        <v>5</v>
      </c>
      <c r="D2279" t="str">
        <f>VLOOKUP(A2279,[1]Sindaci!$A$2:$B$7774,2,0)</f>
        <v>LANCIA PAOLO</v>
      </c>
      <c r="E2279" s="24" t="str">
        <f>VLOOKUP(A2279,[1]Sindaci!$A$2:$D$7774,4,0)</f>
        <v>LISTA CIVICA: CON PAOLO LANCIA SINDACO</v>
      </c>
    </row>
    <row r="2280" spans="1:5" x14ac:dyDescent="0.25">
      <c r="A2280" t="s">
        <v>2562</v>
      </c>
      <c r="B2280" t="str">
        <f>VLOOKUP(A2280,'PEC separato'!A2280:C10180,3,0)</f>
        <v>asmepec.it</v>
      </c>
      <c r="C2280" s="29">
        <f>VLOOKUP(A2280,SEZIONI!A2280:B10175,2,0)</f>
        <v>3</v>
      </c>
      <c r="D2280" t="str">
        <f>VLOOKUP(A2280,[1]Sindaci!$A$2:$B$7774,2,0)</f>
        <v>DE SANTIS PASQUALE</v>
      </c>
      <c r="E2280" s="24" t="str">
        <f>VLOOKUP(A2280,[1]Sindaci!$A$2:$D$7774,4,0)</f>
        <v>LISTA CIVICA: INSIEME PER CONTRADA</v>
      </c>
    </row>
    <row r="2281" spans="1:5" x14ac:dyDescent="0.25">
      <c r="A2281" t="s">
        <v>2563</v>
      </c>
      <c r="B2281" t="str">
        <f>VLOOKUP(A2281,'PEC separato'!A2281:C10181,3,0)</f>
        <v>postecert.it</v>
      </c>
      <c r="C2281" s="29">
        <f>VLOOKUP(A2281,SEZIONI!A2281:B10176,2,0)</f>
        <v>4</v>
      </c>
      <c r="D2281" t="str">
        <f>VLOOKUP(A2281,[1]Sindaci!$A$2:$B$7774,2,0)</f>
        <v>CARLETTA FRANCO</v>
      </c>
      <c r="E2281" s="24" t="str">
        <f>VLOOKUP(A2281,[1]Sindaci!$A$2:$D$7774,4,0)</f>
        <v>LISTA CIVICA: INSIEME PER CONTROGUERRA</v>
      </c>
    </row>
    <row r="2282" spans="1:5" x14ac:dyDescent="0.25">
      <c r="A2282" t="s">
        <v>2564</v>
      </c>
      <c r="B2282" t="str">
        <f>VLOOKUP(A2282,'PEC separato'!A2282:C10182,3,0)</f>
        <v>asmepec.it</v>
      </c>
      <c r="C2282" s="29">
        <f>VLOOKUP(A2282,SEZIONI!A2282:B10177,2,0)</f>
        <v>1</v>
      </c>
      <c r="D2282" t="str">
        <f>VLOOKUP(A2282,[1]Sindaci!$A$2:$B$7774,2,0)</f>
        <v>POTI ETTORE</v>
      </c>
      <c r="E2282" s="24" t="str">
        <f>VLOOKUP(A2282,[1]Sindaci!$A$2:$D$7774,4,0)</f>
        <v>LISTA CIVICA: NUOVI ORIZZONTI</v>
      </c>
    </row>
    <row r="2283" spans="1:5" x14ac:dyDescent="0.25">
      <c r="A2283" t="s">
        <v>2565</v>
      </c>
      <c r="B2283" t="str">
        <f>VLOOKUP(A2283,'PEC separato'!A2283:C10183,3,0)</f>
        <v>asmepec.it</v>
      </c>
      <c r="C2283" s="29">
        <f>VLOOKUP(A2283,SEZIONI!A2283:B10178,2,0)</f>
        <v>3</v>
      </c>
      <c r="D2283" t="str">
        <f>VLOOKUP(A2283,[1]Sindaci!$A$2:$B$7774,2,0)</f>
        <v>BRISCIONE ANTONIO</v>
      </c>
      <c r="E2283" s="24" t="str">
        <f>VLOOKUP(A2283,[1]Sindaci!$A$2:$D$7774,4,0)</f>
        <v>LISTA CIVICA: CONTURSI TERME ORA</v>
      </c>
    </row>
    <row r="2284" spans="1:5" x14ac:dyDescent="0.25">
      <c r="A2284" t="s">
        <v>2566</v>
      </c>
      <c r="B2284" t="str">
        <f>VLOOKUP(A2284,'PEC separato'!A2284:C10184,3,0)</f>
        <v>pec.rupar.puglia.it</v>
      </c>
      <c r="C2284" s="29">
        <f>VLOOKUP(A2284,SEZIONI!A2284:B10179,2,0)</f>
        <v>23</v>
      </c>
      <c r="D2284" t="str">
        <f>VLOOKUP(A2284,[1]Sindaci!$A$2:$B$7774,2,0)</f>
        <v>LOVASCIO GIUSEPPE</v>
      </c>
      <c r="E2284" s="24" t="str">
        <f>VLOOKUP(A2284,[1]Sindaci!$A$2:$D$7774,4,0)</f>
        <v>LISTA CIVICA: CON LOVASCIO LIBERI | LISTA CIVICA: CONVERSIAMO PER LA CITT? | LISTA CIVICA: POPOLARI CON LOVASCIO SINDACO | LISTA CIVICA: CONVERSANO PER TUTTI | LISTA CIVICA: GERMOGLI PER IL FUTURO | LISTA CIVICA: CULTURA PUGLIESE</v>
      </c>
    </row>
    <row r="2285" spans="1:5" x14ac:dyDescent="0.25">
      <c r="A2285" t="s">
        <v>2567</v>
      </c>
      <c r="B2285" t="str">
        <f>VLOOKUP(A2285,'PEC separato'!A2285:C10185,3,0)</f>
        <v>pec.comuneconzadellacampania.it</v>
      </c>
      <c r="C2285" s="29">
        <f>VLOOKUP(A2285,SEZIONI!A2285:B10180,2,0)</f>
        <v>2</v>
      </c>
      <c r="D2285" t="str">
        <f>VLOOKUP(A2285,[1]Sindaci!$A$2:$B$7774,2,0)</f>
        <v>CICCONE LUIGI</v>
      </c>
      <c r="E2285" s="24" t="str">
        <f>VLOOKUP(A2285,[1]Sindaci!$A$2:$D$7774,4,0)</f>
        <v>LISTA CIVICA: CONZA AL CENTRO</v>
      </c>
    </row>
    <row r="2286" spans="1:5" x14ac:dyDescent="0.25">
      <c r="A2286" t="s">
        <v>2568</v>
      </c>
      <c r="B2286" t="str">
        <f>VLOOKUP(A2286,'PEC separato'!A2286:C10186,3,0)</f>
        <v>pec.comune.conzano.al.it</v>
      </c>
      <c r="C2286" s="29">
        <f>VLOOKUP(A2286,SEZIONI!A2286:B10181,2,0)</f>
        <v>2</v>
      </c>
      <c r="D2286" t="str">
        <f>VLOOKUP(A2286,[1]Sindaci!$A$2:$B$7774,2,0)</f>
        <v>DEMARIA EMANUELE</v>
      </c>
      <c r="E2286" s="24" t="str">
        <f>VLOOKUP(A2286,[1]Sindaci!$A$2:$D$7774,4,0)</f>
        <v>LISTA CIVICA: TORRE E MANI CHE SI STRINGONO</v>
      </c>
    </row>
    <row r="2287" spans="1:5" x14ac:dyDescent="0.25">
      <c r="A2287" t="s">
        <v>2569</v>
      </c>
      <c r="B2287" t="str">
        <f>VLOOKUP(A2287,'PEC separato'!A2287:C10187,3,0)</f>
        <v>pec.rupar.puglia.it</v>
      </c>
      <c r="C2287" s="29">
        <f>VLOOKUP(A2287,SEZIONI!A2287:B10182,2,0)</f>
        <v>26</v>
      </c>
      <c r="D2287" t="str">
        <f>VLOOKUP(A2287,[1]Sindaci!$A$2:$B$7774,2,0)</f>
        <v>SCHITO SANDRINA</v>
      </c>
      <c r="E2287" s="24" t="str">
        <f>VLOOKUP(A2287,[1]Sindaci!$A$2:$D$7774,4,0)</f>
        <v>ITALIA IN COMUNE | LISTA CIVICA: +C COPERTINO | PARTITO DEMOCRATICO | LISTA CIVICA: LIBERA MENTE PER COPERTINO | LISTA CIVICA: ALBA NUOVA | LISTA CIVICA: COPERTINO POPOLARE | LISTA CIVICA: VA VALORE ASSOLUTO | LISTA CIVICA: UNITI SI VINCE! | LISTA CIVICA: W VIVACITT?</v>
      </c>
    </row>
    <row r="2288" spans="1:5" x14ac:dyDescent="0.25">
      <c r="A2288" t="s">
        <v>2570</v>
      </c>
      <c r="B2288" t="str">
        <f>VLOOKUP(A2288,'PEC separato'!A2288:C10188,3,0)</f>
        <v>pec.regione.lombardia.it</v>
      </c>
      <c r="C2288" s="29">
        <f>VLOOKUP(A2288,SEZIONI!A2288:B10183,2,0)</f>
        <v>2</v>
      </c>
      <c r="D2288" t="str">
        <f>VLOOKUP(A2288,[1]Sindaci!$A$2:$B$7774,2,0)</f>
        <v>ITRALONI ANDREA</v>
      </c>
      <c r="E2288" s="24" t="str">
        <f>VLOOKUP(A2288,[1]Sindaci!$A$2:$D$7774,4,0)</f>
        <v>LISTA CIVICA: IMPEGNO PER COPIANO</v>
      </c>
    </row>
    <row r="2289" spans="1:5" x14ac:dyDescent="0.25">
      <c r="A2289" t="s">
        <v>2571</v>
      </c>
      <c r="B2289" t="str">
        <f>VLOOKUP(A2289,'PEC separato'!A2289:C10189,3,0)</f>
        <v>cert.comune.copparo.fe.it</v>
      </c>
      <c r="C2289" s="29">
        <f>VLOOKUP(A2289,SEZIONI!A2289:B10184,2,0)</f>
        <v>22</v>
      </c>
      <c r="D2289" t="str">
        <f>VLOOKUP(A2289,[1]Sindaci!$A$2:$B$7774,2,0)</f>
        <v>PAGNONI FABRIZIO</v>
      </c>
      <c r="E2289" s="24" t="str">
        <f>VLOOKUP(A2289,[1]Sindaci!$A$2:$D$7774,4,0)</f>
        <v>FRATELLI D'ITALIA | LISTA CIVICA: LA LISTA CIVICA | LEGA SALVINI PREMIER | FORZA ITALIA</v>
      </c>
    </row>
    <row r="2290" spans="1:5" x14ac:dyDescent="0.25">
      <c r="A2290" t="s">
        <v>2572</v>
      </c>
      <c r="B2290" t="str">
        <f>VLOOKUP(A2290,'PEC separato'!A2290:C10190,3,0)</f>
        <v>legalpec.it</v>
      </c>
      <c r="C2290" s="29">
        <f>VLOOKUP(A2290,SEZIONI!A2290:B10185,2,0)</f>
        <v>2</v>
      </c>
      <c r="D2290" t="str">
        <f>VLOOKUP(A2290,[1]Sindaci!$A$2:$B$7774,2,0)</f>
        <v>BALDUZZI VITTORIO</v>
      </c>
      <c r="E2290" s="24" t="str">
        <f>VLOOKUP(A2290,[1]Sindaci!$A$2:$D$7774,4,0)</f>
        <v>LISTA CIVICA: RINNOVAMENTO AMMINISTRATIVO</v>
      </c>
    </row>
    <row r="2291" spans="1:5" x14ac:dyDescent="0.25">
      <c r="A2291" t="s">
        <v>2573</v>
      </c>
      <c r="B2291" t="str">
        <f>VLOOKUP(A2291,'PEC separato'!A2291:C10191,3,0)</f>
        <v>cert.poliscomuneamico.net</v>
      </c>
      <c r="C2291" s="29">
        <f>VLOOKUP(A2291,SEZIONI!A2291:B10186,2,0)</f>
        <v>44</v>
      </c>
      <c r="D2291" t="str">
        <f>VLOOKUP(A2291,[1]Sindaci!$A$2:$B$7774,2,0)</f>
        <v>DE BENEDITTIS CORRADO NICOLA</v>
      </c>
      <c r="E2291" s="24" t="str">
        <f>VLOOKUP(A2291,[1]Sindaci!$A$2:$D$7774,4,0)</f>
        <v>DEMOS DEMOCRAZIA SOLIDALE | ITALIA VIVA | PARTITO DEMOCRATICO | LISTA CIVICA: ITALIA IN COMUNE | LISTA CIVICA: RIMETTIAMO IN MOTO LA CITT?</v>
      </c>
    </row>
    <row r="2292" spans="1:5" x14ac:dyDescent="0.25">
      <c r="A2292" t="s">
        <v>2574</v>
      </c>
      <c r="B2292" t="str">
        <f>VLOOKUP(A2292,'PEC separato'!A2292:C10192,3,0)</f>
        <v>asmepec.it</v>
      </c>
      <c r="C2292" s="29">
        <f>VLOOKUP(A2292,SEZIONI!A2292:B10187,2,0)</f>
        <v>2</v>
      </c>
      <c r="D2292" t="str">
        <f>VLOOKUP(A2292,[1]Sindaci!$A$2:$B$7774,2,0)</f>
        <v>PENTANGELO PIETRO</v>
      </c>
      <c r="E2292" s="24" t="str">
        <f>VLOOKUP(A2292,[1]Sindaci!$A$2:$D$7774,4,0)</f>
        <v>LISTA CIVICA: ALBA CORBARESE</v>
      </c>
    </row>
    <row r="2293" spans="1:5" x14ac:dyDescent="0.25">
      <c r="A2293" t="s">
        <v>2575</v>
      </c>
      <c r="B2293" t="str">
        <f>VLOOKUP(A2293,'PEC separato'!A2293:C10193,3,0)</f>
        <v>postemailcertificata.it</v>
      </c>
      <c r="C2293" s="29">
        <f>VLOOKUP(A2293,SEZIONI!A2293:B10188,2,0)</f>
        <v>14</v>
      </c>
      <c r="D2293" t="str">
        <f>VLOOKUP(A2293,[1]Sindaci!$A$2:$B$7774,2,0)</f>
        <v>BALLARINI MARCO</v>
      </c>
      <c r="E2293" s="24" t="str">
        <f>VLOOKUP(A2293,[1]Sindaci!$A$2:$D$7774,4,0)</f>
        <v>LISTA CIVICA: INSIEME PER CORBETTA | LISTA CIVICA: VIVIAMO CORBETTA | LISTA CIVICA: ALLEANZA CITTADINA PER CORBETTA | LISTA CIVICA: CORBETTA IN COMUNE | LISTA CIVICA: FORZA CORBETTA FEDERALISMO &amp; LIBERTA' | LISTA CIVICA: CORBETTA VOLTA PAGINA LISTA ROSA</v>
      </c>
    </row>
    <row r="2294" spans="1:5" x14ac:dyDescent="0.25">
      <c r="A2294" t="s">
        <v>2576</v>
      </c>
      <c r="B2294" t="str">
        <f>VLOOKUP(A2294,'PEC separato'!A2294:C10194,3,0)</f>
        <v>legalmail.it</v>
      </c>
      <c r="C2294" s="29">
        <f>VLOOKUP(A2294,SEZIONI!A2294:B10189,2,0)</f>
        <v>3</v>
      </c>
      <c r="D2294" t="str">
        <f>VLOOKUP(A2294,[1]Sindaci!$A$2:$B$7774,2,0)</f>
        <v>DOMENEGHETTI MICHELE</v>
      </c>
      <c r="E2294" s="24" t="str">
        <f>VLOOKUP(A2294,[1]Sindaci!$A$2:$D$7774,4,0)</f>
        <v>LISTA CIVICA: NUOVO PROGETTO PER CORBOLA</v>
      </c>
    </row>
    <row r="2295" spans="1:5" x14ac:dyDescent="0.25">
      <c r="A2295" t="s">
        <v>2577</v>
      </c>
      <c r="B2295" t="str">
        <f>VLOOKUP(A2295,'PEC separato'!A2295:C10195,3,0)</f>
        <v>legalmail.it</v>
      </c>
      <c r="C2295" s="29">
        <f>VLOOKUP(A2295,SEZIONI!A2295:B10190,2,0)</f>
        <v>3</v>
      </c>
      <c r="D2295" t="str">
        <f>VLOOKUP(A2295,[1]Sindaci!$A$2:$B$7774,2,0)</f>
        <v>PIERGENTILI GIANFRANCO</v>
      </c>
      <c r="E2295" s="24" t="str">
        <f>VLOOKUP(A2295,[1]Sindaci!$A$2:$D$7774,4,0)</f>
        <v>LISTA CIVICA: VIVERE CORCHIANO</v>
      </c>
    </row>
    <row r="2296" spans="1:5" x14ac:dyDescent="0.25">
      <c r="A2296" t="s">
        <v>2578</v>
      </c>
      <c r="B2296" t="str">
        <f>VLOOKUP(A2296,'PEC separato'!A2296:C10196,3,0)</f>
        <v>postacert.umbria.it</v>
      </c>
      <c r="C2296" s="29">
        <f>VLOOKUP(A2296,SEZIONI!A2296:B10191,2,0)</f>
        <v>22</v>
      </c>
      <c r="D2296" t="str">
        <f>VLOOKUP(A2296,[1]Sindaci!$A$2:$B$7774,2,0)</f>
        <v>BETTI CRISTIAN</v>
      </c>
      <c r="E2296" s="24" t="str">
        <f>VLOOKUP(A2296,[1]Sindaci!$A$2:$D$7774,4,0)</f>
        <v>PARTITO DEMOCRATICO | LISTA CIVICA: GIOVANI PER CORCIANO | CIVICI RIFORMISTI POPOLARI SOCIALISTI | LISTA CIVICA: CRISTIAN BETTI SINDACO | LIBERI E UGUALI</v>
      </c>
    </row>
    <row r="2297" spans="1:5" x14ac:dyDescent="0.25">
      <c r="A2297" t="s">
        <v>2579</v>
      </c>
      <c r="B2297" t="str">
        <f>VLOOKUP(A2297,'PEC separato'!A2297:C10197,3,0)</f>
        <v>legalmail.it</v>
      </c>
      <c r="C2297" s="29">
        <f>VLOOKUP(A2297,SEZIONI!A2297:B10192,2,0)</f>
        <v>18</v>
      </c>
      <c r="D2297" t="str">
        <f>VLOOKUP(A2297,[1]Sindaci!$A$2:$B$7774,2,0)</f>
        <v>DELLE VEDOVE ANDREA</v>
      </c>
      <c r="E2297" s="24" t="str">
        <f>VLOOKUP(A2297,[1]Sindaci!$A$2:$D$7774,4,0)</f>
        <v>FRATELLI D'ITALIA CON GIORGIA MELONI | LEGA SALVINI PREMIER | LISTA CIVICA: RINASCIMENTO SGARBI CORDENONS | FORZA ITALIA</v>
      </c>
    </row>
    <row r="2298" spans="1:5" x14ac:dyDescent="0.25">
      <c r="A2298" t="s">
        <v>2580</v>
      </c>
      <c r="B2298" t="str">
        <f>VLOOKUP(A2298,'PEC separato'!A2298:C10198,3,0)</f>
        <v>halleycert.it</v>
      </c>
      <c r="C2298" s="29">
        <f>VLOOKUP(A2298,SEZIONI!A2298:B10193,2,0)</f>
        <v>7</v>
      </c>
      <c r="D2298" t="str">
        <f>VLOOKUP(A2298,[1]Sindaci!$A$2:$B$7774,2,0)</f>
        <v>CAMPAGNA ROBERTO</v>
      </c>
      <c r="E2298" s="24" t="str">
        <f>VLOOKUP(A2298,[1]Sindaci!$A$2:$D$7774,4,0)</f>
        <v>LISTA CIVICA: CORDIGNANO VIVA</v>
      </c>
    </row>
    <row r="2299" spans="1:5" x14ac:dyDescent="0.25">
      <c r="A2299" t="s">
        <v>2581</v>
      </c>
      <c r="B2299" t="str">
        <f>VLOOKUP(A2299,'PEC separato'!A2299:C10199,3,0)</f>
        <v>certgov.fvg.it</v>
      </c>
      <c r="C2299" s="29">
        <f>VLOOKUP(A2299,SEZIONI!A2299:B10194,2,0)</f>
        <v>3</v>
      </c>
      <c r="D2299" t="str">
        <f>VLOOKUP(A2299,[1]Sindaci!$A$2:$B$7774,2,0)</f>
        <v>BRUNETTIN LUCIA</v>
      </c>
      <c r="E2299" s="24" t="str">
        <f>VLOOKUP(A2299,[1]Sindaci!$A$2:$D$7774,4,0)</f>
        <v>LISTA CIVICA: UN FUTURO PER CORDOVADO</v>
      </c>
    </row>
    <row r="2300" spans="1:5" x14ac:dyDescent="0.25">
      <c r="A2300" t="s">
        <v>2582</v>
      </c>
      <c r="B2300" t="str">
        <f>VLOOKUP(A2300,'PEC separato'!A2300:C10200,3,0)</f>
        <v>postacert.toscana.it</v>
      </c>
      <c r="C2300" s="29">
        <f>VLOOKUP(A2300,SEZIONI!A2300:B10195,2,0)</f>
        <v>9</v>
      </c>
      <c r="D2300" t="str">
        <f>VLOOKUP(A2300,[1]Sindaci!$A$2:$B$7774,2,0)</f>
        <v>REMASCHI MARCO</v>
      </c>
      <c r="E2300" s="24" t="str">
        <f>VLOOKUP(A2300,[1]Sindaci!$A$2:$D$7774,4,0)</f>
        <v>LISTA CIVICA: UNIONE DEMOCRATICA</v>
      </c>
    </row>
    <row r="2301" spans="1:5" x14ac:dyDescent="0.25">
      <c r="A2301" t="s">
        <v>2583</v>
      </c>
      <c r="B2301" t="str">
        <f>VLOOKUP(A2301,'PEC separato'!A2301:C10201,3,0)</f>
        <v>pec.comune.coreglialigure.ge.it</v>
      </c>
      <c r="C2301" s="29">
        <f>VLOOKUP(A2301,SEZIONI!A2301:B10196,2,0)</f>
        <v>1</v>
      </c>
      <c r="D2301" t="str">
        <f>VLOOKUP(A2301,[1]Sindaci!$A$2:$B$7774,2,0)</f>
        <v>NOCE ERMANO</v>
      </c>
      <c r="E2301" s="24" t="str">
        <f>VLOOKUP(A2301,[1]Sindaci!$A$2:$D$7774,4,0)</f>
        <v>LISTA CIVICA: PER LA NOSTRA GENTE</v>
      </c>
    </row>
    <row r="2302" spans="1:5" x14ac:dyDescent="0.25">
      <c r="A2302" t="s">
        <v>2584</v>
      </c>
      <c r="B2302" t="str">
        <f>VLOOKUP(A2302,'PEC separato'!A2302:C10202,3,0)</f>
        <v>messaggipec.it</v>
      </c>
      <c r="C2302" s="29">
        <f>VLOOKUP(A2302,SEZIONI!A2302:B10197,2,0)</f>
        <v>2</v>
      </c>
      <c r="D2302" t="str">
        <f>VLOOKUP(A2302,[1]Sindaci!$A$2:$B$7774,2,0)</f>
        <v>COSTANZO SIMONE</v>
      </c>
      <c r="E2302" s="24" t="str">
        <f>VLOOKUP(A2302,[1]Sindaci!$A$2:$D$7774,4,0)</f>
        <v>LISTA CIVICA: CORENO BENE COMUNE</v>
      </c>
    </row>
    <row r="2303" spans="1:5" x14ac:dyDescent="0.25">
      <c r="A2303" t="s">
        <v>2585</v>
      </c>
      <c r="B2303" t="str">
        <f>VLOOKUP(A2303,'PEC separato'!A2303:C10203,3,0)</f>
        <v>pec.it</v>
      </c>
      <c r="C2303" s="29">
        <f>VLOOKUP(A2303,SEZIONI!A2303:B10198,2,0)</f>
        <v>1</v>
      </c>
      <c r="D2303" t="str">
        <f>VLOOKUP(A2303,[1]Sindaci!$A$2:$B$7774,2,0)</f>
        <v>CONTESTABILE ROMEO</v>
      </c>
      <c r="E2303" s="24" t="str">
        <f>VLOOKUP(A2303,[1]Sindaci!$A$2:$D$7774,4,0)</f>
        <v>LISTA CIVICA: CORFINIUM RINASCE</v>
      </c>
    </row>
    <row r="2304" spans="1:5" x14ac:dyDescent="0.25">
      <c r="A2304" t="s">
        <v>2586</v>
      </c>
      <c r="B2304" t="str">
        <f>VLOOKUP(A2304,'PEC separato'!A2304:C10204,3,0)</f>
        <v>pec.it</v>
      </c>
      <c r="C2304" s="29">
        <f>VLOOKUP(A2304,SEZIONI!A2304:B10199,2,0)</f>
        <v>9</v>
      </c>
      <c r="D2304" t="str">
        <f>VLOOKUP(A2304,[1]Sindaci!$A$2:$B$7774,2,0)</f>
        <v>DE LILLIS MAURO PRIMIO</v>
      </c>
      <c r="E2304" s="24" t="str">
        <f>VLOOKUP(A2304,[1]Sindaci!$A$2:$D$7774,4,0)</f>
        <v>LISTA CIVICA: CORI E GIULIANELLO INSIEME</v>
      </c>
    </row>
    <row r="2305" spans="1:5" x14ac:dyDescent="0.25">
      <c r="A2305" t="s">
        <v>2587</v>
      </c>
      <c r="B2305" t="str">
        <f>VLOOKUP(A2305,'PEC separato'!A2305:C10205,3,0)</f>
        <v>legalmail.it</v>
      </c>
      <c r="C2305" s="29">
        <f>VLOOKUP(A2305,SEZIONI!A2305:B10200,2,0)</f>
        <v>9</v>
      </c>
      <c r="D2305" t="str">
        <f>VLOOKUP(A2305,[1]Sindaci!$A$2:$B$7774,2,0)</f>
        <v>UGOLINI GIANLUCA</v>
      </c>
      <c r="E2305" s="24" t="str">
        <f>VLOOKUP(A2305,[1]Sindaci!$A$2:$D$7774,4,0)</f>
        <v>LISTA CIVICA: PROGETTO COMUNE</v>
      </c>
    </row>
    <row r="2306" spans="1:5" x14ac:dyDescent="0.25">
      <c r="A2306" t="s">
        <v>2588</v>
      </c>
      <c r="B2306" t="str">
        <f>VLOOKUP(A2306,'PEC separato'!A2306:C10206,3,0)</f>
        <v>pec.rupar.puglia.it</v>
      </c>
      <c r="C2306" s="29">
        <f>VLOOKUP(A2306,SEZIONI!A2306:B10201,2,0)</f>
        <v>5</v>
      </c>
      <c r="D2306" t="str">
        <f>VLOOKUP(A2306,[1]Sindaci!$A$2:$B$7774,2,0)</f>
        <v>MANTI ADDOLORATA ANNA</v>
      </c>
      <c r="E2306" s="24" t="str">
        <f>VLOOKUP(A2306,[1]Sindaci!$A$2:$D$7774,4,0)</f>
        <v>LISTA CIVICA: CITT? DI TUTTI</v>
      </c>
    </row>
    <row r="2307" spans="1:5" x14ac:dyDescent="0.25">
      <c r="A2307" t="s">
        <v>50</v>
      </c>
      <c r="B2307" t="str">
        <f>VLOOKUP(A2307,'PEC separato'!A2307:C10207,3,0)</f>
        <v>asmepec.it</v>
      </c>
      <c r="C2307" s="29">
        <f>VLOOKUP(A2307,SEZIONI!A2307:B10202,2,0)</f>
        <v>74</v>
      </c>
      <c r="D2307" t="str">
        <f>VLOOKUP(A2307,[1]Sindaci!$A$2:$B$7774,2,0)</f>
        <v>STASI FLAVIO</v>
      </c>
      <c r="E2307" s="24" t="str">
        <f>VLOOKUP(A2307,[1]Sindaci!$A$2:$D$7774,4,0)</f>
        <v>LISTA CIVICA: CORIGLIANO ROSSANO DOMANI | LISTA CIVICA: CITT? IN COMUNE | LISTA CIVICA: CORIGLIANO-ROSSANO PULITA | LISTA CIVICA: UNITI PER STASI SINDACO | LISTA CIVICA: #CORIGLIANO ROSSANO FUTURA</v>
      </c>
    </row>
    <row r="2308" spans="1:5" x14ac:dyDescent="0.25">
      <c r="A2308" t="s">
        <v>2589</v>
      </c>
      <c r="B2308" t="str">
        <f>VLOOKUP(A2308,'PEC separato'!A2308:C10208,3,0)</f>
        <v>mypec.eu</v>
      </c>
      <c r="C2308" s="29">
        <f>VLOOKUP(A2308,SEZIONI!A2308:B10203,2,0)</f>
        <v>5</v>
      </c>
      <c r="D2308" t="str">
        <f>VLOOKUP(A2308,[1]Sindaci!$A$2:$B$7774,2,0)</f>
        <v>ALOISI GIANNI</v>
      </c>
      <c r="E2308" s="24" t="str">
        <f>VLOOKUP(A2308,[1]Sindaci!$A$2:$D$7774,4,0)</f>
        <v>LISTA CIVICA: GUARDARE OLTRE</v>
      </c>
    </row>
    <row r="2309" spans="1:5" x14ac:dyDescent="0.25">
      <c r="A2309" t="s">
        <v>2590</v>
      </c>
      <c r="B2309" t="str">
        <f>VLOOKUP(A2309,'PEC separato'!A2309:C10209,3,0)</f>
        <v>pec.comune.corio.to.it</v>
      </c>
      <c r="C2309" s="29">
        <f>VLOOKUP(A2309,SEZIONI!A2309:B10204,2,0)</f>
        <v>4</v>
      </c>
      <c r="D2309" t="str">
        <f>VLOOKUP(A2309,[1]Sindaci!$A$2:$B$7774,2,0)</f>
        <v>COSTA FROLA MARIA SUSANNA</v>
      </c>
      <c r="E2309" s="24" t="str">
        <f>VLOOKUP(A2309,[1]Sindaci!$A$2:$D$7774,4,0)</f>
        <v>LISTA CIVICA: SORRISO</v>
      </c>
    </row>
    <row r="2310" spans="1:5" x14ac:dyDescent="0.25">
      <c r="A2310" t="s">
        <v>2591</v>
      </c>
      <c r="B2310" t="str">
        <f>VLOOKUP(A2310,'PEC separato'!A2310:C10210,3,0)</f>
        <v>pec.comune.corleone.pa.it</v>
      </c>
      <c r="C2310" s="29">
        <f>VLOOKUP(A2310,SEZIONI!A2310:B10205,2,0)</f>
        <v>12</v>
      </c>
      <c r="D2310" t="str">
        <f>VLOOKUP(A2310,[1]Sindaci!$A$2:$B$7774,2,0)</f>
        <v>NICOLOSI NICOLO'</v>
      </c>
      <c r="E2310" s="24" t="str">
        <f>VLOOKUP(A2310,[1]Sindaci!$A$2:$D$7774,4,0)</f>
        <v>LISTA CIVICA: NUOVA LUCE NICOLOSI SINDACO</v>
      </c>
    </row>
    <row r="2311" spans="1:5" x14ac:dyDescent="0.25">
      <c r="A2311" t="s">
        <v>2592</v>
      </c>
      <c r="B2311" t="str">
        <f>VLOOKUP(A2311,'PEC separato'!A2311:C10211,3,0)</f>
        <v>pec.comune.corletomonforte.sa.it</v>
      </c>
      <c r="C2311" s="29">
        <f>VLOOKUP(A2311,SEZIONI!A2311:B10206,2,0)</f>
        <v>1</v>
      </c>
      <c r="D2311" t="str">
        <f>VLOOKUP(A2311,[1]Sindaci!$A$2:$B$7774,2,0)</f>
        <v>FERRARO FILIPPO</v>
      </c>
      <c r="E2311" s="24" t="str">
        <f>VLOOKUP(A2311,[1]Sindaci!$A$2:$D$7774,4,0)</f>
        <v>LISTA CIVICA: CORLETO NEL CUORE</v>
      </c>
    </row>
    <row r="2312" spans="1:5" x14ac:dyDescent="0.25">
      <c r="A2312" t="s">
        <v>2593</v>
      </c>
      <c r="B2312" t="str">
        <f>VLOOKUP(A2312,'PEC separato'!A2312:C10212,3,0)</f>
        <v>cert.ruparbasilicata.it</v>
      </c>
      <c r="C2312" s="29">
        <f>VLOOKUP(A2312,SEZIONI!A2312:B10207,2,0)</f>
        <v>3</v>
      </c>
      <c r="D2312" t="str">
        <f>VLOOKUP(A2312,[1]Sindaci!$A$2:$B$7774,2,0)</f>
        <v>MONTANO MARIO</v>
      </c>
      <c r="E2312" s="24" t="str">
        <f>VLOOKUP(A2312,[1]Sindaci!$A$2:$D$7774,4,0)</f>
        <v>_</v>
      </c>
    </row>
    <row r="2313" spans="1:5" x14ac:dyDescent="0.25">
      <c r="A2313" t="s">
        <v>2594</v>
      </c>
      <c r="B2313" t="str">
        <f>VLOOKUP(A2313,'PEC separato'!A2313:C10213,3,0)</f>
        <v>comune.cormano.mi.legalmailpa.it</v>
      </c>
      <c r="C2313" s="29">
        <f>VLOOKUP(A2313,SEZIONI!A2313:B10208,2,0)</f>
        <v>17</v>
      </c>
      <c r="D2313" t="str">
        <f>VLOOKUP(A2313,[1]Sindaci!$A$2:$B$7774,2,0)</f>
        <v>MAGISTRO LUIGI GIANANTONIO</v>
      </c>
      <c r="E2313" s="24" t="str">
        <f>VLOOKUP(A2313,[1]Sindaci!$A$2:$D$7774,4,0)</f>
        <v>FRATELLI D'ITALIA | LEGA SALVINI | LISTA CIVICA: CORMANO CRESCE | FORZA ITALIA</v>
      </c>
    </row>
    <row r="2314" spans="1:5" x14ac:dyDescent="0.25">
      <c r="A2314" t="s">
        <v>2595</v>
      </c>
      <c r="B2314" t="str">
        <f>VLOOKUP(A2314,'PEC separato'!A2314:C10214,3,0)</f>
        <v>certgov.fvg.it</v>
      </c>
      <c r="C2314" s="29">
        <f>VLOOKUP(A2314,SEZIONI!A2314:B10209,2,0)</f>
        <v>8</v>
      </c>
      <c r="D2314" t="str">
        <f>VLOOKUP(A2314,[1]Sindaci!$A$2:$B$7774,2,0)</f>
        <v>FELCARO ROBERTO</v>
      </c>
      <c r="E2314" s="24" t="str">
        <f>VLOOKUP(A2314,[1]Sindaci!$A$2:$D$7774,4,0)</f>
        <v>LISTA CIVICA: DIREZIONE CORMONS FELCARO SINDACO | LISTA CIVICA: START CORMONS FELCARO SINDACO</v>
      </c>
    </row>
    <row r="2315" spans="1:5" x14ac:dyDescent="0.25">
      <c r="A2315" t="s">
        <v>2596</v>
      </c>
      <c r="B2315" t="str">
        <f>VLOOKUP(A2315,'PEC separato'!A2315:C10215,3,0)</f>
        <v>pec.regione.lombardia.it</v>
      </c>
      <c r="C2315" s="29">
        <f>VLOOKUP(A2315,SEZIONI!A2315:B10210,2,0)</f>
        <v>1</v>
      </c>
      <c r="D2315" t="str">
        <f>VLOOKUP(A2315,[1]Sindaci!$A$2:$B$7774,2,0)</f>
        <v>INVERNIZZI GIACOMO STEFANO</v>
      </c>
      <c r="E2315" s="24" t="str">
        <f>VLOOKUP(A2315,[1]Sindaci!$A$2:$D$7774,4,0)</f>
        <v>LISTA CIVICA: DIRE FARE CAMBIARE</v>
      </c>
    </row>
    <row r="2316" spans="1:5" x14ac:dyDescent="0.25">
      <c r="A2316" t="s">
        <v>2597</v>
      </c>
      <c r="B2316" t="str">
        <f>VLOOKUP(A2316,'PEC separato'!A2316:C10216,3,0)</f>
        <v>pec.regione.lombardia.it</v>
      </c>
      <c r="C2316" s="29">
        <f>VLOOKUP(A2316,SEZIONI!A2316:B10211,2,0)</f>
        <v>1</v>
      </c>
      <c r="D2316" t="str">
        <f>VLOOKUP(A2316,[1]Sindaci!$A$2:$B$7774,2,0)</f>
        <v>VISTALLI LUCA</v>
      </c>
      <c r="E2316" s="24" t="str">
        <f>VLOOKUP(A2316,[1]Sindaci!$A$2:$D$7774,4,0)</f>
        <v>LISTA CIVICA: SULLA BUONA STRADA</v>
      </c>
    </row>
    <row r="2317" spans="1:5" x14ac:dyDescent="0.25">
      <c r="A2317" t="s">
        <v>2598</v>
      </c>
      <c r="B2317" t="str">
        <f>VLOOKUP(A2317,'PEC separato'!A2317:C10217,3,0)</f>
        <v>pec.comune.cornalebastida.pv.it</v>
      </c>
      <c r="C2317" s="29">
        <f>VLOOKUP(A2317,SEZIONI!A2317:B10212,2,0)</f>
        <v>1</v>
      </c>
      <c r="D2317" t="str">
        <f>VLOOKUP(A2317,[1]Sindaci!$A$2:$B$7774,2,0)</f>
        <v>MASSO GIUSEPPE</v>
      </c>
      <c r="E2317" s="24" t="str">
        <f>VLOOKUP(A2317,[1]Sindaci!$A$2:$D$7774,4,0)</f>
        <v>LISTA CIVICA: LISTA DEMOCRATICA INDIPENDENTE</v>
      </c>
    </row>
    <row r="2318" spans="1:5" x14ac:dyDescent="0.25">
      <c r="A2318" t="s">
        <v>2599</v>
      </c>
      <c r="B2318" t="str">
        <f>VLOOKUP(A2318,'PEC separato'!A2318:C10218,3,0)</f>
        <v>pec.comune.cornaredo.mi.it</v>
      </c>
      <c r="C2318" s="29">
        <f>VLOOKUP(A2318,SEZIONI!A2318:B10213,2,0)</f>
        <v>19</v>
      </c>
      <c r="D2318" t="str">
        <f>VLOOKUP(A2318,[1]Sindaci!$A$2:$B$7774,2,0)</f>
        <v>SANTAGOSTINO YURI</v>
      </c>
      <c r="E2318" s="24" t="str">
        <f>VLOOKUP(A2318,[1]Sindaci!$A$2:$D$7774,4,0)</f>
        <v>LISTA CIVICA: VALORI IN COMUNE | LISTA CIVICA: SINISTRA CORNAREDO | PARTITO DEMOCRATICO</v>
      </c>
    </row>
    <row r="2319" spans="1:5" x14ac:dyDescent="0.25">
      <c r="A2319" t="s">
        <v>2600</v>
      </c>
      <c r="B2319" t="str">
        <f>VLOOKUP(A2319,'PEC separato'!A2319:C10219,3,0)</f>
        <v>cert.legalmail.it</v>
      </c>
      <c r="C2319" s="29">
        <f>VLOOKUP(A2319,SEZIONI!A2319:B10214,2,0)</f>
        <v>8</v>
      </c>
      <c r="D2319" t="str">
        <f>VLOOKUP(A2319,[1]Sindaci!$A$2:$B$7774,2,0)</f>
        <v>COLOMBO GIUSEPPE FELICE</v>
      </c>
      <c r="E2319" s="24" t="str">
        <f>VLOOKUP(A2319,[1]Sindaci!$A$2:$D$7774,4,0)</f>
        <v>_</v>
      </c>
    </row>
    <row r="2320" spans="1:5" x14ac:dyDescent="0.25">
      <c r="A2320" t="s">
        <v>7896</v>
      </c>
      <c r="B2320" t="str">
        <f>VLOOKUP(A2320,'PEC separato'!A2320:C10220,3,0)</f>
        <v>legalmail.it</v>
      </c>
      <c r="C2320" s="29">
        <f>VLOOKUP(A2320,SEZIONI!A2320:B10215,2,0)</f>
        <v>5</v>
      </c>
      <c r="D2320" t="str">
        <f>VLOOKUP(A2320,[1]Sindaci!$A$2:$B$7774,2,0)</f>
        <v>KOFLER ALBIN</v>
      </c>
      <c r="E2320" s="24" t="str">
        <f>VLOOKUP(A2320,[1]Sindaci!$A$2:$D$7774,4,0)</f>
        <v>SVP</v>
      </c>
    </row>
    <row r="2321" spans="1:5" x14ac:dyDescent="0.25">
      <c r="A2321" t="s">
        <v>2601</v>
      </c>
      <c r="B2321" t="str">
        <f>VLOOKUP(A2321,'PEC separato'!A2321:C10221,3,0)</f>
        <v>cert.ip-veneto.net</v>
      </c>
      <c r="C2321" s="29">
        <f>VLOOKUP(A2321,SEZIONI!A2321:B10216,2,0)</f>
        <v>11</v>
      </c>
      <c r="D2321" t="str">
        <f>VLOOKUP(A2321,[1]Sindaci!$A$2:$B$7774,2,0)</f>
        <v>LANARO FRANCESCO</v>
      </c>
      <c r="E2321" s="24" t="str">
        <f>VLOOKUP(A2321,[1]Sindaci!$A$2:$D$7774,4,0)</f>
        <v>LISTA CIVICA: #LANARO SINDACO PER CORNEDO</v>
      </c>
    </row>
    <row r="2322" spans="1:5" x14ac:dyDescent="0.25">
      <c r="A2322" t="s">
        <v>2602</v>
      </c>
      <c r="B2322" t="str">
        <f>VLOOKUP(A2322,'PEC separato'!A2322:C10222,3,0)</f>
        <v>cert.elaus2002.net</v>
      </c>
      <c r="C2322" s="29">
        <f>VLOOKUP(A2322,SEZIONI!A2322:B10217,2,0)</f>
        <v>3</v>
      </c>
      <c r="D2322" t="str">
        <f>VLOOKUP(A2322,[1]Sindaci!$A$2:$B$7774,2,0)</f>
        <v>MONETA CLAUDIO</v>
      </c>
      <c r="E2322" s="24" t="str">
        <f>VLOOKUP(A2322,[1]Sindaci!$A$2:$D$7774,4,0)</f>
        <v>LISTA CIVICA: NUOVA LAUDENSE</v>
      </c>
    </row>
    <row r="2323" spans="1:5" x14ac:dyDescent="0.25">
      <c r="A2323" t="s">
        <v>2603</v>
      </c>
      <c r="B2323" t="str">
        <f>VLOOKUP(A2323,'PEC separato'!A2323:C10223,3,0)</f>
        <v>cert.ruparpiemonte.it</v>
      </c>
      <c r="C2323" s="29">
        <f>VLOOKUP(A2323,SEZIONI!A2323:B10218,2,0)</f>
        <v>2</v>
      </c>
      <c r="D2323" t="str">
        <f>VLOOKUP(A2323,[1]Sindaci!$A$2:$B$7774,2,0)</f>
        <v>BALBO ALESSANDRA</v>
      </c>
      <c r="E2323" s="24" t="str">
        <f>VLOOKUP(A2323,[1]Sindaci!$A$2:$D$7774,4,0)</f>
        <v>LISTA CIVICA: INDIPENDENTI</v>
      </c>
    </row>
    <row r="2324" spans="1:5" x14ac:dyDescent="0.25">
      <c r="A2324" t="s">
        <v>2604</v>
      </c>
      <c r="B2324" t="str">
        <f>VLOOKUP(A2324,'PEC separato'!A2324:C10224,3,0)</f>
        <v>postacert.comune.corniglio.pr.it</v>
      </c>
      <c r="C2324" s="29">
        <f>VLOOKUP(A2324,SEZIONI!A2324:B10219,2,0)</f>
        <v>2</v>
      </c>
      <c r="D2324" t="str">
        <f>VLOOKUP(A2324,[1]Sindaci!$A$2:$B$7774,2,0)</f>
        <v>DELSANTE GIUSEPPE</v>
      </c>
      <c r="E2324" s="24" t="str">
        <f>VLOOKUP(A2324,[1]Sindaci!$A$2:$D$7774,4,0)</f>
        <v>LISTA CIVICA: CORNIGLIO IN COMUNE</v>
      </c>
    </row>
    <row r="2325" spans="1:5" x14ac:dyDescent="0.25">
      <c r="A2325" t="s">
        <v>2605</v>
      </c>
      <c r="B2325" t="str">
        <f>VLOOKUP(A2325,'PEC separato'!A2325:C10225,3,0)</f>
        <v>certgov.fvg.it</v>
      </c>
      <c r="C2325" s="29">
        <f>VLOOKUP(A2325,SEZIONI!A2325:B10220,2,0)</f>
        <v>3</v>
      </c>
      <c r="D2325" t="str">
        <f>VLOOKUP(A2325,[1]Sindaci!$A$2:$B$7774,2,0)</f>
        <v>MOSCHIONI DANIELE</v>
      </c>
      <c r="E2325" s="24" t="str">
        <f>VLOOKUP(A2325,[1]Sindaci!$A$2:$D$7774,4,0)</f>
        <v>_</v>
      </c>
    </row>
    <row r="2326" spans="1:5" x14ac:dyDescent="0.25">
      <c r="A2326" t="s">
        <v>2606</v>
      </c>
      <c r="B2326" t="str">
        <f>VLOOKUP(A2326,'PEC separato'!A2326:C10226,3,0)</f>
        <v>pec.regione.lombardia.it</v>
      </c>
      <c r="C2326" s="29">
        <f>VLOOKUP(A2326,SEZIONI!A2326:B10221,2,0)</f>
        <v>2</v>
      </c>
      <c r="D2326" t="str">
        <f>VLOOKUP(A2326,[1]Sindaci!$A$2:$B$7774,2,0)</f>
        <v>TANSINI GIANPIERO</v>
      </c>
      <c r="E2326" s="24" t="str">
        <f>VLOOKUP(A2326,[1]Sindaci!$A$2:$D$7774,4,0)</f>
        <v>LISTA CIVICA: IMPEGNO COMUNE</v>
      </c>
    </row>
    <row r="2327" spans="1:5" x14ac:dyDescent="0.25">
      <c r="A2327" t="s">
        <v>2607</v>
      </c>
      <c r="B2327" t="str">
        <f>VLOOKUP(A2327,'PEC separato'!A2327:C10227,3,0)</f>
        <v>pec.regione.lombardia.it</v>
      </c>
      <c r="C2327" s="29">
        <f>VLOOKUP(A2327,SEZIONI!A2327:B10222,2,0)</f>
        <v>1</v>
      </c>
      <c r="D2327" t="str">
        <f>VLOOKUP(A2327,[1]Sindaci!$A$2:$B$7774,2,0)</f>
        <v>VIGNALI PAOLA LORENZA</v>
      </c>
      <c r="E2327" s="24" t="str">
        <f>VLOOKUP(A2327,[1]Sindaci!$A$2:$D$7774,4,0)</f>
        <v>_</v>
      </c>
    </row>
    <row r="2328" spans="1:5" x14ac:dyDescent="0.25">
      <c r="A2328" t="s">
        <v>2608</v>
      </c>
      <c r="B2328" t="str">
        <f>VLOOKUP(A2328,'PEC separato'!A2328:C10228,3,0)</f>
        <v>pecveneto.it</v>
      </c>
      <c r="C2328" s="29">
        <f>VLOOKUP(A2328,SEZIONI!A2328:B10223,2,0)</f>
        <v>6</v>
      </c>
      <c r="D2328" t="str">
        <f>VLOOKUP(A2328,[1]Sindaci!$A$2:$B$7774,2,0)</f>
        <v>SARTOR CLAUDIO</v>
      </c>
      <c r="E2328" s="24" t="str">
        <f>VLOOKUP(A2328,[1]Sindaci!$A$2:$D$7774,4,0)</f>
        <v>LISTA CIVICA: FARE PER CORNUDA</v>
      </c>
    </row>
    <row r="2329" spans="1:5" x14ac:dyDescent="0.25">
      <c r="A2329" t="s">
        <v>2609</v>
      </c>
      <c r="B2329" t="str">
        <f>VLOOKUP(A2329,'PEC separato'!A2329:C10229,3,0)</f>
        <v>cert.provincia.re.it</v>
      </c>
      <c r="C2329" s="29">
        <f>VLOOKUP(A2329,SEZIONI!A2329:B10224,2,0)</f>
        <v>19</v>
      </c>
      <c r="D2329" t="e">
        <f>VLOOKUP(A2329,[1]Sindaci!$A$2:$B$7774,2,0)</f>
        <v>#N/A</v>
      </c>
      <c r="E2329" s="24" t="e">
        <f>VLOOKUP(A2329,[1]Sindaci!$A$2:$D$7774,4,0)</f>
        <v>#N/A</v>
      </c>
    </row>
    <row r="2330" spans="1:5" x14ac:dyDescent="0.25">
      <c r="A2330" t="s">
        <v>2610</v>
      </c>
      <c r="B2330" t="str">
        <f>VLOOKUP(A2330,'PEC separato'!A2330:C10230,3,0)</f>
        <v>pec.regione.lombardia.it</v>
      </c>
      <c r="C2330" s="29">
        <f>VLOOKUP(A2330,SEZIONI!A2330:B10225,2,0)</f>
        <v>2</v>
      </c>
      <c r="D2330" t="str">
        <f>VLOOKUP(A2330,[1]Sindaci!$A$2:$B$7774,2,0)</f>
        <v>BERETTA MARCO</v>
      </c>
      <c r="E2330" s="24" t="str">
        <f>VLOOKUP(A2330,[1]Sindaci!$A$2:$D$7774,4,0)</f>
        <v>LISTA CIVICA: UNITI PER CORREZZANA</v>
      </c>
    </row>
    <row r="2331" spans="1:5" x14ac:dyDescent="0.25">
      <c r="A2331" t="s">
        <v>2611</v>
      </c>
      <c r="B2331" t="str">
        <f>VLOOKUP(A2331,'PEC separato'!A2331:C10231,3,0)</f>
        <v>cert.ip-veneto.net</v>
      </c>
      <c r="C2331" s="29">
        <f>VLOOKUP(A2331,SEZIONI!A2331:B10226,2,0)</f>
        <v>6</v>
      </c>
      <c r="D2331" t="str">
        <f>VLOOKUP(A2331,[1]Sindaci!$A$2:$B$7774,2,0)</f>
        <v>FECCHIO MAURO</v>
      </c>
      <c r="E2331" s="24" t="str">
        <f>VLOOKUP(A2331,[1]Sindaci!$A$2:$D$7774,4,0)</f>
        <v>LISTA CIVICA: PROGETTO CORREZZOLA</v>
      </c>
    </row>
    <row r="2332" spans="1:5" x14ac:dyDescent="0.25">
      <c r="A2332" t="s">
        <v>2612</v>
      </c>
      <c r="B2332" t="str">
        <f>VLOOKUP(A2332,'PEC separato'!A2332:C10232,3,0)</f>
        <v>pec.comune.corrido.co.it</v>
      </c>
      <c r="C2332" s="29">
        <f>VLOOKUP(A2332,SEZIONI!A2332:B10227,2,0)</f>
        <v>1</v>
      </c>
      <c r="D2332" t="str">
        <f>VLOOKUP(A2332,[1]Sindaci!$A$2:$B$7774,2,0)</f>
        <v>MOLINA LUIGI</v>
      </c>
      <c r="E2332" s="24" t="str">
        <f>VLOOKUP(A2332,[1]Sindaci!$A$2:$D$7774,4,0)</f>
        <v>LISTA CIVICA: CAMPANILE</v>
      </c>
    </row>
    <row r="2333" spans="1:5" x14ac:dyDescent="0.25">
      <c r="A2333" t="s">
        <v>2613</v>
      </c>
      <c r="B2333" t="str">
        <f>VLOOKUP(A2333,'PEC separato'!A2333:C10233,3,0)</f>
        <v>pec.it</v>
      </c>
      <c r="C2333" s="29">
        <f>VLOOKUP(A2333,SEZIONI!A2333:B10228,2,0)</f>
        <v>15</v>
      </c>
      <c r="D2333" t="str">
        <f>VLOOKUP(A2333,[1]Sindaci!$A$2:$B$7774,2,0)</f>
        <v>GIAMPAOLI GIULIANA</v>
      </c>
      <c r="E2333" s="24" t="str">
        <f>VLOOKUP(A2333,[1]Sindaci!$A$2:$D$7774,4,0)</f>
        <v>LISTA COMPOSITA: FRATELLI D'ITALIA-LEGA SALVINI-FORZA ITALIA-UNIONE DI CENTRO | LISTA CIVICA: CAMBIAMO CORRIDONIA</v>
      </c>
    </row>
    <row r="2334" spans="1:5" x14ac:dyDescent="0.25">
      <c r="A2334" t="s">
        <v>2614</v>
      </c>
      <c r="B2334" t="str">
        <f>VLOOKUP(A2334,'PEC separato'!A2334:C10234,3,0)</f>
        <v>pec.comunecorropoli.it</v>
      </c>
      <c r="C2334" s="29">
        <f>VLOOKUP(A2334,SEZIONI!A2334:B10229,2,0)</f>
        <v>5</v>
      </c>
      <c r="D2334" t="str">
        <f>VLOOKUP(A2334,[1]Sindaci!$A$2:$B$7774,2,0)</f>
        <v>VALLESE DANTINO</v>
      </c>
      <c r="E2334" s="24" t="str">
        <f>VLOOKUP(A2334,[1]Sindaci!$A$2:$D$7774,4,0)</f>
        <v>LISTA CIVICA: CORROPOLI CRESCE</v>
      </c>
    </row>
    <row r="2335" spans="1:5" x14ac:dyDescent="0.25">
      <c r="A2335" t="s">
        <v>2615</v>
      </c>
      <c r="B2335" t="str">
        <f>VLOOKUP(A2335,'PEC separato'!A2335:C10235,3,0)</f>
        <v>pec.rupar.puglia.it</v>
      </c>
      <c r="C2335" s="29">
        <f>VLOOKUP(A2335,SEZIONI!A2335:B10230,2,0)</f>
        <v>5</v>
      </c>
      <c r="D2335" t="str">
        <f>VLOOKUP(A2335,[1]Sindaci!$A$2:$B$7774,2,0)</f>
        <v>RAONA BIAGIO</v>
      </c>
      <c r="E2335" s="24" t="str">
        <f>VLOOKUP(A2335,[1]Sindaci!$A$2:$D$7774,4,0)</f>
        <v>LISTA CIVICA: CORSANO FUTURA</v>
      </c>
    </row>
    <row r="2336" spans="1:5" x14ac:dyDescent="0.25">
      <c r="A2336" t="s">
        <v>2616</v>
      </c>
      <c r="B2336" t="str">
        <f>VLOOKUP(A2336,'PEC separato'!A2336:C10236,3,0)</f>
        <v>cert.comune.corsico.mi.it</v>
      </c>
      <c r="C2336" s="29">
        <f>VLOOKUP(A2336,SEZIONI!A2336:B10231,2,0)</f>
        <v>35</v>
      </c>
      <c r="D2336" t="str">
        <f>VLOOKUP(A2336,[1]Sindaci!$A$2:$B$7774,2,0)</f>
        <v>VENTURA STEFANO MARTINO</v>
      </c>
      <c r="E2336" s="24" t="str">
        <f>VLOOKUP(A2336,[1]Sindaci!$A$2:$D$7774,4,0)</f>
        <v>PARTITO DEMOCRATICO | LISTA CIVICA: INSIEME PER CORSICO | LISTA CIVICA: CORSICO TORNA GRANDE</v>
      </c>
    </row>
    <row r="2337" spans="1:5" x14ac:dyDescent="0.25">
      <c r="A2337" t="s">
        <v>2617</v>
      </c>
      <c r="B2337" t="str">
        <f>VLOOKUP(A2337,'PEC separato'!A2337:C10237,3,0)</f>
        <v>cert.ruparpiemonte.it</v>
      </c>
      <c r="C2337" s="29">
        <f>VLOOKUP(A2337,SEZIONI!A2337:B10232,2,0)</f>
        <v>1</v>
      </c>
      <c r="D2337" t="str">
        <f>VLOOKUP(A2337,[1]Sindaci!$A$2:$B$7774,2,0)</f>
        <v>BARRERA FILIPPO</v>
      </c>
      <c r="E2337" s="24" t="str">
        <f>VLOOKUP(A2337,[1]Sindaci!$A$2:$D$7774,4,0)</f>
        <v>LISTA CIVICA: L'IMPEGNO CONTINUA</v>
      </c>
    </row>
    <row r="2338" spans="1:5" x14ac:dyDescent="0.25">
      <c r="A2338" t="s">
        <v>7897</v>
      </c>
      <c r="B2338" t="str">
        <f>VLOOKUP(A2338,'PEC separato'!A2338:C10238,3,0)</f>
        <v>legalmail.it</v>
      </c>
      <c r="C2338" s="29">
        <f>VLOOKUP(A2338,SEZIONI!A2338:B10233,2,0)</f>
        <v>2</v>
      </c>
      <c r="D2338" t="str">
        <f>VLOOKUP(A2338,[1]Sindaci!$A$2:$B$7774,2,0)</f>
        <v>SCHIEFER OSWALD</v>
      </c>
      <c r="E2338" s="24" t="str">
        <f>VLOOKUP(A2338,[1]Sindaci!$A$2:$D$7774,4,0)</f>
        <v>_</v>
      </c>
    </row>
    <row r="2339" spans="1:5" x14ac:dyDescent="0.25">
      <c r="A2339" t="s">
        <v>175</v>
      </c>
      <c r="B2339" t="str">
        <f>VLOOKUP(A2339,'PEC separato'!A2339:C10239,3,0)</f>
        <v>asmepec.it</v>
      </c>
      <c r="C2339" s="29">
        <f>VLOOKUP(A2339,SEZIONI!A2339:B10234,2,0)</f>
        <v>3</v>
      </c>
      <c r="D2339" t="str">
        <f>VLOOKUP(A2339,[1]Sindaci!$A$2:$B$7774,2,0)</f>
        <v>SCALFARO FRANCESCO</v>
      </c>
      <c r="E2339" s="24" t="str">
        <f>VLOOKUP(A2339,[1]Sindaci!$A$2:$D$7774,4,0)</f>
        <v>LISTA COMPOSITA: PARTITO DEMOCRATICO-LA SINISTRA</v>
      </c>
    </row>
    <row r="2340" spans="1:5" x14ac:dyDescent="0.25">
      <c r="A2340" t="s">
        <v>2618</v>
      </c>
      <c r="B2340" t="str">
        <f>VLOOKUP(A2340,'PEC separato'!A2340:C10240,3,0)</f>
        <v>cert.ruparpiemonte.it</v>
      </c>
      <c r="C2340" s="29">
        <f>VLOOKUP(A2340,SEZIONI!A2340:B10235,2,0)</f>
        <v>1</v>
      </c>
      <c r="D2340" t="str">
        <f>VLOOKUP(A2340,[1]Sindaci!$A$2:$B$7774,2,0)</f>
        <v>STROPPIANA CLAUDIO</v>
      </c>
      <c r="E2340" s="24" t="str">
        <f>VLOOKUP(A2340,[1]Sindaci!$A$2:$D$7774,4,0)</f>
        <v>LISTA CIVICA: NOI PER CORTANDONE</v>
      </c>
    </row>
    <row r="2341" spans="1:5" x14ac:dyDescent="0.25">
      <c r="A2341" t="s">
        <v>2619</v>
      </c>
      <c r="B2341" t="str">
        <f>VLOOKUP(A2341,'PEC separato'!A2341:C10241,3,0)</f>
        <v>legalmail.it</v>
      </c>
      <c r="C2341" s="29">
        <f>VLOOKUP(A2341,SEZIONI!A2341:B10236,2,0)</f>
        <v>1</v>
      </c>
      <c r="D2341" t="str">
        <f>VLOOKUP(A2341,[1]Sindaci!$A$2:$B$7774,2,0)</f>
        <v>GATTIGLIA MARCO</v>
      </c>
      <c r="E2341" s="24" t="str">
        <f>VLOOKUP(A2341,[1]Sindaci!$A$2:$D$7774,4,0)</f>
        <v>LISTA CIVICA: RINNOVAMENTO SVILUPPO</v>
      </c>
    </row>
    <row r="2342" spans="1:5" x14ac:dyDescent="0.25">
      <c r="A2342" t="s">
        <v>2620</v>
      </c>
      <c r="B2342" t="str">
        <f>VLOOKUP(A2342,'PEC separato'!A2342:C10242,3,0)</f>
        <v>pec.it</v>
      </c>
      <c r="C2342" s="29">
        <f>VLOOKUP(A2342,SEZIONI!A2342:B10237,2,0)</f>
        <v>1</v>
      </c>
      <c r="D2342" t="str">
        <f>VLOOKUP(A2342,[1]Sindaci!$A$2:$B$7774,2,0)</f>
        <v>CHIARA FRANCESCO</v>
      </c>
      <c r="E2342" s="24" t="str">
        <f>VLOOKUP(A2342,[1]Sindaci!$A$2:$D$7774,4,0)</f>
        <v>LISTA CIVICA: NOI CON VOI</v>
      </c>
    </row>
    <row r="2343" spans="1:5" x14ac:dyDescent="0.25">
      <c r="A2343" t="s">
        <v>2621</v>
      </c>
      <c r="B2343" t="str">
        <f>VLOOKUP(A2343,'PEC separato'!A2343:C10243,3,0)</f>
        <v>sintranet.legalmail.it</v>
      </c>
      <c r="C2343" s="29">
        <f>VLOOKUP(A2343,SEZIONI!A2343:B10238,2,0)</f>
        <v>1</v>
      </c>
      <c r="D2343" t="e">
        <f>VLOOKUP(A2343,[1]Sindaci!$A$2:$B$7774,2,0)</f>
        <v>#N/A</v>
      </c>
      <c r="E2343" s="24" t="e">
        <f>VLOOKUP(A2343,[1]Sindaci!$A$2:$D$7774,4,0)</f>
        <v>#N/A</v>
      </c>
    </row>
    <row r="2344" spans="1:5" x14ac:dyDescent="0.25">
      <c r="A2344" t="s">
        <v>2622</v>
      </c>
      <c r="B2344" t="str">
        <f>VLOOKUP(A2344,'PEC separato'!A2344:C10244,3,0)</f>
        <v>pec.regione.lombardia.it</v>
      </c>
      <c r="C2344" s="29">
        <f>VLOOKUP(A2344,SEZIONI!A2344:B10239,2,0)</f>
        <v>2</v>
      </c>
      <c r="D2344" t="str">
        <f>VLOOKUP(A2344,[1]Sindaci!$A$2:$B$7774,2,0)</f>
        <v>ROTTOLI LUIGI</v>
      </c>
      <c r="E2344" s="24" t="str">
        <f>VLOOKUP(A2344,[1]Sindaci!$A$2:$D$7774,4,0)</f>
        <v>LISTA CIVICA: IL NOSTRO PAESE</v>
      </c>
    </row>
    <row r="2345" spans="1:5" x14ac:dyDescent="0.25">
      <c r="A2345" t="s">
        <v>2623</v>
      </c>
      <c r="B2345" t="str">
        <f>VLOOKUP(A2345,'PEC separato'!A2345:C10245,3,0)</f>
        <v>pec.it</v>
      </c>
      <c r="C2345" s="29">
        <f>VLOOKUP(A2345,SEZIONI!A2345:B10240,2,0)</f>
        <v>2</v>
      </c>
      <c r="D2345" t="str">
        <f>VLOOKUP(A2345,[1]Sindaci!$A$2:$B$7774,2,0)</f>
        <v>ROSSETTI GIUSEPPE</v>
      </c>
      <c r="E2345" s="24" t="str">
        <f>VLOOKUP(A2345,[1]Sindaci!$A$2:$D$7774,4,0)</f>
        <v>LISTA CIVICA: UNITI PER CORTE DE' FRATI</v>
      </c>
    </row>
    <row r="2346" spans="1:5" x14ac:dyDescent="0.25">
      <c r="A2346" t="s">
        <v>2624</v>
      </c>
      <c r="B2346" t="str">
        <f>VLOOKUP(A2346,'PEC separato'!A2346:C10246,3,0)</f>
        <v>pec.regione.lombardia.it</v>
      </c>
      <c r="C2346" s="29">
        <f>VLOOKUP(A2346,SEZIONI!A2346:B10241,2,0)</f>
        <v>6</v>
      </c>
      <c r="D2346" t="str">
        <f>VLOOKUP(A2346,[1]Sindaci!$A$2:$B$7774,2,0)</f>
        <v>BECCHETTI ANNA</v>
      </c>
      <c r="E2346" s="24" t="str">
        <f>VLOOKUP(A2346,[1]Sindaci!$A$2:$D$7774,4,0)</f>
        <v>LISTA CIVICA: PRIMA DI TUTTO CORTE FRANCA</v>
      </c>
    </row>
    <row r="2347" spans="1:5" x14ac:dyDescent="0.25">
      <c r="A2347" t="s">
        <v>2625</v>
      </c>
      <c r="B2347" t="str">
        <f>VLOOKUP(A2347,'PEC separato'!A2347:C10247,3,0)</f>
        <v>pec.regione.lombardia.it</v>
      </c>
      <c r="C2347" s="29">
        <f>VLOOKUP(A2347,SEZIONI!A2347:B10242,2,0)</f>
        <v>2</v>
      </c>
      <c r="D2347" t="str">
        <f>VLOOKUP(A2347,[1]Sindaci!$A$2:$B$7774,2,0)</f>
        <v>MANARA CLAUDIO</v>
      </c>
      <c r="E2347" s="24" t="str">
        <f>VLOOKUP(A2347,[1]Sindaci!$A$2:$D$7774,4,0)</f>
        <v>LISTA CIVICA: ARIA NUOVA</v>
      </c>
    </row>
    <row r="2348" spans="1:5" x14ac:dyDescent="0.25">
      <c r="A2348" t="s">
        <v>2626</v>
      </c>
      <c r="B2348" t="str">
        <f>VLOOKUP(A2348,'PEC separato'!A2348:C10248,3,0)</f>
        <v>sintranet.legalmail.it</v>
      </c>
      <c r="C2348" s="29">
        <f>VLOOKUP(A2348,SEZIONI!A2348:B10243,2,0)</f>
        <v>5</v>
      </c>
      <c r="D2348" t="str">
        <f>VLOOKUP(A2348,[1]Sindaci!$A$2:$B$7774,2,0)</f>
        <v>MERLI LUIGI</v>
      </c>
      <c r="E2348" s="24" t="str">
        <f>VLOOKUP(A2348,[1]Sindaci!$A$2:$D$7774,4,0)</f>
        <v>_</v>
      </c>
    </row>
    <row r="2349" spans="1:5" x14ac:dyDescent="0.25">
      <c r="A2349" t="s">
        <v>2627</v>
      </c>
      <c r="B2349" t="str">
        <f>VLOOKUP(A2349,'PEC separato'!A2349:C10249,3,0)</f>
        <v>cert.legalmail.it</v>
      </c>
      <c r="C2349" s="29">
        <f>VLOOKUP(A2349,SEZIONI!A2349:B10244,2,0)</f>
        <v>2</v>
      </c>
      <c r="D2349" t="str">
        <f>VLOOKUP(A2349,[1]Sindaci!$A$2:$B$7774,2,0)</f>
        <v>BODRITO ROBERTO</v>
      </c>
      <c r="E2349" s="24" t="str">
        <f>VLOOKUP(A2349,[1]Sindaci!$A$2:$D$7774,4,0)</f>
        <v>LISTA CIVICA: SI...AMO CORTEMILIA</v>
      </c>
    </row>
    <row r="2350" spans="1:5" x14ac:dyDescent="0.25">
      <c r="A2350" t="s">
        <v>2628</v>
      </c>
      <c r="B2350" t="str">
        <f>VLOOKUP(A2350,'PEC separato'!A2350:C10250,3,0)</f>
        <v>pec.comune.corteno-golgi.bs.it</v>
      </c>
      <c r="C2350" s="29">
        <f>VLOOKUP(A2350,SEZIONI!A2350:B10245,2,0)</f>
        <v>2</v>
      </c>
      <c r="D2350" t="str">
        <f>VLOOKUP(A2350,[1]Sindaci!$A$2:$B$7774,2,0)</f>
        <v>SABBADINI ILARIO</v>
      </c>
      <c r="E2350" s="24" t="str">
        <f>VLOOKUP(A2350,[1]Sindaci!$A$2:$D$7774,4,0)</f>
        <v>LISTA CIVICA: VIVIAMO CORTENO GOLGI</v>
      </c>
    </row>
    <row r="2351" spans="1:5" x14ac:dyDescent="0.25">
      <c r="A2351" t="s">
        <v>2629</v>
      </c>
      <c r="B2351" t="str">
        <f>VLOOKUP(A2351,'PEC separato'!A2351:C10251,3,0)</f>
        <v>legalmail.it</v>
      </c>
      <c r="C2351" s="29">
        <f>VLOOKUP(A2351,SEZIONI!A2351:B10246,2,0)</f>
        <v>2</v>
      </c>
      <c r="D2351" t="str">
        <f>VLOOKUP(A2351,[1]Sindaci!$A$2:$B$7774,2,0)</f>
        <v>GALPERTI SERGIO</v>
      </c>
      <c r="E2351" s="24" t="str">
        <f>VLOOKUP(A2351,[1]Sindaci!$A$2:$D$7774,4,0)</f>
        <v>LISTA CIVICA: IL NOSTRO COMUNE</v>
      </c>
    </row>
    <row r="2352" spans="1:5" x14ac:dyDescent="0.25">
      <c r="A2352" t="s">
        <v>2630</v>
      </c>
      <c r="B2352" t="str">
        <f>VLOOKUP(A2352,'PEC separato'!A2352:C10252,3,0)</f>
        <v>legalmail.it</v>
      </c>
      <c r="C2352" s="29">
        <f>VLOOKUP(A2352,SEZIONI!A2352:B10247,2,0)</f>
        <v>2</v>
      </c>
      <c r="D2352" t="str">
        <f>VLOOKUP(A2352,[1]Sindaci!$A$2:$B$7774,2,0)</f>
        <v>GATTA GIANMARIO</v>
      </c>
      <c r="E2352" s="24" t="str">
        <f>VLOOKUP(A2352,[1]Sindaci!$A$2:$D$7774,4,0)</f>
        <v>LISTA CIVICA: L'ARCOBALENO</v>
      </c>
    </row>
    <row r="2353" spans="1:5" x14ac:dyDescent="0.25">
      <c r="A2353" t="s">
        <v>2631</v>
      </c>
      <c r="B2353" t="str">
        <f>VLOOKUP(A2353,'PEC separato'!A2353:C10253,3,0)</f>
        <v>pec.comune.corteolonaegenzone.pv.it</v>
      </c>
      <c r="C2353" s="29">
        <f>VLOOKUP(A2353,SEZIONI!A2353:B10248,2,0)</f>
        <v>3</v>
      </c>
      <c r="D2353" t="str">
        <f>VLOOKUP(A2353,[1]Sindaci!$A$2:$B$7774,2,0)</f>
        <v>DOSSENA ANGELINO</v>
      </c>
      <c r="E2353" s="24" t="str">
        <f>VLOOKUP(A2353,[1]Sindaci!$A$2:$D$7774,4,0)</f>
        <v>LISTA CIVICA: CORTEOLONA E GENZONE</v>
      </c>
    </row>
    <row r="2354" spans="1:5" x14ac:dyDescent="0.25">
      <c r="A2354" t="s">
        <v>2632</v>
      </c>
      <c r="B2354" t="str">
        <f>VLOOKUP(A2354,'PEC separato'!A2354:C10254,3,0)</f>
        <v>cert.ruparpiemonte.it</v>
      </c>
      <c r="C2354" s="29">
        <f>VLOOKUP(A2354,SEZIONI!A2354:B10249,2,0)</f>
        <v>1</v>
      </c>
      <c r="D2354" t="str">
        <f>VLOOKUP(A2354,[1]Sindaci!$A$2:$B$7774,2,0)</f>
        <v>BRONDOLO GILIO MARIO</v>
      </c>
      <c r="E2354" s="24" t="str">
        <f>VLOOKUP(A2354,[1]Sindaci!$A$2:$D$7774,4,0)</f>
        <v>LISTA CIVICA: INSIEME PER IL FUTURO</v>
      </c>
    </row>
    <row r="2355" spans="1:5" x14ac:dyDescent="0.25">
      <c r="A2355" t="s">
        <v>2633</v>
      </c>
      <c r="B2355" t="str">
        <f>VLOOKUP(A2355,'PEC separato'!A2355:C10255,3,0)</f>
        <v>pec.comunecortinadampezzo.it</v>
      </c>
      <c r="C2355" s="29">
        <f>VLOOKUP(A2355,SEZIONI!A2355:B10250,2,0)</f>
        <v>6</v>
      </c>
      <c r="D2355" t="str">
        <f>VLOOKUP(A2355,[1]Sindaci!$A$2:$B$7774,2,0)</f>
        <v>LORENZI GIANLUCA</v>
      </c>
      <c r="E2355" s="24" t="str">
        <f>VLOOKUP(A2355,[1]Sindaci!$A$2:$D$7774,4,0)</f>
        <v>LISTA CIVICA: VIVERE CORTINA</v>
      </c>
    </row>
    <row r="2356" spans="1:5" x14ac:dyDescent="0.25">
      <c r="A2356" t="s">
        <v>7898</v>
      </c>
      <c r="B2356" t="str">
        <f>VLOOKUP(A2356,'PEC separato'!A2356:C10256,3,0)</f>
        <v>legalmail.it</v>
      </c>
      <c r="C2356" s="29">
        <f>VLOOKUP(A2356,SEZIONI!A2356:B10251,2,0)</f>
        <v>1</v>
      </c>
      <c r="D2356" t="str">
        <f>VLOOKUP(A2356,[1]Sindaci!$A$2:$B$7774,2,0)</f>
        <v>MAYR MANFRED</v>
      </c>
      <c r="E2356" s="24" t="str">
        <f>VLOOKUP(A2356,[1]Sindaci!$A$2:$D$7774,4,0)</f>
        <v>_</v>
      </c>
    </row>
    <row r="2357" spans="1:5" x14ac:dyDescent="0.25">
      <c r="A2357" t="s">
        <v>2634</v>
      </c>
      <c r="B2357" t="str">
        <f>VLOOKUP(A2357,'PEC separato'!A2357:C10257,3,0)</f>
        <v>pec.comune.cortino.te.it</v>
      </c>
      <c r="C2357" s="29">
        <f>VLOOKUP(A2357,SEZIONI!A2357:B10252,2,0)</f>
        <v>1</v>
      </c>
      <c r="D2357" t="str">
        <f>VLOOKUP(A2357,[1]Sindaci!$A$2:$B$7774,2,0)</f>
        <v>TIBERII MARCO</v>
      </c>
      <c r="E2357" s="24" t="str">
        <f>VLOOKUP(A2357,[1]Sindaci!$A$2:$D$7774,4,0)</f>
        <v>LISTA CIVICA: NOI PER CORTINO</v>
      </c>
    </row>
    <row r="2358" spans="1:5" x14ac:dyDescent="0.25">
      <c r="A2358" t="s">
        <v>2635</v>
      </c>
      <c r="B2358" t="str">
        <f>VLOOKUP(A2358,'PEC separato'!A2358:C10258,3,0)</f>
        <v>pec.comune.cortona.ar.it</v>
      </c>
      <c r="C2358" s="29">
        <f>VLOOKUP(A2358,SEZIONI!A2358:B10253,2,0)</f>
        <v>30</v>
      </c>
      <c r="D2358" t="str">
        <f>VLOOKUP(A2358,[1]Sindaci!$A$2:$B$7774,2,0)</f>
        <v>MEONI LUCIANO</v>
      </c>
      <c r="E2358" s="24" t="str">
        <f>VLOOKUP(A2358,[1]Sindaci!$A$2:$D$7774,4,0)</f>
        <v>LISTA CIVICA: FUTURO PER CORTONA | LEGA SALVINI PREMIER | FORZA ITALIA | LISTA COMPOSITA: FRATELLI D'ITALIA-ALLEANZA CIVICA</v>
      </c>
    </row>
    <row r="2359" spans="1:5" x14ac:dyDescent="0.25">
      <c r="A2359" t="s">
        <v>2636</v>
      </c>
      <c r="B2359" t="str">
        <f>VLOOKUP(A2359,'PEC separato'!A2359:C10259,3,0)</f>
        <v>pec.comune.corvara.pe.it</v>
      </c>
      <c r="C2359" s="29">
        <f>VLOOKUP(A2359,SEZIONI!A2359:B10254,2,0)</f>
        <v>1</v>
      </c>
      <c r="D2359" t="str">
        <f>VLOOKUP(A2359,[1]Sindaci!$A$2:$B$7774,2,0)</f>
        <v>DI PERSIO MARGANELLA GUIDO</v>
      </c>
      <c r="E2359" s="24" t="str">
        <f>VLOOKUP(A2359,[1]Sindaci!$A$2:$D$7774,4,0)</f>
        <v>LISTA CIVICA: UNITI PER CORVARA</v>
      </c>
    </row>
    <row r="2360" spans="1:5" x14ac:dyDescent="0.25">
      <c r="A2360" t="s">
        <v>7899</v>
      </c>
      <c r="B2360" t="str">
        <f>VLOOKUP(A2360,'PEC separato'!A2360:C10260,3,0)</f>
        <v>legalmail.it</v>
      </c>
      <c r="C2360" s="29">
        <f>VLOOKUP(A2360,SEZIONI!A2360:B10255,2,0)</f>
        <v>1</v>
      </c>
      <c r="D2360" t="str">
        <f>VLOOKUP(A2360,[1]Sindaci!$A$2:$B$7774,2,0)</f>
        <v>ROTTONARA ROBERT</v>
      </c>
      <c r="E2360" s="24" t="str">
        <f>VLOOKUP(A2360,[1]Sindaci!$A$2:$D$7774,4,0)</f>
        <v>_</v>
      </c>
    </row>
    <row r="2361" spans="1:5" x14ac:dyDescent="0.25">
      <c r="A2361" t="s">
        <v>2637</v>
      </c>
      <c r="B2361" t="str">
        <f>VLOOKUP(A2361,'PEC separato'!A2361:C10261,3,0)</f>
        <v>pec.regione.lombardia.it</v>
      </c>
      <c r="C2361" s="29">
        <f>VLOOKUP(A2361,SEZIONI!A2361:B10256,2,0)</f>
        <v>2</v>
      </c>
      <c r="D2361" t="str">
        <f>VLOOKUP(A2361,[1]Sindaci!$A$2:$B$7774,2,0)</f>
        <v>LANATI MICHELE</v>
      </c>
      <c r="E2361" s="24" t="str">
        <f>VLOOKUP(A2361,[1]Sindaci!$A$2:$D$7774,4,0)</f>
        <v>LISTA CIVICA: UNA SVOLTA PER CORVINO</v>
      </c>
    </row>
    <row r="2362" spans="1:5" x14ac:dyDescent="0.25">
      <c r="A2362" t="s">
        <v>2638</v>
      </c>
      <c r="B2362" t="str">
        <f>VLOOKUP(A2362,'PEC separato'!A2362:C10262,3,0)</f>
        <v>legalmail.it</v>
      </c>
      <c r="C2362" s="29">
        <f>VLOOKUP(A2362,SEZIONI!A2362:B10257,2,0)</f>
        <v>2</v>
      </c>
      <c r="D2362" t="str">
        <f>VLOOKUP(A2362,[1]Sindaci!$A$2:$B$7774,2,0)</f>
        <v>BENZONI GIOVANNI</v>
      </c>
      <c r="E2362" s="24" t="str">
        <f>VLOOKUP(A2362,[1]Sindaci!$A$2:$D$7774,4,0)</f>
        <v>_</v>
      </c>
    </row>
    <row r="2363" spans="1:5" x14ac:dyDescent="0.25">
      <c r="A2363" t="s">
        <v>2639</v>
      </c>
      <c r="B2363" t="str">
        <f>VLOOKUP(A2363,'PEC separato'!A2363:C10263,3,0)</f>
        <v>certgov.fvg.it</v>
      </c>
      <c r="C2363" s="29">
        <f>VLOOKUP(A2363,SEZIONI!A2363:B10258,2,0)</f>
        <v>3</v>
      </c>
      <c r="D2363" t="str">
        <f>VLOOKUP(A2363,[1]Sindaci!$A$2:$B$7774,2,0)</f>
        <v>ASQUINI DAVID</v>
      </c>
      <c r="E2363" s="24" t="str">
        <f>VLOOKUP(A2363,[1]Sindaci!$A$2:$D$7774,4,0)</f>
        <v>_</v>
      </c>
    </row>
    <row r="2364" spans="1:5" x14ac:dyDescent="0.25">
      <c r="A2364" t="s">
        <v>6</v>
      </c>
      <c r="B2364" t="str">
        <f>VLOOKUP(A2364,'PEC separato'!A2364:C10264,3,0)</f>
        <v>superpec.eu</v>
      </c>
      <c r="C2364" s="29">
        <f>VLOOKUP(A2364,SEZIONI!A2364:B10259,2,0)</f>
        <v>82</v>
      </c>
      <c r="D2364" t="str">
        <f>VLOOKUP(A2364,[1]Sindaci!$A$2:$B$7774,2,0)</f>
        <v>CARUSO FRANCESCO ALESSANDRO</v>
      </c>
      <c r="E2364" s="24" t="str">
        <f>VLOOKUP(A2364,[1]Sindaci!$A$2:$D$7774,4,0)</f>
        <v>PARTITO SOCIALISTA ITALIANO | PARTITO DEMOCRATICO | LISTA CIVICA: FRANZ CARUSO SINDACO</v>
      </c>
    </row>
    <row r="2365" spans="1:5" x14ac:dyDescent="0.25">
      <c r="A2365" t="s">
        <v>2640</v>
      </c>
      <c r="B2365" t="str">
        <f>VLOOKUP(A2365,'PEC separato'!A2365:C10265,3,0)</f>
        <v>pec.cosioim.org</v>
      </c>
      <c r="C2365" s="29">
        <f>VLOOKUP(A2365,SEZIONI!A2365:B10260,2,0)</f>
        <v>1</v>
      </c>
      <c r="D2365" t="str">
        <f>VLOOKUP(A2365,[1]Sindaci!$A$2:$B$7774,2,0)</f>
        <v>PARODI MAURO</v>
      </c>
      <c r="E2365" s="24" t="str">
        <f>VLOOKUP(A2365,[1]Sindaci!$A$2:$D$7774,4,0)</f>
        <v>LISTA CIVICA: COSIO CHE CAMBIA</v>
      </c>
    </row>
    <row r="2366" spans="1:5" x14ac:dyDescent="0.25">
      <c r="A2366" t="s">
        <v>2641</v>
      </c>
      <c r="B2366" t="str">
        <f>VLOOKUP(A2366,'PEC separato'!A2366:C10266,3,0)</f>
        <v>cert.provincia.so.it</v>
      </c>
      <c r="C2366" s="29">
        <f>VLOOKUP(A2366,SEZIONI!A2366:B10261,2,0)</f>
        <v>6</v>
      </c>
      <c r="D2366" t="str">
        <f>VLOOKUP(A2366,[1]Sindaci!$A$2:$B$7774,2,0)</f>
        <v>VANINETTI ALAN</v>
      </c>
      <c r="E2366" s="24" t="str">
        <f>VLOOKUP(A2366,[1]Sindaci!$A$2:$D$7774,4,0)</f>
        <v>LISTA CIVICA: COSIO PER TUTTI 2.0</v>
      </c>
    </row>
    <row r="2367" spans="1:5" x14ac:dyDescent="0.25">
      <c r="A2367" t="s">
        <v>342</v>
      </c>
      <c r="B2367" t="str">
        <f>VLOOKUP(A2367,'PEC separato'!A2367:C10267,3,0)</f>
        <v>asmepec.it</v>
      </c>
      <c r="C2367" s="29">
        <f>VLOOKUP(A2367,SEZIONI!A2367:B10262,2,0)</f>
        <v>3</v>
      </c>
      <c r="D2367" t="e">
        <f>VLOOKUP(A2367,[1]Sindaci!$A$2:$B$7774,2,0)</f>
        <v>#N/A</v>
      </c>
      <c r="E2367" s="24" t="e">
        <f>VLOOKUP(A2367,[1]Sindaci!$A$2:$D$7774,4,0)</f>
        <v>#N/A</v>
      </c>
    </row>
    <row r="2368" spans="1:5" x14ac:dyDescent="0.25">
      <c r="A2368" t="s">
        <v>2642</v>
      </c>
      <c r="B2368" t="str">
        <f>VLOOKUP(A2368,'PEC separato'!A2368:C10268,3,0)</f>
        <v>pec.comune.cossanobelbo.cn.it</v>
      </c>
      <c r="C2368" s="29">
        <f>VLOOKUP(A2368,SEZIONI!A2368:B10263,2,0)</f>
        <v>1</v>
      </c>
      <c r="D2368" t="str">
        <f>VLOOKUP(A2368,[1]Sindaci!$A$2:$B$7774,2,0)</f>
        <v>NOE' MAURO</v>
      </c>
      <c r="E2368" s="24" t="str">
        <f>VLOOKUP(A2368,[1]Sindaci!$A$2:$D$7774,4,0)</f>
        <v>LISTA CIVICA: STRETTA DI MANO</v>
      </c>
    </row>
    <row r="2369" spans="1:5" x14ac:dyDescent="0.25">
      <c r="A2369" t="s">
        <v>2643</v>
      </c>
      <c r="B2369" t="str">
        <f>VLOOKUP(A2369,'PEC separato'!A2369:C10269,3,0)</f>
        <v>cert.ruparpiemonte.it</v>
      </c>
      <c r="C2369" s="29">
        <f>VLOOKUP(A2369,SEZIONI!A2369:B10264,2,0)</f>
        <v>1</v>
      </c>
      <c r="D2369" t="str">
        <f>VLOOKUP(A2369,[1]Sindaci!$A$2:$B$7774,2,0)</f>
        <v>SILETTO AURELIA</v>
      </c>
      <c r="E2369" s="24" t="str">
        <f>VLOOKUP(A2369,[1]Sindaci!$A$2:$D$7774,4,0)</f>
        <v>LISTA CIVICA: INDIPENDENTI</v>
      </c>
    </row>
    <row r="2370" spans="1:5" x14ac:dyDescent="0.25">
      <c r="A2370" t="s">
        <v>2644</v>
      </c>
      <c r="B2370" t="str">
        <f>VLOOKUP(A2370,'PEC separato'!A2370:C10270,3,0)</f>
        <v>pec.ptbiellese.it</v>
      </c>
      <c r="C2370" s="29">
        <f>VLOOKUP(A2370,SEZIONI!A2370:B10265,2,0)</f>
        <v>13</v>
      </c>
      <c r="D2370" t="str">
        <f>VLOOKUP(A2370,[1]Sindaci!$A$2:$B$7774,2,0)</f>
        <v>MOGGIO ENRICO</v>
      </c>
      <c r="E2370" s="24" t="str">
        <f>VLOOKUP(A2370,[1]Sindaci!$A$2:$D$7774,4,0)</f>
        <v>LISTA CIVICA: MOGGIO SINDACO</v>
      </c>
    </row>
    <row r="2371" spans="1:5" x14ac:dyDescent="0.25">
      <c r="A2371" t="s">
        <v>2645</v>
      </c>
      <c r="B2371" t="str">
        <f>VLOOKUP(A2371,'PEC separato'!A2371:C10271,3,0)</f>
        <v>legalmail.it</v>
      </c>
      <c r="C2371" s="29">
        <f>VLOOKUP(A2371,SEZIONI!A2371:B10266,2,0)</f>
        <v>1</v>
      </c>
      <c r="D2371" t="str">
        <f>VLOOKUP(A2371,[1]Sindaci!$A$2:$B$7774,2,0)</f>
        <v>MOLINARO ROBERTO</v>
      </c>
      <c r="E2371" s="24" t="str">
        <f>VLOOKUP(A2371,[1]Sindaci!$A$2:$D$7774,4,0)</f>
        <v>_</v>
      </c>
    </row>
    <row r="2372" spans="1:5" x14ac:dyDescent="0.25">
      <c r="A2372" t="s">
        <v>2646</v>
      </c>
      <c r="B2372" t="str">
        <f>VLOOKUP(A2372,'PEC separato'!A2372:C10272,3,0)</f>
        <v>pec.comune.cossignano.ap.it</v>
      </c>
      <c r="C2372" s="29">
        <f>VLOOKUP(A2372,SEZIONI!A2372:B10267,2,0)</f>
        <v>1</v>
      </c>
      <c r="D2372" t="str">
        <f>VLOOKUP(A2372,[1]Sindaci!$A$2:$B$7774,2,0)</f>
        <v>LUCIANI ROBERTO</v>
      </c>
      <c r="E2372" s="24" t="str">
        <f>VLOOKUP(A2372,[1]Sindaci!$A$2:$D$7774,4,0)</f>
        <v>LISTA CIVICA: CAMBIAMO INSIEME</v>
      </c>
    </row>
    <row r="2373" spans="1:5" x14ac:dyDescent="0.25">
      <c r="A2373" t="s">
        <v>2647</v>
      </c>
      <c r="B2373" t="str">
        <f>VLOOKUP(A2373,'PEC separato'!A2373:C10273,3,0)</f>
        <v>mailcertificata.net</v>
      </c>
      <c r="C2373" s="29">
        <f>VLOOKUP(A2373,SEZIONI!A2373:B10268,2,0)</f>
        <v>1</v>
      </c>
      <c r="D2373" t="str">
        <f>VLOOKUP(A2373,[1]Sindaci!$A$2:$B$7774,2,0)</f>
        <v>CAMOSSI DORIANO</v>
      </c>
      <c r="E2373" s="24" t="str">
        <f>VLOOKUP(A2373,[1]Sindaci!$A$2:$D$7774,4,0)</f>
        <v>LISTA CIVICA: COSSOGNO UNGIASCA CICOGNA INSIEME</v>
      </c>
    </row>
    <row r="2374" spans="1:5" x14ac:dyDescent="0.25">
      <c r="A2374" t="s">
        <v>2648</v>
      </c>
      <c r="B2374" t="str">
        <f>VLOOKUP(A2374,'PEC separato'!A2374:C10274,3,0)</f>
        <v>pec.comune.cossoine.ss.it</v>
      </c>
      <c r="C2374" s="29">
        <f>VLOOKUP(A2374,SEZIONI!A2374:B10269,2,0)</f>
        <v>1</v>
      </c>
      <c r="D2374" t="str">
        <f>VLOOKUP(A2374,[1]Sindaci!$A$2:$B$7774,2,0)</f>
        <v>SASSU SABRINA</v>
      </c>
      <c r="E2374" s="24" t="str">
        <f>VLOOKUP(A2374,[1]Sindaci!$A$2:$D$7774,4,0)</f>
        <v>LISTA CIVICA: LA LISTA CIVICA PROGETTO COMUNE</v>
      </c>
    </row>
    <row r="2375" spans="1:5" x14ac:dyDescent="0.25">
      <c r="A2375" t="s">
        <v>2649</v>
      </c>
      <c r="B2375" t="str">
        <f>VLOOKUP(A2375,'PEC separato'!A2375:C10275,3,0)</f>
        <v>pec.it</v>
      </c>
      <c r="C2375" s="29">
        <f>VLOOKUP(A2375,SEZIONI!A2375:B10270,2,0)</f>
        <v>1</v>
      </c>
      <c r="D2375" t="str">
        <f>VLOOKUP(A2375,[1]Sindaci!$A$2:$B$7774,2,0)</f>
        <v>ORMEA ELSA</v>
      </c>
      <c r="E2375" s="24" t="str">
        <f>VLOOKUP(A2375,[1]Sindaci!$A$2:$D$7774,4,0)</f>
        <v>LISTA CIVICA: INSIEME PER IL PAESE</v>
      </c>
    </row>
    <row r="2376" spans="1:5" x14ac:dyDescent="0.25">
      <c r="A2376" t="s">
        <v>2650</v>
      </c>
      <c r="B2376" t="str">
        <f>VLOOKUP(A2376,'PEC separato'!A2376:C10276,3,0)</f>
        <v>pec.provincia.pv.it</v>
      </c>
      <c r="C2376" s="29">
        <f>VLOOKUP(A2376,SEZIONI!A2376:B10271,2,0)</f>
        <v>1</v>
      </c>
      <c r="D2376" t="str">
        <f>VLOOKUP(A2376,[1]Sindaci!$A$2:$B$7774,2,0)</f>
        <v>BOSCHETTI LUIGI MARIO</v>
      </c>
      <c r="E2376" s="24" t="str">
        <f>VLOOKUP(A2376,[1]Sindaci!$A$2:$D$7774,4,0)</f>
        <v>LISTA CIVICA: UNITI PER COSTA DE' NOBILI</v>
      </c>
    </row>
    <row r="2377" spans="1:5" x14ac:dyDescent="0.25">
      <c r="A2377" t="s">
        <v>2651</v>
      </c>
      <c r="B2377" t="str">
        <f>VLOOKUP(A2377,'PEC separato'!A2377:C10277,3,0)</f>
        <v>pec.it</v>
      </c>
      <c r="C2377" s="29">
        <f>VLOOKUP(A2377,SEZIONI!A2377:B10272,2,0)</f>
        <v>3</v>
      </c>
      <c r="D2377" t="str">
        <f>VLOOKUP(A2377,[1]Sindaci!$A$2:$B$7774,2,0)</f>
        <v>FOGAROLI LUIGI</v>
      </c>
      <c r="E2377" s="24" t="str">
        <f>VLOOKUP(A2377,[1]Sindaci!$A$2:$D$7774,4,0)</f>
        <v>_</v>
      </c>
    </row>
    <row r="2378" spans="1:5" x14ac:dyDescent="0.25">
      <c r="A2378" t="s">
        <v>2652</v>
      </c>
      <c r="B2378" t="str">
        <f>VLOOKUP(A2378,'PEC separato'!A2378:C10278,3,0)</f>
        <v>pecveneto.it</v>
      </c>
      <c r="C2378" s="29">
        <f>VLOOKUP(A2378,SEZIONI!A2378:B10273,2,0)</f>
        <v>3</v>
      </c>
      <c r="D2378" t="str">
        <f>VLOOKUP(A2378,[1]Sindaci!$A$2:$B$7774,2,0)</f>
        <v>RIZZATELLO GIAN PIETRO</v>
      </c>
      <c r="E2378" s="24" t="str">
        <f>VLOOKUP(A2378,[1]Sindaci!$A$2:$D$7774,4,0)</f>
        <v>LISTA CIVICA: COSTEN SI COSTA COSTIOLA</v>
      </c>
    </row>
    <row r="2379" spans="1:5" x14ac:dyDescent="0.25">
      <c r="A2379" t="s">
        <v>2653</v>
      </c>
      <c r="B2379" t="str">
        <f>VLOOKUP(A2379,'PEC separato'!A2379:C10279,3,0)</f>
        <v>pec.regione.lombardia.it</v>
      </c>
      <c r="C2379" s="29">
        <f>VLOOKUP(A2379,SEZIONI!A2379:B10274,2,0)</f>
        <v>4</v>
      </c>
      <c r="D2379" t="str">
        <f>VLOOKUP(A2379,[1]Sindaci!$A$2:$B$7774,2,0)</f>
        <v>PANZERI SABINA</v>
      </c>
      <c r="E2379" s="24" t="str">
        <f>VLOOKUP(A2379,[1]Sindaci!$A$2:$D$7774,4,0)</f>
        <v>LISTA CIVICA: AL CENTRO IL CITTADINO</v>
      </c>
    </row>
    <row r="2380" spans="1:5" x14ac:dyDescent="0.25">
      <c r="A2380" t="s">
        <v>2654</v>
      </c>
      <c r="B2380" t="str">
        <f>VLOOKUP(A2380,'PEC separato'!A2380:C10280,3,0)</f>
        <v>legalmail.it</v>
      </c>
      <c r="C2380" s="29">
        <f>VLOOKUP(A2380,SEZIONI!A2380:B10275,2,0)</f>
        <v>1</v>
      </c>
      <c r="D2380" t="str">
        <f>VLOOKUP(A2380,[1]Sindaci!$A$2:$B$7774,2,0)</f>
        <v>DOLCI FAUSTO</v>
      </c>
      <c r="E2380" s="24" t="str">
        <f>VLOOKUP(A2380,[1]Sindaci!$A$2:$D$7774,4,0)</f>
        <v>LISTA CIVICA: DIAMOCI UNA MANO</v>
      </c>
    </row>
    <row r="2381" spans="1:5" x14ac:dyDescent="0.25">
      <c r="A2381" t="s">
        <v>2655</v>
      </c>
      <c r="B2381" t="str">
        <f>VLOOKUP(A2381,'PEC separato'!A2381:C10281,3,0)</f>
        <v>pec.it</v>
      </c>
      <c r="C2381" s="29">
        <f>VLOOKUP(A2381,SEZIONI!A2381:B10276,2,0)</f>
        <v>1</v>
      </c>
      <c r="D2381" t="str">
        <f>VLOOKUP(A2381,[1]Sindaci!$A$2:$B$7774,2,0)</f>
        <v>MAZZOLENI UMBERTO</v>
      </c>
      <c r="E2381" s="24" t="str">
        <f>VLOOKUP(A2381,[1]Sindaci!$A$2:$D$7774,4,0)</f>
        <v>LISTA CIVICA: UNITI PER COSTA</v>
      </c>
    </row>
    <row r="2382" spans="1:5" x14ac:dyDescent="0.25">
      <c r="A2382" t="s">
        <v>2656</v>
      </c>
      <c r="B2382" t="str">
        <f>VLOOKUP(A2382,'PEC separato'!A2382:C10282,3,0)</f>
        <v>pec.comune.costavescovato.al.it</v>
      </c>
      <c r="C2382" s="29">
        <f>VLOOKUP(A2382,SEZIONI!A2382:B10277,2,0)</f>
        <v>1</v>
      </c>
      <c r="D2382" t="str">
        <f>VLOOKUP(A2382,[1]Sindaci!$A$2:$B$7774,2,0)</f>
        <v>RUBE OTTAVIO</v>
      </c>
      <c r="E2382" s="24" t="str">
        <f>VLOOKUP(A2382,[1]Sindaci!$A$2:$D$7774,4,0)</f>
        <v>LISTA CIVICA: GRAPPOLO D'UVA E SPIGHE DI GRANO</v>
      </c>
    </row>
    <row r="2383" spans="1:5" x14ac:dyDescent="0.25">
      <c r="A2383" t="s">
        <v>2657</v>
      </c>
      <c r="B2383" t="str">
        <f>VLOOKUP(A2383,'PEC separato'!A2383:C10283,3,0)</f>
        <v>pec.costavolpino.bg.it</v>
      </c>
      <c r="C2383" s="29">
        <f>VLOOKUP(A2383,SEZIONI!A2383:B10278,2,0)</f>
        <v>9</v>
      </c>
      <c r="D2383" t="str">
        <f>VLOOKUP(A2383,[1]Sindaci!$A$2:$B$7774,2,0)</f>
        <v>BAIGUINI FEDERICO</v>
      </c>
      <c r="E2383" s="24" t="str">
        <f>VLOOKUP(A2383,[1]Sindaci!$A$2:$D$7774,4,0)</f>
        <v>LISTA CIVICA: COSTA VOLPINO CAMBIA</v>
      </c>
    </row>
    <row r="2384" spans="1:5" x14ac:dyDescent="0.25">
      <c r="A2384" t="s">
        <v>2658</v>
      </c>
      <c r="B2384" t="str">
        <f>VLOOKUP(A2384,'PEC separato'!A2384:C10284,3,0)</f>
        <v>cert.ip-veneto.net</v>
      </c>
      <c r="C2384" s="29">
        <f>VLOOKUP(A2384,SEZIONI!A2384:B10279,2,0)</f>
        <v>5</v>
      </c>
      <c r="D2384" t="str">
        <f>VLOOKUP(A2384,[1]Sindaci!$A$2:$B$7774,2,0)</f>
        <v>FORTE GIOVANNI MARIA</v>
      </c>
      <c r="E2384" s="24" t="str">
        <f>VLOOKUP(A2384,[1]Sindaci!$A$2:$D$7774,4,0)</f>
        <v>LISTA CIVICA: PROPOSTA PER COSTABISSARA</v>
      </c>
    </row>
    <row r="2385" spans="1:5" x14ac:dyDescent="0.25">
      <c r="A2385" t="s">
        <v>2659</v>
      </c>
      <c r="B2385" t="str">
        <f>VLOOKUP(A2385,'PEC separato'!A2385:C10285,3,0)</f>
        <v>postacert.umbria.it</v>
      </c>
      <c r="C2385" s="29">
        <f>VLOOKUP(A2385,SEZIONI!A2385:B10280,2,0)</f>
        <v>2</v>
      </c>
      <c r="D2385" t="str">
        <f>VLOOKUP(A2385,[1]Sindaci!$A$2:$B$7774,2,0)</f>
        <v>CAPPONI ANDREA</v>
      </c>
      <c r="E2385" s="24" t="str">
        <f>VLOOKUP(A2385,[1]Sindaci!$A$2:$D$7774,4,0)</f>
        <v>LISTA CIVICA: COSTACCIARO PER TUTTI</v>
      </c>
    </row>
    <row r="2386" spans="1:5" x14ac:dyDescent="0.25">
      <c r="A2386" t="s">
        <v>2660</v>
      </c>
      <c r="B2386" t="str">
        <f>VLOOKUP(A2386,'PEC separato'!A2386:C10286,3,0)</f>
        <v>pec.it</v>
      </c>
      <c r="C2386" s="29">
        <f>VLOOKUP(A2386,SEZIONI!A2386:B10281,2,0)</f>
        <v>1</v>
      </c>
      <c r="D2386" t="str">
        <f>VLOOKUP(A2386,[1]Sindaci!$A$2:$B$7774,2,0)</f>
        <v>OPPEZZO RAFFAELLA</v>
      </c>
      <c r="E2386" s="24" t="str">
        <f>VLOOKUP(A2386,[1]Sindaci!$A$2:$D$7774,4,0)</f>
        <v>_</v>
      </c>
    </row>
    <row r="2387" spans="1:5" x14ac:dyDescent="0.25">
      <c r="A2387" t="s">
        <v>2661</v>
      </c>
      <c r="B2387" t="str">
        <f>VLOOKUP(A2387,'PEC separato'!A2387:C10287,3,0)</f>
        <v>legalmail.it</v>
      </c>
      <c r="C2387" s="29">
        <f>VLOOKUP(A2387,SEZIONI!A2387:B10282,2,0)</f>
        <v>1</v>
      </c>
      <c r="D2387" t="str">
        <f>VLOOKUP(A2387,[1]Sindaci!$A$2:$B$7774,2,0)</f>
        <v>MARERI PIETRO</v>
      </c>
      <c r="E2387" s="24" t="str">
        <f>VLOOKUP(A2387,[1]Sindaci!$A$2:$D$7774,4,0)</f>
        <v>LISTA CIVICA: PER COSTARAINERA</v>
      </c>
    </row>
    <row r="2388" spans="1:5" x14ac:dyDescent="0.25">
      <c r="A2388" t="s">
        <v>2662</v>
      </c>
      <c r="B2388" t="str">
        <f>VLOOKUP(A2388,'PEC separato'!A2388:C10288,3,0)</f>
        <v>cert.ip-veneto.net</v>
      </c>
      <c r="C2388" s="29">
        <f>VLOOKUP(A2388,SEZIONI!A2388:B10283,2,0)</f>
        <v>3</v>
      </c>
      <c r="D2388" t="str">
        <f>VLOOKUP(A2388,[1]Sindaci!$A$2:$B$7774,2,0)</f>
        <v>PASSARINI STEFANO</v>
      </c>
      <c r="E2388" s="24" t="str">
        <f>VLOOKUP(A2388,[1]Sindaci!$A$2:$D$7774,4,0)</f>
        <v>LISTA CIVICA: PER COSTERMANO SUL GARDA</v>
      </c>
    </row>
    <row r="2389" spans="1:5" x14ac:dyDescent="0.25">
      <c r="A2389" t="s">
        <v>2663</v>
      </c>
      <c r="B2389" t="str">
        <f>VLOOKUP(A2389,'PEC separato'!A2389:C10289,3,0)</f>
        <v>postecert.it</v>
      </c>
      <c r="C2389" s="29">
        <f>VLOOKUP(A2389,SEZIONI!A2389:B10284,2,0)</f>
        <v>6</v>
      </c>
      <c r="D2389" t="str">
        <f>VLOOKUP(A2389,[1]Sindaci!$A$2:$B$7774,2,0)</f>
        <v>CAVALLERO ENRICO ALESSANDRO</v>
      </c>
      <c r="E2389" s="24" t="str">
        <f>VLOOKUP(A2389,[1]Sindaci!$A$2:$D$7774,4,0)</f>
        <v>LISTA CIVICA: COSTIGLIOLE VIVA!</v>
      </c>
    </row>
    <row r="2390" spans="1:5" x14ac:dyDescent="0.25">
      <c r="A2390" t="s">
        <v>2664</v>
      </c>
      <c r="B2390" t="str">
        <f>VLOOKUP(A2390,'PEC separato'!A2390:C10290,3,0)</f>
        <v>certlegalmail.it</v>
      </c>
      <c r="C2390" s="29">
        <f>VLOOKUP(A2390,SEZIONI!A2390:B10285,2,0)</f>
        <v>3</v>
      </c>
      <c r="D2390" t="str">
        <f>VLOOKUP(A2390,[1]Sindaci!$A$2:$B$7774,2,0)</f>
        <v>NASI FABRIZIO GIACOMO GIOVANNI</v>
      </c>
      <c r="E2390" s="24" t="str">
        <f>VLOOKUP(A2390,[1]Sindaci!$A$2:$D$7774,4,0)</f>
        <v>LISTA CIVICA: INSIEME PER COSTIGLIOLE</v>
      </c>
    </row>
    <row r="2391" spans="1:5" x14ac:dyDescent="0.25">
      <c r="A2391" t="s">
        <v>2665</v>
      </c>
      <c r="B2391" t="str">
        <f>VLOOKUP(A2391,'PEC separato'!A2391:C10291,3,0)</f>
        <v>legalmail.it</v>
      </c>
      <c r="C2391" s="29">
        <f>VLOOKUP(A2391,SEZIONI!A2391:B10286,2,0)</f>
        <v>7</v>
      </c>
      <c r="D2391" t="str">
        <f>VLOOKUP(A2391,[1]Sindaci!$A$2:$B$7774,2,0)</f>
        <v>PIOVACCARI LUCA</v>
      </c>
      <c r="E2391" s="24" t="str">
        <f>VLOOKUP(A2391,[1]Sindaci!$A$2:$D$7774,4,0)</f>
        <v>LISTA CIVICA: INSIEME PER COTIGNOLA</v>
      </c>
    </row>
    <row r="2392" spans="1:5" x14ac:dyDescent="0.25">
      <c r="A2392" t="s">
        <v>245</v>
      </c>
      <c r="B2392" t="str">
        <f>VLOOKUP(A2392,'PEC separato'!A2392:C10292,3,0)</f>
        <v>pec.comunecotronei.it</v>
      </c>
      <c r="C2392" s="29">
        <f>VLOOKUP(A2392,SEZIONI!A2392:B10287,2,0)</f>
        <v>6</v>
      </c>
      <c r="D2392" t="str">
        <f>VLOOKUP(A2392,[1]Sindaci!$A$2:$B$7774,2,0)</f>
        <v>AMMIRATI ANTONIO</v>
      </c>
      <c r="E2392" s="24" t="str">
        <f>VLOOKUP(A2392,[1]Sindaci!$A$2:$D$7774,4,0)</f>
        <v>LISTA CIVICA: COTRONEI 2030 AMMIRATI SINDACO</v>
      </c>
    </row>
    <row r="2393" spans="1:5" x14ac:dyDescent="0.25">
      <c r="A2393" t="s">
        <v>2666</v>
      </c>
      <c r="B2393" t="str">
        <f>VLOOKUP(A2393,'PEC separato'!A2393:C10293,3,0)</f>
        <v>legalmail.it</v>
      </c>
      <c r="C2393" s="29">
        <f>VLOOKUP(A2393,SEZIONI!A2393:B10288,2,0)</f>
        <v>1</v>
      </c>
      <c r="D2393" t="str">
        <f>VLOOKUP(A2393,[1]Sindaci!$A$2:$B$7774,2,0)</f>
        <v>ANGELETTI ROBERTO</v>
      </c>
      <c r="E2393" s="24" t="str">
        <f>VLOOKUP(A2393,[1]Sindaci!$A$2:$D$7774,4,0)</f>
        <v>LISTA CIVICA: NOI &amp; VOI PER COTTANELLO</v>
      </c>
    </row>
    <row r="2394" spans="1:5" x14ac:dyDescent="0.25">
      <c r="A2394" t="s">
        <v>2667</v>
      </c>
      <c r="B2394" t="str">
        <f>VLOOKUP(A2394,'PEC separato'!A2394:C10294,3,0)</f>
        <v>pec.comune.courmayeur.ao.it</v>
      </c>
      <c r="C2394" s="29">
        <f>VLOOKUP(A2394,SEZIONI!A2394:B10289,2,0)</f>
        <v>3</v>
      </c>
      <c r="D2394" t="str">
        <f>VLOOKUP(A2394,[1]Sindaci!$A$2:$B$7774,2,0)</f>
        <v>ROTA ROBERTO</v>
      </c>
      <c r="E2394" s="24" t="str">
        <f>VLOOKUP(A2394,[1]Sindaci!$A$2:$D$7774,4,0)</f>
        <v>_</v>
      </c>
    </row>
    <row r="2395" spans="1:5" x14ac:dyDescent="0.25">
      <c r="A2395" t="s">
        <v>2668</v>
      </c>
      <c r="B2395" t="str">
        <f>VLOOKUP(A2395,'PEC separato'!A2395:C10295,3,0)</f>
        <v>pec.regione.lombardia.it</v>
      </c>
      <c r="C2395" s="29">
        <f>VLOOKUP(A2395,SEZIONI!A2395:B10290,2,0)</f>
        <v>3</v>
      </c>
      <c r="D2395" t="str">
        <f>VLOOKUP(A2395,[1]Sindaci!$A$2:$B$7774,2,0)</f>
        <v>CAPELLETTI ANDREA</v>
      </c>
      <c r="E2395" s="24" t="str">
        <f>VLOOKUP(A2395,[1]Sindaci!$A$2:$D$7774,4,0)</f>
        <v>LISTA CIVICA: PROGETTO COVO</v>
      </c>
    </row>
    <row r="2396" spans="1:5" x14ac:dyDescent="0.25">
      <c r="A2396" t="s">
        <v>2669</v>
      </c>
      <c r="B2396" t="str">
        <f>VLOOKUP(A2396,'PEC separato'!A2396:C10296,3,0)</f>
        <v>pec.regione.lombardia.it</v>
      </c>
      <c r="C2396" s="29">
        <f>VLOOKUP(A2396,SEZIONI!A2396:B10291,2,0)</f>
        <v>1</v>
      </c>
      <c r="D2396" t="str">
        <f>VLOOKUP(A2396,[1]Sindaci!$A$2:$B$7774,2,0)</f>
        <v>PATRUCCHI PAOLA</v>
      </c>
      <c r="E2396" s="24" t="str">
        <f>VLOOKUP(A2396,[1]Sindaci!$A$2:$D$7774,4,0)</f>
        <v>LISTA CIVICA: DEMOCRAZIA E UGUAGLIANZA</v>
      </c>
    </row>
    <row r="2397" spans="1:5" x14ac:dyDescent="0.25">
      <c r="A2397" t="s">
        <v>2670</v>
      </c>
      <c r="B2397" t="str">
        <f>VLOOKUP(A2397,'PEC separato'!A2397:C10297,3,0)</f>
        <v>pec.comune.craco.mt.it</v>
      </c>
      <c r="C2397" s="29">
        <f>VLOOKUP(A2397,SEZIONI!A2397:B10292,2,0)</f>
        <v>2</v>
      </c>
      <c r="D2397" t="str">
        <f>VLOOKUP(A2397,[1]Sindaci!$A$2:$B$7774,2,0)</f>
        <v>LACOPETA VINCENZO</v>
      </c>
      <c r="E2397" s="24" t="str">
        <f>VLOOKUP(A2397,[1]Sindaci!$A$2:$D$7774,4,0)</f>
        <v>LISTA CIVICA: CRACO PER NOI</v>
      </c>
    </row>
    <row r="2398" spans="1:5" x14ac:dyDescent="0.25">
      <c r="A2398" t="s">
        <v>2671</v>
      </c>
      <c r="B2398" t="str">
        <f>VLOOKUP(A2398,'PEC separato'!A2398:C10298,3,0)</f>
        <v>pec.regione.lombardia.it</v>
      </c>
      <c r="C2398" s="29">
        <f>VLOOKUP(A2398,SEZIONI!A2398:B10293,2,0)</f>
        <v>1</v>
      </c>
      <c r="D2398" t="str">
        <f>VLOOKUP(A2398,[1]Sindaci!$A$2:$B$7774,2,0)</f>
        <v>MANZONI MATTEO</v>
      </c>
      <c r="E2398" s="24" t="str">
        <f>VLOOKUP(A2398,[1]Sindaci!$A$2:$D$7774,4,0)</f>
        <v>LISTA CIVICA: I NOSTRI MONTI</v>
      </c>
    </row>
    <row r="2399" spans="1:5" x14ac:dyDescent="0.25">
      <c r="A2399" t="s">
        <v>2672</v>
      </c>
      <c r="B2399" t="str">
        <f>VLOOKUP(A2399,'PEC separato'!A2399:C10299,3,0)</f>
        <v>cert.ruparpiemonte.it</v>
      </c>
      <c r="C2399" s="29">
        <f>VLOOKUP(A2399,SEZIONI!A2399:B10294,2,0)</f>
        <v>1</v>
      </c>
      <c r="D2399" t="str">
        <f>VLOOKUP(A2399,[1]Sindaci!$A$2:$B$7774,2,0)</f>
        <v>DEBERNARDI LUCA</v>
      </c>
      <c r="E2399" s="24" t="str">
        <f>VLOOKUP(A2399,[1]Sindaci!$A$2:$D$7774,4,0)</f>
        <v>LISTA CIVICA: CRAVAGLIANA CONSAPEVOLE</v>
      </c>
    </row>
    <row r="2400" spans="1:5" x14ac:dyDescent="0.25">
      <c r="A2400" t="s">
        <v>2673</v>
      </c>
      <c r="B2400" t="str">
        <f>VLOOKUP(A2400,'PEC separato'!A2400:C10300,3,0)</f>
        <v>cert.legalmail.it</v>
      </c>
      <c r="C2400" s="29">
        <f>VLOOKUP(A2400,SEZIONI!A2400:B10295,2,0)</f>
        <v>1</v>
      </c>
      <c r="D2400" t="str">
        <f>VLOOKUP(A2400,[1]Sindaci!$A$2:$B$7774,2,0)</f>
        <v>IOVIENO ANTONIO</v>
      </c>
      <c r="E2400" s="24" t="str">
        <f>VLOOKUP(A2400,[1]Sindaci!$A$2:$D$7774,4,0)</f>
        <v>LISTA CIVICA: UNITI PER CRAVANZANA</v>
      </c>
    </row>
    <row r="2401" spans="1:5" x14ac:dyDescent="0.25">
      <c r="A2401" t="s">
        <v>2674</v>
      </c>
      <c r="B2401" t="str">
        <f>VLOOKUP(A2401,'PEC separato'!A2401:C10301,3,0)</f>
        <v>legalmail.it</v>
      </c>
      <c r="C2401" s="29">
        <f>VLOOKUP(A2401,SEZIONI!A2401:B10296,2,0)</f>
        <v>1</v>
      </c>
      <c r="D2401" t="str">
        <f>VLOOKUP(A2401,[1]Sindaci!$A$2:$B$7774,2,0)</f>
        <v>GIOVANOLA PAOLO</v>
      </c>
      <c r="E2401" s="24" t="str">
        <f>VLOOKUP(A2401,[1]Sindaci!$A$2:$D$7774,4,0)</f>
        <v>_</v>
      </c>
    </row>
    <row r="2402" spans="1:5" x14ac:dyDescent="0.25">
      <c r="A2402" t="s">
        <v>2675</v>
      </c>
      <c r="B2402" t="str">
        <f>VLOOKUP(A2402,'PEC separato'!A2402:C10302,3,0)</f>
        <v>cert.ip-veneto.net</v>
      </c>
      <c r="C2402" s="29">
        <f>VLOOKUP(A2402,SEZIONI!A2402:B10297,2,0)</f>
        <v>10</v>
      </c>
      <c r="D2402" t="str">
        <f>VLOOKUP(A2402,[1]Sindaci!$A$2:$B$7774,2,0)</f>
        <v>MARESCA CARMELA</v>
      </c>
      <c r="E2402" s="24" t="str">
        <f>VLOOKUP(A2402,[1]Sindaci!$A$2:$D$7774,4,0)</f>
        <v>LISTA CIVICA: VIVERE CREAZZO</v>
      </c>
    </row>
    <row r="2403" spans="1:5" x14ac:dyDescent="0.25">
      <c r="A2403" t="s">
        <v>2676</v>
      </c>
      <c r="B2403" t="str">
        <f>VLOOKUP(A2403,'PEC separato'!A2403:C10303,3,0)</f>
        <v>legalmail.it</v>
      </c>
      <c r="C2403" s="29">
        <f>VLOOKUP(A2403,SEZIONI!A2403:B10298,2,0)</f>
        <v>3</v>
      </c>
      <c r="D2403" t="str">
        <f>VLOOKUP(A2403,[1]Sindaci!$A$2:$B$7774,2,0)</f>
        <v>DI PAOLO NICOLINO</v>
      </c>
      <c r="E2403" s="24" t="str">
        <f>VLOOKUP(A2403,[1]Sindaci!$A$2:$D$7774,4,0)</f>
        <v>LISTA CIVICA: PER CRECCHIO</v>
      </c>
    </row>
    <row r="2404" spans="1:5" x14ac:dyDescent="0.25">
      <c r="A2404" t="s">
        <v>2677</v>
      </c>
      <c r="B2404" t="str">
        <f>VLOOKUP(A2404,'PEC separato'!A2404:C10304,3,0)</f>
        <v>pec.comune.credaro.bg.it</v>
      </c>
      <c r="C2404" s="29">
        <f>VLOOKUP(A2404,SEZIONI!A2404:B10299,2,0)</f>
        <v>3</v>
      </c>
      <c r="D2404" t="str">
        <f>VLOOKUP(A2404,[1]Sindaci!$A$2:$B$7774,2,0)</f>
        <v>BELLINI ADRIANA</v>
      </c>
      <c r="E2404" s="24" t="str">
        <f>VLOOKUP(A2404,[1]Sindaci!$A$2:$D$7774,4,0)</f>
        <v>LISTA CIVICA: PROGETTO CREDARO</v>
      </c>
    </row>
    <row r="2405" spans="1:5" x14ac:dyDescent="0.25">
      <c r="A2405" t="s">
        <v>2678</v>
      </c>
      <c r="B2405" t="str">
        <f>VLOOKUP(A2405,'PEC separato'!A2405:C10305,3,0)</f>
        <v>pec.regione.lombardia.it</v>
      </c>
      <c r="C2405" s="29">
        <f>VLOOKUP(A2405,SEZIONI!A2405:B10300,2,0)</f>
        <v>2</v>
      </c>
      <c r="D2405" t="str">
        <f>VLOOKUP(A2405,[1]Sindaci!$A$2:$B$7774,2,0)</f>
        <v>CERASOLA FRANCESCA</v>
      </c>
      <c r="E2405" s="24" t="str">
        <f>VLOOKUP(A2405,[1]Sindaci!$A$2:$D$7774,4,0)</f>
        <v>_</v>
      </c>
    </row>
    <row r="2406" spans="1:5" x14ac:dyDescent="0.25">
      <c r="A2406" t="s">
        <v>2679</v>
      </c>
      <c r="B2406" t="str">
        <f>VLOOKUP(A2406,'PEC separato'!A2406:C10306,3,0)</f>
        <v>comunecrema.telecompost.it</v>
      </c>
      <c r="C2406" s="29">
        <f>VLOOKUP(A2406,SEZIONI!A2406:B10301,2,0)</f>
        <v>38</v>
      </c>
      <c r="D2406" t="str">
        <f>VLOOKUP(A2406,[1]Sindaci!$A$2:$B$7774,2,0)</f>
        <v>BERGAMASCHI FABIO</v>
      </c>
      <c r="E2406" s="24" t="str">
        <f>VLOOKUP(A2406,[1]Sindaci!$A$2:$D$7774,4,0)</f>
        <v>PARTITO DEMOCRATICO | LISTA CIVICA: CREMA BENE COMUNE | LISTA CIVICA: CREMA AL C'ENTRO PERSONE AMBIENTE WELFARE | LISTA CIVICA: CREMA RIFORMISTA | LISTA CIVICA: CREMA APERTA CITTA' ECOLOGISTA E PROGRESSISTA | LISTA CIVICA: CREMALAB</v>
      </c>
    </row>
    <row r="2407" spans="1:5" x14ac:dyDescent="0.25">
      <c r="A2407" t="s">
        <v>2680</v>
      </c>
      <c r="B2407" t="str">
        <f>VLOOKUP(A2407,'PEC separato'!A2407:C10307,3,0)</f>
        <v>halleycert.it</v>
      </c>
      <c r="C2407" s="29">
        <f>VLOOKUP(A2407,SEZIONI!A2407:B10302,2,0)</f>
        <v>2</v>
      </c>
      <c r="D2407" t="str">
        <f>VLOOKUP(A2407,[1]Sindaci!$A$2:$B$7774,2,0)</f>
        <v>PIROVANO AVE</v>
      </c>
      <c r="E2407" s="24" t="str">
        <f>VLOOKUP(A2407,[1]Sindaci!$A$2:$D$7774,4,0)</f>
        <v>LISTA CIVICA: CREMELLA UNITA</v>
      </c>
    </row>
    <row r="2408" spans="1:5" x14ac:dyDescent="0.25">
      <c r="A2408" t="s">
        <v>2681</v>
      </c>
      <c r="B2408" t="str">
        <f>VLOOKUP(A2408,'PEC separato'!A2408:C10308,3,0)</f>
        <v>pec.regione.lombardia.it</v>
      </c>
      <c r="C2408" s="29">
        <f>VLOOKUP(A2408,SEZIONI!A2408:B10303,2,0)</f>
        <v>1</v>
      </c>
      <c r="D2408" t="str">
        <f>VLOOKUP(A2408,[1]Sindaci!$A$2:$B$7774,2,0)</f>
        <v>RIGAZZI DOMENICO</v>
      </c>
      <c r="E2408" s="24" t="str">
        <f>VLOOKUP(A2408,[1]Sindaci!$A$2:$D$7774,4,0)</f>
        <v>LISTA CIVICA: UNIONE DEMOCRATICA CREMENAGA</v>
      </c>
    </row>
    <row r="2409" spans="1:5" x14ac:dyDescent="0.25">
      <c r="A2409" t="s">
        <v>2682</v>
      </c>
      <c r="B2409" t="str">
        <f>VLOOKUP(A2409,'PEC separato'!A2409:C10309,3,0)</f>
        <v>legalmail.it</v>
      </c>
      <c r="C2409" s="29">
        <f>VLOOKUP(A2409,SEZIONI!A2409:B10304,2,0)</f>
        <v>1</v>
      </c>
      <c r="D2409" t="str">
        <f>VLOOKUP(A2409,[1]Sindaci!$A$2:$B$7774,2,0)</f>
        <v>INVERNIZZI PIER LUIGI</v>
      </c>
      <c r="E2409" s="24" t="str">
        <f>VLOOKUP(A2409,[1]Sindaci!$A$2:$D$7774,4,0)</f>
        <v>LISTA CIVICA: INSIEME PER CRESCERE</v>
      </c>
    </row>
    <row r="2410" spans="1:5" x14ac:dyDescent="0.25">
      <c r="A2410" t="s">
        <v>2683</v>
      </c>
      <c r="B2410" t="str">
        <f>VLOOKUP(A2410,'PEC separato'!A2410:C10310,3,0)</f>
        <v>halleycert.it</v>
      </c>
      <c r="C2410" s="29">
        <f>VLOOKUP(A2410,SEZIONI!A2410:B10305,2,0)</f>
        <v>1</v>
      </c>
      <c r="D2410" t="str">
        <f>VLOOKUP(A2410,[1]Sindaci!$A$2:$B$7774,2,0)</f>
        <v>MANZI DIEGO</v>
      </c>
      <c r="E2410" s="24" t="str">
        <f>VLOOKUP(A2410,[1]Sindaci!$A$2:$D$7774,4,0)</f>
        <v>LISTA CIVICA: L'APE</v>
      </c>
    </row>
    <row r="2411" spans="1:5" x14ac:dyDescent="0.25">
      <c r="A2411" t="s">
        <v>2684</v>
      </c>
      <c r="B2411" t="str">
        <f>VLOOKUP(A2411,'PEC separato'!A2411:C10311,3,0)</f>
        <v>pec.it</v>
      </c>
      <c r="C2411" s="29">
        <f>VLOOKUP(A2411,SEZIONI!A2411:B10306,2,0)</f>
        <v>1</v>
      </c>
      <c r="D2411" t="str">
        <f>VLOOKUP(A2411,[1]Sindaci!$A$2:$B$7774,2,0)</f>
        <v>GIACOBBE MASSIMO</v>
      </c>
      <c r="E2411" s="24" t="str">
        <f>VLOOKUP(A2411,[1]Sindaci!$A$2:$D$7774,4,0)</f>
        <v>LISTA CIVICA: INSIEME PER CREMOLINO</v>
      </c>
    </row>
    <row r="2412" spans="1:5" x14ac:dyDescent="0.25">
      <c r="A2412" t="s">
        <v>2685</v>
      </c>
      <c r="B2412" t="str">
        <f>VLOOKUP(A2412,'PEC separato'!A2412:C10312,3,0)</f>
        <v>comunedicremona.legalmail.it</v>
      </c>
      <c r="C2412" s="29">
        <f>VLOOKUP(A2412,SEZIONI!A2412:B10307,2,0)</f>
        <v>76</v>
      </c>
      <c r="D2412" t="str">
        <f>VLOOKUP(A2412,[1]Sindaci!$A$2:$B$7774,2,0)</f>
        <v>GALIMBERTI GIANLUCA</v>
      </c>
      <c r="E2412" s="24" t="str">
        <f>VLOOKUP(A2412,[1]Sindaci!$A$2:$D$7774,4,0)</f>
        <v>LISTA CIVICA: CITTADINI PER PASSIONE | LISTA CIVICA: SINISTRA PER CREMONA ENERGIA CIVILE | LISTA CIVICA: CREMONA ATTIVA | PARTITO DEMOCRATICO | LISTA CIVICA: FARE NUOVA LA CITT? | LISTA CIVICA: PATTO CIVICO PER CREMONA</v>
      </c>
    </row>
    <row r="2413" spans="1:5" x14ac:dyDescent="0.25">
      <c r="A2413" t="s">
        <v>2686</v>
      </c>
      <c r="B2413" t="str">
        <f>VLOOKUP(A2413,'PEC separato'!A2413:C10313,3,0)</f>
        <v>mailcert.cremasconline.it</v>
      </c>
      <c r="C2413" s="29">
        <f>VLOOKUP(A2413,SEZIONI!A2413:B10308,2,0)</f>
        <v>2</v>
      </c>
      <c r="D2413" t="str">
        <f>VLOOKUP(A2413,[1]Sindaci!$A$2:$B$7774,2,0)</f>
        <v>FORNAROLI MARCO</v>
      </c>
      <c r="E2413" s="24" t="str">
        <f>VLOOKUP(A2413,[1]Sindaci!$A$2:$D$7774,4,0)</f>
        <v>LISTA CIVICA: CREMOSANO INSIEME NEL 2000</v>
      </c>
    </row>
    <row r="2414" spans="1:5" x14ac:dyDescent="0.25">
      <c r="A2414" t="s">
        <v>2687</v>
      </c>
      <c r="B2414" t="str">
        <f>VLOOKUP(A2414,'PEC separato'!A2414:C10314,3,0)</f>
        <v>cert.ruparpiemonte.it</v>
      </c>
      <c r="C2414" s="29">
        <f>VLOOKUP(A2414,SEZIONI!A2414:B10309,2,0)</f>
        <v>6</v>
      </c>
      <c r="D2414" t="str">
        <f>VLOOKUP(A2414,[1]Sindaci!$A$2:$B$7774,2,0)</f>
        <v>FERRERO VITTORIO</v>
      </c>
      <c r="E2414" s="24" t="str">
        <f>VLOOKUP(A2414,[1]Sindaci!$A$2:$D$7774,4,0)</f>
        <v>_</v>
      </c>
    </row>
    <row r="2415" spans="1:5" x14ac:dyDescent="0.25">
      <c r="A2415" t="s">
        <v>2688</v>
      </c>
      <c r="B2415" t="str">
        <f>VLOOKUP(A2415,'PEC separato'!A2415:C10315,3,0)</f>
        <v>pec.it</v>
      </c>
      <c r="C2415" s="29">
        <f>VLOOKUP(A2415,SEZIONI!A2415:B10310,2,0)</f>
        <v>3</v>
      </c>
      <c r="D2415" t="str">
        <f>VLOOKUP(A2415,[1]Sindaci!$A$2:$B$7774,2,0)</f>
        <v>FERRARI ELISA MARIA</v>
      </c>
      <c r="E2415" s="24" t="str">
        <f>VLOOKUP(A2415,[1]Sindaci!$A$2:$D$7774,4,0)</f>
        <v>_</v>
      </c>
    </row>
    <row r="2416" spans="1:5" x14ac:dyDescent="0.25">
      <c r="A2416" t="s">
        <v>2689</v>
      </c>
      <c r="B2416" t="str">
        <f>VLOOKUP(A2416,'PEC separato'!A2416:C10316,3,0)</f>
        <v>pec.regione.lombardia.it</v>
      </c>
      <c r="C2416" s="29">
        <f>VLOOKUP(A2416,SEZIONI!A2416:B10311,2,0)</f>
        <v>2</v>
      </c>
      <c r="D2416" t="str">
        <f>VLOOKUP(A2416,[1]Sindaci!$A$2:$B$7774,2,0)</f>
        <v>RIZZI CARLO ALBERTO FRANCESCO</v>
      </c>
      <c r="E2416" s="24" t="str">
        <f>VLOOKUP(A2416,[1]Sindaci!$A$2:$D$7774,4,0)</f>
        <v>LISTA CIVICA: IL PAESE CHE VOGLIAMO</v>
      </c>
    </row>
    <row r="2417" spans="1:5" x14ac:dyDescent="0.25">
      <c r="A2417" t="s">
        <v>2690</v>
      </c>
      <c r="B2417" t="str">
        <f>VLOOKUP(A2417,'PEC separato'!A2417:C10317,3,0)</f>
        <v>postacert.toscana.it</v>
      </c>
      <c r="C2417" s="29">
        <f>VLOOKUP(A2417,SEZIONI!A2417:B10312,2,0)</f>
        <v>5</v>
      </c>
      <c r="D2417" t="str">
        <f>VLOOKUP(A2417,[1]Sindaci!$A$2:$B$7774,2,0)</f>
        <v>D'ADDONA THOMAS</v>
      </c>
      <c r="E2417" s="24" t="str">
        <f>VLOOKUP(A2417,[1]Sindaci!$A$2:$D$7774,4,0)</f>
        <v>LISTA CIVICA: INSIEME PER CRESPINA LORENZANA</v>
      </c>
    </row>
    <row r="2418" spans="1:5" x14ac:dyDescent="0.25">
      <c r="A2418" t="s">
        <v>2691</v>
      </c>
      <c r="B2418" t="str">
        <f>VLOOKUP(A2418,'PEC separato'!A2418:C10318,3,0)</f>
        <v>pecveneto.it</v>
      </c>
      <c r="C2418" s="29">
        <f>VLOOKUP(A2418,SEZIONI!A2418:B10313,2,0)</f>
        <v>2</v>
      </c>
      <c r="D2418" t="str">
        <f>VLOOKUP(A2418,[1]Sindaci!$A$2:$B$7774,2,0)</f>
        <v>ZAMBELLI ANGELA</v>
      </c>
      <c r="E2418" s="24" t="str">
        <f>VLOOKUP(A2418,[1]Sindaci!$A$2:$D$7774,4,0)</f>
        <v>LISTA CIVICA: INSIEME COSTRUIAMO IL FUTURO</v>
      </c>
    </row>
    <row r="2419" spans="1:5" x14ac:dyDescent="0.25">
      <c r="A2419" t="s">
        <v>2692</v>
      </c>
      <c r="B2419" t="str">
        <f>VLOOKUP(A2419,'PEC separato'!A2419:C10319,3,0)</f>
        <v>cert.ruparpiemonte.it</v>
      </c>
      <c r="C2419" s="29">
        <f>VLOOKUP(A2419,SEZIONI!A2419:B10314,2,0)</f>
        <v>2</v>
      </c>
      <c r="D2419" t="str">
        <f>VLOOKUP(A2419,[1]Sindaci!$A$2:$B$7774,2,0)</f>
        <v>GATTONI MAURO</v>
      </c>
      <c r="E2419" s="24" t="str">
        <f>VLOOKUP(A2419,[1]Sindaci!$A$2:$D$7774,4,0)</f>
        <v>LISTA CIVICA: INSIEME PER CRESSA</v>
      </c>
    </row>
    <row r="2420" spans="1:5" x14ac:dyDescent="0.25">
      <c r="A2420" t="s">
        <v>2693</v>
      </c>
      <c r="B2420" t="str">
        <f>VLOOKUP(A2420,'PEC separato'!A2420:C10320,3,0)</f>
        <v>pec.ptbiellese.it</v>
      </c>
      <c r="C2420" s="29">
        <f>VLOOKUP(A2420,SEZIONI!A2420:B10315,2,0)</f>
        <v>2</v>
      </c>
      <c r="D2420" t="str">
        <f>VLOOKUP(A2420,[1]Sindaci!$A$2:$B$7774,2,0)</f>
        <v>RAFFO ERMANNO</v>
      </c>
      <c r="E2420" s="24" t="str">
        <f>VLOOKUP(A2420,[1]Sindaci!$A$2:$D$7774,4,0)</f>
        <v>LISTA CIVICA: LISTA CIVICA PER CREVACUORE</v>
      </c>
    </row>
    <row r="2421" spans="1:5" x14ac:dyDescent="0.25">
      <c r="A2421" t="s">
        <v>2694</v>
      </c>
      <c r="B2421" t="str">
        <f>VLOOKUP(A2421,'PEC separato'!A2421:C10321,3,0)</f>
        <v>cert.provincia.bo.it</v>
      </c>
      <c r="C2421" s="29">
        <f>VLOOKUP(A2421,SEZIONI!A2421:B10316,2,0)</f>
        <v>14</v>
      </c>
      <c r="D2421" t="str">
        <f>VLOOKUP(A2421,[1]Sindaci!$A$2:$B$7774,2,0)</f>
        <v>MARTELLI MARCO</v>
      </c>
      <c r="E2421" s="24" t="str">
        <f>VLOOKUP(A2421,[1]Sindaci!$A$2:$D$7774,4,0)</f>
        <v>LISTA CIVICA: PROGETTO COMUNE</v>
      </c>
    </row>
    <row r="2422" spans="1:5" x14ac:dyDescent="0.25">
      <c r="A2422" t="s">
        <v>2695</v>
      </c>
      <c r="B2422" t="str">
        <f>VLOOKUP(A2422,'PEC separato'!A2422:C10322,3,0)</f>
        <v>cert.ruparpiemonte.it</v>
      </c>
      <c r="C2422" s="29">
        <f>VLOOKUP(A2422,SEZIONI!A2422:B10317,2,0)</f>
        <v>4</v>
      </c>
      <c r="D2422" t="str">
        <f>VLOOKUP(A2422,[1]Sindaci!$A$2:$B$7774,2,0)</f>
        <v>FERRONI GIORGIO</v>
      </c>
      <c r="E2422" s="24" t="str">
        <f>VLOOKUP(A2422,[1]Sindaci!$A$2:$D$7774,4,0)</f>
        <v>LISTA CIVICA: PER CREVOLADOSSOLA</v>
      </c>
    </row>
    <row r="2423" spans="1:5" x14ac:dyDescent="0.25">
      <c r="A2423" t="s">
        <v>2696</v>
      </c>
      <c r="B2423" t="str">
        <f>VLOOKUP(A2423,'PEC separato'!A2423:C10323,3,0)</f>
        <v>pec.comune.crispano.na.it</v>
      </c>
      <c r="C2423" s="29">
        <f>VLOOKUP(A2423,SEZIONI!A2423:B10318,2,0)</f>
        <v>13</v>
      </c>
      <c r="D2423" t="str">
        <f>VLOOKUP(A2423,[1]Sindaci!$A$2:$B$7774,2,0)</f>
        <v>EMILIANO MICHELE</v>
      </c>
      <c r="E2423" s="24" t="str">
        <f>VLOOKUP(A2423,[1]Sindaci!$A$2:$D$7774,4,0)</f>
        <v>LISTA CIVICA: UNIT? E CAMBIAMENTO</v>
      </c>
    </row>
    <row r="2424" spans="1:5" x14ac:dyDescent="0.25">
      <c r="A2424" t="s">
        <v>2697</v>
      </c>
      <c r="B2424" t="str">
        <f>VLOOKUP(A2424,'PEC separato'!A2424:C10324,3,0)</f>
        <v>pec.rupar.puglia.it</v>
      </c>
      <c r="C2424" s="29">
        <f>VLOOKUP(A2424,SEZIONI!A2424:B10319,2,0)</f>
        <v>13</v>
      </c>
      <c r="D2424" t="str">
        <f>VLOOKUP(A2424,[1]Sindaci!$A$2:$B$7774,2,0)</f>
        <v>LOPOMO LUCA</v>
      </c>
      <c r="E2424" s="24" t="str">
        <f>VLOOKUP(A2424,[1]Sindaci!$A$2:$D$7774,4,0)</f>
        <v>MOVIMENTO 5 STELLE</v>
      </c>
    </row>
    <row r="2425" spans="1:5" x14ac:dyDescent="0.25">
      <c r="A2425" t="s">
        <v>2698</v>
      </c>
      <c r="B2425" t="str">
        <f>VLOOKUP(A2425,'PEC separato'!A2425:C10325,3,0)</f>
        <v>cert.ruparpiemonte.it</v>
      </c>
      <c r="C2425" s="29">
        <f>VLOOKUP(A2425,SEZIONI!A2425:B10320,2,0)</f>
        <v>1</v>
      </c>
      <c r="D2425" t="str">
        <f>VLOOKUP(A2425,[1]Sindaci!$A$2:$B$7774,2,0)</f>
        <v>RE FABRIZIO</v>
      </c>
      <c r="E2425" s="24" t="str">
        <f>VLOOKUP(A2425,[1]Sindaci!$A$2:$D$7774,4,0)</f>
        <v>LISTA CIVICA: STELLE ALPINE</v>
      </c>
    </row>
    <row r="2426" spans="1:5" x14ac:dyDescent="0.25">
      <c r="A2426" t="s">
        <v>2699</v>
      </c>
      <c r="B2426" t="str">
        <f>VLOOKUP(A2426,'PEC separato'!A2426:C10326,3,0)</f>
        <v>pec.it</v>
      </c>
      <c r="C2426" s="29">
        <f>VLOOKUP(A2426,SEZIONI!A2426:B10321,2,0)</f>
        <v>1</v>
      </c>
      <c r="D2426" t="str">
        <f>VLOOKUP(A2426,[1]Sindaci!$A$2:$B$7774,2,0)</f>
        <v>BASSIGNANA FILIPPO</v>
      </c>
      <c r="E2426" s="24" t="str">
        <f>VLOOKUP(A2426,[1]Sindaci!$A$2:$D$7774,4,0)</f>
        <v>LISTA CIVICA: CROCE DEI FIESCHI</v>
      </c>
    </row>
    <row r="2427" spans="1:5" x14ac:dyDescent="0.25">
      <c r="A2427" t="s">
        <v>2700</v>
      </c>
      <c r="B2427" t="str">
        <f>VLOOKUP(A2427,'PEC separato'!A2427:C10327,3,0)</f>
        <v>pecveneto.it</v>
      </c>
      <c r="C2427" s="29">
        <f>VLOOKUP(A2427,SEZIONI!A2427:B10322,2,0)</f>
        <v>6</v>
      </c>
      <c r="D2427" t="str">
        <f>VLOOKUP(A2427,[1]Sindaci!$A$2:$B$7774,2,0)</f>
        <v>TORMENA MARIANELLA</v>
      </c>
      <c r="E2427" s="24" t="str">
        <f>VLOOKUP(A2427,[1]Sindaci!$A$2:$D$7774,4,0)</f>
        <v>LISTA CIVICA: LA CIVICA</v>
      </c>
    </row>
    <row r="2428" spans="1:5" x14ac:dyDescent="0.25">
      <c r="A2428" t="s">
        <v>2701</v>
      </c>
      <c r="B2428" t="str">
        <f>VLOOKUP(A2428,'PEC separato'!A2428:C10328,3,0)</f>
        <v>cert.legalmail.it</v>
      </c>
      <c r="C2428" s="29">
        <f>VLOOKUP(A2428,SEZIONI!A2428:B10323,2,0)</f>
        <v>2</v>
      </c>
      <c r="D2428" t="str">
        <f>VLOOKUP(A2428,[1]Sindaci!$A$2:$B$7774,2,0)</f>
        <v>SAVOIA ERMANNO</v>
      </c>
      <c r="E2428" s="24" t="str">
        <f>VLOOKUP(A2428,[1]Sindaci!$A$2:$D$7774,4,0)</f>
        <v>_</v>
      </c>
    </row>
    <row r="2429" spans="1:5" x14ac:dyDescent="0.25">
      <c r="A2429" t="s">
        <v>2702</v>
      </c>
      <c r="B2429" t="str">
        <f>VLOOKUP(A2429,'PEC separato'!A2429:C10329,3,0)</f>
        <v>pcert.postecert.it</v>
      </c>
      <c r="C2429" s="29">
        <f>VLOOKUP(A2429,SEZIONI!A2429:B10324,2,0)</f>
        <v>7</v>
      </c>
      <c r="D2429" t="str">
        <f>VLOOKUP(A2429,[1]Sindaci!$A$2:$B$7774,2,0)</f>
        <v>PERSIA ORLANDO</v>
      </c>
      <c r="E2429" s="24" t="str">
        <f>VLOOKUP(A2429,[1]Sindaci!$A$2:$D$7774,4,0)</f>
        <v>LISTA CIVICA: TRASPARENZA E SERIETA'</v>
      </c>
    </row>
    <row r="2430" spans="1:5" x14ac:dyDescent="0.25">
      <c r="A2430" t="s">
        <v>51</v>
      </c>
      <c r="B2430" t="str">
        <f>VLOOKUP(A2430,'PEC separato'!A2430:C10330,3,0)</f>
        <v>asmepec.it</v>
      </c>
      <c r="C2430" s="29">
        <f>VLOOKUP(A2430,SEZIONI!A2430:B10325,2,0)</f>
        <v>2</v>
      </c>
      <c r="D2430" t="str">
        <f>VLOOKUP(A2430,[1]Sindaci!$A$2:$B$7774,2,0)</f>
        <v>LETTIERI LUIGI</v>
      </c>
      <c r="E2430" s="24" t="str">
        <f>VLOOKUP(A2430,[1]Sindaci!$A$2:$D$7774,4,0)</f>
        <v>LISTA CIVICA: BENE COMUNE</v>
      </c>
    </row>
    <row r="2431" spans="1:5" x14ac:dyDescent="0.25">
      <c r="A2431" t="s">
        <v>176</v>
      </c>
      <c r="B2431" t="str">
        <f>VLOOKUP(A2431,'PEC separato'!A2431:C10331,3,0)</f>
        <v>asmepec.it</v>
      </c>
      <c r="C2431" s="29">
        <f>VLOOKUP(A2431,SEZIONI!A2431:B10326,2,0)</f>
        <v>5</v>
      </c>
      <c r="D2431" t="str">
        <f>VLOOKUP(A2431,[1]Sindaci!$A$2:$B$7774,2,0)</f>
        <v>MERCURIO RAFFAELE</v>
      </c>
      <c r="E2431" s="24" t="str">
        <f>VLOOKUP(A2431,[1]Sindaci!$A$2:$D$7774,4,0)</f>
        <v>_</v>
      </c>
    </row>
    <row r="2432" spans="1:5" x14ac:dyDescent="0.25">
      <c r="A2432" t="s">
        <v>52</v>
      </c>
      <c r="B2432" t="str">
        <f>VLOOKUP(A2432,'PEC separato'!A2432:C10332,3,0)</f>
        <v>asmepec.it</v>
      </c>
      <c r="C2432" s="29">
        <f>VLOOKUP(A2432,SEZIONI!A2432:B10327,2,0)</f>
        <v>10</v>
      </c>
      <c r="D2432" t="str">
        <f>VLOOKUP(A2432,[1]Sindaci!$A$2:$B$7774,2,0)</f>
        <v>RUSSO ANTONIO</v>
      </c>
      <c r="E2432" s="24" t="str">
        <f>VLOOKUP(A2432,[1]Sindaci!$A$2:$D$7774,4,0)</f>
        <v>LISTA CIVICA: EVOLUZIONE</v>
      </c>
    </row>
    <row r="2433" spans="1:5" x14ac:dyDescent="0.25">
      <c r="A2433" t="s">
        <v>2703</v>
      </c>
      <c r="B2433" t="str">
        <f>VLOOKUP(A2433,'PEC separato'!A2433:C10333,3,0)</f>
        <v>legalmail.it</v>
      </c>
      <c r="C2433" s="29">
        <f>VLOOKUP(A2433,SEZIONI!A2433:B10328,2,0)</f>
        <v>1</v>
      </c>
      <c r="D2433" t="str">
        <f>VLOOKUP(A2433,[1]Sindaci!$A$2:$B$7774,2,0)</f>
        <v>BORTOLUSSI MARCO</v>
      </c>
      <c r="E2433" s="24" t="str">
        <f>VLOOKUP(A2433,[1]Sindaci!$A$2:$D$7774,4,0)</f>
        <v>LISTA CIVICA: INSIEME PER CROSIO</v>
      </c>
    </row>
    <row r="2434" spans="1:5" x14ac:dyDescent="0.25">
      <c r="A2434" t="s">
        <v>236</v>
      </c>
      <c r="B2434" t="str">
        <f>VLOOKUP(A2434,'PEC separato'!A2434:C10334,3,0)</f>
        <v>pec.comune.crotone.it</v>
      </c>
      <c r="C2434" s="29">
        <f>VLOOKUP(A2434,SEZIONI!A2434:B10329,2,0)</f>
        <v>74</v>
      </c>
      <c r="D2434" t="str">
        <f>VLOOKUP(A2434,[1]Sindaci!$A$2:$B$7774,2,0)</f>
        <v>VOCE VINCENZO</v>
      </c>
      <c r="E2434" s="24" t="str">
        <f>VLOOKUP(A2434,[1]Sindaci!$A$2:$D$7774,4,0)</f>
        <v>LISTA CIVICA: TESORO CALABRIA | LISTA CIVICA: CROTONE CAMBIA | LISTA CIVICA: STANCHI DEI SOLITI | LISTA CIVICA: CITT? LIBERA</v>
      </c>
    </row>
    <row r="2435" spans="1:5" x14ac:dyDescent="0.25">
      <c r="A2435" t="s">
        <v>2704</v>
      </c>
      <c r="B2435" t="str">
        <f>VLOOKUP(A2435,'PEC separato'!A2435:C10335,3,0)</f>
        <v>pec.regione.lombardia.it</v>
      </c>
      <c r="C2435" s="29">
        <f>VLOOKUP(A2435,SEZIONI!A2435:B10330,2,0)</f>
        <v>1</v>
      </c>
      <c r="D2435" t="str">
        <f>VLOOKUP(A2435,[1]Sindaci!$A$2:$B$7774,2,0)</f>
        <v>BARONI SEBASTIANO</v>
      </c>
      <c r="E2435" s="24" t="str">
        <f>VLOOKUP(A2435,[1]Sindaci!$A$2:$D$7774,4,0)</f>
        <v>LISTA CIVICA: CROTTA PRESENTE E FUTURO</v>
      </c>
    </row>
    <row r="2436" spans="1:5" x14ac:dyDescent="0.25">
      <c r="A2436" t="s">
        <v>2705</v>
      </c>
      <c r="B2436" t="str">
        <f>VLOOKUP(A2436,'PEC separato'!A2436:C10336,3,0)</f>
        <v>cert.legalmail.it</v>
      </c>
      <c r="C2436" s="29">
        <f>VLOOKUP(A2436,SEZIONI!A2436:B10331,2,0)</f>
        <v>1</v>
      </c>
      <c r="D2436" t="str">
        <f>VLOOKUP(A2436,[1]Sindaci!$A$2:$B$7774,2,0)</f>
        <v>FERRARIS PAOLO</v>
      </c>
      <c r="E2436" s="24" t="str">
        <f>VLOOKUP(A2436,[1]Sindaci!$A$2:$D$7774,4,0)</f>
        <v>LISTA CIVICA: CREDERE IN CROVA</v>
      </c>
    </row>
    <row r="2437" spans="1:5" x14ac:dyDescent="0.25">
      <c r="A2437" t="s">
        <v>2706</v>
      </c>
      <c r="B2437" t="str">
        <f>VLOOKUP(A2437,'PEC separato'!A2437:C10337,3,0)</f>
        <v>pec.comune.croviana.tn.it</v>
      </c>
      <c r="C2437" s="29">
        <f>VLOOKUP(A2437,SEZIONI!A2437:B10332,2,0)</f>
        <v>1</v>
      </c>
      <c r="D2437" t="str">
        <f>VLOOKUP(A2437,[1]Sindaci!$A$2:$B$7774,2,0)</f>
        <v>VALORZ GIANLUCA</v>
      </c>
      <c r="E2437" s="24" t="str">
        <f>VLOOKUP(A2437,[1]Sindaci!$A$2:$D$7774,4,0)</f>
        <v>LISTA CIVICA: VIVI CROVIANA</v>
      </c>
    </row>
    <row r="2438" spans="1:5" x14ac:dyDescent="0.25">
      <c r="A2438" t="s">
        <v>246</v>
      </c>
      <c r="B2438" t="str">
        <f>VLOOKUP(A2438,'PEC separato'!A2438:C10338,3,0)</f>
        <v>pcert.postecert.it</v>
      </c>
      <c r="C2438" s="29">
        <f>VLOOKUP(A2438,SEZIONI!A2438:B10333,2,0)</f>
        <v>5</v>
      </c>
      <c r="D2438" t="str">
        <f>VLOOKUP(A2438,[1]Sindaci!$A$2:$B$7774,2,0)</f>
        <v>LIBRANDI CATALDO</v>
      </c>
      <c r="E2438" s="24" t="str">
        <f>VLOOKUP(A2438,[1]Sindaci!$A$2:$D$7774,4,0)</f>
        <v>LISTA CIVICA: RINASCITA E CAMBIAMENTO</v>
      </c>
    </row>
    <row r="2439" spans="1:5" x14ac:dyDescent="0.25">
      <c r="A2439" t="s">
        <v>2707</v>
      </c>
      <c r="B2439" t="str">
        <f>VLOOKUP(A2439,'PEC separato'!A2439:C10339,3,0)</f>
        <v>pec.comune.cuassoalmonte.va.it</v>
      </c>
      <c r="C2439" s="29">
        <f>VLOOKUP(A2439,SEZIONI!A2439:B10334,2,0)</f>
        <v>4</v>
      </c>
      <c r="D2439" t="str">
        <f>VLOOKUP(A2439,[1]Sindaci!$A$2:$B$7774,2,0)</f>
        <v>BONORA LOREDANA</v>
      </c>
      <c r="E2439" s="24" t="str">
        <f>VLOOKUP(A2439,[1]Sindaci!$A$2:$D$7774,4,0)</f>
        <v>LISTA CIVICA: INCOMUNE</v>
      </c>
    </row>
    <row r="2440" spans="1:5" x14ac:dyDescent="0.25">
      <c r="A2440" t="s">
        <v>2708</v>
      </c>
      <c r="B2440" t="str">
        <f>VLOOKUP(A2440,'PEC separato'!A2440:C10340,3,0)</f>
        <v xml:space="preserve">asmepec.it </v>
      </c>
      <c r="C2440" s="29">
        <f>VLOOKUP(A2440,SEZIONI!A2440:B10335,2,0)</f>
        <v>1</v>
      </c>
      <c r="D2440" t="str">
        <f>VLOOKUP(A2440,[1]Sindaci!$A$2:$B$7774,2,0)</f>
        <v>LUONGO ALDO</v>
      </c>
      <c r="E2440" s="24" t="str">
        <f>VLOOKUP(A2440,[1]Sindaci!$A$2:$D$7774,4,0)</f>
        <v>LISTA CIVICA: TERRITORIO E LIBERT?</v>
      </c>
    </row>
    <row r="2441" spans="1:5" x14ac:dyDescent="0.25">
      <c r="A2441" t="s">
        <v>2709</v>
      </c>
      <c r="B2441" t="str">
        <f>VLOOKUP(A2441,'PEC separato'!A2441:C10341,3,0)</f>
        <v>halleycert.it</v>
      </c>
      <c r="C2441" s="29">
        <f>VLOOKUP(A2441,SEZIONI!A2441:B10336,2,0)</f>
        <v>3</v>
      </c>
      <c r="D2441" t="str">
        <f>VLOOKUP(A2441,[1]Sindaci!$A$2:$B$7774,2,0)</f>
        <v>MERONI CLAUDIO</v>
      </c>
      <c r="E2441" s="24" t="str">
        <f>VLOOKUP(A2441,[1]Sindaci!$A$2:$D$7774,4,0)</f>
        <v>LISTA CIVICA: ALLEANZA POPOLARE CUCCIAGO</v>
      </c>
    </row>
    <row r="2442" spans="1:5" x14ac:dyDescent="0.25">
      <c r="A2442" t="s">
        <v>2710</v>
      </c>
      <c r="B2442" t="str">
        <f>VLOOKUP(A2442,'PEC separato'!A2442:C10342,3,0)</f>
        <v>cert.ruparpiemonte.it</v>
      </c>
      <c r="C2442" s="29">
        <f>VLOOKUP(A2442,SEZIONI!A2442:B10337,2,0)</f>
        <v>1</v>
      </c>
      <c r="D2442" t="str">
        <f>VLOOKUP(A2442,[1]Sindaci!$A$2:$B$7774,2,0)</f>
        <v>IUCULANO MAMAO ANTONINO</v>
      </c>
      <c r="E2442" s="24" t="str">
        <f>VLOOKUP(A2442,[1]Sindaci!$A$2:$D$7774,4,0)</f>
        <v>LISTA CIVICA: LA RINASCITA DI CUCEGLIO</v>
      </c>
    </row>
    <row r="2443" spans="1:5" x14ac:dyDescent="0.25">
      <c r="A2443" t="s">
        <v>2711</v>
      </c>
      <c r="B2443" t="str">
        <f>VLOOKUP(A2443,'PEC separato'!A2443:C10343,3,0)</f>
        <v>postecert.it</v>
      </c>
      <c r="C2443" s="29">
        <f>VLOOKUP(A2443,SEZIONI!A2443:B10338,2,0)</f>
        <v>7</v>
      </c>
      <c r="D2443" t="str">
        <f>VLOOKUP(A2443,[1]Sindaci!$A$2:$B$7774,2,0)</f>
        <v>CUCCHETTI GIOVANNI</v>
      </c>
      <c r="E2443" s="24" t="str">
        <f>VLOOKUP(A2443,[1]Sindaci!$A$2:$D$7774,4,0)</f>
        <v>LISTA CIVICA: CUGGIONO DEMOCRATICA</v>
      </c>
    </row>
    <row r="2444" spans="1:5" x14ac:dyDescent="0.25">
      <c r="A2444" t="s">
        <v>2712</v>
      </c>
      <c r="B2444" t="str">
        <f>VLOOKUP(A2444,'PEC separato'!A2444:C10344,3,0)</f>
        <v>pec.regione.lombardia.it</v>
      </c>
      <c r="C2444" s="29">
        <f>VLOOKUP(A2444,SEZIONI!A2444:B10339,2,0)</f>
        <v>3</v>
      </c>
      <c r="D2444" t="str">
        <f>VLOOKUP(A2444,[1]Sindaci!$A$2:$B$7774,2,0)</f>
        <v>FILIPPINI ANGELO</v>
      </c>
      <c r="E2444" s="24" t="str">
        <f>VLOOKUP(A2444,[1]Sindaci!$A$2:$D$7774,4,0)</f>
        <v>_</v>
      </c>
    </row>
    <row r="2445" spans="1:5" x14ac:dyDescent="0.25">
      <c r="A2445" t="s">
        <v>2713</v>
      </c>
      <c r="B2445" t="str">
        <f>VLOOKUP(A2445,'PEC separato'!A2445:C10345,3,0)</f>
        <v>pec.comune.cuglieri.or.it</v>
      </c>
      <c r="C2445" s="29">
        <f>VLOOKUP(A2445,SEZIONI!A2445:B10340,2,0)</f>
        <v>4</v>
      </c>
      <c r="D2445" t="str">
        <f>VLOOKUP(A2445,[1]Sindaci!$A$2:$B$7774,2,0)</f>
        <v>LOCHE ANDREA</v>
      </c>
      <c r="E2445" s="24" t="str">
        <f>VLOOKUP(A2445,[1]Sindaci!$A$2:$D$7774,4,0)</f>
        <v>LISTA CIVICA: CUGLIERI INSIEME</v>
      </c>
    </row>
    <row r="2446" spans="1:5" x14ac:dyDescent="0.25">
      <c r="A2446" t="s">
        <v>2714</v>
      </c>
      <c r="B2446" t="str">
        <f>VLOOKUP(A2446,'PEC separato'!A2446:C10346,3,0)</f>
        <v>pec.comune.cugnoli.pe.it</v>
      </c>
      <c r="C2446" s="29">
        <f>VLOOKUP(A2446,SEZIONI!A2446:B10341,2,0)</f>
        <v>2</v>
      </c>
      <c r="D2446" t="str">
        <f>VLOOKUP(A2446,[1]Sindaci!$A$2:$B$7774,2,0)</f>
        <v>SCIARRA GIANCARLO</v>
      </c>
      <c r="E2446" s="24" t="str">
        <f>VLOOKUP(A2446,[1]Sindaci!$A$2:$D$7774,4,0)</f>
        <v>LISTA CIVICA: CONTINUITA' E SVILUPPO</v>
      </c>
    </row>
    <row r="2447" spans="1:5" x14ac:dyDescent="0.25">
      <c r="A2447" t="s">
        <v>2715</v>
      </c>
      <c r="B2447" t="str">
        <f>VLOOKUP(A2447,'PEC separato'!A2447:C10347,3,0)</f>
        <v>legalmail.it</v>
      </c>
      <c r="C2447" s="29">
        <f>VLOOKUP(A2447,SEZIONI!A2447:B10342,2,0)</f>
        <v>7</v>
      </c>
      <c r="D2447" t="str">
        <f>VLOOKUP(A2447,[1]Sindaci!$A$2:$B$7774,2,0)</f>
        <v>COSTELLI ROBERTO</v>
      </c>
      <c r="E2447" s="24" t="str">
        <f>VLOOKUP(A2447,[1]Sindaci!$A$2:$D$7774,4,0)</f>
        <v>LISTA CIVICA: NOI PER CUMIANA</v>
      </c>
    </row>
    <row r="2448" spans="1:5" x14ac:dyDescent="0.25">
      <c r="A2448" t="s">
        <v>2716</v>
      </c>
      <c r="B2448" t="str">
        <f>VLOOKUP(A2448,'PEC separato'!A2448:C10348,3,0)</f>
        <v>pec.comune.cumignano.cr.it</v>
      </c>
      <c r="C2448" s="29">
        <f>VLOOKUP(A2448,SEZIONI!A2448:B10343,2,0)</f>
        <v>1</v>
      </c>
      <c r="D2448" t="str">
        <f>VLOOKUP(A2448,[1]Sindaci!$A$2:$B$7774,2,0)</f>
        <v>ASSANDRI ALDO</v>
      </c>
      <c r="E2448" s="24" t="str">
        <f>VLOOKUP(A2448,[1]Sindaci!$A$2:$D$7774,4,0)</f>
        <v>LISTA CIVICA: VIVERE CUMIGNANO SUL NAVIGLIO</v>
      </c>
    </row>
    <row r="2449" spans="1:5" x14ac:dyDescent="0.25">
      <c r="A2449" t="s">
        <v>2717</v>
      </c>
      <c r="B2449" t="str">
        <f>VLOOKUP(A2449,'PEC separato'!A2449:C10349,3,0)</f>
        <v>halleypec.it</v>
      </c>
      <c r="C2449" s="29">
        <f>VLOOKUP(A2449,SEZIONI!A2449:B10344,2,0)</f>
        <v>2</v>
      </c>
      <c r="D2449" t="str">
        <f>VLOOKUP(A2449,[1]Sindaci!$A$2:$B$7774,2,0)</f>
        <v>MANDELLI D'AGOSTINI GIUSEPPINA</v>
      </c>
      <c r="E2449" s="24" t="str">
        <f>VLOOKUP(A2449,[1]Sindaci!$A$2:$D$7774,4,0)</f>
        <v>LISTA CIVICA: CUNARDOMANI</v>
      </c>
    </row>
    <row r="2450" spans="1:5" x14ac:dyDescent="0.25">
      <c r="A2450" t="s">
        <v>2718</v>
      </c>
      <c r="B2450" t="str">
        <f>VLOOKUP(A2450,'PEC separato'!A2450:C10350,3,0)</f>
        <v>legalmail.it</v>
      </c>
      <c r="C2450" s="29">
        <f>VLOOKUP(A2450,SEZIONI!A2450:B10345,2,0)</f>
        <v>55</v>
      </c>
      <c r="D2450" t="str">
        <f>VLOOKUP(A2450,[1]Sindaci!$A$2:$B$7774,2,0)</f>
        <v>MANASSERO PATRIZIA</v>
      </c>
      <c r="E2450" s="24" t="str">
        <f>VLOOKUP(A2450,[1]Sindaci!$A$2:$D$7774,4,0)</f>
        <v>LISTA CIVICA: CUNEO SOLIDALE DEMOCRATICA | LISTA CIVICA: CENTRO PER CUNEO | LISTA COMPOSITA: CRESCERE INSIEME | PARTITO DEMOCRATICO</v>
      </c>
    </row>
    <row r="2451" spans="1:5" x14ac:dyDescent="0.25">
      <c r="A2451" t="s">
        <v>2719</v>
      </c>
      <c r="B2451" t="str">
        <f>VLOOKUP(A2451,'PEC separato'!A2451:C10351,3,0)</f>
        <v>cert.legalmail.it</v>
      </c>
      <c r="C2451" s="29">
        <f>VLOOKUP(A2451,SEZIONI!A2451:B10346,2,0)</f>
        <v>1</v>
      </c>
      <c r="D2451" t="str">
        <f>VLOOKUP(A2451,[1]Sindaci!$A$2:$B$7774,2,0)</f>
        <v>CERON CRISTINA</v>
      </c>
      <c r="E2451" s="24" t="str">
        <f>VLOOKUP(A2451,[1]Sindaci!$A$2:$D$7774,4,0)</f>
        <v>LISTA CIVICA: PROGETTO CUNICO</v>
      </c>
    </row>
    <row r="2452" spans="1:5" x14ac:dyDescent="0.25">
      <c r="A2452" t="s">
        <v>2720</v>
      </c>
      <c r="B2452" t="str">
        <f>VLOOKUP(A2452,'PEC separato'!A2452:C10352,3,0)</f>
        <v>pec.it</v>
      </c>
      <c r="C2452" s="29">
        <f>VLOOKUP(A2452,SEZIONI!A2452:B10347,2,0)</f>
        <v>11</v>
      </c>
      <c r="D2452" t="str">
        <f>VLOOKUP(A2452,[1]Sindaci!$A$2:$B$7774,2,0)</f>
        <v>CRESTO GIOVANNA</v>
      </c>
      <c r="E2452" s="24" t="str">
        <f>VLOOKUP(A2452,[1]Sindaci!$A$2:$D$7774,4,0)</f>
        <v>LISTA CIVICA: CUORGNE' AL CENTRO</v>
      </c>
    </row>
    <row r="2453" spans="1:5" x14ac:dyDescent="0.25">
      <c r="A2453" t="s">
        <v>2721</v>
      </c>
      <c r="B2453" t="str">
        <f>VLOOKUP(A2453,'PEC separato'!A2453:C10353,3,0)</f>
        <v>pec.comunedicupello.it</v>
      </c>
      <c r="C2453" s="29">
        <f>VLOOKUP(A2453,SEZIONI!A2453:B10348,2,0)</f>
        <v>6</v>
      </c>
      <c r="D2453" t="str">
        <f>VLOOKUP(A2453,[1]Sindaci!$A$2:$B$7774,2,0)</f>
        <v>DI FLORIO GRAZIANA</v>
      </c>
      <c r="E2453" s="24" t="str">
        <f>VLOOKUP(A2453,[1]Sindaci!$A$2:$D$7774,4,0)</f>
        <v>LISTA CIVICA: ECCOCI X CUPELLO</v>
      </c>
    </row>
    <row r="2454" spans="1:5" x14ac:dyDescent="0.25">
      <c r="A2454" t="s">
        <v>2722</v>
      </c>
      <c r="B2454" t="str">
        <f>VLOOKUP(A2454,'PEC separato'!A2454:C10354,3,0)</f>
        <v>emarche.it</v>
      </c>
      <c r="C2454" s="29">
        <f>VLOOKUP(A2454,SEZIONI!A2454:B10349,2,0)</f>
        <v>5</v>
      </c>
      <c r="D2454" t="str">
        <f>VLOOKUP(A2454,[1]Sindaci!$A$2:$B$7774,2,0)</f>
        <v>PIERSIMONI ALESSIO</v>
      </c>
      <c r="E2454" s="24" t="str">
        <f>VLOOKUP(A2454,[1]Sindaci!$A$2:$D$7774,4,0)</f>
        <v>LISTA CIVICA: S?AMO CUPRA</v>
      </c>
    </row>
    <row r="2455" spans="1:5" x14ac:dyDescent="0.25">
      <c r="A2455" t="s">
        <v>2723</v>
      </c>
      <c r="B2455" t="str">
        <f>VLOOKUP(A2455,'PEC separato'!A2455:C10355,3,0)</f>
        <v>emarche.it</v>
      </c>
      <c r="C2455" s="29">
        <f>VLOOKUP(A2455,SEZIONI!A2455:B10350,2,0)</f>
        <v>4</v>
      </c>
      <c r="D2455" t="str">
        <f>VLOOKUP(A2455,[1]Sindaci!$A$2:$B$7774,2,0)</f>
        <v>GIAMPIERI ENRICO</v>
      </c>
      <c r="E2455" s="24" t="str">
        <f>VLOOKUP(A2455,[1]Sindaci!$A$2:$D$7774,4,0)</f>
        <v>LISTA CIVICA: PROGETTO CUPRA</v>
      </c>
    </row>
    <row r="2456" spans="1:5" x14ac:dyDescent="0.25">
      <c r="A2456" t="s">
        <v>2724</v>
      </c>
      <c r="B2456" t="str">
        <f>VLOOKUP(A2456,'PEC separato'!A2456:C10356,3,0)</f>
        <v>pec.comune.curacarpignano.pv.it</v>
      </c>
      <c r="C2456" s="29">
        <f>VLOOKUP(A2456,SEZIONI!A2456:B10351,2,0)</f>
        <v>5</v>
      </c>
      <c r="D2456" t="str">
        <f>VLOOKUP(A2456,[1]Sindaci!$A$2:$B$7774,2,0)</f>
        <v>DOLCINI PAOLO</v>
      </c>
      <c r="E2456" s="24" t="str">
        <f>VLOOKUP(A2456,[1]Sindaci!$A$2:$D$7774,4,0)</f>
        <v>LISTA CIVICA: NUOVA CURA CARPIGNANO</v>
      </c>
    </row>
    <row r="2457" spans="1:5" x14ac:dyDescent="0.25">
      <c r="A2457" t="s">
        <v>2725</v>
      </c>
      <c r="B2457" t="str">
        <f>VLOOKUP(A2457,'PEC separato'!A2457:C10357,3,0)</f>
        <v>legalmail.it</v>
      </c>
      <c r="C2457" s="29">
        <f>VLOOKUP(A2457,SEZIONI!A2457:B10352,2,0)</f>
        <v>1</v>
      </c>
      <c r="D2457" t="str">
        <f>VLOOKUP(A2457,[1]Sindaci!$A$2:$B$7774,2,0)</f>
        <v>PILLONI RAFFAELE SALVATORE</v>
      </c>
      <c r="E2457" s="24" t="str">
        <f>VLOOKUP(A2457,[1]Sindaci!$A$2:$D$7774,4,0)</f>
        <v>_</v>
      </c>
    </row>
    <row r="2458" spans="1:5" x14ac:dyDescent="0.25">
      <c r="A2458" t="s">
        <v>2726</v>
      </c>
      <c r="B2458" t="str">
        <f>VLOOKUP(A2458,'PEC separato'!A2458:C10358,3,0)</f>
        <v>cert.ruparpiemonte.it</v>
      </c>
      <c r="C2458" s="29">
        <f>VLOOKUP(A2458,SEZIONI!A2458:B10353,2,0)</f>
        <v>2</v>
      </c>
      <c r="D2458" t="str">
        <f>VLOOKUP(A2458,[1]Sindaci!$A$2:$B$7774,2,0)</f>
        <v>BARBAGLIA ANGELO</v>
      </c>
      <c r="E2458" s="24" t="str">
        <f>VLOOKUP(A2458,[1]Sindaci!$A$2:$D$7774,4,0)</f>
        <v>LISTA CIVICA: INSIEME</v>
      </c>
    </row>
    <row r="2459" spans="1:5" x14ac:dyDescent="0.25">
      <c r="A2459" t="s">
        <v>2727</v>
      </c>
      <c r="B2459" t="str">
        <f>VLOOKUP(A2459,'PEC separato'!A2459:C10359,3,0)</f>
        <v>halleypec.it</v>
      </c>
      <c r="C2459" s="29">
        <f>VLOOKUP(A2459,SEZIONI!A2459:B10354,2,0)</f>
        <v>1</v>
      </c>
      <c r="D2459" t="str">
        <f>VLOOKUP(A2459,[1]Sindaci!$A$2:$B$7774,2,0)</f>
        <v>SAHNANE NORA</v>
      </c>
      <c r="E2459" s="24" t="str">
        <f>VLOOKUP(A2459,[1]Sindaci!$A$2:$D$7774,4,0)</f>
        <v>_</v>
      </c>
    </row>
    <row r="2460" spans="1:5" x14ac:dyDescent="0.25">
      <c r="A2460" t="s">
        <v>177</v>
      </c>
      <c r="B2460" t="str">
        <f>VLOOKUP(A2460,'PEC separato'!A2460:C10360,3,0)</f>
        <v>asmepec.it</v>
      </c>
      <c r="C2460" s="29">
        <f>VLOOKUP(A2460,SEZIONI!A2460:B10355,2,0)</f>
        <v>8</v>
      </c>
      <c r="D2460" t="str">
        <f>VLOOKUP(A2460,[1]Sindaci!$A$2:$B$7774,2,0)</f>
        <v>SERRAO VINCENZO</v>
      </c>
      <c r="E2460" s="24" t="str">
        <f>VLOOKUP(A2460,[1]Sindaci!$A$2:$D$7774,4,0)</f>
        <v>LISTA CIVICA: INSIEME POSSIAMO</v>
      </c>
    </row>
    <row r="2461" spans="1:5" x14ac:dyDescent="0.25">
      <c r="A2461" t="s">
        <v>2728</v>
      </c>
      <c r="B2461" t="str">
        <f>VLOOKUP(A2461,'PEC separato'!A2461:C10361,3,0)</f>
        <v>pec.ptbiellese.it</v>
      </c>
      <c r="C2461" s="29">
        <f>VLOOKUP(A2461,SEZIONI!A2461:B10356,2,0)</f>
        <v>1</v>
      </c>
      <c r="D2461" t="str">
        <f>VLOOKUP(A2461,[1]Sindaci!$A$2:$B$7774,2,0)</f>
        <v>BUZIO ADRIANO</v>
      </c>
      <c r="E2461" s="24" t="str">
        <f>VLOOKUP(A2461,[1]Sindaci!$A$2:$D$7774,4,0)</f>
        <v>LISTA CIVICA: INSIEME PER CURINO</v>
      </c>
    </row>
    <row r="2462" spans="1:5" x14ac:dyDescent="0.25">
      <c r="A2462" t="s">
        <v>2729</v>
      </c>
      <c r="B2462" t="str">
        <f>VLOOKUP(A2462,'PEC separato'!A2462:C10362,3,0)</f>
        <v>halleycert.it</v>
      </c>
      <c r="C2462" s="29">
        <f>VLOOKUP(A2462,SEZIONI!A2462:B10357,2,0)</f>
        <v>6</v>
      </c>
      <c r="D2462" t="str">
        <f>VLOOKUP(A2462,[1]Sindaci!$A$2:$B$7774,2,0)</f>
        <v>SACCOGNA ANDREA</v>
      </c>
      <c r="E2462" s="24" t="str">
        <f>VLOOKUP(A2462,[1]Sindaci!$A$2:$D$7774,4,0)</f>
        <v>_</v>
      </c>
    </row>
    <row r="2463" spans="1:5" x14ac:dyDescent="0.25">
      <c r="A2463" t="s">
        <v>7900</v>
      </c>
      <c r="B2463" t="str">
        <f>VLOOKUP(A2463,'PEC separato'!A2463:C10363,3,0)</f>
        <v>legalmail.it</v>
      </c>
      <c r="C2463" s="29">
        <f>VLOOKUP(A2463,SEZIONI!A2463:B10358,2,0)</f>
        <v>4</v>
      </c>
      <c r="D2463" t="str">
        <f>VLOOKUP(A2463,[1]Sindaci!$A$2:$B$7774,2,0)</f>
        <v>PRIETH FRANZ ALFRED</v>
      </c>
      <c r="E2463" s="24" t="str">
        <f>VLOOKUP(A2463,[1]Sindaci!$A$2:$D$7774,4,0)</f>
        <v>_</v>
      </c>
    </row>
    <row r="2464" spans="1:5" x14ac:dyDescent="0.25">
      <c r="A2464" t="s">
        <v>2730</v>
      </c>
      <c r="B2464" t="str">
        <f>VLOOKUP(A2464,'PEC separato'!A2464:C10364,3,0)</f>
        <v>pec.rupar.puglia.it</v>
      </c>
      <c r="C2464" s="29">
        <f>VLOOKUP(A2464,SEZIONI!A2464:B10359,2,0)</f>
        <v>4</v>
      </c>
      <c r="D2464" t="str">
        <f>VLOOKUP(A2464,[1]Sindaci!$A$2:$B$7774,2,0)</f>
        <v>MELCORE ANTONIO</v>
      </c>
      <c r="E2464" s="24" t="str">
        <f>VLOOKUP(A2464,[1]Sindaci!$A$2:$D$7774,4,0)</f>
        <v>LISTA CIVICA: INSIEME PER CURSI</v>
      </c>
    </row>
    <row r="2465" spans="1:5" x14ac:dyDescent="0.25">
      <c r="A2465" t="s">
        <v>2731</v>
      </c>
      <c r="B2465" t="str">
        <f>VLOOKUP(A2465,'PEC separato'!A2465:C10365,3,0)</f>
        <v>cert.ip-veneto.net</v>
      </c>
      <c r="C2465" s="29">
        <f>VLOOKUP(A2465,SEZIONI!A2465:B10360,2,0)</f>
        <v>7</v>
      </c>
      <c r="D2465" t="str">
        <f>VLOOKUP(A2465,[1]Sindaci!$A$2:$B$7774,2,0)</f>
        <v>ROCCHIO MARTINA</v>
      </c>
      <c r="E2465" s="24" t="str">
        <f>VLOOKUP(A2465,[1]Sindaci!$A$2:$D$7774,4,0)</f>
        <v>LEGA SALVINI</v>
      </c>
    </row>
    <row r="2466" spans="1:5" x14ac:dyDescent="0.25">
      <c r="A2466" t="s">
        <v>2732</v>
      </c>
      <c r="B2466" t="str">
        <f>VLOOKUP(A2466,'PEC separato'!A2466:C10366,3,0)</f>
        <v>legalmail.it</v>
      </c>
      <c r="C2466" s="29">
        <f>VLOOKUP(A2466,SEZIONI!A2466:B10361,2,0)</f>
        <v>14</v>
      </c>
      <c r="D2466" t="str">
        <f>VLOOKUP(A2466,[1]Sindaci!$A$2:$B$7774,2,0)</f>
        <v>BOTTANI CARLO</v>
      </c>
      <c r="E2466" s="24" t="str">
        <f>VLOOKUP(A2466,[1]Sindaci!$A$2:$D$7774,4,0)</f>
        <v>LISTA CIVICA: CURTATONE AVANTI</v>
      </c>
    </row>
    <row r="2467" spans="1:5" x14ac:dyDescent="0.25">
      <c r="A2467" t="s">
        <v>2733</v>
      </c>
      <c r="B2467" t="str">
        <f>VLOOKUP(A2467,'PEC separato'!A2467:C10367,3,0)</f>
        <v>pec.riusoprotocollo.it</v>
      </c>
      <c r="C2467" s="29">
        <f>VLOOKUP(A2467,SEZIONI!A2467:B10362,2,0)</f>
        <v>7</v>
      </c>
      <c r="D2467" t="str">
        <f>VLOOKUP(A2467,[1]Sindaci!$A$2:$B$7774,2,0)</f>
        <v>RAIANO ANTONIO</v>
      </c>
      <c r="E2467" s="24" t="str">
        <f>VLOOKUP(A2467,[1]Sindaci!$A$2:$D$7774,4,0)</f>
        <v>LISTA CIVICA: LEGALIT? E TRASPARENZA</v>
      </c>
    </row>
    <row r="2468" spans="1:5" x14ac:dyDescent="0.25">
      <c r="A2468" t="s">
        <v>2734</v>
      </c>
      <c r="B2468" t="str">
        <f>VLOOKUP(A2468,'PEC separato'!A2468:C10368,3,0)</f>
        <v>legalmail.it</v>
      </c>
      <c r="C2468" s="29">
        <f>VLOOKUP(A2468,SEZIONI!A2468:B10363,2,0)</f>
        <v>4</v>
      </c>
      <c r="D2468" t="str">
        <f>VLOOKUP(A2468,[1]Sindaci!$A$2:$B$7774,2,0)</f>
        <v>TRIULZI GIOVANNI LUCIANO</v>
      </c>
      <c r="E2468" s="24" t="str">
        <f>VLOOKUP(A2468,[1]Sindaci!$A$2:$D$7774,4,0)</f>
        <v>LISTA CIVICA: LA NOSTRA CUSAGO</v>
      </c>
    </row>
    <row r="2469" spans="1:5" x14ac:dyDescent="0.25">
      <c r="A2469" t="s">
        <v>2735</v>
      </c>
      <c r="B2469" t="str">
        <f>VLOOKUP(A2469,'PEC separato'!A2469:C10369,3,0)</f>
        <v>pec.regione.lombardia.it</v>
      </c>
      <c r="C2469" s="29">
        <f>VLOOKUP(A2469,SEZIONI!A2469:B10364,2,0)</f>
        <v>17</v>
      </c>
      <c r="D2469" t="str">
        <f>VLOOKUP(A2469,[1]Sindaci!$A$2:$B$7774,2,0)</f>
        <v>LESMA VALERIA</v>
      </c>
      <c r="E2469" s="24" t="str">
        <f>VLOOKUP(A2469,[1]Sindaci!$A$2:$D$7774,4,0)</f>
        <v>FRATELLI D'ITALIA | LISTA CIVICA: CUSANO MILANINO CAMBIA | LEGA SALVINI | FORZA ITALIA</v>
      </c>
    </row>
    <row r="2470" spans="1:5" x14ac:dyDescent="0.25">
      <c r="A2470" t="s">
        <v>2736</v>
      </c>
      <c r="B2470" t="str">
        <f>VLOOKUP(A2470,'PEC separato'!A2470:C10370,3,0)</f>
        <v>asmepec.it</v>
      </c>
      <c r="C2470" s="29">
        <f>VLOOKUP(A2470,SEZIONI!A2470:B10365,2,0)</f>
        <v>6</v>
      </c>
      <c r="D2470" t="str">
        <f>VLOOKUP(A2470,[1]Sindaci!$A$2:$B$7774,2,0)</f>
        <v>MATURO GIUSEPPE MARIA</v>
      </c>
      <c r="E2470" s="24" t="str">
        <f>VLOOKUP(A2470,[1]Sindaci!$A$2:$D$7774,4,0)</f>
        <v>LISTA CIVICA: UNITI PER CUSANO</v>
      </c>
    </row>
    <row r="2471" spans="1:5" x14ac:dyDescent="0.25">
      <c r="A2471" t="s">
        <v>2737</v>
      </c>
      <c r="B2471" t="str">
        <f>VLOOKUP(A2471,'PEC separato'!A2471:C10371,3,0)</f>
        <v>legalmail.it</v>
      </c>
      <c r="C2471" s="29">
        <f>VLOOKUP(A2471,SEZIONI!A2471:B10366,2,0)</f>
        <v>1</v>
      </c>
      <c r="D2471" t="str">
        <f>VLOOKUP(A2471,[1]Sindaci!$A$2:$B$7774,2,0)</f>
        <v>CURTI FRANCESCO</v>
      </c>
      <c r="E2471" s="24" t="str">
        <f>VLOOKUP(A2471,[1]Sindaci!$A$2:$D$7774,4,0)</f>
        <v>LISTA CIVICA: UNITI PER CUSINO</v>
      </c>
    </row>
    <row r="2472" spans="1:5" x14ac:dyDescent="0.25">
      <c r="A2472" t="s">
        <v>2738</v>
      </c>
      <c r="B2472" t="str">
        <f>VLOOKUP(A2472,'PEC separato'!A2472:C10372,3,0)</f>
        <v>pec.regione.lombardia.it</v>
      </c>
      <c r="C2472" s="29">
        <f>VLOOKUP(A2472,SEZIONI!A2472:B10367,2,0)</f>
        <v>1</v>
      </c>
      <c r="D2472" t="str">
        <f>VLOOKUP(A2472,[1]Sindaci!$A$2:$B$7774,2,0)</f>
        <v>PALENI ANDREA</v>
      </c>
      <c r="E2472" s="24" t="str">
        <f>VLOOKUP(A2472,[1]Sindaci!$A$2:$D$7774,4,0)</f>
        <v>LISTA CIVICA: INSIEME PER CUSIO</v>
      </c>
    </row>
    <row r="2473" spans="1:5" x14ac:dyDescent="0.25">
      <c r="A2473" t="s">
        <v>2739</v>
      </c>
      <c r="B2473" t="str">
        <f>VLOOKUP(A2473,'PEC separato'!A2473:C10373,3,0)</f>
        <v>pec.comunecustonaci.it</v>
      </c>
      <c r="C2473" s="29">
        <f>VLOOKUP(A2473,SEZIONI!A2473:B10368,2,0)</f>
        <v>6</v>
      </c>
      <c r="D2473" t="str">
        <f>VLOOKUP(A2473,[1]Sindaci!$A$2:$B$7774,2,0)</f>
        <v>MORFINO GIUSEPPE</v>
      </c>
      <c r="E2473" s="24" t="str">
        <f>VLOOKUP(A2473,[1]Sindaci!$A$2:$D$7774,4,0)</f>
        <v>LISTA CIVICA: CONDIVIDI MORFINO SINDACO</v>
      </c>
    </row>
    <row r="2474" spans="1:5" x14ac:dyDescent="0.25">
      <c r="A2474" t="s">
        <v>247</v>
      </c>
      <c r="B2474" t="str">
        <f>VLOOKUP(A2474,'PEC separato'!A2474:C10374,3,0)</f>
        <v>asmepec.it</v>
      </c>
      <c r="C2474" s="29">
        <f>VLOOKUP(A2474,SEZIONI!A2474:B10369,2,0)</f>
        <v>12</v>
      </c>
      <c r="D2474" t="str">
        <f>VLOOKUP(A2474,[1]Sindaci!$A$2:$B$7774,2,0)</f>
        <v>CERASO ANTONIO</v>
      </c>
      <c r="E2474" s="24" t="str">
        <f>VLOOKUP(A2474,[1]Sindaci!$A$2:$D$7774,4,0)</f>
        <v>LISTA CIVICA: GENTE PER CUTRO LEGALITA' E GIUSTIZIA</v>
      </c>
    </row>
    <row r="2475" spans="1:5" x14ac:dyDescent="0.25">
      <c r="A2475" t="s">
        <v>2740</v>
      </c>
      <c r="B2475" t="str">
        <f>VLOOKUP(A2475,'PEC separato'!A2475:C10375,3,0)</f>
        <v>pec.rupar.puglia.it</v>
      </c>
      <c r="C2475" s="29">
        <f>VLOOKUP(A2475,SEZIONI!A2475:B10370,2,0)</f>
        <v>9</v>
      </c>
      <c r="D2475" t="str">
        <f>VLOOKUP(A2475,[1]Sindaci!$A$2:$B$7774,2,0)</f>
        <v>MELISSANO LUIGI</v>
      </c>
      <c r="E2475" s="24" t="str">
        <f>VLOOKUP(A2475,[1]Sindaci!$A$2:$D$7774,4,0)</f>
        <v>LISTA CIVICA: CUTROFIANO CITT? FUTURA</v>
      </c>
    </row>
    <row r="2476" spans="1:5" x14ac:dyDescent="0.25">
      <c r="A2476" t="s">
        <v>2741</v>
      </c>
      <c r="B2476" t="str">
        <f>VLOOKUP(A2476,'PEC separato'!A2476:C10376,3,0)</f>
        <v>halleycert.it</v>
      </c>
      <c r="C2476" s="29">
        <f>VLOOKUP(A2476,SEZIONI!A2476:B10371,2,0)</f>
        <v>3</v>
      </c>
      <c r="D2476" t="str">
        <f>VLOOKUP(A2476,[1]Sindaci!$A$2:$B$7774,2,0)</f>
        <v>PAGLIA FRANCESCO</v>
      </c>
      <c r="E2476" s="24" t="str">
        <f>VLOOKUP(A2476,[1]Sindaci!$A$2:$D$7774,4,0)</f>
        <v>LISTA CIVICA: PROSPETTIVA POPOLARE</v>
      </c>
    </row>
    <row r="2477" spans="1:5" x14ac:dyDescent="0.25">
      <c r="A2477" t="s">
        <v>2742</v>
      </c>
      <c r="B2477" t="str">
        <f>VLOOKUP(A2477,'PEC separato'!A2477:C10377,3,0)</f>
        <v>halleycert.it</v>
      </c>
      <c r="C2477" s="29">
        <f>VLOOKUP(A2477,SEZIONI!A2477:B10372,2,0)</f>
        <v>2</v>
      </c>
      <c r="D2477" t="str">
        <f>VLOOKUP(A2477,[1]Sindaci!$A$2:$B$7774,2,0)</f>
        <v>BENEDUSI ENZO</v>
      </c>
      <c r="E2477" s="24" t="str">
        <f>VLOOKUP(A2477,[1]Sindaci!$A$2:$D$7774,4,0)</f>
        <v>LISTA CIVICA: UNITI PER CUVIO</v>
      </c>
    </row>
    <row r="2478" spans="1:5" x14ac:dyDescent="0.25">
      <c r="A2478" t="s">
        <v>2743</v>
      </c>
      <c r="B2478" t="str">
        <f>VLOOKUP(A2478,'PEC separato'!A2478:C10378,3,0)</f>
        <v>postecert.it</v>
      </c>
      <c r="C2478" s="29">
        <f>VLOOKUP(A2478,SEZIONI!A2478:B10373,2,0)</f>
        <v>5</v>
      </c>
      <c r="D2478" t="str">
        <f>VLOOKUP(A2478,[1]Sindaci!$A$2:$B$7774,2,0)</f>
        <v>ROLFI PAOLA</v>
      </c>
      <c r="E2478" s="24" t="str">
        <f>VLOOKUP(A2478,[1]Sindaci!$A$2:$D$7774,4,0)</f>
        <v>LISTA CIVICA: CIVICA DAIRAGO LISTA DI CENTRO SINISTRA</v>
      </c>
    </row>
    <row r="2479" spans="1:5" x14ac:dyDescent="0.25">
      <c r="A2479" t="s">
        <v>2744</v>
      </c>
      <c r="B2479" t="str">
        <f>VLOOKUP(A2479,'PEC separato'!A2479:C10379,3,0)</f>
        <v>cert.comune.dalmine.bg.it</v>
      </c>
      <c r="C2479" s="29">
        <f>VLOOKUP(A2479,SEZIONI!A2479:B10374,2,0)</f>
        <v>19</v>
      </c>
      <c r="D2479" t="str">
        <f>VLOOKUP(A2479,[1]Sindaci!$A$2:$B$7774,2,0)</f>
        <v>BRAMANI FRANCESCO</v>
      </c>
      <c r="E2479" s="24" t="str">
        <f>VLOOKUP(A2479,[1]Sindaci!$A$2:$D$7774,4,0)</f>
        <v>LEGA SALVINI | LISTA COMPOSITA: FORZA ITALIA-CENTRO DESTRA UNITO</v>
      </c>
    </row>
    <row r="2480" spans="1:5" x14ac:dyDescent="0.25">
      <c r="A2480" t="s">
        <v>2745</v>
      </c>
      <c r="B2480" t="str">
        <f>VLOOKUP(A2480,'PEC separato'!A2480:C10380,3,0)</f>
        <v>pec.comune.dambel.tn.it</v>
      </c>
      <c r="C2480" s="29">
        <f>VLOOKUP(A2480,SEZIONI!A2480:B10375,2,0)</f>
        <v>1</v>
      </c>
      <c r="D2480" t="str">
        <f>VLOOKUP(A2480,[1]Sindaci!$A$2:$B$7774,2,0)</f>
        <v>POLASTRI CARLO</v>
      </c>
      <c r="E2480" s="24" t="str">
        <f>VLOOKUP(A2480,[1]Sindaci!$A$2:$D$7774,4,0)</f>
        <v>_</v>
      </c>
    </row>
    <row r="2481" spans="1:5" x14ac:dyDescent="0.25">
      <c r="A2481" t="s">
        <v>2746</v>
      </c>
      <c r="B2481" t="str">
        <f>VLOOKUP(A2481,'PEC separato'!A2481:C10381,3,0)</f>
        <v>pec.it</v>
      </c>
      <c r="C2481" s="29">
        <f>VLOOKUP(A2481,SEZIONI!A2481:B10376,2,0)</f>
        <v>1</v>
      </c>
      <c r="D2481" t="str">
        <f>VLOOKUP(A2481,[1]Sindaci!$A$2:$B$7774,2,0)</f>
        <v>MATTEA IVANO</v>
      </c>
      <c r="E2481" s="24" t="str">
        <f>VLOOKUP(A2481,[1]Sindaci!$A$2:$D$7774,4,0)</f>
        <v>LISTA CIVICA: INSIEME PER DANTA</v>
      </c>
    </row>
    <row r="2482" spans="1:5" x14ac:dyDescent="0.25">
      <c r="A2482" t="s">
        <v>2747</v>
      </c>
      <c r="B2482" t="str">
        <f>VLOOKUP(A2482,'PEC separato'!A2482:C10382,3,0)</f>
        <v>pec.regione.lombardia.it</v>
      </c>
      <c r="C2482" s="29">
        <f>VLOOKUP(A2482,SEZIONI!A2482:B10377,2,0)</f>
        <v>13</v>
      </c>
      <c r="D2482" t="str">
        <f>VLOOKUP(A2482,[1]Sindaci!$A$2:$B$7774,2,0)</f>
        <v>COLOSSI DARIO</v>
      </c>
      <c r="E2482" s="24" t="str">
        <f>VLOOKUP(A2482,[1]Sindaci!$A$2:$D$7774,4,0)</f>
        <v>_</v>
      </c>
    </row>
    <row r="2483" spans="1:5" x14ac:dyDescent="0.25">
      <c r="A2483" t="s">
        <v>270</v>
      </c>
      <c r="B2483" t="str">
        <f>VLOOKUP(A2483,'PEC separato'!A2483:C10383,3,0)</f>
        <v>asmepec.it</v>
      </c>
      <c r="C2483" s="29">
        <f>VLOOKUP(A2483,SEZIONI!A2483:B10378,2,0)</f>
        <v>2</v>
      </c>
      <c r="D2483" t="str">
        <f>VLOOKUP(A2483,[1]Sindaci!$A$2:$B$7774,2,0)</f>
        <v>SCATURCHIO RAFFAELE</v>
      </c>
      <c r="E2483" s="24" t="str">
        <f>VLOOKUP(A2483,[1]Sindaci!$A$2:$D$7774,4,0)</f>
        <v>LISTA CIVICA: DASA' INSIEME</v>
      </c>
    </row>
    <row r="2484" spans="1:5" x14ac:dyDescent="0.25">
      <c r="A2484" t="s">
        <v>2748</v>
      </c>
      <c r="B2484" t="str">
        <f>VLOOKUP(A2484,'PEC separato'!A2484:C10384,3,0)</f>
        <v>pec.net</v>
      </c>
      <c r="C2484" s="29">
        <f>VLOOKUP(A2484,SEZIONI!A2484:B10379,2,0)</f>
        <v>2</v>
      </c>
      <c r="D2484" t="str">
        <f>VLOOKUP(A2484,[1]Sindaci!$A$2:$B$7774,2,0)</f>
        <v>CHIAPPE IVANO</v>
      </c>
      <c r="E2484" s="24" t="str">
        <f>VLOOKUP(A2484,[1]Sindaci!$A$2:$D$7774,4,0)</f>
        <v>LISTA CIVICA: DAVAGNA IDEE IN COMUNE</v>
      </c>
    </row>
    <row r="2485" spans="1:5" x14ac:dyDescent="0.25">
      <c r="A2485" t="s">
        <v>2749</v>
      </c>
      <c r="B2485" t="str">
        <f>VLOOKUP(A2485,'PEC separato'!A2485:C10385,3,0)</f>
        <v>legalmail.it</v>
      </c>
      <c r="C2485" s="29">
        <f>VLOOKUP(A2485,SEZIONI!A2485:B10380,2,0)</f>
        <v>2</v>
      </c>
      <c r="D2485" t="str">
        <f>VLOOKUP(A2485,[1]Sindaci!$A$2:$B$7774,2,0)</f>
        <v>COLOMBO MARCO</v>
      </c>
      <c r="E2485" s="24" t="str">
        <f>VLOOKUP(A2485,[1]Sindaci!$A$2:$D$7774,4,0)</f>
        <v>LISTA CIVICA: DAVERIO DAVVERO</v>
      </c>
    </row>
    <row r="2486" spans="1:5" x14ac:dyDescent="0.25">
      <c r="A2486" t="s">
        <v>178</v>
      </c>
      <c r="B2486" t="str">
        <f>VLOOKUP(A2486,'PEC separato'!A2486:C10386,3,0)</f>
        <v>pcert.postecert.it</v>
      </c>
      <c r="C2486" s="29">
        <f>VLOOKUP(A2486,SEZIONI!A2486:B10381,2,0)</f>
        <v>5</v>
      </c>
      <c r="D2486" t="str">
        <f>VLOOKUP(A2486,[1]Sindaci!$A$2:$B$7774,2,0)</f>
        <v>PAPALEO GIUSEPPE</v>
      </c>
      <c r="E2486" s="24" t="str">
        <f>VLOOKUP(A2486,[1]Sindaci!$A$2:$D$7774,4,0)</f>
        <v>LISTA CIVICA: IMPEGNO COMUNE PER DAVOLI</v>
      </c>
    </row>
    <row r="2487" spans="1:5" x14ac:dyDescent="0.25">
      <c r="A2487" t="s">
        <v>2750</v>
      </c>
      <c r="B2487" t="str">
        <f>VLOOKUP(A2487,'PEC separato'!A2487:C10387,3,0)</f>
        <v>cert.provincia.so.it</v>
      </c>
      <c r="C2487" s="29">
        <f>VLOOKUP(A2487,SEZIONI!A2487:B10382,2,0)</f>
        <v>1</v>
      </c>
      <c r="D2487" t="str">
        <f>VLOOKUP(A2487,[1]Sindaci!$A$2:$B$7774,2,0)</f>
        <v>CAZZANIGA ANTONIO</v>
      </c>
      <c r="E2487" s="24" t="str">
        <f>VLOOKUP(A2487,[1]Sindaci!$A$2:$D$7774,4,0)</f>
        <v>LISTA CIVICA: CONTINUIAMO PER DAZIO</v>
      </c>
    </row>
    <row r="2488" spans="1:5" x14ac:dyDescent="0.25">
      <c r="A2488" t="s">
        <v>2751</v>
      </c>
      <c r="B2488" t="str">
        <f>VLOOKUP(A2488,'PEC separato'!A2488:C10388,3,0)</f>
        <v>pec.comune.decimomannu.ca.it</v>
      </c>
      <c r="C2488" s="29">
        <f>VLOOKUP(A2488,SEZIONI!A2488:B10383,2,0)</f>
        <v>8</v>
      </c>
      <c r="D2488" t="str">
        <f>VLOOKUP(A2488,[1]Sindaci!$A$2:$B$7774,2,0)</f>
        <v>MARONGIU ANNA PAOLA</v>
      </c>
      <c r="E2488" s="24" t="str">
        <f>VLOOKUP(A2488,[1]Sindaci!$A$2:$D$7774,4,0)</f>
        <v>LISTA CIVICA: PROGETTO X DECIMO 2.0</v>
      </c>
    </row>
    <row r="2489" spans="1:5" x14ac:dyDescent="0.25">
      <c r="A2489" t="s">
        <v>2752</v>
      </c>
      <c r="B2489" t="str">
        <f>VLOOKUP(A2489,'PEC separato'!A2489:C10389,3,0)</f>
        <v>legalmail.it</v>
      </c>
      <c r="C2489" s="29">
        <f>VLOOKUP(A2489,SEZIONI!A2489:B10384,2,0)</f>
        <v>4</v>
      </c>
      <c r="D2489" t="str">
        <f>VLOOKUP(A2489,[1]Sindaci!$A$2:$B$7774,2,0)</f>
        <v>MUNZITTU ANTONINO</v>
      </c>
      <c r="E2489" s="24" t="str">
        <f>VLOOKUP(A2489,[1]Sindaci!$A$2:$D$7774,4,0)</f>
        <v>LISTA CIVICA: DECIMOPUTZU RIPARTE</v>
      </c>
    </row>
    <row r="2490" spans="1:5" x14ac:dyDescent="0.25">
      <c r="A2490" t="s">
        <v>179</v>
      </c>
      <c r="B2490" t="str">
        <f>VLOOKUP(A2490,'PEC separato'!A2490:C10390,3,0)</f>
        <v>asmepec.it</v>
      </c>
      <c r="C2490" s="29">
        <f>VLOOKUP(A2490,SEZIONI!A2490:B10385,2,0)</f>
        <v>5</v>
      </c>
      <c r="D2490" t="str">
        <f>VLOOKUP(A2490,[1]Sindaci!$A$2:$B$7774,2,0)</f>
        <v>PERRI RAFFAELLA</v>
      </c>
      <c r="E2490" s="24" t="str">
        <f>VLOOKUP(A2490,[1]Sindaci!$A$2:$D$7774,4,0)</f>
        <v>_</v>
      </c>
    </row>
    <row r="2491" spans="1:5" x14ac:dyDescent="0.25">
      <c r="A2491" t="s">
        <v>2753</v>
      </c>
      <c r="B2491" t="str">
        <f>VLOOKUP(A2491,'PEC separato'!A2491:C10391,3,0)</f>
        <v>pec.it</v>
      </c>
      <c r="C2491" s="29">
        <f>VLOOKUP(A2491,SEZIONI!A2491:B10386,2,0)</f>
        <v>2</v>
      </c>
      <c r="D2491" t="str">
        <f>VLOOKUP(A2491,[1]Sindaci!$A$2:$B$7774,2,0)</f>
        <v>SIRI FRANCO</v>
      </c>
      <c r="E2491" s="24" t="str">
        <f>VLOOKUP(A2491,[1]Sindaci!$A$2:$D$7774,4,0)</f>
        <v>_</v>
      </c>
    </row>
    <row r="2492" spans="1:5" x14ac:dyDescent="0.25">
      <c r="A2492" t="s">
        <v>2754</v>
      </c>
      <c r="B2492" t="str">
        <f>VLOOKUP(A2492,'PEC separato'!A2492:C10392,3,0)</f>
        <v>halleycert.it</v>
      </c>
      <c r="C2492" s="29">
        <f>VLOOKUP(A2492,SEZIONI!A2492:B10387,2,0)</f>
        <v>3</v>
      </c>
      <c r="D2492" t="str">
        <f>VLOOKUP(A2492,[1]Sindaci!$A$2:$B$7774,2,0)</f>
        <v>AVEGNO ALESSANDRA</v>
      </c>
      <c r="E2492" s="24" t="str">
        <f>VLOOKUP(A2492,[1]Sindaci!$A$2:$D$7774,4,0)</f>
        <v>LISTA CIVICA: DEIVA CHE VORREI</v>
      </c>
    </row>
    <row r="2493" spans="1:5" x14ac:dyDescent="0.25">
      <c r="A2493" t="s">
        <v>2755</v>
      </c>
      <c r="B2493" t="str">
        <f>VLOOKUP(A2493,'PEC separato'!A2493:C10393,3,0)</f>
        <v>cert.provincia.so.it</v>
      </c>
      <c r="C2493" s="29">
        <f>VLOOKUP(A2493,SEZIONI!A2493:B10388,2,0)</f>
        <v>2</v>
      </c>
      <c r="D2493" t="str">
        <f>VLOOKUP(A2493,[1]Sindaci!$A$2:$B$7774,2,0)</f>
        <v>ALBERTI ERICA</v>
      </c>
      <c r="E2493" s="24" t="str">
        <f>VLOOKUP(A2493,[1]Sindaci!$A$2:$D$7774,4,0)</f>
        <v>LISTA CIVICA: VIVIAMO DELEBIO</v>
      </c>
    </row>
    <row r="2494" spans="1:5" x14ac:dyDescent="0.25">
      <c r="A2494" t="s">
        <v>2756</v>
      </c>
      <c r="B2494" t="str">
        <f>VLOOKUP(A2494,'PEC separato'!A2494:C10394,3,0)</f>
        <v>pec.it</v>
      </c>
      <c r="C2494" s="29">
        <f>VLOOKUP(A2494,SEZIONI!A2494:B10389,2,0)</f>
        <v>8</v>
      </c>
      <c r="D2494" t="str">
        <f>VLOOKUP(A2494,[1]Sindaci!$A$2:$B$7774,2,0)</f>
        <v>BANCHERI GIANFILIPPO MARIA</v>
      </c>
      <c r="E2494" s="24" t="str">
        <f>VLOOKUP(A2494,[1]Sindaci!$A$2:$D$7774,4,0)</f>
        <v>_</v>
      </c>
    </row>
    <row r="2495" spans="1:5" x14ac:dyDescent="0.25">
      <c r="A2495" t="s">
        <v>343</v>
      </c>
      <c r="B2495" t="str">
        <f>VLOOKUP(A2495,'PEC separato'!A2495:C10395,3,0)</f>
        <v>asmepec.it</v>
      </c>
      <c r="C2495" s="29">
        <f>VLOOKUP(A2495,SEZIONI!A2495:B10390,2,0)</f>
        <v>4</v>
      </c>
      <c r="D2495" t="str">
        <f>VLOOKUP(A2495,[1]Sindaci!$A$2:$B$7774,2,0)</f>
        <v>LICASTRO DOMENICO</v>
      </c>
      <c r="E2495" s="24" t="str">
        <f>VLOOKUP(A2495,[1]Sindaci!$A$2:$D$7774,4,0)</f>
        <v>LISTA CIVICA: UNITI PER DELIANUOVA</v>
      </c>
    </row>
    <row r="2496" spans="1:5" x14ac:dyDescent="0.25">
      <c r="A2496" t="s">
        <v>2757</v>
      </c>
      <c r="B2496" t="str">
        <f>VLOOKUP(A2496,'PEC separato'!A2496:C10396,3,0)</f>
        <v>cittaconnessa.it</v>
      </c>
      <c r="C2496" s="29">
        <f>VLOOKUP(A2496,SEZIONI!A2496:B10391,2,0)</f>
        <v>5</v>
      </c>
      <c r="D2496" t="str">
        <f>VLOOKUP(A2496,[1]Sindaci!$A$2:$B$7774,2,0)</f>
        <v>BIZZARRO PASQUALE</v>
      </c>
      <c r="E2496" s="24" t="str">
        <f>VLOOKUP(A2496,[1]Sindaci!$A$2:$D$7774,4,0)</f>
        <v>LISTA CIVICA: INSIEME PER DELICETO</v>
      </c>
    </row>
    <row r="2497" spans="1:5" x14ac:dyDescent="0.25">
      <c r="A2497" t="s">
        <v>2758</v>
      </c>
      <c r="B2497" t="str">
        <f>VLOOKUP(A2497,'PEC separato'!A2497:C10397,3,0)</f>
        <v>pec.comune.dello.bs.it</v>
      </c>
      <c r="C2497" s="29">
        <f>VLOOKUP(A2497,SEZIONI!A2497:B10392,2,0)</f>
        <v>5</v>
      </c>
      <c r="D2497" t="str">
        <f>VLOOKUP(A2497,[1]Sindaci!$A$2:$B$7774,2,0)</f>
        <v>CANINI RICCARDO</v>
      </c>
      <c r="E2497" s="24" t="str">
        <f>VLOOKUP(A2497,[1]Sindaci!$A$2:$D$7774,4,0)</f>
        <v>LISTA CIVICA: INSIEME X DELLO</v>
      </c>
    </row>
    <row r="2498" spans="1:5" x14ac:dyDescent="0.25">
      <c r="A2498" t="s">
        <v>2759</v>
      </c>
      <c r="B2498" t="str">
        <f>VLOOKUP(A2498,'PEC separato'!A2498:C10398,3,0)</f>
        <v>cert.legalmail.it</v>
      </c>
      <c r="C2498" s="29">
        <f>VLOOKUP(A2498,SEZIONI!A2498:B10393,2,0)</f>
        <v>3</v>
      </c>
      <c r="D2498" t="str">
        <f>VLOOKUP(A2498,[1]Sindaci!$A$2:$B$7774,2,0)</f>
        <v>BERNARDI ADRIANO</v>
      </c>
      <c r="E2498" s="24" t="str">
        <f>VLOOKUP(A2498,[1]Sindaci!$A$2:$D$7774,4,0)</f>
        <v>LISTA CIVICA: VIVERE DEMONTE</v>
      </c>
    </row>
    <row r="2499" spans="1:5" x14ac:dyDescent="0.25">
      <c r="A2499" t="s">
        <v>2760</v>
      </c>
      <c r="B2499" t="str">
        <f>VLOOKUP(A2499,'PEC separato'!A2499:C10399,3,0)</f>
        <v>pec.comunedenice.it</v>
      </c>
      <c r="C2499" s="29">
        <f>VLOOKUP(A2499,SEZIONI!A2499:B10394,2,0)</f>
        <v>1</v>
      </c>
      <c r="D2499" t="str">
        <f>VLOOKUP(A2499,[1]Sindaci!$A$2:$B$7774,2,0)</f>
        <v>LAZZARINO FABIO</v>
      </c>
      <c r="E2499" s="24" t="str">
        <f>VLOOKUP(A2499,[1]Sindaci!$A$2:$D$7774,4,0)</f>
        <v>LISTA CIVICA: PER DENICE INSIEME SI PUÊ</v>
      </c>
    </row>
    <row r="2500" spans="1:5" x14ac:dyDescent="0.25">
      <c r="A2500" t="s">
        <v>2761</v>
      </c>
      <c r="B2500" t="str">
        <f>VLOOKUP(A2500,'PEC separato'!A2500:C10400,3,0)</f>
        <v>pec.comune.denno.tn.it</v>
      </c>
      <c r="C2500" s="29">
        <f>VLOOKUP(A2500,SEZIONI!A2500:B10395,2,0)</f>
        <v>1</v>
      </c>
      <c r="D2500" t="str">
        <f>VLOOKUP(A2500,[1]Sindaci!$A$2:$B$7774,2,0)</f>
        <v>VIELMETTI PAOLO</v>
      </c>
      <c r="E2500" s="24" t="str">
        <f>VLOOKUP(A2500,[1]Sindaci!$A$2:$D$7774,4,0)</f>
        <v>_</v>
      </c>
    </row>
    <row r="2501" spans="1:5" x14ac:dyDescent="0.25">
      <c r="A2501" t="s">
        <v>2762</v>
      </c>
      <c r="B2501" t="str">
        <f>VLOOKUP(A2501,'PEC separato'!A2501:C10401,3,0)</f>
        <v>pec.comune.dernice.al.it</v>
      </c>
      <c r="C2501" s="29">
        <f>VLOOKUP(A2501,SEZIONI!A2501:B10396,2,0)</f>
        <v>1</v>
      </c>
      <c r="D2501" t="str">
        <f>VLOOKUP(A2501,[1]Sindaci!$A$2:$B$7774,2,0)</f>
        <v>BUSCAGLIA CARLO</v>
      </c>
      <c r="E2501" s="24" t="str">
        <f>VLOOKUP(A2501,[1]Sindaci!$A$2:$D$7774,4,0)</f>
        <v>LISTA CIVICA: STRETTA DI MANO E SPIGHE DI GRANO</v>
      </c>
    </row>
    <row r="2502" spans="1:5" x14ac:dyDescent="0.25">
      <c r="A2502" t="s">
        <v>2763</v>
      </c>
      <c r="B2502" t="str">
        <f>VLOOKUP(A2502,'PEC separato'!A2502:C10402,3,0)</f>
        <v>pec.regione.lombardia.it</v>
      </c>
      <c r="C2502" s="29">
        <f>VLOOKUP(A2502,SEZIONI!A2502:B10397,2,0)</f>
        <v>1</v>
      </c>
      <c r="D2502" t="str">
        <f>VLOOKUP(A2502,[1]Sindaci!$A$2:$B$7774,2,0)</f>
        <v>SUARDI MASSIMO</v>
      </c>
      <c r="E2502" s="24" t="str">
        <f>VLOOKUP(A2502,[1]Sindaci!$A$2:$D$7774,4,0)</f>
        <v>LISTA CIVICA: PER DEROVERE</v>
      </c>
    </row>
    <row r="2503" spans="1:5" x14ac:dyDescent="0.25">
      <c r="A2503" t="s">
        <v>2764</v>
      </c>
      <c r="B2503" t="str">
        <f>VLOOKUP(A2503,'PEC separato'!A2503:C10403,3,0)</f>
        <v>postacert.umbria.it</v>
      </c>
      <c r="C2503" s="29">
        <f>VLOOKUP(A2503,SEZIONI!A2503:B10398,2,0)</f>
        <v>9</v>
      </c>
      <c r="D2503" t="str">
        <f>VLOOKUP(A2503,[1]Sindaci!$A$2:$B$7774,2,0)</f>
        <v>TONIACCINI MICHELE</v>
      </c>
      <c r="E2503" s="24" t="str">
        <f>VLOOKUP(A2503,[1]Sindaci!$A$2:$D$7774,4,0)</f>
        <v>LISTA CIVICA: CITTADINI PER DERUTA</v>
      </c>
    </row>
    <row r="2504" spans="1:5" x14ac:dyDescent="0.25">
      <c r="A2504" t="s">
        <v>2765</v>
      </c>
      <c r="B2504" t="str">
        <f>VLOOKUP(A2504,'PEC separato'!A2504:C10404,3,0)</f>
        <v>pec.regione.lombardia.it</v>
      </c>
      <c r="C2504" s="29">
        <f>VLOOKUP(A2504,SEZIONI!A2504:B10399,2,0)</f>
        <v>3</v>
      </c>
      <c r="D2504" t="str">
        <f>VLOOKUP(A2504,[1]Sindaci!$A$2:$B$7774,2,0)</f>
        <v>CASSINELLI STEFANO</v>
      </c>
      <c r="E2504" s="24" t="str">
        <f>VLOOKUP(A2504,[1]Sindaci!$A$2:$D$7774,4,0)</f>
        <v>LISTA CIVICA: DERVIO VIVA</v>
      </c>
    </row>
    <row r="2505" spans="1:5" x14ac:dyDescent="0.25">
      <c r="A2505" t="s">
        <v>2766</v>
      </c>
      <c r="B2505" t="str">
        <f>VLOOKUP(A2505,'PEC separato'!A2505:C10405,3,0)</f>
        <v>cert.ruparpiemonte.it</v>
      </c>
      <c r="C2505" s="29">
        <f>VLOOKUP(A2505,SEZIONI!A2505:B10400,2,0)</f>
        <v>1</v>
      </c>
      <c r="D2505" t="str">
        <f>VLOOKUP(A2505,[1]Sindaci!$A$2:$B$7774,2,0)</f>
        <v>FERRARIS LUIGI</v>
      </c>
      <c r="E2505" s="24" t="str">
        <f>VLOOKUP(A2505,[1]Sindaci!$A$2:$D$7774,4,0)</f>
        <v>LISTA CIVICA: DESANA PER I SUOI CITTADINI</v>
      </c>
    </row>
    <row r="2506" spans="1:5" x14ac:dyDescent="0.25">
      <c r="A2506" t="s">
        <v>2767</v>
      </c>
      <c r="B2506" t="str">
        <f>VLOOKUP(A2506,'PEC separato'!A2506:C10406,3,0)</f>
        <v>pec.comune.desenzano.brescia.it</v>
      </c>
      <c r="C2506" s="29">
        <f>VLOOKUP(A2506,SEZIONI!A2506:B10401,2,0)</f>
        <v>24</v>
      </c>
      <c r="D2506" t="str">
        <f>VLOOKUP(A2506,[1]Sindaci!$A$2:$B$7774,2,0)</f>
        <v>MALINVERNO GUIDO</v>
      </c>
      <c r="E2506" s="24" t="str">
        <f>VLOOKUP(A2506,[1]Sindaci!$A$2:$D$7774,4,0)</f>
        <v>FORZA ITALIA | Lista Civica non pervenuta | FRATELLI D'ITALIA | LEGA SALVINI LOMBARDIA | LISTA CIVICA: IDEE IN COMUNE DESENZANO</v>
      </c>
    </row>
    <row r="2507" spans="1:5" x14ac:dyDescent="0.25">
      <c r="A2507" t="s">
        <v>2768</v>
      </c>
      <c r="B2507" t="str">
        <f>VLOOKUP(A2507,'PEC separato'!A2507:C10407,3,0)</f>
        <v>legalmail.it</v>
      </c>
      <c r="C2507" s="29">
        <f>VLOOKUP(A2507,SEZIONI!A2507:B10402,2,0)</f>
        <v>34</v>
      </c>
      <c r="D2507" t="str">
        <f>VLOOKUP(A2507,[1]Sindaci!$A$2:$B$7774,2,0)</f>
        <v>GARGIULO SIMONE</v>
      </c>
      <c r="E2507" s="24" t="str">
        <f>VLOOKUP(A2507,[1]Sindaci!$A$2:$D$7774,4,0)</f>
        <v>FRATELLI D'ITALIA | LEGA SALVINI LOMBARDIA | LISTA CIVICA: LISTA CIVICA PER DESIO</v>
      </c>
    </row>
    <row r="2508" spans="1:5" x14ac:dyDescent="0.25">
      <c r="A2508" t="s">
        <v>2769</v>
      </c>
      <c r="B2508" t="str">
        <f>VLOOKUP(A2508,'PEC separato'!A2508:C10408,3,0)</f>
        <v>pec.it</v>
      </c>
      <c r="C2508" s="29">
        <f>VLOOKUP(A2508,SEZIONI!A2508:B10403,2,0)</f>
        <v>3</v>
      </c>
      <c r="D2508" t="str">
        <f>VLOOKUP(A2508,[1]Sindaci!$A$2:$B$7774,2,0)</f>
        <v>MELIS GIOVANNI CRISTIAN</v>
      </c>
      <c r="E2508" s="24" t="str">
        <f>VLOOKUP(A2508,[1]Sindaci!$A$2:$D$7774,4,0)</f>
        <v>_</v>
      </c>
    </row>
    <row r="2509" spans="1:5" x14ac:dyDescent="0.25">
      <c r="A2509" t="s">
        <v>53</v>
      </c>
      <c r="B2509" t="str">
        <f>VLOOKUP(A2509,'PEC separato'!A2509:C10409,3,0)</f>
        <v>pec.it</v>
      </c>
      <c r="C2509" s="29">
        <f>VLOOKUP(A2509,SEZIONI!A2509:B10404,2,0)</f>
        <v>6</v>
      </c>
      <c r="D2509" t="str">
        <f>VLOOKUP(A2509,[1]Sindaci!$A$2:$B$7774,2,0)</f>
        <v>MAGORNO ERNESTO</v>
      </c>
      <c r="E2509" s="24" t="str">
        <f>VLOOKUP(A2509,[1]Sindaci!$A$2:$D$7774,4,0)</f>
        <v>Lista Civica non pervenuta</v>
      </c>
    </row>
    <row r="2510" spans="1:5" x14ac:dyDescent="0.25">
      <c r="A2510" t="s">
        <v>2770</v>
      </c>
      <c r="B2510" t="str">
        <f>VLOOKUP(A2510,'PEC separato'!A2510:C10410,3,0)</f>
        <v>legalmail.it</v>
      </c>
      <c r="C2510" s="29">
        <f>VLOOKUP(A2510,SEZIONI!A2510:B10405,2,0)</f>
        <v>1</v>
      </c>
      <c r="D2510" t="str">
        <f>VLOOKUP(A2510,[1]Sindaci!$A$2:$B$7774,2,0)</f>
        <v>SCIANDINO PAOLO</v>
      </c>
      <c r="E2510" s="24" t="str">
        <f>VLOOKUP(A2510,[1]Sindaci!$A$2:$D$7774,4,0)</f>
        <v>LISTA CIVICA: SCEGLI! LE PERSONE AL CENTRO</v>
      </c>
    </row>
    <row r="2511" spans="1:5" x14ac:dyDescent="0.25">
      <c r="A2511" t="s">
        <v>2771</v>
      </c>
      <c r="B2511" t="str">
        <f>VLOOKUP(A2511,'PEC separato'!A2511:C10411,3,0)</f>
        <v>legalmail.it</v>
      </c>
      <c r="C2511" s="29">
        <f>VLOOKUP(A2511,SEZIONI!A2511:B10406,2,0)</f>
        <v>2</v>
      </c>
      <c r="D2511" t="str">
        <f>VLOOKUP(A2511,[1]Sindaci!$A$2:$B$7774,2,0)</f>
        <v>DAMONTE ROMANO</v>
      </c>
      <c r="E2511" s="24" t="str">
        <f>VLOOKUP(A2511,[1]Sindaci!$A$2:$D$7774,4,0)</f>
        <v>LISTA CIVICA: CONTINUITA' E RINNOVAMENTO</v>
      </c>
    </row>
    <row r="2512" spans="1:5" x14ac:dyDescent="0.25">
      <c r="A2512" t="s">
        <v>2772</v>
      </c>
      <c r="B2512" t="str">
        <f>VLOOKUP(A2512,'PEC separato'!A2512:C10412,3,0)</f>
        <v>legalmail.it</v>
      </c>
      <c r="C2512" s="29">
        <f>VLOOKUP(A2512,SEZIONI!A2512:B10407,2,0)</f>
        <v>3</v>
      </c>
      <c r="D2512" t="str">
        <f>VLOOKUP(A2512,[1]Sindaci!$A$2:$B$7774,2,0)</f>
        <v>CARDINALE EZIO</v>
      </c>
      <c r="E2512" s="24" t="str">
        <f>VLOOKUP(A2512,[1]Sindaci!$A$2:$D$7774,4,0)</f>
        <v>LISTA CIVICA: DIANO D'ALBA NEL CUORE</v>
      </c>
    </row>
    <row r="2513" spans="1:5" x14ac:dyDescent="0.25">
      <c r="A2513" t="s">
        <v>2773</v>
      </c>
      <c r="B2513" t="str">
        <f>VLOOKUP(A2513,'PEC separato'!A2513:C10413,3,0)</f>
        <v>pec.comune.diano-marina.imperia.it</v>
      </c>
      <c r="C2513" s="29">
        <f>VLOOKUP(A2513,SEZIONI!A2513:B10408,2,0)</f>
        <v>7</v>
      </c>
      <c r="D2513" t="str">
        <f>VLOOKUP(A2513,[1]Sindaci!$A$2:$B$7774,2,0)</f>
        <v>ZA GARIBALDI CRISTIANO</v>
      </c>
      <c r="E2513" s="24" t="str">
        <f>VLOOKUP(A2513,[1]Sindaci!$A$2:$D$7774,4,0)</f>
        <v>LISTA COMPOSITA: VIVERE-TOTI-LEGA SALVINI LIGURIA-FRATELLI D'ITALIA-FORZA ITALIA</v>
      </c>
    </row>
    <row r="2514" spans="1:5" x14ac:dyDescent="0.25">
      <c r="A2514" t="s">
        <v>2774</v>
      </c>
      <c r="B2514" t="str">
        <f>VLOOKUP(A2514,'PEC separato'!A2514:C10414,3,0)</f>
        <v>pa.postacertificata.gov.it</v>
      </c>
      <c r="C2514" s="29">
        <f>VLOOKUP(A2514,SEZIONI!A2514:B10409,2,0)</f>
        <v>1</v>
      </c>
      <c r="D2514" t="str">
        <f>VLOOKUP(A2514,[1]Sindaci!$A$2:$B$7774,2,0)</f>
        <v>MUCILLI CLAUDIO</v>
      </c>
      <c r="E2514" s="24" t="str">
        <f>VLOOKUP(A2514,[1]Sindaci!$A$2:$D$7774,4,0)</f>
        <v>LISTA CIVICA: IMPEGNO PER DIANO SAN PIETRO</v>
      </c>
    </row>
    <row r="2515" spans="1:5" x14ac:dyDescent="0.25">
      <c r="A2515" t="s">
        <v>2775</v>
      </c>
      <c r="B2515" t="str">
        <f>VLOOKUP(A2515,'PEC separato'!A2515:C10415,3,0)</f>
        <v>postacert.toscana.it</v>
      </c>
      <c r="C2515" s="29">
        <f>VLOOKUP(A2515,SEZIONI!A2515:B10410,2,0)</f>
        <v>4</v>
      </c>
      <c r="D2515" t="str">
        <f>VLOOKUP(A2515,[1]Sindaci!$A$2:$B$7774,2,0)</f>
        <v>PASSIATORE STEFANO</v>
      </c>
      <c r="E2515" s="24" t="str">
        <f>VLOOKUP(A2515,[1]Sindaci!$A$2:$D$7774,4,0)</f>
        <v>LISTA CIVICA: CENTROSINISTRA UNITI PER DICOMANO</v>
      </c>
    </row>
    <row r="2516" spans="1:5" x14ac:dyDescent="0.25">
      <c r="A2516" t="s">
        <v>2776</v>
      </c>
      <c r="B2516" t="str">
        <f>VLOOKUP(A2516,'PEC separato'!A2516:C10416,3,0)</f>
        <v>certgov.fvg.it</v>
      </c>
      <c r="C2516" s="29">
        <f>VLOOKUP(A2516,SEZIONI!A2516:B10411,2,0)</f>
        <v>3</v>
      </c>
      <c r="D2516" t="str">
        <f>VLOOKUP(A2516,[1]Sindaci!$A$2:$B$7774,2,0)</f>
        <v>ORLANDO VITTORIO</v>
      </c>
      <c r="E2516" s="24" t="str">
        <f>VLOOKUP(A2516,[1]Sindaci!$A$2:$D$7774,4,0)</f>
        <v>LISTA CIVICA: PROGETTO PER IL CAMBIAMENTO</v>
      </c>
    </row>
    <row r="2517" spans="1:5" x14ac:dyDescent="0.25">
      <c r="A2517" t="s">
        <v>2777</v>
      </c>
      <c r="B2517" t="str">
        <f>VLOOKUP(A2517,'PEC separato'!A2517:C10417,3,0)</f>
        <v>pec.comune.dimarofolgarida.tn.it</v>
      </c>
      <c r="C2517" s="29">
        <f>VLOOKUP(A2517,SEZIONI!A2517:B10412,2,0)</f>
        <v>2</v>
      </c>
      <c r="D2517" t="str">
        <f>VLOOKUP(A2517,[1]Sindaci!$A$2:$B$7774,2,0)</f>
        <v>LAZZARONI ANDREA</v>
      </c>
      <c r="E2517" s="24" t="str">
        <f>VLOOKUP(A2517,[1]Sindaci!$A$2:$D$7774,4,0)</f>
        <v>_</v>
      </c>
    </row>
    <row r="2518" spans="1:5" x14ac:dyDescent="0.25">
      <c r="A2518" t="s">
        <v>271</v>
      </c>
      <c r="B2518" t="str">
        <f>VLOOKUP(A2518,'PEC separato'!A2518:C10418,3,0)</f>
        <v>asmepec.it</v>
      </c>
      <c r="C2518" s="29">
        <f>VLOOKUP(A2518,SEZIONI!A2518:B10413,2,0)</f>
        <v>4</v>
      </c>
      <c r="D2518" t="str">
        <f>VLOOKUP(A2518,[1]Sindaci!$A$2:$B$7774,2,0)</f>
        <v>CICCONE GREGORIO</v>
      </c>
      <c r="E2518" s="24" t="str">
        <f>VLOOKUP(A2518,[1]Sindaci!$A$2:$D$7774,4,0)</f>
        <v>LISTA CIVICA: LE ALI DELLA LIBERTA'</v>
      </c>
    </row>
    <row r="2519" spans="1:5" x14ac:dyDescent="0.25">
      <c r="A2519" t="s">
        <v>54</v>
      </c>
      <c r="B2519" t="str">
        <f>VLOOKUP(A2519,'PEC separato'!A2519:C10419,3,0)</f>
        <v>asmepec.it</v>
      </c>
      <c r="C2519" s="29">
        <f>VLOOKUP(A2519,SEZIONI!A2519:B10414,2,0)</f>
        <v>5</v>
      </c>
      <c r="D2519" t="str">
        <f>VLOOKUP(A2519,[1]Sindaci!$A$2:$B$7774,2,0)</f>
        <v>SORCALE GAETANO</v>
      </c>
      <c r="E2519" s="24" t="str">
        <f>VLOOKUP(A2519,[1]Sindaci!$A$2:$D$7774,4,0)</f>
        <v>LISTA CIVICA: RINNOVAMENTI</v>
      </c>
    </row>
    <row r="2520" spans="1:5" x14ac:dyDescent="0.25">
      <c r="A2520" t="s">
        <v>2778</v>
      </c>
      <c r="B2520" t="str">
        <f>VLOOKUP(A2520,'PEC separato'!A2520:C10420,3,0)</f>
        <v>pec.rupar.puglia.it</v>
      </c>
      <c r="C2520" s="29">
        <f>VLOOKUP(A2520,SEZIONI!A2520:B10415,2,0)</f>
        <v>3</v>
      </c>
      <c r="D2520" t="str">
        <f>VLOOKUP(A2520,[1]Sindaci!$A$2:$B$7774,2,0)</f>
        <v>COLUCCIA SALVATORE</v>
      </c>
      <c r="E2520" s="24" t="str">
        <f>VLOOKUP(A2520,[1]Sindaci!$A$2:$D$7774,4,0)</f>
        <v>LISTA CIVICA: PER DISO MARITTIMA</v>
      </c>
    </row>
    <row r="2521" spans="1:5" x14ac:dyDescent="0.25">
      <c r="A2521" t="s">
        <v>2779</v>
      </c>
      <c r="B2521" t="str">
        <f>VLOOKUP(A2521,'PEC separato'!A2521:C10421,3,0)</f>
        <v>cert.ruparpiemonte.it</v>
      </c>
      <c r="C2521" s="29">
        <f>VLOOKUP(A2521,SEZIONI!A2521:B10416,2,0)</f>
        <v>1</v>
      </c>
      <c r="D2521" t="str">
        <f>VLOOKUP(A2521,[1]Sindaci!$A$2:$B$7774,2,0)</f>
        <v>CARLANA LUCIANO</v>
      </c>
      <c r="E2521" s="24" t="str">
        <f>VLOOKUP(A2521,[1]Sindaci!$A$2:$D$7774,4,0)</f>
        <v>LISTA CIVICA: DIVIGNANO PER TE</v>
      </c>
    </row>
    <row r="2522" spans="1:5" x14ac:dyDescent="0.25">
      <c r="A2522" t="s">
        <v>2780</v>
      </c>
      <c r="B2522" t="str">
        <f>VLOOKUP(A2522,'PEC separato'!A2522:C10422,3,0)</f>
        <v>pec.provincia.como.it</v>
      </c>
      <c r="C2522" s="29">
        <f>VLOOKUP(A2522,SEZIONI!A2522:B10417,2,0)</f>
        <v>1</v>
      </c>
      <c r="D2522" t="str">
        <f>VLOOKUP(A2522,[1]Sindaci!$A$2:$B$7774,2,0)</f>
        <v>RIVA ALDO</v>
      </c>
      <c r="E2522" s="24" t="str">
        <f>VLOOKUP(A2522,[1]Sindaci!$A$2:$D$7774,4,0)</f>
        <v>LISTA CIVICA: INSIEME PER DIZZASCO E MURONICO</v>
      </c>
    </row>
    <row r="2523" spans="1:5" x14ac:dyDescent="0.25">
      <c r="A2523" t="s">
        <v>7901</v>
      </c>
      <c r="B2523" t="str">
        <f>VLOOKUP(A2523,'PEC separato'!A2523:C10423,3,0)</f>
        <v>legalmail.it</v>
      </c>
      <c r="C2523" s="29">
        <f>VLOOKUP(A2523,SEZIONI!A2523:B10418,2,0)</f>
        <v>3</v>
      </c>
      <c r="D2523" t="str">
        <f>VLOOKUP(A2523,[1]Sindaci!$A$2:$B$7774,2,0)</f>
        <v>RIENZNER MARTIN</v>
      </c>
      <c r="E2523" s="24" t="str">
        <f>VLOOKUP(A2523,[1]Sindaci!$A$2:$D$7774,4,0)</f>
        <v>_</v>
      </c>
    </row>
    <row r="2524" spans="1:5" x14ac:dyDescent="0.25">
      <c r="A2524" t="s">
        <v>2781</v>
      </c>
      <c r="B2524" t="str">
        <f>VLOOKUP(A2524,'PEC separato'!A2524:C10424,3,0)</f>
        <v>certgov.fvg.it</v>
      </c>
      <c r="C2524" s="29">
        <f>VLOOKUP(A2524,SEZIONI!A2524:B10419,2,0)</f>
        <v>2</v>
      </c>
      <c r="D2524" t="str">
        <f>VLOOKUP(A2524,[1]Sindaci!$A$2:$B$7774,2,0)</f>
        <v>VIZINTIN FABIO</v>
      </c>
      <c r="E2524" s="24" t="str">
        <f>VLOOKUP(A2524,[1]Sindaci!$A$2:$D$7774,4,0)</f>
        <v>_</v>
      </c>
    </row>
    <row r="2525" spans="1:5" x14ac:dyDescent="0.25">
      <c r="A2525" t="s">
        <v>2782</v>
      </c>
      <c r="B2525" t="str">
        <f>VLOOKUP(A2525,'PEC separato'!A2525:C10425,3,0)</f>
        <v>pec.comune.dogliani.cn.it</v>
      </c>
      <c r="C2525" s="29">
        <f>VLOOKUP(A2525,SEZIONI!A2525:B10420,2,0)</f>
        <v>4</v>
      </c>
      <c r="D2525" t="str">
        <f>VLOOKUP(A2525,[1]Sindaci!$A$2:$B$7774,2,0)</f>
        <v>ARNULFO UGO</v>
      </c>
      <c r="E2525" s="24" t="str">
        <f>VLOOKUP(A2525,[1]Sindaci!$A$2:$D$7774,4,0)</f>
        <v>_</v>
      </c>
    </row>
    <row r="2526" spans="1:5" x14ac:dyDescent="0.25">
      <c r="A2526" t="s">
        <v>2783</v>
      </c>
      <c r="B2526" t="str">
        <f>VLOOKUP(A2526,'PEC separato'!A2526:C10426,3,0)</f>
        <v>legalmail.it</v>
      </c>
      <c r="C2526" s="29">
        <f>VLOOKUP(A2526,SEZIONI!A2526:B10421,2,0)</f>
        <v>1</v>
      </c>
      <c r="D2526" t="str">
        <f>VLOOKUP(A2526,[1]Sindaci!$A$2:$B$7774,2,0)</f>
        <v>GIAMMICHELE GIOVANNI</v>
      </c>
      <c r="E2526" s="24" t="str">
        <f>VLOOKUP(A2526,[1]Sindaci!$A$2:$D$7774,4,0)</f>
        <v>LISTA CIVICA: DOGLIOLA RINASCE</v>
      </c>
    </row>
    <row r="2527" spans="1:5" x14ac:dyDescent="0.25">
      <c r="A2527" t="s">
        <v>2784</v>
      </c>
      <c r="B2527" t="str">
        <f>VLOOKUP(A2527,'PEC separato'!A2527:C10427,3,0)</f>
        <v>certgov.fvg.it</v>
      </c>
      <c r="C2527" s="29">
        <f>VLOOKUP(A2527,SEZIONI!A2527:B10422,2,0)</f>
        <v>1</v>
      </c>
      <c r="D2527" t="str">
        <f>VLOOKUP(A2527,[1]Sindaci!$A$2:$B$7774,2,0)</f>
        <v>PERUZZI SIMONE</v>
      </c>
      <c r="E2527" s="24" t="str">
        <f>VLOOKUP(A2527,[1]Sindaci!$A$2:$D$7774,4,0)</f>
        <v>_</v>
      </c>
    </row>
    <row r="2528" spans="1:5" x14ac:dyDescent="0.25">
      <c r="A2528" t="s">
        <v>2785</v>
      </c>
      <c r="B2528" t="str">
        <f>VLOOKUP(A2528,'PEC separato'!A2528:C10428,3,0)</f>
        <v>pec.comunedolce.it</v>
      </c>
      <c r="C2528" s="29">
        <f>VLOOKUP(A2528,SEZIONI!A2528:B10423,2,0)</f>
        <v>3</v>
      </c>
      <c r="D2528" t="str">
        <f>VLOOKUP(A2528,[1]Sindaci!$A$2:$B$7774,2,0)</f>
        <v>ADAMOLI MASSIMILIANO</v>
      </c>
      <c r="E2528" s="24" t="str">
        <f>VLOOKUP(A2528,[1]Sindaci!$A$2:$D$7774,4,0)</f>
        <v>LISTA CIVICA: PAESE MIO</v>
      </c>
    </row>
    <row r="2529" spans="1:5" x14ac:dyDescent="0.25">
      <c r="A2529" t="s">
        <v>2786</v>
      </c>
      <c r="B2529" t="str">
        <f>VLOOKUP(A2529,'PEC separato'!A2529:C10429,3,0)</f>
        <v>legalmail.it</v>
      </c>
      <c r="C2529" s="29">
        <f>VLOOKUP(A2529,SEZIONI!A2529:B10424,2,0)</f>
        <v>2</v>
      </c>
      <c r="D2529" t="str">
        <f>VLOOKUP(A2529,[1]Sindaci!$A$2:$B$7774,2,0)</f>
        <v>GAZZOLA FULVIO</v>
      </c>
      <c r="E2529" s="24" t="str">
        <f>VLOOKUP(A2529,[1]Sindaci!$A$2:$D$7774,4,0)</f>
        <v>_</v>
      </c>
    </row>
    <row r="2530" spans="1:5" x14ac:dyDescent="0.25">
      <c r="A2530" t="s">
        <v>2787</v>
      </c>
      <c r="B2530" t="str">
        <f>VLOOKUP(A2530,'PEC separato'!A2530:C10430,3,0)</f>
        <v>legalmail.it</v>
      </c>
      <c r="C2530" s="29">
        <f>VLOOKUP(A2530,SEZIONI!A2530:B10425,2,0)</f>
        <v>2</v>
      </c>
      <c r="D2530" t="str">
        <f>VLOOKUP(A2530,[1]Sindaci!$A$2:$B$7774,2,0)</f>
        <v>DANIO GIOVANNI</v>
      </c>
      <c r="E2530" s="24" t="str">
        <f>VLOOKUP(A2530,[1]Sindaci!$A$2:$D$7774,4,0)</f>
        <v>LISTA CIVICA: CAMBIAMO DOLCEDO</v>
      </c>
    </row>
    <row r="2531" spans="1:5" x14ac:dyDescent="0.25">
      <c r="A2531" t="s">
        <v>2788</v>
      </c>
      <c r="B2531" t="str">
        <f>VLOOKUP(A2531,'PEC separato'!A2531:C10431,3,0)</f>
        <v>certgov.fvg.it</v>
      </c>
      <c r="C2531" s="29">
        <f>VLOOKUP(A2531,SEZIONI!A2531:B10426,2,0)</f>
        <v>1</v>
      </c>
      <c r="D2531" t="str">
        <f>VLOOKUP(A2531,[1]Sindaci!$A$2:$B$7774,2,0)</f>
        <v>COMIS CARLO</v>
      </c>
      <c r="E2531" s="24" t="str">
        <f>VLOOKUP(A2531,[1]Sindaci!$A$2:$D$7774,4,0)</f>
        <v>Lista Civica non pervenuta | Colore Politico non pervenuto</v>
      </c>
    </row>
    <row r="2532" spans="1:5" x14ac:dyDescent="0.25">
      <c r="A2532" t="s">
        <v>2789</v>
      </c>
      <c r="B2532" t="str">
        <f>VLOOKUP(A2532,'PEC separato'!A2532:C10432,3,0)</f>
        <v>halleycert.it</v>
      </c>
      <c r="C2532" s="29">
        <f>VLOOKUP(A2532,SEZIONI!A2532:B10427,2,0)</f>
        <v>10</v>
      </c>
      <c r="D2532" t="str">
        <f>VLOOKUP(A2532,[1]Sindaci!$A$2:$B$7774,2,0)</f>
        <v>PIRAS IVAN</v>
      </c>
      <c r="E2532" s="24" t="str">
        <f>VLOOKUP(A2532,[1]Sindaci!$A$2:$D$7774,4,0)</f>
        <v>LISTA CIVICA: IVAN PIRAS SINDACO</v>
      </c>
    </row>
    <row r="2533" spans="1:5" x14ac:dyDescent="0.25">
      <c r="A2533" t="s">
        <v>2790</v>
      </c>
      <c r="B2533" t="str">
        <f>VLOOKUP(A2533,'PEC separato'!A2533:C10433,3,0)</f>
        <v>pecveneto.it</v>
      </c>
      <c r="C2533" s="29">
        <f>VLOOKUP(A2533,SEZIONI!A2533:B10428,2,0)</f>
        <v>15</v>
      </c>
      <c r="D2533" t="str">
        <f>VLOOKUP(A2533,[1]Sindaci!$A$2:$B$7774,2,0)</f>
        <v>NALETTO GIANLUIGI</v>
      </c>
      <c r="E2533" s="24" t="str">
        <f>VLOOKUP(A2533,[1]Sindaci!$A$2:$D$7774,4,0)</f>
        <v>LISTA CIVICA: NALETTO SINDACO</v>
      </c>
    </row>
    <row r="2534" spans="1:5" x14ac:dyDescent="0.25">
      <c r="A2534" t="s">
        <v>2791</v>
      </c>
      <c r="B2534" t="str">
        <f>VLOOKUP(A2534,'PEC separato'!A2534:C10434,3,0)</f>
        <v>legalmail.it</v>
      </c>
      <c r="C2534" s="29">
        <f>VLOOKUP(A2534,SEZIONI!A2534:B10429,2,0)</f>
        <v>2</v>
      </c>
      <c r="D2534" t="str">
        <f>VLOOKUP(A2534,[1]Sindaci!$A$2:$B$7774,2,0)</f>
        <v>LANFRANCHI PAOLO</v>
      </c>
      <c r="E2534" s="24" t="str">
        <f>VLOOKUP(A2534,[1]Sindaci!$A$2:$D$7774,4,0)</f>
        <v>LISTA CIVICA: IMPEGNO COMUNE PER DOLZAGO</v>
      </c>
    </row>
    <row r="2535" spans="1:5" x14ac:dyDescent="0.25">
      <c r="A2535" t="s">
        <v>55</v>
      </c>
      <c r="B2535" t="str">
        <f>VLOOKUP(A2535,'PEC separato'!A2535:C10435,3,0)</f>
        <v>pec.it</v>
      </c>
      <c r="C2535" s="29">
        <f>VLOOKUP(A2535,SEZIONI!A2535:B10430,2,0)</f>
        <v>1</v>
      </c>
      <c r="D2535" t="str">
        <f>VLOOKUP(A2535,[1]Sindaci!$A$2:$B$7774,2,0)</f>
        <v>SEGRETI GIANFRANCO</v>
      </c>
      <c r="E2535" s="24" t="str">
        <f>VLOOKUP(A2535,[1]Sindaci!$A$2:$D$7774,4,0)</f>
        <v>_</v>
      </c>
    </row>
    <row r="2536" spans="1:5" x14ac:dyDescent="0.25">
      <c r="A2536" t="s">
        <v>2792</v>
      </c>
      <c r="B2536" t="str">
        <f>VLOOKUP(A2536,'PEC separato'!A2536:C10436,3,0)</f>
        <v>pec.regione.lombardia.it</v>
      </c>
      <c r="C2536" s="29">
        <f>VLOOKUP(A2536,SEZIONI!A2536:B10431,2,0)</f>
        <v>2</v>
      </c>
      <c r="D2536" t="str">
        <f>VLOOKUP(A2536,[1]Sindaci!$A$2:$B$7774,2,0)</f>
        <v>LEGGERI PIETRO ANGELO</v>
      </c>
      <c r="E2536" s="24" t="str">
        <f>VLOOKUP(A2536,[1]Sindaci!$A$2:$D$7774,4,0)</f>
        <v>LISTA CIVICA: DOMASO NEL CUORE</v>
      </c>
    </row>
    <row r="2537" spans="1:5" x14ac:dyDescent="0.25">
      <c r="A2537" t="s">
        <v>2793</v>
      </c>
      <c r="B2537" t="str">
        <f>VLOOKUP(A2537,'PEC separato'!A2537:C10437,3,0)</f>
        <v>pecveneto.it</v>
      </c>
      <c r="C2537" s="29">
        <f>VLOOKUP(A2537,SEZIONI!A2537:B10432,2,0)</f>
        <v>2</v>
      </c>
      <c r="D2537" t="str">
        <f>VLOOKUP(A2537,[1]Sindaci!$A$2:$B$7774,2,0)</f>
        <v>BARNABO' ACHILLE</v>
      </c>
      <c r="E2537" s="24" t="str">
        <f>VLOOKUP(A2537,[1]Sindaci!$A$2:$D$7774,4,0)</f>
        <v>_</v>
      </c>
    </row>
    <row r="2538" spans="1:5" x14ac:dyDescent="0.25">
      <c r="A2538" t="s">
        <v>2794</v>
      </c>
      <c r="B2538" t="str">
        <f>VLOOKUP(A2538,'PEC separato'!A2538:C10438,3,0)</f>
        <v>asmepec.it</v>
      </c>
      <c r="C2538" s="29">
        <f>VLOOKUP(A2538,SEZIONI!A2538:B10433,2,0)</f>
        <v>2</v>
      </c>
      <c r="D2538" t="str">
        <f>VLOOKUP(A2538,[1]Sindaci!$A$2:$B$7774,2,0)</f>
        <v>CORBISIERO ANTONIO</v>
      </c>
      <c r="E2538" s="24" t="str">
        <f>VLOOKUP(A2538,[1]Sindaci!$A$2:$D$7774,4,0)</f>
        <v>_</v>
      </c>
    </row>
    <row r="2539" spans="1:5" x14ac:dyDescent="0.25">
      <c r="A2539" t="s">
        <v>2795</v>
      </c>
      <c r="B2539" t="str">
        <f>VLOOKUP(A2539,'PEC separato'!A2539:C10439,3,0)</f>
        <v>pec.comune.domodossola.vb.it</v>
      </c>
      <c r="C2539" s="29">
        <f>VLOOKUP(A2539,SEZIONI!A2539:B10434,2,0)</f>
        <v>22</v>
      </c>
      <c r="D2539" t="str">
        <f>VLOOKUP(A2539,[1]Sindaci!$A$2:$B$7774,2,0)</f>
        <v>PIZZI FORTUNATO LUCIO</v>
      </c>
      <c r="E2539" s="24" t="str">
        <f>VLOOKUP(A2539,[1]Sindaci!$A$2:$D$7774,4,0)</f>
        <v>LISTA CIVICA: LUCIO PIZZI SINDACO</v>
      </c>
    </row>
    <row r="2540" spans="1:5" x14ac:dyDescent="0.25">
      <c r="A2540" t="s">
        <v>2796</v>
      </c>
      <c r="B2540" t="str">
        <f>VLOOKUP(A2540,'PEC separato'!A2540:C10440,3,0)</f>
        <v>globalcert.it</v>
      </c>
      <c r="C2540" s="29">
        <f>VLOOKUP(A2540,SEZIONI!A2540:B10435,2,0)</f>
        <v>3</v>
      </c>
      <c r="D2540" t="str">
        <f>VLOOKUP(A2540,[1]Sindaci!$A$2:$B$7774,2,0)</f>
        <v>SPADA MARIA CONCETTA</v>
      </c>
      <c r="E2540" s="24" t="str">
        <f>VLOOKUP(A2540,[1]Sindaci!$A$2:$D$7774,4,0)</f>
        <v>LISTA CIVICA: IL FARO</v>
      </c>
    </row>
    <row r="2541" spans="1:5" x14ac:dyDescent="0.25">
      <c r="A2541" t="s">
        <v>2797</v>
      </c>
      <c r="B2541" t="str">
        <f>VLOOKUP(A2541,'PEC separato'!A2541:C10441,3,0)</f>
        <v>pec.it</v>
      </c>
      <c r="C2541" s="29">
        <f>VLOOKUP(A2541,SEZIONI!A2541:B10436,2,0)</f>
        <v>6</v>
      </c>
      <c r="D2541" t="str">
        <f>VLOOKUP(A2541,[1]Sindaci!$A$2:$B$7774,2,0)</f>
        <v>MASCIA ISANGELA</v>
      </c>
      <c r="E2541" s="24" t="str">
        <f>VLOOKUP(A2541,[1]Sindaci!$A$2:$D$7774,4,0)</f>
        <v>LISTA CIVICA: INSIEME PER DOMUSNOVAS DOMUS INNOVAS</v>
      </c>
    </row>
    <row r="2542" spans="1:5" x14ac:dyDescent="0.25">
      <c r="A2542" t="s">
        <v>2798</v>
      </c>
      <c r="B2542" t="str">
        <f>VLOOKUP(A2542,'PEC separato'!A2542:C10442,3,0)</f>
        <v>pec.ptbiellese.it</v>
      </c>
      <c r="C2542" s="29">
        <f>VLOOKUP(A2542,SEZIONI!A2542:B10437,2,0)</f>
        <v>1</v>
      </c>
      <c r="D2542" t="str">
        <f>VLOOKUP(A2542,[1]Sindaci!$A$2:$B$7774,2,0)</f>
        <v>DUOCCIO DESIREE</v>
      </c>
      <c r="E2542" s="24" t="str">
        <f>VLOOKUP(A2542,[1]Sindaci!$A$2:$D$7774,4,0)</f>
        <v>LISTA CIVICA: LUNGA VITA A DONATO</v>
      </c>
    </row>
    <row r="2543" spans="1:5" x14ac:dyDescent="0.25">
      <c r="A2543" t="s">
        <v>2799</v>
      </c>
      <c r="B2543" t="str">
        <f>VLOOKUP(A2543,'PEC separato'!A2543:C10443,3,0)</f>
        <v>pec.provincia.como.it</v>
      </c>
      <c r="C2543" s="29">
        <f>VLOOKUP(A2543,SEZIONI!A2543:B10438,2,0)</f>
        <v>3</v>
      </c>
      <c r="D2543" t="str">
        <f>VLOOKUP(A2543,[1]Sindaci!$A$2:$B$7774,2,0)</f>
        <v>MUOLO GIOVANNI</v>
      </c>
      <c r="E2543" s="24" t="str">
        <f>VLOOKUP(A2543,[1]Sindaci!$A$2:$D$7774,4,0)</f>
        <v>LISTA CIVICA: UNITI PER DONGO</v>
      </c>
    </row>
    <row r="2544" spans="1:5" x14ac:dyDescent="0.25">
      <c r="A2544" t="s">
        <v>2800</v>
      </c>
      <c r="B2544" t="str">
        <f>VLOOKUP(A2544,'PEC separato'!A2544:C10444,3,0)</f>
        <v>pec.comune.donnas.ao.it</v>
      </c>
      <c r="C2544" s="29">
        <f>VLOOKUP(A2544,SEZIONI!A2544:B10439,2,0)</f>
        <v>3</v>
      </c>
      <c r="D2544" t="str">
        <f>VLOOKUP(A2544,[1]Sindaci!$A$2:$B$7774,2,0)</f>
        <v>FOLLIOLEY AMEDEO</v>
      </c>
      <c r="E2544" s="24" t="str">
        <f>VLOOKUP(A2544,[1]Sindaci!$A$2:$D$7774,4,0)</f>
        <v>_</v>
      </c>
    </row>
    <row r="2545" spans="1:5" x14ac:dyDescent="0.25">
      <c r="A2545" t="s">
        <v>2801</v>
      </c>
      <c r="B2545" t="str">
        <f>VLOOKUP(A2545,'PEC separato'!A2545:C10445,3,0)</f>
        <v>pec.it</v>
      </c>
      <c r="C2545" s="29">
        <f>VLOOKUP(A2545,SEZIONI!A2545:B10440,2,0)</f>
        <v>2</v>
      </c>
      <c r="D2545" t="str">
        <f>VLOOKUP(A2545,[1]Sindaci!$A$2:$B$7774,2,0)</f>
        <v>MELONI MAURIZIO</v>
      </c>
      <c r="E2545" s="24" t="str">
        <f>VLOOKUP(A2545,[1]Sindaci!$A$2:$D$7774,4,0)</f>
        <v>LISTA CIVICA: SVILUPPO E PARTECIPAZIONE</v>
      </c>
    </row>
    <row r="2546" spans="1:5" x14ac:dyDescent="0.25">
      <c r="A2546" t="s">
        <v>2802</v>
      </c>
      <c r="B2546" t="str">
        <f>VLOOKUP(A2546,'PEC separato'!A2546:C10446,3,0)</f>
        <v>pec.comune.dorgali.nu.it</v>
      </c>
      <c r="C2546" s="29">
        <f>VLOOKUP(A2546,SEZIONI!A2546:B10441,2,0)</f>
        <v>8</v>
      </c>
      <c r="D2546" t="str">
        <f>VLOOKUP(A2546,[1]Sindaci!$A$2:$B$7774,2,0)</f>
        <v>TESTONE ANGELA</v>
      </c>
      <c r="E2546" s="24" t="str">
        <f>VLOOKUP(A2546,[1]Sindaci!$A$2:$D$7774,4,0)</f>
        <v>LISTA CIVICA: LISTA CIVICA CON ANGELA TESTONE</v>
      </c>
    </row>
    <row r="2547" spans="1:5" x14ac:dyDescent="0.25">
      <c r="A2547" t="s">
        <v>2803</v>
      </c>
      <c r="B2547" t="str">
        <f>VLOOKUP(A2547,'PEC separato'!A2547:C10447,3,0)</f>
        <v>pec.regione.lombardia.it</v>
      </c>
      <c r="C2547" s="29">
        <f>VLOOKUP(A2547,SEZIONI!A2547:B10442,2,0)</f>
        <v>1</v>
      </c>
      <c r="D2547" t="str">
        <f>VLOOKUP(A2547,[1]Sindaci!$A$2:$B$7774,2,0)</f>
        <v>VERGANI MASSIMO</v>
      </c>
      <c r="E2547" s="24" t="str">
        <f>VLOOKUP(A2547,[1]Sindaci!$A$2:$D$7774,4,0)</f>
        <v>LISTA CIVICA: DORIO VIVIAMOLO</v>
      </c>
    </row>
    <row r="2548" spans="1:5" x14ac:dyDescent="0.25">
      <c r="A2548" t="s">
        <v>2804</v>
      </c>
      <c r="B2548" t="str">
        <f>VLOOKUP(A2548,'PEC separato'!A2548:C10448,3,0)</f>
        <v>legalmail.it</v>
      </c>
      <c r="C2548" s="29">
        <f>VLOOKUP(A2548,SEZIONI!A2548:B10443,2,0)</f>
        <v>3</v>
      </c>
      <c r="D2548" t="str">
        <f>VLOOKUP(A2548,[1]Sindaci!$A$2:$B$7774,2,0)</f>
        <v>VEDOVATO LORENA</v>
      </c>
      <c r="E2548" s="24" t="str">
        <f>VLOOKUP(A2548,[1]Sindaci!$A$2:$D$7774,4,0)</f>
        <v>LISTA CIVICA: IL PAESE CHE VOGLIAMO</v>
      </c>
    </row>
    <row r="2549" spans="1:5" x14ac:dyDescent="0.25">
      <c r="A2549" t="s">
        <v>2805</v>
      </c>
      <c r="B2549" t="str">
        <f>VLOOKUP(A2549,'PEC separato'!A2549:C10449,3,0)</f>
        <v>pec.provincia.pv.it</v>
      </c>
      <c r="C2549" s="29">
        <f>VLOOKUP(A2549,SEZIONI!A2549:B10444,2,0)</f>
        <v>4</v>
      </c>
      <c r="D2549" t="str">
        <f>VLOOKUP(A2549,[1]Sindaci!$A$2:$B$7774,2,0)</f>
        <v>PEROTTI FRANCESCO MARIA</v>
      </c>
      <c r="E2549" s="24" t="str">
        <f>VLOOKUP(A2549,[1]Sindaci!$A$2:$D$7774,4,0)</f>
        <v>LISTA COMPOSITA: FORZA ITALIA-LEGA SALVINI-CIVICA VIVA</v>
      </c>
    </row>
    <row r="2550" spans="1:5" x14ac:dyDescent="0.25">
      <c r="A2550" t="s">
        <v>2806</v>
      </c>
      <c r="B2550" t="str">
        <f>VLOOKUP(A2550,'PEC separato'!A2550:C10450,3,0)</f>
        <v>pec.ptbiellese.it</v>
      </c>
      <c r="C2550" s="29">
        <f>VLOOKUP(A2550,SEZIONI!A2550:B10445,2,0)</f>
        <v>1</v>
      </c>
      <c r="D2550" t="str">
        <f>VLOOKUP(A2550,[1]Sindaci!$A$2:$B$7774,2,0)</f>
        <v>GUSULFINO SERGIO</v>
      </c>
      <c r="E2550" s="24" t="str">
        <f>VLOOKUP(A2550,[1]Sindaci!$A$2:$D$7774,4,0)</f>
        <v>LISTA CIVICA: IL CAMPANILE</v>
      </c>
    </row>
    <row r="2551" spans="1:5" x14ac:dyDescent="0.25">
      <c r="A2551" t="s">
        <v>2807</v>
      </c>
      <c r="B2551" t="str">
        <f>VLOOKUP(A2551,'PEC separato'!A2551:C10451,3,0)</f>
        <v>pec.regione.lombardia.it</v>
      </c>
      <c r="C2551" s="29">
        <f>VLOOKUP(A2551,SEZIONI!A2551:B10446,2,0)</f>
        <v>4</v>
      </c>
      <c r="D2551" t="str">
        <f>VLOOKUP(A2551,[1]Sindaci!$A$2:$B$7774,2,0)</f>
        <v>BORTOLOTTI PIETRO</v>
      </c>
      <c r="E2551" s="24" t="str">
        <f>VLOOKUP(A2551,[1]Sindaci!$A$2:$D$7774,4,0)</f>
        <v>LISTA CIVICA: IMPEGNO COMUNE</v>
      </c>
    </row>
    <row r="2552" spans="1:5" x14ac:dyDescent="0.25">
      <c r="A2552" t="s">
        <v>2808</v>
      </c>
      <c r="B2552" t="str">
        <f>VLOOKUP(A2552,'PEC separato'!A2552:C10452,3,0)</f>
        <v>legalmail.it</v>
      </c>
      <c r="C2552" s="29">
        <f>VLOOKUP(A2552,SEZIONI!A2552:B10447,2,0)</f>
        <v>1</v>
      </c>
      <c r="D2552" t="str">
        <f>VLOOKUP(A2552,[1]Sindaci!$A$2:$B$7774,2,0)</f>
        <v>BONZI FABIO</v>
      </c>
      <c r="E2552" s="24" t="str">
        <f>VLOOKUP(A2552,[1]Sindaci!$A$2:$D$7774,4,0)</f>
        <v>LISTA CIVICA: IMPEGNO E SERVIZIO</v>
      </c>
    </row>
    <row r="2553" spans="1:5" x14ac:dyDescent="0.25">
      <c r="A2553" t="s">
        <v>2809</v>
      </c>
      <c r="B2553" t="str">
        <f>VLOOKUP(A2553,'PEC separato'!A2553:C10453,3,0)</f>
        <v>pec.regione.lombardia.it</v>
      </c>
      <c r="C2553" s="29">
        <f>VLOOKUP(A2553,SEZIONI!A2553:B10448,2,0)</f>
        <v>1</v>
      </c>
      <c r="D2553" t="str">
        <f>VLOOKUP(A2553,[1]Sindaci!$A$2:$B$7774,2,0)</f>
        <v>PALO LUCIANA</v>
      </c>
      <c r="E2553" s="24" t="str">
        <f>VLOOKUP(A2553,[1]Sindaci!$A$2:$D$7774,4,0)</f>
        <v>LISTA CIVICA: INSIEME PER DOSSO DEL LIRO</v>
      </c>
    </row>
    <row r="2554" spans="1:5" x14ac:dyDescent="0.25">
      <c r="A2554" t="s">
        <v>2810</v>
      </c>
      <c r="B2554" t="str">
        <f>VLOOKUP(A2554,'PEC separato'!A2554:C10454,3,0)</f>
        <v>pec.comune.doues.ao.it</v>
      </c>
      <c r="C2554" s="29">
        <f>VLOOKUP(A2554,SEZIONI!A2554:B10449,2,0)</f>
        <v>1</v>
      </c>
      <c r="D2554" t="str">
        <f>VLOOKUP(A2554,[1]Sindaci!$A$2:$B$7774,2,0)</f>
        <v>ABRAM GIORGIO</v>
      </c>
      <c r="E2554" s="24" t="str">
        <f>VLOOKUP(A2554,[1]Sindaci!$A$2:$D$7774,4,0)</f>
        <v>LISTA CIVICA: PER DOUES, LA CASA DI TUTTI NOI - POUR DOUES, LA MAISON DE NOUS TOUS</v>
      </c>
    </row>
    <row r="2555" spans="1:5" x14ac:dyDescent="0.25">
      <c r="A2555" t="s">
        <v>2811</v>
      </c>
      <c r="B2555" t="str">
        <f>VLOOKUP(A2555,'PEC separato'!A2555:C10455,3,0)</f>
        <v>cert.provincia.fc.it</v>
      </c>
      <c r="C2555" s="29">
        <f>VLOOKUP(A2555,SEZIONI!A2555:B10450,2,0)</f>
        <v>2</v>
      </c>
      <c r="D2555" t="str">
        <f>VLOOKUP(A2555,[1]Sindaci!$A$2:$B$7774,2,0)</f>
        <v>TASSINARI FRANCESCO</v>
      </c>
      <c r="E2555" s="24" t="str">
        <f>VLOOKUP(A2555,[1]Sindaci!$A$2:$D$7774,4,0)</f>
        <v>LISTA CIVICA: NOI DOVADOLESI</v>
      </c>
    </row>
    <row r="2556" spans="1:5" x14ac:dyDescent="0.25">
      <c r="A2556" t="s">
        <v>2812</v>
      </c>
      <c r="B2556" t="str">
        <f>VLOOKUP(A2556,'PEC separato'!A2556:C10456,3,0)</f>
        <v>pec.regione.lombardia.it</v>
      </c>
      <c r="C2556" s="29">
        <f>VLOOKUP(A2556,SEZIONI!A2556:B10451,2,0)</f>
        <v>4</v>
      </c>
      <c r="D2556" t="str">
        <f>VLOOKUP(A2556,[1]Sindaci!$A$2:$B$7774,2,0)</f>
        <v>SIGNORONI PAOLO MIRKO</v>
      </c>
      <c r="E2556" s="24" t="str">
        <f>VLOOKUP(A2556,[1]Sindaci!$A$2:$D$7774,4,0)</f>
        <v>LISTA CIVICA: PASSIONE VOLONTA'</v>
      </c>
    </row>
    <row r="2557" spans="1:5" x14ac:dyDescent="0.25">
      <c r="A2557" t="s">
        <v>2813</v>
      </c>
      <c r="B2557" t="str">
        <f>VLOOKUP(A2557,'PEC separato'!A2557:C10457,3,0)</f>
        <v>cert.provincia.bo.it</v>
      </c>
      <c r="C2557" s="29">
        <f>VLOOKUP(A2557,SEZIONI!A2557:B10452,2,0)</f>
        <v>6</v>
      </c>
      <c r="D2557" t="str">
        <f>VLOOKUP(A2557,[1]Sindaci!$A$2:$B$7774,2,0)</f>
        <v>ALBERTAZZI LUCA</v>
      </c>
      <c r="E2557" s="24" t="str">
        <f>VLOOKUP(A2557,[1]Sindaci!$A$2:$D$7774,4,0)</f>
        <v>LISTA CIVICA: PROGETTO DOZZA</v>
      </c>
    </row>
    <row r="2558" spans="1:5" x14ac:dyDescent="0.25">
      <c r="A2558" t="s">
        <v>2814</v>
      </c>
      <c r="B2558" t="str">
        <f>VLOOKUP(A2558,'PEC separato'!A2558:C10458,3,0)</f>
        <v>pec.it</v>
      </c>
      <c r="C2558" s="29">
        <f>VLOOKUP(A2558,SEZIONI!A2558:B10453,2,0)</f>
        <v>3</v>
      </c>
      <c r="D2558" t="str">
        <f>VLOOKUP(A2558,[1]Sindaci!$A$2:$B$7774,2,0)</f>
        <v>D'ALOIA ANTONELLA</v>
      </c>
      <c r="E2558" s="24" t="str">
        <f>VLOOKUP(A2558,[1]Sindaci!$A$2:$D$7774,4,0)</f>
        <v>_</v>
      </c>
    </row>
    <row r="2559" spans="1:5" x14ac:dyDescent="0.25">
      <c r="A2559" t="s">
        <v>272</v>
      </c>
      <c r="B2559" t="str">
        <f>VLOOKUP(A2559,'PEC separato'!A2559:C10459,3,0)</f>
        <v>asmepec.it</v>
      </c>
      <c r="C2559" s="29">
        <f>VLOOKUP(A2559,SEZIONI!A2559:B10454,2,0)</f>
        <v>4</v>
      </c>
      <c r="D2559" t="str">
        <f>VLOOKUP(A2559,[1]Sindaci!$A$2:$B$7774,2,0)</f>
        <v>PORCELLI ALESSANDRO</v>
      </c>
      <c r="E2559" s="24" t="str">
        <f>VLOOKUP(A2559,[1]Sindaci!$A$2:$D$7774,4,0)</f>
        <v>LISTA CIVICA: INSIEME PER IL FUTURO</v>
      </c>
    </row>
    <row r="2560" spans="1:5" x14ac:dyDescent="0.25">
      <c r="A2560" t="s">
        <v>2815</v>
      </c>
      <c r="B2560" t="str">
        <f>VLOOKUP(A2560,'PEC separato'!A2560:C10460,3,0)</f>
        <v>emailpec.eu</v>
      </c>
      <c r="C2560" s="29">
        <f>VLOOKUP(A2560,SEZIONI!A2560:B10455,2,0)</f>
        <v>1</v>
      </c>
      <c r="D2560" t="str">
        <f>VLOOKUP(A2560,[1]Sindaci!$A$2:$B$7774,2,0)</f>
        <v>CHIARANI GIOVANNA</v>
      </c>
      <c r="E2560" s="24" t="str">
        <f>VLOOKUP(A2560,[1]Sindaci!$A$2:$D$7774,4,0)</f>
        <v>LISTA CIVICA: INSIEME PER DRENA</v>
      </c>
    </row>
    <row r="2561" spans="1:5" x14ac:dyDescent="0.25">
      <c r="A2561" t="s">
        <v>2816</v>
      </c>
      <c r="B2561" t="str">
        <f>VLOOKUP(A2561,'PEC separato'!A2561:C10461,3,0)</f>
        <v>certgov.fvg.it</v>
      </c>
      <c r="C2561" s="29">
        <f>VLOOKUP(A2561,SEZIONI!A2561:B10456,2,0)</f>
        <v>1</v>
      </c>
      <c r="D2561" t="str">
        <f>VLOOKUP(A2561,[1]Sindaci!$A$2:$B$7774,2,0)</f>
        <v>ROMANUT FRANCESCO</v>
      </c>
      <c r="E2561" s="24" t="str">
        <f>VLOOKUP(A2561,[1]Sindaci!$A$2:$D$7774,4,0)</f>
        <v>_</v>
      </c>
    </row>
    <row r="2562" spans="1:5" x14ac:dyDescent="0.25">
      <c r="A2562" t="s">
        <v>2817</v>
      </c>
      <c r="B2562" t="str">
        <f>VLOOKUP(A2562,'PEC separato'!A2562:C10462,3,0)</f>
        <v>pec.regione.lombardia.it</v>
      </c>
      <c r="C2562" s="29">
        <f>VLOOKUP(A2562,SEZIONI!A2562:B10457,2,0)</f>
        <v>3</v>
      </c>
      <c r="D2562" t="str">
        <f>VLOOKUP(A2562,[1]Sindaci!$A$2:$B$7774,2,0)</f>
        <v>INFANTE NICOLA</v>
      </c>
      <c r="E2562" s="24" t="str">
        <f>VLOOKUP(A2562,[1]Sindaci!$A$2:$D$7774,4,0)</f>
        <v>LISTA CIVICA: PRIMAVERA PER DRESANO</v>
      </c>
    </row>
    <row r="2563" spans="1:5" x14ac:dyDescent="0.25">
      <c r="A2563" t="s">
        <v>2818</v>
      </c>
      <c r="B2563" t="str">
        <f>VLOOKUP(A2563,'PEC separato'!A2563:C10463,3,0)</f>
        <v>pec.comunedro.it</v>
      </c>
      <c r="C2563" s="29">
        <f>VLOOKUP(A2563,SEZIONI!A2563:B10458,2,0)</f>
        <v>4</v>
      </c>
      <c r="D2563" t="str">
        <f>VLOOKUP(A2563,[1]Sindaci!$A$2:$B$7774,2,0)</f>
        <v>MIMIOLA CLAUDIO</v>
      </c>
      <c r="E2563" s="24" t="str">
        <f>VLOOKUP(A2563,[1]Sindaci!$A$2:$D$7774,4,0)</f>
        <v>LISTA CIVICA: INSIEME CENIGA - DRO - PIETRAMURATA | PATT | LISTA CIVICA: CANTIERE CIVICO DEMOCRATICO CON FRAVEZZI | PARTITO DEMOCRATICO</v>
      </c>
    </row>
    <row r="2564" spans="1:5" x14ac:dyDescent="0.25">
      <c r="A2564" t="s">
        <v>2819</v>
      </c>
      <c r="B2564" t="str">
        <f>VLOOKUP(A2564,'PEC separato'!A2564:C10464,3,0)</f>
        <v>postecert.it</v>
      </c>
      <c r="C2564" s="29">
        <f>VLOOKUP(A2564,SEZIONI!A2564:B10459,2,0)</f>
        <v>8</v>
      </c>
      <c r="D2564" t="str">
        <f>VLOOKUP(A2564,[1]Sindaci!$A$2:$B$7774,2,0)</f>
        <v>ASTESANO MAURO</v>
      </c>
      <c r="E2564" s="24" t="str">
        <f>VLOOKUP(A2564,[1]Sindaci!$A$2:$D$7774,4,0)</f>
        <v>_</v>
      </c>
    </row>
    <row r="2565" spans="1:5" x14ac:dyDescent="0.25">
      <c r="A2565" t="s">
        <v>2820</v>
      </c>
      <c r="B2565" t="str">
        <f>VLOOKUP(A2565,'PEC separato'!A2565:C10465,3,0)</f>
        <v>legalmail.it</v>
      </c>
      <c r="C2565" s="29">
        <f>VLOOKUP(A2565,SEZIONI!A2565:B10460,2,0)</f>
        <v>8</v>
      </c>
      <c r="D2565" t="str">
        <f>VLOOKUP(A2565,[1]Sindaci!$A$2:$B$7774,2,0)</f>
        <v>VIETTI CARLO</v>
      </c>
      <c r="E2565" s="24" t="str">
        <f>VLOOKUP(A2565,[1]Sindaci!$A$2:$D$7774,4,0)</f>
        <v>LISTA CIVICA: INSIEME PER DRUENTO</v>
      </c>
    </row>
    <row r="2566" spans="1:5" x14ac:dyDescent="0.25">
      <c r="A2566" t="s">
        <v>2821</v>
      </c>
      <c r="B2566" t="str">
        <f>VLOOKUP(A2566,'PEC separato'!A2566:C10466,3,0)</f>
        <v>anutel.it</v>
      </c>
      <c r="C2566" s="29">
        <f>VLOOKUP(A2566,SEZIONI!A2566:B10461,2,0)</f>
        <v>2</v>
      </c>
      <c r="D2566" t="str">
        <f>VLOOKUP(A2566,[1]Sindaci!$A$2:$B$7774,2,0)</f>
        <v>ZANOLETTI MARCO</v>
      </c>
      <c r="E2566" s="24" t="str">
        <f>VLOOKUP(A2566,[1]Sindaci!$A$2:$D$7774,4,0)</f>
        <v>LISTA CIVICA: LISTA FUNGHI</v>
      </c>
    </row>
    <row r="2567" spans="1:5" x14ac:dyDescent="0.25">
      <c r="A2567" t="s">
        <v>2822</v>
      </c>
      <c r="B2567" t="str">
        <f>VLOOKUP(A2567,'PEC separato'!A2567:C10467,3,0)</f>
        <v>pec.comune.dualchi.nu.it</v>
      </c>
      <c r="C2567" s="29">
        <f>VLOOKUP(A2567,SEZIONI!A2567:B10462,2,0)</f>
        <v>1</v>
      </c>
      <c r="D2567" t="str">
        <f>VLOOKUP(A2567,[1]Sindaci!$A$2:$B$7774,2,0)</f>
        <v>MURONI GIOVANNI</v>
      </c>
      <c r="E2567" s="24" t="str">
        <f>VLOOKUP(A2567,[1]Sindaci!$A$2:$D$7774,4,0)</f>
        <v>LISTA CIVICA: PO DUARCHE</v>
      </c>
    </row>
    <row r="2568" spans="1:5" x14ac:dyDescent="0.25">
      <c r="A2568" t="s">
        <v>2823</v>
      </c>
      <c r="B2568" t="str">
        <f>VLOOKUP(A2568,'PEC separato'!A2568:C10468,3,0)</f>
        <v>cert.provincia.so.it</v>
      </c>
      <c r="C2568" s="29">
        <f>VLOOKUP(A2568,SEZIONI!A2568:B10463,2,0)</f>
        <v>3</v>
      </c>
      <c r="D2568" t="str">
        <f>VLOOKUP(A2568,[1]Sindaci!$A$2:$B$7774,2,0)</f>
        <v>NONINI EMANUELE</v>
      </c>
      <c r="E2568" s="24" t="str">
        <f>VLOOKUP(A2568,[1]Sindaci!$A$2:$D$7774,4,0)</f>
        <v>LISTA CIVICA: DUBINO NUOVA</v>
      </c>
    </row>
    <row r="2569" spans="1:5" x14ac:dyDescent="0.25">
      <c r="A2569" t="s">
        <v>2824</v>
      </c>
      <c r="B2569" t="str">
        <f>VLOOKUP(A2569,'PEC separato'!A2569:C10469,3,0)</f>
        <v>cert.ip-veneto.net</v>
      </c>
      <c r="C2569" s="29">
        <f>VLOOKUP(A2569,SEZIONI!A2569:B10464,2,0)</f>
        <v>7</v>
      </c>
      <c r="D2569" t="str">
        <f>VLOOKUP(A2569,[1]Sindaci!$A$2:$B$7774,2,0)</f>
        <v>MORO DAVIDE</v>
      </c>
      <c r="E2569" s="24" t="str">
        <f>VLOOKUP(A2569,[1]Sindaci!$A$2:$D$7774,4,0)</f>
        <v>LISTA CIVICA: PRATICAMENTE DUE CARRARE</v>
      </c>
    </row>
    <row r="2570" spans="1:5" x14ac:dyDescent="0.25">
      <c r="A2570" t="s">
        <v>2825</v>
      </c>
      <c r="B2570" t="str">
        <f>VLOOKUP(A2570,'PEC separato'!A2570:C10470,3,0)</f>
        <v>cert.ip-veneto.net</v>
      </c>
      <c r="C2570" s="29">
        <f>VLOOKUP(A2570,SEZIONI!A2570:B10465,2,0)</f>
        <v>14</v>
      </c>
      <c r="D2570" t="str">
        <f>VLOOKUP(A2570,[1]Sindaci!$A$2:$B$7774,2,0)</f>
        <v>ARMILETTI GIUSEPPINA</v>
      </c>
      <c r="E2570" s="24" t="str">
        <f>VLOOKUP(A2570,[1]Sindaci!$A$2:$D$7774,4,0)</f>
        <v>LISTA CIVICA: DUEVILLE IN COMUNE</v>
      </c>
    </row>
    <row r="2571" spans="1:5" x14ac:dyDescent="0.25">
      <c r="A2571" t="s">
        <v>2826</v>
      </c>
      <c r="B2571" t="str">
        <f>VLOOKUP(A2571,'PEC separato'!A2571:C10471,3,0)</f>
        <v>pcert.it</v>
      </c>
      <c r="C2571" s="29">
        <f>VLOOKUP(A2571,SEZIONI!A2571:B10466,2,0)</f>
        <v>3</v>
      </c>
      <c r="D2571" t="str">
        <f>VLOOKUP(A2571,[1]Sindaci!$A$2:$B$7774,2,0)</f>
        <v>DI CERBO CLEMENTE</v>
      </c>
      <c r="E2571" s="24" t="str">
        <f>VLOOKUP(A2571,[1]Sindaci!$A$2:$D$7774,4,0)</f>
        <v>LISTA CIVICA: X DUGENTA</v>
      </c>
    </row>
    <row r="2572" spans="1:5" x14ac:dyDescent="0.25">
      <c r="A2572" t="s">
        <v>2827</v>
      </c>
      <c r="B2572" t="str">
        <f>VLOOKUP(A2572,'PEC separato'!A2572:C10472,3,0)</f>
        <v>certgov.fvg.it</v>
      </c>
      <c r="C2572" s="29">
        <f>VLOOKUP(A2572,SEZIONI!A2572:B10467,2,0)</f>
        <v>12</v>
      </c>
      <c r="D2572" t="str">
        <f>VLOOKUP(A2572,[1]Sindaci!$A$2:$B$7774,2,0)</f>
        <v>GABROVEC IGOR</v>
      </c>
      <c r="E2572" s="24" t="str">
        <f>VLOOKUP(A2572,[1]Sindaci!$A$2:$D$7774,4,0)</f>
        <v>PARTITO DEMOCRATICO | RIFONDAZIONE COMUNISTA | LISTA CIVICA: PER IL GOLFO ZA ZALIV | LISTA CIVICA: SQUADRA IN COMUNE</v>
      </c>
    </row>
    <row r="2573" spans="1:5" x14ac:dyDescent="0.25">
      <c r="A2573" t="s">
        <v>2828</v>
      </c>
      <c r="B2573" t="str">
        <f>VLOOKUP(A2573,'PEC separato'!A2573:C10473,3,0)</f>
        <v>legalmail.it</v>
      </c>
      <c r="C2573" s="29">
        <f>VLOOKUP(A2573,SEZIONI!A2573:B10468,2,0)</f>
        <v>2</v>
      </c>
      <c r="D2573" t="str">
        <f>VLOOKUP(A2573,[1]Sindaci!$A$2:$B$7774,2,0)</f>
        <v>MORO CORRADO NAZARIO</v>
      </c>
      <c r="E2573" s="24" t="str">
        <f>VLOOKUP(A2573,[1]Sindaci!$A$2:$D$7774,4,0)</f>
        <v>LISTA CIVICA: DUMENZA 2019 - 2024</v>
      </c>
    </row>
    <row r="2574" spans="1:5" x14ac:dyDescent="0.25">
      <c r="A2574" t="s">
        <v>2829</v>
      </c>
      <c r="B2574" t="str">
        <f>VLOOKUP(A2574,'PEC separato'!A2574:C10474,3,0)</f>
        <v>halleycert.it</v>
      </c>
      <c r="C2574" s="29">
        <f>VLOOKUP(A2574,SEZIONI!A2574:B10469,2,0)</f>
        <v>1</v>
      </c>
      <c r="D2574" t="str">
        <f>VLOOKUP(A2574,[1]Sindaci!$A$2:$B$7774,2,0)</f>
        <v>DOLCE MARCO</v>
      </c>
      <c r="E2574" s="24" t="str">
        <f>VLOOKUP(A2574,[1]Sindaci!$A$2:$D$7774,4,0)</f>
        <v>LISTA CIVICA: DUNO</v>
      </c>
    </row>
    <row r="2575" spans="1:5" x14ac:dyDescent="0.25">
      <c r="A2575" t="s">
        <v>2830</v>
      </c>
      <c r="B2575" t="str">
        <f>VLOOKUP(A2575,'PEC separato'!A2575:C10475,3,0)</f>
        <v>pec.it</v>
      </c>
      <c r="C2575" s="29">
        <f>VLOOKUP(A2575,SEZIONI!A2575:B10470,2,0)</f>
        <v>2</v>
      </c>
      <c r="D2575" t="str">
        <f>VLOOKUP(A2575,[1]Sindaci!$A$2:$B$7774,2,0)</f>
        <v>CRISCI ALESSANDRO</v>
      </c>
      <c r="E2575" s="24" t="str">
        <f>VLOOKUP(A2575,[1]Sindaci!$A$2:$D$7774,4,0)</f>
        <v>LISTA CIVICA: PROGETTO PER DURAZZANO</v>
      </c>
    </row>
    <row r="2576" spans="1:5" x14ac:dyDescent="0.25">
      <c r="A2576" t="s">
        <v>2831</v>
      </c>
      <c r="B2576" t="str">
        <f>VLOOKUP(A2576,'PEC separato'!A2576:C10476,3,0)</f>
        <v>postecert.it</v>
      </c>
      <c r="C2576" s="29">
        <f>VLOOKUP(A2576,SEZIONI!A2576:B10471,2,0)</f>
        <v>2</v>
      </c>
      <c r="D2576" t="str">
        <f>VLOOKUP(A2576,[1]Sindaci!$A$2:$B$7774,2,0)</f>
        <v>BERARDO PAOLO MARIO</v>
      </c>
      <c r="E2576" s="24" t="str">
        <f>VLOOKUP(A2576,[1]Sindaci!$A$2:$D$7774,4,0)</f>
        <v>_</v>
      </c>
    </row>
    <row r="2577" spans="1:5" x14ac:dyDescent="0.25">
      <c r="A2577" t="s">
        <v>2832</v>
      </c>
      <c r="B2577" t="str">
        <f>VLOOKUP(A2577,'PEC separato'!A2577:C10477,3,0)</f>
        <v>cert.ruparpiemonte.it</v>
      </c>
      <c r="C2577" s="29">
        <f>VLOOKUP(A2577,SEZIONI!A2577:B10472,2,0)</f>
        <v>1</v>
      </c>
      <c r="D2577" t="str">
        <f>VLOOKUP(A2577,[1]Sindaci!$A$2:$B$7774,2,0)</f>
        <v>MALINO VALTER LUIGI</v>
      </c>
      <c r="E2577" s="24" t="str">
        <f>VLOOKUP(A2577,[1]Sindaci!$A$2:$D$7774,4,0)</f>
        <v>LISTA CIVICA: PROGETTO PAESE</v>
      </c>
    </row>
    <row r="2578" spans="1:5" x14ac:dyDescent="0.25">
      <c r="A2578" t="s">
        <v>2833</v>
      </c>
      <c r="B2578" t="str">
        <f>VLOOKUP(A2578,'PEC separato'!A2578:C10478,3,0)</f>
        <v>asmepec.it</v>
      </c>
      <c r="C2578" s="29">
        <f>VLOOKUP(A2578,SEZIONI!A2578:B10473,2,0)</f>
        <v>34</v>
      </c>
      <c r="D2578" t="str">
        <f>VLOOKUP(A2578,[1]Sindaci!$A$2:$B$7774,2,0)</f>
        <v>CONTE MARIO</v>
      </c>
      <c r="E2578" s="24" t="str">
        <f>VLOOKUP(A2578,[1]Sindaci!$A$2:$D$7774,4,0)</f>
        <v>LISTA CIVICA: EBOLI 3.0 LA CITTA' IN COMUNE | LISTA CIVICA: UNITI PER IL TERRITORIO | LISTA CIVICA: LA CITTA' DEL SELE</v>
      </c>
    </row>
    <row r="2579" spans="1:5" x14ac:dyDescent="0.25">
      <c r="A2579" t="s">
        <v>2834</v>
      </c>
      <c r="B2579" t="str">
        <f>VLOOKUP(A2579,'PEC separato'!A2579:C10479,3,0)</f>
        <v>pec.comune.edolo.bs.it</v>
      </c>
      <c r="C2579" s="29">
        <f>VLOOKUP(A2579,SEZIONI!A2579:B10474,2,0)</f>
        <v>5</v>
      </c>
      <c r="D2579" t="str">
        <f>VLOOKUP(A2579,[1]Sindaci!$A$2:$B$7774,2,0)</f>
        <v>MASNERI LUCA</v>
      </c>
      <c r="E2579" s="24" t="str">
        <f>VLOOKUP(A2579,[1]Sindaci!$A$2:$D$7774,4,0)</f>
        <v>LISTA CIVICA: IO AMO EDOLO</v>
      </c>
    </row>
    <row r="2580" spans="1:5" x14ac:dyDescent="0.25">
      <c r="A2580" t="s">
        <v>7902</v>
      </c>
      <c r="B2580" t="str">
        <f>VLOOKUP(A2580,'PEC separato'!A2580:C10480,3,0)</f>
        <v>legalmail.it</v>
      </c>
      <c r="C2580" s="29">
        <f>VLOOKUP(A2580,SEZIONI!A2580:B10475,2,0)</f>
        <v>4</v>
      </c>
      <c r="D2580" t="str">
        <f>VLOOKUP(A2580,[1]Sindaci!$A$2:$B$7774,2,0)</f>
        <v>JOST KARIN</v>
      </c>
      <c r="E2580" s="24" t="str">
        <f>VLOOKUP(A2580,[1]Sindaci!$A$2:$D$7774,4,0)</f>
        <v>_</v>
      </c>
    </row>
    <row r="2581" spans="1:5" x14ac:dyDescent="0.25">
      <c r="A2581" t="s">
        <v>2835</v>
      </c>
      <c r="B2581" t="str">
        <f>VLOOKUP(A2581,'PEC separato'!A2581:C10481,3,0)</f>
        <v>pec.comunedielice.gov.it</v>
      </c>
      <c r="C2581" s="29">
        <f>VLOOKUP(A2581,SEZIONI!A2581:B10476,2,0)</f>
        <v>2</v>
      </c>
      <c r="D2581" t="str">
        <f>VLOOKUP(A2581,[1]Sindaci!$A$2:$B$7774,2,0)</f>
        <v>DE MASSIS GIANFRANCO</v>
      </c>
      <c r="E2581" s="24" t="str">
        <f>VLOOKUP(A2581,[1]Sindaci!$A$2:$D$7774,4,0)</f>
        <v>LISTA CIVICA: CAPACIT? E ONEST?</v>
      </c>
    </row>
    <row r="2582" spans="1:5" x14ac:dyDescent="0.25">
      <c r="A2582" t="s">
        <v>2836</v>
      </c>
      <c r="B2582" t="str">
        <f>VLOOKUP(A2582,'PEC separato'!A2582:C10482,3,0)</f>
        <v>pec.comunedielini.gov.it</v>
      </c>
      <c r="C2582" s="29">
        <f>VLOOKUP(A2582,SEZIONI!A2582:B10477,2,0)</f>
        <v>1</v>
      </c>
      <c r="D2582" t="str">
        <f>VLOOKUP(A2582,[1]Sindaci!$A$2:$B$7774,2,0)</f>
        <v>PILI VITALE</v>
      </c>
      <c r="E2582" s="24" t="str">
        <f>VLOOKUP(A2582,[1]Sindaci!$A$2:$D$7774,4,0)</f>
        <v>LISTA CIVICA: PROGETTIAMO ELINI</v>
      </c>
    </row>
    <row r="2583" spans="1:5" x14ac:dyDescent="0.25">
      <c r="A2583" t="s">
        <v>2837</v>
      </c>
      <c r="B2583" t="str">
        <f>VLOOKUP(A2583,'PEC separato'!A2583:C10483,3,0)</f>
        <v>postemailcertificata.it</v>
      </c>
      <c r="C2583" s="29">
        <f>VLOOKUP(A2583,SEZIONI!A2583:B10478,2,0)</f>
        <v>1</v>
      </c>
      <c r="D2583" t="str">
        <f>VLOOKUP(A2583,[1]Sindaci!$A$2:$B$7774,2,0)</f>
        <v>PIROVANO ELENA</v>
      </c>
      <c r="E2583" s="24" t="str">
        <f>VLOOKUP(A2583,[1]Sindaci!$A$2:$D$7774,4,0)</f>
        <v>_</v>
      </c>
    </row>
    <row r="2584" spans="1:5" x14ac:dyDescent="0.25">
      <c r="A2584" t="s">
        <v>2838</v>
      </c>
      <c r="B2584" t="str">
        <f>VLOOKUP(A2584,'PEC separato'!A2584:C10484,3,0)</f>
        <v>pec.comune.elmas.ca.it</v>
      </c>
      <c r="C2584" s="29">
        <f>VLOOKUP(A2584,SEZIONI!A2584:B10479,2,0)</f>
        <v>10</v>
      </c>
      <c r="D2584" t="str">
        <f>VLOOKUP(A2584,[1]Sindaci!$A$2:$B$7774,2,0)</f>
        <v>ORRU' MARIA LAURA</v>
      </c>
      <c r="E2584" s="24" t="str">
        <f>VLOOKUP(A2584,[1]Sindaci!$A$2:$D$7774,4,0)</f>
        <v>_</v>
      </c>
    </row>
    <row r="2585" spans="1:5" x14ac:dyDescent="0.25">
      <c r="A2585" t="s">
        <v>2839</v>
      </c>
      <c r="B2585" t="str">
        <f>VLOOKUP(A2585,'PEC separato'!A2585:C10485,3,0)</f>
        <v>cert.ruparpiemonte.it</v>
      </c>
      <c r="C2585" s="29">
        <f>VLOOKUP(A2585,SEZIONI!A2585:B10480,2,0)</f>
        <v>1</v>
      </c>
      <c r="D2585" t="str">
        <f>VLOOKUP(A2585,[1]Sindaci!$A$2:$B$7774,2,0)</f>
        <v>RINAUDO GIULIO</v>
      </c>
      <c r="E2585" s="24" t="str">
        <f>VLOOKUP(A2585,[1]Sindaci!$A$2:$D$7774,4,0)</f>
        <v>LISTA CIVICA: QUELLI DI ELVA</v>
      </c>
    </row>
    <row r="2586" spans="1:5" x14ac:dyDescent="0.25">
      <c r="A2586" t="s">
        <v>2840</v>
      </c>
      <c r="B2586" t="str">
        <f>VLOOKUP(A2586,'PEC separato'!A2586:C10486,3,0)</f>
        <v>pec.comune.emarese.ao.it</v>
      </c>
      <c r="C2586" s="29">
        <f>VLOOKUP(A2586,SEZIONI!A2586:B10481,2,0)</f>
        <v>1</v>
      </c>
      <c r="D2586" t="e">
        <f>VLOOKUP(A2586,[1]Sindaci!$A$2:$B$7774,2,0)</f>
        <v>#N/A</v>
      </c>
      <c r="E2586" s="24" t="e">
        <f>VLOOKUP(A2586,[1]Sindaci!$A$2:$D$7774,4,0)</f>
        <v>#N/A</v>
      </c>
    </row>
    <row r="2587" spans="1:5" x14ac:dyDescent="0.25">
      <c r="A2587" t="s">
        <v>2841</v>
      </c>
      <c r="B2587" t="str">
        <f>VLOOKUP(A2587,'PEC separato'!A2587:C10487,3,0)</f>
        <v>postacert.toscana.it</v>
      </c>
      <c r="C2587" s="29">
        <f>VLOOKUP(A2587,SEZIONI!A2587:B10482,2,0)</f>
        <v>42</v>
      </c>
      <c r="D2587" t="str">
        <f>VLOOKUP(A2587,[1]Sindaci!$A$2:$B$7774,2,0)</f>
        <v>BARNINI BRENDA</v>
      </c>
      <c r="E2587" s="24" t="str">
        <f>VLOOKUP(A2587,[1]Sindaci!$A$2:$D$7774,4,0)</f>
        <v>LISTA CIVICA: EMPOLI DI SINISTRA-EMPOLI +VERDE | LISTA CIVICA: QUESTA ? EMPOLI | PARTITO DEMOCRATICO</v>
      </c>
    </row>
    <row r="2588" spans="1:5" x14ac:dyDescent="0.25">
      <c r="A2588" t="s">
        <v>2842</v>
      </c>
      <c r="B2588" t="str">
        <f>VLOOKUP(A2588,'PEC separato'!A2588:C10488,3,0)</f>
        <v>pec.regione.lombardia.it</v>
      </c>
      <c r="C2588" s="29">
        <f>VLOOKUP(A2588,SEZIONI!A2588:B10483,2,0)</f>
        <v>3</v>
      </c>
      <c r="D2588" t="str">
        <f>VLOOKUP(A2588,[1]Sindaci!$A$2:$B$7774,2,0)</f>
        <v>ZOPPETTI MARCO</v>
      </c>
      <c r="E2588" s="24" t="str">
        <f>VLOOKUP(A2588,[1]Sindaci!$A$2:$D$7774,4,0)</f>
        <v>LISTA CIVICA: CONTINUARE PER MIGLIORARE</v>
      </c>
    </row>
    <row r="2589" spans="1:5" x14ac:dyDescent="0.25">
      <c r="A2589" t="s">
        <v>2843</v>
      </c>
      <c r="B2589" t="str">
        <f>VLOOKUP(A2589,'PEC separato'!A2589:C10489,3,0)</f>
        <v>cert.ip-veneto.net</v>
      </c>
      <c r="C2589" s="29">
        <f>VLOOKUP(A2589,SEZIONI!A2589:B10484,2,0)</f>
        <v>4</v>
      </c>
      <c r="D2589" t="str">
        <f>VLOOKUP(A2589,[1]Sindaci!$A$2:$B$7774,2,0)</f>
        <v>BOSCARDIN IVO</v>
      </c>
      <c r="E2589" s="24" t="str">
        <f>VLOOKUP(A2589,[1]Sindaci!$A$2:$D$7774,4,0)</f>
        <v>LISTA CIVICA: UN FUTURO PER ENEGO</v>
      </c>
    </row>
    <row r="2590" spans="1:5" x14ac:dyDescent="0.25">
      <c r="A2590" t="s">
        <v>2844</v>
      </c>
      <c r="B2590" t="str">
        <f>VLOOKUP(A2590,'PEC separato'!A2590:C10490,3,0)</f>
        <v>certgov.fvg.it</v>
      </c>
      <c r="C2590" s="29">
        <f>VLOOKUP(A2590,SEZIONI!A2590:B10485,2,0)</f>
        <v>3</v>
      </c>
      <c r="D2590" t="str">
        <f>VLOOKUP(A2590,[1]Sindaci!$A$2:$B$7774,2,0)</f>
        <v>MENEGON FRANCO</v>
      </c>
      <c r="E2590" s="24" t="str">
        <f>VLOOKUP(A2590,[1]Sindaci!$A$2:$D$7774,4,0)</f>
        <v>LISTA CIVICA: INSIEME PER CONTINUARE</v>
      </c>
    </row>
    <row r="2591" spans="1:5" x14ac:dyDescent="0.25">
      <c r="A2591" t="s">
        <v>2845</v>
      </c>
      <c r="B2591" t="str">
        <f>VLOOKUP(A2591,'PEC separato'!A2591:C10491,3,0)</f>
        <v>pec.comune.enna.it</v>
      </c>
      <c r="C2591" s="29">
        <f>VLOOKUP(A2591,SEZIONI!A2591:B10486,2,0)</f>
        <v>35</v>
      </c>
      <c r="D2591" t="str">
        <f>VLOOKUP(A2591,[1]Sindaci!$A$2:$B$7774,2,0)</f>
        <v>DIPIETRO MAURIZIO</v>
      </c>
      <c r="E2591" s="24" t="str">
        <f>VLOOKUP(A2591,[1]Sindaci!$A$2:$D$7774,4,0)</f>
        <v>_</v>
      </c>
    </row>
    <row r="2592" spans="1:5" x14ac:dyDescent="0.25">
      <c r="A2592" t="s">
        <v>2846</v>
      </c>
      <c r="B2592" t="str">
        <f>VLOOKUP(A2592,'PEC separato'!A2592:C10492,3,0)</f>
        <v>legalmail.it</v>
      </c>
      <c r="C2592" s="29">
        <f>VLOOKUP(A2592,SEZIONI!A2592:B10487,2,0)</f>
        <v>1</v>
      </c>
      <c r="D2592" t="str">
        <f>VLOOKUP(A2592,[1]Sindaci!$A$2:$B$7774,2,0)</f>
        <v>PEPINO GIAN PIETRO MATTEO</v>
      </c>
      <c r="E2592" s="24" t="str">
        <f>VLOOKUP(A2592,[1]Sindaci!$A$2:$D$7774,4,0)</f>
        <v>_</v>
      </c>
    </row>
    <row r="2593" spans="1:5" x14ac:dyDescent="0.25">
      <c r="A2593" t="s">
        <v>2847</v>
      </c>
      <c r="B2593" t="str">
        <f>VLOOKUP(A2593,'PEC separato'!A2593:C10493,3,0)</f>
        <v>halleycert.it</v>
      </c>
      <c r="C2593" s="29">
        <f>VLOOKUP(A2593,SEZIONI!A2593:B10488,2,0)</f>
        <v>2</v>
      </c>
      <c r="D2593" t="str">
        <f>VLOOKUP(A2593,[1]Sindaci!$A$2:$B$7774,2,0)</f>
        <v>EPINATI ANDREA</v>
      </c>
      <c r="E2593" s="24" t="str">
        <f>VLOOKUP(A2593,[1]Sindaci!$A$2:$D$7774,4,0)</f>
        <v>LISTA CIVICA: INSIEME PER ENTRATICO 2.0</v>
      </c>
    </row>
    <row r="2594" spans="1:5" x14ac:dyDescent="0.25">
      <c r="A2594" t="s">
        <v>2848</v>
      </c>
      <c r="B2594" t="str">
        <f>VLOOKUP(A2594,'PEC separato'!A2594:C10494,3,0)</f>
        <v>pec.comune.envie.cn.it</v>
      </c>
      <c r="C2594" s="29">
        <f>VLOOKUP(A2594,SEZIONI!A2594:B10489,2,0)</f>
        <v>2</v>
      </c>
      <c r="D2594" t="str">
        <f>VLOOKUP(A2594,[1]Sindaci!$A$2:$B$7774,2,0)</f>
        <v>MELLANO ROBERTO</v>
      </c>
      <c r="E2594" s="24" t="str">
        <f>VLOOKUP(A2594,[1]Sindaci!$A$2:$D$7774,4,0)</f>
        <v>LISTA CIVICA: INSIEME PER ENVIE</v>
      </c>
    </row>
    <row r="2595" spans="1:5" x14ac:dyDescent="0.25">
      <c r="A2595" t="s">
        <v>2849</v>
      </c>
      <c r="B2595" t="str">
        <f>VLOOKUP(A2595,'PEC separato'!A2595:C10495,3,0)</f>
        <v>pec.it</v>
      </c>
      <c r="C2595" s="29">
        <f>VLOOKUP(A2595,SEZIONI!A2595:B10490,2,0)</f>
        <v>2</v>
      </c>
      <c r="D2595" t="str">
        <f>VLOOKUP(A2595,[1]Sindaci!$A$2:$B$7774,2,0)</f>
        <v>VECCHIONE EGIDIO</v>
      </c>
      <c r="E2595" s="24" t="str">
        <f>VLOOKUP(A2595,[1]Sindaci!$A$2:$D$7774,4,0)</f>
        <v>LISTA CIVICA: UNITI PER CRESCERE</v>
      </c>
    </row>
    <row r="2596" spans="1:5" x14ac:dyDescent="0.25">
      <c r="A2596" t="s">
        <v>2850</v>
      </c>
      <c r="B2596" t="str">
        <f>VLOOKUP(A2596,'PEC separato'!A2596:C10496,3,0)</f>
        <v>pecveneto.it</v>
      </c>
      <c r="C2596" s="29">
        <f>VLOOKUP(A2596,SEZIONI!A2596:B10491,2,0)</f>
        <v>13</v>
      </c>
      <c r="D2596" t="str">
        <f>VLOOKUP(A2596,[1]Sindaci!$A$2:$B$7774,2,0)</f>
        <v>ZANCHIN NADIA</v>
      </c>
      <c r="E2596" s="24" t="str">
        <f>VLOOKUP(A2596,[1]Sindaci!$A$2:$D$7774,4,0)</f>
        <v>LISTA CIVICA: ERACLEA C'?</v>
      </c>
    </row>
    <row r="2597" spans="1:5" x14ac:dyDescent="0.25">
      <c r="A2597" t="s">
        <v>2851</v>
      </c>
      <c r="B2597" t="str">
        <f>VLOOKUP(A2597,'PEC separato'!A2597:C10497,3,0)</f>
        <v>pec.provincia.como.it</v>
      </c>
      <c r="C2597" s="29">
        <f>VLOOKUP(A2597,SEZIONI!A2597:B10492,2,0)</f>
        <v>15</v>
      </c>
      <c r="D2597" t="str">
        <f>VLOOKUP(A2597,[1]Sindaci!$A$2:$B$7774,2,0)</f>
        <v>CAPRANI MAURO</v>
      </c>
      <c r="E2597" s="24" t="str">
        <f>VLOOKUP(A2597,[1]Sindaci!$A$2:$D$7774,4,0)</f>
        <v>FORZA ITALIA | FRATELLI D'ITALIA | LEGA SALVINI LOMBARDIA | LISTA CIVICA: IL BUONSENSO | LISTA CIVICA: ERBA PRIMADITUTTO</v>
      </c>
    </row>
    <row r="2598" spans="1:5" x14ac:dyDescent="0.25">
      <c r="A2598" t="s">
        <v>2852</v>
      </c>
      <c r="B2598" t="str">
        <f>VLOOKUP(A2598,'PEC separato'!A2598:C10498,3,0)</f>
        <v>cert.ip-veneto.net</v>
      </c>
      <c r="C2598" s="29">
        <f>VLOOKUP(A2598,SEZIONI!A2598:B10493,2,0)</f>
        <v>2</v>
      </c>
      <c r="D2598" t="str">
        <f>VLOOKUP(A2598,[1]Sindaci!$A$2:$B$7774,2,0)</f>
        <v>MARTINI NICOLA</v>
      </c>
      <c r="E2598" s="24" t="str">
        <f>VLOOKUP(A2598,[1]Sindaci!$A$2:$D$7774,4,0)</f>
        <v>LISTA CIVICA: AMMINISTRIAMO INSIEME ERB?</v>
      </c>
    </row>
    <row r="2599" spans="1:5" x14ac:dyDescent="0.25">
      <c r="A2599" t="s">
        <v>2853</v>
      </c>
      <c r="B2599" t="str">
        <f>VLOOKUP(A2599,'PEC separato'!A2599:C10499,3,0)</f>
        <v>pecveneto.it</v>
      </c>
      <c r="C2599" s="29">
        <f>VLOOKUP(A2599,SEZIONI!A2599:B10494,2,0)</f>
        <v>1</v>
      </c>
      <c r="D2599" t="str">
        <f>VLOOKUP(A2599,[1]Sindaci!$A$2:$B$7774,2,0)</f>
        <v>CAMPEDELLI LUCIO</v>
      </c>
      <c r="E2599" s="24" t="str">
        <f>VLOOKUP(A2599,[1]Sindaci!$A$2:$D$7774,4,0)</f>
        <v>LISTA CIVICA: UNITI PER ERBEZZO</v>
      </c>
    </row>
    <row r="2600" spans="1:5" x14ac:dyDescent="0.25">
      <c r="A2600" t="s">
        <v>2854</v>
      </c>
      <c r="B2600" t="str">
        <f>VLOOKUP(A2600,'PEC separato'!A2600:C10500,3,0)</f>
        <v>pec.regione.lombardia.it</v>
      </c>
      <c r="C2600" s="29">
        <f>VLOOKUP(A2600,SEZIONI!A2600:B10495,2,0)</f>
        <v>7</v>
      </c>
      <c r="D2600" t="str">
        <f>VLOOKUP(A2600,[1]Sindaci!$A$2:$B$7774,2,0)</f>
        <v>CAVALLERI ILARIO</v>
      </c>
      <c r="E2600" s="24" t="str">
        <f>VLOOKUP(A2600,[1]Sindaci!$A$2:$D$7774,4,0)</f>
        <v>LISTA CIVICA: ERBUSCO FUTURA</v>
      </c>
    </row>
    <row r="2601" spans="1:5" x14ac:dyDescent="0.25">
      <c r="A2601" t="s">
        <v>2855</v>
      </c>
      <c r="B2601" t="str">
        <f>VLOOKUP(A2601,'PEC separato'!A2601:C10501,3,0)</f>
        <v>pec.rupar.puglia.it</v>
      </c>
      <c r="C2601" s="29">
        <f>VLOOKUP(A2601,SEZIONI!A2601:B10496,2,0)</f>
        <v>9</v>
      </c>
      <c r="D2601" t="str">
        <f>VLOOKUP(A2601,[1]Sindaci!$A$2:$B$7774,2,0)</f>
        <v>NICOLI' PASQUALE</v>
      </c>
      <c r="E2601" s="24" t="str">
        <f>VLOOKUP(A2601,[1]Sindaci!$A$2:$D$7774,4,0)</f>
        <v>LISTA CIVICA: UNITI PER LA SVOLTA</v>
      </c>
    </row>
    <row r="2602" spans="1:5" x14ac:dyDescent="0.25">
      <c r="A2602" t="s">
        <v>2856</v>
      </c>
      <c r="B2602" t="str">
        <f>VLOOKUP(A2602,'PEC separato'!A2602:C10502,3,0)</f>
        <v>legalmail.it</v>
      </c>
      <c r="C2602" s="29">
        <f>VLOOKUP(A2602,SEZIONI!A2602:B10497,2,0)</f>
        <v>47</v>
      </c>
      <c r="D2602" t="str">
        <f>VLOOKUP(A2602,[1]Sindaci!$A$2:$B$7774,2,0)</f>
        <v>BUONAJUTO CIRO</v>
      </c>
      <c r="E2602" s="24" t="str">
        <f>VLOOKUP(A2602,[1]Sindaci!$A$2:$D$7774,4,0)</f>
        <v>LISTA CIVICA: IL POPOLO ERCOLANESE | ITALIA VIVA | LIBERTAS DEMOCRAZIA CRISTIANA | DAVVERO | PARTITO DEMOCRATICO</v>
      </c>
    </row>
    <row r="2603" spans="1:5" x14ac:dyDescent="0.25">
      <c r="A2603" t="s">
        <v>2857</v>
      </c>
      <c r="B2603" t="str">
        <f>VLOOKUP(A2603,'PEC separato'!A2603:C10503,3,0)</f>
        <v>pec.comune.erice.tp.it</v>
      </c>
      <c r="C2603" s="29">
        <f>VLOOKUP(A2603,SEZIONI!A2603:B10498,2,0)</f>
        <v>32</v>
      </c>
      <c r="D2603" t="str">
        <f>VLOOKUP(A2603,[1]Sindaci!$A$2:$B$7774,2,0)</f>
        <v>TOSCANO PECORELLA DANIELA</v>
      </c>
      <c r="E2603" s="24" t="str">
        <f>VLOOKUP(A2603,[1]Sindaci!$A$2:$D$7774,4,0)</f>
        <v>LISTA CIVICA: ERICE IN TUTTI NOI | LISTA CIVICA: Daniela TOSCANO - SINDACO PER ERICE | LISTA CIVICA: ERICE DEMOCRATICA | PARTITO DEMOCRATICO | LISTA CIVICA: INSIEME PER ERICE | UNIONE DI CENTRO | Colore Politico non pervenuto</v>
      </c>
    </row>
    <row r="2604" spans="1:5" x14ac:dyDescent="0.25">
      <c r="A2604" t="s">
        <v>2858</v>
      </c>
      <c r="B2604" t="str">
        <f>VLOOKUP(A2604,'PEC separato'!A2604:C10504,3,0)</f>
        <v>pec.it</v>
      </c>
      <c r="C2604" s="29">
        <f>VLOOKUP(A2604,SEZIONI!A2604:B10499,2,0)</f>
        <v>1</v>
      </c>
      <c r="D2604" t="str">
        <f>VLOOKUP(A2604,[1]Sindaci!$A$2:$B$7774,2,0)</f>
        <v>BRUNO SERGIO</v>
      </c>
      <c r="E2604" s="24" t="str">
        <f>VLOOKUP(A2604,[1]Sindaci!$A$2:$D$7774,4,0)</f>
        <v>LISTA CIVICA: PER ERLI</v>
      </c>
    </row>
    <row r="2605" spans="1:5" x14ac:dyDescent="0.25">
      <c r="A2605" t="s">
        <v>2859</v>
      </c>
      <c r="B2605" t="str">
        <f>VLOOKUP(A2605,'PEC separato'!A2605:C10505,3,0)</f>
        <v>certgov.fvg.it</v>
      </c>
      <c r="C2605" s="29">
        <f>VLOOKUP(A2605,SEZIONI!A2605:B10500,2,0)</f>
        <v>1</v>
      </c>
      <c r="D2605" t="str">
        <f>VLOOKUP(A2605,[1]Sindaci!$A$2:$B$7774,2,0)</f>
        <v>CARRARA ANTONIO</v>
      </c>
      <c r="E2605" s="24" t="str">
        <f>VLOOKUP(A2605,[1]Sindaci!$A$2:$D$7774,4,0)</f>
        <v>_</v>
      </c>
    </row>
    <row r="2606" spans="1:5" x14ac:dyDescent="0.25">
      <c r="A2606" t="s">
        <v>2860</v>
      </c>
      <c r="B2606" t="str">
        <f>VLOOKUP(A2606,'PEC separato'!A2606:C10506,3,0)</f>
        <v>pec.comunedierula.it</v>
      </c>
      <c r="C2606" s="29">
        <f>VLOOKUP(A2606,SEZIONI!A2606:B10501,2,0)</f>
        <v>1</v>
      </c>
      <c r="D2606" t="str">
        <f>VLOOKUP(A2606,[1]Sindaci!$A$2:$B$7774,2,0)</f>
        <v>FUSCO MARIANNA</v>
      </c>
      <c r="E2606" s="24" t="str">
        <f>VLOOKUP(A2606,[1]Sindaci!$A$2:$D$7774,4,0)</f>
        <v>LISTA CIVICA: IL PAESE CHE VOGLIAMO</v>
      </c>
    </row>
    <row r="2607" spans="1:5" x14ac:dyDescent="0.25">
      <c r="A2607" t="s">
        <v>2861</v>
      </c>
      <c r="B2607" t="str">
        <f>VLOOKUP(A2607,'PEC separato'!A2607:C10507,3,0)</f>
        <v>pec.regione.lombardia.it</v>
      </c>
      <c r="C2607" s="29">
        <f>VLOOKUP(A2607,SEZIONI!A2607:B10502,2,0)</f>
        <v>1</v>
      </c>
      <c r="D2607" t="str">
        <f>VLOOKUP(A2607,[1]Sindaci!$A$2:$B$7774,2,0)</f>
        <v>VALSECCHI GIAN CARLO</v>
      </c>
      <c r="E2607" s="24" t="str">
        <f>VLOOKUP(A2607,[1]Sindaci!$A$2:$D$7774,4,0)</f>
        <v>LISTA CIVICA: PROGETTO ERVE</v>
      </c>
    </row>
    <row r="2608" spans="1:5" x14ac:dyDescent="0.25">
      <c r="A2608" t="s">
        <v>2862</v>
      </c>
      <c r="B2608" t="str">
        <f>VLOOKUP(A2608,'PEC separato'!A2608:C10508,3,0)</f>
        <v>emarche.it</v>
      </c>
      <c r="C2608" s="29">
        <f>VLOOKUP(A2608,SEZIONI!A2608:B10503,2,0)</f>
        <v>2</v>
      </c>
      <c r="D2608" t="str">
        <f>VLOOKUP(A2608,[1]Sindaci!$A$2:$B$7774,2,0)</f>
        <v>BARTOCCI LUIGI NAZZARENO</v>
      </c>
      <c r="E2608" s="24" t="str">
        <f>VLOOKUP(A2608,[1]Sindaci!$A$2:$D$7774,4,0)</f>
        <v>LISTA CIVICA: LISTA CIVICA SANTA ANATOLIA</v>
      </c>
    </row>
    <row r="2609" spans="1:5" x14ac:dyDescent="0.25">
      <c r="A2609" t="s">
        <v>2863</v>
      </c>
      <c r="B2609" t="str">
        <f>VLOOKUP(A2609,'PEC separato'!A2609:C10509,3,0)</f>
        <v>pec.comune.escalaplano.ca.it</v>
      </c>
      <c r="C2609" s="29">
        <f>VLOOKUP(A2609,SEZIONI!A2609:B10504,2,0)</f>
        <v>3</v>
      </c>
      <c r="D2609" t="str">
        <f>VLOOKUP(A2609,[1]Sindaci!$A$2:$B$7774,2,0)</f>
        <v>LAMPIS MARCO</v>
      </c>
      <c r="E2609" s="24" t="str">
        <f>VLOOKUP(A2609,[1]Sindaci!$A$2:$D$7774,4,0)</f>
        <v>LISTA CIVICA: A INNANTIS SCALEPRANU</v>
      </c>
    </row>
    <row r="2610" spans="1:5" x14ac:dyDescent="0.25">
      <c r="A2610" t="s">
        <v>2864</v>
      </c>
      <c r="B2610" t="str">
        <f>VLOOKUP(A2610,'PEC separato'!A2610:C10510,3,0)</f>
        <v>pec.comunas.it</v>
      </c>
      <c r="C2610" s="29">
        <f>VLOOKUP(A2610,SEZIONI!A2610:B10505,2,0)</f>
        <v>1</v>
      </c>
      <c r="D2610" t="str">
        <f>VLOOKUP(A2610,[1]Sindaci!$A$2:$B$7774,2,0)</f>
        <v>LAI EUGENIO</v>
      </c>
      <c r="E2610" s="24" t="str">
        <f>VLOOKUP(A2610,[1]Sindaci!$A$2:$D$7774,4,0)</f>
        <v>LISTA CIVICA: PER UN'ESCOLCA MIGLIORE</v>
      </c>
    </row>
    <row r="2611" spans="1:5" x14ac:dyDescent="0.25">
      <c r="A2611" t="s">
        <v>2865</v>
      </c>
      <c r="B2611" t="str">
        <f>VLOOKUP(A2611,'PEC separato'!A2611:C10511,3,0)</f>
        <v>pec.comune.esine.bs.it</v>
      </c>
      <c r="C2611" s="29">
        <f>VLOOKUP(A2611,SEZIONI!A2611:B10506,2,0)</f>
        <v>6</v>
      </c>
      <c r="D2611" t="str">
        <f>VLOOKUP(A2611,[1]Sindaci!$A$2:$B$7774,2,0)</f>
        <v>MORASCHINI EMANUELE</v>
      </c>
      <c r="E2611" s="24" t="str">
        <f>VLOOKUP(A2611,[1]Sindaci!$A$2:$D$7774,4,0)</f>
        <v>LISTA CIVICA: IDEE COMUNI</v>
      </c>
    </row>
    <row r="2612" spans="1:5" x14ac:dyDescent="0.25">
      <c r="A2612" t="s">
        <v>2866</v>
      </c>
      <c r="B2612" t="str">
        <f>VLOOKUP(A2612,'PEC separato'!A2612:C10512,3,0)</f>
        <v>pec.regione.lombardia.it</v>
      </c>
      <c r="C2612" s="29">
        <f>VLOOKUP(A2612,SEZIONI!A2612:B10507,2,0)</f>
        <v>1</v>
      </c>
      <c r="D2612" t="str">
        <f>VLOOKUP(A2612,[1]Sindaci!$A$2:$B$7774,2,0)</f>
        <v>PENSA PIETRO</v>
      </c>
      <c r="E2612" s="24" t="str">
        <f>VLOOKUP(A2612,[1]Sindaci!$A$2:$D$7774,4,0)</f>
        <v>LISTA CIVICA: STELLA ALPINA</v>
      </c>
    </row>
    <row r="2613" spans="1:5" x14ac:dyDescent="0.25">
      <c r="A2613" t="s">
        <v>2867</v>
      </c>
      <c r="B2613" t="str">
        <f>VLOOKUP(A2613,'PEC separato'!A2613:C10513,3,0)</f>
        <v>anutel.it</v>
      </c>
      <c r="C2613" s="29">
        <f>VLOOKUP(A2613,SEZIONI!A2613:B10508,2,0)</f>
        <v>4</v>
      </c>
      <c r="D2613" t="str">
        <f>VLOOKUP(A2613,[1]Sindaci!$A$2:$B$7774,2,0)</f>
        <v>VILLANI GIUSEPPE</v>
      </c>
      <c r="E2613" s="24" t="str">
        <f>VLOOKUP(A2613,[1]Sindaci!$A$2:$D$7774,4,0)</f>
        <v>LISTA CIVICA: UNITI PER ESPERIA</v>
      </c>
    </row>
    <row r="2614" spans="1:5" x14ac:dyDescent="0.25">
      <c r="A2614" t="s">
        <v>2868</v>
      </c>
      <c r="B2614" t="str">
        <f>VLOOKUP(A2614,'PEC separato'!A2614:C10514,3,0)</f>
        <v>pec.comunas.it</v>
      </c>
      <c r="C2614" s="29">
        <f>VLOOKUP(A2614,SEZIONI!A2614:B10509,2,0)</f>
        <v>1</v>
      </c>
      <c r="D2614" t="str">
        <f>VLOOKUP(A2614,[1]Sindaci!$A$2:$B$7774,2,0)</f>
        <v>FADDA ANTONIO</v>
      </c>
      <c r="E2614" s="24" t="str">
        <f>VLOOKUP(A2614,[1]Sindaci!$A$2:$D$7774,4,0)</f>
        <v>LISTA CIVICA: UNITI PER ESPORLATU</v>
      </c>
    </row>
    <row r="2615" spans="1:5" x14ac:dyDescent="0.25">
      <c r="A2615" t="s">
        <v>2869</v>
      </c>
      <c r="B2615" t="str">
        <f>VLOOKUP(A2615,'PEC separato'!A2615:C10515,3,0)</f>
        <v>legalmailpa.it</v>
      </c>
      <c r="C2615" s="29">
        <f>VLOOKUP(A2615,SEZIONI!A2615:B10510,2,0)</f>
        <v>18</v>
      </c>
      <c r="D2615" t="str">
        <f>VLOOKUP(A2615,[1]Sindaci!$A$2:$B$7774,2,0)</f>
        <v>PAJOLA MATTEO</v>
      </c>
      <c r="E2615" s="24" t="str">
        <f>VLOOKUP(A2615,[1]Sindaci!$A$2:$D$7774,4,0)</f>
        <v>LISTA CIVICA: ESTE IN MOVIMENTO | LISTA CIVICA: CIVICHE D'ESTE</v>
      </c>
    </row>
    <row r="2616" spans="1:5" x14ac:dyDescent="0.25">
      <c r="A2616" t="s">
        <v>2870</v>
      </c>
      <c r="B2616" t="str">
        <f>VLOOKUP(A2616,'PEC separato'!A2616:C10516,3,0)</f>
        <v>pec.comune.esterzili.ca.it</v>
      </c>
      <c r="C2616" s="29">
        <f>VLOOKUP(A2616,SEZIONI!A2616:B10511,2,0)</f>
        <v>1</v>
      </c>
      <c r="D2616" t="str">
        <f>VLOOKUP(A2616,[1]Sindaci!$A$2:$B$7774,2,0)</f>
        <v>MELIS RENATO</v>
      </c>
      <c r="E2616" s="24" t="str">
        <f>VLOOKUP(A2616,[1]Sindaci!$A$2:$D$7774,4,0)</f>
        <v>_</v>
      </c>
    </row>
    <row r="2617" spans="1:5" x14ac:dyDescent="0.25">
      <c r="A2617" t="s">
        <v>2871</v>
      </c>
      <c r="B2617" t="str">
        <f>VLOOKUP(A2617,'PEC separato'!A2617:C10517,3,0)</f>
        <v>pec.comune.etroubles.ao.it</v>
      </c>
      <c r="C2617" s="29">
        <f>VLOOKUP(A2617,SEZIONI!A2617:B10512,2,0)</f>
        <v>1</v>
      </c>
      <c r="D2617" t="str">
        <f>VLOOKUP(A2617,[1]Sindaci!$A$2:$B$7774,2,0)</f>
        <v>CALCHERA MARCO</v>
      </c>
      <c r="E2617" s="24" t="str">
        <f>VLOOKUP(A2617,[1]Sindaci!$A$2:$D$7774,4,0)</f>
        <v>_</v>
      </c>
    </row>
    <row r="2618" spans="1:5" x14ac:dyDescent="0.25">
      <c r="A2618" t="s">
        <v>2872</v>
      </c>
      <c r="B2618" t="str">
        <f>VLOOKUP(A2618,'PEC separato'!A2618:C10518,3,0)</f>
        <v>pec.como.it</v>
      </c>
      <c r="C2618" s="29">
        <f>VLOOKUP(A2618,SEZIONI!A2618:B10513,2,0)</f>
        <v>2</v>
      </c>
      <c r="D2618" t="str">
        <f>VLOOKUP(A2618,[1]Sindaci!$A$2:$B$7774,2,0)</f>
        <v>SPINELLI ALESSANDRO</v>
      </c>
      <c r="E2618" s="24" t="str">
        <f>VLOOKUP(A2618,[1]Sindaci!$A$2:$D$7774,4,0)</f>
        <v>LISTA CIVICA: PA PROGETTO APERTO</v>
      </c>
    </row>
    <row r="2619" spans="1:5" x14ac:dyDescent="0.25">
      <c r="A2619" t="s">
        <v>2873</v>
      </c>
      <c r="B2619" t="str">
        <f>VLOOKUP(A2619,'PEC separato'!A2619:C10519,3,0)</f>
        <v>legalmail.it</v>
      </c>
      <c r="C2619" s="29">
        <f>VLOOKUP(A2619,SEZIONI!A2619:B10514,2,0)</f>
        <v>1</v>
      </c>
      <c r="D2619" t="str">
        <f>VLOOKUP(A2619,[1]Sindaci!$A$2:$B$7774,2,0)</f>
        <v>CASTELLANO MICHELANGELO LUIGI</v>
      </c>
      <c r="E2619" s="24" t="str">
        <f>VLOOKUP(A2619,[1]Sindaci!$A$2:$D$7774,4,0)</f>
        <v>LISTA CIVICA: CREDENDO IN EXILLES</v>
      </c>
    </row>
    <row r="2620" spans="1:5" x14ac:dyDescent="0.25">
      <c r="A2620" t="s">
        <v>2874</v>
      </c>
      <c r="B2620" t="str">
        <f>VLOOKUP(A2620,'PEC separato'!A2620:C10520,3,0)</f>
        <v>pec.fabbricacurone.it</v>
      </c>
      <c r="C2620" s="29">
        <f>VLOOKUP(A2620,SEZIONI!A2620:B10515,2,0)</f>
        <v>2</v>
      </c>
      <c r="D2620" t="str">
        <f>VLOOKUP(A2620,[1]Sindaci!$A$2:$B$7774,2,0)</f>
        <v>DEANTONI ROBERTO</v>
      </c>
      <c r="E2620" s="24" t="str">
        <f>VLOOKUP(A2620,[1]Sindaci!$A$2:$D$7774,4,0)</f>
        <v>LISTA CIVICA: UNITI PER MIGLIORARE</v>
      </c>
    </row>
    <row r="2621" spans="1:5" x14ac:dyDescent="0.25">
      <c r="A2621" t="s">
        <v>2875</v>
      </c>
      <c r="B2621" t="str">
        <f>VLOOKUP(A2621,'PEC separato'!A2621:C10521,3,0)</f>
        <v>postacert.toscana.it</v>
      </c>
      <c r="C2621" s="29">
        <f>VLOOKUP(A2621,SEZIONI!A2621:B10516,2,0)</f>
        <v>2</v>
      </c>
      <c r="D2621" t="str">
        <f>VLOOKUP(A2621,[1]Sindaci!$A$2:$B$7774,2,0)</f>
        <v>GIANNINI MICHELE</v>
      </c>
      <c r="E2621" s="24" t="str">
        <f>VLOOKUP(A2621,[1]Sindaci!$A$2:$D$7774,4,0)</f>
        <v>LISTA CIVICA: INSIEME</v>
      </c>
    </row>
    <row r="2622" spans="1:5" x14ac:dyDescent="0.25">
      <c r="A2622" t="s">
        <v>2876</v>
      </c>
      <c r="B2622" t="str">
        <f>VLOOKUP(A2622,'PEC separato'!A2622:C10522,3,0)</f>
        <v>cert.provincia.re.it</v>
      </c>
      <c r="C2622" s="29">
        <f>VLOOKUP(A2622,SEZIONI!A2622:B10517,2,0)</f>
        <v>5</v>
      </c>
      <c r="D2622" t="str">
        <f>VLOOKUP(A2622,[1]Sindaci!$A$2:$B$7774,2,0)</f>
        <v>FERRARI ROBERTO</v>
      </c>
      <c r="E2622" s="24" t="str">
        <f>VLOOKUP(A2622,[1]Sindaci!$A$2:$D$7774,4,0)</f>
        <v>LISTA CIVICA: PROGETTO FABBRICO</v>
      </c>
    </row>
    <row r="2623" spans="1:5" x14ac:dyDescent="0.25">
      <c r="A2623" t="s">
        <v>2877</v>
      </c>
      <c r="B2623" t="str">
        <f>VLOOKUP(A2623,'PEC separato'!A2623:C10523,3,0)</f>
        <v>pec.comune.fabriano.an.it</v>
      </c>
      <c r="C2623" s="29">
        <f>VLOOKUP(A2623,SEZIONI!A2623:B10518,2,0)</f>
        <v>40</v>
      </c>
      <c r="D2623" t="str">
        <f>VLOOKUP(A2623,[1]Sindaci!$A$2:$B$7774,2,0)</f>
        <v>GHERGO DANIELA</v>
      </c>
      <c r="E2623" s="24" t="str">
        <f>VLOOKUP(A2623,[1]Sindaci!$A$2:$D$7774,4,0)</f>
        <v>LISTA CIVICA: FABRIANO CIVICA | LISTA CIVICA: PROGETTO FABRIANO | LISTA CIVICA: RINASCI FABRIANO | PARTITO DEMOCRATICO</v>
      </c>
    </row>
    <row r="2624" spans="1:5" x14ac:dyDescent="0.25">
      <c r="A2624" t="s">
        <v>2878</v>
      </c>
      <c r="B2624" t="str">
        <f>VLOOKUP(A2624,'PEC separato'!A2624:C10524,3,0)</f>
        <v>legalmail.it</v>
      </c>
      <c r="C2624" s="29">
        <f>VLOOKUP(A2624,SEZIONI!A2624:B10519,2,0)</f>
        <v>6</v>
      </c>
      <c r="D2624" t="str">
        <f>VLOOKUP(A2624,[1]Sindaci!$A$2:$B$7774,2,0)</f>
        <v>RICCI CLAUDIO</v>
      </c>
      <c r="E2624" s="24" t="str">
        <f>VLOOKUP(A2624,[1]Sindaci!$A$2:$D$7774,4,0)</f>
        <v>LISTA CIVICA: LA FABRICA DI TUTTI</v>
      </c>
    </row>
    <row r="2625" spans="1:5" x14ac:dyDescent="0.25">
      <c r="A2625" t="s">
        <v>273</v>
      </c>
      <c r="B2625" t="str">
        <f>VLOOKUP(A2625,'PEC separato'!A2625:C10525,3,0)</f>
        <v>asmepec.it</v>
      </c>
      <c r="C2625" s="29">
        <f>VLOOKUP(A2625,SEZIONI!A2625:B10520,2,0)</f>
        <v>3</v>
      </c>
      <c r="D2625" t="str">
        <f>VLOOKUP(A2625,[1]Sindaci!$A$2:$B$7774,2,0)</f>
        <v>FAZIO FRANCESCO</v>
      </c>
      <c r="E2625" s="24" t="str">
        <f>VLOOKUP(A2625,[1]Sindaci!$A$2:$D$7774,4,0)</f>
        <v>LISTA CIVICA: LIBERI E GIOVANI CON FABRIZIA</v>
      </c>
    </row>
    <row r="2626" spans="1:5" x14ac:dyDescent="0.25">
      <c r="A2626" t="s">
        <v>2879</v>
      </c>
      <c r="B2626" t="str">
        <f>VLOOKUP(A2626,'PEC separato'!A2626:C10526,3,0)</f>
        <v>postacert.umbria.it</v>
      </c>
      <c r="C2626" s="29">
        <f>VLOOKUP(A2626,SEZIONI!A2626:B10521,2,0)</f>
        <v>3</v>
      </c>
      <c r="D2626" t="str">
        <f>VLOOKUP(A2626,[1]Sindaci!$A$2:$B$7774,2,0)</f>
        <v>MASELLA DIEGO</v>
      </c>
      <c r="E2626" s="24" t="str">
        <f>VLOOKUP(A2626,[1]Sindaci!$A$2:$D$7774,4,0)</f>
        <v>_</v>
      </c>
    </row>
    <row r="2627" spans="1:5" x14ac:dyDescent="0.25">
      <c r="A2627" t="s">
        <v>2880</v>
      </c>
      <c r="B2627" t="str">
        <f>VLOOKUP(A2627,'PEC separato'!A2627:C10527,3,0)</f>
        <v>certgov.fvg.it</v>
      </c>
      <c r="C2627" s="29">
        <f>VLOOKUP(A2627,SEZIONI!A2627:B10522,2,0)</f>
        <v>4</v>
      </c>
      <c r="D2627" t="str">
        <f>VLOOKUP(A2627,[1]Sindaci!$A$2:$B$7774,2,0)</f>
        <v>ZANI CLAUDIO</v>
      </c>
      <c r="E2627" s="24" t="str">
        <f>VLOOKUP(A2627,[1]Sindaci!$A$2:$D$7774,4,0)</f>
        <v>LISTA CIVICA: LISTA INTESA | LISTA CIVICA: COMUNE DI FAEDIS</v>
      </c>
    </row>
    <row r="2628" spans="1:5" x14ac:dyDescent="0.25">
      <c r="A2628" t="s">
        <v>2881</v>
      </c>
      <c r="B2628" t="str">
        <f>VLOOKUP(A2628,'PEC separato'!A2628:C10528,3,0)</f>
        <v>cert.provincia.so.it</v>
      </c>
      <c r="C2628" s="29">
        <f>VLOOKUP(A2628,SEZIONI!A2628:B10523,2,0)</f>
        <v>1</v>
      </c>
      <c r="D2628" t="str">
        <f>VLOOKUP(A2628,[1]Sindaci!$A$2:$B$7774,2,0)</f>
        <v>ANGELINI FRANCO</v>
      </c>
      <c r="E2628" s="24" t="str">
        <f>VLOOKUP(A2628,[1]Sindaci!$A$2:$D$7774,4,0)</f>
        <v>LISTA CIVICA: VIVI FAEDO</v>
      </c>
    </row>
    <row r="2629" spans="1:5" x14ac:dyDescent="0.25">
      <c r="A2629" t="s">
        <v>2882</v>
      </c>
      <c r="B2629" t="str">
        <f>VLOOKUP(A2629,'PEC separato'!A2629:C10529,3,0)</f>
        <v>cert.provincia.ra.it</v>
      </c>
      <c r="C2629" s="29">
        <f>VLOOKUP(A2629,SEZIONI!A2629:B10524,2,0)</f>
        <v>57</v>
      </c>
      <c r="D2629" t="str">
        <f>VLOOKUP(A2629,[1]Sindaci!$A$2:$B$7774,2,0)</f>
        <v>ISOLA MASSIMO</v>
      </c>
      <c r="E2629" s="24" t="str">
        <f>VLOOKUP(A2629,[1]Sindaci!$A$2:$D$7774,4,0)</f>
        <v>LISTA CIVICA: FAENZA CORAGGIOSA | LISTA CIVICA: FAENZA CRESCE | PARTITO DEMOCRATICO | LISTA CIVICA: FAENZA CONTEMPORANEA | EUROPA VERDE | MOVIMENTO 5 STELLE | ITALIA VIVA</v>
      </c>
    </row>
    <row r="2630" spans="1:5" x14ac:dyDescent="0.25">
      <c r="A2630" t="s">
        <v>2883</v>
      </c>
      <c r="B2630" t="str">
        <f>VLOOKUP(A2630,'PEC separato'!A2630:C10530,3,0)</f>
        <v>pec.comune.faeto.fg.it</v>
      </c>
      <c r="C2630" s="29">
        <f>VLOOKUP(A2630,SEZIONI!A2630:B10525,2,0)</f>
        <v>1</v>
      </c>
      <c r="D2630" t="str">
        <f>VLOOKUP(A2630,[1]Sindaci!$A$2:$B$7774,2,0)</f>
        <v>PAVIA MICHELE</v>
      </c>
      <c r="E2630" s="24" t="str">
        <f>VLOOKUP(A2630,[1]Sindaci!$A$2:$D$7774,4,0)</f>
        <v>LISTA CIVICA: TRASPARENZA E RICONCILIAZIONE</v>
      </c>
    </row>
    <row r="2631" spans="1:5" x14ac:dyDescent="0.25">
      <c r="A2631" t="s">
        <v>2884</v>
      </c>
      <c r="B2631" t="str">
        <f>VLOOKUP(A2631,'PEC separato'!A2631:C10531,3,0)</f>
        <v>certgov.fvg.it</v>
      </c>
      <c r="C2631" s="29">
        <f>VLOOKUP(A2631,SEZIONI!A2631:B10526,2,0)</f>
        <v>5</v>
      </c>
      <c r="D2631" t="str">
        <f>VLOOKUP(A2631,[1]Sindaci!$A$2:$B$7774,2,0)</f>
        <v>CHIARVESIO DANIELE</v>
      </c>
      <c r="E2631" s="24" t="str">
        <f>VLOOKUP(A2631,[1]Sindaci!$A$2:$D$7774,4,0)</f>
        <v>LISTA CIVICA: INSIEME PER FAGAGNA | LISTA CIVICA: FAGAGNA VOLIAMO INSIEME</v>
      </c>
    </row>
    <row r="2632" spans="1:5" x14ac:dyDescent="0.25">
      <c r="A2632" t="s">
        <v>2885</v>
      </c>
      <c r="B2632" t="str">
        <f>VLOOKUP(A2632,'PEC separato'!A2632:C10532,3,0)</f>
        <v>pec.regione.lombardia.it</v>
      </c>
      <c r="C2632" s="29">
        <f>VLOOKUP(A2632,SEZIONI!A2632:B10527,2,0)</f>
        <v>2</v>
      </c>
      <c r="D2632" t="str">
        <f>VLOOKUP(A2632,[1]Sindaci!$A$2:$B$7774,2,0)</f>
        <v>MOLINARI ANGELA</v>
      </c>
      <c r="E2632" s="24" t="str">
        <f>VLOOKUP(A2632,[1]Sindaci!$A$2:$D$7774,4,0)</f>
        <v>LISTA CIVICA: PERQUATTRO</v>
      </c>
    </row>
    <row r="2633" spans="1:5" x14ac:dyDescent="0.25">
      <c r="A2633" t="s">
        <v>2886</v>
      </c>
      <c r="B2633" t="str">
        <f>VLOOKUP(A2633,'PEC separato'!A2633:C10533,3,0)</f>
        <v>pec.rupar.puglia.it</v>
      </c>
      <c r="C2633" s="29">
        <f>VLOOKUP(A2633,SEZIONI!A2633:B10528,2,0)</f>
        <v>4</v>
      </c>
      <c r="D2633" t="str">
        <f>VLOOKUP(A2633,[1]Sindaci!$A$2:$B$7774,2,0)</f>
        <v>CARDEA ANTONIO</v>
      </c>
      <c r="E2633" s="24" t="str">
        <f>VLOOKUP(A2633,[1]Sindaci!$A$2:$D$7774,4,0)</f>
        <v>LISTA CIVICA: DEMOCRATICI DI CENTRO SINISTRA</v>
      </c>
    </row>
    <row r="2634" spans="1:5" x14ac:dyDescent="0.25">
      <c r="A2634" t="s">
        <v>2887</v>
      </c>
      <c r="B2634" t="str">
        <f>VLOOKUP(A2634,'PEC separato'!A2634:C10534,3,0)</f>
        <v>pec.comunefagnanoalto.it</v>
      </c>
      <c r="C2634" s="29">
        <f>VLOOKUP(A2634,SEZIONI!A2634:B10529,2,0)</f>
        <v>1</v>
      </c>
      <c r="D2634" t="str">
        <f>VLOOKUP(A2634,[1]Sindaci!$A$2:$B$7774,2,0)</f>
        <v>D'AMORE FRANCESCO</v>
      </c>
      <c r="E2634" s="24" t="str">
        <f>VLOOKUP(A2634,[1]Sindaci!$A$2:$D$7774,4,0)</f>
        <v>LISTA CIVICA: LISTA CIVICA PER FAGNANO</v>
      </c>
    </row>
    <row r="2635" spans="1:5" x14ac:dyDescent="0.25">
      <c r="A2635" t="s">
        <v>56</v>
      </c>
      <c r="B2635" t="str">
        <f>VLOOKUP(A2635,'PEC separato'!A2635:C10535,3,0)</f>
        <v>postecert.it</v>
      </c>
      <c r="C2635" s="29">
        <f>VLOOKUP(A2635,SEZIONI!A2635:B10530,2,0)</f>
        <v>6</v>
      </c>
      <c r="D2635" t="str">
        <f>VLOOKUP(A2635,[1]Sindaci!$A$2:$B$7774,2,0)</f>
        <v>GIGLIO RAFFAELE</v>
      </c>
      <c r="E2635" s="24" t="str">
        <f>VLOOKUP(A2635,[1]Sindaci!$A$2:$D$7774,4,0)</f>
        <v>LISTA CIVICA: FAGNANO ATTIVA E SOLIDALE</v>
      </c>
    </row>
    <row r="2636" spans="1:5" x14ac:dyDescent="0.25">
      <c r="A2636" t="s">
        <v>2888</v>
      </c>
      <c r="B2636" t="str">
        <f>VLOOKUP(A2636,'PEC separato'!A2636:C10536,3,0)</f>
        <v>legalmail.it</v>
      </c>
      <c r="C2636" s="29">
        <f>VLOOKUP(A2636,SEZIONI!A2636:B10531,2,0)</f>
        <v>10</v>
      </c>
      <c r="D2636" t="str">
        <f>VLOOKUP(A2636,[1]Sindaci!$A$2:$B$7774,2,0)</f>
        <v>BAROFFIO MARCO</v>
      </c>
      <c r="E2636" s="24" t="str">
        <f>VLOOKUP(A2636,[1]Sindaci!$A$2:$D$7774,4,0)</f>
        <v>LISTA CIVICA: SIAMO FAGNANO</v>
      </c>
    </row>
    <row r="2637" spans="1:5" x14ac:dyDescent="0.25">
      <c r="A2637" t="s">
        <v>2889</v>
      </c>
      <c r="B2637" t="str">
        <f>VLOOKUP(A2637,'PEC separato'!A2637:C10537,3,0)</f>
        <v>pec.comune.faidellapaganella.tn.it</v>
      </c>
      <c r="C2637" s="29">
        <f>VLOOKUP(A2637,SEZIONI!A2637:B10532,2,0)</f>
        <v>1</v>
      </c>
      <c r="D2637" t="str">
        <f>VLOOKUP(A2637,[1]Sindaci!$A$2:$B$7774,2,0)</f>
        <v>MOTTES MARIAVITTORIA</v>
      </c>
      <c r="E2637" s="24" t="str">
        <f>VLOOKUP(A2637,[1]Sindaci!$A$2:$D$7774,4,0)</f>
        <v>_</v>
      </c>
    </row>
    <row r="2638" spans="1:5" x14ac:dyDescent="0.25">
      <c r="A2638" t="s">
        <v>2890</v>
      </c>
      <c r="B2638" t="str">
        <f>VLOOKUP(A2638,'PEC separato'!A2638:C10538,3,0)</f>
        <v>pec.it</v>
      </c>
      <c r="C2638" s="29">
        <f>VLOOKUP(A2638,SEZIONI!A2638:B10533,2,0)</f>
        <v>5</v>
      </c>
      <c r="D2638" t="str">
        <f>VLOOKUP(A2638,[1]Sindaci!$A$2:$B$7774,2,0)</f>
        <v>LOMBARDI NINO</v>
      </c>
      <c r="E2638" s="24" t="str">
        <f>VLOOKUP(A2638,[1]Sindaci!$A$2:$D$7774,4,0)</f>
        <v>LISTA CIVICA: LIBERI PER FAICCHIO</v>
      </c>
    </row>
    <row r="2639" spans="1:5" x14ac:dyDescent="0.25">
      <c r="A2639" t="s">
        <v>2891</v>
      </c>
      <c r="B2639" t="str">
        <f>VLOOKUP(A2639,'PEC separato'!A2639:C10539,3,0)</f>
        <v>pecveneto.it</v>
      </c>
      <c r="C2639" s="29">
        <f>VLOOKUP(A2639,SEZIONI!A2639:B10534,2,0)</f>
        <v>2</v>
      </c>
      <c r="D2639" t="str">
        <f>VLOOKUP(A2639,[1]Sindaci!$A$2:$B$7774,2,0)</f>
        <v>SALVATERRA MAURO</v>
      </c>
      <c r="E2639" s="24" t="str">
        <f>VLOOKUP(A2639,[1]Sindaci!$A$2:$D$7774,4,0)</f>
        <v>LISTA CIVICA: FALCADE 2032</v>
      </c>
    </row>
    <row r="2640" spans="1:5" x14ac:dyDescent="0.25">
      <c r="A2640" t="s">
        <v>2892</v>
      </c>
      <c r="B2640" t="str">
        <f>VLOOKUP(A2640,'PEC separato'!A2640:C10540,3,0)</f>
        <v>asmepec.it</v>
      </c>
      <c r="C2640" s="29">
        <f>VLOOKUP(A2640,SEZIONI!A2640:B10535,2,0)</f>
        <v>4</v>
      </c>
      <c r="D2640" t="str">
        <f>VLOOKUP(A2640,[1]Sindaci!$A$2:$B$7774,2,0)</f>
        <v>FAVA GIOVANNI ERASMO</v>
      </c>
      <c r="E2640" s="24" t="str">
        <f>VLOOKUP(A2640,[1]Sindaci!$A$2:$D$7774,4,0)</f>
        <v>LISTA CIVICA: FALCIANO BENE COMUNE</v>
      </c>
    </row>
    <row r="2641" spans="1:5" x14ac:dyDescent="0.25">
      <c r="A2641" t="s">
        <v>57</v>
      </c>
      <c r="B2641" t="str">
        <f>VLOOKUP(A2641,'PEC separato'!A2641:C10541,3,0)</f>
        <v>legalmail.it</v>
      </c>
      <c r="C2641" s="29">
        <f>VLOOKUP(A2641,SEZIONI!A2641:B10536,2,0)</f>
        <v>2</v>
      </c>
      <c r="D2641" t="str">
        <f>VLOOKUP(A2641,[1]Sindaci!$A$2:$B$7774,2,0)</f>
        <v>CANDREVA FRANCESCO ALFREDO MARCELLO</v>
      </c>
      <c r="E2641" s="24" t="str">
        <f>VLOOKUP(A2641,[1]Sindaci!$A$2:$D$7774,4,0)</f>
        <v>_</v>
      </c>
    </row>
    <row r="2642" spans="1:5" x14ac:dyDescent="0.25">
      <c r="A2642" t="s">
        <v>2893</v>
      </c>
      <c r="B2642" t="str">
        <f>VLOOKUP(A2642,'PEC separato'!A2642:C10542,3,0)</f>
        <v>emarche.it</v>
      </c>
      <c r="C2642" s="29">
        <f>VLOOKUP(A2642,SEZIONI!A2642:B10537,2,0)</f>
        <v>27</v>
      </c>
      <c r="D2642" t="str">
        <f>VLOOKUP(A2642,[1]Sindaci!$A$2:$B$7774,2,0)</f>
        <v>SIGNORINI STEFANIA</v>
      </c>
      <c r="E2642" s="24" t="str">
        <f>VLOOKUP(A2642,[1]Sindaci!$A$2:$D$7774,4,0)</f>
        <v>LISTA CIVICA: UNITI PER FALCONARA | LISTA CIVICA: FALCONARA IN MOVIMENTO | LISTA CIVICA: DIREZIONE DOMANI | LISTA CIVICA: RIDISEGNARE FALCONARA</v>
      </c>
    </row>
    <row r="2643" spans="1:5" x14ac:dyDescent="0.25">
      <c r="A2643" t="s">
        <v>2894</v>
      </c>
      <c r="B2643" t="str">
        <f>VLOOKUP(A2643,'PEC separato'!A2643:C10543,3,0)</f>
        <v>pec.comune.falcone.me.it</v>
      </c>
      <c r="C2643" s="29">
        <f>VLOOKUP(A2643,SEZIONI!A2643:B10538,2,0)</f>
        <v>4</v>
      </c>
      <c r="D2643" t="str">
        <f>VLOOKUP(A2643,[1]Sindaci!$A$2:$B$7774,2,0)</f>
        <v>GENOVESE ANTONINO</v>
      </c>
      <c r="E2643" s="24" t="str">
        <f>VLOOKUP(A2643,[1]Sindaci!$A$2:$D$7774,4,0)</f>
        <v>_</v>
      </c>
    </row>
    <row r="2644" spans="1:5" x14ac:dyDescent="0.25">
      <c r="A2644" t="s">
        <v>2895</v>
      </c>
      <c r="B2644" t="str">
        <f>VLOOKUP(A2644,'PEC separato'!A2644:C10544,3,0)</f>
        <v>pec.comunedifaleria.it</v>
      </c>
      <c r="C2644" s="29">
        <f>VLOOKUP(A2644,SEZIONI!A2644:B10539,2,0)</f>
        <v>2</v>
      </c>
      <c r="D2644" t="str">
        <f>VLOOKUP(A2644,[1]Sindaci!$A$2:$B$7774,2,0)</f>
        <v>SALVADORI WALTER</v>
      </c>
      <c r="E2644" s="24" t="str">
        <f>VLOOKUP(A2644,[1]Sindaci!$A$2:$D$7774,4,0)</f>
        <v>_</v>
      </c>
    </row>
    <row r="2645" spans="1:5" x14ac:dyDescent="0.25">
      <c r="A2645" t="s">
        <v>180</v>
      </c>
      <c r="B2645" t="str">
        <f>VLOOKUP(A2645,'PEC separato'!A2645:C10545,3,0)</f>
        <v>asmepec.it</v>
      </c>
      <c r="C2645" s="29">
        <f>VLOOKUP(A2645,SEZIONI!A2645:B10540,2,0)</f>
        <v>5</v>
      </c>
      <c r="D2645" t="str">
        <f>VLOOKUP(A2645,[1]Sindaci!$A$2:$B$7774,2,0)</f>
        <v>STELLA FRANCESCO</v>
      </c>
      <c r="E2645" s="24" t="str">
        <f>VLOOKUP(A2645,[1]Sindaci!$A$2:$D$7774,4,0)</f>
        <v>LISTA CIVICA: UNITI PER FALERNA</v>
      </c>
    </row>
    <row r="2646" spans="1:5" x14ac:dyDescent="0.25">
      <c r="A2646" t="s">
        <v>2896</v>
      </c>
      <c r="B2646" t="str">
        <f>VLOOKUP(A2646,'PEC separato'!A2646:C10546,3,0)</f>
        <v>emarche.it</v>
      </c>
      <c r="C2646" s="29">
        <f>VLOOKUP(A2646,SEZIONI!A2646:B10541,2,0)</f>
        <v>3</v>
      </c>
      <c r="D2646" t="str">
        <f>VLOOKUP(A2646,[1]Sindaci!$A$2:$B$7774,2,0)</f>
        <v>ALTINI ARMANDO</v>
      </c>
      <c r="E2646" s="24" t="str">
        <f>VLOOKUP(A2646,[1]Sindaci!$A$2:$D$7774,4,0)</f>
        <v>LISTA CIVICA: INSIEME PER FALERONE</v>
      </c>
    </row>
    <row r="2647" spans="1:5" x14ac:dyDescent="0.25">
      <c r="A2647" t="s">
        <v>2897</v>
      </c>
      <c r="B2647" t="str">
        <f>VLOOKUP(A2647,'PEC separato'!A2647:C10547,3,0)</f>
        <v>legalmail.it</v>
      </c>
      <c r="C2647" s="29">
        <f>VLOOKUP(A2647,SEZIONI!A2647:B10542,2,0)</f>
        <v>1</v>
      </c>
      <c r="D2647" t="str">
        <f>VLOOKUP(A2647,[1]Sindaci!$A$2:$B$7774,2,0)</f>
        <v>CASTRACANE GIANLUCA ANTONIO MARCO</v>
      </c>
      <c r="E2647" s="24" t="str">
        <f>VLOOKUP(A2647,[1]Sindaci!$A$2:$D$7774,4,0)</f>
        <v>LISTA CIVICA: FALLO BENE COMUNE</v>
      </c>
    </row>
    <row r="2648" spans="1:5" x14ac:dyDescent="0.25">
      <c r="A2648" t="s">
        <v>2898</v>
      </c>
      <c r="B2648" t="str">
        <f>VLOOKUP(A2648,'PEC separato'!A2648:C10548,3,0)</f>
        <v>pec.provincia.como.it</v>
      </c>
      <c r="C2648" s="29">
        <f>VLOOKUP(A2648,SEZIONI!A2648:B10543,2,0)</f>
        <v>3</v>
      </c>
      <c r="D2648" t="str">
        <f>VLOOKUP(A2648,[1]Sindaci!$A$2:$B$7774,2,0)</f>
        <v>PRESTINARI GIUSEPPE</v>
      </c>
      <c r="E2648" s="24" t="str">
        <f>VLOOKUP(A2648,[1]Sindaci!$A$2:$D$7774,4,0)</f>
        <v>LISTA CIVICA: LISTA PRESTINARI</v>
      </c>
    </row>
    <row r="2649" spans="1:5" x14ac:dyDescent="0.25">
      <c r="A2649" t="s">
        <v>2899</v>
      </c>
      <c r="B2649" t="str">
        <f>VLOOKUP(A2649,'PEC separato'!A2649:C10549,3,0)</f>
        <v>postecert.it</v>
      </c>
      <c r="C2649" s="29">
        <f>VLOOKUP(A2649,SEZIONI!A2649:B10544,2,0)</f>
        <v>1</v>
      </c>
      <c r="D2649" t="str">
        <f>VLOOKUP(A2649,[1]Sindaci!$A$2:$B$7774,2,0)</f>
        <v>PICCIRILLI FRANCESCO</v>
      </c>
      <c r="E2649" s="24" t="str">
        <f>VLOOKUP(A2649,[1]Sindaci!$A$2:$D$7774,4,0)</f>
        <v>LISTA CIVICA: INSIEME PER FALVATERRA</v>
      </c>
    </row>
    <row r="2650" spans="1:5" x14ac:dyDescent="0.25">
      <c r="A2650" t="s">
        <v>7903</v>
      </c>
      <c r="B2650" t="str">
        <f>VLOOKUP(A2650,'PEC separato'!A2650:C10550,3,0)</f>
        <v>legalmail.it</v>
      </c>
      <c r="C2650" s="29">
        <f>VLOOKUP(A2650,SEZIONI!A2650:B10545,2,0)</f>
        <v>2</v>
      </c>
      <c r="D2650" t="str">
        <f>VLOOKUP(A2650,[1]Sindaci!$A$2:$B$7774,2,0)</f>
        <v>TINKHAUSER ROLAND</v>
      </c>
      <c r="E2650" s="24" t="str">
        <f>VLOOKUP(A2650,[1]Sindaci!$A$2:$D$7774,4,0)</f>
        <v>_</v>
      </c>
    </row>
    <row r="2651" spans="1:5" x14ac:dyDescent="0.25">
      <c r="A2651" t="s">
        <v>2900</v>
      </c>
      <c r="B2651" t="str">
        <f>VLOOKUP(A2651,'PEC separato'!A2651:C10551,3,0)</f>
        <v>cert.comune.fanano.mo.it</v>
      </c>
      <c r="C2651" s="29">
        <f>VLOOKUP(A2651,SEZIONI!A2651:B10546,2,0)</f>
        <v>5</v>
      </c>
      <c r="D2651" t="str">
        <f>VLOOKUP(A2651,[1]Sindaci!$A$2:$B$7774,2,0)</f>
        <v>MUZZARELLI STEFANO</v>
      </c>
      <c r="E2651" s="24" t="str">
        <f>VLOOKUP(A2651,[1]Sindaci!$A$2:$D$7774,4,0)</f>
        <v>LISTA CIVICA: AMARE FANANO</v>
      </c>
    </row>
    <row r="2652" spans="1:5" x14ac:dyDescent="0.25">
      <c r="A2652" t="s">
        <v>2901</v>
      </c>
      <c r="B2652" t="str">
        <f>VLOOKUP(A2652,'PEC separato'!A2652:C10552,3,0)</f>
        <v>certgov.fvg.it</v>
      </c>
      <c r="C2652" s="29">
        <f>VLOOKUP(A2652,SEZIONI!A2652:B10547,2,0)</f>
        <v>2</v>
      </c>
      <c r="D2652" t="str">
        <f>VLOOKUP(A2652,[1]Sindaci!$A$2:$B$7774,2,0)</f>
        <v>BOTTECCHIA DEMIS</v>
      </c>
      <c r="E2652" s="24" t="str">
        <f>VLOOKUP(A2652,[1]Sindaci!$A$2:$D$7774,4,0)</f>
        <v>LISTA CIVICA: FANNA DOMANI LISTA BOTTECCHIA</v>
      </c>
    </row>
    <row r="2653" spans="1:5" x14ac:dyDescent="0.25">
      <c r="A2653" t="s">
        <v>2902</v>
      </c>
      <c r="B2653" t="str">
        <f>VLOOKUP(A2653,'PEC separato'!A2653:C10553,3,0)</f>
        <v>emarche.it</v>
      </c>
      <c r="C2653" s="29">
        <f>VLOOKUP(A2653,SEZIONI!A2653:B10548,2,0)</f>
        <v>67</v>
      </c>
      <c r="D2653" t="str">
        <f>VLOOKUP(A2653,[1]Sindaci!$A$2:$B$7774,2,0)</f>
        <v>SERI MASSIMO</v>
      </c>
      <c r="E2653" s="24" t="str">
        <f>VLOOKUP(A2653,[1]Sindaci!$A$2:$D$7774,4,0)</f>
        <v>LISTA CIVICA: NOI CITT? | LISTA CIVICA: IN COMUNE FANO | PARTITO DEMOCRATICO | LISTA CIVICA: NOI GIOVANI PER FANO | LISTA CIVICA: INSIEME ? MEGLIO</v>
      </c>
    </row>
    <row r="2654" spans="1:5" x14ac:dyDescent="0.25">
      <c r="A2654" t="s">
        <v>2903</v>
      </c>
      <c r="B2654" t="str">
        <f>VLOOKUP(A2654,'PEC separato'!A2654:C10554,3,0)</f>
        <v>cert.comune.fanoadriano.te.it</v>
      </c>
      <c r="C2654" s="29">
        <f>VLOOKUP(A2654,SEZIONI!A2654:B10549,2,0)</f>
        <v>2</v>
      </c>
      <c r="D2654" t="str">
        <f>VLOOKUP(A2654,[1]Sindaci!$A$2:$B$7774,2,0)</f>
        <v>SERVI LUIGI</v>
      </c>
      <c r="E2654" s="24" t="str">
        <f>VLOOKUP(A2654,[1]Sindaci!$A$2:$D$7774,4,0)</f>
        <v>_</v>
      </c>
    </row>
    <row r="2655" spans="1:5" x14ac:dyDescent="0.25">
      <c r="A2655" t="s">
        <v>2904</v>
      </c>
      <c r="B2655" t="str">
        <f>VLOOKUP(A2655,'PEC separato'!A2655:C10555,3,0)</f>
        <v>pec.comuneffp.it</v>
      </c>
      <c r="C2655" s="29">
        <f>VLOOKUP(A2655,SEZIONI!A2655:B10550,2,0)</f>
        <v>2</v>
      </c>
      <c r="D2655" t="str">
        <f>VLOOKUP(A2655,[1]Sindaci!$A$2:$B$7774,2,0)</f>
        <v>D'ONOFRIO CAMILLO</v>
      </c>
      <c r="E2655" s="24" t="str">
        <f>VLOOKUP(A2655,[1]Sindaci!$A$2:$D$7774,4,0)</f>
        <v>LISTA CIVICA: FARA SOSTENIBILE</v>
      </c>
    </row>
    <row r="2656" spans="1:5" x14ac:dyDescent="0.25">
      <c r="A2656" t="s">
        <v>2905</v>
      </c>
      <c r="B2656" t="str">
        <f>VLOOKUP(A2656,'PEC separato'!A2656:C10556,3,0)</f>
        <v>pec.comune.farageradadda.bg.it</v>
      </c>
      <c r="C2656" s="29">
        <f>VLOOKUP(A2656,SEZIONI!A2656:B10551,2,0)</f>
        <v>6</v>
      </c>
      <c r="D2656" t="str">
        <f>VLOOKUP(A2656,[1]Sindaci!$A$2:$B$7774,2,0)</f>
        <v>ASSANELLI RAFFAELE</v>
      </c>
      <c r="E2656" s="24" t="str">
        <f>VLOOKUP(A2656,[1]Sindaci!$A$2:$D$7774,4,0)</f>
        <v>LISTA CIVICA: PER FARA E BADALASCO</v>
      </c>
    </row>
    <row r="2657" spans="1:5" x14ac:dyDescent="0.25">
      <c r="A2657" t="s">
        <v>2906</v>
      </c>
      <c r="B2657" t="str">
        <f>VLOOKUP(A2657,'PEC separato'!A2657:C10557,3,0)</f>
        <v>comunefarainsabina.pecpa.it</v>
      </c>
      <c r="C2657" s="29">
        <f>VLOOKUP(A2657,SEZIONI!A2657:B10552,2,0)</f>
        <v>13</v>
      </c>
      <c r="D2657" t="str">
        <f>VLOOKUP(A2657,[1]Sindaci!$A$2:$B$7774,2,0)</f>
        <v>CUNEO ROBERTA</v>
      </c>
      <c r="E2657" s="24" t="str">
        <f>VLOOKUP(A2657,[1]Sindaci!$A$2:$D$7774,4,0)</f>
        <v>LISTA COMPOSITA: LEGA SALVINI PREMIER-FRATELLI D'ITALIA-FORZA ITALIA-CIVICA</v>
      </c>
    </row>
    <row r="2658" spans="1:5" x14ac:dyDescent="0.25">
      <c r="A2658" t="s">
        <v>2907</v>
      </c>
      <c r="B2658" t="str">
        <f>VLOOKUP(A2658,'PEC separato'!A2658:C10558,3,0)</f>
        <v>pec.comune.faranovarese.no.it</v>
      </c>
      <c r="C2658" s="29">
        <f>VLOOKUP(A2658,SEZIONI!A2658:B10553,2,0)</f>
        <v>2</v>
      </c>
      <c r="D2658" t="str">
        <f>VLOOKUP(A2658,[1]Sindaci!$A$2:$B$7774,2,0)</f>
        <v>GIORDANO ALDO</v>
      </c>
      <c r="E2658" s="24" t="str">
        <f>VLOOKUP(A2658,[1]Sindaci!$A$2:$D$7774,4,0)</f>
        <v>LISTA CIVICA: RISPETTO PER FARA</v>
      </c>
    </row>
    <row r="2659" spans="1:5" x14ac:dyDescent="0.25">
      <c r="A2659" t="s">
        <v>2908</v>
      </c>
      <c r="B2659" t="str">
        <f>VLOOKUP(A2659,'PEC separato'!A2659:C10559,3,0)</f>
        <v>cert.comune.faraolivanaconsola.bg.it</v>
      </c>
      <c r="C2659" s="29">
        <f>VLOOKUP(A2659,SEZIONI!A2659:B10554,2,0)</f>
        <v>2</v>
      </c>
      <c r="D2659" t="str">
        <f>VLOOKUP(A2659,[1]Sindaci!$A$2:$B$7774,2,0)</f>
        <v>SEVERGNINI SABRINA</v>
      </c>
      <c r="E2659" s="24" t="str">
        <f>VLOOKUP(A2659,[1]Sindaci!$A$2:$D$7774,4,0)</f>
        <v>LISTA CIVICA: CRESCIAMO INSIEME</v>
      </c>
    </row>
    <row r="2660" spans="1:5" x14ac:dyDescent="0.25">
      <c r="A2660" t="s">
        <v>2909</v>
      </c>
      <c r="B2660" t="str">
        <f>VLOOKUP(A2660,'PEC separato'!A2660:C10560,3,0)</f>
        <v>halleycert.it</v>
      </c>
      <c r="C2660" s="29">
        <f>VLOOKUP(A2660,SEZIONI!A2660:B10555,2,0)</f>
        <v>2</v>
      </c>
      <c r="D2660" t="str">
        <f>VLOOKUP(A2660,[1]Sindaci!$A$2:$B$7774,2,0)</f>
        <v>TAVANI ANTONIO</v>
      </c>
      <c r="E2660" s="24" t="str">
        <f>VLOOKUP(A2660,[1]Sindaci!$A$2:$D$7774,4,0)</f>
        <v>LISTA CIVICA: L'AQUILONE IDEE PER FARA</v>
      </c>
    </row>
    <row r="2661" spans="1:5" x14ac:dyDescent="0.25">
      <c r="A2661" t="s">
        <v>2910</v>
      </c>
      <c r="B2661" t="str">
        <f>VLOOKUP(A2661,'PEC separato'!A2661:C10561,3,0)</f>
        <v>cert.ip-veneto.net</v>
      </c>
      <c r="C2661" s="29">
        <f>VLOOKUP(A2661,SEZIONI!A2661:B10556,2,0)</f>
        <v>4</v>
      </c>
      <c r="D2661" t="str">
        <f>VLOOKUP(A2661,[1]Sindaci!$A$2:$B$7774,2,0)</f>
        <v>SPEROTTO MARIA TERESA</v>
      </c>
      <c r="E2661" s="24" t="str">
        <f>VLOOKUP(A2661,[1]Sindaci!$A$2:$D$7774,4,0)</f>
        <v>LISTA CIVICA: PROGETTO COMUNE</v>
      </c>
    </row>
    <row r="2662" spans="1:5" x14ac:dyDescent="0.25">
      <c r="A2662" t="s">
        <v>2911</v>
      </c>
      <c r="B2662" t="str">
        <f>VLOOKUP(A2662,'PEC separato'!A2662:C10562,3,0)</f>
        <v>peccomunefardella.it</v>
      </c>
      <c r="C2662" s="29">
        <f>VLOOKUP(A2662,SEZIONI!A2662:B10557,2,0)</f>
        <v>1</v>
      </c>
      <c r="D2662" t="str">
        <f>VLOOKUP(A2662,[1]Sindaci!$A$2:$B$7774,2,0)</f>
        <v>CORINGRATO MARIANGELA</v>
      </c>
      <c r="E2662" s="24" t="str">
        <f>VLOOKUP(A2662,[1]Sindaci!$A$2:$D$7774,4,0)</f>
        <v>LISTA CIVICA: FARDELLA NEL CUORE</v>
      </c>
    </row>
    <row r="2663" spans="1:5" x14ac:dyDescent="0.25">
      <c r="A2663" t="s">
        <v>2912</v>
      </c>
      <c r="B2663" t="str">
        <f>VLOOKUP(A2663,'PEC separato'!A2663:C10563,3,0)</f>
        <v>pec.comune.farigliano.cn.gov.it</v>
      </c>
      <c r="C2663" s="29">
        <f>VLOOKUP(A2663,SEZIONI!A2663:B10558,2,0)</f>
        <v>2</v>
      </c>
      <c r="D2663" t="str">
        <f>VLOOKUP(A2663,[1]Sindaci!$A$2:$B$7774,2,0)</f>
        <v>AIRALDI IVANO</v>
      </c>
      <c r="E2663" s="24" t="str">
        <f>VLOOKUP(A2663,[1]Sindaci!$A$2:$D$7774,4,0)</f>
        <v>LISTA CIVICA: IMPEGNO PER FARIGLIANO 2.0</v>
      </c>
    </row>
    <row r="2664" spans="1:5" x14ac:dyDescent="0.25">
      <c r="A2664" t="s">
        <v>2913</v>
      </c>
      <c r="B2664" t="str">
        <f>VLOOKUP(A2664,'PEC separato'!A2664:C10564,3,0)</f>
        <v>pec.it</v>
      </c>
      <c r="C2664" s="29">
        <f>VLOOKUP(A2664,SEZIONI!A2664:B10559,2,0)</f>
        <v>2</v>
      </c>
      <c r="D2664" t="str">
        <f>VLOOKUP(A2664,[1]Sindaci!$A$2:$B$7774,2,0)</f>
        <v>LACCHETTA ILARIO</v>
      </c>
      <c r="E2664" s="24" t="str">
        <f>VLOOKUP(A2664,[1]Sindaci!$A$2:$D$7774,4,0)</f>
        <v>_</v>
      </c>
    </row>
    <row r="2665" spans="1:5" x14ac:dyDescent="0.25">
      <c r="A2665" t="s">
        <v>2914</v>
      </c>
      <c r="B2665" t="str">
        <f>VLOOKUP(A2665,'PEC separato'!A2665:C10565,3,0)</f>
        <v>sintranet.legalmail.it</v>
      </c>
      <c r="C2665" s="29">
        <f>VLOOKUP(A2665,SEZIONI!A2665:B10560,2,0)</f>
        <v>3</v>
      </c>
      <c r="D2665" t="str">
        <f>VLOOKUP(A2665,[1]Sindaci!$A$2:$B$7774,2,0)</f>
        <v>POGGIOLI CRISTIAN</v>
      </c>
      <c r="E2665" s="24" t="str">
        <f>VLOOKUP(A2665,[1]Sindaci!$A$2:$D$7774,4,0)</f>
        <v>LISTA CIVICA: UNITI PER FARINI</v>
      </c>
    </row>
    <row r="2666" spans="1:5" x14ac:dyDescent="0.25">
      <c r="A2666" t="s">
        <v>2915</v>
      </c>
      <c r="B2666" t="str">
        <f>VLOOKUP(A2666,'PEC separato'!A2666:C10566,3,0)</f>
        <v>legalmail.it</v>
      </c>
      <c r="C2666" s="29">
        <f>VLOOKUP(A2666,SEZIONI!A2666:B10561,2,0)</f>
        <v>2</v>
      </c>
      <c r="D2666" t="str">
        <f>VLOOKUP(A2666,[1]Sindaci!$A$2:$B$7774,2,0)</f>
        <v>CIUCCI GIUSEPPE</v>
      </c>
      <c r="E2666" s="24" t="str">
        <f>VLOOKUP(A2666,[1]Sindaci!$A$2:$D$7774,4,0)</f>
        <v>_</v>
      </c>
    </row>
    <row r="2667" spans="1:5" x14ac:dyDescent="0.25">
      <c r="A2667" t="s">
        <v>2917</v>
      </c>
      <c r="B2667" t="str">
        <f>VLOOKUP(A2667,'PEC separato'!A2667:C10567,3,0)</f>
        <v>certgov.fvg.it</v>
      </c>
      <c r="C2667" s="29">
        <f>VLOOKUP(A2667,SEZIONI!A2667:B10562,2,0)</f>
        <v>7</v>
      </c>
      <c r="D2667" t="str">
        <f>VLOOKUP(A2667,[1]Sindaci!$A$2:$B$7774,2,0)</f>
        <v>PERENCIN MATTIA</v>
      </c>
      <c r="E2667" s="24" t="str">
        <f>VLOOKUP(A2667,[1]Sindaci!$A$2:$D$7774,4,0)</f>
        <v>LISTA CIVICA: FARRA VIVA</v>
      </c>
    </row>
    <row r="2668" spans="1:5" x14ac:dyDescent="0.25">
      <c r="A2668" t="s">
        <v>2916</v>
      </c>
      <c r="B2668" t="str">
        <f>VLOOKUP(A2668,'PEC separato'!A2668:C10568,3,0)</f>
        <v>pecveneto.it</v>
      </c>
      <c r="C2668" s="29">
        <f>VLOOKUP(A2668,SEZIONI!A2668:B10563,2,0)</f>
        <v>2</v>
      </c>
      <c r="D2668" t="str">
        <f>VLOOKUP(A2668,[1]Sindaci!$A$2:$B$7774,2,0)</f>
        <v>TURCHETTO STEFANO</v>
      </c>
      <c r="E2668" s="24" t="str">
        <f>VLOOKUP(A2668,[1]Sindaci!$A$2:$D$7774,4,0)</f>
        <v>LISTA CIVICA: FARRA VIVA | LISTA CIVICA: IMPEGNO COMUNE PER FARRA</v>
      </c>
    </row>
    <row r="2669" spans="1:5" x14ac:dyDescent="0.25">
      <c r="A2669" t="s">
        <v>2918</v>
      </c>
      <c r="B2669" t="str">
        <f>VLOOKUP(A2669,'PEC separato'!A2669:C10569,3,0)</f>
        <v>pec.rupar.puglia.it</v>
      </c>
      <c r="C2669" s="29">
        <f>VLOOKUP(A2669,SEZIONI!A2669:B10564,2,0)</f>
        <v>37</v>
      </c>
      <c r="D2669" t="str">
        <f>VLOOKUP(A2669,[1]Sindaci!$A$2:$B$7774,2,0)</f>
        <v>ZACCARIA FRANCESCO</v>
      </c>
      <c r="E2669" s="24" t="str">
        <f>VLOOKUP(A2669,[1]Sindaci!$A$2:$D$7774,4,0)</f>
        <v>PARTITO DEMOCRATICO | LISTA CIVICA: CIVICA MENTE FASANO 2021-2026 | LISTA CIVICA: FASANO CONTINUA | LISTA CIVICA: ALTRE MENTI</v>
      </c>
    </row>
    <row r="2670" spans="1:5" x14ac:dyDescent="0.25">
      <c r="A2670" t="s">
        <v>2919</v>
      </c>
      <c r="B2670" t="str">
        <f>VLOOKUP(A2670,'PEC separato'!A2670:C10570,3,0)</f>
        <v>pec.cstliguria.it</v>
      </c>
      <c r="C2670" s="29">
        <f>VLOOKUP(A2670,SEZIONI!A2670:B10565,2,0)</f>
        <v>1</v>
      </c>
      <c r="D2670" t="str">
        <f>VLOOKUP(A2670,[1]Sindaci!$A$2:$B$7774,2,0)</f>
        <v>GALLIZIA MARCO</v>
      </c>
      <c r="E2670" s="24" t="str">
        <f>VLOOKUP(A2670,[1]Sindaci!$A$2:$D$7774,4,0)</f>
        <v>LISTA CIVICA: ARATRO PER RINNOVARE</v>
      </c>
    </row>
    <row r="2671" spans="1:5" x14ac:dyDescent="0.25">
      <c r="A2671" t="s">
        <v>2920</v>
      </c>
      <c r="B2671" t="str">
        <f>VLOOKUP(A2671,'PEC separato'!A2671:C10571,3,0)</f>
        <v>postacert.toscana.it</v>
      </c>
      <c r="C2671" s="29">
        <f>VLOOKUP(A2671,SEZIONI!A2671:B10566,2,0)</f>
        <v>4</v>
      </c>
      <c r="D2671" t="str">
        <f>VLOOKUP(A2671,[1]Sindaci!$A$2:$B$7774,2,0)</f>
        <v>LENZI ALBERTO</v>
      </c>
      <c r="E2671" s="24" t="str">
        <f>VLOOKUP(A2671,[1]Sindaci!$A$2:$D$7774,4,0)</f>
        <v>_</v>
      </c>
    </row>
    <row r="2672" spans="1:5" x14ac:dyDescent="0.25">
      <c r="A2672" t="s">
        <v>2921</v>
      </c>
      <c r="B2672" t="str">
        <f>VLOOKUP(A2672,'PEC separato'!A2672:C10572,3,0)</f>
        <v>cert.ruparpiemonte.it</v>
      </c>
      <c r="C2672" s="29">
        <f>VLOOKUP(A2672,SEZIONI!A2672:B10567,2,0)</f>
        <v>1</v>
      </c>
      <c r="D2672" t="str">
        <f>VLOOKUP(A2672,[1]Sindaci!$A$2:$B$7774,2,0)</f>
        <v>SCARAFIA GIUSEPPE</v>
      </c>
      <c r="E2672" s="24" t="str">
        <f>VLOOKUP(A2672,[1]Sindaci!$A$2:$D$7774,4,0)</f>
        <v>LISTA CIVICA: INSIEME PER FAULE</v>
      </c>
    </row>
    <row r="2673" spans="1:5" x14ac:dyDescent="0.25">
      <c r="A2673" t="s">
        <v>2922</v>
      </c>
      <c r="B2673" t="str">
        <f>VLOOKUP(A2673,'PEC separato'!A2673:C10573,3,0)</f>
        <v>pec.it</v>
      </c>
      <c r="C2673" s="29">
        <f>VLOOKUP(A2673,SEZIONI!A2673:B10568,2,0)</f>
        <v>1</v>
      </c>
      <c r="D2673" t="str">
        <f>VLOOKUP(A2673,[1]Sindaci!$A$2:$B$7774,2,0)</f>
        <v>CRINO UBALDO</v>
      </c>
      <c r="E2673" s="24" t="str">
        <f>VLOOKUP(A2673,[1]Sindaci!$A$2:$D$7774,4,0)</f>
        <v>LISTA CIVICA: CON GIOVANNI BOITANO PER FAVALE</v>
      </c>
    </row>
    <row r="2674" spans="1:5" x14ac:dyDescent="0.25">
      <c r="A2674" t="s">
        <v>2923</v>
      </c>
      <c r="B2674" t="str">
        <f>VLOOKUP(A2674,'PEC separato'!A2674:C10574,3,0)</f>
        <v>pec.it</v>
      </c>
      <c r="C2674" s="29">
        <f>VLOOKUP(A2674,SEZIONI!A2674:B10569,2,0)</f>
        <v>35</v>
      </c>
      <c r="D2674" t="str">
        <f>VLOOKUP(A2674,[1]Sindaci!$A$2:$B$7774,2,0)</f>
        <v>PALUMBO ANTONIO</v>
      </c>
      <c r="E2674" s="24" t="str">
        <f>VLOOKUP(A2674,[1]Sindaci!$A$2:$D$7774,4,0)</f>
        <v>PARTITO DEMOCRATICO | LISTA CIVICA: FAVARA PER I BENI COMUNI</v>
      </c>
    </row>
    <row r="2675" spans="1:5" x14ac:dyDescent="0.25">
      <c r="A2675" t="s">
        <v>2924</v>
      </c>
      <c r="B2675" t="str">
        <f>VLOOKUP(A2675,'PEC separato'!A2675:C10575,3,0)</f>
        <v>postecert.it</v>
      </c>
      <c r="C2675" s="29">
        <f>VLOOKUP(A2675,SEZIONI!A2675:B10570,2,0)</f>
        <v>6</v>
      </c>
      <c r="D2675" t="str">
        <f>VLOOKUP(A2675,[1]Sindaci!$A$2:$B$7774,2,0)</f>
        <v>FORGIONE FRANCESCO</v>
      </c>
      <c r="E2675" s="24" t="str">
        <f>VLOOKUP(A2675,[1]Sindaci!$A$2:$D$7774,4,0)</f>
        <v>_</v>
      </c>
    </row>
    <row r="2676" spans="1:5" x14ac:dyDescent="0.25">
      <c r="A2676" t="s">
        <v>2925</v>
      </c>
      <c r="B2676" t="str">
        <f>VLOOKUP(A2676,'PEC separato'!A2676:C10576,3,0)</f>
        <v>pec.it</v>
      </c>
      <c r="C2676" s="29">
        <f>VLOOKUP(A2676,SEZIONI!A2676:B10571,2,0)</f>
        <v>4</v>
      </c>
      <c r="D2676" t="str">
        <f>VLOOKUP(A2676,[1]Sindaci!$A$2:$B$7774,2,0)</f>
        <v>BELLONE CAPPUCCIO SETTIMIO VITTORIO</v>
      </c>
      <c r="E2676" s="24" t="str">
        <f>VLOOKUP(A2676,[1]Sindaci!$A$2:$D$7774,4,0)</f>
        <v>LISTA CIVICA: VIVERE FAVRIA</v>
      </c>
    </row>
    <row r="2677" spans="1:5" x14ac:dyDescent="0.25">
      <c r="A2677" t="s">
        <v>2926</v>
      </c>
      <c r="B2677" t="str">
        <f>VLOOKUP(A2677,'PEC separato'!A2677:C10577,3,0)</f>
        <v>cert.legalmail.it</v>
      </c>
      <c r="C2677" s="29">
        <f>VLOOKUP(A2677,SEZIONI!A2677:B10572,2,0)</f>
        <v>1</v>
      </c>
      <c r="D2677" t="str">
        <f>VLOOKUP(A2677,[1]Sindaci!$A$2:$B$7774,2,0)</f>
        <v>GALLO SIMONE</v>
      </c>
      <c r="E2677" s="24" t="str">
        <f>VLOOKUP(A2677,[1]Sindaci!$A$2:$D$7774,4,0)</f>
        <v>LISTA CIVICA: FEISOGLIO PAESE VIVO</v>
      </c>
    </row>
    <row r="2678" spans="1:5" x14ac:dyDescent="0.25">
      <c r="A2678" t="s">
        <v>2927</v>
      </c>
      <c r="B2678" t="str">
        <f>VLOOKUP(A2678,'PEC separato'!A2678:C10578,3,0)</f>
        <v>pec.it</v>
      </c>
      <c r="C2678" s="29">
        <f>VLOOKUP(A2678,SEZIONI!A2678:B10573,2,0)</f>
        <v>2</v>
      </c>
      <c r="D2678" t="str">
        <f>VLOOKUP(A2678,[1]Sindaci!$A$2:$B$7774,2,0)</f>
        <v>FERRERO MARIA CRISTINA</v>
      </c>
      <c r="E2678" s="24" t="str">
        <f>VLOOKUP(A2678,[1]Sindaci!$A$2:$D$7774,4,0)</f>
        <v>LISTA CIVICA: A PICCOLI PASSI TRADIZIONE E INNOVAZIONE</v>
      </c>
    </row>
    <row r="2679" spans="1:5" x14ac:dyDescent="0.25">
      <c r="A2679" t="s">
        <v>2928</v>
      </c>
      <c r="B2679" t="str">
        <f>VLOOKUP(A2679,'PEC separato'!A2679:C10579,3,0)</f>
        <v>postacert.comune.felino.pr.it</v>
      </c>
      <c r="C2679" s="29">
        <f>VLOOKUP(A2679,SEZIONI!A2679:B10574,2,0)</f>
        <v>8</v>
      </c>
      <c r="D2679" t="str">
        <f>VLOOKUP(A2679,[1]Sindaci!$A$2:$B$7774,2,0)</f>
        <v>CASOLARI FILIPPO</v>
      </c>
      <c r="E2679" s="24" t="str">
        <f>VLOOKUP(A2679,[1]Sindaci!$A$2:$D$7774,4,0)</f>
        <v>_</v>
      </c>
    </row>
    <row r="2680" spans="1:5" x14ac:dyDescent="0.25">
      <c r="A2680" t="s">
        <v>2929</v>
      </c>
      <c r="B2680" t="str">
        <f>VLOOKUP(A2680,'PEC separato'!A2680:C10580,3,0)</f>
        <v>pec.comune.felitto.sa.it</v>
      </c>
      <c r="C2680" s="29">
        <f>VLOOKUP(A2680,SEZIONI!A2680:B10575,2,0)</f>
        <v>2</v>
      </c>
      <c r="D2680" t="str">
        <f>VLOOKUP(A2680,[1]Sindaci!$A$2:$B$7774,2,0)</f>
        <v>CASELLA CARMINE</v>
      </c>
      <c r="E2680" s="24" t="str">
        <f>VLOOKUP(A2680,[1]Sindaci!$A$2:$D$7774,4,0)</f>
        <v>LISTA CIVICA: PER FELITTO</v>
      </c>
    </row>
    <row r="2681" spans="1:5" x14ac:dyDescent="0.25">
      <c r="A2681" t="s">
        <v>2930</v>
      </c>
      <c r="B2681" t="str">
        <f>VLOOKUP(A2681,'PEC separato'!A2681:C10581,3,0)</f>
        <v>pec.comune.felizzano.al.it</v>
      </c>
      <c r="C2681" s="29">
        <f>VLOOKUP(A2681,SEZIONI!A2681:B10576,2,0)</f>
        <v>2</v>
      </c>
      <c r="D2681" t="str">
        <f>VLOOKUP(A2681,[1]Sindaci!$A$2:$B$7774,2,0)</f>
        <v>CERRI LUCA</v>
      </c>
      <c r="E2681" s="24" t="str">
        <f>VLOOKUP(A2681,[1]Sindaci!$A$2:$D$7774,4,0)</f>
        <v>LISTA CIVICA: I LOVE FLISSAN</v>
      </c>
    </row>
    <row r="2682" spans="1:5" x14ac:dyDescent="0.25">
      <c r="A2682" t="s">
        <v>2931</v>
      </c>
      <c r="B2682" t="str">
        <f>VLOOKUP(A2682,'PEC separato'!A2682:C10582,3,0)</f>
        <v>pecveneto.it</v>
      </c>
      <c r="C2682" s="29">
        <f>VLOOKUP(A2682,SEZIONI!A2682:B10577,2,0)</f>
        <v>22</v>
      </c>
      <c r="D2682" t="str">
        <f>VLOOKUP(A2682,[1]Sindaci!$A$2:$B$7774,2,0)</f>
        <v>FUSARO VIVIANA</v>
      </c>
      <c r="E2682" s="24" t="str">
        <f>VLOOKUP(A2682,[1]Sindaci!$A$2:$D$7774,4,0)</f>
        <v>FRATELLI D'ITALIA | LISTA CIVICA: IDENTITA' E TERRITORIO | LEGA SALVINI | LISTA CIVICA: CENTRO DESTRA FELTRE | LISTA CIVICA: PER FELTRE</v>
      </c>
    </row>
    <row r="2683" spans="1:5" x14ac:dyDescent="0.25">
      <c r="A2683" t="s">
        <v>2932</v>
      </c>
      <c r="B2683" t="str">
        <f>VLOOKUP(A2683,'PEC separato'!A2683:C10583,3,0)</f>
        <v>pec.regione.lombardia.it</v>
      </c>
      <c r="C2683" s="29">
        <f>VLOOKUP(A2683,SEZIONI!A2683:B10578,2,0)</f>
        <v>3</v>
      </c>
      <c r="D2683" t="str">
        <f>VLOOKUP(A2683,[1]Sindaci!$A$2:$B$7774,2,0)</f>
        <v>CANOBBIO CLAUDIO</v>
      </c>
      <c r="E2683" s="24" t="str">
        <f>VLOOKUP(A2683,[1]Sindaci!$A$2:$D$7774,4,0)</f>
        <v>LISTA CIVICA: PERSONE, IDEE E FUTURO</v>
      </c>
    </row>
    <row r="2684" spans="1:5" x14ac:dyDescent="0.25">
      <c r="A2684" t="s">
        <v>2933</v>
      </c>
      <c r="B2684" t="str">
        <f>VLOOKUP(A2684,'PEC separato'!A2684:C10584,3,0)</f>
        <v>postemailcertificata.it</v>
      </c>
      <c r="C2684" s="29">
        <f>VLOOKUP(A2684,SEZIONI!A2684:B10579,2,0)</f>
        <v>1</v>
      </c>
      <c r="D2684" t="str">
        <f>VLOOKUP(A2684,[1]Sindaci!$A$2:$B$7774,2,0)</f>
        <v>BOUQUET MICHEL</v>
      </c>
      <c r="E2684" s="24" t="str">
        <f>VLOOKUP(A2684,[1]Sindaci!$A$2:$D$7774,4,0)</f>
        <v>LISTA CIVICA: ESSERE TRADIZIONE PENSANDO AL FUTURO</v>
      </c>
    </row>
    <row r="2685" spans="1:5" x14ac:dyDescent="0.25">
      <c r="A2685" t="s">
        <v>3148</v>
      </c>
      <c r="B2685" t="str">
        <f>VLOOKUP(A2685,'PEC separato'!A2685:C10585,3,0)</f>
        <v>postacert.umbria.it</v>
      </c>
      <c r="C2685" s="29">
        <f>VLOOKUP(A2685,SEZIONI!A2685:B10580,2,0)</f>
        <v>2</v>
      </c>
      <c r="D2685" t="str">
        <f>VLOOKUP(A2685,[1]Sindaci!$A$2:$B$7774,2,0)</f>
        <v>NICOLETTA MATTIA</v>
      </c>
      <c r="E2685" s="24" t="str">
        <f>VLOOKUP(A2685,[1]Sindaci!$A$2:$D$7774,4,0)</f>
        <v>_</v>
      </c>
    </row>
    <row r="2686" spans="1:5" x14ac:dyDescent="0.25">
      <c r="A2686" t="s">
        <v>2934</v>
      </c>
      <c r="B2686" t="str">
        <f>VLOOKUP(A2686,'PEC separato'!A2686:C10586,3,0)</f>
        <v>pec-cap.it</v>
      </c>
      <c r="C2686" s="29">
        <f>VLOOKUP(A2686,SEZIONI!A2686:B10581,2,0)</f>
        <v>3</v>
      </c>
      <c r="D2686" t="str">
        <f>VLOOKUP(A2686,[1]Sindaci!$A$2:$B$7774,2,0)</f>
        <v>CASCELLI ELISABETTA</v>
      </c>
      <c r="E2686" s="24" t="str">
        <f>VLOOKUP(A2686,[1]Sindaci!$A$2:$D$7774,4,0)</f>
        <v>LISTA CIVICA: INSIEME PER FERENTILLO</v>
      </c>
    </row>
    <row r="2687" spans="1:5" x14ac:dyDescent="0.25">
      <c r="A2687" t="s">
        <v>2935</v>
      </c>
      <c r="B2687" t="str">
        <f>VLOOKUP(A2687,'PEC separato'!A2687:C10587,3,0)</f>
        <v xml:space="preserve">pec.comune.ferla.sr.it </v>
      </c>
      <c r="C2687" s="29">
        <f>VLOOKUP(A2687,SEZIONI!A2687:B10582,2,0)</f>
        <v>20</v>
      </c>
      <c r="D2687" t="e">
        <f>VLOOKUP(A2687,[1]Sindaci!$A$2:$B$7774,2,0)</f>
        <v>#N/A</v>
      </c>
      <c r="E2687" s="24" t="e">
        <f>VLOOKUP(A2687,[1]Sindaci!$A$2:$D$7774,4,0)</f>
        <v>#N/A</v>
      </c>
    </row>
    <row r="2688" spans="1:5" x14ac:dyDescent="0.25">
      <c r="A2688" t="s">
        <v>2936</v>
      </c>
      <c r="B2688" t="str">
        <f>VLOOKUP(A2688,'PEC separato'!A2688:C10588,3,0)</f>
        <v>emarche.it</v>
      </c>
      <c r="C2688" s="29">
        <f>VLOOKUP(A2688,SEZIONI!A2688:B10583,2,0)</f>
        <v>3</v>
      </c>
      <c r="D2688" t="str">
        <f>VLOOKUP(A2688,[1]Sindaci!$A$2:$B$7774,2,0)</f>
        <v>GIANSIRACUSA MICHELANGELO</v>
      </c>
      <c r="E2688" s="24" t="str">
        <f>VLOOKUP(A2688,[1]Sindaci!$A$2:$D$7774,4,0)</f>
        <v>LISTA CIVICA: VIVER3 FERLA VENTIVENTISEI</v>
      </c>
    </row>
    <row r="2689" spans="1:5" x14ac:dyDescent="0.25">
      <c r="A2689" t="s">
        <v>2937</v>
      </c>
      <c r="B2689" t="str">
        <f>VLOOKUP(A2689,'PEC separato'!A2689:C10589,3,0)</f>
        <v>pec.comune.fermo.it</v>
      </c>
      <c r="C2689" s="29">
        <f>VLOOKUP(A2689,SEZIONI!A2689:B10584,2,0)</f>
        <v>7</v>
      </c>
      <c r="D2689" t="str">
        <f>VLOOKUP(A2689,[1]Sindaci!$A$2:$B$7774,2,0)</f>
        <v>FEDUZI EMANUELE</v>
      </c>
      <c r="E2689" s="24" t="str">
        <f>VLOOKUP(A2689,[1]Sindaci!$A$2:$D$7774,4,0)</f>
        <v>LISTA CIVICA: FERMIGNANO FUTURA</v>
      </c>
    </row>
    <row r="2690" spans="1:5" x14ac:dyDescent="0.25">
      <c r="A2690" t="s">
        <v>2938</v>
      </c>
      <c r="B2690" t="str">
        <f>VLOOKUP(A2690,'PEC separato'!A2690:C10590,3,0)</f>
        <v>ferno.legalmailpa.it</v>
      </c>
      <c r="C2690" s="29">
        <f>VLOOKUP(A2690,SEZIONI!A2690:B10585,2,0)</f>
        <v>37</v>
      </c>
      <c r="D2690" t="str">
        <f>VLOOKUP(A2690,[1]Sindaci!$A$2:$B$7774,2,0)</f>
        <v>CALCINARO PAOLO</v>
      </c>
      <c r="E2690" s="24" t="str">
        <f>VLOOKUP(A2690,[1]Sindaci!$A$2:$D$7774,4,0)</f>
        <v>LISTA CIVICA: LA CITT? CHE VOGLIAMO | LISTA CIVICA: NON MI FERMO | LISTA CIVICA: FERMO FORTE | LISTA CIVICA: PIAZZA PULITA | LISTA CIVICA: FM FERMO SI MUOVE</v>
      </c>
    </row>
    <row r="2691" spans="1:5" x14ac:dyDescent="0.25">
      <c r="A2691" t="s">
        <v>2939</v>
      </c>
      <c r="B2691" t="str">
        <f>VLOOKUP(A2691,'PEC separato'!A2691:C10591,3,0)</f>
        <v>asmepec.it</v>
      </c>
      <c r="C2691" s="29">
        <f>VLOOKUP(A2691,SEZIONI!A2691:B10586,2,0)</f>
        <v>6</v>
      </c>
      <c r="D2691" t="str">
        <f>VLOOKUP(A2691,[1]Sindaci!$A$2:$B$7774,2,0)</f>
        <v>FOTI SARAH</v>
      </c>
      <c r="E2691" s="24" t="str">
        <f>VLOOKUP(A2691,[1]Sindaci!$A$2:$D$7774,4,0)</f>
        <v>LISTA COMPOSITA: FERNO VIVA-FORZA ITALIA-FRATELLI D'ITALIA-LEGA SALVINI LOMBARDIA</v>
      </c>
    </row>
    <row r="2692" spans="1:5" x14ac:dyDescent="0.25">
      <c r="A2692" t="s">
        <v>181</v>
      </c>
      <c r="B2692" t="str">
        <f>VLOOKUP(A2692,'PEC separato'!A2692:C10592,3,0)</f>
        <v>asmepec.it</v>
      </c>
      <c r="C2692" s="29">
        <f>VLOOKUP(A2692,SEZIONI!A2692:B10587,2,0)</f>
        <v>4</v>
      </c>
      <c r="D2692" t="str">
        <f>VLOOKUP(A2692,[1]Sindaci!$A$2:$B$7774,2,0)</f>
        <v>FAZIO PIETRO</v>
      </c>
      <c r="E2692" s="24" t="str">
        <f>VLOOKUP(A2692,[1]Sindaci!$A$2:$D$7774,4,0)</f>
        <v>_</v>
      </c>
    </row>
    <row r="2693" spans="1:5" x14ac:dyDescent="0.25">
      <c r="A2693" t="s">
        <v>344</v>
      </c>
      <c r="B2693" t="str">
        <f>VLOOKUP(A2693,'PEC separato'!A2693:C10593,3,0)</f>
        <v>cert.ruparbasilicata.it</v>
      </c>
      <c r="C2693" s="29">
        <f>VLOOKUP(A2693,SEZIONI!A2693:B10588,2,0)</f>
        <v>2</v>
      </c>
      <c r="D2693" t="str">
        <f>VLOOKUP(A2693,[1]Sindaci!$A$2:$B$7774,2,0)</f>
        <v>TRANQUILLA ANTONIO</v>
      </c>
      <c r="E2693" s="24" t="str">
        <f>VLOOKUP(A2693,[1]Sindaci!$A$2:$D$7774,4,0)</f>
        <v>LISTA CIVICA: PROGETTO FUTURO</v>
      </c>
    </row>
    <row r="2694" spans="1:5" x14ac:dyDescent="0.25">
      <c r="A2694" t="s">
        <v>2940</v>
      </c>
      <c r="B2694" t="str">
        <f>VLOOKUP(A2694,'PEC separato'!A2694:C10594,3,0)</f>
        <v>cert.comune.fe.it</v>
      </c>
      <c r="C2694" s="29">
        <f>VLOOKUP(A2694,SEZIONI!A2694:B10589,2,0)</f>
        <v>11</v>
      </c>
      <c r="D2694" t="str">
        <f>VLOOKUP(A2694,[1]Sindaci!$A$2:$B$7774,2,0)</f>
        <v>LISANTI CARMINE PROSPERO</v>
      </c>
      <c r="E2694" s="24" t="str">
        <f>VLOOKUP(A2694,[1]Sindaci!$A$2:$D$7774,4,0)</f>
        <v>LISTA CIVICA: FERRANDINA BENE COMUNE</v>
      </c>
    </row>
    <row r="2695" spans="1:5" x14ac:dyDescent="0.25">
      <c r="A2695" t="s">
        <v>2941</v>
      </c>
      <c r="B2695" t="str">
        <f>VLOOKUP(A2695,'PEC separato'!A2695:C10595,3,0)</f>
        <v>comune.ferraradimontebaldo.legalmail.it</v>
      </c>
      <c r="C2695" s="29">
        <f>VLOOKUP(A2695,SEZIONI!A2695:B10590,2,0)</f>
        <v>160</v>
      </c>
      <c r="D2695" t="str">
        <f>VLOOKUP(A2695,[1]Sindaci!$A$2:$B$7774,2,0)</f>
        <v>FABBRI ALAN</v>
      </c>
      <c r="E2695" s="24" t="str">
        <f>VLOOKUP(A2695,[1]Sindaci!$A$2:$D$7774,4,0)</f>
        <v>LEGA SALVINI PREMIER | LISTA CIVICA: FERRARA CAMBIA | LISTA CIVICA: FERRARA CIVICA-RINASCITA SOCIALDEMOCRATICA | FRATELLI D'ITALIA | LISTA COMPOSITA: FORZA ITALIA CON SGARBI RINASCIMENTO</v>
      </c>
    </row>
    <row r="2696" spans="1:5" x14ac:dyDescent="0.25">
      <c r="A2696" t="s">
        <v>2942</v>
      </c>
      <c r="B2696" t="str">
        <f>VLOOKUP(A2696,'PEC separato'!A2696:C10596,3,0)</f>
        <v>legalmail.it</v>
      </c>
      <c r="C2696" s="29">
        <f>VLOOKUP(A2696,SEZIONI!A2696:B10591,2,0)</f>
        <v>1</v>
      </c>
      <c r="D2696" t="e">
        <f>VLOOKUP(A2696,[1]Sindaci!$A$2:$B$7774,2,0)</f>
        <v>#N/A</v>
      </c>
      <c r="E2696" s="24" t="e">
        <f>VLOOKUP(A2696,[1]Sindaci!$A$2:$D$7774,4,0)</f>
        <v>#N/A</v>
      </c>
    </row>
    <row r="2697" spans="1:5" x14ac:dyDescent="0.25">
      <c r="A2697" t="s">
        <v>2943</v>
      </c>
      <c r="B2697" t="str">
        <f>VLOOKUP(A2697,'PEC separato'!A2697:C10597,3,0)</f>
        <v>halleycert.it</v>
      </c>
      <c r="C2697" s="29">
        <f>VLOOKUP(A2697,SEZIONI!A2697:B10592,2,0)</f>
        <v>3</v>
      </c>
      <c r="D2697" t="str">
        <f>VLOOKUP(A2697,[1]Sindaci!$A$2:$B$7774,2,0)</f>
        <v>CERIO ANTONIO</v>
      </c>
      <c r="E2697" s="24" t="str">
        <f>VLOOKUP(A2697,[1]Sindaci!$A$2:$D$7774,4,0)</f>
        <v>LISTA CIVICA: IDENTIT? E FUTURO</v>
      </c>
    </row>
    <row r="2698" spans="1:5" x14ac:dyDescent="0.25">
      <c r="A2698" t="s">
        <v>2944</v>
      </c>
      <c r="B2698" t="str">
        <f>VLOOKUP(A2698,'PEC separato'!A2698:C10598,3,0)</f>
        <v>pec.regione.lombardia.it</v>
      </c>
      <c r="C2698" s="29">
        <f>VLOOKUP(A2698,SEZIONI!A2698:B10593,2,0)</f>
        <v>1</v>
      </c>
      <c r="D2698" t="str">
        <f>VLOOKUP(A2698,[1]Sindaci!$A$2:$B$7774,2,0)</f>
        <v>SALARDI MARINA</v>
      </c>
      <c r="E2698" s="24" t="str">
        <f>VLOOKUP(A2698,[1]Sindaci!$A$2:$D$7774,4,0)</f>
        <v>LISTA CIVICA: UNITI PER FERRERA COMUNE</v>
      </c>
    </row>
    <row r="2699" spans="1:5" x14ac:dyDescent="0.25">
      <c r="A2699" t="s">
        <v>2945</v>
      </c>
      <c r="B2699" t="str">
        <f>VLOOKUP(A2699,'PEC separato'!A2699:C10599,3,0)</f>
        <v>pec.it</v>
      </c>
      <c r="C2699" s="29">
        <f>VLOOKUP(A2699,SEZIONI!A2699:B10594,2,0)</f>
        <v>1</v>
      </c>
      <c r="D2699" t="str">
        <f>VLOOKUP(A2699,[1]Sindaci!$A$2:$B$7774,2,0)</f>
        <v>FASSINA GIOVANNI</v>
      </c>
      <c r="E2699" s="24" t="str">
        <f>VLOOKUP(A2699,[1]Sindaci!$A$2:$D$7774,4,0)</f>
        <v>LISTA CIVICA: CONTINUIAMO INSIEME</v>
      </c>
    </row>
    <row r="2700" spans="1:5" x14ac:dyDescent="0.25">
      <c r="A2700" t="s">
        <v>2946</v>
      </c>
      <c r="B2700" t="str">
        <f>VLOOKUP(A2700,'PEC separato'!A2700:C10600,3,0)</f>
        <v>sintranet.legalmail.it</v>
      </c>
      <c r="C2700" s="29">
        <f>VLOOKUP(A2700,SEZIONI!A2700:B10595,2,0)</f>
        <v>2</v>
      </c>
      <c r="D2700" t="str">
        <f>VLOOKUP(A2700,[1]Sindaci!$A$2:$B$7774,2,0)</f>
        <v>TEALDI SILVIO MARIA</v>
      </c>
      <c r="E2700" s="24" t="str">
        <f>VLOOKUP(A2700,[1]Sindaci!$A$2:$D$7774,4,0)</f>
        <v>LISTA CIVICA: INSIEME PER FERRERE</v>
      </c>
    </row>
    <row r="2701" spans="1:5" x14ac:dyDescent="0.25">
      <c r="A2701" t="s">
        <v>2947</v>
      </c>
      <c r="B2701" t="str">
        <f>VLOOKUP(A2701,'PEC separato'!A2701:C10601,3,0)</f>
        <v>asmepec.it</v>
      </c>
      <c r="C2701" s="29">
        <f>VLOOKUP(A2701,SEZIONI!A2701:B10596,2,0)</f>
        <v>5</v>
      </c>
      <c r="D2701" t="str">
        <f>VLOOKUP(A2701,[1]Sindaci!$A$2:$B$7774,2,0)</f>
        <v>OPPIZZI CARLOTTA</v>
      </c>
      <c r="E2701" s="24" t="str">
        <f>VLOOKUP(A2701,[1]Sindaci!$A$2:$D$7774,4,0)</f>
        <v>LISTA CIVICA: FERRIERE RADICI E FUTURO</v>
      </c>
    </row>
    <row r="2702" spans="1:5" x14ac:dyDescent="0.25">
      <c r="A2702" t="s">
        <v>345</v>
      </c>
      <c r="B2702" t="str">
        <f>VLOOKUP(A2702,'PEC separato'!A2702:C10602,3,0)</f>
        <v>pec.it</v>
      </c>
      <c r="C2702" s="29">
        <f>VLOOKUP(A2702,SEZIONI!A2702:B10597,2,0)</f>
        <v>2</v>
      </c>
      <c r="D2702" t="str">
        <f>VLOOKUP(A2702,[1]Sindaci!$A$2:$B$7774,2,0)</f>
        <v>PIZZI DOMENICO SILVIO</v>
      </c>
      <c r="E2702" s="24" t="str">
        <f>VLOOKUP(A2702,[1]Sindaci!$A$2:$D$7774,4,0)</f>
        <v>LISTA CIVICA: SPIGHE DI GRANO</v>
      </c>
    </row>
    <row r="2703" spans="1:5" x14ac:dyDescent="0.25">
      <c r="A2703" t="s">
        <v>2948</v>
      </c>
      <c r="B2703" t="str">
        <f>VLOOKUP(A2703,'PEC separato'!A2703:C10603,3,0)</f>
        <v>postemailcertificata.it</v>
      </c>
      <c r="C2703" s="29">
        <f>VLOOKUP(A2703,SEZIONI!A2703:B10598,2,0)</f>
        <v>4</v>
      </c>
      <c r="D2703" t="str">
        <f>VLOOKUP(A2703,[1]Sindaci!$A$2:$B$7774,2,0)</f>
        <v>LUCENTINI FILIPPO</v>
      </c>
      <c r="E2703" s="24" t="str">
        <f>VLOOKUP(A2703,[1]Sindaci!$A$2:$D$7774,4,0)</f>
        <v>LISTA CIVICA: TRADIZIONE E FUTURO INSIEME</v>
      </c>
    </row>
    <row r="2704" spans="1:5" x14ac:dyDescent="0.25">
      <c r="A2704" t="s">
        <v>2949</v>
      </c>
      <c r="B2704" t="str">
        <f>VLOOKUP(A2704,'PEC separato'!A2704:C10604,3,0)</f>
        <v>pec.comune.fianoromano.rm.it</v>
      </c>
      <c r="C2704" s="29">
        <f>VLOOKUP(A2704,SEZIONI!A2704:B10599,2,0)</f>
        <v>3</v>
      </c>
      <c r="D2704" t="str">
        <f>VLOOKUP(A2704,[1]Sindaci!$A$2:$B$7774,2,0)</f>
        <v>CASALE LUCA</v>
      </c>
      <c r="E2704" s="24" t="str">
        <f>VLOOKUP(A2704,[1]Sindaci!$A$2:$D$7774,4,0)</f>
        <v>LISTA CIVICA: PROGETTO IN COMUNE CASALE</v>
      </c>
    </row>
    <row r="2705" spans="1:5" x14ac:dyDescent="0.25">
      <c r="A2705" t="s">
        <v>2950</v>
      </c>
      <c r="B2705" t="str">
        <f>VLOOKUP(A2705,'PEC separato'!A2705:C10605,3,0)</f>
        <v>legalmail.it</v>
      </c>
      <c r="C2705" s="29">
        <f>VLOOKUP(A2705,SEZIONI!A2705:B10600,2,0)</f>
        <v>9</v>
      </c>
      <c r="D2705" t="str">
        <f>VLOOKUP(A2705,[1]Sindaci!$A$2:$B$7774,2,0)</f>
        <v>SANTONASTASO DAVIDE</v>
      </c>
      <c r="E2705" s="24" t="str">
        <f>VLOOKUP(A2705,[1]Sindaci!$A$2:$D$7774,4,0)</f>
        <v>LISTA CIVICA: FIANO 2030</v>
      </c>
    </row>
    <row r="2706" spans="1:5" x14ac:dyDescent="0.25">
      <c r="A2706" t="s">
        <v>2951</v>
      </c>
      <c r="B2706" t="str">
        <f>VLOOKUP(A2706,'PEC separato'!A2706:C10606,3,0)</f>
        <v>pec.comune.fiave.tn.it</v>
      </c>
      <c r="C2706" s="29">
        <f>VLOOKUP(A2706,SEZIONI!A2706:B10601,2,0)</f>
        <v>2</v>
      </c>
      <c r="D2706" t="str">
        <f>VLOOKUP(A2706,[1]Sindaci!$A$2:$B$7774,2,0)</f>
        <v>SCAFICCHIA SAURO</v>
      </c>
      <c r="E2706" s="24" t="str">
        <f>VLOOKUP(A2706,[1]Sindaci!$A$2:$D$7774,4,0)</f>
        <v>LISTA CIVICA: UNITI PER FIASTRA</v>
      </c>
    </row>
    <row r="2707" spans="1:5" x14ac:dyDescent="0.25">
      <c r="A2707" t="s">
        <v>2952</v>
      </c>
      <c r="B2707" t="str">
        <f>VLOOKUP(A2707,'PEC separato'!A2707:C10607,3,0)</f>
        <v>cert.comune.ficarazzi.pa.it</v>
      </c>
      <c r="C2707" s="29">
        <f>VLOOKUP(A2707,SEZIONI!A2707:B10602,2,0)</f>
        <v>1</v>
      </c>
      <c r="D2707" t="str">
        <f>VLOOKUP(A2707,[1]Sindaci!$A$2:$B$7774,2,0)</f>
        <v>ALOISI NICOLETTA</v>
      </c>
      <c r="E2707" s="24" t="str">
        <f>VLOOKUP(A2707,[1]Sindaci!$A$2:$D$7774,4,0)</f>
        <v>_</v>
      </c>
    </row>
    <row r="2708" spans="1:5" x14ac:dyDescent="0.25">
      <c r="A2708" t="s">
        <v>2953</v>
      </c>
      <c r="B2708" t="str">
        <f>VLOOKUP(A2708,'PEC separato'!A2708:C10608,3,0)</f>
        <v>pecveneto.it</v>
      </c>
      <c r="C2708" s="29">
        <f>VLOOKUP(A2708,SEZIONI!A2708:B10603,2,0)</f>
        <v>10</v>
      </c>
      <c r="D2708" t="str">
        <f>VLOOKUP(A2708,[1]Sindaci!$A$2:$B$7774,2,0)</f>
        <v>GIALLOMBARDO GIOVANNI</v>
      </c>
      <c r="E2708" s="24" t="str">
        <f>VLOOKUP(A2708,[1]Sindaci!$A$2:$D$7774,4,0)</f>
        <v>LISTA CIVICA: X CAMBIA FICARAZZI - Giovanni GIALLOMBARDO SINDACO-LISTA CIVICA</v>
      </c>
    </row>
    <row r="2709" spans="1:5" x14ac:dyDescent="0.25">
      <c r="A2709" t="s">
        <v>2954</v>
      </c>
      <c r="B2709" t="str">
        <f>VLOOKUP(A2709,'PEC separato'!A2709:C10609,3,0)</f>
        <v>pec.comuneficarra.it</v>
      </c>
      <c r="C2709" s="29">
        <f>VLOOKUP(A2709,SEZIONI!A2709:B10604,2,0)</f>
        <v>3</v>
      </c>
      <c r="D2709" t="str">
        <f>VLOOKUP(A2709,[1]Sindaci!$A$2:$B$7774,2,0)</f>
        <v>PIGAIANI FABIANO</v>
      </c>
      <c r="E2709" s="24" t="str">
        <f>VLOOKUP(A2709,[1]Sindaci!$A$2:$D$7774,4,0)</f>
        <v>LISTA CIVICA: PER FICAROLO</v>
      </c>
    </row>
    <row r="2710" spans="1:5" x14ac:dyDescent="0.25">
      <c r="A2710" t="s">
        <v>2955</v>
      </c>
      <c r="B2710" t="str">
        <f>VLOOKUP(A2710,'PEC separato'!A2710:C10610,3,0)</f>
        <v>postacert.umbria.it</v>
      </c>
      <c r="C2710" s="29">
        <f>VLOOKUP(A2710,SEZIONI!A2710:B10605,2,0)</f>
        <v>3</v>
      </c>
      <c r="D2710" t="str">
        <f>VLOOKUP(A2710,[1]Sindaci!$A$2:$B$7774,2,0)</f>
        <v>RIDOLFO BASILIO</v>
      </c>
      <c r="E2710" s="24" t="str">
        <f>VLOOKUP(A2710,[1]Sindaci!$A$2:$D$7774,4,0)</f>
        <v>_</v>
      </c>
    </row>
    <row r="2711" spans="1:5" x14ac:dyDescent="0.25">
      <c r="A2711" t="s">
        <v>2956</v>
      </c>
      <c r="B2711" t="str">
        <f>VLOOKUP(A2711,'PEC separato'!A2711:C10611,3,0)</f>
        <v>postacert.comune.fidenza.pr.it</v>
      </c>
      <c r="C2711" s="29">
        <f>VLOOKUP(A2711,SEZIONI!A2711:B10606,2,0)</f>
        <v>2</v>
      </c>
      <c r="D2711" t="str">
        <f>VLOOKUP(A2711,[1]Sindaci!$A$2:$B$7774,2,0)</f>
        <v>MARAVALLE GIAN LUIGI</v>
      </c>
      <c r="E2711" s="24" t="str">
        <f>VLOOKUP(A2711,[1]Sindaci!$A$2:$D$7774,4,0)</f>
        <v>LISTA CIVICA: CAMBIAMENTI</v>
      </c>
    </row>
    <row r="2712" spans="1:5" x14ac:dyDescent="0.25">
      <c r="A2712" t="s">
        <v>2957</v>
      </c>
      <c r="B2712" t="str">
        <f>VLOOKUP(A2712,'PEC separato'!A2712:C10612,3,0)</f>
        <v>legalmail.it</v>
      </c>
      <c r="C2712" s="29">
        <f>VLOOKUP(A2712,SEZIONI!A2712:B10607,2,0)</f>
        <v>28</v>
      </c>
      <c r="D2712" t="str">
        <f>VLOOKUP(A2712,[1]Sindaci!$A$2:$B$7774,2,0)</f>
        <v>MASSARI ANDREA</v>
      </c>
      <c r="E2712" s="24" t="str">
        <f>VLOOKUP(A2712,[1]Sindaci!$A$2:$D$7774,4,0)</f>
        <v>PARTITO DEMOCRATICO | LISTA CIVICA: FIDENZA BENE COMUNE | LISTA CIVICA: SCELGO MASSARI SINDACO</v>
      </c>
    </row>
    <row r="2713" spans="1:5" x14ac:dyDescent="0.25">
      <c r="A2713" t="s">
        <v>24296</v>
      </c>
      <c r="B2713" t="str">
        <f>VLOOKUP(A2713,'PEC separato'!A2713:C10613,3,0)</f>
        <v>pec.comune.fierozzo.tn.it</v>
      </c>
      <c r="C2713" s="29">
        <f>VLOOKUP(A2713,SEZIONI!A2713:B10608,2,0)</f>
        <v>3</v>
      </c>
      <c r="D2713" t="str">
        <f>VLOOKUP(A2713,[1]Sindaci!$A$2:$B$7774,2,0)</f>
        <v>STAMPFER OTHMAR</v>
      </c>
      <c r="E2713" s="24" t="str">
        <f>VLOOKUP(A2713,[1]Sindaci!$A$2:$D$7774,4,0)</f>
        <v>_</v>
      </c>
    </row>
    <row r="2714" spans="1:5" x14ac:dyDescent="0.25">
      <c r="A2714" t="s">
        <v>2958</v>
      </c>
      <c r="B2714" t="str">
        <f>VLOOKUP(A2714,'PEC separato'!A2714:C10614,3,0)</f>
        <v>pec.regione.lombardia.it</v>
      </c>
      <c r="C2714" s="29">
        <f>VLOOKUP(A2714,SEZIONI!A2714:B10609,2,0)</f>
        <v>2</v>
      </c>
      <c r="D2714" t="str">
        <f>VLOOKUP(A2714,[1]Sindaci!$A$2:$B$7774,2,0)</f>
        <v>MOLTRER LORENZO</v>
      </c>
      <c r="E2714" s="24" t="str">
        <f>VLOOKUP(A2714,[1]Sindaci!$A$2:$D$7774,4,0)</f>
        <v>Lista Civica non pervenuta</v>
      </c>
    </row>
    <row r="2715" spans="1:5" x14ac:dyDescent="0.25">
      <c r="A2715" t="s">
        <v>2959</v>
      </c>
      <c r="B2715" t="str">
        <f>VLOOKUP(A2715,'PEC separato'!A2715:C10615,3,0)</f>
        <v>postacert.toscana.it</v>
      </c>
      <c r="C2715" s="29">
        <f>VLOOKUP(A2715,SEZIONI!A2715:B10610,2,0)</f>
        <v>1</v>
      </c>
      <c r="D2715" t="str">
        <f>VLOOKUP(A2715,[1]Sindaci!$A$2:$B$7774,2,0)</f>
        <v>PIACENTINI GIUSEPPE</v>
      </c>
      <c r="E2715" s="24" t="str">
        <f>VLOOKUP(A2715,[1]Sindaci!$A$2:$D$7774,4,0)</f>
        <v>LISTA CIVICA: VIVERE FIESCO</v>
      </c>
    </row>
    <row r="2716" spans="1:5" x14ac:dyDescent="0.25">
      <c r="A2716" t="s">
        <v>2960</v>
      </c>
      <c r="B2716" t="str">
        <f>VLOOKUP(A2716,'PEC separato'!A2716:C10616,3,0)</f>
        <v>legalmail.it</v>
      </c>
      <c r="C2716" s="29">
        <f>VLOOKUP(A2716,SEZIONI!A2716:B10611,2,0)</f>
        <v>16</v>
      </c>
      <c r="D2716" t="str">
        <f>VLOOKUP(A2716,[1]Sindaci!$A$2:$B$7774,2,0)</f>
        <v>RAVONI ANNA</v>
      </c>
      <c r="E2716" s="24" t="str">
        <f>VLOOKUP(A2716,[1]Sindaci!$A$2:$D$7774,4,0)</f>
        <v>LISTA CIVICA: CITTADINI PER FIESOLE</v>
      </c>
    </row>
    <row r="2717" spans="1:5" x14ac:dyDescent="0.25">
      <c r="A2717" t="s">
        <v>2961</v>
      </c>
      <c r="B2717" t="str">
        <f>VLOOKUP(A2717,'PEC separato'!A2717:C10617,3,0)</f>
        <v>legalmail.it</v>
      </c>
      <c r="C2717" s="29">
        <f>VLOOKUP(A2717,SEZIONI!A2717:B10612,2,0)</f>
        <v>2</v>
      </c>
      <c r="D2717" t="str">
        <f>VLOOKUP(A2717,[1]Sindaci!$A$2:$B$7774,2,0)</f>
        <v>CAVALLINI SERGIO</v>
      </c>
      <c r="E2717" s="24" t="str">
        <f>VLOOKUP(A2717,[1]Sindaci!$A$2:$D$7774,4,0)</f>
        <v>LISTA CIVICA: IL PROGETTO</v>
      </c>
    </row>
    <row r="2718" spans="1:5" x14ac:dyDescent="0.25">
      <c r="A2718" t="s">
        <v>2962</v>
      </c>
      <c r="B2718" t="str">
        <f>VLOOKUP(A2718,'PEC separato'!A2718:C10618,3,0)</f>
        <v>pec.comunefiessoro.it</v>
      </c>
      <c r="C2718" s="29">
        <f>VLOOKUP(A2718,SEZIONI!A2718:B10613,2,0)</f>
        <v>7</v>
      </c>
      <c r="D2718" t="str">
        <f>VLOOKUP(A2718,[1]Sindaci!$A$2:$B$7774,2,0)</f>
        <v>COMINATO MARCO</v>
      </c>
      <c r="E2718" s="24" t="str">
        <f>VLOOKUP(A2718,[1]Sindaci!$A$2:$D$7774,4,0)</f>
        <v>LISTA CIVICA: MARCO COMINATO SINDACO</v>
      </c>
    </row>
    <row r="2719" spans="1:5" x14ac:dyDescent="0.25">
      <c r="A2719" t="s">
        <v>2963</v>
      </c>
      <c r="B2719" t="str">
        <f>VLOOKUP(A2719,'PEC separato'!A2719:C10619,3,0)</f>
        <v>pec.provincia.como.it</v>
      </c>
      <c r="C2719" s="29">
        <f>VLOOKUP(A2719,SEZIONI!A2719:B10614,2,0)</f>
        <v>4</v>
      </c>
      <c r="D2719" t="str">
        <f>VLOOKUP(A2719,[1]Sindaci!$A$2:$B$7774,2,0)</f>
        <v>MODONESI LUIGIA</v>
      </c>
      <c r="E2719" s="24" t="str">
        <f>VLOOKUP(A2719,[1]Sindaci!$A$2:$D$7774,4,0)</f>
        <v>LISTA CIVICA: FIESSO PER TUTTI</v>
      </c>
    </row>
    <row r="2720" spans="1:5" x14ac:dyDescent="0.25">
      <c r="A2720" t="s">
        <v>2964</v>
      </c>
      <c r="B2720" t="str">
        <f>VLOOKUP(A2720,'PEC separato'!A2720:C10620,3,0)</f>
        <v>postacert.toscana.it</v>
      </c>
      <c r="C2720" s="29">
        <f>VLOOKUP(A2720,SEZIONI!A2720:B10615,2,0)</f>
        <v>5</v>
      </c>
      <c r="D2720" t="str">
        <f>VLOOKUP(A2720,[1]Sindaci!$A$2:$B$7774,2,0)</f>
        <v>MOSCATELLI ROBERTO</v>
      </c>
      <c r="E2720" s="24" t="str">
        <f>VLOOKUP(A2720,[1]Sindaci!$A$2:$D$7774,4,0)</f>
        <v>LISTA COMPOSITA: LEGA SALVINI-FRATELLI D'ITALIA</v>
      </c>
    </row>
    <row r="2721" spans="1:5" x14ac:dyDescent="0.25">
      <c r="A2721" t="s">
        <v>2965</v>
      </c>
      <c r="B2721" t="str">
        <f>VLOOKUP(A2721,'PEC separato'!A2721:C10621,3,0)</f>
        <v>pec.it</v>
      </c>
      <c r="C2721" s="29">
        <f>VLOOKUP(A2721,SEZIONI!A2721:B10616,2,0)</f>
        <v>24</v>
      </c>
      <c r="D2721" t="str">
        <f>VLOOKUP(A2721,[1]Sindaci!$A$2:$B$7774,2,0)</f>
        <v>MUGNAI GIULIA</v>
      </c>
      <c r="E2721" s="24" t="str">
        <f>VLOOKUP(A2721,[1]Sindaci!$A$2:$D$7774,4,0)</f>
        <v>PARTITO DEMOCRATICO | LISTA CIVICA: PER FIGLINE INCISA | LISTA CIVICA: LA SINISTRA | LISTA CIVICA: FIGLINE E INCISA IN COMUNE | LISTA CIVICA: S? CON FIGLINE E INCISA</v>
      </c>
    </row>
    <row r="2722" spans="1:5" x14ac:dyDescent="0.25">
      <c r="A2722" t="s">
        <v>58</v>
      </c>
      <c r="B2722" t="str">
        <f>VLOOKUP(A2722,'PEC separato'!A2722:C10622,3,0)</f>
        <v>pcert.it</v>
      </c>
      <c r="C2722" s="29">
        <f>VLOOKUP(A2722,SEZIONI!A2722:B10617,2,0)</f>
        <v>1</v>
      </c>
      <c r="D2722" t="str">
        <f>VLOOKUP(A2722,[1]Sindaci!$A$2:$B$7774,2,0)</f>
        <v>ADAMO FEDELE</v>
      </c>
      <c r="E2722" s="24" t="str">
        <f>VLOOKUP(A2722,[1]Sindaci!$A$2:$D$7774,4,0)</f>
        <v>LISTA CIVICA: PROGETTO FIGLINE</v>
      </c>
    </row>
    <row r="2723" spans="1:5" x14ac:dyDescent="0.25">
      <c r="A2723" t="s">
        <v>2966</v>
      </c>
      <c r="B2723" t="str">
        <f>VLOOKUP(A2723,'PEC separato'!A2723:C10623,3,0)</f>
        <v>asmepec.it</v>
      </c>
      <c r="C2723" s="29">
        <f>VLOOKUP(A2723,SEZIONI!A2723:B10618,2,0)</f>
        <v>1</v>
      </c>
      <c r="D2723" t="str">
        <f>VLOOKUP(A2723,[1]Sindaci!$A$2:$B$7774,2,0)</f>
        <v>DE BONIS SILVERIO</v>
      </c>
      <c r="E2723" s="24" t="str">
        <f>VLOOKUP(A2723,[1]Sindaci!$A$2:$D$7774,4,0)</f>
        <v>_</v>
      </c>
    </row>
    <row r="2724" spans="1:5" x14ac:dyDescent="0.25">
      <c r="A2724" t="s">
        <v>274</v>
      </c>
      <c r="B2724" t="str">
        <f>VLOOKUP(A2724,'PEC separato'!A2724:C10624,3,0)</f>
        <v>pec.comune.filago.bg.it</v>
      </c>
      <c r="C2724" s="29">
        <f>VLOOKUP(A2724,SEZIONI!A2724:B10619,2,0)</f>
        <v>7</v>
      </c>
      <c r="D2724" t="str">
        <f>VLOOKUP(A2724,[1]Sindaci!$A$2:$B$7774,2,0)</f>
        <v>BARTUCCA ANNA</v>
      </c>
      <c r="E2724" s="24" t="str">
        <f>VLOOKUP(A2724,[1]Sindaci!$A$2:$D$7774,4,0)</f>
        <v>LISTA CIVICA: CORAGGIO FILADELFIA</v>
      </c>
    </row>
    <row r="2725" spans="1:5" x14ac:dyDescent="0.25">
      <c r="A2725" t="s">
        <v>2967</v>
      </c>
      <c r="B2725" t="str">
        <f>VLOOKUP(A2725,'PEC separato'!A2725:C10625,3,0)</f>
        <v>asmepec.it</v>
      </c>
      <c r="C2725" s="29">
        <f>VLOOKUP(A2725,SEZIONI!A2725:B10620,2,0)</f>
        <v>3</v>
      </c>
      <c r="D2725" t="str">
        <f>VLOOKUP(A2725,[1]Sindaci!$A$2:$B$7774,2,0)</f>
        <v>MEDICI DANIELE</v>
      </c>
      <c r="E2725" s="24" t="str">
        <f>VLOOKUP(A2725,[1]Sindaci!$A$2:$D$7774,4,0)</f>
        <v>_</v>
      </c>
    </row>
    <row r="2726" spans="1:5" x14ac:dyDescent="0.25">
      <c r="A2726" t="s">
        <v>275</v>
      </c>
      <c r="B2726" t="str">
        <f>VLOOKUP(A2726,'PEC separato'!A2726:C10626,3,0)</f>
        <v>postacert.toscana.it</v>
      </c>
      <c r="C2726" s="29">
        <f>VLOOKUP(A2726,SEZIONI!A2726:B10621,2,0)</f>
        <v>2</v>
      </c>
      <c r="D2726" t="str">
        <f>VLOOKUP(A2726,[1]Sindaci!$A$2:$B$7774,2,0)</f>
        <v>FUDULI CONCETTINA RITA MARIA</v>
      </c>
      <c r="E2726" s="24" t="str">
        <f>VLOOKUP(A2726,[1]Sindaci!$A$2:$D$7774,4,0)</f>
        <v>_</v>
      </c>
    </row>
    <row r="2727" spans="1:5" x14ac:dyDescent="0.25">
      <c r="A2727" t="s">
        <v>2968</v>
      </c>
      <c r="B2727" t="str">
        <f>VLOOKUP(A2727,'PEC separato'!A2727:C10627,3,0)</f>
        <v>pec.it</v>
      </c>
      <c r="C2727" s="29">
        <f>VLOOKUP(A2727,SEZIONI!A2727:B10622,2,0)</f>
        <v>6</v>
      </c>
      <c r="D2727" t="str">
        <f>VLOOKUP(A2727,[1]Sindaci!$A$2:$B$7774,2,0)</f>
        <v>FOLLONI ANNALISA</v>
      </c>
      <c r="E2727" s="24" t="str">
        <f>VLOOKUP(A2727,[1]Sindaci!$A$2:$D$7774,4,0)</f>
        <v>LISTA CIVICA: ALTERNATIVA DEMOCRATICA</v>
      </c>
    </row>
    <row r="2728" spans="1:5" x14ac:dyDescent="0.25">
      <c r="A2728" t="s">
        <v>2969</v>
      </c>
      <c r="B2728" t="str">
        <f>VLOOKUP(A2728,'PEC separato'!A2728:C10628,3,0)</f>
        <v>pec.comune.filetto.ch.it</v>
      </c>
      <c r="C2728" s="29">
        <f>VLOOKUP(A2728,SEZIONI!A2728:B10623,2,0)</f>
        <v>1</v>
      </c>
      <c r="D2728" t="str">
        <f>VLOOKUP(A2728,[1]Sindaci!$A$2:$B$7774,2,0)</f>
        <v>TAURISANO GIANNI</v>
      </c>
      <c r="E2728" s="24" t="str">
        <f>VLOOKUP(A2728,[1]Sindaci!$A$2:$D$7774,4,0)</f>
        <v>_</v>
      </c>
    </row>
    <row r="2729" spans="1:5" x14ac:dyDescent="0.25">
      <c r="A2729" t="s">
        <v>2970</v>
      </c>
      <c r="B2729" t="str">
        <f>VLOOKUP(A2729,'PEC separato'!A2729:C10629,3,0)</f>
        <v>pec.it</v>
      </c>
      <c r="C2729" s="29">
        <f>VLOOKUP(A2729,SEZIONI!A2729:B10624,2,0)</f>
        <v>1</v>
      </c>
      <c r="D2729" t="str">
        <f>VLOOKUP(A2729,[1]Sindaci!$A$2:$B$7774,2,0)</f>
        <v>DI NANNO ROCCO</v>
      </c>
      <c r="E2729" s="24" t="str">
        <f>VLOOKUP(A2729,[1]Sindaci!$A$2:$D$7774,4,0)</f>
        <v>_</v>
      </c>
    </row>
    <row r="2730" spans="1:5" x14ac:dyDescent="0.25">
      <c r="A2730" t="s">
        <v>2971</v>
      </c>
      <c r="B2730" t="str">
        <f>VLOOKUP(A2730,'PEC separato'!A2730:C10630,3,0)</f>
        <v>pec.regione.lombardia.it</v>
      </c>
      <c r="C2730" s="29">
        <f>VLOOKUP(A2730,SEZIONI!A2730:B10625,2,0)</f>
        <v>4</v>
      </c>
      <c r="D2730" t="str">
        <f>VLOOKUP(A2730,[1]Sindaci!$A$2:$B$7774,2,0)</f>
        <v>SANTORO FRANCESCO</v>
      </c>
      <c r="E2730" s="24" t="str">
        <f>VLOOKUP(A2730,[1]Sindaci!$A$2:$D$7774,4,0)</f>
        <v>LISTA CIVICA: FILIANO IN COMUNE</v>
      </c>
    </row>
    <row r="2731" spans="1:5" x14ac:dyDescent="0.25">
      <c r="A2731" t="s">
        <v>2972</v>
      </c>
      <c r="B2731" t="str">
        <f>VLOOKUP(A2731,'PEC separato'!A2731:C10631,3,0)</f>
        <v>pec.leonet.it</v>
      </c>
      <c r="C2731" s="29">
        <f>VLOOKUP(A2731,SEZIONI!A2731:B10626,2,0)</f>
        <v>1</v>
      </c>
      <c r="D2731" t="str">
        <f>VLOOKUP(A2731,[1]Sindaci!$A$2:$B$7774,2,0)</f>
        <v>PETTINARI ALESSANDRO</v>
      </c>
      <c r="E2731" s="24" t="str">
        <f>VLOOKUP(A2731,[1]Sindaci!$A$2:$D$7774,4,0)</f>
        <v>LISTA CIVICA: IDEA COMUNE</v>
      </c>
    </row>
    <row r="2732" spans="1:5" x14ac:dyDescent="0.25">
      <c r="A2732" t="s">
        <v>2973</v>
      </c>
      <c r="B2732" t="str">
        <f>VLOOKUP(A2732,'PEC separato'!A2732:C10632,3,0)</f>
        <v>legalmail.it</v>
      </c>
      <c r="C2732" s="29">
        <f>VLOOKUP(A2732,SEZIONI!A2732:B10627,2,0)</f>
        <v>3</v>
      </c>
      <c r="D2732" t="str">
        <f>VLOOKUP(A2732,[1]Sindaci!$A$2:$B$7774,2,0)</f>
        <v>COCOZZA FEDERICA</v>
      </c>
      <c r="E2732" s="24" t="str">
        <f>VLOOKUP(A2732,[1]Sindaci!$A$2:$D$7774,4,0)</f>
        <v>_</v>
      </c>
    </row>
    <row r="2733" spans="1:5" x14ac:dyDescent="0.25">
      <c r="A2733" t="s">
        <v>276</v>
      </c>
      <c r="B2733" t="str">
        <f>VLOOKUP(A2733,'PEC separato'!A2733:C10633,3,0)</f>
        <v xml:space="preserve">emarche.it  </v>
      </c>
      <c r="C2733" s="29">
        <f>VLOOKUP(A2733,SEZIONI!A2733:B10628,2,0)</f>
        <v>2</v>
      </c>
      <c r="D2733" t="str">
        <f>VLOOKUP(A2733,[1]Sindaci!$A$2:$B$7774,2,0)</f>
        <v>TRIMMELITI MASSIMO</v>
      </c>
      <c r="E2733" s="24" t="str">
        <f>VLOOKUP(A2733,[1]Sindaci!$A$2:$D$7774,4,0)</f>
        <v>LISTA CIVICA: SIAMO FILOGASO</v>
      </c>
    </row>
    <row r="2734" spans="1:5" x14ac:dyDescent="0.25">
      <c r="A2734" t="s">
        <v>2974</v>
      </c>
      <c r="B2734" t="str">
        <f>VLOOKUP(A2734,'PEC separato'!A2734:C10634,3,0)</f>
        <v>cert.comune.finale-emilia.mo.it</v>
      </c>
      <c r="C2734" s="29">
        <f>VLOOKUP(A2734,SEZIONI!A2734:B10629,2,0)</f>
        <v>8</v>
      </c>
      <c r="D2734" t="str">
        <f>VLOOKUP(A2734,[1]Sindaci!$A$2:$B$7774,2,0)</f>
        <v>GIULIONI LAURETTA</v>
      </c>
      <c r="E2734" s="24" t="str">
        <f>VLOOKUP(A2734,[1]Sindaci!$A$2:$D$7774,4,0)</f>
        <v>LISTA CIVICA: VIVI FILOTTRANO!</v>
      </c>
    </row>
    <row r="2735" spans="1:5" x14ac:dyDescent="0.25">
      <c r="A2735" t="s">
        <v>2975</v>
      </c>
      <c r="B2735" t="str">
        <f>VLOOKUP(A2735,'PEC separato'!A2735:C10635,3,0)</f>
        <v>legalmail.it</v>
      </c>
      <c r="C2735" s="29">
        <f>VLOOKUP(A2735,SEZIONI!A2735:B10630,2,0)</f>
        <v>14</v>
      </c>
      <c r="D2735" t="str">
        <f>VLOOKUP(A2735,[1]Sindaci!$A$2:$B$7774,2,0)</f>
        <v>POLETTI CLAUDIO</v>
      </c>
      <c r="E2735" s="24" t="str">
        <f>VLOOKUP(A2735,[1]Sindaci!$A$2:$D$7774,4,0)</f>
        <v>LISTA CIVICA: PROGETTO DEMOCRATICO | LISTA CIVICA: LISTA CIVICA INSIEME | LISTA CIVICA: LISTA CIVICA CON CLAUDIO POLETTI DETTO MARCO | LISTA CIVICA: PER CAMBIARE</v>
      </c>
    </row>
    <row r="2736" spans="1:5" x14ac:dyDescent="0.25">
      <c r="A2736" t="s">
        <v>2976</v>
      </c>
      <c r="B2736" t="str">
        <f>VLOOKUP(A2736,'PEC separato'!A2736:C10636,3,0)</f>
        <v>pec.regione.lombardia.it</v>
      </c>
      <c r="C2736" s="29">
        <f>VLOOKUP(A2736,SEZIONI!A2736:B10631,2,0)</f>
        <v>13</v>
      </c>
      <c r="D2736" t="str">
        <f>VLOOKUP(A2736,[1]Sindaci!$A$2:$B$7774,2,0)</f>
        <v>FRASCHERELLI UGO</v>
      </c>
      <c r="E2736" s="24" t="str">
        <f>VLOOKUP(A2736,[1]Sindaci!$A$2:$D$7774,4,0)</f>
        <v>LISTA CIVICA: UGO FRASCHERELLI SINDACO</v>
      </c>
    </row>
    <row r="2737" spans="1:5" x14ac:dyDescent="0.25">
      <c r="A2737" t="s">
        <v>2977</v>
      </c>
      <c r="B2737" t="str">
        <f>VLOOKUP(A2737,'PEC separato'!A2737:C10637,3,0)</f>
        <v>halleycert.it</v>
      </c>
      <c r="C2737" s="29">
        <f>VLOOKUP(A2737,SEZIONI!A2737:B10632,2,0)</f>
        <v>1</v>
      </c>
      <c r="D2737" t="str">
        <f>VLOOKUP(A2737,[1]Sindaci!$A$2:$B$7774,2,0)</f>
        <v>SCANDELLA GIULIO</v>
      </c>
      <c r="E2737" s="24" t="str">
        <f>VLOOKUP(A2737,[1]Sindaci!$A$2:$D$7774,4,0)</f>
        <v>_</v>
      </c>
    </row>
    <row r="2738" spans="1:5" x14ac:dyDescent="0.25">
      <c r="A2738" t="s">
        <v>2978</v>
      </c>
      <c r="B2738" t="str">
        <f>VLOOKUP(A2738,'PEC separato'!A2738:C10638,3,0)</f>
        <v>pec.comune.fioranoalserio.bg.it</v>
      </c>
      <c r="C2738" s="29">
        <f>VLOOKUP(A2738,SEZIONI!A2738:B10633,2,0)</f>
        <v>8</v>
      </c>
      <c r="D2738" t="str">
        <f>VLOOKUP(A2738,[1]Sindaci!$A$2:$B$7774,2,0)</f>
        <v>FORNASIERO ROBERTO</v>
      </c>
      <c r="E2738" s="24" t="str">
        <f>VLOOKUP(A2738,[1]Sindaci!$A$2:$D$7774,4,0)</f>
        <v>LISTA CIVICA: PROGETTO PER FINO</v>
      </c>
    </row>
    <row r="2739" spans="1:5" x14ac:dyDescent="0.25">
      <c r="A2739" t="s">
        <v>2979</v>
      </c>
      <c r="B2739" t="str">
        <f>VLOOKUP(A2739,'PEC separato'!A2739:C10639,3,0)</f>
        <v>cert.ruparpiemonte.it</v>
      </c>
      <c r="C2739" s="29">
        <f>VLOOKUP(A2739,SEZIONI!A2739:B10634,2,0)</f>
        <v>3</v>
      </c>
      <c r="D2739" t="str">
        <f>VLOOKUP(A2739,[1]Sindaci!$A$2:$B$7774,2,0)</f>
        <v>BOLANDRINA ANDREA</v>
      </c>
      <c r="E2739" s="24" t="str">
        <f>VLOOKUP(A2739,[1]Sindaci!$A$2:$D$7774,4,0)</f>
        <v>LISTA CIVICA: INSIEME PER FIORANO</v>
      </c>
    </row>
    <row r="2740" spans="1:5" x14ac:dyDescent="0.25">
      <c r="A2740" t="s">
        <v>2980</v>
      </c>
      <c r="B2740" t="str">
        <f>VLOOKUP(A2740,'PEC separato'!A2740:C10640,3,0)</f>
        <v>cert.fiorano.it</v>
      </c>
      <c r="C2740" s="29">
        <f>VLOOKUP(A2740,SEZIONI!A2740:B10635,2,0)</f>
        <v>1</v>
      </c>
      <c r="D2740" t="str">
        <f>VLOOKUP(A2740,[1]Sindaci!$A$2:$B$7774,2,0)</f>
        <v>MARCHESIN LAMBERTO</v>
      </c>
      <c r="E2740" s="24" t="str">
        <f>VLOOKUP(A2740,[1]Sindaci!$A$2:$D$7774,4,0)</f>
        <v>LISTA CIVICA: NOI PER FIORANO</v>
      </c>
    </row>
    <row r="2741" spans="1:5" x14ac:dyDescent="0.25">
      <c r="A2741" t="s">
        <v>2981</v>
      </c>
      <c r="B2741" t="str">
        <f>VLOOKUP(A2741,'PEC separato'!A2741:C10641,3,0)</f>
        <v>pec.comune.fiorenzuola.pc.it</v>
      </c>
      <c r="C2741" s="29">
        <f>VLOOKUP(A2741,SEZIONI!A2741:B10636,2,0)</f>
        <v>15</v>
      </c>
      <c r="D2741" t="str">
        <f>VLOOKUP(A2741,[1]Sindaci!$A$2:$B$7774,2,0)</f>
        <v>TOSI FRANCESCO</v>
      </c>
      <c r="E2741" s="24" t="str">
        <f>VLOOKUP(A2741,[1]Sindaci!$A$2:$D$7774,4,0)</f>
        <v>PARTITO DEMOCRATICO | LISTA CIVICA: FRANCESCO TOSI E' IL MIO SINDACO</v>
      </c>
    </row>
    <row r="2742" spans="1:5" x14ac:dyDescent="0.25">
      <c r="A2742" t="s">
        <v>2982</v>
      </c>
      <c r="B2742" t="str">
        <f>VLOOKUP(A2742,'PEC separato'!A2742:C10642,3,0)</f>
        <v>pec.comune.fi.it</v>
      </c>
      <c r="C2742" s="29">
        <f>VLOOKUP(A2742,SEZIONI!A2742:B10637,2,0)</f>
        <v>14</v>
      </c>
      <c r="D2742" t="str">
        <f>VLOOKUP(A2742,[1]Sindaci!$A$2:$B$7774,2,0)</f>
        <v>GANDOLFI ROMEO</v>
      </c>
      <c r="E2742" s="24" t="str">
        <f>VLOOKUP(A2742,[1]Sindaci!$A$2:$D$7774,4,0)</f>
        <v>LISTA COMPOSITA: FORZA ITALIA-FRATELLI D'ITALIA-LEGA SALVINI PREMIER</v>
      </c>
    </row>
    <row r="2743" spans="1:5" x14ac:dyDescent="0.25">
      <c r="A2743" t="s">
        <v>2983</v>
      </c>
      <c r="B2743" t="str">
        <f>VLOOKUP(A2743,'PEC separato'!A2743:C10643,3,0)</f>
        <v>postacert.toscana.it</v>
      </c>
      <c r="C2743" s="29">
        <f>VLOOKUP(A2743,SEZIONI!A2743:B10638,2,0)</f>
        <v>360</v>
      </c>
      <c r="D2743" t="str">
        <f>VLOOKUP(A2743,[1]Sindaci!$A$2:$B$7774,2,0)</f>
        <v>NARDELLA DARIO</v>
      </c>
      <c r="E2743" s="24" t="str">
        <f>VLOOKUP(A2743,[1]Sindaci!$A$2:$D$7774,4,0)</f>
        <v>LISTA CIVICA: AVANTI FIRENZE | LISTA CIVICA: LISTA NARDELLA SINDACO | LISTA CIVICA: FIRENZE + VERDE | +EUROPA | PARTITO DEMOCRATICO | LISTA CIVICA: SINISTRA CIVICA</v>
      </c>
    </row>
    <row r="2744" spans="1:5" x14ac:dyDescent="0.25">
      <c r="A2744" t="s">
        <v>2984</v>
      </c>
      <c r="B2744" t="str">
        <f>VLOOKUP(A2744,'PEC separato'!A2744:C10644,3,0)</f>
        <v>pec.comune.firmo.cs.it</v>
      </c>
      <c r="C2744" s="29">
        <f>VLOOKUP(A2744,SEZIONI!A2744:B10639,2,0)</f>
        <v>7</v>
      </c>
      <c r="D2744" t="str">
        <f>VLOOKUP(A2744,[1]Sindaci!$A$2:$B$7774,2,0)</f>
        <v>BUTI GIAMPAOLO</v>
      </c>
      <c r="E2744" s="24" t="str">
        <f>VLOOKUP(A2744,[1]Sindaci!$A$2:$D$7774,4,0)</f>
        <v>LISTA CIVICA: BUTI SINDACO</v>
      </c>
    </row>
    <row r="2745" spans="1:5" x14ac:dyDescent="0.25">
      <c r="A2745" t="s">
        <v>59</v>
      </c>
      <c r="B2745" t="str">
        <f>VLOOKUP(A2745,'PEC separato'!A2745:C10645,3,0)</f>
        <v>cert.comune.fiscaglia.fe.it</v>
      </c>
      <c r="C2745" s="29">
        <f>VLOOKUP(A2745,SEZIONI!A2745:B10640,2,0)</f>
        <v>3</v>
      </c>
      <c r="D2745" t="str">
        <f>VLOOKUP(A2745,[1]Sindaci!$A$2:$B$7774,2,0)</f>
        <v>BOSCO GIUSEPPE</v>
      </c>
      <c r="E2745" s="24" t="str">
        <f>VLOOKUP(A2745,[1]Sindaci!$A$2:$D$7774,4,0)</f>
        <v>LISTA CIVICA: LISTA POPOLARE GIGLIO</v>
      </c>
    </row>
    <row r="2746" spans="1:5" x14ac:dyDescent="0.25">
      <c r="A2746" t="s">
        <v>2985</v>
      </c>
      <c r="B2746" t="str">
        <f>VLOOKUP(A2746,'PEC separato'!A2746:C10646,3,0)</f>
        <v>comunefisciano.legalmailpa.it</v>
      </c>
      <c r="C2746" s="29">
        <f>VLOOKUP(A2746,SEZIONI!A2746:B10641,2,0)</f>
        <v>10</v>
      </c>
      <c r="D2746" t="str">
        <f>VLOOKUP(A2746,[1]Sindaci!$A$2:$B$7774,2,0)</f>
        <v>TOSI FABIO</v>
      </c>
      <c r="E2746" s="24" t="str">
        <f>VLOOKUP(A2746,[1]Sindaci!$A$2:$D$7774,4,0)</f>
        <v>LISTA CIVICA: ATTIVA FISCAGLIA</v>
      </c>
    </row>
    <row r="2747" spans="1:5" x14ac:dyDescent="0.25">
      <c r="A2747" t="s">
        <v>2986</v>
      </c>
      <c r="B2747" t="str">
        <f>VLOOKUP(A2747,'PEC separato'!A2747:C10647,3,0)</f>
        <v>comunedifiuggi.postecert.it</v>
      </c>
      <c r="C2747" s="29">
        <f>VLOOKUP(A2747,SEZIONI!A2747:B10642,2,0)</f>
        <v>12</v>
      </c>
      <c r="D2747" t="str">
        <f>VLOOKUP(A2747,[1]Sindaci!$A$2:$B$7774,2,0)</f>
        <v>SESSA VINCENZO</v>
      </c>
      <c r="E2747" s="24" t="str">
        <f>VLOOKUP(A2747,[1]Sindaci!$A$2:$D$7774,4,0)</f>
        <v>LISTA CIVICA: INSIEME PER FISCIANO</v>
      </c>
    </row>
    <row r="2748" spans="1:5" x14ac:dyDescent="0.25">
      <c r="A2748" t="s">
        <v>2987</v>
      </c>
      <c r="B2748" t="str">
        <f>VLOOKUP(A2748,'PEC separato'!A2748:C10648,3,0)</f>
        <v>cert.comune.fiumalbo.mo.it</v>
      </c>
      <c r="C2748" s="29">
        <f>VLOOKUP(A2748,SEZIONI!A2748:B10643,2,0)</f>
        <v>8</v>
      </c>
      <c r="D2748" t="str">
        <f>VLOOKUP(A2748,[1]Sindaci!$A$2:$B$7774,2,0)</f>
        <v>BACCARINI ALIOSKA</v>
      </c>
      <c r="E2748" s="24" t="str">
        <f>VLOOKUP(A2748,[1]Sindaci!$A$2:$D$7774,4,0)</f>
        <v>_</v>
      </c>
    </row>
    <row r="2749" spans="1:5" x14ac:dyDescent="0.25">
      <c r="A2749" t="s">
        <v>2988</v>
      </c>
      <c r="B2749" t="str">
        <f>VLOOKUP(A2749,'PEC separato'!A2749:C10649,3,0)</f>
        <v>asmepec.it</v>
      </c>
      <c r="C2749" s="29">
        <f>VLOOKUP(A2749,SEZIONI!A2749:B10644,2,0)</f>
        <v>2</v>
      </c>
      <c r="D2749" t="str">
        <f>VLOOKUP(A2749,[1]Sindaci!$A$2:$B$7774,2,0)</f>
        <v>NIZZI ALESSIO</v>
      </c>
      <c r="E2749" s="24" t="str">
        <f>VLOOKUP(A2749,[1]Sindaci!$A$2:$D$7774,4,0)</f>
        <v>LISTA CIVICA: UNITI PER FIUMALBO</v>
      </c>
    </row>
    <row r="2750" spans="1:5" x14ac:dyDescent="0.25">
      <c r="A2750" t="s">
        <v>346</v>
      </c>
      <c r="B2750" t="str">
        <f>VLOOKUP(A2750,'PEC separato'!A2750:C10650,3,0)</f>
        <v>certgov.fvg.it</v>
      </c>
      <c r="C2750" s="29">
        <f>VLOOKUP(A2750,SEZIONI!A2750:B10645,2,0)</f>
        <v>2</v>
      </c>
      <c r="D2750" t="str">
        <f>VLOOKUP(A2750,[1]Sindaci!$A$2:$B$7774,2,0)</f>
        <v>BELLE' VINCENZO</v>
      </c>
      <c r="E2750" s="24" t="str">
        <f>VLOOKUP(A2750,[1]Sindaci!$A$2:$D$7774,4,0)</f>
        <v>_</v>
      </c>
    </row>
    <row r="2751" spans="1:5" x14ac:dyDescent="0.25">
      <c r="A2751" t="s">
        <v>2989</v>
      </c>
      <c r="B2751" t="str">
        <f>VLOOKUP(A2751,'PEC separato'!A2751:C10651,3,0)</f>
        <v>legalmail.it</v>
      </c>
      <c r="C2751" s="29">
        <f>VLOOKUP(A2751,SEZIONI!A2751:B10646,2,0)</f>
        <v>10</v>
      </c>
      <c r="D2751" t="str">
        <f>VLOOKUP(A2751,[1]Sindaci!$A$2:$B$7774,2,0)</f>
        <v>CANTON JESSICA</v>
      </c>
      <c r="E2751" s="24" t="str">
        <f>VLOOKUP(A2751,[1]Sindaci!$A$2:$D$7774,4,0)</f>
        <v>LISTA CIVICA: POTERE AI CITTADINI | FORZA ITALIA | LISTA CIVICA: FLUMEN | LEGA</v>
      </c>
    </row>
    <row r="2752" spans="1:5" x14ac:dyDescent="0.25">
      <c r="A2752" t="s">
        <v>2990</v>
      </c>
      <c r="B2752" t="str">
        <f>VLOOKUP(A2752,'PEC separato'!A2752:C10652,3,0)</f>
        <v>asmepec.it</v>
      </c>
      <c r="C2752" s="29">
        <f>VLOOKUP(A2752,SEZIONI!A2752:B10647,2,0)</f>
        <v>2</v>
      </c>
      <c r="D2752" t="str">
        <f>VLOOKUP(A2752,[1]Sindaci!$A$2:$B$7774,2,0)</f>
        <v>DE LUCA GIOVANNI SEBASTIANO</v>
      </c>
      <c r="E2752" s="24" t="str">
        <f>VLOOKUP(A2752,[1]Sindaci!$A$2:$D$7774,4,0)</f>
        <v>LISTA CIVICA: VIVI AMO FIUMEDINISI GIOVANNI DE LUCA SINDACO</v>
      </c>
    </row>
    <row r="2753" spans="1:5" x14ac:dyDescent="0.25">
      <c r="A2753" t="s">
        <v>60</v>
      </c>
      <c r="B2753" t="str">
        <f>VLOOKUP(A2753,'PEC separato'!A2753:C10653,3,0)</f>
        <v>legalmail.it</v>
      </c>
      <c r="C2753" s="29">
        <f>VLOOKUP(A2753,SEZIONI!A2753:B10648,2,0)</f>
        <v>6</v>
      </c>
      <c r="D2753" t="str">
        <f>VLOOKUP(A2753,[1]Sindaci!$A$2:$B$7774,2,0)</f>
        <v>BARONE FORTUNATO ROSARIO</v>
      </c>
      <c r="E2753" s="24" t="str">
        <f>VLOOKUP(A2753,[1]Sindaci!$A$2:$D$7774,4,0)</f>
        <v>LISTA CIVICA: BARONE SINDACO</v>
      </c>
    </row>
    <row r="2754" spans="1:5" x14ac:dyDescent="0.25">
      <c r="A2754" t="s">
        <v>2991</v>
      </c>
      <c r="B2754" t="str">
        <f>VLOOKUP(A2754,'PEC separato'!A2754:C10654,3,0)</f>
        <v>certgov.fvg.it</v>
      </c>
      <c r="C2754" s="29">
        <f>VLOOKUP(A2754,SEZIONI!A2754:B10649,2,0)</f>
        <v>9</v>
      </c>
      <c r="D2754" t="str">
        <f>VLOOKUP(A2754,[1]Sindaci!$A$2:$B$7774,2,0)</f>
        <v>TORRISI ANGELO</v>
      </c>
      <c r="E2754" s="24" t="str">
        <f>VLOOKUP(A2754,[1]Sindaci!$A$2:$D$7774,4,0)</f>
        <v>LISTA CIVICA: RICOSTRUIAMO FIUMEFREDDO</v>
      </c>
    </row>
    <row r="2755" spans="1:5" x14ac:dyDescent="0.25">
      <c r="A2755" t="s">
        <v>2992</v>
      </c>
      <c r="B2755" t="str">
        <f>VLOOKUP(A2755,'PEC separato'!A2755:C10655,3,0)</f>
        <v>pec.comune.fiumicino.rm.it</v>
      </c>
      <c r="C2755" s="29">
        <f>VLOOKUP(A2755,SEZIONI!A2755:B10650,2,0)</f>
        <v>5</v>
      </c>
      <c r="D2755" t="str">
        <f>VLOOKUP(A2755,[1]Sindaci!$A$2:$B$7774,2,0)</f>
        <v>SGUBIN LAURA</v>
      </c>
      <c r="E2755" s="24" t="str">
        <f>VLOOKUP(A2755,[1]Sindaci!$A$2:$D$7774,4,0)</f>
        <v>LISTA CIVICA: INSIEME CON IL CUORE</v>
      </c>
    </row>
    <row r="2756" spans="1:5" x14ac:dyDescent="0.25">
      <c r="A2756" t="s">
        <v>2993</v>
      </c>
      <c r="B2756" t="str">
        <f>VLOOKUP(A2756,'PEC separato'!A2756:C10656,3,0)</f>
        <v>legalmail.it</v>
      </c>
      <c r="C2756" s="29">
        <f>VLOOKUP(A2756,SEZIONI!A2756:B10651,2,0)</f>
        <v>59</v>
      </c>
      <c r="D2756" t="str">
        <f>VLOOKUP(A2756,[1]Sindaci!$A$2:$B$7774,2,0)</f>
        <v>MONTINO ESTERINO</v>
      </c>
      <c r="E2756" s="24" t="str">
        <f>VLOOKUP(A2756,[1]Sindaci!$A$2:$D$7774,4,0)</f>
        <v>FRONTE VERDE-PENSIONATI | LIBERTAS DEMOCRAZIA CRISTIANA | LISTA CIVICA: ESTERINO MONTINO SINDACO | LIBERI E UGUALI | LISTA CIVICA: UNITI NEL CENTRO | LISTA CIVICA: COMUNE AUTONOMIA E LIBERTA' | LISTA CIVICA: PER VIVERE FIUMICINO | PARTITO DEMOCRATICO</v>
      </c>
    </row>
    <row r="2757" spans="1:5" x14ac:dyDescent="0.25">
      <c r="A2757" t="s">
        <v>2994</v>
      </c>
      <c r="B2757" t="str">
        <f>VLOOKUP(A2757,'PEC separato'!A2757:C10657,3,0)</f>
        <v>postacert.toscana.it</v>
      </c>
      <c r="C2757" s="29">
        <f>VLOOKUP(A2757,SEZIONI!A2757:B10652,2,0)</f>
        <v>2</v>
      </c>
      <c r="D2757" t="str">
        <f>VLOOKUP(A2757,[1]Sindaci!$A$2:$B$7774,2,0)</f>
        <v>FELICIOLI VINCENZO</v>
      </c>
      <c r="E2757" s="24" t="str">
        <f>VLOOKUP(A2757,[1]Sindaci!$A$2:$D$7774,4,0)</f>
        <v>LISTA CIVICA: INSIEME PER FIUMINATA</v>
      </c>
    </row>
    <row r="2758" spans="1:5" x14ac:dyDescent="0.25">
      <c r="A2758" t="s">
        <v>2995</v>
      </c>
      <c r="B2758" t="str">
        <f>VLOOKUP(A2758,'PEC separato'!A2758:C10658,3,0)</f>
        <v>certgov.fvg.it</v>
      </c>
      <c r="C2758" s="29">
        <f>VLOOKUP(A2758,SEZIONI!A2758:B10653,2,0)</f>
        <v>18</v>
      </c>
      <c r="D2758" t="str">
        <f>VLOOKUP(A2758,[1]Sindaci!$A$2:$B$7774,2,0)</f>
        <v>GIANNETTI GIANLUIGI</v>
      </c>
      <c r="E2758" s="24" t="str">
        <f>VLOOKUP(A2758,[1]Sindaci!$A$2:$D$7774,4,0)</f>
        <v>_</v>
      </c>
    </row>
    <row r="2759" spans="1:5" x14ac:dyDescent="0.25">
      <c r="A2759" t="s">
        <v>2996</v>
      </c>
      <c r="B2759" t="str">
        <f>VLOOKUP(A2759,'PEC separato'!A2759:C10659,3,0)</f>
        <v>pec.comune.flero.bs.it</v>
      </c>
      <c r="C2759" s="29">
        <f>VLOOKUP(A2759,SEZIONI!A2759:B10654,2,0)</f>
        <v>2</v>
      </c>
      <c r="D2759" t="str">
        <f>VLOOKUP(A2759,[1]Sindaci!$A$2:$B$7774,2,0)</f>
        <v>PANDOLFO ALESSANDRO</v>
      </c>
      <c r="E2759" s="24" t="str">
        <f>VLOOKUP(A2759,[1]Sindaci!$A$2:$D$7774,4,0)</f>
        <v>_</v>
      </c>
    </row>
    <row r="2760" spans="1:5" x14ac:dyDescent="0.25">
      <c r="A2760" t="s">
        <v>2997</v>
      </c>
      <c r="B2760" t="str">
        <f>VLOOKUP(A2760,'PEC separato'!A2760:C10660,3,0)</f>
        <v xml:space="preserve">pec.it </v>
      </c>
      <c r="C2760" s="29">
        <f>VLOOKUP(A2760,SEZIONI!A2760:B10655,2,0)</f>
        <v>7</v>
      </c>
      <c r="D2760" t="str">
        <f>VLOOKUP(A2760,[1]Sindaci!$A$2:$B$7774,2,0)</f>
        <v>ALBERTI PIETRO</v>
      </c>
      <c r="E2760" s="24" t="str">
        <f>VLOOKUP(A2760,[1]Sindaci!$A$2:$D$7774,4,0)</f>
        <v>LISTA COMPOSITA: FORZA ITALIA-LEGA SALVINI LOMBARDIA-FRATELLI D'ITALIA</v>
      </c>
    </row>
    <row r="2761" spans="1:5" x14ac:dyDescent="0.25">
      <c r="A2761" t="s">
        <v>2998</v>
      </c>
      <c r="B2761" t="str">
        <f>VLOOKUP(A2761,'PEC separato'!A2761:C10661,3,0)</f>
        <v>pec.comune.floridia.sr.it</v>
      </c>
      <c r="C2761" s="29">
        <f>VLOOKUP(A2761,SEZIONI!A2761:B10656,2,0)</f>
        <v>1</v>
      </c>
      <c r="D2761" t="str">
        <f>VLOOKUP(A2761,[1]Sindaci!$A$2:$B$7774,2,0)</f>
        <v>STROSCIO ANTONIO</v>
      </c>
      <c r="E2761" s="24" t="str">
        <f>VLOOKUP(A2761,[1]Sindaci!$A$2:$D$7774,4,0)</f>
        <v>_</v>
      </c>
    </row>
    <row r="2762" spans="1:5" x14ac:dyDescent="0.25">
      <c r="A2762" t="s">
        <v>2999</v>
      </c>
      <c r="B2762" t="str">
        <f>VLOOKUP(A2762,'PEC separato'!A2762:C10662,3,0)</f>
        <v>pec.it</v>
      </c>
      <c r="C2762" s="29">
        <f>VLOOKUP(A2762,SEZIONI!A2762:B10657,2,0)</f>
        <v>20</v>
      </c>
      <c r="D2762" t="str">
        <f>VLOOKUP(A2762,[1]Sindaci!$A$2:$B$7774,2,0)</f>
        <v>CARIANNI MARCO</v>
      </c>
      <c r="E2762" s="24" t="str">
        <f>VLOOKUP(A2762,[1]Sindaci!$A$2:$D$7774,4,0)</f>
        <v>LISTA CIVICA: FLORIDIA FUTURA - CARIANNI SINDACO | LISTA CIVICA: PROGETTO FLORIDIA</v>
      </c>
    </row>
    <row r="2763" spans="1:5" x14ac:dyDescent="0.25">
      <c r="A2763" t="s">
        <v>3000</v>
      </c>
      <c r="B2763" t="str">
        <f>VLOOKUP(A2763,'PEC separato'!A2763:C10663,3,0)</f>
        <v>pec.riusoprotocollo.it</v>
      </c>
      <c r="C2763" s="29">
        <f>VLOOKUP(A2763,SEZIONI!A2763:B10658,2,0)</f>
        <v>2</v>
      </c>
      <c r="D2763" t="str">
        <f>VLOOKUP(A2763,[1]Sindaci!$A$2:$B$7774,2,0)</f>
        <v>LOBINO ENRICO</v>
      </c>
      <c r="E2763" s="24" t="str">
        <f>VLOOKUP(A2763,[1]Sindaci!$A$2:$D$7774,4,0)</f>
        <v>LISTA CIVICA: VIVIAMO FLORINAS</v>
      </c>
    </row>
    <row r="2764" spans="1:5" x14ac:dyDescent="0.25">
      <c r="A2764" t="s">
        <v>3001</v>
      </c>
      <c r="B2764" t="str">
        <f>VLOOKUP(A2764,'PEC separato'!A2764:C10664,3,0)</f>
        <v>pec.comune.fluminimaggiore.ca.it</v>
      </c>
      <c r="C2764" s="29">
        <f>VLOOKUP(A2764,SEZIONI!A2764:B10659,2,0)</f>
        <v>4</v>
      </c>
      <c r="D2764" t="str">
        <f>VLOOKUP(A2764,[1]Sindaci!$A$2:$B$7774,2,0)</f>
        <v>LANZA ANGELO ANTONIO</v>
      </c>
      <c r="E2764" s="24" t="str">
        <f>VLOOKUP(A2764,[1]Sindaci!$A$2:$D$7774,4,0)</f>
        <v>LISTA CIVICA: PROGETTO FLUMERI</v>
      </c>
    </row>
    <row r="2765" spans="1:5" x14ac:dyDescent="0.25">
      <c r="A2765" t="s">
        <v>3002</v>
      </c>
      <c r="B2765" t="str">
        <f>VLOOKUP(A2765,'PEC separato'!A2765:C10665,3,0)</f>
        <v>pec.comune.flussio.nu.it</v>
      </c>
      <c r="C2765" s="29">
        <f>VLOOKUP(A2765,SEZIONI!A2765:B10660,2,0)</f>
        <v>3</v>
      </c>
      <c r="D2765" t="str">
        <f>VLOOKUP(A2765,[1]Sindaci!$A$2:$B$7774,2,0)</f>
        <v>CORRIAS MARCO</v>
      </c>
      <c r="E2765" s="24" t="str">
        <f>VLOOKUP(A2765,[1]Sindaci!$A$2:$D$7774,4,0)</f>
        <v>_</v>
      </c>
    </row>
    <row r="2766" spans="1:5" x14ac:dyDescent="0.25">
      <c r="A2766" t="s">
        <v>3003</v>
      </c>
      <c r="B2766" t="str">
        <f>VLOOKUP(A2766,'PEC separato'!A2766:C10666,3,0)</f>
        <v>cert.ruparpiemonte.it</v>
      </c>
      <c r="C2766" s="29">
        <f>VLOOKUP(A2766,SEZIONI!A2766:B10661,2,0)</f>
        <v>1</v>
      </c>
      <c r="D2766" t="str">
        <f>VLOOKUP(A2766,[1]Sindaci!$A$2:$B$7774,2,0)</f>
        <v>ZUCCA GIOVANNI ANTONIO</v>
      </c>
      <c r="E2766" s="24" t="str">
        <f>VLOOKUP(A2766,[1]Sindaci!$A$2:$D$7774,4,0)</f>
        <v>_</v>
      </c>
    </row>
    <row r="2767" spans="1:5" x14ac:dyDescent="0.25">
      <c r="A2767" t="s">
        <v>3004</v>
      </c>
      <c r="B2767" t="str">
        <f>VLOOKUP(A2767,'PEC separato'!A2767:C10667,3,0)</f>
        <v>cert.comune.foggia.it</v>
      </c>
      <c r="C2767" s="29">
        <f>VLOOKUP(A2767,SEZIONI!A2767:B10662,2,0)</f>
        <v>1</v>
      </c>
      <c r="D2767" t="str">
        <f>VLOOKUP(A2767,[1]Sindaci!$A$2:$B$7774,2,0)</f>
        <v>BAINGIU ANNA</v>
      </c>
      <c r="E2767" s="24" t="str">
        <f>VLOOKUP(A2767,[1]Sindaci!$A$2:$D$7774,4,0)</f>
        <v>LISTA CIVICA: INSIEME PER FOBELLO</v>
      </c>
    </row>
    <row r="2768" spans="1:5" x14ac:dyDescent="0.25">
      <c r="A2768" t="s">
        <v>3005</v>
      </c>
      <c r="B2768" t="str">
        <f>VLOOKUP(A2768,'PEC separato'!A2768:C10668,3,0)</f>
        <v>pec.comune.foglianise.bn.it</v>
      </c>
      <c r="C2768" s="29">
        <f>VLOOKUP(A2768,SEZIONI!A2768:B10663,2,0)</f>
        <v>148</v>
      </c>
      <c r="D2768" t="e">
        <f>VLOOKUP(A2768,[1]Sindaci!$A$2:$B$7774,2,0)</f>
        <v>#N/A</v>
      </c>
      <c r="E2768" s="24" t="e">
        <f>VLOOKUP(A2768,[1]Sindaci!$A$2:$D$7774,4,0)</f>
        <v>#N/A</v>
      </c>
    </row>
    <row r="2769" spans="1:5" x14ac:dyDescent="0.25">
      <c r="A2769" t="s">
        <v>3006</v>
      </c>
      <c r="B2769" t="str">
        <f>VLOOKUP(A2769,'PEC separato'!A2769:C10669,3,0)</f>
        <v>certgov.fvg.it</v>
      </c>
      <c r="C2769" s="29">
        <f>VLOOKUP(A2769,SEZIONI!A2769:B10664,2,0)</f>
        <v>3</v>
      </c>
      <c r="D2769" t="str">
        <f>VLOOKUP(A2769,[1]Sindaci!$A$2:$B$7774,2,0)</f>
        <v>MASTROCINQUE GIOVANNI</v>
      </c>
      <c r="E2769" s="24" t="str">
        <f>VLOOKUP(A2769,[1]Sindaci!$A$2:$D$7774,4,0)</f>
        <v>LISTA CIVICA: RINASCITA DEMOCRATICA</v>
      </c>
    </row>
    <row r="2770" spans="1:5" x14ac:dyDescent="0.25">
      <c r="A2770" t="s">
        <v>3007</v>
      </c>
      <c r="B2770" t="str">
        <f>VLOOKUP(A2770,'PEC separato'!A2770:C10670,3,0)</f>
        <v>cert.ruparpiemonte.it</v>
      </c>
      <c r="C2770" s="29">
        <f>VLOOKUP(A2770,SEZIONI!A2770:B10665,2,0)</f>
        <v>3</v>
      </c>
      <c r="D2770" t="str">
        <f>VLOOKUP(A2770,[1]Sindaci!$A$2:$B$7774,2,0)</f>
        <v>PISANO CRISTIANA</v>
      </c>
      <c r="E2770" s="24" t="str">
        <f>VLOOKUP(A2770,[1]Sindaci!$A$2:$D$7774,4,0)</f>
        <v>_</v>
      </c>
    </row>
    <row r="2771" spans="1:5" x14ac:dyDescent="0.25">
      <c r="A2771" t="s">
        <v>3008</v>
      </c>
      <c r="B2771" t="str">
        <f>VLOOKUP(A2771,'PEC separato'!A2771:C10671,3,0)</f>
        <v>legalmail.it</v>
      </c>
      <c r="C2771" s="29">
        <f>VLOOKUP(A2771,SEZIONI!A2771:B10666,2,0)</f>
        <v>2</v>
      </c>
      <c r="D2771" t="str">
        <f>VLOOKUP(A2771,[1]Sindaci!$A$2:$B$7774,2,0)</f>
        <v>GALLENCA FULVIO</v>
      </c>
      <c r="E2771" s="24" t="str">
        <f>VLOOKUP(A2771,[1]Sindaci!$A$2:$D$7774,4,0)</f>
        <v>LISTA CIVICA: NUOVO IMPEGNO PER FOGLIZZO</v>
      </c>
    </row>
    <row r="2772" spans="1:5" x14ac:dyDescent="0.25">
      <c r="A2772" t="s">
        <v>3009</v>
      </c>
      <c r="B2772" t="str">
        <f>VLOOKUP(A2772,'PEC separato'!A2772:C10672,3,0)</f>
        <v>asmepec.it</v>
      </c>
      <c r="C2772" s="29">
        <f>VLOOKUP(A2772,SEZIONI!A2772:B10667,2,0)</f>
        <v>8</v>
      </c>
      <c r="D2772" t="str">
        <f>VLOOKUP(A2772,[1]Sindaci!$A$2:$B$7774,2,0)</f>
        <v>SONNATI FRANCESCO</v>
      </c>
      <c r="E2772" s="24" t="str">
        <f>VLOOKUP(A2772,[1]Sindaci!$A$2:$D$7774,4,0)</f>
        <v>LISTA CIVICA: FOIANO INSIEME</v>
      </c>
    </row>
    <row r="2773" spans="1:5" x14ac:dyDescent="0.25">
      <c r="A2773" t="s">
        <v>3010</v>
      </c>
      <c r="B2773" t="str">
        <f>VLOOKUP(A2773,'PEC separato'!A2773:C10673,3,0)</f>
        <v>pec.comune.folgaria.tn.it</v>
      </c>
      <c r="C2773" s="29">
        <f>VLOOKUP(A2773,SEZIONI!A2773:B10668,2,0)</f>
        <v>2</v>
      </c>
      <c r="D2773" t="str">
        <f>VLOOKUP(A2773,[1]Sindaci!$A$2:$B$7774,2,0)</f>
        <v>RUGGIERO GIUSEPPE ANTONIO</v>
      </c>
      <c r="E2773" s="24" t="str">
        <f>VLOOKUP(A2773,[1]Sindaci!$A$2:$D$7774,4,0)</f>
        <v>LISTA CIVICA: UNITI PER FOIANO</v>
      </c>
    </row>
    <row r="2774" spans="1:5" x14ac:dyDescent="0.25">
      <c r="A2774" t="s">
        <v>3011</v>
      </c>
      <c r="B2774" t="str">
        <f>VLOOKUP(A2774,'PEC separato'!A2774:C10674,3,0)</f>
        <v>emarche.it</v>
      </c>
      <c r="C2774" s="29">
        <f>VLOOKUP(A2774,SEZIONI!A2774:B10669,2,0)</f>
        <v>6</v>
      </c>
      <c r="D2774" t="str">
        <f>VLOOKUP(A2774,[1]Sindaci!$A$2:$B$7774,2,0)</f>
        <v>RECH MICHAEL</v>
      </c>
      <c r="E2774" s="24" t="str">
        <f>VLOOKUP(A2774,[1]Sindaci!$A$2:$D$7774,4,0)</f>
        <v>_</v>
      </c>
    </row>
    <row r="2775" spans="1:5" x14ac:dyDescent="0.25">
      <c r="A2775" t="s">
        <v>3012</v>
      </c>
      <c r="B2775" t="str">
        <f>VLOOKUP(A2775,'PEC separato'!A2775:C10675,3,0)</f>
        <v>postacert.umbria.it</v>
      </c>
      <c r="C2775" s="29">
        <f>VLOOKUP(A2775,SEZIONI!A2775:B10670,2,0)</f>
        <v>8</v>
      </c>
      <c r="D2775" t="str">
        <f>VLOOKUP(A2775,[1]Sindaci!$A$2:$B$7774,2,0)</f>
        <v>TERRANI MATTEO</v>
      </c>
      <c r="E2775" s="24" t="str">
        <f>VLOOKUP(A2775,[1]Sindaci!$A$2:$D$7774,4,0)</f>
        <v>LISTA CIVICA: FOLIGNANO BENE COMUNE</v>
      </c>
    </row>
    <row r="2776" spans="1:5" x14ac:dyDescent="0.25">
      <c r="A2776" t="s">
        <v>3013</v>
      </c>
      <c r="B2776" t="str">
        <f>VLOOKUP(A2776,'PEC separato'!A2776:C10676,3,0)</f>
        <v>comunefollina.legalmail.it</v>
      </c>
      <c r="C2776" s="29">
        <f>VLOOKUP(A2776,SEZIONI!A2776:B10671,2,0)</f>
        <v>55</v>
      </c>
      <c r="D2776" t="str">
        <f>VLOOKUP(A2776,[1]Sindaci!$A$2:$B$7774,2,0)</f>
        <v>ZUCCARINI STEFANO</v>
      </c>
      <c r="E2776" s="24" t="str">
        <f>VLOOKUP(A2776,[1]Sindaci!$A$2:$D$7774,4,0)</f>
        <v>FORZA ITALIA | LISTA CIVICA: PI? IN ALTO | LEGA SALVINI | FRATELLI D'ITALIA</v>
      </c>
    </row>
    <row r="2777" spans="1:5" x14ac:dyDescent="0.25">
      <c r="A2777" t="s">
        <v>3014</v>
      </c>
      <c r="B2777" t="str">
        <f>VLOOKUP(A2777,'PEC separato'!A2777:C10677,3,0)</f>
        <v>legalmail.it</v>
      </c>
      <c r="C2777" s="29">
        <f>VLOOKUP(A2777,SEZIONI!A2777:B10672,2,0)</f>
        <v>4</v>
      </c>
      <c r="D2777" t="str">
        <f>VLOOKUP(A2777,[1]Sindaci!$A$2:$B$7774,2,0)</f>
        <v>COLLET MARIO</v>
      </c>
      <c r="E2777" s="24" t="str">
        <f>VLOOKUP(A2777,[1]Sindaci!$A$2:$D$7774,4,0)</f>
        <v>LISTA CIVICA: RILANCIAMO FOLLINA</v>
      </c>
    </row>
    <row r="2778" spans="1:5" x14ac:dyDescent="0.25">
      <c r="A2778" t="s">
        <v>3015</v>
      </c>
      <c r="B2778" t="str">
        <f>VLOOKUP(A2778,'PEC separato'!A2778:C10678,3,0)</f>
        <v>postacert.toscana.it</v>
      </c>
      <c r="C2778" s="29">
        <f>VLOOKUP(A2778,SEZIONI!A2778:B10673,2,0)</f>
        <v>7</v>
      </c>
      <c r="D2778" t="str">
        <f>VLOOKUP(A2778,[1]Sindaci!$A$2:$B$7774,2,0)</f>
        <v>MAZZI RITA</v>
      </c>
      <c r="E2778" s="24" t="str">
        <f>VLOOKUP(A2778,[1]Sindaci!$A$2:$D$7774,4,0)</f>
        <v>LISTA CIVICA: NOI CAMBIAMO FOLLO INSIEME</v>
      </c>
    </row>
    <row r="2779" spans="1:5" x14ac:dyDescent="0.25">
      <c r="A2779" t="s">
        <v>3016</v>
      </c>
      <c r="B2779" t="str">
        <f>VLOOKUP(A2779,'PEC separato'!A2779:C10679,3,0)</f>
        <v>pec.regione.lombardia.it</v>
      </c>
      <c r="C2779" s="29">
        <f>VLOOKUP(A2779,SEZIONI!A2779:B10674,2,0)</f>
        <v>22</v>
      </c>
      <c r="D2779" t="str">
        <f>VLOOKUP(A2779,[1]Sindaci!$A$2:$B$7774,2,0)</f>
        <v>BENINI ANDREA</v>
      </c>
      <c r="E2779" s="24" t="str">
        <f>VLOOKUP(A2779,[1]Sindaci!$A$2:$D$7774,4,0)</f>
        <v>_</v>
      </c>
    </row>
    <row r="2780" spans="1:5" x14ac:dyDescent="0.25">
      <c r="A2780" t="s">
        <v>3017</v>
      </c>
      <c r="B2780" t="str">
        <f>VLOOKUP(A2780,'PEC separato'!A2780:C10680,3,0)</f>
        <v>pec.it</v>
      </c>
      <c r="C2780" s="29">
        <f>VLOOKUP(A2780,SEZIONI!A2780:B10675,2,0)</f>
        <v>2</v>
      </c>
      <c r="D2780" t="str">
        <f>VLOOKUP(A2780,[1]Sindaci!$A$2:$B$7774,2,0)</f>
        <v>PASSERINI DAVIDE</v>
      </c>
      <c r="E2780" s="24" t="str">
        <f>VLOOKUP(A2780,[1]Sindaci!$A$2:$D$7774,4,0)</f>
        <v>LISTA CIVICA: RINNOVAMENTO CONTINUIT?</v>
      </c>
    </row>
    <row r="2781" spans="1:5" x14ac:dyDescent="0.25">
      <c r="A2781" t="s">
        <v>3018</v>
      </c>
      <c r="B2781" t="str">
        <f>VLOOKUP(A2781,'PEC separato'!A2781:C10681,3,0)</f>
        <v>pecaziendale.it</v>
      </c>
      <c r="C2781" s="29">
        <f>VLOOKUP(A2781,SEZIONI!A2781:B10676,2,0)</f>
        <v>2</v>
      </c>
      <c r="D2781" t="str">
        <f>VLOOKUP(A2781,[1]Sindaci!$A$2:$B$7774,2,0)</f>
        <v>PETTINATO MARCO ANTONINO</v>
      </c>
      <c r="E2781" s="24" t="str">
        <f>VLOOKUP(A2781,[1]Sindaci!$A$2:$D$7774,4,0)</f>
        <v>LISTA CIVICA: UNITI PER FONDACHELLI FANTINA con PETTINATO</v>
      </c>
    </row>
    <row r="2782" spans="1:5" x14ac:dyDescent="0.25">
      <c r="A2782" t="s">
        <v>3019</v>
      </c>
      <c r="B2782" t="str">
        <f>VLOOKUP(A2782,'PEC separato'!A2782:C10682,3,0)</f>
        <v>legalmail.it</v>
      </c>
      <c r="C2782" s="29">
        <f>VLOOKUP(A2782,SEZIONI!A2782:B10677,2,0)</f>
        <v>33</v>
      </c>
      <c r="D2782" t="str">
        <f>VLOOKUP(A2782,[1]Sindaci!$A$2:$B$7774,2,0)</f>
        <v>MASCHIETTO BENIAMINO</v>
      </c>
      <c r="E2782" s="24" t="str">
        <f>VLOOKUP(A2782,[1]Sindaci!$A$2:$D$7774,4,0)</f>
        <v>LISTA CIVICA: IO SI | LISTA CIVICA: LITORALE &amp; SVILUPPO FONDANO | LISTA CIVICA: NOI PER FONDI | LEGA SALVINI LAZIO | FORZA ITALIA | LIBERTAS DEMOCRAZIA CRISTIANA</v>
      </c>
    </row>
    <row r="2783" spans="1:5" x14ac:dyDescent="0.25">
      <c r="A2783" t="s">
        <v>3020</v>
      </c>
      <c r="B2783" t="str">
        <f>VLOOKUP(A2783,'PEC separato'!A2783:C10683,3,0)</f>
        <v>pec.comune.fontainemore.ao.it</v>
      </c>
      <c r="C2783" s="29">
        <f>VLOOKUP(A2783,SEZIONI!A2783:B10678,2,0)</f>
        <v>4</v>
      </c>
      <c r="D2783" t="str">
        <f>VLOOKUP(A2783,[1]Sindaci!$A$2:$B$7774,2,0)</f>
        <v>FALCONI DANIELA</v>
      </c>
      <c r="E2783" s="24" t="str">
        <f>VLOOKUP(A2783,[1]Sindaci!$A$2:$D$7774,4,0)</f>
        <v>LISTA CIVICA: NUOVAMENTE FONNI 4.0</v>
      </c>
    </row>
    <row r="2784" spans="1:5" x14ac:dyDescent="0.25">
      <c r="A2784" t="s">
        <v>3021</v>
      </c>
      <c r="B2784" t="str">
        <f>VLOOKUP(A2784,'PEC separato'!A2784:C10684,3,0)</f>
        <v>pec.comunefontanaliri.fr.it</v>
      </c>
      <c r="C2784" s="29">
        <f>VLOOKUP(A2784,SEZIONI!A2784:B10679,2,0)</f>
        <v>1</v>
      </c>
      <c r="D2784" t="str">
        <f>VLOOKUP(A2784,[1]Sindaci!$A$2:$B$7774,2,0)</f>
        <v>GIROD SPERANZA</v>
      </c>
      <c r="E2784" s="24" t="str">
        <f>VLOOKUP(A2784,[1]Sindaci!$A$2:$D$7774,4,0)</f>
        <v>_</v>
      </c>
    </row>
    <row r="2785" spans="1:5" x14ac:dyDescent="0.25">
      <c r="A2785" t="s">
        <v>3022</v>
      </c>
      <c r="B2785" t="str">
        <f>VLOOKUP(A2785,'PEC separato'!A2785:C10685,3,0)</f>
        <v>certgov.fvg.it</v>
      </c>
      <c r="C2785" s="29">
        <f>VLOOKUP(A2785,SEZIONI!A2785:B10680,2,0)</f>
        <v>4</v>
      </c>
      <c r="D2785" t="str">
        <f>VLOOKUP(A2785,[1]Sindaci!$A$2:$B$7774,2,0)</f>
        <v>SARRACCO GIANPIO</v>
      </c>
      <c r="E2785" s="24" t="str">
        <f>VLOOKUP(A2785,[1]Sindaci!$A$2:$D$7774,4,0)</f>
        <v>LISTA CIVICA: ADESSO FONTANA</v>
      </c>
    </row>
    <row r="2786" spans="1:5" x14ac:dyDescent="0.25">
      <c r="A2786" t="s">
        <v>3023</v>
      </c>
      <c r="B2786" t="str">
        <f>VLOOKUP(A2786,'PEC separato'!A2786:C10686,3,0)</f>
        <v>pec.comune.fontanarosa.av.it</v>
      </c>
      <c r="C2786" s="29">
        <f>VLOOKUP(A2786,SEZIONI!A2786:B10681,2,0)</f>
        <v>9</v>
      </c>
      <c r="D2786" t="str">
        <f>VLOOKUP(A2786,[1]Sindaci!$A$2:$B$7774,2,0)</f>
        <v>PEGOLO MICHELE</v>
      </c>
      <c r="E2786" s="24" t="str">
        <f>VLOOKUP(A2786,[1]Sindaci!$A$2:$D$7774,4,0)</f>
        <v>LISTA CIVICA: PEGOLO, LE PERSONE AL CENTRO DELLE SCELTE | LEGA - FORZA ITALIA | LISTA CIVICA: PROGETTO FVG | FRATELLI D'ITALIA</v>
      </c>
    </row>
    <row r="2787" spans="1:5" x14ac:dyDescent="0.25">
      <c r="A2787" t="s">
        <v>3024</v>
      </c>
      <c r="B2787" t="str">
        <f>VLOOKUP(A2787,'PEC separato'!A2787:C10687,3,0)</f>
        <v>cert.provincia.bo.it</v>
      </c>
      <c r="C2787" s="29">
        <f>VLOOKUP(A2787,SEZIONI!A2787:B10682,2,0)</f>
        <v>4</v>
      </c>
      <c r="D2787" t="str">
        <f>VLOOKUP(A2787,[1]Sindaci!$A$2:$B$7774,2,0)</f>
        <v>PESCATORE GIUSEPPE</v>
      </c>
      <c r="E2787" s="24" t="str">
        <f>VLOOKUP(A2787,[1]Sindaci!$A$2:$D$7774,4,0)</f>
        <v>LISTA CIVICA: LA PRIMAVERA</v>
      </c>
    </row>
    <row r="2788" spans="1:5" x14ac:dyDescent="0.25">
      <c r="A2788" t="s">
        <v>3025</v>
      </c>
      <c r="B2788" t="str">
        <f>VLOOKUP(A2788,'PEC separato'!A2788:C10688,3,0)</f>
        <v>pec.comune.fontanella.bg.it</v>
      </c>
      <c r="C2788" s="29">
        <f>VLOOKUP(A2788,SEZIONI!A2788:B10683,2,0)</f>
        <v>2</v>
      </c>
      <c r="D2788" t="str">
        <f>VLOOKUP(A2788,[1]Sindaci!$A$2:$B$7774,2,0)</f>
        <v>MELUZZI GABRIELE</v>
      </c>
      <c r="E2788" s="24" t="str">
        <f>VLOOKUP(A2788,[1]Sindaci!$A$2:$D$7774,4,0)</f>
        <v>LISTA CIVICA: INSIEME PER FONTANELICE</v>
      </c>
    </row>
    <row r="2789" spans="1:5" x14ac:dyDescent="0.25">
      <c r="A2789" t="s">
        <v>3026</v>
      </c>
      <c r="B2789" t="str">
        <f>VLOOKUP(A2789,'PEC separato'!A2789:C10689,3,0)</f>
        <v>postacert.comune.fontanellato.pr.it</v>
      </c>
      <c r="C2789" s="29">
        <f>VLOOKUP(A2789,SEZIONI!A2789:B10684,2,0)</f>
        <v>3</v>
      </c>
      <c r="D2789" t="str">
        <f>VLOOKUP(A2789,[1]Sindaci!$A$2:$B$7774,2,0)</f>
        <v>BRAMBILLA MAURO</v>
      </c>
      <c r="E2789" s="24" t="str">
        <f>VLOOKUP(A2789,[1]Sindaci!$A$2:$D$7774,4,0)</f>
        <v>_</v>
      </c>
    </row>
    <row r="2790" spans="1:5" x14ac:dyDescent="0.25">
      <c r="A2790" t="s">
        <v>3027</v>
      </c>
      <c r="B2790" t="str">
        <f>VLOOKUP(A2790,'PEC separato'!A2790:C10690,3,0)</f>
        <v>pec.comune.fontanelle.tv.it</v>
      </c>
      <c r="C2790" s="29">
        <f>VLOOKUP(A2790,SEZIONI!A2790:B10685,2,0)</f>
        <v>6</v>
      </c>
      <c r="D2790" t="str">
        <f>VLOOKUP(A2790,[1]Sindaci!$A$2:$B$7774,2,0)</f>
        <v>SPINAZZI LUIGI</v>
      </c>
      <c r="E2790" s="24" t="str">
        <f>VLOOKUP(A2790,[1]Sindaci!$A$2:$D$7774,4,0)</f>
        <v>LISTA CIVICA: FONTANELLATO PROGRESSO</v>
      </c>
    </row>
    <row r="2791" spans="1:5" x14ac:dyDescent="0.25">
      <c r="A2791" t="s">
        <v>3028</v>
      </c>
      <c r="B2791" t="str">
        <f>VLOOKUP(A2791,'PEC separato'!A2791:C10691,3,0)</f>
        <v>pec.it</v>
      </c>
      <c r="C2791" s="29">
        <f>VLOOKUP(A2791,SEZIONI!A2791:B10686,2,0)</f>
        <v>5</v>
      </c>
      <c r="D2791" t="str">
        <f>VLOOKUP(A2791,[1]Sindaci!$A$2:$B$7774,2,0)</f>
        <v>SESSOLO MAURINA</v>
      </c>
      <c r="E2791" s="24" t="str">
        <f>VLOOKUP(A2791,[1]Sindaci!$A$2:$D$7774,4,0)</f>
        <v>LISTA CIVICA: FONTANELLE INSIEME</v>
      </c>
    </row>
    <row r="2792" spans="1:5" x14ac:dyDescent="0.25">
      <c r="A2792" t="s">
        <v>3029</v>
      </c>
      <c r="B2792" t="str">
        <f>VLOOKUP(A2792,'PEC separato'!A2792:C10692,3,0)</f>
        <v>cert.ruparpiemonte.it</v>
      </c>
      <c r="C2792" s="29">
        <f>VLOOKUP(A2792,SEZIONI!A2792:B10687,2,0)</f>
        <v>2</v>
      </c>
      <c r="D2792" t="str">
        <f>VLOOKUP(A2792,[1]Sindaci!$A$2:$B$7774,2,0)</f>
        <v>ANGELINI ALFIO</v>
      </c>
      <c r="E2792" s="24" t="str">
        <f>VLOOKUP(A2792,[1]Sindaci!$A$2:$D$7774,4,0)</f>
        <v>LISTA CIVICA: FONTANETESI</v>
      </c>
    </row>
    <row r="2793" spans="1:5" x14ac:dyDescent="0.25">
      <c r="A2793" t="s">
        <v>3030</v>
      </c>
      <c r="B2793" t="str">
        <f>VLOOKUP(A2793,'PEC separato'!A2793:C10693,3,0)</f>
        <v>pec.cstliguria.it</v>
      </c>
      <c r="C2793" s="29">
        <f>VLOOKUP(A2793,SEZIONI!A2793:B10688,2,0)</f>
        <v>1</v>
      </c>
      <c r="D2793" t="str">
        <f>VLOOKUP(A2793,[1]Sindaci!$A$2:$B$7774,2,0)</f>
        <v>VALLINO RICCARDO</v>
      </c>
      <c r="E2793" s="24" t="str">
        <f>VLOOKUP(A2793,[1]Sindaci!$A$2:$D$7774,4,0)</f>
        <v>LISTA CIVICA: INSIEME PER FONTANETTO PO 2021-2026</v>
      </c>
    </row>
    <row r="2794" spans="1:5" x14ac:dyDescent="0.25">
      <c r="A2794" t="s">
        <v>3031</v>
      </c>
      <c r="B2794" t="str">
        <f>VLOOKUP(A2794,'PEC separato'!A2794:C10694,3,0)</f>
        <v>cert.ruparpiemonte.it</v>
      </c>
      <c r="C2794" s="29">
        <f>VLOOKUP(A2794,SEZIONI!A2794:B10689,2,0)</f>
        <v>1</v>
      </c>
      <c r="D2794" t="str">
        <f>VLOOKUP(A2794,[1]Sindaci!$A$2:$B$7774,2,0)</f>
        <v>FRANCESCHI BRUNO</v>
      </c>
      <c r="E2794" s="24" t="str">
        <f>VLOOKUP(A2794,[1]Sindaci!$A$2:$D$7774,4,0)</f>
        <v>LISTA CIVICA: LAVORARE INSIEME</v>
      </c>
    </row>
    <row r="2795" spans="1:5" x14ac:dyDescent="0.25">
      <c r="A2795" t="s">
        <v>3032</v>
      </c>
      <c r="B2795" t="str">
        <f>VLOOKUP(A2795,'PEC separato'!A2795:C10695,3,0)</f>
        <v xml:space="preserve">cert.ip-veneto.net </v>
      </c>
      <c r="C2795" s="29">
        <f>VLOOKUP(A2795,SEZIONI!A2795:B10690,2,0)</f>
        <v>1</v>
      </c>
      <c r="D2795" t="str">
        <f>VLOOKUP(A2795,[1]Sindaci!$A$2:$B$7774,2,0)</f>
        <v>BALBO SANDRA</v>
      </c>
      <c r="E2795" s="24" t="str">
        <f>VLOOKUP(A2795,[1]Sindaci!$A$2:$D$7774,4,0)</f>
        <v>LISTA CIVICA: NOI CON VOI PER FONTANILE</v>
      </c>
    </row>
    <row r="2796" spans="1:5" x14ac:dyDescent="0.25">
      <c r="A2796" t="s">
        <v>3033</v>
      </c>
      <c r="B2796" t="str">
        <f>VLOOKUP(A2796,'PEC separato'!A2796:C10696,3,0)</f>
        <v>pecveneto.it</v>
      </c>
      <c r="C2796" s="29">
        <f>VLOOKUP(A2796,SEZIONI!A2796:B10691,2,0)</f>
        <v>7</v>
      </c>
      <c r="D2796" t="str">
        <f>VLOOKUP(A2796,[1]Sindaci!$A$2:$B$7774,2,0)</f>
        <v>PITTON EDOARDO</v>
      </c>
      <c r="E2796" s="24" t="str">
        <f>VLOOKUP(A2796,[1]Sindaci!$A$2:$D$7774,4,0)</f>
        <v>LISTA CIVICA: FONTANIVA@TTIVA</v>
      </c>
    </row>
    <row r="2797" spans="1:5" x14ac:dyDescent="0.25">
      <c r="A2797" t="s">
        <v>3034</v>
      </c>
      <c r="B2797" t="str">
        <f>VLOOKUP(A2797,'PEC separato'!A2797:C10697,3,0)</f>
        <v>cert.fonte-nuova.it</v>
      </c>
      <c r="C2797" s="29">
        <f>VLOOKUP(A2797,SEZIONI!A2797:B10692,2,0)</f>
        <v>4</v>
      </c>
      <c r="D2797" t="str">
        <f>VLOOKUP(A2797,[1]Sindaci!$A$2:$B$7774,2,0)</f>
        <v>CECCATO LUIGINO</v>
      </c>
      <c r="E2797" s="24" t="str">
        <f>VLOOKUP(A2797,[1]Sindaci!$A$2:$D$7774,4,0)</f>
        <v>LISTA CIVICA: ALLEATI PER FONTE</v>
      </c>
    </row>
    <row r="2798" spans="1:5" x14ac:dyDescent="0.25">
      <c r="A2798" t="s">
        <v>3035</v>
      </c>
      <c r="B2798" t="str">
        <f>VLOOKUP(A2798,'PEC separato'!A2798:C10698,3,0)</f>
        <v>pec.it</v>
      </c>
      <c r="C2798" s="29">
        <f>VLOOKUP(A2798,SEZIONI!A2798:B10693,2,0)</f>
        <v>22</v>
      </c>
      <c r="D2798" t="str">
        <f>VLOOKUP(A2798,[1]Sindaci!$A$2:$B$7774,2,0)</f>
        <v>PRESUTTI PIERO</v>
      </c>
      <c r="E2798" s="24" t="str">
        <f>VLOOKUP(A2798,[1]Sindaci!$A$2:$D$7774,4,0)</f>
        <v>FRATELLI D'ITALIA | LISTA CIVICA: CAMBIA ROTTA LA PRUA | LISTA CIVICA: RETE DEMOCRATICA FONTE NUOVA | LISTA CIVICA: PER FARE CON PRESUTTI SINDACO</v>
      </c>
    </row>
    <row r="2799" spans="1:5" x14ac:dyDescent="0.25">
      <c r="A2799" t="s">
        <v>3036</v>
      </c>
      <c r="B2799" t="str">
        <f>VLOOKUP(A2799,'PEC separato'!A2799:C10699,3,0)</f>
        <v>interfreepec.it</v>
      </c>
      <c r="C2799" s="29">
        <f>VLOOKUP(A2799,SEZIONI!A2799:B10694,2,0)</f>
        <v>1</v>
      </c>
      <c r="D2799" t="str">
        <f>VLOOKUP(A2799,[1]Sindaci!$A$2:$B$7774,2,0)</f>
        <v>CIANCONE SABRINA</v>
      </c>
      <c r="E2799" s="24" t="str">
        <f>VLOOKUP(A2799,[1]Sindaci!$A$2:$D$7774,4,0)</f>
        <v>LISTA CIVICA: FONTECCHIO IN COMUNE</v>
      </c>
    </row>
    <row r="2800" spans="1:5" x14ac:dyDescent="0.25">
      <c r="A2800" t="s">
        <v>3037</v>
      </c>
      <c r="B2800" t="str">
        <f>VLOOKUP(A2800,'PEC separato'!A2800:C10700,3,0)</f>
        <v>pec.riusoprotocollo.it</v>
      </c>
      <c r="C2800" s="29">
        <f>VLOOKUP(A2800,SEZIONI!A2800:B10695,2,0)</f>
        <v>2</v>
      </c>
      <c r="D2800" t="str">
        <f>VLOOKUP(A2800,[1]Sindaci!$A$2:$B$7774,2,0)</f>
        <v>SERAFINI PIERINO LIBERATO</v>
      </c>
      <c r="E2800" s="24" t="str">
        <f>VLOOKUP(A2800,[1]Sindaci!$A$2:$D$7774,4,0)</f>
        <v>_</v>
      </c>
    </row>
    <row r="2801" spans="1:5" x14ac:dyDescent="0.25">
      <c r="A2801" t="s">
        <v>3038</v>
      </c>
      <c r="B2801" t="str">
        <f>VLOOKUP(A2801,'PEC separato'!A2801:C10701,3,0)</f>
        <v>pec.regione.lombardia.it</v>
      </c>
      <c r="C2801" s="29">
        <f>VLOOKUP(A2801,SEZIONI!A2801:B10696,2,0)</f>
        <v>1</v>
      </c>
      <c r="D2801" t="str">
        <f>VLOOKUP(A2801,[1]Sindaci!$A$2:$B$7774,2,0)</f>
        <v>CAMBIO STEFANO</v>
      </c>
      <c r="E2801" s="24" t="str">
        <f>VLOOKUP(A2801,[1]Sindaci!$A$2:$D$7774,4,0)</f>
        <v>LISTA CIVICA: CAMBIAMO INSIEME</v>
      </c>
    </row>
    <row r="2802" spans="1:5" x14ac:dyDescent="0.25">
      <c r="A2802" t="s">
        <v>3039</v>
      </c>
      <c r="B2802" t="str">
        <f>VLOOKUP(A2802,'PEC separato'!A2802:C10702,3,0)</f>
        <v>postacert.comune.fontevivo.pr.it</v>
      </c>
      <c r="C2802" s="29">
        <f>VLOOKUP(A2802,SEZIONI!A2802:B10697,2,0)</f>
        <v>1</v>
      </c>
      <c r="D2802" t="str">
        <f>VLOOKUP(A2802,[1]Sindaci!$A$2:$B$7774,2,0)</f>
        <v>DONDA FABIO</v>
      </c>
      <c r="E2802" s="24" t="str">
        <f>VLOOKUP(A2802,[1]Sindaci!$A$2:$D$7774,4,0)</f>
        <v>LISTA CIVICA: IL BASOL</v>
      </c>
    </row>
    <row r="2803" spans="1:5" x14ac:dyDescent="0.25">
      <c r="A2803" t="s">
        <v>3040</v>
      </c>
      <c r="B2803" t="str">
        <f>VLOOKUP(A2803,'PEC separato'!A2803:C10703,3,0)</f>
        <v>cert.ip-veneto.net</v>
      </c>
      <c r="C2803" s="29">
        <f>VLOOKUP(A2803,SEZIONI!A2803:B10698,2,0)</f>
        <v>5</v>
      </c>
      <c r="D2803" t="str">
        <f>VLOOKUP(A2803,[1]Sindaci!$A$2:$B$7774,2,0)</f>
        <v>FIAZZA TOMMASO</v>
      </c>
      <c r="E2803" s="24" t="str">
        <f>VLOOKUP(A2803,[1]Sindaci!$A$2:$D$7774,4,0)</f>
        <v>LISTA COMPOSITA: FRATELLI D'ITALIA-FORZA ITALIA-LEGA SALVINI PREMIER-CIVICA</v>
      </c>
    </row>
    <row r="2804" spans="1:5" x14ac:dyDescent="0.25">
      <c r="A2804" t="s">
        <v>3041</v>
      </c>
      <c r="B2804" t="str">
        <f>VLOOKUP(A2804,'PEC separato'!A2804:C10704,3,0)</f>
        <v>pec.regione.lombardia.it</v>
      </c>
      <c r="C2804" s="29">
        <f>VLOOKUP(A2804,SEZIONI!A2804:B10699,2,0)</f>
        <v>4</v>
      </c>
      <c r="D2804" t="str">
        <f>VLOOKUP(A2804,[1]Sindaci!$A$2:$B$7774,2,0)</f>
        <v>PASA CHRISTIAN</v>
      </c>
      <c r="E2804" s="24" t="str">
        <f>VLOOKUP(A2804,[1]Sindaci!$A$2:$D$7774,4,0)</f>
        <v>LISTA CIVICA: BENE COMUNE FONZASO</v>
      </c>
    </row>
    <row r="2805" spans="1:5" x14ac:dyDescent="0.25">
      <c r="A2805" t="s">
        <v>3042</v>
      </c>
      <c r="B2805" t="str">
        <f>VLOOKUP(A2805,'PEC separato'!A2805:C10705,3,0)</f>
        <v>pec.i2000net.it</v>
      </c>
      <c r="C2805" s="29">
        <f>VLOOKUP(A2805,SEZIONI!A2805:B10700,2,0)</f>
        <v>1</v>
      </c>
      <c r="D2805" t="str">
        <f>VLOOKUP(A2805,[1]Sindaci!$A$2:$B$7774,2,0)</f>
        <v>CARLETTI GLORIA</v>
      </c>
      <c r="E2805" s="24" t="str">
        <f>VLOOKUP(A2805,[1]Sindaci!$A$2:$D$7774,4,0)</f>
        <v>_</v>
      </c>
    </row>
    <row r="2806" spans="1:5" x14ac:dyDescent="0.25">
      <c r="A2806" t="s">
        <v>3043</v>
      </c>
      <c r="B2806" t="str">
        <f>VLOOKUP(A2806,'PEC separato'!A2806:C10706,3,0)</f>
        <v xml:space="preserve">pec.comune.force.ap.it  </v>
      </c>
      <c r="C2806" s="29">
        <f>VLOOKUP(A2806,SEZIONI!A2806:B10701,2,0)</f>
        <v>3</v>
      </c>
      <c r="D2806" t="str">
        <f>VLOOKUP(A2806,[1]Sindaci!$A$2:$B$7774,2,0)</f>
        <v>CORTELLA MARCO</v>
      </c>
      <c r="E2806" s="24" t="str">
        <f>VLOOKUP(A2806,[1]Sindaci!$A$2:$D$7774,4,0)</f>
        <v>LISTA CIVICA: PROGRESSO CONDIVISO E PARTECIPATO</v>
      </c>
    </row>
    <row r="2807" spans="1:5" x14ac:dyDescent="0.25">
      <c r="A2807" t="s">
        <v>3044</v>
      </c>
      <c r="B2807" t="str">
        <f>VLOOKUP(A2807,'PEC separato'!A2807:C10707,3,0)</f>
        <v>asmepec.it</v>
      </c>
      <c r="C2807" s="29">
        <f>VLOOKUP(A2807,SEZIONI!A2807:B10702,2,0)</f>
        <v>2</v>
      </c>
      <c r="D2807" t="str">
        <f>VLOOKUP(A2807,[1]Sindaci!$A$2:$B$7774,2,0)</f>
        <v>LUPI AMEDEO</v>
      </c>
      <c r="E2807" s="24" t="str">
        <f>VLOOKUP(A2807,[1]Sindaci!$A$2:$D$7774,4,0)</f>
        <v>_</v>
      </c>
    </row>
    <row r="2808" spans="1:5" x14ac:dyDescent="0.25">
      <c r="A2808" t="s">
        <v>3045</v>
      </c>
      <c r="B2808" t="str">
        <f>VLOOKUP(A2808,'PEC separato'!A2808:C10708,3,0)</f>
        <v>cert.provincia.so.it</v>
      </c>
      <c r="C2808" s="29">
        <f>VLOOKUP(A2808,SEZIONI!A2808:B10703,2,0)</f>
        <v>1</v>
      </c>
      <c r="D2808" t="str">
        <f>VLOOKUP(A2808,[1]Sindaci!$A$2:$B$7774,2,0)</f>
        <v>PAPA PINO</v>
      </c>
      <c r="E2808" s="24" t="str">
        <f>VLOOKUP(A2808,[1]Sindaci!$A$2:$D$7774,4,0)</f>
        <v>LISTA CIVICA: PER FORCHIA</v>
      </c>
    </row>
    <row r="2809" spans="1:5" x14ac:dyDescent="0.25">
      <c r="A2809" t="s">
        <v>3046</v>
      </c>
      <c r="B2809" t="str">
        <f>VLOOKUP(A2809,'PEC separato'!A2809:C10709,3,0)</f>
        <v>pec.comunas.it</v>
      </c>
      <c r="C2809" s="29">
        <f>VLOOKUP(A2809,SEZIONI!A2809:B10704,2,0)</f>
        <v>1</v>
      </c>
      <c r="D2809" t="str">
        <f>VLOOKUP(A2809,[1]Sindaci!$A$2:$B$7774,2,0)</f>
        <v>BERTOLINI TIZIANO</v>
      </c>
      <c r="E2809" s="24" t="str">
        <f>VLOOKUP(A2809,[1]Sindaci!$A$2:$D$7774,4,0)</f>
        <v>LISTA CIVICA: INSIEME PER VIVERE FORCOLA</v>
      </c>
    </row>
    <row r="2810" spans="1:5" x14ac:dyDescent="0.25">
      <c r="A2810" t="s">
        <v>3047</v>
      </c>
      <c r="B2810" t="str">
        <f>VLOOKUP(A2810,'PEC separato'!A2810:C10710,3,0)</f>
        <v>cert.ruparbasilicata.it</v>
      </c>
      <c r="C2810" s="29">
        <f>VLOOKUP(A2810,SEZIONI!A2810:B10705,2,0)</f>
        <v>1</v>
      </c>
      <c r="D2810" t="str">
        <f>VLOOKUP(A2810,[1]Sindaci!$A$2:$B$7774,2,0)</f>
        <v>PISCHEDDA SERAFINO</v>
      </c>
      <c r="E2810" s="24" t="str">
        <f>VLOOKUP(A2810,[1]Sindaci!$A$2:$D$7774,4,0)</f>
        <v>LISTA CIVICA: FORDONGIANUS CONTINUIAMO A CRESCERE</v>
      </c>
    </row>
    <row r="2811" spans="1:5" x14ac:dyDescent="0.25">
      <c r="A2811" t="s">
        <v>3048</v>
      </c>
      <c r="B2811" t="str">
        <f>VLOOKUP(A2811,'PEC separato'!A2811:C10711,3,0)</f>
        <v>halleycert.it</v>
      </c>
      <c r="C2811" s="29">
        <f>VLOOKUP(A2811,SEZIONI!A2811:B10706,2,0)</f>
        <v>4</v>
      </c>
      <c r="D2811" t="str">
        <f>VLOOKUP(A2811,[1]Sindaci!$A$2:$B$7774,2,0)</f>
        <v>MASTRANDREA FRANCESCO</v>
      </c>
      <c r="E2811" s="24" t="str">
        <f>VLOOKUP(A2811,[1]Sindaci!$A$2:$D$7774,4,0)</f>
        <v>LISTA CIVICA: FORENZA AUTENTICA</v>
      </c>
    </row>
    <row r="2812" spans="1:5" x14ac:dyDescent="0.25">
      <c r="A2812" t="s">
        <v>3049</v>
      </c>
      <c r="B2812" t="str">
        <f>VLOOKUP(A2812,'PEC separato'!A2812:C10712,3,0)</f>
        <v>certgov.fvg.it</v>
      </c>
      <c r="C2812" s="29">
        <f>VLOOKUP(A2812,SEZIONI!A2812:B10707,2,0)</f>
        <v>3</v>
      </c>
      <c r="D2812" t="str">
        <f>VLOOKUP(A2812,[1]Sindaci!$A$2:$B$7774,2,0)</f>
        <v>BELLINI GENNARO</v>
      </c>
      <c r="E2812" s="24" t="str">
        <f>VLOOKUP(A2812,[1]Sindaci!$A$2:$D$7774,4,0)</f>
        <v>LISTA CIVICA: INSIEME PER FORESTO</v>
      </c>
    </row>
    <row r="2813" spans="1:5" x14ac:dyDescent="0.25">
      <c r="A2813" t="s">
        <v>3050</v>
      </c>
      <c r="B2813" t="str">
        <f>VLOOKUP(A2813,'PEC separato'!A2813:C10713,3,0)</f>
        <v>pec.comune.forino.av.it</v>
      </c>
      <c r="C2813" s="29">
        <f>VLOOKUP(A2813,SEZIONI!A2813:B10708,2,0)</f>
        <v>4</v>
      </c>
      <c r="D2813" t="str">
        <f>VLOOKUP(A2813,[1]Sindaci!$A$2:$B$7774,2,0)</f>
        <v>CHIAPOLINO MARCO</v>
      </c>
      <c r="E2813" s="24" t="str">
        <f>VLOOKUP(A2813,[1]Sindaci!$A$2:$D$7774,4,0)</f>
        <v>LISTA CIVICA: PER IL BENE COMUNE</v>
      </c>
    </row>
    <row r="2814" spans="1:5" x14ac:dyDescent="0.25">
      <c r="A2814" t="s">
        <v>3051</v>
      </c>
      <c r="B2814" t="str">
        <f>VLOOKUP(A2814,'PEC separato'!A2814:C10714,3,0)</f>
        <v>pec.comune.forio.na.it</v>
      </c>
      <c r="C2814" s="29">
        <f>VLOOKUP(A2814,SEZIONI!A2814:B10709,2,0)</f>
        <v>5</v>
      </c>
      <c r="D2814" t="str">
        <f>VLOOKUP(A2814,[1]Sindaci!$A$2:$B$7774,2,0)</f>
        <v>OLIVIERI ANTONIO</v>
      </c>
      <c r="E2814" s="24" t="str">
        <f>VLOOKUP(A2814,[1]Sindaci!$A$2:$D$7774,4,0)</f>
        <v>LISTA CIVICA: PER FORINO SEMPRE</v>
      </c>
    </row>
    <row r="2815" spans="1:5" x14ac:dyDescent="0.25">
      <c r="A2815" t="s">
        <v>3052</v>
      </c>
      <c r="B2815" t="str">
        <f>VLOOKUP(A2815,'PEC separato'!A2815:C10715,3,0)</f>
        <v>pec.comune.forli.fc.it</v>
      </c>
      <c r="C2815" s="29">
        <f>VLOOKUP(A2815,SEZIONI!A2815:B10710,2,0)</f>
        <v>17</v>
      </c>
      <c r="D2815" t="str">
        <f>VLOOKUP(A2815,[1]Sindaci!$A$2:$B$7774,2,0)</f>
        <v>DEL DEO FRANCESCO</v>
      </c>
      <c r="E2815" s="24" t="str">
        <f>VLOOKUP(A2815,[1]Sindaci!$A$2:$D$7774,4,0)</f>
        <v>LISTA CIVICA: FORIO ATTIVA | LISTA CIVICA: FARE FORIO | LISTA CIVICA: UNITI PER I GIOVANI | LISTA CIVICA: TERRA D'AMARE | LISTA CIVICA: GENTE COMUNE | LISTA CIVICA: SIAMO FORIO | LISTA CIVICA: PATTO PER FORIO | LISTA CIVICA: AMORE PER FORIO | LISTA CIVICA: FORIO DEMOCRATICA</v>
      </c>
    </row>
    <row r="2816" spans="1:5" x14ac:dyDescent="0.25">
      <c r="A2816" t="s">
        <v>3053</v>
      </c>
      <c r="B2816" t="str">
        <f>VLOOKUP(A2816,'PEC separato'!A2816:C10716,3,0)</f>
        <v>pec.leonet.it</v>
      </c>
      <c r="C2816" s="29">
        <f>VLOOKUP(A2816,SEZIONI!A2816:B10711,2,0)</f>
        <v>108</v>
      </c>
      <c r="D2816" t="str">
        <f>VLOOKUP(A2816,[1]Sindaci!$A$2:$B$7774,2,0)</f>
        <v>ZATTINI GIAN LUCA</v>
      </c>
      <c r="E2816" s="24" t="str">
        <f>VLOOKUP(A2816,[1]Sindaci!$A$2:$D$7774,4,0)</f>
        <v>LEGA SALVINI PREMIER | FRATELLI D'ITALIA | IL POPOLO DELLA FAMIGLIA | LISTA CIVICA: LISTA CIVICA FORL? CAMBIA | FORZA ITALIA</v>
      </c>
    </row>
    <row r="2817" spans="1:5" x14ac:dyDescent="0.25">
      <c r="A2817" t="s">
        <v>3054</v>
      </c>
      <c r="B2817" t="str">
        <f>VLOOKUP(A2817,'PEC separato'!A2817:C10717,3,0)</f>
        <v>pec.comune.forlimpopoli.fc.it</v>
      </c>
      <c r="C2817" s="29">
        <f>VLOOKUP(A2817,SEZIONI!A2817:B10712,2,0)</f>
        <v>1</v>
      </c>
      <c r="D2817" t="str">
        <f>VLOOKUP(A2817,[1]Sindaci!$A$2:$B$7774,2,0)</f>
        <v>LERZA SERGIO</v>
      </c>
      <c r="E2817" s="24" t="str">
        <f>VLOOKUP(A2817,[1]Sindaci!$A$2:$D$7774,4,0)</f>
        <v>LISTA CIVICA: FORLI'FUTUR@</v>
      </c>
    </row>
    <row r="2818" spans="1:5" x14ac:dyDescent="0.25">
      <c r="A2818" t="s">
        <v>3055</v>
      </c>
      <c r="B2818" t="str">
        <f>VLOOKUP(A2818,'PEC separato'!A2818:C10718,3,0)</f>
        <v>postemailcertificata.it</v>
      </c>
      <c r="C2818" s="29">
        <f>VLOOKUP(A2818,SEZIONI!A2818:B10713,2,0)</f>
        <v>12</v>
      </c>
      <c r="D2818" t="str">
        <f>VLOOKUP(A2818,[1]Sindaci!$A$2:$B$7774,2,0)</f>
        <v>GARAVINI MILENA</v>
      </c>
      <c r="E2818" s="24" t="str">
        <f>VLOOKUP(A2818,[1]Sindaci!$A$2:$D$7774,4,0)</f>
        <v>LISTA CIVICA: FORLIMPOPOLI NOI</v>
      </c>
    </row>
    <row r="2819" spans="1:5" x14ac:dyDescent="0.25">
      <c r="A2819" t="s">
        <v>3056</v>
      </c>
      <c r="B2819" t="str">
        <f>VLOOKUP(A2819,'PEC separato'!A2819:C10719,3,0)</f>
        <v>poste.it</v>
      </c>
      <c r="C2819" s="29">
        <f>VLOOKUP(A2819,SEZIONI!A2819:B10714,2,0)</f>
        <v>1</v>
      </c>
      <c r="D2819" t="str">
        <f>VLOOKUP(A2819,[1]Sindaci!$A$2:$B$7774,2,0)</f>
        <v>PAPA BRUNA PIERA</v>
      </c>
      <c r="E2819" s="24" t="str">
        <f>VLOOKUP(A2819,[1]Sindaci!$A$2:$D$7774,4,0)</f>
        <v>LISTA CIVICA: POMATT</v>
      </c>
    </row>
    <row r="2820" spans="1:5" x14ac:dyDescent="0.25">
      <c r="A2820" t="s">
        <v>3057</v>
      </c>
      <c r="B2820" t="str">
        <f>VLOOKUP(A2820,'PEC separato'!A2820:C10720,3,0)</f>
        <v>pec.cittadiformia.it</v>
      </c>
      <c r="C2820" s="29">
        <f>VLOOKUP(A2820,SEZIONI!A2820:B10715,2,0)</f>
        <v>8</v>
      </c>
      <c r="D2820" t="str">
        <f>VLOOKUP(A2820,[1]Sindaci!$A$2:$B$7774,2,0)</f>
        <v>SANTI GIAN FILIPPO</v>
      </c>
      <c r="E2820" s="24" t="str">
        <f>VLOOKUP(A2820,[1]Sindaci!$A$2:$D$7774,4,0)</f>
        <v>LISTA CIVICA: FORMELLO RINASCE</v>
      </c>
    </row>
    <row r="2821" spans="1:5" x14ac:dyDescent="0.25">
      <c r="A2821" t="s">
        <v>3058</v>
      </c>
      <c r="B2821" t="str">
        <f>VLOOKUP(A2821,'PEC separato'!A2821:C10721,3,0)</f>
        <v>asmepec.it</v>
      </c>
      <c r="C2821" s="29">
        <f>VLOOKUP(A2821,SEZIONI!A2821:B10716,2,0)</f>
        <v>30</v>
      </c>
      <c r="D2821" t="str">
        <f>VLOOKUP(A2821,[1]Sindaci!$A$2:$B$7774,2,0)</f>
        <v>TADDEO GIANLUCA</v>
      </c>
      <c r="E2821" s="24" t="str">
        <f>VLOOKUP(A2821,[1]Sindaci!$A$2:$D$7774,4,0)</f>
        <v>FRATELLI D'ITALIA | LISTA CIVICA: ANIMA POPOLARE PER UNA FORMIA MIGLIORE | LISTA CIVICA: TADDEO PER FORMIA | FORZA ITALIA | LISTA CIVICA: GRUPPO CIVICO FORMIA VINCI | LISTA CIVICA: FORMIA PERIFERIE AL CENTRO</v>
      </c>
    </row>
    <row r="2822" spans="1:5" x14ac:dyDescent="0.25">
      <c r="A2822" t="s">
        <v>3059</v>
      </c>
      <c r="B2822" t="str">
        <f>VLOOKUP(A2822,'PEC separato'!A2822:C10722,3,0)</f>
        <v>pec.regione.lombardia.it</v>
      </c>
      <c r="C2822" s="29">
        <f>VLOOKUP(A2822,SEZIONI!A2822:B10717,2,0)</f>
        <v>2</v>
      </c>
      <c r="D2822" t="str">
        <f>VLOOKUP(A2822,[1]Sindaci!$A$2:$B$7774,2,0)</f>
        <v>SCIROCCO MICHELE</v>
      </c>
      <c r="E2822" s="24" t="str">
        <f>VLOOKUP(A2822,[1]Sindaci!$A$2:$D$7774,4,0)</f>
        <v>LISTA CIVICA: AMORE PER FORMICOLA</v>
      </c>
    </row>
    <row r="2823" spans="1:5" x14ac:dyDescent="0.25">
      <c r="A2823" t="s">
        <v>3060</v>
      </c>
      <c r="B2823" t="str">
        <f>VLOOKUP(A2823,'PEC separato'!A2823:C10723,3,0)</f>
        <v>cert.comune.formigine.mo.it</v>
      </c>
      <c r="C2823" s="29">
        <f>VLOOKUP(A2823,SEZIONI!A2823:B10718,2,0)</f>
        <v>2</v>
      </c>
      <c r="D2823" t="str">
        <f>VLOOKUP(A2823,[1]Sindaci!$A$2:$B$7774,2,0)</f>
        <v>VAILATI WILLIAM MARIO</v>
      </c>
      <c r="E2823" s="24" t="str">
        <f>VLOOKUP(A2823,[1]Sindaci!$A$2:$D$7774,4,0)</f>
        <v>LISTA CIVICA: IN COMUNE</v>
      </c>
    </row>
    <row r="2824" spans="1:5" x14ac:dyDescent="0.25">
      <c r="A2824" t="s">
        <v>3061</v>
      </c>
      <c r="B2824" t="str">
        <f>VLOOKUP(A2824,'PEC separato'!A2824:C10724,3,0)</f>
        <v>cert.ruparpiemonte.it</v>
      </c>
      <c r="C2824" s="29">
        <f>VLOOKUP(A2824,SEZIONI!A2824:B10719,2,0)</f>
        <v>30</v>
      </c>
      <c r="D2824" t="str">
        <f>VLOOKUP(A2824,[1]Sindaci!$A$2:$B$7774,2,0)</f>
        <v>COSTI MARIA</v>
      </c>
      <c r="E2824" s="24" t="str">
        <f>VLOOKUP(A2824,[1]Sindaci!$A$2:$D$7774,4,0)</f>
        <v>LISTA CIVICA: CALL FORMIGINE | LISTA CIVICA: FORMIGINE VIVA | PARTITO DEMOCRATICO | LISTA CIVICA: FORMIGINE CITT? IN MOVIMENTO</v>
      </c>
    </row>
    <row r="2825" spans="1:5" x14ac:dyDescent="0.25">
      <c r="A2825" t="s">
        <v>3062</v>
      </c>
      <c r="B2825" t="str">
        <f>VLOOKUP(A2825,'PEC separato'!A2825:C10725,3,0)</f>
        <v>pec.comune.fornace.tn.it</v>
      </c>
      <c r="C2825" s="29">
        <f>VLOOKUP(A2825,SEZIONI!A2825:B10720,2,0)</f>
        <v>1</v>
      </c>
      <c r="D2825" t="str">
        <f>VLOOKUP(A2825,[1]Sindaci!$A$2:$B$7774,2,0)</f>
        <v>MARIGO IVANO</v>
      </c>
      <c r="E2825" s="24" t="str">
        <f>VLOOKUP(A2825,[1]Sindaci!$A$2:$D$7774,4,0)</f>
        <v>_</v>
      </c>
    </row>
    <row r="2826" spans="1:5" x14ac:dyDescent="0.25">
      <c r="A2826" t="s">
        <v>3063</v>
      </c>
      <c r="B2826" t="str">
        <f>VLOOKUP(A2826,'PEC separato'!A2826:C10726,3,0)</f>
        <v>pec.it</v>
      </c>
      <c r="C2826" s="29">
        <f>VLOOKUP(A2826,SEZIONI!A2826:B10721,2,0)</f>
        <v>1</v>
      </c>
      <c r="D2826" t="str">
        <f>VLOOKUP(A2826,[1]Sindaci!$A$2:$B$7774,2,0)</f>
        <v>STENICO MAURO</v>
      </c>
      <c r="E2826" s="24" t="str">
        <f>VLOOKUP(A2826,[1]Sindaci!$A$2:$D$7774,4,0)</f>
        <v>_</v>
      </c>
    </row>
    <row r="2827" spans="1:5" x14ac:dyDescent="0.25">
      <c r="A2827" t="s">
        <v>3064</v>
      </c>
      <c r="B2827" t="str">
        <f>VLOOKUP(A2827,'PEC separato'!A2827:C10727,3,0)</f>
        <v>certgov.fvg.it</v>
      </c>
      <c r="C2827" s="29">
        <f>VLOOKUP(A2827,SEZIONI!A2827:B10722,2,0)</f>
        <v>3</v>
      </c>
      <c r="D2827" t="str">
        <f>VLOOKUP(A2827,[1]Sindaci!$A$2:$B$7774,2,0)</f>
        <v>TEDESCHI GIOVANNI</v>
      </c>
      <c r="E2827" s="24" t="str">
        <f>VLOOKUP(A2827,[1]Sindaci!$A$2:$D$7774,4,0)</f>
        <v>LISTA CIVICA: CRESCERE LIBERI</v>
      </c>
    </row>
    <row r="2828" spans="1:5" x14ac:dyDescent="0.25">
      <c r="A2828" t="s">
        <v>3065</v>
      </c>
      <c r="B2828" t="str">
        <f>VLOOKUP(A2828,'PEC separato'!A2828:C10728,3,0)</f>
        <v>certgov.fvg.it</v>
      </c>
      <c r="C2828" s="29">
        <f>VLOOKUP(A2828,SEZIONI!A2828:B10723,2,0)</f>
        <v>1</v>
      </c>
      <c r="D2828" t="str">
        <f>VLOOKUP(A2828,[1]Sindaci!$A$2:$B$7774,2,0)</f>
        <v>ROMANIN SANDRA</v>
      </c>
      <c r="E2828" s="24" t="str">
        <f>VLOOKUP(A2828,[1]Sindaci!$A$2:$D$7774,4,0)</f>
        <v>LISTA CIVICA: PER VIVERE QUI | LISTA CIVICA: VIVERE IL PAESE</v>
      </c>
    </row>
    <row r="2829" spans="1:5" x14ac:dyDescent="0.25">
      <c r="A2829" t="s">
        <v>3066</v>
      </c>
      <c r="B2829" t="str">
        <f>VLOOKUP(A2829,'PEC separato'!A2829:C10729,3,0)</f>
        <v>certgov.fvg.it</v>
      </c>
      <c r="C2829" s="29">
        <f>VLOOKUP(A2829,SEZIONI!A2829:B10724,2,0)</f>
        <v>2</v>
      </c>
      <c r="D2829" t="str">
        <f>VLOOKUP(A2829,[1]Sindaci!$A$2:$B$7774,2,0)</f>
        <v>LENNA MARCO</v>
      </c>
      <c r="E2829" s="24" t="str">
        <f>VLOOKUP(A2829,[1]Sindaci!$A$2:$D$7774,4,0)</f>
        <v>_</v>
      </c>
    </row>
    <row r="2830" spans="1:5" x14ac:dyDescent="0.25">
      <c r="A2830" t="s">
        <v>3067</v>
      </c>
      <c r="B2830" t="str">
        <f>VLOOKUP(A2830,'PEC separato'!A2830:C10730,3,0)</f>
        <v>postemailcertificata.it</v>
      </c>
      <c r="C2830" s="29">
        <f>VLOOKUP(A2830,SEZIONI!A2830:B10725,2,0)</f>
        <v>1</v>
      </c>
      <c r="D2830" t="str">
        <f>VLOOKUP(A2830,[1]Sindaci!$A$2:$B$7774,2,0)</f>
        <v>CORADAZZI CLAUDIO</v>
      </c>
      <c r="E2830" s="24" t="str">
        <f>VLOOKUP(A2830,[1]Sindaci!$A$2:$D$7774,4,0)</f>
        <v>_</v>
      </c>
    </row>
    <row r="2831" spans="1:5" x14ac:dyDescent="0.25">
      <c r="A2831" t="s">
        <v>3068</v>
      </c>
      <c r="B2831" t="str">
        <f>VLOOKUP(A2831,'PEC separato'!A2831:C10731,3,0)</f>
        <v>postacert.comune.fornovo-di-taro.pr.it</v>
      </c>
      <c r="C2831" s="29">
        <f>VLOOKUP(A2831,SEZIONI!A2831:B10726,2,0)</f>
        <v>4</v>
      </c>
      <c r="D2831" t="str">
        <f>VLOOKUP(A2831,[1]Sindaci!$A$2:$B$7774,2,0)</f>
        <v>GAUDIO ALESSANDRO GIACOMO</v>
      </c>
      <c r="E2831" s="24" t="str">
        <f>VLOOKUP(A2831,[1]Sindaci!$A$2:$D$7774,4,0)</f>
        <v>LISTA CIVICA: RICOSTRUIRE FORNO INSIEME</v>
      </c>
    </row>
    <row r="2832" spans="1:5" x14ac:dyDescent="0.25">
      <c r="A2832" t="s">
        <v>3069</v>
      </c>
      <c r="B2832" t="str">
        <f>VLOOKUP(A2832,'PEC separato'!A2832:C10732,3,0)</f>
        <v>pec.regione.lombardia.it</v>
      </c>
      <c r="C2832" s="29">
        <f>VLOOKUP(A2832,SEZIONI!A2832:B10727,2,0)</f>
        <v>7</v>
      </c>
      <c r="D2832" t="str">
        <f>VLOOKUP(A2832,[1]Sindaci!$A$2:$B$7774,2,0)</f>
        <v>ZANETTI MICHELA</v>
      </c>
      <c r="E2832" s="24" t="str">
        <f>VLOOKUP(A2832,[1]Sindaci!$A$2:$D$7774,4,0)</f>
        <v>LISTA CIVICA: FORNOVO PROGETTO COMUNE</v>
      </c>
    </row>
    <row r="2833" spans="1:5" x14ac:dyDescent="0.25">
      <c r="A2833" t="s">
        <v>3070</v>
      </c>
      <c r="B2833" t="str">
        <f>VLOOKUP(A2833,'PEC separato'!A2833:C10733,3,0)</f>
        <v>postacert.toscana.it</v>
      </c>
      <c r="C2833" s="29">
        <f>VLOOKUP(A2833,SEZIONI!A2833:B10728,2,0)</f>
        <v>3</v>
      </c>
      <c r="D2833" t="str">
        <f>VLOOKUP(A2833,[1]Sindaci!$A$2:$B$7774,2,0)</f>
        <v>CARMINATI FABIO</v>
      </c>
      <c r="E2833" s="24" t="str">
        <f>VLOOKUP(A2833,[1]Sindaci!$A$2:$D$7774,4,0)</f>
        <v>LISTA CIVICA: INSIEME PER FORNOVO</v>
      </c>
    </row>
    <row r="2834" spans="1:5" x14ac:dyDescent="0.25">
      <c r="A2834" t="s">
        <v>3071</v>
      </c>
      <c r="B2834" t="str">
        <f>VLOOKUP(A2834,'PEC separato'!A2834:C10734,3,0)</f>
        <v>legalmail.it</v>
      </c>
      <c r="C2834" s="29">
        <f>VLOOKUP(A2834,SEZIONI!A2834:B10729,2,0)</f>
        <v>9</v>
      </c>
      <c r="D2834" t="str">
        <f>VLOOKUP(A2834,[1]Sindaci!$A$2:$B$7774,2,0)</f>
        <v>MURZI BRUNO</v>
      </c>
      <c r="E2834" s="24" t="str">
        <f>VLOOKUP(A2834,[1]Sindaci!$A$2:$D$7774,4,0)</f>
        <v>LISTA CIVICA: BRUNO MARZI SINDACO NOI DEL FORTE</v>
      </c>
    </row>
    <row r="2835" spans="1:5" x14ac:dyDescent="0.25">
      <c r="A2835" t="s">
        <v>7904</v>
      </c>
      <c r="B2835" t="str">
        <f>VLOOKUP(A2835,'PEC separato'!A2835:C10735,3,0)</f>
        <v>legalpec.it</v>
      </c>
      <c r="C2835" s="29">
        <f>VLOOKUP(A2835,SEZIONI!A2835:B10730,2,0)</f>
        <v>2</v>
      </c>
      <c r="D2835" t="str">
        <f>VLOOKUP(A2835,[1]Sindaci!$A$2:$B$7774,2,0)</f>
        <v>KLAPFER THOMAS</v>
      </c>
      <c r="E2835" s="24" t="str">
        <f>VLOOKUP(A2835,[1]Sindaci!$A$2:$D$7774,4,0)</f>
        <v>_</v>
      </c>
    </row>
    <row r="2836" spans="1:5" x14ac:dyDescent="0.25">
      <c r="A2836" t="s">
        <v>3072</v>
      </c>
      <c r="B2836" t="str">
        <f>VLOOKUP(A2836,'PEC separato'!A2836:C10736,3,0)</f>
        <v>dgpec.it</v>
      </c>
      <c r="C2836" s="29">
        <f>VLOOKUP(A2836,SEZIONI!A2836:B10731,2,0)</f>
        <v>1</v>
      </c>
      <c r="D2836" t="str">
        <f>VLOOKUP(A2836,[1]Sindaci!$A$2:$B$7774,2,0)</f>
        <v>LANFRANCHI ACHILLE</v>
      </c>
      <c r="E2836" s="24" t="str">
        <f>VLOOKUP(A2836,[1]Sindaci!$A$2:$D$7774,4,0)</f>
        <v>_</v>
      </c>
    </row>
    <row r="2837" spans="1:5" x14ac:dyDescent="0.25">
      <c r="A2837" t="s">
        <v>3073</v>
      </c>
      <c r="B2837" t="str">
        <f>VLOOKUP(A2837,'PEC separato'!A2837:C10737,3,0)</f>
        <v>postacert.toscana.it</v>
      </c>
      <c r="C2837" s="29">
        <f>VLOOKUP(A2837,SEZIONI!A2837:B10732,2,0)</f>
        <v>2</v>
      </c>
      <c r="D2837" t="str">
        <f>VLOOKUP(A2837,[1]Sindaci!$A$2:$B$7774,2,0)</f>
        <v>MILIADO' BRUNO</v>
      </c>
      <c r="E2837" s="24" t="str">
        <f>VLOOKUP(A2837,[1]Sindaci!$A$2:$D$7774,4,0)</f>
        <v>_</v>
      </c>
    </row>
    <row r="2838" spans="1:5" x14ac:dyDescent="0.25">
      <c r="A2838" t="s">
        <v>3074</v>
      </c>
      <c r="B2838" t="str">
        <f>VLOOKUP(A2838,'PEC separato'!A2838:C10738,3,0)</f>
        <v>postacert.toscana.it</v>
      </c>
      <c r="C2838" s="29">
        <f>VLOOKUP(A2838,SEZIONI!A2838:B10733,2,0)</f>
        <v>1</v>
      </c>
      <c r="D2838" t="str">
        <f>VLOOKUP(A2838,[1]Sindaci!$A$2:$B$7774,2,0)</f>
        <v>LUNARDI MORENO</v>
      </c>
      <c r="E2838" s="24" t="str">
        <f>VLOOKUP(A2838,[1]Sindaci!$A$2:$D$7774,4,0)</f>
        <v>LISTA CIVICA: UNITI PER FOSCIANDORA</v>
      </c>
    </row>
    <row r="2839" spans="1:5" x14ac:dyDescent="0.25">
      <c r="A2839" t="s">
        <v>3075</v>
      </c>
      <c r="B2839" t="str">
        <f>VLOOKUP(A2839,'PEC separato'!A2839:C10739,3,0)</f>
        <v>pec.it</v>
      </c>
      <c r="C2839" s="29">
        <f>VLOOKUP(A2839,SEZIONI!A2839:B10734,2,0)</f>
        <v>6</v>
      </c>
      <c r="D2839" t="str">
        <f>VLOOKUP(A2839,[1]Sindaci!$A$2:$B$7774,2,0)</f>
        <v>BIANCHI CAMILLA</v>
      </c>
      <c r="E2839" s="24" t="str">
        <f>VLOOKUP(A2839,[1]Sindaci!$A$2:$D$7774,4,0)</f>
        <v>LISTA CIVICA: UNITI PER FOSDINOVO CENTRO SINISTRA</v>
      </c>
    </row>
    <row r="2840" spans="1:5" x14ac:dyDescent="0.25">
      <c r="A2840" t="s">
        <v>3076</v>
      </c>
      <c r="B2840" t="str">
        <f>VLOOKUP(A2840,'PEC separato'!A2840:C10740,3,0)</f>
        <v>pec.fossacesia.org</v>
      </c>
      <c r="C2840" s="29">
        <f>VLOOKUP(A2840,SEZIONI!A2840:B10735,2,0)</f>
        <v>1</v>
      </c>
      <c r="D2840" t="str">
        <f>VLOOKUP(A2840,[1]Sindaci!$A$2:$B$7774,2,0)</f>
        <v>BOCCABELLA FABRIZIO</v>
      </c>
      <c r="E2840" s="24" t="str">
        <f>VLOOKUP(A2840,[1]Sindaci!$A$2:$D$7774,4,0)</f>
        <v>LISTA CIVICA: FOSSA BENE COMUNE</v>
      </c>
    </row>
    <row r="2841" spans="1:5" x14ac:dyDescent="0.25">
      <c r="A2841" t="s">
        <v>3077</v>
      </c>
      <c r="B2841" t="str">
        <f>VLOOKUP(A2841,'PEC separato'!A2841:C10741,3,0)</f>
        <v>pec.comunefossaltadipiave.it</v>
      </c>
      <c r="C2841" s="29">
        <f>VLOOKUP(A2841,SEZIONI!A2841:B10736,2,0)</f>
        <v>6</v>
      </c>
      <c r="D2841" t="str">
        <f>VLOOKUP(A2841,[1]Sindaci!$A$2:$B$7774,2,0)</f>
        <v>DI GIUSEPPANTONIO ENRICO CLEMENTE</v>
      </c>
      <c r="E2841" s="24" t="str">
        <f>VLOOKUP(A2841,[1]Sindaci!$A$2:$D$7774,4,0)</f>
        <v>LISTA CIVICA: PER FOSSACESIA</v>
      </c>
    </row>
    <row r="2842" spans="1:5" x14ac:dyDescent="0.25">
      <c r="A2842" t="s">
        <v>3078</v>
      </c>
      <c r="B2842" t="str">
        <f>VLOOKUP(A2842,'PEC separato'!A2842:C10742,3,0)</f>
        <v>pecveneto.it</v>
      </c>
      <c r="C2842" s="29">
        <f>VLOOKUP(A2842,SEZIONI!A2842:B10737,2,0)</f>
        <v>4</v>
      </c>
      <c r="D2842" t="str">
        <f>VLOOKUP(A2842,[1]Sindaci!$A$2:$B$7774,2,0)</f>
        <v>FINOTTO MANRICO</v>
      </c>
      <c r="E2842" s="24" t="str">
        <f>VLOOKUP(A2842,[1]Sindaci!$A$2:$D$7774,4,0)</f>
        <v>LISTA CIVICA: FOSSALTA VIVA PER IL BENE COMUNE</v>
      </c>
    </row>
    <row r="2843" spans="1:5" x14ac:dyDescent="0.25">
      <c r="A2843" t="s">
        <v>3079</v>
      </c>
      <c r="B2843" t="str">
        <f>VLOOKUP(A2843,'PEC separato'!A2843:C10743,3,0)</f>
        <v>legalmail.it</v>
      </c>
      <c r="C2843" s="29">
        <f>VLOOKUP(A2843,SEZIONI!A2843:B10738,2,0)</f>
        <v>7</v>
      </c>
      <c r="D2843" t="str">
        <f>VLOOKUP(A2843,[1]Sindaci!$A$2:$B$7774,2,0)</f>
        <v>SIDRAN NATALE</v>
      </c>
      <c r="E2843" s="24" t="str">
        <f>VLOOKUP(A2843,[1]Sindaci!$A$2:$D$7774,4,0)</f>
        <v>LISTA CIVICA: CON FOSSALTA</v>
      </c>
    </row>
    <row r="2844" spans="1:5" x14ac:dyDescent="0.25">
      <c r="A2844" t="s">
        <v>3080</v>
      </c>
      <c r="B2844" t="str">
        <f>VLOOKUP(A2844,'PEC separato'!A2844:C10744,3,0)</f>
        <v>cert.ruparpiemonte.it</v>
      </c>
      <c r="C2844" s="29">
        <f>VLOOKUP(A2844,SEZIONI!A2844:B10739,2,0)</f>
        <v>2</v>
      </c>
      <c r="D2844" t="str">
        <f>VLOOKUP(A2844,[1]Sindaci!$A$2:$B$7774,2,0)</f>
        <v>NONNO SAVERIO</v>
      </c>
      <c r="E2844" s="24" t="str">
        <f>VLOOKUP(A2844,[1]Sindaci!$A$2:$D$7774,4,0)</f>
        <v>LISTA CIVICA: PER IL FUTURO DI FOSSALTO</v>
      </c>
    </row>
    <row r="2845" spans="1:5" x14ac:dyDescent="0.25">
      <c r="A2845" t="s">
        <v>3081</v>
      </c>
      <c r="B2845" t="str">
        <f>VLOOKUP(A2845,'PEC separato'!A2845:C10745,3,0)</f>
        <v>postacert.umbria.it</v>
      </c>
      <c r="C2845" s="29">
        <f>VLOOKUP(A2845,SEZIONI!A2845:B10740,2,0)</f>
        <v>25</v>
      </c>
      <c r="D2845" t="str">
        <f>VLOOKUP(A2845,[1]Sindaci!$A$2:$B$7774,2,0)</f>
        <v>TALLONE DARIO</v>
      </c>
      <c r="E2845" s="24" t="str">
        <f>VLOOKUP(A2845,[1]Sindaci!$A$2:$D$7774,4,0)</f>
        <v>LISTA CIVICA: STASERA STO A FOSSANO | FORZA ITALIA | LISTA CIVICA: DARIO TALLONE SINDACO DI FOSSANO | FRATELLI D'ITALIA | LISTA CIVICA: INDIPENDENTI DI CENTRODESTRA PER TALLONE | LEGA SALVINI</v>
      </c>
    </row>
    <row r="2846" spans="1:5" x14ac:dyDescent="0.25">
      <c r="A2846" t="s">
        <v>3082</v>
      </c>
      <c r="B2846" t="str">
        <f>VLOOKUP(A2846,'PEC separato'!A2846:C10746,3,0)</f>
        <v>asmepec.it</v>
      </c>
      <c r="C2846" s="29">
        <f>VLOOKUP(A2846,SEZIONI!A2846:B10741,2,0)</f>
        <v>3</v>
      </c>
      <c r="D2846" t="str">
        <f>VLOOKUP(A2846,[1]Sindaci!$A$2:$B$7774,2,0)</f>
        <v>FERRACCHIATO MONIA</v>
      </c>
      <c r="E2846" s="24" t="str">
        <f>VLOOKUP(A2846,[1]Sindaci!$A$2:$D$7774,4,0)</f>
        <v>LISTA CIVICA: FOSSATO DI VICO BENE COMUNE</v>
      </c>
    </row>
    <row r="2847" spans="1:5" x14ac:dyDescent="0.25">
      <c r="A2847" t="s">
        <v>182</v>
      </c>
      <c r="B2847" t="str">
        <f>VLOOKUP(A2847,'PEC separato'!A2847:C10747,3,0)</f>
        <v>pec.comune.fosso.ve.it</v>
      </c>
      <c r="C2847" s="29">
        <f>VLOOKUP(A2847,SEZIONI!A2847:B10742,2,0)</f>
        <v>1</v>
      </c>
      <c r="D2847" t="str">
        <f>VLOOKUP(A2847,[1]Sindaci!$A$2:$B$7774,2,0)</f>
        <v>RAFFAELE DOMENICO</v>
      </c>
      <c r="E2847" s="24" t="str">
        <f>VLOOKUP(A2847,[1]Sindaci!$A$2:$D$7774,4,0)</f>
        <v>LISTA CIVICA: ANCORA PER IL BENE COMUNE</v>
      </c>
    </row>
    <row r="2848" spans="1:5" x14ac:dyDescent="0.25">
      <c r="A2848" t="s">
        <v>3083</v>
      </c>
      <c r="B2848" t="str">
        <f>VLOOKUP(A2848,'PEC separato'!A2848:C10748,3,0)</f>
        <v>emarche.it</v>
      </c>
      <c r="C2848" s="29">
        <f>VLOOKUP(A2848,SEZIONI!A2848:B10743,2,0)</f>
        <v>7</v>
      </c>
      <c r="D2848" t="str">
        <f>VLOOKUP(A2848,[1]Sindaci!$A$2:$B$7774,2,0)</f>
        <v>BARATTO ALBERTO</v>
      </c>
      <c r="E2848" s="24" t="str">
        <f>VLOOKUP(A2848,[1]Sindaci!$A$2:$D$7774,4,0)</f>
        <v>LISTA COMPOSITA: LEGA SALVINI-FRATELLI D'ITALIA-FORZA ITALIA-IL PAESE CHE VORREI</v>
      </c>
    </row>
    <row r="2849" spans="1:5" x14ac:dyDescent="0.25">
      <c r="A2849" t="s">
        <v>3084</v>
      </c>
      <c r="B2849" t="str">
        <f>VLOOKUP(A2849,'PEC separato'!A2849:C10749,3,0)</f>
        <v>cert.ip-veneto.net</v>
      </c>
      <c r="C2849" s="29">
        <f>VLOOKUP(A2849,SEZIONI!A2849:B10744,2,0)</f>
        <v>12</v>
      </c>
      <c r="D2849" t="str">
        <f>VLOOKUP(A2849,[1]Sindaci!$A$2:$B$7774,2,0)</f>
        <v>BERLONI MASSIMO</v>
      </c>
      <c r="E2849" s="24" t="str">
        <f>VLOOKUP(A2849,[1]Sindaci!$A$2:$D$7774,4,0)</f>
        <v>_</v>
      </c>
    </row>
    <row r="2850" spans="1:5" x14ac:dyDescent="0.25">
      <c r="A2850" t="s">
        <v>3085</v>
      </c>
      <c r="B2850" t="str">
        <f>VLOOKUP(A2850,'PEC separato'!A2850:C10750,3,0)</f>
        <v>cert.ruparpiemonte.it</v>
      </c>
      <c r="C2850" s="29">
        <f>VLOOKUP(A2850,SEZIONI!A2850:B10745,2,0)</f>
        <v>1</v>
      </c>
      <c r="D2850" t="str">
        <f>VLOOKUP(A2850,[1]Sindaci!$A$2:$B$7774,2,0)</f>
        <v>ORO BRUNO</v>
      </c>
      <c r="E2850" s="24" t="str">
        <f>VLOOKUP(A2850,[1]Sindaci!$A$2:$D$7774,4,0)</f>
        <v>LISTA CIVICA: VIVERE FOZA</v>
      </c>
    </row>
    <row r="2851" spans="1:5" x14ac:dyDescent="0.25">
      <c r="A2851" t="s">
        <v>3086</v>
      </c>
      <c r="B2851" t="str">
        <f>VLOOKUP(A2851,'PEC separato'!A2851:C10751,3,0)</f>
        <v>cert.ruparpiemonte.it</v>
      </c>
      <c r="C2851" s="29">
        <f>VLOOKUP(A2851,SEZIONI!A2851:B10746,2,0)</f>
        <v>2</v>
      </c>
      <c r="D2851" t="str">
        <f>VLOOKUP(A2851,[1]Sindaci!$A$2:$B$7774,2,0)</f>
        <v>CARAMELLO IOLE</v>
      </c>
      <c r="E2851" s="24" t="str">
        <f>VLOOKUP(A2851,[1]Sindaci!$A$2:$D$7774,4,0)</f>
        <v>LISTA CIVICA: MONTAGNA CHE VIVE</v>
      </c>
    </row>
    <row r="2852" spans="1:5" x14ac:dyDescent="0.25">
      <c r="A2852" t="s">
        <v>3087</v>
      </c>
      <c r="B2852" t="str">
        <f>VLOOKUP(A2852,'PEC separato'!A2852:C10752,3,0)</f>
        <v>cert.ruparpiemonte.it</v>
      </c>
      <c r="C2852" s="29">
        <f>VLOOKUP(A2852,SEZIONI!A2852:B10747,2,0)</f>
        <v>2</v>
      </c>
      <c r="D2852" t="str">
        <f>VLOOKUP(A2852,[1]Sindaci!$A$2:$B$7774,2,0)</f>
        <v>BERTOLINO ADRIANO</v>
      </c>
      <c r="E2852" s="24" t="str">
        <f>VLOOKUP(A2852,[1]Sindaci!$A$2:$D$7774,4,0)</f>
        <v>LISTA CIVICA: TRA VOI PER FRABOSA SOTTANA</v>
      </c>
    </row>
    <row r="2853" spans="1:5" x14ac:dyDescent="0.25">
      <c r="A2853" t="s">
        <v>3088</v>
      </c>
      <c r="B2853" t="str">
        <f>VLOOKUP(A2853,'PEC separato'!A2853:C10753,3,0)</f>
        <v>pec.it</v>
      </c>
      <c r="C2853" s="29">
        <f>VLOOKUP(A2853,SEZIONI!A2853:B10748,2,0)</f>
        <v>1</v>
      </c>
      <c r="D2853" t="str">
        <f>VLOOKUP(A2853,[1]Sindaci!$A$2:$B$7774,2,0)</f>
        <v>DI VANNI FRANCESCO</v>
      </c>
      <c r="E2853" s="24" t="str">
        <f>VLOOKUP(A2853,[1]Sindaci!$A$2:$D$7774,4,0)</f>
        <v>_</v>
      </c>
    </row>
    <row r="2854" spans="1:5" x14ac:dyDescent="0.25">
      <c r="A2854" t="s">
        <v>3089</v>
      </c>
      <c r="B2854" t="str">
        <f>VLOOKUP(A2854,'PEC separato'!A2854:C10754,3,0)</f>
        <v>pec.cstsannio.it</v>
      </c>
      <c r="C2854" s="29">
        <f>VLOOKUP(A2854,SEZIONI!A2854:B10749,2,0)</f>
        <v>5</v>
      </c>
      <c r="D2854" t="str">
        <f>VLOOKUP(A2854,[1]Sindaci!$A$2:$B$7774,2,0)</f>
        <v>FISCHETTI GIUSEPPE</v>
      </c>
      <c r="E2854" s="24" t="str">
        <f>VLOOKUP(A2854,[1]Sindaci!$A$2:$D$7774,4,0)</f>
        <v>LISTA CIVICA: FRAGAGNANO 4.0</v>
      </c>
    </row>
    <row r="2855" spans="1:5" x14ac:dyDescent="0.25">
      <c r="A2855" t="s">
        <v>3090</v>
      </c>
      <c r="B2855" t="str">
        <f>VLOOKUP(A2855,'PEC separato'!A2855:C10755,3,0)</f>
        <v>pec.comune.fragnetomonforte.bn.it</v>
      </c>
      <c r="C2855" s="29">
        <f>VLOOKUP(A2855,SEZIONI!A2855:B10750,2,0)</f>
        <v>2</v>
      </c>
      <c r="D2855" t="str">
        <f>VLOOKUP(A2855,[1]Sindaci!$A$2:$B$7774,2,0)</f>
        <v>MARRONE ARMANDO</v>
      </c>
      <c r="E2855" s="24" t="str">
        <f>VLOOKUP(A2855,[1]Sindaci!$A$2:$D$7774,4,0)</f>
        <v>LISTA CIVICA: UN PONTE PER IL FUTURO</v>
      </c>
    </row>
    <row r="2856" spans="1:5" x14ac:dyDescent="0.25">
      <c r="A2856" t="s">
        <v>3091</v>
      </c>
      <c r="B2856" t="str">
        <f>VLOOKUP(A2856,'PEC separato'!A2856:C10756,3,0)</f>
        <v>legalmail.it</v>
      </c>
      <c r="C2856" s="29">
        <f>VLOOKUP(A2856,SEZIONI!A2856:B10751,2,0)</f>
        <v>2</v>
      </c>
      <c r="D2856" t="str">
        <f>VLOOKUP(A2856,[1]Sindaci!$A$2:$B$7774,2,0)</f>
        <v>FACCHINO LUIGI</v>
      </c>
      <c r="E2856" s="24" t="str">
        <f>VLOOKUP(A2856,[1]Sindaci!$A$2:$D$7774,4,0)</f>
        <v>LISTA CIVICA: FARNETUM</v>
      </c>
    </row>
    <row r="2857" spans="1:5" x14ac:dyDescent="0.25">
      <c r="A2857" t="s">
        <v>3092</v>
      </c>
      <c r="B2857" t="str">
        <f>VLOOKUP(A2857,'PEC separato'!A2857:C10757,3,0)</f>
        <v>legalmail.it</v>
      </c>
      <c r="C2857" s="29">
        <f>VLOOKUP(A2857,SEZIONI!A2857:B10752,2,0)</f>
        <v>1</v>
      </c>
      <c r="D2857" t="str">
        <f>VLOOKUP(A2857,[1]Sindaci!$A$2:$B$7774,2,0)</f>
        <v>STAMPONE FILIPPO</v>
      </c>
      <c r="E2857" s="24" t="str">
        <f>VLOOKUP(A2857,[1]Sindaci!$A$2:$D$7774,4,0)</f>
        <v>LISTA CIVICA: UNITI PER CAMBIARE FRAINE</v>
      </c>
    </row>
    <row r="2858" spans="1:5" x14ac:dyDescent="0.25">
      <c r="A2858" t="s">
        <v>3093</v>
      </c>
      <c r="B2858" t="str">
        <f>VLOOKUP(A2858,'PEC separato'!A2858:C10758,3,0)</f>
        <v>pec.comune.francavilla.ch.it</v>
      </c>
      <c r="C2858" s="29">
        <f>VLOOKUP(A2858,SEZIONI!A2858:B10753,2,0)</f>
        <v>2</v>
      </c>
      <c r="D2858" t="str">
        <f>VLOOKUP(A2858,[1]Sindaci!$A$2:$B$7774,2,0)</f>
        <v>DA PASSANO ANDREA</v>
      </c>
      <c r="E2858" s="24" t="str">
        <f>VLOOKUP(A2858,[1]Sindaci!$A$2:$D$7774,4,0)</f>
        <v>LISTA CIVICA: NOI DI FRAMURA</v>
      </c>
    </row>
    <row r="2859" spans="1:5" x14ac:dyDescent="0.25">
      <c r="A2859" t="s">
        <v>3094</v>
      </c>
      <c r="B2859" t="str">
        <f>VLOOKUP(A2859,'PEC separato'!A2859:C10759,3,0)</f>
        <v>asmepec.it</v>
      </c>
      <c r="C2859" s="29">
        <f>VLOOKUP(A2859,SEZIONI!A2859:B10754,2,0)</f>
        <v>22</v>
      </c>
      <c r="D2859" t="str">
        <f>VLOOKUP(A2859,[1]Sindaci!$A$2:$B$7774,2,0)</f>
        <v>RUSSO LUISA EBE</v>
      </c>
      <c r="E2859" s="24" t="str">
        <f>VLOOKUP(A2859,[1]Sindaci!$A$2:$D$7774,4,0)</f>
        <v>LISTA CIVICA: INSIEME SIAMO FRANCAVILLA | AZIONE CON CARLO CALENDA | PARTITO DEMOCRATICO | LISTA CIVICA: ALLEANZA DEMOCRATICA | LISTA CIVICA: ANTONIO LUCIANI FRANCAVILLA AL MARE 2021-2026</v>
      </c>
    </row>
    <row r="2860" spans="1:5" x14ac:dyDescent="0.25">
      <c r="A2860" t="s">
        <v>277</v>
      </c>
      <c r="B2860" t="str">
        <f>VLOOKUP(A2860,'PEC separato'!A2860:C10760,3,0)</f>
        <v>cert.ruparpiemonte.it</v>
      </c>
      <c r="C2860" s="29">
        <f>VLOOKUP(A2860,SEZIONI!A2860:B10755,2,0)</f>
        <v>2</v>
      </c>
      <c r="D2860" t="str">
        <f>VLOOKUP(A2860,[1]Sindaci!$A$2:$B$7774,2,0)</f>
        <v>PIZZONIA GIUSEPPE</v>
      </c>
      <c r="E2860" s="24" t="str">
        <f>VLOOKUP(A2860,[1]Sindaci!$A$2:$D$7774,4,0)</f>
        <v>LISTA CIVICA: LAVORIAMO PER FRANCAVILLA</v>
      </c>
    </row>
    <row r="2861" spans="1:5" x14ac:dyDescent="0.25">
      <c r="A2861" t="s">
        <v>3095</v>
      </c>
      <c r="B2861" t="str">
        <f>VLOOKUP(A2861,'PEC separato'!A2861:C10761,3,0)</f>
        <v>emarche.it</v>
      </c>
      <c r="C2861" s="29">
        <f>VLOOKUP(A2861,SEZIONI!A2861:B10756,2,0)</f>
        <v>1</v>
      </c>
      <c r="D2861" t="str">
        <f>VLOOKUP(A2861,[1]Sindaci!$A$2:$B$7774,2,0)</f>
        <v>BEVILACQUA LUCIO</v>
      </c>
      <c r="E2861" s="24" t="str">
        <f>VLOOKUP(A2861,[1]Sindaci!$A$2:$D$7774,4,0)</f>
        <v>LISTA CIVICA: IDEE IN COMUNE</v>
      </c>
    </row>
    <row r="2862" spans="1:5" x14ac:dyDescent="0.25">
      <c r="A2862" t="s">
        <v>3096</v>
      </c>
      <c r="B2862" t="str">
        <f>VLOOKUP(A2862,'PEC separato'!A2862:C10762,3,0)</f>
        <v>pec.comune.francavilladisicilia.me.it</v>
      </c>
      <c r="C2862" s="29">
        <f>VLOOKUP(A2862,SEZIONI!A2862:B10757,2,0)</f>
        <v>1</v>
      </c>
      <c r="D2862" t="str">
        <f>VLOOKUP(A2862,[1]Sindaci!$A$2:$B$7774,2,0)</f>
        <v>CAROLINI NICOLINO</v>
      </c>
      <c r="E2862" s="24" t="str">
        <f>VLOOKUP(A2862,[1]Sindaci!$A$2:$D$7774,4,0)</f>
        <v>LISTA CIVICA: IL SOLE</v>
      </c>
    </row>
    <row r="2863" spans="1:5" x14ac:dyDescent="0.25">
      <c r="A2863" t="s">
        <v>3097</v>
      </c>
      <c r="B2863" t="str">
        <f>VLOOKUP(A2863,'PEC separato'!A2863:C10763,3,0)</f>
        <v>pec.it</v>
      </c>
      <c r="C2863" s="29">
        <f>VLOOKUP(A2863,SEZIONI!A2863:B10758,2,0)</f>
        <v>5</v>
      </c>
      <c r="D2863" t="str">
        <f>VLOOKUP(A2863,[1]Sindaci!$A$2:$B$7774,2,0)</f>
        <v>PULIZZI VINCENZO</v>
      </c>
      <c r="E2863" s="24" t="str">
        <f>VLOOKUP(A2863,[1]Sindaci!$A$2:$D$7774,4,0)</f>
        <v>_</v>
      </c>
    </row>
    <row r="2864" spans="1:5" x14ac:dyDescent="0.25">
      <c r="A2864" t="s">
        <v>3098</v>
      </c>
      <c r="B2864" t="str">
        <f>VLOOKUP(A2864,'PEC separato'!A2864:C10764,3,0)</f>
        <v>francavillainsinni.gov.it</v>
      </c>
      <c r="C2864" s="29">
        <f>VLOOKUP(A2864,SEZIONI!A2864:B10759,2,0)</f>
        <v>30</v>
      </c>
      <c r="D2864" t="str">
        <f>VLOOKUP(A2864,[1]Sindaci!$A$2:$B$7774,2,0)</f>
        <v>DENUZZO ANTONELLO</v>
      </c>
      <c r="E2864" s="24" t="str">
        <f>VLOOKUP(A2864,[1]Sindaci!$A$2:$D$7774,4,0)</f>
        <v>LISTA CIVICA: LIBERA FRANCAVILLA | LISTA CIVICA: IDEA PER FRANCAVILLA | LISTA CIVICA: ARTICOLO 9</v>
      </c>
    </row>
    <row r="2865" spans="1:5" x14ac:dyDescent="0.25">
      <c r="A2865" t="s">
        <v>3099</v>
      </c>
      <c r="B2865" t="str">
        <f>VLOOKUP(A2865,'PEC separato'!A2865:C10765,3,0)</f>
        <v>legalmail.it</v>
      </c>
      <c r="C2865" s="29">
        <f>VLOOKUP(A2865,SEZIONI!A2865:B10760,2,0)</f>
        <v>4</v>
      </c>
      <c r="D2865" t="str">
        <f>VLOOKUP(A2865,[1]Sindaci!$A$2:$B$7774,2,0)</f>
        <v>CUPPARO ROMANO</v>
      </c>
      <c r="E2865" s="24" t="str">
        <f>VLOOKUP(A2865,[1]Sindaci!$A$2:$D$7774,4,0)</f>
        <v>LISTA CIVICA: INSIEME PER FRANCAVILLA</v>
      </c>
    </row>
    <row r="2866" spans="1:5" x14ac:dyDescent="0.25">
      <c r="A2866" t="s">
        <v>61</v>
      </c>
      <c r="B2866" t="str">
        <f>VLOOKUP(A2866,'PEC separato'!A2866:C10766,3,0)</f>
        <v>asmepec.it</v>
      </c>
      <c r="C2866" s="29">
        <f>VLOOKUP(A2866,SEZIONI!A2866:B10761,2,0)</f>
        <v>4</v>
      </c>
      <c r="D2866" t="str">
        <f>VLOOKUP(A2866,[1]Sindaci!$A$2:$B$7774,2,0)</f>
        <v>TURSI GAETANO</v>
      </c>
      <c r="E2866" s="24" t="str">
        <f>VLOOKUP(A2866,[1]Sindaci!$A$2:$D$7774,4,0)</f>
        <v>_</v>
      </c>
    </row>
    <row r="2867" spans="1:5" x14ac:dyDescent="0.25">
      <c r="A2867" t="s">
        <v>278</v>
      </c>
      <c r="B2867" t="str">
        <f>VLOOKUP(A2867,'PEC separato'!A2867:C10767,3,0)</f>
        <v>pec.comune.francofonte.sr.it</v>
      </c>
      <c r="C2867" s="29">
        <f>VLOOKUP(A2867,SEZIONI!A2867:B10762,2,0)</f>
        <v>2</v>
      </c>
      <c r="D2867" t="str">
        <f>VLOOKUP(A2867,[1]Sindaci!$A$2:$B$7774,2,0)</f>
        <v>MESIANO MICHELE</v>
      </c>
      <c r="E2867" s="24" t="str">
        <f>VLOOKUP(A2867,[1]Sindaci!$A$2:$D$7774,4,0)</f>
        <v>LISTA CIVICA: LIBERI DI CAMBIARE</v>
      </c>
    </row>
    <row r="2868" spans="1:5" x14ac:dyDescent="0.25">
      <c r="A2868" t="s">
        <v>3100</v>
      </c>
      <c r="B2868" t="str">
        <f>VLOOKUP(A2868,'PEC separato'!A2868:C10768,3,0)</f>
        <v>pec.comune.francolise.ce.it</v>
      </c>
      <c r="C2868" s="29">
        <f>VLOOKUP(A2868,SEZIONI!A2868:B10763,2,0)</f>
        <v>20</v>
      </c>
      <c r="D2868" t="str">
        <f>VLOOKUP(A2868,[1]Sindaci!$A$2:$B$7774,2,0)</f>
        <v>LENTINI DANIELE NUNZIO</v>
      </c>
      <c r="E2868" s="24" t="str">
        <f>VLOOKUP(A2868,[1]Sindaci!$A$2:$D$7774,4,0)</f>
        <v>LISTA CIVICA: FRANCOFONTE NEL CUORE</v>
      </c>
    </row>
    <row r="2869" spans="1:5" x14ac:dyDescent="0.25">
      <c r="A2869" t="s">
        <v>3101</v>
      </c>
      <c r="B2869" t="str">
        <f>VLOOKUP(A2869,'PEC separato'!A2869:C10769,3,0)</f>
        <v>legalmail.it</v>
      </c>
      <c r="C2869" s="29">
        <f>VLOOKUP(A2869,SEZIONI!A2869:B10764,2,0)</f>
        <v>6</v>
      </c>
      <c r="D2869" t="str">
        <f>VLOOKUP(A2869,[1]Sindaci!$A$2:$B$7774,2,0)</f>
        <v>TESSITORE GAETANO</v>
      </c>
      <c r="E2869" s="24" t="str">
        <f>VLOOKUP(A2869,[1]Sindaci!$A$2:$D$7774,4,0)</f>
        <v>LISTA CIVICA: VOLTIAMO PAGINA 3.0</v>
      </c>
    </row>
    <row r="2870" spans="1:5" x14ac:dyDescent="0.25">
      <c r="A2870" t="s">
        <v>3102</v>
      </c>
      <c r="B2870" t="str">
        <f>VLOOKUP(A2870,'PEC separato'!A2870:C10770,3,0)</f>
        <v>pec.comune.frascarolo.pv.it</v>
      </c>
      <c r="C2870" s="29">
        <f>VLOOKUP(A2870,SEZIONI!A2870:B10765,2,0)</f>
        <v>1</v>
      </c>
      <c r="D2870" t="str">
        <f>VLOOKUP(A2870,[1]Sindaci!$A$2:$B$7774,2,0)</f>
        <v>CIBERTI PIETRO</v>
      </c>
      <c r="E2870" s="24" t="str">
        <f>VLOOKUP(A2870,[1]Sindaci!$A$2:$D$7774,4,0)</f>
        <v>LISTA CIVICA: NOI PER FRASCARO</v>
      </c>
    </row>
    <row r="2871" spans="1:5" x14ac:dyDescent="0.25">
      <c r="A2871" t="s">
        <v>3103</v>
      </c>
      <c r="B2871" t="str">
        <f>VLOOKUP(A2871,'PEC separato'!A2871:C10771,3,0)</f>
        <v>legalmail.it</v>
      </c>
      <c r="C2871" s="29">
        <f>VLOOKUP(A2871,SEZIONI!A2871:B10766,2,0)</f>
        <v>1</v>
      </c>
      <c r="D2871" t="str">
        <f>VLOOKUP(A2871,[1]Sindaci!$A$2:$B$7774,2,0)</f>
        <v>INVERNIZZI MASSIMO</v>
      </c>
      <c r="E2871" s="24" t="str">
        <f>VLOOKUP(A2871,[1]Sindaci!$A$2:$D$7774,4,0)</f>
        <v>LISTA CIVICA: ASSIEME PER FRASCAROLO</v>
      </c>
    </row>
    <row r="2872" spans="1:5" x14ac:dyDescent="0.25">
      <c r="A2872" t="s">
        <v>3104</v>
      </c>
      <c r="B2872" t="str">
        <f>VLOOKUP(A2872,'PEC separato'!A2872:C10772,3,0)</f>
        <v>pec.comune.frascineto.cs.it</v>
      </c>
      <c r="C2872" s="29">
        <f>VLOOKUP(A2872,SEZIONI!A2872:B10767,2,0)</f>
        <v>20</v>
      </c>
      <c r="D2872" t="str">
        <f>VLOOKUP(A2872,[1]Sindaci!$A$2:$B$7774,2,0)</f>
        <v>SBARDELLA FRANCESCA</v>
      </c>
      <c r="E2872" s="24" t="str">
        <f>VLOOKUP(A2872,[1]Sindaci!$A$2:$D$7774,4,0)</f>
        <v>LISTA CIVICA: FRASCATI CHE VERRA' | LISTA CIVICA: FRASCATI PROGRESSISTA | ARTICOLO UNO | PARTITO DEMOCRATICO | LISTA CIVICA: PER CAMBIARE FRASCATI CON FRANCESCA | LISTA CIVICA: PRIMA FRASCATI | LISTA CIVICA: RIGENERAZIONE FRASCATI</v>
      </c>
    </row>
    <row r="2873" spans="1:5" x14ac:dyDescent="0.25">
      <c r="A2873" t="s">
        <v>62</v>
      </c>
      <c r="B2873" t="str">
        <f>VLOOKUP(A2873,'PEC separato'!A2873:C10773,3,0)</f>
        <v>pec.comune.frassilongo.tn.it</v>
      </c>
      <c r="C2873" s="29">
        <f>VLOOKUP(A2873,SEZIONI!A2873:B10768,2,0)</f>
        <v>3</v>
      </c>
      <c r="D2873" t="str">
        <f>VLOOKUP(A2873,[1]Sindaci!$A$2:$B$7774,2,0)</f>
        <v>CATAPANO ANGELO</v>
      </c>
      <c r="E2873" s="24" t="str">
        <f>VLOOKUP(A2873,[1]Sindaci!$A$2:$D$7774,4,0)</f>
        <v>LISTA CIVICA: UNITI PER FRASCINETO</v>
      </c>
    </row>
    <row r="2874" spans="1:5" x14ac:dyDescent="0.25">
      <c r="A2874" t="s">
        <v>3105</v>
      </c>
      <c r="B2874" t="str">
        <f>VLOOKUP(A2874,'PEC separato'!A2874:C10774,3,0)</f>
        <v>interfreepec.it</v>
      </c>
      <c r="C2874" s="29">
        <f>VLOOKUP(A2874,SEZIONI!A2874:B10769,2,0)</f>
        <v>1</v>
      </c>
      <c r="D2874" t="str">
        <f>VLOOKUP(A2874,[1]Sindaci!$A$2:$B$7774,2,0)</f>
        <v>PUECHER LUCA</v>
      </c>
      <c r="E2874" s="24" t="str">
        <f>VLOOKUP(A2874,[1]Sindaci!$A$2:$D$7774,4,0)</f>
        <v>Lista Civica non pervenuta</v>
      </c>
    </row>
    <row r="2875" spans="1:5" x14ac:dyDescent="0.25">
      <c r="A2875" t="s">
        <v>3106</v>
      </c>
      <c r="B2875" t="str">
        <f>VLOOKUP(A2875,'PEC separato'!A2875:C10775,3,0)</f>
        <v>pec.comune.frassinellomonferrato.al.it</v>
      </c>
      <c r="C2875" s="29">
        <f>VLOOKUP(A2875,SEZIONI!A2875:B10770,2,0)</f>
        <v>2</v>
      </c>
      <c r="D2875" t="str">
        <f>VLOOKUP(A2875,[1]Sindaci!$A$2:$B$7774,2,0)</f>
        <v>CALZAVARINI RENZO</v>
      </c>
      <c r="E2875" s="24" t="str">
        <f>VLOOKUP(A2875,[1]Sindaci!$A$2:$D$7774,4,0)</f>
        <v>LISTA CIVICA: PROGETTO EVOLUTIVO</v>
      </c>
    </row>
    <row r="2876" spans="1:5" x14ac:dyDescent="0.25">
      <c r="A2876" t="s">
        <v>3107</v>
      </c>
      <c r="B2876" t="str">
        <f>VLOOKUP(A2876,'PEC separato'!A2876:C10776,3,0)</f>
        <v>pec.comune.frassinetopo.al.it</v>
      </c>
      <c r="C2876" s="29">
        <f>VLOOKUP(A2876,SEZIONI!A2876:B10771,2,0)</f>
        <v>1</v>
      </c>
      <c r="D2876" t="str">
        <f>VLOOKUP(A2876,[1]Sindaci!$A$2:$B$7774,2,0)</f>
        <v>ANDREONE FEDERICO</v>
      </c>
      <c r="E2876" s="24" t="str">
        <f>VLOOKUP(A2876,[1]Sindaci!$A$2:$D$7774,4,0)</f>
        <v>LISTA CIVICA: RISPETTIAMO FRASSINELLO</v>
      </c>
    </row>
    <row r="2877" spans="1:5" x14ac:dyDescent="0.25">
      <c r="A2877" t="s">
        <v>3108</v>
      </c>
      <c r="B2877" t="str">
        <f>VLOOKUP(A2877,'PEC separato'!A2877:C10777,3,0)</f>
        <v>pec.it</v>
      </c>
      <c r="C2877" s="29">
        <f>VLOOKUP(A2877,SEZIONI!A2877:B10772,2,0)</f>
        <v>2</v>
      </c>
      <c r="D2877" t="str">
        <f>VLOOKUP(A2877,[1]Sindaci!$A$2:$B$7774,2,0)</f>
        <v>SERRAO ANDREA</v>
      </c>
      <c r="E2877" s="24" t="str">
        <f>VLOOKUP(A2877,[1]Sindaci!$A$2:$D$7774,4,0)</f>
        <v>LISTA CIVICA: FRASSINETO C'E'</v>
      </c>
    </row>
    <row r="2878" spans="1:5" x14ac:dyDescent="0.25">
      <c r="A2878" t="s">
        <v>3109</v>
      </c>
      <c r="B2878" t="str">
        <f>VLOOKUP(A2878,'PEC separato'!A2878:C10778,3,0)</f>
        <v>cert.ruparpiemonte.it</v>
      </c>
      <c r="C2878" s="29">
        <f>VLOOKUP(A2878,SEZIONI!A2878:B10773,2,0)</f>
        <v>1</v>
      </c>
      <c r="D2878" t="str">
        <f>VLOOKUP(A2878,[1]Sindaci!$A$2:$B$7774,2,0)</f>
        <v>BONATTO MARCHELLO MARCO PIETRO</v>
      </c>
      <c r="E2878" s="24" t="str">
        <f>VLOOKUP(A2878,[1]Sindaci!$A$2:$D$7774,4,0)</f>
        <v>LISTA CIVICA: INSIEME PER FRASSINETTO</v>
      </c>
    </row>
    <row r="2879" spans="1:5" x14ac:dyDescent="0.25">
      <c r="A2879" t="s">
        <v>3110</v>
      </c>
      <c r="B2879" t="str">
        <f>VLOOKUP(A2879,'PEC separato'!A2879:C10779,3,0)</f>
        <v>pec.it</v>
      </c>
      <c r="C2879" s="29">
        <f>VLOOKUP(A2879,SEZIONI!A2879:B10774,2,0)</f>
        <v>1</v>
      </c>
      <c r="D2879" t="str">
        <f>VLOOKUP(A2879,[1]Sindaci!$A$2:$B$7774,2,0)</f>
        <v>ELLENA ROBERTO</v>
      </c>
      <c r="E2879" s="24" t="str">
        <f>VLOOKUP(A2879,[1]Sindaci!$A$2:$D$7774,4,0)</f>
        <v>LISTA CIVICA: UNITI PER IL FUTURO DI FRASSINO</v>
      </c>
    </row>
    <row r="2880" spans="1:5" x14ac:dyDescent="0.25">
      <c r="A2880" t="s">
        <v>3111</v>
      </c>
      <c r="B2880" t="str">
        <f>VLOOKUP(A2880,'PEC separato'!A2880:C10780,3,0)</f>
        <v>pec.comune.frassosabino.ri.it</v>
      </c>
      <c r="C2880" s="29">
        <f>VLOOKUP(A2880,SEZIONI!A2880:B10775,2,0)</f>
        <v>5</v>
      </c>
      <c r="D2880" t="str">
        <f>VLOOKUP(A2880,[1]Sindaci!$A$2:$B$7774,2,0)</f>
        <v>CAPELLI ORESTE</v>
      </c>
      <c r="E2880" s="24" t="str">
        <f>VLOOKUP(A2880,[1]Sindaci!$A$2:$D$7774,4,0)</f>
        <v>LISTA CIVICA: GUARDARE OLTRE</v>
      </c>
    </row>
    <row r="2881" spans="1:5" x14ac:dyDescent="0.25">
      <c r="A2881" t="s">
        <v>3112</v>
      </c>
      <c r="B2881" t="str">
        <f>VLOOKUP(A2881,'PEC separato'!A2881:C10781,3,0)</f>
        <v>pec.comune.frassotelesino.bn.it</v>
      </c>
      <c r="C2881" s="29">
        <f>VLOOKUP(A2881,SEZIONI!A2881:B10776,2,0)</f>
        <v>1</v>
      </c>
      <c r="D2881" t="str">
        <f>VLOOKUP(A2881,[1]Sindaci!$A$2:$B$7774,2,0)</f>
        <v>BONAVENTURA QUIRINO</v>
      </c>
      <c r="E2881" s="24" t="str">
        <f>VLOOKUP(A2881,[1]Sindaci!$A$2:$D$7774,4,0)</f>
        <v>LISTA CIVICA: FONTANA</v>
      </c>
    </row>
    <row r="2882" spans="1:5" x14ac:dyDescent="0.25">
      <c r="A2882" t="s">
        <v>3113</v>
      </c>
      <c r="B2882" t="str">
        <f>VLOOKUP(A2882,'PEC separato'!A2882:C10782,3,0)</f>
        <v>legalmail.it</v>
      </c>
      <c r="C2882" s="29">
        <f>VLOOKUP(A2882,SEZIONI!A2882:B10777,2,0)</f>
        <v>3</v>
      </c>
      <c r="D2882" t="str">
        <f>VLOOKUP(A2882,[1]Sindaci!$A$2:$B$7774,2,0)</f>
        <v>VISCUSI PASQUALE</v>
      </c>
      <c r="E2882" s="24" t="str">
        <f>VLOOKUP(A2882,[1]Sindaci!$A$2:$D$7774,4,0)</f>
        <v>LISTA CIVICA: RICOMINCIAMO INSIEME</v>
      </c>
    </row>
    <row r="2883" spans="1:5" x14ac:dyDescent="0.25">
      <c r="A2883" t="s">
        <v>3114</v>
      </c>
      <c r="B2883" t="str">
        <f>VLOOKUP(A2883,'PEC separato'!A2883:C10783,3,0)</f>
        <v>postacert.umbria.it</v>
      </c>
      <c r="C2883" s="29">
        <f>VLOOKUP(A2883,SEZIONI!A2883:B10778,2,0)</f>
        <v>3</v>
      </c>
      <c r="D2883" t="str">
        <f>VLOOKUP(A2883,[1]Sindaci!$A$2:$B$7774,2,0)</f>
        <v>TASSO GIUSEPPE</v>
      </c>
      <c r="E2883" s="24" t="str">
        <f>VLOOKUP(A2883,[1]Sindaci!$A$2:$D$7774,4,0)</f>
        <v>LISTA CIVICA: FRATTA 2.0</v>
      </c>
    </row>
    <row r="2884" spans="1:5" x14ac:dyDescent="0.25">
      <c r="A2884" t="s">
        <v>3115</v>
      </c>
      <c r="B2884" t="str">
        <f>VLOOKUP(A2884,'PEC separato'!A2884:C10784,3,0)</f>
        <v xml:space="preserve">asmepec.it   </v>
      </c>
      <c r="C2884" s="29">
        <f>VLOOKUP(A2884,SEZIONI!A2884:B10779,2,0)</f>
        <v>2</v>
      </c>
      <c r="D2884" t="str">
        <f>VLOOKUP(A2884,[1]Sindaci!$A$2:$B$7774,2,0)</f>
        <v>COATA GIANLUCA</v>
      </c>
      <c r="E2884" s="24" t="str">
        <f>VLOOKUP(A2884,[1]Sindaci!$A$2:$D$7774,4,0)</f>
        <v>LISTA CIVICA: DEMOCRATICI UNITI</v>
      </c>
    </row>
    <row r="2885" spans="1:5" x14ac:dyDescent="0.25">
      <c r="A2885" t="s">
        <v>3116</v>
      </c>
      <c r="B2885" t="str">
        <f>VLOOKUP(A2885,'PEC separato'!A2885:C10785,3,0)</f>
        <v>asmepec.it</v>
      </c>
      <c r="C2885" s="29">
        <f>VLOOKUP(A2885,SEZIONI!A2885:B10780,2,0)</f>
        <v>35</v>
      </c>
      <c r="D2885" t="str">
        <f>VLOOKUP(A2885,[1]Sindaci!$A$2:$B$7774,2,0)</f>
        <v>DEL PRETE MARCO ANTONIO</v>
      </c>
      <c r="E2885" s="24" t="str">
        <f>VLOOKUP(A2885,[1]Sindaci!$A$2:$D$7774,4,0)</f>
        <v>LISTA CIVICA: POPOLARI PER UNA CITT? IDEALE | LISTA CIVICA: FARE DEMOCRATICO | LISTA CIVICA: IMPEGNO PER FRATTAMAGGIORE | LISTA CIVICA: PARTITO DEMOCRATICO | LISTA CIVICA: FRATTA AL CENTRO | LISTA CIVICA: FRATTAMAGGIORE + VERDE</v>
      </c>
    </row>
    <row r="2886" spans="1:5" x14ac:dyDescent="0.25">
      <c r="A2886" t="s">
        <v>3117</v>
      </c>
      <c r="B2886" t="str">
        <f>VLOOKUP(A2886,'PEC separato'!A2886:C10786,3,0)</f>
        <v>emarche.it</v>
      </c>
      <c r="C2886" s="29">
        <f>VLOOKUP(A2886,SEZIONI!A2886:B10781,2,0)</f>
        <v>14</v>
      </c>
      <c r="D2886" t="str">
        <f>VLOOKUP(A2886,[1]Sindaci!$A$2:$B$7774,2,0)</f>
        <v>BENCIVENGA GIUSEPPE</v>
      </c>
      <c r="E2886" s="24" t="str">
        <f>VLOOKUP(A2886,[1]Sindaci!$A$2:$D$7774,4,0)</f>
        <v>LISTA CIVICA: INSIEME PER FRATTAMINORE | PARTITO DEMOCRATICO | EUROPA VERDE | PARTITO SOCIALISTA ITALIANO | MOVIMENTO 5 STELLE</v>
      </c>
    </row>
    <row r="2887" spans="1:5" x14ac:dyDescent="0.25">
      <c r="A2887" t="s">
        <v>3118</v>
      </c>
      <c r="B2887" t="str">
        <f>VLOOKUP(A2887,'PEC separato'!A2887:C10787,3,0)</f>
        <v>pec.comunefrazzano.it</v>
      </c>
      <c r="C2887" s="29">
        <f>VLOOKUP(A2887,SEZIONI!A2887:B10782,2,0)</f>
        <v>2</v>
      </c>
      <c r="D2887" t="str">
        <f>VLOOKUP(A2887,[1]Sindaci!$A$2:$B$7774,2,0)</f>
        <v>AVALTRONI ALESSANDRO</v>
      </c>
      <c r="E2887" s="24" t="str">
        <f>VLOOKUP(A2887,[1]Sindaci!$A$2:$D$7774,4,0)</f>
        <v>LISTA CIVICA: LA FRATTE ROSA CHE VORREI</v>
      </c>
    </row>
    <row r="2888" spans="1:5" x14ac:dyDescent="0.25">
      <c r="A2888" t="s">
        <v>3119</v>
      </c>
      <c r="B2888" t="str">
        <f>VLOOKUP(A2888,'PEC separato'!A2888:C10788,3,0)</f>
        <v xml:space="preserve">pecveneto.it </v>
      </c>
      <c r="C2888" s="29">
        <f>VLOOKUP(A2888,SEZIONI!A2888:B10783,2,0)</f>
        <v>1</v>
      </c>
      <c r="D2888" t="str">
        <f>VLOOKUP(A2888,[1]Sindaci!$A$2:$B$7774,2,0)</f>
        <v>DI PANE GINO</v>
      </c>
      <c r="E2888" s="24" t="str">
        <f>VLOOKUP(A2888,[1]Sindaci!$A$2:$D$7774,4,0)</f>
        <v>LISTA CIVICA: RINNOVAMENTO FRAZZANESE</v>
      </c>
    </row>
    <row r="2889" spans="1:5" x14ac:dyDescent="0.25">
      <c r="A2889" t="s">
        <v>3120</v>
      </c>
      <c r="B2889" t="str">
        <f>VLOOKUP(A2889,'PEC separato'!A2889:C10789,3,0)</f>
        <v>legalmail.it</v>
      </c>
      <c r="C2889" s="29">
        <f>VLOOKUP(A2889,SEZIONI!A2889:B10784,2,0)</f>
        <v>4</v>
      </c>
      <c r="D2889" t="str">
        <f>VLOOKUP(A2889,[1]Sindaci!$A$2:$B$7774,2,0)</f>
        <v>CHIES PATRIZIO</v>
      </c>
      <c r="E2889" s="24" t="str">
        <f>VLOOKUP(A2889,[1]Sindaci!$A$2:$D$7774,4,0)</f>
        <v>LISTA COMPOSITA: LEGA SALVINI-NOI PER FREGONA</v>
      </c>
    </row>
    <row r="2890" spans="1:5" x14ac:dyDescent="0.25">
      <c r="A2890" t="s">
        <v>3121</v>
      </c>
      <c r="B2890" t="str">
        <f>VLOOKUP(A2890,'PEC separato'!A2890:C10790,3,0)</f>
        <v>pec.comune.fresonara.al.it</v>
      </c>
      <c r="C2890" s="29">
        <f>VLOOKUP(A2890,SEZIONI!A2890:B10785,2,0)</f>
        <v>2</v>
      </c>
      <c r="D2890" t="str">
        <f>VLOOKUP(A2890,[1]Sindaci!$A$2:$B$7774,2,0)</f>
        <v>GIANGIACOMO LINO</v>
      </c>
      <c r="E2890" s="24" t="str">
        <f>VLOOKUP(A2890,[1]Sindaci!$A$2:$D$7774,4,0)</f>
        <v>LISTA CIVICA: NUOVA VITA PER FRESA</v>
      </c>
    </row>
    <row r="2891" spans="1:5" x14ac:dyDescent="0.25">
      <c r="A2891" t="s">
        <v>3122</v>
      </c>
      <c r="B2891" t="str">
        <f>VLOOKUP(A2891,'PEC separato'!A2891:C10791,3,0)</f>
        <v>cert.irpinianet.eu</v>
      </c>
      <c r="C2891" s="29">
        <f>VLOOKUP(A2891,SEZIONI!A2891:B10786,2,0)</f>
        <v>1</v>
      </c>
      <c r="D2891" t="str">
        <f>VLOOKUP(A2891,[1]Sindaci!$A$2:$B$7774,2,0)</f>
        <v>PENOVI PAOLA</v>
      </c>
      <c r="E2891" s="24" t="str">
        <f>VLOOKUP(A2891,[1]Sindaci!$A$2:$D$7774,4,0)</f>
        <v>LISTA CIVICA: PER FRESONARA</v>
      </c>
    </row>
    <row r="2892" spans="1:5" x14ac:dyDescent="0.25">
      <c r="A2892" t="s">
        <v>3123</v>
      </c>
      <c r="B2892" t="str">
        <f>VLOOKUP(A2892,'PEC separato'!A2892:C10792,3,0)</f>
        <v>alphapec.it</v>
      </c>
      <c r="C2892" s="29">
        <f>VLOOKUP(A2892,SEZIONI!A2892:B10787,2,0)</f>
        <v>5</v>
      </c>
      <c r="D2892" t="str">
        <f>VLOOKUP(A2892,[1]Sindaci!$A$2:$B$7774,2,0)</f>
        <v>CIULLO CARMINE</v>
      </c>
      <c r="E2892" s="24" t="str">
        <f>VLOOKUP(A2892,[1]Sindaci!$A$2:$D$7774,4,0)</f>
        <v>LISTA CIVICA: FRIGENTO COMUNE</v>
      </c>
    </row>
    <row r="2893" spans="1:5" x14ac:dyDescent="0.25">
      <c r="A2893" t="s">
        <v>3124</v>
      </c>
      <c r="B2893" t="str">
        <f>VLOOKUP(A2893,'PEC separato'!A2893:C10793,3,0)</f>
        <v>pec.comune.frinco.at.it</v>
      </c>
      <c r="C2893" s="29">
        <f>VLOOKUP(A2893,SEZIONI!A2893:B10788,2,0)</f>
        <v>8</v>
      </c>
      <c r="D2893" t="str">
        <f>VLOOKUP(A2893,[1]Sindaci!$A$2:$B$7774,2,0)</f>
        <v>SANTARPIA LUCIO</v>
      </c>
      <c r="E2893" s="24" t="str">
        <f>VLOOKUP(A2893,[1]Sindaci!$A$2:$D$7774,4,0)</f>
        <v>_</v>
      </c>
    </row>
    <row r="2894" spans="1:5" x14ac:dyDescent="0.25">
      <c r="A2894" t="s">
        <v>3125</v>
      </c>
      <c r="B2894" t="str">
        <f>VLOOKUP(A2894,'PEC separato'!A2894:C10794,3,0)</f>
        <v>pec.comune.frisa.ch.it</v>
      </c>
      <c r="C2894" s="29">
        <f>VLOOKUP(A2894,SEZIONI!A2894:B10789,2,0)</f>
        <v>1</v>
      </c>
      <c r="D2894" t="str">
        <f>VLOOKUP(A2894,[1]Sindaci!$A$2:$B$7774,2,0)</f>
        <v>FERRERO LUIGI</v>
      </c>
      <c r="E2894" s="24" t="str">
        <f>VLOOKUP(A2894,[1]Sindaci!$A$2:$D$7774,4,0)</f>
        <v>LISTA CIVICA: FRINCO 2019</v>
      </c>
    </row>
    <row r="2895" spans="1:5" x14ac:dyDescent="0.25">
      <c r="A2895" t="s">
        <v>3126</v>
      </c>
      <c r="B2895" t="str">
        <f>VLOOKUP(A2895,'PEC separato'!A2895:C10795,3,0)</f>
        <v>certgov.fvg.it</v>
      </c>
      <c r="C2895" s="29">
        <f>VLOOKUP(A2895,SEZIONI!A2895:B10790,2,0)</f>
        <v>3</v>
      </c>
      <c r="D2895" t="str">
        <f>VLOOKUP(A2895,[1]Sindaci!$A$2:$B$7774,2,0)</f>
        <v>LABBROZZI NICOLA</v>
      </c>
      <c r="E2895" s="24" t="str">
        <f>VLOOKUP(A2895,[1]Sindaci!$A$2:$D$7774,4,0)</f>
        <v>LISTA CIVICA: FRISA CAMBIA</v>
      </c>
    </row>
    <row r="2896" spans="1:5" x14ac:dyDescent="0.25">
      <c r="A2896" t="s">
        <v>3127</v>
      </c>
      <c r="B2896" t="str">
        <f>VLOOKUP(A2896,'PEC separato'!A2896:C10796,3,0)</f>
        <v>pec.it</v>
      </c>
      <c r="C2896" s="29">
        <f>VLOOKUP(A2896,SEZIONI!A2896:B10791,2,0)</f>
        <v>1</v>
      </c>
      <c r="D2896" t="str">
        <f>VLOOKUP(A2896,[1]Sindaci!$A$2:$B$7774,2,0)</f>
        <v>ROVEDO SANDRO</v>
      </c>
      <c r="E2896" s="24" t="str">
        <f>VLOOKUP(A2896,[1]Sindaci!$A$2:$D$7774,4,0)</f>
        <v>LISTA CIVICA: LA GIOVANE VALCOLVERA</v>
      </c>
    </row>
    <row r="2897" spans="1:5" x14ac:dyDescent="0.25">
      <c r="A2897" t="s">
        <v>3128</v>
      </c>
      <c r="B2897" t="str">
        <f>VLOOKUP(A2897,'PEC separato'!A2897:C10797,3,0)</f>
        <v>emarche.it</v>
      </c>
      <c r="C2897" s="29">
        <f>VLOOKUP(A2897,SEZIONI!A2897:B10792,2,0)</f>
        <v>2</v>
      </c>
      <c r="D2897" t="str">
        <f>VLOOKUP(A2897,[1]Sindaci!$A$2:$B$7774,2,0)</f>
        <v>PERINO ANDREA</v>
      </c>
      <c r="E2897" s="24" t="str">
        <f>VLOOKUP(A2897,[1]Sindaci!$A$2:$D$7774,4,0)</f>
        <v>LISTA CIVICA: INSIEME PER FRONT</v>
      </c>
    </row>
    <row r="2898" spans="1:5" x14ac:dyDescent="0.25">
      <c r="A2898" t="s">
        <v>3129</v>
      </c>
      <c r="B2898" t="str">
        <f>VLOOKUP(A2898,'PEC separato'!A2898:C10798,3,0)</f>
        <v>emarche.it</v>
      </c>
      <c r="C2898" s="29">
        <f>VLOOKUP(A2898,SEZIONI!A2898:B10793,2,0)</f>
        <v>1</v>
      </c>
      <c r="D2898" t="str">
        <f>VLOOKUP(A2898,[1]Sindaci!$A$2:$B$7774,2,0)</f>
        <v>SPAGNA ANDREA</v>
      </c>
      <c r="E2898" s="24" t="str">
        <f>VLOOKUP(A2898,[1]Sindaci!$A$2:$D$7774,4,0)</f>
        <v>LISTA CIVICA: INSIEME PER FRONTINO</v>
      </c>
    </row>
    <row r="2899" spans="1:5" x14ac:dyDescent="0.25">
      <c r="A2899" t="s">
        <v>3130</v>
      </c>
      <c r="B2899" t="str">
        <f>VLOOKUP(A2899,'PEC separato'!A2899:C10799,3,0)</f>
        <v>pec.comune.frosinone.it</v>
      </c>
      <c r="C2899" s="29">
        <f>VLOOKUP(A2899,SEZIONI!A2899:B10794,2,0)</f>
        <v>2</v>
      </c>
      <c r="D2899" t="str">
        <f>VLOOKUP(A2899,[1]Sindaci!$A$2:$B$7774,2,0)</f>
        <v>TAGNANI DANIELE</v>
      </c>
      <c r="E2899" s="24" t="str">
        <f>VLOOKUP(A2899,[1]Sindaci!$A$2:$D$7774,4,0)</f>
        <v>_</v>
      </c>
    </row>
    <row r="2900" spans="1:5" x14ac:dyDescent="0.25">
      <c r="A2900" t="s">
        <v>3131</v>
      </c>
      <c r="B2900" t="str">
        <f>VLOOKUP(A2900,'PEC separato'!A2900:C10800,3,0)</f>
        <v>postemailcertificata.it</v>
      </c>
      <c r="C2900" s="29">
        <f>VLOOKUP(A2900,SEZIONI!A2900:B10795,2,0)</f>
        <v>48</v>
      </c>
      <c r="D2900" t="str">
        <f>VLOOKUP(A2900,[1]Sindaci!$A$2:$B$7774,2,0)</f>
        <v>MASTRANGELI RICCARDO</v>
      </c>
      <c r="E2900" s="24" t="str">
        <f>VLOOKUP(A2900,[1]Sindaci!$A$2:$D$7774,4,0)</f>
        <v>FORZA ITALIA | FRATELLI D'ITALIA | LISTA CIVICA: FROSINONE CAPOLUOGO | LISTA CIVICA: LISTA PER FROSINONE | LEGA SALVINI PREMIER | LISTA CIVICA: LISTA OTTAVIANI PRIMA FROSINONE | LISTA CIVICA: MASTRANGELI SINDACO PER FROSINONE</v>
      </c>
    </row>
    <row r="2901" spans="1:5" x14ac:dyDescent="0.25">
      <c r="A2901" t="s">
        <v>3132</v>
      </c>
      <c r="B2901" t="str">
        <f>VLOOKUP(A2901,'PEC separato'!A2901:C10801,3,0)</f>
        <v>legalmail.it</v>
      </c>
      <c r="C2901" s="29">
        <f>VLOOKUP(A2901,SEZIONI!A2901:B10796,2,0)</f>
        <v>4</v>
      </c>
      <c r="D2901" t="str">
        <f>VLOOKUP(A2901,[1]Sindaci!$A$2:$B$7774,2,0)</f>
        <v>IANIRO FELICE</v>
      </c>
      <c r="E2901" s="24" t="str">
        <f>VLOOKUP(A2901,[1]Sindaci!$A$2:$D$7774,4,0)</f>
        <v>LISTA CIVICA: RINASCERE</v>
      </c>
    </row>
    <row r="2902" spans="1:5" x14ac:dyDescent="0.25">
      <c r="A2902" t="s">
        <v>3133</v>
      </c>
      <c r="B2902" t="str">
        <f>VLOOKUP(A2902,'PEC separato'!A2902:C10802,3,0)</f>
        <v>cert.ruparpiemonte.it</v>
      </c>
      <c r="C2902" s="29">
        <f>VLOOKUP(A2902,SEZIONI!A2902:B10797,2,0)</f>
        <v>3</v>
      </c>
      <c r="D2902" t="str">
        <f>VLOOKUP(A2902,[1]Sindaci!$A$2:$B$7774,2,0)</f>
        <v>COMBA FEDERICO</v>
      </c>
      <c r="E2902" s="24" t="str">
        <f>VLOOKUP(A2902,[1]Sindaci!$A$2:$D$7774,4,0)</f>
        <v>LISTA CIVICA: INSIEME PER FROSSASCO</v>
      </c>
    </row>
    <row r="2903" spans="1:5" x14ac:dyDescent="0.25">
      <c r="A2903" t="s">
        <v>3134</v>
      </c>
      <c r="B2903" t="str">
        <f>VLOOKUP(A2903,'PEC separato'!A2903:C10803,3,0)</f>
        <v>pec.comunedifubine.it</v>
      </c>
      <c r="C2903" s="29">
        <f>VLOOKUP(A2903,SEZIONI!A2903:B10798,2,0)</f>
        <v>2</v>
      </c>
      <c r="D2903" t="str">
        <f>VLOOKUP(A2903,[1]Sindaci!$A$2:$B$7774,2,0)</f>
        <v>VALDENASSI MARTINO GIOVANNI PIO</v>
      </c>
      <c r="E2903" s="24" t="str">
        <f>VLOOKUP(A2903,[1]Sindaci!$A$2:$D$7774,4,0)</f>
        <v>LISTA CIVICA: OBIETTIVO FRUGAROLO</v>
      </c>
    </row>
    <row r="2904" spans="1:5" x14ac:dyDescent="0.25">
      <c r="A2904" t="s">
        <v>3135</v>
      </c>
      <c r="B2904" t="str">
        <f>VLOOKUP(A2904,'PEC separato'!A2904:C10804,3,0)</f>
        <v>postacert.toscana.it</v>
      </c>
      <c r="C2904" s="29">
        <f>VLOOKUP(A2904,SEZIONI!A2904:B10799,2,0)</f>
        <v>2</v>
      </c>
      <c r="D2904" t="str">
        <f>VLOOKUP(A2904,[1]Sindaci!$A$2:$B$7774,2,0)</f>
        <v>PETTAZZI LINO</v>
      </c>
      <c r="E2904" s="24" t="str">
        <f>VLOOKUP(A2904,[1]Sindaci!$A$2:$D$7774,4,0)</f>
        <v>LISTA CIVICA: FUBINE PORTA DEL MONFERRATO</v>
      </c>
    </row>
    <row r="2905" spans="1:5" x14ac:dyDescent="0.25">
      <c r="A2905" t="s">
        <v>3136</v>
      </c>
      <c r="B2905" t="str">
        <f>VLOOKUP(A2905,'PEC separato'!A2905:C10805,3,0)</f>
        <v>pec.regione.lombardia.it</v>
      </c>
      <c r="C2905" s="29">
        <f>VLOOKUP(A2905,SEZIONI!A2905:B10800,2,0)</f>
        <v>20</v>
      </c>
      <c r="D2905" t="str">
        <f>VLOOKUP(A2905,[1]Sindaci!$A$2:$B$7774,2,0)</f>
        <v>SPINELLI ALESSIO</v>
      </c>
      <c r="E2905" s="24" t="str">
        <f>VLOOKUP(A2905,[1]Sindaci!$A$2:$D$7774,4,0)</f>
        <v>LISTA CIVICA: INSIEME PER FUCECCHIO | PARTITO DEMOCRATICO | LISTA CIVICA: LA SINISTRA PER FUCECCHIO | LISTA CIVICA: # ORGOGLIO FUCECCHIESE</v>
      </c>
    </row>
    <row r="2906" spans="1:5" x14ac:dyDescent="0.25">
      <c r="A2906" t="s">
        <v>3137</v>
      </c>
      <c r="B2906" t="str">
        <f>VLOOKUP(A2906,'PEC separato'!A2906:C10806,3,0)</f>
        <v>cert.ip-veneto.net</v>
      </c>
      <c r="C2906" s="29">
        <f>VLOOKUP(A2906,SEZIONI!A2906:B10801,2,0)</f>
        <v>1</v>
      </c>
      <c r="D2906" t="str">
        <f>VLOOKUP(A2906,[1]Sindaci!$A$2:$B$7774,2,0)</f>
        <v>ELENA LUIGI</v>
      </c>
      <c r="E2906" s="24" t="str">
        <f>VLOOKUP(A2906,[1]Sindaci!$A$2:$D$7774,4,0)</f>
        <v>LISTA CIVICA: UNITI POSSIAMO</v>
      </c>
    </row>
    <row r="2907" spans="1:5" x14ac:dyDescent="0.25">
      <c r="A2907" t="s">
        <v>3138</v>
      </c>
      <c r="B2907" t="str">
        <f>VLOOKUP(A2907,'PEC separato'!A2907:C10807,3,0)</f>
        <v>pec.it</v>
      </c>
      <c r="C2907" s="29">
        <f>VLOOKUP(A2907,SEZIONI!A2907:B10802,2,0)</f>
        <v>5</v>
      </c>
      <c r="D2907" t="str">
        <f>VLOOKUP(A2907,[1]Sindaci!$A$2:$B$7774,2,0)</f>
        <v>ZIVELONGHI DANIELE</v>
      </c>
      <c r="E2907" s="24" t="str">
        <f>VLOOKUP(A2907,[1]Sindaci!$A$2:$D$7774,4,0)</f>
        <v>LISTA CIVICA: RINNOVA FUMANE</v>
      </c>
    </row>
    <row r="2908" spans="1:5" x14ac:dyDescent="0.25">
      <c r="A2908" t="s">
        <v>3139</v>
      </c>
      <c r="B2908" t="str">
        <f>VLOOKUP(A2908,'PEC separato'!A2908:C10808,3,0)</f>
        <v>legalmail.it</v>
      </c>
      <c r="C2908" s="29">
        <f>VLOOKUP(A2908,SEZIONI!A2908:B10803,2,0)</f>
        <v>2</v>
      </c>
      <c r="D2908" t="str">
        <f>VLOOKUP(A2908,[1]Sindaci!$A$2:$B$7774,2,0)</f>
        <v>CAMPOLI MATTEO</v>
      </c>
      <c r="E2908" s="24" t="str">
        <f>VLOOKUP(A2908,[1]Sindaci!$A$2:$D$7774,4,0)</f>
        <v>LISTA CIVICA: UNITI PER FUMONE</v>
      </c>
    </row>
    <row r="2909" spans="1:5" x14ac:dyDescent="0.25">
      <c r="A2909" t="s">
        <v>7905</v>
      </c>
      <c r="B2909" t="str">
        <f>VLOOKUP(A2909,'PEC separato'!A2909:C10809,3,0)</f>
        <v>pec.it</v>
      </c>
      <c r="C2909" s="29">
        <f>VLOOKUP(A2909,SEZIONI!A2909:B10804,2,0)</f>
        <v>3</v>
      </c>
      <c r="D2909" t="str">
        <f>VLOOKUP(A2909,[1]Sindaci!$A$2:$B$7774,2,0)</f>
        <v>PERNTHALER PETER</v>
      </c>
      <c r="E2909" s="24" t="str">
        <f>VLOOKUP(A2909,[1]Sindaci!$A$2:$D$7774,4,0)</f>
        <v>_</v>
      </c>
    </row>
    <row r="2910" spans="1:5" x14ac:dyDescent="0.25">
      <c r="A2910" t="s">
        <v>3140</v>
      </c>
      <c r="B2910" t="str">
        <f>VLOOKUP(A2910,'PEC separato'!A2910:C10810,3,0)</f>
        <v>pec.it</v>
      </c>
      <c r="C2910" s="29">
        <f>VLOOKUP(A2910,SEZIONI!A2910:B10805,2,0)</f>
        <v>2</v>
      </c>
      <c r="D2910" t="str">
        <f>VLOOKUP(A2910,[1]Sindaci!$A$2:$B$7774,2,0)</f>
        <v>DI VITO FABIO</v>
      </c>
      <c r="E2910" s="24" t="str">
        <f>VLOOKUP(A2910,[1]Sindaci!$A$2:$D$7774,4,0)</f>
        <v>LISTA CIVICA: UNITI VERSO IL FUTURO</v>
      </c>
    </row>
    <row r="2911" spans="1:5" x14ac:dyDescent="0.25">
      <c r="A2911" t="s">
        <v>3141</v>
      </c>
      <c r="B2911" t="str">
        <f>VLOOKUP(A2911,'PEC separato'!A2911:C10811,3,0)</f>
        <v>pec.comune.furnari.me.it</v>
      </c>
      <c r="C2911" s="29">
        <f>VLOOKUP(A2911,SEZIONI!A2911:B10806,2,0)</f>
        <v>4</v>
      </c>
      <c r="D2911" t="str">
        <f>VLOOKUP(A2911,[1]Sindaci!$A$2:$B$7774,2,0)</f>
        <v>FRANCILIA MATTEO GIUSEPPE</v>
      </c>
      <c r="E2911" s="24" t="str">
        <f>VLOOKUP(A2911,[1]Sindaci!$A$2:$D$7774,4,0)</f>
        <v>LISTA CIVICA: PER FURCI</v>
      </c>
    </row>
    <row r="2912" spans="1:5" x14ac:dyDescent="0.25">
      <c r="A2912" t="s">
        <v>3142</v>
      </c>
      <c r="B2912" t="str">
        <f>VLOOKUP(A2912,'PEC separato'!A2912:C10812,3,0)</f>
        <v>asmepec.it</v>
      </c>
      <c r="C2912" s="29">
        <f>VLOOKUP(A2912,SEZIONI!A2912:B10807,2,0)</f>
        <v>5</v>
      </c>
      <c r="D2912" t="str">
        <f>VLOOKUP(A2912,[1]Sindaci!$A$2:$B$7774,2,0)</f>
        <v>GERMANO' FELICE</v>
      </c>
      <c r="E2912" s="24" t="str">
        <f>VLOOKUP(A2912,[1]Sindaci!$A$2:$D$7774,4,0)</f>
        <v>_</v>
      </c>
    </row>
    <row r="2913" spans="1:5" x14ac:dyDescent="0.25">
      <c r="A2913" t="s">
        <v>3143</v>
      </c>
      <c r="B2913" t="str">
        <f>VLOOKUP(A2913,'PEC separato'!A2913:C10813,3,0)</f>
        <v>pec.comune.furtei.ca.it</v>
      </c>
      <c r="C2913" s="29">
        <f>VLOOKUP(A2913,SEZIONI!A2913:B10808,2,0)</f>
        <v>1</v>
      </c>
      <c r="D2913" t="str">
        <f>VLOOKUP(A2913,[1]Sindaci!$A$2:$B$7774,2,0)</f>
        <v>MILO GIOVANNI</v>
      </c>
      <c r="E2913" s="24" t="str">
        <f>VLOOKUP(A2913,[1]Sindaci!$A$2:$D$7774,4,0)</f>
        <v>LISTA CIVICA: INSIEME PER FURORE</v>
      </c>
    </row>
    <row r="2914" spans="1:5" x14ac:dyDescent="0.25">
      <c r="A2914" t="s">
        <v>3144</v>
      </c>
      <c r="B2914" t="str">
        <f>VLOOKUP(A2914,'PEC separato'!A2914:C10814,3,0)</f>
        <v>pec.it</v>
      </c>
      <c r="C2914" s="29">
        <f>VLOOKUP(A2914,SEZIONI!A2914:B10809,2,0)</f>
        <v>2</v>
      </c>
      <c r="D2914" t="str">
        <f>VLOOKUP(A2914,[1]Sindaci!$A$2:$B$7774,2,0)</f>
        <v>CAU NICOLA</v>
      </c>
      <c r="E2914" s="24" t="str">
        <f>VLOOKUP(A2914,[1]Sindaci!$A$2:$D$7774,4,0)</f>
        <v>LISTA CIVICA: VERSO IL FUTURO</v>
      </c>
    </row>
    <row r="2915" spans="1:5" x14ac:dyDescent="0.25">
      <c r="A2915" t="s">
        <v>63</v>
      </c>
      <c r="B2915" t="str">
        <f>VLOOKUP(A2915,'PEC separato'!A2915:C10815,3,0)</f>
        <v xml:space="preserve">legalmail.it </v>
      </c>
      <c r="C2915" s="29">
        <f>VLOOKUP(A2915,SEZIONI!A2915:B10810,2,0)</f>
        <v>10</v>
      </c>
      <c r="D2915" t="str">
        <f>VLOOKUP(A2915,[1]Sindaci!$A$2:$B$7774,2,0)</f>
        <v>MIDDEA GIACOMO</v>
      </c>
      <c r="E2915" s="24" t="str">
        <f>VLOOKUP(A2915,[1]Sindaci!$A$2:$D$7774,4,0)</f>
        <v>LISTA CIVICA: UNIAMO FUSCALDO</v>
      </c>
    </row>
    <row r="2916" spans="1:5" x14ac:dyDescent="0.25">
      <c r="A2916" t="s">
        <v>3145</v>
      </c>
      <c r="B2916" t="str">
        <f>VLOOKUP(A2916,'PEC separato'!A2916:C10816,3,0)</f>
        <v>cert.provincia.so.it</v>
      </c>
      <c r="C2916" s="29">
        <f>VLOOKUP(A2916,SEZIONI!A2916:B10811,2,0)</f>
        <v>8</v>
      </c>
      <c r="D2916" t="str">
        <f>VLOOKUP(A2916,[1]Sindaci!$A$2:$B$7774,2,0)</f>
        <v>PASI NICOLA</v>
      </c>
      <c r="E2916" s="24" t="str">
        <f>VLOOKUP(A2916,[1]Sindaci!$A$2:$D$7774,4,0)</f>
        <v>LISTA CIVICA: INSIEME PER FUSIGNANO</v>
      </c>
    </row>
    <row r="2917" spans="1:5" x14ac:dyDescent="0.25">
      <c r="A2917" t="s">
        <v>3146</v>
      </c>
      <c r="B2917" t="str">
        <f>VLOOKUP(A2917,'PEC separato'!A2917:C10817,3,0)</f>
        <v>pec.comune.futani.sa.it</v>
      </c>
      <c r="C2917" s="29">
        <f>VLOOKUP(A2917,SEZIONI!A2917:B10812,2,0)</f>
        <v>1</v>
      </c>
      <c r="D2917" t="str">
        <f>VLOOKUP(A2917,[1]Sindaci!$A$2:$B$7774,2,0)</f>
        <v>TASCHETTI MONICA</v>
      </c>
      <c r="E2917" s="24" t="str">
        <f>VLOOKUP(A2917,[1]Sindaci!$A$2:$D$7774,4,0)</f>
        <v>LISTA CIVICA: PROGETTO FUSINE</v>
      </c>
    </row>
    <row r="2918" spans="1:5" x14ac:dyDescent="0.25">
      <c r="A2918" t="s">
        <v>3147</v>
      </c>
      <c r="B2918" t="str">
        <f>VLOOKUP(A2918,'PEC separato'!A2918:C10818,3,0)</f>
        <v>pec.comune.fenis.ao.it</v>
      </c>
      <c r="C2918" s="29">
        <f>VLOOKUP(A2918,SEZIONI!A2918:B10813,2,0)</f>
        <v>3</v>
      </c>
      <c r="D2918" t="str">
        <f>VLOOKUP(A2918,[1]Sindaci!$A$2:$B$7774,2,0)</f>
        <v>CAPUTO ANIELLO</v>
      </c>
      <c r="E2918" s="24" t="str">
        <f>VLOOKUP(A2918,[1]Sindaci!$A$2:$D$7774,4,0)</f>
        <v>LISTA CIVICA: IMPEGNO PER FUTANI</v>
      </c>
    </row>
    <row r="2919" spans="1:5" x14ac:dyDescent="0.25">
      <c r="A2919" t="s">
        <v>3149</v>
      </c>
      <c r="B2919" t="str">
        <f>VLOOKUP(A2919,'PEC separato'!A2919:C10819,3,0)</f>
        <v>pec.regione.lombardia.it</v>
      </c>
      <c r="C2919" s="29">
        <f>VLOOKUP(A2919,SEZIONI!A2919:B10814,2,0)</f>
        <v>2</v>
      </c>
      <c r="D2919" t="str">
        <f>VLOOKUP(A2919,[1]Sindaci!$A$2:$B$7774,2,0)</f>
        <v>BONAZZOLI ANTONIO</v>
      </c>
      <c r="E2919" s="24" t="str">
        <f>VLOOKUP(A2919,[1]Sindaci!$A$2:$D$7774,4,0)</f>
        <v>LISTA CIVICA: LISTA CIVICA GABBIONETA BINANUOVA</v>
      </c>
    </row>
    <row r="2920" spans="1:5" x14ac:dyDescent="0.25">
      <c r="A2920" t="s">
        <v>3150</v>
      </c>
      <c r="B2920" t="str">
        <f>VLOOKUP(A2920,'PEC separato'!A2920:C10820,3,0)</f>
        <v>comunegabiano.it</v>
      </c>
      <c r="C2920" s="29">
        <f>VLOOKUP(A2920,SEZIONI!A2920:B10815,2,0)</f>
        <v>2</v>
      </c>
      <c r="D2920" t="str">
        <f>VLOOKUP(A2920,[1]Sindaci!$A$2:$B$7774,2,0)</f>
        <v>PRIORA DOMENICO</v>
      </c>
      <c r="E2920" s="24" t="str">
        <f>VLOOKUP(A2920,[1]Sindaci!$A$2:$D$7774,4,0)</f>
        <v>LISTA CIVICA: SCELGO GABIANO</v>
      </c>
    </row>
    <row r="2921" spans="1:5" x14ac:dyDescent="0.25">
      <c r="A2921" t="s">
        <v>3151</v>
      </c>
      <c r="B2921" t="str">
        <f>VLOOKUP(A2921,'PEC separato'!A2921:C10821,3,0)</f>
        <v>emarche.it</v>
      </c>
      <c r="C2921" s="29">
        <f>VLOOKUP(A2921,SEZIONI!A2921:B10816,2,0)</f>
        <v>6</v>
      </c>
      <c r="D2921" t="str">
        <f>VLOOKUP(A2921,[1]Sindaci!$A$2:$B$7774,2,0)</f>
        <v>PASCUZZI DOMENICO</v>
      </c>
      <c r="E2921" s="24" t="str">
        <f>VLOOKUP(A2921,[1]Sindaci!$A$2:$D$7774,4,0)</f>
        <v>LISTA CIVICA: INSIEME PER GABICCE MARE</v>
      </c>
    </row>
    <row r="2922" spans="1:5" x14ac:dyDescent="0.25">
      <c r="A2922" t="s">
        <v>3152</v>
      </c>
      <c r="B2922" t="str">
        <f>VLOOKUP(A2922,'PEC separato'!A2922:C10822,3,0)</f>
        <v>pec.comune.gaby.ao.it</v>
      </c>
      <c r="C2922" s="29">
        <f>VLOOKUP(A2922,SEZIONI!A2922:B10817,2,0)</f>
        <v>1</v>
      </c>
      <c r="D2922" t="str">
        <f>VLOOKUP(A2922,[1]Sindaci!$A$2:$B$7774,2,0)</f>
        <v>VALERIO FRANCESCO</v>
      </c>
      <c r="E2922" s="24" t="str">
        <f>VLOOKUP(A2922,[1]Sindaci!$A$2:$D$7774,4,0)</f>
        <v>_</v>
      </c>
    </row>
    <row r="2923" spans="1:5" x14ac:dyDescent="0.25">
      <c r="A2923" t="s">
        <v>3153</v>
      </c>
      <c r="B2923" t="str">
        <f>VLOOKUP(A2923,'PEC separato'!A2923:C10823,3,0)</f>
        <v>legalmail.it</v>
      </c>
      <c r="C2923" s="29">
        <f>VLOOKUP(A2923,SEZIONI!A2923:B10818,2,0)</f>
        <v>2</v>
      </c>
      <c r="D2923" t="str">
        <f>VLOOKUP(A2923,[1]Sindaci!$A$2:$B$7774,2,0)</f>
        <v>MARELLI ACHILLE</v>
      </c>
      <c r="E2923" s="24" t="str">
        <f>VLOOKUP(A2923,[1]Sindaci!$A$2:$D$7774,4,0)</f>
        <v>LISTA CIVICA: PROGETTO PAESE</v>
      </c>
    </row>
    <row r="2924" spans="1:5" x14ac:dyDescent="0.25">
      <c r="A2924" t="s">
        <v>3154</v>
      </c>
      <c r="B2924" t="str">
        <f>VLOOKUP(A2924,'PEC separato'!A2924:C10824,3,0)</f>
        <v>pec.comune.gadoni.nu.it</v>
      </c>
      <c r="C2924" s="29">
        <f>VLOOKUP(A2924,SEZIONI!A2924:B10819,2,0)</f>
        <v>1</v>
      </c>
      <c r="D2924" t="str">
        <f>VLOOKUP(A2924,[1]Sindaci!$A$2:$B$7774,2,0)</f>
        <v>PEDDIO FRANCESCO MARIO</v>
      </c>
      <c r="E2924" s="24" t="str">
        <f>VLOOKUP(A2924,[1]Sindaci!$A$2:$D$7774,4,0)</f>
        <v>_</v>
      </c>
    </row>
    <row r="2925" spans="1:5" x14ac:dyDescent="0.25">
      <c r="A2925" t="s">
        <v>3155</v>
      </c>
      <c r="B2925" t="str">
        <f>VLOOKUP(A2925,'PEC separato'!A2925:C10825,3,0)</f>
        <v>pec.gedea.it</v>
      </c>
      <c r="C2925" s="29">
        <f>VLOOKUP(A2925,SEZIONI!A2925:B10820,2,0)</f>
        <v>20</v>
      </c>
      <c r="D2925" t="str">
        <f>VLOOKUP(A2925,[1]Sindaci!$A$2:$B$7774,2,0)</f>
        <v>LECCESE CRISTIAN</v>
      </c>
      <c r="E2925" s="24" t="str">
        <f>VLOOKUP(A2925,[1]Sindaci!$A$2:$D$7774,4,0)</f>
        <v>LISTA CIVICA: #AVANTITUTTA | LISTA CIVICA: AZIONE POPOLARE | LISTA CIVICA: GAETA DEMOCRATICA | LISTA CIVICA: AZZURRI PER CRESCERE ANCORA | LISTA CIVICA: GAETA TRICOLORE | LISTA CIVICA: LEALI PER GAETA | LISTA CIVICA: MITRANO NEL CUORE | LISTA CIVICA: LAB32 FARE GAETA ANCORA PIU' GRANDE</v>
      </c>
    </row>
    <row r="2926" spans="1:5" x14ac:dyDescent="0.25">
      <c r="A2926" t="s">
        <v>3156</v>
      </c>
      <c r="B2926" t="str">
        <f>VLOOKUP(A2926,'PEC separato'!A2926:C10826,3,0)</f>
        <v>pec.comunegaggi.it</v>
      </c>
      <c r="C2926" s="29">
        <f>VLOOKUP(A2926,SEZIONI!A2926:B10821,2,0)</f>
        <v>3</v>
      </c>
      <c r="D2926" t="str">
        <f>VLOOKUP(A2926,[1]Sindaci!$A$2:$B$7774,2,0)</f>
        <v>CUNDARI GIUSEPPE</v>
      </c>
      <c r="E2926" s="24" t="str">
        <f>VLOOKUP(A2926,[1]Sindaci!$A$2:$D$7774,4,0)</f>
        <v>_</v>
      </c>
    </row>
    <row r="2927" spans="1:5" x14ac:dyDescent="0.25">
      <c r="A2927" t="s">
        <v>3157</v>
      </c>
      <c r="B2927" t="str">
        <f>VLOOKUP(A2927,'PEC separato'!A2927:C10827,3,0)</f>
        <v>pec.regione.lombardia.it</v>
      </c>
      <c r="C2927" s="29">
        <f>VLOOKUP(A2927,SEZIONI!A2927:B10822,2,0)</f>
        <v>8</v>
      </c>
      <c r="D2927" t="str">
        <f>VLOOKUP(A2927,[1]Sindaci!$A$2:$B$7774,2,0)</f>
        <v>PERFETTI SERGIO</v>
      </c>
      <c r="E2927" s="24" t="str">
        <f>VLOOKUP(A2927,[1]Sindaci!$A$2:$D$7774,4,0)</f>
        <v>LISTA CIVICA: INSIEME PER GAGGIANO</v>
      </c>
    </row>
    <row r="2928" spans="1:5" x14ac:dyDescent="0.25">
      <c r="A2928" t="s">
        <v>3158</v>
      </c>
      <c r="B2928" t="str">
        <f>VLOOKUP(A2928,'PEC separato'!A2928:C10828,3,0)</f>
        <v>cert.provincia.bo.it</v>
      </c>
      <c r="C2928" s="29">
        <f>VLOOKUP(A2928,SEZIONI!A2928:B10823,2,0)</f>
        <v>8</v>
      </c>
      <c r="D2928" t="str">
        <f>VLOOKUP(A2928,[1]Sindaci!$A$2:$B$7774,2,0)</f>
        <v>PUCCI GIUSEPPE</v>
      </c>
      <c r="E2928" s="24" t="str">
        <f>VLOOKUP(A2928,[1]Sindaci!$A$2:$D$7774,4,0)</f>
        <v>LISTA CIVICA: UN IMPEGNO CONCRETO</v>
      </c>
    </row>
    <row r="2929" spans="1:5" x14ac:dyDescent="0.25">
      <c r="A2929" t="s">
        <v>3159</v>
      </c>
      <c r="B2929" t="str">
        <f>VLOOKUP(A2929,'PEC separato'!A2929:C10829,3,0)</f>
        <v>pec.ptbiellese.it</v>
      </c>
      <c r="C2929" s="29">
        <f>VLOOKUP(A2929,SEZIONI!A2929:B10824,2,0)</f>
        <v>4</v>
      </c>
      <c r="D2929" t="str">
        <f>VLOOKUP(A2929,[1]Sindaci!$A$2:$B$7774,2,0)</f>
        <v>MAGGIA PAOLO</v>
      </c>
      <c r="E2929" s="24" t="str">
        <f>VLOOKUP(A2929,[1]Sindaci!$A$2:$D$7774,4,0)</f>
        <v>LISTA CIVICA: INSIEME PER GAGLIANICO</v>
      </c>
    </row>
    <row r="2930" spans="1:5" x14ac:dyDescent="0.25">
      <c r="A2930" t="s">
        <v>3160</v>
      </c>
      <c r="B2930" t="str">
        <f>VLOOKUP(A2930,'PEC separato'!A2930:C10830,3,0)</f>
        <v>pec.it</v>
      </c>
      <c r="C2930" s="29">
        <f>VLOOKUP(A2930,SEZIONI!A2930:B10825,2,0)</f>
        <v>1</v>
      </c>
      <c r="D2930" t="str">
        <f>VLOOKUP(A2930,[1]Sindaci!$A$2:$B$7774,2,0)</f>
        <v>SANTILLI LUCA</v>
      </c>
      <c r="E2930" s="24" t="str">
        <f>VLOOKUP(A2930,[1]Sindaci!$A$2:$D$7774,4,0)</f>
        <v>LISTA CIVICA: GAGLIANO VIVE!</v>
      </c>
    </row>
    <row r="2931" spans="1:5" x14ac:dyDescent="0.25">
      <c r="A2931" t="s">
        <v>3161</v>
      </c>
      <c r="B2931" t="str">
        <f>VLOOKUP(A2931,'PEC separato'!A2931:C10831,3,0)</f>
        <v>pec.comunegaglianocastelferrato.en.it</v>
      </c>
      <c r="C2931" s="29">
        <f>VLOOKUP(A2931,SEZIONI!A2931:B10826,2,0)</f>
        <v>4</v>
      </c>
      <c r="D2931" t="str">
        <f>VLOOKUP(A2931,[1]Sindaci!$A$2:$B$7774,2,0)</f>
        <v>ZAPPULLA SALVATORE</v>
      </c>
      <c r="E2931" s="24" t="str">
        <f>VLOOKUP(A2931,[1]Sindaci!$A$2:$D$7774,4,0)</f>
        <v>_</v>
      </c>
    </row>
    <row r="2932" spans="1:5" x14ac:dyDescent="0.25">
      <c r="A2932" t="s">
        <v>3162</v>
      </c>
      <c r="B2932" t="str">
        <f>VLOOKUP(A2932,'PEC separato'!A2932:C10832,3,0)</f>
        <v>pec.rupar.puglia.it</v>
      </c>
      <c r="C2932" s="29">
        <f>VLOOKUP(A2932,SEZIONI!A2932:B10827,2,0)</f>
        <v>5</v>
      </c>
      <c r="D2932" t="str">
        <f>VLOOKUP(A2932,[1]Sindaci!$A$2:$B$7774,2,0)</f>
        <v>MELCARNE GIANFRANCO</v>
      </c>
      <c r="E2932" s="24" t="str">
        <f>VLOOKUP(A2932,[1]Sindaci!$A$2:$D$7774,4,0)</f>
        <v>_</v>
      </c>
    </row>
    <row r="2933" spans="1:5" x14ac:dyDescent="0.25">
      <c r="A2933" t="s">
        <v>183</v>
      </c>
      <c r="B2933" t="str">
        <f>VLOOKUP(A2933,'PEC separato'!A2933:C10833,3,0)</f>
        <v>asmepec.it</v>
      </c>
      <c r="C2933" s="29">
        <f>VLOOKUP(A2933,SEZIONI!A2933:B10828,2,0)</f>
        <v>1</v>
      </c>
      <c r="D2933" t="str">
        <f>VLOOKUP(A2933,[1]Sindaci!$A$2:$B$7774,2,0)</f>
        <v>SINOPOLI SALVATORE</v>
      </c>
      <c r="E2933" s="24" t="str">
        <f>VLOOKUP(A2933,[1]Sindaci!$A$2:$D$7774,4,0)</f>
        <v>LISTA CIVICA: GAGLIATO IN COMUNE</v>
      </c>
    </row>
    <row r="2934" spans="1:5" x14ac:dyDescent="0.25">
      <c r="A2934" t="s">
        <v>3163</v>
      </c>
      <c r="B2934" t="str">
        <f>VLOOKUP(A2934,'PEC separato'!A2934:C10834,3,0)</f>
        <v>pec.comune.gagliole.mc.it</v>
      </c>
      <c r="C2934" s="29">
        <f>VLOOKUP(A2934,SEZIONI!A2934:B10829,2,0)</f>
        <v>1</v>
      </c>
      <c r="D2934" t="str">
        <f>VLOOKUP(A2934,[1]Sindaci!$A$2:$B$7774,2,0)</f>
        <v>BOTTICELLI SANDRO</v>
      </c>
      <c r="E2934" s="24" t="str">
        <f>VLOOKUP(A2934,[1]Sindaci!$A$2:$D$7774,4,0)</f>
        <v>LISTA CIVICA: BENESSERE PER GAGLIOLE</v>
      </c>
    </row>
    <row r="2935" spans="1:5" x14ac:dyDescent="0.25">
      <c r="A2935" t="s">
        <v>3164</v>
      </c>
      <c r="B2935" t="str">
        <f>VLOOKUP(A2935,'PEC separato'!A2935:C10835,3,0)</f>
        <v>legalmail.it</v>
      </c>
      <c r="C2935" s="29">
        <f>VLOOKUP(A2935,SEZIONI!A2935:B10830,2,0)</f>
        <v>7</v>
      </c>
      <c r="D2935" t="str">
        <f>VLOOKUP(A2935,[1]Sindaci!$A$2:$B$7774,2,0)</f>
        <v>ZANCHETTA DIEGO</v>
      </c>
      <c r="E2935" s="24" t="str">
        <f>VLOOKUP(A2935,[1]Sindaci!$A$2:$D$7774,4,0)</f>
        <v>_</v>
      </c>
    </row>
    <row r="2936" spans="1:5" x14ac:dyDescent="0.25">
      <c r="A2936" t="s">
        <v>3165</v>
      </c>
      <c r="B2936" t="str">
        <f>VLOOKUP(A2936,'PEC separato'!A2936:C10836,3,0)</f>
        <v>pec.comune.gaiba.ro.it</v>
      </c>
      <c r="C2936" s="29">
        <f>VLOOKUP(A2936,SEZIONI!A2936:B10831,2,0)</f>
        <v>1</v>
      </c>
      <c r="D2936" t="str">
        <f>VLOOKUP(A2936,[1]Sindaci!$A$2:$B$7774,2,0)</f>
        <v>ZANCA NICOLA</v>
      </c>
      <c r="E2936" s="24" t="str">
        <f>VLOOKUP(A2936,[1]Sindaci!$A$2:$D$7774,4,0)</f>
        <v>LISTA CIVICA: UNITI PER IL CAMBIAMENTO DI GAIBA</v>
      </c>
    </row>
    <row r="2937" spans="1:5" x14ac:dyDescent="0.25">
      <c r="A2937" t="s">
        <v>3166</v>
      </c>
      <c r="B2937" t="str">
        <f>VLOOKUP(A2937,'PEC separato'!A2937:C10837,3,0)</f>
        <v>cert.ruparpiemonte.it</v>
      </c>
      <c r="C2937" s="29">
        <f>VLOOKUP(A2937,SEZIONI!A2937:B10832,2,0)</f>
        <v>1</v>
      </c>
      <c r="D2937" t="str">
        <f>VLOOKUP(A2937,[1]Sindaci!$A$2:$B$7774,2,0)</f>
        <v>BOTTERO PAOLO</v>
      </c>
      <c r="E2937" s="24" t="str">
        <f>VLOOKUP(A2937,[1]Sindaci!$A$2:$D$7774,4,0)</f>
        <v>LISTA CIVICA: LAVORIAMO INSIEME PER GAIOLA</v>
      </c>
    </row>
    <row r="2938" spans="1:5" x14ac:dyDescent="0.25">
      <c r="A2938" t="s">
        <v>3167</v>
      </c>
      <c r="B2938" t="str">
        <f>VLOOKUP(A2938,'PEC separato'!A2938:C10838,3,0)</f>
        <v>postacert.toscana.it</v>
      </c>
      <c r="C2938" s="29">
        <f>VLOOKUP(A2938,SEZIONI!A2938:B10833,2,0)</f>
        <v>5</v>
      </c>
      <c r="D2938" t="str">
        <f>VLOOKUP(A2938,[1]Sindaci!$A$2:$B$7774,2,0)</f>
        <v>PESCINI MICHELE</v>
      </c>
      <c r="E2938" s="24" t="str">
        <f>VLOOKUP(A2938,[1]Sindaci!$A$2:$D$7774,4,0)</f>
        <v>LISTA CIVICA: CENTROSINISTRA PER GAIOLE IN CHIANTI</v>
      </c>
    </row>
    <row r="2939" spans="1:5" x14ac:dyDescent="0.25">
      <c r="A2939" t="s">
        <v>3168</v>
      </c>
      <c r="B2939" t="str">
        <f>VLOOKUP(A2939,'PEC separato'!A2939:C10839,3,0)</f>
        <v>pec.comune.gairo.og.it</v>
      </c>
      <c r="C2939" s="29">
        <f>VLOOKUP(A2939,SEZIONI!A2939:B10834,2,0)</f>
        <v>3</v>
      </c>
      <c r="D2939" t="str">
        <f>VLOOKUP(A2939,[1]Sindaci!$A$2:$B$7774,2,0)</f>
        <v>LORRAI SERGIO</v>
      </c>
      <c r="E2939" s="24" t="str">
        <f>VLOOKUP(A2939,[1]Sindaci!$A$2:$D$7774,4,0)</f>
        <v>LISTA CIVICA: GAIRO PER TUTTI</v>
      </c>
    </row>
    <row r="2940" spans="1:5" x14ac:dyDescent="0.25">
      <c r="A2940" t="s">
        <v>7906</v>
      </c>
      <c r="B2940" t="str">
        <f>VLOOKUP(A2940,'PEC separato'!A2940:C10840,3,0)</f>
        <v>legalmail.it</v>
      </c>
      <c r="C2940" s="29">
        <f>VLOOKUP(A2940,SEZIONI!A2940:B10835,2,0)</f>
        <v>3</v>
      </c>
      <c r="D2940" t="str">
        <f>VLOOKUP(A2940,[1]Sindaci!$A$2:$B$7774,2,0)</f>
        <v>GARTNER CHRISTIAN</v>
      </c>
      <c r="E2940" s="24" t="str">
        <f>VLOOKUP(A2940,[1]Sindaci!$A$2:$D$7774,4,0)</f>
        <v>_</v>
      </c>
    </row>
    <row r="2941" spans="1:5" x14ac:dyDescent="0.25">
      <c r="A2941" t="s">
        <v>3169</v>
      </c>
      <c r="B2941" t="str">
        <f>VLOOKUP(A2941,'PEC separato'!A2941:C10841,3,0)</f>
        <v>pec.comune.galatimamertino.me.it</v>
      </c>
      <c r="C2941" s="29">
        <f>VLOOKUP(A2941,SEZIONI!A2941:B10836,2,0)</f>
        <v>3</v>
      </c>
      <c r="D2941" t="str">
        <f>VLOOKUP(A2941,[1]Sindaci!$A$2:$B$7774,2,0)</f>
        <v>AMADORE VINCENZO</v>
      </c>
      <c r="E2941" s="24" t="str">
        <f>VLOOKUP(A2941,[1]Sindaci!$A$2:$D$7774,4,0)</f>
        <v>_</v>
      </c>
    </row>
    <row r="2942" spans="1:5" x14ac:dyDescent="0.25">
      <c r="A2942" t="s">
        <v>3170</v>
      </c>
      <c r="B2942" t="str">
        <f>VLOOKUP(A2942,'PEC separato'!A2942:C10842,3,0)</f>
        <v>cert.comune.galatina.le.it</v>
      </c>
      <c r="C2942" s="29">
        <f>VLOOKUP(A2942,SEZIONI!A2942:B10837,2,0)</f>
        <v>29</v>
      </c>
      <c r="D2942" t="str">
        <f>VLOOKUP(A2942,[1]Sindaci!$A$2:$B$7774,2,0)</f>
        <v>VERGINE FABIO</v>
      </c>
      <c r="E2942" s="24" t="str">
        <f>VLOOKUP(A2942,[1]Sindaci!$A$2:$D$7774,4,0)</f>
        <v>LISTA CIVICA: UNITI SI VINCE PER GALATINA | LISTA CIVICA: PRIMA GALATINA | LISTA CIVICA: AVANTI INSIEME PER GALATINA | LISTA CIVICA: GALATINA SPAZIO APERTO | LISTA CIVICA: IO AMO GALATINA | LISTA CIVICA: NOI NUOVI ORIZZONTI PER L'ITALIA | LISTA CIVICA: NOI PER GALATINA | LISTA CIVICA: MOVIMENTO REGIONE SALENTO | LISTA CIVICA: FOCUS | LISTA CIVICA: DIREZIONE FUTURO | LISTA CIVICA: ESSERCI PER GALATINA</v>
      </c>
    </row>
    <row r="2943" spans="1:5" x14ac:dyDescent="0.25">
      <c r="A2943" t="s">
        <v>3171</v>
      </c>
      <c r="B2943" t="str">
        <f>VLOOKUP(A2943,'PEC separato'!A2943:C10843,3,0)</f>
        <v>pec.rupar.puglia.it</v>
      </c>
      <c r="C2943" s="29">
        <f>VLOOKUP(A2943,SEZIONI!A2943:B10838,2,0)</f>
        <v>15</v>
      </c>
      <c r="D2943" t="str">
        <f>VLOOKUP(A2943,[1]Sindaci!$A$2:$B$7774,2,0)</f>
        <v>FILONI FLAVIO</v>
      </c>
      <c r="E2943" s="24" t="str">
        <f>VLOOKUP(A2943,[1]Sindaci!$A$2:$D$7774,4,0)</f>
        <v>LISTA CIVICA: CON GALATONE | LISTA CIVICA: GALATONE PROTAGONISTA | LISTA CIVICA: GALATONE AL CENTRO | LISTA CIVICA: INSIEME PER GALATONE | LISTA CIVICA: CAMBIAMENTI | LISTA CIVICA: LA MEGLIO GIOVENTU' | PARTITO DEMOCRATICO</v>
      </c>
    </row>
    <row r="2944" spans="1:5" x14ac:dyDescent="0.25">
      <c r="A2944" t="s">
        <v>347</v>
      </c>
      <c r="B2944" t="str">
        <f>VLOOKUP(A2944,'PEC separato'!A2944:C10844,3,0)</f>
        <v>pec.it</v>
      </c>
      <c r="C2944" s="29">
        <f>VLOOKUP(A2944,SEZIONI!A2944:B10839,2,0)</f>
        <v>2</v>
      </c>
      <c r="D2944" t="str">
        <f>VLOOKUP(A2944,[1]Sindaci!$A$2:$B$7774,2,0)</f>
        <v>SORBARA SANDRO</v>
      </c>
      <c r="E2944" s="24" t="str">
        <f>VLOOKUP(A2944,[1]Sindaci!$A$2:$D$7774,4,0)</f>
        <v>LISTA CIVICA: UNITA' POPOLARE</v>
      </c>
    </row>
    <row r="2945" spans="1:5" x14ac:dyDescent="0.25">
      <c r="A2945" t="s">
        <v>3172</v>
      </c>
      <c r="B2945" t="str">
        <f>VLOOKUP(A2945,'PEC separato'!A2945:C10845,3,0)</f>
        <v>cert.legalmail.it</v>
      </c>
      <c r="C2945" s="29">
        <f>VLOOKUP(A2945,SEZIONI!A2945:B10840,2,0)</f>
        <v>9</v>
      </c>
      <c r="D2945" t="str">
        <f>VLOOKUP(A2945,[1]Sindaci!$A$2:$B$7774,2,0)</f>
        <v>MONTANELLI PIERGIOVANNI</v>
      </c>
      <c r="E2945" s="24" t="str">
        <f>VLOOKUP(A2945,[1]Sindaci!$A$2:$D$7774,4,0)</f>
        <v>LISTA CIVICA: AGENDA GALBIATE</v>
      </c>
    </row>
    <row r="2946" spans="1:5" x14ac:dyDescent="0.25">
      <c r="A2946" t="s">
        <v>3173</v>
      </c>
      <c r="B2946" t="str">
        <f>VLOOKUP(A2946,'PEC separato'!A2946:C10846,3,0)</f>
        <v>cert.provincia.fc.it</v>
      </c>
      <c r="C2946" s="29">
        <f>VLOOKUP(A2946,SEZIONI!A2946:B10841,2,0)</f>
        <v>3</v>
      </c>
      <c r="D2946" t="str">
        <f>VLOOKUP(A2946,[1]Sindaci!$A$2:$B$7774,2,0)</f>
        <v>DEO ELISA</v>
      </c>
      <c r="E2946" s="24" t="str">
        <f>VLOOKUP(A2946,[1]Sindaci!$A$2:$D$7774,4,0)</f>
        <v>LISTA CIVICA: LIBERAMENTE PER GALEATA</v>
      </c>
    </row>
    <row r="2947" spans="1:5" x14ac:dyDescent="0.25">
      <c r="A2947" t="s">
        <v>3174</v>
      </c>
      <c r="B2947" t="str">
        <f>VLOOKUP(A2947,'PEC separato'!A2947:C10847,3,0)</f>
        <v>pec.regione.lombardia.it</v>
      </c>
      <c r="C2947" s="29">
        <f>VLOOKUP(A2947,SEZIONI!A2947:B10842,2,0)</f>
        <v>1</v>
      </c>
      <c r="D2947" t="str">
        <f>VLOOKUP(A2947,[1]Sindaci!$A$2:$B$7774,2,0)</f>
        <v>PAVESI BENEDETTA</v>
      </c>
      <c r="E2947" s="24" t="str">
        <f>VLOOKUP(A2947,[1]Sindaci!$A$2:$D$7774,4,0)</f>
        <v>LISTA CIVICA: PER IL CAMBIAMENTO</v>
      </c>
    </row>
    <row r="2948" spans="1:5" x14ac:dyDescent="0.25">
      <c r="A2948" t="s">
        <v>3175</v>
      </c>
      <c r="B2948" t="str">
        <f>VLOOKUP(A2948,'PEC separato'!A2948:C10848,3,0)</f>
        <v>pec.comune.gallarate.va.it</v>
      </c>
      <c r="C2948" s="29">
        <f>VLOOKUP(A2948,SEZIONI!A2948:B10843,2,0)</f>
        <v>49</v>
      </c>
      <c r="D2948" t="str">
        <f>VLOOKUP(A2948,[1]Sindaci!$A$2:$B$7774,2,0)</f>
        <v>CASSANI ANDREA</v>
      </c>
      <c r="E2948" s="24" t="str">
        <f>VLOOKUP(A2948,[1]Sindaci!$A$2:$D$7774,4,0)</f>
        <v>FORZA ITALIA | LISTA COMPOSITA: CENTRO POPOLARE-IL POPOLO DELLA FAMIGLIA-DEMOCRAZIA CRISTIANA | LEGA SALVINI LOMBARDIA | LISTA CIVICA: LISTA CIVICA PER CASSANI SINDACO | FRATELLI D'ITALIA</v>
      </c>
    </row>
    <row r="2949" spans="1:5" x14ac:dyDescent="0.25">
      <c r="A2949" t="s">
        <v>3176</v>
      </c>
      <c r="B2949" t="str">
        <f>VLOOKUP(A2949,'PEC separato'!A2949:C10849,3,0)</f>
        <v>legalmail.it</v>
      </c>
      <c r="C2949" s="29">
        <f>VLOOKUP(A2949,SEZIONI!A2949:B10844,2,0)</f>
        <v>3</v>
      </c>
      <c r="D2949" t="str">
        <f>VLOOKUP(A2949,[1]Sindaci!$A$2:$B$7774,2,0)</f>
        <v>PIERSANTI DANILO</v>
      </c>
      <c r="E2949" s="24" t="str">
        <f>VLOOKUP(A2949,[1]Sindaci!$A$2:$D$7774,4,0)</f>
        <v>LISTA CIVICA: GALLESE FUTURO</v>
      </c>
    </row>
    <row r="2950" spans="1:5" x14ac:dyDescent="0.25">
      <c r="A2950" t="s">
        <v>3177</v>
      </c>
      <c r="B2950" t="str">
        <f>VLOOKUP(A2950,'PEC separato'!A2950:C10850,3,0)</f>
        <v>legalmail.it</v>
      </c>
      <c r="C2950" s="29">
        <f>VLOOKUP(A2950,SEZIONI!A2950:B10845,2,0)</f>
        <v>12</v>
      </c>
      <c r="D2950" t="str">
        <f>VLOOKUP(A2950,[1]Sindaci!$A$2:$B$7774,2,0)</f>
        <v>DI CAPRIO CLAUDIANO</v>
      </c>
      <c r="E2950" s="24" t="str">
        <f>VLOOKUP(A2950,[1]Sindaci!$A$2:$D$7774,4,0)</f>
        <v>LISTA CIVICA: CAMBIAMO INSIEME | FORZA ITALIA | LISTA COMPOSITA: FRATELLI D'ITALIA | LISTA CIVICA: MOTORE CIVICO | LEGA SALVINI</v>
      </c>
    </row>
    <row r="2951" spans="1:5" x14ac:dyDescent="0.25">
      <c r="A2951" t="s">
        <v>3178</v>
      </c>
      <c r="B2951" t="str">
        <f>VLOOKUP(A2951,'PEC separato'!A2951:C10851,3,0)</f>
        <v>legalmailpa.it</v>
      </c>
      <c r="C2951" s="29">
        <f>VLOOKUP(A2951,SEZIONI!A2951:B10846,2,0)</f>
        <v>1</v>
      </c>
      <c r="D2951" t="str">
        <f>VLOOKUP(A2951,[1]Sindaci!$A$2:$B$7774,2,0)</f>
        <v>TIBILETTI CARLO</v>
      </c>
      <c r="E2951" s="24" t="str">
        <f>VLOOKUP(A2951,[1]Sindaci!$A$2:$D$7774,4,0)</f>
        <v>LISTA CIVICA: GALLIATE PROTAGONISTA</v>
      </c>
    </row>
    <row r="2952" spans="1:5" x14ac:dyDescent="0.25">
      <c r="A2952" t="s">
        <v>3179</v>
      </c>
      <c r="B2952" t="str">
        <f>VLOOKUP(A2952,'PEC separato'!A2952:C10852,3,0)</f>
        <v>pec.it</v>
      </c>
      <c r="C2952" s="29">
        <f>VLOOKUP(A2952,SEZIONI!A2952:B10847,2,0)</f>
        <v>1</v>
      </c>
      <c r="D2952" t="str">
        <f>VLOOKUP(A2952,[1]Sindaci!$A$2:$B$7774,2,0)</f>
        <v>FAEDDA CATERINA</v>
      </c>
      <c r="E2952" s="24" t="str">
        <f>VLOOKUP(A2952,[1]Sindaci!$A$2:$D$7774,4,0)</f>
        <v>LISTA CIVICA: NATURA E PAESE</v>
      </c>
    </row>
    <row r="2953" spans="1:5" x14ac:dyDescent="0.25">
      <c r="A2953" t="s">
        <v>3180</v>
      </c>
      <c r="B2953" t="str">
        <f>VLOOKUP(A2953,'PEC separato'!A2953:C10853,3,0)</f>
        <v>postacert.toscana.it</v>
      </c>
      <c r="C2953" s="29">
        <f>VLOOKUP(A2953,SEZIONI!A2953:B10848,2,0)</f>
        <v>6</v>
      </c>
      <c r="D2953" t="str">
        <f>VLOOKUP(A2953,[1]Sindaci!$A$2:$B$7774,2,0)</f>
        <v>SAISI DAVID</v>
      </c>
      <c r="E2953" s="24" t="str">
        <f>VLOOKUP(A2953,[1]Sindaci!$A$2:$D$7774,4,0)</f>
        <v>LISTA CIVICA: GALLICANO C'?</v>
      </c>
    </row>
    <row r="2954" spans="1:5" x14ac:dyDescent="0.25">
      <c r="A2954" t="s">
        <v>3181</v>
      </c>
      <c r="B2954" t="str">
        <f>VLOOKUP(A2954,'PEC separato'!A2954:C10854,3,0)</f>
        <v>pec.it</v>
      </c>
      <c r="C2954" s="29">
        <f>VLOOKUP(A2954,SEZIONI!A2954:B10849,2,0)</f>
        <v>5</v>
      </c>
      <c r="D2954" t="str">
        <f>VLOOKUP(A2954,[1]Sindaci!$A$2:$B$7774,2,0)</f>
        <v>COLAGROSSI PIETRO</v>
      </c>
      <c r="E2954" s="24" t="str">
        <f>VLOOKUP(A2954,[1]Sindaci!$A$2:$D$7774,4,0)</f>
        <v>LISTA CIVICA: RIUNIAMO GALLICANO</v>
      </c>
    </row>
    <row r="2955" spans="1:5" x14ac:dyDescent="0.25">
      <c r="A2955" t="s">
        <v>3182</v>
      </c>
      <c r="B2955" t="str">
        <f>VLOOKUP(A2955,'PEC separato'!A2955:C10855,3,0)</f>
        <v>pec.it</v>
      </c>
      <c r="C2955" s="29">
        <f>VLOOKUP(A2955,SEZIONI!A2955:B10850,2,0)</f>
        <v>1</v>
      </c>
      <c r="D2955" t="str">
        <f>VLOOKUP(A2955,[1]Sindaci!$A$2:$B$7774,2,0)</f>
        <v>PANDOLFI GAETANO</v>
      </c>
      <c r="E2955" s="24" t="str">
        <f>VLOOKUP(A2955,[1]Sindaci!$A$2:$D$7774,4,0)</f>
        <v>LISTA CIVICA: NOI TUTTI UNITI PER GALLICCHIO</v>
      </c>
    </row>
    <row r="2956" spans="1:5" x14ac:dyDescent="0.25">
      <c r="A2956" t="s">
        <v>3183</v>
      </c>
      <c r="B2956" t="str">
        <f>VLOOKUP(A2956,'PEC separato'!A2956:C10856,3,0)</f>
        <v>pec.renogalliera.it</v>
      </c>
      <c r="C2956" s="29">
        <f>VLOOKUP(A2956,SEZIONI!A2956:B10851,2,0)</f>
        <v>5</v>
      </c>
      <c r="D2956" t="str">
        <f>VLOOKUP(A2956,[1]Sindaci!$A$2:$B$7774,2,0)</f>
        <v>ZANNI STEFANO</v>
      </c>
      <c r="E2956" s="24" t="str">
        <f>VLOOKUP(A2956,[1]Sindaci!$A$2:$D$7774,4,0)</f>
        <v>LISTA CIVICA: UNITI PER GALLIERA</v>
      </c>
    </row>
    <row r="2957" spans="1:5" x14ac:dyDescent="0.25">
      <c r="A2957" t="s">
        <v>3184</v>
      </c>
      <c r="B2957" t="str">
        <f>VLOOKUP(A2957,'PEC separato'!A2957:C10857,3,0)</f>
        <v xml:space="preserve">halleycert.it </v>
      </c>
      <c r="C2957" s="29">
        <f>VLOOKUP(A2957,SEZIONI!A2957:B10852,2,0)</f>
        <v>6</v>
      </c>
      <c r="D2957" t="str">
        <f>VLOOKUP(A2957,[1]Sindaci!$A$2:$B$7774,2,0)</f>
        <v>PERFETTI ITALO</v>
      </c>
      <c r="E2957" s="24" t="str">
        <f>VLOOKUP(A2957,[1]Sindaci!$A$2:$D$7774,4,0)</f>
        <v>LEGA SALVINI</v>
      </c>
    </row>
    <row r="2958" spans="1:5" x14ac:dyDescent="0.25">
      <c r="A2958" t="s">
        <v>3185</v>
      </c>
      <c r="B2958" t="str">
        <f>VLOOKUP(A2958,'PEC separato'!A2958:C10858,3,0)</f>
        <v>pec.it</v>
      </c>
      <c r="C2958" s="29">
        <f>VLOOKUP(A2958,SEZIONI!A2958:B10853,2,0)</f>
        <v>2</v>
      </c>
      <c r="D2958" t="str">
        <f>VLOOKUP(A2958,[1]Sindaci!$A$2:$B$7774,2,0)</f>
        <v>PISELLI MARIO</v>
      </c>
      <c r="E2958" s="24" t="str">
        <f>VLOOKUP(A2958,[1]Sindaci!$A$2:$D$7774,4,0)</f>
        <v>LISTA CIVICA: INSIEME PER GALLINARO</v>
      </c>
    </row>
    <row r="2959" spans="1:5" x14ac:dyDescent="0.25">
      <c r="A2959" t="s">
        <v>3186</v>
      </c>
      <c r="B2959" t="str">
        <f>VLOOKUP(A2959,'PEC separato'!A2959:C10859,3,0)</f>
        <v>cert.ip-veneto.net</v>
      </c>
      <c r="C2959" s="29">
        <f>VLOOKUP(A2959,SEZIONI!A2959:B10854,2,0)</f>
        <v>3</v>
      </c>
      <c r="D2959" t="str">
        <f>VLOOKUP(A2959,[1]Sindaci!$A$2:$B$7774,2,0)</f>
        <v>MUNARI EMANUELE</v>
      </c>
      <c r="E2959" s="24" t="str">
        <f>VLOOKUP(A2959,[1]Sindaci!$A$2:$D$7774,4,0)</f>
        <v>LISTA CIVICA: INSIEME PER GALLIO E L'ALTOPIANO</v>
      </c>
    </row>
    <row r="2960" spans="1:5" x14ac:dyDescent="0.25">
      <c r="A2960" t="s">
        <v>3187</v>
      </c>
      <c r="B2960" t="str">
        <f>VLOOKUP(A2960,'PEC separato'!A2960:C10860,3,0)</f>
        <v>pec.rupar.puglia.it</v>
      </c>
      <c r="C2960" s="29">
        <f>VLOOKUP(A2960,SEZIONI!A2960:B10855,2,0)</f>
        <v>24</v>
      </c>
      <c r="D2960" t="str">
        <f>VLOOKUP(A2960,[1]Sindaci!$A$2:$B$7774,2,0)</f>
        <v>MINERVA STEFANO</v>
      </c>
      <c r="E2960" s="24" t="str">
        <f>VLOOKUP(A2960,[1]Sindaci!$A$2:$D$7774,4,0)</f>
        <v>LISTA CIVICA: GRANDE GALLIPOLI | LISTA CIVICA: LA PUGLIA IN PIU' | LISTA CIVICA: NOI GIOVANI CON MINERVA | LISTA CIVICA: LA FORZA DEL CUORE | LISTA CIVICA: AGIRE INSIEME CON MINERVA | LISTA CIVICA: FRATELLI DI SCOGLIO | LISTA CIVICA: CANTIERE 73014 | LISTA CIVICA: POPOLARI PER GALLIPOLI | LISTA CIVICA: D DEMOCRATICI | MOVIMENTO 5 STELLE | LISTA CIVICA: CRESCERE INSIEME | LISTA CIVICA: E' GIUNTA L'ORA</v>
      </c>
    </row>
    <row r="2961" spans="1:5" x14ac:dyDescent="0.25">
      <c r="A2961" t="s">
        <v>3188</v>
      </c>
      <c r="B2961" t="str">
        <f>VLOOKUP(A2961,'PEC separato'!A2961:C10861,3,0)</f>
        <v>asmepec.it</v>
      </c>
      <c r="C2961" s="29">
        <f>VLOOKUP(A2961,SEZIONI!A2961:B10856,2,0)</f>
        <v>2</v>
      </c>
      <c r="D2961" t="str">
        <f>VLOOKUP(A2961,[1]Sindaci!$A$2:$B$7774,2,0)</f>
        <v>PIRRAGLIA GIUSEPPE</v>
      </c>
      <c r="E2961" s="24" t="str">
        <f>VLOOKUP(A2961,[1]Sindaci!$A$2:$D$7774,4,0)</f>
        <v>LISTA CIVICA: LA RINASCITA DEL PAESE</v>
      </c>
    </row>
    <row r="2962" spans="1:5" x14ac:dyDescent="0.25">
      <c r="A2962" t="s">
        <v>3189</v>
      </c>
      <c r="B2962" t="str">
        <f>VLOOKUP(A2962,'PEC separato'!A2962:C10862,3,0)</f>
        <v>pec.it</v>
      </c>
      <c r="C2962" s="29">
        <f>VLOOKUP(A2962,SEZIONI!A2962:B10857,2,0)</f>
        <v>1</v>
      </c>
      <c r="D2962" t="str">
        <f>VLOOKUP(A2962,[1]Sindaci!$A$2:$B$7774,2,0)</f>
        <v>CURRENTI FILIPPO ALFIO</v>
      </c>
      <c r="E2962" s="24" t="str">
        <f>VLOOKUP(A2962,[1]Sindaci!$A$2:$D$7774,4,0)</f>
        <v>_</v>
      </c>
    </row>
    <row r="2963" spans="1:5" x14ac:dyDescent="0.25">
      <c r="A2963" t="s">
        <v>3190</v>
      </c>
      <c r="B2963" t="str">
        <f>VLOOKUP(A2963,'PEC separato'!A2963:C10863,3,0)</f>
        <v>pec.comune.galluccio.ce.it</v>
      </c>
      <c r="C2963" s="29">
        <f>VLOOKUP(A2963,SEZIONI!A2963:B10858,2,0)</f>
        <v>4</v>
      </c>
      <c r="D2963" t="str">
        <f>VLOOKUP(A2963,[1]Sindaci!$A$2:$B$7774,2,0)</f>
        <v>LEPORE FRANCESCO</v>
      </c>
      <c r="E2963" s="24" t="str">
        <f>VLOOKUP(A2963,[1]Sindaci!$A$2:$D$7774,4,0)</f>
        <v>_</v>
      </c>
    </row>
    <row r="2964" spans="1:5" x14ac:dyDescent="0.25">
      <c r="A2964" t="s">
        <v>3191</v>
      </c>
      <c r="B2964" t="str">
        <f>VLOOKUP(A2964,'PEC separato'!A2964:C10864,3,0)</f>
        <v>pec.comune.galtelli.nu.it</v>
      </c>
      <c r="C2964" s="29">
        <f>VLOOKUP(A2964,SEZIONI!A2964:B10859,2,0)</f>
        <v>2</v>
      </c>
      <c r="D2964" t="str">
        <f>VLOOKUP(A2964,[1]Sindaci!$A$2:$B$7774,2,0)</f>
        <v>PORCU GIOVANNI SANTO</v>
      </c>
      <c r="E2964" s="24" t="str">
        <f>VLOOKUP(A2964,[1]Sindaci!$A$2:$D$7774,4,0)</f>
        <v>LISTA CIVICA: INSIEME PER GALTE</v>
      </c>
    </row>
    <row r="2965" spans="1:5" x14ac:dyDescent="0.25">
      <c r="A2965" t="s">
        <v>3192</v>
      </c>
      <c r="B2965" t="str">
        <f>VLOOKUP(A2965,'PEC separato'!A2965:C10865,3,0)</f>
        <v>cert.ip-veneto.net</v>
      </c>
      <c r="C2965" s="29">
        <f>VLOOKUP(A2965,SEZIONI!A2965:B10860,2,0)</f>
        <v>4</v>
      </c>
      <c r="D2965" t="str">
        <f>VLOOKUP(A2965,[1]Sindaci!$A$2:$B$7774,2,0)</f>
        <v>MASIN RICCARDO</v>
      </c>
      <c r="E2965" s="24" t="str">
        <f>VLOOKUP(A2965,[1]Sindaci!$A$2:$D$7774,4,0)</f>
        <v>LISTA CIVICA: UNITI PER GALZIGNANO TERME</v>
      </c>
    </row>
    <row r="2966" spans="1:5" x14ac:dyDescent="0.25">
      <c r="A2966" t="s">
        <v>3193</v>
      </c>
      <c r="B2966" t="str">
        <f>VLOOKUP(A2966,'PEC separato'!A2966:C10866,3,0)</f>
        <v>legalmail.it</v>
      </c>
      <c r="C2966" s="29">
        <f>VLOOKUP(A2966,SEZIONI!A2966:B10861,2,0)</f>
        <v>1</v>
      </c>
      <c r="D2966" t="str">
        <f>VLOOKUP(A2966,[1]Sindaci!$A$2:$B$7774,2,0)</f>
        <v>FERASIN GIAN PIETRO</v>
      </c>
      <c r="E2966" s="24" t="str">
        <f>VLOOKUP(A2966,[1]Sindaci!$A$2:$D$7774,4,0)</f>
        <v>LISTA CIVICA: UN COMUNE AMICO</v>
      </c>
    </row>
    <row r="2967" spans="1:5" x14ac:dyDescent="0.25">
      <c r="A2967" t="s">
        <v>3194</v>
      </c>
      <c r="B2967" t="str">
        <f>VLOOKUP(A2967,'PEC separato'!A2967:C10867,3,0)</f>
        <v>pec.comune.gambara.bs.it</v>
      </c>
      <c r="C2967" s="29">
        <f>VLOOKUP(A2967,SEZIONI!A2967:B10862,2,0)</f>
        <v>4</v>
      </c>
      <c r="D2967" t="str">
        <f>VLOOKUP(A2967,[1]Sindaci!$A$2:$B$7774,2,0)</f>
        <v>PANIGARA TIZIANA</v>
      </c>
      <c r="E2967" s="24" t="str">
        <f>VLOOKUP(A2967,[1]Sindaci!$A$2:$D$7774,4,0)</f>
        <v>LISTA COMPOSITA: FORZA ITALIA-LEGA SALVINI LOMBARDIA-FRATELLI D'ITALIA</v>
      </c>
    </row>
    <row r="2968" spans="1:5" x14ac:dyDescent="0.25">
      <c r="A2968" t="s">
        <v>3195</v>
      </c>
      <c r="B2968" t="str">
        <f>VLOOKUP(A2968,'PEC separato'!A2968:C10868,3,0)</f>
        <v>legalpec.it</v>
      </c>
      <c r="C2968" s="29">
        <f>VLOOKUP(A2968,SEZIONI!A2968:B10863,2,0)</f>
        <v>1</v>
      </c>
      <c r="D2968" t="str">
        <f>VLOOKUP(A2968,[1]Sindaci!$A$2:$B$7774,2,0)</f>
        <v>CATTANEO FRANCO ALBERTO</v>
      </c>
      <c r="E2968" s="24" t="str">
        <f>VLOOKUP(A2968,[1]Sindaci!$A$2:$D$7774,4,0)</f>
        <v>LISTA CIVICA: FUTURO INSIEME</v>
      </c>
    </row>
    <row r="2969" spans="1:5" x14ac:dyDescent="0.25">
      <c r="A2969" t="s">
        <v>3196</v>
      </c>
      <c r="B2969" t="str">
        <f>VLOOKUP(A2969,'PEC separato'!A2969:C10869,3,0)</f>
        <v>pec.it</v>
      </c>
      <c r="C2969" s="29">
        <f>VLOOKUP(A2969,SEZIONI!A2969:B10864,2,0)</f>
        <v>1</v>
      </c>
      <c r="D2969" t="str">
        <f>VLOOKUP(A2969,[1]Sindaci!$A$2:$B$7774,2,0)</f>
        <v>NASI CRISTIANA</v>
      </c>
      <c r="E2969" s="24" t="str">
        <f>VLOOKUP(A2969,[1]Sindaci!$A$2:$D$7774,4,0)</f>
        <v>LISTA CIVICA: UNITI PER GAMBASCA</v>
      </c>
    </row>
    <row r="2970" spans="1:5" x14ac:dyDescent="0.25">
      <c r="A2970" t="s">
        <v>3197</v>
      </c>
      <c r="B2970" t="str">
        <f>VLOOKUP(A2970,'PEC separato'!A2970:C10870,3,0)</f>
        <v>postacert.toscana.it</v>
      </c>
      <c r="C2970" s="29">
        <f>VLOOKUP(A2970,SEZIONI!A2970:B10865,2,0)</f>
        <v>4</v>
      </c>
      <c r="D2970" t="str">
        <f>VLOOKUP(A2970,[1]Sindaci!$A$2:$B$7774,2,0)</f>
        <v>CAMPINOTI PAOLO</v>
      </c>
      <c r="E2970" s="24" t="str">
        <f>VLOOKUP(A2970,[1]Sindaci!$A$2:$D$7774,4,0)</f>
        <v>LISTA CIVICA: GAMBASSI C'?</v>
      </c>
    </row>
    <row r="2971" spans="1:5" x14ac:dyDescent="0.25">
      <c r="A2971" t="s">
        <v>3198</v>
      </c>
      <c r="B2971" t="str">
        <f>VLOOKUP(A2971,'PEC separato'!A2971:C10871,3,0)</f>
        <v>pec.leonet.it</v>
      </c>
      <c r="C2971" s="29">
        <f>VLOOKUP(A2971,SEZIONI!A2971:B10866,2,0)</f>
        <v>2</v>
      </c>
      <c r="D2971" t="str">
        <f>VLOOKUP(A2971,[1]Sindaci!$A$2:$B$7774,2,0)</f>
        <v>GENOVESE CARMELINA</v>
      </c>
      <c r="E2971" s="24" t="str">
        <f>VLOOKUP(A2971,[1]Sindaci!$A$2:$D$7774,4,0)</f>
        <v>LISTA CIVICA: GAMBATESA PARTECIPA</v>
      </c>
    </row>
    <row r="2972" spans="1:5" x14ac:dyDescent="0.25">
      <c r="A2972" t="s">
        <v>3199</v>
      </c>
      <c r="B2972" t="str">
        <f>VLOOKUP(A2972,'PEC separato'!A2972:C10872,3,0)</f>
        <v>cert.ip-veneto.net</v>
      </c>
      <c r="C2972" s="29">
        <f>VLOOKUP(A2972,SEZIONI!A2972:B10867,2,0)</f>
        <v>3</v>
      </c>
      <c r="D2972" t="str">
        <f>VLOOKUP(A2972,[1]Sindaci!$A$2:$B$7774,2,0)</f>
        <v>POLI MICHELE</v>
      </c>
      <c r="E2972" s="24" t="str">
        <f>VLOOKUP(A2972,[1]Sindaci!$A$2:$D$7774,4,0)</f>
        <v>LISTA CIVICA: FUTURO PER GAMBELLARA</v>
      </c>
    </row>
    <row r="2973" spans="1:5" x14ac:dyDescent="0.25">
      <c r="A2973" t="s">
        <v>3200</v>
      </c>
      <c r="B2973" t="str">
        <f>VLOOKUP(A2973,'PEC separato'!A2973:C10873,3,0)</f>
        <v>pec.it</v>
      </c>
      <c r="C2973" s="29">
        <f>VLOOKUP(A2973,SEZIONI!A2973:B10868,2,0)</f>
        <v>2</v>
      </c>
      <c r="D2973" t="str">
        <f>VLOOKUP(A2973,[1]Sindaci!$A$2:$B$7774,2,0)</f>
        <v>BUCCI MAURIZIO</v>
      </c>
      <c r="E2973" s="24" t="str">
        <f>VLOOKUP(A2973,[1]Sindaci!$A$2:$D$7774,4,0)</f>
        <v>LISTA CIVICA: INSIEME PER GAMBERALE</v>
      </c>
    </row>
    <row r="2974" spans="1:5" x14ac:dyDescent="0.25">
      <c r="A2974" t="s">
        <v>3201</v>
      </c>
      <c r="B2974" t="str">
        <f>VLOOKUP(A2974,'PEC separato'!A2974:C10874,3,0)</f>
        <v>cert.provincia.fc.it</v>
      </c>
      <c r="C2974" s="29">
        <f>VLOOKUP(A2974,SEZIONI!A2974:B10869,2,0)</f>
        <v>9</v>
      </c>
      <c r="D2974" t="str">
        <f>VLOOKUP(A2974,[1]Sindaci!$A$2:$B$7774,2,0)</f>
        <v>BISACCHI MARIA LETIZIA</v>
      </c>
      <c r="E2974" s="24" t="str">
        <f>VLOOKUP(A2974,[1]Sindaci!$A$2:$D$7774,4,0)</f>
        <v>LISTA CIVICA: CITTADINI PER GAMBETTOLA</v>
      </c>
    </row>
    <row r="2975" spans="1:5" x14ac:dyDescent="0.25">
      <c r="A2975" t="s">
        <v>3202</v>
      </c>
      <c r="B2975" t="str">
        <f>VLOOKUP(A2975,'PEC separato'!A2975:C10875,3,0)</f>
        <v>pec.regione.lombardia.it</v>
      </c>
      <c r="C2975" s="29">
        <f>VLOOKUP(A2975,SEZIONI!A2975:B10870,2,0)</f>
        <v>12</v>
      </c>
      <c r="D2975" t="str">
        <f>VLOOKUP(A2975,[1]Sindaci!$A$2:$B$7774,2,0)</f>
        <v>COSTANTINO ANTONIO</v>
      </c>
      <c r="E2975" s="24" t="str">
        <f>VLOOKUP(A2975,[1]Sindaci!$A$2:$D$7774,4,0)</f>
        <v>LISTA CIVICA: FUTURO INSIEME</v>
      </c>
    </row>
    <row r="2976" spans="1:5" x14ac:dyDescent="0.25">
      <c r="A2976" t="s">
        <v>3203</v>
      </c>
      <c r="B2976" t="str">
        <f>VLOOKUP(A2976,'PEC separato'!A2976:C10876,3,0)</f>
        <v>pecveneto.it</v>
      </c>
      <c r="C2976" s="29">
        <f>VLOOKUP(A2976,SEZIONI!A2976:B10871,2,0)</f>
        <v>1</v>
      </c>
      <c r="D2976" t="str">
        <f>VLOOKUP(A2976,[1]Sindaci!$A$2:$B$7774,2,0)</f>
        <v>FORLIN MATTEO</v>
      </c>
      <c r="E2976" s="24" t="str">
        <f>VLOOKUP(A2976,[1]Sindaci!$A$2:$D$7774,4,0)</f>
        <v>LISTA CIVICA: INSIEME PER GAMBUGLIANO</v>
      </c>
    </row>
    <row r="2977" spans="1:5" x14ac:dyDescent="0.25">
      <c r="A2977" t="s">
        <v>3204</v>
      </c>
      <c r="B2977" t="str">
        <f>VLOOKUP(A2977,'PEC separato'!A2977:C10877,3,0)</f>
        <v>legalmail.it</v>
      </c>
      <c r="C2977" s="29">
        <f>VLOOKUP(A2977,SEZIONI!A2977:B10872,2,0)</f>
        <v>2</v>
      </c>
      <c r="D2977" t="str">
        <f>VLOOKUP(A2977,[1]Sindaci!$A$2:$B$7774,2,0)</f>
        <v>FIORINA FLORA DONATELLA</v>
      </c>
      <c r="E2977" s="24" t="str">
        <f>VLOOKUP(A2977,[1]Sindaci!$A$2:$D$7774,4,0)</f>
        <v>LISTA CIVICA: UNITI NEL RINNOVAMENTO</v>
      </c>
    </row>
    <row r="2978" spans="1:5" x14ac:dyDescent="0.25">
      <c r="A2978" t="s">
        <v>3205</v>
      </c>
      <c r="B2978" t="str">
        <f>VLOOKUP(A2978,'PEC separato'!A2978:C10878,3,0)</f>
        <v>legalmail.it</v>
      </c>
      <c r="C2978" s="29">
        <f>VLOOKUP(A2978,SEZIONI!A2978:B10873,2,0)</f>
        <v>5</v>
      </c>
      <c r="D2978" t="str">
        <f>VLOOKUP(A2978,[1]Sindaci!$A$2:$B$7774,2,0)</f>
        <v>SERVALLI FILIPPO</v>
      </c>
      <c r="E2978" s="24" t="str">
        <f>VLOOKUP(A2978,[1]Sindaci!$A$2:$D$7774,4,0)</f>
        <v>LISTA CIVICA: INSIEME PER GANDINO BARZIZZA CIRANO</v>
      </c>
    </row>
    <row r="2979" spans="1:5" x14ac:dyDescent="0.25">
      <c r="A2979" t="s">
        <v>3206</v>
      </c>
      <c r="B2979" t="str">
        <f>VLOOKUP(A2979,'PEC separato'!A2979:C10879,3,0)</f>
        <v>legalmail.it</v>
      </c>
      <c r="C2979" s="29">
        <f>VLOOKUP(A2979,SEZIONI!A2979:B10874,2,0)</f>
        <v>1</v>
      </c>
      <c r="D2979" t="str">
        <f>VLOOKUP(A2979,[1]Sindaci!$A$2:$B$7774,2,0)</f>
        <v>MAFFI ALBERTO</v>
      </c>
      <c r="E2979" s="24" t="str">
        <f>VLOOKUP(A2979,[1]Sindaci!$A$2:$D$7774,4,0)</f>
        <v>LISTA COMPOSITA: LEGA SALVINI-INSIEME PER GANDOSSO</v>
      </c>
    </row>
    <row r="2980" spans="1:5" x14ac:dyDescent="0.25">
      <c r="A2980" t="s">
        <v>3207</v>
      </c>
      <c r="B2980" t="str">
        <f>VLOOKUP(A2980,'PEC separato'!A2980:C10880,3,0)</f>
        <v>pec.comune.gangi.pa.it</v>
      </c>
      <c r="C2980" s="29">
        <f>VLOOKUP(A2980,SEZIONI!A2980:B10875,2,0)</f>
        <v>8</v>
      </c>
      <c r="D2980" t="str">
        <f>VLOOKUP(A2980,[1]Sindaci!$A$2:$B$7774,2,0)</f>
        <v>FERRARELLO GIUSEPPE</v>
      </c>
      <c r="E2980" s="24" t="str">
        <f>VLOOKUP(A2980,[1]Sindaci!$A$2:$D$7774,4,0)</f>
        <v>LISTA CIVICA: Giuseppe Ferrarello Sindaco # Progetto Comune</v>
      </c>
    </row>
    <row r="2981" spans="1:5" x14ac:dyDescent="0.25">
      <c r="A2981" t="s">
        <v>3208</v>
      </c>
      <c r="B2981" t="str">
        <f>VLOOKUP(A2981,'PEC separato'!A2981:C10881,3,0)</f>
        <v>cert.ruparbasilicata.it</v>
      </c>
      <c r="C2981" s="29">
        <f>VLOOKUP(A2981,SEZIONI!A2981:B10876,2,0)</f>
        <v>1</v>
      </c>
      <c r="D2981" t="str">
        <f>VLOOKUP(A2981,[1]Sindaci!$A$2:$B$7774,2,0)</f>
        <v>AULETTA FRANCESCO ANTONIO</v>
      </c>
      <c r="E2981" s="24" t="str">
        <f>VLOOKUP(A2981,[1]Sindaci!$A$2:$D$7774,4,0)</f>
        <v>LISTA CIVICA: INSIEME NELLA CONTINUIT?</v>
      </c>
    </row>
    <row r="2982" spans="1:5" x14ac:dyDescent="0.25">
      <c r="A2982" t="s">
        <v>3209</v>
      </c>
      <c r="B2982" t="str">
        <f>VLOOKUP(A2982,'PEC separato'!A2982:C10882,3,0)</f>
        <v>pec.comune.garbagna.al.it</v>
      </c>
      <c r="C2982" s="29">
        <f>VLOOKUP(A2982,SEZIONI!A2982:B10877,2,0)</f>
        <v>1</v>
      </c>
      <c r="D2982" t="str">
        <f>VLOOKUP(A2982,[1]Sindaci!$A$2:$B$7774,2,0)</f>
        <v>SEMINO FABIO</v>
      </c>
      <c r="E2982" s="24" t="str">
        <f>VLOOKUP(A2982,[1]Sindaci!$A$2:$D$7774,4,0)</f>
        <v>LISTA CIVICA: CRESCERE INSIEME</v>
      </c>
    </row>
    <row r="2983" spans="1:5" x14ac:dyDescent="0.25">
      <c r="A2983" t="s">
        <v>3210</v>
      </c>
      <c r="B2983" t="str">
        <f>VLOOKUP(A2983,'PEC separato'!A2983:C10883,3,0)</f>
        <v>pcert.it</v>
      </c>
      <c r="C2983" s="29">
        <f>VLOOKUP(A2983,SEZIONI!A2983:B10878,2,0)</f>
        <v>1</v>
      </c>
      <c r="D2983" t="str">
        <f>VLOOKUP(A2983,[1]Sindaci!$A$2:$B$7774,2,0)</f>
        <v>TREVISAN FABIANO</v>
      </c>
      <c r="E2983" s="24" t="str">
        <f>VLOOKUP(A2983,[1]Sindaci!$A$2:$D$7774,4,0)</f>
        <v>LISTA CIVICA: PROGETTO GARBAGNA</v>
      </c>
    </row>
    <row r="2984" spans="1:5" x14ac:dyDescent="0.25">
      <c r="A2984" t="s">
        <v>3211</v>
      </c>
      <c r="B2984" t="str">
        <f>VLOOKUP(A2984,'PEC separato'!A2984:C10884,3,0)</f>
        <v>garbagnate-milanese.legalmail.it</v>
      </c>
      <c r="C2984" s="29">
        <f>VLOOKUP(A2984,SEZIONI!A2984:B10879,2,0)</f>
        <v>26</v>
      </c>
      <c r="D2984" t="str">
        <f>VLOOKUP(A2984,[1]Sindaci!$A$2:$B$7774,2,0)</f>
        <v>BARLETTA DANIELE DAVIDE</v>
      </c>
      <c r="E2984" s="24" t="str">
        <f>VLOOKUP(A2984,[1]Sindaci!$A$2:$D$7774,4,0)</f>
        <v>FORZA ITALIA | FRATELLI D'ITALIA | LEGA SALVINI LOMBARDIA | MPL MOVIMENTO POLITICO LIBERTAS | LISTA CIVICA: LISTA BUCCI CENTRO DEMOCRATICI MODERATI | LISTA CIVICA: LISTA CIVICA BARLETTA SINDACO</v>
      </c>
    </row>
    <row r="2985" spans="1:5" x14ac:dyDescent="0.25">
      <c r="A2985" t="s">
        <v>3212</v>
      </c>
      <c r="B2985" t="str">
        <f>VLOOKUP(A2985,'PEC separato'!A2985:C10885,3,0)</f>
        <v>halleypec.it</v>
      </c>
      <c r="C2985" s="29">
        <f>VLOOKUP(A2985,SEZIONI!A2985:B10880,2,0)</f>
        <v>2</v>
      </c>
      <c r="D2985" t="str">
        <f>VLOOKUP(A2985,[1]Sindaci!$A$2:$B$7774,2,0)</f>
        <v>COLOMBO MAURO</v>
      </c>
      <c r="E2985" s="24" t="str">
        <f>VLOOKUP(A2985,[1]Sindaci!$A$2:$D$7774,4,0)</f>
        <v>LISTA CIVICA: TRADIZIONE E FUTURO</v>
      </c>
    </row>
    <row r="2986" spans="1:5" x14ac:dyDescent="0.25">
      <c r="A2986" t="s">
        <v>3213</v>
      </c>
      <c r="B2986" t="str">
        <f>VLOOKUP(A2986,'PEC separato'!A2986:C10886,3,0)</f>
        <v>pec.it</v>
      </c>
      <c r="C2986" s="29">
        <f>VLOOKUP(A2986,SEZIONI!A2986:B10881,2,0)</f>
        <v>4</v>
      </c>
      <c r="D2986" t="str">
        <f>VLOOKUP(A2986,[1]Sindaci!$A$2:$B$7774,2,0)</f>
        <v>BENDINELLI DAVIDE</v>
      </c>
      <c r="E2986" s="24" t="str">
        <f>VLOOKUP(A2986,[1]Sindaci!$A$2:$D$7774,4,0)</f>
        <v>LISTA CIVICA: PROGETTO GARDA</v>
      </c>
    </row>
    <row r="2987" spans="1:5" x14ac:dyDescent="0.25">
      <c r="A2987" t="s">
        <v>3214</v>
      </c>
      <c r="B2987" t="str">
        <f>VLOOKUP(A2987,'PEC separato'!A2987:C10887,3,0)</f>
        <v>anutel.it</v>
      </c>
      <c r="C2987" s="29">
        <f>VLOOKUP(A2987,SEZIONI!A2987:B10882,2,0)</f>
        <v>3</v>
      </c>
      <c r="D2987" t="str">
        <f>VLOOKUP(A2987,[1]Sindaci!$A$2:$B$7774,2,0)</f>
        <v>CIPANI ANDREA</v>
      </c>
      <c r="E2987" s="24" t="str">
        <f>VLOOKUP(A2987,[1]Sindaci!$A$2:$D$7774,4,0)</f>
        <v>LISTA CIVICA: MORGNAGA TRESNICO SAN MICHELE SUPIANE</v>
      </c>
    </row>
    <row r="2988" spans="1:5" x14ac:dyDescent="0.25">
      <c r="A2988" t="s">
        <v>3215</v>
      </c>
      <c r="B2988" t="str">
        <f>VLOOKUP(A2988,'PEC separato'!A2988:C10888,3,0)</f>
        <v>pec.comune.gardonevaltrompia.bs.it</v>
      </c>
      <c r="C2988" s="29">
        <f>VLOOKUP(A2988,SEZIONI!A2988:B10883,2,0)</f>
        <v>12</v>
      </c>
      <c r="D2988" t="str">
        <f>VLOOKUP(A2988,[1]Sindaci!$A$2:$B$7774,2,0)</f>
        <v>LANCELOTTI PIERANGELO</v>
      </c>
      <c r="E2988" s="24" t="str">
        <f>VLOOKUP(A2988,[1]Sindaci!$A$2:$D$7774,4,0)</f>
        <v>LISTA CIVICA: LA NOSTRA CITT?</v>
      </c>
    </row>
    <row r="2989" spans="1:5" x14ac:dyDescent="0.25">
      <c r="A2989" t="s">
        <v>3216</v>
      </c>
      <c r="B2989" t="str">
        <f>VLOOKUP(A2989,'PEC separato'!A2989:C10889,3,0)</f>
        <v>cert.ruparpiemonte.it</v>
      </c>
      <c r="C2989" s="29">
        <f>VLOOKUP(A2989,SEZIONI!A2989:B10884,2,0)</f>
        <v>4</v>
      </c>
      <c r="D2989" t="str">
        <f>VLOOKUP(A2989,[1]Sindaci!$A$2:$B$7774,2,0)</f>
        <v>FAZIO FERRUCCIO</v>
      </c>
      <c r="E2989" s="24" t="str">
        <f>VLOOKUP(A2989,[1]Sindaci!$A$2:$D$7774,4,0)</f>
        <v>LISTA CIVICA: AMBIENTE E TERRITORIO</v>
      </c>
    </row>
    <row r="2990" spans="1:5" x14ac:dyDescent="0.25">
      <c r="A2990" t="s">
        <v>3217</v>
      </c>
      <c r="B2990" t="str">
        <f>VLOOKUP(A2990,'PEC separato'!A2990:C10890,3,0)</f>
        <v>cert.ruparpiemonte.it</v>
      </c>
      <c r="C2990" s="29">
        <f>VLOOKUP(A2990,SEZIONI!A2990:B10885,2,0)</f>
        <v>2</v>
      </c>
      <c r="D2990" t="str">
        <f>VLOOKUP(A2990,[1]Sindaci!$A$2:$B$7774,2,0)</f>
        <v>GUIDETTI LUIGI GIULIO</v>
      </c>
      <c r="E2990" s="24" t="str">
        <f>VLOOKUP(A2990,[1]Sindaci!$A$2:$D$7774,4,0)</f>
        <v>LISTA CIVICA: VALORI IN COMUNE</v>
      </c>
    </row>
    <row r="2991" spans="1:5" x14ac:dyDescent="0.25">
      <c r="A2991" t="s">
        <v>7907</v>
      </c>
      <c r="B2991" t="str">
        <f>VLOOKUP(A2991,'PEC separato'!A2991:C10891,3,0)</f>
        <v>legalmail.it</v>
      </c>
      <c r="C2991" s="29">
        <f>VLOOKUP(A2991,SEZIONI!A2991:B10886,2,0)</f>
        <v>2</v>
      </c>
      <c r="D2991" t="str">
        <f>VLOOKUP(A2991,[1]Sindaci!$A$2:$B$7774,2,0)</f>
        <v>GORFER ARMIN</v>
      </c>
      <c r="E2991" s="24" t="str">
        <f>VLOOKUP(A2991,[1]Sindaci!$A$2:$D$7774,4,0)</f>
        <v>_</v>
      </c>
    </row>
    <row r="2992" spans="1:5" x14ac:dyDescent="0.25">
      <c r="A2992" t="s">
        <v>3218</v>
      </c>
      <c r="B2992" t="str">
        <f>VLOOKUP(A2992,'PEC separato'!A2992:C10892,3,0)</f>
        <v>pec.comune.gargnano.bs.it</v>
      </c>
      <c r="C2992" s="29">
        <f>VLOOKUP(A2992,SEZIONI!A2992:B10887,2,0)</f>
        <v>3</v>
      </c>
      <c r="D2992" t="str">
        <f>VLOOKUP(A2992,[1]Sindaci!$A$2:$B$7774,2,0)</f>
        <v>ALBINI GIOVANNI</v>
      </c>
      <c r="E2992" s="24" t="str">
        <f>VLOOKUP(A2992,[1]Sindaci!$A$2:$D$7774,4,0)</f>
        <v>LEGA SALVINI</v>
      </c>
    </row>
    <row r="2993" spans="1:5" x14ac:dyDescent="0.25">
      <c r="A2993" t="s">
        <v>3219</v>
      </c>
      <c r="B2993" t="str">
        <f>VLOOKUP(A2993,'PEC separato'!A2993:C10893,3,0)</f>
        <v>pec.comune.garlasco.pv.it</v>
      </c>
      <c r="C2993" s="29">
        <f>VLOOKUP(A2993,SEZIONI!A2993:B10888,2,0)</f>
        <v>9</v>
      </c>
      <c r="D2993" t="str">
        <f>VLOOKUP(A2993,[1]Sindaci!$A$2:$B$7774,2,0)</f>
        <v>MOLINARI SIMONE</v>
      </c>
      <c r="E2993" s="24" t="str">
        <f>VLOOKUP(A2993,[1]Sindaci!$A$2:$D$7774,4,0)</f>
        <v>LISTA CIVICA: NOI PER GARLASCO FUTURA</v>
      </c>
    </row>
    <row r="2994" spans="1:5" x14ac:dyDescent="0.25">
      <c r="A2994" t="s">
        <v>3220</v>
      </c>
      <c r="B2994" t="str">
        <f>VLOOKUP(A2994,'PEC separato'!A2994:C10894,3,0)</f>
        <v>legalmail.it</v>
      </c>
      <c r="C2994" s="29">
        <f>VLOOKUP(A2994,SEZIONI!A2994:B10889,2,0)</f>
        <v>2</v>
      </c>
      <c r="D2994" t="str">
        <f>VLOOKUP(A2994,[1]Sindaci!$A$2:$B$7774,2,0)</f>
        <v>CONTI GIUSEPPE</v>
      </c>
      <c r="E2994" s="24" t="str">
        <f>VLOOKUP(A2994,[1]Sindaci!$A$2:$D$7774,4,0)</f>
        <v>LISTA CIVICA: PAESEVIVO</v>
      </c>
    </row>
    <row r="2995" spans="1:5" x14ac:dyDescent="0.25">
      <c r="A2995" t="s">
        <v>3221</v>
      </c>
      <c r="B2995" t="str">
        <f>VLOOKUP(A2995,'PEC separato'!A2995:C10895,3,0)</f>
        <v>legalmail.it</v>
      </c>
      <c r="C2995" s="29">
        <f>VLOOKUP(A2995,SEZIONI!A2995:B10890,2,0)</f>
        <v>1</v>
      </c>
      <c r="D2995" t="str">
        <f>VLOOKUP(A2995,[1]Sindaci!$A$2:$B$7774,2,0)</f>
        <v>PITTOLI SILVIA</v>
      </c>
      <c r="E2995" s="24" t="str">
        <f>VLOOKUP(A2995,[1]Sindaci!$A$2:$D$7774,4,0)</f>
        <v>LISTA CIVICA: COLLABORAZIONE E PROGRESSO</v>
      </c>
    </row>
    <row r="2996" spans="1:5" x14ac:dyDescent="0.25">
      <c r="A2996" t="s">
        <v>3222</v>
      </c>
      <c r="B2996" t="str">
        <f>VLOOKUP(A2996,'PEC separato'!A2996:C10896,3,0)</f>
        <v>pec.comune.garnigaterme.tn.it</v>
      </c>
      <c r="C2996" s="29">
        <f>VLOOKUP(A2996,SEZIONI!A2996:B10891,2,0)</f>
        <v>1</v>
      </c>
      <c r="D2996" t="str">
        <f>VLOOKUP(A2996,[1]Sindaci!$A$2:$B$7774,2,0)</f>
        <v>LINARDI VALERIO</v>
      </c>
      <c r="E2996" s="24" t="str">
        <f>VLOOKUP(A2996,[1]Sindaci!$A$2:$D$7774,4,0)</f>
        <v>_</v>
      </c>
    </row>
    <row r="2997" spans="1:5" x14ac:dyDescent="0.25">
      <c r="A2997" t="s">
        <v>3223</v>
      </c>
      <c r="B2997" t="str">
        <f>VLOOKUP(A2997,'PEC separato'!A2997:C10897,3,0)</f>
        <v>pec.regione.lombardia.it</v>
      </c>
      <c r="C2997" s="29">
        <f>VLOOKUP(A2997,SEZIONI!A2997:B10892,2,0)</f>
        <v>2</v>
      </c>
      <c r="D2997" t="str">
        <f>VLOOKUP(A2997,[1]Sindaci!$A$2:$B$7774,2,0)</f>
        <v>ROBBA EROS</v>
      </c>
      <c r="E2997" s="24" t="str">
        <f>VLOOKUP(A2997,[1]Sindaci!$A$2:$D$7774,4,0)</f>
        <v>LISTA CIVICA: GARZENO PROTAGONISTA</v>
      </c>
    </row>
    <row r="2998" spans="1:5" x14ac:dyDescent="0.25">
      <c r="A2998" t="s">
        <v>3224</v>
      </c>
      <c r="B2998" t="str">
        <f>VLOOKUP(A2998,'PEC separato'!A2998:C10898,3,0)</f>
        <v>cert.ruparpiemonte.it</v>
      </c>
      <c r="C2998" s="29">
        <f>VLOOKUP(A2998,SEZIONI!A2998:B10893,2,0)</f>
        <v>1</v>
      </c>
      <c r="D2998" t="str">
        <f>VLOOKUP(A2998,[1]Sindaci!$A$2:$B$7774,2,0)</f>
        <v>ALLOA LIDIA</v>
      </c>
      <c r="E2998" s="24" t="str">
        <f>VLOOKUP(A2998,[1]Sindaci!$A$2:$D$7774,4,0)</f>
        <v>LISTA CIVICA: DIAMO VOCE A GARZIGLIANA</v>
      </c>
    </row>
    <row r="2999" spans="1:5" x14ac:dyDescent="0.25">
      <c r="A2999" t="s">
        <v>184</v>
      </c>
      <c r="B2999" t="str">
        <f>VLOOKUP(A2999,'PEC separato'!A2999:C10899,3,0)</f>
        <v>asmepec.it</v>
      </c>
      <c r="C2999" s="29">
        <f>VLOOKUP(A2999,SEZIONI!A2999:B10894,2,0)</f>
        <v>3</v>
      </c>
      <c r="D2999" t="str">
        <f>VLOOKUP(A2999,[1]Sindaci!$A$2:$B$7774,2,0)</f>
        <v>GALLELLO GREGORIO</v>
      </c>
      <c r="E2999" s="24" t="str">
        <f>VLOOKUP(A2999,[1]Sindaci!$A$2:$D$7774,4,0)</f>
        <v>LISTA CIVICA: INSIEME PER GASPERINA</v>
      </c>
    </row>
    <row r="3000" spans="1:5" x14ac:dyDescent="0.25">
      <c r="A3000" t="s">
        <v>3225</v>
      </c>
      <c r="B3000" t="str">
        <f>VLOOKUP(A3000,'PEC separato'!A3000:C10900,3,0)</f>
        <v>cert.ruparpiemonte.it</v>
      </c>
      <c r="C3000" s="29">
        <f>VLOOKUP(A3000,SEZIONI!A3000:B10895,2,0)</f>
        <v>9</v>
      </c>
      <c r="D3000" t="str">
        <f>VLOOKUP(A3000,[1]Sindaci!$A$2:$B$7774,2,0)</f>
        <v>CUGINI PAOLO</v>
      </c>
      <c r="E3000" s="24" t="str">
        <f>VLOOKUP(A3000,[1]Sindaci!$A$2:$D$7774,4,0)</f>
        <v>LISTA CIVICA: DIALOGASSINO</v>
      </c>
    </row>
    <row r="3001" spans="1:5" x14ac:dyDescent="0.25">
      <c r="A3001" t="s">
        <v>3226</v>
      </c>
      <c r="B3001" t="str">
        <f>VLOOKUP(A3001,'PEC separato'!A3001:C10901,3,0)</f>
        <v>pec.it</v>
      </c>
      <c r="C3001" s="29">
        <f>VLOOKUP(A3001,SEZIONI!A3001:B10896,2,0)</f>
        <v>5</v>
      </c>
      <c r="D3001" t="str">
        <f>VLOOKUP(A3001,[1]Sindaci!$A$2:$B$7774,2,0)</f>
        <v>RONZONI LUCA</v>
      </c>
      <c r="E3001" s="24" t="str">
        <f>VLOOKUP(A3001,[1]Sindaci!$A$2:$D$7774,4,0)</f>
        <v>_</v>
      </c>
    </row>
    <row r="3002" spans="1:5" x14ac:dyDescent="0.25">
      <c r="A3002" t="s">
        <v>3227</v>
      </c>
      <c r="B3002" t="str">
        <f>VLOOKUP(A3002,'PEC separato'!A3002:C10902,3,0)</f>
        <v>cert.provincia.fc.it</v>
      </c>
      <c r="C3002" s="29">
        <f>VLOOKUP(A3002,SEZIONI!A3002:B10897,2,0)</f>
        <v>8</v>
      </c>
      <c r="D3002" t="str">
        <f>VLOOKUP(A3002,[1]Sindaci!$A$2:$B$7774,2,0)</f>
        <v>PARI ROBERTO</v>
      </c>
      <c r="E3002" s="24" t="str">
        <f>VLOOKUP(A3002,[1]Sindaci!$A$2:$D$7774,4,0)</f>
        <v>LISTA CIVICA: GATTEO CHE VORREI</v>
      </c>
    </row>
    <row r="3003" spans="1:5" x14ac:dyDescent="0.25">
      <c r="A3003" t="s">
        <v>3228</v>
      </c>
      <c r="B3003" t="str">
        <f>VLOOKUP(A3003,'PEC separato'!A3003:C10903,3,0)</f>
        <v>pcert.it</v>
      </c>
      <c r="C3003" s="29">
        <f>VLOOKUP(A3003,SEZIONI!A3003:B10898,2,0)</f>
        <v>6</v>
      </c>
      <c r="D3003" t="str">
        <f>VLOOKUP(A3003,[1]Sindaci!$A$2:$B$7774,2,0)</f>
        <v>CASACCIO FEDERICO</v>
      </c>
      <c r="E3003" s="24" t="str">
        <f>VLOOKUP(A3003,[1]Sindaci!$A$2:$D$7774,4,0)</f>
        <v>LISTA CIVICA: IN COMUNE</v>
      </c>
    </row>
    <row r="3004" spans="1:5" x14ac:dyDescent="0.25">
      <c r="A3004" t="s">
        <v>3229</v>
      </c>
      <c r="B3004" t="str">
        <f>VLOOKUP(A3004,'PEC separato'!A3004:C10904,3,0)</f>
        <v>pec.it</v>
      </c>
      <c r="C3004" s="29">
        <f>VLOOKUP(A3004,SEZIONI!A3004:B10899,2,0)</f>
        <v>9</v>
      </c>
      <c r="D3004" t="str">
        <f>VLOOKUP(A3004,[1]Sindaci!$A$2:$B$7774,2,0)</f>
        <v>CASAZZA MARIA VITTORIA</v>
      </c>
      <c r="E3004" s="24" t="str">
        <f>VLOOKUP(A3004,[1]Sindaci!$A$2:$D$7774,4,0)</f>
        <v>LISTA CIVICA: GATTINARA UNITI SI VINCE</v>
      </c>
    </row>
    <row r="3005" spans="1:5" x14ac:dyDescent="0.25">
      <c r="A3005" t="s">
        <v>3230</v>
      </c>
      <c r="B3005" t="str">
        <f>VLOOKUP(A3005,'PEC separato'!A3005:C10905,3,0)</f>
        <v>pec.comune.gavardo.bs.it</v>
      </c>
      <c r="C3005" s="29">
        <f>VLOOKUP(A3005,SEZIONI!A3005:B10900,2,0)</f>
        <v>11</v>
      </c>
      <c r="D3005" t="str">
        <f>VLOOKUP(A3005,[1]Sindaci!$A$2:$B$7774,2,0)</f>
        <v>COMAGLIO DAVIDE</v>
      </c>
      <c r="E3005" s="24" t="str">
        <f>VLOOKUP(A3005,[1]Sindaci!$A$2:$D$7774,4,0)</f>
        <v>LISTA CIVICA: INSIEME PER GAVARDO</v>
      </c>
    </row>
    <row r="3006" spans="1:5" x14ac:dyDescent="0.25">
      <c r="A3006" t="s">
        <v>3231</v>
      </c>
      <c r="B3006" t="str">
        <f>VLOOKUP(A3006,'PEC separato'!A3006:C10906,3,0)</f>
        <v>pcert.postecert.it</v>
      </c>
      <c r="C3006" s="29">
        <f>VLOOKUP(A3006,SEZIONI!A3006:B10901,2,0)</f>
        <v>2</v>
      </c>
      <c r="D3006" t="str">
        <f>VLOOKUP(A3006,[1]Sindaci!$A$2:$B$7774,2,0)</f>
        <v>GIROTTO DIEGO</v>
      </c>
      <c r="E3006" s="24" t="str">
        <f>VLOOKUP(A3006,[1]Sindaci!$A$2:$D$7774,4,0)</f>
        <v>LISTA CIVICA: UNITI PER GAVELLO</v>
      </c>
    </row>
    <row r="3007" spans="1:5" x14ac:dyDescent="0.25">
      <c r="A3007" t="s">
        <v>3232</v>
      </c>
      <c r="B3007" t="str">
        <f>VLOOKUP(A3007,'PEC separato'!A3007:C10907,3,0)</f>
        <v>pec.regione.lombardia.it</v>
      </c>
      <c r="C3007" s="29">
        <f>VLOOKUP(A3007,SEZIONI!A3007:B10902,2,0)</f>
        <v>1</v>
      </c>
      <c r="D3007" t="str">
        <f>VLOOKUP(A3007,[1]Sindaci!$A$2:$B$7774,2,0)</f>
        <v>FLACCADORI DENIS</v>
      </c>
      <c r="E3007" s="24" t="str">
        <f>VLOOKUP(A3007,[1]Sindaci!$A$2:$D$7774,4,0)</f>
        <v>LISTA CIVICA: GAVERINA TERME SOSTENIBILE</v>
      </c>
    </row>
    <row r="3008" spans="1:5" x14ac:dyDescent="0.25">
      <c r="A3008" t="s">
        <v>3233</v>
      </c>
      <c r="B3008" t="str">
        <f>VLOOKUP(A3008,'PEC separato'!A3008:C10908,3,0)</f>
        <v>pec.comunegavi.it</v>
      </c>
      <c r="C3008" s="29">
        <f>VLOOKUP(A3008,SEZIONI!A3008:B10903,2,0)</f>
        <v>6</v>
      </c>
      <c r="D3008" t="str">
        <f>VLOOKUP(A3008,[1]Sindaci!$A$2:$B$7774,2,0)</f>
        <v>MASSA CARLO</v>
      </c>
      <c r="E3008" s="24" t="str">
        <f>VLOOKUP(A3008,[1]Sindaci!$A$2:$D$7774,4,0)</f>
        <v>LISTA CIVICA: S?AMO GAVI</v>
      </c>
    </row>
    <row r="3009" spans="1:5" x14ac:dyDescent="0.25">
      <c r="A3009" t="s">
        <v>3234</v>
      </c>
      <c r="B3009" t="str">
        <f>VLOOKUP(A3009,'PEC separato'!A3009:C10909,3,0)</f>
        <v>interfreepec.it</v>
      </c>
      <c r="C3009" s="29">
        <f>VLOOKUP(A3009,SEZIONI!A3009:B10904,2,0)</f>
        <v>2</v>
      </c>
      <c r="D3009" t="e">
        <f>VLOOKUP(A3009,[1]Sindaci!$A$2:$B$7774,2,0)</f>
        <v>#N/A</v>
      </c>
      <c r="E3009" s="24" t="e">
        <f>VLOOKUP(A3009,[1]Sindaci!$A$2:$D$7774,4,0)</f>
        <v>#N/A</v>
      </c>
    </row>
    <row r="3010" spans="1:5" x14ac:dyDescent="0.25">
      <c r="A3010" t="s">
        <v>3235</v>
      </c>
      <c r="B3010" t="str">
        <f>VLOOKUP(A3010,'PEC separato'!A3010:C10910,3,0)</f>
        <v>pec.regione.lombardia.it</v>
      </c>
      <c r="C3010" s="29">
        <f>VLOOKUP(A3010,SEZIONI!A3010:B10905,2,0)</f>
        <v>10</v>
      </c>
      <c r="D3010" t="str">
        <f>VLOOKUP(A3010,[1]Sindaci!$A$2:$B$7774,2,0)</f>
        <v>ALBERIO SILVANA</v>
      </c>
      <c r="E3010" s="24" t="str">
        <f>VLOOKUP(A3010,[1]Sindaci!$A$2:$D$7774,4,0)</f>
        <v>LISTA CIVICA: NOI DI GAVIRATE</v>
      </c>
    </row>
    <row r="3011" spans="1:5" x14ac:dyDescent="0.25">
      <c r="A3011" t="s">
        <v>3236</v>
      </c>
      <c r="B3011" t="str">
        <f>VLOOKUP(A3011,'PEC separato'!A3011:C10911,3,0)</f>
        <v>pec.comune.gavoi.nu.it</v>
      </c>
      <c r="C3011" s="29">
        <f>VLOOKUP(A3011,SEZIONI!A3011:B10906,2,0)</f>
        <v>3</v>
      </c>
      <c r="D3011" t="str">
        <f>VLOOKUP(A3011,[1]Sindaci!$A$2:$B$7774,2,0)</f>
        <v>LAI SALVATORE</v>
      </c>
      <c r="E3011" s="24" t="str">
        <f>VLOOKUP(A3011,[1]Sindaci!$A$2:$D$7774,4,0)</f>
        <v>LISTA CIVICA: GAVOI FUTURA</v>
      </c>
    </row>
    <row r="3012" spans="1:5" x14ac:dyDescent="0.25">
      <c r="A3012" t="s">
        <v>3237</v>
      </c>
      <c r="B3012" t="str">
        <f>VLOOKUP(A3012,'PEC separato'!A3012:C10912,3,0)</f>
        <v>postecert.it</v>
      </c>
      <c r="C3012" s="29">
        <f>VLOOKUP(A3012,SEZIONI!A3012:B10907,2,0)</f>
        <v>13</v>
      </c>
      <c r="D3012" t="str">
        <f>VLOOKUP(A3012,[1]Sindaci!$A$2:$B$7774,2,0)</f>
        <v>BIONDI ANDREA</v>
      </c>
      <c r="E3012" s="24" t="str">
        <f>VLOOKUP(A3012,[1]Sindaci!$A$2:$D$7774,4,0)</f>
        <v>LISTA CIVICA: GAVORRANO PROGRESSISTA</v>
      </c>
    </row>
    <row r="3013" spans="1:5" x14ac:dyDescent="0.25">
      <c r="A3013" t="s">
        <v>3238</v>
      </c>
      <c r="B3013" t="str">
        <f>VLOOKUP(A3013,'PEC separato'!A3013:C10913,3,0)</f>
        <v>pec.regione.lombardia.it</v>
      </c>
      <c r="C3013" s="29">
        <f>VLOOKUP(A3013,SEZIONI!A3013:B10908,2,0)</f>
        <v>2</v>
      </c>
      <c r="D3013" t="str">
        <f>VLOOKUP(A3013,[1]Sindaci!$A$2:$B$7774,2,0)</f>
        <v>LEONI NICOLA</v>
      </c>
      <c r="E3013" s="24" t="str">
        <f>VLOOKUP(A3013,[1]Sindaci!$A$2:$D$7774,4,0)</f>
        <v>LISTA CIVICA: GAZOLDO PER TUTTI</v>
      </c>
    </row>
    <row r="3014" spans="1:5" x14ac:dyDescent="0.25">
      <c r="A3014" t="s">
        <v>3239</v>
      </c>
      <c r="B3014" t="str">
        <f>VLOOKUP(A3014,'PEC separato'!A3014:C10914,3,0)</f>
        <v>secmail.it</v>
      </c>
      <c r="C3014" s="29">
        <f>VLOOKUP(A3014,SEZIONI!A3014:B10909,2,0)</f>
        <v>4</v>
      </c>
      <c r="D3014" t="str">
        <f>VLOOKUP(A3014,[1]Sindaci!$A$2:$B$7774,2,0)</f>
        <v>TREVISAN PAOLO</v>
      </c>
      <c r="E3014" s="24" t="str">
        <f>VLOOKUP(A3014,[1]Sindaci!$A$2:$D$7774,4,0)</f>
        <v>LISTA CIVICA: FUTURO COMUNE</v>
      </c>
    </row>
    <row r="3015" spans="1:5" x14ac:dyDescent="0.25">
      <c r="A3015" t="s">
        <v>3240</v>
      </c>
      <c r="B3015" t="str">
        <f>VLOOKUP(A3015,'PEC separato'!A3015:C10915,3,0)</f>
        <v>pec.comune.gazzaniga.bg.it</v>
      </c>
      <c r="C3015" s="29">
        <f>VLOOKUP(A3015,SEZIONI!A3015:B10910,2,0)</f>
        <v>5</v>
      </c>
      <c r="D3015" t="str">
        <f>VLOOKUP(A3015,[1]Sindaci!$A$2:$B$7774,2,0)</f>
        <v>MERELLI MATTIA</v>
      </c>
      <c r="E3015" s="24" t="str">
        <f>VLOOKUP(A3015,[1]Sindaci!$A$2:$D$7774,4,0)</f>
        <v>LISTA COMPOSITA: LEGA SALVINI LOMBARDIA-FORZA ITALIA</v>
      </c>
    </row>
    <row r="3016" spans="1:5" x14ac:dyDescent="0.25">
      <c r="A3016" t="s">
        <v>3241</v>
      </c>
      <c r="B3016" t="str">
        <f>VLOOKUP(A3016,'PEC separato'!A3016:C10916,3,0)</f>
        <v>pec.comune.gazzo.pd.it</v>
      </c>
      <c r="C3016" s="29">
        <f>VLOOKUP(A3016,SEZIONI!A3016:B10911,2,0)</f>
        <v>3</v>
      </c>
      <c r="D3016" t="str">
        <f>VLOOKUP(A3016,[1]Sindaci!$A$2:$B$7774,2,0)</f>
        <v>LEONARDI ORNELLA</v>
      </c>
      <c r="E3016" s="24" t="str">
        <f>VLOOKUP(A3016,[1]Sindaci!$A$2:$D$7774,4,0)</f>
        <v>LISTA CIVICA: INSIEME PER GAZZO</v>
      </c>
    </row>
    <row r="3017" spans="1:5" x14ac:dyDescent="0.25">
      <c r="A3017" t="s">
        <v>3242</v>
      </c>
      <c r="B3017" t="str">
        <f>VLOOKUP(A3017,'PEC separato'!A3017:C10917,3,0)</f>
        <v>pec.comune.gazzo.vr.it</v>
      </c>
      <c r="C3017" s="29">
        <f>VLOOKUP(A3017,SEZIONI!A3017:B10912,2,0)</f>
        <v>6</v>
      </c>
      <c r="D3017" t="str">
        <f>VLOOKUP(A3017,[1]Sindaci!$A$2:$B$7774,2,0)</f>
        <v>NEGRINI STEFANO</v>
      </c>
      <c r="E3017" s="24" t="str">
        <f>VLOOKUP(A3017,[1]Sindaci!$A$2:$D$7774,4,0)</f>
        <v>LISTA CIVICA: RIFORMATORI PER GAZZO VERONESE</v>
      </c>
    </row>
    <row r="3018" spans="1:5" x14ac:dyDescent="0.25">
      <c r="A3018" t="s">
        <v>3243</v>
      </c>
      <c r="B3018" t="str">
        <f>VLOOKUP(A3018,'PEC separato'!A3018:C10918,3,0)</f>
        <v>pec.comune.gazzola.pc.it</v>
      </c>
      <c r="C3018" s="29">
        <f>VLOOKUP(A3018,SEZIONI!A3018:B10913,2,0)</f>
        <v>2</v>
      </c>
      <c r="D3018" t="str">
        <f>VLOOKUP(A3018,[1]Sindaci!$A$2:$B$7774,2,0)</f>
        <v>MASERATI SIMONE</v>
      </c>
      <c r="E3018" s="24" t="str">
        <f>VLOOKUP(A3018,[1]Sindaci!$A$2:$D$7774,4,0)</f>
        <v>LISTA CIVICA: PER GAZZOLA E LA SUA GENTE</v>
      </c>
    </row>
    <row r="3019" spans="1:5" x14ac:dyDescent="0.25">
      <c r="A3019" t="s">
        <v>3244</v>
      </c>
      <c r="B3019" t="str">
        <f>VLOOKUP(A3019,'PEC separato'!A3019:C10919,3,0)</f>
        <v>pec.regione.lombardia.it</v>
      </c>
      <c r="C3019" s="29">
        <f>VLOOKUP(A3019,SEZIONI!A3019:B10914,2,0)</f>
        <v>2</v>
      </c>
      <c r="D3019" t="str">
        <f>VLOOKUP(A3019,[1]Sindaci!$A$2:$B$7774,2,0)</f>
        <v>MINARI ANDREA</v>
      </c>
      <c r="E3019" s="24" t="str">
        <f>VLOOKUP(A3019,[1]Sindaci!$A$2:$D$7774,4,0)</f>
        <v>LISTA CIVICA: UNITI PER IL COMUNE</v>
      </c>
    </row>
    <row r="3020" spans="1:5" x14ac:dyDescent="0.25">
      <c r="A3020" t="s">
        <v>3245</v>
      </c>
      <c r="B3020" t="str">
        <f>VLOOKUP(A3020,'PEC separato'!A3020:C10920,3,0)</f>
        <v>pec.comune.gela.cl.it</v>
      </c>
      <c r="C3020" s="29">
        <f>VLOOKUP(A3020,SEZIONI!A3020:B10915,2,0)</f>
        <v>71</v>
      </c>
      <c r="D3020" t="str">
        <f>VLOOKUP(A3020,[1]Sindaci!$A$2:$B$7774,2,0)</f>
        <v>GRECO CRISTOFORO</v>
      </c>
      <c r="E3020" s="24" t="str">
        <f>VLOOKUP(A3020,[1]Sindaci!$A$2:$D$7774,4,0)</f>
        <v>LISTA CIVICA: UNA BUONA IDEA | LISTA CIVICA: UNITI SIAMO GELESI | LISTA CIVICA: UN'ALTRA GELA | LISTA CIVICA: AZZURRI PER GELA | LISTA CIVICA: IMPEGNO COMUNE</v>
      </c>
    </row>
    <row r="3021" spans="1:5" x14ac:dyDescent="0.25">
      <c r="A3021" t="s">
        <v>3246</v>
      </c>
      <c r="B3021" t="str">
        <f>VLOOKUP(A3021,'PEC separato'!A3021:C10921,3,0)</f>
        <v>legalmail.it</v>
      </c>
      <c r="C3021" s="29">
        <f>VLOOKUP(A3021,SEZIONI!A3021:B10916,2,0)</f>
        <v>2</v>
      </c>
      <c r="D3021" t="str">
        <f>VLOOKUP(A3021,[1]Sindaci!$A$2:$B$7774,2,0)</f>
        <v>SANTI RIZIERO</v>
      </c>
      <c r="E3021" s="24" t="str">
        <f>VLOOKUP(A3021,[1]Sindaci!$A$2:$D$7774,4,0)</f>
        <v>LISTA CIVICA: VIVO GEMMANO</v>
      </c>
    </row>
    <row r="3022" spans="1:5" x14ac:dyDescent="0.25">
      <c r="A3022" t="s">
        <v>3247</v>
      </c>
      <c r="B3022" t="str">
        <f>VLOOKUP(A3022,'PEC separato'!A3022:C10922,3,0)</f>
        <v>halleypec.it</v>
      </c>
      <c r="C3022" s="29">
        <f>VLOOKUP(A3022,SEZIONI!A3022:B10917,2,0)</f>
        <v>11</v>
      </c>
      <c r="D3022" t="str">
        <f>VLOOKUP(A3022,[1]Sindaci!$A$2:$B$7774,2,0)</f>
        <v>REVELANT ROBERTO</v>
      </c>
      <c r="E3022" s="24" t="str">
        <f>VLOOKUP(A3022,[1]Sindaci!$A$2:$D$7774,4,0)</f>
        <v>LISTA CIVICA: GEMONA ATTIVA</v>
      </c>
    </row>
    <row r="3023" spans="1:5" x14ac:dyDescent="0.25">
      <c r="A3023" t="s">
        <v>3248</v>
      </c>
      <c r="B3023" t="str">
        <f>VLOOKUP(A3023,'PEC separato'!A3023:C10923,3,0)</f>
        <v>halleycert.it</v>
      </c>
      <c r="C3023" s="29">
        <f>VLOOKUP(A3023,SEZIONI!A3023:B10918,2,0)</f>
        <v>2</v>
      </c>
      <c r="D3023" t="str">
        <f>VLOOKUP(A3023,[1]Sindaci!$A$2:$B$7774,2,0)</f>
        <v>LUCCHINI SAMUEL</v>
      </c>
      <c r="E3023" s="24" t="str">
        <f>VLOOKUP(A3023,[1]Sindaci!$A$2:$D$7774,4,0)</f>
        <v>LISTA CIVICA: IMPEGNO CIVICO</v>
      </c>
    </row>
    <row r="3024" spans="1:5" x14ac:dyDescent="0.25">
      <c r="A3024" t="s">
        <v>3249</v>
      </c>
      <c r="B3024" t="str">
        <f>VLOOKUP(A3024,'PEC separato'!A3024:C10924,3,0)</f>
        <v>pec.genazzano.org</v>
      </c>
      <c r="C3024" s="29">
        <f>VLOOKUP(A3024,SEZIONI!A3024:B10919,2,0)</f>
        <v>6</v>
      </c>
      <c r="D3024" t="str">
        <f>VLOOKUP(A3024,[1]Sindaci!$A$2:$B$7774,2,0)</f>
        <v>CEFARO ALESSANDRO</v>
      </c>
      <c r="E3024" s="24" t="str">
        <f>VLOOKUP(A3024,[1]Sindaci!$A$2:$D$7774,4,0)</f>
        <v>LISTA CIVICA: PATTO PER GENAZZANO</v>
      </c>
    </row>
    <row r="3025" spans="1:5" x14ac:dyDescent="0.25">
      <c r="A3025" t="s">
        <v>3250</v>
      </c>
      <c r="B3025" t="str">
        <f>VLOOKUP(A3025,'PEC separato'!A3025:C10925,3,0)</f>
        <v>pec.comunedigenga.it</v>
      </c>
      <c r="C3025" s="29">
        <f>VLOOKUP(A3025,SEZIONI!A3025:B10920,2,0)</f>
        <v>2</v>
      </c>
      <c r="D3025" t="str">
        <f>VLOOKUP(A3025,[1]Sindaci!$A$2:$B$7774,2,0)</f>
        <v>FILIPPONI MARCO</v>
      </c>
      <c r="E3025" s="24" t="str">
        <f>VLOOKUP(A3025,[1]Sindaci!$A$2:$D$7774,4,0)</f>
        <v>LISTA CIVICA: NUOVA GENGA</v>
      </c>
    </row>
    <row r="3026" spans="1:5" x14ac:dyDescent="0.25">
      <c r="A3026" t="s">
        <v>3251</v>
      </c>
      <c r="B3026" t="str">
        <f>VLOOKUP(A3026,'PEC separato'!A3026:C10926,3,0)</f>
        <v>pec.regione.lombardia.it</v>
      </c>
      <c r="C3026" s="29">
        <f>VLOOKUP(A3026,SEZIONI!A3026:B10921,2,0)</f>
        <v>1</v>
      </c>
      <c r="D3026" t="str">
        <f>VLOOKUP(A3026,[1]Sindaci!$A$2:$B$7774,2,0)</f>
        <v>LAZZARI GIAN PAOLO</v>
      </c>
      <c r="E3026" s="24" t="str">
        <f>VLOOKUP(A3026,[1]Sindaci!$A$2:$D$7774,4,0)</f>
        <v>LISTA CIVICA: LISTA CIVICA PER GENIVOLTA</v>
      </c>
    </row>
    <row r="3027" spans="1:5" x14ac:dyDescent="0.25">
      <c r="A3027" t="s">
        <v>3252</v>
      </c>
      <c r="B3027" t="str">
        <f>VLOOKUP(A3027,'PEC separato'!A3027:C10927,3,0)</f>
        <v>cert.ruparpiemonte.it</v>
      </c>
      <c r="C3027" s="29">
        <f>VLOOKUP(A3027,SEZIONI!A3027:B10922,2,0)</f>
        <v>2</v>
      </c>
      <c r="D3027" t="str">
        <f>VLOOKUP(A3027,[1]Sindaci!$A$2:$B$7774,2,0)</f>
        <v>GASTALDI FLAVIO</v>
      </c>
      <c r="E3027" s="24" t="str">
        <f>VLOOKUP(A3027,[1]Sindaci!$A$2:$D$7774,4,0)</f>
        <v>LISTA CIVICA: GENOLA LIBERAMENTE</v>
      </c>
    </row>
    <row r="3028" spans="1:5" x14ac:dyDescent="0.25">
      <c r="A3028" t="s">
        <v>3253</v>
      </c>
      <c r="B3028" t="str">
        <f>VLOOKUP(A3028,'PEC separato'!A3028:C10928,3,0)</f>
        <v>pec.comune.genoni.su.it</v>
      </c>
      <c r="C3028" s="29">
        <f>VLOOKUP(A3028,SEZIONI!A3028:B10923,2,0)</f>
        <v>1</v>
      </c>
      <c r="D3028" t="str">
        <f>VLOOKUP(A3028,[1]Sindaci!$A$2:$B$7774,2,0)</f>
        <v>SERRA GIANLUCA</v>
      </c>
      <c r="E3028" s="24" t="str">
        <f>VLOOKUP(A3028,[1]Sindaci!$A$2:$D$7774,4,0)</f>
        <v>LISTA CIVICA: SANTU ANTINE</v>
      </c>
    </row>
    <row r="3029" spans="1:5" x14ac:dyDescent="0.25">
      <c r="A3029" t="s">
        <v>3254</v>
      </c>
      <c r="B3029" t="str">
        <f>VLOOKUP(A3029,'PEC separato'!A3029:C10929,3,0)</f>
        <v>postemailcertificata.it</v>
      </c>
      <c r="C3029" s="29">
        <f>VLOOKUP(A3029,SEZIONI!A3029:B10924,2,0)</f>
        <v>656</v>
      </c>
      <c r="D3029" t="str">
        <f>VLOOKUP(A3029,[1]Sindaci!$A$2:$B$7774,2,0)</f>
        <v>BUCCI MARCO</v>
      </c>
      <c r="E3029" s="24" t="str">
        <f>VLOOKUP(A3029,[1]Sindaci!$A$2:$D$7774,4,0)</f>
        <v>FORZA ITALIA | UNIONE DI CENTRO | FRATELLI D'ITALIA | LISTA CIVICA: GENOVA DOMANI | LISTA CIVICA: BUCCI SINDACO | LEGA SALVINI LIGURIA | LISTA CIVICA: GENTE D' ITALIA PER GENOVA POPOLO LIBERO SOLIDALE | LIBERAL SOCIALISTI NPSI | LISTA CIVICA: LIGURIA AL CENTRO TOTI PER BUCCI</v>
      </c>
    </row>
    <row r="3030" spans="1:5" x14ac:dyDescent="0.25">
      <c r="A3030" t="s">
        <v>3255</v>
      </c>
      <c r="B3030" t="str">
        <f>VLOOKUP(A3030,'PEC separato'!A3030:C10930,3,0)</f>
        <v>pec.comunas.it</v>
      </c>
      <c r="C3030" s="29">
        <f>VLOOKUP(A3030,SEZIONI!A3030:B10925,2,0)</f>
        <v>1</v>
      </c>
      <c r="D3030" t="str">
        <f>VLOOKUP(A3030,[1]Sindaci!$A$2:$B$7774,2,0)</f>
        <v>BRANCA SANDRO</v>
      </c>
      <c r="E3030" s="24" t="str">
        <f>VLOOKUP(A3030,[1]Sindaci!$A$2:$D$7774,4,0)</f>
        <v>_</v>
      </c>
    </row>
    <row r="3031" spans="1:5" x14ac:dyDescent="0.25">
      <c r="A3031" t="s">
        <v>3256</v>
      </c>
      <c r="B3031" t="str">
        <f>VLOOKUP(A3031,'PEC separato'!A3031:C10931,3,0)</f>
        <v>cert.ruparbasilicata.it</v>
      </c>
      <c r="C3031" s="29">
        <f>VLOOKUP(A3031,SEZIONI!A3031:B10926,2,0)</f>
        <v>6</v>
      </c>
      <c r="D3031" t="str">
        <f>VLOOKUP(A3031,[1]Sindaci!$A$2:$B$7774,2,0)</f>
        <v>CERVELLINO VIVIANA</v>
      </c>
      <c r="E3031" s="24" t="str">
        <f>VLOOKUP(A3031,[1]Sindaci!$A$2:$D$7774,4,0)</f>
        <v>LISTA CIVICA: UNIONE DEMOCRATICA</v>
      </c>
    </row>
    <row r="3032" spans="1:5" x14ac:dyDescent="0.25">
      <c r="A3032" t="s">
        <v>3257</v>
      </c>
      <c r="B3032" t="str">
        <f>VLOOKUP(A3032,'PEC separato'!A3032:C10932,3,0)</f>
        <v>comunegenzanodiromapec.it</v>
      </c>
      <c r="C3032" s="29">
        <f>VLOOKUP(A3032,SEZIONI!A3032:B10927,2,0)</f>
        <v>22</v>
      </c>
      <c r="D3032" t="str">
        <f>VLOOKUP(A3032,[1]Sindaci!$A$2:$B$7774,2,0)</f>
        <v>ZOCCOLOTTI CARLO</v>
      </c>
      <c r="E3032" s="24" t="str">
        <f>VLOOKUP(A3032,[1]Sindaci!$A$2:$D$7774,4,0)</f>
        <v>PARTITO DEMOCRATICO</v>
      </c>
    </row>
    <row r="3033" spans="1:5" x14ac:dyDescent="0.25">
      <c r="A3033" t="s">
        <v>3258</v>
      </c>
      <c r="B3033" t="str">
        <f>VLOOKUP(A3033,'PEC separato'!A3033:C10933,3,0)</f>
        <v>pec.regione.lombardia.it</v>
      </c>
      <c r="C3033" s="29">
        <f>VLOOKUP(A3033,SEZIONI!A3033:B10928,2,0)</f>
        <v>1</v>
      </c>
      <c r="D3033" t="str">
        <f>VLOOKUP(A3033,[1]Sindaci!$A$2:$B$7774,2,0)</f>
        <v>MELLA OSCAR</v>
      </c>
      <c r="E3033" s="24" t="str">
        <f>VLOOKUP(A3033,[1]Sindaci!$A$2:$D$7774,4,0)</f>
        <v>LISTA CIVICA: RINNOVAMENTO  GERA LARIO</v>
      </c>
    </row>
    <row r="3034" spans="1:5" x14ac:dyDescent="0.25">
      <c r="A3034" t="s">
        <v>348</v>
      </c>
      <c r="B3034" t="str">
        <f>VLOOKUP(A3034,'PEC separato'!A3034:C10934,3,0)</f>
        <v>postecert.it</v>
      </c>
      <c r="C3034" s="29">
        <f>VLOOKUP(A3034,SEZIONI!A3034:B10929,2,0)</f>
        <v>4</v>
      </c>
      <c r="D3034" t="str">
        <f>VLOOKUP(A3034,[1]Sindaci!$A$2:$B$7774,2,0)</f>
        <v>PEZZIMENTI GIUSEPPE</v>
      </c>
      <c r="E3034" s="24" t="str">
        <f>VLOOKUP(A3034,[1]Sindaci!$A$2:$D$7774,4,0)</f>
        <v>LISTA CIVICA: RINNOVAMENTO DEMOCRATICO</v>
      </c>
    </row>
    <row r="3035" spans="1:5" x14ac:dyDescent="0.25">
      <c r="A3035" t="s">
        <v>3259</v>
      </c>
      <c r="B3035" t="str">
        <f>VLOOKUP(A3035,'PEC separato'!A3035:C10935,3,0)</f>
        <v>pec.comune.geracisiculo.pa.it</v>
      </c>
      <c r="C3035" s="29">
        <f>VLOOKUP(A3035,SEZIONI!A3035:B10930,2,0)</f>
        <v>2</v>
      </c>
      <c r="D3035" t="str">
        <f>VLOOKUP(A3035,[1]Sindaci!$A$2:$B$7774,2,0)</f>
        <v>IUPPA LUIGI</v>
      </c>
      <c r="E3035" s="24" t="str">
        <f>VLOOKUP(A3035,[1]Sindaci!$A$2:$D$7774,4,0)</f>
        <v>LISTA CIVICA: GERACI BENE COMUNE</v>
      </c>
    </row>
    <row r="3036" spans="1:5" x14ac:dyDescent="0.25">
      <c r="A3036" t="s">
        <v>3260</v>
      </c>
      <c r="B3036" t="str">
        <f>VLOOKUP(A3036,'PEC separato'!A3036:C10936,3,0)</f>
        <v>pec.cittametropolitanaroma.it</v>
      </c>
      <c r="C3036" s="29">
        <f>VLOOKUP(A3036,SEZIONI!A3036:B10931,2,0)</f>
        <v>1</v>
      </c>
      <c r="D3036" t="str">
        <f>VLOOKUP(A3036,[1]Sindaci!$A$2:$B$7774,2,0)</f>
        <v>FELICI DANILO</v>
      </c>
      <c r="E3036" s="24" t="str">
        <f>VLOOKUP(A3036,[1]Sindaci!$A$2:$D$7774,4,0)</f>
        <v>LISTA CIVICA: AVANTI PER GERANO</v>
      </c>
    </row>
    <row r="3037" spans="1:5" x14ac:dyDescent="0.25">
      <c r="A3037" t="s">
        <v>3261</v>
      </c>
      <c r="B3037" t="str">
        <f>VLOOKUP(A3037,'PEC separato'!A3037:C10937,3,0)</f>
        <v>pec.regione.lombardia.it</v>
      </c>
      <c r="C3037" s="29">
        <f>VLOOKUP(A3037,SEZIONI!A3037:B10932,2,0)</f>
        <v>1</v>
      </c>
      <c r="D3037" t="str">
        <f>VLOOKUP(A3037,[1]Sindaci!$A$2:$B$7774,2,0)</f>
        <v>MARINONI ABRAMO</v>
      </c>
      <c r="E3037" s="24" t="str">
        <f>VLOOKUP(A3037,[1]Sindaci!$A$2:$D$7774,4,0)</f>
        <v>LISTA CIVICA: VIVI GERENZAGO</v>
      </c>
    </row>
    <row r="3038" spans="1:5" x14ac:dyDescent="0.25">
      <c r="A3038" t="s">
        <v>3262</v>
      </c>
      <c r="B3038" t="str">
        <f>VLOOKUP(A3038,'PEC separato'!A3038:C10938,3,0)</f>
        <v>pec.regione.lombardia.it</v>
      </c>
      <c r="C3038" s="29">
        <f>VLOOKUP(A3038,SEZIONI!A3038:B10933,2,0)</f>
        <v>8</v>
      </c>
      <c r="D3038" t="str">
        <f>VLOOKUP(A3038,[1]Sindaci!$A$2:$B$7774,2,0)</f>
        <v>CASTAGNOLI STEFANIA</v>
      </c>
      <c r="E3038" s="24" t="str">
        <f>VLOOKUP(A3038,[1]Sindaci!$A$2:$D$7774,4,0)</f>
        <v>LISTA CIVICA: INSIEME E LIBERTA' PER GERENZANO</v>
      </c>
    </row>
    <row r="3039" spans="1:5" x14ac:dyDescent="0.25">
      <c r="A3039" t="s">
        <v>3263</v>
      </c>
      <c r="B3039" t="str">
        <f>VLOOKUP(A3039,'PEC separato'!A3039:C10939,3,0)</f>
        <v>legalmail.it</v>
      </c>
      <c r="C3039" s="29">
        <f>VLOOKUP(A3039,SEZIONI!A3039:B10934,2,0)</f>
        <v>1</v>
      </c>
      <c r="D3039" t="str">
        <f>VLOOKUP(A3039,[1]Sindaci!$A$2:$B$7774,2,0)</f>
        <v>ZEDDA ROSSANO</v>
      </c>
      <c r="E3039" s="24" t="str">
        <f>VLOOKUP(A3039,[1]Sindaci!$A$2:$D$7774,4,0)</f>
        <v>LISTA CIVICA: UNITI PER GERGEI</v>
      </c>
    </row>
    <row r="3040" spans="1:5" x14ac:dyDescent="0.25">
      <c r="A3040" t="s">
        <v>3264</v>
      </c>
      <c r="B3040" t="str">
        <f>VLOOKUP(A3040,'PEC separato'!A3040:C10940,3,0)</f>
        <v>pcert.postecert.it</v>
      </c>
      <c r="C3040" s="29">
        <f>VLOOKUP(A3040,SEZIONI!A3040:B10935,2,0)</f>
        <v>2</v>
      </c>
      <c r="D3040" t="str">
        <f>VLOOKUP(A3040,[1]Sindaci!$A$2:$B$7774,2,0)</f>
        <v>MANTINI MIRELLA</v>
      </c>
      <c r="E3040" s="24" t="str">
        <f>VLOOKUP(A3040,[1]Sindaci!$A$2:$D$7774,4,0)</f>
        <v>LISTA CIVICA: CIVICAMENTE INSIEME PER GERMAGNANO</v>
      </c>
    </row>
    <row r="3041" spans="1:5" x14ac:dyDescent="0.25">
      <c r="A3041" t="s">
        <v>3265</v>
      </c>
      <c r="B3041" t="str">
        <f>VLOOKUP(A3041,'PEC separato'!A3041:C10941,3,0)</f>
        <v>cert.ruparpiemonte.it</v>
      </c>
      <c r="C3041" s="29">
        <f>VLOOKUP(A3041,SEZIONI!A3041:B10936,2,0)</f>
        <v>1</v>
      </c>
      <c r="D3041" t="str">
        <f>VLOOKUP(A3041,[1]Sindaci!$A$2:$B$7774,2,0)</f>
        <v>VITTONI FABRIZIO</v>
      </c>
      <c r="E3041" s="24" t="str">
        <f>VLOOKUP(A3041,[1]Sindaci!$A$2:$D$7774,4,0)</f>
        <v>LISTA CIVICA: TUTTI PER GERMAGNO</v>
      </c>
    </row>
    <row r="3042" spans="1:5" x14ac:dyDescent="0.25">
      <c r="A3042" t="s">
        <v>3266</v>
      </c>
      <c r="B3042" t="str">
        <f>VLOOKUP(A3042,'PEC separato'!A3042:C10942,3,0)</f>
        <v>cert.comune.germignaga.va.it</v>
      </c>
      <c r="C3042" s="29">
        <f>VLOOKUP(A3042,SEZIONI!A3042:B10937,2,0)</f>
        <v>3</v>
      </c>
      <c r="D3042" t="str">
        <f>VLOOKUP(A3042,[1]Sindaci!$A$2:$B$7774,2,0)</f>
        <v>FAZIO MARCO</v>
      </c>
      <c r="E3042" s="24" t="str">
        <f>VLOOKUP(A3042,[1]Sindaci!$A$2:$D$7774,4,0)</f>
        <v>LISTA CIVICA: INIZIATIVA DEMOCRATICA</v>
      </c>
    </row>
    <row r="3043" spans="1:5" x14ac:dyDescent="0.25">
      <c r="A3043" t="s">
        <v>279</v>
      </c>
      <c r="B3043" t="str">
        <f>VLOOKUP(A3043,'PEC separato'!A3043:C10943,3,0)</f>
        <v>pec.personalpec.eu</v>
      </c>
      <c r="C3043" s="29">
        <f>VLOOKUP(A3043,SEZIONI!A3043:B10938,2,0)</f>
        <v>4</v>
      </c>
      <c r="D3043" t="str">
        <f>VLOOKUP(A3043,[1]Sindaci!$A$2:$B$7774,2,0)</f>
        <v>PAPILLO VITALIANO</v>
      </c>
      <c r="E3043" s="24" t="str">
        <f>VLOOKUP(A3043,[1]Sindaci!$A$2:$D$7774,4,0)</f>
        <v>LISTA CIVICA: SIAMO GEROCARNE</v>
      </c>
    </row>
    <row r="3044" spans="1:5" x14ac:dyDescent="0.25">
      <c r="A3044" t="s">
        <v>3267</v>
      </c>
      <c r="B3044" t="str">
        <f>VLOOKUP(A3044,'PEC separato'!A3044:C10944,3,0)</f>
        <v>cert.provincia.so.it.it</v>
      </c>
      <c r="C3044" s="29">
        <f>VLOOKUP(A3044,SEZIONI!A3044:B10939,2,0)</f>
        <v>1</v>
      </c>
      <c r="D3044" t="str">
        <f>VLOOKUP(A3044,[1]Sindaci!$A$2:$B$7774,2,0)</f>
        <v>ACQUISTAPACE ROSALBA</v>
      </c>
      <c r="E3044" s="24" t="str">
        <f>VLOOKUP(A3044,[1]Sindaci!$A$2:$D$7774,4,0)</f>
        <v>_</v>
      </c>
    </row>
    <row r="3045" spans="1:5" x14ac:dyDescent="0.25">
      <c r="A3045" t="s">
        <v>3268</v>
      </c>
      <c r="B3045" t="str">
        <f>VLOOKUP(A3045,'PEC separato'!A3045:C10945,3,0)</f>
        <v>pec.regione.lombardia.it</v>
      </c>
      <c r="C3045" s="29">
        <f>VLOOKUP(A3045,SEZIONI!A3045:B10940,2,0)</f>
        <v>2</v>
      </c>
      <c r="D3045" t="str">
        <f>VLOOKUP(A3045,[1]Sindaci!$A$2:$B$7774,2,0)</f>
        <v>MARCHI MICHEL</v>
      </c>
      <c r="E3045" s="24" t="str">
        <f>VLOOKUP(A3045,[1]Sindaci!$A$2:$D$7774,4,0)</f>
        <v>LISTA CIVICA: GERRE LISTA CIVICA</v>
      </c>
    </row>
    <row r="3046" spans="1:5" x14ac:dyDescent="0.25">
      <c r="A3046" t="s">
        <v>3269</v>
      </c>
      <c r="B3046" t="str">
        <f>VLOOKUP(A3046,'PEC separato'!A3046:C10946,3,0)</f>
        <v>pec.comunas.it</v>
      </c>
      <c r="C3046" s="29">
        <f>VLOOKUP(A3046,SEZIONI!A3046:B10941,2,0)</f>
        <v>1</v>
      </c>
      <c r="D3046" t="str">
        <f>VLOOKUP(A3046,[1]Sindaci!$A$2:$B$7774,2,0)</f>
        <v>SCHIRRU TERENZIO</v>
      </c>
      <c r="E3046" s="24" t="str">
        <f>VLOOKUP(A3046,[1]Sindaci!$A$2:$D$7774,4,0)</f>
        <v>LISTA CIVICA: UNITI PER GESICO</v>
      </c>
    </row>
    <row r="3047" spans="1:5" x14ac:dyDescent="0.25">
      <c r="A3047" t="s">
        <v>3270</v>
      </c>
      <c r="B3047" t="str">
        <f>VLOOKUP(A3047,'PEC separato'!A3047:C10947,3,0)</f>
        <v>legalmail.it</v>
      </c>
      <c r="C3047" s="29">
        <f>VLOOKUP(A3047,SEZIONI!A3047:B10942,2,0)</f>
        <v>7</v>
      </c>
      <c r="D3047" t="str">
        <f>VLOOKUP(A3047,[1]Sindaci!$A$2:$B$7774,2,0)</f>
        <v>MANTEGAZZA LUCIA</v>
      </c>
      <c r="E3047" s="24" t="str">
        <f>VLOOKUP(A3047,[1]Sindaci!$A$2:$D$7774,4,0)</f>
        <v>LISTA CIVICA: GESSATE BENE COMUNE</v>
      </c>
    </row>
    <row r="3048" spans="1:5" x14ac:dyDescent="0.25">
      <c r="A3048" t="s">
        <v>3271</v>
      </c>
      <c r="B3048" t="str">
        <f>VLOOKUP(A3048,'PEC separato'!A3048:C10948,3,0)</f>
        <v>pec.comune.gessopalena.ch.it</v>
      </c>
      <c r="C3048" s="29">
        <f>VLOOKUP(A3048,SEZIONI!A3048:B10943,2,0)</f>
        <v>2</v>
      </c>
      <c r="D3048" t="str">
        <f>VLOOKUP(A3048,[1]Sindaci!$A$2:$B$7774,2,0)</f>
        <v>ZULLI MARIO</v>
      </c>
      <c r="E3048" s="24" t="str">
        <f>VLOOKUP(A3048,[1]Sindaci!$A$2:$D$7774,4,0)</f>
        <v>LISTA CIVICA: SI AMO GESSOPALENA</v>
      </c>
    </row>
    <row r="3049" spans="1:5" x14ac:dyDescent="0.25">
      <c r="A3049" t="s">
        <v>3272</v>
      </c>
      <c r="B3049" t="str">
        <f>VLOOKUP(A3049,'PEC separato'!A3049:C10949,3,0)</f>
        <v>pec.it</v>
      </c>
      <c r="C3049" s="29">
        <f>VLOOKUP(A3049,SEZIONI!A3049:B10944,2,0)</f>
        <v>2</v>
      </c>
      <c r="D3049" t="str">
        <f>VLOOKUP(A3049,[1]Sindaci!$A$2:$B$7774,2,0)</f>
        <v>COCCO EDIBERTO</v>
      </c>
      <c r="E3049" s="24" t="str">
        <f>VLOOKUP(A3049,[1]Sindaci!$A$2:$D$7774,4,0)</f>
        <v>LISTA CIVICA: GESTURI PER TUTTI</v>
      </c>
    </row>
    <row r="3050" spans="1:5" x14ac:dyDescent="0.25">
      <c r="A3050" t="s">
        <v>3273</v>
      </c>
      <c r="B3050" t="str">
        <f>VLOOKUP(A3050,'PEC separato'!A3050:C10950,3,0)</f>
        <v>pec.it</v>
      </c>
      <c r="C3050" s="29">
        <f>VLOOKUP(A3050,SEZIONI!A3050:B10945,2,0)</f>
        <v>4</v>
      </c>
      <c r="D3050" t="str">
        <f>VLOOKUP(A3050,[1]Sindaci!$A$2:$B$7774,2,0)</f>
        <v>FORGIONE DOMENICO</v>
      </c>
      <c r="E3050" s="24" t="str">
        <f>VLOOKUP(A3050,[1]Sindaci!$A$2:$D$7774,4,0)</f>
        <v>LISTA CIVICA: LA VELA</v>
      </c>
    </row>
    <row r="3051" spans="1:5" x14ac:dyDescent="0.25">
      <c r="A3051" t="s">
        <v>3274</v>
      </c>
      <c r="B3051" t="str">
        <f>VLOOKUP(A3051,'PEC separato'!A3051:C10951,3,0)</f>
        <v>cert.comune.ghedi.brescia.it</v>
      </c>
      <c r="C3051" s="29">
        <f>VLOOKUP(A3051,SEZIONI!A3051:B10946,2,0)</f>
        <v>14</v>
      </c>
      <c r="D3051" t="str">
        <f>VLOOKUP(A3051,[1]Sindaci!$A$2:$B$7774,2,0)</f>
        <v>CASALI FEDERICO</v>
      </c>
      <c r="E3051" s="24" t="str">
        <f>VLOOKUP(A3051,[1]Sindaci!$A$2:$D$7774,4,0)</f>
        <v>LISTA CIVICA: GHEDI TRICOLORE | FORZA ITALIA | LEGA SALVINI | FRATELLI D'ITALIA</v>
      </c>
    </row>
    <row r="3052" spans="1:5" x14ac:dyDescent="0.25">
      <c r="A3052" t="s">
        <v>3275</v>
      </c>
      <c r="B3052" t="str">
        <f>VLOOKUP(A3052,'PEC separato'!A3052:C10952,3,0)</f>
        <v>pec.comune.ghemme.novara.it</v>
      </c>
      <c r="C3052" s="29">
        <f>VLOOKUP(A3052,SEZIONI!A3052:B10947,2,0)</f>
        <v>4</v>
      </c>
      <c r="D3052" t="str">
        <f>VLOOKUP(A3052,[1]Sindaci!$A$2:$B$7774,2,0)</f>
        <v>TEMPORELLI DAVIDE</v>
      </c>
      <c r="E3052" s="24" t="str">
        <f>VLOOKUP(A3052,[1]Sindaci!$A$2:$D$7774,4,0)</f>
        <v>LISTA CIVICA: RIPARTIAMO DA GHEMME</v>
      </c>
    </row>
    <row r="3053" spans="1:5" x14ac:dyDescent="0.25">
      <c r="A3053" t="s">
        <v>3276</v>
      </c>
      <c r="B3053" t="str">
        <f>VLOOKUP(A3053,'PEC separato'!A3053:C10953,3,0)</f>
        <v>pcert.it</v>
      </c>
      <c r="C3053" s="29">
        <f>VLOOKUP(A3053,SEZIONI!A3053:B10948,2,0)</f>
        <v>2</v>
      </c>
      <c r="D3053" t="str">
        <f>VLOOKUP(A3053,[1]Sindaci!$A$2:$B$7774,2,0)</f>
        <v>LANINO MATTEO</v>
      </c>
      <c r="E3053" s="24" t="str">
        <f>VLOOKUP(A3053,[1]Sindaci!$A$2:$D$7774,4,0)</f>
        <v>LISTA CIVICA: INSIEME PER GHIFFA</v>
      </c>
    </row>
    <row r="3054" spans="1:5" x14ac:dyDescent="0.25">
      <c r="A3054" t="s">
        <v>3277</v>
      </c>
      <c r="B3054" t="str">
        <f>VLOOKUP(A3054,'PEC separato'!A3054:C10954,3,0)</f>
        <v>pec.comune.ghilarza.or.it</v>
      </c>
      <c r="C3054" s="29">
        <f>VLOOKUP(A3054,SEZIONI!A3054:B10949,2,0)</f>
        <v>5</v>
      </c>
      <c r="D3054" t="str">
        <f>VLOOKUP(A3054,[1]Sindaci!$A$2:$B$7774,2,0)</f>
        <v>LICHERI STEFANO</v>
      </c>
      <c r="E3054" s="24" t="str">
        <f>VLOOKUP(A3054,[1]Sindaci!$A$2:$D$7774,4,0)</f>
        <v>LISTA CIVICA: PROGETTO GHILARZA</v>
      </c>
    </row>
    <row r="3055" spans="1:5" x14ac:dyDescent="0.25">
      <c r="A3055" t="s">
        <v>3278</v>
      </c>
      <c r="B3055" t="str">
        <f>VLOOKUP(A3055,'PEC separato'!A3055:C10955,3,0)</f>
        <v>pec.comuneghisalba.it</v>
      </c>
      <c r="C3055" s="29">
        <f>VLOOKUP(A3055,SEZIONI!A3055:B10950,2,0)</f>
        <v>4</v>
      </c>
      <c r="D3055" t="str">
        <f>VLOOKUP(A3055,[1]Sindaci!$A$2:$B$7774,2,0)</f>
        <v>CONTI GIANLUIGI</v>
      </c>
      <c r="E3055" s="24" t="str">
        <f>VLOOKUP(A3055,[1]Sindaci!$A$2:$D$7774,4,0)</f>
        <v>LISTA CIVICA: CONTINUIT? RINNOVAMENTO</v>
      </c>
    </row>
    <row r="3056" spans="1:5" x14ac:dyDescent="0.25">
      <c r="A3056" t="s">
        <v>3279</v>
      </c>
      <c r="B3056" t="str">
        <f>VLOOKUP(A3056,'PEC separato'!A3056:C10956,3,0)</f>
        <v>cert.ruparpiemonte.it</v>
      </c>
      <c r="C3056" s="29">
        <f>VLOOKUP(A3056,SEZIONI!A3056:B10951,2,0)</f>
        <v>1</v>
      </c>
      <c r="D3056" t="str">
        <f>VLOOKUP(A3056,[1]Sindaci!$A$2:$B$7774,2,0)</f>
        <v>RINOLFI MARTINA</v>
      </c>
      <c r="E3056" s="24" t="str">
        <f>VLOOKUP(A3056,[1]Sindaci!$A$2:$D$7774,4,0)</f>
        <v>LISTA CIVICA: OBIETTIVO COMUNE 2.2</v>
      </c>
    </row>
    <row r="3057" spans="1:5" x14ac:dyDescent="0.25">
      <c r="A3057" t="s">
        <v>3280</v>
      </c>
      <c r="B3057" t="str">
        <f>VLOOKUP(A3057,'PEC separato'!A3057:C10957,3,0)</f>
        <v>pec.it</v>
      </c>
      <c r="C3057" s="29">
        <f>VLOOKUP(A3057,SEZIONI!A3057:B10952,2,0)</f>
        <v>3</v>
      </c>
      <c r="D3057" t="str">
        <f>VLOOKUP(A3057,[1]Sindaci!$A$2:$B$7774,2,0)</f>
        <v>PIGAIANI NATALE</v>
      </c>
      <c r="E3057" s="24" t="str">
        <f>VLOOKUP(A3057,[1]Sindaci!$A$2:$D$7774,4,0)</f>
        <v>LISTA CIVICA: UNITI NEI VALORI E NELLE IDEE</v>
      </c>
    </row>
    <row r="3058" spans="1:5" x14ac:dyDescent="0.25">
      <c r="A3058" t="s">
        <v>3281</v>
      </c>
      <c r="B3058" t="str">
        <f>VLOOKUP(A3058,'PEC separato'!A3058:C10958,3,0)</f>
        <v>actaliscertymail.it</v>
      </c>
      <c r="C3058" s="29">
        <f>VLOOKUP(A3058,SEZIONI!A3058:B10953,2,0)</f>
        <v>1</v>
      </c>
      <c r="D3058" t="str">
        <f>VLOOKUP(A3058,[1]Sindaci!$A$2:$B$7774,2,0)</f>
        <v>REY MARCO</v>
      </c>
      <c r="E3058" s="24" t="str">
        <f>VLOOKUP(A3058,[1]Sindaci!$A$2:$D$7774,4,0)</f>
        <v>LISTA CIVICA: DZALHOUN INSIEME PER GIAGLIONE</v>
      </c>
    </row>
    <row r="3059" spans="1:5" x14ac:dyDescent="0.25">
      <c r="A3059" t="s">
        <v>3282</v>
      </c>
      <c r="B3059" t="str">
        <f>VLOOKUP(A3059,'PEC separato'!A3059:C10959,3,0)</f>
        <v>pec.comune.gianico.bs.it</v>
      </c>
      <c r="C3059" s="29">
        <f>VLOOKUP(A3059,SEZIONI!A3059:B10954,2,0)</f>
        <v>2</v>
      </c>
      <c r="D3059" t="str">
        <f>VLOOKUP(A3059,[1]Sindaci!$A$2:$B$7774,2,0)</f>
        <v>PENDOLI MIRCO</v>
      </c>
      <c r="E3059" s="24" t="str">
        <f>VLOOKUP(A3059,[1]Sindaci!$A$2:$D$7774,4,0)</f>
        <v>LISTA CIVICA: INSIEME PER GIANICO</v>
      </c>
    </row>
    <row r="3060" spans="1:5" x14ac:dyDescent="0.25">
      <c r="A3060" t="s">
        <v>3283</v>
      </c>
      <c r="B3060" t="str">
        <f>VLOOKUP(A3060,'PEC separato'!A3060:C10960,3,0)</f>
        <v>postacert.umbria.it</v>
      </c>
      <c r="C3060" s="29">
        <f>VLOOKUP(A3060,SEZIONI!A3060:B10955,2,0)</f>
        <v>4</v>
      </c>
      <c r="D3060" t="str">
        <f>VLOOKUP(A3060,[1]Sindaci!$A$2:$B$7774,2,0)</f>
        <v>PETRUCCIOLI MANUEL</v>
      </c>
      <c r="E3060" s="24" t="str">
        <f>VLOOKUP(A3060,[1]Sindaci!$A$2:$D$7774,4,0)</f>
        <v>_</v>
      </c>
    </row>
    <row r="3061" spans="1:5" x14ac:dyDescent="0.25">
      <c r="A3061" t="s">
        <v>3284</v>
      </c>
      <c r="B3061" t="str">
        <f>VLOOKUP(A3061,'PEC separato'!A3061:C10961,3,0)</f>
        <v>asmepec.it</v>
      </c>
      <c r="C3061" s="29">
        <f>VLOOKUP(A3061,SEZIONI!A3061:B10956,2,0)</f>
        <v>1</v>
      </c>
      <c r="D3061" t="str">
        <f>VLOOKUP(A3061,[1]Sindaci!$A$2:$B$7774,2,0)</f>
        <v>ZONA ANTONIO</v>
      </c>
      <c r="E3061" s="24" t="str">
        <f>VLOOKUP(A3061,[1]Sindaci!$A$2:$D$7774,4,0)</f>
        <v>LISTA CIVICA: IL PAESE CHE VOGLIAMO</v>
      </c>
    </row>
    <row r="3062" spans="1:5" x14ac:dyDescent="0.25">
      <c r="A3062" t="s">
        <v>3285</v>
      </c>
      <c r="B3062" t="str">
        <f>VLOOKUP(A3062,'PEC separato'!A3062:C10962,3,0)</f>
        <v>pec.it</v>
      </c>
      <c r="C3062" s="29">
        <f>VLOOKUP(A3062,SEZIONI!A3062:B10957,2,0)</f>
        <v>2</v>
      </c>
      <c r="D3062" t="str">
        <f>VLOOKUP(A3062,[1]Sindaci!$A$2:$B$7774,2,0)</f>
        <v>DE LUCA ANTONINO</v>
      </c>
      <c r="E3062" s="24" t="str">
        <f>VLOOKUP(A3062,[1]Sindaci!$A$2:$D$7774,4,0)</f>
        <v>LISTA CIVICA: IMPEGNO E CONTINUITA' PER GIARDINELLO - ANTONINO DE LUCA SINDACO</v>
      </c>
    </row>
    <row r="3063" spans="1:5" x14ac:dyDescent="0.25">
      <c r="A3063" t="s">
        <v>3286</v>
      </c>
      <c r="B3063" t="str">
        <f>VLOOKUP(A3063,'PEC separato'!A3063:C10963,3,0)</f>
        <v>pec.it</v>
      </c>
      <c r="C3063" s="29">
        <f>VLOOKUP(A3063,SEZIONI!A3063:B10958,2,0)</f>
        <v>13</v>
      </c>
      <c r="D3063" t="str">
        <f>VLOOKUP(A3063,[1]Sindaci!$A$2:$B$7774,2,0)</f>
        <v>STRACUZZI GIORGIO SALVATORE</v>
      </c>
      <c r="E3063" s="24" t="str">
        <f>VLOOKUP(A3063,[1]Sindaci!$A$2:$D$7774,4,0)</f>
        <v>_</v>
      </c>
    </row>
    <row r="3064" spans="1:5" x14ac:dyDescent="0.25">
      <c r="A3064" t="s">
        <v>3287</v>
      </c>
      <c r="B3064" t="str">
        <f>VLOOKUP(A3064,'PEC separato'!A3064:C10964,3,0)</f>
        <v>pec.comune.giarole.al.it</v>
      </c>
      <c r="C3064" s="29">
        <f>VLOOKUP(A3064,SEZIONI!A3064:B10959,2,0)</f>
        <v>1</v>
      </c>
      <c r="D3064" t="str">
        <f>VLOOKUP(A3064,[1]Sindaci!$A$2:$B$7774,2,0)</f>
        <v>PAVESE GIUSEPPE</v>
      </c>
      <c r="E3064" s="24" t="str">
        <f>VLOOKUP(A3064,[1]Sindaci!$A$2:$D$7774,4,0)</f>
        <v>LISTA CIVICA: UNITI PER GIAROLE</v>
      </c>
    </row>
    <row r="3065" spans="1:5" x14ac:dyDescent="0.25">
      <c r="A3065" t="s">
        <v>3288</v>
      </c>
      <c r="B3065" t="str">
        <f>VLOOKUP(A3065,'PEC separato'!A3065:C10965,3,0)</f>
        <v>pec.comune.giarratana.rg.it</v>
      </c>
      <c r="C3065" s="29">
        <f>VLOOKUP(A3065,SEZIONI!A3065:B10960,2,0)</f>
        <v>3</v>
      </c>
      <c r="D3065" t="str">
        <f>VLOOKUP(A3065,[1]Sindaci!$A$2:$B$7774,2,0)</f>
        <v>GIAQUINTA BARTOLO</v>
      </c>
      <c r="E3065" s="24" t="str">
        <f>VLOOKUP(A3065,[1]Sindaci!$A$2:$D$7774,4,0)</f>
        <v>_</v>
      </c>
    </row>
    <row r="3066" spans="1:5" x14ac:dyDescent="0.25">
      <c r="A3066" t="s">
        <v>3289</v>
      </c>
      <c r="B3066" t="str">
        <f>VLOOKUP(A3066,'PEC separato'!A3066:C10966,3,0)</f>
        <v>giarrepec.e-etna.it</v>
      </c>
      <c r="C3066" s="29">
        <f>VLOOKUP(A3066,SEZIONI!A3066:B10961,2,0)</f>
        <v>31</v>
      </c>
      <c r="D3066" t="str">
        <f>VLOOKUP(A3066,[1]Sindaci!$A$2:$B$7774,2,0)</f>
        <v>CANTARELLA LEONARDO</v>
      </c>
      <c r="E3066" s="24" t="str">
        <f>VLOOKUP(A3066,[1]Sindaci!$A$2:$D$7774,4,0)</f>
        <v>_</v>
      </c>
    </row>
    <row r="3067" spans="1:5" x14ac:dyDescent="0.25">
      <c r="A3067" t="s">
        <v>3290</v>
      </c>
      <c r="B3067" t="str">
        <f>VLOOKUP(A3067,'PEC separato'!A3067:C10967,3,0)</f>
        <v>pec.comune.giave.ss.it</v>
      </c>
      <c r="C3067" s="29">
        <f>VLOOKUP(A3067,SEZIONI!A3067:B10962,2,0)</f>
        <v>1</v>
      </c>
      <c r="D3067" t="str">
        <f>VLOOKUP(A3067,[1]Sindaci!$A$2:$B$7774,2,0)</f>
        <v>CHESSA GIAN MARIO</v>
      </c>
      <c r="E3067" s="24" t="str">
        <f>VLOOKUP(A3067,[1]Sindaci!$A$2:$D$7774,4,0)</f>
        <v>_</v>
      </c>
    </row>
    <row r="3068" spans="1:5" x14ac:dyDescent="0.25">
      <c r="A3068" t="s">
        <v>3291</v>
      </c>
      <c r="B3068" t="str">
        <f>VLOOKUP(A3068,'PEC separato'!A3068:C10968,3,0)</f>
        <v>cert.comune.giaveno.to.it</v>
      </c>
      <c r="C3068" s="29">
        <f>VLOOKUP(A3068,SEZIONI!A3068:B10963,2,0)</f>
        <v>17</v>
      </c>
      <c r="D3068" t="str">
        <f>VLOOKUP(A3068,[1]Sindaci!$A$2:$B$7774,2,0)</f>
        <v>GIACONE CARLO</v>
      </c>
      <c r="E3068" s="24" t="str">
        <f>VLOOKUP(A3068,[1]Sindaci!$A$2:$D$7774,4,0)</f>
        <v>LISTA CIVICA: CARLO GIACONE SINDACO | LISTA CIVICA: CITT? PER LA FAMIGLIA | LISTA CIVICA: INSIEME PER GIAVENO</v>
      </c>
    </row>
    <row r="3069" spans="1:5" x14ac:dyDescent="0.25">
      <c r="A3069" t="s">
        <v>3292</v>
      </c>
      <c r="B3069" t="str">
        <f>VLOOKUP(A3069,'PEC separato'!A3069:C10969,3,0)</f>
        <v>pec.comune.giavera.tv.it</v>
      </c>
      <c r="C3069" s="29">
        <f>VLOOKUP(A3069,SEZIONI!A3069:B10964,2,0)</f>
        <v>6</v>
      </c>
      <c r="D3069" t="str">
        <f>VLOOKUP(A3069,[1]Sindaci!$A$2:$B$7774,2,0)</f>
        <v>CAVALLIN MAURIZIO</v>
      </c>
      <c r="E3069" s="24" t="str">
        <f>VLOOKUP(A3069,[1]Sindaci!$A$2:$D$7774,4,0)</f>
        <v>LISTA CIVICA: PROGETTO GIAVERA</v>
      </c>
    </row>
    <row r="3070" spans="1:5" x14ac:dyDescent="0.25">
      <c r="A3070" t="s">
        <v>3293</v>
      </c>
      <c r="B3070" t="str">
        <f>VLOOKUP(A3070,'PEC separato'!A3070:C10970,3,0)</f>
        <v>legalmail.it</v>
      </c>
      <c r="C3070" s="29">
        <f>VLOOKUP(A3070,SEZIONI!A3070:B10965,2,0)</f>
        <v>3</v>
      </c>
      <c r="D3070" t="str">
        <f>VLOOKUP(A3070,[1]Sindaci!$A$2:$B$7774,2,0)</f>
        <v>PISANU ANDREA</v>
      </c>
      <c r="E3070" s="24" t="str">
        <f>VLOOKUP(A3070,[1]Sindaci!$A$2:$D$7774,4,0)</f>
        <v>LISTA CIVICA: GIBA E VILLARIOS UNITI</v>
      </c>
    </row>
    <row r="3071" spans="1:5" x14ac:dyDescent="0.25">
      <c r="A3071" t="s">
        <v>3294</v>
      </c>
      <c r="B3071" t="str">
        <f>VLOOKUP(A3071,'PEC separato'!A3071:C10971,3,0)</f>
        <v>pec.gibellina.gov.it</v>
      </c>
      <c r="C3071" s="29">
        <f>VLOOKUP(A3071,SEZIONI!A3071:B10966,2,0)</f>
        <v>6</v>
      </c>
      <c r="D3071" t="str">
        <f>VLOOKUP(A3071,[1]Sindaci!$A$2:$B$7774,2,0)</f>
        <v>SUTERA SALVATORE</v>
      </c>
      <c r="E3071" s="24" t="str">
        <f>VLOOKUP(A3071,[1]Sindaci!$A$2:$D$7774,4,0)</f>
        <v>_</v>
      </c>
    </row>
    <row r="3072" spans="1:5" x14ac:dyDescent="0.25">
      <c r="A3072" t="s">
        <v>3295</v>
      </c>
      <c r="B3072" t="str">
        <f>VLOOKUP(A3072,'PEC separato'!A3072:C10972,3,0)</f>
        <v>pec.ptbiellese.it</v>
      </c>
      <c r="C3072" s="29">
        <f>VLOOKUP(A3072,SEZIONI!A3072:B10967,2,0)</f>
        <v>1</v>
      </c>
      <c r="D3072" t="str">
        <f>VLOOKUP(A3072,[1]Sindaci!$A$2:$B$7774,2,0)</f>
        <v>POLLERO ELISA</v>
      </c>
      <c r="E3072" s="24" t="str">
        <f>VLOOKUP(A3072,[1]Sindaci!$A$2:$D$7774,4,0)</f>
        <v>LISTA CIVICA: INSIEME PER GIFFLENGA</v>
      </c>
    </row>
    <row r="3073" spans="1:5" x14ac:dyDescent="0.25">
      <c r="A3073" t="s">
        <v>349</v>
      </c>
      <c r="B3073" t="str">
        <f>VLOOKUP(A3073,'PEC separato'!A3073:C10973,3,0)</f>
        <v>asmepec.it</v>
      </c>
      <c r="C3073" s="29">
        <f>VLOOKUP(A3073,SEZIONI!A3073:B10968,2,0)</f>
        <v>2</v>
      </c>
      <c r="D3073" t="str">
        <f>VLOOKUP(A3073,[1]Sindaci!$A$2:$B$7774,2,0)</f>
        <v>ALBANESE ANTONIO</v>
      </c>
      <c r="E3073" s="24" t="str">
        <f>VLOOKUP(A3073,[1]Sindaci!$A$2:$D$7774,4,0)</f>
        <v>LISTA CIVICA: UNITI PER LA COMUNIT?</v>
      </c>
    </row>
    <row r="3074" spans="1:5" x14ac:dyDescent="0.25">
      <c r="A3074" t="s">
        <v>3296</v>
      </c>
      <c r="B3074" t="str">
        <f>VLOOKUP(A3074,'PEC separato'!A3074:C10974,3,0)</f>
        <v>pec.comune.giffoniseicasali.sa.it</v>
      </c>
      <c r="C3074" s="29">
        <f>VLOOKUP(A3074,SEZIONI!A3074:B10969,2,0)</f>
        <v>5</v>
      </c>
      <c r="D3074" t="str">
        <f>VLOOKUP(A3074,[1]Sindaci!$A$2:$B$7774,2,0)</f>
        <v>MUNNO FRANCESCO</v>
      </c>
      <c r="E3074" s="24" t="str">
        <f>VLOOKUP(A3074,[1]Sindaci!$A$2:$D$7774,4,0)</f>
        <v>LISTA CIVICA: INSIEME PER I CASALI</v>
      </c>
    </row>
    <row r="3075" spans="1:5" x14ac:dyDescent="0.25">
      <c r="A3075" t="s">
        <v>3297</v>
      </c>
      <c r="B3075" t="str">
        <f>VLOOKUP(A3075,'PEC separato'!A3075:C10975,3,0)</f>
        <v>pec.sa.it</v>
      </c>
      <c r="C3075" s="29">
        <f>VLOOKUP(A3075,SEZIONI!A3075:B10970,2,0)</f>
        <v>11</v>
      </c>
      <c r="D3075" t="str">
        <f>VLOOKUP(A3075,[1]Sindaci!$A$2:$B$7774,2,0)</f>
        <v>GIULIANO ANTONIO</v>
      </c>
      <c r="E3075" s="24" t="str">
        <f>VLOOKUP(A3075,[1]Sindaci!$A$2:$D$7774,4,0)</f>
        <v>LISTA CIVICA: GIFFONI BENE COMUNE</v>
      </c>
    </row>
    <row r="3076" spans="1:5" x14ac:dyDescent="0.25">
      <c r="A3076" t="s">
        <v>3298</v>
      </c>
      <c r="B3076" t="str">
        <f>VLOOKUP(A3076,'PEC separato'!A3076:C10976,3,0)</f>
        <v>cert.ruparpiemonte.it</v>
      </c>
      <c r="C3076" s="29">
        <f>VLOOKUP(A3076,SEZIONI!A3076:B10971,2,0)</f>
        <v>2</v>
      </c>
      <c r="D3076" t="str">
        <f>VLOOKUP(A3076,[1]Sindaci!$A$2:$B$7774,2,0)</f>
        <v>MOTTA LUIGI</v>
      </c>
      <c r="E3076" s="24" t="str">
        <f>VLOOKUP(A3076,[1]Sindaci!$A$2:$D$7774,4,0)</f>
        <v>LISTA CIVICA: IL NOSTRO MONDO</v>
      </c>
    </row>
    <row r="3077" spans="1:5" x14ac:dyDescent="0.25">
      <c r="A3077" t="s">
        <v>3299</v>
      </c>
      <c r="B3077" t="str">
        <f>VLOOKUP(A3077,'PEC separato'!A3077:C10977,3,0)</f>
        <v>pec.comune.gignod.ao.it</v>
      </c>
      <c r="C3077" s="29">
        <f>VLOOKUP(A3077,SEZIONI!A3077:B10972,2,0)</f>
        <v>2</v>
      </c>
      <c r="D3077" t="str">
        <f>VLOOKUP(A3077,[1]Sindaci!$A$2:$B$7774,2,0)</f>
        <v>FARCOZ GABRIELLA</v>
      </c>
      <c r="E3077" s="24" t="str">
        <f>VLOOKUP(A3077,[1]Sindaci!$A$2:$D$7774,4,0)</f>
        <v>_</v>
      </c>
    </row>
    <row r="3078" spans="1:5" x14ac:dyDescent="0.25">
      <c r="A3078" t="s">
        <v>3300</v>
      </c>
      <c r="B3078" t="str">
        <f>VLOOKUP(A3078,'PEC separato'!A3078:C10978,3,0)</f>
        <v>legalmail.it</v>
      </c>
      <c r="C3078" s="29">
        <f>VLOOKUP(A3078,SEZIONI!A3078:B10973,2,0)</f>
        <v>2</v>
      </c>
      <c r="D3078" t="str">
        <f>VLOOKUP(A3078,[1]Sindaci!$A$2:$B$7774,2,0)</f>
        <v>VECCHIULLO NICOLA</v>
      </c>
      <c r="E3078" s="24" t="str">
        <f>VLOOKUP(A3078,[1]Sindaci!$A$2:$D$7774,4,0)</f>
        <v>LISTA CIVICA: DEMOCRAZIA E TRASPARENZA</v>
      </c>
    </row>
    <row r="3079" spans="1:5" x14ac:dyDescent="0.25">
      <c r="A3079" t="s">
        <v>185</v>
      </c>
      <c r="B3079" t="str">
        <f>VLOOKUP(A3079,'PEC separato'!A3079:C10979,3,0)</f>
        <v>asmepec.it</v>
      </c>
      <c r="C3079" s="29">
        <f>VLOOKUP(A3079,SEZIONI!A3079:B10974,2,0)</f>
        <v>5</v>
      </c>
      <c r="D3079" t="str">
        <f>VLOOKUP(A3079,[1]Sindaci!$A$2:$B$7774,2,0)</f>
        <v>MOSCHELLA LAURA</v>
      </c>
      <c r="E3079" s="24" t="str">
        <f>VLOOKUP(A3079,[1]Sindaci!$A$2:$D$7774,4,0)</f>
        <v>LISTA CIVICA: L'ALTERNATIVA PER GIMIGLIANO</v>
      </c>
    </row>
    <row r="3080" spans="1:5" x14ac:dyDescent="0.25">
      <c r="A3080" t="s">
        <v>3301</v>
      </c>
      <c r="B3080" t="str">
        <f>VLOOKUP(A3080,'PEC separato'!A3080:C10980,3,0)</f>
        <v>cert.ruparbasilicata.it</v>
      </c>
      <c r="C3080" s="29">
        <f>VLOOKUP(A3080,SEZIONI!A3080:B10975,2,0)</f>
        <v>1</v>
      </c>
      <c r="D3080" t="str">
        <f>VLOOKUP(A3080,[1]Sindaci!$A$2:$B$7774,2,0)</f>
        <v>POMPA FIORELLA</v>
      </c>
      <c r="E3080" s="24" t="str">
        <f>VLOOKUP(A3080,[1]Sindaci!$A$2:$D$7774,4,0)</f>
        <v>LISTA CIVICA: UNITI PER GINESTRA</v>
      </c>
    </row>
    <row r="3081" spans="1:5" x14ac:dyDescent="0.25">
      <c r="A3081" t="s">
        <v>3302</v>
      </c>
      <c r="B3081" t="str">
        <f>VLOOKUP(A3081,'PEC separato'!A3081:C10981,3,0)</f>
        <v>asmepec.it</v>
      </c>
      <c r="C3081" s="29">
        <f>VLOOKUP(A3081,SEZIONI!A3081:B10976,2,0)</f>
        <v>1</v>
      </c>
      <c r="D3081" t="str">
        <f>VLOOKUP(A3081,[1]Sindaci!$A$2:$B$7774,2,0)</f>
        <v>BARILE EDI</v>
      </c>
      <c r="E3081" s="24" t="str">
        <f>VLOOKUP(A3081,[1]Sindaci!$A$2:$D$7774,4,0)</f>
        <v>LISTA CIVICA: INSIEME PER GINESTRA</v>
      </c>
    </row>
    <row r="3082" spans="1:5" x14ac:dyDescent="0.25">
      <c r="A3082" t="s">
        <v>3303</v>
      </c>
      <c r="B3082" t="str">
        <f>VLOOKUP(A3082,'PEC separato'!A3082:C10982,3,0)</f>
        <v>pec.rupar.puglia.it</v>
      </c>
      <c r="C3082" s="29">
        <f>VLOOKUP(A3082,SEZIONI!A3082:B10977,2,0)</f>
        <v>22</v>
      </c>
      <c r="D3082" t="str">
        <f>VLOOKUP(A3082,[1]Sindaci!$A$2:$B$7774,2,0)</f>
        <v>PARISI VITO</v>
      </c>
      <c r="E3082" s="24" t="str">
        <f>VLOOKUP(A3082,[1]Sindaci!$A$2:$D$7774,4,0)</f>
        <v>LISTA CIVICA: PERBENE GINOSA MARINA 2021-2026 | MOVIMENTO 5 STELLE</v>
      </c>
    </row>
    <row r="3083" spans="1:5" x14ac:dyDescent="0.25">
      <c r="A3083" t="s">
        <v>3304</v>
      </c>
      <c r="B3083" t="str">
        <f>VLOOKUP(A3083,'PEC separato'!A3083:C10983,3,0)</f>
        <v>pec.comune.gioi.sa.it</v>
      </c>
      <c r="C3083" s="29">
        <f>VLOOKUP(A3083,SEZIONI!A3083:B10978,2,0)</f>
        <v>2</v>
      </c>
      <c r="D3083" t="str">
        <f>VLOOKUP(A3083,[1]Sindaci!$A$2:$B$7774,2,0)</f>
        <v>SCARPA MARIA TERESA</v>
      </c>
      <c r="E3083" s="24" t="str">
        <f>VLOOKUP(A3083,[1]Sindaci!$A$2:$D$7774,4,0)</f>
        <v>LISTA CIVICA: CRESCERE INSIEME IN COMUNE</v>
      </c>
    </row>
    <row r="3084" spans="1:5" x14ac:dyDescent="0.25">
      <c r="A3084" t="s">
        <v>3305</v>
      </c>
      <c r="B3084" t="str">
        <f>VLOOKUP(A3084,'PEC separato'!A3084:C10984,3,0)</f>
        <v>pec.it</v>
      </c>
      <c r="C3084" s="29">
        <f>VLOOKUP(A3084,SEZIONI!A3084:B10979,2,0)</f>
        <v>3</v>
      </c>
      <c r="D3084" t="str">
        <f>VLOOKUP(A3084,[1]Sindaci!$A$2:$B$7774,2,0)</f>
        <v>ALFONSI GIANLUCA</v>
      </c>
      <c r="E3084" s="24" t="str">
        <f>VLOOKUP(A3084,[1]Sindaci!$A$2:$D$7774,4,0)</f>
        <v>LISTA CIVICA: CAMBIARE PER RINASCERE</v>
      </c>
    </row>
    <row r="3085" spans="1:5" x14ac:dyDescent="0.25">
      <c r="A3085" t="s">
        <v>3306</v>
      </c>
      <c r="B3085" t="str">
        <f>VLOOKUP(A3085,'PEC separato'!A3085:C10985,3,0)</f>
        <v>pec.rupar.puglia.it</v>
      </c>
      <c r="C3085" s="29">
        <f>VLOOKUP(A3085,SEZIONI!A3085:B10980,2,0)</f>
        <v>25</v>
      </c>
      <c r="D3085" t="str">
        <f>VLOOKUP(A3085,[1]Sindaci!$A$2:$B$7774,2,0)</f>
        <v>MASTRANGELO GIOVANNI</v>
      </c>
      <c r="E3085" s="24" t="str">
        <f>VLOOKUP(A3085,[1]Sindaci!$A$2:$D$7774,4,0)</f>
        <v>FRATELLI D'ITALIA | LISTA CIVICA: PRIMA GIOIA | LEGA SALVINI | LISTA CIVICA: MASTRANGELO SINDACO | FORZA ITALIA | LISTA CIVICA: (R)INNOVA</v>
      </c>
    </row>
    <row r="3086" spans="1:5" x14ac:dyDescent="0.25">
      <c r="A3086" t="s">
        <v>3307</v>
      </c>
      <c r="B3086" t="str">
        <f>VLOOKUP(A3086,'PEC separato'!A3086:C10986,3,0)</f>
        <v>alphapec.it</v>
      </c>
      <c r="C3086" s="29">
        <f>VLOOKUP(A3086,SEZIONI!A3086:B10981,2,0)</f>
        <v>5</v>
      </c>
      <c r="D3086" t="str">
        <f>VLOOKUP(A3086,[1]Sindaci!$A$2:$B$7774,2,0)</f>
        <v>GAETANO GIUSEPPE</v>
      </c>
      <c r="E3086" s="24" t="str">
        <f>VLOOKUP(A3086,[1]Sindaci!$A$2:$D$7774,4,0)</f>
        <v>LISTA CIVICA: UNIAMO GIOIA</v>
      </c>
    </row>
    <row r="3087" spans="1:5" x14ac:dyDescent="0.25">
      <c r="A3087" t="s">
        <v>350</v>
      </c>
      <c r="B3087" t="str">
        <f>VLOOKUP(A3087,'PEC separato'!A3087:C10987,3,0)</f>
        <v>asmepec.it</v>
      </c>
      <c r="C3087" s="29">
        <f>VLOOKUP(A3087,SEZIONI!A3087:B10982,2,0)</f>
        <v>21</v>
      </c>
      <c r="D3087" t="str">
        <f>VLOOKUP(A3087,[1]Sindaci!$A$2:$B$7774,2,0)</f>
        <v>ALESSIO ALDO</v>
      </c>
      <c r="E3087" s="24" t="str">
        <f>VLOOKUP(A3087,[1]Sindaci!$A$2:$D$7774,4,0)</f>
        <v>LISTA CIVICA: AVANTI TUTTA! | LISTA CIVICA: LA CITT? FUTURA</v>
      </c>
    </row>
    <row r="3088" spans="1:5" x14ac:dyDescent="0.25">
      <c r="A3088" t="s">
        <v>351</v>
      </c>
      <c r="B3088" t="str">
        <f>VLOOKUP(A3088,'PEC separato'!A3088:C10988,3,0)</f>
        <v>asmepec.it</v>
      </c>
      <c r="C3088" s="29">
        <f>VLOOKUP(A3088,SEZIONI!A3088:B10983,2,0)</f>
        <v>7</v>
      </c>
      <c r="D3088" t="str">
        <f>VLOOKUP(A3088,[1]Sindaci!$A$2:$B$7774,2,0)</f>
        <v>FUDA SALVATORE</v>
      </c>
      <c r="E3088" s="24" t="str">
        <f>VLOOKUP(A3088,[1]Sindaci!$A$2:$D$7774,4,0)</f>
        <v>LISTA CIVICA: GIOIOSA BENE COMUNE</v>
      </c>
    </row>
    <row r="3089" spans="1:5" x14ac:dyDescent="0.25">
      <c r="A3089" t="s">
        <v>3308</v>
      </c>
      <c r="B3089" t="str">
        <f>VLOOKUP(A3089,'PEC separato'!A3089:C10989,3,0)</f>
        <v>pec.comunegioiosamarea.it</v>
      </c>
      <c r="C3089" s="29">
        <f>VLOOKUP(A3089,SEZIONI!A3089:B10984,2,0)</f>
        <v>8</v>
      </c>
      <c r="D3089" t="str">
        <f>VLOOKUP(A3089,[1]Sindaci!$A$2:$B$7774,2,0)</f>
        <v>LA GALIA TINDARA</v>
      </c>
      <c r="E3089" s="24" t="str">
        <f>VLOOKUP(A3089,[1]Sindaci!$A$2:$D$7774,4,0)</f>
        <v>_</v>
      </c>
    </row>
    <row r="3090" spans="1:5" x14ac:dyDescent="0.25">
      <c r="A3090" t="s">
        <v>3309</v>
      </c>
      <c r="B3090" t="str">
        <f>VLOOKUP(A3090,'PEC separato'!A3090:C10990,3,0)</f>
        <v>postacert.umbria.it</v>
      </c>
      <c r="C3090" s="29">
        <f>VLOOKUP(A3090,SEZIONI!A3090:B10985,2,0)</f>
        <v>2</v>
      </c>
      <c r="D3090" t="str">
        <f>VLOOKUP(A3090,[1]Sindaci!$A$2:$B$7774,2,0)</f>
        <v>MORRESI MARCO</v>
      </c>
      <c r="E3090" s="24" t="str">
        <f>VLOOKUP(A3090,[1]Sindaci!$A$2:$D$7774,4,0)</f>
        <v>_</v>
      </c>
    </row>
    <row r="3091" spans="1:5" x14ac:dyDescent="0.25">
      <c r="A3091" t="s">
        <v>3310</v>
      </c>
      <c r="B3091" t="str">
        <f>VLOOKUP(A3091,'PEC separato'!A3091:C10991,3,0)</f>
        <v>pec.comune.giovinazzo.ba.it</v>
      </c>
      <c r="C3091" s="29">
        <f>VLOOKUP(A3091,SEZIONI!A3091:B10986,2,0)</f>
        <v>23</v>
      </c>
      <c r="D3091" t="str">
        <f>VLOOKUP(A3091,[1]Sindaci!$A$2:$B$7774,2,0)</f>
        <v>SOLLECITO MICHELE</v>
      </c>
      <c r="E3091" s="24" t="str">
        <f>VLOOKUP(A3091,[1]Sindaci!$A$2:$D$7774,4,0)</f>
        <v>LISTA COMPOSITA: ID INIZIATIVA DEMOCRATICA-NOI DI CENTRO | LISTA CIVICA: SMS SOLLECITO MICHELE SINDACO | LISTA CIVICA: NOI PER GIOVINAZZO | LISTA CIVICA: CON SOLLECITO | LISTA CIVICA: SUD AL CENTRO | LISTA CIVICA: FORZA GIOVINAZZO | LISTA CIVICA: CITTA' DEL SOLE GIOVINAZZO</v>
      </c>
    </row>
    <row r="3092" spans="1:5" x14ac:dyDescent="0.25">
      <c r="A3092" t="s">
        <v>3311</v>
      </c>
      <c r="B3092" t="str">
        <f>VLOOKUP(A3092,'PEC separato'!A3092:C10992,3,0)</f>
        <v>pec.comune.giovo.tn.it</v>
      </c>
      <c r="C3092" s="29">
        <f>VLOOKUP(A3092,SEZIONI!A3092:B10987,2,0)</f>
        <v>3</v>
      </c>
      <c r="D3092" t="str">
        <f>VLOOKUP(A3092,[1]Sindaci!$A$2:$B$7774,2,0)</f>
        <v>STONFER VITTORIO</v>
      </c>
      <c r="E3092" s="24" t="str">
        <f>VLOOKUP(A3092,[1]Sindaci!$A$2:$D$7774,4,0)</f>
        <v>_</v>
      </c>
    </row>
    <row r="3093" spans="1:5" x14ac:dyDescent="0.25">
      <c r="A3093" t="s">
        <v>3312</v>
      </c>
      <c r="B3093" t="str">
        <f>VLOOKUP(A3093,'PEC separato'!A3093:C10993,3,0)</f>
        <v>pec.comunas.it</v>
      </c>
      <c r="C3093" s="29">
        <f>VLOOKUP(A3093,SEZIONI!A3093:B10988,2,0)</f>
        <v>1</v>
      </c>
      <c r="D3093" t="str">
        <f>VLOOKUP(A3093,[1]Sindaci!$A$2:$B$7774,2,0)</f>
        <v>PIRAS LODOVICO</v>
      </c>
      <c r="E3093" s="24" t="str">
        <f>VLOOKUP(A3093,[1]Sindaci!$A$2:$D$7774,4,0)</f>
        <v>LISTA CIVICA: GIRASOLE NEL CUORE</v>
      </c>
    </row>
    <row r="3094" spans="1:5" x14ac:dyDescent="0.25">
      <c r="A3094" t="s">
        <v>186</v>
      </c>
      <c r="B3094" t="str">
        <f>VLOOKUP(A3094,'PEC separato'!A3094:C10994,3,0)</f>
        <v>asmepec.it</v>
      </c>
      <c r="C3094" s="29">
        <f>VLOOKUP(A3094,SEZIONI!A3094:B10989,2,0)</f>
        <v>8</v>
      </c>
      <c r="D3094" t="str">
        <f>VLOOKUP(A3094,[1]Sindaci!$A$2:$B$7774,2,0)</f>
        <v>CRISTOFARO PIETRANTONIO</v>
      </c>
      <c r="E3094" s="24" t="str">
        <f>VLOOKUP(A3094,[1]Sindaci!$A$2:$D$7774,4,0)</f>
        <v>LISTA CIVICA: OBIETTIVO GIRIFALCO</v>
      </c>
    </row>
    <row r="3095" spans="1:5" x14ac:dyDescent="0.25">
      <c r="A3095" t="s">
        <v>3313</v>
      </c>
      <c r="B3095" t="str">
        <f>VLOOKUP(A3095,'PEC separato'!A3095:C10995,3,0)</f>
        <v>legalmail.it</v>
      </c>
      <c r="C3095" s="29">
        <f>VLOOKUP(A3095,SEZIONI!A3095:B10990,2,0)</f>
        <v>3</v>
      </c>
      <c r="D3095" t="str">
        <f>VLOOKUP(A3095,[1]Sindaci!$A$2:$B$7774,2,0)</f>
        <v>CHIEFFO AGOSTINO</v>
      </c>
      <c r="E3095" s="24" t="str">
        <f>VLOOKUP(A3095,[1]Sindaci!$A$2:$D$7774,4,0)</f>
        <v>LISTA CIVICA: PATTO PER GISSI</v>
      </c>
    </row>
    <row r="3096" spans="1:5" x14ac:dyDescent="0.25">
      <c r="A3096" t="s">
        <v>3314</v>
      </c>
      <c r="B3096" t="str">
        <f>VLOOKUP(A3096,'PEC separato'!A3096:C10996,3,0)</f>
        <v>pec.rupar.puglia.it</v>
      </c>
      <c r="C3096" s="29">
        <f>VLOOKUP(A3096,SEZIONI!A3096:B10991,2,0)</f>
        <v>1</v>
      </c>
      <c r="D3096" t="str">
        <f>VLOOKUP(A3096,[1]Sindaci!$A$2:$B$7774,2,0)</f>
        <v>BENEGIAMO LUCA</v>
      </c>
      <c r="E3096" s="24" t="str">
        <f>VLOOKUP(A3096,[1]Sindaci!$A$2:$D$7774,4,0)</f>
        <v>LISTA CIVICA: SENSO CIVICO PI?</v>
      </c>
    </row>
    <row r="3097" spans="1:5" x14ac:dyDescent="0.25">
      <c r="A3097" t="s">
        <v>3315</v>
      </c>
      <c r="B3097" t="str">
        <f>VLOOKUP(A3097,'PEC separato'!A3097:C10997,3,0)</f>
        <v>pec.comune.giugliano.na.it</v>
      </c>
      <c r="C3097" s="29">
        <f>VLOOKUP(A3097,SEZIONI!A3097:B10992,2,0)</f>
        <v>100</v>
      </c>
      <c r="D3097" t="str">
        <f>VLOOKUP(A3097,[1]Sindaci!$A$2:$B$7774,2,0)</f>
        <v>PIROZZI NICOLA</v>
      </c>
      <c r="E3097" s="24" t="str">
        <f>VLOOKUP(A3097,[1]Sindaci!$A$2:$D$7774,4,0)</f>
        <v>LISTA CIVICA: +GIUGLIANO AUTONOMIA COSTIERA | LISTA CIVICA: I RIFORMISTI | MOVIMENTO 5 STELLE | LISTA CIVICA: NICOLA PIROZZI SINDACO | PARTITO DEMOCRATICO | LISTA CIVICA: IN POLIS | LISTA CIVICA: GIUGLIANO BENE COMUNE | LISTA CIVICA: REPUBBLICANI DEMOCRATICI</v>
      </c>
    </row>
    <row r="3098" spans="1:5" x14ac:dyDescent="0.25">
      <c r="A3098" t="s">
        <v>3316</v>
      </c>
      <c r="B3098" t="str">
        <f>VLOOKUP(A3098,'PEC separato'!A3098:C10998,3,0)</f>
        <v>pec.it</v>
      </c>
      <c r="C3098" s="29">
        <f>VLOOKUP(A3098,SEZIONI!A3098:B10993,2,0)</f>
        <v>3</v>
      </c>
      <c r="D3098" t="str">
        <f>VLOOKUP(A3098,[1]Sindaci!$A$2:$B$7774,2,0)</f>
        <v>SCARPINATO FRANCESCO</v>
      </c>
      <c r="E3098" s="24" t="str">
        <f>VLOOKUP(A3098,[1]Sindaci!$A$2:$D$7774,4,0)</f>
        <v>_</v>
      </c>
    </row>
    <row r="3099" spans="1:5" x14ac:dyDescent="0.25">
      <c r="A3099" t="s">
        <v>3317</v>
      </c>
      <c r="B3099" t="str">
        <f>VLOOKUP(A3099,'PEC separato'!A3099:C10999,3,0)</f>
        <v>pa.postacertificata.gov.it</v>
      </c>
      <c r="C3099" s="29">
        <f>VLOOKUP(A3099,SEZIONI!A3099:B10994,2,0)</f>
        <v>3</v>
      </c>
      <c r="D3099" t="str">
        <f>VLOOKUP(A3099,[1]Sindaci!$A$2:$B$7774,2,0)</f>
        <v>LAMPAZZI ADRIANO</v>
      </c>
      <c r="E3099" s="24" t="str">
        <f>VLOOKUP(A3099,[1]Sindaci!$A$2:$D$7774,4,0)</f>
        <v>LISTA CIVICA: GIULIANO VIVA</v>
      </c>
    </row>
    <row r="3100" spans="1:5" x14ac:dyDescent="0.25">
      <c r="A3100" t="s">
        <v>3318</v>
      </c>
      <c r="B3100" t="str">
        <f>VLOOKUP(A3100,'PEC separato'!A3100:C11000,3,0)</f>
        <v>pec.it</v>
      </c>
      <c r="C3100" s="29">
        <f>VLOOKUP(A3100,SEZIONI!A3100:B10995,2,0)</f>
        <v>2</v>
      </c>
      <c r="D3100" t="str">
        <f>VLOOKUP(A3100,[1]Sindaci!$A$2:$B$7774,2,0)</f>
        <v>ANDREACOLA NICOLA</v>
      </c>
      <c r="E3100" s="24" t="str">
        <f>VLOOKUP(A3100,[1]Sindaci!$A$2:$D$7774,4,0)</f>
        <v>LISTA CIVICA: INSIEME PER GIULIANO TEATINO</v>
      </c>
    </row>
    <row r="3101" spans="1:5" x14ac:dyDescent="0.25">
      <c r="A3101" t="s">
        <v>3319</v>
      </c>
      <c r="B3101" t="str">
        <f>VLOOKUP(A3101,'PEC separato'!A3101:C11001,3,0)</f>
        <v>comunedigiulianova.it</v>
      </c>
      <c r="C3101" s="29">
        <f>VLOOKUP(A3101,SEZIONI!A3101:B10996,2,0)</f>
        <v>23</v>
      </c>
      <c r="D3101" t="str">
        <f>VLOOKUP(A3101,[1]Sindaci!$A$2:$B$7774,2,0)</f>
        <v>COSTANTINI JWAN</v>
      </c>
      <c r="E3101" s="24" t="str">
        <f>VLOOKUP(A3101,[1]Sindaci!$A$2:$D$7774,4,0)</f>
        <v>AZIONE POLITICA | LISTA CIVICA: GIULIANOVA IN MOVIMENTO | LISTA CIVICA: GIULIANOVA TURISMO | LISTA CIVICA: VERSO GIULIANOVA | LISTA CIVICA: AL CENTRO DELLA CITT? | LISTA CIVICA: JWAN COSTANTINI SINDACO</v>
      </c>
    </row>
    <row r="3102" spans="1:5" x14ac:dyDescent="0.25">
      <c r="A3102" t="s">
        <v>3320</v>
      </c>
      <c r="B3102" t="str">
        <f>VLOOKUP(A3102,'PEC separato'!A3102:C11002,3,0)</f>
        <v>pec.it</v>
      </c>
      <c r="C3102" s="29">
        <f>VLOOKUP(A3102,SEZIONI!A3102:B10997,2,0)</f>
        <v>2</v>
      </c>
      <c r="D3102" t="str">
        <f>VLOOKUP(A3102,[1]Sindaci!$A$2:$B$7774,2,0)</f>
        <v>ORLOTTI GIUSEPPE</v>
      </c>
      <c r="E3102" s="24" t="str">
        <f>VLOOKUP(A3102,[1]Sindaci!$A$2:$D$7774,4,0)</f>
        <v>LISTA CIVICA: GIUNGANO DEMOCRATICA</v>
      </c>
    </row>
    <row r="3103" spans="1:5" x14ac:dyDescent="0.25">
      <c r="A3103" t="s">
        <v>3321</v>
      </c>
      <c r="B3103" t="str">
        <f>VLOOKUP(A3103,'PEC separato'!A3103:C11003,3,0)</f>
        <v>pec.rupar.puglia.it</v>
      </c>
      <c r="C3103" s="29">
        <f>VLOOKUP(A3103,SEZIONI!A3103:B10998,2,0)</f>
        <v>2</v>
      </c>
      <c r="D3103" t="str">
        <f>VLOOKUP(A3103,[1]Sindaci!$A$2:$B$7774,2,0)</f>
        <v>GRAVANTE MONICA LAURA</v>
      </c>
      <c r="E3103" s="24" t="str">
        <f>VLOOKUP(A3103,[1]Sindaci!$A$2:$D$7774,4,0)</f>
        <v>LISTA CIVICA: SEMPRE INSIEME VERSO IL FUTURO</v>
      </c>
    </row>
    <row r="3104" spans="1:5" x14ac:dyDescent="0.25">
      <c r="A3104" t="s">
        <v>3322</v>
      </c>
      <c r="B3104" t="str">
        <f>VLOOKUP(A3104,'PEC separato'!A3104:C11004,3,0)</f>
        <v>pec.regione.lombardia.it</v>
      </c>
      <c r="C3104" s="29">
        <f>VLOOKUP(A3104,SEZIONI!A3104:B10999,2,0)</f>
        <v>5</v>
      </c>
      <c r="D3104" t="str">
        <f>VLOOKUP(A3104,[1]Sindaci!$A$2:$B$7774,2,0)</f>
        <v>SUARDI ALBINO</v>
      </c>
      <c r="E3104" s="24" t="str">
        <f>VLOOKUP(A3104,[1]Sindaci!$A$2:$D$7774,4,0)</f>
        <v>LISTA CIVICA: INSIEME PER GIUSSAGO #2030</v>
      </c>
    </row>
    <row r="3105" spans="1:5" x14ac:dyDescent="0.25">
      <c r="A3105" t="s">
        <v>3323</v>
      </c>
      <c r="B3105" t="str">
        <f>VLOOKUP(A3105,'PEC separato'!A3105:C11005,3,0)</f>
        <v>pec.comune.giussano.mb.it</v>
      </c>
      <c r="C3105" s="29">
        <f>VLOOKUP(A3105,SEZIONI!A3105:B11000,2,0)</f>
        <v>22</v>
      </c>
      <c r="D3105" t="str">
        <f>VLOOKUP(A3105,[1]Sindaci!$A$2:$B$7774,2,0)</f>
        <v>CITTERIO MARCO</v>
      </c>
      <c r="E3105" s="24" t="str">
        <f>VLOOKUP(A3105,[1]Sindaci!$A$2:$D$7774,4,0)</f>
        <v>LISTA CIVICA: IO RISPETTO GIUSSANO | FORZA ITALIA | LISTA CIVICA: EDUCAZIONE CIVICA | FRATELLI D'ITALIA | LEGA SALVINI</v>
      </c>
    </row>
    <row r="3106" spans="1:5" x14ac:dyDescent="0.25">
      <c r="A3106" t="s">
        <v>3324</v>
      </c>
      <c r="B3106" t="str">
        <f>VLOOKUP(A3106,'PEC separato'!A3106:C11006,3,0)</f>
        <v>pec.comune.giustenice.sv.it</v>
      </c>
      <c r="C3106" s="29">
        <f>VLOOKUP(A3106,SEZIONI!A3106:B11001,2,0)</f>
        <v>1</v>
      </c>
      <c r="D3106" t="str">
        <f>VLOOKUP(A3106,[1]Sindaci!$A$2:$B$7774,2,0)</f>
        <v>BOETTO MAURO</v>
      </c>
      <c r="E3106" s="24" t="str">
        <f>VLOOKUP(A3106,[1]Sindaci!$A$2:$D$7774,4,0)</f>
        <v>LISTA CIVICA: UNITI PER GIUSTENICE</v>
      </c>
    </row>
    <row r="3107" spans="1:5" x14ac:dyDescent="0.25">
      <c r="A3107" t="s">
        <v>3325</v>
      </c>
      <c r="B3107" t="str">
        <f>VLOOKUP(A3107,'PEC separato'!A3107:C11007,3,0)</f>
        <v>pec.comune.giustino.tn.it</v>
      </c>
      <c r="C3107" s="29">
        <f>VLOOKUP(A3107,SEZIONI!A3107:B11002,2,0)</f>
        <v>1</v>
      </c>
      <c r="D3107" t="str">
        <f>VLOOKUP(A3107,[1]Sindaci!$A$2:$B$7774,2,0)</f>
        <v>MAESTRANZI DANIELE</v>
      </c>
      <c r="E3107" s="24" t="str">
        <f>VLOOKUP(A3107,[1]Sindaci!$A$2:$D$7774,4,0)</f>
        <v>LISTA CIVICA: UNITI PER GIUSTINO</v>
      </c>
    </row>
    <row r="3108" spans="1:5" x14ac:dyDescent="0.25">
      <c r="A3108" t="s">
        <v>3326</v>
      </c>
      <c r="B3108" t="str">
        <f>VLOOKUP(A3108,'PEC separato'!A3108:C11008,3,0)</f>
        <v>pec.it</v>
      </c>
      <c r="C3108" s="29">
        <f>VLOOKUP(A3108,SEZIONI!A3108:B11003,2,0)</f>
        <v>1</v>
      </c>
      <c r="D3108" t="str">
        <f>VLOOKUP(A3108,[1]Sindaci!$A$2:$B$7774,2,0)</f>
        <v>PERRONE MARCO</v>
      </c>
      <c r="E3108" s="24" t="str">
        <f>VLOOKUP(A3108,[1]Sindaci!$A$2:$D$7774,4,0)</f>
        <v>LISTA CIVICA: PER GIUSVALLA</v>
      </c>
    </row>
    <row r="3109" spans="1:5" x14ac:dyDescent="0.25">
      <c r="A3109" t="s">
        <v>3327</v>
      </c>
      <c r="B3109" t="str">
        <f>VLOOKUP(A3109,'PEC separato'!A3109:C11009,3,0)</f>
        <v>comune.givoletto.to.it</v>
      </c>
      <c r="C3109" s="29">
        <f>VLOOKUP(A3109,SEZIONI!A3109:B11004,2,0)</f>
        <v>3</v>
      </c>
      <c r="D3109" t="str">
        <f>VLOOKUP(A3109,[1]Sindaci!$A$2:$B$7774,2,0)</f>
        <v>MULATERO AZZURRA</v>
      </c>
      <c r="E3109" s="24" t="str">
        <f>VLOOKUP(A3109,[1]Sindaci!$A$2:$D$7774,4,0)</f>
        <v>LISTA CIVICA: IL PUNTO</v>
      </c>
    </row>
    <row r="3110" spans="1:5" x14ac:dyDescent="0.25">
      <c r="A3110" t="s">
        <v>187</v>
      </c>
      <c r="B3110" t="str">
        <f>VLOOKUP(A3110,'PEC separato'!A3110:C11010,3,0)</f>
        <v>asmepec.it</v>
      </c>
      <c r="C3110" s="29">
        <f>VLOOKUP(A3110,SEZIONI!A3110:B11005,2,0)</f>
        <v>5</v>
      </c>
      <c r="D3110" t="str">
        <f>VLOOKUP(A3110,[1]Sindaci!$A$2:$B$7774,2,0)</f>
        <v>ARGENTO FRANCESCO</v>
      </c>
      <c r="E3110" s="24" t="str">
        <f>VLOOKUP(A3110,[1]Sindaci!$A$2:$D$7774,4,0)</f>
        <v>_</v>
      </c>
    </row>
    <row r="3111" spans="1:5" x14ac:dyDescent="0.25">
      <c r="A3111" t="s">
        <v>7908</v>
      </c>
      <c r="B3111" t="str">
        <f>VLOOKUP(A3111,'PEC separato'!A3111:C11011,3,0)</f>
        <v>legalmail.it</v>
      </c>
      <c r="C3111" s="29">
        <f>VLOOKUP(A3111,SEZIONI!A3111:B11006,2,0)</f>
        <v>1</v>
      </c>
      <c r="D3111" t="str">
        <f>VLOOKUP(A3111,[1]Sindaci!$A$2:$B$7774,2,0)</f>
        <v>WALLNOFER ERICH JOSEF</v>
      </c>
      <c r="E3111" s="24" t="str">
        <f>VLOOKUP(A3111,[1]Sindaci!$A$2:$D$7774,4,0)</f>
        <v>_</v>
      </c>
    </row>
    <row r="3112" spans="1:5" x14ac:dyDescent="0.25">
      <c r="A3112" t="s">
        <v>3328</v>
      </c>
      <c r="B3112" t="str">
        <f>VLOOKUP(A3112,'PEC separato'!A3112:C11012,3,0)</f>
        <v>pec.it</v>
      </c>
      <c r="C3112" s="29">
        <f>VLOOKUP(A3112,SEZIONI!A3112:B11007,2,0)</f>
        <v>6</v>
      </c>
      <c r="D3112" t="str">
        <f>VLOOKUP(A3112,[1]Sindaci!$A$2:$B$7774,2,0)</f>
        <v>GUZZO PAOLA</v>
      </c>
      <c r="E3112" s="24" t="str">
        <f>VLOOKUP(A3112,[1]Sindaci!$A$2:$D$7774,4,0)</f>
        <v>LISTA COMPOSITA: LEGA SALVINI-FRATELLI D'ITALIA-FORZA ITALIA</v>
      </c>
    </row>
    <row r="3113" spans="1:5" x14ac:dyDescent="0.25">
      <c r="A3113" t="s">
        <v>3329</v>
      </c>
      <c r="B3113" t="str">
        <f>VLOOKUP(A3113,'PEC separato'!A3113:C11013,3,0)</f>
        <v>pec..it</v>
      </c>
      <c r="C3113" s="29">
        <f>VLOOKUP(A3113,SEZIONI!A3113:B11008,2,0)</f>
        <v>4</v>
      </c>
      <c r="D3113" t="str">
        <f>VLOOKUP(A3113,[1]Sindaci!$A$2:$B$7774,2,0)</f>
        <v>RIVA FABIO</v>
      </c>
      <c r="E3113" s="24" t="str">
        <f>VLOOKUP(A3113,[1]Sindaci!$A$2:$D$7774,4,0)</f>
        <v>LISTA CIVICA: IN COMUNE CON FABIO RIVA SINDACO</v>
      </c>
    </row>
    <row r="3114" spans="1:5" x14ac:dyDescent="0.25">
      <c r="A3114" t="s">
        <v>3330</v>
      </c>
      <c r="B3114">
        <f>VLOOKUP(A3114,'PEC separato'!A3114:C11014,3,0)</f>
        <v>0</v>
      </c>
      <c r="C3114" s="29">
        <f>VLOOKUP(A3114,SEZIONI!A3114:B11009,2,0)</f>
        <v>1</v>
      </c>
      <c r="D3114" t="str">
        <f>VLOOKUP(A3114,[1]Sindaci!$A$2:$B$7774,2,0)</f>
        <v>BELLINI SEBASTIANO DANIELE</v>
      </c>
      <c r="E3114" s="24" t="str">
        <f>VLOOKUP(A3114,[1]Sindaci!$A$2:$D$7774,4,0)</f>
        <v>_</v>
      </c>
    </row>
    <row r="3115" spans="1:5" x14ac:dyDescent="0.25">
      <c r="A3115" t="s">
        <v>3331</v>
      </c>
      <c r="B3115" t="str">
        <f>VLOOKUP(A3115,'PEC separato'!A3115:C11015,3,0)</f>
        <v>pec.regione.lombardia.it</v>
      </c>
      <c r="C3115" s="29">
        <f>VLOOKUP(A3115,SEZIONI!A3115:B11010,2,0)</f>
        <v>8</v>
      </c>
      <c r="D3115" t="str">
        <f>VLOOKUP(A3115,[1]Sindaci!$A$2:$B$7774,2,0)</f>
        <v>CHIAVENTI PIETRO</v>
      </c>
      <c r="E3115" s="24" t="str">
        <f>VLOOKUP(A3115,[1]Sindaci!$A$2:$D$7774,4,0)</f>
        <v>LISTA CIVICA: IMMAGINA</v>
      </c>
    </row>
    <row r="3116" spans="1:5" x14ac:dyDescent="0.25">
      <c r="A3116" t="s">
        <v>3332</v>
      </c>
      <c r="B3116" t="str">
        <f>VLOOKUP(A3116,'PEC separato'!A3116:C11016,3,0)</f>
        <v>pec.regione.lombardia.it</v>
      </c>
      <c r="C3116" s="29">
        <f>VLOOKUP(A3116,SEZIONI!A3116:B11011,2,0)</f>
        <v>2</v>
      </c>
      <c r="D3116" t="str">
        <f>VLOOKUP(A3116,[1]Sindaci!$A$2:$B$7774,2,0)</f>
        <v>VENTIMIGLIA CLAUDIO</v>
      </c>
      <c r="E3116" s="24" t="str">
        <f>VLOOKUP(A3116,[1]Sindaci!$A$2:$D$7774,4,0)</f>
        <v>LISTA CIVICA: ARIA NUOVA!</v>
      </c>
    </row>
    <row r="3117" spans="1:5" x14ac:dyDescent="0.25">
      <c r="A3117" t="s">
        <v>3333</v>
      </c>
      <c r="B3117" t="str">
        <f>VLOOKUP(A3117,'PEC separato'!A3117:C11017,3,0)</f>
        <v>pec.provincia.pv.it</v>
      </c>
      <c r="C3117" s="29">
        <f>VLOOKUP(A3117,SEZIONI!A3117:B11012,2,0)</f>
        <v>1</v>
      </c>
      <c r="D3117" t="str">
        <f>VLOOKUP(A3117,[1]Sindaci!$A$2:$B$7774,2,0)</f>
        <v>SCABINI CLAUDIO</v>
      </c>
      <c r="E3117" s="24" t="str">
        <f>VLOOKUP(A3117,[1]Sindaci!$A$2:$D$7774,4,0)</f>
        <v>LISTA CIVICA: PER GOLFERENZO</v>
      </c>
    </row>
    <row r="3118" spans="1:5" x14ac:dyDescent="0.25">
      <c r="A3118" t="s">
        <v>3334</v>
      </c>
      <c r="B3118" t="str">
        <f>VLOOKUP(A3118,'PEC separato'!A3118:C11018,3,0)</f>
        <v>legalmail.it</v>
      </c>
      <c r="C3118" s="29">
        <f>VLOOKUP(A3118,SEZIONI!A3118:B11013,2,0)</f>
        <v>2</v>
      </c>
      <c r="D3118" t="str">
        <f>VLOOKUP(A3118,[1]Sindaci!$A$2:$B$7774,2,0)</f>
        <v>MULAS MARIO</v>
      </c>
      <c r="E3118" s="24" t="str">
        <f>VLOOKUP(A3118,[1]Sindaci!$A$2:$D$7774,4,0)</f>
        <v>_</v>
      </c>
    </row>
    <row r="3119" spans="1:5" x14ac:dyDescent="0.25">
      <c r="A3119" t="s">
        <v>3335</v>
      </c>
      <c r="B3119" t="str">
        <f>VLOOKUP(A3119,'PEC separato'!A3119:C11019,3,0)</f>
        <v>pec.regione.lombardia.it</v>
      </c>
      <c r="C3119" s="29">
        <f>VLOOKUP(A3119,SEZIONI!A3119:B11014,2,0)</f>
        <v>1</v>
      </c>
      <c r="D3119" t="str">
        <f>VLOOKUP(A3119,[1]Sindaci!$A$2:$B$7774,2,0)</f>
        <v>CARAVAGGIO MASSIMO</v>
      </c>
      <c r="E3119" s="24" t="str">
        <f>VLOOKUP(A3119,[1]Sindaci!$A$2:$D$7774,4,0)</f>
        <v>LISTA CIVICA: ASCOLTO E DIALOGO</v>
      </c>
    </row>
    <row r="3120" spans="1:5" x14ac:dyDescent="0.25">
      <c r="A3120" t="s">
        <v>3336</v>
      </c>
      <c r="B3120" t="str">
        <f>VLOOKUP(A3120,'PEC separato'!A3120:C11020,3,0)</f>
        <v>certgov.fvg.it</v>
      </c>
      <c r="C3120" s="29">
        <f>VLOOKUP(A3120,SEZIONI!A3120:B11015,2,0)</f>
        <v>5</v>
      </c>
      <c r="D3120" t="str">
        <f>VLOOKUP(A3120,[1]Sindaci!$A$2:$B$7774,2,0)</f>
        <v>BOEMO IVAN DIEGO</v>
      </c>
      <c r="E3120" s="24" t="str">
        <f>VLOOKUP(A3120,[1]Sindaci!$A$2:$D$7774,4,0)</f>
        <v>_</v>
      </c>
    </row>
    <row r="3121" spans="1:5" x14ac:dyDescent="0.25">
      <c r="A3121" t="s">
        <v>3337</v>
      </c>
      <c r="B3121" t="str">
        <f>VLOOKUP(A3121,'PEC separato'!A3121:C11021,3,0)</f>
        <v>pec.it</v>
      </c>
      <c r="C3121" s="29">
        <f>VLOOKUP(A3121,SEZIONI!A3121:B11016,2,0)</f>
        <v>1</v>
      </c>
      <c r="D3121" t="str">
        <f>VLOOKUP(A3121,[1]Sindaci!$A$2:$B$7774,2,0)</f>
        <v>GUGGERI EMANUELA</v>
      </c>
      <c r="E3121" s="24" t="str">
        <f>VLOOKUP(A3121,[1]Sindaci!$A$2:$D$7774,4,0)</f>
        <v>LISTA CIVICA: RIN@SCITA GONESE 2.0</v>
      </c>
    </row>
    <row r="3122" spans="1:5" x14ac:dyDescent="0.25">
      <c r="A3122" t="s">
        <v>3338</v>
      </c>
      <c r="B3122" t="str">
        <f>VLOOKUP(A3122,'PEC separato'!A3122:C11022,3,0)</f>
        <v>pec.comune.gonnesa.ca.it</v>
      </c>
      <c r="C3122" s="29">
        <f>VLOOKUP(A3122,SEZIONI!A3122:B11017,2,0)</f>
        <v>5</v>
      </c>
      <c r="D3122" t="str">
        <f>VLOOKUP(A3122,[1]Sindaci!$A$2:$B$7774,2,0)</f>
        <v>COCCO PIETRO</v>
      </c>
      <c r="E3122" s="24" t="str">
        <f>VLOOKUP(A3122,[1]Sindaci!$A$2:$D$7774,4,0)</f>
        <v>LISTA CIVICA: UNITI PER GONNESA</v>
      </c>
    </row>
    <row r="3123" spans="1:5" x14ac:dyDescent="0.25">
      <c r="A3123" t="s">
        <v>3339</v>
      </c>
      <c r="B3123" t="str">
        <f>VLOOKUP(A3123,'PEC separato'!A3123:C11023,3,0)</f>
        <v>pec.comune.gonnoscodina.or.it</v>
      </c>
      <c r="C3123" s="29">
        <f>VLOOKUP(A3123,SEZIONI!A3123:B11018,2,0)</f>
        <v>1</v>
      </c>
      <c r="D3123" t="str">
        <f>VLOOKUP(A3123,[1]Sindaci!$A$2:$B$7774,2,0)</f>
        <v>FRAU LUCIANO</v>
      </c>
      <c r="E3123" s="24" t="str">
        <f>VLOOKUP(A3123,[1]Sindaci!$A$2:$D$7774,4,0)</f>
        <v>LISTA CIVICA: GONNOSCODINA C'E'</v>
      </c>
    </row>
    <row r="3124" spans="1:5" x14ac:dyDescent="0.25">
      <c r="A3124" t="s">
        <v>3340</v>
      </c>
      <c r="B3124" t="str">
        <f>VLOOKUP(A3124,'PEC separato'!A3124:C11024,3,0)</f>
        <v>pec.comunegonnosfanadiga.it</v>
      </c>
      <c r="C3124" s="29">
        <f>VLOOKUP(A3124,SEZIONI!A3124:B11019,2,0)</f>
        <v>8</v>
      </c>
      <c r="D3124" t="str">
        <f>VLOOKUP(A3124,[1]Sindaci!$A$2:$B$7774,2,0)</f>
        <v>FLORIS ANDREA PAOLO GIUSEPPE</v>
      </c>
      <c r="E3124" s="24" t="str">
        <f>VLOOKUP(A3124,[1]Sindaci!$A$2:$D$7774,4,0)</f>
        <v>LISTA CIVICA: GONNOS IN SU CORU</v>
      </c>
    </row>
    <row r="3125" spans="1:5" x14ac:dyDescent="0.25">
      <c r="A3125" t="s">
        <v>3341</v>
      </c>
      <c r="B3125" t="str">
        <f>VLOOKUP(A3125,'PEC separato'!A3125:C11025,3,0)</f>
        <v>pec.comune.gonnosno.or.it</v>
      </c>
      <c r="C3125" s="29">
        <f>VLOOKUP(A3125,SEZIONI!A3125:B11020,2,0)</f>
        <v>1</v>
      </c>
      <c r="D3125" t="str">
        <f>VLOOKUP(A3125,[1]Sindaci!$A$2:$B$7774,2,0)</f>
        <v>PEIS IGNAZIO</v>
      </c>
      <c r="E3125" s="24" t="str">
        <f>VLOOKUP(A3125,[1]Sindaci!$A$2:$D$7774,4,0)</f>
        <v>LISTA CIVICA: INSIEME PER GONNOSNO' E FIGU</v>
      </c>
    </row>
    <row r="3126" spans="1:5" x14ac:dyDescent="0.25">
      <c r="A3126" t="s">
        <v>3342</v>
      </c>
      <c r="B3126" t="str">
        <f>VLOOKUP(A3126,'PEC separato'!A3126:C11026,3,0)</f>
        <v>pec.comune.gonnostramatza.or.it</v>
      </c>
      <c r="C3126" s="29">
        <f>VLOOKUP(A3126,SEZIONI!A3126:B11021,2,0)</f>
        <v>1</v>
      </c>
      <c r="D3126" t="str">
        <f>VLOOKUP(A3126,[1]Sindaci!$A$2:$B$7774,2,0)</f>
        <v>ABIS MARIA AGNESE</v>
      </c>
      <c r="E3126" s="24" t="str">
        <f>VLOOKUP(A3126,[1]Sindaci!$A$2:$D$7774,4,0)</f>
        <v>LISTA CIVICA: INSIEME PER GONNOSTRAMATZA</v>
      </c>
    </row>
    <row r="3127" spans="1:5" x14ac:dyDescent="0.25">
      <c r="A3127" t="s">
        <v>3343</v>
      </c>
      <c r="B3127" t="str">
        <f>VLOOKUP(A3127,'PEC separato'!A3127:C11027,3,0)</f>
        <v>legalmail.it</v>
      </c>
      <c r="C3127" s="29">
        <f>VLOOKUP(A3127,SEZIONI!A3127:B11022,2,0)</f>
        <v>7</v>
      </c>
      <c r="D3127" t="str">
        <f>VLOOKUP(A3127,[1]Sindaci!$A$2:$B$7774,2,0)</f>
        <v>GALEOTTI ELISABETTA</v>
      </c>
      <c r="E3127" s="24" t="str">
        <f>VLOOKUP(A3127,[1]Sindaci!$A$2:$D$7774,4,0)</f>
        <v>LISTA CIVICA: VIVERE GONZAGA</v>
      </c>
    </row>
    <row r="3128" spans="1:5" x14ac:dyDescent="0.25">
      <c r="A3128" t="s">
        <v>3344</v>
      </c>
      <c r="B3128" t="str">
        <f>VLOOKUP(A3128,'PEC separato'!A3128:C11028,3,0)</f>
        <v>pec.regione.lombardia.it</v>
      </c>
      <c r="C3128" s="29">
        <f>VLOOKUP(A3128,SEZIONI!A3128:B11023,2,0)</f>
        <v>2</v>
      </c>
      <c r="D3128" t="str">
        <f>VLOOKUP(A3128,[1]Sindaci!$A$2:$B$7774,2,0)</f>
        <v>GUGLIELMANA MARIO</v>
      </c>
      <c r="E3128" s="24" t="str">
        <f>VLOOKUP(A3128,[1]Sindaci!$A$2:$D$7774,4,0)</f>
        <v>LISTA CIVICA: GORDONA NEL CUORE</v>
      </c>
    </row>
    <row r="3129" spans="1:5" x14ac:dyDescent="0.25">
      <c r="A3129" t="s">
        <v>3345</v>
      </c>
      <c r="B3129" t="str">
        <f>VLOOKUP(A3129,'PEC separato'!A3129:C11029,3,0)</f>
        <v>pec.it</v>
      </c>
      <c r="C3129" s="29">
        <f>VLOOKUP(A3129,SEZIONI!A3129:B11024,2,0)</f>
        <v>1</v>
      </c>
      <c r="D3129" t="str">
        <f>VLOOKUP(A3129,[1]Sindaci!$A$2:$B$7774,2,0)</f>
        <v>LEPRI ANDREA</v>
      </c>
      <c r="E3129" s="24" t="str">
        <f>VLOOKUP(A3129,[1]Sindaci!$A$2:$D$7774,4,0)</f>
        <v>LISTA CIVICA: UNITI PER UNIRE</v>
      </c>
    </row>
    <row r="3130" spans="1:5" x14ac:dyDescent="0.25">
      <c r="A3130" t="s">
        <v>3346</v>
      </c>
      <c r="B3130" t="str">
        <f>VLOOKUP(A3130,'PEC separato'!A3130:C11030,3,0)</f>
        <v>pecveneto.it</v>
      </c>
      <c r="C3130" s="29">
        <f>VLOOKUP(A3130,SEZIONI!A3130:B11025,2,0)</f>
        <v>4</v>
      </c>
      <c r="D3130" t="str">
        <f>VLOOKUP(A3130,[1]Sindaci!$A$2:$B$7774,2,0)</f>
        <v>COVER GIANNINA</v>
      </c>
      <c r="E3130" s="24" t="str">
        <f>VLOOKUP(A3130,[1]Sindaci!$A$2:$D$7774,4,0)</f>
        <v>LISTA COMPOSITA: LEGA SALVINI-OBIETTIVO COMUNE</v>
      </c>
    </row>
    <row r="3131" spans="1:5" x14ac:dyDescent="0.25">
      <c r="A3131" t="s">
        <v>3347</v>
      </c>
      <c r="B3131" t="str">
        <f>VLOOKUP(A3131,'PEC separato'!A3131:C11031,3,0)</f>
        <v>pec.comune.gorgoglione.mt.it</v>
      </c>
      <c r="C3131" s="29">
        <f>VLOOKUP(A3131,SEZIONI!A3131:B11026,2,0)</f>
        <v>2</v>
      </c>
      <c r="D3131" t="str">
        <f>VLOOKUP(A3131,[1]Sindaci!$A$2:$B$7774,2,0)</f>
        <v>NIGRO CARMINE</v>
      </c>
      <c r="E3131" s="24" t="str">
        <f>VLOOKUP(A3131,[1]Sindaci!$A$2:$D$7774,4,0)</f>
        <v>LISTA CIVICA: COSTRUIAMO IL NOSTRO FUTURO</v>
      </c>
    </row>
    <row r="3132" spans="1:5" x14ac:dyDescent="0.25">
      <c r="A3132" t="s">
        <v>3348</v>
      </c>
      <c r="B3132" t="str">
        <f>VLOOKUP(A3132,'PEC separato'!A3132:C11032,3,0)</f>
        <v xml:space="preserve">cert.legalmail.it </v>
      </c>
      <c r="C3132" s="29">
        <f>VLOOKUP(A3132,SEZIONI!A3132:B11027,2,0)</f>
        <v>17</v>
      </c>
      <c r="D3132" t="str">
        <f>VLOOKUP(A3132,[1]Sindaci!$A$2:$B$7774,2,0)</f>
        <v>STUCCHI ANGELO</v>
      </c>
      <c r="E3132" s="24" t="str">
        <f>VLOOKUP(A3132,[1]Sindaci!$A$2:$D$7774,4,0)</f>
        <v>PARTITO DEMOCRATICO | LISTA CIVICA: LISTA CITTA' AMICA | LISTA CIVICA: GORGONZOLA BENE COMUNE | LISTA CIVICA: INSIEME PER GORGONZOLA | LISTA CIVICA: MOVIMENTO CIVICO | LIBERI E UGUALI</v>
      </c>
    </row>
    <row r="3133" spans="1:5" x14ac:dyDescent="0.25">
      <c r="A3133" t="s">
        <v>3349</v>
      </c>
      <c r="B3133" t="str">
        <f>VLOOKUP(A3133,'PEC separato'!A3133:C11033,3,0)</f>
        <v>pec.it</v>
      </c>
      <c r="C3133" s="29">
        <f>VLOOKUP(A3133,SEZIONI!A3133:B11028,2,0)</f>
        <v>1</v>
      </c>
      <c r="D3133" t="str">
        <f>VLOOKUP(A3133,[1]Sindaci!$A$2:$B$7774,2,0)</f>
        <v>MARGANELLI RODOLFO</v>
      </c>
      <c r="E3133" s="24" t="str">
        <f>VLOOKUP(A3133,[1]Sindaci!$A$2:$D$7774,4,0)</f>
        <v>LISTA CIVICA: UNITI PER GORIANO</v>
      </c>
    </row>
    <row r="3134" spans="1:5" x14ac:dyDescent="0.25">
      <c r="A3134" t="s">
        <v>3350</v>
      </c>
      <c r="B3134" t="str">
        <f>VLOOKUP(A3134,'PEC separato'!A3134:C11034,3,0)</f>
        <v>certgov.fvg.it</v>
      </c>
      <c r="C3134" s="29">
        <f>VLOOKUP(A3134,SEZIONI!A3134:B11029,2,0)</f>
        <v>37</v>
      </c>
      <c r="D3134" t="str">
        <f>VLOOKUP(A3134,[1]Sindaci!$A$2:$B$7774,2,0)</f>
        <v>ZIBERNA RODOLFO</v>
      </c>
      <c r="E3134" s="24" t="str">
        <f>VLOOKUP(A3134,[1]Sindaci!$A$2:$D$7774,4,0)</f>
        <v>_</v>
      </c>
    </row>
    <row r="3135" spans="1:5" x14ac:dyDescent="0.25">
      <c r="A3135" t="s">
        <v>3351</v>
      </c>
      <c r="B3135" t="str">
        <f>VLOOKUP(A3135,'PEC separato'!A3135:C11035,3,0)</f>
        <v>legalmail.it</v>
      </c>
      <c r="C3135" s="29">
        <f>VLOOKUP(A3135,SEZIONI!A3135:B11030,2,0)</f>
        <v>4</v>
      </c>
      <c r="D3135" t="str">
        <f>VLOOKUP(A3135,[1]Sindaci!$A$2:$B$7774,2,0)</f>
        <v>ZAPPAMIGLIO PIETRO</v>
      </c>
      <c r="E3135" s="24" t="str">
        <f>VLOOKUP(A3135,[1]Sindaci!$A$2:$D$7774,4,0)</f>
        <v>LISTA CIVICA: FARE COMUNE</v>
      </c>
    </row>
    <row r="3136" spans="1:5" x14ac:dyDescent="0.25">
      <c r="A3136" t="s">
        <v>3352</v>
      </c>
      <c r="B3136" t="str">
        <f>VLOOKUP(A3136,'PEC separato'!A3136:C11036,3,0)</f>
        <v>postecert.it</v>
      </c>
      <c r="C3136" s="29">
        <f>VLOOKUP(A3136,SEZIONI!A3136:B11031,2,0)</f>
        <v>6</v>
      </c>
      <c r="D3136" t="str">
        <f>VLOOKUP(A3136,[1]Sindaci!$A$2:$B$7774,2,0)</f>
        <v>LANDONI VITTORIO</v>
      </c>
      <c r="E3136" s="24" t="str">
        <f>VLOOKUP(A3136,[1]Sindaci!$A$2:$D$7774,4,0)</f>
        <v>LISTA CIVICA: PER UNA COMUNIT? RINNOVATA</v>
      </c>
    </row>
    <row r="3137" spans="1:5" x14ac:dyDescent="0.25">
      <c r="A3137" t="s">
        <v>3353</v>
      </c>
      <c r="B3137" t="str">
        <f>VLOOKUP(A3137,'PEC separato'!A3137:C11037,3,0)</f>
        <v>halleycert.it</v>
      </c>
      <c r="C3137" s="29">
        <f>VLOOKUP(A3137,SEZIONI!A3137:B11032,2,0)</f>
        <v>4</v>
      </c>
      <c r="D3137" t="str">
        <f>VLOOKUP(A3137,[1]Sindaci!$A$2:$B$7774,2,0)</f>
        <v>GRENA MARIA ELENA</v>
      </c>
      <c r="E3137" s="24" t="str">
        <f>VLOOKUP(A3137,[1]Sindaci!$A$2:$D$7774,4,0)</f>
        <v>LEGA SALVINI</v>
      </c>
    </row>
    <row r="3138" spans="1:5" x14ac:dyDescent="0.25">
      <c r="A3138" t="s">
        <v>3354</v>
      </c>
      <c r="B3138" t="str">
        <f>VLOOKUP(A3138,'PEC separato'!A3138:C11038,3,0)</f>
        <v>pec.regione.lombardia.it</v>
      </c>
      <c r="C3138" s="29">
        <f>VLOOKUP(A3138,SEZIONI!A3138:B11033,2,0)</f>
        <v>5</v>
      </c>
      <c r="D3138" t="str">
        <f>VLOOKUP(A3138,[1]Sindaci!$A$2:$B$7774,2,0)</f>
        <v>TESTA GIOVANNI</v>
      </c>
      <c r="E3138" s="24" t="str">
        <f>VLOOKUP(A3138,[1]Sindaci!$A$2:$D$7774,4,0)</f>
        <v>LISTA CIVICA: UNITI PER GORLE</v>
      </c>
    </row>
    <row r="3139" spans="1:5" x14ac:dyDescent="0.25">
      <c r="A3139" t="s">
        <v>3355</v>
      </c>
      <c r="B3139" t="str">
        <f>VLOOKUP(A3139,'PEC separato'!A3139:C11039,3,0)</f>
        <v>pec.regione.lombardia.it</v>
      </c>
      <c r="C3139" s="29">
        <f>VLOOKUP(A3139,SEZIONI!A3139:B11034,2,0)</f>
        <v>2</v>
      </c>
      <c r="D3139" t="str">
        <f>VLOOKUP(A3139,[1]Sindaci!$A$2:$B$7774,2,0)</f>
        <v>FEDRE PAOLINO</v>
      </c>
      <c r="E3139" s="24" t="str">
        <f>VLOOKUP(A3139,[1]Sindaci!$A$2:$D$7774,4,0)</f>
        <v>LISTA CIVICA: GORNATE CIVICA</v>
      </c>
    </row>
    <row r="3140" spans="1:5" x14ac:dyDescent="0.25">
      <c r="A3140" t="s">
        <v>3356</v>
      </c>
      <c r="B3140" t="str">
        <f>VLOOKUP(A3140,'PEC separato'!A3140:C11040,3,0)</f>
        <v>pec.it</v>
      </c>
      <c r="C3140" s="29">
        <f>VLOOKUP(A3140,SEZIONI!A3140:B11035,2,0)</f>
        <v>2</v>
      </c>
      <c r="D3140" t="str">
        <f>VLOOKUP(A3140,[1]Sindaci!$A$2:$B$7774,2,0)</f>
        <v>CALEGARI GIAMPIERO</v>
      </c>
      <c r="E3140" s="24" t="str">
        <f>VLOOKUP(A3140,[1]Sindaci!$A$2:$D$7774,4,0)</f>
        <v>LISTA CIVICA: RINNOVAMENTO PER GORNO</v>
      </c>
    </row>
    <row r="3141" spans="1:5" x14ac:dyDescent="0.25">
      <c r="A3141" t="s">
        <v>3357</v>
      </c>
      <c r="B3141" t="str">
        <f>VLOOKUP(A3141,'PEC separato'!A3141:C11041,3,0)</f>
        <v>cert.comune.goro.fe.it</v>
      </c>
      <c r="C3141" s="29">
        <f>VLOOKUP(A3141,SEZIONI!A3141:B11036,2,0)</f>
        <v>5</v>
      </c>
      <c r="D3141" t="str">
        <f>VLOOKUP(A3141,[1]Sindaci!$A$2:$B$7774,2,0)</f>
        <v>BUGNOLI MARIA</v>
      </c>
      <c r="E3141" s="24" t="str">
        <f>VLOOKUP(A3141,[1]Sindaci!$A$2:$D$7774,4,0)</f>
        <v>LISTA CIVICA: INSIEME PER UNIRE</v>
      </c>
    </row>
    <row r="3142" spans="1:5" x14ac:dyDescent="0.25">
      <c r="A3142" t="s">
        <v>3358</v>
      </c>
      <c r="B3142" t="str">
        <f>VLOOKUP(A3142,'PEC separato'!A3142:C11042,3,0)</f>
        <v>actaliscertymail.it</v>
      </c>
      <c r="C3142" s="29">
        <f>VLOOKUP(A3142,SEZIONI!A3142:B11037,2,0)</f>
        <v>1</v>
      </c>
      <c r="D3142" t="str">
        <f>VLOOKUP(A3142,[1]Sindaci!$A$2:$B$7774,2,0)</f>
        <v>CAPELLI SERGIO GIAN CARLO</v>
      </c>
      <c r="E3142" s="24" t="str">
        <f>VLOOKUP(A3142,[1]Sindaci!$A$2:$D$7774,4,0)</f>
        <v>LISTA CIVICA: GORRETO SI RINNOVA</v>
      </c>
    </row>
    <row r="3143" spans="1:5" x14ac:dyDescent="0.25">
      <c r="A3143" t="s">
        <v>3359</v>
      </c>
      <c r="B3143" t="str">
        <f>VLOOKUP(A3143,'PEC separato'!A3143:C11043,3,0)</f>
        <v>cert.ruparpiemonte.it</v>
      </c>
      <c r="C3143" s="29">
        <f>VLOOKUP(A3143,SEZIONI!A3143:B11038,2,0)</f>
        <v>1</v>
      </c>
      <c r="D3143" t="str">
        <f>VLOOKUP(A3143,[1]Sindaci!$A$2:$B$7774,2,0)</f>
        <v>CHINAZZO MARCO</v>
      </c>
      <c r="E3143" s="24" t="str">
        <f>VLOOKUP(A3143,[1]Sindaci!$A$2:$D$7774,4,0)</f>
        <v>LISTA CIVICA: UN FUTURO PER GORZEGNO</v>
      </c>
    </row>
    <row r="3144" spans="1:5" x14ac:dyDescent="0.25">
      <c r="A3144" t="s">
        <v>3360</v>
      </c>
      <c r="B3144" t="str">
        <f>VLOOKUP(A3144,'PEC separato'!A3144:C11044,3,0)</f>
        <v>pecveneto.it</v>
      </c>
      <c r="C3144" s="29">
        <f>VLOOKUP(A3144,SEZIONI!A3144:B11039,2,0)</f>
        <v>2</v>
      </c>
      <c r="D3144" t="str">
        <f>VLOOKUP(A3144,[1]Sindaci!$A$2:$B$7774,2,0)</f>
        <v>DA ZANCHE STEFANO</v>
      </c>
      <c r="E3144" s="24" t="str">
        <f>VLOOKUP(A3144,[1]Sindaci!$A$2:$D$7774,4,0)</f>
        <v>_</v>
      </c>
    </row>
    <row r="3145" spans="1:5" x14ac:dyDescent="0.25">
      <c r="A3145" t="s">
        <v>3361</v>
      </c>
      <c r="B3145" t="str">
        <f>VLOOKUP(A3145,'PEC separato'!A3145:C11045,3,0)</f>
        <v>.legalmail.it</v>
      </c>
      <c r="C3145" s="29">
        <f>VLOOKUP(A3145,SEZIONI!A3145:B11040,2,0)</f>
        <v>5</v>
      </c>
      <c r="D3145" t="str">
        <f>VLOOKUP(A3145,[1]Sindaci!$A$2:$B$7774,2,0)</f>
        <v>BALESTRIERI ANDREA</v>
      </c>
      <c r="E3145" s="24" t="str">
        <f>VLOOKUP(A3145,[1]Sindaci!$A$2:$D$7774,4,0)</f>
        <v>LISTA COMPOSITA: FRATELLI D'ITALIA-LEGA SALVINI PREMIER-FORZA ITALIA-CIVICA</v>
      </c>
    </row>
    <row r="3146" spans="1:5" x14ac:dyDescent="0.25">
      <c r="A3146" t="s">
        <v>3362</v>
      </c>
      <c r="B3146" t="str">
        <f>VLOOKUP(A3146,'PEC separato'!A3146:C11046,3,0)</f>
        <v>cert.ruparpiemonte.it</v>
      </c>
      <c r="C3146" s="29">
        <f>VLOOKUP(A3146,SEZIONI!A3146:B11041,2,0)</f>
        <v>1</v>
      </c>
      <c r="D3146" t="str">
        <f>VLOOKUP(A3146,[1]Sindaci!$A$2:$B$7774,2,0)</f>
        <v>MALNATI MARCO</v>
      </c>
      <c r="E3146" s="24" t="str">
        <f>VLOOKUP(A3146,[1]Sindaci!$A$2:$D$7774,4,0)</f>
        <v>LISTA CIVICA: GOTTASECCA 1</v>
      </c>
    </row>
    <row r="3147" spans="1:5" x14ac:dyDescent="0.25">
      <c r="A3147" t="s">
        <v>3363</v>
      </c>
      <c r="B3147" t="str">
        <f>VLOOKUP(A3147,'PEC separato'!A3147:C11047,3,0)</f>
        <v>cert.saga.it</v>
      </c>
      <c r="C3147" s="29">
        <f>VLOOKUP(A3147,SEZIONI!A3147:B11042,2,0)</f>
        <v>4</v>
      </c>
      <c r="D3147" t="str">
        <f>VLOOKUP(A3147,[1]Sindaci!$A$2:$B$7774,2,0)</f>
        <v>DANCELLI DANIELE</v>
      </c>
      <c r="E3147" s="24" t="str">
        <f>VLOOKUP(A3147,[1]Sindaci!$A$2:$D$7774,4,0)</f>
        <v>LISTA CIVICA: VIVA GOTTOLENGO</v>
      </c>
    </row>
    <row r="3148" spans="1:5" x14ac:dyDescent="0.25">
      <c r="A3148" t="s">
        <v>3364</v>
      </c>
      <c r="B3148" t="str">
        <f>VLOOKUP(A3148,'PEC separato'!A3148:C11048,3,0)</f>
        <v>pec.comune.govone.cn.it</v>
      </c>
      <c r="C3148" s="29">
        <f>VLOOKUP(A3148,SEZIONI!A3148:B11043,2,0)</f>
        <v>3</v>
      </c>
      <c r="D3148" t="str">
        <f>VLOOKUP(A3148,[1]Sindaci!$A$2:$B$7774,2,0)</f>
        <v>SORBA ELIO</v>
      </c>
      <c r="E3148" s="24" t="str">
        <f>VLOOKUP(A3148,[1]Sindaci!$A$2:$D$7774,4,0)</f>
        <v>LISTA CIVICA: CON TE PER  GOVONE</v>
      </c>
    </row>
    <row r="3149" spans="1:5" x14ac:dyDescent="0.25">
      <c r="A3149" t="s">
        <v>3365</v>
      </c>
      <c r="B3149" t="str">
        <f>VLOOKUP(A3149,'PEC separato'!A3149:C11049,3,0)</f>
        <v>cert.comune.gozzano.no.it</v>
      </c>
      <c r="C3149" s="29">
        <f>VLOOKUP(A3149,SEZIONI!A3149:B11044,2,0)</f>
        <v>5</v>
      </c>
      <c r="D3149" t="str">
        <f>VLOOKUP(A3149,[1]Sindaci!$A$2:$B$7774,2,0)</f>
        <v>GODIO GIANLUCA</v>
      </c>
      <c r="E3149" s="24" t="str">
        <f>VLOOKUP(A3149,[1]Sindaci!$A$2:$D$7774,4,0)</f>
        <v>LISTA CIVICA: GOZZANO NEL CUORE</v>
      </c>
    </row>
    <row r="3150" spans="1:5" x14ac:dyDescent="0.25">
      <c r="A3150" t="s">
        <v>3366</v>
      </c>
      <c r="B3150" t="str">
        <f>VLOOKUP(A3150,'PEC separato'!A3150:C11050,3,0)</f>
        <v>emarche.it</v>
      </c>
      <c r="C3150" s="29">
        <f>VLOOKUP(A3150,SEZIONI!A3150:B11045,2,0)</f>
        <v>3</v>
      </c>
      <c r="D3150" t="str">
        <f>VLOOKUP(A3150,[1]Sindaci!$A$2:$B$7774,2,0)</f>
        <v>GASPERI FILIPPO</v>
      </c>
      <c r="E3150" s="24" t="str">
        <f>VLOOKUP(A3150,[1]Sindaci!$A$2:$D$7774,4,0)</f>
        <v>LISTA CIVICA: LISTA CIVICA PER GRADARA</v>
      </c>
    </row>
    <row r="3151" spans="1:5" x14ac:dyDescent="0.25">
      <c r="A3151" t="s">
        <v>3367</v>
      </c>
      <c r="B3151" t="str">
        <f>VLOOKUP(A3151,'PEC separato'!A3151:C11051,3,0)</f>
        <v>certgov.fvg.it</v>
      </c>
      <c r="C3151" s="29">
        <f>VLOOKUP(A3151,SEZIONI!A3151:B11046,2,0)</f>
        <v>7</v>
      </c>
      <c r="D3151" t="str">
        <f>VLOOKUP(A3151,[1]Sindaci!$A$2:$B$7774,2,0)</f>
        <v>TOMASINSIG LINDA</v>
      </c>
      <c r="E3151" s="24" t="str">
        <f>VLOOKUP(A3151,[1]Sindaci!$A$2:$D$7774,4,0)</f>
        <v>LISTA CIVICA: CON LINDA PER IL BENE COMUNE | PARTITO DEMOCRATICO | RIFONDAZIONE COMUNISTA | LISTA CIVICA: BORGHI PER LA FORTEZZA</v>
      </c>
    </row>
    <row r="3152" spans="1:5" x14ac:dyDescent="0.25">
      <c r="A3152" t="s">
        <v>3368</v>
      </c>
      <c r="B3152" t="str">
        <f>VLOOKUP(A3152,'PEC separato'!A3152:C11052,3,0)</f>
        <v>certgov.fvg.it</v>
      </c>
      <c r="C3152" s="29">
        <f>VLOOKUP(A3152,SEZIONI!A3152:B11047,2,0)</f>
        <v>8</v>
      </c>
      <c r="D3152" t="str">
        <f>VLOOKUP(A3152,[1]Sindaci!$A$2:$B$7774,2,0)</f>
        <v>KOVATSCH CLAUDIO</v>
      </c>
      <c r="E3152" s="24" t="str">
        <f>VLOOKUP(A3152,[1]Sindaci!$A$2:$D$7774,4,0)</f>
        <v>LEGA SALVINI PREMIER | FORZA ITALIA | CEN-DES CIV.: PROGETTO FVG UDC | LISTA CIVICA: KOVATSCH SINDACO | FRATELLI D'ITALIA CON GIORGIA MELONI</v>
      </c>
    </row>
    <row r="3153" spans="1:5" x14ac:dyDescent="0.25">
      <c r="A3153" t="s">
        <v>3369</v>
      </c>
      <c r="B3153" t="str">
        <f>VLOOKUP(A3153,'PEC separato'!A3153:C11053,3,0)</f>
        <v>legalmail.it</v>
      </c>
      <c r="C3153" s="29">
        <f>VLOOKUP(A3153,SEZIONI!A3153:B11048,2,0)</f>
        <v>2</v>
      </c>
      <c r="D3153" t="str">
        <f>VLOOKUP(A3153,[1]Sindaci!$A$2:$B$7774,2,0)</f>
        <v>MANCINI ATTILIO</v>
      </c>
      <c r="E3153" s="24" t="str">
        <f>VLOOKUP(A3153,[1]Sindaci!$A$2:$D$7774,4,0)</f>
        <v>LISTA CIVICA: INSIEME PER IL FUTURO</v>
      </c>
    </row>
    <row r="3154" spans="1:5" x14ac:dyDescent="0.25">
      <c r="A3154" t="s">
        <v>3370</v>
      </c>
      <c r="B3154" t="str">
        <f>VLOOKUP(A3154,'PEC separato'!A3154:C11054,3,0)</f>
        <v>pec.regione.lombardia.it</v>
      </c>
      <c r="C3154" s="29">
        <f>VLOOKUP(A3154,SEZIONI!A3154:B11049,2,0)</f>
        <v>3</v>
      </c>
      <c r="D3154" t="str">
        <f>VLOOKUP(A3154,[1]Sindaci!$A$2:$B$7774,2,0)</f>
        <v>MUZZI MARGHERITA</v>
      </c>
      <c r="E3154" s="24" t="str">
        <f>VLOOKUP(A3154,[1]Sindaci!$A$2:$D$7774,4,0)</f>
        <v>_</v>
      </c>
    </row>
    <row r="3155" spans="1:5" x14ac:dyDescent="0.25">
      <c r="A3155" t="s">
        <v>3371</v>
      </c>
      <c r="B3155" t="str">
        <f>VLOOKUP(A3155,'PEC separato'!A3155:C11055,3,0)</f>
        <v>pec.it</v>
      </c>
      <c r="C3155" s="29">
        <f>VLOOKUP(A3155,SEZIONI!A3155:B11050,2,0)</f>
        <v>2</v>
      </c>
      <c r="D3155" t="str">
        <f>VLOOKUP(A3155,[1]Sindaci!$A$2:$B$7774,2,0)</f>
        <v>ROSSI PIERO</v>
      </c>
      <c r="E3155" s="24" t="str">
        <f>VLOOKUP(A3155,[1]Sindaci!$A$2:$D$7774,4,0)</f>
        <v>LISTA CIVICA: # OLTRE</v>
      </c>
    </row>
    <row r="3156" spans="1:5" x14ac:dyDescent="0.25">
      <c r="A3156" t="s">
        <v>3372</v>
      </c>
      <c r="B3156" t="str">
        <f>VLOOKUP(A3156,'PEC separato'!A3156:C11056,3,0)</f>
        <v>pec.ptbiellese.it</v>
      </c>
      <c r="C3156" s="29">
        <f>VLOOKUP(A3156,SEZIONI!A3156:B11051,2,0)</f>
        <v>2</v>
      </c>
      <c r="D3156" t="str">
        <f>VLOOKUP(A3156,[1]Sindaci!$A$2:$B$7774,2,0)</f>
        <v>ROCCHI ELENA</v>
      </c>
      <c r="E3156" s="24" t="str">
        <f>VLOOKUP(A3156,[1]Sindaci!$A$2:$D$7774,4,0)</f>
        <v>LISTA CIVICA: LA NUOVA TORRE</v>
      </c>
    </row>
    <row r="3157" spans="1:5" x14ac:dyDescent="0.25">
      <c r="A3157" t="s">
        <v>3373</v>
      </c>
      <c r="B3157" t="str">
        <f>VLOOKUP(A3157,'PEC separato'!A3157:C11057,3,0)</f>
        <v>asmepec.it</v>
      </c>
      <c r="C3157" s="29">
        <f>VLOOKUP(A3157,SEZIONI!A3157:B11052,2,0)</f>
        <v>27</v>
      </c>
      <c r="D3157" t="str">
        <f>VLOOKUP(A3157,[1]Sindaci!$A$2:$B$7774,2,0)</f>
        <v>D'AURIA ANIELLO</v>
      </c>
      <c r="E3157" s="24" t="str">
        <f>VLOOKUP(A3157,[1]Sindaci!$A$2:$D$7774,4,0)</f>
        <v>LISTA CIVICA: OFFICINA FUTURO | LISTA CIVICA: LIBERI E FORTI PER GRAGNANO | LISTA CIVICA: GRAGNANO POPOLARE 2021 | LISTA CIVICA: NELLO D'AURIA SINDACO | LISTA CIVICA: CAMBIAMO! GRAGNANO | LISTA CIVICA: INSIEME DEMOCRATICO | LISTA CIVICA: GRAGNANO HUB | LISTA CIVICA: OLTRE</v>
      </c>
    </row>
    <row r="3158" spans="1:5" x14ac:dyDescent="0.25">
      <c r="A3158" t="s">
        <v>3374</v>
      </c>
      <c r="B3158" t="str">
        <f>VLOOKUP(A3158,'PEC separato'!A3158:C11058,3,0)</f>
        <v>pec.comune.gragnanotrebbiense.pc.it</v>
      </c>
      <c r="C3158" s="29">
        <f>VLOOKUP(A3158,SEZIONI!A3158:B11053,2,0)</f>
        <v>4</v>
      </c>
      <c r="D3158" t="str">
        <f>VLOOKUP(A3158,[1]Sindaci!$A$2:$B$7774,2,0)</f>
        <v>CALZA PATRIZIA</v>
      </c>
      <c r="E3158" s="24" t="str">
        <f>VLOOKUP(A3158,[1]Sindaci!$A$2:$D$7774,4,0)</f>
        <v>LISTA CIVICA: SOLIDARIET? E SVILUPPO</v>
      </c>
    </row>
    <row r="3159" spans="1:5" x14ac:dyDescent="0.25">
      <c r="A3159" t="s">
        <v>3375</v>
      </c>
      <c r="B3159" t="str">
        <f>VLOOKUP(A3159,'PEC separato'!A3159:C11059,3,0)</f>
        <v>pec.comune-grammichele.it</v>
      </c>
      <c r="C3159" s="29">
        <f>VLOOKUP(A3159,SEZIONI!A3159:B11054,2,0)</f>
        <v>18</v>
      </c>
      <c r="D3159" t="str">
        <f>VLOOKUP(A3159,[1]Sindaci!$A$2:$B$7774,2,0)</f>
        <v>GRECO GIUSEPPE</v>
      </c>
      <c r="E3159" s="24" t="str">
        <f>VLOOKUP(A3159,[1]Sindaci!$A$2:$D$7774,4,0)</f>
        <v>LISTA CIVICA: PIPPO GRECO SINDACO</v>
      </c>
    </row>
    <row r="3160" spans="1:5" x14ac:dyDescent="0.25">
      <c r="A3160" t="s">
        <v>3376</v>
      </c>
      <c r="B3160" t="str">
        <f>VLOOKUP(A3160,'PEC separato'!A3160:C11060,3,0)</f>
        <v>registerpec.it</v>
      </c>
      <c r="C3160" s="29">
        <f>VLOOKUP(A3160,SEZIONI!A3160:B11055,2,0)</f>
        <v>1</v>
      </c>
      <c r="D3160" t="str">
        <f>VLOOKUP(A3160,[1]Sindaci!$A$2:$B$7774,2,0)</f>
        <v>GAVAZZA CRISTIANO</v>
      </c>
      <c r="E3160" s="24" t="str">
        <f>VLOOKUP(A3160,[1]Sindaci!$A$2:$D$7774,4,0)</f>
        <v>LISTA CIVICA: IO AMO GRANA</v>
      </c>
    </row>
    <row r="3161" spans="1:5" x14ac:dyDescent="0.25">
      <c r="A3161" t="s">
        <v>3377</v>
      </c>
      <c r="B3161" t="str">
        <f>VLOOKUP(A3161,'PEC separato'!A3161:C11061,3,0)</f>
        <v>cert.provincia.bo.it</v>
      </c>
      <c r="C3161" s="29">
        <f>VLOOKUP(A3161,SEZIONI!A3161:B11056,2,0)</f>
        <v>9</v>
      </c>
      <c r="D3161" t="str">
        <f>VLOOKUP(A3161,[1]Sindaci!$A$2:$B$7774,2,0)</f>
        <v>RICCI ALESSANDRO</v>
      </c>
      <c r="E3161" s="24" t="str">
        <f>VLOOKUP(A3161,[1]Sindaci!$A$2:$D$7774,4,0)</f>
        <v>LISTA CIVICA: INSIEME PER GRANAROLO</v>
      </c>
    </row>
    <row r="3162" spans="1:5" x14ac:dyDescent="0.25">
      <c r="A3162" t="s">
        <v>3378</v>
      </c>
      <c r="B3162" t="str">
        <f>VLOOKUP(A3162,'PEC separato'!A3162:C11062,3,0)</f>
        <v>halleycert.it</v>
      </c>
      <c r="C3162" s="29">
        <f>VLOOKUP(A3162,SEZIONI!A3162:B11057,2,0)</f>
        <v>3</v>
      </c>
      <c r="D3162" t="str">
        <f>VLOOKUP(A3162,[1]Sindaci!$A$2:$B$7774,2,0)</f>
        <v>PEVERELLI ALBERTO</v>
      </c>
      <c r="E3162" s="24" t="str">
        <f>VLOOKUP(A3162,[1]Sindaci!$A$2:$D$7774,4,0)</f>
        <v>LISTA CIVICA: CON GRANDATE</v>
      </c>
    </row>
    <row r="3163" spans="1:5" x14ac:dyDescent="0.25">
      <c r="A3163" t="s">
        <v>3379</v>
      </c>
      <c r="B3163" t="str">
        <f>VLOOKUP(A3163,'PEC separato'!A3163:C11063,3,0)</f>
        <v>pec.regione.lombardia.it</v>
      </c>
      <c r="C3163" s="29">
        <f>VLOOKUP(A3163,SEZIONI!A3163:B11058,2,0)</f>
        <v>1</v>
      </c>
      <c r="D3163" t="str">
        <f>VLOOKUP(A3163,[1]Sindaci!$A$2:$B$7774,2,0)</f>
        <v>ADAMO ANGELO</v>
      </c>
      <c r="E3163" s="24" t="str">
        <f>VLOOKUP(A3163,[1]Sindaci!$A$2:$D$7774,4,0)</f>
        <v>LISTA CIVICA: UNITI PER GRANDOLA</v>
      </c>
    </row>
    <row r="3164" spans="1:5" x14ac:dyDescent="0.25">
      <c r="A3164" t="s">
        <v>3380</v>
      </c>
      <c r="B3164" t="str">
        <f>VLOOKUP(A3164,'PEC separato'!A3164:C11064,3,0)</f>
        <v>pec.it</v>
      </c>
      <c r="C3164" s="29">
        <f>VLOOKUP(A3164,SEZIONI!A3164:B11059,2,0)</f>
        <v>2</v>
      </c>
      <c r="D3164" t="str">
        <f>VLOOKUP(A3164,[1]Sindaci!$A$2:$B$7774,2,0)</f>
        <v>LO MONTE CARMELO</v>
      </c>
      <c r="E3164" s="24" t="str">
        <f>VLOOKUP(A3164,[1]Sindaci!$A$2:$D$7774,4,0)</f>
        <v>_</v>
      </c>
    </row>
    <row r="3165" spans="1:5" x14ac:dyDescent="0.25">
      <c r="A3165" t="s">
        <v>3381</v>
      </c>
      <c r="B3165" t="str">
        <f>VLOOKUP(A3165,'PEC separato'!A3165:C11065,3,0)</f>
        <v>pcert.it</v>
      </c>
      <c r="C3165" s="29">
        <f>VLOOKUP(A3165,SEZIONI!A3165:B11060,2,0)</f>
        <v>2</v>
      </c>
      <c r="D3165" t="str">
        <f>VLOOKUP(A3165,[1]Sindaci!$A$2:$B$7774,2,0)</f>
        <v>PAGLINO PAOLO</v>
      </c>
      <c r="E3165" s="24" t="str">
        <f>VLOOKUP(A3165,[1]Sindaci!$A$2:$D$7774,4,0)</f>
        <v>LISTA CIVICA: RINNOVAMENTO E PARTECIPAZIONE</v>
      </c>
    </row>
    <row r="3166" spans="1:5" x14ac:dyDescent="0.25">
      <c r="A3166" t="s">
        <v>3382</v>
      </c>
      <c r="B3166" t="str">
        <f>VLOOKUP(A3166,'PEC separato'!A3166:C11066,3,0)</f>
        <v>pec.regione.lombardia.it</v>
      </c>
      <c r="C3166" s="29">
        <f>VLOOKUP(A3166,SEZIONI!A3166:B11061,2,0)</f>
        <v>1</v>
      </c>
      <c r="D3166" t="str">
        <f>VLOOKUP(A3166,[1]Sindaci!$A$2:$B$7774,2,0)</f>
        <v>BOSCARDIN ADRIANO</v>
      </c>
      <c r="E3166" s="24" t="str">
        <f>VLOOKUP(A3166,[1]Sindaci!$A$2:$D$7774,4,0)</f>
        <v>LISTA CIVICA: INSIEME PER GRANTOLA</v>
      </c>
    </row>
    <row r="3167" spans="1:5" x14ac:dyDescent="0.25">
      <c r="A3167" t="s">
        <v>3383</v>
      </c>
      <c r="B3167" t="str">
        <f>VLOOKUP(A3167,'PEC separato'!A3167:C11067,3,0)</f>
        <v>legalmailpa.it</v>
      </c>
      <c r="C3167" s="29">
        <f>VLOOKUP(A3167,SEZIONI!A3167:B11062,2,0)</f>
        <v>4</v>
      </c>
      <c r="D3167" t="str">
        <f>VLOOKUP(A3167,[1]Sindaci!$A$2:$B$7774,2,0)</f>
        <v>CAPPELLARI FIORENZO</v>
      </c>
      <c r="E3167" s="24" t="str">
        <f>VLOOKUP(A3167,[1]Sindaci!$A$2:$D$7774,4,0)</f>
        <v>_</v>
      </c>
    </row>
    <row r="3168" spans="1:5" x14ac:dyDescent="0.25">
      <c r="A3168" t="s">
        <v>3384</v>
      </c>
      <c r="B3168" t="str">
        <f>VLOOKUP(A3168,'PEC separato'!A3168:C11068,3,0)</f>
        <v>cert.ip-veneto.net</v>
      </c>
      <c r="C3168" s="29">
        <f>VLOOKUP(A3168,SEZIONI!A3168:B11063,2,0)</f>
        <v>2</v>
      </c>
      <c r="D3168" t="str">
        <f>VLOOKUP(A3168,[1]Sindaci!$A$2:$B$7774,2,0)</f>
        <v>FUSARO DAMIANO</v>
      </c>
      <c r="E3168" s="24" t="str">
        <f>VLOOKUP(A3168,[1]Sindaci!$A$2:$D$7774,4,0)</f>
        <v>LISTA CIVICA: MIGLIORIAMO INSIEME GRANZE</v>
      </c>
    </row>
    <row r="3169" spans="1:5" x14ac:dyDescent="0.25">
      <c r="A3169" t="s">
        <v>3385</v>
      </c>
      <c r="B3169" t="str">
        <f>VLOOKUP(A3169,'PEC separato'!A3169:C11069,3,0)</f>
        <v>cert.ruparbasilicata.it</v>
      </c>
      <c r="C3169" s="29">
        <f>VLOOKUP(A3169,SEZIONI!A3169:B11064,2,0)</f>
        <v>6</v>
      </c>
      <c r="D3169" t="str">
        <f>VLOOKUP(A3169,[1]Sindaci!$A$2:$B$7774,2,0)</f>
        <v>LUBERTO FILIPPO</v>
      </c>
      <c r="E3169" s="24" t="str">
        <f>VLOOKUP(A3169,[1]Sindaci!$A$2:$D$7774,4,0)</f>
        <v>PARTITO DEMOCRATICO</v>
      </c>
    </row>
    <row r="3170" spans="1:5" x14ac:dyDescent="0.25">
      <c r="A3170" t="s">
        <v>3386</v>
      </c>
      <c r="B3170" t="str">
        <f>VLOOKUP(A3170,'PEC separato'!A3170:C11070,3,0)</f>
        <v>pec.regione.lombardia.it</v>
      </c>
      <c r="C3170" s="29">
        <f>VLOOKUP(A3170,SEZIONI!A3170:B11065,2,0)</f>
        <v>5</v>
      </c>
      <c r="D3170" t="str">
        <f>VLOOKUP(A3170,[1]Sindaci!$A$2:$B$7774,2,0)</f>
        <v>BENTOGLIO MANUEL</v>
      </c>
      <c r="E3170" s="24" t="str">
        <f>VLOOKUP(A3170,[1]Sindaci!$A$2:$D$7774,4,0)</f>
        <v>LEGA SALVINI</v>
      </c>
    </row>
    <row r="3171" spans="1:5" x14ac:dyDescent="0.25">
      <c r="A3171" t="s">
        <v>3387</v>
      </c>
      <c r="B3171" t="str">
        <f>VLOOKUP(A3171,'PEC separato'!A3171:C11071,3,0)</f>
        <v>sicurezzapostale.it</v>
      </c>
      <c r="C3171" s="29">
        <f>VLOOKUP(A3171,SEZIONI!A3171:B11066,2,0)</f>
        <v>2</v>
      </c>
      <c r="D3171" t="str">
        <f>VLOOKUP(A3171,[1]Sindaci!$A$2:$B$7774,2,0)</f>
        <v>MUFFOLETTO GIUSEPPE</v>
      </c>
      <c r="E3171" s="24" t="str">
        <f>VLOOKUP(A3171,[1]Sindaci!$A$2:$D$7774,4,0)</f>
        <v>_</v>
      </c>
    </row>
    <row r="3172" spans="1:5" x14ac:dyDescent="0.25">
      <c r="A3172" t="s">
        <v>3388</v>
      </c>
      <c r="B3172" t="str">
        <f>VLOOKUP(A3172,'PEC separato'!A3172:C11072,3,0)</f>
        <v>halleypec.it</v>
      </c>
      <c r="C3172" s="29">
        <f>VLOOKUP(A3172,SEZIONI!A3172:B11067,2,0)</f>
        <v>5</v>
      </c>
      <c r="D3172" t="str">
        <f>VLOOKUP(A3172,[1]Sindaci!$A$2:$B$7774,2,0)</f>
        <v>SOLDARELLI CESARE</v>
      </c>
      <c r="E3172" s="24" t="str">
        <f>VLOOKUP(A3172,[1]Sindaci!$A$2:$D$7774,4,0)</f>
        <v>LISTA CIVICA: CONTINUITA' E RINNOVAMENTO</v>
      </c>
    </row>
    <row r="3173" spans="1:5" x14ac:dyDescent="0.25">
      <c r="A3173" t="s">
        <v>3389</v>
      </c>
      <c r="B3173" t="str">
        <f>VLOOKUP(A3173,'PEC separato'!A3173:C11073,3,0)</f>
        <v>pec.it</v>
      </c>
      <c r="C3173" s="29">
        <f>VLOOKUP(A3173,SEZIONI!A3173:B11068,2,0)</f>
        <v>3</v>
      </c>
      <c r="D3173" t="str">
        <f>VLOOKUP(A3173,[1]Sindaci!$A$2:$B$7774,2,0)</f>
        <v>GARZA LUCIANO</v>
      </c>
      <c r="E3173" s="24" t="str">
        <f>VLOOKUP(A3173,[1]Sindaci!$A$2:$D$7774,4,0)</f>
        <v>LISTA CIVICA: CONTINUANDO INSIEME</v>
      </c>
    </row>
    <row r="3174" spans="1:5" x14ac:dyDescent="0.25">
      <c r="A3174" t="s">
        <v>3390</v>
      </c>
      <c r="B3174" t="str">
        <f>VLOOKUP(A3174,'PEC separato'!A3174:C11074,3,0)</f>
        <v>pec.it</v>
      </c>
      <c r="C3174" s="29">
        <f>VLOOKUP(A3174,SEZIONI!A3174:B11069,2,0)</f>
        <v>8</v>
      </c>
      <c r="D3174" t="str">
        <f>VLOOKUP(A3174,[1]Sindaci!$A$2:$B$7774,2,0)</f>
        <v>MORANDI GIOVANNI</v>
      </c>
      <c r="E3174" s="24" t="str">
        <f>VLOOKUP(A3174,[1]Sindaci!$A$2:$D$7774,4,0)</f>
        <v>LISTA CIVICA: INSIEME PER GRAVELLONA</v>
      </c>
    </row>
    <row r="3175" spans="1:5" x14ac:dyDescent="0.25">
      <c r="A3175" t="s">
        <v>3391</v>
      </c>
      <c r="B3175" t="str">
        <f>VLOOKUP(A3175,'PEC separato'!A3175:C11075,3,0)</f>
        <v>cert.ruparpiemonte.it</v>
      </c>
      <c r="C3175" s="29">
        <f>VLOOKUP(A3175,SEZIONI!A3175:B11070,2,0)</f>
        <v>1</v>
      </c>
      <c r="D3175" t="str">
        <f>VLOOKUP(A3175,[1]Sindaci!$A$2:$B$7774,2,0)</f>
        <v>NURISSO PIERO FRANCO</v>
      </c>
      <c r="E3175" s="24" t="str">
        <f>VLOOKUP(A3175,[1]Sindaci!$A$2:$D$7774,4,0)</f>
        <v>LISTA CIVICA: GRAVERE 21/26</v>
      </c>
    </row>
    <row r="3176" spans="1:5" x14ac:dyDescent="0.25">
      <c r="A3176" t="s">
        <v>3392</v>
      </c>
      <c r="B3176" t="str">
        <f>VLOOKUP(A3176,'PEC separato'!A3176:C11076,3,0)</f>
        <v>legalmail.it</v>
      </c>
      <c r="C3176" s="29">
        <f>VLOOKUP(A3176,SEZIONI!A3176:B11071,2,0)</f>
        <v>25</v>
      </c>
      <c r="D3176" t="str">
        <f>VLOOKUP(A3176,[1]Sindaci!$A$2:$B$7774,2,0)</f>
        <v>GIAMMUSSO MASSIMILIANO</v>
      </c>
      <c r="E3176" s="24" t="str">
        <f>VLOOKUP(A3176,[1]Sindaci!$A$2:$D$7774,4,0)</f>
        <v>LISTA CIVICA: UNITI PER CAMBIARE | LISTA CIVICA: RINNOVA GRAVINA | LISTA CIVICA: IMPEGNO PER GRAVINA | LISTA CIVICA: RINASCITA GRAVINESE | LISTA CIVICA: GENERAZIONE GRAVINA | LISTA CIVICA: CAMBIAMO GRAVINA | LISTA CIVICA: GRAVINATTIVA</v>
      </c>
    </row>
    <row r="3177" spans="1:5" x14ac:dyDescent="0.25">
      <c r="A3177" t="s">
        <v>3393</v>
      </c>
      <c r="B3177" t="str">
        <f>VLOOKUP(A3177,'PEC separato'!A3177:C11077,3,0)</f>
        <v>pec.rupar.puglia.it</v>
      </c>
      <c r="C3177" s="29">
        <f>VLOOKUP(A3177,SEZIONI!A3177:B11072,2,0)</f>
        <v>34</v>
      </c>
      <c r="D3177" t="str">
        <f>VLOOKUP(A3177,[1]Sindaci!$A$2:$B$7774,2,0)</f>
        <v>LAGRECA FEDELE</v>
      </c>
      <c r="E3177" s="24" t="str">
        <f>VLOOKUP(A3177,[1]Sindaci!$A$2:$D$7774,4,0)</f>
        <v>_</v>
      </c>
    </row>
    <row r="3178" spans="1:5" x14ac:dyDescent="0.25">
      <c r="A3178" t="s">
        <v>3394</v>
      </c>
      <c r="B3178" t="str">
        <f>VLOOKUP(A3178,'PEC separato'!A3178:C11078,3,0)</f>
        <v>comunedigrazzanisepec.it</v>
      </c>
      <c r="C3178" s="29">
        <f>VLOOKUP(A3178,SEZIONI!A3178:B11073,2,0)</f>
        <v>6</v>
      </c>
      <c r="D3178" t="str">
        <f>VLOOKUP(A3178,[1]Sindaci!$A$2:$B$7774,2,0)</f>
        <v>PETRELLA ENRICO</v>
      </c>
      <c r="E3178" s="24" t="str">
        <f>VLOOKUP(A3178,[1]Sindaci!$A$2:$D$7774,4,0)</f>
        <v>LISTA CIVICA: CENTO PASSI</v>
      </c>
    </row>
    <row r="3179" spans="1:5" x14ac:dyDescent="0.25">
      <c r="A3179" t="s">
        <v>3395</v>
      </c>
      <c r="B3179" t="str">
        <f>VLOOKUP(A3179,'PEC separato'!A3179:C11079,3,0)</f>
        <v>cert.ruparpiemonte.it</v>
      </c>
      <c r="C3179" s="29">
        <f>VLOOKUP(A3179,SEZIONI!A3179:B11074,2,0)</f>
        <v>1</v>
      </c>
      <c r="D3179" t="str">
        <f>VLOOKUP(A3179,[1]Sindaci!$A$2:$B$7774,2,0)</f>
        <v>RODINI MAURO</v>
      </c>
      <c r="E3179" s="24" t="str">
        <f>VLOOKUP(A3179,[1]Sindaci!$A$2:$D$7774,4,0)</f>
        <v>LISTA CIVICA: INDIPENDENTI</v>
      </c>
    </row>
    <row r="3180" spans="1:5" x14ac:dyDescent="0.25">
      <c r="A3180" t="s">
        <v>3396</v>
      </c>
      <c r="B3180" t="str">
        <f>VLOOKUP(A3180,'PEC separato'!A3180:C11080,3,0)</f>
        <v>legalmail.it</v>
      </c>
      <c r="C3180" s="29">
        <f>VLOOKUP(A3180,SEZIONI!A3180:B11075,2,0)</f>
        <v>4</v>
      </c>
      <c r="D3180" t="str">
        <f>VLOOKUP(A3180,[1]Sindaci!$A$2:$B$7774,2,0)</f>
        <v>FABI EMILIANO</v>
      </c>
      <c r="E3180" s="24" t="str">
        <f>VLOOKUP(A3180,[1]Sindaci!$A$2:$D$7774,4,0)</f>
        <v>LISTA CIVICA: GRECCIO IN CAMMINO</v>
      </c>
    </row>
    <row r="3181" spans="1:5" x14ac:dyDescent="0.25">
      <c r="A3181" t="s">
        <v>3397</v>
      </c>
      <c r="B3181" t="str">
        <f>VLOOKUP(A3181,'PEC separato'!A3181:C11081,3,0)</f>
        <v>asmepec.it</v>
      </c>
      <c r="C3181" s="29">
        <f>VLOOKUP(A3181,SEZIONI!A3181:B11076,2,0)</f>
        <v>1</v>
      </c>
      <c r="D3181" t="str">
        <f>VLOOKUP(A3181,[1]Sindaci!$A$2:$B$7774,2,0)</f>
        <v>NORCIA NICOLA LUIGI</v>
      </c>
      <c r="E3181" s="24" t="str">
        <f>VLOOKUP(A3181,[1]Sindaci!$A$2:$D$7774,4,0)</f>
        <v>LISTA CIVICA: GRECI GUARDA AL FUTURO</v>
      </c>
    </row>
    <row r="3182" spans="1:5" x14ac:dyDescent="0.25">
      <c r="A3182" t="s">
        <v>3398</v>
      </c>
      <c r="B3182" t="str">
        <f>VLOOKUP(A3182,'PEC separato'!A3182:C11082,3,0)</f>
        <v>cert.ruparpiemonte.it</v>
      </c>
      <c r="C3182" s="29">
        <f>VLOOKUP(A3182,SEZIONI!A3182:B11077,2,0)</f>
        <v>1</v>
      </c>
      <c r="D3182" t="str">
        <f>VLOOKUP(A3182,[1]Sindaci!$A$2:$B$7774,2,0)</f>
        <v>TRADA CLAUDIO</v>
      </c>
      <c r="E3182" s="24" t="str">
        <f>VLOOKUP(A3182,[1]Sindaci!$A$2:$D$7774,4,0)</f>
        <v>LISTA CIVICA: GREGGIO 2.0</v>
      </c>
    </row>
    <row r="3183" spans="1:5" x14ac:dyDescent="0.25">
      <c r="A3183" t="s">
        <v>3399</v>
      </c>
      <c r="B3183" t="str">
        <f>VLOOKUP(A3183,'PEC separato'!A3183:C11083,3,0)</f>
        <v>pec.comune.gremiasco.al.it</v>
      </c>
      <c r="C3183" s="29">
        <f>VLOOKUP(A3183,SEZIONI!A3183:B11078,2,0)</f>
        <v>1</v>
      </c>
      <c r="D3183" t="str">
        <f>VLOOKUP(A3183,[1]Sindaci!$A$2:$B$7774,2,0)</f>
        <v>DALLOCCHIO UMBERTO</v>
      </c>
      <c r="E3183" s="24" t="str">
        <f>VLOOKUP(A3183,[1]Sindaci!$A$2:$D$7774,4,0)</f>
        <v>LISTA CIVICA: GREMIASCO VIVA</v>
      </c>
    </row>
    <row r="3184" spans="1:5" x14ac:dyDescent="0.25">
      <c r="A3184" t="s">
        <v>3400</v>
      </c>
      <c r="B3184" t="str">
        <f>VLOOKUP(A3184,'PEC separato'!A3184:C11084,3,0)</f>
        <v>pec.comune.gressan.ao.it</v>
      </c>
      <c r="C3184" s="29">
        <f>VLOOKUP(A3184,SEZIONI!A3184:B11079,2,0)</f>
        <v>3</v>
      </c>
      <c r="D3184" t="str">
        <f>VLOOKUP(A3184,[1]Sindaci!$A$2:$B$7774,2,0)</f>
        <v>MARTINET MICHEL</v>
      </c>
      <c r="E3184" s="24" t="str">
        <f>VLOOKUP(A3184,[1]Sindaci!$A$2:$D$7774,4,0)</f>
        <v>LISTA CIVICA: PER-POUR-PE GRESSAN</v>
      </c>
    </row>
    <row r="3185" spans="1:5" x14ac:dyDescent="0.25">
      <c r="A3185" t="s">
        <v>3401</v>
      </c>
      <c r="B3185" t="str">
        <f>VLOOKUP(A3185,'PEC separato'!A3185:C11085,3,0)</f>
        <v>pec.comune.gressoneylatrinite.ao.it</v>
      </c>
      <c r="C3185" s="29">
        <f>VLOOKUP(A3185,SEZIONI!A3185:B11080,2,0)</f>
        <v>1</v>
      </c>
      <c r="D3185" t="str">
        <f>VLOOKUP(A3185,[1]Sindaci!$A$2:$B$7774,2,0)</f>
        <v>GIROD ALESSANDRO</v>
      </c>
      <c r="E3185" s="24" t="str">
        <f>VLOOKUP(A3185,[1]Sindaci!$A$2:$D$7774,4,0)</f>
        <v>_</v>
      </c>
    </row>
    <row r="3186" spans="1:5" x14ac:dyDescent="0.25">
      <c r="A3186" t="s">
        <v>3402</v>
      </c>
      <c r="B3186" t="str">
        <f>VLOOKUP(A3186,'PEC separato'!A3186:C11086,3,0)</f>
        <v>pec.comune.gressoneystjean.ao.it</v>
      </c>
      <c r="C3186" s="29">
        <f>VLOOKUP(A3186,SEZIONI!A3186:B11081,2,0)</f>
        <v>1</v>
      </c>
      <c r="D3186" t="str">
        <f>VLOOKUP(A3186,[1]Sindaci!$A$2:$B$7774,2,0)</f>
        <v>ALLIOD MATTIA</v>
      </c>
      <c r="E3186" s="24" t="str">
        <f>VLOOKUP(A3186,[1]Sindaci!$A$2:$D$7774,4,0)</f>
        <v>_</v>
      </c>
    </row>
    <row r="3187" spans="1:5" x14ac:dyDescent="0.25">
      <c r="A3187" t="s">
        <v>3403</v>
      </c>
      <c r="B3187" t="str">
        <f>VLOOKUP(A3187,'PEC separato'!A3187:C11087,3,0)</f>
        <v>postacert.toscana.it</v>
      </c>
      <c r="C3187" s="29">
        <f>VLOOKUP(A3187,SEZIONI!A3187:B11082,2,0)</f>
        <v>14</v>
      </c>
      <c r="D3187" t="str">
        <f>VLOOKUP(A3187,[1]Sindaci!$A$2:$B$7774,2,0)</f>
        <v>SOTTANI PAOLO</v>
      </c>
      <c r="E3187" s="24" t="str">
        <f>VLOOKUP(A3187,[1]Sindaci!$A$2:$D$7774,4,0)</f>
        <v>LISTA COMPOSITA: PARTITO DEMOCRATICO-PARTITO SOCIALISTA ITALIANO</v>
      </c>
    </row>
    <row r="3188" spans="1:5" x14ac:dyDescent="0.25">
      <c r="A3188" t="s">
        <v>3404</v>
      </c>
      <c r="B3188" t="str">
        <f>VLOOKUP(A3188,'PEC separato'!A3188:C11088,3,0)</f>
        <v>pec.regione.lombardia.it</v>
      </c>
      <c r="C3188" s="29">
        <f>VLOOKUP(A3188,SEZIONI!A3188:B11083,2,0)</f>
        <v>2</v>
      </c>
      <c r="D3188" t="str">
        <f>VLOOKUP(A3188,[1]Sindaci!$A$2:$B$7774,2,0)</f>
        <v>PULICI NATALE</v>
      </c>
      <c r="E3188" s="24" t="str">
        <f>VLOOKUP(A3188,[1]Sindaci!$A$2:$D$7774,4,0)</f>
        <v>LISTA CIVICA: UNITI PER GREZZAGO</v>
      </c>
    </row>
    <row r="3189" spans="1:5" x14ac:dyDescent="0.25">
      <c r="A3189" t="s">
        <v>3405</v>
      </c>
      <c r="B3189" t="str">
        <f>VLOOKUP(A3189,'PEC separato'!A3189:C11089,3,0)</f>
        <v>pecveneto.it</v>
      </c>
      <c r="C3189" s="29">
        <f>VLOOKUP(A3189,SEZIONI!A3189:B11084,2,0)</f>
        <v>10</v>
      </c>
      <c r="D3189" t="str">
        <f>VLOOKUP(A3189,[1]Sindaci!$A$2:$B$7774,2,0)</f>
        <v>ALBERTI ARTURO</v>
      </c>
      <c r="E3189" s="24" t="str">
        <f>VLOOKUP(A3189,[1]Sindaci!$A$2:$D$7774,4,0)</f>
        <v>LISTA CIVICA: SI'AMO IL PAESE</v>
      </c>
    </row>
    <row r="3190" spans="1:5" x14ac:dyDescent="0.25">
      <c r="A3190" t="s">
        <v>3406</v>
      </c>
      <c r="B3190" t="str">
        <f>VLOOKUP(A3190,'PEC separato'!A3190:C11090,3,0)</f>
        <v>pec.comune.griante.co.it</v>
      </c>
      <c r="C3190" s="29">
        <f>VLOOKUP(A3190,SEZIONI!A3190:B11085,2,0)</f>
        <v>1</v>
      </c>
      <c r="D3190" t="str">
        <f>VLOOKUP(A3190,[1]Sindaci!$A$2:$B$7774,2,0)</f>
        <v>ORTELLI PIETRO</v>
      </c>
      <c r="E3190" s="24" t="str">
        <f>VLOOKUP(A3190,[1]Sindaci!$A$2:$D$7774,4,0)</f>
        <v>LISTA CIVICA: UNITI PER GRIANTE</v>
      </c>
    </row>
    <row r="3191" spans="1:5" x14ac:dyDescent="0.25">
      <c r="A3191" t="s">
        <v>3407</v>
      </c>
      <c r="B3191" t="str">
        <f>VLOOKUP(A3191,'PEC separato'!A3191:C11091,3,0)</f>
        <v>pec.comune.gricignanodiaversa.ce.it</v>
      </c>
      <c r="C3191" s="29">
        <f>VLOOKUP(A3191,SEZIONI!A3191:B11086,2,0)</f>
        <v>10</v>
      </c>
      <c r="D3191" t="str">
        <f>VLOOKUP(A3191,[1]Sindaci!$A$2:$B$7774,2,0)</f>
        <v>SANTAGATA VINCENZO</v>
      </c>
      <c r="E3191" s="24" t="str">
        <f>VLOOKUP(A3191,[1]Sindaci!$A$2:$D$7774,4,0)</f>
        <v>LISTA CIVICA: SIAMO GRICIGNANO</v>
      </c>
    </row>
    <row r="3192" spans="1:5" x14ac:dyDescent="0.25">
      <c r="A3192" t="s">
        <v>3408</v>
      </c>
      <c r="B3192" t="str">
        <f>VLOOKUP(A3192,'PEC separato'!A3192:C11092,3,0)</f>
        <v>pcert.it</v>
      </c>
      <c r="C3192" s="29">
        <f>VLOOKUP(A3192,SEZIONI!A3192:B11087,2,0)</f>
        <v>5</v>
      </c>
      <c r="D3192" t="str">
        <f>VLOOKUP(A3192,[1]Sindaci!$A$2:$B$7774,2,0)</f>
        <v>BUI KATIA</v>
      </c>
      <c r="E3192" s="24" t="str">
        <f>VLOOKUP(A3192,[1]Sindaci!$A$2:$D$7774,4,0)</f>
        <v>LISTA CIVICA: CONTINUARE NEL RINNOVAMENTO</v>
      </c>
    </row>
    <row r="3193" spans="1:5" x14ac:dyDescent="0.25">
      <c r="A3193" t="s">
        <v>3409</v>
      </c>
      <c r="B3193" t="str">
        <f>VLOOKUP(A3193,'PEC separato'!A3193:C11093,3,0)</f>
        <v>halleypec.it</v>
      </c>
      <c r="C3193" s="29">
        <f>VLOOKUP(A3193,SEZIONI!A3193:B11088,2,0)</f>
        <v>2</v>
      </c>
      <c r="D3193" t="str">
        <f>VLOOKUP(A3193,[1]Sindaci!$A$2:$B$7774,2,0)</f>
        <v>VOLTOLINI CLAUDIO</v>
      </c>
      <c r="E3193" s="24" t="str">
        <f>VLOOKUP(A3193,[1]Sindaci!$A$2:$D$7774,4,0)</f>
        <v>_</v>
      </c>
    </row>
    <row r="3194" spans="1:5" x14ac:dyDescent="0.25">
      <c r="A3194" t="s">
        <v>3410</v>
      </c>
      <c r="B3194" t="str">
        <f>VLOOKUP(A3194,'PEC separato'!A3194:C11094,3,0)</f>
        <v>certgov.fvg.it</v>
      </c>
      <c r="C3194" s="29">
        <f>VLOOKUP(A3194,SEZIONI!A3194:B11089,2,0)</f>
        <v>1</v>
      </c>
      <c r="D3194" t="str">
        <f>VLOOKUP(A3194,[1]Sindaci!$A$2:$B$7774,2,0)</f>
        <v>FABELLO ELIANA</v>
      </c>
      <c r="E3194" s="24" t="str">
        <f>VLOOKUP(A3194,[1]Sindaci!$A$2:$D$7774,4,0)</f>
        <v>LISTA CIVICA: PER GRIMACCO</v>
      </c>
    </row>
    <row r="3195" spans="1:5" x14ac:dyDescent="0.25">
      <c r="A3195" t="s">
        <v>64</v>
      </c>
      <c r="B3195" t="str">
        <f>VLOOKUP(A3195,'PEC separato'!A3195:C11095,3,0)</f>
        <v>asmepec.it</v>
      </c>
      <c r="C3195" s="29">
        <f>VLOOKUP(A3195,SEZIONI!A3195:B11090,2,0)</f>
        <v>2</v>
      </c>
      <c r="D3195" t="str">
        <f>VLOOKUP(A3195,[1]Sindaci!$A$2:$B$7774,2,0)</f>
        <v>DE MARCO ROBERTO</v>
      </c>
      <c r="E3195" s="24" t="str">
        <f>VLOOKUP(A3195,[1]Sindaci!$A$2:$D$7774,4,0)</f>
        <v>LISTA CIVICA: INSIEME SI PUÊ</v>
      </c>
    </row>
    <row r="3196" spans="1:5" x14ac:dyDescent="0.25">
      <c r="A3196" t="s">
        <v>3411</v>
      </c>
      <c r="B3196" t="str">
        <f>VLOOKUP(A3196,'PEC separato'!A3196:C11096,3,0)</f>
        <v>legalmail.it</v>
      </c>
      <c r="C3196" s="29">
        <f>VLOOKUP(A3196,SEZIONI!A3196:B11091,2,0)</f>
        <v>3</v>
      </c>
      <c r="D3196" t="str">
        <f>VLOOKUP(A3196,[1]Sindaci!$A$2:$B$7774,2,0)</f>
        <v>GARAU GIANFRANCO</v>
      </c>
      <c r="E3196" s="24" t="str">
        <f>VLOOKUP(A3196,[1]Sindaci!$A$2:$D$7774,4,0)</f>
        <v>LISTA CIVICA: GRINZANE AL CENTRO</v>
      </c>
    </row>
    <row r="3197" spans="1:5" x14ac:dyDescent="0.25">
      <c r="A3197" t="s">
        <v>3412</v>
      </c>
      <c r="B3197" t="str">
        <f>VLOOKUP(A3197,'PEC separato'!A3197:C11097,3,0)</f>
        <v>cert.ip-veneto.net</v>
      </c>
      <c r="C3197" s="29">
        <f>VLOOKUP(A3197,SEZIONI!A3197:B11092,2,0)</f>
        <v>4</v>
      </c>
      <c r="D3197" t="str">
        <f>VLOOKUP(A3197,[1]Sindaci!$A$2:$B$7774,2,0)</f>
        <v>LAIN STEFANO</v>
      </c>
      <c r="E3197" s="24" t="str">
        <f>VLOOKUP(A3197,[1]Sindaci!$A$2:$D$7774,4,0)</f>
        <v>LISTA CIVICA: RINASCERE</v>
      </c>
    </row>
    <row r="3198" spans="1:5" x14ac:dyDescent="0.25">
      <c r="A3198" t="s">
        <v>65</v>
      </c>
      <c r="B3198" t="str">
        <f>VLOOKUP(A3198,'PEC separato'!A3198:C11098,3,0)</f>
        <v>asmepec.it</v>
      </c>
      <c r="C3198" s="29">
        <f>VLOOKUP(A3198,SEZIONI!A3198:B11093,2,0)</f>
        <v>3</v>
      </c>
      <c r="D3198" t="str">
        <f>VLOOKUP(A3198,[1]Sindaci!$A$2:$B$7774,2,0)</f>
        <v>BELLUSCI SAVERIO</v>
      </c>
      <c r="E3198" s="24" t="str">
        <f>VLOOKUP(A3198,[1]Sindaci!$A$2:$D$7774,4,0)</f>
        <v>_</v>
      </c>
    </row>
    <row r="3199" spans="1:5" x14ac:dyDescent="0.25">
      <c r="A3199" t="s">
        <v>3413</v>
      </c>
      <c r="B3199" t="str">
        <f>VLOOKUP(A3199,'PEC separato'!A3199:C11099,3,0)</f>
        <v>cert.provincia.bo.it</v>
      </c>
      <c r="C3199" s="29">
        <f>VLOOKUP(A3199,SEZIONI!A3199:B11094,2,0)</f>
        <v>5</v>
      </c>
      <c r="D3199" t="str">
        <f>VLOOKUP(A3199,[1]Sindaci!$A$2:$B$7774,2,0)</f>
        <v>RUBINI FRANCO</v>
      </c>
      <c r="E3199" s="24" t="str">
        <f>VLOOKUP(A3199,[1]Sindaci!$A$2:$D$7774,4,0)</f>
        <v>LISTA CIVICA: QUALITA' E FUTURO</v>
      </c>
    </row>
    <row r="3200" spans="1:5" x14ac:dyDescent="0.25">
      <c r="A3200" t="s">
        <v>3414</v>
      </c>
      <c r="B3200" t="str">
        <f>VLOOKUP(A3200,'PEC separato'!A3200:C11100,3,0)</f>
        <v>cert.ruparpiemonte.it</v>
      </c>
      <c r="C3200" s="29">
        <f>VLOOKUP(A3200,SEZIONI!A3200:B11095,2,0)</f>
        <v>1</v>
      </c>
      <c r="D3200" t="str">
        <f>VLOOKUP(A3200,[1]Sindaci!$A$2:$B$7774,2,0)</f>
        <v>ROGGERO LUCA</v>
      </c>
      <c r="E3200" s="24" t="str">
        <f>VLOOKUP(A3200,[1]Sindaci!$A$2:$D$7774,4,0)</f>
        <v>LISTA CIVICA: INSIEME PER GROGNARDO</v>
      </c>
    </row>
    <row r="3201" spans="1:5" x14ac:dyDescent="0.25">
      <c r="A3201" t="s">
        <v>3415</v>
      </c>
      <c r="B3201" t="str">
        <f>VLOOKUP(A3201,'PEC separato'!A3201:C11101,3,0)</f>
        <v>legalmail.it</v>
      </c>
      <c r="C3201" s="29">
        <f>VLOOKUP(A3201,SEZIONI!A3201:B11096,2,0)</f>
        <v>2</v>
      </c>
      <c r="D3201" t="str">
        <f>VLOOKUP(A3201,[1]Sindaci!$A$2:$B$7774,2,0)</f>
        <v>RIVA SARA</v>
      </c>
      <c r="E3201" s="24" t="str">
        <f>VLOOKUP(A3201,[1]Sindaci!$A$2:$D$7774,4,0)</f>
        <v>LISTA CIVICA: GROMO DA VIVERE</v>
      </c>
    </row>
    <row r="3202" spans="1:5" x14ac:dyDescent="0.25">
      <c r="A3202" t="s">
        <v>3416</v>
      </c>
      <c r="B3202" t="str">
        <f>VLOOKUP(A3202,'PEC separato'!A3202:C11102,3,0)</f>
        <v>pec.comune.grondona.al.it</v>
      </c>
      <c r="C3202" s="29">
        <f>VLOOKUP(A3202,SEZIONI!A3202:B11097,2,0)</f>
        <v>1</v>
      </c>
      <c r="D3202" t="str">
        <f>VLOOKUP(A3202,[1]Sindaci!$A$2:$B$7774,2,0)</f>
        <v>BARBIERI SILVIO</v>
      </c>
      <c r="E3202" s="24" t="str">
        <f>VLOOKUP(A3202,[1]Sindaci!$A$2:$D$7774,4,0)</f>
        <v>_</v>
      </c>
    </row>
    <row r="3203" spans="1:5" x14ac:dyDescent="0.25">
      <c r="A3203" t="s">
        <v>3417</v>
      </c>
      <c r="B3203" t="str">
        <f>VLOOKUP(A3203,'PEC separato'!A3203:C11103,3,0)</f>
        <v>pec.regione.lombardia.it</v>
      </c>
      <c r="C3203" s="29">
        <f>VLOOKUP(A3203,SEZIONI!A3203:B11098,2,0)</f>
        <v>1</v>
      </c>
      <c r="D3203" t="str">
        <f>VLOOKUP(A3203,[1]Sindaci!$A$2:$B$7774,2,0)</f>
        <v>AGAZZI ENRICO RODOLFO</v>
      </c>
      <c r="E3203" s="24" t="str">
        <f>VLOOKUP(A3203,[1]Sindaci!$A$2:$D$7774,4,0)</f>
        <v>LISTA CIVICA: FORZA GRONE</v>
      </c>
    </row>
    <row r="3204" spans="1:5" x14ac:dyDescent="0.25">
      <c r="A3204" t="s">
        <v>3418</v>
      </c>
      <c r="B3204" t="str">
        <f>VLOOKUP(A3204,'PEC separato'!A3204:C11104,3,0)</f>
        <v>pec.regione.lombardia.it</v>
      </c>
      <c r="C3204" s="29">
        <f>VLOOKUP(A3204,SEZIONI!A3204:B11099,2,0)</f>
        <v>2</v>
      </c>
      <c r="D3204" t="str">
        <f>VLOOKUP(A3204,[1]Sindaci!$A$2:$B$7774,2,0)</f>
        <v>BONOMI LUCA</v>
      </c>
      <c r="E3204" s="24" t="str">
        <f>VLOOKUP(A3204,[1]Sindaci!$A$2:$D$7774,4,0)</f>
        <v>LISTA COMPOSITA: FRATELLI  D'ITALIA-LEGA SALVINI</v>
      </c>
    </row>
    <row r="3205" spans="1:5" x14ac:dyDescent="0.25">
      <c r="A3205" t="s">
        <v>3419</v>
      </c>
      <c r="B3205" t="str">
        <f>VLOOKUP(A3205,'PEC separato'!A3205:C11105,3,0)</f>
        <v>pec.comune.gropellocairoli.pv.it</v>
      </c>
      <c r="C3205" s="29">
        <f>VLOOKUP(A3205,SEZIONI!A3205:B11100,2,0)</f>
        <v>4</v>
      </c>
      <c r="D3205" t="str">
        <f>VLOOKUP(A3205,[1]Sindaci!$A$2:$B$7774,2,0)</f>
        <v>BERGAMASCHI ELISA OLGA</v>
      </c>
      <c r="E3205" s="24" t="str">
        <f>VLOOKUP(A3205,[1]Sindaci!$A$2:$D$7774,4,0)</f>
        <v>_</v>
      </c>
    </row>
    <row r="3206" spans="1:5" x14ac:dyDescent="0.25">
      <c r="A3206" t="s">
        <v>3420</v>
      </c>
      <c r="B3206" t="str">
        <f>VLOOKUP(A3206,'PEC separato'!A3206:C11106,3,0)</f>
        <v>sintranet.legalmail.it</v>
      </c>
      <c r="C3206" s="29">
        <f>VLOOKUP(A3206,SEZIONI!A3206:B11101,2,0)</f>
        <v>4</v>
      </c>
      <c r="D3206" t="str">
        <f>VLOOKUP(A3206,[1]Sindaci!$A$2:$B$7774,2,0)</f>
        <v>PIAZZA ARMANDO</v>
      </c>
      <c r="E3206" s="24" t="str">
        <f>VLOOKUP(A3206,[1]Sindaci!$A$2:$D$7774,4,0)</f>
        <v>LISTA CIVICA: PIAZZA SINDACO</v>
      </c>
    </row>
    <row r="3207" spans="1:5" x14ac:dyDescent="0.25">
      <c r="A3207" t="s">
        <v>3421</v>
      </c>
      <c r="B3207" t="str">
        <f>VLOOKUP(A3207,'PEC separato'!A3207:C11107,3,0)</f>
        <v>pec.groscavallo.to.it</v>
      </c>
      <c r="C3207" s="29">
        <f>VLOOKUP(A3207,SEZIONI!A3207:B11102,2,0)</f>
        <v>1</v>
      </c>
      <c r="D3207" t="str">
        <f>VLOOKUP(A3207,[1]Sindaci!$A$2:$B$7774,2,0)</f>
        <v>GIACOMELLI GIUSEPPE</v>
      </c>
      <c r="E3207" s="24" t="str">
        <f>VLOOKUP(A3207,[1]Sindaci!$A$2:$D$7774,4,0)</f>
        <v>LISTA CIVICA: MONTAGNA-TURISMO-AGRICOLTURA</v>
      </c>
    </row>
    <row r="3208" spans="1:5" x14ac:dyDescent="0.25">
      <c r="A3208" t="s">
        <v>3422</v>
      </c>
      <c r="B3208" t="str">
        <f>VLOOKUP(A3208,'PEC separato'!A3208:C11108,3,0)</f>
        <v>cert.provincia.so.it</v>
      </c>
      <c r="C3208" s="29">
        <f>VLOOKUP(A3208,SEZIONI!A3208:B11103,2,0)</f>
        <v>4</v>
      </c>
      <c r="D3208" t="str">
        <f>VLOOKUP(A3208,[1]Sindaci!$A$2:$B$7774,2,0)</f>
        <v>PINI GIAN ANTONIO</v>
      </c>
      <c r="E3208" s="24" t="str">
        <f>VLOOKUP(A3208,[1]Sindaci!$A$2:$D$7774,4,0)</f>
        <v>LISTA CIVICA: UN BENE COMUNE</v>
      </c>
    </row>
    <row r="3209" spans="1:5" x14ac:dyDescent="0.25">
      <c r="A3209" t="s">
        <v>3423</v>
      </c>
      <c r="B3209" t="str">
        <f>VLOOKUP(A3209,'PEC separato'!A3209:C11109,3,0)</f>
        <v>cert.provincia.so.it</v>
      </c>
      <c r="C3209" s="29">
        <f>VLOOKUP(A3209,SEZIONI!A3209:B11104,2,0)</f>
        <v>2</v>
      </c>
      <c r="D3209" t="str">
        <f>VLOOKUP(A3209,[1]Sindaci!$A$2:$B$7774,2,0)</f>
        <v>SALIGARI GIUSEPPE</v>
      </c>
      <c r="E3209" s="24" t="str">
        <f>VLOOKUP(A3209,[1]Sindaci!$A$2:$D$7774,4,0)</f>
        <v>LISTA CIVICA: GROSOTTO 2019</v>
      </c>
    </row>
    <row r="3210" spans="1:5" x14ac:dyDescent="0.25">
      <c r="A3210" t="s">
        <v>3424</v>
      </c>
      <c r="B3210" t="str">
        <f>VLOOKUP(A3210,'PEC separato'!A3210:C11110,3,0)</f>
        <v>postacert.toscana.it</v>
      </c>
      <c r="C3210" s="29">
        <f>VLOOKUP(A3210,SEZIONI!A3210:B11105,2,0)</f>
        <v>76</v>
      </c>
      <c r="D3210" t="str">
        <f>VLOOKUP(A3210,[1]Sindaci!$A$2:$B$7774,2,0)</f>
        <v>VIVARELLI COLONNA ANTONFRANCESCO</v>
      </c>
      <c r="E3210" s="24" t="str">
        <f>VLOOKUP(A3210,[1]Sindaci!$A$2:$D$7774,4,0)</f>
        <v>FORZA ITALIA | LEGA SALVINI PREMIER | LISTA CIVICA: VIVARELLI COLONNA SINDACO | FRATELLI D'ITALIA</v>
      </c>
    </row>
    <row r="3211" spans="1:5" x14ac:dyDescent="0.25">
      <c r="A3211" t="s">
        <v>3425</v>
      </c>
      <c r="B3211" t="str">
        <f>VLOOKUP(A3211,'PEC separato'!A3211:C11111,3,0)</f>
        <v>pcert.it</v>
      </c>
      <c r="C3211" s="29">
        <f>VLOOKUP(A3211,SEZIONI!A3211:B11106,2,0)</f>
        <v>1</v>
      </c>
      <c r="D3211" t="str">
        <f>VLOOKUP(A3211,[1]Sindaci!$A$2:$B$7774,2,0)</f>
        <v>SPINGORE LORENZO</v>
      </c>
      <c r="E3211" s="24" t="str">
        <f>VLOOKUP(A3211,[1]Sindaci!$A$2:$D$7774,4,0)</f>
        <v>LISTA CIVICA: RINNOVAMENTO GROSSESE</v>
      </c>
    </row>
    <row r="3212" spans="1:5" x14ac:dyDescent="0.25">
      <c r="A3212" t="s">
        <v>3426</v>
      </c>
      <c r="B3212" t="str">
        <f>VLOOKUP(A3212,'PEC separato'!A3212:C11112,3,0)</f>
        <v>pec.comune.grottaferrata.roma.it</v>
      </c>
      <c r="C3212" s="29">
        <f>VLOOKUP(A3212,SEZIONI!A3212:B11107,2,0)</f>
        <v>17</v>
      </c>
      <c r="D3212" t="str">
        <f>VLOOKUP(A3212,[1]Sindaci!$A$2:$B$7774,2,0)</f>
        <v>DI BERNARDO MIRKO</v>
      </c>
      <c r="E3212" s="24" t="str">
        <f>VLOOKUP(A3212,[1]Sindaci!$A$2:$D$7774,4,0)</f>
        <v>PARTITO DEMOCRATICO | LISTA CIVICA: #FARERETE | LISTA CIVICA: GROTTAFERRATA AL CENTRO | LISTA CIVICA: PER CAMBIARE GROTTAFERRATA | LISTA COMPOSITA: GROTTAFERRATA SOSTENIBILE-MOVIMENTO 5 STELLE | ITALIA VIVA | LISTA CIVICA: SIAMO GROTTAFERRATA | LISTA CIVICA: LA CITTA' AL GOVERNO</v>
      </c>
    </row>
    <row r="3213" spans="1:5" x14ac:dyDescent="0.25">
      <c r="A3213" t="s">
        <v>3427</v>
      </c>
      <c r="B3213" t="str">
        <f>VLOOKUP(A3213,'PEC separato'!A3213:C11113,3,0)</f>
        <v>pec.rupar.puglia.it</v>
      </c>
      <c r="C3213" s="29">
        <f>VLOOKUP(A3213,SEZIONI!A3213:B11108,2,0)</f>
        <v>27</v>
      </c>
      <c r="D3213" t="str">
        <f>VLOOKUP(A3213,[1]Sindaci!$A$2:$B$7774,2,0)</f>
        <v>D'ALO' CIRO</v>
      </c>
      <c r="E3213" s="24" t="str">
        <f>VLOOKUP(A3213,[1]Sindaci!$A$2:$D$7774,4,0)</f>
        <v>LISTA CIVICA: GROTTAGLIE DEMOCRATICA | LISTA CIVICA: SUD IN MOVIMENTO | LISTA CIVICA: INSIEME A SINISTRA | LISTA CIVICA: CON D'ALO' | LISTA CIVICA: VIVIAMO GROTTAGLIE | LISTA CIVICA: FUTURA LAB | LISTA CIVICA: RI GENERAZIONE | MOVIMENTO 5 STELLE | LISTA CIVICA: NOI CI SIAMO</v>
      </c>
    </row>
    <row r="3214" spans="1:5" x14ac:dyDescent="0.25">
      <c r="A3214" t="s">
        <v>3428</v>
      </c>
      <c r="B3214" t="str">
        <f>VLOOKUP(A3214,'PEC separato'!A3214:C11114,3,0)</f>
        <v>asmepec.it</v>
      </c>
      <c r="C3214" s="29">
        <f>VLOOKUP(A3214,SEZIONI!A3214:B11109,2,0)</f>
        <v>9</v>
      </c>
      <c r="D3214" t="str">
        <f>VLOOKUP(A3214,[1]Sindaci!$A$2:$B$7774,2,0)</f>
        <v>SPERA MARCANTONIO</v>
      </c>
      <c r="E3214" s="24" t="str">
        <f>VLOOKUP(A3214,[1]Sindaci!$A$2:$D$7774,4,0)</f>
        <v>LISTA CIVICA: LA RINASCITA</v>
      </c>
    </row>
    <row r="3215" spans="1:5" x14ac:dyDescent="0.25">
      <c r="A3215" t="s">
        <v>3429</v>
      </c>
      <c r="B3215" t="str">
        <f>VLOOKUP(A3215,'PEC separato'!A3215:C11115,3,0)</f>
        <v>emarche.it</v>
      </c>
      <c r="C3215" s="29">
        <f>VLOOKUP(A3215,SEZIONI!A3215:B11110,2,0)</f>
        <v>15</v>
      </c>
      <c r="D3215" t="str">
        <f>VLOOKUP(A3215,[1]Sindaci!$A$2:$B$7774,2,0)</f>
        <v>PIERGALLINI ENRICO</v>
      </c>
      <c r="E3215" s="24" t="str">
        <f>VLOOKUP(A3215,[1]Sindaci!$A$2:$D$7774,4,0)</f>
        <v>LISTA CIVICA: SOLIDARIETA' PARTECIPAZIONE | LISTA CIVICA: CITTA' IN MOVIMENTO</v>
      </c>
    </row>
    <row r="3216" spans="1:5" x14ac:dyDescent="0.25">
      <c r="A3216" t="s">
        <v>3430</v>
      </c>
      <c r="B3216" t="str">
        <f>VLOOKUP(A3216,'PEC separato'!A3216:C11116,3,0)</f>
        <v>emarche.it</v>
      </c>
      <c r="C3216" s="29">
        <f>VLOOKUP(A3216,SEZIONI!A3216:B11111,2,0)</f>
        <v>3</v>
      </c>
      <c r="D3216" t="str">
        <f>VLOOKUP(A3216,[1]Sindaci!$A$2:$B$7774,2,0)</f>
        <v>ANTOGNOZZI ALBERTO</v>
      </c>
      <c r="E3216" s="24" t="str">
        <f>VLOOKUP(A3216,[1]Sindaci!$A$2:$D$7774,4,0)</f>
        <v>LISTA CIVICA: RINASCITA GROTTESE</v>
      </c>
    </row>
    <row r="3217" spans="1:5" x14ac:dyDescent="0.25">
      <c r="A3217" t="s">
        <v>3431</v>
      </c>
      <c r="B3217" t="str">
        <f>VLOOKUP(A3217,'PEC separato'!A3217:C11117,3,0)</f>
        <v>pec.it</v>
      </c>
      <c r="C3217" s="29">
        <f>VLOOKUP(A3217,SEZIONI!A3217:B11112,2,0)</f>
        <v>12</v>
      </c>
      <c r="D3217" t="str">
        <f>VLOOKUP(A3217,[1]Sindaci!$A$2:$B$7774,2,0)</f>
        <v>PROVVIDENZA ALFONSO</v>
      </c>
      <c r="E3217" s="24" t="str">
        <f>VLOOKUP(A3217,[1]Sindaci!$A$2:$D$7774,4,0)</f>
        <v>LISTA CIVICA: GROTTE NEL CUORE</v>
      </c>
    </row>
    <row r="3218" spans="1:5" x14ac:dyDescent="0.25">
      <c r="A3218" t="s">
        <v>3432</v>
      </c>
      <c r="B3218" t="str">
        <f>VLOOKUP(A3218,'PEC separato'!A3218:C11118,3,0)</f>
        <v>legalmail.it</v>
      </c>
      <c r="C3218" s="29">
        <f>VLOOKUP(A3218,SEZIONI!A3218:B11113,2,0)</f>
        <v>3</v>
      </c>
      <c r="D3218" t="str">
        <f>VLOOKUP(A3218,[1]Sindaci!$A$2:$B$7774,2,0)</f>
        <v>CAMILLI PIERO</v>
      </c>
      <c r="E3218" s="24" t="str">
        <f>VLOOKUP(A3218,[1]Sindaci!$A$2:$D$7774,4,0)</f>
        <v>LISTA CIVICA: ANCORA PER GROTTE</v>
      </c>
    </row>
    <row r="3219" spans="1:5" x14ac:dyDescent="0.25">
      <c r="A3219" t="s">
        <v>352</v>
      </c>
      <c r="B3219" t="str">
        <f>VLOOKUP(A3219,'PEC separato'!A3219:C11119,3,0)</f>
        <v>asmepec.it</v>
      </c>
      <c r="C3219" s="29">
        <f>VLOOKUP(A3219,SEZIONI!A3219:B11114,2,0)</f>
        <v>5</v>
      </c>
      <c r="D3219" t="str">
        <f>VLOOKUP(A3219,[1]Sindaci!$A$2:$B$7774,2,0)</f>
        <v>RACCO GIUSEPPE</v>
      </c>
      <c r="E3219" s="24" t="str">
        <f>VLOOKUP(A3219,[1]Sindaci!$A$2:$D$7774,4,0)</f>
        <v>LISTA CIVICA: RICOSTRUIRE</v>
      </c>
    </row>
    <row r="3220" spans="1:5" x14ac:dyDescent="0.25">
      <c r="A3220" t="s">
        <v>3433</v>
      </c>
      <c r="B3220" t="str">
        <f>VLOOKUP(A3220,'PEC separato'!A3220:C11120,3,0)</f>
        <v>cert.ruparbasilicata.it</v>
      </c>
      <c r="C3220" s="29">
        <f>VLOOKUP(A3220,SEZIONI!A3220:B11115,2,0)</f>
        <v>3</v>
      </c>
      <c r="D3220" t="str">
        <f>VLOOKUP(A3220,[1]Sindaci!$A$2:$B$7774,2,0)</f>
        <v>DE VITO ANGELO</v>
      </c>
      <c r="E3220" s="24" t="str">
        <f>VLOOKUP(A3220,[1]Sindaci!$A$2:$D$7774,4,0)</f>
        <v>LISTA CIVICA: IL BENE IN COMUNE</v>
      </c>
    </row>
    <row r="3221" spans="1:5" x14ac:dyDescent="0.25">
      <c r="A3221" t="s">
        <v>3434</v>
      </c>
      <c r="B3221" t="str">
        <f>VLOOKUP(A3221,'PEC separato'!A3221:C11121,3,0)</f>
        <v>pec.it</v>
      </c>
      <c r="C3221" s="29">
        <f>VLOOKUP(A3221,SEZIONI!A3221:B11116,2,0)</f>
        <v>3</v>
      </c>
      <c r="D3221" t="str">
        <f>VLOOKUP(A3221,[1]Sindaci!$A$2:$B$7774,2,0)</f>
        <v>SPINIELLO ANTONIO MATTEO</v>
      </c>
      <c r="E3221" s="24" t="str">
        <f>VLOOKUP(A3221,[1]Sindaci!$A$2:$D$7774,4,0)</f>
        <v>LISTA CIVICA: GROTTOLELLA RIPARTE</v>
      </c>
    </row>
    <row r="3222" spans="1:5" x14ac:dyDescent="0.25">
      <c r="A3222" t="s">
        <v>3435</v>
      </c>
      <c r="B3222" t="str">
        <f>VLOOKUP(A3222,'PEC separato'!A3222:C11122,3,0)</f>
        <v>pecveneto.it</v>
      </c>
      <c r="C3222" s="29">
        <f>VLOOKUP(A3222,SEZIONI!A3222:B11117,2,0)</f>
        <v>3</v>
      </c>
      <c r="D3222" t="str">
        <f>VLOOKUP(A3222,[1]Sindaci!$A$2:$B$7774,2,0)</f>
        <v>GASPAROTTO GIACOMO</v>
      </c>
      <c r="E3222" s="24" t="str">
        <f>VLOOKUP(A3222,[1]Sindaci!$A$2:$D$7774,4,0)</f>
        <v>LISTA CIVICA: LISTA CIVICA PER GRUARO</v>
      </c>
    </row>
    <row r="3223" spans="1:5" x14ac:dyDescent="0.25">
      <c r="A3223" t="s">
        <v>3436</v>
      </c>
      <c r="B3223" t="str">
        <f>VLOOKUP(A3223,'PEC separato'!A3223:C11123,3,0)</f>
        <v>cert.ruparpiemonte.it</v>
      </c>
      <c r="C3223" s="29">
        <f>VLOOKUP(A3223,SEZIONI!A3223:B11118,2,0)</f>
        <v>34</v>
      </c>
      <c r="D3223" t="str">
        <f>VLOOKUP(A3223,[1]Sindaci!$A$2:$B$7774,2,0)</f>
        <v>GAITO EMANUELE</v>
      </c>
      <c r="E3223" s="24" t="str">
        <f>VLOOKUP(A3223,[1]Sindaci!$A$2:$D$7774,4,0)</f>
        <v>PARTITO DEMOCRATICO | LISTA CIVICA: GRU ON PER GRUGLIASCO | LISTA CIVICA: GRUGLIASCO AL CENTRO | LISTA CIVICA: PER GAITO PROGETTO GRUGLIASCO | LISTA COMPOSITA: MODERATI-AL CENTRO CON GAITO | LISTA COMPOSITA: EUROPA VERDE-CON GAITO A SINISTRA</v>
      </c>
    </row>
    <row r="3224" spans="1:5" x14ac:dyDescent="0.25">
      <c r="A3224" t="s">
        <v>3437</v>
      </c>
      <c r="B3224" t="str">
        <f>VLOOKUP(A3224,'PEC separato'!A3224:C11124,3,0)</f>
        <v>pec.it</v>
      </c>
      <c r="C3224" s="29">
        <f>VLOOKUP(A3224,SEZIONI!A3224:B11119,2,0)</f>
        <v>3</v>
      </c>
      <c r="D3224" t="str">
        <f>VLOOKUP(A3224,[1]Sindaci!$A$2:$B$7774,2,0)</f>
        <v>VISIGALLI MARIA MADDALENA</v>
      </c>
      <c r="E3224" s="24" t="str">
        <f>VLOOKUP(A3224,[1]Sindaci!$A$2:$D$7774,4,0)</f>
        <v>LISTA CIVICA: SOLIDARIET? ASSISTENZA SERVIZI</v>
      </c>
    </row>
    <row r="3225" spans="1:5" x14ac:dyDescent="0.25">
      <c r="A3225" t="s">
        <v>3438</v>
      </c>
      <c r="B3225" t="str">
        <f>VLOOKUP(A3225,'PEC separato'!A3225:C11125,3,0)</f>
        <v>pec.it</v>
      </c>
      <c r="C3225" s="29">
        <f>VLOOKUP(A3225,SEZIONI!A3225:B11120,2,0)</f>
        <v>5</v>
      </c>
      <c r="D3225" t="str">
        <f>VLOOKUP(A3225,[1]Sindaci!$A$2:$B$7774,2,0)</f>
        <v>GREGIS SIMONA</v>
      </c>
      <c r="E3225" s="24" t="str">
        <f>VLOOKUP(A3225,[1]Sindaci!$A$2:$D$7774,4,0)</f>
        <v>LEGA SALVINI</v>
      </c>
    </row>
    <row r="3226" spans="1:5" x14ac:dyDescent="0.25">
      <c r="A3226" t="s">
        <v>3439</v>
      </c>
      <c r="B3226" t="str">
        <f>VLOOKUP(A3226,'PEC separato'!A3226:C11126,3,0)</f>
        <v>pec.it</v>
      </c>
      <c r="C3226" s="29">
        <f>VLOOKUP(A3226,SEZIONI!A3226:B11121,2,0)</f>
        <v>2</v>
      </c>
      <c r="D3226" t="str">
        <f>VLOOKUP(A3226,[1]Sindaci!$A$2:$B$7774,2,0)</f>
        <v>IMPERATRICE ANTONIO MARIA</v>
      </c>
      <c r="E3226" s="24" t="str">
        <f>VLOOKUP(A3226,[1]Sindaci!$A$2:$D$7774,4,0)</f>
        <v>LISTA CIVICA: GRUMENTO DEMOCRATICA</v>
      </c>
    </row>
    <row r="3227" spans="1:5" x14ac:dyDescent="0.25">
      <c r="A3227" t="s">
        <v>3440</v>
      </c>
      <c r="B3227" t="str">
        <f>VLOOKUP(A3227,'PEC separato'!A3227:C11127,3,0)</f>
        <v>pec.comune.grumoappula.ba.it</v>
      </c>
      <c r="C3227" s="29">
        <f>VLOOKUP(A3227,SEZIONI!A3227:B11122,2,0)</f>
        <v>12</v>
      </c>
      <c r="D3227" t="str">
        <f>VLOOKUP(A3227,[1]Sindaci!$A$2:$B$7774,2,0)</f>
        <v>MINENNA MICHELE ANTONIO</v>
      </c>
      <c r="E3227" s="24" t="str">
        <f>VLOOKUP(A3227,[1]Sindaci!$A$2:$D$7774,4,0)</f>
        <v>LISTA CIVICA: IMPEGNO P.E.R. GRUMO</v>
      </c>
    </row>
    <row r="3228" spans="1:5" x14ac:dyDescent="0.25">
      <c r="A3228" t="s">
        <v>3441</v>
      </c>
      <c r="B3228" t="str">
        <f>VLOOKUP(A3228,'PEC separato'!A3228:C11128,3,0)</f>
        <v>comune.grumo-nevano.na.it</v>
      </c>
      <c r="C3228" s="29">
        <f>VLOOKUP(A3228,SEZIONI!A3228:B11123,2,0)</f>
        <v>15</v>
      </c>
      <c r="D3228" t="e">
        <f>VLOOKUP(A3228,[1]Sindaci!$A$2:$B$7774,2,0)</f>
        <v>#N/A</v>
      </c>
      <c r="E3228" s="24" t="e">
        <f>VLOOKUP(A3228,[1]Sindaci!$A$2:$D$7774,4,0)</f>
        <v>#N/A</v>
      </c>
    </row>
    <row r="3229" spans="1:5" x14ac:dyDescent="0.25">
      <c r="A3229" t="s">
        <v>3442</v>
      </c>
      <c r="B3229" t="str">
        <f>VLOOKUP(A3229,'PEC separato'!A3229:C11129,3,0)</f>
        <v>cert.ip-veneto.net</v>
      </c>
      <c r="C3229" s="29">
        <f>VLOOKUP(A3229,SEZIONI!A3229:B11124,2,0)</f>
        <v>3</v>
      </c>
      <c r="D3229" t="str">
        <f>VLOOKUP(A3229,[1]Sindaci!$A$2:$B$7774,2,0)</f>
        <v>TURETTA ANDREA</v>
      </c>
      <c r="E3229" s="24" t="str">
        <f>VLOOKUP(A3229,[1]Sindaci!$A$2:$D$7774,4,0)</f>
        <v>LISTA CIVICA: GRUMOLO AL CENTRO</v>
      </c>
    </row>
    <row r="3230" spans="1:5" x14ac:dyDescent="0.25">
      <c r="A3230" t="s">
        <v>3443</v>
      </c>
      <c r="B3230" t="str">
        <f>VLOOKUP(A3230,'PEC separato'!A3230:C11130,3,0)</f>
        <v>pec.rupar.puglia.it</v>
      </c>
      <c r="C3230" s="29">
        <f>VLOOKUP(A3230,SEZIONI!A3230:B11125,2,0)</f>
        <v>6</v>
      </c>
      <c r="D3230" t="str">
        <f>VLOOKUP(A3230,[1]Sindaci!$A$2:$B$7774,2,0)</f>
        <v>IMPERIALE FRANCOIS</v>
      </c>
      <c r="E3230" s="24" t="str">
        <f>VLOOKUP(A3230,[1]Sindaci!$A$2:$D$7774,4,0)</f>
        <v>LISTA CIVICA: FUTURA</v>
      </c>
    </row>
    <row r="3231" spans="1:5" x14ac:dyDescent="0.25">
      <c r="A3231" t="s">
        <v>3444</v>
      </c>
      <c r="B3231" t="str">
        <f>VLOOKUP(A3231,'PEC separato'!A3231:C11131,3,0)</f>
        <v>legalmail.it</v>
      </c>
      <c r="C3231" s="29">
        <f>VLOOKUP(A3231,SEZIONI!A3231:B11126,2,0)</f>
        <v>1</v>
      </c>
      <c r="D3231" t="str">
        <f>VLOOKUP(A3231,[1]Sindaci!$A$2:$B$7774,2,0)</f>
        <v>ZAVAGLINI GIOVANNI</v>
      </c>
      <c r="E3231" s="24" t="str">
        <f>VLOOKUP(A3231,[1]Sindaci!$A$2:$D$7774,4,0)</f>
        <v>LISTA CIVICA: LISTA PER GUALDO</v>
      </c>
    </row>
    <row r="3232" spans="1:5" x14ac:dyDescent="0.25">
      <c r="A3232" t="s">
        <v>3445</v>
      </c>
      <c r="B3232" t="str">
        <f>VLOOKUP(A3232,'PEC separato'!A3232:C11132,3,0)</f>
        <v>postacert.umbria.it</v>
      </c>
      <c r="C3232" s="29">
        <f>VLOOKUP(A3232,SEZIONI!A3232:B11127,2,0)</f>
        <v>8</v>
      </c>
      <c r="D3232" t="str">
        <f>VLOOKUP(A3232,[1]Sindaci!$A$2:$B$7774,2,0)</f>
        <v>VALENTINI ENRICO</v>
      </c>
      <c r="E3232" s="24" t="str">
        <f>VLOOKUP(A3232,[1]Sindaci!$A$2:$D$7774,4,0)</f>
        <v>_</v>
      </c>
    </row>
    <row r="3233" spans="1:5" x14ac:dyDescent="0.25">
      <c r="A3233" t="s">
        <v>3446</v>
      </c>
      <c r="B3233" t="str">
        <f>VLOOKUP(A3233,'PEC separato'!A3233:C11133,3,0)</f>
        <v>letterecertificate.it</v>
      </c>
      <c r="C3233" s="29">
        <f>VLOOKUP(A3233,SEZIONI!A3233:B11128,2,0)</f>
        <v>20</v>
      </c>
      <c r="D3233" t="str">
        <f>VLOOKUP(A3233,[1]Sindaci!$A$2:$B$7774,2,0)</f>
        <v>PRESCIUTTI MASSIMILIANO</v>
      </c>
      <c r="E3233" s="24" t="str">
        <f>VLOOKUP(A3233,[1]Sindaci!$A$2:$D$7774,4,0)</f>
        <v>LISTA CIVICA: CORE GUALDESE | LISTA CIVICA: FORZA GUALDO | PARTITO DEMOCRATICO | LISTA CIVICA: GUALDO FUTURA</v>
      </c>
    </row>
    <row r="3234" spans="1:5" x14ac:dyDescent="0.25">
      <c r="A3234" t="s">
        <v>3447</v>
      </c>
      <c r="B3234" t="str">
        <f>VLOOKUP(A3234,'PEC separato'!A3234:C11134,3,0)</f>
        <v>postecert.it</v>
      </c>
      <c r="C3234" s="29">
        <f>VLOOKUP(A3234,SEZIONI!A3234:B11129,2,0)</f>
        <v>6</v>
      </c>
      <c r="D3234" t="str">
        <f>VLOOKUP(A3234,[1]Sindaci!$A$2:$B$7774,2,0)</f>
        <v>BERGAMINI RENZO</v>
      </c>
      <c r="E3234" s="24" t="str">
        <f>VLOOKUP(A3234,[1]Sindaci!$A$2:$D$7774,4,0)</f>
        <v>LISTA CIVICA: COMUNITA' IN AZIONE</v>
      </c>
    </row>
    <row r="3235" spans="1:5" x14ac:dyDescent="0.25">
      <c r="A3235" t="s">
        <v>3448</v>
      </c>
      <c r="B3235" t="str">
        <f>VLOOKUP(A3235,'PEC separato'!A3235:C11135,3,0)</f>
        <v>pec.gualtierisicamino.gov.it</v>
      </c>
      <c r="C3235" s="29">
        <f>VLOOKUP(A3235,SEZIONI!A3235:B11130,2,0)</f>
        <v>3</v>
      </c>
      <c r="D3235" t="str">
        <f>VLOOKUP(A3235,[1]Sindaci!$A$2:$B$7774,2,0)</f>
        <v>BITTO SANTINA</v>
      </c>
      <c r="E3235" s="24" t="str">
        <f>VLOOKUP(A3235,[1]Sindaci!$A$2:$D$7774,4,0)</f>
        <v>LISTA CIVICA: INSIEME PER GUALTIERI</v>
      </c>
    </row>
    <row r="3236" spans="1:5" x14ac:dyDescent="0.25">
      <c r="A3236" t="s">
        <v>3449</v>
      </c>
      <c r="B3236" t="str">
        <f>VLOOKUP(A3236,'PEC separato'!A3236:C11136,3,0)</f>
        <v>servizipostacert.it</v>
      </c>
      <c r="C3236" s="29">
        <f>VLOOKUP(A3236,SEZIONI!A3236:B11131,2,0)</f>
        <v>1</v>
      </c>
      <c r="D3236" t="str">
        <f>VLOOKUP(A3236,[1]Sindaci!$A$2:$B$7774,2,0)</f>
        <v>CAPPAI ANTONIO</v>
      </c>
      <c r="E3236" s="24" t="str">
        <f>VLOOKUP(A3236,[1]Sindaci!$A$2:$D$7774,4,0)</f>
        <v>LISTA CIVICA: GUAMAGGIORE NEL CUORE</v>
      </c>
    </row>
    <row r="3237" spans="1:5" x14ac:dyDescent="0.25">
      <c r="A3237" t="s">
        <v>3450</v>
      </c>
      <c r="B3237" t="str">
        <f>VLOOKUP(A3237,'PEC separato'!A3237:C11137,3,0)</f>
        <v>pec.regione.lombardia.it</v>
      </c>
      <c r="C3237" s="29">
        <f>VLOOKUP(A3237,SEZIONI!A3237:B11132,2,0)</f>
        <v>5</v>
      </c>
      <c r="D3237" t="str">
        <f>VLOOKUP(A3237,[1]Sindaci!$A$2:$B$7774,2,0)</f>
        <v>BERNASCONI IVANO</v>
      </c>
      <c r="E3237" s="24" t="str">
        <f>VLOOKUP(A3237,[1]Sindaci!$A$2:$D$7774,4,0)</f>
        <v>LISTA CIVICA: GUANZATE SI'</v>
      </c>
    </row>
    <row r="3238" spans="1:5" x14ac:dyDescent="0.25">
      <c r="A3238" t="s">
        <v>3451</v>
      </c>
      <c r="B3238" t="str">
        <f>VLOOKUP(A3238,'PEC separato'!A3238:C11138,3,0)</f>
        <v>pec.it</v>
      </c>
      <c r="C3238" s="29">
        <f>VLOOKUP(A3238,SEZIONI!A3238:B11133,2,0)</f>
        <v>2</v>
      </c>
      <c r="D3238" t="str">
        <f>VLOOKUP(A3238,[1]Sindaci!$A$2:$B$7774,2,0)</f>
        <v>RESTANTE URBANO</v>
      </c>
      <c r="E3238" s="24" t="str">
        <f>VLOOKUP(A3238,[1]Sindaci!$A$2:$D$7774,4,0)</f>
        <v>LISTA CIVICA: LISTA CIVICA GUARCINO DI TUTTI</v>
      </c>
    </row>
    <row r="3239" spans="1:5" x14ac:dyDescent="0.25">
      <c r="A3239" t="s">
        <v>3452</v>
      </c>
      <c r="B3239" t="str">
        <f>VLOOKUP(A3239,'PEC separato'!A3239:C11139,3,0)</f>
        <v>pecveneto.it</v>
      </c>
      <c r="C3239" s="29">
        <f>VLOOKUP(A3239,SEZIONI!A3239:B11134,2,0)</f>
        <v>1</v>
      </c>
      <c r="D3239" t="str">
        <f>VLOOKUP(A3239,[1]Sindaci!$A$2:$B$7774,2,0)</f>
        <v>COLO' ERMINIO</v>
      </c>
      <c r="E3239" s="24" t="str">
        <f>VLOOKUP(A3239,[1]Sindaci!$A$2:$D$7774,4,0)</f>
        <v>LISTA CIVICA: LA RINASCITA</v>
      </c>
    </row>
    <row r="3240" spans="1:5" x14ac:dyDescent="0.25">
      <c r="A3240" t="s">
        <v>3453</v>
      </c>
      <c r="B3240" t="str">
        <f>VLOOKUP(A3240,'PEC separato'!A3240:C11140,3,0)</f>
        <v>anutel.it</v>
      </c>
      <c r="C3240" s="29">
        <f>VLOOKUP(A3240,SEZIONI!A3240:B11135,2,0)</f>
        <v>1</v>
      </c>
      <c r="D3240" t="str">
        <f>VLOOKUP(A3240,[1]Sindaci!$A$2:$B$7774,2,0)</f>
        <v>BOSCO NICOLE</v>
      </c>
      <c r="E3240" s="24" t="str">
        <f>VLOOKUP(A3240,[1]Sindaci!$A$2:$D$7774,4,0)</f>
        <v>_</v>
      </c>
    </row>
    <row r="3241" spans="1:5" x14ac:dyDescent="0.25">
      <c r="A3241" t="s">
        <v>3454</v>
      </c>
      <c r="B3241" t="str">
        <f>VLOOKUP(A3241,'PEC separato'!A3241:C11141,3,0)</f>
        <v>pec.comune.guardamiglio.lo.it</v>
      </c>
      <c r="C3241" s="29">
        <f>VLOOKUP(A3241,SEZIONI!A3241:B11136,2,0)</f>
        <v>3</v>
      </c>
      <c r="D3241" t="str">
        <f>VLOOKUP(A3241,[1]Sindaci!$A$2:$B$7774,2,0)</f>
        <v>BERGAMASCHI ELIA</v>
      </c>
      <c r="E3241" s="24" t="str">
        <f>VLOOKUP(A3241,[1]Sindaci!$A$2:$D$7774,4,0)</f>
        <v>LISTA CIVICA: GUARDAMIGLIO E VALLORIA UNITI</v>
      </c>
    </row>
    <row r="3242" spans="1:5" x14ac:dyDescent="0.25">
      <c r="A3242" t="s">
        <v>188</v>
      </c>
      <c r="B3242" t="str">
        <f>VLOOKUP(A3242,'PEC separato'!A3242:C11142,3,0)</f>
        <v>asmepec.it</v>
      </c>
      <c r="C3242" s="29">
        <f>VLOOKUP(A3242,SEZIONI!A3242:B11137,2,0)</f>
        <v>6</v>
      </c>
      <c r="D3242" t="str">
        <f>VLOOKUP(A3242,[1]Sindaci!$A$2:$B$7774,2,0)</f>
        <v>USSIA GIUSEPPE</v>
      </c>
      <c r="E3242" s="24" t="str">
        <f>VLOOKUP(A3242,[1]Sindaci!$A$2:$D$7774,4,0)</f>
        <v>LISTA CIVICA: TRASPARENZA PARTECIPAZIONE</v>
      </c>
    </row>
    <row r="3243" spans="1:5" x14ac:dyDescent="0.25">
      <c r="A3243" t="s">
        <v>3455</v>
      </c>
      <c r="B3243" t="str">
        <f>VLOOKUP(A3243,'PEC separato'!A3243:C11143,3,0)</f>
        <v>postacert.umbria.it</v>
      </c>
      <c r="C3243" s="29">
        <f>VLOOKUP(A3243,SEZIONI!A3243:B11138,2,0)</f>
        <v>3</v>
      </c>
      <c r="D3243" t="str">
        <f>VLOOKUP(A3243,[1]Sindaci!$A$2:$B$7774,2,0)</f>
        <v>LATTANZI GIAMPIERO</v>
      </c>
      <c r="E3243" s="24" t="str">
        <f>VLOOKUP(A3243,[1]Sindaci!$A$2:$D$7774,4,0)</f>
        <v>LISTA CIVICA: PER GUARDEA</v>
      </c>
    </row>
    <row r="3244" spans="1:5" x14ac:dyDescent="0.25">
      <c r="A3244" t="s">
        <v>3456</v>
      </c>
      <c r="B3244" t="str">
        <f>VLOOKUP(A3244,'PEC separato'!A3244:C11144,3,0)</f>
        <v>pec.comune.guardialombardi.av.it</v>
      </c>
      <c r="C3244" s="29">
        <f>VLOOKUP(A3244,SEZIONI!A3244:B11139,2,0)</f>
        <v>3</v>
      </c>
      <c r="D3244" t="str">
        <f>VLOOKUP(A3244,[1]Sindaci!$A$2:$B$7774,2,0)</f>
        <v>SICONOLFI FRANCESCANTONIO</v>
      </c>
      <c r="E3244" s="24" t="str">
        <f>VLOOKUP(A3244,[1]Sindaci!$A$2:$D$7774,4,0)</f>
        <v>LISTA CIVICA: GUARDIA FUTURA</v>
      </c>
    </row>
    <row r="3245" spans="1:5" x14ac:dyDescent="0.25">
      <c r="A3245" t="s">
        <v>3457</v>
      </c>
      <c r="B3245" t="str">
        <f>VLOOKUP(A3245,'PEC separato'!A3245:C11145,3,0)</f>
        <v>cert.ruparbasilicata.it</v>
      </c>
      <c r="C3245" s="29">
        <f>VLOOKUP(A3245,SEZIONI!A3245:B11140,2,0)</f>
        <v>1</v>
      </c>
      <c r="D3245" t="str">
        <f>VLOOKUP(A3245,[1]Sindaci!$A$2:$B$7774,2,0)</f>
        <v>MONTANO PASQUALE</v>
      </c>
      <c r="E3245" s="24" t="str">
        <f>VLOOKUP(A3245,[1]Sindaci!$A$2:$D$7774,4,0)</f>
        <v>LISTA CIVICA: GUARDIAVANTI</v>
      </c>
    </row>
    <row r="3246" spans="1:5" x14ac:dyDescent="0.25">
      <c r="A3246" t="s">
        <v>66</v>
      </c>
      <c r="B3246" t="str">
        <f>VLOOKUP(A3246,'PEC separato'!A3246:C11146,3,0)</f>
        <v>asmepec.it</v>
      </c>
      <c r="C3246" s="29">
        <f>VLOOKUP(A3246,SEZIONI!A3246:B11141,2,0)</f>
        <v>2</v>
      </c>
      <c r="D3246" t="str">
        <f>VLOOKUP(A3246,[1]Sindaci!$A$2:$B$7774,2,0)</f>
        <v>ROCCHETTI VINCENZO</v>
      </c>
      <c r="E3246" s="24" t="str">
        <f>VLOOKUP(A3246,[1]Sindaci!$A$2:$D$7774,4,0)</f>
        <v>LISTA CIVICA: INSIEME PER GUARDIA</v>
      </c>
    </row>
    <row r="3247" spans="1:5" x14ac:dyDescent="0.25">
      <c r="A3247" t="s">
        <v>3458</v>
      </c>
      <c r="B3247" t="str">
        <f>VLOOKUP(A3247,'PEC separato'!A3247:C11147,3,0)</f>
        <v>pec.cstsannio.it</v>
      </c>
      <c r="C3247" s="29">
        <f>VLOOKUP(A3247,SEZIONI!A3247:B11142,2,0)</f>
        <v>7</v>
      </c>
      <c r="D3247" t="str">
        <f>VLOOKUP(A3247,[1]Sindaci!$A$2:$B$7774,2,0)</f>
        <v>DI LONARDO RAFFAELE</v>
      </c>
      <c r="E3247" s="24" t="str">
        <f>VLOOKUP(A3247,[1]Sindaci!$A$2:$D$7774,4,0)</f>
        <v>LISTA CIVICA: ESSERCI PER CRESCERE INSIEME</v>
      </c>
    </row>
    <row r="3248" spans="1:5" x14ac:dyDescent="0.25">
      <c r="A3248" t="s">
        <v>3459</v>
      </c>
      <c r="B3248" t="str">
        <f>VLOOKUP(A3248,'PEC separato'!A3248:C11148,3,0)</f>
        <v>pec.it</v>
      </c>
      <c r="C3248" s="29">
        <f>VLOOKUP(A3248,SEZIONI!A3248:B11143,2,0)</f>
        <v>13</v>
      </c>
      <c r="D3248" t="str">
        <f>VLOOKUP(A3248,[1]Sindaci!$A$2:$B$7774,2,0)</f>
        <v>DI PRINZIO DONATELLO</v>
      </c>
      <c r="E3248" s="24" t="str">
        <f>VLOOKUP(A3248,[1]Sindaci!$A$2:$D$7774,4,0)</f>
        <v>LISTA CIVICA: PROGETTO PER GUARDIAGRELE</v>
      </c>
    </row>
    <row r="3249" spans="1:5" x14ac:dyDescent="0.25">
      <c r="A3249" t="s">
        <v>3460</v>
      </c>
      <c r="B3249" t="str">
        <f>VLOOKUP(A3249,'PEC separato'!A3249:C11149,3,0)</f>
        <v>legalmail.it</v>
      </c>
      <c r="C3249" s="29">
        <f>VLOOKUP(A3249,SEZIONI!A3249:B11144,2,0)</f>
        <v>1</v>
      </c>
      <c r="D3249" t="str">
        <f>VLOOKUP(A3249,[1]Sindaci!$A$2:$B$7774,2,0)</f>
        <v>TOZZI VINCENZO</v>
      </c>
      <c r="E3249" s="24" t="str">
        <f>VLOOKUP(A3249,[1]Sindaci!$A$2:$D$7774,4,0)</f>
        <v>LISTA CIVICA: SI AMO GUARDIALFIERA</v>
      </c>
    </row>
    <row r="3250" spans="1:5" x14ac:dyDescent="0.25">
      <c r="A3250" t="s">
        <v>3461</v>
      </c>
      <c r="B3250" t="str">
        <f>VLOOKUP(A3250,'PEC separato'!A3250:C11150,3,0)</f>
        <v>legalmail.it</v>
      </c>
      <c r="C3250" s="29">
        <f>VLOOKUP(A3250,SEZIONI!A3250:B11145,2,0)</f>
        <v>1</v>
      </c>
      <c r="D3250" t="str">
        <f>VLOOKUP(A3250,[1]Sindaci!$A$2:$B$7774,2,0)</f>
        <v>IULIANO FABIO</v>
      </c>
      <c r="E3250" s="24" t="str">
        <f>VLOOKUP(A3250,[1]Sindaci!$A$2:$D$7774,4,0)</f>
        <v>LISTA CIVICA: LIBERI DI VOLARE</v>
      </c>
    </row>
    <row r="3251" spans="1:5" x14ac:dyDescent="0.25">
      <c r="A3251" t="s">
        <v>3462</v>
      </c>
      <c r="B3251" t="str">
        <f>VLOOKUP(A3251,'PEC separato'!A3251:C11151,3,0)</f>
        <v>postacert.toscana.it</v>
      </c>
      <c r="C3251" s="29">
        <f>VLOOKUP(A3251,SEZIONI!A3251:B11146,2,0)</f>
        <v>1</v>
      </c>
      <c r="D3251" t="str">
        <f>VLOOKUP(A3251,[1]Sindaci!$A$2:$B$7774,2,0)</f>
        <v>CECCARELLI SANDRO</v>
      </c>
      <c r="E3251" s="24" t="str">
        <f>VLOOKUP(A3251,[1]Sindaci!$A$2:$D$7774,4,0)</f>
        <v>LISTA CIVICA: TUTTI INSIEME PER GUARDISTALLO</v>
      </c>
    </row>
    <row r="3252" spans="1:5" x14ac:dyDescent="0.25">
      <c r="A3252" t="s">
        <v>3463</v>
      </c>
      <c r="B3252" t="str">
        <f>VLOOKUP(A3252,'PEC separato'!A3252:C11152,3,0)</f>
        <v>cert.legalmail.it</v>
      </c>
      <c r="C3252" s="29">
        <f>VLOOKUP(A3252,SEZIONI!A3252:B11147,2,0)</f>
        <v>3</v>
      </c>
      <c r="D3252" t="str">
        <f>VLOOKUP(A3252,[1]Sindaci!$A$2:$B$7774,2,0)</f>
        <v>MANZONE SIMONE</v>
      </c>
      <c r="E3252" s="24" t="str">
        <f>VLOOKUP(A3252,[1]Sindaci!$A$2:$D$7774,4,0)</f>
        <v>LISTA CIVICA: SIAMO GUARENE</v>
      </c>
    </row>
    <row r="3253" spans="1:5" x14ac:dyDescent="0.25">
      <c r="A3253" t="s">
        <v>3464</v>
      </c>
      <c r="B3253" t="str">
        <f>VLOOKUP(A3253,'PEC separato'!A3253:C11153,3,0)</f>
        <v>pec.comune.guasila.ca.it</v>
      </c>
      <c r="C3253" s="29">
        <f>VLOOKUP(A3253,SEZIONI!A3253:B11148,2,0)</f>
        <v>3</v>
      </c>
      <c r="D3253" t="str">
        <f>VLOOKUP(A3253,[1]Sindaci!$A$2:$B$7774,2,0)</f>
        <v>CASULA PAOLA</v>
      </c>
      <c r="E3253" s="24" t="str">
        <f>VLOOKUP(A3253,[1]Sindaci!$A$2:$D$7774,4,0)</f>
        <v>LISTA CIVICA: GUASILA PER TUTTI</v>
      </c>
    </row>
    <row r="3254" spans="1:5" x14ac:dyDescent="0.25">
      <c r="A3254" t="s">
        <v>3465</v>
      </c>
      <c r="B3254" t="str">
        <f>VLOOKUP(A3254,'PEC separato'!A3254:C11154,3,0)</f>
        <v>cert.provincia.re.it</v>
      </c>
      <c r="C3254" s="29">
        <f>VLOOKUP(A3254,SEZIONI!A3254:B11149,2,0)</f>
        <v>14</v>
      </c>
      <c r="D3254" t="str">
        <f>VLOOKUP(A3254,[1]Sindaci!$A$2:$B$7774,2,0)</f>
        <v>VERONA CAMILLA</v>
      </c>
      <c r="E3254" s="24" t="str">
        <f>VLOOKUP(A3254,[1]Sindaci!$A$2:$D$7774,4,0)</f>
        <v>LISTA CIVICA: GUASTALLA BENE COMUNE</v>
      </c>
    </row>
    <row r="3255" spans="1:5" x14ac:dyDescent="0.25">
      <c r="A3255" t="s">
        <v>3466</v>
      </c>
      <c r="B3255" t="str">
        <f>VLOOKUP(A3255,'PEC separato'!A3255:C11155,3,0)</f>
        <v>pec.comune.guazzora.al.it</v>
      </c>
      <c r="C3255" s="29">
        <f>VLOOKUP(A3255,SEZIONI!A3255:B11150,2,0)</f>
        <v>1</v>
      </c>
      <c r="D3255" t="str">
        <f>VLOOKUP(A3255,[1]Sindaci!$A$2:$B$7774,2,0)</f>
        <v>CEREDA PIERINO</v>
      </c>
      <c r="E3255" s="24" t="str">
        <f>VLOOKUP(A3255,[1]Sindaci!$A$2:$D$7774,4,0)</f>
        <v>LISTA CIVICA: COSTITUZIONE</v>
      </c>
    </row>
    <row r="3256" spans="1:5" x14ac:dyDescent="0.25">
      <c r="A3256" t="s">
        <v>3467</v>
      </c>
      <c r="B3256" t="str">
        <f>VLOOKUP(A3256,'PEC separato'!A3256:C11156,3,0)</f>
        <v>postacert.umbria.it</v>
      </c>
      <c r="C3256" s="29">
        <f>VLOOKUP(A3256,SEZIONI!A3256:B11151,2,0)</f>
        <v>32</v>
      </c>
      <c r="D3256" t="str">
        <f>VLOOKUP(A3256,[1]Sindaci!$A$2:$B$7774,2,0)</f>
        <v>STIRATI FILIPPO MARIO</v>
      </c>
      <c r="E3256" s="24" t="str">
        <f>VLOOKUP(A3256,[1]Sindaci!$A$2:$D$7774,4,0)</f>
        <v>LISTA CIVICA: SCELGO GUBBIO | LISTA CIVICA: LIBERI E DEMOCRATICI | LISTA CIVICA: SOCIALISTI-CIVICI POPOLARI</v>
      </c>
    </row>
    <row r="3257" spans="1:5" x14ac:dyDescent="0.25">
      <c r="A3257" t="s">
        <v>3468</v>
      </c>
      <c r="B3257" t="str">
        <f>VLOOKUP(A3257,'PEC separato'!A3257:C11157,3,0)</f>
        <v>pec.gudo.it</v>
      </c>
      <c r="C3257" s="29">
        <f>VLOOKUP(A3257,SEZIONI!A3257:B11152,2,0)</f>
        <v>2</v>
      </c>
      <c r="D3257" t="str">
        <f>VLOOKUP(A3257,[1]Sindaci!$A$2:$B$7774,2,0)</f>
        <v>CIRULLI NUNZIO OMAR</v>
      </c>
      <c r="E3257" s="24" t="str">
        <f>VLOOKUP(A3257,[1]Sindaci!$A$2:$D$7774,4,0)</f>
        <v>LISTA CIVICA: 5 PUNTI PER GUDO</v>
      </c>
    </row>
    <row r="3258" spans="1:5" x14ac:dyDescent="0.25">
      <c r="A3258" t="s">
        <v>3469</v>
      </c>
      <c r="B3258" t="str">
        <f>VLOOKUP(A3258,'PEC separato'!A3258:C11158,3,0)</f>
        <v>pec.leonet.it</v>
      </c>
      <c r="C3258" s="29">
        <f>VLOOKUP(A3258,SEZIONI!A3258:B11153,2,0)</f>
        <v>5</v>
      </c>
      <c r="D3258" t="str">
        <f>VLOOKUP(A3258,[1]Sindaci!$A$2:$B$7774,2,0)</f>
        <v>BELLOTTI MARIO</v>
      </c>
      <c r="E3258" s="24" t="str">
        <f>VLOOKUP(A3258,[1]Sindaci!$A$2:$D$7774,4,0)</f>
        <v>LISTA CIVICA: GUGLIONESI RIPARTE</v>
      </c>
    </row>
    <row r="3259" spans="1:5" x14ac:dyDescent="0.25">
      <c r="A3259" t="s">
        <v>3470</v>
      </c>
      <c r="B3259" t="str">
        <f>VLOOKUP(A3259,'PEC separato'!A3259:C11159,3,0)</f>
        <v>legalmail.it</v>
      </c>
      <c r="C3259" s="29">
        <f>VLOOKUP(A3259,SEZIONI!A3259:B11154,2,0)</f>
        <v>5</v>
      </c>
      <c r="D3259" t="str">
        <f>VLOOKUP(A3259,[1]Sindaci!$A$2:$B$7774,2,0)</f>
        <v>MENEGHELLI STEFANO</v>
      </c>
      <c r="E3259" s="24" t="str">
        <f>VLOOKUP(A3259,[1]Sindaci!$A$2:$D$7774,4,0)</f>
        <v>LISTA CIVICA: SIAMO GUIDIZZOLO</v>
      </c>
    </row>
    <row r="3260" spans="1:5" x14ac:dyDescent="0.25">
      <c r="A3260" t="s">
        <v>3471</v>
      </c>
      <c r="B3260" t="str">
        <f>VLOOKUP(A3260,'PEC separato'!A3260:C11160,3,0)</f>
        <v>pec.guidonia.org</v>
      </c>
      <c r="C3260" s="29">
        <f>VLOOKUP(A3260,SEZIONI!A3260:B11155,2,0)</f>
        <v>68</v>
      </c>
      <c r="D3260" t="str">
        <f>VLOOKUP(A3260,[1]Sindaci!$A$2:$B$7774,2,0)</f>
        <v>LOMBARDO MAURO</v>
      </c>
      <c r="E3260" s="24" t="str">
        <f>VLOOKUP(A3260,[1]Sindaci!$A$2:$D$7774,4,0)</f>
        <v>LISTA CIVICA: CONSENSO CIVICO | LISTA CIVICA: L'ONDA | LISTA CIVICA: CIVICI | LISTA CIVICA: GUIDONIA MONTECELIO DOMANI | LISTA CIVICA: CITTA' NUOVA CAMBIAMO GUIDONIA MONTECELIO | LISTA CIVICA: POLO CIVICO | LISTA CIVICA: IL BIPLANO</v>
      </c>
    </row>
    <row r="3261" spans="1:5" x14ac:dyDescent="0.25">
      <c r="A3261" t="s">
        <v>3472</v>
      </c>
      <c r="B3261" t="str">
        <f>VLOOKUP(A3261,'PEC separato'!A3261:C11161,3,0)</f>
        <v>cert.comune.guiglia.mo.it</v>
      </c>
      <c r="C3261" s="29">
        <f>VLOOKUP(A3261,SEZIONI!A3261:B11156,2,0)</f>
        <v>4</v>
      </c>
      <c r="D3261" t="str">
        <f>VLOOKUP(A3261,[1]Sindaci!$A$2:$B$7774,2,0)</f>
        <v>LAGAZZI IACOPO</v>
      </c>
      <c r="E3261" s="24" t="str">
        <f>VLOOKUP(A3261,[1]Sindaci!$A$2:$D$7774,4,0)</f>
        <v>LISTA CIVICA: GUIGLIA INSIEME</v>
      </c>
    </row>
    <row r="3262" spans="1:5" x14ac:dyDescent="0.25">
      <c r="A3262" t="s">
        <v>3473</v>
      </c>
      <c r="B3262" t="str">
        <f>VLOOKUP(A3262,'PEC separato'!A3262:C11162,3,0)</f>
        <v>pec.it</v>
      </c>
      <c r="C3262" s="29">
        <f>VLOOKUP(A3262,SEZIONI!A3262:B11157,2,0)</f>
        <v>1</v>
      </c>
      <c r="D3262" t="str">
        <f>VLOOKUP(A3262,[1]Sindaci!$A$2:$B$7774,2,0)</f>
        <v>RACCIATTI CARLO</v>
      </c>
      <c r="E3262" s="24" t="str">
        <f>VLOOKUP(A3262,[1]Sindaci!$A$2:$D$7774,4,0)</f>
        <v>LISTA CIVICA: BUONGOVERNO PER GUILMI</v>
      </c>
    </row>
    <row r="3263" spans="1:5" x14ac:dyDescent="0.25">
      <c r="A3263" t="s">
        <v>3474</v>
      </c>
      <c r="B3263" t="str">
        <f>VLOOKUP(A3263,'PEC separato'!A3263:C11163,3,0)</f>
        <v>pec.it</v>
      </c>
      <c r="C3263" s="29">
        <f>VLOOKUP(A3263,SEZIONI!A3263:B11158,2,0)</f>
        <v>1</v>
      </c>
      <c r="D3263" t="str">
        <f>VLOOKUP(A3263,[1]Sindaci!$A$2:$B$7774,2,0)</f>
        <v>PATRITTI ADRIANO</v>
      </c>
      <c r="E3263" s="24" t="str">
        <f>VLOOKUP(A3263,[1]Sindaci!$A$2:$D$7774,4,0)</f>
        <v>LISTA CIVICA: IMPEGNO PER GURRO</v>
      </c>
    </row>
    <row r="3264" spans="1:5" x14ac:dyDescent="0.25">
      <c r="A3264" t="s">
        <v>3475</v>
      </c>
      <c r="B3264" t="str">
        <f>VLOOKUP(A3264,'PEC separato'!A3264:C11164,3,0)</f>
        <v>pec.comune.guspini.vs.it</v>
      </c>
      <c r="C3264" s="29">
        <f>VLOOKUP(A3264,SEZIONI!A3264:B11159,2,0)</f>
        <v>14</v>
      </c>
      <c r="D3264" t="str">
        <f>VLOOKUP(A3264,[1]Sindaci!$A$2:$B$7774,2,0)</f>
        <v>DE FANTI GIUSEPPE</v>
      </c>
      <c r="E3264" s="24" t="str">
        <f>VLOOKUP(A3264,[1]Sindaci!$A$2:$D$7774,4,0)</f>
        <v>LISTA CIVICA: CENTROSINISTRA PER GUSPINI</v>
      </c>
    </row>
    <row r="3265" spans="1:5" x14ac:dyDescent="0.25">
      <c r="A3265" t="s">
        <v>3476</v>
      </c>
      <c r="B3265" t="str">
        <f>VLOOKUP(A3265,'PEC separato'!A3265:C11165,3,0)</f>
        <v>pec.comune.gussago.bs.it</v>
      </c>
      <c r="C3265" s="29">
        <f>VLOOKUP(A3265,SEZIONI!A3265:B11160,2,0)</f>
        <v>15</v>
      </c>
      <c r="D3265" t="str">
        <f>VLOOKUP(A3265,[1]Sindaci!$A$2:$B$7774,2,0)</f>
        <v>COCCOLI GIOVANNI</v>
      </c>
      <c r="E3265" s="24" t="str">
        <f>VLOOKUP(A3265,[1]Sindaci!$A$2:$D$7774,4,0)</f>
        <v>LISTA CIVICA: GUSSAGO INSIEME</v>
      </c>
    </row>
    <row r="3266" spans="1:5" x14ac:dyDescent="0.25">
      <c r="A3266" t="s">
        <v>3477</v>
      </c>
      <c r="B3266" t="str">
        <f>VLOOKUP(A3266,'PEC separato'!A3266:C11166,3,0)</f>
        <v>pec.regione.lombardia.it</v>
      </c>
      <c r="C3266" s="29">
        <f>VLOOKUP(A3266,SEZIONI!A3266:B11161,2,0)</f>
        <v>3</v>
      </c>
      <c r="D3266" t="str">
        <f>VLOOKUP(A3266,[1]Sindaci!$A$2:$B$7774,2,0)</f>
        <v>BELLI FRANZINI STEFANO</v>
      </c>
      <c r="E3266" s="24" t="str">
        <f>VLOOKUP(A3266,[1]Sindaci!$A$2:$D$7774,4,0)</f>
        <v>LISTA CIVICA: PROGETTO GUSSOLA</v>
      </c>
    </row>
    <row r="3267" spans="1:5" x14ac:dyDescent="0.25">
      <c r="A3267" t="s">
        <v>3478</v>
      </c>
      <c r="B3267" t="str">
        <f>VLOOKUP(A3267,'PEC separato'!A3267:C11167,3,0)</f>
        <v>pec.comune.hone.ao.it</v>
      </c>
      <c r="C3267" s="29">
        <f>VLOOKUP(A3267,SEZIONI!A3267:B11162,2,0)</f>
        <v>1</v>
      </c>
      <c r="D3267" t="str">
        <f>VLOOKUP(A3267,[1]Sindaci!$A$2:$B$7774,2,0)</f>
        <v>MICHELETTO ALEX</v>
      </c>
      <c r="E3267" s="24" t="str">
        <f>VLOOKUP(A3267,[1]Sindaci!$A$2:$D$7774,4,0)</f>
        <v>_</v>
      </c>
    </row>
    <row r="3268" spans="1:5" x14ac:dyDescent="0.25">
      <c r="A3268" t="s">
        <v>3479</v>
      </c>
      <c r="B3268" t="str">
        <f>VLOOKUP(A3268,'PEC separato'!A3268:C11168,3,0)</f>
        <v>pec.comune.idro.bs.it</v>
      </c>
      <c r="C3268" s="29">
        <f>VLOOKUP(A3268,SEZIONI!A3268:B11163,2,0)</f>
        <v>2</v>
      </c>
      <c r="D3268" t="str">
        <f>VLOOKUP(A3268,[1]Sindaci!$A$2:$B$7774,2,0)</f>
        <v>ARMANI ALDO</v>
      </c>
      <c r="E3268" s="24" t="str">
        <f>VLOOKUP(A3268,[1]Sindaci!$A$2:$D$7774,4,0)</f>
        <v>LISTA CIVICA: CIVICA PER IDRO</v>
      </c>
    </row>
    <row r="3269" spans="1:5" x14ac:dyDescent="0.25">
      <c r="A3269" t="s">
        <v>3480</v>
      </c>
      <c r="B3269" t="str">
        <f>VLOOKUP(A3269,'PEC separato'!A3269:C11169,3,0)</f>
        <v>pec.it</v>
      </c>
      <c r="C3269" s="29">
        <f>VLOOKUP(A3269,SEZIONI!A3269:B11164,2,0)</f>
        <v>32</v>
      </c>
      <c r="D3269" t="str">
        <f>VLOOKUP(A3269,[1]Sindaci!$A$2:$B$7774,2,0)</f>
        <v>USAI MAURO</v>
      </c>
      <c r="E3269" s="24" t="str">
        <f>VLOOKUP(A3269,[1]Sindaci!$A$2:$D$7774,4,0)</f>
        <v>LISTA CIVICA: RINNOVA IGLESIAS | PARTITO DEMOCRATICO | LISTA CIVICA: IL TUO SEGNO PER IGLESIAS | LISTA CIVICA: PIAZZA SELLA</v>
      </c>
    </row>
    <row r="3270" spans="1:5" x14ac:dyDescent="0.25">
      <c r="A3270" t="s">
        <v>3481</v>
      </c>
      <c r="B3270" t="str">
        <f>VLOOKUP(A3270,'PEC separato'!A3270:C11170,3,0)</f>
        <v>legalmail.it</v>
      </c>
      <c r="C3270" s="29">
        <f>VLOOKUP(A3270,SEZIONI!A3270:B11165,2,0)</f>
        <v>1</v>
      </c>
      <c r="D3270" t="str">
        <f>VLOOKUP(A3270,[1]Sindaci!$A$2:$B$7774,2,0)</f>
        <v>GONELLA FLAVIO</v>
      </c>
      <c r="E3270" s="24" t="str">
        <f>VLOOKUP(A3270,[1]Sindaci!$A$2:$D$7774,4,0)</f>
        <v>LISTA CIVICA: UNITI PER IGLIANO</v>
      </c>
    </row>
    <row r="3271" spans="1:5" x14ac:dyDescent="0.25">
      <c r="A3271" t="s">
        <v>3482</v>
      </c>
      <c r="B3271" t="str">
        <f>VLOOKUP(A3271,'PEC separato'!A3271:C11171,3,0)</f>
        <v>pec.comune.ilbono.og.it</v>
      </c>
      <c r="C3271" s="29">
        <f>VLOOKUP(A3271,SEZIONI!A3271:B11166,2,0)</f>
        <v>2</v>
      </c>
      <c r="D3271" t="str">
        <f>VLOOKUP(A3271,[1]Sindaci!$A$2:$B$7774,2,0)</f>
        <v>MURRU GIAMPIETRO</v>
      </c>
      <c r="E3271" s="24" t="str">
        <f>VLOOKUP(A3271,[1]Sindaci!$A$2:$D$7774,4,0)</f>
        <v>LISTA CIVICA: ILBONO LABORIOSO</v>
      </c>
    </row>
    <row r="3272" spans="1:5" x14ac:dyDescent="0.25">
      <c r="A3272" t="s">
        <v>3483</v>
      </c>
      <c r="B3272" t="str">
        <f>VLOOKUP(A3272,'PEC separato'!A3272:C11172,3,0)</f>
        <v>pecveneto.it</v>
      </c>
      <c r="C3272" s="29">
        <f>VLOOKUP(A3272,SEZIONI!A3272:B11167,2,0)</f>
        <v>4</v>
      </c>
      <c r="D3272" t="str">
        <f>VLOOKUP(A3272,[1]Sindaci!$A$2:$B$7774,2,0)</f>
        <v>RUFFO EMANUELA</v>
      </c>
      <c r="E3272" s="24" t="str">
        <f>VLOOKUP(A3272,[1]Sindaci!$A$2:$D$7774,4,0)</f>
        <v>LISTA CIVICA: RUFFO SINDACO FUTURO COMUNE</v>
      </c>
    </row>
    <row r="3273" spans="1:5" x14ac:dyDescent="0.25">
      <c r="A3273" t="s">
        <v>3484</v>
      </c>
      <c r="B3273" t="str">
        <f>VLOOKUP(A3273,'PEC separato'!A3273:C11173,3,0)</f>
        <v>pec.comune.illorai.ss.it</v>
      </c>
      <c r="C3273" s="29">
        <f>VLOOKUP(A3273,SEZIONI!A3273:B11168,2,0)</f>
        <v>1</v>
      </c>
      <c r="D3273" t="str">
        <f>VLOOKUP(A3273,[1]Sindaci!$A$2:$B$7774,2,0)</f>
        <v>CAU TITINO SEBASTIANO</v>
      </c>
      <c r="E3273" s="24" t="str">
        <f>VLOOKUP(A3273,[1]Sindaci!$A$2:$D$7774,4,0)</f>
        <v>LISTA CIVICA: FERMIAMO LO SPOPOLAMENTO</v>
      </c>
    </row>
    <row r="3274" spans="1:5" x14ac:dyDescent="0.25">
      <c r="A3274" t="s">
        <v>3485</v>
      </c>
      <c r="B3274" t="str">
        <f>VLOOKUP(A3274,'PEC separato'!A3274:C11174,3,0)</f>
        <v>halleypec.it</v>
      </c>
      <c r="C3274" s="29">
        <f>VLOOKUP(A3274,SEZIONI!A3274:B11169,2,0)</f>
        <v>2</v>
      </c>
      <c r="D3274" t="str">
        <f>VLOOKUP(A3274,[1]Sindaci!$A$2:$B$7774,2,0)</f>
        <v>VERGANI FABIO</v>
      </c>
      <c r="E3274" s="24" t="str">
        <f>VLOOKUP(A3274,[1]Sindaci!$A$2:$D$7774,4,0)</f>
        <v>LISTA CIVICA: INSIEME PER IMBERSAGO</v>
      </c>
    </row>
    <row r="3275" spans="1:5" x14ac:dyDescent="0.25">
      <c r="A3275" t="s">
        <v>3486</v>
      </c>
      <c r="B3275" t="str">
        <f>VLOOKUP(A3275,'PEC separato'!A3275:C11175,3,0)</f>
        <v>pec.comune.imer.tn.it</v>
      </c>
      <c r="C3275" s="29">
        <f>VLOOKUP(A3275,SEZIONI!A3275:B11170,2,0)</f>
        <v>1</v>
      </c>
      <c r="D3275" t="str">
        <f>VLOOKUP(A3275,[1]Sindaci!$A$2:$B$7774,2,0)</f>
        <v>LOSS ANTONIO</v>
      </c>
      <c r="E3275" s="24" t="str">
        <f>VLOOKUP(A3275,[1]Sindaci!$A$2:$D$7774,4,0)</f>
        <v>Lista Civica non pervenuta</v>
      </c>
    </row>
    <row r="3276" spans="1:5" x14ac:dyDescent="0.25">
      <c r="A3276" t="s">
        <v>3487</v>
      </c>
      <c r="B3276" t="str">
        <f>VLOOKUP(A3276,'PEC separato'!A3276:C11176,3,0)</f>
        <v>cert.provincia.bo.it</v>
      </c>
      <c r="C3276" s="29">
        <f>VLOOKUP(A3276,SEZIONI!A3276:B11171,2,0)</f>
        <v>62</v>
      </c>
      <c r="D3276" t="str">
        <f>VLOOKUP(A3276,[1]Sindaci!$A$2:$B$7774,2,0)</f>
        <v>PANIERI MARCO</v>
      </c>
      <c r="E3276" s="24" t="str">
        <f>VLOOKUP(A3276,[1]Sindaci!$A$2:$D$7774,4,0)</f>
        <v>LISTA CIVICA: IMOLA CORAGGIOSA | LISTA CIVICA: IMOLA CORRE | PARTITO DEMOCRATICO | LISTA CIVICA: IMOLA RIFORMISTA | LISTA COMPOSITA: IMOLA FUTURO-EUROPA VERDE</v>
      </c>
    </row>
    <row r="3277" spans="1:5" x14ac:dyDescent="0.25">
      <c r="A3277" t="s">
        <v>3488</v>
      </c>
      <c r="B3277" t="str">
        <f>VLOOKUP(A3277,'PEC separato'!A3277:C11177,3,0)</f>
        <v>pec.comune.imperia.it</v>
      </c>
      <c r="C3277" s="29">
        <f>VLOOKUP(A3277,SEZIONI!A3277:B11172,2,0)</f>
        <v>44</v>
      </c>
      <c r="D3277" t="str">
        <f>VLOOKUP(A3277,[1]Sindaci!$A$2:$B$7774,2,0)</f>
        <v>SCAJOLA CLAUDIO</v>
      </c>
      <c r="E3277" s="24" t="str">
        <f>VLOOKUP(A3277,[1]Sindaci!$A$2:$D$7774,4,0)</f>
        <v>LISTA CIVICA: AREA APERTA | LISTA CIVICA: IMPERIA INSIEME | LISTA CIVICA: OBIETTIVO IMPERIA | IL POPOLO DELLA FAMIGLIA</v>
      </c>
    </row>
    <row r="3278" spans="1:5" x14ac:dyDescent="0.25">
      <c r="A3278" t="s">
        <v>3489</v>
      </c>
      <c r="B3278" t="str">
        <f>VLOOKUP(A3278,'PEC separato'!A3278:C11178,3,0)</f>
        <v>postacert.toscana.it</v>
      </c>
      <c r="C3278" s="29">
        <f>VLOOKUP(A3278,SEZIONI!A3278:B11173,2,0)</f>
        <v>16</v>
      </c>
      <c r="D3278" t="str">
        <f>VLOOKUP(A3278,[1]Sindaci!$A$2:$B$7774,2,0)</f>
        <v>CALAMANDREI ALESSIO</v>
      </c>
      <c r="E3278" s="24" t="str">
        <f>VLOOKUP(A3278,[1]Sindaci!$A$2:$D$7774,4,0)</f>
        <v>LISTA CIVICA: IMPRUNETA COMUNE APERTO</v>
      </c>
    </row>
    <row r="3279" spans="1:5" x14ac:dyDescent="0.25">
      <c r="A3279" t="s">
        <v>3490</v>
      </c>
      <c r="B3279" t="str">
        <f>VLOOKUP(A3279,'PEC separato'!A3279:C11179,3,0)</f>
        <v>pec.regione.lombardia.it</v>
      </c>
      <c r="C3279" s="29">
        <f>VLOOKUP(A3279,SEZIONI!A3279:B11174,2,0)</f>
        <v>1</v>
      </c>
      <c r="D3279" t="str">
        <f>VLOOKUP(A3279,[1]Sindaci!$A$2:$B$7774,2,0)</f>
        <v>MONTONATI FABRIZIO</v>
      </c>
      <c r="E3279" s="24" t="str">
        <f>VLOOKUP(A3279,[1]Sindaci!$A$2:$D$7774,4,0)</f>
        <v>LISTA CIVICA: IL MIO PAESE INARZO</v>
      </c>
    </row>
    <row r="3280" spans="1:5" x14ac:dyDescent="0.25">
      <c r="A3280" t="s">
        <v>3491</v>
      </c>
      <c r="B3280" t="str">
        <f>VLOOKUP(A3280,'PEC separato'!A3280:C11180,3,0)</f>
        <v>cert.ruparpiemonte.it</v>
      </c>
      <c r="C3280" s="29">
        <f>VLOOKUP(A3280,SEZIONI!A3280:B11175,2,0)</f>
        <v>2</v>
      </c>
      <c r="D3280" t="str">
        <f>VLOOKUP(A3280,[1]Sindaci!$A$2:$B$7774,2,0)</f>
        <v>MASSIMELLI MATTEO</v>
      </c>
      <c r="E3280" s="24" t="str">
        <f>VLOOKUP(A3280,[1]Sindaci!$A$2:$D$7774,4,0)</f>
        <v>LISTA CIVICA: NOI PER INCISA</v>
      </c>
    </row>
    <row r="3281" spans="1:5" x14ac:dyDescent="0.25">
      <c r="A3281" t="s">
        <v>3492</v>
      </c>
      <c r="B3281" t="str">
        <f>VLOOKUP(A3281,'PEC separato'!A3281:C11181,3,0)</f>
        <v>pec.comune.incudine.bs.it</v>
      </c>
      <c r="C3281" s="29">
        <f>VLOOKUP(A3281,SEZIONI!A3281:B11176,2,0)</f>
        <v>1</v>
      </c>
      <c r="D3281" t="str">
        <f>VLOOKUP(A3281,[1]Sindaci!$A$2:$B$7774,2,0)</f>
        <v>CARLI DIEGO</v>
      </c>
      <c r="E3281" s="24" t="str">
        <f>VLOOKUP(A3281,[1]Sindaci!$A$2:$D$7774,4,0)</f>
        <v>LISTA CIVICA: INCUDINE CRESCE</v>
      </c>
    </row>
    <row r="3282" spans="1:5" x14ac:dyDescent="0.25">
      <c r="A3282" t="s">
        <v>3493</v>
      </c>
      <c r="B3282" t="str">
        <f>VLOOKUP(A3282,'PEC separato'!A3282:C11182,3,0)</f>
        <v>pec.it</v>
      </c>
      <c r="C3282" s="29">
        <f>VLOOKUP(A3282,SEZIONI!A3282:B11177,2,0)</f>
        <v>10</v>
      </c>
      <c r="D3282" t="str">
        <f>VLOOKUP(A3282,[1]Sindaci!$A$2:$B$7774,2,0)</f>
        <v>CAVALLIN MARCO</v>
      </c>
      <c r="E3282" s="24" t="str">
        <f>VLOOKUP(A3282,[1]Sindaci!$A$2:$D$7774,4,0)</f>
        <v>LISTA CIVICA: VIVIAMO INDUNO OLONA</v>
      </c>
    </row>
    <row r="3283" spans="1:5" x14ac:dyDescent="0.25">
      <c r="A3283" t="s">
        <v>3494</v>
      </c>
      <c r="B3283" t="str">
        <f>VLOOKUP(A3283,'PEC separato'!A3283:C11183,3,0)</f>
        <v>pec.comune.ingria.to.it</v>
      </c>
      <c r="C3283" s="29">
        <f>VLOOKUP(A3283,SEZIONI!A3283:B11178,2,0)</f>
        <v>1</v>
      </c>
      <c r="D3283" t="str">
        <f>VLOOKUP(A3283,[1]Sindaci!$A$2:$B$7774,2,0)</f>
        <v>DE SANTIS IGOR</v>
      </c>
      <c r="E3283" s="24" t="str">
        <f>VLOOKUP(A3283,[1]Sindaci!$A$2:$D$7774,4,0)</f>
        <v>LISTA CIVICA: PROGETTO INGRIA</v>
      </c>
    </row>
    <row r="3284" spans="1:5" x14ac:dyDescent="0.25">
      <c r="A3284" t="s">
        <v>3495</v>
      </c>
      <c r="B3284" t="str">
        <f>VLOOKUP(A3284,'PEC separato'!A3284:C11184,3,0)</f>
        <v>pec.it</v>
      </c>
      <c r="C3284" s="29">
        <f>VLOOKUP(A3284,SEZIONI!A3284:B11179,2,0)</f>
        <v>1</v>
      </c>
      <c r="D3284" t="str">
        <f>VLOOKUP(A3284,[1]Sindaci!$A$2:$B$7774,2,0)</f>
        <v>MORANDI TIZIANO</v>
      </c>
      <c r="E3284" s="24" t="str">
        <f>VLOOKUP(A3284,[1]Sindaci!$A$2:$D$7774,4,0)</f>
        <v>LISTA CIVICA: RINASCITA DELLA MONTAGNA</v>
      </c>
    </row>
    <row r="3285" spans="1:5" x14ac:dyDescent="0.25">
      <c r="A3285" t="s">
        <v>3496</v>
      </c>
      <c r="B3285" t="str">
        <f>VLOOKUP(A3285,'PEC separato'!A3285:C11185,3,0)</f>
        <v>postemailcertificata.it</v>
      </c>
      <c r="C3285" s="29">
        <f>VLOOKUP(A3285,SEZIONI!A3285:B11180,2,0)</f>
        <v>2</v>
      </c>
      <c r="D3285" t="str">
        <f>VLOOKUP(A3285,[1]Sindaci!$A$2:$B$7774,2,0)</f>
        <v>AIROLDI ADRIANO STEFANO</v>
      </c>
      <c r="E3285" s="24" t="str">
        <f>VLOOKUP(A3285,[1]Sindaci!$A$2:$D$7774,4,0)</f>
        <v>LISTA CIVICA: VAL BIANDINO</v>
      </c>
    </row>
    <row r="3286" spans="1:5" x14ac:dyDescent="0.25">
      <c r="A3286" t="s">
        <v>3497</v>
      </c>
      <c r="B3286" t="str">
        <f>VLOOKUP(A3286,'PEC separato'!A3286:C11186,3,0)</f>
        <v>pec.comune.introd.ao.it</v>
      </c>
      <c r="C3286" s="29">
        <f>VLOOKUP(A3286,SEZIONI!A3286:B11181,2,0)</f>
        <v>1</v>
      </c>
      <c r="D3286" t="str">
        <f>VLOOKUP(A3286,[1]Sindaci!$A$2:$B$7774,2,0)</f>
        <v>ANGLESIO VITTORIO STEFANO</v>
      </c>
      <c r="E3286" s="24" t="str">
        <f>VLOOKUP(A3286,[1]Sindaci!$A$2:$D$7774,4,0)</f>
        <v>_</v>
      </c>
    </row>
    <row r="3287" spans="1:5" x14ac:dyDescent="0.25">
      <c r="A3287" t="s">
        <v>3498</v>
      </c>
      <c r="B3287" t="str">
        <f>VLOOKUP(A3287,'PEC separato'!A3287:C11187,3,0)</f>
        <v>pec.introdacqua.gov.it</v>
      </c>
      <c r="C3287" s="29">
        <f>VLOOKUP(A3287,SEZIONI!A3287:B11182,2,0)</f>
        <v>2</v>
      </c>
      <c r="D3287" t="str">
        <f>VLOOKUP(A3287,[1]Sindaci!$A$2:$B$7774,2,0)</f>
        <v>COLASANTE CRISTIAN</v>
      </c>
      <c r="E3287" s="24" t="str">
        <f>VLOOKUP(A3287,[1]Sindaci!$A$2:$D$7774,4,0)</f>
        <v>LISTA CIVICA: SOLIDARIET? E PROGRESSO</v>
      </c>
    </row>
    <row r="3288" spans="1:5" x14ac:dyDescent="0.25">
      <c r="A3288" t="s">
        <v>3499</v>
      </c>
      <c r="B3288" t="str">
        <f>VLOOKUP(A3288,'PEC separato'!A3288:C11188,3,0)</f>
        <v>pec.provincia.como.it</v>
      </c>
      <c r="C3288" s="29">
        <f>VLOOKUP(A3288,SEZIONI!A3288:B11183,2,0)</f>
        <v>7</v>
      </c>
      <c r="D3288" t="str">
        <f>VLOOKUP(A3288,[1]Sindaci!$A$2:$B$7774,2,0)</f>
        <v>VINCENZI FRANCESCO</v>
      </c>
      <c r="E3288" s="24" t="str">
        <f>VLOOKUP(A3288,[1]Sindaci!$A$2:$D$7774,4,0)</f>
        <v>LISTA COMPOSITA: FRATELLI D'ITALIA-LEGA SALVINI LOMBARDIA-FORZA ITALIA-PER INVERIGO</v>
      </c>
    </row>
    <row r="3289" spans="1:5" x14ac:dyDescent="0.25">
      <c r="A3289" t="s">
        <v>3500</v>
      </c>
      <c r="B3289" t="str">
        <f>VLOOKUP(A3289,'PEC separato'!A3289:C11189,3,0)</f>
        <v>pec.comune.invernoemonteleone.pv.it</v>
      </c>
      <c r="C3289" s="29">
        <f>VLOOKUP(A3289,SEZIONI!A3289:B11184,2,0)</f>
        <v>2</v>
      </c>
      <c r="D3289" t="str">
        <f>VLOOKUP(A3289,[1]Sindaci!$A$2:$B$7774,2,0)</f>
        <v>LAZZARI ANDREA</v>
      </c>
      <c r="E3289" s="24" t="str">
        <f>VLOOKUP(A3289,[1]Sindaci!$A$2:$D$7774,4,0)</f>
        <v>LISTA CIVICA: IL MELOGRANO</v>
      </c>
    </row>
    <row r="3290" spans="1:5" x14ac:dyDescent="0.25">
      <c r="A3290" t="s">
        <v>3501</v>
      </c>
      <c r="B3290" t="str">
        <f>VLOOKUP(A3290,'PEC separato'!A3290:C11190,3,0)</f>
        <v>legalmail.it</v>
      </c>
      <c r="C3290" s="29">
        <f>VLOOKUP(A3290,SEZIONI!A3290:B11185,2,0)</f>
        <v>1</v>
      </c>
      <c r="D3290" t="str">
        <f>VLOOKUP(A3290,[1]Sindaci!$A$2:$B$7774,2,0)</f>
        <v>BOUNOUS LUCIANO</v>
      </c>
      <c r="E3290" s="24" t="str">
        <f>VLOOKUP(A3290,[1]Sindaci!$A$2:$D$7774,4,0)</f>
        <v>LISTA CIVICA: VIVI INVERSO PINASCA</v>
      </c>
    </row>
    <row r="3291" spans="1:5" x14ac:dyDescent="0.25">
      <c r="A3291" t="s">
        <v>3502</v>
      </c>
      <c r="B3291" t="str">
        <f>VLOOKUP(A3291,'PEC separato'!A3291:C11191,3,0)</f>
        <v>legalmail.it</v>
      </c>
      <c r="C3291" s="29">
        <f>VLOOKUP(A3291,SEZIONI!A3291:B11186,2,0)</f>
        <v>8</v>
      </c>
      <c r="D3291" t="str">
        <f>VLOOKUP(A3291,[1]Sindaci!$A$2:$B$7774,2,0)</f>
        <v>BETTINELLI SARA</v>
      </c>
      <c r="E3291" s="24" t="str">
        <f>VLOOKUP(A3291,[1]Sindaci!$A$2:$D$7774,4,0)</f>
        <v>LISTA CIVICA: RP RINNOVAMENTO POPOLARE</v>
      </c>
    </row>
    <row r="3292" spans="1:5" x14ac:dyDescent="0.25">
      <c r="A3292" t="s">
        <v>3503</v>
      </c>
      <c r="B3292" t="str">
        <f>VLOOKUP(A3292,'PEC separato'!A3292:C11192,3,0)</f>
        <v>pec.comune.invorio.no.it</v>
      </c>
      <c r="C3292" s="29">
        <f>VLOOKUP(A3292,SEZIONI!A3292:B11187,2,0)</f>
        <v>5</v>
      </c>
      <c r="D3292" t="str">
        <f>VLOOKUP(A3292,[1]Sindaci!$A$2:$B$7774,2,0)</f>
        <v>PELIZZONI FLAVIO</v>
      </c>
      <c r="E3292" s="24" t="str">
        <f>VLOOKUP(A3292,[1]Sindaci!$A$2:$D$7774,4,0)</f>
        <v>LISTA CIVICA: INSIEME PER INVORIO E FRAZIONI</v>
      </c>
    </row>
    <row r="3293" spans="1:5" x14ac:dyDescent="0.25">
      <c r="A3293" t="s">
        <v>3504</v>
      </c>
      <c r="B3293" t="str">
        <f>VLOOKUP(A3293,'PEC separato'!A3293:C11193,3,0)</f>
        <v>legalmail.it</v>
      </c>
      <c r="C3293" s="29">
        <f>VLOOKUP(A3293,SEZIONI!A3293:B11188,2,0)</f>
        <v>10</v>
      </c>
      <c r="D3293" t="str">
        <f>VLOOKUP(A3293,[1]Sindaci!$A$2:$B$7774,2,0)</f>
        <v>FUMAGALLI ANDREA</v>
      </c>
      <c r="E3293" s="24" t="str">
        <f>VLOOKUP(A3293,[1]Sindaci!$A$2:$D$7774,4,0)</f>
        <v>LISTA CIVICA: NOI PER INZAGO</v>
      </c>
    </row>
    <row r="3294" spans="1:5" x14ac:dyDescent="0.25">
      <c r="A3294" t="s">
        <v>280</v>
      </c>
      <c r="B3294" t="str">
        <f>VLOOKUP(A3294,'PEC separato'!A3294:C11194,3,0)</f>
        <v>asmepec.it</v>
      </c>
      <c r="C3294" s="29">
        <f>VLOOKUP(A3294,SEZIONI!A3294:B11189,2,0)</f>
        <v>4</v>
      </c>
      <c r="D3294" t="str">
        <f>VLOOKUP(A3294,[1]Sindaci!$A$2:$B$7774,2,0)</f>
        <v>SIGNORETTA FABIO</v>
      </c>
      <c r="E3294" s="24" t="str">
        <f>VLOOKUP(A3294,[1]Sindaci!$A$2:$D$7774,4,0)</f>
        <v>LISTA CIVICA: PER JONADI</v>
      </c>
    </row>
    <row r="3295" spans="1:5" x14ac:dyDescent="0.25">
      <c r="A3295" t="s">
        <v>3505</v>
      </c>
      <c r="B3295" t="str">
        <f>VLOOKUP(A3295,'PEC separato'!A3295:C11195,3,0)</f>
        <v>legalmail.it</v>
      </c>
      <c r="C3295" s="29">
        <f>VLOOKUP(A3295,SEZIONI!A3295:B11190,2,0)</f>
        <v>2</v>
      </c>
      <c r="D3295" t="str">
        <f>VLOOKUP(A3295,[1]Sindaci!$A$2:$B$7774,2,0)</f>
        <v>PORCU IGNAZIO</v>
      </c>
      <c r="E3295" s="24" t="str">
        <f>VLOOKUP(A3295,[1]Sindaci!$A$2:$D$7774,4,0)</f>
        <v>LISTA CIVICA: IRGOLI OBIETTIVO COMUNE</v>
      </c>
    </row>
    <row r="3296" spans="1:5" x14ac:dyDescent="0.25">
      <c r="A3296" t="s">
        <v>3506</v>
      </c>
      <c r="B3296" t="str">
        <f>VLOOKUP(A3296,'PEC separato'!A3296:C11196,3,0)</f>
        <v>pec.comune.irma.bs.it</v>
      </c>
      <c r="C3296" s="29">
        <f>VLOOKUP(A3296,SEZIONI!A3296:B11191,2,0)</f>
        <v>1</v>
      </c>
      <c r="D3296" t="str">
        <f>VLOOKUP(A3296,[1]Sindaci!$A$2:$B$7774,2,0)</f>
        <v>BERTELLI MAURO</v>
      </c>
      <c r="E3296" s="24" t="str">
        <f>VLOOKUP(A3296,[1]Sindaci!$A$2:$D$7774,4,0)</f>
        <v>LISTA CIVICA: LISTA PER IRMA</v>
      </c>
    </row>
    <row r="3297" spans="1:5" x14ac:dyDescent="0.25">
      <c r="A3297" t="s">
        <v>3507</v>
      </c>
      <c r="B3297" t="str">
        <f>VLOOKUP(A3297,'PEC separato'!A3297:C11197,3,0)</f>
        <v>pec.comune.irsina.mt.it</v>
      </c>
      <c r="C3297" s="29">
        <f>VLOOKUP(A3297,SEZIONI!A3297:B11192,2,0)</f>
        <v>8</v>
      </c>
      <c r="D3297" t="str">
        <f>VLOOKUP(A3297,[1]Sindaci!$A$2:$B$7774,2,0)</f>
        <v>MOREA NICOLA MASSIMO</v>
      </c>
      <c r="E3297" s="24" t="str">
        <f>VLOOKUP(A3297,[1]Sindaci!$A$2:$D$7774,4,0)</f>
        <v>LISTA CIVICA: UN'ALTRA IRSINA</v>
      </c>
    </row>
    <row r="3298" spans="1:5" x14ac:dyDescent="0.25">
      <c r="A3298" t="s">
        <v>3508</v>
      </c>
      <c r="B3298" t="str">
        <f>VLOOKUP(A3298,'PEC separato'!A3298:C11198,3,0)</f>
        <v>postemailcertificata.it</v>
      </c>
      <c r="C3298" s="29">
        <f>VLOOKUP(A3298,SEZIONI!A3298:B11193,2,0)</f>
        <v>1</v>
      </c>
      <c r="D3298" t="str">
        <f>VLOOKUP(A3298,[1]Sindaci!$A$2:$B$7774,2,0)</f>
        <v>FOGLIO GUIDO</v>
      </c>
      <c r="E3298" s="24" t="str">
        <f>VLOOKUP(A3298,[1]Sindaci!$A$2:$D$7774,4,0)</f>
        <v>_</v>
      </c>
    </row>
    <row r="3299" spans="1:5" x14ac:dyDescent="0.25">
      <c r="A3299" t="s">
        <v>189</v>
      </c>
      <c r="B3299" t="str">
        <f>VLOOKUP(A3299,'PEC separato'!A3299:C11199,3,0)</f>
        <v>asmepec.it</v>
      </c>
      <c r="C3299" s="29">
        <f>VLOOKUP(A3299,SEZIONI!A3299:B11194,2,0)</f>
        <v>3</v>
      </c>
      <c r="D3299" t="str">
        <f>VLOOKUP(A3299,[1]Sindaci!$A$2:$B$7774,2,0)</f>
        <v>MIRARCHI VINCENZO</v>
      </c>
      <c r="E3299" s="24" t="str">
        <f>VLOOKUP(A3299,[1]Sindaci!$A$2:$D$7774,4,0)</f>
        <v>LISTA CIVICA: PER ISCA</v>
      </c>
    </row>
    <row r="3300" spans="1:5" x14ac:dyDescent="0.25">
      <c r="A3300" t="s">
        <v>3509</v>
      </c>
      <c r="B3300" t="str">
        <f>VLOOKUP(A3300,'PEC separato'!A3300:C11200,3,0)</f>
        <v>pec.comuneischia.it</v>
      </c>
      <c r="C3300" s="29">
        <f>VLOOKUP(A3300,SEZIONI!A3300:B11195,2,0)</f>
        <v>18</v>
      </c>
      <c r="D3300" t="str">
        <f>VLOOKUP(A3300,[1]Sindaci!$A$2:$B$7774,2,0)</f>
        <v>FERRANDINO VINCENZO</v>
      </c>
      <c r="E3300" s="24" t="str">
        <f>VLOOKUP(A3300,[1]Sindaci!$A$2:$D$7774,4,0)</f>
        <v>LISTA CIVICA: ISCHIA DEMOCRATICA CON ENZO SINDACO | LISTA CIVICA: DEMOCRAZIA E FUTURO | LISTA CIVICA: ISCHIA PRIMA DI TUTTO | LISTA CIVICA: NUOVA ISOLAVERDE | LISTA CIVICA: VIVERE ISCHIA | LISTA CIVICA: MOVIMENTO CRISTIANO LAVORATORI | LISTA CIVICA: CON ENZO INSIEME PER ISCHIA</v>
      </c>
    </row>
    <row r="3301" spans="1:5" x14ac:dyDescent="0.25">
      <c r="A3301" t="s">
        <v>3510</v>
      </c>
      <c r="B3301" t="str">
        <f>VLOOKUP(A3301,'PEC separato'!A3301:C11201,3,0)</f>
        <v>pec.comune.ischiadicastro.vt.it</v>
      </c>
      <c r="C3301" s="29">
        <f>VLOOKUP(A3301,SEZIONI!A3301:B11196,2,0)</f>
        <v>2</v>
      </c>
      <c r="D3301" t="str">
        <f>VLOOKUP(A3301,[1]Sindaci!$A$2:$B$7774,2,0)</f>
        <v>SERRA SALVATORE</v>
      </c>
      <c r="E3301" s="24" t="str">
        <f>VLOOKUP(A3301,[1]Sindaci!$A$2:$D$7774,4,0)</f>
        <v>LISTA CIVICA: SEMPRE PER ISCHIA</v>
      </c>
    </row>
    <row r="3302" spans="1:5" x14ac:dyDescent="0.25">
      <c r="A3302" t="s">
        <v>3511</v>
      </c>
      <c r="B3302" t="str">
        <f>VLOOKUP(A3302,'PEC separato'!A3302:C11202,3,0)</f>
        <v>pec.comune.ischitella.fg.it</v>
      </c>
      <c r="C3302" s="29">
        <f>VLOOKUP(A3302,SEZIONI!A3302:B11197,2,0)</f>
        <v>4</v>
      </c>
      <c r="D3302" t="str">
        <f>VLOOKUP(A3302,[1]Sindaci!$A$2:$B$7774,2,0)</f>
        <v>NOBILETTI ALESSANDRO</v>
      </c>
      <c r="E3302" s="24" t="str">
        <f>VLOOKUP(A3302,[1]Sindaci!$A$2:$D$7774,4,0)</f>
        <v>LISTA CIVICA: FUTURO INSIEME PER ISCHITELLA</v>
      </c>
    </row>
    <row r="3303" spans="1:5" x14ac:dyDescent="0.25">
      <c r="A3303" t="s">
        <v>3512</v>
      </c>
      <c r="B3303" t="str">
        <f>VLOOKUP(A3303,'PEC separato'!A3303:C11203,3,0)</f>
        <v>pec.comune.iseo.bs.it</v>
      </c>
      <c r="C3303" s="29">
        <f>VLOOKUP(A3303,SEZIONI!A3303:B11198,2,0)</f>
        <v>8</v>
      </c>
      <c r="D3303" t="str">
        <f>VLOOKUP(A3303,[1]Sindaci!$A$2:$B$7774,2,0)</f>
        <v>GHITTI MARCO</v>
      </c>
      <c r="E3303" s="24" t="str">
        <f>VLOOKUP(A3303,[1]Sindaci!$A$2:$D$7774,4,0)</f>
        <v>LISTA CIVICA: ISEO SICURA</v>
      </c>
    </row>
    <row r="3304" spans="1:5" x14ac:dyDescent="0.25">
      <c r="A3304" t="s">
        <v>3513</v>
      </c>
      <c r="B3304" t="str">
        <f>VLOOKUP(A3304,'PEC separato'!A3304:C11204,3,0)</f>
        <v>legalmail.it</v>
      </c>
      <c r="C3304" s="29">
        <f>VLOOKUP(A3304,SEZIONI!A3304:B11199,2,0)</f>
        <v>2</v>
      </c>
      <c r="D3304" t="str">
        <f>VLOOKUP(A3304,[1]Sindaci!$A$2:$B$7774,2,0)</f>
        <v>LUZZI GRAZIANO</v>
      </c>
      <c r="E3304" s="24" t="str">
        <f>VLOOKUP(A3304,[1]Sindaci!$A$2:$D$7774,4,0)</f>
        <v>_</v>
      </c>
    </row>
    <row r="3305" spans="1:5" x14ac:dyDescent="0.25">
      <c r="A3305" t="s">
        <v>3514</v>
      </c>
      <c r="B3305" t="str">
        <f>VLOOKUP(A3305,'PEC separato'!A3305:C11205,3,0)</f>
        <v>pec.it</v>
      </c>
      <c r="C3305" s="29">
        <f>VLOOKUP(A3305,SEZIONI!A3305:B11200,2,0)</f>
        <v>23</v>
      </c>
      <c r="D3305" t="str">
        <f>VLOOKUP(A3305,[1]Sindaci!$A$2:$B$7774,2,0)</f>
        <v>CASTRATARO PIERO</v>
      </c>
      <c r="E3305" s="24" t="str">
        <f>VLOOKUP(A3305,[1]Sindaci!$A$2:$D$7774,4,0)</f>
        <v>LISTA CIVICA: IF ISERNIA FUTURA | LISTA COMPOSITA: PARTITO SOCIALISTA ITALIANO-SI SINISTRA ITALIANA | MOVIMENTO 5 STELLE | PARTITO DEMOCRATICO | VOLT</v>
      </c>
    </row>
    <row r="3306" spans="1:5" x14ac:dyDescent="0.25">
      <c r="A3306" t="s">
        <v>3515</v>
      </c>
      <c r="B3306" t="str">
        <f>VLOOKUP(A3306,'PEC separato'!A3306:C11206,3,0)</f>
        <v>pec.it</v>
      </c>
      <c r="C3306" s="29">
        <f>VLOOKUP(A3306,SEZIONI!A3306:B11201,2,0)</f>
        <v>3</v>
      </c>
      <c r="D3306" t="str">
        <f>VLOOKUP(A3306,[1]Sindaci!$A$2:$B$7774,2,0)</f>
        <v>PILIA LUCA</v>
      </c>
      <c r="E3306" s="24" t="str">
        <f>VLOOKUP(A3306,[1]Sindaci!$A$2:$D$7774,4,0)</f>
        <v>LISTA CIVICA: UNITI PER ISILI</v>
      </c>
    </row>
    <row r="3307" spans="1:5" x14ac:dyDescent="0.25">
      <c r="A3307" t="s">
        <v>3516</v>
      </c>
      <c r="B3307" t="str">
        <f>VLOOKUP(A3307,'PEC separato'!A3307:C11207,3,0)</f>
        <v>pec.it</v>
      </c>
      <c r="C3307" s="29">
        <f>VLOOKUP(A3307,SEZIONI!A3307:B11202,2,0)</f>
        <v>2</v>
      </c>
      <c r="D3307" t="str">
        <f>VLOOKUP(A3307,[1]Sindaci!$A$2:$B$7774,2,0)</f>
        <v>CATANZARO MARCELLO</v>
      </c>
      <c r="E3307" s="24" t="str">
        <f>VLOOKUP(A3307,[1]Sindaci!$A$2:$D$7774,4,0)</f>
        <v>_</v>
      </c>
    </row>
    <row r="3308" spans="1:5" x14ac:dyDescent="0.25">
      <c r="A3308" t="s">
        <v>3517</v>
      </c>
      <c r="B3308" t="str">
        <f>VLOOKUP(A3308,'PEC separato'!A3308:C11208,3,0)</f>
        <v>cert.legalmail.it</v>
      </c>
      <c r="C3308" s="29">
        <f>VLOOKUP(A3308,SEZIONI!A3308:B11203,2,0)</f>
        <v>2</v>
      </c>
      <c r="D3308" t="str">
        <f>VLOOKUP(A3308,[1]Sindaci!$A$2:$B$7774,2,0)</f>
        <v>VITELLO MICHAEL</v>
      </c>
      <c r="E3308" s="24" t="str">
        <f>VLOOKUP(A3308,[1]Sindaci!$A$2:$D$7774,4,0)</f>
        <v>LISTA CIVICA: ISOLA C'E'</v>
      </c>
    </row>
    <row r="3309" spans="1:5" x14ac:dyDescent="0.25">
      <c r="A3309" t="s">
        <v>3518</v>
      </c>
      <c r="B3309" t="str">
        <f>VLOOKUP(A3309,'PEC separato'!A3309:C11209,3,0)</f>
        <v>pec.comune.isoladelcantone.ge.it</v>
      </c>
      <c r="C3309" s="29">
        <f>VLOOKUP(A3309,SEZIONI!A3309:B11204,2,0)</f>
        <v>2</v>
      </c>
      <c r="D3309" t="str">
        <f>VLOOKUP(A3309,[1]Sindaci!$A$2:$B$7774,2,0)</f>
        <v>GATTO NATALE</v>
      </c>
      <c r="E3309" s="24" t="str">
        <f>VLOOKUP(A3309,[1]Sindaci!$A$2:$D$7774,4,0)</f>
        <v>LISTA CIVICA: IMPEGNO PER ISOLA DEL CANTONE</v>
      </c>
    </row>
    <row r="3310" spans="1:5" x14ac:dyDescent="0.25">
      <c r="A3310" t="s">
        <v>3519</v>
      </c>
      <c r="B3310" t="str">
        <f>VLOOKUP(A3310,'PEC separato'!A3310:C11210,3,0)</f>
        <v>pcert.it</v>
      </c>
      <c r="C3310" s="29">
        <f>VLOOKUP(A3310,SEZIONI!A3310:B11205,2,0)</f>
        <v>2</v>
      </c>
      <c r="D3310" t="str">
        <f>VLOOKUP(A3310,[1]Sindaci!$A$2:$B$7774,2,0)</f>
        <v>ORTELLI SERGIO</v>
      </c>
      <c r="E3310" s="24" t="str">
        <f>VLOOKUP(A3310,[1]Sindaci!$A$2:$D$7774,4,0)</f>
        <v>LISTA CIVICA: SINDACO ORTELLI</v>
      </c>
    </row>
    <row r="3311" spans="1:5" x14ac:dyDescent="0.25">
      <c r="A3311" t="s">
        <v>3520</v>
      </c>
      <c r="B3311" t="str">
        <f>VLOOKUP(A3311,'PEC separato'!A3311:C11211,3,0)</f>
        <v>cert.isoladelgransasso.gov.it</v>
      </c>
      <c r="C3311" s="29">
        <f>VLOOKUP(A3311,SEZIONI!A3311:B11206,2,0)</f>
        <v>6</v>
      </c>
      <c r="D3311" t="str">
        <f>VLOOKUP(A3311,[1]Sindaci!$A$2:$B$7774,2,0)</f>
        <v>IANNI ANDREA</v>
      </c>
      <c r="E3311" s="24" t="str">
        <f>VLOOKUP(A3311,[1]Sindaci!$A$2:$D$7774,4,0)</f>
        <v>LISTA CIVICA: INSIEME PER ISOLA</v>
      </c>
    </row>
    <row r="3312" spans="1:5" x14ac:dyDescent="0.25">
      <c r="A3312" t="s">
        <v>3521</v>
      </c>
      <c r="B3312" t="str">
        <f>VLOOKUP(A3312,'PEC separato'!A3312:C11212,3,0)</f>
        <v>pec.it</v>
      </c>
      <c r="C3312" s="29">
        <f>VLOOKUP(A3312,SEZIONI!A3312:B11207,2,0)</f>
        <v>12</v>
      </c>
      <c r="D3312" t="str">
        <f>VLOOKUP(A3312,[1]Sindaci!$A$2:$B$7774,2,0)</f>
        <v>QUADRINI MASSIMILIANO</v>
      </c>
      <c r="E3312" s="24" t="str">
        <f>VLOOKUP(A3312,[1]Sindaci!$A$2:$D$7774,4,0)</f>
        <v>LISTA CIVICA: PER ISOLA DEL LIRI</v>
      </c>
    </row>
    <row r="3313" spans="1:5" x14ac:dyDescent="0.25">
      <c r="A3313" t="s">
        <v>3522</v>
      </c>
      <c r="B3313" t="str">
        <f>VLOOKUP(A3313,'PEC separato'!A3313:C11213,3,0)</f>
        <v>emarche.it</v>
      </c>
      <c r="C3313" s="29">
        <f>VLOOKUP(A3313,SEZIONI!A3313:B11208,2,0)</f>
        <v>1</v>
      </c>
      <c r="D3313" t="str">
        <f>VLOOKUP(A3313,[1]Sindaci!$A$2:$B$7774,2,0)</f>
        <v>PAOLINI GIUSEPPE</v>
      </c>
      <c r="E3313" s="24" t="str">
        <f>VLOOKUP(A3313,[1]Sindaci!$A$2:$D$7774,4,0)</f>
        <v>LISTA CIVICA: ISOLA NEL MONDO</v>
      </c>
    </row>
    <row r="3314" spans="1:5" x14ac:dyDescent="0.25">
      <c r="A3314" t="s">
        <v>3523</v>
      </c>
      <c r="B3314" t="str">
        <f>VLOOKUP(A3314,'PEC separato'!A3314:C11214,3,0)</f>
        <v>cert.ip-veneto.net</v>
      </c>
      <c r="C3314" s="29">
        <f>VLOOKUP(A3314,SEZIONI!A3314:B11209,2,0)</f>
        <v>9</v>
      </c>
      <c r="D3314" t="str">
        <f>VLOOKUP(A3314,[1]Sindaci!$A$2:$B$7774,2,0)</f>
        <v>MIRANDOLA LUIGI</v>
      </c>
      <c r="E3314" s="24" t="str">
        <f>VLOOKUP(A3314,[1]Sindaci!$A$2:$D$7774,4,0)</f>
        <v>LISTA CIVICA: ISOLA CIVICA</v>
      </c>
    </row>
    <row r="3315" spans="1:5" x14ac:dyDescent="0.25">
      <c r="A3315" t="s">
        <v>3524</v>
      </c>
      <c r="B3315" t="str">
        <f>VLOOKUP(A3315,'PEC separato'!A3315:C11215,3,0)</f>
        <v>pec.comune.isoladellefemmine.pa.it</v>
      </c>
      <c r="C3315" s="29">
        <f>VLOOKUP(A3315,SEZIONI!A3315:B11210,2,0)</f>
        <v>5</v>
      </c>
      <c r="D3315" t="str">
        <f>VLOOKUP(A3315,[1]Sindaci!$A$2:$B$7774,2,0)</f>
        <v>NEVOLOSO ORAZIO</v>
      </c>
      <c r="E3315" s="24" t="str">
        <f>VLOOKUP(A3315,[1]Sindaci!$A$2:$D$7774,4,0)</f>
        <v>LISTA CIVICA: SINDACO NEVOLOSO CAMBIAMO ISOLA</v>
      </c>
    </row>
    <row r="3316" spans="1:5" x14ac:dyDescent="0.25">
      <c r="A3316" t="s">
        <v>248</v>
      </c>
      <c r="B3316" t="str">
        <f>VLOOKUP(A3316,'PEC separato'!A3316:C11216,3,0)</f>
        <v>pec.isolacr.it</v>
      </c>
      <c r="C3316" s="29">
        <f>VLOOKUP(A3316,SEZIONI!A3316:B11211,2,0)</f>
        <v>15</v>
      </c>
      <c r="D3316" t="str">
        <f>VLOOKUP(A3316,[1]Sindaci!$A$2:$B$7774,2,0)</f>
        <v>VITTIMBERGA MARIA GRAZIA</v>
      </c>
      <c r="E3316" s="24" t="str">
        <f>VLOOKUP(A3316,[1]Sindaci!$A$2:$D$7774,4,0)</f>
        <v>LISTA CIVICA: ISOLA C.R. #INRETE | LISTA CIVICA: LIBERI DI RICOMINCIARE</v>
      </c>
    </row>
    <row r="3317" spans="1:5" x14ac:dyDescent="0.25">
      <c r="A3317" t="s">
        <v>3525</v>
      </c>
      <c r="B3317" t="str">
        <f>VLOOKUP(A3317,'PEC separato'!A3317:C11217,3,0)</f>
        <v>pec.regione.lombardia.it</v>
      </c>
      <c r="C3317" s="29">
        <f>VLOOKUP(A3317,SEZIONI!A3317:B11212,2,0)</f>
        <v>1</v>
      </c>
      <c r="D3317" t="str">
        <f>VLOOKUP(A3317,[1]Sindaci!$A$2:$B$7774,2,0)</f>
        <v>FORCHINI CARLETTO</v>
      </c>
      <c r="E3317" s="24" t="str">
        <f>VLOOKUP(A3317,[1]Sindaci!$A$2:$D$7774,4,0)</f>
        <v>LISTA CIVICA: COMUNE BENE COMUNE</v>
      </c>
    </row>
    <row r="3318" spans="1:5" x14ac:dyDescent="0.25">
      <c r="A3318" t="s">
        <v>3526</v>
      </c>
      <c r="B3318" t="str">
        <f>VLOOKUP(A3318,'PEC separato'!A3318:C11218,3,0)</f>
        <v>pec.regione.lombardia.it</v>
      </c>
      <c r="C3318" s="29">
        <f>VLOOKUP(A3318,SEZIONI!A3318:B11213,2,0)</f>
        <v>2</v>
      </c>
      <c r="D3318" t="str">
        <f>VLOOKUP(A3318,[1]Sindaci!$A$2:$B$7774,2,0)</f>
        <v>GANSI GIANPAOLO</v>
      </c>
      <c r="E3318" s="24" t="str">
        <f>VLOOKUP(A3318,[1]Sindaci!$A$2:$D$7774,4,0)</f>
        <v>LISTA CIVICA: COMUNIT? ISOLANA</v>
      </c>
    </row>
    <row r="3319" spans="1:5" x14ac:dyDescent="0.25">
      <c r="A3319" t="s">
        <v>3527</v>
      </c>
      <c r="B3319" t="str">
        <f>VLOOKUP(A3319,'PEC separato'!A3319:C11219,3,0)</f>
        <v>legalmail.it</v>
      </c>
      <c r="C3319" s="29">
        <f>VLOOKUP(A3319,SEZIONI!A3319:B11214,2,0)</f>
        <v>3</v>
      </c>
      <c r="D3319" t="str">
        <f>VLOOKUP(A3319,[1]Sindaci!$A$2:$B$7774,2,0)</f>
        <v>CALO' VITTORIA</v>
      </c>
      <c r="E3319" s="24" t="str">
        <f>VLOOKUP(A3319,[1]Sindaci!$A$2:$D$7774,4,0)</f>
        <v>LISTA CIVICA: VITTORIA PER ISOLA RIZZA</v>
      </c>
    </row>
    <row r="3320" spans="1:5" x14ac:dyDescent="0.25">
      <c r="A3320" t="s">
        <v>3528</v>
      </c>
      <c r="B3320" t="str">
        <f>VLOOKUP(A3320,'PEC separato'!A3320:C11220,3,0)</f>
        <v>pec.comuneisolasantantonio.al.it</v>
      </c>
      <c r="C3320" s="29">
        <f>VLOOKUP(A3320,SEZIONI!A3320:B11215,2,0)</f>
        <v>1</v>
      </c>
      <c r="D3320" t="str">
        <f>VLOOKUP(A3320,[1]Sindaci!$A$2:$B$7774,2,0)</f>
        <v>SCOTTI CRISTIAN</v>
      </c>
      <c r="E3320" s="24" t="str">
        <f>VLOOKUP(A3320,[1]Sindaci!$A$2:$D$7774,4,0)</f>
        <v>LISTA CIVICA: LISTA CIVICA IL CAMPANILE</v>
      </c>
    </row>
    <row r="3321" spans="1:5" x14ac:dyDescent="0.25">
      <c r="A3321" t="s">
        <v>3529</v>
      </c>
      <c r="B3321" t="str">
        <f>VLOOKUP(A3321,'PEC separato'!A3321:C11221,3,0)</f>
        <v>cert.ip-veneto.net</v>
      </c>
      <c r="C3321" s="29">
        <f>VLOOKUP(A3321,SEZIONI!A3321:B11216,2,0)</f>
        <v>10</v>
      </c>
      <c r="D3321" t="str">
        <f>VLOOKUP(A3321,[1]Sindaci!$A$2:$B$7774,2,0)</f>
        <v>GONZO FRANCESCO ENRICO</v>
      </c>
      <c r="E3321" s="24" t="str">
        <f>VLOOKUP(A3321,[1]Sindaci!$A$2:$D$7774,4,0)</f>
        <v>LISTA CIVICA: GRUPPO DUEMILA24</v>
      </c>
    </row>
    <row r="3322" spans="1:5" x14ac:dyDescent="0.25">
      <c r="A3322" t="s">
        <v>3530</v>
      </c>
      <c r="B3322" t="str">
        <f>VLOOKUP(A3322,'PEC separato'!A3322:C11222,3,0)</f>
        <v>cert.ruparpiemonte.it</v>
      </c>
      <c r="C3322" s="29">
        <f>VLOOKUP(A3322,SEZIONI!A3322:B11217,2,0)</f>
        <v>1</v>
      </c>
      <c r="D3322" t="str">
        <f>VLOOKUP(A3322,[1]Sindaci!$A$2:$B$7774,2,0)</f>
        <v>RAIMONDO GIANFRANCO</v>
      </c>
      <c r="E3322" s="24" t="str">
        <f>VLOOKUP(A3322,[1]Sindaci!$A$2:$D$7774,4,0)</f>
        <v>LISTA CIVICA: CRESCERE ISOLABELLA</v>
      </c>
    </row>
    <row r="3323" spans="1:5" x14ac:dyDescent="0.25">
      <c r="A3323" t="s">
        <v>3531</v>
      </c>
      <c r="B3323" t="str">
        <f>VLOOKUP(A3323,'PEC separato'!A3323:C11223,3,0)</f>
        <v>pec.comuneisolabona.it</v>
      </c>
      <c r="C3323" s="29">
        <f>VLOOKUP(A3323,SEZIONI!A3323:B11218,2,0)</f>
        <v>1</v>
      </c>
      <c r="D3323" t="str">
        <f>VLOOKUP(A3323,[1]Sindaci!$A$2:$B$7774,2,0)</f>
        <v>PEITAVINO AUGUSTO</v>
      </c>
      <c r="E3323" s="24" t="str">
        <f>VLOOKUP(A3323,[1]Sindaci!$A$2:$D$7774,4,0)</f>
        <v>_</v>
      </c>
    </row>
    <row r="3324" spans="1:5" x14ac:dyDescent="0.25">
      <c r="A3324" t="s">
        <v>3532</v>
      </c>
      <c r="B3324" t="str">
        <f>VLOOKUP(A3324,'PEC separato'!A3324:C11224,3,0)</f>
        <v>pec.it</v>
      </c>
      <c r="C3324" s="29">
        <f>VLOOKUP(A3324,SEZIONI!A3324:B11219,2,0)</f>
        <v>2</v>
      </c>
      <c r="D3324" t="str">
        <f>VLOOKUP(A3324,[1]Sindaci!$A$2:$B$7774,2,0)</f>
        <v>CALABRESE GIUSEPPE</v>
      </c>
      <c r="E3324" s="24" t="str">
        <f>VLOOKUP(A3324,[1]Sindaci!$A$2:$D$7774,4,0)</f>
        <v>LISTA CIVICA: TREMITI PRIMA DI TUTTO</v>
      </c>
    </row>
    <row r="3325" spans="1:5" x14ac:dyDescent="0.25">
      <c r="A3325" t="s">
        <v>3533</v>
      </c>
      <c r="B3325" t="str">
        <f>VLOOKUP(A3325,'PEC separato'!A3325:C11225,3,0)</f>
        <v>pec.comune.isorella.bs.it</v>
      </c>
      <c r="C3325" s="29">
        <f>VLOOKUP(A3325,SEZIONI!A3325:B11220,2,0)</f>
        <v>3</v>
      </c>
      <c r="D3325" t="str">
        <f>VLOOKUP(A3325,[1]Sindaci!$A$2:$B$7774,2,0)</f>
        <v>BELLARDI SIMONE</v>
      </c>
      <c r="E3325" s="24" t="str">
        <f>VLOOKUP(A3325,[1]Sindaci!$A$2:$D$7774,4,0)</f>
        <v>LISTA COMPOSITA: FRATELLI D'ITALIA-FORZA ITALIA-CIVICA</v>
      </c>
    </row>
    <row r="3326" spans="1:5" x14ac:dyDescent="0.25">
      <c r="A3326" t="s">
        <v>3534</v>
      </c>
      <c r="B3326" t="str">
        <f>VLOOKUP(A3326,'PEC separato'!A3326:C11226,3,0)</f>
        <v>asmepec.it</v>
      </c>
      <c r="C3326" s="29">
        <f>VLOOKUP(A3326,SEZIONI!A3326:B11221,2,0)</f>
        <v>3</v>
      </c>
      <c r="D3326" t="str">
        <f>VLOOKUP(A3326,[1]Sindaci!$A$2:$B$7774,2,0)</f>
        <v>GIUDICE FRANCESCO</v>
      </c>
      <c r="E3326" s="24" t="str">
        <f>VLOOKUP(A3326,[1]Sindaci!$A$2:$D$7774,4,0)</f>
        <v>LISTA CIVICA: S?AMO ISPANI</v>
      </c>
    </row>
    <row r="3327" spans="1:5" x14ac:dyDescent="0.25">
      <c r="A3327" t="s">
        <v>3535</v>
      </c>
      <c r="B3327" t="str">
        <f>VLOOKUP(A3327,'PEC separato'!A3327:C11227,3,0)</f>
        <v>cert.comune.ispica.rg.it</v>
      </c>
      <c r="C3327" s="29">
        <f>VLOOKUP(A3327,SEZIONI!A3327:B11222,2,0)</f>
        <v>14</v>
      </c>
      <c r="D3327" t="str">
        <f>VLOOKUP(A3327,[1]Sindaci!$A$2:$B$7774,2,0)</f>
        <v>LEONTINI INNOCENZO</v>
      </c>
      <c r="E3327" s="24" t="str">
        <f>VLOOKUP(A3327,[1]Sindaci!$A$2:$D$7774,4,0)</f>
        <v>LISTA CIVICA: RINASCITA ISPICESE | LISTA CIVICA: CAMBIAMO DAVVERO ISPICA | LISTA CIVICA: LEONTINI SINDACO | LISTA CIVICA: CIV.ES.</v>
      </c>
    </row>
    <row r="3328" spans="1:5" x14ac:dyDescent="0.25">
      <c r="A3328" t="s">
        <v>3536</v>
      </c>
      <c r="B3328" t="str">
        <f>VLOOKUP(A3328,'PEC separato'!A3328:C11228,3,0)</f>
        <v>pec.it</v>
      </c>
      <c r="C3328" s="29">
        <f>VLOOKUP(A3328,SEZIONI!A3328:B11223,2,0)</f>
        <v>4</v>
      </c>
      <c r="D3328" t="str">
        <f>VLOOKUP(A3328,[1]Sindaci!$A$2:$B$7774,2,0)</f>
        <v>DE SANTIS MELISSA</v>
      </c>
      <c r="E3328" s="24" t="str">
        <f>VLOOKUP(A3328,[1]Sindaci!$A$2:$D$7774,4,0)</f>
        <v>LISTA CIVICA: ISPRA FUTURA</v>
      </c>
    </row>
    <row r="3329" spans="1:5" x14ac:dyDescent="0.25">
      <c r="A3329" t="s">
        <v>3537</v>
      </c>
      <c r="B3329" t="str">
        <f>VLOOKUP(A3329,'PEC separato'!A3329:C11229,3,0)</f>
        <v>postecert.it</v>
      </c>
      <c r="C3329" s="29">
        <f>VLOOKUP(A3329,SEZIONI!A3329:B11224,2,0)</f>
        <v>1</v>
      </c>
      <c r="D3329" t="str">
        <f>VLOOKUP(A3329,[1]Sindaci!$A$2:$B$7774,2,0)</f>
        <v>VIGNA SERGIO</v>
      </c>
      <c r="E3329" s="24" t="str">
        <f>VLOOKUP(A3329,[1]Sindaci!$A$2:$D$7774,4,0)</f>
        <v>LISTA CIVICA: INSIEME SI PUO'</v>
      </c>
    </row>
    <row r="3330" spans="1:5" x14ac:dyDescent="0.25">
      <c r="A3330" t="s">
        <v>3538</v>
      </c>
      <c r="B3330" t="str">
        <f>VLOOKUP(A3330,'PEC separato'!A3330:C11230,3,0)</f>
        <v>pec.comune.issime.ao.it</v>
      </c>
      <c r="C3330" s="29">
        <f>VLOOKUP(A3330,SEZIONI!A3330:B11225,2,0)</f>
        <v>1</v>
      </c>
      <c r="D3330" t="str">
        <f>VLOOKUP(A3330,[1]Sindaci!$A$2:$B$7774,2,0)</f>
        <v>MONTANARI ENRICO GIUSEPPE</v>
      </c>
      <c r="E3330" s="24" t="str">
        <f>VLOOKUP(A3330,[1]Sindaci!$A$2:$D$7774,4,0)</f>
        <v>_</v>
      </c>
    </row>
    <row r="3331" spans="1:5" x14ac:dyDescent="0.25">
      <c r="A3331" t="s">
        <v>3539</v>
      </c>
      <c r="B3331" t="str">
        <f>VLOOKUP(A3331,'PEC separato'!A3331:C11231,3,0)</f>
        <v>cert.comune.isso.bg.it</v>
      </c>
      <c r="C3331" s="29">
        <f>VLOOKUP(A3331,SEZIONI!A3331:B11226,2,0)</f>
        <v>1</v>
      </c>
      <c r="D3331" t="str">
        <f>VLOOKUP(A3331,[1]Sindaci!$A$2:$B$7774,2,0)</f>
        <v>MACCALI ROCCO</v>
      </c>
      <c r="E3331" s="24" t="str">
        <f>VLOOKUP(A3331,[1]Sindaci!$A$2:$D$7774,4,0)</f>
        <v>LISTA CIVICA: PROGETTO ISSO</v>
      </c>
    </row>
    <row r="3332" spans="1:5" x14ac:dyDescent="0.25">
      <c r="A3332" t="s">
        <v>3540</v>
      </c>
      <c r="B3332" t="str">
        <f>VLOOKUP(A3332,'PEC separato'!A3332:C11232,3,0)</f>
        <v>pec.comune.issogne.ao.it</v>
      </c>
      <c r="C3332" s="29">
        <f>VLOOKUP(A3332,SEZIONI!A3332:B11227,2,0)</f>
        <v>1</v>
      </c>
      <c r="D3332" t="str">
        <f>VLOOKUP(A3332,[1]Sindaci!$A$2:$B$7774,2,0)</f>
        <v>THUEGAZ PATRICK</v>
      </c>
      <c r="E3332" s="24" t="str">
        <f>VLOOKUP(A3332,[1]Sindaci!$A$2:$D$7774,4,0)</f>
        <v>_</v>
      </c>
    </row>
    <row r="3333" spans="1:5" x14ac:dyDescent="0.25">
      <c r="A3333" t="s">
        <v>3541</v>
      </c>
      <c r="B3333" t="str">
        <f>VLOOKUP(A3333,'PEC separato'!A3333:C11233,3,0)</f>
        <v>pec.comune.istrana.tv.it</v>
      </c>
      <c r="C3333" s="29">
        <f>VLOOKUP(A3333,SEZIONI!A3333:B11228,2,0)</f>
        <v>8</v>
      </c>
      <c r="D3333" t="str">
        <f>VLOOKUP(A3333,[1]Sindaci!$A$2:$B$7774,2,0)</f>
        <v>GASPARINI MARIA GRAZIA</v>
      </c>
      <c r="E3333" s="24" t="str">
        <f>VLOOKUP(A3333,[1]Sindaci!$A$2:$D$7774,4,0)</f>
        <v>LEGA - CIVICA</v>
      </c>
    </row>
    <row r="3334" spans="1:5" x14ac:dyDescent="0.25">
      <c r="A3334" t="s">
        <v>3542</v>
      </c>
      <c r="B3334" t="str">
        <f>VLOOKUP(A3334,'PEC separato'!A3334:C11234,3,0)</f>
        <v>pec.comuneitala.it</v>
      </c>
      <c r="C3334" s="29">
        <f>VLOOKUP(A3334,SEZIONI!A3334:B11229,2,0)</f>
        <v>2</v>
      </c>
      <c r="D3334" t="str">
        <f>VLOOKUP(A3334,[1]Sindaci!$A$2:$B$7774,2,0)</f>
        <v>LAUDINI DANIELE</v>
      </c>
      <c r="E3334" s="24" t="str">
        <f>VLOOKUP(A3334,[1]Sindaci!$A$2:$D$7774,4,0)</f>
        <v>_</v>
      </c>
    </row>
    <row r="3335" spans="1:5" x14ac:dyDescent="0.25">
      <c r="A3335" t="s">
        <v>3543</v>
      </c>
      <c r="B3335" t="str">
        <f>VLOOKUP(A3335,'PEC separato'!A3335:C11235,3,0)</f>
        <v>postecert.it</v>
      </c>
      <c r="C3335" s="29">
        <f>VLOOKUP(A3335,SEZIONI!A3335:B11230,2,0)</f>
        <v>10</v>
      </c>
      <c r="D3335" t="str">
        <f>VLOOKUP(A3335,[1]Sindaci!$A$2:$B$7774,2,0)</f>
        <v>AGRESTI GIOVANNI</v>
      </c>
      <c r="E3335" s="24" t="str">
        <f>VLOOKUP(A3335,[1]Sindaci!$A$2:$D$7774,4,0)</f>
        <v>LISTA CIVICA: RIPARTIAMO CON GIOVANNI AGRESTI SINDACO</v>
      </c>
    </row>
    <row r="3336" spans="1:5" x14ac:dyDescent="0.25">
      <c r="A3336" t="s">
        <v>3544</v>
      </c>
      <c r="B3336" t="str">
        <f>VLOOKUP(A3336,'PEC separato'!A3336:C11236,3,0)</f>
        <v>pec.comune.ittireddu.ss.it</v>
      </c>
      <c r="C3336" s="29">
        <f>VLOOKUP(A3336,SEZIONI!A3336:B11231,2,0)</f>
        <v>1</v>
      </c>
      <c r="D3336" t="str">
        <f>VLOOKUP(A3336,[1]Sindaci!$A$2:$B$7774,2,0)</f>
        <v>CAMPUS FRANCO</v>
      </c>
      <c r="E3336" s="24" t="str">
        <f>VLOOKUP(A3336,[1]Sindaci!$A$2:$D$7774,4,0)</f>
        <v>LISTA CIVICA: PER ITTIREDDU PROGETTO FUTURO</v>
      </c>
    </row>
    <row r="3337" spans="1:5" x14ac:dyDescent="0.25">
      <c r="A3337" t="s">
        <v>3545</v>
      </c>
      <c r="B3337" t="str">
        <f>VLOOKUP(A3337,'PEC separato'!A3337:C11237,3,0)</f>
        <v>pec.comune.ittiri.ss.it</v>
      </c>
      <c r="C3337" s="29">
        <f>VLOOKUP(A3337,SEZIONI!A3337:B11232,2,0)</f>
        <v>10</v>
      </c>
      <c r="D3337" t="str">
        <f>VLOOKUP(A3337,[1]Sindaci!$A$2:$B$7774,2,0)</f>
        <v>SAU ANTONIO</v>
      </c>
      <c r="E3337" s="24" t="str">
        <f>VLOOKUP(A3337,[1]Sindaci!$A$2:$D$7774,4,0)</f>
        <v>LISTA CIVICA: UNITI X FARE</v>
      </c>
    </row>
    <row r="3338" spans="1:5" x14ac:dyDescent="0.25">
      <c r="A3338" t="s">
        <v>3546</v>
      </c>
      <c r="B3338" t="str">
        <f>VLOOKUP(A3338,'PEC separato'!A3338:C11238,3,0)</f>
        <v>pec.comune.ivrea.to.it</v>
      </c>
      <c r="C3338" s="29">
        <f>VLOOKUP(A3338,SEZIONI!A3338:B11233,2,0)</f>
        <v>24</v>
      </c>
      <c r="D3338" t="str">
        <f>VLOOKUP(A3338,[1]Sindaci!$A$2:$B$7774,2,0)</f>
        <v>SERTOLI STEFANO</v>
      </c>
      <c r="E3338" s="24" t="str">
        <f>VLOOKUP(A3338,[1]Sindaci!$A$2:$D$7774,4,0)</f>
        <v>LISTA CIVICA: CAMBIAMO INSIEME | LISTA CIVICA: INSIEME PER IVREA | FORZA ITALIA-CIVICA | LEGA</v>
      </c>
    </row>
    <row r="3339" spans="1:5" x14ac:dyDescent="0.25">
      <c r="A3339" t="s">
        <v>3547</v>
      </c>
      <c r="B3339" t="str">
        <f>VLOOKUP(A3339,'PEC separato'!A3339:C11239,3,0)</f>
        <v>pec.regione.lombardia.it</v>
      </c>
      <c r="C3339" s="29">
        <f>VLOOKUP(A3339,SEZIONI!A3339:B11234,2,0)</f>
        <v>2</v>
      </c>
      <c r="D3339" t="str">
        <f>VLOOKUP(A3339,[1]Sindaci!$A$2:$B$7774,2,0)</f>
        <v>TOLASI LUIGI</v>
      </c>
      <c r="E3339" s="24" t="str">
        <f>VLOOKUP(A3339,[1]Sindaci!$A$2:$D$7774,4,0)</f>
        <v>LISTA CIVICA: UNITI PER IZANO</v>
      </c>
    </row>
    <row r="3340" spans="1:5" x14ac:dyDescent="0.25">
      <c r="A3340" t="s">
        <v>190</v>
      </c>
      <c r="B3340" t="str">
        <f>VLOOKUP(A3340,'PEC separato'!A3340:C11240,3,0)</f>
        <v>asmepec.it</v>
      </c>
      <c r="C3340" s="29">
        <f>VLOOKUP(A3340,SEZIONI!A3340:B11235,2,0)</f>
        <v>1</v>
      </c>
      <c r="D3340" t="str">
        <f>VLOOKUP(A3340,[1]Sindaci!$A$2:$B$7774,2,0)</f>
        <v>SERRATORE FERDINANDO</v>
      </c>
      <c r="E3340" s="24" t="str">
        <f>VLOOKUP(A3340,[1]Sindaci!$A$2:$D$7774,4,0)</f>
        <v>LISTA CIVICA: AMARE JACURSO</v>
      </c>
    </row>
    <row r="3341" spans="1:5" x14ac:dyDescent="0.25">
      <c r="A3341" t="s">
        <v>3548</v>
      </c>
      <c r="B3341" t="str">
        <f>VLOOKUP(A3341,'PEC separato'!A3341:C11241,3,0)</f>
        <v>leqalmail.it</v>
      </c>
      <c r="C3341" s="29">
        <f>VLOOKUP(A3341,SEZIONI!A3341:B11236,2,0)</f>
        <v>3</v>
      </c>
      <c r="D3341" t="str">
        <f>VLOOKUP(A3341,[1]Sindaci!$A$2:$B$7774,2,0)</f>
        <v>MAURI EGIDIO</v>
      </c>
      <c r="E3341" s="24" t="str">
        <f>VLOOKUP(A3341,[1]Sindaci!$A$2:$D$7774,4,0)</f>
        <v>_</v>
      </c>
    </row>
    <row r="3342" spans="1:5" x14ac:dyDescent="0.25">
      <c r="A3342" t="s">
        <v>3549</v>
      </c>
      <c r="B3342" t="str">
        <f>VLOOKUP(A3342,'PEC separato'!A3342:C11242,3,0)</f>
        <v>pec.it</v>
      </c>
      <c r="C3342" s="29">
        <f>VLOOKUP(A3342,SEZIONI!A3342:B11237,2,0)</f>
        <v>1</v>
      </c>
      <c r="D3342" t="str">
        <f>VLOOKUP(A3342,[1]Sindaci!$A$2:$B$7774,2,0)</f>
        <v>PACCHIAROTTI GIORGIO</v>
      </c>
      <c r="E3342" s="24" t="str">
        <f>VLOOKUP(A3342,[1]Sindaci!$A$2:$D$7774,4,0)</f>
        <v>LISTA CIVICA: VIVERE JENNE</v>
      </c>
    </row>
    <row r="3343" spans="1:5" x14ac:dyDescent="0.25">
      <c r="A3343" t="s">
        <v>3550</v>
      </c>
      <c r="B3343" t="str">
        <f>VLOOKUP(A3343,'PEC separato'!A3343:C11243,3,0)</f>
        <v>pec.regione.lombardia.it</v>
      </c>
      <c r="C3343" s="29">
        <f>VLOOKUP(A3343,SEZIONI!A3343:B11238,2,0)</f>
        <v>5</v>
      </c>
      <c r="D3343" t="str">
        <f>VLOOKUP(A3343,[1]Sindaci!$A$2:$B$7774,2,0)</f>
        <v>ALIVERTI EMILIO</v>
      </c>
      <c r="E3343" s="24" t="str">
        <f>VLOOKUP(A3343,[1]Sindaci!$A$2:$D$7774,4,0)</f>
        <v>LISTA CIVICA: JERAGO E ORAGO INSIEME</v>
      </c>
    </row>
    <row r="3344" spans="1:5" x14ac:dyDescent="0.25">
      <c r="A3344" t="s">
        <v>3551</v>
      </c>
      <c r="B3344" t="str">
        <f>VLOOKUP(A3344,'PEC separato'!A3344:C11244,3,0)</f>
        <v>pec.comune.jerzu.og.it</v>
      </c>
      <c r="C3344" s="29">
        <f>VLOOKUP(A3344,SEZIONI!A3344:B11239,2,0)</f>
        <v>3</v>
      </c>
      <c r="D3344" t="str">
        <f>VLOOKUP(A3344,[1]Sindaci!$A$2:$B$7774,2,0)</f>
        <v>LAI CARLO</v>
      </c>
      <c r="E3344" s="24" t="str">
        <f>VLOOKUP(A3344,[1]Sindaci!$A$2:$D$7774,4,0)</f>
        <v>_</v>
      </c>
    </row>
    <row r="3345" spans="1:5" x14ac:dyDescent="0.25">
      <c r="A3345" t="s">
        <v>3552</v>
      </c>
      <c r="B3345" t="str">
        <f>VLOOKUP(A3345,'PEC separato'!A3345:C11245,3,0)</f>
        <v>legalmail.it</v>
      </c>
      <c r="C3345" s="29">
        <f>VLOOKUP(A3345,SEZIONI!A3345:B11240,2,0)</f>
        <v>40</v>
      </c>
      <c r="D3345" t="str">
        <f>VLOOKUP(A3345,[1]Sindaci!$A$2:$B$7774,2,0)</f>
        <v>FIORDELMONDO LORENZO</v>
      </c>
      <c r="E3345" s="24" t="str">
        <f>VLOOKUP(A3345,[1]Sindaci!$A$2:$D$7774,4,0)</f>
        <v>LISTA CIVICA: CON SENSO CIVICO | LISTA COMPOSITA: EUROPA VERDE-MOVIMENTO 5 STELLE | LISTA CIVICA: JESI IN COMUNE | PARTITO DEMOCRATICO | REPUBBLICANI EUROPEI</v>
      </c>
    </row>
    <row r="3346" spans="1:5" x14ac:dyDescent="0.25">
      <c r="A3346" t="s">
        <v>3553</v>
      </c>
      <c r="B3346" t="str">
        <f>VLOOKUP(A3346,'PEC separato'!A3346:C11246,3,0)</f>
        <v>legalmail.it</v>
      </c>
      <c r="C3346" s="29">
        <f>VLOOKUP(A3346,SEZIONI!A3346:B11241,2,0)</f>
        <v>22</v>
      </c>
      <c r="D3346" t="str">
        <f>VLOOKUP(A3346,[1]Sindaci!$A$2:$B$7774,2,0)</f>
        <v>DE ZOTTI CHRISTOFER</v>
      </c>
      <c r="E3346" s="24" t="str">
        <f>VLOOKUP(A3346,[1]Sindaci!$A$2:$D$7774,4,0)</f>
        <v>FRATELLI D'ITALIA | LISTA CIVICA: JESOLO BENE COMUNE | LISTA CIVICA: PROGETTO CIVICO PERAZZOLO | INDIPENDENZA VENETA | LISTA CIVICA: FORZA JESOLO-PRIMA JESOLO</v>
      </c>
    </row>
    <row r="3347" spans="1:5" x14ac:dyDescent="0.25">
      <c r="A3347" t="s">
        <v>3554</v>
      </c>
      <c r="B3347" t="str">
        <f>VLOOKUP(A3347,'PEC separato'!A3347:C11247,3,0)</f>
        <v>cert-comune-jolandadisavoia-fe.it</v>
      </c>
      <c r="C3347" s="29">
        <f>VLOOKUP(A3347,SEZIONI!A3347:B11242,2,0)</f>
        <v>4</v>
      </c>
      <c r="D3347" t="str">
        <f>VLOOKUP(A3347,[1]Sindaci!$A$2:$B$7774,2,0)</f>
        <v>PEZZOLATO PAOLO</v>
      </c>
      <c r="E3347" s="24" t="str">
        <f>VLOOKUP(A3347,[1]Sindaci!$A$2:$D$7774,4,0)</f>
        <v>LISTA CIVICA: INSIEME PER JOLANDA</v>
      </c>
    </row>
    <row r="3348" spans="1:5" x14ac:dyDescent="0.25">
      <c r="A3348" t="s">
        <v>281</v>
      </c>
      <c r="B3348" t="str">
        <f>VLOOKUP(A3348,'PEC separato'!A3348:C11248,3,0)</f>
        <v>asmepec.it</v>
      </c>
      <c r="C3348" s="29">
        <f>VLOOKUP(A3348,SEZIONI!A3348:B11243,2,0)</f>
        <v>3</v>
      </c>
      <c r="D3348" t="str">
        <f>VLOOKUP(A3348,[1]Sindaci!$A$2:$B$7774,2,0)</f>
        <v>DATO GIUSEPPE</v>
      </c>
      <c r="E3348" s="24" t="str">
        <f>VLOOKUP(A3348,[1]Sindaci!$A$2:$D$7774,4,0)</f>
        <v>LISTA CIVICA: CAMBIAMO JOPPOLO</v>
      </c>
    </row>
    <row r="3349" spans="1:5" x14ac:dyDescent="0.25">
      <c r="A3349" t="s">
        <v>3555</v>
      </c>
      <c r="B3349" t="str">
        <f>VLOOKUP(A3349,'PEC separato'!A3349:C11249,3,0)</f>
        <v>pec.comune.joppologiancaxio.ag.it</v>
      </c>
      <c r="C3349" s="29">
        <f>VLOOKUP(A3349,SEZIONI!A3349:B11244,2,0)</f>
        <v>2</v>
      </c>
      <c r="D3349" t="str">
        <f>VLOOKUP(A3349,[1]Sindaci!$A$2:$B$7774,2,0)</f>
        <v>PORTELLA ANGELO GIUSEPPE</v>
      </c>
      <c r="E3349" s="24" t="str">
        <f>VLOOKUP(A3349,[1]Sindaci!$A$2:$D$7774,4,0)</f>
        <v>_</v>
      </c>
    </row>
    <row r="3350" spans="1:5" x14ac:dyDescent="0.25">
      <c r="A3350" t="s">
        <v>3556</v>
      </c>
      <c r="B3350" t="str">
        <f>VLOOKUP(A3350,'PEC separato'!A3350:C11250,3,0)</f>
        <v>pec.comune.jovencan.ao.it</v>
      </c>
      <c r="C3350" s="29">
        <f>VLOOKUP(A3350,SEZIONI!A3350:B11245,2,0)</f>
        <v>1</v>
      </c>
      <c r="D3350" t="str">
        <f>VLOOKUP(A3350,[1]Sindaci!$A$2:$B$7774,2,0)</f>
        <v>DESAYMONET RICCARDO</v>
      </c>
      <c r="E3350" s="24" t="str">
        <f>VLOOKUP(A3350,[1]Sindaci!$A$2:$D$7774,4,0)</f>
        <v>_</v>
      </c>
    </row>
    <row r="3351" spans="1:5" x14ac:dyDescent="0.25">
      <c r="A3351" t="s">
        <v>3558</v>
      </c>
      <c r="B3351" t="str">
        <f>VLOOKUP(A3351,'PEC separato'!A3351:C11251,3,0)</f>
        <v>comune.laquila.postecert.it</v>
      </c>
      <c r="C3351" s="29">
        <f>VLOOKUP(A3351,SEZIONI!A3351:B11246,2,0)</f>
        <v>2</v>
      </c>
      <c r="D3351" t="str">
        <f>VLOOKUP(A3351,[1]Sindaci!$A$2:$B$7774,2,0)</f>
        <v>ROLLE ROBERTO</v>
      </c>
      <c r="E3351" s="24" t="str">
        <f>VLOOKUP(A3351,[1]Sindaci!$A$2:$D$7774,4,0)</f>
        <v>LISTA CIVICA: INDIPENDENTI DEMOCRATICI</v>
      </c>
    </row>
    <row r="3352" spans="1:5" x14ac:dyDescent="0.25">
      <c r="A3352" t="s">
        <v>3559</v>
      </c>
      <c r="B3352" t="str">
        <f>VLOOKUP(A3352,'PEC separato'!A3352:C11252,3,0)</f>
        <v>cert.ruparpiemonte.it</v>
      </c>
      <c r="C3352" s="29">
        <f>VLOOKUP(A3352,SEZIONI!A3352:B11247,2,0)</f>
        <v>6</v>
      </c>
      <c r="D3352" t="str">
        <f>VLOOKUP(A3352,[1]Sindaci!$A$2:$B$7774,2,0)</f>
        <v>ROMANO DOMENICO</v>
      </c>
      <c r="E3352" s="24" t="str">
        <f>VLOOKUP(A3352,[1]Sindaci!$A$2:$D$7774,4,0)</f>
        <v>LISTA CIVICA: SI AMO LA LOGGIA</v>
      </c>
    </row>
    <row r="3353" spans="1:5" x14ac:dyDescent="0.25">
      <c r="A3353" t="s">
        <v>3560</v>
      </c>
      <c r="B3353" t="str">
        <f>VLOOKUP(A3353,'PEC separato'!A3353:C11253,3,0)</f>
        <v>legalmail.it</v>
      </c>
      <c r="C3353" s="29">
        <f>VLOOKUP(A3353,SEZIONI!A3353:B11248,2,0)</f>
        <v>11</v>
      </c>
      <c r="D3353" t="str">
        <f>VLOOKUP(A3353,[1]Sindaci!$A$2:$B$7774,2,0)</f>
        <v>LAI FABIO</v>
      </c>
      <c r="E3353" s="24" t="str">
        <f>VLOOKUP(A3353,[1]Sindaci!$A$2:$D$7774,4,0)</f>
        <v>LISTA CIVICA: RIPARTIAMO</v>
      </c>
    </row>
    <row r="3354" spans="1:5" x14ac:dyDescent="0.25">
      <c r="A3354" t="s">
        <v>3561</v>
      </c>
      <c r="B3354" t="str">
        <f>VLOOKUP(A3354,'PEC separato'!A3354:C11254,3,0)</f>
        <v>pec.comunelamaddalena.it</v>
      </c>
      <c r="C3354" s="29">
        <f>VLOOKUP(A3354,SEZIONI!A3354:B11249,2,0)</f>
        <v>1</v>
      </c>
      <c r="D3354" t="str">
        <f>VLOOKUP(A3354,[1]Sindaci!$A$2:$B$7774,2,0)</f>
        <v>DUROUX MAURO</v>
      </c>
      <c r="E3354" s="24" t="str">
        <f>VLOOKUP(A3354,[1]Sindaci!$A$2:$D$7774,4,0)</f>
        <v>_</v>
      </c>
    </row>
    <row r="3355" spans="1:5" x14ac:dyDescent="0.25">
      <c r="A3355" t="s">
        <v>3562</v>
      </c>
      <c r="B3355" t="str">
        <f>VLOOKUP(A3355,'PEC separato'!A3355:C11255,3,0)</f>
        <v>pec.comune.la-magdeleine.ao.it</v>
      </c>
      <c r="C3355" s="29">
        <f>VLOOKUP(A3355,SEZIONI!A3355:B11250,2,0)</f>
        <v>3</v>
      </c>
      <c r="D3355" t="str">
        <f>VLOOKUP(A3355,[1]Sindaci!$A$2:$B$7774,2,0)</f>
        <v>ASCHERI MARIALUISA</v>
      </c>
      <c r="E3355" s="24" t="str">
        <f>VLOOKUP(A3355,[1]Sindaci!$A$2:$D$7774,4,0)</f>
        <v>LISTA CIVICA: VIVI LA MORRA</v>
      </c>
    </row>
    <row r="3356" spans="1:5" x14ac:dyDescent="0.25">
      <c r="A3356" t="s">
        <v>3563</v>
      </c>
      <c r="B3356" t="str">
        <f>VLOOKUP(A3356,'PEC separato'!A3356:C11256,3,0)</f>
        <v>legalmail.it</v>
      </c>
      <c r="C3356" s="29">
        <f>VLOOKUP(A3356,SEZIONI!A3356:B11251,2,0)</f>
        <v>2</v>
      </c>
      <c r="D3356" t="str">
        <f>VLOOKUP(A3356,[1]Sindaci!$A$2:$B$7774,2,0)</f>
        <v>SALICE LORIS</v>
      </c>
      <c r="E3356" s="24" t="str">
        <f>VLOOKUP(A3356,[1]Sindaci!$A$2:$D$7774,4,0)</f>
        <v>LISTA CIVICA: LISTA CIVICA LA SALLE - FUTURO COMUNE</v>
      </c>
    </row>
    <row r="3357" spans="1:5" x14ac:dyDescent="0.25">
      <c r="A3357" t="s">
        <v>3564</v>
      </c>
      <c r="B3357" t="str">
        <f>VLOOKUP(A3357,'PEC separato'!A3357:C11257,3,0)</f>
        <v>pec.comune.lasalle.ao.it</v>
      </c>
      <c r="C3357" s="29">
        <f>VLOOKUP(A3357,SEZIONI!A3357:B11252,2,0)</f>
        <v>96</v>
      </c>
      <c r="D3357" t="str">
        <f>VLOOKUP(A3357,[1]Sindaci!$A$2:$B$7774,2,0)</f>
        <v>PERACCHINI PIERLUIGI</v>
      </c>
      <c r="E3357" s="24" t="str">
        <f>VLOOKUP(A3357,[1]Sindaci!$A$2:$D$7774,4,0)</f>
        <v>_</v>
      </c>
    </row>
    <row r="3358" spans="1:5" x14ac:dyDescent="0.25">
      <c r="A3358" t="s">
        <v>3565</v>
      </c>
      <c r="B3358" t="str">
        <f>VLOOKUP(A3358,'PEC separato'!A3358:C11258,3,0)</f>
        <v>legalmail.it</v>
      </c>
      <c r="C3358" s="29">
        <f>VLOOKUP(A3358,SEZIONI!A3358:B11253,2,0)</f>
        <v>1</v>
      </c>
      <c r="D3358" t="str">
        <f>VLOOKUP(A3358,[1]Sindaci!$A$2:$B$7774,2,0)</f>
        <v>FERRARIS MATHIEU</v>
      </c>
      <c r="E3358" s="24" t="str">
        <f>VLOOKUP(A3358,[1]Sindaci!$A$2:$D$7774,4,0)</f>
        <v>_</v>
      </c>
    </row>
    <row r="3359" spans="1:5" x14ac:dyDescent="0.25">
      <c r="A3359" t="s">
        <v>3566</v>
      </c>
      <c r="B3359" t="str">
        <f>VLOOKUP(A3359,'PEC separato'!A3359:C11259,3,0)</f>
        <v>pec.comune.la-thuile.ao.it</v>
      </c>
      <c r="C3359" s="29">
        <f>VLOOKUP(A3359,SEZIONI!A3359:B11254,2,0)</f>
        <v>2</v>
      </c>
      <c r="D3359" t="str">
        <f>VLOOKUP(A3359,[1]Sindaci!$A$2:$B$7774,2,0)</f>
        <v>ZUANEL EZIO</v>
      </c>
      <c r="E3359" s="24" t="str">
        <f>VLOOKUP(A3359,[1]Sindaci!$A$2:$D$7774,4,0)</f>
        <v>LISTA CIVICA: INSIEME PER LA VALLE</v>
      </c>
    </row>
    <row r="3360" spans="1:5" x14ac:dyDescent="0.25">
      <c r="A3360" t="s">
        <v>7986</v>
      </c>
      <c r="B3360" t="str">
        <f>VLOOKUP(A3360,'PEC separato'!A3360:C11260,3,0)</f>
        <v>pecveneto.it</v>
      </c>
      <c r="C3360" s="29">
        <f>VLOOKUP(A3360,SEZIONI!A3360:B11255,2,0)</f>
        <v>1</v>
      </c>
      <c r="D3360" t="str">
        <f>VLOOKUP(A3360,[1]Sindaci!$A$2:$B$7774,2,0)</f>
        <v>MIRIBUNG ANGEL</v>
      </c>
      <c r="E3360" s="24" t="str">
        <f>VLOOKUP(A3360,[1]Sindaci!$A$2:$D$7774,4,0)</f>
        <v>_</v>
      </c>
    </row>
    <row r="3361" spans="1:5" x14ac:dyDescent="0.25">
      <c r="A3361" t="s">
        <v>3567</v>
      </c>
      <c r="B3361" t="str">
        <f>VLOOKUP(A3361,'PEC separato'!A3361:C11261,3,0)</f>
        <v>legalmail.it</v>
      </c>
      <c r="C3361" s="29">
        <f>VLOOKUP(A3361,SEZIONI!A3361:B11256,2,0)</f>
        <v>5</v>
      </c>
      <c r="D3361" t="str">
        <f>VLOOKUP(A3361,[1]Sindaci!$A$2:$B$7774,2,0)</f>
        <v>PANZERI MARCO</v>
      </c>
      <c r="E3361" s="24" t="str">
        <f>VLOOKUP(A3361,[1]Sindaci!$A$2:$D$7774,4,0)</f>
        <v>LISTA CIVICA: LA VALLETTA 2020</v>
      </c>
    </row>
    <row r="3362" spans="1:5" x14ac:dyDescent="0.25">
      <c r="A3362" t="s">
        <v>3568</v>
      </c>
      <c r="B3362" t="str">
        <f>VLOOKUP(A3362,'PEC separato'!A3362:C11262,3,0)</f>
        <v>pec.regione.lombardia.it</v>
      </c>
      <c r="C3362" s="29">
        <f>VLOOKUP(A3362,SEZIONI!A3362:B11257,2,0)</f>
        <v>4</v>
      </c>
      <c r="D3362" t="str">
        <f>VLOOKUP(A3362,[1]Sindaci!$A$2:$B$7774,2,0)</f>
        <v>GIOVANNOLI DANILO</v>
      </c>
      <c r="E3362" s="24" t="str">
        <f>VLOOKUP(A3362,[1]Sindaci!$A$2:$D$7774,4,0)</f>
        <v>LISTA CIVICA: LABICO BENE COMUNE</v>
      </c>
    </row>
    <row r="3363" spans="1:5" x14ac:dyDescent="0.25">
      <c r="A3363" t="s">
        <v>3569</v>
      </c>
      <c r="B3363" t="str">
        <f>VLOOKUP(A3363,'PEC separato'!A3363:C11263,3,0)</f>
        <v>comune.labico.legalmail.it</v>
      </c>
      <c r="C3363" s="29">
        <f>VLOOKUP(A3363,SEZIONI!A3363:B11258,2,0)</f>
        <v>1</v>
      </c>
      <c r="D3363" t="str">
        <f>VLOOKUP(A3363,[1]Sindaci!$A$2:$B$7774,2,0)</f>
        <v>URBANI IRENE</v>
      </c>
      <c r="E3363" s="24" t="str">
        <f>VLOOKUP(A3363,[1]Sindaci!$A$2:$D$7774,4,0)</f>
        <v>LISTA CIVICA: LISTA TUTTI PER LABRO</v>
      </c>
    </row>
    <row r="3364" spans="1:5" x14ac:dyDescent="0.25">
      <c r="A3364" t="s">
        <v>3570</v>
      </c>
      <c r="B3364" t="str">
        <f>VLOOKUP(A3364,'PEC separato'!A3364:C11264,3,0)</f>
        <v>pec.labro.gov.it</v>
      </c>
      <c r="C3364" s="29">
        <f>VLOOKUP(A3364,SEZIONI!A3364:B11259,2,0)</f>
        <v>7</v>
      </c>
      <c r="D3364" t="str">
        <f>VLOOKUP(A3364,[1]Sindaci!$A$2:$B$7774,2,0)</f>
        <v>VIOLI ANTONELLA</v>
      </c>
      <c r="E3364" s="24" t="str">
        <f>VLOOKUP(A3364,[1]Sindaci!$A$2:$D$7774,4,0)</f>
        <v>LISTA CIVICA: LACCHIARELLA BENE COMUNE</v>
      </c>
    </row>
    <row r="3365" spans="1:5" x14ac:dyDescent="0.25">
      <c r="A3365" t="s">
        <v>3571</v>
      </c>
      <c r="B3365" t="str">
        <f>VLOOKUP(A3365,'PEC separato'!A3365:C11265,3,0)</f>
        <v>pec.comune.lacchiarella.mi.it</v>
      </c>
      <c r="C3365" s="29">
        <f>VLOOKUP(A3365,SEZIONI!A3365:B11260,2,0)</f>
        <v>4</v>
      </c>
      <c r="D3365" t="str">
        <f>VLOOKUP(A3365,[1]Sindaci!$A$2:$B$7774,2,0)</f>
        <v>PASCALE GIACOMO</v>
      </c>
      <c r="E3365" s="24" t="str">
        <f>VLOOKUP(A3365,[1]Sindaci!$A$2:$D$7774,4,0)</f>
        <v>LISTA CIVICA: IL FARO</v>
      </c>
    </row>
    <row r="3366" spans="1:5" x14ac:dyDescent="0.25">
      <c r="A3366" t="s">
        <v>3572</v>
      </c>
      <c r="B3366" t="str">
        <f>VLOOKUP(A3366,'PEC separato'!A3366:C11266,3,0)</f>
        <v>pec.comunelaccoameno.it</v>
      </c>
      <c r="C3366" s="29">
        <f>VLOOKUP(A3366,SEZIONI!A3366:B11261,2,0)</f>
        <v>3</v>
      </c>
      <c r="D3366" t="str">
        <f>VLOOKUP(A3366,[1]Sindaci!$A$2:$B$7774,2,0)</f>
        <v>DI CONZA ANTONIO</v>
      </c>
      <c r="E3366" s="24" t="str">
        <f>VLOOKUP(A3366,[1]Sindaci!$A$2:$D$7774,4,0)</f>
        <v>LISTA CIVICA: LIBERA UNIONE PER LACEDONIA</v>
      </c>
    </row>
    <row r="3367" spans="1:5" x14ac:dyDescent="0.25">
      <c r="A3367" t="s">
        <v>7909</v>
      </c>
      <c r="B3367" t="str">
        <f>VLOOKUP(A3367,'PEC separato'!A3367:C11267,3,0)</f>
        <v>pec.comunelacedonia.it</v>
      </c>
      <c r="C3367" s="29">
        <f>VLOOKUP(A3367,SEZIONI!A3367:B11262,2,0)</f>
        <v>5</v>
      </c>
      <c r="D3367" t="str">
        <f>VLOOKUP(A3367,[1]Sindaci!$A$2:$B$7774,2,0)</f>
        <v>DALLA BARBA MAURO</v>
      </c>
      <c r="E3367" s="24" t="str">
        <f>VLOOKUP(A3367,[1]Sindaci!$A$2:$D$7774,4,0)</f>
        <v>_</v>
      </c>
    </row>
    <row r="3368" spans="1:5" x14ac:dyDescent="0.25">
      <c r="A3368" t="s">
        <v>3573</v>
      </c>
      <c r="B3368" t="str">
        <f>VLOOKUP(A3368,'PEC separato'!A3368:C11268,3,0)</f>
        <v>legalmail.it</v>
      </c>
      <c r="C3368" s="29">
        <f>VLOOKUP(A3368,SEZIONI!A3368:B11263,2,0)</f>
        <v>4</v>
      </c>
      <c r="D3368" t="str">
        <f>VLOOKUP(A3368,[1]Sindaci!$A$2:$B$7774,2,0)</f>
        <v>ARGIOLAS SALVATORE</v>
      </c>
      <c r="E3368" s="24" t="str">
        <f>VLOOKUP(A3368,[1]Sindaci!$A$2:$D$7774,4,0)</f>
        <v>LISTA CIVICA: LACONI NEL CUORE</v>
      </c>
    </row>
    <row r="3369" spans="1:5" x14ac:dyDescent="0.25">
      <c r="A3369" t="s">
        <v>3574</v>
      </c>
      <c r="B3369" t="str">
        <f>VLOOKUP(A3369,'PEC separato'!A3369:C11269,3,0)</f>
        <v>pec.comune.laconi.or.it</v>
      </c>
      <c r="C3369" s="29">
        <f>VLOOKUP(A3369,SEZIONI!A3369:B11264,2,0)</f>
        <v>26</v>
      </c>
      <c r="D3369" t="str">
        <f>VLOOKUP(A3369,[1]Sindaci!$A$2:$B$7774,2,0)</f>
        <v>GRANDO ALESSANDRO</v>
      </c>
      <c r="E3369" s="24" t="str">
        <f>VLOOKUP(A3369,[1]Sindaci!$A$2:$D$7774,4,0)</f>
        <v>NOI CON SALVINI | LISTA CIVICA: ASSOCIAZIONE CUORI LADISPOLANI | FRATELLI D'ITALIA - ALLEANZA NAZIONALE</v>
      </c>
    </row>
    <row r="3370" spans="1:5" x14ac:dyDescent="0.25">
      <c r="A3370" t="s">
        <v>3575</v>
      </c>
      <c r="B3370" t="str">
        <f>VLOOKUP(A3370,'PEC separato'!A3370:C11270,3,0)</f>
        <v>certificazioneposta.it</v>
      </c>
      <c r="C3370" s="29">
        <f>VLOOKUP(A3370,SEZIONI!A3370:B11265,2,0)</f>
        <v>1</v>
      </c>
      <c r="D3370" t="str">
        <f>VLOOKUP(A3370,[1]Sindaci!$A$2:$B$7774,2,0)</f>
        <v>MANCA MASSIMILIANO LEONARDO</v>
      </c>
      <c r="E3370" s="24" t="str">
        <f>VLOOKUP(A3370,[1]Sindaci!$A$2:$D$7774,4,0)</f>
        <v>_</v>
      </c>
    </row>
    <row r="3371" spans="1:5" x14ac:dyDescent="0.25">
      <c r="A3371" t="s">
        <v>353</v>
      </c>
      <c r="B3371" t="str">
        <f>VLOOKUP(A3371,'PEC separato'!A3371:C11271,3,0)</f>
        <v>pec.comunelaerru.ss.it</v>
      </c>
      <c r="C3371" s="29">
        <f>VLOOKUP(A3371,SEZIONI!A3371:B11266,2,0)</f>
        <v>2</v>
      </c>
      <c r="D3371" t="str">
        <f>VLOOKUP(A3371,[1]Sindaci!$A$2:$B$7774,2,0)</f>
        <v>SPADARO MICHELE</v>
      </c>
      <c r="E3371" s="24" t="str">
        <f>VLOOKUP(A3371,[1]Sindaci!$A$2:$D$7774,4,0)</f>
        <v>LISTA CIVICA: IMPEGNO COMUNE</v>
      </c>
    </row>
    <row r="3372" spans="1:5" x14ac:dyDescent="0.25">
      <c r="A3372" t="s">
        <v>3576</v>
      </c>
      <c r="B3372" t="str">
        <f>VLOOKUP(A3372,'PEC separato'!A3372:C11272,3,0)</f>
        <v>asmepec.it</v>
      </c>
      <c r="C3372" s="29">
        <f>VLOOKUP(A3372,SEZIONI!A3372:B11267,2,0)</f>
        <v>1</v>
      </c>
      <c r="D3372" t="str">
        <f>VLOOKUP(A3372,[1]Sindaci!$A$2:$B$7774,2,0)</f>
        <v>LORENZATO MARCO</v>
      </c>
      <c r="E3372" s="24" t="str">
        <f>VLOOKUP(A3372,[1]Sindaci!$A$2:$D$7774,4,0)</f>
        <v>_</v>
      </c>
    </row>
    <row r="3373" spans="1:5" x14ac:dyDescent="0.25">
      <c r="A3373" t="s">
        <v>3577</v>
      </c>
      <c r="B3373" t="str">
        <f>VLOOKUP(A3373,'PEC separato'!A3373:C11273,3,0)</f>
        <v>cert.ip-veneto.net</v>
      </c>
      <c r="C3373" s="29">
        <f>VLOOKUP(A3373,SEZIONI!A3373:B11268,2,0)</f>
        <v>1</v>
      </c>
      <c r="D3373" t="str">
        <f>VLOOKUP(A3373,[1]Sindaci!$A$2:$B$7774,2,0)</f>
        <v>POZZI ROBERTO</v>
      </c>
      <c r="E3373" s="24" t="str">
        <f>VLOOKUP(A3373,[1]Sindaci!$A$2:$D$7774,4,0)</f>
        <v>LISTA CIVICA: INSIEME PER LAGLIO</v>
      </c>
    </row>
    <row r="3374" spans="1:5" x14ac:dyDescent="0.25">
      <c r="A3374" t="s">
        <v>3578</v>
      </c>
      <c r="B3374" t="str">
        <f>VLOOKUP(A3374,'PEC separato'!A3374:C11274,3,0)</f>
        <v>legalmail.it</v>
      </c>
      <c r="C3374" s="29">
        <f>VLOOKUP(A3374,SEZIONI!A3374:B11269,2,0)</f>
        <v>1</v>
      </c>
      <c r="D3374" t="str">
        <f>VLOOKUP(A3374,[1]Sindaci!$A$2:$B$7774,2,0)</f>
        <v>DALMAZZO ROBERTO</v>
      </c>
      <c r="E3374" s="24" t="str">
        <f>VLOOKUP(A3374,[1]Sindaci!$A$2:$D$7774,4,0)</f>
        <v>LISTA CIVICA: LAGNASCO BENE COMUNE</v>
      </c>
    </row>
    <row r="3375" spans="1:5" x14ac:dyDescent="0.25">
      <c r="A3375" t="s">
        <v>67</v>
      </c>
      <c r="B3375" t="str">
        <f>VLOOKUP(A3375,'PEC separato'!A3375:C11275,3,0)</f>
        <v>pec.comune.lagnasco.cn.it</v>
      </c>
      <c r="C3375" s="29">
        <f>VLOOKUP(A3375,SEZIONI!A3375:B11270,2,0)</f>
        <v>5</v>
      </c>
      <c r="D3375" t="str">
        <f>VLOOKUP(A3375,[1]Sindaci!$A$2:$B$7774,2,0)</f>
        <v>SCANGA FIORENZO</v>
      </c>
      <c r="E3375" s="24" t="str">
        <f>VLOOKUP(A3375,[1]Sindaci!$A$2:$D$7774,4,0)</f>
        <v>LISTA CIVICA: CAMBIAMO LAGO</v>
      </c>
    </row>
    <row r="3376" spans="1:5" x14ac:dyDescent="0.25">
      <c r="A3376" t="s">
        <v>3579</v>
      </c>
      <c r="B3376" t="str">
        <f>VLOOKUP(A3376,'PEC separato'!A3376:C11276,3,0)</f>
        <v>pec.comune.lago.cs.it</v>
      </c>
      <c r="C3376" s="29">
        <f>VLOOKUP(A3376,SEZIONI!A3376:B11271,2,0)</f>
        <v>6</v>
      </c>
      <c r="D3376" t="e">
        <f>VLOOKUP(A3376,[1]Sindaci!$A$2:$B$7774,2,0)</f>
        <v>#N/A</v>
      </c>
      <c r="E3376" s="24" t="e">
        <f>VLOOKUP(A3376,[1]Sindaci!$A$2:$D$7774,4,0)</f>
        <v>#N/A</v>
      </c>
    </row>
    <row r="3377" spans="1:5" x14ac:dyDescent="0.25">
      <c r="A3377" t="s">
        <v>3580</v>
      </c>
      <c r="B3377" t="str">
        <f>VLOOKUP(A3377,'PEC separato'!A3377:C11277,3,0)</f>
        <v>pec.it</v>
      </c>
      <c r="C3377" s="29">
        <f>VLOOKUP(A3377,SEZIONI!A3377:B11272,2,0)</f>
        <v>6</v>
      </c>
      <c r="D3377" t="str">
        <f>VLOOKUP(A3377,[1]Sindaci!$A$2:$B$7774,2,0)</f>
        <v>BERTARELLI CRISTIAN</v>
      </c>
      <c r="E3377" s="24" t="str">
        <f>VLOOKUP(A3377,[1]Sindaci!$A$2:$D$7774,4,0)</f>
        <v>_</v>
      </c>
    </row>
    <row r="3378" spans="1:5" x14ac:dyDescent="0.25">
      <c r="A3378" t="s">
        <v>7910</v>
      </c>
      <c r="B3378" t="str">
        <f>VLOOKUP(A3378,'PEC separato'!A3378:C11278,3,0)</f>
        <v>cert.comune.lagosanto.fe.it</v>
      </c>
      <c r="C3378" s="29">
        <f>VLOOKUP(A3378,SEZIONI!A3378:B11273,2,0)</f>
        <v>4</v>
      </c>
      <c r="D3378" t="str">
        <f>VLOOKUP(A3378,[1]Sindaci!$A$2:$B$7774,2,0)</f>
        <v>GAMPER ULRICH</v>
      </c>
      <c r="E3378" s="24" t="str">
        <f>VLOOKUP(A3378,[1]Sindaci!$A$2:$D$7774,4,0)</f>
        <v>_</v>
      </c>
    </row>
    <row r="3379" spans="1:5" x14ac:dyDescent="0.25">
      <c r="A3379" t="s">
        <v>3581</v>
      </c>
      <c r="B3379" t="str">
        <f>VLOOKUP(A3379,'PEC separato'!A3379:C11279,3,0)</f>
        <v>legalmail.it</v>
      </c>
      <c r="C3379" s="29">
        <f>VLOOKUP(A3379,SEZIONI!A3379:B11274,2,0)</f>
        <v>2</v>
      </c>
      <c r="D3379" t="str">
        <f>VLOOKUP(A3379,[1]Sindaci!$A$2:$B$7774,2,0)</f>
        <v>SASSO DEL VERME ROBERTO</v>
      </c>
      <c r="E3379" s="24" t="str">
        <f>VLOOKUP(A3379,[1]Sindaci!$A$2:$D$7774,4,0)</f>
        <v>LISTA CIVICA: UNITI PER IL DOMANI</v>
      </c>
    </row>
    <row r="3380" spans="1:5" x14ac:dyDescent="0.25">
      <c r="A3380" t="s">
        <v>3582</v>
      </c>
      <c r="B3380" t="str">
        <f>VLOOKUP(A3380,'PEC separato'!A3380:C11280,3,0)</f>
        <v>postacertificata.comune.laigueglia.sv.it</v>
      </c>
      <c r="C3380" s="29">
        <f>VLOOKUP(A3380,SEZIONI!A3380:B11275,2,0)</f>
        <v>25</v>
      </c>
      <c r="D3380" t="str">
        <f>VLOOKUP(A3380,[1]Sindaci!$A$2:$B$7774,2,0)</f>
        <v>TAGLIAFERRO ANDREA</v>
      </c>
      <c r="E3380" s="24" t="str">
        <f>VLOOKUP(A3380,[1]Sindaci!$A$2:$D$7774,4,0)</f>
        <v>LISTA CIVICA: LAINATE NEL CUORE | LISTA CIVICA: UD UNIONE DEMOCRATICA PER LAINATE | LISTA CIVICA: LISTA LANDONIO | LISTA CIVICA: LISTA ANZANI 2019</v>
      </c>
    </row>
    <row r="3381" spans="1:5" x14ac:dyDescent="0.25">
      <c r="A3381" t="s">
        <v>3583</v>
      </c>
      <c r="B3381" t="str">
        <f>VLOOKUP(A3381,'PEC separato'!A3381:C11281,3,0)</f>
        <v>pec.regione.lombardia.it</v>
      </c>
      <c r="C3381" s="29">
        <f>VLOOKUP(A3381,SEZIONI!A3381:B11276,2,0)</f>
        <v>1</v>
      </c>
      <c r="D3381" t="str">
        <f>VLOOKUP(A3381,[1]Sindaci!$A$2:$B$7774,2,0)</f>
        <v>SOLDATI CIPRIANO</v>
      </c>
      <c r="E3381" s="24" t="str">
        <f>VLOOKUP(A3381,[1]Sindaci!$A$2:$D$7774,4,0)</f>
        <v>LISTA CIVICA: UNIONE DEMOCRATICA</v>
      </c>
    </row>
    <row r="3382" spans="1:5" x14ac:dyDescent="0.25">
      <c r="A3382" t="s">
        <v>68</v>
      </c>
      <c r="B3382" t="str">
        <f>VLOOKUP(A3382,'PEC separato'!A3382:C11282,3,0)</f>
        <v>pec.provincia.como.it</v>
      </c>
      <c r="C3382" s="29">
        <f>VLOOKUP(A3382,SEZIONI!A3382:B11277,2,0)</f>
        <v>4</v>
      </c>
      <c r="D3382" t="str">
        <f>VLOOKUP(A3382,[1]Sindaci!$A$2:$B$7774,2,0)</f>
        <v>RUSSO MARIANGELINA</v>
      </c>
      <c r="E3382" s="24" t="str">
        <f>VLOOKUP(A3382,[1]Sindaci!$A$2:$D$7774,4,0)</f>
        <v>LISTA CIVICA: IL PAESE CHE VOGLIAMO</v>
      </c>
    </row>
    <row r="3383" spans="1:5" x14ac:dyDescent="0.25">
      <c r="A3383" t="s">
        <v>69</v>
      </c>
      <c r="B3383" t="str">
        <f>VLOOKUP(A3383,'PEC separato'!A3383:C11283,3,0)</f>
        <v>pec.it</v>
      </c>
      <c r="C3383" s="29">
        <f>VLOOKUP(A3383,SEZIONI!A3383:B11278,2,0)</f>
        <v>2</v>
      </c>
      <c r="D3383" t="str">
        <f>VLOOKUP(A3383,[1]Sindaci!$A$2:$B$7774,2,0)</f>
        <v>PALERMO GAETANO</v>
      </c>
      <c r="E3383" s="24" t="str">
        <f>VLOOKUP(A3383,[1]Sindaci!$A$2:$D$7774,4,0)</f>
        <v>LISTA CIVICA: INSIEME SI CRESCE</v>
      </c>
    </row>
    <row r="3384" spans="1:5" x14ac:dyDescent="0.25">
      <c r="A3384" t="s">
        <v>7911</v>
      </c>
      <c r="B3384" t="str">
        <f>VLOOKUP(A3384,'PEC separato'!A3384:C11284,3,0)</f>
        <v>asmepec.it</v>
      </c>
      <c r="C3384" s="29">
        <f>VLOOKUP(A3384,SEZIONI!A3384:B11279,2,0)</f>
        <v>3</v>
      </c>
      <c r="D3384" t="str">
        <f>VLOOKUP(A3384,[1]Sindaci!$A$2:$B$7774,2,0)</f>
        <v>LEITER STEFAN</v>
      </c>
      <c r="E3384" s="24" t="str">
        <f>VLOOKUP(A3384,[1]Sindaci!$A$2:$D$7774,4,0)</f>
        <v>_</v>
      </c>
    </row>
    <row r="3385" spans="1:5" x14ac:dyDescent="0.25">
      <c r="A3385" t="s">
        <v>7912</v>
      </c>
      <c r="B3385" t="str">
        <f>VLOOKUP(A3385,'PEC separato'!A3385:C11285,3,0)</f>
        <v>legalmail.it</v>
      </c>
      <c r="C3385" s="29">
        <f>VLOOKUP(A3385,SEZIONI!A3385:B11280,2,0)</f>
        <v>17</v>
      </c>
      <c r="D3385" t="str">
        <f>VLOOKUP(A3385,[1]Sindaci!$A$2:$B$7774,2,0)</f>
        <v>BIANCHI CHRISTIAN</v>
      </c>
      <c r="E3385" s="24" t="str">
        <f>VLOOKUP(A3385,[1]Sindaci!$A$2:$D$7774,4,0)</f>
        <v>_</v>
      </c>
    </row>
    <row r="3386" spans="1:5" x14ac:dyDescent="0.25">
      <c r="A3386" t="s">
        <v>3584</v>
      </c>
      <c r="B3386" t="str">
        <f>VLOOKUP(A3386,'PEC separato'!A3386:C11286,3,0)</f>
        <v>legalmail.it</v>
      </c>
      <c r="C3386" s="29">
        <f>VLOOKUP(A3386,SEZIONI!A3386:B11281,2,0)</f>
        <v>2</v>
      </c>
      <c r="D3386" t="str">
        <f>VLOOKUP(A3386,[1]Sindaci!$A$2:$B$7774,2,0)</f>
        <v>BARBAFIERI ALESSIO</v>
      </c>
      <c r="E3386" s="24" t="str">
        <f>VLOOKUP(A3386,[1]Sindaci!$A$2:$D$7774,4,0)</f>
        <v>LISTA CIVICA: INSIEME PER LAJATICO</v>
      </c>
    </row>
    <row r="3387" spans="1:5" x14ac:dyDescent="0.25">
      <c r="A3387" t="s">
        <v>3585</v>
      </c>
      <c r="B3387" t="str">
        <f>VLOOKUP(A3387,'PEC separato'!A3387:C11287,3,0)</f>
        <v>postacert.toscana.it</v>
      </c>
      <c r="C3387" s="29">
        <f>VLOOKUP(A3387,SEZIONI!A3387:B11282,2,0)</f>
        <v>4</v>
      </c>
      <c r="D3387" t="str">
        <f>VLOOKUP(A3387,[1]Sindaci!$A$2:$B$7774,2,0)</f>
        <v>PERUZZINI SARA</v>
      </c>
      <c r="E3387" s="24" t="str">
        <f>VLOOKUP(A3387,[1]Sindaci!$A$2:$D$7774,4,0)</f>
        <v>LISTA CIVICA: LALLIO E POI</v>
      </c>
    </row>
    <row r="3388" spans="1:5" x14ac:dyDescent="0.25">
      <c r="A3388" t="s">
        <v>3586</v>
      </c>
      <c r="B3388" t="str">
        <f>VLOOKUP(A3388,'PEC separato'!A3388:C11288,3,0)</f>
        <v>pec.regione.lombardia.it</v>
      </c>
      <c r="C3388" s="29">
        <f>VLOOKUP(A3388,SEZIONI!A3388:B11283,2,0)</f>
        <v>2</v>
      </c>
      <c r="D3388" t="str">
        <f>VLOOKUP(A3388,[1]Sindaci!$A$2:$B$7774,2,0)</f>
        <v>DI RENZO TIZIANA</v>
      </c>
      <c r="E3388" s="24" t="str">
        <f>VLOOKUP(A3388,[1]Sindaci!$A$2:$D$7774,4,0)</f>
        <v>LISTA CIVICA: LAMA UNITA</v>
      </c>
    </row>
    <row r="3389" spans="1:5" x14ac:dyDescent="0.25">
      <c r="A3389" t="s">
        <v>3587</v>
      </c>
      <c r="B3389" t="str">
        <f>VLOOKUP(A3389,'PEC separato'!A3389:C11289,3,0)</f>
        <v>pec.it</v>
      </c>
      <c r="C3389" s="29">
        <f>VLOOKUP(A3389,SEZIONI!A3389:B11284,2,0)</f>
        <v>5</v>
      </c>
      <c r="D3389" t="str">
        <f>VLOOKUP(A3389,[1]Sindaci!$A$2:$B$7774,2,0)</f>
        <v>PASINI GIOVANNI BATTISTA</v>
      </c>
      <c r="E3389" s="24" t="str">
        <f>VLOOKUP(A3389,[1]Sindaci!$A$2:$D$7774,4,0)</f>
        <v>LISTA CIVICA: LA SCALINATA</v>
      </c>
    </row>
    <row r="3390" spans="1:5" x14ac:dyDescent="0.25">
      <c r="A3390" t="s">
        <v>3588</v>
      </c>
      <c r="B3390" t="str">
        <f>VLOOKUP(A3390,'PEC separato'!A3390:C11290,3,0)</f>
        <v>cert.comune.lamamocogno.mo.it</v>
      </c>
      <c r="C3390" s="29">
        <f>VLOOKUP(A3390,SEZIONI!A3390:B11285,2,0)</f>
        <v>2</v>
      </c>
      <c r="D3390" t="str">
        <f>VLOOKUP(A3390,[1]Sindaci!$A$2:$B$7774,2,0)</f>
        <v>MAURI FLAVIO</v>
      </c>
      <c r="E3390" s="24" t="str">
        <f>VLOOKUP(A3390,[1]Sindaci!$A$2:$D$7774,4,0)</f>
        <v>LISTA CIVICA: CON VOIàSI'AMO LAMBRUGO</v>
      </c>
    </row>
    <row r="3391" spans="1:5" x14ac:dyDescent="0.25">
      <c r="A3391" t="s">
        <v>191</v>
      </c>
      <c r="B3391" t="str">
        <f>VLOOKUP(A3391,'PEC separato'!A3391:C11291,3,0)</f>
        <v>pec.provincia.como.it</v>
      </c>
      <c r="C3391" s="29">
        <f>VLOOKUP(A3391,SEZIONI!A3391:B11286,2,0)</f>
        <v>78</v>
      </c>
      <c r="D3391" t="str">
        <f>VLOOKUP(A3391,[1]Sindaci!$A$2:$B$7774,2,0)</f>
        <v>MASCARO PAOLO</v>
      </c>
      <c r="E3391" s="24" t="str">
        <f>VLOOKUP(A3391,[1]Sindaci!$A$2:$D$7774,4,0)</f>
        <v>_</v>
      </c>
    </row>
    <row r="3392" spans="1:5" x14ac:dyDescent="0.25">
      <c r="A3392" t="s">
        <v>3589</v>
      </c>
      <c r="B3392" t="str">
        <f>VLOOKUP(A3392,'PEC separato'!A3392:C11292,3,0)</f>
        <v>pec.comunelameziaterme.it</v>
      </c>
      <c r="C3392" s="29">
        <f>VLOOKUP(A3392,SEZIONI!A3392:B11287,2,0)</f>
        <v>5</v>
      </c>
      <c r="D3392" t="str">
        <f>VLOOKUP(A3392,[1]Sindaci!$A$2:$B$7774,2,0)</f>
        <v>MACCAGNAN LORIS</v>
      </c>
      <c r="E3392" s="24" t="str">
        <f>VLOOKUP(A3392,[1]Sindaci!$A$2:$D$7774,4,0)</f>
        <v>_</v>
      </c>
    </row>
    <row r="3393" spans="1:5" x14ac:dyDescent="0.25">
      <c r="A3393" t="s">
        <v>3590</v>
      </c>
      <c r="B3393" t="str">
        <f>VLOOKUP(A3393,'PEC separato'!A3393:C11293,3,0)</f>
        <v>postemailcertificata.it</v>
      </c>
      <c r="C3393" s="29">
        <f>VLOOKUP(A3393,SEZIONI!A3393:B11288,2,0)</f>
        <v>5</v>
      </c>
      <c r="D3393" t="str">
        <f>VLOOKUP(A3393,[1]Sindaci!$A$2:$B$7774,2,0)</f>
        <v>MANNINO FILIPPO</v>
      </c>
      <c r="E3393" s="24" t="str">
        <f>VLOOKUP(A3393,[1]Sindaci!$A$2:$D$7774,4,0)</f>
        <v>_</v>
      </c>
    </row>
    <row r="3394" spans="1:5" x14ac:dyDescent="0.25">
      <c r="A3394" t="s">
        <v>3591</v>
      </c>
      <c r="B3394" t="str">
        <f>VLOOKUP(A3394,'PEC separato'!A3394:C11294,3,0)</f>
        <v>pec.comune.lampedusaelinosa.ag.it</v>
      </c>
      <c r="C3394" s="29">
        <f>VLOOKUP(A3394,SEZIONI!A3394:B11289,2,0)</f>
        <v>7</v>
      </c>
      <c r="D3394" t="str">
        <f>VLOOKUP(A3394,[1]Sindaci!$A$2:$B$7774,2,0)</f>
        <v>TORRIGIANI ALESSIO</v>
      </c>
      <c r="E3394" s="24" t="str">
        <f>VLOOKUP(A3394,[1]Sindaci!$A$2:$D$7774,4,0)</f>
        <v>LISTA COMPOSITA: PARTITO DEMOCRATICO-PARTITO SOCIALISTA ITALIANO</v>
      </c>
    </row>
    <row r="3395" spans="1:5" x14ac:dyDescent="0.25">
      <c r="A3395" t="s">
        <v>3592</v>
      </c>
      <c r="B3395" t="str">
        <f>VLOOKUP(A3395,'PEC separato'!A3395:C11295,3,0)</f>
        <v>postacert.toscana.it</v>
      </c>
      <c r="C3395" s="29">
        <f>VLOOKUP(A3395,SEZIONI!A3395:B11290,2,0)</f>
        <v>1</v>
      </c>
      <c r="D3395" t="str">
        <f>VLOOKUP(A3395,[1]Sindaci!$A$2:$B$7774,2,0)</f>
        <v>PRETI CLAUDIO</v>
      </c>
      <c r="E3395" s="24" t="str">
        <f>VLOOKUP(A3395,[1]Sindaci!$A$2:$D$7774,4,0)</f>
        <v>LISTA CIVICA: VIVIAMO LAMPORO</v>
      </c>
    </row>
    <row r="3396" spans="1:5" x14ac:dyDescent="0.25">
      <c r="A3396" t="s">
        <v>7913</v>
      </c>
      <c r="B3396" t="str">
        <f>VLOOKUP(A3396,'PEC separato'!A3396:C11296,3,0)</f>
        <v>cert.ruparpiemonte.it</v>
      </c>
      <c r="C3396" s="29">
        <f>VLOOKUP(A3396,SEZIONI!A3396:B11291,2,0)</f>
        <v>8</v>
      </c>
      <c r="D3396" t="str">
        <f>VLOOKUP(A3396,[1]Sindaci!$A$2:$B$7774,2,0)</f>
        <v>STAUDER HARALD</v>
      </c>
      <c r="E3396" s="24" t="str">
        <f>VLOOKUP(A3396,[1]Sindaci!$A$2:$D$7774,4,0)</f>
        <v>SVP</v>
      </c>
    </row>
    <row r="3397" spans="1:5" x14ac:dyDescent="0.25">
      <c r="A3397" t="s">
        <v>3593</v>
      </c>
      <c r="B3397" t="str">
        <f>VLOOKUP(A3397,'PEC separato'!A3397:C11297,3,0)</f>
        <v>legalmail.it</v>
      </c>
      <c r="C3397" s="29">
        <f>VLOOKUP(A3397,SEZIONI!A3397:B11292,2,0)</f>
        <v>44</v>
      </c>
      <c r="D3397" t="str">
        <f>VLOOKUP(A3397,[1]Sindaci!$A$2:$B$7774,2,0)</f>
        <v>PAOLINI FILIPPO</v>
      </c>
      <c r="E3397" s="24" t="str">
        <f>VLOOKUP(A3397,[1]Sindaci!$A$2:$D$7774,4,0)</f>
        <v>LISTA CIVICA: NUOVA LANCIANO | LISTA COMPOSITA: FORZA ITALIA-UNIONE DI CENTRO-AUTONOMI E PARTITE IVA | LISTA CIVICA: ALLEANZA CON PAOLINI | LISTA CIVICA: LANCIANO CHE VERRA' | LISTA CIVICA: LIBERTAZIONE LIBERTA' IN AZIONE | LEGA SALVINI ABRUZZO | FRATELLI D'ITALIA</v>
      </c>
    </row>
    <row r="3398" spans="1:5" x14ac:dyDescent="0.25">
      <c r="A3398" t="s">
        <v>3594</v>
      </c>
      <c r="B3398" t="str">
        <f>VLOOKUP(A3398,'PEC separato'!A3398:C11298,3,0)</f>
        <v>legalmail.it</v>
      </c>
      <c r="C3398" s="29">
        <f>VLOOKUP(A3398,SEZIONI!A3398:B11293,2,0)</f>
        <v>1</v>
      </c>
      <c r="D3398" t="str">
        <f>VLOOKUP(A3398,[1]Sindaci!$A$2:$B$7774,2,0)</f>
        <v>MANICA MORRIS</v>
      </c>
      <c r="E3398" s="24" t="str">
        <f>VLOOKUP(A3398,[1]Sindaci!$A$2:$D$7774,4,0)</f>
        <v>LISTA CIVICA: BENE COMUNE</v>
      </c>
    </row>
    <row r="3399" spans="1:5" x14ac:dyDescent="0.25">
      <c r="A3399" t="s">
        <v>3595</v>
      </c>
      <c r="B3399" t="str">
        <f>VLOOKUP(A3399,'PEC separato'!A3399:C11299,3,0)</f>
        <v>pcert.it</v>
      </c>
      <c r="C3399" s="29">
        <f>VLOOKUP(A3399,SEZIONI!A3399:B11294,2,0)</f>
        <v>6</v>
      </c>
      <c r="D3399" t="str">
        <f>VLOOKUP(A3399,[1]Sindaci!$A$2:$B$7774,2,0)</f>
        <v>SERVIDA LUIGI</v>
      </c>
      <c r="E3399" s="24" t="str">
        <f>VLOOKUP(A3399,[1]Sindaci!$A$2:$D$7774,4,0)</f>
        <v>LISTA CIVICA: DIALOGHIAMO</v>
      </c>
    </row>
    <row r="3400" spans="1:5" x14ac:dyDescent="0.25">
      <c r="A3400" t="s">
        <v>3596</v>
      </c>
      <c r="B3400" t="str">
        <f>VLOOKUP(A3400,'PEC separato'!A3400:C11300,3,0)</f>
        <v>pec.comune.landriano.pv.it</v>
      </c>
      <c r="C3400" s="29">
        <f>VLOOKUP(A3400,SEZIONI!A3400:B11295,2,0)</f>
        <v>9</v>
      </c>
      <c r="D3400" t="str">
        <f>VLOOKUP(A3400,[1]Sindaci!$A$2:$B$7774,2,0)</f>
        <v>BRICOLI GIORDANO</v>
      </c>
      <c r="E3400" s="24" t="str">
        <f>VLOOKUP(A3400,[1]Sindaci!$A$2:$D$7774,4,0)</f>
        <v>LISTA CIVICA: LANGHIRANO CIVICA</v>
      </c>
    </row>
    <row r="3401" spans="1:5" x14ac:dyDescent="0.25">
      <c r="A3401" t="s">
        <v>3597</v>
      </c>
      <c r="B3401" t="str">
        <f>VLOOKUP(A3401,'PEC separato'!A3401:C11301,3,0)</f>
        <v>postacert.comune.langhirano.pr.it</v>
      </c>
      <c r="C3401" s="29">
        <f>VLOOKUP(A3401,SEZIONI!A3401:B11296,2,0)</f>
        <v>1</v>
      </c>
      <c r="D3401" t="str">
        <f>VLOOKUP(A3401,[1]Sindaci!$A$2:$B$7774,2,0)</f>
        <v>TONETTI MARGHERITA</v>
      </c>
      <c r="E3401" s="24" t="str">
        <f>VLOOKUP(A3401,[1]Sindaci!$A$2:$D$7774,4,0)</f>
        <v>LISTA CIVICA: PER LANGOSCO</v>
      </c>
    </row>
    <row r="3402" spans="1:5" x14ac:dyDescent="0.25">
      <c r="A3402" t="s">
        <v>3598</v>
      </c>
      <c r="B3402" t="str">
        <f>VLOOKUP(A3402,'PEC separato'!A3402:C11302,3,0)</f>
        <v>pec.provincia.pv.it</v>
      </c>
      <c r="C3402" s="29">
        <f>VLOOKUP(A3402,SEZIONI!A3402:B11297,2,0)</f>
        <v>6</v>
      </c>
      <c r="D3402" t="str">
        <f>VLOOKUP(A3402,[1]Sindaci!$A$2:$B$7774,2,0)</f>
        <v>BURCHI DAVIDE</v>
      </c>
      <c r="E3402" s="24" t="str">
        <f>VLOOKUP(A3402,[1]Sindaci!$A$2:$D$7774,4,0)</f>
        <v>LISTA CIVICA: ENERGIE PER LANUSEI</v>
      </c>
    </row>
    <row r="3403" spans="1:5" x14ac:dyDescent="0.25">
      <c r="A3403" t="s">
        <v>3599</v>
      </c>
      <c r="B3403" t="str">
        <f>VLOOKUP(A3403,'PEC separato'!A3403:C11303,3,0)</f>
        <v>pec.comunas.it</v>
      </c>
      <c r="C3403" s="29">
        <f>VLOOKUP(A3403,SEZIONI!A3403:B11298,2,0)</f>
        <v>10</v>
      </c>
      <c r="D3403" t="str">
        <f>VLOOKUP(A3403,[1]Sindaci!$A$2:$B$7774,2,0)</f>
        <v>VOLPI ANDREA</v>
      </c>
      <c r="E3403" s="24" t="str">
        <f>VLOOKUP(A3403,[1]Sindaci!$A$2:$D$7774,4,0)</f>
        <v>LISTA CIVICA: LANUVIO PER LA DEMOCRAZIA</v>
      </c>
    </row>
    <row r="3404" spans="1:5" x14ac:dyDescent="0.25">
      <c r="A3404" t="s">
        <v>3600</v>
      </c>
      <c r="B3404" t="str">
        <f>VLOOKUP(A3404,'PEC separato'!A3404:C11304,3,0)</f>
        <v>pec.provincia.roma.it</v>
      </c>
      <c r="C3404" s="29">
        <f>VLOOKUP(A3404,SEZIONI!A3404:B11299,2,0)</f>
        <v>2</v>
      </c>
      <c r="D3404" t="str">
        <f>VLOOKUP(A3404,[1]Sindaci!$A$2:$B$7774,2,0)</f>
        <v>NANA CRISTIAN</v>
      </c>
      <c r="E3404" s="24" t="str">
        <f>VLOOKUP(A3404,[1]Sindaci!$A$2:$D$7774,4,0)</f>
        <v>LISTA CIVICA: LANZADA 2024</v>
      </c>
    </row>
    <row r="3405" spans="1:5" x14ac:dyDescent="0.25">
      <c r="A3405" t="s">
        <v>3601</v>
      </c>
      <c r="B3405" t="str">
        <f>VLOOKUP(A3405,'PEC separato'!A3405:C11305,3,0)</f>
        <v>pec.regione.lombardia.it</v>
      </c>
      <c r="C3405" s="29">
        <f>VLOOKUP(A3405,SEZIONI!A3405:B11300,2,0)</f>
        <v>5</v>
      </c>
      <c r="D3405" t="str">
        <f>VLOOKUP(A3405,[1]Sindaci!$A$2:$B$7774,2,0)</f>
        <v>VOTTERO BERNARDINA FABRIZIO</v>
      </c>
      <c r="E3405" s="24" t="str">
        <f>VLOOKUP(A3405,[1]Sindaci!$A$2:$D$7774,4,0)</f>
        <v>LISTA CIVICA: SI AMO LANZO</v>
      </c>
    </row>
    <row r="3406" spans="1:5" x14ac:dyDescent="0.25">
      <c r="A3406" t="s">
        <v>3602</v>
      </c>
      <c r="B3406" t="str">
        <f>VLOOKUP(A3406,'PEC separato'!A3406:C11306,3,0)</f>
        <v>legalmail.it</v>
      </c>
      <c r="C3406" s="29">
        <f>VLOOKUP(A3406,SEZIONI!A3406:B11301,2,0)</f>
        <v>1</v>
      </c>
      <c r="D3406" t="str">
        <f>VLOOKUP(A3406,[1]Sindaci!$A$2:$B$7774,2,0)</f>
        <v>TAFFETANI GIUSEPPE</v>
      </c>
      <c r="E3406" s="24" t="str">
        <f>VLOOKUP(A3406,[1]Sindaci!$A$2:$D$7774,4,0)</f>
        <v>LISTA CIVICA: INSIEME PER LAPEDONA</v>
      </c>
    </row>
    <row r="3407" spans="1:5" x14ac:dyDescent="0.25">
      <c r="A3407" t="s">
        <v>3603</v>
      </c>
      <c r="B3407" t="str">
        <f>VLOOKUP(A3407,'PEC separato'!A3407:C11307,3,0)</f>
        <v>pec.ucvaldaso.it</v>
      </c>
      <c r="C3407" s="29">
        <f>VLOOKUP(A3407,SEZIONI!A3407:B11302,2,0)</f>
        <v>2</v>
      </c>
      <c r="D3407" t="str">
        <f>VLOOKUP(A3407,[1]Sindaci!$A$2:$B$7774,2,0)</f>
        <v>LEPORE MARIA TERESA</v>
      </c>
      <c r="E3407" s="24" t="str">
        <f>VLOOKUP(A3407,[1]Sindaci!$A$2:$D$7774,4,0)</f>
        <v>LISTA CIVICA: NOI E VOI PER LAPIO</v>
      </c>
    </row>
    <row r="3408" spans="1:5" x14ac:dyDescent="0.25">
      <c r="A3408" t="s">
        <v>70</v>
      </c>
      <c r="B3408" t="str">
        <f>VLOOKUP(A3408,'PEC separato'!A3408:C11308,3,0)</f>
        <v>asmepec.it</v>
      </c>
      <c r="C3408" s="29">
        <f>VLOOKUP(A3408,SEZIONI!A3408:B11303,2,0)</f>
        <v>2</v>
      </c>
      <c r="D3408" t="str">
        <f>VLOOKUP(A3408,[1]Sindaci!$A$2:$B$7774,2,0)</f>
        <v>GACCIONE ANGELO MARCELLO</v>
      </c>
      <c r="E3408" s="24" t="str">
        <f>VLOOKUP(A3408,[1]Sindaci!$A$2:$D$7774,4,0)</f>
        <v>LISTA CIVICA: CAMBIAMO LAPPANO</v>
      </c>
    </row>
    <row r="3409" spans="1:5" x14ac:dyDescent="0.25">
      <c r="A3409" t="s">
        <v>3557</v>
      </c>
      <c r="B3409" t="str">
        <f>VLOOKUP(A3409,'PEC separato'!A3409:C11309,3,0)</f>
        <v>asmepec.it</v>
      </c>
      <c r="C3409" s="29">
        <f>VLOOKUP(A3409,SEZIONI!A3409:B11304,2,0)</f>
        <v>81</v>
      </c>
      <c r="D3409" t="str">
        <f>VLOOKUP(A3409,[1]Sindaci!$A$2:$B$7774,2,0)</f>
        <v>BIONDI PIERLUIGI</v>
      </c>
      <c r="E3409" s="24" t="str">
        <f>VLOOKUP(A3409,[1]Sindaci!$A$2:$D$7774,4,0)</f>
        <v>FORZA ITALIA | LISTA COMPOSITA: CIVICI E INDIPENDENTI-NOI CON L'ITALIA-PRI-PROGETTA-UNIONE DI CENTRO | LISTA CIVICA: L'AQUILA FUTURA | LEGA SALVINI ABRUZZO | LISTA CIVICA: L'AQUILA AL CENTRO | FRATELLI D'ITALIA</v>
      </c>
    </row>
    <row r="3410" spans="1:5" x14ac:dyDescent="0.25">
      <c r="A3410" t="s">
        <v>3604</v>
      </c>
      <c r="B3410" t="str">
        <f>VLOOKUP(A3410,'PEC separato'!A3410:C11310,3,0)</f>
        <v>postacert.toscana.it</v>
      </c>
      <c r="C3410" s="29">
        <f>VLOOKUP(A3410,SEZIONI!A3410:B11305,2,0)</f>
        <v>6</v>
      </c>
      <c r="D3410" t="str">
        <f>VLOOKUP(A3410,[1]Sindaci!$A$2:$B$7774,2,0)</f>
        <v>AMIDEI LISA</v>
      </c>
      <c r="E3410" s="24" t="str">
        <f>VLOOKUP(A3410,[1]Sindaci!$A$2:$D$7774,4,0)</f>
        <v>LISTA CIVICA: IMPEGNO COMUNE PER LARCIANO</v>
      </c>
    </row>
    <row r="3411" spans="1:5" x14ac:dyDescent="0.25">
      <c r="A3411" t="s">
        <v>3605</v>
      </c>
      <c r="B3411" t="str">
        <f>VLOOKUP(A3411,'PEC separato'!A3411:C11311,3,0)</f>
        <v>pec.comune.lardirago.pv.it</v>
      </c>
      <c r="C3411" s="29">
        <f>VLOOKUP(A3411,SEZIONI!A3411:B11306,2,0)</f>
        <v>1</v>
      </c>
      <c r="D3411" t="str">
        <f>VLOOKUP(A3411,[1]Sindaci!$A$2:$B$7774,2,0)</f>
        <v>MIGLIAVACCA CRISTIANO</v>
      </c>
      <c r="E3411" s="24" t="str">
        <f>VLOOKUP(A3411,[1]Sindaci!$A$2:$D$7774,4,0)</f>
        <v>_</v>
      </c>
    </row>
    <row r="3412" spans="1:5" x14ac:dyDescent="0.25">
      <c r="A3412" t="s">
        <v>3606</v>
      </c>
      <c r="B3412" t="str">
        <f>VLOOKUP(A3412,'PEC separato'!A3412:C11312,3,0)</f>
        <v>pec.comune.lariano.rm.it</v>
      </c>
      <c r="C3412" s="29">
        <f>VLOOKUP(A3412,SEZIONI!A3412:B11307,2,0)</f>
        <v>10</v>
      </c>
      <c r="D3412" t="str">
        <f>VLOOKUP(A3412,[1]Sindaci!$A$2:$B$7774,2,0)</f>
        <v>MONTECUOLLO FRANCESCO</v>
      </c>
      <c r="E3412" s="24" t="str">
        <f>VLOOKUP(A3412,[1]Sindaci!$A$2:$D$7774,4,0)</f>
        <v>LISTA CIVICA: INSIEME PER LARIANO</v>
      </c>
    </row>
    <row r="3413" spans="1:5" x14ac:dyDescent="0.25">
      <c r="A3413" t="s">
        <v>3607</v>
      </c>
      <c r="B3413" t="str">
        <f>VLOOKUP(A3413,'PEC separato'!A3413:C11313,3,0)</f>
        <v>legalmail.it</v>
      </c>
      <c r="C3413" s="29">
        <f>VLOOKUP(A3413,SEZIONI!A3413:B11308,2,0)</f>
        <v>6</v>
      </c>
      <c r="D3413" t="str">
        <f>VLOOKUP(A3413,[1]Sindaci!$A$2:$B$7774,2,0)</f>
        <v>PUCHETTI GIUSEPPE</v>
      </c>
      <c r="E3413" s="24" t="str">
        <f>VLOOKUP(A3413,[1]Sindaci!$A$2:$D$7774,4,0)</f>
        <v>LISTA CIVICA: SIA@MO LARINO</v>
      </c>
    </row>
    <row r="3414" spans="1:5" x14ac:dyDescent="0.25">
      <c r="A3414" t="s">
        <v>3608</v>
      </c>
      <c r="B3414" t="str">
        <f>VLOOKUP(A3414,'PEC separato'!A3414:C11314,3,0)</f>
        <v>pec.comunas.it</v>
      </c>
      <c r="C3414" s="29">
        <f>VLOOKUP(A3414,SEZIONI!A3414:B11309,2,0)</f>
        <v>1</v>
      </c>
      <c r="D3414" t="str">
        <f>VLOOKUP(A3414,[1]Sindaci!$A$2:$B$7774,2,0)</f>
        <v>LAMPIS ANDREA</v>
      </c>
      <c r="E3414" s="24" t="str">
        <f>VLOOKUP(A3414,[1]Sindaci!$A$2:$D$7774,4,0)</f>
        <v>LISTA CIVICA: IMPARI PO' IS PRATZAS</v>
      </c>
    </row>
    <row r="3415" spans="1:5" x14ac:dyDescent="0.25">
      <c r="A3415" t="s">
        <v>7914</v>
      </c>
      <c r="B3415" t="str">
        <f>VLOOKUP(A3415,'PEC separato'!A3415:C11315,3,0)</f>
        <v>legalmail.it</v>
      </c>
      <c r="C3415" s="29">
        <f>VLOOKUP(A3415,SEZIONI!A3415:B11310,2,0)</f>
        <v>5</v>
      </c>
      <c r="D3415" t="str">
        <f>VLOOKUP(A3415,[1]Sindaci!$A$2:$B$7774,2,0)</f>
        <v>TROEGER VERENA</v>
      </c>
      <c r="E3415" s="24" t="str">
        <f>VLOOKUP(A3415,[1]Sindaci!$A$2:$D$7774,4,0)</f>
        <v>_</v>
      </c>
    </row>
    <row r="3416" spans="1:5" x14ac:dyDescent="0.25">
      <c r="A3416" t="s">
        <v>3609</v>
      </c>
      <c r="B3416" t="str">
        <f>VLOOKUP(A3416,'PEC separato'!A3416:C11316,3,0)</f>
        <v>pec.comune.lascari.pa.it</v>
      </c>
      <c r="C3416" s="29">
        <f>VLOOKUP(A3416,SEZIONI!A3416:B11311,2,0)</f>
        <v>3</v>
      </c>
      <c r="D3416" t="str">
        <f>VLOOKUP(A3416,[1]Sindaci!$A$2:$B$7774,2,0)</f>
        <v>SCHITTINO FRANCO</v>
      </c>
      <c r="E3416" s="24" t="str">
        <f>VLOOKUP(A3416,[1]Sindaci!$A$2:$D$7774,4,0)</f>
        <v>LISTA CIVICA: CONTINUITA' E INNOVAZIONE - FRANCO SCHITTINO SINDACO</v>
      </c>
    </row>
    <row r="3417" spans="1:5" x14ac:dyDescent="0.25">
      <c r="A3417" t="s">
        <v>3610</v>
      </c>
      <c r="B3417" t="str">
        <f>VLOOKUP(A3417,'PEC separato'!A3417:C11317,3,0)</f>
        <v>halleypec.it</v>
      </c>
      <c r="C3417" s="29">
        <f>VLOOKUP(A3417,SEZIONI!A3417:B11312,2,0)</f>
        <v>1</v>
      </c>
      <c r="D3417" t="str">
        <f>VLOOKUP(A3417,[1]Sindaci!$A$2:$B$7774,2,0)</f>
        <v>MAZZA PATRIZIA</v>
      </c>
      <c r="E3417" s="24" t="str">
        <f>VLOOKUP(A3417,[1]Sindaci!$A$2:$D$7774,4,0)</f>
        <v>LISTA CIVICA: LASNIGO INSIEME</v>
      </c>
    </row>
    <row r="3418" spans="1:5" x14ac:dyDescent="0.25">
      <c r="A3418" t="s">
        <v>3611</v>
      </c>
      <c r="B3418" t="str">
        <f>VLOOKUP(A3418,'PEC separato'!A3418:C11318,3,0)</f>
        <v>cert.ip-veneto.net</v>
      </c>
      <c r="C3418" s="29">
        <f>VLOOKUP(A3418,SEZIONI!A3418:B11313,2,0)</f>
        <v>1</v>
      </c>
      <c r="D3418" t="str">
        <f>VLOOKUP(A3418,[1]Sindaci!$A$2:$B$7774,2,0)</f>
        <v>LEONI EMILIO</v>
      </c>
      <c r="E3418" s="24" t="str">
        <f>VLOOKUP(A3418,[1]Sindaci!$A$2:$D$7774,4,0)</f>
        <v>LISTA CIVICA: UNIONE LASTAROLLA</v>
      </c>
    </row>
    <row r="3419" spans="1:5" x14ac:dyDescent="0.25">
      <c r="A3419" t="s">
        <v>3612</v>
      </c>
      <c r="B3419" t="str">
        <f>VLOOKUP(A3419,'PEC separato'!A3419:C11319,3,0)</f>
        <v>pec.it</v>
      </c>
      <c r="C3419" s="29">
        <f>VLOOKUP(A3419,SEZIONI!A3419:B11314,2,0)</f>
        <v>20</v>
      </c>
      <c r="D3419" t="str">
        <f>VLOOKUP(A3419,[1]Sindaci!$A$2:$B$7774,2,0)</f>
        <v>BAGNI ANGELA</v>
      </c>
      <c r="E3419" s="24" t="str">
        <f>VLOOKUP(A3419,[1]Sindaci!$A$2:$D$7774,4,0)</f>
        <v>LISTA CIVICA: LASTRA CIVICA | LISTA CIVICA: SINISTRA PER LASTRA | PARTITO DEMOCRATICO</v>
      </c>
    </row>
    <row r="3420" spans="1:5" x14ac:dyDescent="0.25">
      <c r="A3420" t="s">
        <v>3613</v>
      </c>
      <c r="B3420" t="str">
        <f>VLOOKUP(A3420,'PEC separato'!A3420:C11320,3,0)</f>
        <v>legalmail.it</v>
      </c>
      <c r="C3420" s="29">
        <f>VLOOKUP(A3420,SEZIONI!A3420:B11315,2,0)</f>
        <v>1</v>
      </c>
      <c r="D3420" t="str">
        <f>VLOOKUP(A3420,[1]Sindaci!$A$2:$B$7774,2,0)</f>
        <v>DI BIAGI FRANCESCO</v>
      </c>
      <c r="E3420" s="24" t="str">
        <f>VLOOKUP(A3420,[1]Sindaci!$A$2:$D$7774,4,0)</f>
        <v>LISTA CIVICA: INSIEME PER LATERA</v>
      </c>
    </row>
    <row r="3421" spans="1:5" x14ac:dyDescent="0.25">
      <c r="A3421" t="s">
        <v>3614</v>
      </c>
      <c r="B3421" t="str">
        <f>VLOOKUP(A3421,'PEC separato'!A3421:C11321,3,0)</f>
        <v>postacert.toscana.it</v>
      </c>
      <c r="C3421" s="29">
        <f>VLOOKUP(A3421,SEZIONI!A3421:B11316,2,0)</f>
        <v>8</v>
      </c>
      <c r="D3421" t="str">
        <f>VLOOKUP(A3421,[1]Sindaci!$A$2:$B$7774,2,0)</f>
        <v>NERI SIMONA</v>
      </c>
      <c r="E3421" s="24" t="str">
        <f>VLOOKUP(A3421,[1]Sindaci!$A$2:$D$7774,4,0)</f>
        <v>LISTA CIVICA: UNITI PER LATERINA-PERGINE</v>
      </c>
    </row>
    <row r="3422" spans="1:5" x14ac:dyDescent="0.25">
      <c r="A3422" t="s">
        <v>3615</v>
      </c>
      <c r="B3422" t="str">
        <f>VLOOKUP(A3422,'PEC separato'!A3422:C11322,3,0)</f>
        <v>pec.rupar.puglia.it</v>
      </c>
      <c r="C3422" s="29">
        <f>VLOOKUP(A3422,SEZIONI!A3422:B11317,2,0)</f>
        <v>14</v>
      </c>
      <c r="D3422" t="str">
        <f>VLOOKUP(A3422,[1]Sindaci!$A$2:$B$7774,2,0)</f>
        <v>FRIGIOLA FRANCESCO</v>
      </c>
      <c r="E3422" s="24" t="str">
        <f>VLOOKUP(A3422,[1]Sindaci!$A$2:$D$7774,4,0)</f>
        <v>LISTA CIVICA: CON FRIGIOLA SINDACO | LISTA CIVICA: LATERZA 2020 | PARTITO DEMOCRATICO | LISTA CIVICA: PER LATERZA</v>
      </c>
    </row>
    <row r="3423" spans="1:5" x14ac:dyDescent="0.25">
      <c r="A3423" t="s">
        <v>3616</v>
      </c>
      <c r="B3423" t="str">
        <f>VLOOKUP(A3423,'PEC separato'!A3423:C11323,3,0)</f>
        <v>pec.latiano.gov.it</v>
      </c>
      <c r="C3423" s="29">
        <f>VLOOKUP(A3423,SEZIONI!A3423:B11318,2,0)</f>
        <v>14</v>
      </c>
      <c r="D3423" t="str">
        <f>VLOOKUP(A3423,[1]Sindaci!$A$2:$B$7774,2,0)</f>
        <v>MAIORANO COSIMO</v>
      </c>
      <c r="E3423" s="24" t="str">
        <f>VLOOKUP(A3423,[1]Sindaci!$A$2:$D$7774,4,0)</f>
        <v>PARTITO DEMOCRATICO | LISTA CIVICA: INSIEME CON MAIORANO | LISTA CIVICA: M'IMPEGNO CON MAIORANO SINDACO | LISTA CIVICA: NOI PER LATIANO</v>
      </c>
    </row>
    <row r="3424" spans="1:5" x14ac:dyDescent="0.25">
      <c r="A3424" t="s">
        <v>3617</v>
      </c>
      <c r="B3424" t="str">
        <f>VLOOKUP(A3424,'PEC separato'!A3424:C11324,3,0)</f>
        <v>pec.comune.latina.it</v>
      </c>
      <c r="C3424" s="29">
        <f>VLOOKUP(A3424,SEZIONI!A3424:B11319,2,0)</f>
        <v>116</v>
      </c>
      <c r="D3424" t="e">
        <f>VLOOKUP(A3424,[1]Sindaci!$A$2:$B$7774,2,0)</f>
        <v>#N/A</v>
      </c>
      <c r="E3424" s="24" t="e">
        <f>VLOOKUP(A3424,[1]Sindaci!$A$2:$D$7774,4,0)</f>
        <v>#N/A</v>
      </c>
    </row>
    <row r="3425" spans="1:5" x14ac:dyDescent="0.25">
      <c r="A3425" t="s">
        <v>3618</v>
      </c>
      <c r="B3425" t="str">
        <f>VLOOKUP(A3425,'PEC separato'!A3425:C11325,3,0)</f>
        <v>certgov.fvg.it</v>
      </c>
      <c r="C3425" s="29">
        <f>VLOOKUP(A3425,SEZIONI!A3425:B11320,2,0)</f>
        <v>12</v>
      </c>
      <c r="D3425" t="str">
        <f>VLOOKUP(A3425,[1]Sindaci!$A$2:$B$7774,2,0)</f>
        <v>SETTE LANFRANCO</v>
      </c>
      <c r="E3425" s="24" t="str">
        <f>VLOOKUP(A3425,[1]Sindaci!$A$2:$D$7774,4,0)</f>
        <v>FORZA ITALIA | LEGA SALVINI PREMIER | LISTA CIVICA: PROGETTO LATISANA RIPARTIAMO  | FRATELLI D'ITALIA CON GIORGIA MELONI</v>
      </c>
    </row>
    <row r="3426" spans="1:5" x14ac:dyDescent="0.25">
      <c r="A3426" t="s">
        <v>3619</v>
      </c>
      <c r="B3426" t="str">
        <f>VLOOKUP(A3426,'PEC separato'!A3426:C11326,3,0)</f>
        <v>pec.latronico.eu</v>
      </c>
      <c r="C3426" s="29">
        <f>VLOOKUP(A3426,SEZIONI!A3426:B11321,2,0)</f>
        <v>5</v>
      </c>
      <c r="D3426" t="str">
        <f>VLOOKUP(A3426,[1]Sindaci!$A$2:$B$7774,2,0)</f>
        <v>DE MARIA FAUSTO ALBERTO</v>
      </c>
      <c r="E3426" s="24" t="str">
        <f>VLOOKUP(A3426,[1]Sindaci!$A$2:$D$7774,4,0)</f>
        <v>LISTA CIVICA: LATRONICO UNITA</v>
      </c>
    </row>
    <row r="3427" spans="1:5" x14ac:dyDescent="0.25">
      <c r="A3427" t="s">
        <v>71</v>
      </c>
      <c r="B3427" t="str">
        <f>VLOOKUP(A3427,'PEC separato'!A3427:C11327,3,0)</f>
        <v>asmepec.it</v>
      </c>
      <c r="C3427" s="29">
        <f>VLOOKUP(A3427,SEZIONI!A3427:B11322,2,0)</f>
        <v>5</v>
      </c>
      <c r="D3427" t="str">
        <f>VLOOKUP(A3427,[1]Sindaci!$A$2:$B$7774,2,0)</f>
        <v>BLANDI ANTONELLA</v>
      </c>
      <c r="E3427" s="24" t="str">
        <f>VLOOKUP(A3427,[1]Sindaci!$A$2:$D$7774,4,0)</f>
        <v>LISTA CIVICA: LATTARICO PER TUTTI</v>
      </c>
    </row>
    <row r="3428" spans="1:5" x14ac:dyDescent="0.25">
      <c r="A3428" t="s">
        <v>3620</v>
      </c>
      <c r="B3428" t="str">
        <f>VLOOKUP(A3428,'PEC separato'!A3428:C11328,3,0)</f>
        <v>certgov.fvg.it</v>
      </c>
      <c r="C3428" s="29">
        <f>VLOOKUP(A3428,SEZIONI!A3428:B11323,2,0)</f>
        <v>2</v>
      </c>
      <c r="D3428" t="str">
        <f>VLOOKUP(A3428,[1]Sindaci!$A$2:$B$7774,2,0)</f>
        <v>DIONISIO OLIVO</v>
      </c>
      <c r="E3428" s="24" t="str">
        <f>VLOOKUP(A3428,[1]Sindaci!$A$2:$D$7774,4,0)</f>
        <v>_</v>
      </c>
    </row>
    <row r="3429" spans="1:5" x14ac:dyDescent="0.25">
      <c r="A3429" t="s">
        <v>3621</v>
      </c>
      <c r="B3429" t="str">
        <f>VLOOKUP(A3429,'PEC separato'!A3429:C11329,3,0)</f>
        <v>pec.comune.laureanacilentto.sa.it</v>
      </c>
      <c r="C3429" s="29">
        <f>VLOOKUP(A3429,SEZIONI!A3429:B11324,2,0)</f>
        <v>2</v>
      </c>
      <c r="D3429" t="str">
        <f>VLOOKUP(A3429,[1]Sindaci!$A$2:$B$7774,2,0)</f>
        <v>SERRA ANGELO</v>
      </c>
      <c r="E3429" s="24" t="str">
        <f>VLOOKUP(A3429,[1]Sindaci!$A$2:$D$7774,4,0)</f>
        <v>LISTA CIVICA: I LAURI</v>
      </c>
    </row>
    <row r="3430" spans="1:5" x14ac:dyDescent="0.25">
      <c r="A3430" t="s">
        <v>354</v>
      </c>
      <c r="B3430" t="str">
        <f>VLOOKUP(A3430,'PEC separato'!A3430:C11330,3,0)</f>
        <v>asmepec.it</v>
      </c>
      <c r="C3430" s="29">
        <f>VLOOKUP(A3430,SEZIONI!A3430:B11325,2,0)</f>
        <v>8</v>
      </c>
      <c r="D3430" t="str">
        <f>VLOOKUP(A3430,[1]Sindaci!$A$2:$B$7774,2,0)</f>
        <v>MORANO ALBERTO</v>
      </c>
      <c r="E3430" s="24" t="str">
        <f>VLOOKUP(A3430,[1]Sindaci!$A$2:$D$7774,4,0)</f>
        <v>LISTA CIVICA: CAMBIAMO LAUREANA</v>
      </c>
    </row>
    <row r="3431" spans="1:5" x14ac:dyDescent="0.25">
      <c r="A3431" t="s">
        <v>7915</v>
      </c>
      <c r="B3431" t="str">
        <f>VLOOKUP(A3431,'PEC separato'!A3431:C11331,3,0)</f>
        <v>legalmail.it</v>
      </c>
      <c r="C3431" s="29">
        <f>VLOOKUP(A3431,SEZIONI!A3431:B11326,2,0)</f>
        <v>1</v>
      </c>
      <c r="D3431" t="str">
        <f>VLOOKUP(A3431,[1]Sindaci!$A$2:$B$7774,2,0)</f>
        <v>THALER HARTMANN</v>
      </c>
      <c r="E3431" s="24" t="str">
        <f>VLOOKUP(A3431,[1]Sindaci!$A$2:$D$7774,4,0)</f>
        <v>_</v>
      </c>
    </row>
    <row r="3432" spans="1:5" x14ac:dyDescent="0.25">
      <c r="A3432" t="s">
        <v>3622</v>
      </c>
      <c r="B3432" t="str">
        <f>VLOOKUP(A3432,'PEC separato'!A3432:C11332,3,0)</f>
        <v>cert.ruparbasilicata.it</v>
      </c>
      <c r="C3432" s="29">
        <f>VLOOKUP(A3432,SEZIONI!A3432:B11327,2,0)</f>
        <v>2</v>
      </c>
      <c r="D3432" t="str">
        <f>VLOOKUP(A3432,[1]Sindaci!$A$2:$B$7774,2,0)</f>
        <v>UNGARO MICHELE</v>
      </c>
      <c r="E3432" s="24" t="str">
        <f>VLOOKUP(A3432,[1]Sindaci!$A$2:$D$7774,4,0)</f>
        <v>LISTA CIVICA: AVANTI PER LAURENZANA</v>
      </c>
    </row>
    <row r="3433" spans="1:5" x14ac:dyDescent="0.25">
      <c r="A3433" t="s">
        <v>3623</v>
      </c>
      <c r="B3433" t="str">
        <f>VLOOKUP(A3433,'PEC separato'!A3433:C11333,3,0)</f>
        <v>cert.ruparbasilicata.it</v>
      </c>
      <c r="C3433" s="29">
        <f>VLOOKUP(A3433,SEZIONI!A3433:B11328,2,0)</f>
        <v>15</v>
      </c>
      <c r="D3433" t="str">
        <f>VLOOKUP(A3433,[1]Sindaci!$A$2:$B$7774,2,0)</f>
        <v>PITTELLA GIOVANNI SAVERIO FURIO</v>
      </c>
      <c r="E3433" s="24" t="str">
        <f>VLOOKUP(A3433,[1]Sindaci!$A$2:$D$7774,4,0)</f>
        <v>LISTA CIVICA: LAURIA RADICI E FUTURO</v>
      </c>
    </row>
    <row r="3434" spans="1:5" x14ac:dyDescent="0.25">
      <c r="A3434" t="s">
        <v>3624</v>
      </c>
      <c r="B3434" t="str">
        <f>VLOOKUP(A3434,'PEC separato'!A3434:C11334,3,0)</f>
        <v>cert.ruparpiemonte.it</v>
      </c>
      <c r="C3434" s="29">
        <f>VLOOKUP(A3434,SEZIONI!A3434:B11329,2,0)</f>
        <v>2</v>
      </c>
      <c r="D3434" t="str">
        <f>VLOOKUP(A3434,[1]Sindaci!$A$2:$B$7774,2,0)</f>
        <v>CASA MATILDE</v>
      </c>
      <c r="E3434" s="24" t="str">
        <f>VLOOKUP(A3434,[1]Sindaci!$A$2:$D$7774,4,0)</f>
        <v>LISTA CIVICA: PER LAURIANO E PIAZZO</v>
      </c>
    </row>
    <row r="3435" spans="1:5" x14ac:dyDescent="0.25">
      <c r="A3435" t="s">
        <v>3625</v>
      </c>
      <c r="B3435" t="str">
        <f>VLOOKUP(A3435,'PEC separato'!A3435:C11335,3,0)</f>
        <v>asmepec.it</v>
      </c>
      <c r="C3435" s="29">
        <f>VLOOKUP(A3435,SEZIONI!A3435:B11330,2,0)</f>
        <v>2</v>
      </c>
      <c r="D3435" t="str">
        <f>VLOOKUP(A3435,[1]Sindaci!$A$2:$B$7774,2,0)</f>
        <v>GREGORIO ROMANO</v>
      </c>
      <c r="E3435" s="24" t="str">
        <f>VLOOKUP(A3435,[1]Sindaci!$A$2:$D$7774,4,0)</f>
        <v>LISTA CIVICA: ALBA PER UN FUTURO COMUNE</v>
      </c>
    </row>
    <row r="3436" spans="1:5" x14ac:dyDescent="0.25">
      <c r="A3436" t="s">
        <v>3626</v>
      </c>
      <c r="B3436" t="str">
        <f>VLOOKUP(A3436,'PEC separato'!A3436:C11336,3,0)</f>
        <v>asmepec.it</v>
      </c>
      <c r="C3436" s="29">
        <f>VLOOKUP(A3436,SEZIONI!A3436:B11331,2,0)</f>
        <v>1</v>
      </c>
      <c r="D3436" t="str">
        <f>VLOOKUP(A3436,[1]Sindaci!$A$2:$B$7774,2,0)</f>
        <v>SPERANZA VINCENZO</v>
      </c>
      <c r="E3436" s="24" t="str">
        <f>VLOOKUP(A3436,[1]Sindaci!$A$2:$D$7774,4,0)</f>
        <v>LISTA CIVICA: INSIEME PER LAURITO</v>
      </c>
    </row>
    <row r="3437" spans="1:5" x14ac:dyDescent="0.25">
      <c r="A3437" t="s">
        <v>3627</v>
      </c>
      <c r="B3437" t="str">
        <f>VLOOKUP(A3437,'PEC separato'!A3437:C11337,3,0)</f>
        <v>asmepec.it</v>
      </c>
      <c r="C3437" s="29">
        <f>VLOOKUP(A3437,SEZIONI!A3437:B11332,2,0)</f>
        <v>4</v>
      </c>
      <c r="D3437" t="str">
        <f>VLOOKUP(A3437,[1]Sindaci!$A$2:$B$7774,2,0)</f>
        <v>BOGLIONE ROSSANO SERGIO</v>
      </c>
      <c r="E3437" s="24" t="str">
        <f>VLOOKUP(A3437,[1]Sindaci!$A$2:$D$7774,4,0)</f>
        <v>LISTA CIVICA: INSIEME PER LAURO</v>
      </c>
    </row>
    <row r="3438" spans="1:5" x14ac:dyDescent="0.25">
      <c r="A3438" t="s">
        <v>3628</v>
      </c>
      <c r="B3438" t="str">
        <f>VLOOKUP(A3438,'PEC separato'!A3438:C11338,3,0)</f>
        <v>pec.comune.lavagna.ge.it</v>
      </c>
      <c r="C3438" s="29">
        <f>VLOOKUP(A3438,SEZIONI!A3438:B11333,2,0)</f>
        <v>11</v>
      </c>
      <c r="D3438" t="str">
        <f>VLOOKUP(A3438,[1]Sindaci!$A$2:$B$7774,2,0)</f>
        <v>MANGIANTE GIAN ALBERTO</v>
      </c>
      <c r="E3438" s="24" t="str">
        <f>VLOOKUP(A3438,[1]Sindaci!$A$2:$D$7774,4,0)</f>
        <v>_</v>
      </c>
    </row>
    <row r="3439" spans="1:5" x14ac:dyDescent="0.25">
      <c r="A3439" t="s">
        <v>3629</v>
      </c>
      <c r="B3439" t="str">
        <f>VLOOKUP(A3439,'PEC separato'!A3439:C11339,3,0)</f>
        <v>pecveneto.it</v>
      </c>
      <c r="C3439" s="29">
        <f>VLOOKUP(A3439,SEZIONI!A3439:B11334,2,0)</f>
        <v>6</v>
      </c>
      <c r="D3439" t="str">
        <f>VLOOKUP(A3439,[1]Sindaci!$A$2:$B$7774,2,0)</f>
        <v>PADOVANI MARCO</v>
      </c>
      <c r="E3439" s="24" t="str">
        <f>VLOOKUP(A3439,[1]Sindaci!$A$2:$D$7774,4,0)</f>
        <v>LISTA CIVICA: FUTURO INSIEME</v>
      </c>
    </row>
    <row r="3440" spans="1:5" x14ac:dyDescent="0.25">
      <c r="A3440" t="s">
        <v>3630</v>
      </c>
      <c r="B3440" t="str">
        <f>VLOOKUP(A3440,'PEC separato'!A3440:C11340,3,0)</f>
        <v>cert.comune.lavarone.tn.it</v>
      </c>
      <c r="C3440" s="29">
        <f>VLOOKUP(A3440,SEZIONI!A3440:B11335,2,0)</f>
        <v>1</v>
      </c>
      <c r="D3440" t="str">
        <f>VLOOKUP(A3440,[1]Sindaci!$A$2:$B$7774,2,0)</f>
        <v>CORRADI ISACCO</v>
      </c>
      <c r="E3440" s="24" t="str">
        <f>VLOOKUP(A3440,[1]Sindaci!$A$2:$D$7774,4,0)</f>
        <v>_</v>
      </c>
    </row>
    <row r="3441" spans="1:5" x14ac:dyDescent="0.25">
      <c r="A3441" t="s">
        <v>3631</v>
      </c>
      <c r="B3441" t="str">
        <f>VLOOKUP(A3441,'PEC separato'!A3441:C11341,3,0)</f>
        <v>pec.comune.lavello.pz.it</v>
      </c>
      <c r="C3441" s="29">
        <f>VLOOKUP(A3441,SEZIONI!A3441:B11336,2,0)</f>
        <v>13</v>
      </c>
      <c r="D3441" t="str">
        <f>VLOOKUP(A3441,[1]Sindaci!$A$2:$B$7774,2,0)</f>
        <v>ALTOBELLO SABINO</v>
      </c>
      <c r="E3441" s="24" t="str">
        <f>VLOOKUP(A3441,[1]Sindaci!$A$2:$D$7774,4,0)</f>
        <v>LISTA CIVICA: SI PUO' FARE</v>
      </c>
    </row>
    <row r="3442" spans="1:5" x14ac:dyDescent="0.25">
      <c r="A3442" t="s">
        <v>3632</v>
      </c>
      <c r="B3442" t="str">
        <f>VLOOKUP(A3442,'PEC separato'!A3442:C11342,3,0)</f>
        <v>legalmail.it</v>
      </c>
      <c r="C3442" s="29">
        <f>VLOOKUP(A3442,SEZIONI!A3442:B11337,2,0)</f>
        <v>5</v>
      </c>
      <c r="D3442" t="e">
        <f>VLOOKUP(A3442,[1]Sindaci!$A$2:$B$7774,2,0)</f>
        <v>#N/A</v>
      </c>
      <c r="E3442" s="24" t="e">
        <f>VLOOKUP(A3442,[1]Sindaci!$A$2:$D$7774,4,0)</f>
        <v>#N/A</v>
      </c>
    </row>
    <row r="3443" spans="1:5" x14ac:dyDescent="0.25">
      <c r="A3443" t="s">
        <v>3633</v>
      </c>
      <c r="B3443" t="str">
        <f>VLOOKUP(A3443,'PEC separato'!A3443:C11343,3,0)</f>
        <v>cert.saga.it</v>
      </c>
      <c r="C3443" s="29">
        <f>VLOOKUP(A3443,SEZIONI!A3443:B11338,2,0)</f>
        <v>9</v>
      </c>
      <c r="D3443" t="str">
        <f>VLOOKUP(A3443,[1]Sindaci!$A$2:$B$7774,2,0)</f>
        <v>SANTAGOSTINO LUCA CARLO MARIA</v>
      </c>
      <c r="E3443" s="24" t="str">
        <f>VLOOKUP(A3443,[1]Sindaci!$A$2:$D$7774,4,0)</f>
        <v>LISTA CIVICA: CIVITAS</v>
      </c>
    </row>
    <row r="3444" spans="1:5" x14ac:dyDescent="0.25">
      <c r="A3444" t="s">
        <v>3634</v>
      </c>
      <c r="B3444" t="str">
        <f>VLOOKUP(A3444,'PEC separato'!A3444:C11344,3,0)</f>
        <v>pec.comune.lavenone.bs.it</v>
      </c>
      <c r="C3444" s="29">
        <f>VLOOKUP(A3444,SEZIONI!A3444:B11339,2,0)</f>
        <v>1</v>
      </c>
      <c r="D3444" t="str">
        <f>VLOOKUP(A3444,[1]Sindaci!$A$2:$B$7774,2,0)</f>
        <v>DELFACCIO FRANCO</v>
      </c>
      <c r="E3444" s="24" t="str">
        <f>VLOOKUP(A3444,[1]Sindaci!$A$2:$D$7774,4,0)</f>
        <v>LISTA CIVICA: ALLEANZA PER LAVENONE</v>
      </c>
    </row>
    <row r="3445" spans="1:5" x14ac:dyDescent="0.25">
      <c r="A3445" t="s">
        <v>3635</v>
      </c>
      <c r="B3445" t="str">
        <f>VLOOKUP(A3445,'PEC separato'!A3445:C11345,3,0)</f>
        <v>asmepec.it</v>
      </c>
      <c r="C3445" s="29">
        <f>VLOOKUP(A3445,SEZIONI!A3445:B11340,2,0)</f>
        <v>2</v>
      </c>
      <c r="D3445" t="str">
        <f>VLOOKUP(A3445,[1]Sindaci!$A$2:$B$7774,2,0)</f>
        <v>IMBRIACO OSCAR</v>
      </c>
      <c r="E3445" s="24" t="str">
        <f>VLOOKUP(A3445,[1]Sindaci!$A$2:$D$7774,4,0)</f>
        <v>LISTA CIVICA: PROGETTO COMUNE</v>
      </c>
    </row>
    <row r="3446" spans="1:5" x14ac:dyDescent="0.25">
      <c r="A3446" t="s">
        <v>3636</v>
      </c>
      <c r="B3446" t="str">
        <f>VLOOKUP(A3446,'PEC separato'!A3446:C11346,3,0)</f>
        <v>legalmail.it</v>
      </c>
      <c r="C3446" s="29">
        <f>VLOOKUP(A3446,SEZIONI!A3446:B11341,2,0)</f>
        <v>6</v>
      </c>
      <c r="D3446" t="str">
        <f>VLOOKUP(A3446,[1]Sindaci!$A$2:$B$7774,2,0)</f>
        <v>BRUGNARA ANDREA</v>
      </c>
      <c r="E3446" s="24" t="str">
        <f>VLOOKUP(A3446,[1]Sindaci!$A$2:$D$7774,4,0)</f>
        <v>_</v>
      </c>
    </row>
    <row r="3447" spans="1:5" x14ac:dyDescent="0.25">
      <c r="A3447" t="s">
        <v>3637</v>
      </c>
      <c r="B3447" t="str">
        <f>VLOOKUP(A3447,'PEC separato'!A3447:C11347,3,0)</f>
        <v>halleypec.it</v>
      </c>
      <c r="C3447" s="29">
        <f>VLOOKUP(A3447,SEZIONI!A3447:B11342,2,0)</f>
        <v>6</v>
      </c>
      <c r="D3447" t="str">
        <f>VLOOKUP(A3447,[1]Sindaci!$A$2:$B$7774,2,0)</f>
        <v>SEBASTIANO LUCA</v>
      </c>
      <c r="E3447" s="24" t="str">
        <f>VLOOKUP(A3447,[1]Sindaci!$A$2:$D$7774,4,0)</f>
        <v>LISTA CIVICA: LIBERA AZIONE CIVICA 2.0</v>
      </c>
    </row>
    <row r="3448" spans="1:5" x14ac:dyDescent="0.25">
      <c r="A3448" t="s">
        <v>3638</v>
      </c>
      <c r="B3448" t="str">
        <f>VLOOKUP(A3448,'PEC separato'!A3448:C11348,3,0)</f>
        <v>pec.regione.lombardia.it</v>
      </c>
      <c r="C3448" s="29">
        <f>VLOOKUP(A3448,SEZIONI!A3448:B11343,2,0)</f>
        <v>6</v>
      </c>
      <c r="D3448" t="str">
        <f>VLOOKUP(A3448,[1]Sindaci!$A$2:$B$7774,2,0)</f>
        <v>PIZZI LOREDANA</v>
      </c>
      <c r="E3448" s="24" t="str">
        <f>VLOOKUP(A3448,[1]Sindaci!$A$2:$D$7774,4,0)</f>
        <v>LEGA</v>
      </c>
    </row>
    <row r="3449" spans="1:5" x14ac:dyDescent="0.25">
      <c r="A3449" t="s">
        <v>3639</v>
      </c>
      <c r="B3449" t="str">
        <f>VLOOKUP(A3449,'PEC separato'!A3449:C11349,3,0)</f>
        <v>pec.comune.lecce.it</v>
      </c>
      <c r="C3449" s="29">
        <f>VLOOKUP(A3449,SEZIONI!A3449:B11344,2,0)</f>
        <v>103</v>
      </c>
      <c r="D3449" t="str">
        <f>VLOOKUP(A3449,[1]Sindaci!$A$2:$B$7774,2,0)</f>
        <v>SALVEMINI CARLO MARIA</v>
      </c>
      <c r="E3449" s="24" t="str">
        <f>VLOOKUP(A3449,[1]Sindaci!$A$2:$D$7774,4,0)</f>
        <v>UNIONE DI CENTRO | LISTA CIVICA: COSCIENZA CIVICA-IDEAZIONE | LISTA CIVICA: LECCE CITT? PUBBLICA | LISTA CIVICA: CIVICA. | LISTA CIVICA: PUGLIA POPOLARE | LISTA CIVICA: NOI PER LECCE | LISTA CIVICA: SVEGLIA LECCE | PARTITO DEMOCRATICO</v>
      </c>
    </row>
    <row r="3450" spans="1:5" x14ac:dyDescent="0.25">
      <c r="A3450" t="s">
        <v>3640</v>
      </c>
      <c r="B3450" t="str">
        <f>VLOOKUP(A3450,'PEC separato'!A3450:C11350,3,0)</f>
        <v>pec.comnet-ra.it</v>
      </c>
      <c r="C3450" s="29">
        <f>VLOOKUP(A3450,SEZIONI!A3450:B11345,2,0)</f>
        <v>2</v>
      </c>
      <c r="D3450" t="str">
        <f>VLOOKUP(A3450,[1]Sindaci!$A$2:$B$7774,2,0)</f>
        <v>BARILE AUGUSTO</v>
      </c>
      <c r="E3450" s="24" t="str">
        <f>VLOOKUP(A3450,[1]Sindaci!$A$2:$D$7774,4,0)</f>
        <v>LISTA CIVICA: LECCE FUTURA 2022-2027</v>
      </c>
    </row>
    <row r="3451" spans="1:5" x14ac:dyDescent="0.25">
      <c r="A3451" t="s">
        <v>3641</v>
      </c>
      <c r="B3451" t="str">
        <f>VLOOKUP(A3451,'PEC separato'!A3451:C11351,3,0)</f>
        <v>pec.comune.lecco.it</v>
      </c>
      <c r="C3451" s="29">
        <f>VLOOKUP(A3451,SEZIONI!A3451:B11346,2,0)</f>
        <v>43</v>
      </c>
      <c r="D3451" t="str">
        <f>VLOOKUP(A3451,[1]Sindaci!$A$2:$B$7774,2,0)</f>
        <v>GATTINONI MAURO</v>
      </c>
      <c r="E3451" s="24" t="str">
        <f>VLOOKUP(A3451,[1]Sindaci!$A$2:$D$7774,4,0)</f>
        <v>_</v>
      </c>
    </row>
    <row r="3452" spans="1:5" x14ac:dyDescent="0.25">
      <c r="A3452" t="s">
        <v>3642</v>
      </c>
      <c r="B3452" t="str">
        <f>VLOOKUP(A3452,'PEC separato'!A3452:C11352,3,0)</f>
        <v>pec.comune.ledro.tn.it</v>
      </c>
      <c r="C3452" s="29">
        <f>VLOOKUP(A3452,SEZIONI!A3452:B11347,2,0)</f>
        <v>7</v>
      </c>
      <c r="D3452" t="str">
        <f>VLOOKUP(A3452,[1]Sindaci!$A$2:$B$7774,2,0)</f>
        <v>GIRARDI RENATO</v>
      </c>
      <c r="E3452" s="24" t="str">
        <f>VLOOKUP(A3452,[1]Sindaci!$A$2:$D$7774,4,0)</f>
        <v>Lista Civica non pervenuta</v>
      </c>
    </row>
    <row r="3453" spans="1:5" x14ac:dyDescent="0.25">
      <c r="A3453" t="s">
        <v>3643</v>
      </c>
      <c r="B3453" t="str">
        <f>VLOOKUP(A3453,'PEC separato'!A3453:C11353,3,0)</f>
        <v>pec.comune.leffe.bg.it</v>
      </c>
      <c r="C3453" s="29">
        <f>VLOOKUP(A3453,SEZIONI!A3453:B11348,2,0)</f>
        <v>4</v>
      </c>
      <c r="D3453" t="str">
        <f>VLOOKUP(A3453,[1]Sindaci!$A$2:$B$7774,2,0)</f>
        <v>GALLIZIOLI MARCO</v>
      </c>
      <c r="E3453" s="24" t="str">
        <f>VLOOKUP(A3453,[1]Sindaci!$A$2:$D$7774,4,0)</f>
        <v>LISTA CIVICA: NUOVI ORIZZONTI</v>
      </c>
    </row>
    <row r="3454" spans="1:5" x14ac:dyDescent="0.25">
      <c r="A3454" t="s">
        <v>3644</v>
      </c>
      <c r="B3454" t="str">
        <f>VLOOKUP(A3454,'PEC separato'!A3454:C11354,3,0)</f>
        <v>halleycert.it</v>
      </c>
      <c r="C3454" s="29">
        <f>VLOOKUP(A3454,SEZIONI!A3454:B11349,2,0)</f>
        <v>3</v>
      </c>
      <c r="D3454" t="str">
        <f>VLOOKUP(A3454,[1]Sindaci!$A$2:$B$7774,2,0)</f>
        <v>PARMIGIANI GIOVANNI</v>
      </c>
      <c r="E3454" s="24" t="str">
        <f>VLOOKUP(A3454,[1]Sindaci!$A$2:$D$7774,4,0)</f>
        <v>LISTA CIVICA: LIBERTA' E' PARTECIPAZIONE</v>
      </c>
    </row>
    <row r="3455" spans="1:5" x14ac:dyDescent="0.25">
      <c r="A3455" t="s">
        <v>3645</v>
      </c>
      <c r="B3455" t="str">
        <f>VLOOKUP(A3455,'PEC separato'!A3455:C11355,3,0)</f>
        <v>cert.ip-veneto.net</v>
      </c>
      <c r="C3455" s="29">
        <f>VLOOKUP(A3455,SEZIONI!A3455:B11350,2,0)</f>
        <v>26</v>
      </c>
      <c r="D3455" t="str">
        <f>VLOOKUP(A3455,[1]Sindaci!$A$2:$B$7774,2,0)</f>
        <v>LORENZETTI GRAZIANO</v>
      </c>
      <c r="E3455" s="24" t="str">
        <f>VLOOKUP(A3455,[1]Sindaci!$A$2:$D$7774,4,0)</f>
        <v>FRATELLI D'ITALIA | LEGA SALVINI | LISTA CIVICA: SCELGO LEGNAGO | LISTA CIVICA: LISTA LORENZETTI SINDACO</v>
      </c>
    </row>
    <row r="3456" spans="1:5" x14ac:dyDescent="0.25">
      <c r="A3456" t="s">
        <v>3646</v>
      </c>
      <c r="B3456" t="str">
        <f>VLOOKUP(A3456,'PEC separato'!A3456:C11356,3,0)</f>
        <v>cert.legalmail.it</v>
      </c>
      <c r="C3456" s="29">
        <f>VLOOKUP(A3456,SEZIONI!A3456:B11351,2,0)</f>
        <v>49</v>
      </c>
      <c r="D3456" t="str">
        <f>VLOOKUP(A3456,[1]Sindaci!$A$2:$B$7774,2,0)</f>
        <v>RADICE LORENZO</v>
      </c>
      <c r="E3456" s="24" t="str">
        <f>VLOOKUP(A3456,[1]Sindaci!$A$2:$D$7774,4,0)</f>
        <v>LISTA CIVICA: RI LEGNANO | LISTA CIVICA: INSIEME PER LEGNANO-LEGNANO POPOLARE | PARTITO DEMOCRATICO</v>
      </c>
    </row>
    <row r="3457" spans="1:5" x14ac:dyDescent="0.25">
      <c r="A3457" t="s">
        <v>3647</v>
      </c>
      <c r="B3457" t="str">
        <f>VLOOKUP(A3457,'PEC separato'!A3457:C11357,3,0)</f>
        <v>cert.ip-veneto.net</v>
      </c>
      <c r="C3457" s="29">
        <f>VLOOKUP(A3457,SEZIONI!A3457:B11352,2,0)</f>
        <v>7</v>
      </c>
      <c r="D3457" t="str">
        <f>VLOOKUP(A3457,[1]Sindaci!$A$2:$B$7774,2,0)</f>
        <v>DANIELETTO VINCENZO</v>
      </c>
      <c r="E3457" s="24" t="str">
        <f>VLOOKUP(A3457,[1]Sindaci!$A$2:$D$7774,4,0)</f>
        <v>LISTA CIVICA: MODERATI PER LEGNARO</v>
      </c>
    </row>
    <row r="3458" spans="1:5" x14ac:dyDescent="0.25">
      <c r="A3458" t="s">
        <v>3648</v>
      </c>
      <c r="B3458" t="str">
        <f>VLOOKUP(A3458,'PEC separato'!A3458:C11358,3,0)</f>
        <v>pec.comune.lei.nu.it</v>
      </c>
      <c r="C3458" s="29">
        <f>VLOOKUP(A3458,SEZIONI!A3458:B11353,2,0)</f>
        <v>1</v>
      </c>
      <c r="D3458" t="str">
        <f>VLOOKUP(A3458,[1]Sindaci!$A$2:$B$7774,2,0)</f>
        <v>CADAU LUIGI</v>
      </c>
      <c r="E3458" s="24" t="str">
        <f>VLOOKUP(A3458,[1]Sindaci!$A$2:$D$7774,4,0)</f>
        <v>LISTA CIVICA: INSIEME PER LEI</v>
      </c>
    </row>
    <row r="3459" spans="1:5" x14ac:dyDescent="0.25">
      <c r="A3459" t="s">
        <v>3649</v>
      </c>
      <c r="B3459" t="str">
        <f>VLOOKUP(A3459,'PEC separato'!A3459:C11359,3,0)</f>
        <v>cert.legalmail.it</v>
      </c>
      <c r="C3459" s="29">
        <f>VLOOKUP(A3459,SEZIONI!A3459:B11354,2,0)</f>
        <v>16</v>
      </c>
      <c r="D3459" t="str">
        <f>VLOOKUP(A3459,[1]Sindaci!$A$2:$B$7774,2,0)</f>
        <v>PITTALIS RENATO</v>
      </c>
      <c r="E3459" s="24" t="str">
        <f>VLOOKUP(A3459,[1]Sindaci!$A$2:$D$7774,4,0)</f>
        <v>LISTA CIVICA: CAMBIA LEIN? CON NOI | LISTA CIVICA: LEIN? BENE COMUNE</v>
      </c>
    </row>
    <row r="3460" spans="1:5" x14ac:dyDescent="0.25">
      <c r="A3460" t="s">
        <v>3650</v>
      </c>
      <c r="B3460" t="str">
        <f>VLOOKUP(A3460,'PEC separato'!A3460:C11360,3,0)</f>
        <v>pec.comune.leivi.ge.it</v>
      </c>
      <c r="C3460" s="29">
        <f>VLOOKUP(A3460,SEZIONI!A3460:B11355,2,0)</f>
        <v>2</v>
      </c>
      <c r="D3460" t="str">
        <f>VLOOKUP(A3460,[1]Sindaci!$A$2:$B$7774,2,0)</f>
        <v>CENTANARO VITTORIO</v>
      </c>
      <c r="E3460" s="24" t="str">
        <f>VLOOKUP(A3460,[1]Sindaci!$A$2:$D$7774,4,0)</f>
        <v>LISTA CIVICA: LEIVI TRADIZIONE E SVILUPPO</v>
      </c>
    </row>
    <row r="3461" spans="1:5" x14ac:dyDescent="0.25">
      <c r="A3461" t="s">
        <v>3651</v>
      </c>
      <c r="B3461" t="str">
        <f>VLOOKUP(A3461,'PEC separato'!A3461:C11361,3,0)</f>
        <v>pcert.it</v>
      </c>
      <c r="C3461" s="29">
        <f>VLOOKUP(A3461,SEZIONI!A3461:B11356,2,0)</f>
        <v>1</v>
      </c>
      <c r="D3461" t="str">
        <f>VLOOKUP(A3461,[1]Sindaci!$A$2:$B$7774,2,0)</f>
        <v>GABRIELE DANIELE</v>
      </c>
      <c r="E3461" s="24" t="str">
        <f>VLOOKUP(A3461,[1]Sindaci!$A$2:$D$7774,4,0)</f>
        <v>LISTA CIVICA: INSIEME PER LEMIE</v>
      </c>
    </row>
    <row r="3462" spans="1:5" x14ac:dyDescent="0.25">
      <c r="A3462" t="s">
        <v>3652</v>
      </c>
      <c r="B3462" t="str">
        <f>VLOOKUP(A3462,'PEC separato'!A3462:C11362,3,0)</f>
        <v>pec.comune.lendinara.ro.it</v>
      </c>
      <c r="C3462" s="29">
        <f>VLOOKUP(A3462,SEZIONI!A3462:B11357,2,0)</f>
        <v>14</v>
      </c>
      <c r="D3462" t="str">
        <f>VLOOKUP(A3462,[1]Sindaci!$A$2:$B$7774,2,0)</f>
        <v>VIARO LUIGI</v>
      </c>
      <c r="E3462" s="24" t="str">
        <f>VLOOKUP(A3462,[1]Sindaci!$A$2:$D$7774,4,0)</f>
        <v>LISTA CIVICA: OBIETTIVI COMUNI</v>
      </c>
    </row>
    <row r="3463" spans="1:5" x14ac:dyDescent="0.25">
      <c r="A3463" t="s">
        <v>3653</v>
      </c>
      <c r="B3463" t="str">
        <f>VLOOKUP(A3463,'PEC separato'!A3463:C11363,3,0)</f>
        <v>comuneleni.telecompost.it</v>
      </c>
      <c r="C3463" s="29">
        <f>VLOOKUP(A3463,SEZIONI!A3463:B11358,2,0)</f>
        <v>1</v>
      </c>
      <c r="D3463" t="str">
        <f>VLOOKUP(A3463,[1]Sindaci!$A$2:$B$7774,2,0)</f>
        <v>MONTECRISTO GIACOMO</v>
      </c>
      <c r="E3463" s="24" t="str">
        <f>VLOOKUP(A3463,[1]Sindaci!$A$2:$D$7774,4,0)</f>
        <v>LISTA CIVICA: INSIEME CON FIDUCIA</v>
      </c>
    </row>
    <row r="3464" spans="1:5" x14ac:dyDescent="0.25">
      <c r="A3464" t="s">
        <v>3654</v>
      </c>
      <c r="B3464" t="str">
        <f>VLOOKUP(A3464,'PEC separato'!A3464:C11364,3,0)</f>
        <v>legalmail.it</v>
      </c>
      <c r="C3464" s="29">
        <f>VLOOKUP(A3464,SEZIONI!A3464:B11359,2,0)</f>
        <v>1</v>
      </c>
      <c r="D3464" t="str">
        <f>VLOOKUP(A3464,[1]Sindaci!$A$2:$B$7774,2,0)</f>
        <v>LOBATI JONATHAN</v>
      </c>
      <c r="E3464" s="24" t="str">
        <f>VLOOKUP(A3464,[1]Sindaci!$A$2:$D$7774,4,0)</f>
        <v>LISTA CIVICA: IMPEGNO E PASSIONE PER LENNA</v>
      </c>
    </row>
    <row r="3465" spans="1:5" x14ac:dyDescent="0.25">
      <c r="A3465" t="s">
        <v>3655</v>
      </c>
      <c r="B3465" t="str">
        <f>VLOOKUP(A3465,'PEC separato'!A3465:C11365,3,0)</f>
        <v>pec.comune.leno.bs.it</v>
      </c>
      <c r="C3465" s="29">
        <f>VLOOKUP(A3465,SEZIONI!A3465:B11360,2,0)</f>
        <v>11</v>
      </c>
      <c r="D3465" t="str">
        <f>VLOOKUP(A3465,[1]Sindaci!$A$2:$B$7774,2,0)</f>
        <v>TEDALDI CRISTINA</v>
      </c>
      <c r="E3465" s="24" t="str">
        <f>VLOOKUP(A3465,[1]Sindaci!$A$2:$D$7774,4,0)</f>
        <v>LISTA CIVICA: SINDACO TEDALDI</v>
      </c>
    </row>
    <row r="3466" spans="1:5" x14ac:dyDescent="0.25">
      <c r="A3466" t="s">
        <v>3656</v>
      </c>
      <c r="B3466" t="str">
        <f>VLOOKUP(A3466,'PEC separato'!A3466:C11366,3,0)</f>
        <v>pec.comune.lenola.lt.it</v>
      </c>
      <c r="C3466" s="29">
        <f>VLOOKUP(A3466,SEZIONI!A3466:B11361,2,0)</f>
        <v>4</v>
      </c>
      <c r="D3466" t="str">
        <f>VLOOKUP(A3466,[1]Sindaci!$A$2:$B$7774,2,0)</f>
        <v>MAGNAFICO FERNANDO</v>
      </c>
      <c r="E3466" s="24" t="str">
        <f>VLOOKUP(A3466,[1]Sindaci!$A$2:$D$7774,4,0)</f>
        <v>LISTA CIVICA: INSIEME PER LENOLA</v>
      </c>
    </row>
    <row r="3467" spans="1:5" x14ac:dyDescent="0.25">
      <c r="A3467" t="s">
        <v>3657</v>
      </c>
      <c r="B3467" t="str">
        <f>VLOOKUP(A3467,'PEC separato'!A3467:C11367,3,0)</f>
        <v>cert.ruparpiemonte.it</v>
      </c>
      <c r="C3467" s="29">
        <f>VLOOKUP(A3467,SEZIONI!A3467:B11362,2,0)</f>
        <v>1</v>
      </c>
      <c r="D3467" t="str">
        <f>VLOOKUP(A3467,[1]Sindaci!$A$2:$B$7774,2,0)</f>
        <v>RIZZI GIUSEPPE</v>
      </c>
      <c r="E3467" s="24" t="str">
        <f>VLOOKUP(A3467,[1]Sindaci!$A$2:$D$7774,4,0)</f>
        <v>LISTA CIVICA: LENTA NEL CUORE</v>
      </c>
    </row>
    <row r="3468" spans="1:5" x14ac:dyDescent="0.25">
      <c r="A3468" t="s">
        <v>3658</v>
      </c>
      <c r="B3468" t="str">
        <f>VLOOKUP(A3468,'PEC separato'!A3468:C11368,3,0)</f>
        <v>legalmail.it</v>
      </c>
      <c r="C3468" s="29">
        <f>VLOOKUP(A3468,SEZIONI!A3468:B11363,2,0)</f>
        <v>13</v>
      </c>
      <c r="D3468" t="str">
        <f>VLOOKUP(A3468,[1]Sindaci!$A$2:$B$7774,2,0)</f>
        <v>FERRARI LAURA CRISTINA PAOLA</v>
      </c>
      <c r="E3468" s="24" t="str">
        <f>VLOOKUP(A3468,[1]Sindaci!$A$2:$D$7774,4,0)</f>
        <v>LEGA SALVINI LOMBARDIA | FRATELLI D'ITALIA | FORZA ITALIA</v>
      </c>
    </row>
    <row r="3469" spans="1:5" x14ac:dyDescent="0.25">
      <c r="A3469" t="s">
        <v>3659</v>
      </c>
      <c r="B3469" t="str">
        <f>VLOOKUP(A3469,'PEC separato'!A3469:C11369,3,0)</f>
        <v>halleycert.it</v>
      </c>
      <c r="C3469" s="29">
        <f>VLOOKUP(A3469,SEZIONI!A3469:B11364,2,0)</f>
        <v>1</v>
      </c>
      <c r="D3469" t="str">
        <f>VLOOKUP(A3469,[1]Sindaci!$A$2:$B$7774,2,0)</f>
        <v>MANCINI MARCO</v>
      </c>
      <c r="E3469" s="24" t="str">
        <f>VLOOKUP(A3469,[1]Sindaci!$A$2:$D$7774,4,0)</f>
        <v>LISTA CIVICA: LENTELLA DEMOCRATICA</v>
      </c>
    </row>
    <row r="3470" spans="1:5" x14ac:dyDescent="0.25">
      <c r="A3470" t="s">
        <v>3660</v>
      </c>
      <c r="B3470" t="str">
        <f>VLOOKUP(A3470,'PEC separato'!A3470:C11370,3,0)</f>
        <v xml:space="preserve">pec.comune.lentini.sr.it </v>
      </c>
      <c r="C3470" s="29">
        <f>VLOOKUP(A3470,SEZIONI!A3470:B11365,2,0)</f>
        <v>32</v>
      </c>
      <c r="D3470" t="str">
        <f>VLOOKUP(A3470,[1]Sindaci!$A$2:$B$7774,2,0)</f>
        <v>LO FARO ROSARIO</v>
      </c>
      <c r="E3470" s="24" t="str">
        <f>VLOOKUP(A3470,[1]Sindaci!$A$2:$D$7774,4,0)</f>
        <v>LISTA CIVICA: PATTO CIVICO PER LENTINI - LO FARO SINDACO | LISTA CIVICA: FRANCESCA REALE SINDACO | Lista Civica non pervenuta | LISTA CIVICA: LENTINI OPEROSA | MOVIMENTO 5 STELLE</v>
      </c>
    </row>
    <row r="3471" spans="1:5" x14ac:dyDescent="0.25">
      <c r="A3471" t="s">
        <v>3661</v>
      </c>
      <c r="B3471" t="str">
        <f>VLOOKUP(A3471,'PEC separato'!A3471:C11371,3,0)</f>
        <v>pec.comunedileonessa.it</v>
      </c>
      <c r="C3471" s="29">
        <f>VLOOKUP(A3471,SEZIONI!A3471:B11366,2,0)</f>
        <v>4</v>
      </c>
      <c r="D3471" t="str">
        <f>VLOOKUP(A3471,[1]Sindaci!$A$2:$B$7774,2,0)</f>
        <v>GIZZI GIANLUCA</v>
      </c>
      <c r="E3471" s="24" t="str">
        <f>VLOOKUP(A3471,[1]Sindaci!$A$2:$D$7774,4,0)</f>
        <v>LISTA CIVICA: LEONESSA DI TUTTI</v>
      </c>
    </row>
    <row r="3472" spans="1:5" x14ac:dyDescent="0.25">
      <c r="A3472" t="s">
        <v>3662</v>
      </c>
      <c r="B3472" t="str">
        <f>VLOOKUP(A3472,'PEC separato'!A3472:C11372,3,0)</f>
        <v>pec.comune.leonforte.en.it</v>
      </c>
      <c r="C3472" s="29">
        <f>VLOOKUP(A3472,SEZIONI!A3472:B11367,2,0)</f>
        <v>17</v>
      </c>
      <c r="D3472" t="str">
        <f>VLOOKUP(A3472,[1]Sindaci!$A$2:$B$7774,2,0)</f>
        <v>BARBERA SALVATORE</v>
      </c>
      <c r="E3472" s="24" t="str">
        <f>VLOOKUP(A3472,[1]Sindaci!$A$2:$D$7774,4,0)</f>
        <v>_</v>
      </c>
    </row>
    <row r="3473" spans="1:5" x14ac:dyDescent="0.25">
      <c r="A3473" t="s">
        <v>3663</v>
      </c>
      <c r="B3473" t="str">
        <f>VLOOKUP(A3473,'PEC separato'!A3473:C11373,3,0)</f>
        <v>postecert.it</v>
      </c>
      <c r="C3473" s="29">
        <f>VLOOKUP(A3473,SEZIONI!A3473:B11368,2,0)</f>
        <v>6</v>
      </c>
      <c r="D3473" t="str">
        <f>VLOOKUP(A3473,[1]Sindaci!$A$2:$B$7774,2,0)</f>
        <v>DAMIANO VINCENZO</v>
      </c>
      <c r="E3473" s="24" t="str">
        <f>VLOOKUP(A3473,[1]Sindaci!$A$2:$D$7774,4,0)</f>
        <v>LISTA CIVICA: PER LEPORANO</v>
      </c>
    </row>
    <row r="3474" spans="1:5" x14ac:dyDescent="0.25">
      <c r="A3474" t="s">
        <v>3664</v>
      </c>
      <c r="B3474" t="str">
        <f>VLOOKUP(A3474,'PEC separato'!A3474:C11374,3,0)</f>
        <v>pec.comune.lequile.le.it</v>
      </c>
      <c r="C3474" s="29">
        <f>VLOOKUP(A3474,SEZIONI!A3474:B11369,2,0)</f>
        <v>7</v>
      </c>
      <c r="D3474" t="str">
        <f>VLOOKUP(A3474,[1]Sindaci!$A$2:$B$7774,2,0)</f>
        <v>CARLA' VINCENZO</v>
      </c>
      <c r="E3474" s="24" t="str">
        <f>VLOOKUP(A3474,[1]Sindaci!$A$2:$D$7774,4,0)</f>
        <v>LISTA CIVICA: LA SVOLTA</v>
      </c>
    </row>
    <row r="3475" spans="1:5" x14ac:dyDescent="0.25">
      <c r="A3475" t="s">
        <v>3665</v>
      </c>
      <c r="B3475" t="str">
        <f>VLOOKUP(A3475,'PEC separato'!A3475:C11375,3,0)</f>
        <v>cert.ruparpiemonte.it</v>
      </c>
      <c r="C3475" s="29">
        <f>VLOOKUP(A3475,SEZIONI!A3475:B11370,2,0)</f>
        <v>1</v>
      </c>
      <c r="D3475" t="str">
        <f>VLOOKUP(A3475,[1]Sindaci!$A$2:$B$7774,2,0)</f>
        <v>RABINO SILVANO</v>
      </c>
      <c r="E3475" s="24" t="str">
        <f>VLOOKUP(A3475,[1]Sindaci!$A$2:$D$7774,4,0)</f>
        <v>LISTA CIVICA: PER IL FUTURO DI LEQUIO</v>
      </c>
    </row>
    <row r="3476" spans="1:5" x14ac:dyDescent="0.25">
      <c r="A3476" t="s">
        <v>3666</v>
      </c>
      <c r="B3476" t="str">
        <f>VLOOKUP(A3476,'PEC separato'!A3476:C11376,3,0)</f>
        <v>legalmail.it</v>
      </c>
      <c r="C3476" s="29">
        <f>VLOOKUP(A3476,SEZIONI!A3476:B11371,2,0)</f>
        <v>1</v>
      </c>
      <c r="D3476" t="str">
        <f>VLOOKUP(A3476,[1]Sindaci!$A$2:$B$7774,2,0)</f>
        <v>TROSSARELLO GIUSEPPE</v>
      </c>
      <c r="E3476" s="24" t="str">
        <f>VLOOKUP(A3476,[1]Sindaci!$A$2:$D$7774,4,0)</f>
        <v>LISTA CIVICA: SIAMO LEQUIO</v>
      </c>
    </row>
    <row r="3477" spans="1:5" x14ac:dyDescent="0.25">
      <c r="A3477" t="s">
        <v>3667</v>
      </c>
      <c r="B3477" t="str">
        <f>VLOOKUP(A3477,'PEC separato'!A3477:C11377,3,0)</f>
        <v>pec.it</v>
      </c>
      <c r="C3477" s="29">
        <f>VLOOKUP(A3477,SEZIONI!A3477:B11372,2,0)</f>
        <v>11</v>
      </c>
      <c r="D3477" t="str">
        <f>VLOOKUP(A3477,[1]Sindaci!$A$2:$B$7774,2,0)</f>
        <v>MARINO LUCIANO</v>
      </c>
      <c r="E3477" s="24" t="str">
        <f>VLOOKUP(A3477,[1]Sindaci!$A$2:$D$7774,4,0)</f>
        <v>_</v>
      </c>
    </row>
    <row r="3478" spans="1:5" x14ac:dyDescent="0.25">
      <c r="A3478" t="s">
        <v>3668</v>
      </c>
      <c r="B3478" t="str">
        <f>VLOOKUP(A3478,'PEC separato'!A3478:C11378,3,0)</f>
        <v>postecert.it</v>
      </c>
      <c r="C3478" s="29">
        <f>VLOOKUP(A3478,SEZIONI!A3478:B11373,2,0)</f>
        <v>13</v>
      </c>
      <c r="D3478" t="str">
        <f>VLOOKUP(A3478,[1]Sindaci!$A$2:$B$7774,2,0)</f>
        <v>PAOLETTI LEONARDO</v>
      </c>
      <c r="E3478" s="24" t="str">
        <f>VLOOKUP(A3478,[1]Sindaci!$A$2:$D$7774,4,0)</f>
        <v>LISTA CIVICA: PER LERICI E I SUOI BORGHI</v>
      </c>
    </row>
    <row r="3479" spans="1:5" x14ac:dyDescent="0.25">
      <c r="A3479" t="s">
        <v>3669</v>
      </c>
      <c r="B3479" t="str">
        <f>VLOOKUP(A3479,'PEC separato'!A3479:C11379,3,0)</f>
        <v>pec.comune.lerma.al.it</v>
      </c>
      <c r="C3479" s="29">
        <f>VLOOKUP(A3479,SEZIONI!A3479:B11374,2,0)</f>
        <v>1</v>
      </c>
      <c r="D3479" t="str">
        <f>VLOOKUP(A3479,[1]Sindaci!$A$2:$B$7774,2,0)</f>
        <v>ALOISIO BRUNO</v>
      </c>
      <c r="E3479" s="24" t="str">
        <f>VLOOKUP(A3479,[1]Sindaci!$A$2:$D$7774,4,0)</f>
        <v>LISTA CIVICA: FATTI CONCRETI PER LERMA</v>
      </c>
    </row>
    <row r="3480" spans="1:5" x14ac:dyDescent="0.25">
      <c r="A3480" t="s">
        <v>3670</v>
      </c>
      <c r="B3480" t="str">
        <f>VLOOKUP(A3480,'PEC separato'!A3480:C11380,3,0)</f>
        <v>cert.ruparpiemonte.it</v>
      </c>
      <c r="C3480" s="29">
        <f>VLOOKUP(A3480,SEZIONI!A3480:B11375,2,0)</f>
        <v>2</v>
      </c>
      <c r="D3480" t="str">
        <f>VLOOKUP(A3480,[1]Sindaci!$A$2:$B$7774,2,0)</f>
        <v>BONA ANGELO LUCA</v>
      </c>
      <c r="E3480" s="24" t="str">
        <f>VLOOKUP(A3480,[1]Sindaci!$A$2:$D$7774,4,0)</f>
        <v>LISTA CIVICA: LISTA CIVICA PER LESA</v>
      </c>
    </row>
    <row r="3481" spans="1:5" x14ac:dyDescent="0.25">
      <c r="A3481" t="s">
        <v>3671</v>
      </c>
      <c r="B3481" t="str">
        <f>VLOOKUP(A3481,'PEC separato'!A3481:C11381,3,0)</f>
        <v>legalmail.it</v>
      </c>
      <c r="C3481" s="29">
        <f>VLOOKUP(A3481,SEZIONI!A3481:B11376,2,0)</f>
        <v>2</v>
      </c>
      <c r="D3481" t="str">
        <f>VLOOKUP(A3481,[1]Sindaci!$A$2:$B$7774,2,0)</f>
        <v>RIZZO EMANUELE GIOVANNI</v>
      </c>
      <c r="E3481" s="24" t="str">
        <f>VLOOKUP(A3481,[1]Sindaci!$A$2:$D$7774,4,0)</f>
        <v>LISTA CIVICA: FUTURO E CRESCITA</v>
      </c>
    </row>
    <row r="3482" spans="1:5" x14ac:dyDescent="0.25">
      <c r="A3482" t="s">
        <v>3672</v>
      </c>
      <c r="B3482" t="str">
        <f>VLOOKUP(A3482,'PEC separato'!A3482:C11382,3,0)</f>
        <v>postacert.comune.lesignano-debagni.pr.it</v>
      </c>
      <c r="C3482" s="29">
        <f>VLOOKUP(A3482,SEZIONI!A3482:B11377,2,0)</f>
        <v>4</v>
      </c>
      <c r="D3482" t="str">
        <f>VLOOKUP(A3482,[1]Sindaci!$A$2:$B$7774,2,0)</f>
        <v>ALBERINI SABRINA</v>
      </c>
      <c r="E3482" s="24" t="str">
        <f>VLOOKUP(A3482,[1]Sindaci!$A$2:$D$7774,4,0)</f>
        <v>LISTA COMPOSITA: FORZA ITALIA-LEGA SALVINI PREMIER-FRATELLI D'ITALIA</v>
      </c>
    </row>
    <row r="3483" spans="1:5" x14ac:dyDescent="0.25">
      <c r="A3483" t="s">
        <v>3673</v>
      </c>
      <c r="B3483" t="str">
        <f>VLOOKUP(A3483,'PEC separato'!A3483:C11383,3,0)</f>
        <v>pec.it</v>
      </c>
      <c r="C3483" s="29">
        <f>VLOOKUP(A3483,SEZIONI!A3483:B11378,2,0)</f>
        <v>6</v>
      </c>
      <c r="D3483" t="str">
        <f>VLOOKUP(A3483,[1]Sindaci!$A$2:$B$7774,2,0)</f>
        <v>DI MAURO PRIMIANO LEONARDO</v>
      </c>
      <c r="E3483" s="24" t="str">
        <f>VLOOKUP(A3483,[1]Sindaci!$A$2:$D$7774,4,0)</f>
        <v>LISTA CIVICA: LESINA AZZURRA</v>
      </c>
    </row>
    <row r="3484" spans="1:5" x14ac:dyDescent="0.25">
      <c r="A3484" t="s">
        <v>3674</v>
      </c>
      <c r="B3484" t="str">
        <f>VLOOKUP(A3484,'PEC separato'!A3484:C11384,3,0)</f>
        <v>legalmail.it</v>
      </c>
      <c r="C3484" s="29">
        <f>VLOOKUP(A3484,SEZIONI!A3484:B11379,2,0)</f>
        <v>7</v>
      </c>
      <c r="D3484" t="str">
        <f>VLOOKUP(A3484,[1]Sindaci!$A$2:$B$7774,2,0)</f>
        <v>MONTORIO FRANCESCO</v>
      </c>
      <c r="E3484" s="24" t="str">
        <f>VLOOKUP(A3484,[1]Sindaci!$A$2:$D$7774,4,0)</f>
        <v>LISTA CIVICA: LESMO AMICA</v>
      </c>
    </row>
    <row r="3485" spans="1:5" x14ac:dyDescent="0.25">
      <c r="A3485" t="s">
        <v>3675</v>
      </c>
      <c r="B3485" t="str">
        <f>VLOOKUP(A3485,'PEC separato'!A3485:C11385,3,0)</f>
        <v>cert.legalmail.it</v>
      </c>
      <c r="C3485" s="29">
        <f>VLOOKUP(A3485,SEZIONI!A3485:B11380,2,0)</f>
        <v>2</v>
      </c>
      <c r="D3485" t="str">
        <f>VLOOKUP(A3485,[1]Sindaci!$A$2:$B$7774,2,0)</f>
        <v>CAFFARO ELENA</v>
      </c>
      <c r="E3485" s="24" t="str">
        <f>VLOOKUP(A3485,[1]Sindaci!$A$2:$D$7774,4,0)</f>
        <v>LISTA CIVICA: IL PAESE CHE VORREI</v>
      </c>
    </row>
    <row r="3486" spans="1:5" x14ac:dyDescent="0.25">
      <c r="A3486" t="s">
        <v>3676</v>
      </c>
      <c r="B3486" t="str">
        <f>VLOOKUP(A3486,'PEC separato'!A3486:C11386,3,0)</f>
        <v>pec.ptbiellese.it</v>
      </c>
      <c r="C3486" s="29">
        <f>VLOOKUP(A3486,SEZIONI!A3486:B11381,2,0)</f>
        <v>3</v>
      </c>
      <c r="D3486" t="str">
        <f>VLOOKUP(A3486,[1]Sindaci!$A$2:$B$7774,2,0)</f>
        <v>CAMBIE' SIMONE</v>
      </c>
      <c r="E3486" s="24" t="str">
        <f>VLOOKUP(A3486,[1]Sindaci!$A$2:$D$7774,4,0)</f>
        <v>LISTA CIVICA: RINNOVAMENTO</v>
      </c>
    </row>
    <row r="3487" spans="1:5" x14ac:dyDescent="0.25">
      <c r="A3487" t="s">
        <v>3677</v>
      </c>
      <c r="B3487" t="str">
        <f>VLOOKUP(A3487,'PEC separato'!A3487:C11387,3,0)</f>
        <v>certgov.fvg.it</v>
      </c>
      <c r="C3487" s="29">
        <f>VLOOKUP(A3487,SEZIONI!A3487:B11382,2,0)</f>
        <v>6</v>
      </c>
      <c r="D3487" t="str">
        <f>VLOOKUP(A3487,[1]Sindaci!$A$2:$B$7774,2,0)</f>
        <v>PERTOLDI EDDI</v>
      </c>
      <c r="E3487" s="24" t="str">
        <f>VLOOKUP(A3487,[1]Sindaci!$A$2:$D$7774,4,0)</f>
        <v>LISTA CIVICA: RILANCIAMO LESTIZZA | LEGA SALVINI PREMIER</v>
      </c>
    </row>
    <row r="3488" spans="1:5" x14ac:dyDescent="0.25">
      <c r="A3488" t="s">
        <v>3678</v>
      </c>
      <c r="B3488" t="str">
        <f>VLOOKUP(A3488,'PEC separato'!A3488:C11388,3,0)</f>
        <v>pec.it</v>
      </c>
      <c r="C3488" s="29">
        <f>VLOOKUP(A3488,SEZIONI!A3488:B11383,2,0)</f>
        <v>1</v>
      </c>
      <c r="D3488" t="str">
        <f>VLOOKUP(A3488,[1]Sindaci!$A$2:$B$7774,2,0)</f>
        <v>ORSI PASQUALE</v>
      </c>
      <c r="E3488" s="24" t="str">
        <f>VLOOKUP(A3488,[1]Sindaci!$A$2:$D$7774,4,0)</f>
        <v>LISTA CIVICA: VITA NOVA</v>
      </c>
    </row>
    <row r="3489" spans="1:5" x14ac:dyDescent="0.25">
      <c r="A3489" t="s">
        <v>3679</v>
      </c>
      <c r="B3489" t="str">
        <f>VLOOKUP(A3489,'PEC separato'!A3489:C11389,3,0)</f>
        <v>pec.comune.letojanni.me.it</v>
      </c>
      <c r="C3489" s="29">
        <f>VLOOKUP(A3489,SEZIONI!A3489:B11384,2,0)</f>
        <v>2</v>
      </c>
      <c r="D3489" t="str">
        <f>VLOOKUP(A3489,[1]Sindaci!$A$2:$B$7774,2,0)</f>
        <v>COSTA ALESSANDRO</v>
      </c>
      <c r="E3489" s="24" t="str">
        <f>VLOOKUP(A3489,[1]Sindaci!$A$2:$D$7774,4,0)</f>
        <v>_</v>
      </c>
    </row>
    <row r="3490" spans="1:5" x14ac:dyDescent="0.25">
      <c r="A3490" t="s">
        <v>3680</v>
      </c>
      <c r="B3490" t="str">
        <f>VLOOKUP(A3490,'PEC separato'!A3490:C11390,3,0)</f>
        <v xml:space="preserve">pec.it </v>
      </c>
      <c r="C3490" s="29">
        <f>VLOOKUP(A3490,SEZIONI!A3490:B11385,2,0)</f>
        <v>6</v>
      </c>
      <c r="D3490" t="str">
        <f>VLOOKUP(A3490,[1]Sindaci!$A$2:$B$7774,2,0)</f>
        <v>AMENDOLA ANNA</v>
      </c>
      <c r="E3490" s="24" t="str">
        <f>VLOOKUP(A3490,[1]Sindaci!$A$2:$D$7774,4,0)</f>
        <v>LISTA CIVICA: LETTERE NEL CUORE</v>
      </c>
    </row>
    <row r="3491" spans="1:5" x14ac:dyDescent="0.25">
      <c r="A3491" t="s">
        <v>3681</v>
      </c>
      <c r="B3491" t="str">
        <f>VLOOKUP(A3491,'PEC separato'!A3491:C11391,3,0)</f>
        <v>pec.it</v>
      </c>
      <c r="C3491" s="29">
        <f>VLOOKUP(A3491,SEZIONI!A3491:B11386,2,0)</f>
        <v>3</v>
      </c>
      <c r="D3491" t="str">
        <f>VLOOKUP(A3491,[1]Sindaci!$A$2:$B$7774,2,0)</f>
        <v>D'ALFONSO SIMONE ROMANO</v>
      </c>
      <c r="E3491" s="24" t="str">
        <f>VLOOKUP(A3491,[1]Sindaci!$A$2:$D$7774,4,0)</f>
        <v>LISTA CIVICA: LETTOMANOPPELLO IN COMUNE</v>
      </c>
    </row>
    <row r="3492" spans="1:5" x14ac:dyDescent="0.25">
      <c r="A3492" t="s">
        <v>3682</v>
      </c>
      <c r="B3492" t="str">
        <f>VLOOKUP(A3492,'PEC separato'!A3492:C11392,3,0)</f>
        <v>legalmail.it</v>
      </c>
      <c r="C3492" s="29">
        <f>VLOOKUP(A3492,SEZIONI!A3492:B11387,2,0)</f>
        <v>1</v>
      </c>
      <c r="D3492" t="str">
        <f>VLOOKUP(A3492,[1]Sindaci!$A$2:$B$7774,2,0)</f>
        <v>DE VITIS CAROLINA</v>
      </c>
      <c r="E3492" s="24" t="str">
        <f>VLOOKUP(A3492,[1]Sindaci!$A$2:$D$7774,4,0)</f>
        <v>LISTA CIVICA: LETTOPALENA FUTURA</v>
      </c>
    </row>
    <row r="3493" spans="1:5" x14ac:dyDescent="0.25">
      <c r="A3493" t="s">
        <v>3683</v>
      </c>
      <c r="B3493" t="str">
        <f>VLOOKUP(A3493,'PEC separato'!A3493:C11393,3,0)</f>
        <v>legalmail.it</v>
      </c>
      <c r="C3493" s="29">
        <f>VLOOKUP(A3493,SEZIONI!A3493:B11388,2,0)</f>
        <v>6</v>
      </c>
      <c r="D3493" t="str">
        <f>VLOOKUP(A3493,[1]Sindaci!$A$2:$B$7774,2,0)</f>
        <v>DEL BELLO LUCA</v>
      </c>
      <c r="E3493" s="24" t="str">
        <f>VLOOKUP(A3493,[1]Sindaci!$A$2:$D$7774,4,0)</f>
        <v>LISTA CIVICA: LEVANTO INSIEME</v>
      </c>
    </row>
    <row r="3494" spans="1:5" x14ac:dyDescent="0.25">
      <c r="A3494" t="s">
        <v>3684</v>
      </c>
      <c r="B3494" t="str">
        <f>VLOOKUP(A3494,'PEC separato'!A3494:C11394,3,0)</f>
        <v>legalmail.it</v>
      </c>
      <c r="C3494" s="29">
        <f>VLOOKUP(A3494,SEZIONI!A3494:B11389,2,0)</f>
        <v>3</v>
      </c>
      <c r="D3494" t="str">
        <f>VLOOKUP(A3494,[1]Sindaci!$A$2:$B$7774,2,0)</f>
        <v>DUZIONI MAICKOL</v>
      </c>
      <c r="E3494" s="24" t="str">
        <f>VLOOKUP(A3494,[1]Sindaci!$A$2:$D$7774,4,0)</f>
        <v>_</v>
      </c>
    </row>
    <row r="3495" spans="1:5" x14ac:dyDescent="0.25">
      <c r="A3495" t="s">
        <v>3685</v>
      </c>
      <c r="B3495" t="str">
        <f>VLOOKUP(A3495,'PEC separato'!A3495:C11395,3,0)</f>
        <v>pec.rupar.puglia.it</v>
      </c>
      <c r="C3495" s="29">
        <f>VLOOKUP(A3495,SEZIONI!A3495:B11390,2,0)</f>
        <v>12</v>
      </c>
      <c r="D3495" t="str">
        <f>VLOOKUP(A3495,[1]Sindaci!$A$2:$B$7774,2,0)</f>
        <v>ROLLI MARCELLO</v>
      </c>
      <c r="E3495" s="24" t="str">
        <f>VLOOKUP(A3495,[1]Sindaci!$A$2:$D$7774,4,0)</f>
        <v>LISTA CIVICA: SCELTA POPOLARE</v>
      </c>
    </row>
    <row r="3496" spans="1:5" x14ac:dyDescent="0.25">
      <c r="A3496" t="s">
        <v>3686</v>
      </c>
      <c r="B3496" t="str">
        <f>VLOOKUP(A3496,'PEC separato'!A3496:C11396,3,0)</f>
        <v>cert.ruparpiemonte.it</v>
      </c>
      <c r="C3496" s="29">
        <f>VLOOKUP(A3496,SEZIONI!A3496:B11391,2,0)</f>
        <v>1</v>
      </c>
      <c r="D3496" t="str">
        <f>VLOOKUP(A3496,[1]Sindaci!$A$2:$B$7774,2,0)</f>
        <v>ROVELLO FRANCESCA</v>
      </c>
      <c r="E3496" s="24" t="str">
        <f>VLOOKUP(A3496,[1]Sindaci!$A$2:$D$7774,4,0)</f>
        <v>_</v>
      </c>
    </row>
    <row r="3497" spans="1:5" x14ac:dyDescent="0.25">
      <c r="A3497" t="s">
        <v>3687</v>
      </c>
      <c r="B3497" t="str">
        <f>VLOOKUP(A3497,'PEC separato'!A3497:C11397,3,0)</f>
        <v>cert.legalmail.it</v>
      </c>
      <c r="C3497" s="29">
        <f>VLOOKUP(A3497,SEZIONI!A3497:B11392,2,0)</f>
        <v>6</v>
      </c>
      <c r="D3497" t="str">
        <f>VLOOKUP(A3497,[1]Sindaci!$A$2:$B$7774,2,0)</f>
        <v>BERETTA GIANNI</v>
      </c>
      <c r="E3497" s="24" t="str">
        <f>VLOOKUP(A3497,[1]Sindaci!$A$2:$D$7774,4,0)</f>
        <v>LISTA CIVICA: LEVICO E FRAZIONI AL CENTRO | LISTA CIVICA: LEVICO FUTURA | LISTA CIVICA: PATTO LEVICENSE</v>
      </c>
    </row>
    <row r="3498" spans="1:5" x14ac:dyDescent="0.25">
      <c r="A3498" t="s">
        <v>3688</v>
      </c>
      <c r="B3498" t="str">
        <f>VLOOKUP(A3498,'PEC separato'!A3498:C11398,3,0)</f>
        <v>cert.ruparpiemonte.it</v>
      </c>
      <c r="C3498" s="29">
        <f>VLOOKUP(A3498,SEZIONI!A3498:B11393,2,0)</f>
        <v>1</v>
      </c>
      <c r="D3498" t="str">
        <f>VLOOKUP(A3498,[1]Sindaci!$A$2:$B$7774,2,0)</f>
        <v>GAGNOR MASSIMILIANO</v>
      </c>
      <c r="E3498" s="24" t="str">
        <f>VLOOKUP(A3498,[1]Sindaci!$A$2:$D$7774,4,0)</f>
        <v>LISTA CIVICA: LEONE RAMPANTE CON ANFORA</v>
      </c>
    </row>
    <row r="3499" spans="1:5" x14ac:dyDescent="0.25">
      <c r="A3499" t="s">
        <v>3689</v>
      </c>
      <c r="B3499" t="str">
        <f>VLOOKUP(A3499,'PEC separato'!A3499:C11399,3,0)</f>
        <v>pec.provincia.como.it</v>
      </c>
      <c r="C3499" s="29">
        <f>VLOOKUP(A3499,SEZIONI!A3499:B11394,2,0)</f>
        <v>2</v>
      </c>
      <c r="D3499" t="str">
        <f>VLOOKUP(A3499,[1]Sindaci!$A$2:$B$7774,2,0)</f>
        <v>BOLESO MAURIZIO</v>
      </c>
      <c r="E3499" s="24" t="str">
        <f>VLOOKUP(A3499,[1]Sindaci!$A$2:$D$7774,4,0)</f>
        <v>LEGA SALVINI</v>
      </c>
    </row>
    <row r="3500" spans="1:5" x14ac:dyDescent="0.25">
      <c r="A3500" t="s">
        <v>3690</v>
      </c>
      <c r="B3500" t="str">
        <f>VLOOKUP(A3500,'PEC separato'!A3500:C11400,3,0)</f>
        <v>asmepec.it</v>
      </c>
      <c r="C3500" s="29">
        <f>VLOOKUP(A3500,SEZIONI!A3500:B11395,2,0)</f>
        <v>2</v>
      </c>
      <c r="D3500" t="str">
        <f>VLOOKUP(A3500,[1]Sindaci!$A$2:$B$7774,2,0)</f>
        <v>RICCIARDI ALFONSO</v>
      </c>
      <c r="E3500" s="24" t="str">
        <f>VLOOKUP(A3500,[1]Sindaci!$A$2:$D$7774,4,0)</f>
        <v>LISTA CIVICA: LIBERI DI GUARDARE AVANTI</v>
      </c>
    </row>
    <row r="3501" spans="1:5" x14ac:dyDescent="0.25">
      <c r="A3501" t="s">
        <v>3691</v>
      </c>
      <c r="B3501" t="str">
        <f>VLOOKUP(A3501,'PEC separato'!A3501:C11401,3,0)</f>
        <v>pec.it</v>
      </c>
      <c r="C3501" s="29">
        <f>VLOOKUP(A3501,SEZIONI!A3501:B11396,2,0)</f>
        <v>4</v>
      </c>
      <c r="D3501" t="str">
        <f>VLOOKUP(A3501,[1]Sindaci!$A$2:$B$7774,2,0)</f>
        <v>DI BLASI RENATO</v>
      </c>
      <c r="E3501" s="24" t="str">
        <f>VLOOKUP(A3501,[1]Sindaci!$A$2:$D$7774,4,0)</f>
        <v>_</v>
      </c>
    </row>
    <row r="3502" spans="1:5" x14ac:dyDescent="0.25">
      <c r="A3502" t="s">
        <v>3692</v>
      </c>
      <c r="B3502" t="str">
        <f>VLOOKUP(A3502,'PEC separato'!A3502:C11402,3,0)</f>
        <v>cert.comune.licata.ag.it</v>
      </c>
      <c r="C3502" s="29">
        <f>VLOOKUP(A3502,SEZIONI!A3502:B11397,2,0)</f>
        <v>42</v>
      </c>
      <c r="D3502" t="str">
        <f>VLOOKUP(A3502,[1]Sindaci!$A$2:$B$7774,2,0)</f>
        <v>GALANTI GIUSEPPE</v>
      </c>
      <c r="E3502" s="24" t="str">
        <f>VLOOKUP(A3502,[1]Sindaci!$A$2:$D$7774,4,0)</f>
        <v>LISTA CIVICA: RESTO A LICATA | FORZA ITALIA | LISTA CIVICA: IL DOMANI | LISTA CIVICA: TERRA &amp; MARE IMPEGNO PRIMARIO | LISTA CIVICA: LICATA IN VOLO</v>
      </c>
    </row>
    <row r="3503" spans="1:5" x14ac:dyDescent="0.25">
      <c r="A3503" t="s">
        <v>3693</v>
      </c>
      <c r="B3503" t="str">
        <f>VLOOKUP(A3503,'PEC separato'!A3503:C11403,3,0)</f>
        <v>legalmail.it</v>
      </c>
      <c r="C3503" s="29">
        <f>VLOOKUP(A3503,SEZIONI!A3503:B11398,2,0)</f>
        <v>7</v>
      </c>
      <c r="D3503" t="str">
        <f>VLOOKUP(A3503,[1]Sindaci!$A$2:$B$7774,2,0)</f>
        <v>MARTELLONI RENZO</v>
      </c>
      <c r="E3503" s="24" t="str">
        <f>VLOOKUP(A3503,[1]Sindaci!$A$2:$D$7774,4,0)</f>
        <v>LISTA CIVICA: CAMBIAMO LICCIANA</v>
      </c>
    </row>
    <row r="3504" spans="1:5" x14ac:dyDescent="0.25">
      <c r="A3504" t="s">
        <v>3694</v>
      </c>
      <c r="B3504" t="str">
        <f>VLOOKUP(A3504,'PEC separato'!A3504:C11404,3,0)</f>
        <v>legalmail.it</v>
      </c>
      <c r="C3504" s="29">
        <f>VLOOKUP(A3504,SEZIONI!A3504:B11399,2,0)</f>
        <v>2</v>
      </c>
      <c r="D3504" t="str">
        <f>VLOOKUP(A3504,[1]Sindaci!$A$2:$B$7774,2,0)</f>
        <v>PASSACANTILLI ILARIA</v>
      </c>
      <c r="E3504" s="24" t="str">
        <f>VLOOKUP(A3504,[1]Sindaci!$A$2:$D$7774,4,0)</f>
        <v>LISTA CIVICA: VERSO IL FUTURO</v>
      </c>
    </row>
    <row r="3505" spans="1:5" x14ac:dyDescent="0.25">
      <c r="A3505" t="s">
        <v>3695</v>
      </c>
      <c r="B3505" t="str">
        <f>VLOOKUP(A3505,'PEC separato'!A3505:C11405,3,0)</f>
        <v>pec.it</v>
      </c>
      <c r="C3505" s="29">
        <f>VLOOKUP(A3505,SEZIONI!A3505:B11400,2,0)</f>
        <v>4</v>
      </c>
      <c r="D3505" t="str">
        <f>VLOOKUP(A3505,[1]Sindaci!$A$2:$B$7774,2,0)</f>
        <v>RANDONE SANTO</v>
      </c>
      <c r="E3505" s="24" t="str">
        <f>VLOOKUP(A3505,[1]Sindaci!$A$2:$D$7774,4,0)</f>
        <v>LISTA CIVICA: LICODIA CHE VOGLIAMO - RANDONE SINDACO</v>
      </c>
    </row>
    <row r="3506" spans="1:5" x14ac:dyDescent="0.25">
      <c r="A3506" t="s">
        <v>3696</v>
      </c>
      <c r="B3506" t="str">
        <f>VLOOKUP(A3506,'PEC separato'!A3506:C11406,3,0)</f>
        <v>pec.comune.lierna.lc.it</v>
      </c>
      <c r="C3506" s="29">
        <f>VLOOKUP(A3506,SEZIONI!A3506:B11401,2,0)</f>
        <v>2</v>
      </c>
      <c r="D3506" t="str">
        <f>VLOOKUP(A3506,[1]Sindaci!$A$2:$B$7774,2,0)</f>
        <v>STEFANONI SILVANO</v>
      </c>
      <c r="E3506" s="24" t="str">
        <f>VLOOKUP(A3506,[1]Sindaci!$A$2:$D$7774,4,0)</f>
        <v>LEGA SALVINI</v>
      </c>
    </row>
    <row r="3507" spans="1:5" x14ac:dyDescent="0.25">
      <c r="A3507" t="s">
        <v>3697</v>
      </c>
      <c r="B3507" t="str">
        <f>VLOOKUP(A3507,'PEC separato'!A3507:C11407,3,0)</f>
        <v>cert.ruparpiemonte.it</v>
      </c>
      <c r="C3507" s="29">
        <f>VLOOKUP(A3507,SEZIONI!A3507:B11402,2,0)</f>
        <v>1</v>
      </c>
      <c r="D3507" t="str">
        <f>VLOOKUP(A3507,[1]Sindaci!$A$2:$B$7774,2,0)</f>
        <v>CHIOCCHETTI EMILIO</v>
      </c>
      <c r="E3507" s="24" t="str">
        <f>VLOOKUP(A3507,[1]Sindaci!$A$2:$D$7774,4,0)</f>
        <v>LISTA CIVICA: PER IL BUON GOVERNO DI LIGNANA CASALROSSO</v>
      </c>
    </row>
    <row r="3508" spans="1:5" x14ac:dyDescent="0.25">
      <c r="A3508" t="s">
        <v>3698</v>
      </c>
      <c r="B3508" t="str">
        <f>VLOOKUP(A3508,'PEC separato'!A3508:C11408,3,0)</f>
        <v>certgov.fvg.it</v>
      </c>
      <c r="C3508" s="29">
        <f>VLOOKUP(A3508,SEZIONI!A3508:B11403,2,0)</f>
        <v>5</v>
      </c>
      <c r="D3508" t="str">
        <f>VLOOKUP(A3508,[1]Sindaci!$A$2:$B$7774,2,0)</f>
        <v>GIORGI LAURA</v>
      </c>
      <c r="E3508" s="24" t="str">
        <f>VLOOKUP(A3508,[1]Sindaci!$A$2:$D$7774,4,0)</f>
        <v>FORZA ITALIA | FRATELLI D'ITALIA | LISTA CIVICA: G3NERAZIONI | LEGA SALVINI PREMIER</v>
      </c>
    </row>
    <row r="3509" spans="1:5" x14ac:dyDescent="0.25">
      <c r="A3509" t="s">
        <v>3699</v>
      </c>
      <c r="B3509" t="str">
        <f>VLOOKUP(A3509,'PEC separato'!A3509:C11409,3,0)</f>
        <v>pec.comune.lillianes.ao.it</v>
      </c>
      <c r="C3509" s="29">
        <f>VLOOKUP(A3509,SEZIONI!A3509:B11404,2,0)</f>
        <v>1</v>
      </c>
      <c r="D3509" t="str">
        <f>VLOOKUP(A3509,[1]Sindaci!$A$2:$B$7774,2,0)</f>
        <v>DE GIORGIS DANIELE</v>
      </c>
      <c r="E3509" s="24" t="str">
        <f>VLOOKUP(A3509,[1]Sindaci!$A$2:$D$7774,4,0)</f>
        <v>_</v>
      </c>
    </row>
    <row r="3510" spans="1:5" x14ac:dyDescent="0.25">
      <c r="A3510" t="s">
        <v>3700</v>
      </c>
      <c r="B3510" t="str">
        <f>VLOOKUP(A3510,'PEC separato'!A3510:C11410,3,0)</f>
        <v>cert.ip-veneto.net</v>
      </c>
      <c r="C3510" s="29">
        <f>VLOOKUP(A3510,SEZIONI!A3510:B11405,2,0)</f>
        <v>4</v>
      </c>
      <c r="D3510" t="str">
        <f>VLOOKUP(A3510,[1]Sindaci!$A$2:$B$7774,2,0)</f>
        <v>DE ZANET MILENA</v>
      </c>
      <c r="E3510" s="24" t="str">
        <f>VLOOKUP(A3510,[1]Sindaci!$A$2:$D$7774,4,0)</f>
        <v>LISTA CIVICA: OLTRE LIMANA</v>
      </c>
    </row>
    <row r="3511" spans="1:5" x14ac:dyDescent="0.25">
      <c r="A3511" t="s">
        <v>3701</v>
      </c>
      <c r="B3511" t="str">
        <f>VLOOKUP(A3511,'PEC separato'!A3511:C11411,3,0)</f>
        <v>pec.it</v>
      </c>
      <c r="C3511" s="29">
        <f>VLOOKUP(A3511,SEZIONI!A3511:B11406,2,0)</f>
        <v>4</v>
      </c>
      <c r="D3511" t="str">
        <f>VLOOKUP(A3511,[1]Sindaci!$A$2:$B$7774,2,0)</f>
        <v>PARISI DOMENICO</v>
      </c>
      <c r="E3511" s="24" t="str">
        <f>VLOOKUP(A3511,[1]Sindaci!$A$2:$D$7774,4,0)</f>
        <v>LISTA CIVICA: LIMATOLA 5 PARISI SINDACO</v>
      </c>
    </row>
    <row r="3512" spans="1:5" x14ac:dyDescent="0.25">
      <c r="A3512" t="s">
        <v>282</v>
      </c>
      <c r="B3512" t="str">
        <f>VLOOKUP(A3512,'PEC separato'!A3512:C11412,3,0)</f>
        <v>asmepec.it</v>
      </c>
      <c r="C3512" s="29">
        <f>VLOOKUP(A3512,SEZIONI!A3512:B11407,2,0)</f>
        <v>6</v>
      </c>
      <c r="D3512" t="str">
        <f>VLOOKUP(A3512,[1]Sindaci!$A$2:$B$7774,2,0)</f>
        <v>MERCURI PANTALEONE</v>
      </c>
      <c r="E3512" s="24" t="str">
        <f>VLOOKUP(A3512,[1]Sindaci!$A$2:$D$7774,4,0)</f>
        <v>LISTA CIVICA: RISORGI LIMBADI</v>
      </c>
    </row>
    <row r="3513" spans="1:5" x14ac:dyDescent="0.25">
      <c r="A3513" t="s">
        <v>3702</v>
      </c>
      <c r="B3513" t="str">
        <f>VLOOKUP(A3513,'PEC separato'!A3513:C11413,3,0)</f>
        <v>pec.regione.lombardia.it</v>
      </c>
      <c r="C3513" s="29">
        <f>VLOOKUP(A3513,SEZIONI!A3513:B11408,2,0)</f>
        <v>29</v>
      </c>
      <c r="D3513" t="str">
        <f>VLOOKUP(A3513,[1]Sindaci!$A$2:$B$7774,2,0)</f>
        <v>ROMEO ANTONIO DOMENICO</v>
      </c>
      <c r="E3513" s="24" t="str">
        <f>VLOOKUP(A3513,[1]Sindaci!$A$2:$D$7774,4,0)</f>
        <v>FRATELLI D'ITALIA | LEGA SALVINI LOMBARDIA | LISTA CIVICA: SI PER LIMBIATE | FORZA ITALIA</v>
      </c>
    </row>
    <row r="3514" spans="1:5" x14ac:dyDescent="0.25">
      <c r="A3514" t="s">
        <v>3703</v>
      </c>
      <c r="B3514" t="str">
        <f>VLOOKUP(A3514,'PEC separato'!A3514:C11414,3,0)</f>
        <v>cert.ip-veneto.net</v>
      </c>
      <c r="C3514" s="29">
        <f>VLOOKUP(A3514,SEZIONI!A3514:B11409,2,0)</f>
        <v>8</v>
      </c>
      <c r="D3514" t="str">
        <f>VLOOKUP(A3514,[1]Sindaci!$A$2:$B$7774,2,0)</f>
        <v>TONAZZO STEFANO</v>
      </c>
      <c r="E3514" s="24" t="str">
        <f>VLOOKUP(A3514,[1]Sindaci!$A$2:$D$7774,4,0)</f>
        <v>LISTA CIVICA: LIMENA CIVICA</v>
      </c>
    </row>
    <row r="3515" spans="1:5" x14ac:dyDescent="0.25">
      <c r="A3515" t="s">
        <v>3704</v>
      </c>
      <c r="B3515" t="str">
        <f>VLOOKUP(A3515,'PEC separato'!A3515:C11415,3,0)</f>
        <v>pec.comune.limidocomasco.co.it</v>
      </c>
      <c r="C3515" s="29">
        <f>VLOOKUP(A3515,SEZIONI!A3515:B11410,2,0)</f>
        <v>3</v>
      </c>
      <c r="D3515" t="str">
        <f>VLOOKUP(A3515,[1]Sindaci!$A$2:$B$7774,2,0)</f>
        <v>CAIRONI DANILO</v>
      </c>
      <c r="E3515" s="24" t="str">
        <f>VLOOKUP(A3515,[1]Sindaci!$A$2:$D$7774,4,0)</f>
        <v>LISTA CIVICA: INSIEME SI PUÊ</v>
      </c>
    </row>
    <row r="3516" spans="1:5" x14ac:dyDescent="0.25">
      <c r="A3516" t="s">
        <v>3705</v>
      </c>
      <c r="B3516" t="str">
        <f>VLOOKUP(A3516,'PEC separato'!A3516:C11416,3,0)</f>
        <v>pec.comune.limina.me.it</v>
      </c>
      <c r="C3516" s="29">
        <f>VLOOKUP(A3516,SEZIONI!A3516:B11411,2,0)</f>
        <v>2</v>
      </c>
      <c r="D3516" t="str">
        <f>VLOOKUP(A3516,[1]Sindaci!$A$2:$B$7774,2,0)</f>
        <v>RICCIARDI FILIPPO</v>
      </c>
      <c r="E3516" s="24" t="str">
        <f>VLOOKUP(A3516,[1]Sindaci!$A$2:$D$7774,4,0)</f>
        <v>_</v>
      </c>
    </row>
    <row r="3517" spans="1:5" x14ac:dyDescent="0.25">
      <c r="A3517" t="s">
        <v>3706</v>
      </c>
      <c r="B3517" t="str">
        <f>VLOOKUP(A3517,'PEC separato'!A3517:C11417,3,0)</f>
        <v>legalmail.it</v>
      </c>
      <c r="C3517" s="29">
        <f>VLOOKUP(A3517,SEZIONI!A3517:B11412,2,0)</f>
        <v>2</v>
      </c>
      <c r="D3517" t="str">
        <f>VLOOKUP(A3517,[1]Sindaci!$A$2:$B$7774,2,0)</f>
        <v>RIBERI MASSIMO</v>
      </c>
      <c r="E3517" s="24" t="str">
        <f>VLOOKUP(A3517,[1]Sindaci!$A$2:$D$7774,4,0)</f>
        <v>LISTA CIVICA: VIVIAMO LIMONE</v>
      </c>
    </row>
    <row r="3518" spans="1:5" x14ac:dyDescent="0.25">
      <c r="A3518" t="s">
        <v>3707</v>
      </c>
      <c r="B3518" t="str">
        <f>VLOOKUP(A3518,'PEC separato'!A3518:C11418,3,0)</f>
        <v>pec.comune.limonesulgarda.bs.it</v>
      </c>
      <c r="C3518" s="29">
        <f>VLOOKUP(A3518,SEZIONI!A3518:B11413,2,0)</f>
        <v>1</v>
      </c>
      <c r="D3518" t="str">
        <f>VLOOKUP(A3518,[1]Sindaci!$A$2:$B$7774,2,0)</f>
        <v>MARTINELLI ANTONIO</v>
      </c>
      <c r="E3518" s="24" t="str">
        <f>VLOOKUP(A3518,[1]Sindaci!$A$2:$D$7774,4,0)</f>
        <v>_</v>
      </c>
    </row>
    <row r="3519" spans="1:5" x14ac:dyDescent="0.25">
      <c r="A3519" t="s">
        <v>3708</v>
      </c>
      <c r="B3519" t="str">
        <f>VLOOKUP(A3519,'PEC separato'!A3519:C11419,3,0)</f>
        <v>postecert.it</v>
      </c>
      <c r="C3519" s="29">
        <f>VLOOKUP(A3519,SEZIONI!A3519:B11414,2,0)</f>
        <v>1</v>
      </c>
      <c r="D3519" t="str">
        <f>VLOOKUP(A3519,[1]Sindaci!$A$2:$B$7774,2,0)</f>
        <v>AMOROSO ANGELA</v>
      </c>
      <c r="E3519" s="24" t="str">
        <f>VLOOKUP(A3519,[1]Sindaci!$A$2:$D$7774,4,0)</f>
        <v>LISTA CIVICA: INSIEME</v>
      </c>
    </row>
    <row r="3520" spans="1:5" x14ac:dyDescent="0.25">
      <c r="A3520" t="s">
        <v>3709</v>
      </c>
      <c r="B3520" t="str">
        <f>VLOOKUP(A3520,'PEC separato'!A3520:C11420,3,0)</f>
        <v>pec.regione.lombardia.it</v>
      </c>
      <c r="C3520" s="29">
        <f>VLOOKUP(A3520,SEZIONI!A3520:B11415,2,0)</f>
        <v>3</v>
      </c>
      <c r="D3520" t="str">
        <f>VLOOKUP(A3520,[1]Sindaci!$A$2:$B$7774,2,0)</f>
        <v>FRASCHINI PAOLO MARIO</v>
      </c>
      <c r="E3520" s="24" t="str">
        <f>VLOOKUP(A3520,[1]Sindaci!$A$2:$D$7774,4,0)</f>
        <v>LISTA CIVICA: INSIEME</v>
      </c>
    </row>
    <row r="3521" spans="1:5" x14ac:dyDescent="0.25">
      <c r="A3521" t="s">
        <v>3710</v>
      </c>
      <c r="B3521" t="str">
        <f>VLOOKUP(A3521,'PEC separato'!A3521:C11421,3,0)</f>
        <v>pec.it</v>
      </c>
      <c r="C3521" s="29">
        <f>VLOOKUP(A3521,SEZIONI!A3521:B11416,2,0)</f>
        <v>5</v>
      </c>
      <c r="D3521" t="str">
        <f>VLOOKUP(A3521,[1]Sindaci!$A$2:$B$7774,2,0)</f>
        <v>STAGNITTA LUCA</v>
      </c>
      <c r="E3521" s="24" t="str">
        <f>VLOOKUP(A3521,[1]Sindaci!$A$2:$D$7774,4,0)</f>
        <v>_</v>
      </c>
    </row>
    <row r="3522" spans="1:5" x14ac:dyDescent="0.25">
      <c r="A3522" t="s">
        <v>3711</v>
      </c>
      <c r="B3522" t="str">
        <f>VLOOKUP(A3522,'PEC separato'!A3522:C11422,3,0)</f>
        <v>pec.comune.lioni.av.it</v>
      </c>
      <c r="C3522" s="29">
        <f>VLOOKUP(A3522,SEZIONI!A3522:B11417,2,0)</f>
        <v>6</v>
      </c>
      <c r="D3522" t="str">
        <f>VLOOKUP(A3522,[1]Sindaci!$A$2:$B$7774,2,0)</f>
        <v>GIOINO YURI</v>
      </c>
      <c r="E3522" s="24" t="str">
        <f>VLOOKUP(A3522,[1]Sindaci!$A$2:$D$7774,4,0)</f>
        <v>LISTA CIVICA: LIONI DEMOCRATICA</v>
      </c>
    </row>
    <row r="3523" spans="1:5" x14ac:dyDescent="0.25">
      <c r="A3523" t="s">
        <v>3712</v>
      </c>
      <c r="B3523" t="str">
        <f>VLOOKUP(A3523,'PEC separato'!A3523:C11423,3,0)</f>
        <v>pec.comunelipari.it</v>
      </c>
      <c r="C3523" s="29">
        <f>VLOOKUP(A3523,SEZIONI!A3523:B11418,2,0)</f>
        <v>17</v>
      </c>
      <c r="D3523" t="str">
        <f>VLOOKUP(A3523,[1]Sindaci!$A$2:$B$7774,2,0)</f>
        <v>GULLO RICCARDO</v>
      </c>
      <c r="E3523" s="24" t="str">
        <f>VLOOKUP(A3523,[1]Sindaci!$A$2:$D$7774,4,0)</f>
        <v>_</v>
      </c>
    </row>
    <row r="3524" spans="1:5" x14ac:dyDescent="0.25">
      <c r="A3524" t="s">
        <v>3713</v>
      </c>
      <c r="B3524" t="str">
        <f>VLOOKUP(A3524,'PEC separato'!A3524:C11424,3,0)</f>
        <v>pec.provincia.como.it</v>
      </c>
      <c r="C3524" s="29">
        <f>VLOOKUP(A3524,SEZIONI!A3524:B11419,2,0)</f>
        <v>5</v>
      </c>
      <c r="D3524" t="str">
        <f>VLOOKUP(A3524,[1]Sindaci!$A$2:$B$7774,2,0)</f>
        <v>CANTALUPPI ALESSIO</v>
      </c>
      <c r="E3524" s="24" t="str">
        <f>VLOOKUP(A3524,[1]Sindaci!$A$2:$D$7774,4,0)</f>
        <v>LISTA CIVICA: L'IDEA PER LIPOMO</v>
      </c>
    </row>
    <row r="3525" spans="1:5" x14ac:dyDescent="0.25">
      <c r="A3525" t="s">
        <v>3714</v>
      </c>
      <c r="B3525" t="str">
        <f>VLOOKUP(A3525,'PEC separato'!A3525:C11425,3,0)</f>
        <v>pec.comune.lirio.pv.it</v>
      </c>
      <c r="C3525" s="29">
        <f>VLOOKUP(A3525,SEZIONI!A3525:B11420,2,0)</f>
        <v>1</v>
      </c>
      <c r="D3525" t="str">
        <f>VLOOKUP(A3525,[1]Sindaci!$A$2:$B$7774,2,0)</f>
        <v>CAGNONI SERGIO</v>
      </c>
      <c r="E3525" s="24" t="str">
        <f>VLOOKUP(A3525,[1]Sindaci!$A$2:$D$7774,4,0)</f>
        <v>LISTA CIVICA: ONEST? TRASPARENZA</v>
      </c>
    </row>
    <row r="3526" spans="1:5" x14ac:dyDescent="0.25">
      <c r="A3526" t="s">
        <v>3715</v>
      </c>
      <c r="B3526" t="str">
        <f>VLOOKUP(A3526,'PEC separato'!A3526:C11426,3,0)</f>
        <v>pec.regione.lombardia.it</v>
      </c>
      <c r="C3526" s="29">
        <f>VLOOKUP(A3526,SEZIONI!A3526:B11421,2,0)</f>
        <v>3</v>
      </c>
      <c r="D3526" t="str">
        <f>VLOOKUP(A3526,[1]Sindaci!$A$2:$B$7774,2,0)</f>
        <v>FUCCI LORENZO</v>
      </c>
      <c r="E3526" s="24" t="str">
        <f>VLOOKUP(A3526,[1]Sindaci!$A$2:$D$7774,4,0)</f>
        <v>LISTA CIVICA: NOI PER LISCATE</v>
      </c>
    </row>
    <row r="3527" spans="1:5" x14ac:dyDescent="0.25">
      <c r="A3527" t="s">
        <v>3716</v>
      </c>
      <c r="B3527" t="str">
        <f>VLOOKUP(A3527,'PEC separato'!A3527:C11427,3,0)</f>
        <v>pec.it</v>
      </c>
      <c r="C3527" s="29">
        <f>VLOOKUP(A3527,SEZIONI!A3527:B11422,2,0)</f>
        <v>1</v>
      </c>
      <c r="D3527" t="str">
        <f>VLOOKUP(A3527,[1]Sindaci!$A$2:$B$7774,2,0)</f>
        <v>DI SANTO ANTONIO</v>
      </c>
      <c r="E3527" s="24" t="str">
        <f>VLOOKUP(A3527,[1]Sindaci!$A$2:$D$7774,4,0)</f>
        <v>LISTA CIVICA: TUTTI PER LISCIA</v>
      </c>
    </row>
    <row r="3528" spans="1:5" x14ac:dyDescent="0.25">
      <c r="A3528" t="s">
        <v>3717</v>
      </c>
      <c r="B3528" t="str">
        <f>VLOOKUP(A3528,'PEC separato'!A3528:C11428,3,0)</f>
        <v>postacert.umbria.it</v>
      </c>
      <c r="C3528" s="29">
        <f>VLOOKUP(A3528,SEZIONI!A3528:B11423,2,0)</f>
        <v>1</v>
      </c>
      <c r="D3528" t="str">
        <f>VLOOKUP(A3528,[1]Sindaci!$A$2:$B$7774,2,0)</f>
        <v>MOSCIONI GIANLUCA</v>
      </c>
      <c r="E3528" s="24" t="str">
        <f>VLOOKUP(A3528,[1]Sindaci!$A$2:$D$7774,4,0)</f>
        <v>LISTA CIVICA: UNITA' DEMOCRATICA RIFORMISTA</v>
      </c>
    </row>
    <row r="3529" spans="1:5" x14ac:dyDescent="0.25">
      <c r="A3529" t="s">
        <v>3718</v>
      </c>
      <c r="B3529" t="str">
        <f>VLOOKUP(A3529,'PEC separato'!A3529:C11429,3,0)</f>
        <v>cert.ruparpiemonte.it</v>
      </c>
      <c r="C3529" s="29">
        <f>VLOOKUP(A3529,SEZIONI!A3529:B11424,2,0)</f>
        <v>1</v>
      </c>
      <c r="D3529" t="str">
        <f>VLOOKUP(A3529,[1]Sindaci!$A$2:$B$7774,2,0)</f>
        <v>ROSSI STEFANO</v>
      </c>
      <c r="E3529" s="24" t="str">
        <f>VLOOKUP(A3529,[1]Sindaci!$A$2:$D$7774,4,0)</f>
        <v>LISTA CIVICA: LISTA PER LISIO</v>
      </c>
    </row>
    <row r="3530" spans="1:5" x14ac:dyDescent="0.25">
      <c r="A3530" t="s">
        <v>3719</v>
      </c>
      <c r="B3530" t="str">
        <f>VLOOKUP(A3530,'PEC separato'!A3530:C11430,3,0)</f>
        <v>comunedilissone.it</v>
      </c>
      <c r="C3530" s="29">
        <f>VLOOKUP(A3530,SEZIONI!A3530:B11425,2,0)</f>
        <v>36</v>
      </c>
      <c r="D3530" t="str">
        <f>VLOOKUP(A3530,[1]Sindaci!$A$2:$B$7774,2,0)</f>
        <v>BORELLA LAURA</v>
      </c>
      <c r="E3530" s="24" t="str">
        <f>VLOOKUP(A3530,[1]Sindaci!$A$2:$D$7774,4,0)</f>
        <v>FORZA ITALIA | FRATELLI D'ITALIA | LEGA SALVINI LOMBARDIA | LISTA CIVICA: LISSONE IN MOVIMENTO</v>
      </c>
    </row>
    <row r="3531" spans="1:5" x14ac:dyDescent="0.25">
      <c r="A3531" t="s">
        <v>3720</v>
      </c>
      <c r="B3531" t="str">
        <f>VLOOKUP(A3531,'PEC separato'!A3531:C11431,3,0)</f>
        <v>pec.comune.liveri.na.it</v>
      </c>
      <c r="C3531" s="29">
        <f>VLOOKUP(A3531,SEZIONI!A3531:B11426,2,0)</f>
        <v>2</v>
      </c>
      <c r="D3531" t="str">
        <f>VLOOKUP(A3531,[1]Sindaci!$A$2:$B$7774,2,0)</f>
        <v>COPPOLA RAFFAELE</v>
      </c>
      <c r="E3531" s="24" t="str">
        <f>VLOOKUP(A3531,[1]Sindaci!$A$2:$D$7774,4,0)</f>
        <v>LISTA CIVICA: LIVERI INSIEME</v>
      </c>
    </row>
    <row r="3532" spans="1:5" x14ac:dyDescent="0.25">
      <c r="A3532" t="s">
        <v>3721</v>
      </c>
      <c r="B3532" t="str">
        <f>VLOOKUP(A3532,'PEC separato'!A3532:C11432,3,0)</f>
        <v>legalmail.it</v>
      </c>
      <c r="C3532" s="29">
        <f>VLOOKUP(A3532,SEZIONI!A3532:B11427,2,0)</f>
        <v>5</v>
      </c>
      <c r="D3532" t="str">
        <f>VLOOKUP(A3532,[1]Sindaci!$A$2:$B$7774,2,0)</f>
        <v>GALLI REMO</v>
      </c>
      <c r="E3532" s="24" t="str">
        <f>VLOOKUP(A3532,[1]Sindaci!$A$2:$D$7774,4,0)</f>
        <v>LISTA CIVICA: PUNTO LIVIGNO 4.0</v>
      </c>
    </row>
    <row r="3533" spans="1:5" x14ac:dyDescent="0.25">
      <c r="A3533" t="s">
        <v>3722</v>
      </c>
      <c r="B3533" t="str">
        <f>VLOOKUP(A3533,'PEC separato'!A3533:C11433,3,0)</f>
        <v>pecveneto.it</v>
      </c>
      <c r="C3533" s="29">
        <f>VLOOKUP(A3533,SEZIONI!A3533:B11428,2,0)</f>
        <v>1</v>
      </c>
      <c r="D3533" t="str">
        <f>VLOOKUP(A3533,[1]Sindaci!$A$2:$B$7774,2,0)</f>
        <v>GRONES LEANDRO</v>
      </c>
      <c r="E3533" s="24" t="str">
        <f>VLOOKUP(A3533,[1]Sindaci!$A$2:$D$7774,4,0)</f>
        <v>LISTA CIVICA: AUNA PER FODOM</v>
      </c>
    </row>
    <row r="3534" spans="1:5" x14ac:dyDescent="0.25">
      <c r="A3534" t="s">
        <v>3723</v>
      </c>
      <c r="B3534" t="str">
        <f>VLOOKUP(A3534,'PEC separato'!A3534:C11434,3,0)</f>
        <v>pec.comune.livo.tn.it</v>
      </c>
      <c r="C3534" s="29">
        <f>VLOOKUP(A3534,SEZIONI!A3534:B11429,2,0)</f>
        <v>2</v>
      </c>
      <c r="D3534" t="str">
        <f>VLOOKUP(A3534,[1]Sindaci!$A$2:$B$7774,2,0)</f>
        <v>POZZI DANIELE</v>
      </c>
      <c r="E3534" s="24" t="str">
        <f>VLOOKUP(A3534,[1]Sindaci!$A$2:$D$7774,4,0)</f>
        <v>LISTA CIVICA: LIVO</v>
      </c>
    </row>
    <row r="3535" spans="1:5" x14ac:dyDescent="0.25">
      <c r="A3535" t="s">
        <v>3724</v>
      </c>
      <c r="B3535" t="str">
        <f>VLOOKUP(A3535,'PEC separato'!A3535:C11435,3,0)</f>
        <v>postacert.toscana.it</v>
      </c>
      <c r="C3535" s="29">
        <f>VLOOKUP(A3535,SEZIONI!A3535:B11430,2,0)</f>
        <v>172</v>
      </c>
      <c r="D3535" t="str">
        <f>VLOOKUP(A3535,[1]Sindaci!$A$2:$B$7774,2,0)</f>
        <v>SALVETTI LUCA</v>
      </c>
      <c r="E3535" s="24" t="str">
        <f>VLOOKUP(A3535,[1]Sindaci!$A$2:$D$7774,4,0)</f>
        <v>LISTA CIVICA: FUTURO! | LISTA CIVICA: #CASA LIVORNO | LISTA COMPOSITA: ARTICOLO UNO-MDP-SINISTRA ECOSOCIALISTA | PARTITO DEMOCRATICO</v>
      </c>
    </row>
    <row r="3536" spans="1:5" x14ac:dyDescent="0.25">
      <c r="A3536" t="s">
        <v>3725</v>
      </c>
      <c r="B3536" t="str">
        <f>VLOOKUP(A3536,'PEC separato'!A3536:C11436,3,0)</f>
        <v>pec.livornof.it</v>
      </c>
      <c r="C3536" s="29">
        <f>VLOOKUP(A3536,SEZIONI!A3536:B11431,2,0)</f>
        <v>4</v>
      </c>
      <c r="D3536" t="str">
        <f>VLOOKUP(A3536,[1]Sindaci!$A$2:$B$7774,2,0)</f>
        <v>CORGNATI STEFANO PAOLO</v>
      </c>
      <c r="E3536" s="24" t="str">
        <f>VLOOKUP(A3536,[1]Sindaci!$A$2:$D$7774,4,0)</f>
        <v>LISTA CIVICA: UNIONE PER LIVORNO</v>
      </c>
    </row>
    <row r="3537" spans="1:5" x14ac:dyDescent="0.25">
      <c r="A3537" t="s">
        <v>3726</v>
      </c>
      <c r="B3537" t="str">
        <f>VLOOKUP(A3537,'PEC separato'!A3537:C11437,3,0)</f>
        <v>pec.it</v>
      </c>
      <c r="C3537" s="29">
        <f>VLOOKUP(A3537,SEZIONI!A3537:B11432,2,0)</f>
        <v>2</v>
      </c>
      <c r="D3537" t="str">
        <f>VLOOKUP(A3537,[1]Sindaci!$A$2:$B$7774,2,0)</f>
        <v>MAIOCCHI GIUSEPPE</v>
      </c>
      <c r="E3537" s="24" t="str">
        <f>VLOOKUP(A3537,[1]Sindaci!$A$2:$D$7774,4,0)</f>
        <v>LISTA CIVICA: VIVERE LIVRAGA</v>
      </c>
    </row>
    <row r="3538" spans="1:5" x14ac:dyDescent="0.25">
      <c r="A3538" t="s">
        <v>3727</v>
      </c>
      <c r="B3538" t="str">
        <f>VLOOKUP(A3538,'PEC separato'!A3538:C11438,3,0)</f>
        <v>pec.rupar.puglia.it</v>
      </c>
      <c r="C3538" s="29">
        <f>VLOOKUP(A3538,SEZIONI!A3538:B11433,2,0)</f>
        <v>9</v>
      </c>
      <c r="D3538" t="str">
        <f>VLOOKUP(A3538,[1]Sindaci!$A$2:$B$7774,2,0)</f>
        <v>GIOVANNICO COSTANTINO</v>
      </c>
      <c r="E3538" s="24" t="str">
        <f>VLOOKUP(A3538,[1]Sindaci!$A$2:$D$7774,4,0)</f>
        <v>LISTA CIVICA: INSIEME PER LIZZANELLO E MERINE</v>
      </c>
    </row>
    <row r="3539" spans="1:5" x14ac:dyDescent="0.25">
      <c r="A3539" t="s">
        <v>3728</v>
      </c>
      <c r="B3539" t="str">
        <f>VLOOKUP(A3539,'PEC separato'!A3539:C11439,3,0)</f>
        <v>pec.rupar.puglia.it</v>
      </c>
      <c r="C3539" s="29">
        <f>VLOOKUP(A3539,SEZIONI!A3539:B11434,2,0)</f>
        <v>9</v>
      </c>
      <c r="D3539" t="str">
        <f>VLOOKUP(A3539,[1]Sindaci!$A$2:$B$7774,2,0)</f>
        <v>D'ORIA ANTONIETTA</v>
      </c>
      <c r="E3539" s="24" t="str">
        <f>VLOOKUP(A3539,[1]Sindaci!$A$2:$D$7774,4,0)</f>
        <v>LISTA CIVICA: L'ALTERNATIVA</v>
      </c>
    </row>
    <row r="3540" spans="1:5" x14ac:dyDescent="0.25">
      <c r="A3540" t="s">
        <v>3729</v>
      </c>
      <c r="B3540" t="str">
        <f>VLOOKUP(A3540,'PEC separato'!A3540:C11440,3,0)</f>
        <v>cert.provincia.bo.it</v>
      </c>
      <c r="C3540" s="29">
        <f>VLOOKUP(A3540,SEZIONI!A3540:B11435,2,0)</f>
        <v>3</v>
      </c>
      <c r="D3540" t="str">
        <f>VLOOKUP(A3540,[1]Sindaci!$A$2:$B$7774,2,0)</f>
        <v>POLMONARI SERGIO</v>
      </c>
      <c r="E3540" s="24" t="str">
        <f>VLOOKUP(A3540,[1]Sindaci!$A$2:$D$7774,4,0)</f>
        <v>LISTA CIVICA: MONTAGNA NEL CUORE</v>
      </c>
    </row>
    <row r="3541" spans="1:5" x14ac:dyDescent="0.25">
      <c r="A3541" t="s">
        <v>3730</v>
      </c>
      <c r="B3541" t="str">
        <f>VLOOKUP(A3541,'PEC separato'!A3541:C11441,3,0)</f>
        <v>peccomuneloano.it</v>
      </c>
      <c r="C3541" s="29">
        <f>VLOOKUP(A3541,SEZIONI!A3541:B11436,2,0)</f>
        <v>10</v>
      </c>
      <c r="D3541" t="str">
        <f>VLOOKUP(A3541,[1]Sindaci!$A$2:$B$7774,2,0)</f>
        <v>LETTIERI LUCA</v>
      </c>
      <c r="E3541" s="24" t="str">
        <f>VLOOKUP(A3541,[1]Sindaci!$A$2:$D$7774,4,0)</f>
        <v>LISTA COMPOSITA: FORZA ITALIA-FRATELLI D'ITALIA-LEGA SALVINI LIGURIA-CIVICA</v>
      </c>
    </row>
    <row r="3542" spans="1:5" x14ac:dyDescent="0.25">
      <c r="A3542" t="s">
        <v>3731</v>
      </c>
      <c r="B3542" t="str">
        <f>VLOOKUP(A3542,'PEC separato'!A3542:C11442,3,0)</f>
        <v>cert.ruparpiemonte.it</v>
      </c>
      <c r="C3542" s="29">
        <f>VLOOKUP(A3542,SEZIONI!A3542:B11437,2,0)</f>
        <v>1</v>
      </c>
      <c r="D3542" t="str">
        <f>VLOOKUP(A3542,[1]Sindaci!$A$2:$B$7774,2,0)</f>
        <v>DEMARIA CLAUDIA</v>
      </c>
      <c r="E3542" s="24" t="str">
        <f>VLOOKUP(A3542,[1]Sindaci!$A$2:$D$7774,4,0)</f>
        <v>LISTA CIVICA: IMPEGNO E CUORE PER LOAZZOLO</v>
      </c>
    </row>
    <row r="3543" spans="1:5" x14ac:dyDescent="0.25">
      <c r="A3543" t="s">
        <v>3732</v>
      </c>
      <c r="B3543" t="str">
        <f>VLOOKUP(A3543,'PEC separato'!A3543:C11443,3,0)</f>
        <v>actaliscertymail.it</v>
      </c>
      <c r="C3543" s="29">
        <f>VLOOKUP(A3543,SEZIONI!A3543:B11438,2,0)</f>
        <v>3</v>
      </c>
      <c r="D3543" t="str">
        <f>VLOOKUP(A3543,[1]Sindaci!$A$2:$B$7774,2,0)</f>
        <v>PERUZZO CORNETTO MAURO</v>
      </c>
      <c r="E3543" s="24" t="str">
        <f>VLOOKUP(A3543,[1]Sindaci!$A$2:$D$7774,4,0)</f>
        <v>LISTA CIVICA: PER LOCANA...</v>
      </c>
    </row>
    <row r="3544" spans="1:5" x14ac:dyDescent="0.25">
      <c r="A3544" t="s">
        <v>3733</v>
      </c>
      <c r="B3544" t="str">
        <f>VLOOKUP(A3544,'PEC separato'!A3544:C11444,3,0)</f>
        <v>pec.comune.locateditriulzi.mi.it</v>
      </c>
      <c r="C3544" s="29">
        <f>VLOOKUP(A3544,SEZIONI!A3544:B11439,2,0)</f>
        <v>8</v>
      </c>
      <c r="D3544" t="str">
        <f>VLOOKUP(A3544,[1]Sindaci!$A$2:$B$7774,2,0)</f>
        <v>SERRANO' DAVIDE</v>
      </c>
      <c r="E3544" s="24" t="str">
        <f>VLOOKUP(A3544,[1]Sindaci!$A$2:$D$7774,4,0)</f>
        <v>LISTA CIVICA: LOCATE DOMANI</v>
      </c>
    </row>
    <row r="3545" spans="1:5" x14ac:dyDescent="0.25">
      <c r="A3545" t="s">
        <v>3734</v>
      </c>
      <c r="B3545" t="str">
        <f>VLOOKUP(A3545,'PEC separato'!A3545:C11445,3,0)</f>
        <v>actaliscertymail.it</v>
      </c>
      <c r="C3545" s="29">
        <f>VLOOKUP(A3545,SEZIONI!A3545:B11440,2,0)</f>
        <v>4</v>
      </c>
      <c r="D3545" t="str">
        <f>VLOOKUP(A3545,[1]Sindaci!$A$2:$B$7774,2,0)</f>
        <v>CASTIGLIONI LUCA</v>
      </c>
      <c r="E3545" s="24" t="str">
        <f>VLOOKUP(A3545,[1]Sindaci!$A$2:$D$7774,4,0)</f>
        <v>LISTA CIVICA: INSIEME PER LOCATE</v>
      </c>
    </row>
    <row r="3546" spans="1:5" x14ac:dyDescent="0.25">
      <c r="A3546" t="s">
        <v>3735</v>
      </c>
      <c r="B3546" t="str">
        <f>VLOOKUP(A3546,'PEC separato'!A3546:C11446,3,0)</f>
        <v>pec.regione.lombardia.it</v>
      </c>
      <c r="C3546" s="29">
        <f>VLOOKUP(A3546,SEZIONI!A3546:B11441,2,0)</f>
        <v>1</v>
      </c>
      <c r="D3546" t="str">
        <f>VLOOKUP(A3546,[1]Sindaci!$A$2:$B$7774,2,0)</f>
        <v>CARMINATI SIMONA</v>
      </c>
      <c r="E3546" s="24" t="str">
        <f>VLOOKUP(A3546,[1]Sindaci!$A$2:$D$7774,4,0)</f>
        <v>LISTA CIVICA: INSIEME PER LOCATELLO</v>
      </c>
    </row>
    <row r="3547" spans="1:5" x14ac:dyDescent="0.25">
      <c r="A3547" t="s">
        <v>3736</v>
      </c>
      <c r="B3547" t="str">
        <f>VLOOKUP(A3547,'PEC separato'!A3547:C11447,3,0)</f>
        <v>pec.comuneloceri.it</v>
      </c>
      <c r="C3547" s="29">
        <f>VLOOKUP(A3547,SEZIONI!A3547:B11442,2,0)</f>
        <v>2</v>
      </c>
      <c r="D3547" t="str">
        <f>VLOOKUP(A3547,[1]Sindaci!$A$2:$B$7774,2,0)</f>
        <v>LECCA GIANFRANCO</v>
      </c>
      <c r="E3547" s="24" t="str">
        <f>VLOOKUP(A3547,[1]Sindaci!$A$2:$D$7774,4,0)</f>
        <v>LISTA CIVICA: LOCERI AVANTI</v>
      </c>
    </row>
    <row r="3548" spans="1:5" x14ac:dyDescent="0.25">
      <c r="A3548" t="s">
        <v>3737</v>
      </c>
      <c r="B3548" t="str">
        <f>VLOOKUP(A3548,'PEC separato'!A3548:C11448,3,0)</f>
        <v>pec.rupar.puglia.it</v>
      </c>
      <c r="C3548" s="29">
        <f>VLOOKUP(A3548,SEZIONI!A3548:B11443,2,0)</f>
        <v>12</v>
      </c>
      <c r="D3548" t="str">
        <f>VLOOKUP(A3548,[1]Sindaci!$A$2:$B$7774,2,0)</f>
        <v>BUFANO ANTONIO</v>
      </c>
      <c r="E3548" s="24" t="str">
        <f>VLOOKUP(A3548,[1]Sindaci!$A$2:$D$7774,4,0)</f>
        <v>LISTA CIVICA: LISTA CIVICA CON TE</v>
      </c>
    </row>
    <row r="3549" spans="1:5" x14ac:dyDescent="0.25">
      <c r="A3549" t="s">
        <v>355</v>
      </c>
      <c r="B3549" t="str">
        <f>VLOOKUP(A3549,'PEC separato'!A3549:C11449,3,0)</f>
        <v>legalmail.it</v>
      </c>
      <c r="C3549" s="29">
        <f>VLOOKUP(A3549,SEZIONI!A3549:B11444,2,0)</f>
        <v>14</v>
      </c>
      <c r="D3549" t="e">
        <f>VLOOKUP(A3549,[1]Sindaci!$A$2:$B$7774,2,0)</f>
        <v>#N/A</v>
      </c>
      <c r="E3549" s="24" t="e">
        <f>VLOOKUP(A3549,[1]Sindaci!$A$2:$D$7774,4,0)</f>
        <v>#N/A</v>
      </c>
    </row>
    <row r="3550" spans="1:5" x14ac:dyDescent="0.25">
      <c r="A3550" t="s">
        <v>3738</v>
      </c>
      <c r="B3550" t="str">
        <f>VLOOKUP(A3550,'PEC separato'!A3550:C11450,3,0)</f>
        <v>pec.comune.loculi.nu.it</v>
      </c>
      <c r="C3550" s="29">
        <f>VLOOKUP(A3550,SEZIONI!A3550:B11445,2,0)</f>
        <v>1</v>
      </c>
      <c r="D3550" t="str">
        <f>VLOOKUP(A3550,[1]Sindaci!$A$2:$B$7774,2,0)</f>
        <v>LUCHE ALESSANDRO</v>
      </c>
      <c r="E3550" s="24" t="str">
        <f>VLOOKUP(A3550,[1]Sindaci!$A$2:$D$7774,4,0)</f>
        <v>LISTA CIVICA: LOCULI CHE CRESCE</v>
      </c>
    </row>
    <row r="3551" spans="1:5" x14ac:dyDescent="0.25">
      <c r="A3551" t="s">
        <v>3739</v>
      </c>
      <c r="B3551" t="str">
        <f>VLOOKUP(A3551,'PEC separato'!A3551:C11451,3,0)</f>
        <v>pec.comunedilode.it</v>
      </c>
      <c r="C3551" s="29">
        <f>VLOOKUP(A3551,SEZIONI!A3551:B11446,2,0)</f>
        <v>3</v>
      </c>
      <c r="D3551" t="str">
        <f>VLOOKUP(A3551,[1]Sindaci!$A$2:$B$7774,2,0)</f>
        <v>CANU ANTONELLA</v>
      </c>
      <c r="E3551" s="24" t="str">
        <f>VLOOKUP(A3551,[1]Sindaci!$A$2:$D$7774,4,0)</f>
        <v>_</v>
      </c>
    </row>
    <row r="3552" spans="1:5" x14ac:dyDescent="0.25">
      <c r="A3552" t="s">
        <v>3740</v>
      </c>
      <c r="B3552" t="str">
        <f>VLOOKUP(A3552,'PEC separato'!A3552:C11452,3,0)</f>
        <v>legalmail.it</v>
      </c>
      <c r="C3552" s="29">
        <f>VLOOKUP(A3552,SEZIONI!A3552:B11447,2,0)</f>
        <v>43</v>
      </c>
      <c r="D3552" t="str">
        <f>VLOOKUP(A3552,[1]Sindaci!$A$2:$B$7774,2,0)</f>
        <v>FUREGATO ANDREA</v>
      </c>
      <c r="E3552" s="24" t="str">
        <f>VLOOKUP(A3552,[1]Sindaci!$A$2:$D$7774,4,0)</f>
        <v>LISTA CIVICA: LODI COMUNE SOLIDALE | PARTITO DEMOCRATICO | LISTA CIVICA: LUCA SCOTTI LODI AL CENTRO CITTADINI PER I CITTADINI | LISTA CIVICA: BUONGIORNO LODI | LISTA COMPOSITA: 110 &amp; LODI-EUROPA VERDE-SI SINISTRA ITALIANA | LISTA CIVICA: LODI CIVICA MILANESI | LISTA CIVICA: TOMMASO PREMOLI PER LODI OGGI DOMANI INSIEME | MOVIMENTO 5 STELLE</v>
      </c>
    </row>
    <row r="3553" spans="1:5" x14ac:dyDescent="0.25">
      <c r="A3553" t="s">
        <v>3741</v>
      </c>
      <c r="B3553" t="str">
        <f>VLOOKUP(A3553,'PEC separato'!A3553:C11453,3,0)</f>
        <v>pec.regione.lombardia.it</v>
      </c>
      <c r="C3553" s="29">
        <f>VLOOKUP(A3553,SEZIONI!A3553:B11448,2,0)</f>
        <v>7</v>
      </c>
      <c r="D3553" t="str">
        <f>VLOOKUP(A3553,[1]Sindaci!$A$2:$B$7774,2,0)</f>
        <v>FELISSARI LINO OSVALDO</v>
      </c>
      <c r="E3553" s="24" t="str">
        <f>VLOOKUP(A3553,[1]Sindaci!$A$2:$D$7774,4,0)</f>
        <v>LISTA CIVICA: VIVERE LODI VECCHIO</v>
      </c>
    </row>
    <row r="3554" spans="1:5" x14ac:dyDescent="0.25">
      <c r="A3554" t="s">
        <v>3742</v>
      </c>
      <c r="B3554" t="str">
        <f>VLOOKUP(A3554,'PEC separato'!A3554:C11454,3,0)</f>
        <v>pec.comunelodine.gov.it</v>
      </c>
      <c r="C3554" s="29">
        <f>VLOOKUP(A3554,SEZIONI!A3554:B11449,2,0)</f>
        <v>1</v>
      </c>
      <c r="D3554" t="str">
        <f>VLOOKUP(A3554,[1]Sindaci!$A$2:$B$7774,2,0)</f>
        <v>CUALBU DAVIDE</v>
      </c>
      <c r="E3554" s="24" t="str">
        <f>VLOOKUP(A3554,[1]Sindaci!$A$2:$D$7774,4,0)</f>
        <v>_</v>
      </c>
    </row>
    <row r="3555" spans="1:5" x14ac:dyDescent="0.25">
      <c r="A3555" t="s">
        <v>3743</v>
      </c>
      <c r="B3555" t="str">
        <f>VLOOKUP(A3555,'PEC separato'!A3555:C11455,3,0)</f>
        <v>pec.comune.lodrino.bs.it</v>
      </c>
      <c r="C3555" s="29">
        <f>VLOOKUP(A3555,SEZIONI!A3555:B11450,2,0)</f>
        <v>2</v>
      </c>
      <c r="D3555" t="str">
        <f>VLOOKUP(A3555,[1]Sindaci!$A$2:$B$7774,2,0)</f>
        <v>BETTINSOLI BRUNO</v>
      </c>
      <c r="E3555" s="24" t="str">
        <f>VLOOKUP(A3555,[1]Sindaci!$A$2:$D$7774,4,0)</f>
        <v>LISTA CIVICA: PER LODRINO</v>
      </c>
    </row>
    <row r="3556" spans="1:5" x14ac:dyDescent="0.25">
      <c r="A3556" t="s">
        <v>3744</v>
      </c>
      <c r="B3556" t="str">
        <f>VLOOKUP(A3556,'PEC separato'!A3556:C11456,3,0)</f>
        <v>pec.comune.lograto.bs.it</v>
      </c>
      <c r="C3556" s="29">
        <f>VLOOKUP(A3556,SEZIONI!A3556:B11451,2,0)</f>
        <v>3</v>
      </c>
      <c r="D3556" t="str">
        <f>VLOOKUP(A3556,[1]Sindaci!$A$2:$B$7774,2,0)</f>
        <v>TELO' GIANANDREA</v>
      </c>
      <c r="E3556" s="24" t="str">
        <f>VLOOKUP(A3556,[1]Sindaci!$A$2:$D$7774,4,0)</f>
        <v>LISTA CIVICA: UNITI PER LOGRATO</v>
      </c>
    </row>
    <row r="3557" spans="1:5" x14ac:dyDescent="0.25">
      <c r="A3557" t="s">
        <v>3745</v>
      </c>
      <c r="B3557" t="str">
        <f>VLOOKUP(A3557,'PEC separato'!A3557:C11457,3,0)</f>
        <v>cert.provincia.bo.it</v>
      </c>
      <c r="C3557" s="29">
        <f>VLOOKUP(A3557,SEZIONI!A3557:B11452,2,0)</f>
        <v>6</v>
      </c>
      <c r="D3557" t="str">
        <f>VLOOKUP(A3557,[1]Sindaci!$A$2:$B$7774,2,0)</f>
        <v>MORGANTI FABRIZIO</v>
      </c>
      <c r="E3557" s="24" t="str">
        <f>VLOOKUP(A3557,[1]Sindaci!$A$2:$D$7774,4,0)</f>
        <v>LISTA CIVICA: LOIANO FUTURA</v>
      </c>
    </row>
    <row r="3558" spans="1:5" x14ac:dyDescent="0.25">
      <c r="A3558" t="s">
        <v>3746</v>
      </c>
      <c r="B3558" t="str">
        <f>VLOOKUP(A3558,'PEC separato'!A3558:C11458,3,0)</f>
        <v>legalmail.it</v>
      </c>
      <c r="C3558" s="29">
        <f>VLOOKUP(A3558,SEZIONI!A3558:B11453,2,0)</f>
        <v>5</v>
      </c>
      <c r="D3558" t="str">
        <f>VLOOKUP(A3558,[1]Sindaci!$A$2:$B$7774,2,0)</f>
        <v>LAI FRANCESCO</v>
      </c>
      <c r="E3558" s="24" t="str">
        <f>VLOOKUP(A3558,[1]Sindaci!$A$2:$D$7774,4,0)</f>
        <v>LISTA CIVICA: INSIEME PER LOIRI PORTO SAN PAOLO</v>
      </c>
    </row>
    <row r="3559" spans="1:5" x14ac:dyDescent="0.25">
      <c r="A3559" t="s">
        <v>3747</v>
      </c>
      <c r="B3559" t="str">
        <f>VLOOKUP(A3559,'PEC separato'!A3559:C11459,3,0)</f>
        <v>halleycert.it</v>
      </c>
      <c r="C3559" s="29">
        <f>VLOOKUP(A3559,SEZIONI!A3559:B11454,2,0)</f>
        <v>4</v>
      </c>
      <c r="D3559" t="str">
        <f>VLOOKUP(A3559,[1]Sindaci!$A$2:$B$7774,2,0)</f>
        <v>CITTERIO CRISTINA MARIA</v>
      </c>
      <c r="E3559" s="24" t="str">
        <f>VLOOKUP(A3559,[1]Sindaci!$A$2:$D$7774,4,0)</f>
        <v>_</v>
      </c>
    </row>
    <row r="3560" spans="1:5" x14ac:dyDescent="0.25">
      <c r="A3560" t="s">
        <v>3748</v>
      </c>
      <c r="B3560" t="str">
        <f>VLOOKUP(A3560,'PEC separato'!A3560:C11460,3,0)</f>
        <v>pec.provincia.como.it</v>
      </c>
      <c r="C3560" s="29">
        <f>VLOOKUP(A3560,SEZIONI!A3560:B11455,2,0)</f>
        <v>7</v>
      </c>
      <c r="D3560" t="str">
        <f>VLOOKUP(A3560,[1]Sindaci!$A$2:$B$7774,2,0)</f>
        <v>RUSCONI GIOVANNI</v>
      </c>
      <c r="E3560" s="24" t="str">
        <f>VLOOKUP(A3560,[1]Sindaci!$A$2:$D$7774,4,0)</f>
        <v>LISTA COMPOSITA: LEGA SALVINI-FORZA ITALIA-INSIEME</v>
      </c>
    </row>
    <row r="3561" spans="1:5" x14ac:dyDescent="0.25">
      <c r="A3561" t="s">
        <v>3749</v>
      </c>
      <c r="B3561" t="str">
        <f>VLOOKUP(A3561,'PEC separato'!A3561:C11461,3,0)</f>
        <v>pec.it</v>
      </c>
      <c r="C3561" s="29">
        <f>VLOOKUP(A3561,SEZIONI!A3561:B11456,2,0)</f>
        <v>2</v>
      </c>
      <c r="D3561" t="str">
        <f>VLOOKUP(A3561,[1]Sindaci!$A$2:$B$7774,2,0)</f>
        <v>BARBETTA ROCCO</v>
      </c>
      <c r="E3561" s="24" t="str">
        <f>VLOOKUP(A3561,[1]Sindaci!$A$2:$D$7774,4,0)</f>
        <v>LISTA CIVICA: LOMBARDORE, CAMBIARE SI PUO'</v>
      </c>
    </row>
    <row r="3562" spans="1:5" x14ac:dyDescent="0.25">
      <c r="A3562" t="s">
        <v>3750</v>
      </c>
      <c r="B3562" t="str">
        <f>VLOOKUP(A3562,'PEC separato'!A3562:C11462,3,0)</f>
        <v>pec.comune.lombriasco.to.it</v>
      </c>
      <c r="C3562" s="29">
        <f>VLOOKUP(A3562,SEZIONI!A3562:B11457,2,0)</f>
        <v>1</v>
      </c>
      <c r="D3562" t="str">
        <f>VLOOKUP(A3562,[1]Sindaci!$A$2:$B$7774,2,0)</f>
        <v>RONCO DANIELE</v>
      </c>
      <c r="E3562" s="24" t="str">
        <f>VLOOKUP(A3562,[1]Sindaci!$A$2:$D$7774,4,0)</f>
        <v>LISTA CIVICA: SI AMO LOMBRIASCO</v>
      </c>
    </row>
    <row r="3563" spans="1:5" x14ac:dyDescent="0.25">
      <c r="A3563" t="s">
        <v>3751</v>
      </c>
      <c r="B3563" t="str">
        <f>VLOOKUP(A3563,'PEC separato'!A3563:C11463,3,0)</f>
        <v>pec.regione.lombardia.it</v>
      </c>
      <c r="C3563" s="29">
        <f>VLOOKUP(A3563,SEZIONI!A3563:B11458,2,0)</f>
        <v>2</v>
      </c>
      <c r="D3563" t="str">
        <f>VLOOKUP(A3563,[1]Sindaci!$A$2:$B$7774,2,0)</f>
        <v>RUGGIA SILVIA</v>
      </c>
      <c r="E3563" s="24" t="str">
        <f>VLOOKUP(A3563,[1]Sindaci!$A$2:$D$7774,4,0)</f>
        <v>LISTA CIVICA: NOI PER VOI</v>
      </c>
    </row>
    <row r="3564" spans="1:5" x14ac:dyDescent="0.25">
      <c r="A3564" t="s">
        <v>3752</v>
      </c>
      <c r="B3564" t="str">
        <f>VLOOKUP(A3564,'PEC separato'!A3564:C11464,3,0)</f>
        <v>pec.it</v>
      </c>
      <c r="C3564" s="29">
        <f>VLOOKUP(A3564,SEZIONI!A3564:B11459,2,0)</f>
        <v>1</v>
      </c>
      <c r="D3564" t="e">
        <f>VLOOKUP(A3564,[1]Sindaci!$A$2:$B$7774,2,0)</f>
        <v>#N/A</v>
      </c>
      <c r="E3564" s="24" t="e">
        <f>VLOOKUP(A3564,[1]Sindaci!$A$2:$D$7774,4,0)</f>
        <v>#N/A</v>
      </c>
    </row>
    <row r="3565" spans="1:5" x14ac:dyDescent="0.25">
      <c r="A3565" t="s">
        <v>3753</v>
      </c>
      <c r="B3565" t="str">
        <f>VLOOKUP(A3565,'PEC separato'!A3565:C11465,3,0)</f>
        <v>pec.regione.lombardia.it</v>
      </c>
      <c r="C3565" s="29">
        <f>VLOOKUP(A3565,SEZIONI!A3565:B11460,2,0)</f>
        <v>4</v>
      </c>
      <c r="D3565" t="str">
        <f>VLOOKUP(A3565,[1]Sindaci!$A$2:$B$7774,2,0)</f>
        <v>DALLA POZZA CLARA</v>
      </c>
      <c r="E3565" s="24" t="str">
        <f>VLOOKUP(A3565,[1]Sindaci!$A$2:$D$7774,4,0)</f>
        <v>LEGA</v>
      </c>
    </row>
    <row r="3566" spans="1:5" x14ac:dyDescent="0.25">
      <c r="A3566" t="s">
        <v>3754</v>
      </c>
      <c r="B3566" t="str">
        <f>VLOOKUP(A3566,'PEC separato'!A3566:C11466,3,0)</f>
        <v>lonatepozzolo.legalmailpa.it</v>
      </c>
      <c r="C3566" s="29">
        <f>VLOOKUP(A3566,SEZIONI!A3566:B11461,2,0)</f>
        <v>11</v>
      </c>
      <c r="D3566" t="str">
        <f>VLOOKUP(A3566,[1]Sindaci!$A$2:$B$7774,2,0)</f>
        <v>ROSA NADIA</v>
      </c>
      <c r="E3566" s="24" t="str">
        <f>VLOOKUP(A3566,[1]Sindaci!$A$2:$D$7774,4,0)</f>
        <v>LISTA CIVICA: UNITI E LIBERI</v>
      </c>
    </row>
    <row r="3567" spans="1:5" x14ac:dyDescent="0.25">
      <c r="A3567" t="s">
        <v>3755</v>
      </c>
      <c r="B3567" t="str">
        <f>VLOOKUP(A3567,'PEC separato'!A3567:C11467,3,0)</f>
        <v>pec.comune.lonato.bs.it</v>
      </c>
      <c r="C3567" s="29">
        <f>VLOOKUP(A3567,SEZIONI!A3567:B11462,2,0)</f>
        <v>14</v>
      </c>
      <c r="D3567" t="str">
        <f>VLOOKUP(A3567,[1]Sindaci!$A$2:$B$7774,2,0)</f>
        <v>TARDANI ROBERTO</v>
      </c>
      <c r="E3567" s="24" t="str">
        <f>VLOOKUP(A3567,[1]Sindaci!$A$2:$D$7774,4,0)</f>
        <v>FRATELLI D'ITALIA | LEGA SALVINI LOMBARDIA | LISTA CIVICA: IMPEGNO CIVICO | LISTA COMPOSITA: FORZA ITALIA-NOI CON LONATO DEL GARDA</v>
      </c>
    </row>
    <row r="3568" spans="1:5" x14ac:dyDescent="0.25">
      <c r="A3568" t="s">
        <v>3756</v>
      </c>
      <c r="B3568" t="str">
        <f>VLOOKUP(A3568,'PEC separato'!A3568:C11468,3,0)</f>
        <v>postacert.toscana.it</v>
      </c>
      <c r="C3568" s="29">
        <f>VLOOKUP(A3568,SEZIONI!A3568:B11463,2,0)</f>
        <v>2</v>
      </c>
      <c r="D3568" t="str">
        <f>VLOOKUP(A3568,[1]Sindaci!$A$2:$B$7774,2,0)</f>
        <v>CUORETTI TOMMASO</v>
      </c>
      <c r="E3568" s="24" t="str">
        <f>VLOOKUP(A3568,[1]Sindaci!$A$2:$D$7774,4,0)</f>
        <v>LISTA CIVICA: INSIEME PER LONDA</v>
      </c>
    </row>
    <row r="3569" spans="1:5" x14ac:dyDescent="0.25">
      <c r="A3569" t="s">
        <v>3757</v>
      </c>
      <c r="B3569" t="str">
        <f>VLOOKUP(A3569,'PEC separato'!A3569:C11469,3,0)</f>
        <v>pec.it</v>
      </c>
      <c r="C3569" s="29">
        <f>VLOOKUP(A3569,SEZIONI!A3569:B11464,2,0)</f>
        <v>1</v>
      </c>
      <c r="D3569" t="str">
        <f>VLOOKUP(A3569,[1]Sindaci!$A$2:$B$7774,2,0)</f>
        <v>SELLECCHIA CRISTIAN DOMENICO</v>
      </c>
      <c r="E3569" s="24" t="str">
        <f>VLOOKUP(A3569,[1]Sindaci!$A$2:$D$7774,4,0)</f>
        <v>LISTA CIVICA: LONGANO MIGLIORE</v>
      </c>
    </row>
    <row r="3570" spans="1:5" x14ac:dyDescent="0.25">
      <c r="A3570" t="s">
        <v>3758</v>
      </c>
      <c r="B3570" t="str">
        <f>VLOOKUP(A3570,'PEC separato'!A3570:C11470,3,0)</f>
        <v>cert.ip-veneto.net</v>
      </c>
      <c r="C3570" s="29">
        <f>VLOOKUP(A3570,SEZIONI!A3570:B11465,2,0)</f>
        <v>5</v>
      </c>
      <c r="D3570" t="str">
        <f>VLOOKUP(A3570,[1]Sindaci!$A$2:$B$7774,2,0)</f>
        <v>ZENNARO MATTEO</v>
      </c>
      <c r="E3570" s="24" t="str">
        <f>VLOOKUP(A3570,[1]Sindaci!$A$2:$D$7774,4,0)</f>
        <v>LISTA CIVICA: INSIEME PER CAMBIARE</v>
      </c>
    </row>
    <row r="3571" spans="1:5" x14ac:dyDescent="0.25">
      <c r="A3571" t="s">
        <v>3759</v>
      </c>
      <c r="B3571" t="str">
        <f>VLOOKUP(A3571,'PEC separato'!A3571:C11471,3,0)</f>
        <v>pecveneto.it</v>
      </c>
      <c r="C3571" s="29">
        <f>VLOOKUP(A3571,SEZIONI!A3571:B11466,2,0)</f>
        <v>7</v>
      </c>
      <c r="D3571" t="str">
        <f>VLOOKUP(A3571,[1]Sindaci!$A$2:$B$7774,2,0)</f>
        <v>PADRIN ROBERTO</v>
      </c>
      <c r="E3571" s="24" t="str">
        <f>VLOOKUP(A3571,[1]Sindaci!$A$2:$D$7774,4,0)</f>
        <v>LISTA CIVICA: PARTECIPAZIONE COMUNE</v>
      </c>
    </row>
    <row r="3572" spans="1:5" x14ac:dyDescent="0.25">
      <c r="A3572" t="s">
        <v>3760</v>
      </c>
      <c r="B3572" t="str">
        <f>VLOOKUP(A3572,'PEC separato'!A3572:C11472,3,0)</f>
        <v>pec.comune.longhena.bs.it</v>
      </c>
      <c r="C3572" s="29">
        <f>VLOOKUP(A3572,SEZIONI!A3572:B11467,2,0)</f>
        <v>1</v>
      </c>
      <c r="D3572" t="str">
        <f>VLOOKUP(A3572,[1]Sindaci!$A$2:$B$7774,2,0)</f>
        <v>PLODARI GIANCARLO</v>
      </c>
      <c r="E3572" s="24" t="str">
        <f>VLOOKUP(A3572,[1]Sindaci!$A$2:$D$7774,4,0)</f>
        <v>LISTA CIVICA: LONGHENA LIBERA E DEMOCRATICA</v>
      </c>
    </row>
    <row r="3573" spans="1:5" x14ac:dyDescent="0.25">
      <c r="A3573" t="s">
        <v>3761</v>
      </c>
      <c r="B3573" t="str">
        <f>VLOOKUP(A3573,'PEC separato'!A3573:C11473,3,0)</f>
        <v>pec.comunelongi.it</v>
      </c>
      <c r="C3573" s="29">
        <f>VLOOKUP(A3573,SEZIONI!A3573:B11468,2,0)</f>
        <v>3</v>
      </c>
      <c r="D3573" t="str">
        <f>VLOOKUP(A3573,[1]Sindaci!$A$2:$B$7774,2,0)</f>
        <v>FABIO ANTONINO</v>
      </c>
      <c r="E3573" s="24" t="str">
        <f>VLOOKUP(A3573,[1]Sindaci!$A$2:$D$7774,4,0)</f>
        <v>_</v>
      </c>
    </row>
    <row r="3574" spans="1:5" x14ac:dyDescent="0.25">
      <c r="A3574" t="s">
        <v>3762</v>
      </c>
      <c r="B3574" t="str">
        <f>VLOOKUP(A3574,'PEC separato'!A3574:C11474,3,0)</f>
        <v>cert.provincia.fc.it</v>
      </c>
      <c r="C3574" s="29">
        <f>VLOOKUP(A3574,SEZIONI!A3574:B11469,2,0)</f>
        <v>6</v>
      </c>
      <c r="D3574" t="str">
        <f>VLOOKUP(A3574,[1]Sindaci!$A$2:$B$7774,2,0)</f>
        <v>GRAZIANO MAURO</v>
      </c>
      <c r="E3574" s="24" t="str">
        <f>VLOOKUP(A3574,[1]Sindaci!$A$2:$D$7774,4,0)</f>
        <v>LISTA CIVICA: INSIEME DISEGNIAMO LONGIANO</v>
      </c>
    </row>
    <row r="3575" spans="1:5" x14ac:dyDescent="0.25">
      <c r="A3575" t="s">
        <v>72</v>
      </c>
      <c r="B3575" t="str">
        <f>VLOOKUP(A3575,'PEC separato'!A3575:C11475,3,0)</f>
        <v>asmepec.it</v>
      </c>
      <c r="C3575" s="29">
        <f>VLOOKUP(A3575,SEZIONI!A3575:B11470,2,0)</f>
        <v>4</v>
      </c>
      <c r="D3575" t="str">
        <f>VLOOKUP(A3575,[1]Sindaci!$A$2:$B$7774,2,0)</f>
        <v>MANNARINO GIACINTO</v>
      </c>
      <c r="E3575" s="24" t="str">
        <f>VLOOKUP(A3575,[1]Sindaci!$A$2:$D$7774,4,0)</f>
        <v>LISTA CIVICA: LONGOBARDI OLTRE IL 2000</v>
      </c>
    </row>
    <row r="3576" spans="1:5" x14ac:dyDescent="0.25">
      <c r="A3576" t="s">
        <v>73</v>
      </c>
      <c r="B3576" t="str">
        <f>VLOOKUP(A3576,'PEC separato'!A3576:C11476,3,0)</f>
        <v>pec.comunelongobucco.eu</v>
      </c>
      <c r="C3576" s="29">
        <f>VLOOKUP(A3576,SEZIONI!A3576:B11471,2,0)</f>
        <v>6</v>
      </c>
      <c r="D3576" t="str">
        <f>VLOOKUP(A3576,[1]Sindaci!$A$2:$B$7774,2,0)</f>
        <v>PIRILLO GIOVANNI</v>
      </c>
      <c r="E3576" s="24" t="str">
        <f>VLOOKUP(A3576,[1]Sindaci!$A$2:$D$7774,4,0)</f>
        <v>LISTA COMPOSITA: UNIONE DI CENTRO-LABORATORIO CIVICO</v>
      </c>
    </row>
    <row r="3577" spans="1:5" x14ac:dyDescent="0.25">
      <c r="A3577" t="s">
        <v>3763</v>
      </c>
      <c r="B3577" t="str">
        <f>VLOOKUP(A3577,'PEC separato'!A3577:C11477,3,0)</f>
        <v>pec.como.it</v>
      </c>
      <c r="C3577" s="29">
        <f>VLOOKUP(A3577,SEZIONI!A3577:B11472,2,0)</f>
        <v>2</v>
      </c>
      <c r="D3577" t="str">
        <f>VLOOKUP(A3577,[1]Sindaci!$A$2:$B$7774,2,0)</f>
        <v>CASTELNUOVO CARLO</v>
      </c>
      <c r="E3577" s="24" t="str">
        <f>VLOOKUP(A3577,[1]Sindaci!$A$2:$D$7774,4,0)</f>
        <v>LISTA CIVICA: VIVIAMO LONGONE</v>
      </c>
    </row>
    <row r="3578" spans="1:5" x14ac:dyDescent="0.25">
      <c r="A3578" t="s">
        <v>3764</v>
      </c>
      <c r="B3578" t="str">
        <f>VLOOKUP(A3578,'PEC separato'!A3578:C11478,3,0)</f>
        <v>pec.it</v>
      </c>
      <c r="C3578" s="29">
        <f>VLOOKUP(A3578,SEZIONI!A3578:B11473,2,0)</f>
        <v>3</v>
      </c>
      <c r="D3578" t="str">
        <f>VLOOKUP(A3578,[1]Sindaci!$A$2:$B$7774,2,0)</f>
        <v>NOVELLI MAURO</v>
      </c>
      <c r="E3578" s="24" t="str">
        <f>VLOOKUP(A3578,[1]Sindaci!$A$2:$D$7774,4,0)</f>
        <v>_</v>
      </c>
    </row>
    <row r="3579" spans="1:5" x14ac:dyDescent="0.25">
      <c r="A3579" t="s">
        <v>3765</v>
      </c>
      <c r="B3579" t="str">
        <f>VLOOKUP(A3579,'PEC separato'!A3579:C11479,3,0)</f>
        <v>pecveneto.it</v>
      </c>
      <c r="C3579" s="29">
        <f>VLOOKUP(A3579,SEZIONI!A3579:B11474,2,0)</f>
        <v>15</v>
      </c>
      <c r="D3579" t="str">
        <f>VLOOKUP(A3579,[1]Sindaci!$A$2:$B$7774,2,0)</f>
        <v>GIACOMELLO PIER LUIGI</v>
      </c>
      <c r="E3579" s="24" t="str">
        <f>VLOOKUP(A3579,[1]Sindaci!$A$2:$D$7774,4,0)</f>
        <v>LISTA CIVICA: SIAMO LONIGO | LISTA CIVICA: LONIGO DEMOCRATICA E SOLIDALE RIPARTE | LISTA CIVICA: LONIGO GUARDA AVANTI | LISTA CIVICA: CON GIACOMELLO PER LONIGO</v>
      </c>
    </row>
    <row r="3580" spans="1:5" x14ac:dyDescent="0.25">
      <c r="A3580" t="s">
        <v>3766</v>
      </c>
      <c r="B3580" t="str">
        <f>VLOOKUP(A3580,'PEC separato'!A3580:C11480,3,0)</f>
        <v>pec.it</v>
      </c>
      <c r="C3580" s="29">
        <f>VLOOKUP(A3580,SEZIONI!A3580:B11475,2,0)</f>
        <v>2</v>
      </c>
      <c r="D3580" t="str">
        <f>VLOOKUP(A3580,[1]Sindaci!$A$2:$B$7774,2,0)</f>
        <v>MARCHIORI CLAUDIO</v>
      </c>
      <c r="E3580" s="24" t="str">
        <f>VLOOKUP(A3580,[1]Sindaci!$A$2:$D$7774,4,0)</f>
        <v>LISTA CIVICA: INDIPENDENTI PER LORANZE'</v>
      </c>
    </row>
    <row r="3581" spans="1:5" x14ac:dyDescent="0.25">
      <c r="A3581" t="s">
        <v>3767</v>
      </c>
      <c r="B3581" t="str">
        <f>VLOOKUP(A3581,'PEC separato'!A3581:C11481,3,0)</f>
        <v>pecveneto.it</v>
      </c>
      <c r="C3581" s="29">
        <f>VLOOKUP(A3581,SEZIONI!A3581:B11476,2,0)</f>
        <v>8</v>
      </c>
      <c r="D3581" t="str">
        <f>VLOOKUP(A3581,[1]Sindaci!$A$2:$B$7774,2,0)</f>
        <v>MARANGON MANUELA</v>
      </c>
      <c r="E3581" s="24" t="str">
        <f>VLOOKUP(A3581,[1]Sindaci!$A$2:$D$7774,4,0)</f>
        <v>LISTA CIVICA: ESSERCI PER LOREGGIA E LOREGGIOLA</v>
      </c>
    </row>
    <row r="3582" spans="1:5" x14ac:dyDescent="0.25">
      <c r="A3582" t="s">
        <v>3768</v>
      </c>
      <c r="B3582" t="str">
        <f>VLOOKUP(A3582,'PEC separato'!A3582:C11482,3,0)</f>
        <v>legalmail.it</v>
      </c>
      <c r="C3582" s="29">
        <f>VLOOKUP(A3582,SEZIONI!A3582:B11477,2,0)</f>
        <v>1</v>
      </c>
      <c r="D3582" t="str">
        <f>VLOOKUP(A3582,[1]Sindaci!$A$2:$B$7774,2,0)</f>
        <v>DE MARIA STEFANO</v>
      </c>
      <c r="E3582" s="24" t="str">
        <f>VLOOKUP(A3582,[1]Sindaci!$A$2:$D$7774,4,0)</f>
        <v>LISTA CIVICA: CAMMINIAMO INSIEME</v>
      </c>
    </row>
    <row r="3583" spans="1:5" x14ac:dyDescent="0.25">
      <c r="A3583" t="s">
        <v>3769</v>
      </c>
      <c r="B3583" t="str">
        <f>VLOOKUP(A3583,'PEC separato'!A3583:C11483,3,0)</f>
        <v>pecveneto.it</v>
      </c>
      <c r="C3583" s="29">
        <f>VLOOKUP(A3583,SEZIONI!A3583:B11478,2,0)</f>
        <v>1</v>
      </c>
      <c r="D3583" t="str">
        <f>VLOOKUP(A3583,[1]Sindaci!$A$2:$B$7774,2,0)</f>
        <v>D'AMBROS MARCO</v>
      </c>
      <c r="E3583" s="24" t="str">
        <f>VLOOKUP(A3583,[1]Sindaci!$A$2:$D$7774,4,0)</f>
        <v>LISTA CIVICA: SIAMO LORENZAGO</v>
      </c>
    </row>
    <row r="3584" spans="1:5" x14ac:dyDescent="0.25">
      <c r="A3584" t="s">
        <v>3770</v>
      </c>
      <c r="B3584" t="str">
        <f>VLOOKUP(A3584,'PEC separato'!A3584:C11484,3,0)</f>
        <v>anutel.it</v>
      </c>
      <c r="C3584" s="29">
        <f>VLOOKUP(A3584,SEZIONI!A3584:B11479,2,0)</f>
        <v>4</v>
      </c>
      <c r="D3584" t="str">
        <f>VLOOKUP(A3584,[1]Sindaci!$A$2:$B$7774,2,0)</f>
        <v>GASPARINI MORENO</v>
      </c>
      <c r="E3584" s="24" t="str">
        <f>VLOOKUP(A3584,[1]Sindaci!$A$2:$D$7774,4,0)</f>
        <v>LISTA CIVICA: CAMBIARE LOREO</v>
      </c>
    </row>
    <row r="3585" spans="1:5" x14ac:dyDescent="0.25">
      <c r="A3585" t="s">
        <v>3771</v>
      </c>
      <c r="B3585" t="str">
        <f>VLOOKUP(A3585,'PEC separato'!A3585:C11485,3,0)</f>
        <v>emarche.it</v>
      </c>
      <c r="C3585" s="29">
        <f>VLOOKUP(A3585,SEZIONI!A3585:B11480,2,0)</f>
        <v>10</v>
      </c>
      <c r="D3585" t="str">
        <f>VLOOKUP(A3585,[1]Sindaci!$A$2:$B$7774,2,0)</f>
        <v>PIERONI MORENO</v>
      </c>
      <c r="E3585" s="24" t="str">
        <f>VLOOKUP(A3585,[1]Sindaci!$A$2:$D$7774,4,0)</f>
        <v>LISTA CIVICA: LORETO NEL CUORE</v>
      </c>
    </row>
    <row r="3586" spans="1:5" x14ac:dyDescent="0.25">
      <c r="A3586" t="s">
        <v>3772</v>
      </c>
      <c r="B3586" t="str">
        <f>VLOOKUP(A3586,'PEC separato'!A3586:C11486,3,0)</f>
        <v>pec.it</v>
      </c>
      <c r="C3586" s="29">
        <f>VLOOKUP(A3586,SEZIONI!A3586:B11481,2,0)</f>
        <v>7</v>
      </c>
      <c r="D3586" t="str">
        <f>VLOOKUP(A3586,[1]Sindaci!$A$2:$B$7774,2,0)</f>
        <v>STARINIERI GABRIELE</v>
      </c>
      <c r="E3586" s="24" t="str">
        <f>VLOOKUP(A3586,[1]Sindaci!$A$2:$D$7774,4,0)</f>
        <v>LISTA CIVICA: PROGRESSO E TRADIZIONE</v>
      </c>
    </row>
    <row r="3587" spans="1:5" x14ac:dyDescent="0.25">
      <c r="A3587" t="s">
        <v>3773</v>
      </c>
      <c r="B3587" t="str">
        <f>VLOOKUP(A3587,'PEC separato'!A3587:C11487,3,0)</f>
        <v>comuneloria.legalmail.it</v>
      </c>
      <c r="C3587" s="29">
        <f>VLOOKUP(A3587,SEZIONI!A3587:B11482,2,0)</f>
        <v>9</v>
      </c>
      <c r="D3587" t="str">
        <f>VLOOKUP(A3587,[1]Sindaci!$A$2:$B$7774,2,0)</f>
        <v>BAGGIO SIMONE</v>
      </c>
      <c r="E3587" s="24" t="str">
        <f>VLOOKUP(A3587,[1]Sindaci!$A$2:$D$7774,4,0)</f>
        <v>LISTA COMPOSITA: LEGA SALVINI-IMPEGNO COMUNE</v>
      </c>
    </row>
    <row r="3588" spans="1:5" x14ac:dyDescent="0.25">
      <c r="A3588" t="s">
        <v>3774</v>
      </c>
      <c r="B3588" t="str">
        <f>VLOOKUP(A3588,'PEC separato'!A3588:C11488,3,0)</f>
        <v>postacert.toscana.it</v>
      </c>
      <c r="C3588" s="29">
        <f>VLOOKUP(A3588,SEZIONI!A3588:B11483,2,0)</f>
        <v>5</v>
      </c>
      <c r="D3588" t="str">
        <f>VLOOKUP(A3588,[1]Sindaci!$A$2:$B$7774,2,0)</f>
        <v>BOTTI MORENO</v>
      </c>
      <c r="E3588" s="24" t="str">
        <f>VLOOKUP(A3588,[1]Sindaci!$A$2:$D$7774,4,0)</f>
        <v>LISTA CIVICA: PRATOMAGNO SOSTENIBILE</v>
      </c>
    </row>
    <row r="3589" spans="1:5" x14ac:dyDescent="0.25">
      <c r="A3589" t="s">
        <v>3775</v>
      </c>
      <c r="B3589" t="str">
        <f>VLOOKUP(A3589,'PEC separato'!A3589:C11489,3,0)</f>
        <v>legalmail.it</v>
      </c>
      <c r="C3589" s="29">
        <f>VLOOKUP(A3589,SEZIONI!A3589:B11484,2,0)</f>
        <v>3</v>
      </c>
      <c r="D3589" t="str">
        <f>VLOOKUP(A3589,[1]Sindaci!$A$2:$B$7774,2,0)</f>
        <v>PAOLONI ROBERTINO</v>
      </c>
      <c r="E3589" s="24" t="str">
        <f>VLOOKUP(A3589,[1]Sindaci!$A$2:$D$7774,4,0)</f>
        <v>LISTA CIVICA: INSIEME PER IL FUTURO</v>
      </c>
    </row>
    <row r="3590" spans="1:5" x14ac:dyDescent="0.25">
      <c r="A3590" t="s">
        <v>3776</v>
      </c>
      <c r="B3590" t="str">
        <f>VLOOKUP(A3590,'PEC separato'!A3590:C11490,3,0)</f>
        <v>actaliscertymail.it</v>
      </c>
      <c r="C3590" s="29">
        <f>VLOOKUP(A3590,SEZIONI!A3590:B11485,2,0)</f>
        <v>1</v>
      </c>
      <c r="D3590" t="str">
        <f>VLOOKUP(A3590,[1]Sindaci!$A$2:$B$7774,2,0)</f>
        <v>GRAZIADELLI ALESSANDRO</v>
      </c>
      <c r="E3590" s="24" t="str">
        <f>VLOOKUP(A3590,[1]Sindaci!$A$2:$D$7774,4,0)</f>
        <v>_</v>
      </c>
    </row>
    <row r="3591" spans="1:5" x14ac:dyDescent="0.25">
      <c r="A3591" t="s">
        <v>3777</v>
      </c>
      <c r="B3591" t="str">
        <f>VLOOKUP(A3591,'PEC separato'!A3591:C11491,3,0)</f>
        <v>pec.it</v>
      </c>
      <c r="C3591" s="29">
        <f>VLOOKUP(A3591,SEZIONI!A3591:B11486,2,0)</f>
        <v>1</v>
      </c>
      <c r="D3591" t="str">
        <f>VLOOKUP(A3591,[1]Sindaci!$A$2:$B$7774,2,0)</f>
        <v>CHIAPPINI MARIO</v>
      </c>
      <c r="E3591" s="24" t="str">
        <f>VLOOKUP(A3591,[1]Sindaci!$A$2:$D$7774,4,0)</f>
        <v>LISTA CIVICA: CONTINUIAMO INSIEME LOSINE</v>
      </c>
    </row>
    <row r="3592" spans="1:5" x14ac:dyDescent="0.25">
      <c r="A3592" t="s">
        <v>3778</v>
      </c>
      <c r="B3592" t="str">
        <f>VLOOKUP(A3592,'PEC separato'!A3592:C11492,3,0)</f>
        <v>pec.comunas.it</v>
      </c>
      <c r="C3592" s="29">
        <f>VLOOKUP(A3592,SEZIONI!A3592:B11487,2,0)</f>
        <v>2</v>
      </c>
      <c r="D3592" t="str">
        <f>VLOOKUP(A3592,[1]Sindaci!$A$2:$B$7774,2,0)</f>
        <v>MANNINI CESARE ALESSANDRO</v>
      </c>
      <c r="E3592" s="24" t="str">
        <f>VLOOKUP(A3592,[1]Sindaci!$A$2:$D$7774,4,0)</f>
        <v>LISTA CIVICA: NOI PER LOTZORAI</v>
      </c>
    </row>
    <row r="3593" spans="1:5" x14ac:dyDescent="0.25">
      <c r="A3593" t="s">
        <v>3779</v>
      </c>
      <c r="B3593" t="str">
        <f>VLOOKUP(A3593,'PEC separato'!A3593:C11493,3,0)</f>
        <v xml:space="preserve">pec.regione.lombardia.it </v>
      </c>
      <c r="C3593" s="29">
        <f>VLOOKUP(A3593,SEZIONI!A3593:B11488,2,0)</f>
        <v>6</v>
      </c>
      <c r="D3593" t="str">
        <f>VLOOKUP(A3593,[1]Sindaci!$A$2:$B$7774,2,0)</f>
        <v>PENNACCHIO ALEX</v>
      </c>
      <c r="E3593" s="24" t="str">
        <f>VLOOKUP(A3593,[1]Sindaci!$A$2:$D$7774,4,0)</f>
        <v>LISTA CIVICA: L'AGO DI LOVERE</v>
      </c>
    </row>
    <row r="3594" spans="1:5" x14ac:dyDescent="0.25">
      <c r="A3594" t="s">
        <v>3780</v>
      </c>
      <c r="B3594" t="str">
        <f>VLOOKUP(A3594,'PEC separato'!A3594:C11494,3,0)</f>
        <v>cert.provincia.so.it</v>
      </c>
      <c r="C3594" s="29">
        <f>VLOOKUP(A3594,SEZIONI!A3594:B11489,2,0)</f>
        <v>1</v>
      </c>
      <c r="D3594" t="str">
        <f>VLOOKUP(A3594,[1]Sindaci!$A$2:$B$7774,2,0)</f>
        <v>SALIGARI ANNAMARIA</v>
      </c>
      <c r="E3594" s="24" t="str">
        <f>VLOOKUP(A3594,[1]Sindaci!$A$2:$D$7774,4,0)</f>
        <v>LISTA CIVICA: INSIEME SI PUÊ CAMBIARE LOVERO</v>
      </c>
    </row>
    <row r="3595" spans="1:5" x14ac:dyDescent="0.25">
      <c r="A3595" t="s">
        <v>3781</v>
      </c>
      <c r="B3595" t="str">
        <f>VLOOKUP(A3595,'PEC separato'!A3595:C11495,3,0)</f>
        <v>pec.comune.lozio.bs.it</v>
      </c>
      <c r="C3595" s="29">
        <f>VLOOKUP(A3595,SEZIONI!A3595:B11490,2,0)</f>
        <v>2</v>
      </c>
      <c r="D3595" t="str">
        <f>VLOOKUP(A3595,[1]Sindaci!$A$2:$B$7774,2,0)</f>
        <v>REGAZZOLI FRANCESCO</v>
      </c>
      <c r="E3595" s="24" t="str">
        <f>VLOOKUP(A3595,[1]Sindaci!$A$2:$D$7774,4,0)</f>
        <v>LISTA CIVICA: MANTENIAMO IN MOTO LOZIO 2019</v>
      </c>
    </row>
    <row r="3596" spans="1:5" x14ac:dyDescent="0.25">
      <c r="A3596" t="s">
        <v>3782</v>
      </c>
      <c r="B3596" t="str">
        <f>VLOOKUP(A3596,'PEC separato'!A3596:C11496,3,0)</f>
        <v>pec.regione.lombardia.it</v>
      </c>
      <c r="C3596" s="29">
        <f>VLOOKUP(A3596,SEZIONI!A3596:B11491,2,0)</f>
        <v>1</v>
      </c>
      <c r="D3596" t="str">
        <f>VLOOKUP(A3596,[1]Sindaci!$A$2:$B$7774,2,0)</f>
        <v>LICATA GIUSEPPE</v>
      </c>
      <c r="E3596" s="24" t="str">
        <f>VLOOKUP(A3596,[1]Sindaci!$A$2:$D$7774,4,0)</f>
        <v>LISTA CIVICA: COMUNITA' COMUNE</v>
      </c>
    </row>
    <row r="3597" spans="1:5" x14ac:dyDescent="0.25">
      <c r="A3597" t="s">
        <v>3783</v>
      </c>
      <c r="B3597" t="str">
        <f>VLOOKUP(A3597,'PEC separato'!A3597:C11497,3,0)</f>
        <v>legalmailpa.it</v>
      </c>
      <c r="C3597" s="29">
        <f>VLOOKUP(A3597,SEZIONI!A3597:B11492,2,0)</f>
        <v>4</v>
      </c>
      <c r="D3597" t="str">
        <f>VLOOKUP(A3597,[1]Sindaci!$A$2:$B$7774,2,0)</f>
        <v>RUFFIN LUCA</v>
      </c>
      <c r="E3597" s="24" t="str">
        <f>VLOOKUP(A3597,[1]Sindaci!$A$2:$D$7774,4,0)</f>
        <v>LISTA CIVICA: CONTINUITA' E COERENZA</v>
      </c>
    </row>
    <row r="3598" spans="1:5" x14ac:dyDescent="0.25">
      <c r="A3598" t="s">
        <v>3784</v>
      </c>
      <c r="B3598" t="str">
        <f>VLOOKUP(A3598,'PEC separato'!A3598:C11498,3,0)</f>
        <v>pecveneto.it</v>
      </c>
      <c r="C3598" s="29">
        <f>VLOOKUP(A3598,SEZIONI!A3598:B11493,2,0)</f>
        <v>2</v>
      </c>
      <c r="D3598" t="str">
        <f>VLOOKUP(A3598,[1]Sindaci!$A$2:$B$7774,2,0)</f>
        <v>ZANELLA ALESSIO</v>
      </c>
      <c r="E3598" s="24" t="str">
        <f>VLOOKUP(A3598,[1]Sindaci!$A$2:$D$7774,4,0)</f>
        <v>LISTA CIVICA: RIPARTIAMO LOZZO</v>
      </c>
    </row>
    <row r="3599" spans="1:5" x14ac:dyDescent="0.25">
      <c r="A3599" t="s">
        <v>3785</v>
      </c>
      <c r="B3599" t="str">
        <f>VLOOKUP(A3599,'PEC separato'!A3599:C11499,3,0)</f>
        <v>pec.comune.lozzolo.vc.it</v>
      </c>
      <c r="C3599" s="29">
        <f>VLOOKUP(A3599,SEZIONI!A3599:B11494,2,0)</f>
        <v>1</v>
      </c>
      <c r="D3599" t="str">
        <f>VLOOKUP(A3599,[1]Sindaci!$A$2:$B$7774,2,0)</f>
        <v>SELLA ROBERTO</v>
      </c>
      <c r="E3599" s="24" t="str">
        <f>VLOOKUP(A3599,[1]Sindaci!$A$2:$D$7774,4,0)</f>
        <v>LISTA CIVICA: VIVI AMO LOZZOLO</v>
      </c>
    </row>
    <row r="3600" spans="1:5" x14ac:dyDescent="0.25">
      <c r="A3600" t="s">
        <v>3786</v>
      </c>
      <c r="B3600" t="str">
        <f>VLOOKUP(A3600,'PEC separato'!A3600:C11500,3,0)</f>
        <v>legalmail.it</v>
      </c>
      <c r="C3600" s="29">
        <f>VLOOKUP(A3600,SEZIONI!A3600:B11495,2,0)</f>
        <v>2</v>
      </c>
      <c r="D3600" t="str">
        <f>VLOOKUP(A3600,[1]Sindaci!$A$2:$B$7774,2,0)</f>
        <v>ALESSIO FRANCO</v>
      </c>
      <c r="E3600" s="24" t="str">
        <f>VLOOKUP(A3600,[1]Sindaci!$A$2:$D$7774,4,0)</f>
        <v>_</v>
      </c>
    </row>
    <row r="3601" spans="1:5" x14ac:dyDescent="0.25">
      <c r="A3601" t="s">
        <v>3787</v>
      </c>
      <c r="B3601" t="str">
        <f>VLOOKUP(A3601,'PEC separato'!A3601:C11501,3,0)</f>
        <v>legalmail.it</v>
      </c>
      <c r="C3601" s="29">
        <f>VLOOKUP(A3601,SEZIONI!A3601:B11496,2,0)</f>
        <v>1</v>
      </c>
      <c r="D3601" t="str">
        <f>VLOOKUP(A3601,[1]Sindaci!$A$2:$B$7774,2,0)</f>
        <v>GASPARRI VALENTINO</v>
      </c>
      <c r="E3601" s="24" t="str">
        <f>VLOOKUP(A3601,[1]Sindaci!$A$2:$D$7774,4,0)</f>
        <v>LISTA CIVICA: PER LUBRIANO</v>
      </c>
    </row>
    <row r="3602" spans="1:5" x14ac:dyDescent="0.25">
      <c r="A3602" t="s">
        <v>3788</v>
      </c>
      <c r="B3602" t="str">
        <f>VLOOKUP(A3602,'PEC separato'!A3602:C11502,3,0)</f>
        <v>postacert.toscana.it</v>
      </c>
      <c r="C3602" s="29">
        <f>VLOOKUP(A3602,SEZIONI!A3602:B11497,2,0)</f>
        <v>86</v>
      </c>
      <c r="D3602" t="str">
        <f>VLOOKUP(A3602,[1]Sindaci!$A$2:$B$7774,2,0)</f>
        <v>PARDINI MARIO</v>
      </c>
      <c r="E3602" s="24" t="str">
        <f>VLOOKUP(A3602,[1]Sindaci!$A$2:$D$7774,4,0)</f>
        <v>LISTA COMPOSITA: FORZA ITALIA-UNIONE DI CENTRO | LISTA CIVICA: ELVIO CECCHINI SINDACO LISTA CIVILE | LISTA CIVICA: CENTRODESTRA PER BARSANTI | LISTA CIVICA: LUCCA 2032 MARIO PARDINI SINDACO | LISTA CIVICA: CENTRODESTRA PER LUCCA | LISTA CIVICA: DIFENDERE LUCCA | ITALEXIT | LEGA SALVINI PREMIER | FRATELLI D'ITALIA</v>
      </c>
    </row>
    <row r="3603" spans="1:5" x14ac:dyDescent="0.25">
      <c r="A3603" t="s">
        <v>3789</v>
      </c>
      <c r="B3603" t="str">
        <f>VLOOKUP(A3603,'PEC separato'!A3603:C11503,3,0)</f>
        <v>pec.it</v>
      </c>
      <c r="C3603" s="29">
        <f>VLOOKUP(A3603,SEZIONI!A3603:B11498,2,0)</f>
        <v>3</v>
      </c>
      <c r="D3603" t="str">
        <f>VLOOKUP(A3603,[1]Sindaci!$A$2:$B$7774,2,0)</f>
        <v>DAZZO SALVATORE</v>
      </c>
      <c r="E3603" s="24" t="str">
        <f>VLOOKUP(A3603,[1]Sindaci!$A$2:$D$7774,4,0)</f>
        <v>LISTA CIVICA: CAMBIAMENTI - LISTA CIVICA</v>
      </c>
    </row>
    <row r="3604" spans="1:5" x14ac:dyDescent="0.25">
      <c r="A3604" t="s">
        <v>3790</v>
      </c>
      <c r="B3604" t="str">
        <f>VLOOKUP(A3604,'PEC separato'!A3604:C11504,3,0)</f>
        <v>anutel.it</v>
      </c>
      <c r="C3604" s="29">
        <f>VLOOKUP(A3604,SEZIONI!A3604:B11499,2,0)</f>
        <v>33</v>
      </c>
      <c r="D3604" t="str">
        <f>VLOOKUP(A3604,[1]Sindaci!$A$2:$B$7774,2,0)</f>
        <v>PITTA GIUSEPPE</v>
      </c>
      <c r="E3604" s="24" t="str">
        <f>VLOOKUP(A3604,[1]Sindaci!$A$2:$D$7774,4,0)</f>
        <v>LISTA CIVICA: POLIS FUTURA | LISTA CIVICA: LA PAGNOTTA | LISTA CIVICA: LISTA TUTOLO 2020 | LISTA CIVICA: LUCERA AL CENTRO | LISTA CIVICA: PITTA SINDACO | LISTA CIVICA: AGRICOLTORI PER LUCERA</v>
      </c>
    </row>
    <row r="3605" spans="1:5" x14ac:dyDescent="0.25">
      <c r="A3605" t="s">
        <v>3791</v>
      </c>
      <c r="B3605" t="str">
        <f>VLOOKUP(A3605,'PEC separato'!A3605:C11505,3,0)</f>
        <v>postacert.toscana.it</v>
      </c>
      <c r="C3605" s="29">
        <f>VLOOKUP(A3605,SEZIONI!A3605:B11500,2,0)</f>
        <v>4</v>
      </c>
      <c r="D3605" t="str">
        <f>VLOOKUP(A3605,[1]Sindaci!$A$2:$B$7774,2,0)</f>
        <v>CASINI ROBERTA</v>
      </c>
      <c r="E3605" s="24" t="str">
        <f>VLOOKUP(A3605,[1]Sindaci!$A$2:$D$7774,4,0)</f>
        <v>LISTA CIVICA: PATTO PER LUCIGNANO</v>
      </c>
    </row>
    <row r="3606" spans="1:5" x14ac:dyDescent="0.25">
      <c r="A3606" t="s">
        <v>3792</v>
      </c>
      <c r="B3606" t="str">
        <f>VLOOKUP(A3606,'PEC separato'!A3606:C11506,3,0)</f>
        <v>legalmail.it</v>
      </c>
      <c r="C3606" s="29">
        <f>VLOOKUP(A3606,SEZIONI!A3606:B11501,2,0)</f>
        <v>1</v>
      </c>
      <c r="D3606" t="str">
        <f>VLOOKUP(A3606,[1]Sindaci!$A$2:$B$7774,2,0)</f>
        <v>ABBO MARILENA</v>
      </c>
      <c r="E3606" s="24" t="str">
        <f>VLOOKUP(A3606,[1]Sindaci!$A$2:$D$7774,4,0)</f>
        <v>_</v>
      </c>
    </row>
    <row r="3607" spans="1:5" x14ac:dyDescent="0.25">
      <c r="A3607" t="s">
        <v>3793</v>
      </c>
      <c r="B3607" t="str">
        <f>VLOOKUP(A3607,'PEC separato'!A3607:C11507,3,0)</f>
        <v>legalmail.it</v>
      </c>
      <c r="C3607" s="29">
        <f>VLOOKUP(A3607,SEZIONI!A3607:B11502,2,0)</f>
        <v>1</v>
      </c>
      <c r="D3607" t="str">
        <f>VLOOKUP(A3607,[1]Sindaci!$A$2:$B$7774,2,0)</f>
        <v>MARASCA GIOVANNI</v>
      </c>
      <c r="E3607" s="24" t="str">
        <f>VLOOKUP(A3607,[1]Sindaci!$A$2:$D$7774,4,0)</f>
        <v>LISTA CIVICA: PER LUCITO</v>
      </c>
    </row>
    <row r="3608" spans="1:5" x14ac:dyDescent="0.25">
      <c r="A3608" t="s">
        <v>3794</v>
      </c>
      <c r="B3608" t="str">
        <f>VLOOKUP(A3608,'PEC separato'!A3608:C11508,3,0)</f>
        <v>pec.comune.lucodeimarsi.aq.it</v>
      </c>
      <c r="C3608" s="29">
        <f>VLOOKUP(A3608,SEZIONI!A3608:B11503,2,0)</f>
        <v>5</v>
      </c>
      <c r="D3608" t="str">
        <f>VLOOKUP(A3608,[1]Sindaci!$A$2:$B$7774,2,0)</f>
        <v>DE ROSA MARIVERA</v>
      </c>
      <c r="E3608" s="24" t="str">
        <f>VLOOKUP(A3608,[1]Sindaci!$A$2:$D$7774,4,0)</f>
        <v>LISTA CIVICA: LUCO NEL CUORE PER IL BENE COMUNE</v>
      </c>
    </row>
    <row r="3609" spans="1:5" x14ac:dyDescent="0.25">
      <c r="A3609" t="s">
        <v>3795</v>
      </c>
      <c r="B3609" t="str">
        <f>VLOOKUP(A3609,'PEC separato'!A3609:C11509,3,0)</f>
        <v>legalmail.it</v>
      </c>
      <c r="C3609" s="29">
        <f>VLOOKUP(A3609,SEZIONI!A3609:B11504,2,0)</f>
        <v>2</v>
      </c>
      <c r="D3609" t="str">
        <f>VLOOKUP(A3609,[1]Sindaci!$A$2:$B$7774,2,0)</f>
        <v>CHIAPPINI VALTER</v>
      </c>
      <c r="E3609" s="24" t="str">
        <f>VLOOKUP(A3609,[1]Sindaci!$A$2:$D$7774,4,0)</f>
        <v>LISTA CIVICA: LUCOLI AL CENTRO</v>
      </c>
    </row>
    <row r="3610" spans="1:5" x14ac:dyDescent="0.25">
      <c r="A3610" t="s">
        <v>3796</v>
      </c>
      <c r="B3610" t="str">
        <f>VLOOKUP(A3610,'PEC separato'!A3610:C11510,3,0)</f>
        <v>sintranet.legalmail.it</v>
      </c>
      <c r="C3610" s="29">
        <f>VLOOKUP(A3610,SEZIONI!A3610:B11505,2,0)</f>
        <v>5</v>
      </c>
      <c r="D3610" t="str">
        <f>VLOOKUP(A3610,[1]Sindaci!$A$2:$B$7774,2,0)</f>
        <v>VINCINI ANTONIO</v>
      </c>
      <c r="E3610" s="24" t="str">
        <f>VLOOKUP(A3610,[1]Sindaci!$A$2:$D$7774,4,0)</f>
        <v>LISTA CIVICA: NOI PER LUGAGNANO</v>
      </c>
    </row>
    <row r="3611" spans="1:5" x14ac:dyDescent="0.25">
      <c r="A3611" t="s">
        <v>3797</v>
      </c>
      <c r="B3611" t="str">
        <f>VLOOKUP(A3611,'PEC separato'!A3611:C11511,3,0)</f>
        <v>postacert.umbria.it</v>
      </c>
      <c r="C3611" s="29">
        <f>VLOOKUP(A3611,SEZIONI!A3611:B11506,2,0)</f>
        <v>2</v>
      </c>
      <c r="D3611" t="str">
        <f>VLOOKUP(A3611,[1]Sindaci!$A$2:$B$7774,2,0)</f>
        <v>FILIBERTI GIANLUCA</v>
      </c>
      <c r="E3611" s="24" t="str">
        <f>VLOOKUP(A3611,[1]Sindaci!$A$2:$D$7774,4,0)</f>
        <v>LISTA CIVICA: UNITI PER UNIRE</v>
      </c>
    </row>
    <row r="3612" spans="1:5" x14ac:dyDescent="0.25">
      <c r="A3612" t="s">
        <v>3798</v>
      </c>
      <c r="B3612" t="str">
        <f>VLOOKUP(A3612,'PEC separato'!A3612:C11512,3,0)</f>
        <v>cert.legalmail.it</v>
      </c>
      <c r="C3612" s="29">
        <f>VLOOKUP(A3612,SEZIONI!A3612:B11507,2,0)</f>
        <v>36</v>
      </c>
      <c r="D3612" t="str">
        <f>VLOOKUP(A3612,[1]Sindaci!$A$2:$B$7774,2,0)</f>
        <v>RANALLI DAVIDE</v>
      </c>
      <c r="E3612" s="24" t="str">
        <f>VLOOKUP(A3612,[1]Sindaci!$A$2:$D$7774,4,0)</f>
        <v>LISTA COMPOSITA: PARTECIPAZIONE SOCIALE-PARTITO SOCIALISTA ITALIANO | PARTITO REPUBBLICANO ITALIANO | LISTA CIVICA: INSIEME PER LUGO | PARTITO DEMOCRATICO | VERDI</v>
      </c>
    </row>
    <row r="3613" spans="1:5" x14ac:dyDescent="0.25">
      <c r="A3613" t="s">
        <v>3799</v>
      </c>
      <c r="B3613" t="str">
        <f>VLOOKUP(A3613,'PEC separato'!A3613:C11513,3,0)</f>
        <v>cert.ip-veneto.net</v>
      </c>
      <c r="C3613" s="29">
        <f>VLOOKUP(A3613,SEZIONI!A3613:B11508,2,0)</f>
        <v>4</v>
      </c>
      <c r="D3613" t="str">
        <f>VLOOKUP(A3613,[1]Sindaci!$A$2:$B$7774,2,0)</f>
        <v>DALLA COSTA LORIS</v>
      </c>
      <c r="E3613" s="24" t="str">
        <f>VLOOKUP(A3613,[1]Sindaci!$A$2:$D$7774,4,0)</f>
        <v>LISTA CIVICA: FUTURO X LUGO</v>
      </c>
    </row>
    <row r="3614" spans="1:5" x14ac:dyDescent="0.25">
      <c r="A3614" t="s">
        <v>3800</v>
      </c>
      <c r="B3614" t="str">
        <f>VLOOKUP(A3614,'PEC separato'!A3614:C11514,3,0)</f>
        <v>legalmail.it</v>
      </c>
      <c r="C3614" s="29">
        <f>VLOOKUP(A3614,SEZIONI!A3614:B11509,2,0)</f>
        <v>13</v>
      </c>
      <c r="D3614" t="str">
        <f>VLOOKUP(A3614,[1]Sindaci!$A$2:$B$7774,2,0)</f>
        <v>BIANCHI ENRICO</v>
      </c>
      <c r="E3614" s="24" t="str">
        <f>VLOOKUP(A3614,[1]Sindaci!$A$2:$D$7774,4,0)</f>
        <v>LISTA CIVICA: PROPOSTA PER LUINO</v>
      </c>
    </row>
    <row r="3615" spans="1:5" x14ac:dyDescent="0.25">
      <c r="A3615" t="s">
        <v>3801</v>
      </c>
      <c r="B3615" t="str">
        <f>VLOOKUP(A3615,'PEC separato'!A3615:C11515,3,0)</f>
        <v>legalmail.it</v>
      </c>
      <c r="C3615" s="29">
        <f>VLOOKUP(A3615,SEZIONI!A3615:B11510,2,0)</f>
        <v>2</v>
      </c>
      <c r="D3615" t="str">
        <f>VLOOKUP(A3615,[1]Sindaci!$A$2:$B$7774,2,0)</f>
        <v>DALLA FONTANA SUSANNA</v>
      </c>
      <c r="E3615" s="24" t="str">
        <f>VLOOKUP(A3615,[1]Sindaci!$A$2:$D$7774,4,0)</f>
        <v>LISTA CIVICA: INSIEME PER I CITTADINI</v>
      </c>
    </row>
    <row r="3616" spans="1:5" x14ac:dyDescent="0.25">
      <c r="A3616" t="s">
        <v>3802</v>
      </c>
      <c r="B3616" t="str">
        <f>VLOOKUP(A3616,'PEC separato'!A3616:C11516,3,0)</f>
        <v>pec.comune.lula.nu.it</v>
      </c>
      <c r="C3616" s="29">
        <f>VLOOKUP(A3616,SEZIONI!A3616:B11511,2,0)</f>
        <v>2</v>
      </c>
      <c r="D3616" t="str">
        <f>VLOOKUP(A3616,[1]Sindaci!$A$2:$B$7774,2,0)</f>
        <v>CALIA MARIO</v>
      </c>
      <c r="E3616" s="24" t="str">
        <f>VLOOKUP(A3616,[1]Sindaci!$A$2:$D$7774,4,0)</f>
        <v>LISTA CIVICA: LULA SOLIDALE NEL FUTURO</v>
      </c>
    </row>
    <row r="3617" spans="1:5" x14ac:dyDescent="0.25">
      <c r="A3617" t="s">
        <v>3803</v>
      </c>
      <c r="B3617" t="str">
        <f>VLOOKUP(A3617,'PEC separato'!A3617:C11517,3,0)</f>
        <v>pec.it</v>
      </c>
      <c r="C3617" s="29">
        <f>VLOOKUP(A3617,SEZIONI!A3617:B11512,2,0)</f>
        <v>2</v>
      </c>
      <c r="D3617" t="str">
        <f>VLOOKUP(A3617,[1]Sindaci!$A$2:$B$7774,2,0)</f>
        <v>NICCHIA DANIELE</v>
      </c>
      <c r="E3617" s="24" t="str">
        <f>VLOOKUP(A3617,[1]Sindaci!$A$2:$D$7774,4,0)</f>
        <v>_</v>
      </c>
    </row>
    <row r="3618" spans="1:5" x14ac:dyDescent="0.25">
      <c r="A3618" t="s">
        <v>3804</v>
      </c>
      <c r="B3618" t="str">
        <f>VLOOKUP(A3618,'PEC separato'!A3618:C11518,3,0)</f>
        <v>cert.legalmail.it</v>
      </c>
      <c r="C3618" s="29">
        <f>VLOOKUP(A3618,SEZIONI!A3618:B11513,2,0)</f>
        <v>26</v>
      </c>
      <c r="D3618" t="str">
        <f>VLOOKUP(A3618,[1]Sindaci!$A$2:$B$7774,2,0)</f>
        <v>FACCHINI JOSEHF</v>
      </c>
      <c r="E3618" s="24" t="str">
        <f>VLOOKUP(A3618,[1]Sindaci!$A$2:$D$7774,4,0)</f>
        <v>FORZA ITALIA | LEGA SALVINI | LISTA COMPOSITA: LUMEZZANE POPOLARE-FRATELLI D'ITALIA</v>
      </c>
    </row>
    <row r="3619" spans="1:5" x14ac:dyDescent="0.25">
      <c r="A3619" t="s">
        <v>3805</v>
      </c>
      <c r="B3619" t="str">
        <f>VLOOKUP(A3619,'PEC separato'!A3619:C11519,3,0)</f>
        <v>pec.comune.lunamatrona.ca.it</v>
      </c>
      <c r="C3619" s="29">
        <f>VLOOKUP(A3619,SEZIONI!A3619:B11514,2,0)</f>
        <v>2</v>
      </c>
      <c r="D3619" t="str">
        <f>VLOOKUP(A3619,[1]Sindaci!$A$2:$B$7774,2,0)</f>
        <v>CARRUCIU ITALO</v>
      </c>
      <c r="E3619" s="24" t="str">
        <f>VLOOKUP(A3619,[1]Sindaci!$A$2:$D$7774,4,0)</f>
        <v>LISTA CIVICA: PROGETTO FUTURO</v>
      </c>
    </row>
    <row r="3620" spans="1:5" x14ac:dyDescent="0.25">
      <c r="A3620" t="s">
        <v>3806</v>
      </c>
      <c r="B3620" t="str">
        <f>VLOOKUP(A3620,'PEC separato'!A3620:C11520,3,0)</f>
        <v>emarche.it</v>
      </c>
      <c r="C3620" s="29">
        <f>VLOOKUP(A3620,SEZIONI!A3620:B11515,2,0)</f>
        <v>1</v>
      </c>
      <c r="D3620" t="str">
        <f>VLOOKUP(A3620,[1]Sindaci!$A$2:$B$7774,2,0)</f>
        <v>DINI MAURO</v>
      </c>
      <c r="E3620" s="24" t="str">
        <f>VLOOKUP(A3620,[1]Sindaci!$A$2:$D$7774,4,0)</f>
        <v>_</v>
      </c>
    </row>
    <row r="3621" spans="1:5" x14ac:dyDescent="0.25">
      <c r="A3621" t="s">
        <v>3807</v>
      </c>
      <c r="B3621" t="str">
        <f>VLOOKUP(A3621,'PEC separato'!A3621:C11521,3,0)</f>
        <v>legalpec.it</v>
      </c>
      <c r="C3621" s="29">
        <f>VLOOKUP(A3621,SEZIONI!A3621:B11516,2,0)</f>
        <v>2</v>
      </c>
      <c r="D3621" t="str">
        <f>VLOOKUP(A3621,[1]Sindaci!$A$2:$B$7774,2,0)</f>
        <v>BECCARIA CARLA</v>
      </c>
      <c r="E3621" s="24" t="str">
        <f>VLOOKUP(A3621,[1]Sindaci!$A$2:$D$7774,4,0)</f>
        <v>LISTA CIVICA: NUOVO COMUNE</v>
      </c>
    </row>
    <row r="3622" spans="1:5" x14ac:dyDescent="0.25">
      <c r="A3622" t="s">
        <v>74</v>
      </c>
      <c r="B3622" t="str">
        <f>VLOOKUP(A3622,'PEC separato'!A3622:C11522,3,0)</f>
        <v>asmepec.it</v>
      </c>
      <c r="C3622" s="29">
        <f>VLOOKUP(A3622,SEZIONI!A3622:B11517,2,0)</f>
        <v>4</v>
      </c>
      <c r="D3622" t="str">
        <f>VLOOKUP(A3622,[1]Sindaci!$A$2:$B$7774,2,0)</f>
        <v>FERRARO CARMINE</v>
      </c>
      <c r="E3622" s="24" t="str">
        <f>VLOOKUP(A3622,[1]Sindaci!$A$2:$D$7774,4,0)</f>
        <v>_</v>
      </c>
    </row>
    <row r="3623" spans="1:5" x14ac:dyDescent="0.25">
      <c r="A3623" t="s">
        <v>3808</v>
      </c>
      <c r="B3623" t="str">
        <f>VLOOKUP(A3623,'PEC separato'!A3623:C11523,3,0)</f>
        <v>pec.comune.luni.sp.it</v>
      </c>
      <c r="C3623" s="29">
        <f>VLOOKUP(A3623,SEZIONI!A3623:B11518,2,0)</f>
        <v>8</v>
      </c>
      <c r="D3623" t="str">
        <f>VLOOKUP(A3623,[1]Sindaci!$A$2:$B$7774,2,0)</f>
        <v>SILVESTRI ALESSANDRO</v>
      </c>
      <c r="E3623" s="24" t="str">
        <f>VLOOKUP(A3623,[1]Sindaci!$A$2:$D$7774,4,0)</f>
        <v>LISTA CIVICA: UNITI CON SILVESTRI SINDACO</v>
      </c>
    </row>
    <row r="3624" spans="1:5" x14ac:dyDescent="0.25">
      <c r="A3624" t="s">
        <v>3809</v>
      </c>
      <c r="B3624" t="str">
        <f>VLOOKUP(A3624,'PEC separato'!A3624:C11524,3,0)</f>
        <v>cert.irpinianet.eu</v>
      </c>
      <c r="C3624" s="29">
        <f>VLOOKUP(A3624,SEZIONI!A3624:B11519,2,0)</f>
        <v>2</v>
      </c>
      <c r="D3624" t="str">
        <f>VLOOKUP(A3624,[1]Sindaci!$A$2:$B$7774,2,0)</f>
        <v>FERRANTE CARMINE</v>
      </c>
      <c r="E3624" s="24" t="str">
        <f>VLOOKUP(A3624,[1]Sindaci!$A$2:$D$7774,4,0)</f>
        <v>LISTA CIVICA: LUOGOSANO ? BENE COMUNE</v>
      </c>
    </row>
    <row r="3625" spans="1:5" x14ac:dyDescent="0.25">
      <c r="A3625" t="s">
        <v>3810</v>
      </c>
      <c r="B3625" t="str">
        <f>VLOOKUP(A3625,'PEC separato'!A3625:C11525,3,0)</f>
        <v>pec.comunas.it</v>
      </c>
      <c r="C3625" s="29">
        <f>VLOOKUP(A3625,SEZIONI!A3625:B11520,2,0)</f>
        <v>2</v>
      </c>
      <c r="D3625" t="str">
        <f>VLOOKUP(A3625,[1]Sindaci!$A$2:$B$7774,2,0)</f>
        <v>PIRREDDA AGOSTINO</v>
      </c>
      <c r="E3625" s="24" t="str">
        <f>VLOOKUP(A3625,[1]Sindaci!$A$2:$D$7774,4,0)</f>
        <v>LISTA CIVICA: TUTTI UNITI PER LUOGOSANTO</v>
      </c>
    </row>
    <row r="3626" spans="1:5" x14ac:dyDescent="0.25">
      <c r="A3626" t="s">
        <v>3811</v>
      </c>
      <c r="B3626" t="str">
        <f>VLOOKUP(A3626,'PEC separato'!A3626:C11526,3,0)</f>
        <v>legalmail.it</v>
      </c>
      <c r="C3626" s="29">
        <f>VLOOKUP(A3626,SEZIONI!A3626:B11521,2,0)</f>
        <v>1</v>
      </c>
      <c r="D3626" t="str">
        <f>VLOOKUP(A3626,[1]Sindaci!$A$2:$B$7774,2,0)</f>
        <v>MORINELLI PASQUALINO</v>
      </c>
      <c r="E3626" s="24" t="str">
        <f>VLOOKUP(A3626,[1]Sindaci!$A$2:$D$7774,4,0)</f>
        <v>LISTA CIVICA: INSIEME SI CRESCE</v>
      </c>
    </row>
    <row r="3627" spans="1:5" x14ac:dyDescent="0.25">
      <c r="A3627" t="s">
        <v>3812</v>
      </c>
      <c r="B3627" t="str">
        <f>VLOOKUP(A3627,'PEC separato'!A3627:C11527,3,0)</f>
        <v>legalmail.it</v>
      </c>
      <c r="C3627" s="29">
        <f>VLOOKUP(A3627,SEZIONI!A3627:B11522,2,0)</f>
        <v>5</v>
      </c>
      <c r="D3627" t="str">
        <f>VLOOKUP(A3627,[1]Sindaci!$A$2:$B$7774,2,0)</f>
        <v>BASSANI FEDERICO</v>
      </c>
      <c r="E3627" s="24" t="str">
        <f>VLOOKUP(A3627,[1]Sindaci!$A$2:$D$7774,4,0)</f>
        <v>LISTA CIVICA: PROGETTO LURAGO</v>
      </c>
    </row>
    <row r="3628" spans="1:5" x14ac:dyDescent="0.25">
      <c r="A3628" t="s">
        <v>3813</v>
      </c>
      <c r="B3628" t="str">
        <f>VLOOKUP(A3628,'PEC separato'!A3628:C11528,3,0)</f>
        <v>pec.regione.lombardia.it</v>
      </c>
      <c r="C3628" s="29">
        <f>VLOOKUP(A3628,SEZIONI!A3628:B11523,2,0)</f>
        <v>2</v>
      </c>
      <c r="D3628" t="str">
        <f>VLOOKUP(A3628,[1]Sindaci!$A$2:$B$7774,2,0)</f>
        <v>BERLUSCONI LUIGI</v>
      </c>
      <c r="E3628" s="24" t="str">
        <f>VLOOKUP(A3628,[1]Sindaci!$A$2:$D$7774,4,0)</f>
        <v>LISTA CIVICA: LURAGO LA TUA ALTERNATIVA</v>
      </c>
    </row>
    <row r="3629" spans="1:5" x14ac:dyDescent="0.25">
      <c r="A3629" t="s">
        <v>3814</v>
      </c>
      <c r="B3629" t="str">
        <f>VLOOKUP(A3629,'PEC separato'!A3629:C11529,3,0)</f>
        <v>pec.regione.lombardia.it</v>
      </c>
      <c r="C3629" s="29">
        <f>VLOOKUP(A3629,SEZIONI!A3629:B11524,2,0)</f>
        <v>2</v>
      </c>
      <c r="D3629" t="str">
        <f>VLOOKUP(A3629,[1]Sindaci!$A$2:$B$7774,2,0)</f>
        <v>RIVA IVAN</v>
      </c>
      <c r="E3629" s="24" t="str">
        <f>VLOOKUP(A3629,[1]Sindaci!$A$2:$D$7774,4,0)</f>
        <v>_</v>
      </c>
    </row>
    <row r="3630" spans="1:5" x14ac:dyDescent="0.25">
      <c r="A3630" t="s">
        <v>3815</v>
      </c>
      <c r="B3630" t="str">
        <f>VLOOKUP(A3630,'PEC separato'!A3630:C11530,3,0)</f>
        <v>pec.comune.luras.ss.it</v>
      </c>
      <c r="C3630" s="29">
        <f>VLOOKUP(A3630,SEZIONI!A3630:B11525,2,0)</f>
        <v>3</v>
      </c>
      <c r="D3630" t="str">
        <f>VLOOKUP(A3630,[1]Sindaci!$A$2:$B$7774,2,0)</f>
        <v>AZZENA MAURO</v>
      </c>
      <c r="E3630" s="24" t="str">
        <f>VLOOKUP(A3630,[1]Sindaci!$A$2:$D$7774,4,0)</f>
        <v>LISTA CIVICA: LURAS PROGETTO FUTURO</v>
      </c>
    </row>
    <row r="3631" spans="1:5" x14ac:dyDescent="0.25">
      <c r="A3631" t="s">
        <v>3816</v>
      </c>
      <c r="B3631" t="str">
        <f>VLOOKUP(A3631,'PEC separato'!A3631:C11531,3,0)</f>
        <v>pec.comune.luratecaccivio.co.it</v>
      </c>
      <c r="C3631" s="29">
        <f>VLOOKUP(A3631,SEZIONI!A3631:B11526,2,0)</f>
        <v>8</v>
      </c>
      <c r="D3631" t="str">
        <f>VLOOKUP(A3631,[1]Sindaci!$A$2:$B$7774,2,0)</f>
        <v>GARGANO ANNA</v>
      </c>
      <c r="E3631" s="24" t="str">
        <f>VLOOKUP(A3631,[1]Sindaci!$A$2:$D$7774,4,0)</f>
        <v>LISTA CIVICA: VIVERE LURATE CACCIVIO</v>
      </c>
    </row>
    <row r="3632" spans="1:5" x14ac:dyDescent="0.25">
      <c r="A3632" t="s">
        <v>3817</v>
      </c>
      <c r="B3632" t="str">
        <f>VLOOKUP(A3632,'PEC separato'!A3632:C11532,3,0)</f>
        <v>pec.comune.lusciano.ce.it</v>
      </c>
      <c r="C3632" s="29">
        <f>VLOOKUP(A3632,SEZIONI!A3632:B11527,2,0)</f>
        <v>15</v>
      </c>
      <c r="D3632" t="str">
        <f>VLOOKUP(A3632,[1]Sindaci!$A$2:$B$7774,2,0)</f>
        <v>ESPOSITO NICOLA</v>
      </c>
      <c r="E3632" s="24" t="str">
        <f>VLOOKUP(A3632,[1]Sindaci!$A$2:$D$7774,4,0)</f>
        <v>LISTA CIVICA: NOI PER LUSCIANO</v>
      </c>
    </row>
    <row r="3633" spans="1:5" x14ac:dyDescent="0.25">
      <c r="A3633" t="s">
        <v>3818</v>
      </c>
      <c r="B3633" t="str">
        <f>VLOOKUP(A3633,'PEC separato'!A3633:C11533,3,0)</f>
        <v>pec.comune.luserna.tn.it</v>
      </c>
      <c r="C3633" s="29">
        <f>VLOOKUP(A3633,SEZIONI!A3633:B11528,2,0)</f>
        <v>1</v>
      </c>
      <c r="D3633" t="str">
        <f>VLOOKUP(A3633,[1]Sindaci!$A$2:$B$7774,2,0)</f>
        <v>NICOLUSSI ZAIGA GIANNI</v>
      </c>
      <c r="E3633" s="24" t="str">
        <f>VLOOKUP(A3633,[1]Sindaci!$A$2:$D$7774,4,0)</f>
        <v>LISTA CIVICA: LUSERN IN HERTZ - LUSERNA NEL CUORE</v>
      </c>
    </row>
    <row r="3634" spans="1:5" x14ac:dyDescent="0.25">
      <c r="A3634" t="s">
        <v>3819</v>
      </c>
      <c r="B3634" t="str">
        <f>VLOOKUP(A3634,'PEC separato'!A3634:C11534,3,0)</f>
        <v>pec.comune.luserna.to.it</v>
      </c>
      <c r="C3634" s="29">
        <f>VLOOKUP(A3634,SEZIONI!A3634:B11529,2,0)</f>
        <v>8</v>
      </c>
      <c r="D3634" t="str">
        <f>VLOOKUP(A3634,[1]Sindaci!$A$2:$B$7774,2,0)</f>
        <v>CANALE DUILIO</v>
      </c>
      <c r="E3634" s="24" t="str">
        <f>VLOOKUP(A3634,[1]Sindaci!$A$2:$D$7774,4,0)</f>
        <v>LISTA CIVICA: PROPOSTA CIVICA</v>
      </c>
    </row>
    <row r="3635" spans="1:5" x14ac:dyDescent="0.25">
      <c r="A3635" t="s">
        <v>3820</v>
      </c>
      <c r="B3635" t="str">
        <f>VLOOKUP(A3635,'PEC separato'!A3635:C11535,3,0)</f>
        <v>legalmail.it</v>
      </c>
      <c r="C3635" s="29">
        <f>VLOOKUP(A3635,SEZIONI!A3635:B11530,2,0)</f>
        <v>1</v>
      </c>
      <c r="D3635" t="str">
        <f>VLOOKUP(A3635,[1]Sindaci!$A$2:$B$7774,2,0)</f>
        <v>MAURINO ALEX</v>
      </c>
      <c r="E3635" s="24" t="str">
        <f>VLOOKUP(A3635,[1]Sindaci!$A$2:$D$7774,4,0)</f>
        <v>LISTA CIVICA: IMPEGNO</v>
      </c>
    </row>
    <row r="3636" spans="1:5" x14ac:dyDescent="0.25">
      <c r="A3636" t="s">
        <v>3821</v>
      </c>
      <c r="B3636" t="str">
        <f>VLOOKUP(A3636,'PEC separato'!A3636:C11536,3,0)</f>
        <v>certgov.fvg.it</v>
      </c>
      <c r="C3636" s="29">
        <f>VLOOKUP(A3636,SEZIONI!A3636:B11531,2,0)</f>
        <v>3</v>
      </c>
      <c r="D3636" t="str">
        <f>VLOOKUP(A3636,[1]Sindaci!$A$2:$B$7774,2,0)</f>
        <v>PAOLONI LUCA</v>
      </c>
      <c r="E3636" s="24" t="str">
        <f>VLOOKUP(A3636,[1]Sindaci!$A$2:$D$7774,4,0)</f>
        <v>_</v>
      </c>
    </row>
    <row r="3637" spans="1:5" x14ac:dyDescent="0.25">
      <c r="A3637" t="s">
        <v>3822</v>
      </c>
      <c r="B3637" t="str">
        <f>VLOOKUP(A3637,'PEC separato'!A3637:C11537,3,0)</f>
        <v>legalmail.it</v>
      </c>
      <c r="C3637" s="29">
        <f>VLOOKUP(A3637,SEZIONI!A3637:B11532,2,0)</f>
        <v>4</v>
      </c>
      <c r="D3637" t="str">
        <f>VLOOKUP(A3637,[1]Sindaci!$A$2:$B$7774,2,0)</f>
        <v>PRANDO LUCA</v>
      </c>
      <c r="E3637" s="24" t="str">
        <f>VLOOKUP(A3637,[1]Sindaci!$A$2:$D$7774,4,0)</f>
        <v>LISTA CIVICA: LUSIA UNITA</v>
      </c>
    </row>
    <row r="3638" spans="1:5" x14ac:dyDescent="0.25">
      <c r="A3638" t="s">
        <v>3823</v>
      </c>
      <c r="B3638" t="str">
        <f>VLOOKUP(A3638,'PEC separato'!A3638:C11538,3,0)</f>
        <v>pecveneto.it</v>
      </c>
      <c r="C3638" s="29">
        <f>VLOOKUP(A3638,SEZIONI!A3638:B11533,2,0)</f>
        <v>10</v>
      </c>
      <c r="D3638" t="str">
        <f>VLOOKUP(A3638,[1]Sindaci!$A$2:$B$7774,2,0)</f>
        <v>CORRADIN ANTONELLA</v>
      </c>
      <c r="E3638" s="24" t="str">
        <f>VLOOKUP(A3638,[1]Sindaci!$A$2:$D$7774,4,0)</f>
        <v>LISTA CIVICA: INSIEME PER LUSIANA CONCO</v>
      </c>
    </row>
    <row r="3639" spans="1:5" x14ac:dyDescent="0.25">
      <c r="A3639" t="s">
        <v>3824</v>
      </c>
      <c r="B3639" t="str">
        <f>VLOOKUP(A3639,'PEC separato'!A3639:C11539,3,0)</f>
        <v>cert.ruparpiemonte.it</v>
      </c>
      <c r="C3639" s="29">
        <f>VLOOKUP(A3639,SEZIONI!A3639:B11534,2,0)</f>
        <v>1</v>
      </c>
      <c r="D3639" t="str">
        <f>VLOOKUP(A3639,[1]Sindaci!$A$2:$B$7774,2,0)</f>
        <v>MARASCA ANGELO</v>
      </c>
      <c r="E3639" s="24" t="str">
        <f>VLOOKUP(A3639,[1]Sindaci!$A$2:$D$7774,4,0)</f>
        <v>LISTA CIVICA: RINNOVAMENTO PARTECIPAZIONE SOLIDARIETA'</v>
      </c>
    </row>
    <row r="3640" spans="1:5" x14ac:dyDescent="0.25">
      <c r="A3640" t="s">
        <v>7916</v>
      </c>
      <c r="B3640" t="str">
        <f>VLOOKUP(A3640,'PEC separato'!A3640:C11540,3,0)</f>
        <v>legalmail.it</v>
      </c>
      <c r="C3640" s="29">
        <f>VLOOKUP(A3640,SEZIONI!A3640:B11535,2,0)</f>
        <v>1</v>
      </c>
      <c r="D3640" t="str">
        <f>VLOOKUP(A3640,[1]Sindaci!$A$2:$B$7774,2,0)</f>
        <v>PLASELLER CARMEN</v>
      </c>
      <c r="E3640" s="24" t="str">
        <f>VLOOKUP(A3640,[1]Sindaci!$A$2:$D$7774,4,0)</f>
        <v>_</v>
      </c>
    </row>
    <row r="3641" spans="1:5" x14ac:dyDescent="0.25">
      <c r="A3641" t="s">
        <v>3825</v>
      </c>
      <c r="B3641" t="str">
        <f>VLOOKUP(A3641,'PEC separato'!A3641:C11541,3,0)</f>
        <v>pec.comune.lustra.sa.it</v>
      </c>
      <c r="C3641" s="29">
        <f>VLOOKUP(A3641,SEZIONI!A3641:B11536,2,0)</f>
        <v>2</v>
      </c>
      <c r="D3641" t="str">
        <f>VLOOKUP(A3641,[1]Sindaci!$A$2:$B$7774,2,0)</f>
        <v>GUERRA LUIGI</v>
      </c>
      <c r="E3641" s="24" t="str">
        <f>VLOOKUP(A3641,[1]Sindaci!$A$2:$D$7774,4,0)</f>
        <v>LISTA CIVICA: CRESCERE INSIEME PER LUSTRA</v>
      </c>
    </row>
    <row r="3642" spans="1:5" x14ac:dyDescent="0.25">
      <c r="A3642" t="s">
        <v>3826</v>
      </c>
      <c r="B3642" t="str">
        <f>VLOOKUP(A3642,'PEC separato'!A3642:C11542,3,0)</f>
        <v>pec.comune.luvinate.va.it</v>
      </c>
      <c r="C3642" s="29">
        <f>VLOOKUP(A3642,SEZIONI!A3642:B11537,2,0)</f>
        <v>1</v>
      </c>
      <c r="D3642" t="str">
        <f>VLOOKUP(A3642,[1]Sindaci!$A$2:$B$7774,2,0)</f>
        <v>BORIANI ALESSANDRO</v>
      </c>
      <c r="E3642" s="24" t="str">
        <f>VLOOKUP(A3642,[1]Sindaci!$A$2:$D$7774,4,0)</f>
        <v>LISTA CIVICA: LISTA CIVICA TRE TORRI</v>
      </c>
    </row>
    <row r="3643" spans="1:5" x14ac:dyDescent="0.25">
      <c r="A3643" t="s">
        <v>3827</v>
      </c>
      <c r="B3643" t="str">
        <f>VLOOKUP(A3643,'PEC separato'!A3643:C11543,3,0)</f>
        <v>pec.regione.lombardia.it</v>
      </c>
      <c r="C3643" s="29">
        <f>VLOOKUP(A3643,SEZIONI!A3643:B11538,2,0)</f>
        <v>1</v>
      </c>
      <c r="D3643" t="str">
        <f>VLOOKUP(A3643,[1]Sindaci!$A$2:$B$7774,2,0)</f>
        <v>BELUZZI IVAN</v>
      </c>
      <c r="E3643" s="24" t="str">
        <f>VLOOKUP(A3643,[1]Sindaci!$A$2:$D$7774,4,0)</f>
        <v>LISTA CIVICA: CONTINUIT? E INNOVAZIONE 2.0</v>
      </c>
    </row>
    <row r="3644" spans="1:5" x14ac:dyDescent="0.25">
      <c r="A3644" t="s">
        <v>3828</v>
      </c>
      <c r="B3644" t="str">
        <f>VLOOKUP(A3644,'PEC separato'!A3644:C11544,3,0)</f>
        <v>comune.luzzara.re.legalmail.it</v>
      </c>
      <c r="C3644" s="29">
        <f>VLOOKUP(A3644,SEZIONI!A3644:B11539,2,0)</f>
        <v>7</v>
      </c>
      <c r="D3644" t="str">
        <f>VLOOKUP(A3644,[1]Sindaci!$A$2:$B$7774,2,0)</f>
        <v>SOTTILI ELISABETTA</v>
      </c>
      <c r="E3644" s="24" t="str">
        <f>VLOOKUP(A3644,[1]Sindaci!$A$2:$D$7774,4,0)</f>
        <v>LISTA CIVICA: CENTRO SINISTRA PER LUZZARA</v>
      </c>
    </row>
    <row r="3645" spans="1:5" x14ac:dyDescent="0.25">
      <c r="A3645" t="s">
        <v>75</v>
      </c>
      <c r="B3645" t="str">
        <f>VLOOKUP(A3645,'PEC separato'!A3645:C11545,3,0)</f>
        <v>comunediluzzi.legalmail.it</v>
      </c>
      <c r="C3645" s="29">
        <f>VLOOKUP(A3645,SEZIONI!A3645:B11540,2,0)</f>
        <v>11</v>
      </c>
      <c r="D3645" t="str">
        <f>VLOOKUP(A3645,[1]Sindaci!$A$2:$B$7774,2,0)</f>
        <v>FEDERICO UMBERTO</v>
      </c>
      <c r="E3645" s="24" t="str">
        <f>VLOOKUP(A3645,[1]Sindaci!$A$2:$D$7774,4,0)</f>
        <v>LISTA CIVICA: VERSO IL FUTURO</v>
      </c>
    </row>
    <row r="3646" spans="1:5" x14ac:dyDescent="0.25">
      <c r="A3646" t="s">
        <v>3829</v>
      </c>
      <c r="B3646" t="str">
        <f>VLOOKUP(A3646,'PEC separato'!A3646:C11546,3,0)</f>
        <v>pec.regione.lombardia.it</v>
      </c>
      <c r="C3646" s="29">
        <f>VLOOKUP(A3646,SEZIONI!A3646:B11541,2,0)</f>
        <v>5</v>
      </c>
      <c r="D3646" t="str">
        <f>VLOOKUP(A3646,[1]Sindaci!$A$2:$B$7774,2,0)</f>
        <v>PASSERA FABIO</v>
      </c>
      <c r="E3646" s="24" t="str">
        <f>VLOOKUP(A3646,[1]Sindaci!$A$2:$D$7774,4,0)</f>
        <v>LISTA CIVICA: IMPEGNO CIVICO</v>
      </c>
    </row>
    <row r="3647" spans="1:5" x14ac:dyDescent="0.25">
      <c r="A3647" t="s">
        <v>3830</v>
      </c>
      <c r="B3647" t="str">
        <f>VLOOKUP(A3647,'PEC separato'!A3647:C11547,3,0)</f>
        <v>pec.regione.lombardia.it</v>
      </c>
      <c r="C3647" s="29">
        <f>VLOOKUP(A3647,SEZIONI!A3647:B11542,2,0)</f>
        <v>1</v>
      </c>
      <c r="D3647" t="str">
        <f>VLOOKUP(A3647,[1]Sindaci!$A$2:$B$7774,2,0)</f>
        <v>SANTANTONIO FABRIZIO</v>
      </c>
      <c r="E3647" s="24" t="str">
        <f>VLOOKUP(A3647,[1]Sindaci!$A$2:$D$7774,4,0)</f>
        <v>LISTA CIVICA: MACCASTORNA</v>
      </c>
    </row>
    <row r="3648" spans="1:5" x14ac:dyDescent="0.25">
      <c r="A3648" t="s">
        <v>3831</v>
      </c>
      <c r="B3648" t="str">
        <f>VLOOKUP(A3648,'PEC separato'!A3648:C11548,3,0)</f>
        <v>pec.it</v>
      </c>
      <c r="C3648" s="29">
        <f>VLOOKUP(A3648,SEZIONI!A3648:B11543,2,0)</f>
        <v>1</v>
      </c>
      <c r="D3648" t="str">
        <f>VLOOKUP(A3648,[1]Sindaci!$A$2:$B$7774,2,0)</f>
        <v>MARTINO GIOVANNI</v>
      </c>
      <c r="E3648" s="24" t="str">
        <f>VLOOKUP(A3648,[1]Sindaci!$A$2:$D$7774,4,0)</f>
        <v>_</v>
      </c>
    </row>
    <row r="3649" spans="1:5" x14ac:dyDescent="0.25">
      <c r="A3649" t="s">
        <v>3832</v>
      </c>
      <c r="B3649" t="str">
        <f>VLOOKUP(A3649,'PEC separato'!A3649:C11549,3,0)</f>
        <v>legalmail.it</v>
      </c>
      <c r="C3649" s="29">
        <f>VLOOKUP(A3649,SEZIONI!A3649:B11544,2,0)</f>
        <v>1</v>
      </c>
      <c r="D3649" t="str">
        <f>VLOOKUP(A3649,[1]Sindaci!$A$2:$B$7774,2,0)</f>
        <v>PAOLUCCI GIANFRANCO</v>
      </c>
      <c r="E3649" s="24" t="str">
        <f>VLOOKUP(A3649,[1]Sindaci!$A$2:$D$7774,4,0)</f>
        <v>LISTA CIVICA: INTERESSE COMUNE</v>
      </c>
    </row>
    <row r="3650" spans="1:5" x14ac:dyDescent="0.25">
      <c r="A3650" t="s">
        <v>3833</v>
      </c>
      <c r="B3650" t="str">
        <f>VLOOKUP(A3650,'PEC separato'!A3650:C11550,3,0)</f>
        <v>legalmail.it</v>
      </c>
      <c r="C3650" s="29">
        <f>VLOOKUP(A3650,SEZIONI!A3650:B11545,2,0)</f>
        <v>3</v>
      </c>
      <c r="D3650" t="str">
        <f>VLOOKUP(A3650,[1]Sindaci!$A$2:$B$7774,2,0)</f>
        <v>CICCONE FELICE</v>
      </c>
      <c r="E3650" s="24" t="str">
        <f>VLOOKUP(A3650,[1]Sindaci!$A$2:$D$7774,4,0)</f>
        <v>LISTA CIVICA: CUSTODIRE E COSTRUIRE</v>
      </c>
    </row>
    <row r="3651" spans="1:5" x14ac:dyDescent="0.25">
      <c r="A3651" t="s">
        <v>3834</v>
      </c>
      <c r="B3651" t="str">
        <f>VLOOKUP(A3651,'PEC separato'!A3651:C11551,3,0)</f>
        <v>pec.comune.macello.to.it</v>
      </c>
      <c r="C3651" s="29">
        <f>VLOOKUP(A3651,SEZIONI!A3651:B11546,2,0)</f>
        <v>2</v>
      </c>
      <c r="D3651" t="str">
        <f>VLOOKUP(A3651,[1]Sindaci!$A$2:$B$7774,2,0)</f>
        <v>SCALERANDI ENRICO</v>
      </c>
      <c r="E3651" s="24" t="str">
        <f>VLOOKUP(A3651,[1]Sindaci!$A$2:$D$7774,4,0)</f>
        <v>LISTA CIVICA: VIVIAMO MACELLO</v>
      </c>
    </row>
    <row r="3652" spans="1:5" x14ac:dyDescent="0.25">
      <c r="A3652" t="s">
        <v>3835</v>
      </c>
      <c r="B3652" t="str">
        <f>VLOOKUP(A3652,'PEC separato'!A3652:C11552,3,0)</f>
        <v>legalmail.it</v>
      </c>
      <c r="C3652" s="29">
        <f>VLOOKUP(A3652,SEZIONI!A3652:B11547,2,0)</f>
        <v>44</v>
      </c>
      <c r="D3652" t="str">
        <f>VLOOKUP(A3652,[1]Sindaci!$A$2:$B$7774,2,0)</f>
        <v>PARCAROLI SANDRO</v>
      </c>
      <c r="E3652" s="24" t="str">
        <f>VLOOKUP(A3652,[1]Sindaci!$A$2:$D$7774,4,0)</f>
        <v>NUOVO CDU CRISTIANI DEMOCRATICI UNITI | LISTA CIVICA: SANDRO PARCAROLI SINDACO | FORZA ITALIA | FRATELLI D'ITALIA | UNIONE DI CENTRO | LISTA COMPOSITA: CIVICI-IL POPOLO DELLA FAMIGLIA | LEGA SALVINI</v>
      </c>
    </row>
    <row r="3653" spans="1:5" x14ac:dyDescent="0.25">
      <c r="A3653" t="s">
        <v>3836</v>
      </c>
      <c r="B3653" t="str">
        <f>VLOOKUP(A3653,'PEC separato'!A3653:C11553,3,0)</f>
        <v>pec.comune.maceratacampania.ce.it</v>
      </c>
      <c r="C3653" s="29">
        <f>VLOOKUP(A3653,SEZIONI!A3653:B11548,2,0)</f>
        <v>9</v>
      </c>
      <c r="D3653" t="str">
        <f>VLOOKUP(A3653,[1]Sindaci!$A$2:$B$7774,2,0)</f>
        <v>CIOFFI STEFANO ANTONIO</v>
      </c>
      <c r="E3653" s="24" t="str">
        <f>VLOOKUP(A3653,[1]Sindaci!$A$2:$D$7774,4,0)</f>
        <v>LISTA CIVICA: UNIONE DEMOCRATICA</v>
      </c>
    </row>
    <row r="3654" spans="1:5" x14ac:dyDescent="0.25">
      <c r="A3654" t="s">
        <v>3837</v>
      </c>
      <c r="B3654" t="str">
        <f>VLOOKUP(A3654,'PEC separato'!A3654:C11554,3,0)</f>
        <v>emarche.it</v>
      </c>
      <c r="C3654" s="29">
        <f>VLOOKUP(A3654,SEZIONI!A3654:B11549,2,0)</f>
        <v>3</v>
      </c>
      <c r="D3654" t="str">
        <f>VLOOKUP(A3654,[1]Sindaci!$A$2:$B$7774,2,0)</f>
        <v>ARCANGELI LUCIANO</v>
      </c>
      <c r="E3654" s="24" t="str">
        <f>VLOOKUP(A3654,[1]Sindaci!$A$2:$D$7774,4,0)</f>
        <v>LISTA CIVICA: UNITI PER MACERATA FELTRIA</v>
      </c>
    </row>
    <row r="3655" spans="1:5" x14ac:dyDescent="0.25">
      <c r="A3655" t="s">
        <v>3838</v>
      </c>
      <c r="B3655" t="str">
        <f>VLOOKUP(A3655,'PEC separato'!A3655:C11555,3,0)</f>
        <v>pec.comune.macherio.mb.it</v>
      </c>
      <c r="C3655" s="29">
        <f>VLOOKUP(A3655,SEZIONI!A3655:B11550,2,0)</f>
        <v>6</v>
      </c>
      <c r="D3655" t="str">
        <f>VLOOKUP(A3655,[1]Sindaci!$A$2:$B$7774,2,0)</f>
        <v>REDAELLI MARIAROSA</v>
      </c>
      <c r="E3655" s="24" t="str">
        <f>VLOOKUP(A3655,[1]Sindaci!$A$2:$D$7774,4,0)</f>
        <v>LISTA CIVICA: PROGETTO MACHERIO BAREGGIA</v>
      </c>
    </row>
    <row r="3656" spans="1:5" x14ac:dyDescent="0.25">
      <c r="A3656" t="s">
        <v>3839</v>
      </c>
      <c r="B3656" t="str">
        <f>VLOOKUP(A3656,'PEC separato'!A3656:C11556,3,0)</f>
        <v>pec.comune.maclodio.bs.it</v>
      </c>
      <c r="C3656" s="29">
        <f>VLOOKUP(A3656,SEZIONI!A3656:B11551,2,0)</f>
        <v>1</v>
      </c>
      <c r="D3656" t="str">
        <f>VLOOKUP(A3656,[1]Sindaci!$A$2:$B$7774,2,0)</f>
        <v>ZANETTI SIMONE</v>
      </c>
      <c r="E3656" s="24" t="str">
        <f>VLOOKUP(A3656,[1]Sindaci!$A$2:$D$7774,4,0)</f>
        <v>LISTA CIVICA: CIVICA PER IL TUO COMUNE</v>
      </c>
    </row>
    <row r="3657" spans="1:5" x14ac:dyDescent="0.25">
      <c r="A3657" t="s">
        <v>3840</v>
      </c>
      <c r="B3657" t="str">
        <f>VLOOKUP(A3657,'PEC separato'!A3657:C11557,3,0)</f>
        <v>pec.comune.macomer.nu.it</v>
      </c>
      <c r="C3657" s="29">
        <f>VLOOKUP(A3657,SEZIONI!A3657:B11552,2,0)</f>
        <v>11</v>
      </c>
      <c r="D3657" t="str">
        <f>VLOOKUP(A3657,[1]Sindaci!$A$2:$B$7774,2,0)</f>
        <v>SUCCU ANTONIO ONORATO</v>
      </c>
      <c r="E3657" s="24" t="str">
        <f>VLOOKUP(A3657,[1]Sindaci!$A$2:$D$7774,4,0)</f>
        <v>LISTA CIVICA: DEMOCRAZIA E PARTECIPAZIONE</v>
      </c>
    </row>
    <row r="3658" spans="1:5" x14ac:dyDescent="0.25">
      <c r="A3658" t="s">
        <v>3841</v>
      </c>
      <c r="B3658" t="str">
        <f>VLOOKUP(A3658,'PEC separato'!A3658:C11558,3,0)</f>
        <v>cert.ruparpiemonte.it</v>
      </c>
      <c r="C3658" s="29">
        <f>VLOOKUP(A3658,SEZIONI!A3658:B11553,2,0)</f>
        <v>1</v>
      </c>
      <c r="D3658" t="str">
        <f>VLOOKUP(A3658,[1]Sindaci!$A$2:$B$7774,2,0)</f>
        <v>CARSETTI VALERIO</v>
      </c>
      <c r="E3658" s="24" t="str">
        <f>VLOOKUP(A3658,[1]Sindaci!$A$2:$D$7774,4,0)</f>
        <v>LISTA CIVICA: PROGETTIAMO UN NUOVO FUTURO</v>
      </c>
    </row>
    <row r="3659" spans="1:5" x14ac:dyDescent="0.25">
      <c r="A3659" t="s">
        <v>3842</v>
      </c>
      <c r="B3659" t="str">
        <f>VLOOKUP(A3659,'PEC separato'!A3659:C11559,3,0)</f>
        <v>cert.legalmail.it</v>
      </c>
      <c r="C3659" s="29">
        <f>VLOOKUP(A3659,SEZIONI!A3659:B11554,2,0)</f>
        <v>1</v>
      </c>
      <c r="D3659" t="str">
        <f>VLOOKUP(A3659,[1]Sindaci!$A$2:$B$7774,2,0)</f>
        <v>BONACCI ALESSANDRO</v>
      </c>
      <c r="E3659" s="24" t="str">
        <f>VLOOKUP(A3659,[1]Sindaci!$A$2:$D$7774,4,0)</f>
        <v>LISTA CIVICA: MACUGNAGA</v>
      </c>
    </row>
    <row r="3660" spans="1:5" x14ac:dyDescent="0.25">
      <c r="A3660" t="s">
        <v>3843</v>
      </c>
      <c r="B3660" t="str">
        <f>VLOOKUP(A3660,'PEC separato'!A3660:C11560,3,0)</f>
        <v>pec.comune.maddaloni.ce.it</v>
      </c>
      <c r="C3660" s="29">
        <f>VLOOKUP(A3660,SEZIONI!A3660:B11555,2,0)</f>
        <v>34</v>
      </c>
      <c r="D3660" t="str">
        <f>VLOOKUP(A3660,[1]Sindaci!$A$2:$B$7774,2,0)</f>
        <v>DE FILIPPO ANDREA</v>
      </c>
      <c r="E3660" s="24" t="str">
        <f>VLOOKUP(A3660,[1]Sindaci!$A$2:$D$7774,4,0)</f>
        <v>LISTA CIVICA: SCEGLI AMO MADDALONI | LISTA CIVICA: CAMBIAMO INSIEME | LISTA CIVICA: ORIENTI-AMO MADDALONI | LISTA CIVICA: RISCOSSA DI MADDALONI | FORZA ITALIA | LISTA CIVICA: CON DE FILIPPO SINDACO | UNIONE DI CENTRO | LISTA CIVICA: MF MADDALONI FUTURA | LISTA CIVICA: UNITI PER MADDALONI | LISTA CIVICA: MADDALONI NEL CUORE</v>
      </c>
    </row>
    <row r="3661" spans="1:5" x14ac:dyDescent="0.25">
      <c r="A3661" t="s">
        <v>3844</v>
      </c>
      <c r="B3661" t="str">
        <f>VLOOKUP(A3661,'PEC separato'!A3661:C11561,3,0)</f>
        <v>cert.provincia.so.it</v>
      </c>
      <c r="C3661" s="29">
        <f>VLOOKUP(A3661,SEZIONI!A3661:B11556,2,0)</f>
        <v>1</v>
      </c>
      <c r="D3661" t="str">
        <f>VLOOKUP(A3661,[1]Sindaci!$A$2:$B$7774,2,0)</f>
        <v>PILATTI DANIELA</v>
      </c>
      <c r="E3661" s="24" t="str">
        <f>VLOOKUP(A3661,[1]Sindaci!$A$2:$D$7774,4,0)</f>
        <v>LISTA CIVICA: INSIEME PER MADESIMO</v>
      </c>
    </row>
    <row r="3662" spans="1:5" x14ac:dyDescent="0.25">
      <c r="A3662" t="s">
        <v>3845</v>
      </c>
      <c r="B3662" t="str">
        <f>VLOOKUP(A3662,'PEC separato'!A3662:C11562,3,0)</f>
        <v>pec.comune.madignano.cr.it</v>
      </c>
      <c r="C3662" s="29">
        <f>VLOOKUP(A3662,SEZIONI!A3662:B11557,2,0)</f>
        <v>3</v>
      </c>
      <c r="D3662" t="str">
        <f>VLOOKUP(A3662,[1]Sindaci!$A$2:$B$7774,2,0)</f>
        <v>FESTARI ELENA</v>
      </c>
      <c r="E3662" s="24" t="str">
        <f>VLOOKUP(A3662,[1]Sindaci!$A$2:$D$7774,4,0)</f>
        <v>_</v>
      </c>
    </row>
    <row r="3663" spans="1:5" x14ac:dyDescent="0.25">
      <c r="A3663" t="s">
        <v>3846</v>
      </c>
      <c r="B3663" t="str">
        <f>VLOOKUP(A3663,'PEC separato'!A3663:C11563,3,0)</f>
        <v>pec.it</v>
      </c>
      <c r="C3663" s="29">
        <f>VLOOKUP(A3663,SEZIONI!A3663:B11558,2,0)</f>
        <v>3</v>
      </c>
      <c r="D3663" t="str">
        <f>VLOOKUP(A3663,[1]Sindaci!$A$2:$B$7774,2,0)</f>
        <v>ALBERGATI ROSARIA</v>
      </c>
      <c r="E3663" s="24" t="str">
        <f>VLOOKUP(A3663,[1]Sindaci!$A$2:$D$7774,4,0)</f>
        <v>LISTA CIVICA: VIVI MADONE</v>
      </c>
    </row>
    <row r="3664" spans="1:5" x14ac:dyDescent="0.25">
      <c r="A3664" t="s">
        <v>3847</v>
      </c>
      <c r="B3664" t="str">
        <f>VLOOKUP(A3664,'PEC separato'!A3664:C11564,3,0)</f>
        <v>cert.ruparpiemonte.it</v>
      </c>
      <c r="C3664" s="29">
        <f>VLOOKUP(A3664,SEZIONI!A3664:B11559,2,0)</f>
        <v>1</v>
      </c>
      <c r="D3664" t="str">
        <f>VLOOKUP(A3664,[1]Sindaci!$A$2:$B$7774,2,0)</f>
        <v>BARBETTA EZIO</v>
      </c>
      <c r="E3664" s="24" t="str">
        <f>VLOOKUP(A3664,[1]Sindaci!$A$2:$D$7774,4,0)</f>
        <v>LISTA CIVICA: UNIONE DEMOCRATICA</v>
      </c>
    </row>
    <row r="3665" spans="1:5" x14ac:dyDescent="0.25">
      <c r="A3665" t="s">
        <v>3848</v>
      </c>
      <c r="B3665" t="str">
        <f>VLOOKUP(A3665,'PEC separato'!A3665:C11565,3,0)</f>
        <v>pec.comune.madruzzo.tn.it</v>
      </c>
      <c r="C3665" s="29">
        <f>VLOOKUP(A3665,SEZIONI!A3665:B11560,2,0)</f>
        <v>4</v>
      </c>
      <c r="D3665" t="str">
        <f>VLOOKUP(A3665,[1]Sindaci!$A$2:$B$7774,2,0)</f>
        <v>BORTOLI MICHELE</v>
      </c>
      <c r="E3665" s="24" t="str">
        <f>VLOOKUP(A3665,[1]Sindaci!$A$2:$D$7774,4,0)</f>
        <v>LISTA CIVICA: MADRUZZO INSIEME</v>
      </c>
    </row>
    <row r="3666" spans="1:5" x14ac:dyDescent="0.25">
      <c r="A3666" t="s">
        <v>3849</v>
      </c>
      <c r="B3666" t="str">
        <f>VLOOKUP(A3666,'PEC separato'!A3666:C11566,3,0)</f>
        <v>postecert.it</v>
      </c>
      <c r="C3666" s="29">
        <f>VLOOKUP(A3666,SEZIONI!A3666:B11561,2,0)</f>
        <v>3</v>
      </c>
      <c r="D3666" t="str">
        <f>VLOOKUP(A3666,[1]Sindaci!$A$2:$B$7774,2,0)</f>
        <v>SPERDUTI CLAUDIO</v>
      </c>
      <c r="E3666" s="24" t="str">
        <f>VLOOKUP(A3666,[1]Sindaci!$A$2:$D$7774,4,0)</f>
        <v>LISTA CIVICA: PROGETTO PER MAENZA</v>
      </c>
    </row>
    <row r="3667" spans="1:5" x14ac:dyDescent="0.25">
      <c r="A3667" t="s">
        <v>3850</v>
      </c>
      <c r="B3667" t="str">
        <f>VLOOKUP(A3667,'PEC separato'!A3667:C11567,3,0)</f>
        <v>legalmail.it</v>
      </c>
      <c r="C3667" s="29">
        <f>VLOOKUP(A3667,SEZIONI!A3667:B11562,2,0)</f>
        <v>2</v>
      </c>
      <c r="D3667" t="str">
        <f>VLOOKUP(A3667,[1]Sindaci!$A$2:$B$7774,2,0)</f>
        <v>MATASSA GIACOMO</v>
      </c>
      <c r="E3667" s="24" t="str">
        <f>VLOOKUP(A3667,[1]Sindaci!$A$2:$D$7774,4,0)</f>
        <v>LISTA CIVICA: PRIMA MAFALDA</v>
      </c>
    </row>
    <row r="3668" spans="1:5" x14ac:dyDescent="0.25">
      <c r="A3668" t="s">
        <v>3851</v>
      </c>
      <c r="B3668" t="str">
        <f>VLOOKUP(A3668,'PEC separato'!A3668:C11568,3,0)</f>
        <v>pec.comune.magasa.bs.it</v>
      </c>
      <c r="C3668" s="29">
        <f>VLOOKUP(A3668,SEZIONI!A3668:B11563,2,0)</f>
        <v>1</v>
      </c>
      <c r="D3668" t="str">
        <f>VLOOKUP(A3668,[1]Sindaci!$A$2:$B$7774,2,0)</f>
        <v>VENTURINI FEDERICO</v>
      </c>
      <c r="E3668" s="24" t="str">
        <f>VLOOKUP(A3668,[1]Sindaci!$A$2:$D$7774,4,0)</f>
        <v>LISTA CIVICA: INSIEME PER MAGASA</v>
      </c>
    </row>
    <row r="3669" spans="1:5" x14ac:dyDescent="0.25">
      <c r="A3669" t="s">
        <v>3852</v>
      </c>
      <c r="B3669" t="str">
        <f>VLOOKUP(A3669,'PEC separato'!A3669:C11569,3,0)</f>
        <v xml:space="preserve">cert.poliscomuneamico.net </v>
      </c>
      <c r="C3669" s="29">
        <f>VLOOKUP(A3669,SEZIONI!A3669:B11564,2,0)</f>
        <v>21</v>
      </c>
      <c r="D3669" t="str">
        <f>VLOOKUP(A3669,[1]Sindaci!$A$2:$B$7774,2,0)</f>
        <v>DEL GOBBO LUCA</v>
      </c>
      <c r="E3669" s="24" t="str">
        <f>VLOOKUP(A3669,[1]Sindaci!$A$2:$D$7774,4,0)</f>
        <v>FORZA ITALIA | LISTA CIVICA: LUCA DEL GOBBO SINDACO DI TUTTI | FRATELLI D'ITALIA | LEGA SALVINI</v>
      </c>
    </row>
    <row r="3670" spans="1:5" x14ac:dyDescent="0.25">
      <c r="A3670" t="s">
        <v>3853</v>
      </c>
      <c r="B3670" t="str">
        <f>VLOOKUP(A3670,'PEC separato'!A3670:C11570,3,0)</f>
        <v>pec.comune.maggiora.no.it</v>
      </c>
      <c r="C3670" s="29">
        <f>VLOOKUP(A3670,SEZIONI!A3670:B11565,2,0)</f>
        <v>2</v>
      </c>
      <c r="D3670" t="str">
        <f>VLOOKUP(A3670,[1]Sindaci!$A$2:$B$7774,2,0)</f>
        <v>BALZANO ROBERTO</v>
      </c>
      <c r="E3670" s="24" t="str">
        <f>VLOOKUP(A3670,[1]Sindaci!$A$2:$D$7774,4,0)</f>
        <v>_</v>
      </c>
    </row>
    <row r="3671" spans="1:5" x14ac:dyDescent="0.25">
      <c r="A3671" t="s">
        <v>3854</v>
      </c>
      <c r="B3671" t="str">
        <f>VLOOKUP(A3671,'PEC separato'!A3671:C11571,3,0)</f>
        <v>pec.provincia.pv.it</v>
      </c>
      <c r="C3671" s="29">
        <f>VLOOKUP(A3671,SEZIONI!A3671:B11566,2,0)</f>
        <v>2</v>
      </c>
      <c r="D3671" t="str">
        <f>VLOOKUP(A3671,[1]Sindaci!$A$2:$B$7774,2,0)</f>
        <v>AMATO GIOVANNI</v>
      </c>
      <c r="E3671" s="24" t="str">
        <f>VLOOKUP(A3671,[1]Sindaci!$A$2:$D$7774,4,0)</f>
        <v>LISTA CIVICA: PROGETTO MAGHERNO</v>
      </c>
    </row>
    <row r="3672" spans="1:5" x14ac:dyDescent="0.25">
      <c r="A3672" t="s">
        <v>3855</v>
      </c>
      <c r="B3672" t="str">
        <f>VLOOKUP(A3672,'PEC separato'!A3672:C11572,3,0)</f>
        <v>postacert.umbria.it</v>
      </c>
      <c r="C3672" s="29">
        <f>VLOOKUP(A3672,SEZIONI!A3672:B11567,2,0)</f>
        <v>14</v>
      </c>
      <c r="D3672" t="str">
        <f>VLOOKUP(A3672,[1]Sindaci!$A$2:$B$7774,2,0)</f>
        <v>CHIODINI GIACOMO</v>
      </c>
      <c r="E3672" s="24" t="str">
        <f>VLOOKUP(A3672,[1]Sindaci!$A$2:$D$7774,4,0)</f>
        <v>LISTA CIVICA: MAGIONE VIVA</v>
      </c>
    </row>
    <row r="3673" spans="1:5" x14ac:dyDescent="0.25">
      <c r="A3673" t="s">
        <v>192</v>
      </c>
      <c r="B3673" t="str">
        <f>VLOOKUP(A3673,'PEC separato'!A3673:C11573,3,0)</f>
        <v>asmepec.it</v>
      </c>
      <c r="C3673" s="29">
        <f>VLOOKUP(A3673,SEZIONI!A3673:B11568,2,0)</f>
        <v>2</v>
      </c>
      <c r="D3673" t="str">
        <f>VLOOKUP(A3673,[1]Sindaci!$A$2:$B$7774,2,0)</f>
        <v>LOSTUMBO ANTONIO</v>
      </c>
      <c r="E3673" s="24" t="str">
        <f>VLOOKUP(A3673,[1]Sindaci!$A$2:$D$7774,4,0)</f>
        <v>_</v>
      </c>
    </row>
    <row r="3674" spans="1:5" x14ac:dyDescent="0.25">
      <c r="A3674" t="s">
        <v>3856</v>
      </c>
      <c r="B3674" t="str">
        <f>VLOOKUP(A3674,'PEC separato'!A3674:C11574,3,0)</f>
        <v>pec.it</v>
      </c>
      <c r="C3674" s="29">
        <f>VLOOKUP(A3674,SEZIONI!A3674:B11569,2,0)</f>
        <v>3</v>
      </c>
      <c r="D3674" t="str">
        <f>VLOOKUP(A3674,[1]Sindaci!$A$2:$B$7774,2,0)</f>
        <v>PELLERINO GIACOMINA</v>
      </c>
      <c r="E3674" s="24" t="str">
        <f>VLOOKUP(A3674,[1]Sindaci!$A$2:$D$7774,4,0)</f>
        <v>LISTA CIVICA: IMPEGNO IN COMUNE</v>
      </c>
    </row>
    <row r="3675" spans="1:5" x14ac:dyDescent="0.25">
      <c r="A3675" t="s">
        <v>3857</v>
      </c>
      <c r="B3675" t="str">
        <f>VLOOKUP(A3675,'PEC separato'!A3675:C11575,3,0)</f>
        <v>legalmail.it</v>
      </c>
      <c r="C3675" s="29">
        <f>VLOOKUP(A3675,SEZIONI!A3675:B11570,2,0)</f>
        <v>2</v>
      </c>
      <c r="D3675" t="str">
        <f>VLOOKUP(A3675,[1]Sindaci!$A$2:$B$7774,2,0)</f>
        <v>BAILO MARCO</v>
      </c>
      <c r="E3675" s="24" t="str">
        <f>VLOOKUP(A3675,[1]Sindaci!$A$2:$D$7774,4,0)</f>
        <v>LISTA CIVICA: MIGLIORA MAGLIANO</v>
      </c>
    </row>
    <row r="3676" spans="1:5" x14ac:dyDescent="0.25">
      <c r="A3676" t="s">
        <v>3858</v>
      </c>
      <c r="B3676" t="str">
        <f>VLOOKUP(A3676,'PEC separato'!A3676:C11576,3,0)</f>
        <v>pec.it</v>
      </c>
      <c r="C3676" s="29">
        <f>VLOOKUP(A3676,SEZIONI!A3676:B11571,2,0)</f>
        <v>4</v>
      </c>
      <c r="D3676" t="str">
        <f>VLOOKUP(A3676,[1]Sindaci!$A$2:$B$7774,2,0)</f>
        <v>DI CRISTOFANO PASQUALINO</v>
      </c>
      <c r="E3676" s="24" t="str">
        <f>VLOOKUP(A3676,[1]Sindaci!$A$2:$D$7774,4,0)</f>
        <v>LISTA CIVICA: BENVENUTO FUTURO</v>
      </c>
    </row>
    <row r="3677" spans="1:5" x14ac:dyDescent="0.25">
      <c r="A3677" t="s">
        <v>3859</v>
      </c>
      <c r="B3677" t="str">
        <f>VLOOKUP(A3677,'PEC separato'!A3677:C11577,3,0)</f>
        <v>pec.comune.maglianoditenna.fm.it</v>
      </c>
      <c r="C3677" s="29">
        <f>VLOOKUP(A3677,SEZIONI!A3677:B11572,2,0)</f>
        <v>1</v>
      </c>
      <c r="D3677" t="str">
        <f>VLOOKUP(A3677,[1]Sindaci!$A$2:$B$7774,2,0)</f>
        <v>CESETTI PIETRO</v>
      </c>
      <c r="E3677" s="24" t="str">
        <f>VLOOKUP(A3677,[1]Sindaci!$A$2:$D$7774,4,0)</f>
        <v>LISTA CIVICA: INSIEME PER MAGLIANO</v>
      </c>
    </row>
    <row r="3678" spans="1:5" x14ac:dyDescent="0.25">
      <c r="A3678" t="s">
        <v>3860</v>
      </c>
      <c r="B3678" t="str">
        <f>VLOOKUP(A3678,'PEC separato'!A3678:C11578,3,0)</f>
        <v>postemailcertificata.it</v>
      </c>
      <c r="C3678" s="29">
        <f>VLOOKUP(A3678,SEZIONI!A3678:B11573,2,0)</f>
        <v>5</v>
      </c>
      <c r="D3678" t="e">
        <f>VLOOKUP(A3678,[1]Sindaci!$A$2:$B$7774,2,0)</f>
        <v>#N/A</v>
      </c>
      <c r="E3678" s="24" t="e">
        <f>VLOOKUP(A3678,[1]Sindaci!$A$2:$D$7774,4,0)</f>
        <v>#N/A</v>
      </c>
    </row>
    <row r="3679" spans="1:5" x14ac:dyDescent="0.25">
      <c r="A3679" t="s">
        <v>3861</v>
      </c>
      <c r="B3679" t="str">
        <f>VLOOKUP(A3679,'PEC separato'!A3679:C11579,3,0)</f>
        <v>pec.comunedimaglianoromano.it</v>
      </c>
      <c r="C3679" s="29">
        <f>VLOOKUP(A3679,SEZIONI!A3679:B11574,2,0)</f>
        <v>1</v>
      </c>
      <c r="D3679" t="str">
        <f>VLOOKUP(A3679,[1]Sindaci!$A$2:$B$7774,2,0)</f>
        <v>MANCINI FRANCESCO</v>
      </c>
      <c r="E3679" s="24" t="str">
        <f>VLOOKUP(A3679,[1]Sindaci!$A$2:$D$7774,4,0)</f>
        <v>_</v>
      </c>
    </row>
    <row r="3680" spans="1:5" x14ac:dyDescent="0.25">
      <c r="A3680" t="s">
        <v>3862</v>
      </c>
      <c r="B3680" t="str">
        <f>VLOOKUP(A3680,'PEC separato'!A3680:C11580,3,0)</f>
        <v>pec.comune.maglianosabina.ri.it</v>
      </c>
      <c r="C3680" s="29">
        <f>VLOOKUP(A3680,SEZIONI!A3680:B11575,2,0)</f>
        <v>3</v>
      </c>
      <c r="D3680" t="str">
        <f>VLOOKUP(A3680,[1]Sindaci!$A$2:$B$7774,2,0)</f>
        <v>FALCETTA GIULIO</v>
      </c>
      <c r="E3680" s="24" t="str">
        <f>VLOOKUP(A3680,[1]Sindaci!$A$2:$D$7774,4,0)</f>
        <v>LISTA CIVICA: MAGLIANO FUTURA INSIEME</v>
      </c>
    </row>
    <row r="3681" spans="1:5" x14ac:dyDescent="0.25">
      <c r="A3681" t="s">
        <v>3863</v>
      </c>
      <c r="B3681" t="str">
        <f>VLOOKUP(A3681,'PEC separato'!A3681:C11581,3,0)</f>
        <v>pec.comune.maglianovetere.sa.it</v>
      </c>
      <c r="C3681" s="29">
        <f>VLOOKUP(A3681,SEZIONI!A3681:B11576,2,0)</f>
        <v>3</v>
      </c>
      <c r="D3681" t="str">
        <f>VLOOKUP(A3681,[1]Sindaci!$A$2:$B$7774,2,0)</f>
        <v>PIANO ADRIANO</v>
      </c>
      <c r="E3681" s="24" t="str">
        <f>VLOOKUP(A3681,[1]Sindaci!$A$2:$D$7774,4,0)</f>
        <v>LISTA CIVICA: UNITI PER MAGLIANO</v>
      </c>
    </row>
    <row r="3682" spans="1:5" x14ac:dyDescent="0.25">
      <c r="A3682" t="s">
        <v>3864</v>
      </c>
      <c r="B3682" t="str">
        <f>VLOOKUP(A3682,'PEC separato'!A3682:C11582,3,0)</f>
        <v>pec.rupar.puglia.it</v>
      </c>
      <c r="C3682" s="29">
        <f>VLOOKUP(A3682,SEZIONI!A3682:B11577,2,0)</f>
        <v>17</v>
      </c>
      <c r="D3682" t="str">
        <f>VLOOKUP(A3682,[1]Sindaci!$A$2:$B$7774,2,0)</f>
        <v>TOMA ERNESTO</v>
      </c>
      <c r="E3682" s="24" t="str">
        <f>VLOOKUP(A3682,[1]Sindaci!$A$2:$D$7774,4,0)</f>
        <v>LISTA CIVICA: S?AMO MAGLIE</v>
      </c>
    </row>
    <row r="3683" spans="1:5" x14ac:dyDescent="0.25">
      <c r="A3683" t="s">
        <v>3865</v>
      </c>
      <c r="B3683" t="str">
        <f>VLOOKUP(A3683,'PEC separato'!A3683:C11583,3,0)</f>
        <v>pec.comunemagliolo.it</v>
      </c>
      <c r="C3683" s="29">
        <f>VLOOKUP(A3683,SEZIONI!A3683:B11578,2,0)</f>
        <v>1</v>
      </c>
      <c r="D3683" t="str">
        <f>VLOOKUP(A3683,[1]Sindaci!$A$2:$B$7774,2,0)</f>
        <v>LANFRANCO ENRICO</v>
      </c>
      <c r="E3683" s="24" t="str">
        <f>VLOOKUP(A3683,[1]Sindaci!$A$2:$D$7774,4,0)</f>
        <v>LISTA CIVICA: MAGLIOLO DOMANI</v>
      </c>
    </row>
    <row r="3684" spans="1:5" x14ac:dyDescent="0.25">
      <c r="A3684" t="s">
        <v>3866</v>
      </c>
      <c r="B3684" t="str">
        <f>VLOOKUP(A3684,'PEC separato'!A3684:C11584,3,0)</f>
        <v>cert.ruparpiemonte.it</v>
      </c>
      <c r="C3684" s="29">
        <f>VLOOKUP(A3684,SEZIONI!A3684:B11579,2,0)</f>
        <v>1</v>
      </c>
      <c r="D3684" t="str">
        <f>VLOOKUP(A3684,[1]Sindaci!$A$2:$B$7774,2,0)</f>
        <v>CAUSONE PIER FRANCO</v>
      </c>
      <c r="E3684" s="24" t="str">
        <f>VLOOKUP(A3684,[1]Sindaci!$A$2:$D$7774,4,0)</f>
        <v>LISTA CIVICA: TUTTI PER MAGLIONE</v>
      </c>
    </row>
    <row r="3685" spans="1:5" x14ac:dyDescent="0.25">
      <c r="A3685" t="s">
        <v>3867</v>
      </c>
      <c r="B3685" t="str">
        <f>VLOOKUP(A3685,'PEC separato'!A3685:C11585,3,0)</f>
        <v>pec.regione.lombardia.it</v>
      </c>
      <c r="C3685" s="29">
        <f>VLOOKUP(A3685,SEZIONI!A3685:B11580,2,0)</f>
        <v>2</v>
      </c>
      <c r="D3685" t="str">
        <f>VLOOKUP(A3685,[1]Sindaci!$A$2:$B$7774,2,0)</f>
        <v>MARCHETTI ARNALDO</v>
      </c>
      <c r="E3685" s="24" t="str">
        <f>VLOOKUP(A3685,[1]Sindaci!$A$2:$D$7774,4,0)</f>
        <v>LISTA CIVICA: IMPEGNO E TRASPARENZA</v>
      </c>
    </row>
    <row r="3686" spans="1:5" x14ac:dyDescent="0.25">
      <c r="A3686" t="s">
        <v>3868</v>
      </c>
      <c r="B3686" t="str">
        <f>VLOOKUP(A3686,'PEC separato'!A3686:C11586,3,0)</f>
        <v xml:space="preserve">pec.comune.magnago.mi.it </v>
      </c>
      <c r="C3686" s="29">
        <f>VLOOKUP(A3686,SEZIONI!A3686:B11581,2,0)</f>
        <v>7</v>
      </c>
      <c r="D3686" t="str">
        <f>VLOOKUP(A3686,[1]Sindaci!$A$2:$B$7774,2,0)</f>
        <v>CANDIANI DARIO EUGENIO LUIGI</v>
      </c>
      <c r="E3686" s="24" t="str">
        <f>VLOOKUP(A3686,[1]Sindaci!$A$2:$D$7774,4,0)</f>
        <v>LISTA COMPOSITA: CIVICA-FORZA ITALIA-LEGA SALVINI LOMBARDIA-FRATELLI D'ITALIA</v>
      </c>
    </row>
    <row r="3687" spans="1:5" x14ac:dyDescent="0.25">
      <c r="A3687" t="s">
        <v>3869</v>
      </c>
      <c r="B3687" t="str">
        <f>VLOOKUP(A3687,'PEC separato'!A3687:C11587,3,0)</f>
        <v>pec.ptbiellese.it</v>
      </c>
      <c r="C3687" s="29">
        <f>VLOOKUP(A3687,SEZIONI!A3687:B11582,2,0)</f>
        <v>1</v>
      </c>
      <c r="D3687" t="str">
        <f>VLOOKUP(A3687,[1]Sindaci!$A$2:$B$7774,2,0)</f>
        <v>GRISOGLIO ANNA</v>
      </c>
      <c r="E3687" s="24" t="str">
        <f>VLOOKUP(A3687,[1]Sindaci!$A$2:$D$7774,4,0)</f>
        <v>LISTA CIVICA: VIVERE MAGNANO</v>
      </c>
    </row>
    <row r="3688" spans="1:5" x14ac:dyDescent="0.25">
      <c r="A3688" t="s">
        <v>3870</v>
      </c>
      <c r="B3688" t="str">
        <f>VLOOKUP(A3688,'PEC separato'!A3688:C11588,3,0)</f>
        <v>pec.comune.magnanoinriviera.ud.it</v>
      </c>
      <c r="C3688" s="29">
        <f>VLOOKUP(A3688,SEZIONI!A3688:B11583,2,0)</f>
        <v>3</v>
      </c>
      <c r="D3688" t="str">
        <f>VLOOKUP(A3688,[1]Sindaci!$A$2:$B$7774,2,0)</f>
        <v>MORO ROBERTA</v>
      </c>
      <c r="E3688" s="24" t="str">
        <f>VLOOKUP(A3688,[1]Sindaci!$A$2:$D$7774,4,0)</f>
        <v xml:space="preserve">LISTA CIVICA: INSIEME PER LA COMUNITA' </v>
      </c>
    </row>
    <row r="3689" spans="1:5" x14ac:dyDescent="0.25">
      <c r="A3689" t="s">
        <v>3871</v>
      </c>
      <c r="B3689" t="str">
        <f>VLOOKUP(A3689,'PEC separato'!A3689:C11589,3,0)</f>
        <v>digitalpec.com</v>
      </c>
      <c r="C3689" s="29">
        <f>VLOOKUP(A3689,SEZIONI!A3689:B11584,2,0)</f>
        <v>1</v>
      </c>
      <c r="D3689" t="str">
        <f>VLOOKUP(A3689,[1]Sindaci!$A$2:$B$7774,2,0)</f>
        <v>CAULI EMANUELE</v>
      </c>
      <c r="E3689" s="24" t="str">
        <f>VLOOKUP(A3689,[1]Sindaci!$A$2:$D$7774,4,0)</f>
        <v>LISTA CIVICA: CAMBIAMO PASSO</v>
      </c>
    </row>
    <row r="3690" spans="1:5" x14ac:dyDescent="0.25">
      <c r="A3690" t="s">
        <v>24298</v>
      </c>
      <c r="B3690" t="str">
        <f>VLOOKUP(A3690,'PEC separato'!A3690:C11590,3,0)</f>
        <v>legalmail.it</v>
      </c>
      <c r="C3690" s="29">
        <f>VLOOKUP(A3690,SEZIONI!A3690:B11585,2,0)</f>
        <v>1</v>
      </c>
      <c r="D3690" t="str">
        <f>VLOOKUP(A3690,[1]Sindaci!$A$2:$B$7774,2,0)</f>
        <v>BONELL ANDREAS</v>
      </c>
      <c r="E3690" s="24" t="str">
        <f>VLOOKUP(A3690,[1]Sindaci!$A$2:$D$7774,4,0)</f>
        <v>_</v>
      </c>
    </row>
    <row r="3691" spans="1:5" x14ac:dyDescent="0.25">
      <c r="A3691" t="s">
        <v>3872</v>
      </c>
      <c r="B3691" t="str">
        <f>VLOOKUP(A3691,'PEC separato'!A3691:C11591,3,0)</f>
        <v>legalmail.it</v>
      </c>
      <c r="C3691" s="29">
        <f>VLOOKUP(A3691,SEZIONI!A3691:B11586,2,0)</f>
        <v>1</v>
      </c>
      <c r="D3691" t="str">
        <f>VLOOKUP(A3691,[1]Sindaci!$A$2:$B$7774,2,0)</f>
        <v>BIANCHI DANILO</v>
      </c>
      <c r="E3691" s="24" t="str">
        <f>VLOOKUP(A3691,[1]Sindaci!$A$2:$D$7774,4,0)</f>
        <v>LISTA CIVICA: INSIEME PER MAGREGLIO</v>
      </c>
    </row>
    <row r="3692" spans="1:5" x14ac:dyDescent="0.25">
      <c r="A3692" t="s">
        <v>193</v>
      </c>
      <c r="B3692" t="str">
        <f>VLOOKUP(A3692,'PEC separato'!A3692:C11592,3,0)</f>
        <v>asmepec.it</v>
      </c>
      <c r="C3692" s="29">
        <f>VLOOKUP(A3692,SEZIONI!A3692:B11587,2,0)</f>
        <v>5</v>
      </c>
      <c r="D3692" t="str">
        <f>VLOOKUP(A3692,[1]Sindaci!$A$2:$B$7774,2,0)</f>
        <v>AMANTEA GALDINO DARIO</v>
      </c>
      <c r="E3692" s="24" t="str">
        <f>VLOOKUP(A3692,[1]Sindaci!$A$2:$D$7774,4,0)</f>
        <v>LISTA CIVICA: COSTRUIAMO IL FUTURO</v>
      </c>
    </row>
    <row r="3693" spans="1:5" x14ac:dyDescent="0.25">
      <c r="A3693" t="s">
        <v>76</v>
      </c>
      <c r="B3693" t="str">
        <f>VLOOKUP(A3693,'PEC separato'!A3693:C11593,3,0)</f>
        <v>asmepec.it</v>
      </c>
      <c r="C3693" s="29">
        <f>VLOOKUP(A3693,SEZIONI!A3693:B11588,2,0)</f>
        <v>2</v>
      </c>
      <c r="D3693" t="str">
        <f>VLOOKUP(A3693,[1]Sindaci!$A$2:$B$7774,2,0)</f>
        <v>DE MARCO GIACOMO</v>
      </c>
      <c r="E3693" s="24" t="str">
        <f>VLOOKUP(A3693,[1]Sindaci!$A$2:$D$7774,4,0)</f>
        <v>LISTA CIVICA: UNIONE E CONTINUITA'</v>
      </c>
    </row>
    <row r="3694" spans="1:5" x14ac:dyDescent="0.25">
      <c r="A3694" t="s">
        <v>283</v>
      </c>
      <c r="B3694" t="str">
        <f>VLOOKUP(A3694,'PEC separato'!A3694:C11594,3,0)</f>
        <v>asmepec.it</v>
      </c>
      <c r="C3694" s="29">
        <f>VLOOKUP(A3694,SEZIONI!A3694:B11589,2,0)</f>
        <v>3</v>
      </c>
      <c r="D3694" t="str">
        <f>VLOOKUP(A3694,[1]Sindaci!$A$2:$B$7774,2,0)</f>
        <v>RIZZELLO GIUSEPPE</v>
      </c>
      <c r="E3694" s="24" t="str">
        <f>VLOOKUP(A3694,[1]Sindaci!$A$2:$D$7774,4,0)</f>
        <v>_</v>
      </c>
    </row>
    <row r="3695" spans="1:5" x14ac:dyDescent="0.25">
      <c r="A3695" t="s">
        <v>3873</v>
      </c>
      <c r="B3695" t="str">
        <f>VLOOKUP(A3695,'PEC separato'!A3695:C11595,3,0)</f>
        <v>emarche.it</v>
      </c>
      <c r="C3695" s="29">
        <f>VLOOKUP(A3695,SEZIONI!A3695:B11590,2,0)</f>
        <v>6</v>
      </c>
      <c r="D3695" t="e">
        <f>VLOOKUP(A3695,[1]Sindaci!$A$2:$B$7774,2,0)</f>
        <v>#N/A</v>
      </c>
      <c r="E3695" s="24" t="e">
        <f>VLOOKUP(A3695,[1]Sindaci!$A$2:$D$7774,4,0)</f>
        <v>#N/A</v>
      </c>
    </row>
    <row r="3696" spans="1:5" x14ac:dyDescent="0.25">
      <c r="A3696" t="s">
        <v>3874</v>
      </c>
      <c r="B3696" t="str">
        <f>VLOOKUP(A3696,'PEC separato'!A3696:C11596,3,0)</f>
        <v>pec.comunemaiolo.it</v>
      </c>
      <c r="C3696" s="29">
        <f>VLOOKUP(A3696,SEZIONI!A3696:B11591,2,0)</f>
        <v>2</v>
      </c>
      <c r="D3696" t="str">
        <f>VLOOKUP(A3696,[1]Sindaci!$A$2:$B$7774,2,0)</f>
        <v>FATTORI MARCELLO</v>
      </c>
      <c r="E3696" s="24" t="str">
        <f>VLOOKUP(A3696,[1]Sindaci!$A$2:$D$7774,4,0)</f>
        <v>LISTA CIVICA: SVILUPPO E PARTECIPAZIONE</v>
      </c>
    </row>
    <row r="3697" spans="1:5" x14ac:dyDescent="0.25">
      <c r="A3697" t="s">
        <v>3875</v>
      </c>
      <c r="B3697" t="str">
        <f>VLOOKUP(A3697,'PEC separato'!A3697:C11597,3,0)</f>
        <v>pec.comune.maiori.sa.it</v>
      </c>
      <c r="C3697" s="29">
        <f>VLOOKUP(A3697,SEZIONI!A3697:B11592,2,0)</f>
        <v>6</v>
      </c>
      <c r="D3697" t="str">
        <f>VLOOKUP(A3697,[1]Sindaci!$A$2:$B$7774,2,0)</f>
        <v>CAPONE ANTONIO</v>
      </c>
      <c r="E3697" s="24" t="str">
        <f>VLOOKUP(A3697,[1]Sindaci!$A$2:$D$7774,4,0)</f>
        <v>LISTA CIVICA: CON ANTONIO CAPONE</v>
      </c>
    </row>
    <row r="3698" spans="1:5" x14ac:dyDescent="0.25">
      <c r="A3698" t="s">
        <v>3876</v>
      </c>
      <c r="B3698" t="str">
        <f>VLOOKUP(A3698,'PEC separato'!A3698:C11598,3,0)</f>
        <v>cert.elaus2002.net</v>
      </c>
      <c r="C3698" s="29">
        <f>VLOOKUP(A3698,SEZIONI!A3698:B11593,2,0)</f>
        <v>2</v>
      </c>
      <c r="D3698" t="str">
        <f>VLOOKUP(A3698,[1]Sindaci!$A$2:$B$7774,2,0)</f>
        <v>TAMAGNI FAUSTO</v>
      </c>
      <c r="E3698" s="24" t="str">
        <f>VLOOKUP(A3698,[1]Sindaci!$A$2:$D$7774,4,0)</f>
        <v>LISTA CIVICA: MAIRAGO SOLIDARIET? E SVILUPPO</v>
      </c>
    </row>
    <row r="3699" spans="1:5" x14ac:dyDescent="0.25">
      <c r="A3699" t="s">
        <v>3877</v>
      </c>
      <c r="B3699" t="str">
        <f>VLOOKUP(A3699,'PEC separato'!A3699:C11599,3,0)</f>
        <v>pec.comune.mairano.bs.it</v>
      </c>
      <c r="C3699" s="29">
        <f>VLOOKUP(A3699,SEZIONI!A3699:B11594,2,0)</f>
        <v>3</v>
      </c>
      <c r="D3699" t="str">
        <f>VLOOKUP(A3699,[1]Sindaci!$A$2:$B$7774,2,0)</f>
        <v>ZACCHI IGOR</v>
      </c>
      <c r="E3699" s="24" t="str">
        <f>VLOOKUP(A3699,[1]Sindaci!$A$2:$D$7774,4,0)</f>
        <v>LISTA CIVICA: SIAMO MAIRANO E PIEVEDIZIO</v>
      </c>
    </row>
    <row r="3700" spans="1:5" x14ac:dyDescent="0.25">
      <c r="A3700" t="s">
        <v>3878</v>
      </c>
      <c r="B3700" t="str">
        <f>VLOOKUP(A3700,'PEC separato'!A3700:C11600,3,0)</f>
        <v>pec.it</v>
      </c>
      <c r="C3700" s="29">
        <f>VLOOKUP(A3700,SEZIONI!A3700:B11595,2,0)</f>
        <v>1</v>
      </c>
      <c r="D3700" t="e">
        <f>VLOOKUP(A3700,[1]Sindaci!$A$2:$B$7774,2,0)</f>
        <v>#N/A</v>
      </c>
      <c r="E3700" s="24" t="e">
        <f>VLOOKUP(A3700,[1]Sindaci!$A$2:$D$7774,4,0)</f>
        <v>#N/A</v>
      </c>
    </row>
    <row r="3701" spans="1:5" x14ac:dyDescent="0.25">
      <c r="A3701" t="s">
        <v>3879</v>
      </c>
      <c r="B3701" t="str">
        <f>VLOOKUP(A3701,'PEC separato'!A3701:C11601,3,0)</f>
        <v>certgov.fvg.it</v>
      </c>
      <c r="C3701" s="29">
        <f>VLOOKUP(A3701,SEZIONI!A3701:B11596,2,0)</f>
        <v>8</v>
      </c>
      <c r="D3701" t="str">
        <f>VLOOKUP(A3701,[1]Sindaci!$A$2:$B$7774,2,0)</f>
        <v>DE SABBATA ELISA GIULIA</v>
      </c>
      <c r="E3701" s="24" t="str">
        <f>VLOOKUP(A3701,[1]Sindaci!$A$2:$D$7774,4,0)</f>
        <v>_</v>
      </c>
    </row>
    <row r="3702" spans="1:5" x14ac:dyDescent="0.25">
      <c r="A3702" t="s">
        <v>3880</v>
      </c>
      <c r="B3702" t="str">
        <f>VLOOKUP(A3702,'PEC separato'!A3702:C11602,3,0)</f>
        <v>pec.regione.lombardia.it</v>
      </c>
      <c r="C3702" s="29">
        <f>VLOOKUP(A3702,SEZIONI!A3702:B11597,2,0)</f>
        <v>2</v>
      </c>
      <c r="D3702" t="str">
        <f>VLOOKUP(A3702,[1]Sindaci!$A$2:$B$7774,2,0)</f>
        <v>LOSITO DONATO</v>
      </c>
      <c r="E3702" s="24" t="str">
        <f>VLOOKUP(A3702,[1]Sindaci!$A$2:$D$7774,4,0)</f>
        <v>_</v>
      </c>
    </row>
    <row r="3703" spans="1:5" x14ac:dyDescent="0.25">
      <c r="A3703" t="s">
        <v>3881</v>
      </c>
      <c r="B3703" t="str">
        <f>VLOOKUP(A3703,'PEC separato'!A3703:C11603,3,0)</f>
        <v>cert.provincia.bo.it</v>
      </c>
      <c r="C3703" s="29">
        <f>VLOOKUP(A3703,SEZIONI!A3703:B11598,2,0)</f>
        <v>7</v>
      </c>
      <c r="D3703" t="str">
        <f>VLOOKUP(A3703,[1]Sindaci!$A$2:$B$7774,2,0)</f>
        <v>GIOVANNINI MONIA</v>
      </c>
      <c r="E3703" s="24" t="str">
        <f>VLOOKUP(A3703,[1]Sindaci!$A$2:$D$7774,4,0)</f>
        <v>LISTA CIVICA: PER UN FUTURO CONCRETO</v>
      </c>
    </row>
    <row r="3704" spans="1:5" x14ac:dyDescent="0.25">
      <c r="A3704" t="s">
        <v>3882</v>
      </c>
      <c r="B3704" t="str">
        <f>VLOOKUP(A3704,'PEC separato'!A3704:C11604,3,0)</f>
        <v>certgov.fvg.it</v>
      </c>
      <c r="C3704" s="29">
        <f>VLOOKUP(A3704,SEZIONI!A3704:B11599,2,0)</f>
        <v>1</v>
      </c>
      <c r="D3704" t="str">
        <f>VLOOKUP(A3704,[1]Sindaci!$A$2:$B$7774,2,0)</f>
        <v>PRESCHERN BORIS</v>
      </c>
      <c r="E3704" s="24" t="str">
        <f>VLOOKUP(A3704,[1]Sindaci!$A$2:$D$7774,4,0)</f>
        <v>LISTA CIVICA: UN COMUNE PER TUTTI</v>
      </c>
    </row>
    <row r="3705" spans="1:5" x14ac:dyDescent="0.25">
      <c r="A3705" t="s">
        <v>3883</v>
      </c>
      <c r="B3705" t="str">
        <f>VLOOKUP(A3705,'PEC separato'!A3705:C11605,3,0)</f>
        <v>pec.comunemalcesine.it</v>
      </c>
      <c r="C3705" s="29">
        <f>VLOOKUP(A3705,SEZIONI!A3705:B11600,2,0)</f>
        <v>3</v>
      </c>
      <c r="D3705" t="str">
        <f>VLOOKUP(A3705,[1]Sindaci!$A$2:$B$7774,2,0)</f>
        <v>LOMBARDI GIUSEPPE</v>
      </c>
      <c r="E3705" s="24" t="str">
        <f>VLOOKUP(A3705,[1]Sindaci!$A$2:$D$7774,4,0)</f>
        <v>LISTA CIVICA: PER MALCESINE</v>
      </c>
    </row>
    <row r="3706" spans="1:5" x14ac:dyDescent="0.25">
      <c r="A3706" t="s">
        <v>3884</v>
      </c>
      <c r="B3706" t="str">
        <f>VLOOKUP(A3706,'PEC separato'!A3706:C11606,3,0)</f>
        <v>pec.comune.male.tn.it</v>
      </c>
      <c r="C3706" s="29">
        <f>VLOOKUP(A3706,SEZIONI!A3706:B11601,2,0)</f>
        <v>3</v>
      </c>
      <c r="D3706" t="str">
        <f>VLOOKUP(A3706,[1]Sindaci!$A$2:$B$7774,2,0)</f>
        <v>CUNACCIA BARBARA</v>
      </c>
      <c r="E3706" s="24" t="str">
        <f>VLOOKUP(A3706,[1]Sindaci!$A$2:$D$7774,4,0)</f>
        <v>_</v>
      </c>
    </row>
    <row r="3707" spans="1:5" x14ac:dyDescent="0.25">
      <c r="A3707" t="s">
        <v>3885</v>
      </c>
      <c r="B3707" t="str">
        <f>VLOOKUP(A3707,'PEC separato'!A3707:C11607,3,0)</f>
        <v>pec.comune.malegno.bs.it</v>
      </c>
      <c r="C3707" s="29">
        <f>VLOOKUP(A3707,SEZIONI!A3707:B11602,2,0)</f>
        <v>2</v>
      </c>
      <c r="D3707" t="str">
        <f>VLOOKUP(A3707,[1]Sindaci!$A$2:$B$7774,2,0)</f>
        <v>ERBA PAOLO</v>
      </c>
      <c r="E3707" s="24" t="str">
        <f>VLOOKUP(A3707,[1]Sindaci!$A$2:$D$7774,4,0)</f>
        <v>LISTA CIVICA: COMUNE AMICO</v>
      </c>
    </row>
    <row r="3708" spans="1:5" x14ac:dyDescent="0.25">
      <c r="A3708" t="s">
        <v>3886</v>
      </c>
      <c r="B3708" t="str">
        <f>VLOOKUP(A3708,'PEC separato'!A3708:C11608,3,0)</f>
        <v>pec.regione.lombardia.it</v>
      </c>
      <c r="C3708" s="29">
        <f>VLOOKUP(A3708,SEZIONI!A3708:B11603,2,0)</f>
        <v>3</v>
      </c>
      <c r="D3708" t="str">
        <f>VLOOKUP(A3708,[1]Sindaci!$A$2:$B$7774,2,0)</f>
        <v>SGUAZZI DANTE</v>
      </c>
      <c r="E3708" s="24" t="str">
        <f>VLOOKUP(A3708,[1]Sindaci!$A$2:$D$7774,4,0)</f>
        <v>_</v>
      </c>
    </row>
    <row r="3709" spans="1:5" x14ac:dyDescent="0.25">
      <c r="A3709" t="s">
        <v>3887</v>
      </c>
      <c r="B3709" t="str">
        <f>VLOOKUP(A3709,'PEC separato'!A3709:C11609,3,0)</f>
        <v>pec.malesco.eu</v>
      </c>
      <c r="C3709" s="29">
        <f>VLOOKUP(A3709,SEZIONI!A3709:B11604,2,0)</f>
        <v>3</v>
      </c>
      <c r="D3709" t="str">
        <f>VLOOKUP(A3709,[1]Sindaci!$A$2:$B$7774,2,0)</f>
        <v>BARBAZZA ENRICO</v>
      </c>
      <c r="E3709" s="24" t="str">
        <f>VLOOKUP(A3709,[1]Sindaci!$A$2:$D$7774,4,0)</f>
        <v>LISTA CIVICA: CHIAREZZA SERIETA' EFFICIENZA</v>
      </c>
    </row>
    <row r="3710" spans="1:5" x14ac:dyDescent="0.25">
      <c r="A3710" t="s">
        <v>3888</v>
      </c>
      <c r="B3710" t="str">
        <f>VLOOKUP(A3710,'PEC separato'!A3710:C11610,3,0)</f>
        <v>malettopec.e-etna.it</v>
      </c>
      <c r="C3710" s="29">
        <f>VLOOKUP(A3710,SEZIONI!A3710:B11605,2,0)</f>
        <v>5</v>
      </c>
      <c r="D3710" t="str">
        <f>VLOOKUP(A3710,[1]Sindaci!$A$2:$B$7774,2,0)</f>
        <v>DE LUCA GIUSEPPE</v>
      </c>
      <c r="E3710" s="24" t="str">
        <f>VLOOKUP(A3710,[1]Sindaci!$A$2:$D$7774,4,0)</f>
        <v>_</v>
      </c>
    </row>
    <row r="3711" spans="1:5" x14ac:dyDescent="0.25">
      <c r="A3711" t="s">
        <v>3889</v>
      </c>
      <c r="B3711" t="str">
        <f>VLOOKUP(A3711,'PEC separato'!A3711:C11611,3,0)</f>
        <v>comunemalfa.telecompost.it</v>
      </c>
      <c r="C3711" s="29">
        <f>VLOOKUP(A3711,SEZIONI!A3711:B11606,2,0)</f>
        <v>1</v>
      </c>
      <c r="D3711" t="str">
        <f>VLOOKUP(A3711,[1]Sindaci!$A$2:$B$7774,2,0)</f>
        <v>RAMETTA CLARA</v>
      </c>
      <c r="E3711" s="24" t="str">
        <f>VLOOKUP(A3711,[1]Sindaci!$A$2:$D$7774,4,0)</f>
        <v>_</v>
      </c>
    </row>
    <row r="3712" spans="1:5" x14ac:dyDescent="0.25">
      <c r="A3712" t="s">
        <v>3890</v>
      </c>
      <c r="B3712" t="str">
        <f>VLOOKUP(A3712,'PEC separato'!A3712:C11612,3,0)</f>
        <v>pec.regione.lombardia.it</v>
      </c>
      <c r="C3712" s="29">
        <f>VLOOKUP(A3712,SEZIONI!A3712:B11607,2,0)</f>
        <v>4</v>
      </c>
      <c r="D3712" t="str">
        <f>VLOOKUP(A3712,[1]Sindaci!$A$2:$B$7774,2,0)</f>
        <v>POLANO FLAVIO</v>
      </c>
      <c r="E3712" s="24" t="str">
        <f>VLOOKUP(A3712,[1]Sindaci!$A$2:$D$7774,4,0)</f>
        <v>LISTA CIVICA: MALGRATE PER TUTTI</v>
      </c>
    </row>
    <row r="3713" spans="1:5" x14ac:dyDescent="0.25">
      <c r="A3713" t="s">
        <v>77</v>
      </c>
      <c r="B3713" t="str">
        <f>VLOOKUP(A3713,'PEC separato'!A3713:C11613,3,0)</f>
        <v>asmepec.it</v>
      </c>
      <c r="C3713" s="29">
        <f>VLOOKUP(A3713,SEZIONI!A3713:B11608,2,0)</f>
        <v>2</v>
      </c>
      <c r="D3713" t="str">
        <f>VLOOKUP(A3713,[1]Sindaci!$A$2:$B$7774,2,0)</f>
        <v>DE ROSA FRANCESCO MARIO</v>
      </c>
      <c r="E3713" s="24" t="str">
        <f>VLOOKUP(A3713,[1]Sindaci!$A$2:$D$7774,4,0)</f>
        <v>LISTA CIVICA: MALITO 4.0</v>
      </c>
    </row>
    <row r="3714" spans="1:5" x14ac:dyDescent="0.25">
      <c r="A3714" t="s">
        <v>3891</v>
      </c>
      <c r="B3714" t="str">
        <f>VLOOKUP(A3714,'PEC separato'!A3714:C11614,3,0)</f>
        <v>legalmail.it</v>
      </c>
      <c r="C3714" s="29">
        <f>VLOOKUP(A3714,SEZIONI!A3714:B11609,2,0)</f>
        <v>1</v>
      </c>
      <c r="D3714" t="str">
        <f>VLOOKUP(A3714,[1]Sindaci!$A$2:$B$7774,2,0)</f>
        <v>ASTIGGIANO FLAVIO</v>
      </c>
      <c r="E3714" s="24" t="str">
        <f>VLOOKUP(A3714,[1]Sindaci!$A$2:$D$7774,4,0)</f>
        <v>LISTA CIVICA: UNITI PER CAMBIARE</v>
      </c>
    </row>
    <row r="3715" spans="1:5" x14ac:dyDescent="0.25">
      <c r="A3715" t="s">
        <v>7917</v>
      </c>
      <c r="B3715" t="str">
        <f>VLOOKUP(A3715,'PEC separato'!A3715:C11615,3,0)</f>
        <v>legalmail.it</v>
      </c>
      <c r="C3715" s="29">
        <f>VLOOKUP(A3715,SEZIONI!A3715:B11610,2,0)</f>
        <v>5</v>
      </c>
      <c r="D3715" t="str">
        <f>VLOOKUP(A3715,[1]Sindaci!$A$2:$B$7774,2,0)</f>
        <v>THURNER JOSEF</v>
      </c>
      <c r="E3715" s="24" t="str">
        <f>VLOOKUP(A3715,[1]Sindaci!$A$2:$D$7774,4,0)</f>
        <v>_</v>
      </c>
    </row>
    <row r="3716" spans="1:5" x14ac:dyDescent="0.25">
      <c r="A3716" t="s">
        <v>3892</v>
      </c>
      <c r="B3716" t="str">
        <f>VLOOKUP(A3716,'PEC separato'!A3716:C11616,3,0)</f>
        <v>legalmail.it</v>
      </c>
      <c r="C3716" s="29">
        <f>VLOOKUP(A3716,SEZIONI!A3716:B11611,2,0)</f>
        <v>14</v>
      </c>
      <c r="D3716" t="str">
        <f>VLOOKUP(A3716,[1]Sindaci!$A$2:$B$7774,2,0)</f>
        <v>BELLIFEMINE MARIA IRENE</v>
      </c>
      <c r="E3716" s="24" t="str">
        <f>VLOOKUP(A3716,[1]Sindaci!$A$2:$D$7774,4,0)</f>
        <v>LISTA CIVICA: LISTA MARIA CROCI INSIEME | LISTA CIVICA: MALNATE SOSTENIBILE | PARTITO DEMOCRATICO</v>
      </c>
    </row>
    <row r="3717" spans="1:5" x14ac:dyDescent="0.25">
      <c r="A3717" t="s">
        <v>3893</v>
      </c>
      <c r="B3717" t="str">
        <f>VLOOKUP(A3717,'PEC separato'!A3717:C11617,3,0)</f>
        <v>cert.ip-veneto.net</v>
      </c>
      <c r="C3717" s="29">
        <f>VLOOKUP(A3717,SEZIONI!A3717:B11612,2,0)</f>
        <v>14</v>
      </c>
      <c r="D3717" t="str">
        <f>VLOOKUP(A3717,[1]Sindaci!$A$2:$B$7774,2,0)</f>
        <v>MARSETTI MORENO</v>
      </c>
      <c r="E3717" s="24" t="str">
        <f>VLOOKUP(A3717,[1]Sindaci!$A$2:$D$7774,4,0)</f>
        <v>LISTA CIVICA: MARSETTI SINDACO</v>
      </c>
    </row>
    <row r="3718" spans="1:5" x14ac:dyDescent="0.25">
      <c r="A3718" t="s">
        <v>3894</v>
      </c>
      <c r="B3718" t="str">
        <f>VLOOKUP(A3718,'PEC separato'!A3718:C11618,3,0)</f>
        <v>pec.comune.malonno.bs.it</v>
      </c>
      <c r="C3718" s="29">
        <f>VLOOKUP(A3718,SEZIONI!A3718:B11613,2,0)</f>
        <v>4</v>
      </c>
      <c r="D3718" t="str">
        <f>VLOOKUP(A3718,[1]Sindaci!$A$2:$B$7774,2,0)</f>
        <v>GHIRARDI GIOVANNI</v>
      </c>
      <c r="E3718" s="24" t="str">
        <f>VLOOKUP(A3718,[1]Sindaci!$A$2:$D$7774,4,0)</f>
        <v>_</v>
      </c>
    </row>
    <row r="3719" spans="1:5" x14ac:dyDescent="0.25">
      <c r="A3719" t="s">
        <v>3895</v>
      </c>
      <c r="B3719" t="str">
        <f>VLOOKUP(A3719,'PEC separato'!A3719:C11619,3,0)</f>
        <v>emarche.it</v>
      </c>
      <c r="C3719" s="29">
        <f>VLOOKUP(A3719,SEZIONI!A3719:B11614,2,0)</f>
        <v>3</v>
      </c>
      <c r="D3719" t="str">
        <f>VLOOKUP(A3719,[1]Sindaci!$A$2:$B$7774,2,0)</f>
        <v>FALCIONI ARMANDO</v>
      </c>
      <c r="E3719" s="24" t="str">
        <f>VLOOKUP(A3719,[1]Sindaci!$A$2:$D$7774,4,0)</f>
        <v>LISTA CIVICA: DEMOCRAZIA E TRASPARENZA</v>
      </c>
    </row>
    <row r="3720" spans="1:5" x14ac:dyDescent="0.25">
      <c r="A3720" t="s">
        <v>3896</v>
      </c>
      <c r="B3720" t="str">
        <f>VLOOKUP(A3720,'PEC separato'!A3720:C11620,3,0)</f>
        <v>pec.comune.malvagna.me.it</v>
      </c>
      <c r="C3720" s="29">
        <f>VLOOKUP(A3720,SEZIONI!A3720:B11615,2,0)</f>
        <v>1</v>
      </c>
      <c r="D3720" t="str">
        <f>VLOOKUP(A3720,[1]Sindaci!$A$2:$B$7774,2,0)</f>
        <v>PANEBIANCO NINO</v>
      </c>
      <c r="E3720" s="24" t="str">
        <f>VLOOKUP(A3720,[1]Sindaci!$A$2:$D$7774,4,0)</f>
        <v>LISTA CIVICA: #RINASCERA'</v>
      </c>
    </row>
    <row r="3721" spans="1:5" x14ac:dyDescent="0.25">
      <c r="A3721" t="s">
        <v>3897</v>
      </c>
      <c r="B3721" t="str">
        <f>VLOOKUP(A3721,'PEC separato'!A3721:C11621,3,0)</f>
        <v>pcert.it</v>
      </c>
      <c r="C3721" s="29">
        <f>VLOOKUP(A3721,SEZIONI!A3721:B11616,2,0)</f>
        <v>1</v>
      </c>
      <c r="D3721" t="str">
        <f>VLOOKUP(A3721,[1]Sindaci!$A$2:$B$7774,2,0)</f>
        <v>NICOLOTTI FRANCESCO</v>
      </c>
      <c r="E3721" s="24" t="str">
        <f>VLOOKUP(A3721,[1]Sindaci!$A$2:$D$7774,4,0)</f>
        <v>LISTA CIVICA: SPIGA DI GRANO</v>
      </c>
    </row>
    <row r="3722" spans="1:5" x14ac:dyDescent="0.25">
      <c r="A3722" t="s">
        <v>78</v>
      </c>
      <c r="B3722" t="str">
        <f>VLOOKUP(A3722,'PEC separato'!A3722:C11622,3,0)</f>
        <v>asmepec.it</v>
      </c>
      <c r="C3722" s="29">
        <f>VLOOKUP(A3722,SEZIONI!A3722:B11617,2,0)</f>
        <v>4</v>
      </c>
      <c r="D3722" t="str">
        <f>VLOOKUP(A3722,[1]Sindaci!$A$2:$B$7774,2,0)</f>
        <v>AMATUZZO PIETRO</v>
      </c>
      <c r="E3722" s="24" t="str">
        <f>VLOOKUP(A3722,[1]Sindaci!$A$2:$D$7774,4,0)</f>
        <v>LISTA CIVICA: SCEGLIAMO MALVITO</v>
      </c>
    </row>
    <row r="3723" spans="1:5" x14ac:dyDescent="0.25">
      <c r="A3723" t="s">
        <v>356</v>
      </c>
      <c r="B3723" t="str">
        <f>VLOOKUP(A3723,'PEC separato'!A3723:C11623,3,0)</f>
        <v>asmepec.it</v>
      </c>
      <c r="C3723" s="29">
        <f>VLOOKUP(A3723,SEZIONI!A3723:B11618,2,0)</f>
        <v>6</v>
      </c>
      <c r="D3723" t="str">
        <f>VLOOKUP(A3723,[1]Sindaci!$A$2:$B$7774,2,0)</f>
        <v>RASCHELLA' STEFANO FILIPPO</v>
      </c>
      <c r="E3723" s="24" t="str">
        <f>VLOOKUP(A3723,[1]Sindaci!$A$2:$D$7774,4,0)</f>
        <v>LISTA CIVICA: AVANTI CON MAMMOLA NEL CUORE</v>
      </c>
    </row>
    <row r="3724" spans="1:5" x14ac:dyDescent="0.25">
      <c r="A3724" t="s">
        <v>3898</v>
      </c>
      <c r="B3724" t="str">
        <f>VLOOKUP(A3724,'PEC separato'!A3724:C11624,3,0)</f>
        <v xml:space="preserve">pec.comunas.it </v>
      </c>
      <c r="C3724" s="29">
        <f>VLOOKUP(A3724,SEZIONI!A3724:B11619,2,0)</f>
        <v>3</v>
      </c>
      <c r="D3724" t="str">
        <f>VLOOKUP(A3724,[1]Sindaci!$A$2:$B$7774,2,0)</f>
        <v>BARONE LUCIANO</v>
      </c>
      <c r="E3724" s="24" t="str">
        <f>VLOOKUP(A3724,[1]Sindaci!$A$2:$D$7774,4,0)</f>
        <v>LISTA CIVICA: DIALOGARE PER COSTRUIRE</v>
      </c>
    </row>
    <row r="3725" spans="1:5" x14ac:dyDescent="0.25">
      <c r="A3725" t="s">
        <v>3899</v>
      </c>
      <c r="B3725" t="str">
        <f>VLOOKUP(A3725,'PEC separato'!A3725:C11625,3,0)</f>
        <v>postacert.toscana.it</v>
      </c>
      <c r="C3725" s="29">
        <f>VLOOKUP(A3725,SEZIONI!A3725:B11620,2,0)</f>
        <v>9</v>
      </c>
      <c r="D3725" t="str">
        <f>VLOOKUP(A3725,[1]Sindaci!$A$2:$B$7774,2,0)</f>
        <v>MORINI MIRCO</v>
      </c>
      <c r="E3725" s="24" t="str">
        <f>VLOOKUP(A3725,[1]Sindaci!$A$2:$D$7774,4,0)</f>
        <v>LISTA CIVICA: MANCIANO IDEA COMUNE</v>
      </c>
    </row>
    <row r="3726" spans="1:5" x14ac:dyDescent="0.25">
      <c r="A3726" t="s">
        <v>3900</v>
      </c>
      <c r="B3726" t="str">
        <f>VLOOKUP(A3726,'PEC separato'!A3726:C11626,3,0)</f>
        <v>pec.it</v>
      </c>
      <c r="C3726" s="29">
        <f>VLOOKUP(A3726,SEZIONI!A3726:B11621,2,0)</f>
        <v>1</v>
      </c>
      <c r="D3726" t="str">
        <f>VLOOKUP(A3726,[1]Sindaci!$A$2:$B$7774,2,0)</f>
        <v>BRIGUGLIO GIUSEPPE</v>
      </c>
      <c r="E3726" s="24" t="str">
        <f>VLOOKUP(A3726,[1]Sindaci!$A$2:$D$7774,4,0)</f>
        <v>_</v>
      </c>
    </row>
    <row r="3727" spans="1:5" x14ac:dyDescent="0.25">
      <c r="A3727" t="s">
        <v>3901</v>
      </c>
      <c r="B3727" t="str">
        <f>VLOOKUP(A3727,'PEC separato'!A3727:C11627,3,0)</f>
        <v>cert.legalmail.it</v>
      </c>
      <c r="C3727" s="29">
        <f>VLOOKUP(A3727,SEZIONI!A3727:B11622,2,0)</f>
        <v>2</v>
      </c>
      <c r="D3727" t="str">
        <f>VLOOKUP(A3727,[1]Sindaci!$A$2:$B$7774,2,0)</f>
        <v>OPPUS UMBERTO</v>
      </c>
      <c r="E3727" s="24" t="str">
        <f>VLOOKUP(A3727,[1]Sindaci!$A$2:$D$7774,4,0)</f>
        <v>LISTA CIVICA: PRIMA MANDAS</v>
      </c>
    </row>
    <row r="3728" spans="1:5" x14ac:dyDescent="0.25">
      <c r="A3728" t="s">
        <v>79</v>
      </c>
      <c r="B3728" t="str">
        <f>VLOOKUP(A3728,'PEC separato'!A3728:C11628,3,0)</f>
        <v>asmepec.it</v>
      </c>
      <c r="C3728" s="29">
        <f>VLOOKUP(A3728,SEZIONI!A3728:B11623,2,0)</f>
        <v>3</v>
      </c>
      <c r="D3728" t="e">
        <f>VLOOKUP(A3728,[1]Sindaci!$A$2:$B$7774,2,0)</f>
        <v>#N/A</v>
      </c>
      <c r="E3728" s="24" t="e">
        <f>VLOOKUP(A3728,[1]Sindaci!$A$2:$D$7774,4,0)</f>
        <v>#N/A</v>
      </c>
    </row>
    <row r="3729" spans="1:5" x14ac:dyDescent="0.25">
      <c r="A3729" t="s">
        <v>3902</v>
      </c>
      <c r="B3729" t="str">
        <f>VLOOKUP(A3729,'PEC separato'!A3729:C11629,3,0)</f>
        <v>legalmail.it</v>
      </c>
      <c r="C3729" s="29">
        <f>VLOOKUP(A3729,SEZIONI!A3729:B11624,2,0)</f>
        <v>1</v>
      </c>
      <c r="D3729" t="str">
        <f>VLOOKUP(A3729,[1]Sindaci!$A$2:$B$7774,2,0)</f>
        <v>PETTINELLI CLAUDIO</v>
      </c>
      <c r="E3729" s="24" t="str">
        <f>VLOOKUP(A3729,[1]Sindaci!$A$2:$D$7774,4,0)</f>
        <v>LISTA CIVICA: VIVIAMO MANDELA</v>
      </c>
    </row>
    <row r="3730" spans="1:5" x14ac:dyDescent="0.25">
      <c r="A3730" t="s">
        <v>3903</v>
      </c>
      <c r="B3730" t="str">
        <f>VLOOKUP(A3730,'PEC separato'!A3730:C11630,3,0)</f>
        <v>pec.regione.lombardia.it</v>
      </c>
      <c r="C3730" s="29">
        <f>VLOOKUP(A3730,SEZIONI!A3730:B11625,2,0)</f>
        <v>10</v>
      </c>
      <c r="D3730" t="str">
        <f>VLOOKUP(A3730,[1]Sindaci!$A$2:$B$7774,2,0)</f>
        <v>FASOLI RICCARDO</v>
      </c>
      <c r="E3730" s="24" t="str">
        <f>VLOOKUP(A3730,[1]Sindaci!$A$2:$D$7774,4,0)</f>
        <v>LISTA CIVICA: IL PAESE DI TUTTI</v>
      </c>
    </row>
    <row r="3731" spans="1:5" x14ac:dyDescent="0.25">
      <c r="A3731" t="s">
        <v>3904</v>
      </c>
      <c r="B3731" t="str">
        <f>VLOOKUP(A3731,'PEC separato'!A3731:C11631,3,0)</f>
        <v>pcert.it</v>
      </c>
      <c r="C3731" s="29">
        <f>VLOOKUP(A3731,SEZIONI!A3731:B11626,2,0)</f>
        <v>1</v>
      </c>
      <c r="D3731" t="str">
        <f>VLOOKUP(A3731,[1]Sindaci!$A$2:$B$7774,2,0)</f>
        <v>PATRIOLI PAOLO</v>
      </c>
      <c r="E3731" s="24" t="str">
        <f>VLOOKUP(A3731,[1]Sindaci!$A$2:$D$7774,4,0)</f>
        <v>_</v>
      </c>
    </row>
    <row r="3732" spans="1:5" x14ac:dyDescent="0.25">
      <c r="A3732" t="s">
        <v>3905</v>
      </c>
      <c r="B3732" t="str">
        <f>VLOOKUP(A3732,'PEC separato'!A3732:C11632,3,0)</f>
        <v>pec.rupar.puglia.it</v>
      </c>
      <c r="C3732" s="29">
        <f>VLOOKUP(A3732,SEZIONI!A3732:B11627,2,0)</f>
        <v>30</v>
      </c>
      <c r="D3732" t="str">
        <f>VLOOKUP(A3732,[1]Sindaci!$A$2:$B$7774,2,0)</f>
        <v>PECORARO GREGORIO</v>
      </c>
      <c r="E3732" s="24" t="str">
        <f>VLOOKUP(A3732,[1]Sindaci!$A$2:$D$7774,4,0)</f>
        <v>LISTA CIVICA: PECORARO SINDACO | MOVIMENTO 5 STELLE | LISTA CIVICA: CITT? PI?... | LISTA CIVICA: MOVIMENTO DEMOCRATICO CON MANDURIA</v>
      </c>
    </row>
    <row r="3733" spans="1:5" x14ac:dyDescent="0.25">
      <c r="A3733" t="s">
        <v>3906</v>
      </c>
      <c r="B3733" t="str">
        <f>VLOOKUP(A3733,'PEC separato'!A3733:C11633,3,0)</f>
        <v>pec.comune.manerbadelgarda.bs.it</v>
      </c>
      <c r="C3733" s="29">
        <f>VLOOKUP(A3733,SEZIONI!A3733:B11628,2,0)</f>
        <v>5</v>
      </c>
      <c r="D3733" t="str">
        <f>VLOOKUP(A3733,[1]Sindaci!$A$2:$B$7774,2,0)</f>
        <v>MATTIOTTI FLAVIANO</v>
      </c>
      <c r="E3733" s="24" t="str">
        <f>VLOOKUP(A3733,[1]Sindaci!$A$2:$D$7774,4,0)</f>
        <v>LISTA COMPOSITA: LEGA SALVINI-FRATELLI D'ITALIA-CIVICA</v>
      </c>
    </row>
    <row r="3734" spans="1:5" x14ac:dyDescent="0.25">
      <c r="A3734" t="s">
        <v>3907</v>
      </c>
      <c r="B3734" t="str">
        <f>VLOOKUP(A3734,'PEC separato'!A3734:C11634,3,0)</f>
        <v>pec.comune.manerbio.bs.it</v>
      </c>
      <c r="C3734" s="29">
        <f>VLOOKUP(A3734,SEZIONI!A3734:B11629,2,0)</f>
        <v>13</v>
      </c>
      <c r="D3734" t="str">
        <f>VLOOKUP(A3734,[1]Sindaci!$A$2:$B$7774,2,0)</f>
        <v>ALGHISI SAMUELE</v>
      </c>
      <c r="E3734" s="24" t="str">
        <f>VLOOKUP(A3734,[1]Sindaci!$A$2:$D$7774,4,0)</f>
        <v>LISTA CIVICA: PATTO CIVICO</v>
      </c>
    </row>
    <row r="3735" spans="1:5" x14ac:dyDescent="0.25">
      <c r="A3735" t="s">
        <v>3908</v>
      </c>
      <c r="B3735" t="str">
        <f>VLOOKUP(A3735,'PEC separato'!A3735:C11635,3,0)</f>
        <v>comunemanfredonia.legalmail.it</v>
      </c>
      <c r="C3735" s="29">
        <f>VLOOKUP(A3735,SEZIONI!A3735:B11630,2,0)</f>
        <v>59</v>
      </c>
      <c r="D3735" t="str">
        <f>VLOOKUP(A3735,[1]Sindaci!$A$2:$B$7774,2,0)</f>
        <v>ROTICE GIOVANNI</v>
      </c>
      <c r="E3735" s="24" t="str">
        <f>VLOOKUP(A3735,[1]Sindaci!$A$2:$D$7774,4,0)</f>
        <v>UNIONE DI CENTRO | FORZA ITALIA | LISTA CIVICA: IO VOTO GIANNI ROTICE SINDACO | LISTA CIVICA: MANFREDONIA 2021 STRADA FACENDO | FRATELLI D'ITALIA</v>
      </c>
    </row>
    <row r="3736" spans="1:5" x14ac:dyDescent="0.25">
      <c r="A3736" t="s">
        <v>3909</v>
      </c>
      <c r="B3736" t="str">
        <f>VLOOKUP(A3736,'PEC separato'!A3736:C11636,3,0)</f>
        <v>cert.ruparpiemonte.it</v>
      </c>
      <c r="C3736" s="29">
        <f>VLOOKUP(A3736,SEZIONI!A3736:B11631,2,0)</f>
        <v>2</v>
      </c>
      <c r="D3736" t="str">
        <f>VLOOKUP(A3736,[1]Sindaci!$A$2:$B$7774,2,0)</f>
        <v>MARELLO MASSIMO</v>
      </c>
      <c r="E3736" s="24" t="str">
        <f>VLOOKUP(A3736,[1]Sindaci!$A$2:$D$7774,4,0)</f>
        <v>LISTA CIVICA: UNITI 2019-2024</v>
      </c>
    </row>
    <row r="3737" spans="1:5" x14ac:dyDescent="0.25">
      <c r="A3737" t="s">
        <v>80</v>
      </c>
      <c r="B3737" t="str">
        <f>VLOOKUP(A3737,'PEC separato'!A3737:C11637,3,0)</f>
        <v>pec.comune.mangone.cs.it</v>
      </c>
      <c r="C3737" s="29">
        <f>VLOOKUP(A3737,SEZIONI!A3737:B11632,2,0)</f>
        <v>4</v>
      </c>
      <c r="D3737" t="str">
        <f>VLOOKUP(A3737,[1]Sindaci!$A$2:$B$7774,2,0)</f>
        <v>BERARDI ORAZIO</v>
      </c>
      <c r="E3737" s="24" t="str">
        <f>VLOOKUP(A3737,[1]Sindaci!$A$2:$D$7774,4,0)</f>
        <v>LISTA CIVICA: SEMPRE AVANTI!</v>
      </c>
    </row>
    <row r="3738" spans="1:5" x14ac:dyDescent="0.25">
      <c r="A3738" t="s">
        <v>3910</v>
      </c>
      <c r="B3738" t="str">
        <f>VLOOKUP(A3738,'PEC separato'!A3738:C11638,3,0)</f>
        <v>legalmail.it</v>
      </c>
      <c r="C3738" s="29">
        <f>VLOOKUP(A3738,SEZIONI!A3738:B11633,2,0)</f>
        <v>3</v>
      </c>
      <c r="D3738" t="str">
        <f>VLOOKUP(A3738,[1]Sindaci!$A$2:$B$7774,2,0)</f>
        <v>PARASILITI PARRACELLO FRANCO</v>
      </c>
      <c r="E3738" s="24" t="str">
        <f>VLOOKUP(A3738,[1]Sindaci!$A$2:$D$7774,4,0)</f>
        <v>_</v>
      </c>
    </row>
    <row r="3739" spans="1:5" x14ac:dyDescent="0.25">
      <c r="A3739" t="s">
        <v>3911</v>
      </c>
      <c r="B3739" t="str">
        <f>VLOOKUP(A3739,'PEC separato'!A3739:C11639,3,0)</f>
        <v>certgov.fvg.it</v>
      </c>
      <c r="C3739" s="29">
        <f>VLOOKUP(A3739,SEZIONI!A3739:B11634,2,0)</f>
        <v>12</v>
      </c>
      <c r="D3739" t="str">
        <f>VLOOKUP(A3739,[1]Sindaci!$A$2:$B$7774,2,0)</f>
        <v>SCARABELLO UMBERTO</v>
      </c>
      <c r="E3739" s="24" t="str">
        <f>VLOOKUP(A3739,[1]Sindaci!$A$2:$D$7774,4,0)</f>
        <v>LISTA CIVICA: FIDUCIA NEL FUTURO | LISTA CIVICA: ALLEANZA PER MANIAGO</v>
      </c>
    </row>
    <row r="3740" spans="1:5" x14ac:dyDescent="0.25">
      <c r="A3740" t="s">
        <v>3912</v>
      </c>
      <c r="B3740" t="str">
        <f>VLOOKUP(A3740,'PEC separato'!A3740:C11640,3,0)</f>
        <v>asmepec.it</v>
      </c>
      <c r="C3740" s="29">
        <f>VLOOKUP(A3740,SEZIONI!A3740:B11635,2,0)</f>
        <v>3</v>
      </c>
      <c r="D3740" t="str">
        <f>VLOOKUP(A3740,[1]Sindaci!$A$2:$B$7774,2,0)</f>
        <v>TIRONE PASQUALE</v>
      </c>
      <c r="E3740" s="24" t="str">
        <f>VLOOKUP(A3740,[1]Sindaci!$A$2:$D$7774,4,0)</f>
        <v>LISTA CIVICA: ESPERIENZA PER MANOCALZATI</v>
      </c>
    </row>
    <row r="3741" spans="1:5" x14ac:dyDescent="0.25">
      <c r="A3741" t="s">
        <v>3913</v>
      </c>
      <c r="B3741" t="str">
        <f>VLOOKUP(A3741,'PEC separato'!A3741:C11641,3,0)</f>
        <v>legalmail.it</v>
      </c>
      <c r="C3741" s="29">
        <f>VLOOKUP(A3741,SEZIONI!A3741:B11636,2,0)</f>
        <v>8</v>
      </c>
      <c r="D3741" t="str">
        <f>VLOOKUP(A3741,[1]Sindaci!$A$2:$B$7774,2,0)</f>
        <v>DE LUCA GIORGIO</v>
      </c>
      <c r="E3741" s="24" t="str">
        <f>VLOOKUP(A3741,[1]Sindaci!$A$2:$D$7774,4,0)</f>
        <v>LISTA CIVICA: UNITI PER MANOPPELLO</v>
      </c>
    </row>
    <row r="3742" spans="1:5" x14ac:dyDescent="0.25">
      <c r="A3742" t="s">
        <v>3914</v>
      </c>
      <c r="B3742" t="str">
        <f>VLOOKUP(A3742,'PEC separato'!A3742:C11642,3,0)</f>
        <v>pecveneto.it</v>
      </c>
      <c r="C3742" s="29">
        <f>VLOOKUP(A3742,SEZIONI!A3742:B11637,2,0)</f>
        <v>4</v>
      </c>
      <c r="D3742" t="str">
        <f>VLOOKUP(A3742,[1]Sindaci!$A$2:$B$7774,2,0)</f>
        <v>MILAN LEONIO</v>
      </c>
      <c r="E3742" s="24" t="str">
        <f>VLOOKUP(A3742,[1]Sindaci!$A$2:$D$7774,4,0)</f>
        <v>LISTA CIVICA: MILAN PER MANSUE'</v>
      </c>
    </row>
    <row r="3743" spans="1:5" x14ac:dyDescent="0.25">
      <c r="A3743" t="s">
        <v>3915</v>
      </c>
      <c r="B3743" t="str">
        <f>VLOOKUP(A3743,'PEC separato'!A3743:C11643,3,0)</f>
        <v>pec.comune.manta.cn.it</v>
      </c>
      <c r="C3743" s="29">
        <f>VLOOKUP(A3743,SEZIONI!A3743:B11638,2,0)</f>
        <v>3</v>
      </c>
      <c r="D3743" t="str">
        <f>VLOOKUP(A3743,[1]Sindaci!$A$2:$B$7774,2,0)</f>
        <v>VULCANO PAOLO</v>
      </c>
      <c r="E3743" s="24" t="str">
        <f>VLOOKUP(A3743,[1]Sindaci!$A$2:$D$7774,4,0)</f>
        <v>LISTA CIVICA: RINNOVAMENTO NELLA TRADIZIONE</v>
      </c>
    </row>
    <row r="3744" spans="1:5" x14ac:dyDescent="0.25">
      <c r="A3744" t="s">
        <v>3916</v>
      </c>
      <c r="B3744" t="str">
        <f>VLOOKUP(A3744,'PEC separato'!A3744:C11644,3,0)</f>
        <v>cert.provincia.so.it</v>
      </c>
      <c r="C3744" s="29">
        <f>VLOOKUP(A3744,SEZIONI!A3744:B11639,2,0)</f>
        <v>1</v>
      </c>
      <c r="D3744" t="str">
        <f>VLOOKUP(A3744,[1]Sindaci!$A$2:$B$7774,2,0)</f>
        <v>BONETTI GIACOMO</v>
      </c>
      <c r="E3744" s="24" t="str">
        <f>VLOOKUP(A3744,[1]Sindaci!$A$2:$D$7774,4,0)</f>
        <v>LISTA CIVICA: VIVERE MANTELLO</v>
      </c>
    </row>
    <row r="3745" spans="1:5" x14ac:dyDescent="0.25">
      <c r="A3745" t="s">
        <v>3917</v>
      </c>
      <c r="B3745" t="str">
        <f>VLOOKUP(A3745,'PEC separato'!A3745:C11645,3,0)</f>
        <v>cert.comune.mantova.it</v>
      </c>
      <c r="C3745" s="29">
        <f>VLOOKUP(A3745,SEZIONI!A3745:B11640,2,0)</f>
        <v>46</v>
      </c>
      <c r="D3745" t="str">
        <f>VLOOKUP(A3745,[1]Sindaci!$A$2:$B$7774,2,0)</f>
        <v>PALAZZI MATTIA</v>
      </c>
      <c r="E3745" s="24" t="str">
        <f>VLOOKUP(A3745,[1]Sindaci!$A$2:$D$7774,4,0)</f>
        <v>_</v>
      </c>
    </row>
    <row r="3746" spans="1:5" x14ac:dyDescent="0.25">
      <c r="A3746" t="s">
        <v>3918</v>
      </c>
      <c r="B3746" t="str">
        <f>VLOOKUP(A3746,'PEC separato'!A3746:C11646,3,0)</f>
        <v>certgov.fvg.it</v>
      </c>
      <c r="C3746" s="29">
        <f>VLOOKUP(A3746,SEZIONI!A3746:B11641,2,0)</f>
        <v>11</v>
      </c>
      <c r="D3746" t="str">
        <f>VLOOKUP(A3746,[1]Sindaci!$A$2:$B$7774,2,0)</f>
        <v>FURLANI PIERO</v>
      </c>
      <c r="E3746" s="24" t="str">
        <f>VLOOKUP(A3746,[1]Sindaci!$A$2:$D$7774,4,0)</f>
        <v>_</v>
      </c>
    </row>
    <row r="3747" spans="1:5" x14ac:dyDescent="0.25">
      <c r="A3747" t="s">
        <v>3919</v>
      </c>
      <c r="B3747" t="str">
        <f>VLOOKUP(A3747,'PEC separato'!A3747:C11647,3,0)</f>
        <v>pec.it</v>
      </c>
      <c r="C3747" s="29">
        <f>VLOOKUP(A3747,SEZIONI!A3747:B11642,2,0)</f>
        <v>5</v>
      </c>
      <c r="D3747" t="str">
        <f>VLOOKUP(A3747,[1]Sindaci!$A$2:$B$7774,2,0)</f>
        <v>TELLONI ALESSIO</v>
      </c>
      <c r="E3747" s="24" t="str">
        <f>VLOOKUP(A3747,[1]Sindaci!$A$2:$D$7774,4,0)</f>
        <v>_</v>
      </c>
    </row>
    <row r="3748" spans="1:5" x14ac:dyDescent="0.25">
      <c r="A3748" t="s">
        <v>3920</v>
      </c>
      <c r="B3748" t="str">
        <f>VLOOKUP(A3748,'PEC separato'!A3748:C11648,3,0)</f>
        <v>halleycert.it</v>
      </c>
      <c r="C3748" s="29">
        <f>VLOOKUP(A3748,SEZIONI!A3748:B11643,2,0)</f>
        <v>7</v>
      </c>
      <c r="D3748" t="str">
        <f>VLOOKUP(A3748,[1]Sindaci!$A$2:$B$7774,2,0)</f>
        <v>LOCATELLI ALESSANDRA</v>
      </c>
      <c r="E3748" s="24" t="str">
        <f>VLOOKUP(A3748,[1]Sindaci!$A$2:$D$7774,4,0)</f>
        <v>CEN-DES(CONTR.UFF.): LEGA-FORZA IT-FRAT.D'IT-CIVICA</v>
      </c>
    </row>
    <row r="3749" spans="1:5" x14ac:dyDescent="0.25">
      <c r="A3749" t="s">
        <v>3921</v>
      </c>
      <c r="B3749" t="str">
        <f>VLOOKUP(A3749,'PEC separato'!A3749:C11649,3,0)</f>
        <v>legalmail.it</v>
      </c>
      <c r="C3749" s="29">
        <f>VLOOKUP(A3749,SEZIONI!A3749:B11644,2,0)</f>
        <v>7</v>
      </c>
      <c r="D3749" t="str">
        <f>VLOOKUP(A3749,[1]Sindaci!$A$2:$B$7774,2,0)</f>
        <v>GRASSI FRANCESCO AUGUSTO</v>
      </c>
      <c r="E3749" s="24" t="str">
        <f>VLOOKUP(A3749,[1]Sindaci!$A$2:$D$7774,4,0)</f>
        <v>LISTA CIVICA: LISTA CIVICA MAPPANO IN COMUNE</v>
      </c>
    </row>
    <row r="3750" spans="1:5" x14ac:dyDescent="0.25">
      <c r="A3750" t="s">
        <v>3922</v>
      </c>
      <c r="B3750" t="str">
        <f>VLOOKUP(A3750,'PEC separato'!A3750:C11650,3,0)</f>
        <v>pec.comune.mara.ss.it</v>
      </c>
      <c r="C3750" s="29">
        <f>VLOOKUP(A3750,SEZIONI!A3750:B11645,2,0)</f>
        <v>1</v>
      </c>
      <c r="D3750" t="str">
        <f>VLOOKUP(A3750,[1]Sindaci!$A$2:$B$7774,2,0)</f>
        <v>CHESSA PAOLO</v>
      </c>
      <c r="E3750" s="24" t="str">
        <f>VLOOKUP(A3750,[1]Sindaci!$A$2:$D$7774,4,0)</f>
        <v>LISTA CIVICA: MARA PRO INCHERE UMPARE</v>
      </c>
    </row>
    <row r="3751" spans="1:5" x14ac:dyDescent="0.25">
      <c r="A3751" t="s">
        <v>3923</v>
      </c>
      <c r="B3751" t="str">
        <f>VLOOKUP(A3751,'PEC separato'!A3751:C11651,3,0)</f>
        <v>pec.comune.maracalagonis.ca.it</v>
      </c>
      <c r="C3751" s="29">
        <f>VLOOKUP(A3751,SEZIONI!A3751:B11646,2,0)</f>
        <v>8</v>
      </c>
      <c r="D3751" t="str">
        <f>VLOOKUP(A3751,[1]Sindaci!$A$2:$B$7774,2,0)</f>
        <v>FADDA FRANCESCA</v>
      </c>
      <c r="E3751" s="24" t="str">
        <f>VLOOKUP(A3751,[1]Sindaci!$A$2:$D$7774,4,0)</f>
        <v>LISTA CIVICA: VIVERE MARACALAGONIS</v>
      </c>
    </row>
    <row r="3752" spans="1:5" x14ac:dyDescent="0.25">
      <c r="A3752" t="s">
        <v>3924</v>
      </c>
      <c r="B3752" t="str">
        <f>VLOOKUP(A3752,'PEC separato'!A3752:C11652,3,0)</f>
        <v>cert.comune.maranello.mo.it</v>
      </c>
      <c r="C3752" s="29">
        <f>VLOOKUP(A3752,SEZIONI!A3752:B11647,2,0)</f>
        <v>19</v>
      </c>
      <c r="D3752" t="str">
        <f>VLOOKUP(A3752,[1]Sindaci!$A$2:$B$7774,2,0)</f>
        <v>ZIRONI LUIGI</v>
      </c>
      <c r="E3752" s="24" t="str">
        <f>VLOOKUP(A3752,[1]Sindaci!$A$2:$D$7774,4,0)</f>
        <v>LISTA CIVICA: MARANELLO IN TESTA | PARTITO DEMOCRATICO | LISTA CIVICA: L'ITALIA DEL FUTURO</v>
      </c>
    </row>
    <row r="3753" spans="1:5" x14ac:dyDescent="0.25">
      <c r="A3753" t="s">
        <v>3925</v>
      </c>
      <c r="B3753" t="str">
        <f>VLOOKUP(A3753,'PEC separato'!A3753:C11653,3,0)</f>
        <v>pec.comune.marano.na.it</v>
      </c>
      <c r="C3753" s="29">
        <f>VLOOKUP(A3753,SEZIONI!A3753:B11648,2,0)</f>
        <v>50</v>
      </c>
      <c r="D3753" t="e">
        <f>VLOOKUP(A3753,[1]Sindaci!$A$2:$B$7774,2,0)</f>
        <v>#N/A</v>
      </c>
      <c r="E3753" s="24" t="e">
        <f>VLOOKUP(A3753,[1]Sindaci!$A$2:$D$7774,4,0)</f>
        <v>#N/A</v>
      </c>
    </row>
    <row r="3754" spans="1:5" x14ac:dyDescent="0.25">
      <c r="A3754" t="s">
        <v>3926</v>
      </c>
      <c r="B3754" t="str">
        <f>VLOOKUP(A3754,'PEC separato'!A3754:C11654,3,0)</f>
        <v>pec.comunemaranovalpolicella.vr.it</v>
      </c>
      <c r="C3754" s="29">
        <f>VLOOKUP(A3754,SEZIONI!A3754:B11649,2,0)</f>
        <v>3</v>
      </c>
      <c r="D3754" t="str">
        <f>VLOOKUP(A3754,[1]Sindaci!$A$2:$B$7774,2,0)</f>
        <v>ZARDINI GIUSEPPE</v>
      </c>
      <c r="E3754" s="24" t="str">
        <f>VLOOKUP(A3754,[1]Sindaci!$A$2:$D$7774,4,0)</f>
        <v>LISTA CIVICA: INSIEME PER MARANO</v>
      </c>
    </row>
    <row r="3755" spans="1:5" x14ac:dyDescent="0.25">
      <c r="A3755" t="s">
        <v>3927</v>
      </c>
      <c r="B3755" t="str">
        <f>VLOOKUP(A3755,'PEC separato'!A3755:C11655,3,0)</f>
        <v>pec.comunemaranoequo.it</v>
      </c>
      <c r="C3755" s="29">
        <f>VLOOKUP(A3755,SEZIONI!A3755:B11650,2,0)</f>
        <v>1</v>
      </c>
      <c r="D3755" t="str">
        <f>VLOOKUP(A3755,[1]Sindaci!$A$2:$B$7774,2,0)</f>
        <v>TOZZI FRANCO</v>
      </c>
      <c r="E3755" s="24" t="str">
        <f>VLOOKUP(A3755,[1]Sindaci!$A$2:$D$7774,4,0)</f>
        <v>LISTA CIVICA: PER MARANO EQUO 2020</v>
      </c>
    </row>
    <row r="3756" spans="1:5" x14ac:dyDescent="0.25">
      <c r="A3756" t="s">
        <v>3928</v>
      </c>
      <c r="B3756" t="str">
        <f>VLOOKUP(A3756,'PEC separato'!A3756:C11656,3,0)</f>
        <v>certgov.fvg.it</v>
      </c>
      <c r="C3756" s="29">
        <f>VLOOKUP(A3756,SEZIONI!A3756:B11651,2,0)</f>
        <v>2</v>
      </c>
      <c r="D3756" t="str">
        <f>VLOOKUP(A3756,[1]Sindaci!$A$2:$B$7774,2,0)</f>
        <v>POPESSO MAURO</v>
      </c>
      <c r="E3756" s="24" t="str">
        <f>VLOOKUP(A3756,[1]Sindaci!$A$2:$D$7774,4,0)</f>
        <v>_</v>
      </c>
    </row>
    <row r="3757" spans="1:5" x14ac:dyDescent="0.25">
      <c r="A3757" t="s">
        <v>81</v>
      </c>
      <c r="B3757" t="str">
        <f>VLOOKUP(A3757,'PEC separato'!A3757:C11657,3,0)</f>
        <v>pcert.postecert.it</v>
      </c>
      <c r="C3757" s="29">
        <f>VLOOKUP(A3757,SEZIONI!A3757:B11652,2,0)</f>
        <v>3</v>
      </c>
      <c r="D3757" t="str">
        <f>VLOOKUP(A3757,[1]Sindaci!$A$2:$B$7774,2,0)</f>
        <v>VIVACQUA EDUARDO</v>
      </c>
      <c r="E3757" s="24" t="str">
        <f>VLOOKUP(A3757,[1]Sindaci!$A$2:$D$7774,4,0)</f>
        <v>LISTA CIVICA: INSIEME 2.0</v>
      </c>
    </row>
    <row r="3758" spans="1:5" x14ac:dyDescent="0.25">
      <c r="A3758" t="s">
        <v>82</v>
      </c>
      <c r="B3758" t="str">
        <f>VLOOKUP(A3758,'PEC separato'!A3758:C11658,3,0)</f>
        <v>pec.it</v>
      </c>
      <c r="C3758" s="29">
        <f>VLOOKUP(A3758,SEZIONI!A3758:B11653,2,0)</f>
        <v>3</v>
      </c>
      <c r="D3758" t="str">
        <f>VLOOKUP(A3758,[1]Sindaci!$A$2:$B$7774,2,0)</f>
        <v>SALERNO GIUSEPPE</v>
      </c>
      <c r="E3758" s="24" t="str">
        <f>VLOOKUP(A3758,[1]Sindaci!$A$2:$D$7774,4,0)</f>
        <v>LISTA CIVICA: INSIEME</v>
      </c>
    </row>
    <row r="3759" spans="1:5" x14ac:dyDescent="0.25">
      <c r="A3759" t="s">
        <v>3929</v>
      </c>
      <c r="B3759" t="str">
        <f>VLOOKUP(A3759,'PEC separato'!A3759:C11659,3,0)</f>
        <v>cert.comune.marano-sul-panaro.mo.it</v>
      </c>
      <c r="C3759" s="29">
        <f>VLOOKUP(A3759,SEZIONI!A3759:B11654,2,0)</f>
        <v>5</v>
      </c>
      <c r="D3759" t="str">
        <f>VLOOKUP(A3759,[1]Sindaci!$A$2:$B$7774,2,0)</f>
        <v>GALLI GIOVANNI</v>
      </c>
      <c r="E3759" s="24" t="str">
        <f>VLOOKUP(A3759,[1]Sindaci!$A$2:$D$7774,4,0)</f>
        <v>LISTA CIVICA: MARANO ENERGIE IN COMUNE</v>
      </c>
    </row>
    <row r="3760" spans="1:5" x14ac:dyDescent="0.25">
      <c r="A3760" t="s">
        <v>3930</v>
      </c>
      <c r="B3760" t="str">
        <f>VLOOKUP(A3760,'PEC separato'!A3760:C11660,3,0)</f>
        <v>pec.comune.maranoticino.no.it</v>
      </c>
      <c r="C3760" s="29">
        <f>VLOOKUP(A3760,SEZIONI!A3760:B11655,2,0)</f>
        <v>2</v>
      </c>
      <c r="D3760" t="str">
        <f>VLOOKUP(A3760,[1]Sindaci!$A$2:$B$7774,2,0)</f>
        <v>MERLI FRANCO</v>
      </c>
      <c r="E3760" s="24" t="str">
        <f>VLOOKUP(A3760,[1]Sindaci!$A$2:$D$7774,4,0)</f>
        <v>LISTA CIVICA: LA TUA MARANO</v>
      </c>
    </row>
    <row r="3761" spans="1:5" x14ac:dyDescent="0.25">
      <c r="A3761" t="s">
        <v>3931</v>
      </c>
      <c r="B3761" t="str">
        <f>VLOOKUP(A3761,'PEC separato'!A3761:C11661,3,0)</f>
        <v>cert.ip-veneto.net</v>
      </c>
      <c r="C3761" s="29">
        <f>VLOOKUP(A3761,SEZIONI!A3761:B11656,2,0)</f>
        <v>7</v>
      </c>
      <c r="D3761" t="str">
        <f>VLOOKUP(A3761,[1]Sindaci!$A$2:$B$7774,2,0)</f>
        <v>GUZZONATO MARCO</v>
      </c>
      <c r="E3761" s="24" t="str">
        <f>VLOOKUP(A3761,[1]Sindaci!$A$2:$D$7774,4,0)</f>
        <v>LISTA CIVICA: MARANO BENE COMUNE</v>
      </c>
    </row>
    <row r="3762" spans="1:5" x14ac:dyDescent="0.25">
      <c r="A3762" t="s">
        <v>3932</v>
      </c>
      <c r="B3762" t="str">
        <f>VLOOKUP(A3762,'PEC separato'!A3762:C11662,3,0)</f>
        <v>legalmail.it</v>
      </c>
      <c r="C3762" s="29">
        <f>VLOOKUP(A3762,SEZIONI!A3762:B11657,2,0)</f>
        <v>1</v>
      </c>
      <c r="D3762" t="e">
        <f>VLOOKUP(A3762,[1]Sindaci!$A$2:$B$7774,2,0)</f>
        <v>#N/A</v>
      </c>
      <c r="E3762" s="24" t="e">
        <f>VLOOKUP(A3762,[1]Sindaci!$A$2:$D$7774,4,0)</f>
        <v>#N/A</v>
      </c>
    </row>
    <row r="3763" spans="1:5" x14ac:dyDescent="0.25">
      <c r="A3763" t="s">
        <v>3933</v>
      </c>
      <c r="B3763" t="str">
        <f>VLOOKUP(A3763,'PEC separato'!A3763:C11663,3,0)</f>
        <v>cert.ruparbasilicata.it</v>
      </c>
      <c r="C3763" s="29">
        <f>VLOOKUP(A3763,SEZIONI!A3763:B11658,2,0)</f>
        <v>7</v>
      </c>
      <c r="D3763" t="str">
        <f>VLOOKUP(A3763,[1]Sindaci!$A$2:$B$7774,2,0)</f>
        <v>STOPPELLI DANIELE</v>
      </c>
      <c r="E3763" s="24" t="str">
        <f>VLOOKUP(A3763,[1]Sindaci!$A$2:$D$7774,4,0)</f>
        <v>LISTA CIVICA: RINASCITA</v>
      </c>
    </row>
    <row r="3764" spans="1:5" x14ac:dyDescent="0.25">
      <c r="A3764" t="s">
        <v>3934</v>
      </c>
      <c r="B3764" t="str">
        <f>VLOOKUP(A3764,'PEC separato'!A3764:C11664,3,0)</f>
        <v>pec.regione.lombardia.it</v>
      </c>
      <c r="C3764" s="29">
        <f>VLOOKUP(A3764,SEZIONI!A3764:B11659,2,0)</f>
        <v>5</v>
      </c>
      <c r="D3764" t="str">
        <f>VLOOKUP(A3764,[1]Sindaci!$A$2:$B$7774,2,0)</f>
        <v>ROMA MARINA</v>
      </c>
      <c r="E3764" s="24" t="str">
        <f>VLOOKUP(A3764,[1]Sindaci!$A$2:$D$7774,4,0)</f>
        <v>LEGA SALVINI</v>
      </c>
    </row>
    <row r="3765" spans="1:5" x14ac:dyDescent="0.25">
      <c r="A3765" t="s">
        <v>3935</v>
      </c>
      <c r="B3765" t="str">
        <f>VLOOKUP(A3765,'PEC separato'!A3765:C11665,3,0)</f>
        <v>legalmail.it</v>
      </c>
      <c r="C3765" s="29">
        <f>VLOOKUP(A3765,SEZIONI!A3765:B11660,2,0)</f>
        <v>8</v>
      </c>
      <c r="D3765" t="str">
        <f>VLOOKUP(A3765,[1]Sindaci!$A$2:$B$7774,2,0)</f>
        <v>MALATESTA CARLO ALBERTO</v>
      </c>
      <c r="E3765" s="24" t="str">
        <f>VLOOKUP(A3765,[1]Sindaci!$A$2:$D$7774,4,0)</f>
        <v>LISTA CIVICA: OBIETTIVO MARCARIA</v>
      </c>
    </row>
    <row r="3766" spans="1:5" x14ac:dyDescent="0.25">
      <c r="A3766" t="s">
        <v>194</v>
      </c>
      <c r="B3766" t="str">
        <f>VLOOKUP(A3766,'PEC separato'!A3766:C11666,3,0)</f>
        <v>asmepec.it</v>
      </c>
      <c r="C3766" s="29">
        <f>VLOOKUP(A3766,SEZIONI!A3766:B11661,2,0)</f>
        <v>1</v>
      </c>
      <c r="D3766" t="str">
        <f>VLOOKUP(A3766,[1]Sindaci!$A$2:$B$7774,2,0)</f>
        <v>GAROFALO DOMENICO</v>
      </c>
      <c r="E3766" s="24" t="str">
        <f>VLOOKUP(A3766,[1]Sindaci!$A$2:$D$7774,4,0)</f>
        <v>LISTA CIVICA: LIBERTA' E TRASPARENZA</v>
      </c>
    </row>
    <row r="3767" spans="1:5" x14ac:dyDescent="0.25">
      <c r="A3767" t="s">
        <v>3936</v>
      </c>
      <c r="B3767" t="str">
        <f>VLOOKUP(A3767,'PEC separato'!A3767:C11667,3,0)</f>
        <v>pec.comune.marcellina.rm.it</v>
      </c>
      <c r="C3767" s="29">
        <f>VLOOKUP(A3767,SEZIONI!A3767:B11662,2,0)</f>
        <v>5</v>
      </c>
      <c r="D3767" t="str">
        <f>VLOOKUP(A3767,[1]Sindaci!$A$2:$B$7774,2,0)</f>
        <v>LUNDINI ALESSANDRO</v>
      </c>
      <c r="E3767" s="24" t="str">
        <f>VLOOKUP(A3767,[1]Sindaci!$A$2:$D$7774,4,0)</f>
        <v>LISTA CIVICA: PROGETTO MARCELLINA</v>
      </c>
    </row>
    <row r="3768" spans="1:5" x14ac:dyDescent="0.25">
      <c r="A3768" t="s">
        <v>195</v>
      </c>
      <c r="B3768" t="str">
        <f>VLOOKUP(A3768,'PEC separato'!A3768:C11668,3,0)</f>
        <v>pec.comunemarcellinara.it</v>
      </c>
      <c r="C3768" s="29">
        <f>VLOOKUP(A3768,SEZIONI!A3768:B11663,2,0)</f>
        <v>2</v>
      </c>
      <c r="D3768" t="str">
        <f>VLOOKUP(A3768,[1]Sindaci!$A$2:$B$7774,2,0)</f>
        <v>SCERBO VITTORIO</v>
      </c>
      <c r="E3768" s="24" t="str">
        <f>VLOOKUP(A3768,[1]Sindaci!$A$2:$D$7774,4,0)</f>
        <v>LISTA CIVICA: PROGETTO FUTURO</v>
      </c>
    </row>
    <row r="3769" spans="1:5" x14ac:dyDescent="0.25">
      <c r="A3769" t="s">
        <v>3937</v>
      </c>
      <c r="B3769" t="str">
        <f>VLOOKUP(A3769,'PEC separato'!A3769:C11669,3,0)</f>
        <v>pec.marcetelli.gov.it</v>
      </c>
      <c r="C3769" s="29">
        <f>VLOOKUP(A3769,SEZIONI!A3769:B11664,2,0)</f>
        <v>1</v>
      </c>
      <c r="D3769" t="str">
        <f>VLOOKUP(A3769,[1]Sindaci!$A$2:$B$7774,2,0)</f>
        <v>RAIMONDI DANIELE</v>
      </c>
      <c r="E3769" s="24" t="str">
        <f>VLOOKUP(A3769,[1]Sindaci!$A$2:$D$7774,4,0)</f>
        <v>LISTA CIVICA: IL PONTE</v>
      </c>
    </row>
    <row r="3770" spans="1:5" x14ac:dyDescent="0.25">
      <c r="A3770" t="s">
        <v>3938</v>
      </c>
      <c r="B3770" t="str">
        <f>VLOOKUP(A3770,'PEC separato'!A3770:C11670,3,0)</f>
        <v>pec.comune.marcheno.bs.it</v>
      </c>
      <c r="C3770" s="29">
        <f>VLOOKUP(A3770,SEZIONI!A3770:B11665,2,0)</f>
        <v>5</v>
      </c>
      <c r="D3770" t="str">
        <f>VLOOKUP(A3770,[1]Sindaci!$A$2:$B$7774,2,0)</f>
        <v>BERTUSSI DIEGO</v>
      </c>
      <c r="E3770" s="24" t="str">
        <f>VLOOKUP(A3770,[1]Sindaci!$A$2:$D$7774,4,0)</f>
        <v>LISTA CIVICA: VIVERE A MARCHENO</v>
      </c>
    </row>
    <row r="3771" spans="1:5" x14ac:dyDescent="0.25">
      <c r="A3771" t="s">
        <v>3939</v>
      </c>
      <c r="B3771" t="str">
        <f>VLOOKUP(A3771,'PEC separato'!A3771:C11671,3,0)</f>
        <v>pec.regione.lombardia.it</v>
      </c>
      <c r="C3771" s="29">
        <f>VLOOKUP(A3771,SEZIONI!A3771:B11666,2,0)</f>
        <v>3</v>
      </c>
      <c r="D3771" t="str">
        <f>VLOOKUP(A3771,[1]Sindaci!$A$2:$B$7774,2,0)</f>
        <v>SCHIPANI EMANUELE MARIA</v>
      </c>
      <c r="E3771" s="24" t="str">
        <f>VLOOKUP(A3771,[1]Sindaci!$A$2:$D$7774,4,0)</f>
        <v>LISTA CIVICA: MARCHIROLO IN AZIONE</v>
      </c>
    </row>
    <row r="3772" spans="1:5" x14ac:dyDescent="0.25">
      <c r="A3772" t="s">
        <v>3940</v>
      </c>
      <c r="B3772" t="str">
        <f>VLOOKUP(A3772,'PEC separato'!A3772:C11672,3,0)</f>
        <v xml:space="preserve">pec.comune.marciana.li.it </v>
      </c>
      <c r="C3772" s="29">
        <f>VLOOKUP(A3772,SEZIONI!A3772:B11667,2,0)</f>
        <v>4</v>
      </c>
      <c r="D3772" t="str">
        <f>VLOOKUP(A3772,[1]Sindaci!$A$2:$B$7774,2,0)</f>
        <v>BARBI SIMONE</v>
      </c>
      <c r="E3772" s="24" t="str">
        <f>VLOOKUP(A3772,[1]Sindaci!$A$2:$D$7774,4,0)</f>
        <v>LISTA CIVICA: PER CREARE FUTURO</v>
      </c>
    </row>
    <row r="3773" spans="1:5" x14ac:dyDescent="0.25">
      <c r="A3773" t="s">
        <v>3941</v>
      </c>
      <c r="B3773" t="str">
        <f>VLOOKUP(A3773,'PEC separato'!A3773:C11673,3,0)</f>
        <v>postacert.toscana.it</v>
      </c>
      <c r="C3773" s="29">
        <f>VLOOKUP(A3773,SEZIONI!A3773:B11668,2,0)</f>
        <v>2</v>
      </c>
      <c r="D3773" t="str">
        <f>VLOOKUP(A3773,[1]Sindaci!$A$2:$B$7774,2,0)</f>
        <v>ALLORI GABRIELLA</v>
      </c>
      <c r="E3773" s="24" t="str">
        <f>VLOOKUP(A3773,[1]Sindaci!$A$2:$D$7774,4,0)</f>
        <v>LISTA CIVICA: PER CRESCERE INSIEME</v>
      </c>
    </row>
    <row r="3774" spans="1:5" x14ac:dyDescent="0.25">
      <c r="A3774" t="s">
        <v>3942</v>
      </c>
      <c r="B3774" t="str">
        <f>VLOOKUP(A3774,'PEC separato'!A3774:C11674,3,0)</f>
        <v>pec-marcianise.it</v>
      </c>
      <c r="C3774" s="29">
        <f>VLOOKUP(A3774,SEZIONI!A3774:B11669,2,0)</f>
        <v>35</v>
      </c>
      <c r="D3774" t="e">
        <f>VLOOKUP(A3774,[1]Sindaci!$A$2:$B$7774,2,0)</f>
        <v>#N/A</v>
      </c>
      <c r="E3774" s="24" t="e">
        <f>VLOOKUP(A3774,[1]Sindaci!$A$2:$D$7774,4,0)</f>
        <v>#N/A</v>
      </c>
    </row>
    <row r="3775" spans="1:5" x14ac:dyDescent="0.25">
      <c r="A3775" t="s">
        <v>3943</v>
      </c>
      <c r="B3775" t="str">
        <f>VLOOKUP(A3775,'PEC separato'!A3775:C11675,3,0)</f>
        <v>pec.it</v>
      </c>
      <c r="C3775" s="29">
        <f>VLOOKUP(A3775,SEZIONI!A3775:B11670,2,0)</f>
        <v>4</v>
      </c>
      <c r="D3775" t="str">
        <f>VLOOKUP(A3775,[1]Sindaci!$A$2:$B$7774,2,0)</f>
        <v>DE PALMA MARIA</v>
      </c>
      <c r="E3775" s="24" t="str">
        <f>VLOOKUP(A3775,[1]Sindaci!$A$2:$D$7774,4,0)</f>
        <v>LISTA CIVICA: INSIEME PER IL BENE COMUNE</v>
      </c>
    </row>
    <row r="3776" spans="1:5" x14ac:dyDescent="0.25">
      <c r="A3776" t="s">
        <v>3944</v>
      </c>
      <c r="B3776" t="str">
        <f>VLOOKUP(A3776,'PEC separato'!A3776:C11676,3,0)</f>
        <v>pec.regione.lombardia.it</v>
      </c>
      <c r="C3776" s="29">
        <f>VLOOKUP(A3776,SEZIONI!A3776:B11671,2,0)</f>
        <v>2</v>
      </c>
      <c r="D3776" t="str">
        <f>VLOOKUP(A3776,[1]Sindaci!$A$2:$B$7774,2,0)</f>
        <v>BARBIERI LORENZO</v>
      </c>
      <c r="E3776" s="24" t="str">
        <f>VLOOKUP(A3776,[1]Sindaci!$A$2:$D$7774,4,0)</f>
        <v>LISTA CIVICA: VIVERE PER MARCIGNAGO</v>
      </c>
    </row>
    <row r="3777" spans="1:5" x14ac:dyDescent="0.25">
      <c r="A3777" t="s">
        <v>3945</v>
      </c>
      <c r="B3777" t="str">
        <f>VLOOKUP(A3777,'PEC separato'!A3777:C11677,3,0)</f>
        <v>pecveneto.it</v>
      </c>
      <c r="C3777" s="29">
        <f>VLOOKUP(A3777,SEZIONI!A3777:B11672,2,0)</f>
        <v>16</v>
      </c>
      <c r="D3777" t="str">
        <f>VLOOKUP(A3777,[1]Sindaci!$A$2:$B$7774,2,0)</f>
        <v>ROMANELLO MATTEO</v>
      </c>
      <c r="E3777" s="24" t="str">
        <f>VLOOKUP(A3777,[1]Sindaci!$A$2:$D$7774,4,0)</f>
        <v>LISTA COMPOSITA: CORAGGIO ITALIA-FORZA ITALIA | FRATELLI D'ITALIA | LISTA CIVICA: CIVICA ROMANELLO SINDACO | LEGA SALVINI</v>
      </c>
    </row>
    <row r="3778" spans="1:5" x14ac:dyDescent="0.25">
      <c r="A3778" t="s">
        <v>7918</v>
      </c>
      <c r="B3778" t="str">
        <f>VLOOKUP(A3778,'PEC separato'!A3778:C11678,3,0)</f>
        <v>legalmail.it</v>
      </c>
      <c r="C3778" s="29">
        <f>VLOOKUP(A3778,SEZIONI!A3778:B11673,2,0)</f>
        <v>4</v>
      </c>
      <c r="D3778" t="str">
        <f>VLOOKUP(A3778,[1]Sindaci!$A$2:$B$7774,2,0)</f>
        <v>PLONER FELIX</v>
      </c>
      <c r="E3778" s="24" t="str">
        <f>VLOOKUP(A3778,[1]Sindaci!$A$2:$D$7774,4,0)</f>
        <v>_</v>
      </c>
    </row>
    <row r="3779" spans="1:5" x14ac:dyDescent="0.25">
      <c r="A3779" t="s">
        <v>3946</v>
      </c>
      <c r="B3779" t="str">
        <f>VLOOKUP(A3779,'PEC separato'!A3779:C11679,3,0)</f>
        <v>cert.ruparpiemonte.it</v>
      </c>
      <c r="C3779" s="29">
        <f>VLOOKUP(A3779,SEZIONI!A3779:B11674,2,0)</f>
        <v>3</v>
      </c>
      <c r="D3779" t="str">
        <f>VLOOKUP(A3779,[1]Sindaci!$A$2:$B$7774,2,0)</f>
        <v>BARBERO ROBERTA</v>
      </c>
      <c r="E3779" s="24" t="str">
        <f>VLOOKUP(A3779,[1]Sindaci!$A$2:$D$7774,4,0)</f>
        <v>LISTA CIVICA: INSIEME PER MARENE</v>
      </c>
    </row>
    <row r="3780" spans="1:5" x14ac:dyDescent="0.25">
      <c r="A3780" t="s">
        <v>3947</v>
      </c>
      <c r="B3780" t="str">
        <f>VLOOKUP(A3780,'PEC separato'!A3780:C11680,3,0)</f>
        <v>pecveneto.it</v>
      </c>
      <c r="C3780" s="29">
        <f>VLOOKUP(A3780,SEZIONI!A3780:B11675,2,0)</f>
        <v>10</v>
      </c>
      <c r="D3780" t="str">
        <f>VLOOKUP(A3780,[1]Sindaci!$A$2:$B$7774,2,0)</f>
        <v>CATTAI GIANPIETRO</v>
      </c>
      <c r="E3780" s="24" t="str">
        <f>VLOOKUP(A3780,[1]Sindaci!$A$2:$D$7774,4,0)</f>
        <v>LISTA CIVICA: UNITI PER MARENO</v>
      </c>
    </row>
    <row r="3781" spans="1:5" x14ac:dyDescent="0.25">
      <c r="A3781" t="s">
        <v>3948</v>
      </c>
      <c r="B3781" t="str">
        <f>VLOOKUP(A3781,'PEC separato'!A3781:C11681,3,0)</f>
        <v>legalmail.it</v>
      </c>
      <c r="C3781" s="29">
        <f>VLOOKUP(A3781,SEZIONI!A3781:B11676,2,0)</f>
        <v>1</v>
      </c>
      <c r="D3781" t="str">
        <f>VLOOKUP(A3781,[1]Sindaci!$A$2:$B$7774,2,0)</f>
        <v>BERARDO ROBERTO</v>
      </c>
      <c r="E3781" s="24" t="str">
        <f>VLOOKUP(A3781,[1]Sindaci!$A$2:$D$7774,4,0)</f>
        <v>LISTA CIVICA: MARENTINO NEL CUORE</v>
      </c>
    </row>
    <row r="3782" spans="1:5" x14ac:dyDescent="0.25">
      <c r="A3782" t="s">
        <v>3949</v>
      </c>
      <c r="B3782" t="str">
        <f>VLOOKUP(A3782,'PEC separato'!A3782:C11682,3,0)</f>
        <v>cert.ruparpiemonte.it</v>
      </c>
      <c r="C3782" s="29">
        <f>VLOOKUP(A3782,SEZIONI!A3782:B11677,2,0)</f>
        <v>1</v>
      </c>
      <c r="D3782" t="str">
        <f>VLOOKUP(A3782,[1]Sindaci!$A$2:$B$7774,2,0)</f>
        <v>PALMA ROBERTO</v>
      </c>
      <c r="E3782" s="24" t="str">
        <f>VLOOKUP(A3782,[1]Sindaci!$A$2:$D$7774,4,0)</f>
        <v>LISTA CIVICA: MARETTO CHE RINASCE</v>
      </c>
    </row>
    <row r="3783" spans="1:5" x14ac:dyDescent="0.25">
      <c r="A3783" t="s">
        <v>3950</v>
      </c>
      <c r="B3783" t="str">
        <f>VLOOKUP(A3783,'PEC separato'!A3783:C11683,3,0)</f>
        <v>cert.ruparpiemonte.it</v>
      </c>
      <c r="C3783" s="29">
        <f>VLOOKUP(A3783,SEZIONI!A3783:B11678,2,0)</f>
        <v>2</v>
      </c>
      <c r="D3783" t="str">
        <f>VLOOKUP(A3783,[1]Sindaci!$A$2:$B$7774,2,0)</f>
        <v>ALBERTI MICHELE</v>
      </c>
      <c r="E3783" s="24" t="str">
        <f>VLOOKUP(A3783,[1]Sindaci!$A$2:$D$7774,4,0)</f>
        <v>LISTA CIVICA: INSIEME PER MARGARITA</v>
      </c>
    </row>
    <row r="3784" spans="1:5" x14ac:dyDescent="0.25">
      <c r="A3784" t="s">
        <v>3951</v>
      </c>
      <c r="B3784" t="str">
        <f>VLOOKUP(A3784,'PEC separato'!A3784:C11684,3,0)</f>
        <v>comunemargheritadisavoia.it</v>
      </c>
      <c r="C3784" s="29">
        <f>VLOOKUP(A3784,SEZIONI!A3784:B11679,2,0)</f>
        <v>13</v>
      </c>
      <c r="D3784" t="str">
        <f>VLOOKUP(A3784,[1]Sindaci!$A$2:$B$7774,2,0)</f>
        <v>LODISPOTO BERNARDO</v>
      </c>
      <c r="E3784" s="24" t="str">
        <f>VLOOKUP(A3784,[1]Sindaci!$A$2:$D$7774,4,0)</f>
        <v>LISTA CIVICA: MARGHERITA MIGLIORE</v>
      </c>
    </row>
    <row r="3785" spans="1:5" x14ac:dyDescent="0.25">
      <c r="A3785" t="s">
        <v>3952</v>
      </c>
      <c r="B3785" t="str">
        <f>VLOOKUP(A3785,'PEC separato'!A3785:C11685,3,0)</f>
        <v>pec.regione.lombardia.it</v>
      </c>
      <c r="C3785" s="29">
        <f>VLOOKUP(A3785,SEZIONI!A3785:B11680,2,0)</f>
        <v>1</v>
      </c>
      <c r="D3785" t="str">
        <f>VLOOKUP(A3785,[1]Sindaci!$A$2:$B$7774,2,0)</f>
        <v>MALUGANI GIUSEPPE</v>
      </c>
      <c r="E3785" s="24" t="str">
        <f>VLOOKUP(A3785,[1]Sindaci!$A$2:$D$7774,4,0)</f>
        <v>LISTA CIVICA: INSIEME UNITI PER MARGNO</v>
      </c>
    </row>
    <row r="3786" spans="1:5" x14ac:dyDescent="0.25">
      <c r="A3786" t="s">
        <v>3953</v>
      </c>
      <c r="B3786" t="str">
        <f>VLOOKUP(A3786,'PEC separato'!A3786:C11686,3,0)</f>
        <v>pec.regione.lombardia.it</v>
      </c>
      <c r="C3786" s="29">
        <f>VLOOKUP(A3786,SEZIONI!A3786:B11681,2,0)</f>
        <v>1</v>
      </c>
      <c r="D3786" t="str">
        <f>VLOOKUP(A3786,[1]Sindaci!$A$2:$B$7774,2,0)</f>
        <v>FERRARI DAVIDE</v>
      </c>
      <c r="E3786" s="24" t="str">
        <f>VLOOKUP(A3786,[1]Sindaci!$A$2:$D$7774,4,0)</f>
        <v>LISTA CIVICA: LA SCELTA MARIANESE</v>
      </c>
    </row>
    <row r="3787" spans="1:5" x14ac:dyDescent="0.25">
      <c r="A3787" t="s">
        <v>3954</v>
      </c>
      <c r="B3787" t="str">
        <f>VLOOKUP(A3787,'PEC separato'!A3787:C11687,3,0)</f>
        <v>halleycert.it</v>
      </c>
      <c r="C3787" s="29">
        <f>VLOOKUP(A3787,SEZIONI!A3787:B11682,2,0)</f>
        <v>20</v>
      </c>
      <c r="D3787" t="str">
        <f>VLOOKUP(A3787,[1]Sindaci!$A$2:$B$7774,2,0)</f>
        <v>ALBERTI GIOVANNI</v>
      </c>
      <c r="E3787" s="24" t="str">
        <f>VLOOKUP(A3787,[1]Sindaci!$A$2:$D$7774,4,0)</f>
        <v>FORZA ITALIA | LISTA CIVICA: MARIANO IDEALE | LEGA SALVINI | FRATELLI D'ITALIA</v>
      </c>
    </row>
    <row r="3788" spans="1:5" x14ac:dyDescent="0.25">
      <c r="A3788" t="s">
        <v>3955</v>
      </c>
      <c r="B3788" t="str">
        <f>VLOOKUP(A3788,'PEC separato'!A3788:C11688,3,0)</f>
        <v>certgov.fvg.it</v>
      </c>
      <c r="C3788" s="29">
        <f>VLOOKUP(A3788,SEZIONI!A3788:B11683,2,0)</f>
        <v>2</v>
      </c>
      <c r="D3788" t="str">
        <f>VLOOKUP(A3788,[1]Sindaci!$A$2:$B$7774,2,0)</f>
        <v>SARTORI LUCA</v>
      </c>
      <c r="E3788" s="24" t="str">
        <f>VLOOKUP(A3788,[1]Sindaci!$A$2:$D$7774,4,0)</f>
        <v>_</v>
      </c>
    </row>
    <row r="3789" spans="1:5" x14ac:dyDescent="0.25">
      <c r="A3789" t="s">
        <v>3956</v>
      </c>
      <c r="B3789" t="str">
        <f>VLOOKUP(A3789,'PEC separato'!A3789:C11689,3,0)</f>
        <v>pec.comune.marianopoli.cl.it</v>
      </c>
      <c r="C3789" s="29">
        <f>VLOOKUP(A3789,SEZIONI!A3789:B11684,2,0)</f>
        <v>3</v>
      </c>
      <c r="D3789" t="str">
        <f>VLOOKUP(A3789,[1]Sindaci!$A$2:$B$7774,2,0)</f>
        <v>NOTO SALVATORE</v>
      </c>
      <c r="E3789" s="24" t="str">
        <f>VLOOKUP(A3789,[1]Sindaci!$A$2:$D$7774,4,0)</f>
        <v>LISTA CIVICA: RESTIàAMO PER MARIANOPOLI</v>
      </c>
    </row>
    <row r="3790" spans="1:5" x14ac:dyDescent="0.25">
      <c r="A3790" t="s">
        <v>3957</v>
      </c>
      <c r="B3790" t="str">
        <f>VLOOKUP(A3790,'PEC separato'!A3790:C11690,3,0)</f>
        <v>asmepec.it</v>
      </c>
      <c r="C3790" s="29">
        <f>VLOOKUP(A3790,SEZIONI!A3790:B11685,2,0)</f>
        <v>7</v>
      </c>
      <c r="D3790" t="str">
        <f>VLOOKUP(A3790,[1]Sindaci!$A$2:$B$7774,2,0)</f>
        <v>RUSSO ARCANGELO</v>
      </c>
      <c r="E3790" s="24" t="str">
        <f>VLOOKUP(A3790,[1]Sindaci!$A$2:$D$7774,4,0)</f>
        <v>LISTA CIVICA: LIBERI DI VOLARE</v>
      </c>
    </row>
    <row r="3791" spans="1:5" x14ac:dyDescent="0.25">
      <c r="A3791" t="s">
        <v>3958</v>
      </c>
      <c r="B3791" t="str">
        <f>VLOOKUP(A3791,'PEC separato'!A3791:C11691,3,0)</f>
        <v>pec.comunemarigliano.it</v>
      </c>
      <c r="C3791" s="29">
        <f>VLOOKUP(A3791,SEZIONI!A3791:B11686,2,0)</f>
        <v>24</v>
      </c>
      <c r="D3791" t="str">
        <f>VLOOKUP(A3791,[1]Sindaci!$A$2:$B$7774,2,0)</f>
        <v>JOSSA GIUSEPPE</v>
      </c>
      <c r="E3791" s="24" t="str">
        <f>VLOOKUP(A3791,[1]Sindaci!$A$2:$D$7774,4,0)</f>
        <v>LISTA CIVICA: LA CITTAÆ CHE VOGLIAMO | LISTA CIVICA: AZZURRA LIBERT? | PARTITO DEMOCRATICO | LISTA CIVICA: IMPEGNO CIVICO | LISTA CIVICA: CITT? IN MOVIMENTO</v>
      </c>
    </row>
    <row r="3792" spans="1:5" x14ac:dyDescent="0.25">
      <c r="A3792" t="s">
        <v>357</v>
      </c>
      <c r="B3792" t="str">
        <f>VLOOKUP(A3792,'PEC separato'!A3792:C11692,3,0)</f>
        <v>asmepec.it</v>
      </c>
      <c r="C3792" s="29">
        <f>VLOOKUP(A3792,SEZIONI!A3792:B11687,2,0)</f>
        <v>6</v>
      </c>
      <c r="D3792" t="str">
        <f>VLOOKUP(A3792,[1]Sindaci!$A$2:$B$7774,2,0)</f>
        <v>FEMIA GIUSEPPE</v>
      </c>
      <c r="E3792" s="24" t="str">
        <f>VLOOKUP(A3792,[1]Sindaci!$A$2:$D$7774,4,0)</f>
        <v>LISTA CIVICA: PER MDGI 2025</v>
      </c>
    </row>
    <row r="3793" spans="1:5" x14ac:dyDescent="0.25">
      <c r="A3793" t="s">
        <v>3959</v>
      </c>
      <c r="B3793" t="str">
        <f>VLOOKUP(A3793,'PEC separato'!A3793:C11693,3,0)</f>
        <v>pec.comune.marineo.pa.it</v>
      </c>
      <c r="C3793" s="29">
        <f>VLOOKUP(A3793,SEZIONI!A3793:B11688,2,0)</f>
        <v>6</v>
      </c>
      <c r="D3793" t="str">
        <f>VLOOKUP(A3793,[1]Sindaci!$A$2:$B$7774,2,0)</f>
        <v>RIBAUDO FRANCESCO</v>
      </c>
      <c r="E3793" s="24" t="str">
        <f>VLOOKUP(A3793,[1]Sindaci!$A$2:$D$7774,4,0)</f>
        <v>LISTA CIVICA: OBIETTIVO COMUNE - RIBAUDO SINDACO</v>
      </c>
    </row>
    <row r="3794" spans="1:5" x14ac:dyDescent="0.25">
      <c r="A3794" t="s">
        <v>3960</v>
      </c>
      <c r="B3794" t="str">
        <f>VLOOKUP(A3794,'PEC separato'!A3794:C11694,3,0)</f>
        <v>pec.comune.marino.rm.it</v>
      </c>
      <c r="C3794" s="29">
        <f>VLOOKUP(A3794,SEZIONI!A3794:B11689,2,0)</f>
        <v>32</v>
      </c>
      <c r="D3794" t="str">
        <f>VLOOKUP(A3794,[1]Sindaci!$A$2:$B$7774,2,0)</f>
        <v>CECCHI STEFANO</v>
      </c>
      <c r="E3794" s="24" t="str">
        <f>VLOOKUP(A3794,[1]Sindaci!$A$2:$D$7774,4,0)</f>
        <v>FORZA ITALIA | LISTA CIVICA: MOVIMENTO CITTADINO | LISTA CIVICA: COSTRUIAMO IL DECENTRAMENTO | LISTA CIVICA: LABORATORIO RINASCITA | LEGA SALVINI PREMIER | LISTA CIVICA: EUROPA IN COMUNE | LISTA CIVICA: EMERGENZA AMBIENTE SANTA MARIA DELLE MOLE | LISTA CIVICA: CITTADINI DI MARINO</v>
      </c>
    </row>
    <row r="3795" spans="1:5" x14ac:dyDescent="0.25">
      <c r="A3795" t="s">
        <v>7919</v>
      </c>
      <c r="B3795" t="str">
        <f>VLOOKUP(A3795,'PEC separato'!A3795:C11695,3,0)</f>
        <v>legalmail.it</v>
      </c>
      <c r="C3795" s="29">
        <f>VLOOKUP(A3795,SEZIONI!A3795:B11690,2,0)</f>
        <v>2</v>
      </c>
      <c r="D3795" t="str">
        <f>VLOOKUP(A3795,[1]Sindaci!$A$2:$B$7774,2,0)</f>
        <v>LANPACHER FELIX</v>
      </c>
      <c r="E3795" s="24" t="str">
        <f>VLOOKUP(A3795,[1]Sindaci!$A$2:$D$7774,4,0)</f>
        <v>_</v>
      </c>
    </row>
    <row r="3796" spans="1:5" x14ac:dyDescent="0.25">
      <c r="A3796" t="s">
        <v>3961</v>
      </c>
      <c r="B3796" t="str">
        <f>VLOOKUP(A3796,'PEC separato'!A3796:C11696,3,0)</f>
        <v>postacert.toscana.it</v>
      </c>
      <c r="C3796" s="29">
        <f>VLOOKUP(A3796,SEZIONI!A3796:B11691,2,0)</f>
        <v>6</v>
      </c>
      <c r="D3796" t="str">
        <f>VLOOKUP(A3796,[1]Sindaci!$A$2:$B$7774,2,0)</f>
        <v>BRUSCHI FEDERICO</v>
      </c>
      <c r="E3796" s="24" t="str">
        <f>VLOOKUP(A3796,[1]Sindaci!$A$2:$D$7774,4,0)</f>
        <v>_</v>
      </c>
    </row>
    <row r="3797" spans="1:5" x14ac:dyDescent="0.25">
      <c r="A3797" t="s">
        <v>3962</v>
      </c>
      <c r="B3797" t="str">
        <f>VLOOKUP(A3797,'PEC separato'!A3797:C11697,3,0)</f>
        <v>pec.comune.marmentino.bs.it</v>
      </c>
      <c r="C3797" s="29">
        <f>VLOOKUP(A3797,SEZIONI!A3797:B11692,2,0)</f>
        <v>1</v>
      </c>
      <c r="D3797" t="str">
        <f>VLOOKUP(A3797,[1]Sindaci!$A$2:$B$7774,2,0)</f>
        <v>MEDAGLIA ILARIO</v>
      </c>
      <c r="E3797" s="24" t="str">
        <f>VLOOKUP(A3797,[1]Sindaci!$A$2:$D$7774,4,0)</f>
        <v>LISTA CIVICA: INSIEME PER MARMENTINO</v>
      </c>
    </row>
    <row r="3798" spans="1:5" x14ac:dyDescent="0.25">
      <c r="A3798" t="s">
        <v>3963</v>
      </c>
      <c r="B3798" t="str">
        <f>VLOOKUP(A3798,'PEC separato'!A3798:C11698,3,0)</f>
        <v>comunemarmirolo.legalmail.it</v>
      </c>
      <c r="C3798" s="29">
        <f>VLOOKUP(A3798,SEZIONI!A3798:B11693,2,0)</f>
        <v>7</v>
      </c>
      <c r="D3798" t="str">
        <f>VLOOKUP(A3798,[1]Sindaci!$A$2:$B$7774,2,0)</f>
        <v>GALEOTTI PAOLO</v>
      </c>
      <c r="E3798" s="24" t="str">
        <f>VLOOKUP(A3798,[1]Sindaci!$A$2:$D$7774,4,0)</f>
        <v>_</v>
      </c>
    </row>
    <row r="3799" spans="1:5" x14ac:dyDescent="0.25">
      <c r="A3799" t="s">
        <v>3964</v>
      </c>
      <c r="B3799" t="str">
        <f>VLOOKUP(A3799,'PEC separato'!A3799:C11699,3,0)</f>
        <v>cert.ruparpiemonte.it</v>
      </c>
      <c r="C3799" s="29">
        <f>VLOOKUP(A3799,SEZIONI!A3799:B11694,2,0)</f>
        <v>1</v>
      </c>
      <c r="D3799" t="str">
        <f>VLOOKUP(A3799,[1]Sindaci!$A$2:$B$7774,2,0)</f>
        <v>REVIGLIO GIORGIO</v>
      </c>
      <c r="E3799" s="24" t="str">
        <f>VLOOKUP(A3799,[1]Sindaci!$A$2:$D$7774,4,0)</f>
        <v>LISTA CIVICA: MARMORA VIVE</v>
      </c>
    </row>
    <row r="3800" spans="1:5" x14ac:dyDescent="0.25">
      <c r="A3800" t="s">
        <v>3965</v>
      </c>
      <c r="B3800" t="str">
        <f>VLOOKUP(A3800,'PEC separato'!A3800:C11700,3,0)</f>
        <v>comunemarnate.legalmailpa.it</v>
      </c>
      <c r="C3800" s="29">
        <f>VLOOKUP(A3800,SEZIONI!A3800:B11695,2,0)</f>
        <v>5</v>
      </c>
      <c r="D3800" t="str">
        <f>VLOOKUP(A3800,[1]Sindaci!$A$2:$B$7774,2,0)</f>
        <v>GALLI MARIA ELISABETTA</v>
      </c>
      <c r="E3800" s="24" t="str">
        <f>VLOOKUP(A3800,[1]Sindaci!$A$2:$D$7774,4,0)</f>
        <v>LISTA CIVICA: QUI PER ESSERCI</v>
      </c>
    </row>
    <row r="3801" spans="1:5" x14ac:dyDescent="0.25">
      <c r="A3801" t="s">
        <v>3966</v>
      </c>
      <c r="B3801" t="str">
        <f>VLOOKUP(A3801,'PEC separato'!A3801:C11701,3,0)</f>
        <v>pec.comune.marone.bs.it</v>
      </c>
      <c r="C3801" s="29">
        <f>VLOOKUP(A3801,SEZIONI!A3801:B11696,2,0)</f>
        <v>3</v>
      </c>
      <c r="D3801" t="str">
        <f>VLOOKUP(A3801,[1]Sindaci!$A$2:$B$7774,2,0)</f>
        <v>RINALDI ALESSIO</v>
      </c>
      <c r="E3801" s="24" t="str">
        <f>VLOOKUP(A3801,[1]Sindaci!$A$2:$D$7774,4,0)</f>
        <v>LISTA COMPOSITA: LEGA SALVINI-FORZA ITALIA-FRATELLI D'ITALIA</v>
      </c>
    </row>
    <row r="3802" spans="1:5" x14ac:dyDescent="0.25">
      <c r="A3802" t="s">
        <v>358</v>
      </c>
      <c r="B3802" t="str">
        <f>VLOOKUP(A3802,'PEC separato'!A3802:C11702,3,0)</f>
        <v>asmepec.it</v>
      </c>
      <c r="C3802" s="29">
        <f>VLOOKUP(A3802,SEZIONI!A3802:B11697,2,0)</f>
        <v>3</v>
      </c>
      <c r="D3802" t="str">
        <f>VLOOKUP(A3802,[1]Sindaci!$A$2:$B$7774,2,0)</f>
        <v>CIURLEO ROCCO GIORGIO</v>
      </c>
      <c r="E3802" s="24" t="str">
        <f>VLOOKUP(A3802,[1]Sindaci!$A$2:$D$7774,4,0)</f>
        <v>_</v>
      </c>
    </row>
    <row r="3803" spans="1:5" x14ac:dyDescent="0.25">
      <c r="A3803" t="s">
        <v>3967</v>
      </c>
      <c r="B3803" t="str">
        <f>VLOOKUP(A3803,'PEC separato'!A3803:C11703,3,0)</f>
        <v>cert.ip-veneto.net</v>
      </c>
      <c r="C3803" s="29">
        <f>VLOOKUP(A3803,SEZIONI!A3803:B11698,2,0)</f>
        <v>14</v>
      </c>
      <c r="D3803" t="str">
        <f>VLOOKUP(A3803,[1]Sindaci!$A$2:$B$7774,2,0)</f>
        <v>MOZZO MATTEO</v>
      </c>
      <c r="E3803" s="24" t="str">
        <f>VLOOKUP(A3803,[1]Sindaci!$A$2:$D$7774,4,0)</f>
        <v>LEGA - CIVICA</v>
      </c>
    </row>
    <row r="3804" spans="1:5" x14ac:dyDescent="0.25">
      <c r="A3804" t="s">
        <v>3968</v>
      </c>
      <c r="B3804" t="str">
        <f>VLOOKUP(A3804,'PEC separato'!A3804:C11704,3,0)</f>
        <v>postacert.toscana.it</v>
      </c>
      <c r="C3804" s="29">
        <f>VLOOKUP(A3804,SEZIONI!A3804:B11699,2,0)</f>
        <v>5</v>
      </c>
      <c r="D3804" t="str">
        <f>VLOOKUP(A3804,[1]Sindaci!$A$2:$B$7774,2,0)</f>
        <v>TRIBERTI TOMMASO</v>
      </c>
      <c r="E3804" s="24" t="str">
        <f>VLOOKUP(A3804,[1]Sindaci!$A$2:$D$7774,4,0)</f>
        <v>LISTA CIVICA: INSIEME PER MARRADI</v>
      </c>
    </row>
    <row r="3805" spans="1:5" x14ac:dyDescent="0.25">
      <c r="A3805" t="s">
        <v>3969</v>
      </c>
      <c r="B3805" t="str">
        <f>VLOOKUP(A3805,'PEC separato'!A3805:C11705,3,0)</f>
        <v>pec.comunemarrubiu.it</v>
      </c>
      <c r="C3805" s="29">
        <f>VLOOKUP(A3805,SEZIONI!A3805:B11700,2,0)</f>
        <v>5</v>
      </c>
      <c r="D3805" t="str">
        <f>VLOOKUP(A3805,[1]Sindaci!$A$2:$B$7774,2,0)</f>
        <v>CORRIAS LUCA</v>
      </c>
      <c r="E3805" s="24" t="str">
        <f>VLOOKUP(A3805,[1]Sindaci!$A$2:$D$7774,4,0)</f>
        <v>LISTA CIVICA: NOI PER MARRUBIU</v>
      </c>
    </row>
    <row r="3806" spans="1:5" x14ac:dyDescent="0.25">
      <c r="A3806" t="s">
        <v>3970</v>
      </c>
      <c r="B3806" t="str">
        <f>VLOOKUP(A3806,'PEC separato'!A3806:C11706,3,0)</f>
        <v>cert.ruparpiemonte.it</v>
      </c>
      <c r="C3806" s="29">
        <f>VLOOKUP(A3806,SEZIONI!A3806:B11701,2,0)</f>
        <v>1</v>
      </c>
      <c r="D3806" t="str">
        <f>VLOOKUP(A3806,[1]Sindaci!$A$2:$B$7774,2,0)</f>
        <v>BIGLIO FRANCA</v>
      </c>
      <c r="E3806" s="24" t="str">
        <f>VLOOKUP(A3806,[1]Sindaci!$A$2:$D$7774,4,0)</f>
        <v>_</v>
      </c>
    </row>
    <row r="3807" spans="1:5" x14ac:dyDescent="0.25">
      <c r="A3807" t="s">
        <v>3971</v>
      </c>
      <c r="B3807" t="str">
        <f>VLOOKUP(A3807,'PEC separato'!A3807:C11707,3,0)</f>
        <v>pec.comune.marsala.tp.it</v>
      </c>
      <c r="C3807" s="29">
        <f>VLOOKUP(A3807,SEZIONI!A3807:B11702,2,0)</f>
        <v>80</v>
      </c>
      <c r="D3807" t="str">
        <f>VLOOKUP(A3807,[1]Sindaci!$A$2:$B$7774,2,0)</f>
        <v>GRILLO MASSIMO VINCENZO</v>
      </c>
      <c r="E3807" s="24" t="str">
        <f>VLOOKUP(A3807,[1]Sindaci!$A$2:$D$7774,4,0)</f>
        <v>_</v>
      </c>
    </row>
    <row r="3808" spans="1:5" x14ac:dyDescent="0.25">
      <c r="A3808" t="s">
        <v>3972</v>
      </c>
      <c r="B3808" t="str">
        <f>VLOOKUP(A3808,'PEC separato'!A3808:C11708,3,0)</f>
        <v>postacert.umbria.it</v>
      </c>
      <c r="C3808" s="29">
        <f>VLOOKUP(A3808,SEZIONI!A3808:B11703,2,0)</f>
        <v>19</v>
      </c>
      <c r="D3808" t="str">
        <f>VLOOKUP(A3808,[1]Sindaci!$A$2:$B$7774,2,0)</f>
        <v>MELE FRANCESCA</v>
      </c>
      <c r="E3808" s="24" t="str">
        <f>VLOOKUP(A3808,[1]Sindaci!$A$2:$D$7774,4,0)</f>
        <v>LEGA SALVINI | FRATELLI D'ITALIA | LISTA CIVICA: UNIONE CIVICA PER IL TERRITORIO | FORZA ITALIA | LISTA CIVICA: FUTURO MARSCIANO</v>
      </c>
    </row>
    <row r="3809" spans="1:5" x14ac:dyDescent="0.25">
      <c r="A3809" t="s">
        <v>3973</v>
      </c>
      <c r="B3809" t="str">
        <f>VLOOKUP(A3809,'PEC separato'!A3809:C11709,3,0)</f>
        <v>cert.ruparbasilicata.it</v>
      </c>
      <c r="C3809" s="29">
        <f>VLOOKUP(A3809,SEZIONI!A3809:B11704,2,0)</f>
        <v>7</v>
      </c>
      <c r="D3809" t="str">
        <f>VLOOKUP(A3809,[1]Sindaci!$A$2:$B$7774,2,0)</f>
        <v>MACCHIA MASSIMO</v>
      </c>
      <c r="E3809" s="24" t="str">
        <f>VLOOKUP(A3809,[1]Sindaci!$A$2:$D$7774,4,0)</f>
        <v>LISTA CIVICA: UNITI PER MARSICO</v>
      </c>
    </row>
    <row r="3810" spans="1:5" x14ac:dyDescent="0.25">
      <c r="A3810" t="s">
        <v>3974</v>
      </c>
      <c r="B3810" t="str">
        <f>VLOOKUP(A3810,'PEC separato'!A3810:C11710,3,0)</f>
        <v>cert.ruparbasilicata.it</v>
      </c>
      <c r="C3810" s="29">
        <f>VLOOKUP(A3810,SEZIONI!A3810:B11705,2,0)</f>
        <v>6</v>
      </c>
      <c r="D3810" t="str">
        <f>VLOOKUP(A3810,[1]Sindaci!$A$2:$B$7774,2,0)</f>
        <v>ZIPPARRI MARCO</v>
      </c>
      <c r="E3810" s="24" t="str">
        <f>VLOOKUP(A3810,[1]Sindaci!$A$2:$D$7774,4,0)</f>
        <v>_</v>
      </c>
    </row>
    <row r="3811" spans="1:5" x14ac:dyDescent="0.25">
      <c r="A3811" t="s">
        <v>3975</v>
      </c>
      <c r="B3811" t="str">
        <f>VLOOKUP(A3811,'PEC separato'!A3811:C11711,3,0)</f>
        <v>pec.it</v>
      </c>
      <c r="C3811" s="29">
        <f>VLOOKUP(A3811,SEZIONI!A3811:B11706,2,0)</f>
        <v>3</v>
      </c>
      <c r="D3811" t="str">
        <f>VLOOKUP(A3811,[1]Sindaci!$A$2:$B$7774,2,0)</f>
        <v>LACCHINI MAURIZIO</v>
      </c>
      <c r="E3811" s="24" t="str">
        <f>VLOOKUP(A3811,[1]Sindaci!$A$2:$D$7774,4,0)</f>
        <v>LISTA CIVICA: UN PATTO PER MARTA</v>
      </c>
    </row>
    <row r="3812" spans="1:5" x14ac:dyDescent="0.25">
      <c r="A3812" t="s">
        <v>3976</v>
      </c>
      <c r="B3812" t="str">
        <f>VLOOKUP(A3812,'PEC separato'!A3812:C11712,3,0)</f>
        <v>pec.rupar.puglia.it</v>
      </c>
      <c r="C3812" s="29">
        <f>VLOOKUP(A3812,SEZIONI!A3812:B11707,2,0)</f>
        <v>10</v>
      </c>
      <c r="D3812" t="str">
        <f>VLOOKUP(A3812,[1]Sindaci!$A$2:$B$7774,2,0)</f>
        <v>TARANTINO FABIO</v>
      </c>
      <c r="E3812" s="24" t="str">
        <f>VLOOKUP(A3812,[1]Sindaci!$A$2:$D$7774,4,0)</f>
        <v>LISTA CIVICA: ANCORA INSIEME</v>
      </c>
    </row>
    <row r="3813" spans="1:5" x14ac:dyDescent="0.25">
      <c r="A3813" t="s">
        <v>3977</v>
      </c>
      <c r="B3813" t="str">
        <f>VLOOKUP(A3813,'PEC separato'!A3813:C11713,3,0)</f>
        <v>pecveneto.it</v>
      </c>
      <c r="C3813" s="29">
        <f>VLOOKUP(A3813,SEZIONI!A3813:B11708,2,0)</f>
        <v>19</v>
      </c>
      <c r="D3813" t="str">
        <f>VLOOKUP(A3813,[1]Sindaci!$A$2:$B$7774,2,0)</f>
        <v>SACCAROLA ANDREA</v>
      </c>
      <c r="E3813" s="24" t="str">
        <f>VLOOKUP(A3813,[1]Sindaci!$A$2:$D$7774,4,0)</f>
        <v>LISTA CIVICA: SACCAROLA SINDACO | LEGA | FORZA ITALIA | LISTA CIVICA: PROGETTO FUTURO</v>
      </c>
    </row>
    <row r="3814" spans="1:5" x14ac:dyDescent="0.25">
      <c r="A3814" t="s">
        <v>7920</v>
      </c>
      <c r="B3814" t="str">
        <f>VLOOKUP(A3814,'PEC separato'!A3814:C11714,3,0)</f>
        <v>legalmail.it</v>
      </c>
      <c r="C3814" s="29">
        <f>VLOOKUP(A3814,SEZIONI!A3814:B11709,2,0)</f>
        <v>1</v>
      </c>
      <c r="D3814" t="str">
        <f>VLOOKUP(A3814,[1]Sindaci!$A$2:$B$7774,2,0)</f>
        <v>ALTSTAETTER GEORG</v>
      </c>
      <c r="E3814" s="24" t="str">
        <f>VLOOKUP(A3814,[1]Sindaci!$A$2:$D$7774,4,0)</f>
        <v>_</v>
      </c>
    </row>
    <row r="3815" spans="1:5" x14ac:dyDescent="0.25">
      <c r="A3815" t="s">
        <v>3978</v>
      </c>
      <c r="B3815" t="str">
        <f>VLOOKUP(A3815,'PEC separato'!A3815:C11715,3,0)</f>
        <v>certgov.fvg.it</v>
      </c>
      <c r="C3815" s="29">
        <f>VLOOKUP(A3815,SEZIONI!A3815:B11710,2,0)</f>
        <v>6</v>
      </c>
      <c r="D3815" t="str">
        <f>VLOOKUP(A3815,[1]Sindaci!$A$2:$B$7774,2,0)</f>
        <v>CASALI GIANLUCA</v>
      </c>
      <c r="E3815" s="24" t="str">
        <f>VLOOKUP(A3815,[1]Sindaci!$A$2:$D$7774,4,0)</f>
        <v>LISTA CIVICA: INSIEME PER LA COMUNITA' | LISTA CIVICA: UNITI CON CASALI | LISTA CIVICA: MARTIGNACCO IL NOSTRO FUTURO</v>
      </c>
    </row>
    <row r="3816" spans="1:5" x14ac:dyDescent="0.25">
      <c r="A3816" t="s">
        <v>3979</v>
      </c>
      <c r="B3816" t="str">
        <f>VLOOKUP(A3816,'PEC separato'!A3816:C11716,3,0)</f>
        <v>pec.regione.lombardia.it</v>
      </c>
      <c r="C3816" s="29">
        <f>VLOOKUP(A3816,SEZIONI!A3816:B11711,2,0)</f>
        <v>2</v>
      </c>
      <c r="D3816" t="str">
        <f>VLOOKUP(A3816,[1]Sindaci!$A$2:$B$7774,2,0)</f>
        <v>GOZZI ALESSANDRO</v>
      </c>
      <c r="E3816" s="24" t="str">
        <f>VLOOKUP(A3816,[1]Sindaci!$A$2:$D$7774,4,0)</f>
        <v>LISTA CIVICA: PROPOSTA DEMOCRATICA</v>
      </c>
    </row>
    <row r="3817" spans="1:5" x14ac:dyDescent="0.25">
      <c r="A3817" t="s">
        <v>3980</v>
      </c>
      <c r="B3817" t="str">
        <f>VLOOKUP(A3817,'PEC separato'!A3817:C11717,3,0)</f>
        <v>pec.rupar.puglia.it</v>
      </c>
      <c r="C3817" s="29">
        <f>VLOOKUP(A3817,SEZIONI!A3817:B11712,2,0)</f>
        <v>2</v>
      </c>
      <c r="D3817" t="str">
        <f>VLOOKUP(A3817,[1]Sindaci!$A$2:$B$7774,2,0)</f>
        <v>APRILE LUCIANO</v>
      </c>
      <c r="E3817" s="24" t="str">
        <f>VLOOKUP(A3817,[1]Sindaci!$A$2:$D$7774,4,0)</f>
        <v>LISTA CIVICA: INSIEME PER CRESCERE</v>
      </c>
    </row>
    <row r="3818" spans="1:5" x14ac:dyDescent="0.25">
      <c r="A3818" t="s">
        <v>3981</v>
      </c>
      <c r="B3818" t="str">
        <f>VLOOKUP(A3818,'PEC separato'!A3818:C11718,3,0)</f>
        <v>pec.rupar.puglia.it</v>
      </c>
      <c r="C3818" s="29">
        <f>VLOOKUP(A3818,SEZIONI!A3818:B11713,2,0)</f>
        <v>44</v>
      </c>
      <c r="D3818" t="str">
        <f>VLOOKUP(A3818,[1]Sindaci!$A$2:$B$7774,2,0)</f>
        <v>PALMISANO GIANFRANCO</v>
      </c>
      <c r="E3818" s="24" t="str">
        <f>VLOOKUP(A3818,[1]Sindaci!$A$2:$D$7774,4,0)</f>
        <v>LISTA CIVICA: CITTA' NUOVA | LISTA CIVICA: INSIEME | LISTA CIVICA: GIANFRANCO PALMISANO SINDACO | LISTA CIVICA: VISIONE COMUNE | PARTITO DEMOCRATICO</v>
      </c>
    </row>
    <row r="3819" spans="1:5" x14ac:dyDescent="0.25">
      <c r="A3819" t="s">
        <v>3982</v>
      </c>
      <c r="B3819" t="str">
        <f>VLOOKUP(A3819,'PEC separato'!A3819:C11719,3,0)</f>
        <v>pec.comune.martinengo.bg.it</v>
      </c>
      <c r="C3819" s="29">
        <f>VLOOKUP(A3819,SEZIONI!A3819:B11714,2,0)</f>
        <v>7</v>
      </c>
      <c r="D3819" t="str">
        <f>VLOOKUP(A3819,[1]Sindaci!$A$2:$B$7774,2,0)</f>
        <v>SEGHEZZI MARIO</v>
      </c>
      <c r="E3819" s="24" t="str">
        <f>VLOOKUP(A3819,[1]Sindaci!$A$2:$D$7774,4,0)</f>
        <v>LEGA SALVINI</v>
      </c>
    </row>
    <row r="3820" spans="1:5" x14ac:dyDescent="0.25">
      <c r="A3820" t="s">
        <v>3983</v>
      </c>
      <c r="B3820" t="str">
        <f>VLOOKUP(A3820,'PEC separato'!A3820:C11720,3,0)</f>
        <v>cert.ruparpiemonte.it</v>
      </c>
      <c r="C3820" s="29">
        <f>VLOOKUP(A3820,SEZIONI!A3820:B11715,2,0)</f>
        <v>1</v>
      </c>
      <c r="D3820" t="str">
        <f>VLOOKUP(A3820,[1]Sindaci!$A$2:$B$7774,2,0)</f>
        <v>BERARDO VALDERICO</v>
      </c>
      <c r="E3820" s="24" t="str">
        <f>VLOOKUP(A3820,[1]Sindaci!$A$2:$D$7774,4,0)</f>
        <v>_</v>
      </c>
    </row>
    <row r="3821" spans="1:5" x14ac:dyDescent="0.25">
      <c r="A3821" t="s">
        <v>3984</v>
      </c>
      <c r="B3821" t="str">
        <f>VLOOKUP(A3821,'PEC separato'!A3821:C11721,3,0)</f>
        <v>pec.it</v>
      </c>
      <c r="C3821" s="29">
        <f>VLOOKUP(A3821,SEZIONI!A3821:B11716,2,0)</f>
        <v>13</v>
      </c>
      <c r="D3821" t="str">
        <f>VLOOKUP(A3821,[1]Sindaci!$A$2:$B$7774,2,0)</f>
        <v>VAGNONI MASSIMO</v>
      </c>
      <c r="E3821" s="24" t="str">
        <f>VLOOKUP(A3821,[1]Sindaci!$A$2:$D$7774,4,0)</f>
        <v>LISTA CIVICA: MARTIN ROSA | LISTA CIVICA: CONTINUIAMO INSIEME | LISTA CIVICA: PROGETTO COMUNE</v>
      </c>
    </row>
    <row r="3822" spans="1:5" x14ac:dyDescent="0.25">
      <c r="A3822" t="s">
        <v>196</v>
      </c>
      <c r="B3822" t="str">
        <f>VLOOKUP(A3822,'PEC separato'!A3822:C11722,3,0)</f>
        <v>asmepec.it</v>
      </c>
      <c r="C3822" s="29">
        <f>VLOOKUP(A3822,SEZIONI!A3822:B11717,2,0)</f>
        <v>2</v>
      </c>
      <c r="D3822" t="str">
        <f>VLOOKUP(A3822,[1]Sindaci!$A$2:$B$7774,2,0)</f>
        <v>BARTOLOTTA FRANCESCO</v>
      </c>
      <c r="E3822" s="24" t="str">
        <f>VLOOKUP(A3822,[1]Sindaci!$A$2:$D$7774,4,0)</f>
        <v>LISTA CIVICA: PER MARTIRANO CON LA GENTE PER LA GENTE</v>
      </c>
    </row>
    <row r="3823" spans="1:5" x14ac:dyDescent="0.25">
      <c r="A3823" t="s">
        <v>197</v>
      </c>
      <c r="B3823" t="str">
        <f>VLOOKUP(A3823,'PEC separato'!A3823:C11723,3,0)</f>
        <v>asmepec.it</v>
      </c>
      <c r="C3823" s="29">
        <f>VLOOKUP(A3823,SEZIONI!A3823:B11718,2,0)</f>
        <v>2</v>
      </c>
      <c r="D3823" t="str">
        <f>VLOOKUP(A3823,[1]Sindaci!$A$2:$B$7774,2,0)</f>
        <v>PUCCI FRANCO ROSARIO</v>
      </c>
      <c r="E3823" s="24" t="str">
        <f>VLOOKUP(A3823,[1]Sindaci!$A$2:$D$7774,4,0)</f>
        <v>_</v>
      </c>
    </row>
    <row r="3824" spans="1:5" x14ac:dyDescent="0.25">
      <c r="A3824" t="s">
        <v>3985</v>
      </c>
      <c r="B3824" t="str">
        <f>VLOOKUP(A3824,'PEC separato'!A3824:C11724,3,0)</f>
        <v>pec.it</v>
      </c>
      <c r="C3824" s="29">
        <f>VLOOKUP(A3824,SEZIONI!A3824:B11719,2,0)</f>
        <v>1</v>
      </c>
      <c r="D3824" t="str">
        <f>VLOOKUP(A3824,[1]Sindaci!$A$2:$B$7774,2,0)</f>
        <v>LASIA TIZIANO ANTONIO</v>
      </c>
      <c r="E3824" s="24" t="str">
        <f>VLOOKUP(A3824,[1]Sindaci!$A$2:$D$7774,4,0)</f>
        <v>LISTA CIVICA: PER MARTIS</v>
      </c>
    </row>
    <row r="3825" spans="1:5" x14ac:dyDescent="0.25">
      <c r="A3825" t="s">
        <v>359</v>
      </c>
      <c r="B3825" t="str">
        <f>VLOOKUP(A3825,'PEC separato'!A3825:C11725,3,0)</f>
        <v>asmepec.it</v>
      </c>
      <c r="C3825" s="29">
        <f>VLOOKUP(A3825,SEZIONI!A3825:B11720,2,0)</f>
        <v>1</v>
      </c>
      <c r="D3825" t="str">
        <f>VLOOKUP(A3825,[1]Sindaci!$A$2:$B$7774,2,0)</f>
        <v>IMPERITURA GIORGIO</v>
      </c>
      <c r="E3825" s="24" t="str">
        <f>VLOOKUP(A3825,[1]Sindaci!$A$2:$D$7774,4,0)</f>
        <v>LISTA CIVICA: INSIEME PER MARTONE</v>
      </c>
    </row>
    <row r="3826" spans="1:5" x14ac:dyDescent="0.25">
      <c r="A3826" t="s">
        <v>3986</v>
      </c>
      <c r="B3826" t="str">
        <f>VLOOKUP(A3826,'PEC separato'!A3826:C11726,3,0)</f>
        <v>pec.regione.lombardia.it</v>
      </c>
      <c r="C3826" s="29">
        <f>VLOOKUP(A3826,SEZIONI!A3826:B11721,2,0)</f>
        <v>1</v>
      </c>
      <c r="D3826" t="str">
        <f>VLOOKUP(A3826,[1]Sindaci!$A$2:$B$7774,2,0)</f>
        <v>BARISELLI CLAUDIO</v>
      </c>
      <c r="E3826" s="24" t="str">
        <f>VLOOKUP(A3826,[1]Sindaci!$A$2:$D$7774,4,0)</f>
        <v>LISTA CIVICA: CIVICA PER MARUDO</v>
      </c>
    </row>
    <row r="3827" spans="1:5" x14ac:dyDescent="0.25">
      <c r="A3827" t="s">
        <v>3987</v>
      </c>
      <c r="B3827" t="str">
        <f>VLOOKUP(A3827,'PEC separato'!A3827:C11727,3,0)</f>
        <v>pec.rupar.puglia.it</v>
      </c>
      <c r="C3827" s="29">
        <f>VLOOKUP(A3827,SEZIONI!A3827:B11722,2,0)</f>
        <v>5</v>
      </c>
      <c r="D3827" t="str">
        <f>VLOOKUP(A3827,[1]Sindaci!$A$2:$B$7774,2,0)</f>
        <v>LONGO ADOLFO ALFREDO</v>
      </c>
      <c r="E3827" s="24" t="str">
        <f>VLOOKUP(A3827,[1]Sindaci!$A$2:$D$7774,4,0)</f>
        <v>LISTA CIVICA: PER MARUGGIO</v>
      </c>
    </row>
    <row r="3828" spans="1:5" x14ac:dyDescent="0.25">
      <c r="A3828" t="s">
        <v>3988</v>
      </c>
      <c r="B3828" t="str">
        <f>VLOOKUP(A3828,'PEC separato'!A3828:C11728,3,0)</f>
        <v>cert.provincia.bo.it</v>
      </c>
      <c r="C3828" s="29">
        <f>VLOOKUP(A3828,SEZIONI!A3828:B11723,2,0)</f>
        <v>7</v>
      </c>
      <c r="D3828" t="str">
        <f>VLOOKUP(A3828,[1]Sindaci!$A$2:$B$7774,2,0)</f>
        <v>CUPPI VALENTINA</v>
      </c>
      <c r="E3828" s="24" t="str">
        <f>VLOOKUP(A3828,[1]Sindaci!$A$2:$D$7774,4,0)</f>
        <v>LISTA CIVICA: MARZABOTTO INSIEME</v>
      </c>
    </row>
    <row r="3829" spans="1:5" x14ac:dyDescent="0.25">
      <c r="A3829" t="s">
        <v>3989</v>
      </c>
      <c r="B3829" t="str">
        <f>VLOOKUP(A3829,'PEC separato'!A3829:C11729,3,0)</f>
        <v>pec.regione.lombardia.it</v>
      </c>
      <c r="C3829" s="29">
        <f>VLOOKUP(A3829,SEZIONI!A3829:B11724,2,0)</f>
        <v>2</v>
      </c>
      <c r="D3829" t="str">
        <f>VLOOKUP(A3829,[1]Sindaci!$A$2:$B$7774,2,0)</f>
        <v>GARZETTI ERMINIA PATRIZIA</v>
      </c>
      <c r="E3829" s="24" t="str">
        <f>VLOOKUP(A3829,[1]Sindaci!$A$2:$D$7774,4,0)</f>
        <v>LISTA CIVICA: LISTA CIVICA GARZETTI PATRIZIA</v>
      </c>
    </row>
    <row r="3830" spans="1:5" x14ac:dyDescent="0.25">
      <c r="A3830" t="s">
        <v>3990</v>
      </c>
      <c r="B3830" t="str">
        <f>VLOOKUP(A3830,'PEC separato'!A3830:C11730,3,0)</f>
        <v>asmepec.it</v>
      </c>
      <c r="C3830" s="29">
        <f>VLOOKUP(A3830,SEZIONI!A3830:B11725,2,0)</f>
        <v>3</v>
      </c>
      <c r="D3830" t="str">
        <f>VLOOKUP(A3830,[1]Sindaci!$A$2:$B$7774,2,0)</f>
        <v>CONCA ANTONIO</v>
      </c>
      <c r="E3830" s="24" t="str">
        <f>VLOOKUP(A3830,[1]Sindaci!$A$2:$D$7774,4,0)</f>
        <v>LISTA CIVICA: INSIEME PER IL FUTURO DI MARZANO</v>
      </c>
    </row>
    <row r="3831" spans="1:5" x14ac:dyDescent="0.25">
      <c r="A3831" t="s">
        <v>3991</v>
      </c>
      <c r="B3831" t="str">
        <f>VLOOKUP(A3831,'PEC separato'!A3831:C11731,3,0)</f>
        <v>asmepec.it</v>
      </c>
      <c r="C3831" s="29">
        <f>VLOOKUP(A3831,SEZIONI!A3831:B11726,2,0)</f>
        <v>2</v>
      </c>
      <c r="D3831" t="str">
        <f>VLOOKUP(A3831,[1]Sindaci!$A$2:$B$7774,2,0)</f>
        <v>ADDEO FRANCESCO</v>
      </c>
      <c r="E3831" s="24" t="str">
        <f>VLOOKUP(A3831,[1]Sindaci!$A$2:$D$7774,4,0)</f>
        <v>LISTA CIVICA: TORRE</v>
      </c>
    </row>
    <row r="3832" spans="1:5" x14ac:dyDescent="0.25">
      <c r="A3832" t="s">
        <v>83</v>
      </c>
      <c r="B3832" t="str">
        <f>VLOOKUP(A3832,'PEC separato'!A3832:C11732,3,0)</f>
        <v>asmepec.it</v>
      </c>
      <c r="C3832" s="29">
        <f>VLOOKUP(A3832,SEZIONI!A3832:B11727,2,0)</f>
        <v>1</v>
      </c>
      <c r="D3832" t="str">
        <f>VLOOKUP(A3832,[1]Sindaci!$A$2:$B$7774,2,0)</f>
        <v>TUCCI PIETRO</v>
      </c>
      <c r="E3832" s="24" t="str">
        <f>VLOOKUP(A3832,[1]Sindaci!$A$2:$D$7774,4,0)</f>
        <v>_</v>
      </c>
    </row>
    <row r="3833" spans="1:5" x14ac:dyDescent="0.25">
      <c r="A3833" t="s">
        <v>3992</v>
      </c>
      <c r="B3833" t="str">
        <f>VLOOKUP(A3833,'PEC separato'!A3833:C11733,3,0)</f>
        <v>pec.regione.lombardia.it</v>
      </c>
      <c r="C3833" s="29">
        <f>VLOOKUP(A3833,SEZIONI!A3833:B11728,2,0)</f>
        <v>1</v>
      </c>
      <c r="D3833" t="str">
        <f>VLOOKUP(A3833,[1]Sindaci!$A$2:$B$7774,2,0)</f>
        <v>FRONTALI MAURIZIO</v>
      </c>
      <c r="E3833" s="24" t="str">
        <f>VLOOKUP(A3833,[1]Sindaci!$A$2:$D$7774,4,0)</f>
        <v>LISTA CIVICA: UNITI PER MARZIO</v>
      </c>
    </row>
    <row r="3834" spans="1:5" x14ac:dyDescent="0.25">
      <c r="A3834" t="s">
        <v>3993</v>
      </c>
      <c r="B3834" t="str">
        <f>VLOOKUP(A3834,'PEC separato'!A3834:C11734,3,0)</f>
        <v>pec.comunas.it</v>
      </c>
      <c r="C3834" s="29">
        <f>VLOOKUP(A3834,SEZIONI!A3834:B11729,2,0)</f>
        <v>2</v>
      </c>
      <c r="D3834" t="str">
        <f>VLOOKUP(A3834,[1]Sindaci!$A$2:$B$7774,2,0)</f>
        <v>PITTONI GIAN LUCA</v>
      </c>
      <c r="E3834" s="24" t="str">
        <f>VLOOKUP(A3834,[1]Sindaci!$A$2:$D$7774,4,0)</f>
        <v>_</v>
      </c>
    </row>
    <row r="3835" spans="1:5" x14ac:dyDescent="0.25">
      <c r="A3835" t="s">
        <v>3994</v>
      </c>
      <c r="B3835" t="str">
        <f>VLOOKUP(A3835,'PEC separato'!A3835:C11735,3,0)</f>
        <v>pec.it</v>
      </c>
      <c r="C3835" s="29">
        <f>VLOOKUP(A3835,SEZIONI!A3835:B11730,2,0)</f>
        <v>3</v>
      </c>
      <c r="D3835" t="str">
        <f>VLOOKUP(A3835,[1]Sindaci!$A$2:$B$7774,2,0)</f>
        <v>TUMIATI PAMELA</v>
      </c>
      <c r="E3835" s="24" t="str">
        <f>VLOOKUP(A3835,[1]Sindaci!$A$2:$D$7774,4,0)</f>
        <v>LISTA CIVICA: INSIEME PER MASATE</v>
      </c>
    </row>
    <row r="3836" spans="1:5" x14ac:dyDescent="0.25">
      <c r="A3836" t="s">
        <v>3995</v>
      </c>
      <c r="B3836" t="str">
        <f>VLOOKUP(A3836,'PEC separato'!A3836:C11736,3,0)</f>
        <v>pec.it</v>
      </c>
      <c r="C3836" s="29">
        <f>VLOOKUP(A3836,SEZIONI!A3836:B11731,2,0)</f>
        <v>14</v>
      </c>
      <c r="D3836" t="str">
        <f>VLOOKUP(A3836,[1]Sindaci!$A$2:$B$7774,2,0)</f>
        <v>MESSINA LUIGI</v>
      </c>
      <c r="E3836" s="24" t="str">
        <f>VLOOKUP(A3836,[1]Sindaci!$A$2:$D$7774,4,0)</f>
        <v>LISTA CIVICA: PER MASCALI</v>
      </c>
    </row>
    <row r="3837" spans="1:5" x14ac:dyDescent="0.25">
      <c r="A3837" t="s">
        <v>3996</v>
      </c>
      <c r="B3837" t="str">
        <f>VLOOKUP(A3837,'PEC separato'!A3837:C11737,3,0)</f>
        <v>pec.comunemascalucia.it</v>
      </c>
      <c r="C3837" s="29">
        <f>VLOOKUP(A3837,SEZIONI!A3837:B11732,2,0)</f>
        <v>25</v>
      </c>
      <c r="D3837" t="str">
        <f>VLOOKUP(A3837,[1]Sindaci!$A$2:$B$7774,2,0)</f>
        <v>MAGRA VINCENZO ANTONIO</v>
      </c>
      <c r="E3837" s="24" t="str">
        <f>VLOOKUP(A3837,[1]Sindaci!$A$2:$D$7774,4,0)</f>
        <v>LISTA CIVICA: VIVIAMO MASCALUCIA | LISTA CIVICA: MASCALUCIA 2.0 | LISTA CIVICA: AMO MASCALUCIA | Colore Politico non pervenuto | LISTA CIVICA: UN OBIETTIVO COMUNE | LISTA CIVICA: MAGRA SINDACO</v>
      </c>
    </row>
    <row r="3838" spans="1:5" x14ac:dyDescent="0.25">
      <c r="A3838" t="s">
        <v>3997</v>
      </c>
      <c r="B3838" t="str">
        <f>VLOOKUP(A3838,'PEC separato'!A3838:C11738,3,0)</f>
        <v>cert.ruparbasilicata.it</v>
      </c>
      <c r="C3838" s="29">
        <f>VLOOKUP(A3838,SEZIONI!A3838:B11733,2,0)</f>
        <v>2</v>
      </c>
      <c r="D3838" t="str">
        <f>VLOOKUP(A3838,[1]Sindaci!$A$2:$B$7774,2,0)</f>
        <v>RAFTI LUIGI</v>
      </c>
      <c r="E3838" s="24" t="str">
        <f>VLOOKUP(A3838,[1]Sindaci!$A$2:$D$7774,4,0)</f>
        <v>LISTA CIVICA: MASCHITO PROGETTO FUTURO</v>
      </c>
    </row>
    <row r="3839" spans="1:5" x14ac:dyDescent="0.25">
      <c r="A3839" t="s">
        <v>3998</v>
      </c>
      <c r="B3839" t="str">
        <f>VLOOKUP(A3839,'PEC separato'!A3839:C11739,3,0)</f>
        <v>halleypec.it</v>
      </c>
      <c r="C3839" s="29">
        <f>VLOOKUP(A3839,SEZIONI!A3839:B11734,2,0)</f>
        <v>1</v>
      </c>
      <c r="D3839" t="str">
        <f>VLOOKUP(A3839,[1]Sindaci!$A$2:$B$7774,2,0)</f>
        <v>MAGRINI MARCO</v>
      </c>
      <c r="E3839" s="24" t="str">
        <f>VLOOKUP(A3839,[1]Sindaci!$A$2:$D$7774,4,0)</f>
        <v>LISTA CIVICA: MASCIAGO AL CENTRO</v>
      </c>
    </row>
    <row r="3840" spans="1:5" x14ac:dyDescent="0.25">
      <c r="A3840" t="s">
        <v>3999</v>
      </c>
      <c r="B3840" t="str">
        <f>VLOOKUP(A3840,'PEC separato'!A3840:C11740,3,0)</f>
        <v>pecveneto.it</v>
      </c>
      <c r="C3840" s="29">
        <f>VLOOKUP(A3840,SEZIONI!A3840:B11735,2,0)</f>
        <v>5</v>
      </c>
      <c r="D3840" t="str">
        <f>VLOOKUP(A3840,[1]Sindaci!$A$2:$B$7774,2,0)</f>
        <v>BENEDOS CLAUDIA</v>
      </c>
      <c r="E3840" s="24" t="str">
        <f>VLOOKUP(A3840,[1]Sindaci!$A$2:$D$7774,4,0)</f>
        <v>LEGA SALVINI</v>
      </c>
    </row>
    <row r="3841" spans="1:5" x14ac:dyDescent="0.25">
      <c r="A3841" t="s">
        <v>4000</v>
      </c>
      <c r="B3841" t="str">
        <f>VLOOKUP(A3841,'PEC separato'!A3841:C11741,3,0)</f>
        <v>pec.comune.masera.vb.it</v>
      </c>
      <c r="C3841" s="29">
        <f>VLOOKUP(A3841,SEZIONI!A3841:B11736,2,0)</f>
        <v>2</v>
      </c>
      <c r="D3841" t="str">
        <f>VLOOKUP(A3841,[1]Sindaci!$A$2:$B$7774,2,0)</f>
        <v>BIANCHI NORMA ANGELA</v>
      </c>
      <c r="E3841" s="24" t="str">
        <f>VLOOKUP(A3841,[1]Sindaci!$A$2:$D$7774,4,0)</f>
        <v>LISTA CIVICA: TUTTI PER MASERA MASERA PER TUTTI</v>
      </c>
    </row>
    <row r="3842" spans="1:5" x14ac:dyDescent="0.25">
      <c r="A3842" t="s">
        <v>4001</v>
      </c>
      <c r="B3842" t="str">
        <f>VLOOKUP(A3842,'PEC separato'!A3842:C11742,3,0)</f>
        <v>legalmailpa.it</v>
      </c>
      <c r="C3842" s="29">
        <f>VLOOKUP(A3842,SEZIONI!A3842:B11737,2,0)</f>
        <v>9</v>
      </c>
      <c r="D3842" t="str">
        <f>VLOOKUP(A3842,[1]Sindaci!$A$2:$B$7774,2,0)</f>
        <v>VOLPONI GABRIELE</v>
      </c>
      <c r="E3842" s="24" t="str">
        <f>VLOOKUP(A3842,[1]Sindaci!$A$2:$D$7774,4,0)</f>
        <v>LISTA CIVICA: UNITI PER MASERA' E BERTIPAGLIA</v>
      </c>
    </row>
    <row r="3843" spans="1:5" x14ac:dyDescent="0.25">
      <c r="A3843" t="s">
        <v>4002</v>
      </c>
      <c r="B3843" t="str">
        <f>VLOOKUP(A3843,'PEC separato'!A3843:C11743,3,0)</f>
        <v>pecveneto.it</v>
      </c>
      <c r="C3843" s="29">
        <f>VLOOKUP(A3843,SEZIONI!A3843:B11738,2,0)</f>
        <v>10</v>
      </c>
      <c r="D3843" t="str">
        <f>VLOOKUP(A3843,[1]Sindaci!$A$2:$B$7774,2,0)</f>
        <v>MARINI LAMBERTO</v>
      </c>
      <c r="E3843" s="24" t="str">
        <f>VLOOKUP(A3843,[1]Sindaci!$A$2:$D$7774,4,0)</f>
        <v>_</v>
      </c>
    </row>
    <row r="3844" spans="1:5" x14ac:dyDescent="0.25">
      <c r="A3844" t="s">
        <v>4003</v>
      </c>
      <c r="B3844" t="str">
        <f>VLOOKUP(A3844,'PEC separato'!A3844:C11744,3,0)</f>
        <v>cert.ip-veneto.net</v>
      </c>
      <c r="C3844" s="29">
        <f>VLOOKUP(A3844,SEZIONI!A3844:B11739,2,0)</f>
        <v>2</v>
      </c>
      <c r="D3844" t="str">
        <f>VLOOKUP(A3844,[1]Sindaci!$A$2:$B$7774,2,0)</f>
        <v>GALASSINI COSIMO</v>
      </c>
      <c r="E3844" s="24" t="str">
        <f>VLOOKUP(A3844,[1]Sindaci!$A$2:$D$7774,4,0)</f>
        <v>LISTA CIVICA: ATTIVAMENTE MASI</v>
      </c>
    </row>
    <row r="3845" spans="1:5" x14ac:dyDescent="0.25">
      <c r="A3845" t="s">
        <v>4004</v>
      </c>
      <c r="B3845" t="str">
        <f>VLOOKUP(A3845,'PEC separato'!A3845:C11745,3,0)</f>
        <v>mailsicura.info</v>
      </c>
      <c r="C3845" s="29">
        <f>VLOOKUP(A3845,SEZIONI!A3845:B11740,2,0)</f>
        <v>3</v>
      </c>
      <c r="D3845" t="str">
        <f>VLOOKUP(A3845,[1]Sindaci!$A$2:$B$7774,2,0)</f>
        <v>BIZZARRI RICCARDO</v>
      </c>
      <c r="E3845" s="24" t="str">
        <f>VLOOKUP(A3845,[1]Sindaci!$A$2:$D$7774,4,0)</f>
        <v>LISTA CIVICA: MASI BENE COMUNE</v>
      </c>
    </row>
    <row r="3846" spans="1:5" x14ac:dyDescent="0.25">
      <c r="A3846" t="s">
        <v>4005</v>
      </c>
      <c r="B3846" t="str">
        <f>VLOOKUP(A3846,'PEC separato'!A3846:C11746,3,0)</f>
        <v>pec.comune.masio.al.it</v>
      </c>
      <c r="C3846" s="29">
        <f>VLOOKUP(A3846,SEZIONI!A3846:B11741,2,0)</f>
        <v>2</v>
      </c>
      <c r="D3846" t="str">
        <f>VLOOKUP(A3846,[1]Sindaci!$A$2:$B$7774,2,0)</f>
        <v>AIRAUDO GIOVANNI STEFANO</v>
      </c>
      <c r="E3846" s="24" t="str">
        <f>VLOOKUP(A3846,[1]Sindaci!$A$2:$D$7774,4,0)</f>
        <v>LISTA CIVICA: COMUNE DEMOCRATICO</v>
      </c>
    </row>
    <row r="3847" spans="1:5" x14ac:dyDescent="0.25">
      <c r="A3847" t="s">
        <v>4006</v>
      </c>
      <c r="B3847" t="str">
        <f>VLOOKUP(A3847,'PEC separato'!A3847:C11747,3,0)</f>
        <v>legalmail.it</v>
      </c>
      <c r="C3847" s="29">
        <f>VLOOKUP(A3847,SEZIONI!A3847:B11742,2,0)</f>
        <v>3</v>
      </c>
      <c r="D3847" t="str">
        <f>VLOOKUP(A3847,[1]Sindaci!$A$2:$B$7774,2,0)</f>
        <v>CITTERIO TIZIANO</v>
      </c>
      <c r="E3847" s="24" t="str">
        <f>VLOOKUP(A3847,[1]Sindaci!$A$2:$D$7774,4,0)</f>
        <v>LISTA CIVICA: IL PONTE</v>
      </c>
    </row>
    <row r="3848" spans="1:5" x14ac:dyDescent="0.25">
      <c r="A3848" t="s">
        <v>4007</v>
      </c>
      <c r="B3848" t="str">
        <f>VLOOKUP(A3848,'PEC separato'!A3848:C11748,3,0)</f>
        <v>pec.comune.masone.ge.it</v>
      </c>
      <c r="C3848" s="29">
        <f>VLOOKUP(A3848,SEZIONI!A3848:B11743,2,0)</f>
        <v>4</v>
      </c>
      <c r="D3848" t="str">
        <f>VLOOKUP(A3848,[1]Sindaci!$A$2:$B$7774,2,0)</f>
        <v>MISSARELLI OMAR</v>
      </c>
      <c r="E3848" s="24" t="str">
        <f>VLOOKUP(A3848,[1]Sindaci!$A$2:$D$7774,4,0)</f>
        <v>LISTA CIVICA: PER MASONE</v>
      </c>
    </row>
    <row r="3849" spans="1:5" x14ac:dyDescent="0.25">
      <c r="A3849" t="s">
        <v>4008</v>
      </c>
      <c r="B3849" t="str">
        <f>VLOOKUP(A3849,'PEC separato'!A3849:C11749,3,0)</f>
        <v>postacert.toscana.it</v>
      </c>
      <c r="C3849" s="29">
        <f>VLOOKUP(A3849,SEZIONI!A3849:B11744,2,0)</f>
        <v>80</v>
      </c>
      <c r="D3849" t="str">
        <f>VLOOKUP(A3849,[1]Sindaci!$A$2:$B$7774,2,0)</f>
        <v>PERSIANI FRANCESCO</v>
      </c>
      <c r="E3849" s="24" t="str">
        <f>VLOOKUP(A3849,[1]Sindaci!$A$2:$D$7774,4,0)</f>
        <v>_</v>
      </c>
    </row>
    <row r="3850" spans="1:5" x14ac:dyDescent="0.25">
      <c r="A3850" t="s">
        <v>4009</v>
      </c>
      <c r="B3850" t="str">
        <f>VLOOKUP(A3850,'PEC separato'!A3850:C11750,3,0)</f>
        <v>pec.comune.massadalbe.aq.it</v>
      </c>
      <c r="C3850" s="29">
        <f>VLOOKUP(A3850,SEZIONI!A3850:B11745,2,0)</f>
        <v>3</v>
      </c>
      <c r="D3850" t="str">
        <f>VLOOKUP(A3850,[1]Sindaci!$A$2:$B$7774,2,0)</f>
        <v>LUCCI NAZZARENO</v>
      </c>
      <c r="E3850" s="24" t="str">
        <f>VLOOKUP(A3850,[1]Sindaci!$A$2:$D$7774,4,0)</f>
        <v>LISTA CIVICA: RINNOVAMENTO ED ESPERIENZA</v>
      </c>
    </row>
    <row r="3851" spans="1:5" x14ac:dyDescent="0.25">
      <c r="A3851" t="s">
        <v>4010</v>
      </c>
      <c r="B3851" t="str">
        <f>VLOOKUP(A3851,'PEC separato'!A3851:C11751,3,0)</f>
        <v>cstnapoli.legalmail.it</v>
      </c>
      <c r="C3851" s="29">
        <f>VLOOKUP(A3851,SEZIONI!A3851:B11746,2,0)</f>
        <v>5</v>
      </c>
      <c r="D3851" t="str">
        <f>VLOOKUP(A3851,[1]Sindaci!$A$2:$B$7774,2,0)</f>
        <v>MADONNA GIOACCHINO</v>
      </c>
      <c r="E3851" s="24" t="str">
        <f>VLOOKUP(A3851,[1]Sindaci!$A$2:$D$7774,4,0)</f>
        <v>LISTA CIVICA: NOI PER MASSA</v>
      </c>
    </row>
    <row r="3852" spans="1:5" x14ac:dyDescent="0.25">
      <c r="A3852" t="s">
        <v>4011</v>
      </c>
      <c r="B3852" t="str">
        <f>VLOOKUP(A3852,'PEC separato'!A3852:C11752,3,0)</f>
        <v>postacert.toscana.it</v>
      </c>
      <c r="C3852" s="29">
        <f>VLOOKUP(A3852,SEZIONI!A3852:B11747,2,0)</f>
        <v>7</v>
      </c>
      <c r="D3852" t="str">
        <f>VLOOKUP(A3852,[1]Sindaci!$A$2:$B$7774,2,0)</f>
        <v>NICCOLI MARZIA</v>
      </c>
      <c r="E3852" s="24" t="str">
        <f>VLOOKUP(A3852,[1]Sindaci!$A$2:$D$7774,4,0)</f>
        <v>LISTA CIVICA: CENTRO SINISTRA</v>
      </c>
    </row>
    <row r="3853" spans="1:5" x14ac:dyDescent="0.25">
      <c r="A3853" t="s">
        <v>4012</v>
      </c>
      <c r="B3853" t="str">
        <f>VLOOKUP(A3853,'PEC separato'!A3853:C11753,3,0)</f>
        <v>pec.it</v>
      </c>
      <c r="C3853" s="29">
        <f>VLOOKUP(A3853,SEZIONI!A3853:B11748,2,0)</f>
        <v>1</v>
      </c>
      <c r="D3853" t="str">
        <f>VLOOKUP(A3853,[1]Sindaci!$A$2:$B$7774,2,0)</f>
        <v>CARACENI GILBERTO</v>
      </c>
      <c r="E3853" s="24" t="str">
        <f>VLOOKUP(A3853,[1]Sindaci!$A$2:$D$7774,4,0)</f>
        <v>LISTA CIVICA: BENE COMUNE</v>
      </c>
    </row>
    <row r="3854" spans="1:5" x14ac:dyDescent="0.25">
      <c r="A3854" t="s">
        <v>4013</v>
      </c>
      <c r="B3854" t="str">
        <f>VLOOKUP(A3854,'PEC separato'!A3854:C11754,3,0)</f>
        <v>legalmail.it</v>
      </c>
      <c r="C3854" s="29">
        <f>VLOOKUP(A3854,SEZIONI!A3854:B11749,2,0)</f>
        <v>10</v>
      </c>
      <c r="D3854" t="str">
        <f>VLOOKUP(A3854,[1]Sindaci!$A$2:$B$7774,2,0)</f>
        <v>BASSI DANIELE</v>
      </c>
      <c r="E3854" s="24" t="str">
        <f>VLOOKUP(A3854,[1]Sindaci!$A$2:$D$7774,4,0)</f>
        <v>LISTA CIVICA: IL FUTURO IN COMUNE</v>
      </c>
    </row>
    <row r="3855" spans="1:5" x14ac:dyDescent="0.25">
      <c r="A3855" t="s">
        <v>4014</v>
      </c>
      <c r="B3855" t="str">
        <f>VLOOKUP(A3855,'PEC separato'!A3855:C11755,3,0)</f>
        <v>pec.it</v>
      </c>
      <c r="C3855" s="29">
        <f>VLOOKUP(A3855,SEZIONI!A3855:B11750,2,0)</f>
        <v>13</v>
      </c>
      <c r="D3855" t="str">
        <f>VLOOKUP(A3855,[1]Sindaci!$A$2:$B$7774,2,0)</f>
        <v>BALDUCELLI LORENZO</v>
      </c>
      <c r="E3855" s="24" t="str">
        <f>VLOOKUP(A3855,[1]Sindaci!$A$2:$D$7774,4,0)</f>
        <v>LISTA CIVICA: PATTO CON LA CITT?</v>
      </c>
    </row>
    <row r="3856" spans="1:5" x14ac:dyDescent="0.25">
      <c r="A3856" t="s">
        <v>4015</v>
      </c>
      <c r="B3856" t="str">
        <f>VLOOKUP(A3856,'PEC separato'!A3856:C11756,3,0)</f>
        <v>postacert.toscana.it</v>
      </c>
      <c r="C3856" s="29">
        <f>VLOOKUP(A3856,SEZIONI!A3856:B11751,2,0)</f>
        <v>9</v>
      </c>
      <c r="D3856" t="str">
        <f>VLOOKUP(A3856,[1]Sindaci!$A$2:$B$7774,2,0)</f>
        <v>GIUNTINI MARCELLO</v>
      </c>
      <c r="E3856" s="24" t="str">
        <f>VLOOKUP(A3856,[1]Sindaci!$A$2:$D$7774,4,0)</f>
        <v>LISTA CIVICA: MASSA AVANTI INSIEME</v>
      </c>
    </row>
    <row r="3857" spans="1:5" x14ac:dyDescent="0.25">
      <c r="A3857" t="s">
        <v>4016</v>
      </c>
      <c r="B3857" t="str">
        <f>VLOOKUP(A3857,'PEC separato'!A3857:C11757,3,0)</f>
        <v>postacert.umbria.it</v>
      </c>
      <c r="C3857" s="29">
        <f>VLOOKUP(A3857,SEZIONI!A3857:B11752,2,0)</f>
        <v>6</v>
      </c>
      <c r="D3857" t="str">
        <f>VLOOKUP(A3857,[1]Sindaci!$A$2:$B$7774,2,0)</f>
        <v>FEDERICI FRANCESCO</v>
      </c>
      <c r="E3857" s="24" t="str">
        <f>VLOOKUP(A3857,[1]Sindaci!$A$2:$D$7774,4,0)</f>
        <v>_</v>
      </c>
    </row>
    <row r="3858" spans="1:5" x14ac:dyDescent="0.25">
      <c r="A3858" t="s">
        <v>4017</v>
      </c>
      <c r="B3858" t="str">
        <f>VLOOKUP(A3858,'PEC separato'!A3858:C11758,3,0)</f>
        <v>pec.comunedimassafra.it</v>
      </c>
      <c r="C3858" s="29">
        <f>VLOOKUP(A3858,SEZIONI!A3858:B11753,2,0)</f>
        <v>26</v>
      </c>
      <c r="D3858" t="str">
        <f>VLOOKUP(A3858,[1]Sindaci!$A$2:$B$7774,2,0)</f>
        <v>QUARTO FABRIZIO</v>
      </c>
      <c r="E3858" s="24" t="str">
        <f>VLOOKUP(A3858,[1]Sindaci!$A$2:$D$7774,4,0)</f>
        <v>PARTITO DEMOCRATICO | LISTA CIVICA: STRADA MAGGIORE | LISTA CIVICA: CON QUARTO | LISTA CIVICA: CITTADINO PROTAGONISTA | LISTA CIVICA: PUGLIA POPOLARE-DEMOCRAZIA LIBERA IN MOVIMENTO</v>
      </c>
    </row>
    <row r="3859" spans="1:5" x14ac:dyDescent="0.25">
      <c r="A3859" t="s">
        <v>4018</v>
      </c>
      <c r="B3859" t="str">
        <f>VLOOKUP(A3859,'PEC separato'!A3859:C11759,3,0)</f>
        <v>cert.elaus2002.net</v>
      </c>
      <c r="C3859" s="29">
        <f>VLOOKUP(A3859,SEZIONI!A3859:B11754,2,0)</f>
        <v>4</v>
      </c>
      <c r="D3859" t="str">
        <f>VLOOKUP(A3859,[1]Sindaci!$A$2:$B$7774,2,0)</f>
        <v>SERAFINI SEVERINO</v>
      </c>
      <c r="E3859" s="24" t="str">
        <f>VLOOKUP(A3859,[1]Sindaci!$A$2:$D$7774,4,0)</f>
        <v>LISTA CIVICA: UNITI IN MASSA</v>
      </c>
    </row>
    <row r="3860" spans="1:5" x14ac:dyDescent="0.25">
      <c r="A3860" t="s">
        <v>4019</v>
      </c>
      <c r="B3860" t="str">
        <f>VLOOKUP(A3860,'PEC separato'!A3860:C11760,3,0)</f>
        <v>pecveneto.it</v>
      </c>
      <c r="C3860" s="29">
        <f>VLOOKUP(A3860,SEZIONI!A3860:B11755,2,0)</f>
        <v>6</v>
      </c>
      <c r="D3860" t="str">
        <f>VLOOKUP(A3860,[1]Sindaci!$A$2:$B$7774,2,0)</f>
        <v>SCATTOLIN STEFANO</v>
      </c>
      <c r="E3860" s="24" t="str">
        <f>VLOOKUP(A3860,[1]Sindaci!$A$2:$D$7774,4,0)</f>
        <v>LISTA CIVICA: PER MASSANZAGO SANDONO ZEMINIANA</v>
      </c>
    </row>
    <row r="3861" spans="1:5" x14ac:dyDescent="0.25">
      <c r="A3861" t="s">
        <v>4020</v>
      </c>
      <c r="B3861" t="str">
        <f>VLOOKUP(A3861,'PEC separato'!A3861:C11761,3,0)</f>
        <v>postacert.toscana.it</v>
      </c>
      <c r="C3861" s="29">
        <f>VLOOKUP(A3861,SEZIONI!A3861:B11756,2,0)</f>
        <v>24</v>
      </c>
      <c r="D3861" t="str">
        <f>VLOOKUP(A3861,[1]Sindaci!$A$2:$B$7774,2,0)</f>
        <v>BARSOTTI SIMONA</v>
      </c>
      <c r="E3861" s="24" t="str">
        <f>VLOOKUP(A3861,[1]Sindaci!$A$2:$D$7774,4,0)</f>
        <v>LISTA CIVICA: SINISTRA COMUNE | LISTA CIVICA: ORGOGLIO MASSAROSA | MOVIMENTO 5 STELLE | LISTA CIVICA: MASSAROSA SOLIDALE | PARTITO DEMOCRATICO</v>
      </c>
    </row>
    <row r="3862" spans="1:5" x14ac:dyDescent="0.25">
      <c r="A3862" t="s">
        <v>4021</v>
      </c>
      <c r="B3862" t="str">
        <f>VLOOKUP(A3862,'PEC separato'!A3862:C11762,3,0)</f>
        <v>pec.ptbiellese.it</v>
      </c>
      <c r="C3862" s="29">
        <f>VLOOKUP(A3862,SEZIONI!A3862:B11757,2,0)</f>
        <v>1</v>
      </c>
      <c r="D3862" t="str">
        <f>VLOOKUP(A3862,[1]Sindaci!$A$2:$B$7774,2,0)</f>
        <v>CASANA ENRICO</v>
      </c>
      <c r="E3862" s="24" t="str">
        <f>VLOOKUP(A3862,[1]Sindaci!$A$2:$D$7774,4,0)</f>
        <v>LISTA CIVICA: MASSAZZA NEL CUORE</v>
      </c>
    </row>
    <row r="3863" spans="1:5" x14ac:dyDescent="0.25">
      <c r="A3863" t="s">
        <v>4022</v>
      </c>
      <c r="B3863" t="str">
        <f>VLOOKUP(A3863,'PEC separato'!A3863:C11763,3,0)</f>
        <v>cert.ruparpiemonte.it</v>
      </c>
      <c r="C3863" s="29">
        <f>VLOOKUP(A3863,SEZIONI!A3863:B11758,2,0)</f>
        <v>1</v>
      </c>
      <c r="D3863" t="str">
        <f>VLOOKUP(A3863,[1]Sindaci!$A$2:$B$7774,2,0)</f>
        <v>BOETTO ENRICO</v>
      </c>
      <c r="E3863" s="24" t="str">
        <f>VLOOKUP(A3863,[1]Sindaci!$A$2:$D$7774,4,0)</f>
        <v>LISTA CIVICA: VITA NATURA CULTURA</v>
      </c>
    </row>
    <row r="3864" spans="1:5" x14ac:dyDescent="0.25">
      <c r="A3864" t="s">
        <v>4023</v>
      </c>
      <c r="B3864" t="str">
        <f>VLOOKUP(A3864,'PEC separato'!A3864:C11764,3,0)</f>
        <v>legalmail.it</v>
      </c>
      <c r="C3864" s="29">
        <f>VLOOKUP(A3864,SEZIONI!A3864:B11759,2,0)</f>
        <v>2</v>
      </c>
      <c r="D3864" t="str">
        <f>VLOOKUP(A3864,[1]Sindaci!$A$2:$B$7774,2,0)</f>
        <v>FANTONE SERGIO</v>
      </c>
      <c r="E3864" s="24" t="str">
        <f>VLOOKUP(A3864,[1]Sindaci!$A$2:$D$7774,4,0)</f>
        <v>_</v>
      </c>
    </row>
    <row r="3865" spans="1:5" x14ac:dyDescent="0.25">
      <c r="A3865" t="s">
        <v>4024</v>
      </c>
      <c r="B3865" t="str">
        <f>VLOOKUP(A3865,'PEC separato'!A3865:C11765,3,0)</f>
        <v>emarche.it</v>
      </c>
      <c r="C3865" s="29">
        <f>VLOOKUP(A3865,SEZIONI!A3865:B11760,2,0)</f>
        <v>2</v>
      </c>
      <c r="D3865" t="str">
        <f>VLOOKUP(A3865,[1]Sindaci!$A$2:$B$7774,2,0)</f>
        <v>ROMANI MASSIMO</v>
      </c>
      <c r="E3865" s="24" t="str">
        <f>VLOOKUP(A3865,[1]Sindaci!$A$2:$D$7774,4,0)</f>
        <v>LISTA CIVICA: MASSIGNANO CAMBIA</v>
      </c>
    </row>
    <row r="3866" spans="1:5" x14ac:dyDescent="0.25">
      <c r="A3866" t="s">
        <v>4025</v>
      </c>
      <c r="B3866" t="str">
        <f>VLOOKUP(A3866,'PEC separato'!A3866:C11766,3,0)</f>
        <v>pec.comune.massimeno.tn.it</v>
      </c>
      <c r="C3866" s="29">
        <f>VLOOKUP(A3866,SEZIONI!A3866:B11761,2,0)</f>
        <v>1</v>
      </c>
      <c r="D3866" t="str">
        <f>VLOOKUP(A3866,[1]Sindaci!$A$2:$B$7774,2,0)</f>
        <v>MASE' NORMAN</v>
      </c>
      <c r="E3866" s="24" t="str">
        <f>VLOOKUP(A3866,[1]Sindaci!$A$2:$D$7774,4,0)</f>
        <v>LISTA CIVICA: NUOVI ORIZZONTI</v>
      </c>
    </row>
    <row r="3867" spans="1:5" x14ac:dyDescent="0.25">
      <c r="A3867" t="s">
        <v>4026</v>
      </c>
      <c r="B3867" t="str">
        <f>VLOOKUP(A3867,'PEC separato'!A3867:C11767,3,0)</f>
        <v>pec.it</v>
      </c>
      <c r="C3867" s="29">
        <f>VLOOKUP(A3867,SEZIONI!A3867:B11762,2,0)</f>
        <v>1</v>
      </c>
      <c r="D3867" t="str">
        <f>VLOOKUP(A3867,[1]Sindaci!$A$2:$B$7774,2,0)</f>
        <v>PAOLETTA MASSIMO</v>
      </c>
      <c r="E3867" s="24" t="str">
        <f>VLOOKUP(A3867,[1]Sindaci!$A$2:$D$7774,4,0)</f>
        <v>LISTA CIVICA: PRO MASSIMINO</v>
      </c>
    </row>
    <row r="3868" spans="1:5" x14ac:dyDescent="0.25">
      <c r="A3868" t="s">
        <v>4027</v>
      </c>
      <c r="B3868" t="str">
        <f>VLOOKUP(A3868,'PEC separato'!A3868:C11768,3,0)</f>
        <v>legalmail.it</v>
      </c>
      <c r="C3868" s="29">
        <f>VLOOKUP(A3868,SEZIONI!A3868:B11763,2,0)</f>
        <v>1</v>
      </c>
      <c r="D3868" t="str">
        <f>VLOOKUP(A3868,[1]Sindaci!$A$2:$B$7774,2,0)</f>
        <v>AIROLDI ANTONIO</v>
      </c>
      <c r="E3868" s="24" t="str">
        <f>VLOOKUP(A3868,[1]Sindaci!$A$2:$D$7774,4,0)</f>
        <v>LISTA CIVICA: PER MASSINO VISCONTI</v>
      </c>
    </row>
    <row r="3869" spans="1:5" x14ac:dyDescent="0.25">
      <c r="A3869" t="s">
        <v>4028</v>
      </c>
      <c r="B3869" t="str">
        <f>VLOOKUP(A3869,'PEC separato'!A3869:C11769,3,0)</f>
        <v>legalmail.it</v>
      </c>
      <c r="C3869" s="29">
        <f>VLOOKUP(A3869,SEZIONI!A3869:B11764,2,0)</f>
        <v>1</v>
      </c>
      <c r="D3869" t="str">
        <f>VLOOKUP(A3869,[1]Sindaci!$A$2:$B$7774,2,0)</f>
        <v>ALBERTINI RENZO</v>
      </c>
      <c r="E3869" s="24" t="str">
        <f>VLOOKUP(A3869,[1]Sindaci!$A$2:$D$7774,4,0)</f>
        <v>LISTA CIVICA: UNITI PER MASSIOLA</v>
      </c>
    </row>
    <row r="3870" spans="1:5" x14ac:dyDescent="0.25">
      <c r="A3870" t="s">
        <v>4029</v>
      </c>
      <c r="B3870" t="str">
        <f>VLOOKUP(A3870,'PEC separato'!A3870:C11770,3,0)</f>
        <v>pec.comune.masullas.or.it</v>
      </c>
      <c r="C3870" s="29">
        <f>VLOOKUP(A3870,SEZIONI!A3870:B11765,2,0)</f>
        <v>2</v>
      </c>
      <c r="D3870" t="str">
        <f>VLOOKUP(A3870,[1]Sindaci!$A$2:$B$7774,2,0)</f>
        <v>VACCA ENNIO</v>
      </c>
      <c r="E3870" s="24" t="str">
        <f>VLOOKUP(A3870,[1]Sindaci!$A$2:$D$7774,4,0)</f>
        <v>LISTA CIVICA: AMASULLAS  IL PAESE CHE VOGLIAMO</v>
      </c>
    </row>
    <row r="3871" spans="1:5" x14ac:dyDescent="0.25">
      <c r="A3871" t="s">
        <v>4030</v>
      </c>
      <c r="B3871" t="str">
        <f>VLOOKUP(A3871,'PEC separato'!A3871:C11771,3,0)</f>
        <v>pec.it</v>
      </c>
      <c r="C3871" s="29">
        <f>VLOOKUP(A3871,SEZIONI!A3871:B11766,2,0)</f>
        <v>10</v>
      </c>
      <c r="D3871" t="str">
        <f>VLOOKUP(A3871,[1]Sindaci!$A$2:$B$7774,2,0)</f>
        <v>BALDINI MASSIMO</v>
      </c>
      <c r="E3871" s="24" t="str">
        <f>VLOOKUP(A3871,[1]Sindaci!$A$2:$D$7774,4,0)</f>
        <v>LISTA CIVICA: MATELICA FUTURA</v>
      </c>
    </row>
    <row r="3872" spans="1:5" x14ac:dyDescent="0.25">
      <c r="A3872" t="s">
        <v>4031</v>
      </c>
      <c r="B3872" t="str">
        <f>VLOOKUP(A3872,'PEC separato'!A3872:C11772,3,0)</f>
        <v>cert.ruparbasilicata.it</v>
      </c>
      <c r="C3872" s="29">
        <f>VLOOKUP(A3872,SEZIONI!A3872:B11767,2,0)</f>
        <v>63</v>
      </c>
      <c r="D3872" t="str">
        <f>VLOOKUP(A3872,[1]Sindaci!$A$2:$B$7774,2,0)</f>
        <v>BENNARDI DOMENICO</v>
      </c>
      <c r="E3872" s="24" t="str">
        <f>VLOOKUP(A3872,[1]Sindaci!$A$2:$D$7774,4,0)</f>
        <v>MOVIMENTO 5 STELLE | LISTA CIVICA: MATERA 3.0 | VOLT | LISTA COMPOSITA: EUROPA VERDE-PARTITO SOCIALISTA ITALIANO | Lista Civica non pervenuta</v>
      </c>
    </row>
    <row r="3873" spans="1:5" x14ac:dyDescent="0.25">
      <c r="A3873" t="s">
        <v>4032</v>
      </c>
      <c r="B3873" t="str">
        <f>VLOOKUP(A3873,'PEC separato'!A3873:C11773,3,0)</f>
        <v>pec.comune.mathi.to.it</v>
      </c>
      <c r="C3873" s="29">
        <f>VLOOKUP(A3873,SEZIONI!A3873:B11768,2,0)</f>
        <v>4</v>
      </c>
      <c r="D3873" t="str">
        <f>VLOOKUP(A3873,[1]Sindaci!$A$2:$B$7774,2,0)</f>
        <v>FARIELLO MAURIZIO</v>
      </c>
      <c r="E3873" s="24" t="str">
        <f>VLOOKUP(A3873,[1]Sindaci!$A$2:$D$7774,4,0)</f>
        <v>LISTA CIVICA: NUOVE IDEE IN COMUNE</v>
      </c>
    </row>
    <row r="3874" spans="1:5" x14ac:dyDescent="0.25">
      <c r="A3874" t="s">
        <v>4033</v>
      </c>
      <c r="B3874" t="str">
        <f>VLOOKUP(A3874,'PEC separato'!A3874:C11774,3,0)</f>
        <v xml:space="preserve">pec.rupar.puglia.it </v>
      </c>
      <c r="C3874" s="29">
        <f>VLOOKUP(A3874,SEZIONI!A3874:B11769,2,0)</f>
        <v>12</v>
      </c>
      <c r="D3874" t="str">
        <f>VLOOKUP(A3874,[1]Sindaci!$A$2:$B$7774,2,0)</f>
        <v>TOMA GIORGIO SALVATORE</v>
      </c>
      <c r="E3874" s="24" t="str">
        <f>VLOOKUP(A3874,[1]Sindaci!$A$2:$D$7774,4,0)</f>
        <v>LISTA CIVICA: AMIAMO MATINO</v>
      </c>
    </row>
    <row r="3875" spans="1:5" x14ac:dyDescent="0.25">
      <c r="A3875" t="s">
        <v>4034</v>
      </c>
      <c r="B3875" t="str">
        <f>VLOOKUP(A3875,'PEC separato'!A3875:C11775,3,0)</f>
        <v>legalmail.it</v>
      </c>
      <c r="C3875" s="29">
        <f>VLOOKUP(A3875,SEZIONI!A3875:B11770,2,0)</f>
        <v>1</v>
      </c>
      <c r="D3875" t="str">
        <f>VLOOKUP(A3875,[1]Sindaci!$A$2:$B$7774,2,0)</f>
        <v>LARICCIA ARCANGELO</v>
      </c>
      <c r="E3875" s="24" t="str">
        <f>VLOOKUP(A3875,[1]Sindaci!$A$2:$D$7774,4,0)</f>
        <v>LISTA CIVICA: MATRIC'E'</v>
      </c>
    </row>
    <row r="3876" spans="1:5" x14ac:dyDescent="0.25">
      <c r="A3876" t="s">
        <v>4035</v>
      </c>
      <c r="B3876" t="str">
        <f>VLOOKUP(A3876,'PEC separato'!A3876:C11776,3,0)</f>
        <v>actaliscertymail.it</v>
      </c>
      <c r="C3876" s="29">
        <f>VLOOKUP(A3876,SEZIONI!A3876:B11771,2,0)</f>
        <v>1</v>
      </c>
      <c r="D3876" t="str">
        <f>VLOOKUP(A3876,[1]Sindaci!$A$2:$B$7774,2,0)</f>
        <v>PITTAU MARINA</v>
      </c>
      <c r="E3876" s="24" t="str">
        <f>VLOOKUP(A3876,[1]Sindaci!$A$2:$D$7774,4,0)</f>
        <v>LISTA CIVICA: IMPEGNO PER MATTIE</v>
      </c>
    </row>
    <row r="3877" spans="1:5" x14ac:dyDescent="0.25">
      <c r="A3877" t="s">
        <v>4036</v>
      </c>
      <c r="B3877" t="str">
        <f>VLOOKUP(A3877,'PEC separato'!A3877:C11777,3,0)</f>
        <v>pec.it</v>
      </c>
      <c r="C3877" s="29">
        <f>VLOOKUP(A3877,SEZIONI!A3877:B11772,2,0)</f>
        <v>6</v>
      </c>
      <c r="D3877" t="str">
        <f>VLOOKUP(A3877,[1]Sindaci!$A$2:$B$7774,2,0)</f>
        <v>BISCEGLIA MICHELE</v>
      </c>
      <c r="E3877" s="24" t="str">
        <f>VLOOKUP(A3877,[1]Sindaci!$A$2:$D$7774,4,0)</f>
        <v>LISTA CIVICA: NOI COMUNIT? #MATTINATA2020</v>
      </c>
    </row>
    <row r="3878" spans="1:5" x14ac:dyDescent="0.25">
      <c r="A3878" t="s">
        <v>4037</v>
      </c>
      <c r="B3878" t="str">
        <f>VLOOKUP(A3878,'PEC separato'!A3878:C11778,3,0)</f>
        <v>pec.comune.mazaradelvallo.tp.it</v>
      </c>
      <c r="C3878" s="29">
        <f>VLOOKUP(A3878,SEZIONI!A3878:B11773,2,0)</f>
        <v>50</v>
      </c>
      <c r="D3878" t="str">
        <f>VLOOKUP(A3878,[1]Sindaci!$A$2:$B$7774,2,0)</f>
        <v>QUINCI SALVATORE</v>
      </c>
      <c r="E3878" s="24" t="str">
        <f>VLOOKUP(A3878,[1]Sindaci!$A$2:$D$7774,4,0)</f>
        <v>_</v>
      </c>
    </row>
    <row r="3879" spans="1:5" x14ac:dyDescent="0.25">
      <c r="A3879" t="s">
        <v>4038</v>
      </c>
      <c r="B3879" t="str">
        <f>VLOOKUP(A3879,'PEC separato'!A3879:C11779,3,0)</f>
        <v>pec.it</v>
      </c>
      <c r="C3879" s="29">
        <f>VLOOKUP(A3879,SEZIONI!A3879:B11774,2,0)</f>
        <v>10</v>
      </c>
      <c r="D3879" t="str">
        <f>VLOOKUP(A3879,[1]Sindaci!$A$2:$B$7774,2,0)</f>
        <v>ZOTTI FABIO</v>
      </c>
      <c r="E3879" s="24" t="str">
        <f>VLOOKUP(A3879,[1]Sindaci!$A$2:$D$7774,4,0)</f>
        <v>LISTA COMPOSITA: LEGA SALVINI-FORZA ITALIA-FRATELLI D'ITALIA-CIVICA</v>
      </c>
    </row>
    <row r="3880" spans="1:5" x14ac:dyDescent="0.25">
      <c r="A3880" t="s">
        <v>4039</v>
      </c>
      <c r="B3880" t="str">
        <f>VLOOKUP(A3880,'PEC separato'!A3880:C11780,3,0)</f>
        <v>pec.it</v>
      </c>
      <c r="C3880" s="29">
        <f>VLOOKUP(A3880,SEZIONI!A3880:B11775,2,0)</f>
        <v>2</v>
      </c>
      <c r="D3880" t="str">
        <f>VLOOKUP(A3880,[1]Sindaci!$A$2:$B$7774,2,0)</f>
        <v>IRATO NICOLETTA</v>
      </c>
      <c r="E3880" s="24" t="str">
        <f>VLOOKUP(A3880,[1]Sindaci!$A$2:$D$7774,4,0)</f>
        <v>LISTA CIVICA: PROGETTO MAZZANO</v>
      </c>
    </row>
    <row r="3881" spans="1:5" x14ac:dyDescent="0.25">
      <c r="A3881" t="s">
        <v>4040</v>
      </c>
      <c r="B3881" t="str">
        <f>VLOOKUP(A3881,'PEC separato'!A3881:C11781,3,0)</f>
        <v>pec.comune.caltanissetta.it</v>
      </c>
      <c r="C3881" s="29">
        <f>VLOOKUP(A3881,SEZIONI!A3881:B11776,2,0)</f>
        <v>13</v>
      </c>
      <c r="D3881" t="str">
        <f>VLOOKUP(A3881,[1]Sindaci!$A$2:$B$7774,2,0)</f>
        <v>MARINO VINCENZO</v>
      </c>
      <c r="E3881" s="24" t="str">
        <f>VLOOKUP(A3881,[1]Sindaci!$A$2:$D$7774,4,0)</f>
        <v>_</v>
      </c>
    </row>
    <row r="3882" spans="1:5" x14ac:dyDescent="0.25">
      <c r="A3882" t="s">
        <v>4041</v>
      </c>
      <c r="B3882" t="str">
        <f>VLOOKUP(A3882,'PEC separato'!A3882:C11782,3,0)</f>
        <v>pec.comunedimazzarrasantandrea.me.it</v>
      </c>
      <c r="C3882" s="29">
        <f>VLOOKUP(A3882,SEZIONI!A3882:B11777,2,0)</f>
        <v>2</v>
      </c>
      <c r="D3882" t="str">
        <f>VLOOKUP(A3882,[1]Sindaci!$A$2:$B$7774,2,0)</f>
        <v>PIETRAFITTA CARMELO</v>
      </c>
      <c r="E3882" s="24" t="str">
        <f>VLOOKUP(A3882,[1]Sindaci!$A$2:$D$7774,4,0)</f>
        <v>_</v>
      </c>
    </row>
    <row r="3883" spans="1:5" x14ac:dyDescent="0.25">
      <c r="A3883" t="s">
        <v>4042</v>
      </c>
      <c r="B3883" t="str">
        <f>VLOOKUP(A3883,'PEC separato'!A3883:C11783,3,0)</f>
        <v>pec.comune.mazzarrone.ct.it</v>
      </c>
      <c r="C3883" s="29">
        <f>VLOOKUP(A3883,SEZIONI!A3883:B11778,2,0)</f>
        <v>3</v>
      </c>
      <c r="D3883" t="str">
        <f>VLOOKUP(A3883,[1]Sindaci!$A$2:$B$7774,2,0)</f>
        <v>SPATA GIOVANNI</v>
      </c>
      <c r="E3883" s="24" t="str">
        <f>VLOOKUP(A3883,[1]Sindaci!$A$2:$D$7774,4,0)</f>
        <v>LISTA CIVICA: SPATA - MAZZARRONE BENE COMUNE</v>
      </c>
    </row>
    <row r="3884" spans="1:5" x14ac:dyDescent="0.25">
      <c r="A3884" t="s">
        <v>4043</v>
      </c>
      <c r="B3884" t="str">
        <f>VLOOKUP(A3884,'PEC separato'!A3884:C11784,3,0)</f>
        <v>postecert.it</v>
      </c>
      <c r="C3884" s="29">
        <f>VLOOKUP(A3884,SEZIONI!A3884:B11779,2,0)</f>
        <v>5</v>
      </c>
      <c r="D3884" t="str">
        <f>VLOOKUP(A3884,[1]Sindaci!$A$2:$B$7774,2,0)</f>
        <v>FORMIA MARCO</v>
      </c>
      <c r="E3884" s="24" t="str">
        <f>VLOOKUP(A3884,[1]Sindaci!$A$2:$D$7774,4,0)</f>
        <v>LISTA CIVICA: GUARDANDO AL FUTURO</v>
      </c>
    </row>
    <row r="3885" spans="1:5" x14ac:dyDescent="0.25">
      <c r="A3885" t="s">
        <v>4044</v>
      </c>
      <c r="B3885" t="str">
        <f>VLOOKUP(A3885,'PEC separato'!A3885:C11785,3,0)</f>
        <v>postemailcertificata.it</v>
      </c>
      <c r="C3885" s="29">
        <f>VLOOKUP(A3885,SEZIONI!A3885:B11780,2,0)</f>
        <v>1</v>
      </c>
      <c r="D3885" t="str">
        <f>VLOOKUP(A3885,[1]Sindaci!$A$2:$B$7774,2,0)</f>
        <v>CASTELNUOVO FAUSTO</v>
      </c>
      <c r="E3885" s="24" t="str">
        <f>VLOOKUP(A3885,[1]Sindaci!$A$2:$D$7774,4,0)</f>
        <v>_</v>
      </c>
    </row>
    <row r="3886" spans="1:5" x14ac:dyDescent="0.25">
      <c r="A3886" t="s">
        <v>4045</v>
      </c>
      <c r="B3886" t="str">
        <f>VLOOKUP(A3886,'PEC separato'!A3886:C11786,3,0)</f>
        <v>cert.provincia.so.it</v>
      </c>
      <c r="C3886" s="29">
        <f>VLOOKUP(A3886,SEZIONI!A3886:B11781,2,0)</f>
        <v>1</v>
      </c>
      <c r="D3886" t="str">
        <f>VLOOKUP(A3886,[1]Sindaci!$A$2:$B$7774,2,0)</f>
        <v>SALIGARI FRANCO MATTEO</v>
      </c>
      <c r="E3886" s="24" t="str">
        <f>VLOOKUP(A3886,[1]Sindaci!$A$2:$D$7774,4,0)</f>
        <v>LISTA CIVICA: MAZZO E IL SUO FUTURO</v>
      </c>
    </row>
    <row r="3887" spans="1:5" x14ac:dyDescent="0.25">
      <c r="A3887" t="s">
        <v>4046</v>
      </c>
      <c r="B3887" t="str">
        <f>VLOOKUP(A3887,'PEC separato'!A3887:C11787,3,0)</f>
        <v>postemailcertificata.it</v>
      </c>
      <c r="C3887" s="29">
        <f>VLOOKUP(A3887,SEZIONI!A3887:B11782,2,0)</f>
        <v>1</v>
      </c>
      <c r="D3887" t="str">
        <f>VLOOKUP(A3887,[1]Sindaci!$A$2:$B$7774,2,0)</f>
        <v>COTTERCHIO ADELE</v>
      </c>
      <c r="E3887" s="24" t="str">
        <f>VLOOKUP(A3887,[1]Sindaci!$A$2:$D$7774,4,0)</f>
        <v>LISTA CIVICA: TUTTI INSIEME</v>
      </c>
    </row>
    <row r="3888" spans="1:5" x14ac:dyDescent="0.25">
      <c r="A3888" t="s">
        <v>4047</v>
      </c>
      <c r="B3888" t="str">
        <f>VLOOKUP(A3888,'PEC separato'!A3888:C11788,3,0)</f>
        <v>pec.comune.meanasardo.nu.it</v>
      </c>
      <c r="C3888" s="29">
        <f>VLOOKUP(A3888,SEZIONI!A3888:B11783,2,0)</f>
        <v>2</v>
      </c>
      <c r="D3888" t="str">
        <f>VLOOKUP(A3888,[1]Sindaci!$A$2:$B$7774,2,0)</f>
        <v>DEMURU MARCO</v>
      </c>
      <c r="E3888" s="24" t="str">
        <f>VLOOKUP(A3888,[1]Sindaci!$A$2:$D$7774,4,0)</f>
        <v>LISTA CIVICA: NURAGHE E CIELO AZZURRO</v>
      </c>
    </row>
    <row r="3889" spans="1:5" x14ac:dyDescent="0.25">
      <c r="A3889" t="s">
        <v>4048</v>
      </c>
      <c r="B3889" t="str">
        <f>VLOOKUP(A3889,'PEC separato'!A3889:C11789,3,0)</f>
        <v>cert.comune.meda.mi.it</v>
      </c>
      <c r="C3889" s="29">
        <f>VLOOKUP(A3889,SEZIONI!A3889:B11784,2,0)</f>
        <v>21</v>
      </c>
      <c r="D3889" t="str">
        <f>VLOOKUP(A3889,[1]Sindaci!$A$2:$B$7774,2,0)</f>
        <v>SANTAMBROGIO LUCA</v>
      </c>
      <c r="E3889" s="24" t="str">
        <f>VLOOKUP(A3889,[1]Sindaci!$A$2:$D$7774,4,0)</f>
        <v>LEGA SALVINI LOMBARDIA | LISTA CIVICA: LISTA CIVICA SANTAMBROGIO SINDACO | FORZA ITALIA | FRATELLI D'ITALIA</v>
      </c>
    </row>
    <row r="3890" spans="1:5" x14ac:dyDescent="0.25">
      <c r="A3890" t="s">
        <v>4049</v>
      </c>
      <c r="B3890" t="str">
        <f>VLOOKUP(A3890,'PEC separato'!A3890:C11790,3,0)</f>
        <v>pec.it</v>
      </c>
      <c r="C3890" s="29">
        <f>VLOOKUP(A3890,SEZIONI!A3890:B11785,2,0)</f>
        <v>6</v>
      </c>
      <c r="D3890" t="str">
        <f>VLOOKUP(A3890,[1]Sindaci!$A$2:$B$7774,2,0)</f>
        <v>GUARDAMAGNA GIORGIO</v>
      </c>
      <c r="E3890" s="24" t="str">
        <f>VLOOKUP(A3890,[1]Sindaci!$A$2:$D$7774,4,0)</f>
        <v>LISTA CIVICA: GUARDAMAGNA</v>
      </c>
    </row>
    <row r="3891" spans="1:5" x14ac:dyDescent="0.25">
      <c r="A3891" t="s">
        <v>4050</v>
      </c>
      <c r="B3891" t="str">
        <f>VLOOKUP(A3891,'PEC separato'!A3891:C11791,3,0)</f>
        <v>certgov.fvg.it</v>
      </c>
      <c r="C3891" s="29">
        <f>VLOOKUP(A3891,SEZIONI!A3891:B11786,2,0)</f>
        <v>1</v>
      </c>
      <c r="D3891" t="str">
        <f>VLOOKUP(A3891,[1]Sindaci!$A$2:$B$7774,2,0)</f>
        <v>GODEAS IGOR</v>
      </c>
      <c r="E3891" s="24" t="str">
        <f>VLOOKUP(A3891,[1]Sindaci!$A$2:$D$7774,4,0)</f>
        <v>Lista Civica non pervenuta</v>
      </c>
    </row>
    <row r="3892" spans="1:5" x14ac:dyDescent="0.25">
      <c r="A3892" t="s">
        <v>4051</v>
      </c>
      <c r="B3892" t="str">
        <f>VLOOKUP(A3892,'PEC separato'!A3892:C11792,3,0)</f>
        <v>postacert.comune.medesano.pr.it</v>
      </c>
      <c r="C3892" s="29">
        <f>VLOOKUP(A3892,SEZIONI!A3892:B11787,2,0)</f>
        <v>11</v>
      </c>
      <c r="D3892" t="str">
        <f>VLOOKUP(A3892,[1]Sindaci!$A$2:$B$7774,2,0)</f>
        <v>GIOVANELLI MICHELE</v>
      </c>
      <c r="E3892" s="24" t="str">
        <f>VLOOKUP(A3892,[1]Sindaci!$A$2:$D$7774,4,0)</f>
        <v>LISTA CIVICA: MEDESANO INSIEME</v>
      </c>
    </row>
    <row r="3893" spans="1:5" x14ac:dyDescent="0.25">
      <c r="A3893" t="s">
        <v>4052</v>
      </c>
      <c r="B3893" t="str">
        <f>VLOOKUP(A3893,'PEC separato'!A3893:C11793,3,0)</f>
        <v>cert.provincia.bo.it</v>
      </c>
      <c r="C3893" s="29">
        <f>VLOOKUP(A3893,SEZIONI!A3893:B11788,2,0)</f>
        <v>16</v>
      </c>
      <c r="D3893" t="str">
        <f>VLOOKUP(A3893,[1]Sindaci!$A$2:$B$7774,2,0)</f>
        <v>MONTANARI MATTEO</v>
      </c>
      <c r="E3893" s="24" t="str">
        <f>VLOOKUP(A3893,[1]Sindaci!$A$2:$D$7774,4,0)</f>
        <v>LISTA CIVICA: MEDICINA DEMOCRATICA E SOLIDALE | LISTA CIVICA: MATTEO MONTANARI SINDACO | LISTA CIVICA: CENTROSINISTRA E SINISTRA UNITI</v>
      </c>
    </row>
    <row r="3894" spans="1:5" x14ac:dyDescent="0.25">
      <c r="A3894" t="s">
        <v>4053</v>
      </c>
      <c r="B3894" t="str">
        <f>VLOOKUP(A3894,'PEC separato'!A3894:C11794,3,0)</f>
        <v>pec.regione.lombardia.it</v>
      </c>
      <c r="C3894" s="29">
        <f>VLOOKUP(A3894,SEZIONI!A3894:B11789,2,0)</f>
        <v>11</v>
      </c>
      <c r="D3894" t="str">
        <f>VLOOKUP(A3894,[1]Sindaci!$A$2:$B$7774,2,0)</f>
        <v>FABIANO GIOVANNI CARMINE</v>
      </c>
      <c r="E3894" s="24" t="str">
        <f>VLOOKUP(A3894,[1]Sindaci!$A$2:$D$7774,4,0)</f>
        <v>LISTA CIVICA: PER MEDIGLIA</v>
      </c>
    </row>
    <row r="3895" spans="1:5" x14ac:dyDescent="0.25">
      <c r="A3895" t="s">
        <v>4054</v>
      </c>
      <c r="B3895" t="str">
        <f>VLOOKUP(A3895,'PEC separato'!A3895:C11795,3,0)</f>
        <v>halleycert.it</v>
      </c>
      <c r="C3895" s="29">
        <f>VLOOKUP(A3895,SEZIONI!A3895:B11790,2,0)</f>
        <v>2</v>
      </c>
      <c r="D3895" t="str">
        <f>VLOOKUP(A3895,[1]Sindaci!$A$2:$B$7774,2,0)</f>
        <v>MEDOLAGO ALBANI ALESSANDRO</v>
      </c>
      <c r="E3895" s="24" t="str">
        <f>VLOOKUP(A3895,[1]Sindaci!$A$2:$D$7774,4,0)</f>
        <v>LISTA CIVICA: MEDOLAGO FUTURA</v>
      </c>
    </row>
    <row r="3896" spans="1:5" x14ac:dyDescent="0.25">
      <c r="A3896" t="s">
        <v>4055</v>
      </c>
      <c r="B3896" t="str">
        <f>VLOOKUP(A3896,'PEC separato'!A3896:C11796,3,0)</f>
        <v>legalmail.it</v>
      </c>
      <c r="C3896" s="29">
        <f>VLOOKUP(A3896,SEZIONI!A3896:B11791,2,0)</f>
        <v>3</v>
      </c>
      <c r="D3896" t="str">
        <f>VLOOKUP(A3896,[1]Sindaci!$A$2:$B$7774,2,0)</f>
        <v>MORANDI MAURO</v>
      </c>
      <c r="E3896" s="24" t="str">
        <f>VLOOKUP(A3896,[1]Sindaci!$A$2:$D$7774,4,0)</f>
        <v>LISTA COMPOSITA: LEGA SALVINI-FORZA ITALIA-FRATELLI D'ITALIA-CIVICA</v>
      </c>
    </row>
    <row r="3897" spans="1:5" x14ac:dyDescent="0.25">
      <c r="A3897" t="s">
        <v>4056</v>
      </c>
      <c r="B3897" t="str">
        <f>VLOOKUP(A3897,'PEC separato'!A3897:C11797,3,0)</f>
        <v>cert.comune.medolla.mo.it</v>
      </c>
      <c r="C3897" s="29">
        <f>VLOOKUP(A3897,SEZIONI!A3897:B11792,2,0)</f>
        <v>6</v>
      </c>
      <c r="D3897" t="str">
        <f>VLOOKUP(A3897,[1]Sindaci!$A$2:$B$7774,2,0)</f>
        <v>CALCIOLARI ALBERTO</v>
      </c>
      <c r="E3897" s="24" t="str">
        <f>VLOOKUP(A3897,[1]Sindaci!$A$2:$D$7774,4,0)</f>
        <v>LISTA CIVICA: VIVI MEDOLLA!</v>
      </c>
    </row>
    <row r="3898" spans="1:5" x14ac:dyDescent="0.25">
      <c r="A3898" t="s">
        <v>4057</v>
      </c>
      <c r="B3898" t="str">
        <f>VLOOKUP(A3898,'PEC separato'!A3898:C11798,3,0)</f>
        <v xml:space="preserve">pecveneto.it </v>
      </c>
      <c r="C3898" s="29">
        <f>VLOOKUP(A3898,SEZIONI!A3898:B11793,2,0)</f>
        <v>3</v>
      </c>
      <c r="D3898" t="str">
        <f>VLOOKUP(A3898,[1]Sindaci!$A$2:$B$7774,2,0)</f>
        <v>PITTON ARNALDO STEFANO</v>
      </c>
      <c r="E3898" s="24" t="str">
        <f>VLOOKUP(A3898,[1]Sindaci!$A$2:$D$7774,4,0)</f>
        <v>_</v>
      </c>
    </row>
    <row r="3899" spans="1:5" x14ac:dyDescent="0.25">
      <c r="A3899" t="s">
        <v>4058</v>
      </c>
      <c r="B3899" t="str">
        <f>VLOOKUP(A3899,'PEC separato'!A3899:C11799,3,0)</f>
        <v>certgov.fvg.it</v>
      </c>
      <c r="C3899" s="29">
        <f>VLOOKUP(A3899,SEZIONI!A3899:B11794,2,0)</f>
        <v>3</v>
      </c>
      <c r="D3899" t="str">
        <f>VLOOKUP(A3899,[1]Sindaci!$A$2:$B$7774,2,0)</f>
        <v>CROVATTO MARINA</v>
      </c>
      <c r="E3899" s="24" t="str">
        <f>VLOOKUP(A3899,[1]Sindaci!$A$2:$D$7774,4,0)</f>
        <v>LISTA CIVICA: VIVIAMO MEDUNO</v>
      </c>
    </row>
    <row r="3900" spans="1:5" x14ac:dyDescent="0.25">
      <c r="A3900" t="s">
        <v>4059</v>
      </c>
      <c r="B3900" t="str">
        <f>VLOOKUP(A3900,'PEC separato'!A3900:C11800,3,0)</f>
        <v>pecveneto.it</v>
      </c>
      <c r="C3900" s="29">
        <f>VLOOKUP(A3900,SEZIONI!A3900:B11795,2,0)</f>
        <v>2</v>
      </c>
      <c r="D3900" t="str">
        <f>VLOOKUP(A3900,[1]Sindaci!$A$2:$B$7774,2,0)</f>
        <v>MIZZON SILVIA</v>
      </c>
      <c r="E3900" s="24" t="str">
        <f>VLOOKUP(A3900,[1]Sindaci!$A$2:$D$7774,4,0)</f>
        <v>LISTA CIVICA: PER MEGLIADINO CIVICA VITALE</v>
      </c>
    </row>
    <row r="3901" spans="1:5" x14ac:dyDescent="0.25">
      <c r="A3901" t="s">
        <v>4060</v>
      </c>
      <c r="B3901" t="str">
        <f>VLOOKUP(A3901,'PEC separato'!A3901:C11801,3,0)</f>
        <v>postemailcertificata.it</v>
      </c>
      <c r="C3901" s="29">
        <f>VLOOKUP(A3901,SEZIONI!A3901:B11796,2,0)</f>
        <v>3</v>
      </c>
      <c r="D3901" t="str">
        <f>VLOOKUP(A3901,[1]Sindaci!$A$2:$B$7774,2,0)</f>
        <v>BARBIERI FABRIZIO</v>
      </c>
      <c r="E3901" s="24" t="str">
        <f>VLOOKUP(A3901,[1]Sindaci!$A$2:$D$7774,4,0)</f>
        <v>LISTA CIVICA: VALORE AGGIUNTO 2.0</v>
      </c>
    </row>
    <row r="3902" spans="1:5" x14ac:dyDescent="0.25">
      <c r="A3902" t="s">
        <v>4061</v>
      </c>
      <c r="B3902" t="str">
        <f>VLOOKUP(A3902,'PEC separato'!A3902:C11802,3,0)</f>
        <v>pec.it</v>
      </c>
      <c r="C3902" s="29">
        <f>VLOOKUP(A3902,SEZIONI!A3902:B11797,2,0)</f>
        <v>2</v>
      </c>
      <c r="D3902" t="str">
        <f>VLOOKUP(A3902,[1]Sindaci!$A$2:$B$7774,2,0)</f>
        <v>MARCHESINI ANNA</v>
      </c>
      <c r="E3902" s="24" t="str">
        <f>VLOOKUP(A3902,[1]Sindaci!$A$2:$D$7774,4,0)</f>
        <v>LISTA CIVICA: IMPEGNIAMOCI PER MELARA</v>
      </c>
    </row>
    <row r="3903" spans="1:5" x14ac:dyDescent="0.25">
      <c r="A3903" t="s">
        <v>4062</v>
      </c>
      <c r="B3903" t="str">
        <f>VLOOKUP(A3903,'PEC separato'!A3903:C11803,3,0)</f>
        <v>pec.it</v>
      </c>
      <c r="C3903" s="29">
        <f>VLOOKUP(A3903,SEZIONI!A3903:B11798,2,0)</f>
        <v>1</v>
      </c>
      <c r="D3903" t="str">
        <f>VLOOKUP(A3903,[1]Sindaci!$A$2:$B$7774,2,0)</f>
        <v>PAGLIANO PIERO LUIGI</v>
      </c>
      <c r="E3903" s="24" t="str">
        <f>VLOOKUP(A3903,[1]Sindaci!$A$2:$D$7774,4,0)</f>
        <v>LISTA CIVICA: INSIEME A VOI PER MELAZZO</v>
      </c>
    </row>
    <row r="3904" spans="1:5" x14ac:dyDescent="0.25">
      <c r="A3904" t="s">
        <v>4063</v>
      </c>
      <c r="B3904" t="str">
        <f>VLOOKUP(A3904,'PEC separato'!A3904:C11804,3,0)</f>
        <v>cert.provincia.fc.it</v>
      </c>
      <c r="C3904" s="29">
        <f>VLOOKUP(A3904,SEZIONI!A3904:B11799,2,0)</f>
        <v>9</v>
      </c>
      <c r="D3904" t="str">
        <f>VLOOKUP(A3904,[1]Sindaci!$A$2:$B$7774,2,0)</f>
        <v>CAVALLUCCI ROBERTO</v>
      </c>
      <c r="E3904" s="24" t="str">
        <f>VLOOKUP(A3904,[1]Sindaci!$A$2:$D$7774,4,0)</f>
        <v>LISTA CIVICA: IDEE PER MELDOLA</v>
      </c>
    </row>
    <row r="3905" spans="1:5" x14ac:dyDescent="0.25">
      <c r="A3905" t="s">
        <v>4064</v>
      </c>
      <c r="B3905" t="str">
        <f>VLOOKUP(A3905,'PEC separato'!A3905:C11805,3,0)</f>
        <v>pec.comune.mele.ge.it</v>
      </c>
      <c r="C3905" s="29">
        <f>VLOOKUP(A3905,SEZIONI!A3905:B11800,2,0)</f>
        <v>3</v>
      </c>
      <c r="D3905" t="str">
        <f>VLOOKUP(A3905,[1]Sindaci!$A$2:$B$7774,2,0)</f>
        <v>FERRANDO MIRCO</v>
      </c>
      <c r="E3905" s="24" t="str">
        <f>VLOOKUP(A3905,[1]Sindaci!$A$2:$D$7774,4,0)</f>
        <v>LISTA CIVICA: INSIEME PER MELE</v>
      </c>
    </row>
    <row r="3906" spans="1:5" x14ac:dyDescent="0.25">
      <c r="A3906" t="s">
        <v>4065</v>
      </c>
      <c r="B3906" t="str">
        <f>VLOOKUP(A3906,'PEC separato'!A3906:C11806,3,0)</f>
        <v>legalpec.it</v>
      </c>
      <c r="C3906" s="29">
        <f>VLOOKUP(A3906,SEZIONI!A3906:B11801,2,0)</f>
        <v>16</v>
      </c>
      <c r="D3906" t="str">
        <f>VLOOKUP(A3906,[1]Sindaci!$A$2:$B$7774,2,0)</f>
        <v>BELLOMO VITO</v>
      </c>
      <c r="E3906" s="24" t="str">
        <f>VLOOKUP(A3906,[1]Sindaci!$A$2:$D$7774,4,0)</f>
        <v>FORZA ITALIA | FRATELLI D'ITALIA | LEGA SALVINI LOMBARDIA | LISTA CIVICA: MELEGNANO MOVIMENTO CIVICO  LAB</v>
      </c>
    </row>
    <row r="3907" spans="1:5" x14ac:dyDescent="0.25">
      <c r="A3907" t="s">
        <v>4066</v>
      </c>
      <c r="B3907" t="str">
        <f>VLOOKUP(A3907,'PEC separato'!A3907:C11807,3,0)</f>
        <v>legalmail.it</v>
      </c>
      <c r="C3907" s="29">
        <f>VLOOKUP(A3907,SEZIONI!A3907:B11802,2,0)</f>
        <v>8</v>
      </c>
      <c r="D3907" t="str">
        <f>VLOOKUP(A3907,[1]Sindaci!$A$2:$B$7774,2,0)</f>
        <v>CISTERNINO ORONZO MAURIZIO</v>
      </c>
      <c r="E3907" s="24" t="str">
        <f>VLOOKUP(A3907,[1]Sindaci!$A$2:$D$7774,4,0)</f>
        <v>LISTA CIVICA: UNA CITTA' PER TUTTI</v>
      </c>
    </row>
    <row r="3908" spans="1:5" x14ac:dyDescent="0.25">
      <c r="A3908" t="s">
        <v>4067</v>
      </c>
      <c r="B3908" t="str">
        <f>VLOOKUP(A3908,'PEC separato'!A3908:C11808,3,0)</f>
        <v>pec.regione.lombardia.it</v>
      </c>
      <c r="C3908" s="29">
        <f>VLOOKUP(A3908,SEZIONI!A3908:B11803,2,0)</f>
        <v>1</v>
      </c>
      <c r="D3908" t="str">
        <f>VLOOKUP(A3908,[1]Sindaci!$A$2:$B$7774,2,0)</f>
        <v>ROCCA MARIO RAFFAELE</v>
      </c>
      <c r="E3908" s="24" t="str">
        <f>VLOOKUP(A3908,[1]Sindaci!$A$2:$D$7774,4,0)</f>
        <v>LISTA CIVICA: UNITI PER CAMBIARE</v>
      </c>
    </row>
    <row r="3909" spans="1:5" x14ac:dyDescent="0.25">
      <c r="A3909" t="s">
        <v>4068</v>
      </c>
      <c r="B3909" t="str">
        <f>VLOOKUP(A3909,'PEC separato'!A3909:C11809,3,0)</f>
        <v>pec.comunemelfi.it</v>
      </c>
      <c r="C3909" s="29">
        <f>VLOOKUP(A3909,SEZIONI!A3909:B11804,2,0)</f>
        <v>19</v>
      </c>
      <c r="D3909" t="str">
        <f>VLOOKUP(A3909,[1]Sindaci!$A$2:$B$7774,2,0)</f>
        <v>MAGLIONE GIUSEPPE</v>
      </c>
      <c r="E3909" s="24" t="str">
        <f>VLOOKUP(A3909,[1]Sindaci!$A$2:$D$7774,4,0)</f>
        <v>LISTA CIVICA: NOI PER MELFI 2021 | FRATELLI D'ITALIA | LEGA SALVINI BASILICATA | LISTA CIVICA: MELFI LIBERA E DEMOCRATICA | LISTA CIVICA: CUORE GIALLO VERDE | FORZA ITALIA</v>
      </c>
    </row>
    <row r="3910" spans="1:5" x14ac:dyDescent="0.25">
      <c r="A3910" t="s">
        <v>360</v>
      </c>
      <c r="B3910" t="str">
        <f>VLOOKUP(A3910,'PEC separato'!A3910:C11810,3,0)</f>
        <v>pec.comune.melicucca.rc.it</v>
      </c>
      <c r="C3910" s="29">
        <f>VLOOKUP(A3910,SEZIONI!A3910:B11805,2,0)</f>
        <v>2</v>
      </c>
      <c r="D3910" t="str">
        <f>VLOOKUP(A3910,[1]Sindaci!$A$2:$B$7774,2,0)</f>
        <v>OLIVERIO VINCENZO</v>
      </c>
      <c r="E3910" s="24" t="str">
        <f>VLOOKUP(A3910,[1]Sindaci!$A$2:$D$7774,4,0)</f>
        <v>LISTA CIVICA: LISTA CIVICA INSIEME</v>
      </c>
    </row>
    <row r="3911" spans="1:5" x14ac:dyDescent="0.25">
      <c r="A3911" t="s">
        <v>361</v>
      </c>
      <c r="B3911" t="str">
        <f>VLOOKUP(A3911,'PEC separato'!A3911:C11811,3,0)</f>
        <v>asmepec.it</v>
      </c>
      <c r="C3911" s="29">
        <f>VLOOKUP(A3911,SEZIONI!A3911:B11806,2,0)</f>
        <v>5</v>
      </c>
      <c r="D3911" t="str">
        <f>VLOOKUP(A3911,[1]Sindaci!$A$2:$B$7774,2,0)</f>
        <v>NICOLACI FRANCESCO</v>
      </c>
      <c r="E3911" s="24" t="str">
        <f>VLOOKUP(A3911,[1]Sindaci!$A$2:$D$7774,4,0)</f>
        <v>LISTA CIVICA: COLORIAMO MELICUCCO</v>
      </c>
    </row>
    <row r="3912" spans="1:5" x14ac:dyDescent="0.25">
      <c r="A3912" t="s">
        <v>4069</v>
      </c>
      <c r="B3912" t="str">
        <f>VLOOKUP(A3912,'PEC separato'!A3912:C11812,3,0)</f>
        <v>pec.comune.melilli.sr.it</v>
      </c>
      <c r="C3912" s="29">
        <f>VLOOKUP(A3912,SEZIONI!A3912:B11807,2,0)</f>
        <v>12</v>
      </c>
      <c r="D3912" t="str">
        <f>VLOOKUP(A3912,[1]Sindaci!$A$2:$B$7774,2,0)</f>
        <v>CARTA GIUSEPPE</v>
      </c>
      <c r="E3912" s="24" t="str">
        <f>VLOOKUP(A3912,[1]Sindaci!$A$2:$D$7774,4,0)</f>
        <v>_</v>
      </c>
    </row>
    <row r="3913" spans="1:5" x14ac:dyDescent="0.25">
      <c r="A3913" t="s">
        <v>249</v>
      </c>
      <c r="B3913" t="str">
        <f>VLOOKUP(A3913,'PEC separato'!A3913:C11813,3,0)</f>
        <v>asmepec.it</v>
      </c>
      <c r="C3913" s="29">
        <f>VLOOKUP(A3913,SEZIONI!A3913:B11808,2,0)</f>
        <v>4</v>
      </c>
      <c r="D3913" t="str">
        <f>VLOOKUP(A3913,[1]Sindaci!$A$2:$B$7774,2,0)</f>
        <v>FALBO RAFFAELE</v>
      </c>
      <c r="E3913" s="24" t="str">
        <f>VLOOKUP(A3913,[1]Sindaci!$A$2:$D$7774,4,0)</f>
        <v>LISTA CIVICA: MELISSA BENE COMUNE</v>
      </c>
    </row>
    <row r="3914" spans="1:5" x14ac:dyDescent="0.25">
      <c r="A3914" t="s">
        <v>4070</v>
      </c>
      <c r="B3914" t="str">
        <f>VLOOKUP(A3914,'PEC separato'!A3914:C11814,3,0)</f>
        <v>pec.rupar.puglia.it</v>
      </c>
      <c r="C3914" s="29">
        <f>VLOOKUP(A3914,SEZIONI!A3914:B11809,2,0)</f>
        <v>7</v>
      </c>
      <c r="D3914" t="str">
        <f>VLOOKUP(A3914,[1]Sindaci!$A$2:$B$7774,2,0)</f>
        <v>CONTE ALESSANDRO</v>
      </c>
      <c r="E3914" s="24" t="str">
        <f>VLOOKUP(A3914,[1]Sindaci!$A$2:$D$7774,4,0)</f>
        <v>LISTA CIVICA: INSIEME PER MELISSANO</v>
      </c>
    </row>
    <row r="3915" spans="1:5" x14ac:dyDescent="0.25">
      <c r="A3915" t="s">
        <v>4071</v>
      </c>
      <c r="B3915" t="str">
        <f>VLOOKUP(A3915,'PEC separato'!A3915:C11815,3,0)</f>
        <v>pec.comune.melito.na.it</v>
      </c>
      <c r="C3915" s="29">
        <f>VLOOKUP(A3915,SEZIONI!A3915:B11810,2,0)</f>
        <v>38</v>
      </c>
      <c r="D3915" t="str">
        <f>VLOOKUP(A3915,[1]Sindaci!$A$2:$B$7774,2,0)</f>
        <v>MOTTOLA LUCIANO</v>
      </c>
      <c r="E3915" s="24" t="str">
        <f>VLOOKUP(A3915,[1]Sindaci!$A$2:$D$7774,4,0)</f>
        <v>FRATELLI D'ITALIA | LISTA CIVICA: MELITO NEL CUORE | LISTA CIVICA: MELITO IN MOVIMENTO | LISTA CIVICA: #DIFENDIAMOMELITO#CONTE | LISTA CIVICA: TERRA E VITA | LISTA CIVICA: MOTTOLA SINDACO PRIMA MELITO | LISTA CIVICA: MELITO PIU' | LISTA CIVICA: CAMBIAMO INSIEME MELITO | LISTA CIVICA: I RIFORMISTI | LISTA CIVICA: SPAZIO AI GIOVANI</v>
      </c>
    </row>
    <row r="3916" spans="1:5" x14ac:dyDescent="0.25">
      <c r="A3916" t="s">
        <v>362</v>
      </c>
      <c r="B3916" t="str">
        <f>VLOOKUP(A3916,'PEC separato'!A3916:C11816,3,0)</f>
        <v>apogeopec.it</v>
      </c>
      <c r="C3916" s="29">
        <f>VLOOKUP(A3916,SEZIONI!A3916:B11811,2,0)</f>
        <v>11</v>
      </c>
      <c r="D3916" t="str">
        <f>VLOOKUP(A3916,[1]Sindaci!$A$2:$B$7774,2,0)</f>
        <v>ORLANDO SALVATORE</v>
      </c>
      <c r="E3916" s="24" t="str">
        <f>VLOOKUP(A3916,[1]Sindaci!$A$2:$D$7774,4,0)</f>
        <v>LISTA CIVICA: RISORGIMELITO</v>
      </c>
    </row>
    <row r="3917" spans="1:5" x14ac:dyDescent="0.25">
      <c r="A3917" t="s">
        <v>4072</v>
      </c>
      <c r="B3917" t="str">
        <f>VLOOKUP(A3917,'PEC separato'!A3917:C11817,3,0)</f>
        <v>pec.riusoprotocollo.it</v>
      </c>
      <c r="C3917" s="29">
        <f>VLOOKUP(A3917,SEZIONI!A3917:B11812,2,0)</f>
        <v>2</v>
      </c>
      <c r="D3917" t="str">
        <f>VLOOKUP(A3917,[1]Sindaci!$A$2:$B$7774,2,0)</f>
        <v>SPINAZZOLA MICHELE</v>
      </c>
      <c r="E3917" s="24" t="str">
        <f>VLOOKUP(A3917,[1]Sindaci!$A$2:$D$7774,4,0)</f>
        <v>LISTA CIVICA: DEMOCRAZIA E PROGRESSO</v>
      </c>
    </row>
    <row r="3918" spans="1:5" x14ac:dyDescent="0.25">
      <c r="A3918" t="s">
        <v>4073</v>
      </c>
      <c r="B3918" t="str">
        <f>VLOOKUP(A3918,'PEC separato'!A3918:C11818,3,0)</f>
        <v>pec.cstsannio.it</v>
      </c>
      <c r="C3918" s="29">
        <f>VLOOKUP(A3918,SEZIONI!A3918:B11813,2,0)</f>
        <v>3</v>
      </c>
      <c r="D3918" t="str">
        <f>VLOOKUP(A3918,[1]Sindaci!$A$2:$B$7774,2,0)</f>
        <v>INSOGNA ROSSANO LIBERO</v>
      </c>
      <c r="E3918" s="24" t="str">
        <f>VLOOKUP(A3918,[1]Sindaci!$A$2:$D$7774,4,0)</f>
        <v>LISTA CIVICA: MELIZZANO FUTURA</v>
      </c>
    </row>
    <row r="3919" spans="1:5" x14ac:dyDescent="0.25">
      <c r="A3919" t="s">
        <v>4074</v>
      </c>
      <c r="B3919" t="str">
        <f>VLOOKUP(A3919,'PEC separato'!A3919:C11819,3,0)</f>
        <v>cert.ruparpiemonte.it</v>
      </c>
      <c r="C3919" s="29">
        <f>VLOOKUP(A3919,SEZIONI!A3919:B11814,2,0)</f>
        <v>1</v>
      </c>
      <c r="D3919" t="str">
        <f>VLOOKUP(A3919,[1]Sindaci!$A$2:$B$7774,2,0)</f>
        <v>FINA GIOVANNI</v>
      </c>
      <c r="E3919" s="24" t="str">
        <f>VLOOKUP(A3919,[1]Sindaci!$A$2:$D$7774,4,0)</f>
        <v>LISTA CIVICA: DUE STELLE ALPINE</v>
      </c>
    </row>
    <row r="3920" spans="1:5" x14ac:dyDescent="0.25">
      <c r="A3920" t="s">
        <v>4075</v>
      </c>
      <c r="B3920" t="str">
        <f>VLOOKUP(A3920,'PEC separato'!A3920:C11820,3,0)</f>
        <v>cert.provincia.so.it</v>
      </c>
      <c r="C3920" s="29">
        <f>VLOOKUP(A3920,SEZIONI!A3920:B11815,2,0)</f>
        <v>1</v>
      </c>
      <c r="D3920" t="str">
        <f>VLOOKUP(A3920,[1]Sindaci!$A$2:$B$7774,2,0)</f>
        <v>SCAMONI MARCO</v>
      </c>
      <c r="E3920" s="24" t="str">
        <f>VLOOKUP(A3920,[1]Sindaci!$A$2:$D$7774,4,0)</f>
        <v>LISTA CIVICA: INSIEME PER CRESCERE</v>
      </c>
    </row>
    <row r="3921" spans="1:5" x14ac:dyDescent="0.25">
      <c r="A3921" t="s">
        <v>4076</v>
      </c>
      <c r="B3921" t="str">
        <f>VLOOKUP(A3921,'PEC separato'!A3921:C11821,3,0)</f>
        <v>pec.rupar.puglia.it</v>
      </c>
      <c r="C3921" s="29">
        <f>VLOOKUP(A3921,SEZIONI!A3921:B11816,2,0)</f>
        <v>3</v>
      </c>
      <c r="D3921" t="str">
        <f>VLOOKUP(A3921,[1]Sindaci!$A$2:$B$7774,2,0)</f>
        <v>AVANTAGGIATO VALENTINA</v>
      </c>
      <c r="E3921" s="24" t="str">
        <f>VLOOKUP(A3921,[1]Sindaci!$A$2:$D$7774,4,0)</f>
        <v>LISTA CIVICA: PROGETTO COMUNE</v>
      </c>
    </row>
    <row r="3922" spans="1:5" x14ac:dyDescent="0.25">
      <c r="A3922" t="s">
        <v>7921</v>
      </c>
      <c r="B3922" t="str">
        <f>VLOOKUP(A3922,'PEC separato'!A3922:C11822,3,0)</f>
        <v>legalmail.it</v>
      </c>
      <c r="C3922" s="29">
        <f>VLOOKUP(A3922,SEZIONI!A3922:B11817,2,0)</f>
        <v>2</v>
      </c>
      <c r="D3922" t="str">
        <f>VLOOKUP(A3922,[1]Sindaci!$A$2:$B$7774,2,0)</f>
        <v>GRUBER WALTER</v>
      </c>
      <c r="E3922" s="24" t="str">
        <f>VLOOKUP(A3922,[1]Sindaci!$A$2:$D$7774,4,0)</f>
        <v>_</v>
      </c>
    </row>
    <row r="3923" spans="1:5" x14ac:dyDescent="0.25">
      <c r="A3923" t="s">
        <v>4077</v>
      </c>
      <c r="B3923" t="str">
        <f>VLOOKUP(A3923,'PEC separato'!A3923:C11823,3,0)</f>
        <v>pec.it</v>
      </c>
      <c r="C3923" s="29">
        <f>VLOOKUP(A3923,SEZIONI!A3923:B11818,2,0)</f>
        <v>16</v>
      </c>
      <c r="D3923" t="str">
        <f>VLOOKUP(A3923,[1]Sindaci!$A$2:$B$7774,2,0)</f>
        <v>FUSE' ANTONIO</v>
      </c>
      <c r="E3923" s="24" t="str">
        <f>VLOOKUP(A3923,[1]Sindaci!$A$2:$D$7774,4,0)</f>
        <v>LISTA CIVICA: ANTONIO FUSE' SINDACO | LISTA CIVICA: FUTURO PER MELZO | LISTA CIVICA: INSIEME PER MELZO | LISTA CIVICA: PROGETTO PER MELZO</v>
      </c>
    </row>
    <row r="3924" spans="1:5" x14ac:dyDescent="0.25">
      <c r="A3924" t="s">
        <v>4078</v>
      </c>
      <c r="B3924" t="str">
        <f>VLOOKUP(A3924,'PEC separato'!A3924:C11824,3,0)</f>
        <v>pec.provincia.como.it</v>
      </c>
      <c r="C3924" s="29">
        <f>VLOOKUP(A3924,SEZIONI!A3924:B11819,2,0)</f>
        <v>4</v>
      </c>
      <c r="D3924" t="str">
        <f>VLOOKUP(A3924,[1]Sindaci!$A$2:$B$7774,2,0)</f>
        <v>SPAGGIARI MICHELE</v>
      </c>
      <c r="E3924" s="24" t="str">
        <f>VLOOKUP(A3924,[1]Sindaci!$A$2:$D$7774,4,0)</f>
        <v>LISTA CIVICA: ASCOLTO E IMPEGNO</v>
      </c>
    </row>
    <row r="3925" spans="1:5" x14ac:dyDescent="0.25">
      <c r="A3925" t="s">
        <v>4079</v>
      </c>
      <c r="B3925" t="str">
        <f>VLOOKUP(A3925,'PEC separato'!A3925:C11825,3,0)</f>
        <v>pec.regione.lombardia.it</v>
      </c>
      <c r="C3925" s="29">
        <f>VLOOKUP(A3925,SEZIONI!A3925:B11820,2,0)</f>
        <v>1</v>
      </c>
      <c r="D3925" t="str">
        <f>VLOOKUP(A3925,[1]Sindaci!$A$2:$B$7774,2,0)</f>
        <v>BERTORELLI PAOLINO GIUSEPPE DONATO</v>
      </c>
      <c r="E3925" s="24" t="str">
        <f>VLOOKUP(A3925,[1]Sindaci!$A$2:$D$7774,4,0)</f>
        <v>LISTA CIVICA: MIGLIORIAMO MENCONICO</v>
      </c>
    </row>
    <row r="3926" spans="1:5" x14ac:dyDescent="0.25">
      <c r="A3926" t="s">
        <v>4080</v>
      </c>
      <c r="B3926" t="str">
        <f>VLOOKUP(A3926,'PEC separato'!A3926:C11826,3,0)</f>
        <v>pec.comune.mendatica.im.it</v>
      </c>
      <c r="C3926" s="29">
        <f>VLOOKUP(A3926,SEZIONI!A3926:B11821,2,0)</f>
        <v>1</v>
      </c>
      <c r="D3926" t="str">
        <f>VLOOKUP(A3926,[1]Sindaci!$A$2:$B$7774,2,0)</f>
        <v>PELASSA PIERO</v>
      </c>
      <c r="E3926" s="24" t="str">
        <f>VLOOKUP(A3926,[1]Sindaci!$A$2:$D$7774,4,0)</f>
        <v>LISTA CIVICA: SVILUPPO E TRADIZIONE</v>
      </c>
    </row>
    <row r="3927" spans="1:5" x14ac:dyDescent="0.25">
      <c r="A3927" t="s">
        <v>84</v>
      </c>
      <c r="B3927" t="str">
        <f>VLOOKUP(A3927,'PEC separato'!A3927:C11827,3,0)</f>
        <v>mailcertificata.biz</v>
      </c>
      <c r="C3927" s="29">
        <f>VLOOKUP(A3927,SEZIONI!A3927:B11822,2,0)</f>
        <v>10</v>
      </c>
      <c r="D3927" t="str">
        <f>VLOOKUP(A3927,[1]Sindaci!$A$2:$B$7774,2,0)</f>
        <v>PALERMO ANTONIO</v>
      </c>
      <c r="E3927" s="24" t="str">
        <f>VLOOKUP(A3927,[1]Sindaci!$A$2:$D$7774,4,0)</f>
        <v>LISTA CIVICA: INSIEME X MENDICINO</v>
      </c>
    </row>
    <row r="3928" spans="1:5" x14ac:dyDescent="0.25">
      <c r="A3928" t="s">
        <v>4081</v>
      </c>
      <c r="B3928" t="str">
        <f>VLOOKUP(A3928,'PEC separato'!A3928:C11828,3,0)</f>
        <v>pec.comune.menfi.ag.it</v>
      </c>
      <c r="C3928" s="29">
        <f>VLOOKUP(A3928,SEZIONI!A3928:B11823,2,0)</f>
        <v>13</v>
      </c>
      <c r="D3928" t="str">
        <f>VLOOKUP(A3928,[1]Sindaci!$A$2:$B$7774,2,0)</f>
        <v>MAUCERI MARILENA</v>
      </c>
      <c r="E3928" s="24" t="str">
        <f>VLOOKUP(A3928,[1]Sindaci!$A$2:$D$7774,4,0)</f>
        <v>LISTA CIVICA: SIAMO MELFI</v>
      </c>
    </row>
    <row r="3929" spans="1:5" x14ac:dyDescent="0.25">
      <c r="A3929" t="s">
        <v>4082</v>
      </c>
      <c r="B3929" t="str">
        <f>VLOOKUP(A3929,'PEC separato'!A3929:C11829,3,0)</f>
        <v>anutel.it</v>
      </c>
      <c r="C3929" s="29">
        <f>VLOOKUP(A3929,SEZIONI!A3929:B11824,2,0)</f>
        <v>20</v>
      </c>
      <c r="D3929" t="str">
        <f>VLOOKUP(A3929,[1]Sindaci!$A$2:$B$7774,2,0)</f>
        <v>BENEDETTI MARCO</v>
      </c>
      <c r="E3929" s="24" t="str">
        <f>VLOOKUP(A3929,[1]Sindaci!$A$2:$D$7774,4,0)</f>
        <v>LISTA CIVICA: MENTANA NOSTRA | DEMOS DEMOCRAZIA SOLIDALE | LISTA CIVICA: AMA MENTANA | LISTA CIVICA: UNITI PER MENTANA | LISTA CIVICA: RETE DEMOCRATICA MENTANA</v>
      </c>
    </row>
    <row r="3930" spans="1:5" x14ac:dyDescent="0.25">
      <c r="A3930" t="s">
        <v>4083</v>
      </c>
      <c r="B3930" t="str">
        <f>VLOOKUP(A3930,'PEC separato'!A3930:C11830,3,0)</f>
        <v>pecveneto.it</v>
      </c>
      <c r="C3930" s="29">
        <f>VLOOKUP(A3930,SEZIONI!A3930:B11825,2,0)</f>
        <v>6</v>
      </c>
      <c r="D3930" t="str">
        <f>VLOOKUP(A3930,[1]Sindaci!$A$2:$B$7774,2,0)</f>
        <v>PAVAN DANIELE</v>
      </c>
      <c r="E3930" s="24" t="str">
        <f>VLOOKUP(A3930,[1]Sindaci!$A$2:$D$7774,4,0)</f>
        <v>_</v>
      </c>
    </row>
    <row r="3931" spans="1:5" x14ac:dyDescent="0.25">
      <c r="A3931" t="s">
        <v>4084</v>
      </c>
      <c r="B3931" t="str">
        <f>VLOOKUP(A3931,'PEC separato'!A3931:C11831,3,0)</f>
        <v>pcert.it</v>
      </c>
      <c r="C3931" s="29">
        <f>VLOOKUP(A3931,SEZIONI!A3931:B11826,2,0)</f>
        <v>1</v>
      </c>
      <c r="D3931" t="str">
        <f>VLOOKUP(A3931,[1]Sindaci!$A$2:$B$7774,2,0)</f>
        <v>GALLO ANGELO</v>
      </c>
      <c r="E3931" s="24" t="str">
        <f>VLOOKUP(A3931,[1]Sindaci!$A$2:$D$7774,4,0)</f>
        <v>LISTA CIVICA: RISORGIMENTO RURALE</v>
      </c>
    </row>
    <row r="3932" spans="1:5" x14ac:dyDescent="0.25">
      <c r="A3932" t="s">
        <v>7922</v>
      </c>
      <c r="B3932" t="str">
        <f>VLOOKUP(A3932,'PEC separato'!A3932:C11832,3,0)</f>
        <v>legalmail.it</v>
      </c>
      <c r="C3932" s="29">
        <f>VLOOKUP(A3932,SEZIONI!A3932:B11827,2,0)</f>
        <v>28</v>
      </c>
      <c r="D3932" t="str">
        <f>VLOOKUP(A3932,[1]Sindaci!$A$2:$B$7774,2,0)</f>
        <v>DAL MEDICO DARIO</v>
      </c>
      <c r="E3932" s="24" t="str">
        <f>VLOOKUP(A3932,[1]Sindaci!$A$2:$D$7774,4,0)</f>
        <v>LISTA CIVICA: LA CIVICA PER MERANO DAL MEDICO SINDACO</v>
      </c>
    </row>
    <row r="3933" spans="1:5" x14ac:dyDescent="0.25">
      <c r="A3933" t="s">
        <v>4085</v>
      </c>
      <c r="B3933" t="str">
        <f>VLOOKUP(A3933,'PEC separato'!A3933:C11833,3,0)</f>
        <v>halleypec.it</v>
      </c>
      <c r="C3933" s="29">
        <f>VLOOKUP(A3933,SEZIONI!A3933:B11828,2,0)</f>
        <v>15</v>
      </c>
      <c r="D3933" t="str">
        <f>VLOOKUP(A3933,[1]Sindaci!$A$2:$B$7774,2,0)</f>
        <v>PANZERI MASSIMO AUGUSTO</v>
      </c>
      <c r="E3933" s="24" t="str">
        <f>VLOOKUP(A3933,[1]Sindaci!$A$2:$D$7774,4,0)</f>
        <v>LISTA COMPOSITA: LEGA SALVINI-FORZA ITALIA</v>
      </c>
    </row>
    <row r="3934" spans="1:5" x14ac:dyDescent="0.25">
      <c r="A3934" t="s">
        <v>4086</v>
      </c>
      <c r="B3934" t="str">
        <f>VLOOKUP(A3934,'PEC separato'!A3934:C11834,3,0)</f>
        <v>halleypec.it</v>
      </c>
      <c r="C3934" s="29">
        <f>VLOOKUP(A3934,SEZIONI!A3934:B11829,2,0)</f>
        <v>2</v>
      </c>
      <c r="D3934" t="str">
        <f>VLOOKUP(A3934,[1]Sindaci!$A$2:$B$7774,2,0)</f>
        <v>TESSAROLO ANDREA</v>
      </c>
      <c r="E3934" s="24" t="str">
        <f>VLOOKUP(A3934,[1]Sindaci!$A$2:$D$7774,4,0)</f>
        <v>LISTA CIVICA: VIVERE MERCALLO</v>
      </c>
    </row>
    <row r="3935" spans="1:5" x14ac:dyDescent="0.25">
      <c r="A3935" t="s">
        <v>4087</v>
      </c>
      <c r="B3935" t="str">
        <f>VLOOKUP(A3935,'PEC separato'!A3935:C11835,3,0)</f>
        <v>emarche.it</v>
      </c>
      <c r="C3935" s="29">
        <f>VLOOKUP(A3935,SEZIONI!A3935:B11830,2,0)</f>
        <v>2</v>
      </c>
      <c r="D3935" t="str">
        <f>VLOOKUP(A3935,[1]Sindaci!$A$2:$B$7774,2,0)</f>
        <v>SACCHI FERNANDA</v>
      </c>
      <c r="E3935" s="24" t="str">
        <f>VLOOKUP(A3935,[1]Sindaci!$A$2:$D$7774,4,0)</f>
        <v>LISTA CIVICA: CONTINUARE A RINNOVARSI</v>
      </c>
    </row>
    <row r="3936" spans="1:5" x14ac:dyDescent="0.25">
      <c r="A3936" t="s">
        <v>4088</v>
      </c>
      <c r="B3936" t="str">
        <f>VLOOKUP(A3936,'PEC separato'!A3936:C11836,3,0)</f>
        <v>emarche.it</v>
      </c>
      <c r="C3936" s="29">
        <f>VLOOKUP(A3936,SEZIONI!A3936:B11831,2,0)</f>
        <v>1</v>
      </c>
      <c r="D3936" t="str">
        <f>VLOOKUP(A3936,[1]Sindaci!$A$2:$B$7774,2,0)</f>
        <v>LAVANNA OMAR</v>
      </c>
      <c r="E3936" s="24" t="str">
        <f>VLOOKUP(A3936,[1]Sindaci!$A$2:$D$7774,4,0)</f>
        <v>LISTA CIVICA: MERCATINO  4.0</v>
      </c>
    </row>
    <row r="3937" spans="1:5" x14ac:dyDescent="0.25">
      <c r="A3937" t="s">
        <v>4089</v>
      </c>
      <c r="B3937" t="str">
        <f>VLOOKUP(A3937,'PEC separato'!A3937:C11837,3,0)</f>
        <v>legalmail.it</v>
      </c>
      <c r="C3937" s="29">
        <f>VLOOKUP(A3937,SEZIONI!A3937:B11832,2,0)</f>
        <v>18</v>
      </c>
      <c r="D3937" t="str">
        <f>VLOOKUP(A3937,[1]Sindaci!$A$2:$B$7774,2,0)</f>
        <v>SOMMA ANTONIO</v>
      </c>
      <c r="E3937" s="24" t="str">
        <f>VLOOKUP(A3937,[1]Sindaci!$A$2:$D$7774,4,0)</f>
        <v>LISTA CIVICA: INSIEME PER LA CITTA' | LISTA CIVICA: LA CITTA' DI DOMANI | LISTA CIVICA: CITTA' PRIMA E LIBERA</v>
      </c>
    </row>
    <row r="3938" spans="1:5" x14ac:dyDescent="0.25">
      <c r="A3938" t="s">
        <v>4090</v>
      </c>
      <c r="B3938" t="str">
        <f>VLOOKUP(A3938,'PEC separato'!A3938:C11838,3,0)</f>
        <v>cert.provincia.fc.it</v>
      </c>
      <c r="C3938" s="29">
        <f>VLOOKUP(A3938,SEZIONI!A3938:B11833,2,0)</f>
        <v>6</v>
      </c>
      <c r="D3938" t="str">
        <f>VLOOKUP(A3938,[1]Sindaci!$A$2:$B$7774,2,0)</f>
        <v>ROSSI MONICA</v>
      </c>
      <c r="E3938" s="24" t="str">
        <f>VLOOKUP(A3938,[1]Sindaci!$A$2:$D$7774,4,0)</f>
        <v>LISTA CIVICA: SEMPLICEMENTE MERCATO SARACENO</v>
      </c>
    </row>
    <row r="3939" spans="1:5" x14ac:dyDescent="0.25">
      <c r="A3939" t="s">
        <v>4091</v>
      </c>
      <c r="B3939" t="str">
        <f>VLOOKUP(A3939,'PEC separato'!A3939:C11839,3,0)</f>
        <v>cert.ruparpiemonte.it</v>
      </c>
      <c r="C3939" s="29">
        <f>VLOOKUP(A3939,SEZIONI!A3939:B11834,2,0)</f>
        <v>2</v>
      </c>
      <c r="D3939" t="str">
        <f>VLOOKUP(A3939,[1]Sindaci!$A$2:$B$7774,2,0)</f>
        <v>PARRI ANGELO</v>
      </c>
      <c r="E3939" s="24" t="str">
        <f>VLOOKUP(A3939,[1]Sindaci!$A$2:$D$7774,4,0)</f>
        <v>LISTA CIVICA: UNITI PER CRESCERE</v>
      </c>
    </row>
    <row r="3940" spans="1:5" x14ac:dyDescent="0.25">
      <c r="A3940" t="s">
        <v>4092</v>
      </c>
      <c r="B3940" t="str">
        <f>VLOOKUP(A3940,'PEC separato'!A3940:C11840,3,0)</f>
        <v>pec.it</v>
      </c>
      <c r="C3940" s="29">
        <f>VLOOKUP(A3940,SEZIONI!A3940:B11835,2,0)</f>
        <v>11</v>
      </c>
      <c r="D3940" t="str">
        <f>VLOOKUP(A3940,[1]Sindaci!$A$2:$B$7774,2,0)</f>
        <v>D'ALESSIO VITTORIO</v>
      </c>
      <c r="E3940" s="24" t="str">
        <f>VLOOKUP(A3940,[1]Sindaci!$A$2:$D$7774,4,0)</f>
        <v>LISTA CIVICA: IO SCELGO MERCOGLIANO</v>
      </c>
    </row>
    <row r="3941" spans="1:5" x14ac:dyDescent="0.25">
      <c r="A3941" t="s">
        <v>4093</v>
      </c>
      <c r="B3941" t="str">
        <f>VLOOKUP(A3941,'PEC separato'!A3941:C11841,3,0)</f>
        <v>certgov.fvg.it</v>
      </c>
      <c r="C3941" s="29">
        <f>VLOOKUP(A3941,SEZIONI!A3941:B11836,2,0)</f>
        <v>4</v>
      </c>
      <c r="D3941" t="str">
        <f>VLOOKUP(A3941,[1]Sindaci!$A$2:$B$7774,2,0)</f>
        <v>VIOLINO CLAUDIO</v>
      </c>
      <c r="E3941" s="24" t="str">
        <f>VLOOKUP(A3941,[1]Sindaci!$A$2:$D$7774,4,0)</f>
        <v>_</v>
      </c>
    </row>
    <row r="3942" spans="1:5" x14ac:dyDescent="0.25">
      <c r="A3942" t="s">
        <v>4094</v>
      </c>
      <c r="B3942" t="str">
        <f>VLOOKUP(A3942,'PEC separato'!A3942:C11842,3,0)</f>
        <v>emarche.it</v>
      </c>
      <c r="C3942" s="29">
        <f>VLOOKUP(A3942,SEZIONI!A3942:B11837,2,0)</f>
        <v>1</v>
      </c>
      <c r="D3942" t="str">
        <f>VLOOKUP(A3942,[1]Sindaci!$A$2:$B$7774,2,0)</f>
        <v>POSSANZINI LUCA</v>
      </c>
      <c r="E3942" s="24" t="str">
        <f>VLOOKUP(A3942,[1]Sindaci!$A$2:$D$7774,4,0)</f>
        <v>LISTA CIVICA: PRIMA MERGO</v>
      </c>
    </row>
    <row r="3943" spans="1:5" x14ac:dyDescent="0.25">
      <c r="A3943" t="s">
        <v>4095</v>
      </c>
      <c r="B3943" t="str">
        <f>VLOOKUP(A3943,'PEC separato'!A3943:C11843,3,0)</f>
        <v>pcert.it</v>
      </c>
      <c r="C3943" s="29">
        <f>VLOOKUP(A3943,SEZIONI!A3943:B11838,2,0)</f>
        <v>3</v>
      </c>
      <c r="D3943" t="str">
        <f>VLOOKUP(A3943,[1]Sindaci!$A$2:$B$7774,2,0)</f>
        <v>TOGNETTI PAOLO</v>
      </c>
      <c r="E3943" s="24" t="str">
        <f>VLOOKUP(A3943,[1]Sindaci!$A$2:$D$7774,4,0)</f>
        <v>LISTA CIVICA: VERSO IL FUTURO</v>
      </c>
    </row>
    <row r="3944" spans="1:5" x14ac:dyDescent="0.25">
      <c r="A3944" t="s">
        <v>4096</v>
      </c>
      <c r="B3944" t="str">
        <f>VLOOKUP(A3944,'PEC separato'!A3944:C11844,3,0)</f>
        <v xml:space="preserve">pec.comune.meri.me.it        </v>
      </c>
      <c r="C3944" s="29">
        <f>VLOOKUP(A3944,SEZIONI!A3944:B11839,2,0)</f>
        <v>2</v>
      </c>
      <c r="D3944" t="str">
        <f>VLOOKUP(A3944,[1]Sindaci!$A$2:$B$7774,2,0)</f>
        <v>BONANSINGA FILIPPO GERVASIO</v>
      </c>
      <c r="E3944" s="24" t="str">
        <f>VLOOKUP(A3944,[1]Sindaci!$A$2:$D$7774,4,0)</f>
        <v>_</v>
      </c>
    </row>
    <row r="3945" spans="1:5" x14ac:dyDescent="0.25">
      <c r="A3945" t="s">
        <v>4097</v>
      </c>
      <c r="B3945" t="str">
        <f>VLOOKUP(A3945,'PEC separato'!A3945:C11845,3,0)</f>
        <v>cert.ip-veneto.net</v>
      </c>
      <c r="C3945" s="29">
        <f>VLOOKUP(A3945,SEZIONI!A3945:B11840,2,0)</f>
        <v>3</v>
      </c>
      <c r="D3945" t="str">
        <f>VLOOKUP(A3945,[1]Sindaci!$A$2:$B$7774,2,0)</f>
        <v>BORON DANIELE</v>
      </c>
      <c r="E3945" s="24" t="str">
        <f>VLOOKUP(A3945,[1]Sindaci!$A$2:$D$7774,4,0)</f>
        <v>LISTA CIVICA: VIVI MERLARA</v>
      </c>
    </row>
    <row r="3946" spans="1:5" x14ac:dyDescent="0.25">
      <c r="A3946" t="s">
        <v>4098</v>
      </c>
      <c r="B3946" t="str">
        <f>VLOOKUP(A3946,'PEC separato'!A3946:C11846,3,0)</f>
        <v>pec.regione.lombardia.it</v>
      </c>
      <c r="C3946" s="29">
        <f>VLOOKUP(A3946,SEZIONI!A3946:B11841,2,0)</f>
        <v>2</v>
      </c>
      <c r="D3946" t="str">
        <f>VLOOKUP(A3946,[1]Sindaci!$A$2:$B$7774,2,0)</f>
        <v>FAZZI GIOVANNI</v>
      </c>
      <c r="E3946" s="24" t="str">
        <f>VLOOKUP(A3946,[1]Sindaci!$A$2:$D$7774,4,0)</f>
        <v>LISTA CIVICA: TRADIZIONE E RINNOVAMENTO</v>
      </c>
    </row>
    <row r="3947" spans="1:5" x14ac:dyDescent="0.25">
      <c r="A3947" t="s">
        <v>4099</v>
      </c>
      <c r="B3947" t="str">
        <f>VLOOKUP(A3947,'PEC separato'!A3947:C11847,3,0)</f>
        <v>halleycert.it</v>
      </c>
      <c r="C3947" s="29">
        <f>VLOOKUP(A3947,SEZIONI!A3947:B11842,2,0)</f>
        <v>3</v>
      </c>
      <c r="D3947" t="str">
        <f>VLOOKUP(A3947,[1]Sindaci!$A$2:$B$7774,2,0)</f>
        <v>VANOSSI GIOVANNI</v>
      </c>
      <c r="E3947" s="24" t="str">
        <f>VLOOKUP(A3947,[1]Sindaci!$A$2:$D$7774,4,0)</f>
        <v>LISTA CIVICA: INSIEME PER MERONE</v>
      </c>
    </row>
    <row r="3948" spans="1:5" x14ac:dyDescent="0.25">
      <c r="A3948" t="s">
        <v>4100</v>
      </c>
      <c r="B3948" t="str">
        <f>VLOOKUP(A3948,'PEC separato'!A3948:C11848,3,0)</f>
        <v>pec.comune.mesagne.br.it</v>
      </c>
      <c r="C3948" s="29">
        <f>VLOOKUP(A3948,SEZIONI!A3948:B11843,2,0)</f>
        <v>27</v>
      </c>
      <c r="D3948" t="str">
        <f>VLOOKUP(A3948,[1]Sindaci!$A$2:$B$7774,2,0)</f>
        <v>MATARRELLI ANTONIO</v>
      </c>
      <c r="E3948" s="24" t="str">
        <f>VLOOKUP(A3948,[1]Sindaci!$A$2:$D$7774,4,0)</f>
        <v>LISTA CIVICA: MESAGNE VIVA | LISTA CIVICA: GIOVANI MESAGNESI | LISTA CIVICA: MESAGNE CIVICA | LISTA CIVICA: MESAGNE POPOLARE | LISTA CIVICA: VIZZINO AL SERVIZIO DEI CITTADINI | LISTA CIVICA: AVANTI MESAGNE | LISTA CIVICA: LA MIA CITTA' | LISTA CIVICA: MESAGNE INSIEME | LISTA CIVICA: MESAGNE AL CENTRO</v>
      </c>
    </row>
    <row r="3949" spans="1:5" x14ac:dyDescent="0.25">
      <c r="A3949" t="s">
        <v>4101</v>
      </c>
      <c r="B3949" t="str">
        <f>VLOOKUP(A3949,'PEC separato'!A3949:C11849,3,0)</f>
        <v>cert.provincia.so.it</v>
      </c>
      <c r="C3949" s="29">
        <f>VLOOKUP(A3949,SEZIONI!A3949:B11844,2,0)</f>
        <v>2</v>
      </c>
      <c r="D3949" t="str">
        <f>VLOOKUP(A3949,[1]Sindaci!$A$2:$B$7774,2,0)</f>
        <v>CIPRIANI PAOLO VITTORE</v>
      </c>
      <c r="E3949" s="24" t="str">
        <f>VLOOKUP(A3949,[1]Sindaci!$A$2:$D$7774,4,0)</f>
        <v>_</v>
      </c>
    </row>
    <row r="3950" spans="1:5" x14ac:dyDescent="0.25">
      <c r="A3950" t="s">
        <v>4102</v>
      </c>
      <c r="B3950" t="str">
        <f>VLOOKUP(A3950,'PEC separato'!A3950:C11850,3,0)</f>
        <v>legalmail.it</v>
      </c>
      <c r="C3950" s="29">
        <f>VLOOKUP(A3950,SEZIONI!A3950:B11845,2,0)</f>
        <v>1</v>
      </c>
      <c r="D3950" t="str">
        <f>VLOOKUP(A3950,[1]Sindaci!$A$2:$B$7774,2,0)</f>
        <v>ROSSI ALBERTO</v>
      </c>
      <c r="E3950" s="24" t="str">
        <f>VLOOKUP(A3950,[1]Sindaci!$A$2:$D$7774,4,0)</f>
        <v>LISTA CIVICA: PER UNA GRANDE MESENZANA</v>
      </c>
    </row>
    <row r="3951" spans="1:5" x14ac:dyDescent="0.25">
      <c r="A3951" t="s">
        <v>4103</v>
      </c>
      <c r="B3951" t="str">
        <f>VLOOKUP(A3951,'PEC separato'!A3951:C11851,3,0)</f>
        <v>pec.regione.lombardia.it</v>
      </c>
      <c r="C3951" s="29">
        <f>VLOOKUP(A3951,SEZIONI!A3951:B11846,2,0)</f>
        <v>3</v>
      </c>
      <c r="D3951" t="str">
        <f>VLOOKUP(A3951,[1]Sindaci!$A$2:$B$7774,2,0)</f>
        <v>GARAVAGLIA DAVIDE</v>
      </c>
      <c r="E3951" s="24" t="str">
        <f>VLOOKUP(A3951,[1]Sindaci!$A$2:$D$7774,4,0)</f>
        <v>LISTA COMPOSITA: LEGA SALVINI-FORZA ITALIA</v>
      </c>
    </row>
    <row r="3952" spans="1:5" x14ac:dyDescent="0.25">
      <c r="A3952" t="s">
        <v>4104</v>
      </c>
      <c r="B3952" t="str">
        <f>VLOOKUP(A3952,'PEC separato'!A3952:C11852,3,0)</f>
        <v>cert.comune.mesola.fe.it</v>
      </c>
      <c r="C3952" s="29">
        <f>VLOOKUP(A3952,SEZIONI!A3952:B11847,2,0)</f>
        <v>9</v>
      </c>
      <c r="D3952" t="str">
        <f>VLOOKUP(A3952,[1]Sindaci!$A$2:$B$7774,2,0)</f>
        <v>PADOVANI GIANNI MICHELE</v>
      </c>
      <c r="E3952" s="24" t="str">
        <f>VLOOKUP(A3952,[1]Sindaci!$A$2:$D$7774,4,0)</f>
        <v>LISTA CIVICA: INSIEME PER CRESCERE</v>
      </c>
    </row>
    <row r="3953" spans="1:5" x14ac:dyDescent="0.25">
      <c r="A3953" t="s">
        <v>250</v>
      </c>
      <c r="B3953" t="str">
        <f>VLOOKUP(A3953,'PEC separato'!A3953:C11853,3,0)</f>
        <v>anutel.it</v>
      </c>
      <c r="C3953" s="29">
        <f>VLOOKUP(A3953,SEZIONI!A3953:B11848,2,0)</f>
        <v>10</v>
      </c>
      <c r="D3953" t="str">
        <f>VLOOKUP(A3953,[1]Sindaci!$A$2:$B$7774,2,0)</f>
        <v>PARISE ANNIBALE</v>
      </c>
      <c r="E3953" s="24" t="str">
        <f>VLOOKUP(A3953,[1]Sindaci!$A$2:$D$7774,4,0)</f>
        <v>LISTA CIVICA: INSIEME SI PUÊ</v>
      </c>
    </row>
    <row r="3954" spans="1:5" x14ac:dyDescent="0.25">
      <c r="A3954" t="s">
        <v>4105</v>
      </c>
      <c r="B3954" t="str">
        <f>VLOOKUP(A3954,'PEC separato'!A3954:C11854,3,0)</f>
        <v>pec.comune.messina.it</v>
      </c>
      <c r="C3954" s="29">
        <f>VLOOKUP(A3954,SEZIONI!A3954:B11849,2,0)</f>
        <v>253</v>
      </c>
      <c r="D3954" t="str">
        <f>VLOOKUP(A3954,[1]Sindaci!$A$2:$B$7774,2,0)</f>
        <v>BASILE FEDERICO</v>
      </c>
      <c r="E3954" s="24" t="str">
        <f>VLOOKUP(A3954,[1]Sindaci!$A$2:$D$7774,4,0)</f>
        <v>LISTA CIVICA: BASILE SINDACO DI MESSINA</v>
      </c>
    </row>
    <row r="3955" spans="1:5" x14ac:dyDescent="0.25">
      <c r="A3955" t="s">
        <v>4106</v>
      </c>
      <c r="B3955" t="str">
        <f>VLOOKUP(A3955,'PEC separato'!A3955:C11855,3,0)</f>
        <v>pecveneto.it</v>
      </c>
      <c r="C3955" s="29">
        <f>VLOOKUP(A3955,SEZIONI!A3955:B11850,2,0)</f>
        <v>9</v>
      </c>
      <c r="D3955" t="str">
        <f>VLOOKUP(A3955,[1]Sindaci!$A$2:$B$7774,2,0)</f>
        <v>AGOSTINI MARCO</v>
      </c>
      <c r="E3955" s="24" t="str">
        <f>VLOOKUP(A3955,[1]Sindaci!$A$2:$D$7774,4,0)</f>
        <v>LISTA CIVICA: PER MESTRINO</v>
      </c>
    </row>
    <row r="3956" spans="1:5" x14ac:dyDescent="0.25">
      <c r="A3956" t="s">
        <v>4107</v>
      </c>
      <c r="B3956" t="str">
        <f>VLOOKUP(A3956,'PEC separato'!A3956:C11856,3,0)</f>
        <v>asmepec.it</v>
      </c>
      <c r="C3956" s="29">
        <f>VLOOKUP(A3956,SEZIONI!A3956:B11851,2,0)</f>
        <v>7</v>
      </c>
      <c r="D3956" t="str">
        <f>VLOOKUP(A3956,[1]Sindaci!$A$2:$B$7774,2,0)</f>
        <v>TITO GIUSEPPE</v>
      </c>
      <c r="E3956" s="24" t="str">
        <f>VLOOKUP(A3956,[1]Sindaci!$A$2:$D$7774,4,0)</f>
        <v>LISTA CIVICA: PATTO PER META</v>
      </c>
    </row>
    <row r="3957" spans="1:5" x14ac:dyDescent="0.25">
      <c r="A3957" t="s">
        <v>4108</v>
      </c>
      <c r="B3957" t="str">
        <f>VLOOKUP(A3957,'PEC separato'!A3957:C11857,3,0)</f>
        <v>pec.regione.lombardia.it</v>
      </c>
      <c r="C3957" s="29">
        <f>VLOOKUP(A3957,SEZIONI!A3957:B11852,2,0)</f>
        <v>3</v>
      </c>
      <c r="D3957" t="str">
        <f>VLOOKUP(A3957,[1]Sindaci!$A$2:$B$7774,2,0)</f>
        <v>RIVABENI MASSIMILIANO</v>
      </c>
      <c r="E3957" s="24" t="str">
        <f>VLOOKUP(A3957,[1]Sindaci!$A$2:$D$7774,4,0)</f>
        <v>LISTA CIVICA: CAMBIA MEZZAGO</v>
      </c>
    </row>
    <row r="3958" spans="1:5" x14ac:dyDescent="0.25">
      <c r="A3958" t="s">
        <v>4109</v>
      </c>
      <c r="B3958" t="str">
        <f>VLOOKUP(A3958,'PEC separato'!A3958:C11858,3,0)</f>
        <v>pec.comune.mezzana.tn.it</v>
      </c>
      <c r="C3958" s="29">
        <f>VLOOKUP(A3958,SEZIONI!A3958:B11853,2,0)</f>
        <v>1</v>
      </c>
      <c r="D3958" t="str">
        <f>VLOOKUP(A3958,[1]Sindaci!$A$2:$B$7774,2,0)</f>
        <v>REDOLFI GIACOMO</v>
      </c>
      <c r="E3958" s="24" t="str">
        <f>VLOOKUP(A3958,[1]Sindaci!$A$2:$D$7774,4,0)</f>
        <v>Lista Civica non pervenuta</v>
      </c>
    </row>
    <row r="3959" spans="1:5" x14ac:dyDescent="0.25">
      <c r="A3959" t="s">
        <v>4110</v>
      </c>
      <c r="B3959" t="str">
        <f>VLOOKUP(A3959,'PEC separato'!A3959:C11859,3,0)</f>
        <v>pec.it</v>
      </c>
      <c r="C3959" s="29">
        <f>VLOOKUP(A3959,SEZIONI!A3959:B11854,2,0)</f>
        <v>2</v>
      </c>
      <c r="D3959" t="str">
        <f>VLOOKUP(A3959,[1]Sindaci!$A$2:$B$7774,2,0)</f>
        <v>GHIROLDI VITTORE</v>
      </c>
      <c r="E3959" s="24" t="str">
        <f>VLOOKUP(A3959,[1]Sindaci!$A$2:$D$7774,4,0)</f>
        <v>LISTA CIVICA: CRESCIAMO INSIEME</v>
      </c>
    </row>
    <row r="3960" spans="1:5" x14ac:dyDescent="0.25">
      <c r="A3960" t="s">
        <v>4111</v>
      </c>
      <c r="B3960" t="str">
        <f>VLOOKUP(A3960,'PEC separato'!A3960:C11860,3,0)</f>
        <v>legalmail.it</v>
      </c>
      <c r="C3960" s="29">
        <f>VLOOKUP(A3960,SEZIONI!A3960:B11855,2,0)</f>
        <v>1</v>
      </c>
      <c r="D3960" t="str">
        <f>VLOOKUP(A3960,[1]Sindaci!$A$2:$B$7774,2,0)</f>
        <v>SERAFIA ALFIO</v>
      </c>
      <c r="E3960" s="24" t="str">
        <f>VLOOKUP(A3960,[1]Sindaci!$A$2:$D$7774,4,0)</f>
        <v>LISTA CIVICA: MEZZANA FUTURA</v>
      </c>
    </row>
    <row r="3961" spans="1:5" x14ac:dyDescent="0.25">
      <c r="A3961" t="s">
        <v>4112</v>
      </c>
      <c r="B3961" t="str">
        <f>VLOOKUP(A3961,'PEC separato'!A3961:C11861,3,0)</f>
        <v>pec.provincia.pv.it</v>
      </c>
      <c r="C3961" s="29">
        <f>VLOOKUP(A3961,SEZIONI!A3961:B11856,2,0)</f>
        <v>1</v>
      </c>
      <c r="D3961" t="str">
        <f>VLOOKUP(A3961,[1]Sindaci!$A$2:$B$7774,2,0)</f>
        <v>FACCHINA GIORGIO</v>
      </c>
      <c r="E3961" s="24" t="str">
        <f>VLOOKUP(A3961,[1]Sindaci!$A$2:$D$7774,4,0)</f>
        <v>LISTA CIVICA: MEZZANA CIVICA</v>
      </c>
    </row>
    <row r="3962" spans="1:5" x14ac:dyDescent="0.25">
      <c r="A3962" t="s">
        <v>4113</v>
      </c>
      <c r="B3962" t="str">
        <f>VLOOKUP(A3962,'PEC separato'!A3962:C11862,3,0)</f>
        <v>pec.comune.mezzane.vr.it</v>
      </c>
      <c r="C3962" s="29">
        <f>VLOOKUP(A3962,SEZIONI!A3962:B11857,2,0)</f>
        <v>4</v>
      </c>
      <c r="D3962" t="str">
        <f>VLOOKUP(A3962,[1]Sindaci!$A$2:$B$7774,2,0)</f>
        <v>CARRARINI GIOVANNI</v>
      </c>
      <c r="E3962" s="24" t="str">
        <f>VLOOKUP(A3962,[1]Sindaci!$A$2:$D$7774,4,0)</f>
        <v>LISTA CIVICA: PATTO PER MEZZANE</v>
      </c>
    </row>
    <row r="3963" spans="1:5" x14ac:dyDescent="0.25">
      <c r="A3963" t="s">
        <v>4114</v>
      </c>
      <c r="B3963" t="str">
        <f>VLOOKUP(A3963,'PEC separato'!A3963:C11863,3,0)</f>
        <v>pec.it</v>
      </c>
      <c r="C3963" s="29">
        <f>VLOOKUP(A3963,SEZIONI!A3963:B11858,2,0)</f>
        <v>2</v>
      </c>
      <c r="D3963" t="str">
        <f>VLOOKUP(A3963,[1]Sindaci!$A$2:$B$7774,2,0)</f>
        <v>REPETTO DANILO</v>
      </c>
      <c r="E3963" s="24" t="str">
        <f>VLOOKUP(A3963,[1]Sindaci!$A$2:$D$7774,4,0)</f>
        <v>LISTA CIVICA: TRADIZIONE E INNOVAZIONE PER MEZZANEGO</v>
      </c>
    </row>
    <row r="3964" spans="1:5" x14ac:dyDescent="0.25">
      <c r="A3964" t="s">
        <v>4115</v>
      </c>
      <c r="B3964" t="str">
        <f>VLOOKUP(A3964,'PEC separato'!A3964:C11864,3,0)</f>
        <v>pec.regione.lombardia.it</v>
      </c>
      <c r="C3964" s="29">
        <f>VLOOKUP(A3964,SEZIONI!A3964:B11859,2,0)</f>
        <v>2</v>
      </c>
      <c r="D3964" t="str">
        <f>VLOOKUP(A3964,[1]Sindaci!$A$2:$B$7774,2,0)</f>
        <v>PIRAS ADRIANO</v>
      </c>
      <c r="E3964" s="24" t="str">
        <f>VLOOKUP(A3964,[1]Sindaci!$A$2:$D$7774,4,0)</f>
        <v>LISTA CIVICA: MEZZANINO IN GRANDE</v>
      </c>
    </row>
    <row r="3965" spans="1:5" x14ac:dyDescent="0.25">
      <c r="A3965" t="s">
        <v>4116</v>
      </c>
      <c r="B3965" t="str">
        <f>VLOOKUP(A3965,'PEC separato'!A3965:C11865,3,0)</f>
        <v>pec.comune.mezzano.tn.it</v>
      </c>
      <c r="C3965" s="29">
        <f>VLOOKUP(A3965,SEZIONI!A3965:B11860,2,0)</f>
        <v>2</v>
      </c>
      <c r="D3965" t="str">
        <f>VLOOKUP(A3965,[1]Sindaci!$A$2:$B$7774,2,0)</f>
        <v>ZUGLIANI GIAMPIERO</v>
      </c>
      <c r="E3965" s="24" t="str">
        <f>VLOOKUP(A3965,[1]Sindaci!$A$2:$D$7774,4,0)</f>
        <v>LISTA CIVICA: UNITI PER MEZZANO</v>
      </c>
    </row>
    <row r="3966" spans="1:5" x14ac:dyDescent="0.25">
      <c r="A3966" t="s">
        <v>4117</v>
      </c>
      <c r="B3966" t="str">
        <f>VLOOKUP(A3966,'PEC separato'!A3966:C11866,3,0)</f>
        <v>cert.ruparpiemonte.it</v>
      </c>
      <c r="C3966" s="29">
        <f>VLOOKUP(A3966,SEZIONI!A3966:B11861,2,0)</f>
        <v>1</v>
      </c>
      <c r="D3966" t="str">
        <f>VLOOKUP(A3966,[1]Sindaci!$A$2:$B$7774,2,0)</f>
        <v>POCCHIOLA VITER SERGIO</v>
      </c>
      <c r="E3966" s="24" t="str">
        <f>VLOOKUP(A3966,[1]Sindaci!$A$2:$D$7774,4,0)</f>
        <v>LISTA CIVICA: MEZZENILE UN PAESE IN COMUNE</v>
      </c>
    </row>
    <row r="3967" spans="1:5" x14ac:dyDescent="0.25">
      <c r="A3967" t="s">
        <v>4118</v>
      </c>
      <c r="B3967" t="str">
        <f>VLOOKUP(A3967,'PEC separato'!A3967:C11867,3,0)</f>
        <v>pec.comune.mezzocorona.tn.it</v>
      </c>
      <c r="C3967" s="29">
        <f>VLOOKUP(A3967,SEZIONI!A3967:B11862,2,0)</f>
        <v>4</v>
      </c>
      <c r="D3967" t="str">
        <f>VLOOKUP(A3967,[1]Sindaci!$A$2:$B$7774,2,0)</f>
        <v>HAUSER MATTIA</v>
      </c>
      <c r="E3967" s="24" t="str">
        <f>VLOOKUP(A3967,[1]Sindaci!$A$2:$D$7774,4,0)</f>
        <v>LISTA CIVICA: PER MEZZOCORONA</v>
      </c>
    </row>
    <row r="3968" spans="1:5" x14ac:dyDescent="0.25">
      <c r="A3968" t="s">
        <v>4119</v>
      </c>
      <c r="B3968" t="str">
        <f>VLOOKUP(A3968,'PEC separato'!A3968:C11868,3,0)</f>
        <v>pec.it</v>
      </c>
      <c r="C3968" s="29">
        <f>VLOOKUP(A3968,SEZIONI!A3968:B11863,2,0)</f>
        <v>3</v>
      </c>
      <c r="D3968" t="str">
        <f>VLOOKUP(A3968,[1]Sindaci!$A$2:$B$7774,2,0)</f>
        <v>LOPES GIUSEPPE</v>
      </c>
      <c r="E3968" s="24" t="str">
        <f>VLOOKUP(A3968,[1]Sindaci!$A$2:$D$7774,4,0)</f>
        <v>_</v>
      </c>
    </row>
    <row r="3969" spans="1:5" x14ac:dyDescent="0.25">
      <c r="A3969" t="s">
        <v>4120</v>
      </c>
      <c r="B3969" t="str">
        <f>VLOOKUP(A3969,'PEC separato'!A3969:C11869,3,0)</f>
        <v>pec.regione.lombardia.it</v>
      </c>
      <c r="C3969" s="29">
        <f>VLOOKUP(A3969,SEZIONI!A3969:B11864,2,0)</f>
        <v>1</v>
      </c>
      <c r="D3969" t="str">
        <f>VLOOKUP(A3969,[1]Sindaci!$A$2:$B$7774,2,0)</f>
        <v>SIVIERO STEFANIA</v>
      </c>
      <c r="E3969" s="24" t="str">
        <f>VLOOKUP(A3969,[1]Sindaci!$A$2:$D$7774,4,0)</f>
        <v>LISTA CIVICA: LISTA CIVICA STELLA ALPINA</v>
      </c>
    </row>
    <row r="3970" spans="1:5" x14ac:dyDescent="0.25">
      <c r="A3970" t="s">
        <v>4121</v>
      </c>
      <c r="B3970" t="str">
        <f>VLOOKUP(A3970,'PEC separato'!A3970:C11870,3,0)</f>
        <v>pec.comune.mezzolombardo.tn.it</v>
      </c>
      <c r="C3970" s="29">
        <f>VLOOKUP(A3970,SEZIONI!A3970:B11865,2,0)</f>
        <v>5</v>
      </c>
      <c r="D3970" t="str">
        <f>VLOOKUP(A3970,[1]Sindaci!$A$2:$B$7774,2,0)</f>
        <v>GIRARDI CHRISTIAN</v>
      </c>
      <c r="E3970" s="24" t="str">
        <f>VLOOKUP(A3970,[1]Sindaci!$A$2:$D$7774,4,0)</f>
        <v>LISTA CIVICA: MEZZOLOMBARDO | LISTA CIVICA: DI MEZZO | LISTA CIVICA: ROTALIANA</v>
      </c>
    </row>
    <row r="3971" spans="1:5" x14ac:dyDescent="0.25">
      <c r="A3971" t="s">
        <v>4122</v>
      </c>
      <c r="B3971" t="str">
        <f>VLOOKUP(A3971,'PEC separato'!A3971:C11871,3,0)</f>
        <v>cert.ruparpiemonte.it</v>
      </c>
      <c r="C3971" s="29">
        <f>VLOOKUP(A3971,SEZIONI!A3971:B11866,2,0)</f>
        <v>1</v>
      </c>
      <c r="D3971" t="str">
        <f>VLOOKUP(A3971,[1]Sindaci!$A$2:$B$7774,2,0)</f>
        <v>MATTACHINI PIETRO</v>
      </c>
      <c r="E3971" s="24" t="str">
        <f>VLOOKUP(A3971,[1]Sindaci!$A$2:$D$7774,4,0)</f>
        <v>LISTA CIVICA: UNITI PER MEZZOMERICO</v>
      </c>
    </row>
    <row r="3972" spans="1:5" x14ac:dyDescent="0.25">
      <c r="A3972" t="s">
        <v>4123</v>
      </c>
      <c r="B3972" t="str">
        <f>VLOOKUP(A3972,'PEC separato'!A3972:C11872,3,0)</f>
        <v>pec.ptbiellese.it</v>
      </c>
      <c r="C3972" s="29">
        <f>VLOOKUP(A3972,SEZIONI!A3972:B11867,2,0)</f>
        <v>1</v>
      </c>
      <c r="D3972" t="str">
        <f>VLOOKUP(A3972,[1]Sindaci!$A$2:$B$7774,2,0)</f>
        <v>MOGNAZ ALESSANDRO</v>
      </c>
      <c r="E3972" s="24" t="str">
        <f>VLOOKUP(A3972,[1]Sindaci!$A$2:$D$7774,4,0)</f>
        <v>LISTA CIVICA: MIAGLIANO VIVE</v>
      </c>
    </row>
    <row r="3973" spans="1:5" x14ac:dyDescent="0.25">
      <c r="A3973" t="s">
        <v>4124</v>
      </c>
      <c r="B3973" t="str">
        <f>VLOOKUP(A3973,'PEC separato'!A3973:C11873,3,0)</f>
        <v>comunedimiane.legalmail.it</v>
      </c>
      <c r="C3973" s="29">
        <f>VLOOKUP(A3973,SEZIONI!A3973:B11868,2,0)</f>
        <v>4</v>
      </c>
      <c r="D3973" t="str">
        <f>VLOOKUP(A3973,[1]Sindaci!$A$2:$B$7774,2,0)</f>
        <v>BUSO DENNY</v>
      </c>
      <c r="E3973" s="24" t="str">
        <f>VLOOKUP(A3973,[1]Sindaci!$A$2:$D$7774,4,0)</f>
        <v>LISTA COMPOSITA: LEGA SALVINI-CIVICA</v>
      </c>
    </row>
    <row r="3974" spans="1:5" x14ac:dyDescent="0.25">
      <c r="A3974" t="s">
        <v>4125</v>
      </c>
      <c r="B3974" t="str">
        <f>VLOOKUP(A3974,'PEC separato'!A3974:C11874,3,0)</f>
        <v>cert.ruparpiemonte.it</v>
      </c>
      <c r="C3974" s="29">
        <f>VLOOKUP(A3974,SEZIONI!A3974:B11869,2,0)</f>
        <v>1</v>
      </c>
      <c r="D3974" t="str">
        <f>VLOOKUP(A3974,[1]Sindaci!$A$2:$B$7774,2,0)</f>
        <v>CADEI GIORGIO</v>
      </c>
      <c r="E3974" s="24" t="str">
        <f>VLOOKUP(A3974,[1]Sindaci!$A$2:$D$7774,4,0)</f>
        <v>LISTA CIVICA: NOI CON VOI</v>
      </c>
    </row>
    <row r="3975" spans="1:5" x14ac:dyDescent="0.25">
      <c r="A3975" t="s">
        <v>4126</v>
      </c>
      <c r="B3975" t="str">
        <f>VLOOKUP(A3975,'PEC separato'!A3975:C11875,3,0)</f>
        <v>cert.ruparpiemonte.it</v>
      </c>
      <c r="C3975" s="29">
        <f>VLOOKUP(A3975,SEZIONI!A3975:B11870,2,0)</f>
        <v>1</v>
      </c>
      <c r="D3975" t="str">
        <f>VLOOKUP(A3975,[1]Sindaci!$A$2:$B$7774,2,0)</f>
        <v>DELLAVEDOVA MONICA</v>
      </c>
      <c r="E3975" s="24" t="str">
        <f>VLOOKUP(A3975,[1]Sindaci!$A$2:$D$7774,4,0)</f>
        <v>_</v>
      </c>
    </row>
    <row r="3976" spans="1:5" x14ac:dyDescent="0.25">
      <c r="A3976" t="s">
        <v>4127</v>
      </c>
      <c r="B3976" t="str">
        <f>VLOOKUP(A3976,'PEC separato'!A3976:C11876,3,0)</f>
        <v>legalmail.it</v>
      </c>
      <c r="C3976" s="29">
        <f>VLOOKUP(A3976,SEZIONI!A3976:B11871,2,0)</f>
        <v>1</v>
      </c>
      <c r="D3976" t="str">
        <f>VLOOKUP(A3976,[1]Sindaci!$A$2:$B$7774,2,0)</f>
        <v>SALVATI EMILIANO</v>
      </c>
      <c r="E3976" s="24" t="str">
        <f>VLOOKUP(A3976,[1]Sindaci!$A$2:$D$7774,4,0)</f>
        <v>LISTA CIVICA: PER MICIGLIANO</v>
      </c>
    </row>
    <row r="3977" spans="1:5" x14ac:dyDescent="0.25">
      <c r="A3977" t="s">
        <v>4128</v>
      </c>
      <c r="B3977" t="str">
        <f>VLOOKUP(A3977,'PEC separato'!A3977:C11877,3,0)</f>
        <v>pec.rupar.puglia.it</v>
      </c>
      <c r="C3977" s="29">
        <f>VLOOKUP(A3977,SEZIONI!A3977:B11872,2,0)</f>
        <v>3</v>
      </c>
      <c r="D3977" t="str">
        <f>VLOOKUP(A3977,[1]Sindaci!$A$2:$B$7774,2,0)</f>
        <v>SPERTI MICHELE POMPEO</v>
      </c>
      <c r="E3977" s="24" t="str">
        <f>VLOOKUP(A3977,[1]Sindaci!$A$2:$D$7774,4,0)</f>
        <v>LISTA CIVICA: UNITI PER MIGGIANO</v>
      </c>
    </row>
    <row r="3978" spans="1:5" x14ac:dyDescent="0.25">
      <c r="A3978" t="s">
        <v>4129</v>
      </c>
      <c r="B3978" t="str">
        <f>VLOOKUP(A3978,'PEC separato'!A3978:C11878,3,0)</f>
        <v>pec.it</v>
      </c>
      <c r="C3978" s="29">
        <f>VLOOKUP(A3978,SEZIONI!A3978:B11873,2,0)</f>
        <v>4</v>
      </c>
      <c r="D3978" t="str">
        <f>VLOOKUP(A3978,[1]Sindaci!$A$2:$B$7774,2,0)</f>
        <v>ADEZIO FABIO</v>
      </c>
      <c r="E3978" s="24" t="str">
        <f>VLOOKUP(A3978,[1]Sindaci!$A$2:$D$7774,4,0)</f>
        <v>LISTA CIVICA: MIGLIANICO CAMBIA</v>
      </c>
    </row>
    <row r="3979" spans="1:5" x14ac:dyDescent="0.25">
      <c r="A3979" t="s">
        <v>198</v>
      </c>
      <c r="B3979" t="str">
        <f>VLOOKUP(A3979,'PEC separato'!A3979:C11879,3,0)</f>
        <v>asmepec.it</v>
      </c>
      <c r="C3979" s="29">
        <f>VLOOKUP(A3979,SEZIONI!A3979:B11874,2,0)</f>
        <v>1</v>
      </c>
      <c r="D3979" t="str">
        <f>VLOOKUP(A3979,[1]Sindaci!$A$2:$B$7774,2,0)</f>
        <v>GUZZI PIETRO HIRAM</v>
      </c>
      <c r="E3979" s="24" t="str">
        <f>VLOOKUP(A3979,[1]Sindaci!$A$2:$D$7774,4,0)</f>
        <v>LISTA CIVICA: INSIEME PER MIGLIERINA</v>
      </c>
    </row>
    <row r="3980" spans="1:5" x14ac:dyDescent="0.25">
      <c r="A3980" t="s">
        <v>4130</v>
      </c>
      <c r="B3980">
        <f>VLOOKUP(A3980,'PEC separato'!A3980:C11880,3,0)</f>
        <v>0</v>
      </c>
      <c r="C3980" s="29">
        <f>VLOOKUP(A3980,SEZIONI!A3980:B11875,2,0)</f>
        <v>3</v>
      </c>
      <c r="D3980" t="str">
        <f>VLOOKUP(A3980,[1]Sindaci!$A$2:$B$7774,2,0)</f>
        <v>COMANDA FRANCESCO</v>
      </c>
      <c r="E3980" s="24" t="str">
        <f>VLOOKUP(A3980,[1]Sindaci!$A$2:$D$7774,4,0)</f>
        <v>_</v>
      </c>
    </row>
    <row r="3981" spans="1:5" x14ac:dyDescent="0.25">
      <c r="A3981" t="s">
        <v>4131</v>
      </c>
      <c r="B3981" t="str">
        <f>VLOOKUP(A3981,'PEC separato'!A3981:C11881,3,0)</f>
        <v>actaliscertymail.it</v>
      </c>
      <c r="C3981" s="29">
        <f>VLOOKUP(A3981,SEZIONI!A3981:B11876,2,0)</f>
        <v>4</v>
      </c>
      <c r="D3981" t="str">
        <f>VLOOKUP(A3981,[1]Sindaci!$A$2:$B$7774,2,0)</f>
        <v>GRONDONA MARIA GRAZIA</v>
      </c>
      <c r="E3981" s="24" t="str">
        <f>VLOOKUP(A3981,[1]Sindaci!$A$2:$D$7774,4,0)</f>
        <v>LISTA CIVICA: TU SEI MIGNANEGO</v>
      </c>
    </row>
    <row r="3982" spans="1:5" x14ac:dyDescent="0.25">
      <c r="A3982" t="s">
        <v>4132</v>
      </c>
      <c r="B3982" t="str">
        <f>VLOOKUP(A3982,'PEC separato'!A3982:C11882,3,0)</f>
        <v>asmepec.it</v>
      </c>
      <c r="C3982" s="29">
        <f>VLOOKUP(A3982,SEZIONI!A3982:B11877,2,0)</f>
        <v>5</v>
      </c>
      <c r="D3982" t="str">
        <f>VLOOKUP(A3982,[1]Sindaci!$A$2:$B$7774,2,0)</f>
        <v>DE LUCA ANDREA</v>
      </c>
      <c r="E3982" s="24" t="str">
        <f>VLOOKUP(A3982,[1]Sindaci!$A$2:$D$7774,4,0)</f>
        <v>LISTA CIVICA: RINASCITA MIGNANESE</v>
      </c>
    </row>
    <row r="3983" spans="1:5" x14ac:dyDescent="0.25">
      <c r="A3983" t="s">
        <v>4133</v>
      </c>
      <c r="B3983" t="str">
        <f>VLOOKUP(A3983,'PEC separato'!A3983:C11883,3,0)</f>
        <v>postacert.comune.milano.it</v>
      </c>
      <c r="C3983" s="29">
        <f>VLOOKUP(A3983,SEZIONI!A3983:B11878,2,0)</f>
        <v>1248</v>
      </c>
      <c r="D3983" t="str">
        <f>VLOOKUP(A3983,[1]Sindaci!$A$2:$B$7774,2,0)</f>
        <v>SALA GIUSEPPE</v>
      </c>
      <c r="E3983" s="24" t="str">
        <f>VLOOKUP(A3983,[1]Sindaci!$A$2:$D$7774,4,0)</f>
        <v>LISTA CIVICA: LA SINISTRA PER SALA MILANO UNITA | LISTA CIVICA: BEPPE SALA SINDACO | LISTA CIVICA: LA MILANO RADICALE | LISTA CIVICA: I RIFORMISTI LAVORIAMO PER MILANO | VOLT | LISTA CIVICA: MILANO IN SALUTE | EUROPA VERDE | PARTITO DEMOCRATICO</v>
      </c>
    </row>
    <row r="3984" spans="1:5" x14ac:dyDescent="0.25">
      <c r="A3984" t="s">
        <v>4134</v>
      </c>
      <c r="B3984" t="str">
        <f>VLOOKUP(A3984,'PEC separato'!A3984:C11884,3,0)</f>
        <v>pec.comune.milazzo.me.it</v>
      </c>
      <c r="C3984" s="29">
        <f>VLOOKUP(A3984,SEZIONI!A3984:B11879,2,0)</f>
        <v>37</v>
      </c>
      <c r="D3984" t="str">
        <f>VLOOKUP(A3984,[1]Sindaci!$A$2:$B$7774,2,0)</f>
        <v>MIDILI GIUSEPPE</v>
      </c>
      <c r="E3984" s="24" t="str">
        <f>VLOOKUP(A3984,[1]Sindaci!$A$2:$D$7774,4,0)</f>
        <v>_</v>
      </c>
    </row>
    <row r="3985" spans="1:5" x14ac:dyDescent="0.25">
      <c r="A3985" t="s">
        <v>4135</v>
      </c>
      <c r="B3985" t="str">
        <f>VLOOKUP(A3985,'PEC separato'!A3985:C11885,3,0)</f>
        <v>pec.comune.milena.cl.it</v>
      </c>
      <c r="C3985" s="29">
        <f>VLOOKUP(A3985,SEZIONI!A3985:B11880,2,0)</f>
        <v>4</v>
      </c>
      <c r="D3985" t="str">
        <f>VLOOKUP(A3985,[1]Sindaci!$A$2:$B$7774,2,0)</f>
        <v>CIPOLLA CLAUDIO SALVATORE</v>
      </c>
      <c r="E3985" s="24" t="str">
        <f>VLOOKUP(A3985,[1]Sindaci!$A$2:$D$7774,4,0)</f>
        <v>LISTA CIVICA: PROGETTO COMUNE SINDACO CLAUDIO CIPOLLA</v>
      </c>
    </row>
    <row r="3986" spans="1:5" x14ac:dyDescent="0.25">
      <c r="A3986" t="s">
        <v>284</v>
      </c>
      <c r="B3986" t="str">
        <f>VLOOKUP(A3986,'PEC separato'!A3986:C11886,3,0)</f>
        <v>asmepec.it</v>
      </c>
      <c r="C3986" s="29">
        <f>VLOOKUP(A3986,SEZIONI!A3986:B11881,2,0)</f>
        <v>9</v>
      </c>
      <c r="D3986" t="str">
        <f>VLOOKUP(A3986,[1]Sindaci!$A$2:$B$7774,2,0)</f>
        <v>GIORDANO SALVATORE FORTUNATO</v>
      </c>
      <c r="E3986" s="24" t="str">
        <f>VLOOKUP(A3986,[1]Sindaci!$A$2:$D$7774,4,0)</f>
        <v>LISTA CIVICA: CITT? FUTURA</v>
      </c>
    </row>
    <row r="3987" spans="1:5" x14ac:dyDescent="0.25">
      <c r="A3987" t="s">
        <v>4136</v>
      </c>
      <c r="B3987" t="str">
        <f>VLOOKUP(A3987,'PEC separato'!A3987:C11887,3,0)</f>
        <v xml:space="preserve">pec.comunas.it </v>
      </c>
      <c r="C3987" s="29">
        <f>VLOOKUP(A3987,SEZIONI!A3987:B11882,2,0)</f>
        <v>2</v>
      </c>
      <c r="D3987" t="e">
        <f>VLOOKUP(A3987,[1]Sindaci!$A$2:$B$7774,2,0)</f>
        <v>#N/A</v>
      </c>
      <c r="E3987" s="24" t="e">
        <f>VLOOKUP(A3987,[1]Sindaci!$A$2:$D$7774,4,0)</f>
        <v>#N/A</v>
      </c>
    </row>
    <row r="3988" spans="1:5" x14ac:dyDescent="0.25">
      <c r="A3988" t="s">
        <v>4137</v>
      </c>
      <c r="B3988" t="str">
        <f>VLOOKUP(A3988,'PEC separato'!A3988:C11888,3,0)</f>
        <v>pec.comunemilitello.it</v>
      </c>
      <c r="C3988" s="29">
        <f>VLOOKUP(A3988,SEZIONI!A3988:B11883,2,0)</f>
        <v>12</v>
      </c>
      <c r="D3988" t="str">
        <f>VLOOKUP(A3988,[1]Sindaci!$A$2:$B$7774,2,0)</f>
        <v>BURTONE GIOVANNI</v>
      </c>
      <c r="E3988" s="24" t="str">
        <f>VLOOKUP(A3988,[1]Sindaci!$A$2:$D$7774,4,0)</f>
        <v>LISTA CIVICA: MILITELLO CHE VOGLIAMO - GIOVANNI BURTONE SINDACO</v>
      </c>
    </row>
    <row r="3989" spans="1:5" x14ac:dyDescent="0.25">
      <c r="A3989" t="s">
        <v>4138</v>
      </c>
      <c r="B3989" t="str">
        <f>VLOOKUP(A3989,'PEC separato'!A3989:C11889,3,0)</f>
        <v>pec.intradata.it</v>
      </c>
      <c r="C3989" s="29">
        <f>VLOOKUP(A3989,SEZIONI!A3989:B11884,2,0)</f>
        <v>2</v>
      </c>
      <c r="D3989" t="str">
        <f>VLOOKUP(A3989,[1]Sindaci!$A$2:$B$7774,2,0)</f>
        <v>RIOTTA SALVATORE</v>
      </c>
      <c r="E3989" s="24" t="str">
        <f>VLOOKUP(A3989,[1]Sindaci!$A$2:$D$7774,4,0)</f>
        <v>LISTA CIVICA: MILITELLO DI TUTTI</v>
      </c>
    </row>
    <row r="3990" spans="1:5" x14ac:dyDescent="0.25">
      <c r="A3990" t="s">
        <v>4139</v>
      </c>
      <c r="B3990" t="str">
        <f>VLOOKUP(A3990,'PEC separato'!A3990:C11890,3,0)</f>
        <v>pec.comune.millesimo.sv.it</v>
      </c>
      <c r="C3990" s="29">
        <f>VLOOKUP(A3990,SEZIONI!A3990:B11885,2,0)</f>
        <v>3</v>
      </c>
      <c r="D3990" t="str">
        <f>VLOOKUP(A3990,[1]Sindaci!$A$2:$B$7774,2,0)</f>
        <v>PICALLI ALDO</v>
      </c>
      <c r="E3990" s="24" t="str">
        <f>VLOOKUP(A3990,[1]Sindaci!$A$2:$D$7774,4,0)</f>
        <v>_</v>
      </c>
    </row>
    <row r="3991" spans="1:5" x14ac:dyDescent="0.25">
      <c r="A3991" t="s">
        <v>4140</v>
      </c>
      <c r="B3991" t="str">
        <f>VLOOKUP(A3991,'PEC separato'!A3991:C11891,3,0)</f>
        <v>pec.comune.milo.ct.it</v>
      </c>
      <c r="C3991" s="29">
        <f>VLOOKUP(A3991,SEZIONI!A3991:B11886,2,0)</f>
        <v>2</v>
      </c>
      <c r="D3991" t="str">
        <f>VLOOKUP(A3991,[1]Sindaci!$A$2:$B$7774,2,0)</f>
        <v>COSENTINO ALFIO</v>
      </c>
      <c r="E3991" s="24" t="str">
        <f>VLOOKUP(A3991,[1]Sindaci!$A$2:$D$7774,4,0)</f>
        <v>LISTA CIVICA: UNITI PER MILO</v>
      </c>
    </row>
    <row r="3992" spans="1:5" x14ac:dyDescent="0.25">
      <c r="A3992" t="s">
        <v>4141</v>
      </c>
      <c r="B3992" t="str">
        <f>VLOOKUP(A3992,'PEC separato'!A3992:C11892,3,0)</f>
        <v>cert.comune.milzano.bs.it</v>
      </c>
      <c r="C3992" s="29">
        <f>VLOOKUP(A3992,SEZIONI!A3992:B11887,2,0)</f>
        <v>2</v>
      </c>
      <c r="D3992" t="str">
        <f>VLOOKUP(A3992,[1]Sindaci!$A$2:$B$7774,2,0)</f>
        <v>GIUSTIZIERO MASSIMO</v>
      </c>
      <c r="E3992" s="24" t="str">
        <f>VLOOKUP(A3992,[1]Sindaci!$A$2:$D$7774,4,0)</f>
        <v>LISTA CIVICA: PROGETTO COMUNE</v>
      </c>
    </row>
    <row r="3993" spans="1:5" x14ac:dyDescent="0.25">
      <c r="A3993" t="s">
        <v>4142</v>
      </c>
      <c r="B3993" t="str">
        <f>VLOOKUP(A3993,'PEC separato'!A3993:C11893,3,0)</f>
        <v>pec.comunemineo.telecompost.it</v>
      </c>
      <c r="C3993" s="29">
        <f>VLOOKUP(A3993,SEZIONI!A3993:B11888,2,0)</f>
        <v>9</v>
      </c>
      <c r="D3993" t="str">
        <f>VLOOKUP(A3993,[1]Sindaci!$A$2:$B$7774,2,0)</f>
        <v>MISTRETTA GIUSEPPE</v>
      </c>
      <c r="E3993" s="24" t="str">
        <f>VLOOKUP(A3993,[1]Sindaci!$A$2:$D$7774,4,0)</f>
        <v>_</v>
      </c>
    </row>
    <row r="3994" spans="1:5" x14ac:dyDescent="0.25">
      <c r="A3994" t="s">
        <v>4143</v>
      </c>
      <c r="B3994" t="str">
        <f>VLOOKUP(A3994,'PEC separato'!A3994:C11894,3,0)</f>
        <v>halleypec.it</v>
      </c>
      <c r="C3994" s="29">
        <f>VLOOKUP(A3994,SEZIONI!A3994:B11889,2,0)</f>
        <v>4</v>
      </c>
      <c r="D3994" t="str">
        <f>VLOOKUP(A3994,[1]Sindaci!$A$2:$B$7774,2,0)</f>
        <v>GIRARDI ANDREA</v>
      </c>
      <c r="E3994" s="24" t="str">
        <f>VLOOKUP(A3994,[1]Sindaci!$A$2:$D$7774,4,0)</f>
        <v>LISTA CIVICA: LISTA GIRARDI</v>
      </c>
    </row>
    <row r="3995" spans="1:5" x14ac:dyDescent="0.25">
      <c r="A3995" t="s">
        <v>4144</v>
      </c>
      <c r="B3995" t="str">
        <f>VLOOKUP(A3995,'PEC separato'!A3995:C11895,3,0)</f>
        <v>cert.provincia.bo.it</v>
      </c>
      <c r="C3995" s="29">
        <f>VLOOKUP(A3995,SEZIONI!A3995:B11890,2,0)</f>
        <v>9</v>
      </c>
      <c r="D3995" t="str">
        <f>VLOOKUP(A3995,[1]Sindaci!$A$2:$B$7774,2,0)</f>
        <v>BONORI ROBERTA</v>
      </c>
      <c r="E3995" s="24" t="str">
        <f>VLOOKUP(A3995,[1]Sindaci!$A$2:$D$7774,4,0)</f>
        <v>LISTA CIVICA: CENTRO SINISTRA PER MINERBIO</v>
      </c>
    </row>
    <row r="3996" spans="1:5" x14ac:dyDescent="0.25">
      <c r="A3996" t="s">
        <v>4145</v>
      </c>
      <c r="B3996" t="str">
        <f>VLOOKUP(A3996,'PEC separato'!A3996:C11896,3,0)</f>
        <v>pec.rupar.puglia.it</v>
      </c>
      <c r="C3996" s="29">
        <f>VLOOKUP(A3996,SEZIONI!A3996:B11891,2,0)</f>
        <v>4</v>
      </c>
      <c r="D3996" t="str">
        <f>VLOOKUP(A3996,[1]Sindaci!$A$2:$B$7774,2,0)</f>
        <v>CAROPPO ETTORE SALVATORE</v>
      </c>
      <c r="E3996" s="24" t="str">
        <f>VLOOKUP(A3996,[1]Sindaci!$A$2:$D$7774,4,0)</f>
        <v>LISTA CIVICA: L'ALVEARE</v>
      </c>
    </row>
    <row r="3997" spans="1:5" x14ac:dyDescent="0.25">
      <c r="A3997" t="s">
        <v>4146</v>
      </c>
      <c r="B3997" t="str">
        <f>VLOOKUP(A3997,'PEC separato'!A3997:C11897,3,0)</f>
        <v>legpec.it</v>
      </c>
      <c r="C3997" s="29">
        <f>VLOOKUP(A3997,SEZIONI!A3997:B11892,2,0)</f>
        <v>12</v>
      </c>
      <c r="D3997" t="str">
        <f>VLOOKUP(A3997,[1]Sindaci!$A$2:$B$7774,2,0)</f>
        <v>MANCINI MARIA LAURA</v>
      </c>
      <c r="E3997" s="24" t="str">
        <f>VLOOKUP(A3997,[1]Sindaci!$A$2:$D$7774,4,0)</f>
        <v>LISTA CIVICA: SI'AMO MINERVINO</v>
      </c>
    </row>
    <row r="3998" spans="1:5" x14ac:dyDescent="0.25">
      <c r="A3998" t="s">
        <v>4147</v>
      </c>
      <c r="B3998" t="str">
        <f>VLOOKUP(A3998,'PEC separato'!A3998:C11898,3,0)</f>
        <v>asmepec.it</v>
      </c>
      <c r="C3998" s="29">
        <f>VLOOKUP(A3998,SEZIONI!A3998:B11893,2,0)</f>
        <v>3</v>
      </c>
      <c r="D3998" t="str">
        <f>VLOOKUP(A3998,[1]Sindaci!$A$2:$B$7774,2,0)</f>
        <v>REALE ANDREA</v>
      </c>
      <c r="E3998" s="24" t="str">
        <f>VLOOKUP(A3998,[1]Sindaci!$A$2:$D$7774,4,0)</f>
        <v>LISTA CIVICA: VIANOVA</v>
      </c>
    </row>
    <row r="3999" spans="1:5" x14ac:dyDescent="0.25">
      <c r="A3999" t="s">
        <v>4148</v>
      </c>
      <c r="B3999" t="str">
        <f>VLOOKUP(A3999,'PEC separato'!A3999:C11899,3,0)</f>
        <v>legalmail.it</v>
      </c>
      <c r="C3999" s="29">
        <f>VLOOKUP(A3999,SEZIONI!A3999:B11894,2,0)</f>
        <v>20</v>
      </c>
      <c r="D3999" t="str">
        <f>VLOOKUP(A3999,[1]Sindaci!$A$2:$B$7774,2,0)</f>
        <v>STEFANELLI GERARDO</v>
      </c>
      <c r="E3999" s="24" t="str">
        <f>VLOOKUP(A3999,[1]Sindaci!$A$2:$D$7774,4,0)</f>
        <v>LISTA CIVICA: IDEE E LEGALITA' | LISTA CIVICA: INSIEME PER MINTURNO | LISTA CIVICA: MINTURNO 2030 | PARTITO DEMOCRATICO | LISTA CIVICA: CITTA' FUTURA</v>
      </c>
    </row>
    <row r="4000" spans="1:5" x14ac:dyDescent="0.25">
      <c r="A4000" t="s">
        <v>4149</v>
      </c>
      <c r="B4000" t="str">
        <f>VLOOKUP(A4000,'PEC separato'!A4000:C11900,3,0)</f>
        <v>postacert.toscana.it</v>
      </c>
      <c r="C4000" s="29">
        <f>VLOOKUP(A4000,SEZIONI!A4000:B11895,2,0)</f>
        <v>5</v>
      </c>
      <c r="D4000" t="str">
        <f>VLOOKUP(A4000,[1]Sindaci!$A$2:$B$7774,2,0)</f>
        <v>POLI NICOLA</v>
      </c>
      <c r="E4000" s="24" t="str">
        <f>VLOOKUP(A4000,[1]Sindaci!$A$2:$D$7774,4,0)</f>
        <v>LISTA CIVICA: UNITI PER MINUCCIANO</v>
      </c>
    </row>
    <row r="4001" spans="1:5" x14ac:dyDescent="0.25">
      <c r="A4001" t="s">
        <v>4150</v>
      </c>
      <c r="B4001" t="str">
        <f>VLOOKUP(A4001,'PEC separato'!A4001:C11901,3,0)</f>
        <v>legalmail.it</v>
      </c>
      <c r="C4001" s="29">
        <f>VLOOKUP(A4001,SEZIONI!A4001:B11896,2,0)</f>
        <v>1</v>
      </c>
      <c r="D4001" t="str">
        <f>VLOOKUP(A4001,[1]Sindaci!$A$2:$B$7774,2,0)</f>
        <v>GANDOGLIA LIVIO</v>
      </c>
      <c r="E4001" s="24" t="str">
        <f>VLOOKUP(A4001,[1]Sindaci!$A$2:$D$7774,4,0)</f>
        <v>LISTA CIVICA: UNITI PER MIOGLIA</v>
      </c>
    </row>
    <row r="4002" spans="1:5" x14ac:dyDescent="0.25">
      <c r="A4002" t="s">
        <v>4151</v>
      </c>
      <c r="B4002" t="str">
        <f>VLOOKUP(A4002,'PEC separato'!A4002:C11902,3,0)</f>
        <v>pecveneto.it</v>
      </c>
      <c r="C4002" s="29">
        <f>VLOOKUP(A4002,SEZIONI!A4002:B11897,2,0)</f>
        <v>35</v>
      </c>
      <c r="D4002" t="str">
        <f>VLOOKUP(A4002,[1]Sindaci!$A$2:$B$7774,2,0)</f>
        <v>DORI MARCO</v>
      </c>
      <c r="E4002" s="24" t="str">
        <f>VLOOKUP(A4002,[1]Sindaci!$A$2:$D$7774,4,0)</f>
        <v>PARTITO DEMOCRATICO | LISTA CIVICA: LISTA DORI SINDACO | LISTA COMPOSITA: MIRA A SINISTRA-ARTICOLO UNO | LISTA CIVICA: RIFORMISTI CON DORI SINDACO | AZIONE CON CALENDA</v>
      </c>
    </row>
    <row r="4003" spans="1:5" x14ac:dyDescent="0.25">
      <c r="A4003" t="s">
        <v>4152</v>
      </c>
      <c r="B4003" t="str">
        <f>VLOOKUP(A4003,'PEC separato'!A4003:C11903,3,0)</f>
        <v>pec.it</v>
      </c>
      <c r="C4003" s="29">
        <f>VLOOKUP(A4003,SEZIONI!A4003:B11898,2,0)</f>
        <v>8</v>
      </c>
      <c r="D4003" t="str">
        <f>VLOOKUP(A4003,[1]Sindaci!$A$2:$B$7774,2,0)</f>
        <v>RUGGIERO GIANCARLO</v>
      </c>
      <c r="E4003" s="24" t="str">
        <f>VLOOKUP(A4003,[1]Sindaci!$A$2:$D$7774,4,0)</f>
        <v>LISTA CIVICA: UNITI PER MIRABELLA</v>
      </c>
    </row>
    <row r="4004" spans="1:5" x14ac:dyDescent="0.25">
      <c r="A4004" t="s">
        <v>4153</v>
      </c>
      <c r="B4004" t="str">
        <f>VLOOKUP(A4004,'PEC separato'!A4004:C11904,3,0)</f>
        <v>pa.postacertificata.gov.it</v>
      </c>
      <c r="C4004" s="29">
        <f>VLOOKUP(A4004,SEZIONI!A4004:B11899,2,0)</f>
        <v>8</v>
      </c>
      <c r="D4004" t="str">
        <f>VLOOKUP(A4004,[1]Sindaci!$A$2:$B$7774,2,0)</f>
        <v>FERRO GIOVANNI</v>
      </c>
      <c r="E4004" s="24" t="str">
        <f>VLOOKUP(A4004,[1]Sindaci!$A$2:$D$7774,4,0)</f>
        <v>LISTA CIVICA: OGOGLIO MIRABELLESE</v>
      </c>
    </row>
    <row r="4005" spans="1:5" x14ac:dyDescent="0.25">
      <c r="A4005" t="s">
        <v>4154</v>
      </c>
      <c r="B4005" t="str">
        <f>VLOOKUP(A4005,'PEC separato'!A4005:C11905,3,0)</f>
        <v>pec.comune.mirabellomonferrato.al.it</v>
      </c>
      <c r="C4005" s="29">
        <f>VLOOKUP(A4005,SEZIONI!A4005:B11900,2,0)</f>
        <v>2</v>
      </c>
      <c r="D4005" t="str">
        <f>VLOOKUP(A4005,[1]Sindaci!$A$2:$B$7774,2,0)</f>
        <v>RICALDONE MARCO</v>
      </c>
      <c r="E4005" s="24" t="str">
        <f>VLOOKUP(A4005,[1]Sindaci!$A$2:$D$7774,4,0)</f>
        <v>LISTA CIVICA: FUTURO COMUNE</v>
      </c>
    </row>
    <row r="4006" spans="1:5" x14ac:dyDescent="0.25">
      <c r="A4006" t="s">
        <v>4155</v>
      </c>
      <c r="B4006" t="str">
        <f>VLOOKUP(A4006,'PEC separato'!A4006:C11906,3,0)</f>
        <v>legalmail.it</v>
      </c>
      <c r="C4006" s="29">
        <f>VLOOKUP(A4006,SEZIONI!A4006:B11901,2,0)</f>
        <v>2</v>
      </c>
      <c r="D4006" t="str">
        <f>VLOOKUP(A4006,[1]Sindaci!$A$2:$B$7774,2,0)</f>
        <v>MINIELLO ANGELO</v>
      </c>
      <c r="E4006" s="24" t="str">
        <f>VLOOKUP(A4006,[1]Sindaci!$A$2:$D$7774,4,0)</f>
        <v>LISTA CIVICA: INSIEME PER MIRABELLO</v>
      </c>
    </row>
    <row r="4007" spans="1:5" x14ac:dyDescent="0.25">
      <c r="A4007" t="s">
        <v>4156</v>
      </c>
      <c r="B4007" t="str">
        <f>VLOOKUP(A4007,'PEC separato'!A4007:C11907,3,0)</f>
        <v>pec.provincia.pv.it</v>
      </c>
      <c r="C4007" s="29">
        <f>VLOOKUP(A4007,SEZIONI!A4007:B11902,2,0)</f>
        <v>4</v>
      </c>
      <c r="D4007" t="str">
        <f>VLOOKUP(A4007,[1]Sindaci!$A$2:$B$7774,2,0)</f>
        <v>CALLEGARI MICHELA</v>
      </c>
      <c r="E4007" s="24" t="str">
        <f>VLOOKUP(A4007,[1]Sindaci!$A$2:$D$7774,4,0)</f>
        <v>LISTA COMPOSITA: LEGA SALVINI LOMBARDIA-CIVICA</v>
      </c>
    </row>
    <row r="4008" spans="1:5" x14ac:dyDescent="0.25">
      <c r="A4008" t="s">
        <v>4157</v>
      </c>
      <c r="B4008" t="str">
        <f>VLOOKUP(A4008,'PEC separato'!A4008:C11908,3,0)</f>
        <v>pec.it</v>
      </c>
      <c r="C4008" s="29">
        <f>VLOOKUP(A4008,SEZIONI!A4008:B11903,2,0)</f>
        <v>2</v>
      </c>
      <c r="D4008" t="str">
        <f>VLOOKUP(A4008,[1]Sindaci!$A$2:$B$7774,2,0)</f>
        <v>FERRANTE MARCO</v>
      </c>
      <c r="E4008" s="24" t="str">
        <f>VLOOKUP(A4008,[1]Sindaci!$A$2:$D$7774,4,0)</f>
        <v>LISTA CIVICA: INSIEME PER MIRANDA</v>
      </c>
    </row>
    <row r="4009" spans="1:5" x14ac:dyDescent="0.25">
      <c r="A4009" t="s">
        <v>4158</v>
      </c>
      <c r="B4009" t="str">
        <f>VLOOKUP(A4009,'PEC separato'!A4009:C11909,3,0)</f>
        <v>cert.comune.mirandola.mo.it</v>
      </c>
      <c r="C4009" s="29">
        <f>VLOOKUP(A4009,SEZIONI!A4009:B11904,2,0)</f>
        <v>23</v>
      </c>
      <c r="D4009" t="str">
        <f>VLOOKUP(A4009,[1]Sindaci!$A$2:$B$7774,2,0)</f>
        <v>GRECO ALBERTO</v>
      </c>
      <c r="E4009" s="24" t="str">
        <f>VLOOKUP(A4009,[1]Sindaci!$A$2:$D$7774,4,0)</f>
        <v>_</v>
      </c>
    </row>
    <row r="4010" spans="1:5" x14ac:dyDescent="0.25">
      <c r="A4010" t="s">
        <v>4159</v>
      </c>
      <c r="B4010" t="str">
        <f>VLOOKUP(A4010,'PEC separato'!A4010:C11910,3,0)</f>
        <v>pecveneto.it</v>
      </c>
      <c r="C4010" s="29">
        <f>VLOOKUP(A4010,SEZIONI!A4010:B11905,2,0)</f>
        <v>25</v>
      </c>
      <c r="D4010" t="str">
        <f>VLOOKUP(A4010,[1]Sindaci!$A$2:$B$7774,2,0)</f>
        <v>BAGGIO TIZIANO</v>
      </c>
      <c r="E4010" s="24" t="str">
        <f>VLOOKUP(A4010,[1]Sindaci!$A$2:$D$7774,4,0)</f>
        <v>LISTA CIVICA: IO SCELGO MIRANO | LISTA COMPOSITA: PARTITO DEMOCRATICO-DEMOCRATICI PER MIRANO | Lista Civica non pervenuta | LISTA CIVICA: AVANTI INSIEME PER MIRANO PAVANELLO | LISTA CIVICA: NOI AMIAMO MIRANO | LISTA CIVICA: EVOLUZIONE MIRANO</v>
      </c>
    </row>
    <row r="4011" spans="1:5" x14ac:dyDescent="0.25">
      <c r="A4011" t="s">
        <v>4160</v>
      </c>
      <c r="B4011" t="str">
        <f>VLOOKUP(A4011,'PEC separato'!A4011:C11911,3,0)</f>
        <v>pec.comune.mirto.me.it</v>
      </c>
      <c r="C4011" s="29">
        <f>VLOOKUP(A4011,SEZIONI!A4011:B11906,2,0)</f>
        <v>2</v>
      </c>
      <c r="D4011" t="str">
        <f>VLOOKUP(A4011,[1]Sindaci!$A$2:$B$7774,2,0)</f>
        <v>ZINGALES MAURIZIO</v>
      </c>
      <c r="E4011" s="24" t="str">
        <f>VLOOKUP(A4011,[1]Sindaci!$A$2:$D$7774,4,0)</f>
        <v>_</v>
      </c>
    </row>
    <row r="4012" spans="1:5" x14ac:dyDescent="0.25">
      <c r="A4012" t="s">
        <v>4161</v>
      </c>
      <c r="B4012" t="str">
        <f>VLOOKUP(A4012,'PEC separato'!A4012:C11912,3,0)</f>
        <v>legalmail.it</v>
      </c>
      <c r="C4012" s="29">
        <f>VLOOKUP(A4012,SEZIONI!A4012:B11907,2,0)</f>
        <v>11</v>
      </c>
      <c r="D4012" t="str">
        <f>VLOOKUP(A4012,[1]Sindaci!$A$2:$B$7774,2,0)</f>
        <v>PICCIONI FABRIZIO</v>
      </c>
      <c r="E4012" s="24" t="str">
        <f>VLOOKUP(A4012,[1]Sindaci!$A$2:$D$7774,4,0)</f>
        <v>LISTA CIVICA: PICCIONI SINDACO</v>
      </c>
    </row>
    <row r="4013" spans="1:5" x14ac:dyDescent="0.25">
      <c r="A4013" t="s">
        <v>4162</v>
      </c>
      <c r="B4013" t="str">
        <f>VLOOKUP(A4013,'PEC separato'!A4013:C11913,3,0)</f>
        <v>legalmail.it</v>
      </c>
      <c r="C4013" s="29">
        <f>VLOOKUP(A4013,SEZIONI!A4013:B11908,2,0)</f>
        <v>2</v>
      </c>
      <c r="D4013" t="str">
        <f>VLOOKUP(A4013,[1]Sindaci!$A$2:$B$7774,2,0)</f>
        <v>PIROVANO DAISY</v>
      </c>
      <c r="E4013" s="24" t="str">
        <f>VLOOKUP(A4013,[1]Sindaci!$A$2:$D$7774,4,0)</f>
        <v>LEGA SALVINI</v>
      </c>
    </row>
    <row r="4014" spans="1:5" x14ac:dyDescent="0.25">
      <c r="A4014" t="s">
        <v>4163</v>
      </c>
      <c r="B4014">
        <f>VLOOKUP(A4014,'PEC separato'!A4014:C11914,3,0)</f>
        <v>0</v>
      </c>
      <c r="C4014" s="29">
        <f>VLOOKUP(A4014,SEZIONI!A4014:B11909,2,0)</f>
        <v>8</v>
      </c>
      <c r="D4014" t="e">
        <f>VLOOKUP(A4014,[1]Sindaci!$A$2:$B$7774,2,0)</f>
        <v>#N/A</v>
      </c>
      <c r="E4014" s="24" t="e">
        <f>VLOOKUP(A4014,[1]Sindaci!$A$2:$D$7774,4,0)</f>
        <v>#N/A</v>
      </c>
    </row>
    <row r="4015" spans="1:5" x14ac:dyDescent="0.25">
      <c r="A4015" t="s">
        <v>4164</v>
      </c>
      <c r="B4015" t="str">
        <f>VLOOKUP(A4015,'PEC separato'!A4015:C11915,3,0)</f>
        <v>pec.comune.misilmeri.pa.it</v>
      </c>
      <c r="C4015" s="29">
        <f>VLOOKUP(A4015,SEZIONI!A4015:B11910,2,0)</f>
        <v>20</v>
      </c>
      <c r="D4015" t="str">
        <f>VLOOKUP(A4015,[1]Sindaci!$A$2:$B$7774,2,0)</f>
        <v>RIZZOLO ROSARIO</v>
      </c>
      <c r="E4015" s="24" t="str">
        <f>VLOOKUP(A4015,[1]Sindaci!$A$2:$D$7774,4,0)</f>
        <v>_</v>
      </c>
    </row>
    <row r="4016" spans="1:5" x14ac:dyDescent="0.25">
      <c r="A4016" t="s">
        <v>4165</v>
      </c>
      <c r="B4016" t="str">
        <f>VLOOKUP(A4016,'PEC separato'!A4016:C11916,3,0)</f>
        <v xml:space="preserve">pec.regione.lombardia.it </v>
      </c>
      <c r="C4016" s="29">
        <f>VLOOKUP(A4016,SEZIONI!A4016:B11911,2,0)</f>
        <v>4</v>
      </c>
      <c r="D4016" t="str">
        <f>VLOOKUP(A4016,[1]Sindaci!$A$2:$B$7774,2,0)</f>
        <v>PIURI MATTEO</v>
      </c>
      <c r="E4016" s="24" t="str">
        <f>VLOOKUP(A4016,[1]Sindaci!$A$2:$D$7774,4,0)</f>
        <v>LISTA COMPOSITA: FRATELLI D'ITALIA-FORZA ITALIA-LEGA SALVINI</v>
      </c>
    </row>
    <row r="4017" spans="1:5" x14ac:dyDescent="0.25">
      <c r="A4017" t="s">
        <v>4166</v>
      </c>
      <c r="B4017" t="str">
        <f>VLOOKUP(A4017,'PEC separato'!A4017:C11917,3,0)</f>
        <v>pec.regione.lombardia.it</v>
      </c>
      <c r="C4017" s="29">
        <f>VLOOKUP(A4017,SEZIONI!A4017:B11912,2,0)</f>
        <v>7</v>
      </c>
      <c r="D4017" t="str">
        <f>VLOOKUP(A4017,[1]Sindaci!$A$2:$B$7774,2,0)</f>
        <v>REDAELLI PAOLO</v>
      </c>
      <c r="E4017" s="24" t="str">
        <f>VLOOKUP(A4017,[1]Sindaci!$A$2:$D$7774,4,0)</f>
        <v>LISTA CIVICA: PIU' MISSAGLIA</v>
      </c>
    </row>
    <row r="4018" spans="1:5" x14ac:dyDescent="0.25">
      <c r="A4018" t="s">
        <v>4167</v>
      </c>
      <c r="B4018" t="str">
        <f>VLOOKUP(A4018,'PEC separato'!A4018:C11918,3,0)</f>
        <v>ebaspec.it</v>
      </c>
      <c r="C4018" s="29">
        <f>VLOOKUP(A4018,SEZIONI!A4018:B11913,2,0)</f>
        <v>1</v>
      </c>
      <c r="D4018" t="str">
        <f>VLOOKUP(A4018,[1]Sindaci!$A$2:$B$7774,2,0)</f>
        <v>SINISGALLI FILIPPO</v>
      </c>
      <c r="E4018" s="24" t="str">
        <f>VLOOKUP(A4018,[1]Sindaci!$A$2:$D$7774,4,0)</f>
        <v>LISTA CIVICA: INSIEME PER IL FUTURO</v>
      </c>
    </row>
    <row r="4019" spans="1:5" x14ac:dyDescent="0.25">
      <c r="A4019" t="s">
        <v>4168</v>
      </c>
      <c r="B4019" t="str">
        <f>VLOOKUP(A4019,'PEC separato'!A4019:C11919,3,0)</f>
        <v>pec.it</v>
      </c>
      <c r="C4019" s="29">
        <f>VLOOKUP(A4019,SEZIONI!A4019:B11914,2,0)</f>
        <v>40</v>
      </c>
      <c r="D4019" t="str">
        <f>VLOOKUP(A4019,[1]Sindaci!$A$2:$B$7774,2,0)</f>
        <v>CORSARO GIUSEPPE MARCO</v>
      </c>
      <c r="E4019" s="24" t="str">
        <f>VLOOKUP(A4019,[1]Sindaci!$A$2:$D$7774,4,0)</f>
        <v>LISTA CIVICA: GUARDIAMO AVANTI</v>
      </c>
    </row>
    <row r="4020" spans="1:5" x14ac:dyDescent="0.25">
      <c r="A4020" t="s">
        <v>4169</v>
      </c>
      <c r="B4020" t="str">
        <f>VLOOKUP(A4020,'PEC separato'!A4020:C11920,3,0)</f>
        <v>pec.comune.mistretta.me.it</v>
      </c>
      <c r="C4020" s="29">
        <f>VLOOKUP(A4020,SEZIONI!A4020:B11915,2,0)</f>
        <v>6</v>
      </c>
      <c r="D4020" t="str">
        <f>VLOOKUP(A4020,[1]Sindaci!$A$2:$B$7774,2,0)</f>
        <v>SANZARELLO SEBASTIANO</v>
      </c>
      <c r="E4020" s="24" t="str">
        <f>VLOOKUP(A4020,[1]Sindaci!$A$2:$D$7774,4,0)</f>
        <v>_</v>
      </c>
    </row>
    <row r="4021" spans="1:5" x14ac:dyDescent="0.25">
      <c r="A4021" t="s">
        <v>4170</v>
      </c>
      <c r="B4021" t="str">
        <f>VLOOKUP(A4021,'PEC separato'!A4021:C11921,3,0)</f>
        <v>pec.it</v>
      </c>
      <c r="C4021" s="29">
        <f>VLOOKUP(A4021,SEZIONI!A4021:B11916,2,0)</f>
        <v>1</v>
      </c>
      <c r="D4021" t="str">
        <f>VLOOKUP(A4021,[1]Sindaci!$A$2:$B$7774,2,0)</f>
        <v>GHIGNONE ANDREA</v>
      </c>
      <c r="E4021" s="24" t="str">
        <f>VLOOKUP(A4021,[1]Sindaci!$A$2:$D$7774,4,0)</f>
        <v>LISTA CIVICA: SIAMO MOASCA</v>
      </c>
    </row>
    <row r="4022" spans="1:5" x14ac:dyDescent="0.25">
      <c r="A4022" t="s">
        <v>4171</v>
      </c>
      <c r="B4022" t="str">
        <f>VLOOKUP(A4022,'PEC separato'!A4022:C11922,3,0)</f>
        <v>legalmail.it</v>
      </c>
      <c r="C4022" s="29">
        <f>VLOOKUP(A4022,SEZIONI!A4022:B11917,2,0)</f>
        <v>3</v>
      </c>
      <c r="D4022" t="str">
        <f>VLOOKUP(A4022,[1]Sindaci!$A$2:$B$7774,2,0)</f>
        <v>DONDERO GIOVANNI</v>
      </c>
      <c r="E4022" s="24" t="str">
        <f>VLOOKUP(A4022,[1]Sindaci!$A$2:$D$7774,4,0)</f>
        <v>LISTA CIVICA: INSIEME PER MOCONESI</v>
      </c>
    </row>
    <row r="4023" spans="1:5" x14ac:dyDescent="0.25">
      <c r="A4023" t="s">
        <v>4172</v>
      </c>
      <c r="B4023" t="str">
        <f>VLOOKUP(A4023,'PEC separato'!A4023:C11923,3,0)</f>
        <v>cert.comune.modena.it</v>
      </c>
      <c r="C4023" s="29">
        <f>VLOOKUP(A4023,SEZIONI!A4023:B11918,2,0)</f>
        <v>190</v>
      </c>
      <c r="D4023" t="str">
        <f>VLOOKUP(A4023,[1]Sindaci!$A$2:$B$7774,2,0)</f>
        <v>MUZZARELLI GIAN CARLO</v>
      </c>
      <c r="E4023" s="24" t="str">
        <f>VLOOKUP(A4023,[1]Sindaci!$A$2:$D$7774,4,0)</f>
        <v>VERDI | PARTITO DEMOCRATICO | LISTA CIVICA: SINISTRA PER MODENA | LISTA CIVICA: MODENA SOLIDALE | LISTA COMPOSITA: +EUROPA-ITALIA IN COMUNE</v>
      </c>
    </row>
    <row r="4024" spans="1:5" x14ac:dyDescent="0.25">
      <c r="A4024" t="s">
        <v>4173</v>
      </c>
      <c r="B4024" t="str">
        <f>VLOOKUP(A4024,'PEC separato'!A4024:C11924,3,0)</f>
        <v>pec.it</v>
      </c>
      <c r="C4024" s="29">
        <f>VLOOKUP(A4024,SEZIONI!A4024:B11919,2,0)</f>
        <v>51</v>
      </c>
      <c r="D4024" t="str">
        <f>VLOOKUP(A4024,[1]Sindaci!$A$2:$B$7774,2,0)</f>
        <v>ABBATE IGNAZIO</v>
      </c>
      <c r="E4024" s="24" t="str">
        <f>VLOOKUP(A4024,[1]Sindaci!$A$2:$D$7774,4,0)</f>
        <v>LISTA CIVICA: FARE MODICA 2018 - IGNAZIO ABBATE SINDACO | LISTA CIVICA: MODICAEST - IGNAZIO ABBATE SINDACO | LISTA CIVICA: MODICA 2018 - IGNAZIO ABBATE SINDACO | LISTA CIVICA: NOI INSIEME PER MODICA-IGNAZIO ABBATE SINDACO</v>
      </c>
    </row>
    <row r="4025" spans="1:5" x14ac:dyDescent="0.25">
      <c r="A4025" t="s">
        <v>4174</v>
      </c>
      <c r="B4025" t="str">
        <f>VLOOKUP(A4025,'PEC separato'!A4025:C11925,3,0)</f>
        <v>cert.provincia.fc.it</v>
      </c>
      <c r="C4025" s="29">
        <f>VLOOKUP(A4025,SEZIONI!A4025:B11920,2,0)</f>
        <v>4</v>
      </c>
      <c r="D4025" t="str">
        <f>VLOOKUP(A4025,[1]Sindaci!$A$2:$B$7774,2,0)</f>
        <v>DARDI GIANCARLO</v>
      </c>
      <c r="E4025" s="24" t="str">
        <f>VLOOKUP(A4025,[1]Sindaci!$A$2:$D$7774,4,0)</f>
        <v>_</v>
      </c>
    </row>
    <row r="4026" spans="1:5" x14ac:dyDescent="0.25">
      <c r="A4026" t="s">
        <v>4175</v>
      </c>
      <c r="B4026" t="str">
        <f>VLOOKUP(A4026,'PEC separato'!A4026:C11926,3,0)</f>
        <v>pec.comune.modolo.nu.it</v>
      </c>
      <c r="C4026" s="29">
        <f>VLOOKUP(A4026,SEZIONI!A4026:B11921,2,0)</f>
        <v>1</v>
      </c>
      <c r="D4026" t="str">
        <f>VLOOKUP(A4026,[1]Sindaci!$A$2:$B$7774,2,0)</f>
        <v>KAMEL HASSAN OMAR ALY</v>
      </c>
      <c r="E4026" s="24" t="str">
        <f>VLOOKUP(A4026,[1]Sindaci!$A$2:$D$7774,4,0)</f>
        <v>LISTA CIVICA: DEMOCRAZIA E TRASPARENZA</v>
      </c>
    </row>
    <row r="4027" spans="1:5" x14ac:dyDescent="0.25">
      <c r="A4027" t="s">
        <v>4176</v>
      </c>
      <c r="B4027" t="str">
        <f>VLOOKUP(A4027,'PEC separato'!A4027:C11927,3,0)</f>
        <v>pec.rupar.puglia.it</v>
      </c>
      <c r="C4027" s="29">
        <f>VLOOKUP(A4027,SEZIONI!A4027:B11922,2,0)</f>
        <v>34</v>
      </c>
      <c r="D4027" t="str">
        <f>VLOOKUP(A4027,[1]Sindaci!$A$2:$B$7774,2,0)</f>
        <v>BONASIA NICOLA</v>
      </c>
      <c r="E4027" s="24" t="str">
        <f>VLOOKUP(A4027,[1]Sindaci!$A$2:$D$7774,4,0)</f>
        <v>LISTA CIVICA: ONDA CIVICA | LISTA CIVICA: PRECEDENZA DEMOCRATICA | LISTA CIVICA: DIREZIONE FUTURO | LISTA CIVICA: CENTRO DEM MODUGNO | LISTA CIVICA: NOI POPOLARI-MODUGNO COL CUORE | LISTA CIVICA: MODUGNO PER LE IMPRESE E IL COMMERCIO | LISTA CIVICA: CAMBIA VERSO</v>
      </c>
    </row>
    <row r="4028" spans="1:5" x14ac:dyDescent="0.25">
      <c r="A4028" t="s">
        <v>4177</v>
      </c>
      <c r="B4028" t="str">
        <f>VLOOKUP(A4028,'PEC separato'!A4028:C11928,3,0)</f>
        <v>legalmail.it</v>
      </c>
      <c r="C4028" s="29">
        <f>VLOOKUP(A4028,SEZIONI!A4028:B11923,2,0)</f>
        <v>2</v>
      </c>
      <c r="D4028" t="str">
        <f>VLOOKUP(A4028,[1]Sindaci!$A$2:$B$7774,2,0)</f>
        <v>KOSTNER ALBERTO</v>
      </c>
      <c r="E4028" s="24" t="str">
        <f>VLOOKUP(A4028,[1]Sindaci!$A$2:$D$7774,4,0)</f>
        <v>_</v>
      </c>
    </row>
    <row r="4029" spans="1:5" x14ac:dyDescent="0.25">
      <c r="A4029" t="s">
        <v>4178</v>
      </c>
      <c r="B4029" t="str">
        <f>VLOOKUP(A4029,'PEC separato'!A4029:C11929,3,0)</f>
        <v>halleycert.it</v>
      </c>
      <c r="C4029" s="29">
        <f>VLOOKUP(A4029,SEZIONI!A4029:B11924,2,0)</f>
        <v>1</v>
      </c>
      <c r="D4029" t="str">
        <f>VLOOKUP(A4029,[1]Sindaci!$A$2:$B$7774,2,0)</f>
        <v>CORTI ANDREA</v>
      </c>
      <c r="E4029" s="24" t="str">
        <f>VLOOKUP(A4029,[1]Sindaci!$A$2:$D$7774,4,0)</f>
        <v>LISTA CIVICA: INSIEME PER MOGGIO</v>
      </c>
    </row>
    <row r="4030" spans="1:5" x14ac:dyDescent="0.25">
      <c r="A4030" t="s">
        <v>4179</v>
      </c>
      <c r="B4030" t="str">
        <f>VLOOKUP(A4030,'PEC separato'!A4030:C11930,3,0)</f>
        <v>certgov.fvg.it</v>
      </c>
      <c r="C4030" s="29">
        <f>VLOOKUP(A4030,SEZIONI!A4030:B11925,2,0)</f>
        <v>3</v>
      </c>
      <c r="D4030" t="str">
        <f>VLOOKUP(A4030,[1]Sindaci!$A$2:$B$7774,2,0)</f>
        <v>FILAFERRO GIORGIO</v>
      </c>
      <c r="E4030" s="24" t="str">
        <f>VLOOKUP(A4030,[1]Sindaci!$A$2:$D$7774,4,0)</f>
        <v>_</v>
      </c>
    </row>
    <row r="4031" spans="1:5" x14ac:dyDescent="0.25">
      <c r="A4031" t="s">
        <v>4180</v>
      </c>
      <c r="B4031" t="str">
        <f>VLOOKUP(A4031,'PEC separato'!A4031:C11931,3,0)</f>
        <v>pec.regione.lombardia.it</v>
      </c>
      <c r="C4031" s="29">
        <f>VLOOKUP(A4031,SEZIONI!A4031:B11926,2,0)</f>
        <v>5</v>
      </c>
      <c r="D4031" t="str">
        <f>VLOOKUP(A4031,[1]Sindaci!$A$2:$B$7774,2,0)</f>
        <v>BAVUTTI CLAUDIO</v>
      </c>
      <c r="E4031" s="24" t="str">
        <f>VLOOKUP(A4031,[1]Sindaci!$A$2:$D$7774,4,0)</f>
        <v>LISTA CIVICA: X MOGLIA</v>
      </c>
    </row>
    <row r="4032" spans="1:5" x14ac:dyDescent="0.25">
      <c r="A4032" t="s">
        <v>4181</v>
      </c>
      <c r="B4032" t="str">
        <f>VLOOKUP(A4032,'PEC separato'!A4032:C11932,3,0)</f>
        <v>pec.comune.mogliano.mc.it</v>
      </c>
      <c r="C4032" s="29">
        <f>VLOOKUP(A4032,SEZIONI!A4032:B11927,2,0)</f>
        <v>5</v>
      </c>
      <c r="D4032" t="str">
        <f>VLOOKUP(A4032,[1]Sindaci!$A$2:$B$7774,2,0)</f>
        <v>CESETTI CECILIA</v>
      </c>
      <c r="E4032" s="24" t="str">
        <f>VLOOKUP(A4032,[1]Sindaci!$A$2:$D$7774,4,0)</f>
        <v>LISTA CIVICA: INSIEME SI PUÊ</v>
      </c>
    </row>
    <row r="4033" spans="1:5" x14ac:dyDescent="0.25">
      <c r="A4033" t="s">
        <v>4182</v>
      </c>
      <c r="B4033" t="str">
        <f>VLOOKUP(A4033,'PEC separato'!A4033:C11933,3,0)</f>
        <v>pecveneto.it</v>
      </c>
      <c r="C4033" s="29">
        <f>VLOOKUP(A4033,SEZIONI!A4033:B11928,2,0)</f>
        <v>30</v>
      </c>
      <c r="D4033" t="str">
        <f>VLOOKUP(A4033,[1]Sindaci!$A$2:$B$7774,2,0)</f>
        <v>BORTOLATO DAVIDE</v>
      </c>
      <c r="E4033" s="24" t="str">
        <f>VLOOKUP(A4033,[1]Sindaci!$A$2:$D$7774,4,0)</f>
        <v>FORZA ITALIA | LISTA CIVICA: DAVIDE BORTOLATO SINDACO | FRATELLI D'ITALIA | LISTA CIVICA: PIAZZA CIVICA | LEGA SALVINI</v>
      </c>
    </row>
    <row r="4034" spans="1:5" x14ac:dyDescent="0.25">
      <c r="A4034" t="s">
        <v>4183</v>
      </c>
      <c r="B4034" t="str">
        <f>VLOOKUP(A4034,'PEC separato'!A4034:C11934,3,0)</f>
        <v>legalmail.it</v>
      </c>
      <c r="C4034" s="29">
        <f>VLOOKUP(A4034,SEZIONI!A4034:B11929,2,0)</f>
        <v>1</v>
      </c>
      <c r="D4034" t="str">
        <f>VLOOKUP(A4034,[1]Sindaci!$A$2:$B$7774,2,0)</f>
        <v>CARCANGIU LORENZO</v>
      </c>
      <c r="E4034" s="24" t="str">
        <f>VLOOKUP(A4034,[1]Sindaci!$A$2:$D$7774,4,0)</f>
        <v>LISTA CIVICA: TORRAUS A INCUMENTZAI</v>
      </c>
    </row>
    <row r="4035" spans="1:5" x14ac:dyDescent="0.25">
      <c r="A4035" t="s">
        <v>4184</v>
      </c>
      <c r="B4035" t="str">
        <f>VLOOKUP(A4035,'PEC separato'!A4035:C11935,3,0)</f>
        <v>pec.comune.mogoro.or.it</v>
      </c>
      <c r="C4035" s="29">
        <f>VLOOKUP(A4035,SEZIONI!A4035:B11930,2,0)</f>
        <v>5</v>
      </c>
      <c r="D4035" t="str">
        <f>VLOOKUP(A4035,[1]Sindaci!$A$2:$B$7774,2,0)</f>
        <v>CAU DONATO</v>
      </c>
      <c r="E4035" s="24" t="str">
        <f>VLOOKUP(A4035,[1]Sindaci!$A$2:$D$7774,4,0)</f>
        <v>LISTA CIVICA: SIAMO MOGORO</v>
      </c>
    </row>
    <row r="4036" spans="1:5" x14ac:dyDescent="0.25">
      <c r="A4036" t="s">
        <v>4185</v>
      </c>
      <c r="B4036" t="str">
        <f>VLOOKUP(A4036,'PEC separato'!A4036:C11936,3,0)</f>
        <v>postecert.it</v>
      </c>
      <c r="C4036" s="29">
        <f>VLOOKUP(A4036,SEZIONI!A4036:B11931,2,0)</f>
        <v>4</v>
      </c>
      <c r="D4036" t="str">
        <f>VLOOKUP(A4036,[1]Sindaci!$A$2:$B$7774,2,0)</f>
        <v>BUONANNO GIACOMO</v>
      </c>
      <c r="E4036" s="24" t="str">
        <f>VLOOKUP(A4036,[1]Sindaci!$A$2:$D$7774,4,0)</f>
        <v>LISTA CIVICA: PROGETTO CIVITAS</v>
      </c>
    </row>
    <row r="4037" spans="1:5" x14ac:dyDescent="0.25">
      <c r="A4037" t="s">
        <v>4186</v>
      </c>
      <c r="B4037" t="str">
        <f>VLOOKUP(A4037,'PEC separato'!A4037:C11937,3,0)</f>
        <v>certgov.fvg.it</v>
      </c>
      <c r="C4037" s="29">
        <f>VLOOKUP(A4037,SEZIONI!A4037:B11932,2,0)</f>
        <v>2</v>
      </c>
      <c r="D4037" t="str">
        <f>VLOOKUP(A4037,[1]Sindaci!$A$2:$B$7774,2,0)</f>
        <v>BASALDELLA ENRICO</v>
      </c>
      <c r="E4037" s="24" t="str">
        <f>VLOOKUP(A4037,[1]Sindaci!$A$2:$D$7774,4,0)</f>
        <v>_</v>
      </c>
    </row>
    <row r="4038" spans="1:5" x14ac:dyDescent="0.25">
      <c r="A4038" t="s">
        <v>4187</v>
      </c>
      <c r="B4038" t="str">
        <f>VLOOKUP(A4038,'PEC separato'!A4038:C11938,3,0)</f>
        <v>pec.it</v>
      </c>
      <c r="C4038" s="29">
        <f>VLOOKUP(A4038,SEZIONI!A4038:B11933,2,0)</f>
        <v>1</v>
      </c>
      <c r="D4038" t="str">
        <f>VLOOKUP(A4038,[1]Sindaci!$A$2:$B$7774,2,0)</f>
        <v>PENNISI BRUNO</v>
      </c>
      <c r="E4038" s="24" t="str">
        <f>VLOOKUP(A4038,[1]Sindaci!$A$2:$D$7774,4,0)</f>
        <v>LISTA CIVICA: PROGETTO COMUNE</v>
      </c>
    </row>
    <row r="4039" spans="1:5" x14ac:dyDescent="0.25">
      <c r="A4039" t="s">
        <v>4188</v>
      </c>
      <c r="B4039" t="str">
        <f>VLOOKUP(A4039,'PEC separato'!A4039:C11939,3,0)</f>
        <v>pec.regione.lombardia.it</v>
      </c>
      <c r="C4039" s="29">
        <f>VLOOKUP(A4039,SEZIONI!A4039:B11934,2,0)</f>
        <v>1</v>
      </c>
      <c r="D4039" t="str">
        <f>VLOOKUP(A4039,[1]Sindaci!$A$2:$B$7774,2,0)</f>
        <v>BALESTRA ALESSANDRO</v>
      </c>
      <c r="E4039" s="24" t="str">
        <f>VLOOKUP(A4039,[1]Sindaci!$A$2:$D$7774,4,0)</f>
        <v>LISTA CIVICA: MOIO NEL CUORE</v>
      </c>
    </row>
    <row r="4040" spans="1:5" x14ac:dyDescent="0.25">
      <c r="A4040" t="s">
        <v>4189</v>
      </c>
      <c r="B4040" t="str">
        <f>VLOOKUP(A4040,'PEC separato'!A4040:C11940,3,0)</f>
        <v>asmepec.it</v>
      </c>
      <c r="C4040" s="29">
        <f>VLOOKUP(A4040,SEZIONI!A4040:B11935,2,0)</f>
        <v>3</v>
      </c>
      <c r="D4040" t="str">
        <f>VLOOKUP(A4040,[1]Sindaci!$A$2:$B$7774,2,0)</f>
        <v>GNARRA ENRICO</v>
      </c>
      <c r="E4040" s="24" t="str">
        <f>VLOOKUP(A4040,[1]Sindaci!$A$2:$D$7774,4,0)</f>
        <v>LISTA CIVICA: INSIEME</v>
      </c>
    </row>
    <row r="4041" spans="1:5" x14ac:dyDescent="0.25">
      <c r="A4041" t="s">
        <v>4190</v>
      </c>
      <c r="B4041" t="str">
        <f>VLOOKUP(A4041,'PEC separato'!A4041:C11941,3,0)</f>
        <v>cert.ruparpiemonte.it</v>
      </c>
      <c r="C4041" s="29">
        <f>VLOOKUP(A4041,SEZIONI!A4041:B11936,2,0)</f>
        <v>1</v>
      </c>
      <c r="D4041" t="str">
        <f>VLOOKUP(A4041,[1]Sindaci!$A$2:$B$7774,2,0)</f>
        <v>EMANUEL LORIS</v>
      </c>
      <c r="E4041" s="24" t="str">
        <f>VLOOKUP(A4041,[1]Sindaci!$A$2:$D$7774,4,0)</f>
        <v>LISTA CIVICA: PER MOIOLA</v>
      </c>
    </row>
    <row r="4042" spans="1:5" x14ac:dyDescent="0.25">
      <c r="A4042" t="s">
        <v>4191</v>
      </c>
      <c r="B4042" t="str">
        <f>VLOOKUP(A4042,'PEC separato'!A4042:C11942,3,0)</f>
        <v>pec.rupar.puglia.it</v>
      </c>
      <c r="C4042" s="29">
        <f>VLOOKUP(A4042,SEZIONI!A4042:B11937,2,0)</f>
        <v>28</v>
      </c>
      <c r="D4042" t="str">
        <f>VLOOKUP(A4042,[1]Sindaci!$A$2:$B$7774,2,0)</f>
        <v>COLONNA GIUSEPPE</v>
      </c>
      <c r="E4042" s="24" t="str">
        <f>VLOOKUP(A4042,[1]Sindaci!$A$2:$D$7774,4,0)</f>
        <v>IDEA POPOLO LIBERTA' | LISTA CIVICA: ALLEANZA PER MOLA | LISTA CIVICA: SCELGO MOLA | LISTA CIVICA: LA VOCE</v>
      </c>
    </row>
    <row r="4043" spans="1:5" x14ac:dyDescent="0.25">
      <c r="A4043" t="s">
        <v>4192</v>
      </c>
      <c r="B4043" t="str">
        <f>VLOOKUP(A4043,'PEC separato'!A4043:C11943,3,0)</f>
        <v>cert.comune.molare.al.it</v>
      </c>
      <c r="C4043" s="29">
        <f>VLOOKUP(A4043,SEZIONI!A4043:B11938,2,0)</f>
        <v>3</v>
      </c>
      <c r="D4043" t="str">
        <f>VLOOKUP(A4043,[1]Sindaci!$A$2:$B$7774,2,0)</f>
        <v>BARISONE ANDREA</v>
      </c>
      <c r="E4043" s="24" t="str">
        <f>VLOOKUP(A4043,[1]Sindaci!$A$2:$D$7774,4,0)</f>
        <v>LISTA CIVICA: RIVIVERE MOLARE</v>
      </c>
    </row>
    <row r="4044" spans="1:5" x14ac:dyDescent="0.25">
      <c r="A4044" t="s">
        <v>4193</v>
      </c>
      <c r="B4044" t="str">
        <f>VLOOKUP(A4044,'PEC separato'!A4044:C11944,3,0)</f>
        <v>postacert.toscana.it</v>
      </c>
      <c r="C4044" s="29">
        <f>VLOOKUP(A4044,SEZIONI!A4044:B11939,2,0)</f>
        <v>3</v>
      </c>
      <c r="D4044" t="str">
        <f>VLOOKUP(A4044,[1]Sindaci!$A$2:$B$7774,2,0)</f>
        <v>TALANI ANDREA</v>
      </c>
      <c r="E4044" s="24" t="str">
        <f>VLOOKUP(A4044,[1]Sindaci!$A$2:$D$7774,4,0)</f>
        <v>LISTA CIVICA: SIAMO MOLAZZANA</v>
      </c>
    </row>
    <row r="4045" spans="1:5" x14ac:dyDescent="0.25">
      <c r="A4045" t="s">
        <v>4194</v>
      </c>
      <c r="B4045" t="str">
        <f>VLOOKUP(A4045,'PEC separato'!A4045:C11945,3,0)</f>
        <v>cert.comune.molfetta.ba.it</v>
      </c>
      <c r="C4045" s="29">
        <f>VLOOKUP(A4045,SEZIONI!A4045:B11940,2,0)</f>
        <v>60</v>
      </c>
      <c r="D4045" t="str">
        <f>VLOOKUP(A4045,[1]Sindaci!$A$2:$B$7774,2,0)</f>
        <v>MINERVINI TOMMASO</v>
      </c>
      <c r="E4045" s="24" t="str">
        <f>VLOOKUP(A4045,[1]Sindaci!$A$2:$D$7774,4,0)</f>
        <v>LISTA CIVICA: INSIEME PER LA CITTA' | LISTA CIVICA: MINERVINI SINDACO | LISTA CIVICA: IL CONFRONTO | LISTA CIVICA: PATTO COMUNE PRIMA MOLFETTA | LISTA CIVICA: MOLFETTA POPOLARE | LISTA CIVICA: CUORE DEMOCRATICO | LISTA CIVICA: MOLFETTA CHE VOGLIAMO | LISTA CIVICA: MOLFETTA AL CENTRO | LISTA CIVICA: AVANTI MOLFETTA | LISTA CIVICA: MOLFETTA IN AZIONE | LISTA CIVICA: ALA DEMOCRATICA LISTA CIVICA</v>
      </c>
    </row>
    <row r="4046" spans="1:5" x14ac:dyDescent="0.25">
      <c r="A4046" t="s">
        <v>4195</v>
      </c>
      <c r="B4046" t="str">
        <f>VLOOKUP(A4046,'PEC separato'!A4046:C11946,3,0)</f>
        <v>pec.it</v>
      </c>
      <c r="C4046" s="29">
        <f>VLOOKUP(A4046,SEZIONI!A4046:B11941,2,0)</f>
        <v>1</v>
      </c>
      <c r="D4046" t="str">
        <f>VLOOKUP(A4046,[1]Sindaci!$A$2:$B$7774,2,0)</f>
        <v>FASCIANI LUIGI</v>
      </c>
      <c r="E4046" s="24" t="str">
        <f>VLOOKUP(A4046,[1]Sindaci!$A$2:$D$7774,4,0)</f>
        <v>LISTA CIVICA: PROGRESSO E LIBERT?</v>
      </c>
    </row>
    <row r="4047" spans="1:5" x14ac:dyDescent="0.25">
      <c r="A4047" t="s">
        <v>4196</v>
      </c>
      <c r="B4047" t="str">
        <f>VLOOKUP(A4047,'PEC separato'!A4047:C11947,3,0)</f>
        <v>comune.molinara.bn.it</v>
      </c>
      <c r="C4047" s="29">
        <f>VLOOKUP(A4047,SEZIONI!A4047:B11942,2,0)</f>
        <v>2</v>
      </c>
      <c r="D4047" t="str">
        <f>VLOOKUP(A4047,[1]Sindaci!$A$2:$B$7774,2,0)</f>
        <v>ADDABBO GIUSEPPE</v>
      </c>
      <c r="E4047" s="24" t="str">
        <f>VLOOKUP(A4047,[1]Sindaci!$A$2:$D$7774,4,0)</f>
        <v>LISTA CIVICA: AGORA' LISTA CIVICA</v>
      </c>
    </row>
    <row r="4048" spans="1:5" x14ac:dyDescent="0.25">
      <c r="A4048" t="s">
        <v>4197</v>
      </c>
      <c r="B4048" t="str">
        <f>VLOOKUP(A4048,'PEC separato'!A4048:C11948,3,0)</f>
        <v>cert.provincia.bo.it</v>
      </c>
      <c r="C4048" s="29">
        <f>VLOOKUP(A4048,SEZIONI!A4048:B11943,2,0)</f>
        <v>14</v>
      </c>
      <c r="D4048" t="str">
        <f>VLOOKUP(A4048,[1]Sindaci!$A$2:$B$7774,2,0)</f>
        <v>MANTOVANI DARIO</v>
      </c>
      <c r="E4048" s="24" t="str">
        <f>VLOOKUP(A4048,[1]Sindaci!$A$2:$D$7774,4,0)</f>
        <v>LISTA CIVICA: MOLI | LISTA CIVICA: MOLINELLA CRESCE | LISTA CIVICA: DALLA PARTE DI MOLINELLA</v>
      </c>
    </row>
    <row r="4049" spans="1:5" x14ac:dyDescent="0.25">
      <c r="A4049" t="s">
        <v>4198</v>
      </c>
      <c r="B4049" t="str">
        <f>VLOOKUP(A4049,'PEC separato'!A4049:C11949,3,0)</f>
        <v>legalmail.it</v>
      </c>
      <c r="C4049" s="29">
        <f>VLOOKUP(A4049,SEZIONI!A4049:B11944,2,0)</f>
        <v>2</v>
      </c>
      <c r="D4049" t="str">
        <f>VLOOKUP(A4049,[1]Sindaci!$A$2:$B$7774,2,0)</f>
        <v>SASSO MANUELA</v>
      </c>
      <c r="E4049" s="24" t="str">
        <f>VLOOKUP(A4049,[1]Sindaci!$A$2:$D$7774,4,0)</f>
        <v>_</v>
      </c>
    </row>
    <row r="4050" spans="1:5" x14ac:dyDescent="0.25">
      <c r="A4050" t="s">
        <v>4199</v>
      </c>
      <c r="B4050" t="str">
        <f>VLOOKUP(A4050,'PEC separato'!A4050:C11950,3,0)</f>
        <v>pec.it</v>
      </c>
      <c r="C4050" s="29">
        <f>VLOOKUP(A4050,SEZIONI!A4050:B11945,2,0)</f>
        <v>1</v>
      </c>
      <c r="D4050" t="str">
        <f>VLOOKUP(A4050,[1]Sindaci!$A$2:$B$7774,2,0)</f>
        <v>FANTATO ANNA</v>
      </c>
      <c r="E4050" s="24" t="str">
        <f>VLOOKUP(A4050,[1]Sindaci!$A$2:$D$7774,4,0)</f>
        <v>LISTA CIVICA: MOLINO LA NOSTRA TERRA</v>
      </c>
    </row>
    <row r="4051" spans="1:5" x14ac:dyDescent="0.25">
      <c r="A4051" t="s">
        <v>4200</v>
      </c>
      <c r="B4051" t="str">
        <f>VLOOKUP(A4051,'PEC separato'!A4051:C11951,3,0)</f>
        <v>legalmail.it</v>
      </c>
      <c r="C4051" s="29">
        <f>VLOOKUP(A4051,SEZIONI!A4051:B11946,2,0)</f>
        <v>1</v>
      </c>
      <c r="D4051" t="str">
        <f>VLOOKUP(A4051,[1]Sindaci!$A$2:$B$7774,2,0)</f>
        <v>CIRELLI DOMENICO</v>
      </c>
      <c r="E4051" s="24" t="str">
        <f>VLOOKUP(A4051,[1]Sindaci!$A$2:$D$7774,4,0)</f>
        <v>LISTA CIVICA: GIOVANI PER MOLISE</v>
      </c>
    </row>
    <row r="4052" spans="1:5" x14ac:dyDescent="0.25">
      <c r="A4052" t="s">
        <v>4201</v>
      </c>
      <c r="B4052" t="str">
        <f>VLOOKUP(A4052,'PEC separato'!A4052:C11952,3,0)</f>
        <v>ebaspec.it</v>
      </c>
      <c r="C4052" s="29">
        <f>VLOOKUP(A4052,SEZIONI!A4052:B11947,2,0)</f>
        <v>5</v>
      </c>
      <c r="D4052" t="str">
        <f>VLOOKUP(A4052,[1]Sindaci!$A$2:$B$7774,2,0)</f>
        <v>RUBINO ANTONIO</v>
      </c>
      <c r="E4052" s="24" t="str">
        <f>VLOOKUP(A4052,[1]Sindaci!$A$2:$D$7774,4,0)</f>
        <v>LISTA CIVICA: DI NUOVO MOLITERNO</v>
      </c>
    </row>
    <row r="4053" spans="1:5" x14ac:dyDescent="0.25">
      <c r="A4053" t="s">
        <v>4202</v>
      </c>
      <c r="B4053" t="str">
        <f>VLOOKUP(A4053,'PEC separato'!A4053:C11953,3,0)</f>
        <v>cert.ruparpiemonte.it</v>
      </c>
      <c r="C4053" s="29">
        <f>VLOOKUP(A4053,SEZIONI!A4053:B11948,2,0)</f>
        <v>1</v>
      </c>
      <c r="D4053" t="str">
        <f>VLOOKUP(A4053,[1]Sindaci!$A$2:$B$7774,2,0)</f>
        <v>CARMELLINO MARILENA</v>
      </c>
      <c r="E4053" s="24" t="str">
        <f>VLOOKUP(A4053,[1]Sindaci!$A$2:$D$7774,4,0)</f>
        <v>LISTA CIVICA: I BR?èËIGN MOLLIA</v>
      </c>
    </row>
    <row r="4054" spans="1:5" x14ac:dyDescent="0.25">
      <c r="A4054" t="s">
        <v>363</v>
      </c>
      <c r="B4054" t="str">
        <f>VLOOKUP(A4054,'PEC separato'!A4054:C11954,3,0)</f>
        <v>asmepec.it</v>
      </c>
      <c r="C4054" s="29">
        <f>VLOOKUP(A4054,SEZIONI!A4054:B11949,2,0)</f>
        <v>3</v>
      </c>
      <c r="D4054" t="str">
        <f>VLOOKUP(A4054,[1]Sindaci!$A$2:$B$7774,2,0)</f>
        <v>CARUSO MARCO GIUSEPPE</v>
      </c>
      <c r="E4054" s="24" t="str">
        <f>VLOOKUP(A4054,[1]Sindaci!$A$2:$D$7774,4,0)</f>
        <v>_</v>
      </c>
    </row>
    <row r="4055" spans="1:5" x14ac:dyDescent="0.25">
      <c r="A4055" t="s">
        <v>4203</v>
      </c>
      <c r="B4055" t="str">
        <f>VLOOKUP(A4055,'PEC separato'!A4055:C11955,3,0)</f>
        <v>halleypec.it</v>
      </c>
      <c r="C4055" s="29">
        <f>VLOOKUP(A4055,SEZIONI!A4055:B11950,2,0)</f>
        <v>3</v>
      </c>
      <c r="D4055" t="str">
        <f>VLOOKUP(A4055,[1]Sindaci!$A$2:$B$7774,2,0)</f>
        <v>CHIARELLA GIUSEPPE</v>
      </c>
      <c r="E4055" s="24" t="str">
        <f>VLOOKUP(A4055,[1]Sindaci!$A$2:$D$7774,4,0)</f>
        <v>LISTA CIVICA: VIVI MOLTENO</v>
      </c>
    </row>
    <row r="4056" spans="1:5" x14ac:dyDescent="0.25">
      <c r="A4056" t="s">
        <v>4204</v>
      </c>
      <c r="B4056" t="str">
        <f>VLOOKUP(A4056,'PEC separato'!A4056:C11956,3,0)</f>
        <v>pec.provincia.como.it</v>
      </c>
      <c r="C4056" s="29">
        <f>VLOOKUP(A4056,SEZIONI!A4056:B11951,2,0)</f>
        <v>2</v>
      </c>
      <c r="D4056" t="str">
        <f>VLOOKUP(A4056,[1]Sindaci!$A$2:$B$7774,2,0)</f>
        <v>IOCULANO MARIA CARMELA</v>
      </c>
      <c r="E4056" s="24" t="str">
        <f>VLOOKUP(A4056,[1]Sindaci!$A$2:$D$7774,4,0)</f>
        <v>LISTA CIVICA: IL MONTIVO</v>
      </c>
    </row>
    <row r="4057" spans="1:5" x14ac:dyDescent="0.25">
      <c r="A4057" t="s">
        <v>4205</v>
      </c>
      <c r="B4057" t="str">
        <f>VLOOKUP(A4057,'PEC separato'!A4057:C11957,3,0)</f>
        <v>pec.comune.molveno.tn.it</v>
      </c>
      <c r="C4057" s="29">
        <f>VLOOKUP(A4057,SEZIONI!A4057:B11952,2,0)</f>
        <v>1</v>
      </c>
      <c r="D4057" t="str">
        <f>VLOOKUP(A4057,[1]Sindaci!$A$2:$B$7774,2,0)</f>
        <v>SARTORI MATTEO</v>
      </c>
      <c r="E4057" s="24" t="str">
        <f>VLOOKUP(A4057,[1]Sindaci!$A$2:$D$7774,4,0)</f>
        <v>_</v>
      </c>
    </row>
    <row r="4058" spans="1:5" x14ac:dyDescent="0.25">
      <c r="A4058" t="s">
        <v>4206</v>
      </c>
      <c r="B4058" t="str">
        <f>VLOOKUP(A4058,'PEC separato'!A4058:C11958,3,0)</f>
        <v>cert.ruparpiemonte.it</v>
      </c>
      <c r="C4058" s="29">
        <f>VLOOKUP(A4058,SEZIONI!A4058:B11953,2,0)</f>
        <v>1</v>
      </c>
      <c r="D4058" t="str">
        <f>VLOOKUP(A4058,[1]Sindaci!$A$2:$B$7774,2,0)</f>
        <v>POGGIO SONIA</v>
      </c>
      <c r="E4058" s="24" t="str">
        <f>VLOOKUP(A4058,[1]Sindaci!$A$2:$D$7774,4,0)</f>
        <v>_</v>
      </c>
    </row>
    <row r="4059" spans="1:5" x14ac:dyDescent="0.25">
      <c r="A4059" t="s">
        <v>4207</v>
      </c>
      <c r="B4059" t="str">
        <f>VLOOKUP(A4059,'PEC separato'!A4059:C11959,3,0)</f>
        <v>cert.legalmail.it</v>
      </c>
      <c r="C4059" s="29">
        <f>VLOOKUP(A4059,SEZIONI!A4059:B11954,2,0)</f>
        <v>1</v>
      </c>
      <c r="D4059" t="str">
        <f>VLOOKUP(A4059,[1]Sindaci!$A$2:$B$7774,2,0)</f>
        <v>AGUZZI SIMONE</v>
      </c>
      <c r="E4059" s="24" t="str">
        <f>VLOOKUP(A4059,[1]Sindaci!$A$2:$D$7774,4,0)</f>
        <v>LISTA CIVICA: STRETTA DI MANO</v>
      </c>
    </row>
    <row r="4060" spans="1:5" x14ac:dyDescent="0.25">
      <c r="A4060" t="s">
        <v>4208</v>
      </c>
      <c r="B4060" t="str">
        <f>VLOOKUP(A4060,'PEC separato'!A4060:C11960,3,0)</f>
        <v>pec.comunemombaroccio.it</v>
      </c>
      <c r="C4060" s="29">
        <f>VLOOKUP(A4060,SEZIONI!A4060:B11955,2,0)</f>
        <v>2</v>
      </c>
      <c r="D4060" t="str">
        <f>VLOOKUP(A4060,[1]Sindaci!$A$2:$B$7774,2,0)</f>
        <v>PETRUCCI EMANUELE</v>
      </c>
      <c r="E4060" s="24" t="str">
        <f>VLOOKUP(A4060,[1]Sindaci!$A$2:$D$7774,4,0)</f>
        <v>_</v>
      </c>
    </row>
    <row r="4061" spans="1:5" x14ac:dyDescent="0.25">
      <c r="A4061" t="s">
        <v>4209</v>
      </c>
      <c r="B4061" t="str">
        <f>VLOOKUP(A4061,'PEC separato'!A4061:C11961,3,0)</f>
        <v>cert.ruparpiemonte.it</v>
      </c>
      <c r="C4061" s="29">
        <f>VLOOKUP(A4061,SEZIONI!A4061:B11956,2,0)</f>
        <v>2</v>
      </c>
      <c r="D4061" t="str">
        <f>VLOOKUP(A4061,[1]Sindaci!$A$2:$B$7774,2,0)</f>
        <v>SPANDONARO GIOVANNI DOMENICO</v>
      </c>
      <c r="E4061" s="24" t="str">
        <f>VLOOKUP(A4061,[1]Sindaci!$A$2:$D$7774,4,0)</f>
        <v>_</v>
      </c>
    </row>
    <row r="4062" spans="1:5" x14ac:dyDescent="0.25">
      <c r="A4062" t="s">
        <v>4210</v>
      </c>
      <c r="B4062" t="str">
        <f>VLOOKUP(A4062,'PEC separato'!A4062:C11962,3,0)</f>
        <v>cert.ruparpiemonte.it</v>
      </c>
      <c r="C4062" s="29">
        <f>VLOOKUP(A4062,SEZIONI!A4062:B11957,2,0)</f>
        <v>1</v>
      </c>
      <c r="D4062" t="str">
        <f>VLOOKUP(A4062,[1]Sindaci!$A$2:$B$7774,2,0)</f>
        <v>MICHELOTTI ALDO</v>
      </c>
      <c r="E4062" s="24" t="str">
        <f>VLOOKUP(A4062,[1]Sindaci!$A$2:$D$7774,4,0)</f>
        <v>LISTA CIVICA: MOMBASIGLIO INSIEME</v>
      </c>
    </row>
    <row r="4063" spans="1:5" x14ac:dyDescent="0.25">
      <c r="A4063" t="s">
        <v>4211</v>
      </c>
      <c r="B4063" t="str">
        <f>VLOOKUP(A4063,'PEC separato'!A4063:C11963,3,0)</f>
        <v>cert.ruparpiemonte.it</v>
      </c>
      <c r="C4063" s="29">
        <f>VLOOKUP(A4063,SEZIONI!A4063:B11958,2,0)</f>
        <v>1</v>
      </c>
      <c r="D4063" t="str">
        <f>VLOOKUP(A4063,[1]Sindaci!$A$2:$B$7774,2,0)</f>
        <v>PICOGNA LUCIANA</v>
      </c>
      <c r="E4063" s="24" t="str">
        <f>VLOOKUP(A4063,[1]Sindaci!$A$2:$D$7774,4,0)</f>
        <v>LISTA CIVICA: INSIEME PER MOMBELLO</v>
      </c>
    </row>
    <row r="4064" spans="1:5" x14ac:dyDescent="0.25">
      <c r="A4064" t="s">
        <v>4212</v>
      </c>
      <c r="B4064" t="str">
        <f>VLOOKUP(A4064,'PEC separato'!A4064:C11964,3,0)</f>
        <v>pec.comune.mombellomonferrato.it</v>
      </c>
      <c r="C4064" s="29">
        <f>VLOOKUP(A4064,SEZIONI!A4064:B11959,2,0)</f>
        <v>2</v>
      </c>
      <c r="D4064" t="str">
        <f>VLOOKUP(A4064,[1]Sindaci!$A$2:$B$7774,2,0)</f>
        <v>CAVALLO AUGUSTO</v>
      </c>
      <c r="E4064" s="24" t="str">
        <f>VLOOKUP(A4064,[1]Sindaci!$A$2:$D$7774,4,0)</f>
        <v>LISTA CIVICA: PERCORSO COMUNE</v>
      </c>
    </row>
    <row r="4065" spans="1:5" x14ac:dyDescent="0.25">
      <c r="A4065" t="s">
        <v>4213</v>
      </c>
      <c r="B4065" t="str">
        <f>VLOOKUP(A4065,'PEC separato'!A4065:C11965,3,0)</f>
        <v>cert.legalmail.it</v>
      </c>
      <c r="C4065" s="29">
        <f>VLOOKUP(A4065,SEZIONI!A4065:B11960,2,0)</f>
        <v>2</v>
      </c>
      <c r="D4065" t="str">
        <f>VLOOKUP(A4065,[1]Sindaci!$A$2:$B$7774,2,0)</f>
        <v>FERRERO IVAN</v>
      </c>
      <c r="E4065" s="24" t="str">
        <f>VLOOKUP(A4065,[1]Sindaci!$A$2:$D$7774,4,0)</f>
        <v>LISTA CIVICA: MOMBERC'E'</v>
      </c>
    </row>
    <row r="4066" spans="1:5" x14ac:dyDescent="0.25">
      <c r="A4066" t="s">
        <v>4214</v>
      </c>
      <c r="B4066" t="str">
        <f>VLOOKUP(A4066,'PEC separato'!A4066:C11966,3,0)</f>
        <v>cert.ruparpiemonte.it</v>
      </c>
      <c r="C4066" s="29">
        <f>VLOOKUP(A4066,SEZIONI!A4066:B11961,2,0)</f>
        <v>3</v>
      </c>
      <c r="D4066" t="str">
        <f>VLOOKUP(A4066,[1]Sindaci!$A$2:$B$7774,2,0)</f>
        <v>FACCIO SABRINA</v>
      </c>
      <c r="E4066" s="24" t="str">
        <f>VLOOKUP(A4066,[1]Sindaci!$A$2:$D$7774,4,0)</f>
        <v>_</v>
      </c>
    </row>
    <row r="4067" spans="1:5" x14ac:dyDescent="0.25">
      <c r="A4067" t="s">
        <v>4215</v>
      </c>
      <c r="B4067" t="str">
        <f>VLOOKUP(A4067,'PEC separato'!A4067:C11967,3,0)</f>
        <v>pec.comune.mompantero.to.it</v>
      </c>
      <c r="C4067" s="29">
        <f>VLOOKUP(A4067,SEZIONI!A4067:B11962,2,0)</f>
        <v>1</v>
      </c>
      <c r="D4067" t="str">
        <f>VLOOKUP(A4067,[1]Sindaci!$A$2:$B$7774,2,0)</f>
        <v>GASTALDO DAVIDE</v>
      </c>
      <c r="E4067" s="24" t="str">
        <f>VLOOKUP(A4067,[1]Sindaci!$A$2:$D$7774,4,0)</f>
        <v>LISTA CIVICA: UN FUTURO A MOMPANTERO</v>
      </c>
    </row>
    <row r="4068" spans="1:5" x14ac:dyDescent="0.25">
      <c r="A4068" t="s">
        <v>4216</v>
      </c>
      <c r="B4068" t="str">
        <f>VLOOKUP(A4068,'PEC separato'!A4068:C11968,3,0)</f>
        <v>pec.it</v>
      </c>
      <c r="C4068" s="29">
        <f>VLOOKUP(A4068,SEZIONI!A4068:B11963,2,0)</f>
        <v>1</v>
      </c>
      <c r="D4068" t="str">
        <f>VLOOKUP(A4068,[1]Sindaci!$A$2:$B$7774,2,0)</f>
        <v>CORTEGIANI MICHELA</v>
      </c>
      <c r="E4068" s="24" t="str">
        <f>VLOOKUP(A4068,[1]Sindaci!$A$2:$D$7774,4,0)</f>
        <v>LISTA CIVICA: VIVI MOMPEO</v>
      </c>
    </row>
    <row r="4069" spans="1:5" x14ac:dyDescent="0.25">
      <c r="A4069" t="s">
        <v>4217</v>
      </c>
      <c r="B4069" t="str">
        <f>VLOOKUP(A4069,'PEC separato'!A4069:C11969,3,0)</f>
        <v>pec.comunemomperone.it</v>
      </c>
      <c r="C4069" s="29">
        <f>VLOOKUP(A4069,SEZIONI!A4069:B11964,2,0)</f>
        <v>1</v>
      </c>
      <c r="D4069" t="str">
        <f>VLOOKUP(A4069,[1]Sindaci!$A$2:$B$7774,2,0)</f>
        <v>PENACCA CLAUDIO</v>
      </c>
      <c r="E4069" s="24" t="str">
        <f>VLOOKUP(A4069,[1]Sindaci!$A$2:$D$7774,4,0)</f>
        <v>_</v>
      </c>
    </row>
    <row r="4070" spans="1:5" x14ac:dyDescent="0.25">
      <c r="A4070" t="s">
        <v>4218</v>
      </c>
      <c r="B4070" t="str">
        <f>VLOOKUP(A4070,'PEC separato'!A4070:C11970,3,0)</f>
        <v>pec-leonet.it</v>
      </c>
      <c r="C4070" s="29">
        <f>VLOOKUP(A4070,SEZIONI!A4070:B11965,2,0)</f>
        <v>1</v>
      </c>
      <c r="D4070" t="str">
        <f>VLOOKUP(A4070,[1]Sindaci!$A$2:$B$7774,2,0)</f>
        <v>TURRO MICHELE</v>
      </c>
      <c r="E4070" s="24" t="str">
        <f>VLOOKUP(A4070,[1]Sindaci!$A$2:$D$7774,4,0)</f>
        <v>LISTA CIVICA: CONTINUIAMO A CRESCERE</v>
      </c>
    </row>
    <row r="4071" spans="1:5" x14ac:dyDescent="0.25">
      <c r="A4071" t="s">
        <v>4219</v>
      </c>
      <c r="B4071" t="str">
        <f>VLOOKUP(A4071,'PEC separato'!A4071:C11971,3,0)</f>
        <v>cert.ruparpiemonte.it</v>
      </c>
      <c r="C4071" s="29">
        <f>VLOOKUP(A4071,SEZIONI!A4071:B11966,2,0)</f>
        <v>1</v>
      </c>
      <c r="D4071" t="str">
        <f>VLOOKUP(A4071,[1]Sindaci!$A$2:$B$7774,2,0)</f>
        <v>MAGNETTI SERGIO</v>
      </c>
      <c r="E4071" s="24" t="str">
        <f>VLOOKUP(A4071,[1]Sindaci!$A$2:$D$7774,4,0)</f>
        <v>LISTA CIVICA: MONALE CHE CAMBIA</v>
      </c>
    </row>
    <row r="4072" spans="1:5" x14ac:dyDescent="0.25">
      <c r="A4072" t="s">
        <v>364</v>
      </c>
      <c r="B4072" t="str">
        <f>VLOOKUP(A4072,'PEC separato'!A4072:C11972,3,0)</f>
        <v>asmepec.it</v>
      </c>
      <c r="C4072" s="29">
        <f>VLOOKUP(A4072,SEZIONI!A4072:B11967,2,0)</f>
        <v>4</v>
      </c>
      <c r="D4072" t="str">
        <f>VLOOKUP(A4072,[1]Sindaci!$A$2:$B$7774,2,0)</f>
        <v>DELEO CESARE</v>
      </c>
      <c r="E4072" s="24" t="str">
        <f>VLOOKUP(A4072,[1]Sindaci!$A$2:$D$7774,4,0)</f>
        <v>LISTA CIVICA: CONTINUIT? E PROGRESSO</v>
      </c>
    </row>
    <row r="4073" spans="1:5" x14ac:dyDescent="0.25">
      <c r="A4073" t="s">
        <v>4220</v>
      </c>
      <c r="B4073" t="str">
        <f>VLOOKUP(A4073,'PEC separato'!A4073:C11973,3,0)</f>
        <v>cert.ruparpiemonte.it</v>
      </c>
      <c r="C4073" s="29">
        <f>VLOOKUP(A4073,SEZIONI!A4073:B11968,2,0)</f>
        <v>1</v>
      </c>
      <c r="D4073" t="str">
        <f>VLOOKUP(A4073,[1]Sindaci!$A$2:$B$7774,2,0)</f>
        <v>GALLARETO LUIGI</v>
      </c>
      <c r="E4073" s="24" t="str">
        <f>VLOOKUP(A4073,[1]Sindaci!$A$2:$D$7774,4,0)</f>
        <v>LISTA CIVICA: UNITI PER MONASTERO</v>
      </c>
    </row>
    <row r="4074" spans="1:5" x14ac:dyDescent="0.25">
      <c r="A4074" t="s">
        <v>4221</v>
      </c>
      <c r="B4074" t="str">
        <f>VLOOKUP(A4074,'PEC separato'!A4074:C11974,3,0)</f>
        <v>cert.ruparpiemonte.it</v>
      </c>
      <c r="C4074" s="29">
        <f>VLOOKUP(A4074,SEZIONI!A4074:B11969,2,0)</f>
        <v>1</v>
      </c>
      <c r="D4074" t="str">
        <f>VLOOKUP(A4074,[1]Sindaci!$A$2:$B$7774,2,0)</f>
        <v>TOGLIATTI MAURIZIO</v>
      </c>
      <c r="E4074" s="24" t="str">
        <f>VLOOKUP(A4074,[1]Sindaci!$A$2:$D$7774,4,0)</f>
        <v>LISTA CIVICA: VALORI E TERRITORIO</v>
      </c>
    </row>
    <row r="4075" spans="1:5" x14ac:dyDescent="0.25">
      <c r="A4075" t="s">
        <v>4222</v>
      </c>
      <c r="B4075" t="str">
        <f>VLOOKUP(A4075,'PEC separato'!A4075:C11975,3,0)</f>
        <v>cert.ruparpiemonte.it</v>
      </c>
      <c r="C4075" s="29">
        <f>VLOOKUP(A4075,SEZIONI!A4075:B11970,2,0)</f>
        <v>2</v>
      </c>
      <c r="D4075" t="str">
        <f>VLOOKUP(A4075,[1]Sindaci!$A$2:$B$7774,2,0)</f>
        <v>BOSIO FRANCO</v>
      </c>
      <c r="E4075" s="24" t="str">
        <f>VLOOKUP(A4075,[1]Sindaci!$A$2:$D$7774,4,0)</f>
        <v>LISTA CIVICA: ANCORA INSIEME</v>
      </c>
    </row>
    <row r="4076" spans="1:5" x14ac:dyDescent="0.25">
      <c r="A4076" t="s">
        <v>4223</v>
      </c>
      <c r="B4076" t="str">
        <f>VLOOKUP(A4076,'PEC separato'!A4076:C11976,3,0)</f>
        <v>cert.ruparpiemonte.it</v>
      </c>
      <c r="C4076" s="29">
        <f>VLOOKUP(A4076,SEZIONI!A4076:B11971,2,0)</f>
        <v>1</v>
      </c>
      <c r="D4076" t="str">
        <f>VLOOKUP(A4076,[1]Sindaci!$A$2:$B$7774,2,0)</f>
        <v>BERTONE LUCA</v>
      </c>
      <c r="E4076" s="24" t="str">
        <f>VLOOKUP(A4076,[1]Sindaci!$A$2:$D$7774,4,0)</f>
        <v>LISTA CIVICA: PROGRESSO INNOVAZIONE</v>
      </c>
    </row>
    <row r="4077" spans="1:5" x14ac:dyDescent="0.25">
      <c r="A4077" t="s">
        <v>4224</v>
      </c>
      <c r="B4077" t="str">
        <f>VLOOKUP(A4077,'PEC separato'!A4077:C11977,3,0)</f>
        <v>pec.regione.lombardia.it</v>
      </c>
      <c r="C4077" s="29">
        <f>VLOOKUP(A4077,SEZIONI!A4077:B11972,2,0)</f>
        <v>1</v>
      </c>
      <c r="D4077" t="str">
        <f>VLOOKUP(A4077,[1]Sindaci!$A$2:$B$7774,2,0)</f>
        <v>ZAPPELLA GABRIELE</v>
      </c>
      <c r="E4077" s="24" t="str">
        <f>VLOOKUP(A4077,[1]Sindaci!$A$2:$D$7774,4,0)</f>
        <v>LISTA CIVICA: INSIEME PER MONASTEROLO</v>
      </c>
    </row>
    <row r="4078" spans="1:5" x14ac:dyDescent="0.25">
      <c r="A4078" t="s">
        <v>4225</v>
      </c>
      <c r="B4078" t="str">
        <f>VLOOKUP(A4078,'PEC separato'!A4078:C11978,3,0)</f>
        <v>postemailcertificata.it</v>
      </c>
      <c r="C4078" s="29">
        <f>VLOOKUP(A4078,SEZIONI!A4078:B11973,2,0)</f>
        <v>1</v>
      </c>
      <c r="D4078" t="str">
        <f>VLOOKUP(A4078,[1]Sindaci!$A$2:$B$7774,2,0)</f>
        <v>ALBERIONE GIORGIO</v>
      </c>
      <c r="E4078" s="24" t="str">
        <f>VLOOKUP(A4078,[1]Sindaci!$A$2:$D$7774,4,0)</f>
        <v>LISTA CIVICA: NOI PER MONASTEROLO</v>
      </c>
    </row>
    <row r="4079" spans="1:5" x14ac:dyDescent="0.25">
      <c r="A4079" t="s">
        <v>4226</v>
      </c>
      <c r="B4079" t="str">
        <f>VLOOKUP(A4079,'PEC separato'!A4079:C11979,3,0)</f>
        <v>comune.monastier.legalmail.it</v>
      </c>
      <c r="C4079" s="29">
        <f>VLOOKUP(A4079,SEZIONI!A4079:B11974,2,0)</f>
        <v>4</v>
      </c>
      <c r="D4079" t="str">
        <f>VLOOKUP(A4079,[1]Sindaci!$A$2:$B$7774,2,0)</f>
        <v>MORO PAOLA</v>
      </c>
      <c r="E4079" s="24" t="str">
        <f>VLOOKUP(A4079,[1]Sindaci!$A$2:$D$7774,4,0)</f>
        <v>LISTA CIVICA: PER MONASTIER</v>
      </c>
    </row>
    <row r="4080" spans="1:5" x14ac:dyDescent="0.25">
      <c r="A4080" t="s">
        <v>4227</v>
      </c>
      <c r="B4080" t="str">
        <f>VLOOKUP(A4080,'PEC separato'!A4080:C11980,3,0)</f>
        <v>legalmail.it</v>
      </c>
      <c r="C4080" s="29">
        <f>VLOOKUP(A4080,SEZIONI!A4080:B11975,2,0)</f>
        <v>4</v>
      </c>
      <c r="D4080" t="str">
        <f>VLOOKUP(A4080,[1]Sindaci!$A$2:$B$7774,2,0)</f>
        <v>MURRU LUISA</v>
      </c>
      <c r="E4080" s="24" t="str">
        <f>VLOOKUP(A4080,[1]Sindaci!$A$2:$D$7774,4,0)</f>
        <v>LISTA CIVICA: GUARDANDO AL FUTURO</v>
      </c>
    </row>
    <row r="4081" spans="1:5" x14ac:dyDescent="0.25">
      <c r="A4081" t="s">
        <v>4228</v>
      </c>
      <c r="B4081" t="str">
        <f>VLOOKUP(A4081,'PEC separato'!A4081:C11981,3,0)</f>
        <v>cert.comune.moncalieri.to.it</v>
      </c>
      <c r="C4081" s="29">
        <f>VLOOKUP(A4081,SEZIONI!A4081:B11976,2,0)</f>
        <v>54</v>
      </c>
      <c r="D4081" t="str">
        <f>VLOOKUP(A4081,[1]Sindaci!$A$2:$B$7774,2,0)</f>
        <v>MONTAGNA PAOLO</v>
      </c>
      <c r="E4081" s="24" t="str">
        <f>VLOOKUP(A4081,[1]Sindaci!$A$2:$D$7774,4,0)</f>
        <v>LISTA CIVICA: +MONCALIERI | DEMOS DEMOCRAZIA SOLIDALE | LISTA CIVICA: MONCALIERI CORAGGIOSA | LISTA CIVICA: MONTAGNA SINDACO | PARTITO DEMOCRATICO | EUROPA VERDE</v>
      </c>
    </row>
    <row r="4082" spans="1:5" x14ac:dyDescent="0.25">
      <c r="A4082" t="s">
        <v>4229</v>
      </c>
      <c r="B4082" t="str">
        <f>VLOOKUP(A4082,'PEC separato'!A4082:C11982,3,0)</f>
        <v>pec.it</v>
      </c>
      <c r="C4082" s="29">
        <f>VLOOKUP(A4082,SEZIONI!A4082:B11977,2,0)</f>
        <v>3</v>
      </c>
      <c r="D4082" t="str">
        <f>VLOOKUP(A4082,[1]Sindaci!$A$2:$B$7774,2,0)</f>
        <v>ORECCHIA CHRISTIAN</v>
      </c>
      <c r="E4082" s="24" t="str">
        <f>VLOOKUP(A4082,[1]Sindaci!$A$2:$D$7774,4,0)</f>
        <v>LISTA CIVICA: MONCALVO VIVA</v>
      </c>
    </row>
    <row r="4083" spans="1:5" x14ac:dyDescent="0.25">
      <c r="A4083" t="s">
        <v>4230</v>
      </c>
      <c r="B4083" t="str">
        <f>VLOOKUP(A4083,'PEC separato'!A4083:C11983,3,0)</f>
        <v>legalmail.it</v>
      </c>
      <c r="C4083" s="29">
        <f>VLOOKUP(A4083,SEZIONI!A4083:B11978,2,0)</f>
        <v>1</v>
      </c>
      <c r="D4083" t="str">
        <f>VLOOKUP(A4083,[1]Sindaci!$A$2:$B$7774,2,0)</f>
        <v>CARENA MAURO</v>
      </c>
      <c r="E4083" s="24" t="str">
        <f>VLOOKUP(A4083,[1]Sindaci!$A$2:$D$7774,4,0)</f>
        <v>LISTA CIVICA: MONCENISIO INSIEME</v>
      </c>
    </row>
    <row r="4084" spans="1:5" x14ac:dyDescent="0.25">
      <c r="A4084" t="s">
        <v>4231</v>
      </c>
      <c r="B4084" t="str">
        <f>VLOOKUP(A4084,'PEC separato'!A4084:C11984,3,0)</f>
        <v>cert.ruparpiemonte.it</v>
      </c>
      <c r="C4084" s="29">
        <f>VLOOKUP(A4084,SEZIONI!A4084:B11979,2,0)</f>
        <v>1</v>
      </c>
      <c r="D4084" t="str">
        <f>VLOOKUP(A4084,[1]Sindaci!$A$2:$B$7774,2,0)</f>
        <v>POLES BRUNO</v>
      </c>
      <c r="E4084" s="24" t="str">
        <f>VLOOKUP(A4084,[1]Sindaci!$A$2:$D$7774,4,0)</f>
        <v>LISTA CIVICA: MONCESTINO...RIPARTE!</v>
      </c>
    </row>
    <row r="4085" spans="1:5" x14ac:dyDescent="0.25">
      <c r="A4085" t="s">
        <v>4232</v>
      </c>
      <c r="B4085" t="str">
        <f>VLOOKUP(A4085,'PEC separato'!A4085:C11985,3,0)</f>
        <v>pec.langabarolo.it</v>
      </c>
      <c r="C4085" s="29">
        <f>VLOOKUP(A4085,SEZIONI!A4085:B11980,2,0)</f>
        <v>1</v>
      </c>
      <c r="D4085" t="str">
        <f>VLOOKUP(A4085,[1]Sindaci!$A$2:$B$7774,2,0)</f>
        <v>GHIGO RICCARDO</v>
      </c>
      <c r="E4085" s="24" t="str">
        <f>VLOOKUP(A4085,[1]Sindaci!$A$2:$D$7774,4,0)</f>
        <v>LISTA CIVICA: COLLABORAZIONE E PROGRESSO</v>
      </c>
    </row>
    <row r="4086" spans="1:5" x14ac:dyDescent="0.25">
      <c r="A4086" t="s">
        <v>4233</v>
      </c>
      <c r="B4086" t="str">
        <f>VLOOKUP(A4086,'PEC separato'!A4086:C11986,3,0)</f>
        <v>postacert.comune.monchio-delle-corti.pr.it</v>
      </c>
      <c r="C4086" s="29">
        <f>VLOOKUP(A4086,SEZIONI!A4086:B11981,2,0)</f>
        <v>2</v>
      </c>
      <c r="D4086" t="str">
        <f>VLOOKUP(A4086,[1]Sindaci!$A$2:$B$7774,2,0)</f>
        <v>RIANI CLAUDIO</v>
      </c>
      <c r="E4086" s="24" t="str">
        <f>VLOOKUP(A4086,[1]Sindaci!$A$2:$D$7774,4,0)</f>
        <v>_</v>
      </c>
    </row>
    <row r="4087" spans="1:5" x14ac:dyDescent="0.25">
      <c r="A4087" t="s">
        <v>4234</v>
      </c>
      <c r="B4087" t="str">
        <f>VLOOKUP(A4087,'PEC separato'!A4087:C11987,3,0)</f>
        <v>legalmail.it</v>
      </c>
      <c r="C4087" s="29">
        <f>VLOOKUP(A4087,SEZIONI!A4087:B11982,2,0)</f>
        <v>2</v>
      </c>
      <c r="D4087" t="str">
        <f>VLOOKUP(A4087,[1]Sindaci!$A$2:$B$7774,2,0)</f>
        <v>PISSINIS MASSIMO</v>
      </c>
      <c r="E4087" s="24" t="str">
        <f>VLOOKUP(A4087,[1]Sindaci!$A$2:$D$7774,4,0)</f>
        <v>LISTA CIVICA: NOI PER MONCRIVELLO</v>
      </c>
    </row>
    <row r="4088" spans="1:5" x14ac:dyDescent="0.25">
      <c r="A4088" t="s">
        <v>4235</v>
      </c>
      <c r="B4088" t="str">
        <f>VLOOKUP(A4088,'PEC separato'!A4088:C11988,3,0)</f>
        <v>legalmail.it</v>
      </c>
      <c r="C4088" s="29">
        <f>VLOOKUP(A4088,SEZIONI!A4088:B11983,2,0)</f>
        <v>1</v>
      </c>
      <c r="D4088" t="str">
        <f>VLOOKUP(A4088,[1]Sindaci!$A$2:$B$7774,2,0)</f>
        <v>BARGETTO DANIELE GIUSEPPE</v>
      </c>
      <c r="E4088" s="24" t="str">
        <f>VLOOKUP(A4088,[1]Sindaci!$A$2:$D$7774,4,0)</f>
        <v>_</v>
      </c>
    </row>
    <row r="4089" spans="1:5" x14ac:dyDescent="0.25">
      <c r="A4089" t="s">
        <v>4236</v>
      </c>
      <c r="B4089" t="str">
        <f>VLOOKUP(A4089,'PEC separato'!A4089:C11989,3,0)</f>
        <v>legalmail.it</v>
      </c>
      <c r="C4089" s="29">
        <f>VLOOKUP(A4089,SEZIONI!A4089:B11984,2,0)</f>
        <v>2</v>
      </c>
      <c r="D4089" t="str">
        <f>VLOOKUP(A4089,[1]Sindaci!$A$2:$B$7774,2,0)</f>
        <v>GIORGI MASSIMO</v>
      </c>
      <c r="E4089" s="24" t="str">
        <f>VLOOKUP(A4089,[1]Sindaci!$A$2:$D$7774,4,0)</f>
        <v>_</v>
      </c>
    </row>
    <row r="4090" spans="1:5" x14ac:dyDescent="0.25">
      <c r="A4090" t="s">
        <v>4237</v>
      </c>
      <c r="B4090" t="str">
        <f>VLOOKUP(A4090,'PEC separato'!A4090:C11990,3,0)</f>
        <v>emarche.it</v>
      </c>
      <c r="C4090" s="29">
        <f>VLOOKUP(A4090,SEZIONI!A4090:B11985,2,0)</f>
        <v>4</v>
      </c>
      <c r="D4090" t="str">
        <f>VLOOKUP(A4090,[1]Sindaci!$A$2:$B$7774,2,0)</f>
        <v>ZENOBI MIRCO</v>
      </c>
      <c r="E4090" s="24" t="str">
        <f>VLOOKUP(A4090,[1]Sindaci!$A$2:$D$7774,4,0)</f>
        <v>LISTA CIVICA: PER UN FUTURO COMUNE</v>
      </c>
    </row>
    <row r="4091" spans="1:5" x14ac:dyDescent="0.25">
      <c r="A4091" t="s">
        <v>4238</v>
      </c>
      <c r="B4091" t="str">
        <f>VLOOKUP(A4091,'PEC separato'!A4091:C11991,3,0)</f>
        <v>emarche.it</v>
      </c>
      <c r="C4091" s="29">
        <f>VLOOKUP(A4091,SEZIONI!A4091:B11986,2,0)</f>
        <v>15</v>
      </c>
      <c r="D4091" t="str">
        <f>VLOOKUP(A4091,[1]Sindaci!$A$2:$B$7774,2,0)</f>
        <v>BARBIERI NICOLA</v>
      </c>
      <c r="E4091" s="24" t="str">
        <f>VLOOKUP(A4091,[1]Sindaci!$A$2:$D$7774,4,0)</f>
        <v>LISTA CIVICA: FARECITTA'</v>
      </c>
    </row>
    <row r="4092" spans="1:5" x14ac:dyDescent="0.25">
      <c r="A4092" t="s">
        <v>4239</v>
      </c>
      <c r="B4092" t="str">
        <f>VLOOKUP(A4092,'PEC separato'!A4092:C11992,3,0)</f>
        <v>postecert.it</v>
      </c>
      <c r="C4092" s="29">
        <f>VLOOKUP(A4092,SEZIONI!A4092:B11987,2,0)</f>
        <v>23</v>
      </c>
      <c r="D4092" t="str">
        <f>VLOOKUP(A4092,[1]Sindaci!$A$2:$B$7774,2,0)</f>
        <v>ROBALDO LUCA</v>
      </c>
      <c r="E4092" s="24" t="str">
        <f>VLOOKUP(A4092,[1]Sindaci!$A$2:$D$7774,4,0)</f>
        <v>LISTA CIVICA: CIVICITTA' | LISTA CIVICA: MONDOVI' UNITA | LISTA CIVICA: MONDONUOVA | LISTA CIVICA: MONDOVI' CRESCE | LISTA CIVICA: MONDOVI' PROTAGONISTA | LISTA CIVICA: MONDOVIVILA LISTA ADRIANO | LISTA CIVICA: MONDOVI' IN MOVIMENTO | LISTA CIVICA: MONDOVI' AL CENTRO</v>
      </c>
    </row>
    <row r="4093" spans="1:5" x14ac:dyDescent="0.25">
      <c r="A4093" t="s">
        <v>4240</v>
      </c>
      <c r="B4093" t="str">
        <f>VLOOKUP(A4093,'PEC separato'!A4093:C11993,3,0)</f>
        <v>asmepec.it</v>
      </c>
      <c r="C4093" s="29">
        <f>VLOOKUP(A4093,SEZIONI!A4093:B11988,2,0)</f>
        <v>27</v>
      </c>
      <c r="D4093" t="str">
        <f>VLOOKUP(A4093,[1]Sindaci!$A$2:$B$7774,2,0)</f>
        <v>LAVANGA FRANCESCO</v>
      </c>
      <c r="E4093" s="24" t="str">
        <f>VLOOKUP(A4093,[1]Sindaci!$A$2:$D$7774,4,0)</f>
        <v>LISTA CIVICA: LAVANGA SINDACO | LISTA CIVICA: MODERATI IN AZIONE | LISTA CIVICA: PRONTI PER MONDRAGONE | LISTA CIVICA: UNIONE POPOLARE MONDRAGONE | LISTA CIVICA: INTESA PER MONDRAGONE | LISTA CIVICA: MONDRAGONE 4.0 | LISTA CIVICA: MOVIMENTO DEMOCRATICO | LISTA CIVICA: CITTA' FUTURA</v>
      </c>
    </row>
    <row r="4094" spans="1:5" x14ac:dyDescent="0.25">
      <c r="A4094" t="s">
        <v>4241</v>
      </c>
      <c r="B4094" t="str">
        <f>VLOOKUP(A4094,'PEC separato'!A4094:C11994,3,0)</f>
        <v>legalmail.it</v>
      </c>
      <c r="C4094" s="29">
        <f>VLOOKUP(A4094,SEZIONI!A4094:B11989,2,0)</f>
        <v>3</v>
      </c>
      <c r="D4094" t="str">
        <f>VLOOKUP(A4094,[1]Sindaci!$A$2:$B$7774,2,0)</f>
        <v>MAGRO CLAUDIO</v>
      </c>
      <c r="E4094" s="24" t="str">
        <f>VLOOKUP(A4094,[1]Sindaci!$A$2:$D$7774,4,0)</f>
        <v>LISTA CIVICA: IL FARO</v>
      </c>
    </row>
    <row r="4095" spans="1:5" x14ac:dyDescent="0.25">
      <c r="A4095" t="s">
        <v>4242</v>
      </c>
      <c r="B4095" t="str">
        <f>VLOOKUP(A4095,'PEC separato'!A4095:C11995,3,0)</f>
        <v>cert.legalmail.it</v>
      </c>
      <c r="C4095" s="29">
        <f>VLOOKUP(A4095,SEZIONI!A4095:B11990,2,0)</f>
        <v>1</v>
      </c>
      <c r="D4095" t="str">
        <f>VLOOKUP(A4095,[1]Sindaci!$A$2:$B$7774,2,0)</f>
        <v>GALLIANO GIUSEPPE</v>
      </c>
      <c r="E4095" s="24" t="str">
        <f>VLOOKUP(A4095,[1]Sindaci!$A$2:$D$7774,4,0)</f>
        <v>LISTA CIVICA: NOI SIAMO VOI</v>
      </c>
    </row>
    <row r="4096" spans="1:5" x14ac:dyDescent="0.25">
      <c r="A4096" t="s">
        <v>4243</v>
      </c>
      <c r="B4096" t="str">
        <f>VLOOKUP(A4096,'PEC separato'!A4096:C11996,3,0)</f>
        <v>certgov.fvg.it</v>
      </c>
      <c r="C4096" s="29">
        <f>VLOOKUP(A4096,SEZIONI!A4096:B11991,2,0)</f>
        <v>36</v>
      </c>
      <c r="D4096" t="str">
        <f>VLOOKUP(A4096,[1]Sindaci!$A$2:$B$7774,2,0)</f>
        <v>CISINT ANNA MARIA</v>
      </c>
      <c r="E4096" s="24" t="str">
        <f>VLOOKUP(A4096,[1]Sindaci!$A$2:$D$7774,4,0)</f>
        <v>NOI CON L'ITALIA | LEGA SALVINI PREMIER | FORZA ITALIA-CIVICA | FRATELLI D'ITALIA | LISTA CIVICA: CISINT PER MONFALCONE | LISTA CIVICA: MONFALCONE VOLA</v>
      </c>
    </row>
    <row r="4097" spans="1:5" x14ac:dyDescent="0.25">
      <c r="A4097" t="s">
        <v>4244</v>
      </c>
      <c r="B4097" t="str">
        <f>VLOOKUP(A4097,'PEC separato'!A4097:C11997,3,0)</f>
        <v>pec.langabarolo.it</v>
      </c>
      <c r="C4097" s="29">
        <f>VLOOKUP(A4097,SEZIONI!A4097:B11992,2,0)</f>
        <v>2</v>
      </c>
      <c r="D4097" t="str">
        <f>VLOOKUP(A4097,[1]Sindaci!$A$2:$B$7774,2,0)</f>
        <v>GENESIO LIVIO</v>
      </c>
      <c r="E4097" s="24" t="str">
        <f>VLOOKUP(A4097,[1]Sindaci!$A$2:$D$7774,4,0)</f>
        <v>LISTA CIVICA: MONFORTE NEL CUORE</v>
      </c>
    </row>
    <row r="4098" spans="1:5" x14ac:dyDescent="0.25">
      <c r="A4098" t="s">
        <v>4245</v>
      </c>
      <c r="B4098" t="str">
        <f>VLOOKUP(A4098,'PEC separato'!A4098:C11998,3,0)</f>
        <v>pec.comune.monfortesangiorgio.me.it</v>
      </c>
      <c r="C4098" s="29">
        <f>VLOOKUP(A4098,SEZIONI!A4098:B11993,2,0)</f>
        <v>4</v>
      </c>
      <c r="D4098" t="str">
        <f>VLOOKUP(A4098,[1]Sindaci!$A$2:$B$7774,2,0)</f>
        <v>CANNISTRA' GIUSEPPE</v>
      </c>
      <c r="E4098" s="24" t="str">
        <f>VLOOKUP(A4098,[1]Sindaci!$A$2:$D$7774,4,0)</f>
        <v>LISTA CIVICA: LISTA CIVICA - MONFORTE CON PINETA SINDACO</v>
      </c>
    </row>
    <row r="4099" spans="1:5" x14ac:dyDescent="0.25">
      <c r="A4099" t="s">
        <v>4246</v>
      </c>
      <c r="B4099" t="str">
        <f>VLOOKUP(A4099,'PEC separato'!A4099:C11999,3,0)</f>
        <v xml:space="preserve">pecveneto.it </v>
      </c>
      <c r="C4099" s="29">
        <f>VLOOKUP(A4099,SEZIONI!A4099:B11994,2,0)</f>
        <v>2</v>
      </c>
      <c r="D4099" t="str">
        <f>VLOOKUP(A4099,[1]Sindaci!$A$2:$B$7774,2,0)</f>
        <v>FERRARI LUCIANO</v>
      </c>
      <c r="E4099" s="24" t="str">
        <f>VLOOKUP(A4099,[1]Sindaci!$A$2:$D$7774,4,0)</f>
        <v>LISTA CIVICA: NUOVA MONFUMO</v>
      </c>
    </row>
    <row r="4100" spans="1:5" x14ac:dyDescent="0.25">
      <c r="A4100" t="s">
        <v>4247</v>
      </c>
      <c r="B4100" t="str">
        <f>VLOOKUP(A4100,'PEC separato'!A4100:C12000,3,0)</f>
        <v>cert.legalmail.it</v>
      </c>
      <c r="C4100" s="29">
        <f>VLOOKUP(A4100,SEZIONI!A4100:B11995,2,0)</f>
        <v>1</v>
      </c>
      <c r="D4100" t="str">
        <f>VLOOKUP(A4100,[1]Sindaci!$A$2:$B$7774,2,0)</f>
        <v>BAINO BARBARA</v>
      </c>
      <c r="E4100" s="24" t="str">
        <f>VLOOKUP(A4100,[1]Sindaci!$A$2:$D$7774,4,0)</f>
        <v>_</v>
      </c>
    </row>
    <row r="4101" spans="1:5" x14ac:dyDescent="0.25">
      <c r="A4101" t="s">
        <v>4248</v>
      </c>
      <c r="B4101" t="str">
        <f>VLOOKUP(A4101,'PEC separato'!A4101:C12001,3,0)</f>
        <v>cert.provincia.bo.it</v>
      </c>
      <c r="C4101" s="29">
        <f>VLOOKUP(A4101,SEZIONI!A4101:B11996,2,0)</f>
        <v>5</v>
      </c>
      <c r="D4101" t="str">
        <f>VLOOKUP(A4101,[1]Sindaci!$A$2:$B$7774,2,0)</f>
        <v>PANZACCHI BARBARA</v>
      </c>
      <c r="E4101" s="24" t="str">
        <f>VLOOKUP(A4101,[1]Sindaci!$A$2:$D$7774,4,0)</f>
        <v>LISTA CIVICA: MONGHIDORO PASSIONE COMUNE</v>
      </c>
    </row>
    <row r="4102" spans="1:5" x14ac:dyDescent="0.25">
      <c r="A4102" t="s">
        <v>285</v>
      </c>
      <c r="B4102" t="str">
        <f>VLOOKUP(A4102,'PEC separato'!A4102:C12002,3,0)</f>
        <v>asmepec.it</v>
      </c>
      <c r="C4102" s="29">
        <f>VLOOKUP(A4102,SEZIONI!A4102:B11997,2,0)</f>
        <v>1</v>
      </c>
      <c r="D4102" t="str">
        <f>VLOOKUP(A4102,[1]Sindaci!$A$2:$B$7774,2,0)</f>
        <v>ANGILLETTA FRANCESCO</v>
      </c>
      <c r="E4102" s="24" t="str">
        <f>VLOOKUP(A4102,[1]Sindaci!$A$2:$D$7774,4,0)</f>
        <v>LISTA CIVICA: MONGIANA CANGIANTE</v>
      </c>
    </row>
    <row r="4103" spans="1:5" x14ac:dyDescent="0.25">
      <c r="A4103" t="s">
        <v>4249</v>
      </c>
      <c r="B4103" t="str">
        <f>VLOOKUP(A4103,'PEC separato'!A4103:C12003,3,0)</f>
        <v>cert.ruparpiemonte.it</v>
      </c>
      <c r="C4103" s="29">
        <f>VLOOKUP(A4103,SEZIONI!A4103:B11998,2,0)</f>
        <v>1</v>
      </c>
      <c r="D4103" t="str">
        <f>VLOOKUP(A4103,[1]Sindaci!$A$2:$B$7774,2,0)</f>
        <v>MORANDO ALESSIA</v>
      </c>
      <c r="E4103" s="24" t="str">
        <f>VLOOKUP(A4103,[1]Sindaci!$A$2:$D$7774,4,0)</f>
        <v>LISTA CIVICA: UNITI PER CAMBIARE</v>
      </c>
    </row>
    <row r="4104" spans="1:5" x14ac:dyDescent="0.25">
      <c r="A4104" t="s">
        <v>4250</v>
      </c>
      <c r="B4104" t="str">
        <f>VLOOKUP(A4104,'PEC separato'!A4104:C12004,3,0)</f>
        <v>legpec.it</v>
      </c>
      <c r="C4104" s="29">
        <f>VLOOKUP(A4104,SEZIONI!A4104:B11999,2,0)</f>
        <v>2</v>
      </c>
      <c r="D4104" t="str">
        <f>VLOOKUP(A4104,[1]Sindaci!$A$2:$B$7774,2,0)</f>
        <v>D'AMORE ROSARIO LEONARDO</v>
      </c>
      <c r="E4104" s="24" t="str">
        <f>VLOOKUP(A4104,[1]Sindaci!$A$2:$D$7774,4,0)</f>
        <v>LISTA CIVICA: LISTA ARCOBALENO - VIVERE E AMMINISTRARE MONGIUFFI MELIA</v>
      </c>
    </row>
    <row r="4105" spans="1:5" x14ac:dyDescent="0.25">
      <c r="A4105" t="s">
        <v>4251</v>
      </c>
      <c r="B4105" t="str">
        <f>VLOOKUP(A4105,'PEC separato'!A4105:C12005,3,0)</f>
        <v>pec.ptbiellese.it</v>
      </c>
      <c r="C4105" s="29">
        <f>VLOOKUP(A4105,SEZIONI!A4105:B12000,2,0)</f>
        <v>5</v>
      </c>
      <c r="D4105" t="str">
        <f>VLOOKUP(A4105,[1]Sindaci!$A$2:$B$7774,2,0)</f>
        <v>FILONI ANTONIO</v>
      </c>
      <c r="E4105" s="24" t="str">
        <f>VLOOKUP(A4105,[1]Sindaci!$A$2:$D$7774,4,0)</f>
        <v>LISTA CIVICA: MONGRANDO COMUNE</v>
      </c>
    </row>
    <row r="4106" spans="1:5" x14ac:dyDescent="0.25">
      <c r="A4106" t="s">
        <v>85</v>
      </c>
      <c r="B4106" t="str">
        <f>VLOOKUP(A4106,'PEC separato'!A4106:C12006,3,0)</f>
        <v>asmepec.it</v>
      </c>
      <c r="C4106" s="29">
        <f>VLOOKUP(A4106,SEZIONI!A4106:B12001,2,0)</f>
        <v>4</v>
      </c>
      <c r="D4106" t="str">
        <f>VLOOKUP(A4106,[1]Sindaci!$A$2:$B$7774,2,0)</f>
        <v>MARIANI FERRUCCIO</v>
      </c>
      <c r="E4106" s="24" t="str">
        <f>VLOOKUP(A4106,[1]Sindaci!$A$2:$D$7774,4,0)</f>
        <v>LISTA CIVICA: PROGETTO MONGRASSANO</v>
      </c>
    </row>
    <row r="4107" spans="1:5" x14ac:dyDescent="0.25">
      <c r="A4107" t="s">
        <v>7923</v>
      </c>
      <c r="B4107" t="str">
        <f>VLOOKUP(A4107,'PEC separato'!A4107:C12007,3,0)</f>
        <v>legalmail.it</v>
      </c>
      <c r="C4107" s="29">
        <f>VLOOKUP(A4107,SEZIONI!A4107:B12002,2,0)</f>
        <v>3</v>
      </c>
      <c r="D4107" t="str">
        <f>VLOOKUP(A4107,[1]Sindaci!$A$2:$B$7774,2,0)</f>
        <v>OBERSTALLER DOMINIK</v>
      </c>
      <c r="E4107" s="24" t="str">
        <f>VLOOKUP(A4107,[1]Sindaci!$A$2:$D$7774,4,0)</f>
        <v>_</v>
      </c>
    </row>
    <row r="4108" spans="1:5" x14ac:dyDescent="0.25">
      <c r="A4108" t="s">
        <v>4252</v>
      </c>
      <c r="B4108" t="str">
        <f>VLOOKUP(A4108,'PEC separato'!A4108:C12008,3,0)</f>
        <v>halleycert.it</v>
      </c>
      <c r="C4108" s="29">
        <f>VLOOKUP(A4108,SEZIONI!A4108:B12003,2,0)</f>
        <v>2</v>
      </c>
      <c r="D4108" t="str">
        <f>VLOOKUP(A4108,[1]Sindaci!$A$2:$B$7774,2,0)</f>
        <v>CESANA MARISA</v>
      </c>
      <c r="E4108" s="24" t="str">
        <f>VLOOKUP(A4108,[1]Sindaci!$A$2:$D$7774,4,0)</f>
        <v>LISTA CIVICA: MONGUZZO INSIEME</v>
      </c>
    </row>
    <row r="4109" spans="1:5" x14ac:dyDescent="0.25">
      <c r="A4109" t="s">
        <v>4253</v>
      </c>
      <c r="B4109" t="str">
        <f>VLOOKUP(A4109,'PEC separato'!A4109:C12009,3,0)</f>
        <v>pec.comune.monigadelgarda.bs.it</v>
      </c>
      <c r="C4109" s="29">
        <f>VLOOKUP(A4109,SEZIONI!A4109:B12004,2,0)</f>
        <v>2</v>
      </c>
      <c r="D4109" t="str">
        <f>VLOOKUP(A4109,[1]Sindaci!$A$2:$B$7774,2,0)</f>
        <v>MARCOLI RENATO</v>
      </c>
      <c r="E4109" s="24" t="str">
        <f>VLOOKUP(A4109,[1]Sindaci!$A$2:$D$7774,4,0)</f>
        <v>LISTA CIVICA: MONIGA INSIEME</v>
      </c>
    </row>
    <row r="4110" spans="1:5" x14ac:dyDescent="0.25">
      <c r="A4110" t="s">
        <v>4254</v>
      </c>
      <c r="B4110" t="str">
        <f>VLOOKUP(A4110,'PEC separato'!A4110:C12010,3,0)</f>
        <v>cert.ruparpiemonte.it</v>
      </c>
      <c r="C4110" s="29">
        <f>VLOOKUP(A4110,SEZIONI!A4110:B12005,2,0)</f>
        <v>1</v>
      </c>
      <c r="D4110" t="str">
        <f>VLOOKUP(A4110,[1]Sindaci!$A$2:$B$7774,2,0)</f>
        <v>MASSA PAOLA</v>
      </c>
      <c r="E4110" s="24" t="str">
        <f>VLOOKUP(A4110,[1]Sindaci!$A$2:$D$7774,4,0)</f>
        <v>LISTA CIVICA: INSIEME PER MONLEALE</v>
      </c>
    </row>
    <row r="4111" spans="1:5" x14ac:dyDescent="0.25">
      <c r="A4111" t="s">
        <v>4255</v>
      </c>
      <c r="B4111" t="str">
        <f>VLOOKUP(A4111,'PEC separato'!A4111:C12011,3,0)</f>
        <v>pec.comune.monno.bs.it</v>
      </c>
      <c r="C4111" s="29">
        <f>VLOOKUP(A4111,SEZIONI!A4111:B12006,2,0)</f>
        <v>1</v>
      </c>
      <c r="D4111" t="str">
        <f>VLOOKUP(A4111,[1]Sindaci!$A$2:$B$7774,2,0)</f>
        <v>CALDINELLI ROMANO</v>
      </c>
      <c r="E4111" s="24" t="str">
        <f>VLOOKUP(A4111,[1]Sindaci!$A$2:$D$7774,4,0)</f>
        <v>LISTA CIVICA: PER UN MONNO MIGLIORE</v>
      </c>
    </row>
    <row r="4112" spans="1:5" x14ac:dyDescent="0.25">
      <c r="A4112" t="s">
        <v>4256</v>
      </c>
      <c r="B4112" t="str">
        <f>VLOOKUP(A4112,'PEC separato'!A4112:C12012,3,0)</f>
        <v>pec.comune.monopoli.ba.it</v>
      </c>
      <c r="C4112" s="29">
        <f>VLOOKUP(A4112,SEZIONI!A4112:B12007,2,0)</f>
        <v>52</v>
      </c>
      <c r="D4112" t="str">
        <f>VLOOKUP(A4112,[1]Sindaci!$A$2:$B$7774,2,0)</f>
        <v>ANNESE ANGELO</v>
      </c>
      <c r="E4112" s="24" t="str">
        <f>VLOOKUP(A4112,[1]Sindaci!$A$2:$D$7774,4,0)</f>
        <v>LEGA | LISTA CIVICA: MONOPOLI AL CENTRO | LISTA CIVICA: ID INIZIATIVA DEMOCRATICA | DEMOCRISTIANI | LISTA CIVICA: NOI CON MONOPOLI | LISTA CIVICA: PATTO CON LA CITTA' | FORZA ITALIA | LISTA CIVICA: FARE COMUNE</v>
      </c>
    </row>
    <row r="4113" spans="1:5" x14ac:dyDescent="0.25">
      <c r="A4113" t="s">
        <v>4257</v>
      </c>
      <c r="B4113" t="str">
        <f>VLOOKUP(A4113,'PEC separato'!A4113:C12013,3,0)</f>
        <v>pec.it</v>
      </c>
      <c r="C4113" s="29">
        <f>VLOOKUP(A4113,SEZIONI!A4113:B12008,2,0)</f>
        <v>36</v>
      </c>
      <c r="D4113" t="str">
        <f>VLOOKUP(A4113,[1]Sindaci!$A$2:$B$7774,2,0)</f>
        <v>ARCIDIACONO ALBERTO</v>
      </c>
      <c r="E4113" s="24" t="str">
        <f>VLOOKUP(A4113,[1]Sindaci!$A$2:$D$7774,4,0)</f>
        <v>_</v>
      </c>
    </row>
    <row r="4114" spans="1:5" x14ac:dyDescent="0.25">
      <c r="A4114" t="s">
        <v>4258</v>
      </c>
      <c r="B4114" t="str">
        <f>VLOOKUP(A4114,'PEC separato'!A4114:C12014,3,0)</f>
        <v>certgov.fvg.it</v>
      </c>
      <c r="C4114" s="29">
        <f>VLOOKUP(A4114,SEZIONI!A4114:B12009,2,0)</f>
        <v>1</v>
      </c>
      <c r="D4114" t="str">
        <f>VLOOKUP(A4114,[1]Sindaci!$A$2:$B$7774,2,0)</f>
        <v>KOSMINA TANJA</v>
      </c>
      <c r="E4114" s="24" t="str">
        <f>VLOOKUP(A4114,[1]Sindaci!$A$2:$D$7774,4,0)</f>
        <v>LISTA CIVICA: LISTA PROGRESSISTA</v>
      </c>
    </row>
    <row r="4115" spans="1:5" x14ac:dyDescent="0.25">
      <c r="A4115" t="s">
        <v>4259</v>
      </c>
      <c r="B4115" t="str">
        <f>VLOOKUP(A4115,'PEC separato'!A4115:C12015,3,0)</f>
        <v>pec.monsampietromorico.net</v>
      </c>
      <c r="C4115" s="29">
        <f>VLOOKUP(A4115,SEZIONI!A4115:B12010,2,0)</f>
        <v>1</v>
      </c>
      <c r="D4115" t="str">
        <f>VLOOKUP(A4115,[1]Sindaci!$A$2:$B$7774,2,0)</f>
        <v>GUALTIERI ROMINA</v>
      </c>
      <c r="E4115" s="24" t="str">
        <f>VLOOKUP(A4115,[1]Sindaci!$A$2:$D$7774,4,0)</f>
        <v>LISTA CIVICA: LIBERI DI SCEGLIERE</v>
      </c>
    </row>
    <row r="4116" spans="1:5" x14ac:dyDescent="0.25">
      <c r="A4116" t="s">
        <v>4260</v>
      </c>
      <c r="B4116" t="str">
        <f>VLOOKUP(A4116,'PEC separato'!A4116:C12016,3,0)</f>
        <v>pec.it</v>
      </c>
      <c r="C4116" s="29">
        <f>VLOOKUP(A4116,SEZIONI!A4116:B12011,2,0)</f>
        <v>4</v>
      </c>
      <c r="D4116" t="str">
        <f>VLOOKUP(A4116,[1]Sindaci!$A$2:$B$7774,2,0)</f>
        <v>NARCISI MASSIMO</v>
      </c>
      <c r="E4116" s="24" t="str">
        <f>VLOOKUP(A4116,[1]Sindaci!$A$2:$D$7774,4,0)</f>
        <v>_</v>
      </c>
    </row>
    <row r="4117" spans="1:5" x14ac:dyDescent="0.25">
      <c r="A4117" t="s">
        <v>4261</v>
      </c>
      <c r="B4117" t="str">
        <f>VLOOKUP(A4117,'PEC separato'!A4117:C12017,3,0)</f>
        <v>emarche.it</v>
      </c>
      <c r="C4117" s="29">
        <f>VLOOKUP(A4117,SEZIONI!A4117:B12012,2,0)</f>
        <v>3</v>
      </c>
      <c r="D4117" t="str">
        <f>VLOOKUP(A4117,[1]Sindaci!$A$2:$B$7774,2,0)</f>
        <v>CAMPELLI ROBERTO</v>
      </c>
      <c r="E4117" s="24" t="str">
        <f>VLOOKUP(A4117,[1]Sindaci!$A$2:$D$7774,4,0)</f>
        <v>LISTA CIVICA: PROGETTO MONSANO</v>
      </c>
    </row>
    <row r="4118" spans="1:5" x14ac:dyDescent="0.25">
      <c r="A4118" t="s">
        <v>4262</v>
      </c>
      <c r="B4118" t="str">
        <f>VLOOKUP(A4118,'PEC separato'!A4118:C12018,3,0)</f>
        <v>cert.ip-veneto.net</v>
      </c>
      <c r="C4118" s="29">
        <f>VLOOKUP(A4118,SEZIONI!A4118:B12013,2,0)</f>
        <v>20</v>
      </c>
      <c r="D4118" t="str">
        <f>VLOOKUP(A4118,[1]Sindaci!$A$2:$B$7774,2,0)</f>
        <v>BEDIN GIORGIA</v>
      </c>
      <c r="E4118" s="24" t="str">
        <f>VLOOKUP(A4118,[1]Sindaci!$A$2:$D$7774,4,0)</f>
        <v>LEGA SALVINI | LISTA CIVICA: MOVIMENTO CITTADINO | LISTA CIVICA: NOI CON STEFANO PERARO | LISTA CIVICA: GIORGIA BEDIN SINDACO</v>
      </c>
    </row>
    <row r="4119" spans="1:5" x14ac:dyDescent="0.25">
      <c r="A4119" t="s">
        <v>4263</v>
      </c>
      <c r="B4119" t="str">
        <f>VLOOKUP(A4119,'PEC separato'!A4119:C12019,3,0)</f>
        <v>pec.comune.monserrato.ca.it</v>
      </c>
      <c r="C4119" s="29">
        <f>VLOOKUP(A4119,SEZIONI!A4119:B12014,2,0)</f>
        <v>21</v>
      </c>
      <c r="D4119" t="str">
        <f>VLOOKUP(A4119,[1]Sindaci!$A$2:$B$7774,2,0)</f>
        <v>LOCCI TOMASO ANTONIO</v>
      </c>
      <c r="E4119" s="24" t="str">
        <f>VLOOKUP(A4119,[1]Sindaci!$A$2:$D$7774,4,0)</f>
        <v>LISTA CIVICA: MONSERRATO FUTURA | LISTA CIVICA: MONSERRATO LIBERA | LISTA CIVICA: MONSERRATO IN MOVIMENTO</v>
      </c>
    </row>
    <row r="4120" spans="1:5" x14ac:dyDescent="0.25">
      <c r="A4120" t="s">
        <v>4264</v>
      </c>
      <c r="B4120" t="str">
        <f>VLOOKUP(A4120,'PEC separato'!A4120:C12020,3,0)</f>
        <v>postacert.toscana.it</v>
      </c>
      <c r="C4120" s="29">
        <f>VLOOKUP(A4120,SEZIONI!A4120:B12015,2,0)</f>
        <v>19</v>
      </c>
      <c r="D4120" t="str">
        <f>VLOOKUP(A4120,[1]Sindaci!$A$2:$B$7774,2,0)</f>
        <v>DE CARO SIMONA</v>
      </c>
      <c r="E4120" s="24" t="str">
        <f>VLOOKUP(A4120,[1]Sindaci!$A$2:$D$7774,4,0)</f>
        <v>LISTA CIVICA: CAMBIA PASSO | LISTA CIVICA: LISTA INSIEME PER DE CARO SINDACO | PARTITO DEMOCRATICO</v>
      </c>
    </row>
    <row r="4121" spans="1:5" x14ac:dyDescent="0.25">
      <c r="A4121" t="s">
        <v>4265</v>
      </c>
      <c r="B4121" t="str">
        <f>VLOOKUP(A4121,'PEC separato'!A4121:C12021,3,0)</f>
        <v>pec.comune.monta.cn.it</v>
      </c>
      <c r="C4121" s="29">
        <f>VLOOKUP(A4121,SEZIONI!A4121:B12016,2,0)</f>
        <v>5</v>
      </c>
      <c r="D4121" t="str">
        <f>VLOOKUP(A4121,[1]Sindaci!$A$2:$B$7774,2,0)</f>
        <v>CAUDA ANDREA</v>
      </c>
      <c r="E4121" s="24" t="str">
        <f>VLOOKUP(A4121,[1]Sindaci!$A$2:$D$7774,4,0)</f>
        <v>_</v>
      </c>
    </row>
    <row r="4122" spans="1:5" x14ac:dyDescent="0.25">
      <c r="A4122" t="s">
        <v>4266</v>
      </c>
      <c r="B4122" t="str">
        <f>VLOOKUP(A4122,'PEC separato'!A4122:C12022,3,0)</f>
        <v>cert.ruparpiemonte.it</v>
      </c>
      <c r="C4122" s="29">
        <f>VLOOKUP(A4122,SEZIONI!A4122:B12017,2,0)</f>
        <v>1</v>
      </c>
      <c r="D4122" t="str">
        <f>VLOOKUP(A4122,[1]Sindaci!$A$2:$B$7774,2,0)</f>
        <v>GALLO GIOVANNI GIUSEPPE</v>
      </c>
      <c r="E4122" s="24" t="str">
        <f>VLOOKUP(A4122,[1]Sindaci!$A$2:$D$7774,4,0)</f>
        <v>LISTA CIVICA: LAVORO FEDE LIBERTA'</v>
      </c>
    </row>
    <row r="4123" spans="1:5" x14ac:dyDescent="0.25">
      <c r="A4123" t="s">
        <v>4267</v>
      </c>
      <c r="B4123" t="str">
        <f>VLOOKUP(A4123,'PEC separato'!A4123:C12023,3,0)</f>
        <v>pec.comune.montacuto.al.it</v>
      </c>
      <c r="C4123" s="29">
        <f>VLOOKUP(A4123,SEZIONI!A4123:B12018,2,0)</f>
        <v>1</v>
      </c>
      <c r="D4123" t="str">
        <f>VLOOKUP(A4123,[1]Sindaci!$A$2:$B$7774,2,0)</f>
        <v>FRASCAROLI CALVINO PIERO</v>
      </c>
      <c r="E4123" s="24" t="str">
        <f>VLOOKUP(A4123,[1]Sindaci!$A$2:$D$7774,4,0)</f>
        <v>LISTA CIVICA: STRETTA DI MANO</v>
      </c>
    </row>
    <row r="4124" spans="1:5" x14ac:dyDescent="0.25">
      <c r="A4124" t="s">
        <v>4268</v>
      </c>
      <c r="B4124" t="str">
        <f>VLOOKUP(A4124,'PEC separato'!A4124:C12024,3,0)</f>
        <v>cert.ruparpiemonte.it</v>
      </c>
      <c r="C4124" s="29">
        <f>VLOOKUP(A4124,SEZIONI!A4124:B12019,2,0)</f>
        <v>1</v>
      </c>
      <c r="D4124" t="str">
        <f>VLOOKUP(A4124,[1]Sindaci!$A$2:$B$7774,2,0)</f>
        <v>MARCHESE GIOVANNI</v>
      </c>
      <c r="E4124" s="24" t="str">
        <f>VLOOKUP(A4124,[1]Sindaci!$A$2:$D$7774,4,0)</f>
        <v>LISTA CIVICA: PROGETTO MONTAFIA</v>
      </c>
    </row>
    <row r="4125" spans="1:5" x14ac:dyDescent="0.25">
      <c r="A4125" t="s">
        <v>4269</v>
      </c>
      <c r="B4125" t="str">
        <f>VLOOKUP(A4125,'PEC separato'!A4125:C12025,3,0)</f>
        <v>lpec.it</v>
      </c>
      <c r="C4125" s="29">
        <f>VLOOKUP(A4125,SEZIONI!A4125:B12020,2,0)</f>
        <v>2</v>
      </c>
      <c r="D4125" t="str">
        <f>VLOOKUP(A4125,[1]Sindaci!$A$2:$B$7774,2,0)</f>
        <v>TULLO GIUSEPPE</v>
      </c>
      <c r="E4125" s="24" t="str">
        <f>VLOOKUP(A4125,[1]Sindaci!$A$2:$D$7774,4,0)</f>
        <v>LISTA CIVICA: IN ARMONIA</v>
      </c>
    </row>
    <row r="4126" spans="1:5" x14ac:dyDescent="0.25">
      <c r="A4126" t="s">
        <v>4270</v>
      </c>
      <c r="B4126" t="str">
        <f>VLOOKUP(A4126,'PEC separato'!A4126:C12026,3,0)</f>
        <v>cert.provincia.so.it</v>
      </c>
      <c r="C4126" s="29">
        <f>VLOOKUP(A4126,SEZIONI!A4126:B12021,2,0)</f>
        <v>3</v>
      </c>
      <c r="D4126" t="str">
        <f>VLOOKUP(A4126,[1]Sindaci!$A$2:$B$7774,2,0)</f>
        <v>BALDINI BARBARA</v>
      </c>
      <c r="E4126" s="24" t="str">
        <f>VLOOKUP(A4126,[1]Sindaci!$A$2:$D$7774,4,0)</f>
        <v>LISTA CIVICA: INSIEME PER MONTAGNA</v>
      </c>
    </row>
    <row r="4127" spans="1:5" x14ac:dyDescent="0.25">
      <c r="A4127" t="s">
        <v>7924</v>
      </c>
      <c r="B4127" t="str">
        <f>VLOOKUP(A4127,'PEC separato'!A4127:C12027,3,0)</f>
        <v>legalmail.it</v>
      </c>
      <c r="C4127" s="29">
        <f>VLOOKUP(A4127,SEZIONI!A4127:B12022,2,0)</f>
        <v>2</v>
      </c>
      <c r="D4127" t="str">
        <f>VLOOKUP(A4127,[1]Sindaci!$A$2:$B$7774,2,0)</f>
        <v>DELVAI MONIKA</v>
      </c>
      <c r="E4127" s="24" t="str">
        <f>VLOOKUP(A4127,[1]Sindaci!$A$2:$D$7774,4,0)</f>
        <v>_</v>
      </c>
    </row>
    <row r="4128" spans="1:5" x14ac:dyDescent="0.25">
      <c r="A4128" t="s">
        <v>4271</v>
      </c>
      <c r="B4128" t="str">
        <f>VLOOKUP(A4128,'PEC separato'!A4128:C12028,3,0)</f>
        <v>cert.ip-veneto.net</v>
      </c>
      <c r="C4128" s="29">
        <f>VLOOKUP(A4128,SEZIONI!A4128:B12023,2,0)</f>
        <v>8</v>
      </c>
      <c r="D4128" t="str">
        <f>VLOOKUP(A4128,[1]Sindaci!$A$2:$B$7774,2,0)</f>
        <v>LOVATO GIAN PAOLO</v>
      </c>
      <c r="E4128" s="24" t="str">
        <f>VLOOKUP(A4128,[1]Sindaci!$A$2:$D$7774,4,0)</f>
        <v>LISTA COMPOSITA: LEGA SALVINI-FORZA ITALIA</v>
      </c>
    </row>
    <row r="4129" spans="1:5" x14ac:dyDescent="0.25">
      <c r="A4129" t="s">
        <v>4272</v>
      </c>
      <c r="B4129" t="str">
        <f>VLOOKUP(A4129,'PEC separato'!A4129:C12029,3,0)</f>
        <v>pec.comunedimontagnareale.it</v>
      </c>
      <c r="C4129" s="29">
        <f>VLOOKUP(A4129,SEZIONI!A4129:B12024,2,0)</f>
        <v>3</v>
      </c>
      <c r="D4129" t="str">
        <f>VLOOKUP(A4129,[1]Sindaci!$A$2:$B$7774,2,0)</f>
        <v>SIDOTI ROSARIO</v>
      </c>
      <c r="E4129" s="24" t="str">
        <f>VLOOKUP(A4129,[1]Sindaci!$A$2:$D$7774,4,0)</f>
        <v>LISTA CIVICA: I DEMOCRATICI PER IL TERZO MILLENNIO</v>
      </c>
    </row>
    <row r="4130" spans="1:5" x14ac:dyDescent="0.25">
      <c r="A4130" t="s">
        <v>4273</v>
      </c>
      <c r="B4130" t="str">
        <f>VLOOKUP(A4130,'PEC separato'!A4130:C12030,3,0)</f>
        <v>asmepec.it</v>
      </c>
      <c r="C4130" s="29">
        <f>VLOOKUP(A4130,SEZIONI!A4130:B12025,2,0)</f>
        <v>1</v>
      </c>
      <c r="D4130" t="str">
        <f>VLOOKUP(A4130,[1]Sindaci!$A$2:$B$7774,2,0)</f>
        <v>ZECCHINO MARCELLO</v>
      </c>
      <c r="E4130" s="24" t="str">
        <f>VLOOKUP(A4130,[1]Sindaci!$A$2:$D$7774,4,0)</f>
        <v>LISTA CIVICA: MONTAGUTO SEI TU</v>
      </c>
    </row>
    <row r="4131" spans="1:5" x14ac:dyDescent="0.25">
      <c r="A4131" t="s">
        <v>4274</v>
      </c>
      <c r="B4131" t="str">
        <f>VLOOKUP(A4131,'PEC separato'!A4131:C12031,3,0)</f>
        <v>postacert.toscana.it</v>
      </c>
      <c r="C4131" s="29">
        <f>VLOOKUP(A4131,SEZIONI!A4131:B12026,2,0)</f>
        <v>3</v>
      </c>
      <c r="D4131" t="str">
        <f>VLOOKUP(A4131,[1]Sindaci!$A$2:$B$7774,2,0)</f>
        <v>POMPONI PAOLO</v>
      </c>
      <c r="E4131" s="24" t="str">
        <f>VLOOKUP(A4131,[1]Sindaci!$A$2:$D$7774,4,0)</f>
        <v>LISTA CIVICA: VIVERE MONTAIONE</v>
      </c>
    </row>
    <row r="4132" spans="1:5" x14ac:dyDescent="0.25">
      <c r="A4132" t="s">
        <v>4275</v>
      </c>
      <c r="B4132" t="str">
        <f>VLOOKUP(A4132,'PEC separato'!A4132:C12032,3,0)</f>
        <v>pa.postacertificata.gov.it</v>
      </c>
      <c r="C4132" s="29">
        <f>VLOOKUP(A4132,SEZIONI!A4132:B12027,2,0)</f>
        <v>6</v>
      </c>
      <c r="D4132" t="str">
        <f>VLOOKUP(A4132,[1]Sindaci!$A$2:$B$7774,2,0)</f>
        <v>TODARO ANTONINO</v>
      </c>
      <c r="E4132" s="24" t="str">
        <f>VLOOKUP(A4132,[1]Sindaci!$A$2:$D$7774,4,0)</f>
        <v>_</v>
      </c>
    </row>
    <row r="4133" spans="1:5" x14ac:dyDescent="0.25">
      <c r="A4133" t="s">
        <v>4276</v>
      </c>
      <c r="B4133" t="str">
        <f>VLOOKUP(A4133,'PEC separato'!A4133:C12033,3,0)</f>
        <v>cert.ruparbasilicata.it</v>
      </c>
      <c r="C4133" s="29">
        <f>VLOOKUP(A4133,SEZIONI!A4133:B12028,2,0)</f>
        <v>9</v>
      </c>
      <c r="D4133" t="str">
        <f>VLOOKUP(A4133,[1]Sindaci!$A$2:$B$7774,2,0)</f>
        <v>MARRESE PIERO</v>
      </c>
      <c r="E4133" s="24" t="str">
        <f>VLOOKUP(A4133,[1]Sindaci!$A$2:$D$7774,4,0)</f>
        <v>LISTA CIVICA: MONTALBANO NEL FUTURO</v>
      </c>
    </row>
    <row r="4134" spans="1:5" x14ac:dyDescent="0.25">
      <c r="A4134" t="s">
        <v>4277</v>
      </c>
      <c r="B4134" t="str">
        <f>VLOOKUP(A4134,'PEC separato'!A4134:C12034,3,0)</f>
        <v>pec.comunedimontalcino.it</v>
      </c>
      <c r="C4134" s="29">
        <f>VLOOKUP(A4134,SEZIONI!A4134:B12029,2,0)</f>
        <v>9</v>
      </c>
      <c r="D4134" t="str">
        <f>VLOOKUP(A4134,[1]Sindaci!$A$2:$B$7774,2,0)</f>
        <v>FRANCESCHELLI SILVIO</v>
      </c>
      <c r="E4134" s="24" t="str">
        <f>VLOOKUP(A4134,[1]Sindaci!$A$2:$D$7774,4,0)</f>
        <v>LISTA CIVICA: UNITI CON FRANCESCHELLI</v>
      </c>
    </row>
    <row r="4135" spans="1:5" x14ac:dyDescent="0.25">
      <c r="A4135" t="s">
        <v>4278</v>
      </c>
      <c r="B4135" t="str">
        <f>VLOOKUP(A4135,'PEC separato'!A4135:C12035,3,0)</f>
        <v>cert.ruparpiemonte.it</v>
      </c>
      <c r="C4135" s="29">
        <f>VLOOKUP(A4135,SEZIONI!A4135:B12030,2,0)</f>
        <v>1</v>
      </c>
      <c r="D4135" t="str">
        <f>VLOOKUP(A4135,[1]Sindaci!$A$2:$B$7774,2,0)</f>
        <v>CALCAGNO GIOVANNA MARIA</v>
      </c>
      <c r="E4135" s="24" t="str">
        <f>VLOOKUP(A4135,[1]Sindaci!$A$2:$D$7774,4,0)</f>
        <v>LISTA CIVICA: IL FUTURO DI MONTALDEO</v>
      </c>
    </row>
    <row r="4136" spans="1:5" x14ac:dyDescent="0.25">
      <c r="A4136" t="s">
        <v>4279</v>
      </c>
      <c r="B4136" t="str">
        <f>VLOOKUP(A4136,'PEC separato'!A4136:C12036,3,0)</f>
        <v>cert.ruparpiemonte.it</v>
      </c>
      <c r="C4136" s="29">
        <f>VLOOKUP(A4136,SEZIONI!A4136:B12031,2,0)</f>
        <v>1</v>
      </c>
      <c r="D4136" t="str">
        <f>VLOOKUP(A4136,[1]Sindaci!$A$2:$B$7774,2,0)</f>
        <v>RAVERA BARBARA</v>
      </c>
      <c r="E4136" s="24" t="str">
        <f>VLOOKUP(A4136,[1]Sindaci!$A$2:$D$7774,4,0)</f>
        <v>LISTA CIVICA: PROGETTO PER MONTALDO</v>
      </c>
    </row>
    <row r="4137" spans="1:5" x14ac:dyDescent="0.25">
      <c r="A4137" t="s">
        <v>4280</v>
      </c>
      <c r="B4137" t="str">
        <f>VLOOKUP(A4137,'PEC separato'!A4137:C12037,3,0)</f>
        <v xml:space="preserve">legalmail.it </v>
      </c>
      <c r="C4137" s="29">
        <f>VLOOKUP(A4137,SEZIONI!A4137:B12032,2,0)</f>
        <v>2</v>
      </c>
      <c r="D4137" t="str">
        <f>VLOOKUP(A4137,[1]Sindaci!$A$2:$B$7774,2,0)</f>
        <v>BALBO GIOVANNI</v>
      </c>
      <c r="E4137" s="24" t="str">
        <f>VLOOKUP(A4137,[1]Sindaci!$A$2:$D$7774,4,0)</f>
        <v>LISTA CIVICA: MONTALDO</v>
      </c>
    </row>
    <row r="4138" spans="1:5" x14ac:dyDescent="0.25">
      <c r="A4138" t="s">
        <v>4281</v>
      </c>
      <c r="B4138" t="str">
        <f>VLOOKUP(A4138,'PEC separato'!A4138:C12038,3,0)</f>
        <v>cert.ruparpiemonte.it</v>
      </c>
      <c r="C4138" s="29">
        <f>VLOOKUP(A4138,SEZIONI!A4138:B12033,2,0)</f>
        <v>2</v>
      </c>
      <c r="D4138" t="e">
        <f>VLOOKUP(A4138,[1]Sindaci!$A$2:$B$7774,2,0)</f>
        <v>#N/A</v>
      </c>
      <c r="E4138" s="24" t="e">
        <f>VLOOKUP(A4138,[1]Sindaci!$A$2:$D$7774,4,0)</f>
        <v>#N/A</v>
      </c>
    </row>
    <row r="4139" spans="1:5" x14ac:dyDescent="0.25">
      <c r="A4139" t="s">
        <v>4282</v>
      </c>
      <c r="B4139" t="str">
        <f>VLOOKUP(A4139,'PEC separato'!A4139:C12039,3,0)</f>
        <v>legalmail.it</v>
      </c>
      <c r="C4139" s="29">
        <f>VLOOKUP(A4139,SEZIONI!A4139:B12034,2,0)</f>
        <v>1</v>
      </c>
      <c r="D4139" t="str">
        <f>VLOOKUP(A4139,[1]Sindaci!$A$2:$B$7774,2,0)</f>
        <v>MANASSERO FRANCESCO</v>
      </c>
      <c r="E4139" s="24" t="str">
        <f>VLOOKUP(A4139,[1]Sindaci!$A$2:$D$7774,4,0)</f>
        <v>LISTA CIVICA: NOI PER MONTALDO</v>
      </c>
    </row>
    <row r="4140" spans="1:5" x14ac:dyDescent="0.25">
      <c r="A4140" t="s">
        <v>4283</v>
      </c>
      <c r="B4140" t="str">
        <f>VLOOKUP(A4140,'PEC separato'!A4140:C12040,3,0)</f>
        <v>cert.legalmail.it</v>
      </c>
      <c r="C4140" s="29">
        <f>VLOOKUP(A4140,SEZIONI!A4140:B12035,2,0)</f>
        <v>1</v>
      </c>
      <c r="D4140" t="str">
        <f>VLOOKUP(A4140,[1]Sindaci!$A$2:$B$7774,2,0)</f>
        <v>GAIOTTI SERGIO</v>
      </c>
      <c r="E4140" s="24" t="str">
        <f>VLOOKUP(A4140,[1]Sindaci!$A$2:$D$7774,4,0)</f>
        <v>LISTA CIVICA: VIVA MONTALDO COMUNITA'</v>
      </c>
    </row>
    <row r="4141" spans="1:5" x14ac:dyDescent="0.25">
      <c r="A4141" t="s">
        <v>4284</v>
      </c>
      <c r="B4141" t="str">
        <f>VLOOKUP(A4141,'PEC separato'!A4141:C12041,3,0)</f>
        <v>postacert.toscana.it</v>
      </c>
      <c r="C4141" s="29">
        <f>VLOOKUP(A4141,SEZIONI!A4141:B12036,2,0)</f>
        <v>10</v>
      </c>
      <c r="D4141" t="str">
        <f>VLOOKUP(A4141,[1]Sindaci!$A$2:$B$7774,2,0)</f>
        <v>BETTI FERDINANDO</v>
      </c>
      <c r="E4141" s="24" t="str">
        <f>VLOOKUP(A4141,[1]Sindaci!$A$2:$D$7774,4,0)</f>
        <v>LISTA CIVICA: CENTROSINISTRA</v>
      </c>
    </row>
    <row r="4142" spans="1:5" x14ac:dyDescent="0.25">
      <c r="A4142" t="s">
        <v>4285</v>
      </c>
      <c r="B4142" t="str">
        <f>VLOOKUP(A4142,'PEC separato'!A4142:C12042,3,0)</f>
        <v>pec.it</v>
      </c>
      <c r="C4142" s="29">
        <f>VLOOKUP(A4142,SEZIONI!A4142:B12037,2,0)</f>
        <v>1</v>
      </c>
      <c r="D4142" t="str">
        <f>VLOOKUP(A4142,[1]Sindaci!$A$2:$B$7774,2,0)</f>
        <v>LADU FRANCA RITA</v>
      </c>
      <c r="E4142" s="24" t="str">
        <f>VLOOKUP(A4142,[1]Sindaci!$A$2:$D$7774,4,0)</f>
        <v>LISTA CIVICA: UNITI PER MONTALENGHE</v>
      </c>
    </row>
    <row r="4143" spans="1:5" x14ac:dyDescent="0.25">
      <c r="A4143" t="s">
        <v>4286</v>
      </c>
      <c r="B4143" t="str">
        <f>VLOOKUP(A4143,'PEC separato'!A4143:C12043,3,0)</f>
        <v>pec.it</v>
      </c>
      <c r="C4143" s="29">
        <f>VLOOKUP(A4143,SEZIONI!A4143:B12038,2,0)</f>
        <v>4</v>
      </c>
      <c r="D4143" t="str">
        <f>VLOOKUP(A4143,[1]Sindaci!$A$2:$B$7774,2,0)</f>
        <v>CIRILLO GIOVANNI</v>
      </c>
      <c r="E4143" s="24" t="str">
        <f>VLOOKUP(A4143,[1]Sindaci!$A$2:$D$7774,4,0)</f>
        <v>_</v>
      </c>
    </row>
    <row r="4144" spans="1:5" x14ac:dyDescent="0.25">
      <c r="A4144" t="s">
        <v>4287</v>
      </c>
      <c r="B4144" t="str">
        <f>VLOOKUP(A4144,'PEC separato'!A4144:C12044,3,0)</f>
        <v>legalmail.it</v>
      </c>
      <c r="C4144" s="29">
        <f>VLOOKUP(A4144,SEZIONI!A4144:B12039,2,0)</f>
        <v>2</v>
      </c>
      <c r="D4144" t="str">
        <f>VLOOKUP(A4144,[1]Sindaci!$A$2:$B$7774,2,0)</f>
        <v>BIANCHI MARIANO</v>
      </c>
      <c r="E4144" s="24" t="str">
        <f>VLOOKUP(A4144,[1]Sindaci!$A$2:$D$7774,4,0)</f>
        <v>LISTA CIVICA: UNITI PER MONTALTO E CARPASIO</v>
      </c>
    </row>
    <row r="4145" spans="1:5" x14ac:dyDescent="0.25">
      <c r="A4145" t="s">
        <v>4288</v>
      </c>
      <c r="B4145" t="str">
        <f>VLOOKUP(A4145,'PEC separato'!A4145:C12045,3,0)</f>
        <v>emarche.it</v>
      </c>
      <c r="C4145" s="29">
        <f>VLOOKUP(A4145,SEZIONI!A4145:B12040,2,0)</f>
        <v>2</v>
      </c>
      <c r="D4145" t="str">
        <f>VLOOKUP(A4145,[1]Sindaci!$A$2:$B$7774,2,0)</f>
        <v>MATRICARDI DANIEL</v>
      </c>
      <c r="E4145" s="24" t="str">
        <f>VLOOKUP(A4145,[1]Sindaci!$A$2:$D$7774,4,0)</f>
        <v>LISTA CIVICA: MONTALTO VIVA</v>
      </c>
    </row>
    <row r="4146" spans="1:5" x14ac:dyDescent="0.25">
      <c r="A4146" t="s">
        <v>4289</v>
      </c>
      <c r="B4146" t="str">
        <f>VLOOKUP(A4146,'PEC separato'!A4146:C12046,3,0)</f>
        <v>legalmail.it</v>
      </c>
      <c r="C4146" s="29">
        <f>VLOOKUP(A4146,SEZIONI!A4146:B12041,2,0)</f>
        <v>7</v>
      </c>
      <c r="D4146" t="str">
        <f>VLOOKUP(A4146,[1]Sindaci!$A$2:$B$7774,2,0)</f>
        <v>SOCCIARELLI EMANUELA</v>
      </c>
      <c r="E4146" s="24" t="str">
        <f>VLOOKUP(A4146,[1]Sindaci!$A$2:$D$7774,4,0)</f>
        <v>LISTA CIVICA: IDEE IN COMUNE</v>
      </c>
    </row>
    <row r="4147" spans="1:5" x14ac:dyDescent="0.25">
      <c r="A4147" t="s">
        <v>4290</v>
      </c>
      <c r="B4147" t="str">
        <f>VLOOKUP(A4147,'PEC separato'!A4147:C12047,3,0)</f>
        <v>cert.ruparpiemonte.it</v>
      </c>
      <c r="C4147" s="29">
        <f>VLOOKUP(A4147,SEZIONI!A4147:B12042,2,0)</f>
        <v>3</v>
      </c>
      <c r="D4147" t="str">
        <f>VLOOKUP(A4147,[1]Sindaci!$A$2:$B$7774,2,0)</f>
        <v>GALLETTO RENZO</v>
      </c>
      <c r="E4147" s="24" t="str">
        <f>VLOOKUP(A4147,[1]Sindaci!$A$2:$D$7774,4,0)</f>
        <v>LISTA CIVICA: PROGETTIAMO INSIEME IL FUTURO</v>
      </c>
    </row>
    <row r="4148" spans="1:5" x14ac:dyDescent="0.25">
      <c r="A4148" t="s">
        <v>4291</v>
      </c>
      <c r="B4148" t="str">
        <f>VLOOKUP(A4148,'PEC separato'!A4148:C12048,3,0)</f>
        <v>legalpec.it</v>
      </c>
      <c r="C4148" s="29">
        <f>VLOOKUP(A4148,SEZIONI!A4148:B12043,2,0)</f>
        <v>1</v>
      </c>
      <c r="D4148" t="str">
        <f>VLOOKUP(A4148,[1]Sindaci!$A$2:$B$7774,2,0)</f>
        <v>VILLANI ANGELO</v>
      </c>
      <c r="E4148" s="24" t="str">
        <f>VLOOKUP(A4148,[1]Sindaci!$A$2:$D$7774,4,0)</f>
        <v>LISTA CIVICA: MONTALTO BENE COMUNE</v>
      </c>
    </row>
    <row r="4149" spans="1:5" x14ac:dyDescent="0.25">
      <c r="A4149" t="s">
        <v>86</v>
      </c>
      <c r="B4149" t="str">
        <f>VLOOKUP(A4149,'PEC separato'!A4149:C12049,3,0)</f>
        <v>certificatamail.it</v>
      </c>
      <c r="C4149" s="29">
        <f>VLOOKUP(A4149,SEZIONI!A4149:B12044,2,0)</f>
        <v>20</v>
      </c>
      <c r="D4149" t="str">
        <f>VLOOKUP(A4149,[1]Sindaci!$A$2:$B$7774,2,0)</f>
        <v>CARACCIOLO PIETRO</v>
      </c>
      <c r="E4149" s="24" t="str">
        <f>VLOOKUP(A4149,[1]Sindaci!$A$2:$D$7774,4,0)</f>
        <v>LISTA CIVICA: GRANDE MONTALTO | LISTA CIVICA: LINEA COMUNE | LISTA CIVICA: PROSPETTIVA FUTURA | LISTA CIVICA: AZIONE IN COMUNE | LISTA CIVICA: PROGETTO MONTALTO | LISTA CIVICA: PER MONTALTO | LISTA CIVICA: MOVIMENTO POPOLARE LAVORO E DIGNIT? | LISTA CIVICA: DEMOCRAZIA CIVICA | LISTA CIVICA: PIETRO CARACCIOLO SINDACO</v>
      </c>
    </row>
    <row r="4150" spans="1:5" x14ac:dyDescent="0.25">
      <c r="A4150" t="s">
        <v>4292</v>
      </c>
      <c r="B4150" t="str">
        <f>VLOOKUP(A4150,'PEC separato'!A4150:C12050,3,0)</f>
        <v>legalmail.it</v>
      </c>
      <c r="C4150" s="29">
        <f>VLOOKUP(A4150,SEZIONI!A4150:B12045,2,0)</f>
        <v>5</v>
      </c>
      <c r="D4150" t="str">
        <f>VLOOKUP(A4150,[1]Sindaci!$A$2:$B$7774,2,0)</f>
        <v>PONCHIA GIOVANNI</v>
      </c>
      <c r="E4150" s="24" t="str">
        <f>VLOOKUP(A4150,[1]Sindaci!$A$2:$D$7774,4,0)</f>
        <v>LISTA CIVICA: SALVIAMO MONTANARO!</v>
      </c>
    </row>
    <row r="4151" spans="1:5" x14ac:dyDescent="0.25">
      <c r="A4151" t="s">
        <v>4293</v>
      </c>
      <c r="B4151" t="str">
        <f>VLOOKUP(A4151,'PEC separato'!A4151:C12051,3,0)</f>
        <v>pec.regione.lombardia.it</v>
      </c>
      <c r="C4151" s="29">
        <f>VLOOKUP(A4151,SEZIONI!A4151:B12046,2,0)</f>
        <v>2</v>
      </c>
      <c r="D4151" t="str">
        <f>VLOOKUP(A4151,[1]Sindaci!$A$2:$B$7774,2,0)</f>
        <v>FERRARI LUCA</v>
      </c>
      <c r="E4151" s="24" t="str">
        <f>VLOOKUP(A4151,[1]Sindaci!$A$2:$D$7774,4,0)</f>
        <v>_</v>
      </c>
    </row>
    <row r="4152" spans="1:5" x14ac:dyDescent="0.25">
      <c r="A4152" t="s">
        <v>4294</v>
      </c>
      <c r="B4152" t="str">
        <f>VLOOKUP(A4152,'PEC separato'!A4152:C12052,3,0)</f>
        <v>cert.ruparpiemonte.it</v>
      </c>
      <c r="C4152" s="29">
        <f>VLOOKUP(A4152,SEZIONI!A4152:B12047,2,0)</f>
        <v>1</v>
      </c>
      <c r="D4152" t="str">
        <f>VLOOKUP(A4152,[1]Sindaci!$A$2:$B$7774,2,0)</f>
        <v>MASERA TOMMASO</v>
      </c>
      <c r="E4152" s="24" t="str">
        <f>VLOOKUP(A4152,[1]Sindaci!$A$2:$D$7774,4,0)</f>
        <v>LISTA CIVICA: @PROGETTOMONTANERA.COM</v>
      </c>
    </row>
    <row r="4153" spans="1:5" x14ac:dyDescent="0.25">
      <c r="A4153" t="s">
        <v>4295</v>
      </c>
      <c r="B4153" t="str">
        <f>VLOOKUP(A4153,'PEC separato'!A4153:C12053,3,0)</f>
        <v>asmepec.it</v>
      </c>
      <c r="C4153" s="29">
        <f>VLOOKUP(A4153,SEZIONI!A4153:B12048,2,0)</f>
        <v>3</v>
      </c>
      <c r="D4153" t="str">
        <f>VLOOKUP(A4153,[1]Sindaci!$A$2:$B$7774,2,0)</f>
        <v>TRIVELLI LUCIANO</v>
      </c>
      <c r="E4153" s="24" t="str">
        <f>VLOOKUP(A4153,[1]Sindaci!$A$2:$D$7774,4,0)</f>
        <v>_</v>
      </c>
    </row>
    <row r="4154" spans="1:5" x14ac:dyDescent="0.25">
      <c r="A4154" t="s">
        <v>4296</v>
      </c>
      <c r="B4154" t="str">
        <f>VLOOKUP(A4154,'PEC separato'!A4154:C12054,3,0)</f>
        <v>pec.provincia.como.it</v>
      </c>
      <c r="C4154" s="29">
        <f>VLOOKUP(A4154,SEZIONI!A4154:B12049,2,0)</f>
        <v>4</v>
      </c>
      <c r="D4154" t="str">
        <f>VLOOKUP(A4154,[1]Sindaci!$A$2:$B$7774,2,0)</f>
        <v>INTROZZI ALBERTO</v>
      </c>
      <c r="E4154" s="24" t="str">
        <f>VLOOKUP(A4154,[1]Sindaci!$A$2:$D$7774,4,0)</f>
        <v>LISTA CIVICA: INSIEME PER MONTANO LUCINO</v>
      </c>
    </row>
    <row r="4155" spans="1:5" x14ac:dyDescent="0.25">
      <c r="A4155" t="s">
        <v>4297</v>
      </c>
      <c r="B4155" t="str">
        <f>VLOOKUP(A4155,'PEC separato'!A4155:C12055,3,0)</f>
        <v>pec.comune.montappone.fm.it</v>
      </c>
      <c r="C4155" s="29">
        <f>VLOOKUP(A4155,SEZIONI!A4155:B12050,2,0)</f>
        <v>2</v>
      </c>
      <c r="D4155" t="str">
        <f>VLOOKUP(A4155,[1]Sindaci!$A$2:$B$7774,2,0)</f>
        <v>FERRANTI MAURO</v>
      </c>
      <c r="E4155" s="24" t="str">
        <f>VLOOKUP(A4155,[1]Sindaci!$A$2:$D$7774,4,0)</f>
        <v>LISTA CIVICA: FARE COMUNE</v>
      </c>
    </row>
    <row r="4156" spans="1:5" x14ac:dyDescent="0.25">
      <c r="A4156" t="s">
        <v>4298</v>
      </c>
      <c r="B4156" t="str">
        <f>VLOOKUP(A4156,'PEC separato'!A4156:C12056,3,0)</f>
        <v>anutel.it</v>
      </c>
      <c r="C4156" s="29">
        <f>VLOOKUP(A4156,SEZIONI!A4156:B12051,2,0)</f>
        <v>3</v>
      </c>
      <c r="D4156" t="str">
        <f>VLOOKUP(A4156,[1]Sindaci!$A$2:$B$7774,2,0)</f>
        <v>RICCI MARCIANO</v>
      </c>
      <c r="E4156" s="24" t="str">
        <f>VLOOKUP(A4156,[1]Sindaci!$A$2:$D$7774,4,0)</f>
        <v>_</v>
      </c>
    </row>
    <row r="4157" spans="1:5" x14ac:dyDescent="0.25">
      <c r="A4157" t="s">
        <v>4299</v>
      </c>
      <c r="B4157" t="str">
        <f>VLOOKUP(A4157,'PEC separato'!A4157:C12057,3,0)</f>
        <v>legalmail.it</v>
      </c>
      <c r="C4157" s="29">
        <f>VLOOKUP(A4157,SEZIONI!A4157:B12052,2,0)</f>
        <v>1</v>
      </c>
      <c r="D4157" t="str">
        <f>VLOOKUP(A4157,[1]Sindaci!$A$2:$B$7774,2,0)</f>
        <v>LETI VINCENZO</v>
      </c>
      <c r="E4157" s="24" t="str">
        <f>VLOOKUP(A4157,[1]Sindaci!$A$2:$D$7774,4,0)</f>
        <v>LISTA CIVICA: FUTURO &amp; TRADIZIONE PER MONTASOLA</v>
      </c>
    </row>
    <row r="4158" spans="1:5" x14ac:dyDescent="0.25">
      <c r="A4158" t="s">
        <v>199</v>
      </c>
      <c r="B4158" t="str">
        <f>VLOOKUP(A4158,'PEC separato'!A4158:C12058,3,0)</f>
        <v>asmepec.it</v>
      </c>
      <c r="C4158" s="29">
        <f>VLOOKUP(A4158,SEZIONI!A4158:B12053,2,0)</f>
        <v>2</v>
      </c>
      <c r="D4158" t="str">
        <f>VLOOKUP(A4158,[1]Sindaci!$A$2:$B$7774,2,0)</f>
        <v>CERULLO GIANCARLO</v>
      </c>
      <c r="E4158" s="24" t="str">
        <f>VLOOKUP(A4158,[1]Sindaci!$A$2:$D$7774,4,0)</f>
        <v>LISTA CIVICA: IDEA MONTAURO</v>
      </c>
    </row>
    <row r="4159" spans="1:5" x14ac:dyDescent="0.25">
      <c r="A4159" t="s">
        <v>4300</v>
      </c>
      <c r="B4159" t="str">
        <f>VLOOKUP(A4159,'PEC separato'!A4159:C12059,3,0)</f>
        <v>raccomandata.eu</v>
      </c>
      <c r="C4159" s="29">
        <f>VLOOKUP(A4159,SEZIONI!A4159:B12054,2,0)</f>
        <v>2</v>
      </c>
      <c r="D4159" t="str">
        <f>VLOOKUP(A4159,[1]Sindaci!$A$2:$B$7774,2,0)</f>
        <v>NOVELLO FELICE</v>
      </c>
      <c r="E4159" s="24" t="str">
        <f>VLOOKUP(A4159,[1]Sindaci!$A$2:$D$7774,4,0)</f>
        <v>LISTA CIVICA: ALLEATI PER MONTAZZOLI</v>
      </c>
    </row>
    <row r="4160" spans="1:5" x14ac:dyDescent="0.25">
      <c r="A4160" t="s">
        <v>4301</v>
      </c>
      <c r="B4160" t="str">
        <f>VLOOKUP(A4160,'PEC separato'!A4160:C12060,3,0)</f>
        <v>pec.comune.monteargentario.gr.it</v>
      </c>
      <c r="C4160" s="29">
        <f>VLOOKUP(A4160,SEZIONI!A4160:B12055,2,0)</f>
        <v>12</v>
      </c>
      <c r="D4160" t="str">
        <f>VLOOKUP(A4160,[1]Sindaci!$A$2:$B$7774,2,0)</f>
        <v>BORGHINI FRANCESCO</v>
      </c>
      <c r="E4160" s="24" t="str">
        <f>VLOOKUP(A4160,[1]Sindaci!$A$2:$D$7774,4,0)</f>
        <v>LISTA CIVICA: PROPOSTA COMUNE</v>
      </c>
    </row>
    <row r="4161" spans="1:5" x14ac:dyDescent="0.25">
      <c r="A4161" t="s">
        <v>4302</v>
      </c>
      <c r="B4161" t="str">
        <f>VLOOKUP(A4161,'PEC separato'!A4161:C12061,3,0)</f>
        <v>postacert.umbria.it</v>
      </c>
      <c r="C4161" s="29">
        <f>VLOOKUP(A4161,SEZIONI!A4161:B12056,2,0)</f>
        <v>3</v>
      </c>
      <c r="D4161" t="str">
        <f>VLOOKUP(A4161,[1]Sindaci!$A$2:$B$7774,2,0)</f>
        <v>BRUGNOSSI DANIELA</v>
      </c>
      <c r="E4161" s="24" t="str">
        <f>VLOOKUP(A4161,[1]Sindaci!$A$2:$D$7774,4,0)</f>
        <v>LISTA CIVICA: NUOVA ENERGIA</v>
      </c>
    </row>
    <row r="4162" spans="1:5" x14ac:dyDescent="0.25">
      <c r="A4162" t="s">
        <v>4303</v>
      </c>
      <c r="B4162" t="str">
        <f>VLOOKUP(A4162,'PEC separato'!A4162:C12062,3,0)</f>
        <v>pec.it</v>
      </c>
      <c r="C4162" s="29">
        <f>VLOOKUP(A4162,SEZIONI!A4162:B12057,2,0)</f>
        <v>1</v>
      </c>
      <c r="D4162" t="str">
        <f>VLOOKUP(A4162,[1]Sindaci!$A$2:$B$7774,2,0)</f>
        <v>CECOLI PIETRO</v>
      </c>
      <c r="E4162" s="24" t="str">
        <f>VLOOKUP(A4162,[1]Sindaci!$A$2:$D$7774,4,0)</f>
        <v>LISTA CIVICA: INSIEME PER MONTE CAVALLO</v>
      </c>
    </row>
    <row r="4163" spans="1:5" x14ac:dyDescent="0.25">
      <c r="A4163" t="s">
        <v>4304</v>
      </c>
      <c r="B4163" t="str">
        <f>VLOOKUP(A4163,'PEC separato'!A4163:C12063,3,0)</f>
        <v>emache.it</v>
      </c>
      <c r="C4163" s="29">
        <f>VLOOKUP(A4163,SEZIONI!A4163:B12058,2,0)</f>
        <v>1</v>
      </c>
      <c r="D4163" t="str">
        <f>VLOOKUP(A4163,[1]Sindaci!$A$2:$B$7774,2,0)</f>
        <v>CHIARABINI CARLO</v>
      </c>
      <c r="E4163" s="24" t="str">
        <f>VLOOKUP(A4163,[1]Sindaci!$A$2:$D$7774,4,0)</f>
        <v>LISTA CIVICA: INSIEME PER MONTECERIGNONE</v>
      </c>
    </row>
    <row r="4164" spans="1:5" x14ac:dyDescent="0.25">
      <c r="A4164" t="s">
        <v>4305</v>
      </c>
      <c r="B4164" t="str">
        <f>VLOOKUP(A4164,'PEC separato'!A4164:C12064,3,0)</f>
        <v>pec.comune.montecompatri.roma.it</v>
      </c>
      <c r="C4164" s="29">
        <f>VLOOKUP(A4164,SEZIONI!A4164:B12059,2,0)</f>
        <v>9</v>
      </c>
      <c r="D4164" t="str">
        <f>VLOOKUP(A4164,[1]Sindaci!$A$2:$B$7774,2,0)</f>
        <v>FERRI FRANCESCO</v>
      </c>
      <c r="E4164" s="24" t="str">
        <f>VLOOKUP(A4164,[1]Sindaci!$A$2:$D$7774,4,0)</f>
        <v>LISTA CIVICA: ORA MONTECOMPATRI</v>
      </c>
    </row>
    <row r="4165" spans="1:5" x14ac:dyDescent="0.25">
      <c r="A4165" t="s">
        <v>4306</v>
      </c>
      <c r="B4165" t="str">
        <f>VLOOKUP(A4165,'PEC separato'!A4165:C12065,3,0)</f>
        <v>pec.regione.lombardia.it</v>
      </c>
      <c r="C4165" s="29">
        <f>VLOOKUP(A4165,SEZIONI!A4165:B12060,2,0)</f>
        <v>2</v>
      </c>
      <c r="D4165" t="str">
        <f>VLOOKUP(A4165,[1]Sindaci!$A$2:$B$7774,2,0)</f>
        <v>LUPO STANGHELLINI GIUSEPPE</v>
      </c>
      <c r="E4165" s="24" t="str">
        <f>VLOOKUP(A4165,[1]Sindaci!$A$2:$D$7774,4,0)</f>
        <v>LISTA CIVICA: UNITI ED ATTIVI</v>
      </c>
    </row>
    <row r="4166" spans="1:5" x14ac:dyDescent="0.25">
      <c r="A4166" t="s">
        <v>4307</v>
      </c>
      <c r="B4166" t="str">
        <f>VLOOKUP(A4166,'PEC separato'!A4166:C12066,3,0)</f>
        <v>cert.ip-veneto.net</v>
      </c>
      <c r="C4166" s="29">
        <f>VLOOKUP(A4166,SEZIONI!A4166:B12061,2,0)</f>
        <v>3</v>
      </c>
      <c r="D4166" t="str">
        <f>VLOOKUP(A4166,[1]Sindaci!$A$2:$B$7774,2,0)</f>
        <v>SQUARZON MOSE'</v>
      </c>
      <c r="E4166" s="24" t="str">
        <f>VLOOKUP(A4166,[1]Sindaci!$A$2:$D$7774,4,0)</f>
        <v>LISTA CIVICA: PROMUOVERE MONTE DI MALO</v>
      </c>
    </row>
    <row r="4167" spans="1:5" x14ac:dyDescent="0.25">
      <c r="A4167" t="s">
        <v>4308</v>
      </c>
      <c r="B4167" t="str">
        <f>VLOOKUP(A4167,'PEC separato'!A4167:C12067,3,0)</f>
        <v>pec.comune.montediprocida.na.it</v>
      </c>
      <c r="C4167" s="29">
        <f>VLOOKUP(A4167,SEZIONI!A4167:B12062,2,0)</f>
        <v>13</v>
      </c>
      <c r="D4167" t="str">
        <f>VLOOKUP(A4167,[1]Sindaci!$A$2:$B$7774,2,0)</f>
        <v>PUGLIESE GIUSEPPE</v>
      </c>
      <c r="E4167" s="24" t="str">
        <f>VLOOKUP(A4167,[1]Sindaci!$A$2:$D$7774,4,0)</f>
        <v>LISTA CIVICA: S? INSIEME</v>
      </c>
    </row>
    <row r="4168" spans="1:5" x14ac:dyDescent="0.25">
      <c r="A4168" t="s">
        <v>4309</v>
      </c>
      <c r="B4168" t="str">
        <f>VLOOKUP(A4168,'PEC separato'!A4168:C12068,3,0)</f>
        <v>pec.montegiberto.net</v>
      </c>
      <c r="C4168" s="29">
        <f>VLOOKUP(A4168,SEZIONI!A4168:B12063,2,0)</f>
        <v>1</v>
      </c>
      <c r="D4168" t="str">
        <f>VLOOKUP(A4168,[1]Sindaci!$A$2:$B$7774,2,0)</f>
        <v>PALMUCCI GIOVANNI</v>
      </c>
      <c r="E4168" s="24" t="str">
        <f>VLOOKUP(A4168,[1]Sindaci!$A$2:$D$7774,4,0)</f>
        <v>LISTA CIVICA: ANCORA INSIEME PER MONTE GIBERTO</v>
      </c>
    </row>
    <row r="4169" spans="1:5" x14ac:dyDescent="0.25">
      <c r="A4169" t="s">
        <v>4310</v>
      </c>
      <c r="B4169" t="str">
        <f>VLOOKUP(A4169,'PEC separato'!A4169:C12069,3,0)</f>
        <v>emarche.it</v>
      </c>
      <c r="C4169" s="29">
        <f>VLOOKUP(A4169,SEZIONI!A4169:B12064,2,0)</f>
        <v>2</v>
      </c>
      <c r="D4169" t="str">
        <f>VLOOKUP(A4169,[1]Sindaci!$A$2:$B$7774,2,0)</f>
        <v>ROSSI ELIA</v>
      </c>
      <c r="E4169" s="24" t="str">
        <f>VLOOKUP(A4169,[1]Sindaci!$A$2:$D$7774,4,0)</f>
        <v>LISTA CIVICA: NOI...PER UN FUTURO NUOVO</v>
      </c>
    </row>
    <row r="4170" spans="1:5" x14ac:dyDescent="0.25">
      <c r="A4170" t="s">
        <v>4311</v>
      </c>
      <c r="B4170" t="str">
        <f>VLOOKUP(A4170,'PEC separato'!A4170:C12070,3,0)</f>
        <v>cert.comune.monteisola.bs.it</v>
      </c>
      <c r="C4170" s="29">
        <f>VLOOKUP(A4170,SEZIONI!A4170:B12065,2,0)</f>
        <v>2</v>
      </c>
      <c r="D4170" t="str">
        <f>VLOOKUP(A4170,[1]Sindaci!$A$2:$B$7774,2,0)</f>
        <v>TURLA FIORELLO</v>
      </c>
      <c r="E4170" s="24" t="str">
        <f>VLOOKUP(A4170,[1]Sindaci!$A$2:$D$7774,4,0)</f>
        <v>LISTA CIVICA: L'ISOLA CHE VORREI</v>
      </c>
    </row>
    <row r="4171" spans="1:5" x14ac:dyDescent="0.25">
      <c r="A4171" t="s">
        <v>4312</v>
      </c>
      <c r="B4171" t="str">
        <f>VLOOKUP(A4171,'PEC separato'!A4171:C12071,3,0)</f>
        <v>pec.regione.lombardia.it</v>
      </c>
      <c r="C4171" s="29">
        <f>VLOOKUP(A4171,SEZIONI!A4171:B12066,2,0)</f>
        <v>3</v>
      </c>
      <c r="D4171" t="str">
        <f>VLOOKUP(A4171,[1]Sindaci!$A$2:$B$7774,2,0)</f>
        <v>COLOMBO PAOLA</v>
      </c>
      <c r="E4171" s="24" t="str">
        <f>VLOOKUP(A4171,[1]Sindaci!$A$2:$D$7774,4,0)</f>
        <v>LISTA CIVICA: PER UNA COMUNIT? SOLIDALE</v>
      </c>
    </row>
    <row r="4172" spans="1:5" x14ac:dyDescent="0.25">
      <c r="A4172" t="s">
        <v>4313</v>
      </c>
      <c r="B4172" t="str">
        <f>VLOOKUP(A4172,'PEC separato'!A4172:C12072,3,0)</f>
        <v>emarche.it</v>
      </c>
      <c r="C4172" s="29">
        <f>VLOOKUP(A4172,SEZIONI!A4172:B12067,2,0)</f>
        <v>2</v>
      </c>
      <c r="D4172" t="str">
        <f>VLOOKUP(A4172,[1]Sindaci!$A$2:$B$7774,2,0)</f>
        <v>BRECCIA GIOVANNI</v>
      </c>
      <c r="E4172" s="24" t="str">
        <f>VLOOKUP(A4172,[1]Sindaci!$A$2:$D$7774,4,0)</f>
        <v>_</v>
      </c>
    </row>
    <row r="4173" spans="1:5" x14ac:dyDescent="0.25">
      <c r="A4173" t="s">
        <v>4314</v>
      </c>
      <c r="B4173" t="str">
        <f>VLOOKUP(A4173,'PEC separato'!A4173:C12073,3,0)</f>
        <v>legalmail.it</v>
      </c>
      <c r="C4173" s="29">
        <f>VLOOKUP(A4173,SEZIONI!A4173:B12068,2,0)</f>
        <v>7</v>
      </c>
      <c r="D4173" t="str">
        <f>VLOOKUP(A4173,[1]Sindaci!$A$2:$B$7774,2,0)</f>
        <v>PULCINI MASSIMO</v>
      </c>
      <c r="E4173" s="24" t="str">
        <f>VLOOKUP(A4173,[1]Sindaci!$A$2:$D$7774,4,0)</f>
        <v>LISTA CIVICA: VIVIAMO MONTE PORZIO</v>
      </c>
    </row>
    <row r="4174" spans="1:5" x14ac:dyDescent="0.25">
      <c r="A4174" t="s">
        <v>4315</v>
      </c>
      <c r="B4174" t="str">
        <f>VLOOKUP(A4174,'PEC separato'!A4174:C12074,3,0)</f>
        <v>emarche.it</v>
      </c>
      <c r="C4174" s="29">
        <f>VLOOKUP(A4174,SEZIONI!A4174:B12069,2,0)</f>
        <v>1</v>
      </c>
      <c r="D4174" t="str">
        <f>VLOOKUP(A4174,[1]Sindaci!$A$2:$B$7774,2,0)</f>
        <v>BORRONI GIANMARIO</v>
      </c>
      <c r="E4174" s="24" t="str">
        <f>VLOOKUP(A4174,[1]Sindaci!$A$2:$D$7774,4,0)</f>
        <v>LISTA CIVICA: MONTE RINALDO IN COMUNE</v>
      </c>
    </row>
    <row r="4175" spans="1:5" x14ac:dyDescent="0.25">
      <c r="A4175" t="s">
        <v>4316</v>
      </c>
      <c r="B4175" t="str">
        <f>VLOOKUP(A4175,'PEC separato'!A4175:C12075,3,0)</f>
        <v>emarche.it</v>
      </c>
      <c r="C4175" s="29">
        <f>VLOOKUP(A4175,SEZIONI!A4175:B12070,2,0)</f>
        <v>3</v>
      </c>
      <c r="D4175" t="str">
        <f>VLOOKUP(A4175,[1]Sindaci!$A$2:$B$7774,2,0)</f>
        <v>MARTELLI STEFANO</v>
      </c>
      <c r="E4175" s="24" t="str">
        <f>VLOOKUP(A4175,[1]Sindaci!$A$2:$D$7774,4,0)</f>
        <v>_</v>
      </c>
    </row>
    <row r="4176" spans="1:5" x14ac:dyDescent="0.25">
      <c r="A4176" t="s">
        <v>4317</v>
      </c>
      <c r="B4176" t="str">
        <f>VLOOKUP(A4176,'PEC separato'!A4176:C12076,3,0)</f>
        <v>pec.comune.monteromano.vt.it</v>
      </c>
      <c r="C4176" s="29">
        <f>VLOOKUP(A4176,SEZIONI!A4176:B12071,2,0)</f>
        <v>2</v>
      </c>
      <c r="D4176" t="str">
        <f>VLOOKUP(A4176,[1]Sindaci!$A$2:$B$7774,2,0)</f>
        <v>TESTA MAURIZIO</v>
      </c>
      <c r="E4176" s="24" t="str">
        <f>VLOOKUP(A4176,[1]Sindaci!$A$2:$D$7774,4,0)</f>
        <v>LISTA CIVICA: PER MONTE ROMANO</v>
      </c>
    </row>
    <row r="4177" spans="1:5" x14ac:dyDescent="0.25">
      <c r="A4177" t="s">
        <v>4318</v>
      </c>
      <c r="B4177" t="str">
        <f>VLOOKUP(A4177,'PEC separato'!A4177:C12077,3,0)</f>
        <v>pec.it</v>
      </c>
      <c r="C4177" s="29">
        <f>VLOOKUP(A4177,SEZIONI!A4177:B12072,2,0)</f>
        <v>7</v>
      </c>
      <c r="D4177" t="str">
        <f>VLOOKUP(A4177,[1]Sindaci!$A$2:$B$7774,2,0)</f>
        <v>CARNEVALE FEDERICO</v>
      </c>
      <c r="E4177" s="24" t="str">
        <f>VLOOKUP(A4177,[1]Sindaci!$A$2:$D$7774,4,0)</f>
        <v>LISTA CIVICA: NOI PER MONTE SAN BIAGIO</v>
      </c>
    </row>
    <row r="4178" spans="1:5" x14ac:dyDescent="0.25">
      <c r="A4178" t="s">
        <v>4319</v>
      </c>
      <c r="B4178" t="str">
        <f>VLOOKUP(A4178,'PEC separato'!A4178:C12078,3,0)</f>
        <v>asmepec.it</v>
      </c>
      <c r="C4178" s="29">
        <f>VLOOKUP(A4178,SEZIONI!A4178:B12073,2,0)</f>
        <v>2</v>
      </c>
      <c r="D4178" t="str">
        <f>VLOOKUP(A4178,[1]Sindaci!$A$2:$B$7774,2,0)</f>
        <v>D'ALTO ANGELA</v>
      </c>
      <c r="E4178" s="24" t="str">
        <f>VLOOKUP(A4178,[1]Sindaci!$A$2:$D$7774,4,0)</f>
        <v>LISTA CIVICA: MONTE SAN GIACOMO FUTURA</v>
      </c>
    </row>
    <row r="4179" spans="1:5" x14ac:dyDescent="0.25">
      <c r="A4179" t="s">
        <v>4320</v>
      </c>
      <c r="B4179" t="str">
        <f>VLOOKUP(A4179,'PEC separato'!A4179:C12079,3,0)</f>
        <v>pec.it</v>
      </c>
      <c r="C4179" s="29">
        <f>VLOOKUP(A4179,SEZIONI!A4179:B12074,2,0)</f>
        <v>14</v>
      </c>
      <c r="D4179" t="str">
        <f>VLOOKUP(A4179,[1]Sindaci!$A$2:$B$7774,2,0)</f>
        <v>CINELLI EMILIANO</v>
      </c>
      <c r="E4179" s="24" t="str">
        <f>VLOOKUP(A4179,[1]Sindaci!$A$2:$D$7774,4,0)</f>
        <v>LISTA CIVICA: SIAMO MONTE SAN GIOVANNI CAMPANO</v>
      </c>
    </row>
    <row r="4180" spans="1:5" x14ac:dyDescent="0.25">
      <c r="A4180" t="s">
        <v>4321</v>
      </c>
      <c r="B4180" t="str">
        <f>VLOOKUP(A4180,'PEC separato'!A4180:C12080,3,0)</f>
        <v>pec.it</v>
      </c>
      <c r="C4180" s="29">
        <f>VLOOKUP(A4180,SEZIONI!A4180:B12075,2,0)</f>
        <v>1</v>
      </c>
      <c r="D4180" t="str">
        <f>VLOOKUP(A4180,[1]Sindaci!$A$2:$B$7774,2,0)</f>
        <v>MEI SALVATORE</v>
      </c>
      <c r="E4180" s="24" t="str">
        <f>VLOOKUP(A4180,[1]Sindaci!$A$2:$D$7774,4,0)</f>
        <v>LISTA CIVICA: TRA LA GENTE</v>
      </c>
    </row>
    <row r="4181" spans="1:5" x14ac:dyDescent="0.25">
      <c r="A4181" t="s">
        <v>4322</v>
      </c>
      <c r="B4181" t="str">
        <f>VLOOKUP(A4181,'PEC separato'!A4181:C12081,3,0)</f>
        <v>pec.comune.montesangiusto.mc.it</v>
      </c>
      <c r="C4181" s="29">
        <f>VLOOKUP(A4181,SEZIONI!A4181:B12076,2,0)</f>
        <v>7</v>
      </c>
      <c r="D4181" t="str">
        <f>VLOOKUP(A4181,[1]Sindaci!$A$2:$B$7774,2,0)</f>
        <v>GENTILI ANDREA</v>
      </c>
      <c r="E4181" s="24" t="str">
        <f>VLOOKUP(A4181,[1]Sindaci!$A$2:$D$7774,4,0)</f>
        <v>LISTA CIVICA: CITTADINI SEMPRE</v>
      </c>
    </row>
    <row r="4182" spans="1:5" x14ac:dyDescent="0.25">
      <c r="A4182" t="s">
        <v>4323</v>
      </c>
      <c r="B4182" t="str">
        <f>VLOOKUP(A4182,'PEC separato'!A4182:C12082,3,0)</f>
        <v>pec.it</v>
      </c>
      <c r="C4182" s="29">
        <f>VLOOKUP(A4182,SEZIONI!A4182:B12077,2,0)</f>
        <v>1</v>
      </c>
      <c r="D4182" t="str">
        <f>VLOOKUP(A4182,[1]Sindaci!$A$2:$B$7774,2,0)</f>
        <v>POMPEI MATTEO</v>
      </c>
      <c r="E4182" s="24" t="str">
        <f>VLOOKUP(A4182,[1]Sindaci!$A$2:$D$7774,4,0)</f>
        <v>_</v>
      </c>
    </row>
    <row r="4183" spans="1:5" x14ac:dyDescent="0.25">
      <c r="A4183" t="s">
        <v>4324</v>
      </c>
      <c r="B4183" t="str">
        <f>VLOOKUP(A4183,'PEC separato'!A4183:C12083,3,0)</f>
        <v>emarche.it</v>
      </c>
      <c r="C4183" s="29">
        <f>VLOOKUP(A4183,SEZIONI!A4183:B12078,2,0)</f>
        <v>2</v>
      </c>
      <c r="D4183" t="str">
        <f>VLOOKUP(A4183,[1]Sindaci!$A$2:$B$7774,2,0)</f>
        <v>CASENOVE PAOLO</v>
      </c>
      <c r="E4183" s="24" t="str">
        <f>VLOOKUP(A4183,[1]Sindaci!$A$2:$D$7774,4,0)</f>
        <v>LISTA CIVICA: INSIEME</v>
      </c>
    </row>
    <row r="4184" spans="1:5" x14ac:dyDescent="0.25">
      <c r="A4184" t="s">
        <v>4325</v>
      </c>
      <c r="B4184" t="str">
        <f>VLOOKUP(A4184,'PEC separato'!A4184:C12084,3,0)</f>
        <v>cert.provincia.bo.it</v>
      </c>
      <c r="C4184" s="29">
        <f>VLOOKUP(A4184,SEZIONI!A4184:B12079,2,0)</f>
        <v>11</v>
      </c>
      <c r="D4184" t="str">
        <f>VLOOKUP(A4184,[1]Sindaci!$A$2:$B$7774,2,0)</f>
        <v>CINTI MONICA</v>
      </c>
      <c r="E4184" s="24" t="str">
        <f>VLOOKUP(A4184,[1]Sindaci!$A$2:$D$7774,4,0)</f>
        <v>LISTA COMPOSITA: SINISTRA-PARTITO DEMOCRATICO-VERDI</v>
      </c>
    </row>
    <row r="4185" spans="1:5" x14ac:dyDescent="0.25">
      <c r="A4185" t="s">
        <v>4326</v>
      </c>
      <c r="B4185" t="str">
        <f>VLOOKUP(A4185,'PEC separato'!A4185:C12085,3,0)</f>
        <v>pec.citymonte.it</v>
      </c>
      <c r="C4185" s="29">
        <f>VLOOKUP(A4185,SEZIONI!A4185:B12080,2,0)</f>
        <v>8</v>
      </c>
      <c r="D4185" t="str">
        <f>VLOOKUP(A4185,[1]Sindaci!$A$2:$B$7774,2,0)</f>
        <v>BENNATI GIANNI</v>
      </c>
      <c r="E4185" s="24" t="str">
        <f>VLOOKUP(A4185,[1]Sindaci!$A$2:$D$7774,4,0)</f>
        <v>LISTA CIVICA: 52048 RINASCI</v>
      </c>
    </row>
    <row r="4186" spans="1:5" x14ac:dyDescent="0.25">
      <c r="A4186" t="s">
        <v>4327</v>
      </c>
      <c r="B4186" t="str">
        <f>VLOOKUP(A4186,'PEC separato'!A4186:C12086,3,0)</f>
        <v>pec.comune.montesanvito.an.it</v>
      </c>
      <c r="C4186" s="29">
        <f>VLOOKUP(A4186,SEZIONI!A4186:B12081,2,0)</f>
        <v>6</v>
      </c>
      <c r="D4186" t="str">
        <f>VLOOKUP(A4186,[1]Sindaci!$A$2:$B$7774,2,0)</f>
        <v>CILLO THOMAS</v>
      </c>
      <c r="E4186" s="24" t="str">
        <f>VLOOKUP(A4186,[1]Sindaci!$A$2:$D$7774,4,0)</f>
        <v>LISTA CIVICA: MONTE SAN VITO CAMBIA</v>
      </c>
    </row>
    <row r="4187" spans="1:5" x14ac:dyDescent="0.25">
      <c r="A4187" t="s">
        <v>4329</v>
      </c>
      <c r="B4187" t="str">
        <f>VLOOKUP(A4187,'PEC separato'!A4187:C12087,3,0)</f>
        <v>montesantangelo.it</v>
      </c>
      <c r="C4187" s="29">
        <f>VLOOKUP(A4187,SEZIONI!A4187:B12082,2,0)</f>
        <v>3</v>
      </c>
      <c r="D4187" t="str">
        <f>VLOOKUP(A4187,[1]Sindaci!$A$2:$B$7774,2,0)</f>
        <v>MICHELINI LETIZIA</v>
      </c>
      <c r="E4187" s="24" t="str">
        <f>VLOOKUP(A4187,[1]Sindaci!$A$2:$D$7774,4,0)</f>
        <v>LISTA CIVICA: UN IMPEGNO COMUNE</v>
      </c>
    </row>
    <row r="4188" spans="1:5" x14ac:dyDescent="0.25">
      <c r="A4188" t="s">
        <v>4328</v>
      </c>
      <c r="B4188" t="str">
        <f>VLOOKUP(A4188,'PEC separato'!A4188:C12088,3,0)</f>
        <v>postacert.umbria.it</v>
      </c>
      <c r="C4188" s="29">
        <f>VLOOKUP(A4188,SEZIONI!A4188:B12083,2,0)</f>
        <v>17</v>
      </c>
      <c r="D4188" t="str">
        <f>VLOOKUP(A4188,[1]Sindaci!$A$2:$B$7774,2,0)</f>
        <v>D'ARIENZO PIERPAOLO</v>
      </c>
      <c r="E4188" s="24" t="str">
        <f>VLOOKUP(A4188,[1]Sindaci!$A$2:$D$7774,4,0)</f>
        <v>LISTA CIVICA: PROGETTO COMUNE</v>
      </c>
    </row>
    <row r="4189" spans="1:5" x14ac:dyDescent="0.25">
      <c r="A4189" t="s">
        <v>4330</v>
      </c>
      <c r="B4189" t="str">
        <f>VLOOKUP(A4189,'PEC separato'!A4189:C12089,3,0)</f>
        <v>emarche.it</v>
      </c>
      <c r="C4189" s="29">
        <f>VLOOKUP(A4189,SEZIONI!A4189:B12084,2,0)</f>
        <v>6</v>
      </c>
      <c r="D4189" t="str">
        <f>VLOOKUP(A4189,[1]Sindaci!$A$2:$B$7774,2,0)</f>
        <v>CANIGOLA MOIRA</v>
      </c>
      <c r="E4189" s="24" t="str">
        <f>VLOOKUP(A4189,[1]Sindaci!$A$2:$D$7774,4,0)</f>
        <v>LISTA CIVICA: CENTRO SINISTRA</v>
      </c>
    </row>
    <row r="4190" spans="1:5" x14ac:dyDescent="0.25">
      <c r="A4190" t="s">
        <v>4331</v>
      </c>
      <c r="B4190" t="str">
        <f>VLOOKUP(A4190,'PEC separato'!A4190:C12090,3,0)</f>
        <v>emarche.it</v>
      </c>
      <c r="C4190" s="29">
        <f>VLOOKUP(A4190,SEZIONI!A4190:B12085,2,0)</f>
        <v>1</v>
      </c>
      <c r="D4190" t="str">
        <f>VLOOKUP(A4190,[1]Sindaci!$A$2:$B$7774,2,0)</f>
        <v>MASSUCCI GAETANO</v>
      </c>
      <c r="E4190" s="24" t="str">
        <f>VLOOKUP(A4190,[1]Sindaci!$A$2:$D$7774,4,0)</f>
        <v>LISTA CIVICA: VERSO IL FUTURO</v>
      </c>
    </row>
    <row r="4191" spans="1:5" x14ac:dyDescent="0.25">
      <c r="A4191" t="s">
        <v>4332</v>
      </c>
      <c r="B4191" t="str">
        <f>VLOOKUP(A4191,'PEC separato'!A4191:C12091,3,0)</f>
        <v>pec.comune.montevidoncorrado.fm.it</v>
      </c>
      <c r="C4191" s="29">
        <f>VLOOKUP(A4191,SEZIONI!A4191:B12086,2,0)</f>
        <v>1</v>
      </c>
      <c r="D4191" t="str">
        <f>VLOOKUP(A4191,[1]Sindaci!$A$2:$B$7774,2,0)</f>
        <v>FORTI GIUSEPPE</v>
      </c>
      <c r="E4191" s="24" t="str">
        <f>VLOOKUP(A4191,[1]Sindaci!$A$2:$D$7774,4,0)</f>
        <v>_</v>
      </c>
    </row>
    <row r="4192" spans="1:5" x14ac:dyDescent="0.25">
      <c r="A4192" t="s">
        <v>4333</v>
      </c>
      <c r="B4192" t="str">
        <f>VLOOKUP(A4192,'PEC separato'!A4192:C12092,3,0)</f>
        <v>legalpec.it</v>
      </c>
      <c r="C4192" s="29">
        <f>VLOOKUP(A4192,SEZIONI!A4192:B12087,2,0)</f>
        <v>2</v>
      </c>
      <c r="D4192" t="str">
        <f>VLOOKUP(A4192,[1]Sindaci!$A$2:$B$7774,2,0)</f>
        <v>MARIANI ANDREA</v>
      </c>
      <c r="E4192" s="24" t="str">
        <f>VLOOKUP(A4192,[1]Sindaci!$A$2:$D$7774,4,0)</f>
        <v>LISTA CIVICA: LISTA APERTA PER MONTEBELLO</v>
      </c>
    </row>
    <row r="4193" spans="1:5" x14ac:dyDescent="0.25">
      <c r="A4193" t="s">
        <v>4334</v>
      </c>
      <c r="B4193" t="str">
        <f>VLOOKUP(A4193,'PEC separato'!A4193:C12093,3,0)</f>
        <v>pec.it</v>
      </c>
      <c r="C4193" s="29">
        <f>VLOOKUP(A4193,SEZIONI!A4193:B12088,2,0)</f>
        <v>2</v>
      </c>
      <c r="D4193" t="str">
        <f>VLOOKUP(A4193,[1]Sindaci!$A$2:$B$7774,2,0)</f>
        <v>MACRINI GIANFRANCO</v>
      </c>
      <c r="E4193" s="24" t="str">
        <f>VLOOKUP(A4193,[1]Sindaci!$A$2:$D$7774,4,0)</f>
        <v>_</v>
      </c>
    </row>
    <row r="4194" spans="1:5" x14ac:dyDescent="0.25">
      <c r="A4194" t="s">
        <v>365</v>
      </c>
      <c r="B4194" t="str">
        <f>VLOOKUP(A4194,'PEC separato'!A4194:C12094,3,0)</f>
        <v>asmepec.it</v>
      </c>
      <c r="C4194" s="29">
        <f>VLOOKUP(A4194,SEZIONI!A4194:B12089,2,0)</f>
        <v>10</v>
      </c>
      <c r="D4194" t="str">
        <f>VLOOKUP(A4194,[1]Sindaci!$A$2:$B$7774,2,0)</f>
        <v>FOTI MARIA</v>
      </c>
      <c r="E4194" s="24" t="str">
        <f>VLOOKUP(A4194,[1]Sindaci!$A$2:$D$7774,4,0)</f>
        <v>LISTA CIVICA: DIAMOCI  UNA MANO</v>
      </c>
    </row>
    <row r="4195" spans="1:5" x14ac:dyDescent="0.25">
      <c r="A4195" t="s">
        <v>4335</v>
      </c>
      <c r="B4195" t="str">
        <f>VLOOKUP(A4195,'PEC separato'!A4195:C12095,3,0)</f>
        <v>emailcertificatapec.it</v>
      </c>
      <c r="C4195" s="29">
        <f>VLOOKUP(A4195,SEZIONI!A4195:B12090,2,0)</f>
        <v>1</v>
      </c>
      <c r="D4195" t="str">
        <f>VLOOKUP(A4195,[1]Sindaci!$A$2:$B$7774,2,0)</f>
        <v>DI FABRIZIO NICOLA</v>
      </c>
      <c r="E4195" s="24" t="str">
        <f>VLOOKUP(A4195,[1]Sindaci!$A$2:$D$7774,4,0)</f>
        <v>LISTA CIVICA: CRESCERE INSIEME</v>
      </c>
    </row>
    <row r="4196" spans="1:5" x14ac:dyDescent="0.25">
      <c r="A4196" t="s">
        <v>4336</v>
      </c>
      <c r="B4196" t="str">
        <f>VLOOKUP(A4196,'PEC separato'!A4196:C12096,3,0)</f>
        <v>cert.ip-veneto.net</v>
      </c>
      <c r="C4196" s="29">
        <f>VLOOKUP(A4196,SEZIONI!A4196:B12091,2,0)</f>
        <v>6</v>
      </c>
      <c r="D4196" t="str">
        <f>VLOOKUP(A4196,[1]Sindaci!$A$2:$B$7774,2,0)</f>
        <v>MAGNABOSCO DINO</v>
      </c>
      <c r="E4196" s="24" t="str">
        <f>VLOOKUP(A4196,[1]Sindaci!$A$2:$D$7774,4,0)</f>
        <v>LISTA CIVICA: CIVICA MONTEBELLO</v>
      </c>
    </row>
    <row r="4197" spans="1:5" x14ac:dyDescent="0.25">
      <c r="A4197" t="s">
        <v>4337</v>
      </c>
      <c r="B4197" t="str">
        <f>VLOOKUP(A4197,'PEC separato'!A4197:C12097,3,0)</f>
        <v>pecveneto.it</v>
      </c>
      <c r="C4197" s="29">
        <f>VLOOKUP(A4197,SEZIONI!A4197:B12092,2,0)</f>
        <v>28</v>
      </c>
      <c r="D4197" t="str">
        <f>VLOOKUP(A4197,[1]Sindaci!$A$2:$B$7774,2,0)</f>
        <v>BORDIN ADALBERTO</v>
      </c>
      <c r="E4197" s="24" t="str">
        <f>VLOOKUP(A4197,[1]Sindaci!$A$2:$D$7774,4,0)</f>
        <v>LISTA CIVICA: GRANDE MONTEBELLUNA | LEGA SALVINI | FRATELLI D'ITALIA</v>
      </c>
    </row>
    <row r="4198" spans="1:5" x14ac:dyDescent="0.25">
      <c r="A4198" t="s">
        <v>4338</v>
      </c>
      <c r="B4198" t="str">
        <f>VLOOKUP(A4198,'PEC separato'!A4198:C12098,3,0)</f>
        <v>pec.it</v>
      </c>
      <c r="C4198" s="29">
        <f>VLOOKUP(A4198,SEZIONI!A4198:B12093,2,0)</f>
        <v>1</v>
      </c>
      <c r="D4198" t="str">
        <f>VLOOKUP(A4198,[1]Sindaci!$A$2:$B$7774,2,0)</f>
        <v>BARDINI MIRKO</v>
      </c>
      <c r="E4198" s="24" t="str">
        <f>VLOOKUP(A4198,[1]Sindaci!$A$2:$D$7774,4,0)</f>
        <v>LISTA CIVICA: CRESCIAMO CON MONTEBRUNO</v>
      </c>
    </row>
    <row r="4199" spans="1:5" x14ac:dyDescent="0.25">
      <c r="A4199" t="s">
        <v>4339</v>
      </c>
      <c r="B4199" t="str">
        <f>VLOOKUP(A4199,'PEC separato'!A4199:C12099,3,0)</f>
        <v xml:space="preserve">pec.comune.montebuono.ri.it </v>
      </c>
      <c r="C4199" s="29">
        <f>VLOOKUP(A4199,SEZIONI!A4199:B12094,2,0)</f>
        <v>2</v>
      </c>
      <c r="D4199" t="str">
        <f>VLOOKUP(A4199,[1]Sindaci!$A$2:$B$7774,2,0)</f>
        <v>ANTONELLI CLAUDIO</v>
      </c>
      <c r="E4199" s="24" t="str">
        <f>VLOOKUP(A4199,[1]Sindaci!$A$2:$D$7774,4,0)</f>
        <v>LISTA CIVICA: INSIEME NEL FUTURO</v>
      </c>
    </row>
    <row r="4200" spans="1:5" x14ac:dyDescent="0.25">
      <c r="A4200" t="s">
        <v>4340</v>
      </c>
      <c r="B4200" t="str">
        <f>VLOOKUP(A4200,'PEC separato'!A4200:C12100,3,0)</f>
        <v>emarche.it</v>
      </c>
      <c r="C4200" s="29">
        <f>VLOOKUP(A4200,SEZIONI!A4200:B12095,2,0)</f>
        <v>3</v>
      </c>
      <c r="D4200" t="str">
        <f>VLOOKUP(A4200,[1]Sindaci!$A$2:$B$7774,2,0)</f>
        <v>PAGANELLI DONATELLA</v>
      </c>
      <c r="E4200" s="24" t="str">
        <f>VLOOKUP(A4200,[1]Sindaci!$A$2:$D$7774,4,0)</f>
        <v>LISTA CIVICA: IMPEGNO COMUNE</v>
      </c>
    </row>
    <row r="4201" spans="1:5" x14ac:dyDescent="0.25">
      <c r="A4201" t="s">
        <v>4341</v>
      </c>
      <c r="B4201" t="str">
        <f>VLOOKUP(A4201,'PEC separato'!A4201:C12101,3,0)</f>
        <v>legalkosmos.com</v>
      </c>
      <c r="C4201" s="29">
        <f>VLOOKUP(A4201,SEZIONI!A4201:B12096,2,0)</f>
        <v>4</v>
      </c>
      <c r="D4201" t="str">
        <f>VLOOKUP(A4201,[1]Sindaci!$A$2:$B$7774,2,0)</f>
        <v>IORILLO MIRKO</v>
      </c>
      <c r="E4201" s="24" t="str">
        <f>VLOOKUP(A4201,[1]Sindaci!$A$2:$D$7774,4,0)</f>
        <v>LISTA CIVICA: OBIETTIVO COMUNE</v>
      </c>
    </row>
    <row r="4202" spans="1:5" x14ac:dyDescent="0.25">
      <c r="A4202" t="s">
        <v>4342</v>
      </c>
      <c r="B4202" t="str">
        <f>VLOOKUP(A4202,'PEC separato'!A4202:C12102,3,0)</f>
        <v>pec.comune.montecalvo.pv.it</v>
      </c>
      <c r="C4202" s="29">
        <f>VLOOKUP(A4202,SEZIONI!A4202:B12097,2,0)</f>
        <v>1</v>
      </c>
      <c r="D4202" t="str">
        <f>VLOOKUP(A4202,[1]Sindaci!$A$2:$B$7774,2,0)</f>
        <v>TORTI MARCO</v>
      </c>
      <c r="E4202" s="24" t="str">
        <f>VLOOKUP(A4202,[1]Sindaci!$A$2:$D$7774,4,0)</f>
        <v>LISTA CIVICA: MONTECALVO INSIEME</v>
      </c>
    </row>
    <row r="4203" spans="1:5" x14ac:dyDescent="0.25">
      <c r="A4203" t="s">
        <v>4343</v>
      </c>
      <c r="B4203" t="str">
        <f>VLOOKUP(A4203,'PEC separato'!A4203:C12103,3,0)</f>
        <v>postacert.toscana.it</v>
      </c>
      <c r="C4203" s="29">
        <f>VLOOKUP(A4203,SEZIONI!A4203:B12098,2,0)</f>
        <v>4</v>
      </c>
      <c r="D4203" t="str">
        <f>VLOOKUP(A4203,[1]Sindaci!$A$2:$B$7774,2,0)</f>
        <v>CARRARA FEDERICO</v>
      </c>
      <c r="E4203" s="24" t="str">
        <f>VLOOKUP(A4203,[1]Sindaci!$A$2:$D$7774,4,0)</f>
        <v>LISTA CIVICA: SOLIDARIET? AMBIENTE TRADIZIONE</v>
      </c>
    </row>
    <row r="4204" spans="1:5" x14ac:dyDescent="0.25">
      <c r="A4204" t="s">
        <v>4344</v>
      </c>
      <c r="B4204" t="str">
        <f>VLOOKUP(A4204,'PEC separato'!A4204:C12104,3,0)</f>
        <v>emarche.it</v>
      </c>
      <c r="C4204" s="29">
        <f>VLOOKUP(A4204,SEZIONI!A4204:B12099,2,0)</f>
        <v>2</v>
      </c>
      <c r="D4204" t="str">
        <f>VLOOKUP(A4204,[1]Sindaci!$A$2:$B$7774,2,0)</f>
        <v>PAOLONI GIUSEPPE</v>
      </c>
      <c r="E4204" s="24" t="str">
        <f>VLOOKUP(A4204,[1]Sindaci!$A$2:$D$7774,4,0)</f>
        <v>LISTA CIVICA: MONTECAROTTO IN COMUNE</v>
      </c>
    </row>
    <row r="4205" spans="1:5" x14ac:dyDescent="0.25">
      <c r="A4205" t="s">
        <v>4345</v>
      </c>
      <c r="B4205" t="str">
        <f>VLOOKUP(A4205,'PEC separato'!A4205:C12105,3,0)</f>
        <v>emarche.it</v>
      </c>
      <c r="C4205" s="29">
        <f>VLOOKUP(A4205,SEZIONI!A4205:B12100,2,0)</f>
        <v>7</v>
      </c>
      <c r="D4205" t="str">
        <f>VLOOKUP(A4205,[1]Sindaci!$A$2:$B$7774,2,0)</f>
        <v>CATENA LEONARDO</v>
      </c>
      <c r="E4205" s="24" t="str">
        <f>VLOOKUP(A4205,[1]Sindaci!$A$2:$D$7774,4,0)</f>
        <v>LISTA CIVICA: MONTECASSIANO CAMBIA</v>
      </c>
    </row>
    <row r="4206" spans="1:5" x14ac:dyDescent="0.25">
      <c r="A4206" t="s">
        <v>4346</v>
      </c>
      <c r="B4206" t="str">
        <f>VLOOKUP(A4206,'PEC separato'!A4206:C12106,3,0)</f>
        <v>pec.comune.montecastello.al.it</v>
      </c>
      <c r="C4206" s="29">
        <f>VLOOKUP(A4206,SEZIONI!A4206:B12101,2,0)</f>
        <v>1</v>
      </c>
      <c r="D4206" t="str">
        <f>VLOOKUP(A4206,[1]Sindaci!$A$2:$B$7774,2,0)</f>
        <v>PENNA GIANLUCA</v>
      </c>
      <c r="E4206" s="24" t="str">
        <f>VLOOKUP(A4206,[1]Sindaci!$A$2:$D$7774,4,0)</f>
        <v>LISTA CIVICA: VIVERE MONTECASTELLO</v>
      </c>
    </row>
    <row r="4207" spans="1:5" x14ac:dyDescent="0.25">
      <c r="A4207" t="s">
        <v>4347</v>
      </c>
      <c r="B4207" t="str">
        <f>VLOOKUP(A4207,'PEC separato'!A4207:C12107,3,0)</f>
        <v>postacert.umbria.it</v>
      </c>
      <c r="C4207" s="29">
        <f>VLOOKUP(A4207,SEZIONI!A4207:B12102,2,0)</f>
        <v>7</v>
      </c>
      <c r="D4207" t="str">
        <f>VLOOKUP(A4207,[1]Sindaci!$A$2:$B$7774,2,0)</f>
        <v>AQUILINI RICCARDO</v>
      </c>
      <c r="E4207" s="24" t="str">
        <f>VLOOKUP(A4207,[1]Sindaci!$A$2:$D$7774,4,0)</f>
        <v>_</v>
      </c>
    </row>
    <row r="4208" spans="1:5" x14ac:dyDescent="0.25">
      <c r="A4208" t="s">
        <v>4348</v>
      </c>
      <c r="B4208" t="str">
        <f>VLOOKUP(A4208,'PEC separato'!A4208:C12108,3,0)</f>
        <v>postacert.toscana.it</v>
      </c>
      <c r="C4208" s="29">
        <f>VLOOKUP(A4208,SEZIONI!A4208:B12103,2,0)</f>
        <v>3</v>
      </c>
      <c r="D4208" t="str">
        <f>VLOOKUP(A4208,[1]Sindaci!$A$2:$B$7774,2,0)</f>
        <v>CERRI SANDRO</v>
      </c>
      <c r="E4208" s="24" t="str">
        <f>VLOOKUP(A4208,[1]Sindaci!$A$2:$D$7774,4,0)</f>
        <v>CEN-SIN(LS.CIVICHE): CENTROSINISTRA PER MONTECATINI</v>
      </c>
    </row>
    <row r="4209" spans="1:5" x14ac:dyDescent="0.25">
      <c r="A4209" t="s">
        <v>4349</v>
      </c>
      <c r="B4209" t="str">
        <f>VLOOKUP(A4209,'PEC separato'!A4209:C12109,3,0)</f>
        <v>postacert.toscana.it</v>
      </c>
      <c r="C4209" s="29">
        <f>VLOOKUP(A4209,SEZIONI!A4209:B12104,2,0)</f>
        <v>19</v>
      </c>
      <c r="D4209" t="str">
        <f>VLOOKUP(A4209,[1]Sindaci!$A$2:$B$7774,2,0)</f>
        <v>BARONCINI LUCA</v>
      </c>
      <c r="E4209" s="24" t="str">
        <f>VLOOKUP(A4209,[1]Sindaci!$A$2:$D$7774,4,0)</f>
        <v>FRATELLI D'ITALIA | LEGA SALVINI PREMIER | FORZA ITALIA</v>
      </c>
    </row>
    <row r="4210" spans="1:5" x14ac:dyDescent="0.25">
      <c r="A4210" t="s">
        <v>4350</v>
      </c>
      <c r="B4210" t="str">
        <f>VLOOKUP(A4210,'PEC separato'!A4210:C12110,3,0)</f>
        <v>pecveneto.it</v>
      </c>
      <c r="C4210" s="29">
        <f>VLOOKUP(A4210,SEZIONI!A4210:B12105,2,0)</f>
        <v>4</v>
      </c>
      <c r="D4210" t="str">
        <f>VLOOKUP(A4210,[1]Sindaci!$A$2:$B$7774,2,0)</f>
        <v>DAL CERO ATTILIO</v>
      </c>
      <c r="E4210" s="24" t="str">
        <f>VLOOKUP(A4210,[1]Sindaci!$A$2:$D$7774,4,0)</f>
        <v>LISTA CIVICA: UNITI PER MONTECCHIA</v>
      </c>
    </row>
    <row r="4211" spans="1:5" x14ac:dyDescent="0.25">
      <c r="A4211" t="s">
        <v>4351</v>
      </c>
      <c r="B4211" t="str">
        <f>VLOOKUP(A4211,'PEC separato'!A4211:C12111,3,0)</f>
        <v>postacert.umbria.it</v>
      </c>
      <c r="C4211" s="29">
        <f>VLOOKUP(A4211,SEZIONI!A4211:B12106,2,0)</f>
        <v>3</v>
      </c>
      <c r="D4211" t="str">
        <f>VLOOKUP(A4211,[1]Sindaci!$A$2:$B$7774,2,0)</f>
        <v>GORI FEDERICO</v>
      </c>
      <c r="E4211" s="24" t="str">
        <f>VLOOKUP(A4211,[1]Sindaci!$A$2:$D$7774,4,0)</f>
        <v>LISTA CIVICA: MONTECCHIO OLTRE</v>
      </c>
    </row>
    <row r="4212" spans="1:5" x14ac:dyDescent="0.25">
      <c r="A4212" t="s">
        <v>4352</v>
      </c>
      <c r="B4212" t="str">
        <f>VLOOKUP(A4212,'PEC separato'!A4212:C12112,3,0)</f>
        <v>cert.provincia.re.it</v>
      </c>
      <c r="C4212" s="29">
        <f>VLOOKUP(A4212,SEZIONI!A4212:B12107,2,0)</f>
        <v>8</v>
      </c>
      <c r="D4212" t="str">
        <f>VLOOKUP(A4212,[1]Sindaci!$A$2:$B$7774,2,0)</f>
        <v>TORELLI FAUSTO</v>
      </c>
      <c r="E4212" s="24" t="str">
        <f>VLOOKUP(A4212,[1]Sindaci!$A$2:$D$7774,4,0)</f>
        <v>LISTA CIVICA: MONTECCHIO FUTURA</v>
      </c>
    </row>
    <row r="4213" spans="1:5" x14ac:dyDescent="0.25">
      <c r="A4213" t="s">
        <v>4353</v>
      </c>
      <c r="B4213" t="str">
        <f>VLOOKUP(A4213,'PEC separato'!A4213:C12113,3,0)</f>
        <v>cert.ip-veneto.net</v>
      </c>
      <c r="C4213" s="29">
        <f>VLOOKUP(A4213,SEZIONI!A4213:B12108,2,0)</f>
        <v>19</v>
      </c>
      <c r="D4213" t="str">
        <f>VLOOKUP(A4213,[1]Sindaci!$A$2:$B$7774,2,0)</f>
        <v>TRAPULA GIANFRANCO</v>
      </c>
      <c r="E4213" s="24" t="str">
        <f>VLOOKUP(A4213,[1]Sindaci!$A$2:$D$7774,4,0)</f>
        <v>LISTA CIVICA: TRAPULA SINDACO | LISTA COMPOSITA: FORZA ITALIA-LISTA MONTECCHIO | LEGA SALVINI</v>
      </c>
    </row>
    <row r="4214" spans="1:5" x14ac:dyDescent="0.25">
      <c r="A4214" t="s">
        <v>4354</v>
      </c>
      <c r="B4214" t="str">
        <f>VLOOKUP(A4214,'PEC separato'!A4214:C12114,3,0)</f>
        <v>legalmail.it</v>
      </c>
      <c r="C4214" s="29">
        <f>VLOOKUP(A4214,SEZIONI!A4214:B12109,2,0)</f>
        <v>4</v>
      </c>
      <c r="D4214" t="str">
        <f>VLOOKUP(A4214,[1]Sindaci!$A$2:$B$7774,2,0)</f>
        <v>PARISOTTO FABRIZIO</v>
      </c>
      <c r="E4214" s="24" t="str">
        <f>VLOOKUP(A4214,[1]Sindaci!$A$2:$D$7774,4,0)</f>
        <v>LISTA CIVICA: PARISOTTO PER MONTECCHIO</v>
      </c>
    </row>
    <row r="4215" spans="1:5" x14ac:dyDescent="0.25">
      <c r="A4215" t="s">
        <v>4355</v>
      </c>
      <c r="B4215" t="str">
        <f>VLOOKUP(A4215,'PEC separato'!A4215:C12115,3,0)</f>
        <v>cert.ruparpiemonte.it</v>
      </c>
      <c r="C4215" s="29">
        <f>VLOOKUP(A4215,SEZIONI!A4215:B12110,2,0)</f>
        <v>2</v>
      </c>
      <c r="D4215" t="str">
        <f>VLOOKUP(A4215,[1]Sindaci!$A$2:$B$7774,2,0)</f>
        <v>MONTI MATTEO</v>
      </c>
      <c r="E4215" s="24" t="str">
        <f>VLOOKUP(A4215,[1]Sindaci!$A$2:$D$7774,4,0)</f>
        <v>LISTA CIVICA: TRADIZIONE E INNOVAZIONE</v>
      </c>
    </row>
    <row r="4216" spans="1:5" x14ac:dyDescent="0.25">
      <c r="A4216" t="s">
        <v>4356</v>
      </c>
      <c r="B4216" t="str">
        <f>VLOOKUP(A4216,'PEC separato'!A4216:C12116,3,0)</f>
        <v>legalmail.it</v>
      </c>
      <c r="C4216" s="29">
        <f>VLOOKUP(A4216,SEZIONI!A4216:B12111,2,0)</f>
        <v>2</v>
      </c>
      <c r="D4216" t="str">
        <f>VLOOKUP(A4216,[1]Sindaci!$A$2:$B$7774,2,0)</f>
        <v>LUZI PAOLO</v>
      </c>
      <c r="E4216" s="24" t="str">
        <f>VLOOKUP(A4216,[1]Sindaci!$A$2:$D$7774,4,0)</f>
        <v>LISTA CIVICA: UNITI PER MONTECHIARO</v>
      </c>
    </row>
    <row r="4217" spans="1:5" x14ac:dyDescent="0.25">
      <c r="A4217" t="s">
        <v>4357</v>
      </c>
      <c r="B4217" t="str">
        <f>VLOOKUP(A4217,'PEC separato'!A4217:C12117,3,0)</f>
        <v>postacert.comune.montechiarugolo.pr.it</v>
      </c>
      <c r="C4217" s="29">
        <f>VLOOKUP(A4217,SEZIONI!A4217:B12112,2,0)</f>
        <v>10</v>
      </c>
      <c r="D4217" t="str">
        <f>VLOOKUP(A4217,[1]Sindaci!$A$2:$B$7774,2,0)</f>
        <v>FRIGGERI DANIELE</v>
      </c>
      <c r="E4217" s="24" t="str">
        <f>VLOOKUP(A4217,[1]Sindaci!$A$2:$D$7774,4,0)</f>
        <v>LISTA CIVICA: NOI DI MONTECHIARUGOLO</v>
      </c>
    </row>
    <row r="4218" spans="1:5" x14ac:dyDescent="0.25">
      <c r="A4218" t="s">
        <v>4358</v>
      </c>
      <c r="B4218" t="str">
        <f>VLOOKUP(A4218,'PEC separato'!A4218:C12118,3,0)</f>
        <v>legalmail.it</v>
      </c>
      <c r="C4218" s="29">
        <f>VLOOKUP(A4218,SEZIONI!A4218:B12113,2,0)</f>
        <v>2</v>
      </c>
      <c r="D4218" t="str">
        <f>VLOOKUP(A4218,[1]Sindaci!$A$2:$B$7774,2,0)</f>
        <v>MANES GIORGIO</v>
      </c>
      <c r="E4218" s="24" t="str">
        <f>VLOOKUP(A4218,[1]Sindaci!$A$2:$D$7774,4,0)</f>
        <v>LISTA CIVICA: INSIEME PER MONTECILFONE</v>
      </c>
    </row>
    <row r="4219" spans="1:5" x14ac:dyDescent="0.25">
      <c r="A4219" t="s">
        <v>4359</v>
      </c>
      <c r="B4219" t="str">
        <f>VLOOKUP(A4219,'PEC separato'!A4219:C12119,3,0)</f>
        <v>emarche.it</v>
      </c>
      <c r="C4219" s="29">
        <f>VLOOKUP(A4219,SEZIONI!A4219:B12114,2,0)</f>
        <v>1</v>
      </c>
      <c r="D4219" t="str">
        <f>VLOOKUP(A4219,[1]Sindaci!$A$2:$B$7774,2,0)</f>
        <v>ROSSI PIETRO</v>
      </c>
      <c r="E4219" s="24" t="str">
        <f>VLOOKUP(A4219,[1]Sindaci!$A$2:$D$7774,4,0)</f>
        <v>_</v>
      </c>
    </row>
    <row r="4220" spans="1:5" x14ac:dyDescent="0.25">
      <c r="A4220" t="s">
        <v>4360</v>
      </c>
      <c r="B4220" t="str">
        <f>VLOOKUP(A4220,'PEC separato'!A4220:C12120,3,0)</f>
        <v>asmpec.it</v>
      </c>
      <c r="C4220" s="29">
        <f>VLOOKUP(A4220,SEZIONI!A4220:B12115,2,0)</f>
        <v>6</v>
      </c>
      <c r="D4220" t="str">
        <f>VLOOKUP(A4220,[1]Sindaci!$A$2:$B$7774,2,0)</f>
        <v>MEOLA FLAVIO</v>
      </c>
      <c r="E4220" s="24" t="str">
        <f>VLOOKUP(A4220,[1]Sindaci!$A$2:$D$7774,4,0)</f>
        <v>LISTA CIVICA: INSIEME PER MONTECORICE</v>
      </c>
    </row>
    <row r="4221" spans="1:5" x14ac:dyDescent="0.25">
      <c r="A4221" t="s">
        <v>4361</v>
      </c>
      <c r="B4221" t="str">
        <f>VLOOKUP(A4221,'PEC separato'!A4221:C12121,3,0)</f>
        <v>asmepec.it</v>
      </c>
      <c r="C4221" s="29">
        <f>VLOOKUP(A4221,SEZIONI!A4221:B12116,2,0)</f>
        <v>10</v>
      </c>
      <c r="D4221" t="str">
        <f>VLOOKUP(A4221,[1]Sindaci!$A$2:$B$7774,2,0)</f>
        <v>CHIOLA ALESSANDRO</v>
      </c>
      <c r="E4221" s="24" t="str">
        <f>VLOOKUP(A4221,[1]Sindaci!$A$2:$D$7774,4,0)</f>
        <v>LISTA CIVICA: AVANTI</v>
      </c>
    </row>
    <row r="4222" spans="1:5" x14ac:dyDescent="0.25">
      <c r="A4222" t="s">
        <v>4362</v>
      </c>
      <c r="B4222" t="str">
        <f>VLOOKUP(A4222,'PEC separato'!A4222:C12122,3,0)</f>
        <v>pec.comune.montecorvinorovella.sa.it</v>
      </c>
      <c r="C4222" s="29">
        <f>VLOOKUP(A4222,SEZIONI!A4222:B12117,2,0)</f>
        <v>10</v>
      </c>
      <c r="D4222" t="str">
        <f>VLOOKUP(A4222,[1]Sindaci!$A$2:$B$7774,2,0)</f>
        <v>D'ONOFRIO MARTINO</v>
      </c>
      <c r="E4222" s="24" t="str">
        <f>VLOOKUP(A4222,[1]Sindaci!$A$2:$D$7774,4,0)</f>
        <v>_</v>
      </c>
    </row>
    <row r="4223" spans="1:5" x14ac:dyDescent="0.25">
      <c r="A4223" t="s">
        <v>4363</v>
      </c>
      <c r="B4223" t="str">
        <f>VLOOKUP(A4223,'PEC separato'!A4223:C12123,3,0)</f>
        <v>pa.postacertificata.gov.it</v>
      </c>
      <c r="C4223" s="29">
        <f>VLOOKUP(A4223,SEZIONI!A4223:B12118,2,0)</f>
        <v>5</v>
      </c>
      <c r="D4223" t="str">
        <f>VLOOKUP(A4223,[1]Sindaci!$A$2:$B$7774,2,0)</f>
        <v>MALAISI REANO</v>
      </c>
      <c r="E4223" s="24" t="str">
        <f>VLOOKUP(A4223,[1]Sindaci!$A$2:$D$7774,4,0)</f>
        <v>LISTA CIVICA: PROGETTO COMUNE</v>
      </c>
    </row>
    <row r="4224" spans="1:5" x14ac:dyDescent="0.25">
      <c r="A4224" t="s">
        <v>4364</v>
      </c>
      <c r="B4224" t="str">
        <f>VLOOKUP(A4224,'PEC separato'!A4224:C12124,3,0)</f>
        <v>cert.ruparpiemonte.it</v>
      </c>
      <c r="C4224" s="29">
        <f>VLOOKUP(A4224,SEZIONI!A4224:B12119,2,0)</f>
        <v>2</v>
      </c>
      <c r="D4224" t="str">
        <f>VLOOKUP(A4224,[1]Sindaci!$A$2:$B$7774,2,0)</f>
        <v>PUNCHIA RENATO</v>
      </c>
      <c r="E4224" s="24" t="str">
        <f>VLOOKUP(A4224,[1]Sindaci!$A$2:$D$7774,4,0)</f>
        <v>LISTA CIVICA: SIAMO MONTE</v>
      </c>
    </row>
    <row r="4225" spans="1:5" x14ac:dyDescent="0.25">
      <c r="A4225" t="s">
        <v>4365</v>
      </c>
      <c r="B4225" t="str">
        <f>VLOOKUP(A4225,'PEC separato'!A4225:C12125,3,0)</f>
        <v>cert.comune.montecreto.mo.it</v>
      </c>
      <c r="C4225" s="29">
        <f>VLOOKUP(A4225,SEZIONI!A4225:B12120,2,0)</f>
        <v>2</v>
      </c>
      <c r="D4225" t="str">
        <f>VLOOKUP(A4225,[1]Sindaci!$A$2:$B$7774,2,0)</f>
        <v>BONUCCHI LEANDRO</v>
      </c>
      <c r="E4225" s="24" t="str">
        <f>VLOOKUP(A4225,[1]Sindaci!$A$2:$D$7774,4,0)</f>
        <v>LISTA CIVICA: PER MONTECRETO</v>
      </c>
    </row>
    <row r="4226" spans="1:5" x14ac:dyDescent="0.25">
      <c r="A4226" t="s">
        <v>4366</v>
      </c>
      <c r="B4226" t="str">
        <f>VLOOKUP(A4226,'PEC separato'!A4226:C12126,3,0)</f>
        <v>emarche.it</v>
      </c>
      <c r="C4226" s="29">
        <f>VLOOKUP(A4226,SEZIONI!A4226:B12121,2,0)</f>
        <v>1</v>
      </c>
      <c r="D4226" t="str">
        <f>VLOOKUP(A4226,[1]Sindaci!$A$2:$B$7774,2,0)</f>
        <v>DEL DUCA ANTONIO</v>
      </c>
      <c r="E4226" s="24" t="str">
        <f>VLOOKUP(A4226,[1]Sindaci!$A$2:$D$7774,4,0)</f>
        <v>LISTA CIVICA: INSIEME PER MONTEDINOVE</v>
      </c>
    </row>
    <row r="4227" spans="1:5" x14ac:dyDescent="0.25">
      <c r="A4227" t="s">
        <v>4367</v>
      </c>
      <c r="B4227" t="str">
        <f>VLOOKUP(A4227,'PEC separato'!A4227:C12127,3,0)</f>
        <v>pec.comune.montedoro.cl.it</v>
      </c>
      <c r="C4227" s="29">
        <f>VLOOKUP(A4227,SEZIONI!A4227:B12122,2,0)</f>
        <v>3</v>
      </c>
      <c r="D4227" t="str">
        <f>VLOOKUP(A4227,[1]Sindaci!$A$2:$B$7774,2,0)</f>
        <v>BUFALINO RENZO</v>
      </c>
      <c r="E4227" s="24" t="str">
        <f>VLOOKUP(A4227,[1]Sindaci!$A$2:$D$7774,4,0)</f>
        <v>Lista Civica non pervenuta</v>
      </c>
    </row>
    <row r="4228" spans="1:5" x14ac:dyDescent="0.25">
      <c r="A4228" t="s">
        <v>4368</v>
      </c>
      <c r="B4228" t="str">
        <f>VLOOKUP(A4228,'PEC separato'!A4228:C12128,3,0)</f>
        <v>cert.irpinianet.eu</v>
      </c>
      <c r="C4228" s="29">
        <f>VLOOKUP(A4228,SEZIONI!A4228:B12123,2,0)</f>
        <v>5</v>
      </c>
      <c r="D4228" t="str">
        <f>VLOOKUP(A4228,[1]Sindaci!$A$2:$B$7774,2,0)</f>
        <v>D'AGOSTINO ANGELO ANTONIO</v>
      </c>
      <c r="E4228" s="24" t="str">
        <f>VLOOKUP(A4228,[1]Sindaci!$A$2:$D$7774,4,0)</f>
        <v>LISTA CIVICA: PER MONTEFALCIONE</v>
      </c>
    </row>
    <row r="4229" spans="1:5" x14ac:dyDescent="0.25">
      <c r="A4229" t="s">
        <v>4369</v>
      </c>
      <c r="B4229" t="str">
        <f>VLOOKUP(A4229,'PEC separato'!A4229:C12129,3,0)</f>
        <v>postacert.umbria.it</v>
      </c>
      <c r="C4229" s="29">
        <f>VLOOKUP(A4229,SEZIONI!A4229:B12124,2,0)</f>
        <v>6</v>
      </c>
      <c r="D4229" t="str">
        <f>VLOOKUP(A4229,[1]Sindaci!$A$2:$B$7774,2,0)</f>
        <v>TITTA LUIGI</v>
      </c>
      <c r="E4229" s="24" t="str">
        <f>VLOOKUP(A4229,[1]Sindaci!$A$2:$D$7774,4,0)</f>
        <v>LISTA CIVICA: GRUPPO MONTEFALCO</v>
      </c>
    </row>
    <row r="4230" spans="1:5" x14ac:dyDescent="0.25">
      <c r="A4230" t="s">
        <v>4370</v>
      </c>
      <c r="B4230" t="str">
        <f>VLOOKUP(A4230,'PEC separato'!A4230:C12130,3,0)</f>
        <v>pec.montefalcone.gov.it</v>
      </c>
      <c r="C4230" s="29">
        <f>VLOOKUP(A4230,SEZIONI!A4230:B12125,2,0)</f>
        <v>1</v>
      </c>
      <c r="D4230" t="str">
        <f>VLOOKUP(A4230,[1]Sindaci!$A$2:$B$7774,2,0)</f>
        <v>GRIFONELLI GIORGIO</v>
      </c>
      <c r="E4230" s="24" t="str">
        <f>VLOOKUP(A4230,[1]Sindaci!$A$2:$D$7774,4,0)</f>
        <v>LISTA CIVICA: PERSONE IDEE ENERGIE</v>
      </c>
    </row>
    <row r="4231" spans="1:5" x14ac:dyDescent="0.25">
      <c r="A4231" t="s">
        <v>4371</v>
      </c>
      <c r="B4231" t="str">
        <f>VLOOKUP(A4231,'PEC separato'!A4231:C12131,3,0)</f>
        <v>pec.montefalconedivalfortore.campania.it</v>
      </c>
      <c r="C4231" s="29">
        <f>VLOOKUP(A4231,SEZIONI!A4231:B12126,2,0)</f>
        <v>2</v>
      </c>
      <c r="D4231" t="str">
        <f>VLOOKUP(A4231,[1]Sindaci!$A$2:$B$7774,2,0)</f>
        <v>SACCHETTI MICHELE LEONARDO</v>
      </c>
      <c r="E4231" s="24" t="str">
        <f>VLOOKUP(A4231,[1]Sindaci!$A$2:$D$7774,4,0)</f>
        <v>LISTA CIVICA: UNITI PER MONTEFALCONE</v>
      </c>
    </row>
    <row r="4232" spans="1:5" x14ac:dyDescent="0.25">
      <c r="A4232" t="s">
        <v>4372</v>
      </c>
      <c r="B4232" t="str">
        <f>VLOOKUP(A4232,'PEC separato'!A4232:C12132,3,0)</f>
        <v>pec.leonet.it</v>
      </c>
      <c r="C4232" s="29">
        <f>VLOOKUP(A4232,SEZIONI!A4232:B12127,2,0)</f>
        <v>2</v>
      </c>
      <c r="D4232" t="e">
        <f>VLOOKUP(A4232,[1]Sindaci!$A$2:$B$7774,2,0)</f>
        <v>#N/A</v>
      </c>
      <c r="E4232" s="24" t="e">
        <f>VLOOKUP(A4232,[1]Sindaci!$A$2:$D$7774,4,0)</f>
        <v>#N/A</v>
      </c>
    </row>
    <row r="4233" spans="1:5" x14ac:dyDescent="0.25">
      <c r="A4233" t="s">
        <v>4373</v>
      </c>
      <c r="B4233" t="str">
        <f>VLOOKUP(A4233,'PEC separato'!A4233:C12133,3,0)</f>
        <v>pec.comune.montefano.mc.it</v>
      </c>
      <c r="C4233" s="29">
        <f>VLOOKUP(A4233,SEZIONI!A4233:B12128,2,0)</f>
        <v>4</v>
      </c>
      <c r="D4233" t="str">
        <f>VLOOKUP(A4233,[1]Sindaci!$A$2:$B$7774,2,0)</f>
        <v>BARBIERI ANGELA</v>
      </c>
      <c r="E4233" s="24" t="str">
        <f>VLOOKUP(A4233,[1]Sindaci!$A$2:$D$7774,4,0)</f>
        <v>_</v>
      </c>
    </row>
    <row r="4234" spans="1:5" x14ac:dyDescent="0.25">
      <c r="A4234" t="s">
        <v>4374</v>
      </c>
      <c r="B4234" t="str">
        <f>VLOOKUP(A4234,'PEC separato'!A4234:C12134,3,0)</f>
        <v>pecitaly.it</v>
      </c>
      <c r="C4234" s="29">
        <f>VLOOKUP(A4234,SEZIONI!A4234:B12129,2,0)</f>
        <v>3</v>
      </c>
      <c r="D4234" t="str">
        <f>VLOOKUP(A4234,[1]Sindaci!$A$2:$B$7774,2,0)</f>
        <v>PELAGAGGIA OSVALDO</v>
      </c>
      <c r="E4234" s="24" t="str">
        <f>VLOOKUP(A4234,[1]Sindaci!$A$2:$D$7774,4,0)</f>
        <v>_</v>
      </c>
    </row>
    <row r="4235" spans="1:5" x14ac:dyDescent="0.25">
      <c r="A4235" t="s">
        <v>4375</v>
      </c>
      <c r="B4235" t="str">
        <f>VLOOKUP(A4235,'PEC separato'!A4235:C12135,3,0)</f>
        <v>pec.it</v>
      </c>
      <c r="C4235" s="29">
        <f>VLOOKUP(A4235,SEZIONI!A4235:B12130,2,0)</f>
        <v>1</v>
      </c>
      <c r="D4235" t="str">
        <f>VLOOKUP(A4235,[1]Sindaci!$A$2:$B$7774,2,0)</f>
        <v>D'OTTAVIO PATRIZIA</v>
      </c>
      <c r="E4235" s="24" t="str">
        <f>VLOOKUP(A4235,[1]Sindaci!$A$2:$D$7774,4,0)</f>
        <v>LISTA CIVICA: PER MONTEFERRANTE</v>
      </c>
    </row>
    <row r="4236" spans="1:5" x14ac:dyDescent="0.25">
      <c r="A4236" t="s">
        <v>4376</v>
      </c>
      <c r="B4236" t="str">
        <f>VLOOKUP(A4236,'PEC separato'!A4236:C12136,3,0)</f>
        <v>pec.comune.montefiascone.vt.it</v>
      </c>
      <c r="C4236" s="29">
        <f>VLOOKUP(A4236,SEZIONI!A4236:B12131,2,0)</f>
        <v>14</v>
      </c>
      <c r="D4236" t="str">
        <f>VLOOKUP(A4236,[1]Sindaci!$A$2:$B$7774,2,0)</f>
        <v>DE SANTIS GIULIA</v>
      </c>
      <c r="E4236" s="24" t="str">
        <f>VLOOKUP(A4236,[1]Sindaci!$A$2:$D$7774,4,0)</f>
        <v>LISTA CIVICA: MONTEFIASCONE MERITA</v>
      </c>
    </row>
    <row r="4237" spans="1:5" x14ac:dyDescent="0.25">
      <c r="A4237" t="s">
        <v>4377</v>
      </c>
      <c r="B4237" t="str">
        <f>VLOOKUP(A4237,'PEC separato'!A4237:C12137,3,0)</f>
        <v>pec.comune.montefino.te.it</v>
      </c>
      <c r="C4237" s="29">
        <f>VLOOKUP(A4237,SEZIONI!A4237:B12132,2,0)</f>
        <v>2</v>
      </c>
      <c r="D4237" t="str">
        <f>VLOOKUP(A4237,[1]Sindaci!$A$2:$B$7774,2,0)</f>
        <v>PICCARI ERNESTO</v>
      </c>
      <c r="E4237" s="24" t="str">
        <f>VLOOKUP(A4237,[1]Sindaci!$A$2:$D$7774,4,0)</f>
        <v>LISTA CIVICA: UNITI PER MONTEFINO</v>
      </c>
    </row>
    <row r="4238" spans="1:5" x14ac:dyDescent="0.25">
      <c r="A4238" t="s">
        <v>4378</v>
      </c>
      <c r="B4238" t="str">
        <f>VLOOKUP(A4238,'PEC separato'!A4238:C12138,3,0)</f>
        <v>legalmail.it</v>
      </c>
      <c r="C4238" s="29">
        <f>VLOOKUP(A4238,SEZIONI!A4238:B12133,2,0)</f>
        <v>2</v>
      </c>
      <c r="D4238" t="str">
        <f>VLOOKUP(A4238,[1]Sindaci!$A$2:$B$7774,2,0)</f>
        <v>SICA FILIPPO</v>
      </c>
      <c r="E4238" s="24" t="str">
        <f>VLOOKUP(A4238,[1]Sindaci!$A$2:$D$7774,4,0)</f>
        <v>_</v>
      </c>
    </row>
    <row r="4239" spans="1:5" x14ac:dyDescent="0.25">
      <c r="A4239" t="s">
        <v>4379</v>
      </c>
      <c r="B4239" t="str">
        <f>VLOOKUP(A4239,'PEC separato'!A4239:C12139,3,0)</f>
        <v>emarche.it</v>
      </c>
      <c r="C4239" s="29">
        <f>VLOOKUP(A4239,SEZIONI!A4239:B12134,2,0)</f>
        <v>3</v>
      </c>
      <c r="D4239" t="str">
        <f>VLOOKUP(A4239,[1]Sindaci!$A$2:$B$7774,2,0)</f>
        <v>PORRA' LUCIO</v>
      </c>
      <c r="E4239" s="24" t="str">
        <f>VLOOKUP(A4239,[1]Sindaci!$A$2:$D$7774,4,0)</f>
        <v>LISTA CIVICA: FAMIGLIA VERSO I CINQUE COLLI</v>
      </c>
    </row>
    <row r="4240" spans="1:5" x14ac:dyDescent="0.25">
      <c r="A4240" t="s">
        <v>4380</v>
      </c>
      <c r="B4240" t="str">
        <f>VLOOKUP(A4240,'PEC separato'!A4240:C12140,3,0)</f>
        <v>pec.it</v>
      </c>
      <c r="C4240" s="29">
        <f>VLOOKUP(A4240,SEZIONI!A4240:B12135,2,0)</f>
        <v>4</v>
      </c>
      <c r="D4240" t="str">
        <f>VLOOKUP(A4240,[1]Sindaci!$A$2:$B$7774,2,0)</f>
        <v>PALADINI MAURIZIO</v>
      </c>
      <c r="E4240" s="24" t="str">
        <f>VLOOKUP(A4240,[1]Sindaci!$A$2:$D$7774,4,0)</f>
        <v>LISTA CIVICA: CIVILTA' MONTANARA</v>
      </c>
    </row>
    <row r="4241" spans="1:5" x14ac:dyDescent="0.25">
      <c r="A4241" t="s">
        <v>4381</v>
      </c>
      <c r="B4241" t="str">
        <f>VLOOKUP(A4241,'PEC separato'!A4241:C12141,3,0)</f>
        <v>pec.it</v>
      </c>
      <c r="C4241" s="29">
        <f>VLOOKUP(A4241,SEZIONI!A4241:B12136,2,0)</f>
        <v>2</v>
      </c>
      <c r="D4241" t="str">
        <f>VLOOKUP(A4241,[1]Sindaci!$A$2:$B$7774,2,0)</f>
        <v>UGOLINI GIOVANNI</v>
      </c>
      <c r="E4241" s="24" t="str">
        <f>VLOOKUP(A4241,[1]Sindaci!$A$2:$D$7774,4,0)</f>
        <v>LISTA CIVICA: SENTIERI CONDIVISI</v>
      </c>
    </row>
    <row r="4242" spans="1:5" x14ac:dyDescent="0.25">
      <c r="A4242" t="s">
        <v>4382</v>
      </c>
      <c r="B4242" t="str">
        <f>VLOOKUP(A4242,'PEC separato'!A4242:C12142,3,0)</f>
        <v>pec.comune.montefortecilento.sa.it</v>
      </c>
      <c r="C4242" s="29">
        <f>VLOOKUP(A4242,SEZIONI!A4242:B12137,2,0)</f>
        <v>1</v>
      </c>
      <c r="D4242" t="str">
        <f>VLOOKUP(A4242,[1]Sindaci!$A$2:$B$7774,2,0)</f>
        <v>MOTTOLA BERNARDO</v>
      </c>
      <c r="E4242" s="24" t="str">
        <f>VLOOKUP(A4242,[1]Sindaci!$A$2:$D$7774,4,0)</f>
        <v>LISTA CIVICA: PER MONTEFORTE</v>
      </c>
    </row>
    <row r="4243" spans="1:5" x14ac:dyDescent="0.25">
      <c r="A4243" t="s">
        <v>4383</v>
      </c>
      <c r="B4243" t="str">
        <f>VLOOKUP(A4243,'PEC separato'!A4243:C12143,3,0)</f>
        <v>pec.comune.montefortedalpone.vr.it</v>
      </c>
      <c r="C4243" s="29">
        <f>VLOOKUP(A4243,SEZIONI!A4243:B12138,2,0)</f>
        <v>6</v>
      </c>
      <c r="D4243" t="str">
        <f>VLOOKUP(A4243,[1]Sindaci!$A$2:$B$7774,2,0)</f>
        <v>COSTA ROBERTO</v>
      </c>
      <c r="E4243" s="24" t="str">
        <f>VLOOKUP(A4243,[1]Sindaci!$A$2:$D$7774,4,0)</f>
        <v>LISTA COMPOSITA: FORZA ITALIA-LEGA SALVINI-PROGETTO NAZIONALE</v>
      </c>
    </row>
    <row r="4244" spans="1:5" x14ac:dyDescent="0.25">
      <c r="A4244" t="s">
        <v>4384</v>
      </c>
      <c r="B4244" t="str">
        <f>VLOOKUP(A4244,'PEC separato'!A4244:C12144,3,0)</f>
        <v>asmepec.it</v>
      </c>
      <c r="C4244" s="29">
        <f>VLOOKUP(A4244,SEZIONI!A4244:B12139,2,0)</f>
        <v>8</v>
      </c>
      <c r="D4244" t="str">
        <f>VLOOKUP(A4244,[1]Sindaci!$A$2:$B$7774,2,0)</f>
        <v>GIORDANO COSTANTINO</v>
      </c>
      <c r="E4244" s="24" t="str">
        <f>VLOOKUP(A4244,[1]Sindaci!$A$2:$D$7774,4,0)</f>
        <v>LISTA CIVICA: MONTEFORTE SI PUO'</v>
      </c>
    </row>
    <row r="4245" spans="1:5" x14ac:dyDescent="0.25">
      <c r="A4245" t="s">
        <v>4385</v>
      </c>
      <c r="B4245" t="str">
        <f>VLOOKUP(A4245,'PEC separato'!A4245:C12145,3,0)</f>
        <v>pec.it</v>
      </c>
      <c r="C4245" s="29">
        <f>VLOOKUP(A4245,SEZIONI!A4245:B12140,2,0)</f>
        <v>2</v>
      </c>
      <c r="D4245" t="str">
        <f>VLOOKUP(A4245,[1]Sindaci!$A$2:$B$7774,2,0)</f>
        <v>CIAFFARONI DOMENICO</v>
      </c>
      <c r="E4245" s="24" t="str">
        <f>VLOOKUP(A4245,[1]Sindaci!$A$2:$D$7774,4,0)</f>
        <v>LISTA CIVICA: UNITI PER MONTEFORTINO</v>
      </c>
    </row>
    <row r="4246" spans="1:5" x14ac:dyDescent="0.25">
      <c r="A4246" t="s">
        <v>4386</v>
      </c>
      <c r="B4246" t="str">
        <f>VLOOKUP(A4246,'PEC separato'!A4246:C12146,3,0)</f>
        <v>postacert.umbria.it</v>
      </c>
      <c r="C4246" s="29">
        <f>VLOOKUP(A4246,SEZIONI!A4246:B12141,2,0)</f>
        <v>2</v>
      </c>
      <c r="D4246" t="str">
        <f>VLOOKUP(A4246,[1]Sindaci!$A$2:$B$7774,2,0)</f>
        <v>TACCALOZZI RACHELE</v>
      </c>
      <c r="E4246" s="24" t="str">
        <f>VLOOKUP(A4246,[1]Sindaci!$A$2:$D$7774,4,0)</f>
        <v>LISTA CIVICA: MONTEFRANCO DOMANI</v>
      </c>
    </row>
    <row r="4247" spans="1:5" x14ac:dyDescent="0.25">
      <c r="A4247" t="s">
        <v>4387</v>
      </c>
      <c r="B4247" t="str">
        <f>VLOOKUP(A4247,'PEC separato'!A4247:C12147,3,0)</f>
        <v>asmepec.it</v>
      </c>
      <c r="C4247" s="29">
        <f>VLOOKUP(A4247,SEZIONI!A4247:B12142,2,0)</f>
        <v>3</v>
      </c>
      <c r="D4247" t="str">
        <f>VLOOKUP(A4247,[1]Sindaci!$A$2:$B$7774,2,0)</f>
        <v>AQUINO CIRO</v>
      </c>
      <c r="E4247" s="24" t="str">
        <f>VLOOKUP(A4247,[1]Sindaci!$A$2:$D$7774,4,0)</f>
        <v>LISTA CIVICA: PER MONTEFREDANE</v>
      </c>
    </row>
    <row r="4248" spans="1:5" x14ac:dyDescent="0.25">
      <c r="A4248" t="s">
        <v>4388</v>
      </c>
      <c r="B4248" t="str">
        <f>VLOOKUP(A4248,'PEC separato'!A4248:C12148,3,0)</f>
        <v>asmepec.it</v>
      </c>
      <c r="C4248" s="29">
        <f>VLOOKUP(A4248,SEZIONI!A4248:B12143,2,0)</f>
        <v>2</v>
      </c>
      <c r="D4248" t="str">
        <f>VLOOKUP(A4248,[1]Sindaci!$A$2:$B$7774,2,0)</f>
        <v>ZACCARIA GAETANO</v>
      </c>
      <c r="E4248" s="24" t="str">
        <f>VLOOKUP(A4248,[1]Sindaci!$A$2:$D$7774,4,0)</f>
        <v>LISTA CIVICA: LISTA BILANCIA</v>
      </c>
    </row>
    <row r="4249" spans="1:5" x14ac:dyDescent="0.25">
      <c r="A4249" t="s">
        <v>4389</v>
      </c>
      <c r="B4249" t="str">
        <f>VLOOKUP(A4249,'PEC separato'!A4249:C12149,3,0)</f>
        <v>postacert.umbria.it</v>
      </c>
      <c r="C4249" s="29">
        <f>VLOOKUP(A4249,SEZIONI!A4249:B12144,2,0)</f>
        <v>3</v>
      </c>
      <c r="D4249" t="str">
        <f>VLOOKUP(A4249,[1]Sindaci!$A$2:$B$7774,2,0)</f>
        <v>RONCELLA FABIO</v>
      </c>
      <c r="E4249" s="24" t="str">
        <f>VLOOKUP(A4249,[1]Sindaci!$A$2:$D$7774,4,0)</f>
        <v>LISTA CIVICA: FUTURO COMUNE</v>
      </c>
    </row>
    <row r="4250" spans="1:5" x14ac:dyDescent="0.25">
      <c r="A4250" t="s">
        <v>4390</v>
      </c>
      <c r="B4250" t="str">
        <f>VLOOKUP(A4250,'PEC separato'!A4250:C12150,3,0)</f>
        <v>pecveneto.it</v>
      </c>
      <c r="C4250" s="29">
        <f>VLOOKUP(A4250,SEZIONI!A4250:B12145,2,0)</f>
        <v>3</v>
      </c>
      <c r="D4250" t="str">
        <f>VLOOKUP(A4250,[1]Sindaci!$A$2:$B$7774,2,0)</f>
        <v>NARDIN ANDREA</v>
      </c>
      <c r="E4250" s="24" t="str">
        <f>VLOOKUP(A4250,[1]Sindaci!$A$2:$D$7774,4,0)</f>
        <v>LISTA CIVICA: SIAMO MONTEGALDA E COLZE'</v>
      </c>
    </row>
    <row r="4251" spans="1:5" x14ac:dyDescent="0.25">
      <c r="A4251" t="s">
        <v>4391</v>
      </c>
      <c r="B4251" t="str">
        <f>VLOOKUP(A4251,'PEC separato'!A4251:C12151,3,0)</f>
        <v>cert.ip-veneto.net</v>
      </c>
      <c r="C4251" s="29">
        <f>VLOOKUP(A4251,SEZIONI!A4251:B12146,2,0)</f>
        <v>2</v>
      </c>
      <c r="D4251" t="str">
        <f>VLOOKUP(A4251,[1]Sindaci!$A$2:$B$7774,2,0)</f>
        <v>PICCOLI CIRO</v>
      </c>
      <c r="E4251" s="24" t="str">
        <f>VLOOKUP(A4251,[1]Sindaci!$A$2:$D$7774,4,0)</f>
        <v>_</v>
      </c>
    </row>
    <row r="4252" spans="1:5" x14ac:dyDescent="0.25">
      <c r="A4252" t="s">
        <v>4392</v>
      </c>
      <c r="B4252" t="str">
        <f>VLOOKUP(A4252,'PEC separato'!A4252:C12152,3,0)</f>
        <v xml:space="preserve">emarche.it </v>
      </c>
      <c r="C4252" s="29">
        <f>VLOOKUP(A4252,SEZIONI!A4252:B12147,2,0)</f>
        <v>2</v>
      </c>
      <c r="D4252" t="str">
        <f>VLOOKUP(A4252,[1]Sindaci!$A$2:$B$7774,2,0)</f>
        <v>CAPANNA SANTE</v>
      </c>
      <c r="E4252" s="24" t="str">
        <f>VLOOKUP(A4252,[1]Sindaci!$A$2:$D$7774,4,0)</f>
        <v>_</v>
      </c>
    </row>
    <row r="4253" spans="1:5" x14ac:dyDescent="0.25">
      <c r="A4253" t="s">
        <v>4393</v>
      </c>
      <c r="B4253" t="str">
        <f>VLOOKUP(A4253,'PEC separato'!A4253:C12153,3,0)</f>
        <v>pec.comune.montegioco.al.it</v>
      </c>
      <c r="C4253" s="29">
        <f>VLOOKUP(A4253,SEZIONI!A4253:B12148,2,0)</f>
        <v>1</v>
      </c>
      <c r="D4253" t="str">
        <f>VLOOKUP(A4253,[1]Sindaci!$A$2:$B$7774,2,0)</f>
        <v>FERRARI ANDREA</v>
      </c>
      <c r="E4253" s="24" t="str">
        <f>VLOOKUP(A4253,[1]Sindaci!$A$2:$D$7774,4,0)</f>
        <v>LISTA CIVICA: NOI SIAMONTEGIOCO</v>
      </c>
    </row>
    <row r="4254" spans="1:5" x14ac:dyDescent="0.25">
      <c r="A4254" t="s">
        <v>87</v>
      </c>
      <c r="B4254" t="str">
        <f>VLOOKUP(A4254,'PEC separato'!A4254:C12154,3,0)</f>
        <v>legalmail.it</v>
      </c>
      <c r="C4254" s="29">
        <f>VLOOKUP(A4254,SEZIONI!A4254:B12149,2,0)</f>
        <v>2</v>
      </c>
      <c r="D4254" t="str">
        <f>VLOOKUP(A4254,[1]Sindaci!$A$2:$B$7774,2,0)</f>
        <v>INTROCASO ROCCO</v>
      </c>
      <c r="E4254" s="24" t="str">
        <f>VLOOKUP(A4254,[1]Sindaci!$A$2:$D$7774,4,0)</f>
        <v>LISTA CIVICA: UN NUOVO CAMMINO PER MONTEGIORDANO</v>
      </c>
    </row>
    <row r="4255" spans="1:5" x14ac:dyDescent="0.25">
      <c r="A4255" t="s">
        <v>4394</v>
      </c>
      <c r="B4255" t="str">
        <f>VLOOKUP(A4255,'PEC separato'!A4255:C12155,3,0)</f>
        <v>emarche.it</v>
      </c>
      <c r="C4255" s="29">
        <f>VLOOKUP(A4255,SEZIONI!A4255:B12150,2,0)</f>
        <v>7</v>
      </c>
      <c r="D4255" t="str">
        <f>VLOOKUP(A4255,[1]Sindaci!$A$2:$B$7774,2,0)</f>
        <v>ORTENZI MICHELE</v>
      </c>
      <c r="E4255" s="24" t="str">
        <f>VLOOKUP(A4255,[1]Sindaci!$A$2:$D$7774,4,0)</f>
        <v>LISTA CIVICA: PROGETTI AMO MONTEGIORGIO</v>
      </c>
    </row>
    <row r="4256" spans="1:5" x14ac:dyDescent="0.25">
      <c r="A4256" t="s">
        <v>4395</v>
      </c>
      <c r="B4256" t="str">
        <f>VLOOKUP(A4256,'PEC separato'!A4256:C12156,3,0)</f>
        <v>pec.comune.montegranaro.fm.it</v>
      </c>
      <c r="C4256" s="29">
        <f>VLOOKUP(A4256,SEZIONI!A4256:B12151,2,0)</f>
        <v>13</v>
      </c>
      <c r="D4256" t="str">
        <f>VLOOKUP(A4256,[1]Sindaci!$A$2:$B$7774,2,0)</f>
        <v>UBALDI ENDRIO</v>
      </c>
      <c r="E4256" s="24" t="str">
        <f>VLOOKUP(A4256,[1]Sindaci!$A$2:$D$7774,4,0)</f>
        <v>LISTA CIVICA: MONTEGRANARO SEMPRE</v>
      </c>
    </row>
    <row r="4257" spans="1:5" x14ac:dyDescent="0.25">
      <c r="A4257" t="s">
        <v>4396</v>
      </c>
      <c r="B4257" t="str">
        <f>VLOOKUP(A4257,'PEC separato'!A4257:C12157,3,0)</f>
        <v>legalmail.it</v>
      </c>
      <c r="C4257" s="29">
        <f>VLOOKUP(A4257,SEZIONI!A4257:B12152,2,0)</f>
        <v>1</v>
      </c>
      <c r="D4257" t="str">
        <f>VLOOKUP(A4257,[1]Sindaci!$A$2:$B$7774,2,0)</f>
        <v>GRILLI LORENZO</v>
      </c>
      <c r="E4257" s="24" t="str">
        <f>VLOOKUP(A4257,[1]Sindaci!$A$2:$D$7774,4,0)</f>
        <v>LISTA CIVICA: LISTA CIVICA UNITARIA</v>
      </c>
    </row>
    <row r="4258" spans="1:5" x14ac:dyDescent="0.25">
      <c r="A4258" t="s">
        <v>4397</v>
      </c>
      <c r="B4258" t="str">
        <f>VLOOKUP(A4258,'PEC separato'!A4258:C12158,3,0)</f>
        <v>egalmail.it</v>
      </c>
      <c r="C4258" s="29">
        <f>VLOOKUP(A4258,SEZIONI!A4258:B12153,2,0)</f>
        <v>2</v>
      </c>
      <c r="D4258" t="str">
        <f>VLOOKUP(A4258,[1]Sindaci!$A$2:$B$7774,2,0)</f>
        <v>DE AMBROSI FABIO</v>
      </c>
      <c r="E4258" s="24" t="str">
        <f>VLOOKUP(A4258,[1]Sindaci!$A$2:$D$7774,4,0)</f>
        <v>LISTA CIVICA: FARE COMUNE</v>
      </c>
    </row>
    <row r="4259" spans="1:5" x14ac:dyDescent="0.25">
      <c r="A4259" t="s">
        <v>4398</v>
      </c>
      <c r="B4259" t="str">
        <f>VLOOKUP(A4259,'PEC separato'!A4259:C12159,3,0)</f>
        <v>cert.ruparpiemonte.it</v>
      </c>
      <c r="C4259" s="29">
        <f>VLOOKUP(A4259,SEZIONI!A4259:B12154,2,0)</f>
        <v>3</v>
      </c>
      <c r="D4259" t="str">
        <f>VLOOKUP(A4259,[1]Sindaci!$A$2:$B$7774,2,0)</f>
        <v>MASINO MONICA</v>
      </c>
      <c r="E4259" s="24" t="str">
        <f>VLOOKUP(A4259,[1]Sindaci!$A$2:$D$7774,4,0)</f>
        <v>LISTA CIVICA: MONTEGROSSO PER TUTTI</v>
      </c>
    </row>
    <row r="4260" spans="1:5" x14ac:dyDescent="0.25">
      <c r="A4260" t="s">
        <v>4399</v>
      </c>
      <c r="B4260" t="str">
        <f>VLOOKUP(A4260,'PEC separato'!A4260:C12160,3,0)</f>
        <v>pec.comune.montegrossopianlatte.im.it</v>
      </c>
      <c r="C4260" s="29">
        <f>VLOOKUP(A4260,SEZIONI!A4260:B12155,2,0)</f>
        <v>1</v>
      </c>
      <c r="D4260" t="str">
        <f>VLOOKUP(A4260,[1]Sindaci!$A$2:$B$7774,2,0)</f>
        <v>MAGLIO GIULIANO</v>
      </c>
      <c r="E4260" s="24" t="str">
        <f>VLOOKUP(A4260,[1]Sindaci!$A$2:$D$7774,4,0)</f>
        <v>LISTA CIVICA: PER MONTEGROSSO LIBERAMENTE</v>
      </c>
    </row>
    <row r="4261" spans="1:5" x14ac:dyDescent="0.25">
      <c r="A4261" t="s">
        <v>4400</v>
      </c>
      <c r="B4261" t="str">
        <f>VLOOKUP(A4261,'PEC separato'!A4261:C12161,3,0)</f>
        <v>pec.montegrotto.org</v>
      </c>
      <c r="C4261" s="29">
        <f>VLOOKUP(A4261,SEZIONI!A4261:B12156,2,0)</f>
        <v>10</v>
      </c>
      <c r="D4261" t="str">
        <f>VLOOKUP(A4261,[1]Sindaci!$A$2:$B$7774,2,0)</f>
        <v>MORTANDELLO RICCARDO</v>
      </c>
      <c r="E4261" s="24" t="str">
        <f>VLOOKUP(A4261,[1]Sindaci!$A$2:$D$7774,4,0)</f>
        <v>LISTA CIVICA: SEMPRE PIU' MONTEGROTTO TERME</v>
      </c>
    </row>
    <row r="4262" spans="1:5" x14ac:dyDescent="0.25">
      <c r="A4262" t="s">
        <v>4401</v>
      </c>
      <c r="B4262" t="str">
        <f>VLOOKUP(A4262,'PEC separato'!A4262:C12162,3,0)</f>
        <v>pec.rupar.puglia.it</v>
      </c>
      <c r="C4262" s="29">
        <f>VLOOKUP(A4262,SEZIONI!A4262:B12157,2,0)</f>
        <v>5</v>
      </c>
      <c r="D4262" t="str">
        <f>VLOOKUP(A4262,[1]Sindaci!$A$2:$B$7774,2,0)</f>
        <v>CIURA COSIMO</v>
      </c>
      <c r="E4262" s="24" t="str">
        <f>VLOOKUP(A4262,[1]Sindaci!$A$2:$D$7774,4,0)</f>
        <v>LISTA CIVICA: MONTEIASI PROTAGONISTA</v>
      </c>
    </row>
    <row r="4263" spans="1:5" x14ac:dyDescent="0.25">
      <c r="A4263" t="s">
        <v>4402</v>
      </c>
      <c r="B4263" t="str">
        <f>VLOOKUP(A4263,'PEC separato'!A4263:C12163,3,0)</f>
        <v>pec.montelabbate.net</v>
      </c>
      <c r="C4263" s="29">
        <f>VLOOKUP(A4263,SEZIONI!A4263:B12158,2,0)</f>
        <v>6</v>
      </c>
      <c r="D4263" t="str">
        <f>VLOOKUP(A4263,[1]Sindaci!$A$2:$B$7774,2,0)</f>
        <v>FERRI CINZIA</v>
      </c>
      <c r="E4263" s="24" t="str">
        <f>VLOOKUP(A4263,[1]Sindaci!$A$2:$D$7774,4,0)</f>
        <v>MOVIMENTO 5 STELLE</v>
      </c>
    </row>
    <row r="4264" spans="1:5" x14ac:dyDescent="0.25">
      <c r="A4264" t="s">
        <v>4403</v>
      </c>
      <c r="B4264" t="str">
        <f>VLOOKUP(A4264,'PEC separato'!A4264:C12164,3,0)</f>
        <v>pec.comune.montelanico.roma.it</v>
      </c>
      <c r="C4264" s="29">
        <f>VLOOKUP(A4264,SEZIONI!A4264:B12159,2,0)</f>
        <v>2</v>
      </c>
      <c r="D4264" t="str">
        <f>VLOOKUP(A4264,[1]Sindaci!$A$2:$B$7774,2,0)</f>
        <v>ONORATI SANDRO</v>
      </c>
      <c r="E4264" s="24" t="str">
        <f>VLOOKUP(A4264,[1]Sindaci!$A$2:$D$7774,4,0)</f>
        <v>LISTA CIVICA: INSIEME PER MONTELANICO</v>
      </c>
    </row>
    <row r="4265" spans="1:5" x14ac:dyDescent="0.25">
      <c r="A4265" t="s">
        <v>4404</v>
      </c>
      <c r="B4265" t="str">
        <f>VLOOKUP(A4265,'PEC separato'!A4265:C12165,3,0)</f>
        <v>pec.it</v>
      </c>
      <c r="C4265" s="29">
        <f>VLOOKUP(A4265,SEZIONI!A4265:B12160,2,0)</f>
        <v>1</v>
      </c>
      <c r="D4265" t="str">
        <f>VLOOKUP(A4265,[1]Sindaci!$A$2:$B$7774,2,0)</f>
        <v>SCOPINO ARTURO</v>
      </c>
      <c r="E4265" s="24" t="str">
        <f>VLOOKUP(A4265,[1]Sindaci!$A$2:$D$7774,4,0)</f>
        <v>EUROPA VERDE</v>
      </c>
    </row>
    <row r="4266" spans="1:5" x14ac:dyDescent="0.25">
      <c r="A4266" t="s">
        <v>4406</v>
      </c>
      <c r="B4266" t="str">
        <f>VLOOKUP(A4266,'PEC separato'!A4266:C12166,3,0)</f>
        <v>postacert.umbria.it</v>
      </c>
      <c r="C4266" s="29">
        <f>VLOOKUP(A4266,SEZIONI!A4266:B12161,2,0)</f>
        <v>1</v>
      </c>
      <c r="D4266" t="str">
        <f>VLOOKUP(A4266,[1]Sindaci!$A$2:$B$7774,2,0)</f>
        <v>FABIANI MARCO</v>
      </c>
      <c r="E4266" s="24" t="str">
        <f>VLOOKUP(A4266,[1]Sindaci!$A$2:$D$7774,4,0)</f>
        <v>LISTA CIVICA: IMPEGNO UNIONE SOLIDARIET?</v>
      </c>
    </row>
    <row r="4267" spans="1:5" x14ac:dyDescent="0.25">
      <c r="A4267" t="s">
        <v>4407</v>
      </c>
      <c r="B4267" t="str">
        <f>VLOOKUP(A4267,'PEC separato'!A4267:C12167,3,0)</f>
        <v>pec.it</v>
      </c>
      <c r="C4267" s="29">
        <f>VLOOKUP(A4267,SEZIONI!A4267:B12162,2,0)</f>
        <v>3</v>
      </c>
      <c r="D4267" t="str">
        <f>VLOOKUP(A4267,[1]Sindaci!$A$2:$B$7774,2,0)</f>
        <v>CAMPESE GIOVANNI</v>
      </c>
      <c r="E4267" s="24" t="str">
        <f>VLOOKUP(A4267,[1]Sindaci!$A$2:$D$7774,4,0)</f>
        <v>LISTA CIVICA: LA PRIMAVERA</v>
      </c>
    </row>
    <row r="4268" spans="1:5" x14ac:dyDescent="0.25">
      <c r="A4268" t="s">
        <v>4408</v>
      </c>
      <c r="B4268" t="str">
        <f>VLOOKUP(A4268,'PEC separato'!A4268:C12168,3,0)</f>
        <v>anutel.it</v>
      </c>
      <c r="C4268" s="29">
        <f>VLOOKUP(A4268,SEZIONI!A4268:B12163,2,0)</f>
        <v>1</v>
      </c>
      <c r="D4268" t="str">
        <f>VLOOKUP(A4268,[1]Sindaci!$A$2:$B$7774,2,0)</f>
        <v>ANGELINI MARISA</v>
      </c>
      <c r="E4268" s="24" t="str">
        <f>VLOOKUP(A4268,[1]Sindaci!$A$2:$D$7774,4,0)</f>
        <v>LISTA CIVICA: PAESE E' FUTURO</v>
      </c>
    </row>
    <row r="4269" spans="1:5" x14ac:dyDescent="0.25">
      <c r="A4269" t="s">
        <v>4405</v>
      </c>
      <c r="B4269" t="str">
        <f>VLOOKUP(A4269,'PEC separato'!A4269:C12169,3,0)</f>
        <v>postacert.umbria.it</v>
      </c>
      <c r="C4269" s="29">
        <f>VLOOKUP(A4269,SEZIONI!A4269:B12164,2,0)</f>
        <v>3</v>
      </c>
      <c r="D4269" t="str">
        <f>VLOOKUP(A4269,[1]Sindaci!$A$2:$B$7774,2,0)</f>
        <v>LAROCCA ANGELO</v>
      </c>
      <c r="E4269" s="24" t="str">
        <f>VLOOKUP(A4269,[1]Sindaci!$A$2:$D$7774,4,0)</f>
        <v>LISTA CIVICA: PROGETTO 2.0</v>
      </c>
    </row>
    <row r="4270" spans="1:5" x14ac:dyDescent="0.25">
      <c r="A4270" t="s">
        <v>4409</v>
      </c>
      <c r="B4270" t="str">
        <f>VLOOKUP(A4270,'PEC separato'!A4270:C12170,3,0)</f>
        <v>tiscali.it</v>
      </c>
      <c r="C4270" s="29">
        <f>VLOOKUP(A4270,SEZIONI!A4270:B12165,2,0)</f>
        <v>1</v>
      </c>
      <c r="D4270" t="str">
        <f>VLOOKUP(A4270,[1]Sindaci!$A$2:$B$7774,2,0)</f>
        <v>FRESI GIOVANNINA</v>
      </c>
      <c r="E4270" s="24" t="str">
        <f>VLOOKUP(A4270,[1]Sindaci!$A$2:$D$7774,4,0)</f>
        <v>LISTA CIVICA: NUOVI ORIZZONTI</v>
      </c>
    </row>
    <row r="4271" spans="1:5" x14ac:dyDescent="0.25">
      <c r="A4271" t="s">
        <v>4410</v>
      </c>
      <c r="B4271" t="str">
        <f>VLOOKUP(A4271,'PEC separato'!A4271:C12171,3,0)</f>
        <v>pec.comune.monteleonesabino.ri.it</v>
      </c>
      <c r="C4271" s="29">
        <f>VLOOKUP(A4271,SEZIONI!A4271:B12166,2,0)</f>
        <v>2</v>
      </c>
      <c r="D4271" t="str">
        <f>VLOOKUP(A4271,[1]Sindaci!$A$2:$B$7774,2,0)</f>
        <v>CRESCENZI FABRIZIO</v>
      </c>
      <c r="E4271" s="24" t="str">
        <f>VLOOKUP(A4271,[1]Sindaci!$A$2:$D$7774,4,0)</f>
        <v>_</v>
      </c>
    </row>
    <row r="4272" spans="1:5" x14ac:dyDescent="0.25">
      <c r="A4272" t="s">
        <v>4411</v>
      </c>
      <c r="B4272" t="str">
        <f>VLOOKUP(A4272,'PEC separato'!A4272:C12172,3,0)</f>
        <v>pec.comune.montelepre.pa.it</v>
      </c>
      <c r="C4272" s="29">
        <f>VLOOKUP(A4272,SEZIONI!A4272:B12167,2,0)</f>
        <v>5</v>
      </c>
      <c r="D4272" t="str">
        <f>VLOOKUP(A4272,[1]Sindaci!$A$2:$B$7774,2,0)</f>
        <v>TERRANOVA GIUSEPPE</v>
      </c>
      <c r="E4272" s="24" t="str">
        <f>VLOOKUP(A4272,[1]Sindaci!$A$2:$D$7774,4,0)</f>
        <v>LISTA CIVICA: VIVERE MONTELEPRE GIUSEPPE TERRANOVA SINDACO</v>
      </c>
    </row>
    <row r="4273" spans="1:5" x14ac:dyDescent="0.25">
      <c r="A4273" t="s">
        <v>4412</v>
      </c>
      <c r="B4273" t="str">
        <f>VLOOKUP(A4273,'PEC separato'!A4273:C12173,3,0)</f>
        <v>pec.montelibretti.info</v>
      </c>
      <c r="C4273" s="29">
        <f>VLOOKUP(A4273,SEZIONI!A4273:B12168,2,0)</f>
        <v>4</v>
      </c>
      <c r="D4273" t="str">
        <f>VLOOKUP(A4273,[1]Sindaci!$A$2:$B$7774,2,0)</f>
        <v>BRANCIANI LUCA</v>
      </c>
      <c r="E4273" s="24" t="str">
        <f>VLOOKUP(A4273,[1]Sindaci!$A$2:$D$7774,4,0)</f>
        <v>LISTA CIVICA: PER MONTELIBRETTI SEMPRE</v>
      </c>
    </row>
    <row r="4274" spans="1:5" x14ac:dyDescent="0.25">
      <c r="A4274" t="s">
        <v>4413</v>
      </c>
      <c r="B4274" t="str">
        <f>VLOOKUP(A4274,'PEC separato'!A4274:C12174,3,0)</f>
        <v>asmepec.it</v>
      </c>
      <c r="C4274" s="29">
        <f>VLOOKUP(A4274,SEZIONI!A4274:B12169,2,0)</f>
        <v>7</v>
      </c>
      <c r="D4274" t="str">
        <f>VLOOKUP(A4274,[1]Sindaci!$A$2:$B$7774,2,0)</f>
        <v>BUONOPANE RIZIERI</v>
      </c>
      <c r="E4274" s="24" t="str">
        <f>VLOOKUP(A4274,[1]Sindaci!$A$2:$D$7774,4,0)</f>
        <v>LISTA CIVICA: BENECOMUNE  CENTRO SINISTRA</v>
      </c>
    </row>
    <row r="4275" spans="1:5" x14ac:dyDescent="0.25">
      <c r="A4275" t="s">
        <v>4414</v>
      </c>
      <c r="B4275" t="str">
        <f>VLOOKUP(A4275,'PEC separato'!A4275:C12175,3,0)</f>
        <v>halleycert.it</v>
      </c>
      <c r="C4275" s="29">
        <f>VLOOKUP(A4275,SEZIONI!A4275:B12170,2,0)</f>
        <v>2</v>
      </c>
      <c r="D4275" t="str">
        <f>VLOOKUP(A4275,[1]Sindaci!$A$2:$B$7774,2,0)</f>
        <v>GATTI DIEGO</v>
      </c>
      <c r="E4275" s="24" t="str">
        <f>VLOOKUP(A4275,[1]Sindaci!$A$2:$D$7774,4,0)</f>
        <v>LISTA CIVICA: UNITI PER MONTELLO</v>
      </c>
    </row>
    <row r="4276" spans="1:5" x14ac:dyDescent="0.25">
      <c r="A4276" t="s">
        <v>4415</v>
      </c>
      <c r="B4276" t="str">
        <f>VLOOKUP(A4276,'PEC separato'!A4276:C12176,3,0)</f>
        <v>legalmail.it</v>
      </c>
      <c r="C4276" s="29">
        <f>VLOOKUP(A4276,SEZIONI!A4276:B12171,2,0)</f>
        <v>1</v>
      </c>
      <c r="D4276" t="str">
        <f>VLOOKUP(A4276,[1]Sindaci!$A$2:$B$7774,2,0)</f>
        <v>MONTANARO LUCA</v>
      </c>
      <c r="E4276" s="24" t="str">
        <f>VLOOKUP(A4276,[1]Sindaci!$A$2:$D$7774,4,0)</f>
        <v>LISTA CIVICA: UNITI</v>
      </c>
    </row>
    <row r="4277" spans="1:5" x14ac:dyDescent="0.25">
      <c r="A4277" t="s">
        <v>4416</v>
      </c>
      <c r="B4277" t="str">
        <f>VLOOKUP(A4277,'PEC separato'!A4277:C12177,3,0)</f>
        <v>emarche.it</v>
      </c>
      <c r="C4277" s="29">
        <f>VLOOKUP(A4277,SEZIONI!A4277:B12172,2,0)</f>
        <v>1</v>
      </c>
      <c r="D4277" t="str">
        <f>VLOOKUP(A4277,[1]Sindaci!$A$2:$B$7774,2,0)</f>
        <v>SCREPANTI MARINO</v>
      </c>
      <c r="E4277" s="24" t="str">
        <f>VLOOKUP(A4277,[1]Sindaci!$A$2:$D$7774,4,0)</f>
        <v>LISTA CIVICA: CONTINUIT? E FUTURO</v>
      </c>
    </row>
    <row r="4278" spans="1:5" x14ac:dyDescent="0.25">
      <c r="A4278" t="s">
        <v>4417</v>
      </c>
      <c r="B4278" t="str">
        <f>VLOOKUP(A4278,'PEC separato'!A4278:C12178,3,0)</f>
        <v>legalmail.it</v>
      </c>
      <c r="C4278" s="29">
        <f>VLOOKUP(A4278,SEZIONI!A4278:B12173,2,0)</f>
        <v>1</v>
      </c>
      <c r="D4278" t="str">
        <f>VLOOKUP(A4278,[1]Sindaci!$A$2:$B$7774,2,0)</f>
        <v>DESTEFANIS MARILENA</v>
      </c>
      <c r="E4278" s="24" t="str">
        <f>VLOOKUP(A4278,[1]Sindaci!$A$2:$D$7774,4,0)</f>
        <v>LISTA CIVICA: INSIEME PER MONTELUPO</v>
      </c>
    </row>
    <row r="4279" spans="1:5" x14ac:dyDescent="0.25">
      <c r="A4279" t="s">
        <v>4418</v>
      </c>
      <c r="B4279" t="str">
        <f>VLOOKUP(A4279,'PEC separato'!A4279:C12179,3,0)</f>
        <v>postacert.toscana.it</v>
      </c>
      <c r="C4279" s="29">
        <f>VLOOKUP(A4279,SEZIONI!A4279:B12174,2,0)</f>
        <v>12</v>
      </c>
      <c r="D4279" t="str">
        <f>VLOOKUP(A4279,[1]Sindaci!$A$2:$B$7774,2,0)</f>
        <v>MASETTI PAOLO</v>
      </c>
      <c r="E4279" s="24" t="str">
        <f>VLOOKUP(A4279,[1]Sindaci!$A$2:$D$7774,4,0)</f>
        <v>PARTITO DEMOCRATICO</v>
      </c>
    </row>
    <row r="4280" spans="1:5" x14ac:dyDescent="0.25">
      <c r="A4280" t="s">
        <v>4419</v>
      </c>
      <c r="B4280" t="str">
        <f>VLOOKUP(A4280,'PEC separato'!A4280:C12180,3,0)</f>
        <v>legalmail.it</v>
      </c>
      <c r="C4280" s="29">
        <f>VLOOKUP(A4280,SEZIONI!A4280:B12175,2,0)</f>
        <v>3</v>
      </c>
      <c r="D4280" t="str">
        <f>VLOOKUP(A4280,[1]Sindaci!$A$2:$B$7774,2,0)</f>
        <v>PECORA ROLANDO</v>
      </c>
      <c r="E4280" s="24" t="str">
        <f>VLOOKUP(A4280,[1]Sindaci!$A$2:$D$7774,4,0)</f>
        <v>LISTA CIVICA: BENE COMUNE</v>
      </c>
    </row>
    <row r="4281" spans="1:5" x14ac:dyDescent="0.25">
      <c r="A4281" t="s">
        <v>4420</v>
      </c>
      <c r="B4281" t="str">
        <f>VLOOKUP(A4281,'PEC separato'!A4281:C12181,3,0)</f>
        <v>pec.comune.montemaggiorebelsito.pa.it</v>
      </c>
      <c r="C4281" s="29">
        <f>VLOOKUP(A4281,SEZIONI!A4281:B12176,2,0)</f>
        <v>4</v>
      </c>
      <c r="D4281" t="str">
        <f>VLOOKUP(A4281,[1]Sindaci!$A$2:$B$7774,2,0)</f>
        <v>MESI ANTONINO</v>
      </c>
      <c r="E4281" s="24" t="str">
        <f>VLOOKUP(A4281,[1]Sindaci!$A$2:$D$7774,4,0)</f>
        <v>LISTA CIVICA: VIVI MONTEMAGGIORE - ANTONIO MESI SINDACO</v>
      </c>
    </row>
    <row r="4282" spans="1:5" x14ac:dyDescent="0.25">
      <c r="A4282" t="s">
        <v>4421</v>
      </c>
      <c r="B4282" t="str">
        <f>VLOOKUP(A4282,'PEC separato'!A4282:C12182,3,0)</f>
        <v>pec.it</v>
      </c>
      <c r="C4282" s="29">
        <f>VLOOKUP(A4282,SEZIONI!A4282:B12177,2,0)</f>
        <v>1</v>
      </c>
      <c r="D4282" t="str">
        <f>VLOOKUP(A4282,[1]Sindaci!$A$2:$B$7774,2,0)</f>
        <v>GOTTA CLAUDIO</v>
      </c>
      <c r="E4282" s="24" t="str">
        <f>VLOOKUP(A4282,[1]Sindaci!$A$2:$D$7774,4,0)</f>
        <v>LISTA CIVICA: LA TUA VOCE PER IL PAESE</v>
      </c>
    </row>
    <row r="4283" spans="1:5" x14ac:dyDescent="0.25">
      <c r="A4283" t="s">
        <v>4422</v>
      </c>
      <c r="B4283" t="str">
        <f>VLOOKUP(A4283,'PEC separato'!A4283:C12183,3,0)</f>
        <v>cert.ruparpiemonte.it</v>
      </c>
      <c r="C4283" s="29">
        <f>VLOOKUP(A4283,SEZIONI!A4283:B12178,2,0)</f>
        <v>1</v>
      </c>
      <c r="D4283" t="str">
        <f>VLOOKUP(A4283,[1]Sindaci!$A$2:$B$7774,2,0)</f>
        <v>DAO ALBINO</v>
      </c>
      <c r="E4283" s="24" t="str">
        <f>VLOOKUP(A4283,[1]Sindaci!$A$2:$D$7774,4,0)</f>
        <v>LISTA CIVICA: SIAMO MONTEMALE</v>
      </c>
    </row>
    <row r="4284" spans="1:5" x14ac:dyDescent="0.25">
      <c r="A4284" t="s">
        <v>4423</v>
      </c>
      <c r="B4284" t="str">
        <f>VLOOKUP(A4284,'PEC separato'!A4284:C12184,3,0)</f>
        <v>pec.it</v>
      </c>
      <c r="C4284" s="29">
        <f>VLOOKUP(A4284,SEZIONI!A4284:B12179,2,0)</f>
        <v>3</v>
      </c>
      <c r="D4284" t="str">
        <f>VLOOKUP(A4284,[1]Sindaci!$A$2:$B$7774,2,0)</f>
        <v>PALMIERI BENIAMINO</v>
      </c>
      <c r="E4284" s="24" t="str">
        <f>VLOOKUP(A4284,[1]Sindaci!$A$2:$D$7774,4,0)</f>
        <v>LISTA CIVICA: MONTEMARANO NEL CUORE</v>
      </c>
    </row>
    <row r="4285" spans="1:5" x14ac:dyDescent="0.25">
      <c r="A4285" t="s">
        <v>4424</v>
      </c>
      <c r="B4285" t="str">
        <f>VLOOKUP(A4285,'PEC separato'!A4285:C12185,3,0)</f>
        <v>cert.comune.montemarciano.ancona.it</v>
      </c>
      <c r="C4285" s="29">
        <f>VLOOKUP(A4285,SEZIONI!A4285:B12180,2,0)</f>
        <v>9</v>
      </c>
      <c r="D4285" t="str">
        <f>VLOOKUP(A4285,[1]Sindaci!$A$2:$B$7774,2,0)</f>
        <v>BARTOZZI DAMIANO</v>
      </c>
      <c r="E4285" s="24" t="str">
        <f>VLOOKUP(A4285,[1]Sindaci!$A$2:$D$7774,4,0)</f>
        <v>LISTA CIVICA: DEMOCRAZIA SOLIDARIET?</v>
      </c>
    </row>
    <row r="4286" spans="1:5" x14ac:dyDescent="0.25">
      <c r="A4286" t="s">
        <v>4425</v>
      </c>
      <c r="B4286" t="str">
        <f>VLOOKUP(A4286,'PEC separato'!A4286:C12186,3,0)</f>
        <v>cert.ruparpiemonte.it</v>
      </c>
      <c r="C4286" s="29">
        <f>VLOOKUP(A4286,SEZIONI!A4286:B12181,2,0)</f>
        <v>1</v>
      </c>
      <c r="D4286" t="str">
        <f>VLOOKUP(A4286,[1]Sindaci!$A$2:$B$7774,2,0)</f>
        <v>NICOLINI BERUTTI GIAMMATTIA</v>
      </c>
      <c r="E4286" s="24" t="str">
        <f>VLOOKUP(A4286,[1]Sindaci!$A$2:$D$7774,4,0)</f>
        <v>_</v>
      </c>
    </row>
    <row r="4287" spans="1:5" x14ac:dyDescent="0.25">
      <c r="A4287" t="s">
        <v>4426</v>
      </c>
      <c r="B4287" t="str">
        <f>VLOOKUP(A4287,'PEC separato'!A4287:C12187,3,0)</f>
        <v>pec.rupar.puglia.it</v>
      </c>
      <c r="C4287" s="29">
        <f>VLOOKUP(A4287,SEZIONI!A4287:B12182,2,0)</f>
        <v>4</v>
      </c>
      <c r="D4287" t="str">
        <f>VLOOKUP(A4287,[1]Sindaci!$A$2:$B$7774,2,0)</f>
        <v>PUNZI IGNAZIO</v>
      </c>
      <c r="E4287" s="24" t="str">
        <f>VLOOKUP(A4287,[1]Sindaci!$A$2:$D$7774,4,0)</f>
        <v>LISTA CIVICA: INSIEME</v>
      </c>
    </row>
    <row r="4288" spans="1:5" x14ac:dyDescent="0.25">
      <c r="A4288" t="s">
        <v>4427</v>
      </c>
      <c r="B4288" t="str">
        <f>VLOOKUP(A4288,'PEC separato'!A4288:C12188,3,0)</f>
        <v>pec.provincia.como.it</v>
      </c>
      <c r="C4288" s="29">
        <f>VLOOKUP(A4288,SEZIONI!A4288:B12183,2,0)</f>
        <v>1</v>
      </c>
      <c r="D4288" t="str">
        <f>VLOOKUP(A4288,[1]Sindaci!$A$2:$B$7774,2,0)</f>
        <v>SPREAFICO GIAN LUIGI</v>
      </c>
      <c r="E4288" s="24" t="str">
        <f>VLOOKUP(A4288,[1]Sindaci!$A$2:$D$7774,4,0)</f>
        <v>LISTA CIVICA: UNITI PER MONTEMEZZO</v>
      </c>
    </row>
    <row r="4289" spans="1:5" x14ac:dyDescent="0.25">
      <c r="A4289" t="s">
        <v>4428</v>
      </c>
      <c r="B4289" t="str">
        <f>VLOOKUP(A4289,'PEC separato'!A4289:C12189,3,0)</f>
        <v>postacert.toscana.it</v>
      </c>
      <c r="C4289" s="29">
        <f>VLOOKUP(A4289,SEZIONI!A4289:B12184,2,0)</f>
        <v>1</v>
      </c>
      <c r="D4289" t="str">
        <f>VLOOKUP(A4289,[1]Sindaci!$A$2:$B$7774,2,0)</f>
        <v>PERTICHINI ROBERTO</v>
      </c>
      <c r="E4289" s="24" t="str">
        <f>VLOOKUP(A4289,[1]Sindaci!$A$2:$D$7774,4,0)</f>
        <v>LISTA CIVICA: PER MONTEMIGNAIO</v>
      </c>
    </row>
    <row r="4290" spans="1:5" x14ac:dyDescent="0.25">
      <c r="A4290" t="s">
        <v>4429</v>
      </c>
      <c r="B4290" t="str">
        <f>VLOOKUP(A4290,'PEC separato'!A4290:C12190,3,0)</f>
        <v>legalmail.it</v>
      </c>
      <c r="C4290" s="29">
        <f>VLOOKUP(A4290,SEZIONI!A4290:B12185,2,0)</f>
        <v>6</v>
      </c>
      <c r="D4290" t="str">
        <f>VLOOKUP(A4290,[1]Sindaci!$A$2:$B$7774,2,0)</f>
        <v>MINICHIELLO MASSIMILIANO</v>
      </c>
      <c r="E4290" s="24" t="str">
        <f>VLOOKUP(A4290,[1]Sindaci!$A$2:$D$7774,4,0)</f>
        <v>LISTA CIVICA: PROPOSTA CONCRETA</v>
      </c>
    </row>
    <row r="4291" spans="1:5" x14ac:dyDescent="0.25">
      <c r="A4291" t="s">
        <v>4430</v>
      </c>
      <c r="B4291" t="str">
        <f>VLOOKUP(A4291,'PEC separato'!A4291:C12191,3,0)</f>
        <v>cert.ruparbasilicata.it</v>
      </c>
      <c r="C4291" s="29">
        <f>VLOOKUP(A4291,SEZIONI!A4291:B12186,2,0)</f>
        <v>2</v>
      </c>
      <c r="D4291" t="str">
        <f>VLOOKUP(A4291,[1]Sindaci!$A$2:$B$7774,2,0)</f>
        <v>D'AMELIO ANTONIO</v>
      </c>
      <c r="E4291" s="24" t="str">
        <f>VLOOKUP(A4291,[1]Sindaci!$A$2:$D$7774,4,0)</f>
        <v>LISTA CIVICA: 2022 MONTEMILONE 2.0</v>
      </c>
    </row>
    <row r="4292" spans="1:5" x14ac:dyDescent="0.25">
      <c r="A4292" t="s">
        <v>4431</v>
      </c>
      <c r="B4292" t="str">
        <f>VLOOKUP(A4292,'PEC separato'!A4292:C12192,3,0)</f>
        <v>pec.it</v>
      </c>
      <c r="C4292" s="29">
        <f>VLOOKUP(A4292,SEZIONI!A4292:B12187,2,0)</f>
        <v>1</v>
      </c>
      <c r="D4292" t="str">
        <f>VLOOKUP(A4292,[1]Sindaci!$A$2:$B$7774,2,0)</f>
        <v>SAMMARTINO SERGIO</v>
      </c>
      <c r="E4292" s="24" t="str">
        <f>VLOOKUP(A4292,[1]Sindaci!$A$2:$D$7774,4,0)</f>
        <v>LISTA CIVICA: SUNCE</v>
      </c>
    </row>
    <row r="4293" spans="1:5" x14ac:dyDescent="0.25">
      <c r="A4293" t="s">
        <v>4432</v>
      </c>
      <c r="B4293" t="str">
        <f>VLOOKUP(A4293,'PEC separato'!A4293:C12193,3,0)</f>
        <v>pec.it</v>
      </c>
      <c r="C4293" s="29">
        <f>VLOOKUP(A4293,SEZIONI!A4293:B12188,2,0)</f>
        <v>1</v>
      </c>
      <c r="D4293" t="str">
        <f>VLOOKUP(A4293,[1]Sindaci!$A$2:$B$7774,2,0)</f>
        <v>GRILLI FRANCESCA</v>
      </c>
      <c r="E4293" s="24" t="str">
        <f>VLOOKUP(A4293,[1]Sindaci!$A$2:$D$7774,4,0)</f>
        <v>LISTA CIVICA: MONTEMONACO RIPARTE</v>
      </c>
    </row>
    <row r="4294" spans="1:5" x14ac:dyDescent="0.25">
      <c r="A4294" t="s">
        <v>4433</v>
      </c>
      <c r="B4294" t="str">
        <f>VLOOKUP(A4294,'PEC separato'!A4294:C12194,3,0)</f>
        <v>postacert.toscana.it</v>
      </c>
      <c r="C4294" s="29">
        <f>VLOOKUP(A4294,SEZIONI!A4294:B12189,2,0)</f>
        <v>17</v>
      </c>
      <c r="D4294" t="str">
        <f>VLOOKUP(A4294,[1]Sindaci!$A$2:$B$7774,2,0)</f>
        <v>CALAMAI SIMONE</v>
      </c>
      <c r="E4294" s="24" t="str">
        <f>VLOOKUP(A4294,[1]Sindaci!$A$2:$D$7774,4,0)</f>
        <v>LISTA CIVICA: AMARE MONTEMURLO | LISTA CIVICA: SINISTRA PER MONTEMURLO | PARTITO DEMOCRATICO</v>
      </c>
    </row>
    <row r="4295" spans="1:5" x14ac:dyDescent="0.25">
      <c r="A4295" t="s">
        <v>4434</v>
      </c>
      <c r="B4295" t="str">
        <f>VLOOKUP(A4295,'PEC separato'!A4295:C12195,3,0)</f>
        <v>pec.it</v>
      </c>
      <c r="C4295" s="29">
        <f>VLOOKUP(A4295,SEZIONI!A4295:B12190,2,0)</f>
        <v>2</v>
      </c>
      <c r="D4295" t="str">
        <f>VLOOKUP(A4295,[1]Sindaci!$A$2:$B$7774,2,0)</f>
        <v>DI LEO SENATRO</v>
      </c>
      <c r="E4295" s="24" t="str">
        <f>VLOOKUP(A4295,[1]Sindaci!$A$2:$D$7774,4,0)</f>
        <v>LISTA CIVICA: IMPEGNO PER MONTEMURRO</v>
      </c>
    </row>
    <row r="4296" spans="1:5" x14ac:dyDescent="0.25">
      <c r="A4296" t="s">
        <v>4435</v>
      </c>
      <c r="B4296" t="str">
        <f>VLOOKUP(A4296,'PEC separato'!A4296:C12196,3,0)</f>
        <v>certgov.fvg.it</v>
      </c>
      <c r="C4296" s="29">
        <f>VLOOKUP(A4296,SEZIONI!A4296:B12191,2,0)</f>
        <v>1</v>
      </c>
      <c r="D4296" t="str">
        <f>VLOOKUP(A4296,[1]Sindaci!$A$2:$B$7774,2,0)</f>
        <v>SANDRUVI CLAUDIO</v>
      </c>
      <c r="E4296" s="24" t="str">
        <f>VLOOKUP(A4296,[1]Sindaci!$A$2:$D$7774,4,0)</f>
        <v>_</v>
      </c>
    </row>
    <row r="4297" spans="1:5" x14ac:dyDescent="0.25">
      <c r="A4297" t="s">
        <v>4436</v>
      </c>
      <c r="B4297" t="str">
        <f>VLOOKUP(A4297,'PEC separato'!A4297:C12197,3,0)</f>
        <v>legalmail.it</v>
      </c>
      <c r="C4297" s="29">
        <f>VLOOKUP(A4297,SEZIONI!A4297:B12192,2,0)</f>
        <v>8</v>
      </c>
      <c r="D4297" t="str">
        <f>VLOOKUP(A4297,[1]Sindaci!$A$2:$B$7774,2,0)</f>
        <v>CONTUCCI SIMONA</v>
      </c>
      <c r="E4297" s="24" t="str">
        <f>VLOOKUP(A4297,[1]Sindaci!$A$2:$D$7774,4,0)</f>
        <v>LISTA CIVICA: MONTENERO CORAGGIOSA</v>
      </c>
    </row>
    <row r="4298" spans="1:5" x14ac:dyDescent="0.25">
      <c r="A4298" t="s">
        <v>4437</v>
      </c>
      <c r="B4298" t="str">
        <f>VLOOKUP(A4298,'PEC separato'!A4298:C12198,3,0)</f>
        <v>pec.comune.montenerosabino.ri.it</v>
      </c>
      <c r="C4298" s="29">
        <f>VLOOKUP(A4298,SEZIONI!A4298:B12193,2,0)</f>
        <v>1</v>
      </c>
      <c r="D4298" t="str">
        <f>VLOOKUP(A4298,[1]Sindaci!$A$2:$B$7774,2,0)</f>
        <v>DE COLA LAVINIA</v>
      </c>
      <c r="E4298" s="24" t="str">
        <f>VLOOKUP(A4298,[1]Sindaci!$A$2:$D$7774,4,0)</f>
        <v>_</v>
      </c>
    </row>
    <row r="4299" spans="1:5" x14ac:dyDescent="0.25">
      <c r="A4299" t="s">
        <v>4438</v>
      </c>
      <c r="B4299" t="str">
        <f>VLOOKUP(A4299,'PEC separato'!A4299:C12199,3,0)</f>
        <v>pec.comune.montenerovalcocchiara.is.it</v>
      </c>
      <c r="C4299" s="29">
        <f>VLOOKUP(A4299,SEZIONI!A4299:B12194,2,0)</f>
        <v>1</v>
      </c>
      <c r="D4299" t="str">
        <f>VLOOKUP(A4299,[1]Sindaci!$A$2:$B$7774,2,0)</f>
        <v>SANTACHIARA PAOLO</v>
      </c>
      <c r="E4299" s="24" t="str">
        <f>VLOOKUP(A4299,[1]Sindaci!$A$2:$D$7774,4,0)</f>
        <v>_</v>
      </c>
    </row>
    <row r="4300" spans="1:5" x14ac:dyDescent="0.25">
      <c r="A4300" t="s">
        <v>4439</v>
      </c>
      <c r="B4300" t="str">
        <f>VLOOKUP(A4300,'PEC separato'!A4300:C12200,3,0)</f>
        <v>halleycert.it</v>
      </c>
      <c r="C4300" s="29">
        <f>VLOOKUP(A4300,SEZIONI!A4300:B12195,2,0)</f>
        <v>2</v>
      </c>
      <c r="D4300" t="str">
        <f>VLOOKUP(A4300,[1]Sindaci!$A$2:$B$7774,2,0)</f>
        <v>PICCOLI ANGELO</v>
      </c>
      <c r="E4300" s="24" t="str">
        <f>VLOOKUP(A4300,[1]Sindaci!$A$2:$D$7774,4,0)</f>
        <v>LISTA CIVICA: SEMPRE DI PI? PER MONTENERODOMO</v>
      </c>
    </row>
    <row r="4301" spans="1:5" x14ac:dyDescent="0.25">
      <c r="A4301" t="s">
        <v>4440</v>
      </c>
      <c r="B4301" t="str">
        <f>VLOOKUP(A4301,'PEC separato'!A4301:C12201,3,0)</f>
        <v>comunemonteodorisio.legalmail.it</v>
      </c>
      <c r="C4301" s="29">
        <f>VLOOKUP(A4301,SEZIONI!A4301:B12196,2,0)</f>
        <v>3</v>
      </c>
      <c r="D4301" t="str">
        <f>VLOOKUP(A4301,[1]Sindaci!$A$2:$B$7774,2,0)</f>
        <v>DI FABIO CATIA</v>
      </c>
      <c r="E4301" s="24" t="str">
        <f>VLOOKUP(A4301,[1]Sindaci!$A$2:$D$7774,4,0)</f>
        <v>_</v>
      </c>
    </row>
    <row r="4302" spans="1:5" x14ac:dyDescent="0.25">
      <c r="A4302" t="s">
        <v>200</v>
      </c>
      <c r="B4302" t="str">
        <f>VLOOKUP(A4302,'PEC separato'!A4302:C12202,3,0)</f>
        <v>pec.comune.montepaone.cz.it</v>
      </c>
      <c r="C4302" s="29">
        <f>VLOOKUP(A4302,SEZIONI!A4302:B12197,2,0)</f>
        <v>6</v>
      </c>
      <c r="D4302" t="str">
        <f>VLOOKUP(A4302,[1]Sindaci!$A$2:$B$7774,2,0)</f>
        <v>MIGLIARESE MARIO</v>
      </c>
      <c r="E4302" s="24" t="str">
        <f>VLOOKUP(A4302,[1]Sindaci!$A$2:$D$7774,4,0)</f>
        <v>LISTA CIVICA: MONTEPAONE RIPARTE</v>
      </c>
    </row>
    <row r="4303" spans="1:5" x14ac:dyDescent="0.25">
      <c r="A4303" t="s">
        <v>4441</v>
      </c>
      <c r="B4303" t="str">
        <f>VLOOKUP(A4303,'PEC separato'!A4303:C12203,3,0)</f>
        <v>pec.rupar.puglia.it</v>
      </c>
      <c r="C4303" s="29">
        <f>VLOOKUP(A4303,SEZIONI!A4303:B12198,2,0)</f>
        <v>2</v>
      </c>
      <c r="D4303" t="str">
        <f>VLOOKUP(A4303,[1]Sindaci!$A$2:$B$7774,2,0)</f>
        <v>CARABOTTO MARISTELLA</v>
      </c>
      <c r="E4303" s="24" t="str">
        <f>VLOOKUP(A4303,[1]Sindaci!$A$2:$D$7774,4,0)</f>
        <v>LISTA CIVICA: IMPEGNO E INNOVAZIONE</v>
      </c>
    </row>
    <row r="4304" spans="1:5" x14ac:dyDescent="0.25">
      <c r="A4304" t="s">
        <v>4442</v>
      </c>
      <c r="B4304" t="str">
        <f>VLOOKUP(A4304,'PEC separato'!A4304:C12204,3,0)</f>
        <v>emarche.it</v>
      </c>
      <c r="C4304" s="29">
        <f>VLOOKUP(A4304,SEZIONI!A4304:B12199,2,0)</f>
        <v>10</v>
      </c>
      <c r="D4304" t="str">
        <f>VLOOKUP(A4304,[1]Sindaci!$A$2:$B$7774,2,0)</f>
        <v>LOGGI SERGIO</v>
      </c>
      <c r="E4304" s="24" t="str">
        <f>VLOOKUP(A4304,[1]Sindaci!$A$2:$D$7774,4,0)</f>
        <v>LISTA CIVICA: CITTADINI IN COMUNE</v>
      </c>
    </row>
    <row r="4305" spans="1:5" x14ac:dyDescent="0.25">
      <c r="A4305" t="s">
        <v>4443</v>
      </c>
      <c r="B4305" t="str">
        <f>VLOOKUP(A4305,'PEC separato'!A4305:C12205,3,0)</f>
        <v>pec.consorzioterrecablate.it</v>
      </c>
      <c r="C4305" s="29">
        <f>VLOOKUP(A4305,SEZIONI!A4305:B12200,2,0)</f>
        <v>17</v>
      </c>
      <c r="D4305" t="str">
        <f>VLOOKUP(A4305,[1]Sindaci!$A$2:$B$7774,2,0)</f>
        <v>ANGIOLINI MICHELE</v>
      </c>
      <c r="E4305" s="24" t="str">
        <f>VLOOKUP(A4305,[1]Sindaci!$A$2:$D$7774,4,0)</f>
        <v>LISTA CIVICA: CENTROSINISTRA COSTRUIRE IL FUTURO</v>
      </c>
    </row>
    <row r="4306" spans="1:5" x14ac:dyDescent="0.25">
      <c r="A4306" t="s">
        <v>4444</v>
      </c>
      <c r="B4306" t="str">
        <f>VLOOKUP(A4306,'PEC separato'!A4306:C12206,3,0)</f>
        <v>postacert.toscana.it</v>
      </c>
      <c r="C4306" s="29">
        <f>VLOOKUP(A4306,SEZIONI!A4306:B12201,2,0)</f>
        <v>2</v>
      </c>
      <c r="D4306" t="str">
        <f>VLOOKUP(A4306,[1]Sindaci!$A$2:$B$7774,2,0)</f>
        <v>ROMANELLI ALFREDO</v>
      </c>
      <c r="E4306" s="24" t="str">
        <f>VLOOKUP(A4306,[1]Sindaci!$A$2:$D$7774,4,0)</f>
        <v>LISTA CIVICA: INSIEME PER MONTERCHI</v>
      </c>
    </row>
    <row r="4307" spans="1:5" x14ac:dyDescent="0.25">
      <c r="A4307" t="s">
        <v>4445</v>
      </c>
      <c r="B4307" t="str">
        <f>VLOOKUP(A4307,'PEC separato'!A4307:C12207,3,0)</f>
        <v>legalmail.it</v>
      </c>
      <c r="C4307" s="29">
        <f>VLOOKUP(A4307,SEZIONI!A4307:B12202,2,0)</f>
        <v>6</v>
      </c>
      <c r="D4307" t="str">
        <f>VLOOKUP(A4307,[1]Sindaci!$A$2:$B$7774,2,0)</f>
        <v>GIORGI MASSIMILIANO</v>
      </c>
      <c r="E4307" s="24" t="str">
        <f>VLOOKUP(A4307,[1]Sindaci!$A$2:$D$7774,4,0)</f>
        <v>LISTA CIVICA: RINNOVATO IMPEGNO PER MONTEREALE</v>
      </c>
    </row>
    <row r="4308" spans="1:5" x14ac:dyDescent="0.25">
      <c r="A4308" t="s">
        <v>4446</v>
      </c>
      <c r="B4308" t="str">
        <f>VLOOKUP(A4308,'PEC separato'!A4308:C12208,3,0)</f>
        <v>cert.amministrazionefuturo.com</v>
      </c>
      <c r="C4308" s="29">
        <f>VLOOKUP(A4308,SEZIONI!A4308:B12203,2,0)</f>
        <v>6</v>
      </c>
      <c r="D4308" t="str">
        <f>VLOOKUP(A4308,[1]Sindaci!$A$2:$B$7774,2,0)</f>
        <v>ALZETTA IGOR</v>
      </c>
      <c r="E4308" s="24" t="str">
        <f>VLOOKUP(A4308,[1]Sindaci!$A$2:$D$7774,4,0)</f>
        <v>LISTA CIVICA: PROGETTO COMUNE | LISTA CIVICA: UNITI PER MONTEREALE</v>
      </c>
    </row>
    <row r="4309" spans="1:5" x14ac:dyDescent="0.25">
      <c r="A4309" t="s">
        <v>4447</v>
      </c>
      <c r="B4309" t="str">
        <f>VLOOKUP(A4309,'PEC separato'!A4309:C12209,3,0)</f>
        <v>cert.provincia.bo.it</v>
      </c>
      <c r="C4309" s="29">
        <f>VLOOKUP(A4309,SEZIONI!A4309:B12204,2,0)</f>
        <v>7</v>
      </c>
      <c r="D4309" t="str">
        <f>VLOOKUP(A4309,[1]Sindaci!$A$2:$B$7774,2,0)</f>
        <v>MANTOVANI IVAN</v>
      </c>
      <c r="E4309" s="24" t="str">
        <f>VLOOKUP(A4309,[1]Sindaci!$A$2:$D$7774,4,0)</f>
        <v>LISTA CIVICA: MONTERENZIO APERTA</v>
      </c>
    </row>
    <row r="4310" spans="1:5" x14ac:dyDescent="0.25">
      <c r="A4310" t="s">
        <v>4448</v>
      </c>
      <c r="B4310" t="str">
        <f>VLOOKUP(A4310,'PEC separato'!A4310:C12210,3,0)</f>
        <v>postacert.toscana.it</v>
      </c>
      <c r="C4310" s="29">
        <f>VLOOKUP(A4310,SEZIONI!A4310:B12205,2,0)</f>
        <v>12</v>
      </c>
      <c r="D4310" t="str">
        <f>VLOOKUP(A4310,[1]Sindaci!$A$2:$B$7774,2,0)</f>
        <v>FROSINI ANDREA</v>
      </c>
      <c r="E4310" s="24" t="str">
        <f>VLOOKUP(A4310,[1]Sindaci!$A$2:$D$7774,4,0)</f>
        <v>LISTA CIVICA: CENTRO SINISTRA PER MONTERIGGIONI</v>
      </c>
    </row>
    <row r="4311" spans="1:5" x14ac:dyDescent="0.25">
      <c r="A4311" t="s">
        <v>4449</v>
      </c>
      <c r="B4311" t="str">
        <f>VLOOKUP(A4311,'PEC separato'!A4311:C12211,3,0)</f>
        <v>pec.it</v>
      </c>
      <c r="C4311" s="29">
        <f>VLOOKUP(A4311,SEZIONI!A4311:B12206,2,0)</f>
        <v>3</v>
      </c>
      <c r="D4311" t="str">
        <f>VLOOKUP(A4311,[1]Sindaci!$A$2:$B$7774,2,0)</f>
        <v>ALTOBELLI NICOLA</v>
      </c>
      <c r="E4311" s="24" t="str">
        <f>VLOOKUP(A4311,[1]Sindaci!$A$2:$D$7774,4,0)</f>
        <v>LISTA CIVICA: IL CORAGGIO DI CAMBIARE</v>
      </c>
    </row>
    <row r="4312" spans="1:5" x14ac:dyDescent="0.25">
      <c r="A4312" t="s">
        <v>4450</v>
      </c>
      <c r="B4312" t="str">
        <f>VLOOKUP(A4312,'PEC separato'!A4312:C12212,3,0)</f>
        <v>postacert.toscana.it</v>
      </c>
      <c r="C4312" s="29">
        <f>VLOOKUP(A4312,SEZIONI!A4312:B12207,2,0)</f>
        <v>9</v>
      </c>
      <c r="D4312" t="str">
        <f>VLOOKUP(A4312,[1]Sindaci!$A$2:$B$7774,2,0)</f>
        <v>BERNI GABRIELE</v>
      </c>
      <c r="E4312" s="24" t="str">
        <f>VLOOKUP(A4312,[1]Sindaci!$A$2:$D$7774,4,0)</f>
        <v>LISTA CIVICA: MONTERONI PER IL FUTURO</v>
      </c>
    </row>
    <row r="4313" spans="1:5" x14ac:dyDescent="0.25">
      <c r="A4313" t="s">
        <v>4451</v>
      </c>
      <c r="B4313" t="str">
        <f>VLOOKUP(A4313,'PEC separato'!A4313:C12213,3,0)</f>
        <v>pec.rupar.puglia.it</v>
      </c>
      <c r="C4313" s="29">
        <f>VLOOKUP(A4313,SEZIONI!A4313:B12208,2,0)</f>
        <v>11</v>
      </c>
      <c r="D4313" t="str">
        <f>VLOOKUP(A4313,[1]Sindaci!$A$2:$B$7774,2,0)</f>
        <v>PIZZUTO MARIOLINA</v>
      </c>
      <c r="E4313" s="24" t="str">
        <f>VLOOKUP(A4313,[1]Sindaci!$A$2:$D$7774,4,0)</f>
        <v>LISTA CIVICA: FORZA POPOLARE</v>
      </c>
    </row>
    <row r="4314" spans="1:5" x14ac:dyDescent="0.25">
      <c r="A4314" t="s">
        <v>4452</v>
      </c>
      <c r="B4314" t="str">
        <f>VLOOKUP(A4314,'PEC separato'!A4314:C12214,3,0)</f>
        <v>pec.it</v>
      </c>
      <c r="C4314" s="29">
        <f>VLOOKUP(A4314,SEZIONI!A4314:B12209,2,0)</f>
        <v>3</v>
      </c>
      <c r="D4314" t="str">
        <f>VLOOKUP(A4314,[1]Sindaci!$A$2:$B$7774,2,0)</f>
        <v>GIGLIETTI SANDRO</v>
      </c>
      <c r="E4314" s="24" t="str">
        <f>VLOOKUP(A4314,[1]Sindaci!$A$2:$D$7774,4,0)</f>
        <v>LISTA CIVICA: LISTA CITTADINA</v>
      </c>
    </row>
    <row r="4315" spans="1:5" x14ac:dyDescent="0.25">
      <c r="A4315" t="s">
        <v>4453</v>
      </c>
      <c r="B4315" t="str">
        <f>VLOOKUP(A4315,'PEC separato'!A4315:C12215,3,0)</f>
        <v>pec.comune.monterosso.sp.it</v>
      </c>
      <c r="C4315" s="29">
        <f>VLOOKUP(A4315,SEZIONI!A4315:B12210,2,0)</f>
        <v>2</v>
      </c>
      <c r="D4315" t="str">
        <f>VLOOKUP(A4315,[1]Sindaci!$A$2:$B$7774,2,0)</f>
        <v>MOGGIA EMANUELE</v>
      </c>
      <c r="E4315" s="24" t="str">
        <f>VLOOKUP(A4315,[1]Sindaci!$A$2:$D$7774,4,0)</f>
        <v>LISTA CIVICA: MONTEROSSO BENE COMUNE</v>
      </c>
    </row>
    <row r="4316" spans="1:5" x14ac:dyDescent="0.25">
      <c r="A4316" t="s">
        <v>4454</v>
      </c>
      <c r="B4316" t="str">
        <f>VLOOKUP(A4316,'PEC separato'!A4316:C12216,3,0)</f>
        <v>pec.comune.monterosso-almo.rg.it</v>
      </c>
      <c r="C4316" s="29">
        <f>VLOOKUP(A4316,SEZIONI!A4316:B12211,2,0)</f>
        <v>3</v>
      </c>
      <c r="D4316" t="str">
        <f>VLOOKUP(A4316,[1]Sindaci!$A$2:$B$7774,2,0)</f>
        <v>PAGANO SALVATORE</v>
      </c>
      <c r="E4316" s="24" t="str">
        <f>VLOOKUP(A4316,[1]Sindaci!$A$2:$D$7774,4,0)</f>
        <v>LISTA CIVICA: IL PAESE CHE VORREI - PAGANO SINDACO</v>
      </c>
    </row>
    <row r="4317" spans="1:5" x14ac:dyDescent="0.25">
      <c r="A4317" t="s">
        <v>286</v>
      </c>
      <c r="B4317" t="str">
        <f>VLOOKUP(A4317,'PEC separato'!A4317:C12217,3,0)</f>
        <v>asmepec.it</v>
      </c>
      <c r="C4317" s="29">
        <f>VLOOKUP(A4317,SEZIONI!A4317:B12212,2,0)</f>
        <v>3</v>
      </c>
      <c r="D4317" t="str">
        <f>VLOOKUP(A4317,[1]Sindaci!$A$2:$B$7774,2,0)</f>
        <v>LAMPASI ANTONIO GIACOMO</v>
      </c>
      <c r="E4317" s="24" t="str">
        <f>VLOOKUP(A4317,[1]Sindaci!$A$2:$D$7774,4,0)</f>
        <v>LISTA CIVICA: MONTEROSSO NEL CUORE</v>
      </c>
    </row>
    <row r="4318" spans="1:5" x14ac:dyDescent="0.25">
      <c r="A4318" t="s">
        <v>4455</v>
      </c>
      <c r="B4318" t="str">
        <f>VLOOKUP(A4318,'PEC separato'!A4318:C12218,3,0)</f>
        <v>cert.ruparpiemonte.it</v>
      </c>
      <c r="C4318" s="29">
        <f>VLOOKUP(A4318,SEZIONI!A4318:B12213,2,0)</f>
        <v>1</v>
      </c>
      <c r="D4318" t="str">
        <f>VLOOKUP(A4318,[1]Sindaci!$A$2:$B$7774,2,0)</f>
        <v>ISAIA STEFANO</v>
      </c>
      <c r="E4318" s="24" t="str">
        <f>VLOOKUP(A4318,[1]Sindaci!$A$2:$D$7774,4,0)</f>
        <v>LISTA CIVICA: LISTA CIVICA BOURGAT... IN COMUNE</v>
      </c>
    </row>
    <row r="4319" spans="1:5" x14ac:dyDescent="0.25">
      <c r="A4319" t="s">
        <v>4456</v>
      </c>
      <c r="B4319" t="str">
        <f>VLOOKUP(A4319,'PEC separato'!A4319:C12219,3,0)</f>
        <v>pec.it</v>
      </c>
      <c r="C4319" s="29">
        <f>VLOOKUP(A4319,SEZIONI!A4319:B12214,2,0)</f>
        <v>32</v>
      </c>
      <c r="D4319" t="str">
        <f>VLOOKUP(A4319,[1]Sindaci!$A$2:$B$7774,2,0)</f>
        <v>VARONE RICCARDO</v>
      </c>
      <c r="E4319" s="24" t="str">
        <f>VLOOKUP(A4319,[1]Sindaci!$A$2:$D$7774,4,0)</f>
        <v>+EUROPA | LISTA CIVICA: VOGLIO VIVERE COS? | LISTA COMPOSITA: VERDI-ITALIA IN COMUNE | PARTITO DEMOCRATICO | LISTA CIVICA: SINISTRA PER MONTEROTONDO | LISTA CIVICA: LA RETE | LISTA CIVICA: I PROGRESSISTI | LISTA CIVICA: DEMOS DEMOCRAZIA SOLIDALE</v>
      </c>
    </row>
    <row r="4320" spans="1:5" x14ac:dyDescent="0.25">
      <c r="A4320" t="s">
        <v>4457</v>
      </c>
      <c r="B4320" t="str">
        <f>VLOOKUP(A4320,'PEC separato'!A4320:C12220,3,0)</f>
        <v>postacert.toscana.it</v>
      </c>
      <c r="C4320" s="29">
        <f>VLOOKUP(A4320,SEZIONI!A4320:B12215,2,0)</f>
        <v>2</v>
      </c>
      <c r="D4320" t="str">
        <f>VLOOKUP(A4320,[1]Sindaci!$A$2:$B$7774,2,0)</f>
        <v>TERMINE GIACOMO</v>
      </c>
      <c r="E4320" s="24" t="str">
        <f>VLOOKUP(A4320,[1]Sindaci!$A$2:$D$7774,4,0)</f>
        <v>LISTA CIVICA: SIAMO MONTEROTONDO MARITTIMO</v>
      </c>
    </row>
    <row r="4321" spans="1:5" x14ac:dyDescent="0.25">
      <c r="A4321" t="s">
        <v>4458</v>
      </c>
      <c r="B4321" t="str">
        <f>VLOOKUP(A4321,'PEC separato'!A4321:C12221,3,0)</f>
        <v>pec.ucvaldaso.it</v>
      </c>
      <c r="C4321" s="29">
        <f>VLOOKUP(A4321,SEZIONI!A4321:B12216,2,0)</f>
        <v>3</v>
      </c>
      <c r="D4321" t="str">
        <f>VLOOKUP(A4321,[1]Sindaci!$A$2:$B$7774,2,0)</f>
        <v>MARZIALI MERI</v>
      </c>
      <c r="E4321" s="24" t="str">
        <f>VLOOKUP(A4321,[1]Sindaci!$A$2:$D$7774,4,0)</f>
        <v>LISTA CIVICA: VIVIAMO MONTERUBBIANO</v>
      </c>
    </row>
    <row r="4322" spans="1:5" x14ac:dyDescent="0.25">
      <c r="A4322" t="s">
        <v>4459</v>
      </c>
      <c r="B4322" t="str">
        <f>VLOOKUP(A4322,'PEC separato'!A4322:C12222,3,0)</f>
        <v>pec.rupar.puglia.it</v>
      </c>
      <c r="C4322" s="29">
        <f>VLOOKUP(A4322,SEZIONI!A4322:B12217,2,0)</f>
        <v>3</v>
      </c>
      <c r="D4322" t="str">
        <f>VLOOKUP(A4322,[1]Sindaci!$A$2:$B$7774,2,0)</f>
        <v>MAGLIE GIUSEPPE</v>
      </c>
      <c r="E4322" s="24" t="str">
        <f>VLOOKUP(A4322,[1]Sindaci!$A$2:$D$7774,4,0)</f>
        <v>LISTA CIVICA: UNITI PER MONTESANO</v>
      </c>
    </row>
    <row r="4323" spans="1:5" x14ac:dyDescent="0.25">
      <c r="A4323" t="s">
        <v>4460</v>
      </c>
      <c r="B4323" t="str">
        <f>VLOOKUP(A4323,'PEC separato'!A4323:C12223,3,0)</f>
        <v>pec.comune.montesano.sa.it</v>
      </c>
      <c r="C4323" s="29">
        <f>VLOOKUP(A4323,SEZIONI!A4323:B12218,2,0)</f>
        <v>9</v>
      </c>
      <c r="D4323" t="str">
        <f>VLOOKUP(A4323,[1]Sindaci!$A$2:$B$7774,2,0)</f>
        <v>RINALDI GIUSEPPE</v>
      </c>
      <c r="E4323" s="24" t="str">
        <f>VLOOKUP(A4323,[1]Sindaci!$A$2:$D$7774,4,0)</f>
        <v>LISTA CIVICA: NUOVA MONTESANO</v>
      </c>
    </row>
    <row r="4324" spans="1:5" x14ac:dyDescent="0.25">
      <c r="A4324" t="s">
        <v>4461</v>
      </c>
      <c r="B4324" t="str">
        <f>VLOOKUP(A4324,'PEC separato'!A4324:C12224,3,0)</f>
        <v>pec.comune.montesarchio.bn.it</v>
      </c>
      <c r="C4324" s="29">
        <f>VLOOKUP(A4324,SEZIONI!A4324:B12219,2,0)</f>
        <v>16</v>
      </c>
      <c r="D4324" t="str">
        <f>VLOOKUP(A4324,[1]Sindaci!$A$2:$B$7774,2,0)</f>
        <v>DAMIANO FRANCESCO</v>
      </c>
      <c r="E4324" s="24" t="str">
        <f>VLOOKUP(A4324,[1]Sindaci!$A$2:$D$7774,4,0)</f>
        <v>LISTA CIVICA: SCEGLIAMO MONTESARCHIO</v>
      </c>
    </row>
    <row r="4325" spans="1:5" x14ac:dyDescent="0.25">
      <c r="A4325" t="s">
        <v>4462</v>
      </c>
      <c r="B4325" t="str">
        <f>VLOOKUP(A4325,'PEC separato'!A4325:C12225,3,0)</f>
        <v>cert.ruparbasilicata.it</v>
      </c>
      <c r="C4325" s="29">
        <f>VLOOKUP(A4325,SEZIONI!A4325:B12220,2,0)</f>
        <v>11</v>
      </c>
      <c r="D4325" t="str">
        <f>VLOOKUP(A4325,[1]Sindaci!$A$2:$B$7774,2,0)</f>
        <v>ZITO VINCENZO</v>
      </c>
      <c r="E4325" s="24" t="str">
        <f>VLOOKUP(A4325,[1]Sindaci!$A$2:$D$7774,4,0)</f>
        <v>LISTA CIVICA: OBIETTIVO COMUNE</v>
      </c>
    </row>
    <row r="4326" spans="1:5" x14ac:dyDescent="0.25">
      <c r="A4326" t="s">
        <v>4463</v>
      </c>
      <c r="B4326" t="str">
        <f>VLOOKUP(A4326,'PEC separato'!A4326:C12226,3,0)</f>
        <v>legalpec.it</v>
      </c>
      <c r="C4326" s="29">
        <f>VLOOKUP(A4326,SEZIONI!A4326:B12221,2,0)</f>
        <v>2</v>
      </c>
      <c r="D4326" t="str">
        <f>VLOOKUP(A4326,[1]Sindaci!$A$2:$B$7774,2,0)</f>
        <v>BREGA ENRICA</v>
      </c>
      <c r="E4326" s="24" t="str">
        <f>VLOOKUP(A4326,[1]Sindaci!$A$2:$D$7774,4,0)</f>
        <v>LISTA CIVICA: MONTESCANO FONTE CIVICA</v>
      </c>
    </row>
    <row r="4327" spans="1:5" x14ac:dyDescent="0.25">
      <c r="A4327" t="s">
        <v>4464</v>
      </c>
      <c r="B4327" t="str">
        <f>VLOOKUP(A4327,'PEC separato'!A4327:C12227,3,0)</f>
        <v>legalmail.it</v>
      </c>
      <c r="C4327" s="29">
        <f>VLOOKUP(A4327,SEZIONI!A4327:B12222,2,0)</f>
        <v>1</v>
      </c>
      <c r="D4327" t="str">
        <f>VLOOKUP(A4327,[1]Sindaci!$A$2:$B$7774,2,0)</f>
        <v>RICCHI DARIO</v>
      </c>
      <c r="E4327" s="24" t="str">
        <f>VLOOKUP(A4327,[1]Sindaci!$A$2:$D$7774,4,0)</f>
        <v>LISTA CIVICA: VIVIAMO MONTESCHENO</v>
      </c>
    </row>
    <row r="4328" spans="1:5" x14ac:dyDescent="0.25">
      <c r="A4328" t="s">
        <v>4465</v>
      </c>
      <c r="B4328" t="str">
        <f>VLOOKUP(A4328,'PEC separato'!A4328:C12228,3,0)</f>
        <v>postacert.toscana.it</v>
      </c>
      <c r="C4328" s="29">
        <f>VLOOKUP(A4328,SEZIONI!A4328:B12223,2,0)</f>
        <v>2</v>
      </c>
      <c r="D4328" t="str">
        <f>VLOOKUP(A4328,[1]Sindaci!$A$2:$B$7774,2,0)</f>
        <v>FEDELI SIMONA</v>
      </c>
      <c r="E4328" s="24" t="str">
        <f>VLOOKUP(A4328,[1]Sindaci!$A$2:$D$7774,4,0)</f>
        <v>LISTA CIVICA: FARE COMUNIT?</v>
      </c>
    </row>
    <row r="4329" spans="1:5" x14ac:dyDescent="0.25">
      <c r="A4329" t="s">
        <v>4466</v>
      </c>
      <c r="B4329" t="str">
        <f>VLOOKUP(A4329,'PEC separato'!A4329:C12229,3,0)</f>
        <v>legalmail.it</v>
      </c>
      <c r="C4329" s="29">
        <f>VLOOKUP(A4329,SEZIONI!A4329:B12224,2,0)</f>
        <v>7</v>
      </c>
      <c r="D4329" t="str">
        <f>VLOOKUP(A4329,[1]Sindaci!$A$2:$B$7774,2,0)</f>
        <v>CASADEI GIAN MARCO</v>
      </c>
      <c r="E4329" s="24" t="str">
        <f>VLOOKUP(A4329,[1]Sindaci!$A$2:$D$7774,4,0)</f>
        <v>LISTA CIVICA: INSIEME</v>
      </c>
    </row>
    <row r="4330" spans="1:5" x14ac:dyDescent="0.25">
      <c r="A4330" t="s">
        <v>4467</v>
      </c>
      <c r="B4330" t="str">
        <f>VLOOKUP(A4330,'PEC separato'!A4330:C12230,3,0)</f>
        <v>cert.comune.montese.mo.it</v>
      </c>
      <c r="C4330" s="29">
        <f>VLOOKUP(A4330,SEZIONI!A4330:B12225,2,0)</f>
        <v>5</v>
      </c>
      <c r="D4330" t="str">
        <f>VLOOKUP(A4330,[1]Sindaci!$A$2:$B$7774,2,0)</f>
        <v>DELUCA MATTEO</v>
      </c>
      <c r="E4330" s="24" t="str">
        <f>VLOOKUP(A4330,[1]Sindaci!$A$2:$D$7774,4,0)</f>
        <v>LISTA CIVICA: MONTESE... SI RINNOVA</v>
      </c>
    </row>
    <row r="4331" spans="1:5" x14ac:dyDescent="0.25">
      <c r="A4331" t="s">
        <v>4468</v>
      </c>
      <c r="B4331" t="str">
        <f>VLOOKUP(A4331,'PEC separato'!A4331:C12231,3,0)</f>
        <v>pec.regione.lombardia.it</v>
      </c>
      <c r="C4331" s="29">
        <f>VLOOKUP(A4331,SEZIONI!A4331:B12226,2,0)</f>
        <v>1</v>
      </c>
      <c r="D4331" t="str">
        <f>VLOOKUP(A4331,[1]Sindaci!$A$2:$B$7774,2,0)</f>
        <v>FERRARI CARLO</v>
      </c>
      <c r="E4331" s="24" t="str">
        <f>VLOOKUP(A4331,[1]Sindaci!$A$2:$D$7774,4,0)</f>
        <v>LISTA CIVICA: INSIEME PER MONTESEGALE</v>
      </c>
    </row>
    <row r="4332" spans="1:5" x14ac:dyDescent="0.25">
      <c r="A4332" t="s">
        <v>4469</v>
      </c>
      <c r="B4332" t="str">
        <f>VLOOKUP(A4332,'PEC separato'!A4332:C12232,3,0)</f>
        <v>comunemontesilvano.legalmail.it</v>
      </c>
      <c r="C4332" s="29">
        <f>VLOOKUP(A4332,SEZIONI!A4332:B12227,2,0)</f>
        <v>52</v>
      </c>
      <c r="D4332" t="str">
        <f>VLOOKUP(A4332,[1]Sindaci!$A$2:$B$7774,2,0)</f>
        <v>DE MARTINIS OTTAVIO</v>
      </c>
      <c r="E4332" s="24" t="str">
        <f>VLOOKUP(A4332,[1]Sindaci!$A$2:$D$7774,4,0)</f>
        <v>LISTA CIVICA: MONTESILVANO IN COMUNE | FORZA ITALIA | FRATELLI D'ITALIA | LEGA SALVINI</v>
      </c>
    </row>
    <row r="4333" spans="1:5" x14ac:dyDescent="0.25">
      <c r="A4333" t="s">
        <v>4470</v>
      </c>
      <c r="B4333" t="str">
        <f>VLOOKUP(A4333,'PEC separato'!A4333:C12233,3,0)</f>
        <v xml:space="preserve">postacert.toscana.it </v>
      </c>
      <c r="C4333" s="29">
        <f>VLOOKUP(A4333,SEZIONI!A4333:B12228,2,0)</f>
        <v>13</v>
      </c>
      <c r="D4333" t="str">
        <f>VLOOKUP(A4333,[1]Sindaci!$A$2:$B$7774,2,0)</f>
        <v>MUGNAINI ALESSIO</v>
      </c>
      <c r="E4333" s="24" t="str">
        <f>VLOOKUP(A4333,[1]Sindaci!$A$2:$D$7774,4,0)</f>
        <v>LISTA COMPOSITA: PARTITO DEMOCRATICO-UNITI A SINISTRA</v>
      </c>
    </row>
    <row r="4334" spans="1:5" x14ac:dyDescent="0.25">
      <c r="A4334" t="s">
        <v>4471</v>
      </c>
      <c r="B4334" t="str">
        <f>VLOOKUP(A4334,'PEC separato'!A4334:C12234,3,0)</f>
        <v>pec.it</v>
      </c>
      <c r="C4334" s="29">
        <f>VLOOKUP(A4334,SEZIONI!A4334:B12229,2,0)</f>
        <v>1</v>
      </c>
      <c r="D4334" t="str">
        <f>VLOOKUP(A4334,[1]Sindaci!$A$2:$B$7774,2,0)</f>
        <v>GHION MARIA ELISA</v>
      </c>
      <c r="E4334" s="24" t="str">
        <f>VLOOKUP(A4334,[1]Sindaci!$A$2:$D$7774,4,0)</f>
        <v>LISTA CIVICA: MONTEU VIVA</v>
      </c>
    </row>
    <row r="4335" spans="1:5" x14ac:dyDescent="0.25">
      <c r="A4335" t="s">
        <v>4472</v>
      </c>
      <c r="B4335" t="str">
        <f>VLOOKUP(A4335,'PEC separato'!A4335:C12235,3,0)</f>
        <v>cert.ruparpiemonte.it</v>
      </c>
      <c r="C4335" s="29">
        <f>VLOOKUP(A4335,SEZIONI!A4335:B12230,2,0)</f>
        <v>2</v>
      </c>
      <c r="D4335" t="str">
        <f>VLOOKUP(A4335,[1]Sindaci!$A$2:$B$7774,2,0)</f>
        <v>SANDRI MICHELE</v>
      </c>
      <c r="E4335" s="24" t="str">
        <f>VLOOKUP(A4335,[1]Sindaci!$A$2:$D$7774,4,0)</f>
        <v>LISTA CIVICA: MONTEU UNITA</v>
      </c>
    </row>
    <row r="4336" spans="1:5" x14ac:dyDescent="0.25">
      <c r="A4336" t="s">
        <v>4473</v>
      </c>
      <c r="B4336" t="str">
        <f>VLOOKUP(A4336,'PEC separato'!A4336:C12236,3,0)</f>
        <v>pec.it</v>
      </c>
      <c r="C4336" s="29">
        <f>VLOOKUP(A4336,SEZIONI!A4336:B12231,2,0)</f>
        <v>4</v>
      </c>
      <c r="D4336" t="str">
        <f>VLOOKUP(A4336,[1]Sindaci!$A$2:$B$7774,2,0)</f>
        <v>LA ROCCA RUVOLO MARGHERITA</v>
      </c>
      <c r="E4336" s="24" t="str">
        <f>VLOOKUP(A4336,[1]Sindaci!$A$2:$D$7774,4,0)</f>
        <v>LISTA CIVICA: PER MONTEVAGO LA ROCCA SINDACO</v>
      </c>
    </row>
    <row r="4337" spans="1:5" x14ac:dyDescent="0.25">
      <c r="A4337" t="s">
        <v>4474</v>
      </c>
      <c r="B4337" t="str">
        <f>VLOOKUP(A4337,'PEC separato'!A4337:C12237,3,0)</f>
        <v>postacert.toscana.it</v>
      </c>
      <c r="C4337" s="29">
        <f>VLOOKUP(A4337,SEZIONI!A4337:B12232,2,0)</f>
        <v>23</v>
      </c>
      <c r="D4337" t="str">
        <f>VLOOKUP(A4337,[1]Sindaci!$A$2:$B$7774,2,0)</f>
        <v>CHIASSAI MARTINI SILVIA</v>
      </c>
      <c r="E4337" s="24" t="str">
        <f>VLOOKUP(A4337,[1]Sindaci!$A$2:$D$7774,4,0)</f>
        <v>LISTA CIVICA: PER LEVANE UNITA | LISTA CIVICA: PRIMA MONTEVARCHI | LISTA CIVICA: MONTEVARCHI IN SALUTE | LEGA SALVINI TOSCANA | LISTA CIVICA: CHIASSAI MARTINI SILVIA SINDACO | FRATELLI D'ITALIA | LISTA COMPOSITA: FORZA ITALIA-LISTA INDIPENDENTE</v>
      </c>
    </row>
    <row r="4338" spans="1:5" x14ac:dyDescent="0.25">
      <c r="A4338" t="s">
        <v>4475</v>
      </c>
      <c r="B4338" t="str">
        <f>VLOOKUP(A4338,'PEC separato'!A4338:C12238,3,0)</f>
        <v>legalmail.it</v>
      </c>
      <c r="C4338" s="29">
        <f>VLOOKUP(A4338,SEZIONI!A4338:B12233,2,0)</f>
        <v>2</v>
      </c>
      <c r="D4338" t="str">
        <f>VLOOKUP(A4338,[1]Sindaci!$A$2:$B$7774,2,0)</f>
        <v>PENDEGGIA IVAN</v>
      </c>
      <c r="E4338" s="24" t="str">
        <f>VLOOKUP(A4338,[1]Sindaci!$A$2:$D$7774,4,0)</f>
        <v>_</v>
      </c>
    </row>
    <row r="4339" spans="1:5" x14ac:dyDescent="0.25">
      <c r="A4339" t="s">
        <v>4476</v>
      </c>
      <c r="B4339" t="str">
        <f>VLOOKUP(A4339,'PEC separato'!A4339:C12239,3,0)</f>
        <v>asmepec.it</v>
      </c>
      <c r="C4339" s="29">
        <f>VLOOKUP(A4339,SEZIONI!A4339:B12234,2,0)</f>
        <v>1</v>
      </c>
      <c r="D4339" t="str">
        <f>VLOOKUP(A4339,[1]Sindaci!$A$2:$B$7774,2,0)</f>
        <v>VELLA ANTONIO</v>
      </c>
      <c r="E4339" s="24" t="str">
        <f>VLOOKUP(A4339,[1]Sindaci!$A$2:$D$7774,4,0)</f>
        <v>LISTA CIVICA: UNITI PER MONTEVERDE</v>
      </c>
    </row>
    <row r="4340" spans="1:5" x14ac:dyDescent="0.25">
      <c r="A4340" t="s">
        <v>4477</v>
      </c>
      <c r="B4340" t="str">
        <f>VLOOKUP(A4340,'PEC separato'!A4340:C12240,3,0)</f>
        <v>postacert.toscana.it</v>
      </c>
      <c r="C4340" s="29">
        <f>VLOOKUP(A4340,SEZIONI!A4340:B12235,2,0)</f>
        <v>2</v>
      </c>
      <c r="D4340" t="str">
        <f>VLOOKUP(A4340,[1]Sindaci!$A$2:$B$7774,2,0)</f>
        <v>GOVI FRANCESCO</v>
      </c>
      <c r="E4340" s="24" t="str">
        <f>VLOOKUP(A4340,[1]Sindaci!$A$2:$D$7774,4,0)</f>
        <v>LISTA CIVICA: CRESCERE INSIEME</v>
      </c>
    </row>
    <row r="4341" spans="1:5" x14ac:dyDescent="0.25">
      <c r="A4341" t="s">
        <v>4478</v>
      </c>
      <c r="B4341" t="str">
        <f>VLOOKUP(A4341,'PEC separato'!A4341:C12241,3,0)</f>
        <v>pecveneto.it</v>
      </c>
      <c r="C4341" s="29">
        <f>VLOOKUP(A4341,SEZIONI!A4341:B12236,2,0)</f>
        <v>3</v>
      </c>
      <c r="D4341" t="str">
        <f>VLOOKUP(A4341,[1]Sindaci!$A$2:$B$7774,2,0)</f>
        <v>CEGALIN CLAUDIO</v>
      </c>
      <c r="E4341" s="24" t="str">
        <f>VLOOKUP(A4341,[1]Sindaci!$A$2:$D$7774,4,0)</f>
        <v>_</v>
      </c>
    </row>
    <row r="4342" spans="1:5" x14ac:dyDescent="0.25">
      <c r="A4342" t="s">
        <v>4479</v>
      </c>
      <c r="B4342" t="str">
        <f>VLOOKUP(A4342,'PEC separato'!A4342:C12242,3,0)</f>
        <v>legalmail.it</v>
      </c>
      <c r="C4342" s="29">
        <f>VLOOKUP(A4342,SEZIONI!A4342:B12237,2,0)</f>
        <v>1</v>
      </c>
      <c r="D4342" t="str">
        <f>VLOOKUP(A4342,[1]Sindaci!$A$2:$B$7774,2,0)</f>
        <v>TARAMAZZO GIUSEPPE</v>
      </c>
      <c r="E4342" s="24" t="str">
        <f>VLOOKUP(A4342,[1]Sindaci!$A$2:$D$7774,4,0)</f>
        <v>LISTA CIVICA: VOLONTARI PER MONTEZEMOLO</v>
      </c>
    </row>
    <row r="4343" spans="1:5" x14ac:dyDescent="0.25">
      <c r="A4343" t="s">
        <v>4480</v>
      </c>
      <c r="B4343" t="str">
        <f>VLOOKUP(A4343,'PEC separato'!A4343:C12243,3,0)</f>
        <v>pec.comune.monti.ss.it</v>
      </c>
      <c r="C4343" s="29">
        <f>VLOOKUP(A4343,SEZIONI!A4343:B12238,2,0)</f>
        <v>3</v>
      </c>
      <c r="D4343" t="str">
        <f>VLOOKUP(A4343,[1]Sindaci!$A$2:$B$7774,2,0)</f>
        <v>MUTZU EMANUELE ANTONIO</v>
      </c>
      <c r="E4343" s="24" t="str">
        <f>VLOOKUP(A4343,[1]Sindaci!$A$2:$D$7774,4,0)</f>
        <v>LISTA CIVICA: INSIEME PER MONTI</v>
      </c>
    </row>
    <row r="4344" spans="1:5" x14ac:dyDescent="0.25">
      <c r="A4344" t="s">
        <v>4481</v>
      </c>
      <c r="B4344" t="str">
        <f>VLOOKUP(A4344,'PEC separato'!A4344:C12244,3,0)</f>
        <v>pec.unionevallesavio.it</v>
      </c>
      <c r="C4344" s="29">
        <f>VLOOKUP(A4344,SEZIONI!A4344:B12239,2,0)</f>
        <v>2</v>
      </c>
      <c r="D4344" t="str">
        <f>VLOOKUP(A4344,[1]Sindaci!$A$2:$B$7774,2,0)</f>
        <v>MOLARI FABIO</v>
      </c>
      <c r="E4344" s="24" t="str">
        <f>VLOOKUP(A4344,[1]Sindaci!$A$2:$D$7774,4,0)</f>
        <v>LISTA CIVICA: PER MONTIANO</v>
      </c>
    </row>
    <row r="4345" spans="1:5" x14ac:dyDescent="0.25">
      <c r="A4345" t="s">
        <v>4482</v>
      </c>
      <c r="B4345" t="str">
        <f>VLOOKUP(A4345,'PEC separato'!A4345:C12245,3,0)</f>
        <v>pec.comune.monticellibrusati.bs.it</v>
      </c>
      <c r="C4345" s="29">
        <f>VLOOKUP(A4345,SEZIONI!A4345:B12240,2,0)</f>
        <v>4</v>
      </c>
      <c r="D4345" t="str">
        <f>VLOOKUP(A4345,[1]Sindaci!$A$2:$B$7774,2,0)</f>
        <v>MUSATTI PAOLO</v>
      </c>
      <c r="E4345" s="24" t="str">
        <f>VLOOKUP(A4345,[1]Sindaci!$A$2:$D$7774,4,0)</f>
        <v>LISTA CIVICA: MONTICELLI 2.0</v>
      </c>
    </row>
    <row r="4346" spans="1:5" x14ac:dyDescent="0.25">
      <c r="A4346" t="s">
        <v>4483</v>
      </c>
      <c r="B4346" t="str">
        <f>VLOOKUP(A4346,'PEC separato'!A4346:C12246,3,0)</f>
        <v>sintranet.legalmail.it</v>
      </c>
      <c r="C4346" s="29">
        <f>VLOOKUP(A4346,SEZIONI!A4346:B12241,2,0)</f>
        <v>5</v>
      </c>
      <c r="D4346" t="str">
        <f>VLOOKUP(A4346,[1]Sindaci!$A$2:$B$7774,2,0)</f>
        <v>DISTANTE GIMMI</v>
      </c>
      <c r="E4346" s="24" t="str">
        <f>VLOOKUP(A4346,[1]Sindaci!$A$2:$D$7774,4,0)</f>
        <v>LISTA CIVICA: MONTICELLI NEL CUORE</v>
      </c>
    </row>
    <row r="4347" spans="1:5" x14ac:dyDescent="0.25">
      <c r="A4347" t="s">
        <v>4484</v>
      </c>
      <c r="B4347" t="str">
        <f>VLOOKUP(A4347,'PEC separato'!A4347:C12247,3,0)</f>
        <v>pec.provincia.pv.it</v>
      </c>
      <c r="C4347" s="29">
        <f>VLOOKUP(A4347,SEZIONI!A4347:B12242,2,0)</f>
        <v>1</v>
      </c>
      <c r="D4347" t="str">
        <f>VLOOKUP(A4347,[1]Sindaci!$A$2:$B$7774,2,0)</f>
        <v>PASQUALIN SAMANTA</v>
      </c>
      <c r="E4347" s="24" t="str">
        <f>VLOOKUP(A4347,[1]Sindaci!$A$2:$D$7774,4,0)</f>
        <v>LISTA CIVICA: AMMINISTRARE INSIEME</v>
      </c>
    </row>
    <row r="4348" spans="1:5" x14ac:dyDescent="0.25">
      <c r="A4348" t="s">
        <v>4485</v>
      </c>
      <c r="B4348" t="str">
        <f>VLOOKUP(A4348,'PEC separato'!A4348:C12248,3,0)</f>
        <v>pec.regione.lombardia.it</v>
      </c>
      <c r="C4348" s="29">
        <f>VLOOKUP(A4348,SEZIONI!A4348:B12243,2,0)</f>
        <v>5</v>
      </c>
      <c r="D4348" t="str">
        <f>VLOOKUP(A4348,[1]Sindaci!$A$2:$B$7774,2,0)</f>
        <v>HOFMANN ALESSANDRA</v>
      </c>
      <c r="E4348" s="24" t="str">
        <f>VLOOKUP(A4348,[1]Sindaci!$A$2:$D$7774,4,0)</f>
        <v>_</v>
      </c>
    </row>
    <row r="4349" spans="1:5" x14ac:dyDescent="0.25">
      <c r="A4349" t="s">
        <v>4486</v>
      </c>
      <c r="B4349" t="str">
        <f>VLOOKUP(A4349,'PEC separato'!A4349:C12249,3,0)</f>
        <v>cert.ip-veneto.net</v>
      </c>
      <c r="C4349" s="29">
        <f>VLOOKUP(A4349,SEZIONI!A4349:B12244,2,0)</f>
        <v>8</v>
      </c>
      <c r="D4349" t="str">
        <f>VLOOKUP(A4349,[1]Sindaci!$A$2:$B$7774,2,0)</f>
        <v>CERON DAMIANO</v>
      </c>
      <c r="E4349" s="24" t="str">
        <f>VLOOKUP(A4349,[1]Sindaci!$A$2:$D$7774,4,0)</f>
        <v>LISTA CIVICA: CERON SINDACO</v>
      </c>
    </row>
    <row r="4350" spans="1:5" x14ac:dyDescent="0.25">
      <c r="A4350" t="s">
        <v>4487</v>
      </c>
      <c r="B4350" t="str">
        <f>VLOOKUP(A4350,'PEC separato'!A4350:C12250,3,0)</f>
        <v>pec.it</v>
      </c>
      <c r="C4350" s="29">
        <f>VLOOKUP(A4350,SEZIONI!A4350:B12245,2,0)</f>
        <v>2</v>
      </c>
      <c r="D4350" t="str">
        <f>VLOOKUP(A4350,[1]Sindaci!$A$2:$B$7774,2,0)</f>
        <v>ARTUSIO COMBA SILVIO</v>
      </c>
      <c r="E4350" s="24" t="str">
        <f>VLOOKUP(A4350,[1]Sindaci!$A$2:$D$7774,4,0)</f>
        <v>LISTA CIVICA: VIVERE MONTICELLO</v>
      </c>
    </row>
    <row r="4351" spans="1:5" x14ac:dyDescent="0.25">
      <c r="A4351" t="s">
        <v>4488</v>
      </c>
      <c r="B4351" t="str">
        <f>VLOOKUP(A4351,'PEC separato'!A4351:C12251,3,0)</f>
        <v>cert.montichiari.it</v>
      </c>
      <c r="C4351" s="29">
        <f>VLOOKUP(A4351,SEZIONI!A4351:B12246,2,0)</f>
        <v>18</v>
      </c>
      <c r="D4351" t="str">
        <f>VLOOKUP(A4351,[1]Sindaci!$A$2:$B$7774,2,0)</f>
        <v>TOGNI MARCO</v>
      </c>
      <c r="E4351" s="24" t="str">
        <f>VLOOKUP(A4351,[1]Sindaci!$A$2:$D$7774,4,0)</f>
        <v>FORZA ITALIA | FRATELLI D'ITALIA | LISTA CIVICA: LA NOSTRA MONTICHIARI | LEGA SALVINI</v>
      </c>
    </row>
    <row r="4352" spans="1:5" x14ac:dyDescent="0.25">
      <c r="A4352" t="s">
        <v>4489</v>
      </c>
      <c r="B4352" t="str">
        <f>VLOOKUP(A4352,'PEC separato'!A4352:C12252,3,0)</f>
        <v>pec.consorzioterrecablate.it</v>
      </c>
      <c r="C4352" s="29">
        <f>VLOOKUP(A4352,SEZIONI!A4352:B12247,2,0)</f>
        <v>2</v>
      </c>
      <c r="D4352" t="str">
        <f>VLOOKUP(A4352,[1]Sindaci!$A$2:$B$7774,2,0)</f>
        <v>SERRAGLI ALESSIO</v>
      </c>
      <c r="E4352" s="24" t="str">
        <f>VLOOKUP(A4352,[1]Sindaci!$A$2:$D$7774,4,0)</f>
        <v>LISTA CIVICA: IL RINNOVAMENTO CONTINUA</v>
      </c>
    </row>
    <row r="4353" spans="1:5" x14ac:dyDescent="0.25">
      <c r="A4353" t="s">
        <v>4490</v>
      </c>
      <c r="B4353" t="str">
        <f>VLOOKUP(A4353,'PEC separato'!A4353:C12253,3,0)</f>
        <v>postacert.toscana.it</v>
      </c>
      <c r="C4353" s="29">
        <f>VLOOKUP(A4353,SEZIONI!A4353:B12248,2,0)</f>
        <v>4</v>
      </c>
      <c r="D4353" t="str">
        <f>VLOOKUP(A4353,[1]Sindaci!$A$2:$B$7774,2,0)</f>
        <v>VERRUZZI NICOLA</v>
      </c>
      <c r="E4353" s="24" t="str">
        <f>VLOOKUP(A4353,[1]Sindaci!$A$2:$D$7774,4,0)</f>
        <v>LISTA CIVICA: NON FERMIAMO LA CORSA</v>
      </c>
    </row>
    <row r="4354" spans="1:5" x14ac:dyDescent="0.25">
      <c r="A4354" t="s">
        <v>4491</v>
      </c>
      <c r="B4354" t="str">
        <f>VLOOKUP(A4354,'PEC separato'!A4354:C12254,3,0)</f>
        <v>cert.legalmail.it</v>
      </c>
      <c r="C4354" s="29">
        <f>VLOOKUP(A4354,SEZIONI!A4354:B12249,2,0)</f>
        <v>4</v>
      </c>
      <c r="D4354" t="str">
        <f>VLOOKUP(A4354,[1]Sindaci!$A$2:$B$7774,2,0)</f>
        <v>TASSO DIMITRI</v>
      </c>
      <c r="E4354" s="24" t="str">
        <f>VLOOKUP(A4354,[1]Sindaci!$A$2:$D$7774,4,0)</f>
        <v>LISTA CIVICA: UNITI PER MIGLIORARE</v>
      </c>
    </row>
    <row r="4355" spans="1:5" x14ac:dyDescent="0.25">
      <c r="A4355" t="s">
        <v>4492</v>
      </c>
      <c r="B4355" t="str">
        <f>VLOOKUP(A4355,'PEC separato'!A4355:C12255,3,0)</f>
        <v>pec.comune.montignoso.ms.it</v>
      </c>
      <c r="C4355" s="29">
        <f>VLOOKUP(A4355,SEZIONI!A4355:B12250,2,0)</f>
        <v>9</v>
      </c>
      <c r="D4355" t="str">
        <f>VLOOKUP(A4355,[1]Sindaci!$A$2:$B$7774,2,0)</f>
        <v>LORENZETTI GIANNI</v>
      </c>
      <c r="E4355" s="24" t="str">
        <f>VLOOKUP(A4355,[1]Sindaci!$A$2:$D$7774,4,0)</f>
        <v>LISTA CIVICA: VERSO NUOVI TRAGUARDI</v>
      </c>
    </row>
    <row r="4356" spans="1:5" x14ac:dyDescent="0.25">
      <c r="A4356" t="s">
        <v>4493</v>
      </c>
      <c r="B4356" t="str">
        <f>VLOOKUP(A4356,'PEC separato'!A4356:C12256,3,0)</f>
        <v>pec.comune.montirone.bs.it</v>
      </c>
      <c r="C4356" s="29">
        <f>VLOOKUP(A4356,SEZIONI!A4356:B12251,2,0)</f>
        <v>4</v>
      </c>
      <c r="D4356" t="str">
        <f>VLOOKUP(A4356,[1]Sindaci!$A$2:$B$7774,2,0)</f>
        <v>SPAGNOLI FILIPPO</v>
      </c>
      <c r="E4356" s="24" t="str">
        <f>VLOOKUP(A4356,[1]Sindaci!$A$2:$D$7774,4,0)</f>
        <v>LISTA COMPOSITA: LEGA SALVINI LOMBARDIA-FORZA ITALIA-CIVICA</v>
      </c>
    </row>
    <row r="4357" spans="1:5" x14ac:dyDescent="0.25">
      <c r="A4357" t="s">
        <v>4494</v>
      </c>
      <c r="B4357" t="str">
        <f>VLOOKUP(A4357,'PEC separato'!A4357:C12257,3,0)</f>
        <v>pec.comune.montjovet.ao.it</v>
      </c>
      <c r="C4357" s="29">
        <f>VLOOKUP(A4357,SEZIONI!A4357:B12252,2,0)</f>
        <v>2</v>
      </c>
      <c r="D4357" t="str">
        <f>VLOOKUP(A4357,[1]Sindaci!$A$2:$B$7774,2,0)</f>
        <v>NIGRA JEAN CHRISTOPHE</v>
      </c>
      <c r="E4357" s="24" t="str">
        <f>VLOOKUP(A4357,[1]Sindaci!$A$2:$D$7774,4,0)</f>
        <v>LISTA CIVICA: AUTONOMIE COMMUNALE MONTJOVET</v>
      </c>
    </row>
    <row r="4358" spans="1:5" x14ac:dyDescent="0.25">
      <c r="A4358" t="s">
        <v>4495</v>
      </c>
      <c r="B4358" t="str">
        <f>VLOOKUP(A4358,'PEC separato'!A4358:C12258,3,0)</f>
        <v>pec.regione.lombardia.it</v>
      </c>
      <c r="C4358" s="29">
        <f>VLOOKUP(A4358,SEZIONI!A4358:B12253,2,0)</f>
        <v>3</v>
      </c>
      <c r="D4358" t="str">
        <f>VLOOKUP(A4358,[1]Sindaci!$A$2:$B$7774,2,0)</f>
        <v>PANDINI ALESSANDRO</v>
      </c>
      <c r="E4358" s="24" t="str">
        <f>VLOOKUP(A4358,[1]Sindaci!$A$2:$D$7774,4,0)</f>
        <v>LISTA CIVICA: RINNOVARE MONTODINE</v>
      </c>
    </row>
    <row r="4359" spans="1:5" x14ac:dyDescent="0.25">
      <c r="A4359" t="s">
        <v>4496</v>
      </c>
      <c r="B4359" t="str">
        <f>VLOOKUP(A4359,'PEC separato'!A4359:C12259,3,0)</f>
        <v>actaliscertymail.it</v>
      </c>
      <c r="C4359" s="29">
        <f>VLOOKUP(A4359,SEZIONI!A4359:B12254,2,0)</f>
        <v>2</v>
      </c>
      <c r="D4359" t="str">
        <f>VLOOKUP(A4359,[1]Sindaci!$A$2:$B$7774,2,0)</f>
        <v>FANTONI FAUSTINO MAURO</v>
      </c>
      <c r="E4359" s="24" t="str">
        <f>VLOOKUP(A4359,[1]Sindaci!$A$2:$D$7774,4,0)</f>
        <v>LISTA CIVICA: MONTOGGIO INSIEME</v>
      </c>
    </row>
    <row r="4360" spans="1:5" x14ac:dyDescent="0.25">
      <c r="A4360" t="s">
        <v>4497</v>
      </c>
      <c r="B4360" t="str">
        <f>VLOOKUP(A4360,'PEC separato'!A4360:C12260,3,0)</f>
        <v>postacert.umbria.it</v>
      </c>
      <c r="C4360" s="29">
        <f>VLOOKUP(A4360,SEZIONI!A4360:B12255,2,0)</f>
        <v>2</v>
      </c>
      <c r="D4360" t="str">
        <f>VLOOKUP(A4360,[1]Sindaci!$A$2:$B$7774,2,0)</f>
        <v>RINALDI MIRCO</v>
      </c>
      <c r="E4360" s="24" t="str">
        <f>VLOOKUP(A4360,[1]Sindaci!$A$2:$D$7774,4,0)</f>
        <v>LISTA CIVICA: ENERGIA E PASSIONE</v>
      </c>
    </row>
    <row r="4361" spans="1:5" x14ac:dyDescent="0.25">
      <c r="A4361" t="s">
        <v>4498</v>
      </c>
      <c r="B4361" t="str">
        <f>VLOOKUP(A4361,'PEC separato'!A4361:C12261,3,0)</f>
        <v>comunemontopolidisabina.pecpa.it</v>
      </c>
      <c r="C4361" s="29">
        <f>VLOOKUP(A4361,SEZIONI!A4361:B12256,2,0)</f>
        <v>4</v>
      </c>
      <c r="D4361" t="str">
        <f>VLOOKUP(A4361,[1]Sindaci!$A$2:$B$7774,2,0)</f>
        <v>FIORI ANDREA</v>
      </c>
      <c r="E4361" s="24" t="str">
        <f>VLOOKUP(A4361,[1]Sindaci!$A$2:$D$7774,4,0)</f>
        <v>LISTA CIVICA: AVANTI MONTOPOLI</v>
      </c>
    </row>
    <row r="4362" spans="1:5" x14ac:dyDescent="0.25">
      <c r="A4362" t="s">
        <v>4499</v>
      </c>
      <c r="B4362" t="str">
        <f>VLOOKUP(A4362,'PEC separato'!A4362:C12262,3,0)</f>
        <v>legalmail.it</v>
      </c>
      <c r="C4362" s="29">
        <f>VLOOKUP(A4362,SEZIONI!A4362:B12257,2,0)</f>
        <v>9</v>
      </c>
      <c r="D4362" t="str">
        <f>VLOOKUP(A4362,[1]Sindaci!$A$2:$B$7774,2,0)</f>
        <v>CAPECCHI GIOVANNI</v>
      </c>
      <c r="E4362" s="24" t="str">
        <f>VLOOKUP(A4362,[1]Sindaci!$A$2:$D$7774,4,0)</f>
        <v>LISTA CIVICA: CENTROSINISTRA DEMOCRATICI</v>
      </c>
    </row>
    <row r="4363" spans="1:5" x14ac:dyDescent="0.25">
      <c r="A4363" t="s">
        <v>4500</v>
      </c>
      <c r="B4363" t="str">
        <f>VLOOKUP(A4363,'PEC separato'!A4363:C12263,3,0)</f>
        <v>pec.provincia.como.it</v>
      </c>
      <c r="C4363" s="29">
        <f>VLOOKUP(A4363,SEZIONI!A4363:B12258,2,0)</f>
        <v>3</v>
      </c>
      <c r="D4363" t="str">
        <f>VLOOKUP(A4363,[1]Sindaci!$A$2:$B$7774,2,0)</f>
        <v>CAPUANO GIULIANO</v>
      </c>
      <c r="E4363" s="24" t="str">
        <f>VLOOKUP(A4363,[1]Sindaci!$A$2:$D$7774,4,0)</f>
        <v>LISTA CIVICA: AMARE MONTORFANO</v>
      </c>
    </row>
    <row r="4364" spans="1:5" x14ac:dyDescent="0.25">
      <c r="A4364" t="s">
        <v>4501</v>
      </c>
      <c r="B4364" t="str">
        <f>VLOOKUP(A4364,'PEC separato'!A4364:C12264,3,0)</f>
        <v>pec.comune.montorio.te.it</v>
      </c>
      <c r="C4364" s="29">
        <f>VLOOKUP(A4364,SEZIONI!A4364:B12259,2,0)</f>
        <v>15</v>
      </c>
      <c r="D4364" t="str">
        <f>VLOOKUP(A4364,[1]Sindaci!$A$2:$B$7774,2,0)</f>
        <v>ALTITONANTE FABIO</v>
      </c>
      <c r="E4364" s="24" t="str">
        <f>VLOOKUP(A4364,[1]Sindaci!$A$2:$D$7774,4,0)</f>
        <v>LISTA CIVICA: UN'ALTRA MONTORIO</v>
      </c>
    </row>
    <row r="4365" spans="1:5" x14ac:dyDescent="0.25">
      <c r="A4365" t="s">
        <v>4502</v>
      </c>
      <c r="B4365" t="str">
        <f>VLOOKUP(A4365,'PEC separato'!A4365:C12265,3,0)</f>
        <v>legalmail.it</v>
      </c>
      <c r="C4365" s="29">
        <f>VLOOKUP(A4365,SEZIONI!A4365:B12260,2,0)</f>
        <v>1</v>
      </c>
      <c r="D4365" t="str">
        <f>VLOOKUP(A4365,[1]Sindaci!$A$2:$B$7774,2,0)</f>
        <v>PONTE PELLEGRINO NINO</v>
      </c>
      <c r="E4365" s="24" t="str">
        <f>VLOOKUP(A4365,[1]Sindaci!$A$2:$D$7774,4,0)</f>
        <v>_</v>
      </c>
    </row>
    <row r="4366" spans="1:5" x14ac:dyDescent="0.25">
      <c r="A4366" t="s">
        <v>4503</v>
      </c>
      <c r="B4366" t="str">
        <f>VLOOKUP(A4366,'PEC separato'!A4366:C12266,3,0)</f>
        <v>pec.comunemontorioromano.it</v>
      </c>
      <c r="C4366" s="29">
        <f>VLOOKUP(A4366,SEZIONI!A4366:B12261,2,0)</f>
        <v>2</v>
      </c>
      <c r="D4366" t="str">
        <f>VLOOKUP(A4366,[1]Sindaci!$A$2:$B$7774,2,0)</f>
        <v>PONZANI VINCENZO</v>
      </c>
      <c r="E4366" s="24" t="str">
        <f>VLOOKUP(A4366,[1]Sindaci!$A$2:$D$7774,4,0)</f>
        <v>LISTA CIVICA: INSIEME PER IL FUTURO DI MONTORIO</v>
      </c>
    </row>
    <row r="4367" spans="1:5" x14ac:dyDescent="0.25">
      <c r="A4367" t="s">
        <v>4504</v>
      </c>
      <c r="B4367" t="str">
        <f>VLOOKUP(A4367,'PEC separato'!A4367:C12267,3,0)</f>
        <v>asmepec.it</v>
      </c>
      <c r="C4367" s="29">
        <f>VLOOKUP(A4367,SEZIONI!A4367:B12262,2,0)</f>
        <v>18</v>
      </c>
      <c r="D4367" t="str">
        <f>VLOOKUP(A4367,[1]Sindaci!$A$2:$B$7774,2,0)</f>
        <v>GIAQUINTO GIROLAMO</v>
      </c>
      <c r="E4367" s="24" t="str">
        <f>VLOOKUP(A4367,[1]Sindaci!$A$2:$D$7774,4,0)</f>
        <v>LISTA CIVICA: AGOR? | LISTA CIVICA: INSIEME PER MONTORO | LISTA CIVICA: MONTORO ? LIBERT? | LISTA CIVICA: NOVA MONTORO</v>
      </c>
    </row>
    <row r="4368" spans="1:5" x14ac:dyDescent="0.25">
      <c r="A4368" t="s">
        <v>4505</v>
      </c>
      <c r="B4368" t="str">
        <f>VLOOKUP(A4368,'PEC separato'!A4368:C12268,3,0)</f>
        <v>cert.ip-veneto.net</v>
      </c>
      <c r="C4368" s="29">
        <f>VLOOKUP(A4368,SEZIONI!A4368:B12263,2,0)</f>
        <v>3</v>
      </c>
      <c r="D4368" t="str">
        <f>VLOOKUP(A4368,[1]Sindaci!$A$2:$B$7774,2,0)</f>
        <v>ZAFFARI DIEGO</v>
      </c>
      <c r="E4368" s="24" t="str">
        <f>VLOOKUP(A4368,[1]Sindaci!$A$2:$D$7774,4,0)</f>
        <v>LISTA CIVICA: UNITI PER MONTORSO</v>
      </c>
    </row>
    <row r="4369" spans="1:5" x14ac:dyDescent="0.25">
      <c r="A4369" t="s">
        <v>4506</v>
      </c>
      <c r="B4369" t="str">
        <f>VLOOKUP(A4369,'PEC separato'!A4369:C12269,3,0)</f>
        <v>pec.montottone.eu</v>
      </c>
      <c r="C4369" s="29">
        <f>VLOOKUP(A4369,SEZIONI!A4369:B12264,2,0)</f>
        <v>1</v>
      </c>
      <c r="D4369" t="str">
        <f>VLOOKUP(A4369,[1]Sindaci!$A$2:$B$7774,2,0)</f>
        <v>CARELLI GIOVANNI</v>
      </c>
      <c r="E4369" s="24" t="str">
        <f>VLOOKUP(A4369,[1]Sindaci!$A$2:$D$7774,4,0)</f>
        <v>LISTA CIVICA: UNITI PER MONTOTTONE</v>
      </c>
    </row>
    <row r="4370" spans="1:5" x14ac:dyDescent="0.25">
      <c r="A4370" t="s">
        <v>4507</v>
      </c>
      <c r="B4370" t="str">
        <f>VLOOKUP(A4370,'PEC separato'!A4370:C12270,3,0)</f>
        <v>pec.it</v>
      </c>
      <c r="C4370" s="29">
        <f>VLOOKUP(A4370,SEZIONI!A4370:B12265,2,0)</f>
        <v>1</v>
      </c>
      <c r="D4370" t="str">
        <f>VLOOKUP(A4370,[1]Sindaci!$A$2:$B$7774,2,0)</f>
        <v>SALIS SALVATORE</v>
      </c>
      <c r="E4370" s="24" t="str">
        <f>VLOOKUP(A4370,[1]Sindaci!$A$2:$D$7774,4,0)</f>
        <v>LISTA CIVICA: INSIEME PER UN COMUNE OBBIETTIVO</v>
      </c>
    </row>
    <row r="4371" spans="1:5" x14ac:dyDescent="0.25">
      <c r="A4371" t="s">
        <v>4508</v>
      </c>
      <c r="B4371" t="str">
        <f>VLOOKUP(A4371,'PEC separato'!A4371:C12271,3,0)</f>
        <v>pec.regione.lombardia.it</v>
      </c>
      <c r="C4371" s="29">
        <f>VLOOKUP(A4371,SEZIONI!A4371:B12266,2,0)</f>
        <v>3</v>
      </c>
      <c r="D4371" t="str">
        <f>VLOOKUP(A4371,[1]Sindaci!$A$2:$B$7774,2,0)</f>
        <v>LARDINI MARY ALBINA</v>
      </c>
      <c r="E4371" s="24" t="str">
        <f>VLOOKUP(A4371,[1]Sindaci!$A$2:$D$7774,4,0)</f>
        <v>LISTA CIVICA: NUOVA MONTU'</v>
      </c>
    </row>
    <row r="4372" spans="1:5" x14ac:dyDescent="0.25">
      <c r="A4372" t="s">
        <v>4509</v>
      </c>
      <c r="B4372" t="str">
        <f>VLOOKUP(A4372,'PEC separato'!A4372:C12272,3,0)</f>
        <v>legalmail.it</v>
      </c>
      <c r="C4372" s="29">
        <f>VLOOKUP(A4372,SEZIONI!A4372:B12267,2,0)</f>
        <v>2</v>
      </c>
      <c r="D4372" t="str">
        <f>VLOOKUP(A4372,[1]Sindaci!$A$2:$B$7774,2,0)</f>
        <v>OREGIONI FRANCO</v>
      </c>
      <c r="E4372" s="24" t="str">
        <f>VLOOKUP(A4372,[1]Sindaci!$A$2:$D$7774,4,0)</f>
        <v>LISTA CIVICA: MONVALLE BENE COMUNE</v>
      </c>
    </row>
    <row r="4373" spans="1:5" x14ac:dyDescent="0.25">
      <c r="A4373" t="s">
        <v>4510</v>
      </c>
      <c r="B4373" t="str">
        <f>VLOOKUP(A4373,'PEC separato'!A4373:C12273,3,0)</f>
        <v>pec.comune.monza.it</v>
      </c>
      <c r="C4373" s="29">
        <f>VLOOKUP(A4373,SEZIONI!A4373:B12268,2,0)</f>
        <v>110</v>
      </c>
      <c r="D4373" t="str">
        <f>VLOOKUP(A4373,[1]Sindaci!$A$2:$B$7774,2,0)</f>
        <v>PILOTTO PAOLO</v>
      </c>
      <c r="E4373" s="24" t="str">
        <f>VLOOKUP(A4373,[1]Sindaci!$A$2:$D$7774,4,0)</f>
        <v>PARTITO DEMOCRATICO | AZIONE CON CALENDA | LISTA CIVICA: PILOTTO SINDACO | LISTA CIVICA: MOVIMENTO PER MONZA | POSSIBILE | LISTA COMPOSITA: ITALIA VIVA-PARTITO SOCIALISTA ITALIANO | EUROPA VERDE | LISTA CIVICA: LABMONZA</v>
      </c>
    </row>
    <row r="4374" spans="1:5" x14ac:dyDescent="0.25">
      <c r="A4374" t="s">
        <v>4511</v>
      </c>
      <c r="B4374" t="str">
        <f>VLOOKUP(A4374,'PEC separato'!A4374:C12274,3,0)</f>
        <v>legalmail.it</v>
      </c>
      <c r="C4374" s="29">
        <f>VLOOKUP(A4374,SEZIONI!A4374:B12269,2,0)</f>
        <v>5</v>
      </c>
      <c r="D4374" t="str">
        <f>VLOOKUP(A4374,[1]Sindaci!$A$2:$B$7774,2,0)</f>
        <v>CAPPA GIORGIO</v>
      </c>
      <c r="E4374" s="24" t="str">
        <f>VLOOKUP(A4374,[1]Sindaci!$A$2:$D$7774,4,0)</f>
        <v>LISTA CIVICA: CANTIERE MONZAMBANO 2020</v>
      </c>
    </row>
    <row r="4375" spans="1:5" x14ac:dyDescent="0.25">
      <c r="A4375" t="s">
        <v>4512</v>
      </c>
      <c r="B4375" t="str">
        <f>VLOOKUP(A4375,'PEC separato'!A4375:C12275,3,0)</f>
        <v>cert.provincia.bo.it</v>
      </c>
      <c r="C4375" s="29">
        <f>VLOOKUP(A4375,SEZIONI!A4375:B12270,2,0)</f>
        <v>7</v>
      </c>
      <c r="D4375" t="str">
        <f>VLOOKUP(A4375,[1]Sindaci!$A$2:$B$7774,2,0)</f>
        <v>PASQUINI BRUNO</v>
      </c>
      <c r="E4375" s="24" t="str">
        <f>VLOOKUP(A4375,[1]Sindaci!$A$2:$D$7774,4,0)</f>
        <v>LISTA CIVICA: DIMMI</v>
      </c>
    </row>
    <row r="4376" spans="1:5" x14ac:dyDescent="0.25">
      <c r="A4376" t="s">
        <v>88</v>
      </c>
      <c r="B4376" t="str">
        <f>VLOOKUP(A4376,'PEC separato'!A4376:C12276,3,0)</f>
        <v>pec.comunemoranocalabro.it</v>
      </c>
      <c r="C4376" s="29">
        <f>VLOOKUP(A4376,SEZIONI!A4376:B12271,2,0)</f>
        <v>5</v>
      </c>
      <c r="D4376" t="str">
        <f>VLOOKUP(A4376,[1]Sindaci!$A$2:$B$7774,2,0)</f>
        <v>DE BARTOLO NICOLO'</v>
      </c>
      <c r="E4376" s="24" t="str">
        <f>VLOOKUP(A4376,[1]Sindaci!$A$2:$D$7774,4,0)</f>
        <v>LISTA CIVICA: INSIEME PER MORANO</v>
      </c>
    </row>
    <row r="4377" spans="1:5" x14ac:dyDescent="0.25">
      <c r="A4377" t="s">
        <v>4513</v>
      </c>
      <c r="B4377" t="str">
        <f>VLOOKUP(A4377,'PEC separato'!A4377:C12277,3,0)</f>
        <v>pcert.it</v>
      </c>
      <c r="C4377" s="29">
        <f>VLOOKUP(A4377,SEZIONI!A4377:B12272,2,0)</f>
        <v>2</v>
      </c>
      <c r="D4377" t="str">
        <f>VLOOKUP(A4377,[1]Sindaci!$A$2:$B$7774,2,0)</f>
        <v>FERRARI LUCA</v>
      </c>
      <c r="E4377" s="24" t="str">
        <f>VLOOKUP(A4377,[1]Sindaci!$A$2:$D$7774,4,0)</f>
        <v>LISTA CIVICA: VIVIAMO MORANO</v>
      </c>
    </row>
    <row r="4378" spans="1:5" x14ac:dyDescent="0.25">
      <c r="A4378" t="s">
        <v>4514</v>
      </c>
      <c r="B4378" t="str">
        <f>VLOOKUP(A4378,'PEC separato'!A4378:C12278,3,0)</f>
        <v>legalmail.it</v>
      </c>
      <c r="C4378" s="29">
        <f>VLOOKUP(A4378,SEZIONI!A4378:B12273,2,0)</f>
        <v>2</v>
      </c>
      <c r="D4378" t="e">
        <f>VLOOKUP(A4378,[1]Sindaci!$A$2:$B$7774,2,0)</f>
        <v>#N/A</v>
      </c>
      <c r="E4378" s="24" t="e">
        <f>VLOOKUP(A4378,[1]Sindaci!$A$2:$D$7774,4,0)</f>
        <v>#N/A</v>
      </c>
    </row>
    <row r="4379" spans="1:5" x14ac:dyDescent="0.25">
      <c r="A4379" t="s">
        <v>4515</v>
      </c>
      <c r="B4379" t="str">
        <f>VLOOKUP(A4379,'PEC separato'!A4379:C12279,3,0)</f>
        <v>certgov.fvg.it</v>
      </c>
      <c r="C4379" s="29">
        <f>VLOOKUP(A4379,SEZIONI!A4379:B12274,2,0)</f>
        <v>1</v>
      </c>
      <c r="D4379" t="str">
        <f>VLOOKUP(A4379,[1]Sindaci!$A$2:$B$7774,2,0)</f>
        <v>DONDA LORENZO</v>
      </c>
      <c r="E4379" s="24" t="str">
        <f>VLOOKUP(A4379,[1]Sindaci!$A$2:$D$7774,4,0)</f>
        <v>_</v>
      </c>
    </row>
    <row r="4380" spans="1:5" x14ac:dyDescent="0.25">
      <c r="A4380" t="s">
        <v>4516</v>
      </c>
      <c r="B4380" t="str">
        <f>VLOOKUP(A4380,'PEC separato'!A4380:C12280,3,0)</f>
        <v>comune.morazzone.legalmailpa.it</v>
      </c>
      <c r="C4380" s="29">
        <f>VLOOKUP(A4380,SEZIONI!A4380:B12275,2,0)</f>
        <v>4</v>
      </c>
      <c r="D4380" t="str">
        <f>VLOOKUP(A4380,[1]Sindaci!$A$2:$B$7774,2,0)</f>
        <v>MAZZUCCHELLI MAURIZIO</v>
      </c>
      <c r="E4380" s="24" t="str">
        <f>VLOOKUP(A4380,[1]Sindaci!$A$2:$D$7774,4,0)</f>
        <v>LEGA</v>
      </c>
    </row>
    <row r="4381" spans="1:5" x14ac:dyDescent="0.25">
      <c r="A4381" t="s">
        <v>4517</v>
      </c>
      <c r="B4381" t="str">
        <f>VLOOKUP(A4381,'PEC separato'!A4381:C12281,3,0)</f>
        <v>cert.provincia.so.it</v>
      </c>
      <c r="C4381" s="29">
        <f>VLOOKUP(A4381,SEZIONI!A4381:B12276,2,0)</f>
        <v>12</v>
      </c>
      <c r="D4381" t="str">
        <f>VLOOKUP(A4381,[1]Sindaci!$A$2:$B$7774,2,0)</f>
        <v>GAVAZZI ALBERTO</v>
      </c>
      <c r="E4381" s="24" t="str">
        <f>VLOOKUP(A4381,[1]Sindaci!$A$2:$D$7774,4,0)</f>
        <v>LISTA CIVICA: SVOLTA A MORBEGNO</v>
      </c>
    </row>
    <row r="4382" spans="1:5" x14ac:dyDescent="0.25">
      <c r="A4382" t="s">
        <v>4518</v>
      </c>
      <c r="B4382" t="str">
        <f>VLOOKUP(A4382,'PEC separato'!A4382:C12282,3,0)</f>
        <v>pec.it</v>
      </c>
      <c r="C4382" s="29">
        <f>VLOOKUP(A4382,SEZIONI!A4382:B12277,2,0)</f>
        <v>1</v>
      </c>
      <c r="D4382" t="str">
        <f>VLOOKUP(A4382,[1]Sindaci!$A$2:$B$7774,2,0)</f>
        <v>VACCA ALESSANDRO</v>
      </c>
      <c r="E4382" s="24" t="str">
        <f>VLOOKUP(A4382,[1]Sindaci!$A$2:$D$7774,4,0)</f>
        <v>LISTA CIVICA: IMPEGNO E COLLABORAZIONE</v>
      </c>
    </row>
    <row r="4383" spans="1:5" x14ac:dyDescent="0.25">
      <c r="A4383" t="s">
        <v>4519</v>
      </c>
      <c r="B4383" t="str">
        <f>VLOOKUP(A4383,'PEC separato'!A4383:C12283,3,0)</f>
        <v>pec.rupar.puglia.it</v>
      </c>
      <c r="C4383" s="29">
        <f>VLOOKUP(A4383,SEZIONI!A4383:B12278,2,0)</f>
        <v>4</v>
      </c>
      <c r="D4383" t="str">
        <f>VLOOKUP(A4383,[1]Sindaci!$A$2:$B$7774,2,0)</f>
        <v>RICCHIUTI LORENZO</v>
      </c>
      <c r="E4383" s="24" t="str">
        <f>VLOOKUP(A4383,[1]Sindaci!$A$2:$D$7774,4,0)</f>
        <v>LISTA CIVICA: AVANTI UNITI PER MORCIANO</v>
      </c>
    </row>
    <row r="4384" spans="1:5" x14ac:dyDescent="0.25">
      <c r="A4384" t="s">
        <v>4520</v>
      </c>
      <c r="B4384" t="str">
        <f>VLOOKUP(A4384,'PEC separato'!A4384:C12284,3,0)</f>
        <v>pec.comune.morcianodiromagna.rn.it</v>
      </c>
      <c r="C4384" s="29">
        <f>VLOOKUP(A4384,SEZIONI!A4384:B12279,2,0)</f>
        <v>6</v>
      </c>
      <c r="D4384" t="str">
        <f>VLOOKUP(A4384,[1]Sindaci!$A$2:$B$7774,2,0)</f>
        <v>CIOTTI GIORGIO</v>
      </c>
      <c r="E4384" s="24" t="str">
        <f>VLOOKUP(A4384,[1]Sindaci!$A$2:$D$7774,4,0)</f>
        <v>LISTA CIVICA: MORCIANO CIVICA</v>
      </c>
    </row>
    <row r="4385" spans="1:5" x14ac:dyDescent="0.25">
      <c r="A4385" t="s">
        <v>4521</v>
      </c>
      <c r="B4385" t="str">
        <f>VLOOKUP(A4385,'PEC separato'!A4385:C12285,3,0)</f>
        <v>asmepec.it</v>
      </c>
      <c r="C4385" s="29">
        <f>VLOOKUP(A4385,SEZIONI!A4385:B12280,2,0)</f>
        <v>7</v>
      </c>
      <c r="D4385" t="str">
        <f>VLOOKUP(A4385,[1]Sindaci!$A$2:$B$7774,2,0)</f>
        <v>CIARLO LUIGINO</v>
      </c>
      <c r="E4385" s="24" t="str">
        <f>VLOOKUP(A4385,[1]Sindaci!$A$2:$D$7774,4,0)</f>
        <v>LISTA CIVICA: CAMBIAMO MORCONE</v>
      </c>
    </row>
    <row r="4386" spans="1:5" x14ac:dyDescent="0.25">
      <c r="A4386" t="s">
        <v>4522</v>
      </c>
      <c r="B4386" t="str">
        <f>VLOOKUP(A4386,'PEC separato'!A4386:C12286,3,0)</f>
        <v>cert.provincia.bo.it</v>
      </c>
      <c r="C4386" s="29">
        <f>VLOOKUP(A4386,SEZIONI!A4386:B12281,2,0)</f>
        <v>4</v>
      </c>
      <c r="D4386" t="str">
        <f>VLOOKUP(A4386,[1]Sindaci!$A$2:$B$7774,2,0)</f>
        <v>TASSINARI NICOLA</v>
      </c>
      <c r="E4386" s="24" t="str">
        <f>VLOOKUP(A4386,[1]Sindaci!$A$2:$D$7774,4,0)</f>
        <v>LISTA CIVICA: UN COMUNE UNA COMUNITA'</v>
      </c>
    </row>
    <row r="4387" spans="1:5" x14ac:dyDescent="0.25">
      <c r="A4387" t="s">
        <v>4523</v>
      </c>
      <c r="B4387" t="str">
        <f>VLOOKUP(A4387,'PEC separato'!A4387:C12287,3,0)</f>
        <v>pec.comune.morengo.bg.it</v>
      </c>
      <c r="C4387" s="29">
        <f>VLOOKUP(A4387,SEZIONI!A4387:B12282,2,0)</f>
        <v>2</v>
      </c>
      <c r="D4387" t="str">
        <f>VLOOKUP(A4387,[1]Sindaci!$A$2:$B$7774,2,0)</f>
        <v>SIGNORELLI AMILCARE</v>
      </c>
      <c r="E4387" s="24" t="str">
        <f>VLOOKUP(A4387,[1]Sindaci!$A$2:$D$7774,4,0)</f>
        <v>LISTA CIVICA: INSIEME PER MORENGO</v>
      </c>
    </row>
    <row r="4388" spans="1:5" x14ac:dyDescent="0.25">
      <c r="A4388" t="s">
        <v>4524</v>
      </c>
      <c r="B4388" t="str">
        <f>VLOOKUP(A4388,'PEC separato'!A4388:C12288,3,0)</f>
        <v xml:space="preserve">pec.comune.mores.ss.it </v>
      </c>
      <c r="C4388" s="29">
        <f>VLOOKUP(A4388,SEZIONI!A4388:B12283,2,0)</f>
        <v>2</v>
      </c>
      <c r="D4388" t="str">
        <f>VLOOKUP(A4388,[1]Sindaci!$A$2:$B$7774,2,0)</f>
        <v>VIRDIS ENRICO EUCLIDE</v>
      </c>
      <c r="E4388" s="24" t="str">
        <f>VLOOKUP(A4388,[1]Sindaci!$A$2:$D$7774,4,0)</f>
        <v>LISTA CIVICA: NUOVA REALTA' MORES</v>
      </c>
    </row>
    <row r="4389" spans="1:5" x14ac:dyDescent="0.25">
      <c r="A4389" t="s">
        <v>4525</v>
      </c>
      <c r="B4389" t="str">
        <f>VLOOKUP(A4389,'PEC separato'!A4389:C12289,3,0)</f>
        <v>pec.it</v>
      </c>
      <c r="C4389" s="29">
        <f>VLOOKUP(A4389,SEZIONI!A4389:B12284,2,0)</f>
        <v>1</v>
      </c>
      <c r="D4389" t="str">
        <f>VLOOKUP(A4389,[1]Sindaci!$A$2:$B$7774,2,0)</f>
        <v>ANGELINI GIANFELICE</v>
      </c>
      <c r="E4389" s="24" t="str">
        <f>VLOOKUP(A4389,[1]Sindaci!$A$2:$D$7774,4,0)</f>
        <v>_</v>
      </c>
    </row>
    <row r="4390" spans="1:5" x14ac:dyDescent="0.25">
      <c r="A4390" t="s">
        <v>4526</v>
      </c>
      <c r="B4390" t="str">
        <f>VLOOKUP(A4390,'PEC separato'!A4390:C12290,3,0)</f>
        <v>businesspec.it</v>
      </c>
      <c r="C4390" s="29">
        <f>VLOOKUP(A4390,SEZIONI!A4390:B12285,2,0)</f>
        <v>4</v>
      </c>
      <c r="D4390" t="str">
        <f>VLOOKUP(A4390,[1]Sindaci!$A$2:$B$7774,2,0)</f>
        <v>GATTI GIOVANNI</v>
      </c>
      <c r="E4390" s="24" t="str">
        <f>VLOOKUP(A4390,[1]Sindaci!$A$2:$D$7774,4,0)</f>
        <v>LISTA CIVICA: MORETTA CON NOI</v>
      </c>
    </row>
    <row r="4391" spans="1:5" x14ac:dyDescent="0.25">
      <c r="A4391" t="s">
        <v>4527</v>
      </c>
      <c r="B4391" t="str">
        <f>VLOOKUP(A4391,'PEC separato'!A4391:C12291,3,0)</f>
        <v>sintranet.legalmail.it</v>
      </c>
      <c r="C4391" s="29">
        <f>VLOOKUP(A4391,SEZIONI!A4391:B12286,2,0)</f>
        <v>2</v>
      </c>
      <c r="D4391" t="str">
        <f>VLOOKUP(A4391,[1]Sindaci!$A$2:$B$7774,2,0)</f>
        <v>CALESTANI PAOLO</v>
      </c>
      <c r="E4391" s="24" t="str">
        <f>VLOOKUP(A4391,[1]Sindaci!$A$2:$D$7774,4,0)</f>
        <v>LISTA CIVICA: PER MORFASSO</v>
      </c>
    </row>
    <row r="4392" spans="1:5" x14ac:dyDescent="0.25">
      <c r="A4392" t="s">
        <v>4528</v>
      </c>
      <c r="B4392" t="str">
        <f>VLOOKUP(A4392,'PEC separato'!A4392:C12292,3,0)</f>
        <v>pecveneto.it</v>
      </c>
      <c r="C4392" s="29">
        <f>VLOOKUP(A4392,SEZIONI!A4392:B12287,2,0)</f>
        <v>4</v>
      </c>
      <c r="D4392" t="str">
        <f>VLOOKUP(A4392,[1]Sindaci!$A$2:$B$7774,2,0)</f>
        <v>ROSTIROLLA DANIELE</v>
      </c>
      <c r="E4392" s="24" t="str">
        <f>VLOOKUP(A4392,[1]Sindaci!$A$2:$D$7774,4,0)</f>
        <v>LISTA COMPOSITA: LEGA SALVINI-MODERATI</v>
      </c>
    </row>
    <row r="4393" spans="1:5" x14ac:dyDescent="0.25">
      <c r="A4393" t="s">
        <v>4529</v>
      </c>
      <c r="B4393" t="str">
        <f>VLOOKUP(A4393,'PEC separato'!A4393:C12293,3,0)</f>
        <v>pec.comune.morgex.ao.it</v>
      </c>
      <c r="C4393" s="29">
        <f>VLOOKUP(A4393,SEZIONI!A4393:B12288,2,0)</f>
        <v>2</v>
      </c>
      <c r="D4393" t="str">
        <f>VLOOKUP(A4393,[1]Sindaci!$A$2:$B$7774,2,0)</f>
        <v>BARZAGLI FEDERICO</v>
      </c>
      <c r="E4393" s="24" t="str">
        <f>VLOOKUP(A4393,[1]Sindaci!$A$2:$D$7774,4,0)</f>
        <v>_</v>
      </c>
    </row>
    <row r="4394" spans="1:5" x14ac:dyDescent="0.25">
      <c r="A4394" t="s">
        <v>4530</v>
      </c>
      <c r="B4394" t="str">
        <f>VLOOKUP(A4394,'PEC separato'!A4394:C12294,3,0)</f>
        <v>pec.comune.morgongiori.or.it</v>
      </c>
      <c r="C4394" s="29">
        <f>VLOOKUP(A4394,SEZIONI!A4394:B12289,2,0)</f>
        <v>1</v>
      </c>
      <c r="D4394" t="str">
        <f>VLOOKUP(A4394,[1]Sindaci!$A$2:$B$7774,2,0)</f>
        <v>PISTIS PAOLO</v>
      </c>
      <c r="E4394" s="24" t="str">
        <f>VLOOKUP(A4394,[1]Sindaci!$A$2:$D$7774,4,0)</f>
        <v>LISTA CIVICA: PRO MORGONGIORI</v>
      </c>
    </row>
    <row r="4395" spans="1:5" x14ac:dyDescent="0.25">
      <c r="A4395" t="s">
        <v>4531</v>
      </c>
      <c r="B4395" t="str">
        <f>VLOOKUP(A4395,'PEC separato'!A4395:C12295,3,0)</f>
        <v>legalmail.it</v>
      </c>
      <c r="C4395" s="29">
        <f>VLOOKUP(A4395,SEZIONI!A4395:B12290,2,0)</f>
        <v>9</v>
      </c>
      <c r="D4395" t="str">
        <f>VLOOKUP(A4395,[1]Sindaci!$A$2:$B$7774,2,0)</f>
        <v>BAROZZI STEFANO</v>
      </c>
      <c r="E4395" s="24" t="str">
        <f>VLOOKUP(A4395,[1]Sindaci!$A$2:$D$7774,4,0)</f>
        <v>_</v>
      </c>
    </row>
    <row r="4396" spans="1:5" x14ac:dyDescent="0.25">
      <c r="A4396" t="s">
        <v>4532</v>
      </c>
      <c r="B4396" t="str">
        <f>VLOOKUP(A4396,'PEC separato'!A4396:C12296,3,0)</f>
        <v>pecveneto.it</v>
      </c>
      <c r="C4396" s="29">
        <f>VLOOKUP(A4396,SEZIONI!A4396:B12291,2,0)</f>
        <v>3</v>
      </c>
      <c r="D4396" t="str">
        <f>VLOOKUP(A4396,[1]Sindaci!$A$2:$B$7774,2,0)</f>
        <v>TONELLO GIUSEPPE</v>
      </c>
      <c r="E4396" s="24" t="str">
        <f>VLOOKUP(A4396,[1]Sindaci!$A$2:$D$7774,4,0)</f>
        <v>LEGA - CIVICA</v>
      </c>
    </row>
    <row r="4397" spans="1:5" x14ac:dyDescent="0.25">
      <c r="A4397" t="s">
        <v>4533</v>
      </c>
      <c r="B4397" t="str">
        <f>VLOOKUP(A4397,'PEC separato'!A4397:C12297,3,0)</f>
        <v>pec.it</v>
      </c>
      <c r="C4397" s="29">
        <f>VLOOKUP(A4397,SEZIONI!A4397:B12292,2,0)</f>
        <v>2</v>
      </c>
      <c r="D4397" t="str">
        <f>VLOOKUP(A4397,[1]Sindaci!$A$2:$B$7774,2,0)</f>
        <v>PASCAZI GIOVANNI BATTISTA</v>
      </c>
      <c r="E4397" s="24" t="str">
        <f>VLOOKUP(A4397,[1]Sindaci!$A$2:$D$7774,4,0)</f>
        <v>LISTA CIVICA: PROGETTO COMUNE</v>
      </c>
    </row>
    <row r="4398" spans="1:5" x14ac:dyDescent="0.25">
      <c r="A4398" t="s">
        <v>4534</v>
      </c>
      <c r="B4398" t="str">
        <f>VLOOKUP(A4398,'PEC separato'!A4398:C12298,3,0)</f>
        <v>asmepec.it</v>
      </c>
      <c r="C4398" s="29">
        <f>VLOOKUP(A4398,SEZIONI!A4398:B12293,2,0)</f>
        <v>2</v>
      </c>
      <c r="D4398" t="str">
        <f>VLOOKUP(A4398,[1]Sindaci!$A$2:$B$7774,2,0)</f>
        <v>PROTA VINCENZINA</v>
      </c>
      <c r="E4398" s="24" t="str">
        <f>VLOOKUP(A4398,[1]Sindaci!$A$2:$D$7774,4,0)</f>
        <v>LISTA CIVICA: INSIEME NEL FUTURO 2019</v>
      </c>
    </row>
    <row r="4399" spans="1:5" x14ac:dyDescent="0.25">
      <c r="A4399" t="s">
        <v>4535</v>
      </c>
      <c r="B4399" t="str">
        <f>VLOOKUP(A4399,'PEC separato'!A4399:C12299,3,0)</f>
        <v>pec.regione.lombardia.it</v>
      </c>
      <c r="C4399" s="29">
        <f>VLOOKUP(A4399,SEZIONI!A4399:B12294,2,0)</f>
        <v>1</v>
      </c>
      <c r="D4399" t="str">
        <f>VLOOKUP(A4399,[1]Sindaci!$A$2:$B$7774,2,0)</f>
        <v>MARELLI MARCO NATALE</v>
      </c>
      <c r="E4399" s="24" t="str">
        <f>VLOOKUP(A4399,[1]Sindaci!$A$2:$D$7774,4,0)</f>
        <v>LISTA CIVICA: UNA COMUNIT? A MISURA D'UOMO</v>
      </c>
    </row>
    <row r="4400" spans="1:5" x14ac:dyDescent="0.25">
      <c r="A4400" t="s">
        <v>4536</v>
      </c>
      <c r="B4400" t="str">
        <f>VLOOKUP(A4400,'PEC separato'!A4400:C12300,3,0)</f>
        <v>pec.comnet-ra.it</v>
      </c>
      <c r="C4400" s="29">
        <f>VLOOKUP(A4400,SEZIONI!A4400:B12295,2,0)</f>
        <v>3</v>
      </c>
      <c r="D4400" t="str">
        <f>VLOOKUP(A4400,[1]Sindaci!$A$2:$B$7774,2,0)</f>
        <v>D'AMICO ROBERTO</v>
      </c>
      <c r="E4400" s="24" t="str">
        <f>VLOOKUP(A4400,[1]Sindaci!$A$2:$D$7774,4,0)</f>
        <v>LISTA CIVICA: PRESENTE E FUTURO</v>
      </c>
    </row>
    <row r="4401" spans="1:5" x14ac:dyDescent="0.25">
      <c r="A4401" t="s">
        <v>4537</v>
      </c>
      <c r="B4401" t="str">
        <f>VLOOKUP(A4401,'PEC separato'!A4401:C12301,3,0)</f>
        <v>legalmail.it</v>
      </c>
      <c r="C4401" s="29">
        <f>VLOOKUP(A4401,SEZIONI!A4401:B12296,2,0)</f>
        <v>1</v>
      </c>
      <c r="D4401" t="str">
        <f>VLOOKUP(A4401,[1]Sindaci!$A$2:$B$7774,2,0)</f>
        <v>GRANDE GIUSEPPE</v>
      </c>
      <c r="E4401" s="24" t="str">
        <f>VLOOKUP(A4401,[1]Sindaci!$A$2:$D$7774,4,0)</f>
        <v>LISTA CIVICA: LISTA GRANDE</v>
      </c>
    </row>
    <row r="4402" spans="1:5" x14ac:dyDescent="0.25">
      <c r="A4402" t="s">
        <v>4538</v>
      </c>
      <c r="B4402" t="str">
        <f>VLOOKUP(A4402,'PEC separato'!A4402:C12302,3,0)</f>
        <v>pec.morlupo.eu</v>
      </c>
      <c r="C4402" s="29">
        <f>VLOOKUP(A4402,SEZIONI!A4402:B12297,2,0)</f>
        <v>6</v>
      </c>
      <c r="D4402" t="str">
        <f>VLOOKUP(A4402,[1]Sindaci!$A$2:$B$7774,2,0)</f>
        <v>IACOMUSSI ETTORE</v>
      </c>
      <c r="E4402" s="24" t="str">
        <f>VLOOKUP(A4402,[1]Sindaci!$A$2:$D$7774,4,0)</f>
        <v>_</v>
      </c>
    </row>
    <row r="4403" spans="1:5" x14ac:dyDescent="0.25">
      <c r="A4403" t="s">
        <v>89</v>
      </c>
      <c r="B4403" t="str">
        <f>VLOOKUP(A4403,'PEC separato'!A4403:C12303,3,0)</f>
        <v>asmepec.it</v>
      </c>
      <c r="C4403" s="29">
        <f>VLOOKUP(A4403,SEZIONI!A4403:B12298,2,0)</f>
        <v>4</v>
      </c>
      <c r="D4403" t="str">
        <f>VLOOKUP(A4403,[1]Sindaci!$A$2:$B$7774,2,0)</f>
        <v>PAPPATERRA PAOLO</v>
      </c>
      <c r="E4403" s="24" t="str">
        <f>VLOOKUP(A4403,[1]Sindaci!$A$2:$D$7774,4,0)</f>
        <v>LISTA CIVICA: AVANTI MORMANNO CON FORZA</v>
      </c>
    </row>
    <row r="4404" spans="1:5" x14ac:dyDescent="0.25">
      <c r="A4404" t="s">
        <v>4539</v>
      </c>
      <c r="B4404" t="str">
        <f>VLOOKUP(A4404,'PEC separato'!A4404:C12304,3,0)</f>
        <v>halleycert.it</v>
      </c>
      <c r="C4404" s="29">
        <f>VLOOKUP(A4404,SEZIONI!A4404:B12299,2,0)</f>
        <v>5</v>
      </c>
      <c r="D4404" t="str">
        <f>VLOOKUP(A4404,[1]Sindaci!$A$2:$B$7774,2,0)</f>
        <v>TAMBORINI DAVIDE</v>
      </c>
      <c r="E4404" s="24" t="str">
        <f>VLOOKUP(A4404,[1]Sindaci!$A$2:$D$7774,4,0)</f>
        <v>LISTA CIVICA: VIVIAMO MORNAGO</v>
      </c>
    </row>
    <row r="4405" spans="1:5" x14ac:dyDescent="0.25">
      <c r="A4405" t="s">
        <v>4540</v>
      </c>
      <c r="B4405" t="str">
        <f>VLOOKUP(A4405,'PEC separato'!A4405:C12305,3,0)</f>
        <v>cert.ruparpiemonte.it</v>
      </c>
      <c r="C4405" s="29">
        <f>VLOOKUP(A4405,SEZIONI!A4405:B12300,2,0)</f>
        <v>1</v>
      </c>
      <c r="D4405" t="str">
        <f>VLOOKUP(A4405,[1]Sindaci!$A$2:$B$7774,2,0)</f>
        <v>PESTARINO SIMONE</v>
      </c>
      <c r="E4405" s="24" t="str">
        <f>VLOOKUP(A4405,[1]Sindaci!$A$2:$D$7774,4,0)</f>
        <v>LISTA CIVICA: MORNESE INSIEME 2019</v>
      </c>
    </row>
    <row r="4406" spans="1:5" x14ac:dyDescent="0.25">
      <c r="A4406" t="s">
        <v>4541</v>
      </c>
      <c r="B4406" t="str">
        <f>VLOOKUP(A4406,'PEC separato'!A4406:C12306,3,0)</f>
        <v>pec.comune.mornicoalserio.bg.it</v>
      </c>
      <c r="C4406" s="29">
        <f>VLOOKUP(A4406,SEZIONI!A4406:B12301,2,0)</f>
        <v>2</v>
      </c>
      <c r="D4406" t="str">
        <f>VLOOKUP(A4406,[1]Sindaci!$A$2:$B$7774,2,0)</f>
        <v>CEREA EUGENIO</v>
      </c>
      <c r="E4406" s="24" t="str">
        <f>VLOOKUP(A4406,[1]Sindaci!$A$2:$D$7774,4,0)</f>
        <v>LISTA CIVICA: SIAMO MORNICO</v>
      </c>
    </row>
    <row r="4407" spans="1:5" x14ac:dyDescent="0.25">
      <c r="A4407" t="s">
        <v>4542</v>
      </c>
      <c r="B4407" t="str">
        <f>VLOOKUP(A4407,'PEC separato'!A4407:C12307,3,0)</f>
        <v>postemailcertificata.it</v>
      </c>
      <c r="C4407" s="29">
        <f>VLOOKUP(A4407,SEZIONI!A4407:B12302,2,0)</f>
        <v>1</v>
      </c>
      <c r="D4407" t="str">
        <f>VLOOKUP(A4407,[1]Sindaci!$A$2:$B$7774,2,0)</f>
        <v>PORCELLANA PAOLO</v>
      </c>
      <c r="E4407" s="24" t="str">
        <f>VLOOKUP(A4407,[1]Sindaci!$A$2:$D$7774,4,0)</f>
        <v>LISTA CIVICA: IMPEGNO-CONTINUIT?-INNOVAZIONE</v>
      </c>
    </row>
    <row r="4408" spans="1:5" x14ac:dyDescent="0.25">
      <c r="A4408" t="s">
        <v>4543</v>
      </c>
      <c r="B4408" t="str">
        <f>VLOOKUP(A4408,'PEC separato'!A4408:C12308,3,0)</f>
        <v>pec.it</v>
      </c>
      <c r="C4408" s="29">
        <f>VLOOKUP(A4408,SEZIONI!A4408:B12303,2,0)</f>
        <v>3</v>
      </c>
      <c r="D4408" t="str">
        <f>VLOOKUP(A4408,[1]Sindaci!$A$2:$B$7774,2,0)</f>
        <v>MOLINARI GINO</v>
      </c>
      <c r="E4408" s="24" t="str">
        <f>VLOOKUP(A4408,[1]Sindaci!$A$2:$D$7774,4,0)</f>
        <v>LISTA CIVICA: VERSO ORIZZONTI NUOVI</v>
      </c>
    </row>
    <row r="4409" spans="1:5" x14ac:dyDescent="0.25">
      <c r="A4409" t="s">
        <v>4544</v>
      </c>
      <c r="B4409" t="str">
        <f>VLOOKUP(A4409,'PEC separato'!A4409:C12309,3,0)</f>
        <v>multipec.it</v>
      </c>
      <c r="C4409" s="29">
        <f>VLOOKUP(A4409,SEZIONI!A4409:B12304,2,0)</f>
        <v>3</v>
      </c>
      <c r="D4409" t="str">
        <f>VLOOKUP(A4409,[1]Sindaci!$A$2:$B$7774,2,0)</f>
        <v>FISSORE MAURO</v>
      </c>
      <c r="E4409" s="24" t="str">
        <f>VLOOKUP(A4409,[1]Sindaci!$A$2:$D$7774,4,0)</f>
        <v>LISTA CIVICA: ASCOLTO E SERVIZIO</v>
      </c>
    </row>
    <row r="4410" spans="1:5" x14ac:dyDescent="0.25">
      <c r="A4410" t="s">
        <v>4545</v>
      </c>
      <c r="B4410" t="str">
        <f>VLOOKUP(A4410,'PEC separato'!A4410:C12310,3,0)</f>
        <v>pec.comune.morradesanctis.av.it</v>
      </c>
      <c r="C4410" s="29">
        <f>VLOOKUP(A4410,SEZIONI!A4410:B12305,2,0)</f>
        <v>2</v>
      </c>
      <c r="D4410" t="str">
        <f>VLOOKUP(A4410,[1]Sindaci!$A$2:$B$7774,2,0)</f>
        <v>DI SABATO VINCENZO</v>
      </c>
      <c r="E4410" s="24" t="str">
        <f>VLOOKUP(A4410,[1]Sindaci!$A$2:$D$7774,4,0)</f>
        <v>LISTA CIVICA: ORGOGLIO MORRESE</v>
      </c>
    </row>
    <row r="4411" spans="1:5" x14ac:dyDescent="0.25">
      <c r="A4411" t="s">
        <v>4546</v>
      </c>
      <c r="B4411" t="str">
        <f>VLOOKUP(A4411,'PEC separato'!A4411:C12311,3,0)</f>
        <v>legalmail.it</v>
      </c>
      <c r="C4411" s="29">
        <f>VLOOKUP(A4411,SEZIONI!A4411:B12306,2,0)</f>
        <v>2</v>
      </c>
      <c r="D4411" t="str">
        <f>VLOOKUP(A4411,[1]Sindaci!$A$2:$B$7774,2,0)</f>
        <v>CIARIMBOLI ENRICO</v>
      </c>
      <c r="E4411" s="24" t="str">
        <f>VLOOKUP(A4411,[1]Sindaci!$A$2:$D$7774,4,0)</f>
        <v>LISTA CIVICA: MORRO D'ALBA COMUNE</v>
      </c>
    </row>
    <row r="4412" spans="1:5" x14ac:dyDescent="0.25">
      <c r="A4412" t="s">
        <v>4547</v>
      </c>
      <c r="B4412" t="str">
        <f>VLOOKUP(A4412,'PEC separato'!A4412:C12312,3,0)</f>
        <v>pec.comune.morrodoro.te.it</v>
      </c>
      <c r="C4412" s="29">
        <f>VLOOKUP(A4412,SEZIONI!A4412:B12307,2,0)</f>
        <v>3</v>
      </c>
      <c r="D4412" t="str">
        <f>VLOOKUP(A4412,[1]Sindaci!$A$2:$B$7774,2,0)</f>
        <v>SULPIZII ROMINA</v>
      </c>
      <c r="E4412" s="24" t="str">
        <f>VLOOKUP(A4412,[1]Sindaci!$A$2:$D$7774,4,0)</f>
        <v>_</v>
      </c>
    </row>
    <row r="4413" spans="1:5" x14ac:dyDescent="0.25">
      <c r="A4413" t="s">
        <v>4548</v>
      </c>
      <c r="B4413" t="str">
        <f>VLOOKUP(A4413,'PEC separato'!A4413:C12313,3,0)</f>
        <v>pec.comune.morroreatino.ri.it</v>
      </c>
      <c r="C4413" s="29">
        <f>VLOOKUP(A4413,SEZIONI!A4413:B12308,2,0)</f>
        <v>1</v>
      </c>
      <c r="D4413" t="str">
        <f>VLOOKUP(A4413,[1]Sindaci!$A$2:$B$7774,2,0)</f>
        <v>CINTIA LATTANZI GABRIELE</v>
      </c>
      <c r="E4413" s="24" t="str">
        <f>VLOOKUP(A4413,[1]Sindaci!$A$2:$D$7774,4,0)</f>
        <v>LISTA CIVICA: LISTA CIVICA PER MORRO</v>
      </c>
    </row>
    <row r="4414" spans="1:5" x14ac:dyDescent="0.25">
      <c r="A4414" t="s">
        <v>4549</v>
      </c>
      <c r="B4414" t="str">
        <f>VLOOKUP(A4414,'PEC separato'!A4414:C12314,3,0)</f>
        <v>legalmail.it</v>
      </c>
      <c r="C4414" s="29">
        <f>VLOOKUP(A4414,SEZIONI!A4414:B12309,2,0)</f>
        <v>1</v>
      </c>
      <c r="D4414" t="str">
        <f>VLOOKUP(A4414,[1]Sindaci!$A$2:$B$7774,2,0)</f>
        <v>PEDRAZZI STEFANIA</v>
      </c>
      <c r="E4414" s="24" t="str">
        <f>VLOOKUP(A4414,[1]Sindaci!$A$2:$D$7774,4,0)</f>
        <v>LISTA CIVICA: INSIEME A NOI MORRONE RINASCE</v>
      </c>
    </row>
    <row r="4415" spans="1:5" x14ac:dyDescent="0.25">
      <c r="A4415" t="s">
        <v>4550</v>
      </c>
      <c r="B4415" t="str">
        <f>VLOOKUP(A4415,'PEC separato'!A4415:C12315,3,0)</f>
        <v>legalmail.it</v>
      </c>
      <c r="C4415" s="29">
        <f>VLOOKUP(A4415,SEZIONI!A4415:B12310,2,0)</f>
        <v>9</v>
      </c>
      <c r="D4415" t="str">
        <f>VLOOKUP(A4415,[1]Sindaci!$A$2:$B$7774,2,0)</f>
        <v>STAFFOLANI ANDREA</v>
      </c>
      <c r="E4415" s="24" t="str">
        <f>VLOOKUP(A4415,[1]Sindaci!$A$2:$D$7774,4,0)</f>
        <v>LISTA CIVICA: VIVIAMO MORROVALLE</v>
      </c>
    </row>
    <row r="4416" spans="1:5" x14ac:dyDescent="0.25">
      <c r="A4416" t="s">
        <v>4551</v>
      </c>
      <c r="B4416" t="str">
        <f>VLOOKUP(A4416,'PEC separato'!A4416:C12316,3,0)</f>
        <v>certgov.fvg.it</v>
      </c>
      <c r="C4416" s="29">
        <f>VLOOKUP(A4416,SEZIONI!A4416:B12311,2,0)</f>
        <v>4</v>
      </c>
      <c r="D4416" t="str">
        <f>VLOOKUP(A4416,[1]Sindaci!$A$2:$B$7774,2,0)</f>
        <v>MASCHERIN GIUSEPPE</v>
      </c>
      <c r="E4416" s="24" t="str">
        <f>VLOOKUP(A4416,[1]Sindaci!$A$2:$D$7774,4,0)</f>
        <v>LISTA CIVICA: UNITI PER MORSANO</v>
      </c>
    </row>
    <row r="4417" spans="1:5" x14ac:dyDescent="0.25">
      <c r="A4417" t="s">
        <v>4552</v>
      </c>
      <c r="B4417" t="str">
        <f>VLOOKUP(A4417,'PEC separato'!A4417:C12317,3,0)</f>
        <v>arubapec.it</v>
      </c>
      <c r="C4417" s="29">
        <f>VLOOKUP(A4417,SEZIONI!A4417:B12312,2,0)</f>
        <v>1</v>
      </c>
      <c r="D4417" t="str">
        <f>VLOOKUP(A4417,[1]Sindaci!$A$2:$B$7774,2,0)</f>
        <v>CAVELLI PIERO</v>
      </c>
      <c r="E4417" s="24" t="str">
        <f>VLOOKUP(A4417,[1]Sindaci!$A$2:$D$7774,4,0)</f>
        <v>_</v>
      </c>
    </row>
    <row r="4418" spans="1:5" x14ac:dyDescent="0.25">
      <c r="A4418" t="s">
        <v>4553</v>
      </c>
      <c r="B4418" t="str">
        <f>VLOOKUP(A4418,'PEC separato'!A4418:C12318,3,0)</f>
        <v>pec.provincia.pv.it</v>
      </c>
      <c r="C4418" s="29">
        <f>VLOOKUP(A4418,SEZIONI!A4418:B12313,2,0)</f>
        <v>15</v>
      </c>
      <c r="D4418" t="str">
        <f>VLOOKUP(A4418,[1]Sindaci!$A$2:$B$7774,2,0)</f>
        <v>GEROSA ETTORE</v>
      </c>
      <c r="E4418" s="24" t="str">
        <f>VLOOKUP(A4418,[1]Sindaci!$A$2:$D$7774,4,0)</f>
        <v>LISTA CIVICA: INSIEME...SI PUO'! | LISTA CIVICA: VIVIAMO MORTARA | FRATELLI D'ITALIA</v>
      </c>
    </row>
    <row r="4419" spans="1:5" x14ac:dyDescent="0.25">
      <c r="A4419" t="s">
        <v>4554</v>
      </c>
      <c r="B4419" t="str">
        <f>VLOOKUP(A4419,'PEC separato'!A4419:C12319,3,0)</f>
        <v>certgov.fvg.it</v>
      </c>
      <c r="C4419" s="29">
        <f>VLOOKUP(A4419,SEZIONI!A4419:B12314,2,0)</f>
        <v>5</v>
      </c>
      <c r="D4419" t="str">
        <f>VLOOKUP(A4419,[1]Sindaci!$A$2:$B$7774,2,0)</f>
        <v>ZULIANI ROBERTO</v>
      </c>
      <c r="E4419" s="24" t="str">
        <f>VLOOKUP(A4419,[1]Sindaci!$A$2:$D$7774,4,0)</f>
        <v>LISTA CIVICA: LISTA GIOVANI | LISTA CIVICA: ZULIANI SINDACO DI TUTTI  | LISTA CIVICA: IN COMUNE CON VOI</v>
      </c>
    </row>
    <row r="4420" spans="1:5" x14ac:dyDescent="0.25">
      <c r="A4420" t="s">
        <v>4555</v>
      </c>
      <c r="B4420" t="str">
        <f>VLOOKUP(A4420,'PEC separato'!A4420:C12320,3,0)</f>
        <v>pec.regione.lombardia.it</v>
      </c>
      <c r="C4420" s="29">
        <f>VLOOKUP(A4420,SEZIONI!A4420:B12315,2,0)</f>
        <v>1</v>
      </c>
      <c r="D4420" t="str">
        <f>VLOOKUP(A4420,[1]Sindaci!$A$2:$B$7774,2,0)</f>
        <v>PESENTI DARIO</v>
      </c>
      <c r="E4420" s="24" t="str">
        <f>VLOOKUP(A4420,[1]Sindaci!$A$2:$D$7774,4,0)</f>
        <v>LISTA CIVICA: MORTERONE INSIEME</v>
      </c>
    </row>
    <row r="4421" spans="1:5" x14ac:dyDescent="0.25">
      <c r="A4421" t="s">
        <v>4556</v>
      </c>
      <c r="B4421" t="str">
        <f>VLOOKUP(A4421,'PEC separato'!A4421:C12321,3,0)</f>
        <v>certgov.fvg.it</v>
      </c>
      <c r="C4421" s="29">
        <f>VLOOKUP(A4421,SEZIONI!A4421:B12316,2,0)</f>
        <v>2</v>
      </c>
      <c r="D4421" t="str">
        <f>VLOOKUP(A4421,[1]Sindaci!$A$2:$B$7774,2,0)</f>
        <v>MONTAGNESE ALBINA</v>
      </c>
      <c r="E4421" s="24" t="str">
        <f>VLOOKUP(A4421,[1]Sindaci!$A$2:$D$7774,4,0)</f>
        <v>_</v>
      </c>
    </row>
    <row r="4422" spans="1:5" x14ac:dyDescent="0.25">
      <c r="A4422" t="s">
        <v>4557</v>
      </c>
      <c r="B4422" t="str">
        <f>VLOOKUP(A4422,'PEC separato'!A4422:C12322,3,0)</f>
        <v>pec.regione.lombardia.it</v>
      </c>
      <c r="C4422" s="29">
        <f>VLOOKUP(A4422,SEZIONI!A4422:B12317,2,0)</f>
        <v>1</v>
      </c>
      <c r="D4422" t="str">
        <f>VLOOKUP(A4422,[1]Sindaci!$A$2:$B$7774,2,0)</f>
        <v>SAVOLDI GIANLUCA</v>
      </c>
      <c r="E4422" s="24" t="str">
        <f>VLOOKUP(A4422,[1]Sindaci!$A$2:$D$7774,4,0)</f>
        <v>LISTA CIVICA: MOSCAZZANO #INSIEME</v>
      </c>
    </row>
    <row r="4423" spans="1:5" x14ac:dyDescent="0.25">
      <c r="A4423" t="s">
        <v>4558</v>
      </c>
      <c r="B4423" t="str">
        <f>VLOOKUP(A4423,'PEC separato'!A4423:C12323,3,0)</f>
        <v>asmepec.it</v>
      </c>
      <c r="C4423" s="29">
        <f>VLOOKUP(A4423,SEZIONI!A4423:B12318,2,0)</f>
        <v>2</v>
      </c>
      <c r="D4423" t="str">
        <f>VLOOKUP(A4423,[1]Sindaci!$A$2:$B$7774,2,0)</f>
        <v>ADDEO CLAUDIO ROSARIO</v>
      </c>
      <c r="E4423" s="24" t="str">
        <f>VLOOKUP(A4423,[1]Sindaci!$A$2:$D$7774,4,0)</f>
        <v>LISTA CIVICA: MOSCHIANO PRIMA DI TUTTO</v>
      </c>
    </row>
    <row r="4424" spans="1:5" x14ac:dyDescent="0.25">
      <c r="A4424" t="s">
        <v>4559</v>
      </c>
      <c r="B4424" t="str">
        <f>VLOOKUP(A4424,'PEC separato'!A4424:C12324,3,0)</f>
        <v>legalmail.it</v>
      </c>
      <c r="C4424" s="29">
        <f>VLOOKUP(A4424,SEZIONI!A4424:B12319,2,0)</f>
        <v>9</v>
      </c>
      <c r="D4424" t="str">
        <f>VLOOKUP(A4424,[1]Sindaci!$A$2:$B$7774,2,0)</f>
        <v>GALIFFI GIULIANO</v>
      </c>
      <c r="E4424" s="24" t="str">
        <f>VLOOKUP(A4424,[1]Sindaci!$A$2:$D$7774,4,0)</f>
        <v>LISTA CIVICA: MOSCIANO DEMOCRATICA</v>
      </c>
    </row>
    <row r="4425" spans="1:5" x14ac:dyDescent="0.25">
      <c r="A4425" t="s">
        <v>4560</v>
      </c>
      <c r="B4425" t="str">
        <f>VLOOKUP(A4425,'PEC separato'!A4425:C12325,3,0)</f>
        <v>pec.comunedimoscufo.it</v>
      </c>
      <c r="C4425" s="29">
        <f>VLOOKUP(A4425,SEZIONI!A4425:B12320,2,0)</f>
        <v>3</v>
      </c>
      <c r="D4425" t="str">
        <f>VLOOKUP(A4425,[1]Sindaci!$A$2:$B$7774,2,0)</f>
        <v>DE COLLIBUS CLAUDIO</v>
      </c>
      <c r="E4425" s="24" t="str">
        <f>VLOOKUP(A4425,[1]Sindaci!$A$2:$D$7774,4,0)</f>
        <v>LISTA CIVICA: INSIEME PER MOSCUFO</v>
      </c>
    </row>
    <row r="4426" spans="1:5" x14ac:dyDescent="0.25">
      <c r="A4426" t="s">
        <v>7925</v>
      </c>
      <c r="B4426" t="str">
        <f>VLOOKUP(A4426,'PEC separato'!A4426:C12326,3,0)</f>
        <v>legalmail.it</v>
      </c>
      <c r="C4426" s="29">
        <f>VLOOKUP(A4426,SEZIONI!A4426:B12321,2,0)</f>
        <v>5</v>
      </c>
      <c r="D4426" t="str">
        <f>VLOOKUP(A4426,[1]Sindaci!$A$2:$B$7774,2,0)</f>
        <v>GUFLER GOTHARD</v>
      </c>
      <c r="E4426" s="24" t="str">
        <f>VLOOKUP(A4426,[1]Sindaci!$A$2:$D$7774,4,0)</f>
        <v>_</v>
      </c>
    </row>
    <row r="4427" spans="1:5" x14ac:dyDescent="0.25">
      <c r="A4427" t="s">
        <v>4561</v>
      </c>
      <c r="B4427" t="str">
        <f>VLOOKUP(A4427,'PEC separato'!A4427:C12327,3,0)</f>
        <v>certgov.fvg.it</v>
      </c>
      <c r="C4427" s="29">
        <f>VLOOKUP(A4427,SEZIONI!A4427:B12322,2,0)</f>
        <v>2</v>
      </c>
      <c r="D4427" t="str">
        <f>VLOOKUP(A4427,[1]Sindaci!$A$2:$B$7774,2,0)</f>
        <v>RUSSIAN EMANUELA</v>
      </c>
      <c r="E4427" s="24" t="str">
        <f>VLOOKUP(A4427,[1]Sindaci!$A$2:$D$7774,4,0)</f>
        <v>_</v>
      </c>
    </row>
    <row r="4428" spans="1:5" x14ac:dyDescent="0.25">
      <c r="A4428" t="s">
        <v>4562</v>
      </c>
      <c r="B4428" t="str">
        <f>VLOOKUP(A4428,'PEC separato'!A4428:C12328,3,0)</f>
        <v>pec.regione.lombardia.it</v>
      </c>
      <c r="C4428" s="29">
        <f>VLOOKUP(A4428,SEZIONI!A4428:B12323,2,0)</f>
        <v>2</v>
      </c>
      <c r="D4428" t="e">
        <f>VLOOKUP(A4428,[1]Sindaci!$A$2:$B$7774,2,0)</f>
        <v>#N/A</v>
      </c>
      <c r="E4428" s="24" t="e">
        <f>VLOOKUP(A4428,[1]Sindaci!$A$2:$D$7774,4,0)</f>
        <v>#N/A</v>
      </c>
    </row>
    <row r="4429" spans="1:5" x14ac:dyDescent="0.25">
      <c r="A4429" t="s">
        <v>4563</v>
      </c>
      <c r="B4429" t="str">
        <f>VLOOKUP(A4429,'PEC separato'!A4429:C12329,3,0)</f>
        <v>pec.comunemottacamastra.gov.it</v>
      </c>
      <c r="C4429" s="29">
        <f>VLOOKUP(A4429,SEZIONI!A4429:B12324,2,0)</f>
        <v>3</v>
      </c>
      <c r="D4429" t="str">
        <f>VLOOKUP(A4429,[1]Sindaci!$A$2:$B$7774,2,0)</f>
        <v>BLANCATO CARMELO</v>
      </c>
      <c r="E4429" s="24" t="str">
        <f>VLOOKUP(A4429,[1]Sindaci!$A$2:$D$7774,4,0)</f>
        <v>LISTA CIVICA: INSIEME PER MOTTA CAMASTRA</v>
      </c>
    </row>
    <row r="4430" spans="1:5" x14ac:dyDescent="0.25">
      <c r="A4430" t="s">
        <v>4564</v>
      </c>
      <c r="B4430" t="str">
        <f>VLOOKUP(A4430,'PEC separato'!A4430:C12330,3,0)</f>
        <v>pec.it</v>
      </c>
      <c r="C4430" s="29">
        <f>VLOOKUP(A4430,SEZIONI!A4430:B12325,2,0)</f>
        <v>2</v>
      </c>
      <c r="D4430" t="str">
        <f>VLOOKUP(A4430,[1]Sindaci!$A$2:$B$7774,2,0)</f>
        <v>ADAMO SEBASTIANO</v>
      </c>
      <c r="E4430" s="24" t="str">
        <f>VLOOKUP(A4430,[1]Sindaci!$A$2:$D$7774,4,0)</f>
        <v>_</v>
      </c>
    </row>
    <row r="4431" spans="1:5" x14ac:dyDescent="0.25">
      <c r="A4431" t="s">
        <v>4565</v>
      </c>
      <c r="B4431" t="str">
        <f>VLOOKUP(A4431,'PEC separato'!A4431:C12331,3,0)</f>
        <v>pec.it</v>
      </c>
      <c r="C4431" s="29">
        <f>VLOOKUP(A4431,SEZIONI!A4431:B12326,2,0)</f>
        <v>1</v>
      </c>
      <c r="D4431" t="str">
        <f>VLOOKUP(A4431,[1]Sindaci!$A$2:$B$7774,2,0)</f>
        <v>QUIRCI EMANUELA</v>
      </c>
      <c r="E4431" s="24" t="str">
        <f>VLOOKUP(A4431,[1]Sindaci!$A$2:$D$7774,4,0)</f>
        <v>LISTA CIVICA: NOI DI MOTTA</v>
      </c>
    </row>
    <row r="4432" spans="1:5" x14ac:dyDescent="0.25">
      <c r="A4432" t="s">
        <v>4566</v>
      </c>
      <c r="B4432" t="str">
        <f>VLOOKUP(A4432,'PEC separato'!A4432:C12332,3,0)</f>
        <v>pecveneto.it</v>
      </c>
      <c r="C4432" s="29">
        <f>VLOOKUP(A4432,SEZIONI!A4432:B12327,2,0)</f>
        <v>9</v>
      </c>
      <c r="D4432" t="str">
        <f>VLOOKUP(A4432,[1]Sindaci!$A$2:$B$7774,2,0)</f>
        <v>RIGHI ALESSANDRO</v>
      </c>
      <c r="E4432" s="24" t="str">
        <f>VLOOKUP(A4432,[1]Sindaci!$A$2:$D$7774,4,0)</f>
        <v>_</v>
      </c>
    </row>
    <row r="4433" spans="1:5" x14ac:dyDescent="0.25">
      <c r="A4433" t="s">
        <v>4567</v>
      </c>
      <c r="B4433" t="str">
        <f>VLOOKUP(A4433,'PEC separato'!A4433:C12333,3,0)</f>
        <v>pec.comune.mottamontecorvino.fg.it</v>
      </c>
      <c r="C4433" s="29">
        <f>VLOOKUP(A4433,SEZIONI!A4433:B12328,2,0)</f>
        <v>1</v>
      </c>
      <c r="D4433" t="str">
        <f>VLOOKUP(A4433,[1]Sindaci!$A$2:$B$7774,2,0)</f>
        <v>IAVAGNILIO DOMENICO</v>
      </c>
      <c r="E4433" s="24" t="str">
        <f>VLOOKUP(A4433,[1]Sindaci!$A$2:$D$7774,4,0)</f>
        <v>LISTA CIVICA: MOTTA  NEL CUORE</v>
      </c>
    </row>
    <row r="4434" spans="1:5" x14ac:dyDescent="0.25">
      <c r="A4434" t="s">
        <v>366</v>
      </c>
      <c r="B4434" t="str">
        <f>VLOOKUP(A4434,'PEC separato'!A4434:C12334,3,0)</f>
        <v>pec.comunemottasg.it</v>
      </c>
      <c r="C4434" s="29">
        <f>VLOOKUP(A4434,SEZIONI!A4434:B12329,2,0)</f>
        <v>7</v>
      </c>
      <c r="D4434" t="str">
        <f>VLOOKUP(A4434,[1]Sindaci!$A$2:$B$7774,2,0)</f>
        <v>VERDUCI GIOVANNI</v>
      </c>
      <c r="E4434" s="24" t="str">
        <f>VLOOKUP(A4434,[1]Sindaci!$A$2:$D$7774,4,0)</f>
        <v>LISTA CIVICA: LA CITTA' CHE CRESCE</v>
      </c>
    </row>
    <row r="4435" spans="1:5" x14ac:dyDescent="0.25">
      <c r="A4435" t="s">
        <v>201</v>
      </c>
      <c r="B4435" t="str">
        <f>VLOOKUP(A4435,'PEC separato'!A4435:C12335,3,0)</f>
        <v>pec.comune.mottasantanastasia.ct.it</v>
      </c>
      <c r="C4435" s="29">
        <f>VLOOKUP(A4435,SEZIONI!A4435:B12330,2,0)</f>
        <v>1</v>
      </c>
      <c r="D4435" t="str">
        <f>VLOOKUP(A4435,[1]Sindaci!$A$2:$B$7774,2,0)</f>
        <v>EGEO IVANO</v>
      </c>
      <c r="E4435" s="24" t="str">
        <f>VLOOKUP(A4435,[1]Sindaci!$A$2:$D$7774,4,0)</f>
        <v>LISTA CIVICA: RINNOVAMENTO PER MOTTA</v>
      </c>
    </row>
    <row r="4436" spans="1:5" x14ac:dyDescent="0.25">
      <c r="A4436" t="s">
        <v>4568</v>
      </c>
      <c r="B4436" t="str">
        <f>VLOOKUP(A4436,'PEC separato'!A4436:C12336,3,0)</f>
        <v>asmepec.it</v>
      </c>
      <c r="C4436" s="29">
        <f>VLOOKUP(A4436,SEZIONI!A4436:B12331,2,0)</f>
        <v>9</v>
      </c>
      <c r="D4436" t="str">
        <f>VLOOKUP(A4436,[1]Sindaci!$A$2:$B$7774,2,0)</f>
        <v>CARRA' ANASTASIO</v>
      </c>
      <c r="E4436" s="24" t="str">
        <f>VLOOKUP(A4436,[1]Sindaci!$A$2:$D$7774,4,0)</f>
        <v>Lista Civica non pervenuta</v>
      </c>
    </row>
    <row r="4437" spans="1:5" x14ac:dyDescent="0.25">
      <c r="A4437" t="s">
        <v>4569</v>
      </c>
      <c r="B4437" t="str">
        <f>VLOOKUP(A4437,'PEC separato'!A4437:C12337,3,0)</f>
        <v>pec.comune.mottavisconti.mi.it</v>
      </c>
      <c r="C4437" s="29">
        <f>VLOOKUP(A4437,SEZIONI!A4437:B12332,2,0)</f>
        <v>6</v>
      </c>
      <c r="D4437" t="str">
        <f>VLOOKUP(A4437,[1]Sindaci!$A$2:$B$7774,2,0)</f>
        <v>DE GIULI PRIMO PAOLO</v>
      </c>
      <c r="E4437" s="24" t="str">
        <f>VLOOKUP(A4437,[1]Sindaci!$A$2:$D$7774,4,0)</f>
        <v>_</v>
      </c>
    </row>
    <row r="4438" spans="1:5" x14ac:dyDescent="0.25">
      <c r="A4438" t="s">
        <v>90</v>
      </c>
      <c r="B4438" t="str">
        <f>VLOOKUP(A4438,'PEC separato'!A4438:C12338,3,0)</f>
        <v>postecert.it</v>
      </c>
      <c r="C4438" s="29">
        <f>VLOOKUP(A4438,SEZIONI!A4438:B12333,2,0)</f>
        <v>2</v>
      </c>
      <c r="D4438" t="str">
        <f>VLOOKUP(A4438,[1]Sindaci!$A$2:$B$7774,2,0)</f>
        <v>BASILE ROMEO</v>
      </c>
      <c r="E4438" s="24" t="str">
        <f>VLOOKUP(A4438,[1]Sindaci!$A$2:$D$7774,4,0)</f>
        <v>LISTA CIVICA: PER MOTTAFOLLONE</v>
      </c>
    </row>
    <row r="4439" spans="1:5" x14ac:dyDescent="0.25">
      <c r="A4439" t="s">
        <v>4570</v>
      </c>
      <c r="B4439" t="str">
        <f>VLOOKUP(A4439,'PEC separato'!A4439:C12339,3,0)</f>
        <v>pec.ptbiellese.it</v>
      </c>
      <c r="C4439" s="29">
        <f>VLOOKUP(A4439,SEZIONI!A4439:B12334,2,0)</f>
        <v>2</v>
      </c>
      <c r="D4439" t="str">
        <f>VLOOKUP(A4439,[1]Sindaci!$A$2:$B$7774,2,0)</f>
        <v>VANZI ROBERTO</v>
      </c>
      <c r="E4439" s="24" t="str">
        <f>VLOOKUP(A4439,[1]Sindaci!$A$2:$D$7774,4,0)</f>
        <v>LISTA CIVICA: INSIEME PER MOTTALCIATA</v>
      </c>
    </row>
    <row r="4440" spans="1:5" x14ac:dyDescent="0.25">
      <c r="A4440" t="s">
        <v>4571</v>
      </c>
      <c r="B4440" t="str">
        <f>VLOOKUP(A4440,'PEC separato'!A4440:C12340,3,0)</f>
        <v>pec.comune.motteggiana.mn.it</v>
      </c>
      <c r="C4440" s="29">
        <f>VLOOKUP(A4440,SEZIONI!A4440:B12335,2,0)</f>
        <v>2</v>
      </c>
      <c r="D4440" t="str">
        <f>VLOOKUP(A4440,[1]Sindaci!$A$2:$B$7774,2,0)</f>
        <v>PELLICIARDI STEFANO</v>
      </c>
      <c r="E4440" s="24" t="str">
        <f>VLOOKUP(A4440,[1]Sindaci!$A$2:$D$7774,4,0)</f>
        <v>LISTA CIVICA: MOTTEGGIANA OBIETTIVO COMUNE</v>
      </c>
    </row>
    <row r="4441" spans="1:5" x14ac:dyDescent="0.25">
      <c r="A4441" t="s">
        <v>4572</v>
      </c>
      <c r="B4441" t="str">
        <f>VLOOKUP(A4441,'PEC separato'!A4441:C12341,3,0)</f>
        <v>pec.comune.mottola.ta.it</v>
      </c>
      <c r="C4441" s="29">
        <f>VLOOKUP(A4441,SEZIONI!A4441:B12336,2,0)</f>
        <v>18</v>
      </c>
      <c r="D4441" t="str">
        <f>VLOOKUP(A4441,[1]Sindaci!$A$2:$B$7774,2,0)</f>
        <v>BARULLI GIOVANNI PIERO</v>
      </c>
      <c r="E4441" s="24" t="str">
        <f>VLOOKUP(A4441,[1]Sindaci!$A$2:$D$7774,4,0)</f>
        <v>LISTA CIVICA: AVANTI BARULLI | MOVIMENTO 5 STELLE</v>
      </c>
    </row>
    <row r="4442" spans="1:5" x14ac:dyDescent="0.25">
      <c r="A4442" t="s">
        <v>4573</v>
      </c>
      <c r="B4442" t="str">
        <f>VLOOKUP(A4442,'PEC separato'!A4442:C12342,3,0)</f>
        <v>legalmail.it</v>
      </c>
      <c r="C4442" s="29">
        <f>VLOOKUP(A4442,SEZIONI!A4442:B12337,2,0)</f>
        <v>3</v>
      </c>
      <c r="D4442" t="str">
        <f>VLOOKUP(A4442,[1]Sindaci!$A$2:$B$7774,2,0)</f>
        <v>SCHIPS TOMMASO</v>
      </c>
      <c r="E4442" s="24" t="str">
        <f>VLOOKUP(A4442,[1]Sindaci!$A$2:$D$7774,4,0)</f>
        <v>LISTA CIVICA: UNITI PER CRESCERE</v>
      </c>
    </row>
    <row r="4443" spans="1:5" x14ac:dyDescent="0.25">
      <c r="A4443" t="s">
        <v>4574</v>
      </c>
      <c r="B4443" t="str">
        <f>VLOOKUP(A4443,'PEC separato'!A4443:C12343,3,0)</f>
        <v>pec.comune.mozzanica.bg.it</v>
      </c>
      <c r="C4443" s="29">
        <f>VLOOKUP(A4443,SEZIONI!A4443:B12338,2,0)</f>
        <v>4</v>
      </c>
      <c r="D4443" t="str">
        <f>VLOOKUP(A4443,[1]Sindaci!$A$2:$B$7774,2,0)</f>
        <v>TASSI BRUNO</v>
      </c>
      <c r="E4443" s="24" t="str">
        <f>VLOOKUP(A4443,[1]Sindaci!$A$2:$D$7774,4,0)</f>
        <v>LISTA CIVICA: INSIEME OGGI MOZZANICA</v>
      </c>
    </row>
    <row r="4444" spans="1:5" x14ac:dyDescent="0.25">
      <c r="A4444" t="s">
        <v>4575</v>
      </c>
      <c r="B4444" t="str">
        <f>VLOOKUP(A4444,'PEC separato'!A4444:C12344,3,0)</f>
        <v>pec.provincia.como.it</v>
      </c>
      <c r="C4444" s="29">
        <f>VLOOKUP(A4444,SEZIONI!A4444:B12339,2,0)</f>
        <v>6</v>
      </c>
      <c r="D4444" t="str">
        <f>VLOOKUP(A4444,[1]Sindaci!$A$2:$B$7774,2,0)</f>
        <v>MONZA LUIGI</v>
      </c>
      <c r="E4444" s="24" t="str">
        <f>VLOOKUP(A4444,[1]Sindaci!$A$2:$D$7774,4,0)</f>
        <v>LISTA CIVICA: UN'ALTRA MOZZATE</v>
      </c>
    </row>
    <row r="4445" spans="1:5" x14ac:dyDescent="0.25">
      <c r="A4445" t="s">
        <v>4576</v>
      </c>
      <c r="B4445" t="str">
        <f>VLOOKUP(A4445,'PEC separato'!A4445:C12345,3,0)</f>
        <v>pecveneto.it</v>
      </c>
      <c r="C4445" s="29">
        <f>VLOOKUP(A4445,SEZIONI!A4445:B12340,2,0)</f>
        <v>6</v>
      </c>
      <c r="D4445" t="str">
        <f>VLOOKUP(A4445,[1]Sindaci!$A$2:$B$7774,2,0)</f>
        <v>MARTELLI MAURO</v>
      </c>
      <c r="E4445" s="24" t="str">
        <f>VLOOKUP(A4445,[1]Sindaci!$A$2:$D$7774,4,0)</f>
        <v>LISTA CIVICA: INSIEME PER MOZZECANE</v>
      </c>
    </row>
    <row r="4446" spans="1:5" x14ac:dyDescent="0.25">
      <c r="A4446" t="s">
        <v>4577</v>
      </c>
      <c r="B4446" t="str">
        <f>VLOOKUP(A4446,'PEC separato'!A4446:C12346,3,0)</f>
        <v>pec.regione.lombardia.it</v>
      </c>
      <c r="C4446" s="29">
        <f>VLOOKUP(A4446,SEZIONI!A4446:B12341,2,0)</f>
        <v>6</v>
      </c>
      <c r="D4446" t="str">
        <f>VLOOKUP(A4446,[1]Sindaci!$A$2:$B$7774,2,0)</f>
        <v>UBIALI GIANLUIGI</v>
      </c>
      <c r="E4446" s="24" t="str">
        <f>VLOOKUP(A4446,[1]Sindaci!$A$2:$D$7774,4,0)</f>
        <v>LISTA CIVICA: INNOVA MOZZO</v>
      </c>
    </row>
    <row r="4447" spans="1:5" x14ac:dyDescent="0.25">
      <c r="A4447" t="s">
        <v>4578</v>
      </c>
      <c r="B4447" t="str">
        <f>VLOOKUP(A4447,'PEC separato'!A4447:C12347,3,0)</f>
        <v>pec.comune.muccia.mc.it</v>
      </c>
      <c r="C4447" s="29">
        <f>VLOOKUP(A4447,SEZIONI!A4447:B12342,2,0)</f>
        <v>1</v>
      </c>
      <c r="D4447" t="str">
        <f>VLOOKUP(A4447,[1]Sindaci!$A$2:$B$7774,2,0)</f>
        <v>BARONI MARIO</v>
      </c>
      <c r="E4447" s="24" t="str">
        <f>VLOOKUP(A4447,[1]Sindaci!$A$2:$D$7774,4,0)</f>
        <v>LISTA CIVICA: LISTA CIVICA LA TORRE</v>
      </c>
    </row>
    <row r="4448" spans="1:5" x14ac:dyDescent="0.25">
      <c r="A4448" t="s">
        <v>4579</v>
      </c>
      <c r="B4448" t="str">
        <f>VLOOKUP(A4448,'PEC separato'!A4448:C12348,3,0)</f>
        <v>certgov.fvg.it</v>
      </c>
      <c r="C4448" s="29">
        <f>VLOOKUP(A4448,SEZIONI!A4448:B12343,2,0)</f>
        <v>15</v>
      </c>
      <c r="D4448" t="str">
        <f>VLOOKUP(A4448,[1]Sindaci!$A$2:$B$7774,2,0)</f>
        <v>POLIDORI PAOLO</v>
      </c>
      <c r="E4448" s="24" t="str">
        <f>VLOOKUP(A4448,[1]Sindaci!$A$2:$D$7774,4,0)</f>
        <v>LISTA CIVICA: DIPIAZZA PER MUGGIA | LISTA CIVICA: PRIMA MUGGIA | LEGA SALVINI PREMIER | LISTA CIVICA: NOI PER MUGGIA | LISTA CIVICA: LISTA STENER PER MUGGIA | FRATELLI D'ITALIA CON GIORGIA MELONI</v>
      </c>
    </row>
    <row r="4449" spans="1:5" x14ac:dyDescent="0.25">
      <c r="A4449" t="s">
        <v>4580</v>
      </c>
      <c r="B4449" t="str">
        <f>VLOOKUP(A4449,'PEC separato'!A4449:C12349,3,0)</f>
        <v>pec.regione.lombardia.it</v>
      </c>
      <c r="C4449" s="29">
        <f>VLOOKUP(A4449,SEZIONI!A4449:B12344,2,0)</f>
        <v>19</v>
      </c>
      <c r="D4449" t="str">
        <f>VLOOKUP(A4449,[1]Sindaci!$A$2:$B$7774,2,0)</f>
        <v>FIORITO MARIA ARCANGELA</v>
      </c>
      <c r="E4449" s="24" t="str">
        <f>VLOOKUP(A4449,[1]Sindaci!$A$2:$D$7774,4,0)</f>
        <v>PARTITO DEMOCRATICO | LISTA CIVICA: MUGGIÊ PARTECIPATA | LISTA CIVICA: INSIEME PER MUGGIO' | LISTA CIVICA: DEMOCRATICI CIVICI</v>
      </c>
    </row>
    <row r="4450" spans="1:5" x14ac:dyDescent="0.25">
      <c r="A4450" t="s">
        <v>4581</v>
      </c>
      <c r="B4450" t="str">
        <f>VLOOKUP(A4450,'PEC separato'!A4450:C12350,3,0)</f>
        <v>asmepec.it</v>
      </c>
      <c r="C4450" s="29">
        <f>VLOOKUP(A4450,SEZIONI!A4450:B12345,2,0)</f>
        <v>4</v>
      </c>
      <c r="D4450" t="str">
        <f>VLOOKUP(A4450,[1]Sindaci!$A$2:$B$7774,2,0)</f>
        <v>NAPOLITANO ALESSANDRO</v>
      </c>
      <c r="E4450" s="24" t="str">
        <f>VLOOKUP(A4450,[1]Sindaci!$A$2:$D$7774,4,0)</f>
        <v>LISTA CIVICA: TERRA NOSTRA</v>
      </c>
    </row>
    <row r="4451" spans="1:5" x14ac:dyDescent="0.25">
      <c r="A4451" t="s">
        <v>4582</v>
      </c>
      <c r="B4451" t="str">
        <f>VLOOKUP(A4451,'PEC separato'!A4451:C12351,3,0)</f>
        <v>pec.it</v>
      </c>
      <c r="C4451" s="29">
        <f>VLOOKUP(A4451,SEZIONI!A4451:B12346,2,0)</f>
        <v>32</v>
      </c>
      <c r="D4451" t="str">
        <f>VLOOKUP(A4451,[1]Sindaci!$A$2:$B$7774,2,0)</f>
        <v>SARNATARO LUIGI</v>
      </c>
      <c r="E4451" s="24" t="str">
        <f>VLOOKUP(A4451,[1]Sindaci!$A$2:$D$7774,4,0)</f>
        <v>PARTITO DEMOCRATICO | LISTA CIVICA: SARNATARO SINDACO | CAMPANIA LIBERA | ITALIA IN COMUNE | LISTA CIVICA: PERIFERIA ATTIVA | EUROPA VERDE | LISTA CIVICA: MUGNANO CITT? VIVA | ITALIA VIVA | LISTA CIVICA: SM SIAMO MUGNANO | +CAMPANIA IN EUROPA</v>
      </c>
    </row>
    <row r="4452" spans="1:5" x14ac:dyDescent="0.25">
      <c r="A4452" t="s">
        <v>4583</v>
      </c>
      <c r="B4452" t="str">
        <f>VLOOKUP(A4452,'PEC separato'!A4452:C12352,3,0)</f>
        <v>postemailcertificata.it</v>
      </c>
      <c r="C4452" s="29">
        <f>VLOOKUP(A4452,SEZIONI!A4452:B12347,2,0)</f>
        <v>6</v>
      </c>
      <c r="D4452" t="str">
        <f>VLOOKUP(A4452,[1]Sindaci!$A$2:$B$7774,2,0)</f>
        <v>GIUDICI SILVIA</v>
      </c>
      <c r="E4452" s="24" t="str">
        <f>VLOOKUP(A4452,[1]Sindaci!$A$2:$D$7774,4,0)</f>
        <v>LISTA CIVICA: MULAZZANO CIVICA</v>
      </c>
    </row>
    <row r="4453" spans="1:5" x14ac:dyDescent="0.25">
      <c r="A4453" t="s">
        <v>4584</v>
      </c>
      <c r="B4453" t="str">
        <f>VLOOKUP(A4453,'PEC separato'!A4453:C12353,3,0)</f>
        <v>halleycert.it</v>
      </c>
      <c r="C4453" s="29">
        <f>VLOOKUP(A4453,SEZIONI!A4453:B12348,2,0)</f>
        <v>6</v>
      </c>
      <c r="D4453" t="str">
        <f>VLOOKUP(A4453,[1]Sindaci!$A$2:$B$7774,2,0)</f>
        <v>NOVOA CLAUDIO</v>
      </c>
      <c r="E4453" s="24" t="str">
        <f>VLOOKUP(A4453,[1]Sindaci!$A$2:$D$7774,4,0)</f>
        <v>LISTA CIVICA: INSIEME PER IL NOSTRO FUTURO</v>
      </c>
    </row>
    <row r="4454" spans="1:5" x14ac:dyDescent="0.25">
      <c r="A4454" t="s">
        <v>4585</v>
      </c>
      <c r="B4454" t="str">
        <f>VLOOKUP(A4454,'PEC separato'!A4454:C12354,3,0)</f>
        <v>pec.comune.mura.bs.it</v>
      </c>
      <c r="C4454" s="29">
        <f>VLOOKUP(A4454,SEZIONI!A4454:B12349,2,0)</f>
        <v>1</v>
      </c>
      <c r="D4454" t="str">
        <f>VLOOKUP(A4454,[1]Sindaci!$A$2:$B$7774,2,0)</f>
        <v>FLOCCHINI NICOLA ANGIOLA</v>
      </c>
      <c r="E4454" s="24" t="str">
        <f>VLOOKUP(A4454,[1]Sindaci!$A$2:$D$7774,4,0)</f>
        <v>LISTA CIVICA: MURA BENE COMUNE</v>
      </c>
    </row>
    <row r="4455" spans="1:5" x14ac:dyDescent="0.25">
      <c r="A4455" t="s">
        <v>4586</v>
      </c>
      <c r="B4455" t="str">
        <f>VLOOKUP(A4455,'PEC separato'!A4455:C12355,3,0)</f>
        <v>comunemuravera.it</v>
      </c>
      <c r="C4455" s="29">
        <f>VLOOKUP(A4455,SEZIONI!A4455:B12350,2,0)</f>
        <v>6</v>
      </c>
      <c r="D4455" t="str">
        <f>VLOOKUP(A4455,[1]Sindaci!$A$2:$B$7774,2,0)</f>
        <v>PIU SALVATORE</v>
      </c>
      <c r="E4455" s="24" t="str">
        <f>VLOOKUP(A4455,[1]Sindaci!$A$2:$D$7774,4,0)</f>
        <v>LISTA CIVICA: MURAVERA RINASCE</v>
      </c>
    </row>
    <row r="4456" spans="1:5" x14ac:dyDescent="0.25">
      <c r="A4456" t="s">
        <v>4587</v>
      </c>
      <c r="B4456" t="str">
        <f>VLOOKUP(A4456,'PEC separato'!A4456:C12356,3,0)</f>
        <v>cert.legalmail.it</v>
      </c>
      <c r="C4456" s="29">
        <f>VLOOKUP(A4456,SEZIONI!A4456:B12351,2,0)</f>
        <v>1</v>
      </c>
      <c r="D4456" t="str">
        <f>VLOOKUP(A4456,[1]Sindaci!$A$2:$B$7774,2,0)</f>
        <v>VIGLIERCHIO LUCA</v>
      </c>
      <c r="E4456" s="24" t="str">
        <f>VLOOKUP(A4456,[1]Sindaci!$A$2:$D$7774,4,0)</f>
        <v>_</v>
      </c>
    </row>
    <row r="4457" spans="1:5" x14ac:dyDescent="0.25">
      <c r="A4457" t="s">
        <v>4588</v>
      </c>
      <c r="B4457" t="str">
        <f>VLOOKUP(A4457,'PEC separato'!A4457:C12357,3,0)</f>
        <v>pec.comune.murello.cn.it</v>
      </c>
      <c r="C4457" s="29">
        <f>VLOOKUP(A4457,SEZIONI!A4457:B12352,2,0)</f>
        <v>1</v>
      </c>
      <c r="D4457" t="str">
        <f>VLOOKUP(A4457,[1]Sindaci!$A$2:$B$7774,2,0)</f>
        <v>MILLA FABRIZIO</v>
      </c>
      <c r="E4457" s="24" t="str">
        <f>VLOOKUP(A4457,[1]Sindaci!$A$2:$D$7774,4,0)</f>
        <v>LISTA CIVICA: INSIEME SI PUO' FARE</v>
      </c>
    </row>
    <row r="4458" spans="1:5" x14ac:dyDescent="0.25">
      <c r="A4458" t="s">
        <v>4589</v>
      </c>
      <c r="B4458" t="str">
        <f>VLOOKUP(A4458,'PEC separato'!A4458:C12358,3,0)</f>
        <v>pec.comunemurialdo.it</v>
      </c>
      <c r="C4458" s="29">
        <f>VLOOKUP(A4458,SEZIONI!A4458:B12353,2,0)</f>
        <v>2</v>
      </c>
      <c r="D4458" t="str">
        <f>VLOOKUP(A4458,[1]Sindaci!$A$2:$B$7774,2,0)</f>
        <v>PRONZALINO GIACOMO</v>
      </c>
      <c r="E4458" s="24" t="str">
        <f>VLOOKUP(A4458,[1]Sindaci!$A$2:$D$7774,4,0)</f>
        <v>LISTA CIVICA: UNITI PER MURIALDO</v>
      </c>
    </row>
    <row r="4459" spans="1:5" x14ac:dyDescent="0.25">
      <c r="A4459" t="s">
        <v>4590</v>
      </c>
      <c r="B4459" t="str">
        <f>VLOOKUP(A4459,'PEC separato'!A4459:C12359,3,0)</f>
        <v>cert.ruparpiemonte.it</v>
      </c>
      <c r="C4459" s="29">
        <f>VLOOKUP(A4459,SEZIONI!A4459:B12354,2,0)</f>
        <v>2</v>
      </c>
      <c r="D4459" t="str">
        <f>VLOOKUP(A4459,[1]Sindaci!$A$2:$B$7774,2,0)</f>
        <v>BAROERO GIOVANNI</v>
      </c>
      <c r="E4459" s="24" t="str">
        <f>VLOOKUP(A4459,[1]Sindaci!$A$2:$D$7774,4,0)</f>
        <v>LISTA CIVICA: PAESE CON STELLE</v>
      </c>
    </row>
    <row r="4460" spans="1:5" x14ac:dyDescent="0.25">
      <c r="A4460" t="s">
        <v>4591</v>
      </c>
      <c r="B4460" t="str">
        <f>VLOOKUP(A4460,'PEC separato'!A4460:C12360,3,0)</f>
        <v>postacert.toscana.it</v>
      </c>
      <c r="C4460" s="29">
        <f>VLOOKUP(A4460,SEZIONI!A4460:B12355,2,0)</f>
        <v>2</v>
      </c>
      <c r="D4460" t="str">
        <f>VLOOKUP(A4460,[1]Sindaci!$A$2:$B$7774,2,0)</f>
        <v>RICCI DAVIDE</v>
      </c>
      <c r="E4460" s="24" t="str">
        <f>VLOOKUP(A4460,[1]Sindaci!$A$2:$D$7774,4,0)</f>
        <v>LISTA CIVICA: INSIEME PER MURLO</v>
      </c>
    </row>
    <row r="4461" spans="1:5" x14ac:dyDescent="0.25">
      <c r="A4461" t="s">
        <v>4592</v>
      </c>
      <c r="B4461" t="str">
        <f>VLOOKUP(A4461,'PEC separato'!A4461:C12361,3,0)</f>
        <v>pec.rupar.puglia.it</v>
      </c>
      <c r="C4461" s="29">
        <f>VLOOKUP(A4461,SEZIONI!A4461:B12356,2,0)</f>
        <v>5</v>
      </c>
      <c r="D4461" t="str">
        <f>VLOOKUP(A4461,[1]Sindaci!$A$2:$B$7774,2,0)</f>
        <v>DONNO ANTONIO</v>
      </c>
      <c r="E4461" s="24" t="str">
        <f>VLOOKUP(A4461,[1]Sindaci!$A$2:$D$7774,4,0)</f>
        <v>LISTA CIVICA: UNITI X MURO</v>
      </c>
    </row>
    <row r="4462" spans="1:5" x14ac:dyDescent="0.25">
      <c r="A4462" t="s">
        <v>4593</v>
      </c>
      <c r="B4462" t="str">
        <f>VLOOKUP(A4462,'PEC separato'!A4462:C12362,3,0)</f>
        <v>pec.murolucano.eu</v>
      </c>
      <c r="C4462" s="29">
        <f>VLOOKUP(A4462,SEZIONI!A4462:B12357,2,0)</f>
        <v>6</v>
      </c>
      <c r="D4462" t="str">
        <f>VLOOKUP(A4462,[1]Sindaci!$A$2:$B$7774,2,0)</f>
        <v>SETARO GIOVANNI</v>
      </c>
      <c r="E4462" s="24" t="str">
        <f>VLOOKUP(A4462,[1]Sindaci!$A$2:$D$7774,4,0)</f>
        <v>_</v>
      </c>
    </row>
    <row r="4463" spans="1:5" x14ac:dyDescent="0.25">
      <c r="A4463" t="s">
        <v>4594</v>
      </c>
      <c r="B4463" t="str">
        <f>VLOOKUP(A4463,'PEC separato'!A4463:C12363,3,0)</f>
        <v>pec.comune.muros.ss.it</v>
      </c>
      <c r="C4463" s="29">
        <f>VLOOKUP(A4463,SEZIONI!A4463:B12358,2,0)</f>
        <v>1</v>
      </c>
      <c r="D4463" t="str">
        <f>VLOOKUP(A4463,[1]Sindaci!$A$2:$B$7774,2,0)</f>
        <v>TOLU FEDERICO</v>
      </c>
      <c r="E4463" s="24" t="str">
        <f>VLOOKUP(A4463,[1]Sindaci!$A$2:$D$7774,4,0)</f>
        <v>LISTA CIVICA: PROGETTO MUROS</v>
      </c>
    </row>
    <row r="4464" spans="1:5" x14ac:dyDescent="0.25">
      <c r="A4464" t="s">
        <v>4595</v>
      </c>
      <c r="B4464" t="str">
        <f>VLOOKUP(A4464,'PEC separato'!A4464:C12364,3,0)</f>
        <v>legal.intred.it</v>
      </c>
      <c r="C4464" s="29">
        <f>VLOOKUP(A4464,SEZIONI!A4464:B12359,2,0)</f>
        <v>2</v>
      </c>
      <c r="D4464" t="str">
        <f>VLOOKUP(A4464,[1]Sindaci!$A$2:$B$7774,2,0)</f>
        <v>BENEDETTI GIOVANNI</v>
      </c>
      <c r="E4464" s="24" t="str">
        <f>VLOOKUP(A4464,[1]Sindaci!$A$2:$D$7774,4,0)</f>
        <v>_</v>
      </c>
    </row>
    <row r="4465" spans="1:5" x14ac:dyDescent="0.25">
      <c r="A4465" t="s">
        <v>4596</v>
      </c>
      <c r="B4465" t="str">
        <f>VLOOKUP(A4465,'PEC separato'!A4465:C12365,3,0)</f>
        <v>legalmail.it</v>
      </c>
      <c r="C4465" s="29">
        <f>VLOOKUP(A4465,SEZIONI!A4465:B12360,2,0)</f>
        <v>2</v>
      </c>
      <c r="D4465" t="str">
        <f>VLOOKUP(A4465,[1]Sindaci!$A$2:$B$7774,2,0)</f>
        <v>SAIS SASHA</v>
      </c>
      <c r="E4465" s="24" t="str">
        <f>VLOOKUP(A4465,[1]Sindaci!$A$2:$D$7774,4,0)</f>
        <v>LISTA CIVICA: MUSEI PROTAGONISTA</v>
      </c>
    </row>
    <row r="4466" spans="1:5" x14ac:dyDescent="0.25">
      <c r="A4466" t="s">
        <v>4597</v>
      </c>
      <c r="B4466" t="str">
        <f>VLOOKUP(A4466,'PEC separato'!A4466:C12366,3,0)</f>
        <v>pecveneto.it</v>
      </c>
      <c r="C4466" s="29">
        <f>VLOOKUP(A4466,SEZIONI!A4466:B12361,2,0)</f>
        <v>9</v>
      </c>
      <c r="D4466" t="str">
        <f>VLOOKUP(A4466,[1]Sindaci!$A$2:$B$7774,2,0)</f>
        <v>SUSANNA SILVIA</v>
      </c>
      <c r="E4466" s="24" t="str">
        <f>VLOOKUP(A4466,[1]Sindaci!$A$2:$D$7774,4,0)</f>
        <v>LISTA COMPOSITA: FORZA ITALIA-LEGA SALVINI-FRATELLI D'ITALIA</v>
      </c>
    </row>
    <row r="4467" spans="1:5" x14ac:dyDescent="0.25">
      <c r="A4467" t="s">
        <v>4598</v>
      </c>
      <c r="B4467" t="str">
        <f>VLOOKUP(A4467,'PEC separato'!A4467:C12367,3,0)</f>
        <v>halleypec.it</v>
      </c>
      <c r="C4467" s="29">
        <f>VLOOKUP(A4467,SEZIONI!A4467:B12362,2,0)</f>
        <v>1</v>
      </c>
      <c r="D4467" t="str">
        <f>VLOOKUP(A4467,[1]Sindaci!$A$2:$B$7774,2,0)</f>
        <v>POZZI MARCO</v>
      </c>
      <c r="E4467" s="24" t="str">
        <f>VLOOKUP(A4467,[1]Sindaci!$A$2:$D$7774,4,0)</f>
        <v>LISTA CIVICA: UNITI PER MUSSO</v>
      </c>
    </row>
    <row r="4468" spans="1:5" x14ac:dyDescent="0.25">
      <c r="A4468" t="s">
        <v>4599</v>
      </c>
      <c r="B4468" t="str">
        <f>VLOOKUP(A4468,'PEC separato'!A4468:C12368,3,0)</f>
        <v>pec.comune.mussolente.vi.it</v>
      </c>
      <c r="C4468" s="29">
        <f>VLOOKUP(A4468,SEZIONI!A4468:B12363,2,0)</f>
        <v>6</v>
      </c>
      <c r="D4468" t="str">
        <f>VLOOKUP(A4468,[1]Sindaci!$A$2:$B$7774,2,0)</f>
        <v>MONTAGNER CRISTIANO</v>
      </c>
      <c r="E4468" s="24" t="str">
        <f>VLOOKUP(A4468,[1]Sindaci!$A$2:$D$7774,4,0)</f>
        <v>LISTA CIVICA: PATTO PER MUSSOLENTE E CASONI</v>
      </c>
    </row>
    <row r="4469" spans="1:5" x14ac:dyDescent="0.25">
      <c r="A4469" t="s">
        <v>4600</v>
      </c>
      <c r="B4469" t="str">
        <f>VLOOKUP(A4469,'PEC separato'!A4469:C12369,3,0)</f>
        <v>legalmail.it</v>
      </c>
      <c r="C4469" s="29">
        <f>VLOOKUP(A4469,SEZIONI!A4469:B12364,2,0)</f>
        <v>11</v>
      </c>
      <c r="D4469" t="str">
        <f>VLOOKUP(A4469,[1]Sindaci!$A$2:$B$7774,2,0)</f>
        <v>CATANIA GIUSEPPE SEBASTIANO</v>
      </c>
      <c r="E4469" s="24" t="str">
        <f>VLOOKUP(A4469,[1]Sindaci!$A$2:$D$7774,4,0)</f>
        <v>LISTA CIVICA: MUSSOMELI CREA</v>
      </c>
    </row>
    <row r="4470" spans="1:5" x14ac:dyDescent="0.25">
      <c r="A4470" t="s">
        <v>4601</v>
      </c>
      <c r="B4470" t="str">
        <f>VLOOKUP(A4470,'PEC separato'!A4470:C12370,3,0)</f>
        <v>certgov.fvg.it</v>
      </c>
      <c r="C4470" s="29">
        <f>VLOOKUP(A4470,SEZIONI!A4470:B12365,2,0)</f>
        <v>3</v>
      </c>
      <c r="D4470" t="str">
        <f>VLOOKUP(A4470,[1]Sindaci!$A$2:$B$7774,2,0)</f>
        <v>ZORATTI ERICA</v>
      </c>
      <c r="E4470" s="24" t="str">
        <f>VLOOKUP(A4470,[1]Sindaci!$A$2:$D$7774,4,0)</f>
        <v>LISTA CIVICA: MUZZANA ADESSO-TU PUOI | LISTA CIVICA: ESSERE COMUNITA' - MUZZANA 2019</v>
      </c>
    </row>
    <row r="4471" spans="1:5" x14ac:dyDescent="0.25">
      <c r="A4471" t="s">
        <v>4602</v>
      </c>
      <c r="B4471" t="str">
        <f>VLOOKUP(A4471,'PEC separato'!A4471:C12371,3,0)</f>
        <v>pec.ptbiellese.it</v>
      </c>
      <c r="C4471" s="29">
        <f>VLOOKUP(A4471,SEZIONI!A4471:B12366,2,0)</f>
        <v>1</v>
      </c>
      <c r="D4471" t="str">
        <f>VLOOKUP(A4471,[1]Sindaci!$A$2:$B$7774,2,0)</f>
        <v>FAVARIO ROBERTO</v>
      </c>
      <c r="E4471" s="24" t="str">
        <f>VLOOKUP(A4471,[1]Sindaci!$A$2:$D$7774,4,0)</f>
        <v>LISTA CIVICA: LO SCOIATTOLO</v>
      </c>
    </row>
    <row r="4472" spans="1:5" x14ac:dyDescent="0.25">
      <c r="A4472" t="s">
        <v>4603</v>
      </c>
      <c r="B4472" t="str">
        <f>VLOOKUP(A4472,'PEC separato'!A4472:C12372,3,0)</f>
        <v>pec.it</v>
      </c>
      <c r="C4472" s="29">
        <f>VLOOKUP(A4472,SEZIONI!A4472:B12367,2,0)</f>
        <v>2</v>
      </c>
      <c r="D4472" t="str">
        <f>VLOOKUP(A4472,[1]Sindaci!$A$2:$B$7774,2,0)</f>
        <v>MORANDI GIANNI</v>
      </c>
      <c r="E4472" s="24" t="str">
        <f>VLOOKUP(A4472,[1]Sindaci!$A$2:$D$7774,4,0)</f>
        <v>LISTA CIVICA: LIBERAMENTE CENTOPERCENTO NAGO-TORBOLE</v>
      </c>
    </row>
    <row r="4473" spans="1:5" x14ac:dyDescent="0.25">
      <c r="A4473" t="s">
        <v>7926</v>
      </c>
      <c r="B4473" t="str">
        <f>VLOOKUP(A4473,'PEC separato'!A4473:C12373,3,0)</f>
        <v>legalmail.it</v>
      </c>
      <c r="C4473" s="29">
        <f>VLOOKUP(A4473,SEZIONI!A4473:B12368,2,0)</f>
        <v>2</v>
      </c>
      <c r="D4473" t="str">
        <f>VLOOKUP(A4473,[1]Sindaci!$A$2:$B$7774,2,0)</f>
        <v>BUSETTI LUDWIG</v>
      </c>
      <c r="E4473" s="24" t="str">
        <f>VLOOKUP(A4473,[1]Sindaci!$A$2:$D$7774,4,0)</f>
        <v>SVP</v>
      </c>
    </row>
    <row r="4474" spans="1:5" x14ac:dyDescent="0.25">
      <c r="A4474" t="s">
        <v>4604</v>
      </c>
      <c r="B4474" t="str">
        <f>VLOOKUP(A4474,'PEC separato'!A4474:C12374,3,0)</f>
        <v>cert.ip-veneto.net</v>
      </c>
      <c r="C4474" s="29">
        <f>VLOOKUP(A4474,SEZIONI!A4474:B12369,2,0)</f>
        <v>3</v>
      </c>
      <c r="D4474" t="str">
        <f>VLOOKUP(A4474,[1]Sindaci!$A$2:$B$7774,2,0)</f>
        <v>VECCHIATTI MANUELA</v>
      </c>
      <c r="E4474" s="24" t="str">
        <f>VLOOKUP(A4474,[1]Sindaci!$A$2:$D$7774,4,0)</f>
        <v>_</v>
      </c>
    </row>
    <row r="4475" spans="1:5" x14ac:dyDescent="0.25">
      <c r="A4475" t="s">
        <v>4605</v>
      </c>
      <c r="B4475" t="str">
        <f>VLOOKUP(A4475,'PEC separato'!A4475:C12375,3,0)</f>
        <v>pec.comune.napoli.it</v>
      </c>
      <c r="C4475" s="29">
        <f>VLOOKUP(A4475,SEZIONI!A4475:B12370,2,0)</f>
        <v>884</v>
      </c>
      <c r="D4475" t="str">
        <f>VLOOKUP(A4475,[1]Sindaci!$A$2:$B$7774,2,0)</f>
        <v>MANFREDI GAETANO</v>
      </c>
      <c r="E4475" s="24" t="str">
        <f>VLOOKUP(A4475,[1]Sindaci!$A$2:$D$7774,4,0)</f>
        <v>LISTA CIVICA: ADESSO NAPOLI | LISTA CIVICA: NOI CAMPANI PER LA CITTA' | LISTA CIVICA: LISTA MANFREDI SINDACO | MOVIMENTO 5 STELLE | MODERATI | LISTA CIVICA: PER LE PERSONE E LA COMUNITA' | LISTA CIVICA: NAPOLI SOLIDALE SINISTRA | CENTRO DEMOCRATICO | LISTA CIVICA: REPUBBLICANI DEMOCRATICI CON NAPOLI OLTRE | PARTITO DEMOCRATICO | LISTA CIVICA: AZZURRI NOI SUD NAPOLI VIVA | LISTA CIVICA: NAPOLI LIBERA | EUROPA VERDE</v>
      </c>
    </row>
    <row r="4476" spans="1:5" x14ac:dyDescent="0.25">
      <c r="A4476" t="s">
        <v>4606</v>
      </c>
      <c r="B4476" t="str">
        <f>VLOOKUP(A4476,'PEC separato'!A4476:C12376,3,0)</f>
        <v>pec.comunas.it</v>
      </c>
      <c r="C4476" s="29">
        <f>VLOOKUP(A4476,SEZIONI!A4476:B12371,2,0)</f>
        <v>2</v>
      </c>
      <c r="D4476" t="str">
        <f>VLOOKUP(A4476,[1]Sindaci!$A$2:$B$7774,2,0)</f>
        <v>VARGIU GIAN GIUSEPPE</v>
      </c>
      <c r="E4476" s="24" t="str">
        <f>VLOOKUP(A4476,[1]Sindaci!$A$2:$D$7774,4,0)</f>
        <v>LISTA CIVICA: INSIEME PER RIPARTIRE</v>
      </c>
    </row>
    <row r="4477" spans="1:5" x14ac:dyDescent="0.25">
      <c r="A4477" t="s">
        <v>4607</v>
      </c>
      <c r="B4477" t="str">
        <f>VLOOKUP(A4477,'PEC separato'!A4477:C12377,3,0)</f>
        <v>pec.comune.narcao.ci.it</v>
      </c>
      <c r="C4477" s="29">
        <f>VLOOKUP(A4477,SEZIONI!A4477:B12372,2,0)</f>
        <v>4</v>
      </c>
      <c r="D4477" t="str">
        <f>VLOOKUP(A4477,[1]Sindaci!$A$2:$B$7774,2,0)</f>
        <v>CANI ANTONELLO</v>
      </c>
      <c r="E4477" s="24" t="str">
        <f>VLOOKUP(A4477,[1]Sindaci!$A$2:$D$7774,4,0)</f>
        <v>_</v>
      </c>
    </row>
    <row r="4478" spans="1:5" x14ac:dyDescent="0.25">
      <c r="A4478" t="s">
        <v>4608</v>
      </c>
      <c r="B4478" t="str">
        <f>VLOOKUP(A4478,'PEC separato'!A4478:C12378,3,0)</f>
        <v>pecnardo.it</v>
      </c>
      <c r="C4478" s="29">
        <f>VLOOKUP(A4478,SEZIONI!A4478:B12373,2,0)</f>
        <v>33</v>
      </c>
      <c r="D4478" t="str">
        <f>VLOOKUP(A4478,[1]Sindaci!$A$2:$B$7774,2,0)</f>
        <v>MELLONE GIUSEPPE</v>
      </c>
      <c r="E4478" s="24" t="str">
        <f>VLOOKUP(A4478,[1]Sindaci!$A$2:$D$7774,4,0)</f>
        <v>LISTA CIVICA: LIBERI POLARI | LISTA CIVICA: DIFENDERE NARDO' | LISTA CIVICA: NARDO' PER BENE | LISTA CIVICA: PIPPI SINDACO DI TUTTI | LISTA CIVICA: OBIETTIVO COMUNE | LISTA CIVICA: AVANTI NARDO' | LISTA CIVICA: ANDARE OLTRE | LISTA CIVICA: MOVIMENTO POLITICO LIBRA | LISTA CIVICA: NOI X NARDO'</v>
      </c>
    </row>
    <row r="4479" spans="1:5" x14ac:dyDescent="0.25">
      <c r="A4479" t="s">
        <v>287</v>
      </c>
      <c r="B4479" t="str">
        <f>VLOOKUP(A4479,'PEC separato'!A4479:C12379,3,0)</f>
        <v>asmepec.it</v>
      </c>
      <c r="C4479" s="29">
        <f>VLOOKUP(A4479,SEZIONI!A4479:B12374,2,0)</f>
        <v>3</v>
      </c>
      <c r="D4479" t="str">
        <f>VLOOKUP(A4479,[1]Sindaci!$A$2:$B$7774,2,0)</f>
        <v>DEMASI ANTONIO</v>
      </c>
      <c r="E4479" s="24" t="str">
        <f>VLOOKUP(A4479,[1]Sindaci!$A$2:$D$7774,4,0)</f>
        <v>Lista Civica non pervenuta</v>
      </c>
    </row>
    <row r="4480" spans="1:5" x14ac:dyDescent="0.25">
      <c r="A4480" t="s">
        <v>4609</v>
      </c>
      <c r="B4480" t="str">
        <f>VLOOKUP(A4480,'PEC separato'!A4480:C12380,3,0)</f>
        <v>postacert.umbria.it</v>
      </c>
      <c r="C4480" s="29">
        <f>VLOOKUP(A4480,SEZIONI!A4480:B12375,2,0)</f>
        <v>25</v>
      </c>
      <c r="D4480" t="str">
        <f>VLOOKUP(A4480,[1]Sindaci!$A$2:$B$7774,2,0)</f>
        <v>LUCARELLI LORENZO</v>
      </c>
      <c r="E4480" s="24" t="str">
        <f>VLOOKUP(A4480,[1]Sindaci!$A$2:$D$7774,4,0)</f>
        <v>LISTA CIVICA: LISTA LUCARELLI SINDACO | PARTITO SOCIALISTA ITALIANO | PARTITO DEMOCRATICO | LISTA CIVICA: UNITA' X NARNI SINISTRA CIVICA ECOLOGISTA | MOVIMENTO 5 STELLE</v>
      </c>
    </row>
    <row r="4481" spans="1:5" x14ac:dyDescent="0.25">
      <c r="A4481" t="s">
        <v>4610</v>
      </c>
      <c r="B4481" t="str">
        <f>VLOOKUP(A4481,'PEC separato'!A4481:C12381,3,0)</f>
        <v>pec.it</v>
      </c>
      <c r="C4481" s="29">
        <f>VLOOKUP(A4481,SEZIONI!A4481:B12376,2,0)</f>
        <v>12</v>
      </c>
      <c r="D4481" t="str">
        <f>VLOOKUP(A4481,[1]Sindaci!$A$2:$B$7774,2,0)</f>
        <v>BRANDARA MARIA GRAZIA</v>
      </c>
      <c r="E4481" s="24" t="str">
        <f>VLOOKUP(A4481,[1]Sindaci!$A$2:$D$7774,4,0)</f>
        <v>_</v>
      </c>
    </row>
    <row r="4482" spans="1:5" x14ac:dyDescent="0.25">
      <c r="A4482" t="s">
        <v>4611</v>
      </c>
      <c r="B4482" t="str">
        <f>VLOOKUP(A4482,'PEC separato'!A4482:C12382,3,0)</f>
        <v>cert.ruparpiemonte.it</v>
      </c>
      <c r="C4482" s="29">
        <f>VLOOKUP(A4482,SEZIONI!A4482:B12377,2,0)</f>
        <v>3</v>
      </c>
      <c r="D4482" t="str">
        <f>VLOOKUP(A4482,[1]Sindaci!$A$2:$B$7774,2,0)</f>
        <v>SGUAZZINI PAOLA</v>
      </c>
      <c r="E4482" s="24" t="str">
        <f>VLOOKUP(A4482,[1]Sindaci!$A$2:$D$7774,4,0)</f>
        <v>LISTA CIVICA: VIVIAMO NARZOLE</v>
      </c>
    </row>
    <row r="4483" spans="1:5" x14ac:dyDescent="0.25">
      <c r="A4483" t="s">
        <v>4612</v>
      </c>
      <c r="B4483" t="str">
        <f>VLOOKUP(A4483,'PEC separato'!A4483:C12383,3,0)</f>
        <v>pec.comune.nasino.sv.it</v>
      </c>
      <c r="C4483" s="29">
        <f>VLOOKUP(A4483,SEZIONI!A4483:B12378,2,0)</f>
        <v>1</v>
      </c>
      <c r="D4483" t="str">
        <f>VLOOKUP(A4483,[1]Sindaci!$A$2:$B$7774,2,0)</f>
        <v>DE ANDREIS ROBERTO</v>
      </c>
      <c r="E4483" s="24" t="str">
        <f>VLOOKUP(A4483,[1]Sindaci!$A$2:$D$7774,4,0)</f>
        <v>LISTA CIVICA: NASINO 2021</v>
      </c>
    </row>
    <row r="4484" spans="1:5" x14ac:dyDescent="0.25">
      <c r="A4484" t="s">
        <v>4613</v>
      </c>
      <c r="B4484" t="str">
        <f>VLOOKUP(A4484,'PEC separato'!A4484:C12384,3,0)</f>
        <v>pec.comune.naso.me.it</v>
      </c>
      <c r="C4484" s="29">
        <f>VLOOKUP(A4484,SEZIONI!A4484:B12379,2,0)</f>
        <v>7</v>
      </c>
      <c r="D4484" t="str">
        <f>VLOOKUP(A4484,[1]Sindaci!$A$2:$B$7774,2,0)</f>
        <v>NANI' GAETANO</v>
      </c>
      <c r="E4484" s="24" t="str">
        <f>VLOOKUP(A4484,[1]Sindaci!$A$2:$D$7774,4,0)</f>
        <v>_</v>
      </c>
    </row>
    <row r="4485" spans="1:5" x14ac:dyDescent="0.25">
      <c r="A4485" t="s">
        <v>7927</v>
      </c>
      <c r="B4485" t="str">
        <f>VLOOKUP(A4485,'PEC separato'!A4485:C12385,3,0)</f>
        <v>legalmail.it</v>
      </c>
      <c r="C4485" s="29">
        <f>VLOOKUP(A4485,SEZIONI!A4485:B12380,2,0)</f>
        <v>4</v>
      </c>
      <c r="D4485" t="str">
        <f>VLOOKUP(A4485,[1]Sindaci!$A$2:$B$7774,2,0)</f>
        <v>CHRISTANELL ZENO</v>
      </c>
      <c r="E4485" s="24" t="str">
        <f>VLOOKUP(A4485,[1]Sindaci!$A$2:$D$7774,4,0)</f>
        <v>_</v>
      </c>
    </row>
    <row r="4486" spans="1:5" x14ac:dyDescent="0.25">
      <c r="A4486" t="s">
        <v>4614</v>
      </c>
      <c r="B4486" t="str">
        <f>VLOOKUP(A4486,'PEC separato'!A4486:C12386,3,0)</f>
        <v>pec.comune.nave.bs.it</v>
      </c>
      <c r="C4486" s="29">
        <f>VLOOKUP(A4486,SEZIONI!A4486:B12381,2,0)</f>
        <v>11</v>
      </c>
      <c r="D4486" t="str">
        <f>VLOOKUP(A4486,[1]Sindaci!$A$2:$B$7774,2,0)</f>
        <v>FRANZONI MATTEO</v>
      </c>
      <c r="E4486" s="24" t="str">
        <f>VLOOKUP(A4486,[1]Sindaci!$A$2:$D$7774,4,0)</f>
        <v>LISTA CIVICA: PROGETTO NAVE VIVA</v>
      </c>
    </row>
    <row r="4487" spans="1:5" x14ac:dyDescent="0.25">
      <c r="A4487" t="s">
        <v>4615</v>
      </c>
      <c r="B4487" t="str">
        <f>VLOOKUP(A4487,'PEC separato'!A4487:C12387,3,0)</f>
        <v>pec.mailcert.info</v>
      </c>
      <c r="C4487" s="29">
        <f>VLOOKUP(A4487,SEZIONI!A4487:B12382,2,0)</f>
        <v>2</v>
      </c>
      <c r="D4487" t="str">
        <f>VLOOKUP(A4487,[1]Sindaci!$A$2:$B$7774,2,0)</f>
        <v>FEDERICO PAOLO</v>
      </c>
      <c r="E4487" s="24" t="str">
        <f>VLOOKUP(A4487,[1]Sindaci!$A$2:$D$7774,4,0)</f>
        <v>LISTA CIVICA: INSIEME</v>
      </c>
    </row>
    <row r="4488" spans="1:5" x14ac:dyDescent="0.25">
      <c r="A4488" t="s">
        <v>7928</v>
      </c>
      <c r="B4488" t="str">
        <f>VLOOKUP(A4488,'PEC separato'!A4488:C12388,3,0)</f>
        <v>legalmail.it</v>
      </c>
      <c r="C4488" s="29">
        <f>VLOOKUP(A4488,SEZIONI!A4488:B12383,2,0)</f>
        <v>4</v>
      </c>
      <c r="D4488" t="str">
        <f>VLOOKUP(A4488,[1]Sindaci!$A$2:$B$7774,2,0)</f>
        <v>UEBERBACHER ALEXANDER</v>
      </c>
      <c r="E4488" s="24" t="str">
        <f>VLOOKUP(A4488,[1]Sindaci!$A$2:$D$7774,4,0)</f>
        <v>_</v>
      </c>
    </row>
    <row r="4489" spans="1:5" x14ac:dyDescent="0.25">
      <c r="A4489" t="s">
        <v>4616</v>
      </c>
      <c r="B4489" t="str">
        <f>VLOOKUP(A4489,'PEC separato'!A4489:C12389,3,0)</f>
        <v>pcert.it</v>
      </c>
      <c r="C4489" s="29">
        <f>VLOOKUP(A4489,SEZIONI!A4489:B12384,2,0)</f>
        <v>1</v>
      </c>
      <c r="D4489" t="str">
        <f>VLOOKUP(A4489,[1]Sindaci!$A$2:$B$7774,2,0)</f>
        <v>GIARDINI ALFONSO</v>
      </c>
      <c r="E4489" s="24" t="str">
        <f>VLOOKUP(A4489,[1]Sindaci!$A$2:$D$7774,4,0)</f>
        <v>LISTA CIVICA: NAZZANO DOMANI</v>
      </c>
    </row>
    <row r="4490" spans="1:5" x14ac:dyDescent="0.25">
      <c r="A4490" t="s">
        <v>4617</v>
      </c>
      <c r="B4490" t="str">
        <f>VLOOKUP(A4490,'PEC separato'!A4490:C12390,3,0)</f>
        <v>pec.comune.ne.ge.it</v>
      </c>
      <c r="C4490" s="29">
        <f>VLOOKUP(A4490,SEZIONI!A4490:B12385,2,0)</f>
        <v>5</v>
      </c>
      <c r="D4490" t="str">
        <f>VLOOKUP(A4490,[1]Sindaci!$A$2:$B$7774,2,0)</f>
        <v>GARIBALDI FRANCESCA</v>
      </c>
      <c r="E4490" s="24" t="str">
        <f>VLOOKUP(A4490,[1]Sindaci!$A$2:$D$7774,4,0)</f>
        <v>LISTA CIVICA: CAMBIA CON NE</v>
      </c>
    </row>
    <row r="4491" spans="1:5" x14ac:dyDescent="0.25">
      <c r="A4491" t="s">
        <v>4618</v>
      </c>
      <c r="B4491" t="str">
        <f>VLOOKUP(A4491,'PEC separato'!A4491:C12391,3,0)</f>
        <v>cert.ruparpiemonte.it</v>
      </c>
      <c r="C4491" s="29">
        <f>VLOOKUP(A4491,SEZIONI!A4491:B12386,2,0)</f>
        <v>2</v>
      </c>
      <c r="D4491" t="str">
        <f>VLOOKUP(A4491,[1]Sindaci!$A$2:$B$7774,2,0)</f>
        <v>FAVINO FABRIZIO</v>
      </c>
      <c r="E4491" s="24" t="str">
        <f>VLOOKUP(A4491,[1]Sindaci!$A$2:$D$7774,4,0)</f>
        <v>LISTA CIVICA: OBIETTIVO COMUNE</v>
      </c>
    </row>
    <row r="4492" spans="1:5" x14ac:dyDescent="0.25">
      <c r="A4492" t="s">
        <v>4619</v>
      </c>
      <c r="B4492" t="str">
        <f>VLOOKUP(A4492,'PEC separato'!A4492:C12392,3,0)</f>
        <v>pec.comunenegrar.it</v>
      </c>
      <c r="C4492" s="29">
        <f>VLOOKUP(A4492,SEZIONI!A4492:B12387,2,0)</f>
        <v>17</v>
      </c>
      <c r="D4492" t="str">
        <f>VLOOKUP(A4492,[1]Sindaci!$A$2:$B$7774,2,0)</f>
        <v>GRISON ROBERTO</v>
      </c>
      <c r="E4492" s="24" t="str">
        <f>VLOOKUP(A4492,[1]Sindaci!$A$2:$D$7774,4,0)</f>
        <v>LISTA CIVICA: LISTA TOSI-AMA NEGRAR | LISTA CIVICA: INSIEME PER GRISON SINDACO | LISTA CIVICA: LABORATORIO NEGRAR | LISTA CIVICA: COMUNITA' E TERRITORIO</v>
      </c>
    </row>
    <row r="4493" spans="1:5" x14ac:dyDescent="0.25">
      <c r="A4493" t="s">
        <v>4620</v>
      </c>
      <c r="B4493" t="str">
        <f>VLOOKUP(A4493,'PEC separato'!A4493:C12393,3,0)</f>
        <v>pec.comune.neirone.ge.it</v>
      </c>
      <c r="C4493" s="29">
        <f>VLOOKUP(A4493,SEZIONI!A4493:B12388,2,0)</f>
        <v>2</v>
      </c>
      <c r="D4493" t="str">
        <f>VLOOKUP(A4493,[1]Sindaci!$A$2:$B$7774,2,0)</f>
        <v>SUDERMANIA STEFANO</v>
      </c>
      <c r="E4493" s="24" t="str">
        <f>VLOOKUP(A4493,[1]Sindaci!$A$2:$D$7774,4,0)</f>
        <v>LISTA CIVICA: LISTA CIVICA NEIRONE</v>
      </c>
    </row>
    <row r="4494" spans="1:5" x14ac:dyDescent="0.25">
      <c r="A4494" t="s">
        <v>4621</v>
      </c>
      <c r="B4494" t="str">
        <f>VLOOKUP(A4494,'PEC separato'!A4494:C12394,3,0)</f>
        <v>pec.comune.neive.cn.it</v>
      </c>
      <c r="C4494" s="29">
        <f>VLOOKUP(A4494,SEZIONI!A4494:B12389,2,0)</f>
        <v>4</v>
      </c>
      <c r="D4494" t="str">
        <f>VLOOKUP(A4494,[1]Sindaci!$A$2:$B$7774,2,0)</f>
        <v>GHELLA ANNALISA</v>
      </c>
      <c r="E4494" s="24" t="str">
        <f>VLOOKUP(A4494,[1]Sindaci!$A$2:$D$7774,4,0)</f>
        <v>LISTA CIVICA: SIAMO NEIVE</v>
      </c>
    </row>
    <row r="4495" spans="1:5" x14ac:dyDescent="0.25">
      <c r="A4495" t="s">
        <v>4622</v>
      </c>
      <c r="B4495" t="str">
        <f>VLOOKUP(A4495,'PEC separato'!A4495:C12395,3,0)</f>
        <v>legalmail.it</v>
      </c>
      <c r="C4495" s="29">
        <f>VLOOKUP(A4495,SEZIONI!A4495:B12390,2,0)</f>
        <v>12</v>
      </c>
      <c r="D4495" t="str">
        <f>VLOOKUP(A4495,[1]Sindaci!$A$2:$B$7774,2,0)</f>
        <v>RAVASIO GIANFRANCO</v>
      </c>
      <c r="E4495" s="24" t="str">
        <f>VLOOKUP(A4495,[1]Sindaci!$A$2:$D$7774,4,0)</f>
        <v>LISTA CIVICA: PAESE VIVO</v>
      </c>
    </row>
    <row r="4496" spans="1:5" x14ac:dyDescent="0.25">
      <c r="A4496" t="s">
        <v>4623</v>
      </c>
      <c r="B4496" t="str">
        <f>VLOOKUP(A4496,'PEC separato'!A4496:C12396,3,0)</f>
        <v>pec.it</v>
      </c>
      <c r="C4496" s="29">
        <f>VLOOKUP(A4496,SEZIONI!A4496:B12391,2,0)</f>
        <v>3</v>
      </c>
      <c r="D4496" t="str">
        <f>VLOOKUP(A4496,[1]Sindaci!$A$2:$B$7774,2,0)</f>
        <v>BERTUCCI ALBERTO</v>
      </c>
      <c r="E4496" s="24" t="str">
        <f>VLOOKUP(A4496,[1]Sindaci!$A$2:$D$7774,4,0)</f>
        <v>LISTA CIVICA: UNITI PER NEMI</v>
      </c>
    </row>
    <row r="4497" spans="1:5" x14ac:dyDescent="0.25">
      <c r="A4497" t="s">
        <v>4624</v>
      </c>
      <c r="B4497" t="str">
        <f>VLOOKUP(A4497,'PEC separato'!A4497:C12397,3,0)</f>
        <v>ebaspec.it</v>
      </c>
      <c r="C4497" s="29">
        <f>VLOOKUP(A4497,SEZIONI!A4497:B12392,2,0)</f>
        <v>3</v>
      </c>
      <c r="D4497" t="str">
        <f>VLOOKUP(A4497,[1]Sindaci!$A$2:$B$7774,2,0)</f>
        <v>CARLOMAGNO DOMENICO</v>
      </c>
      <c r="E4497" s="24" t="str">
        <f>VLOOKUP(A4497,[1]Sindaci!$A$2:$D$7774,4,0)</f>
        <v>LISTA CIVICA: NEMOLI NEL CUORE</v>
      </c>
    </row>
    <row r="4498" spans="1:5" x14ac:dyDescent="0.25">
      <c r="A4498" t="s">
        <v>4625</v>
      </c>
      <c r="B4498" t="str">
        <f>VLOOKUP(A4498,'PEC separato'!A4498:C12398,3,0)</f>
        <v>pec.comune.neoneli.or.it</v>
      </c>
      <c r="C4498" s="29">
        <f>VLOOKUP(A4498,SEZIONI!A4498:B12393,2,0)</f>
        <v>1</v>
      </c>
      <c r="D4498" t="str">
        <f>VLOOKUP(A4498,[1]Sindaci!$A$2:$B$7774,2,0)</f>
        <v>CAU SALVATORE</v>
      </c>
      <c r="E4498" s="24" t="str">
        <f>VLOOKUP(A4498,[1]Sindaci!$A$2:$D$7774,4,0)</f>
        <v>LISTA CIVICA: PROSPETTIVA NEONELI 2.0</v>
      </c>
    </row>
    <row r="4499" spans="1:5" x14ac:dyDescent="0.25">
      <c r="A4499" t="s">
        <v>4626</v>
      </c>
      <c r="B4499" t="str">
        <f>VLOOKUP(A4499,'PEC separato'!A4499:C12399,3,0)</f>
        <v>legalmailpa.it</v>
      </c>
      <c r="C4499" s="29">
        <f>VLOOKUP(A4499,SEZIONI!A4499:B12394,2,0)</f>
        <v>7</v>
      </c>
      <c r="D4499" t="str">
        <f>VLOOKUP(A4499,[1]Sindaci!$A$2:$B$7774,2,0)</f>
        <v>VITA FRANCO</v>
      </c>
      <c r="E4499" s="24" t="str">
        <f>VLOOKUP(A4499,[1]Sindaci!$A$2:$D$7774,4,0)</f>
        <v>LISTA CIVICA: NOI &amp; VOI PER NEPI</v>
      </c>
    </row>
    <row r="4500" spans="1:5" x14ac:dyDescent="0.25">
      <c r="A4500" t="s">
        <v>4627</v>
      </c>
      <c r="B4500" t="str">
        <f>VLOOKUP(A4500,'PEC separato'!A4500:C12400,3,0)</f>
        <v>pec.comune.nereto.te.it</v>
      </c>
      <c r="C4500" s="29">
        <f>VLOOKUP(A4500,SEZIONI!A4500:B12395,2,0)</f>
        <v>5</v>
      </c>
      <c r="D4500" t="str">
        <f>VLOOKUP(A4500,[1]Sindaci!$A$2:$B$7774,2,0)</f>
        <v>LAURENZI DANIELE</v>
      </c>
      <c r="E4500" s="24" t="str">
        <f>VLOOKUP(A4500,[1]Sindaci!$A$2:$D$7774,4,0)</f>
        <v>LISTA CIVICA: VIVIAMO NERETO</v>
      </c>
    </row>
    <row r="4501" spans="1:5" x14ac:dyDescent="0.25">
      <c r="A4501" t="s">
        <v>4628</v>
      </c>
      <c r="B4501" t="str">
        <f>VLOOKUP(A4501,'PEC separato'!A4501:C12401,3,0)</f>
        <v>pec.provincia.roma.it</v>
      </c>
      <c r="C4501" s="29">
        <f>VLOOKUP(A4501,SEZIONI!A4501:B12396,2,0)</f>
        <v>2</v>
      </c>
      <c r="D4501" t="str">
        <f>VLOOKUP(A4501,[1]Sindaci!$A$2:$B$7774,2,0)</f>
        <v>LELLI DOMENICO</v>
      </c>
      <c r="E4501" s="24" t="str">
        <f>VLOOKUP(A4501,[1]Sindaci!$A$2:$D$7774,4,0)</f>
        <v>LISTA CIVICA: IL BENE IN COMUNE</v>
      </c>
    </row>
    <row r="4502" spans="1:5" x14ac:dyDescent="0.25">
      <c r="A4502" t="s">
        <v>4629</v>
      </c>
      <c r="B4502" t="str">
        <f>VLOOKUP(A4502,'PEC separato'!A4502:C12402,3,0)</f>
        <v>pecveneto.it</v>
      </c>
      <c r="C4502" s="29">
        <f>VLOOKUP(A4502,SEZIONI!A4502:B12397,2,0)</f>
        <v>7</v>
      </c>
      <c r="D4502" t="e">
        <f>VLOOKUP(A4502,[1]Sindaci!$A$2:$B$7774,2,0)</f>
        <v>#N/A</v>
      </c>
      <c r="E4502" s="24" t="e">
        <f>VLOOKUP(A4502,[1]Sindaci!$A$2:$D$7774,4,0)</f>
        <v>#N/A</v>
      </c>
    </row>
    <row r="4503" spans="1:5" x14ac:dyDescent="0.25">
      <c r="A4503" t="s">
        <v>4630</v>
      </c>
      <c r="B4503" t="str">
        <f>VLOOKUP(A4503,'PEC separato'!A4503:C12403,3,0)</f>
        <v xml:space="preserve">pec.comune.nerviano.mi.it </v>
      </c>
      <c r="C4503" s="29">
        <f>VLOOKUP(A4503,SEZIONI!A4503:B12398,2,0)</f>
        <v>16</v>
      </c>
      <c r="D4503" t="str">
        <f>VLOOKUP(A4503,[1]Sindaci!$A$2:$B$7774,2,0)</f>
        <v>COLOMBO DANIELA</v>
      </c>
      <c r="E4503" s="24" t="str">
        <f>VLOOKUP(A4503,[1]Sindaci!$A$2:$D$7774,4,0)</f>
        <v>LISTA CIVICA: TUTTI PER NERVIANO | LISTA CIVICA: GENTE PER NERVIANO | LISTA CIVICA: SCOSSA CIVICA LA COMUNITA'</v>
      </c>
    </row>
    <row r="4504" spans="1:5" x14ac:dyDescent="0.25">
      <c r="A4504" t="s">
        <v>4631</v>
      </c>
      <c r="B4504" t="str">
        <f>VLOOKUP(A4504,'PEC separato'!A4504:C12404,3,0)</f>
        <v>pec.it</v>
      </c>
      <c r="C4504" s="29">
        <f>VLOOKUP(A4504,SEZIONI!A4504:B12399,2,0)</f>
        <v>1</v>
      </c>
      <c r="D4504" t="str">
        <f>VLOOKUP(A4504,[1]Sindaci!$A$2:$B$7774,2,0)</f>
        <v>CAVALLARI LUIGINO</v>
      </c>
      <c r="E4504" s="24" t="str">
        <f>VLOOKUP(A4504,[1]Sindaci!$A$2:$D$7774,4,0)</f>
        <v>LISTA CIVICA: FUTURO E TRADIZIONE</v>
      </c>
    </row>
    <row r="4505" spans="1:5" x14ac:dyDescent="0.25">
      <c r="A4505" t="s">
        <v>4632</v>
      </c>
      <c r="B4505" t="str">
        <f>VLOOKUP(A4505,'PEC separato'!A4505:C12405,3,0)</f>
        <v>pec.regione.lombardia.it</v>
      </c>
      <c r="C4505" s="29">
        <f>VLOOKUP(A4505,SEZIONI!A4505:B12400,2,0)</f>
        <v>2</v>
      </c>
      <c r="D4505" t="str">
        <f>VLOOKUP(A4505,[1]Sindaci!$A$2:$B$7774,2,0)</f>
        <v>MORINI MASSIMO</v>
      </c>
      <c r="E4505" s="24" t="str">
        <f>VLOOKUP(A4505,[1]Sindaci!$A$2:$D$7774,4,0)</f>
        <v>LISTA CIVICA: RINASCITA DI NESSO</v>
      </c>
    </row>
    <row r="4506" spans="1:5" x14ac:dyDescent="0.25">
      <c r="A4506" t="s">
        <v>4633</v>
      </c>
      <c r="B4506" t="str">
        <f>VLOOKUP(A4506,'PEC separato'!A4506:C12406,3,0)</f>
        <v>pec.ptbiellese.it</v>
      </c>
      <c r="C4506" s="29">
        <f>VLOOKUP(A4506,SEZIONI!A4506:B12401,2,0)</f>
        <v>1</v>
      </c>
      <c r="D4506" t="str">
        <f>VLOOKUP(A4506,[1]Sindaci!$A$2:$B$7774,2,0)</f>
        <v>PASQUALE TIZIANA</v>
      </c>
      <c r="E4506" s="24" t="str">
        <f>VLOOKUP(A4506,[1]Sindaci!$A$2:$D$7774,4,0)</f>
        <v>LISTA CIVICA: LISTA CIVICA PER NETRO</v>
      </c>
    </row>
    <row r="4507" spans="1:5" x14ac:dyDescent="0.25">
      <c r="A4507" t="s">
        <v>4634</v>
      </c>
      <c r="B4507" t="str">
        <f>VLOOKUP(A4507,'PEC separato'!A4507:C12407,3,0)</f>
        <v>pec.comune.nettuno.roma.it</v>
      </c>
      <c r="C4507" s="29">
        <f>VLOOKUP(A4507,SEZIONI!A4507:B12402,2,0)</f>
        <v>35</v>
      </c>
      <c r="D4507" t="e">
        <f>VLOOKUP(A4507,[1]Sindaci!$A$2:$B$7774,2,0)</f>
        <v>#N/A</v>
      </c>
      <c r="E4507" s="24" t="e">
        <f>VLOOKUP(A4507,[1]Sindaci!$A$2:$D$7774,4,0)</f>
        <v>#N/A</v>
      </c>
    </row>
    <row r="4508" spans="1:5" x14ac:dyDescent="0.25">
      <c r="A4508" t="s">
        <v>4635</v>
      </c>
      <c r="B4508" t="str">
        <f>VLOOKUP(A4508,'PEC separato'!A4508:C12408,3,0)</f>
        <v>pec.rupar.puglia.it</v>
      </c>
      <c r="C4508" s="29">
        <f>VLOOKUP(A4508,SEZIONI!A4508:B12403,2,0)</f>
        <v>5</v>
      </c>
      <c r="D4508" t="e">
        <f>VLOOKUP(A4508,[1]Sindaci!$A$2:$B$7774,2,0)</f>
        <v>#N/A</v>
      </c>
      <c r="E4508" s="24" t="e">
        <f>VLOOKUP(A4508,[1]Sindaci!$A$2:$D$7774,4,0)</f>
        <v>#N/A</v>
      </c>
    </row>
    <row r="4509" spans="1:5" x14ac:dyDescent="0.25">
      <c r="A4509" t="s">
        <v>4636</v>
      </c>
      <c r="B4509" t="str">
        <f>VLOOKUP(A4509,'PEC separato'!A4509:C12409,3,0)</f>
        <v>postacert.comune.neviano-degli-arduini.pr.it</v>
      </c>
      <c r="C4509" s="29">
        <f>VLOOKUP(A4509,SEZIONI!A4509:B12404,2,0)</f>
        <v>5</v>
      </c>
      <c r="D4509" t="str">
        <f>VLOOKUP(A4509,[1]Sindaci!$A$2:$B$7774,2,0)</f>
        <v>DEVINCENZI RAFFAELLA</v>
      </c>
      <c r="E4509" s="24" t="str">
        <f>VLOOKUP(A4509,[1]Sindaci!$A$2:$D$7774,4,0)</f>
        <v>LISTA CIVICA: INSIEME PER AMMINISTRARE IL FUTURO</v>
      </c>
    </row>
    <row r="4510" spans="1:5" x14ac:dyDescent="0.25">
      <c r="A4510" t="s">
        <v>4637</v>
      </c>
      <c r="B4510" t="str">
        <f>VLOOKUP(A4510,'PEC separato'!A4510:C12410,3,0)</f>
        <v>legalmail.it</v>
      </c>
      <c r="C4510" s="29">
        <f>VLOOKUP(A4510,SEZIONI!A4510:B12405,2,0)</f>
        <v>1</v>
      </c>
      <c r="D4510" t="str">
        <f>VLOOKUP(A4510,[1]Sindaci!$A$2:$B$7774,2,0)</f>
        <v>BENOTTO CORRADO</v>
      </c>
      <c r="E4510" s="24" t="str">
        <f>VLOOKUP(A4510,[1]Sindaci!$A$2:$D$7774,4,0)</f>
        <v>LISTA CIVICA: COLLABORAZIONE E PROGRESSO</v>
      </c>
    </row>
    <row r="4511" spans="1:5" x14ac:dyDescent="0.25">
      <c r="A4511" t="s">
        <v>4638</v>
      </c>
      <c r="B4511" t="str">
        <f>VLOOKUP(A4511,'PEC separato'!A4511:C12411,3,0)</f>
        <v>pec.regione.lombardia.it</v>
      </c>
      <c r="C4511" s="29">
        <f>VLOOKUP(A4511,SEZIONI!A4511:B12406,2,0)</f>
        <v>2</v>
      </c>
      <c r="D4511" t="str">
        <f>VLOOKUP(A4511,[1]Sindaci!$A$2:$B$7774,2,0)</f>
        <v>SACRISTANI CARLO</v>
      </c>
      <c r="E4511" s="24" t="str">
        <f>VLOOKUP(A4511,[1]Sindaci!$A$2:$D$7774,4,0)</f>
        <v>LISTA CIVICA: NIARDO CON VOI</v>
      </c>
    </row>
    <row r="4512" spans="1:5" x14ac:dyDescent="0.25">
      <c r="A4512" t="s">
        <v>4639</v>
      </c>
      <c r="B4512" t="str">
        <f>VLOOKUP(A4512,'PEC separato'!A4512:C12412,3,0)</f>
        <v>cert.ruparpiemonte.it</v>
      </c>
      <c r="C4512" s="29">
        <f>VLOOKUP(A4512,SEZIONI!A4512:B12407,2,0)</f>
        <v>1</v>
      </c>
      <c r="D4512" t="str">
        <f>VLOOKUP(A4512,[1]Sindaci!$A$2:$B$7774,2,0)</f>
        <v>AGNESINA PIERFRANCESCO</v>
      </c>
      <c r="E4512" s="24" t="str">
        <f>VLOOKUP(A4512,[1]Sindaci!$A$2:$D$7774,4,0)</f>
        <v>LISTA CIVICA: NIBBIOLA CHE VOGLIAMO</v>
      </c>
    </row>
    <row r="4513" spans="1:5" x14ac:dyDescent="0.25">
      <c r="A4513" t="s">
        <v>4640</v>
      </c>
      <c r="B4513" t="str">
        <f>VLOOKUP(A4513,'PEC separato'!A4513:C12413,3,0)</f>
        <v>pec.comune.nibionno.lc.it</v>
      </c>
      <c r="C4513" s="29">
        <f>VLOOKUP(A4513,SEZIONI!A4513:B12408,2,0)</f>
        <v>3</v>
      </c>
      <c r="D4513" t="str">
        <f>VLOOKUP(A4513,[1]Sindaci!$A$2:$B$7774,2,0)</f>
        <v>DI TERLIZZI LAURA</v>
      </c>
      <c r="E4513" s="24" t="str">
        <f>VLOOKUP(A4513,[1]Sindaci!$A$2:$D$7774,4,0)</f>
        <v>_</v>
      </c>
    </row>
    <row r="4514" spans="1:5" x14ac:dyDescent="0.25">
      <c r="A4514" t="s">
        <v>4641</v>
      </c>
      <c r="B4514" t="str">
        <f>VLOOKUP(A4514,'PEC separato'!A4514:C12414,3,0)</f>
        <v>cert.comune.nichelino.to.it</v>
      </c>
      <c r="C4514" s="29">
        <f>VLOOKUP(A4514,SEZIONI!A4514:B12409,2,0)</f>
        <v>45</v>
      </c>
      <c r="D4514" t="str">
        <f>VLOOKUP(A4514,[1]Sindaci!$A$2:$B$7774,2,0)</f>
        <v>TOLARDO GIAMPIETRO</v>
      </c>
      <c r="E4514" s="24" t="str">
        <f>VLOOKUP(A4514,[1]Sindaci!$A$2:$D$7774,4,0)</f>
        <v>LISTA CIVICA: NICHELINO CORAGGIOSA | MODERATI | LISTA CIVICA: NICHELINO IN COMUNE | LISTA CIVICA: CHREO NICHELINO | LISTA CIVICA: TOLARDO SINDACO | LISTA CIVICA: COMUNISTI NICHELINO | PARTITO DEMOCRATICO</v>
      </c>
    </row>
    <row r="4515" spans="1:5" x14ac:dyDescent="0.25">
      <c r="A4515" t="s">
        <v>4642</v>
      </c>
      <c r="B4515" t="str">
        <f>VLOOKUP(A4515,'PEC separato'!A4515:C12415,3,0)</f>
        <v>pec.comunenicolosi.it</v>
      </c>
      <c r="C4515" s="29">
        <f>VLOOKUP(A4515,SEZIONI!A4515:B12410,2,0)</f>
        <v>5</v>
      </c>
      <c r="D4515" t="str">
        <f>VLOOKUP(A4515,[1]Sindaci!$A$2:$B$7774,2,0)</f>
        <v>PULVIRENTI ANGELO</v>
      </c>
      <c r="E4515" s="24" t="str">
        <f>VLOOKUP(A4515,[1]Sindaci!$A$2:$D$7774,4,0)</f>
        <v>_</v>
      </c>
    </row>
    <row r="4516" spans="1:5" x14ac:dyDescent="0.25">
      <c r="A4516" t="s">
        <v>4643</v>
      </c>
      <c r="B4516" t="str">
        <f>VLOOKUP(A4516,'PEC separato'!A4516:C12416,3,0)</f>
        <v>pec.regione.lombardia.it</v>
      </c>
      <c r="C4516" s="29">
        <f>VLOOKUP(A4516,SEZIONI!A4516:B12411,2,0)</f>
        <v>1</v>
      </c>
      <c r="D4516" t="str">
        <f>VLOOKUP(A4516,[1]Sindaci!$A$2:$B$7774,2,0)</f>
        <v>RATTI MICHELE</v>
      </c>
      <c r="E4516" s="24" t="str">
        <f>VLOOKUP(A4516,[1]Sindaci!$A$2:$D$7774,4,0)</f>
        <v>LISTA CIVICA: FARE COMUNITA' A NICORVO</v>
      </c>
    </row>
    <row r="4517" spans="1:5" x14ac:dyDescent="0.25">
      <c r="A4517" t="s">
        <v>4644</v>
      </c>
      <c r="B4517" t="str">
        <f>VLOOKUP(A4517,'PEC separato'!A4517:C12417,3,0)</f>
        <v>pec.comune.nicosia.en.it</v>
      </c>
      <c r="C4517" s="29">
        <f>VLOOKUP(A4517,SEZIONI!A4517:B12412,2,0)</f>
        <v>15</v>
      </c>
      <c r="D4517" t="str">
        <f>VLOOKUP(A4517,[1]Sindaci!$A$2:$B$7774,2,0)</f>
        <v>BONELLI LUIGI SALVATORE</v>
      </c>
      <c r="E4517" s="24" t="str">
        <f>VLOOKUP(A4517,[1]Sindaci!$A$2:$D$7774,4,0)</f>
        <v>_</v>
      </c>
    </row>
    <row r="4518" spans="1:5" x14ac:dyDescent="0.25">
      <c r="A4518" t="s">
        <v>288</v>
      </c>
      <c r="B4518" t="str">
        <f>VLOOKUP(A4518,'PEC separato'!A4518:C12418,3,0)</f>
        <v>asmepec.it</v>
      </c>
      <c r="C4518" s="29">
        <f>VLOOKUP(A4518,SEZIONI!A4518:B12413,2,0)</f>
        <v>8</v>
      </c>
      <c r="D4518" t="str">
        <f>VLOOKUP(A4518,[1]Sindaci!$A$2:$B$7774,2,0)</f>
        <v>MARASCO GIUSEPPE</v>
      </c>
      <c r="E4518" s="24" t="str">
        <f>VLOOKUP(A4518,[1]Sindaci!$A$2:$D$7774,4,0)</f>
        <v>LISTA CIVICA: RINASCITA NICOTERESE</v>
      </c>
    </row>
    <row r="4519" spans="1:5" x14ac:dyDescent="0.25">
      <c r="A4519" t="s">
        <v>4645</v>
      </c>
      <c r="B4519" t="str">
        <f>VLOOKUP(A4519,'PEC separato'!A4519:C12419,3,0)</f>
        <v>cert.legalmail.it</v>
      </c>
      <c r="C4519" s="29">
        <f>VLOOKUP(A4519,SEZIONI!A4519:B12414,2,0)</f>
        <v>1</v>
      </c>
      <c r="D4519" t="str">
        <f>VLOOKUP(A4519,[1]Sindaci!$A$2:$B$7774,2,0)</f>
        <v>SOTTIMANO EMANUELE</v>
      </c>
      <c r="E4519" s="24" t="str">
        <f>VLOOKUP(A4519,[1]Sindaci!$A$2:$D$7774,4,0)</f>
        <v>LISTA CIVICA: INSIEME PER NIELLA</v>
      </c>
    </row>
    <row r="4520" spans="1:5" x14ac:dyDescent="0.25">
      <c r="A4520" t="s">
        <v>4646</v>
      </c>
      <c r="B4520" t="str">
        <f>VLOOKUP(A4520,'PEC separato'!A4520:C12420,3,0)</f>
        <v>legalmail.it</v>
      </c>
      <c r="C4520" s="29">
        <f>VLOOKUP(A4520,SEZIONI!A4520:B12415,2,0)</f>
        <v>1</v>
      </c>
      <c r="D4520" t="str">
        <f>VLOOKUP(A4520,[1]Sindaci!$A$2:$B$7774,2,0)</f>
        <v>MINA GIANMARIO</v>
      </c>
      <c r="E4520" s="24" t="str">
        <f>VLOOKUP(A4520,[1]Sindaci!$A$2:$D$7774,4,0)</f>
        <v>_</v>
      </c>
    </row>
    <row r="4521" spans="1:5" x14ac:dyDescent="0.25">
      <c r="A4521" t="s">
        <v>4647</v>
      </c>
      <c r="B4521" t="str">
        <f>VLOOKUP(A4521,'PEC separato'!A4521:C12421,3,0)</f>
        <v>certgov.fvg.it</v>
      </c>
      <c r="C4521" s="29">
        <f>VLOOKUP(A4521,SEZIONI!A4521:B12416,2,0)</f>
        <v>4</v>
      </c>
      <c r="D4521" t="str">
        <f>VLOOKUP(A4521,[1]Sindaci!$A$2:$B$7774,2,0)</f>
        <v>BERTOLLA GIORGIO</v>
      </c>
      <c r="E4521" s="24" t="str">
        <f>VLOOKUP(A4521,[1]Sindaci!$A$2:$D$7774,4,0)</f>
        <v>LISTA CIVICA: NIMIS AL CENTRO | LISTA CIVICA: UNITI PER NIMIS</v>
      </c>
    </row>
    <row r="4522" spans="1:5" x14ac:dyDescent="0.25">
      <c r="A4522" t="s">
        <v>4648</v>
      </c>
      <c r="B4522" t="str">
        <f>VLOOKUP(A4522,'PEC separato'!A4522:C12422,3,0)</f>
        <v>comuneniscemipec.it</v>
      </c>
      <c r="C4522" s="29">
        <f>VLOOKUP(A4522,SEZIONI!A4522:B12417,2,0)</f>
        <v>25</v>
      </c>
      <c r="D4522" t="str">
        <f>VLOOKUP(A4522,[1]Sindaci!$A$2:$B$7774,2,0)</f>
        <v>CONTI MASSIMILIANO VALENTINO</v>
      </c>
      <c r="E4522" s="24" t="str">
        <f>VLOOKUP(A4522,[1]Sindaci!$A$2:$D$7774,4,0)</f>
        <v>_</v>
      </c>
    </row>
    <row r="4523" spans="1:5" x14ac:dyDescent="0.25">
      <c r="A4523" t="s">
        <v>4649</v>
      </c>
      <c r="B4523" t="str">
        <f>VLOOKUP(A4523,'PEC separato'!A4523:C12423,3,0)</f>
        <v>pec.comune.nissoria.en.it</v>
      </c>
      <c r="C4523" s="29">
        <f>VLOOKUP(A4523,SEZIONI!A4523:B12418,2,0)</f>
        <v>3</v>
      </c>
      <c r="D4523" t="str">
        <f>VLOOKUP(A4523,[1]Sindaci!$A$2:$B$7774,2,0)</f>
        <v>COLIANNI ROSARIO</v>
      </c>
      <c r="E4523" s="24" t="str">
        <f>VLOOKUP(A4523,[1]Sindaci!$A$2:$D$7774,4,0)</f>
        <v>_</v>
      </c>
    </row>
    <row r="4524" spans="1:5" x14ac:dyDescent="0.25">
      <c r="A4524" t="s">
        <v>4650</v>
      </c>
      <c r="B4524" t="str">
        <f>VLOOKUP(A4524,'PEC separato'!A4524:C12424,3,0)</f>
        <v>pec.it</v>
      </c>
      <c r="C4524" s="29">
        <f>VLOOKUP(A4524,SEZIONI!A4524:B12419,2,0)</f>
        <v>3</v>
      </c>
      <c r="D4524" t="str">
        <f>VLOOKUP(A4524,[1]Sindaci!$A$2:$B$7774,2,0)</f>
        <v>BRIGUGLIO NATALE</v>
      </c>
      <c r="E4524" s="24" t="str">
        <f>VLOOKUP(A4524,[1]Sindaci!$A$2:$D$7774,4,0)</f>
        <v>_</v>
      </c>
    </row>
    <row r="4525" spans="1:5" x14ac:dyDescent="0.25">
      <c r="A4525" t="s">
        <v>4651</v>
      </c>
      <c r="B4525" t="str">
        <f>VLOOKUP(A4525,'PEC separato'!A4525:C12425,3,0)</f>
        <v>cert.ruparpiemonte.it</v>
      </c>
      <c r="C4525" s="29">
        <f>VLOOKUP(A4525,SEZIONI!A4525:B12420,2,0)</f>
        <v>11</v>
      </c>
      <c r="D4525" t="str">
        <f>VLOOKUP(A4525,[1]Sindaci!$A$2:$B$7774,2,0)</f>
        <v>NOSENZO SIMONE</v>
      </c>
      <c r="E4525" s="24" t="str">
        <f>VLOOKUP(A4525,[1]Sindaci!$A$2:$D$7774,4,0)</f>
        <v>LISTA CIVICA: CAMBIAMO NIZZA</v>
      </c>
    </row>
    <row r="4526" spans="1:5" x14ac:dyDescent="0.25">
      <c r="A4526" t="s">
        <v>4652</v>
      </c>
      <c r="B4526" t="str">
        <f>VLOOKUP(A4526,'PEC separato'!A4526:C12426,3,0)</f>
        <v>legalmail.it</v>
      </c>
      <c r="C4526" s="29">
        <f>VLOOKUP(A4526,SEZIONI!A4526:B12421,2,0)</f>
        <v>16</v>
      </c>
      <c r="D4526" t="str">
        <f>VLOOKUP(A4526,[1]Sindaci!$A$2:$B$7774,2,0)</f>
        <v>ANDREOTTI PATRIZIA</v>
      </c>
      <c r="E4526" s="24" t="str">
        <f>VLOOKUP(A4526,[1]Sindaci!$A$2:$D$7774,4,0)</f>
        <v>LISTA CIVICA: IMPEGNO COMUNE | LISTA CIVICA: INSIEME PER NOALE | LISTA CIVICA: SORINO X NOALE</v>
      </c>
    </row>
    <row r="4527" spans="1:5" x14ac:dyDescent="0.25">
      <c r="A4527" t="s">
        <v>4653</v>
      </c>
      <c r="B4527" t="str">
        <f>VLOOKUP(A4527,'PEC separato'!A4527:C12427,3,0)</f>
        <v>pec.it</v>
      </c>
      <c r="C4527" s="29">
        <f>VLOOKUP(A4527,SEZIONI!A4527:B12422,2,0)</f>
        <v>1</v>
      </c>
      <c r="D4527" t="str">
        <f>VLOOKUP(A4527,[1]Sindaci!$A$2:$B$7774,2,0)</f>
        <v>AIMONINO DOMENICO</v>
      </c>
      <c r="E4527" s="24" t="str">
        <f>VLOOKUP(A4527,[1]Sindaci!$A$2:$D$7774,4,0)</f>
        <v>LISTA CIVICA: NOASCA SIAMO NOI</v>
      </c>
    </row>
    <row r="4528" spans="1:5" x14ac:dyDescent="0.25">
      <c r="A4528" t="s">
        <v>91</v>
      </c>
      <c r="B4528" t="str">
        <f>VLOOKUP(A4528,'PEC separato'!A4528:C12428,3,0)</f>
        <v>asmepec.it</v>
      </c>
      <c r="C4528" s="29">
        <f>VLOOKUP(A4528,SEZIONI!A4528:B12423,2,0)</f>
        <v>1</v>
      </c>
      <c r="D4528" t="str">
        <f>VLOOKUP(A4528,[1]Sindaci!$A$2:$B$7774,2,0)</f>
        <v>PANDOLFI MARIA ANTONIETTA</v>
      </c>
      <c r="E4528" s="24" t="str">
        <f>VLOOKUP(A4528,[1]Sindaci!$A$2:$D$7774,4,0)</f>
        <v>LISTA CIVICA: INSIEME PER UN FUTURO MIGLIORE</v>
      </c>
    </row>
    <row r="4529" spans="1:5" x14ac:dyDescent="0.25">
      <c r="A4529" t="s">
        <v>4654</v>
      </c>
      <c r="B4529" t="str">
        <f>VLOOKUP(A4529,'PEC separato'!A4529:C12429,3,0)</f>
        <v>pec.comune.nocciano.pe.it</v>
      </c>
      <c r="C4529" s="29">
        <f>VLOOKUP(A4529,SEZIONI!A4529:B12424,2,0)</f>
        <v>2</v>
      </c>
      <c r="D4529" t="str">
        <f>VLOOKUP(A4529,[1]Sindaci!$A$2:$B$7774,2,0)</f>
        <v>MUCCI LORENZO</v>
      </c>
      <c r="E4529" s="24" t="str">
        <f>VLOOKUP(A4529,[1]Sindaci!$A$2:$D$7774,4,0)</f>
        <v>LISTA CIVICA: PARTECIPA AL CAMBIAMENTO</v>
      </c>
    </row>
    <row r="4530" spans="1:5" x14ac:dyDescent="0.25">
      <c r="A4530" t="s">
        <v>4655</v>
      </c>
      <c r="B4530" t="str">
        <f>VLOOKUP(A4530,'PEC separato'!A4530:C12430,3,0)</f>
        <v>pec.comune.nocera-inferiore.sa.it</v>
      </c>
      <c r="C4530" s="29">
        <f>VLOOKUP(A4530,SEZIONI!A4530:B12425,2,0)</f>
        <v>46</v>
      </c>
      <c r="D4530" t="str">
        <f>VLOOKUP(A4530,[1]Sindaci!$A$2:$B$7774,2,0)</f>
        <v>DE MAIO PAOLO</v>
      </c>
      <c r="E4530" s="24" t="str">
        <f>VLOOKUP(A4530,[1]Sindaci!$A$2:$D$7774,4,0)</f>
        <v>PARTITO DEMOCRATICO | LISTA CIVICA: LIBERAL | LISTA CIVICA: PASSIONE PER NOCERA | LISTA CIVICA: NOCERA CITTA' SOLIDALE | LISTA COMPOSITA: PARTITO SOCIALISTA ITALIANO-PROGRESSISTI | LISTA CIVICA: NOCERA LIBERA</v>
      </c>
    </row>
    <row r="4531" spans="1:5" x14ac:dyDescent="0.25">
      <c r="A4531" t="s">
        <v>4656</v>
      </c>
      <c r="B4531" t="str">
        <f>VLOOKUP(A4531,'PEC separato'!A4531:C12431,3,0)</f>
        <v>pec.comune.nocera-superiore.sa.it</v>
      </c>
      <c r="C4531" s="29">
        <f>VLOOKUP(A4531,SEZIONI!A4531:B12426,2,0)</f>
        <v>20</v>
      </c>
      <c r="D4531" t="str">
        <f>VLOOKUP(A4531,[1]Sindaci!$A$2:$B$7774,2,0)</f>
        <v>CUOFANO GIOVANNI MARIA</v>
      </c>
      <c r="E4531" s="24" t="str">
        <f>VLOOKUP(A4531,[1]Sindaci!$A$2:$D$7774,4,0)</f>
        <v>LISTA CIVICA: COMUNIT? NOCERA SUPERIORE ITALIA | LISTA CIVICA: VIVA NOCERA SUPERIORE | LISTA CIVICA: ANCORA! | LISTA CIVICA: LA NOSTRA TERRA | LISTA CIVICA: CITT? LIBERA | LISTA CIVICA: +RETE CON CUOFANO SINDACO</v>
      </c>
    </row>
    <row r="4532" spans="1:5" x14ac:dyDescent="0.25">
      <c r="A4532" t="s">
        <v>202</v>
      </c>
      <c r="B4532" t="str">
        <f>VLOOKUP(A4532,'PEC separato'!A4532:C12432,3,0)</f>
        <v>asmepec.it</v>
      </c>
      <c r="C4532" s="29">
        <f>VLOOKUP(A4532,SEZIONI!A4532:B12427,2,0)</f>
        <v>5</v>
      </c>
      <c r="D4532" t="e">
        <f>VLOOKUP(A4532,[1]Sindaci!$A$2:$B$7774,2,0)</f>
        <v>#N/A</v>
      </c>
      <c r="E4532" s="24" t="e">
        <f>VLOOKUP(A4532,[1]Sindaci!$A$2:$D$7774,4,0)</f>
        <v>#N/A</v>
      </c>
    </row>
    <row r="4533" spans="1:5" x14ac:dyDescent="0.25">
      <c r="A4533" t="s">
        <v>4657</v>
      </c>
      <c r="B4533" t="str">
        <f>VLOOKUP(A4533,'PEC separato'!A4533:C12433,3,0)</f>
        <v>postacert.umbria.it</v>
      </c>
      <c r="C4533" s="29">
        <f>VLOOKUP(A4533,SEZIONI!A4533:B12428,2,0)</f>
        <v>8</v>
      </c>
      <c r="D4533" t="str">
        <f>VLOOKUP(A4533,[1]Sindaci!$A$2:$B$7774,2,0)</f>
        <v>CAPARVI VIRGINIO</v>
      </c>
      <c r="E4533" s="24" t="str">
        <f>VLOOKUP(A4533,[1]Sindaci!$A$2:$D$7774,4,0)</f>
        <v>LISTA CIVICA: FUTURA NOCERA</v>
      </c>
    </row>
    <row r="4534" spans="1:5" x14ac:dyDescent="0.25">
      <c r="A4534" t="s">
        <v>4658</v>
      </c>
      <c r="B4534" t="str">
        <f>VLOOKUP(A4534,'PEC separato'!A4534:C12434,3,0)</f>
        <v>postacert.comune.noceto.pr.it</v>
      </c>
      <c r="C4534" s="29">
        <f>VLOOKUP(A4534,SEZIONI!A4534:B12429,2,0)</f>
        <v>11</v>
      </c>
      <c r="D4534" t="str">
        <f>VLOOKUP(A4534,[1]Sindaci!$A$2:$B$7774,2,0)</f>
        <v>FECCI FABIO</v>
      </c>
      <c r="E4534" s="24" t="str">
        <f>VLOOKUP(A4534,[1]Sindaci!$A$2:$D$7774,4,0)</f>
        <v>LISTA CIVICA: LIBERI E UNITI</v>
      </c>
    </row>
    <row r="4535" spans="1:5" x14ac:dyDescent="0.25">
      <c r="A4535" t="s">
        <v>4659</v>
      </c>
      <c r="B4535" t="str">
        <f>VLOOKUP(A4535,'PEC separato'!A4535:C12435,3,0)</f>
        <v>pec.rupar.puglia.it</v>
      </c>
      <c r="C4535" s="29">
        <f>VLOOKUP(A4535,SEZIONI!A4535:B12430,2,0)</f>
        <v>17</v>
      </c>
      <c r="D4535" t="str">
        <f>VLOOKUP(A4535,[1]Sindaci!$A$2:$B$7774,2,0)</f>
        <v>NISI DOMENICO</v>
      </c>
      <c r="E4535" s="24" t="str">
        <f>VLOOKUP(A4535,[1]Sindaci!$A$2:$D$7774,4,0)</f>
        <v>PARTITO DEMOCRATICO | LISTA CIVICA: LAVORO E SVILUPPO PER NOCI | LA SINISTRA | LISTA CIVICA: ID INIZIATIVA DEMOCRATICA | LISTA CIVICA: CIVICA MENTE | LISTA CIVICA: NOCI SIAMO | LISTA CIVICA: IMPRONTA CIVICA | LISTA CIVICA: NOI CON DOMENICO NISI</v>
      </c>
    </row>
    <row r="4536" spans="1:5" x14ac:dyDescent="0.25">
      <c r="A4536" t="s">
        <v>4660</v>
      </c>
      <c r="B4536" t="str">
        <f>VLOOKUP(A4536,'PEC separato'!A4536:C12436,3,0)</f>
        <v>pec.rupar.puglia.it</v>
      </c>
      <c r="C4536" s="29">
        <f>VLOOKUP(A4536,SEZIONI!A4536:B12431,2,0)</f>
        <v>3</v>
      </c>
      <c r="D4536" t="str">
        <f>VLOOKUP(A4536,[1]Sindaci!$A$2:$B$7774,2,0)</f>
        <v>VADRUCCI VINCENZO</v>
      </c>
      <c r="E4536" s="24" t="str">
        <f>VLOOKUP(A4536,[1]Sindaci!$A$2:$D$7774,4,0)</f>
        <v>LISTA CIVICA: CAMBIAMO INSIEME</v>
      </c>
    </row>
    <row r="4537" spans="1:5" x14ac:dyDescent="0.25">
      <c r="A4537" t="s">
        <v>4661</v>
      </c>
      <c r="B4537" t="str">
        <f>VLOOKUP(A4537,'PEC separato'!A4537:C12437,3,0)</f>
        <v>cert.ruparbasilicata.it</v>
      </c>
      <c r="C4537" s="29">
        <f>VLOOKUP(A4537,SEZIONI!A4537:B12432,2,0)</f>
        <v>2</v>
      </c>
      <c r="D4537" t="str">
        <f>VLOOKUP(A4537,[1]Sindaci!$A$2:$B$7774,2,0)</f>
        <v>CALABRESE FRANCESCO ANTONIO</v>
      </c>
      <c r="E4537" s="24" t="str">
        <f>VLOOKUP(A4537,[1]Sindaci!$A$2:$D$7774,4,0)</f>
        <v>_</v>
      </c>
    </row>
    <row r="4538" spans="1:5" x14ac:dyDescent="0.25">
      <c r="A4538" t="s">
        <v>4662</v>
      </c>
      <c r="B4538" t="str">
        <f>VLOOKUP(A4538,'PEC separato'!A4538:C12438,3,0)</f>
        <v>certificata.com</v>
      </c>
      <c r="C4538" s="29">
        <f>VLOOKUP(A4538,SEZIONI!A4538:B12433,2,0)</f>
        <v>8</v>
      </c>
      <c r="D4538" t="str">
        <f>VLOOKUP(A4538,[1]Sindaci!$A$2:$B$7774,2,0)</f>
        <v>PASINI FLAVIO MASSIMO</v>
      </c>
      <c r="E4538" s="24" t="str">
        <f>VLOOKUP(A4538,[1]Sindaci!$A$2:$D$7774,4,0)</f>
        <v>LISTA COMPOSITA: LEGA SALVINI-FRATELLI D'ITALIA-FORZA ITALIA-CIVICA</v>
      </c>
    </row>
    <row r="4539" spans="1:5" x14ac:dyDescent="0.25">
      <c r="A4539" t="s">
        <v>4663</v>
      </c>
      <c r="B4539" t="str">
        <f>VLOOKUP(A4539,'PEC separato'!A4539:C12439,3,0)</f>
        <v>postemailcertificata.it</v>
      </c>
      <c r="C4539" s="29">
        <f>VLOOKUP(A4539,SEZIONI!A4539:B12434,2,0)</f>
        <v>2</v>
      </c>
      <c r="D4539" t="str">
        <f>VLOOKUP(A4539,[1]Sindaci!$A$2:$B$7774,2,0)</f>
        <v>SCERBO ALBERTO</v>
      </c>
      <c r="E4539" s="24" t="str">
        <f>VLOOKUP(A4539,[1]Sindaci!$A$2:$D$7774,4,0)</f>
        <v>_</v>
      </c>
    </row>
    <row r="4540" spans="1:5" x14ac:dyDescent="0.25">
      <c r="A4540" t="s">
        <v>4664</v>
      </c>
      <c r="B4540" t="str">
        <f>VLOOKUP(A4540,'PEC separato'!A4540:C12440,3,0)</f>
        <v>legalmail.it</v>
      </c>
      <c r="C4540" s="29">
        <f>VLOOKUP(A4540,SEZIONI!A4540:B12435,2,0)</f>
        <v>3</v>
      </c>
      <c r="D4540" t="str">
        <f>VLOOKUP(A4540,[1]Sindaci!$A$2:$B$7774,2,0)</f>
        <v>TRENTINI LUCA</v>
      </c>
      <c r="E4540" s="24" t="str">
        <f>VLOOKUP(A4540,[1]Sindaci!$A$2:$D$7774,4,0)</f>
        <v>LISTA CIVICA: SOLIDARIET? E SVILUPPO</v>
      </c>
    </row>
    <row r="4541" spans="1:5" x14ac:dyDescent="0.25">
      <c r="A4541" t="s">
        <v>4665</v>
      </c>
      <c r="B4541" t="str">
        <f>VLOOKUP(A4541,'PEC separato'!A4541:C12441,3,0)</f>
        <v>stpec.it</v>
      </c>
      <c r="C4541" s="29">
        <f>VLOOKUP(A4541,SEZIONI!A4541:B12436,2,0)</f>
        <v>1</v>
      </c>
      <c r="D4541" t="str">
        <f>VLOOKUP(A4541,[1]Sindaci!$A$2:$B$7774,2,0)</f>
        <v>BAUCE ROMINA</v>
      </c>
      <c r="E4541" s="24" t="str">
        <f>VLOOKUP(A4541,[1]Sindaci!$A$2:$D$7774,4,0)</f>
        <v>LISTA CIVICA: INSIEME PER NOGAROLE</v>
      </c>
    </row>
    <row r="4542" spans="1:5" x14ac:dyDescent="0.25">
      <c r="A4542" t="s">
        <v>4666</v>
      </c>
      <c r="B4542" t="str">
        <f>VLOOKUP(A4542,'PEC separato'!A4542:C12442,3,0)</f>
        <v>pec.rupar.puglia.it</v>
      </c>
      <c r="C4542" s="29">
        <f>VLOOKUP(A4542,SEZIONI!A4542:B12437,2,0)</f>
        <v>22</v>
      </c>
      <c r="D4542" t="str">
        <f>VLOOKUP(A4542,[1]Sindaci!$A$2:$B$7774,2,0)</f>
        <v>INNAMORATO RAIMONDO</v>
      </c>
      <c r="E4542" s="24" t="str">
        <f>VLOOKUP(A4542,[1]Sindaci!$A$2:$D$7774,4,0)</f>
        <v>MOVIMENTO 5 STELLE | LISTA CIVICA: CON RAIMONDO INNAMORATO SINDACO</v>
      </c>
    </row>
    <row r="4543" spans="1:5" x14ac:dyDescent="0.25">
      <c r="A4543" t="s">
        <v>4667</v>
      </c>
      <c r="B4543" t="str">
        <f>VLOOKUP(A4543,'PEC separato'!A4543:C12443,3,0)</f>
        <v>pec.comune.nola.na.it</v>
      </c>
      <c r="C4543" s="29">
        <f>VLOOKUP(A4543,SEZIONI!A4543:B12438,2,0)</f>
        <v>38</v>
      </c>
      <c r="D4543" t="str">
        <f>VLOOKUP(A4543,[1]Sindaci!$A$2:$B$7774,2,0)</f>
        <v>BUONAURO CARLO</v>
      </c>
      <c r="E4543" s="24" t="str">
        <f>VLOOKUP(A4543,[1]Sindaci!$A$2:$D$7774,4,0)</f>
        <v>PARTITO DEMOCRATICO | LISTA CIVICA: NOLA AL CENTRO | LISTA CIVICA: PER NOLA NOSTRA | LISTA CIVICA: NOLA DEMOCRATICA | MOVIMENTO 5 STELLE | LISTA CIVICA: NOLA BENE COMUNE CON PIAZZA D'ARMI</v>
      </c>
    </row>
    <row r="4544" spans="1:5" x14ac:dyDescent="0.25">
      <c r="A4544" t="s">
        <v>4668</v>
      </c>
      <c r="B4544" t="str">
        <f>VLOOKUP(A4544,'PEC separato'!A4544:C12444,3,0)</f>
        <v>legalmail.it</v>
      </c>
      <c r="C4544" s="29">
        <f>VLOOKUP(A4544,SEZIONI!A4544:B12439,2,0)</f>
        <v>7</v>
      </c>
      <c r="D4544" t="str">
        <f>VLOOKUP(A4544,[1]Sindaci!$A$2:$B$7774,2,0)</f>
        <v>BERTINO LUCA FRANCESCO</v>
      </c>
      <c r="E4544" s="24" t="str">
        <f>VLOOKUP(A4544,[1]Sindaci!$A$2:$D$7774,4,0)</f>
        <v>LISTA CIVICA: IDEE IN COMUNE</v>
      </c>
    </row>
    <row r="4545" spans="1:5" x14ac:dyDescent="0.25">
      <c r="A4545" t="s">
        <v>4669</v>
      </c>
      <c r="B4545" t="str">
        <f>VLOOKUP(A4545,'PEC separato'!A4545:C12445,3,0)</f>
        <v>pec.comune.noli.sv.it</v>
      </c>
      <c r="C4545" s="29">
        <f>VLOOKUP(A4545,SEZIONI!A4545:B12440,2,0)</f>
        <v>4</v>
      </c>
      <c r="D4545" t="str">
        <f>VLOOKUP(A4545,[1]Sindaci!$A$2:$B$7774,2,0)</f>
        <v>REPETTO AMBROGIO</v>
      </c>
      <c r="E4545" s="24" t="str">
        <f>VLOOKUP(A4545,[1]Sindaci!$A$2:$D$7774,4,0)</f>
        <v>LISTA CIVICA: PROSPETTIVA NOLI</v>
      </c>
    </row>
    <row r="4546" spans="1:5" x14ac:dyDescent="0.25">
      <c r="A4546" t="s">
        <v>4670</v>
      </c>
      <c r="B4546" t="str">
        <f>VLOOKUP(A4546,'PEC separato'!A4546:C12446,3,0)</f>
        <v>anutel.it</v>
      </c>
      <c r="C4546" s="29">
        <f>VLOOKUP(A4546,SEZIONI!A4546:B12441,2,0)</f>
        <v>1</v>
      </c>
      <c r="D4546" t="str">
        <f>VLOOKUP(A4546,[1]Sindaci!$A$2:$B$7774,2,0)</f>
        <v>PELLER ELLADE GIACINTA</v>
      </c>
      <c r="E4546" s="24" t="str">
        <f>VLOOKUP(A4546,[1]Sindaci!$A$2:$D$7774,4,0)</f>
        <v>LISTA CIVICA: MONTAGNA VIVA</v>
      </c>
    </row>
    <row r="4547" spans="1:5" x14ac:dyDescent="0.25">
      <c r="A4547" t="s">
        <v>4671</v>
      </c>
      <c r="B4547" t="str">
        <f>VLOOKUP(A4547,'PEC separato'!A4547:C12447,3,0)</f>
        <v>pec.comune.nomi.tn.it</v>
      </c>
      <c r="C4547" s="29">
        <f>VLOOKUP(A4547,SEZIONI!A4547:B12442,2,0)</f>
        <v>1</v>
      </c>
      <c r="D4547" t="str">
        <f>VLOOKUP(A4547,[1]Sindaci!$A$2:$B$7774,2,0)</f>
        <v>MAFFEI RINALDO</v>
      </c>
      <c r="E4547" s="24" t="str">
        <f>VLOOKUP(A4547,[1]Sindaci!$A$2:$D$7774,4,0)</f>
        <v>_</v>
      </c>
    </row>
    <row r="4548" spans="1:5" x14ac:dyDescent="0.25">
      <c r="A4548" t="s">
        <v>4672</v>
      </c>
      <c r="B4548" t="str">
        <f>VLOOKUP(A4548,'PEC separato'!A4548:C12448,3,0)</f>
        <v>cert.comune.nonantola.mo.it</v>
      </c>
      <c r="C4548" s="29">
        <f>VLOOKUP(A4548,SEZIONI!A4548:B12443,2,0)</f>
        <v>14</v>
      </c>
      <c r="D4548" t="str">
        <f>VLOOKUP(A4548,[1]Sindaci!$A$2:$B$7774,2,0)</f>
        <v>NANNETTI FEDERICA</v>
      </c>
      <c r="E4548" s="24" t="str">
        <f>VLOOKUP(A4548,[1]Sindaci!$A$2:$D$7774,4,0)</f>
        <v>LISTA CIVICA: UNA MANO PER NONANTOLA | PARTITO DEMOCRATICO</v>
      </c>
    </row>
    <row r="4549" spans="1:5" x14ac:dyDescent="0.25">
      <c r="A4549" t="s">
        <v>4673</v>
      </c>
      <c r="B4549" t="str">
        <f>VLOOKUP(A4549,'PEC separato'!A4549:C12449,3,0)</f>
        <v>pec.comune.none.to.it</v>
      </c>
      <c r="C4549" s="29">
        <f>VLOOKUP(A4549,SEZIONI!A4549:B12444,2,0)</f>
        <v>7</v>
      </c>
      <c r="D4549" t="str">
        <f>VLOOKUP(A4549,[1]Sindaci!$A$2:$B$7774,2,0)</f>
        <v>BRUSSINO LOREDANA EMMA</v>
      </c>
      <c r="E4549" s="24" t="str">
        <f>VLOOKUP(A4549,[1]Sindaci!$A$2:$D$7774,4,0)</f>
        <v>LISTA CIVICA: PROGETTO PER NONE</v>
      </c>
    </row>
    <row r="4550" spans="1:5" x14ac:dyDescent="0.25">
      <c r="A4550" t="s">
        <v>4674</v>
      </c>
      <c r="B4550" t="str">
        <f>VLOOKUP(A4550,'PEC separato'!A4550:C12450,3,0)</f>
        <v>legalmail.it</v>
      </c>
      <c r="C4550" s="29">
        <f>VLOOKUP(A4550,SEZIONI!A4550:B12445,2,0)</f>
        <v>2</v>
      </c>
      <c r="D4550" t="str">
        <f>VLOOKUP(A4550,[1]Sindaci!$A$2:$B$7774,2,0)</f>
        <v>MINAZZI PIERO ERNESTO</v>
      </c>
      <c r="E4550" s="24" t="str">
        <f>VLOOKUP(A4550,[1]Sindaci!$A$2:$D$7774,4,0)</f>
        <v>_</v>
      </c>
    </row>
    <row r="4551" spans="1:5" x14ac:dyDescent="0.25">
      <c r="A4551" t="s">
        <v>4675</v>
      </c>
      <c r="B4551" t="str">
        <f>VLOOKUP(A4551,'PEC separato'!A4551:C12451,3,0)</f>
        <v>pec.comune.noragugume.nu.it</v>
      </c>
      <c r="C4551" s="29">
        <f>VLOOKUP(A4551,SEZIONI!A4551:B12446,2,0)</f>
        <v>1</v>
      </c>
      <c r="D4551" t="str">
        <f>VLOOKUP(A4551,[1]Sindaci!$A$2:$B$7774,2,0)</f>
        <v>ZARU RITA</v>
      </c>
      <c r="E4551" s="24" t="str">
        <f>VLOOKUP(A4551,[1]Sindaci!$A$2:$D$7774,4,0)</f>
        <v>LISTA CIVICA: RIPARTIAMO INSIEME</v>
      </c>
    </row>
    <row r="4552" spans="1:5" x14ac:dyDescent="0.25">
      <c r="A4552" t="s">
        <v>4676</v>
      </c>
      <c r="B4552" t="str">
        <f>VLOOKUP(A4552,'PEC separato'!A4552:C12452,3,0)</f>
        <v>pec.comune.norbello.or.it</v>
      </c>
      <c r="C4552" s="29">
        <f>VLOOKUP(A4552,SEZIONI!A4552:B12447,2,0)</f>
        <v>1</v>
      </c>
      <c r="D4552" t="str">
        <f>VLOOKUP(A4552,[1]Sindaci!$A$2:$B$7774,2,0)</f>
        <v>MANCA MATTEO</v>
      </c>
      <c r="E4552" s="24" t="str">
        <f>VLOOKUP(A4552,[1]Sindaci!$A$2:$D$7774,4,0)</f>
        <v>LISTA CIVICA: VIVERE NORBELLO</v>
      </c>
    </row>
    <row r="4553" spans="1:5" x14ac:dyDescent="0.25">
      <c r="A4553" t="s">
        <v>4677</v>
      </c>
      <c r="B4553" t="str">
        <f>VLOOKUP(A4553,'PEC separato'!A4553:C12453,3,0)</f>
        <v>postacert.umbria.it</v>
      </c>
      <c r="C4553" s="29">
        <f>VLOOKUP(A4553,SEZIONI!A4553:B12448,2,0)</f>
        <v>4</v>
      </c>
      <c r="D4553" t="str">
        <f>VLOOKUP(A4553,[1]Sindaci!$A$2:$B$7774,2,0)</f>
        <v>ALEMANNO NICOLA</v>
      </c>
      <c r="E4553" s="24" t="str">
        <f>VLOOKUP(A4553,[1]Sindaci!$A$2:$D$7774,4,0)</f>
        <v>LISTA CIVICA: RISPETTO PER NORCIA</v>
      </c>
    </row>
    <row r="4554" spans="1:5" x14ac:dyDescent="0.25">
      <c r="A4554" t="s">
        <v>4678</v>
      </c>
      <c r="B4554" t="str">
        <f>VLOOKUP(A4554,'PEC separato'!A4554:C12454,3,0)</f>
        <v>postecert.it</v>
      </c>
      <c r="C4554" s="29">
        <f>VLOOKUP(A4554,SEZIONI!A4554:B12449,2,0)</f>
        <v>3</v>
      </c>
      <c r="D4554" t="str">
        <f>VLOOKUP(A4554,[1]Sindaci!$A$2:$B$7774,2,0)</f>
        <v>DELL'OMO ANDREA</v>
      </c>
      <c r="E4554" s="24" t="str">
        <f>VLOOKUP(A4554,[1]Sindaci!$A$2:$D$7774,4,0)</f>
        <v>LISTA CIVICA: PROGETTO NORMA</v>
      </c>
    </row>
    <row r="4555" spans="1:5" x14ac:dyDescent="0.25">
      <c r="A4555" t="s">
        <v>4679</v>
      </c>
      <c r="B4555" t="str">
        <f>VLOOKUP(A4555,'PEC separato'!A4555:C12455,3,0)</f>
        <v>pec.regione.lombardia.it</v>
      </c>
      <c r="C4555" s="29">
        <f>VLOOKUP(A4555,SEZIONI!A4555:B12450,2,0)</f>
        <v>1</v>
      </c>
      <c r="D4555" t="str">
        <f>VLOOKUP(A4555,[1]Sindaci!$A$2:$B$7774,2,0)</f>
        <v>CATTANEO ROBERTO</v>
      </c>
      <c r="E4555" s="24" t="str">
        <f>VLOOKUP(A4555,[1]Sindaci!$A$2:$D$7774,4,0)</f>
        <v>LISTA CIVICA: NOSATE NUOVA</v>
      </c>
    </row>
    <row r="4556" spans="1:5" x14ac:dyDescent="0.25">
      <c r="A4556" t="s">
        <v>4680</v>
      </c>
      <c r="B4556" t="str">
        <f>VLOOKUP(A4556,'PEC separato'!A4556:C12456,3,0)</f>
        <v>pec.comunedinotaresco.gov.it</v>
      </c>
      <c r="C4556" s="29">
        <f>VLOOKUP(A4556,SEZIONI!A4556:B12451,2,0)</f>
        <v>8</v>
      </c>
      <c r="D4556" t="str">
        <f>VLOOKUP(A4556,[1]Sindaci!$A$2:$B$7774,2,0)</f>
        <v>DI BONAVENTURA DIEGO</v>
      </c>
      <c r="E4556" s="24" t="str">
        <f>VLOOKUP(A4556,[1]Sindaci!$A$2:$D$7774,4,0)</f>
        <v>LISTA CIVICA: NOTARESCO POPOLARE</v>
      </c>
    </row>
    <row r="4557" spans="1:5" x14ac:dyDescent="0.25">
      <c r="A4557" t="s">
        <v>4681</v>
      </c>
      <c r="B4557" t="str">
        <f>VLOOKUP(A4557,'PEC separato'!A4557:C12457,3,0)</f>
        <v>comunenoto.legalmail.it</v>
      </c>
      <c r="C4557" s="29">
        <f>VLOOKUP(A4557,SEZIONI!A4557:B12452,2,0)</f>
        <v>22</v>
      </c>
      <c r="D4557" t="str">
        <f>VLOOKUP(A4557,[1]Sindaci!$A$2:$B$7774,2,0)</f>
        <v>FIGURA CORRADO</v>
      </c>
      <c r="E4557" s="24" t="str">
        <f>VLOOKUP(A4557,[1]Sindaci!$A$2:$D$7774,4,0)</f>
        <v>LISTA CIVICA: SOSTENIBILITA' | LISTA CIVICA: NOTO NOSTRA | LISTA CIVICA: NOTO MOVIMENTO POPOLARE | LISTA CIVICA: NOTO 3.0 | LISTA CIVICA: INSIEME PER NOTO | LISTA CIVICA: NETINI IN MOVIMENTO | LISTA CIVICA: NOTO LIBERA - DEMOCRAZIA E PARTECIPAZIONE</v>
      </c>
    </row>
    <row r="4558" spans="1:5" x14ac:dyDescent="0.25">
      <c r="A4558" t="s">
        <v>7929</v>
      </c>
      <c r="B4558" t="str">
        <f>VLOOKUP(A4558,'PEC separato'!A4558:C12458,3,0)</f>
        <v>legalmail.it</v>
      </c>
      <c r="C4558" s="29">
        <f>VLOOKUP(A4558,SEZIONI!A4558:B12453,2,0)</f>
        <v>2</v>
      </c>
      <c r="D4558" t="str">
        <f>VLOOKUP(A4558,[1]Sindaci!$A$2:$B$7774,2,0)</f>
        <v>DEJORI MARKUS</v>
      </c>
      <c r="E4558" s="24" t="str">
        <f>VLOOKUP(A4558,[1]Sindaci!$A$2:$D$7774,4,0)</f>
        <v>_</v>
      </c>
    </row>
    <row r="4559" spans="1:5" x14ac:dyDescent="0.25">
      <c r="A4559" t="s">
        <v>4682</v>
      </c>
      <c r="B4559" t="str">
        <f>VLOOKUP(A4559,'PEC separato'!A4559:C12459,3,0)</f>
        <v>pec.regione.lombardia.it</v>
      </c>
      <c r="C4559" s="29">
        <f>VLOOKUP(A4559,SEZIONI!A4559:B12454,2,0)</f>
        <v>24</v>
      </c>
      <c r="D4559" t="str">
        <f>VLOOKUP(A4559,[1]Sindaci!$A$2:$B$7774,2,0)</f>
        <v>PAGANI FABRIZIO</v>
      </c>
      <c r="E4559" s="24" t="str">
        <f>VLOOKUP(A4559,[1]Sindaci!$A$2:$D$7774,4,0)</f>
        <v>LISTA CIVICA: IO LAVORO PER NOVA | PARTITO DEMOCRATICO | LISTA CIVICA: VIVERE NOVA | SINISTRA: UNITA' A SINISTRA</v>
      </c>
    </row>
    <row r="4560" spans="1:5" x14ac:dyDescent="0.25">
      <c r="A4560" t="s">
        <v>7930</v>
      </c>
      <c r="B4560" t="str">
        <f>VLOOKUP(A4560,'PEC separato'!A4560:C12460,3,0)</f>
        <v>legalmail.it</v>
      </c>
      <c r="C4560" s="29">
        <f>VLOOKUP(A4560,SEZIONI!A4560:B12455,2,0)</f>
        <v>4</v>
      </c>
      <c r="D4560" t="str">
        <f>VLOOKUP(A4560,[1]Sindaci!$A$2:$B$7774,2,0)</f>
        <v>DAUM BERNHARD</v>
      </c>
      <c r="E4560" s="24" t="str">
        <f>VLOOKUP(A4560,[1]Sindaci!$A$2:$D$7774,4,0)</f>
        <v>_</v>
      </c>
    </row>
    <row r="4561" spans="1:5" x14ac:dyDescent="0.25">
      <c r="A4561" t="s">
        <v>4683</v>
      </c>
      <c r="B4561" t="str">
        <f>VLOOKUP(A4561,'PEC separato'!A4561:C12461,3,0)</f>
        <v>cert.ruparbasilicata.it</v>
      </c>
      <c r="C4561" s="29">
        <f>VLOOKUP(A4561,SEZIONI!A4561:B12456,2,0)</f>
        <v>7</v>
      </c>
      <c r="D4561" t="str">
        <f>VLOOKUP(A4561,[1]Sindaci!$A$2:$B$7774,2,0)</f>
        <v>STIGLIANO EUGENIO LUCIO</v>
      </c>
      <c r="E4561" s="24" t="str">
        <f>VLOOKUP(A4561,[1]Sindaci!$A$2:$D$7774,4,0)</f>
        <v>LISTA CIVICA: RISPLENDE NOVA SIRI</v>
      </c>
    </row>
    <row r="4562" spans="1:5" x14ac:dyDescent="0.25">
      <c r="A4562" t="s">
        <v>4684</v>
      </c>
      <c r="B4562" t="str">
        <f>VLOOKUP(A4562,'PEC separato'!A4562:C12462,3,0)</f>
        <v>legalmail.it</v>
      </c>
      <c r="C4562" s="29">
        <f>VLOOKUP(A4562,SEZIONI!A4562:B12457,2,0)</f>
        <v>10</v>
      </c>
      <c r="D4562" t="str">
        <f>VLOOKUP(A4562,[1]Sindaci!$A$2:$B$7774,2,0)</f>
        <v>ZANCHINI STEFANO</v>
      </c>
      <c r="E4562" s="24" t="str">
        <f>VLOOKUP(A4562,[1]Sindaci!$A$2:$D$7774,4,0)</f>
        <v>LISTA CIVICA: PERCORSO COMUNE</v>
      </c>
    </row>
    <row r="4563" spans="1:5" x14ac:dyDescent="0.25">
      <c r="A4563" t="s">
        <v>4685</v>
      </c>
      <c r="B4563" t="str">
        <f>VLOOKUP(A4563,'PEC separato'!A4563:C12463,3,0)</f>
        <v>pec.comune.novaledo.tn.it</v>
      </c>
      <c r="C4563" s="29">
        <f>VLOOKUP(A4563,SEZIONI!A4563:B12458,2,0)</f>
        <v>1</v>
      </c>
      <c r="D4563" t="str">
        <f>VLOOKUP(A4563,[1]Sindaci!$A$2:$B$7774,2,0)</f>
        <v>MARGON DIEGO</v>
      </c>
      <c r="E4563" s="24" t="str">
        <f>VLOOKUP(A4563,[1]Sindaci!$A$2:$D$7774,4,0)</f>
        <v>_</v>
      </c>
    </row>
    <row r="4564" spans="1:5" x14ac:dyDescent="0.25">
      <c r="A4564" t="s">
        <v>4686</v>
      </c>
      <c r="B4564" t="str">
        <f>VLOOKUP(A4564,'PEC separato'!A4564:C12464,3,0)</f>
        <v>pec.it</v>
      </c>
      <c r="C4564" s="29">
        <f>VLOOKUP(A4564,SEZIONI!A4564:B12459,2,0)</f>
        <v>1</v>
      </c>
      <c r="D4564" t="str">
        <f>VLOOKUP(A4564,[1]Sindaci!$A$2:$B$7774,2,0)</f>
        <v>CONCA PIERA</v>
      </c>
      <c r="E4564" s="24" t="str">
        <f>VLOOKUP(A4564,[1]Sindaci!$A$2:$D$7774,4,0)</f>
        <v>LISTA CIVICA: VIVERE NOVALESA</v>
      </c>
    </row>
    <row r="4565" spans="1:5" x14ac:dyDescent="0.25">
      <c r="A4565" t="s">
        <v>4687</v>
      </c>
      <c r="B4565" t="str">
        <f>VLOOKUP(A4565,'PEC separato'!A4565:C12465,3,0)</f>
        <v>cert.comune.novara.it</v>
      </c>
      <c r="C4565" s="29">
        <f>VLOOKUP(A4565,SEZIONI!A4565:B12460,2,0)</f>
        <v>91</v>
      </c>
      <c r="D4565" t="str">
        <f>VLOOKUP(A4565,[1]Sindaci!$A$2:$B$7774,2,0)</f>
        <v>CANELLI ALESSANDRO</v>
      </c>
      <c r="E4565" s="24" t="str">
        <f>VLOOKUP(A4565,[1]Sindaci!$A$2:$D$7774,4,0)</f>
        <v>LEGA SALVINI PIEMONTE | LISTA CIVICA: FORZA NOVARA | LISTA COMPOSITA: FORZA ITALIA-FEDERAZIONE DEMOCRISTIANA UNIONE DI CENTRO | FRATELLI D'ITALIA</v>
      </c>
    </row>
    <row r="4566" spans="1:5" x14ac:dyDescent="0.25">
      <c r="A4566" t="s">
        <v>4688</v>
      </c>
      <c r="B4566" t="str">
        <f>VLOOKUP(A4566,'PEC separato'!A4566:C12466,3,0)</f>
        <v>pec.it</v>
      </c>
      <c r="C4566" s="29">
        <f>VLOOKUP(A4566,SEZIONI!A4566:B12461,2,0)</f>
        <v>4</v>
      </c>
      <c r="D4566" t="str">
        <f>VLOOKUP(A4566,[1]Sindaci!$A$2:$B$7774,2,0)</f>
        <v>BERTOLAMI GIROLAMO</v>
      </c>
      <c r="E4566" s="24" t="str">
        <f>VLOOKUP(A4566,[1]Sindaci!$A$2:$D$7774,4,0)</f>
        <v>_</v>
      </c>
    </row>
    <row r="4567" spans="1:5" x14ac:dyDescent="0.25">
      <c r="A4567" t="s">
        <v>4689</v>
      </c>
      <c r="B4567" t="str">
        <f>VLOOKUP(A4567,'PEC separato'!A4567:C12467,3,0)</f>
        <v>cert.provincia.so.it</v>
      </c>
      <c r="C4567" s="29">
        <f>VLOOKUP(A4567,SEZIONI!A4567:B12462,2,0)</f>
        <v>2</v>
      </c>
      <c r="D4567" t="str">
        <f>VLOOKUP(A4567,[1]Sindaci!$A$2:$B$7774,2,0)</f>
        <v>NONINI FAUSTO</v>
      </c>
      <c r="E4567" s="24" t="str">
        <f>VLOOKUP(A4567,[1]Sindaci!$A$2:$D$7774,4,0)</f>
        <v>LISTA CIVICA: NOVATE LISTA CIVICA</v>
      </c>
    </row>
    <row r="4568" spans="1:5" x14ac:dyDescent="0.25">
      <c r="A4568" t="s">
        <v>4690</v>
      </c>
      <c r="B4568" t="str">
        <f>VLOOKUP(A4568,'PEC separato'!A4568:C12468,3,0)</f>
        <v>legalmail.it</v>
      </c>
      <c r="C4568" s="29">
        <f>VLOOKUP(A4568,SEZIONI!A4568:B12463,2,0)</f>
        <v>18</v>
      </c>
      <c r="D4568" t="str">
        <f>VLOOKUP(A4568,[1]Sindaci!$A$2:$B$7774,2,0)</f>
        <v>MALDINI DANIELA</v>
      </c>
      <c r="E4568" s="24" t="str">
        <f>VLOOKUP(A4568,[1]Sindaci!$A$2:$D$7774,4,0)</f>
        <v>PARTITO DEMOCRATICO | LISTA CIVICA: BELLA NOVATE | LISTA CIVICA: UNITI E SOLIDALI PER NOVATE | LISTA CIVICA: MEMORIA E FUTURO PER NOVATE</v>
      </c>
    </row>
    <row r="4569" spans="1:5" x14ac:dyDescent="0.25">
      <c r="A4569" t="s">
        <v>4691</v>
      </c>
      <c r="B4569" t="str">
        <f>VLOOKUP(A4569,'PEC separato'!A4569:C12469,3,0)</f>
        <v>pecveneto.it</v>
      </c>
      <c r="C4569" s="29">
        <f>VLOOKUP(A4569,SEZIONI!A4569:B12464,2,0)</f>
        <v>5</v>
      </c>
      <c r="D4569" t="e">
        <f>VLOOKUP(A4569,[1]Sindaci!$A$2:$B$7774,2,0)</f>
        <v>#N/A</v>
      </c>
      <c r="E4569" s="24" t="e">
        <f>VLOOKUP(A4569,[1]Sindaci!$A$2:$D$7774,4,0)</f>
        <v>#N/A</v>
      </c>
    </row>
    <row r="4570" spans="1:5" x14ac:dyDescent="0.25">
      <c r="A4570" t="s">
        <v>4692</v>
      </c>
      <c r="B4570" t="str">
        <f>VLOOKUP(A4570,'PEC separato'!A4570:C12470,3,0)</f>
        <v>pec.provincia.como.it</v>
      </c>
      <c r="C4570" s="29">
        <f>VLOOKUP(A4570,SEZIONI!A4570:B12465,2,0)</f>
        <v>3</v>
      </c>
      <c r="D4570" t="str">
        <f>VLOOKUP(A4570,[1]Sindaci!$A$2:$B$7774,2,0)</f>
        <v>GRASSI SERAFINO</v>
      </c>
      <c r="E4570" s="24" t="str">
        <f>VLOOKUP(A4570,[1]Sindaci!$A$2:$D$7774,4,0)</f>
        <v>LISTA CIVICA: GRASSI PER NOVEDRATE</v>
      </c>
    </row>
    <row r="4571" spans="1:5" x14ac:dyDescent="0.25">
      <c r="A4571" t="s">
        <v>4693</v>
      </c>
      <c r="B4571" t="str">
        <f>VLOOKUP(A4571,'PEC separato'!A4571:C12471,3,0)</f>
        <v>pec.comune.novella.tn.it</v>
      </c>
      <c r="C4571" s="29">
        <f>VLOOKUP(A4571,SEZIONI!A4571:B12466,2,0)</f>
        <v>6</v>
      </c>
      <c r="D4571" t="str">
        <f>VLOOKUP(A4571,[1]Sindaci!$A$2:$B$7774,2,0)</f>
        <v>PRETI DONATO</v>
      </c>
      <c r="E4571" s="24" t="str">
        <f>VLOOKUP(A4571,[1]Sindaci!$A$2:$D$7774,4,0)</f>
        <v>LISTA CIVICA: NOVELLA 2020 - IMPEGNO - TRADIZIONE - INNOVAZIONE</v>
      </c>
    </row>
    <row r="4572" spans="1:5" x14ac:dyDescent="0.25">
      <c r="A4572" t="s">
        <v>4694</v>
      </c>
      <c r="B4572" t="str">
        <f>VLOOKUP(A4572,'PEC separato'!A4572:C12472,3,0)</f>
        <v>cert.provincia.re.it</v>
      </c>
      <c r="C4572" s="29">
        <f>VLOOKUP(A4572,SEZIONI!A4572:B12467,2,0)</f>
        <v>13</v>
      </c>
      <c r="D4572" t="str">
        <f>VLOOKUP(A4572,[1]Sindaci!$A$2:$B$7774,2,0)</f>
        <v>CARLETTI ELENA</v>
      </c>
      <c r="E4572" s="24" t="str">
        <f>VLOOKUP(A4572,[1]Sindaci!$A$2:$D$7774,4,0)</f>
        <v>LISTA CIVICA: NOVELLARA BENE COMUNE</v>
      </c>
    </row>
    <row r="4573" spans="1:5" x14ac:dyDescent="0.25">
      <c r="A4573" t="s">
        <v>4695</v>
      </c>
      <c r="B4573" t="str">
        <f>VLOOKUP(A4573,'PEC separato'!A4573:C12473,3,0)</f>
        <v>pec.langabarolo.it</v>
      </c>
      <c r="C4573" s="29">
        <f>VLOOKUP(A4573,SEZIONI!A4573:B12468,2,0)</f>
        <v>1</v>
      </c>
      <c r="D4573" t="str">
        <f>VLOOKUP(A4573,[1]Sindaci!$A$2:$B$7774,2,0)</f>
        <v>PASSONE ROBERTO</v>
      </c>
      <c r="E4573" s="24" t="str">
        <f>VLOOKUP(A4573,[1]Sindaci!$A$2:$D$7774,4,0)</f>
        <v>LISTA CIVICA: INSIEME PER NOVELLO</v>
      </c>
    </row>
    <row r="4574" spans="1:5" x14ac:dyDescent="0.25">
      <c r="A4574" t="s">
        <v>4696</v>
      </c>
      <c r="B4574" t="str">
        <f>VLOOKUP(A4574,'PEC separato'!A4574:C12474,3,0)</f>
        <v>pecveneto.it</v>
      </c>
      <c r="C4574" s="29">
        <f>VLOOKUP(A4574,SEZIONI!A4574:B12469,2,0)</f>
        <v>5</v>
      </c>
      <c r="D4574" t="str">
        <f>VLOOKUP(A4574,[1]Sindaci!$A$2:$B$7774,2,0)</f>
        <v>MARIAN CLAUDIO</v>
      </c>
      <c r="E4574" s="24" t="str">
        <f>VLOOKUP(A4574,[1]Sindaci!$A$2:$D$7774,4,0)</f>
        <v>LISTA CIVICA: PROGETTO PER NOVENTA</v>
      </c>
    </row>
    <row r="4575" spans="1:5" x14ac:dyDescent="0.25">
      <c r="A4575" t="s">
        <v>4697</v>
      </c>
      <c r="B4575" t="str">
        <f>VLOOKUP(A4575,'PEC separato'!A4575:C12475,3,0)</f>
        <v xml:space="preserve">cert.ip-veneto.net </v>
      </c>
      <c r="C4575" s="29">
        <f>VLOOKUP(A4575,SEZIONI!A4575:B12470,2,0)</f>
        <v>9</v>
      </c>
      <c r="D4575" t="str">
        <f>VLOOKUP(A4575,[1]Sindaci!$A$2:$B$7774,2,0)</f>
        <v>BANO MARCELLO</v>
      </c>
      <c r="E4575" s="24" t="str">
        <f>VLOOKUP(A4575,[1]Sindaci!$A$2:$D$7774,4,0)</f>
        <v>LISTA CIVICA: MARCELLO BANO SINDACO</v>
      </c>
    </row>
    <row r="4576" spans="1:5" x14ac:dyDescent="0.25">
      <c r="A4576" t="s">
        <v>4698</v>
      </c>
      <c r="B4576" t="str">
        <f>VLOOKUP(A4576,'PEC separato'!A4576:C12476,3,0)</f>
        <v>cert.legalmail.it</v>
      </c>
      <c r="C4576" s="29">
        <f>VLOOKUP(A4576,SEZIONI!A4576:B12471,2,0)</f>
        <v>10</v>
      </c>
      <c r="D4576" t="str">
        <f>VLOOKUP(A4576,[1]Sindaci!$A$2:$B$7774,2,0)</f>
        <v>VERONESE MATTIA</v>
      </c>
      <c r="E4576" s="24" t="str">
        <f>VLOOKUP(A4576,[1]Sindaci!$A$2:$D$7774,4,0)</f>
        <v>LISTA CIVICA: IO CREDO IN NOVENTA</v>
      </c>
    </row>
    <row r="4577" spans="1:5" x14ac:dyDescent="0.25">
      <c r="A4577" t="s">
        <v>4699</v>
      </c>
      <c r="B4577" t="str">
        <f>VLOOKUP(A4577,'PEC separato'!A4577:C12477,3,0)</f>
        <v>cert.comune.novi.mo.it</v>
      </c>
      <c r="C4577" s="29">
        <f>VLOOKUP(A4577,SEZIONI!A4577:B12472,2,0)</f>
        <v>9</v>
      </c>
      <c r="D4577" t="str">
        <f>VLOOKUP(A4577,[1]Sindaci!$A$2:$B$7774,2,0)</f>
        <v>DIACCI ENRICO</v>
      </c>
      <c r="E4577" s="24" t="str">
        <f>VLOOKUP(A4577,[1]Sindaci!$A$2:$D$7774,4,0)</f>
        <v>LISTA CIVICA: ENRICO DIACCI SINDACO 2022</v>
      </c>
    </row>
    <row r="4578" spans="1:5" x14ac:dyDescent="0.25">
      <c r="A4578" t="s">
        <v>4700</v>
      </c>
      <c r="B4578" t="str">
        <f>VLOOKUP(A4578,'PEC separato'!A4578:C12478,3,0)</f>
        <v>cert.ruparpiemonte.it</v>
      </c>
      <c r="C4578" s="29">
        <f>VLOOKUP(A4578,SEZIONI!A4578:B12473,2,0)</f>
        <v>29</v>
      </c>
      <c r="D4578" t="e">
        <f>VLOOKUP(A4578,[1]Sindaci!$A$2:$B$7774,2,0)</f>
        <v>#N/A</v>
      </c>
      <c r="E4578" s="24" t="e">
        <f>VLOOKUP(A4578,[1]Sindaci!$A$2:$D$7774,4,0)</f>
        <v>#N/A</v>
      </c>
    </row>
    <row r="4579" spans="1:5" x14ac:dyDescent="0.25">
      <c r="A4579" t="s">
        <v>4701</v>
      </c>
      <c r="B4579" t="str">
        <f>VLOOKUP(A4579,'PEC separato'!A4579:C12479,3,0)</f>
        <v>asmepec.it</v>
      </c>
      <c r="C4579" s="29">
        <f>VLOOKUP(A4579,SEZIONI!A4579:B12474,2,0)</f>
        <v>2</v>
      </c>
      <c r="D4579" t="str">
        <f>VLOOKUP(A4579,[1]Sindaci!$A$2:$B$7774,2,0)</f>
        <v>DE VITA ADRIANO</v>
      </c>
      <c r="E4579" s="24" t="str">
        <f>VLOOKUP(A4579,[1]Sindaci!$A$2:$D$7774,4,0)</f>
        <v>LISTA CIVICA: LA COLOMBA</v>
      </c>
    </row>
    <row r="4580" spans="1:5" x14ac:dyDescent="0.25">
      <c r="A4580" t="s">
        <v>4702</v>
      </c>
      <c r="B4580" t="str">
        <f>VLOOKUP(A4580,'PEC separato'!A4580:C12480,3,0)</f>
        <v>legalpec.it</v>
      </c>
      <c r="C4580" s="29">
        <f>VLOOKUP(A4580,SEZIONI!A4580:B12475,2,0)</f>
        <v>4</v>
      </c>
      <c r="D4580" t="str">
        <f>VLOOKUP(A4580,[1]Sindaci!$A$2:$B$7774,2,0)</f>
        <v>MIERA DIRUBE FRANCISCO JAVIER</v>
      </c>
      <c r="E4580" s="24" t="str">
        <f>VLOOKUP(A4580,[1]Sindaci!$A$2:$D$7774,4,0)</f>
        <v>_</v>
      </c>
    </row>
    <row r="4581" spans="1:5" x14ac:dyDescent="0.25">
      <c r="A4581" t="s">
        <v>4703</v>
      </c>
      <c r="B4581" t="str">
        <f>VLOOKUP(A4581,'PEC separato'!A4581:C12481,3,0)</f>
        <v>pec.rupar.puglia.it</v>
      </c>
      <c r="C4581" s="29">
        <f>VLOOKUP(A4581,SEZIONI!A4581:B12476,2,0)</f>
        <v>7</v>
      </c>
      <c r="D4581" t="str">
        <f>VLOOKUP(A4581,[1]Sindaci!$A$2:$B$7774,2,0)</f>
        <v>DE LUCA MARCO</v>
      </c>
      <c r="E4581" s="24" t="str">
        <f>VLOOKUP(A4581,[1]Sindaci!$A$2:$D$7774,4,0)</f>
        <v>LISTA CIVICA: INSIEME PER NOVOLI</v>
      </c>
    </row>
    <row r="4582" spans="1:5" x14ac:dyDescent="0.25">
      <c r="A4582" t="s">
        <v>4704</v>
      </c>
      <c r="B4582" t="str">
        <f>VLOOKUP(A4582,'PEC separato'!A4582:C12482,3,0)</f>
        <v>cert.ruparpiemonte.it</v>
      </c>
      <c r="C4582" s="29">
        <f>VLOOKUP(A4582,SEZIONI!A4582:B12477,2,0)</f>
        <v>1</v>
      </c>
      <c r="D4582" t="str">
        <f>VLOOKUP(A4582,[1]Sindaci!$A$2:$B$7774,2,0)</f>
        <v>DHO ENZO</v>
      </c>
      <c r="E4582" s="24" t="str">
        <f>VLOOKUP(A4582,[1]Sindaci!$A$2:$D$7774,4,0)</f>
        <v>LISTA CIVICA: NUCETTO UNITO</v>
      </c>
    </row>
    <row r="4583" spans="1:5" x14ac:dyDescent="0.25">
      <c r="A4583" t="s">
        <v>4705</v>
      </c>
      <c r="B4583" t="str">
        <f>VLOOKUP(A4583,'PEC separato'!A4583:C12483,3,0)</f>
        <v>pec.comune.nughedusannicolo.ss.it</v>
      </c>
      <c r="C4583" s="29">
        <f>VLOOKUP(A4583,SEZIONI!A4583:B12478,2,0)</f>
        <v>1</v>
      </c>
      <c r="D4583" t="str">
        <f>VLOOKUP(A4583,[1]Sindaci!$A$2:$B$7774,2,0)</f>
        <v>CARBONI MICHELE</v>
      </c>
      <c r="E4583" s="24" t="str">
        <f>VLOOKUP(A4583,[1]Sindaci!$A$2:$D$7774,4,0)</f>
        <v>LISTA CIVICA: LISTA CIVICA PER NUGHEDU</v>
      </c>
    </row>
    <row r="4584" spans="1:5" x14ac:dyDescent="0.25">
      <c r="A4584" t="s">
        <v>4706</v>
      </c>
      <c r="B4584" t="str">
        <f>VLOOKUP(A4584,'PEC separato'!A4584:C12484,3,0)</f>
        <v>pec.comunas.it</v>
      </c>
      <c r="C4584" s="29">
        <f>VLOOKUP(A4584,SEZIONI!A4584:B12479,2,0)</f>
        <v>1</v>
      </c>
      <c r="D4584" t="str">
        <f>VLOOKUP(A4584,[1]Sindaci!$A$2:$B$7774,2,0)</f>
        <v>MURA FRANCESCO</v>
      </c>
      <c r="E4584" s="24" t="str">
        <f>VLOOKUP(A4584,[1]Sindaci!$A$2:$D$7774,4,0)</f>
        <v>LISTA CIVICA: NUGHEDU FUTURA</v>
      </c>
    </row>
    <row r="4585" spans="1:5" x14ac:dyDescent="0.25">
      <c r="A4585" t="s">
        <v>4707</v>
      </c>
      <c r="B4585" t="str">
        <f>VLOOKUP(A4585,'PEC separato'!A4585:C12485,3,0)</f>
        <v>pec.comune.nule.ss.it</v>
      </c>
      <c r="C4585" s="29">
        <f>VLOOKUP(A4585,SEZIONI!A4585:B12480,2,0)</f>
        <v>2</v>
      </c>
      <c r="D4585" t="str">
        <f>VLOOKUP(A4585,[1]Sindaci!$A$2:$B$7774,2,0)</f>
        <v>MELLINO ANTONIO GIUSEPPE</v>
      </c>
      <c r="E4585" s="24" t="str">
        <f>VLOOKUP(A4585,[1]Sindaci!$A$2:$D$7774,4,0)</f>
        <v>LISTA CIVICA: PARIS PRO NULE</v>
      </c>
    </row>
    <row r="4586" spans="1:5" x14ac:dyDescent="0.25">
      <c r="A4586" t="s">
        <v>4708</v>
      </c>
      <c r="B4586" t="str">
        <f>VLOOKUP(A4586,'PEC separato'!A4586:C12486,3,0)</f>
        <v>legalmail.it</v>
      </c>
      <c r="C4586" s="29">
        <f>VLOOKUP(A4586,SEZIONI!A4586:B12481,2,0)</f>
        <v>4</v>
      </c>
      <c r="D4586" t="str">
        <f>VLOOKUP(A4586,[1]Sindaci!$A$2:$B$7774,2,0)</f>
        <v>CUBAIU ANTONELLO</v>
      </c>
      <c r="E4586" s="24" t="str">
        <f>VLOOKUP(A4586,[1]Sindaci!$A$2:$D$7774,4,0)</f>
        <v>LISTA CIVICA: IDDHA MIA</v>
      </c>
    </row>
    <row r="4587" spans="1:5" x14ac:dyDescent="0.25">
      <c r="A4587" t="s">
        <v>4709</v>
      </c>
      <c r="B4587" t="str">
        <f>VLOOKUP(A4587,'PEC separato'!A4587:C12487,3,0)</f>
        <v>emarche.it</v>
      </c>
      <c r="C4587" s="29">
        <f>VLOOKUP(A4587,SEZIONI!A4587:B12482,2,0)</f>
        <v>3</v>
      </c>
      <c r="D4587" t="str">
        <f>VLOOKUP(A4587,[1]Sindaci!$A$2:$B$7774,2,0)</f>
        <v>TOMBOLINI GIANLUIGI</v>
      </c>
      <c r="E4587" s="24" t="str">
        <f>VLOOKUP(A4587,[1]Sindaci!$A$2:$D$7774,4,0)</f>
        <v>LISTA CIVICA: C'? SEMPRE PI? FUTURO</v>
      </c>
    </row>
    <row r="4588" spans="1:5" x14ac:dyDescent="0.25">
      <c r="A4588" t="s">
        <v>4710</v>
      </c>
      <c r="B4588" t="str">
        <f>VLOOKUP(A4588,'PEC separato'!A4588:C12488,3,0)</f>
        <v>pec.comune.nuoro.it</v>
      </c>
      <c r="C4588" s="29">
        <f>VLOOKUP(A4588,SEZIONI!A4588:B12483,2,0)</f>
        <v>44</v>
      </c>
      <c r="D4588" t="str">
        <f>VLOOKUP(A4588,[1]Sindaci!$A$2:$B$7774,2,0)</f>
        <v>SODDU ANDREA</v>
      </c>
      <c r="E4588" s="24" t="str">
        <f>VLOOKUP(A4588,[1]Sindaci!$A$2:$D$7774,4,0)</f>
        <v>_</v>
      </c>
    </row>
    <row r="4589" spans="1:5" x14ac:dyDescent="0.25">
      <c r="A4589" t="s">
        <v>4711</v>
      </c>
      <c r="B4589" t="str">
        <f>VLOOKUP(A4589,'PEC separato'!A4589:C12489,3,0)</f>
        <v>pec.it</v>
      </c>
      <c r="C4589" s="29">
        <f>VLOOKUP(A4589,SEZIONI!A4589:B12484,2,0)</f>
        <v>2</v>
      </c>
      <c r="D4589" t="str">
        <f>VLOOKUP(A4589,[1]Sindaci!$A$2:$B$7774,2,0)</f>
        <v>PONTI RENZO</v>
      </c>
      <c r="E4589" s="24" t="str">
        <f>VLOOKUP(A4589,[1]Sindaci!$A$2:$D$7774,4,0)</f>
        <v>LISTA CIVICA: SCELGO NURACHI</v>
      </c>
    </row>
    <row r="4590" spans="1:5" x14ac:dyDescent="0.25">
      <c r="A4590" t="s">
        <v>4712</v>
      </c>
      <c r="B4590" t="str">
        <f>VLOOKUP(A4590,'PEC separato'!A4590:C12490,3,0)</f>
        <v>pec.comune.nuragus.ca.it</v>
      </c>
      <c r="C4590" s="29">
        <f>VLOOKUP(A4590,SEZIONI!A4590:B12485,2,0)</f>
        <v>1</v>
      </c>
      <c r="D4590" t="str">
        <f>VLOOKUP(A4590,[1]Sindaci!$A$2:$B$7774,2,0)</f>
        <v>DAGA GIOVANNI</v>
      </c>
      <c r="E4590" s="24" t="str">
        <f>VLOOKUP(A4590,[1]Sindaci!$A$2:$D$7774,4,0)</f>
        <v>LISTA CIVICA: RICREDIAMO IN NURAGUS</v>
      </c>
    </row>
    <row r="4591" spans="1:5" x14ac:dyDescent="0.25">
      <c r="A4591" t="s">
        <v>4713</v>
      </c>
      <c r="B4591" t="str">
        <f>VLOOKUP(A4591,'PEC separato'!A4591:C12491,3,0)</f>
        <v>legalmail.it</v>
      </c>
      <c r="C4591" s="29">
        <f>VLOOKUP(A4591,SEZIONI!A4591:B12486,2,0)</f>
        <v>2</v>
      </c>
      <c r="D4591" t="str">
        <f>VLOOKUP(A4591,[1]Sindaci!$A$2:$B$7774,2,0)</f>
        <v>PORRU RITA AIDA</v>
      </c>
      <c r="E4591" s="24" t="str">
        <f>VLOOKUP(A4591,[1]Sindaci!$A$2:$D$7774,4,0)</f>
        <v>LISTA CIVICA: TRADIZIONE E PROGRESSO @</v>
      </c>
    </row>
    <row r="4592" spans="1:5" x14ac:dyDescent="0.25">
      <c r="A4592" t="s">
        <v>4714</v>
      </c>
      <c r="B4592" t="str">
        <f>VLOOKUP(A4592,'PEC separato'!A4592:C12492,3,0)</f>
        <v>legalmail.it</v>
      </c>
      <c r="C4592" s="29">
        <f>VLOOKUP(A4592,SEZIONI!A4592:B12487,2,0)</f>
        <v>3</v>
      </c>
      <c r="D4592" t="str">
        <f>VLOOKUP(A4592,[1]Sindaci!$A$2:$B$7774,2,0)</f>
        <v>ANNI STEFANO</v>
      </c>
      <c r="E4592" s="24" t="str">
        <f>VLOOKUP(A4592,[1]Sindaci!$A$2:$D$7774,4,0)</f>
        <v>LISTA CIVICA: INSIEME NURAMINIS E VILLAGRECA</v>
      </c>
    </row>
    <row r="4593" spans="1:5" x14ac:dyDescent="0.25">
      <c r="A4593" t="s">
        <v>4715</v>
      </c>
      <c r="B4593" t="str">
        <f>VLOOKUP(A4593,'PEC separato'!A4593:C12493,3,0)</f>
        <v>pec.comune.nureci.or.it</v>
      </c>
      <c r="C4593" s="29">
        <f>VLOOKUP(A4593,SEZIONI!A4593:B12488,2,0)</f>
        <v>1</v>
      </c>
      <c r="D4593" t="str">
        <f>VLOOKUP(A4593,[1]Sindaci!$A$2:$B$7774,2,0)</f>
        <v>ATZORI EMANUEL</v>
      </c>
      <c r="E4593" s="24" t="str">
        <f>VLOOKUP(A4593,[1]Sindaci!$A$2:$D$7774,4,0)</f>
        <v>LISTA CIVICA: NURECI FUTURA</v>
      </c>
    </row>
    <row r="4594" spans="1:5" x14ac:dyDescent="0.25">
      <c r="A4594" t="s">
        <v>4716</v>
      </c>
      <c r="B4594" t="str">
        <f>VLOOKUP(A4594,'PEC separato'!A4594:C12494,3,0)</f>
        <v>pec.comune.nurri.ca.it</v>
      </c>
      <c r="C4594" s="29">
        <f>VLOOKUP(A4594,SEZIONI!A4594:B12489,2,0)</f>
        <v>3</v>
      </c>
      <c r="D4594" t="str">
        <f>VLOOKUP(A4594,[1]Sindaci!$A$2:$B$7774,2,0)</f>
        <v>ATZENI ANTONELLO</v>
      </c>
      <c r="E4594" s="24" t="str">
        <f>VLOOKUP(A4594,[1]Sindaci!$A$2:$D$7774,4,0)</f>
        <v>LISTA CIVICA: PROGETTO NURRI RINASCITA E PROGRESSO</v>
      </c>
    </row>
    <row r="4595" spans="1:5" x14ac:dyDescent="0.25">
      <c r="A4595" t="s">
        <v>4717</v>
      </c>
      <c r="B4595" t="str">
        <f>VLOOKUP(A4595,'PEC separato'!A4595:C12495,3,0)</f>
        <v>pec.comune.nus.ao.it</v>
      </c>
      <c r="C4595" s="29">
        <f>VLOOKUP(A4595,SEZIONI!A4595:B12490,2,0)</f>
        <v>3</v>
      </c>
      <c r="D4595" t="str">
        <f>VLOOKUP(A4595,[1]Sindaci!$A$2:$B$7774,2,0)</f>
        <v>ROSSET CAMILLO</v>
      </c>
      <c r="E4595" s="24" t="str">
        <f>VLOOKUP(A4595,[1]Sindaci!$A$2:$D$7774,4,0)</f>
        <v>_</v>
      </c>
    </row>
    <row r="4596" spans="1:5" x14ac:dyDescent="0.25">
      <c r="A4596" t="s">
        <v>4718</v>
      </c>
      <c r="B4596" t="str">
        <f>VLOOKUP(A4596,'PEC separato'!A4596:C12496,3,0)</f>
        <v>asmepec.it</v>
      </c>
      <c r="C4596" s="29">
        <f>VLOOKUP(A4596,SEZIONI!A4596:B12491,2,0)</f>
        <v>5</v>
      </c>
      <c r="D4596" t="e">
        <f>VLOOKUP(A4596,[1]Sindaci!$A$2:$B$7774,2,0)</f>
        <v>#N/A</v>
      </c>
      <c r="E4596" s="24" t="e">
        <f>VLOOKUP(A4596,[1]Sindaci!$A$2:$D$7774,4,0)</f>
        <v>#N/A</v>
      </c>
    </row>
    <row r="4597" spans="1:5" x14ac:dyDescent="0.25">
      <c r="A4597" t="s">
        <v>4719</v>
      </c>
      <c r="B4597" t="str">
        <f>VLOOKUP(A4597,'PEC separato'!A4597:C12497,3,0)</f>
        <v>pec.comune.nuvolento.bs.it</v>
      </c>
      <c r="C4597" s="29">
        <f>VLOOKUP(A4597,SEZIONI!A4597:B12492,2,0)</f>
        <v>3</v>
      </c>
      <c r="D4597" t="str">
        <f>VLOOKUP(A4597,[1]Sindaci!$A$2:$B$7774,2,0)</f>
        <v>SANTINI GIOVANNI</v>
      </c>
      <c r="E4597" s="24" t="str">
        <f>VLOOKUP(A4597,[1]Sindaci!$A$2:$D$7774,4,0)</f>
        <v>LISTA CIVICA: NUVOLENTO INSIEME</v>
      </c>
    </row>
    <row r="4598" spans="1:5" x14ac:dyDescent="0.25">
      <c r="A4598" t="s">
        <v>4720</v>
      </c>
      <c r="B4598" t="str">
        <f>VLOOKUP(A4598,'PEC separato'!A4598:C12498,3,0)</f>
        <v>pec.comune.nuvolera.bs.it</v>
      </c>
      <c r="C4598" s="29">
        <f>VLOOKUP(A4598,SEZIONI!A4598:B12493,2,0)</f>
        <v>4</v>
      </c>
      <c r="D4598" t="str">
        <f>VLOOKUP(A4598,[1]Sindaci!$A$2:$B$7774,2,0)</f>
        <v>AGNELLI ANDREA</v>
      </c>
      <c r="E4598" s="24" t="str">
        <f>VLOOKUP(A4598,[1]Sindaci!$A$2:$D$7774,4,0)</f>
        <v>LISTA CIVICA: PROGETTO NUVOLERA</v>
      </c>
    </row>
    <row r="4599" spans="1:5" x14ac:dyDescent="0.25">
      <c r="A4599" t="s">
        <v>4721</v>
      </c>
      <c r="B4599" t="str">
        <f>VLOOKUP(A4599,'PEC separato'!A4599:C12499,3,0)</f>
        <v>pec.comunas.it</v>
      </c>
      <c r="C4599" s="29">
        <f>VLOOKUP(A4599,SEZIONI!A4599:B12494,2,0)</f>
        <v>2</v>
      </c>
      <c r="D4599" t="str">
        <f>VLOOKUP(A4599,[1]Sindaci!$A$2:$B$7774,2,0)</f>
        <v>GHILLERI ROMEO</v>
      </c>
      <c r="E4599" s="24" t="str">
        <f>VLOOKUP(A4599,[1]Sindaci!$A$2:$D$7774,4,0)</f>
        <v>LISTA CIVICA: ANDIAMO AVANTI PER NUXIS</v>
      </c>
    </row>
    <row r="4600" spans="1:5" x14ac:dyDescent="0.25">
      <c r="A4600" t="s">
        <v>4722</v>
      </c>
      <c r="B4600" t="str">
        <f>VLOOKUP(A4600,'PEC separato'!A4600:C12500,3,0)</f>
        <v>pec.ptbiellese.it</v>
      </c>
      <c r="C4600" s="29">
        <f>VLOOKUP(A4600,SEZIONI!A4600:B12495,2,0)</f>
        <v>4</v>
      </c>
      <c r="D4600" t="str">
        <f>VLOOKUP(A4600,[1]Sindaci!$A$2:$B$7774,2,0)</f>
        <v>MOSCA MONICA</v>
      </c>
      <c r="E4600" s="24" t="str">
        <f>VLOOKUP(A4600,[1]Sindaci!$A$2:$D$7774,4,0)</f>
        <v>LISTA CIVICA: IMPEGNO PER OCCHIEPPO</v>
      </c>
    </row>
    <row r="4601" spans="1:5" x14ac:dyDescent="0.25">
      <c r="A4601" t="s">
        <v>4723</v>
      </c>
      <c r="B4601" t="str">
        <f>VLOOKUP(A4601,'PEC separato'!A4601:C12501,3,0)</f>
        <v>pec.ptbiellese.it</v>
      </c>
      <c r="C4601" s="29">
        <f>VLOOKUP(A4601,SEZIONI!A4601:B12496,2,0)</f>
        <v>3</v>
      </c>
      <c r="D4601" t="str">
        <f>VLOOKUP(A4601,[1]Sindaci!$A$2:$B$7774,2,0)</f>
        <v>RAMELLA PRALUNGO EMANUELE</v>
      </c>
      <c r="E4601" s="24" t="str">
        <f>VLOOKUP(A4601,[1]Sindaci!$A$2:$D$7774,4,0)</f>
        <v>LISTA CIVICA: IMPEGNO PER OCCHIEPPO</v>
      </c>
    </row>
    <row r="4602" spans="1:5" x14ac:dyDescent="0.25">
      <c r="A4602" t="s">
        <v>4724</v>
      </c>
      <c r="B4602" t="str">
        <f>VLOOKUP(A4602,'PEC separato'!A4602:C12502,3,0)</f>
        <v>postemailcertificata.it</v>
      </c>
      <c r="C4602" s="29">
        <f>VLOOKUP(A4602,SEZIONI!A4602:B12497,2,0)</f>
        <v>10</v>
      </c>
      <c r="D4602" t="str">
        <f>VLOOKUP(A4602,[1]Sindaci!$A$2:$B$7774,2,0)</f>
        <v>COIZZI SONDRA</v>
      </c>
      <c r="E4602" s="24" t="str">
        <f>VLOOKUP(A4602,[1]Sindaci!$A$2:$D$7774,4,0)</f>
        <v>LISTA CIVICA: CAMBIAMOCCHIOBELLO</v>
      </c>
    </row>
    <row r="4603" spans="1:5" x14ac:dyDescent="0.25">
      <c r="A4603" t="s">
        <v>4725</v>
      </c>
      <c r="B4603" t="str">
        <f>VLOOKUP(A4603,'PEC separato'!A4603:C12503,3,0)</f>
        <v>pec.comune.occimiano.al.it</v>
      </c>
      <c r="C4603" s="29">
        <f>VLOOKUP(A4603,SEZIONI!A4603:B12498,2,0)</f>
        <v>2</v>
      </c>
      <c r="D4603" t="str">
        <f>VLOOKUP(A4603,[1]Sindaci!$A$2:$B$7774,2,0)</f>
        <v>OLIVIERI VALERIA</v>
      </c>
      <c r="E4603" s="24" t="str">
        <f>VLOOKUP(A4603,[1]Sindaci!$A$2:$D$7774,4,0)</f>
        <v>LISTA CIVICA: CONTINUIAMO INSIEME</v>
      </c>
    </row>
    <row r="4604" spans="1:5" x14ac:dyDescent="0.25">
      <c r="A4604" t="s">
        <v>4726</v>
      </c>
      <c r="B4604" t="str">
        <f>VLOOKUP(A4604,'PEC separato'!A4604:C12504,3,0)</f>
        <v>legalmail.it</v>
      </c>
      <c r="C4604" s="29">
        <f>VLOOKUP(A4604,SEZIONI!A4604:B12499,2,0)</f>
        <v>2</v>
      </c>
      <c r="D4604" t="str">
        <f>VLOOKUP(A4604,[1]Sindaci!$A$2:$B$7774,2,0)</f>
        <v>RIOCCI GIANMATTEO</v>
      </c>
      <c r="E4604" s="24" t="str">
        <f>VLOOKUP(A4604,[1]Sindaci!$A$2:$D$7774,4,0)</f>
        <v>LISTA CIVICA: IL CORAGGIO DI CAMBIARE</v>
      </c>
    </row>
    <row r="4605" spans="1:5" x14ac:dyDescent="0.25">
      <c r="A4605" t="s">
        <v>4727</v>
      </c>
      <c r="B4605" t="str">
        <f>VLOOKUP(A4605,'PEC separato'!A4605:C12505,3,0)</f>
        <v>cert.ruparpiemonte.it</v>
      </c>
      <c r="C4605" s="29">
        <f>VLOOKUP(A4605,SEZIONI!A4605:B12500,2,0)</f>
        <v>1</v>
      </c>
      <c r="D4605" t="str">
        <f>VLOOKUP(A4605,[1]Sindaci!$A$2:$B$7774,2,0)</f>
        <v>OLIVERO FABIO</v>
      </c>
      <c r="E4605" s="24" t="str">
        <f>VLOOKUP(A4605,[1]Sindaci!$A$2:$D$7774,4,0)</f>
        <v>LISTA CIVICA: PER UN NUOVO ODALENGO GRANDE</v>
      </c>
    </row>
    <row r="4606" spans="1:5" x14ac:dyDescent="0.25">
      <c r="A4606" t="s">
        <v>4728</v>
      </c>
      <c r="B4606" t="str">
        <f>VLOOKUP(A4606,'PEC separato'!A4606:C12506,3,0)</f>
        <v>pec.comune.odalengopiccolo.al.it</v>
      </c>
      <c r="C4606" s="29">
        <f>VLOOKUP(A4606,SEZIONI!A4606:B12501,2,0)</f>
        <v>1</v>
      </c>
      <c r="D4606" t="str">
        <f>VLOOKUP(A4606,[1]Sindaci!$A$2:$B$7774,2,0)</f>
        <v>PANATERO MIRELLA</v>
      </c>
      <c r="E4606" s="24" t="str">
        <f>VLOOKUP(A4606,[1]Sindaci!$A$2:$D$7774,4,0)</f>
        <v>LISTA CIVICA: IO STO CON ODALENGO PICCOLO</v>
      </c>
    </row>
    <row r="4607" spans="1:5" x14ac:dyDescent="0.25">
      <c r="A4607" t="s">
        <v>4729</v>
      </c>
      <c r="B4607" t="str">
        <f>VLOOKUP(A4607,'PEC separato'!A4607:C12507,3,0)</f>
        <v>pecveneto.it</v>
      </c>
      <c r="C4607" s="29">
        <f>VLOOKUP(A4607,SEZIONI!A4607:B12502,2,0)</f>
        <v>20</v>
      </c>
      <c r="D4607" t="str">
        <f>VLOOKUP(A4607,[1]Sindaci!$A$2:$B$7774,2,0)</f>
        <v>SCARDELLATO MARIA</v>
      </c>
      <c r="E4607" s="24" t="str">
        <f>VLOOKUP(A4607,[1]Sindaci!$A$2:$D$7774,4,0)</f>
        <v>LISTA CIVICA: MARIA SCARDELLATO SINDACO ODERZO | FRATELLI D'ITALIA | LEGA SALVINI</v>
      </c>
    </row>
    <row r="4608" spans="1:5" x14ac:dyDescent="0.25">
      <c r="A4608" t="s">
        <v>4730</v>
      </c>
      <c r="B4608" t="str">
        <f>VLOOKUP(A4608,'PEC separato'!A4608:C12508,3,0)</f>
        <v>pec.comune.odolo.bs.it</v>
      </c>
      <c r="C4608" s="29">
        <f>VLOOKUP(A4608,SEZIONI!A4608:B12503,2,0)</f>
        <v>2</v>
      </c>
      <c r="D4608" t="str">
        <f>VLOOKUP(A4608,[1]Sindaci!$A$2:$B$7774,2,0)</f>
        <v>ZINELLI MARINO</v>
      </c>
      <c r="E4608" s="24" t="str">
        <f>VLOOKUP(A4608,[1]Sindaci!$A$2:$D$7774,4,0)</f>
        <v>_</v>
      </c>
    </row>
    <row r="4609" spans="1:5" x14ac:dyDescent="0.25">
      <c r="A4609" t="s">
        <v>4731</v>
      </c>
      <c r="B4609" t="str">
        <f>VLOOKUP(A4609,'PEC separato'!A4609:C12509,3,0)</f>
        <v>pec.it</v>
      </c>
      <c r="C4609" s="29">
        <f>VLOOKUP(A4609,SEZIONI!A4609:B12504,2,0)</f>
        <v>1</v>
      </c>
      <c r="D4609" t="str">
        <f>VLOOKUP(A4609,[1]Sindaci!$A$2:$B$7774,2,0)</f>
        <v>SILVERI ANTONIO</v>
      </c>
      <c r="E4609" s="24" t="str">
        <f>VLOOKUP(A4609,[1]Sindaci!$A$2:$D$7774,4,0)</f>
        <v>LISTA CIVICA: UNITI PER OFENA</v>
      </c>
    </row>
    <row r="4610" spans="1:5" x14ac:dyDescent="0.25">
      <c r="A4610" t="s">
        <v>4732</v>
      </c>
      <c r="B4610" t="str">
        <f>VLOOKUP(A4610,'PEC separato'!A4610:C12510,3,0)</f>
        <v>pec.it</v>
      </c>
      <c r="C4610" s="29">
        <f>VLOOKUP(A4610,SEZIONI!A4610:B12505,2,0)</f>
        <v>2</v>
      </c>
      <c r="D4610" t="str">
        <f>VLOOKUP(A4610,[1]Sindaci!$A$2:$B$7774,2,0)</f>
        <v>CAPITANI EZIO</v>
      </c>
      <c r="E4610" s="24" t="str">
        <f>VLOOKUP(A4610,[1]Sindaci!$A$2:$D$7774,4,0)</f>
        <v>LISTA CIVICA: RINASCITA PER OFFAGNA</v>
      </c>
    </row>
    <row r="4611" spans="1:5" x14ac:dyDescent="0.25">
      <c r="A4611" t="s">
        <v>4733</v>
      </c>
      <c r="B4611" t="str">
        <f>VLOOKUP(A4611,'PEC separato'!A4611:C12511,3,0)</f>
        <v>cert.legalmail.it</v>
      </c>
      <c r="C4611" s="29">
        <f>VLOOKUP(A4611,SEZIONI!A4611:B12506,2,0)</f>
        <v>5</v>
      </c>
      <c r="D4611" t="str">
        <f>VLOOKUP(A4611,[1]Sindaci!$A$2:$B$7774,2,0)</f>
        <v>ROSSONI GIOVANNI</v>
      </c>
      <c r="E4611" s="24" t="str">
        <f>VLOOKUP(A4611,[1]Sindaci!$A$2:$D$7774,4,0)</f>
        <v>LISTA CIVICA: UNITI PER OFFANENGO</v>
      </c>
    </row>
    <row r="4612" spans="1:5" x14ac:dyDescent="0.25">
      <c r="A4612" t="s">
        <v>4734</v>
      </c>
      <c r="B4612" t="str">
        <f>VLOOKUP(A4612,'PEC separato'!A4612:C12512,3,0)</f>
        <v>pec.comune.offida.ap.it</v>
      </c>
      <c r="C4612" s="29">
        <f>VLOOKUP(A4612,SEZIONI!A4612:B12507,2,0)</f>
        <v>6</v>
      </c>
      <c r="D4612" t="str">
        <f>VLOOKUP(A4612,[1]Sindaci!$A$2:$B$7774,2,0)</f>
        <v>MASSA LUIGI</v>
      </c>
      <c r="E4612" s="24" t="str">
        <f>VLOOKUP(A4612,[1]Sindaci!$A$2:$D$7774,4,0)</f>
        <v>LISTA CIVICA: SOLIDARIET? E DEMOCRAZIA</v>
      </c>
    </row>
    <row r="4613" spans="1:5" x14ac:dyDescent="0.25">
      <c r="A4613" t="s">
        <v>4735</v>
      </c>
      <c r="B4613" t="str">
        <f>VLOOKUP(A4613,'PEC separato'!A4613:C12513,3,0)</f>
        <v>cert.comune.offlaga.bs.it</v>
      </c>
      <c r="C4613" s="29">
        <f>VLOOKUP(A4613,SEZIONI!A4613:B12508,2,0)</f>
        <v>4</v>
      </c>
      <c r="D4613" t="str">
        <f>VLOOKUP(A4613,[1]Sindaci!$A$2:$B$7774,2,0)</f>
        <v>MAZZA GIANCARLO</v>
      </c>
      <c r="E4613" s="24" t="str">
        <f>VLOOKUP(A4613,[1]Sindaci!$A$2:$D$7774,4,0)</f>
        <v>LISTA CIVICA: RINNOVAMENTO POPOLARE</v>
      </c>
    </row>
    <row r="4614" spans="1:5" x14ac:dyDescent="0.25">
      <c r="A4614" t="s">
        <v>4736</v>
      </c>
      <c r="B4614" t="str">
        <f>VLOOKUP(A4614,'PEC separato'!A4614:C12514,3,0)</f>
        <v>legalmail.it</v>
      </c>
      <c r="C4614" s="29">
        <f>VLOOKUP(A4614,SEZIONI!A4614:B12509,2,0)</f>
        <v>2</v>
      </c>
      <c r="D4614" t="str">
        <f>VLOOKUP(A4614,[1]Sindaci!$A$2:$B$7774,2,0)</f>
        <v>FERRARI ALESSIO</v>
      </c>
      <c r="E4614" s="24" t="str">
        <f>VLOOKUP(A4614,[1]Sindaci!$A$2:$D$7774,4,0)</f>
        <v>_</v>
      </c>
    </row>
    <row r="4615" spans="1:5" x14ac:dyDescent="0.25">
      <c r="A4615" t="s">
        <v>4737</v>
      </c>
      <c r="B4615" t="str">
        <f>VLOOKUP(A4615,'PEC separato'!A4615:C12515,3,0)</f>
        <v>actaliscertymail.it</v>
      </c>
      <c r="C4615" s="29">
        <f>VLOOKUP(A4615,SEZIONI!A4615:B12510,2,0)</f>
        <v>4</v>
      </c>
      <c r="D4615" t="str">
        <f>VLOOKUP(A4615,[1]Sindaci!$A$2:$B$7774,2,0)</f>
        <v>GHIRINGHELLI FRANCO</v>
      </c>
      <c r="E4615" s="24" t="str">
        <f>VLOOKUP(A4615,[1]Sindaci!$A$2:$D$7774,4,0)</f>
        <v>_</v>
      </c>
    </row>
    <row r="4616" spans="1:5" x14ac:dyDescent="0.25">
      <c r="A4616" t="s">
        <v>4738</v>
      </c>
      <c r="B4616" t="str">
        <f>VLOOKUP(A4616,'PEC separato'!A4616:C12516,3,0)</f>
        <v>pec.comune.oggiono.lc.it</v>
      </c>
      <c r="C4616" s="29">
        <f>VLOOKUP(A4616,SEZIONI!A4616:B12511,2,0)</f>
        <v>8</v>
      </c>
      <c r="D4616" t="str">
        <f>VLOOKUP(A4616,[1]Sindaci!$A$2:$B$7774,2,0)</f>
        <v>NARCISO CHIARA</v>
      </c>
      <c r="E4616" s="24" t="str">
        <f>VLOOKUP(A4616,[1]Sindaci!$A$2:$D$7774,4,0)</f>
        <v>LISTA CIVICA: INSIEME PER OGGIONO</v>
      </c>
    </row>
    <row r="4617" spans="1:5" x14ac:dyDescent="0.25">
      <c r="A4617" t="s">
        <v>4739</v>
      </c>
      <c r="B4617" t="str">
        <f>VLOOKUP(A4617,'PEC separato'!A4617:C12517,3,0)</f>
        <v>pec.it</v>
      </c>
      <c r="C4617" s="29">
        <f>VLOOKUP(A4617,SEZIONI!A4617:B12512,2,0)</f>
        <v>2</v>
      </c>
      <c r="D4617" t="str">
        <f>VLOOKUP(A4617,[1]Sindaci!$A$2:$B$7774,2,0)</f>
        <v>VACHA MONICA MARIA BIANCA</v>
      </c>
      <c r="E4617" s="24" t="str">
        <f>VLOOKUP(A4617,[1]Sindaci!$A$2:$D$7774,4,0)</f>
        <v>LISTA CIVICA: OGLIANICO INSIEME</v>
      </c>
    </row>
    <row r="4618" spans="1:5" x14ac:dyDescent="0.25">
      <c r="A4618" t="s">
        <v>4740</v>
      </c>
      <c r="B4618" t="str">
        <f>VLOOKUP(A4618,'PEC separato'!A4618:C12518,3,0)</f>
        <v>asmepec.it</v>
      </c>
      <c r="C4618" s="29">
        <f>VLOOKUP(A4618,SEZIONI!A4618:B12513,2,0)</f>
        <v>3</v>
      </c>
      <c r="D4618" t="e">
        <f>VLOOKUP(A4618,[1]Sindaci!$A$2:$B$7774,2,0)</f>
        <v>#N/A</v>
      </c>
      <c r="E4618" s="24" t="e">
        <f>VLOOKUP(A4618,[1]Sindaci!$A$2:$D$7774,4,0)</f>
        <v>#N/A</v>
      </c>
    </row>
    <row r="4619" spans="1:5" x14ac:dyDescent="0.25">
      <c r="A4619" t="s">
        <v>4741</v>
      </c>
      <c r="B4619" t="str">
        <f>VLOOKUP(A4619,'PEC separato'!A4619:C12519,3,0)</f>
        <v>actaliscertymail.it</v>
      </c>
      <c r="C4619" s="29">
        <f>VLOOKUP(A4619,SEZIONI!A4619:B12514,2,0)</f>
        <v>50</v>
      </c>
      <c r="D4619" t="str">
        <f>VLOOKUP(A4619,[1]Sindaci!$A$2:$B$7774,2,0)</f>
        <v>NIZZI SETTIMO</v>
      </c>
      <c r="E4619" s="24" t="str">
        <f>VLOOKUP(A4619,[1]Sindaci!$A$2:$D$7774,4,0)</f>
        <v>LISTA CIVICA: LISTA NIZZI IL FUTURO SEI TU | FORZA ITALIA | UNIONE DI CENTRO | LEGA SALVINI SARDEGNA | RIFORMATORI SARDI - LIBERAL DEMOCRATICI | PARTITO SARDO D'AZIONE</v>
      </c>
    </row>
    <row r="4620" spans="1:5" x14ac:dyDescent="0.25">
      <c r="A4620" t="s">
        <v>4742</v>
      </c>
      <c r="B4620" t="str">
        <f>VLOOKUP(A4620,'PEC separato'!A4620:C12520,3,0)</f>
        <v>pec.it</v>
      </c>
      <c r="C4620" s="29">
        <f>VLOOKUP(A4620,SEZIONI!A4620:B12515,2,0)</f>
        <v>1</v>
      </c>
      <c r="D4620" t="str">
        <f>VLOOKUP(A4620,[1]Sindaci!$A$2:$B$7774,2,0)</f>
        <v>RANGHINO ANNA MARIA</v>
      </c>
      <c r="E4620" s="24" t="str">
        <f>VLOOKUP(A4620,[1]Sindaci!$A$2:$D$7774,4,0)</f>
        <v>LISTA CIVICA: OLCENENGO CAMBIA MARCIA</v>
      </c>
    </row>
    <row r="4621" spans="1:5" x14ac:dyDescent="0.25">
      <c r="A4621" t="s">
        <v>4743</v>
      </c>
      <c r="B4621" t="str">
        <f>VLOOKUP(A4621,'PEC separato'!A4621:C12521,3,0)</f>
        <v>cert.ruparpiemonte.it</v>
      </c>
      <c r="C4621" s="29">
        <f>VLOOKUP(A4621,SEZIONI!A4621:B12516,2,0)</f>
        <v>1</v>
      </c>
      <c r="D4621" t="str">
        <f>VLOOKUP(A4621,[1]Sindaci!$A$2:$B$7774,2,0)</f>
        <v>RONCAROLO MARCO</v>
      </c>
      <c r="E4621" s="24" t="str">
        <f>VLOOKUP(A4621,[1]Sindaci!$A$2:$D$7774,4,0)</f>
        <v>_</v>
      </c>
    </row>
    <row r="4622" spans="1:5" x14ac:dyDescent="0.25">
      <c r="A4622" t="s">
        <v>4744</v>
      </c>
      <c r="B4622" t="str">
        <f>VLOOKUP(A4622,'PEC separato'!A4622:C12522,3,0)</f>
        <v>pec.comune.oleggio.no.it</v>
      </c>
      <c r="C4622" s="29">
        <f>VLOOKUP(A4622,SEZIONI!A4622:B12517,2,0)</f>
        <v>10</v>
      </c>
      <c r="D4622" t="str">
        <f>VLOOKUP(A4622,[1]Sindaci!$A$2:$B$7774,2,0)</f>
        <v>BALDASSINI ANDREA</v>
      </c>
      <c r="E4622" s="24" t="str">
        <f>VLOOKUP(A4622,[1]Sindaci!$A$2:$D$7774,4,0)</f>
        <v>LISTA CIVICA: OLEGGIO INSIEME</v>
      </c>
    </row>
    <row r="4623" spans="1:5" x14ac:dyDescent="0.25">
      <c r="A4623" t="s">
        <v>4745</v>
      </c>
      <c r="B4623" t="str">
        <f>VLOOKUP(A4623,'PEC separato'!A4623:C12523,3,0)</f>
        <v>cert.ruparpiemonte.it</v>
      </c>
      <c r="C4623" s="29">
        <f>VLOOKUP(A4623,SEZIONI!A4623:B12518,2,0)</f>
        <v>2</v>
      </c>
      <c r="D4623" t="str">
        <f>VLOOKUP(A4623,[1]Sindaci!$A$2:$B$7774,2,0)</f>
        <v>CAIRO MARCO</v>
      </c>
      <c r="E4623" s="24" t="str">
        <f>VLOOKUP(A4623,[1]Sindaci!$A$2:$D$7774,4,0)</f>
        <v>LISTA CIVICA: PROGETTO COMUNE</v>
      </c>
    </row>
    <row r="4624" spans="1:5" x14ac:dyDescent="0.25">
      <c r="A4624" t="s">
        <v>4746</v>
      </c>
      <c r="B4624" t="str">
        <f>VLOOKUP(A4624,'PEC separato'!A4624:C12524,3,0)</f>
        <v>pec.it</v>
      </c>
      <c r="C4624" s="29">
        <f>VLOOKUP(A4624,SEZIONI!A4624:B12519,2,0)</f>
        <v>1</v>
      </c>
      <c r="D4624" t="str">
        <f>VLOOKUP(A4624,[1]Sindaci!$A$2:$B$7774,2,0)</f>
        <v>MONDIN LUCA</v>
      </c>
      <c r="E4624" s="24" t="str">
        <f>VLOOKUP(A4624,[1]Sindaci!$A$2:$D$7774,4,0)</f>
        <v>LISTA CIVICA: CAMBIAMO OLEVANO</v>
      </c>
    </row>
    <row r="4625" spans="1:5" x14ac:dyDescent="0.25">
      <c r="A4625" t="s">
        <v>4747</v>
      </c>
      <c r="B4625" t="str">
        <f>VLOOKUP(A4625,'PEC separato'!A4625:C12525,3,0)</f>
        <v>pec.comune.olevanoromano.rm.it</v>
      </c>
      <c r="C4625" s="29">
        <f>VLOOKUP(A4625,SEZIONI!A4625:B12520,2,0)</f>
        <v>5</v>
      </c>
      <c r="D4625" t="e">
        <f>VLOOKUP(A4625,[1]Sindaci!$A$2:$B$7774,2,0)</f>
        <v>#N/A</v>
      </c>
      <c r="E4625" s="24" t="e">
        <f>VLOOKUP(A4625,[1]Sindaci!$A$2:$D$7774,4,0)</f>
        <v>#N/A</v>
      </c>
    </row>
    <row r="4626" spans="1:5" x14ac:dyDescent="0.25">
      <c r="A4626" t="s">
        <v>4748</v>
      </c>
      <c r="B4626" t="str">
        <f>VLOOKUP(A4626,'PEC separato'!A4626:C12526,3,0)</f>
        <v>pec.olevanosultusciano.eu</v>
      </c>
      <c r="C4626" s="29">
        <f>VLOOKUP(A4626,SEZIONI!A4626:B12521,2,0)</f>
        <v>6</v>
      </c>
      <c r="D4626" t="str">
        <f>VLOOKUP(A4626,[1]Sindaci!$A$2:$B$7774,2,0)</f>
        <v>VOLZONE MICHELE</v>
      </c>
      <c r="E4626" s="24" t="str">
        <f>VLOOKUP(A4626,[1]Sindaci!$A$2:$D$7774,4,0)</f>
        <v>LISTA CIVICA: MICHELE VOLZONE CON, PER OLEVANO!</v>
      </c>
    </row>
    <row r="4627" spans="1:5" x14ac:dyDescent="0.25">
      <c r="A4627" t="s">
        <v>4749</v>
      </c>
      <c r="B4627" t="str">
        <f>VLOOKUP(A4627,'PEC separato'!A4627:C12527,3,0)</f>
        <v>legalmail.it</v>
      </c>
      <c r="C4627" s="29">
        <f>VLOOKUP(A4627,SEZIONI!A4627:B12522,2,0)</f>
        <v>9</v>
      </c>
      <c r="D4627" t="str">
        <f>VLOOKUP(A4627,[1]Sindaci!$A$2:$B$7774,2,0)</f>
        <v>MORETTI SIMONE</v>
      </c>
      <c r="E4627" s="24" t="str">
        <f>VLOOKUP(A4627,[1]Sindaci!$A$2:$D$7774,4,0)</f>
        <v>LISTA CIVICA: SVOLTA CIVICA</v>
      </c>
    </row>
    <row r="4628" spans="1:5" x14ac:dyDescent="0.25">
      <c r="A4628" t="s">
        <v>4750</v>
      </c>
      <c r="B4628" t="str">
        <f>VLOOKUP(A4628,'PEC separato'!A4628:C12528,3,0)</f>
        <v>cert.saga.it</v>
      </c>
      <c r="C4628" s="29">
        <f>VLOOKUP(A4628,SEZIONI!A4628:B12523,2,0)</f>
        <v>5</v>
      </c>
      <c r="D4628" t="str">
        <f>VLOOKUP(A4628,[1]Sindaci!$A$2:$B$7774,2,0)</f>
        <v>BERNOCCO GIOVANNI BATTISTA</v>
      </c>
      <c r="E4628" s="24" t="str">
        <f>VLOOKUP(A4628,[1]Sindaci!$A$2:$D$7774,4,0)</f>
        <v>LISTA CIVICA: OLGIATE RINASCE</v>
      </c>
    </row>
    <row r="4629" spans="1:5" x14ac:dyDescent="0.25">
      <c r="A4629" t="s">
        <v>4751</v>
      </c>
      <c r="B4629" t="str">
        <f>VLOOKUP(A4629,'PEC separato'!A4629:C12529,3,0)</f>
        <v>pec.regione.lombardia.it</v>
      </c>
      <c r="C4629" s="29">
        <f>VLOOKUP(A4629,SEZIONI!A4629:B12524,2,0)</f>
        <v>9</v>
      </c>
      <c r="D4629" t="str">
        <f>VLOOKUP(A4629,[1]Sindaci!$A$2:$B$7774,2,0)</f>
        <v>MONTANO GIOVANNI</v>
      </c>
      <c r="E4629" s="24" t="str">
        <f>VLOOKUP(A4629,[1]Sindaci!$A$2:$D$7774,4,0)</f>
        <v>LISTA CIVICA: PAESE DA VIVERE</v>
      </c>
    </row>
    <row r="4630" spans="1:5" x14ac:dyDescent="0.25">
      <c r="A4630" t="s">
        <v>4752</v>
      </c>
      <c r="B4630" t="str">
        <f>VLOOKUP(A4630,'PEC separato'!A4630:C12530,3,0)</f>
        <v>pec.regione.lombardia.it</v>
      </c>
      <c r="C4630" s="29">
        <f>VLOOKUP(A4630,SEZIONI!A4630:B12525,2,0)</f>
        <v>5</v>
      </c>
      <c r="D4630" t="str">
        <f>VLOOKUP(A4630,[1]Sindaci!$A$2:$B$7774,2,0)</f>
        <v>PASSONI MARCO</v>
      </c>
      <c r="E4630" s="24" t="str">
        <f>VLOOKUP(A4630,[1]Sindaci!$A$2:$D$7774,4,0)</f>
        <v>LISTA CIVICA: OLGINATE 2030</v>
      </c>
    </row>
    <row r="4631" spans="1:5" x14ac:dyDescent="0.25">
      <c r="A4631" t="s">
        <v>4753</v>
      </c>
      <c r="B4631" t="str">
        <f>VLOOKUP(A4631,'PEC separato'!A4631:C12531,3,0)</f>
        <v>pec.comune.oliena.nu.it</v>
      </c>
      <c r="C4631" s="29">
        <f>VLOOKUP(A4631,SEZIONI!A4631:B12526,2,0)</f>
        <v>7</v>
      </c>
      <c r="D4631" t="str">
        <f>VLOOKUP(A4631,[1]Sindaci!$A$2:$B$7774,2,0)</f>
        <v>CONGIU SEBASTIANO ANTIOCO</v>
      </c>
      <c r="E4631" s="24" t="str">
        <f>VLOOKUP(A4631,[1]Sindaci!$A$2:$D$7774,4,0)</f>
        <v>LISTA CIVICA: MOVIMENTIAMO IL NOSTRO FUTURO</v>
      </c>
    </row>
    <row r="4632" spans="1:5" x14ac:dyDescent="0.25">
      <c r="A4632" t="s">
        <v>4754</v>
      </c>
      <c r="B4632" t="str">
        <f>VLOOKUP(A4632,'PEC separato'!A4632:C12532,3,0)</f>
        <v>pec.regione.lombardia.it</v>
      </c>
      <c r="C4632" s="29">
        <f>VLOOKUP(A4632,SEZIONI!A4632:B12527,2,0)</f>
        <v>1</v>
      </c>
      <c r="D4632" t="str">
        <f>VLOOKUP(A4632,[1]Sindaci!$A$2:$B$7774,2,0)</f>
        <v>DEFILIPPI ANDREA</v>
      </c>
      <c r="E4632" s="24" t="str">
        <f>VLOOKUP(A4632,[1]Sindaci!$A$2:$D$7774,4,0)</f>
        <v>LISTA CIVICA: DEMOCRAZIA E RINNOVAMENTO</v>
      </c>
    </row>
    <row r="4633" spans="1:5" x14ac:dyDescent="0.25">
      <c r="A4633" t="s">
        <v>203</v>
      </c>
      <c r="B4633" t="str">
        <f>VLOOKUP(A4633,'PEC separato'!A4633:C12533,3,0)</f>
        <v>asmepec.it</v>
      </c>
      <c r="C4633" s="29">
        <f>VLOOKUP(A4633,SEZIONI!A4633:B12528,2,0)</f>
        <v>1</v>
      </c>
      <c r="D4633" t="str">
        <f>VLOOKUP(A4633,[1]Sindaci!$A$2:$B$7774,2,0)</f>
        <v>MALTA NICOLA</v>
      </c>
      <c r="E4633" s="24" t="str">
        <f>VLOOKUP(A4633,[1]Sindaci!$A$2:$D$7774,4,0)</f>
        <v>LISTA CIVICA: IMPEGNO COMUNE OLIVADI</v>
      </c>
    </row>
    <row r="4634" spans="1:5" x14ac:dyDescent="0.25">
      <c r="A4634" t="s">
        <v>4755</v>
      </c>
      <c r="B4634" t="str">
        <f>VLOOKUP(A4634,'PEC separato'!A4634:C12534,3,0)</f>
        <v>pec.comune.oliveri.me.it</v>
      </c>
      <c r="C4634" s="29">
        <f>VLOOKUP(A4634,SEZIONI!A4634:B12529,2,0)</f>
        <v>2</v>
      </c>
      <c r="D4634" t="str">
        <f>VLOOKUP(A4634,[1]Sindaci!$A$2:$B$7774,2,0)</f>
        <v>IARRERA FRANCESCO</v>
      </c>
      <c r="E4634" s="24" t="str">
        <f>VLOOKUP(A4634,[1]Sindaci!$A$2:$D$7774,4,0)</f>
        <v>LISTA CIVICA: OLIVERI FRANCESCO SINDACO</v>
      </c>
    </row>
    <row r="4635" spans="1:5" x14ac:dyDescent="0.25">
      <c r="A4635" t="s">
        <v>4756</v>
      </c>
      <c r="B4635" t="str">
        <f>VLOOKUP(A4635,'PEC separato'!A4635:C12535,3,0)</f>
        <v>asmepec.it</v>
      </c>
      <c r="C4635" s="29">
        <f>VLOOKUP(A4635,SEZIONI!A4635:B12530,2,0)</f>
        <v>4</v>
      </c>
      <c r="D4635" t="str">
        <f>VLOOKUP(A4635,[1]Sindaci!$A$2:$B$7774,2,0)</f>
        <v>PIGNATA CARMINE</v>
      </c>
      <c r="E4635" s="24" t="str">
        <f>VLOOKUP(A4635,[1]Sindaci!$A$2:$D$7774,4,0)</f>
        <v>LISTA CIVICA: UNITI PER OLIVETO</v>
      </c>
    </row>
    <row r="4636" spans="1:5" x14ac:dyDescent="0.25">
      <c r="A4636" t="s">
        <v>4757</v>
      </c>
      <c r="B4636" t="str">
        <f>VLOOKUP(A4636,'PEC separato'!A4636:C12536,3,0)</f>
        <v>pec.regione.lombardia.it</v>
      </c>
      <c r="C4636" s="29">
        <f>VLOOKUP(A4636,SEZIONI!A4636:B12531,2,0)</f>
        <v>3</v>
      </c>
      <c r="D4636" t="str">
        <f>VLOOKUP(A4636,[1]Sindaci!$A$2:$B$7774,2,0)</f>
        <v>POLTI BRUNO</v>
      </c>
      <c r="E4636" s="24" t="str">
        <f>VLOOKUP(A4636,[1]Sindaci!$A$2:$D$7774,4,0)</f>
        <v>LISTA CIVICA: OLIVETO LARIO PER TUTTI</v>
      </c>
    </row>
    <row r="4637" spans="1:5" x14ac:dyDescent="0.25">
      <c r="A4637" t="s">
        <v>4758</v>
      </c>
      <c r="B4637" t="str">
        <f>VLOOKUP(A4637,'PEC separato'!A4637:C12537,3,0)</f>
        <v>pec.comune.olivetolucano.mt.it</v>
      </c>
      <c r="C4637" s="29">
        <f>VLOOKUP(A4637,SEZIONI!A4637:B12532,2,0)</f>
        <v>1</v>
      </c>
      <c r="D4637" t="str">
        <f>VLOOKUP(A4637,[1]Sindaci!$A$2:$B$7774,2,0)</f>
        <v>TERRANOVA NICOLA</v>
      </c>
      <c r="E4637" s="24" t="str">
        <f>VLOOKUP(A4637,[1]Sindaci!$A$2:$D$7774,4,0)</f>
        <v>_</v>
      </c>
    </row>
    <row r="4638" spans="1:5" x14ac:dyDescent="0.25">
      <c r="A4638" t="s">
        <v>4759</v>
      </c>
      <c r="B4638" t="str">
        <f>VLOOKUP(A4638,'PEC separato'!A4638:C12538,3,0)</f>
        <v>pec.it</v>
      </c>
      <c r="C4638" s="29">
        <f>VLOOKUP(A4638,SEZIONI!A4638:B12533,2,0)</f>
        <v>1</v>
      </c>
      <c r="D4638" t="str">
        <f>VLOOKUP(A4638,[1]Sindaci!$A$2:$B$7774,2,0)</f>
        <v>BIANCHERI ADRIANO</v>
      </c>
      <c r="E4638" s="24" t="str">
        <f>VLOOKUP(A4638,[1]Sindaci!$A$2:$D$7774,4,0)</f>
        <v>LISTA CIVICA: INSIEME PER OLIVETTA</v>
      </c>
    </row>
    <row r="4639" spans="1:5" x14ac:dyDescent="0.25">
      <c r="A4639" t="s">
        <v>4760</v>
      </c>
      <c r="B4639" t="str">
        <f>VLOOKUP(A4639,'PEC separato'!A4639:C12539,3,0)</f>
        <v>pec.comune.olivola.al.it</v>
      </c>
      <c r="C4639" s="29">
        <f>VLOOKUP(A4639,SEZIONI!A4639:B12534,2,0)</f>
        <v>1</v>
      </c>
      <c r="D4639" t="str">
        <f>VLOOKUP(A4639,[1]Sindaci!$A$2:$B$7774,2,0)</f>
        <v>GROSSI GIANMANUELE</v>
      </c>
      <c r="E4639" s="24" t="str">
        <f>VLOOKUP(A4639,[1]Sindaci!$A$2:$D$7774,4,0)</f>
        <v>LISTA CIVICA: TORRE CON RAMO D'ULIVO</v>
      </c>
    </row>
    <row r="4640" spans="1:5" x14ac:dyDescent="0.25">
      <c r="A4640" t="s">
        <v>4761</v>
      </c>
      <c r="B4640" t="str">
        <f>VLOOKUP(A4640,'PEC separato'!A4640:C12540,3,0)</f>
        <v>pec.comunediollastra.it</v>
      </c>
      <c r="C4640" s="29">
        <f>VLOOKUP(A4640,SEZIONI!A4640:B12535,2,0)</f>
        <v>2</v>
      </c>
      <c r="D4640" t="str">
        <f>VLOOKUP(A4640,[1]Sindaci!$A$2:$B$7774,2,0)</f>
        <v>CONGIU OSVALDO</v>
      </c>
      <c r="E4640" s="24" t="str">
        <f>VLOOKUP(A4640,[1]Sindaci!$A$2:$D$7774,4,0)</f>
        <v>LISTA CIVICA: LISTA CIVICA OLLASTRA 2.0</v>
      </c>
    </row>
    <row r="4641" spans="1:5" x14ac:dyDescent="0.25">
      <c r="A4641" t="s">
        <v>4762</v>
      </c>
      <c r="B4641" t="str">
        <f>VLOOKUP(A4641,'PEC separato'!A4641:C12541,3,0)</f>
        <v>pec.it</v>
      </c>
      <c r="C4641" s="29">
        <f>VLOOKUP(A4641,SEZIONI!A4641:B12536,2,0)</f>
        <v>2</v>
      </c>
      <c r="D4641" t="str">
        <f>VLOOKUP(A4641,[1]Sindaci!$A$2:$B$7774,2,0)</f>
        <v>COLUMBU FRANCESCO</v>
      </c>
      <c r="E4641" s="24" t="str">
        <f>VLOOKUP(A4641,[1]Sindaci!$A$2:$D$7774,4,0)</f>
        <v>_</v>
      </c>
    </row>
    <row r="4642" spans="1:5" x14ac:dyDescent="0.25">
      <c r="A4642" t="s">
        <v>4763</v>
      </c>
      <c r="B4642" t="str">
        <f>VLOOKUP(A4642,'PEC separato'!A4642:C12542,3,0)</f>
        <v>pec.comune.ollomont.ao.it</v>
      </c>
      <c r="C4642" s="29">
        <f>VLOOKUP(A4642,SEZIONI!A4642:B12537,2,0)</f>
        <v>1</v>
      </c>
      <c r="D4642" t="str">
        <f>VLOOKUP(A4642,[1]Sindaci!$A$2:$B$7774,2,0)</f>
        <v>VEVEY DAVID</v>
      </c>
      <c r="E4642" s="24" t="str">
        <f>VLOOKUP(A4642,[1]Sindaci!$A$2:$D$7774,4,0)</f>
        <v>_</v>
      </c>
    </row>
    <row r="4643" spans="1:5" x14ac:dyDescent="0.25">
      <c r="A4643" t="s">
        <v>4764</v>
      </c>
      <c r="B4643" t="str">
        <f>VLOOKUP(A4643,'PEC separato'!A4643:C12543,3,0)</f>
        <v>pec.comune.olmedo.ss.it</v>
      </c>
      <c r="C4643" s="29">
        <f>VLOOKUP(A4643,SEZIONI!A4643:B12538,2,0)</f>
        <v>4</v>
      </c>
      <c r="D4643" t="str">
        <f>VLOOKUP(A4643,[1]Sindaci!$A$2:$B$7774,2,0)</f>
        <v>FAEDDA MARIO ANTONIO</v>
      </c>
      <c r="E4643" s="24" t="str">
        <f>VLOOKUP(A4643,[1]Sindaci!$A$2:$D$7774,4,0)</f>
        <v>LISTA CIVICA: OLMEDO DOMANI</v>
      </c>
    </row>
    <row r="4644" spans="1:5" x14ac:dyDescent="0.25">
      <c r="A4644" t="s">
        <v>4765</v>
      </c>
      <c r="B4644" t="str">
        <f>VLOOKUP(A4644,'PEC separato'!A4644:C12544,3,0)</f>
        <v>pec.it</v>
      </c>
      <c r="C4644" s="29">
        <f>VLOOKUP(A4644,SEZIONI!A4644:B12539,2,0)</f>
        <v>1</v>
      </c>
      <c r="D4644" t="str">
        <f>VLOOKUP(A4644,[1]Sindaci!$A$2:$B$7774,2,0)</f>
        <v>FELISARI RENZO</v>
      </c>
      <c r="E4644" s="24" t="str">
        <f>VLOOKUP(A4644,[1]Sindaci!$A$2:$D$7774,4,0)</f>
        <v>LISTA CIVICA: OLMENETA DUEMILA</v>
      </c>
    </row>
    <row r="4645" spans="1:5" x14ac:dyDescent="0.25">
      <c r="A4645" t="s">
        <v>4766</v>
      </c>
      <c r="B4645" t="str">
        <f>VLOOKUP(A4645,'PEC separato'!A4645:C12545,3,0)</f>
        <v>pec.regione.lombardia.it</v>
      </c>
      <c r="C4645" s="29">
        <f>VLOOKUP(A4645,SEZIONI!A4645:B12540,2,0)</f>
        <v>1</v>
      </c>
      <c r="D4645" t="str">
        <f>VLOOKUP(A4645,[1]Sindaci!$A$2:$B$7774,2,0)</f>
        <v>GOGLIO CARMELO MARIA</v>
      </c>
      <c r="E4645" s="24" t="str">
        <f>VLOOKUP(A4645,[1]Sindaci!$A$2:$D$7774,4,0)</f>
        <v>LISTA CIVICA: INSIEME PER OLMO</v>
      </c>
    </row>
    <row r="4646" spans="1:5" x14ac:dyDescent="0.25">
      <c r="A4646" t="s">
        <v>4767</v>
      </c>
      <c r="B4646" t="str">
        <f>VLOOKUP(A4646,'PEC separato'!A4646:C12546,3,0)</f>
        <v>cert.ruparpiemonte.it</v>
      </c>
      <c r="C4646" s="29">
        <f>VLOOKUP(A4646,SEZIONI!A4646:B12541,2,0)</f>
        <v>1</v>
      </c>
      <c r="D4646" t="str">
        <f>VLOOKUP(A4646,[1]Sindaci!$A$2:$B$7774,2,0)</f>
        <v>ARAMINI GIUSEPPINA</v>
      </c>
      <c r="E4646" s="24" t="str">
        <f>VLOOKUP(A4646,[1]Sindaci!$A$2:$D$7774,4,0)</f>
        <v>LISTA CIVICA: IL CAMPANILE</v>
      </c>
    </row>
    <row r="4647" spans="1:5" x14ac:dyDescent="0.25">
      <c r="A4647" t="s">
        <v>4768</v>
      </c>
      <c r="B4647" t="str">
        <f>VLOOKUP(A4647,'PEC separato'!A4647:C12547,3,0)</f>
        <v>legalmail.it</v>
      </c>
      <c r="C4647" s="29">
        <f>VLOOKUP(A4647,SEZIONI!A4647:B12542,2,0)</f>
        <v>1</v>
      </c>
      <c r="D4647" t="str">
        <f>VLOOKUP(A4647,[1]Sindaci!$A$2:$B$7774,2,0)</f>
        <v>ASTORI GIUSEPPE</v>
      </c>
      <c r="E4647" s="24" t="str">
        <f>VLOOKUP(A4647,[1]Sindaci!$A$2:$D$7774,4,0)</f>
        <v>LISTA CIVICA: FUTURO OLTRE IL COLLE</v>
      </c>
    </row>
    <row r="4648" spans="1:5" x14ac:dyDescent="0.25">
      <c r="A4648" t="s">
        <v>4769</v>
      </c>
      <c r="B4648" t="str">
        <f>VLOOKUP(A4648,'PEC separato'!A4648:C12548,3,0)</f>
        <v>pec.regione.lombardia.it</v>
      </c>
      <c r="C4648" s="29">
        <f>VLOOKUP(A4648,SEZIONI!A4648:B12543,2,0)</f>
        <v>1</v>
      </c>
      <c r="D4648" t="str">
        <f>VLOOKUP(A4648,[1]Sindaci!$A$2:$B$7774,2,0)</f>
        <v>BARONCHELLI GIULIO</v>
      </c>
      <c r="E4648" s="24" t="str">
        <f>VLOOKUP(A4648,[1]Sindaci!$A$2:$D$7774,4,0)</f>
        <v>LISTA CIVICA: INSIEME PER OLTRESSENDA ALTA</v>
      </c>
    </row>
    <row r="4649" spans="1:5" x14ac:dyDescent="0.25">
      <c r="A4649" t="s">
        <v>4770</v>
      </c>
      <c r="B4649" t="str">
        <f>VLOOKUP(A4649,'PEC separato'!A4649:C12549,3,0)</f>
        <v>pec.it</v>
      </c>
      <c r="C4649" s="29">
        <f>VLOOKUP(A4649,SEZIONI!A4649:B12544,2,0)</f>
        <v>2</v>
      </c>
      <c r="D4649" t="str">
        <f>VLOOKUP(A4649,[1]Sindaci!$A$2:$B$7774,2,0)</f>
        <v>MELETTO AURELIO</v>
      </c>
      <c r="E4649" s="24" t="str">
        <f>VLOOKUP(A4649,[1]Sindaci!$A$2:$D$7774,4,0)</f>
        <v>LISTA CIVICA: OLTRONA NOSTRA</v>
      </c>
    </row>
    <row r="4650" spans="1:5" x14ac:dyDescent="0.25">
      <c r="A4650" t="s">
        <v>4771</v>
      </c>
      <c r="B4650" t="str">
        <f>VLOOKUP(A4650,'PEC separato'!A4650:C12550,3,0)</f>
        <v>pec.comune.olzai.nu.it</v>
      </c>
      <c r="C4650" s="29">
        <f>VLOOKUP(A4650,SEZIONI!A4650:B12545,2,0)</f>
        <v>1</v>
      </c>
      <c r="D4650" t="str">
        <f>VLOOKUP(A4650,[1]Sindaci!$A$2:$B$7774,2,0)</f>
        <v>AGUS MARIA MADDALENA</v>
      </c>
      <c r="E4650" s="24" t="str">
        <f>VLOOKUP(A4650,[1]Sindaci!$A$2:$D$7774,4,0)</f>
        <v>LISTA CIVICA: ORTZAI IN CORO</v>
      </c>
    </row>
    <row r="4651" spans="1:5" x14ac:dyDescent="0.25">
      <c r="A4651" t="s">
        <v>4772</v>
      </c>
      <c r="B4651" t="str">
        <f>VLOOKUP(A4651,'PEC separato'!A4651:C12551,3,0)</f>
        <v>pec.comune.ome.bs.it</v>
      </c>
      <c r="C4651" s="29">
        <f>VLOOKUP(A4651,SEZIONI!A4651:B12546,2,0)</f>
        <v>3</v>
      </c>
      <c r="D4651" t="str">
        <f>VLOOKUP(A4651,[1]Sindaci!$A$2:$B$7774,2,0)</f>
        <v>VANOGLIO ALBERTO</v>
      </c>
      <c r="E4651" s="24" t="str">
        <f>VLOOKUP(A4651,[1]Sindaci!$A$2:$D$7774,4,0)</f>
        <v>LISTA CIVICA: OME PER PASSIONE</v>
      </c>
    </row>
    <row r="4652" spans="1:5" x14ac:dyDescent="0.25">
      <c r="A4652" t="s">
        <v>4773</v>
      </c>
      <c r="B4652" t="str">
        <f>VLOOKUP(A4652,'PEC separato'!A4652:C12552,3,0)</f>
        <v>legalmail.it</v>
      </c>
      <c r="C4652" s="29">
        <f>VLOOKUP(A4652,SEZIONI!A4652:B12547,2,0)</f>
        <v>17</v>
      </c>
      <c r="D4652" t="e">
        <f>VLOOKUP(A4652,[1]Sindaci!$A$2:$B$7774,2,0)</f>
        <v>#N/A</v>
      </c>
      <c r="E4652" s="24" t="e">
        <f>VLOOKUP(A4652,[1]Sindaci!$A$2:$D$7774,4,0)</f>
        <v>#N/A</v>
      </c>
    </row>
    <row r="4653" spans="1:5" x14ac:dyDescent="0.25">
      <c r="A4653" t="s">
        <v>4774</v>
      </c>
      <c r="B4653" t="str">
        <f>VLOOKUP(A4653,'PEC separato'!A4653:C12553,3,0)</f>
        <v>pec.it</v>
      </c>
      <c r="C4653" s="29">
        <f>VLOOKUP(A4653,SEZIONI!A4653:B12548,2,0)</f>
        <v>2</v>
      </c>
      <c r="D4653" t="str">
        <f>VLOOKUP(A4653,[1]Sindaci!$A$2:$B$7774,2,0)</f>
        <v>MONDELLI RAFFAELE</v>
      </c>
      <c r="E4653" s="24" t="str">
        <f>VLOOKUP(A4653,[1]Sindaci!$A$2:$D$7774,4,0)</f>
        <v>LISTA CIVICA: PACE E PROGRESSO</v>
      </c>
    </row>
    <row r="4654" spans="1:5" x14ac:dyDescent="0.25">
      <c r="A4654" t="s">
        <v>4775</v>
      </c>
      <c r="B4654" t="str">
        <f>VLOOKUP(A4654,'PEC separato'!A4654:C12554,3,0)</f>
        <v>pec.comune.onani.nu.it</v>
      </c>
      <c r="C4654" s="29">
        <f>VLOOKUP(A4654,SEZIONI!A4654:B12549,2,0)</f>
        <v>1</v>
      </c>
      <c r="D4654" t="str">
        <f>VLOOKUP(A4654,[1]Sindaci!$A$2:$B$7774,2,0)</f>
        <v>MICHELANGELI CLARA</v>
      </c>
      <c r="E4654" s="24" t="str">
        <f>VLOOKUP(A4654,[1]Sindaci!$A$2:$D$7774,4,0)</f>
        <v>LISTA CIVICA: PARIS PRO ONANIE</v>
      </c>
    </row>
    <row r="4655" spans="1:5" x14ac:dyDescent="0.25">
      <c r="A4655" t="s">
        <v>4776</v>
      </c>
      <c r="B4655" t="str">
        <f>VLOOKUP(A4655,'PEC separato'!A4655:C12555,3,0)</f>
        <v>pec.it</v>
      </c>
      <c r="C4655" s="29">
        <f>VLOOKUP(A4655,SEZIONI!A4655:B12550,2,0)</f>
        <v>2</v>
      </c>
      <c r="D4655" t="str">
        <f>VLOOKUP(A4655,[1]Sindaci!$A$2:$B$7774,2,0)</f>
        <v>GIULIANI GIOVANNI</v>
      </c>
      <c r="E4655" s="24" t="str">
        <f>VLOOKUP(A4655,[1]Sindaci!$A$2:$D$7774,4,0)</f>
        <v>_</v>
      </c>
    </row>
    <row r="4656" spans="1:5" x14ac:dyDescent="0.25">
      <c r="A4656" t="s">
        <v>4777</v>
      </c>
      <c r="B4656" t="str">
        <f>VLOOKUP(A4656,'PEC separato'!A4656:C12556,3,0)</f>
        <v>pec.it</v>
      </c>
      <c r="C4656" s="29">
        <f>VLOOKUP(A4656,SEZIONI!A4656:B12551,2,0)</f>
        <v>1</v>
      </c>
      <c r="D4656" t="str">
        <f>VLOOKUP(A4656,[1]Sindaci!$A$2:$B$7774,2,0)</f>
        <v>FANTONE ALFREDO</v>
      </c>
      <c r="E4656" s="24" t="str">
        <f>VLOOKUP(A4656,[1]Sindaci!$A$2:$D$7774,4,0)</f>
        <v>_</v>
      </c>
    </row>
    <row r="4657" spans="1:5" x14ac:dyDescent="0.25">
      <c r="A4657" t="s">
        <v>4778</v>
      </c>
      <c r="B4657" t="str">
        <f>VLOOKUP(A4657,'PEC separato'!A4657:C12557,3,0)</f>
        <v>legalmail.it</v>
      </c>
      <c r="C4657" s="29">
        <f>VLOOKUP(A4657,SEZIONI!A4657:B12552,2,0)</f>
        <v>1</v>
      </c>
      <c r="D4657" t="str">
        <f>VLOOKUP(A4657,[1]Sindaci!$A$2:$B$7774,2,0)</f>
        <v>DALLAGRASSA ANGELO</v>
      </c>
      <c r="E4657" s="24" t="str">
        <f>VLOOKUP(A4657,[1]Sindaci!$A$2:$D$7774,4,0)</f>
        <v>LISTA CIVICA: UNITI PER ONETA</v>
      </c>
    </row>
    <row r="4658" spans="1:5" x14ac:dyDescent="0.25">
      <c r="A4658" t="s">
        <v>4779</v>
      </c>
      <c r="B4658" t="str">
        <f>VLOOKUP(A4658,'PEC separato'!A4658:C12558,3,0)</f>
        <v>pec.comune.onifai.nu.it</v>
      </c>
      <c r="C4658" s="29">
        <f>VLOOKUP(A4658,SEZIONI!A4658:B12553,2,0)</f>
        <v>1</v>
      </c>
      <c r="D4658" t="str">
        <f>VLOOKUP(A4658,[1]Sindaci!$A$2:$B$7774,2,0)</f>
        <v>MONNE LUCA</v>
      </c>
      <c r="E4658" s="24" t="str">
        <f>VLOOKUP(A4658,[1]Sindaci!$A$2:$D$7774,4,0)</f>
        <v>_</v>
      </c>
    </row>
    <row r="4659" spans="1:5" x14ac:dyDescent="0.25">
      <c r="A4659" t="s">
        <v>4780</v>
      </c>
      <c r="B4659" t="str">
        <f>VLOOKUP(A4659,'PEC separato'!A4659:C12559,3,0)</f>
        <v>pec.comuneoniferi.nu.it</v>
      </c>
      <c r="C4659" s="29">
        <f>VLOOKUP(A4659,SEZIONI!A4659:B12554,2,0)</f>
        <v>1</v>
      </c>
      <c r="D4659" t="str">
        <f>VLOOKUP(A4659,[1]Sindaci!$A$2:$B$7774,2,0)</f>
        <v>MULEDDA DAVIDE ANDREA</v>
      </c>
      <c r="E4659" s="24" t="str">
        <f>VLOOKUP(A4659,[1]Sindaci!$A$2:$D$7774,4,0)</f>
        <v>LISTA CIVICA: PROGETTO PER ONIFERI</v>
      </c>
    </row>
    <row r="4660" spans="1:5" x14ac:dyDescent="0.25">
      <c r="A4660" t="s">
        <v>4781</v>
      </c>
      <c r="B4660" t="str">
        <f>VLOOKUP(A4660,'PEC separato'!A4660:C12560,3,0)</f>
        <v>pec.comune.ono-san-pietro.bs.it</v>
      </c>
      <c r="C4660" s="29">
        <f>VLOOKUP(A4660,SEZIONI!A4660:B12555,2,0)</f>
        <v>1</v>
      </c>
      <c r="D4660" t="str">
        <f>VLOOKUP(A4660,[1]Sindaci!$A$2:$B$7774,2,0)</f>
        <v>FORMENTELLI FIORENZO</v>
      </c>
      <c r="E4660" s="24" t="str">
        <f>VLOOKUP(A4660,[1]Sindaci!$A$2:$D$7774,4,0)</f>
        <v>LISTA CIVICA: IDEE PER IL FUTURO</v>
      </c>
    </row>
    <row r="4661" spans="1:5" x14ac:dyDescent="0.25">
      <c r="A4661" t="s">
        <v>4782</v>
      </c>
      <c r="B4661" t="str">
        <f>VLOOKUP(A4661,'PEC separato'!A4661:C12561,3,0)</f>
        <v>pec.regione.lombardia.it</v>
      </c>
      <c r="C4661" s="29">
        <f>VLOOKUP(A4661,SEZIONI!A4661:B12556,2,0)</f>
        <v>1</v>
      </c>
      <c r="D4661" t="str">
        <f>VLOOKUP(A4661,[1]Sindaci!$A$2:$B$7774,2,0)</f>
        <v>SCHIAVI MICHELE</v>
      </c>
      <c r="E4661" s="24" t="str">
        <f>VLOOKUP(A4661,[1]Sindaci!$A$2:$D$7774,4,0)</f>
        <v>_</v>
      </c>
    </row>
    <row r="4662" spans="1:5" x14ac:dyDescent="0.25">
      <c r="A4662" t="s">
        <v>4783</v>
      </c>
      <c r="B4662" t="str">
        <f>VLOOKUP(A4662,'PEC separato'!A4662:C12562,3,0)</f>
        <v>legalmail.it</v>
      </c>
      <c r="C4662" s="29">
        <f>VLOOKUP(A4662,SEZIONI!A4662:B12557,2,0)</f>
        <v>1</v>
      </c>
      <c r="D4662" t="str">
        <f>VLOOKUP(A4662,[1]Sindaci!$A$2:$B$7774,2,0)</f>
        <v>BOTTELLO ALESSANDRO</v>
      </c>
      <c r="E4662" s="24" t="str">
        <f>VLOOKUP(A4662,[1]Sindaci!$A$2:$D$7774,4,0)</f>
        <v>LISTA CIVICA: ONZO C'? CONTINUIT? E FUTURO</v>
      </c>
    </row>
    <row r="4663" spans="1:5" x14ac:dyDescent="0.25">
      <c r="A4663" t="s">
        <v>4784</v>
      </c>
      <c r="B4663" t="str">
        <f>VLOOKUP(A4663,'PEC separato'!A4663:C12563,3,0)</f>
        <v>cert.legalmail.it</v>
      </c>
      <c r="C4663" s="29">
        <f>VLOOKUP(A4663,SEZIONI!A4663:B12558,2,0)</f>
        <v>12</v>
      </c>
      <c r="D4663" t="str">
        <f>VLOOKUP(A4663,[1]Sindaci!$A$2:$B$7774,2,0)</f>
        <v>BARBIERI BARBARA</v>
      </c>
      <c r="E4663" s="24" t="str">
        <f>VLOOKUP(A4663,[1]Sindaci!$A$2:$D$7774,4,0)</f>
        <v>LISTA COMPOSITA: PARTITO DEMOCRATICO-ITALIA VIVA-MOVIMENTO 5 STELLE-SINISTRA</v>
      </c>
    </row>
    <row r="4664" spans="1:5" x14ac:dyDescent="0.25">
      <c r="A4664" t="s">
        <v>4785</v>
      </c>
      <c r="B4664" t="str">
        <f>VLOOKUP(A4664,'PEC separato'!A4664:C12564,3,0)</f>
        <v>pec.comune.opi.aq.it</v>
      </c>
      <c r="C4664" s="29">
        <f>VLOOKUP(A4664,SEZIONI!A4664:B12559,2,0)</f>
        <v>1</v>
      </c>
      <c r="D4664" t="str">
        <f>VLOOKUP(A4664,[1]Sindaci!$A$2:$B$7774,2,0)</f>
        <v>DI SANTO ANTONIO</v>
      </c>
      <c r="E4664" s="24" t="str">
        <f>VLOOKUP(A4664,[1]Sindaci!$A$2:$D$7774,4,0)</f>
        <v>LISTA CIVICA: OPI FUTURA</v>
      </c>
    </row>
    <row r="4665" spans="1:5" x14ac:dyDescent="0.25">
      <c r="A4665" t="s">
        <v>4786</v>
      </c>
      <c r="B4665" t="str">
        <f>VLOOKUP(A4665,'PEC separato'!A4665:C12565,3,0)</f>
        <v>cert.ip-veneto.net</v>
      </c>
      <c r="C4665" s="29">
        <f>VLOOKUP(A4665,SEZIONI!A4665:B12560,2,0)</f>
        <v>9</v>
      </c>
      <c r="D4665" t="str">
        <f>VLOOKUP(A4665,[1]Sindaci!$A$2:$B$7774,2,0)</f>
        <v>GIARETTA PIETRO LUIGI</v>
      </c>
      <c r="E4665" s="24" t="str">
        <f>VLOOKUP(A4665,[1]Sindaci!$A$2:$D$7774,4,0)</f>
        <v>LEGA SALVINI</v>
      </c>
    </row>
    <row r="4666" spans="1:5" x14ac:dyDescent="0.25">
      <c r="A4666" t="s">
        <v>4787</v>
      </c>
      <c r="B4666" t="str">
        <f>VLOOKUP(A4666,'PEC separato'!A4666:C12566,3,0)</f>
        <v>pec.it</v>
      </c>
      <c r="C4666" s="29">
        <f>VLOOKUP(A4666,SEZIONI!A4666:B12561,2,0)</f>
        <v>4</v>
      </c>
      <c r="D4666" t="str">
        <f>VLOOKUP(A4666,[1]Sindaci!$A$2:$B$7774,2,0)</f>
        <v>EVANGELISTA MIRCO</v>
      </c>
      <c r="E4666" s="24" t="str">
        <f>VLOOKUP(A4666,[1]Sindaci!$A$2:$D$7774,4,0)</f>
        <v>LISTA CIVICA: OPPIDO FUTURA</v>
      </c>
    </row>
    <row r="4667" spans="1:5" x14ac:dyDescent="0.25">
      <c r="A4667" t="s">
        <v>367</v>
      </c>
      <c r="B4667" t="str">
        <f>VLOOKUP(A4667,'PEC separato'!A4667:C12567,3,0)</f>
        <v>pec.oppidomamertina.net</v>
      </c>
      <c r="C4667" s="29">
        <f>VLOOKUP(A4667,SEZIONI!A4667:B12562,2,0)</f>
        <v>7</v>
      </c>
      <c r="D4667" t="str">
        <f>VLOOKUP(A4667,[1]Sindaci!$A$2:$B$7774,2,0)</f>
        <v>BARILLARO BRUNO</v>
      </c>
      <c r="E4667" s="24" t="str">
        <f>VLOOKUP(A4667,[1]Sindaci!$A$2:$D$7774,4,0)</f>
        <v>LISTA CIVICA: INSIEME  PER OPPIDO</v>
      </c>
    </row>
    <row r="4668" spans="1:5" x14ac:dyDescent="0.25">
      <c r="A4668" t="s">
        <v>7931</v>
      </c>
      <c r="B4668" t="str">
        <f>VLOOKUP(A4668,'PEC separato'!A4668:C12568,3,0)</f>
        <v>legalmail.it</v>
      </c>
      <c r="C4668" s="29">
        <f>VLOOKUP(A4668,SEZIONI!A4668:B12563,2,0)</f>
        <v>3</v>
      </c>
      <c r="D4668" t="str">
        <f>VLOOKUP(A4668,[1]Sindaci!$A$2:$B$7774,2,0)</f>
        <v>FEICHTER MARTIN</v>
      </c>
      <c r="E4668" s="24" t="str">
        <f>VLOOKUP(A4668,[1]Sindaci!$A$2:$D$7774,4,0)</f>
        <v>_</v>
      </c>
    </row>
    <row r="4669" spans="1:5" x14ac:dyDescent="0.25">
      <c r="A4669" t="s">
        <v>4788</v>
      </c>
      <c r="B4669" t="str">
        <f>VLOOKUP(A4669,'PEC separato'!A4669:C12569,3,0)</f>
        <v>pec.comune.orani.nu.it</v>
      </c>
      <c r="C4669" s="29">
        <f>VLOOKUP(A4669,SEZIONI!A4669:B12564,2,0)</f>
        <v>3</v>
      </c>
      <c r="D4669" t="str">
        <f>VLOOKUP(A4669,[1]Sindaci!$A$2:$B$7774,2,0)</f>
        <v>ZIRANU MARCO</v>
      </c>
      <c r="E4669" s="24" t="str">
        <f>VLOOKUP(A4669,[1]Sindaci!$A$2:$D$7774,4,0)</f>
        <v>_</v>
      </c>
    </row>
    <row r="4670" spans="1:5" x14ac:dyDescent="0.25">
      <c r="A4670" t="s">
        <v>4789</v>
      </c>
      <c r="B4670" t="str">
        <f>VLOOKUP(A4670,'PEC separato'!A4670:C12570,3,0)</f>
        <v>legalmail.it</v>
      </c>
      <c r="C4670" s="29">
        <f>VLOOKUP(A4670,SEZIONI!A4670:B12565,2,0)</f>
        <v>2</v>
      </c>
      <c r="D4670" t="str">
        <f>VLOOKUP(A4670,[1]Sindaci!$A$2:$B$7774,2,0)</f>
        <v>DE SOCIO ROBERTO</v>
      </c>
      <c r="E4670" s="24" t="str">
        <f>VLOOKUP(A4670,[1]Sindaci!$A$2:$D$7774,4,0)</f>
        <v>LISTA CIVICA: RISCRIVIAMO ORATINO</v>
      </c>
    </row>
    <row r="4671" spans="1:5" x14ac:dyDescent="0.25">
      <c r="A4671" t="s">
        <v>4790</v>
      </c>
      <c r="B4671" t="str">
        <f>VLOOKUP(A4671,'PEC separato'!A4671:C12571,3,0)</f>
        <v>pec.comune.orbassano.to.it</v>
      </c>
      <c r="C4671" s="29">
        <f>VLOOKUP(A4671,SEZIONI!A4671:B12566,2,0)</f>
        <v>24</v>
      </c>
      <c r="D4671" t="str">
        <f>VLOOKUP(A4671,[1]Sindaci!$A$2:$B$7774,2,0)</f>
        <v>BOSSO CINZIA MARIA</v>
      </c>
      <c r="E4671" s="24" t="str">
        <f>VLOOKUP(A4671,[1]Sindaci!$A$2:$D$7774,4,0)</f>
        <v>UNIONE DI CENTRO | FORZA ITALIA | LISTA CIVICA: PROGETTO COMUNE | LISTA CIVICA: LA CITTA' | LISTA CIVICA: PER CINZIA BOSSO SINDACO | LISTA CIVICA: OBIETTIVO ORBASSANO</v>
      </c>
    </row>
    <row r="4672" spans="1:5" x14ac:dyDescent="0.25">
      <c r="A4672" t="s">
        <v>4791</v>
      </c>
      <c r="B4672" t="str">
        <f>VLOOKUP(A4672,'PEC separato'!A4672:C12572,3,0)</f>
        <v>pec.comuneorbetello.it</v>
      </c>
      <c r="C4672" s="29">
        <f>VLOOKUP(A4672,SEZIONI!A4672:B12567,2,0)</f>
        <v>18</v>
      </c>
      <c r="D4672" t="str">
        <f>VLOOKUP(A4672,[1]Sindaci!$A$2:$B$7774,2,0)</f>
        <v>CASAMENTI ANDREA</v>
      </c>
      <c r="E4672" s="24" t="str">
        <f>VLOOKUP(A4672,[1]Sindaci!$A$2:$D$7774,4,0)</f>
        <v>LISTA CIVICA: PATTO PER IL FUTURO</v>
      </c>
    </row>
    <row r="4673" spans="1:5" x14ac:dyDescent="0.25">
      <c r="A4673" t="s">
        <v>4792</v>
      </c>
      <c r="B4673" t="str">
        <f>VLOOKUP(A4673,'PEC separato'!A4673:C12573,3,0)</f>
        <v>postacert.toscana.it</v>
      </c>
      <c r="C4673" s="29">
        <f>VLOOKUP(A4673,SEZIONI!A4673:B12568,2,0)</f>
        <v>1</v>
      </c>
      <c r="D4673" t="str">
        <f>VLOOKUP(A4673,[1]Sindaci!$A$2:$B$7774,2,0)</f>
        <v>MENCI FILIPPI GIULIANA</v>
      </c>
      <c r="E4673" s="24" t="str">
        <f>VLOOKUP(A4673,[1]Sindaci!$A$2:$D$7774,4,0)</f>
        <v>_</v>
      </c>
    </row>
    <row r="4674" spans="1:5" x14ac:dyDescent="0.25">
      <c r="A4674" t="s">
        <v>4793</v>
      </c>
      <c r="B4674" t="str">
        <f>VLOOKUP(A4674,'PEC separato'!A4674:C12574,3,0)</f>
        <v>legalmail.it</v>
      </c>
      <c r="C4674" s="29">
        <f>VLOOKUP(A4674,SEZIONI!A4674:B12569,2,0)</f>
        <v>2</v>
      </c>
      <c r="D4674" t="str">
        <f>VLOOKUP(A4674,[1]Sindaci!$A$2:$B$7774,2,0)</f>
        <v>BARELLI ROBERTO</v>
      </c>
      <c r="E4674" s="24" t="str">
        <f>VLOOKUP(A4674,[1]Sindaci!$A$2:$D$7774,4,0)</f>
        <v>LISTA CIVICA: IDEA IN COMUNE</v>
      </c>
    </row>
    <row r="4675" spans="1:5" x14ac:dyDescent="0.25">
      <c r="A4675" t="s">
        <v>4794</v>
      </c>
      <c r="B4675" t="str">
        <f>VLOOKUP(A4675,'PEC separato'!A4675:C12575,3,0)</f>
        <v>pec.comune.ordona.fg.it</v>
      </c>
      <c r="C4675" s="29">
        <f>VLOOKUP(A4675,SEZIONI!A4675:B12570,2,0)</f>
        <v>2</v>
      </c>
      <c r="D4675" t="str">
        <f>VLOOKUP(A4675,[1]Sindaci!$A$2:$B$7774,2,0)</f>
        <v>LA TORRE ADALGISA</v>
      </c>
      <c r="E4675" s="24" t="str">
        <f>VLOOKUP(A4675,[1]Sindaci!$A$2:$D$7774,4,0)</f>
        <v>Lista Civica non pervenuta</v>
      </c>
    </row>
    <row r="4676" spans="1:5" x14ac:dyDescent="0.25">
      <c r="A4676" t="s">
        <v>4795</v>
      </c>
      <c r="B4676" t="str">
        <f>VLOOKUP(A4676,'PEC separato'!A4676:C12576,3,0)</f>
        <v>legalmail.it</v>
      </c>
      <c r="C4676" s="29">
        <f>VLOOKUP(A4676,SEZIONI!A4676:B12571,2,0)</f>
        <v>1</v>
      </c>
      <c r="D4676" t="str">
        <f>VLOOKUP(A4676,[1]Sindaci!$A$2:$B$7774,2,0)</f>
        <v>GNECCO GIACOMO</v>
      </c>
      <c r="E4676" s="24" t="str">
        <f>VLOOKUP(A4676,[1]Sindaci!$A$2:$D$7774,4,0)</f>
        <v>LISTA CIVICA: VIVERE ORERO</v>
      </c>
    </row>
    <row r="4677" spans="1:5" x14ac:dyDescent="0.25">
      <c r="A4677" t="s">
        <v>4796</v>
      </c>
      <c r="B4677" t="str">
        <f>VLOOKUP(A4677,'PEC separato'!A4677:C12577,3,0)</f>
        <v>cert.ip-veneto.net</v>
      </c>
      <c r="C4677" s="29">
        <f>VLOOKUP(A4677,SEZIONI!A4677:B12572,2,0)</f>
        <v>3</v>
      </c>
      <c r="D4677" t="str">
        <f>VLOOKUP(A4677,[1]Sindaci!$A$2:$B$7774,2,0)</f>
        <v>DOTTO MANUEL</v>
      </c>
      <c r="E4677" s="24" t="str">
        <f>VLOOKUP(A4677,[1]Sindaci!$A$2:$D$7774,4,0)</f>
        <v>LISTA CIVICA: OBIETTIVO FUTURO</v>
      </c>
    </row>
    <row r="4678" spans="1:5" x14ac:dyDescent="0.25">
      <c r="A4678" t="s">
        <v>4797</v>
      </c>
      <c r="B4678" t="str">
        <f>VLOOKUP(A4678,'PEC separato'!A4678:C12578,3,0)</f>
        <v>pec.comunas.it</v>
      </c>
      <c r="C4678" s="29">
        <f>VLOOKUP(A4678,SEZIONI!A4678:B12573,2,0)</f>
        <v>4</v>
      </c>
      <c r="D4678" t="str">
        <f>VLOOKUP(A4678,[1]Sindaci!$A$2:$B$7774,2,0)</f>
        <v>MEREU PASQUALE</v>
      </c>
      <c r="E4678" s="24" t="str">
        <f>VLOOKUP(A4678,[1]Sindaci!$A$2:$D$7774,4,0)</f>
        <v>LISTA CIVICA: AUNIOS</v>
      </c>
    </row>
    <row r="4679" spans="1:5" x14ac:dyDescent="0.25">
      <c r="A4679" t="s">
        <v>4798</v>
      </c>
      <c r="B4679" t="str">
        <f>VLOOKUP(A4679,'PEC separato'!A4679:C12579,3,0)</f>
        <v>pec.rupar.puglia.it</v>
      </c>
      <c r="C4679" s="29">
        <f>VLOOKUP(A4679,SEZIONI!A4679:B12574,2,0)</f>
        <v>13</v>
      </c>
      <c r="D4679" t="str">
        <f>VLOOKUP(A4679,[1]Sindaci!$A$2:$B$7774,2,0)</f>
        <v>CARONE MARIA</v>
      </c>
      <c r="E4679" s="24" t="str">
        <f>VLOOKUP(A4679,[1]Sindaci!$A$2:$D$7774,4,0)</f>
        <v>UNIONE DI CENTRO | LISTA CIVICA: LEGALITA' E SVILUPPO PER ORIA | LISTA CIVICA: ORIA E' | LISTA CIVICA: INSIEME PER ORIA | LISTA CIVICA: CAMBIAMO STORIA</v>
      </c>
    </row>
    <row r="4680" spans="1:5" x14ac:dyDescent="0.25">
      <c r="A4680" t="s">
        <v>4799</v>
      </c>
      <c r="B4680" t="str">
        <f>VLOOKUP(A4680,'PEC separato'!A4680:C12580,3,0)</f>
        <v>pec.comune.oricola.aq.it</v>
      </c>
      <c r="C4680" s="29">
        <f>VLOOKUP(A4680,SEZIONI!A4680:B12575,2,0)</f>
        <v>2</v>
      </c>
      <c r="D4680" t="str">
        <f>VLOOKUP(A4680,[1]Sindaci!$A$2:$B$7774,2,0)</f>
        <v>PARANINFI ANTONIO</v>
      </c>
      <c r="E4680" s="24" t="str">
        <f>VLOOKUP(A4680,[1]Sindaci!$A$2:$D$7774,4,0)</f>
        <v>LISTA CIVICA: PARTECIPAZIONE E CONTINUITA'</v>
      </c>
    </row>
    <row r="4681" spans="1:5" x14ac:dyDescent="0.25">
      <c r="A4681" t="s">
        <v>4800</v>
      </c>
      <c r="B4681" t="str">
        <f>VLOOKUP(A4681,'PEC separato'!A4681:C12581,3,0)</f>
        <v>pec.comune.origgio.va.it</v>
      </c>
      <c r="C4681" s="29">
        <f>VLOOKUP(A4681,SEZIONI!A4681:B12576,2,0)</f>
        <v>5</v>
      </c>
      <c r="D4681" t="str">
        <f>VLOOKUP(A4681,[1]Sindaci!$A$2:$B$7774,2,0)</f>
        <v>REGNICOLI EVASIO</v>
      </c>
      <c r="E4681" s="24" t="str">
        <f>VLOOKUP(A4681,[1]Sindaci!$A$2:$D$7774,4,0)</f>
        <v>LISTA COMPOSITA: LEGA SALVINI LOMBARDIA-LA CIVICA</v>
      </c>
    </row>
    <row r="4682" spans="1:5" x14ac:dyDescent="0.25">
      <c r="A4682" t="s">
        <v>4801</v>
      </c>
      <c r="B4682" t="str">
        <f>VLOOKUP(A4682,'PEC separato'!A4682:C12582,3,0)</f>
        <v>halleypec.it</v>
      </c>
      <c r="C4682" s="29">
        <f>VLOOKUP(A4682,SEZIONI!A4682:B12577,2,0)</f>
        <v>1</v>
      </c>
      <c r="D4682" t="str">
        <f>VLOOKUP(A4682,[1]Sindaci!$A$2:$B$7774,2,0)</f>
        <v>MOIA CESARE GIUSEPPE</v>
      </c>
      <c r="E4682" s="24" t="str">
        <f>VLOOKUP(A4682,[1]Sindaci!$A$2:$D$7774,4,0)</f>
        <v>LISTA CIVICA: LA ROCCA</v>
      </c>
    </row>
    <row r="4683" spans="1:5" x14ac:dyDescent="0.25">
      <c r="A4683" t="s">
        <v>4802</v>
      </c>
      <c r="B4683" t="str">
        <f>VLOOKUP(A4683,'PEC separato'!A4683:C12583,3,0)</f>
        <v>cert.poliscomuneamico.net</v>
      </c>
      <c r="C4683" s="29">
        <f>VLOOKUP(A4683,SEZIONI!A4683:B12578,2,0)</f>
        <v>2</v>
      </c>
      <c r="D4683" t="str">
        <f>VLOOKUP(A4683,[1]Sindaci!$A$2:$B$7774,2,0)</f>
        <v>COLLETTA ALESSANDRO</v>
      </c>
      <c r="E4683" s="24" t="str">
        <f>VLOOKUP(A4683,[1]Sindaci!$A$2:$D$7774,4,0)</f>
        <v>LISTA CIVICA: ORIO VIVA</v>
      </c>
    </row>
    <row r="4684" spans="1:5" x14ac:dyDescent="0.25">
      <c r="A4684" t="s">
        <v>4803</v>
      </c>
      <c r="B4684" t="str">
        <f>VLOOKUP(A4684,'PEC separato'!A4684:C12584,3,0)</f>
        <v>cert.ruparpiemonte.it</v>
      </c>
      <c r="C4684" s="29">
        <f>VLOOKUP(A4684,SEZIONI!A4684:B12579,2,0)</f>
        <v>1</v>
      </c>
      <c r="D4684" t="str">
        <f>VLOOKUP(A4684,[1]Sindaci!$A$2:$B$7774,2,0)</f>
        <v>PONZETTI SARA</v>
      </c>
      <c r="E4684" s="24" t="str">
        <f>VLOOKUP(A4684,[1]Sindaci!$A$2:$D$7774,4,0)</f>
        <v>LISTA CIVICA: INSIEME PER ORIO</v>
      </c>
    </row>
    <row r="4685" spans="1:5" x14ac:dyDescent="0.25">
      <c r="A4685" t="s">
        <v>4804</v>
      </c>
      <c r="B4685" t="str">
        <f>VLOOKUP(A4685,'PEC separato'!A4685:C12585,3,0)</f>
        <v>pec.regione.lombardia.it</v>
      </c>
      <c r="C4685" s="29">
        <f>VLOOKUP(A4685,SEZIONI!A4685:B12580,2,0)</f>
        <v>2</v>
      </c>
      <c r="D4685" t="str">
        <f>VLOOKUP(A4685,[1]Sindaci!$A$2:$B$7774,2,0)</f>
        <v>FERRARI FRANCESCO</v>
      </c>
      <c r="E4685" s="24" t="str">
        <f>VLOOKUP(A4685,[1]Sindaci!$A$2:$D$7774,4,0)</f>
        <v>LISTA CIVICA: UNITI PER ORIO</v>
      </c>
    </row>
    <row r="4686" spans="1:5" x14ac:dyDescent="0.25">
      <c r="A4686" t="s">
        <v>92</v>
      </c>
      <c r="B4686" t="str">
        <f>VLOOKUP(A4686,'PEC separato'!A4686:C12586,3,0)</f>
        <v>legalmail.it</v>
      </c>
      <c r="C4686" s="29">
        <f>VLOOKUP(A4686,SEZIONI!A4686:B12581,2,0)</f>
        <v>3</v>
      </c>
      <c r="D4686" t="str">
        <f>VLOOKUP(A4686,[1]Sindaci!$A$2:$B$7774,2,0)</f>
        <v>COLOTTA SIMONA</v>
      </c>
      <c r="E4686" s="24" t="str">
        <f>VLOOKUP(A4686,[1]Sindaci!$A$2:$D$7774,4,0)</f>
        <v>LISTA CIVICA: ORIOLO NEL CUORE</v>
      </c>
    </row>
    <row r="4687" spans="1:5" x14ac:dyDescent="0.25">
      <c r="A4687" t="s">
        <v>4805</v>
      </c>
      <c r="B4687" t="str">
        <f>VLOOKUP(A4687,'PEC separato'!A4687:C12587,3,0)</f>
        <v>postemailcertificata.it</v>
      </c>
      <c r="C4687" s="29">
        <f>VLOOKUP(A4687,SEZIONI!A4687:B12582,2,0)</f>
        <v>3</v>
      </c>
      <c r="D4687" t="str">
        <f>VLOOKUP(A4687,[1]Sindaci!$A$2:$B$7774,2,0)</f>
        <v>RALLO EMANUELE</v>
      </c>
      <c r="E4687" s="24" t="str">
        <f>VLOOKUP(A4687,[1]Sindaci!$A$2:$D$7774,4,0)</f>
        <v>LISTA CIVICA: INSIEME PER ORIOLO</v>
      </c>
    </row>
    <row r="4688" spans="1:5" x14ac:dyDescent="0.25">
      <c r="A4688" t="s">
        <v>4806</v>
      </c>
      <c r="B4688" t="str">
        <f>VLOOKUP(A4688,'PEC separato'!A4688:C12588,3,0)</f>
        <v>pec.comune.oristano.it</v>
      </c>
      <c r="C4688" s="29">
        <f>VLOOKUP(A4688,SEZIONI!A4688:B12583,2,0)</f>
        <v>36</v>
      </c>
      <c r="D4688" t="str">
        <f>VLOOKUP(A4688,[1]Sindaci!$A$2:$B$7774,2,0)</f>
        <v>SANNA MASSIMILIANO</v>
      </c>
      <c r="E4688" s="24" t="str">
        <f>VLOOKUP(A4688,[1]Sindaci!$A$2:$D$7774,4,0)</f>
        <v>UNIONE DI CENTRO | FORZA ITALIA | PARTITO SARDO D'AZIONE | LISTA CIVICA: POPOLARI EUROPEI AUTONOMISTI SARDI | LISTA CIVICA: SARDEGNA 20VENTI TUNIS | RIFORMATORI SARDI - LIBERAL DEMOCRATICI | FRATELLI D'ITALIA</v>
      </c>
    </row>
    <row r="4689" spans="1:5" x14ac:dyDescent="0.25">
      <c r="A4689" t="s">
        <v>4807</v>
      </c>
      <c r="B4689" t="str">
        <f>VLOOKUP(A4689,'PEC separato'!A4689:C12589,3,0)</f>
        <v>cert.ruparpiemonte.it</v>
      </c>
      <c r="C4689" s="29">
        <f>VLOOKUP(A4689,SEZIONI!A4689:B12584,2,0)</f>
        <v>2</v>
      </c>
      <c r="D4689" t="str">
        <f>VLOOKUP(A4689,[1]Sindaci!$A$2:$B$7774,2,0)</f>
        <v>FERRARIS GIORGIO</v>
      </c>
      <c r="E4689" s="24" t="str">
        <f>VLOOKUP(A4689,[1]Sindaci!$A$2:$D$7774,4,0)</f>
        <v>LISTA CIVICA: INSIEME PER ORMEA</v>
      </c>
    </row>
    <row r="4690" spans="1:5" x14ac:dyDescent="0.25">
      <c r="A4690" t="s">
        <v>4808</v>
      </c>
      <c r="B4690" t="str">
        <f>VLOOKUP(A4690,'PEC separato'!A4690:C12590,3,0)</f>
        <v>pec.comune.ormelle.tv.it</v>
      </c>
      <c r="C4690" s="29">
        <f>VLOOKUP(A4690,SEZIONI!A4690:B12585,2,0)</f>
        <v>4</v>
      </c>
      <c r="D4690" t="str">
        <f>VLOOKUP(A4690,[1]Sindaci!$A$2:$B$7774,2,0)</f>
        <v>MANENTE ANDREA</v>
      </c>
      <c r="E4690" s="24" t="str">
        <f>VLOOKUP(A4690,[1]Sindaci!$A$2:$D$7774,4,0)</f>
        <v>_</v>
      </c>
    </row>
    <row r="4691" spans="1:5" x14ac:dyDescent="0.25">
      <c r="A4691" t="s">
        <v>4809</v>
      </c>
      <c r="B4691" t="str">
        <f>VLOOKUP(A4691,'PEC separato'!A4691:C12591,3,0)</f>
        <v>postecert.it</v>
      </c>
      <c r="C4691" s="29">
        <f>VLOOKUP(A4691,SEZIONI!A4691:B12586,2,0)</f>
        <v>4</v>
      </c>
      <c r="D4691" t="str">
        <f>VLOOKUP(A4691,[1]Sindaci!$A$2:$B$7774,2,0)</f>
        <v>SICCARDI DANIEL</v>
      </c>
      <c r="E4691" s="24" t="str">
        <f>VLOOKUP(A4691,[1]Sindaci!$A$2:$D$7774,4,0)</f>
        <v>LISTA CIVICA: S?AMO ORNAGO</v>
      </c>
    </row>
    <row r="4692" spans="1:5" x14ac:dyDescent="0.25">
      <c r="A4692" t="s">
        <v>4810</v>
      </c>
      <c r="B4692" t="str">
        <f>VLOOKUP(A4692,'PEC separato'!A4692:C12592,3,0)</f>
        <v>legalmail.it</v>
      </c>
      <c r="C4692" s="29">
        <f>VLOOKUP(A4692,SEZIONI!A4692:B12587,2,0)</f>
        <v>4</v>
      </c>
      <c r="D4692" t="str">
        <f>VLOOKUP(A4692,[1]Sindaci!$A$2:$B$7774,2,0)</f>
        <v>CIGALA FULGOSI FILIPPO</v>
      </c>
      <c r="E4692" s="24" t="str">
        <f>VLOOKUP(A4692,[1]Sindaci!$A$2:$D$7774,4,0)</f>
        <v>LISTA CIVICA: ORNAVASSO CON MIGIANDONE</v>
      </c>
    </row>
    <row r="4693" spans="1:5" x14ac:dyDescent="0.25">
      <c r="A4693" t="s">
        <v>4811</v>
      </c>
      <c r="B4693" t="str">
        <f>VLOOKUP(A4693,'PEC separato'!A4693:C12593,3,0)</f>
        <v>pec.regione.lombardia.it</v>
      </c>
      <c r="C4693" s="29">
        <f>VLOOKUP(A4693,SEZIONI!A4693:B12588,2,0)</f>
        <v>1</v>
      </c>
      <c r="D4693" t="str">
        <f>VLOOKUP(A4693,[1]Sindaci!$A$2:$B$7774,2,0)</f>
        <v>MILESI COLOMBA</v>
      </c>
      <c r="E4693" s="24" t="str">
        <f>VLOOKUP(A4693,[1]Sindaci!$A$2:$D$7774,4,0)</f>
        <v>LISTA CIVICA: VIVERE A ORNICA</v>
      </c>
    </row>
    <row r="4694" spans="1:5" x14ac:dyDescent="0.25">
      <c r="A4694" t="s">
        <v>4812</v>
      </c>
      <c r="B4694" t="str">
        <f>VLOOKUP(A4694,'PEC separato'!A4694:C12594,3,0)</f>
        <v xml:space="preserve">pec.comuneorosei.it </v>
      </c>
      <c r="C4694" s="29">
        <f>VLOOKUP(A4694,SEZIONI!A4694:B12589,2,0)</f>
        <v>5</v>
      </c>
      <c r="D4694" t="str">
        <f>VLOOKUP(A4694,[1]Sindaci!$A$2:$B$7774,2,0)</f>
        <v>FARRIS ELISA</v>
      </c>
      <c r="E4694" s="24" t="str">
        <f>VLOOKUP(A4694,[1]Sindaci!$A$2:$D$7774,4,0)</f>
        <v>_</v>
      </c>
    </row>
    <row r="4695" spans="1:5" x14ac:dyDescent="0.25">
      <c r="A4695" t="s">
        <v>4813</v>
      </c>
      <c r="B4695" t="str">
        <f>VLOOKUP(A4695,'PEC separato'!A4695:C12595,3,0)</f>
        <v>pec.comune.orotelli.nu.it</v>
      </c>
      <c r="C4695" s="29">
        <f>VLOOKUP(A4695,SEZIONI!A4695:B12590,2,0)</f>
        <v>3</v>
      </c>
      <c r="D4695" t="str">
        <f>VLOOKUP(A4695,[1]Sindaci!$A$2:$B$7774,2,0)</f>
        <v>BOSU TONINO</v>
      </c>
      <c r="E4695" s="24" t="str">
        <f>VLOOKUP(A4695,[1]Sindaci!$A$2:$D$7774,4,0)</f>
        <v>LISTA CIVICA: INSIEME ANDIAMO OLTRE</v>
      </c>
    </row>
    <row r="4696" spans="1:5" x14ac:dyDescent="0.25">
      <c r="A4696" t="s">
        <v>4814</v>
      </c>
      <c r="B4696" t="str">
        <f>VLOOKUP(A4696,'PEC separato'!A4696:C12596,3,0)</f>
        <v>legalmail.it</v>
      </c>
      <c r="C4696" s="29">
        <f>VLOOKUP(A4696,SEZIONI!A4696:B12591,2,0)</f>
        <v>2</v>
      </c>
      <c r="D4696" t="str">
        <f>VLOOKUP(A4696,[1]Sindaci!$A$2:$B$7774,2,0)</f>
        <v>ASTORE AGOSTINO</v>
      </c>
      <c r="E4696" s="24" t="str">
        <f>VLOOKUP(A4696,[1]Sindaci!$A$2:$D$7774,4,0)</f>
        <v>LISTA CIVICA: LE RADICI DEL FUTURO</v>
      </c>
    </row>
    <row r="4697" spans="1:5" x14ac:dyDescent="0.25">
      <c r="A4697" t="s">
        <v>4815</v>
      </c>
      <c r="B4697" t="str">
        <f>VLOOKUP(A4697,'PEC separato'!A4697:C12597,3,0)</f>
        <v>pec.it</v>
      </c>
      <c r="C4697" s="29">
        <f>VLOOKUP(A4697,SEZIONI!A4697:B12592,2,0)</f>
        <v>3</v>
      </c>
      <c r="D4697" t="str">
        <f>VLOOKUP(A4697,[1]Sindaci!$A$2:$B$7774,2,0)</f>
        <v>BOI ALESSANDRO</v>
      </c>
      <c r="E4697" s="24" t="str">
        <f>VLOOKUP(A4697,[1]Sindaci!$A$2:$D$7774,4,0)</f>
        <v>LISTA CIVICA: SCRIVIAMO IL FUTURO PER ORROLI</v>
      </c>
    </row>
    <row r="4698" spans="1:5" x14ac:dyDescent="0.25">
      <c r="A4698" t="s">
        <v>4816</v>
      </c>
      <c r="B4698" t="str">
        <f>VLOOKUP(A4698,'PEC separato'!A4698:C12598,3,0)</f>
        <v>postecert.it</v>
      </c>
      <c r="C4698" s="29">
        <f>VLOOKUP(A4698,SEZIONI!A4698:B12593,2,0)</f>
        <v>4</v>
      </c>
      <c r="D4698" t="str">
        <f>VLOOKUP(A4698,[1]Sindaci!$A$2:$B$7774,2,0)</f>
        <v>COLLOT FABIO</v>
      </c>
      <c r="E4698" s="24" t="str">
        <f>VLOOKUP(A4698,[1]Sindaci!$A$2:$D$7774,4,0)</f>
        <v>LISTA COMPOSITA: LEGA SALVINI-LISTA CIVICA</v>
      </c>
    </row>
    <row r="4699" spans="1:5" x14ac:dyDescent="0.25">
      <c r="A4699" t="s">
        <v>4817</v>
      </c>
      <c r="B4699" t="str">
        <f>VLOOKUP(A4699,'PEC separato'!A4699:C12599,3,0)</f>
        <v>pec.it</v>
      </c>
      <c r="C4699" s="29">
        <f>VLOOKUP(A4699,SEZIONI!A4699:B12594,2,0)</f>
        <v>1</v>
      </c>
      <c r="D4699" t="str">
        <f>VLOOKUP(A4699,[1]Sindaci!$A$2:$B$7774,2,0)</f>
        <v>ROSSI STEFANO</v>
      </c>
      <c r="E4699" s="24" t="str">
        <f>VLOOKUP(A4699,[1]Sindaci!$A$2:$D$7774,4,0)</f>
        <v>LISTA CIVICA: TORRE</v>
      </c>
    </row>
    <row r="4700" spans="1:5" x14ac:dyDescent="0.25">
      <c r="A4700" t="s">
        <v>4818</v>
      </c>
      <c r="B4700" t="str">
        <f>VLOOKUP(A4700,'PEC separato'!A4700:C12600,3,0)</f>
        <v>pec.comune.orsaradipuglia.fg.it</v>
      </c>
      <c r="C4700" s="29">
        <f>VLOOKUP(A4700,SEZIONI!A4700:B12595,2,0)</f>
        <v>4</v>
      </c>
      <c r="D4700" t="str">
        <f>VLOOKUP(A4700,[1]Sindaci!$A$2:$B$7774,2,0)</f>
        <v>SIMONELLI MARIO GERARDO CARMINE</v>
      </c>
      <c r="E4700" s="24" t="str">
        <f>VLOOKUP(A4700,[1]Sindaci!$A$2:$D$7774,4,0)</f>
        <v>_</v>
      </c>
    </row>
    <row r="4701" spans="1:5" x14ac:dyDescent="0.25">
      <c r="A4701" t="s">
        <v>4819</v>
      </c>
      <c r="B4701" t="str">
        <f>VLOOKUP(A4701,'PEC separato'!A4701:C12601,3,0)</f>
        <v>pec.provincia.como.it</v>
      </c>
      <c r="C4701" s="29">
        <f>VLOOKUP(A4701,SEZIONI!A4701:B12596,2,0)</f>
        <v>2</v>
      </c>
      <c r="D4701" t="str">
        <f>VLOOKUP(A4701,[1]Sindaci!$A$2:$B$7774,2,0)</f>
        <v>PINTI MADDALENA</v>
      </c>
      <c r="E4701" s="24" t="str">
        <f>VLOOKUP(A4701,[1]Sindaci!$A$2:$D$7774,4,0)</f>
        <v>LISTA CIVICA: INSIEME PER ORSENIGO</v>
      </c>
    </row>
    <row r="4702" spans="1:5" x14ac:dyDescent="0.25">
      <c r="A4702" t="s">
        <v>4820</v>
      </c>
      <c r="B4702" t="str">
        <f>VLOOKUP(A4702,'PEC separato'!A4702:C12602,3,0)</f>
        <v>pec.comune.orsogna.chieti.it</v>
      </c>
      <c r="C4702" s="29">
        <f>VLOOKUP(A4702,SEZIONI!A4702:B12597,2,0)</f>
        <v>4</v>
      </c>
      <c r="D4702" t="str">
        <f>VLOOKUP(A4702,[1]Sindaci!$A$2:$B$7774,2,0)</f>
        <v>SALERNI ERNESTO</v>
      </c>
      <c r="E4702" s="24" t="str">
        <f>VLOOKUP(A4702,[1]Sindaci!$A$2:$D$7774,4,0)</f>
        <v>_</v>
      </c>
    </row>
    <row r="4703" spans="1:5" x14ac:dyDescent="0.25">
      <c r="A4703" t="s">
        <v>93</v>
      </c>
      <c r="B4703" t="str">
        <f>VLOOKUP(A4703,'PEC separato'!A4703:C12603,3,0)</f>
        <v>asmepec.it</v>
      </c>
      <c r="C4703" s="29">
        <f>VLOOKUP(A4703,SEZIONI!A4703:B12598,2,0)</f>
        <v>2</v>
      </c>
      <c r="D4703" t="str">
        <f>VLOOKUP(A4703,[1]Sindaci!$A$2:$B$7774,2,0)</f>
        <v>BOTTONE ALBERTO</v>
      </c>
      <c r="E4703" s="24" t="str">
        <f>VLOOKUP(A4703,[1]Sindaci!$A$2:$D$7774,4,0)</f>
        <v>LISTA CIVICA: REALIZZIAMO ORSOMARSO</v>
      </c>
    </row>
    <row r="4704" spans="1:5" x14ac:dyDescent="0.25">
      <c r="A4704" t="s">
        <v>4821</v>
      </c>
      <c r="B4704" t="str">
        <f>VLOOKUP(A4704,'PEC separato'!A4704:C12604,3,0)</f>
        <v>asmepec.it</v>
      </c>
      <c r="C4704" s="29">
        <f>VLOOKUP(A4704,SEZIONI!A4704:B12599,2,0)</f>
        <v>21</v>
      </c>
      <c r="D4704" t="e">
        <f>VLOOKUP(A4704,[1]Sindaci!$A$2:$B$7774,2,0)</f>
        <v>#N/A</v>
      </c>
      <c r="E4704" s="24" t="e">
        <f>VLOOKUP(A4704,[1]Sindaci!$A$2:$D$7774,4,0)</f>
        <v>#N/A</v>
      </c>
    </row>
    <row r="4705" spans="1:5" x14ac:dyDescent="0.25">
      <c r="A4705" t="s">
        <v>4822</v>
      </c>
      <c r="B4705" t="str">
        <f>VLOOKUP(A4705,'PEC separato'!A4705:C12605,3,0)</f>
        <v>pec.it</v>
      </c>
      <c r="C4705" s="29">
        <f>VLOOKUP(A4705,SEZIONI!A4705:B12600,2,0)</f>
        <v>16</v>
      </c>
      <c r="D4705" t="str">
        <f>VLOOKUP(A4705,[1]Sindaci!$A$2:$B$7774,2,0)</f>
        <v>LASORSA DOMENICO</v>
      </c>
      <c r="E4705" s="24" t="str">
        <f>VLOOKUP(A4705,[1]Sindaci!$A$2:$D$7774,4,0)</f>
        <v>LISTA CIVICA: IL NASTRO ORTA NOVA | LISTA CIVICA: PARTECIPIAMO ORTA NOVA | LISTA CIVICA: LISTA LASORSA SINDACO</v>
      </c>
    </row>
    <row r="4706" spans="1:5" x14ac:dyDescent="0.25">
      <c r="A4706" t="s">
        <v>4823</v>
      </c>
      <c r="B4706" t="str">
        <f>VLOOKUP(A4706,'PEC separato'!A4706:C12606,3,0)</f>
        <v>cert.ruparpiemonte.it</v>
      </c>
      <c r="C4706" s="29">
        <f>VLOOKUP(A4706,SEZIONI!A4706:B12601,2,0)</f>
        <v>1</v>
      </c>
      <c r="D4706" t="str">
        <f>VLOOKUP(A4706,[1]Sindaci!$A$2:$B$7774,2,0)</f>
        <v>ANGELERI GIORGIO</v>
      </c>
      <c r="E4706" s="24" t="str">
        <f>VLOOKUP(A4706,[1]Sindaci!$A$2:$D$7774,4,0)</f>
        <v>_</v>
      </c>
    </row>
    <row r="4707" spans="1:5" x14ac:dyDescent="0.25">
      <c r="A4707" t="s">
        <v>4824</v>
      </c>
      <c r="B4707" t="str">
        <f>VLOOKUP(A4707,'PEC separato'!A4707:C12607,3,0)</f>
        <v>servizipostacert.it</v>
      </c>
      <c r="C4707" s="29">
        <f>VLOOKUP(A4707,SEZIONI!A4707:B12602,2,0)</f>
        <v>1</v>
      </c>
      <c r="D4707" t="str">
        <f>VLOOKUP(A4707,[1]Sindaci!$A$2:$B$7774,2,0)</f>
        <v>LECCA MARIA CARMELA</v>
      </c>
      <c r="E4707" s="24" t="str">
        <f>VLOOKUP(A4707,[1]Sindaci!$A$2:$D$7774,4,0)</f>
        <v>LISTA CIVICA: PER ORTACESUS</v>
      </c>
    </row>
    <row r="4708" spans="1:5" x14ac:dyDescent="0.25">
      <c r="A4708" t="s">
        <v>4825</v>
      </c>
      <c r="B4708" t="str">
        <f>VLOOKUP(A4708,'PEC separato'!A4708:C12608,3,0)</f>
        <v>pec.it</v>
      </c>
      <c r="C4708" s="29">
        <f>VLOOKUP(A4708,SEZIONI!A4708:B12603,2,0)</f>
        <v>7</v>
      </c>
      <c r="D4708" t="str">
        <f>VLOOKUP(A4708,[1]Sindaci!$A$2:$B$7774,2,0)</f>
        <v>PRIMIERI DINO</v>
      </c>
      <c r="E4708" s="24" t="str">
        <f>VLOOKUP(A4708,[1]Sindaci!$A$2:$D$7774,4,0)</f>
        <v>LISTA CIVICA: UNIAMO ORTE</v>
      </c>
    </row>
    <row r="4709" spans="1:5" x14ac:dyDescent="0.25">
      <c r="A4709" t="s">
        <v>4826</v>
      </c>
      <c r="B4709" t="str">
        <f>VLOOKUP(A4709,'PEC separato'!A4709:C12609,3,0)</f>
        <v>pec.rupar.puglia.it</v>
      </c>
      <c r="C4709" s="29">
        <f>VLOOKUP(A4709,SEZIONI!A4709:B12604,2,0)</f>
        <v>3</v>
      </c>
      <c r="D4709" t="str">
        <f>VLOOKUP(A4709,[1]Sindaci!$A$2:$B$7774,2,0)</f>
        <v>DE LUCA EDOARDO</v>
      </c>
      <c r="E4709" s="24" t="str">
        <f>VLOOKUP(A4709,[1]Sindaci!$A$2:$D$7774,4,0)</f>
        <v>LISTA CIVICA: CONTINUITA' TRADIZIONE FUTURO</v>
      </c>
    </row>
    <row r="4710" spans="1:5" x14ac:dyDescent="0.25">
      <c r="A4710" t="s">
        <v>4827</v>
      </c>
      <c r="B4710" t="str">
        <f>VLOOKUP(A4710,'PEC separato'!A4710:C12610,3,0)</f>
        <v>emarche.it</v>
      </c>
      <c r="C4710" s="29">
        <f>VLOOKUP(A4710,SEZIONI!A4710:B12605,2,0)</f>
        <v>1</v>
      </c>
      <c r="D4710" t="str">
        <f>VLOOKUP(A4710,[1]Sindaci!$A$2:$B$7774,2,0)</f>
        <v>PIERMARINI CARLA</v>
      </c>
      <c r="E4710" s="24" t="str">
        <f>VLOOKUP(A4710,[1]Sindaci!$A$2:$D$7774,4,0)</f>
        <v>LISTA CIVICA: FUTURO PER ORTEZZANO</v>
      </c>
    </row>
    <row r="4711" spans="1:5" x14ac:dyDescent="0.25">
      <c r="A4711" t="s">
        <v>4828</v>
      </c>
      <c r="B4711" t="str">
        <f>VLOOKUP(A4711,'PEC separato'!A4711:C12611,3,0)</f>
        <v>postacert.toscana.it</v>
      </c>
      <c r="C4711" s="29">
        <f>VLOOKUP(A4711,SEZIONI!A4711:B12606,2,0)</f>
        <v>1</v>
      </c>
      <c r="D4711" t="str">
        <f>VLOOKUP(A4711,[1]Sindaci!$A$2:$B$7774,2,0)</f>
        <v>CECCHERINI EMANUELE</v>
      </c>
      <c r="E4711" s="24" t="str">
        <f>VLOOKUP(A4711,[1]Sindaci!$A$2:$D$7774,4,0)</f>
        <v>_</v>
      </c>
    </row>
    <row r="4712" spans="1:5" x14ac:dyDescent="0.25">
      <c r="A4712" t="s">
        <v>7932</v>
      </c>
      <c r="B4712" t="str">
        <f>VLOOKUP(A4712,'PEC separato'!A4712:C12612,3,0)</f>
        <v>legalmail.it</v>
      </c>
      <c r="C4712" s="29">
        <f>VLOOKUP(A4712,SEZIONI!A4712:B12607,2,0)</f>
        <v>4</v>
      </c>
      <c r="D4712" t="str">
        <f>VLOOKUP(A4712,[1]Sindaci!$A$2:$B$7774,2,0)</f>
        <v>MORODER TOBIA</v>
      </c>
      <c r="E4712" s="24" t="str">
        <f>VLOOKUP(A4712,[1]Sindaci!$A$2:$D$7774,4,0)</f>
        <v>_</v>
      </c>
    </row>
    <row r="4713" spans="1:5" x14ac:dyDescent="0.25">
      <c r="A4713" t="s">
        <v>4829</v>
      </c>
      <c r="B4713" t="str">
        <f>VLOOKUP(A4713,'PEC separato'!A4713:C12613,3,0)</f>
        <v>pec.comuneortona.ch.it</v>
      </c>
      <c r="C4713" s="29">
        <f>VLOOKUP(A4713,SEZIONI!A4713:B12608,2,0)</f>
        <v>27</v>
      </c>
      <c r="D4713" t="str">
        <f>VLOOKUP(A4713,[1]Sindaci!$A$2:$B$7774,2,0)</f>
        <v>CASTIGLIONE LEO</v>
      </c>
      <c r="E4713" s="24" t="str">
        <f>VLOOKUP(A4713,[1]Sindaci!$A$2:$D$7774,4,0)</f>
        <v>LISTA CIVICA: FORZA LEO PER ORTONA | LISTA CIVICA: LA CITTA' IDEALE | LISTA CIVICA: IL COMUNE DELLE IDEE | LISTA CIVICA: CITTADINI CONSAPEVOLI</v>
      </c>
    </row>
    <row r="4714" spans="1:5" x14ac:dyDescent="0.25">
      <c r="A4714" t="s">
        <v>4830</v>
      </c>
      <c r="B4714" t="str">
        <f>VLOOKUP(A4714,'PEC separato'!A4714:C12614,3,0)</f>
        <v>pec.it</v>
      </c>
      <c r="C4714" s="29">
        <f>VLOOKUP(A4714,SEZIONI!A4714:B12609,2,0)</f>
        <v>3</v>
      </c>
      <c r="D4714" t="str">
        <f>VLOOKUP(A4714,[1]Sindaci!$A$2:$B$7774,2,0)</f>
        <v>BUCCELLA GIUSEPPE</v>
      </c>
      <c r="E4714" s="24" t="str">
        <f>VLOOKUP(A4714,[1]Sindaci!$A$2:$D$7774,4,0)</f>
        <v>_</v>
      </c>
    </row>
    <row r="4715" spans="1:5" x14ac:dyDescent="0.25">
      <c r="A4715" t="s">
        <v>4831</v>
      </c>
      <c r="B4715" t="str">
        <f>VLOOKUP(A4715,'PEC separato'!A4715:C12615,3,0)</f>
        <v>pec.it</v>
      </c>
      <c r="C4715" s="29">
        <f>VLOOKUP(A4715,SEZIONI!A4715:B12610,2,0)</f>
        <v>2</v>
      </c>
      <c r="D4715" t="str">
        <f>VLOOKUP(A4715,[1]Sindaci!$A$2:$B$7774,2,0)</f>
        <v>DELFINO ANDREA</v>
      </c>
      <c r="E4715" s="24" t="str">
        <f>VLOOKUP(A4715,[1]Sindaci!$A$2:$D$7774,4,0)</f>
        <v>LISTA CIVICA: CAMBIAMO INSIEME ORTOVERO</v>
      </c>
    </row>
    <row r="4716" spans="1:5" x14ac:dyDescent="0.25">
      <c r="A4716" t="s">
        <v>4832</v>
      </c>
      <c r="B4716" t="str">
        <f>VLOOKUP(A4716,'PEC separato'!A4716:C12616,3,0)</f>
        <v>pec.it</v>
      </c>
      <c r="C4716" s="29">
        <f>VLOOKUP(A4716,SEZIONI!A4716:B12611,2,0)</f>
        <v>2</v>
      </c>
      <c r="D4716" t="str">
        <f>VLOOKUP(A4716,[1]Sindaci!$A$2:$B$7774,2,0)</f>
        <v>FAVORITI RAFFAELE</v>
      </c>
      <c r="E4716" s="24" t="str">
        <f>VLOOKUP(A4716,[1]Sindaci!$A$2:$D$7774,4,0)</f>
        <v>LISTA CIVICA: ORTUCCHIO CHE VOGLIAMO</v>
      </c>
    </row>
    <row r="4717" spans="1:5" x14ac:dyDescent="0.25">
      <c r="A4717" t="s">
        <v>4833</v>
      </c>
      <c r="B4717" t="str">
        <f>VLOOKUP(A4717,'PEC separato'!A4717:C12617,3,0)</f>
        <v>pec.comune.ortueri.nu.it</v>
      </c>
      <c r="C4717" s="29">
        <f>VLOOKUP(A4717,SEZIONI!A4717:B12612,2,0)</f>
        <v>2</v>
      </c>
      <c r="D4717" t="str">
        <f>VLOOKUP(A4717,[1]Sindaci!$A$2:$B$7774,2,0)</f>
        <v>CARTA FRANCESCO</v>
      </c>
      <c r="E4717" s="24" t="str">
        <f>VLOOKUP(A4717,[1]Sindaci!$A$2:$D$7774,4,0)</f>
        <v>LISTA CIVICA: ANIMU ORTUERI</v>
      </c>
    </row>
    <row r="4718" spans="1:5" x14ac:dyDescent="0.25">
      <c r="A4718" t="s">
        <v>4834</v>
      </c>
      <c r="B4718" t="str">
        <f>VLOOKUP(A4718,'PEC separato'!A4718:C12618,3,0)</f>
        <v>pec.comune.orune.nu.it</v>
      </c>
      <c r="C4718" s="29">
        <f>VLOOKUP(A4718,SEZIONI!A4718:B12613,2,0)</f>
        <v>3</v>
      </c>
      <c r="D4718" t="str">
        <f>VLOOKUP(A4718,[1]Sindaci!$A$2:$B$7774,2,0)</f>
        <v>PORCU GIOVANNA</v>
      </c>
      <c r="E4718" s="24" t="str">
        <f>VLOOKUP(A4718,[1]Sindaci!$A$2:$D$7774,4,0)</f>
        <v>LISTA CIVICA: CONTINUITA' E PROGRESSO PER ORUNE</v>
      </c>
    </row>
    <row r="4719" spans="1:5" x14ac:dyDescent="0.25">
      <c r="A4719" t="s">
        <v>4835</v>
      </c>
      <c r="B4719" t="str">
        <f>VLOOKUP(A4719,'PEC separato'!A4719:C12619,3,0)</f>
        <v>postacert.umbria.it</v>
      </c>
      <c r="C4719" s="29">
        <f>VLOOKUP(A4719,SEZIONI!A4719:B12614,2,0)</f>
        <v>28</v>
      </c>
      <c r="D4719" t="str">
        <f>VLOOKUP(A4719,[1]Sindaci!$A$2:$B$7774,2,0)</f>
        <v>TARDANI ROBERTA</v>
      </c>
      <c r="E4719" s="24" t="str">
        <f>VLOOKUP(A4719,[1]Sindaci!$A$2:$D$7774,4,0)</f>
        <v>LISTA CIVICA: PROGETTO ORVIETO | LEGA SALVINI | FRATELLI D'ITALIA | FORZA ITALIA</v>
      </c>
    </row>
    <row r="4720" spans="1:5" x14ac:dyDescent="0.25">
      <c r="A4720" t="s">
        <v>4836</v>
      </c>
      <c r="B4720" t="str">
        <f>VLOOKUP(A4720,'PEC separato'!A4720:C12620,3,0)</f>
        <v>legalmail.it</v>
      </c>
      <c r="C4720" s="29">
        <f>VLOOKUP(A4720,SEZIONI!A4720:B12615,2,0)</f>
        <v>1</v>
      </c>
      <c r="D4720" t="str">
        <f>VLOOKUP(A4720,[1]Sindaci!$A$2:$B$7774,2,0)</f>
        <v>SIMEONI ALFREDO</v>
      </c>
      <c r="E4720" s="24" t="str">
        <f>VLOOKUP(A4720,[1]Sindaci!$A$2:$D$7774,4,0)</f>
        <v>LISTA CIVICA: CIVITA ORVINIO</v>
      </c>
    </row>
    <row r="4721" spans="1:5" x14ac:dyDescent="0.25">
      <c r="A4721" t="s">
        <v>4837</v>
      </c>
      <c r="B4721" t="str">
        <f>VLOOKUP(A4721,'PEC separato'!A4721:C12621,3,0)</f>
        <v>pec.comune.orzinuovi.bs.it</v>
      </c>
      <c r="C4721" s="29">
        <f>VLOOKUP(A4721,SEZIONI!A4721:B12616,2,0)</f>
        <v>10</v>
      </c>
      <c r="D4721" t="str">
        <f>VLOOKUP(A4721,[1]Sindaci!$A$2:$B$7774,2,0)</f>
        <v>MAFFONI GIANPIETRO</v>
      </c>
      <c r="E4721" s="24" t="str">
        <f>VLOOKUP(A4721,[1]Sindaci!$A$2:$D$7774,4,0)</f>
        <v>LISTA COMPOSITA: LEGA SALVINI-FRATELLI D'ITALIA-FORZA ITALIA-CIVICA</v>
      </c>
    </row>
    <row r="4722" spans="1:5" x14ac:dyDescent="0.25">
      <c r="A4722" t="s">
        <v>4838</v>
      </c>
      <c r="B4722" t="str">
        <f>VLOOKUP(A4722,'PEC separato'!A4722:C12622,3,0)</f>
        <v>pec.comune.orzivecchi.bs.it</v>
      </c>
      <c r="C4722" s="29">
        <f>VLOOKUP(A4722,SEZIONI!A4722:B12617,2,0)</f>
        <v>2</v>
      </c>
      <c r="D4722" t="str">
        <f>VLOOKUP(A4722,[1]Sindaci!$A$2:$B$7774,2,0)</f>
        <v>STURLA GIANLUIGI</v>
      </c>
      <c r="E4722" s="24" t="str">
        <f>VLOOKUP(A4722,[1]Sindaci!$A$2:$D$7774,4,0)</f>
        <v>LISTA CIVICA: IMPEGNO CIVICO PER ORZIVECCHI</v>
      </c>
    </row>
    <row r="4723" spans="1:5" x14ac:dyDescent="0.25">
      <c r="A4723" t="s">
        <v>4839</v>
      </c>
      <c r="B4723" t="str">
        <f>VLOOKUP(A4723,'PEC separato'!A4723:C12623,3,0)</f>
        <v>cert.ruparpiemonte.it</v>
      </c>
      <c r="C4723" s="29">
        <f>VLOOKUP(A4723,SEZIONI!A4723:B12618,2,0)</f>
        <v>1</v>
      </c>
      <c r="D4723" t="str">
        <f>VLOOKUP(A4723,[1]Sindaci!$A$2:$B$7774,2,0)</f>
        <v>MIGLIO ADRIANO GIOVANNI</v>
      </c>
      <c r="E4723" s="24" t="str">
        <f>VLOOKUP(A4723,[1]Sindaci!$A$2:$D$7774,4,0)</f>
        <v>LISTA CIVICA: PER OSASCO</v>
      </c>
    </row>
    <row r="4724" spans="1:5" x14ac:dyDescent="0.25">
      <c r="A4724" t="s">
        <v>4840</v>
      </c>
      <c r="B4724" t="str">
        <f>VLOOKUP(A4724,'PEC separato'!A4724:C12624,3,0)</f>
        <v>pec.it</v>
      </c>
      <c r="C4724" s="29">
        <f>VLOOKUP(A4724,SEZIONI!A4724:B12619,2,0)</f>
        <v>1</v>
      </c>
      <c r="D4724" t="str">
        <f>VLOOKUP(A4724,[1]Sindaci!$A$2:$B$7774,2,0)</f>
        <v>CERUTTI SILVIO</v>
      </c>
      <c r="E4724" s="24" t="str">
        <f>VLOOKUP(A4724,[1]Sindaci!$A$2:$D$7774,4,0)</f>
        <v>LISTA CIVICA: VIVERE OSASIO</v>
      </c>
    </row>
    <row r="4725" spans="1:5" x14ac:dyDescent="0.25">
      <c r="A4725" t="s">
        <v>4841</v>
      </c>
      <c r="B4725" t="str">
        <f>VLOOKUP(A4725,'PEC separato'!A4725:C12625,3,0)</f>
        <v>pec.comune.oschiri.ss.it</v>
      </c>
      <c r="C4725" s="29">
        <f>VLOOKUP(A4725,SEZIONI!A4725:B12620,2,0)</f>
        <v>4</v>
      </c>
      <c r="D4725" t="str">
        <f>VLOOKUP(A4725,[1]Sindaci!$A$2:$B$7774,2,0)</f>
        <v>CARTA ROBERTO</v>
      </c>
      <c r="E4725" s="24" t="str">
        <f>VLOOKUP(A4725,[1]Sindaci!$A$2:$D$7774,4,0)</f>
        <v>LISTA CIVICA: PER OSCHIRI INSIEME</v>
      </c>
    </row>
    <row r="4726" spans="1:5" x14ac:dyDescent="0.25">
      <c r="A4726" t="s">
        <v>4842</v>
      </c>
      <c r="B4726" t="str">
        <f>VLOOKUP(A4726,'PEC separato'!A4726:C12626,3,0)</f>
        <v>pec.comune.osidda.nu.it</v>
      </c>
      <c r="C4726" s="29">
        <f>VLOOKUP(A4726,SEZIONI!A4726:B12621,2,0)</f>
        <v>1</v>
      </c>
      <c r="D4726" t="str">
        <f>VLOOKUP(A4726,[1]Sindaci!$A$2:$B$7774,2,0)</f>
        <v>DONEDDU ANTONIO SERAFINO</v>
      </c>
      <c r="E4726" s="24" t="str">
        <f>VLOOKUP(A4726,[1]Sindaci!$A$2:$D$7774,4,0)</f>
        <v>LISTA CIVICA: IMPARE PRO OSIDDE</v>
      </c>
    </row>
    <row r="4727" spans="1:5" x14ac:dyDescent="0.25">
      <c r="A4727" t="s">
        <v>4843</v>
      </c>
      <c r="B4727" t="str">
        <f>VLOOKUP(A4727,'PEC separato'!A4727:C12627,3,0)</f>
        <v>pec.comune.osiglia.sv.it</v>
      </c>
      <c r="C4727" s="29">
        <f>VLOOKUP(A4727,SEZIONI!A4727:B12622,2,0)</f>
        <v>1</v>
      </c>
      <c r="D4727" t="str">
        <f>VLOOKUP(A4727,[1]Sindaci!$A$2:$B$7774,2,0)</f>
        <v>SCARZELLA PAOLA</v>
      </c>
      <c r="E4727" s="24" t="str">
        <f>VLOOKUP(A4727,[1]Sindaci!$A$2:$D$7774,4,0)</f>
        <v>LISTA CIVICA: INSIEME PER OSIGLIA</v>
      </c>
    </row>
    <row r="4728" spans="1:5" x14ac:dyDescent="0.25">
      <c r="A4728" t="s">
        <v>4844</v>
      </c>
      <c r="B4728" t="str">
        <f>VLOOKUP(A4728,'PEC separato'!A4728:C12628,3,0)</f>
        <v>pec.comune.osilo.ss.it</v>
      </c>
      <c r="C4728" s="29">
        <f>VLOOKUP(A4728,SEZIONI!A4728:B12623,2,0)</f>
        <v>6</v>
      </c>
      <c r="D4728" t="str">
        <f>VLOOKUP(A4728,[1]Sindaci!$A$2:$B$7774,2,0)</f>
        <v>LIGIOS GIOVANNI</v>
      </c>
      <c r="E4728" s="24" t="str">
        <f>VLOOKUP(A4728,[1]Sindaci!$A$2:$D$7774,4,0)</f>
        <v>LISTA CIVICA: NOI OSILO</v>
      </c>
    </row>
    <row r="4729" spans="1:5" x14ac:dyDescent="0.25">
      <c r="A4729" t="s">
        <v>4845</v>
      </c>
      <c r="B4729" t="str">
        <f>VLOOKUP(A4729,'PEC separato'!A4729:C12629,3,0)</f>
        <v>emarche.it</v>
      </c>
      <c r="C4729" s="29">
        <f>VLOOKUP(A4729,SEZIONI!A4729:B12624,2,0)</f>
        <v>33</v>
      </c>
      <c r="D4729" t="str">
        <f>VLOOKUP(A4729,[1]Sindaci!$A$2:$B$7774,2,0)</f>
        <v>PUGNALONI SIMONE</v>
      </c>
      <c r="E4729" s="24" t="str">
        <f>VLOOKUP(A4729,[1]Sindaci!$A$2:$D$7774,4,0)</f>
        <v>LISTA CIVICA: ENERGIA NUOVA | LISTA CIVICA: OSIAMO | LISTA CIVICA: OSIMO ECOLOGIA E FUTURO | LISTA CIVICA: POPOLARI UNITI PER OSIMO | PARTITO DEMOCRATICO</v>
      </c>
    </row>
    <row r="4730" spans="1:5" x14ac:dyDescent="0.25">
      <c r="A4730" t="s">
        <v>4846</v>
      </c>
      <c r="B4730" t="str">
        <f>VLOOKUP(A4730,'PEC separato'!A4730:C12630,3,0)</f>
        <v>pec.comune.osini.nu.it</v>
      </c>
      <c r="C4730" s="29">
        <f>VLOOKUP(A4730,SEZIONI!A4730:B12625,2,0)</f>
        <v>1</v>
      </c>
      <c r="D4730" t="str">
        <f>VLOOKUP(A4730,[1]Sindaci!$A$2:$B$7774,2,0)</f>
        <v>CANNAS ALFREDO</v>
      </c>
      <c r="E4730" s="24" t="str">
        <f>VLOOKUP(A4730,[1]Sindaci!$A$2:$D$7774,4,0)</f>
        <v>LISTA CIVICA: PER OSINI</v>
      </c>
    </row>
    <row r="4731" spans="1:5" x14ac:dyDescent="0.25">
      <c r="A4731" t="s">
        <v>4847</v>
      </c>
      <c r="B4731" t="str">
        <f>VLOOKUP(A4731,'PEC separato'!A4731:C12631,3,0)</f>
        <v>pec.regione.lombardia.it</v>
      </c>
      <c r="C4731" s="29">
        <f>VLOOKUP(A4731,SEZIONI!A4731:B12626,2,0)</f>
        <v>4</v>
      </c>
      <c r="D4731" t="str">
        <f>VLOOKUP(A4731,[1]Sindaci!$A$2:$B$7774,2,0)</f>
        <v>PELICIOLI EDILIO</v>
      </c>
      <c r="E4731" s="24" t="str">
        <f>VLOOKUP(A4731,[1]Sindaci!$A$2:$D$7774,4,0)</f>
        <v>LISTA CIVICA: NOI PER OSIO</v>
      </c>
    </row>
    <row r="4732" spans="1:5" x14ac:dyDescent="0.25">
      <c r="A4732" t="s">
        <v>4848</v>
      </c>
      <c r="B4732" t="str">
        <f>VLOOKUP(A4732,'PEC separato'!A4732:C12632,3,0)</f>
        <v>pec.regione.lombardia.it</v>
      </c>
      <c r="C4732" s="29">
        <f>VLOOKUP(A4732,SEZIONI!A4732:B12627,2,0)</f>
        <v>10</v>
      </c>
      <c r="D4732" t="str">
        <f>VLOOKUP(A4732,[1]Sindaci!$A$2:$B$7774,2,0)</f>
        <v>QUARTI CORRADO</v>
      </c>
      <c r="E4732" s="24" t="str">
        <f>VLOOKUP(A4732,[1]Sindaci!$A$2:$D$7774,4,0)</f>
        <v>LISTA CIVICA: LA MARGHERITA</v>
      </c>
    </row>
    <row r="4733" spans="1:5" x14ac:dyDescent="0.25">
      <c r="A4733" t="s">
        <v>4849</v>
      </c>
      <c r="B4733" t="str">
        <f>VLOOKUP(A4733,'PEC separato'!A4733:C12633,3,0)</f>
        <v>legalmail.it</v>
      </c>
      <c r="C4733" s="29">
        <f>VLOOKUP(A4733,SEZIONI!A4733:B12628,2,0)</f>
        <v>4</v>
      </c>
      <c r="D4733" t="str">
        <f>VLOOKUP(A4733,[1]Sindaci!$A$2:$B$7774,2,0)</f>
        <v>BRIVIO PAOLO</v>
      </c>
      <c r="E4733" s="24" t="str">
        <f>VLOOKUP(A4733,[1]Sindaci!$A$2:$D$7774,4,0)</f>
        <v>LISTA CIVICA: PROGETTOSNAGO</v>
      </c>
    </row>
    <row r="4734" spans="1:5" x14ac:dyDescent="0.25">
      <c r="A4734" t="s">
        <v>4850</v>
      </c>
      <c r="B4734" t="str">
        <f>VLOOKUP(A4734,'PEC separato'!A4734:C12634,3,0)</f>
        <v>certgov.fvg.it</v>
      </c>
      <c r="C4734" s="29">
        <f>VLOOKUP(A4734,SEZIONI!A4734:B12629,2,0)</f>
        <v>4</v>
      </c>
      <c r="D4734" t="str">
        <f>VLOOKUP(A4734,[1]Sindaci!$A$2:$B$7774,2,0)</f>
        <v>BOTTONI LUIGINO</v>
      </c>
      <c r="E4734" s="24" t="str">
        <f>VLOOKUP(A4734,[1]Sindaci!$A$2:$D$7774,4,0)</f>
        <v>_</v>
      </c>
    </row>
    <row r="4735" spans="1:5" x14ac:dyDescent="0.25">
      <c r="A4735" t="s">
        <v>4851</v>
      </c>
      <c r="B4735" t="str">
        <f>VLOOKUP(A4735,'PEC separato'!A4735:C12635,3,0)</f>
        <v>pec.comune.ospedaletti.im.it</v>
      </c>
      <c r="C4735" s="29">
        <f>VLOOKUP(A4735,SEZIONI!A4735:B12630,2,0)</f>
        <v>4</v>
      </c>
      <c r="D4735" t="str">
        <f>VLOOKUP(A4735,[1]Sindaci!$A$2:$B$7774,2,0)</f>
        <v>CIMIOTTI DANIELE</v>
      </c>
      <c r="E4735" s="24" t="str">
        <f>VLOOKUP(A4735,[1]Sindaci!$A$2:$D$7774,4,0)</f>
        <v>LISTA CIVICA: RILANCIO E SVILUPPO</v>
      </c>
    </row>
    <row r="4736" spans="1:5" x14ac:dyDescent="0.25">
      <c r="A4736" t="s">
        <v>4852</v>
      </c>
      <c r="B4736" t="str">
        <f>VLOOKUP(A4736,'PEC separato'!A4736:C12636,3,0)</f>
        <v>pec.comune.ospedaletto.tn.it</v>
      </c>
      <c r="C4736" s="29">
        <f>VLOOKUP(A4736,SEZIONI!A4736:B12631,2,0)</f>
        <v>1</v>
      </c>
      <c r="D4736" t="str">
        <f>VLOOKUP(A4736,[1]Sindaci!$A$2:$B$7774,2,0)</f>
        <v>LICCIARDIELLO EDY</v>
      </c>
      <c r="E4736" s="24" t="str">
        <f>VLOOKUP(A4736,[1]Sindaci!$A$2:$D$7774,4,0)</f>
        <v>Lista Civica non pervenuta</v>
      </c>
    </row>
    <row r="4737" spans="1:5" x14ac:dyDescent="0.25">
      <c r="A4737" t="s">
        <v>4853</v>
      </c>
      <c r="B4737" t="str">
        <f>VLOOKUP(A4737,'PEC separato'!A4737:C12637,3,0)</f>
        <v>asmepec.it</v>
      </c>
      <c r="C4737" s="29">
        <f>VLOOKUP(A4737,SEZIONI!A4737:B12632,2,0)</f>
        <v>2</v>
      </c>
      <c r="D4737" t="str">
        <f>VLOOKUP(A4737,[1]Sindaci!$A$2:$B$7774,2,0)</f>
        <v>MARCIANO LUIGI</v>
      </c>
      <c r="E4737" s="24" t="str">
        <f>VLOOKUP(A4737,[1]Sindaci!$A$2:$D$7774,4,0)</f>
        <v>LISTA CIVICA: OSPEDALETTO NELL'ANIMA</v>
      </c>
    </row>
    <row r="4738" spans="1:5" x14ac:dyDescent="0.25">
      <c r="A4738" t="s">
        <v>4854</v>
      </c>
      <c r="B4738" t="str">
        <f>VLOOKUP(A4738,'PEC separato'!A4738:C12638,3,0)</f>
        <v xml:space="preserve">certificata.com </v>
      </c>
      <c r="C4738" s="29">
        <f>VLOOKUP(A4738,SEZIONI!A4738:B12633,2,0)</f>
        <v>5</v>
      </c>
      <c r="D4738" t="str">
        <f>VLOOKUP(A4738,[1]Sindaci!$A$2:$B$7774,2,0)</f>
        <v>SCAPIN GIACOMO</v>
      </c>
      <c r="E4738" s="24" t="str">
        <f>VLOOKUP(A4738,[1]Sindaci!$A$2:$D$7774,4,0)</f>
        <v>LISTA CIVICA: COMUNE E CITTADINI</v>
      </c>
    </row>
    <row r="4739" spans="1:5" x14ac:dyDescent="0.25">
      <c r="A4739" t="s">
        <v>4855</v>
      </c>
      <c r="B4739" t="str">
        <f>VLOOKUP(A4739,'PEC separato'!A4739:C12639,3,0)</f>
        <v>pec.regione.lombardia.it</v>
      </c>
      <c r="C4739" s="29">
        <f>VLOOKUP(A4739,SEZIONI!A4739:B12634,2,0)</f>
        <v>2</v>
      </c>
      <c r="D4739" t="str">
        <f>VLOOKUP(A4739,[1]Sindaci!$A$2:$B$7774,2,0)</f>
        <v>FERIOLI EUGENIO</v>
      </c>
      <c r="E4739" s="24" t="str">
        <f>VLOOKUP(A4739,[1]Sindaci!$A$2:$D$7774,4,0)</f>
        <v>LISTA CIVICA: CITTADINI &amp; TERRITORIO</v>
      </c>
    </row>
    <row r="4740" spans="1:5" x14ac:dyDescent="0.25">
      <c r="A4740" t="s">
        <v>4856</v>
      </c>
      <c r="B4740" t="str">
        <f>VLOOKUP(A4740,'PEC separato'!A4740:C12640,3,0)</f>
        <v>pecveneto.it</v>
      </c>
      <c r="C4740" s="29">
        <f>VLOOKUP(A4740,SEZIONI!A4740:B12635,2,0)</f>
        <v>1</v>
      </c>
      <c r="D4740" t="str">
        <f>VLOOKUP(A4740,[1]Sindaci!$A$2:$B$7774,2,0)</f>
        <v>SANTIN ROBERTO</v>
      </c>
      <c r="E4740" s="24" t="str">
        <f>VLOOKUP(A4740,[1]Sindaci!$A$2:$D$7774,4,0)</f>
        <v>LISTA CIVICA: UNITI PER OSPITALE</v>
      </c>
    </row>
    <row r="4741" spans="1:5" x14ac:dyDescent="0.25">
      <c r="A4741" t="s">
        <v>4857</v>
      </c>
      <c r="B4741" t="str">
        <f>VLOOKUP(A4741,'PEC separato'!A4741:C12641,3,0)</f>
        <v>legalmail.it</v>
      </c>
      <c r="C4741" s="29">
        <f>VLOOKUP(A4741,SEZIONI!A4741:B12636,2,0)</f>
        <v>10</v>
      </c>
      <c r="D4741" t="str">
        <f>VLOOKUP(A4741,[1]Sindaci!$A$2:$B$7774,2,0)</f>
        <v>SARNICO GIOVANNI BATTISTA</v>
      </c>
      <c r="E4741" s="24" t="str">
        <f>VLOOKUP(A4741,[1]Sindaci!$A$2:$D$7774,4,0)</f>
        <v>LISTA CIVICA: INSIEME PER OSPITALETTO</v>
      </c>
    </row>
    <row r="4742" spans="1:5" x14ac:dyDescent="0.25">
      <c r="A4742" t="s">
        <v>4858</v>
      </c>
      <c r="B4742" t="str">
        <f>VLOOKUP(A4742,'PEC separato'!A4742:C12642,3,0)</f>
        <v>pec.regione.lombardia.it</v>
      </c>
      <c r="C4742" s="29">
        <f>VLOOKUP(A4742,SEZIONI!A4742:B12637,2,0)</f>
        <v>1</v>
      </c>
      <c r="D4742" t="str">
        <f>VLOOKUP(A4742,[1]Sindaci!$A$2:$B$7774,2,0)</f>
        <v>GRANATA LUIGI</v>
      </c>
      <c r="E4742" s="24" t="str">
        <f>VLOOKUP(A4742,[1]Sindaci!$A$2:$D$7774,4,0)</f>
        <v>LISTA CIVICA: INSIEME PER OSSAGO</v>
      </c>
    </row>
    <row r="4743" spans="1:5" x14ac:dyDescent="0.25">
      <c r="A4743" t="s">
        <v>4859</v>
      </c>
      <c r="B4743" t="str">
        <f>VLOOKUP(A4743,'PEC separato'!A4743:C12643,3,0)</f>
        <v>pec.comune.ossana.tn.it</v>
      </c>
      <c r="C4743" s="29">
        <f>VLOOKUP(A4743,SEZIONI!A4743:B12638,2,0)</f>
        <v>1</v>
      </c>
      <c r="D4743" t="str">
        <f>VLOOKUP(A4743,[1]Sindaci!$A$2:$B$7774,2,0)</f>
        <v>MARINELLI LAURA</v>
      </c>
      <c r="E4743" s="24" t="str">
        <f>VLOOKUP(A4743,[1]Sindaci!$A$2:$D$7774,4,0)</f>
        <v>_</v>
      </c>
    </row>
    <row r="4744" spans="1:5" x14ac:dyDescent="0.25">
      <c r="A4744" t="s">
        <v>4860</v>
      </c>
      <c r="B4744" t="str">
        <f>VLOOKUP(A4744,'PEC separato'!A4744:C12644,3,0)</f>
        <v>pec.comuneossi.it</v>
      </c>
      <c r="C4744" s="29">
        <f>VLOOKUP(A4744,SEZIONI!A4744:B12639,2,0)</f>
        <v>7</v>
      </c>
      <c r="D4744" t="str">
        <f>VLOOKUP(A4744,[1]Sindaci!$A$2:$B$7774,2,0)</f>
        <v>LUBINU PASQUALE</v>
      </c>
      <c r="E4744" s="24" t="str">
        <f>VLOOKUP(A4744,[1]Sindaci!$A$2:$D$7774,4,0)</f>
        <v>LISTA CIVICA: INSIEME PER OSSI</v>
      </c>
    </row>
    <row r="4745" spans="1:5" x14ac:dyDescent="0.25">
      <c r="A4745" t="s">
        <v>4861</v>
      </c>
      <c r="B4745" t="str">
        <f>VLOOKUP(A4745,'PEC separato'!A4745:C12645,3,0)</f>
        <v>pec.regione.lombardia.it</v>
      </c>
      <c r="C4745" s="29">
        <f>VLOOKUP(A4745,SEZIONI!A4745:B12640,2,0)</f>
        <v>2</v>
      </c>
      <c r="D4745" t="str">
        <f>VLOOKUP(A4745,[1]Sindaci!$A$2:$B$7774,2,0)</f>
        <v>FARISE' CRISTIAN</v>
      </c>
      <c r="E4745" s="24" t="str">
        <f>VLOOKUP(A4745,[1]Sindaci!$A$2:$D$7774,4,0)</f>
        <v>LISTA CIVICA: ALTERNATIVA CIVICA</v>
      </c>
    </row>
    <row r="4746" spans="1:5" x14ac:dyDescent="0.25">
      <c r="A4746" t="s">
        <v>4862</v>
      </c>
      <c r="B4746" t="str">
        <f>VLOOKUP(A4746,'PEC separato'!A4746:C12646,3,0)</f>
        <v>pec.comunediossona.it</v>
      </c>
      <c r="C4746" s="29">
        <f>VLOOKUP(A4746,SEZIONI!A4746:B12641,2,0)</f>
        <v>3</v>
      </c>
      <c r="D4746" t="str">
        <f>VLOOKUP(A4746,[1]Sindaci!$A$2:$B$7774,2,0)</f>
        <v>VENEGONI MARINO</v>
      </c>
      <c r="E4746" s="24" t="str">
        <f>VLOOKUP(A4746,[1]Sindaci!$A$2:$D$7774,4,0)</f>
        <v>LISTA CIVICA: INCONTRO</v>
      </c>
    </row>
    <row r="4747" spans="1:5" x14ac:dyDescent="0.25">
      <c r="A4747" t="s">
        <v>4863</v>
      </c>
      <c r="B4747" t="str">
        <f>VLOOKUP(A4747,'PEC separato'!A4747:C12647,3,0)</f>
        <v>pec.it</v>
      </c>
      <c r="C4747" s="29">
        <f>VLOOKUP(A4747,SEZIONI!A4747:B12642,2,0)</f>
        <v>1</v>
      </c>
      <c r="D4747" t="str">
        <f>VLOOKUP(A4747,[1]Sindaci!$A$2:$B$7774,2,0)</f>
        <v>ROVERE SILVIA</v>
      </c>
      <c r="E4747" s="24" t="str">
        <f>VLOOKUP(A4747,[1]Sindaci!$A$2:$D$7774,4,0)</f>
        <v>LISTA CIVICA: ALPES</v>
      </c>
    </row>
    <row r="4748" spans="1:5" x14ac:dyDescent="0.25">
      <c r="A4748" t="s">
        <v>4864</v>
      </c>
      <c r="B4748" t="str">
        <f>VLOOKUP(A4748,'PEC separato'!A4748:C12648,3,0)</f>
        <v>cert.comune.ostellato.fe.it</v>
      </c>
      <c r="C4748" s="29">
        <f>VLOOKUP(A4748,SEZIONI!A4748:B12643,2,0)</f>
        <v>9</v>
      </c>
      <c r="D4748" t="str">
        <f>VLOOKUP(A4748,[1]Sindaci!$A$2:$B$7774,2,0)</f>
        <v>ROSSI ELENA</v>
      </c>
      <c r="E4748" s="24" t="str">
        <f>VLOOKUP(A4748,[1]Sindaci!$A$2:$D$7774,4,0)</f>
        <v>LISTA CIVICA: FUTUROSTELLATO</v>
      </c>
    </row>
    <row r="4749" spans="1:5" x14ac:dyDescent="0.25">
      <c r="A4749" t="s">
        <v>4865</v>
      </c>
      <c r="B4749" t="str">
        <f>VLOOKUP(A4749,'PEC separato'!A4749:C12649,3,0)</f>
        <v>pec.regione.lombardia.it</v>
      </c>
      <c r="C4749" s="29">
        <f>VLOOKUP(A4749,SEZIONI!A4749:B12644,2,0)</f>
        <v>3</v>
      </c>
      <c r="D4749" t="str">
        <f>VLOOKUP(A4749,[1]Sindaci!$A$2:$B$7774,2,0)</f>
        <v>POSIO CANZIO</v>
      </c>
      <c r="E4749" s="24" t="str">
        <f>VLOOKUP(A4749,[1]Sindaci!$A$2:$D$7774,4,0)</f>
        <v>LEGA SALVINI</v>
      </c>
    </row>
    <row r="4750" spans="1:5" x14ac:dyDescent="0.25">
      <c r="A4750" t="s">
        <v>4866</v>
      </c>
      <c r="B4750" t="str">
        <f>VLOOKUP(A4750,'PEC separato'!A4750:C12650,3,0)</f>
        <v>pec.regione.lombardia.it</v>
      </c>
      <c r="C4750" s="29">
        <f>VLOOKUP(A4750,SEZIONI!A4750:B12645,2,0)</f>
        <v>6</v>
      </c>
      <c r="D4750" t="str">
        <f>VLOOKUP(A4750,[1]Sindaci!$A$2:$B$7774,2,0)</f>
        <v>PRIMAVORI VALERIO</v>
      </c>
      <c r="E4750" s="24" t="str">
        <f>VLOOKUP(A4750,[1]Sindaci!$A$2:$D$7774,4,0)</f>
        <v>LISTA CIVICA: OSTIGLIA VALE</v>
      </c>
    </row>
    <row r="4751" spans="1:5" x14ac:dyDescent="0.25">
      <c r="A4751" t="s">
        <v>4867</v>
      </c>
      <c r="B4751" t="str">
        <f>VLOOKUP(A4751,'PEC separato'!A4751:C12651,3,0)</f>
        <v>emarche.it</v>
      </c>
      <c r="C4751" s="29">
        <f>VLOOKUP(A4751,SEZIONI!A4751:B12646,2,0)</f>
        <v>6</v>
      </c>
      <c r="D4751" t="str">
        <f>VLOOKUP(A4751,[1]Sindaci!$A$2:$B$7774,2,0)</f>
        <v>FANESI FEDERICA</v>
      </c>
      <c r="E4751" s="24" t="str">
        <f>VLOOKUP(A4751,[1]Sindaci!$A$2:$D$7774,4,0)</f>
        <v>LISTA CIVICA: PROGETTO OSTRA</v>
      </c>
    </row>
    <row r="4752" spans="1:5" x14ac:dyDescent="0.25">
      <c r="A4752" t="s">
        <v>4868</v>
      </c>
      <c r="B4752" t="str">
        <f>VLOOKUP(A4752,'PEC separato'!A4752:C12652,3,0)</f>
        <v>emarche.it</v>
      </c>
      <c r="C4752" s="29">
        <f>VLOOKUP(A4752,SEZIONI!A4752:B12647,2,0)</f>
        <v>3</v>
      </c>
      <c r="D4752" t="str">
        <f>VLOOKUP(A4752,[1]Sindaci!$A$2:$B$7774,2,0)</f>
        <v>PANCOTTI RODOLFO</v>
      </c>
      <c r="E4752" s="24" t="str">
        <f>VLOOKUP(A4752,[1]Sindaci!$A$2:$D$7774,4,0)</f>
        <v>_</v>
      </c>
    </row>
    <row r="4753" spans="1:5" x14ac:dyDescent="0.25">
      <c r="A4753" t="s">
        <v>4869</v>
      </c>
      <c r="B4753" t="str">
        <f>VLOOKUP(A4753,'PEC separato'!A4753:C12653,3,0)</f>
        <v>cert.comune.ostuni.br.it</v>
      </c>
      <c r="C4753" s="29">
        <f>VLOOKUP(A4753,SEZIONI!A4753:B12648,2,0)</f>
        <v>31</v>
      </c>
      <c r="D4753" t="e">
        <f>VLOOKUP(A4753,[1]Sindaci!$A$2:$B$7774,2,0)</f>
        <v>#N/A</v>
      </c>
      <c r="E4753" s="24" t="e">
        <f>VLOOKUP(A4753,[1]Sindaci!$A$2:$D$7774,4,0)</f>
        <v>#N/A</v>
      </c>
    </row>
    <row r="4754" spans="1:5" x14ac:dyDescent="0.25">
      <c r="A4754" t="s">
        <v>4870</v>
      </c>
      <c r="B4754" t="str">
        <f>VLOOKUP(A4754,'PEC separato'!A4754:C12654,3,0)</f>
        <v>pec.rupar.puglia.it</v>
      </c>
      <c r="C4754" s="29">
        <f>VLOOKUP(A4754,SEZIONI!A4754:B12649,2,0)</f>
        <v>6</v>
      </c>
      <c r="D4754" t="e">
        <f>VLOOKUP(A4754,[1]Sindaci!$A$2:$B$7774,2,0)</f>
        <v>#N/A</v>
      </c>
      <c r="E4754" s="24" t="e">
        <f>VLOOKUP(A4754,[1]Sindaci!$A$2:$D$7774,4,0)</f>
        <v>#N/A</v>
      </c>
    </row>
    <row r="4755" spans="1:5" x14ac:dyDescent="0.25">
      <c r="A4755" t="s">
        <v>4871</v>
      </c>
      <c r="B4755" t="str">
        <f>VLOOKUP(A4755,'PEC separato'!A4755:C12655,3,0)</f>
        <v>postacert.umbria.it</v>
      </c>
      <c r="C4755" s="29">
        <f>VLOOKUP(A4755,SEZIONI!A4755:B12650,2,0)</f>
        <v>3</v>
      </c>
      <c r="D4755" t="str">
        <f>VLOOKUP(A4755,[1]Sindaci!$A$2:$B$7774,2,0)</f>
        <v>LIBERATI ANTONIO</v>
      </c>
      <c r="E4755" s="24" t="str">
        <f>VLOOKUP(A4755,[1]Sindaci!$A$2:$D$7774,4,0)</f>
        <v>LISTA CIVICA: CERTEZZA E FUTURO</v>
      </c>
    </row>
    <row r="4756" spans="1:5" x14ac:dyDescent="0.25">
      <c r="A4756" t="s">
        <v>4872</v>
      </c>
      <c r="B4756" t="str">
        <f>VLOOKUP(A4756,'PEC separato'!A4756:C12656,3,0)</f>
        <v>pec.comune.ottana.nu.it</v>
      </c>
      <c r="C4756" s="29">
        <f>VLOOKUP(A4756,SEZIONI!A4756:B12651,2,0)</f>
        <v>2</v>
      </c>
      <c r="D4756" t="str">
        <f>VLOOKUP(A4756,[1]Sindaci!$A$2:$B$7774,2,0)</f>
        <v>SABA FRANCO</v>
      </c>
      <c r="E4756" s="24" t="str">
        <f>VLOOKUP(A4756,[1]Sindaci!$A$2:$D$7774,4,0)</f>
        <v>LISTA CIVICA: OTTANA 20 25</v>
      </c>
    </row>
    <row r="4757" spans="1:5" x14ac:dyDescent="0.25">
      <c r="A4757" t="s">
        <v>4873</v>
      </c>
      <c r="B4757" t="str">
        <f>VLOOKUP(A4757,'PEC separato'!A4757:C12657,3,0)</f>
        <v>asmepec.it</v>
      </c>
      <c r="C4757" s="29">
        <f>VLOOKUP(A4757,SEZIONI!A4757:B12652,2,0)</f>
        <v>1</v>
      </c>
      <c r="D4757" t="str">
        <f>VLOOKUP(A4757,[1]Sindaci!$A$2:$B$7774,2,0)</f>
        <v>GUADAGNO ELIO</v>
      </c>
      <c r="E4757" s="24" t="str">
        <f>VLOOKUP(A4757,[1]Sindaci!$A$2:$D$7774,4,0)</f>
        <v>LISTA CIVICA: OTTATI PRIMA DI TUTTO</v>
      </c>
    </row>
    <row r="4758" spans="1:5" x14ac:dyDescent="0.25">
      <c r="A4758" t="s">
        <v>4874</v>
      </c>
      <c r="B4758" t="str">
        <f>VLOOKUP(A4758,'PEC separato'!A4758:C12658,3,0)</f>
        <v>pec.it</v>
      </c>
      <c r="C4758" s="29">
        <f>VLOOKUP(A4758,SEZIONI!A4758:B12653,2,0)</f>
        <v>23</v>
      </c>
      <c r="D4758" t="e">
        <f>VLOOKUP(A4758,[1]Sindaci!$A$2:$B$7774,2,0)</f>
        <v>#N/A</v>
      </c>
      <c r="E4758" s="24" t="e">
        <f>VLOOKUP(A4758,[1]Sindaci!$A$2:$D$7774,4,0)</f>
        <v>#N/A</v>
      </c>
    </row>
    <row r="4759" spans="1:5" x14ac:dyDescent="0.25">
      <c r="A4759" t="s">
        <v>4875</v>
      </c>
      <c r="B4759" t="str">
        <f>VLOOKUP(A4759,'PEC separato'!A4759:C12659,3,0)</f>
        <v>pec.comune.ottiglio.al.it</v>
      </c>
      <c r="C4759" s="29">
        <f>VLOOKUP(A4759,SEZIONI!A4759:B12654,2,0)</f>
        <v>1</v>
      </c>
      <c r="D4759" t="str">
        <f>VLOOKUP(A4759,[1]Sindaci!$A$2:$B$7774,2,0)</f>
        <v>PASCIUTA CALOGERO MASSIMO</v>
      </c>
      <c r="E4759" s="24" t="str">
        <f>VLOOKUP(A4759,[1]Sindaci!$A$2:$D$7774,4,0)</f>
        <v>LISTA CIVICA: TRADIZIONE E FUTURO</v>
      </c>
    </row>
    <row r="4760" spans="1:5" x14ac:dyDescent="0.25">
      <c r="A4760" t="s">
        <v>4876</v>
      </c>
      <c r="B4760" t="str">
        <f>VLOOKUP(A4760,'PEC separato'!A4760:C12660,3,0)</f>
        <v xml:space="preserve">pec.it </v>
      </c>
      <c r="C4760" s="29">
        <f>VLOOKUP(A4760,SEZIONI!A4760:B12655,2,0)</f>
        <v>1</v>
      </c>
      <c r="D4760" t="str">
        <f>VLOOKUP(A4760,[1]Sindaci!$A$2:$B$7774,2,0)</f>
        <v>CARNIA SERAFINO</v>
      </c>
      <c r="E4760" s="24" t="str">
        <f>VLOOKUP(A4760,[1]Sindaci!$A$2:$D$7774,4,0)</f>
        <v>LISTA CIVICA: INSIEME PER IL FUTURO DI OTTOBIANO</v>
      </c>
    </row>
    <row r="4761" spans="1:5" x14ac:dyDescent="0.25">
      <c r="A4761" t="s">
        <v>4877</v>
      </c>
      <c r="B4761" t="str">
        <f>VLOOKUP(A4761,'PEC separato'!A4761:C12661,3,0)</f>
        <v>sintranet.legalmail.it</v>
      </c>
      <c r="C4761" s="29">
        <f>VLOOKUP(A4761,SEZIONI!A4761:B12656,2,0)</f>
        <v>1</v>
      </c>
      <c r="D4761" t="str">
        <f>VLOOKUP(A4761,[1]Sindaci!$A$2:$B$7774,2,0)</f>
        <v>BECCIA FEDERICO</v>
      </c>
      <c r="E4761" s="24" t="str">
        <f>VLOOKUP(A4761,[1]Sindaci!$A$2:$D$7774,4,0)</f>
        <v>LISTA CIVICA: OTTONE LIBERA</v>
      </c>
    </row>
    <row r="4762" spans="1:5" x14ac:dyDescent="0.25">
      <c r="A4762" t="s">
        <v>4878</v>
      </c>
      <c r="B4762" t="str">
        <f>VLOOKUP(A4762,'PEC separato'!A4762:C12662,3,0)</f>
        <v>postemailcertificata.it</v>
      </c>
      <c r="C4762" s="29">
        <f>VLOOKUP(A4762,SEZIONI!A4762:B12657,2,0)</f>
        <v>4</v>
      </c>
      <c r="D4762" t="str">
        <f>VLOOKUP(A4762,[1]Sindaci!$A$2:$B$7774,2,0)</f>
        <v>TERZOLO ANDREA</v>
      </c>
      <c r="E4762" s="24" t="str">
        <f>VLOOKUP(A4762,[1]Sindaci!$A$2:$D$7774,4,0)</f>
        <v>LISTA CIVICA: IMPEGNO PER IL BENE COMUNE</v>
      </c>
    </row>
    <row r="4763" spans="1:5" x14ac:dyDescent="0.25">
      <c r="A4763" t="s">
        <v>4879</v>
      </c>
      <c r="B4763" t="str">
        <f>VLOOKUP(A4763,'PEC separato'!A4763:C12663,3,0)</f>
        <v>pec.comune.ovada.al.it</v>
      </c>
      <c r="C4763" s="29">
        <f>VLOOKUP(A4763,SEZIONI!A4763:B12658,2,0)</f>
        <v>11</v>
      </c>
      <c r="D4763" t="str">
        <f>VLOOKUP(A4763,[1]Sindaci!$A$2:$B$7774,2,0)</f>
        <v>LANTERO PAOLO GIUSEPPE</v>
      </c>
      <c r="E4763" s="24" t="str">
        <f>VLOOKUP(A4763,[1]Sindaci!$A$2:$D$7774,4,0)</f>
        <v>LISTA CIVICA: INSIEME PER OVADA</v>
      </c>
    </row>
    <row r="4764" spans="1:5" x14ac:dyDescent="0.25">
      <c r="A4764" t="s">
        <v>4880</v>
      </c>
      <c r="B4764" t="str">
        <f>VLOOKUP(A4764,'PEC separato'!A4764:C12664,3,0)</f>
        <v>certgov.fvg.it</v>
      </c>
      <c r="C4764" s="29">
        <f>VLOOKUP(A4764,SEZIONI!A4764:B12659,2,0)</f>
        <v>3</v>
      </c>
      <c r="D4764" t="str">
        <f>VLOOKUP(A4764,[1]Sindaci!$A$2:$B$7774,2,0)</f>
        <v>NOT LINO</v>
      </c>
      <c r="E4764" s="24" t="str">
        <f>VLOOKUP(A4764,[1]Sindaci!$A$2:$D$7774,4,0)</f>
        <v>_</v>
      </c>
    </row>
    <row r="4765" spans="1:5" x14ac:dyDescent="0.25">
      <c r="A4765" t="s">
        <v>4881</v>
      </c>
      <c r="B4765" t="str">
        <f>VLOOKUP(A4765,'PEC separato'!A4765:C12665,3,0)</f>
        <v>pec.it</v>
      </c>
      <c r="C4765" s="29">
        <f>VLOOKUP(A4765,SEZIONI!A4765:B12660,2,0)</f>
        <v>2</v>
      </c>
      <c r="D4765" t="str">
        <f>VLOOKUP(A4765,[1]Sindaci!$A$2:$B$7774,2,0)</f>
        <v>ARMANO ANTONIO</v>
      </c>
      <c r="E4765" s="24" t="str">
        <f>VLOOKUP(A4765,[1]Sindaci!$A$2:$D$7774,4,0)</f>
        <v>_</v>
      </c>
    </row>
    <row r="4766" spans="1:5" x14ac:dyDescent="0.25">
      <c r="A4766" t="s">
        <v>4882</v>
      </c>
      <c r="B4766" t="str">
        <f>VLOOKUP(A4766,'PEC separato'!A4766:C12666,3,0)</f>
        <v>legalmail.it</v>
      </c>
      <c r="C4766" s="29">
        <f>VLOOKUP(A4766,SEZIONI!A4766:B12661,2,0)</f>
        <v>2</v>
      </c>
      <c r="D4766" t="str">
        <f>VLOOKUP(A4766,[1]Sindaci!$A$2:$B$7774,2,0)</f>
        <v>CIMINELLI ANGELO</v>
      </c>
      <c r="E4766" s="24" t="str">
        <f>VLOOKUP(A4766,[1]Sindaci!$A$2:$D$7774,4,0)</f>
        <v>LISTA CIVICA: SI AMO OVINDOLI</v>
      </c>
    </row>
    <row r="4767" spans="1:5" x14ac:dyDescent="0.25">
      <c r="A4767" t="s">
        <v>4883</v>
      </c>
      <c r="B4767" t="str">
        <f>VLOOKUP(A4767,'PEC separato'!A4767:C12667,3,0)</f>
        <v>pec.comunas.it</v>
      </c>
      <c r="C4767" s="29">
        <f>VLOOKUP(A4767,SEZIONI!A4767:B12662,2,0)</f>
        <v>2</v>
      </c>
      <c r="D4767" t="str">
        <f>VLOOKUP(A4767,[1]Sindaci!$A$2:$B$7774,2,0)</f>
        <v>VACCA ILENIA</v>
      </c>
      <c r="E4767" s="24" t="str">
        <f>VLOOKUP(A4767,[1]Sindaci!$A$2:$D$7774,4,0)</f>
        <v>_</v>
      </c>
    </row>
    <row r="4768" spans="1:5" x14ac:dyDescent="0.25">
      <c r="A4768" t="s">
        <v>4884</v>
      </c>
      <c r="B4768" t="str">
        <f>VLOOKUP(A4768,'PEC separato'!A4768:C12668,3,0)</f>
        <v>pec.comune.oyace.ao.it</v>
      </c>
      <c r="C4768" s="29">
        <f>VLOOKUP(A4768,SEZIONI!A4768:B12663,2,0)</f>
        <v>1</v>
      </c>
      <c r="D4768" t="str">
        <f>VLOOKUP(A4768,[1]Sindaci!$A$2:$B$7774,2,0)</f>
        <v>CLOS STEFANIA</v>
      </c>
      <c r="E4768" s="24" t="str">
        <f>VLOOKUP(A4768,[1]Sindaci!$A$2:$D$7774,4,0)</f>
        <v>_</v>
      </c>
    </row>
    <row r="4769" spans="1:5" x14ac:dyDescent="0.25">
      <c r="A4769" t="s">
        <v>4885</v>
      </c>
      <c r="B4769" t="str">
        <f>VLOOKUP(A4769,'PEC separato'!A4769:C12669,3,0)</f>
        <v>pec.it</v>
      </c>
      <c r="C4769" s="29">
        <f>VLOOKUP(A4769,SEZIONI!A4769:B12664,2,0)</f>
        <v>1</v>
      </c>
      <c r="D4769" t="str">
        <f>VLOOKUP(A4769,[1]Sindaci!$A$2:$B$7774,2,0)</f>
        <v>BARTOLI SERGIO</v>
      </c>
      <c r="E4769" s="24" t="str">
        <f>VLOOKUP(A4769,[1]Sindaci!$A$2:$D$7774,4,0)</f>
        <v>LISTA CIVICA: TRASPARENZA E FUTURO</v>
      </c>
    </row>
    <row r="4770" spans="1:5" x14ac:dyDescent="0.25">
      <c r="A4770" t="s">
        <v>4886</v>
      </c>
      <c r="B4770" t="str">
        <f>VLOOKUP(A4770,'PEC separato'!A4770:C12670,3,0)</f>
        <v>pec.comune.ozieri.ss.it</v>
      </c>
      <c r="C4770" s="29">
        <f>VLOOKUP(A4770,SEZIONI!A4770:B12665,2,0)</f>
        <v>12</v>
      </c>
      <c r="D4770" t="str">
        <f>VLOOKUP(A4770,[1]Sindaci!$A$2:$B$7774,2,0)</f>
        <v>PERALTA MARCO</v>
      </c>
      <c r="E4770" s="24" t="str">
        <f>VLOOKUP(A4770,[1]Sindaci!$A$2:$D$7774,4,0)</f>
        <v>LISTA CIVICA: ALTERNATIVA PER OZIERI</v>
      </c>
    </row>
    <row r="4771" spans="1:5" x14ac:dyDescent="0.25">
      <c r="A4771" t="s">
        <v>4887</v>
      </c>
      <c r="B4771" t="str">
        <f>VLOOKUP(A4771,'PEC separato'!A4771:C12671,3,0)</f>
        <v>cert.provincia.bo.it</v>
      </c>
      <c r="C4771" s="29">
        <f>VLOOKUP(A4771,SEZIONI!A4771:B12666,2,0)</f>
        <v>11</v>
      </c>
      <c r="D4771" t="str">
        <f>VLOOKUP(A4771,[1]Sindaci!$A$2:$B$7774,2,0)</f>
        <v>LELLI LUCA</v>
      </c>
      <c r="E4771" s="24" t="str">
        <f>VLOOKUP(A4771,[1]Sindaci!$A$2:$D$7774,4,0)</f>
        <v>LISTA CIVICA: PASSIONE IN COMUNE</v>
      </c>
    </row>
    <row r="4772" spans="1:5" x14ac:dyDescent="0.25">
      <c r="A4772" t="s">
        <v>4888</v>
      </c>
      <c r="B4772" t="str">
        <f>VLOOKUP(A4772,'PEC separato'!A4772:C12672,3,0)</f>
        <v>pec.comune.ozzanomenferrato.al.it</v>
      </c>
      <c r="C4772" s="29">
        <f>VLOOKUP(A4772,SEZIONI!A4772:B12667,2,0)</f>
        <v>2</v>
      </c>
      <c r="D4772" t="str">
        <f>VLOOKUP(A4772,[1]Sindaci!$A$2:$B$7774,2,0)</f>
        <v>FABBRI DAVIDE</v>
      </c>
      <c r="E4772" s="24" t="str">
        <f>VLOOKUP(A4772,[1]Sindaci!$A$2:$D$7774,4,0)</f>
        <v>_</v>
      </c>
    </row>
    <row r="4773" spans="1:5" x14ac:dyDescent="0.25">
      <c r="A4773" t="s">
        <v>4889</v>
      </c>
      <c r="B4773" t="str">
        <f>VLOOKUP(A4773,'PEC separato'!A4773:C12673,3,0)</f>
        <v>legalpec.it</v>
      </c>
      <c r="C4773" s="29">
        <f>VLOOKUP(A4773,SEZIONI!A4773:B12668,2,0)</f>
        <v>2</v>
      </c>
      <c r="D4773" t="str">
        <f>VLOOKUP(A4773,[1]Sindaci!$A$2:$B$7774,2,0)</f>
        <v>VILLANI GUGLIELMO</v>
      </c>
      <c r="E4773" s="24" t="str">
        <f>VLOOKUP(A4773,[1]Sindaci!$A$2:$D$7774,4,0)</f>
        <v>LISTA CIVICA: TUTTI PER OZZERO</v>
      </c>
    </row>
    <row r="4774" spans="1:5" x14ac:dyDescent="0.25">
      <c r="A4774" t="s">
        <v>4890</v>
      </c>
      <c r="B4774" t="str">
        <f>VLOOKUP(A4774,'PEC separato'!A4774:C12674,3,0)</f>
        <v>pec.comune.pabillonis.su.it</v>
      </c>
      <c r="C4774" s="29">
        <f>VLOOKUP(A4774,SEZIONI!A4774:B12669,2,0)</f>
        <v>3</v>
      </c>
      <c r="D4774" t="str">
        <f>VLOOKUP(A4774,[1]Sindaci!$A$2:$B$7774,2,0)</f>
        <v>SANNA RICCARDO</v>
      </c>
      <c r="E4774" s="24" t="str">
        <f>VLOOKUP(A4774,[1]Sindaci!$A$2:$D$7774,4,0)</f>
        <v>LISTA CIVICA: PRO-MOVI PABILLONIS</v>
      </c>
    </row>
    <row r="4775" spans="1:5" x14ac:dyDescent="0.25">
      <c r="A4775" t="s">
        <v>4891</v>
      </c>
      <c r="B4775" t="str">
        <f>VLOOKUP(A4775,'PEC separato'!A4775:C12675,3,0)</f>
        <v>pec.comune.pacedelmela.it</v>
      </c>
      <c r="C4775" s="29">
        <f>VLOOKUP(A4775,SEZIONI!A4775:B12670,2,0)</f>
        <v>7</v>
      </c>
      <c r="D4775" t="str">
        <f>VLOOKUP(A4775,[1]Sindaci!$A$2:$B$7774,2,0)</f>
        <v>LA MALFA MARIO</v>
      </c>
      <c r="E4775" s="24" t="str">
        <f>VLOOKUP(A4775,[1]Sindaci!$A$2:$D$7774,4,0)</f>
        <v>LISTA CIVICA: PER PACE DEL MELA</v>
      </c>
    </row>
    <row r="4776" spans="1:5" x14ac:dyDescent="0.25">
      <c r="A4776" t="s">
        <v>4892</v>
      </c>
      <c r="B4776" t="str">
        <f>VLOOKUP(A4776,'PEC separato'!A4776:C12676,3,0)</f>
        <v>pec.comune.paceco.tp.it</v>
      </c>
      <c r="C4776" s="29">
        <f>VLOOKUP(A4776,SEZIONI!A4776:B12671,2,0)</f>
        <v>11</v>
      </c>
      <c r="D4776" t="str">
        <f>VLOOKUP(A4776,[1]Sindaci!$A$2:$B$7774,2,0)</f>
        <v>SCARCELLA GIUSEPPE</v>
      </c>
      <c r="E4776" s="24" t="str">
        <f>VLOOKUP(A4776,[1]Sindaci!$A$2:$D$7774,4,0)</f>
        <v>LISTA CIVICA: SCARCELLA SINDACO</v>
      </c>
    </row>
    <row r="4777" spans="1:5" x14ac:dyDescent="0.25">
      <c r="A4777" t="s">
        <v>4893</v>
      </c>
      <c r="B4777" t="str">
        <f>VLOOKUP(A4777,'PEC separato'!A4777:C12677,3,0)</f>
        <v>pec.it</v>
      </c>
      <c r="C4777" s="29">
        <f>VLOOKUP(A4777,SEZIONI!A4777:B12672,2,0)</f>
        <v>2</v>
      </c>
      <c r="D4777" t="str">
        <f>VLOOKUP(A4777,[1]Sindaci!$A$2:$B$7774,2,0)</f>
        <v>ANGELILLI GUIDO</v>
      </c>
      <c r="E4777" s="24" t="str">
        <f>VLOOKUP(A4777,[1]Sindaci!$A$2:$D$7774,4,0)</f>
        <v>_</v>
      </c>
    </row>
    <row r="4778" spans="1:5" x14ac:dyDescent="0.25">
      <c r="A4778" t="s">
        <v>4894</v>
      </c>
      <c r="B4778" t="str">
        <f>VLOOKUP(A4778,'PEC separato'!A4778:C12678,3,0)</f>
        <v>arubapec.it</v>
      </c>
      <c r="C4778" s="29">
        <f>VLOOKUP(A4778,SEZIONI!A4778:B12673,2,0)</f>
        <v>24</v>
      </c>
      <c r="D4778" t="str">
        <f>VLOOKUP(A4778,[1]Sindaci!$A$2:$B$7774,2,0)</f>
        <v>PETRALITO NATALINA</v>
      </c>
      <c r="E4778" s="24" t="str">
        <f>VLOOKUP(A4778,[1]Sindaci!$A$2:$D$7774,4,0)</f>
        <v>_</v>
      </c>
    </row>
    <row r="4779" spans="1:5" x14ac:dyDescent="0.25">
      <c r="A4779" t="s">
        <v>4895</v>
      </c>
      <c r="B4779" t="str">
        <f>VLOOKUP(A4779,'PEC separato'!A4779:C12679,3,0)</f>
        <v>postacert.umbria.it</v>
      </c>
      <c r="C4779" s="29">
        <f>VLOOKUP(A4779,SEZIONI!A4779:B12674,2,0)</f>
        <v>1</v>
      </c>
      <c r="D4779" t="str">
        <f>VLOOKUP(A4779,[1]Sindaci!$A$2:$B$7774,2,0)</f>
        <v>BARDELLI RICCARDO</v>
      </c>
      <c r="E4779" s="24" t="str">
        <f>VLOOKUP(A4779,[1]Sindaci!$A$2:$D$7774,4,0)</f>
        <v>LISTA CIVICA: PROGETTO COMUNE PER PACIANO</v>
      </c>
    </row>
    <row r="4780" spans="1:5" x14ac:dyDescent="0.25">
      <c r="A4780" t="s">
        <v>4896</v>
      </c>
      <c r="B4780" t="str">
        <f>VLOOKUP(A4780,'PEC separato'!A4780:C12680,3,0)</f>
        <v>legalmail.it</v>
      </c>
      <c r="C4780" s="29">
        <f>VLOOKUP(A4780,SEZIONI!A4780:B12675,2,0)</f>
        <v>5</v>
      </c>
      <c r="D4780" t="str">
        <f>VLOOKUP(A4780,[1]Sindaci!$A$2:$B$7774,2,0)</f>
        <v>ZULIANI ALBINO</v>
      </c>
      <c r="E4780" s="24" t="str">
        <f>VLOOKUP(A4780,[1]Sindaci!$A$2:$D$7774,4,0)</f>
        <v>LISTA CIVICA: PADENGHE CON TE</v>
      </c>
    </row>
    <row r="4781" spans="1:5" x14ac:dyDescent="0.25">
      <c r="A4781" t="s">
        <v>4897</v>
      </c>
      <c r="B4781" t="str">
        <f>VLOOKUP(A4781,'PEC separato'!A4781:C12681,3,0)</f>
        <v>pec.it</v>
      </c>
      <c r="C4781" s="29">
        <f>VLOOKUP(A4781,SEZIONI!A4781:B12676,2,0)</f>
        <v>1</v>
      </c>
      <c r="D4781" t="str">
        <f>VLOOKUP(A4781,[1]Sindaci!$A$2:$B$7774,2,0)</f>
        <v>GUALCO MATTEO</v>
      </c>
      <c r="E4781" s="24" t="str">
        <f>VLOOKUP(A4781,[1]Sindaci!$A$2:$D$7774,4,0)</f>
        <v>LISTA CIVICA: GRAPPOLO D'UVA E SPIGHE DI GRANO</v>
      </c>
    </row>
    <row r="4782" spans="1:5" x14ac:dyDescent="0.25">
      <c r="A4782" t="s">
        <v>4898</v>
      </c>
      <c r="B4782" t="str">
        <f>VLOOKUP(A4782,'PEC separato'!A4782:C12682,3,0)</f>
        <v>legalmail.it</v>
      </c>
      <c r="C4782" s="29">
        <f>VLOOKUP(A4782,SEZIONI!A4782:B12677,2,0)</f>
        <v>3</v>
      </c>
      <c r="D4782" t="str">
        <f>VLOOKUP(A4782,[1]Sindaci!$A$2:$B$7774,2,0)</f>
        <v>TORCHIO GIAMPAOLO</v>
      </c>
      <c r="E4782" s="24" t="str">
        <f>VLOOKUP(A4782,[1]Sindaci!$A$2:$D$7774,4,0)</f>
        <v>LISTA CIVICA: VIVERE LA PIAZZA</v>
      </c>
    </row>
    <row r="4783" spans="1:5" x14ac:dyDescent="0.25">
      <c r="A4783" t="s">
        <v>4899</v>
      </c>
      <c r="B4783" t="str">
        <f>VLOOKUP(A4783,'PEC separato'!A4783:C12683,3,0)</f>
        <v>pec.regione.lombardia.it</v>
      </c>
      <c r="C4783" s="29">
        <f>VLOOKUP(A4783,SEZIONI!A4783:B12678,2,0)</f>
        <v>44</v>
      </c>
      <c r="D4783" t="str">
        <f>VLOOKUP(A4783,[1]Sindaci!$A$2:$B$7774,2,0)</f>
        <v>CASATI EZIO PRIMO</v>
      </c>
      <c r="E4783" s="24" t="str">
        <f>VLOOKUP(A4783,[1]Sindaci!$A$2:$D$7774,4,0)</f>
        <v>LISTA CIVICA: PERSONE AL CENTRO | LISTA CIVICA: SETTE FRAZIONI | LISTA CIVICA: INSIEME PER CAMBIARE | PARTITO DEMOCRATICO | LISTA CIVICA: PADERNO DUGNANO FUTURA | LISTA CIVICA: SINISTRA PER PADERNO DUGNANO | LISTA CIVICA: LISTA DI MAIO</v>
      </c>
    </row>
    <row r="4784" spans="1:5" x14ac:dyDescent="0.25">
      <c r="A4784" t="s">
        <v>4900</v>
      </c>
      <c r="B4784" t="str">
        <f>VLOOKUP(A4784,'PEC separato'!A4784:C12684,3,0)</f>
        <v>pec.comune.padernofranciacorta.bs.it</v>
      </c>
      <c r="C4784" s="29">
        <f>VLOOKUP(A4784,SEZIONI!A4784:B12679,2,0)</f>
        <v>3</v>
      </c>
      <c r="D4784" t="str">
        <f>VLOOKUP(A4784,[1]Sindaci!$A$2:$B$7774,2,0)</f>
        <v>GARES SILVIA</v>
      </c>
      <c r="E4784" s="24" t="str">
        <f>VLOOKUP(A4784,[1]Sindaci!$A$2:$D$7774,4,0)</f>
        <v>LISTA CIVICA: CIVICA PER PADERNO</v>
      </c>
    </row>
    <row r="4785" spans="1:5" x14ac:dyDescent="0.25">
      <c r="A4785" t="s">
        <v>4901</v>
      </c>
      <c r="B4785" t="str">
        <f>VLOOKUP(A4785,'PEC separato'!A4785:C12685,3,0)</f>
        <v>pec.regione.lombardia.it</v>
      </c>
      <c r="C4785" s="29">
        <f>VLOOKUP(A4785,SEZIONI!A4785:B12680,2,0)</f>
        <v>2</v>
      </c>
      <c r="D4785" t="str">
        <f>VLOOKUP(A4785,[1]Sindaci!$A$2:$B$7774,2,0)</f>
        <v>STRINATI CRISTIANO</v>
      </c>
      <c r="E4785" s="24" t="str">
        <f>VLOOKUP(A4785,[1]Sindaci!$A$2:$D$7774,4,0)</f>
        <v>LISTA CIVICA: PER IL BENE COMUNE</v>
      </c>
    </row>
    <row r="4786" spans="1:5" x14ac:dyDescent="0.25">
      <c r="A4786" t="s">
        <v>4902</v>
      </c>
      <c r="B4786" t="str">
        <f>VLOOKUP(A4786,'PEC separato'!A4786:C12686,3,0)</f>
        <v>cert.legalmail.it</v>
      </c>
      <c r="C4786" s="29">
        <f>VLOOKUP(A4786,SEZIONI!A4786:B12681,2,0)</f>
        <v>206</v>
      </c>
      <c r="D4786" t="str">
        <f>VLOOKUP(A4786,[1]Sindaci!$A$2:$B$7774,2,0)</f>
        <v>GIORDANI SERGIO</v>
      </c>
      <c r="E4786" s="24" t="str">
        <f>VLOOKUP(A4786,[1]Sindaci!$A$2:$D$7774,4,0)</f>
        <v>LISTA CIVICA: COALIZIONE CIVICA PER PADOVA | LISTA CIVICA: GIORDANI SINDACO | MOVIMENTO 5 STELLE | LISTA CIVICA: PADOVA BENE COMUNE | LISTA CIVICA: PER PADOVA GIORDANI SINDACO | EUROPA VERDE | PARTITO DEMOCRATICO | LISTA CIVICA: PADOVA FUTURA | LISTA CIVICA: PADOVA INSIEME</v>
      </c>
    </row>
    <row r="4787" spans="1:5" x14ac:dyDescent="0.25">
      <c r="A4787" t="s">
        <v>4903</v>
      </c>
      <c r="B4787" t="str">
        <f>VLOOKUP(A4787,'PEC separato'!A4787:C12687,3,0)</f>
        <v>pec.comune.padria.ss.it</v>
      </c>
      <c r="C4787" s="29">
        <f>VLOOKUP(A4787,SEZIONI!A4787:B12682,2,0)</f>
        <v>1</v>
      </c>
      <c r="D4787" t="str">
        <f>VLOOKUP(A4787,[1]Sindaci!$A$2:$B$7774,2,0)</f>
        <v>MURA ALESSANDRO</v>
      </c>
      <c r="E4787" s="24" t="str">
        <f>VLOOKUP(A4787,[1]Sindaci!$A$2:$D$7774,4,0)</f>
        <v>LISTA CIVICA: PER PADRIA</v>
      </c>
    </row>
    <row r="4788" spans="1:5" x14ac:dyDescent="0.25">
      <c r="A4788" t="s">
        <v>4904</v>
      </c>
      <c r="B4788" t="str">
        <f>VLOOKUP(A4788,'PEC separato'!A4788:C12688,3,0)</f>
        <v>pec.comune.padru.ss.it</v>
      </c>
      <c r="C4788" s="29">
        <f>VLOOKUP(A4788,SEZIONI!A4788:B12683,2,0)</f>
        <v>5</v>
      </c>
      <c r="D4788" t="str">
        <f>VLOOKUP(A4788,[1]Sindaci!$A$2:$B$7774,2,0)</f>
        <v>IDINI ANTONELLO</v>
      </c>
      <c r="E4788" s="24" t="str">
        <f>VLOOKUP(A4788,[1]Sindaci!$A$2:$D$7774,4,0)</f>
        <v>LISTA CIVICA: UNITI PER PADRU</v>
      </c>
    </row>
    <row r="4789" spans="1:5" x14ac:dyDescent="0.25">
      <c r="A4789" t="s">
        <v>4905</v>
      </c>
      <c r="B4789" t="str">
        <f>VLOOKUP(A4789,'PEC separato'!A4789:C12689,3,0)</f>
        <v>asmepec.it</v>
      </c>
      <c r="C4789" s="29">
        <f>VLOOKUP(A4789,SEZIONI!A4789:B12684,2,0)</f>
        <v>6</v>
      </c>
      <c r="D4789" t="str">
        <f>VLOOKUP(A4789,[1]Sindaci!$A$2:$B$7774,2,0)</f>
        <v>CIMINO MICHELA</v>
      </c>
      <c r="E4789" s="24" t="str">
        <f>VLOOKUP(A4789,[1]Sindaci!$A$2:$D$7774,4,0)</f>
        <v>LISTA CIVICA: PER PADULA VOTA CHI TI ASCOLTA</v>
      </c>
    </row>
    <row r="4790" spans="1:5" x14ac:dyDescent="0.25">
      <c r="A4790" t="s">
        <v>4906</v>
      </c>
      <c r="B4790" t="str">
        <f>VLOOKUP(A4790,'PEC separato'!A4790:C12690,3,0)</f>
        <v>pec.comunepaduli.gov.it</v>
      </c>
      <c r="C4790" s="29">
        <f>VLOOKUP(A4790,SEZIONI!A4790:B12685,2,0)</f>
        <v>5</v>
      </c>
      <c r="D4790" t="str">
        <f>VLOOKUP(A4790,[1]Sindaci!$A$2:$B$7774,2,0)</f>
        <v>VESSICHELLI DOMENICO</v>
      </c>
      <c r="E4790" s="24" t="str">
        <f>VLOOKUP(A4790,[1]Sindaci!$A$2:$D$7774,4,0)</f>
        <v>LISTA CIVICA: UNITI PER PADULI</v>
      </c>
    </row>
    <row r="4791" spans="1:5" x14ac:dyDescent="0.25">
      <c r="A4791" t="s">
        <v>4907</v>
      </c>
      <c r="B4791" t="str">
        <f>VLOOKUP(A4791,'PEC separato'!A4791:C12691,3,0)</f>
        <v>legalmail.it</v>
      </c>
      <c r="C4791" s="29">
        <f>VLOOKUP(A4791,SEZIONI!A4791:B12686,2,0)</f>
        <v>3</v>
      </c>
      <c r="D4791" t="str">
        <f>VLOOKUP(A4791,[1]Sindaci!$A$2:$B$7774,2,0)</f>
        <v>VAUDANO EMANUELE</v>
      </c>
      <c r="E4791" s="24" t="str">
        <f>VLOOKUP(A4791,[1]Sindaci!$A$2:$D$7774,4,0)</f>
        <v>LISTA CIVICA: PAESANA PER IL FUTURO</v>
      </c>
    </row>
    <row r="4792" spans="1:5" x14ac:dyDescent="0.25">
      <c r="A4792" t="s">
        <v>4908</v>
      </c>
      <c r="B4792" t="str">
        <f>VLOOKUP(A4792,'PEC separato'!A4792:C12692,3,0)</f>
        <v>pecveneto.it</v>
      </c>
      <c r="C4792" s="29">
        <f>VLOOKUP(A4792,SEZIONI!A4792:B12687,2,0)</f>
        <v>18</v>
      </c>
      <c r="D4792" t="str">
        <f>VLOOKUP(A4792,[1]Sindaci!$A$2:$B$7774,2,0)</f>
        <v>UBERTI KATIA</v>
      </c>
      <c r="E4792" s="24" t="str">
        <f>VLOOKUP(A4792,[1]Sindaci!$A$2:$D$7774,4,0)</f>
        <v>LEGA SALVINI | LISTA CIVICA: PAESE CON KATIA UBERTI | FRATELLI D'ITALIA | FORZA ITALIA</v>
      </c>
    </row>
    <row r="4793" spans="1:5" x14ac:dyDescent="0.25">
      <c r="A4793" t="s">
        <v>4909</v>
      </c>
      <c r="B4793" t="str">
        <f>VLOOKUP(A4793,'PEC separato'!A4793:C12693,3,0)</f>
        <v>comunedipagani.legalmail.it</v>
      </c>
      <c r="C4793" s="29">
        <f>VLOOKUP(A4793,SEZIONI!A4793:B12688,2,0)</f>
        <v>35</v>
      </c>
      <c r="D4793" t="str">
        <f>VLOOKUP(A4793,[1]Sindaci!$A$2:$B$7774,2,0)</f>
        <v>DE PRISCO RAFFAELE MARIA</v>
      </c>
      <c r="E4793" s="24" t="str">
        <f>VLOOKUP(A4793,[1]Sindaci!$A$2:$D$7774,4,0)</f>
        <v>LISTA CIVICA: PAGANI PROTAGONISTA | LISTA CIVICA: ORIZZONTE COMUNE | LISTA CIVICA: DISEGNO PAGANI | LISTA CIVICA: CIVICAMENTE</v>
      </c>
    </row>
    <row r="4794" spans="1:5" x14ac:dyDescent="0.25">
      <c r="A4794" t="s">
        <v>4910</v>
      </c>
      <c r="B4794" t="str">
        <f>VLOOKUP(A4794,'PEC separato'!A4794:C12694,3,0)</f>
        <v>pec.it</v>
      </c>
      <c r="C4794" s="29">
        <f>VLOOKUP(A4794,SEZIONI!A4794:B12689,2,0)</f>
        <v>1</v>
      </c>
      <c r="D4794" t="str">
        <f>VLOOKUP(A4794,[1]Sindaci!$A$2:$B$7774,2,0)</f>
        <v>D'IGNAZI DANILO</v>
      </c>
      <c r="E4794" s="24" t="str">
        <f>VLOOKUP(A4794,[1]Sindaci!$A$2:$D$7774,4,0)</f>
        <v>LISTA CIVICA: INSIEME PER PAGANICO</v>
      </c>
    </row>
    <row r="4795" spans="1:5" x14ac:dyDescent="0.25">
      <c r="A4795" t="s">
        <v>4911</v>
      </c>
      <c r="B4795" t="str">
        <f>VLOOKUP(A4795,'PEC separato'!A4795:C12695,3,0)</f>
        <v>legalmail.it</v>
      </c>
      <c r="C4795" s="29">
        <f>VLOOKUP(A4795,SEZIONI!A4795:B12690,2,0)</f>
        <v>2</v>
      </c>
      <c r="D4795" t="str">
        <f>VLOOKUP(A4795,[1]Sindaci!$A$2:$B$7774,2,0)</f>
        <v>BIANCHI DANIELE</v>
      </c>
      <c r="E4795" s="24" t="str">
        <f>VLOOKUP(A4795,[1]Sindaci!$A$2:$D$7774,4,0)</f>
        <v>LISTA CIVICA: PAGAZZANO VA OLTRE</v>
      </c>
    </row>
    <row r="4796" spans="1:5" x14ac:dyDescent="0.25">
      <c r="A4796" t="s">
        <v>4912</v>
      </c>
      <c r="B4796" t="str">
        <f>VLOOKUP(A4796,'PEC separato'!A4796:C12696,3,0)</f>
        <v>pec.it</v>
      </c>
      <c r="C4796" s="29">
        <f>VLOOKUP(A4796,SEZIONI!A4796:B12691,2,0)</f>
        <v>2</v>
      </c>
      <c r="D4796" t="str">
        <f>VLOOKUP(A4796,[1]Sindaci!$A$2:$B$7774,2,0)</f>
        <v>GUGLIOTTA SEBASTIANO ANTONIO</v>
      </c>
      <c r="E4796" s="24" t="str">
        <f>VLOOKUP(A4796,[1]Sindaci!$A$2:$D$7774,4,0)</f>
        <v>_</v>
      </c>
    </row>
    <row r="4797" spans="1:5" x14ac:dyDescent="0.25">
      <c r="A4797" t="s">
        <v>4913</v>
      </c>
      <c r="B4797" t="str">
        <f>VLOOKUP(A4797,'PEC separato'!A4797:C12697,3,0)</f>
        <v>pec.comune.paglieta.ch.it</v>
      </c>
      <c r="C4797" s="29">
        <f>VLOOKUP(A4797,SEZIONI!A4797:B12692,2,0)</f>
        <v>5</v>
      </c>
      <c r="D4797" t="str">
        <f>VLOOKUP(A4797,[1]Sindaci!$A$2:$B$7774,2,0)</f>
        <v>GRAZIANI ERNESTO</v>
      </c>
      <c r="E4797" s="24" t="str">
        <f>VLOOKUP(A4797,[1]Sindaci!$A$2:$D$7774,4,0)</f>
        <v>LISTA CIVICA: PROGETTO COMUNE</v>
      </c>
    </row>
    <row r="4798" spans="1:5" x14ac:dyDescent="0.25">
      <c r="A4798" t="s">
        <v>4914</v>
      </c>
      <c r="B4798" t="str">
        <f>VLOOKUP(A4798,'PEC separato'!A4798:C12698,3,0)</f>
        <v>certgov.fvg.it</v>
      </c>
      <c r="C4798" s="29">
        <f>VLOOKUP(A4798,SEZIONI!A4798:B12693,2,0)</f>
        <v>4</v>
      </c>
      <c r="D4798" t="str">
        <f>VLOOKUP(A4798,[1]Sindaci!$A$2:$B$7774,2,0)</f>
        <v>SANDRUVI LAURA</v>
      </c>
      <c r="E4798" s="24" t="str">
        <f>VLOOKUP(A4798,[1]Sindaci!$A$2:$D$7774,4,0)</f>
        <v>LISTA CIVICA: INTESA DEMOCRATICA | LISTA CIVICA: IL NOSTRO COMUNE</v>
      </c>
    </row>
    <row r="4799" spans="1:5" x14ac:dyDescent="0.25">
      <c r="A4799" t="s">
        <v>4915</v>
      </c>
      <c r="B4799" t="str">
        <f>VLOOKUP(A4799,'PEC separato'!A4799:C12699,3,0)</f>
        <v>pec.comune.pagno.cn.it</v>
      </c>
      <c r="C4799" s="29">
        <f>VLOOKUP(A4799,SEZIONI!A4799:B12694,2,0)</f>
        <v>1</v>
      </c>
      <c r="D4799" t="str">
        <f>VLOOKUP(A4799,[1]Sindaci!$A$2:$B$7774,2,0)</f>
        <v>GIUSIANO NICO</v>
      </c>
      <c r="E4799" s="24" t="str">
        <f>VLOOKUP(A4799,[1]Sindaci!$A$2:$D$7774,4,0)</f>
        <v>LISTA CIVICA: EMBLEMA CON CORONA</v>
      </c>
    </row>
    <row r="4800" spans="1:5" x14ac:dyDescent="0.25">
      <c r="A4800" t="s">
        <v>4916</v>
      </c>
      <c r="B4800" t="str">
        <f>VLOOKUP(A4800,'PEC separato'!A4800:C12700,3,0)</f>
        <v>halleypec.it</v>
      </c>
      <c r="C4800" s="29">
        <f>VLOOKUP(A4800,SEZIONI!A4800:B12695,2,0)</f>
        <v>1</v>
      </c>
      <c r="D4800" t="str">
        <f>VLOOKUP(A4800,[1]Sindaci!$A$2:$B$7774,2,0)</f>
        <v>COLOMBO MARTINO</v>
      </c>
      <c r="E4800" s="24" t="str">
        <f>VLOOKUP(A4800,[1]Sindaci!$A$2:$D$7774,4,0)</f>
        <v>LISTA CIVICA: PER PAGNONA</v>
      </c>
    </row>
    <row r="4801" spans="1:5" x14ac:dyDescent="0.25">
      <c r="A4801" t="s">
        <v>4917</v>
      </c>
      <c r="B4801" t="str">
        <f>VLOOKUP(A4801,'PEC separato'!A4801:C12701,3,0)</f>
        <v>asmepec.it</v>
      </c>
      <c r="C4801" s="29">
        <f>VLOOKUP(A4801,SEZIONI!A4801:B12696,2,0)</f>
        <v>2</v>
      </c>
      <c r="D4801" t="str">
        <f>VLOOKUP(A4801,[1]Sindaci!$A$2:$B$7774,2,0)</f>
        <v>MERCOGLIANO ANTONIO</v>
      </c>
      <c r="E4801" s="24" t="str">
        <f>VLOOKUP(A4801,[1]Sindaci!$A$2:$D$7774,4,0)</f>
        <v>LISTA CIVICA: CONTINUIAMO INSIEME</v>
      </c>
    </row>
    <row r="4802" spans="1:5" x14ac:dyDescent="0.25">
      <c r="A4802" t="s">
        <v>4918</v>
      </c>
      <c r="B4802" t="str">
        <f>VLOOKUP(A4802,'PEC separato'!A4802:C12702,3,0)</f>
        <v>pec.it</v>
      </c>
      <c r="C4802" s="29">
        <f>VLOOKUP(A4802,SEZIONI!A4802:B12697,2,0)</f>
        <v>3</v>
      </c>
      <c r="D4802" t="str">
        <f>VLOOKUP(A4802,[1]Sindaci!$A$2:$B$7774,2,0)</f>
        <v>DE IESO MAURO</v>
      </c>
      <c r="E4802" s="24" t="str">
        <f>VLOOKUP(A4802,[1]Sindaci!$A$2:$D$7774,4,0)</f>
        <v>LISTA CIVICA: PAGO VEIANO NEL CUORE</v>
      </c>
    </row>
    <row r="4803" spans="1:5" x14ac:dyDescent="0.25">
      <c r="A4803" t="s">
        <v>4919</v>
      </c>
      <c r="B4803" t="str">
        <f>VLOOKUP(A4803,'PEC separato'!A4803:C12703,3,0)</f>
        <v>pec.comune.paisco-loveno.bs.it</v>
      </c>
      <c r="C4803" s="29">
        <f>VLOOKUP(A4803,SEZIONI!A4803:B12698,2,0)</f>
        <v>1</v>
      </c>
      <c r="D4803" t="str">
        <f>VLOOKUP(A4803,[1]Sindaci!$A$2:$B$7774,2,0)</f>
        <v>MASCHERPA BERNARDO</v>
      </c>
      <c r="E4803" s="24" t="str">
        <f>VLOOKUP(A4803,[1]Sindaci!$A$2:$D$7774,4,0)</f>
        <v>LISTA CIVICA: LISTA CIVICA PER PAISCO LOVENO</v>
      </c>
    </row>
    <row r="4804" spans="1:5" x14ac:dyDescent="0.25">
      <c r="A4804" t="s">
        <v>4920</v>
      </c>
      <c r="B4804" t="str">
        <f>VLOOKUP(A4804,'PEC separato'!A4804:C12704,3,0)</f>
        <v>pec.comune.paitone.bs.it</v>
      </c>
      <c r="C4804" s="29">
        <f>VLOOKUP(A4804,SEZIONI!A4804:B12699,2,0)</f>
        <v>2</v>
      </c>
      <c r="D4804" t="str">
        <f>VLOOKUP(A4804,[1]Sindaci!$A$2:$B$7774,2,0)</f>
        <v>MAESTRI ALBERTO</v>
      </c>
      <c r="E4804" s="24" t="str">
        <f>VLOOKUP(A4804,[1]Sindaci!$A$2:$D$7774,4,0)</f>
        <v>_</v>
      </c>
    </row>
    <row r="4805" spans="1:5" x14ac:dyDescent="0.25">
      <c r="A4805" t="s">
        <v>4921</v>
      </c>
      <c r="B4805" t="str">
        <f>VLOOKUP(A4805,'PEC separato'!A4805:C12705,3,0)</f>
        <v>registerpec.it</v>
      </c>
      <c r="C4805" s="29">
        <f>VLOOKUP(A4805,SEZIONI!A4805:B12700,2,0)</f>
        <v>3</v>
      </c>
      <c r="D4805" t="str">
        <f>VLOOKUP(A4805,[1]Sindaci!$A$2:$B$7774,2,0)</f>
        <v>BRIGNOLI GIANMARIA</v>
      </c>
      <c r="E4805" s="24" t="str">
        <f>VLOOKUP(A4805,[1]Sindaci!$A$2:$D$7774,4,0)</f>
        <v>LISTA CIVICA: PALADINA IN TESTA</v>
      </c>
    </row>
    <row r="4806" spans="1:5" x14ac:dyDescent="0.25">
      <c r="A4806" t="s">
        <v>4922</v>
      </c>
      <c r="B4806" t="str">
        <f>VLOOKUP(A4806,'PEC separato'!A4806:C12706,3,0)</f>
        <v>pec.it</v>
      </c>
      <c r="C4806" s="29">
        <f>VLOOKUP(A4806,SEZIONI!A4806:B12701,2,0)</f>
        <v>5</v>
      </c>
      <c r="D4806" t="str">
        <f>VLOOKUP(A4806,[1]Sindaci!$A$2:$B$7774,2,0)</f>
        <v>BRAGLIA FABIO</v>
      </c>
      <c r="E4806" s="24" t="str">
        <f>VLOOKUP(A4806,[1]Sindaci!$A$2:$D$7774,4,0)</f>
        <v>LISTA CIVICA: PALAGANO PRESENTE</v>
      </c>
    </row>
    <row r="4807" spans="1:5" x14ac:dyDescent="0.25">
      <c r="A4807" t="s">
        <v>4923</v>
      </c>
      <c r="B4807" t="str">
        <f>VLOOKUP(A4807,'PEC separato'!A4807:C12707,3,0)</f>
        <v>pec.it</v>
      </c>
      <c r="C4807" s="29">
        <f>VLOOKUP(A4807,SEZIONI!A4807:B12702,2,0)</f>
        <v>6</v>
      </c>
      <c r="D4807" t="str">
        <f>VLOOKUP(A4807,[1]Sindaci!$A$2:$B$7774,2,0)</f>
        <v>BORRACCI MARIA ROSARIA</v>
      </c>
      <c r="E4807" s="24" t="str">
        <f>VLOOKUP(A4807,[1]Sindaci!$A$2:$D$7774,4,0)</f>
        <v>LISTA CIVICA: PALAGIANELLO PER LA LIBERTA'</v>
      </c>
    </row>
    <row r="4808" spans="1:5" x14ac:dyDescent="0.25">
      <c r="A4808" t="s">
        <v>4924</v>
      </c>
      <c r="B4808" t="str">
        <f>VLOOKUP(A4808,'PEC separato'!A4808:C12708,3,0)</f>
        <v>postecert.it</v>
      </c>
      <c r="C4808" s="29">
        <f>VLOOKUP(A4808,SEZIONI!A4808:B12703,2,0)</f>
        <v>14</v>
      </c>
      <c r="D4808" t="str">
        <f>VLOOKUP(A4808,[1]Sindaci!$A$2:$B$7774,2,0)</f>
        <v>LASIGNA DOMENICO PIO</v>
      </c>
      <c r="E4808" s="24" t="str">
        <f>VLOOKUP(A4808,[1]Sindaci!$A$2:$D$7774,4,0)</f>
        <v>LISTA CIVICA: PALAGIANO IN MOVIMENTO | LISTA CIVICA: LABORATORIO COMUNE | LISTA CIVICA: CIVICO SETTE | LISTA CIVICA: CON LASIGNA SINDACO</v>
      </c>
    </row>
    <row r="4809" spans="1:5" x14ac:dyDescent="0.25">
      <c r="A4809" t="s">
        <v>4925</v>
      </c>
      <c r="B4809" t="str">
        <f>VLOOKUP(A4809,'PEC separato'!A4809:C12709,3,0)</f>
        <v>legalmail.it</v>
      </c>
      <c r="C4809" s="29">
        <f>VLOOKUP(A4809,SEZIONI!A4809:B12704,2,0)</f>
        <v>18</v>
      </c>
      <c r="D4809" t="str">
        <f>VLOOKUP(A4809,[1]Sindaci!$A$2:$B$7774,2,0)</f>
        <v>ASTUTI SALVATORE</v>
      </c>
      <c r="E4809" s="24" t="str">
        <f>VLOOKUP(A4809,[1]Sindaci!$A$2:$D$7774,4,0)</f>
        <v>LISTA CIVICA: SALVO ASTUTI SINDACO</v>
      </c>
    </row>
    <row r="4810" spans="1:5" x14ac:dyDescent="0.25">
      <c r="A4810" t="s">
        <v>4926</v>
      </c>
      <c r="B4810" t="str">
        <f>VLOOKUP(A4810,'PEC separato'!A4810:C12710,3,0)</f>
        <v>postacert.toscana.it</v>
      </c>
      <c r="C4810" s="29">
        <f>VLOOKUP(A4810,SEZIONI!A4810:B12705,2,0)</f>
        <v>6</v>
      </c>
      <c r="D4810" t="str">
        <f>VLOOKUP(A4810,[1]Sindaci!$A$2:$B$7774,2,0)</f>
        <v>GHERARDINI MARCO</v>
      </c>
      <c r="E4810" s="24" t="str">
        <f>VLOOKUP(A4810,[1]Sindaci!$A$2:$D$7774,4,0)</f>
        <v>LISTA CIVICA: CENTROSINISTRA PALAIA IN GRANDE</v>
      </c>
    </row>
    <row r="4811" spans="1:5" x14ac:dyDescent="0.25">
      <c r="A4811" t="s">
        <v>4927</v>
      </c>
      <c r="B4811" t="str">
        <f>VLOOKUP(A4811,'PEC separato'!A4811:C12711,3,0)</f>
        <v xml:space="preserve">postacert.comune.palanzano.pr.it </v>
      </c>
      <c r="C4811" s="29">
        <f>VLOOKUP(A4811,SEZIONI!A4811:B12706,2,0)</f>
        <v>2</v>
      </c>
      <c r="D4811" t="str">
        <f>VLOOKUP(A4811,[1]Sindaci!$A$2:$B$7774,2,0)</f>
        <v>BORASCHI ERMES</v>
      </c>
      <c r="E4811" s="24" t="str">
        <f>VLOOKUP(A4811,[1]Sindaci!$A$2:$D$7774,4,0)</f>
        <v>LISTA CIVICA: PALANZANO E LE SUE VALLI</v>
      </c>
    </row>
    <row r="4812" spans="1:5" x14ac:dyDescent="0.25">
      <c r="A4812" t="s">
        <v>4928</v>
      </c>
      <c r="B4812" t="str">
        <f>VLOOKUP(A4812,'PEC separato'!A4812:C12712,3,0)</f>
        <v>pec-leonet.it</v>
      </c>
      <c r="C4812" s="29">
        <f>VLOOKUP(A4812,SEZIONI!A4812:B12707,2,0)</f>
        <v>3</v>
      </c>
      <c r="D4812" t="str">
        <f>VLOOKUP(A4812,[1]Sindaci!$A$2:$B$7774,2,0)</f>
        <v>DI LENA MARIA</v>
      </c>
      <c r="E4812" s="24" t="str">
        <f>VLOOKUP(A4812,[1]Sindaci!$A$2:$D$7774,4,0)</f>
        <v>LISTA CIVICA: SIAMO PALATA</v>
      </c>
    </row>
    <row r="4813" spans="1:5" x14ac:dyDescent="0.25">
      <c r="A4813" t="s">
        <v>4929</v>
      </c>
      <c r="B4813" t="str">
        <f>VLOOKUP(A4813,'PEC separato'!A4813:C12713,3,0)</f>
        <v>pec.palau.it</v>
      </c>
      <c r="C4813" s="29">
        <f>VLOOKUP(A4813,SEZIONI!A4813:B12708,2,0)</f>
        <v>3</v>
      </c>
      <c r="D4813" t="str">
        <f>VLOOKUP(A4813,[1]Sindaci!$A$2:$B$7774,2,0)</f>
        <v>MANNA FRANCESCO GIUSEPPE</v>
      </c>
      <c r="E4813" s="24" t="str">
        <f>VLOOKUP(A4813,[1]Sindaci!$A$2:$D$7774,4,0)</f>
        <v>LISTA CIVICA: PALAU 2018 - 2023</v>
      </c>
    </row>
    <row r="4814" spans="1:5" x14ac:dyDescent="0.25">
      <c r="A4814" t="s">
        <v>4930</v>
      </c>
      <c r="B4814" t="str">
        <f>VLOOKUP(A4814,'PEC separato'!A4814:C12714,3,0)</f>
        <v>pec.regione.lombardia.it</v>
      </c>
      <c r="C4814" s="29">
        <f>VLOOKUP(A4814,SEZIONI!A4814:B12709,2,0)</f>
        <v>3</v>
      </c>
      <c r="D4814" t="str">
        <f>VLOOKUP(A4814,[1]Sindaci!$A$2:$B$7774,2,0)</f>
        <v>BOLOGNINI ANDREA</v>
      </c>
      <c r="E4814" s="24" t="str">
        <f>VLOOKUP(A4814,[1]Sindaci!$A$2:$D$7774,4,0)</f>
        <v>LEGA</v>
      </c>
    </row>
    <row r="4815" spans="1:5" x14ac:dyDescent="0.25">
      <c r="A4815" t="s">
        <v>4931</v>
      </c>
      <c r="B4815" t="str">
        <f>VLOOKUP(A4815,'PEC separato'!A4815:C12715,3,0)</f>
        <v>pec.comune.palazzoadriano.pa.it</v>
      </c>
      <c r="C4815" s="29">
        <f>VLOOKUP(A4815,SEZIONI!A4815:B12710,2,0)</f>
        <v>3</v>
      </c>
      <c r="D4815" t="str">
        <f>VLOOKUP(A4815,[1]Sindaci!$A$2:$B$7774,2,0)</f>
        <v>GRANA' NICOLO'</v>
      </c>
      <c r="E4815" s="24" t="str">
        <f>VLOOKUP(A4815,[1]Sindaci!$A$2:$D$7774,4,0)</f>
        <v>LISTA CIVICA: "SI'AMO PALAZZO ADRIANO NICOLO' GRANA' SINDACO"</v>
      </c>
    </row>
    <row r="4816" spans="1:5" x14ac:dyDescent="0.25">
      <c r="A4816" t="s">
        <v>4932</v>
      </c>
      <c r="B4816" t="str">
        <f>VLOOKUP(A4816,'PEC separato'!A4816:C12716,3,0)</f>
        <v>cert.ruparpiemonte.it</v>
      </c>
      <c r="C4816" s="29">
        <f>VLOOKUP(A4816,SEZIONI!A4816:B12711,2,0)</f>
        <v>1</v>
      </c>
      <c r="D4816" t="str">
        <f>VLOOKUP(A4816,[1]Sindaci!$A$2:$B$7774,2,0)</f>
        <v>SIGNORA SILVANO</v>
      </c>
      <c r="E4816" s="24" t="str">
        <f>VLOOKUP(A4816,[1]Sindaci!$A$2:$D$7774,4,0)</f>
        <v>LISTA CIVICA: INSIEME PER PALAZZO</v>
      </c>
    </row>
    <row r="4817" spans="1:5" x14ac:dyDescent="0.25">
      <c r="A4817" t="s">
        <v>4933</v>
      </c>
      <c r="B4817" t="str">
        <f>VLOOKUP(A4817,'PEC separato'!A4817:C12717,3,0)</f>
        <v>mailcert.cremasconline.it</v>
      </c>
      <c r="C4817" s="29">
        <f>VLOOKUP(A4817,SEZIONI!A4817:B12712,2,0)</f>
        <v>4</v>
      </c>
      <c r="D4817" t="str">
        <f>VLOOKUP(A4817,[1]Sindaci!$A$2:$B$7774,2,0)</f>
        <v>DOSSENA GIUSEPPE</v>
      </c>
      <c r="E4817" s="24" t="str">
        <f>VLOOKUP(A4817,[1]Sindaci!$A$2:$D$7774,4,0)</f>
        <v>LEGA SALVINI LOMBARDIA</v>
      </c>
    </row>
    <row r="4818" spans="1:5" x14ac:dyDescent="0.25">
      <c r="A4818" t="s">
        <v>4934</v>
      </c>
      <c r="B4818" t="str">
        <f>VLOOKUP(A4818,'PEC separato'!A4818:C12718,3,0)</f>
        <v>cert.ruparbasilicata.it</v>
      </c>
      <c r="C4818" s="29">
        <f>VLOOKUP(A4818,SEZIONI!A4818:B12713,2,0)</f>
        <v>5</v>
      </c>
      <c r="D4818" t="str">
        <f>VLOOKUP(A4818,[1]Sindaci!$A$2:$B$7774,2,0)</f>
        <v>FESTINO LUCA</v>
      </c>
      <c r="E4818" s="24" t="str">
        <f>VLOOKUP(A4818,[1]Sindaci!$A$2:$D$7774,4,0)</f>
        <v>LISTA CIVICA: INSIEME SI PUO'</v>
      </c>
    </row>
    <row r="4819" spans="1:5" x14ac:dyDescent="0.25">
      <c r="A4819" t="s">
        <v>4935</v>
      </c>
      <c r="B4819" t="str">
        <f>VLOOKUP(A4819,'PEC separato'!A4819:C12719,3,0)</f>
        <v>pec.comune.palazzoloacreide.sr.it</v>
      </c>
      <c r="C4819" s="29">
        <f>VLOOKUP(A4819,SEZIONI!A4819:B12714,2,0)</f>
        <v>10</v>
      </c>
      <c r="D4819" t="str">
        <f>VLOOKUP(A4819,[1]Sindaci!$A$2:$B$7774,2,0)</f>
        <v>GALLO SALVATORE</v>
      </c>
      <c r="E4819" s="24" t="str">
        <f>VLOOKUP(A4819,[1]Sindaci!$A$2:$D$7774,4,0)</f>
        <v>LISTA CIVICA: UNIAMO PALAZZOLO</v>
      </c>
    </row>
    <row r="4820" spans="1:5" x14ac:dyDescent="0.25">
      <c r="A4820" t="s">
        <v>4936</v>
      </c>
      <c r="B4820" t="str">
        <f>VLOOKUP(A4820,'PEC separato'!A4820:C12720,3,0)</f>
        <v>certgov.fvg.it</v>
      </c>
      <c r="C4820" s="29">
        <f>VLOOKUP(A4820,SEZIONI!A4820:B12715,2,0)</f>
        <v>4</v>
      </c>
      <c r="D4820" t="str">
        <f>VLOOKUP(A4820,[1]Sindaci!$A$2:$B$7774,2,0)</f>
        <v>D'ALTILIA FRANCO</v>
      </c>
      <c r="E4820" s="24" t="str">
        <f>VLOOKUP(A4820,[1]Sindaci!$A$2:$D$7774,4,0)</f>
        <v>LISTA CIVICA: PALAZZOLO VA OLTRE</v>
      </c>
    </row>
    <row r="4821" spans="1:5" x14ac:dyDescent="0.25">
      <c r="A4821" t="s">
        <v>4937</v>
      </c>
      <c r="B4821" t="str">
        <f>VLOOKUP(A4821,'PEC separato'!A4821:C12721,3,0)</f>
        <v>palazzolo.viapec.it</v>
      </c>
      <c r="C4821" s="29">
        <f>VLOOKUP(A4821,SEZIONI!A4821:B12716,2,0)</f>
        <v>15</v>
      </c>
      <c r="D4821" t="str">
        <f>VLOOKUP(A4821,[1]Sindaci!$A$2:$B$7774,2,0)</f>
        <v>COSSANDI GIANMARCO</v>
      </c>
      <c r="E4821" s="24" t="str">
        <f>VLOOKUP(A4821,[1]Sindaci!$A$2:$D$7774,4,0)</f>
        <v>LISTA CIVICA: PALAZZOLO CITTA' IN TESTA | LISTA CIVICA: SAN PANCRAZIO | LISTA CIVICA: CONTINUIAMO INSIEME</v>
      </c>
    </row>
    <row r="4822" spans="1:5" x14ac:dyDescent="0.25">
      <c r="A4822" t="s">
        <v>4938</v>
      </c>
      <c r="B4822" t="str">
        <f>VLOOKUP(A4822,'PEC separato'!A4822:C12722,3,0)</f>
        <v>cert.ruparpiemonte.it</v>
      </c>
      <c r="C4822" s="29">
        <f>VLOOKUP(A4822,SEZIONI!A4822:B12717,2,0)</f>
        <v>2</v>
      </c>
      <c r="D4822" t="str">
        <f>VLOOKUP(A4822,[1]Sindaci!$A$2:$B$7774,2,0)</f>
        <v>GIORCELLI MARIA FRANCA</v>
      </c>
      <c r="E4822" s="24" t="str">
        <f>VLOOKUP(A4822,[1]Sindaci!$A$2:$D$7774,4,0)</f>
        <v>LISTA CIVICA: UN FUTURO PER PALAZZOLO</v>
      </c>
    </row>
    <row r="4823" spans="1:5" x14ac:dyDescent="0.25">
      <c r="A4823" t="s">
        <v>4939</v>
      </c>
      <c r="B4823" t="str">
        <f>VLOOKUP(A4823,'PEC separato'!A4823:C12723,3,0)</f>
        <v>postacert.toscana.it</v>
      </c>
      <c r="C4823" s="29">
        <f>VLOOKUP(A4823,SEZIONI!A4823:B12718,2,0)</f>
        <v>2</v>
      </c>
      <c r="D4823" t="str">
        <f>VLOOKUP(A4823,[1]Sindaci!$A$2:$B$7774,2,0)</f>
        <v>MOSCHETTI GIAN PIERO</v>
      </c>
      <c r="E4823" s="24" t="str">
        <f>VLOOKUP(A4823,[1]Sindaci!$A$2:$D$7774,4,0)</f>
        <v>LISTA CIVICA: INSIEME PER PALAZZUOLO</v>
      </c>
    </row>
    <row r="4824" spans="1:5" x14ac:dyDescent="0.25">
      <c r="A4824" t="s">
        <v>4940</v>
      </c>
      <c r="B4824" t="str">
        <f>VLOOKUP(A4824,'PEC separato'!A4824:C12724,3,0)</f>
        <v>pec.it</v>
      </c>
      <c r="C4824" s="29">
        <f>VLOOKUP(A4824,SEZIONI!A4824:B12719,2,0)</f>
        <v>2</v>
      </c>
      <c r="D4824" t="str">
        <f>VLOOKUP(A4824,[1]Sindaci!$A$2:$B$7774,2,0)</f>
        <v>D'EMILIO CLAUDIO</v>
      </c>
      <c r="E4824" s="24" t="str">
        <f>VLOOKUP(A4824,[1]Sindaci!$A$2:$D$7774,4,0)</f>
        <v>LISTA CIVICA: VIVERE PALENA</v>
      </c>
    </row>
    <row r="4825" spans="1:5" x14ac:dyDescent="0.25">
      <c r="A4825" t="s">
        <v>204</v>
      </c>
      <c r="B4825" t="str">
        <f>VLOOKUP(A4825,'PEC separato'!A4825:C12725,3,0)</f>
        <v>asmepec.it</v>
      </c>
      <c r="C4825" s="29">
        <f>VLOOKUP(A4825,SEZIONI!A4825:B12720,2,0)</f>
        <v>2</v>
      </c>
      <c r="D4825" t="str">
        <f>VLOOKUP(A4825,[1]Sindaci!$A$2:$B$7774,2,0)</f>
        <v>EMANUELE DOMENICO</v>
      </c>
      <c r="E4825" s="24" t="str">
        <f>VLOOKUP(A4825,[1]Sindaci!$A$2:$D$7774,4,0)</f>
        <v>LISTA CIVICA: BENE COMUNE</v>
      </c>
    </row>
    <row r="4826" spans="1:5" x14ac:dyDescent="0.25">
      <c r="A4826" t="s">
        <v>4941</v>
      </c>
      <c r="B4826" t="str">
        <f>VLOOKUP(A4826,'PEC separato'!A4826:C12726,3,0)</f>
        <v>cert.comune.palermo.it</v>
      </c>
      <c r="C4826" s="29">
        <f>VLOOKUP(A4826,SEZIONI!A4826:B12721,2,0)</f>
        <v>600</v>
      </c>
      <c r="D4826" t="str">
        <f>VLOOKUP(A4826,[1]Sindaci!$A$2:$B$7774,2,0)</f>
        <v>LAGALLA ROBERTO</v>
      </c>
      <c r="E4826" s="24" t="str">
        <f>VLOOKUP(A4826,[1]Sindaci!$A$2:$D$7774,4,0)</f>
        <v>FORZA ITALIA | DEMOCRAZIA CRISTIANA | FRATELLI D'ITALIA CON GIORGIA MELONI | LISTA CIVICA: LAVORIAMO PER PALERMO - LAGALLA SINDACO | PRIMA L'ITALIA</v>
      </c>
    </row>
    <row r="4827" spans="1:5" x14ac:dyDescent="0.25">
      <c r="A4827" t="s">
        <v>4942</v>
      </c>
      <c r="B4827" t="str">
        <f>VLOOKUP(A4827,'PEC separato'!A4827:C12727,3,0)</f>
        <v>comune.palestrina.legalmail.it</v>
      </c>
      <c r="C4827" s="29">
        <f>VLOOKUP(A4827,SEZIONI!A4827:B12722,2,0)</f>
        <v>18</v>
      </c>
      <c r="D4827" t="str">
        <f>VLOOKUP(A4827,[1]Sindaci!$A$2:$B$7774,2,0)</f>
        <v>MORETTI MARIO</v>
      </c>
      <c r="E4827" s="24" t="str">
        <f>VLOOKUP(A4827,[1]Sindaci!$A$2:$D$7774,4,0)</f>
        <v>LISTA CIVICA: MORETTI SINDACO | LISTA CIVICA: BELLA PALESTRINA | LEGA SALVINI | FORZA ITALIA</v>
      </c>
    </row>
    <row r="4828" spans="1:5" x14ac:dyDescent="0.25">
      <c r="A4828" t="s">
        <v>4943</v>
      </c>
      <c r="B4828" t="str">
        <f>VLOOKUP(A4828,'PEC separato'!A4828:C12728,3,0)</f>
        <v>pec.comune.palestro.pv.it</v>
      </c>
      <c r="C4828" s="29">
        <f>VLOOKUP(A4828,SEZIONI!A4828:B12723,2,0)</f>
        <v>2</v>
      </c>
      <c r="D4828" t="str">
        <f>VLOOKUP(A4828,[1]Sindaci!$A$2:$B$7774,2,0)</f>
        <v>CIRRONIS GIUSEPPE</v>
      </c>
      <c r="E4828" s="24" t="str">
        <f>VLOOKUP(A4828,[1]Sindaci!$A$2:$D$7774,4,0)</f>
        <v>_</v>
      </c>
    </row>
    <row r="4829" spans="1:5" x14ac:dyDescent="0.25">
      <c r="A4829" t="s">
        <v>4944</v>
      </c>
      <c r="B4829" t="str">
        <f>VLOOKUP(A4829,'PEC separato'!A4829:C12729,3,0)</f>
        <v>actalispec.it</v>
      </c>
      <c r="C4829" s="29">
        <f>VLOOKUP(A4829,SEZIONI!A4829:B12724,2,0)</f>
        <v>7</v>
      </c>
      <c r="D4829" t="str">
        <f>VLOOKUP(A4829,[1]Sindaci!$A$2:$B$7774,2,0)</f>
        <v>ALFIERI DOMENICO</v>
      </c>
      <c r="E4829" s="24" t="str">
        <f>VLOOKUP(A4829,[1]Sindaci!$A$2:$D$7774,4,0)</f>
        <v>LISTA CIVICA: PER PALIANO ALFIERI SINDACO</v>
      </c>
    </row>
    <row r="4830" spans="1:5" x14ac:dyDescent="0.25">
      <c r="A4830" t="s">
        <v>368</v>
      </c>
      <c r="B4830" t="str">
        <f>VLOOKUP(A4830,'PEC separato'!A4830:C12730,3,0)</f>
        <v>asmepec.it</v>
      </c>
      <c r="C4830" s="29">
        <f>VLOOKUP(A4830,SEZIONI!A4830:B12725,2,0)</f>
        <v>5</v>
      </c>
      <c r="D4830" t="str">
        <f>VLOOKUP(A4830,[1]Sindaci!$A$2:$B$7774,2,0)</f>
        <v>NOCERA UMBERTO FELICE</v>
      </c>
      <c r="E4830" s="24" t="str">
        <f>VLOOKUP(A4830,[1]Sindaci!$A$2:$D$7774,4,0)</f>
        <v>LISTA CIVICA: PER CAMBIARE PALIZZI</v>
      </c>
    </row>
    <row r="4831" spans="1:5" x14ac:dyDescent="0.25">
      <c r="A4831" t="s">
        <v>251</v>
      </c>
      <c r="B4831" t="str">
        <f>VLOOKUP(A4831,'PEC separato'!A4831:C12731,3,0)</f>
        <v>asmepec.it</v>
      </c>
      <c r="C4831" s="29">
        <f>VLOOKUP(A4831,SEZIONI!A4831:B12726,2,0)</f>
        <v>2</v>
      </c>
      <c r="D4831" t="str">
        <f>VLOOKUP(A4831,[1]Sindaci!$A$2:$B$7774,2,0)</f>
        <v>LORECCHIO UMBERTO</v>
      </c>
      <c r="E4831" s="24" t="str">
        <f>VLOOKUP(A4831,[1]Sindaci!$A$2:$D$7774,4,0)</f>
        <v>LISTA CIVICA: PER PALLAGORIO</v>
      </c>
    </row>
    <row r="4832" spans="1:5" x14ac:dyDescent="0.25">
      <c r="A4832" t="s">
        <v>4945</v>
      </c>
      <c r="B4832" t="str">
        <f>VLOOKUP(A4832,'PEC separato'!A4832:C12732,3,0)</f>
        <v>pcert.it</v>
      </c>
      <c r="C4832" s="29">
        <f>VLOOKUP(A4832,SEZIONI!A4832:B12727,2,0)</f>
        <v>1</v>
      </c>
      <c r="D4832" t="str">
        <f>VLOOKUP(A4832,[1]Sindaci!$A$2:$B$7774,2,0)</f>
        <v>BLARDONE GIANPAOLO</v>
      </c>
      <c r="E4832" s="24" t="str">
        <f>VLOOKUP(A4832,[1]Sindaci!$A$2:$D$7774,4,0)</f>
        <v>_</v>
      </c>
    </row>
    <row r="4833" spans="1:5" x14ac:dyDescent="0.25">
      <c r="A4833" t="s">
        <v>4946</v>
      </c>
      <c r="B4833" t="str">
        <f>VLOOKUP(A4833,'PEC separato'!A4833:C12733,3,0)</f>
        <v>pec.comunedipallare.it</v>
      </c>
      <c r="C4833" s="29">
        <f>VLOOKUP(A4833,SEZIONI!A4833:B12728,2,0)</f>
        <v>2</v>
      </c>
      <c r="D4833" t="str">
        <f>VLOOKUP(A4833,[1]Sindaci!$A$2:$B$7774,2,0)</f>
        <v>COLOMBO SERGIO</v>
      </c>
      <c r="E4833" s="24" t="str">
        <f>VLOOKUP(A4833,[1]Sindaci!$A$2:$D$7774,4,0)</f>
        <v>LISTA CIVICA: TUTTI PER PALLARE...PALLARE PER TUTTI!</v>
      </c>
    </row>
    <row r="4834" spans="1:5" x14ac:dyDescent="0.25">
      <c r="A4834" t="s">
        <v>4947</v>
      </c>
      <c r="B4834" t="str">
        <f>VLOOKUP(A4834,'PEC separato'!A4834:C12734,3,0)</f>
        <v>pec.comunepalmacampania.it</v>
      </c>
      <c r="C4834" s="29">
        <f>VLOOKUP(A4834,SEZIONI!A4834:B12729,2,0)</f>
        <v>13</v>
      </c>
      <c r="D4834" t="str">
        <f>VLOOKUP(A4834,[1]Sindaci!$A$2:$B$7774,2,0)</f>
        <v>DONNARUMMA ANIELLO</v>
      </c>
      <c r="E4834" s="24" t="str">
        <f>VLOOKUP(A4834,[1]Sindaci!$A$2:$D$7774,4,0)</f>
        <v>LISTA CIVICA: ORA</v>
      </c>
    </row>
    <row r="4835" spans="1:5" x14ac:dyDescent="0.25">
      <c r="A4835" t="s">
        <v>4948</v>
      </c>
      <c r="B4835" t="str">
        <f>VLOOKUP(A4835,'PEC separato'!A4835:C12735,3,0)</f>
        <v>comune.palmadimontechiaro.legalmail.it</v>
      </c>
      <c r="C4835" s="29">
        <f>VLOOKUP(A4835,SEZIONI!A4835:B12730,2,0)</f>
        <v>24</v>
      </c>
      <c r="D4835" t="str">
        <f>VLOOKUP(A4835,[1]Sindaci!$A$2:$B$7774,2,0)</f>
        <v>CASTELLINO STEFANO</v>
      </c>
      <c r="E4835" s="24" t="str">
        <f>VLOOKUP(A4835,[1]Sindaci!$A$2:$D$7774,4,0)</f>
        <v>LISTA CIVICA: VOLARE ALTO | LISTA CIVICA: COSTRUIAMO INSIEME | LISTA CIVICA: AMA LA TUA CITTA' | LISTA CIVICA: NUOVA PALMA | LISTA CIVICA: CORRI PALMA | LISTA CIVICA: PALMA IN MOVIMENTO</v>
      </c>
    </row>
    <row r="4836" spans="1:5" x14ac:dyDescent="0.25">
      <c r="A4836" t="s">
        <v>4949</v>
      </c>
      <c r="B4836" t="str">
        <f>VLOOKUP(A4836,'PEC separato'!A4836:C12736,3,0)</f>
        <v>certgov.fvg.it</v>
      </c>
      <c r="C4836" s="29">
        <f>VLOOKUP(A4836,SEZIONI!A4836:B12731,2,0)</f>
        <v>6</v>
      </c>
      <c r="D4836" t="str">
        <f>VLOOKUP(A4836,[1]Sindaci!$A$2:$B$7774,2,0)</f>
        <v>TELLINI GIUSEPPE</v>
      </c>
      <c r="E4836" s="24" t="str">
        <f>VLOOKUP(A4836,[1]Sindaci!$A$2:$D$7774,4,0)</f>
        <v>LISTA CIVICA: LISTA MARTINES CONTINUIAMO A CRESCERE | LISTA CIVICA: NOI GIOVANI CON TELLINI | LISTA CIVICA: OLTRE LE MURA</v>
      </c>
    </row>
    <row r="4837" spans="1:5" x14ac:dyDescent="0.25">
      <c r="A4837" t="s">
        <v>4950</v>
      </c>
      <c r="B4837" t="str">
        <f>VLOOKUP(A4837,'PEC separato'!A4837:C12737,3,0)</f>
        <v>pec.rupar.puglia.it</v>
      </c>
      <c r="C4837" s="29">
        <f>VLOOKUP(A4837,SEZIONI!A4837:B12732,2,0)</f>
        <v>2</v>
      </c>
      <c r="D4837" t="str">
        <f>VLOOKUP(A4837,[1]Sindaci!$A$2:$B$7774,2,0)</f>
        <v>ZEZZA FRANCO</v>
      </c>
      <c r="E4837" s="24" t="str">
        <f>VLOOKUP(A4837,[1]Sindaci!$A$2:$D$7774,4,0)</f>
        <v>LISTA CIVICA: PALMARIGGI IN COMUNE</v>
      </c>
    </row>
    <row r="4838" spans="1:5" x14ac:dyDescent="0.25">
      <c r="A4838" t="s">
        <v>4951</v>
      </c>
      <c r="B4838" t="str">
        <f>VLOOKUP(A4838,'PEC separato'!A4838:C12738,3,0)</f>
        <v>pec.comunedipalmasarborea.it</v>
      </c>
      <c r="C4838" s="29">
        <f>VLOOKUP(A4838,SEZIONI!A4838:B12733,2,0)</f>
        <v>2</v>
      </c>
      <c r="D4838" t="str">
        <f>VLOOKUP(A4838,[1]Sindaci!$A$2:$B$7774,2,0)</f>
        <v>CADONI EMANUELE</v>
      </c>
      <c r="E4838" s="24" t="str">
        <f>VLOOKUP(A4838,[1]Sindaci!$A$2:$D$7774,4,0)</f>
        <v>_</v>
      </c>
    </row>
    <row r="4839" spans="1:5" x14ac:dyDescent="0.25">
      <c r="A4839" t="s">
        <v>369</v>
      </c>
      <c r="B4839" t="str">
        <f>VLOOKUP(A4839,'PEC separato'!A4839:C12739,3,0)</f>
        <v>asmepec.it</v>
      </c>
      <c r="C4839" s="29">
        <f>VLOOKUP(A4839,SEZIONI!A4839:B12734,2,0)</f>
        <v>20</v>
      </c>
      <c r="D4839" t="str">
        <f>VLOOKUP(A4839,[1]Sindaci!$A$2:$B$7774,2,0)</f>
        <v>RANUCCIO GIUSEPPE</v>
      </c>
      <c r="E4839" s="24" t="str">
        <f>VLOOKUP(A4839,[1]Sindaci!$A$2:$D$7774,4,0)</f>
        <v>LISTA CIVICA: OBIETTIVO COMUNE | LISTA CIVICA: AVANTI INSIEME | LISTA CIVICA: PALMI CONDIVISA | LISTA CIVICA: RANUCCIO SINDACO | LISTA CIVICA: CAMBIAMENTI</v>
      </c>
    </row>
    <row r="4840" spans="1:5" x14ac:dyDescent="0.25">
      <c r="A4840" t="s">
        <v>4952</v>
      </c>
      <c r="B4840" t="str">
        <f>VLOOKUP(A4840,'PEC separato'!A4840:C12740,3,0)</f>
        <v>emarche.it</v>
      </c>
      <c r="C4840" s="29">
        <f>VLOOKUP(A4840,SEZIONI!A4840:B12735,2,0)</f>
        <v>1</v>
      </c>
      <c r="D4840" t="str">
        <f>VLOOKUP(A4840,[1]Sindaci!$A$2:$B$7774,2,0)</f>
        <v>AMICI GIUSEPPE</v>
      </c>
      <c r="E4840" s="24" t="str">
        <f>VLOOKUP(A4840,[1]Sindaci!$A$2:$D$7774,4,0)</f>
        <v>LISTA CIVICA: LISTA DEMOCRATICA PER PALMIANO</v>
      </c>
    </row>
    <row r="4841" spans="1:5" x14ac:dyDescent="0.25">
      <c r="A4841" t="s">
        <v>4953</v>
      </c>
      <c r="B4841" t="str">
        <f>VLOOKUP(A4841,'PEC separato'!A4841:C12741,3,0)</f>
        <v>pec.it</v>
      </c>
      <c r="C4841" s="29">
        <f>VLOOKUP(A4841,SEZIONI!A4841:B12736,2,0)</f>
        <v>2</v>
      </c>
      <c r="D4841" t="str">
        <f>VLOOKUP(A4841,[1]Sindaci!$A$2:$B$7774,2,0)</f>
        <v>MASCIULLI GIUSEPPE ROSARIO</v>
      </c>
      <c r="E4841" s="24" t="str">
        <f>VLOOKUP(A4841,[1]Sindaci!$A$2:$D$7774,4,0)</f>
        <v>LISTA CIVICA: RINNOVAMENTO</v>
      </c>
    </row>
    <row r="4842" spans="1:5" x14ac:dyDescent="0.25">
      <c r="A4842" t="s">
        <v>4954</v>
      </c>
      <c r="B4842" t="str">
        <f>VLOOKUP(A4842,'PEC separato'!A4842:C12742,3,0)</f>
        <v>pec.rupar.puglia.it</v>
      </c>
      <c r="C4842" s="29">
        <f>VLOOKUP(A4842,SEZIONI!A4842:B12737,2,0)</f>
        <v>20</v>
      </c>
      <c r="D4842" t="str">
        <f>VLOOKUP(A4842,[1]Sindaci!$A$2:$B$7774,2,0)</f>
        <v>AMENDOLARA TOMMASO</v>
      </c>
      <c r="E4842" s="24" t="str">
        <f>VLOOKUP(A4842,[1]Sindaci!$A$2:$D$7774,4,0)</f>
        <v>LISTA CIVICA: PROGETTO PALO | LISTA CIVICA: NOI POPOLARI | LISTA CIVICA: SUD AL CENTRO | PARTITO DEMOCRATICO | ITALIA IN COMUNE | PARTITO SOCIALISTA ITALIANO</v>
      </c>
    </row>
    <row r="4843" spans="1:5" x14ac:dyDescent="0.25">
      <c r="A4843" t="s">
        <v>4955</v>
      </c>
      <c r="B4843" t="str">
        <f>VLOOKUP(A4843,'PEC separato'!A4843:C12743,3,0)</f>
        <v>halleycert.it</v>
      </c>
      <c r="C4843" s="29">
        <f>VLOOKUP(A4843,SEZIONI!A4843:B12738,2,0)</f>
        <v>9</v>
      </c>
      <c r="D4843" t="str">
        <f>VLOOKUP(A4843,[1]Sindaci!$A$2:$B$7774,2,0)</f>
        <v>PALOMBI ALESSANDRO</v>
      </c>
      <c r="E4843" s="24" t="str">
        <f>VLOOKUP(A4843,[1]Sindaci!$A$2:$D$7774,4,0)</f>
        <v>LISTA CIVICA: SABINA FUTURA</v>
      </c>
    </row>
    <row r="4844" spans="1:5" x14ac:dyDescent="0.25">
      <c r="A4844" t="s">
        <v>4956</v>
      </c>
      <c r="B4844" t="str">
        <f>VLOOKUP(A4844,'PEC separato'!A4844:C12744,3,0)</f>
        <v>servercertificato.it</v>
      </c>
      <c r="C4844" s="29">
        <f>VLOOKUP(A4844,SEZIONI!A4844:B12739,2,0)</f>
        <v>1</v>
      </c>
      <c r="D4844" t="str">
        <f>VLOOKUP(A4844,[1]Sindaci!$A$2:$B$7774,2,0)</f>
        <v>DI MARTINO CONSUELO</v>
      </c>
      <c r="E4844" s="24" t="str">
        <f>VLOOKUP(A4844,[1]Sindaci!$A$2:$D$7774,4,0)</f>
        <v>LISTA CIVICA: UN FUTURO PER PALOMBARO</v>
      </c>
    </row>
    <row r="4845" spans="1:5" x14ac:dyDescent="0.25">
      <c r="A4845" t="s">
        <v>4957</v>
      </c>
      <c r="B4845" t="str">
        <f>VLOOKUP(A4845,'PEC separato'!A4845:C12745,3,0)</f>
        <v>pec.comune.palomonte.sa.it</v>
      </c>
      <c r="C4845" s="29">
        <f>VLOOKUP(A4845,SEZIONI!A4845:B12740,2,0)</f>
        <v>4</v>
      </c>
      <c r="D4845" t="str">
        <f>VLOOKUP(A4845,[1]Sindaci!$A$2:$B$7774,2,0)</f>
        <v>CUPO FELICE</v>
      </c>
      <c r="E4845" s="24" t="str">
        <f>VLOOKUP(A4845,[1]Sindaci!$A$2:$D$7774,4,0)</f>
        <v>LISTA CIVICA: L'AQUILONE QUALCOSA PER IL NOSTRO FUTURO</v>
      </c>
    </row>
    <row r="4846" spans="1:5" x14ac:dyDescent="0.25">
      <c r="A4846" t="s">
        <v>4958</v>
      </c>
      <c r="B4846" t="str">
        <f>VLOOKUP(A4846,'PEC separato'!A4846:C12746,3,0)</f>
        <v>pec.comune.palosco.bg.it</v>
      </c>
      <c r="C4846" s="29">
        <f>VLOOKUP(A4846,SEZIONI!A4846:B12741,2,0)</f>
        <v>4</v>
      </c>
      <c r="D4846" t="str">
        <f>VLOOKUP(A4846,[1]Sindaci!$A$2:$B$7774,2,0)</f>
        <v>MAZZA MARIO</v>
      </c>
      <c r="E4846" s="24" t="str">
        <f>VLOOKUP(A4846,[1]Sindaci!$A$2:$D$7774,4,0)</f>
        <v>LISTA CIVICA: PALOSCO MAZZA</v>
      </c>
    </row>
    <row r="4847" spans="1:5" x14ac:dyDescent="0.25">
      <c r="A4847" t="s">
        <v>4959</v>
      </c>
      <c r="B4847" t="str">
        <f>VLOOKUP(A4847,'PEC separato'!A4847:C12747,3,0)</f>
        <v>cert.ip-veneto.net</v>
      </c>
      <c r="C4847" s="29">
        <f>VLOOKUP(A4847,SEZIONI!A4847:B12742,2,0)</f>
        <v>1</v>
      </c>
      <c r="D4847" t="str">
        <f>VLOOKUP(A4847,[1]Sindaci!$A$2:$B$7774,2,0)</f>
        <v>FARINA FRANCESCO</v>
      </c>
      <c r="E4847" s="24" t="str">
        <f>VLOOKUP(A4847,[1]Sindaci!$A$2:$D$7774,4,0)</f>
        <v>LISTA COMPOSITA: LEGA SALVINI-CIVICA</v>
      </c>
    </row>
    <row r="4848" spans="1:5" x14ac:dyDescent="0.25">
      <c r="A4848" t="s">
        <v>4960</v>
      </c>
      <c r="B4848" t="str">
        <f>VLOOKUP(A4848,'PEC separato'!A4848:C12748,3,0)</f>
        <v>pec.comune.paludelfersina.tn.it</v>
      </c>
      <c r="C4848" s="29">
        <f>VLOOKUP(A4848,SEZIONI!A4848:B12743,2,0)</f>
        <v>1</v>
      </c>
      <c r="D4848" t="str">
        <f>VLOOKUP(A4848,[1]Sindaci!$A$2:$B$7774,2,0)</f>
        <v>MOAR FRANCO</v>
      </c>
      <c r="E4848" s="24" t="str">
        <f>VLOOKUP(A4848,[1]Sindaci!$A$2:$D$7774,4,0)</f>
        <v>_</v>
      </c>
    </row>
    <row r="4849" spans="1:5" x14ac:dyDescent="0.25">
      <c r="A4849" t="s">
        <v>94</v>
      </c>
      <c r="B4849" t="str">
        <f>VLOOKUP(A4849,'PEC separato'!A4849:C12749,3,0)</f>
        <v>asmepec.it</v>
      </c>
      <c r="C4849" s="29">
        <f>VLOOKUP(A4849,SEZIONI!A4849:B12744,2,0)</f>
        <v>2</v>
      </c>
      <c r="D4849" t="str">
        <f>VLOOKUP(A4849,[1]Sindaci!$A$2:$B$7774,2,0)</f>
        <v>GRAZIANO STEFANO</v>
      </c>
      <c r="E4849" s="24" t="str">
        <f>VLOOKUP(A4849,[1]Sindaci!$A$2:$D$7774,4,0)</f>
        <v>LISTA CIVICA: S?AMO PALUDI</v>
      </c>
    </row>
    <row r="4850" spans="1:5" x14ac:dyDescent="0.25">
      <c r="A4850" t="s">
        <v>4961</v>
      </c>
      <c r="B4850" t="str">
        <f>VLOOKUP(A4850,'PEC separato'!A4850:C12750,3,0)</f>
        <v>certgov.fvg.it</v>
      </c>
      <c r="C4850" s="29">
        <f>VLOOKUP(A4850,SEZIONI!A4850:B12745,2,0)</f>
        <v>5</v>
      </c>
      <c r="D4850" t="str">
        <f>VLOOKUP(A4850,[1]Sindaci!$A$2:$B$7774,2,0)</f>
        <v>MENTIL MASSIMO</v>
      </c>
      <c r="E4850" s="24" t="str">
        <f>VLOOKUP(A4850,[1]Sindaci!$A$2:$D$7774,4,0)</f>
        <v>_</v>
      </c>
    </row>
    <row r="4851" spans="1:5" x14ac:dyDescent="0.25">
      <c r="A4851" t="s">
        <v>4962</v>
      </c>
      <c r="B4851" t="str">
        <f>VLOOKUP(A4851,'PEC separato'!A4851:C12751,3,0)</f>
        <v>cert.ruparpiemonte.it</v>
      </c>
      <c r="C4851" s="29">
        <f>VLOOKUP(A4851,SEZIONI!A4851:B12746,2,0)</f>
        <v>2</v>
      </c>
      <c r="D4851" t="str">
        <f>VLOOKUP(A4851,[1]Sindaci!$A$2:$B$7774,2,0)</f>
        <v>BORGNA FRANCO</v>
      </c>
      <c r="E4851" s="24" t="str">
        <f>VLOOKUP(A4851,[1]Sindaci!$A$2:$D$7774,4,0)</f>
        <v>LISTA CIVICA: PAMPARATO NEL CUORE</v>
      </c>
    </row>
    <row r="4852" spans="1:5" x14ac:dyDescent="0.25">
      <c r="A4852" t="s">
        <v>4963</v>
      </c>
      <c r="B4852" t="str">
        <f>VLOOKUP(A4852,'PEC separato'!A4852:C12752,3,0)</f>
        <v>pec.comune.pancalieri.to.it</v>
      </c>
      <c r="C4852" s="29">
        <f>VLOOKUP(A4852,SEZIONI!A4852:B12747,2,0)</f>
        <v>2</v>
      </c>
      <c r="D4852" t="str">
        <f>VLOOKUP(A4852,[1]Sindaci!$A$2:$B$7774,2,0)</f>
        <v>POCHETTINO LUCA</v>
      </c>
      <c r="E4852" s="24" t="str">
        <f>VLOOKUP(A4852,[1]Sindaci!$A$2:$D$7774,4,0)</f>
        <v>LISTA CIVICA: PANCALIERI NEL CUORE</v>
      </c>
    </row>
    <row r="4853" spans="1:5" x14ac:dyDescent="0.25">
      <c r="A4853" t="s">
        <v>4964</v>
      </c>
      <c r="B4853" t="str">
        <f>VLOOKUP(A4853,'PEC separato'!A4853:C12753,3,0)</f>
        <v>pec.it</v>
      </c>
      <c r="C4853" s="29">
        <f>VLOOKUP(A4853,SEZIONI!A4853:B12748,2,0)</f>
        <v>1</v>
      </c>
      <c r="D4853" t="str">
        <f>VLOOKUP(A4853,[1]Sindaci!$A$2:$B$7774,2,0)</f>
        <v>FUSI MAURIZIO</v>
      </c>
      <c r="E4853" s="24" t="str">
        <f>VLOOKUP(A4853,[1]Sindaci!$A$2:$D$7774,4,0)</f>
        <v>LISTA CIVICA: INSIEME PER PANCARANA</v>
      </c>
    </row>
    <row r="4854" spans="1:5" x14ac:dyDescent="0.25">
      <c r="A4854" t="s">
        <v>4965</v>
      </c>
      <c r="B4854" t="str">
        <f>VLOOKUP(A4854,'PEC separato'!A4854:C12754,3,0)</f>
        <v>pec.comune.panchia.tn.it</v>
      </c>
      <c r="C4854" s="29">
        <f>VLOOKUP(A4854,SEZIONI!A4854:B12749,2,0)</f>
        <v>1</v>
      </c>
      <c r="D4854" t="str">
        <f>VLOOKUP(A4854,[1]Sindaci!$A$2:$B$7774,2,0)</f>
        <v>VARESCO GIANFRANCO</v>
      </c>
      <c r="E4854" s="24" t="str">
        <f>VLOOKUP(A4854,[1]Sindaci!$A$2:$D$7774,4,0)</f>
        <v>_</v>
      </c>
    </row>
    <row r="4855" spans="1:5" x14ac:dyDescent="0.25">
      <c r="A4855" t="s">
        <v>4966</v>
      </c>
      <c r="B4855" t="str">
        <f>VLOOKUP(A4855,'PEC separato'!A4855:C12755,3,0)</f>
        <v>pec.it</v>
      </c>
      <c r="C4855" s="29">
        <f>VLOOKUP(A4855,SEZIONI!A4855:B12750,2,0)</f>
        <v>8</v>
      </c>
      <c r="D4855" t="str">
        <f>VLOOKUP(A4855,[1]Sindaci!$A$2:$B$7774,2,0)</f>
        <v>BONAVENTI PIERGIACOMO</v>
      </c>
      <c r="E4855" s="24" t="str">
        <f>VLOOKUP(A4855,[1]Sindaci!$A$2:$D$7774,4,0)</f>
        <v>LISTA COMPOSITA: FRATELLI  D'ITALIA-LEGA SALVINI-FORZA ITALIA-CIVICA</v>
      </c>
    </row>
    <row r="4856" spans="1:5" x14ac:dyDescent="0.25">
      <c r="A4856" t="s">
        <v>95</v>
      </c>
      <c r="B4856" t="str">
        <f>VLOOKUP(A4856,'PEC separato'!A4856:C12756,3,0)</f>
        <v>asmepec.it</v>
      </c>
      <c r="C4856" s="29">
        <f>VLOOKUP(A4856,SEZIONI!A4856:B12751,2,0)</f>
        <v>1</v>
      </c>
      <c r="D4856" t="str">
        <f>VLOOKUP(A4856,[1]Sindaci!$A$2:$B$7774,2,0)</f>
        <v>PARROTTA SALVATORE</v>
      </c>
      <c r="E4856" s="24" t="str">
        <f>VLOOKUP(A4856,[1]Sindaci!$A$2:$D$7774,4,0)</f>
        <v>LISTA CIVICA: PANETTIERI INSIEME SI PUO'</v>
      </c>
    </row>
    <row r="4857" spans="1:5" x14ac:dyDescent="0.25">
      <c r="A4857" t="s">
        <v>4967</v>
      </c>
      <c r="B4857" t="str">
        <f>VLOOKUP(A4857,'PEC separato'!A4857:C12757,3,0)</f>
        <v>postacert.umbria.it</v>
      </c>
      <c r="C4857" s="29">
        <f>VLOOKUP(A4857,SEZIONI!A4857:B12752,2,0)</f>
        <v>5</v>
      </c>
      <c r="D4857" t="str">
        <f>VLOOKUP(A4857,[1]Sindaci!$A$2:$B$7774,2,0)</f>
        <v>CHERUBINI GIULIO</v>
      </c>
      <c r="E4857" s="24" t="str">
        <f>VLOOKUP(A4857,[1]Sindaci!$A$2:$D$7774,4,0)</f>
        <v>LISTA CIVICA: AVANTI INSIEME</v>
      </c>
    </row>
    <row r="4858" spans="1:5" x14ac:dyDescent="0.25">
      <c r="A4858" t="s">
        <v>4968</v>
      </c>
      <c r="B4858" t="str">
        <f>VLOOKUP(A4858,'PEC separato'!A4858:C12758,3,0)</f>
        <v>asmepec.it</v>
      </c>
      <c r="C4858" s="29">
        <f>VLOOKUP(A4858,SEZIONI!A4858:B12753,2,0)</f>
        <v>2</v>
      </c>
      <c r="D4858" t="str">
        <f>VLOOKUP(A4858,[1]Sindaci!$A$2:$B$7774,2,0)</f>
        <v>PACCA ENZO</v>
      </c>
      <c r="E4858" s="24" t="str">
        <f>VLOOKUP(A4858,[1]Sindaci!$A$2:$D$7774,4,0)</f>
        <v>LISTA CIVICA: SCEGLIAMO PANNARANO</v>
      </c>
    </row>
    <row r="4859" spans="1:5" x14ac:dyDescent="0.25">
      <c r="A4859" t="s">
        <v>4969</v>
      </c>
      <c r="B4859" t="str">
        <f>VLOOKUP(A4859,'PEC separato'!A4859:C12759,3,0)</f>
        <v>pec.comune.panni.fg.it</v>
      </c>
      <c r="C4859" s="29">
        <f>VLOOKUP(A4859,SEZIONI!A4859:B12754,2,0)</f>
        <v>2</v>
      </c>
      <c r="D4859" t="str">
        <f>VLOOKUP(A4859,[1]Sindaci!$A$2:$B$7774,2,0)</f>
        <v>DE COTIIS AMEDEO</v>
      </c>
      <c r="E4859" s="24" t="str">
        <f>VLOOKUP(A4859,[1]Sindaci!$A$2:$D$7774,4,0)</f>
        <v>LISTA CIVICA: RINASCITA # PANNI IDEE</v>
      </c>
    </row>
    <row r="4860" spans="1:5" x14ac:dyDescent="0.25">
      <c r="A4860" t="s">
        <v>4970</v>
      </c>
      <c r="B4860" t="str">
        <f>VLOOKUP(A4860,'PEC separato'!A4860:C12760,3,0)</f>
        <v>pec.comunepantelleria.it</v>
      </c>
      <c r="C4860" s="29">
        <f>VLOOKUP(A4860,SEZIONI!A4860:B12755,2,0)</f>
        <v>7</v>
      </c>
      <c r="D4860" t="str">
        <f>VLOOKUP(A4860,[1]Sindaci!$A$2:$B$7774,2,0)</f>
        <v>CAMPO VINCENZO VITTORIO</v>
      </c>
      <c r="E4860" s="24" t="str">
        <f>VLOOKUP(A4860,[1]Sindaci!$A$2:$D$7774,4,0)</f>
        <v>MOVIMENTO 5 STELLE</v>
      </c>
    </row>
    <row r="4861" spans="1:5" x14ac:dyDescent="0.25">
      <c r="A4861" t="s">
        <v>4971</v>
      </c>
      <c r="B4861" t="str">
        <f>VLOOKUP(A4861,'PEC separato'!A4861:C12761,3,0)</f>
        <v>legalmail.it</v>
      </c>
      <c r="C4861" s="29">
        <f>VLOOKUP(A4861,SEZIONI!A4861:B12756,2,0)</f>
        <v>7</v>
      </c>
      <c r="D4861" t="str">
        <f>VLOOKUP(A4861,[1]Sindaci!$A$2:$B$7774,2,0)</f>
        <v>ABATE FRANCO</v>
      </c>
      <c r="E4861" s="24" t="str">
        <f>VLOOKUP(A4861,[1]Sindaci!$A$2:$D$7774,4,0)</f>
        <v>LISTA CIVICA: S &amp; A SOCIET? E AMBIENTE</v>
      </c>
    </row>
    <row r="4862" spans="1:5" x14ac:dyDescent="0.25">
      <c r="A4862" t="s">
        <v>96</v>
      </c>
      <c r="B4862" t="str">
        <f>VLOOKUP(A4862,'PEC separato'!A4862:C12762,3,0)</f>
        <v>pec.comune.paola.cs.it</v>
      </c>
      <c r="C4862" s="29">
        <f>VLOOKUP(A4862,SEZIONI!A4862:B12757,2,0)</f>
        <v>17</v>
      </c>
      <c r="D4862" t="str">
        <f>VLOOKUP(A4862,[1]Sindaci!$A$2:$B$7774,2,0)</f>
        <v>POLITANO GIOVANNI</v>
      </c>
      <c r="E4862" s="24" t="str">
        <f>VLOOKUP(A4862,[1]Sindaci!$A$2:$D$7774,4,0)</f>
        <v>_</v>
      </c>
    </row>
    <row r="4863" spans="1:5" x14ac:dyDescent="0.25">
      <c r="A4863" t="s">
        <v>4972</v>
      </c>
      <c r="B4863" t="str">
        <f>VLOOKUP(A4863,'PEC separato'!A4863:C12763,3,0)</f>
        <v>asmepec.it</v>
      </c>
      <c r="C4863" s="29">
        <f>VLOOKUP(A4863,SEZIONI!A4863:B12758,2,0)</f>
        <v>2</v>
      </c>
      <c r="D4863" t="str">
        <f>VLOOKUP(A4863,[1]Sindaci!$A$2:$B$7774,2,0)</f>
        <v>MAIETTA UMBERTO</v>
      </c>
      <c r="E4863" s="24" t="str">
        <f>VLOOKUP(A4863,[1]Sindaci!$A$2:$D$7774,4,0)</f>
        <v>LISTA CIVICA: CAMBIAMO PAOLISI</v>
      </c>
    </row>
    <row r="4864" spans="1:5" x14ac:dyDescent="0.25">
      <c r="A4864" t="s">
        <v>97</v>
      </c>
      <c r="B4864" t="str">
        <f>VLOOKUP(A4864,'PEC separato'!A4864:C12764,3,0)</f>
        <v>pec.it</v>
      </c>
      <c r="C4864" s="29">
        <f>VLOOKUP(A4864,SEZIONI!A4864:B12759,2,0)</f>
        <v>1</v>
      </c>
      <c r="D4864" t="str">
        <f>VLOOKUP(A4864,[1]Sindaci!$A$2:$B$7774,2,0)</f>
        <v>CONTE FIORENZO</v>
      </c>
      <c r="E4864" s="24" t="str">
        <f>VLOOKUP(A4864,[1]Sindaci!$A$2:$D$7774,4,0)</f>
        <v>LISTA CIVICA: ENERGIE NUOVE</v>
      </c>
    </row>
    <row r="4865" spans="1:5" x14ac:dyDescent="0.25">
      <c r="A4865" t="s">
        <v>4973</v>
      </c>
      <c r="B4865" t="str">
        <f>VLOOKUP(A4865,'PEC separato'!A4865:C12765,3,0)</f>
        <v>pecveneto.it</v>
      </c>
      <c r="C4865" s="29">
        <f>VLOOKUP(A4865,SEZIONI!A4865:B12760,2,0)</f>
        <v>3</v>
      </c>
      <c r="D4865" t="str">
        <f>VLOOKUP(A4865,[1]Sindaci!$A$2:$B$7774,2,0)</f>
        <v>MOSCA PIERLUIGI</v>
      </c>
      <c r="E4865" s="24" t="str">
        <f>VLOOKUP(A4865,[1]Sindaci!$A$2:$D$7774,4,0)</f>
        <v>LISTA CIVICA: PAPOZZE CULTURA E SVILUPPO</v>
      </c>
    </row>
    <row r="4866" spans="1:5" x14ac:dyDescent="0.25">
      <c r="A4866" t="s">
        <v>4974</v>
      </c>
      <c r="B4866" t="str">
        <f>VLOOKUP(A4866,'PEC separato'!A4866:C12766,3,0)</f>
        <v>cert.comune.parabiago.mi.it</v>
      </c>
      <c r="C4866" s="29">
        <f>VLOOKUP(A4866,SEZIONI!A4866:B12761,2,0)</f>
        <v>23</v>
      </c>
      <c r="D4866" t="str">
        <f>VLOOKUP(A4866,[1]Sindaci!$A$2:$B$7774,2,0)</f>
        <v>CUCCHI RAFFAELE</v>
      </c>
      <c r="E4866" s="24" t="str">
        <f>VLOOKUP(A4866,[1]Sindaci!$A$2:$D$7774,4,0)</f>
        <v>LISTA CIVICA: ATTIVA MENTE | FRATELLI D'ITALIA | LEGA SALVINI LOMBARDIA | FORZA ITALIA</v>
      </c>
    </row>
    <row r="4867" spans="1:5" x14ac:dyDescent="0.25">
      <c r="A4867" t="s">
        <v>4975</v>
      </c>
      <c r="B4867" t="str">
        <f>VLOOKUP(A4867,'PEC separato'!A4867:C12767,3,0)</f>
        <v>pec.rupar.puglia.it</v>
      </c>
      <c r="C4867" s="29">
        <f>VLOOKUP(A4867,SEZIONI!A4867:B12762,2,0)</f>
        <v>10</v>
      </c>
      <c r="D4867" t="str">
        <f>VLOOKUP(A4867,[1]Sindaci!$A$2:$B$7774,2,0)</f>
        <v>PRETE STEFANO</v>
      </c>
      <c r="E4867" s="24" t="str">
        <f>VLOOKUP(A4867,[1]Sindaci!$A$2:$D$7774,4,0)</f>
        <v>LISTA CIVICA: LISTA AGOR?</v>
      </c>
    </row>
    <row r="4868" spans="1:5" x14ac:dyDescent="0.25">
      <c r="A4868" t="s">
        <v>4976</v>
      </c>
      <c r="B4868" t="str">
        <f>VLOOKUP(A4868,'PEC separato'!A4868:C12768,3,0)</f>
        <v>pec.comune.paratico.bs.it</v>
      </c>
      <c r="C4868" s="29">
        <f>VLOOKUP(A4868,SEZIONI!A4868:B12763,2,0)</f>
        <v>4</v>
      </c>
      <c r="D4868" t="str">
        <f>VLOOKUP(A4868,[1]Sindaci!$A$2:$B$7774,2,0)</f>
        <v>MINISTRINI GIANBATTISTA</v>
      </c>
      <c r="E4868" s="24" t="str">
        <f>VLOOKUP(A4868,[1]Sindaci!$A$2:$D$7774,4,0)</f>
        <v>LISTA CIVICA: PARATICO FUTUR@</v>
      </c>
    </row>
    <row r="4869" spans="1:5" x14ac:dyDescent="0.25">
      <c r="A4869" t="s">
        <v>7933</v>
      </c>
      <c r="B4869" t="str">
        <f>VLOOKUP(A4869,'PEC separato'!A4869:C12769,3,0)</f>
        <v>legalmail.it</v>
      </c>
      <c r="C4869" s="29">
        <f>VLOOKUP(A4869,SEZIONI!A4869:B12764,2,0)</f>
        <v>4</v>
      </c>
      <c r="D4869" t="str">
        <f>VLOOKUP(A4869,[1]Sindaci!$A$2:$B$7774,2,0)</f>
        <v>FORCHER ALOIS</v>
      </c>
      <c r="E4869" s="24" t="str">
        <f>VLOOKUP(A4869,[1]Sindaci!$A$2:$D$7774,4,0)</f>
        <v>_</v>
      </c>
    </row>
    <row r="4870" spans="1:5" x14ac:dyDescent="0.25">
      <c r="A4870" t="s">
        <v>4977</v>
      </c>
      <c r="B4870" t="str">
        <f>VLOOKUP(A4870,'PEC separato'!A4870:C12770,3,0)</f>
        <v>cert.ruparpiemonte.it</v>
      </c>
      <c r="C4870" s="29">
        <f>VLOOKUP(A4870,SEZIONI!A4870:B12765,2,0)</f>
        <v>1</v>
      </c>
      <c r="D4870" t="str">
        <f>VLOOKUP(A4870,[1]Sindaci!$A$2:$B$7774,2,0)</f>
        <v>BALMA ROBERTO ANTONIO</v>
      </c>
      <c r="E4870" s="24" t="str">
        <f>VLOOKUP(A4870,[1]Sindaci!$A$2:$D$7774,4,0)</f>
        <v>LISTA CIVICA: NOI PER PARELLA</v>
      </c>
    </row>
    <row r="4871" spans="1:5" x14ac:dyDescent="0.25">
      <c r="A4871" t="s">
        <v>98</v>
      </c>
      <c r="B4871" t="str">
        <f>VLOOKUP(A4871,'PEC separato'!A4871:C12771,3,0)</f>
        <v>asmepec.it</v>
      </c>
      <c r="C4871" s="29">
        <f>VLOOKUP(A4871,SEZIONI!A4871:B12766,2,0)</f>
        <v>3</v>
      </c>
      <c r="D4871" t="str">
        <f>VLOOKUP(A4871,[1]Sindaci!$A$2:$B$7774,2,0)</f>
        <v>DEPOSITO DONATELLA</v>
      </c>
      <c r="E4871" s="24" t="str">
        <f>VLOOKUP(A4871,[1]Sindaci!$A$2:$D$7774,4,0)</f>
        <v>LISTA CIVICA: OBIETTIVO COMUNE</v>
      </c>
    </row>
    <row r="4872" spans="1:5" x14ac:dyDescent="0.25">
      <c r="A4872" t="s">
        <v>4978</v>
      </c>
      <c r="B4872" t="str">
        <f>VLOOKUP(A4872,'PEC separato'!A4872:C12772,3,0)</f>
        <v>asmepec.it</v>
      </c>
      <c r="C4872" s="29">
        <f>VLOOKUP(A4872,SEZIONI!A4872:B12767,2,0)</f>
        <v>10</v>
      </c>
      <c r="D4872" t="str">
        <f>VLOOKUP(A4872,[1]Sindaci!$A$2:$B$7774,2,0)</f>
        <v>PELLEGRINO VITO LUIGI</v>
      </c>
      <c r="E4872" s="24" t="str">
        <f>VLOOKUP(A4872,[1]Sindaci!$A$2:$D$7774,4,0)</f>
        <v>LISTA CIVICA: PARETE CITTA' VIVA</v>
      </c>
    </row>
    <row r="4873" spans="1:5" x14ac:dyDescent="0.25">
      <c r="A4873" t="s">
        <v>4979</v>
      </c>
      <c r="B4873" t="str">
        <f>VLOOKUP(A4873,'PEC separato'!A4873:C12773,3,0)</f>
        <v>cert.ruparpiemonte.it</v>
      </c>
      <c r="C4873" s="29">
        <f>VLOOKUP(A4873,SEZIONI!A4873:B12768,2,0)</f>
        <v>2</v>
      </c>
      <c r="D4873" t="str">
        <f>VLOOKUP(A4873,[1]Sindaci!$A$2:$B$7774,2,0)</f>
        <v>BORREANI WALTER</v>
      </c>
      <c r="E4873" s="24" t="str">
        <f>VLOOKUP(A4873,[1]Sindaci!$A$2:$D$7774,4,0)</f>
        <v>LISTA CIVICA: PARETO BENE COMUNE</v>
      </c>
    </row>
    <row r="4874" spans="1:5" x14ac:dyDescent="0.25">
      <c r="A4874" t="s">
        <v>289</v>
      </c>
      <c r="B4874" t="str">
        <f>VLOOKUP(A4874,'PEC separato'!A4874:C12774,3,0)</f>
        <v>asmepec.it</v>
      </c>
      <c r="C4874" s="29">
        <f>VLOOKUP(A4874,SEZIONI!A4874:B12769,2,0)</f>
        <v>2</v>
      </c>
      <c r="D4874" t="str">
        <f>VLOOKUP(A4874,[1]Sindaci!$A$2:$B$7774,2,0)</f>
        <v>LANDRO ANTONIO</v>
      </c>
      <c r="E4874" s="24" t="str">
        <f>VLOOKUP(A4874,[1]Sindaci!$A$2:$D$7774,4,0)</f>
        <v>LISTA CIVICA: PARGHELIA DEMOCRATICA</v>
      </c>
    </row>
    <row r="4875" spans="1:5" x14ac:dyDescent="0.25">
      <c r="A4875" t="s">
        <v>4980</v>
      </c>
      <c r="B4875" t="str">
        <f>VLOOKUP(A4875,'PEC separato'!A4875:C12775,3,0)</f>
        <v>pec.regione.lombardia.it</v>
      </c>
      <c r="C4875" s="29">
        <f>VLOOKUP(A4875,SEZIONI!A4875:B12770,2,0)</f>
        <v>1</v>
      </c>
      <c r="D4875" t="str">
        <f>VLOOKUP(A4875,[1]Sindaci!$A$2:$B$7774,2,0)</f>
        <v>BUSI RENATO</v>
      </c>
      <c r="E4875" s="24" t="str">
        <f>VLOOKUP(A4875,[1]Sindaci!$A$2:$D$7774,4,0)</f>
        <v>LISTA CIVICA: PARLASCO NEL CUORE</v>
      </c>
    </row>
    <row r="4876" spans="1:5" x14ac:dyDescent="0.25">
      <c r="A4876" t="s">
        <v>4981</v>
      </c>
      <c r="B4876" t="str">
        <f>VLOOKUP(A4876,'PEC separato'!A4876:C12776,3,0)</f>
        <v>pec.comune.parma.it</v>
      </c>
      <c r="C4876" s="29">
        <f>VLOOKUP(A4876,SEZIONI!A4876:B12771,2,0)</f>
        <v>204</v>
      </c>
      <c r="D4876" t="str">
        <f>VLOOKUP(A4876,[1]Sindaci!$A$2:$B$7774,2,0)</f>
        <v>GUERRA MICHELE</v>
      </c>
      <c r="E4876" s="24" t="str">
        <f>VLOOKUP(A4876,[1]Sindaci!$A$2:$D$7774,4,0)</f>
        <v>PARTITO DEMOCRATICO | LISTA CIVICA: ONDA PROGRESSISTA LIBERALE ECOLOGISTA REFERENDARIA | LISTA CIVICA: PARMA LA SINISTRA CORAGGIOSA | LISTA CIVICA: EFFETTO PARMA CON PIZZAROTTI | LISTA COMPOSITA: ITALIA VIVA-PARTITO SOCIALISTA ITALIANO-CENTRO DEMOCRATICO | LISTA CIVICA: MICHELE GUERRA SINDACO</v>
      </c>
    </row>
    <row r="4877" spans="1:5" x14ac:dyDescent="0.25">
      <c r="A4877" t="s">
        <v>4982</v>
      </c>
      <c r="B4877" t="str">
        <f>VLOOKUP(A4877,'PEC separato'!A4877:C12777,3,0)</f>
        <v>cert.ruparpiemonte.it</v>
      </c>
      <c r="C4877" s="29">
        <f>VLOOKUP(A4877,SEZIONI!A4877:B12772,2,0)</f>
        <v>3</v>
      </c>
      <c r="D4877" t="str">
        <f>VLOOKUP(A4877,[1]Sindaci!$A$2:$B$7774,2,0)</f>
        <v>RUZZA CAROLINA</v>
      </c>
      <c r="E4877" s="24" t="str">
        <f>VLOOKUP(A4877,[1]Sindaci!$A$2:$D$7774,4,0)</f>
        <v>_</v>
      </c>
    </row>
    <row r="4878" spans="1:5" x14ac:dyDescent="0.25">
      <c r="A4878" t="s">
        <v>4983</v>
      </c>
      <c r="B4878" t="str">
        <f>VLOOKUP(A4878,'PEC separato'!A4878:C12778,3,0)</f>
        <v>cert.ruparpiemonte.it</v>
      </c>
      <c r="C4878" s="29">
        <f>VLOOKUP(A4878,SEZIONI!A4878:B12773,2,0)</f>
        <v>1</v>
      </c>
      <c r="D4878" t="str">
        <f>VLOOKUP(A4878,[1]Sindaci!$A$2:$B$7774,2,0)</f>
        <v>ADAMI PIETRO CARLO</v>
      </c>
      <c r="E4878" s="24" t="str">
        <f>VLOOKUP(A4878,[1]Sindaci!$A$2:$D$7774,4,0)</f>
        <v>LISTA CIVICA: PAROLDO UNICA</v>
      </c>
    </row>
    <row r="4879" spans="1:5" x14ac:dyDescent="0.25">
      <c r="A4879" t="s">
        <v>4984</v>
      </c>
      <c r="B4879" t="str">
        <f>VLOOKUP(A4879,'PEC separato'!A4879:C12779,3,0)</f>
        <v>asmepec.it</v>
      </c>
      <c r="C4879" s="29">
        <f>VLOOKUP(A4879,SEZIONI!A4879:B12774,2,0)</f>
        <v>1</v>
      </c>
      <c r="D4879" t="str">
        <f>VLOOKUP(A4879,[1]Sindaci!$A$2:$B$7774,2,0)</f>
        <v>FERULLO ANTONIO</v>
      </c>
      <c r="E4879" s="24" t="str">
        <f>VLOOKUP(A4879,[1]Sindaci!$A$2:$D$7774,4,0)</f>
        <v>LISTA CIVICA: PAROLISE LA NOSTRA FORZA</v>
      </c>
    </row>
    <row r="4880" spans="1:5" x14ac:dyDescent="0.25">
      <c r="A4880" t="s">
        <v>4985</v>
      </c>
      <c r="B4880" t="str">
        <f>VLOOKUP(A4880,'PEC separato'!A4880:C12780,3,0)</f>
        <v>pec.it</v>
      </c>
      <c r="C4880" s="29">
        <f>VLOOKUP(A4880,SEZIONI!A4880:B12775,2,0)</f>
        <v>2</v>
      </c>
      <c r="D4880" t="str">
        <f>VLOOKUP(A4880,[1]Sindaci!$A$2:$B$7774,2,0)</f>
        <v>LORENA MARCO</v>
      </c>
      <c r="E4880" s="24" t="str">
        <f>VLOOKUP(A4880,[1]Sindaci!$A$2:$D$7774,4,0)</f>
        <v>LISTA CIVICA: PARONA DOMANI</v>
      </c>
    </row>
    <row r="4881" spans="1:5" x14ac:dyDescent="0.25">
      <c r="A4881" t="s">
        <v>4986</v>
      </c>
      <c r="B4881" t="str">
        <f>VLOOKUP(A4881,'PEC separato'!A4881:C12781,3,0)</f>
        <v>postacert.umbria.it</v>
      </c>
      <c r="C4881" s="29">
        <f>VLOOKUP(A4881,SEZIONI!A4881:B12776,2,0)</f>
        <v>2</v>
      </c>
      <c r="D4881" t="str">
        <f>VLOOKUP(A4881,[1]Sindaci!$A$2:$B$7774,2,0)</f>
        <v>FILIPPETTI VALENTINO</v>
      </c>
      <c r="E4881" s="24" t="str">
        <f>VLOOKUP(A4881,[1]Sindaci!$A$2:$D$7774,4,0)</f>
        <v>LISTA CIVICA: PARRANO BENE COMUNE</v>
      </c>
    </row>
    <row r="4882" spans="1:5" x14ac:dyDescent="0.25">
      <c r="A4882" t="s">
        <v>4987</v>
      </c>
      <c r="B4882" t="str">
        <f>VLOOKUP(A4882,'PEC separato'!A4882:C12782,3,0)</f>
        <v>halleycert.it</v>
      </c>
      <c r="C4882" s="29">
        <f>VLOOKUP(A4882,SEZIONI!A4882:B12777,2,0)</f>
        <v>3</v>
      </c>
      <c r="D4882" t="str">
        <f>VLOOKUP(A4882,[1]Sindaci!$A$2:$B$7774,2,0)</f>
        <v>COMINELLI DANILO</v>
      </c>
      <c r="E4882" s="24" t="str">
        <f>VLOOKUP(A4882,[1]Sindaci!$A$2:$D$7774,4,0)</f>
        <v>LISTA CIVICA: PARRE C'E'</v>
      </c>
    </row>
    <row r="4883" spans="1:5" x14ac:dyDescent="0.25">
      <c r="A4883" t="s">
        <v>4988</v>
      </c>
      <c r="B4883" t="str">
        <f>VLOOKUP(A4883,'PEC separato'!A4883:C12783,3,0)</f>
        <v>pec.it</v>
      </c>
      <c r="C4883" s="29">
        <f>VLOOKUP(A4883,SEZIONI!A4883:B12778,2,0)</f>
        <v>14</v>
      </c>
      <c r="D4883" t="str">
        <f>VLOOKUP(A4883,[1]Sindaci!$A$2:$B$7774,2,0)</f>
        <v>CATANIA NICOLO'</v>
      </c>
      <c r="E4883" s="24" t="str">
        <f>VLOOKUP(A4883,[1]Sindaci!$A$2:$D$7774,4,0)</f>
        <v xml:space="preserve">LISTA CIVICA: PARTANNA CITTA' EUROPEA </v>
      </c>
    </row>
    <row r="4884" spans="1:5" x14ac:dyDescent="0.25">
      <c r="A4884" t="s">
        <v>4989</v>
      </c>
      <c r="B4884" t="str">
        <f>VLOOKUP(A4884,'PEC separato'!A4884:C12784,3,0)</f>
        <v>pec.comune.partinico.pa.it</v>
      </c>
      <c r="C4884" s="29">
        <f>VLOOKUP(A4884,SEZIONI!A4884:B12779,2,0)</f>
        <v>31</v>
      </c>
      <c r="D4884" t="str">
        <f>VLOOKUP(A4884,[1]Sindaci!$A$2:$B$7774,2,0)</f>
        <v>RAO PIETRO</v>
      </c>
      <c r="E4884" s="24" t="str">
        <f>VLOOKUP(A4884,[1]Sindaci!$A$2:$D$7774,4,0)</f>
        <v>_</v>
      </c>
    </row>
    <row r="4885" spans="1:5" x14ac:dyDescent="0.25">
      <c r="A4885" t="s">
        <v>4990</v>
      </c>
      <c r="B4885" t="str">
        <f>VLOOKUP(A4885,'PEC separato'!A4885:C12785,3,0)</f>
        <v>postemailcertificata.it</v>
      </c>
      <c r="C4885" s="29">
        <f>VLOOKUP(A4885,SEZIONI!A4885:B12780,2,0)</f>
        <v>2</v>
      </c>
      <c r="D4885" t="str">
        <f>VLOOKUP(A4885,[1]Sindaci!$A$2:$B$7774,2,0)</f>
        <v>JULITA MAURO</v>
      </c>
      <c r="E4885" s="24" t="str">
        <f>VLOOKUP(A4885,[1]Sindaci!$A$2:$D$7774,4,0)</f>
        <v>LISTA CIVICA: INSIEME PER PARUZZARO</v>
      </c>
    </row>
    <row r="4886" spans="1:5" x14ac:dyDescent="0.25">
      <c r="A4886" t="s">
        <v>4991</v>
      </c>
      <c r="B4886" t="str">
        <f>VLOOKUP(A4886,'PEC separato'!A4886:C12786,3,0)</f>
        <v>pec.regione.lombardia.it</v>
      </c>
      <c r="C4886" s="29">
        <f>VLOOKUP(A4886,SEZIONI!A4886:B12781,2,0)</f>
        <v>1</v>
      </c>
      <c r="D4886" t="str">
        <f>VLOOKUP(A4886,[1]Sindaci!$A$2:$B$7774,2,0)</f>
        <v>CRISTINELLI BATTISTA</v>
      </c>
      <c r="E4886" s="24" t="str">
        <f>VLOOKUP(A4886,[1]Sindaci!$A$2:$D$7774,4,0)</f>
        <v>LISTA CIVICA: PARZANICA FUTURA</v>
      </c>
    </row>
    <row r="4887" spans="1:5" x14ac:dyDescent="0.25">
      <c r="A4887" t="s">
        <v>4992</v>
      </c>
      <c r="B4887" t="str">
        <f>VLOOKUP(A4887,'PEC separato'!A4887:C12787,3,0)</f>
        <v>pec.pasian.it</v>
      </c>
      <c r="C4887" s="29">
        <f>VLOOKUP(A4887,SEZIONI!A4887:B12782,2,0)</f>
        <v>8</v>
      </c>
      <c r="D4887" t="str">
        <f>VLOOKUP(A4887,[1]Sindaci!$A$2:$B$7774,2,0)</f>
        <v>POZZO ANDREA</v>
      </c>
      <c r="E4887" s="24" t="str">
        <f>VLOOKUP(A4887,[1]Sindaci!$A$2:$D$7774,4,0)</f>
        <v>LEGA SALVINI PREMIER | UNIONE DI CENTRO - CIVICA | FORZA ITALIA-FRATELLI D'ITALIA | LISTA CIVICA: CITTADINI PER POZZO</v>
      </c>
    </row>
    <row r="4888" spans="1:5" x14ac:dyDescent="0.25">
      <c r="A4888" t="s">
        <v>4993</v>
      </c>
      <c r="B4888" t="str">
        <f>VLOOKUP(A4888,'PEC separato'!A4888:C12788,3,0)</f>
        <v>certgov.fvg.it</v>
      </c>
      <c r="C4888" s="29">
        <f>VLOOKUP(A4888,SEZIONI!A4888:B12783,2,0)</f>
        <v>8</v>
      </c>
      <c r="D4888" t="str">
        <f>VLOOKUP(A4888,[1]Sindaci!$A$2:$B$7774,2,0)</f>
        <v>PICCININ EDI</v>
      </c>
      <c r="E4888" s="24" t="str">
        <f>VLOOKUP(A4888,[1]Sindaci!$A$2:$D$7774,4,0)</f>
        <v>FRATELLI D'ITALIA | LISTA CIVICA: CITTADINI IN LISTA | LEGA SALVINI PREMIER | LISTA CIVICA: PROGETTO PASIANO UNITA PICCININ SINDACO</v>
      </c>
    </row>
    <row r="4889" spans="1:5" x14ac:dyDescent="0.25">
      <c r="A4889" t="s">
        <v>4994</v>
      </c>
      <c r="B4889" t="str">
        <f>VLOOKUP(A4889,'PEC separato'!A4889:C12789,3,0)</f>
        <v>pec.comunepaspardo.eu</v>
      </c>
      <c r="C4889" s="29">
        <f>VLOOKUP(A4889,SEZIONI!A4889:B12784,2,0)</f>
        <v>1</v>
      </c>
      <c r="D4889" t="str">
        <f>VLOOKUP(A4889,[1]Sindaci!$A$2:$B$7774,2,0)</f>
        <v>DE PEDRO FABIO</v>
      </c>
      <c r="E4889" s="24" t="str">
        <f>VLOOKUP(A4889,[1]Sindaci!$A$2:$D$7774,4,0)</f>
        <v>_</v>
      </c>
    </row>
    <row r="4890" spans="1:5" x14ac:dyDescent="0.25">
      <c r="A4890" t="s">
        <v>4995</v>
      </c>
      <c r="B4890" t="str">
        <f>VLOOKUP(A4890,'PEC separato'!A4890:C12790,3,0)</f>
        <v>cert.ruparpiemonte.it</v>
      </c>
      <c r="C4890" s="29">
        <f>VLOOKUP(A4890,SEZIONI!A4890:B12785,2,0)</f>
        <v>1</v>
      </c>
      <c r="D4890" t="str">
        <f>VLOOKUP(A4890,[1]Sindaci!$A$2:$B$7774,2,0)</f>
        <v>MASSAGLIA DAVIDE</v>
      </c>
      <c r="E4890" s="24" t="str">
        <f>VLOOKUP(A4890,[1]Sindaci!$A$2:$D$7774,4,0)</f>
        <v>LISTA CIVICA: INSIEME PER PASSERANO</v>
      </c>
    </row>
    <row r="4891" spans="1:5" x14ac:dyDescent="0.25">
      <c r="A4891" t="s">
        <v>4996</v>
      </c>
      <c r="B4891" t="str">
        <f>VLOOKUP(A4891,'PEC separato'!A4891:C12791,3,0)</f>
        <v>postacert.umbria.it</v>
      </c>
      <c r="C4891" s="29">
        <f>VLOOKUP(A4891,SEZIONI!A4891:B12786,2,0)</f>
        <v>5</v>
      </c>
      <c r="D4891" t="str">
        <f>VLOOKUP(A4891,[1]Sindaci!$A$2:$B$7774,2,0)</f>
        <v>PASQUALI SANDRO</v>
      </c>
      <c r="E4891" s="24" t="str">
        <f>VLOOKUP(A4891,[1]Sindaci!$A$2:$D$7774,4,0)</f>
        <v>LISTA CIVICA: PER PASSIGNANO</v>
      </c>
    </row>
    <row r="4892" spans="1:5" x14ac:dyDescent="0.25">
      <c r="A4892" t="s">
        <v>4997</v>
      </c>
      <c r="B4892" t="str">
        <f>VLOOKUP(A4892,'PEC separato'!A4892:C12792,3,0)</f>
        <v>pec.comune.passirano.bs.it</v>
      </c>
      <c r="C4892" s="29">
        <f>VLOOKUP(A4892,SEZIONI!A4892:B12787,2,0)</f>
        <v>6</v>
      </c>
      <c r="D4892" t="str">
        <f>VLOOKUP(A4892,[1]Sindaci!$A$2:$B$7774,2,0)</f>
        <v>PASINI INVERARDI FRANCESCO</v>
      </c>
      <c r="E4892" s="24" t="str">
        <f>VLOOKUP(A4892,[1]Sindaci!$A$2:$D$7774,4,0)</f>
        <v>Lista Civica non pervenuta</v>
      </c>
    </row>
    <row r="4893" spans="1:5" x14ac:dyDescent="0.25">
      <c r="A4893" t="s">
        <v>4998</v>
      </c>
      <c r="B4893" t="str">
        <f>VLOOKUP(A4893,'PEC separato'!A4893:C12793,3,0)</f>
        <v>postecert.it</v>
      </c>
      <c r="C4893" s="29">
        <f>VLOOKUP(A4893,SEZIONI!A4893:B12788,2,0)</f>
        <v>2</v>
      </c>
      <c r="D4893" t="str">
        <f>VLOOKUP(A4893,[1]Sindaci!$A$2:$B$7774,2,0)</f>
        <v>D'OVIDIO ANGELO</v>
      </c>
      <c r="E4893" s="24" t="str">
        <f>VLOOKUP(A4893,[1]Sindaci!$A$2:$D$7774,4,0)</f>
        <v>LISTA CIVICA: VIVI PASTENA</v>
      </c>
    </row>
    <row r="4894" spans="1:5" x14ac:dyDescent="0.25">
      <c r="A4894" t="s">
        <v>4999</v>
      </c>
      <c r="B4894" t="str">
        <f>VLOOKUP(A4894,'PEC separato'!A4894:C12794,3,0)</f>
        <v>asmepec.it</v>
      </c>
      <c r="C4894" s="29">
        <f>VLOOKUP(A4894,SEZIONI!A4894:B12789,2,0)</f>
        <v>4</v>
      </c>
      <c r="D4894" t="str">
        <f>VLOOKUP(A4894,[1]Sindaci!$A$2:$B$7774,2,0)</f>
        <v>RUSSO VINCENZO</v>
      </c>
      <c r="E4894" s="24" t="str">
        <f>VLOOKUP(A4894,[1]Sindaci!$A$2:$D$7774,4,0)</f>
        <v>LISTA CIVICA: PASTORANO SI PUO' DARE DI PIU'</v>
      </c>
    </row>
    <row r="4895" spans="1:5" x14ac:dyDescent="0.25">
      <c r="A4895" t="s">
        <v>5000</v>
      </c>
      <c r="B4895" t="str">
        <f>VLOOKUP(A4895,'PEC separato'!A4895:C12795,3,0)</f>
        <v>pecveneto.it</v>
      </c>
      <c r="C4895" s="29">
        <f>VLOOKUP(A4895,SEZIONI!A4895:B12790,2,0)</f>
        <v>3</v>
      </c>
      <c r="D4895" t="str">
        <f>VLOOKUP(A4895,[1]Sindaci!$A$2:$B$7774,2,0)</f>
        <v>ZANONI STEFANO</v>
      </c>
      <c r="E4895" s="24" t="str">
        <f>VLOOKUP(A4895,[1]Sindaci!$A$2:$D$7774,4,0)</f>
        <v>LISTA CIVICA: SIAMO PASTRENGO</v>
      </c>
    </row>
    <row r="4896" spans="1:5" x14ac:dyDescent="0.25">
      <c r="A4896" t="s">
        <v>5001</v>
      </c>
      <c r="B4896" t="str">
        <f>VLOOKUP(A4896,'PEC separato'!A4896:C12796,3,0)</f>
        <v>pec.comune.pasturana.al.it</v>
      </c>
      <c r="C4896" s="29">
        <f>VLOOKUP(A4896,SEZIONI!A4896:B12791,2,0)</f>
        <v>1</v>
      </c>
      <c r="D4896" t="str">
        <f>VLOOKUP(A4896,[1]Sindaci!$A$2:$B$7774,2,0)</f>
        <v>SUBBRERO MASSIMO</v>
      </c>
      <c r="E4896" s="24" t="str">
        <f>VLOOKUP(A4896,[1]Sindaci!$A$2:$D$7774,4,0)</f>
        <v>_</v>
      </c>
    </row>
    <row r="4897" spans="1:5" x14ac:dyDescent="0.25">
      <c r="A4897" t="s">
        <v>5002</v>
      </c>
      <c r="B4897" t="str">
        <f>VLOOKUP(A4897,'PEC separato'!A4897:C12797,3,0)</f>
        <v>pec.regione.lombardia.it</v>
      </c>
      <c r="C4897" s="29">
        <f>VLOOKUP(A4897,SEZIONI!A4897:B12792,2,0)</f>
        <v>3</v>
      </c>
      <c r="D4897" t="str">
        <f>VLOOKUP(A4897,[1]Sindaci!$A$2:$B$7774,2,0)</f>
        <v>ARTANA PIERLUIGI</v>
      </c>
      <c r="E4897" s="24" t="str">
        <f>VLOOKUP(A4897,[1]Sindaci!$A$2:$D$7774,4,0)</f>
        <v>LISTA CIVICA: COMPETENZA E RINNOVAMENTO</v>
      </c>
    </row>
    <row r="4898" spans="1:5" x14ac:dyDescent="0.25">
      <c r="A4898" t="s">
        <v>5003</v>
      </c>
      <c r="B4898" t="str">
        <f>VLOOKUP(A4898,'PEC separato'!A4898:C12798,3,0)</f>
        <v>cert.ruparbasilicata.it</v>
      </c>
      <c r="C4898" s="29">
        <f>VLOOKUP(A4898,SEZIONI!A4898:B12793,2,0)</f>
        <v>4</v>
      </c>
      <c r="D4898" t="str">
        <f>VLOOKUP(A4898,[1]Sindaci!$A$2:$B$7774,2,0)</f>
        <v>GIOIA TANIA</v>
      </c>
      <c r="E4898" s="24" t="str">
        <f>VLOOKUP(A4898,[1]Sindaci!$A$2:$D$7774,4,0)</f>
        <v>_</v>
      </c>
    </row>
    <row r="4899" spans="1:5" x14ac:dyDescent="0.25">
      <c r="A4899" t="s">
        <v>5004</v>
      </c>
      <c r="B4899" t="str">
        <f>VLOOKUP(A4899,'PEC separato'!A4899:C12799,3,0)</f>
        <v>asmepec.it</v>
      </c>
      <c r="C4899" s="29">
        <f>VLOOKUP(A4899,SEZIONI!A4899:B12794,2,0)</f>
        <v>47</v>
      </c>
      <c r="D4899" t="str">
        <f>VLOOKUP(A4899,[1]Sindaci!$A$2:$B$7774,2,0)</f>
        <v>NASO ANTONINO</v>
      </c>
      <c r="E4899" s="24" t="str">
        <f>VLOOKUP(A4899,[1]Sindaci!$A$2:$D$7774,4,0)</f>
        <v>Colore Politico non pervenuto | Lista Civica non pervenuta | LISTA CIVICA: ALLEANZA PER PATERNO' | LISTA CIVICA: PATERNO' ON MANNINO | LISTA CIVICA: NINIO NASO SINDACO | PRIMA L'ITALIA | LISTA CIVICA: NASO SINDACO - PRESENTI SEMPRE</v>
      </c>
    </row>
    <row r="4900" spans="1:5" x14ac:dyDescent="0.25">
      <c r="A4900" t="s">
        <v>99</v>
      </c>
      <c r="B4900" t="str">
        <f>VLOOKUP(A4900,'PEC separato'!A4900:C12800,3,0)</f>
        <v>cert.comune.paterno.ct.it</v>
      </c>
      <c r="C4900" s="29">
        <f>VLOOKUP(A4900,SEZIONI!A4900:B12795,2,0)</f>
        <v>2</v>
      </c>
      <c r="D4900" t="str">
        <f>VLOOKUP(A4900,[1]Sindaci!$A$2:$B$7774,2,0)</f>
        <v>PAPAIANNI LUCIA</v>
      </c>
      <c r="E4900" s="24" t="str">
        <f>VLOOKUP(A4900,[1]Sindaci!$A$2:$D$7774,4,0)</f>
        <v>_</v>
      </c>
    </row>
    <row r="4901" spans="1:5" x14ac:dyDescent="0.25">
      <c r="A4901" t="s">
        <v>5005</v>
      </c>
      <c r="B4901" t="str">
        <f>VLOOKUP(A4901,'PEC separato'!A4901:C12801,3,0)</f>
        <v>asmepec.it</v>
      </c>
      <c r="C4901" s="29">
        <f>VLOOKUP(A4901,SEZIONI!A4901:B12796,2,0)</f>
        <v>3</v>
      </c>
      <c r="D4901" t="str">
        <f>VLOOKUP(A4901,[1]Sindaci!$A$2:$B$7774,2,0)</f>
        <v>COGLIANO SALVATORE</v>
      </c>
      <c r="E4901" s="24" t="str">
        <f>VLOOKUP(A4901,[1]Sindaci!$A$2:$D$7774,4,0)</f>
        <v>LISTA CIVICA: PATERNOPOLI COMUNIT?</v>
      </c>
    </row>
    <row r="4902" spans="1:5" x14ac:dyDescent="0.25">
      <c r="A4902" t="s">
        <v>5006</v>
      </c>
      <c r="B4902" t="str">
        <f>VLOOKUP(A4902,'PEC separato'!A4902:C12802,3,0)</f>
        <v>pec.comune.patrica.fr.it</v>
      </c>
      <c r="C4902" s="29">
        <f>VLOOKUP(A4902,SEZIONI!A4902:B12797,2,0)</f>
        <v>3</v>
      </c>
      <c r="D4902" t="str">
        <f>VLOOKUP(A4902,[1]Sindaci!$A$2:$B$7774,2,0)</f>
        <v>FIORDALISIO LUCIO</v>
      </c>
      <c r="E4902" s="24" t="str">
        <f>VLOOKUP(A4902,[1]Sindaci!$A$2:$D$7774,4,0)</f>
        <v>LISTA CIVICA: ASCOLTA PATRICA</v>
      </c>
    </row>
    <row r="4903" spans="1:5" x14ac:dyDescent="0.25">
      <c r="A4903" t="s">
        <v>5007</v>
      </c>
      <c r="B4903" t="str">
        <f>VLOOKUP(A4903,'PEC separato'!A4903:C12803,3,0)</f>
        <v>pec.comunas.it</v>
      </c>
      <c r="C4903" s="29">
        <f>VLOOKUP(A4903,SEZIONI!A4903:B12798,2,0)</f>
        <v>4</v>
      </c>
      <c r="D4903" t="str">
        <f>VLOOKUP(A4903,[1]Sindaci!$A$2:$B$7774,2,0)</f>
        <v>SINI ANGELO</v>
      </c>
      <c r="E4903" s="24" t="str">
        <f>VLOOKUP(A4903,[1]Sindaci!$A$2:$D$7774,4,0)</f>
        <v>LISTA CIVICA: PRO SA IDDA</v>
      </c>
    </row>
    <row r="4904" spans="1:5" x14ac:dyDescent="0.25">
      <c r="A4904" t="s">
        <v>5008</v>
      </c>
      <c r="B4904" t="str">
        <f>VLOOKUP(A4904,'PEC separato'!A4904:C12804,3,0)</f>
        <v>pec.itgo.it</v>
      </c>
      <c r="C4904" s="29">
        <f>VLOOKUP(A4904,SEZIONI!A4904:B12799,2,0)</f>
        <v>15</v>
      </c>
      <c r="D4904" t="str">
        <f>VLOOKUP(A4904,[1]Sindaci!$A$2:$B$7774,2,0)</f>
        <v>BONSIGNORE CARMELO</v>
      </c>
      <c r="E4904" s="24" t="str">
        <f>VLOOKUP(A4904,[1]Sindaci!$A$2:$D$7774,4,0)</f>
        <v>LISTA CIVICA: INSIEME PER UN'ALTRA PATTI GIANLUCA BONSIGNORE SINDACO</v>
      </c>
    </row>
    <row r="4905" spans="1:5" x14ac:dyDescent="0.25">
      <c r="A4905" t="s">
        <v>5009</v>
      </c>
      <c r="B4905" t="str">
        <f>VLOOKUP(A4905,'PEC separato'!A4905:C12805,3,0)</f>
        <v>pec.rupar.puglia.it</v>
      </c>
      <c r="C4905" s="29">
        <f>VLOOKUP(A4905,SEZIONI!A4905:B12800,2,0)</f>
        <v>2</v>
      </c>
      <c r="D4905" t="str">
        <f>VLOOKUP(A4905,[1]Sindaci!$A$2:$B$7774,2,0)</f>
        <v>ABATERUSSO GABRIELE</v>
      </c>
      <c r="E4905" s="24" t="str">
        <f>VLOOKUP(A4905,[1]Sindaci!$A$2:$D$7774,4,0)</f>
        <v>LISTA CIVICA: CENTOPIETRE</v>
      </c>
    </row>
    <row r="4906" spans="1:5" x14ac:dyDescent="0.25">
      <c r="A4906" t="s">
        <v>5010</v>
      </c>
      <c r="B4906" t="str">
        <f>VLOOKUP(A4906,'PEC separato'!A4906:C12806,3,0)</f>
        <v>legalmail.it</v>
      </c>
      <c r="C4906" s="29">
        <f>VLOOKUP(A4906,SEZIONI!A4906:B12801,2,0)</f>
        <v>1</v>
      </c>
      <c r="D4906" t="str">
        <f>VLOOKUP(A4906,[1]Sindaci!$A$2:$B$7774,2,0)</f>
        <v>VALENTE ALESSIA</v>
      </c>
      <c r="E4906" s="24" t="str">
        <f>VLOOKUP(A4906,[1]Sindaci!$A$2:$D$7774,4,0)</f>
        <v>LISTA CIVICA: PER PAU INSIEME IN DEMOCRAZIA</v>
      </c>
    </row>
    <row r="4907" spans="1:5" x14ac:dyDescent="0.25">
      <c r="A4907" t="s">
        <v>5011</v>
      </c>
      <c r="B4907" t="str">
        <f>VLOOKUP(A4907,'PEC separato'!A4907:C12807,3,0)</f>
        <v>certgov.fvg.it</v>
      </c>
      <c r="C4907" s="29">
        <f>VLOOKUP(A4907,SEZIONI!A4907:B12802,2,0)</f>
        <v>3</v>
      </c>
      <c r="D4907" t="str">
        <f>VLOOKUP(A4907,[1]Sindaci!$A$2:$B$7774,2,0)</f>
        <v>CLAMA MARCO</v>
      </c>
      <c r="E4907" s="24" t="str">
        <f>VLOOKUP(A4907,[1]Sindaci!$A$2:$D$7774,4,0)</f>
        <v>LISTA CIVICA: NUOVA LINEA PER PAULARO | LEGA SALVINI PREMIER</v>
      </c>
    </row>
    <row r="4908" spans="1:5" x14ac:dyDescent="0.25">
      <c r="A4908" t="s">
        <v>5012</v>
      </c>
      <c r="B4908" t="str">
        <f>VLOOKUP(A4908,'PEC separato'!A4908:C12808,3,0)</f>
        <v>pec.it</v>
      </c>
      <c r="C4908" s="29">
        <f>VLOOKUP(A4908,SEZIONI!A4908:B12803,2,0)</f>
        <v>1</v>
      </c>
      <c r="D4908" t="str">
        <f>VLOOKUP(A4908,[1]Sindaci!$A$2:$B$7774,2,0)</f>
        <v>SANNA ANTONIO</v>
      </c>
      <c r="E4908" s="24" t="str">
        <f>VLOOKUP(A4908,[1]Sindaci!$A$2:$D$7774,4,0)</f>
        <v>LISTA CIVICA: VISIONE COMPETENZA IMPEGNO PER PAULI</v>
      </c>
    </row>
    <row r="4909" spans="1:5" x14ac:dyDescent="0.25">
      <c r="A4909" t="s">
        <v>5013</v>
      </c>
      <c r="B4909" t="str">
        <f>VLOOKUP(A4909,'PEC separato'!A4909:C12809,3,0)</f>
        <v xml:space="preserve">pec.comune.paulilatino.or.it   </v>
      </c>
      <c r="C4909" s="29">
        <f>VLOOKUP(A4909,SEZIONI!A4909:B12804,2,0)</f>
        <v>3</v>
      </c>
      <c r="D4909" t="str">
        <f>VLOOKUP(A4909,[1]Sindaci!$A$2:$B$7774,2,0)</f>
        <v>GALLUS DOMENICO</v>
      </c>
      <c r="E4909" s="24" t="str">
        <f>VLOOKUP(A4909,[1]Sindaci!$A$2:$D$7774,4,0)</f>
        <v>LISTA CIVICA: PROGRESSO LAVORO LIBERTA' PAULILATINO</v>
      </c>
    </row>
    <row r="4910" spans="1:5" x14ac:dyDescent="0.25">
      <c r="A4910" t="s">
        <v>5014</v>
      </c>
      <c r="B4910" t="str">
        <f>VLOOKUP(A4910,'PEC separato'!A4910:C12810,3,0)</f>
        <v>pec.comune.paullo.mi.it</v>
      </c>
      <c r="C4910" s="29">
        <f>VLOOKUP(A4910,SEZIONI!A4910:B12805,2,0)</f>
        <v>10</v>
      </c>
      <c r="D4910" t="str">
        <f>VLOOKUP(A4910,[1]Sindaci!$A$2:$B$7774,2,0)</f>
        <v>LORENZINI FEDERICO</v>
      </c>
      <c r="E4910" s="24" t="str">
        <f>VLOOKUP(A4910,[1]Sindaci!$A$2:$D$7774,4,0)</f>
        <v>LISTA CIVICA: PER LA CITT? DI PAULLO</v>
      </c>
    </row>
    <row r="4911" spans="1:5" x14ac:dyDescent="0.25">
      <c r="A4911" t="s">
        <v>5015</v>
      </c>
      <c r="B4911" t="str">
        <f>VLOOKUP(A4911,'PEC separato'!A4911:C12811,3,0)</f>
        <v>pec.comune.paupisi.bn.it</v>
      </c>
      <c r="C4911" s="29">
        <f>VLOOKUP(A4911,SEZIONI!A4911:B12806,2,0)</f>
        <v>2</v>
      </c>
      <c r="D4911" t="str">
        <f>VLOOKUP(A4911,[1]Sindaci!$A$2:$B$7774,2,0)</f>
        <v>COLETTA ANTONIO</v>
      </c>
      <c r="E4911" s="24" t="str">
        <f>VLOOKUP(A4911,[1]Sindaci!$A$2:$D$7774,4,0)</f>
        <v>LISTA CIVICA: PAUPISI PAESE NOSTRO</v>
      </c>
    </row>
    <row r="4912" spans="1:5" x14ac:dyDescent="0.25">
      <c r="A4912" t="s">
        <v>5016</v>
      </c>
      <c r="B4912" t="str">
        <f>VLOOKUP(A4912,'PEC separato'!A4912:C12812,3,0)</f>
        <v>cert.ruparpiemonte.it</v>
      </c>
      <c r="C4912" s="29">
        <f>VLOOKUP(A4912,SEZIONI!A4912:B12807,2,0)</f>
        <v>1</v>
      </c>
      <c r="D4912" t="str">
        <f>VLOOKUP(A4912,[1]Sindaci!$A$2:$B$7774,2,0)</f>
        <v>MARTINI LAURA</v>
      </c>
      <c r="E4912" s="24" t="str">
        <f>VLOOKUP(A4912,[1]Sindaci!$A$2:$D$7774,4,0)</f>
        <v>LISTA CIVICA: PAVAROLO SEI TU</v>
      </c>
    </row>
    <row r="4913" spans="1:5" x14ac:dyDescent="0.25">
      <c r="A4913" t="s">
        <v>5017</v>
      </c>
      <c r="B4913" t="str">
        <f>VLOOKUP(A4913,'PEC separato'!A4913:C12813,3,0)</f>
        <v>pec.comune.pavia.it</v>
      </c>
      <c r="C4913" s="29">
        <f>VLOOKUP(A4913,SEZIONI!A4913:B12808,2,0)</f>
        <v>83</v>
      </c>
      <c r="D4913" t="str">
        <f>VLOOKUP(A4913,[1]Sindaci!$A$2:$B$7774,2,0)</f>
        <v>FRACASSI MARIO FABRIZIO</v>
      </c>
      <c r="E4913" s="24" t="str">
        <f>VLOOKUP(A4913,[1]Sindaci!$A$2:$D$7774,4,0)</f>
        <v>LISTA CIVICA: PAVIA PRIMA | LISTA CIVICA: PAVIA IDEALE | FORZA ITALIA | FRATELLI D'ITALIA | LEGA SALVINI</v>
      </c>
    </row>
    <row r="4914" spans="1:5" x14ac:dyDescent="0.25">
      <c r="A4914" t="s">
        <v>5018</v>
      </c>
      <c r="B4914" t="str">
        <f>VLOOKUP(A4914,'PEC separato'!A4914:C12814,3,0)</f>
        <v>certgov.fvg.it</v>
      </c>
      <c r="C4914" s="29">
        <f>VLOOKUP(A4914,SEZIONI!A4914:B12809,2,0)</f>
        <v>6</v>
      </c>
      <c r="D4914" t="str">
        <f>VLOOKUP(A4914,[1]Sindaci!$A$2:$B$7774,2,0)</f>
        <v>GOVETTO BEPPINO</v>
      </c>
      <c r="E4914" s="24" t="str">
        <f>VLOOKUP(A4914,[1]Sindaci!$A$2:$D$7774,4,0)</f>
        <v>LISTA CIVICA: NUOVA PROPOSTA</v>
      </c>
    </row>
    <row r="4915" spans="1:5" x14ac:dyDescent="0.25">
      <c r="A4915" t="s">
        <v>5019</v>
      </c>
      <c r="B4915" t="str">
        <f>VLOOKUP(A4915,'PEC separato'!A4915:C12815,3,0)</f>
        <v>cert.ruparpiemonte.it</v>
      </c>
      <c r="C4915" s="29">
        <f>VLOOKUP(A4915,SEZIONI!A4915:B12810,2,0)</f>
        <v>4</v>
      </c>
      <c r="D4915" t="str">
        <f>VLOOKUP(A4915,[1]Sindaci!$A$2:$B$7774,2,0)</f>
        <v>BEVOLO ENDRO</v>
      </c>
      <c r="E4915" s="24" t="str">
        <f>VLOOKUP(A4915,[1]Sindaci!$A$2:$D$7774,4,0)</f>
        <v>LISTA CIVICA: LA SVOLTA PER PAVONE</v>
      </c>
    </row>
    <row r="4916" spans="1:5" x14ac:dyDescent="0.25">
      <c r="A4916" t="s">
        <v>5020</v>
      </c>
      <c r="B4916" t="str">
        <f>VLOOKUP(A4916,'PEC separato'!A4916:C12816,3,0)</f>
        <v>pec.comune.pavone-del-mella.bs.it</v>
      </c>
      <c r="C4916" s="29">
        <f>VLOOKUP(A4916,SEZIONI!A4916:B12811,2,0)</f>
        <v>2</v>
      </c>
      <c r="D4916" t="str">
        <f>VLOOKUP(A4916,[1]Sindaci!$A$2:$B$7774,2,0)</f>
        <v>VIVALDINI MARIA TERESA</v>
      </c>
      <c r="E4916" s="24" t="str">
        <f>VLOOKUP(A4916,[1]Sindaci!$A$2:$D$7774,4,0)</f>
        <v>LISTA CIVICA: PER PAVONE DEL MELLA</v>
      </c>
    </row>
    <row r="4917" spans="1:5" x14ac:dyDescent="0.25">
      <c r="A4917" t="s">
        <v>5021</v>
      </c>
      <c r="B4917" t="str">
        <f>VLOOKUP(A4917,'PEC separato'!A4917:C12817,3,0)</f>
        <v>cert.comune.pavullo-nel-frignano.mo.it</v>
      </c>
      <c r="C4917" s="29">
        <f>VLOOKUP(A4917,SEZIONI!A4917:B12812,2,0)</f>
        <v>21</v>
      </c>
      <c r="D4917" t="str">
        <f>VLOOKUP(A4917,[1]Sindaci!$A$2:$B$7774,2,0)</f>
        <v>VENTURELLI DAVIDE</v>
      </c>
      <c r="E4917" s="24" t="str">
        <f>VLOOKUP(A4917,[1]Sindaci!$A$2:$D$7774,4,0)</f>
        <v>LISTA CIVICA: INSIEME PER PAVULLO</v>
      </c>
    </row>
    <row r="4918" spans="1:5" x14ac:dyDescent="0.25">
      <c r="A4918" t="s">
        <v>370</v>
      </c>
      <c r="B4918" t="str">
        <f>VLOOKUP(A4918,'PEC separato'!A4918:C12818,3,0)</f>
        <v>pec.comune.pazzano.rc.it</v>
      </c>
      <c r="C4918" s="29">
        <f>VLOOKUP(A4918,SEZIONI!A4918:B12813,2,0)</f>
        <v>1</v>
      </c>
      <c r="D4918" t="str">
        <f>VLOOKUP(A4918,[1]Sindaci!$A$2:$B$7774,2,0)</f>
        <v>VALENTI FRANCESCO</v>
      </c>
      <c r="E4918" s="24" t="str">
        <f>VLOOKUP(A4918,[1]Sindaci!$A$2:$D$7774,4,0)</f>
        <v>LISTA CIVICA: UNITI SI PUÊ</v>
      </c>
    </row>
    <row r="4919" spans="1:5" x14ac:dyDescent="0.25">
      <c r="A4919" t="s">
        <v>5022</v>
      </c>
      <c r="B4919" t="str">
        <f>VLOOKUP(A4919,'PEC separato'!A4919:C12819,3,0)</f>
        <v>postacert.toscana.it</v>
      </c>
      <c r="C4919" s="29">
        <f>VLOOKUP(A4919,SEZIONI!A4919:B12814,2,0)</f>
        <v>7</v>
      </c>
      <c r="D4919" t="str">
        <f>VLOOKUP(A4919,[1]Sindaci!$A$2:$B$7774,2,0)</f>
        <v>MACELLONI RENZO</v>
      </c>
      <c r="E4919" s="24" t="str">
        <f>VLOOKUP(A4919,[1]Sindaci!$A$2:$D$7774,4,0)</f>
        <v>LISTA CIVICA: PECCIOLI FUTURA</v>
      </c>
    </row>
    <row r="4920" spans="1:5" x14ac:dyDescent="0.25">
      <c r="A4920" t="s">
        <v>5023</v>
      </c>
      <c r="B4920" t="str">
        <f>VLOOKUP(A4920,'PEC separato'!A4920:C12820,3,0)</f>
        <v>pec.comune.pecetto.al.it</v>
      </c>
      <c r="C4920" s="29">
        <f>VLOOKUP(A4920,SEZIONI!A4920:B12815,2,0)</f>
        <v>2</v>
      </c>
      <c r="D4920" t="str">
        <f>VLOOKUP(A4920,[1]Sindaci!$A$2:$B$7774,2,0)</f>
        <v>BORTOLONI ANDREA</v>
      </c>
      <c r="E4920" s="24" t="str">
        <f>VLOOKUP(A4920,[1]Sindaci!$A$2:$D$7774,4,0)</f>
        <v>LISTA CIVICA: MEGLIO PECETTO</v>
      </c>
    </row>
    <row r="4921" spans="1:5" x14ac:dyDescent="0.25">
      <c r="A4921" t="s">
        <v>5024</v>
      </c>
      <c r="B4921" t="str">
        <f>VLOOKUP(A4921,'PEC separato'!A4921:C12821,3,0)</f>
        <v>pec.comune.pecetto.to.it</v>
      </c>
      <c r="C4921" s="29">
        <f>VLOOKUP(A4921,SEZIONI!A4921:B12816,2,0)</f>
        <v>4</v>
      </c>
      <c r="D4921" t="str">
        <f>VLOOKUP(A4921,[1]Sindaci!$A$2:$B$7774,2,0)</f>
        <v>FILIPPA RENATO</v>
      </c>
      <c r="E4921" s="24" t="str">
        <f>VLOOKUP(A4921,[1]Sindaci!$A$2:$D$7774,4,0)</f>
        <v>LISTA CIVICA: DIMENSIONE PAESE</v>
      </c>
    </row>
    <row r="4922" spans="1:5" x14ac:dyDescent="0.25">
      <c r="A4922" t="s">
        <v>5025</v>
      </c>
      <c r="B4922" t="str">
        <f>VLOOKUP(A4922,'PEC separato'!A4922:C12822,3,0)</f>
        <v>pec.comune.pedara.ct.it</v>
      </c>
      <c r="C4922" s="29">
        <f>VLOOKUP(A4922,SEZIONI!A4922:B12817,2,0)</f>
        <v>11</v>
      </c>
      <c r="D4922" t="str">
        <f>VLOOKUP(A4922,[1]Sindaci!$A$2:$B$7774,2,0)</f>
        <v>CRISTAUDO ALFIO</v>
      </c>
      <c r="E4922" s="24" t="str">
        <f>VLOOKUP(A4922,[1]Sindaci!$A$2:$D$7774,4,0)</f>
        <v>LISTA CIVICA: VIVI PEDARA-CRISTAUDO SINDACO</v>
      </c>
    </row>
    <row r="4923" spans="1:5" x14ac:dyDescent="0.25">
      <c r="A4923" t="s">
        <v>5026</v>
      </c>
      <c r="B4923" t="str">
        <f>VLOOKUP(A4923,'PEC separato'!A4923:C12823,3,0)</f>
        <v>pec.comunedipedaso.it</v>
      </c>
      <c r="C4923" s="29">
        <f>VLOOKUP(A4923,SEZIONI!A4923:B12818,2,0)</f>
        <v>2</v>
      </c>
      <c r="D4923" t="str">
        <f>VLOOKUP(A4923,[1]Sindaci!$A$2:$B$7774,2,0)</f>
        <v>BERDINI VINCENZO</v>
      </c>
      <c r="E4923" s="24" t="str">
        <f>VLOOKUP(A4923,[1]Sindaci!$A$2:$D$7774,4,0)</f>
        <v>LISTA CIVICA: PEDASO CON BERDINI SINDACO</v>
      </c>
    </row>
    <row r="4924" spans="1:5" x14ac:dyDescent="0.25">
      <c r="A4924" t="s">
        <v>5027</v>
      </c>
      <c r="B4924" t="str">
        <f>VLOOKUP(A4924,'PEC separato'!A4924:C12824,3,0)</f>
        <v>pecveneto.it</v>
      </c>
      <c r="C4924" s="29">
        <f>VLOOKUP(A4924,SEZIONI!A4924:B12819,2,0)</f>
        <v>4</v>
      </c>
      <c r="D4924" t="str">
        <f>VLOOKUP(A4924,[1]Sindaci!$A$2:$B$7774,2,0)</f>
        <v>CASTELLAZ NICOLA</v>
      </c>
      <c r="E4924" s="24" t="str">
        <f>VLOOKUP(A4924,[1]Sindaci!$A$2:$D$7774,4,0)</f>
        <v>LISTA CIVICA: PEDAVENA DEMOCRATICA</v>
      </c>
    </row>
    <row r="4925" spans="1:5" x14ac:dyDescent="0.25">
      <c r="A4925" t="s">
        <v>5028</v>
      </c>
      <c r="B4925" t="str">
        <f>VLOOKUP(A4925,'PEC separato'!A4925:C12825,3,0)</f>
        <v>cert.ip-veneto.net</v>
      </c>
      <c r="C4925" s="29">
        <f>VLOOKUP(A4925,SEZIONI!A4925:B12820,2,0)</f>
        <v>2</v>
      </c>
      <c r="D4925" t="str">
        <f>VLOOKUP(A4925,[1]Sindaci!$A$2:$B$7774,2,0)</f>
        <v>CAROTTA ROBERTO</v>
      </c>
      <c r="E4925" s="24" t="str">
        <f>VLOOKUP(A4925,[1]Sindaci!$A$2:$D$7774,4,0)</f>
        <v>LISTA CIVICA: INSIEME PER PEDEMONTE</v>
      </c>
    </row>
    <row r="4926" spans="1:5" x14ac:dyDescent="0.25">
      <c r="A4926" t="s">
        <v>5029</v>
      </c>
      <c r="B4926" t="str">
        <f>VLOOKUP(A4926,'PEC separato'!A4926:C12826,3,0)</f>
        <v>bepec.it</v>
      </c>
      <c r="C4926" s="29">
        <f>VLOOKUP(A4926,SEZIONI!A4926:B12821,2,0)</f>
        <v>7</v>
      </c>
      <c r="D4926" t="str">
        <f>VLOOKUP(A4926,[1]Sindaci!$A$2:$B$7774,2,0)</f>
        <v>TURATO MARCO</v>
      </c>
      <c r="E4926" s="24" t="str">
        <f>VLOOKUP(A4926,[1]Sindaci!$A$2:$D$7774,4,0)</f>
        <v>LEGA SALVINI</v>
      </c>
    </row>
    <row r="4927" spans="1:5" x14ac:dyDescent="0.25">
      <c r="A4927" t="s">
        <v>5030</v>
      </c>
      <c r="B4927" t="str">
        <f>VLOOKUP(A4927,'PEC separato'!A4927:C12827,3,0)</f>
        <v>cert.provincia.so.it</v>
      </c>
      <c r="C4927" s="29">
        <f>VLOOKUP(A4927,SEZIONI!A4927:B12822,2,0)</f>
        <v>1</v>
      </c>
      <c r="D4927" t="str">
        <f>VLOOKUP(A4927,[1]Sindaci!$A$2:$B$7774,2,0)</f>
        <v>RUFFONI FABIO</v>
      </c>
      <c r="E4927" s="24" t="str">
        <f>VLOOKUP(A4927,[1]Sindaci!$A$2:$D$7774,4,0)</f>
        <v>LISTA CIVICA: INSIEME PER PEDESINA</v>
      </c>
    </row>
    <row r="4928" spans="1:5" x14ac:dyDescent="0.25">
      <c r="A4928" t="s">
        <v>100</v>
      </c>
      <c r="B4928" t="str">
        <f>VLOOKUP(A4928,'PEC separato'!A4928:C12828,3,0)</f>
        <v>asmepec.it</v>
      </c>
      <c r="C4928" s="29">
        <f>VLOOKUP(A4928,SEZIONI!A4928:B12823,2,0)</f>
        <v>2</v>
      </c>
      <c r="D4928" t="str">
        <f>VLOOKUP(A4928,[1]Sindaci!$A$2:$B$7774,2,0)</f>
        <v>LEONE ANTONELLA</v>
      </c>
      <c r="E4928" s="24" t="str">
        <f>VLOOKUP(A4928,[1]Sindaci!$A$2:$D$7774,4,0)</f>
        <v>LISTA CIVICA: IL PROGETTO CONTINUA</v>
      </c>
    </row>
    <row r="4929" spans="1:5" x14ac:dyDescent="0.25">
      <c r="A4929" t="s">
        <v>5031</v>
      </c>
      <c r="B4929" t="str">
        <f>VLOOKUP(A4929,'PEC separato'!A4929:C12829,3,0)</f>
        <v>peccomunepedrengo.it</v>
      </c>
      <c r="C4929" s="29">
        <f>VLOOKUP(A4929,SEZIONI!A4929:B12824,2,0)</f>
        <v>5</v>
      </c>
      <c r="D4929" t="str">
        <f>VLOOKUP(A4929,[1]Sindaci!$A$2:$B$7774,2,0)</f>
        <v>D'ALBA SIMONA</v>
      </c>
      <c r="E4929" s="24" t="str">
        <f>VLOOKUP(A4929,[1]Sindaci!$A$2:$D$7774,4,0)</f>
        <v>LISTA CIVICA: UNITI PER IL CAMBIAMENTO 2.0</v>
      </c>
    </row>
    <row r="4930" spans="1:5" x14ac:dyDescent="0.25">
      <c r="A4930" t="s">
        <v>5032</v>
      </c>
      <c r="B4930" t="str">
        <f>VLOOKUP(A4930,'PEC separato'!A4930:C12830,3,0)</f>
        <v>emarche.it</v>
      </c>
      <c r="C4930" s="29">
        <f>VLOOKUP(A4930,SEZIONI!A4930:B12825,2,0)</f>
        <v>2</v>
      </c>
      <c r="D4930" t="str">
        <f>VLOOKUP(A4930,[1]Sindaci!$A$2:$B$7774,2,0)</f>
        <v>MANZI DANTE</v>
      </c>
      <c r="E4930" s="24" t="str">
        <f>VLOOKUP(A4930,[1]Sindaci!$A$2:$D$7774,4,0)</f>
        <v>LISTA CIVICA: GUARDARE AVANTI TUTTI INSIEME CON FIDUCIA</v>
      </c>
    </row>
    <row r="4931" spans="1:5" x14ac:dyDescent="0.25">
      <c r="A4931" t="s">
        <v>5033</v>
      </c>
      <c r="B4931" t="str">
        <f>VLOOKUP(A4931,'PEC separato'!A4931:C12831,3,0)</f>
        <v>legalmail.it</v>
      </c>
      <c r="C4931" s="29">
        <f>VLOOKUP(A4931,SEZIONI!A4931:B12826,2,0)</f>
        <v>6</v>
      </c>
      <c r="D4931" t="str">
        <f>VLOOKUP(A4931,[1]Sindaci!$A$2:$B$7774,2,0)</f>
        <v>ZILOCCHI MATTEO</v>
      </c>
      <c r="E4931" s="24" t="str">
        <f>VLOOKUP(A4931,[1]Sindaci!$A$2:$D$7774,4,0)</f>
        <v>LISTA CIVICA: CIVICI UNITI</v>
      </c>
    </row>
    <row r="4932" spans="1:5" x14ac:dyDescent="0.25">
      <c r="A4932" t="s">
        <v>5034</v>
      </c>
      <c r="B4932" t="str">
        <f>VLOOKUP(A4932,'PEC separato'!A4932:C12832,3,0)</f>
        <v>pec.regione.lombardia.it</v>
      </c>
      <c r="C4932" s="29">
        <f>VLOOKUP(A4932,SEZIONI!A4932:B12827,2,0)</f>
        <v>2</v>
      </c>
      <c r="D4932" t="str">
        <f>VLOOKUP(A4932,[1]Sindaci!$A$2:$B$7774,2,0)</f>
        <v>BOSIO SILVIA</v>
      </c>
      <c r="E4932" s="24" t="str">
        <f>VLOOKUP(A4932,[1]Sindaci!$A$2:$D$7774,4,0)</f>
        <v>LISTA CIVICA: CITTADINI ATTIVI PEIA</v>
      </c>
    </row>
    <row r="4933" spans="1:5" x14ac:dyDescent="0.25">
      <c r="A4933" t="s">
        <v>5035</v>
      </c>
      <c r="B4933" t="str">
        <f>VLOOKUP(A4933,'PEC separato'!A4933:C12833,3,0)</f>
        <v>pec.comune.peio.tn.it</v>
      </c>
      <c r="C4933" s="29">
        <f>VLOOKUP(A4933,SEZIONI!A4933:B12828,2,0)</f>
        <v>3</v>
      </c>
      <c r="D4933" t="str">
        <f>VLOOKUP(A4933,[1]Sindaci!$A$2:$B$7774,2,0)</f>
        <v>PRETTI ALBERTO</v>
      </c>
      <c r="E4933" s="24" t="str">
        <f>VLOOKUP(A4933,[1]Sindaci!$A$2:$D$7774,4,0)</f>
        <v>_</v>
      </c>
    </row>
    <row r="4934" spans="1:5" x14ac:dyDescent="0.25">
      <c r="A4934" t="s">
        <v>5036</v>
      </c>
      <c r="B4934" t="str">
        <f>VLOOKUP(A4934,'PEC separato'!A4934:C12834,3,0)</f>
        <v>postacert.toscana.it</v>
      </c>
      <c r="C4934" s="29">
        <f>VLOOKUP(A4934,SEZIONI!A4934:B12829,2,0)</f>
        <v>8</v>
      </c>
      <c r="D4934" t="str">
        <f>VLOOKUP(A4934,[1]Sindaci!$A$2:$B$7774,2,0)</f>
        <v>POVOLERI NICOLA</v>
      </c>
      <c r="E4934" s="24" t="str">
        <f>VLOOKUP(A4934,[1]Sindaci!$A$2:$D$7774,4,0)</f>
        <v>LISTA CIVICA: SIAMO PELAGO</v>
      </c>
    </row>
    <row r="4935" spans="1:5" x14ac:dyDescent="0.25">
      <c r="A4935" t="s">
        <v>5037</v>
      </c>
      <c r="B4935" t="str">
        <f>VLOOKUP(A4935,'PEC separato'!A4935:C12835,3,0)</f>
        <v>postemailcertificata.it</v>
      </c>
      <c r="C4935" s="29">
        <f>VLOOKUP(A4935,SEZIONI!A4935:B12830,2,0)</f>
        <v>1</v>
      </c>
      <c r="D4935" t="str">
        <f>VLOOKUP(A4935,[1]Sindaci!$A$2:$B$7774,2,0)</f>
        <v>MINAZZI DORIANO</v>
      </c>
      <c r="E4935" s="24" t="str">
        <f>VLOOKUP(A4935,[1]Sindaci!$A$2:$D$7774,4,0)</f>
        <v>LISTA CIVICA: PROGETTO IN COMUNE</v>
      </c>
    </row>
    <row r="4936" spans="1:5" x14ac:dyDescent="0.25">
      <c r="A4936" t="s">
        <v>5038</v>
      </c>
      <c r="B4936" t="str">
        <f>VLOOKUP(A4936,'PEC separato'!A4936:C12836,3,0)</f>
        <v>postacert.comune.pellegrino-parmense.pr.it</v>
      </c>
      <c r="C4936" s="29">
        <f>VLOOKUP(A4936,SEZIONI!A4936:B12831,2,0)</f>
        <v>2</v>
      </c>
      <c r="D4936" t="str">
        <f>VLOOKUP(A4936,[1]Sindaci!$A$2:$B$7774,2,0)</f>
        <v>CANEPARI ALBERTO</v>
      </c>
      <c r="E4936" s="24" t="str">
        <f>VLOOKUP(A4936,[1]Sindaci!$A$2:$D$7774,4,0)</f>
        <v>LISTA CIVICA: IMPEGNO COMUNE PER PELLEGRINO</v>
      </c>
    </row>
    <row r="4937" spans="1:5" x14ac:dyDescent="0.25">
      <c r="A4937" t="s">
        <v>5039</v>
      </c>
      <c r="B4937" t="str">
        <f>VLOOKUP(A4937,'PEC separato'!A4937:C12837,3,0)</f>
        <v>pec.comune.pellezzano.sa.it</v>
      </c>
      <c r="C4937" s="29">
        <f>VLOOKUP(A4937,SEZIONI!A4937:B12832,2,0)</f>
        <v>11</v>
      </c>
      <c r="D4937" t="str">
        <f>VLOOKUP(A4937,[1]Sindaci!$A$2:$B$7774,2,0)</f>
        <v>MORRA FRANCESCO</v>
      </c>
      <c r="E4937" s="24" t="str">
        <f>VLOOKUP(A4937,[1]Sindaci!$A$2:$D$7774,4,0)</f>
        <v>LISTA CIVICA: IMPEGNO CIVICO</v>
      </c>
    </row>
    <row r="4938" spans="1:5" x14ac:dyDescent="0.25">
      <c r="A4938" t="s">
        <v>5040</v>
      </c>
      <c r="B4938" t="str">
        <f>VLOOKUP(A4938,'PEC separato'!A4938:C12838,3,0)</f>
        <v>pec.comune.pellizzano.tn.it</v>
      </c>
      <c r="C4938" s="29">
        <f>VLOOKUP(A4938,SEZIONI!A4938:B12833,2,0)</f>
        <v>2</v>
      </c>
      <c r="D4938" t="str">
        <f>VLOOKUP(A4938,[1]Sindaci!$A$2:$B$7774,2,0)</f>
        <v>TOMASELLI FRANCESCA</v>
      </c>
      <c r="E4938" s="24" t="str">
        <f>VLOOKUP(A4938,[1]Sindaci!$A$2:$D$7774,4,0)</f>
        <v>_</v>
      </c>
    </row>
    <row r="4939" spans="1:5" x14ac:dyDescent="0.25">
      <c r="A4939" t="s">
        <v>5041</v>
      </c>
      <c r="B4939" t="str">
        <f>VLOOKUP(A4939,'PEC separato'!A4939:C12839,3,0)</f>
        <v>pec.comune.pelugo.tn.it</v>
      </c>
      <c r="C4939" s="29">
        <f>VLOOKUP(A4939,SEZIONI!A4939:B12834,2,0)</f>
        <v>1</v>
      </c>
      <c r="D4939" t="str">
        <f>VLOOKUP(A4939,[1]Sindaci!$A$2:$B$7774,2,0)</f>
        <v>CHIODEGA MAURO</v>
      </c>
      <c r="E4939" s="24" t="str">
        <f>VLOOKUP(A4939,[1]Sindaci!$A$2:$D$7774,4,0)</f>
        <v>LISTA CIVICA: UNITI PER PELUGO</v>
      </c>
    </row>
    <row r="4940" spans="1:5" x14ac:dyDescent="0.25">
      <c r="A4940" t="s">
        <v>5042</v>
      </c>
      <c r="B4940" t="str">
        <f>VLOOKUP(A4940,'PEC separato'!A4940:C12840,3,0)</f>
        <v>pec.comune.penango.at.it</v>
      </c>
      <c r="C4940" s="29">
        <f>VLOOKUP(A4940,SEZIONI!A4940:B12835,2,0)</f>
        <v>1</v>
      </c>
      <c r="D4940" t="str">
        <f>VLOOKUP(A4940,[1]Sindaci!$A$2:$B$7774,2,0)</f>
        <v>PATELLI CRISTINA</v>
      </c>
      <c r="E4940" s="24" t="str">
        <f>VLOOKUP(A4940,[1]Sindaci!$A$2:$D$7774,4,0)</f>
        <v>_</v>
      </c>
    </row>
    <row r="4941" spans="1:5" x14ac:dyDescent="0.25">
      <c r="A4941" t="s">
        <v>5043</v>
      </c>
      <c r="B4941" t="str">
        <f>VLOOKUP(A4941,'PEC separato'!A4941:C12841,3,0)</f>
        <v>postacert.umbria.it</v>
      </c>
      <c r="C4941" s="29">
        <f>VLOOKUP(A4941,SEZIONI!A4941:B12836,2,0)</f>
        <v>1</v>
      </c>
      <c r="D4941" t="str">
        <f>VLOOKUP(A4941,[1]Sindaci!$A$2:$B$7774,2,0)</f>
        <v>PAOLUZZI STEFANO</v>
      </c>
      <c r="E4941" s="24" t="str">
        <f>VLOOKUP(A4941,[1]Sindaci!$A$2:$D$7774,4,0)</f>
        <v>LISTA CIVICA: INSIEME PER PENNA</v>
      </c>
    </row>
    <row r="4942" spans="1:5" x14ac:dyDescent="0.25">
      <c r="A4942" t="s">
        <v>5044</v>
      </c>
      <c r="B4942" t="str">
        <f>VLOOKUP(A4942,'PEC separato'!A4942:C12842,3,0)</f>
        <v>pec.it</v>
      </c>
      <c r="C4942" s="29">
        <f>VLOOKUP(A4942,SEZIONI!A4942:B12837,2,0)</f>
        <v>1</v>
      </c>
      <c r="D4942" t="str">
        <f>VLOOKUP(A4942,[1]Sindaci!$A$2:$B$7774,2,0)</f>
        <v>BUROCCHI STEFANO</v>
      </c>
      <c r="E4942" s="24" t="str">
        <f>VLOOKUP(A4942,[1]Sindaci!$A$2:$D$7774,4,0)</f>
        <v>LISTA CIVICA: PSG BUROCCHI SINDACO</v>
      </c>
    </row>
    <row r="4943" spans="1:5" x14ac:dyDescent="0.25">
      <c r="A4943" t="s">
        <v>5045</v>
      </c>
      <c r="B4943" t="str">
        <f>VLOOKUP(A4943,'PEC separato'!A4943:C12843,3,0)</f>
        <v>pec.comune.pennasantandrea.te.it</v>
      </c>
      <c r="C4943" s="29">
        <f>VLOOKUP(A4943,SEZIONI!A4943:B12838,2,0)</f>
        <v>2</v>
      </c>
      <c r="D4943" t="str">
        <f>VLOOKUP(A4943,[1]Sindaci!$A$2:$B$7774,2,0)</f>
        <v>SERRANI SEVERINO</v>
      </c>
      <c r="E4943" s="24" t="str">
        <f>VLOOKUP(A4943,[1]Sindaci!$A$2:$D$7774,4,0)</f>
        <v>LISTA CIVICA: UN IMPEGNO PER IL FUTURO</v>
      </c>
    </row>
    <row r="4944" spans="1:5" x14ac:dyDescent="0.25">
      <c r="A4944" t="s">
        <v>5046</v>
      </c>
      <c r="B4944" t="str">
        <f>VLOOKUP(A4944,'PEC separato'!A4944:C12844,3,0)</f>
        <v>pec.it</v>
      </c>
      <c r="C4944" s="29">
        <f>VLOOKUP(A4944,SEZIONI!A4944:B12839,2,0)</f>
        <v>5</v>
      </c>
      <c r="D4944" t="str">
        <f>VLOOKUP(A4944,[1]Sindaci!$A$2:$B$7774,2,0)</f>
        <v>GIANNINI MAURO</v>
      </c>
      <c r="E4944" s="24" t="str">
        <f>VLOOKUP(A4944,[1]Sindaci!$A$2:$D$7774,4,0)</f>
        <v>_</v>
      </c>
    </row>
    <row r="4945" spans="1:5" x14ac:dyDescent="0.25">
      <c r="A4945" t="s">
        <v>5047</v>
      </c>
      <c r="B4945" t="str">
        <f>VLOOKUP(A4945,'PEC separato'!A4945:C12845,3,0)</f>
        <v>legalmail.it</v>
      </c>
      <c r="C4945" s="29">
        <f>VLOOKUP(A4945,SEZIONI!A4945:B12840,2,0)</f>
        <v>1</v>
      </c>
      <c r="D4945" t="str">
        <f>VLOOKUP(A4945,[1]Sindaci!$A$2:$B$7774,2,0)</f>
        <v>FRATTURA NICOLA</v>
      </c>
      <c r="E4945" s="24" t="str">
        <f>VLOOKUP(A4945,[1]Sindaci!$A$2:$D$7774,4,0)</f>
        <v>LISTA CIVICA: PENNADOMO RINASCE</v>
      </c>
    </row>
    <row r="4946" spans="1:5" x14ac:dyDescent="0.25">
      <c r="A4946" t="s">
        <v>5048</v>
      </c>
      <c r="B4946" t="str">
        <f>VLOOKUP(A4946,'PEC separato'!A4946:C12846,3,0)</f>
        <v>pec.it</v>
      </c>
      <c r="C4946" s="29">
        <f>VLOOKUP(A4946,SEZIONI!A4946:B12841,2,0)</f>
        <v>1</v>
      </c>
      <c r="D4946" t="str">
        <f>VLOOKUP(A4946,[1]Sindaci!$A$2:$B$7774,2,0)</f>
        <v>DI GIORGIO ROSALINA</v>
      </c>
      <c r="E4946" s="24" t="str">
        <f>VLOOKUP(A4946,[1]Sindaci!$A$2:$D$7774,4,0)</f>
        <v>LISTA CIVICA: COLLABORIAMO PER PENNAPIEDIMONTE</v>
      </c>
    </row>
    <row r="4947" spans="1:5" x14ac:dyDescent="0.25">
      <c r="A4947" t="s">
        <v>5049</v>
      </c>
      <c r="B4947" t="str">
        <f>VLOOKUP(A4947,'PEC separato'!A4947:C12847,3,0)</f>
        <v>servercertificato.it</v>
      </c>
      <c r="C4947" s="29">
        <f>VLOOKUP(A4947,SEZIONI!A4947:B12842,2,0)</f>
        <v>14</v>
      </c>
      <c r="D4947" t="str">
        <f>VLOOKUP(A4947,[1]Sindaci!$A$2:$B$7774,2,0)</f>
        <v>PETRUCCI GILBERTO</v>
      </c>
      <c r="E4947" s="24" t="str">
        <f>VLOOKUP(A4947,[1]Sindaci!$A$2:$D$7774,4,0)</f>
        <v>LISTA CIVICA: PENNE VIVA</v>
      </c>
    </row>
    <row r="4948" spans="1:5" x14ac:dyDescent="0.25">
      <c r="A4948" t="s">
        <v>205</v>
      </c>
      <c r="B4948" t="str">
        <f>VLOOKUP(A4948,'PEC separato'!A4948:C12848,3,0)</f>
        <v>pec.it</v>
      </c>
      <c r="C4948" s="29">
        <f>VLOOKUP(A4948,SEZIONI!A4948:B12843,2,0)</f>
        <v>4</v>
      </c>
      <c r="D4948" t="str">
        <f>VLOOKUP(A4948,[1]Sindaci!$A$2:$B$7774,2,0)</f>
        <v>MARINO VINCENZO</v>
      </c>
      <c r="E4948" s="24" t="str">
        <f>VLOOKUP(A4948,[1]Sindaci!$A$2:$D$7774,4,0)</f>
        <v>_</v>
      </c>
    </row>
    <row r="4949" spans="1:5" x14ac:dyDescent="0.25">
      <c r="A4949" t="s">
        <v>5050</v>
      </c>
      <c r="B4949" t="str">
        <f>VLOOKUP(A4949,'PEC separato'!A4949:C12849,3,0)</f>
        <v>pec.comune.perano.ch.it</v>
      </c>
      <c r="C4949" s="29">
        <f>VLOOKUP(A4949,SEZIONI!A4949:B12844,2,0)</f>
        <v>3</v>
      </c>
      <c r="D4949" t="str">
        <f>VLOOKUP(A4949,[1]Sindaci!$A$2:$B$7774,2,0)</f>
        <v>BELLISARIO GIANNI</v>
      </c>
      <c r="E4949" s="24" t="str">
        <f>VLOOKUP(A4949,[1]Sindaci!$A$2:$D$7774,4,0)</f>
        <v>LISTA CIVICA: PERANO NUOVA</v>
      </c>
    </row>
    <row r="4950" spans="1:5" x14ac:dyDescent="0.25">
      <c r="A4950" t="s">
        <v>5051</v>
      </c>
      <c r="B4950" t="str">
        <f>VLOOKUP(A4950,'PEC separato'!A4950:C12850,3,0)</f>
        <v>cert.ip-veneto.net</v>
      </c>
      <c r="C4950" s="29">
        <f>VLOOKUP(A4950,SEZIONI!A4950:B12845,2,0)</f>
        <v>1</v>
      </c>
      <c r="D4950" t="str">
        <f>VLOOKUP(A4950,[1]Sindaci!$A$2:$B$7774,2,0)</f>
        <v>SVALUTO FERRO PIER LUIGI</v>
      </c>
      <c r="E4950" s="24" t="str">
        <f>VLOOKUP(A4950,[1]Sindaci!$A$2:$D$7774,4,0)</f>
        <v>LISTA CIVICA: INSIEME PER GUARDARE AVANTI</v>
      </c>
    </row>
    <row r="4951" spans="1:5" x14ac:dyDescent="0.25">
      <c r="A4951" t="s">
        <v>7934</v>
      </c>
      <c r="B4951" t="str">
        <f>VLOOKUP(A4951,'PEC separato'!A4951:C12851,3,0)</f>
        <v>legalmail.it</v>
      </c>
      <c r="C4951" s="29">
        <f>VLOOKUP(A4951,SEZIONI!A4951:B12846,2,0)</f>
        <v>1</v>
      </c>
      <c r="D4951" t="str">
        <f>VLOOKUP(A4951,[1]Sindaci!$A$2:$B$7774,2,0)</f>
        <v>SCHNEIDER MARTIN</v>
      </c>
      <c r="E4951" s="24" t="str">
        <f>VLOOKUP(A4951,[1]Sindaci!$A$2:$D$7774,4,0)</f>
        <v>_</v>
      </c>
    </row>
    <row r="4952" spans="1:5" x14ac:dyDescent="0.25">
      <c r="A4952" t="s">
        <v>5052</v>
      </c>
      <c r="B4952" t="str">
        <f>VLOOKUP(A4952,'PEC separato'!A4952:C12852,3,0)</f>
        <v>pec.percilecomune.it</v>
      </c>
      <c r="C4952" s="29">
        <f>VLOOKUP(A4952,SEZIONI!A4952:B12847,2,0)</f>
        <v>1</v>
      </c>
      <c r="D4952" t="str">
        <f>VLOOKUP(A4952,[1]Sindaci!$A$2:$B$7774,2,0)</f>
        <v>GIUSTINI CLAUDIO</v>
      </c>
      <c r="E4952" s="24" t="str">
        <f>VLOOKUP(A4952,[1]Sindaci!$A$2:$D$7774,4,0)</f>
        <v>LISTA CIVICA: PER IL FUTURO DI PERCILE</v>
      </c>
    </row>
    <row r="4953" spans="1:5" x14ac:dyDescent="0.25">
      <c r="A4953" t="s">
        <v>5053</v>
      </c>
      <c r="B4953" t="str">
        <f>VLOOKUP(A4953,'PEC separato'!A4953:C12853,3,0)</f>
        <v>pec.comunediperdasdefogu.com</v>
      </c>
      <c r="C4953" s="29">
        <f>VLOOKUP(A4953,SEZIONI!A4953:B12848,2,0)</f>
        <v>3</v>
      </c>
      <c r="D4953" t="str">
        <f>VLOOKUP(A4953,[1]Sindaci!$A$2:$B$7774,2,0)</f>
        <v>CHILLOTTI BRUNO</v>
      </c>
      <c r="E4953" s="24" t="str">
        <f>VLOOKUP(A4953,[1]Sindaci!$A$2:$D$7774,4,0)</f>
        <v>LISTA CIVICA: FOGHESU 4.0</v>
      </c>
    </row>
    <row r="4954" spans="1:5" x14ac:dyDescent="0.25">
      <c r="A4954" t="s">
        <v>5054</v>
      </c>
      <c r="B4954" t="str">
        <f>VLOOKUP(A4954,'PEC separato'!A4954:C12854,3,0)</f>
        <v>pec.comune.perdaxius.ci.it</v>
      </c>
      <c r="C4954" s="29">
        <f>VLOOKUP(A4954,SEZIONI!A4954:B12849,2,0)</f>
        <v>2</v>
      </c>
      <c r="D4954" t="str">
        <f>VLOOKUP(A4954,[1]Sindaci!$A$2:$B$7774,2,0)</f>
        <v>LORU GIANLUIGI</v>
      </c>
      <c r="E4954" s="24" t="str">
        <f>VLOOKUP(A4954,[1]Sindaci!$A$2:$D$7774,4,0)</f>
        <v>LISTA CIVICA: PERDAXIUS IMPARIS</v>
      </c>
    </row>
    <row r="4955" spans="1:5" x14ac:dyDescent="0.25">
      <c r="A4955" t="s">
        <v>5055</v>
      </c>
      <c r="B4955" t="str">
        <f>VLOOKUP(A4955,'PEC separato'!A4955:C12855,3,0)</f>
        <v>asmepec.it</v>
      </c>
      <c r="C4955" s="29">
        <f>VLOOKUP(A4955,SEZIONI!A4955:B12850,2,0)</f>
        <v>3</v>
      </c>
      <c r="D4955" t="str">
        <f>VLOOKUP(A4955,[1]Sindaci!$A$2:$B$7774,2,0)</f>
        <v>PAOLILLO VINCENZO</v>
      </c>
      <c r="E4955" s="24" t="str">
        <f>VLOOKUP(A4955,[1]Sindaci!$A$2:$D$7774,4,0)</f>
        <v>LISTA CIVICA: RINNOVAMENTO DEMOCRATICO</v>
      </c>
    </row>
    <row r="4956" spans="1:5" x14ac:dyDescent="0.25">
      <c r="A4956" t="s">
        <v>5056</v>
      </c>
      <c r="B4956" t="str">
        <f>VLOOKUP(A4956,'PEC separato'!A4956:C12856,3,0)</f>
        <v>pec.comune.pereto.aq.it</v>
      </c>
      <c r="C4956" s="29">
        <f>VLOOKUP(A4956,SEZIONI!A4956:B12851,2,0)</f>
        <v>1</v>
      </c>
      <c r="D4956" t="str">
        <f>VLOOKUP(A4956,[1]Sindaci!$A$2:$B$7774,2,0)</f>
        <v>SCIO' GIACINTO</v>
      </c>
      <c r="E4956" s="24" t="str">
        <f>VLOOKUP(A4956,[1]Sindaci!$A$2:$D$7774,4,0)</f>
        <v>LISTA CIVICA: INSIEME PER IL FUTURO</v>
      </c>
    </row>
    <row r="4957" spans="1:5" x14ac:dyDescent="0.25">
      <c r="A4957" t="s">
        <v>5057</v>
      </c>
      <c r="B4957" t="str">
        <f>VLOOKUP(A4957,'PEC separato'!A4957:C12857,3,0)</f>
        <v>pec.comuneperfugas.it</v>
      </c>
      <c r="C4957" s="29">
        <f>VLOOKUP(A4957,SEZIONI!A4957:B12852,2,0)</f>
        <v>3</v>
      </c>
      <c r="D4957" t="str">
        <f>VLOOKUP(A4957,[1]Sindaci!$A$2:$B$7774,2,0)</f>
        <v>FILIZIU GIOVANNI</v>
      </c>
      <c r="E4957" s="24" t="str">
        <f>VLOOKUP(A4957,[1]Sindaci!$A$2:$D$7774,4,0)</f>
        <v>_</v>
      </c>
    </row>
    <row r="4958" spans="1:5" x14ac:dyDescent="0.25">
      <c r="A4958" t="s">
        <v>5058</v>
      </c>
      <c r="B4958" t="str">
        <f>VLOOKUP(A4958,'PEC separato'!A4958:C12858,3,0)</f>
        <v>cert.legalmail.it</v>
      </c>
      <c r="C4958" s="29">
        <f>VLOOKUP(A4958,SEZIONI!A4958:B12853,2,0)</f>
        <v>21</v>
      </c>
      <c r="D4958" t="str">
        <f>VLOOKUP(A4958,[1]Sindaci!$A$2:$B$7774,2,0)</f>
        <v>OSS EMER ROBERTO</v>
      </c>
      <c r="E4958" s="24" t="str">
        <f>VLOOKUP(A4958,[1]Sindaci!$A$2:$D$7774,4,0)</f>
        <v>Lista Civica non pervenuta</v>
      </c>
    </row>
    <row r="4959" spans="1:5" x14ac:dyDescent="0.25">
      <c r="A4959" t="s">
        <v>5059</v>
      </c>
      <c r="B4959" t="str">
        <f>VLOOKUP(A4959,'PEC separato'!A4959:C12859,3,0)</f>
        <v>pec.comune.pergola.pu.it</v>
      </c>
      <c r="C4959" s="29">
        <f>VLOOKUP(A4959,SEZIONI!A4959:B12854,2,0)</f>
        <v>12</v>
      </c>
      <c r="D4959" t="str">
        <f>VLOOKUP(A4959,[1]Sindaci!$A$2:$B$7774,2,0)</f>
        <v>GUIDARELLI SIMONA</v>
      </c>
      <c r="E4959" s="24" t="str">
        <f>VLOOKUP(A4959,[1]Sindaci!$A$2:$D$7774,4,0)</f>
        <v>LISTA CIVICA: PERGOLA UNITA</v>
      </c>
    </row>
    <row r="4960" spans="1:5" x14ac:dyDescent="0.25">
      <c r="A4960" t="s">
        <v>5060</v>
      </c>
      <c r="B4960" t="str">
        <f>VLOOKUP(A4960,'PEC separato'!A4960:C12860,3,0)</f>
        <v>pec.perinaldo.org</v>
      </c>
      <c r="C4960" s="29">
        <f>VLOOKUP(A4960,SEZIONI!A4960:B12855,2,0)</f>
        <v>1</v>
      </c>
      <c r="D4960" t="str">
        <f>VLOOKUP(A4960,[1]Sindaci!$A$2:$B$7774,2,0)</f>
        <v>GUGLIELMI FRANCESCO</v>
      </c>
      <c r="E4960" s="24" t="str">
        <f>VLOOKUP(A4960,[1]Sindaci!$A$2:$D$7774,4,0)</f>
        <v>LISTA CIVICA: INSIEME PER PERINALDO</v>
      </c>
    </row>
    <row r="4961" spans="1:5" x14ac:dyDescent="0.25">
      <c r="A4961" t="s">
        <v>5061</v>
      </c>
      <c r="B4961" t="str">
        <f>VLOOKUP(A4961,'PEC separato'!A4961:C12861,3,0)</f>
        <v>asmepec.it</v>
      </c>
      <c r="C4961" s="29">
        <f>VLOOKUP(A4961,SEZIONI!A4961:B12856,2,0)</f>
        <v>2</v>
      </c>
      <c r="D4961" t="str">
        <f>VLOOKUP(A4961,[1]Sindaci!$A$2:$B$7774,2,0)</f>
        <v>CIRILLO CARLO</v>
      </c>
      <c r="E4961" s="24" t="str">
        <f>VLOOKUP(A4961,[1]Sindaci!$A$2:$D$7774,4,0)</f>
        <v>LISTA CIVICA: INSIEME PER CRESCERE</v>
      </c>
    </row>
    <row r="4962" spans="1:5" x14ac:dyDescent="0.25">
      <c r="A4962" t="s">
        <v>5062</v>
      </c>
      <c r="B4962" t="str">
        <f>VLOOKUP(A4962,'PEC separato'!A4962:C12862,3,0)</f>
        <v>pec.regione.lombardia.it</v>
      </c>
      <c r="C4962" s="29">
        <f>VLOOKUP(A4962,SEZIONI!A4962:B12857,2,0)</f>
        <v>1</v>
      </c>
      <c r="D4962" t="str">
        <f>VLOOKUP(A4962,[1]Sindaci!$A$2:$B$7774,2,0)</f>
        <v>FESTORAZZI FABIO</v>
      </c>
      <c r="E4962" s="24" t="str">
        <f>VLOOKUP(A4962,[1]Sindaci!$A$2:$D$7774,4,0)</f>
        <v>LISTA CIVICA: PERLEDO GUARDA AVANTI</v>
      </c>
    </row>
    <row r="4963" spans="1:5" x14ac:dyDescent="0.25">
      <c r="A4963" t="s">
        <v>5063</v>
      </c>
      <c r="B4963" t="str">
        <f>VLOOKUP(A4963,'PEC separato'!A4963:C12863,3,0)</f>
        <v>cert.ruparpiemonte.it</v>
      </c>
      <c r="C4963" s="29">
        <f>VLOOKUP(A4963,SEZIONI!A4963:B12858,2,0)</f>
        <v>1</v>
      </c>
      <c r="D4963" t="str">
        <f>VLOOKUP(A4963,[1]Sindaci!$A$2:$B$7774,2,0)</f>
        <v>TRUFFA VALTER</v>
      </c>
      <c r="E4963" s="24" t="str">
        <f>VLOOKUP(A4963,[1]Sindaci!$A$2:$D$7774,4,0)</f>
        <v>LISTA CIVICA: UN PICCOLO COMUNE UNA GRANDE COMUNIT?</v>
      </c>
    </row>
    <row r="4964" spans="1:5" x14ac:dyDescent="0.25">
      <c r="A4964" t="s">
        <v>5064</v>
      </c>
      <c r="B4964" t="str">
        <f>VLOOKUP(A4964,'PEC separato'!A4964:C12864,3,0)</f>
        <v>cert.ruparpiemonte.it</v>
      </c>
      <c r="C4964" s="29">
        <f>VLOOKUP(A4964,SEZIONI!A4964:B12859,2,0)</f>
        <v>1</v>
      </c>
      <c r="D4964" t="str">
        <f>VLOOKUP(A4964,[1]Sindaci!$A$2:$B$7774,2,0)</f>
        <v>ROSSOTTI SIMONA</v>
      </c>
      <c r="E4964" s="24" t="str">
        <f>VLOOKUP(A4964,[1]Sindaci!$A$2:$D$7774,4,0)</f>
        <v>LISTA CIVICA: OGGI E DOMANI PER PERLO</v>
      </c>
    </row>
    <row r="4965" spans="1:5" x14ac:dyDescent="0.25">
      <c r="A4965" t="s">
        <v>5065</v>
      </c>
      <c r="B4965" t="str">
        <f>VLOOKUP(A4965,'PEC separato'!A4965:C12865,3,0)</f>
        <v>pec.comune.perloz.ao.it</v>
      </c>
      <c r="C4965" s="29">
        <f>VLOOKUP(A4965,SEZIONI!A4965:B12860,2,0)</f>
        <v>2</v>
      </c>
      <c r="D4965" t="str">
        <f>VLOOKUP(A4965,[1]Sindaci!$A$2:$B$7774,2,0)</f>
        <v>CHANOUX IVANA</v>
      </c>
      <c r="E4965" s="24" t="str">
        <f>VLOOKUP(A4965,[1]Sindaci!$A$2:$D$7774,4,0)</f>
        <v>_</v>
      </c>
    </row>
    <row r="4966" spans="1:5" x14ac:dyDescent="0.25">
      <c r="A4966" t="s">
        <v>5066</v>
      </c>
      <c r="B4966" t="str">
        <f>VLOOKUP(A4966,'PEC separato'!A4966:C12866,3,0)</f>
        <v>cert.ip-veneto.net</v>
      </c>
      <c r="C4966" s="29">
        <f>VLOOKUP(A4966,SEZIONI!A4966:B12861,2,0)</f>
        <v>3</v>
      </c>
      <c r="D4966" t="str">
        <f>VLOOKUP(A4966,[1]Sindaci!$A$2:$B$7774,2,0)</f>
        <v>MONTIN MARCO</v>
      </c>
      <c r="E4966" s="24" t="str">
        <f>VLOOKUP(A4966,[1]Sindaci!$A$2:$D$7774,4,0)</f>
        <v>LISTA CIVICA: FUTURO IMPEGNO SOLIDARIET?</v>
      </c>
    </row>
    <row r="4967" spans="1:5" x14ac:dyDescent="0.25">
      <c r="A4967" t="s">
        <v>5067</v>
      </c>
      <c r="B4967" t="str">
        <f>VLOOKUP(A4967,'PEC separato'!A4967:C12867,3,0)</f>
        <v>comune.pero.mi.legalmail.it</v>
      </c>
      <c r="C4967" s="29">
        <f>VLOOKUP(A4967,SEZIONI!A4967:B12862,2,0)</f>
        <v>10</v>
      </c>
      <c r="D4967" t="str">
        <f>VLOOKUP(A4967,[1]Sindaci!$A$2:$B$7774,2,0)</f>
        <v>BELOTTI MARIA ROSA</v>
      </c>
      <c r="E4967" s="24" t="str">
        <f>VLOOKUP(A4967,[1]Sindaci!$A$2:$D$7774,4,0)</f>
        <v>LISTA CIVICA: INSIEME IN COMUNE</v>
      </c>
    </row>
    <row r="4968" spans="1:5" x14ac:dyDescent="0.25">
      <c r="A4968" t="s">
        <v>5068</v>
      </c>
      <c r="B4968" t="str">
        <f>VLOOKUP(A4968,'PEC separato'!A4968:C12868,3,0)</f>
        <v>cert.ruparpiemonte.it</v>
      </c>
      <c r="C4968" s="29">
        <f>VLOOKUP(A4968,SEZIONI!A4968:B12863,2,0)</f>
        <v>4</v>
      </c>
      <c r="D4968" t="str">
        <f>VLOOKUP(A4968,[1]Sindaci!$A$2:$B$7774,2,0)</f>
        <v>BRUNETTO NADIA</v>
      </c>
      <c r="E4968" s="24" t="str">
        <f>VLOOKUP(A4968,[1]Sindaci!$A$2:$D$7774,4,0)</f>
        <v>LISTA CIVICA: PEROSA INSIEME</v>
      </c>
    </row>
    <row r="4969" spans="1:5" x14ac:dyDescent="0.25">
      <c r="A4969" t="s">
        <v>5069</v>
      </c>
      <c r="B4969" t="str">
        <f>VLOOKUP(A4969,'PEC separato'!A4969:C12869,3,0)</f>
        <v>plionpec.it</v>
      </c>
      <c r="C4969" s="29">
        <f>VLOOKUP(A4969,SEZIONI!A4969:B12864,2,0)</f>
        <v>1</v>
      </c>
      <c r="D4969" t="str">
        <f>VLOOKUP(A4969,[1]Sindaci!$A$2:$B$7774,2,0)</f>
        <v>BORGIA MICHELE</v>
      </c>
      <c r="E4969" s="24" t="str">
        <f>VLOOKUP(A4969,[1]Sindaci!$A$2:$D$7774,4,0)</f>
        <v>LISTA CIVICA: UNITI PER LA RINASCITA</v>
      </c>
    </row>
    <row r="4970" spans="1:5" x14ac:dyDescent="0.25">
      <c r="A4970" t="s">
        <v>5070</v>
      </c>
      <c r="B4970" t="str">
        <f>VLOOKUP(A4970,'PEC separato'!A4970:C12870,3,0)</f>
        <v>cert.ruparpiemonte.it</v>
      </c>
      <c r="C4970" s="29">
        <f>VLOOKUP(A4970,SEZIONI!A4970:B12865,2,0)</f>
        <v>2</v>
      </c>
      <c r="D4970" t="str">
        <f>VLOOKUP(A4970,[1]Sindaci!$A$2:$B$7774,2,0)</f>
        <v>RICHAUD LAURA</v>
      </c>
      <c r="E4970" s="24" t="str">
        <f>VLOOKUP(A4970,[1]Sindaci!$A$2:$D$7774,4,0)</f>
        <v>LISTA CIVICA: INSIEME PER COLLABORARE</v>
      </c>
    </row>
    <row r="4971" spans="1:5" x14ac:dyDescent="0.25">
      <c r="A4971" t="s">
        <v>5071</v>
      </c>
      <c r="B4971" t="str">
        <f>VLOOKUP(A4971,'PEC separato'!A4971:C12871,3,0)</f>
        <v>pec.regione.lombardia.it</v>
      </c>
      <c r="C4971" s="29">
        <f>VLOOKUP(A4971,SEZIONI!A4971:B12866,2,0)</f>
        <v>3</v>
      </c>
      <c r="D4971" t="str">
        <f>VLOOKUP(A4971,[1]Sindaci!$A$2:$B$7774,2,0)</f>
        <v>BIGNARDI GIUSEPPE</v>
      </c>
      <c r="E4971" s="24" t="str">
        <f>VLOOKUP(A4971,[1]Sindaci!$A$2:$D$7774,4,0)</f>
        <v>_</v>
      </c>
    </row>
    <row r="4972" spans="1:5" x14ac:dyDescent="0.25">
      <c r="A4972" t="s">
        <v>5072</v>
      </c>
      <c r="B4972" t="str">
        <f>VLOOKUP(A4972,'PEC separato'!A4972:C12872,3,0)</f>
        <v>pec.it</v>
      </c>
      <c r="C4972" s="29">
        <f>VLOOKUP(A4972,SEZIONI!A4972:B12867,2,0)</f>
        <v>1</v>
      </c>
      <c r="D4972" t="str">
        <f>VLOOKUP(A4972,[1]Sindaci!$A$2:$B$7774,2,0)</f>
        <v>MAZZERI GIOVANNI</v>
      </c>
      <c r="E4972" s="24" t="str">
        <f>VLOOKUP(A4972,[1]Sindaci!$A$2:$D$7774,4,0)</f>
        <v>LISTA CIVICA: INSIEME CAMBIAMO PERTENGO</v>
      </c>
    </row>
    <row r="4973" spans="1:5" x14ac:dyDescent="0.25">
      <c r="A4973" t="s">
        <v>5073</v>
      </c>
      <c r="B4973" t="str">
        <f>VLOOKUP(A4973,'PEC separato'!A4973:C12873,3,0)</f>
        <v>pec.comune.perticaalta.bs.it</v>
      </c>
      <c r="C4973" s="29">
        <f>VLOOKUP(A4973,SEZIONI!A4973:B12868,2,0)</f>
        <v>1</v>
      </c>
      <c r="D4973" t="str">
        <f>VLOOKUP(A4973,[1]Sindaci!$A$2:$B$7774,2,0)</f>
        <v>FLOCCHINI GIOVANMARIA</v>
      </c>
      <c r="E4973" s="24" t="str">
        <f>VLOOKUP(A4973,[1]Sindaci!$A$2:$D$7774,4,0)</f>
        <v>LISTA COMPOSITA: LEGA SALVINI-LISTA GRUPPO INDIPENDENTE</v>
      </c>
    </row>
    <row r="4974" spans="1:5" x14ac:dyDescent="0.25">
      <c r="A4974" t="s">
        <v>5074</v>
      </c>
      <c r="B4974" t="str">
        <f>VLOOKUP(A4974,'PEC separato'!A4974:C12874,3,0)</f>
        <v>pec.comune.perticabassa.bs.it</v>
      </c>
      <c r="C4974" s="29">
        <f>VLOOKUP(A4974,SEZIONI!A4974:B12869,2,0)</f>
        <v>1</v>
      </c>
      <c r="D4974" t="str">
        <f>VLOOKUP(A4974,[1]Sindaci!$A$2:$B$7774,2,0)</f>
        <v>BACCHETTI MANUEL NICOLA</v>
      </c>
      <c r="E4974" s="24" t="str">
        <f>VLOOKUP(A4974,[1]Sindaci!$A$2:$D$7774,4,0)</f>
        <v>LISTA CIVICA: PER...PERTICA BASSA</v>
      </c>
    </row>
    <row r="4975" spans="1:5" x14ac:dyDescent="0.25">
      <c r="A4975" t="s">
        <v>5075</v>
      </c>
      <c r="B4975" t="str">
        <f>VLOOKUP(A4975,'PEC separato'!A4975:C12875,3,0)</f>
        <v>asmepec.it</v>
      </c>
      <c r="C4975" s="29">
        <f>VLOOKUP(A4975,SEZIONI!A4975:B12870,2,0)</f>
        <v>1</v>
      </c>
      <c r="D4975" t="str">
        <f>VLOOKUP(A4975,[1]Sindaci!$A$2:$B$7774,2,0)</f>
        <v>BARBA DOMENICO</v>
      </c>
      <c r="E4975" s="24" t="str">
        <f>VLOOKUP(A4975,[1]Sindaci!$A$2:$D$7774,4,0)</f>
        <v>LISTA CIVICA: PERTOSA FUTURA</v>
      </c>
    </row>
    <row r="4976" spans="1:5" x14ac:dyDescent="0.25">
      <c r="A4976" t="s">
        <v>5076</v>
      </c>
      <c r="B4976" t="str">
        <f>VLOOKUP(A4976,'PEC separato'!A4976:C12876,3,0)</f>
        <v>cert.ruparpiemonte.it</v>
      </c>
      <c r="C4976" s="29">
        <f>VLOOKUP(A4976,SEZIONI!A4976:B12871,2,0)</f>
        <v>1</v>
      </c>
      <c r="D4976" t="str">
        <f>VLOOKUP(A4976,[1]Sindaci!$A$2:$B$7774,2,0)</f>
        <v>DAMINI GIUSEPPE ANTONIO</v>
      </c>
      <c r="E4976" s="24" t="str">
        <f>VLOOKUP(A4976,[1]Sindaci!$A$2:$D$7774,4,0)</f>
        <v>LISTA CIVICA: PERTUSIO CON NOI</v>
      </c>
    </row>
    <row r="4977" spans="1:5" x14ac:dyDescent="0.25">
      <c r="A4977" t="s">
        <v>5077</v>
      </c>
      <c r="B4977" t="str">
        <f>VLOOKUP(A4977,'PEC separato'!A4977:C12877,3,0)</f>
        <v>postacert.umbria.it</v>
      </c>
      <c r="C4977" s="29">
        <f>VLOOKUP(A4977,SEZIONI!A4977:B12872,2,0)</f>
        <v>159</v>
      </c>
      <c r="D4977" t="str">
        <f>VLOOKUP(A4977,[1]Sindaci!$A$2:$B$7774,2,0)</f>
        <v>ROMIZI ANDREA</v>
      </c>
      <c r="E4977" s="24" t="str">
        <f>VLOOKUP(A4977,[1]Sindaci!$A$2:$D$7774,4,0)</f>
        <v>LISTA CIVICA: PERUGIA CAPITALE VERDE | LISTA CIVICA: PROGETTO PERUGIA | FRATELLI D'ITALIA | LEGA SALVINI | LISTA CIVICA: GIOVANE PERUGIA | LISTA CIVICA: BLU | FORZA ITALIA | LISTA CIVICA: PERUGIA CIVICA</v>
      </c>
    </row>
    <row r="4978" spans="1:5" x14ac:dyDescent="0.25">
      <c r="A4978" t="s">
        <v>5078</v>
      </c>
      <c r="B4978" t="str">
        <f>VLOOKUP(A4978,'PEC separato'!A4978:C12878,3,0)</f>
        <v>emarche.it</v>
      </c>
      <c r="C4978" s="29">
        <f>VLOOKUP(A4978,SEZIONI!A4978:B12873,2,0)</f>
        <v>106</v>
      </c>
      <c r="D4978" t="str">
        <f>VLOOKUP(A4978,[1]Sindaci!$A$2:$B$7774,2,0)</f>
        <v>RICCI MATTEO</v>
      </c>
      <c r="E4978" s="24" t="str">
        <f>VLOOKUP(A4978,[1]Sindaci!$A$2:$D$7774,4,0)</f>
        <v>LISTA CIVICA: GIOVANI ? TEMPO | LISTA CIVICA: IL FARO DI PESARO | LISTA CIVICA: FORZA PESARO! | LISTA CIVICA: MATTEO RICCI IL NOSTRO SINDACO | LISTA CIVICA: UNA CITT? IN COMUNE | PARTITO DEMOCRATICO</v>
      </c>
    </row>
    <row r="4979" spans="1:5" x14ac:dyDescent="0.25">
      <c r="A4979" t="s">
        <v>5079</v>
      </c>
      <c r="B4979" t="str">
        <f>VLOOKUP(A4979,'PEC separato'!A4979:C12879,3,0)</f>
        <v>postacert.toscana.it</v>
      </c>
      <c r="C4979" s="29">
        <f>VLOOKUP(A4979,SEZIONI!A4979:B12874,2,0)</f>
        <v>6</v>
      </c>
      <c r="D4979" t="str">
        <f>VLOOKUP(A4979,[1]Sindaci!$A$2:$B$7774,2,0)</f>
        <v>BONFANTI ANDREA</v>
      </c>
      <c r="E4979" s="24" t="str">
        <f>VLOOKUP(A4979,[1]Sindaci!$A$2:$D$7774,4,0)</f>
        <v>LISTA CIVICA: PROGETTO PESCAGLIA</v>
      </c>
    </row>
    <row r="4980" spans="1:5" x14ac:dyDescent="0.25">
      <c r="A4980" t="s">
        <v>5080</v>
      </c>
      <c r="B4980" t="str">
        <f>VLOOKUP(A4980,'PEC separato'!A4980:C12880,3,0)</f>
        <v>cert.ip-veneto.net</v>
      </c>
      <c r="C4980" s="29">
        <f>VLOOKUP(A4980,SEZIONI!A4980:B12875,2,0)</f>
        <v>14</v>
      </c>
      <c r="D4980" t="str">
        <f>VLOOKUP(A4980,[1]Sindaci!$A$2:$B$7774,2,0)</f>
        <v>QUARELLA DAVIDE</v>
      </c>
      <c r="E4980" s="24" t="str">
        <f>VLOOKUP(A4980,[1]Sindaci!$A$2:$D$7774,4,0)</f>
        <v>LISTA CIVICA: IDEA PESCANTINA | LEGA SALVINI | LISTA COMPOSITA: PESCANTINA CIVICA 2019/2024-FRATELLI D'ITALIA</v>
      </c>
    </row>
    <row r="4981" spans="1:5" x14ac:dyDescent="0.25">
      <c r="A4981" t="s">
        <v>5081</v>
      </c>
      <c r="B4981" t="str">
        <f>VLOOKUP(A4981,'PEC separato'!A4981:C12881,3,0)</f>
        <v>pec.comune.pescara.it</v>
      </c>
      <c r="C4981" s="29">
        <f>VLOOKUP(A4981,SEZIONI!A4981:B12876,2,0)</f>
        <v>170</v>
      </c>
      <c r="D4981" t="str">
        <f>VLOOKUP(A4981,[1]Sindaci!$A$2:$B$7774,2,0)</f>
        <v>MASCI CARLO</v>
      </c>
      <c r="E4981" s="24" t="str">
        <f>VLOOKUP(A4981,[1]Sindaci!$A$2:$D$7774,4,0)</f>
        <v>LEGA SALVINI | FRATELLI D'ITALIA | LISTA CIVICA: PESCARA FUTURA | LISTA CIVICA: AMARE PESCARA | UNIONE DI CENTRO | FORZA ITALIA</v>
      </c>
    </row>
    <row r="4982" spans="1:5" x14ac:dyDescent="0.25">
      <c r="A4982" t="s">
        <v>5082</v>
      </c>
      <c r="B4982" t="str">
        <f>VLOOKUP(A4982,'PEC separato'!A4982:C12882,3,0)</f>
        <v>pec.regione.lombardia.it</v>
      </c>
      <c r="C4982" s="29">
        <f>VLOOKUP(A4982,SEZIONI!A4982:B12877,2,0)</f>
        <v>2</v>
      </c>
      <c r="D4982" t="str">
        <f>VLOOKUP(A4982,[1]Sindaci!$A$2:$B$7774,2,0)</f>
        <v>COMINETTI GRAZIANO</v>
      </c>
      <c r="E4982" s="24" t="str">
        <f>VLOOKUP(A4982,[1]Sindaci!$A$2:$D$7774,4,0)</f>
        <v>LISTA CIVICA: UNITI PER UN NUOVO FUTURO</v>
      </c>
    </row>
    <row r="4983" spans="1:5" x14ac:dyDescent="0.25">
      <c r="A4983" t="s">
        <v>5083</v>
      </c>
      <c r="B4983" t="str">
        <f>VLOOKUP(A4983,'PEC separato'!A4983:C12883,3,0)</f>
        <v>pec.comune.pescasseroli.aq.it</v>
      </c>
      <c r="C4983" s="29">
        <f>VLOOKUP(A4983,SEZIONI!A4983:B12878,2,0)</f>
        <v>2</v>
      </c>
      <c r="D4983" t="str">
        <f>VLOOKUP(A4983,[1]Sindaci!$A$2:$B$7774,2,0)</f>
        <v>SIPARI GIUSEPPE</v>
      </c>
      <c r="E4983" s="24" t="str">
        <f>VLOOKUP(A4983,[1]Sindaci!$A$2:$D$7774,4,0)</f>
        <v>LISTA CIVICA: COMUNITA' ATTIVA PER PESCASSEROLI</v>
      </c>
    </row>
    <row r="4984" spans="1:5" x14ac:dyDescent="0.25">
      <c r="A4984" t="s">
        <v>5084</v>
      </c>
      <c r="B4984" t="str">
        <f>VLOOKUP(A4984,'PEC separato'!A4984:C12884,3,0)</f>
        <v>pec.comune.pescate.lc.it</v>
      </c>
      <c r="C4984" s="29">
        <f>VLOOKUP(A4984,SEZIONI!A4984:B12879,2,0)</f>
        <v>2</v>
      </c>
      <c r="D4984" t="str">
        <f>VLOOKUP(A4984,[1]Sindaci!$A$2:$B$7774,2,0)</f>
        <v>DE CAPITANI DANTE</v>
      </c>
      <c r="E4984" s="24" t="str">
        <f>VLOOKUP(A4984,[1]Sindaci!$A$2:$D$7774,4,0)</f>
        <v>LISTA CIVICA: PESCATE PER LE LIBERTA'</v>
      </c>
    </row>
    <row r="4985" spans="1:5" x14ac:dyDescent="0.25">
      <c r="A4985" t="s">
        <v>5085</v>
      </c>
      <c r="B4985" t="str">
        <f>VLOOKUP(A4985,'PEC separato'!A4985:C12885,3,0)</f>
        <v>pec.comune.pesche.is.it</v>
      </c>
      <c r="C4985" s="29">
        <f>VLOOKUP(A4985,SEZIONI!A4985:B12880,2,0)</f>
        <v>2</v>
      </c>
      <c r="D4985" t="str">
        <f>VLOOKUP(A4985,[1]Sindaci!$A$2:$B$7774,2,0)</f>
        <v>ANTENUCCI MARIA</v>
      </c>
      <c r="E4985" s="24" t="str">
        <f>VLOOKUP(A4985,[1]Sindaci!$A$2:$D$7774,4,0)</f>
        <v>LISTA CIVICA: VIVIAMO PESCHE</v>
      </c>
    </row>
    <row r="4986" spans="1:5" x14ac:dyDescent="0.25">
      <c r="A4986" t="s">
        <v>5086</v>
      </c>
      <c r="B4986" t="str">
        <f>VLOOKUP(A4986,'PEC separato'!A4986:C12886,3,0)</f>
        <v>pec.it</v>
      </c>
      <c r="C4986" s="29">
        <f>VLOOKUP(A4986,SEZIONI!A4986:B12881,2,0)</f>
        <v>4</v>
      </c>
      <c r="D4986" t="str">
        <f>VLOOKUP(A4986,[1]Sindaci!$A$2:$B$7774,2,0)</f>
        <v>TAVAGLIONE FRANCESCO</v>
      </c>
      <c r="E4986" s="24" t="str">
        <f>VLOOKUP(A4986,[1]Sindaci!$A$2:$D$7774,4,0)</f>
        <v>LISTA CIVICA: PROGETTO PESCHICI</v>
      </c>
    </row>
    <row r="4987" spans="1:5" x14ac:dyDescent="0.25">
      <c r="A4987" t="s">
        <v>5087</v>
      </c>
      <c r="B4987" t="str">
        <f>VLOOKUP(A4987,'PEC separato'!A4987:C12887,3,0)</f>
        <v>pec.regione.lombardia.it</v>
      </c>
      <c r="C4987" s="29">
        <f>VLOOKUP(A4987,SEZIONI!A4987:B12882,2,0)</f>
        <v>21</v>
      </c>
      <c r="D4987" t="str">
        <f>VLOOKUP(A4987,[1]Sindaci!$A$2:$B$7774,2,0)</f>
        <v>MORETTI AUGUSTO</v>
      </c>
      <c r="E4987" s="24" t="str">
        <f>VLOOKUP(A4987,[1]Sindaci!$A$2:$D$7774,4,0)</f>
        <v>FORZA ITALIA | LISTA CIVICA: LISTA CIVICA MORETTI SINDACO | FRATELLI D'ITALIA | LEGA SALVINI LOMBARDIA</v>
      </c>
    </row>
    <row r="4988" spans="1:5" x14ac:dyDescent="0.25">
      <c r="A4988" t="s">
        <v>5088</v>
      </c>
      <c r="B4988" t="str">
        <f>VLOOKUP(A4988,'PEC separato'!A4988:C12888,3,0)</f>
        <v>pec.it</v>
      </c>
      <c r="C4988" s="29">
        <f>VLOOKUP(A4988,SEZIONI!A4988:B12883,2,0)</f>
        <v>11</v>
      </c>
      <c r="D4988" t="str">
        <f>VLOOKUP(A4988,[1]Sindaci!$A$2:$B$7774,2,0)</f>
        <v>GAIULLI MARIA ORIETTA</v>
      </c>
      <c r="E4988" s="24" t="str">
        <f>VLOOKUP(A4988,[1]Sindaci!$A$2:$D$7774,4,0)</f>
        <v>LISTA CIVICA: ORIETTA GAIULLI  IL SINDACO</v>
      </c>
    </row>
    <row r="4989" spans="1:5" x14ac:dyDescent="0.25">
      <c r="A4989" t="s">
        <v>5089</v>
      </c>
      <c r="B4989" t="str">
        <f>VLOOKUP(A4989,'PEC separato'!A4989:C12889,3,0)</f>
        <v>legalmail.it</v>
      </c>
      <c r="C4989" s="29">
        <f>VLOOKUP(A4989,SEZIONI!A4989:B12884,2,0)</f>
        <v>20</v>
      </c>
      <c r="D4989" t="str">
        <f>VLOOKUP(A4989,[1]Sindaci!$A$2:$B$7774,2,0)</f>
        <v>GIURLANI ORESTE</v>
      </c>
      <c r="E4989" s="24" t="str">
        <f>VLOOKUP(A4989,[1]Sindaci!$A$2:$D$7774,4,0)</f>
        <v>LISTA CIVICA: AVANTI TUTTA PESCIA | LISTA CIVICA: INSIEME PER PESCIA | LISTA CIVICA: PESCIA SOLIDALE | LISTA CIVICA: VIVI PESCIA | LISTA CIVICA: GIOVANI CON GIURLANI</v>
      </c>
    </row>
    <row r="4990" spans="1:5" x14ac:dyDescent="0.25">
      <c r="A4990" t="s">
        <v>5090</v>
      </c>
      <c r="B4990" t="str">
        <f>VLOOKUP(A4990,'PEC separato'!A4990:C12890,3,0)</f>
        <v>postecert.it</v>
      </c>
      <c r="C4990" s="29">
        <f>VLOOKUP(A4990,SEZIONI!A4990:B12885,2,0)</f>
        <v>4</v>
      </c>
      <c r="D4990" t="str">
        <f>VLOOKUP(A4990,[1]Sindaci!$A$2:$B$7774,2,0)</f>
        <v>ZAURI MIRKO</v>
      </c>
      <c r="E4990" s="24" t="str">
        <f>VLOOKUP(A4990,[1]Sindaci!$A$2:$D$7774,4,0)</f>
        <v>_</v>
      </c>
    </row>
    <row r="4991" spans="1:5" x14ac:dyDescent="0.25">
      <c r="A4991" t="s">
        <v>5091</v>
      </c>
      <c r="B4991" t="str">
        <f>VLOOKUP(A4991,'PEC separato'!A4991:C12891,3,0)</f>
        <v>pec.comune.pescosannita.bn.it</v>
      </c>
      <c r="C4991" s="29">
        <f>VLOOKUP(A4991,SEZIONI!A4991:B12886,2,0)</f>
        <v>3</v>
      </c>
      <c r="D4991" t="str">
        <f>VLOOKUP(A4991,[1]Sindaci!$A$2:$B$7774,2,0)</f>
        <v>GENTILE NICOLA</v>
      </c>
      <c r="E4991" s="24" t="str">
        <f>VLOOKUP(A4991,[1]Sindaci!$A$2:$D$7774,4,0)</f>
        <v>LISTA CIVICA: LIBERTA' E COERENZA</v>
      </c>
    </row>
    <row r="4992" spans="1:5" x14ac:dyDescent="0.25">
      <c r="A4992" t="s">
        <v>5092</v>
      </c>
      <c r="B4992" t="str">
        <f>VLOOKUP(A4992,'PEC separato'!A4992:C12892,3,0)</f>
        <v>pec.it</v>
      </c>
      <c r="C4992" s="29">
        <f>VLOOKUP(A4992,SEZIONI!A4992:B12887,2,0)</f>
        <v>2</v>
      </c>
      <c r="D4992" t="str">
        <f>VLOOKUP(A4992,[1]Sindaci!$A$2:$B$7774,2,0)</f>
        <v>SCIULLO ROBERTO</v>
      </c>
      <c r="E4992" s="24" t="str">
        <f>VLOOKUP(A4992,[1]Sindaci!$A$2:$D$7774,4,0)</f>
        <v>LISTA CIVICA: ALTERNATIVA DEMOCRATICA</v>
      </c>
    </row>
    <row r="4993" spans="1:5" x14ac:dyDescent="0.25">
      <c r="A4993" t="s">
        <v>5093</v>
      </c>
      <c r="B4993" t="str">
        <f>VLOOKUP(A4993,'PEC separato'!A4993:C12893,3,0)</f>
        <v>pec.it</v>
      </c>
      <c r="C4993" s="29">
        <f>VLOOKUP(A4993,SEZIONI!A4993:B12888,2,0)</f>
        <v>1</v>
      </c>
      <c r="D4993" t="str">
        <f>VLOOKUP(A4993,[1]Sindaci!$A$2:$B$7774,2,0)</f>
        <v>SACCO MANOLO</v>
      </c>
      <c r="E4993" s="24" t="str">
        <f>VLOOKUP(A4993,[1]Sindaci!$A$2:$D$7774,4,0)</f>
        <v>LISTA CIVICA: ANDIAMO OLTRE LISTA CIVICA</v>
      </c>
    </row>
    <row r="4994" spans="1:5" x14ac:dyDescent="0.25">
      <c r="A4994" t="s">
        <v>5094</v>
      </c>
      <c r="B4994" t="str">
        <f>VLOOKUP(A4994,'PEC separato'!A4994:C12894,3,0)</f>
        <v>cert.ruparbasilicata.it</v>
      </c>
      <c r="C4994" s="29">
        <f>VLOOKUP(A4994,SEZIONI!A4994:B12889,2,0)</f>
        <v>3</v>
      </c>
      <c r="D4994" t="str">
        <f>VLOOKUP(A4994,[1]Sindaci!$A$2:$B$7774,2,0)</f>
        <v>CARNEVALE GIOVANNI</v>
      </c>
      <c r="E4994" s="24" t="str">
        <f>VLOOKUP(A4994,[1]Sindaci!$A$2:$D$7774,4,0)</f>
        <v>LISTA CIVICA: PESCOPAGANO RISORGE</v>
      </c>
    </row>
    <row r="4995" spans="1:5" x14ac:dyDescent="0.25">
      <c r="A4995" t="s">
        <v>5095</v>
      </c>
      <c r="B4995" t="str">
        <f>VLOOKUP(A4995,'PEC separato'!A4995:C12895,3,0)</f>
        <v>pec.leonet.it</v>
      </c>
      <c r="C4995" s="29">
        <f>VLOOKUP(A4995,SEZIONI!A4995:B12890,2,0)</f>
        <v>1</v>
      </c>
      <c r="D4995" t="str">
        <f>VLOOKUP(A4995,[1]Sindaci!$A$2:$B$7774,2,0)</f>
        <v>CARFAGNA CARMEN</v>
      </c>
      <c r="E4995" s="24" t="str">
        <f>VLOOKUP(A4995,[1]Sindaci!$A$2:$D$7774,4,0)</f>
        <v>LISTA CIVICA: UNITI CON L'ABETE</v>
      </c>
    </row>
    <row r="4996" spans="1:5" x14ac:dyDescent="0.25">
      <c r="A4996" t="s">
        <v>5096</v>
      </c>
      <c r="B4996" t="str">
        <f>VLOOKUP(A4996,'PEC separato'!A4996:C12896,3,0)</f>
        <v>pec.comune.pescorocchiano.rieti.it</v>
      </c>
      <c r="C4996" s="29">
        <f>VLOOKUP(A4996,SEZIONI!A4996:B12891,2,0)</f>
        <v>6</v>
      </c>
      <c r="D4996" t="str">
        <f>VLOOKUP(A4996,[1]Sindaci!$A$2:$B$7774,2,0)</f>
        <v>GATTI ILARIA</v>
      </c>
      <c r="E4996" s="24" t="str">
        <f>VLOOKUP(A4996,[1]Sindaci!$A$2:$D$7774,4,0)</f>
        <v>LISTA CIVICA: SLANCIO SUL FUTURO</v>
      </c>
    </row>
    <row r="4997" spans="1:5" x14ac:dyDescent="0.25">
      <c r="A4997" t="s">
        <v>5097</v>
      </c>
      <c r="B4997" t="str">
        <f>VLOOKUP(A4997,'PEC separato'!A4997:C12897,3,0)</f>
        <v>pec.comune.pescosansonesco.pe.it</v>
      </c>
      <c r="C4997" s="29">
        <f>VLOOKUP(A4997,SEZIONI!A4997:B12892,2,0)</f>
        <v>2</v>
      </c>
      <c r="D4997" t="str">
        <f>VLOOKUP(A4997,[1]Sindaci!$A$2:$B$7774,2,0)</f>
        <v>DI DONATO NUNZIO</v>
      </c>
      <c r="E4997" s="24" t="str">
        <f>VLOOKUP(A4997,[1]Sindaci!$A$2:$D$7774,4,0)</f>
        <v>LISTA CIVICA: SEMPRE UNITI PER PESCOSANSONESCO</v>
      </c>
    </row>
    <row r="4998" spans="1:5" x14ac:dyDescent="0.25">
      <c r="A4998" t="s">
        <v>5098</v>
      </c>
      <c r="B4998" t="str">
        <f>VLOOKUP(A4998,'PEC separato'!A4998:C12898,3,0)</f>
        <v>arcmediapec.it</v>
      </c>
      <c r="C4998" s="29">
        <f>VLOOKUP(A4998,SEZIONI!A4998:B12893,2,0)</f>
        <v>3</v>
      </c>
      <c r="D4998" t="str">
        <f>VLOOKUP(A4998,[1]Sindaci!$A$2:$B$7774,2,0)</f>
        <v>BELLISARIO DONATO ENRICO</v>
      </c>
      <c r="E4998" s="24" t="str">
        <f>VLOOKUP(A4998,[1]Sindaci!$A$2:$D$7774,4,0)</f>
        <v>LISTA CIVICA: UNITI PER PESCOSOLIDO</v>
      </c>
    </row>
    <row r="4999" spans="1:5" x14ac:dyDescent="0.25">
      <c r="A4999" t="s">
        <v>5099</v>
      </c>
      <c r="B4999" t="str">
        <f>VLOOKUP(A4999,'PEC separato'!A4999:C12899,3,0)</f>
        <v>legalmail.it</v>
      </c>
      <c r="C4999" s="29">
        <f>VLOOKUP(A4999,SEZIONI!A4999:B12894,2,0)</f>
        <v>7</v>
      </c>
      <c r="D4999" t="str">
        <f>VLOOKUP(A4999,[1]Sindaci!$A$2:$B$7774,2,0)</f>
        <v>VILLA ALBERTO</v>
      </c>
      <c r="E4999" s="24" t="str">
        <f>VLOOKUP(A4999,[1]Sindaci!$A$2:$D$7774,4,0)</f>
        <v>LISTA CIVICA: OLTRE!</v>
      </c>
    </row>
    <row r="5000" spans="1:5" x14ac:dyDescent="0.25">
      <c r="A5000" t="s">
        <v>5100</v>
      </c>
      <c r="B5000" t="str">
        <f>VLOOKUP(A5000,'PEC separato'!A5000:C12900,3,0)</f>
        <v>pec.regione.lombardia.it</v>
      </c>
      <c r="C5000" s="29">
        <f>VLOOKUP(A5000,SEZIONI!A5000:B12895,2,0)</f>
        <v>1</v>
      </c>
      <c r="D5000" t="str">
        <f>VLOOKUP(A5000,[1]Sindaci!$A$2:$B$7774,2,0)</f>
        <v>STANGA ESTER</v>
      </c>
      <c r="E5000" s="24" t="str">
        <f>VLOOKUP(A5000,[1]Sindaci!$A$2:$D$7774,4,0)</f>
        <v>LISTA CIVICA: LA NOSTRA TERRA</v>
      </c>
    </row>
    <row r="5001" spans="1:5" x14ac:dyDescent="0.25">
      <c r="A5001" t="s">
        <v>5101</v>
      </c>
      <c r="B5001" t="str">
        <f>VLOOKUP(A5001,'PEC separato'!A5001:C12901,3,0)</f>
        <v>cert.ruparpiemonte.it</v>
      </c>
      <c r="C5001" s="29">
        <f>VLOOKUP(A5001,SEZIONI!A5001:B12896,2,0)</f>
        <v>1</v>
      </c>
      <c r="D5001" t="str">
        <f>VLOOKUP(A5001,[1]Sindaci!$A$2:$B$7774,2,0)</f>
        <v>TOGLIATTI GIANLUCA</v>
      </c>
      <c r="E5001" s="24" t="str">
        <f>VLOOKUP(A5001,[1]Sindaci!$A$2:$D$7774,4,0)</f>
        <v>LISTA CIVICA: UNITI PER PESSINETTO</v>
      </c>
    </row>
    <row r="5002" spans="1:5" x14ac:dyDescent="0.25">
      <c r="A5002" t="s">
        <v>5102</v>
      </c>
      <c r="B5002" t="str">
        <f>VLOOKUP(A5002,'PEC separato'!A5002:C12902,3,0)</f>
        <v>pec-leonet.it</v>
      </c>
      <c r="C5002" s="29">
        <f>VLOOKUP(A5002,SEZIONI!A5002:B12897,2,0)</f>
        <v>3</v>
      </c>
      <c r="D5002" t="str">
        <f>VLOOKUP(A5002,[1]Sindaci!$A$2:$B$7774,2,0)</f>
        <v>DI PARDO ROBERTO</v>
      </c>
      <c r="E5002" s="24" t="str">
        <f>VLOOKUP(A5002,[1]Sindaci!$A$2:$D$7774,4,0)</f>
        <v>LISTA CIVICA: W PETACCIATO VIVA</v>
      </c>
    </row>
    <row r="5003" spans="1:5" x14ac:dyDescent="0.25">
      <c r="A5003" t="s">
        <v>252</v>
      </c>
      <c r="B5003" t="str">
        <f>VLOOKUP(A5003,'PEC separato'!A5003:C12903,3,0)</f>
        <v>asmecert.it</v>
      </c>
      <c r="C5003" s="29">
        <f>VLOOKUP(A5003,SEZIONI!A5003:B12898,2,0)</f>
        <v>11</v>
      </c>
      <c r="D5003" t="str">
        <f>VLOOKUP(A5003,[1]Sindaci!$A$2:$B$7774,2,0)</f>
        <v>SAPORITO SIMONE</v>
      </c>
      <c r="E5003" s="24" t="str">
        <f>VLOOKUP(A5003,[1]Sindaci!$A$2:$D$7774,4,0)</f>
        <v>LISTA CIVICA: PETILIA RINASCE</v>
      </c>
    </row>
    <row r="5004" spans="1:5" x14ac:dyDescent="0.25">
      <c r="A5004" t="s">
        <v>5103</v>
      </c>
      <c r="B5004" t="str">
        <f>VLOOKUP(A5004,'PEC separato'!A5004:C12904,3,0)</f>
        <v>asmepec.it</v>
      </c>
      <c r="C5004" s="29">
        <f>VLOOKUP(A5004,SEZIONI!A5004:B12899,2,0)</f>
        <v>2</v>
      </c>
      <c r="D5004" t="str">
        <f>VLOOKUP(A5004,[1]Sindaci!$A$2:$B$7774,2,0)</f>
        <v>D'AMATO DOMENICO</v>
      </c>
      <c r="E5004" s="24" t="str">
        <f>VLOOKUP(A5004,[1]Sindaci!$A$2:$D$7774,4,0)</f>
        <v>LISTA CIVICA: PETINA CHE VOGLIAMO</v>
      </c>
    </row>
    <row r="5005" spans="1:5" x14ac:dyDescent="0.25">
      <c r="A5005" t="s">
        <v>5104</v>
      </c>
      <c r="B5005" t="str">
        <f>VLOOKUP(A5005,'PEC separato'!A5005:C12905,3,0)</f>
        <v>sicurezzapostale.it</v>
      </c>
      <c r="C5005" s="29">
        <f>VLOOKUP(A5005,SEZIONI!A5005:B12900,2,0)</f>
        <v>6</v>
      </c>
      <c r="D5005" t="str">
        <f>VLOOKUP(A5005,[1]Sindaci!$A$2:$B$7774,2,0)</f>
        <v>MACALUSO PIETRO</v>
      </c>
      <c r="E5005" s="24" t="str">
        <f>VLOOKUP(A5005,[1]Sindaci!$A$2:$D$7774,4,0)</f>
        <v>_</v>
      </c>
    </row>
    <row r="5006" spans="1:5" x14ac:dyDescent="0.25">
      <c r="A5006" t="s">
        <v>5105</v>
      </c>
      <c r="B5006" t="str">
        <f>VLOOKUP(A5006,'PEC separato'!A5006:C12906,3,0)</f>
        <v>anutel.it</v>
      </c>
      <c r="C5006" s="29">
        <f>VLOOKUP(A5006,SEZIONI!A5006:B12901,2,0)</f>
        <v>4</v>
      </c>
      <c r="D5006" t="str">
        <f>VLOOKUP(A5006,[1]Sindaci!$A$2:$B$7774,2,0)</f>
        <v>POLITO PIETRO</v>
      </c>
      <c r="E5006" s="24" t="str">
        <f>VLOOKUP(A5006,[1]Sindaci!$A$2:$D$7774,4,0)</f>
        <v>LISTA CIVICA: IDEA CIVICA PETRALIA</v>
      </c>
    </row>
    <row r="5007" spans="1:5" x14ac:dyDescent="0.25">
      <c r="A5007" t="s">
        <v>5106</v>
      </c>
      <c r="B5007" t="str">
        <f>VLOOKUP(A5007,'PEC separato'!A5007:C12907,3,0)</f>
        <v>pec.comune.petrellasalto.ri.it</v>
      </c>
      <c r="C5007" s="29">
        <f>VLOOKUP(A5007,SEZIONI!A5007:B12902,2,0)</f>
        <v>5</v>
      </c>
      <c r="D5007" t="str">
        <f>VLOOKUP(A5007,[1]Sindaci!$A$2:$B$7774,2,0)</f>
        <v>MICALONI GAETANO</v>
      </c>
      <c r="E5007" s="24" t="str">
        <f>VLOOKUP(A5007,[1]Sindaci!$A$2:$D$7774,4,0)</f>
        <v>LISTA CIVICA: INSIEME PER PROGREDIRE</v>
      </c>
    </row>
    <row r="5008" spans="1:5" x14ac:dyDescent="0.25">
      <c r="A5008" t="s">
        <v>5107</v>
      </c>
      <c r="B5008" t="str">
        <f>VLOOKUP(A5008,'PEC separato'!A5008:C12908,3,0)</f>
        <v>pec.leonet.it</v>
      </c>
      <c r="C5008" s="29">
        <f>VLOOKUP(A5008,SEZIONI!A5008:B12903,2,0)</f>
        <v>2</v>
      </c>
      <c r="D5008" t="str">
        <f>VLOOKUP(A5008,[1]Sindaci!$A$2:$B$7774,2,0)</f>
        <v>AMOROSO ALESSANDRO</v>
      </c>
      <c r="E5008" s="24" t="str">
        <f>VLOOKUP(A5008,[1]Sindaci!$A$2:$D$7774,4,0)</f>
        <v>LISTA CIVICA: IL MELOGRANO</v>
      </c>
    </row>
    <row r="5009" spans="1:5" x14ac:dyDescent="0.25">
      <c r="A5009" t="s">
        <v>5108</v>
      </c>
      <c r="B5009" t="str">
        <f>VLOOKUP(A5009,'PEC separato'!A5009:C12909,3,0)</f>
        <v>emarche.it</v>
      </c>
      <c r="C5009" s="29">
        <f>VLOOKUP(A5009,SEZIONI!A5009:B12904,2,0)</f>
        <v>3</v>
      </c>
      <c r="D5009" t="str">
        <f>VLOOKUP(A5009,[1]Sindaci!$A$2:$B$7774,2,0)</f>
        <v>FABBRIZIOLI DAVIDE</v>
      </c>
      <c r="E5009" s="24" t="str">
        <f>VLOOKUP(A5009,[1]Sindaci!$A$2:$D$7774,4,0)</f>
        <v>LISTA CIVICA: OBIETTIVO CITTADINO</v>
      </c>
    </row>
    <row r="5010" spans="1:5" x14ac:dyDescent="0.25">
      <c r="A5010" t="s">
        <v>5109</v>
      </c>
      <c r="B5010" t="str">
        <f>VLOOKUP(A5010,'PEC separato'!A5010:C12910,3,0)</f>
        <v>pec.comune.petriolo.mc.it</v>
      </c>
      <c r="C5010" s="29">
        <f>VLOOKUP(A5010,SEZIONI!A5010:B12905,2,0)</f>
        <v>2</v>
      </c>
      <c r="D5010" t="str">
        <f>VLOOKUP(A5010,[1]Sindaci!$A$2:$B$7774,2,0)</f>
        <v>SANTINELLI MATTEO</v>
      </c>
      <c r="E5010" s="24" t="str">
        <f>VLOOKUP(A5010,[1]Sindaci!$A$2:$D$7774,4,0)</f>
        <v>LISTA CIVICA: INSIEME PER PETRIOLO</v>
      </c>
    </row>
    <row r="5011" spans="1:5" x14ac:dyDescent="0.25">
      <c r="A5011" t="s">
        <v>5110</v>
      </c>
      <c r="B5011" t="str">
        <f>VLOOKUP(A5011,'PEC separato'!A5011:C12911,3,0)</f>
        <v xml:space="preserve">emarche.it </v>
      </c>
      <c r="C5011" s="29">
        <f>VLOOKUP(A5011,SEZIONI!A5011:B12906,2,0)</f>
        <v>3</v>
      </c>
      <c r="D5011" t="str">
        <f>VLOOKUP(A5011,[1]Sindaci!$A$2:$B$7774,2,0)</f>
        <v>PEZZANI LUCA</v>
      </c>
      <c r="E5011" s="24" t="str">
        <f>VLOOKUP(A5011,[1]Sindaci!$A$2:$D$7774,4,0)</f>
        <v>LISTA CIVICA: INSIEME PER PETRITOLI</v>
      </c>
    </row>
    <row r="5012" spans="1:5" x14ac:dyDescent="0.25">
      <c r="A5012" t="s">
        <v>206</v>
      </c>
      <c r="B5012" t="str">
        <f>VLOOKUP(A5012,'PEC separato'!A5012:C12912,3,0)</f>
        <v>asmepec.it</v>
      </c>
      <c r="C5012" s="29">
        <f>VLOOKUP(A5012,SEZIONI!A5012:B12907,2,0)</f>
        <v>2</v>
      </c>
      <c r="D5012" t="str">
        <f>VLOOKUP(A5012,[1]Sindaci!$A$2:$B$7774,2,0)</f>
        <v>SANTOPOLO GIULIO</v>
      </c>
      <c r="E5012" s="24" t="str">
        <f>VLOOKUP(A5012,[1]Sindaci!$A$2:$D$7774,4,0)</f>
        <v>LISTA CIVICA: PETRIZZI RINASCE</v>
      </c>
    </row>
    <row r="5013" spans="1:5" x14ac:dyDescent="0.25">
      <c r="A5013" t="s">
        <v>207</v>
      </c>
      <c r="B5013" t="str">
        <f>VLOOKUP(A5013,'PEC separato'!A5013:C12913,3,0)</f>
        <v>asmepec.it</v>
      </c>
      <c r="C5013" s="29">
        <f>VLOOKUP(A5013,SEZIONI!A5013:B12908,2,0)</f>
        <v>3</v>
      </c>
      <c r="D5013" t="str">
        <f>VLOOKUP(A5013,[1]Sindaci!$A$2:$B$7774,2,0)</f>
        <v>BIANCO VINCENZO</v>
      </c>
      <c r="E5013" s="24" t="str">
        <f>VLOOKUP(A5013,[1]Sindaci!$A$2:$D$7774,4,0)</f>
        <v>LISTA CIVICA: PETRON? UNITA</v>
      </c>
    </row>
    <row r="5014" spans="1:5" x14ac:dyDescent="0.25">
      <c r="A5014" t="s">
        <v>5111</v>
      </c>
      <c r="B5014" t="str">
        <f>VLOOKUP(A5014,'PEC separato'!A5014:C12914,3,0)</f>
        <v>pec.comune.petrosino.tp.it</v>
      </c>
      <c r="C5014" s="29">
        <f>VLOOKUP(A5014,SEZIONI!A5014:B12909,2,0)</f>
        <v>8</v>
      </c>
      <c r="D5014" t="str">
        <f>VLOOKUP(A5014,[1]Sindaci!$A$2:$B$7774,2,0)</f>
        <v>ANASTASI GIACOMO SALVATORE</v>
      </c>
      <c r="E5014" s="24" t="str">
        <f>VLOOKUP(A5014,[1]Sindaci!$A$2:$D$7774,4,0)</f>
        <v>_</v>
      </c>
    </row>
    <row r="5015" spans="1:5" x14ac:dyDescent="0.25">
      <c r="A5015" t="s">
        <v>5112</v>
      </c>
      <c r="B5015" t="str">
        <f>VLOOKUP(A5015,'PEC separato'!A5015:C12915,3,0)</f>
        <v>legalmail.it</v>
      </c>
      <c r="C5015" s="29">
        <f>VLOOKUP(A5015,SEZIONI!A5015:B12910,2,0)</f>
        <v>1</v>
      </c>
      <c r="D5015" t="str">
        <f>VLOOKUP(A5015,[1]Sindaci!$A$2:$B$7774,2,0)</f>
        <v>LOMBARDI GIUSEPPE</v>
      </c>
      <c r="E5015" s="24" t="str">
        <f>VLOOKUP(A5015,[1]Sindaci!$A$2:$D$7774,4,0)</f>
        <v>LISTA CIVICA: PETRURO FUTURO</v>
      </c>
    </row>
    <row r="5016" spans="1:5" x14ac:dyDescent="0.25">
      <c r="A5016" t="s">
        <v>5113</v>
      </c>
      <c r="B5016" t="str">
        <f>VLOOKUP(A5016,'PEC separato'!A5016:C12916,3,0)</f>
        <v>cert.ruparpiemonte.it</v>
      </c>
      <c r="C5016" s="29">
        <f>VLOOKUP(A5016,SEZIONI!A5016:B12911,2,0)</f>
        <v>2</v>
      </c>
      <c r="D5016" t="str">
        <f>VLOOKUP(A5016,[1]Sindaci!$A$2:$B$7774,2,0)</f>
        <v>ROMAGNOLI MAURO</v>
      </c>
      <c r="E5016" s="24" t="str">
        <f>VLOOKUP(A5016,[1]Sindaci!$A$2:$D$7774,4,0)</f>
        <v>LISTA CIVICA: PERCORSO COMUNE</v>
      </c>
    </row>
    <row r="5017" spans="1:5" x14ac:dyDescent="0.25">
      <c r="A5017" t="s">
        <v>5114</v>
      </c>
      <c r="B5017" t="str">
        <f>VLOOKUP(A5017,'PEC separato'!A5017:C12917,3,0)</f>
        <v>pec.ptbiellese.it</v>
      </c>
      <c r="C5017" s="29">
        <f>VLOOKUP(A5017,SEZIONI!A5017:B12912,2,0)</f>
        <v>2</v>
      </c>
      <c r="D5017" t="str">
        <f>VLOOKUP(A5017,[1]Sindaci!$A$2:$B$7774,2,0)</f>
        <v>BOSSO GIAN FRANCO</v>
      </c>
      <c r="E5017" s="24" t="str">
        <f>VLOOKUP(A5017,[1]Sindaci!$A$2:$D$7774,4,0)</f>
        <v>LISTA CIVICA: PAESE UNITO</v>
      </c>
    </row>
    <row r="5018" spans="1:5" x14ac:dyDescent="0.25">
      <c r="A5018" t="s">
        <v>5115</v>
      </c>
      <c r="B5018" t="str">
        <f>VLOOKUP(A5018,'PEC separato'!A5018:C12918,3,0)</f>
        <v>pec.comune.pettineo.me.it</v>
      </c>
      <c r="C5018" s="29">
        <f>VLOOKUP(A5018,SEZIONI!A5018:B12913,2,0)</f>
        <v>2</v>
      </c>
      <c r="D5018" t="str">
        <f>VLOOKUP(A5018,[1]Sindaci!$A$2:$B$7774,2,0)</f>
        <v>RUFFINO DOMENICO</v>
      </c>
      <c r="E5018" s="24" t="str">
        <f>VLOOKUP(A5018,[1]Sindaci!$A$2:$D$7774,4,0)</f>
        <v>LISTA CIVICA: PETTINEO DOMANI MIMMO RUFFINO SINDACO</v>
      </c>
    </row>
    <row r="5019" spans="1:5" x14ac:dyDescent="0.25">
      <c r="A5019" t="s">
        <v>5116</v>
      </c>
      <c r="B5019" t="str">
        <f>VLOOKUP(A5019,'PEC separato'!A5019:C12919,3,0)</f>
        <v>pec.it</v>
      </c>
      <c r="C5019" s="29">
        <f>VLOOKUP(A5019,SEZIONI!A5019:B12914,2,0)</f>
        <v>1</v>
      </c>
      <c r="D5019" t="str">
        <f>VLOOKUP(A5019,[1]Sindaci!$A$2:$B$7774,2,0)</f>
        <v>TOTO MARCELLO</v>
      </c>
      <c r="E5019" s="24" t="str">
        <f>VLOOKUP(A5019,[1]Sindaci!$A$2:$D$7774,4,0)</f>
        <v>LISTA CIVICA: INSIEME PER IL FUTURO</v>
      </c>
    </row>
    <row r="5020" spans="1:5" x14ac:dyDescent="0.25">
      <c r="A5020" t="s">
        <v>5117</v>
      </c>
      <c r="B5020" t="str">
        <f>VLOOKUP(A5020,'PEC separato'!A5020:C12920,3,0)</f>
        <v>pec.it</v>
      </c>
      <c r="C5020" s="29">
        <f>VLOOKUP(A5020,SEZIONI!A5020:B12915,2,0)</f>
        <v>2</v>
      </c>
      <c r="D5020" t="str">
        <f>VLOOKUP(A5020,[1]Sindaci!$A$2:$B$7774,2,0)</f>
        <v>CARRARA ANTONIO</v>
      </c>
      <c r="E5020" s="24" t="str">
        <f>VLOOKUP(A5020,[1]Sindaci!$A$2:$D$7774,4,0)</f>
        <v>LISTA CIVICA: IL MULINO 2020</v>
      </c>
    </row>
    <row r="5021" spans="1:5" x14ac:dyDescent="0.25">
      <c r="A5021" t="s">
        <v>5118</v>
      </c>
      <c r="B5021" t="str">
        <f>VLOOKUP(A5021,'PEC separato'!A5021:C12921,3,0)</f>
        <v>pecveneto.it</v>
      </c>
      <c r="C5021" s="29">
        <f>VLOOKUP(A5021,SEZIONI!A5021:B12916,2,0)</f>
        <v>2</v>
      </c>
      <c r="D5021" t="str">
        <f>VLOOKUP(A5021,[1]Sindaci!$A$2:$B$7774,2,0)</f>
        <v>BERNARDINELLO GIANLUCA</v>
      </c>
      <c r="E5021" s="24" t="str">
        <f>VLOOKUP(A5021,[1]Sindaci!$A$2:$D$7774,4,0)</f>
        <v>LISTA CIVICA: CON TE PER PETTORAZZA</v>
      </c>
    </row>
    <row r="5022" spans="1:5" x14ac:dyDescent="0.25">
      <c r="A5022" t="s">
        <v>5119</v>
      </c>
      <c r="B5022" t="str">
        <f>VLOOKUP(A5022,'PEC separato'!A5022:C12922,3,0)</f>
        <v>legalmail.it</v>
      </c>
      <c r="C5022" s="29">
        <f>VLOOKUP(A5022,SEZIONI!A5022:B12917,2,0)</f>
        <v>5</v>
      </c>
      <c r="D5022" t="str">
        <f>VLOOKUP(A5022,[1]Sindaci!$A$2:$B$7774,2,0)</f>
        <v>RENAUDI PAOLO</v>
      </c>
      <c r="E5022" s="24" t="str">
        <f>VLOOKUP(A5022,[1]Sindaci!$A$2:$D$7774,4,0)</f>
        <v>LISTA CIVICA: IDEE INSIEME PER PEVERAGNO</v>
      </c>
    </row>
    <row r="5023" spans="1:5" x14ac:dyDescent="0.25">
      <c r="A5023" t="s">
        <v>5120</v>
      </c>
      <c r="B5023" t="str">
        <f>VLOOKUP(A5023,'PEC separato'!A5023:C12923,3,0)</f>
        <v>pec.it</v>
      </c>
      <c r="C5023" s="29">
        <f>VLOOKUP(A5023,SEZIONI!A5023:B12918,2,0)</f>
        <v>1</v>
      </c>
      <c r="D5023" t="str">
        <f>VLOOKUP(A5023,[1]Sindaci!$A$2:$B$7774,2,0)</f>
        <v>BONDESAN STEFANO</v>
      </c>
      <c r="E5023" s="24" t="str">
        <f>VLOOKUP(A5023,[1]Sindaci!$A$2:$D$7774,4,0)</f>
        <v>_</v>
      </c>
    </row>
    <row r="5024" spans="1:5" x14ac:dyDescent="0.25">
      <c r="A5024" t="s">
        <v>5121</v>
      </c>
      <c r="B5024" t="str">
        <f>VLOOKUP(A5024,'PEC separato'!A5024:C12924,3,0)</f>
        <v>pec.comune.pezzaze.bs.it</v>
      </c>
      <c r="C5024" s="29">
        <f>VLOOKUP(A5024,SEZIONI!A5024:B12919,2,0)</f>
        <v>2</v>
      </c>
      <c r="D5024" t="str">
        <f>VLOOKUP(A5024,[1]Sindaci!$A$2:$B$7774,2,0)</f>
        <v>GIPPONI OLIVIERO</v>
      </c>
      <c r="E5024" s="24" t="str">
        <f>VLOOKUP(A5024,[1]Sindaci!$A$2:$D$7774,4,0)</f>
        <v>LISTA CIVICA: CONTINUIAMO INSIEME PEZZAZE</v>
      </c>
    </row>
    <row r="5025" spans="1:5" x14ac:dyDescent="0.25">
      <c r="A5025" t="s">
        <v>5122</v>
      </c>
      <c r="B5025" t="str">
        <f>VLOOKUP(A5025,'PEC separato'!A5025:C12925,3,0)</f>
        <v>legalmail.it</v>
      </c>
      <c r="C5025" s="29">
        <f>VLOOKUP(A5025,SEZIONI!A5025:B12920,2,0)</f>
        <v>1</v>
      </c>
      <c r="D5025" t="str">
        <f>VLOOKUP(A5025,[1]Sindaci!$A$2:$B$7774,2,0)</f>
        <v>BALBIANO GIANNI</v>
      </c>
      <c r="E5025" s="24" t="str">
        <f>VLOOKUP(A5025,[1]Sindaci!$A$2:$D$7774,4,0)</f>
        <v>LISTA CIVICA: STRETTA DI MANO</v>
      </c>
    </row>
    <row r="5026" spans="1:5" x14ac:dyDescent="0.25">
      <c r="A5026" t="s">
        <v>5123</v>
      </c>
      <c r="B5026" t="str">
        <f>VLOOKUP(A5026,'PEC separato'!A5026:C12926,3,0)</f>
        <v>cert.comune.piacenza.it</v>
      </c>
      <c r="C5026" s="29">
        <f>VLOOKUP(A5026,SEZIONI!A5026:B12921,2,0)</f>
        <v>107</v>
      </c>
      <c r="D5026" t="str">
        <f>VLOOKUP(A5026,[1]Sindaci!$A$2:$B$7774,2,0)</f>
        <v>TARASCONI KATIA</v>
      </c>
      <c r="E5026" s="24" t="str">
        <f>VLOOKUP(A5026,[1]Sindaci!$A$2:$D$7774,4,0)</f>
        <v>PARTITO DEMOCRATICO | LISTA CIVICA: KATIA TARASCONI LISTA CIVICA PER PIACENZA | LISTA CIVICA: PIACENZA CORAGGIOSA ECOLOGISTA SOLIDALE | AZIONE CON CALENDA | LISTA CIVICA: PIACENZA OLTRE | LISTA CIVICA: PENSIONATI PIACENTINI</v>
      </c>
    </row>
    <row r="5027" spans="1:5" x14ac:dyDescent="0.25">
      <c r="A5027" t="s">
        <v>5124</v>
      </c>
      <c r="B5027" t="str">
        <f>VLOOKUP(A5027,'PEC separato'!A5027:C12927,3,0)</f>
        <v>pec.comune.piacenza-d-adige.pd.it</v>
      </c>
      <c r="C5027" s="29">
        <f>VLOOKUP(A5027,SEZIONI!A5027:B12922,2,0)</f>
        <v>2</v>
      </c>
      <c r="D5027" t="str">
        <f>VLOOKUP(A5027,[1]Sindaci!$A$2:$B$7774,2,0)</f>
        <v>MAGRI PRIMO</v>
      </c>
      <c r="E5027" s="24" t="str">
        <f>VLOOKUP(A5027,[1]Sindaci!$A$2:$D$7774,4,0)</f>
        <v>LISTA CIVICA: PROGETTO CIVICO</v>
      </c>
    </row>
    <row r="5028" spans="1:5" x14ac:dyDescent="0.25">
      <c r="A5028" t="s">
        <v>5125</v>
      </c>
      <c r="B5028" t="str">
        <f>VLOOKUP(A5028,'PEC separato'!A5028:C12928,3,0)</f>
        <v>pec.it</v>
      </c>
      <c r="C5028" s="29">
        <f>VLOOKUP(A5028,SEZIONI!A5028:B12923,2,0)</f>
        <v>4</v>
      </c>
      <c r="D5028" t="str">
        <f>VLOOKUP(A5028,[1]Sindaci!$A$2:$B$7774,2,0)</f>
        <v>PRIORI MATTEO GUIDO GIORGIO</v>
      </c>
      <c r="E5028" s="24" t="str">
        <f>VLOOKUP(A5028,[1]Sindaci!$A$2:$D$7774,4,0)</f>
        <v>_</v>
      </c>
    </row>
    <row r="5029" spans="1:5" x14ac:dyDescent="0.25">
      <c r="A5029" t="s">
        <v>5126</v>
      </c>
      <c r="B5029" t="str">
        <f>VLOOKUP(A5029,'PEC separato'!A5029:C12929,3,0)</f>
        <v>pec.comune.piaggine.sa.it</v>
      </c>
      <c r="C5029" s="29">
        <f>VLOOKUP(A5029,SEZIONI!A5029:B12924,2,0)</f>
        <v>2</v>
      </c>
      <c r="D5029" t="str">
        <f>VLOOKUP(A5029,[1]Sindaci!$A$2:$B$7774,2,0)</f>
        <v>PIZZOLANTE RENATO</v>
      </c>
      <c r="E5029" s="24" t="str">
        <f>VLOOKUP(A5029,[1]Sindaci!$A$2:$D$7774,4,0)</f>
        <v>LISTA CIVICA: PIAGGINE RINASCE</v>
      </c>
    </row>
    <row r="5030" spans="1:5" x14ac:dyDescent="0.25">
      <c r="A5030" t="s">
        <v>5127</v>
      </c>
      <c r="B5030" t="str">
        <f>VLOOKUP(A5030,'PEC separato'!A5030:C12930,3,0)</f>
        <v>pec.comune.piancamuno.bs.it</v>
      </c>
      <c r="C5030" s="29">
        <f>VLOOKUP(A5030,SEZIONI!A5030:B12925,2,0)</f>
        <v>5</v>
      </c>
      <c r="D5030" t="str">
        <f>VLOOKUP(A5030,[1]Sindaci!$A$2:$B$7774,2,0)</f>
        <v>RAMAZZINI GIORGIO GIOVANNI</v>
      </c>
      <c r="E5030" s="24" t="str">
        <f>VLOOKUP(A5030,[1]Sindaci!$A$2:$D$7774,4,0)</f>
        <v>_</v>
      </c>
    </row>
    <row r="5031" spans="1:5" x14ac:dyDescent="0.25">
      <c r="A5031" t="s">
        <v>5128</v>
      </c>
      <c r="B5031" t="str">
        <f>VLOOKUP(A5031,'PEC separato'!A5031:C12931,3,0)</f>
        <v>pec.comune.pianacrixia.sv.it</v>
      </c>
      <c r="C5031" s="29">
        <f>VLOOKUP(A5031,SEZIONI!A5031:B12926,2,0)</f>
        <v>1</v>
      </c>
      <c r="D5031" t="str">
        <f>VLOOKUP(A5031,[1]Sindaci!$A$2:$B$7774,2,0)</f>
        <v>TAPPA MASSIMO</v>
      </c>
      <c r="E5031" s="24" t="str">
        <f>VLOOKUP(A5031,[1]Sindaci!$A$2:$D$7774,4,0)</f>
        <v>LISTA CIVICA: INSIEME PER PIANA</v>
      </c>
    </row>
    <row r="5032" spans="1:5" x14ac:dyDescent="0.25">
      <c r="A5032" t="s">
        <v>5129</v>
      </c>
      <c r="B5032" t="str">
        <f>VLOOKUP(A5032,'PEC separato'!A5032:C12932,3,0)</f>
        <v>pec.pianalbanesi.it</v>
      </c>
      <c r="C5032" s="29">
        <f>VLOOKUP(A5032,SEZIONI!A5032:B12927,2,0)</f>
        <v>6</v>
      </c>
      <c r="D5032" t="str">
        <f>VLOOKUP(A5032,[1]Sindaci!$A$2:$B$7774,2,0)</f>
        <v>PETTA ROSARIO</v>
      </c>
      <c r="E5032" s="24" t="str">
        <f>VLOOKUP(A5032,[1]Sindaci!$A$2:$D$7774,4,0)</f>
        <v>_</v>
      </c>
    </row>
    <row r="5033" spans="1:5" x14ac:dyDescent="0.25">
      <c r="A5033" t="s">
        <v>5130</v>
      </c>
      <c r="B5033" t="str">
        <f>VLOOKUP(A5033,'PEC separato'!A5033:C12933,3,0)</f>
        <v>pec.monteverna.it</v>
      </c>
      <c r="C5033" s="29">
        <f>VLOOKUP(A5033,SEZIONI!A5033:B12928,2,0)</f>
        <v>3</v>
      </c>
      <c r="D5033" t="str">
        <f>VLOOKUP(A5033,[1]Sindaci!$A$2:$B$7774,2,0)</f>
        <v>LOMBARDI STEFANO</v>
      </c>
      <c r="E5033" s="24" t="str">
        <f>VLOOKUP(A5033,[1]Sindaci!$A$2:$D$7774,4,0)</f>
        <v>LISTA CIVICA: I.D.E.A. PER IL FUTURO</v>
      </c>
    </row>
    <row r="5034" spans="1:5" x14ac:dyDescent="0.25">
      <c r="A5034" t="s">
        <v>5131</v>
      </c>
      <c r="B5034" t="str">
        <f>VLOOKUP(A5034,'PEC separato'!A5034:C12934,3,0)</f>
        <v>postacert.toscana.it</v>
      </c>
      <c r="C5034" s="29">
        <f>VLOOKUP(A5034,SEZIONI!A5034:B12929,2,0)</f>
        <v>5</v>
      </c>
      <c r="D5034" t="str">
        <f>VLOOKUP(A5034,[1]Sindaci!$A$2:$B$7774,2,0)</f>
        <v>VAGAGGINI LUIGI</v>
      </c>
      <c r="E5034" s="24" t="str">
        <f>VLOOKUP(A5034,[1]Sindaci!$A$2:$D$7774,4,0)</f>
        <v>LISTA CIVICA: ? L'ORA DI PIANO</v>
      </c>
    </row>
    <row r="5035" spans="1:5" x14ac:dyDescent="0.25">
      <c r="A5035" t="s">
        <v>5132</v>
      </c>
      <c r="B5035" t="str">
        <f>VLOOKUP(A5035,'PEC separato'!A5035:C12935,3,0)</f>
        <v>pec.comune.piancogno.bs.it</v>
      </c>
      <c r="C5035" s="29">
        <f>VLOOKUP(A5035,SEZIONI!A5035:B12930,2,0)</f>
        <v>4</v>
      </c>
      <c r="D5035" t="str">
        <f>VLOOKUP(A5035,[1]Sindaci!$A$2:$B$7774,2,0)</f>
        <v>SANGALLI FRANCESCO</v>
      </c>
      <c r="E5035" s="24" t="str">
        <f>VLOOKUP(A5035,[1]Sindaci!$A$2:$D$7774,4,0)</f>
        <v>LEGA SALVINI</v>
      </c>
    </row>
    <row r="5036" spans="1:5" x14ac:dyDescent="0.25">
      <c r="A5036" t="s">
        <v>5133</v>
      </c>
      <c r="B5036" t="str">
        <f>VLOOKUP(A5036,'PEC separato'!A5036:C12936,3,0)</f>
        <v>emarche.it</v>
      </c>
      <c r="C5036" s="29">
        <f>VLOOKUP(A5036,SEZIONI!A5036:B12931,2,0)</f>
        <v>3</v>
      </c>
      <c r="D5036" t="str">
        <f>VLOOKUP(A5036,[1]Sindaci!$A$2:$B$7774,2,0)</f>
        <v>MAGNANI VERONICA</v>
      </c>
      <c r="E5036" s="24" t="str">
        <f>VLOOKUP(A5036,[1]Sindaci!$A$2:$D$7774,4,0)</f>
        <v>LISTA CIVICA: AVANTI INSIEME</v>
      </c>
    </row>
    <row r="5037" spans="1:5" x14ac:dyDescent="0.25">
      <c r="A5037" t="s">
        <v>101</v>
      </c>
      <c r="B5037" t="str">
        <f>VLOOKUP(A5037,'PEC separato'!A5037:C12937,3,0)</f>
        <v>pec.comunepianecrati.it</v>
      </c>
      <c r="C5037" s="29">
        <f>VLOOKUP(A5037,SEZIONI!A5037:B12932,2,0)</f>
        <v>2</v>
      </c>
      <c r="D5037" t="e">
        <f>VLOOKUP(A5037,[1]Sindaci!$A$2:$B$7774,2,0)</f>
        <v>#N/A</v>
      </c>
      <c r="E5037" s="24" t="e">
        <f>VLOOKUP(A5037,[1]Sindaci!$A$2:$D$7774,4,0)</f>
        <v>#N/A</v>
      </c>
    </row>
    <row r="5038" spans="1:5" x14ac:dyDescent="0.25">
      <c r="A5038" t="s">
        <v>5134</v>
      </c>
      <c r="B5038" t="str">
        <f>VLOOKUP(A5038,'PEC separato'!A5038:C12938,3,0)</f>
        <v>pec.comune.pianella.pe.it</v>
      </c>
      <c r="C5038" s="29">
        <f>VLOOKUP(A5038,SEZIONI!A5038:B12933,2,0)</f>
        <v>8</v>
      </c>
      <c r="D5038" t="str">
        <f>VLOOKUP(A5038,[1]Sindaci!$A$2:$B$7774,2,0)</f>
        <v>MARINELLI SANDRO</v>
      </c>
      <c r="E5038" s="24" t="str">
        <f>VLOOKUP(A5038,[1]Sindaci!$A$2:$D$7774,4,0)</f>
        <v>LISTA CIVICA: PROGETTO FUTURO</v>
      </c>
    </row>
    <row r="5039" spans="1:5" x14ac:dyDescent="0.25">
      <c r="A5039" t="s">
        <v>5135</v>
      </c>
      <c r="B5039" t="str">
        <f>VLOOKUP(A5039,'PEC separato'!A5039:C12939,3,0)</f>
        <v>pec.provincia.como.it</v>
      </c>
      <c r="C5039" s="29">
        <f>VLOOKUP(A5039,SEZIONI!A5039:B12934,2,0)</f>
        <v>1</v>
      </c>
      <c r="D5039" t="str">
        <f>VLOOKUP(A5039,[1]Sindaci!$A$2:$B$7774,2,0)</f>
        <v>GIUCASTRO DINO</v>
      </c>
      <c r="E5039" s="24" t="str">
        <f>VLOOKUP(A5039,[1]Sindaci!$A$2:$D$7774,4,0)</f>
        <v>LISTA CIVICA: VOI CON NOI PER PIANELLO</v>
      </c>
    </row>
    <row r="5040" spans="1:5" x14ac:dyDescent="0.25">
      <c r="A5040" t="s">
        <v>5136</v>
      </c>
      <c r="B5040" t="str">
        <f>VLOOKUP(A5040,'PEC separato'!A5040:C12940,3,0)</f>
        <v>pec.it</v>
      </c>
      <c r="C5040" s="29">
        <f>VLOOKUP(A5040,SEZIONI!A5040:B12935,2,0)</f>
        <v>2</v>
      </c>
      <c r="D5040" t="str">
        <f>VLOOKUP(A5040,[1]Sindaci!$A$2:$B$7774,2,0)</f>
        <v>FORNASARI GIANPAOLO</v>
      </c>
      <c r="E5040" s="24" t="str">
        <f>VLOOKUP(A5040,[1]Sindaci!$A$2:$D$7774,4,0)</f>
        <v>LISTA CIVICA: INSIEME PER IL NOSTRO FUTURO</v>
      </c>
    </row>
    <row r="5041" spans="1:5" x14ac:dyDescent="0.25">
      <c r="A5041" t="s">
        <v>5137</v>
      </c>
      <c r="B5041" t="str">
        <f>VLOOKUP(A5041,'PEC separato'!A5041:C12941,3,0)</f>
        <v>mailcert.cremasconline.it</v>
      </c>
      <c r="C5041" s="29">
        <f>VLOOKUP(A5041,SEZIONI!A5041:B12936,2,0)</f>
        <v>2</v>
      </c>
      <c r="D5041" t="str">
        <f>VLOOKUP(A5041,[1]Sindaci!$A$2:$B$7774,2,0)</f>
        <v>BARBAGLIO ERNESTO ROBERTO</v>
      </c>
      <c r="E5041" s="24" t="str">
        <f>VLOOKUP(A5041,[1]Sindaci!$A$2:$D$7774,4,0)</f>
        <v>LISTA CIVICA: INSIEME PER PIANENGO</v>
      </c>
    </row>
    <row r="5042" spans="1:5" x14ac:dyDescent="0.25">
      <c r="A5042" t="s">
        <v>5138</v>
      </c>
      <c r="B5042" t="str">
        <f>VLOOKUP(A5042,'PEC separato'!A5042:C12942,3,0)</f>
        <v>pec.it</v>
      </c>
      <c r="C5042" s="29">
        <f>VLOOKUP(A5042,SEZIONI!A5042:B12937,2,0)</f>
        <v>12</v>
      </c>
      <c r="D5042" t="e">
        <f>VLOOKUP(A5042,[1]Sindaci!$A$2:$B$7774,2,0)</f>
        <v>#N/A</v>
      </c>
      <c r="E5042" s="24" t="e">
        <f>VLOOKUP(A5042,[1]Sindaci!$A$2:$D$7774,4,0)</f>
        <v>#N/A</v>
      </c>
    </row>
    <row r="5043" spans="1:5" x14ac:dyDescent="0.25">
      <c r="A5043" t="s">
        <v>5139</v>
      </c>
      <c r="B5043" t="str">
        <f>VLOOKUP(A5043,'PEC separato'!A5043:C12943,3,0)</f>
        <v xml:space="preserve">cert.ip-veneto.net </v>
      </c>
      <c r="C5043" s="29">
        <f>VLOOKUP(A5043,SEZIONI!A5043:B12938,2,0)</f>
        <v>2</v>
      </c>
      <c r="D5043" t="str">
        <f>VLOOKUP(A5043,[1]Sindaci!$A$2:$B$7774,2,0)</f>
        <v>VENDRAMIN LUCA</v>
      </c>
      <c r="E5043" s="24" t="str">
        <f>VLOOKUP(A5043,[1]Sindaci!$A$2:$D$7774,4,0)</f>
        <v>LISTA CIVICA: UNITI PER PIANEZZE</v>
      </c>
    </row>
    <row r="5044" spans="1:5" x14ac:dyDescent="0.25">
      <c r="A5044" t="s">
        <v>5140</v>
      </c>
      <c r="B5044" t="str">
        <f>VLOOKUP(A5044,'PEC separato'!A5044:C12944,3,0)</f>
        <v>cert.ruparpiemonte.it</v>
      </c>
      <c r="C5044" s="29">
        <f>VLOOKUP(A5044,SEZIONI!A5044:B12939,2,0)</f>
        <v>3</v>
      </c>
      <c r="D5044" t="str">
        <f>VLOOKUP(A5044,[1]Sindaci!$A$2:$B$7774,2,0)</f>
        <v>TURCO MARCO</v>
      </c>
      <c r="E5044" s="24" t="str">
        <f>VLOOKUP(A5044,[1]Sindaci!$A$2:$D$7774,4,0)</f>
        <v>LISTA CIVICA: INSIEME PER PIANFEI</v>
      </c>
    </row>
    <row r="5045" spans="1:5" x14ac:dyDescent="0.25">
      <c r="A5045" t="s">
        <v>5141</v>
      </c>
      <c r="B5045" t="str">
        <f>VLOOKUP(A5045,'PEC separato'!A5045:C12945,3,0)</f>
        <v>pec.regione.lombardia.it</v>
      </c>
      <c r="C5045" s="29">
        <f>VLOOKUP(A5045,SEZIONI!A5045:B12940,2,0)</f>
        <v>1</v>
      </c>
      <c r="D5045" t="str">
        <f>VLOOKUP(A5045,[1]Sindaci!$A$2:$B$7774,2,0)</f>
        <v>PEZZOLI MAURIZIO</v>
      </c>
      <c r="E5045" s="24" t="str">
        <f>VLOOKUP(A5045,[1]Sindaci!$A$2:$D$7774,4,0)</f>
        <v>LISTA CIVICA: TRADIZIONE E INNOVAZIONE</v>
      </c>
    </row>
    <row r="5046" spans="1:5" x14ac:dyDescent="0.25">
      <c r="A5046" t="s">
        <v>5142</v>
      </c>
      <c r="B5046" t="str">
        <f>VLOOKUP(A5046,'PEC separato'!A5046:C12946,3,0)</f>
        <v>comune.pianiga.ve.legalmail.it</v>
      </c>
      <c r="C5046" s="29">
        <f>VLOOKUP(A5046,SEZIONI!A5046:B12941,2,0)</f>
        <v>9</v>
      </c>
      <c r="D5046" t="str">
        <f>VLOOKUP(A5046,[1]Sindaci!$A$2:$B$7774,2,0)</f>
        <v>CALZAVARA FEDERICO</v>
      </c>
      <c r="E5046" s="24" t="str">
        <f>VLOOKUP(A5046,[1]Sindaci!$A$2:$D$7774,4,0)</f>
        <v>LISTA CIVICA: CALZAVARA SINDACO</v>
      </c>
    </row>
    <row r="5047" spans="1:5" x14ac:dyDescent="0.25">
      <c r="A5047" t="s">
        <v>5143</v>
      </c>
      <c r="B5047" t="str">
        <f>VLOOKUP(A5047,'PEC separato'!A5047:C12947,3,0)</f>
        <v>pec.comune.pianodisorrento.na.it</v>
      </c>
      <c r="C5047" s="29">
        <f>VLOOKUP(A5047,SEZIONI!A5047:B12942,2,0)</f>
        <v>13</v>
      </c>
      <c r="D5047" t="str">
        <f>VLOOKUP(A5047,[1]Sindaci!$A$2:$B$7774,2,0)</f>
        <v>CAPPIELLO SALVATORE</v>
      </c>
      <c r="E5047" s="24" t="str">
        <f>VLOOKUP(A5047,[1]Sindaci!$A$2:$D$7774,4,0)</f>
        <v>LISTA CIVICA: FORTEMENTE PIANO</v>
      </c>
    </row>
    <row r="5048" spans="1:5" x14ac:dyDescent="0.25">
      <c r="A5048" t="s">
        <v>208</v>
      </c>
      <c r="B5048" t="str">
        <f>VLOOKUP(A5048,'PEC separato'!A5048:C12948,3,0)</f>
        <v>asmepec.it</v>
      </c>
      <c r="C5048" s="29">
        <f>VLOOKUP(A5048,SEZIONI!A5048:B12943,2,0)</f>
        <v>3</v>
      </c>
      <c r="D5048" t="str">
        <f>VLOOKUP(A5048,[1]Sindaci!$A$2:$B$7774,2,0)</f>
        <v>CUDA VALENTINA</v>
      </c>
      <c r="E5048" s="24" t="str">
        <f>VLOOKUP(A5048,[1]Sindaci!$A$2:$D$7774,4,0)</f>
        <v>_</v>
      </c>
    </row>
    <row r="5049" spans="1:5" x14ac:dyDescent="0.25">
      <c r="A5049" t="s">
        <v>5144</v>
      </c>
      <c r="B5049" t="str">
        <f>VLOOKUP(A5049,'PEC separato'!A5049:C12949,3,0)</f>
        <v>cert.provincia.bo.it</v>
      </c>
      <c r="C5049" s="29">
        <f>VLOOKUP(A5049,SEZIONI!A5049:B12944,2,0)</f>
        <v>19</v>
      </c>
      <c r="D5049" t="str">
        <f>VLOOKUP(A5049,[1]Sindaci!$A$2:$B$7774,2,0)</f>
        <v>FILIPPINI FRANCA</v>
      </c>
      <c r="E5049" s="24" t="str">
        <f>VLOOKUP(A5049,[1]Sindaci!$A$2:$D$7774,4,0)</f>
        <v>LISTA CIVICA: PIANORO A PI? VOCI | LISTA CIVICA: LISTA CIVICA PER PIANORO | PARTITO DEMOCRATICO | LISTA CIVICA: SINISTRA PIANORO</v>
      </c>
    </row>
    <row r="5050" spans="1:5" x14ac:dyDescent="0.25">
      <c r="A5050" t="s">
        <v>5145</v>
      </c>
      <c r="B5050" t="str">
        <f>VLOOKUP(A5050,'PEC separato'!A5050:C12950,3,0)</f>
        <v>legalmail.it</v>
      </c>
      <c r="C5050" s="29">
        <f>VLOOKUP(A5050,SEZIONI!A5050:B12945,2,0)</f>
        <v>2</v>
      </c>
      <c r="D5050" t="str">
        <f>VLOOKUP(A5050,[1]Sindaci!$A$2:$B$7774,2,0)</f>
        <v>MELARAGNI ROSEO</v>
      </c>
      <c r="E5050" s="24" t="str">
        <f>VLOOKUP(A5050,[1]Sindaci!$A$2:$D$7774,4,0)</f>
        <v>LISTA CIVICA: UNITI PER PIANSANO</v>
      </c>
    </row>
    <row r="5051" spans="1:5" x14ac:dyDescent="0.25">
      <c r="A5051" t="s">
        <v>5146</v>
      </c>
      <c r="B5051" t="str">
        <f>VLOOKUP(A5051,'PEC separato'!A5051:C12951,3,0)</f>
        <v>cert.provincia.so.it</v>
      </c>
      <c r="C5051" s="29">
        <f>VLOOKUP(A5051,SEZIONI!A5051:B12946,2,0)</f>
        <v>1</v>
      </c>
      <c r="D5051" t="str">
        <f>VLOOKUP(A5051,[1]Sindaci!$A$2:$B$7774,2,0)</f>
        <v>PINOLI FABIANA</v>
      </c>
      <c r="E5051" s="24" t="str">
        <f>VLOOKUP(A5051,[1]Sindaci!$A$2:$D$7774,4,0)</f>
        <v>LISTA CIVICA: VALORIZZIAMO PIANTEDO</v>
      </c>
    </row>
    <row r="5052" spans="1:5" x14ac:dyDescent="0.25">
      <c r="A5052" t="s">
        <v>5147</v>
      </c>
      <c r="B5052" t="str">
        <f>VLOOKUP(A5052,'PEC separato'!A5052:C12952,3,0)</f>
        <v>pec.regione.lombardia.it</v>
      </c>
      <c r="C5052" s="29">
        <f>VLOOKUP(A5052,SEZIONI!A5052:B12947,2,0)</f>
        <v>1</v>
      </c>
      <c r="D5052" t="str">
        <f>VLOOKUP(A5052,[1]Sindaci!$A$2:$B$7774,2,0)</f>
        <v>VISINI PIETRO</v>
      </c>
      <c r="E5052" s="24" t="str">
        <f>VLOOKUP(A5052,[1]Sindaci!$A$2:$D$7774,4,0)</f>
        <v>LISTA CIVICA: DIALOGARE PER PROGREDIRE</v>
      </c>
    </row>
    <row r="5053" spans="1:5" x14ac:dyDescent="0.25">
      <c r="A5053" t="s">
        <v>5148</v>
      </c>
      <c r="B5053" t="str">
        <f>VLOOKUP(A5053,'PEC separato'!A5053:C12953,3,0)</f>
        <v>cert.ruparpiemonte.it</v>
      </c>
      <c r="C5053" s="29">
        <f>VLOOKUP(A5053,SEZIONI!A5053:B12948,2,0)</f>
        <v>3</v>
      </c>
      <c r="D5053" t="str">
        <f>VLOOKUP(A5053,[1]Sindaci!$A$2:$B$7774,2,0)</f>
        <v>PONTE ROBERTO</v>
      </c>
      <c r="E5053" s="24" t="str">
        <f>VLOOKUP(A5053,[1]Sindaci!$A$2:$D$7774,4,0)</f>
        <v>LISTA CIVICA: INSIEME PER IL BENE DI PIASCO</v>
      </c>
    </row>
    <row r="5054" spans="1:5" x14ac:dyDescent="0.25">
      <c r="A5054" t="s">
        <v>5149</v>
      </c>
      <c r="B5054" t="str">
        <f>VLOOKUP(A5054,'PEC separato'!A5054:C12954,3,0)</f>
        <v>cert.provincia.so.it</v>
      </c>
      <c r="C5054" s="29">
        <f>VLOOKUP(A5054,SEZIONI!A5054:B12949,2,0)</f>
        <v>3</v>
      </c>
      <c r="D5054" t="str">
        <f>VLOOKUP(A5054,[1]Sindaci!$A$2:$B$7774,2,0)</f>
        <v>MARCHESINI SIMONE LUCA</v>
      </c>
      <c r="E5054" s="24" t="str">
        <f>VLOOKUP(A5054,[1]Sindaci!$A$2:$D$7774,4,0)</f>
        <v>LISTA CIVICA: PIATEDA APERTA</v>
      </c>
    </row>
    <row r="5055" spans="1:5" x14ac:dyDescent="0.25">
      <c r="A5055" t="s">
        <v>5150</v>
      </c>
      <c r="B5055" t="str">
        <f>VLOOKUP(A5055,'PEC separato'!A5055:C12955,3,0)</f>
        <v>pec.ptbiellese.it</v>
      </c>
      <c r="C5055" s="29">
        <f>VLOOKUP(A5055,SEZIONI!A5055:B12950,2,0)</f>
        <v>1</v>
      </c>
      <c r="D5055" t="str">
        <f>VLOOKUP(A5055,[1]Sindaci!$A$2:$B$7774,2,0)</f>
        <v>GIACOMINI ENZO</v>
      </c>
      <c r="E5055" s="24" t="str">
        <f>VLOOKUP(A5055,[1]Sindaci!$A$2:$D$7774,4,0)</f>
        <v>LISTA CIVICA: INSIEME PER PIATTO</v>
      </c>
    </row>
    <row r="5056" spans="1:5" x14ac:dyDescent="0.25">
      <c r="A5056" t="s">
        <v>5151</v>
      </c>
      <c r="B5056" t="str">
        <f>VLOOKUP(A5056,'PEC separato'!A5056:C12956,3,0)</f>
        <v>postacert.toscana.it</v>
      </c>
      <c r="C5056" s="29">
        <f>VLOOKUP(A5056,SEZIONI!A5056:B12951,2,0)</f>
        <v>3</v>
      </c>
      <c r="D5056" t="str">
        <f>VLOOKUP(A5056,[1]Sindaci!$A$2:$B$7774,2,0)</f>
        <v>CARRARI ANDREA</v>
      </c>
      <c r="E5056" s="24" t="str">
        <f>VLOOKUP(A5056,[1]Sindaci!$A$2:$D$7774,4,0)</f>
        <v>LISTA CIVICA: UN FUTURO PER PIAZZA AL SERCHIO</v>
      </c>
    </row>
    <row r="5057" spans="1:5" x14ac:dyDescent="0.25">
      <c r="A5057" t="s">
        <v>5152</v>
      </c>
      <c r="B5057" t="str">
        <f>VLOOKUP(A5057,'PEC separato'!A5057:C12957,3,0)</f>
        <v>pec.comunepiazzaarmerina.it</v>
      </c>
      <c r="C5057" s="29">
        <f>VLOOKUP(A5057,SEZIONI!A5057:B12952,2,0)</f>
        <v>28</v>
      </c>
      <c r="D5057" t="str">
        <f>VLOOKUP(A5057,[1]Sindaci!$A$2:$B$7774,2,0)</f>
        <v>CAMMARATA ANTONINO</v>
      </c>
      <c r="E5057" s="24" t="str">
        <f>VLOOKUP(A5057,[1]Sindaci!$A$2:$D$7774,4,0)</f>
        <v>LISTA CIVICA: #DIVENTERABELLISSIMA | FORZA ITALIA | LISTA CIVICA: PIAZZA 2PUNTO ZERO NINO CAMMARATA SINDACO</v>
      </c>
    </row>
    <row r="5058" spans="1:5" x14ac:dyDescent="0.25">
      <c r="A5058" t="s">
        <v>5153</v>
      </c>
      <c r="B5058" t="str">
        <f>VLOOKUP(A5058,'PEC separato'!A5058:C12958,3,0)</f>
        <v>pec.regione.lombardia.it</v>
      </c>
      <c r="C5058" s="29">
        <f>VLOOKUP(A5058,SEZIONI!A5058:B12953,2,0)</f>
        <v>1</v>
      </c>
      <c r="D5058" t="str">
        <f>VLOOKUP(A5058,[1]Sindaci!$A$2:$B$7774,2,0)</f>
        <v>AMBROSIONI STEFANO</v>
      </c>
      <c r="E5058" s="24" t="str">
        <f>VLOOKUP(A5058,[1]Sindaci!$A$2:$D$7774,4,0)</f>
        <v>LISTA CIVICA: PIAZZA IN VALLE</v>
      </c>
    </row>
    <row r="5059" spans="1:5" x14ac:dyDescent="0.25">
      <c r="A5059" t="s">
        <v>5154</v>
      </c>
      <c r="B5059" t="str">
        <f>VLOOKUP(A5059,'PEC separato'!A5059:C12959,3,0)</f>
        <v>pec.regione.lombardia.it</v>
      </c>
      <c r="C5059" s="29">
        <f>VLOOKUP(A5059,SEZIONI!A5059:B12954,2,0)</f>
        <v>1</v>
      </c>
      <c r="D5059" t="str">
        <f>VLOOKUP(A5059,[1]Sindaci!$A$2:$B$7774,2,0)</f>
        <v>BIANCHI VALERIANO</v>
      </c>
      <c r="E5059" s="24" t="str">
        <f>VLOOKUP(A5059,[1]Sindaci!$A$2:$D$7774,4,0)</f>
        <v>LISTA CIVICA: PER PIAZZATORRE</v>
      </c>
    </row>
    <row r="5060" spans="1:5" x14ac:dyDescent="0.25">
      <c r="A5060" t="s">
        <v>5155</v>
      </c>
      <c r="B5060" t="str">
        <f>VLOOKUP(A5060,'PEC separato'!A5060:C12960,3,0)</f>
        <v>cert.ip-veneto.net</v>
      </c>
      <c r="C5060" s="29">
        <f>VLOOKUP(A5060,SEZIONI!A5060:B12955,2,0)</f>
        <v>11</v>
      </c>
      <c r="D5060" t="str">
        <f>VLOOKUP(A5060,[1]Sindaci!$A$2:$B$7774,2,0)</f>
        <v>MILANI VALTER</v>
      </c>
      <c r="E5060" s="24" t="str">
        <f>VLOOKUP(A5060,[1]Sindaci!$A$2:$D$7774,4,0)</f>
        <v>LISTA CIVICA: #IOVOTO MILANI SINDACO</v>
      </c>
    </row>
    <row r="5061" spans="1:5" x14ac:dyDescent="0.25">
      <c r="A5061" t="s">
        <v>5156</v>
      </c>
      <c r="B5061" t="str">
        <f>VLOOKUP(A5061,'PEC separato'!A5061:C12961,3,0)</f>
        <v>pec.regione.lombardia.it</v>
      </c>
      <c r="C5061" s="29">
        <f>VLOOKUP(A5061,SEZIONI!A5061:B12956,2,0)</f>
        <v>1</v>
      </c>
      <c r="D5061" t="str">
        <f>VLOOKUP(A5061,[1]Sindaci!$A$2:$B$7774,2,0)</f>
        <v>ARIZZI LAURA</v>
      </c>
      <c r="E5061" s="24" t="str">
        <f>VLOOKUP(A5061,[1]Sindaci!$A$2:$D$7774,4,0)</f>
        <v>LISTA CIVICA: INSIEME PER PIAZZOLO</v>
      </c>
    </row>
    <row r="5062" spans="1:5" x14ac:dyDescent="0.25">
      <c r="A5062" t="s">
        <v>5157</v>
      </c>
      <c r="B5062" t="str">
        <f>VLOOKUP(A5062,'PEC separato'!A5062:C12962,3,0)</f>
        <v>legalmail.it</v>
      </c>
      <c r="C5062" s="29">
        <f>VLOOKUP(A5062,SEZIONI!A5062:B12957,2,0)</f>
        <v>2</v>
      </c>
      <c r="D5062" t="str">
        <f>VLOOKUP(A5062,[1]Sindaci!$A$2:$B$7774,2,0)</f>
        <v>CATANI VINCENZO</v>
      </c>
      <c r="E5062" s="24" t="str">
        <f>VLOOKUP(A5062,[1]Sindaci!$A$2:$D$7774,4,0)</f>
        <v>LISTA CIVICA: INSIEME IN COMUNE</v>
      </c>
    </row>
    <row r="5063" spans="1:5" x14ac:dyDescent="0.25">
      <c r="A5063" t="s">
        <v>5158</v>
      </c>
      <c r="B5063" t="str">
        <f>VLOOKUP(A5063,'PEC separato'!A5063:C12963,3,0)</f>
        <v>pec.comune.picerno.pz.it</v>
      </c>
      <c r="C5063" s="29">
        <f>VLOOKUP(A5063,SEZIONI!A5063:B12958,2,0)</f>
        <v>7</v>
      </c>
      <c r="D5063" t="str">
        <f>VLOOKUP(A5063,[1]Sindaci!$A$2:$B$7774,2,0)</f>
        <v>LETTIERI GIOVANNI</v>
      </c>
      <c r="E5063" s="24" t="str">
        <f>VLOOKUP(A5063,[1]Sindaci!$A$2:$D$7774,4,0)</f>
        <v>LISTA CIVICA: PER PICERNO</v>
      </c>
    </row>
    <row r="5064" spans="1:5" x14ac:dyDescent="0.25">
      <c r="A5064" t="s">
        <v>5159</v>
      </c>
      <c r="B5064" t="str">
        <f>VLOOKUP(A5064,'PEC separato'!A5064:C12964,3,0)</f>
        <v>comunepiciniscopec.it</v>
      </c>
      <c r="C5064" s="29">
        <f>VLOOKUP(A5064,SEZIONI!A5064:B12959,2,0)</f>
        <v>2</v>
      </c>
      <c r="D5064" t="str">
        <f>VLOOKUP(A5064,[1]Sindaci!$A$2:$B$7774,2,0)</f>
        <v>SCAPPATICCI MARCO</v>
      </c>
      <c r="E5064" s="24" t="str">
        <f>VLOOKUP(A5064,[1]Sindaci!$A$2:$D$7774,4,0)</f>
        <v>LISTA CIVICA: PROGETTO PICINISCO</v>
      </c>
    </row>
    <row r="5065" spans="1:5" x14ac:dyDescent="0.25">
      <c r="A5065" t="s">
        <v>5160</v>
      </c>
      <c r="B5065" t="str">
        <f>VLOOKUP(A5065,'PEC separato'!A5065:C12965,3,0)</f>
        <v>pec.comunedipico.it</v>
      </c>
      <c r="C5065" s="29">
        <f>VLOOKUP(A5065,SEZIONI!A5065:B12960,2,0)</f>
        <v>3</v>
      </c>
      <c r="D5065" t="str">
        <f>VLOOKUP(A5065,[1]Sindaci!$A$2:$B$7774,2,0)</f>
        <v>CARNEVALE ORNELLA</v>
      </c>
      <c r="E5065" s="24" t="str">
        <f>VLOOKUP(A5065,[1]Sindaci!$A$2:$D$7774,4,0)</f>
        <v>LISTA CIVICA: UNIONE CITTADINA</v>
      </c>
    </row>
    <row r="5066" spans="1:5" x14ac:dyDescent="0.25">
      <c r="A5066" t="s">
        <v>5161</v>
      </c>
      <c r="B5066" t="str">
        <f>VLOOKUP(A5066,'PEC separato'!A5066:C12966,3,0)</f>
        <v>cert.ruparpiemonte.it</v>
      </c>
      <c r="C5066" s="29">
        <f>VLOOKUP(A5066,SEZIONI!A5066:B12961,2,0)</f>
        <v>1</v>
      </c>
      <c r="D5066" t="str">
        <f>VLOOKUP(A5066,[1]Sindaci!$A$2:$B$7774,2,0)</f>
        <v>RABELLINO SARA</v>
      </c>
      <c r="E5066" s="24" t="str">
        <f>VLOOKUP(A5066,[1]Sindaci!$A$2:$D$7774,4,0)</f>
        <v>LISTA CIVICA: IMPEGNO E RINNOVAMENTO</v>
      </c>
    </row>
    <row r="5067" spans="1:5" x14ac:dyDescent="0.25">
      <c r="A5067" t="s">
        <v>5162</v>
      </c>
      <c r="B5067" t="str">
        <f>VLOOKUP(A5067,'PEC separato'!A5067:C12967,3,0)</f>
        <v>pec.ptbiellese.it</v>
      </c>
      <c r="C5067" s="29">
        <f>VLOOKUP(A5067,SEZIONI!A5067:B12962,2,0)</f>
        <v>1</v>
      </c>
      <c r="D5067" t="str">
        <f>VLOOKUP(A5067,[1]Sindaci!$A$2:$B$7774,2,0)</f>
        <v>ROSAZZA PRIN CARLO</v>
      </c>
      <c r="E5067" s="24" t="str">
        <f>VLOOKUP(A5067,[1]Sindaci!$A$2:$D$7774,4,0)</f>
        <v>LISTA CIVICA: INSIEME PER ANDARE OLTRE</v>
      </c>
    </row>
    <row r="5068" spans="1:5" x14ac:dyDescent="0.25">
      <c r="A5068" t="s">
        <v>5163</v>
      </c>
      <c r="B5068" t="str">
        <f>VLOOKUP(A5068,'PEC separato'!A5068:C12968,3,0)</f>
        <v>piedimontepec.e-etna.it</v>
      </c>
      <c r="C5068" s="29">
        <f>VLOOKUP(A5068,SEZIONI!A5068:B12963,2,0)</f>
        <v>6</v>
      </c>
      <c r="D5068" t="str">
        <f>VLOOKUP(A5068,[1]Sindaci!$A$2:$B$7774,2,0)</f>
        <v>PUGLISI IGNAZIO</v>
      </c>
      <c r="E5068" s="24" t="str">
        <f>VLOOKUP(A5068,[1]Sindaci!$A$2:$D$7774,4,0)</f>
        <v>LISTA CIVICA: FUTURO IN CORSO</v>
      </c>
    </row>
    <row r="5069" spans="1:5" x14ac:dyDescent="0.25">
      <c r="A5069" t="s">
        <v>5164</v>
      </c>
      <c r="B5069" t="str">
        <f>VLOOKUP(A5069,'PEC separato'!A5069:C12969,3,0)</f>
        <v>asmepec.it</v>
      </c>
      <c r="C5069" s="29">
        <f>VLOOKUP(A5069,SEZIONI!A5069:B12964,2,0)</f>
        <v>11</v>
      </c>
      <c r="D5069" t="str">
        <f>VLOOKUP(A5069,[1]Sindaci!$A$2:$B$7774,2,0)</f>
        <v>CIVITILLO VITTORIO</v>
      </c>
      <c r="E5069" s="24" t="str">
        <f>VLOOKUP(A5069,[1]Sindaci!$A$2:$D$7774,4,0)</f>
        <v>_</v>
      </c>
    </row>
    <row r="5070" spans="1:5" x14ac:dyDescent="0.25">
      <c r="A5070" t="s">
        <v>5165</v>
      </c>
      <c r="B5070" t="str">
        <f>VLOOKUP(A5070,'PEC separato'!A5070:C12970,3,0)</f>
        <v>pec.it</v>
      </c>
      <c r="C5070" s="29">
        <f>VLOOKUP(A5070,SEZIONI!A5070:B12965,2,0)</f>
        <v>6</v>
      </c>
      <c r="D5070" t="str">
        <f>VLOOKUP(A5070,[1]Sindaci!$A$2:$B$7774,2,0)</f>
        <v>FERDINANDI GIOACCHINO</v>
      </c>
      <c r="E5070" s="24" t="str">
        <f>VLOOKUP(A5070,[1]Sindaci!$A$2:$D$7774,4,0)</f>
        <v>LISTA CIVICA: PIEDIMONTE #ORA</v>
      </c>
    </row>
    <row r="5071" spans="1:5" x14ac:dyDescent="0.25">
      <c r="A5071" t="s">
        <v>5166</v>
      </c>
      <c r="B5071" t="str">
        <f>VLOOKUP(A5071,'PEC separato'!A5071:C12971,3,0)</f>
        <v>postemailcertificata.it</v>
      </c>
      <c r="C5071" s="29">
        <f>VLOOKUP(A5071,SEZIONI!A5071:B12966,2,0)</f>
        <v>2</v>
      </c>
      <c r="D5071" t="str">
        <f>VLOOKUP(A5071,[1]Sindaci!$A$2:$B$7774,2,0)</f>
        <v>LANA ALESSANDRO</v>
      </c>
      <c r="E5071" s="24" t="str">
        <f>VLOOKUP(A5071,[1]Sindaci!$A$2:$D$7774,4,0)</f>
        <v>LISTA CIVICA: PIEDIMULERA OBIETTIVO COMUNE</v>
      </c>
    </row>
    <row r="5072" spans="1:5" x14ac:dyDescent="0.25">
      <c r="A5072" t="s">
        <v>5167</v>
      </c>
      <c r="B5072" t="str">
        <f>VLOOKUP(A5072,'PEC separato'!A5072:C12972,3,0)</f>
        <v>postacert.umbria.it</v>
      </c>
      <c r="C5072" s="29">
        <f>VLOOKUP(A5072,SEZIONI!A5072:B12967,2,0)</f>
        <v>3</v>
      </c>
      <c r="D5072" t="str">
        <f>VLOOKUP(A5072,[1]Sindaci!$A$2:$B$7774,2,0)</f>
        <v>FERRICELLI ROBERTO</v>
      </c>
      <c r="E5072" s="24" t="str">
        <f>VLOOKUP(A5072,[1]Sindaci!$A$2:$D$7774,4,0)</f>
        <v>LISTA CIVICA: PROGETTO PER PIEGARO E OLTRE</v>
      </c>
    </row>
    <row r="5073" spans="1:5" x14ac:dyDescent="0.25">
      <c r="A5073" t="s">
        <v>5168</v>
      </c>
      <c r="B5073" t="str">
        <f>VLOOKUP(A5073,'PEC separato'!A5073:C12973,3,0)</f>
        <v>pec.consorzioterrecablate.it</v>
      </c>
      <c r="C5073" s="29">
        <f>VLOOKUP(A5073,SEZIONI!A5073:B12968,2,0)</f>
        <v>3</v>
      </c>
      <c r="D5073" t="str">
        <f>VLOOKUP(A5073,[1]Sindaci!$A$2:$B$7774,2,0)</f>
        <v>GAROSI MANOLO</v>
      </c>
      <c r="E5073" s="24" t="str">
        <f>VLOOKUP(A5073,[1]Sindaci!$A$2:$D$7774,4,0)</f>
        <v>LISTA CIVICA: LA PIAZZA</v>
      </c>
    </row>
    <row r="5074" spans="1:5" x14ac:dyDescent="0.25">
      <c r="A5074" t="s">
        <v>5169</v>
      </c>
      <c r="B5074" t="str">
        <f>VLOOKUP(A5074,'PEC separato'!A5074:C12974,3,0)</f>
        <v>pec.regione.lombardia.it</v>
      </c>
      <c r="C5074" s="29">
        <f>VLOOKUP(A5074,SEZIONI!A5074:B12969,2,0)</f>
        <v>1</v>
      </c>
      <c r="D5074" t="str">
        <f>VLOOKUP(A5074,[1]Sindaci!$A$2:$B$7774,2,0)</f>
        <v>RAIMONDI VALTER GIUSEPPE</v>
      </c>
      <c r="E5074" s="24" t="str">
        <f>VLOOKUP(A5074,[1]Sindaci!$A$2:$D$7774,4,0)</f>
        <v>LISTA CIVICA: PIERANICA FUTURA</v>
      </c>
    </row>
    <row r="5075" spans="1:5" x14ac:dyDescent="0.25">
      <c r="A5075" t="s">
        <v>5170</v>
      </c>
      <c r="B5075" t="str">
        <f>VLOOKUP(A5075,'PEC separato'!A5075:C12975,3,0)</f>
        <v>pec.it</v>
      </c>
      <c r="C5075" s="29">
        <f>VLOOKUP(A5075,SEZIONI!A5075:B12970,2,0)</f>
        <v>2</v>
      </c>
      <c r="D5075" t="str">
        <f>VLOOKUP(A5075,[1]Sindaci!$A$2:$B$7774,2,0)</f>
        <v>ABELLI FABRIZIO</v>
      </c>
      <c r="E5075" s="24" t="str">
        <f>VLOOKUP(A5075,[1]Sindaci!$A$2:$D$7774,4,0)</f>
        <v>LISTA CIVICA: PER PIETRA</v>
      </c>
    </row>
    <row r="5076" spans="1:5" x14ac:dyDescent="0.25">
      <c r="A5076" t="s">
        <v>5171</v>
      </c>
      <c r="B5076" t="str">
        <f>VLOOKUP(A5076,'PEC separato'!A5076:C12976,3,0)</f>
        <v>pec.comunepietraligure.it</v>
      </c>
      <c r="C5076" s="29">
        <f>VLOOKUP(A5076,SEZIONI!A5076:B12971,2,0)</f>
        <v>11</v>
      </c>
      <c r="D5076" t="str">
        <f>VLOOKUP(A5076,[1]Sindaci!$A$2:$B$7774,2,0)</f>
        <v>DE VINCENZI LUIGI</v>
      </c>
      <c r="E5076" s="24" t="str">
        <f>VLOOKUP(A5076,[1]Sindaci!$A$2:$D$7774,4,0)</f>
        <v>LISTA CIVICA: PIETRA.SEMPRE!</v>
      </c>
    </row>
    <row r="5077" spans="1:5" x14ac:dyDescent="0.25">
      <c r="A5077" t="s">
        <v>5172</v>
      </c>
      <c r="B5077" t="str">
        <f>VLOOKUP(A5077,'PEC separato'!A5077:C12977,3,0)</f>
        <v>pec.comune.pietramarazzi.al.it</v>
      </c>
      <c r="C5077" s="29">
        <f>VLOOKUP(A5077,SEZIONI!A5077:B12972,2,0)</f>
        <v>1</v>
      </c>
      <c r="D5077" t="str">
        <f>VLOOKUP(A5077,[1]Sindaci!$A$2:$B$7774,2,0)</f>
        <v>AIACHINO CLAUDIO</v>
      </c>
      <c r="E5077" s="24" t="str">
        <f>VLOOKUP(A5077,[1]Sindaci!$A$2:$D$7774,4,0)</f>
        <v>LISTA CIVICA: REALIZZARE INSIEME</v>
      </c>
    </row>
    <row r="5078" spans="1:5" x14ac:dyDescent="0.25">
      <c r="A5078" t="s">
        <v>5173</v>
      </c>
      <c r="B5078" t="str">
        <f>VLOOKUP(A5078,'PEC separato'!A5078:C12978,3,0)</f>
        <v>pec.it</v>
      </c>
      <c r="C5078" s="29">
        <f>VLOOKUP(A5078,SEZIONI!A5078:B12973,2,0)</f>
        <v>1</v>
      </c>
      <c r="D5078" t="str">
        <f>VLOOKUP(A5078,[1]Sindaci!$A$2:$B$7774,2,0)</f>
        <v>DI PASQUO ANTONIO</v>
      </c>
      <c r="E5078" s="24" t="str">
        <f>VLOOKUP(A5078,[1]Sindaci!$A$2:$D$7774,4,0)</f>
        <v>LISTA CIVICA: INSIEME</v>
      </c>
    </row>
    <row r="5079" spans="1:5" x14ac:dyDescent="0.25">
      <c r="A5079" t="s">
        <v>5174</v>
      </c>
      <c r="B5079" t="str">
        <f>VLOOKUP(A5079,'PEC separato'!A5079:C12979,3,0)</f>
        <v>legalmail.it</v>
      </c>
      <c r="C5079" s="29">
        <f>VLOOKUP(A5079,SEZIONI!A5079:B12974,2,0)</f>
        <v>1</v>
      </c>
      <c r="D5079" t="str">
        <f>VLOOKUP(A5079,[1]Sindaci!$A$2:$B$7774,2,0)</f>
        <v>ROSSO MASSIMO</v>
      </c>
      <c r="E5079" s="24" t="str">
        <f>VLOOKUP(A5079,[1]Sindaci!$A$2:$D$7774,4,0)</f>
        <v>LISTA CIVICA: BORGHI UNITI</v>
      </c>
    </row>
    <row r="5080" spans="1:5" x14ac:dyDescent="0.25">
      <c r="A5080" t="s">
        <v>5175</v>
      </c>
      <c r="B5080" t="str">
        <f>VLOOKUP(A5080,'PEC separato'!A5080:C12980,3,0)</f>
        <v>pec.comune.pietracamela.te.it</v>
      </c>
      <c r="C5080" s="29">
        <f>VLOOKUP(A5080,SEZIONI!A5080:B12975,2,0)</f>
        <v>2</v>
      </c>
      <c r="D5080" t="str">
        <f>VLOOKUP(A5080,[1]Sindaci!$A$2:$B$7774,2,0)</f>
        <v>VILLANI ANTONIO</v>
      </c>
      <c r="E5080" s="24" t="str">
        <f>VLOOKUP(A5080,[1]Sindaci!$A$2:$D$7774,4,0)</f>
        <v>_</v>
      </c>
    </row>
    <row r="5081" spans="1:5" x14ac:dyDescent="0.25">
      <c r="A5081" t="s">
        <v>5176</v>
      </c>
      <c r="B5081" t="str">
        <f>VLOOKUP(A5081,'PEC separato'!A5081:C12981,3,0)</f>
        <v>pec.it</v>
      </c>
      <c r="C5081" s="29">
        <f>VLOOKUP(A5081,SEZIONI!A5081:B12976,2,0)</f>
        <v>2</v>
      </c>
      <c r="D5081" t="str">
        <f>VLOOKUP(A5081,[1]Sindaci!$A$2:$B$7774,2,0)</f>
        <v>TOMASSONE ANTONIO</v>
      </c>
      <c r="E5081" s="24" t="str">
        <f>VLOOKUP(A5081,[1]Sindaci!$A$2:$D$7774,4,0)</f>
        <v>LISTA CIVICA: INSIEME PER PIETRACATELLA</v>
      </c>
    </row>
    <row r="5082" spans="1:5" x14ac:dyDescent="0.25">
      <c r="A5082" t="s">
        <v>5177</v>
      </c>
      <c r="B5082" t="str">
        <f>VLOOKUP(A5082,'PEC separato'!A5082:C12982,3,0)</f>
        <v>postecert.it</v>
      </c>
      <c r="C5082" s="29">
        <f>VLOOKUP(A5082,SEZIONI!A5082:B12977,2,0)</f>
        <v>1</v>
      </c>
      <c r="D5082" t="str">
        <f>VLOOKUP(A5082,[1]Sindaci!$A$2:$B$7774,2,0)</f>
        <v>SANTILLI CAMILLO</v>
      </c>
      <c r="E5082" s="24" t="str">
        <f>VLOOKUP(A5082,[1]Sindaci!$A$2:$D$7774,4,0)</f>
        <v>LISTA CIVICA: CON I GIOVANI PER PIETRACUPA</v>
      </c>
    </row>
    <row r="5083" spans="1:5" x14ac:dyDescent="0.25">
      <c r="A5083" t="s">
        <v>5178</v>
      </c>
      <c r="B5083" t="str">
        <f>VLOOKUP(A5083,'PEC separato'!A5083:C12983,3,0)</f>
        <v>asmepec.it</v>
      </c>
      <c r="C5083" s="29">
        <f>VLOOKUP(A5083,SEZIONI!A5083:B12978,2,0)</f>
        <v>3</v>
      </c>
      <c r="D5083" t="str">
        <f>VLOOKUP(A5083,[1]Sindaci!$A$2:$B$7774,2,0)</f>
        <v>MUSTO GAETANO</v>
      </c>
      <c r="E5083" s="24" t="str">
        <f>VLOOKUP(A5083,[1]Sindaci!$A$2:$D$7774,4,0)</f>
        <v>LISTA CIVICA: RIPRENDIAMO PIETRADEFUSI</v>
      </c>
    </row>
    <row r="5084" spans="1:5" x14ac:dyDescent="0.25">
      <c r="A5084" t="s">
        <v>5179</v>
      </c>
      <c r="B5084" t="str">
        <f>VLOOKUP(A5084,'PEC separato'!A5084:C12984,3,0)</f>
        <v>pec.it</v>
      </c>
      <c r="C5084" s="29">
        <f>VLOOKUP(A5084,SEZIONI!A5084:B12979,2,0)</f>
        <v>1</v>
      </c>
      <c r="D5084" t="str">
        <f>VLOOKUP(A5084,[1]Sindaci!$A$2:$B$7774,2,0)</f>
        <v>CARPINETA CIRO</v>
      </c>
      <c r="E5084" s="24" t="str">
        <f>VLOOKUP(A5084,[1]Sindaci!$A$2:$D$7774,4,0)</f>
        <v>LISTA CIVICA: PER PIETRAFERRAZZANA</v>
      </c>
    </row>
    <row r="5085" spans="1:5" x14ac:dyDescent="0.25">
      <c r="A5085" t="s">
        <v>102</v>
      </c>
      <c r="B5085" t="str">
        <f>VLOOKUP(A5085,'PEC separato'!A5085:C12985,3,0)</f>
        <v>pec.it</v>
      </c>
      <c r="C5085" s="29">
        <f>VLOOKUP(A5085,SEZIONI!A5085:B12980,2,0)</f>
        <v>2</v>
      </c>
      <c r="D5085" t="str">
        <f>VLOOKUP(A5085,[1]Sindaci!$A$2:$B$7774,2,0)</f>
        <v>MUTO ANTONIO</v>
      </c>
      <c r="E5085" s="24" t="str">
        <f>VLOOKUP(A5085,[1]Sindaci!$A$2:$D$7774,4,0)</f>
        <v>LISTA CIVICA: UNITI PER PIETRAFITTA</v>
      </c>
    </row>
    <row r="5086" spans="1:5" x14ac:dyDescent="0.25">
      <c r="A5086" t="s">
        <v>5180</v>
      </c>
      <c r="B5086" t="str">
        <f>VLOOKUP(A5086,'PEC separato'!A5086:C12986,3,0)</f>
        <v>pec.comune.pietragalla.pz.it</v>
      </c>
      <c r="C5086" s="29">
        <f>VLOOKUP(A5086,SEZIONI!A5086:B12981,2,0)</f>
        <v>5</v>
      </c>
      <c r="D5086" t="str">
        <f>VLOOKUP(A5086,[1]Sindaci!$A$2:$B$7774,2,0)</f>
        <v>CILLIS PAOLO</v>
      </c>
      <c r="E5086" s="24" t="str">
        <f>VLOOKUP(A5086,[1]Sindaci!$A$2:$D$7774,4,0)</f>
        <v>LISTA CIVICA: PIETRAGALLA BENE COMUNE</v>
      </c>
    </row>
    <row r="5087" spans="1:5" x14ac:dyDescent="0.25">
      <c r="A5087" t="s">
        <v>5181</v>
      </c>
      <c r="B5087" t="str">
        <f>VLOOKUP(A5087,'PEC separato'!A5087:C12987,3,0)</f>
        <v>postacert.umbria.it</v>
      </c>
      <c r="C5087" s="29">
        <f>VLOOKUP(A5087,SEZIONI!A5087:B12982,2,0)</f>
        <v>3</v>
      </c>
      <c r="D5087" t="str">
        <f>VLOOKUP(A5087,[1]Sindaci!$A$2:$B$7774,2,0)</f>
        <v>CECI MIRKO</v>
      </c>
      <c r="E5087" s="24" t="str">
        <f>VLOOKUP(A5087,[1]Sindaci!$A$2:$D$7774,4,0)</f>
        <v>LISTA CIVICA: INSIEME PER PIETRALUNGA</v>
      </c>
    </row>
    <row r="5088" spans="1:5" x14ac:dyDescent="0.25">
      <c r="A5088" t="s">
        <v>5182</v>
      </c>
      <c r="B5088" t="str">
        <f>VLOOKUP(A5088,'PEC separato'!A5088:C12988,3,0)</f>
        <v>pec.it</v>
      </c>
      <c r="C5088" s="29">
        <f>VLOOKUP(A5088,SEZIONI!A5088:B12983,2,0)</f>
        <v>5</v>
      </c>
      <c r="D5088" t="str">
        <f>VLOOKUP(A5088,[1]Sindaci!$A$2:$B$7774,2,0)</f>
        <v>DI FRUSCIO PASQUALE</v>
      </c>
      <c r="E5088" s="24" t="str">
        <f>VLOOKUP(A5088,[1]Sindaci!$A$2:$D$7774,4,0)</f>
        <v>LISTA CIVICA: PER PIETRAMELARA UNIONE E SOLIDARIETA'</v>
      </c>
    </row>
    <row r="5089" spans="1:5" x14ac:dyDescent="0.25">
      <c r="A5089" t="s">
        <v>5183</v>
      </c>
      <c r="B5089" t="str">
        <f>VLOOKUP(A5089,'PEC separato'!A5089:C12989,3,0)</f>
        <v>pec.comune.pietramontecorvino.fg.it</v>
      </c>
      <c r="C5089" s="29">
        <f>VLOOKUP(A5089,SEZIONI!A5089:B12984,2,0)</f>
        <v>3</v>
      </c>
      <c r="D5089" t="str">
        <f>VLOOKUP(A5089,[1]Sindaci!$A$2:$B$7774,2,0)</f>
        <v>GIALLELLA RAIMONDO</v>
      </c>
      <c r="E5089" s="24" t="str">
        <f>VLOOKUP(A5089,[1]Sindaci!$A$2:$D$7774,4,0)</f>
        <v>LISTA CIVICA: INSIEME IMPEGNO E RINNOVAMENTO</v>
      </c>
    </row>
    <row r="5090" spans="1:5" x14ac:dyDescent="0.25">
      <c r="A5090" t="s">
        <v>5184</v>
      </c>
      <c r="B5090" t="str">
        <f>VLOOKUP(A5090,'PEC separato'!A5090:C12990,3,0)</f>
        <v>pec.it</v>
      </c>
      <c r="C5090" s="29">
        <f>VLOOKUP(A5090,SEZIONI!A5090:B12985,2,0)</f>
        <v>1</v>
      </c>
      <c r="D5090" t="str">
        <f>VLOOKUP(A5090,[1]Sindaci!$A$2:$B$7774,2,0)</f>
        <v>DEL BIONDO FRANCESCO</v>
      </c>
      <c r="E5090" s="24" t="str">
        <f>VLOOKUP(A5090,[1]Sindaci!$A$2:$D$7774,4,0)</f>
        <v>LISTA CIVICA: UNITI CON CONTINUITA' E RINNOVAMENTO</v>
      </c>
    </row>
    <row r="5091" spans="1:5" x14ac:dyDescent="0.25">
      <c r="A5091" t="s">
        <v>103</v>
      </c>
      <c r="B5091" t="str">
        <f>VLOOKUP(A5091,'PEC separato'!A5091:C12991,3,0)</f>
        <v>asmepec.it</v>
      </c>
      <c r="C5091" s="29">
        <f>VLOOKUP(A5091,SEZIONI!A5091:B12986,2,0)</f>
        <v>2</v>
      </c>
      <c r="D5091" t="str">
        <f>VLOOKUP(A5091,[1]Sindaci!$A$2:$B$7774,2,0)</f>
        <v>LABONIA MANUELA</v>
      </c>
      <c r="E5091" s="24" t="str">
        <f>VLOOKUP(A5091,[1]Sindaci!$A$2:$D$7774,4,0)</f>
        <v>_</v>
      </c>
    </row>
    <row r="5092" spans="1:5" x14ac:dyDescent="0.25">
      <c r="A5092" t="s">
        <v>5185</v>
      </c>
      <c r="B5092" t="str">
        <f>VLOOKUP(A5092,'PEC separato'!A5092:C12992,3,0)</f>
        <v>pec.it</v>
      </c>
      <c r="C5092" s="29">
        <f>VLOOKUP(A5092,SEZIONI!A5092:B12987,2,0)</f>
        <v>2</v>
      </c>
      <c r="D5092" t="str">
        <f>VLOOKUP(A5092,[1]Sindaci!$A$2:$B$7774,2,0)</f>
        <v>CAVUOTI ROCCA MARIA</v>
      </c>
      <c r="E5092" s="24" t="str">
        <f>VLOOKUP(A5092,[1]Sindaci!$A$2:$D$7774,4,0)</f>
        <v>LISTA CIVICA: CONTINUITA' NELL'IMPEGNO</v>
      </c>
    </row>
    <row r="5093" spans="1:5" x14ac:dyDescent="0.25">
      <c r="A5093" t="s">
        <v>5186</v>
      </c>
      <c r="B5093" t="str">
        <f>VLOOKUP(A5093,'PEC separato'!A5093:C12993,3,0)</f>
        <v>pec.it</v>
      </c>
      <c r="C5093" s="29">
        <f>VLOOKUP(A5093,SEZIONI!A5093:B12988,2,0)</f>
        <v>14</v>
      </c>
      <c r="D5093" t="str">
        <f>VLOOKUP(A5093,[1]Sindaci!$A$2:$B$7774,2,0)</f>
        <v>MESSINA SALVATORE VINCENZO</v>
      </c>
      <c r="E5093" s="24" t="str">
        <f>VLOOKUP(A5093,[1]Sindaci!$A$2:$D$7774,4,0)</f>
        <v>_</v>
      </c>
    </row>
    <row r="5094" spans="1:5" x14ac:dyDescent="0.25">
      <c r="A5094" t="s">
        <v>5187</v>
      </c>
      <c r="B5094" t="str">
        <f>VLOOKUP(A5094,'PEC separato'!A5094:C12994,3,0)</f>
        <v>cert.legalmail.it</v>
      </c>
      <c r="C5094" s="29">
        <f>VLOOKUP(A5094,SEZIONI!A5094:B12989,2,0)</f>
        <v>1</v>
      </c>
      <c r="D5094" t="str">
        <f>VLOOKUP(A5094,[1]Sindaci!$A$2:$B$7774,2,0)</f>
        <v>ROCCHIA SABRINA</v>
      </c>
      <c r="E5094" s="24" t="str">
        <f>VLOOKUP(A5094,[1]Sindaci!$A$2:$D$7774,4,0)</f>
        <v>_</v>
      </c>
    </row>
    <row r="5095" spans="1:5" x14ac:dyDescent="0.25">
      <c r="A5095" t="s">
        <v>5188</v>
      </c>
      <c r="B5095" t="str">
        <f>VLOOKUP(A5095,'PEC separato'!A5095:C12995,3,0)</f>
        <v>pec.cstsannio.it</v>
      </c>
      <c r="C5095" s="29">
        <f>VLOOKUP(A5095,SEZIONI!A5095:B12990,2,0)</f>
        <v>1</v>
      </c>
      <c r="D5095" t="str">
        <f>VLOOKUP(A5095,[1]Sindaci!$A$2:$B$7774,2,0)</f>
        <v>TORRILLO ANGELO PIETRO</v>
      </c>
      <c r="E5095" s="24" t="str">
        <f>VLOOKUP(A5095,[1]Sindaci!$A$2:$D$7774,4,0)</f>
        <v>LISTA CIVICA: PROGETTO PIETRAROJA</v>
      </c>
    </row>
    <row r="5096" spans="1:5" x14ac:dyDescent="0.25">
      <c r="A5096" t="s">
        <v>5189</v>
      </c>
      <c r="B5096" t="str">
        <f>VLOOKUP(A5096,'PEC separato'!A5096:C12996,3,0)</f>
        <v>emarche.it</v>
      </c>
      <c r="C5096" s="29">
        <f>VLOOKUP(A5096,SEZIONI!A5096:B12991,2,0)</f>
        <v>1</v>
      </c>
      <c r="D5096" t="str">
        <f>VLOOKUP(A5096,[1]Sindaci!$A$2:$B$7774,2,0)</f>
        <v>PAOLINI MARIA ASSUNTA</v>
      </c>
      <c r="E5096" s="24" t="str">
        <f>VLOOKUP(A5096,[1]Sindaci!$A$2:$D$7774,4,0)</f>
        <v>LISTA CIVICA: INSIEME</v>
      </c>
    </row>
    <row r="5097" spans="1:5" x14ac:dyDescent="0.25">
      <c r="A5097" t="s">
        <v>5190</v>
      </c>
      <c r="B5097" t="str">
        <f>VLOOKUP(A5097,'PEC separato'!A5097:C12997,3,0)</f>
        <v>postacert.toscana.it</v>
      </c>
      <c r="C5097" s="29">
        <f>VLOOKUP(A5097,SEZIONI!A5097:B12992,2,0)</f>
        <v>27</v>
      </c>
      <c r="D5097" t="str">
        <f>VLOOKUP(A5097,[1]Sindaci!$A$2:$B$7774,2,0)</f>
        <v>GIOVANNETTI ALBERTO STEFANO</v>
      </c>
      <c r="E5097" s="24" t="str">
        <f>VLOOKUP(A5097,[1]Sindaci!$A$2:$D$7774,4,0)</f>
        <v>LEGA | FRATELLI D'ITALIA GIORGIA MELONI-CIVICA | FORZA ITALIA | LISTA CIVICA: LISTA MALLEGNI</v>
      </c>
    </row>
    <row r="5098" spans="1:5" x14ac:dyDescent="0.25">
      <c r="A5098" t="s">
        <v>5191</v>
      </c>
      <c r="B5098" t="str">
        <f>VLOOKUP(A5098,'PEC separato'!A5098:C12998,3,0)</f>
        <v>asmepec.it</v>
      </c>
      <c r="C5098" s="29">
        <f>VLOOKUP(A5098,SEZIONI!A5098:B12993,2,0)</f>
        <v>3</v>
      </c>
      <c r="D5098" t="str">
        <f>VLOOKUP(A5098,[1]Sindaci!$A$2:$B$7774,2,0)</f>
        <v>RIZZO AMATO</v>
      </c>
      <c r="E5098" s="24" t="str">
        <f>VLOOKUP(A5098,[1]Sindaci!$A$2:$D$7774,4,0)</f>
        <v>LISTA CIVICA: VIVERE PIETRASTORNINA</v>
      </c>
    </row>
    <row r="5099" spans="1:5" x14ac:dyDescent="0.25">
      <c r="A5099" t="s">
        <v>5192</v>
      </c>
      <c r="B5099" t="str">
        <f>VLOOKUP(A5099,'PEC separato'!A5099:C12999,3,0)</f>
        <v>asmepec.it</v>
      </c>
      <c r="C5099" s="29">
        <f>VLOOKUP(A5099,SEZIONI!A5099:B12994,2,0)</f>
        <v>4</v>
      </c>
      <c r="D5099" t="str">
        <f>VLOOKUP(A5099,[1]Sindaci!$A$2:$B$7774,2,0)</f>
        <v>DI ROBBIO MARIANNA</v>
      </c>
      <c r="E5099" s="24" t="str">
        <f>VLOOKUP(A5099,[1]Sindaci!$A$2:$D$7774,4,0)</f>
        <v>LISTA CIVICA: LA SVOLTA</v>
      </c>
    </row>
    <row r="5100" spans="1:5" x14ac:dyDescent="0.25">
      <c r="A5100" t="s">
        <v>5193</v>
      </c>
      <c r="B5100" t="str">
        <f>VLOOKUP(A5100,'PEC separato'!A5100:C13000,3,0)</f>
        <v>pec.cstsannio.it</v>
      </c>
      <c r="C5100" s="29">
        <f>VLOOKUP(A5100,SEZIONI!A5100:B12995,2,0)</f>
        <v>3</v>
      </c>
      <c r="D5100" t="str">
        <f>VLOOKUP(A5100,[1]Sindaci!$A$2:$B$7774,2,0)</f>
        <v>MAZZONE SALVATORE</v>
      </c>
      <c r="E5100" s="24" t="str">
        <f>VLOOKUP(A5100,[1]Sindaci!$A$2:$D$7774,4,0)</f>
        <v>LISTA CIVICA: PIETRELCINA FUTURA</v>
      </c>
    </row>
    <row r="5101" spans="1:5" x14ac:dyDescent="0.25">
      <c r="A5101" t="s">
        <v>5194</v>
      </c>
      <c r="B5101" t="str">
        <f>VLOOKUP(A5101,'PEC separato'!A5101:C13001,3,0)</f>
        <v>postacert.toscana.it</v>
      </c>
      <c r="C5101" s="29">
        <f>VLOOKUP(A5101,SEZIONI!A5101:B12996,2,0)</f>
        <v>10</v>
      </c>
      <c r="D5101" t="str">
        <f>VLOOKUP(A5101,[1]Sindaci!$A$2:$B$7774,2,0)</f>
        <v>DIOLAIUTI GILDA</v>
      </c>
      <c r="E5101" s="24" t="str">
        <f>VLOOKUP(A5101,[1]Sindaci!$A$2:$D$7774,4,0)</f>
        <v>LISTA CIVICA: PROGRESSISTI E DEMOCRATICI UNITI</v>
      </c>
    </row>
    <row r="5102" spans="1:5" x14ac:dyDescent="0.25">
      <c r="A5102" t="s">
        <v>5195</v>
      </c>
      <c r="B5102" t="str">
        <f>VLOOKUP(A5102,'PEC separato'!A5102:C13002,3,0)</f>
        <v>pec.provincia.pv.it</v>
      </c>
      <c r="C5102" s="29">
        <f>VLOOKUP(A5102,SEZIONI!A5102:B12997,2,0)</f>
        <v>1</v>
      </c>
      <c r="D5102" t="str">
        <f>VLOOKUP(A5102,[1]Sindaci!$A$2:$B$7774,2,0)</f>
        <v>MARINI CLAUDIO</v>
      </c>
      <c r="E5102" s="24" t="str">
        <f>VLOOKUP(A5102,[1]Sindaci!$A$2:$D$7774,4,0)</f>
        <v>_</v>
      </c>
    </row>
    <row r="5103" spans="1:5" x14ac:dyDescent="0.25">
      <c r="A5103" t="s">
        <v>5197</v>
      </c>
      <c r="B5103" t="str">
        <f>VLOOKUP(A5103,'PEC separato'!A5103:C13003,3,0)</f>
        <v>pec.regione.lombardia.it</v>
      </c>
      <c r="C5103" s="29">
        <f>VLOOKUP(A5103,SEZIONI!A5103:B12998,2,0)</f>
        <v>2</v>
      </c>
      <c r="D5103" t="str">
        <f>VLOOKUP(A5103,[1]Sindaci!$A$2:$B$7774,2,0)</f>
        <v>CAPITTINI NICCOLO'</v>
      </c>
      <c r="E5103" s="24" t="str">
        <f>VLOOKUP(A5103,[1]Sindaci!$A$2:$D$7774,4,0)</f>
        <v>LISTA CIVICA: PIEVE AL CENTRO</v>
      </c>
    </row>
    <row r="5104" spans="1:5" x14ac:dyDescent="0.25">
      <c r="A5104" t="s">
        <v>5198</v>
      </c>
      <c r="B5104" t="str">
        <f>VLOOKUP(A5104,'PEC separato'!A5104:C13004,3,0)</f>
        <v>pec.it</v>
      </c>
      <c r="C5104" s="29">
        <f>VLOOKUP(A5104,SEZIONI!A5104:B12999,2,0)</f>
        <v>6</v>
      </c>
      <c r="D5104" t="str">
        <f>VLOOKUP(A5104,[1]Sindaci!$A$2:$B$7774,2,0)</f>
        <v>RAMPIN ANNALISA</v>
      </c>
      <c r="E5104" s="24" t="str">
        <f>VLOOKUP(A5104,[1]Sindaci!$A$2:$D$7774,4,0)</f>
        <v>LISTA CIVICA: INSIEME PER PIEVE DEL GRAPPA</v>
      </c>
    </row>
    <row r="5105" spans="1:5" x14ac:dyDescent="0.25">
      <c r="A5105" t="s">
        <v>5199</v>
      </c>
      <c r="B5105" t="str">
        <f>VLOOKUP(A5105,'PEC separato'!A5105:C13005,3,0)</f>
        <v>pecveneto.it</v>
      </c>
      <c r="C5105" s="29">
        <f>VLOOKUP(A5105,SEZIONI!A5105:B13000,2,0)</f>
        <v>2</v>
      </c>
      <c r="D5105" t="str">
        <f>VLOOKUP(A5105,[1]Sindaci!$A$2:$B$7774,2,0)</f>
        <v>MAESTRI ATTILIO</v>
      </c>
      <c r="E5105" s="24" t="str">
        <f>VLOOKUP(A5105,[1]Sindaci!$A$2:$D$7774,4,0)</f>
        <v>_</v>
      </c>
    </row>
    <row r="5106" spans="1:5" x14ac:dyDescent="0.25">
      <c r="A5106" t="s">
        <v>5200</v>
      </c>
      <c r="B5106" t="str">
        <f>VLOOKUP(A5106,'PEC separato'!A5106:C13006,3,0)</f>
        <v>pec.comune.pievedibono-prezzo.tn.it</v>
      </c>
      <c r="C5106" s="29">
        <f>VLOOKUP(A5106,SEZIONI!A5106:B13001,2,0)</f>
        <v>4</v>
      </c>
      <c r="D5106" t="str">
        <f>VLOOKUP(A5106,[1]Sindaci!$A$2:$B$7774,2,0)</f>
        <v>CASAGRANDE GIUSEPPE</v>
      </c>
      <c r="E5106" s="24" t="str">
        <f>VLOOKUP(A5106,[1]Sindaci!$A$2:$D$7774,4,0)</f>
        <v>LISTA CIVICA: PROGETTO CADORE</v>
      </c>
    </row>
    <row r="5107" spans="1:5" x14ac:dyDescent="0.25">
      <c r="A5107" t="s">
        <v>5201</v>
      </c>
      <c r="B5107" t="str">
        <f>VLOOKUP(A5107,'PEC separato'!A5107:C13007,3,0)</f>
        <v>cert.ip-veneto.net</v>
      </c>
      <c r="C5107" s="29">
        <f>VLOOKUP(A5107,SEZIONI!A5107:B13002,2,0)</f>
        <v>7</v>
      </c>
      <c r="D5107" t="str">
        <f>VLOOKUP(A5107,[1]Sindaci!$A$2:$B$7774,2,0)</f>
        <v>BORSARI LUCA</v>
      </c>
      <c r="E5107" s="24" t="str">
        <f>VLOOKUP(A5107,[1]Sindaci!$A$2:$D$7774,4,0)</f>
        <v>LISTA CIVICA: DEMOCRATICI PER PIEVE</v>
      </c>
    </row>
    <row r="5108" spans="1:5" x14ac:dyDescent="0.25">
      <c r="A5108" t="s">
        <v>5202</v>
      </c>
      <c r="B5108" t="str">
        <f>VLOOKUP(A5108,'PEC separato'!A5108:C13008,3,0)</f>
        <v>cert.provincia.bo.it</v>
      </c>
      <c r="C5108" s="29">
        <f>VLOOKUP(A5108,SEZIONI!A5108:B13003,2,0)</f>
        <v>9</v>
      </c>
      <c r="D5108" t="str">
        <f>VLOOKUP(A5108,[1]Sindaci!$A$2:$B$7774,2,0)</f>
        <v>SOLDAN STEFANO</v>
      </c>
      <c r="E5108" s="24" t="str">
        <f>VLOOKUP(A5108,[1]Sindaci!$A$2:$D$7774,4,0)</f>
        <v>LISTA CIVICA: STEFANO SOLDAN SINDACO</v>
      </c>
    </row>
    <row r="5109" spans="1:5" x14ac:dyDescent="0.25">
      <c r="A5109" t="s">
        <v>5203</v>
      </c>
      <c r="B5109" t="str">
        <f>VLOOKUP(A5109,'PEC separato'!A5109:C13009,3,0)</f>
        <v>pec.comune.pievedisoligo.tv.it</v>
      </c>
      <c r="C5109" s="29">
        <f>VLOOKUP(A5109,SEZIONI!A5109:B13004,2,0)</f>
        <v>3</v>
      </c>
      <c r="D5109" t="str">
        <f>VLOOKUP(A5109,[1]Sindaci!$A$2:$B$7774,2,0)</f>
        <v>ALESSANDRI ALESSANDRO</v>
      </c>
      <c r="E5109" s="24" t="str">
        <f>VLOOKUP(A5109,[1]Sindaci!$A$2:$D$7774,4,0)</f>
        <v>LISTA CIVICA: INSIEME PER CAMBIARE</v>
      </c>
    </row>
    <row r="5110" spans="1:5" x14ac:dyDescent="0.25">
      <c r="A5110" t="s">
        <v>5196</v>
      </c>
      <c r="B5110" t="str">
        <f>VLOOKUP(A5110,'PEC separato'!A5110:C13010,3,0)</f>
        <v>postecert.it</v>
      </c>
      <c r="C5110" s="29">
        <f>VLOOKUP(A5110,SEZIONI!A5110:B13005,2,0)</f>
        <v>1</v>
      </c>
      <c r="D5110" t="str">
        <f>VLOOKUP(A5110,[1]Sindaci!$A$2:$B$7774,2,0)</f>
        <v>ZABERT ATTILIO PAOLO</v>
      </c>
      <c r="E5110" s="24" t="str">
        <f>VLOOKUP(A5110,[1]Sindaci!$A$2:$D$7774,4,0)</f>
        <v>LISTA CIVICA: PIEVE NEL CUORE DI TUTTI</v>
      </c>
    </row>
    <row r="5111" spans="1:5" x14ac:dyDescent="0.25">
      <c r="A5111" t="s">
        <v>5204</v>
      </c>
      <c r="B5111" t="str">
        <f>VLOOKUP(A5111,'PEC separato'!A5111:C13011,3,0)</f>
        <v>legalmail.it</v>
      </c>
      <c r="C5111" s="29">
        <f>VLOOKUP(A5111,SEZIONI!A5111:B13006,2,0)</f>
        <v>14</v>
      </c>
      <c r="D5111" t="str">
        <f>VLOOKUP(A5111,[1]Sindaci!$A$2:$B$7774,2,0)</f>
        <v>COSTANZO PIERLUIGI</v>
      </c>
      <c r="E5111" s="24" t="str">
        <f>VLOOKUP(A5111,[1]Sindaci!$A$2:$D$7774,4,0)</f>
        <v>LISTA CIVICA: SI AMO PIEVE EMANUELE</v>
      </c>
    </row>
    <row r="5112" spans="1:5" x14ac:dyDescent="0.25">
      <c r="A5112" t="s">
        <v>5205</v>
      </c>
      <c r="B5112" t="str">
        <f>VLOOKUP(A5112,'PEC separato'!A5112:C13012,3,0)</f>
        <v>cert.elaus2002.net</v>
      </c>
      <c r="C5112" s="29">
        <f>VLOOKUP(A5112,SEZIONI!A5112:B13007,2,0)</f>
        <v>2</v>
      </c>
      <c r="D5112" t="str">
        <f>VLOOKUP(A5112,[1]Sindaci!$A$2:$B$7774,2,0)</f>
        <v>GUERCIOTT IGOR STEFANO</v>
      </c>
      <c r="E5112" s="24" t="str">
        <f>VLOOKUP(A5112,[1]Sindaci!$A$2:$D$7774,4,0)</f>
        <v>LISTA CIVICA: LA PIEVE 2019</v>
      </c>
    </row>
    <row r="5113" spans="1:5" x14ac:dyDescent="0.25">
      <c r="A5113" t="s">
        <v>5206</v>
      </c>
      <c r="B5113" t="str">
        <f>VLOOKUP(A5113,'PEC separato'!A5113:C13013,3,0)</f>
        <v>postacert.toscana.it</v>
      </c>
      <c r="C5113" s="29">
        <f>VLOOKUP(A5113,SEZIONI!A5113:B13008,2,0)</f>
        <v>3</v>
      </c>
      <c r="D5113" t="str">
        <f>VLOOKUP(A5113,[1]Sindaci!$A$2:$B$7774,2,0)</f>
        <v>ANGELINI FRANCESCO</v>
      </c>
      <c r="E5113" s="24" t="str">
        <f>VLOOKUP(A5113,[1]Sindaci!$A$2:$D$7774,4,0)</f>
        <v>LISTA CIVICA: UNIONE DEMOCRATICA</v>
      </c>
    </row>
    <row r="5114" spans="1:5" x14ac:dyDescent="0.25">
      <c r="A5114" t="s">
        <v>5207</v>
      </c>
      <c r="B5114" t="str">
        <f>VLOOKUP(A5114,'PEC separato'!A5114:C13014,3,0)</f>
        <v>pec.it</v>
      </c>
      <c r="C5114" s="29">
        <f>VLOOKUP(A5114,SEZIONI!A5114:B13009,2,0)</f>
        <v>3</v>
      </c>
      <c r="D5114" t="str">
        <f>VLOOKUP(A5114,[1]Sindaci!$A$2:$B$7774,2,0)</f>
        <v>NEGRO PAOLA</v>
      </c>
      <c r="E5114" s="24" t="str">
        <f>VLOOKUP(A5114,[1]Sindaci!$A$2:$D$7774,4,0)</f>
        <v>LISTA CIVICA: PIEVE NEL CUORE</v>
      </c>
    </row>
    <row r="5115" spans="1:5" x14ac:dyDescent="0.25">
      <c r="A5115" t="s">
        <v>5208</v>
      </c>
      <c r="B5115" t="str">
        <f>VLOOKUP(A5115,'PEC separato'!A5115:C13015,3,0)</f>
        <v>pec.regione.lombardia.it</v>
      </c>
      <c r="C5115" s="29">
        <f>VLOOKUP(A5115,SEZIONI!A5115:B13010,2,0)</f>
        <v>3</v>
      </c>
      <c r="D5115" t="str">
        <f>VLOOKUP(A5115,[1]Sindaci!$A$2:$B$7774,2,0)</f>
        <v>ANSELMI VIRGINIO</v>
      </c>
      <c r="E5115" s="24" t="str">
        <f>VLOOKUP(A5115,[1]Sindaci!$A$2:$D$7774,4,0)</f>
        <v>LISTA CIVICA: S?AMO PIEVE</v>
      </c>
    </row>
    <row r="5116" spans="1:5" x14ac:dyDescent="0.25">
      <c r="A5116" t="s">
        <v>5209</v>
      </c>
      <c r="B5116" t="str">
        <f>VLOOKUP(A5116,'PEC separato'!A5116:C13016,3,0)</f>
        <v>pec.regione.lombardia.it</v>
      </c>
      <c r="C5116" s="29">
        <f>VLOOKUP(A5116,SEZIONI!A5116:B13011,2,0)</f>
        <v>2</v>
      </c>
      <c r="D5116" t="str">
        <f>VLOOKUP(A5116,[1]Sindaci!$A$2:$B$7774,2,0)</f>
        <v>MORANDI MAURIZIO</v>
      </c>
      <c r="E5116" s="24" t="str">
        <f>VLOOKUP(A5116,[1]Sindaci!$A$2:$D$7774,4,0)</f>
        <v>LISTA CIVICA: SI PUO' INSIEME</v>
      </c>
    </row>
    <row r="5117" spans="1:5" x14ac:dyDescent="0.25">
      <c r="A5117" t="s">
        <v>5210</v>
      </c>
      <c r="B5117" t="str">
        <f>VLOOKUP(A5117,'PEC separato'!A5117:C13017,3,0)</f>
        <v>postacert.toscana.it</v>
      </c>
      <c r="C5117" s="29">
        <f>VLOOKUP(A5117,SEZIONI!A5117:B13012,2,0)</f>
        <v>4</v>
      </c>
      <c r="D5117" t="str">
        <f>VLOOKUP(A5117,[1]Sindaci!$A$2:$B$7774,2,0)</f>
        <v>MARCELLI CLAUDIO</v>
      </c>
      <c r="E5117" s="24" t="str">
        <f>VLOOKUP(A5117,[1]Sindaci!$A$2:$D$7774,4,0)</f>
        <v>LISTA CIVICA: INSIEME PER PIEVE</v>
      </c>
    </row>
    <row r="5118" spans="1:5" x14ac:dyDescent="0.25">
      <c r="A5118" t="s">
        <v>5211</v>
      </c>
      <c r="B5118" t="str">
        <f>VLOOKUP(A5118,'PEC separato'!A5118:C13018,3,0)</f>
        <v>pec.comune.pievetesino.tn.it</v>
      </c>
      <c r="C5118" s="29">
        <f>VLOOKUP(A5118,SEZIONI!A5118:B13013,2,0)</f>
        <v>1</v>
      </c>
      <c r="D5118" t="str">
        <f>VLOOKUP(A5118,[1]Sindaci!$A$2:$B$7774,2,0)</f>
        <v>NERVO OSCAR</v>
      </c>
      <c r="E5118" s="24" t="str">
        <f>VLOOKUP(A5118,[1]Sindaci!$A$2:$D$7774,4,0)</f>
        <v>_</v>
      </c>
    </row>
    <row r="5119" spans="1:5" x14ac:dyDescent="0.25">
      <c r="A5119" t="s">
        <v>5212</v>
      </c>
      <c r="B5119" t="str">
        <f>VLOOKUP(A5119,'PEC separato'!A5119:C13019,3,0)</f>
        <v>legalmail.it</v>
      </c>
      <c r="C5119" s="29">
        <f>VLOOKUP(A5119,SEZIONI!A5119:B13014,2,0)</f>
        <v>2</v>
      </c>
      <c r="D5119" t="str">
        <f>VLOOKUP(A5119,[1]Sindaci!$A$2:$B$7774,2,0)</f>
        <v>GENTILUCCI ALESSANDRO</v>
      </c>
      <c r="E5119" s="24" t="str">
        <f>VLOOKUP(A5119,[1]Sindaci!$A$2:$D$7774,4,0)</f>
        <v>LISTA CIVICA: UNITI PER PIEVE TORINA</v>
      </c>
    </row>
    <row r="5120" spans="1:5" x14ac:dyDescent="0.25">
      <c r="A5120" t="s">
        <v>5213</v>
      </c>
      <c r="B5120" t="str">
        <f>VLOOKUP(A5120,'PEC separato'!A5120:C13020,3,0)</f>
        <v>pec.it</v>
      </c>
      <c r="C5120" s="29">
        <f>VLOOKUP(A5120,SEZIONI!A5120:B13015,2,0)</f>
        <v>5</v>
      </c>
      <c r="D5120" t="str">
        <f>VLOOKUP(A5120,[1]Sindaci!$A$2:$B$7774,2,0)</f>
        <v>MEDALI MARIA GRAZIA</v>
      </c>
      <c r="E5120" s="24" t="str">
        <f>VLOOKUP(A5120,[1]Sindaci!$A$2:$D$7774,4,0)</f>
        <v>LISTA CIVICA: PER PIEVE</v>
      </c>
    </row>
    <row r="5121" spans="1:5" x14ac:dyDescent="0.25">
      <c r="A5121" t="s">
        <v>5214</v>
      </c>
      <c r="B5121" t="str">
        <f>VLOOKUP(A5121,'PEC separato'!A5121:C13021,3,0)</f>
        <v>cert.comune.pievepelago.mo.it</v>
      </c>
      <c r="C5121" s="29">
        <f>VLOOKUP(A5121,SEZIONI!A5121:B13016,2,0)</f>
        <v>4</v>
      </c>
      <c r="D5121" t="str">
        <f>VLOOKUP(A5121,[1]Sindaci!$A$2:$B$7774,2,0)</f>
        <v>FERRONI CORRADO</v>
      </c>
      <c r="E5121" s="24" t="str">
        <f>VLOOKUP(A5121,[1]Sindaci!$A$2:$D$7774,4,0)</f>
        <v>LISTA CIVICA: UNITI PER IL FUTURO</v>
      </c>
    </row>
    <row r="5122" spans="1:5" x14ac:dyDescent="0.25">
      <c r="A5122" t="s">
        <v>5215</v>
      </c>
      <c r="B5122" t="str">
        <f>VLOOKUP(A5122,'PEC separato'!A5122:C13022,3,0)</f>
        <v>pec.comune.piglio.fr.it</v>
      </c>
      <c r="C5122" s="29">
        <f>VLOOKUP(A5122,SEZIONI!A5122:B13017,2,0)</f>
        <v>4</v>
      </c>
      <c r="D5122" t="str">
        <f>VLOOKUP(A5122,[1]Sindaci!$A$2:$B$7774,2,0)</f>
        <v>FELLI MARIO</v>
      </c>
      <c r="E5122" s="24" t="str">
        <f>VLOOKUP(A5122,[1]Sindaci!$A$2:$D$7774,4,0)</f>
        <v>LISTA CIVICA: CON PIGLIO</v>
      </c>
    </row>
    <row r="5123" spans="1:5" x14ac:dyDescent="0.25">
      <c r="A5123" t="s">
        <v>5216</v>
      </c>
      <c r="B5123" t="str">
        <f>VLOOKUP(A5123,'PEC separato'!A5123:C13023,3,0)</f>
        <v>legalmail.it</v>
      </c>
      <c r="C5123" s="29">
        <f>VLOOKUP(A5123,SEZIONI!A5123:B13018,2,0)</f>
        <v>2</v>
      </c>
      <c r="D5123" t="str">
        <f>VLOOKUP(A5123,[1]Sindaci!$A$2:$B$7774,2,0)</f>
        <v>TRUTALLI ROBERTO</v>
      </c>
      <c r="E5123" s="24" t="str">
        <f>VLOOKUP(A5123,[1]Sindaci!$A$2:$D$7774,4,0)</f>
        <v>_</v>
      </c>
    </row>
    <row r="5124" spans="1:5" x14ac:dyDescent="0.25">
      <c r="A5124" t="s">
        <v>5217</v>
      </c>
      <c r="B5124" t="str">
        <f>VLOOKUP(A5124,'PEC separato'!A5124:C13024,3,0)</f>
        <v>certipec.it</v>
      </c>
      <c r="C5124" s="29">
        <f>VLOOKUP(A5124,SEZIONI!A5124:B13019,2,0)</f>
        <v>2</v>
      </c>
      <c r="D5124" t="str">
        <f>VLOOKUP(A5124,[1]Sindaci!$A$2:$B$7774,2,0)</f>
        <v>MURRO BENEDETTO</v>
      </c>
      <c r="E5124" s="24" t="str">
        <f>VLOOKUP(A5124,[1]Sindaci!$A$2:$D$7774,4,0)</f>
        <v>LISTA CIVICA: PER PIGNATARO</v>
      </c>
    </row>
    <row r="5125" spans="1:5" x14ac:dyDescent="0.25">
      <c r="A5125" t="s">
        <v>5218</v>
      </c>
      <c r="B5125" t="str">
        <f>VLOOKUP(A5125,'PEC separato'!A5125:C13025,3,0)</f>
        <v>legalmail.it</v>
      </c>
      <c r="C5125" s="29">
        <f>VLOOKUP(A5125,SEZIONI!A5125:B13020,2,0)</f>
        <v>7</v>
      </c>
      <c r="D5125" t="str">
        <f>VLOOKUP(A5125,[1]Sindaci!$A$2:$B$7774,2,0)</f>
        <v>MAGLIOCCA GIORGIO</v>
      </c>
      <c r="E5125" s="24" t="str">
        <f>VLOOKUP(A5125,[1]Sindaci!$A$2:$D$7774,4,0)</f>
        <v>LISTA CIVICA: RICOLORIAMO PIGNATARO</v>
      </c>
    </row>
    <row r="5126" spans="1:5" x14ac:dyDescent="0.25">
      <c r="A5126" t="s">
        <v>5219</v>
      </c>
      <c r="B5126" t="str">
        <f>VLOOKUP(A5126,'PEC separato'!A5126:C13026,3,0)</f>
        <v>anutel.it</v>
      </c>
      <c r="C5126" s="29">
        <f>VLOOKUP(A5126,SEZIONI!A5126:B13021,2,0)</f>
        <v>6</v>
      </c>
      <c r="D5126" t="str">
        <f>VLOOKUP(A5126,[1]Sindaci!$A$2:$B$7774,2,0)</f>
        <v>FERRETTI GERARDO</v>
      </c>
      <c r="E5126" s="24" t="str">
        <f>VLOOKUP(A5126,[1]Sindaci!$A$2:$D$7774,4,0)</f>
        <v>LISTA CIVICA: PIGNOLA VISIONE FUTURA</v>
      </c>
    </row>
    <row r="5127" spans="1:5" x14ac:dyDescent="0.25">
      <c r="A5127" t="s">
        <v>5220</v>
      </c>
      <c r="B5127" t="str">
        <f>VLOOKUP(A5127,'PEC separato'!A5127:C13027,3,0)</f>
        <v>legalmail.it</v>
      </c>
      <c r="C5127" s="29">
        <f>VLOOKUP(A5127,SEZIONI!A5127:B13022,2,0)</f>
        <v>2</v>
      </c>
      <c r="D5127" t="str">
        <f>VLOOKUP(A5127,[1]Sindaci!$A$2:$B$7774,2,0)</f>
        <v>BARCELLONE IVANO</v>
      </c>
      <c r="E5127" s="24" t="str">
        <f>VLOOKUP(A5127,[1]Sindaci!$A$2:$D$7774,4,0)</f>
        <v>_</v>
      </c>
    </row>
    <row r="5128" spans="1:5" x14ac:dyDescent="0.25">
      <c r="A5128" t="s">
        <v>5221</v>
      </c>
      <c r="B5128" t="str">
        <f>VLOOKUP(A5128,'PEC separato'!A5128:C13028,3,0)</f>
        <v>pec.provincia.como.it</v>
      </c>
      <c r="C5128" s="29">
        <f>VLOOKUP(A5128,SEZIONI!A5128:B13023,2,0)</f>
        <v>1</v>
      </c>
      <c r="D5128" t="str">
        <f>VLOOKUP(A5128,[1]Sindaci!$A$2:$B$7774,2,0)</f>
        <v>BALABIO GIOVANNI</v>
      </c>
      <c r="E5128" s="24" t="str">
        <f>VLOOKUP(A5128,[1]Sindaci!$A$2:$D$7774,4,0)</f>
        <v>LISTA CIVICA: FUTURO PER PIGRA</v>
      </c>
    </row>
    <row r="5129" spans="1:5" x14ac:dyDescent="0.25">
      <c r="A5129" t="s">
        <v>5222</v>
      </c>
      <c r="B5129" t="str">
        <f>VLOOKUP(A5129,'PEC separato'!A5129:C13029,3,0)</f>
        <v>cert.ruparpiemonte.it</v>
      </c>
      <c r="C5129" s="29">
        <f>VLOOKUP(A5129,SEZIONI!A5129:B13024,2,0)</f>
        <v>1</v>
      </c>
      <c r="D5129" t="str">
        <f>VLOOKUP(A5129,[1]Sindaci!$A$2:$B$7774,2,0)</f>
        <v>COTTURA ENRICO</v>
      </c>
      <c r="E5129" s="24" t="str">
        <f>VLOOKUP(A5129,[1]Sindaci!$A$2:$D$7774,4,0)</f>
        <v>LISTA CIVICA: IL PONTE DI PILA</v>
      </c>
    </row>
    <row r="5130" spans="1:5" x14ac:dyDescent="0.25">
      <c r="A5130" t="s">
        <v>5223</v>
      </c>
      <c r="B5130" t="str">
        <f>VLOOKUP(A5130,'PEC separato'!A5130:C13030,3,0)</f>
        <v>pec.comune.pimentel.ca.it</v>
      </c>
      <c r="C5130" s="29">
        <f>VLOOKUP(A5130,SEZIONI!A5130:B13025,2,0)</f>
        <v>2</v>
      </c>
      <c r="D5130" t="str">
        <f>VLOOKUP(A5130,[1]Sindaci!$A$2:$B$7774,2,0)</f>
        <v>ARESU DAMIANO</v>
      </c>
      <c r="E5130" s="24" t="str">
        <f>VLOOKUP(A5130,[1]Sindaci!$A$2:$D$7774,4,0)</f>
        <v>_</v>
      </c>
    </row>
    <row r="5131" spans="1:5" x14ac:dyDescent="0.25">
      <c r="A5131" t="s">
        <v>5224</v>
      </c>
      <c r="B5131" t="str">
        <f>VLOOKUP(A5131,'PEC separato'!A5131:C13031,3,0)</f>
        <v>asmepec.it</v>
      </c>
      <c r="C5131" s="29">
        <f>VLOOKUP(A5131,SEZIONI!A5131:B13026,2,0)</f>
        <v>5</v>
      </c>
      <c r="D5131" t="str">
        <f>VLOOKUP(A5131,[1]Sindaci!$A$2:$B$7774,2,0)</f>
        <v>SOMMA FRANCESCO</v>
      </c>
      <c r="E5131" s="24" t="str">
        <f>VLOOKUP(A5131,[1]Sindaci!$A$2:$D$7774,4,0)</f>
        <v>LISTA CIVICA: SI'AMO PIMONTE</v>
      </c>
    </row>
    <row r="5132" spans="1:5" x14ac:dyDescent="0.25">
      <c r="A5132" t="s">
        <v>5225</v>
      </c>
      <c r="B5132" t="str">
        <f>VLOOKUP(A5132,'PEC separato'!A5132:C13032,3,0)</f>
        <v>pec.comune.pinarolopo.pv.it</v>
      </c>
      <c r="C5132" s="29">
        <f>VLOOKUP(A5132,SEZIONI!A5132:B13027,2,0)</f>
        <v>2</v>
      </c>
      <c r="D5132" t="e">
        <f>VLOOKUP(A5132,[1]Sindaci!$A$2:$B$7774,2,0)</f>
        <v>#N/A</v>
      </c>
      <c r="E5132" s="24" t="e">
        <f>VLOOKUP(A5132,[1]Sindaci!$A$2:$D$7774,4,0)</f>
        <v>#N/A</v>
      </c>
    </row>
    <row r="5133" spans="1:5" x14ac:dyDescent="0.25">
      <c r="A5133" t="s">
        <v>5226</v>
      </c>
      <c r="B5133" t="str">
        <f>VLOOKUP(A5133,'PEC separato'!A5133:C13033,3,0)</f>
        <v>cert.ruparpiemonte.it</v>
      </c>
      <c r="C5133" s="29">
        <f>VLOOKUP(A5133,SEZIONI!A5133:B13028,2,0)</f>
        <v>3</v>
      </c>
      <c r="D5133" t="str">
        <f>VLOOKUP(A5133,[1]Sindaci!$A$2:$B$7774,2,0)</f>
        <v>ROSTAGNO ROBERTO</v>
      </c>
      <c r="E5133" s="24" t="str">
        <f>VLOOKUP(A5133,[1]Sindaci!$A$2:$D$7774,4,0)</f>
        <v>LISTA CIVICA: LISTA DEL PINO</v>
      </c>
    </row>
    <row r="5134" spans="1:5" x14ac:dyDescent="0.25">
      <c r="A5134" t="s">
        <v>5227</v>
      </c>
      <c r="B5134" t="str">
        <f>VLOOKUP(A5134,'PEC separato'!A5134:C13034,3,0)</f>
        <v>pecveneto.it</v>
      </c>
      <c r="C5134" s="29">
        <f>VLOOKUP(A5134,SEZIONI!A5134:B13029,2,0)</f>
        <v>1</v>
      </c>
      <c r="D5134" t="str">
        <f>VLOOKUP(A5134,[1]Sindaci!$A$2:$B$7774,2,0)</f>
        <v>MAGON STEFANO</v>
      </c>
      <c r="E5134" s="24" t="str">
        <f>VLOOKUP(A5134,[1]Sindaci!$A$2:$D$7774,4,0)</f>
        <v>LISTA CIVICA: PINCARA PER IL FUTURO</v>
      </c>
    </row>
    <row r="5135" spans="1:5" x14ac:dyDescent="0.25">
      <c r="A5135" t="s">
        <v>5228</v>
      </c>
      <c r="B5135" t="str">
        <f>VLOOKUP(A5135,'PEC separato'!A5135:C13035,3,0)</f>
        <v>cert.comune.pinerolo.to.it</v>
      </c>
      <c r="C5135" s="29">
        <f>VLOOKUP(A5135,SEZIONI!A5135:B13030,2,0)</f>
        <v>34</v>
      </c>
      <c r="D5135" t="str">
        <f>VLOOKUP(A5135,[1]Sindaci!$A$2:$B$7774,2,0)</f>
        <v>SALVAI LUCA</v>
      </c>
      <c r="E5135" s="24" t="str">
        <f>VLOOKUP(A5135,[1]Sindaci!$A$2:$D$7774,4,0)</f>
        <v>MOVIMENTO 5 STELLE | LISTA CIVICA: LA CITTA' CRESCE | LISTA CIVICA: PINEROLO A SINISTRA | LISTA CIVICA: PINEROLO CORAGGIOSA</v>
      </c>
    </row>
    <row r="5136" spans="1:5" x14ac:dyDescent="0.25">
      <c r="A5136" t="s">
        <v>5229</v>
      </c>
      <c r="B5136" t="str">
        <f>VLOOKUP(A5136,'PEC separato'!A5136:C13036,3,0)</f>
        <v>pec.comune.pineto.te.it</v>
      </c>
      <c r="C5136" s="29">
        <f>VLOOKUP(A5136,SEZIONI!A5136:B13031,2,0)</f>
        <v>11</v>
      </c>
      <c r="D5136" t="str">
        <f>VLOOKUP(A5136,[1]Sindaci!$A$2:$B$7774,2,0)</f>
        <v>VERROCCHIO ROBERT</v>
      </c>
      <c r="E5136" s="24" t="str">
        <f>VLOOKUP(A5136,[1]Sindaci!$A$2:$D$7774,4,0)</f>
        <v>_</v>
      </c>
    </row>
    <row r="5137" spans="1:5" x14ac:dyDescent="0.25">
      <c r="A5137" t="s">
        <v>5230</v>
      </c>
      <c r="B5137" t="str">
        <f>VLOOKUP(A5137,'PEC separato'!A5137:C13037,3,0)</f>
        <v>cert.ruparpiemonte.it</v>
      </c>
      <c r="C5137" s="29">
        <f>VLOOKUP(A5137,SEZIONI!A5137:B13032,2,0)</f>
        <v>1</v>
      </c>
      <c r="D5137" t="str">
        <f>VLOOKUP(A5137,[1]Sindaci!$A$2:$B$7774,2,0)</f>
        <v>MARCHISIO ALDO MARIA</v>
      </c>
      <c r="E5137" s="24" t="str">
        <f>VLOOKUP(A5137,[1]Sindaci!$A$2:$D$7774,4,0)</f>
        <v>LISTA CIVICA: UNITI PER PINO D'ASTI</v>
      </c>
    </row>
    <row r="5138" spans="1:5" x14ac:dyDescent="0.25">
      <c r="A5138" t="s">
        <v>5231</v>
      </c>
      <c r="B5138" t="str">
        <f>VLOOKUP(A5138,'PEC separato'!A5138:C13038,3,0)</f>
        <v>cert.comune.pinotorinese.to.it</v>
      </c>
      <c r="C5138" s="29">
        <f>VLOOKUP(A5138,SEZIONI!A5138:B13033,2,0)</f>
        <v>8</v>
      </c>
      <c r="D5138" t="str">
        <f>VLOOKUP(A5138,[1]Sindaci!$A$2:$B$7774,2,0)</f>
        <v>TOSI ALESSANDRA VALENTINA</v>
      </c>
      <c r="E5138" s="24" t="str">
        <f>VLOOKUP(A5138,[1]Sindaci!$A$2:$D$7774,4,0)</f>
        <v>LISTA CIVICA: ULIVO E INDIPENDENTI  PER PINO</v>
      </c>
    </row>
    <row r="5139" spans="1:5" x14ac:dyDescent="0.25">
      <c r="A5139" t="s">
        <v>5232</v>
      </c>
      <c r="B5139" t="str">
        <f>VLOOKUP(A5139,'PEC separato'!A5139:C13039,3,0)</f>
        <v>certgov.fvg.it</v>
      </c>
      <c r="C5139" s="29">
        <f>VLOOKUP(A5139,SEZIONI!A5139:B13034,2,0)</f>
        <v>2</v>
      </c>
      <c r="D5139" t="str">
        <f>VLOOKUP(A5139,[1]Sindaci!$A$2:$B$7774,2,0)</f>
        <v>DE BIASIO EMILIANO</v>
      </c>
      <c r="E5139" s="24" t="str">
        <f>VLOOKUP(A5139,[1]Sindaci!$A$2:$D$7774,4,0)</f>
        <v>LISTA CIVICA: COMUNITA' E TERRITORIO</v>
      </c>
    </row>
    <row r="5140" spans="1:5" x14ac:dyDescent="0.25">
      <c r="A5140" t="s">
        <v>5233</v>
      </c>
      <c r="B5140" t="str">
        <f>VLOOKUP(A5140,'PEC separato'!A5140:C13040,3,0)</f>
        <v>pec.comune.pinzolo.tn.it</v>
      </c>
      <c r="C5140" s="29">
        <f>VLOOKUP(A5140,SEZIONI!A5140:B13035,2,0)</f>
        <v>4</v>
      </c>
      <c r="D5140" t="str">
        <f>VLOOKUP(A5140,[1]Sindaci!$A$2:$B$7774,2,0)</f>
        <v>CEREGHINI MICHELE</v>
      </c>
      <c r="E5140" s="24" t="str">
        <f>VLOOKUP(A5140,[1]Sindaci!$A$2:$D$7774,4,0)</f>
        <v>_</v>
      </c>
    </row>
    <row r="5141" spans="1:5" x14ac:dyDescent="0.25">
      <c r="A5141" t="s">
        <v>5234</v>
      </c>
      <c r="B5141" t="str">
        <f>VLOOKUP(A5141,'PEC separato'!A5141:C13041,3,0)</f>
        <v>emarche.it</v>
      </c>
      <c r="C5141" s="29">
        <f>VLOOKUP(A5141,SEZIONI!A5141:B13036,2,0)</f>
        <v>2</v>
      </c>
      <c r="D5141" t="str">
        <f>VLOOKUP(A5141,[1]Sindaci!$A$2:$B$7774,2,0)</f>
        <v>URBINI ALESSANDRO</v>
      </c>
      <c r="E5141" s="24" t="str">
        <f>VLOOKUP(A5141,[1]Sindaci!$A$2:$D$7774,4,0)</f>
        <v>LISTA CIVICA: SCEGLIERE PER PIOBBICO</v>
      </c>
    </row>
    <row r="5142" spans="1:5" x14ac:dyDescent="0.25">
      <c r="A5142" t="s">
        <v>5235</v>
      </c>
      <c r="B5142" t="str">
        <f>VLOOKUP(A5142,'PEC separato'!A5142:C13042,3,0)</f>
        <v>cert.ruparpiemonte.it</v>
      </c>
      <c r="C5142" s="29">
        <f>VLOOKUP(A5142,SEZIONI!A5142:B13037,2,0)</f>
        <v>1</v>
      </c>
      <c r="D5142" t="str">
        <f>VLOOKUP(A5142,[1]Sindaci!$A$2:$B$7774,2,0)</f>
        <v>PRINO MAURO</v>
      </c>
      <c r="E5142" s="24" t="str">
        <f>VLOOKUP(A5142,[1]Sindaci!$A$2:$D$7774,4,0)</f>
        <v>_</v>
      </c>
    </row>
    <row r="5143" spans="1:5" x14ac:dyDescent="0.25">
      <c r="A5143" t="s">
        <v>5236</v>
      </c>
      <c r="B5143" t="str">
        <f>VLOOKUP(A5143,'PEC separato'!A5143:C13043,3,0)</f>
        <v>pec.it</v>
      </c>
      <c r="C5143" s="29">
        <f>VLOOKUP(A5143,SEZIONI!A5143:B13038,2,0)</f>
        <v>3</v>
      </c>
      <c r="D5143" t="str">
        <f>VLOOKUP(A5143,[1]Sindaci!$A$2:$B$7774,2,0)</f>
        <v>DEMICHELIS FIORENZO</v>
      </c>
      <c r="E5143" s="24" t="str">
        <f>VLOOKUP(A5143,[1]Sindaci!$A$2:$D$7774,4,0)</f>
        <v>LISTA CIVICA: VIVIAMO PIOBESI</v>
      </c>
    </row>
    <row r="5144" spans="1:5" x14ac:dyDescent="0.25">
      <c r="A5144" t="s">
        <v>5237</v>
      </c>
      <c r="B5144" t="str">
        <f>VLOOKUP(A5144,'PEC separato'!A5144:C13044,3,0)</f>
        <v>postemailcertificata.it</v>
      </c>
      <c r="C5144" s="29">
        <f>VLOOKUP(A5144,SEZIONI!A5144:B13039,2,0)</f>
        <v>1</v>
      </c>
      <c r="D5144" t="str">
        <f>VLOOKUP(A5144,[1]Sindaci!$A$2:$B$7774,2,0)</f>
        <v>FERRARIS DAVIDE</v>
      </c>
      <c r="E5144" s="24" t="str">
        <f>VLOOKUP(A5144,[1]Sindaci!$A$2:$D$7774,4,0)</f>
        <v>LISTA CIVICA: UNITI PER PIODE</v>
      </c>
    </row>
    <row r="5145" spans="1:5" x14ac:dyDescent="0.25">
      <c r="A5145" t="s">
        <v>5238</v>
      </c>
      <c r="B5145" t="str">
        <f>VLOOKUP(A5145,'PEC separato'!A5145:C13045,3,0)</f>
        <v>cert.comune.pioltello.mi.it</v>
      </c>
      <c r="C5145" s="29">
        <f>VLOOKUP(A5145,SEZIONI!A5145:B13040,2,0)</f>
        <v>29</v>
      </c>
      <c r="D5145" t="str">
        <f>VLOOKUP(A5145,[1]Sindaci!$A$2:$B$7774,2,0)</f>
        <v>COSCIOTTI IVONNE</v>
      </c>
      <c r="E5145" s="24" t="str">
        <f>VLOOKUP(A5145,[1]Sindaci!$A$2:$D$7774,4,0)</f>
        <v>_</v>
      </c>
    </row>
    <row r="5146" spans="1:5" x14ac:dyDescent="0.25">
      <c r="A5146" t="s">
        <v>5239</v>
      </c>
      <c r="B5146" t="str">
        <f>VLOOKUP(A5146,'PEC separato'!A5146:C13046,3,0)</f>
        <v>postacert.toscana.it</v>
      </c>
      <c r="C5146" s="29">
        <f>VLOOKUP(A5146,SEZIONI!A5146:B13041,2,0)</f>
        <v>39</v>
      </c>
      <c r="D5146" t="str">
        <f>VLOOKUP(A5146,[1]Sindaci!$A$2:$B$7774,2,0)</f>
        <v>FERRARI FRANCESCO</v>
      </c>
      <c r="E5146" s="24" t="str">
        <f>VLOOKUP(A5146,[1]Sindaci!$A$2:$D$7774,4,0)</f>
        <v>FRATELLI D'ITALIA | LISTA CIVICA: LAVORO &amp; AMBIENTE | LISTA CIVICA: ASCOLTA PIOMBINO | LISTA COMPOSITA: FORZA ITALIA-UNIONE DI CENTRO | LISTA CIVICA: FERRARI SINDACO | LEGA SALVINI PREMIER</v>
      </c>
    </row>
    <row r="5147" spans="1:5" x14ac:dyDescent="0.25">
      <c r="A5147" t="s">
        <v>5240</v>
      </c>
      <c r="B5147" t="str">
        <f>VLOOKUP(A5147,'PEC separato'!A5147:C13047,3,0)</f>
        <v>pecveneto.it</v>
      </c>
      <c r="C5147" s="29">
        <f>VLOOKUP(A5147,SEZIONI!A5147:B13042,2,0)</f>
        <v>10</v>
      </c>
      <c r="D5147" t="str">
        <f>VLOOKUP(A5147,[1]Sindaci!$A$2:$B$7774,2,0)</f>
        <v>MASON CESARE</v>
      </c>
      <c r="E5147" s="24" t="str">
        <f>VLOOKUP(A5147,[1]Sindaci!$A$2:$D$7774,4,0)</f>
        <v>LISTA CIVICA: NOI CON VOI</v>
      </c>
    </row>
    <row r="5148" spans="1:5" x14ac:dyDescent="0.25">
      <c r="A5148" t="s">
        <v>5241</v>
      </c>
      <c r="B5148" t="str">
        <f>VLOOKUP(A5148,'PEC separato'!A5148:C13048,3,0)</f>
        <v>legalmail.it</v>
      </c>
      <c r="C5148" s="29">
        <f>VLOOKUP(A5148,SEZIONI!A5148:B13043,2,0)</f>
        <v>1</v>
      </c>
      <c r="D5148" t="str">
        <f>VLOOKUP(A5148,[1]Sindaci!$A$2:$B$7774,2,0)</f>
        <v>CICCONI MATTEO</v>
      </c>
      <c r="E5148" s="24" t="str">
        <f>VLOOKUP(A5148,[1]Sindaci!$A$2:$D$7774,4,0)</f>
        <v>LISTA CIVICA: PROLAQUEUM</v>
      </c>
    </row>
    <row r="5149" spans="1:5" x14ac:dyDescent="0.25">
      <c r="A5149" t="s">
        <v>5242</v>
      </c>
      <c r="B5149" t="str">
        <f>VLOOKUP(A5149,'PEC separato'!A5149:C13049,3,0)</f>
        <v>legalmail.it</v>
      </c>
      <c r="C5149" s="29">
        <f>VLOOKUP(A5149,SEZIONI!A5149:B13044,2,0)</f>
        <v>15</v>
      </c>
      <c r="D5149" t="str">
        <f>VLOOKUP(A5149,[1]Sindaci!$A$2:$B$7774,2,0)</f>
        <v>GIULIANO PASQUALE</v>
      </c>
      <c r="E5149" s="24" t="str">
        <f>VLOOKUP(A5149,[1]Sindaci!$A$2:$D$7774,4,0)</f>
        <v>LISTA CIVICA: INSIEME ? POSSIBILE | LISTA CIVICA: SI SINISTRA INDIPENDENTE | LISTA CIVICA: CONTAMINAZIONE CIVICA | LISTA CIVICA: PIOSSASCO IN COMUNE | PARTITO DEMOCRATICO</v>
      </c>
    </row>
    <row r="5150" spans="1:5" x14ac:dyDescent="0.25">
      <c r="A5150" t="s">
        <v>5243</v>
      </c>
      <c r="B5150" t="str">
        <f>VLOOKUP(A5150,'PEC separato'!A5150:C13050,3,0)</f>
        <v>cert.legalmail.it</v>
      </c>
      <c r="C5150" s="29">
        <f>VLOOKUP(A5150,SEZIONI!A5150:B13045,2,0)</f>
        <v>1</v>
      </c>
      <c r="D5150" t="str">
        <f>VLOOKUP(A5150,[1]Sindaci!$A$2:$B$7774,2,0)</f>
        <v>MURGIA ANTONELLO</v>
      </c>
      <c r="E5150" s="24" t="str">
        <f>VLOOKUP(A5150,[1]Sindaci!$A$2:$D$7774,4,0)</f>
        <v>LISTA CIVICA: INSIEME PER PIOVA'</v>
      </c>
    </row>
    <row r="5151" spans="1:5" x14ac:dyDescent="0.25">
      <c r="A5151" t="s">
        <v>5244</v>
      </c>
      <c r="B5151" t="str">
        <f>VLOOKUP(A5151,'PEC separato'!A5151:C13051,3,0)</f>
        <v>pec.comune.piove.pd.it</v>
      </c>
      <c r="C5151" s="29">
        <f>VLOOKUP(A5151,SEZIONI!A5151:B13046,2,0)</f>
        <v>20</v>
      </c>
      <c r="D5151" t="str">
        <f>VLOOKUP(A5151,[1]Sindaci!$A$2:$B$7774,2,0)</f>
        <v>GIANELLA DAVIDE</v>
      </c>
      <c r="E5151" s="24" t="str">
        <f>VLOOKUP(A5151,[1]Sindaci!$A$2:$D$7774,4,0)</f>
        <v>LISTA CIVICA: LISTA PER CORTE | LISTA CIVICA: PIOVE CIVICA | LISTA CIVICA: PIOVE DEMOCRATICA</v>
      </c>
    </row>
    <row r="5152" spans="1:5" x14ac:dyDescent="0.25">
      <c r="A5152" t="s">
        <v>5245</v>
      </c>
      <c r="B5152" t="str">
        <f>VLOOKUP(A5152,'PEC separato'!A5152:C13052,3,0)</f>
        <v>cert.ip-veneto.net</v>
      </c>
      <c r="C5152" s="29">
        <f>VLOOKUP(A5152,SEZIONI!A5152:B13047,2,0)</f>
        <v>7</v>
      </c>
      <c r="D5152" t="str">
        <f>VLOOKUP(A5152,[1]Sindaci!$A$2:$B$7774,2,0)</f>
        <v>MASERO ERMINIO</v>
      </c>
      <c r="E5152" s="24" t="str">
        <f>VLOOKUP(A5152,[1]Sindaci!$A$2:$D$7774,4,0)</f>
        <v>LISTA CIVICA: NOI CON VOI</v>
      </c>
    </row>
    <row r="5153" spans="1:5" x14ac:dyDescent="0.25">
      <c r="A5153" t="s">
        <v>5246</v>
      </c>
      <c r="B5153" t="str">
        <f>VLOOKUP(A5153,'PEC separato'!A5153:C13053,3,0)</f>
        <v>sintranet.legalmail.it</v>
      </c>
      <c r="C5153" s="29">
        <f>VLOOKUP(A5153,SEZIONI!A5153:B13048,2,0)</f>
        <v>1</v>
      </c>
      <c r="D5153" t="str">
        <f>VLOOKUP(A5153,[1]Sindaci!$A$2:$B$7774,2,0)</f>
        <v>BURGAZZOLI LORENZO</v>
      </c>
      <c r="E5153" s="24" t="str">
        <f>VLOOKUP(A5153,[1]Sindaci!$A$2:$D$7774,4,0)</f>
        <v>LISTA CIVICA: UNITI PER PIOZZANO</v>
      </c>
    </row>
    <row r="5154" spans="1:5" x14ac:dyDescent="0.25">
      <c r="A5154" t="s">
        <v>5247</v>
      </c>
      <c r="B5154" t="str">
        <f>VLOOKUP(A5154,'PEC separato'!A5154:C13054,3,0)</f>
        <v>cert.ruparpiemonte.it</v>
      </c>
      <c r="C5154" s="29">
        <f>VLOOKUP(A5154,SEZIONI!A5154:B13049,2,0)</f>
        <v>1</v>
      </c>
      <c r="D5154" t="str">
        <f>VLOOKUP(A5154,[1]Sindaci!$A$2:$B$7774,2,0)</f>
        <v>ACCONCIAIOCO ANTONIO</v>
      </c>
      <c r="E5154" s="24" t="str">
        <f>VLOOKUP(A5154,[1]Sindaci!$A$2:$D$7774,4,0)</f>
        <v>_</v>
      </c>
    </row>
    <row r="5155" spans="1:5" x14ac:dyDescent="0.25">
      <c r="A5155" t="s">
        <v>5248</v>
      </c>
      <c r="B5155" t="str">
        <f>VLOOKUP(A5155,'PEC separato'!A5155:C13055,3,0)</f>
        <v>pec.comune.piraino.me.it</v>
      </c>
      <c r="C5155" s="29">
        <f>VLOOKUP(A5155,SEZIONI!A5155:B13050,2,0)</f>
        <v>8</v>
      </c>
      <c r="D5155" t="str">
        <f>VLOOKUP(A5155,[1]Sindaci!$A$2:$B$7774,2,0)</f>
        <v>CIPRIANO SALVATORE</v>
      </c>
      <c r="E5155" s="24" t="str">
        <f>VLOOKUP(A5155,[1]Sindaci!$A$2:$D$7774,4,0)</f>
        <v>_</v>
      </c>
    </row>
    <row r="5156" spans="1:5" x14ac:dyDescent="0.25">
      <c r="A5156" t="s">
        <v>5249</v>
      </c>
      <c r="B5156" t="str">
        <f>VLOOKUP(A5156,'PEC separato'!A5156:C13056,3,0)</f>
        <v>postacert.toscana.it</v>
      </c>
      <c r="C5156" s="29">
        <f>VLOOKUP(A5156,SEZIONI!A5156:B13051,2,0)</f>
        <v>86</v>
      </c>
      <c r="D5156" t="str">
        <f>VLOOKUP(A5156,[1]Sindaci!$A$2:$B$7774,2,0)</f>
        <v>CONTI MICHELE</v>
      </c>
      <c r="E5156" s="24" t="str">
        <f>VLOOKUP(A5156,[1]Sindaci!$A$2:$D$7774,4,0)</f>
        <v>FORZA ITALIA | LEGA | FRATELLI D'ITALIA</v>
      </c>
    </row>
    <row r="5157" spans="1:5" x14ac:dyDescent="0.25">
      <c r="A5157" t="s">
        <v>5250</v>
      </c>
      <c r="B5157" t="str">
        <f>VLOOKUP(A5157,'PEC separato'!A5157:C13057,3,0)</f>
        <v>cert.ruparpiemonte.it</v>
      </c>
      <c r="C5157" s="29">
        <f>VLOOKUP(A5157,SEZIONI!A5157:B13052,2,0)</f>
        <v>1</v>
      </c>
      <c r="D5157" t="str">
        <f>VLOOKUP(A5157,[1]Sindaci!$A$2:$B$7774,2,0)</f>
        <v>PASTORE VALERIA</v>
      </c>
      <c r="E5157" s="24" t="str">
        <f>VLOOKUP(A5157,[1]Sindaci!$A$2:$D$7774,4,0)</f>
        <v>LISTA CIVICA: IMPEGNARSI ? UN DOVERE</v>
      </c>
    </row>
    <row r="5158" spans="1:5" x14ac:dyDescent="0.25">
      <c r="A5158" t="s">
        <v>5251</v>
      </c>
      <c r="B5158" t="str">
        <f>VLOOKUP(A5158,'PEC separato'!A5158:C13058,3,0)</f>
        <v>pec.it</v>
      </c>
      <c r="C5158" s="29">
        <f>VLOOKUP(A5158,SEZIONI!A5158:B13053,2,0)</f>
        <v>3</v>
      </c>
      <c r="D5158" t="str">
        <f>VLOOKUP(A5158,[1]Sindaci!$A$2:$B$7774,2,0)</f>
        <v>FAVARO CRISTIANO</v>
      </c>
      <c r="E5158" s="24" t="str">
        <f>VLOOKUP(A5158,[1]Sindaci!$A$2:$D$7774,4,0)</f>
        <v>LISTA CIVICA: SVOLTA PISCINA</v>
      </c>
    </row>
    <row r="5159" spans="1:5" x14ac:dyDescent="0.25">
      <c r="A5159" t="s">
        <v>5252</v>
      </c>
      <c r="B5159" t="str">
        <f>VLOOKUP(A5159,'PEC separato'!A5159:C13059,3,0)</f>
        <v>pec.comune.piscinas.ci.it</v>
      </c>
      <c r="C5159" s="29">
        <f>VLOOKUP(A5159,SEZIONI!A5159:B13054,2,0)</f>
        <v>1</v>
      </c>
      <c r="D5159" t="str">
        <f>VLOOKUP(A5159,[1]Sindaci!$A$2:$B$7774,2,0)</f>
        <v>COGOTTI MARIANO</v>
      </c>
      <c r="E5159" s="24" t="str">
        <f>VLOOKUP(A5159,[1]Sindaci!$A$2:$D$7774,4,0)</f>
        <v>LISTA CIVICA: PER PISCINAS AL SERVIZIO DEL CITTADINO</v>
      </c>
    </row>
    <row r="5160" spans="1:5" x14ac:dyDescent="0.25">
      <c r="A5160" t="s">
        <v>5253</v>
      </c>
      <c r="B5160" t="str">
        <f>VLOOKUP(A5160,'PEC separato'!A5160:C13060,3,0)</f>
        <v>pec.it</v>
      </c>
      <c r="C5160" s="29">
        <f>VLOOKUP(A5160,SEZIONI!A5160:B13055,2,0)</f>
        <v>5</v>
      </c>
      <c r="D5160" t="str">
        <f>VLOOKUP(A5160,[1]Sindaci!$A$2:$B$7774,2,0)</f>
        <v>LIGUORI ETTORE</v>
      </c>
      <c r="E5160" s="24" t="str">
        <f>VLOOKUP(A5160,[1]Sindaci!$A$2:$D$7774,4,0)</f>
        <v>LISTA CIVICA: IL RAMOSCELLO</v>
      </c>
    </row>
    <row r="5161" spans="1:5" x14ac:dyDescent="0.25">
      <c r="A5161" t="s">
        <v>5254</v>
      </c>
      <c r="B5161" t="str">
        <f>VLOOKUP(A5161,'PEC separato'!A5161:C13061,3,0)</f>
        <v>pec.comune.pisogne.bs.it</v>
      </c>
      <c r="C5161" s="29">
        <f>VLOOKUP(A5161,SEZIONI!A5161:B13056,2,0)</f>
        <v>10</v>
      </c>
      <c r="D5161" t="str">
        <f>VLOOKUP(A5161,[1]Sindaci!$A$2:$B$7774,2,0)</f>
        <v>LAINI FEDERICO</v>
      </c>
      <c r="E5161" s="24" t="str">
        <f>VLOOKUP(A5161,[1]Sindaci!$A$2:$D$7774,4,0)</f>
        <v>_</v>
      </c>
    </row>
    <row r="5162" spans="1:5" x14ac:dyDescent="0.25">
      <c r="A5162" t="s">
        <v>5255</v>
      </c>
      <c r="B5162" t="str">
        <f>VLOOKUP(A5162,'PEC separato'!A5162:C13062,3,0)</f>
        <v>pa.postacertificata.gov.it</v>
      </c>
      <c r="C5162" s="29">
        <f>VLOOKUP(A5162,SEZIONI!A5162:B13057,2,0)</f>
        <v>1</v>
      </c>
      <c r="D5162" t="str">
        <f>VLOOKUP(A5162,[1]Sindaci!$A$2:$B$7774,2,0)</f>
        <v>AURELI ENZO</v>
      </c>
      <c r="E5162" s="24" t="str">
        <f>VLOOKUP(A5162,[1]Sindaci!$A$2:$D$7774,4,0)</f>
        <v>LISTA CIVICA: INSIEME PER PISONIANO</v>
      </c>
    </row>
    <row r="5163" spans="1:5" x14ac:dyDescent="0.25">
      <c r="A5163" t="s">
        <v>5256</v>
      </c>
      <c r="B5163" t="str">
        <f>VLOOKUP(A5163,'PEC separato'!A5163:C13063,3,0)</f>
        <v>pec.comune.pisticci.mt.it</v>
      </c>
      <c r="C5163" s="29">
        <f>VLOOKUP(A5163,SEZIONI!A5163:B13058,2,0)</f>
        <v>19</v>
      </c>
      <c r="D5163" t="str">
        <f>VLOOKUP(A5163,[1]Sindaci!$A$2:$B$7774,2,0)</f>
        <v>ALBANO DOMENICO ALESSANDRO</v>
      </c>
      <c r="E5163" s="24" t="str">
        <f>VLOOKUP(A5163,[1]Sindaci!$A$2:$D$7774,4,0)</f>
        <v>LISTA CIVICA: CONSENSO CIVICO | LISTA CIVICA: INSIEME | LISTA CIVICA: CIVICA MENTE PISTICCI | PARTITO DEMOCRATICO</v>
      </c>
    </row>
    <row r="5164" spans="1:5" x14ac:dyDescent="0.25">
      <c r="A5164" t="s">
        <v>5257</v>
      </c>
      <c r="B5164" t="str">
        <f>VLOOKUP(A5164,'PEC separato'!A5164:C13064,3,0)</f>
        <v>postacert.toscana.it</v>
      </c>
      <c r="C5164" s="29">
        <f>VLOOKUP(A5164,SEZIONI!A5164:B13059,2,0)</f>
        <v>100</v>
      </c>
      <c r="D5164" t="str">
        <f>VLOOKUP(A5164,[1]Sindaci!$A$2:$B$7774,2,0)</f>
        <v>TOMASI ALESSANDRO</v>
      </c>
      <c r="E5164" s="24" t="str">
        <f>VLOOKUP(A5164,[1]Sindaci!$A$2:$D$7774,4,0)</f>
        <v>LISTA COMPOSITA: UNIONE DI CENTRO-PISTOIA CIVICA-FORZA ITALIA | LISTA CIVICA: ALE TOMASI SINDACO | LISTA CIVICA: AMO PISTOIA | FRATELLI D'ITALIA | LEGA SALVINI PREMIER</v>
      </c>
    </row>
    <row r="5165" spans="1:5" x14ac:dyDescent="0.25">
      <c r="A5165" t="s">
        <v>5258</v>
      </c>
      <c r="B5165" t="str">
        <f>VLOOKUP(A5165,'PEC separato'!A5165:C13065,3,0)</f>
        <v>postacert.toscana.it</v>
      </c>
      <c r="C5165" s="29">
        <f>VLOOKUP(A5165,SEZIONI!A5165:B13060,2,0)</f>
        <v>5</v>
      </c>
      <c r="D5165" t="str">
        <f>VLOOKUP(A5165,[1]Sindaci!$A$2:$B$7774,2,0)</f>
        <v>GENTILI GIOVANNI</v>
      </c>
      <c r="E5165" s="24" t="str">
        <f>VLOOKUP(A5165,[1]Sindaci!$A$2:$D$7774,4,0)</f>
        <v>LISTA CIVICA: PITIGLIANO IN VITA</v>
      </c>
    </row>
    <row r="5166" spans="1:5" x14ac:dyDescent="0.25">
      <c r="A5166" t="s">
        <v>5259</v>
      </c>
      <c r="B5166" t="str">
        <f>VLOOKUP(A5166,'PEC separato'!A5166:C13066,3,0)</f>
        <v>pec.comune.piubega.mn.it</v>
      </c>
      <c r="C5166" s="29">
        <f>VLOOKUP(A5166,SEZIONI!A5166:B13061,2,0)</f>
        <v>2</v>
      </c>
      <c r="D5166" t="str">
        <f>VLOOKUP(A5166,[1]Sindaci!$A$2:$B$7774,2,0)</f>
        <v>ZINETTI MARIA CRISTINA</v>
      </c>
      <c r="E5166" s="24" t="str">
        <f>VLOOKUP(A5166,[1]Sindaci!$A$2:$D$7774,4,0)</f>
        <v>LISTA COMPOSITA: LEGA SALVINI-INSIEME SI PUÊ</v>
      </c>
    </row>
    <row r="5167" spans="1:5" x14ac:dyDescent="0.25">
      <c r="A5167" t="s">
        <v>5260</v>
      </c>
      <c r="B5167" t="str">
        <f>VLOOKUP(A5167,'PEC separato'!A5167:C13067,3,0)</f>
        <v>cert.provincia.so.it</v>
      </c>
      <c r="C5167" s="29">
        <f>VLOOKUP(A5167,SEZIONI!A5167:B13062,2,0)</f>
        <v>2</v>
      </c>
      <c r="D5167" t="str">
        <f>VLOOKUP(A5167,[1]Sindaci!$A$2:$B$7774,2,0)</f>
        <v>IACOMELLA OMAR</v>
      </c>
      <c r="E5167" s="24" t="str">
        <f>VLOOKUP(A5167,[1]Sindaci!$A$2:$D$7774,4,0)</f>
        <v>LISTA CIVICA: PIURO INSIEME</v>
      </c>
    </row>
    <row r="5168" spans="1:5" x14ac:dyDescent="0.25">
      <c r="A5168" t="s">
        <v>5261</v>
      </c>
      <c r="B5168" t="str">
        <f>VLOOKUP(A5168,'PEC separato'!A5168:C13068,3,0)</f>
        <v>pec.comune.piverone.to.it</v>
      </c>
      <c r="C5168" s="29">
        <f>VLOOKUP(A5168,SEZIONI!A5168:B13063,2,0)</f>
        <v>1</v>
      </c>
      <c r="D5168" t="str">
        <f>VLOOKUP(A5168,[1]Sindaci!$A$2:$B$7774,2,0)</f>
        <v>FASOLO ALESSANDRO MARIA</v>
      </c>
      <c r="E5168" s="24" t="str">
        <f>VLOOKUP(A5168,[1]Sindaci!$A$2:$D$7774,4,0)</f>
        <v>LISTA CIVICA: VIVERE PIVERONE</v>
      </c>
    </row>
    <row r="5169" spans="1:5" x14ac:dyDescent="0.25">
      <c r="A5169" t="s">
        <v>5262</v>
      </c>
      <c r="B5169" t="str">
        <f>VLOOKUP(A5169,'PEC separato'!A5169:C13069,3,0)</f>
        <v>pec.it</v>
      </c>
      <c r="C5169" s="29">
        <f>VLOOKUP(A5169,SEZIONI!A5169:B13064,2,0)</f>
        <v>1</v>
      </c>
      <c r="D5169" t="str">
        <f>VLOOKUP(A5169,[1]Sindaci!$A$2:$B$7774,2,0)</f>
        <v>DE ANGELIS GAETANO</v>
      </c>
      <c r="E5169" s="24" t="str">
        <f>VLOOKUP(A5169,[1]Sindaci!$A$2:$D$7774,4,0)</f>
        <v>LISTA CIVICA: NOI PER PIZZALE</v>
      </c>
    </row>
    <row r="5170" spans="1:5" x14ac:dyDescent="0.25">
      <c r="A5170" t="s">
        <v>5263</v>
      </c>
      <c r="B5170" t="str">
        <f>VLOOKUP(A5170,'PEC separato'!A5170:C13070,3,0)</f>
        <v>pec.regione.lombardia.it</v>
      </c>
      <c r="C5170" s="29">
        <f>VLOOKUP(A5170,SEZIONI!A5170:B13065,2,0)</f>
        <v>9</v>
      </c>
      <c r="D5170" t="str">
        <f>VLOOKUP(A5170,[1]Sindaci!$A$2:$B$7774,2,0)</f>
        <v>MOGGI LUCA</v>
      </c>
      <c r="E5170" s="24" t="str">
        <f>VLOOKUP(A5170,[1]Sindaci!$A$2:$D$7774,4,0)</f>
        <v>LISTA CIVICA: ALLEANZA CIVICA</v>
      </c>
    </row>
    <row r="5171" spans="1:5" x14ac:dyDescent="0.25">
      <c r="A5171" t="s">
        <v>290</v>
      </c>
      <c r="B5171" t="str">
        <f>VLOOKUP(A5171,'PEC separato'!A5171:C13071,3,0)</f>
        <v>asmepec.it</v>
      </c>
      <c r="C5171" s="29">
        <f>VLOOKUP(A5171,SEZIONI!A5171:B13066,2,0)</f>
        <v>9</v>
      </c>
      <c r="D5171" t="str">
        <f>VLOOKUP(A5171,[1]Sindaci!$A$2:$B$7774,2,0)</f>
        <v>PITITTO SERGIO</v>
      </c>
      <c r="E5171" s="24" t="str">
        <f>VLOOKUP(A5171,[1]Sindaci!$A$2:$D$7774,4,0)</f>
        <v>_</v>
      </c>
    </row>
    <row r="5172" spans="1:5" x14ac:dyDescent="0.25">
      <c r="A5172" t="s">
        <v>5264</v>
      </c>
      <c r="B5172" t="str">
        <f>VLOOKUP(A5172,'PEC separato'!A5172:C13072,3,0)</f>
        <v>legalmail.it</v>
      </c>
      <c r="C5172" s="29">
        <f>VLOOKUP(A5172,SEZIONI!A5172:B13067,2,0)</f>
        <v>2</v>
      </c>
      <c r="D5172" t="str">
        <f>VLOOKUP(A5172,[1]Sindaci!$A$2:$B$7774,2,0)</f>
        <v>FAGNILLI PALMERINO</v>
      </c>
      <c r="E5172" s="24" t="str">
        <f>VLOOKUP(A5172,[1]Sindaci!$A$2:$D$7774,4,0)</f>
        <v>LISTA CIVICA: PAESE MIO</v>
      </c>
    </row>
    <row r="5173" spans="1:5" x14ac:dyDescent="0.25">
      <c r="A5173" t="s">
        <v>5265</v>
      </c>
      <c r="B5173" t="str">
        <f>VLOOKUP(A5173,'PEC separato'!A5173:C13073,3,0)</f>
        <v>pec.comune.pizzoli.aq.it</v>
      </c>
      <c r="C5173" s="29">
        <f>VLOOKUP(A5173,SEZIONI!A5173:B13068,2,0)</f>
        <v>3</v>
      </c>
      <c r="D5173" t="str">
        <f>VLOOKUP(A5173,[1]Sindaci!$A$2:$B$7774,2,0)</f>
        <v>ANASTASIO GIOVANNINO</v>
      </c>
      <c r="E5173" s="24" t="str">
        <f>VLOOKUP(A5173,[1]Sindaci!$A$2:$D$7774,4,0)</f>
        <v>LISTA CIVICA: INTESA DEMOCRATICA</v>
      </c>
    </row>
    <row r="5174" spans="1:5" x14ac:dyDescent="0.25">
      <c r="A5174" t="s">
        <v>5266</v>
      </c>
      <c r="B5174" t="str">
        <f>VLOOKUP(A5174,'PEC separato'!A5174:C13074,3,0)</f>
        <v>cert.regione.molise.it</v>
      </c>
      <c r="C5174" s="29">
        <f>VLOOKUP(A5174,SEZIONI!A5174:B13069,2,0)</f>
        <v>1</v>
      </c>
      <c r="D5174" t="str">
        <f>VLOOKUP(A5174,[1]Sindaci!$A$2:$B$7774,2,0)</f>
        <v>DI CRISTOFANO VINCENZO</v>
      </c>
      <c r="E5174" s="24" t="str">
        <f>VLOOKUP(A5174,[1]Sindaci!$A$2:$D$7774,4,0)</f>
        <v>LISTA CIVICA: PER PIZZONE CON VOI</v>
      </c>
    </row>
    <row r="5175" spans="1:5" x14ac:dyDescent="0.25">
      <c r="A5175" t="s">
        <v>291</v>
      </c>
      <c r="B5175" t="str">
        <f>VLOOKUP(A5175,'PEC separato'!A5175:C13075,3,0)</f>
        <v>asmepec.it</v>
      </c>
      <c r="C5175" s="29">
        <f>VLOOKUP(A5175,SEZIONI!A5175:B13070,2,0)</f>
        <v>2</v>
      </c>
      <c r="D5175" t="str">
        <f>VLOOKUP(A5175,[1]Sindaci!$A$2:$B$7774,2,0)</f>
        <v>CARUSO VINCENZO</v>
      </c>
      <c r="E5175" s="24" t="str">
        <f>VLOOKUP(A5175,[1]Sindaci!$A$2:$D$7774,4,0)</f>
        <v>_</v>
      </c>
    </row>
    <row r="5176" spans="1:5" x14ac:dyDescent="0.25">
      <c r="A5176" t="s">
        <v>371</v>
      </c>
      <c r="B5176" t="str">
        <f>VLOOKUP(A5176,'PEC separato'!A5176:C13076,3,0)</f>
        <v>asmepec.it</v>
      </c>
      <c r="C5176" s="29">
        <f>VLOOKUP(A5176,SEZIONI!A5176:B13071,2,0)</f>
        <v>3</v>
      </c>
      <c r="D5176" t="str">
        <f>VLOOKUP(A5176,[1]Sindaci!$A$2:$B$7774,2,0)</f>
        <v>CONDEMI ANTONIO</v>
      </c>
      <c r="E5176" s="24" t="str">
        <f>VLOOKUP(A5176,[1]Sindaci!$A$2:$D$7774,4,0)</f>
        <v>LISTA CIVICA: PLACANICA BENE COMUNE</v>
      </c>
    </row>
    <row r="5177" spans="1:5" x14ac:dyDescent="0.25">
      <c r="A5177" t="s">
        <v>104</v>
      </c>
      <c r="B5177" t="str">
        <f>VLOOKUP(A5177,'PEC separato'!A5177:C13077,3,0)</f>
        <v>legalmail.it</v>
      </c>
      <c r="C5177" s="29">
        <f>VLOOKUP(A5177,SEZIONI!A5177:B13072,2,0)</f>
        <v>1</v>
      </c>
      <c r="D5177" t="str">
        <f>VLOOKUP(A5177,[1]Sindaci!$A$2:$B$7774,2,0)</f>
        <v>STAMATI PIETRO GIUSEPPE</v>
      </c>
      <c r="E5177" s="24" t="str">
        <f>VLOOKUP(A5177,[1]Sindaci!$A$2:$D$7774,4,0)</f>
        <v>_</v>
      </c>
    </row>
    <row r="5178" spans="1:5" x14ac:dyDescent="0.25">
      <c r="A5178" t="s">
        <v>209</v>
      </c>
      <c r="B5178" t="str">
        <f>VLOOKUP(A5178,'PEC separato'!A5178:C13078,3,0)</f>
        <v>asmepec.it</v>
      </c>
      <c r="C5178" s="29">
        <f>VLOOKUP(A5178,SEZIONI!A5178:B13073,2,0)</f>
        <v>3</v>
      </c>
      <c r="D5178" t="str">
        <f>VLOOKUP(A5178,[1]Sindaci!$A$2:$B$7774,2,0)</f>
        <v>ESPOSITO DAVIDE</v>
      </c>
      <c r="E5178" s="24" t="str">
        <f>VLOOKUP(A5178,[1]Sindaci!$A$2:$D$7774,4,0)</f>
        <v>LISTA CIVICA: PRIMAVERA PLATANIA</v>
      </c>
    </row>
    <row r="5179" spans="1:5" x14ac:dyDescent="0.25">
      <c r="A5179" t="s">
        <v>372</v>
      </c>
      <c r="B5179" t="str">
        <f>VLOOKUP(A5179,'PEC separato'!A5179:C13079,3,0)</f>
        <v>legalmail.it</v>
      </c>
      <c r="C5179" s="29">
        <f>VLOOKUP(A5179,SEZIONI!A5179:B13074,2,0)</f>
        <v>5</v>
      </c>
      <c r="D5179" t="str">
        <f>VLOOKUP(A5179,[1]Sindaci!$A$2:$B$7774,2,0)</f>
        <v>SERGI ROSARIO</v>
      </c>
      <c r="E5179" s="24" t="str">
        <f>VLOOKUP(A5179,[1]Sindaci!$A$2:$D$7774,4,0)</f>
        <v>LISTA CIVICA: LIBERI DI RICOMINCIARE</v>
      </c>
    </row>
    <row r="5180" spans="1:5" x14ac:dyDescent="0.25">
      <c r="A5180" t="s">
        <v>7935</v>
      </c>
      <c r="B5180" t="str">
        <f>VLOOKUP(A5180,'PEC separato'!A5180:C13080,3,0)</f>
        <v>legalmail.it</v>
      </c>
      <c r="C5180" s="29">
        <f>VLOOKUP(A5180,SEZIONI!A5180:B13075,2,0)</f>
        <v>1</v>
      </c>
      <c r="D5180" t="str">
        <f>VLOOKUP(A5180,[1]Sindaci!$A$2:$B$7774,2,0)</f>
        <v>KLOTZ JUERGEN</v>
      </c>
      <c r="E5180" s="24" t="str">
        <f>VLOOKUP(A5180,[1]Sindaci!$A$2:$D$7774,4,0)</f>
        <v>_</v>
      </c>
    </row>
    <row r="5181" spans="1:5" x14ac:dyDescent="0.25">
      <c r="A5181" t="s">
        <v>5267</v>
      </c>
      <c r="B5181" t="str">
        <f>VLOOKUP(A5181,'PEC separato'!A5181:C13081,3,0)</f>
        <v>pec.regione.lombardia.it</v>
      </c>
      <c r="C5181" s="29">
        <f>VLOOKUP(A5181,SEZIONI!A5181:B13076,2,0)</f>
        <v>1</v>
      </c>
      <c r="D5181" t="str">
        <f>VLOOKUP(A5181,[1]Sindaci!$A$2:$B$7774,2,0)</f>
        <v>PEDRAZZINI CELESTINO</v>
      </c>
      <c r="E5181" s="24" t="str">
        <f>VLOOKUP(A5181,[1]Sindaci!$A$2:$D$7774,4,0)</f>
        <v>LISTA CIVICA: PER UN FUTURO</v>
      </c>
    </row>
    <row r="5182" spans="1:5" x14ac:dyDescent="0.25">
      <c r="A5182" t="s">
        <v>5268</v>
      </c>
      <c r="B5182" t="str">
        <f>VLOOKUP(A5182,'PEC separato'!A5182:C13082,3,0)</f>
        <v>pec.comune.ploaghe.ss.it</v>
      </c>
      <c r="C5182" s="29">
        <f>VLOOKUP(A5182,SEZIONI!A5182:B13077,2,0)</f>
        <v>4</v>
      </c>
      <c r="D5182" t="str">
        <f>VLOOKUP(A5182,[1]Sindaci!$A$2:$B$7774,2,0)</f>
        <v>SOTGIU CARLO</v>
      </c>
      <c r="E5182" s="24" t="str">
        <f>VLOOKUP(A5182,[1]Sindaci!$A$2:$D$7774,4,0)</f>
        <v>LISTA CIVICA: OBIETTIVO PLOAGHE</v>
      </c>
    </row>
    <row r="5183" spans="1:5" x14ac:dyDescent="0.25">
      <c r="A5183" t="s">
        <v>5269</v>
      </c>
      <c r="B5183" t="str">
        <f>VLOOKUP(A5183,'PEC separato'!A5183:C13083,3,0)</f>
        <v>pec.it</v>
      </c>
      <c r="C5183" s="29">
        <f>VLOOKUP(A5183,SEZIONI!A5183:B13078,2,0)</f>
        <v>1</v>
      </c>
      <c r="D5183" t="str">
        <f>VLOOKUP(A5183,[1]Sindaci!$A$2:$B$7774,2,0)</f>
        <v>BADANO GABRIELE</v>
      </c>
      <c r="E5183" s="24" t="str">
        <f>VLOOKUP(A5183,[1]Sindaci!$A$2:$D$7774,4,0)</f>
        <v>LISTA CIVICA: INSIEME PER PLODIO</v>
      </c>
    </row>
    <row r="5184" spans="1:5" x14ac:dyDescent="0.25">
      <c r="A5184" t="s">
        <v>5270</v>
      </c>
      <c r="B5184" t="str">
        <f>VLOOKUP(A5184,'PEC separato'!A5184:C13084,3,0)</f>
        <v>legalmail.it</v>
      </c>
      <c r="C5184" s="29">
        <f>VLOOKUP(A5184,SEZIONI!A5184:B13079,2,0)</f>
        <v>3</v>
      </c>
      <c r="D5184" t="str">
        <f>VLOOKUP(A5184,[1]Sindaci!$A$2:$B$7774,2,0)</f>
        <v>RIORDA ANTONIO LUIGI</v>
      </c>
      <c r="E5184" s="24" t="str">
        <f>VLOOKUP(A5184,[1]Sindaci!$A$2:$D$7774,4,0)</f>
        <v>LISTA CIVICA: UNITI PER POCAPAGLIA</v>
      </c>
    </row>
    <row r="5185" spans="1:5" x14ac:dyDescent="0.25">
      <c r="A5185" t="s">
        <v>5271</v>
      </c>
      <c r="B5185" t="str">
        <f>VLOOKUP(A5185,'PEC separato'!A5185:C13085,3,0)</f>
        <v>certgov.fvg.it</v>
      </c>
      <c r="C5185" s="29">
        <f>VLOOKUP(A5185,SEZIONI!A5185:B13080,2,0)</f>
        <v>3</v>
      </c>
      <c r="D5185" t="str">
        <f>VLOOKUP(A5185,[1]Sindaci!$A$2:$B$7774,2,0)</f>
        <v>FURLAN DEBORA</v>
      </c>
      <c r="E5185" s="24" t="str">
        <f>VLOOKUP(A5185,[1]Sindaci!$A$2:$D$7774,4,0)</f>
        <v>LISTA CIVICA: INSIEME PER LA RINASCITA</v>
      </c>
    </row>
    <row r="5186" spans="1:5" x14ac:dyDescent="0.25">
      <c r="A5186" t="s">
        <v>5272</v>
      </c>
      <c r="B5186" t="str">
        <f>VLOOKUP(A5186,'PEC separato'!A5186:C13086,3,0)</f>
        <v>pec.comune.podenzana.ms.it</v>
      </c>
      <c r="C5186" s="29">
        <f>VLOOKUP(A5186,SEZIONI!A5186:B13081,2,0)</f>
        <v>2</v>
      </c>
      <c r="D5186" t="str">
        <f>VLOOKUP(A5186,[1]Sindaci!$A$2:$B$7774,2,0)</f>
        <v>PINELLI MARCO</v>
      </c>
      <c r="E5186" s="24" t="str">
        <f>VLOOKUP(A5186,[1]Sindaci!$A$2:$D$7774,4,0)</f>
        <v>LISTA CIVICA: NOI SIAMO PODENZANA</v>
      </c>
    </row>
    <row r="5187" spans="1:5" x14ac:dyDescent="0.25">
      <c r="A5187" t="s">
        <v>5273</v>
      </c>
      <c r="B5187" t="str">
        <f>VLOOKUP(A5187,'PEC separato'!A5187:C13087,3,0)</f>
        <v>sintranet.legalmail.it</v>
      </c>
      <c r="C5187" s="29">
        <f>VLOOKUP(A5187,SEZIONI!A5187:B13082,2,0)</f>
        <v>7</v>
      </c>
      <c r="D5187" t="str">
        <f>VLOOKUP(A5187,[1]Sindaci!$A$2:$B$7774,2,0)</f>
        <v>PIVA ALESSANDRO</v>
      </c>
      <c r="E5187" s="24" t="str">
        <f>VLOOKUP(A5187,[1]Sindaci!$A$2:$D$7774,4,0)</f>
        <v>LISTA CIVICA: INSIEME DI NUOVO</v>
      </c>
    </row>
    <row r="5188" spans="1:5" x14ac:dyDescent="0.25">
      <c r="A5188" t="s">
        <v>5274</v>
      </c>
      <c r="B5188" t="str">
        <f>VLOOKUP(A5188,'PEC separato'!A5188:C13088,3,0)</f>
        <v>pec.it</v>
      </c>
      <c r="C5188" s="29">
        <f>VLOOKUP(A5188,SEZIONI!A5188:B13083,2,0)</f>
        <v>4</v>
      </c>
      <c r="D5188" t="str">
        <f>VLOOKUP(A5188,[1]Sindaci!$A$2:$B$7774,2,0)</f>
        <v>MATTOCCIA ANGELO</v>
      </c>
      <c r="E5188" s="24" t="str">
        <f>VLOOKUP(A5188,[1]Sindaci!$A$2:$D$7774,4,0)</f>
        <v>LISTA CIVICA: SIAMO POFI</v>
      </c>
    </row>
    <row r="5189" spans="1:5" x14ac:dyDescent="0.25">
      <c r="A5189" t="s">
        <v>5275</v>
      </c>
      <c r="B5189" t="str">
        <f>VLOOKUP(A5189,'PEC separato'!A5189:C13089,3,0)</f>
        <v>pec.rupar.puglia.it</v>
      </c>
      <c r="C5189" s="29">
        <f>VLOOKUP(A5189,SEZIONI!A5189:B13084,2,0)</f>
        <v>6</v>
      </c>
      <c r="D5189" t="str">
        <f>VLOOKUP(A5189,[1]Sindaci!$A$2:$B$7774,2,0)</f>
        <v>CIRIOLO ANTONIO</v>
      </c>
      <c r="E5189" s="24" t="str">
        <f>VLOOKUP(A5189,[1]Sindaci!$A$2:$D$7774,4,0)</f>
        <v>_</v>
      </c>
    </row>
    <row r="5190" spans="1:5" x14ac:dyDescent="0.25">
      <c r="A5190" t="s">
        <v>5276</v>
      </c>
      <c r="B5190" t="str">
        <f>VLOOKUP(A5190,'PEC separato'!A5190:C13090,3,0)</f>
        <v>postacert.toscana.it</v>
      </c>
      <c r="C5190" s="29">
        <f>VLOOKUP(A5190,SEZIONI!A5190:B13085,2,0)</f>
        <v>28</v>
      </c>
      <c r="D5190" t="str">
        <f>VLOOKUP(A5190,[1]Sindaci!$A$2:$B$7774,2,0)</f>
        <v>BUSSAGLI DAVID</v>
      </c>
      <c r="E5190" s="24" t="str">
        <f>VLOOKUP(A5190,[1]Sindaci!$A$2:$D$7774,4,0)</f>
        <v>LISTA CIVICA: POGGIBONSI  PUÊ | LISTA CIVICA: VIVACITT? | PARTITO DEMOCRATICO</v>
      </c>
    </row>
    <row r="5191" spans="1:5" x14ac:dyDescent="0.25">
      <c r="A5191" t="s">
        <v>5277</v>
      </c>
      <c r="B5191" t="str">
        <f>VLOOKUP(A5191,'PEC separato'!A5191:C13091,3,0)</f>
        <v>postacert.toscana.it</v>
      </c>
      <c r="C5191" s="29">
        <f>VLOOKUP(A5191,SEZIONI!A5191:B13086,2,0)</f>
        <v>9</v>
      </c>
      <c r="D5191" t="str">
        <f>VLOOKUP(A5191,[1]Sindaci!$A$2:$B$7774,2,0)</f>
        <v>PUGGELLI FRANCESCO</v>
      </c>
      <c r="E5191" s="24" t="str">
        <f>VLOOKUP(A5191,[1]Sindaci!$A$2:$D$7774,4,0)</f>
        <v>CEN-SIN(LS.CIVICHE): SIAMO POGGIO CENTROSINISTRA</v>
      </c>
    </row>
    <row r="5192" spans="1:5" x14ac:dyDescent="0.25">
      <c r="A5192" t="s">
        <v>5278</v>
      </c>
      <c r="B5192" t="str">
        <f>VLOOKUP(A5192,'PEC separato'!A5192:C13092,3,0)</f>
        <v>legalmail.it</v>
      </c>
      <c r="C5192" s="29">
        <f>VLOOKUP(A5192,SEZIONI!A5192:B13087,2,0)</f>
        <v>2</v>
      </c>
      <c r="D5192" t="str">
        <f>VLOOKUP(A5192,[1]Sindaci!$A$2:$B$7774,2,0)</f>
        <v>MOSTARDA ROVERO</v>
      </c>
      <c r="E5192" s="24" t="str">
        <f>VLOOKUP(A5192,[1]Sindaci!$A$2:$D$7774,4,0)</f>
        <v>_</v>
      </c>
    </row>
    <row r="5193" spans="1:5" x14ac:dyDescent="0.25">
      <c r="A5193" t="s">
        <v>5279</v>
      </c>
      <c r="B5193" t="str">
        <f>VLOOKUP(A5193,'PEC separato'!A5193:C13093,3,0)</f>
        <v>pec.it</v>
      </c>
      <c r="C5193" s="29">
        <f>VLOOKUP(A5193,SEZIONI!A5193:B13088,2,0)</f>
        <v>1</v>
      </c>
      <c r="D5193" t="str">
        <f>VLOOKUP(A5193,[1]Sindaci!$A$2:$B$7774,2,0)</f>
        <v>FERZI WALTER</v>
      </c>
      <c r="E5193" s="24" t="str">
        <f>VLOOKUP(A5193,[1]Sindaci!$A$2:$D$7774,4,0)</f>
        <v>LISTA CIVICA: PROGETTO COMUNE</v>
      </c>
    </row>
    <row r="5194" spans="1:5" x14ac:dyDescent="0.25">
      <c r="A5194" t="s">
        <v>5280</v>
      </c>
      <c r="B5194" t="str">
        <f>VLOOKUP(A5194,'PEC separato'!A5194:C13094,3,0)</f>
        <v>pec.it</v>
      </c>
      <c r="C5194" s="29">
        <f>VLOOKUP(A5194,SEZIONI!A5194:B13089,2,0)</f>
        <v>3</v>
      </c>
      <c r="D5194" t="str">
        <f>VLOOKUP(A5194,[1]Sindaci!$A$2:$B$7774,2,0)</f>
        <v>D'ALOISO ALFONSO</v>
      </c>
      <c r="E5194" s="24" t="str">
        <f>VLOOKUP(A5194,[1]Sindaci!$A$2:$D$7774,4,0)</f>
        <v>PARTITO DEMOCRATICO</v>
      </c>
    </row>
    <row r="5195" spans="1:5" x14ac:dyDescent="0.25">
      <c r="A5195" t="s">
        <v>5281</v>
      </c>
      <c r="B5195" t="str">
        <f>VLOOKUP(A5195,'PEC separato'!A5195:C13095,3,0)</f>
        <v>pec.comune.poggiomirteto.ri.it</v>
      </c>
      <c r="C5195" s="29">
        <f>VLOOKUP(A5195,SEZIONI!A5195:B13090,2,0)</f>
        <v>6</v>
      </c>
      <c r="D5195" t="str">
        <f>VLOOKUP(A5195,[1]Sindaci!$A$2:$B$7774,2,0)</f>
        <v>MICARELLI GIANCARLO</v>
      </c>
      <c r="E5195" s="24" t="str">
        <f>VLOOKUP(A5195,[1]Sindaci!$A$2:$D$7774,4,0)</f>
        <v>LISTA CIVICA: SOLIDARIETA' E PROGRESSO</v>
      </c>
    </row>
    <row r="5196" spans="1:5" x14ac:dyDescent="0.25">
      <c r="A5196" t="s">
        <v>5282</v>
      </c>
      <c r="B5196" t="str">
        <f>VLOOKUP(A5196,'PEC separato'!A5196:C13096,3,0)</f>
        <v>pec.aruba.it</v>
      </c>
      <c r="C5196" s="29">
        <f>VLOOKUP(A5196,SEZIONI!A5196:B13091,2,0)</f>
        <v>3</v>
      </c>
      <c r="D5196" t="str">
        <f>VLOOKUP(A5196,[1]Sindaci!$A$2:$B$7774,2,0)</f>
        <v>GROSSI SANDRO</v>
      </c>
      <c r="E5196" s="24" t="str">
        <f>VLOOKUP(A5196,[1]Sindaci!$A$2:$D$7774,4,0)</f>
        <v>LISTA CIVICA: PER CRESCERE INSIEME</v>
      </c>
    </row>
    <row r="5197" spans="1:5" x14ac:dyDescent="0.25">
      <c r="A5197" t="s">
        <v>5283</v>
      </c>
      <c r="B5197" t="str">
        <f>VLOOKUP(A5197,'PEC separato'!A5197:C13097,3,0)</f>
        <v>pec.comune.poggionativo.ri.it</v>
      </c>
      <c r="C5197" s="29">
        <f>VLOOKUP(A5197,SEZIONI!A5197:B13092,2,0)</f>
        <v>3</v>
      </c>
      <c r="D5197" t="str">
        <f>VLOOKUP(A5197,[1]Sindaci!$A$2:$B$7774,2,0)</f>
        <v>DIAMILLA VERONICA</v>
      </c>
      <c r="E5197" s="24" t="str">
        <f>VLOOKUP(A5197,[1]Sindaci!$A$2:$D$7774,4,0)</f>
        <v>LISTA CIVICA: BENE COMUNE</v>
      </c>
    </row>
    <row r="5198" spans="1:5" x14ac:dyDescent="0.25">
      <c r="A5198" t="s">
        <v>5284</v>
      </c>
      <c r="B5198" t="str">
        <f>VLOOKUP(A5198,'PEC separato'!A5198:C13098,3,0)</f>
        <v>legalmail.it</v>
      </c>
      <c r="C5198" s="29">
        <f>VLOOKUP(A5198,SEZIONI!A5198:B13093,2,0)</f>
        <v>1</v>
      </c>
      <c r="D5198" t="str">
        <f>VLOOKUP(A5198,[1]Sindaci!$A$2:$B$7774,2,0)</f>
        <v>GIALLORETO ANTONELLO</v>
      </c>
      <c r="E5198" s="24" t="str">
        <f>VLOOKUP(A5198,[1]Sindaci!$A$2:$D$7774,4,0)</f>
        <v>LISTA CIVICA: UNICA LISTA CIVICA</v>
      </c>
    </row>
    <row r="5199" spans="1:5" x14ac:dyDescent="0.25">
      <c r="A5199" t="s">
        <v>5285</v>
      </c>
      <c r="B5199" t="str">
        <f>VLOOKUP(A5199,'PEC separato'!A5199:C13099,3,0)</f>
        <v>cert.comune.poggiorenatico.fe.it</v>
      </c>
      <c r="C5199" s="29">
        <f>VLOOKUP(A5199,SEZIONI!A5199:B13094,2,0)</f>
        <v>9</v>
      </c>
      <c r="D5199" t="str">
        <f>VLOOKUP(A5199,[1]Sindaci!$A$2:$B$7774,2,0)</f>
        <v>GARUTI DANIELE</v>
      </c>
      <c r="E5199" s="24" t="str">
        <f>VLOOKUP(A5199,[1]Sindaci!$A$2:$D$7774,4,0)</f>
        <v>LISTA CIVICA: INSIEME PER POGGIO</v>
      </c>
    </row>
    <row r="5200" spans="1:5" x14ac:dyDescent="0.25">
      <c r="A5200" t="s">
        <v>5286</v>
      </c>
      <c r="B5200" t="str">
        <f>VLOOKUP(A5200,'PEC separato'!A5200:C13100,3,0)</f>
        <v>pec.regione.lombardia.it</v>
      </c>
      <c r="C5200" s="29">
        <f>VLOOKUP(A5200,SEZIONI!A5200:B13095,2,0)</f>
        <v>6</v>
      </c>
      <c r="D5200" t="str">
        <f>VLOOKUP(A5200,[1]Sindaci!$A$2:$B$7774,2,0)</f>
        <v>ZACCHI FABIO</v>
      </c>
      <c r="E5200" s="24" t="str">
        <f>VLOOKUP(A5200,[1]Sindaci!$A$2:$D$7774,4,0)</f>
        <v>LISTA CIVICA: PER POGGIO PROGETTO CIVICO</v>
      </c>
    </row>
    <row r="5201" spans="1:5" x14ac:dyDescent="0.25">
      <c r="A5201" t="s">
        <v>5287</v>
      </c>
      <c r="B5201" t="str">
        <f>VLOOKUP(A5201,'PEC separato'!A5201:C13101,3,0)</f>
        <v>pec.comune.poggiosanlorenzo.ri.it</v>
      </c>
      <c r="C5201" s="29">
        <f>VLOOKUP(A5201,SEZIONI!A5201:B13096,2,0)</f>
        <v>1</v>
      </c>
      <c r="D5201" t="str">
        <f>VLOOKUP(A5201,[1]Sindaci!$A$2:$B$7774,2,0)</f>
        <v>VALLOCCHIA GIOVANNI</v>
      </c>
      <c r="E5201" s="24" t="str">
        <f>VLOOKUP(A5201,[1]Sindaci!$A$2:$D$7774,4,0)</f>
        <v>LISTA CIVICA: INSIEME CONTINUIAMO</v>
      </c>
    </row>
    <row r="5202" spans="1:5" x14ac:dyDescent="0.25">
      <c r="A5202" t="s">
        <v>5288</v>
      </c>
      <c r="B5202" t="str">
        <f>VLOOKUP(A5202,'PEC separato'!A5202:C13102,3,0)</f>
        <v>pec.it</v>
      </c>
      <c r="C5202" s="29">
        <f>VLOOKUP(A5202,SEZIONI!A5202:B13097,2,0)</f>
        <v>1</v>
      </c>
      <c r="D5202" t="str">
        <f>VLOOKUP(A5202,[1]Sindaci!$A$2:$B$7774,2,0)</f>
        <v>SPUGNI GIUSEPPINA</v>
      </c>
      <c r="E5202" s="24" t="str">
        <f>VLOOKUP(A5202,[1]Sindaci!$A$2:$D$7774,4,0)</f>
        <v>LISTA CIVICA: NOI PER POGGIO</v>
      </c>
    </row>
    <row r="5203" spans="1:5" x14ac:dyDescent="0.25">
      <c r="A5203" t="s">
        <v>5289</v>
      </c>
      <c r="B5203" t="str">
        <f>VLOOKUP(A5203,'PEC separato'!A5203:C13103,3,0)</f>
        <v>emarche.it</v>
      </c>
      <c r="C5203" s="29">
        <f>VLOOKUP(A5203,SEZIONI!A5203:B13098,2,0)</f>
        <v>1</v>
      </c>
      <c r="D5203" t="str">
        <f>VLOOKUP(A5203,[1]Sindaci!$A$2:$B$7774,2,0)</f>
        <v>SIMONCINI SARA</v>
      </c>
      <c r="E5203" s="24" t="str">
        <f>VLOOKUP(A5203,[1]Sindaci!$A$2:$D$7774,4,0)</f>
        <v>LISTA CIVICA: INSIEME PER POGGIO</v>
      </c>
    </row>
    <row r="5204" spans="1:5" x14ac:dyDescent="0.25">
      <c r="A5204" t="s">
        <v>5290</v>
      </c>
      <c r="B5204" t="str">
        <f>VLOOKUP(A5204,'PEC separato'!A5204:C13104,3,0)</f>
        <v>pec.leonet.it</v>
      </c>
      <c r="C5204" s="29">
        <f>VLOOKUP(A5204,SEZIONI!A5204:B13099,2,0)</f>
        <v>1</v>
      </c>
      <c r="D5204" t="str">
        <f>VLOOKUP(A5204,[1]Sindaci!$A$2:$B$7774,2,0)</f>
        <v>ORLANDO GIUSEPPE</v>
      </c>
      <c r="E5204" s="24" t="str">
        <f>VLOOKUP(A5204,[1]Sindaci!$A$2:$D$7774,4,0)</f>
        <v>LISTA CIVICA: CONTINUIAMO A CREDERCI</v>
      </c>
    </row>
    <row r="5205" spans="1:5" x14ac:dyDescent="0.25">
      <c r="A5205" t="s">
        <v>5291</v>
      </c>
      <c r="B5205" t="str">
        <f>VLOOKUP(A5205,'PEC separato'!A5205:C13105,3,0)</f>
        <v>legalmail.it</v>
      </c>
      <c r="C5205" s="29">
        <f>VLOOKUP(A5205,SEZIONI!A5205:B13100,2,0)</f>
        <v>5</v>
      </c>
      <c r="D5205" t="str">
        <f>VLOOKUP(A5205,[1]Sindaci!$A$2:$B$7774,2,0)</f>
        <v>RAGGINI RONNY</v>
      </c>
      <c r="E5205" s="24" t="str">
        <f>VLOOKUP(A5205,[1]Sindaci!$A$2:$D$7774,4,0)</f>
        <v>LISTA CIVICA: UNITI A POGGIO TORRIANA</v>
      </c>
    </row>
    <row r="5206" spans="1:5" x14ac:dyDescent="0.25">
      <c r="A5206" t="s">
        <v>5292</v>
      </c>
      <c r="B5206" t="str">
        <f>VLOOKUP(A5206,'PEC separato'!A5206:C13106,3,0)</f>
        <v>postacert.umbria.it</v>
      </c>
      <c r="C5206" s="29">
        <f>VLOOKUP(A5206,SEZIONI!A5206:B13101,2,0)</f>
        <v>1</v>
      </c>
      <c r="D5206" t="str">
        <f>VLOOKUP(A5206,[1]Sindaci!$A$2:$B$7774,2,0)</f>
        <v>MARINI FILIPPO</v>
      </c>
      <c r="E5206" s="24" t="str">
        <f>VLOOKUP(A5206,[1]Sindaci!$A$2:$D$7774,4,0)</f>
        <v>LISTA CIVICA: POGGIODOMO DI TUTTI</v>
      </c>
    </row>
    <row r="5207" spans="1:5" x14ac:dyDescent="0.25">
      <c r="A5207" t="s">
        <v>5293</v>
      </c>
      <c r="B5207" t="str">
        <f>VLOOKUP(A5207,'PEC separato'!A5207:C13107,3,0)</f>
        <v>pec.comune.poggiofiorito.ch.it</v>
      </c>
      <c r="C5207" s="29">
        <f>VLOOKUP(A5207,SEZIONI!A5207:B13102,2,0)</f>
        <v>1</v>
      </c>
      <c r="D5207" t="str">
        <f>VLOOKUP(A5207,[1]Sindaci!$A$2:$B$7774,2,0)</f>
        <v>D'ALESSANDRO REMO</v>
      </c>
      <c r="E5207" s="24" t="str">
        <f>VLOOKUP(A5207,[1]Sindaci!$A$2:$D$7774,4,0)</f>
        <v>LISTA CIVICA: UN FUTURO COMUNE</v>
      </c>
    </row>
    <row r="5208" spans="1:5" x14ac:dyDescent="0.25">
      <c r="A5208" t="s">
        <v>5294</v>
      </c>
      <c r="B5208" t="str">
        <f>VLOOKUP(A5208,'PEC separato'!A5208:C13108,3,0)</f>
        <v>pec.comune.poggiomarino.na.it</v>
      </c>
      <c r="C5208" s="29">
        <f>VLOOKUP(A5208,SEZIONI!A5208:B13103,2,0)</f>
        <v>17</v>
      </c>
      <c r="D5208" t="str">
        <f>VLOOKUP(A5208,[1]Sindaci!$A$2:$B$7774,2,0)</f>
        <v>FALANGA MAURIZIO</v>
      </c>
      <c r="E5208" s="24" t="str">
        <f>VLOOKUP(A5208,[1]Sindaci!$A$2:$D$7774,4,0)</f>
        <v>LISTA CIVICA: FARE CIVICO | FORZA ITALIA | LISTA CIVICA: RIALZIAMO LA TESTA | LISTA CIVICA: CAMBIAMO INSIEME | FRATELLI D'ITALIA | UNIONE DI CENTRO</v>
      </c>
    </row>
    <row r="5209" spans="1:5" x14ac:dyDescent="0.25">
      <c r="A5209" t="s">
        <v>5295</v>
      </c>
      <c r="B5209" t="str">
        <f>VLOOKUP(A5209,'PEC separato'!A5209:C13109,3,0)</f>
        <v>pec.it</v>
      </c>
      <c r="C5209" s="29">
        <f>VLOOKUP(A5209,SEZIONI!A5209:B13104,2,0)</f>
        <v>2</v>
      </c>
      <c r="D5209" t="str">
        <f>VLOOKUP(A5209,[1]Sindaci!$A$2:$B$7774,2,0)</f>
        <v>CANGELOSI GIROLAMO</v>
      </c>
      <c r="E5209" s="24" t="str">
        <f>VLOOKUP(A5209,[1]Sindaci!$A$2:$D$7774,4,0)</f>
        <v>LISTA CIVICA: POGGIOREALE NEL CUORE LISTA CIVICA CANGELOSI SINDACO</v>
      </c>
    </row>
    <row r="5210" spans="1:5" x14ac:dyDescent="0.25">
      <c r="A5210" t="s">
        <v>5296</v>
      </c>
      <c r="B5210" t="str">
        <f>VLOOKUP(A5210,'PEC separato'!A5210:C13110,3,0)</f>
        <v>pec.it</v>
      </c>
      <c r="C5210" s="29">
        <f>VLOOKUP(A5210,SEZIONI!A5210:B13105,2,0)</f>
        <v>2</v>
      </c>
      <c r="D5210" t="e">
        <f>VLOOKUP(A5210,[1]Sindaci!$A$2:$B$7774,2,0)</f>
        <v>#N/A</v>
      </c>
      <c r="E5210" s="24" t="e">
        <f>VLOOKUP(A5210,[1]Sindaci!$A$2:$D$7774,4,0)</f>
        <v>#N/A</v>
      </c>
    </row>
    <row r="5211" spans="1:5" x14ac:dyDescent="0.25">
      <c r="A5211" t="s">
        <v>5297</v>
      </c>
      <c r="B5211" t="str">
        <f>VLOOKUP(A5211,'PEC separato'!A5211:C13111,3,0)</f>
        <v>cert.provincia.so.it</v>
      </c>
      <c r="C5211" s="29">
        <f>VLOOKUP(A5211,SEZIONI!A5211:B13106,2,0)</f>
        <v>2</v>
      </c>
      <c r="D5211" t="str">
        <f>VLOOKUP(A5211,[1]Sindaci!$A$2:$B$7774,2,0)</f>
        <v>PIASINI GIOVANNI</v>
      </c>
      <c r="E5211" s="24" t="str">
        <f>VLOOKUP(A5211,[1]Sindaci!$A$2:$D$7774,4,0)</f>
        <v>LISTA CIVICA: POGGINSIEME</v>
      </c>
    </row>
    <row r="5212" spans="1:5" x14ac:dyDescent="0.25">
      <c r="A5212" t="s">
        <v>5298</v>
      </c>
      <c r="B5212" t="str">
        <f>VLOOKUP(A5212,'PEC separato'!A5212:C13112,3,0)</f>
        <v xml:space="preserve">cert.legalmail.it </v>
      </c>
      <c r="C5212" s="29">
        <f>VLOOKUP(A5212,SEZIONI!A5212:B13107,2,0)</f>
        <v>8</v>
      </c>
      <c r="D5212" t="str">
        <f>VLOOKUP(A5212,[1]Sindaci!$A$2:$B$7774,2,0)</f>
        <v>LAVANGA CARMINE</v>
      </c>
      <c r="E5212" s="24" t="str">
        <f>VLOOKUP(A5212,[1]Sindaci!$A$2:$D$7774,4,0)</f>
        <v>LISTA COMPOSITA: LEGA SALVINI-POGLIANO PER LA LIBERTA'</v>
      </c>
    </row>
    <row r="5213" spans="1:5" x14ac:dyDescent="0.25">
      <c r="A5213" t="s">
        <v>5299</v>
      </c>
      <c r="B5213" t="str">
        <f>VLOOKUP(A5213,'PEC separato'!A5213:C13113,3,0)</f>
        <v>pec.regione.lombardia.it</v>
      </c>
      <c r="C5213" s="29">
        <f>VLOOKUP(A5213,SEZIONI!A5213:B13108,2,0)</f>
        <v>1</v>
      </c>
      <c r="D5213" t="str">
        <f>VLOOKUP(A5213,[1]Sindaci!$A$2:$B$7774,2,0)</f>
        <v>CORBELLA CLAUDIO</v>
      </c>
      <c r="E5213" s="24" t="str">
        <f>VLOOKUP(A5213,[1]Sindaci!$A$2:$D$7774,4,0)</f>
        <v>LISTA CIVICA: LA COLOMBA</v>
      </c>
    </row>
    <row r="5214" spans="1:5" x14ac:dyDescent="0.25">
      <c r="A5214" t="s">
        <v>5300</v>
      </c>
      <c r="B5214" t="str">
        <f>VLOOKUP(A5214,'PEC separato'!A5214:C13114,3,0)</f>
        <v>pec.regione.lombardia.it</v>
      </c>
      <c r="C5214" s="29">
        <f>VLOOKUP(A5214,SEZIONI!A5214:B13109,2,0)</f>
        <v>2</v>
      </c>
      <c r="D5214" t="str">
        <f>VLOOKUP(A5214,[1]Sindaci!$A$2:$B$7774,2,0)</f>
        <v>MARCHETTI EDOARDO</v>
      </c>
      <c r="E5214" s="24" t="str">
        <f>VLOOKUP(A5214,[1]Sindaci!$A$2:$D$7774,4,0)</f>
        <v>LEGA SALVINI</v>
      </c>
    </row>
    <row r="5215" spans="1:5" x14ac:dyDescent="0.25">
      <c r="A5215" t="s">
        <v>5301</v>
      </c>
      <c r="B5215" t="str">
        <f>VLOOKUP(A5215,'PEC separato'!A5215:C13115,3,0)</f>
        <v>cert.ruparpiemonte.it</v>
      </c>
      <c r="C5215" s="29">
        <f>VLOOKUP(A5215,SEZIONI!A5215:B13110,2,0)</f>
        <v>2</v>
      </c>
      <c r="D5215" t="str">
        <f>VLOOKUP(A5215,[1]Sindaci!$A$2:$B$7774,2,0)</f>
        <v>PARACCHINI MARIA ELIANA</v>
      </c>
      <c r="E5215" s="24" t="str">
        <f>VLOOKUP(A5215,[1]Sindaci!$A$2:$D$7774,4,0)</f>
        <v>LISTA CIVICA: POGNO UNITA</v>
      </c>
    </row>
    <row r="5216" spans="1:5" x14ac:dyDescent="0.25">
      <c r="A5216" t="s">
        <v>5302</v>
      </c>
      <c r="B5216" t="str">
        <f>VLOOKUP(A5216,'PEC separato'!A5216:C13116,3,0)</f>
        <v>pec.comune.poirino.to.it</v>
      </c>
      <c r="C5216" s="29">
        <f>VLOOKUP(A5216,SEZIONI!A5216:B13111,2,0)</f>
        <v>9</v>
      </c>
      <c r="D5216" t="str">
        <f>VLOOKUP(A5216,[1]Sindaci!$A$2:$B$7774,2,0)</f>
        <v>MOLLO ANGELITA</v>
      </c>
      <c r="E5216" s="24" t="str">
        <f>VLOOKUP(A5216,[1]Sindaci!$A$2:$D$7774,4,0)</f>
        <v>LISTA CIVICA: LA SVOLTA @</v>
      </c>
    </row>
    <row r="5217" spans="1:5" x14ac:dyDescent="0.25">
      <c r="A5217" t="s">
        <v>5303</v>
      </c>
      <c r="B5217" t="str">
        <f>VLOOKUP(A5217,'PEC separato'!A5217:C13117,3,0)</f>
        <v>pecveneto.it</v>
      </c>
      <c r="C5217" s="29">
        <f>VLOOKUP(A5217,SEZIONI!A5217:B13112,2,0)</f>
        <v>4</v>
      </c>
      <c r="D5217" t="str">
        <f>VLOOKUP(A5217,[1]Sindaci!$A$2:$B$7774,2,0)</f>
        <v>FORTUNA PAOLA</v>
      </c>
      <c r="E5217" s="24" t="str">
        <f>VLOOKUP(A5217,[1]Sindaci!$A$2:$D$7774,4,0)</f>
        <v>LISTA CIVICA: PAOLA FORTUNA</v>
      </c>
    </row>
    <row r="5218" spans="1:5" x14ac:dyDescent="0.25">
      <c r="A5218" t="s">
        <v>5304</v>
      </c>
      <c r="B5218" t="str">
        <f>VLOOKUP(A5218,'PEC separato'!A5218:C13118,3,0)</f>
        <v>legal.intred.it</v>
      </c>
      <c r="C5218" s="29">
        <f>VLOOKUP(A5218,SEZIONI!A5218:B13113,2,0)</f>
        <v>3</v>
      </c>
      <c r="D5218" t="str">
        <f>VLOOKUP(A5218,[1]Sindaci!$A$2:$B$7774,2,0)</f>
        <v>BONIOTTI VALENTINA</v>
      </c>
      <c r="E5218" s="24" t="str">
        <f>VLOOKUP(A5218,[1]Sindaci!$A$2:$D$7774,4,0)</f>
        <v>LISTA CIVICA: PER POLAVENO SAN GIOVANNI E GOMBIO</v>
      </c>
    </row>
    <row r="5219" spans="1:5" x14ac:dyDescent="0.25">
      <c r="A5219" t="s">
        <v>5305</v>
      </c>
      <c r="B5219" t="str">
        <f>VLOOKUP(A5219,'PEC separato'!A5219:C13119,3,0)</f>
        <v>certgov.fvg.it</v>
      </c>
      <c r="C5219" s="29">
        <f>VLOOKUP(A5219,SEZIONI!A5219:B13114,2,0)</f>
        <v>4</v>
      </c>
      <c r="D5219" t="str">
        <f>VLOOKUP(A5219,[1]Sindaci!$A$2:$B$7774,2,0)</f>
        <v>DELLA TOFFOLA MARIO</v>
      </c>
      <c r="E5219" s="24" t="str">
        <f>VLOOKUP(A5219,[1]Sindaci!$A$2:$D$7774,4,0)</f>
        <v>LISTA CIVICA: VIVA POLCENIGO VIVA QUALCOSA DI NUOVO | LISTA CIVICA: INSIEME PER POLCENIGO | LISTA CIVICA: POLCENIGO PER TUTTI</v>
      </c>
    </row>
    <row r="5220" spans="1:5" x14ac:dyDescent="0.25">
      <c r="A5220" t="s">
        <v>5306</v>
      </c>
      <c r="B5220" t="str">
        <f>VLOOKUP(A5220,'PEC separato'!A5220:C13120,3,0)</f>
        <v>pecveneto.it</v>
      </c>
      <c r="C5220" s="29">
        <f>VLOOKUP(A5220,SEZIONI!A5220:B13115,2,0)</f>
        <v>4</v>
      </c>
      <c r="D5220" t="str">
        <f>VLOOKUP(A5220,[1]Sindaci!$A$2:$B$7774,2,0)</f>
        <v>RAITO LEONARDO</v>
      </c>
      <c r="E5220" s="24" t="str">
        <f>VLOOKUP(A5220,[1]Sindaci!$A$2:$D$7774,4,0)</f>
        <v>LISTA CIVICA: POLESELLA DOMANI</v>
      </c>
    </row>
    <row r="5221" spans="1:5" x14ac:dyDescent="0.25">
      <c r="A5221" t="s">
        <v>5307</v>
      </c>
      <c r="B5221" t="str">
        <f>VLOOKUP(A5221,'PEC separato'!A5221:C13121,3,0)</f>
        <v>postacert.comune.polesine-zibello.pr.it</v>
      </c>
      <c r="C5221" s="29">
        <f>VLOOKUP(A5221,SEZIONI!A5221:B13116,2,0)</f>
        <v>3</v>
      </c>
      <c r="D5221" t="str">
        <f>VLOOKUP(A5221,[1]Sindaci!$A$2:$B$7774,2,0)</f>
        <v>SPIGAROLI MASSIMO</v>
      </c>
      <c r="E5221" s="24" t="str">
        <f>VLOOKUP(A5221,[1]Sindaci!$A$2:$D$7774,4,0)</f>
        <v>LISTA CIVICA: RADICI &amp; FUTURO</v>
      </c>
    </row>
    <row r="5222" spans="1:5" x14ac:dyDescent="0.25">
      <c r="A5222" t="s">
        <v>5308</v>
      </c>
      <c r="B5222" t="str">
        <f>VLOOKUP(A5222,'PEC separato'!A5222:C13122,3,0)</f>
        <v>pec.comunepoli.it</v>
      </c>
      <c r="C5222" s="29">
        <f>VLOOKUP(A5222,SEZIONI!A5222:B13117,2,0)</f>
        <v>2</v>
      </c>
      <c r="D5222" t="str">
        <f>VLOOKUP(A5222,[1]Sindaci!$A$2:$B$7774,2,0)</f>
        <v>MARIANI FEDERICO</v>
      </c>
      <c r="E5222" s="24" t="str">
        <f>VLOOKUP(A5222,[1]Sindaci!$A$2:$D$7774,4,0)</f>
        <v>LISTA CIVICA: INSIEME PER POLI</v>
      </c>
    </row>
    <row r="5223" spans="1:5" x14ac:dyDescent="0.25">
      <c r="A5223" t="s">
        <v>292</v>
      </c>
      <c r="B5223" t="str">
        <f>VLOOKUP(A5223,'PEC separato'!A5223:C13123,3,0)</f>
        <v>asmepec.it</v>
      </c>
      <c r="C5223" s="29">
        <f>VLOOKUP(A5223,SEZIONI!A5223:B13118,2,0)</f>
        <v>3</v>
      </c>
      <c r="D5223" t="str">
        <f>VLOOKUP(A5223,[1]Sindaci!$A$2:$B$7774,2,0)</f>
        <v>ALESSANDRO LUCA</v>
      </c>
      <c r="E5223" s="24" t="str">
        <f>VLOOKUP(A5223,[1]Sindaci!$A$2:$D$7774,4,0)</f>
        <v>LISTA CIVICA: POLIA 18.0</v>
      </c>
    </row>
    <row r="5224" spans="1:5" x14ac:dyDescent="0.25">
      <c r="A5224" t="s">
        <v>5309</v>
      </c>
      <c r="B5224" t="str">
        <f>VLOOKUP(A5224,'PEC separato'!A5224:C13124,3,0)</f>
        <v>pec.policoro.gov.it</v>
      </c>
      <c r="C5224" s="29">
        <f>VLOOKUP(A5224,SEZIONI!A5224:B13119,2,0)</f>
        <v>14</v>
      </c>
      <c r="D5224" t="str">
        <f>VLOOKUP(A5224,[1]Sindaci!$A$2:$B$7774,2,0)</f>
        <v>BIANCO ENRICO</v>
      </c>
      <c r="E5224" s="24" t="str">
        <f>VLOOKUP(A5224,[1]Sindaci!$A$2:$D$7774,4,0)</f>
        <v>LISTA CIVICA: AVANTI POLICORO | LISTA CIVICA: ALLEANZA PER POLICORO | LISTA CIVICA: IMPEGNO COMUNE | LISTA CIVICA: PER POLICORO</v>
      </c>
    </row>
    <row r="5225" spans="1:5" x14ac:dyDescent="0.25">
      <c r="A5225" t="s">
        <v>5310</v>
      </c>
      <c r="B5225" t="str">
        <f>VLOOKUP(A5225,'PEC separato'!A5225:C13125,3,0)</f>
        <v>anutel.it</v>
      </c>
      <c r="C5225" s="29">
        <f>VLOOKUP(A5225,SEZIONI!A5225:B13120,2,0)</f>
        <v>18</v>
      </c>
      <c r="D5225" t="str">
        <f>VLOOKUP(A5225,[1]Sindaci!$A$2:$B$7774,2,0)</f>
        <v>CARRIERI VITO</v>
      </c>
      <c r="E5225" s="24" t="str">
        <f>VLOOKUP(A5225,[1]Sindaci!$A$2:$D$7774,4,0)</f>
        <v>LISTA CIVICA: SINISTRA PER POLIGNANO | LISTA CIVICA: POLIGNANO LAB</v>
      </c>
    </row>
    <row r="5226" spans="1:5" x14ac:dyDescent="0.25">
      <c r="A5226" t="s">
        <v>5311</v>
      </c>
      <c r="B5226" t="str">
        <f>VLOOKUP(A5226,'PEC separato'!A5226:C13126,3,0)</f>
        <v>cert.comune.polinago.mo.it</v>
      </c>
      <c r="C5226" s="29">
        <f>VLOOKUP(A5226,SEZIONI!A5226:B13121,2,0)</f>
        <v>2</v>
      </c>
      <c r="D5226" t="str">
        <f>VLOOKUP(A5226,[1]Sindaci!$A$2:$B$7774,2,0)</f>
        <v>TOMEI GIAN DOMENICO</v>
      </c>
      <c r="E5226" s="24" t="str">
        <f>VLOOKUP(A5226,[1]Sindaci!$A$2:$D$7774,4,0)</f>
        <v>LISTA CIVICA: PROGETTO POLINAGO</v>
      </c>
    </row>
    <row r="5227" spans="1:5" x14ac:dyDescent="0.25">
      <c r="A5227" t="s">
        <v>5312</v>
      </c>
      <c r="B5227" t="str">
        <f>VLOOKUP(A5227,'PEC separato'!A5227:C13127,3,0)</f>
        <v>postacert.umbria.it</v>
      </c>
      <c r="C5227" s="29">
        <f>VLOOKUP(A5227,SEZIONI!A5227:B13122,2,0)</f>
        <v>1</v>
      </c>
      <c r="D5227" t="str">
        <f>VLOOKUP(A5227,[1]Sindaci!$A$2:$B$7774,2,0)</f>
        <v>VENANZI REMIGIO</v>
      </c>
      <c r="E5227" s="24" t="str">
        <f>VLOOKUP(A5227,[1]Sindaci!$A$2:$D$7774,4,0)</f>
        <v>LISTA CIVICA: PROGETTO POLINO</v>
      </c>
    </row>
    <row r="5228" spans="1:5" x14ac:dyDescent="0.25">
      <c r="A5228" t="s">
        <v>373</v>
      </c>
      <c r="B5228" t="str">
        <f>VLOOKUP(A5228,'PEC separato'!A5228:C13128,3,0)</f>
        <v>pec.it</v>
      </c>
      <c r="C5228" s="29">
        <f>VLOOKUP(A5228,SEZIONI!A5228:B13123,2,0)</f>
        <v>13</v>
      </c>
      <c r="D5228" t="str">
        <f>VLOOKUP(A5228,[1]Sindaci!$A$2:$B$7774,2,0)</f>
        <v>TRIPODI MICHELE</v>
      </c>
      <c r="E5228" s="24" t="str">
        <f>VLOOKUP(A5228,[1]Sindaci!$A$2:$D$7774,4,0)</f>
        <v>LISTA COMPOSITA: PCI-GENERAZIONE.COM</v>
      </c>
    </row>
    <row r="5229" spans="1:5" x14ac:dyDescent="0.25">
      <c r="A5229" t="s">
        <v>5313</v>
      </c>
      <c r="B5229" t="str">
        <f>VLOOKUP(A5229,'PEC separato'!A5229:C13129,3,0)</f>
        <v>pec.it</v>
      </c>
      <c r="C5229" s="29">
        <f>VLOOKUP(A5229,SEZIONI!A5229:B13124,2,0)</f>
        <v>4</v>
      </c>
      <c r="D5229" t="str">
        <f>VLOOKUP(A5229,[1]Sindaci!$A$2:$B$7774,2,0)</f>
        <v>LIBRIZZI GANDOLFO</v>
      </c>
      <c r="E5229" s="24" t="str">
        <f>VLOOKUP(A5229,[1]Sindaci!$A$2:$D$7774,4,0)</f>
        <v>LISTA CIVICA: COSTRUIRE COMUNITA' - LIBRIZZI SINDACO</v>
      </c>
    </row>
    <row r="5230" spans="1:5" x14ac:dyDescent="0.25">
      <c r="A5230" t="s">
        <v>5314</v>
      </c>
      <c r="B5230" t="str">
        <f>VLOOKUP(A5230,'PEC separato'!A5230:C13130,3,0)</f>
        <v>asmepec.it</v>
      </c>
      <c r="C5230" s="29">
        <f>VLOOKUP(A5230,SEZIONI!A5230:B13125,2,0)</f>
        <v>6</v>
      </c>
      <c r="D5230" t="str">
        <f>VLOOKUP(A5230,[1]Sindaci!$A$2:$B$7774,2,0)</f>
        <v>LOVISO MASSIMO</v>
      </c>
      <c r="E5230" s="24" t="str">
        <f>VLOOKUP(A5230,[1]Sindaci!$A$2:$D$7774,4,0)</f>
        <v>LISTA CIVICA: POLLESI PER POLLA</v>
      </c>
    </row>
    <row r="5231" spans="1:5" x14ac:dyDescent="0.25">
      <c r="A5231" t="s">
        <v>5315</v>
      </c>
      <c r="B5231" t="str">
        <f>VLOOKUP(A5231,'PEC separato'!A5231:C13131,3,0)</f>
        <v>pec.comune.pollein.ao.it</v>
      </c>
      <c r="C5231" s="29">
        <f>VLOOKUP(A5231,SEZIONI!A5231:B13126,2,0)</f>
        <v>1</v>
      </c>
      <c r="D5231" t="str">
        <f>VLOOKUP(A5231,[1]Sindaci!$A$2:$B$7774,2,0)</f>
        <v>FILIPPINI ANGELO</v>
      </c>
      <c r="E5231" s="24" t="str">
        <f>VLOOKUP(A5231,[1]Sindaci!$A$2:$D$7774,4,0)</f>
        <v>_</v>
      </c>
    </row>
    <row r="5232" spans="1:5" x14ac:dyDescent="0.25">
      <c r="A5232" t="s">
        <v>5316</v>
      </c>
      <c r="B5232" t="str">
        <f>VLOOKUP(A5232,'PEC separato'!A5232:C13132,3,0)</f>
        <v>pec.comune.pollenatrocchia.na.it</v>
      </c>
      <c r="C5232" s="29">
        <f>VLOOKUP(A5232,SEZIONI!A5232:B13127,2,0)</f>
        <v>12</v>
      </c>
      <c r="D5232" t="str">
        <f>VLOOKUP(A5232,[1]Sindaci!$A$2:$B$7774,2,0)</f>
        <v>ESPOSITO CARLO</v>
      </c>
      <c r="E5232" s="24" t="str">
        <f>VLOOKUP(A5232,[1]Sindaci!$A$2:$D$7774,4,0)</f>
        <v>LISTA CIVICA: INSIEME PER COSTRUIRE</v>
      </c>
    </row>
    <row r="5233" spans="1:5" x14ac:dyDescent="0.25">
      <c r="A5233" t="s">
        <v>5317</v>
      </c>
      <c r="B5233" t="str">
        <f>VLOOKUP(A5233,'PEC separato'!A5233:C13133,3,0)</f>
        <v>legalmail.it</v>
      </c>
      <c r="C5233" s="29">
        <f>VLOOKUP(A5233,SEZIONI!A5233:B13128,2,0)</f>
        <v>5</v>
      </c>
      <c r="D5233" t="str">
        <f>VLOOKUP(A5233,[1]Sindaci!$A$2:$B$7774,2,0)</f>
        <v>ROMOLI MAURO</v>
      </c>
      <c r="E5233" s="24" t="str">
        <f>VLOOKUP(A5233,[1]Sindaci!$A$2:$D$7774,4,0)</f>
        <v>LISTA CIVICA: CON LA GENTE</v>
      </c>
    </row>
    <row r="5234" spans="1:5" x14ac:dyDescent="0.25">
      <c r="A5234" t="s">
        <v>5318</v>
      </c>
      <c r="B5234" t="str">
        <f>VLOOKUP(A5234,'PEC separato'!A5234:C13134,3,0)</f>
        <v xml:space="preserve">pec.comune.pollica.sa.it </v>
      </c>
      <c r="C5234" s="29">
        <f>VLOOKUP(A5234,SEZIONI!A5234:B13129,2,0)</f>
        <v>5</v>
      </c>
      <c r="D5234" t="str">
        <f>VLOOKUP(A5234,[1]Sindaci!$A$2:$B$7774,2,0)</f>
        <v>PISANI STEFANO</v>
      </c>
      <c r="E5234" s="24" t="str">
        <f>VLOOKUP(A5234,[1]Sindaci!$A$2:$D$7774,4,0)</f>
        <v>LISTA CIVICA: INSIEME PER POLLICA</v>
      </c>
    </row>
    <row r="5235" spans="1:5" x14ac:dyDescent="0.25">
      <c r="A5235" t="s">
        <v>5319</v>
      </c>
      <c r="B5235" t="str">
        <f>VLOOKUP(A5235,'PEC separato'!A5235:C13135,3,0)</f>
        <v>pec.it</v>
      </c>
      <c r="C5235" s="29">
        <f>VLOOKUP(A5235,SEZIONI!A5235:B13130,2,0)</f>
        <v>4</v>
      </c>
      <c r="D5235" t="str">
        <f>VLOOKUP(A5235,[1]Sindaci!$A$2:$B$7774,2,0)</f>
        <v>MUSOTTO PIETRO</v>
      </c>
      <c r="E5235" s="24" t="str">
        <f>VLOOKUP(A5235,[1]Sindaci!$A$2:$D$7774,4,0)</f>
        <v>_</v>
      </c>
    </row>
    <row r="5236" spans="1:5" x14ac:dyDescent="0.25">
      <c r="A5236" t="s">
        <v>5320</v>
      </c>
      <c r="B5236" t="str">
        <f>VLOOKUP(A5236,'PEC separato'!A5236:C13136,3,0)</f>
        <v>pec.ptbiellese.it</v>
      </c>
      <c r="C5236" s="29">
        <f>VLOOKUP(A5236,SEZIONI!A5236:B13131,2,0)</f>
        <v>2</v>
      </c>
      <c r="D5236" t="str">
        <f>VLOOKUP(A5236,[1]Sindaci!$A$2:$B$7774,2,0)</f>
        <v>BONINO SANDRO</v>
      </c>
      <c r="E5236" s="24" t="str">
        <f>VLOOKUP(A5236,[1]Sindaci!$A$2:$D$7774,4,0)</f>
        <v>LISTA CIVICA: VOI E NOI INSIEME</v>
      </c>
    </row>
    <row r="5237" spans="1:5" x14ac:dyDescent="0.25">
      <c r="A5237" t="s">
        <v>5321</v>
      </c>
      <c r="B5237" t="str">
        <f>VLOOKUP(A5237,'PEC separato'!A5237:C13137,3,0)</f>
        <v>legalmail.it</v>
      </c>
      <c r="C5237" s="29">
        <f>VLOOKUP(A5237,SEZIONI!A5237:B13132,2,0)</f>
        <v>3</v>
      </c>
      <c r="D5237" t="str">
        <f>VLOOKUP(A5237,[1]Sindaci!$A$2:$B$7774,2,0)</f>
        <v>DI CARLO NICOLA MARIO</v>
      </c>
      <c r="E5237" s="24" t="str">
        <f>VLOOKUP(A5237,[1]Sindaci!$A$2:$D$7774,4,0)</f>
        <v>LISTA CIVICA: PER CAMBIARE</v>
      </c>
    </row>
    <row r="5238" spans="1:5" x14ac:dyDescent="0.25">
      <c r="A5238" t="s">
        <v>5322</v>
      </c>
      <c r="B5238" t="str">
        <f>VLOOKUP(A5238,'PEC separato'!A5238:C13138,3,0)</f>
        <v>cert.ruparpiemonte.it</v>
      </c>
      <c r="C5238" s="29">
        <f>VLOOKUP(A5238,SEZIONI!A5238:B13133,2,0)</f>
        <v>1</v>
      </c>
      <c r="D5238" t="str">
        <f>VLOOKUP(A5238,[1]Sindaci!$A$2:$B$7774,2,0)</f>
        <v>BOSCO GIANMARIA</v>
      </c>
      <c r="E5238" s="24" t="str">
        <f>VLOOKUP(A5238,[1]Sindaci!$A$2:$D$7774,4,0)</f>
        <v>LISTA CIVICA: UNIRE</v>
      </c>
    </row>
    <row r="5239" spans="1:5" x14ac:dyDescent="0.25">
      <c r="A5239" t="s">
        <v>5323</v>
      </c>
      <c r="B5239" t="str">
        <f>VLOOKUP(A5239,'PEC separato'!A5239:C13139,3,0)</f>
        <v>pec.comune.polpenazzedelgarda.bs.it</v>
      </c>
      <c r="C5239" s="29">
        <f>VLOOKUP(A5239,SEZIONI!A5239:B13134,2,0)</f>
        <v>2</v>
      </c>
      <c r="D5239" t="str">
        <f>VLOOKUP(A5239,[1]Sindaci!$A$2:$B$7774,2,0)</f>
        <v>AVANZINI MARIA ROSA</v>
      </c>
      <c r="E5239" s="24" t="str">
        <f>VLOOKUP(A5239,[1]Sindaci!$A$2:$D$7774,4,0)</f>
        <v>_</v>
      </c>
    </row>
    <row r="5240" spans="1:5" x14ac:dyDescent="0.25">
      <c r="A5240" t="s">
        <v>5324</v>
      </c>
      <c r="B5240" t="str">
        <f>VLOOKUP(A5240,'PEC separato'!A5240:C13140,3,0)</f>
        <v>cert.ip-veneto.net</v>
      </c>
      <c r="C5240" s="29">
        <f>VLOOKUP(A5240,SEZIONI!A5240:B13135,2,0)</f>
        <v>3</v>
      </c>
      <c r="D5240" t="str">
        <f>VLOOKUP(A5240,[1]Sindaci!$A$2:$B$7774,2,0)</f>
        <v>BULGARELLO ALICE</v>
      </c>
      <c r="E5240" s="24" t="str">
        <f>VLOOKUP(A5240,[1]Sindaci!$A$2:$D$7774,4,0)</f>
        <v>LISTA CIVICA: ATTIVAMENTE POLVERARA</v>
      </c>
    </row>
    <row r="5241" spans="1:5" x14ac:dyDescent="0.25">
      <c r="A5241" t="s">
        <v>5325</v>
      </c>
      <c r="B5241" t="str">
        <f>VLOOKUP(A5241,'PEC separato'!A5241:C13141,3,0)</f>
        <v>pec.it</v>
      </c>
      <c r="C5241" s="29">
        <f>VLOOKUP(A5241,SEZIONI!A5241:B13136,2,0)</f>
        <v>4</v>
      </c>
      <c r="D5241" t="str">
        <f>VLOOKUP(A5241,[1]Sindaci!$A$2:$B$7774,2,0)</f>
        <v>CARNEVALI DANIELE</v>
      </c>
      <c r="E5241" s="24" t="str">
        <f>VLOOKUP(A5241,[1]Sindaci!$A$2:$D$7774,4,0)</f>
        <v>LISTA CIVICA: POLVERIGI DOMANI</v>
      </c>
    </row>
    <row r="5242" spans="1:5" x14ac:dyDescent="0.25">
      <c r="A5242" t="s">
        <v>5326</v>
      </c>
      <c r="B5242" t="str">
        <f>VLOOKUP(A5242,'PEC separato'!A5242:C13142,3,0)</f>
        <v>postacert.toscana.it</v>
      </c>
      <c r="C5242" s="29">
        <f>VLOOKUP(A5242,SEZIONI!A5242:B13137,2,0)</f>
        <v>10</v>
      </c>
      <c r="D5242" t="str">
        <f>VLOOKUP(A5242,[1]Sindaci!$A$2:$B$7774,2,0)</f>
        <v>BACCI ILARIA</v>
      </c>
      <c r="E5242" s="24" t="str">
        <f>VLOOKUP(A5242,[1]Sindaci!$A$2:$D$7774,4,0)</f>
        <v>LISTA CIVICA: INSIEME PER CAMBIARE</v>
      </c>
    </row>
    <row r="5243" spans="1:5" x14ac:dyDescent="0.25">
      <c r="A5243" t="s">
        <v>5327</v>
      </c>
      <c r="B5243" t="str">
        <f>VLOOKUP(A5243,'PEC separato'!A5243:C13143,3,0)</f>
        <v>cert.ruparpiemonte.it</v>
      </c>
      <c r="C5243" s="29">
        <f>VLOOKUP(A5243,SEZIONI!A5243:B13138,2,0)</f>
        <v>1</v>
      </c>
      <c r="D5243" t="str">
        <f>VLOOKUP(A5243,[1]Sindaci!$A$2:$B$7774,2,0)</f>
        <v>BREUSA DANILO STEFANO</v>
      </c>
      <c r="E5243" s="24" t="str">
        <f>VLOOKUP(A5243,[1]Sindaci!$A$2:$D$7774,4,0)</f>
        <v>LISTA CIVICA: INSIEME PER IL FUTURO ALPES</v>
      </c>
    </row>
    <row r="5244" spans="1:5" x14ac:dyDescent="0.25">
      <c r="A5244" t="s">
        <v>5328</v>
      </c>
      <c r="B5244" t="str">
        <f>VLOOKUP(A5244,'PEC separato'!A5244:C13144,3,0)</f>
        <v>cert.ruparbasilicata.it</v>
      </c>
      <c r="C5244" s="29">
        <f>VLOOKUP(A5244,SEZIONI!A5244:B13139,2,0)</f>
        <v>5</v>
      </c>
      <c r="D5244" t="str">
        <f>VLOOKUP(A5244,[1]Sindaci!$A$2:$B$7774,2,0)</f>
        <v>MANCINI FRANCESCO</v>
      </c>
      <c r="E5244" s="24" t="str">
        <f>VLOOKUP(A5244,[1]Sindaci!$A$2:$D$7774,4,0)</f>
        <v>LISTA CIVICA: MANCINI SINDACO</v>
      </c>
    </row>
    <row r="5245" spans="1:5" x14ac:dyDescent="0.25">
      <c r="A5245" t="s">
        <v>5329</v>
      </c>
      <c r="B5245" t="str">
        <f>VLOOKUP(A5245,'PEC separato'!A5245:C13145,3,0)</f>
        <v>cert.ruparpiemonte.it</v>
      </c>
      <c r="C5245" s="29">
        <f>VLOOKUP(A5245,SEZIONI!A5245:B13140,2,0)</f>
        <v>1</v>
      </c>
      <c r="D5245" t="str">
        <f>VLOOKUP(A5245,[1]Sindaci!$A$2:$B$7774,2,0)</f>
        <v>CAPRA FAUSTO</v>
      </c>
      <c r="E5245" s="24" t="str">
        <f>VLOOKUP(A5245,[1]Sindaci!$A$2:$D$7774,4,0)</f>
        <v>_</v>
      </c>
    </row>
    <row r="5246" spans="1:5" x14ac:dyDescent="0.25">
      <c r="A5246" t="s">
        <v>5330</v>
      </c>
      <c r="B5246" t="str">
        <f>VLOOKUP(A5246,'PEC separato'!A5246:C13146,3,0)</f>
        <v>pec.comune.pomarolo.tn.it</v>
      </c>
      <c r="C5246" s="29">
        <f>VLOOKUP(A5246,SEZIONI!A5246:B13141,2,0)</f>
        <v>2</v>
      </c>
      <c r="D5246" t="str">
        <f>VLOOKUP(A5246,[1]Sindaci!$A$2:$B$7774,2,0)</f>
        <v>GASPEROTTI ARTURO</v>
      </c>
      <c r="E5246" s="24" t="str">
        <f>VLOOKUP(A5246,[1]Sindaci!$A$2:$D$7774,4,0)</f>
        <v>LISTA CIVICA: POMAROLO IN COMUNE</v>
      </c>
    </row>
    <row r="5247" spans="1:5" x14ac:dyDescent="0.25">
      <c r="A5247" t="s">
        <v>5331</v>
      </c>
      <c r="B5247" t="str">
        <f>VLOOKUP(A5247,'PEC separato'!A5247:C13147,3,0)</f>
        <v>comunedipombia.legalmail.it</v>
      </c>
      <c r="C5247" s="29">
        <f>VLOOKUP(A5247,SEZIONI!A5247:B13142,2,0)</f>
        <v>2</v>
      </c>
      <c r="D5247" t="str">
        <f>VLOOKUP(A5247,[1]Sindaci!$A$2:$B$7774,2,0)</f>
        <v>ARLUNNO NICOLA</v>
      </c>
      <c r="E5247" s="24" t="str">
        <f>VLOOKUP(A5247,[1]Sindaci!$A$2:$D$7774,4,0)</f>
        <v>LISTA CIVICA: PER POMBIA</v>
      </c>
    </row>
    <row r="5248" spans="1:5" x14ac:dyDescent="0.25">
      <c r="A5248" t="s">
        <v>5332</v>
      </c>
      <c r="B5248" t="str">
        <f>VLOOKUP(A5248,'PEC separato'!A5248:C13148,3,0)</f>
        <v>pec.comune.pomezia.rm.it</v>
      </c>
      <c r="C5248" s="29">
        <f>VLOOKUP(A5248,SEZIONI!A5248:B13143,2,0)</f>
        <v>52</v>
      </c>
      <c r="D5248" t="e">
        <f>VLOOKUP(A5248,[1]Sindaci!$A$2:$B$7774,2,0)</f>
        <v>#N/A</v>
      </c>
      <c r="E5248" s="24" t="e">
        <f>VLOOKUP(A5248,[1]Sindaci!$A$2:$D$7774,4,0)</f>
        <v>#N/A</v>
      </c>
    </row>
    <row r="5249" spans="1:5" x14ac:dyDescent="0.25">
      <c r="A5249" t="s">
        <v>5333</v>
      </c>
      <c r="B5249" t="str">
        <f>VLOOKUP(A5249,'PEC separato'!A5249:C13149,3,0)</f>
        <v>legalmail.it</v>
      </c>
      <c r="C5249" s="29">
        <f>VLOOKUP(A5249,SEZIONI!A5249:B13144,2,0)</f>
        <v>40</v>
      </c>
      <c r="D5249" t="str">
        <f>VLOOKUP(A5249,[1]Sindaci!$A$2:$B$7774,2,0)</f>
        <v>DEL MASTRO GIANLUCA</v>
      </c>
      <c r="E5249" s="24" t="str">
        <f>VLOOKUP(A5249,[1]Sindaci!$A$2:$D$7774,4,0)</f>
        <v>LISTA CIVICA: MOVIMENTO GIOVANILE | LISTA CIVICA: RINASCITA | EUROPA VERDE | LISTA CIVICA: IDEA POMIGLIANO | PARTITO DEMOCRATICO | LISTA CIVICA: NUOVE GENERAZIONI PER POMIGLIANO | LISTA CIVICA: POMIGLIANO 2020 | MOVIMENTO 5 STELLE | LISTA CIVICA: POMIGLIANO SOLIDALE</v>
      </c>
    </row>
    <row r="5250" spans="1:5" x14ac:dyDescent="0.25">
      <c r="A5250" t="s">
        <v>5334</v>
      </c>
      <c r="B5250" t="str">
        <f>VLOOKUP(A5250,'PEC separato'!A5250:C13150,3,0)</f>
        <v>pec.comune.pompei.na.it</v>
      </c>
      <c r="C5250" s="29">
        <f>VLOOKUP(A5250,SEZIONI!A5250:B13145,2,0)</f>
        <v>24</v>
      </c>
      <c r="D5250" t="str">
        <f>VLOOKUP(A5250,[1]Sindaci!$A$2:$B$7774,2,0)</f>
        <v>LO SAPIO CARMINE</v>
      </c>
      <c r="E5250" s="24" t="str">
        <f>VLOOKUP(A5250,[1]Sindaci!$A$2:$D$7774,4,0)</f>
        <v>LISTA CIVICA: POMPEI POPOLARE | LISTA CIVICA: PATTO PER POMPEI | LISTA CIVICA: UNITI PER POMPEI | CAMPANIA LIBERA | LISTA CIVICA: AMICI INSIEME PER POMPEI | LISTA CIVICA: PROGRAMMA DEMOCRATICO | LISTA CIVICA: RP RINASCITA POMPEI 2020</v>
      </c>
    </row>
    <row r="5251" spans="1:5" x14ac:dyDescent="0.25">
      <c r="A5251" t="s">
        <v>5335</v>
      </c>
      <c r="B5251" t="str">
        <f>VLOOKUP(A5251,'PEC separato'!A5251:C13151,3,0)</f>
        <v>legalmail.it</v>
      </c>
      <c r="C5251" s="29">
        <f>VLOOKUP(A5251,SEZIONI!A5251:B13146,2,0)</f>
        <v>1</v>
      </c>
      <c r="D5251" t="str">
        <f>VLOOKUP(A5251,[1]Sindaci!$A$2:$B$7774,2,0)</f>
        <v>LANTERI VINCENZO</v>
      </c>
      <c r="E5251" s="24" t="str">
        <f>VLOOKUP(A5251,[1]Sindaci!$A$2:$D$7774,4,0)</f>
        <v>_</v>
      </c>
    </row>
    <row r="5252" spans="1:5" x14ac:dyDescent="0.25">
      <c r="A5252" t="s">
        <v>5336</v>
      </c>
      <c r="B5252" t="str">
        <f>VLOOKUP(A5252,'PEC separato'!A5252:C13152,3,0)</f>
        <v>pec.comune.pompiano.brescia.it</v>
      </c>
      <c r="C5252" s="29">
        <f>VLOOKUP(A5252,SEZIONI!A5252:B13147,2,0)</f>
        <v>4</v>
      </c>
      <c r="D5252" t="str">
        <f>VLOOKUP(A5252,[1]Sindaci!$A$2:$B$7774,2,0)</f>
        <v>COMINCINI GIANCARLO</v>
      </c>
      <c r="E5252" s="24" t="str">
        <f>VLOOKUP(A5252,[1]Sindaci!$A$2:$D$7774,4,0)</f>
        <v>LISTA COMPOSITA: FRATELLI D'ITALIA-LEGA SALVINI-FORZA ITALIA</v>
      </c>
    </row>
    <row r="5253" spans="1:5" x14ac:dyDescent="0.25">
      <c r="A5253" t="s">
        <v>5337</v>
      </c>
      <c r="B5253" t="str">
        <f>VLOOKUP(A5253,'PEC separato'!A5253:C13153,3,0)</f>
        <v>pec.regione.lombardia.it</v>
      </c>
      <c r="C5253" s="29">
        <f>VLOOKUP(A5253,SEZIONI!A5253:B13148,2,0)</f>
        <v>2</v>
      </c>
      <c r="D5253" t="str">
        <f>VLOOKUP(A5253,[1]Sindaci!$A$2:$B$7774,2,0)</f>
        <v>BARUFFALDI GIUSEPPE</v>
      </c>
      <c r="E5253" s="24" t="str">
        <f>VLOOKUP(A5253,[1]Sindaci!$A$2:$D$7774,4,0)</f>
        <v>LISTA CIVICA: POMPONESCO UNITO</v>
      </c>
    </row>
    <row r="5254" spans="1:5" x14ac:dyDescent="0.25">
      <c r="A5254" t="s">
        <v>5338</v>
      </c>
      <c r="B5254" t="str">
        <f>VLOOKUP(A5254,'PEC separato'!A5254:C13154,3,0)</f>
        <v>legalmail.it</v>
      </c>
      <c r="C5254" s="29">
        <f>VLOOKUP(A5254,SEZIONI!A5254:B13149,2,0)</f>
        <v>1</v>
      </c>
      <c r="D5254" t="str">
        <f>VLOOKUP(A5254,[1]Sindaci!$A$2:$B$7774,2,0)</f>
        <v>ATZEI MORENO</v>
      </c>
      <c r="E5254" s="24" t="str">
        <f>VLOOKUP(A5254,[1]Sindaci!$A$2:$D$7774,4,0)</f>
        <v>LISTA CIVICA: NEW POMPU U.G.P.</v>
      </c>
    </row>
    <row r="5255" spans="1:5" x14ac:dyDescent="0.25">
      <c r="A5255" t="s">
        <v>5339</v>
      </c>
      <c r="B5255" t="str">
        <f>VLOOKUP(A5255,'PEC separato'!A5255:C13155,3,0)</f>
        <v>pec.comune.poncarale.brescia.it</v>
      </c>
      <c r="C5255" s="29">
        <f>VLOOKUP(A5255,SEZIONI!A5255:B13150,2,0)</f>
        <v>5</v>
      </c>
      <c r="D5255" t="str">
        <f>VLOOKUP(A5255,[1]Sindaci!$A$2:$B$7774,2,0)</f>
        <v>ZAMPEDRI ANTONIO</v>
      </c>
      <c r="E5255" s="24" t="str">
        <f>VLOOKUP(A5255,[1]Sindaci!$A$2:$D$7774,4,0)</f>
        <v>LISTA CIVICA: INSIEME PER CAMBIARE</v>
      </c>
    </row>
    <row r="5256" spans="1:5" x14ac:dyDescent="0.25">
      <c r="A5256" t="s">
        <v>5340</v>
      </c>
      <c r="B5256" t="str">
        <f>VLOOKUP(A5256,'PEC separato'!A5256:C13156,3,0)</f>
        <v>pec.ptbiellese.it</v>
      </c>
      <c r="C5256" s="29">
        <f>VLOOKUP(A5256,SEZIONI!A5256:B13151,2,0)</f>
        <v>5</v>
      </c>
      <c r="D5256" t="str">
        <f>VLOOKUP(A5256,[1]Sindaci!$A$2:$B$7774,2,0)</f>
        <v>LOCCA ROBERTO</v>
      </c>
      <c r="E5256" s="24" t="str">
        <f>VLOOKUP(A5256,[1]Sindaci!$A$2:$D$7774,4,0)</f>
        <v>_</v>
      </c>
    </row>
    <row r="5257" spans="1:5" x14ac:dyDescent="0.25">
      <c r="A5257" t="s">
        <v>5341</v>
      </c>
      <c r="B5257" t="str">
        <f>VLOOKUP(A5257,'PEC separato'!A5257:C13157,3,0)</f>
        <v>halleycert.it</v>
      </c>
      <c r="C5257" s="29">
        <f>VLOOKUP(A5257,SEZIONI!A5257:B13152,2,0)</f>
        <v>1</v>
      </c>
      <c r="D5257" t="str">
        <f>VLOOKUP(A5257,[1]Sindaci!$A$2:$B$7774,2,0)</f>
        <v>MAGNI DAMIANA ROBERTA</v>
      </c>
      <c r="E5257" s="24" t="str">
        <f>VLOOKUP(A5257,[1]Sindaci!$A$2:$D$7774,4,0)</f>
        <v>LISTA CIVICA: PER PONNA</v>
      </c>
    </row>
    <row r="5258" spans="1:5" x14ac:dyDescent="0.25">
      <c r="A5258" t="s">
        <v>5342</v>
      </c>
      <c r="B5258" t="str">
        <f>VLOOKUP(A5258,'PEC separato'!A5258:C13158,3,0)</f>
        <v>postacert.toscana.it</v>
      </c>
      <c r="C5258" s="29">
        <f>VLOOKUP(A5258,SEZIONI!A5258:B13153,2,0)</f>
        <v>14</v>
      </c>
      <c r="D5258" t="str">
        <f>VLOOKUP(A5258,[1]Sindaci!$A$2:$B$7774,2,0)</f>
        <v>BROGI FRANCESCA</v>
      </c>
      <c r="E5258" s="24" t="str">
        <f>VLOOKUP(A5258,[1]Sindaci!$A$2:$D$7774,4,0)</f>
        <v>LISTA CIVICA: PER PONSACCO | LISTA CIVICA: PONSACCO PER L'AMBIENTE | LISTA CIVICA: PROGETTO PONSACCO | PARTITO DEMOCRATICO</v>
      </c>
    </row>
    <row r="5259" spans="1:5" x14ac:dyDescent="0.25">
      <c r="A5259" t="s">
        <v>5343</v>
      </c>
      <c r="B5259" t="str">
        <f>VLOOKUP(A5259,'PEC separato'!A5259:C13159,3,0)</f>
        <v>cert.ip-veneto.net</v>
      </c>
      <c r="C5259" s="29">
        <f>VLOOKUP(A5259,SEZIONI!A5259:B13154,2,0)</f>
        <v>3</v>
      </c>
      <c r="D5259" t="str">
        <f>VLOOKUP(A5259,[1]Sindaci!$A$2:$B$7774,2,0)</f>
        <v>CHIODIN MATTEO</v>
      </c>
      <c r="E5259" s="24" t="str">
        <f>VLOOKUP(A5259,[1]Sindaci!$A$2:$D$7774,4,0)</f>
        <v>LISTA CIVICA: MATTEO CHIODIN SINDACO</v>
      </c>
    </row>
    <row r="5260" spans="1:5" x14ac:dyDescent="0.25">
      <c r="A5260" t="s">
        <v>5344</v>
      </c>
      <c r="B5260" t="str">
        <f>VLOOKUP(A5260,'PEC separato'!A5260:C13160,3,0)</f>
        <v>pec.it</v>
      </c>
      <c r="C5260" s="29">
        <f>VLOOKUP(A5260,SEZIONI!A5260:B13155,2,0)</f>
        <v>4</v>
      </c>
      <c r="D5260" t="e">
        <f>VLOOKUP(A5260,[1]Sindaci!$A$2:$B$7774,2,0)</f>
        <v>#N/A</v>
      </c>
      <c r="E5260" s="24" t="e">
        <f>VLOOKUP(A5260,[1]Sindaci!$A$2:$D$7774,4,0)</f>
        <v>#N/A</v>
      </c>
    </row>
    <row r="5261" spans="1:5" x14ac:dyDescent="0.25">
      <c r="A5261" t="s">
        <v>5346</v>
      </c>
      <c r="B5261" t="str">
        <f>VLOOKUP(A5261,'PEC separato'!A5261:C13161,3,0)</f>
        <v>pec.comune.pontsainmartin.ao.it</v>
      </c>
      <c r="C5261" s="29">
        <f>VLOOKUP(A5261,SEZIONI!A5261:B13156,2,0)</f>
        <v>23</v>
      </c>
      <c r="D5261" t="str">
        <f>VLOOKUP(A5261,[1]Sindaci!$A$2:$B$7774,2,0)</f>
        <v>MARINI MONICA</v>
      </c>
      <c r="E5261" s="24" t="str">
        <f>VLOOKUP(A5261,[1]Sindaci!$A$2:$D$7774,4,0)</f>
        <v>PARTITO DEMOCRATICO | LISTA CIVICA: MONICA MARINI SINDACA</v>
      </c>
    </row>
    <row r="5262" spans="1:5" x14ac:dyDescent="0.25">
      <c r="A5262" t="s">
        <v>5347</v>
      </c>
      <c r="B5262" t="str">
        <f>VLOOKUP(A5262,'PEC separato'!A5262:C13162,3,0)</f>
        <v>postacert.toscana.it</v>
      </c>
      <c r="C5262" s="29">
        <f>VLOOKUP(A5262,SEZIONI!A5262:B13157,2,0)</f>
        <v>1</v>
      </c>
      <c r="D5262" t="str">
        <f>VLOOKUP(A5262,[1]Sindaci!$A$2:$B$7774,2,0)</f>
        <v>CHANOUX PAOLO</v>
      </c>
      <c r="E5262" s="24" t="str">
        <f>VLOOKUP(A5262,[1]Sindaci!$A$2:$D$7774,4,0)</f>
        <v>_</v>
      </c>
    </row>
    <row r="5263" spans="1:5" x14ac:dyDescent="0.25">
      <c r="A5263" t="s">
        <v>5348</v>
      </c>
      <c r="B5263" t="str">
        <f>VLOOKUP(A5263,'PEC separato'!A5263:C13163,3,0)</f>
        <v>pec.comune.pontboset.ao.it</v>
      </c>
      <c r="C5263" s="29">
        <f>VLOOKUP(A5263,SEZIONI!A5263:B13158,2,0)</f>
        <v>2</v>
      </c>
      <c r="D5263" t="str">
        <f>VLOOKUP(A5263,[1]Sindaci!$A$2:$B$7774,2,0)</f>
        <v>FUSCO MARCANGELO</v>
      </c>
      <c r="E5263" s="24" t="str">
        <f>VLOOKUP(A5263,[1]Sindaci!$A$2:$D$7774,4,0)</f>
        <v>_</v>
      </c>
    </row>
    <row r="5264" spans="1:5" x14ac:dyDescent="0.25">
      <c r="A5264" t="s">
        <v>5349</v>
      </c>
      <c r="B5264" t="str">
        <f>VLOOKUP(A5264,'PEC separato'!A5264:C13164,3,0)</f>
        <v>pec.comunediponte.it</v>
      </c>
      <c r="C5264" s="29">
        <f>VLOOKUP(A5264,SEZIONI!A5264:B13159,2,0)</f>
        <v>10</v>
      </c>
      <c r="D5264" t="str">
        <f>VLOOKUP(A5264,[1]Sindaci!$A$2:$B$7774,2,0)</f>
        <v>TESI NICOLA</v>
      </c>
      <c r="E5264" s="24" t="str">
        <f>VLOOKUP(A5264,[1]Sindaci!$A$2:$D$7774,4,0)</f>
        <v>LISTA CIVICA: IL PONTE DI TUTTI</v>
      </c>
    </row>
    <row r="5265" spans="1:5" x14ac:dyDescent="0.25">
      <c r="A5265" t="s">
        <v>5350</v>
      </c>
      <c r="B5265" t="str">
        <f>VLOOKUP(A5265,'PEC separato'!A5265:C13165,3,0)</f>
        <v>postacert.toscana.it</v>
      </c>
      <c r="C5265" s="29">
        <f>VLOOKUP(A5265,SEZIONI!A5265:B13160,2,0)</f>
        <v>5</v>
      </c>
      <c r="D5265" t="str">
        <f>VLOOKUP(A5265,[1]Sindaci!$A$2:$B$7774,2,0)</f>
        <v>CHIESA ALESSANDRO</v>
      </c>
      <c r="E5265" s="24" t="str">
        <f>VLOOKUP(A5265,[1]Sindaci!$A$2:$D$7774,4,0)</f>
        <v>LISTA COMPOSITA: LEGA SALVINI PREMIER-FRATELLI D'ITALIA-FORZA ITALIA</v>
      </c>
    </row>
    <row r="5266" spans="1:5" x14ac:dyDescent="0.25">
      <c r="A5266" t="s">
        <v>5351</v>
      </c>
      <c r="B5266" t="str">
        <f>VLOOKUP(A5266,'PEC separato'!A5266:C13166,3,0)</f>
        <v>actaliscertymail.it</v>
      </c>
      <c r="C5266" s="29">
        <f>VLOOKUP(A5266,SEZIONI!A5266:B13161,2,0)</f>
        <v>4</v>
      </c>
      <c r="D5266" t="str">
        <f>VLOOKUP(A5266,[1]Sindaci!$A$2:$B$7774,2,0)</f>
        <v>FAUSTINELLI IVAN</v>
      </c>
      <c r="E5266" s="24" t="str">
        <f>VLOOKUP(A5266,[1]Sindaci!$A$2:$D$7774,4,0)</f>
        <v>LISTA CIVICA: DALIGNESI A FAVORE</v>
      </c>
    </row>
    <row r="5267" spans="1:5" x14ac:dyDescent="0.25">
      <c r="A5267" t="s">
        <v>5352</v>
      </c>
      <c r="B5267" t="str">
        <f>VLOOKUP(A5267,'PEC separato'!A5267:C13167,3,0)</f>
        <v>pec.comune.ponte-di-legno.bs.it</v>
      </c>
      <c r="C5267" s="29">
        <f>VLOOKUP(A5267,SEZIONI!A5267:B13162,2,0)</f>
        <v>8</v>
      </c>
      <c r="D5267" t="str">
        <f>VLOOKUP(A5267,[1]Sindaci!$A$2:$B$7774,2,0)</f>
        <v>ROMA PAOLA</v>
      </c>
      <c r="E5267" s="24" t="str">
        <f>VLOOKUP(A5267,[1]Sindaci!$A$2:$D$7774,4,0)</f>
        <v>LEGA SALVINI</v>
      </c>
    </row>
    <row r="5268" spans="1:5" x14ac:dyDescent="0.25">
      <c r="A5268" t="s">
        <v>7936</v>
      </c>
      <c r="B5268" t="str">
        <f>VLOOKUP(A5268,'PEC separato'!A5268:C13168,3,0)</f>
        <v>pecveneto.it</v>
      </c>
      <c r="C5268" s="29">
        <f>VLOOKUP(A5268,SEZIONI!A5268:B13163,2,0)</f>
        <v>1</v>
      </c>
      <c r="D5268" t="str">
        <f>VLOOKUP(A5268,[1]Sindaci!$A$2:$B$7774,2,0)</f>
        <v>KERSCHBAUMER PHILIPP</v>
      </c>
      <c r="E5268" s="24" t="str">
        <f>VLOOKUP(A5268,[1]Sindaci!$A$2:$D$7774,4,0)</f>
        <v>_</v>
      </c>
    </row>
    <row r="5269" spans="1:5" x14ac:dyDescent="0.25">
      <c r="A5269" t="s">
        <v>5353</v>
      </c>
      <c r="B5269" t="str">
        <f>VLOOKUP(A5269,'PEC separato'!A5269:C13169,3,0)</f>
        <v>legalmail.it</v>
      </c>
      <c r="C5269" s="29">
        <f>VLOOKUP(A5269,SEZIONI!A5269:B13164,2,0)</f>
        <v>2</v>
      </c>
      <c r="D5269" t="str">
        <f>VLOOKUP(A5269,[1]Sindaci!$A$2:$B$7774,2,0)</f>
        <v>VAIRETTI RINO</v>
      </c>
      <c r="E5269" s="24" t="str">
        <f>VLOOKUP(A5269,[1]Sindaci!$A$2:$D$7774,4,0)</f>
        <v>LISTA CIVICA: UN PONTE NEL FUTURO</v>
      </c>
    </row>
    <row r="5270" spans="1:5" x14ac:dyDescent="0.25">
      <c r="A5270" t="s">
        <v>5354</v>
      </c>
      <c r="B5270" t="str">
        <f>VLOOKUP(A5270,'PEC separato'!A5270:C13170,3,0)</f>
        <v>pec.regione.lombardia.it</v>
      </c>
      <c r="C5270" s="29">
        <f>VLOOKUP(A5270,SEZIONI!A5270:B13165,2,0)</f>
        <v>4</v>
      </c>
      <c r="D5270" t="str">
        <f>VLOOKUP(A5270,[1]Sindaci!$A$2:$B$7774,2,0)</f>
        <v>PELUCCHI ETTORE ANTONIO</v>
      </c>
      <c r="E5270" s="24" t="str">
        <f>VLOOKUP(A5270,[1]Sindaci!$A$2:$D$7774,4,0)</f>
        <v>LISTA CIVICA: INSIEME PER PONTE LAMBO</v>
      </c>
    </row>
    <row r="5271" spans="1:5" x14ac:dyDescent="0.25">
      <c r="A5271" t="s">
        <v>5355</v>
      </c>
      <c r="B5271" t="str">
        <f>VLOOKUP(A5271,'PEC separato'!A5271:C13171,3,0)</f>
        <v>halleycert.it</v>
      </c>
      <c r="C5271" s="29">
        <f>VLOOKUP(A5271,SEZIONI!A5271:B13166,2,0)</f>
        <v>8</v>
      </c>
      <c r="D5271" t="str">
        <f>VLOOKUP(A5271,[1]Sindaci!$A$2:$B$7774,2,0)</f>
        <v>VENDRAMINI PAOLO</v>
      </c>
      <c r="E5271" s="24" t="str">
        <f>VLOOKUP(A5271,[1]Sindaci!$A$2:$D$7774,4,0)</f>
        <v>LISTA CIVICA: DIREZIONE COMUNE</v>
      </c>
    </row>
    <row r="5272" spans="1:5" x14ac:dyDescent="0.25">
      <c r="A5272" t="s">
        <v>5356</v>
      </c>
      <c r="B5272" t="str">
        <f>VLOOKUP(A5272,'PEC separato'!A5272:C13172,3,0)</f>
        <v>pec.pna.bl.it</v>
      </c>
      <c r="C5272" s="29">
        <f>VLOOKUP(A5272,SEZIONI!A5272:B13167,2,0)</f>
        <v>1</v>
      </c>
      <c r="D5272" t="str">
        <f>VLOOKUP(A5272,[1]Sindaci!$A$2:$B$7774,2,0)</f>
        <v>PERNIGOTTI CELESTINO</v>
      </c>
      <c r="E5272" s="24" t="str">
        <f>VLOOKUP(A5272,[1]Sindaci!$A$2:$D$7774,4,0)</f>
        <v>LISTA CIVICA: FUTURO INSIEME A PONTE NIZZA</v>
      </c>
    </row>
    <row r="5273" spans="1:5" x14ac:dyDescent="0.25">
      <c r="A5273" t="s">
        <v>5357</v>
      </c>
      <c r="B5273" t="str">
        <f>VLOOKUP(A5273,'PEC separato'!A5273:C13173,3,0)</f>
        <v>legalpec.it</v>
      </c>
      <c r="C5273" s="29">
        <f>VLOOKUP(A5273,SEZIONI!A5273:B13168,2,0)</f>
        <v>2</v>
      </c>
      <c r="D5273" t="str">
        <f>VLOOKUP(A5273,[1]Sindaci!$A$2:$B$7774,2,0)</f>
        <v>MAZZOLENI STEFANO</v>
      </c>
      <c r="E5273" s="24" t="str">
        <f>VLOOKUP(A5273,[1]Sindaci!$A$2:$D$7774,4,0)</f>
        <v>LISTA CIVICA: PONTE NOSSA INCOMUNE</v>
      </c>
    </row>
    <row r="5274" spans="1:5" x14ac:dyDescent="0.25">
      <c r="A5274" t="s">
        <v>5358</v>
      </c>
      <c r="B5274" t="str">
        <f>VLOOKUP(A5274,'PEC separato'!A5274:C13174,3,0)</f>
        <v>legalmail.it</v>
      </c>
      <c r="C5274" s="29">
        <f>VLOOKUP(A5274,SEZIONI!A5274:B13169,2,0)</f>
        <v>11</v>
      </c>
      <c r="D5274" t="str">
        <f>VLOOKUP(A5274,[1]Sindaci!$A$2:$B$7774,2,0)</f>
        <v>SCHIAVON MARTINO</v>
      </c>
      <c r="E5274" s="24" t="str">
        <f>VLOOKUP(A5274,[1]Sindaci!$A$2:$D$7774,4,0)</f>
        <v>LISTA CIVICA: COMUNIT? VIVA</v>
      </c>
    </row>
    <row r="5275" spans="1:5" x14ac:dyDescent="0.25">
      <c r="A5275" t="s">
        <v>5359</v>
      </c>
      <c r="B5275" t="str">
        <f>VLOOKUP(A5275,'PEC separato'!A5275:C13175,3,0)</f>
        <v>cert.ip-veneto.net</v>
      </c>
      <c r="C5275" s="29">
        <f>VLOOKUP(A5275,SEZIONI!A5275:B13170,2,0)</f>
        <v>10</v>
      </c>
      <c r="D5275" t="str">
        <f>VLOOKUP(A5275,[1]Sindaci!$A$2:$B$7774,2,0)</f>
        <v>MACOLI MATTEO</v>
      </c>
      <c r="E5275" s="24" t="str">
        <f>VLOOKUP(A5275,[1]Sindaci!$A$2:$D$7774,4,0)</f>
        <v>LISTA COMPOSITA: LEGA SALVINI LOMBARDIA-FORZA ITALIA-FRATELLI D'ITALIA-CIVICI POPOLARI</v>
      </c>
    </row>
    <row r="5276" spans="1:5" x14ac:dyDescent="0.25">
      <c r="A5276" t="s">
        <v>5360</v>
      </c>
      <c r="B5276" t="str">
        <f>VLOOKUP(A5276,'PEC separato'!A5276:C13176,3,0)</f>
        <v>legalmail.it</v>
      </c>
      <c r="C5276" s="29">
        <f>VLOOKUP(A5276,SEZIONI!A5276:B13171,2,0)</f>
        <v>2</v>
      </c>
      <c r="D5276" t="str">
        <f>VLOOKUP(A5276,[1]Sindaci!$A$2:$B$7774,2,0)</f>
        <v>BUZZI IVAN</v>
      </c>
      <c r="E5276" s="24" t="str">
        <f>VLOOKUP(A5276,[1]Sindaci!$A$2:$D$7774,4,0)</f>
        <v>LISTA CIVICA: INSIEME PER PONTEBBA</v>
      </c>
    </row>
    <row r="5277" spans="1:5" x14ac:dyDescent="0.25">
      <c r="A5277" t="s">
        <v>5361</v>
      </c>
      <c r="B5277" t="str">
        <f>VLOOKUP(A5277,'PEC separato'!A5277:C13177,3,0)</f>
        <v>certgov.fvg.it</v>
      </c>
      <c r="C5277" s="29">
        <f>VLOOKUP(A5277,SEZIONI!A5277:B13172,2,0)</f>
        <v>22</v>
      </c>
      <c r="D5277" t="str">
        <f>VLOOKUP(A5277,[1]Sindaci!$A$2:$B$7774,2,0)</f>
        <v>LANZARA GIUSEPPE</v>
      </c>
      <c r="E5277" s="24" t="str">
        <f>VLOOKUP(A5277,[1]Sindaci!$A$2:$D$7774,4,0)</f>
        <v>CAMPANIA LIBERA | LISTA CIVICA: MOVIMENTO POPOLARE | MOVIMENTO LEGALITA' E TRASPARENZA | LISTA CIVICA: POPOLARI E RIFORMISTI PER LA COMUNITA' | LISTA CIVICA: INSIEME | LISTA CIVICA: ENERGIE | PARTITO DEMOCRATICO | CENTRO DEMOCRATICO | LISTA CIVICA: SVEGLIA!</v>
      </c>
    </row>
    <row r="5278" spans="1:5" x14ac:dyDescent="0.25">
      <c r="A5278" t="s">
        <v>5362</v>
      </c>
      <c r="B5278" t="str">
        <f>VLOOKUP(A5278,'PEC separato'!A5278:C13178,3,0)</f>
        <v>pec.comune.pontecagnanofaiano.sa.it</v>
      </c>
      <c r="C5278" s="29">
        <f>VLOOKUP(A5278,SEZIONI!A5278:B13173,2,0)</f>
        <v>2</v>
      </c>
      <c r="D5278" t="str">
        <f>VLOOKUP(A5278,[1]Sindaci!$A$2:$B$7774,2,0)</f>
        <v>GHIROTTO SIMONE</v>
      </c>
      <c r="E5278" s="24" t="str">
        <f>VLOOKUP(A5278,[1]Sindaci!$A$2:$D$7774,4,0)</f>
        <v>LISTA CIVICA: PROGETTO DEMOCRATICO</v>
      </c>
    </row>
    <row r="5279" spans="1:5" x14ac:dyDescent="0.25">
      <c r="A5279" t="s">
        <v>5363</v>
      </c>
      <c r="B5279" t="str">
        <f>VLOOKUP(A5279,'PEC separato'!A5279:C13179,3,0)</f>
        <v>pecveneto.it</v>
      </c>
      <c r="C5279" s="29">
        <f>VLOOKUP(A5279,SEZIONI!A5279:B13174,2,0)</f>
        <v>1</v>
      </c>
      <c r="D5279" t="str">
        <f>VLOOKUP(A5279,[1]Sindaci!$A$2:$B$7774,2,0)</f>
        <v>ALLASINA ANDREINO</v>
      </c>
      <c r="E5279" s="24" t="str">
        <f>VLOOKUP(A5279,[1]Sindaci!$A$2:$D$7774,4,0)</f>
        <v>LISTA CIVICA: TRADIZIONE E INNOVAZIONE</v>
      </c>
    </row>
    <row r="5280" spans="1:5" x14ac:dyDescent="0.25">
      <c r="A5280" t="s">
        <v>5364</v>
      </c>
      <c r="B5280" t="str">
        <f>VLOOKUP(A5280,'PEC separato'!A5280:C13180,3,0)</f>
        <v>cert.ruparpiemonte.it</v>
      </c>
      <c r="C5280" s="29">
        <f>VLOOKUP(A5280,SEZIONI!A5280:B13175,2,0)</f>
        <v>13</v>
      </c>
      <c r="D5280" t="str">
        <f>VLOOKUP(A5280,[1]Sindaci!$A$2:$B$7774,2,0)</f>
        <v>ROTONDO ANSELMO</v>
      </c>
      <c r="E5280" s="24" t="str">
        <f>VLOOKUP(A5280,[1]Sindaci!$A$2:$D$7774,4,0)</f>
        <v>LISTA CIVICA: NOI PER VOI</v>
      </c>
    </row>
    <row r="5281" spans="1:5" x14ac:dyDescent="0.25">
      <c r="A5281" t="s">
        <v>5365</v>
      </c>
      <c r="B5281" t="str">
        <f>VLOOKUP(A5281,'PEC separato'!A5281:C13181,3,0)</f>
        <v>pec.comunepontecorvo.it</v>
      </c>
      <c r="C5281" s="29">
        <f>VLOOKUP(A5281,SEZIONI!A5281:B13176,2,0)</f>
        <v>4</v>
      </c>
      <c r="D5281" t="str">
        <f>VLOOKUP(A5281,[1]Sindaci!$A$2:$B$7774,2,0)</f>
        <v>D'AMICO GIOVANNI VALENTINO</v>
      </c>
      <c r="E5281" s="24" t="str">
        <f>VLOOKUP(A5281,[1]Sindaci!$A$2:$D$7774,4,0)</f>
        <v>LISTA CIVICA: PONTECURONE PER NOI</v>
      </c>
    </row>
    <row r="5282" spans="1:5" x14ac:dyDescent="0.25">
      <c r="A5282" t="s">
        <v>5366</v>
      </c>
      <c r="B5282" t="str">
        <f>VLOOKUP(A5282,'PEC separato'!A5282:C13182,3,0)</f>
        <v>pec.comune.pontecurone.al.it</v>
      </c>
      <c r="C5282" s="29">
        <f>VLOOKUP(A5282,SEZIONI!A5282:B13177,2,0)</f>
        <v>4</v>
      </c>
      <c r="D5282" t="str">
        <f>VLOOKUP(A5282,[1]Sindaci!$A$2:$B$7774,2,0)</f>
        <v>CALZIA ILVO</v>
      </c>
      <c r="E5282" s="24" t="str">
        <f>VLOOKUP(A5282,[1]Sindaci!$A$2:$D$7774,4,0)</f>
        <v>LISTA CIVICA: TRADIZIONE E TERRITORIO</v>
      </c>
    </row>
    <row r="5283" spans="1:5" x14ac:dyDescent="0.25">
      <c r="A5283" t="s">
        <v>5367</v>
      </c>
      <c r="B5283" t="str">
        <f>VLOOKUP(A5283,'PEC separato'!A5283:C13183,3,0)</f>
        <v>pec.pontedassio.net</v>
      </c>
      <c r="C5283" s="29">
        <f>VLOOKUP(A5283,SEZIONI!A5283:B13178,2,0)</f>
        <v>30</v>
      </c>
      <c r="D5283" t="str">
        <f>VLOOKUP(A5283,[1]Sindaci!$A$2:$B$7774,2,0)</f>
        <v>FRANCONI MATTEO</v>
      </c>
      <c r="E5283" s="24" t="str">
        <f>VLOOKUP(A5283,[1]Sindaci!$A$2:$D$7774,4,0)</f>
        <v>LISTA CIVICA: PONTEDERA IN COMUNE | LISTA CIVICA: CORRICON MATTEO FRANCONI | LISTA CIVICA: PROGETTO PONTEDERA | PARTITO DEMOCRATICO</v>
      </c>
    </row>
    <row r="5284" spans="1:5" x14ac:dyDescent="0.25">
      <c r="A5284" t="s">
        <v>5368</v>
      </c>
      <c r="B5284" t="str">
        <f>VLOOKUP(A5284,'PEC separato'!A5284:C13184,3,0)</f>
        <v>postacert.toscana.it</v>
      </c>
      <c r="C5284" s="29">
        <f>VLOOKUP(A5284,SEZIONI!A5284:B13179,2,0)</f>
        <v>3</v>
      </c>
      <c r="D5284" t="str">
        <f>VLOOKUP(A5284,[1]Sindaci!$A$2:$B$7774,2,0)</f>
        <v>RINALDI GIANFRANCO</v>
      </c>
      <c r="E5284" s="24" t="str">
        <f>VLOOKUP(A5284,[1]Sindaci!$A$2:$D$7774,4,0)</f>
        <v>LISTA CIVICA: PARTECIPAZIONE E LIBERTA'</v>
      </c>
    </row>
    <row r="5285" spans="1:5" x14ac:dyDescent="0.25">
      <c r="A5285" t="s">
        <v>5369</v>
      </c>
      <c r="B5285" t="str">
        <f>VLOOKUP(A5285,'PEC separato'!A5285:C13185,3,0)</f>
        <v>pec.it</v>
      </c>
      <c r="C5285" s="29">
        <f>VLOOKUP(A5285,SEZIONI!A5285:B13180,2,0)</f>
        <v>2</v>
      </c>
      <c r="D5285" t="str">
        <f>VLOOKUP(A5285,[1]Sindaci!$A$2:$B$7774,2,0)</f>
        <v>IZZO ALFONSO</v>
      </c>
      <c r="E5285" s="24" t="str">
        <f>VLOOKUP(A5285,[1]Sindaci!$A$2:$D$7774,4,0)</f>
        <v>LISTA CIVICA: PONTELATONE RINASCE</v>
      </c>
    </row>
    <row r="5286" spans="1:5" x14ac:dyDescent="0.25">
      <c r="A5286" t="s">
        <v>5370</v>
      </c>
      <c r="B5286" t="str">
        <f>VLOOKUP(A5286,'PEC separato'!A5286:C13186,3,0)</f>
        <v>alphapec.it</v>
      </c>
      <c r="C5286" s="29">
        <f>VLOOKUP(A5286,SEZIONI!A5286:B13181,2,0)</f>
        <v>4</v>
      </c>
      <c r="D5286" t="str">
        <f>VLOOKUP(A5286,[1]Sindaci!$A$2:$B$7774,2,0)</f>
        <v>FRANCO ROBERTO</v>
      </c>
      <c r="E5286" s="24" t="str">
        <f>VLOOKUP(A5286,[1]Sindaci!$A$2:$D$7774,4,0)</f>
        <v>LISTA CIVICA: VIVERE PONTELONGO</v>
      </c>
    </row>
    <row r="5287" spans="1:5" x14ac:dyDescent="0.25">
      <c r="A5287" t="s">
        <v>5371</v>
      </c>
      <c r="B5287" t="str">
        <f>VLOOKUP(A5287,'PEC separato'!A5287:C13187,3,0)</f>
        <v>legalmailpa.it</v>
      </c>
      <c r="C5287" s="29">
        <f>VLOOKUP(A5287,SEZIONI!A5287:B13182,2,0)</f>
        <v>6</v>
      </c>
      <c r="D5287" t="str">
        <f>VLOOKUP(A5287,[1]Sindaci!$A$2:$B$7774,2,0)</f>
        <v>GRUPPI MANOLA</v>
      </c>
      <c r="E5287" s="24" t="str">
        <f>VLOOKUP(A5287,[1]Sindaci!$A$2:$D$7774,4,0)</f>
        <v>LISTA CIVICA: SI PUÊ FARE</v>
      </c>
    </row>
    <row r="5288" spans="1:5" x14ac:dyDescent="0.25">
      <c r="A5288" t="s">
        <v>5372</v>
      </c>
      <c r="B5288" t="str">
        <f>VLOOKUP(A5288,'PEC separato'!A5288:C13188,3,0)</f>
        <v>sintranet.legamail.it</v>
      </c>
      <c r="C5288" s="29">
        <f>VLOOKUP(A5288,SEZIONI!A5288:B13183,2,0)</f>
        <v>7</v>
      </c>
      <c r="D5288" t="str">
        <f>VLOOKUP(A5288,[1]Sindaci!$A$2:$B$7774,2,0)</f>
        <v>NEVOLA ALBERTO</v>
      </c>
      <c r="E5288" s="24" t="str">
        <f>VLOOKUP(A5288,[1]Sindaci!$A$2:$D$7774,4,0)</f>
        <v>LISTA CIVICA: PONTERANICA IN COMUNE</v>
      </c>
    </row>
    <row r="5289" spans="1:5" x14ac:dyDescent="0.25">
      <c r="A5289" t="s">
        <v>5373</v>
      </c>
      <c r="B5289" t="str">
        <f>VLOOKUP(A5289,'PEC separato'!A5289:C13189,3,0)</f>
        <v>pec.comune.ponteranica.bg.it</v>
      </c>
      <c r="C5289" s="29">
        <f>VLOOKUP(A5289,SEZIONI!A5289:B13184,2,0)</f>
        <v>3</v>
      </c>
      <c r="D5289" t="str">
        <f>VLOOKUP(A5289,[1]Sindaci!$A$2:$B$7774,2,0)</f>
        <v>BERRA FRANCO</v>
      </c>
      <c r="E5289" s="24" t="str">
        <f>VLOOKUP(A5289,[1]Sindaci!$A$2:$D$7774,4,0)</f>
        <v>LISTA CIVICA: AMMINISTRIAMO INSIEME</v>
      </c>
    </row>
    <row r="5290" spans="1:5" x14ac:dyDescent="0.25">
      <c r="A5290" t="s">
        <v>5374</v>
      </c>
      <c r="B5290" t="str">
        <f>VLOOKUP(A5290,'PEC separato'!A5290:C13190,3,0)</f>
        <v>pcert.it</v>
      </c>
      <c r="C5290" s="29">
        <f>VLOOKUP(A5290,SEZIONI!A5290:B13185,2,0)</f>
        <v>7</v>
      </c>
      <c r="D5290" t="str">
        <f>VLOOKUP(A5290,[1]Sindaci!$A$2:$B$7774,2,0)</f>
        <v>AZZINI ALESSANDRA</v>
      </c>
      <c r="E5290" s="24" t="str">
        <f>VLOOKUP(A5290,[1]Sindaci!$A$2:$D$7774,4,0)</f>
        <v>LISTA COMPOSITA: LEGA SALVINI-FRATELLI D'ITALIA-CIVICHE</v>
      </c>
    </row>
    <row r="5291" spans="1:5" x14ac:dyDescent="0.25">
      <c r="A5291" t="s">
        <v>5375</v>
      </c>
      <c r="B5291" t="str">
        <f>VLOOKUP(A5291,'PEC separato'!A5291:C13191,3,0)</f>
        <v>pec.comune.pontevico.bs.it</v>
      </c>
      <c r="C5291" s="29">
        <f>VLOOKUP(A5291,SEZIONI!A5291:B13186,2,0)</f>
        <v>1</v>
      </c>
      <c r="D5291" t="str">
        <f>VLOOKUP(A5291,[1]Sindaci!$A$2:$B$7774,2,0)</f>
        <v>MARTINET LEO</v>
      </c>
      <c r="E5291" s="24" t="str">
        <f>VLOOKUP(A5291,[1]Sindaci!$A$2:$D$7774,4,0)</f>
        <v>_</v>
      </c>
    </row>
    <row r="5292" spans="1:5" x14ac:dyDescent="0.25">
      <c r="A5292" t="s">
        <v>5376</v>
      </c>
      <c r="B5292" t="str">
        <f>VLOOKUP(A5292,'PEC separato'!A5292:C13192,3,0)</f>
        <v>pec.comune.pontey.ao.it</v>
      </c>
      <c r="C5292" s="29">
        <f>VLOOKUP(A5292,SEZIONI!A5292:B13187,2,0)</f>
        <v>1</v>
      </c>
      <c r="D5292" t="str">
        <f>VLOOKUP(A5292,[1]Sindaci!$A$2:$B$7774,2,0)</f>
        <v>POGGIO ANTONELLA GIUSEPPINA</v>
      </c>
      <c r="E5292" s="24" t="str">
        <f>VLOOKUP(A5292,[1]Sindaci!$A$2:$D$7774,4,0)</f>
        <v>_</v>
      </c>
    </row>
    <row r="5293" spans="1:5" x14ac:dyDescent="0.25">
      <c r="A5293" t="s">
        <v>5377</v>
      </c>
      <c r="B5293" t="str">
        <f>VLOOKUP(A5293,'PEC separato'!A5293:C13193,3,0)</f>
        <v>cert.ruparpiemonte.it</v>
      </c>
      <c r="C5293" s="29">
        <f>VLOOKUP(A5293,SEZIONI!A5293:B13188,2,0)</f>
        <v>2</v>
      </c>
      <c r="D5293" t="str">
        <f>VLOOKUP(A5293,[1]Sindaci!$A$2:$B$7774,2,0)</f>
        <v>ROSSI MASSIMILIANO</v>
      </c>
      <c r="E5293" s="24" t="str">
        <f>VLOOKUP(A5293,[1]Sindaci!$A$2:$D$7774,4,0)</f>
        <v>_</v>
      </c>
    </row>
    <row r="5294" spans="1:5" x14ac:dyDescent="0.25">
      <c r="A5294" t="s">
        <v>5378</v>
      </c>
      <c r="B5294" t="str">
        <f>VLOOKUP(A5294,'PEC separato'!A5294:C13194,3,0)</f>
        <v>pec.comune.pontisulmincio.mn.it</v>
      </c>
      <c r="C5294" s="29">
        <f>VLOOKUP(A5294,SEZIONI!A5294:B13189,2,0)</f>
        <v>3</v>
      </c>
      <c r="D5294" t="str">
        <f>VLOOKUP(A5294,[1]Sindaci!$A$2:$B$7774,2,0)</f>
        <v>VANALLI PIERGUIDO</v>
      </c>
      <c r="E5294" s="24" t="str">
        <f>VLOOKUP(A5294,[1]Sindaci!$A$2:$D$7774,4,0)</f>
        <v>LEGA SALVINI</v>
      </c>
    </row>
    <row r="5295" spans="1:5" x14ac:dyDescent="0.25">
      <c r="A5295" t="s">
        <v>5379</v>
      </c>
      <c r="B5295" t="str">
        <f>VLOOKUP(A5295,'PEC separato'!A5295:C13195,3,0)</f>
        <v>postecert.it</v>
      </c>
      <c r="C5295" s="29">
        <f>VLOOKUP(A5295,SEZIONI!A5295:B13190,2,0)</f>
        <v>14</v>
      </c>
      <c r="D5295" t="str">
        <f>VLOOKUP(A5295,[1]Sindaci!$A$2:$B$7774,2,0)</f>
        <v>TOMBOLILLO ELIGIO</v>
      </c>
      <c r="E5295" s="24" t="str">
        <f>VLOOKUP(A5295,[1]Sindaci!$A$2:$D$7774,4,0)</f>
        <v>LISTA CIVICA: PROGETTO PER PONTINIA</v>
      </c>
    </row>
    <row r="5296" spans="1:5" x14ac:dyDescent="0.25">
      <c r="A5296" t="s">
        <v>5380</v>
      </c>
      <c r="B5296" t="str">
        <f>VLOOKUP(A5296,'PEC separato'!A5296:C13196,3,0)</f>
        <v>pec.comune.pontinia.lt.it</v>
      </c>
      <c r="C5296" s="29">
        <f>VLOOKUP(A5296,SEZIONI!A5296:B13191,2,0)</f>
        <v>1</v>
      </c>
      <c r="D5296" t="str">
        <f>VLOOKUP(A5296,[1]Sindaci!$A$2:$B$7774,2,0)</f>
        <v>CAMICIOTTOLI MATTEO</v>
      </c>
      <c r="E5296" s="24" t="str">
        <f>VLOOKUP(A5296,[1]Sindaci!$A$2:$D$7774,4,0)</f>
        <v>LISTA CIVICA: SIAMO PONTINVREA</v>
      </c>
    </row>
    <row r="5297" spans="1:5" x14ac:dyDescent="0.25">
      <c r="A5297" t="s">
        <v>5381</v>
      </c>
      <c r="B5297" t="str">
        <f>VLOOKUP(A5297,'PEC separato'!A5297:C13197,3,0)</f>
        <v>pec.it</v>
      </c>
      <c r="C5297" s="29">
        <f>VLOOKUP(A5297,SEZIONI!A5297:B13192,2,0)</f>
        <v>4</v>
      </c>
      <c r="D5297" t="str">
        <f>VLOOKUP(A5297,[1]Sindaci!$A$2:$B$7774,2,0)</f>
        <v>BREVIARIO GIGLIOLA</v>
      </c>
      <c r="E5297" s="24" t="str">
        <f>VLOOKUP(A5297,[1]Sindaci!$A$2:$D$7774,4,0)</f>
        <v>LISTA CIVICA: UNITI PER PONTIROLO</v>
      </c>
    </row>
    <row r="5298" spans="1:5" x14ac:dyDescent="0.25">
      <c r="A5298" t="s">
        <v>5382</v>
      </c>
      <c r="B5298" t="str">
        <f>VLOOKUP(A5298,'PEC separato'!A5298:C13198,3,0)</f>
        <v>registerpec.it</v>
      </c>
      <c r="C5298" s="29">
        <f>VLOOKUP(A5298,SEZIONI!A5298:B13193,2,0)</f>
        <v>5</v>
      </c>
      <c r="D5298" t="str">
        <f>VLOOKUP(A5298,[1]Sindaci!$A$2:$B$7774,2,0)</f>
        <v>POZZI ALESSANDRO</v>
      </c>
      <c r="E5298" s="24" t="str">
        <f>VLOOKUP(A5298,[1]Sindaci!$A$2:$D$7774,4,0)</f>
        <v>LISTA COMPOSITA: LEGA SALVINI LOMBARDIA-FRATELLI D'ITALIA-FORZA ITALIA-CIVICA</v>
      </c>
    </row>
    <row r="5299" spans="1:5" x14ac:dyDescent="0.25">
      <c r="A5299" t="s">
        <v>5383</v>
      </c>
      <c r="B5299" t="str">
        <f>VLOOKUP(A5299,'PEC separato'!A5299:C13199,3,0)</f>
        <v>pec.regione.lombardia.it</v>
      </c>
      <c r="C5299" s="29">
        <f>VLOOKUP(A5299,SEZIONI!A5299:B13194,2,0)</f>
        <v>22</v>
      </c>
      <c r="D5299" t="str">
        <f>VLOOKUP(A5299,[1]Sindaci!$A$2:$B$7774,2,0)</f>
        <v>FERRI JACOPO MARIA</v>
      </c>
      <c r="E5299" s="24" t="str">
        <f>VLOOKUP(A5299,[1]Sindaci!$A$2:$D$7774,4,0)</f>
        <v>LISTA CIVICA: CARA PUNTREMAL</v>
      </c>
    </row>
    <row r="5300" spans="1:5" x14ac:dyDescent="0.25">
      <c r="A5300" t="s">
        <v>5345</v>
      </c>
      <c r="B5300" t="str">
        <f>VLOOKUP(A5300,'PEC separato'!A5300:C13200,3,0)</f>
        <v>pec.comune.pontremoli.ms.it</v>
      </c>
      <c r="C5300" s="29">
        <f>VLOOKUP(A5300,SEZIONI!A5300:B13195,2,0)</f>
        <v>4</v>
      </c>
      <c r="D5300" t="str">
        <f>VLOOKUP(A5300,[1]Sindaci!$A$2:$B$7774,2,0)</f>
        <v>SUCQUET MARCO</v>
      </c>
      <c r="E5300" s="24" t="str">
        <f>VLOOKUP(A5300,[1]Sindaci!$A$2:$D$7774,4,0)</f>
        <v>Colore Politico non pervenuto</v>
      </c>
    </row>
    <row r="5301" spans="1:5" x14ac:dyDescent="0.25">
      <c r="A5301" t="s">
        <v>5384</v>
      </c>
      <c r="B5301" t="str">
        <f>VLOOKUP(A5301,'PEC separato'!A5301:C13201,3,0)</f>
        <v>pec.it</v>
      </c>
      <c r="C5301" s="29">
        <f>VLOOKUP(A5301,SEZIONI!A5301:B13196,2,0)</f>
        <v>5</v>
      </c>
      <c r="D5301" t="str">
        <f>VLOOKUP(A5301,[1]Sindaci!$A$2:$B$7774,2,0)</f>
        <v>AMBROSINO FRANCESCO</v>
      </c>
      <c r="E5301" s="24" t="str">
        <f>VLOOKUP(A5301,[1]Sindaci!$A$2:$D$7774,4,0)</f>
        <v>LISTA CIVICA: CAMBIAMO IL VENTO</v>
      </c>
    </row>
    <row r="5302" spans="1:5" x14ac:dyDescent="0.25">
      <c r="A5302" t="s">
        <v>5385</v>
      </c>
      <c r="B5302" t="str">
        <f>VLOOKUP(A5302,'PEC separato'!A5302:C13202,3,0)</f>
        <v>pec.ponzanodifermo.org</v>
      </c>
      <c r="C5302" s="29">
        <f>VLOOKUP(A5302,SEZIONI!A5302:B13197,2,0)</f>
        <v>2</v>
      </c>
      <c r="D5302" t="str">
        <f>VLOOKUP(A5302,[1]Sindaci!$A$2:$B$7774,2,0)</f>
        <v>IACOPINI EZIO</v>
      </c>
      <c r="E5302" s="24" t="str">
        <f>VLOOKUP(A5302,[1]Sindaci!$A$2:$D$7774,4,0)</f>
        <v>LISTA CIVICA: INSIEME PER PONZANO</v>
      </c>
    </row>
    <row r="5303" spans="1:5" x14ac:dyDescent="0.25">
      <c r="A5303" t="s">
        <v>5386</v>
      </c>
      <c r="B5303" t="str">
        <f>VLOOKUP(A5303,'PEC separato'!A5303:C13203,3,0)</f>
        <v>pec.comune.ponzanomonferrato.al.it</v>
      </c>
      <c r="C5303" s="29">
        <f>VLOOKUP(A5303,SEZIONI!A5303:B13198,2,0)</f>
        <v>1</v>
      </c>
      <c r="D5303" t="str">
        <f>VLOOKUP(A5303,[1]Sindaci!$A$2:$B$7774,2,0)</f>
        <v>LAVAGNO PAOLO</v>
      </c>
      <c r="E5303" s="24" t="str">
        <f>VLOOKUP(A5303,[1]Sindaci!$A$2:$D$7774,4,0)</f>
        <v>LISTA CIVICA: UN PROGETTO IN...COMUNE</v>
      </c>
    </row>
    <row r="5304" spans="1:5" x14ac:dyDescent="0.25">
      <c r="A5304" t="s">
        <v>5387</v>
      </c>
      <c r="B5304" t="str">
        <f>VLOOKUP(A5304,'PEC separato'!A5304:C13204,3,0)</f>
        <v>pcert.it</v>
      </c>
      <c r="C5304" s="29">
        <f>VLOOKUP(A5304,SEZIONI!A5304:B13199,2,0)</f>
        <v>1</v>
      </c>
      <c r="D5304" t="str">
        <f>VLOOKUP(A5304,[1]Sindaci!$A$2:$B$7774,2,0)</f>
        <v>PIMPINELLI SERGIO</v>
      </c>
      <c r="E5304" s="24" t="str">
        <f>VLOOKUP(A5304,[1]Sindaci!$A$2:$D$7774,4,0)</f>
        <v>LISTA CIVICA: LISTA CIVICA PONZANO FUTURA</v>
      </c>
    </row>
    <row r="5305" spans="1:5" x14ac:dyDescent="0.25">
      <c r="A5305" t="s">
        <v>5388</v>
      </c>
      <c r="B5305" t="str">
        <f>VLOOKUP(A5305,'PEC separato'!A5305:C13205,3,0)</f>
        <v>pecveneto.it</v>
      </c>
      <c r="C5305" s="29">
        <f>VLOOKUP(A5305,SEZIONI!A5305:B13200,2,0)</f>
        <v>12</v>
      </c>
      <c r="D5305" t="str">
        <f>VLOOKUP(A5305,[1]Sindaci!$A$2:$B$7774,2,0)</f>
        <v>BASEGGIO ANTONELLO</v>
      </c>
      <c r="E5305" s="24" t="str">
        <f>VLOOKUP(A5305,[1]Sindaci!$A$2:$D$7774,4,0)</f>
        <v>LEGA SALVINI</v>
      </c>
    </row>
    <row r="5306" spans="1:5" x14ac:dyDescent="0.25">
      <c r="A5306" t="s">
        <v>5389</v>
      </c>
      <c r="B5306" t="str">
        <f>VLOOKUP(A5306,'PEC separato'!A5306:C13206,3,0)</f>
        <v>pec.comuneponzone.it</v>
      </c>
      <c r="C5306" s="29">
        <f>VLOOKUP(A5306,SEZIONI!A5306:B13201,2,0)</f>
        <v>2</v>
      </c>
      <c r="D5306" t="str">
        <f>VLOOKUP(A5306,[1]Sindaci!$A$2:$B$7774,2,0)</f>
        <v>IVALDI FABRIZIO ANDREA</v>
      </c>
      <c r="E5306" s="24" t="str">
        <f>VLOOKUP(A5306,[1]Sindaci!$A$2:$D$7774,4,0)</f>
        <v>LISTA CIVICA: CONCENTRAZIONE DEMOCRATICA</v>
      </c>
    </row>
    <row r="5307" spans="1:5" x14ac:dyDescent="0.25">
      <c r="A5307" t="s">
        <v>5390</v>
      </c>
      <c r="B5307" t="str">
        <f>VLOOKUP(A5307,'PEC separato'!A5307:C13207,3,0)</f>
        <v>viapec.net</v>
      </c>
      <c r="C5307" s="29">
        <f>VLOOKUP(A5307,SEZIONI!A5307:B13202,2,0)</f>
        <v>7</v>
      </c>
      <c r="D5307" t="str">
        <f>VLOOKUP(A5307,[1]Sindaci!$A$2:$B$7774,2,0)</f>
        <v>SANTORO MORIONDO</v>
      </c>
      <c r="E5307" s="24" t="str">
        <f>VLOOKUP(A5307,[1]Sindaci!$A$2:$D$7774,4,0)</f>
        <v>LISTA CIVICA: POPOLI FUTURA</v>
      </c>
    </row>
    <row r="5308" spans="1:5" x14ac:dyDescent="0.25">
      <c r="A5308" t="s">
        <v>5391</v>
      </c>
      <c r="B5308" t="str">
        <f>VLOOKUP(A5308,'PEC separato'!A5308:C13208,3,0)</f>
        <v>postacert.toscana.it</v>
      </c>
      <c r="C5308" s="29">
        <f>VLOOKUP(A5308,SEZIONI!A5308:B13203,2,0)</f>
        <v>7</v>
      </c>
      <c r="D5308" t="str">
        <f>VLOOKUP(A5308,[1]Sindaci!$A$2:$B$7774,2,0)</f>
        <v>TONI CARLO</v>
      </c>
      <c r="E5308" s="24" t="str">
        <f>VLOOKUP(A5308,[1]Sindaci!$A$2:$D$7774,4,0)</f>
        <v>LISTA CIVICA: POPPI NEL CUORE</v>
      </c>
    </row>
    <row r="5309" spans="1:5" x14ac:dyDescent="0.25">
      <c r="A5309" t="s">
        <v>5392</v>
      </c>
      <c r="B5309" t="str">
        <f>VLOOKUP(A5309,'PEC separato'!A5309:C13209,3,0)</f>
        <v>postacert.umbria.it</v>
      </c>
      <c r="C5309" s="29">
        <f>VLOOKUP(A5309,SEZIONI!A5309:B13204,2,0)</f>
        <v>2</v>
      </c>
      <c r="D5309" t="str">
        <f>VLOOKUP(A5309,[1]Sindaci!$A$2:$B$7774,2,0)</f>
        <v>CONTICELLI MARCO</v>
      </c>
      <c r="E5309" s="24" t="str">
        <f>VLOOKUP(A5309,[1]Sindaci!$A$2:$D$7774,4,0)</f>
        <v>LISTA CIVICA: PORANO CONTA!</v>
      </c>
    </row>
    <row r="5310" spans="1:5" x14ac:dyDescent="0.25">
      <c r="A5310" t="s">
        <v>5393</v>
      </c>
      <c r="B5310" t="str">
        <f>VLOOKUP(A5310,'PEC separato'!A5310:C13210,3,0)</f>
        <v>postacert.toscana.it</v>
      </c>
      <c r="C5310" s="29">
        <f>VLOOKUP(A5310,SEZIONI!A5310:B13205,2,0)</f>
        <v>7</v>
      </c>
      <c r="D5310" t="str">
        <f>VLOOKUP(A5310,[1]Sindaci!$A$2:$B$7774,2,0)</f>
        <v>FORNACIARI LEONARDO</v>
      </c>
      <c r="E5310" s="24" t="str">
        <f>VLOOKUP(A5310,[1]Sindaci!$A$2:$D$7774,4,0)</f>
        <v>LISTA CIVICA: VIVIAMO PORCARI</v>
      </c>
    </row>
    <row r="5311" spans="1:5" x14ac:dyDescent="0.25">
      <c r="A5311" t="s">
        <v>5394</v>
      </c>
      <c r="B5311" t="str">
        <f>VLOOKUP(A5311,'PEC separato'!A5311:C13211,3,0)</f>
        <v>certgov.fvg.it</v>
      </c>
      <c r="C5311" s="29">
        <f>VLOOKUP(A5311,SEZIONI!A5311:B13206,2,0)</f>
        <v>12</v>
      </c>
      <c r="D5311" t="str">
        <f>VLOOKUP(A5311,[1]Sindaci!$A$2:$B$7774,2,0)</f>
        <v>SARTINI MARCO</v>
      </c>
      <c r="E5311" s="24" t="str">
        <f>VLOOKUP(A5311,[1]Sindaci!$A$2:$D$7774,4,0)</f>
        <v>LISTA CIVICA: PER PORCIA | FORZA ITALIA | LISTA CIVICA: PROGETTO FVG PER UNA REGIONE SPECIALE | LEGA SALVINI PREMIER | FRATELLI D'ITALIA</v>
      </c>
    </row>
    <row r="5312" spans="1:5" x14ac:dyDescent="0.25">
      <c r="A5312" t="s">
        <v>5395</v>
      </c>
      <c r="B5312" t="str">
        <f>VLOOKUP(A5312,'PEC separato'!A5312:C13212,3,0)</f>
        <v>certgov.fvg.it</v>
      </c>
      <c r="C5312" s="29">
        <f>VLOOKUP(A5312,SEZIONI!A5312:B13207,2,0)</f>
        <v>51</v>
      </c>
      <c r="D5312" t="str">
        <f>VLOOKUP(A5312,[1]Sindaci!$A$2:$B$7774,2,0)</f>
        <v>CIRIANI ALESSANDRO</v>
      </c>
      <c r="E5312" s="24" t="str">
        <f>VLOOKUP(A5312,[1]Sindaci!$A$2:$D$7774,4,0)</f>
        <v>LISTA CIVICA: PROGETTO FVG CIRIANI SINDACO | FRATELLI D'ITALIA | CEN-DES CIV.: FORZA ITALIA UDC PORDENONE CIVICA | LEGA SALVINI PREMIER | LISTA CIVICA: CIRIANI SINDACO PORDENONE CAMBIA</v>
      </c>
    </row>
    <row r="5313" spans="1:5" x14ac:dyDescent="0.25">
      <c r="A5313" t="s">
        <v>5396</v>
      </c>
      <c r="B5313" t="str">
        <f>VLOOKUP(A5313,'PEC separato'!A5313:C13213,3,0)</f>
        <v>pec.it</v>
      </c>
      <c r="C5313" s="29">
        <f>VLOOKUP(A5313,SEZIONI!A5313:B13208,2,0)</f>
        <v>5</v>
      </c>
      <c r="D5313" t="str">
        <f>VLOOKUP(A5313,[1]Sindaci!$A$2:$B$7774,2,0)</f>
        <v>ERCULIANI SERGIO</v>
      </c>
      <c r="E5313" s="24" t="str">
        <f>VLOOKUP(A5313,[1]Sindaci!$A$2:$D$7774,4,0)</f>
        <v>LISTA CIVICA: PASSIONE COMUNE</v>
      </c>
    </row>
    <row r="5314" spans="1:5" x14ac:dyDescent="0.25">
      <c r="A5314" t="s">
        <v>5397</v>
      </c>
      <c r="B5314" t="str">
        <f>VLOOKUP(A5314,'PEC separato'!A5314:C13214,3,0)</f>
        <v>pec.pornassio.org</v>
      </c>
      <c r="C5314" s="29">
        <f>VLOOKUP(A5314,SEZIONI!A5314:B13209,2,0)</f>
        <v>1</v>
      </c>
      <c r="D5314" t="str">
        <f>VLOOKUP(A5314,[1]Sindaci!$A$2:$B$7774,2,0)</f>
        <v>ADOLFO VITTORIO</v>
      </c>
      <c r="E5314" s="24" t="str">
        <f>VLOOKUP(A5314,[1]Sindaci!$A$2:$D$7774,4,0)</f>
        <v>LISTA CIVICA: PORNASSIO DOMANI</v>
      </c>
    </row>
    <row r="5315" spans="1:5" x14ac:dyDescent="0.25">
      <c r="A5315" t="s">
        <v>5398</v>
      </c>
      <c r="B5315" t="str">
        <f>VLOOKUP(A5315,'PEC separato'!A5315:C13215,3,0)</f>
        <v>certgov.fvg.it</v>
      </c>
      <c r="C5315" s="29">
        <f>VLOOKUP(A5315,SEZIONI!A5315:B13210,2,0)</f>
        <v>3</v>
      </c>
      <c r="D5315" t="str">
        <f>VLOOKUP(A5315,[1]Sindaci!$A$2:$B$7774,2,0)</f>
        <v>DRI ANDREA</v>
      </c>
      <c r="E5315" s="24" t="str">
        <f>VLOOKUP(A5315,[1]Sindaci!$A$2:$D$7774,4,0)</f>
        <v>LISTA CIVICA: INSIEME</v>
      </c>
    </row>
    <row r="5316" spans="1:5" x14ac:dyDescent="0.25">
      <c r="A5316" t="s">
        <v>5399</v>
      </c>
      <c r="B5316" t="str">
        <f>VLOOKUP(A5316,'PEC separato'!A5316:C13216,3,0)</f>
        <v>cert.ruparpiemonte.it</v>
      </c>
      <c r="C5316" s="29">
        <f>VLOOKUP(A5316,SEZIONI!A5316:B13211,2,0)</f>
        <v>2</v>
      </c>
      <c r="D5316" t="str">
        <f>VLOOKUP(A5316,[1]Sindaci!$A$2:$B$7774,2,0)</f>
        <v>BALLIANO ALESSANDRO</v>
      </c>
      <c r="E5316" s="24" t="str">
        <f>VLOOKUP(A5316,[1]Sindaci!$A$2:$D$7774,4,0)</f>
        <v>LISTA CIVICA: TRADIZIONE E FUTURO</v>
      </c>
    </row>
    <row r="5317" spans="1:5" x14ac:dyDescent="0.25">
      <c r="A5317" t="s">
        <v>5400</v>
      </c>
      <c r="B5317" t="str">
        <f>VLOOKUP(A5317,'PEC separato'!A5317:C13217,3,0)</f>
        <v>legalpec.it</v>
      </c>
      <c r="C5317" s="29">
        <f>VLOOKUP(A5317,SEZIONI!A5317:B13212,2,0)</f>
        <v>2</v>
      </c>
      <c r="D5317" t="e">
        <f>VLOOKUP(A5317,[1]Sindaci!$A$2:$B$7774,2,0)</f>
        <v>#N/A</v>
      </c>
      <c r="E5317" s="24" t="e">
        <f>VLOOKUP(A5317,[1]Sindaci!$A$2:$D$7774,4,0)</f>
        <v>#N/A</v>
      </c>
    </row>
    <row r="5318" spans="1:5" x14ac:dyDescent="0.25">
      <c r="A5318" t="s">
        <v>5401</v>
      </c>
      <c r="B5318" t="str">
        <f>VLOOKUP(A5318,'PEC separato'!A5318:C13218,3,0)</f>
        <v>cert.alpimedia.it</v>
      </c>
      <c r="C5318" s="29">
        <f>VLOOKUP(A5318,SEZIONI!A5318:B13213,2,0)</f>
        <v>1</v>
      </c>
      <c r="D5318" t="str">
        <f>VLOOKUP(A5318,[1]Sindaci!$A$2:$B$7774,2,0)</f>
        <v>GAY SIMONE</v>
      </c>
      <c r="E5318" s="24" t="str">
        <f>VLOOKUP(A5318,[1]Sindaci!$A$2:$D$7774,4,0)</f>
        <v>LISTA CIVICA: UN PROGETTO PER PORTE</v>
      </c>
    </row>
    <row r="5319" spans="1:5" x14ac:dyDescent="0.25">
      <c r="A5319" t="s">
        <v>5402</v>
      </c>
      <c r="B5319" t="str">
        <f>VLOOKUP(A5319,'PEC separato'!A5319:C13219,3,0)</f>
        <v>pec.comuneportedirendena.tn.it</v>
      </c>
      <c r="C5319" s="29">
        <f>VLOOKUP(A5319,SEZIONI!A5319:B13214,2,0)</f>
        <v>2</v>
      </c>
      <c r="D5319" t="str">
        <f>VLOOKUP(A5319,[1]Sindaci!$A$2:$B$7774,2,0)</f>
        <v>PELLEGRINI ENRICO</v>
      </c>
      <c r="E5319" s="24" t="str">
        <f>VLOOKUP(A5319,[1]Sindaci!$A$2:$D$7774,4,0)</f>
        <v>_</v>
      </c>
    </row>
    <row r="5320" spans="1:5" x14ac:dyDescent="0.25">
      <c r="A5320" t="s">
        <v>5403</v>
      </c>
      <c r="B5320" t="str">
        <f>VLOOKUP(A5320,'PEC separato'!A5320:C13220,3,0)</f>
        <v>pec.comuneportici.it</v>
      </c>
      <c r="C5320" s="29">
        <f>VLOOKUP(A5320,SEZIONI!A5320:B13215,2,0)</f>
        <v>63</v>
      </c>
      <c r="D5320" t="str">
        <f>VLOOKUP(A5320,[1]Sindaci!$A$2:$B$7774,2,0)</f>
        <v>CUOMO VINCENZO</v>
      </c>
      <c r="E5320" s="24" t="str">
        <f>VLOOKUP(A5320,[1]Sindaci!$A$2:$D$7774,4,0)</f>
        <v>LIBERTAS DEMOCRAZIA CRISTIANA | PARTITO DEMOCRATICO | PARTITO SOCIALISTA ITALIANO | LISTA CIVICA: CAMPANIA LIBERA | LISTA CIVICA: IL CITTADINO | LISTA CIVICA: AVANTI | LISTA CIVICA: PORTICI LIBERA | LISTA CIVICA: PER CUOMO SINDACO | LISTA CIVICA: PORTICI VIVA | LISTA CIVICA: VIVIAMO PORTICI</v>
      </c>
    </row>
    <row r="5321" spans="1:5" x14ac:dyDescent="0.25">
      <c r="A5321" t="s">
        <v>5404</v>
      </c>
      <c r="B5321" t="str">
        <f>VLOOKUP(A5321,'PEC separato'!A5321:C13221,3,0)</f>
        <v>pec.comuneporticodicaserta.it</v>
      </c>
      <c r="C5321" s="29">
        <f>VLOOKUP(A5321,SEZIONI!A5321:B13216,2,0)</f>
        <v>6</v>
      </c>
      <c r="D5321" t="str">
        <f>VLOOKUP(A5321,[1]Sindaci!$A$2:$B$7774,2,0)</f>
        <v>OLIVIERO GIUSEPPE</v>
      </c>
      <c r="E5321" s="24" t="str">
        <f>VLOOKUP(A5321,[1]Sindaci!$A$2:$D$7774,4,0)</f>
        <v>_</v>
      </c>
    </row>
    <row r="5322" spans="1:5" x14ac:dyDescent="0.25">
      <c r="A5322" t="s">
        <v>5405</v>
      </c>
      <c r="B5322" t="str">
        <f>VLOOKUP(A5322,'PEC separato'!A5322:C13222,3,0)</f>
        <v>cert.provincia.fc.it</v>
      </c>
      <c r="C5322" s="29">
        <f>VLOOKUP(A5322,SEZIONI!A5322:B13217,2,0)</f>
        <v>3</v>
      </c>
      <c r="D5322" t="str">
        <f>VLOOKUP(A5322,[1]Sindaci!$A$2:$B$7774,2,0)</f>
        <v>MONTI MAURIZIO</v>
      </c>
      <c r="E5322" s="24" t="str">
        <f>VLOOKUP(A5322,[1]Sindaci!$A$2:$D$7774,4,0)</f>
        <v>LISTA CIVICA: IL FUTURO HA RADICI ANTICHE</v>
      </c>
    </row>
    <row r="5323" spans="1:5" x14ac:dyDescent="0.25">
      <c r="A5323" t="s">
        <v>374</v>
      </c>
      <c r="B5323" t="str">
        <f>VLOOKUP(A5323,'PEC separato'!A5323:C13223,3,0)</f>
        <v>asmepec.it</v>
      </c>
      <c r="C5323" s="29">
        <f>VLOOKUP(A5323,SEZIONI!A5323:B13218,2,0)</f>
        <v>2</v>
      </c>
      <c r="D5323" t="e">
        <f>VLOOKUP(A5323,[1]Sindaci!$A$2:$B$7774,2,0)</f>
        <v>#N/A</v>
      </c>
      <c r="E5323" s="24" t="e">
        <f>VLOOKUP(A5323,[1]Sindaci!$A$2:$D$7774,4,0)</f>
        <v>#N/A</v>
      </c>
    </row>
    <row r="5324" spans="1:5" x14ac:dyDescent="0.25">
      <c r="A5324" t="s">
        <v>5406</v>
      </c>
      <c r="B5324" t="str">
        <f>VLOOKUP(A5324,'PEC separato'!A5324:C13224,3,0)</f>
        <v>pcert.it</v>
      </c>
      <c r="C5324" s="29">
        <f>VLOOKUP(A5324,SEZIONI!A5324:B13219,2,0)</f>
        <v>3</v>
      </c>
      <c r="D5324" t="str">
        <f>VLOOKUP(A5324,[1]Sindaci!$A$2:$B$7774,2,0)</f>
        <v>PAPI MAURIZIO</v>
      </c>
      <c r="E5324" s="24" t="str">
        <f>VLOOKUP(A5324,[1]Sindaci!$A$2:$D$7774,4,0)</f>
        <v>LISTA CIVICA: LA VELA</v>
      </c>
    </row>
    <row r="5325" spans="1:5" x14ac:dyDescent="0.25">
      <c r="A5325" t="s">
        <v>5407</v>
      </c>
      <c r="B5325" t="str">
        <f>VLOOKUP(A5325,'PEC separato'!A5325:C13225,3,0)</f>
        <v>pec.comune.portoceresio.va.it</v>
      </c>
      <c r="C5325" s="29">
        <f>VLOOKUP(A5325,SEZIONI!A5325:B13220,2,0)</f>
        <v>3</v>
      </c>
      <c r="D5325" t="str">
        <f>VLOOKUP(A5325,[1]Sindaci!$A$2:$B$7774,2,0)</f>
        <v>PRESTIFILIPPO MARCO</v>
      </c>
      <c r="E5325" s="24" t="str">
        <f>VLOOKUP(A5325,[1]Sindaci!$A$2:$D$7774,4,0)</f>
        <v>LISTA CIVICA: PORTO CERESI ON</v>
      </c>
    </row>
    <row r="5326" spans="1:5" x14ac:dyDescent="0.25">
      <c r="A5326" t="s">
        <v>5408</v>
      </c>
      <c r="B5326" t="str">
        <f>VLOOKUP(A5326,'PEC separato'!A5326:C13226,3,0)</f>
        <v>pec.rupar.puglia.it</v>
      </c>
      <c r="C5326" s="29">
        <f>VLOOKUP(A5326,SEZIONI!A5326:B13221,2,0)</f>
        <v>4</v>
      </c>
      <c r="D5326" t="str">
        <f>VLOOKUP(A5326,[1]Sindaci!$A$2:$B$7774,2,0)</f>
        <v>TARANTINO SILVIA</v>
      </c>
      <c r="E5326" s="24" t="str">
        <f>VLOOKUP(A5326,[1]Sindaci!$A$2:$D$7774,4,0)</f>
        <v>LISTA CIVICA: ALLEANZA CIVICA</v>
      </c>
    </row>
    <row r="5327" spans="1:5" x14ac:dyDescent="0.25">
      <c r="A5327" t="s">
        <v>5409</v>
      </c>
      <c r="B5327" t="str">
        <f>VLOOKUP(A5327,'PEC separato'!A5327:C13227,3,0)</f>
        <v>pec.it</v>
      </c>
      <c r="C5327" s="29">
        <f>VLOOKUP(A5327,SEZIONI!A5327:B13222,2,0)</f>
        <v>17</v>
      </c>
      <c r="D5327" t="str">
        <f>VLOOKUP(A5327,[1]Sindaci!$A$2:$B$7774,2,0)</f>
        <v>MARTELLO CALOGERO</v>
      </c>
      <c r="E5327" s="24" t="str">
        <f>VLOOKUP(A5327,[1]Sindaci!$A$2:$D$7774,4,0)</f>
        <v>_</v>
      </c>
    </row>
    <row r="5328" spans="1:5" x14ac:dyDescent="0.25">
      <c r="A5328" t="s">
        <v>5410</v>
      </c>
      <c r="B5328" t="str">
        <f>VLOOKUP(A5328,'PEC separato'!A5328:C13228,3,0)</f>
        <v>legalmail.it</v>
      </c>
      <c r="C5328" s="29">
        <f>VLOOKUP(A5328,SEZIONI!A5328:B13223,2,0)</f>
        <v>16</v>
      </c>
      <c r="D5328" t="str">
        <f>VLOOKUP(A5328,[1]Sindaci!$A$2:$B$7774,2,0)</f>
        <v>SALVARANI MASSIMO</v>
      </c>
      <c r="E5328" s="24" t="str">
        <f>VLOOKUP(A5328,[1]Sindaci!$A$2:$D$7774,4,0)</f>
        <v>LISTA CIVICA: PORTO FUTURA | PARTITO DEMOCRATICO</v>
      </c>
    </row>
    <row r="5329" spans="1:5" x14ac:dyDescent="0.25">
      <c r="A5329" t="s">
        <v>5411</v>
      </c>
      <c r="B5329" t="str">
        <f>VLOOKUP(A5329,'PEC separato'!A5329:C13229,3,0)</f>
        <v>pec.comune.porto-recanati.mc.it</v>
      </c>
      <c r="C5329" s="29">
        <f>VLOOKUP(A5329,SEZIONI!A5329:B13224,2,0)</f>
        <v>10</v>
      </c>
      <c r="D5329" t="str">
        <f>VLOOKUP(A5329,[1]Sindaci!$A$2:$B$7774,2,0)</f>
        <v>MICHELINI ANDREA</v>
      </c>
      <c r="E5329" s="24" t="str">
        <f>VLOOKUP(A5329,[1]Sindaci!$A$2:$D$7774,4,0)</f>
        <v>LISTA CIVICA: PROGETTO COMUNE</v>
      </c>
    </row>
    <row r="5330" spans="1:5" x14ac:dyDescent="0.25">
      <c r="A5330" t="s">
        <v>5412</v>
      </c>
      <c r="B5330" t="str">
        <f>VLOOKUP(A5330,'PEC separato'!A5330:C13230,3,0)</f>
        <v>pec-comune.portosangiorgio.fm.it</v>
      </c>
      <c r="C5330" s="29">
        <f>VLOOKUP(A5330,SEZIONI!A5330:B13225,2,0)</f>
        <v>15</v>
      </c>
      <c r="D5330" t="str">
        <f>VLOOKUP(A5330,[1]Sindaci!$A$2:$B$7774,2,0)</f>
        <v>VESPRINI VALERIO</v>
      </c>
      <c r="E5330" s="24" t="str">
        <f>VLOOKUP(A5330,[1]Sindaci!$A$2:$D$7774,4,0)</f>
        <v>LISTA CIVICA: AZIONE CIVICI | LISTA CIVICA: PER P.S.GIORGIO | LISTA CIVICA: SI PUO' | LISTA CIVICA: ONDA SANGIORGESE | LISTA CIVICA: PSG PORTO SAN GIORGIO SI MUOVE | LISTA CIVICA: INSIEME</v>
      </c>
    </row>
    <row r="5331" spans="1:5" x14ac:dyDescent="0.25">
      <c r="A5331" t="s">
        <v>5413</v>
      </c>
      <c r="B5331" t="str">
        <f>VLOOKUP(A5331,'PEC separato'!A5331:C13231,3,0)</f>
        <v>postecert.elpinet.it</v>
      </c>
      <c r="C5331" s="29">
        <f>VLOOKUP(A5331,SEZIONI!A5331:B13226,2,0)</f>
        <v>19</v>
      </c>
      <c r="D5331" t="str">
        <f>VLOOKUP(A5331,[1]Sindaci!$A$2:$B$7774,2,0)</f>
        <v>FRANCHELLUCCI NAZARENO</v>
      </c>
      <c r="E5331" s="24" t="str">
        <f>VLOOKUP(A5331,[1]Sindaci!$A$2:$D$7774,4,0)</f>
        <v>LISTA CIVICA: LA CITTA' DEL FARE | LISTA CIVICA: PORTO SANT'ELPIDIO AL CENTRO | LISTA CIVICA: POPOLARI UNITI PER PORTO SANT'ELPIDIO | LISTA CIVICA: CIVICO IMPEGNO | PARTITO DEMOCRATICO</v>
      </c>
    </row>
    <row r="5332" spans="1:5" x14ac:dyDescent="0.25">
      <c r="A5332" t="s">
        <v>5414</v>
      </c>
      <c r="B5332" t="str">
        <f>VLOOKUP(A5332,'PEC separato'!A5332:C13232,3,0)</f>
        <v>pecveneto.it</v>
      </c>
      <c r="C5332" s="29">
        <f>VLOOKUP(A5332,SEZIONI!A5332:B13227,2,0)</f>
        <v>13</v>
      </c>
      <c r="D5332" t="str">
        <f>VLOOKUP(A5332,[1]Sindaci!$A$2:$B$7774,2,0)</f>
        <v>PIZZOLI ROBERTO</v>
      </c>
      <c r="E5332" s="24" t="str">
        <f>VLOOKUP(A5332,[1]Sindaci!$A$2:$D$7774,4,0)</f>
        <v>LISTA CIVICA: #SICAMBIA</v>
      </c>
    </row>
    <row r="5333" spans="1:5" x14ac:dyDescent="0.25">
      <c r="A5333" t="s">
        <v>5415</v>
      </c>
      <c r="B5333" t="str">
        <f>VLOOKUP(A5333,'PEC separato'!A5333:C13233,3,0)</f>
        <v>pec.comune.porto-torres.ss.it</v>
      </c>
      <c r="C5333" s="29">
        <f>VLOOKUP(A5333,SEZIONI!A5333:B13228,2,0)</f>
        <v>24</v>
      </c>
      <c r="D5333" t="str">
        <f>VLOOKUP(A5333,[1]Sindaci!$A$2:$B$7774,2,0)</f>
        <v>MULAS MASSIMO</v>
      </c>
      <c r="E5333" s="24" t="str">
        <f>VLOOKUP(A5333,[1]Sindaci!$A$2:$D$7774,4,0)</f>
        <v>ITALIA IN COMUNE | LISTA CIVICA: PROGETTO TURRITANO | PARTITO DEMOCRATICO</v>
      </c>
    </row>
    <row r="5334" spans="1:5" x14ac:dyDescent="0.25">
      <c r="A5334" t="s">
        <v>5416</v>
      </c>
      <c r="B5334" t="str">
        <f>VLOOKUP(A5334,'PEC separato'!A5334:C13234,3,0)</f>
        <v>pec.regione.lombardia.it</v>
      </c>
      <c r="C5334" s="29">
        <f>VLOOKUP(A5334,SEZIONI!A5334:B13229,2,0)</f>
        <v>2</v>
      </c>
      <c r="D5334" t="str">
        <f>VLOOKUP(A5334,[1]Sindaci!$A$2:$B$7774,2,0)</f>
        <v>COLOMBAROLI ERMES</v>
      </c>
      <c r="E5334" s="24" t="str">
        <f>VLOOKUP(A5334,[1]Sindaci!$A$2:$D$7774,4,0)</f>
        <v>_</v>
      </c>
    </row>
    <row r="5335" spans="1:5" x14ac:dyDescent="0.25">
      <c r="A5335" t="s">
        <v>5417</v>
      </c>
      <c r="B5335" t="str">
        <f>VLOOKUP(A5335,'PEC separato'!A5335:C13235,3,0)</f>
        <v>cert.legalmail.it</v>
      </c>
      <c r="C5335" s="29">
        <f>VLOOKUP(A5335,SEZIONI!A5335:B13230,2,0)</f>
        <v>17</v>
      </c>
      <c r="D5335" t="str">
        <f>VLOOKUP(A5335,[1]Sindaci!$A$2:$B$7774,2,0)</f>
        <v>MANTOVAN VALERIA</v>
      </c>
      <c r="E5335" s="24" t="str">
        <f>VLOOKUP(A5335,[1]Sindaci!$A$2:$D$7774,4,0)</f>
        <v>LISTA COMPOSITA: UNIONE DI CENTRO-LEGA SALVINI-FRATELLI D'ITALIA-CIVICHE</v>
      </c>
    </row>
    <row r="5336" spans="1:5" x14ac:dyDescent="0.25">
      <c r="A5336" t="s">
        <v>5418</v>
      </c>
      <c r="B5336" t="str">
        <f>VLOOKUP(A5336,'PEC separato'!A5336:C13236,3,0)</f>
        <v>pecveneto.it</v>
      </c>
      <c r="C5336" s="29">
        <f>VLOOKUP(A5336,SEZIONI!A5336:B13231,2,0)</f>
        <v>1</v>
      </c>
      <c r="D5336" t="str">
        <f>VLOOKUP(A5336,[1]Sindaci!$A$2:$B$7774,2,0)</f>
        <v>SUSANA ANDREA SEBASTIANO</v>
      </c>
      <c r="E5336" s="24" t="str">
        <f>VLOOKUP(A5336,[1]Sindaci!$A$2:$D$7774,4,0)</f>
        <v>LISTA COMPOSITA: LEGA SALVINI-VIVIAMO PORTOBUFFOLE'</v>
      </c>
    </row>
    <row r="5337" spans="1:5" x14ac:dyDescent="0.25">
      <c r="A5337" t="s">
        <v>5419</v>
      </c>
      <c r="B5337" t="str">
        <f>VLOOKUP(A5337,'PEC separato'!A5337:C13237,3,0)</f>
        <v>legalmail.it</v>
      </c>
      <c r="C5337" s="29">
        <f>VLOOKUP(A5337,SEZIONI!A5337:B13232,2,0)</f>
        <v>3</v>
      </c>
      <c r="D5337" t="str">
        <f>VLOOKUP(A5337,[1]Sindaci!$A$2:$B$7774,2,0)</f>
        <v>GALLO FRANCESCO</v>
      </c>
      <c r="E5337" s="24" t="str">
        <f>VLOOKUP(A5337,[1]Sindaci!$A$2:$D$7774,4,0)</f>
        <v>LISTA CIVICA: CON IL CUORE PER PORTOCANNONE</v>
      </c>
    </row>
    <row r="5338" spans="1:5" x14ac:dyDescent="0.25">
      <c r="A5338" t="s">
        <v>5420</v>
      </c>
      <c r="B5338" t="str">
        <f>VLOOKUP(A5338,'PEC separato'!A5338:C13238,3,0)</f>
        <v>postacert.toscana.it</v>
      </c>
      <c r="C5338" s="29">
        <f>VLOOKUP(A5338,SEZIONI!A5338:B13233,2,0)</f>
        <v>13</v>
      </c>
      <c r="D5338" t="str">
        <f>VLOOKUP(A5338,[1]Sindaci!$A$2:$B$7774,2,0)</f>
        <v>ZINI ANGELO</v>
      </c>
      <c r="E5338" s="24" t="str">
        <f>VLOOKUP(A5338,[1]Sindaci!$A$2:$D$7774,4,0)</f>
        <v>LISTA CIVICA: COSMOPOLI RINASCE</v>
      </c>
    </row>
    <row r="5339" spans="1:5" x14ac:dyDescent="0.25">
      <c r="A5339" t="s">
        <v>5421</v>
      </c>
      <c r="B5339" t="str">
        <f>VLOOKUP(A5339,'PEC separato'!A5339:C13239,3,0)</f>
        <v>pec.comune.portofino.genova.it</v>
      </c>
      <c r="C5339" s="29">
        <f>VLOOKUP(A5339,SEZIONI!A5339:B13234,2,0)</f>
        <v>1</v>
      </c>
      <c r="D5339" t="str">
        <f>VLOOKUP(A5339,[1]Sindaci!$A$2:$B$7774,2,0)</f>
        <v>VIACAVA MATTEO</v>
      </c>
      <c r="E5339" s="24" t="str">
        <f>VLOOKUP(A5339,[1]Sindaci!$A$2:$D$7774,4,0)</f>
        <v>LISTA CIVICA: PORTOFINO TUTTINSIEME</v>
      </c>
    </row>
    <row r="5340" spans="1:5" x14ac:dyDescent="0.25">
      <c r="A5340" t="s">
        <v>5422</v>
      </c>
      <c r="B5340" t="str">
        <f>VLOOKUP(A5340,'PEC separato'!A5340:C13240,3,0)</f>
        <v>pecveneto.it</v>
      </c>
      <c r="C5340" s="29">
        <f>VLOOKUP(A5340,SEZIONI!A5340:B13235,2,0)</f>
        <v>27</v>
      </c>
      <c r="D5340" t="str">
        <f>VLOOKUP(A5340,[1]Sindaci!$A$2:$B$7774,2,0)</f>
        <v>FAVERO FLORIO</v>
      </c>
      <c r="E5340" s="24" t="str">
        <f>VLOOKUP(A5340,[1]Sindaci!$A$2:$D$7774,4,0)</f>
        <v>LISTA CIVICA: LISTA CIVICA FORZA PORTOGRUARO | LEGA SALVINI | LISTA CIVICA: SENATORE SINDACO LISTA CIVICA | FRATELLI D'ITALIA | LISTA CIVICA: LISTA RAMBUSCHI | LISTA CIVICA: LISTA TOFFOLO | LISTA CIVICA: LISTA DESTRA LEMENE | LISTA CIVICA: LIBERI INSIEME | FORZA ITALIA | LISTA CIVICA: LISTA PORTOGRUARO FUTURA</v>
      </c>
    </row>
    <row r="5341" spans="1:5" x14ac:dyDescent="0.25">
      <c r="A5341" t="s">
        <v>5423</v>
      </c>
      <c r="B5341" t="str">
        <f>VLOOKUP(A5341,'PEC separato'!A5341:C13241,3,0)</f>
        <v>legalmail.it</v>
      </c>
      <c r="C5341" s="29">
        <f>VLOOKUP(A5341,SEZIONI!A5341:B13236,2,0)</f>
        <v>15</v>
      </c>
      <c r="D5341" t="str">
        <f>VLOOKUP(A5341,[1]Sindaci!$A$2:$B$7774,2,0)</f>
        <v>BERNARDI DARIO</v>
      </c>
      <c r="E5341" s="24" t="str">
        <f>VLOOKUP(A5341,[1]Sindaci!$A$2:$D$7774,4,0)</f>
        <v>LISTA CIVICA: ENERGIE PER PORTO</v>
      </c>
    </row>
    <row r="5342" spans="1:5" x14ac:dyDescent="0.25">
      <c r="A5342" t="s">
        <v>5424</v>
      </c>
      <c r="B5342" t="str">
        <f>VLOOKUP(A5342,'PEC separato'!A5342:C13242,3,0)</f>
        <v>pec.it</v>
      </c>
      <c r="C5342" s="29">
        <f>VLOOKUP(A5342,SEZIONI!A5342:B13237,2,0)</f>
        <v>3</v>
      </c>
      <c r="D5342" t="str">
        <f>VLOOKUP(A5342,[1]Sindaci!$A$2:$B$7774,2,0)</f>
        <v>MONTONERI GAETANO</v>
      </c>
      <c r="E5342" s="24" t="str">
        <f>VLOOKUP(A5342,[1]Sindaci!$A$2:$D$7774,4,0)</f>
        <v>LISTA CIVICA: #INSIEME CON MONTONERI SINDACO</v>
      </c>
    </row>
    <row r="5343" spans="1:5" x14ac:dyDescent="0.25">
      <c r="A5343" t="s">
        <v>5425</v>
      </c>
      <c r="B5343" t="str">
        <f>VLOOKUP(A5343,'PEC separato'!A5343:C13243,3,0)</f>
        <v>pec.comune.portoscuso.ci.it</v>
      </c>
      <c r="C5343" s="29">
        <f>VLOOKUP(A5343,SEZIONI!A5343:B13238,2,0)</f>
        <v>6</v>
      </c>
      <c r="D5343" t="str">
        <f>VLOOKUP(A5343,[1]Sindaci!$A$2:$B$7774,2,0)</f>
        <v>ATZORI IGNAZIO SALVATORE</v>
      </c>
      <c r="E5343" s="24" t="str">
        <f>VLOOKUP(A5343,[1]Sindaci!$A$2:$D$7774,4,0)</f>
        <v>LISTA CIVICA: PORTOSCUSO INSIEME 2022</v>
      </c>
    </row>
    <row r="5344" spans="1:5" x14ac:dyDescent="0.25">
      <c r="A5344" t="s">
        <v>5426</v>
      </c>
      <c r="B5344" t="str">
        <f>VLOOKUP(A5344,'PEC separato'!A5344:C13244,3,0)</f>
        <v>pec.comune.portovenere.sp.it</v>
      </c>
      <c r="C5344" s="29">
        <f>VLOOKUP(A5344,SEZIONI!A5344:B13239,2,0)</f>
        <v>4</v>
      </c>
      <c r="D5344" t="str">
        <f>VLOOKUP(A5344,[1]Sindaci!$A$2:$B$7774,2,0)</f>
        <v>COZZANI MATTEO</v>
      </c>
      <c r="E5344" s="24" t="str">
        <f>VLOOKUP(A5344,[1]Sindaci!$A$2:$D$7774,4,0)</f>
        <v>LISTA CIVICA: LA LISTA CIVICA</v>
      </c>
    </row>
    <row r="5345" spans="1:5" x14ac:dyDescent="0.25">
      <c r="A5345" t="s">
        <v>5427</v>
      </c>
      <c r="B5345" t="str">
        <f>VLOOKUP(A5345,'PEC separato'!A5345:C13245,3,0)</f>
        <v>pec.ptbiellese.it</v>
      </c>
      <c r="C5345" s="29">
        <f>VLOOKUP(A5345,SEZIONI!A5345:B13240,2,0)</f>
        <v>1</v>
      </c>
      <c r="D5345" t="str">
        <f>VLOOKUP(A5345,[1]Sindaci!$A$2:$B$7774,2,0)</f>
        <v>CALCIA ROS FABRIZIO</v>
      </c>
      <c r="E5345" s="24" t="str">
        <f>VLOOKUP(A5345,[1]Sindaci!$A$2:$D$7774,4,0)</f>
        <v>_</v>
      </c>
    </row>
    <row r="5346" spans="1:5" x14ac:dyDescent="0.25">
      <c r="A5346" t="s">
        <v>5428</v>
      </c>
      <c r="B5346" t="str">
        <f>VLOOKUP(A5346,'PEC separato'!A5346:C13246,3,0)</f>
        <v>pec.comune.posada.nu.it</v>
      </c>
      <c r="C5346" s="29">
        <f>VLOOKUP(A5346,SEZIONI!A5346:B13241,2,0)</f>
        <v>3</v>
      </c>
      <c r="D5346" t="str">
        <f>VLOOKUP(A5346,[1]Sindaci!$A$2:$B$7774,2,0)</f>
        <v>RUIU SALVATORE</v>
      </c>
      <c r="E5346" s="24" t="str">
        <f>VLOOKUP(A5346,[1]Sindaci!$A$2:$D$7774,4,0)</f>
        <v>_</v>
      </c>
    </row>
    <row r="5347" spans="1:5" x14ac:dyDescent="0.25">
      <c r="A5347" t="s">
        <v>5429</v>
      </c>
      <c r="B5347" t="str">
        <f>VLOOKUP(A5347,'PEC separato'!A5347:C13247,3,0)</f>
        <v>cert.ip-veneto.net</v>
      </c>
      <c r="C5347" s="29">
        <f>VLOOKUP(A5347,SEZIONI!A5347:B13242,2,0)</f>
        <v>2</v>
      </c>
      <c r="D5347" t="str">
        <f>VLOOKUP(A5347,[1]Sindaci!$A$2:$B$7774,2,0)</f>
        <v>CERVO ADELIO</v>
      </c>
      <c r="E5347" s="24" t="str">
        <f>VLOOKUP(A5347,[1]Sindaci!$A$2:$D$7774,4,0)</f>
        <v>LISTA CIVICA: PER POSINA E LA SUA GENTE</v>
      </c>
    </row>
    <row r="5348" spans="1:5" x14ac:dyDescent="0.25">
      <c r="A5348" t="s">
        <v>5430</v>
      </c>
      <c r="B5348" t="str">
        <f>VLOOKUP(A5348,'PEC separato'!A5348:C13248,3,0)</f>
        <v>pec.comunedipositano.it</v>
      </c>
      <c r="C5348" s="29">
        <f>VLOOKUP(A5348,SEZIONI!A5348:B13243,2,0)</f>
        <v>4</v>
      </c>
      <c r="D5348" t="str">
        <f>VLOOKUP(A5348,[1]Sindaci!$A$2:$B$7774,2,0)</f>
        <v>GUIDA GIUSEPPE</v>
      </c>
      <c r="E5348" s="24" t="str">
        <f>VLOOKUP(A5348,[1]Sindaci!$A$2:$D$7774,4,0)</f>
        <v>LISTA CIVICA: L'ALBA DELLA LIBERT?</v>
      </c>
    </row>
    <row r="5349" spans="1:5" x14ac:dyDescent="0.25">
      <c r="A5349" t="s">
        <v>5431</v>
      </c>
      <c r="B5349" t="str">
        <f>VLOOKUP(A5349,'PEC separato'!A5349:C13249,3,0)</f>
        <v>pecveneto.it</v>
      </c>
      <c r="C5349" s="29">
        <f>VLOOKUP(A5349,SEZIONI!A5349:B13244,2,0)</f>
        <v>2</v>
      </c>
      <c r="D5349" t="str">
        <f>VLOOKUP(A5349,[1]Sindaci!$A$2:$B$7774,2,0)</f>
        <v>FAVERO VALERIO</v>
      </c>
      <c r="E5349" s="24" t="str">
        <f>VLOOKUP(A5349,[1]Sindaci!$A$2:$D$7774,4,0)</f>
        <v>LISTA CIVICA: POSSAGNO CAMBIA</v>
      </c>
    </row>
    <row r="5350" spans="1:5" x14ac:dyDescent="0.25">
      <c r="A5350" t="s">
        <v>5432</v>
      </c>
      <c r="B5350" t="str">
        <f>VLOOKUP(A5350,'PEC separato'!A5350:C13250,3,0)</f>
        <v>legalmail.it</v>
      </c>
      <c r="C5350" s="29">
        <f>VLOOKUP(A5350,SEZIONI!A5350:B13245,2,0)</f>
        <v>1</v>
      </c>
      <c r="D5350" t="str">
        <f>VLOOKUP(A5350,[1]Sindaci!$A$2:$B$7774,2,0)</f>
        <v>PACIFICI ACHILLE</v>
      </c>
      <c r="E5350" s="24" t="str">
        <f>VLOOKUP(A5350,[1]Sindaci!$A$2:$D$7774,4,0)</f>
        <v>LISTA CIVICA: ANDARE AVANTI</v>
      </c>
    </row>
    <row r="5351" spans="1:5" x14ac:dyDescent="0.25">
      <c r="A5351" t="s">
        <v>5433</v>
      </c>
      <c r="B5351" t="str">
        <f>VLOOKUP(A5351,'PEC separato'!A5351:C13251,3,0)</f>
        <v>postafibrenopec.it</v>
      </c>
      <c r="C5351" s="29">
        <f>VLOOKUP(A5351,SEZIONI!A5351:B13246,2,0)</f>
        <v>2</v>
      </c>
      <c r="D5351" t="str">
        <f>VLOOKUP(A5351,[1]Sindaci!$A$2:$B$7774,2,0)</f>
        <v>PANTANO ADAMO</v>
      </c>
      <c r="E5351" s="24" t="str">
        <f>VLOOKUP(A5351,[1]Sindaci!$A$2:$D$7774,4,0)</f>
        <v>_</v>
      </c>
    </row>
    <row r="5352" spans="1:5" x14ac:dyDescent="0.25">
      <c r="A5352" t="s">
        <v>7937</v>
      </c>
      <c r="B5352" t="str">
        <f>VLOOKUP(A5352,'PEC separato'!A5352:C13252,3,0)</f>
        <v>legalmail.it</v>
      </c>
      <c r="C5352" s="29">
        <f>VLOOKUP(A5352,SEZIONI!A5352:B13247,2,0)</f>
        <v>2</v>
      </c>
      <c r="D5352" t="str">
        <f>VLOOKUP(A5352,[1]Sindaci!$A$2:$B$7774,2,0)</f>
        <v>UNTERKOFLER OTHMAR</v>
      </c>
      <c r="E5352" s="24" t="str">
        <f>VLOOKUP(A5352,[1]Sindaci!$A$2:$D$7774,4,0)</f>
        <v>_</v>
      </c>
    </row>
    <row r="5353" spans="1:5" x14ac:dyDescent="0.25">
      <c r="A5353" t="s">
        <v>5434</v>
      </c>
      <c r="B5353" t="str">
        <f>VLOOKUP(A5353,'PEC separato'!A5353:C13253,3,0)</f>
        <v>cert.provincia.so.it</v>
      </c>
      <c r="C5353" s="29">
        <f>VLOOKUP(A5353,SEZIONI!A5353:B13248,2,0)</f>
        <v>1</v>
      </c>
      <c r="D5353" t="str">
        <f>VLOOKUP(A5353,[1]Sindaci!$A$2:$B$7774,2,0)</f>
        <v>BONINI FEDERICO</v>
      </c>
      <c r="E5353" s="24" t="str">
        <f>VLOOKUP(A5353,[1]Sindaci!$A$2:$D$7774,4,0)</f>
        <v>LISTA CIVICA: RINNOVIAMO INSIEME</v>
      </c>
    </row>
    <row r="5354" spans="1:5" x14ac:dyDescent="0.25">
      <c r="A5354" t="s">
        <v>5435</v>
      </c>
      <c r="B5354" t="str">
        <f>VLOOKUP(A5354,'PEC separato'!A5354:C13254,3,0)</f>
        <v>pec.comunepostiglione.sa.it</v>
      </c>
      <c r="C5354" s="29">
        <f>VLOOKUP(A5354,SEZIONI!A5354:B13249,2,0)</f>
        <v>2</v>
      </c>
      <c r="D5354" t="str">
        <f>VLOOKUP(A5354,[1]Sindaci!$A$2:$B$7774,2,0)</f>
        <v>CENNAMO CARMINE</v>
      </c>
      <c r="E5354" s="24" t="str">
        <f>VLOOKUP(A5354,[1]Sindaci!$A$2:$D$7774,4,0)</f>
        <v>LISTA CIVICA: NOI PER POSTIGLIONE</v>
      </c>
    </row>
    <row r="5355" spans="1:5" x14ac:dyDescent="0.25">
      <c r="A5355" t="s">
        <v>5436</v>
      </c>
      <c r="B5355" t="str">
        <f>VLOOKUP(A5355,'PEC separato'!A5355:C13255,3,0)</f>
        <v>cert.ruparpiemonte.it</v>
      </c>
      <c r="C5355" s="29">
        <f>VLOOKUP(A5355,SEZIONI!A5355:B13250,2,0)</f>
        <v>1</v>
      </c>
      <c r="D5355" t="str">
        <f>VLOOKUP(A5355,[1]Sindaci!$A$2:$B$7774,2,0)</f>
        <v>D'ALBERTO ROSA DONATELLA</v>
      </c>
      <c r="E5355" s="24" t="str">
        <f>VLOOKUP(A5355,[1]Sindaci!$A$2:$D$7774,4,0)</f>
        <v>LISTA CIVICA: POSTUA FUTURA</v>
      </c>
    </row>
    <row r="5356" spans="1:5" x14ac:dyDescent="0.25">
      <c r="A5356" t="s">
        <v>5437</v>
      </c>
      <c r="B5356" t="str">
        <f>VLOOKUP(A5356,'PEC separato'!A5356:C13256,3,0)</f>
        <v>cert.ruparbasilicata.it</v>
      </c>
      <c r="C5356" s="29">
        <f>VLOOKUP(A5356,SEZIONI!A5356:B13251,2,0)</f>
        <v>77</v>
      </c>
      <c r="D5356" t="str">
        <f>VLOOKUP(A5356,[1]Sindaci!$A$2:$B$7774,2,0)</f>
        <v>GUARENTE MARIO</v>
      </c>
      <c r="E5356" s="24" t="str">
        <f>VLOOKUP(A5356,[1]Sindaci!$A$2:$D$7774,4,0)</f>
        <v>FORZA ITALIA | LISTA CIVICA: POPOLO IDEA LIBERTA' | Lista Civica non pervenuta | LEGA SALVINI | LISTA CIVICA: POTENZA CIVICA | LISTA CIVICA: LISTA CIVICA PER LA CITT? | LISTA COMPOSITA: FRATELLI D'ITALIA-FORZA CIVICA-IL POPOLO DELLA FAMIGLIA</v>
      </c>
    </row>
    <row r="5357" spans="1:5" x14ac:dyDescent="0.25">
      <c r="A5357" t="s">
        <v>5438</v>
      </c>
      <c r="B5357" t="str">
        <f>VLOOKUP(A5357,'PEC separato'!A5357:C13257,3,0)</f>
        <v>emarche.it</v>
      </c>
      <c r="C5357" s="29">
        <f>VLOOKUP(A5357,SEZIONI!A5357:B13252,2,0)</f>
        <v>15</v>
      </c>
      <c r="D5357" t="str">
        <f>VLOOKUP(A5357,[1]Sindaci!$A$2:$B$7774,2,0)</f>
        <v>TARTABINI NOEMI</v>
      </c>
      <c r="E5357" s="24" t="str">
        <f>VLOOKUP(A5357,[1]Sindaci!$A$2:$D$7774,4,0)</f>
        <v>LISTA CIVICA: IL CENTRODESTRA | LISTA CIVICA: CENTRO DESTRA PER TARTABINI</v>
      </c>
    </row>
    <row r="5358" spans="1:5" x14ac:dyDescent="0.25">
      <c r="A5358" t="s">
        <v>5439</v>
      </c>
      <c r="B5358" t="str">
        <f>VLOOKUP(A5358,'PEC separato'!A5358:C13258,3,0)</f>
        <v>cert.ip-veneto.net</v>
      </c>
      <c r="C5358" s="29">
        <f>VLOOKUP(A5358,SEZIONI!A5358:B13253,2,0)</f>
        <v>3</v>
      </c>
      <c r="D5358" t="str">
        <f>VLOOKUP(A5358,[1]Sindaci!$A$2:$B$7774,2,0)</f>
        <v>DALMONTE FRANCESCO</v>
      </c>
      <c r="E5358" s="24" t="str">
        <f>VLOOKUP(A5358,[1]Sindaci!$A$2:$D$7774,4,0)</f>
        <v>_</v>
      </c>
    </row>
    <row r="5359" spans="1:5" x14ac:dyDescent="0.25">
      <c r="A5359" t="s">
        <v>5440</v>
      </c>
      <c r="B5359" t="str">
        <f>VLOOKUP(A5359,'PEC separato'!A5359:C13259,3,0)</f>
        <v>pecveneto.it</v>
      </c>
      <c r="C5359" s="29">
        <f>VLOOKUP(A5359,SEZIONI!A5359:B13254,2,0)</f>
        <v>5</v>
      </c>
      <c r="D5359" t="str">
        <f>VLOOKUP(A5359,[1]Sindaci!$A$2:$B$7774,2,0)</f>
        <v>MANZAN RINO</v>
      </c>
      <c r="E5359" s="24" t="str">
        <f>VLOOKUP(A5359,[1]Sindaci!$A$2:$D$7774,4,0)</f>
        <v>LISTA CIVICA: RILANCIAMO POVEGLIANO</v>
      </c>
    </row>
    <row r="5360" spans="1:5" x14ac:dyDescent="0.25">
      <c r="A5360" t="s">
        <v>5441</v>
      </c>
      <c r="B5360" t="str">
        <f>VLOOKUP(A5360,'PEC separato'!A5360:C13260,3,0)</f>
        <v>cert.ip-veneto.net</v>
      </c>
      <c r="C5360" s="29">
        <f>VLOOKUP(A5360,SEZIONI!A5360:B13255,2,0)</f>
        <v>6</v>
      </c>
      <c r="D5360" t="str">
        <f>VLOOKUP(A5360,[1]Sindaci!$A$2:$B$7774,2,0)</f>
        <v>TEDESCHI ROBERTA</v>
      </c>
      <c r="E5360" s="24" t="str">
        <f>VLOOKUP(A5360,[1]Sindaci!$A$2:$D$7774,4,0)</f>
        <v>LISTA CIVICA: LISTA CIVICA ROBERTA TEDESCHI SINDACA</v>
      </c>
    </row>
    <row r="5361" spans="1:5" x14ac:dyDescent="0.25">
      <c r="A5361" t="s">
        <v>5442</v>
      </c>
      <c r="B5361" t="str">
        <f>VLOOKUP(A5361,'PEC separato'!A5361:C13261,3,0)</f>
        <v>cert.provincia.re.it</v>
      </c>
      <c r="C5361" s="29">
        <f>VLOOKUP(A5361,SEZIONI!A5361:B13256,2,0)</f>
        <v>6</v>
      </c>
      <c r="D5361" t="str">
        <f>VLOOKUP(A5361,[1]Sindaci!$A$2:$B$7774,2,0)</f>
        <v>FERRARONI CRISTINA</v>
      </c>
      <c r="E5361" s="24" t="str">
        <f>VLOOKUP(A5361,[1]Sindaci!$A$2:$D$7774,4,0)</f>
        <v>LISTA CIVICA: ASCOLTARE POVIGLIO</v>
      </c>
    </row>
    <row r="5362" spans="1:5" x14ac:dyDescent="0.25">
      <c r="A5362" t="s">
        <v>5443</v>
      </c>
      <c r="B5362" t="str">
        <f>VLOOKUP(A5362,'PEC separato'!A5362:C13262,3,0)</f>
        <v>pec.comune.povoletto.ud.it</v>
      </c>
      <c r="C5362" s="29">
        <f>VLOOKUP(A5362,SEZIONI!A5362:B13257,2,0)</f>
        <v>6</v>
      </c>
      <c r="D5362" t="str">
        <f>VLOOKUP(A5362,[1]Sindaci!$A$2:$B$7774,2,0)</f>
        <v>CASTENETTO GIULIANO</v>
      </c>
      <c r="E5362" s="24" t="str">
        <f>VLOOKUP(A5362,[1]Sindaci!$A$2:$D$7774,4,0)</f>
        <v>LISTA CIVICA: INTESA PER POVOLETTO | LISTA CIVICA: POVOLETTO IMPEGNO COMUNE | LISTA CIVICA: PROGETTO FVG POVOLETTO</v>
      </c>
    </row>
    <row r="5363" spans="1:5" x14ac:dyDescent="0.25">
      <c r="A5363" t="s">
        <v>5444</v>
      </c>
      <c r="B5363" t="str">
        <f>VLOOKUP(A5363,'PEC separato'!A5363:C13263,3,0)</f>
        <v>legalmail.it</v>
      </c>
      <c r="C5363" s="29">
        <f>VLOOKUP(A5363,SEZIONI!A5363:B13258,2,0)</f>
        <v>1</v>
      </c>
      <c r="D5363" t="str">
        <f>VLOOKUP(A5363,[1]Sindaci!$A$2:$B$7774,2,0)</f>
        <v>COLIO BRUNO</v>
      </c>
      <c r="E5363" s="24" t="str">
        <f>VLOOKUP(A5363,[1]Sindaci!$A$2:$D$7774,4,0)</f>
        <v>LISTA CIVICA: CAMBIARE PER UNIRE</v>
      </c>
    </row>
    <row r="5364" spans="1:5" x14ac:dyDescent="0.25">
      <c r="A5364" t="s">
        <v>5445</v>
      </c>
      <c r="B5364" t="str">
        <f>VLOOKUP(A5364,'PEC separato'!A5364:C13264,3,0)</f>
        <v>pec.regione.lombardia.it</v>
      </c>
      <c r="C5364" s="29">
        <f>VLOOKUP(A5364,SEZIONI!A5364:B13259,2,0)</f>
        <v>2</v>
      </c>
      <c r="D5364" t="str">
        <f>VLOOKUP(A5364,[1]Sindaci!$A$2:$B$7774,2,0)</f>
        <v>CARUCCIO BIONDO</v>
      </c>
      <c r="E5364" s="24" t="str">
        <f>VLOOKUP(A5364,[1]Sindaci!$A$2:$D$7774,4,0)</f>
        <v>LISTA CIVICA: UNITI VERSO IL BENE COMUNE</v>
      </c>
    </row>
    <row r="5365" spans="1:5" x14ac:dyDescent="0.25">
      <c r="A5365" t="s">
        <v>5446</v>
      </c>
      <c r="B5365" t="str">
        <f>VLOOKUP(A5365,'PEC separato'!A5365:C13265,3,0)</f>
        <v xml:space="preserve">pec.it </v>
      </c>
      <c r="C5365" s="29">
        <f>VLOOKUP(A5365,SEZIONI!A5365:B13260,2,0)</f>
        <v>18</v>
      </c>
      <c r="D5365" t="str">
        <f>VLOOKUP(A5365,[1]Sindaci!$A$2:$B$7774,2,0)</f>
        <v>AMMATUNA ROBERTO</v>
      </c>
      <c r="E5365" s="24" t="str">
        <f>VLOOKUP(A5365,[1]Sindaci!$A$2:$D$7774,4,0)</f>
        <v>Lista Civica non pervenuta | Colore Politico non pervenuto | LISTA CIVICA: ROBERTO SINDACO | LISTA CIVICA: CITTA' COMUNE | LISTA CIVICA: ACCIAMO UN GRUPPO | LISTA CIVICA: POZZALLO AL CENTRO | PARTITO SOCIALISTA ITALIANO</v>
      </c>
    </row>
    <row r="5366" spans="1:5" x14ac:dyDescent="0.25">
      <c r="A5366" t="s">
        <v>5447</v>
      </c>
      <c r="B5366" t="str">
        <f>VLOOKUP(A5366,'PEC separato'!A5366:C13266,3,0)</f>
        <v>pec.comune.pozzilli.is.it</v>
      </c>
      <c r="C5366" s="29">
        <f>VLOOKUP(A5366,SEZIONI!A5366:B13261,2,0)</f>
        <v>3</v>
      </c>
      <c r="D5366" t="str">
        <f>VLOOKUP(A5366,[1]Sindaci!$A$2:$B$7774,2,0)</f>
        <v>PASSARELLI STEFANIA</v>
      </c>
      <c r="E5366" s="24" t="str">
        <f>VLOOKUP(A5366,[1]Sindaci!$A$2:$D$7774,4,0)</f>
        <v>LISTA CIVICA: POZZILLI 2020</v>
      </c>
    </row>
    <row r="5367" spans="1:5" x14ac:dyDescent="0.25">
      <c r="A5367" t="s">
        <v>5448</v>
      </c>
      <c r="B5367" t="str">
        <f>VLOOKUP(A5367,'PEC separato'!A5367:C13267,3,0)</f>
        <v>legalmail.it</v>
      </c>
      <c r="C5367" s="29">
        <f>VLOOKUP(A5367,SEZIONI!A5367:B13262,2,0)</f>
        <v>4</v>
      </c>
      <c r="D5367" t="str">
        <f>VLOOKUP(A5367,[1]Sindaci!$A$2:$B$7774,2,0)</f>
        <v>VILLA ANDREA</v>
      </c>
      <c r="E5367" s="24" t="str">
        <f>VLOOKUP(A5367,[1]Sindaci!$A$2:$D$7774,4,0)</f>
        <v>LISTA CIVICA: 1 DI NOI</v>
      </c>
    </row>
    <row r="5368" spans="1:5" x14ac:dyDescent="0.25">
      <c r="A5368" t="s">
        <v>5449</v>
      </c>
      <c r="B5368" t="str">
        <f>VLOOKUP(A5368,'PEC separato'!A5368:C13268,3,0)</f>
        <v>cert.ruparpiemonte.it</v>
      </c>
      <c r="C5368" s="29">
        <f>VLOOKUP(A5368,SEZIONI!A5368:B13263,2,0)</f>
        <v>2</v>
      </c>
      <c r="D5368" t="str">
        <f>VLOOKUP(A5368,[1]Sindaci!$A$2:$B$7774,2,0)</f>
        <v>DRAGHI PIETRO</v>
      </c>
      <c r="E5368" s="24" t="str">
        <f>VLOOKUP(A5368,[1]Sindaci!$A$2:$D$7774,4,0)</f>
        <v>LISTA CIVICA: INDIPENDENTI</v>
      </c>
    </row>
    <row r="5369" spans="1:5" x14ac:dyDescent="0.25">
      <c r="A5369" t="s">
        <v>5450</v>
      </c>
      <c r="B5369" t="str">
        <f>VLOOKUP(A5369,'PEC separato'!A5369:C13269,3,0)</f>
        <v>pec.comune.pozzolengo.bs.it</v>
      </c>
      <c r="C5369" s="29">
        <f>VLOOKUP(A5369,SEZIONI!A5369:B13264,2,0)</f>
        <v>3</v>
      </c>
      <c r="D5369" t="str">
        <f>VLOOKUP(A5369,[1]Sindaci!$A$2:$B$7774,2,0)</f>
        <v>BELLINI PAOLO</v>
      </c>
      <c r="E5369" s="24" t="str">
        <f>VLOOKUP(A5369,[1]Sindaci!$A$2:$D$7774,4,0)</f>
        <v>LISTA CIVICA: INSIEME PER POZZOLENGO</v>
      </c>
    </row>
    <row r="5370" spans="1:5" x14ac:dyDescent="0.25">
      <c r="A5370" t="s">
        <v>5451</v>
      </c>
      <c r="B5370" t="str">
        <f>VLOOKUP(A5370,'PEC separato'!A5370:C13270,3,0)</f>
        <v>pecveneto.it</v>
      </c>
      <c r="C5370" s="29">
        <f>VLOOKUP(A5370,SEZIONI!A5370:B13265,2,0)</f>
        <v>2</v>
      </c>
      <c r="D5370" t="str">
        <f>VLOOKUP(A5370,[1]Sindaci!$A$2:$B$7774,2,0)</f>
        <v>TOMASETTO EDOARDO</v>
      </c>
      <c r="E5370" s="24" t="str">
        <f>VLOOKUP(A5370,[1]Sindaci!$A$2:$D$7774,4,0)</f>
        <v>LISTA CIVICA: POZZOLEONE CIVICA</v>
      </c>
    </row>
    <row r="5371" spans="1:5" x14ac:dyDescent="0.25">
      <c r="A5371" t="s">
        <v>5452</v>
      </c>
      <c r="B5371" t="str">
        <f>VLOOKUP(A5371,'PEC separato'!A5371:C13271,3,0)</f>
        <v>legalmail.it</v>
      </c>
      <c r="C5371" s="29">
        <f>VLOOKUP(A5371,SEZIONI!A5371:B13266,2,0)</f>
        <v>5</v>
      </c>
      <c r="D5371" t="str">
        <f>VLOOKUP(A5371,[1]Sindaci!$A$2:$B$7774,2,0)</f>
        <v>MILOSCIO DOMENICO</v>
      </c>
      <c r="E5371" s="24" t="str">
        <f>VLOOKUP(A5371,[1]Sindaci!$A$2:$D$7774,4,0)</f>
        <v>LISTA CIVICA: RINNOVAMENTO PER POZZOLO</v>
      </c>
    </row>
    <row r="5372" spans="1:5" x14ac:dyDescent="0.25">
      <c r="A5372" t="s">
        <v>5453</v>
      </c>
      <c r="B5372" t="str">
        <f>VLOOKUP(A5372,'PEC separato'!A5372:C13272,3,0)</f>
        <v>pec.comune.pozzomaggiore.ss.it</v>
      </c>
      <c r="C5372" s="29">
        <f>VLOOKUP(A5372,SEZIONI!A5372:B13267,2,0)</f>
        <v>3</v>
      </c>
      <c r="D5372" t="str">
        <f>VLOOKUP(A5372,[1]Sindaci!$A$2:$B$7774,2,0)</f>
        <v>SORO MARIANO</v>
      </c>
      <c r="E5372" s="24" t="str">
        <f>VLOOKUP(A5372,[1]Sindaci!$A$2:$D$7774,4,0)</f>
        <v>LISTA CIVICA: NUOVE IDEE IN COMUNE</v>
      </c>
    </row>
    <row r="5373" spans="1:5" x14ac:dyDescent="0.25">
      <c r="A5373" t="s">
        <v>5454</v>
      </c>
      <c r="B5373" t="str">
        <f>VLOOKUP(A5373,'PEC separato'!A5373:C13273,3,0)</f>
        <v xml:space="preserve">pec.comune.pozzonovo.pd.it </v>
      </c>
      <c r="C5373" s="29">
        <f>VLOOKUP(A5373,SEZIONI!A5373:B13268,2,0)</f>
        <v>3</v>
      </c>
      <c r="D5373" t="str">
        <f>VLOOKUP(A5373,[1]Sindaci!$A$2:$B$7774,2,0)</f>
        <v>LAZZARINI ARIANNA</v>
      </c>
      <c r="E5373" s="24" t="str">
        <f>VLOOKUP(A5373,[1]Sindaci!$A$2:$D$7774,4,0)</f>
        <v>LISTA CIVICA: ARIANNA LAZZARINI SINDACO PER POZZONOVO E STROPPARE</v>
      </c>
    </row>
    <row r="5374" spans="1:5" x14ac:dyDescent="0.25">
      <c r="A5374" t="s">
        <v>5455</v>
      </c>
      <c r="B5374" t="str">
        <f>VLOOKUP(A5374,'PEC separato'!A5374:C13274,3,0)</f>
        <v>pec2.comune.pozzuoli.na.it</v>
      </c>
      <c r="C5374" s="29">
        <f>VLOOKUP(A5374,SEZIONI!A5374:B13269,2,0)</f>
        <v>70</v>
      </c>
      <c r="D5374" t="str">
        <f>VLOOKUP(A5374,[1]Sindaci!$A$2:$B$7774,2,0)</f>
        <v>MANZONI LUIGI</v>
      </c>
      <c r="E5374" s="24" t="str">
        <f>VLOOKUP(A5374,[1]Sindaci!$A$2:$D$7774,4,0)</f>
        <v>AZIONE CON CALENDA | NOI DI CENTRO | LISTA CIVICA: POZZUOLI DEMOCRATICA | LISTA CIVICA: POZZUOLI LIBERA | LISTA CIVICA: SPAZIO FLEGREO | NOI CON L'ITALIA | LISTA CIVICA: UNITI PER POZZUOLI | LISTA CIVICA: PROGRESSISTI DEMOCRATICI | PARTITO SOCIALISTA ITALIANO | EUROPA VERDE</v>
      </c>
    </row>
    <row r="5375" spans="1:5" x14ac:dyDescent="0.25">
      <c r="A5375" t="s">
        <v>5456</v>
      </c>
      <c r="B5375" t="str">
        <f>VLOOKUP(A5375,'PEC separato'!A5375:C13275,3,0)</f>
        <v>pec.com-pozzuolo-del-friuli.regione.fvg.it</v>
      </c>
      <c r="C5375" s="29">
        <f>VLOOKUP(A5375,SEZIONI!A5375:B13270,2,0)</f>
        <v>9</v>
      </c>
      <c r="D5375" t="str">
        <f>VLOOKUP(A5375,[1]Sindaci!$A$2:$B$7774,2,0)</f>
        <v>LODOLO DENIS</v>
      </c>
      <c r="E5375" s="24" t="str">
        <f>VLOOKUP(A5375,[1]Sindaci!$A$2:$D$7774,4,0)</f>
        <v>LEGA SALVINI PREMIER | CEN-DES(LS.CIVICHE): PER POZZUOLI</v>
      </c>
    </row>
    <row r="5376" spans="1:5" x14ac:dyDescent="0.25">
      <c r="A5376" t="s">
        <v>5457</v>
      </c>
      <c r="B5376" t="str">
        <f>VLOOKUP(A5376,'PEC separato'!A5376:C13276,3,0)</f>
        <v>legalmail.it</v>
      </c>
      <c r="C5376" s="29">
        <f>VLOOKUP(A5376,SEZIONI!A5376:B13271,2,0)</f>
        <v>6</v>
      </c>
      <c r="D5376" t="str">
        <f>VLOOKUP(A5376,[1]Sindaci!$A$2:$B$7774,2,0)</f>
        <v>LUSETTI SILVIO GIUSEPPE MARIA</v>
      </c>
      <c r="E5376" s="24" t="str">
        <f>VLOOKUP(A5376,[1]Sindaci!$A$2:$D$7774,4,0)</f>
        <v>LISTA CIVICA: CONTINUARE UNITI</v>
      </c>
    </row>
    <row r="5377" spans="1:5" x14ac:dyDescent="0.25">
      <c r="A5377" t="s">
        <v>5458</v>
      </c>
      <c r="B5377" t="str">
        <f>VLOOKUP(A5377,'PEC separato'!A5377:C13277,3,0)</f>
        <v>pec.regione.lombardia.it</v>
      </c>
      <c r="C5377" s="29">
        <f>VLOOKUP(A5377,SEZIONI!A5377:B13272,2,0)</f>
        <v>4</v>
      </c>
      <c r="D5377" t="str">
        <f>VLOOKUP(A5377,[1]Sindaci!$A$2:$B$7774,2,0)</f>
        <v>VALOTI NATALINA ELENA</v>
      </c>
      <c r="E5377" s="24" t="str">
        <f>VLOOKUP(A5377,[1]Sindaci!$A$2:$D$7774,4,0)</f>
        <v>_</v>
      </c>
    </row>
    <row r="5378" spans="1:5" x14ac:dyDescent="0.25">
      <c r="A5378" t="s">
        <v>5459</v>
      </c>
      <c r="B5378" t="str">
        <f>VLOOKUP(A5378,'PEC separato'!A5378:C13278,3,0)</f>
        <v>certgov.fvg.it</v>
      </c>
      <c r="C5378" s="29">
        <f>VLOOKUP(A5378,SEZIONI!A5378:B13273,2,0)</f>
        <v>4</v>
      </c>
      <c r="D5378" t="str">
        <f>VLOOKUP(A5378,[1]Sindaci!$A$2:$B$7774,2,0)</f>
        <v>MOSSENTA ENRICO</v>
      </c>
      <c r="E5378" s="24" t="str">
        <f>VLOOKUP(A5378,[1]Sindaci!$A$2:$D$7774,4,0)</f>
        <v>LISTA CIVICA: PRADAMANO | CENTRO: PRADAMANO AL CENTRO</v>
      </c>
    </row>
    <row r="5379" spans="1:5" x14ac:dyDescent="0.25">
      <c r="A5379" t="s">
        <v>5460</v>
      </c>
      <c r="B5379" t="str">
        <f>VLOOKUP(A5379,'PEC separato'!A5379:C13279,3,0)</f>
        <v>cert.ruparpiemonte.it</v>
      </c>
      <c r="C5379" s="29">
        <f>VLOOKUP(A5379,SEZIONI!A5379:B13274,2,0)</f>
        <v>1</v>
      </c>
      <c r="D5379" t="str">
        <f>VLOOKUP(A5379,[1]Sindaci!$A$2:$B$7774,2,0)</f>
        <v>MARINO MARCO</v>
      </c>
      <c r="E5379" s="24" t="str">
        <f>VLOOKUP(A5379,[1]Sindaci!$A$2:$D$7774,4,0)</f>
        <v>LISTA CIVICA: INSIEME PER CRESCERE</v>
      </c>
    </row>
    <row r="5380" spans="1:5" x14ac:dyDescent="0.25">
      <c r="A5380" t="s">
        <v>5461</v>
      </c>
      <c r="B5380" t="str">
        <f>VLOOKUP(A5380,'PEC separato'!A5380:C13280,3,0)</f>
        <v>legalmail.it</v>
      </c>
      <c r="C5380" s="29">
        <f>VLOOKUP(A5380,SEZIONI!A5380:B13275,2,0)</f>
        <v>1</v>
      </c>
      <c r="D5380" t="str">
        <f>VLOOKUP(A5380,[1]Sindaci!$A$2:$B$7774,2,0)</f>
        <v>MERLO GIORGIO</v>
      </c>
      <c r="E5380" s="24" t="str">
        <f>VLOOKUP(A5380,[1]Sindaci!$A$2:$D$7774,4,0)</f>
        <v>LISTA CIVICA: INSIEME X PRAGELATO</v>
      </c>
    </row>
    <row r="5381" spans="1:5" x14ac:dyDescent="0.25">
      <c r="A5381" t="s">
        <v>105</v>
      </c>
      <c r="B5381" t="str">
        <f>VLOOKUP(A5381,'PEC separato'!A5381:C13281,3,0)</f>
        <v>asmepec.it</v>
      </c>
      <c r="C5381" s="29">
        <f>VLOOKUP(A5381,SEZIONI!A5381:B13276,2,0)</f>
        <v>7</v>
      </c>
      <c r="D5381" t="str">
        <f>VLOOKUP(A5381,[1]Sindaci!$A$2:$B$7774,2,0)</f>
        <v>DE LORENZO ANTONINO</v>
      </c>
      <c r="E5381" s="24" t="str">
        <f>VLOOKUP(A5381,[1]Sindaci!$A$2:$D$7774,4,0)</f>
        <v>LISTA CIVICA: #PUNTOEACAPO</v>
      </c>
    </row>
    <row r="5382" spans="1:5" x14ac:dyDescent="0.25">
      <c r="A5382" t="s">
        <v>5462</v>
      </c>
      <c r="B5382" t="str">
        <f>VLOOKUP(A5382,'PEC separato'!A5382:C13282,3,0)</f>
        <v>asmepec.it</v>
      </c>
      <c r="C5382" s="29">
        <f>VLOOKUP(A5382,SEZIONI!A5382:B13277,2,0)</f>
        <v>2</v>
      </c>
      <c r="D5382" t="str">
        <f>VLOOKUP(A5382,[1]Sindaci!$A$2:$B$7774,2,0)</f>
        <v>CASO ANNA MARIA</v>
      </c>
      <c r="E5382" s="24" t="str">
        <f>VLOOKUP(A5382,[1]Sindaci!$A$2:$D$7774,4,0)</f>
        <v>LISTA CIVICA: SI AMO PRAIANO</v>
      </c>
    </row>
    <row r="5383" spans="1:5" x14ac:dyDescent="0.25">
      <c r="A5383" t="s">
        <v>5463</v>
      </c>
      <c r="B5383" t="str">
        <f>VLOOKUP(A5383,'PEC separato'!A5383:C13283,3,0)</f>
        <v>pec.comune.pralboino.bs.it</v>
      </c>
      <c r="C5383" s="29">
        <f>VLOOKUP(A5383,SEZIONI!A5383:B13278,2,0)</f>
        <v>2</v>
      </c>
      <c r="D5383" t="str">
        <f>VLOOKUP(A5383,[1]Sindaci!$A$2:$B$7774,2,0)</f>
        <v>SPOTI FRANCO</v>
      </c>
      <c r="E5383" s="24" t="str">
        <f>VLOOKUP(A5383,[1]Sindaci!$A$2:$D$7774,4,0)</f>
        <v>LISTA CIVICA: PRALBOINO PER TE</v>
      </c>
    </row>
    <row r="5384" spans="1:5" x14ac:dyDescent="0.25">
      <c r="A5384" t="s">
        <v>5464</v>
      </c>
      <c r="B5384" t="str">
        <f>VLOOKUP(A5384,'PEC separato'!A5384:C13284,3,0)</f>
        <v>cert.ruparpiemonte.it</v>
      </c>
      <c r="C5384" s="29">
        <f>VLOOKUP(A5384,SEZIONI!A5384:B13279,2,0)</f>
        <v>1</v>
      </c>
      <c r="D5384" t="str">
        <f>VLOOKUP(A5384,[1]Sindaci!$A$2:$B$7774,2,0)</f>
        <v>DOMARD ANDREA</v>
      </c>
      <c r="E5384" s="24" t="str">
        <f>VLOOKUP(A5384,[1]Sindaci!$A$2:$D$7774,4,0)</f>
        <v>LISTA CIVICA: CONCRETEZZA MONTANARA</v>
      </c>
    </row>
    <row r="5385" spans="1:5" x14ac:dyDescent="0.25">
      <c r="A5385" t="s">
        <v>5465</v>
      </c>
      <c r="B5385" t="str">
        <f>VLOOKUP(A5385,'PEC separato'!A5385:C13285,3,0)</f>
        <v>pec.comune.pralormo.to.it</v>
      </c>
      <c r="C5385" s="29">
        <f>VLOOKUP(A5385,SEZIONI!A5385:B13280,2,0)</f>
        <v>2</v>
      </c>
      <c r="D5385" t="str">
        <f>VLOOKUP(A5385,[1]Sindaci!$A$2:$B$7774,2,0)</f>
        <v>MOSCHIETTO MARIO</v>
      </c>
      <c r="E5385" s="24" t="str">
        <f>VLOOKUP(A5385,[1]Sindaci!$A$2:$D$7774,4,0)</f>
        <v>LISTA CIVICA: PER PRALORMO</v>
      </c>
    </row>
    <row r="5386" spans="1:5" x14ac:dyDescent="0.25">
      <c r="A5386" t="s">
        <v>5466</v>
      </c>
      <c r="B5386" t="str">
        <f>VLOOKUP(A5386,'PEC separato'!A5386:C13286,3,0)</f>
        <v>pec.ptbiellese.it</v>
      </c>
      <c r="C5386" s="29">
        <f>VLOOKUP(A5386,SEZIONI!A5386:B13281,2,0)</f>
        <v>4</v>
      </c>
      <c r="D5386" t="str">
        <f>VLOOKUP(A5386,[1]Sindaci!$A$2:$B$7774,2,0)</f>
        <v>MOLINO RAFFAELLA</v>
      </c>
      <c r="E5386" s="24" t="str">
        <f>VLOOKUP(A5386,[1]Sindaci!$A$2:$D$7774,4,0)</f>
        <v>_</v>
      </c>
    </row>
    <row r="5387" spans="1:5" x14ac:dyDescent="0.25">
      <c r="A5387" t="s">
        <v>5467</v>
      </c>
      <c r="B5387" t="str">
        <f>VLOOKUP(A5387,'PEC separato'!A5387:C13287,3,0)</f>
        <v>pecveneto.it</v>
      </c>
      <c r="C5387" s="29">
        <f>VLOOKUP(A5387,SEZIONI!A5387:B13282,2,0)</f>
        <v>4</v>
      </c>
      <c r="D5387" t="str">
        <f>VLOOKUP(A5387,[1]Sindaci!$A$2:$B$7774,2,0)</f>
        <v>PIVETTA FAUSTO</v>
      </c>
      <c r="E5387" s="24" t="str">
        <f>VLOOKUP(A5387,[1]Sindaci!$A$2:$D$7774,4,0)</f>
        <v>LISTA CIVICA: PRAMAGGIORE OLTRE IL 2000</v>
      </c>
    </row>
    <row r="5388" spans="1:5" x14ac:dyDescent="0.25">
      <c r="A5388" t="s">
        <v>5468</v>
      </c>
      <c r="B5388" t="str">
        <f>VLOOKUP(A5388,'PEC separato'!A5388:C13288,3,0)</f>
        <v>cert.ruparpiemonte.it</v>
      </c>
      <c r="C5388" s="29">
        <f>VLOOKUP(A5388,SEZIONI!A5388:B13283,2,0)</f>
        <v>1</v>
      </c>
      <c r="D5388" t="str">
        <f>VLOOKUP(A5388,[1]Sindaci!$A$2:$B$7774,2,0)</f>
        <v>COSTANTIN RENZO</v>
      </c>
      <c r="E5388" s="24" t="str">
        <f>VLOOKUP(A5388,[1]Sindaci!$A$2:$D$7774,4,0)</f>
        <v>LISTA CIVICA: INSIEME A PRAMOLLO</v>
      </c>
    </row>
    <row r="5389" spans="1:5" x14ac:dyDescent="0.25">
      <c r="A5389" t="s">
        <v>5469</v>
      </c>
      <c r="B5389" t="str">
        <f>VLOOKUP(A5389,'PEC separato'!A5389:C13289,3,0)</f>
        <v>cert.ruparpiemonte.it</v>
      </c>
      <c r="C5389" s="29">
        <f>VLOOKUP(A5389,SEZIONI!A5389:B13284,2,0)</f>
        <v>1</v>
      </c>
      <c r="D5389" t="str">
        <f>VLOOKUP(A5389,[1]Sindaci!$A$2:$B$7774,2,0)</f>
        <v>GUGLIELMOTTI UMBERTO</v>
      </c>
      <c r="E5389" s="24" t="str">
        <f>VLOOKUP(A5389,[1]Sindaci!$A$2:$D$7774,4,0)</f>
        <v>_</v>
      </c>
    </row>
    <row r="5390" spans="1:5" x14ac:dyDescent="0.25">
      <c r="A5390" t="s">
        <v>5470</v>
      </c>
      <c r="B5390" t="str">
        <f>VLOOKUP(A5390,'PEC separato'!A5390:C13290,3,0)</f>
        <v>cert.ruparpiemonte.it</v>
      </c>
      <c r="C5390" s="29">
        <f>VLOOKUP(A5390,SEZIONI!A5390:B13285,2,0)</f>
        <v>1</v>
      </c>
      <c r="D5390" t="str">
        <f>VLOOKUP(A5390,[1]Sindaci!$A$2:$B$7774,2,0)</f>
        <v>VASCHETTI FIORELLA</v>
      </c>
      <c r="E5390" s="24" t="str">
        <f>VLOOKUP(A5390,[1]Sindaci!$A$2:$D$7774,4,0)</f>
        <v>LISTA CIVICA: PRAROSTINO C'? E TU?</v>
      </c>
    </row>
    <row r="5391" spans="1:5" x14ac:dyDescent="0.25">
      <c r="A5391" t="s">
        <v>5471</v>
      </c>
      <c r="B5391" t="str">
        <f>VLOOKUP(A5391,'PEC separato'!A5391:C13291,3,0)</f>
        <v>pcert.it</v>
      </c>
      <c r="C5391" s="29">
        <f>VLOOKUP(A5391,SEZIONI!A5391:B13286,2,0)</f>
        <v>1</v>
      </c>
      <c r="D5391" t="str">
        <f>VLOOKUP(A5391,[1]Sindaci!$A$2:$B$7774,2,0)</f>
        <v>PASTORINO CLAUDIO</v>
      </c>
      <c r="E5391" s="24" t="str">
        <f>VLOOKUP(A5391,[1]Sindaci!$A$2:$D$7774,4,0)</f>
        <v>LISTA CIVICA: CHIESA E SPIGHE DI GRANO</v>
      </c>
    </row>
    <row r="5392" spans="1:5" x14ac:dyDescent="0.25">
      <c r="A5392" t="s">
        <v>5472</v>
      </c>
      <c r="B5392" t="str">
        <f>VLOOKUP(A5392,'PEC separato'!A5392:C13292,3,0)</f>
        <v>cert.ruparpiemonte.it</v>
      </c>
      <c r="C5392" s="29">
        <f>VLOOKUP(A5392,SEZIONI!A5392:B13287,2,0)</f>
        <v>1</v>
      </c>
      <c r="D5392" t="str">
        <f>VLOOKUP(A5392,[1]Sindaci!$A$2:$B$7774,2,0)</f>
        <v>ROLANDO PERINO PIERO</v>
      </c>
      <c r="E5392" s="24" t="str">
        <f>VLOOKUP(A5392,[1]Sindaci!$A$2:$D$7774,4,0)</f>
        <v>LISTA CIVICA: INSIEME PER PRASCORSANO</v>
      </c>
    </row>
    <row r="5393" spans="1:5" x14ac:dyDescent="0.25">
      <c r="A5393" t="s">
        <v>5473</v>
      </c>
      <c r="B5393" t="str">
        <f>VLOOKUP(A5393,'PEC separato'!A5393:C13293,3,0)</f>
        <v>pec.regione.lombardia.it</v>
      </c>
      <c r="C5393" s="29">
        <f>VLOOKUP(A5393,SEZIONI!A5393:B13288,2,0)</f>
        <v>2</v>
      </c>
      <c r="D5393" t="str">
        <f>VLOOKUP(A5393,[1]Sindaci!$A$2:$B$7774,2,0)</f>
        <v>TARABINI DAVIDE</v>
      </c>
      <c r="E5393" s="24" t="str">
        <f>VLOOKUP(A5393,[1]Sindaci!$A$2:$D$7774,4,0)</f>
        <v>LISTA CIVICA: BENE COMUNE</v>
      </c>
    </row>
    <row r="5394" spans="1:5" x14ac:dyDescent="0.25">
      <c r="A5394" t="s">
        <v>5474</v>
      </c>
      <c r="B5394" t="str">
        <f>VLOOKUP(A5394,'PEC separato'!A5394:C13294,3,0)</f>
        <v>pec.it</v>
      </c>
      <c r="C5394" s="29">
        <f>VLOOKUP(A5394,SEZIONI!A5394:B13289,2,0)</f>
        <v>2</v>
      </c>
      <c r="D5394" t="str">
        <f>VLOOKUP(A5394,[1]Sindaci!$A$2:$B$7774,2,0)</f>
        <v>EUSANI PAOLO</v>
      </c>
      <c r="E5394" s="24" t="str">
        <f>VLOOKUP(A5394,[1]Sindaci!$A$2:$D$7774,4,0)</f>
        <v>LISTA CIVICA: INSIEME PER IL TERRITORIO</v>
      </c>
    </row>
    <row r="5395" spans="1:5" x14ac:dyDescent="0.25">
      <c r="A5395" t="s">
        <v>5475</v>
      </c>
      <c r="B5395" t="str">
        <f>VLOOKUP(A5395,'PEC separato'!A5395:C13295,3,0)</f>
        <v>certgov.fvg.it</v>
      </c>
      <c r="C5395" s="29">
        <f>VLOOKUP(A5395,SEZIONI!A5395:B13290,2,0)</f>
        <v>8</v>
      </c>
      <c r="D5395" t="str">
        <f>VLOOKUP(A5395,[1]Sindaci!$A$2:$B$7774,2,0)</f>
        <v>CESCON KATIA</v>
      </c>
      <c r="E5395" s="24" t="str">
        <f>VLOOKUP(A5395,[1]Sindaci!$A$2:$D$7774,4,0)</f>
        <v>LISTA CIVICA: INSIEME PER PRATA | LEGA SALVINI PREMIER</v>
      </c>
    </row>
    <row r="5396" spans="1:5" x14ac:dyDescent="0.25">
      <c r="A5396" t="s">
        <v>5476</v>
      </c>
      <c r="B5396" t="str">
        <f>VLOOKUP(A5396,'PEC separato'!A5396:C13296,3,0)</f>
        <v>cert.irpinianet.eu</v>
      </c>
      <c r="C5396" s="29">
        <f>VLOOKUP(A5396,SEZIONI!A5396:B13291,2,0)</f>
        <v>3</v>
      </c>
      <c r="D5396" t="str">
        <f>VLOOKUP(A5396,[1]Sindaci!$A$2:$B$7774,2,0)</f>
        <v>PETRUZZIELLO BRUNO FRANCESCO</v>
      </c>
      <c r="E5396" s="24" t="str">
        <f>VLOOKUP(A5396,[1]Sindaci!$A$2:$D$7774,4,0)</f>
        <v>LISTA CIVICA: UNITI PER PRATA FUTURA</v>
      </c>
    </row>
    <row r="5397" spans="1:5" x14ac:dyDescent="0.25">
      <c r="A5397" t="s">
        <v>5477</v>
      </c>
      <c r="B5397" t="str">
        <f>VLOOKUP(A5397,'PEC separato'!A5397:C13297,3,0)</f>
        <v>asmepec.it</v>
      </c>
      <c r="C5397" s="29">
        <f>VLOOKUP(A5397,SEZIONI!A5397:B13292,2,0)</f>
        <v>2</v>
      </c>
      <c r="D5397" t="str">
        <f>VLOOKUP(A5397,[1]Sindaci!$A$2:$B$7774,2,0)</f>
        <v>DE ROSA DAMIANO</v>
      </c>
      <c r="E5397" s="24" t="str">
        <f>VLOOKUP(A5397,[1]Sindaci!$A$2:$D$7774,4,0)</f>
        <v>_</v>
      </c>
    </row>
    <row r="5398" spans="1:5" x14ac:dyDescent="0.25">
      <c r="A5398" t="s">
        <v>5478</v>
      </c>
      <c r="B5398" t="str">
        <f>VLOOKUP(A5398,'PEC separato'!A5398:C13298,3,0)</f>
        <v>pec.riusoprotocollo.it</v>
      </c>
      <c r="C5398" s="29">
        <f>VLOOKUP(A5398,SEZIONI!A5398:B13293,2,0)</f>
        <v>3</v>
      </c>
      <c r="D5398" t="str">
        <f>VLOOKUP(A5398,[1]Sindaci!$A$2:$B$7774,2,0)</f>
        <v>SION EMILIO</v>
      </c>
      <c r="E5398" s="24" t="str">
        <f>VLOOKUP(A5398,[1]Sindaci!$A$2:$D$7774,4,0)</f>
        <v>LISTA CIVICA: VOLTIAMO PAGINA</v>
      </c>
    </row>
    <row r="5399" spans="1:5" x14ac:dyDescent="0.25">
      <c r="A5399" t="s">
        <v>5479</v>
      </c>
      <c r="B5399" t="str">
        <f>VLOOKUP(A5399,'PEC separato'!A5399:C13299,3,0)</f>
        <v>cert.ruparpiemonte.it</v>
      </c>
      <c r="C5399" s="29">
        <f>VLOOKUP(A5399,SEZIONI!A5399:B13294,2,0)</f>
        <v>1</v>
      </c>
      <c r="D5399" t="str">
        <f>VLOOKUP(A5399,[1]Sindaci!$A$2:$B$7774,2,0)</f>
        <v>TRUCANO GIOVANNI DOMENICO</v>
      </c>
      <c r="E5399" s="24" t="str">
        <f>VLOOKUP(A5399,[1]Sindaci!$A$2:$D$7774,4,0)</f>
        <v>LISTA CIVICA: CITTADINI DI PRATIGLIONE</v>
      </c>
    </row>
    <row r="5400" spans="1:5" x14ac:dyDescent="0.25">
      <c r="A5400" t="s">
        <v>5480</v>
      </c>
      <c r="B5400" t="str">
        <f>VLOOKUP(A5400,'PEC separato'!A5400:C13300,3,0)</f>
        <v>postacert.toscana.it</v>
      </c>
      <c r="C5400" s="29">
        <f>VLOOKUP(A5400,SEZIONI!A5400:B13295,2,0)</f>
        <v>179</v>
      </c>
      <c r="D5400" t="str">
        <f>VLOOKUP(A5400,[1]Sindaci!$A$2:$B$7774,2,0)</f>
        <v>BIFFONI MATTEO</v>
      </c>
      <c r="E5400" s="24" t="str">
        <f>VLOOKUP(A5400,[1]Sindaci!$A$2:$D$7774,4,0)</f>
        <v>LISTA CIVICA: DEMOS DEMOCRAZIA SOLIDALE | PARTITO DEMOCRATICO | +EUROPA | LISTA CIVICA: LO SPORT PER PRATO | LISTA CIVICA: BIFFONI SINDACO</v>
      </c>
    </row>
    <row r="5401" spans="1:5" x14ac:dyDescent="0.25">
      <c r="A5401" t="s">
        <v>7938</v>
      </c>
      <c r="B5401" t="str">
        <f>VLOOKUP(A5401,'PEC separato'!A5401:C13301,3,0)</f>
        <v>legalmail.it</v>
      </c>
      <c r="C5401" s="29">
        <f>VLOOKUP(A5401,SEZIONI!A5401:B13296,2,0)</f>
        <v>4</v>
      </c>
      <c r="D5401" t="str">
        <f>VLOOKUP(A5401,[1]Sindaci!$A$2:$B$7774,2,0)</f>
        <v>ALBER RAFAEL</v>
      </c>
      <c r="E5401" s="24" t="str">
        <f>VLOOKUP(A5401,[1]Sindaci!$A$2:$D$7774,4,0)</f>
        <v>_</v>
      </c>
    </row>
    <row r="5402" spans="1:5" x14ac:dyDescent="0.25">
      <c r="A5402" t="s">
        <v>5481</v>
      </c>
      <c r="B5402" t="str">
        <f>VLOOKUP(A5402,'PEC separato'!A5402:C13302,3,0)</f>
        <v>certgov.fvg.it</v>
      </c>
      <c r="C5402" s="29">
        <f>VLOOKUP(A5402,SEZIONI!A5402:B13297,2,0)</f>
        <v>1</v>
      </c>
      <c r="D5402" t="str">
        <f>VLOOKUP(A5402,[1]Sindaci!$A$2:$B$7774,2,0)</f>
        <v>GONANO ERICA</v>
      </c>
      <c r="E5402" s="24" t="str">
        <f>VLOOKUP(A5402,[1]Sindaci!$A$2:$D$7774,4,0)</f>
        <v>LISTA CIVICA: UNITI NEL TEMPO | LISTA CIVICA: INSIEME SI PUO'</v>
      </c>
    </row>
    <row r="5403" spans="1:5" x14ac:dyDescent="0.25">
      <c r="A5403" t="s">
        <v>5482</v>
      </c>
      <c r="B5403" t="str">
        <f>VLOOKUP(A5403,'PEC separato'!A5403:C13303,3,0)</f>
        <v>pec.comune.prato-sesia.no.it</v>
      </c>
      <c r="C5403" s="29">
        <f>VLOOKUP(A5403,SEZIONI!A5403:B13298,2,0)</f>
        <v>2</v>
      </c>
      <c r="D5403" t="str">
        <f>VLOOKUP(A5403,[1]Sindaci!$A$2:$B$7774,2,0)</f>
        <v>BORASO ALBERTO</v>
      </c>
      <c r="E5403" s="24" t="str">
        <f>VLOOKUP(A5403,[1]Sindaci!$A$2:$D$7774,4,0)</f>
        <v>LISTA CIVICA: INSIEME SI CRESCE</v>
      </c>
    </row>
    <row r="5404" spans="1:5" x14ac:dyDescent="0.25">
      <c r="A5404" t="s">
        <v>5483</v>
      </c>
      <c r="B5404" t="str">
        <f>VLOOKUP(A5404,'PEC separato'!A5404:C13304,3,0)</f>
        <v>pec.comune.pratolapeligna.aq.it</v>
      </c>
      <c r="C5404" s="29">
        <f>VLOOKUP(A5404,SEZIONI!A5404:B13299,2,0)</f>
        <v>9</v>
      </c>
      <c r="D5404" t="str">
        <f>VLOOKUP(A5404,[1]Sindaci!$A$2:$B$7774,2,0)</f>
        <v>DI NINO ANTONELLA</v>
      </c>
      <c r="E5404" s="24" t="str">
        <f>VLOOKUP(A5404,[1]Sindaci!$A$2:$D$7774,4,0)</f>
        <v>LISTA CIVICA: PRATOLA BELLISSIMA</v>
      </c>
    </row>
    <row r="5405" spans="1:5" x14ac:dyDescent="0.25">
      <c r="A5405" t="s">
        <v>5484</v>
      </c>
      <c r="B5405" t="str">
        <f>VLOOKUP(A5405,'PEC separato'!A5405:C13305,3,0)</f>
        <v>asmepec.it</v>
      </c>
      <c r="C5405" s="29">
        <f>VLOOKUP(A5405,SEZIONI!A5405:B13300,2,0)</f>
        <v>5</v>
      </c>
      <c r="D5405" t="str">
        <f>VLOOKUP(A5405,[1]Sindaci!$A$2:$B$7774,2,0)</f>
        <v>GALDO GERARDO</v>
      </c>
      <c r="E5405" s="24" t="str">
        <f>VLOOKUP(A5405,[1]Sindaci!$A$2:$D$7774,4,0)</f>
        <v>LISTA CIVICA: UNITI PER PRATOLA SERRA</v>
      </c>
    </row>
    <row r="5406" spans="1:5" x14ac:dyDescent="0.25">
      <c r="A5406" t="s">
        <v>5485</v>
      </c>
      <c r="B5406" t="str">
        <f>VLOOKUP(A5406,'PEC separato'!A5406:C13306,3,0)</f>
        <v>postacert.toscana.it</v>
      </c>
      <c r="C5406" s="29">
        <f>VLOOKUP(A5406,SEZIONI!A5406:B13301,2,0)</f>
        <v>8</v>
      </c>
      <c r="D5406" t="str">
        <f>VLOOKUP(A5406,[1]Sindaci!$A$2:$B$7774,2,0)</f>
        <v>CALERI NICOLO'</v>
      </c>
      <c r="E5406" s="24" t="str">
        <f>VLOOKUP(A5406,[1]Sindaci!$A$2:$D$7774,4,0)</f>
        <v>_</v>
      </c>
    </row>
    <row r="5407" spans="1:5" x14ac:dyDescent="0.25">
      <c r="A5407" t="s">
        <v>5486</v>
      </c>
      <c r="B5407" t="str">
        <f>VLOOKUP(A5407,'PEC separato'!A5407:C13307,3,0)</f>
        <v>certgov.fvg.it</v>
      </c>
      <c r="C5407" s="29">
        <f>VLOOKUP(A5407,SEZIONI!A5407:B13302,2,0)</f>
        <v>3</v>
      </c>
      <c r="D5407" t="str">
        <f>VLOOKUP(A5407,[1]Sindaci!$A$2:$B$7774,2,0)</f>
        <v>ANDRETTA DAVIDE</v>
      </c>
      <c r="E5407" s="24" t="str">
        <f>VLOOKUP(A5407,[1]Sindaci!$A$2:$D$7774,4,0)</f>
        <v>_</v>
      </c>
    </row>
    <row r="5408" spans="1:5" x14ac:dyDescent="0.25">
      <c r="A5408" t="s">
        <v>5487</v>
      </c>
      <c r="B5408" t="str">
        <f>VLOOKUP(A5408,'PEC separato'!A5408:C13308,3,0)</f>
        <v>pec.ptbiellese.it</v>
      </c>
      <c r="C5408" s="29">
        <f>VLOOKUP(A5408,SEZIONI!A5408:B13303,2,0)</f>
        <v>3</v>
      </c>
      <c r="D5408" t="str">
        <f>VLOOKUP(A5408,[1]Sindaci!$A$2:$B$7774,2,0)</f>
        <v>PASSUELLO GIAN MATTEO</v>
      </c>
      <c r="E5408" s="24" t="str">
        <f>VLOOKUP(A5408,[1]Sindaci!$A$2:$D$7774,4,0)</f>
        <v>LISTA CIVICA: PRAY PER I BENI COMUNI-ALPES</v>
      </c>
    </row>
    <row r="5409" spans="1:5" x14ac:dyDescent="0.25">
      <c r="A5409" t="s">
        <v>5488</v>
      </c>
      <c r="B5409" t="str">
        <f>VLOOKUP(A5409,'PEC separato'!A5409:C13309,3,0)</f>
        <v>postemailcertificata.it</v>
      </c>
      <c r="C5409" s="29">
        <f>VLOOKUP(A5409,SEZIONI!A5409:B13304,2,0)</f>
        <v>1</v>
      </c>
      <c r="D5409" t="str">
        <f>VLOOKUP(A5409,[1]Sindaci!$A$2:$B$7774,2,0)</f>
        <v>LICE GABRIELE</v>
      </c>
      <c r="E5409" s="24" t="str">
        <f>VLOOKUP(A5409,[1]Sindaci!$A$2:$D$7774,4,0)</f>
        <v>_</v>
      </c>
    </row>
    <row r="5410" spans="1:5" x14ac:dyDescent="0.25">
      <c r="A5410" t="s">
        <v>5490</v>
      </c>
      <c r="B5410" t="str">
        <f>VLOOKUP(A5410,'PEC separato'!A5410:C13310,3,0)</f>
        <v>pec.comune.pre-saint-didier.ao.it</v>
      </c>
      <c r="C5410" s="29">
        <f>VLOOKUP(A5410,SEZIONI!A5410:B13305,2,0)</f>
        <v>2</v>
      </c>
      <c r="D5410" t="str">
        <f>VLOOKUP(A5410,[1]Sindaci!$A$2:$B$7774,2,0)</f>
        <v>DE NICOLO' ANDREA</v>
      </c>
      <c r="E5410" s="24" t="str">
        <f>VLOOKUP(A5410,[1]Sindaci!$A$2:$D$7774,4,0)</f>
        <v>_</v>
      </c>
    </row>
    <row r="5411" spans="1:5" x14ac:dyDescent="0.25">
      <c r="A5411" t="s">
        <v>5491</v>
      </c>
      <c r="B5411" t="str">
        <f>VLOOKUP(A5411,'PEC separato'!A5411:C13311,3,0)</f>
        <v>certgov.fvg.it</v>
      </c>
      <c r="C5411" s="29">
        <f>VLOOKUP(A5411,SEZIONI!A5411:B13306,2,0)</f>
        <v>1</v>
      </c>
      <c r="D5411" t="str">
        <f>VLOOKUP(A5411,[1]Sindaci!$A$2:$B$7774,2,0)</f>
        <v>MESSI MASSIMO</v>
      </c>
      <c r="E5411" s="24" t="str">
        <f>VLOOKUP(A5411,[1]Sindaci!$A$2:$D$7774,4,0)</f>
        <v>LISTA CIVICA: UNITI PER PRECI</v>
      </c>
    </row>
    <row r="5412" spans="1:5" x14ac:dyDescent="0.25">
      <c r="A5412" t="s">
        <v>5492</v>
      </c>
      <c r="B5412" t="str">
        <f>VLOOKUP(A5412,'PEC separato'!A5412:C13312,3,0)</f>
        <v>postacert.umbria.it</v>
      </c>
      <c r="C5412" s="29">
        <f>VLOOKUP(A5412,SEZIONI!A5412:B13307,2,0)</f>
        <v>7</v>
      </c>
      <c r="D5412" t="str">
        <f>VLOOKUP(A5412,[1]Sindaci!$A$2:$B$7774,2,0)</f>
        <v>COVA GIULIANA</v>
      </c>
      <c r="E5412" s="24" t="str">
        <f>VLOOKUP(A5412,[1]Sindaci!$A$2:$D$7774,4,0)</f>
        <v>LISTA CIVICA: PREDAIA IN COMUNE</v>
      </c>
    </row>
    <row r="5413" spans="1:5" x14ac:dyDescent="0.25">
      <c r="A5413" t="s">
        <v>5493</v>
      </c>
      <c r="B5413" t="str">
        <f>VLOOKUP(A5413,'PEC separato'!A5413:C13313,3,0)</f>
        <v>pec.comune.predaia.tn.it</v>
      </c>
      <c r="C5413" s="29">
        <f>VLOOKUP(A5413,SEZIONI!A5413:B13308,2,0)</f>
        <v>7</v>
      </c>
      <c r="D5413" t="str">
        <f>VLOOKUP(A5413,[1]Sindaci!$A$2:$B$7774,2,0)</f>
        <v>CANALI ROBERTO</v>
      </c>
      <c r="E5413" s="24" t="str">
        <f>VLOOKUP(A5413,[1]Sindaci!$A$2:$D$7774,4,0)</f>
        <v>LISTA CIVICA: UNITI PER PREDAPPIO</v>
      </c>
    </row>
    <row r="5414" spans="1:5" x14ac:dyDescent="0.25">
      <c r="A5414" t="s">
        <v>5494</v>
      </c>
      <c r="B5414" t="str">
        <f>VLOOKUP(A5414,'PEC separato'!A5414:C13314,3,0)</f>
        <v>cert.provincia.fc.it</v>
      </c>
      <c r="C5414" s="29">
        <f>VLOOKUP(A5414,SEZIONI!A5414:B13309,2,0)</f>
        <v>3</v>
      </c>
      <c r="D5414" t="str">
        <f>VLOOKUP(A5414,[1]Sindaci!$A$2:$B$7774,2,0)</f>
        <v>BOSIN MARIA</v>
      </c>
      <c r="E5414" s="24" t="str">
        <f>VLOOKUP(A5414,[1]Sindaci!$A$2:$D$7774,4,0)</f>
        <v>LISTA CIVICA: IMPEGNO COMUNE | LISTA CIVICA: PER PEDRAZZO</v>
      </c>
    </row>
    <row r="5415" spans="1:5" x14ac:dyDescent="0.25">
      <c r="A5415" t="s">
        <v>7939</v>
      </c>
      <c r="B5415" t="str">
        <f>VLOOKUP(A5415,'PEC separato'!A5415:C13315,3,0)</f>
        <v>pec.comune.predazzo.tn.it</v>
      </c>
      <c r="C5415" s="29">
        <f>VLOOKUP(A5415,SEZIONI!A5415:B13310,2,0)</f>
        <v>1</v>
      </c>
      <c r="D5415" t="str">
        <f>VLOOKUP(A5415,[1]Sindaci!$A$2:$B$7774,2,0)</f>
        <v>STEGER ROBERT ALEXANDER</v>
      </c>
      <c r="E5415" s="24" t="str">
        <f>VLOOKUP(A5415,[1]Sindaci!$A$2:$D$7774,4,0)</f>
        <v>_</v>
      </c>
    </row>
    <row r="5416" spans="1:5" x14ac:dyDescent="0.25">
      <c r="A5416" t="s">
        <v>5495</v>
      </c>
      <c r="B5416" t="str">
        <f>VLOOKUP(A5416,'PEC separato'!A5416:C13316,3,0)</f>
        <v>legalmail.it</v>
      </c>
      <c r="C5416" s="29">
        <f>VLOOKUP(A5416,SEZIONI!A5416:B13311,2,0)</f>
        <v>2</v>
      </c>
      <c r="D5416" t="str">
        <f>VLOOKUP(A5416,[1]Sindaci!$A$2:$B$7774,2,0)</f>
        <v>BERTAZZOLI PAOLO</v>
      </c>
      <c r="E5416" s="24" t="str">
        <f>VLOOKUP(A5416,[1]Sindaci!$A$2:$D$7774,4,0)</f>
        <v>LISTA CIVICA: INSIEME PER PREDORE</v>
      </c>
    </row>
    <row r="5417" spans="1:5" x14ac:dyDescent="0.25">
      <c r="A5417" t="s">
        <v>5496</v>
      </c>
      <c r="B5417" t="str">
        <f>VLOOKUP(A5417,'PEC separato'!A5417:C13317,3,0)</f>
        <v>pec.comune.predore.bg.it</v>
      </c>
      <c r="C5417" s="29">
        <f>VLOOKUP(A5417,SEZIONI!A5417:B13312,2,0)</f>
        <v>3</v>
      </c>
      <c r="D5417" t="str">
        <f>VLOOKUP(A5417,[1]Sindaci!$A$2:$B$7774,2,0)</f>
        <v>PASTORINO MAURA</v>
      </c>
      <c r="E5417" s="24" t="str">
        <f>VLOOKUP(A5417,[1]Sindaci!$A$2:$D$7774,4,0)</f>
        <v>LISTA CIVICA: UNITI PER CRESCERE INSIEME</v>
      </c>
    </row>
    <row r="5418" spans="1:5" x14ac:dyDescent="0.25">
      <c r="A5418" t="s">
        <v>5497</v>
      </c>
      <c r="B5418" t="str">
        <f>VLOOKUP(A5418,'PEC separato'!A5418:C13318,3,0)</f>
        <v>pec.comune.predosa.al.it</v>
      </c>
      <c r="C5418" s="29">
        <f>VLOOKUP(A5418,SEZIONI!A5418:B13313,2,0)</f>
        <v>15</v>
      </c>
      <c r="D5418" t="str">
        <f>VLOOKUP(A5418,[1]Sindaci!$A$2:$B$7774,2,0)</f>
        <v>GALEANO PAOLO</v>
      </c>
      <c r="E5418" s="24" t="str">
        <f>VLOOKUP(A5418,[1]Sindaci!$A$2:$D$7774,4,0)</f>
        <v>LISTA CIVICA: IO PREGANZIOL | PARTITO DEMOCRATICO | LISTA CIVICA: PREGANZIOL INSIEME</v>
      </c>
    </row>
    <row r="5419" spans="1:5" x14ac:dyDescent="0.25">
      <c r="A5419" t="s">
        <v>5498</v>
      </c>
      <c r="B5419" t="str">
        <f>VLOOKUP(A5419,'PEC separato'!A5419:C13319,3,0)</f>
        <v>pecveneto.it</v>
      </c>
      <c r="C5419" s="29">
        <f>VLOOKUP(A5419,SEZIONI!A5419:B13314,2,0)</f>
        <v>6</v>
      </c>
      <c r="D5419" t="str">
        <f>VLOOKUP(A5419,[1]Sindaci!$A$2:$B$7774,2,0)</f>
        <v>BOSANI ANGELO</v>
      </c>
      <c r="E5419" s="24" t="str">
        <f>VLOOKUP(A5419,[1]Sindaci!$A$2:$D$7774,4,0)</f>
        <v>LISTA CIVICA: INSIEME  PER PREGNANA</v>
      </c>
    </row>
    <row r="5420" spans="1:5" x14ac:dyDescent="0.25">
      <c r="A5420" t="s">
        <v>5499</v>
      </c>
      <c r="B5420" t="str">
        <f>VLOOKUP(A5420,'PEC separato'!A5420:C13320,3,0)</f>
        <v>pec.comune.pregnana.mi.it</v>
      </c>
      <c r="C5420" s="29">
        <f>VLOOKUP(A5420,SEZIONI!A5420:B13315,2,0)</f>
        <v>1</v>
      </c>
      <c r="D5420" t="str">
        <f>VLOOKUP(A5420,[1]Sindaci!$A$2:$B$7774,2,0)</f>
        <v>GANDOLFI MATTIA</v>
      </c>
      <c r="E5420" s="24" t="str">
        <f>VLOOKUP(A5420,[1]Sindaci!$A$2:$D$7774,4,0)</f>
        <v>_</v>
      </c>
    </row>
    <row r="5421" spans="1:5" x14ac:dyDescent="0.25">
      <c r="A5421" t="s">
        <v>5500</v>
      </c>
      <c r="B5421" t="str">
        <f>VLOOKUP(A5421,'PEC separato'!A5421:C13321,3,0)</f>
        <v>pec.it</v>
      </c>
      <c r="C5421" s="29">
        <f>VLOOKUP(A5421,SEZIONI!A5421:B13316,2,0)</f>
        <v>2</v>
      </c>
      <c r="D5421" t="str">
        <f>VLOOKUP(A5421,[1]Sindaci!$A$2:$B$7774,2,0)</f>
        <v>CODEGA ELIDE</v>
      </c>
      <c r="E5421" s="24" t="str">
        <f>VLOOKUP(A5421,[1]Sindaci!$A$2:$D$7774,4,0)</f>
        <v>LISTA CIVICA: PROGETTO PREMANA</v>
      </c>
    </row>
    <row r="5422" spans="1:5" x14ac:dyDescent="0.25">
      <c r="A5422" t="s">
        <v>5501</v>
      </c>
      <c r="B5422" t="str">
        <f>VLOOKUP(A5422,'PEC separato'!A5422:C13322,3,0)</f>
        <v>halleypec.it</v>
      </c>
      <c r="C5422" s="29">
        <f>VLOOKUP(A5422,SEZIONI!A5422:B13317,2,0)</f>
        <v>4</v>
      </c>
      <c r="D5422" t="str">
        <f>VLOOKUP(A5422,[1]Sindaci!$A$2:$B$7774,2,0)</f>
        <v>DE SABATA MICHELE</v>
      </c>
      <c r="E5422" s="24" t="str">
        <f>VLOOKUP(A5422,[1]Sindaci!$A$2:$D$7774,4,0)</f>
        <v>LISTA CIVICA: PREMARIACCO RIPARTE</v>
      </c>
    </row>
    <row r="5423" spans="1:5" x14ac:dyDescent="0.25">
      <c r="A5423" t="s">
        <v>5502</v>
      </c>
      <c r="B5423" t="str">
        <f>VLOOKUP(A5423,'PEC separato'!A5423:C13323,3,0)</f>
        <v>certgov.fvg.it</v>
      </c>
      <c r="C5423" s="29">
        <f>VLOOKUP(A5423,SEZIONI!A5423:B13318,2,0)</f>
        <v>1</v>
      </c>
      <c r="D5423" t="str">
        <f>VLOOKUP(A5423,[1]Sindaci!$A$2:$B$7774,2,0)</f>
        <v>MARRONI UMBERTO</v>
      </c>
      <c r="E5423" s="24" t="str">
        <f>VLOOKUP(A5423,[1]Sindaci!$A$2:$D$7774,4,0)</f>
        <v>_</v>
      </c>
    </row>
    <row r="5424" spans="1:5" x14ac:dyDescent="0.25">
      <c r="A5424" t="s">
        <v>5503</v>
      </c>
      <c r="B5424" t="str">
        <f>VLOOKUP(A5424,'PEC separato'!A5424:C13324,3,0)</f>
        <v>legalmail.it</v>
      </c>
      <c r="C5424" s="29">
        <f>VLOOKUP(A5424,SEZIONI!A5424:B13319,2,0)</f>
        <v>1</v>
      </c>
      <c r="D5424" t="str">
        <f>VLOOKUP(A5424,[1]Sindaci!$A$2:$B$7774,2,0)</f>
        <v>BRAITO FAUSTO</v>
      </c>
      <c r="E5424" s="24" t="str">
        <f>VLOOKUP(A5424,[1]Sindaci!$A$2:$D$7774,4,0)</f>
        <v>LISTA CIVICA: CONTINUARE RINNOVANDO</v>
      </c>
    </row>
    <row r="5425" spans="1:5" x14ac:dyDescent="0.25">
      <c r="A5425" t="s">
        <v>5504</v>
      </c>
      <c r="B5425" t="str">
        <f>VLOOKUP(A5425,'PEC separato'!A5425:C13325,3,0)</f>
        <v>legalmail.it</v>
      </c>
      <c r="C5425" s="29">
        <f>VLOOKUP(A5425,SEZIONI!A5425:B13320,2,0)</f>
        <v>1</v>
      </c>
      <c r="D5425" t="str">
        <f>VLOOKUP(A5425,[1]Sindaci!$A$2:$B$7774,2,0)</f>
        <v>VALMORI URSULA</v>
      </c>
      <c r="E5425" s="24" t="str">
        <f>VLOOKUP(A5425,[1]Sindaci!$A$2:$D$7774,4,0)</f>
        <v>LISTA CIVICA: PREMILCUORE COL CUORE</v>
      </c>
    </row>
    <row r="5426" spans="1:5" x14ac:dyDescent="0.25">
      <c r="A5426" t="s">
        <v>5505</v>
      </c>
      <c r="B5426" t="str">
        <f>VLOOKUP(A5426,'PEC separato'!A5426:C13326,3,0)</f>
        <v>cert.provincia.fc.it</v>
      </c>
      <c r="C5426" s="29">
        <f>VLOOKUP(A5426,SEZIONI!A5426:B13321,2,0)</f>
        <v>1</v>
      </c>
      <c r="D5426" t="str">
        <f>VLOOKUP(A5426,[1]Sindaci!$A$2:$B$7774,2,0)</f>
        <v>SEGHEZZI OMAR</v>
      </c>
      <c r="E5426" s="24" t="str">
        <f>VLOOKUP(A5426,[1]Sindaci!$A$2:$D$7774,4,0)</f>
        <v>LISTA CIVICA: UNITI PER PREMOLO</v>
      </c>
    </row>
    <row r="5427" spans="1:5" x14ac:dyDescent="0.25">
      <c r="A5427" t="s">
        <v>5506</v>
      </c>
      <c r="B5427" t="str">
        <f>VLOOKUP(A5427,'PEC separato'!A5427:C13327,3,0)</f>
        <v>legalmail.it</v>
      </c>
      <c r="C5427" s="29">
        <f>VLOOKUP(A5427,SEZIONI!A5427:B13322,2,0)</f>
        <v>4</v>
      </c>
      <c r="D5427" t="str">
        <f>VLOOKUP(A5427,[1]Sindaci!$A$2:$B$7774,2,0)</f>
        <v>FOVANNA ELIO</v>
      </c>
      <c r="E5427" s="24" t="str">
        <f>VLOOKUP(A5427,[1]Sindaci!$A$2:$D$7774,4,0)</f>
        <v>LISTA CIVICA: PREMOSELLO CHIOVENDA PUNTO E A CAPO</v>
      </c>
    </row>
    <row r="5428" spans="1:5" x14ac:dyDescent="0.25">
      <c r="A5428" t="s">
        <v>5507</v>
      </c>
      <c r="B5428" t="str">
        <f>VLOOKUP(A5428,'PEC separato'!A5428:C13328,3,0)</f>
        <v xml:space="preserve">pec.it </v>
      </c>
      <c r="C5428" s="29">
        <f>VLOOKUP(A5428,SEZIONI!A5428:B13323,2,0)</f>
        <v>1</v>
      </c>
      <c r="D5428" t="str">
        <f>VLOOKUP(A5428,[1]Sindaci!$A$2:$B$7774,2,0)</f>
        <v>MARTINIS ANDREA</v>
      </c>
      <c r="E5428" s="24" t="str">
        <f>VLOOKUP(A5428,[1]Sindaci!$A$2:$D$7774,4,0)</f>
        <v>_</v>
      </c>
    </row>
    <row r="5429" spans="1:5" x14ac:dyDescent="0.25">
      <c r="A5429" t="s">
        <v>5508</v>
      </c>
      <c r="B5429" t="str">
        <f>VLOOKUP(A5429,'PEC separato'!A5429:C13329,3,0)</f>
        <v>certgov.fvg.it</v>
      </c>
      <c r="C5429" s="29">
        <f>VLOOKUP(A5429,SEZIONI!A5429:B13324,2,0)</f>
        <v>1</v>
      </c>
      <c r="D5429" t="str">
        <f>VLOOKUP(A5429,[1]Sindaci!$A$2:$B$7774,2,0)</f>
        <v>FORTI MARIACLARA</v>
      </c>
      <c r="E5429" s="24" t="str">
        <f>VLOOKUP(A5429,[1]Sindaci!$A$2:$D$7774,4,0)</f>
        <v>LISTA CIVICA: PREPOTTO PER TUTTI</v>
      </c>
    </row>
    <row r="5430" spans="1:5" x14ac:dyDescent="0.25">
      <c r="A5430" t="s">
        <v>5489</v>
      </c>
      <c r="B5430" t="str">
        <f>VLOOKUP(A5430,'PEC separato'!A5430:C13330,3,0)</f>
        <v>certgov.fvg.it</v>
      </c>
      <c r="C5430" s="29">
        <f>VLOOKUP(A5430,SEZIONI!A5430:B13325,2,0)</f>
        <v>1</v>
      </c>
      <c r="D5430" t="str">
        <f>VLOOKUP(A5430,[1]Sindaci!$A$2:$B$7774,2,0)</f>
        <v>BIELLER RICCARDO PIERO</v>
      </c>
      <c r="E5430" s="24" t="str">
        <f>VLOOKUP(A5430,[1]Sindaci!$A$2:$D$7774,4,0)</f>
        <v>_</v>
      </c>
    </row>
    <row r="5431" spans="1:5" x14ac:dyDescent="0.25">
      <c r="A5431" t="s">
        <v>5509</v>
      </c>
      <c r="B5431" t="str">
        <f>VLOOKUP(A5431,'PEC separato'!A5431:C13331,3,0)</f>
        <v>pec.comune.preseglie.bs.it</v>
      </c>
      <c r="C5431" s="29">
        <f>VLOOKUP(A5431,SEZIONI!A5431:B13326,2,0)</f>
        <v>2</v>
      </c>
      <c r="D5431" t="str">
        <f>VLOOKUP(A5431,[1]Sindaci!$A$2:$B$7774,2,0)</f>
        <v>ARISTO PIETRO ANDUS</v>
      </c>
      <c r="E5431" s="24" t="str">
        <f>VLOOKUP(A5431,[1]Sindaci!$A$2:$D$7774,4,0)</f>
        <v>LISTA CIVICA: INSIEME PER PRESEGLIE</v>
      </c>
    </row>
    <row r="5432" spans="1:5" x14ac:dyDescent="0.25">
      <c r="A5432" t="s">
        <v>5510</v>
      </c>
      <c r="B5432" t="str">
        <f>VLOOKUP(A5432,'PEC separato'!A5432:C13332,3,0)</f>
        <v>asmepec.it</v>
      </c>
      <c r="C5432" s="29">
        <f>VLOOKUP(A5432,SEZIONI!A5432:B13327,2,0)</f>
        <v>2</v>
      </c>
      <c r="D5432" t="str">
        <f>VLOOKUP(A5432,[1]Sindaci!$A$2:$B$7774,2,0)</f>
        <v>MACCARELLI ANDREA</v>
      </c>
      <c r="E5432" s="24" t="str">
        <f>VLOOKUP(A5432,[1]Sindaci!$A$2:$D$7774,4,0)</f>
        <v>_</v>
      </c>
    </row>
    <row r="5433" spans="1:5" x14ac:dyDescent="0.25">
      <c r="A5433" t="s">
        <v>5511</v>
      </c>
      <c r="B5433" t="str">
        <f>VLOOKUP(A5433,'PEC separato'!A5433:C13333,3,0)</f>
        <v>pec.regione.lombardia.it</v>
      </c>
      <c r="C5433" s="29">
        <f>VLOOKUP(A5433,SEZIONI!A5433:B13328,2,0)</f>
        <v>4</v>
      </c>
      <c r="D5433" t="str">
        <f>VLOOKUP(A5433,[1]Sindaci!$A$2:$B$7774,2,0)</f>
        <v>ALESSIO PAOLO</v>
      </c>
      <c r="E5433" s="24" t="str">
        <f>VLOOKUP(A5433,[1]Sindaci!$A$2:$D$7774,4,0)</f>
        <v>LISTA CIVICA: PRESEZZO CON TE PER IL BENE COMUNE</v>
      </c>
    </row>
    <row r="5434" spans="1:5" x14ac:dyDescent="0.25">
      <c r="A5434" t="s">
        <v>5512</v>
      </c>
      <c r="B5434" t="str">
        <f>VLOOKUP(A5434,'PEC separato'!A5434:C13334,3,0)</f>
        <v>cert.comune.presicceacquarica.le.it</v>
      </c>
      <c r="C5434" s="29">
        <f>VLOOKUP(A5434,SEZIONI!A5434:B13329,2,0)</f>
        <v>12</v>
      </c>
      <c r="D5434" t="str">
        <f>VLOOKUP(A5434,[1]Sindaci!$A$2:$B$7774,2,0)</f>
        <v>RIZZO PAOLO</v>
      </c>
      <c r="E5434" s="24" t="str">
        <f>VLOOKUP(A5434,[1]Sindaci!$A$2:$D$7774,4,0)</f>
        <v>LISTA CIVICA: AVANTI INSIEME</v>
      </c>
    </row>
    <row r="5435" spans="1:5" x14ac:dyDescent="0.25">
      <c r="A5435" t="s">
        <v>5513</v>
      </c>
      <c r="B5435" t="str">
        <f>VLOOKUP(A5435,'PEC separato'!A5435:C13335,3,0)</f>
        <v>pec.comune.pressana.vr.it</v>
      </c>
      <c r="C5435" s="29">
        <f>VLOOKUP(A5435,SEZIONI!A5435:B13330,2,0)</f>
        <v>2</v>
      </c>
      <c r="D5435" t="str">
        <f>VLOOKUP(A5435,[1]Sindaci!$A$2:$B$7774,2,0)</f>
        <v>GREGHI RENATO</v>
      </c>
      <c r="E5435" s="24" t="str">
        <f>VLOOKUP(A5435,[1]Sindaci!$A$2:$D$7774,4,0)</f>
        <v>LISTA CIVICA: PRESSANA OLTRE IL 2000</v>
      </c>
    </row>
    <row r="5436" spans="1:5" x14ac:dyDescent="0.25">
      <c r="A5436" t="s">
        <v>5514</v>
      </c>
      <c r="B5436" t="str">
        <f>VLOOKUP(A5436,'PEC separato'!A5436:C13336,3,0)</f>
        <v>pec.it</v>
      </c>
      <c r="C5436" s="29">
        <f>VLOOKUP(A5436,SEZIONI!A5436:B13331,2,0)</f>
        <v>1</v>
      </c>
      <c r="D5436" t="str">
        <f>VLOOKUP(A5436,[1]Sindaci!$A$2:$B$7774,2,0)</f>
        <v>GIANGIULLI DIEGO VALERIO</v>
      </c>
      <c r="E5436" s="24" t="str">
        <f>VLOOKUP(A5436,[1]Sindaci!$A$2:$D$7774,4,0)</f>
        <v>LISTA CIVICA: PRETORO IN COMUNE</v>
      </c>
    </row>
    <row r="5437" spans="1:5" x14ac:dyDescent="0.25">
      <c r="A5437" t="s">
        <v>5515</v>
      </c>
      <c r="B5437" t="str">
        <f>VLOOKUP(A5437,'PEC separato'!A5437:C13337,3,0)</f>
        <v>pec.it</v>
      </c>
      <c r="C5437" s="29">
        <f>VLOOKUP(A5437,SEZIONI!A5437:B13332,2,0)</f>
        <v>5</v>
      </c>
      <c r="D5437" t="str">
        <f>VLOOKUP(A5437,[1]Sindaci!$A$2:$B$7774,2,0)</f>
        <v>GIUSTACCHINI DAMIANO</v>
      </c>
      <c r="E5437" s="24" t="str">
        <f>VLOOKUP(A5437,[1]Sindaci!$A$2:$D$7774,4,0)</f>
        <v>LISTA COMPOSITA: FORZA ITALIA-LEGA SALVINI-FRATELLI D'ITALIA</v>
      </c>
    </row>
    <row r="5438" spans="1:5" x14ac:dyDescent="0.25">
      <c r="A5438" t="s">
        <v>5516</v>
      </c>
      <c r="B5438" t="str">
        <f>VLOOKUP(A5438,'PEC separato'!A5438:C13338,3,0)</f>
        <v>pec.it</v>
      </c>
      <c r="C5438" s="29">
        <f>VLOOKUP(A5438,SEZIONI!A5438:B13333,2,0)</f>
        <v>2</v>
      </c>
      <c r="D5438" t="str">
        <f>VLOOKUP(A5438,[1]Sindaci!$A$2:$B$7774,2,0)</f>
        <v>SCOCCIA MARIANNA</v>
      </c>
      <c r="E5438" s="24" t="str">
        <f>VLOOKUP(A5438,[1]Sindaci!$A$2:$D$7774,4,0)</f>
        <v>LISTA CIVICA: NOI PREZZA</v>
      </c>
    </row>
    <row r="5439" spans="1:5" x14ac:dyDescent="0.25">
      <c r="A5439" t="s">
        <v>5517</v>
      </c>
      <c r="B5439" t="str">
        <f>VLOOKUP(A5439,'PEC separato'!A5439:C13339,3,0)</f>
        <v>cert.ruparpiemonte.it</v>
      </c>
      <c r="C5439" s="29">
        <f>VLOOKUP(A5439,SEZIONI!A5439:B13334,2,0)</f>
        <v>1</v>
      </c>
      <c r="D5439" t="str">
        <f>VLOOKUP(A5439,[1]Sindaci!$A$2:$B$7774,2,0)</f>
        <v>INGARIA ALESSANDRO</v>
      </c>
      <c r="E5439" s="24" t="str">
        <f>VLOOKUP(A5439,[1]Sindaci!$A$2:$D$7774,4,0)</f>
        <v>LISTA CIVICA: PRIERO ? BELLA</v>
      </c>
    </row>
    <row r="5440" spans="1:5" x14ac:dyDescent="0.25">
      <c r="A5440" t="s">
        <v>5518</v>
      </c>
      <c r="B5440" t="str">
        <f>VLOOKUP(A5440,'PEC separato'!A5440:C13340,3,0)</f>
        <v>pec.comune.prignanocilento.sa.it</v>
      </c>
      <c r="C5440" s="29">
        <f>VLOOKUP(A5440,SEZIONI!A5440:B13335,2,0)</f>
        <v>1</v>
      </c>
      <c r="D5440" t="str">
        <f>VLOOKUP(A5440,[1]Sindaci!$A$2:$B$7774,2,0)</f>
        <v>CHIRICO MICHELE</v>
      </c>
      <c r="E5440" s="24" t="str">
        <f>VLOOKUP(A5440,[1]Sindaci!$A$2:$D$7774,4,0)</f>
        <v>LISTA CIVICA: CHIRICO MICHELE SINDACO</v>
      </c>
    </row>
    <row r="5441" spans="1:5" x14ac:dyDescent="0.25">
      <c r="A5441" t="s">
        <v>5519</v>
      </c>
      <c r="B5441" t="str">
        <f>VLOOKUP(A5441,'PEC separato'!A5441:C13341,3,0)</f>
        <v>pec.it</v>
      </c>
      <c r="C5441" s="29">
        <f>VLOOKUP(A5441,SEZIONI!A5441:B13336,2,0)</f>
        <v>7</v>
      </c>
      <c r="D5441" t="str">
        <f>VLOOKUP(A5441,[1]Sindaci!$A$2:$B$7774,2,0)</f>
        <v>FANTINI MAURO</v>
      </c>
      <c r="E5441" s="24" t="str">
        <f>VLOOKUP(A5441,[1]Sindaci!$A$2:$D$7774,4,0)</f>
        <v>LISTA CIVICA: FUTURO PER PRIGNANO</v>
      </c>
    </row>
    <row r="5442" spans="1:5" x14ac:dyDescent="0.25">
      <c r="A5442" t="s">
        <v>5520</v>
      </c>
      <c r="B5442" t="str">
        <f>VLOOKUP(A5442,'PEC separato'!A5442:C13342,3,0)</f>
        <v>pec.regione.lombardia.it</v>
      </c>
      <c r="C5442" s="29">
        <f>VLOOKUP(A5442,SEZIONI!A5442:B13337,2,0)</f>
        <v>2</v>
      </c>
      <c r="D5442" t="str">
        <f>VLOOKUP(A5442,[1]Sindaci!$A$2:$B$7774,2,0)</f>
        <v>ARTUSI MAURO</v>
      </c>
      <c r="E5442" s="24" t="str">
        <f>VLOOKUP(A5442,[1]Sindaci!$A$2:$D$7774,4,0)</f>
        <v>LISTA CIVICA: INSIEME PER PRIMALUNA</v>
      </c>
    </row>
    <row r="5443" spans="1:5" x14ac:dyDescent="0.25">
      <c r="A5443" t="s">
        <v>5521</v>
      </c>
      <c r="B5443" t="str">
        <f>VLOOKUP(A5443,'PEC separato'!A5443:C13343,3,0)</f>
        <v>pec.comuneprimiero.tn.it</v>
      </c>
      <c r="C5443" s="29">
        <f>VLOOKUP(A5443,SEZIONI!A5443:B13338,2,0)</f>
        <v>6</v>
      </c>
      <c r="D5443" t="str">
        <f>VLOOKUP(A5443,[1]Sindaci!$A$2:$B$7774,2,0)</f>
        <v>DEPAOLI DANIELE</v>
      </c>
      <c r="E5443" s="24" t="str">
        <f>VLOOKUP(A5443,[1]Sindaci!$A$2:$D$7774,4,0)</f>
        <v>Colore Politico non pervenuto | LISTA CIVICA: PER TUTTI | LISTA CIVICA: OBIETTIVO COMUNE | LISTA CIVICA: PROSPETTIVE FUTURE</v>
      </c>
    </row>
    <row r="5444" spans="1:5" x14ac:dyDescent="0.25">
      <c r="A5444" t="s">
        <v>5522</v>
      </c>
      <c r="B5444" t="str">
        <f>VLOOKUP(A5444,'PEC separato'!A5444:C13344,3,0)</f>
        <v>cert.ruparpiemonte.it</v>
      </c>
      <c r="C5444" s="29">
        <f>VLOOKUP(A5444,SEZIONI!A5444:B13339,2,0)</f>
        <v>2</v>
      </c>
      <c r="D5444" t="str">
        <f>VLOOKUP(A5444,[1]Sindaci!$A$2:$B$7774,2,0)</f>
        <v>PEROSINO MARCO</v>
      </c>
      <c r="E5444" s="24" t="str">
        <f>VLOOKUP(A5444,[1]Sindaci!$A$2:$D$7774,4,0)</f>
        <v>LISTA CIVICA: IMPEGNO RINNOVAMENTO</v>
      </c>
    </row>
    <row r="5445" spans="1:5" x14ac:dyDescent="0.25">
      <c r="A5445" t="s">
        <v>5523</v>
      </c>
      <c r="B5445" t="str">
        <f>VLOOKUP(A5445,'PEC separato'!A5445:C13345,3,0)</f>
        <v>cert.ruparpiemonte.it</v>
      </c>
      <c r="C5445" s="29">
        <f>VLOOKUP(A5445,SEZIONI!A5445:B13340,2,0)</f>
        <v>3</v>
      </c>
      <c r="D5445" t="str">
        <f>VLOOKUP(A5445,[1]Sindaci!$A$2:$B$7774,2,0)</f>
        <v>SCIANDRA LUCIANO</v>
      </c>
      <c r="E5445" s="24" t="str">
        <f>VLOOKUP(A5445,[1]Sindaci!$A$2:$D$7774,4,0)</f>
        <v>LISTA CIVICA: UNITI PER COSTRUIRE INSIEME</v>
      </c>
    </row>
    <row r="5446" spans="1:5" x14ac:dyDescent="0.25">
      <c r="A5446" t="s">
        <v>5524</v>
      </c>
      <c r="B5446" t="str">
        <f>VLOOKUP(A5446,'PEC separato'!A5446:C13346,3,0)</f>
        <v>pec.comune.priologargallo.sr.it</v>
      </c>
      <c r="C5446" s="29">
        <f>VLOOKUP(A5446,SEZIONI!A5446:B13341,2,0)</f>
        <v>11</v>
      </c>
      <c r="D5446" t="str">
        <f>VLOOKUP(A5446,[1]Sindaci!$A$2:$B$7774,2,0)</f>
        <v>GIANNI GIUSEPPE</v>
      </c>
      <c r="E5446" s="24" t="str">
        <f>VLOOKUP(A5446,[1]Sindaci!$A$2:$D$7774,4,0)</f>
        <v>LISTA CIVICA: SIAMO PRIOLO</v>
      </c>
    </row>
    <row r="5447" spans="1:5" x14ac:dyDescent="0.25">
      <c r="A5447" t="s">
        <v>5525</v>
      </c>
      <c r="B5447" t="str">
        <f>VLOOKUP(A5447,'PEC separato'!A5447:C13347,3,0)</f>
        <v>pec.it</v>
      </c>
      <c r="C5447" s="29">
        <f>VLOOKUP(A5447,SEZIONI!A5447:B13342,2,0)</f>
        <v>13</v>
      </c>
      <c r="D5447" t="str">
        <f>VLOOKUP(A5447,[1]Sindaci!$A$2:$B$7774,2,0)</f>
        <v>BILANCIA ANNA MARIA</v>
      </c>
      <c r="E5447" s="24" t="str">
        <f>VLOOKUP(A5447,[1]Sindaci!$A$2:$D$7774,4,0)</f>
        <v>LISTA CIVICA: ANCORA PER PRIVERNO</v>
      </c>
    </row>
    <row r="5448" spans="1:5" x14ac:dyDescent="0.25">
      <c r="A5448" t="s">
        <v>5526</v>
      </c>
      <c r="B5448" t="str">
        <f>VLOOKUP(A5448,'PEC separato'!A5448:C13348,3,0)</f>
        <v>certificata.com</v>
      </c>
      <c r="C5448" s="29">
        <f>VLOOKUP(A5448,SEZIONI!A5448:B13343,2,0)</f>
        <v>7</v>
      </c>
      <c r="D5448" t="str">
        <f>VLOOKUP(A5448,[1]Sindaci!$A$2:$B$7774,2,0)</f>
        <v>COMPARETTO ANTONINA</v>
      </c>
      <c r="E5448" s="24" t="str">
        <f>VLOOKUP(A5448,[1]Sindaci!$A$2:$D$7774,4,0)</f>
        <v>_</v>
      </c>
    </row>
    <row r="5449" spans="1:5" x14ac:dyDescent="0.25">
      <c r="A5449" t="s">
        <v>5527</v>
      </c>
      <c r="B5449" t="str">
        <f>VLOOKUP(A5449,'PEC separato'!A5449:C13349,3,0)</f>
        <v>pec.comunediproceno.vt.it</v>
      </c>
      <c r="C5449" s="29">
        <f>VLOOKUP(A5449,SEZIONI!A5449:B13344,2,0)</f>
        <v>1</v>
      </c>
      <c r="D5449" t="str">
        <f>VLOOKUP(A5449,[1]Sindaci!$A$2:$B$7774,2,0)</f>
        <v>PINZI ROBERTO</v>
      </c>
      <c r="E5449" s="24" t="str">
        <f>VLOOKUP(A5449,[1]Sindaci!$A$2:$D$7774,4,0)</f>
        <v>LISTA CIVICA: PROCENO IN COMUNE</v>
      </c>
    </row>
    <row r="5450" spans="1:5" x14ac:dyDescent="0.25">
      <c r="A5450" t="s">
        <v>5528</v>
      </c>
      <c r="B5450" t="str">
        <f>VLOOKUP(A5450,'PEC separato'!A5450:C13350,3,0)</f>
        <v>asmepec.it</v>
      </c>
      <c r="C5450" s="29">
        <f>VLOOKUP(A5450,SEZIONI!A5450:B13345,2,0)</f>
        <v>12</v>
      </c>
      <c r="D5450" t="str">
        <f>VLOOKUP(A5450,[1]Sindaci!$A$2:$B$7774,2,0)</f>
        <v>AMBROSINO RAIMONDO</v>
      </c>
      <c r="E5450" s="24" t="str">
        <f>VLOOKUP(A5450,[1]Sindaci!$A$2:$D$7774,4,0)</f>
        <v>LISTA CIVICA: LA PROCIDA CHE VORREI</v>
      </c>
    </row>
    <row r="5451" spans="1:5" x14ac:dyDescent="0.25">
      <c r="A5451" t="s">
        <v>5529</v>
      </c>
      <c r="B5451" t="str">
        <f>VLOOKUP(A5451,'PEC separato'!A5451:C13351,3,0)</f>
        <v>pec.comune.propata.ge.it</v>
      </c>
      <c r="C5451" s="29">
        <f>VLOOKUP(A5451,SEZIONI!A5451:B13346,2,0)</f>
        <v>1</v>
      </c>
      <c r="D5451" t="str">
        <f>VLOOKUP(A5451,[1]Sindaci!$A$2:$B$7774,2,0)</f>
        <v>SALA MANUELA ELISABETTA</v>
      </c>
      <c r="E5451" s="24" t="str">
        <f>VLOOKUP(A5451,[1]Sindaci!$A$2:$D$7774,4,0)</f>
        <v>LISTA CIVICA: RINASCERE INSIEME</v>
      </c>
    </row>
    <row r="5452" spans="1:5" x14ac:dyDescent="0.25">
      <c r="A5452" t="s">
        <v>5530</v>
      </c>
      <c r="B5452" t="str">
        <f>VLOOKUP(A5452,'PEC separato'!A5452:C13352,3,0)</f>
        <v>halleypec.it</v>
      </c>
      <c r="C5452" s="29">
        <f>VLOOKUP(A5452,SEZIONI!A5452:B13347,2,0)</f>
        <v>1</v>
      </c>
      <c r="D5452" t="str">
        <f>VLOOKUP(A5452,[1]Sindaci!$A$2:$B$7774,2,0)</f>
        <v>ZUCCON BARBARA</v>
      </c>
      <c r="E5452" s="24" t="str">
        <f>VLOOKUP(A5452,[1]Sindaci!$A$2:$D$7774,4,0)</f>
        <v>LISTA CIVICA: IL PAESE CHE VOGLIAMO</v>
      </c>
    </row>
    <row r="5453" spans="1:5" x14ac:dyDescent="0.25">
      <c r="A5453" t="s">
        <v>5531</v>
      </c>
      <c r="B5453" t="str">
        <f>VLOOKUP(A5453,'PEC separato'!A5453:C13353,3,0)</f>
        <v>postecert.it</v>
      </c>
      <c r="C5453" s="29">
        <f>VLOOKUP(A5453,SEZIONI!A5453:B13348,2,0)</f>
        <v>2</v>
      </c>
      <c r="D5453" t="str">
        <f>VLOOKUP(A5453,[1]Sindaci!$A$2:$B$7774,2,0)</f>
        <v>PINCIVERO ANGELO</v>
      </c>
      <c r="E5453" s="24" t="str">
        <f>VLOOKUP(A5453,[1]Sindaci!$A$2:$D$7774,4,0)</f>
        <v>LISTA CIVICA: INSIEME PER PROSSEDI</v>
      </c>
    </row>
    <row r="5454" spans="1:5" x14ac:dyDescent="0.25">
      <c r="A5454" t="s">
        <v>5532</v>
      </c>
      <c r="B5454" t="str">
        <f>VLOOKUP(A5454,'PEC separato'!A5454:C13354,3,0)</f>
        <v>pec.comune.provagliodiseo.bs.it</v>
      </c>
      <c r="C5454" s="29">
        <f>VLOOKUP(A5454,SEZIONI!A5454:B13349,2,0)</f>
        <v>7</v>
      </c>
      <c r="D5454" t="str">
        <f>VLOOKUP(A5454,[1]Sindaci!$A$2:$B$7774,2,0)</f>
        <v>SIMONINI VINCENZO</v>
      </c>
      <c r="E5454" s="24" t="str">
        <f>VLOOKUP(A5454,[1]Sindaci!$A$2:$D$7774,4,0)</f>
        <v>LISTA CIVICA: CIVICA BENE COMUNE</v>
      </c>
    </row>
    <row r="5455" spans="1:5" x14ac:dyDescent="0.25">
      <c r="A5455" t="s">
        <v>5533</v>
      </c>
      <c r="B5455" t="str">
        <f>VLOOKUP(A5455,'PEC separato'!A5455:C13355,3,0)</f>
        <v>pec.comune.provagliovalsabbia.bs.it</v>
      </c>
      <c r="C5455" s="29">
        <f>VLOOKUP(A5455,SEZIONI!A5455:B13350,2,0)</f>
        <v>1</v>
      </c>
      <c r="D5455" t="str">
        <f>VLOOKUP(A5455,[1]Sindaci!$A$2:$B$7774,2,0)</f>
        <v>MATTEI MASSIMO</v>
      </c>
      <c r="E5455" s="24" t="str">
        <f>VLOOKUP(A5455,[1]Sindaci!$A$2:$D$7774,4,0)</f>
        <v>_</v>
      </c>
    </row>
    <row r="5456" spans="1:5" x14ac:dyDescent="0.25">
      <c r="A5456" t="s">
        <v>7940</v>
      </c>
      <c r="B5456" t="str">
        <f>VLOOKUP(A5456,'PEC separato'!A5456:C13356,3,0)</f>
        <v>legalmail.it</v>
      </c>
      <c r="C5456" s="29">
        <f>VLOOKUP(A5456,SEZIONI!A5456:B13351,2,0)</f>
        <v>1</v>
      </c>
      <c r="D5456" t="str">
        <f>VLOOKUP(A5456,[1]Sindaci!$A$2:$B$7774,2,0)</f>
        <v>GAMPER ULRICH</v>
      </c>
      <c r="E5456" s="24" t="str">
        <f>VLOOKUP(A5456,[1]Sindaci!$A$2:$D$7774,4,0)</f>
        <v>_</v>
      </c>
    </row>
    <row r="5457" spans="1:5" x14ac:dyDescent="0.25">
      <c r="A5457" t="s">
        <v>5534</v>
      </c>
      <c r="B5457" t="str">
        <f>VLOOKUP(A5457,'PEC separato'!A5457:C13357,3,0)</f>
        <v>legalmail.it</v>
      </c>
      <c r="C5457" s="29">
        <f>VLOOKUP(A5457,SEZIONI!A5457:B13352,2,0)</f>
        <v>1</v>
      </c>
      <c r="D5457" t="str">
        <f>VLOOKUP(A5457,[1]Sindaci!$A$2:$B$7774,2,0)</f>
        <v>CAPORICCI ROBERT</v>
      </c>
      <c r="E5457" s="24" t="str">
        <f>VLOOKUP(A5457,[1]Sindaci!$A$2:$D$7774,4,0)</f>
        <v>LISTA CIVICA: UNITI PER PROVVIDENTI</v>
      </c>
    </row>
    <row r="5458" spans="1:5" x14ac:dyDescent="0.25">
      <c r="A5458" t="s">
        <v>5535</v>
      </c>
      <c r="B5458" t="str">
        <f>VLOOKUP(A5458,'PEC separato'!A5458:C13358,3,0)</f>
        <v>cert.ruparpiemonte.it</v>
      </c>
      <c r="C5458" s="29">
        <f>VLOOKUP(A5458,SEZIONI!A5458:B13353,2,0)</f>
        <v>1</v>
      </c>
      <c r="D5458" t="str">
        <f>VLOOKUP(A5458,[1]Sindaci!$A$2:$B$7774,2,0)</f>
        <v>COSTA LUIGI</v>
      </c>
      <c r="E5458" s="24" t="str">
        <f>VLOOKUP(A5458,[1]Sindaci!$A$2:$D$7774,4,0)</f>
        <v>LISTA CIVICA: ORIZZONTI NUOVI</v>
      </c>
    </row>
    <row r="5459" spans="1:5" x14ac:dyDescent="0.25">
      <c r="A5459" t="s">
        <v>5536</v>
      </c>
      <c r="B5459" t="str">
        <f>VLOOKUP(A5459,'PEC separato'!A5459:C13359,3,0)</f>
        <v>pec.comune.puegnagodelgarda.bs.it</v>
      </c>
      <c r="C5459" s="29">
        <f>VLOOKUP(A5459,SEZIONI!A5459:B13354,2,0)</f>
        <v>3</v>
      </c>
      <c r="D5459" t="str">
        <f>VLOOKUP(A5459,[1]Sindaci!$A$2:$B$7774,2,0)</f>
        <v>ZANELLI SILVANO</v>
      </c>
      <c r="E5459" s="24" t="str">
        <f>VLOOKUP(A5459,[1]Sindaci!$A$2:$D$7774,4,0)</f>
        <v>LISTA COMPOSITA: FORZA ITALIA-LEGA SALVINI-MODERATI E INDIPENDENTI</v>
      </c>
    </row>
    <row r="5460" spans="1:5" x14ac:dyDescent="0.25">
      <c r="A5460" t="s">
        <v>5537</v>
      </c>
      <c r="B5460" t="str">
        <f>VLOOKUP(A5460,'PEC separato'!A5460:C13360,3,0)</f>
        <v>pec.cstsannio.it</v>
      </c>
      <c r="C5460" s="29">
        <f>VLOOKUP(A5460,SEZIONI!A5460:B13355,2,0)</f>
        <v>2</v>
      </c>
      <c r="D5460" t="str">
        <f>VLOOKUP(A5460,[1]Sindaci!$A$2:$B$7774,2,0)</f>
        <v>RUBANO FRANCESCO MARIA</v>
      </c>
      <c r="E5460" s="24" t="str">
        <f>VLOOKUP(A5460,[1]Sindaci!$A$2:$D$7774,4,0)</f>
        <v>_</v>
      </c>
    </row>
    <row r="5461" spans="1:5" x14ac:dyDescent="0.25">
      <c r="A5461" t="s">
        <v>5538</v>
      </c>
      <c r="B5461">
        <f>VLOOKUP(A5461,'PEC separato'!A5461:C13361,3,0)</f>
        <v>0</v>
      </c>
      <c r="C5461" s="29">
        <f>VLOOKUP(A5461,SEZIONI!A5461:B13356,2,0)</f>
        <v>8</v>
      </c>
      <c r="D5461" t="str">
        <f>VLOOKUP(A5461,[1]Sindaci!$A$2:$B$7774,2,0)</f>
        <v>CABASINO WALTER</v>
      </c>
      <c r="E5461" s="24" t="str">
        <f>VLOOKUP(A5461,[1]Sindaci!$A$2:$D$7774,4,0)</f>
        <v>LISTA CIVICA: 2022 PULA VERSO IL FUTURO</v>
      </c>
    </row>
    <row r="5462" spans="1:5" x14ac:dyDescent="0.25">
      <c r="A5462" t="s">
        <v>5539</v>
      </c>
      <c r="B5462" t="str">
        <f>VLOOKUP(A5462,'PEC separato'!A5462:C13362,3,0)</f>
        <v>certgov.fvg.it</v>
      </c>
      <c r="C5462" s="29">
        <f>VLOOKUP(A5462,SEZIONI!A5462:B13357,2,0)</f>
        <v>2</v>
      </c>
      <c r="D5462" t="str">
        <f>VLOOKUP(A5462,[1]Sindaci!$A$2:$B$7774,2,0)</f>
        <v>MELISSA CAMILLO</v>
      </c>
      <c r="E5462" s="24" t="str">
        <f>VLOOKUP(A5462,[1]Sindaci!$A$2:$D$7774,4,0)</f>
        <v>LISTA CIVICA: INSIEME PER PULFERO</v>
      </c>
    </row>
    <row r="5463" spans="1:5" x14ac:dyDescent="0.25">
      <c r="A5463" t="s">
        <v>5540</v>
      </c>
      <c r="B5463" t="str">
        <f>VLOOKUP(A5463,'PEC separato'!A5463:C13363,3,0)</f>
        <v>mailcert.comune.pulsano.ta.it</v>
      </c>
      <c r="C5463" s="29">
        <f>VLOOKUP(A5463,SEZIONI!A5463:B13358,2,0)</f>
        <v>9</v>
      </c>
      <c r="D5463" t="e">
        <f>VLOOKUP(A5463,[1]Sindaci!$A$2:$B$7774,2,0)</f>
        <v>#N/A</v>
      </c>
      <c r="E5463" s="24" t="e">
        <f>VLOOKUP(A5463,[1]Sindaci!$A$2:$D$7774,4,0)</f>
        <v>#N/A</v>
      </c>
    </row>
    <row r="5464" spans="1:5" x14ac:dyDescent="0.25">
      <c r="A5464" t="s">
        <v>5541</v>
      </c>
      <c r="B5464" t="str">
        <f>VLOOKUP(A5464,'PEC separato'!A5464:C13364,3,0)</f>
        <v>pec.it</v>
      </c>
      <c r="C5464" s="29">
        <f>VLOOKUP(A5464,SEZIONI!A5464:B13359,2,0)</f>
        <v>2</v>
      </c>
      <c r="D5464" t="str">
        <f>VLOOKUP(A5464,[1]Sindaci!$A$2:$B$7774,2,0)</f>
        <v>BARELLI MAURO</v>
      </c>
      <c r="E5464" s="24" t="str">
        <f>VLOOKUP(A5464,[1]Sindaci!$A$2:$D$7774,4,0)</f>
        <v>LISTA CIVICA: UN PROGETTO IN COMUNE</v>
      </c>
    </row>
    <row r="5465" spans="1:5" x14ac:dyDescent="0.25">
      <c r="A5465" t="s">
        <v>5542</v>
      </c>
      <c r="B5465" t="str">
        <f>VLOOKUP(A5465,'PEC separato'!A5465:C13365,3,0)</f>
        <v>pec.regione.lombardia.it</v>
      </c>
      <c r="C5465" s="29">
        <f>VLOOKUP(A5465,SEZIONI!A5465:B13360,2,0)</f>
        <v>1</v>
      </c>
      <c r="D5465" t="str">
        <f>VLOOKUP(A5465,[1]Sindaci!$A$2:$B$7774,2,0)</f>
        <v>GALLI FABIO</v>
      </c>
      <c r="E5465" s="24" t="str">
        <f>VLOOKUP(A5465,[1]Sindaci!$A$2:$D$7774,4,0)</f>
        <v>LISTA CIVICA: PUSIANO PER TUTTI</v>
      </c>
    </row>
    <row r="5466" spans="1:5" x14ac:dyDescent="0.25">
      <c r="A5466" t="s">
        <v>5543</v>
      </c>
      <c r="B5466" t="str">
        <f>VLOOKUP(A5466,'PEC separato'!A5466:C13366,3,0)</f>
        <v>legalmail.it</v>
      </c>
      <c r="C5466" s="29">
        <f>VLOOKUP(A5466,SEZIONI!A5466:B13361,2,0)</f>
        <v>1</v>
      </c>
      <c r="D5466" t="str">
        <f>VLOOKUP(A5466,[1]Sindaci!$A$2:$B$7774,2,0)</f>
        <v>CONTINI GIACOMO</v>
      </c>
      <c r="E5466" s="24" t="str">
        <f>VLOOKUP(A5466,[1]Sindaci!$A$2:$D$7774,4,0)</f>
        <v>LISTA CIVICA: PUTIFIGARI IN PRIMIS</v>
      </c>
    </row>
    <row r="5467" spans="1:5" x14ac:dyDescent="0.25">
      <c r="A5467" t="s">
        <v>5544</v>
      </c>
      <c r="B5467" t="str">
        <f>VLOOKUP(A5467,'PEC separato'!A5467:C13367,3,0)</f>
        <v>cert.comune.putignano.ba.it</v>
      </c>
      <c r="C5467" s="29">
        <f>VLOOKUP(A5467,SEZIONI!A5467:B13362,2,0)</f>
        <v>25</v>
      </c>
      <c r="D5467" t="str">
        <f>VLOOKUP(A5467,[1]Sindaci!$A$2:$B$7774,2,0)</f>
        <v>LAERA LUCIANA</v>
      </c>
      <c r="E5467" s="24" t="str">
        <f>VLOOKUP(A5467,[1]Sindaci!$A$2:$D$7774,4,0)</f>
        <v>LISTA CIVICA: PUTIGNANO BENE COMUNE | LISTA CIVICA: GENERAZIONI | LISTA CIVICA: PER PUTIGNANO</v>
      </c>
    </row>
    <row r="5468" spans="1:5" x14ac:dyDescent="0.25">
      <c r="A5468" t="s">
        <v>5545</v>
      </c>
      <c r="B5468" t="str">
        <f>VLOOKUP(A5468,'PEC separato'!A5468:C13368,3,0)</f>
        <v>anutel.it</v>
      </c>
      <c r="C5468" s="29">
        <f>VLOOKUP(A5468,SEZIONI!A5468:B13363,2,0)</f>
        <v>2</v>
      </c>
      <c r="D5468" t="str">
        <f>VLOOKUP(A5468,[1]Sindaci!$A$2:$B$7774,2,0)</f>
        <v>ROZZA SIMONE</v>
      </c>
      <c r="E5468" s="24" t="str">
        <f>VLOOKUP(A5468,[1]Sindaci!$A$2:$D$7774,4,0)</f>
        <v>LISTA CIVICA: QUADRELLE CIVICA</v>
      </c>
    </row>
    <row r="5469" spans="1:5" x14ac:dyDescent="0.25">
      <c r="A5469" t="s">
        <v>5546</v>
      </c>
      <c r="B5469" t="str">
        <f>VLOOKUP(A5469,'PEC separato'!A5469:C13369,3,0)</f>
        <v>comune.quadri.ch.it</v>
      </c>
      <c r="C5469" s="29">
        <f>VLOOKUP(A5469,SEZIONI!A5469:B13364,2,0)</f>
        <v>1</v>
      </c>
      <c r="D5469" t="str">
        <f>VLOOKUP(A5469,[1]Sindaci!$A$2:$B$7774,2,0)</f>
        <v>FAGNILLI ASSUNTA</v>
      </c>
      <c r="E5469" s="24" t="str">
        <f>VLOOKUP(A5469,[1]Sindaci!$A$2:$D$7774,4,0)</f>
        <v>_</v>
      </c>
    </row>
    <row r="5470" spans="1:5" x14ac:dyDescent="0.25">
      <c r="A5470" t="s">
        <v>5547</v>
      </c>
      <c r="B5470" t="str">
        <f>VLOOKUP(A5470,'PEC separato'!A5470:C13370,3,0)</f>
        <v>cert.ruparpiemonte.it</v>
      </c>
      <c r="C5470" s="29">
        <f>VLOOKUP(A5470,SEZIONI!A5470:B13365,2,0)</f>
        <v>1</v>
      </c>
      <c r="D5470" t="str">
        <f>VLOOKUP(A5470,[1]Sindaci!$A$2:$B$7774,2,0)</f>
        <v>BARLESE ERNESTO</v>
      </c>
      <c r="E5470" s="24" t="str">
        <f>VLOOKUP(A5470,[1]Sindaci!$A$2:$D$7774,4,0)</f>
        <v>LISTA CIVICA: INSIEME PER QUAGLIUZZO</v>
      </c>
    </row>
    <row r="5471" spans="1:5" x14ac:dyDescent="0.25">
      <c r="A5471" t="s">
        <v>5548</v>
      </c>
      <c r="B5471" t="str">
        <f>VLOOKUP(A5471,'PEC separato'!A5471:C13371,3,0)</f>
        <v>asmepec.it</v>
      </c>
      <c r="C5471" s="29">
        <f>VLOOKUP(A5471,SEZIONI!A5471:B13366,2,0)</f>
        <v>21</v>
      </c>
      <c r="D5471" t="str">
        <f>VLOOKUP(A5471,[1]Sindaci!$A$2:$B$7774,2,0)</f>
        <v>DE LEONARDIS RAFFAELE</v>
      </c>
      <c r="E5471" s="24" t="str">
        <f>VLOOKUP(A5471,[1]Sindaci!$A$2:$D$7774,4,0)</f>
        <v>LISTA CIVICA: CON DE LEONARDIS SINDACO | NOI CON L'ITALIA | FORZA ITALIA | LISTA CIVICA: ORGOGLIO CAMPANO | FRATELLI D'ITALIA | LISTA CIVICA: QUALIANO VIVE, IO LA DIFENDO | LISTA CIVICA: MAI PIU' LA TERRA DEI FUOCHI</v>
      </c>
    </row>
    <row r="5472" spans="1:5" x14ac:dyDescent="0.25">
      <c r="A5472" t="s">
        <v>5549</v>
      </c>
      <c r="B5472" t="str">
        <f>VLOOKUP(A5472,'PEC separato'!A5472:C13372,3,0)</f>
        <v>cert.ruparpiemonte.it</v>
      </c>
      <c r="C5472" s="29">
        <f>VLOOKUP(A5472,SEZIONI!A5472:B13367,2,0)</f>
        <v>1</v>
      </c>
      <c r="D5472" t="str">
        <f>VLOOKUP(A5472,[1]Sindaci!$A$2:$B$7774,2,0)</f>
        <v>PIGELLA GIUSEPPE</v>
      </c>
      <c r="E5472" s="24" t="str">
        <f>VLOOKUP(A5472,[1]Sindaci!$A$2:$D$7774,4,0)</f>
        <v>LISTA CIVICA: INSIEME PER QUARANTI</v>
      </c>
    </row>
    <row r="5473" spans="1:5" x14ac:dyDescent="0.25">
      <c r="A5473" t="s">
        <v>5550</v>
      </c>
      <c r="B5473" t="str">
        <f>VLOOKUP(A5473,'PEC separato'!A5473:C13373,3,0)</f>
        <v>pec.it</v>
      </c>
      <c r="C5473" s="29">
        <f>VLOOKUP(A5473,SEZIONI!A5473:B13368,2,0)</f>
        <v>2</v>
      </c>
      <c r="D5473" t="str">
        <f>VLOOKUP(A5473,[1]Sindaci!$A$2:$B$7774,2,0)</f>
        <v>GIORDANI KATIA</v>
      </c>
      <c r="E5473" s="24" t="str">
        <f>VLOOKUP(A5473,[1]Sindaci!$A$2:$D$7774,4,0)</f>
        <v>LISTA CIVICA: PER I DIRITTI DEL CITTADINO</v>
      </c>
    </row>
    <row r="5474" spans="1:5" x14ac:dyDescent="0.25">
      <c r="A5474" t="s">
        <v>5551</v>
      </c>
      <c r="B5474" t="str">
        <f>VLOOKUP(A5474,'PEC separato'!A5474:C13374,3,0)</f>
        <v>pec.comune.quargnento.al.it</v>
      </c>
      <c r="C5474" s="29">
        <f>VLOOKUP(A5474,SEZIONI!A5474:B13369,2,0)</f>
        <v>1</v>
      </c>
      <c r="D5474" t="str">
        <f>VLOOKUP(A5474,[1]Sindaci!$A$2:$B$7774,2,0)</f>
        <v>PORZIO PAOLA</v>
      </c>
      <c r="E5474" s="24" t="str">
        <f>VLOOKUP(A5474,[1]Sindaci!$A$2:$D$7774,4,0)</f>
        <v>LISTA CIVICA: INSIEME PER QUARGNENTO</v>
      </c>
    </row>
    <row r="5475" spans="1:5" x14ac:dyDescent="0.25">
      <c r="A5475" t="s">
        <v>5552</v>
      </c>
      <c r="B5475" t="str">
        <f>VLOOKUP(A5475,'PEC separato'!A5475:C13375,3,0)</f>
        <v>pcert.it</v>
      </c>
      <c r="C5475" s="29">
        <f>VLOOKUP(A5475,SEZIONI!A5475:B13370,2,0)</f>
        <v>1</v>
      </c>
      <c r="D5475" t="str">
        <f>VLOOKUP(A5475,[1]Sindaci!$A$2:$B$7774,2,0)</f>
        <v>QUARETTA AUGUSTO</v>
      </c>
      <c r="E5475" s="24" t="str">
        <f>VLOOKUP(A5475,[1]Sindaci!$A$2:$D$7774,4,0)</f>
        <v>_</v>
      </c>
    </row>
    <row r="5476" spans="1:5" x14ac:dyDescent="0.25">
      <c r="A5476" t="s">
        <v>5553</v>
      </c>
      <c r="B5476" t="str">
        <f>VLOOKUP(A5476,'PEC separato'!A5476:C13376,3,0)</f>
        <v>pcert.it</v>
      </c>
      <c r="C5476" s="29">
        <f>VLOOKUP(A5476,SEZIONI!A5476:B13371,2,0)</f>
        <v>1</v>
      </c>
      <c r="D5476" t="str">
        <f>VLOOKUP(A5476,[1]Sindaci!$A$2:$B$7774,2,0)</f>
        <v>TRAPLETTI GIAN MARIO</v>
      </c>
      <c r="E5476" s="24" t="str">
        <f>VLOOKUP(A5476,[1]Sindaci!$A$2:$D$7774,4,0)</f>
        <v>_</v>
      </c>
    </row>
    <row r="5477" spans="1:5" x14ac:dyDescent="0.25">
      <c r="A5477" t="s">
        <v>5554</v>
      </c>
      <c r="B5477" t="str">
        <f>VLOOKUP(A5477,'PEC separato'!A5477:C13377,3,0)</f>
        <v>cert.legalmail.it</v>
      </c>
      <c r="C5477" s="29">
        <f>VLOOKUP(A5477,SEZIONI!A5477:B13372,2,0)</f>
        <v>5</v>
      </c>
      <c r="D5477" t="str">
        <f>VLOOKUP(A5477,[1]Sindaci!$A$2:$B$7774,2,0)</f>
        <v>PIETRASANTA FRANCESCO</v>
      </c>
      <c r="E5477" s="24" t="str">
        <f>VLOOKUP(A5477,[1]Sindaci!$A$2:$D$7774,4,0)</f>
        <v>_</v>
      </c>
    </row>
    <row r="5478" spans="1:5" x14ac:dyDescent="0.25">
      <c r="A5478" t="s">
        <v>5555</v>
      </c>
      <c r="B5478" t="str">
        <f>VLOOKUP(A5478,'PEC separato'!A5478:C13378,3,0)</f>
        <v>postacert.toscana.it</v>
      </c>
      <c r="C5478" s="29">
        <f>VLOOKUP(A5478,SEZIONI!A5478:B13373,2,0)</f>
        <v>27</v>
      </c>
      <c r="D5478" t="str">
        <f>VLOOKUP(A5478,[1]Sindaci!$A$2:$B$7774,2,0)</f>
        <v>ROMITI GABRIELE</v>
      </c>
      <c r="E5478" s="24" t="str">
        <f>VLOOKUP(A5478,[1]Sindaci!$A$2:$D$7774,4,0)</f>
        <v>LISTA CIVICA: FC FUTURO CIVICO | LISTA CIVICA: SIAMO QUARRATA | PARTITO DEMOCRATICO | LISTA COMPOSITA: RIFORMISTI-ITALIA VIVA-QUARRATA AL CENTRO | LISTA CIVICA: SINISTRA PACE AMBIENTE</v>
      </c>
    </row>
    <row r="5479" spans="1:5" x14ac:dyDescent="0.25">
      <c r="A5479" t="s">
        <v>5556</v>
      </c>
      <c r="B5479" t="str">
        <f>VLOOKUP(A5479,'PEC separato'!A5479:C13379,3,0)</f>
        <v>pec.comune.quart.ao.it</v>
      </c>
      <c r="C5479" s="29">
        <f>VLOOKUP(A5479,SEZIONI!A5479:B13374,2,0)</f>
        <v>3</v>
      </c>
      <c r="D5479" t="str">
        <f>VLOOKUP(A5479,[1]Sindaci!$A$2:$B$7774,2,0)</f>
        <v>BERTHOLIN FABRIZIO</v>
      </c>
      <c r="E5479" s="24" t="str">
        <f>VLOOKUP(A5479,[1]Sindaci!$A$2:$D$7774,4,0)</f>
        <v>_</v>
      </c>
    </row>
    <row r="5480" spans="1:5" x14ac:dyDescent="0.25">
      <c r="A5480" t="s">
        <v>5557</v>
      </c>
      <c r="B5480" t="str">
        <f>VLOOKUP(A5480,'PEC separato'!A5480:C13380,3,0)</f>
        <v xml:space="preserve">pec.comune.quarto.na.it </v>
      </c>
      <c r="C5480" s="29">
        <f>VLOOKUP(A5480,SEZIONI!A5480:B13375,2,0)</f>
        <v>34</v>
      </c>
      <c r="D5480" t="str">
        <f>VLOOKUP(A5480,[1]Sindaci!$A$2:$B$7774,2,0)</f>
        <v>SABINO ANTONIO</v>
      </c>
      <c r="E5480" s="24" t="str">
        <f>VLOOKUP(A5480,[1]Sindaci!$A$2:$D$7774,4,0)</f>
        <v>LISTA CIVICA: D DEMOCRATICI IN CAMMINO | LISTA CIVICA: MOVIMENTO FLEGREO | LISTA CIVICA: ARCOBALENO</v>
      </c>
    </row>
    <row r="5481" spans="1:5" x14ac:dyDescent="0.25">
      <c r="A5481" t="s">
        <v>5558</v>
      </c>
      <c r="B5481" t="str">
        <f>VLOOKUP(A5481,'PEC separato'!A5481:C13381,3,0)</f>
        <v>pecveneto.it</v>
      </c>
      <c r="C5481" s="29">
        <f>VLOOKUP(A5481,SEZIONI!A5481:B13376,2,0)</f>
        <v>8</v>
      </c>
      <c r="D5481" t="str">
        <f>VLOOKUP(A5481,[1]Sindaci!$A$2:$B$7774,2,0)</f>
        <v>GROSSO CLAUDIO</v>
      </c>
      <c r="E5481" s="24" t="str">
        <f>VLOOKUP(A5481,[1]Sindaci!$A$2:$D$7774,4,0)</f>
        <v>LISTA COMPOSITA: LEGA SALVINI-FRATELLI D'ITALIA-CIVICHE</v>
      </c>
    </row>
    <row r="5482" spans="1:5" x14ac:dyDescent="0.25">
      <c r="A5482" t="s">
        <v>5559</v>
      </c>
      <c r="B5482" t="str">
        <f>VLOOKUP(A5482,'PEC separato'!A5482:C13382,3,0)</f>
        <v>pec.comune.quartusantelena.ca.it</v>
      </c>
      <c r="C5482" s="29">
        <f>VLOOKUP(A5482,SEZIONI!A5482:B13377,2,0)</f>
        <v>66</v>
      </c>
      <c r="D5482" t="str">
        <f>VLOOKUP(A5482,[1]Sindaci!$A$2:$B$7774,2,0)</f>
        <v>MILIA GRAZIANO ERNESTO</v>
      </c>
      <c r="E5482" s="24" t="str">
        <f>VLOOKUP(A5482,[1]Sindaci!$A$2:$D$7774,4,0)</f>
        <v>LISTA CIVICA: QUARTU DEMOCRATICA E SOLIDALE | LISTA CIVICA: LISTA MILIA SINDACO Q! | LISTA CIVICA: SOCIALISTI E DEMOCRATICI | LISTA CIVICA: MOVIMENTO CIVICO | LISTA CIVICA: QUARTU LAVORO &amp; IMPRESA | LISTA CIVICA: CITTADINI PER FLUMINI E QUARTU SANT'ELENA</v>
      </c>
    </row>
    <row r="5483" spans="1:5" x14ac:dyDescent="0.25">
      <c r="A5483" t="s">
        <v>5560</v>
      </c>
      <c r="B5483" t="str">
        <f>VLOOKUP(A5483,'PEC separato'!A5483:C13383,3,0)</f>
        <v>legalmail.it</v>
      </c>
      <c r="C5483" s="29">
        <f>VLOOKUP(A5483,SEZIONI!A5483:B13378,2,0)</f>
        <v>14</v>
      </c>
      <c r="D5483" t="str">
        <f>VLOOKUP(A5483,[1]Sindaci!$A$2:$B$7774,2,0)</f>
        <v>PISU PIETRO</v>
      </c>
      <c r="E5483" s="24" t="str">
        <f>VLOOKUP(A5483,[1]Sindaci!$A$2:$D$7774,4,0)</f>
        <v>LISTA CIVICA: PISU SINDACO</v>
      </c>
    </row>
    <row r="5484" spans="1:5" x14ac:dyDescent="0.25">
      <c r="A5484" t="s">
        <v>5561</v>
      </c>
      <c r="B5484" t="str">
        <f>VLOOKUP(A5484,'PEC separato'!A5484:C13384,3,0)</f>
        <v>postemailcertificata.it</v>
      </c>
      <c r="C5484" s="29">
        <f>VLOOKUP(A5484,SEZIONI!A5484:B13379,2,0)</f>
        <v>1</v>
      </c>
      <c r="D5484" t="str">
        <f>VLOOKUP(A5484,[1]Sindaci!$A$2:$B$7774,2,0)</f>
        <v>BLANC AGOSTINO</v>
      </c>
      <c r="E5484" s="24" t="str">
        <f>VLOOKUP(A5484,[1]Sindaci!$A$2:$D$7774,4,0)</f>
        <v>LISTA CIVICA: INDIPENDENTI INSIEME PER QUASSOLO</v>
      </c>
    </row>
    <row r="5485" spans="1:5" x14ac:dyDescent="0.25">
      <c r="A5485" t="s">
        <v>5562</v>
      </c>
      <c r="B5485" t="str">
        <f>VLOOKUP(A5485,'PEC separato'!A5485:C13385,3,0)</f>
        <v>pec.comune.quattordio.al.it</v>
      </c>
      <c r="C5485" s="29">
        <f>VLOOKUP(A5485,SEZIONI!A5485:B13380,2,0)</f>
        <v>2</v>
      </c>
      <c r="D5485" t="str">
        <f>VLOOKUP(A5485,[1]Sindaci!$A$2:$B$7774,2,0)</f>
        <v>VENEZIA ALESSANDRO</v>
      </c>
      <c r="E5485" s="24" t="str">
        <f>VLOOKUP(A5485,[1]Sindaci!$A$2:$D$7774,4,0)</f>
        <v>LISTA CIVICA: SCELGO QUATTORDIO</v>
      </c>
    </row>
    <row r="5486" spans="1:5" x14ac:dyDescent="0.25">
      <c r="A5486" t="s">
        <v>5563</v>
      </c>
      <c r="B5486" t="str">
        <f>VLOOKUP(A5486,'PEC separato'!A5486:C13386,3,0)</f>
        <v>cert.provincia.re.it</v>
      </c>
      <c r="C5486" s="29">
        <f>VLOOKUP(A5486,SEZIONI!A5486:B13381,2,0)</f>
        <v>11</v>
      </c>
      <c r="D5486" t="str">
        <f>VLOOKUP(A5486,[1]Sindaci!$A$2:$B$7774,2,0)</f>
        <v>OLMI ALBERTO</v>
      </c>
      <c r="E5486" s="24" t="str">
        <f>VLOOKUP(A5486,[1]Sindaci!$A$2:$D$7774,4,0)</f>
        <v>LISTA CIVICA: QUATTRO CASTELLA DEMOCRATICA</v>
      </c>
    </row>
    <row r="5487" spans="1:5" x14ac:dyDescent="0.25">
      <c r="A5487" t="s">
        <v>5564</v>
      </c>
      <c r="B5487" t="str">
        <f>VLOOKUP(A5487,'PEC separato'!A5487:C13387,3,0)</f>
        <v>cert.ip-veneto.net</v>
      </c>
      <c r="C5487" s="29">
        <f>VLOOKUP(A5487,SEZIONI!A5487:B13382,2,0)</f>
        <v>3</v>
      </c>
      <c r="D5487" t="str">
        <f>VLOOKUP(A5487,[1]Sindaci!$A$2:$B$7774,2,0)</f>
        <v>ZANOLLA BRUNO</v>
      </c>
      <c r="E5487" s="24" t="str">
        <f>VLOOKUP(A5487,[1]Sindaci!$A$2:$D$7774,4,0)</f>
        <v>LISTA CIVICA: IMPEGNO E FUTURO</v>
      </c>
    </row>
    <row r="5488" spans="1:5" x14ac:dyDescent="0.25">
      <c r="A5488" t="s">
        <v>5565</v>
      </c>
      <c r="B5488" t="str">
        <f>VLOOKUP(A5488,'PEC separato'!A5488:C13388,3,0)</f>
        <v>legalmail.it</v>
      </c>
      <c r="C5488" s="29">
        <f>VLOOKUP(A5488,SEZIONI!A5488:B13383,2,0)</f>
        <v>9</v>
      </c>
      <c r="D5488" t="str">
        <f>VLOOKUP(A5488,[1]Sindaci!$A$2:$B$7774,2,0)</f>
        <v>ISETTA NICOLA</v>
      </c>
      <c r="E5488" s="24" t="str">
        <f>VLOOKUP(A5488,[1]Sindaci!$A$2:$D$7774,4,0)</f>
        <v>LISTA CIVICA: PROGETTO COMUNE</v>
      </c>
    </row>
    <row r="5489" spans="1:5" x14ac:dyDescent="0.25">
      <c r="A5489" t="s">
        <v>5566</v>
      </c>
      <c r="B5489" t="str">
        <f>VLOOKUP(A5489,'PEC separato'!A5489:C13389,3,0)</f>
        <v>pec.comune.quincinetto.to.it</v>
      </c>
      <c r="C5489" s="29">
        <f>VLOOKUP(A5489,SEZIONI!A5489:B13384,2,0)</f>
        <v>1</v>
      </c>
      <c r="D5489" t="str">
        <f>VLOOKUP(A5489,[1]Sindaci!$A$2:$B$7774,2,0)</f>
        <v>CANALE CLAPETTO ANGELO</v>
      </c>
      <c r="E5489" s="24" t="str">
        <f>VLOOKUP(A5489,[1]Sindaci!$A$2:$D$7774,4,0)</f>
        <v>LISTA CIVICA: UNITI PER QUINCINETTO</v>
      </c>
    </row>
    <row r="5490" spans="1:5" x14ac:dyDescent="0.25">
      <c r="A5490" t="s">
        <v>5567</v>
      </c>
      <c r="B5490" t="str">
        <f>VLOOKUP(A5490,'PEC separato'!A5490:C13390,3,0)</f>
        <v>pec.comunequindici.it</v>
      </c>
      <c r="C5490" s="29">
        <f>VLOOKUP(A5490,SEZIONI!A5490:B13385,2,0)</f>
        <v>3</v>
      </c>
      <c r="D5490" t="str">
        <f>VLOOKUP(A5490,[1]Sindaci!$A$2:$B$7774,2,0)</f>
        <v>RUBINACCIO EDUARDO</v>
      </c>
      <c r="E5490" s="24" t="str">
        <f>VLOOKUP(A5490,[1]Sindaci!$A$2:$D$7774,4,0)</f>
        <v>LISTA CIVICA: UNIONE QUINDICESE</v>
      </c>
    </row>
    <row r="5491" spans="1:5" x14ac:dyDescent="0.25">
      <c r="A5491" t="s">
        <v>5568</v>
      </c>
      <c r="B5491" t="str">
        <f>VLOOKUP(A5491,'PEC separato'!A5491:C13391,3,0)</f>
        <v>pec.regione.lombardia.it</v>
      </c>
      <c r="C5491" s="29">
        <f>VLOOKUP(A5491,SEZIONI!A5491:B13386,2,0)</f>
        <v>1</v>
      </c>
      <c r="D5491" t="str">
        <f>VLOOKUP(A5491,[1]Sindaci!$A$2:$B$7774,2,0)</f>
        <v>PERLARI LUCA</v>
      </c>
      <c r="E5491" s="24" t="str">
        <f>VLOOKUP(A5491,[1]Sindaci!$A$2:$D$7774,4,0)</f>
        <v>LISTA CIVICA: COLLETTIVO</v>
      </c>
    </row>
    <row r="5492" spans="1:5" x14ac:dyDescent="0.25">
      <c r="A5492" t="s">
        <v>5569</v>
      </c>
      <c r="B5492" t="str">
        <f>VLOOKUP(A5492,'PEC separato'!A5492:C13392,3,0)</f>
        <v>pec.it</v>
      </c>
      <c r="C5492" s="29">
        <f>VLOOKUP(A5492,SEZIONI!A5492:B13387,2,0)</f>
        <v>1</v>
      </c>
      <c r="D5492" t="str">
        <f>VLOOKUP(A5492,[1]Sindaci!$A$2:$B$7774,2,0)</f>
        <v>GUERCILENA ELISA</v>
      </c>
      <c r="E5492" s="24" t="str">
        <f>VLOOKUP(A5492,[1]Sindaci!$A$2:$D$7774,4,0)</f>
        <v>_</v>
      </c>
    </row>
    <row r="5493" spans="1:5" x14ac:dyDescent="0.25">
      <c r="A5493" t="s">
        <v>5570</v>
      </c>
      <c r="B5493" t="str">
        <f>VLOOKUP(A5493,'PEC separato'!A5493:C13393,3,0)</f>
        <v>pecveneto.it</v>
      </c>
      <c r="C5493" s="29">
        <f>VLOOKUP(A5493,SEZIONI!A5493:B13388,2,0)</f>
        <v>9</v>
      </c>
      <c r="D5493" t="str">
        <f>VLOOKUP(A5493,[1]Sindaci!$A$2:$B$7774,2,0)</f>
        <v>SARTORI STEFANIA</v>
      </c>
      <c r="E5493" s="24" t="str">
        <f>VLOOKUP(A5493,[1]Sindaci!$A$2:$D$7774,4,0)</f>
        <v>LISTA COMPOSITA: LEGA SALVINI-QUINTO PER SARTORI</v>
      </c>
    </row>
    <row r="5494" spans="1:5" x14ac:dyDescent="0.25">
      <c r="A5494" t="s">
        <v>5571</v>
      </c>
      <c r="B5494" t="str">
        <f>VLOOKUP(A5494,'PEC separato'!A5494:C13394,3,0)</f>
        <v>cert.ruparpiemonte.it</v>
      </c>
      <c r="C5494" s="29">
        <f>VLOOKUP(A5494,SEZIONI!A5494:B13389,2,0)</f>
        <v>1</v>
      </c>
      <c r="D5494" t="str">
        <f>VLOOKUP(A5494,[1]Sindaci!$A$2:$B$7774,2,0)</f>
        <v>GHISIO GIUSEPPE</v>
      </c>
      <c r="E5494" s="24" t="str">
        <f>VLOOKUP(A5494,[1]Sindaci!$A$2:$D$7774,4,0)</f>
        <v>LISTA CIVICA: PER QUINTO</v>
      </c>
    </row>
    <row r="5495" spans="1:5" x14ac:dyDescent="0.25">
      <c r="A5495" t="s">
        <v>5572</v>
      </c>
      <c r="B5495" t="str">
        <f>VLOOKUP(A5495,'PEC separato'!A5495:C13395,3,0)</f>
        <v>cert.ip-veneto.it</v>
      </c>
      <c r="C5495" s="29">
        <f>VLOOKUP(A5495,SEZIONI!A5495:B13390,2,0)</f>
        <v>5</v>
      </c>
      <c r="D5495" t="str">
        <f>VLOOKUP(A5495,[1]Sindaci!$A$2:$B$7774,2,0)</f>
        <v>SEGATO RENZO</v>
      </c>
      <c r="E5495" s="24" t="str">
        <f>VLOOKUP(A5495,[1]Sindaci!$A$2:$D$7774,4,0)</f>
        <v>LISTA CIVICA: VIVIAMO QUINTO INSIEME</v>
      </c>
    </row>
    <row r="5496" spans="1:5" x14ac:dyDescent="0.25">
      <c r="A5496" t="s">
        <v>5573</v>
      </c>
      <c r="B5496" t="str">
        <f>VLOOKUP(A5496,'PEC separato'!A5496:C13396,3,0)</f>
        <v>pec.comune.quinzanodoglio.bs.it</v>
      </c>
      <c r="C5496" s="29">
        <f>VLOOKUP(A5496,SEZIONI!A5496:B13391,2,0)</f>
        <v>5</v>
      </c>
      <c r="D5496" t="str">
        <f>VLOOKUP(A5496,[1]Sindaci!$A$2:$B$7774,2,0)</f>
        <v>OLIVARI LORENZO</v>
      </c>
      <c r="E5496" s="24" t="str">
        <f>VLOOKUP(A5496,[1]Sindaci!$A$2:$D$7774,4,0)</f>
        <v>LISTA COMPOSITA: LEGA SALVINI LOMBARDIA-FRATELLI D'ITALIA-CIVICA</v>
      </c>
    </row>
    <row r="5497" spans="1:5" x14ac:dyDescent="0.25">
      <c r="A5497" t="s">
        <v>5574</v>
      </c>
      <c r="B5497" t="str">
        <f>VLOOKUP(A5497,'PEC separato'!A5497:C13397,3,0)</f>
        <v>pec.regione.lombardia.it</v>
      </c>
      <c r="C5497" s="29">
        <f>VLOOKUP(A5497,SEZIONI!A5497:B13392,2,0)</f>
        <v>7</v>
      </c>
      <c r="D5497" t="str">
        <f>VLOOKUP(A5497,[1]Sindaci!$A$2:$B$7774,2,0)</f>
        <v>DALL'OGLIO GLORIANA</v>
      </c>
      <c r="E5497" s="24" t="str">
        <f>VLOOKUP(A5497,[1]Sindaci!$A$2:$D$7774,4,0)</f>
        <v>LISTA CIVICA: QUISTELLO CAMBIA CAMBIA QUISTELLO</v>
      </c>
    </row>
    <row r="5498" spans="1:5" x14ac:dyDescent="0.25">
      <c r="A5498" t="s">
        <v>5575</v>
      </c>
      <c r="B5498" t="str">
        <f>VLOOKUP(A5498,'PEC separato'!A5498:C13398,3,0)</f>
        <v>pec.comune.rabbi.tn.it</v>
      </c>
      <c r="C5498" s="29">
        <f>VLOOKUP(A5498,SEZIONI!A5498:B13393,2,0)</f>
        <v>1</v>
      </c>
      <c r="D5498" t="str">
        <f>VLOOKUP(A5498,[1]Sindaci!$A$2:$B$7774,2,0)</f>
        <v>CICOLINI LORENZO</v>
      </c>
      <c r="E5498" s="24" t="str">
        <f>VLOOKUP(A5498,[1]Sindaci!$A$2:$D$7774,4,0)</f>
        <v>_</v>
      </c>
    </row>
    <row r="5499" spans="1:5" x14ac:dyDescent="0.25">
      <c r="A5499" t="s">
        <v>5576</v>
      </c>
      <c r="B5499" t="str">
        <f>VLOOKUP(A5499,'PEC separato'!A5499:C13399,3,0)</f>
        <v>pec.rupar.puglia.it</v>
      </c>
      <c r="C5499" s="29">
        <f>VLOOKUP(A5499,SEZIONI!A5499:B13394,2,0)</f>
        <v>9</v>
      </c>
      <c r="D5499" t="str">
        <f>VLOOKUP(A5499,[1]Sindaci!$A$2:$B$7774,2,0)</f>
        <v>SALSETTI ANTONIO</v>
      </c>
      <c r="E5499" s="24" t="str">
        <f>VLOOKUP(A5499,[1]Sindaci!$A$2:$D$7774,4,0)</f>
        <v>LISTA CIVICA: IO AMO RACALE</v>
      </c>
    </row>
    <row r="5500" spans="1:5" x14ac:dyDescent="0.25">
      <c r="A5500" t="s">
        <v>5577</v>
      </c>
      <c r="B5500" t="str">
        <f>VLOOKUP(A5500,'PEC separato'!A5500:C13400,3,0)</f>
        <v>pa.postacertificata.gov.it</v>
      </c>
      <c r="C5500" s="29">
        <f>VLOOKUP(A5500,SEZIONI!A5500:B13395,2,0)</f>
        <v>11</v>
      </c>
      <c r="D5500" t="str">
        <f>VLOOKUP(A5500,[1]Sindaci!$A$2:$B$7774,2,0)</f>
        <v>MANIGLIA VINCENZO</v>
      </c>
      <c r="E5500" s="24" t="str">
        <f>VLOOKUP(A5500,[1]Sindaci!$A$2:$D$7774,4,0)</f>
        <v>_</v>
      </c>
    </row>
    <row r="5501" spans="1:5" x14ac:dyDescent="0.25">
      <c r="A5501" t="s">
        <v>5578</v>
      </c>
      <c r="B5501" t="str">
        <f>VLOOKUP(A5501,'PEC separato'!A5501:C13401,3,0)</f>
        <v>cert.ruparpiemonte.it</v>
      </c>
      <c r="C5501" s="29">
        <f>VLOOKUP(A5501,SEZIONI!A5501:B13396,2,0)</f>
        <v>11</v>
      </c>
      <c r="D5501" t="str">
        <f>VLOOKUP(A5501,[1]Sindaci!$A$2:$B$7774,2,0)</f>
        <v>ODERDA VALERIO</v>
      </c>
      <c r="E5501" s="24" t="str">
        <f>VLOOKUP(A5501,[1]Sindaci!$A$2:$D$7774,4,0)</f>
        <v>LISTA CIVICA: OFFICINA RACCONIGI</v>
      </c>
    </row>
    <row r="5502" spans="1:5" x14ac:dyDescent="0.25">
      <c r="A5502" t="s">
        <v>5579</v>
      </c>
      <c r="B5502" t="str">
        <f>VLOOKUP(A5502,'PEC separato'!A5502:C13402,3,0)</f>
        <v>pec.it</v>
      </c>
      <c r="C5502" s="29">
        <f>VLOOKUP(A5502,SEZIONI!A5502:B13397,2,0)</f>
        <v>2</v>
      </c>
      <c r="D5502" t="str">
        <f>VLOOKUP(A5502,[1]Sindaci!$A$2:$B$7774,2,0)</f>
        <v>MARTELLA IVAN</v>
      </c>
      <c r="E5502" s="24" t="str">
        <f>VLOOKUP(A5502,[1]Sindaci!$A$2:$D$7774,4,0)</f>
        <v>_</v>
      </c>
    </row>
    <row r="5503" spans="1:5" x14ac:dyDescent="0.25">
      <c r="A5503" t="s">
        <v>7941</v>
      </c>
      <c r="B5503" t="str">
        <f>VLOOKUP(A5503,'PEC separato'!A5503:C13403,3,0)</f>
        <v>legalmail.it</v>
      </c>
      <c r="C5503" s="29">
        <f>VLOOKUP(A5503,SEZIONI!A5503:B13398,2,0)</f>
        <v>7</v>
      </c>
      <c r="D5503" t="str">
        <f>VLOOKUP(A5503,[1]Sindaci!$A$2:$B$7774,2,0)</f>
        <v>HELFER SEBASTIAN</v>
      </c>
      <c r="E5503" s="24" t="str">
        <f>VLOOKUP(A5503,[1]Sindaci!$A$2:$D$7774,4,0)</f>
        <v>_</v>
      </c>
    </row>
    <row r="5504" spans="1:5" x14ac:dyDescent="0.25">
      <c r="A5504" t="s">
        <v>5580</v>
      </c>
      <c r="B5504" t="str">
        <f>VLOOKUP(A5504,'PEC separato'!A5504:C13404,3,0)</f>
        <v>postacert.toscana.it</v>
      </c>
      <c r="C5504" s="29">
        <f>VLOOKUP(A5504,SEZIONI!A5504:B13399,2,0)</f>
        <v>2</v>
      </c>
      <c r="D5504" t="str">
        <f>VLOOKUP(A5504,[1]Sindaci!$A$2:$B$7774,2,0)</f>
        <v>MUGNAINI PIER PAOLO</v>
      </c>
      <c r="E5504" s="24" t="str">
        <f>VLOOKUP(A5504,[1]Sindaci!$A$2:$D$7774,4,0)</f>
        <v>LISTA CIVICA: LISTA CIVICA PER RADDA IN CHIANTI</v>
      </c>
    </row>
    <row r="5505" spans="1:5" x14ac:dyDescent="0.25">
      <c r="A5505" t="s">
        <v>5581</v>
      </c>
      <c r="B5505" t="str">
        <f>VLOOKUP(A5505,'PEC separato'!A5505:C13405,3,0)</f>
        <v>postecert.it</v>
      </c>
      <c r="C5505" s="29">
        <f>VLOOKUP(A5505,SEZIONI!A5505:B13400,2,0)</f>
        <v>4</v>
      </c>
      <c r="D5505" t="str">
        <f>VLOOKUP(A5505,[1]Sindaci!$A$2:$B$7774,2,0)</f>
        <v>COSENTINO EMILIO</v>
      </c>
      <c r="E5505" s="24" t="str">
        <f>VLOOKUP(A5505,[1]Sindaci!$A$2:$D$7774,4,0)</f>
        <v>LISTA CIVICA: NOI PER RADDUSA - COSENTINO SINDACO</v>
      </c>
    </row>
    <row r="5506" spans="1:5" x14ac:dyDescent="0.25">
      <c r="A5506" t="s">
        <v>5582</v>
      </c>
      <c r="B5506" t="str">
        <f>VLOOKUP(A5506,'PEC separato'!A5506:C13406,3,0)</f>
        <v>postacert.toscana.it</v>
      </c>
      <c r="C5506" s="29">
        <f>VLOOKUP(A5506,SEZIONI!A5506:B13401,2,0)</f>
        <v>2</v>
      </c>
      <c r="D5506" t="str">
        <f>VLOOKUP(A5506,[1]Sindaci!$A$2:$B$7774,2,0)</f>
        <v>FABBRIZZI FRANCESCO</v>
      </c>
      <c r="E5506" s="24" t="str">
        <f>VLOOKUP(A5506,[1]Sindaci!$A$2:$D$7774,4,0)</f>
        <v>LISTA CIVICA: OLTRE PER RADICOFANI E CONTIGNANO</v>
      </c>
    </row>
    <row r="5507" spans="1:5" x14ac:dyDescent="0.25">
      <c r="A5507" t="s">
        <v>5583</v>
      </c>
      <c r="B5507" t="str">
        <f>VLOOKUP(A5507,'PEC separato'!A5507:C13407,3,0)</f>
        <v>postacert.toscana.it</v>
      </c>
      <c r="C5507" s="29">
        <f>VLOOKUP(A5507,SEZIONI!A5507:B13402,2,0)</f>
        <v>2</v>
      </c>
      <c r="D5507" t="str">
        <f>VLOOKUP(A5507,[1]Sindaci!$A$2:$B$7774,2,0)</f>
        <v>GUARGUAGLINI FRANCESCO</v>
      </c>
      <c r="E5507" s="24" t="str">
        <f>VLOOKUP(A5507,[1]Sindaci!$A$2:$D$7774,4,0)</f>
        <v>LISTA CIVICA: ENERGIE PER RADICONDOLI</v>
      </c>
    </row>
    <row r="5508" spans="1:5" x14ac:dyDescent="0.25">
      <c r="A5508" t="s">
        <v>5584</v>
      </c>
      <c r="B5508" t="str">
        <f>VLOOKUP(A5508,'PEC separato'!A5508:C13408,3,0)</f>
        <v>comuneraffadali.it</v>
      </c>
      <c r="C5508" s="29">
        <f>VLOOKUP(A5508,SEZIONI!A5508:B13403,2,0)</f>
        <v>12</v>
      </c>
      <c r="D5508" t="str">
        <f>VLOOKUP(A5508,[1]Sindaci!$A$2:$B$7774,2,0)</f>
        <v>CUFFARO SILVIO MARCELLO MARIA</v>
      </c>
      <c r="E5508" s="24" t="str">
        <f>VLOOKUP(A5508,[1]Sindaci!$A$2:$D$7774,4,0)</f>
        <v>LISTA CIVICA: SILVIO CUFFARO SINDACO</v>
      </c>
    </row>
    <row r="5509" spans="1:5" x14ac:dyDescent="0.25">
      <c r="A5509" t="s">
        <v>5585</v>
      </c>
      <c r="B5509" t="str">
        <f>VLOOKUP(A5509,'PEC separato'!A5509:C13409,3,0)</f>
        <v>arubapec.it</v>
      </c>
      <c r="C5509" s="29">
        <f>VLOOKUP(A5509,SEZIONI!A5509:B13404,2,0)</f>
        <v>4</v>
      </c>
      <c r="D5509" t="str">
        <f>VLOOKUP(A5509,[1]Sindaci!$A$2:$B$7774,2,0)</f>
        <v>CHISARI SALVATORE</v>
      </c>
      <c r="E5509" s="24" t="str">
        <f>VLOOKUP(A5509,[1]Sindaci!$A$2:$D$7774,4,0)</f>
        <v>_</v>
      </c>
    </row>
    <row r="5510" spans="1:5" x14ac:dyDescent="0.25">
      <c r="A5510" t="s">
        <v>5586</v>
      </c>
      <c r="B5510" t="str">
        <f>VLOOKUP(A5510,'PEC separato'!A5510:C13410,3,0)</f>
        <v>certgov.fvg.it</v>
      </c>
      <c r="C5510" s="29">
        <f>VLOOKUP(A5510,SEZIONI!A5510:B13405,2,0)</f>
        <v>4</v>
      </c>
      <c r="D5510" t="str">
        <f>VLOOKUP(A5510,[1]Sindaci!$A$2:$B$7774,2,0)</f>
        <v>CONCIL ALMA</v>
      </c>
      <c r="E5510" s="24" t="str">
        <f>VLOOKUP(A5510,[1]Sindaci!$A$2:$D$7774,4,0)</f>
        <v>Lista Civica non pervenuta | LISTA CIVICA: INSIEME PER RAGOGNA ALMA CONCIL</v>
      </c>
    </row>
    <row r="5511" spans="1:5" x14ac:dyDescent="0.25">
      <c r="A5511" t="s">
        <v>5587</v>
      </c>
      <c r="B5511" t="str">
        <f>VLOOKUP(A5511,'PEC separato'!A5511:C13411,3,0)</f>
        <v>pec.comune.ragusa.gov.it</v>
      </c>
      <c r="C5511" s="29">
        <f>VLOOKUP(A5511,SEZIONI!A5511:B13406,2,0)</f>
        <v>71</v>
      </c>
      <c r="D5511" t="str">
        <f>VLOOKUP(A5511,[1]Sindaci!$A$2:$B$7774,2,0)</f>
        <v>CASSI' GIUSEPPE</v>
      </c>
      <c r="E5511" s="24" t="str">
        <f>VLOOKUP(A5511,[1]Sindaci!$A$2:$D$7774,4,0)</f>
        <v>LISTA CIVICA: MOVIMENTO CIVICO IBLEO | LISTA CIVICA: PEPPE CASSINDACO | FRATELLI D'ITALIA CON GIORGIA MELONI | LISTA CIVICA: RAGUSA-FUORI DAGLI SCHEMI PEPPE CASSI' SINDACO</v>
      </c>
    </row>
    <row r="5512" spans="1:5" x14ac:dyDescent="0.25">
      <c r="A5512" t="s">
        <v>5588</v>
      </c>
      <c r="B5512" t="str">
        <f>VLOOKUP(A5512,'PEC separato'!A5512:C13412,3,0)</f>
        <v>postecert.it</v>
      </c>
      <c r="C5512" s="29">
        <f>VLOOKUP(A5512,SEZIONI!A5512:B13407,2,0)</f>
        <v>3</v>
      </c>
      <c r="D5512" t="str">
        <f>VLOOKUP(A5512,[1]Sindaci!$A$2:$B$7774,2,0)</f>
        <v>MOCA MARCO</v>
      </c>
      <c r="E5512" s="24" t="str">
        <f>VLOOKUP(A5512,[1]Sindaci!$A$2:$D$7774,4,0)</f>
        <v>LISTA CIVICA: UNITI PER RAIANO</v>
      </c>
    </row>
    <row r="5513" spans="1:5" x14ac:dyDescent="0.25">
      <c r="A5513" t="s">
        <v>5589</v>
      </c>
      <c r="B5513" t="str">
        <f>VLOOKUP(A5513,'PEC separato'!A5513:C13413,3,0)</f>
        <v>pec.comunediramacca.it</v>
      </c>
      <c r="C5513" s="29">
        <f>VLOOKUP(A5513,SEZIONI!A5513:B13408,2,0)</f>
        <v>12</v>
      </c>
      <c r="D5513" t="str">
        <f>VLOOKUP(A5513,[1]Sindaci!$A$2:$B$7774,2,0)</f>
        <v>VITALE NUNZIO</v>
      </c>
      <c r="E5513" s="24" t="str">
        <f>VLOOKUP(A5513,[1]Sindaci!$A$2:$D$7774,4,0)</f>
        <v>LISTA CIVICA: RAMACCA COSTRUIAMO UNA BELLA STORIA VITALE SINDACO</v>
      </c>
    </row>
    <row r="5514" spans="1:5" x14ac:dyDescent="0.25">
      <c r="A5514" t="s">
        <v>5590</v>
      </c>
      <c r="B5514" t="str">
        <f>VLOOKUP(A5514,'PEC separato'!A5514:C13414,3,0)</f>
        <v>halleycert.it</v>
      </c>
      <c r="C5514" s="29">
        <f>VLOOKUP(A5514,SEZIONI!A5514:B13409,2,0)</f>
        <v>1</v>
      </c>
      <c r="D5514" t="str">
        <f>VLOOKUP(A5514,[1]Sindaci!$A$2:$B$7774,2,0)</f>
        <v>CASTOLDI SIMONE ELIGIO</v>
      </c>
      <c r="E5514" s="24" t="str">
        <f>VLOOKUP(A5514,[1]Sindaci!$A$2:$D$7774,4,0)</f>
        <v>LISTA CIVICA: IDENTITA' PER RANCIO</v>
      </c>
    </row>
    <row r="5515" spans="1:5" x14ac:dyDescent="0.25">
      <c r="A5515" t="s">
        <v>5591</v>
      </c>
      <c r="B5515" t="str">
        <f>VLOOKUP(A5515,'PEC separato'!A5515:C13415,3,0)</f>
        <v>halleycert.it</v>
      </c>
      <c r="C5515" s="29">
        <f>VLOOKUP(A5515,SEZIONI!A5515:B13410,2,0)</f>
        <v>1</v>
      </c>
      <c r="D5515" t="str">
        <f>VLOOKUP(A5515,[1]Sindaci!$A$2:$B$7774,2,0)</f>
        <v>CERUTTI FRANCESCO</v>
      </c>
      <c r="E5515" s="24" t="str">
        <f>VLOOKUP(A5515,[1]Sindaci!$A$2:$D$7774,4,0)</f>
        <v>LISTA CIVICA: OBIETTIVO RANCO</v>
      </c>
    </row>
    <row r="5516" spans="1:5" x14ac:dyDescent="0.25">
      <c r="A5516" t="s">
        <v>5592</v>
      </c>
      <c r="B5516" t="str">
        <f>VLOOKUP(A5516,'PEC separato'!A5516:C13416,3,0)</f>
        <v>randazzopec.e-etna.it</v>
      </c>
      <c r="C5516" s="29">
        <f>VLOOKUP(A5516,SEZIONI!A5516:B13411,2,0)</f>
        <v>12</v>
      </c>
      <c r="D5516" t="str">
        <f>VLOOKUP(A5516,[1]Sindaci!$A$2:$B$7774,2,0)</f>
        <v>SGROI FRANCESCO GIOVANNI EMANUELE</v>
      </c>
      <c r="E5516" s="24" t="str">
        <f>VLOOKUP(A5516,[1]Sindaci!$A$2:$D$7774,4,0)</f>
        <v>_</v>
      </c>
    </row>
    <row r="5517" spans="1:5" x14ac:dyDescent="0.25">
      <c r="A5517" t="s">
        <v>5593</v>
      </c>
      <c r="B5517" t="str">
        <f>VLOOKUP(A5517,'PEC separato'!A5517:C13417,3,0)</f>
        <v>pec.regione.lombardia.it</v>
      </c>
      <c r="C5517" s="29">
        <f>VLOOKUP(A5517,SEZIONI!A5517:B13412,2,0)</f>
        <v>5</v>
      </c>
      <c r="D5517" t="str">
        <f>VLOOKUP(A5517,[1]Sindaci!$A$2:$B$7774,2,0)</f>
        <v>VERGANI MARIAGRAZIA</v>
      </c>
      <c r="E5517" s="24" t="str">
        <f>VLOOKUP(A5517,[1]Sindaci!$A$2:$D$7774,4,0)</f>
        <v>LISTA CIVICA: PROPOSTA PER RANICA</v>
      </c>
    </row>
    <row r="5518" spans="1:5" x14ac:dyDescent="0.25">
      <c r="A5518" t="s">
        <v>5594</v>
      </c>
      <c r="B5518" t="str">
        <f>VLOOKUP(A5518,'PEC separato'!A5518:C13418,3,0)</f>
        <v>comuneranzanico.legalmail.it</v>
      </c>
      <c r="C5518" s="29">
        <f>VLOOKUP(A5518,SEZIONI!A5518:B13413,2,0)</f>
        <v>1</v>
      </c>
      <c r="D5518" t="str">
        <f>VLOOKUP(A5518,[1]Sindaci!$A$2:$B$7774,2,0)</f>
        <v>FRERI RENATO</v>
      </c>
      <c r="E5518" s="24" t="str">
        <f>VLOOKUP(A5518,[1]Sindaci!$A$2:$D$7774,4,0)</f>
        <v>LISTA CIVICA: INSIEME PER RANZANICO</v>
      </c>
    </row>
    <row r="5519" spans="1:5" x14ac:dyDescent="0.25">
      <c r="A5519" t="s">
        <v>5595</v>
      </c>
      <c r="B5519" t="str">
        <f>VLOOKUP(A5519,'PEC separato'!A5519:C13419,3,0)</f>
        <v>legalmail.it</v>
      </c>
      <c r="C5519" s="29">
        <f>VLOOKUP(A5519,SEZIONI!A5519:B13414,2,0)</f>
        <v>1</v>
      </c>
      <c r="D5519" t="str">
        <f>VLOOKUP(A5519,[1]Sindaci!$A$2:$B$7774,2,0)</f>
        <v>RAIMONDI PIERO</v>
      </c>
      <c r="E5519" s="24" t="str">
        <f>VLOOKUP(A5519,[1]Sindaci!$A$2:$D$7774,4,0)</f>
        <v>LISTA CIVICA: X RANZO</v>
      </c>
    </row>
    <row r="5520" spans="1:5" x14ac:dyDescent="0.25">
      <c r="A5520" t="s">
        <v>5596</v>
      </c>
      <c r="B5520" t="str">
        <f>VLOOKUP(A5520,'PEC separato'!A5520:C13420,3,0)</f>
        <v>pec.it</v>
      </c>
      <c r="C5520" s="29">
        <f>VLOOKUP(A5520,SEZIONI!A5520:B13415,2,0)</f>
        <v>2</v>
      </c>
      <c r="D5520" t="str">
        <f>VLOOKUP(A5520,[1]Sindaci!$A$2:$B$7774,2,0)</f>
        <v>CERONI ELISABETTA</v>
      </c>
      <c r="E5520" s="24" t="str">
        <f>VLOOKUP(A5520,[1]Sindaci!$A$2:$D$7774,4,0)</f>
        <v>_</v>
      </c>
    </row>
    <row r="5521" spans="1:5" x14ac:dyDescent="0.25">
      <c r="A5521" t="s">
        <v>5597</v>
      </c>
      <c r="B5521" t="str">
        <f>VLOOKUP(A5521,'PEC separato'!A5521:C13421,3,0)</f>
        <v>pec.comune.rapallo.ge.it</v>
      </c>
      <c r="C5521" s="29">
        <f>VLOOKUP(A5521,SEZIONI!A5521:B13416,2,0)</f>
        <v>32</v>
      </c>
      <c r="D5521" t="str">
        <f>VLOOKUP(A5521,[1]Sindaci!$A$2:$B$7774,2,0)</f>
        <v>BAGNASCO CARLO</v>
      </c>
      <c r="E5521" s="24" t="str">
        <f>VLOOKUP(A5521,[1]Sindaci!$A$2:$D$7774,4,0)</f>
        <v>LISTA CIVICA: BAGNASCO SINDACO | LISTA CIVICA: VIVA RAPALLO | LISTA CIVICA: CON BRIGATI PER RAPALLO | LEGA SALVINI | FORZA ITALIA</v>
      </c>
    </row>
    <row r="5522" spans="1:5" x14ac:dyDescent="0.25">
      <c r="A5522" t="s">
        <v>5598</v>
      </c>
      <c r="B5522" t="str">
        <f>VLOOKUP(A5522,'PEC separato'!A5522:C13422,3,0)</f>
        <v>pec.it</v>
      </c>
      <c r="C5522" s="29">
        <f>VLOOKUP(A5522,SEZIONI!A5522:B13417,2,0)</f>
        <v>2</v>
      </c>
      <c r="D5522" t="str">
        <f>VLOOKUP(A5522,[1]Sindaci!$A$2:$B$7774,2,0)</f>
        <v>MICUCCI ROCCO</v>
      </c>
      <c r="E5522" s="24" t="str">
        <f>VLOOKUP(A5522,[1]Sindaci!$A$2:$D$7774,4,0)</f>
        <v>LISTA CIVICA: INSIEME</v>
      </c>
    </row>
    <row r="5523" spans="1:5" x14ac:dyDescent="0.25">
      <c r="A5523" t="s">
        <v>5599</v>
      </c>
      <c r="B5523" t="str">
        <f>VLOOKUP(A5523,'PEC separato'!A5523:C13423,3,0)</f>
        <v>postacert.toscana.it</v>
      </c>
      <c r="C5523" s="29">
        <f>VLOOKUP(A5523,SEZIONI!A5523:B13418,2,0)</f>
        <v>5</v>
      </c>
      <c r="D5523" t="str">
        <f>VLOOKUP(A5523,[1]Sindaci!$A$2:$B$7774,2,0)</f>
        <v>STARNINI ALESSANDRO</v>
      </c>
      <c r="E5523" s="24" t="str">
        <f>VLOOKUP(A5523,[1]Sindaci!$A$2:$D$7774,4,0)</f>
        <v>LISTA CIVICA: FUTURO PER RAPOLANO TERME</v>
      </c>
    </row>
    <row r="5524" spans="1:5" x14ac:dyDescent="0.25">
      <c r="A5524" t="s">
        <v>5600</v>
      </c>
      <c r="B5524" t="str">
        <f>VLOOKUP(A5524,'PEC separato'!A5524:C13424,3,0)</f>
        <v>pec.it</v>
      </c>
      <c r="C5524" s="29">
        <f>VLOOKUP(A5524,SEZIONI!A5524:B13419,2,0)</f>
        <v>4</v>
      </c>
      <c r="D5524" t="str">
        <f>VLOOKUP(A5524,[1]Sindaci!$A$2:$B$7774,2,0)</f>
        <v>CRISTOFARO BIAGIO</v>
      </c>
      <c r="E5524" s="24" t="str">
        <f>VLOOKUP(A5524,[1]Sindaci!$A$2:$D$7774,4,0)</f>
        <v>LISTA CIVICA: CONTINUITA' E INNOVAZIONE</v>
      </c>
    </row>
    <row r="5525" spans="1:5" x14ac:dyDescent="0.25">
      <c r="A5525" t="s">
        <v>5601</v>
      </c>
      <c r="B5525" t="str">
        <f>VLOOKUP(A5525,'PEC separato'!A5525:C13425,3,0)</f>
        <v>pec.it</v>
      </c>
      <c r="C5525" s="29">
        <f>VLOOKUP(A5525,SEZIONI!A5525:B13420,2,0)</f>
        <v>1</v>
      </c>
      <c r="D5525" t="str">
        <f>VLOOKUP(A5525,[1]Sindaci!$A$2:$B$7774,2,0)</f>
        <v>LORENZO FELICETTA</v>
      </c>
      <c r="E5525" s="24" t="str">
        <f>VLOOKUP(A5525,[1]Sindaci!$A$2:$D$7774,4,0)</f>
        <v>_</v>
      </c>
    </row>
    <row r="5526" spans="1:5" x14ac:dyDescent="0.25">
      <c r="A5526" t="s">
        <v>5602</v>
      </c>
      <c r="B5526" t="str">
        <f>VLOOKUP(A5526,'PEC separato'!A5526:C13426,3,0)</f>
        <v>cert.ruparpiemonte.it</v>
      </c>
      <c r="C5526" s="29">
        <f>VLOOKUP(A5526,SEZIONI!A5526:B13421,2,0)</f>
        <v>1</v>
      </c>
      <c r="D5526" t="str">
        <f>VLOOKUP(A5526,[1]Sindaci!$A$2:$B$7774,2,0)</f>
        <v>BARBAGLIA MICHELE</v>
      </c>
      <c r="E5526" s="24" t="str">
        <f>VLOOKUP(A5526,[1]Sindaci!$A$2:$D$7774,4,0)</f>
        <v>LISTA CIVICA: LA RASSOLINA UNITI PER RASSA</v>
      </c>
    </row>
    <row r="5527" spans="1:5" x14ac:dyDescent="0.25">
      <c r="A5527" t="s">
        <v>24304</v>
      </c>
      <c r="B5527" t="str">
        <f>VLOOKUP(A5527,'PEC separato'!A5527:C13427,3,0)</f>
        <v>legalmail.it</v>
      </c>
      <c r="C5527" s="29">
        <f>VLOOKUP(A5527,SEZIONI!A5527:B13422,2,0)</f>
        <v>4</v>
      </c>
      <c r="D5527" t="str">
        <f>VLOOKUP(A5527,[1]Sindaci!$A$2:$B$7774,2,0)</f>
        <v>SCHUSTER THOMAS</v>
      </c>
      <c r="E5527" s="24" t="str">
        <f>VLOOKUP(A5527,[1]Sindaci!$A$2:$D$7774,4,0)</f>
        <v>_</v>
      </c>
    </row>
    <row r="5528" spans="1:5" x14ac:dyDescent="0.25">
      <c r="A5528" t="s">
        <v>5603</v>
      </c>
      <c r="B5528" t="str">
        <f>VLOOKUP(A5528,'PEC separato'!A5528:C13428,3,0)</f>
        <v>cert.provincia.so.it</v>
      </c>
      <c r="C5528" s="29">
        <f>VLOOKUP(A5528,SEZIONI!A5528:B13423,2,0)</f>
        <v>1</v>
      </c>
      <c r="D5528" t="str">
        <f>VLOOKUP(A5528,[1]Sindaci!$A$2:$B$7774,2,0)</f>
        <v>RAVA DIEGO</v>
      </c>
      <c r="E5528" s="24" t="str">
        <f>VLOOKUP(A5528,[1]Sindaci!$A$2:$D$7774,4,0)</f>
        <v>LISTA CIVICA: RASURA PER RASURA</v>
      </c>
    </row>
    <row r="5529" spans="1:5" x14ac:dyDescent="0.25">
      <c r="A5529" t="s">
        <v>5604</v>
      </c>
      <c r="B5529" t="str">
        <f>VLOOKUP(A5529,'PEC separato'!A5529:C13429,3,0)</f>
        <v>pec.it</v>
      </c>
      <c r="C5529" s="29">
        <f>VLOOKUP(A5529,SEZIONI!A5529:B13424,2,0)</f>
        <v>15</v>
      </c>
      <c r="D5529" t="str">
        <f>VLOOKUP(A5529,[1]Sindaci!$A$2:$B$7774,2,0)</f>
        <v>D'ANGELO CARMELO</v>
      </c>
      <c r="E5529" s="24" t="str">
        <f>VLOOKUP(A5529,[1]Sindaci!$A$2:$D$7774,4,0)</f>
        <v>_</v>
      </c>
    </row>
    <row r="5530" spans="1:5" x14ac:dyDescent="0.25">
      <c r="A5530" t="s">
        <v>5605</v>
      </c>
      <c r="B5530" t="str">
        <f>VLOOKUP(A5530,'PEC separato'!A5530:C13430,3,0)</f>
        <v>cert.comune.ravarino.mo.it</v>
      </c>
      <c r="C5530" s="29">
        <f>VLOOKUP(A5530,SEZIONI!A5530:B13425,2,0)</f>
        <v>5</v>
      </c>
      <c r="D5530" t="str">
        <f>VLOOKUP(A5530,[1]Sindaci!$A$2:$B$7774,2,0)</f>
        <v>REBECCHI MAURIZIA</v>
      </c>
      <c r="E5530" s="24" t="str">
        <f>VLOOKUP(A5530,[1]Sindaci!$A$2:$D$7774,4,0)</f>
        <v>LISTA CIVICA: LIBERT? E PROGRESSO AVANTI RAVARINO</v>
      </c>
    </row>
    <row r="5531" spans="1:5" x14ac:dyDescent="0.25">
      <c r="A5531" t="s">
        <v>5606</v>
      </c>
      <c r="B5531" t="str">
        <f>VLOOKUP(A5531,'PEC separato'!A5531:C13431,3,0)</f>
        <v>certgov.fvg.it</v>
      </c>
      <c r="C5531" s="29">
        <f>VLOOKUP(A5531,SEZIONI!A5531:B13426,2,0)</f>
        <v>2</v>
      </c>
      <c r="D5531" t="str">
        <f>VLOOKUP(A5531,[1]Sindaci!$A$2:$B$7774,2,0)</f>
        <v>DE CRIGNIS ERMES ANTONIO</v>
      </c>
      <c r="E5531" s="24" t="str">
        <f>VLOOKUP(A5531,[1]Sindaci!$A$2:$D$7774,4,0)</f>
        <v>_</v>
      </c>
    </row>
    <row r="5532" spans="1:5" x14ac:dyDescent="0.25">
      <c r="A5532" t="s">
        <v>5607</v>
      </c>
      <c r="B5532" t="str">
        <f>VLOOKUP(A5532,'PEC separato'!A5532:C13432,3,0)</f>
        <v>pec.comune.ravello.sa.it</v>
      </c>
      <c r="C5532" s="29">
        <f>VLOOKUP(A5532,SEZIONI!A5532:B13427,2,0)</f>
        <v>3</v>
      </c>
      <c r="D5532" t="str">
        <f>VLOOKUP(A5532,[1]Sindaci!$A$2:$B$7774,2,0)</f>
        <v>VUILLEUMIER PAOLO</v>
      </c>
      <c r="E5532" s="24" t="str">
        <f>VLOOKUP(A5532,[1]Sindaci!$A$2:$D$7774,4,0)</f>
        <v>LISTA CIVICA: INSIEME PER RAVELLO</v>
      </c>
    </row>
    <row r="5533" spans="1:5" x14ac:dyDescent="0.25">
      <c r="A5533" t="s">
        <v>5608</v>
      </c>
      <c r="B5533" t="str">
        <f>VLOOKUP(A5533,'PEC separato'!A5533:C13433,3,0)</f>
        <v>legalmail.it</v>
      </c>
      <c r="C5533" s="29">
        <f>VLOOKUP(A5533,SEZIONI!A5533:B13428,2,0)</f>
        <v>165</v>
      </c>
      <c r="D5533" t="str">
        <f>VLOOKUP(A5533,[1]Sindaci!$A$2:$B$7774,2,0)</f>
        <v>DE PASCALE MICHELE</v>
      </c>
      <c r="E5533" s="24" t="str">
        <f>VLOOKUP(A5533,[1]Sindaci!$A$2:$D$7774,4,0)</f>
        <v>MOVIMENTO 5 STELLE | LISTA CIVICA: VOCI PROTAGONISTE | PARTITO REPUBBLICANO ITALIANO | LISTA CIVICA: RAVENNA IN CAMPO | LISTA CIVICA: RAVENNA CORAGGIOSA | LISTA CIVICA: AMBIENTE E TERRITORIO | LISTA CIVICA: DE PASCALE SINDACO | PARTITO DEMOCRATICO</v>
      </c>
    </row>
    <row r="5534" spans="1:5" x14ac:dyDescent="0.25">
      <c r="A5534" t="s">
        <v>5609</v>
      </c>
      <c r="B5534" t="str">
        <f>VLOOKUP(A5534,'PEC separato'!A5534:C13434,3,0)</f>
        <v>certgov.fvg.it</v>
      </c>
      <c r="C5534" s="29">
        <f>VLOOKUP(A5534,SEZIONI!A5534:B13429,2,0)</f>
        <v>1</v>
      </c>
      <c r="D5534" t="str">
        <f>VLOOKUP(A5534,[1]Sindaci!$A$2:$B$7774,2,0)</f>
        <v>ARIIS DANIELE</v>
      </c>
      <c r="E5534" s="24" t="str">
        <f>VLOOKUP(A5534,[1]Sindaci!$A$2:$D$7774,4,0)</f>
        <v>LISTA CIVICA: INTESA COMUNE</v>
      </c>
    </row>
    <row r="5535" spans="1:5" x14ac:dyDescent="0.25">
      <c r="A5535" t="s">
        <v>5610</v>
      </c>
      <c r="B5535" t="str">
        <f>VLOOKUP(A5535,'PEC separato'!A5535:C13435,3,0)</f>
        <v>pec.it</v>
      </c>
      <c r="C5535" s="29">
        <f>VLOOKUP(A5535,SEZIONI!A5535:B13430,2,0)</f>
        <v>2</v>
      </c>
      <c r="D5535" t="str">
        <f>VLOOKUP(A5535,[1]Sindaci!$A$2:$B$7774,2,0)</f>
        <v>MASIELLO ERMANNO</v>
      </c>
      <c r="E5535" s="24" t="str">
        <f>VLOOKUP(A5535,[1]Sindaci!$A$2:$D$7774,4,0)</f>
        <v>LISTA CIVICA: RAVISCANINA VIVA</v>
      </c>
    </row>
    <row r="5536" spans="1:5" x14ac:dyDescent="0.25">
      <c r="A5536" t="s">
        <v>0</v>
      </c>
      <c r="B5536" t="str">
        <f>VLOOKUP(A5536,'PEC separato'!A5536:C13436,3,0)</f>
        <v>pec.comune.re.vb.it</v>
      </c>
      <c r="C5536" s="29">
        <f>VLOOKUP(A5536,SEZIONI!A5536:B13431,2,0)</f>
        <v>3</v>
      </c>
      <c r="D5536" t="str">
        <f>VLOOKUP(A5536,[1]Sindaci!$A$2:$B$7774,2,0)</f>
        <v>PATRITTI MASSIMO</v>
      </c>
      <c r="E5536" s="24" t="str">
        <f>VLOOKUP(A5536,[1]Sindaci!$A$2:$D$7774,4,0)</f>
        <v>_</v>
      </c>
    </row>
    <row r="5537" spans="1:5" x14ac:dyDescent="0.25">
      <c r="A5537" t="s">
        <v>5611</v>
      </c>
      <c r="B5537" t="str">
        <f>VLOOKUP(A5537,'PEC separato'!A5537:C13437,3,0)</f>
        <v>pec.regione.lombardia.it</v>
      </c>
      <c r="C5537" s="29">
        <f>VLOOKUP(A5537,SEZIONI!A5537:B13432,2,0)</f>
        <v>1</v>
      </c>
      <c r="D5537" t="str">
        <f>VLOOKUP(A5537,[1]Sindaci!$A$2:$B$7774,2,0)</f>
        <v>SEGNI CLAUDIO</v>
      </c>
      <c r="E5537" s="24" t="str">
        <f>VLOOKUP(A5537,[1]Sindaci!$A$2:$D$7774,4,0)</f>
        <v>LISTA CIVICA: INSIEME PER REA</v>
      </c>
    </row>
    <row r="5538" spans="1:5" x14ac:dyDescent="0.25">
      <c r="A5538" t="s">
        <v>5612</v>
      </c>
      <c r="B5538" t="str">
        <f>VLOOKUP(A5538,'PEC separato'!A5538:C13438,3,0)</f>
        <v>pec.it</v>
      </c>
      <c r="C5538" s="29">
        <f>VLOOKUP(A5538,SEZIONI!A5538:B13433,2,0)</f>
        <v>5</v>
      </c>
      <c r="D5538" t="str">
        <f>VLOOKUP(A5538,[1]Sindaci!$A$2:$B$7774,2,0)</f>
        <v>LATTUCA SANTINA</v>
      </c>
      <c r="E5538" s="24" t="str">
        <f>VLOOKUP(A5538,[1]Sindaci!$A$2:$D$7774,4,0)</f>
        <v>LISTA CIVICA: REALMONTE PER SEMPRE</v>
      </c>
    </row>
    <row r="5539" spans="1:5" x14ac:dyDescent="0.25">
      <c r="A5539" t="s">
        <v>5613</v>
      </c>
      <c r="B5539" t="str">
        <f>VLOOKUP(A5539,'PEC separato'!A5539:C13439,3,0)</f>
        <v>certgov.fvg.it</v>
      </c>
      <c r="C5539" s="29">
        <f>VLOOKUP(A5539,SEZIONI!A5539:B13434,2,0)</f>
        <v>5</v>
      </c>
      <c r="D5539" t="str">
        <f>VLOOKUP(A5539,[1]Sindaci!$A$2:$B$7774,2,0)</f>
        <v>CANCIANI EMILIANO</v>
      </c>
      <c r="E5539" s="24" t="str">
        <f>VLOOKUP(A5539,[1]Sindaci!$A$2:$D$7774,4,0)</f>
        <v>LISTA CIVICA: PRESENTI PER IL FUTURO DEL ROJALE | LISTA CIVICA: PER IL ROJALE-CANCIANI SINDACO</v>
      </c>
    </row>
    <row r="5540" spans="1:5" x14ac:dyDescent="0.25">
      <c r="A5540" t="s">
        <v>5614</v>
      </c>
      <c r="B5540" t="str">
        <f>VLOOKUP(A5540,'PEC separato'!A5540:C13440,3,0)</f>
        <v>legalmail.it</v>
      </c>
      <c r="C5540" s="29">
        <f>VLOOKUP(A5540,SEZIONI!A5540:B13435,2,0)</f>
        <v>2</v>
      </c>
      <c r="D5540" t="str">
        <f>VLOOKUP(A5540,[1]Sindaci!$A$2:$B$7774,2,0)</f>
        <v>TORTA CELESTINO</v>
      </c>
      <c r="E5540" s="24" t="str">
        <f>VLOOKUP(A5540,[1]Sindaci!$A$2:$D$7774,4,0)</f>
        <v>LISTA CIVICA: CON E PER REANO PUNTO REANO ANCORA INSIEME</v>
      </c>
    </row>
    <row r="5541" spans="1:5" x14ac:dyDescent="0.25">
      <c r="A5541" t="s">
        <v>5615</v>
      </c>
      <c r="B5541" t="str">
        <f>VLOOKUP(A5541,'PEC separato'!A5541:C13441,3,0)</f>
        <v>pec.it</v>
      </c>
      <c r="C5541" s="29">
        <f>VLOOKUP(A5541,SEZIONI!A5541:B13436,2,0)</f>
        <v>6</v>
      </c>
      <c r="D5541" t="e">
        <f>VLOOKUP(A5541,[1]Sindaci!$A$2:$B$7774,2,0)</f>
        <v>#N/A</v>
      </c>
      <c r="E5541" s="24" t="e">
        <f>VLOOKUP(A5541,[1]Sindaci!$A$2:$D$7774,4,0)</f>
        <v>#N/A</v>
      </c>
    </row>
    <row r="5542" spans="1:5" x14ac:dyDescent="0.25">
      <c r="A5542" t="s">
        <v>5616</v>
      </c>
      <c r="B5542" t="str">
        <f>VLOOKUP(A5542,'PEC separato'!A5542:C13442,3,0)</f>
        <v>emarche.it</v>
      </c>
      <c r="C5542" s="29">
        <f>VLOOKUP(A5542,SEZIONI!A5542:B13437,2,0)</f>
        <v>19</v>
      </c>
      <c r="D5542" t="str">
        <f>VLOOKUP(A5542,[1]Sindaci!$A$2:$B$7774,2,0)</f>
        <v>BRAVI ANTONIO</v>
      </c>
      <c r="E5542" s="24" t="str">
        <f>VLOOKUP(A5542,[1]Sindaci!$A$2:$D$7774,4,0)</f>
        <v>LISTA CIVICA: INFINITO SPORT | LISTA CIVICA: RECANATI INSIEME | LISTA CIVICA: UNITI PER ANTONIO BRAVI SINDACO | LISTA CIVICA: VIVERE RECANATI | LISTA CIVICA: IDEE IN COMUNE</v>
      </c>
    </row>
    <row r="5543" spans="1:5" x14ac:dyDescent="0.25">
      <c r="A5543" t="s">
        <v>5617</v>
      </c>
      <c r="B5543" t="str">
        <f>VLOOKUP(A5543,'PEC separato'!A5543:C13443,3,0)</f>
        <v>pec.comune.recco.ge.it</v>
      </c>
      <c r="C5543" s="29">
        <f>VLOOKUP(A5543,SEZIONI!A5543:B13438,2,0)</f>
        <v>10</v>
      </c>
      <c r="D5543" t="str">
        <f>VLOOKUP(A5543,[1]Sindaci!$A$2:$B$7774,2,0)</f>
        <v>GANDOLFO CARLO</v>
      </c>
      <c r="E5543" s="24" t="str">
        <f>VLOOKUP(A5543,[1]Sindaci!$A$2:$D$7774,4,0)</f>
        <v>LISTA CIVICA: LISTA PER RECCO</v>
      </c>
    </row>
    <row r="5544" spans="1:5" x14ac:dyDescent="0.25">
      <c r="A5544" t="s">
        <v>5618</v>
      </c>
      <c r="B5544" t="str">
        <f>VLOOKUP(A5544,'PEC separato'!A5544:C13444,3,0)</f>
        <v>pcert.it</v>
      </c>
      <c r="C5544" s="29">
        <f>VLOOKUP(A5544,SEZIONI!A5544:B13439,2,0)</f>
        <v>1</v>
      </c>
      <c r="D5544" t="str">
        <f>VLOOKUP(A5544,[1]Sindaci!$A$2:$B$7774,2,0)</f>
        <v>BELTRAME LIDO</v>
      </c>
      <c r="E5544" s="24" t="str">
        <f>VLOOKUP(A5544,[1]Sindaci!$A$2:$D$7774,4,0)</f>
        <v>_</v>
      </c>
    </row>
    <row r="5545" spans="1:5" x14ac:dyDescent="0.25">
      <c r="A5545" t="s">
        <v>5619</v>
      </c>
      <c r="B5545" t="str">
        <f>VLOOKUP(A5545,'PEC separato'!A5545:C13445,3,0)</f>
        <v>pecveneto.it</v>
      </c>
      <c r="C5545" s="29">
        <f>VLOOKUP(A5545,SEZIONI!A5545:B13440,2,0)</f>
        <v>8</v>
      </c>
      <c r="D5545" t="str">
        <f>VLOOKUP(A5545,[1]Sindaci!$A$2:$B$7774,2,0)</f>
        <v>CUNEGATO ARMANDO</v>
      </c>
      <c r="E5545" s="24" t="str">
        <f>VLOOKUP(A5545,[1]Sindaci!$A$2:$D$7774,4,0)</f>
        <v>LISTA CIVICA: RECOARO TERME 2030</v>
      </c>
    </row>
    <row r="5546" spans="1:5" x14ac:dyDescent="0.25">
      <c r="A5546" t="s">
        <v>5620</v>
      </c>
      <c r="B5546" t="str">
        <f>VLOOKUP(A5546,'PEC separato'!A5546:C13446,3,0)</f>
        <v>legalpec.it</v>
      </c>
      <c r="C5546" s="29">
        <f>VLOOKUP(A5546,SEZIONI!A5546:B13441,2,0)</f>
        <v>1</v>
      </c>
      <c r="D5546" t="str">
        <f>VLOOKUP(A5546,[1]Sindaci!$A$2:$B$7774,2,0)</f>
        <v>COMPAGNONI PIERANGELA</v>
      </c>
      <c r="E5546" s="24" t="str">
        <f>VLOOKUP(A5546,[1]Sindaci!$A$2:$D$7774,4,0)</f>
        <v>LISTA CIVICA: LISTA CIVICA DEL CAMPANILE</v>
      </c>
    </row>
    <row r="5547" spans="1:5" x14ac:dyDescent="0.25">
      <c r="A5547" t="s">
        <v>5621</v>
      </c>
      <c r="B5547" t="str">
        <f>VLOOKUP(A5547,'PEC separato'!A5547:C13447,3,0)</f>
        <v>postemailcertificata.it</v>
      </c>
      <c r="C5547" s="29">
        <f>VLOOKUP(A5547,SEZIONI!A5547:B13442,2,0)</f>
        <v>2</v>
      </c>
      <c r="D5547" t="str">
        <f>VLOOKUP(A5547,[1]Sindaci!$A$2:$B$7774,2,0)</f>
        <v>FACCHINELLI MASSIMO</v>
      </c>
      <c r="E5547" s="24" t="str">
        <f>VLOOKUP(A5547,[1]Sindaci!$A$2:$D$7774,4,0)</f>
        <v>LISTA CIVICA: MASSIMO FACCHINELLI SINDACO</v>
      </c>
    </row>
    <row r="5548" spans="1:5" x14ac:dyDescent="0.25">
      <c r="A5548" t="s">
        <v>5622</v>
      </c>
      <c r="B5548" t="str">
        <f>VLOOKUP(A5548,'PEC separato'!A5548:C13448,3,0)</f>
        <v>cert.ruparpiemonte.it</v>
      </c>
      <c r="C5548" s="29">
        <f>VLOOKUP(A5548,SEZIONI!A5548:B13443,2,0)</f>
        <v>2</v>
      </c>
      <c r="D5548" t="str">
        <f>VLOOKUP(A5548,[1]Sindaci!$A$2:$B$7774,2,0)</f>
        <v>VOLPATO ROBERTA</v>
      </c>
      <c r="E5548" s="24" t="str">
        <f>VLOOKUP(A5548,[1]Sindaci!$A$2:$D$7774,4,0)</f>
        <v>LISTA CIVICA: INSIEME</v>
      </c>
    </row>
    <row r="5549" spans="1:5" x14ac:dyDescent="0.25">
      <c r="A5549" t="s">
        <v>5623</v>
      </c>
      <c r="B5549" t="str">
        <f>VLOOKUP(A5549,'PEC separato'!A5549:C13449,3,0)</f>
        <v>pecveneto.it</v>
      </c>
      <c r="C5549" s="29">
        <f>VLOOKUP(A5549,SEZIONI!A5549:B13444,2,0)</f>
        <v>2</v>
      </c>
      <c r="D5549" t="str">
        <f>VLOOKUP(A5549,[1]Sindaci!$A$2:$B$7774,2,0)</f>
        <v>CANAL MAURO</v>
      </c>
      <c r="E5549" s="24" t="str">
        <f>VLOOKUP(A5549,[1]Sindaci!$A$2:$D$7774,4,0)</f>
        <v>LISTA COMPOSITA: LEGA SALVINI-FORZA ITALIA</v>
      </c>
    </row>
    <row r="5550" spans="1:5" x14ac:dyDescent="0.25">
      <c r="A5550" t="s">
        <v>5624</v>
      </c>
      <c r="B5550" t="str">
        <f>VLOOKUP(A5550,'PEC separato'!A5550:C13450,3,0)</f>
        <v>pec.it</v>
      </c>
      <c r="C5550" s="29">
        <f>VLOOKUP(A5550,SEZIONI!A5550:B13445,2,0)</f>
        <v>8</v>
      </c>
      <c r="D5550" t="str">
        <f>VLOOKUP(A5550,[1]Sindaci!$A$2:$B$7774,2,0)</f>
        <v>LONGO ANGELO VITTORIO</v>
      </c>
      <c r="E5550" s="24" t="str">
        <f>VLOOKUP(A5550,[1]Sindaci!$A$2:$D$7774,4,0)</f>
        <v>_</v>
      </c>
    </row>
    <row r="5551" spans="1:5" x14ac:dyDescent="0.25">
      <c r="A5551" t="s">
        <v>5625</v>
      </c>
      <c r="B5551" t="str">
        <f>VLOOKUP(A5551,'PEC separato'!A5551:C13451,3,0)</f>
        <v>postacert.toscana.it</v>
      </c>
      <c r="C5551" s="29">
        <f>VLOOKUP(A5551,SEZIONI!A5551:B13446,2,0)</f>
        <v>16</v>
      </c>
      <c r="D5551" t="str">
        <f>VLOOKUP(A5551,[1]Sindaci!$A$2:$B$7774,2,0)</f>
        <v>GIUNTI PIERO</v>
      </c>
      <c r="E5551" s="24" t="str">
        <f>VLOOKUP(A5551,[1]Sindaci!$A$2:$D$7774,4,0)</f>
        <v>LISTA CIVICA: REGGELLO VIVA | PARTITO DEMOCRATICO</v>
      </c>
    </row>
    <row r="5552" spans="1:5" x14ac:dyDescent="0.25">
      <c r="A5552" t="s">
        <v>375</v>
      </c>
      <c r="B5552" t="str">
        <f>VLOOKUP(A5552,'PEC separato'!A5552:C13452,3,0)</f>
        <v>pec.reggiocal.it</v>
      </c>
      <c r="C5552" s="29">
        <f>VLOOKUP(A5552,SEZIONI!A5552:B13447,2,0)</f>
        <v>196</v>
      </c>
      <c r="D5552" t="str">
        <f>VLOOKUP(A5552,[1]Sindaci!$A$2:$B$7774,2,0)</f>
        <v>FALCOMATA' GIUSEPPE</v>
      </c>
      <c r="E5552" s="24" t="str">
        <f>VLOOKUP(A5552,[1]Sindaci!$A$2:$D$7774,4,0)</f>
        <v>PARTITO SOCIALISTA ITALIANO | LISTA COMPOSITA: ARTICOLO UNO-REGGIO CORAGGIOSA | PARTITO DEMOCRATICO | LISTA CIVICA: INNAMORARSI DI REGGIO | LISTA CIVICA: LA SVOLTA | LISTA CIVICA: PRIMAVERA DEMOCRATICA | LISTA CIVICA: S'INTESI | LISTA CIVICA: PATTO X IL CAMBIAMENTO | LISTA COMPOSITA: PARTITO DEL SUD MERIDIONALISTI PROGRESSISTI-REGGIO BENE COMUNE | LISTA CIVICA: RESET | ITALIA VIVA</v>
      </c>
    </row>
    <row r="5553" spans="1:5" x14ac:dyDescent="0.25">
      <c r="A5553" t="s">
        <v>5626</v>
      </c>
      <c r="B5553" t="str">
        <f>VLOOKUP(A5553,'PEC separato'!A5553:C13453,3,0)</f>
        <v>pec.municipio.re.it</v>
      </c>
      <c r="C5553" s="29">
        <f>VLOOKUP(A5553,SEZIONI!A5553:B13448,2,0)</f>
        <v>160</v>
      </c>
      <c r="D5553" t="str">
        <f>VLOOKUP(A5553,[1]Sindaci!$A$2:$B$7774,2,0)</f>
        <v>VECCHI LUCA</v>
      </c>
      <c r="E5553" s="24" t="str">
        <f>VLOOKUP(A5553,[1]Sindaci!$A$2:$D$7774,4,0)</f>
        <v>LISTA CIVICA: + EUROPA | LISTA CIVICA: REGGIO ? | LISTA CIVICA: REFUTURA MODERATI | PARTITO DEMOCRATICO | LISTA CIVICA: FARE QUARTIERI E FRAZIONI | LISTA CIVICA: IMMAGINA REGGIO-VERDI ECOLOGISTI</v>
      </c>
    </row>
    <row r="5554" spans="1:5" x14ac:dyDescent="0.25">
      <c r="A5554" t="s">
        <v>5627</v>
      </c>
      <c r="B5554" t="str">
        <f>VLOOKUP(A5554,'PEC separato'!A5554:C13454,3,0)</f>
        <v>postecert.it</v>
      </c>
      <c r="C5554" s="29">
        <f>VLOOKUP(A5554,SEZIONI!A5554:B13449,2,0)</f>
        <v>8</v>
      </c>
      <c r="D5554" t="str">
        <f>VLOOKUP(A5554,[1]Sindaci!$A$2:$B$7774,2,0)</f>
        <v>ANGELI ROBERTO</v>
      </c>
      <c r="E5554" s="24" t="str">
        <f>VLOOKUP(A5554,[1]Sindaci!$A$2:$D$7774,4,0)</f>
        <v>LISTA CIVICA: CENTRO SINISTRA PER REGGIOLO</v>
      </c>
    </row>
    <row r="5555" spans="1:5" x14ac:dyDescent="0.25">
      <c r="A5555" t="s">
        <v>5628</v>
      </c>
      <c r="B5555" t="str">
        <f>VLOOKUP(A5555,'PEC separato'!A5555:C13455,3,0)</f>
        <v>pec.it</v>
      </c>
      <c r="C5555" s="29">
        <f>VLOOKUP(A5555,SEZIONI!A5555:B13450,2,0)</f>
        <v>2</v>
      </c>
      <c r="D5555" t="str">
        <f>VLOOKUP(A5555,[1]Sindaci!$A$2:$B$7774,2,0)</f>
        <v>CALZONE ANTONIO</v>
      </c>
      <c r="E5555" s="24" t="str">
        <f>VLOOKUP(A5555,[1]Sindaci!$A$2:$D$7774,4,0)</f>
        <v>Lista Civica non pervenuta</v>
      </c>
    </row>
    <row r="5556" spans="1:5" x14ac:dyDescent="0.25">
      <c r="A5556" t="s">
        <v>5629</v>
      </c>
      <c r="B5556" t="str">
        <f>VLOOKUP(A5556,'PEC separato'!A5556:C13456,3,0)</f>
        <v>pec.intradata.it</v>
      </c>
      <c r="C5556" s="29">
        <f>VLOOKUP(A5556,SEZIONI!A5556:B13451,2,0)</f>
        <v>2</v>
      </c>
      <c r="D5556" t="str">
        <f>VLOOKUP(A5556,[1]Sindaci!$A$2:$B$7774,2,0)</f>
        <v>SALVAGGIO SALVATORE</v>
      </c>
      <c r="E5556" s="24" t="str">
        <f>VLOOKUP(A5556,[1]Sindaci!$A$2:$D$7774,4,0)</f>
        <v>_</v>
      </c>
    </row>
    <row r="5557" spans="1:5" x14ac:dyDescent="0.25">
      <c r="A5557" t="s">
        <v>5630</v>
      </c>
      <c r="B5557" t="str">
        <f>VLOOKUP(A5557,'PEC separato'!A5557:C13457,3,0)</f>
        <v>certgov.fvg.it</v>
      </c>
      <c r="C5557" s="29">
        <f>VLOOKUP(A5557,SEZIONI!A5557:B13452,2,0)</f>
        <v>6</v>
      </c>
      <c r="D5557" t="str">
        <f>VLOOKUP(A5557,[1]Sindaci!$A$2:$B$7774,2,0)</f>
        <v>BRIZ DANIELA</v>
      </c>
      <c r="E5557" s="24" t="str">
        <f>VLOOKUP(A5557,[1]Sindaci!$A$2:$D$7774,4,0)</f>
        <v>Lista Civica non pervenuta</v>
      </c>
    </row>
    <row r="5558" spans="1:5" x14ac:dyDescent="0.25">
      <c r="A5558" t="s">
        <v>5631</v>
      </c>
      <c r="B5558" t="str">
        <f>VLOOKUP(A5558,'PEC separato'!A5558:C13458,3,0)</f>
        <v>pec.comune.remedello.bs.it</v>
      </c>
      <c r="C5558" s="29">
        <f>VLOOKUP(A5558,SEZIONI!A5558:B13453,2,0)</f>
        <v>3</v>
      </c>
      <c r="D5558" t="str">
        <f>VLOOKUP(A5558,[1]Sindaci!$A$2:$B$7774,2,0)</f>
        <v>FERRARI SIMONE</v>
      </c>
      <c r="E5558" s="24" t="str">
        <f>VLOOKUP(A5558,[1]Sindaci!$A$2:$D$7774,4,0)</f>
        <v>LISTA COMPOSITA: LEGA SALVINI-PAESE NUOVO 4.0</v>
      </c>
    </row>
    <row r="5559" spans="1:5" x14ac:dyDescent="0.25">
      <c r="A5559" t="s">
        <v>5632</v>
      </c>
      <c r="B5559" t="str">
        <f>VLOOKUP(A5559,'PEC separato'!A5559:C13459,3,0)</f>
        <v>legalmail.it</v>
      </c>
      <c r="C5559" s="29">
        <f>VLOOKUP(A5559,SEZIONI!A5559:B13454,2,0)</f>
        <v>3</v>
      </c>
      <c r="D5559" t="str">
        <f>VLOOKUP(A5559,[1]Sindaci!$A$2:$B$7774,2,0)</f>
        <v>RIGAMONTI MATTEO</v>
      </c>
      <c r="E5559" s="24" t="str">
        <f>VLOOKUP(A5559,[1]Sindaci!$A$2:$D$7774,4,0)</f>
        <v>LISTA COMPOSITA: LEGA SALVINI-FORZA ITALIA</v>
      </c>
    </row>
    <row r="5560" spans="1:5" x14ac:dyDescent="0.25">
      <c r="A5560" t="s">
        <v>106</v>
      </c>
      <c r="B5560" t="str">
        <f>VLOOKUP(A5560,'PEC separato'!A5560:C13460,3,0)</f>
        <v>asmepec.it</v>
      </c>
      <c r="C5560" s="29">
        <f>VLOOKUP(A5560,SEZIONI!A5560:B13455,2,0)</f>
        <v>34</v>
      </c>
      <c r="D5560" t="str">
        <f>VLOOKUP(A5560,[1]Sindaci!$A$2:$B$7774,2,0)</f>
        <v>MANNA MARCELLO</v>
      </c>
      <c r="E5560" s="24" t="str">
        <f>VLOOKUP(A5560,[1]Sindaci!$A$2:$D$7774,4,0)</f>
        <v>LISTA CIVICA: LA POLITICA CHE CAMBIA | LISTA CIVICA: ARINTHA | LISTA CIVICA: RENDE IN MOVIMENTO | LISTA CIVICA: PER CONTINUARE INSIEME | LISTA CIVICA: FORZA RENDE | LISTA CIVICA: RIFORMISTI PER RENDE</v>
      </c>
    </row>
    <row r="5561" spans="1:5" x14ac:dyDescent="0.25">
      <c r="A5561" t="s">
        <v>7943</v>
      </c>
      <c r="B5561" t="str">
        <f>VLOOKUP(A5561,'PEC separato'!A5561:C13461,3,0)</f>
        <v>legalmail.it</v>
      </c>
      <c r="C5561" s="29">
        <f>VLOOKUP(A5561,SEZIONI!A5561:B13456,2,0)</f>
        <v>8</v>
      </c>
      <c r="D5561" t="str">
        <f>VLOOKUP(A5561,[1]Sindaci!$A$2:$B$7774,2,0)</f>
        <v>LINTNER PAUL</v>
      </c>
      <c r="E5561" s="24" t="str">
        <f>VLOOKUP(A5561,[1]Sindaci!$A$2:$D$7774,4,0)</f>
        <v>_</v>
      </c>
    </row>
    <row r="5562" spans="1:5" x14ac:dyDescent="0.25">
      <c r="A5562" t="s">
        <v>5633</v>
      </c>
      <c r="B5562" t="str">
        <f>VLOOKUP(A5562,'PEC separato'!A5562:C13462,3,0)</f>
        <v>pecveneto.it</v>
      </c>
      <c r="C5562" s="29">
        <f>VLOOKUP(A5562,SEZIONI!A5562:B13457,2,0)</f>
        <v>10</v>
      </c>
      <c r="D5562" t="str">
        <f>VLOOKUP(A5562,[1]Sindaci!$A$2:$B$7774,2,0)</f>
        <v>BOSA STEFANO</v>
      </c>
      <c r="E5562" s="24" t="str">
        <f>VLOOKUP(A5562,[1]Sindaci!$A$2:$D$7774,4,0)</f>
        <v>LISTA CIVICA: IMPEGNO PER RESANA</v>
      </c>
    </row>
    <row r="5563" spans="1:5" x14ac:dyDescent="0.25">
      <c r="A5563" t="s">
        <v>5634</v>
      </c>
      <c r="B5563" t="str">
        <f>VLOOKUP(A5563,'PEC separato'!A5563:C13463,3,0)</f>
        <v>pec.regione.lombardia.it</v>
      </c>
      <c r="C5563" s="29">
        <f>VLOOKUP(A5563,SEZIONI!A5563:B13458,2,0)</f>
        <v>11</v>
      </c>
      <c r="D5563" t="str">
        <f>VLOOKUP(A5563,[1]Sindaci!$A$2:$B$7774,2,0)</f>
        <v>IELO GILLES ANDRE'</v>
      </c>
      <c r="E5563" s="24" t="str">
        <f>VLOOKUP(A5563,[1]Sindaci!$A$2:$D$7774,4,0)</f>
        <v>LISTA CIVICA: CENTRO SINISTRA VIVERE RESCALDINA</v>
      </c>
    </row>
    <row r="5564" spans="1:5" x14ac:dyDescent="0.25">
      <c r="A5564" t="s">
        <v>5635</v>
      </c>
      <c r="B5564" t="str">
        <f>VLOOKUP(A5564,'PEC separato'!A5564:C13464,3,0)</f>
        <v>certgov.fvg.it</v>
      </c>
      <c r="C5564" s="29">
        <f>VLOOKUP(A5564,SEZIONI!A5564:B13459,2,0)</f>
        <v>3</v>
      </c>
      <c r="D5564" t="str">
        <f>VLOOKUP(A5564,[1]Sindaci!$A$2:$B$7774,2,0)</f>
        <v>MICELLI ANNA</v>
      </c>
      <c r="E5564" s="24" t="str">
        <f>VLOOKUP(A5564,[1]Sindaci!$A$2:$D$7774,4,0)</f>
        <v>_</v>
      </c>
    </row>
    <row r="5565" spans="1:5" x14ac:dyDescent="0.25">
      <c r="A5565" t="s">
        <v>5636</v>
      </c>
      <c r="B5565" t="str">
        <f>VLOOKUP(A5565,'PEC separato'!A5565:C13465,3,0)</f>
        <v>certgov.fvg.it</v>
      </c>
      <c r="C5565" s="29">
        <f>VLOOKUP(A5565,SEZIONI!A5565:B13460,2,0)</f>
        <v>1</v>
      </c>
      <c r="D5565" t="str">
        <f>VLOOKUP(A5565,[1]Sindaci!$A$2:$B$7774,2,0)</f>
        <v>NESICH FRANCESCO</v>
      </c>
      <c r="E5565" s="24" t="str">
        <f>VLOOKUP(A5565,[1]Sindaci!$A$2:$D$7774,4,0)</f>
        <v>LISTA CIVICA: INSIEME PER RESIUTTA</v>
      </c>
    </row>
    <row r="5566" spans="1:5" x14ac:dyDescent="0.25">
      <c r="A5566" t="s">
        <v>5637</v>
      </c>
      <c r="B5566" t="str">
        <f>VLOOKUP(A5566,'PEC separato'!A5566:C13466,3,0)</f>
        <v>pec.comune.resuttano.cl.it</v>
      </c>
      <c r="C5566" s="29">
        <f>VLOOKUP(A5566,SEZIONI!A5566:B13461,2,0)</f>
        <v>3</v>
      </c>
      <c r="D5566" t="e">
        <f>VLOOKUP(A5566,[1]Sindaci!$A$2:$B$7774,2,0)</f>
        <v>#N/A</v>
      </c>
      <c r="E5566" s="24" t="e">
        <f>VLOOKUP(A5566,[1]Sindaci!$A$2:$D$7774,4,0)</f>
        <v>#N/A</v>
      </c>
    </row>
    <row r="5567" spans="1:5" x14ac:dyDescent="0.25">
      <c r="A5567" t="s">
        <v>5638</v>
      </c>
      <c r="B5567" t="str">
        <f>VLOOKUP(A5567,'PEC separato'!A5567:C13467,3,0)</f>
        <v>pec.regione.lombardia.it</v>
      </c>
      <c r="C5567" s="29">
        <f>VLOOKUP(A5567,SEZIONI!A5567:B13462,2,0)</f>
        <v>1</v>
      </c>
      <c r="D5567" t="str">
        <f>VLOOKUP(A5567,[1]Sindaci!$A$2:$B$7774,2,0)</f>
        <v>CEBRELLI ISABELLA</v>
      </c>
      <c r="E5567" s="24" t="str">
        <f>VLOOKUP(A5567,[1]Sindaci!$A$2:$D$7774,4,0)</f>
        <v>LISTA CIVICA: LISTA CIVICA RETORBIDO</v>
      </c>
    </row>
    <row r="5568" spans="1:5" x14ac:dyDescent="0.25">
      <c r="A5568" t="s">
        <v>5639</v>
      </c>
      <c r="B5568" t="str">
        <f>VLOOKUP(A5568,'PEC separato'!A5568:C13468,3,0)</f>
        <v>cert.ruparpiemonte.it</v>
      </c>
      <c r="C5568" s="29">
        <f>VLOOKUP(A5568,SEZIONI!A5568:B13463,2,0)</f>
        <v>4</v>
      </c>
      <c r="D5568" t="str">
        <f>VLOOKUP(A5568,[1]Sindaci!$A$2:$B$7774,2,0)</f>
        <v>MATTIO DANIELE</v>
      </c>
      <c r="E5568" s="24" t="str">
        <f>VLOOKUP(A5568,[1]Sindaci!$A$2:$D$7774,4,0)</f>
        <v>LISTA CIVICA: TRADIZIONE &amp; INNOVAZIONE</v>
      </c>
    </row>
    <row r="5569" spans="1:5" x14ac:dyDescent="0.25">
      <c r="A5569" t="s">
        <v>5640</v>
      </c>
      <c r="B5569" t="str">
        <f>VLOOKUP(A5569,'PEC separato'!A5569:C13469,3,0)</f>
        <v>cert.ruparpiemonte.it</v>
      </c>
      <c r="C5569" s="29">
        <f>VLOOKUP(A5569,SEZIONI!A5569:B13464,2,0)</f>
        <v>1</v>
      </c>
      <c r="D5569" t="str">
        <f>VLOOKUP(A5569,[1]Sindaci!$A$2:$B$7774,2,0)</f>
        <v>CONTORNO GIUSEPPE</v>
      </c>
      <c r="E5569" s="24" t="str">
        <f>VLOOKUP(A5569,[1]Sindaci!$A$2:$D$7774,4,0)</f>
        <v>LISTA CIVICA: INSIEME PER REVIGLIASCO</v>
      </c>
    </row>
    <row r="5570" spans="1:5" x14ac:dyDescent="0.25">
      <c r="A5570" t="s">
        <v>5641</v>
      </c>
      <c r="B5570" t="str">
        <f>VLOOKUP(A5570,'PEC separato'!A5570:C13470,3,0)</f>
        <v>pecveneto.it</v>
      </c>
      <c r="C5570" s="29">
        <f>VLOOKUP(A5570,SEZIONI!A5570:B13465,2,0)</f>
        <v>2</v>
      </c>
      <c r="D5570" t="str">
        <f>VLOOKUP(A5570,[1]Sindaci!$A$2:$B$7774,2,0)</f>
        <v>MAGAGNIN MASSIMO</v>
      </c>
      <c r="E5570" s="24" t="str">
        <f>VLOOKUP(A5570,[1]Sindaci!$A$2:$D$7774,4,0)</f>
        <v>LEGA SALVINI</v>
      </c>
    </row>
    <row r="5571" spans="1:5" x14ac:dyDescent="0.25">
      <c r="A5571" t="s">
        <v>5642</v>
      </c>
      <c r="B5571" t="str">
        <f>VLOOKUP(A5571,'PEC separato'!A5571:C13471,3,0)</f>
        <v>pec.regione.lombardia.it</v>
      </c>
      <c r="C5571" s="29">
        <f>VLOOKUP(A5571,SEZIONI!A5571:B13466,2,0)</f>
        <v>1</v>
      </c>
      <c r="D5571" t="str">
        <f>VLOOKUP(A5571,[1]Sindaci!$A$2:$B$7774,2,0)</f>
        <v>BINDA SERGIO</v>
      </c>
      <c r="E5571" s="24" t="str">
        <f>VLOOKUP(A5571,[1]Sindaci!$A$2:$D$7774,4,0)</f>
        <v>LISTA CIVICA: COMUNE APERTO</v>
      </c>
    </row>
    <row r="5572" spans="1:5" x14ac:dyDescent="0.25">
      <c r="A5572" t="s">
        <v>5643</v>
      </c>
      <c r="B5572" t="str">
        <f>VLOOKUP(A5572,'PEC separato'!A5572:C13472,3,0)</f>
        <v>pec.comune.rezzato.bs.it</v>
      </c>
      <c r="C5572" s="29">
        <f>VLOOKUP(A5572,SEZIONI!A5572:B13467,2,0)</f>
        <v>12</v>
      </c>
      <c r="D5572" t="str">
        <f>VLOOKUP(A5572,[1]Sindaci!$A$2:$B$7774,2,0)</f>
        <v>VENTURA GIOVANNI</v>
      </c>
      <c r="E5572" s="24" t="str">
        <f>VLOOKUP(A5572,[1]Sindaci!$A$2:$D$7774,4,0)</f>
        <v>LISTA COMPOSITA: LEGA SALVINI-FORZA ITALIA-FRATELLI D'ITALIA</v>
      </c>
    </row>
    <row r="5573" spans="1:5" x14ac:dyDescent="0.25">
      <c r="A5573" t="s">
        <v>5644</v>
      </c>
      <c r="B5573" t="str">
        <f>VLOOKUP(A5573,'PEC separato'!A5573:C13473,3,0)</f>
        <v>legalmail.it</v>
      </c>
      <c r="C5573" s="29">
        <f>VLOOKUP(A5573,SEZIONI!A5573:B13468,2,0)</f>
        <v>1</v>
      </c>
      <c r="D5573" t="str">
        <f>VLOOKUP(A5573,[1]Sindaci!$A$2:$B$7774,2,0)</f>
        <v>ADORNO RENATO</v>
      </c>
      <c r="E5573" s="24" t="str">
        <f>VLOOKUP(A5573,[1]Sindaci!$A$2:$D$7774,4,0)</f>
        <v>_</v>
      </c>
    </row>
    <row r="5574" spans="1:5" x14ac:dyDescent="0.25">
      <c r="A5574" t="s">
        <v>5645</v>
      </c>
      <c r="B5574" t="str">
        <f>VLOOKUP(A5574,'PEC separato'!A5574:C13474,3,0)</f>
        <v>pec.comune.rezzoaglio.ge.it</v>
      </c>
      <c r="C5574" s="29">
        <f>VLOOKUP(A5574,SEZIONI!A5574:B13469,2,0)</f>
        <v>3</v>
      </c>
      <c r="D5574" t="str">
        <f>VLOOKUP(A5574,[1]Sindaci!$A$2:$B$7774,2,0)</f>
        <v>RONCOLI MARCELLO</v>
      </c>
      <c r="E5574" s="24" t="str">
        <f>VLOOKUP(A5574,[1]Sindaci!$A$2:$D$7774,4,0)</f>
        <v>_</v>
      </c>
    </row>
    <row r="5575" spans="1:5" x14ac:dyDescent="0.25">
      <c r="A5575" t="s">
        <v>5646</v>
      </c>
      <c r="B5575" t="str">
        <f>VLOOKUP(A5575,'PEC separato'!A5575:C13475,3,0)</f>
        <v>pec.comune.rhemes-notre-dame.ao.it</v>
      </c>
      <c r="C5575" s="29">
        <f>VLOOKUP(A5575,SEZIONI!A5575:B13470,2,0)</f>
        <v>1</v>
      </c>
      <c r="D5575" t="str">
        <f>VLOOKUP(A5575,[1]Sindaci!$A$2:$B$7774,2,0)</f>
        <v>THERISOD FIRMINO</v>
      </c>
      <c r="E5575" s="24" t="str">
        <f>VLOOKUP(A5575,[1]Sindaci!$A$2:$D$7774,4,0)</f>
        <v>_</v>
      </c>
    </row>
    <row r="5576" spans="1:5" x14ac:dyDescent="0.25">
      <c r="A5576" t="s">
        <v>5647</v>
      </c>
      <c r="B5576" t="str">
        <f>VLOOKUP(A5576,'PEC separato'!A5576:C13476,3,0)</f>
        <v>pec.comune.rhemes-st-georges.ao.it</v>
      </c>
      <c r="C5576" s="29">
        <f>VLOOKUP(A5576,SEZIONI!A5576:B13471,2,0)</f>
        <v>1</v>
      </c>
      <c r="D5576" t="str">
        <f>VLOOKUP(A5576,[1]Sindaci!$A$2:$B$7774,2,0)</f>
        <v>THERISOD NELLA</v>
      </c>
      <c r="E5576" s="24" t="str">
        <f>VLOOKUP(A5576,[1]Sindaci!$A$2:$D$7774,4,0)</f>
        <v>_</v>
      </c>
    </row>
    <row r="5577" spans="1:5" x14ac:dyDescent="0.25">
      <c r="A5577" t="s">
        <v>5648</v>
      </c>
      <c r="B5577" t="str">
        <f>VLOOKUP(A5577,'PEC separato'!A5577:C13477,3,0)</f>
        <v>legalmail.it</v>
      </c>
      <c r="C5577" s="29">
        <f>VLOOKUP(A5577,SEZIONI!A5577:B13472,2,0)</f>
        <v>50</v>
      </c>
      <c r="D5577" t="str">
        <f>VLOOKUP(A5577,[1]Sindaci!$A$2:$B$7774,2,0)</f>
        <v>ORLANDI ANDREA</v>
      </c>
      <c r="E5577" s="24" t="str">
        <f>VLOOKUP(A5577,[1]Sindaci!$A$2:$D$7774,4,0)</f>
        <v>LISTA CIVICA: LISTA CIVICA RHO | ITALIA VIVA | LISTA CIVICA: RHO CASA COMUNE | LISTA CIVICA: +RHO VERSO 2030 | PARTITO DEMOCRATICO</v>
      </c>
    </row>
    <row r="5578" spans="1:5" x14ac:dyDescent="0.25">
      <c r="A5578" t="s">
        <v>376</v>
      </c>
      <c r="B5578" t="str">
        <f>VLOOKUP(A5578,'PEC separato'!A5578:C13478,3,0)</f>
        <v>asmepec.it</v>
      </c>
      <c r="C5578" s="29">
        <f>VLOOKUP(A5578,SEZIONI!A5578:B13473,2,0)</f>
        <v>2</v>
      </c>
      <c r="D5578" t="str">
        <f>VLOOKUP(A5578,[1]Sindaci!$A$2:$B$7774,2,0)</f>
        <v>TRIFOLI ANTONIO</v>
      </c>
      <c r="E5578" s="24" t="str">
        <f>VLOOKUP(A5578,[1]Sindaci!$A$2:$D$7774,4,0)</f>
        <v>LISTA CIVICA: RIACE RINASCE</v>
      </c>
    </row>
    <row r="5579" spans="1:5" x14ac:dyDescent="0.25">
      <c r="A5579" t="s">
        <v>5649</v>
      </c>
      <c r="B5579" t="str">
        <f>VLOOKUP(A5579,'PEC separato'!A5579:C13479,3,0)</f>
        <v>legalmail.it</v>
      </c>
      <c r="C5579" s="29">
        <f>VLOOKUP(A5579,SEZIONI!A5579:B13474,2,0)</f>
        <v>1</v>
      </c>
      <c r="D5579" t="str">
        <f>VLOOKUP(A5579,[1]Sindaci!$A$2:$B$7774,2,0)</f>
        <v>DOGLIO VALENTINA</v>
      </c>
      <c r="E5579" s="24" t="str">
        <f>VLOOKUP(A5579,[1]Sindaci!$A$2:$D$7774,4,0)</f>
        <v>LISTA CIVICA: CONTINUITA' E INNOVAZIONE</v>
      </c>
    </row>
    <row r="5580" spans="1:5" x14ac:dyDescent="0.25">
      <c r="A5580" t="s">
        <v>5650</v>
      </c>
      <c r="B5580" t="str">
        <f>VLOOKUP(A5580,'PEC separato'!A5580:C13480,3,0)</f>
        <v>pa.postacertificata.gov.it</v>
      </c>
      <c r="C5580" s="29">
        <f>VLOOKUP(A5580,SEZIONI!A5580:B13475,2,0)</f>
        <v>7</v>
      </c>
      <c r="D5580" t="str">
        <f>VLOOKUP(A5580,[1]Sindaci!$A$2:$B$7774,2,0)</f>
        <v>ABBRUZZETTI LUCA GIOVANNI ATTILIO</v>
      </c>
      <c r="E5580" s="24" t="str">
        <f>VLOOKUP(A5580,[1]Sindaci!$A$2:$D$7774,4,0)</f>
        <v>LISTA CIVICA: RIANO RIPARTE</v>
      </c>
    </row>
    <row r="5581" spans="1:5" x14ac:dyDescent="0.25">
      <c r="A5581" t="s">
        <v>5651</v>
      </c>
      <c r="B5581" t="str">
        <f>VLOOKUP(A5581,'PEC separato'!A5581:C13481,3,0)</f>
        <v>asmepec.it</v>
      </c>
      <c r="C5581" s="29">
        <f>VLOOKUP(A5581,SEZIONI!A5581:B13476,2,0)</f>
        <v>2</v>
      </c>
      <c r="D5581" t="str">
        <f>VLOOKUP(A5581,[1]Sindaci!$A$2:$B$7774,2,0)</f>
        <v>FUSCO ARMANDO</v>
      </c>
      <c r="E5581" s="24" t="str">
        <f>VLOOKUP(A5581,[1]Sindaci!$A$2:$D$7774,4,0)</f>
        <v>LISTA CIVICA: NOI PER RIARDO</v>
      </c>
    </row>
    <row r="5582" spans="1:5" x14ac:dyDescent="0.25">
      <c r="A5582" t="s">
        <v>5652</v>
      </c>
      <c r="B5582" t="str">
        <f>VLOOKUP(A5582,'PEC separato'!A5582:C13482,3,0)</f>
        <v>pec.comune.ribera.ag.it</v>
      </c>
      <c r="C5582" s="29">
        <f>VLOOKUP(A5582,SEZIONI!A5582:B13477,2,0)</f>
        <v>21</v>
      </c>
      <c r="D5582" t="str">
        <f>VLOOKUP(A5582,[1]Sindaci!$A$2:$B$7774,2,0)</f>
        <v>RUVOLO MATTEO</v>
      </c>
      <c r="E5582" s="24" t="str">
        <f>VLOOKUP(A5582,[1]Sindaci!$A$2:$D$7774,4,0)</f>
        <v>FRATELLI D'ITALIA CON GIORGIA MELONI | LISTA CIVICA: GENERAZIONE FUTURA | LISTA CIVICA: MATTEO RUVOLO SINDACO | LISTA CIVICA: #DIVENTERA' BELLISSIMA - RUVOLO SINDACO | FORZA ITALIA</v>
      </c>
    </row>
    <row r="5583" spans="1:5" x14ac:dyDescent="0.25">
      <c r="A5583" t="s">
        <v>5653</v>
      </c>
      <c r="B5583" t="str">
        <f>VLOOKUP(A5583,'PEC separato'!A5583:C13483,3,0)</f>
        <v>pec.it</v>
      </c>
      <c r="C5583" s="29">
        <f>VLOOKUP(A5583,SEZIONI!A5583:B13478,2,0)</f>
        <v>1</v>
      </c>
      <c r="D5583" t="str">
        <f>VLOOKUP(A5583,[1]Sindaci!$A$2:$B$7774,2,0)</f>
        <v>BELLARDO GIOLI GUIDO</v>
      </c>
      <c r="E5583" s="24" t="str">
        <f>VLOOKUP(A5583,[1]Sindaci!$A$2:$D$7774,4,0)</f>
        <v>LISTA CIVICA: RIBURDA</v>
      </c>
    </row>
    <row r="5584" spans="1:5" x14ac:dyDescent="0.25">
      <c r="A5584" t="s">
        <v>293</v>
      </c>
      <c r="B5584" t="str">
        <f>VLOOKUP(A5584,'PEC separato'!A5584:C13484,3,0)</f>
        <v>pec.it</v>
      </c>
      <c r="C5584" s="29">
        <f>VLOOKUP(A5584,SEZIONI!A5584:B13479,2,0)</f>
        <v>6</v>
      </c>
      <c r="D5584" t="str">
        <f>VLOOKUP(A5584,[1]Sindaci!$A$2:$B$7774,2,0)</f>
        <v>TRIPODI NICOLA ANTONIO</v>
      </c>
      <c r="E5584" s="24" t="str">
        <f>VLOOKUP(A5584,[1]Sindaci!$A$2:$D$7774,4,0)</f>
        <v>_</v>
      </c>
    </row>
    <row r="5585" spans="1:5" x14ac:dyDescent="0.25">
      <c r="A5585" t="s">
        <v>5654</v>
      </c>
      <c r="B5585" t="str">
        <f>VLOOKUP(A5585,'PEC separato'!A5585:C13485,3,0)</f>
        <v>pec.it</v>
      </c>
      <c r="C5585" s="29">
        <f>VLOOKUP(A5585,SEZIONI!A5585:B13480,2,0)</f>
        <v>1</v>
      </c>
      <c r="D5585" t="str">
        <f>VLOOKUP(A5585,[1]Sindaci!$A$2:$B$7774,2,0)</f>
        <v>BRUNA LAURA GRAZIELLA</v>
      </c>
      <c r="E5585" s="24" t="str">
        <f>VLOOKUP(A5585,[1]Sindaci!$A$2:$D$7774,4,0)</f>
        <v>Lista Civica non pervenuta</v>
      </c>
    </row>
    <row r="5586" spans="1:5" x14ac:dyDescent="0.25">
      <c r="A5586" t="s">
        <v>5655</v>
      </c>
      <c r="B5586" t="str">
        <f>VLOOKUP(A5586,'PEC separato'!A5586:C13486,3,0)</f>
        <v>legalmail.it</v>
      </c>
      <c r="C5586" s="29">
        <f>VLOOKUP(A5586,SEZIONI!A5586:B13481,2,0)</f>
        <v>6</v>
      </c>
      <c r="D5586" t="str">
        <f>VLOOKUP(A5586,[1]Sindaci!$A$2:$B$7774,2,0)</f>
        <v>TESTA PIETRO</v>
      </c>
      <c r="E5586" s="24" t="str">
        <f>VLOOKUP(A5586,[1]Sindaci!$A$2:$D$7774,4,0)</f>
        <v>LISTA CIVICA: RICCIA BENE IN COMUNE</v>
      </c>
    </row>
    <row r="5587" spans="1:5" x14ac:dyDescent="0.25">
      <c r="A5587" t="s">
        <v>5656</v>
      </c>
      <c r="B5587" t="str">
        <f>VLOOKUP(A5587,'PEC separato'!A5587:C13487,3,0)</f>
        <v>legalmail.it</v>
      </c>
      <c r="C5587" s="29">
        <f>VLOOKUP(A5587,SEZIONI!A5587:B13482,2,0)</f>
        <v>31</v>
      </c>
      <c r="D5587" t="str">
        <f>VLOOKUP(A5587,[1]Sindaci!$A$2:$B$7774,2,0)</f>
        <v>ANGELINI DANIELA</v>
      </c>
      <c r="E5587" s="24" t="str">
        <f>VLOOKUP(A5587,[1]Sindaci!$A$2:$D$7774,4,0)</f>
        <v>LISTA CIVICA: RICCIONE CORAGGIOSA | LISTA CIVICA: 2030 LISTA CIVICA PER DANIELA | PARTITO DEMOCRATICO | LISTA CIVICA: RICCIONE COL CUORE | LISTA CIVICA: UNIAMO RICCIONE | MOVIMENTO 5 STELLE</v>
      </c>
    </row>
    <row r="5588" spans="1:5" x14ac:dyDescent="0.25">
      <c r="A5588" t="s">
        <v>5657</v>
      </c>
      <c r="B5588" t="str">
        <f>VLOOKUP(A5588,'PEC separato'!A5588:C13488,3,0)</f>
        <v>pec.comune.riccodelgolfo.sp.it</v>
      </c>
      <c r="C5588" s="29">
        <f>VLOOKUP(A5588,SEZIONI!A5588:B13483,2,0)</f>
        <v>5</v>
      </c>
      <c r="D5588" t="str">
        <f>VLOOKUP(A5588,[1]Sindaci!$A$2:$B$7774,2,0)</f>
        <v>FIGOLI LORIS</v>
      </c>
      <c r="E5588" s="24" t="str">
        <f>VLOOKUP(A5588,[1]Sindaci!$A$2:$D$7774,4,0)</f>
        <v>_</v>
      </c>
    </row>
    <row r="5589" spans="1:5" x14ac:dyDescent="0.25">
      <c r="A5589" t="s">
        <v>5658</v>
      </c>
      <c r="B5589" t="str">
        <f>VLOOKUP(A5589,'PEC separato'!A5589:C13489,3,0)</f>
        <v>pec.regione.lombardia.it</v>
      </c>
      <c r="C5589" s="29">
        <f>VLOOKUP(A5589,SEZIONI!A5589:B13484,2,0)</f>
        <v>2</v>
      </c>
      <c r="D5589" t="str">
        <f>VLOOKUP(A5589,[1]Sindaci!$A$2:$B$7774,2,0)</f>
        <v>ROMANENGHI FERUCCIO</v>
      </c>
      <c r="E5589" s="24" t="str">
        <f>VLOOKUP(A5589,[1]Sindaci!$A$2:$D$7774,4,0)</f>
        <v>LISTA CIVICA: PROGETTO COMUNE</v>
      </c>
    </row>
    <row r="5590" spans="1:5" x14ac:dyDescent="0.25">
      <c r="A5590" t="s">
        <v>5659</v>
      </c>
      <c r="B5590" t="str">
        <f>VLOOKUP(A5590,'PEC separato'!A5590:C13490,3,0)</f>
        <v>asmepec.it</v>
      </c>
      <c r="C5590" s="29">
        <f>VLOOKUP(A5590,SEZIONI!A5590:B13485,2,0)</f>
        <v>1</v>
      </c>
      <c r="D5590" t="str">
        <f>VLOOKUP(A5590,[1]Sindaci!$A$2:$B$7774,2,0)</f>
        <v>PICCIUOLI GIUSEPPE</v>
      </c>
      <c r="E5590" s="24" t="str">
        <f>VLOOKUP(A5590,[1]Sindaci!$A$2:$D$7774,4,0)</f>
        <v>_</v>
      </c>
    </row>
    <row r="5591" spans="1:5" x14ac:dyDescent="0.25">
      <c r="A5591" t="s">
        <v>5660</v>
      </c>
      <c r="B5591" t="str">
        <f>VLOOKUP(A5591,'PEC separato'!A5591:C13491,3,0)</f>
        <v>pecveneto.it</v>
      </c>
      <c r="C5591" s="29">
        <f>VLOOKUP(A5591,SEZIONI!A5591:B13486,2,0)</f>
        <v>9</v>
      </c>
      <c r="D5591" t="str">
        <f>VLOOKUP(A5591,[1]Sindaci!$A$2:$B$7774,2,0)</f>
        <v>GUIDOLIN MATTEO</v>
      </c>
      <c r="E5591" s="24" t="str">
        <f>VLOOKUP(A5591,[1]Sindaci!$A$2:$D$7774,4,0)</f>
        <v>LISTA CIVICA: SCELGO RIESE</v>
      </c>
    </row>
    <row r="5592" spans="1:5" x14ac:dyDescent="0.25">
      <c r="A5592" t="s">
        <v>5661</v>
      </c>
      <c r="B5592" t="str">
        <f>VLOOKUP(A5592,'PEC separato'!A5592:C13492,3,0)</f>
        <v>pec.comune.riesi.cl.it</v>
      </c>
      <c r="C5592" s="29">
        <f>VLOOKUP(A5592,SEZIONI!A5592:B13487,2,0)</f>
        <v>15</v>
      </c>
      <c r="D5592" t="str">
        <f>VLOOKUP(A5592,[1]Sindaci!$A$2:$B$7774,2,0)</f>
        <v>CHIANTIA SALVATORE</v>
      </c>
      <c r="E5592" s="24" t="str">
        <f>VLOOKUP(A5592,[1]Sindaci!$A$2:$D$7774,4,0)</f>
        <v>_</v>
      </c>
    </row>
    <row r="5593" spans="1:5" x14ac:dyDescent="0.25">
      <c r="A5593" t="s">
        <v>5662</v>
      </c>
      <c r="B5593" t="str">
        <f>VLOOKUP(A5593,'PEC separato'!A5593:C13493,3,0)</f>
        <v>pec.comune.rieti.it</v>
      </c>
      <c r="C5593" s="29">
        <f>VLOOKUP(A5593,SEZIONI!A5593:B13488,2,0)</f>
        <v>51</v>
      </c>
      <c r="D5593" t="str">
        <f>VLOOKUP(A5593,[1]Sindaci!$A$2:$B$7774,2,0)</f>
        <v>SINIBALDI DANIELE</v>
      </c>
      <c r="E5593" s="24" t="str">
        <f>VLOOKUP(A5593,[1]Sindaci!$A$2:$D$7774,4,0)</f>
        <v>FORZA ITALIA | FRATELLI D'ITALIA | LISTA CIVICA: #IOCISTO | LEGA SALVINI PREMIER | LISTA CIVICA: MODERATI PER RIETI | LISTA CIVICA: RIETI AL CENTRO RIFORMISTI &amp; LIBERALI | LISTA CIVICA: GENERAZIONE RIETI | LISTA CIVICA: SOCIALISTI RIFORMISTI | LISTA CIVICA: AGIRE LISTA CIVICA</v>
      </c>
    </row>
    <row r="5594" spans="1:5" x14ac:dyDescent="0.25">
      <c r="A5594" t="s">
        <v>7944</v>
      </c>
      <c r="B5594" t="str">
        <f>VLOOKUP(A5594,'PEC separato'!A5594:C13494,3,0)</f>
        <v>legalmail.it</v>
      </c>
      <c r="C5594" s="29">
        <f>VLOOKUP(A5594,SEZIONI!A5594:B13489,2,0)</f>
        <v>1</v>
      </c>
      <c r="D5594" t="str">
        <f>VLOOKUP(A5594,[1]Sindaci!$A$2:$B$7774,2,0)</f>
        <v>PIXNER FRANZ MICHAEL</v>
      </c>
      <c r="E5594" s="24" t="str">
        <f>VLOOKUP(A5594,[1]Sindaci!$A$2:$D$7774,4,0)</f>
        <v>_</v>
      </c>
    </row>
    <row r="5595" spans="1:5" x14ac:dyDescent="0.25">
      <c r="A5595" t="s">
        <v>5663</v>
      </c>
      <c r="B5595" t="str">
        <f>VLOOKUP(A5595,'PEC separato'!A5595:C13495,3,0)</f>
        <v>cert.ruparpiemonte.it</v>
      </c>
      <c r="C5595" s="29">
        <f>VLOOKUP(A5595,SEZIONI!A5595:B13490,2,0)</f>
        <v>1</v>
      </c>
      <c r="D5595" t="str">
        <f>VLOOKUP(A5595,[1]Sindaci!$A$2:$B$7774,2,0)</f>
        <v>CAVALLO CESARE</v>
      </c>
      <c r="E5595" s="24" t="str">
        <f>VLOOKUP(A5595,[1]Sindaci!$A$2:$D$7774,4,0)</f>
        <v>LISTA CIVICA: NOI PER VOI</v>
      </c>
    </row>
    <row r="5596" spans="1:5" x14ac:dyDescent="0.25">
      <c r="A5596" t="s">
        <v>5664</v>
      </c>
      <c r="B5596" t="str">
        <f>VLOOKUP(A5596,'PEC separato'!A5596:C13496,3,0)</f>
        <v>pec.comune.rignanoflaminio.rm.it</v>
      </c>
      <c r="C5596" s="29">
        <f>VLOOKUP(A5596,SEZIONI!A5596:B13491,2,0)</f>
        <v>6</v>
      </c>
      <c r="D5596" t="str">
        <f>VLOOKUP(A5596,[1]Sindaci!$A$2:$B$7774,2,0)</f>
        <v>MARCORELLI VINCENZO</v>
      </c>
      <c r="E5596" s="24" t="str">
        <f>VLOOKUP(A5596,[1]Sindaci!$A$2:$D$7774,4,0)</f>
        <v>LISTA CIVICA: #SIAMO RIGNANO</v>
      </c>
    </row>
    <row r="5597" spans="1:5" x14ac:dyDescent="0.25">
      <c r="A5597" t="s">
        <v>5665</v>
      </c>
      <c r="B5597" t="str">
        <f>VLOOKUP(A5597,'PEC separato'!A5597:C13497,3,0)</f>
        <v>pec.rupar.puglia.it</v>
      </c>
      <c r="C5597" s="29">
        <f>VLOOKUP(A5597,SEZIONI!A5597:B13492,2,0)</f>
        <v>2</v>
      </c>
      <c r="D5597" t="str">
        <f>VLOOKUP(A5597,[1]Sindaci!$A$2:$B$7774,2,0)</f>
        <v>DI FIORE LUIGI</v>
      </c>
      <c r="E5597" s="24" t="str">
        <f>VLOOKUP(A5597,[1]Sindaci!$A$2:$D$7774,4,0)</f>
        <v>LISTA CIVICA: RIGNANO CHE VORREI</v>
      </c>
    </row>
    <row r="5598" spans="1:5" x14ac:dyDescent="0.25">
      <c r="A5598" t="s">
        <v>5666</v>
      </c>
      <c r="B5598" t="str">
        <f>VLOOKUP(A5598,'PEC separato'!A5598:C13498,3,0)</f>
        <v>postacert.toscana.it</v>
      </c>
      <c r="C5598" s="29">
        <f>VLOOKUP(A5598,SEZIONI!A5598:B13493,2,0)</f>
        <v>7</v>
      </c>
      <c r="D5598" t="str">
        <f>VLOOKUP(A5598,[1]Sindaci!$A$2:$B$7774,2,0)</f>
        <v>CERTOSI GIACOMO</v>
      </c>
      <c r="E5598" s="24" t="str">
        <f>VLOOKUP(A5598,[1]Sindaci!$A$2:$D$7774,4,0)</f>
        <v>LISTA COMPOSITA: LABORATORIO POLITICO-PARTITO DEMOCRATICO-CERTOSI SINDACO</v>
      </c>
    </row>
    <row r="5599" spans="1:5" x14ac:dyDescent="0.25">
      <c r="A5599" t="s">
        <v>5667</v>
      </c>
      <c r="B5599" t="str">
        <f>VLOOKUP(A5599,'PEC separato'!A5599:C13499,3,0)</f>
        <v>certgov.fvg.it</v>
      </c>
      <c r="C5599" s="29">
        <f>VLOOKUP(A5599,SEZIONI!A5599:B13494,2,0)</f>
        <v>1</v>
      </c>
      <c r="D5599" t="str">
        <f>VLOOKUP(A5599,[1]Sindaci!$A$2:$B$7774,2,0)</f>
        <v>D'ANDREA FABIO</v>
      </c>
      <c r="E5599" s="24" t="str">
        <f>VLOOKUP(A5599,[1]Sindaci!$A$2:$D$7774,4,0)</f>
        <v>_</v>
      </c>
    </row>
    <row r="5600" spans="1:5" x14ac:dyDescent="0.25">
      <c r="A5600" t="s">
        <v>5668</v>
      </c>
      <c r="B5600" t="str">
        <f>VLOOKUP(A5600,'PEC separato'!A5600:C13500,3,0)</f>
        <v>legalmail.it</v>
      </c>
      <c r="C5600" s="29">
        <f>VLOOKUP(A5600,SEZIONI!A5600:B13495,2,0)</f>
        <v>1</v>
      </c>
      <c r="D5600" t="str">
        <f>VLOOKUP(A5600,[1]Sindaci!$A$2:$B$7774,2,0)</f>
        <v>PECO RICCARDO</v>
      </c>
      <c r="E5600" s="24" t="str">
        <f>VLOOKUP(A5600,[1]Sindaci!$A$2:$D$7774,4,0)</f>
        <v>LISTA CIVICA: INSIEME PER RIMELLA</v>
      </c>
    </row>
    <row r="5601" spans="1:5" x14ac:dyDescent="0.25">
      <c r="A5601" t="s">
        <v>5669</v>
      </c>
      <c r="B5601" t="str">
        <f>VLOOKUP(A5601,'PEC separato'!A5601:C13501,3,0)</f>
        <v>pec.comune.rimini.it</v>
      </c>
      <c r="C5601" s="29">
        <f>VLOOKUP(A5601,SEZIONI!A5601:B13496,2,0)</f>
        <v>143</v>
      </c>
      <c r="D5601" t="str">
        <f>VLOOKUP(A5601,[1]Sindaci!$A$2:$B$7774,2,0)</f>
        <v>SADEGHOLVAAD JAMIL</v>
      </c>
      <c r="E5601" s="24" t="str">
        <f>VLOOKUP(A5601,[1]Sindaci!$A$2:$D$7774,4,0)</f>
        <v>LISTA COMPOSITA: RIMINI FUTURA CON JAMIL-AZIONE CON CARLO CALENDA | LISTA CIVICA: LISTA JAMIL SINDACO | EUROPA VERDE | PARTITO DEMOCRATICO | LISTA CIVICA: RIMINI CORAGGIOSA</v>
      </c>
    </row>
    <row r="5602" spans="1:5" x14ac:dyDescent="0.25">
      <c r="A5602" t="s">
        <v>5670</v>
      </c>
      <c r="B5602" t="str">
        <f>VLOOKUP(A5602,'PEC separato'!A5602:C13502,3,0)</f>
        <v>pec.comune.rio.li.it</v>
      </c>
      <c r="C5602" s="29">
        <f>VLOOKUP(A5602,SEZIONI!A5602:B13497,2,0)</f>
        <v>4</v>
      </c>
      <c r="D5602" t="e">
        <f>VLOOKUP(A5602,[1]Sindaci!$A$2:$B$7774,2,0)</f>
        <v>#N/A</v>
      </c>
      <c r="E5602" s="24" t="e">
        <f>VLOOKUP(A5602,[1]Sindaci!$A$2:$D$7774,4,0)</f>
        <v>#N/A</v>
      </c>
    </row>
    <row r="5603" spans="1:5" x14ac:dyDescent="0.25">
      <c r="A5603" t="s">
        <v>7945</v>
      </c>
      <c r="B5603" t="str">
        <f>VLOOKUP(A5603,'PEC separato'!A5603:C13503,3,0)</f>
        <v>legalmail.it</v>
      </c>
      <c r="C5603" s="29">
        <f>VLOOKUP(A5603,SEZIONI!A5603:B13498,2,0)</f>
        <v>4</v>
      </c>
      <c r="D5603" t="str">
        <f>VLOOKUP(A5603,[1]Sindaci!$A$2:$B$7774,2,0)</f>
        <v>SEPPI HEINRICH</v>
      </c>
      <c r="E5603" s="24" t="str">
        <f>VLOOKUP(A5603,[1]Sindaci!$A$2:$D$7774,4,0)</f>
        <v>_</v>
      </c>
    </row>
    <row r="5604" spans="1:5" x14ac:dyDescent="0.25">
      <c r="A5604" t="s">
        <v>5671</v>
      </c>
      <c r="B5604" t="str">
        <f>VLOOKUP(A5604,'PEC separato'!A5604:C13504,3,0)</f>
        <v>cert.provincia.re.it</v>
      </c>
      <c r="C5604" s="29">
        <f>VLOOKUP(A5604,SEZIONI!A5604:B13499,2,0)</f>
        <v>5</v>
      </c>
      <c r="D5604" t="str">
        <f>VLOOKUP(A5604,[1]Sindaci!$A$2:$B$7774,2,0)</f>
        <v>MALAVASI LUCIO</v>
      </c>
      <c r="E5604" s="24" t="str">
        <f>VLOOKUP(A5604,[1]Sindaci!$A$2:$D$7774,4,0)</f>
        <v>LISTA CIVICA: RIO IN COMUNE</v>
      </c>
    </row>
    <row r="5605" spans="1:5" x14ac:dyDescent="0.25">
      <c r="A5605" t="s">
        <v>5672</v>
      </c>
      <c r="B5605" t="str">
        <f>VLOOKUP(A5605,'PEC separato'!A5605:C13505,3,0)</f>
        <v>pec.it</v>
      </c>
      <c r="C5605" s="29">
        <f>VLOOKUP(A5605,SEZIONI!A5605:B13500,2,0)</f>
        <v>1</v>
      </c>
      <c r="D5605" t="str">
        <f>VLOOKUP(A5605,[1]Sindaci!$A$2:$B$7774,2,0)</f>
        <v>PALMA GIANCARLO</v>
      </c>
      <c r="E5605" s="24" t="str">
        <f>VLOOKUP(A5605,[1]Sindaci!$A$2:$D$7774,4,0)</f>
        <v>LISTA CIVICA: ALLA LUCE DEL SOLE PER RIOFREDDO</v>
      </c>
    </row>
    <row r="5606" spans="1:5" x14ac:dyDescent="0.25">
      <c r="A5606" t="s">
        <v>5673</v>
      </c>
      <c r="B5606" t="str">
        <f>VLOOKUP(A5606,'PEC separato'!A5606:C13506,3,0)</f>
        <v>pec.comune.riolasardo.or.it</v>
      </c>
      <c r="C5606" s="29">
        <f>VLOOKUP(A5606,SEZIONI!A5606:B13501,2,0)</f>
        <v>2</v>
      </c>
      <c r="D5606" t="str">
        <f>VLOOKUP(A5606,[1]Sindaci!$A$2:$B$7774,2,0)</f>
        <v>PINNA LORENZO</v>
      </c>
      <c r="E5606" s="24" t="str">
        <f>VLOOKUP(A5606,[1]Sindaci!$A$2:$D$7774,4,0)</f>
        <v>LISTA CIVICA: RINASCI RIOLA</v>
      </c>
    </row>
    <row r="5607" spans="1:5" x14ac:dyDescent="0.25">
      <c r="A5607" t="s">
        <v>5674</v>
      </c>
      <c r="B5607" t="str">
        <f>VLOOKUP(A5607,'PEC separato'!A5607:C13507,3,0)</f>
        <v>cert.provincia.ra.it</v>
      </c>
      <c r="C5607" s="29">
        <f>VLOOKUP(A5607,SEZIONI!A5607:B13502,2,0)</f>
        <v>6</v>
      </c>
      <c r="D5607" t="str">
        <f>VLOOKUP(A5607,[1]Sindaci!$A$2:$B$7774,2,0)</f>
        <v>MALAVOLTI FEDERICA</v>
      </c>
      <c r="E5607" s="24" t="str">
        <f>VLOOKUP(A5607,[1]Sindaci!$A$2:$D$7774,4,0)</f>
        <v>LISTA CIVICA: RIOLO TERME PER LA COMUNITA'</v>
      </c>
    </row>
    <row r="5608" spans="1:5" x14ac:dyDescent="0.25">
      <c r="A5608" t="s">
        <v>5675</v>
      </c>
      <c r="B5608" t="str">
        <f>VLOOKUP(A5608,'PEC separato'!A5608:C13508,3,0)</f>
        <v>cert.comune.riolunato.mo.it</v>
      </c>
      <c r="C5608" s="29">
        <f>VLOOKUP(A5608,SEZIONI!A5608:B13503,2,0)</f>
        <v>2</v>
      </c>
      <c r="D5608" t="str">
        <f>VLOOKUP(A5608,[1]Sindaci!$A$2:$B$7774,2,0)</f>
        <v>CONTRI DANIELA</v>
      </c>
      <c r="E5608" s="24" t="str">
        <f>VLOOKUP(A5608,[1]Sindaci!$A$2:$D$7774,4,0)</f>
        <v>LISTA CIVICA: VIVIAMO RIO</v>
      </c>
    </row>
    <row r="5609" spans="1:5" x14ac:dyDescent="0.25">
      <c r="A5609" t="s">
        <v>5676</v>
      </c>
      <c r="B5609" t="str">
        <f>VLOOKUP(A5609,'PEC separato'!A5609:C13509,3,0)</f>
        <v>pec-comunediriomaggiore.it</v>
      </c>
      <c r="C5609" s="29">
        <f>VLOOKUP(A5609,SEZIONI!A5609:B13504,2,0)</f>
        <v>3</v>
      </c>
      <c r="D5609" t="str">
        <f>VLOOKUP(A5609,[1]Sindaci!$A$2:$B$7774,2,0)</f>
        <v>PECUNIA FABRIZIA</v>
      </c>
      <c r="E5609" s="24" t="str">
        <f>VLOOKUP(A5609,[1]Sindaci!$A$2:$D$7774,4,0)</f>
        <v>LISTA CIVICA: CITTADINI IN COMUNE</v>
      </c>
    </row>
    <row r="5610" spans="1:5" x14ac:dyDescent="0.25">
      <c r="A5610" t="s">
        <v>5677</v>
      </c>
      <c r="B5610" t="str">
        <f>VLOOKUP(A5610,'PEC separato'!A5610:C13510,3,0)</f>
        <v>cert.ruparbasilicata.it</v>
      </c>
      <c r="C5610" s="29">
        <f>VLOOKUP(A5610,SEZIONI!A5610:B13505,2,0)</f>
        <v>16</v>
      </c>
      <c r="D5610" t="str">
        <f>VLOOKUP(A5610,[1]Sindaci!$A$2:$B$7774,2,0)</f>
        <v>DI NITTO MARIO</v>
      </c>
      <c r="E5610" s="24" t="str">
        <f>VLOOKUP(A5610,[1]Sindaci!$A$2:$D$7774,4,0)</f>
        <v>LISTA CIVICA: RIONERO OLTRE</v>
      </c>
    </row>
    <row r="5611" spans="1:5" x14ac:dyDescent="0.25">
      <c r="A5611" t="s">
        <v>5678</v>
      </c>
      <c r="B5611" t="str">
        <f>VLOOKUP(A5611,'PEC separato'!A5611:C13511,3,0)</f>
        <v>pec.leonet.it</v>
      </c>
      <c r="C5611" s="29">
        <f>VLOOKUP(A5611,SEZIONI!A5611:B13506,2,0)</f>
        <v>3</v>
      </c>
      <c r="D5611" t="str">
        <f>VLOOKUP(A5611,[1]Sindaci!$A$2:$B$7774,2,0)</f>
        <v>D'AMICO PALMERINO</v>
      </c>
      <c r="E5611" s="24" t="str">
        <f>VLOOKUP(A5611,[1]Sindaci!$A$2:$D$7774,4,0)</f>
        <v>LISTA CIVICA: CAMBIAMO RIONERO</v>
      </c>
    </row>
    <row r="5612" spans="1:5" x14ac:dyDescent="0.25">
      <c r="A5612" t="s">
        <v>5679</v>
      </c>
      <c r="B5612" t="str">
        <f>VLOOKUP(A5612,'PEC separato'!A5612:C13512,3,0)</f>
        <v>pec.it</v>
      </c>
      <c r="C5612" s="29">
        <f>VLOOKUP(A5612,SEZIONI!A5612:B13507,2,0)</f>
        <v>4</v>
      </c>
      <c r="D5612" t="str">
        <f>VLOOKUP(A5612,[1]Sindaci!$A$2:$B$7774,2,0)</f>
        <v>LUCIANI ROBERTO</v>
      </c>
      <c r="E5612" s="24" t="str">
        <f>VLOOKUP(A5612,[1]Sindaci!$A$2:$D$7774,4,0)</f>
        <v>LISTA CIVICA: RIPA PER RIPA</v>
      </c>
    </row>
    <row r="5613" spans="1:5" x14ac:dyDescent="0.25">
      <c r="A5613" t="s">
        <v>5680</v>
      </c>
      <c r="B5613" t="str">
        <f>VLOOKUP(A5613,'PEC separato'!A5613:C13513,3,0)</f>
        <v>pec.comuneripabottoni.it</v>
      </c>
      <c r="C5613" s="29">
        <f>VLOOKUP(A5613,SEZIONI!A5613:B13508,2,0)</f>
        <v>1</v>
      </c>
      <c r="D5613" t="str">
        <f>VLOOKUP(A5613,[1]Sindaci!$A$2:$B$7774,2,0)</f>
        <v>CIVETTA ORAZIO</v>
      </c>
      <c r="E5613" s="24" t="str">
        <f>VLOOKUP(A5613,[1]Sindaci!$A$2:$D$7774,4,0)</f>
        <v>LISTA CIVICA: UNITI PER RIPABOTTONI</v>
      </c>
    </row>
    <row r="5614" spans="1:5" x14ac:dyDescent="0.25">
      <c r="A5614" t="s">
        <v>5681</v>
      </c>
      <c r="B5614" t="str">
        <f>VLOOKUP(A5614,'PEC separato'!A5614:C13514,3,0)</f>
        <v>pec.it</v>
      </c>
      <c r="C5614" s="29">
        <f>VLOOKUP(A5614,SEZIONI!A5614:B13509,2,0)</f>
        <v>2</v>
      </c>
      <c r="D5614" t="str">
        <f>VLOOKUP(A5614,[1]Sindaci!$A$2:$B$7774,2,0)</f>
        <v>SARCUNO GIUSEPPE</v>
      </c>
      <c r="E5614" s="24" t="str">
        <f>VLOOKUP(A5614,[1]Sindaci!$A$2:$D$7774,4,0)</f>
        <v>MOVIMENTO 5 STELLE</v>
      </c>
    </row>
    <row r="5615" spans="1:5" x14ac:dyDescent="0.25">
      <c r="A5615" t="s">
        <v>5682</v>
      </c>
      <c r="B5615" t="str">
        <f>VLOOKUP(A5615,'PEC separato'!A5615:C13515,3,0)</f>
        <v>legalmail.it</v>
      </c>
      <c r="C5615" s="29">
        <f>VLOOKUP(A5615,SEZIONI!A5615:B13510,2,0)</f>
        <v>4</v>
      </c>
      <c r="D5615" t="str">
        <f>VLOOKUP(A5615,[1]Sindaci!$A$2:$B$7774,2,0)</f>
        <v>GIAMPAOLO MARCO</v>
      </c>
      <c r="E5615" s="24" t="str">
        <f>VLOOKUP(A5615,[1]Sindaci!$A$2:$D$7774,4,0)</f>
        <v>LISTA CIVICA: RIPARTIAMO</v>
      </c>
    </row>
    <row r="5616" spans="1:5" x14ac:dyDescent="0.25">
      <c r="A5616" t="s">
        <v>5683</v>
      </c>
      <c r="B5616" t="str">
        <f>VLOOKUP(A5616,'PEC separato'!A5616:C13516,3,0)</f>
        <v>pec.regione.lombardia.it</v>
      </c>
      <c r="C5616" s="29">
        <f>VLOOKUP(A5616,SEZIONI!A5616:B13511,2,0)</f>
        <v>1</v>
      </c>
      <c r="D5616" t="str">
        <f>VLOOKUP(A5616,[1]Sindaci!$A$2:$B$7774,2,0)</f>
        <v>GINELLI MARCO</v>
      </c>
      <c r="E5616" s="24" t="str">
        <f>VLOOKUP(A5616,[1]Sindaci!$A$2:$D$7774,4,0)</f>
        <v>LISTA CIVICA: RIPALTA NEL FUTURO</v>
      </c>
    </row>
    <row r="5617" spans="1:5" x14ac:dyDescent="0.25">
      <c r="A5617" t="s">
        <v>5684</v>
      </c>
      <c r="B5617" t="str">
        <f>VLOOKUP(A5617,'PEC separato'!A5617:C13517,3,0)</f>
        <v>pec.it</v>
      </c>
      <c r="C5617" s="29">
        <f>VLOOKUP(A5617,SEZIONI!A5617:B13512,2,0)</f>
        <v>5</v>
      </c>
      <c r="D5617" t="str">
        <f>VLOOKUP(A5617,[1]Sindaci!$A$2:$B$7774,2,0)</f>
        <v>BONAZZA ARIES</v>
      </c>
      <c r="E5617" s="24" t="str">
        <f>VLOOKUP(A5617,[1]Sindaci!$A$2:$D$7774,4,0)</f>
        <v>LISTA CIVICA: RIPALTA OGGI</v>
      </c>
    </row>
    <row r="5618" spans="1:5" x14ac:dyDescent="0.25">
      <c r="A5618" t="s">
        <v>5685</v>
      </c>
      <c r="B5618" t="str">
        <f>VLOOKUP(A5618,'PEC separato'!A5618:C13518,3,0)</f>
        <v>pec.regione.lombardia.it</v>
      </c>
      <c r="C5618" s="29">
        <f>VLOOKUP(A5618,SEZIONI!A5618:B13513,2,0)</f>
        <v>1</v>
      </c>
      <c r="D5618" t="str">
        <f>VLOOKUP(A5618,[1]Sindaci!$A$2:$B$7774,2,0)</f>
        <v>GUERINI LUCA GIOVANNI</v>
      </c>
      <c r="E5618" s="24" t="str">
        <f>VLOOKUP(A5618,[1]Sindaci!$A$2:$D$7774,4,0)</f>
        <v>LISTA CIVICA: IDEE E FUTURO</v>
      </c>
    </row>
    <row r="5619" spans="1:5" x14ac:dyDescent="0.25">
      <c r="A5619" t="s">
        <v>5686</v>
      </c>
      <c r="B5619" t="str">
        <f>VLOOKUP(A5619,'PEC separato'!A5619:C13519,3,0)</f>
        <v>postacert.toscana.it</v>
      </c>
      <c r="C5619" s="29">
        <f>VLOOKUP(A5619,SEZIONI!A5619:B13514,2,0)</f>
        <v>2</v>
      </c>
      <c r="D5619" t="str">
        <f>VLOOKUP(A5619,[1]Sindaci!$A$2:$B$7774,2,0)</f>
        <v>NERI SALVATORE</v>
      </c>
      <c r="E5619" s="24" t="str">
        <f>VLOOKUP(A5619,[1]Sindaci!$A$2:$D$7774,4,0)</f>
        <v>LISTA CIVICA: SIAMO RIPARBELLA</v>
      </c>
    </row>
    <row r="5620" spans="1:5" x14ac:dyDescent="0.25">
      <c r="A5620" t="s">
        <v>5687</v>
      </c>
      <c r="B5620" t="str">
        <f>VLOOKUP(A5620,'PEC separato'!A5620:C13520,3,0)</f>
        <v>pec.comune.ripatransone.ap.it</v>
      </c>
      <c r="C5620" s="29">
        <f>VLOOKUP(A5620,SEZIONI!A5620:B13515,2,0)</f>
        <v>5</v>
      </c>
      <c r="D5620" t="str">
        <f>VLOOKUP(A5620,[1]Sindaci!$A$2:$B$7774,2,0)</f>
        <v>LUCCIARINI DE VINCENZI ALESSANDRO</v>
      </c>
      <c r="E5620" s="24" t="str">
        <f>VLOOKUP(A5620,[1]Sindaci!$A$2:$D$7774,4,0)</f>
        <v>LISTA CIVICA: RIPA PIU'</v>
      </c>
    </row>
    <row r="5621" spans="1:5" x14ac:dyDescent="0.25">
      <c r="A5621" t="s">
        <v>5688</v>
      </c>
      <c r="B5621" t="str">
        <f>VLOOKUP(A5621,'PEC separato'!A5621:C13521,3,0)</f>
        <v>legalmail.it</v>
      </c>
      <c r="C5621" s="29">
        <f>VLOOKUP(A5621,SEZIONI!A5621:B13516,2,0)</f>
        <v>1</v>
      </c>
      <c r="D5621" t="str">
        <f>VLOOKUP(A5621,[1]Sindaci!$A$2:$B$7774,2,0)</f>
        <v>TEODORI PAOLO</v>
      </c>
      <c r="E5621" s="24" t="str">
        <f>VLOOKUP(A5621,[1]Sindaci!$A$2:$D$7774,4,0)</f>
        <v>LISTA CIVICA: CREDI IN RIPE</v>
      </c>
    </row>
    <row r="5622" spans="1:5" x14ac:dyDescent="0.25">
      <c r="A5622" t="s">
        <v>5689</v>
      </c>
      <c r="B5622" t="str">
        <f>VLOOKUP(A5622,'PEC separato'!A5622:C13522,3,0)</f>
        <v>pec.it</v>
      </c>
      <c r="C5622" s="29">
        <f>VLOOKUP(A5622,SEZIONI!A5622:B13517,2,0)</f>
        <v>5</v>
      </c>
      <c r="D5622" t="str">
        <f>VLOOKUP(A5622,[1]Sindaci!$A$2:$B$7774,2,0)</f>
        <v>SEMENTILLI PIERO</v>
      </c>
      <c r="E5622" s="24" t="str">
        <f>VLOOKUP(A5622,[1]Sindaci!$A$2:$D$7774,4,0)</f>
        <v>LISTA CIVICA: INSIEME SI PUÊ</v>
      </c>
    </row>
    <row r="5623" spans="1:5" x14ac:dyDescent="0.25">
      <c r="A5623" t="s">
        <v>5690</v>
      </c>
      <c r="B5623" t="str">
        <f>VLOOKUP(A5623,'PEC separato'!A5623:C13523,3,0)</f>
        <v>pec.comune.riposto.ct.it</v>
      </c>
      <c r="C5623" s="29">
        <f>VLOOKUP(A5623,SEZIONI!A5623:B13518,2,0)</f>
        <v>18</v>
      </c>
      <c r="D5623" t="str">
        <f>VLOOKUP(A5623,[1]Sindaci!$A$2:$B$7774,2,0)</f>
        <v>CARAGLIANO VINCENZO</v>
      </c>
      <c r="E5623" s="24" t="str">
        <f>VLOOKUP(A5623,[1]Sindaci!$A$2:$D$7774,4,0)</f>
        <v>LISTA CIVICA: LA NOSTRA CITTA'</v>
      </c>
    </row>
    <row r="5624" spans="1:5" x14ac:dyDescent="0.25">
      <c r="A5624" t="s">
        <v>5691</v>
      </c>
      <c r="B5624" t="str">
        <f>VLOOKUP(A5624,'PEC separato'!A5624:C13524,3,0)</f>
        <v>cert.legalmail.it</v>
      </c>
      <c r="C5624" s="29">
        <f>VLOOKUP(A5624,SEZIONI!A5624:B13519,2,0)</f>
        <v>1</v>
      </c>
      <c r="D5624" t="str">
        <f>VLOOKUP(A5624,[1]Sindaci!$A$2:$B$7774,2,0)</f>
        <v>DOGLIO GIACOMO</v>
      </c>
      <c r="E5624" s="24" t="str">
        <f>VLOOKUP(A5624,[1]Sindaci!$A$2:$D$7774,4,0)</f>
        <v>LISTA CIVICA: STRETTA DI MANO</v>
      </c>
    </row>
    <row r="5625" spans="1:5" x14ac:dyDescent="0.25">
      <c r="A5625" t="s">
        <v>5692</v>
      </c>
      <c r="B5625" t="str">
        <f>VLOOKUP(A5625,'PEC separato'!A5625:C13525,3,0)</f>
        <v>cert.legalmail.it</v>
      </c>
      <c r="C5625" s="29">
        <f>VLOOKUP(A5625,SEZIONI!A5625:B13520,2,0)</f>
        <v>13</v>
      </c>
      <c r="D5625" t="str">
        <f>VLOOKUP(A5625,[1]Sindaci!$A$2:$B$7774,2,0)</f>
        <v>SANTI CRISTINA</v>
      </c>
      <c r="E5625" s="24" t="str">
        <f>VLOOKUP(A5625,[1]Sindaci!$A$2:$D$7774,4,0)</f>
        <v>LEGA SALVINI PREMIER | LISTA CIVICA: NUOVA RIVA | LISTA CIVICA: LISTA LA ROCCA UNITI SI CAMBIA | LISTA CIVICA: LA SCELTA AMBIENTE CULTURA RISPETTO | LISTA CIVICA: VIVI RIVA CON CRISTINA SANTI AUTONOMISTI | FRATELLI D'ITALIA CON GIORGIA MELONI | LISTA CIVICA: PROGETTO CIVICO | PATT</v>
      </c>
    </row>
    <row r="5626" spans="1:5" x14ac:dyDescent="0.25">
      <c r="A5626" t="s">
        <v>5693</v>
      </c>
      <c r="B5626" t="str">
        <f>VLOOKUP(A5626,'PEC separato'!A5626:C13526,3,0)</f>
        <v>cert.comune.rivadelpo.fe.it</v>
      </c>
      <c r="C5626" s="29">
        <f>VLOOKUP(A5626,SEZIONI!A5626:B13521,2,0)</f>
        <v>12</v>
      </c>
      <c r="D5626" t="str">
        <f>VLOOKUP(A5626,[1]Sindaci!$A$2:$B$7774,2,0)</f>
        <v>ZAMBONI ANDREA</v>
      </c>
      <c r="E5626" s="24" t="str">
        <f>VLOOKUP(A5626,[1]Sindaci!$A$2:$D$7774,4,0)</f>
        <v>LISTA CIVICA: INSIEME PER RIVA DEL PO</v>
      </c>
    </row>
    <row r="5627" spans="1:5" x14ac:dyDescent="0.25">
      <c r="A5627" t="s">
        <v>5694</v>
      </c>
      <c r="B5627" t="str">
        <f>VLOOKUP(A5627,'PEC separato'!A5627:C13527,3,0)</f>
        <v>pec.regione.lombardia.it</v>
      </c>
      <c r="C5627" s="29">
        <f>VLOOKUP(A5627,SEZIONI!A5627:B13522,2,0)</f>
        <v>1</v>
      </c>
      <c r="D5627" t="str">
        <f>VLOOKUP(A5627,[1]Sindaci!$A$2:$B$7774,2,0)</f>
        <v>CARRARA NADIA</v>
      </c>
      <c r="E5627" s="24" t="str">
        <f>VLOOKUP(A5627,[1]Sindaci!$A$2:$D$7774,4,0)</f>
        <v>_</v>
      </c>
    </row>
    <row r="5628" spans="1:5" x14ac:dyDescent="0.25">
      <c r="A5628" t="s">
        <v>5695</v>
      </c>
      <c r="B5628" t="str">
        <f>VLOOKUP(A5628,'PEC separato'!A5628:C13528,3,0)</f>
        <v>legalmail.it</v>
      </c>
      <c r="C5628" s="29">
        <f>VLOOKUP(A5628,SEZIONI!A5628:B13523,2,0)</f>
        <v>3</v>
      </c>
      <c r="D5628" t="str">
        <f>VLOOKUP(A5628,[1]Sindaci!$A$2:$B$7774,2,0)</f>
        <v>GIUFFRA GIORGIO</v>
      </c>
      <c r="E5628" s="24" t="str">
        <f>VLOOKUP(A5628,[1]Sindaci!$A$2:$D$7774,4,0)</f>
        <v>LISTA CIVICA: LISTA RIVA</v>
      </c>
    </row>
    <row r="5629" spans="1:5" x14ac:dyDescent="0.25">
      <c r="A5629" t="s">
        <v>5696</v>
      </c>
      <c r="B5629" t="str">
        <f>VLOOKUP(A5629,'PEC separato'!A5629:C13529,3,0)</f>
        <v>postecert.it</v>
      </c>
      <c r="C5629" s="29">
        <f>VLOOKUP(A5629,SEZIONI!A5629:B13524,2,0)</f>
        <v>4</v>
      </c>
      <c r="D5629" t="str">
        <f>VLOOKUP(A5629,[1]Sindaci!$A$2:$B$7774,2,0)</f>
        <v>GILLIO LODOVICO</v>
      </c>
      <c r="E5629" s="24" t="str">
        <f>VLOOKUP(A5629,[1]Sindaci!$A$2:$D$7774,4,0)</f>
        <v>LISTA CIVICA: UNITI PER RIVA</v>
      </c>
    </row>
    <row r="5630" spans="1:5" x14ac:dyDescent="0.25">
      <c r="A5630" t="s">
        <v>5697</v>
      </c>
      <c r="B5630" t="str">
        <f>VLOOKUP(A5630,'PEC separato'!A5630:C13530,3,0)</f>
        <v>pec.comune.rivalba.to.it</v>
      </c>
      <c r="C5630" s="29">
        <f>VLOOKUP(A5630,SEZIONI!A5630:B13525,2,0)</f>
        <v>1</v>
      </c>
      <c r="D5630" t="str">
        <f>VLOOKUP(A5630,[1]Sindaci!$A$2:$B$7774,2,0)</f>
        <v>ROSSO DAVIDE</v>
      </c>
      <c r="E5630" s="24" t="str">
        <f>VLOOKUP(A5630,[1]Sindaci!$A$2:$D$7774,4,0)</f>
        <v>LISTA CIVICA: INDIPENDENTI PER RIVALBA</v>
      </c>
    </row>
    <row r="5631" spans="1:5" x14ac:dyDescent="0.25">
      <c r="A5631" t="s">
        <v>5698</v>
      </c>
      <c r="B5631" t="str">
        <f>VLOOKUP(A5631,'PEC separato'!A5631:C13531,3,0)</f>
        <v>pec.it</v>
      </c>
      <c r="C5631" s="29">
        <f>VLOOKUP(A5631,SEZIONI!A5631:B13526,2,0)</f>
        <v>2</v>
      </c>
      <c r="D5631" t="str">
        <f>VLOOKUP(A5631,[1]Sindaci!$A$2:$B$7774,2,0)</f>
        <v>PRONZATO CLAUDIO</v>
      </c>
      <c r="E5631" s="24" t="str">
        <f>VLOOKUP(A5631,[1]Sindaci!$A$2:$D$7774,4,0)</f>
        <v>LISTA CIVICA: CAMPANILE INSIEME PER RIVALTA</v>
      </c>
    </row>
    <row r="5632" spans="1:5" x14ac:dyDescent="0.25">
      <c r="A5632" t="s">
        <v>5699</v>
      </c>
      <c r="B5632" t="str">
        <f>VLOOKUP(A5632,'PEC separato'!A5632:C13532,3,0)</f>
        <v>cert.legalmail.it</v>
      </c>
      <c r="C5632" s="29">
        <f>VLOOKUP(A5632,SEZIONI!A5632:B13527,2,0)</f>
        <v>18</v>
      </c>
      <c r="D5632" t="str">
        <f>VLOOKUP(A5632,[1]Sindaci!$A$2:$B$7774,2,0)</f>
        <v>MURO SERGIO</v>
      </c>
      <c r="E5632" s="24" t="str">
        <f>VLOOKUP(A5632,[1]Sindaci!$A$2:$D$7774,4,0)</f>
        <v>PARTITO DEMOCRATICO | LISTA CIVICA: INSIEME CON MURO | LISTA CIVICA: RIVALTA BENE COMUNE | LISTA CIVICA: SINISTRA CIVICA ECOLOGISTA</v>
      </c>
    </row>
    <row r="5633" spans="1:5" x14ac:dyDescent="0.25">
      <c r="A5633" t="s">
        <v>5700</v>
      </c>
      <c r="B5633" t="str">
        <f>VLOOKUP(A5633,'PEC separato'!A5633:C13533,3,0)</f>
        <v>pecveneto.it</v>
      </c>
      <c r="C5633" s="29">
        <f>VLOOKUP(A5633,SEZIONI!A5633:B13528,2,0)</f>
        <v>1</v>
      </c>
      <c r="D5633" t="str">
        <f>VLOOKUP(A5633,[1]Sindaci!$A$2:$B$7774,2,0)</f>
        <v>DEON GIOVANNI</v>
      </c>
      <c r="E5633" s="24" t="str">
        <f>VLOOKUP(A5633,[1]Sindaci!$A$2:$D$7774,4,0)</f>
        <v>LISTA CIVICA: INSIEME A RIVA</v>
      </c>
    </row>
    <row r="5634" spans="1:5" x14ac:dyDescent="0.25">
      <c r="A5634" t="s">
        <v>5701</v>
      </c>
      <c r="B5634" t="str">
        <f>VLOOKUP(A5634,'PEC separato'!A5634:C13534,3,0)</f>
        <v>pec.regione.lombardia.it</v>
      </c>
      <c r="C5634" s="29">
        <f>VLOOKUP(A5634,SEZIONI!A5634:B13529,2,0)</f>
        <v>4</v>
      </c>
      <c r="D5634" t="str">
        <f>VLOOKUP(A5634,[1]Sindaci!$A$2:$B$7774,2,0)</f>
        <v>ZELASCHI ALICE</v>
      </c>
      <c r="E5634" s="24" t="str">
        <f>VLOOKUP(A5634,[1]Sindaci!$A$2:$D$7774,4,0)</f>
        <v>LISTA CIVICA: UNITI PER RIVA</v>
      </c>
    </row>
    <row r="5635" spans="1:5" x14ac:dyDescent="0.25">
      <c r="A5635" t="s">
        <v>5702</v>
      </c>
      <c r="B5635" t="str">
        <f>VLOOKUP(A5635,'PEC separato'!A5635:C13535,3,0)</f>
        <v>pec.it</v>
      </c>
      <c r="C5635" s="29">
        <f>VLOOKUP(A5635,SEZIONI!A5635:B13530,2,0)</f>
        <v>3</v>
      </c>
      <c r="D5635" t="str">
        <f>VLOOKUP(A5635,[1]Sindaci!$A$2:$B$7774,2,0)</f>
        <v>ANDRIOLLO ROBERTO</v>
      </c>
      <c r="E5635" s="24" t="str">
        <f>VLOOKUP(A5635,[1]Sindaci!$A$2:$D$7774,4,0)</f>
        <v>LISTA CIVICA: RIVARA VIVA</v>
      </c>
    </row>
    <row r="5636" spans="1:5" x14ac:dyDescent="0.25">
      <c r="A5636" t="s">
        <v>5703</v>
      </c>
      <c r="B5636" t="str">
        <f>VLOOKUP(A5636,'PEC separato'!A5636:C13536,3,0)</f>
        <v>pec.it</v>
      </c>
      <c r="C5636" s="29">
        <f>VLOOKUP(A5636,SEZIONI!A5636:B13531,2,0)</f>
        <v>12</v>
      </c>
      <c r="D5636" t="str">
        <f>VLOOKUP(A5636,[1]Sindaci!$A$2:$B$7774,2,0)</f>
        <v>ROSTAGNO ALBERTO</v>
      </c>
      <c r="E5636" s="24" t="str">
        <f>VLOOKUP(A5636,[1]Sindaci!$A$2:$D$7774,4,0)</f>
        <v>LISTA CIVICA: PER CRESCERE INSIEME</v>
      </c>
    </row>
    <row r="5637" spans="1:5" x14ac:dyDescent="0.25">
      <c r="A5637" t="s">
        <v>5704</v>
      </c>
      <c r="B5637" t="str">
        <f>VLOOKUP(A5637,'PEC separato'!A5637:C13537,3,0)</f>
        <v>pec.regione.lombardia.it</v>
      </c>
      <c r="C5637" s="29">
        <f>VLOOKUP(A5637,SEZIONI!A5637:B13532,2,0)</f>
        <v>3</v>
      </c>
      <c r="D5637" t="str">
        <f>VLOOKUP(A5637,[1]Sindaci!$A$2:$B$7774,2,0)</f>
        <v>ZANICHELLI LUCA</v>
      </c>
      <c r="E5637" s="24" t="str">
        <f>VLOOKUP(A5637,[1]Sindaci!$A$2:$D$7774,4,0)</f>
        <v>LISTA CIVICA: UNIONE E FUTURO</v>
      </c>
    </row>
    <row r="5638" spans="1:5" x14ac:dyDescent="0.25">
      <c r="A5638" t="s">
        <v>5705</v>
      </c>
      <c r="B5638" t="str">
        <f>VLOOKUP(A5638,'PEC separato'!A5638:C13538,3,0)</f>
        <v>legalmail.it</v>
      </c>
      <c r="C5638" s="29">
        <f>VLOOKUP(A5638,SEZIONI!A5638:B13533,2,0)</f>
        <v>3</v>
      </c>
      <c r="D5638" t="str">
        <f>VLOOKUP(A5638,[1]Sindaci!$A$2:$B$7774,2,0)</f>
        <v>GALLI MASSIMILIANO</v>
      </c>
      <c r="E5638" s="24" t="str">
        <f>VLOOKUP(A5638,[1]Sindaci!$A$2:$D$7774,4,0)</f>
        <v>LISTA CIVICA: VIVI RIVAROLO CIVIDALE</v>
      </c>
    </row>
    <row r="5639" spans="1:5" x14ac:dyDescent="0.25">
      <c r="A5639" t="s">
        <v>5706</v>
      </c>
      <c r="B5639" t="str">
        <f>VLOOKUP(A5639,'PEC separato'!A5639:C13539,3,0)</f>
        <v>pec.comune.rivarone.al.it</v>
      </c>
      <c r="C5639" s="29">
        <f>VLOOKUP(A5639,SEZIONI!A5639:B13534,2,0)</f>
        <v>1</v>
      </c>
      <c r="D5639" t="str">
        <f>VLOOKUP(A5639,[1]Sindaci!$A$2:$B$7774,2,0)</f>
        <v>TINELLO ELISABETTA</v>
      </c>
      <c r="E5639" s="24" t="str">
        <f>VLOOKUP(A5639,[1]Sindaci!$A$2:$D$7774,4,0)</f>
        <v>LISTA CIVICA: UNITI PER RIVARONE</v>
      </c>
    </row>
    <row r="5640" spans="1:5" x14ac:dyDescent="0.25">
      <c r="A5640" t="s">
        <v>5707</v>
      </c>
      <c r="B5640" t="str">
        <f>VLOOKUP(A5640,'PEC separato'!A5640:C13540,3,0)</f>
        <v>cert.ruparpiemonte.it</v>
      </c>
      <c r="C5640" s="29">
        <f>VLOOKUP(A5640,SEZIONI!A5640:B13535,2,0)</f>
        <v>2</v>
      </c>
      <c r="D5640" t="str">
        <f>VLOOKUP(A5640,[1]Sindaci!$A$2:$B$7774,2,0)</f>
        <v>VALLINO ENRICO</v>
      </c>
      <c r="E5640" s="24" t="str">
        <f>VLOOKUP(A5640,[1]Sindaci!$A$2:$D$7774,4,0)</f>
        <v>LISTA CIVICA: RIVAROSSA CASAMIA</v>
      </c>
    </row>
    <row r="5641" spans="1:5" x14ac:dyDescent="0.25">
      <c r="A5641" t="s">
        <v>5708</v>
      </c>
      <c r="B5641" t="str">
        <f>VLOOKUP(A5641,'PEC separato'!A5641:C13541,3,0)</f>
        <v>cert.ruparpiemonte.it</v>
      </c>
      <c r="C5641" s="29">
        <f>VLOOKUP(A5641,SEZIONI!A5641:B13536,2,0)</f>
        <v>1</v>
      </c>
      <c r="D5641" t="str">
        <f>VLOOKUP(A5641,[1]Sindaci!$A$2:$B$7774,2,0)</f>
        <v>MANACHINO ANDREA</v>
      </c>
      <c r="E5641" s="24" t="str">
        <f>VLOOKUP(A5641,[1]Sindaci!$A$2:$D$7774,4,0)</f>
        <v>LISTA CIVICA: INSIEME PER RIVE</v>
      </c>
    </row>
    <row r="5642" spans="1:5" x14ac:dyDescent="0.25">
      <c r="A5642" t="s">
        <v>5709</v>
      </c>
      <c r="B5642" t="str">
        <f>VLOOKUP(A5642,'PEC separato'!A5642:C13542,3,0)</f>
        <v>certgov.fvg.it</v>
      </c>
      <c r="C5642" s="29">
        <f>VLOOKUP(A5642,SEZIONI!A5642:B13537,2,0)</f>
        <v>2</v>
      </c>
      <c r="D5642" t="str">
        <f>VLOOKUP(A5642,[1]Sindaci!$A$2:$B$7774,2,0)</f>
        <v>CONTARDO GABRIELE</v>
      </c>
      <c r="E5642" s="24" t="str">
        <f>VLOOKUP(A5642,[1]Sindaci!$A$2:$D$7774,4,0)</f>
        <v>_</v>
      </c>
    </row>
    <row r="5643" spans="1:5" x14ac:dyDescent="0.25">
      <c r="A5643" t="s">
        <v>5710</v>
      </c>
      <c r="B5643" t="str">
        <f>VLOOKUP(A5643,'PEC separato'!A5643:C13543,3,0)</f>
        <v>cert.ruparbasilicata.it</v>
      </c>
      <c r="C5643" s="29">
        <f>VLOOKUP(A5643,SEZIONI!A5643:B13538,2,0)</f>
        <v>4</v>
      </c>
      <c r="D5643" t="str">
        <f>VLOOKUP(A5643,[1]Sindaci!$A$2:$B$7774,2,0)</f>
        <v>ALTIERI FRANCESCO</v>
      </c>
      <c r="E5643" s="24" t="str">
        <f>VLOOKUP(A5643,[1]Sindaci!$A$2:$D$7774,4,0)</f>
        <v>LISTA CIVICA: RIVELLO RINNOVATA</v>
      </c>
    </row>
    <row r="5644" spans="1:5" x14ac:dyDescent="0.25">
      <c r="A5644" t="s">
        <v>5711</v>
      </c>
      <c r="B5644" t="str">
        <f>VLOOKUP(A5644,'PEC separato'!A5644:C13544,3,0)</f>
        <v>sintranet.legalmail.it</v>
      </c>
      <c r="C5644" s="29">
        <f>VLOOKUP(A5644,SEZIONI!A5644:B13539,2,0)</f>
        <v>6</v>
      </c>
      <c r="D5644" t="str">
        <f>VLOOKUP(A5644,[1]Sindaci!$A$2:$B$7774,2,0)</f>
        <v>ALBASI ANDREA</v>
      </c>
      <c r="E5644" s="24" t="str">
        <f>VLOOKUP(A5644,[1]Sindaci!$A$2:$D$7774,4,0)</f>
        <v>LISTA CIVICA: INSIEME PER RIVERGARO</v>
      </c>
    </row>
    <row r="5645" spans="1:5" x14ac:dyDescent="0.25">
      <c r="A5645" t="s">
        <v>5712</v>
      </c>
      <c r="B5645" t="str">
        <f>VLOOKUP(A5645,'PEC separato'!A5645:C13545,3,0)</f>
        <v>certgov.fvg.it</v>
      </c>
      <c r="C5645" s="29">
        <f>VLOOKUP(A5645,SEZIONI!A5645:B13540,2,0)</f>
        <v>6</v>
      </c>
      <c r="D5645" t="str">
        <f>VLOOKUP(A5645,[1]Sindaci!$A$2:$B$7774,2,0)</f>
        <v>ANZIL MARIO</v>
      </c>
      <c r="E5645" s="24" t="str">
        <f>VLOOKUP(A5645,[1]Sindaci!$A$2:$D$7774,4,0)</f>
        <v>LEGA SALVINI PREMIER | LISTA CIVICA: TUTTI PER ANZIL</v>
      </c>
    </row>
    <row r="5646" spans="1:5" x14ac:dyDescent="0.25">
      <c r="A5646" t="s">
        <v>5713</v>
      </c>
      <c r="B5646" t="str">
        <f>VLOOKUP(A5646,'PEC separato'!A5646:C13546,3,0)</f>
        <v>pec.comune.rivisondoli.aq.it</v>
      </c>
      <c r="C5646" s="29">
        <f>VLOOKUP(A5646,SEZIONI!A5646:B13541,2,0)</f>
        <v>1</v>
      </c>
      <c r="D5646" t="str">
        <f>VLOOKUP(A5646,[1]Sindaci!$A$2:$B$7774,2,0)</f>
        <v>IARUSSI GIANCARLO</v>
      </c>
      <c r="E5646" s="24" t="str">
        <f>VLOOKUP(A5646,[1]Sindaci!$A$2:$D$7774,4,0)</f>
        <v>LISTA CIVICA: DIMENSIONE PAESE</v>
      </c>
    </row>
    <row r="5647" spans="1:5" x14ac:dyDescent="0.25">
      <c r="A5647" t="s">
        <v>5714</v>
      </c>
      <c r="B5647" t="str">
        <f>VLOOKUP(A5647,'PEC separato'!A5647:C13547,3,0)</f>
        <v>legalmail.it</v>
      </c>
      <c r="C5647" s="29">
        <f>VLOOKUP(A5647,SEZIONI!A5647:B13542,2,0)</f>
        <v>3</v>
      </c>
      <c r="D5647" t="str">
        <f>VLOOKUP(A5647,[1]Sindaci!$A$2:$B$7774,2,0)</f>
        <v>PANICONI MICHELE</v>
      </c>
      <c r="E5647" s="24" t="str">
        <f>VLOOKUP(A5647,[1]Sindaci!$A$2:$D$7774,4,0)</f>
        <v>LISTA CIVICA: INSIEME PER RIVODUTRI</v>
      </c>
    </row>
    <row r="5648" spans="1:5" x14ac:dyDescent="0.25">
      <c r="A5648" t="s">
        <v>5715</v>
      </c>
      <c r="B5648" t="str">
        <f>VLOOKUP(A5648,'PEC separato'!A5648:C13548,3,0)</f>
        <v>legalmail.it</v>
      </c>
      <c r="C5648" s="29">
        <f>VLOOKUP(A5648,SEZIONI!A5648:B13543,2,0)</f>
        <v>48</v>
      </c>
      <c r="D5648" t="str">
        <f>VLOOKUP(A5648,[1]Sindaci!$A$2:$B$7774,2,0)</f>
        <v>TRAGAIOLI ANDREA</v>
      </c>
      <c r="E5648" s="24" t="str">
        <f>VLOOKUP(A5648,[1]Sindaci!$A$2:$D$7774,4,0)</f>
        <v>LISTA CIVICA: RIVOLI NEL CUORE | LIBERTAS DEMOCRAZIA CRISTIANA | FORZA ITALIA | FRATELLI D'ITALIA | LEGA SALVINI</v>
      </c>
    </row>
    <row r="5649" spans="1:5" x14ac:dyDescent="0.25">
      <c r="A5649" t="s">
        <v>5716</v>
      </c>
      <c r="B5649" t="str">
        <f>VLOOKUP(A5649,'PEC separato'!A5649:C13549,3,0)</f>
        <v>pecveneto.it</v>
      </c>
      <c r="C5649" s="29">
        <f>VLOOKUP(A5649,SEZIONI!A5649:B13544,2,0)</f>
        <v>2</v>
      </c>
      <c r="D5649" t="str">
        <f>VLOOKUP(A5649,[1]Sindaci!$A$2:$B$7774,2,0)</f>
        <v>ZOCCA GIULIANA</v>
      </c>
      <c r="E5649" s="24" t="str">
        <f>VLOOKUP(A5649,[1]Sindaci!$A$2:$D$7774,4,0)</f>
        <v>LISTA CIVICA: RIVOLI FUTURA</v>
      </c>
    </row>
    <row r="5650" spans="1:5" x14ac:dyDescent="0.25">
      <c r="A5650" t="s">
        <v>5717</v>
      </c>
      <c r="B5650" t="str">
        <f>VLOOKUP(A5650,'PEC separato'!A5650:C13550,3,0)</f>
        <v>mailcert.cremasconline.it</v>
      </c>
      <c r="C5650" s="29">
        <f>VLOOKUP(A5650,SEZIONI!A5650:B13545,2,0)</f>
        <v>8</v>
      </c>
      <c r="D5650" t="str">
        <f>VLOOKUP(A5650,[1]Sindaci!$A$2:$B$7774,2,0)</f>
        <v>SGROI GIOVANNI</v>
      </c>
      <c r="E5650" s="24" t="str">
        <f>VLOOKUP(A5650,[1]Sindaci!$A$2:$D$7774,4,0)</f>
        <v>LISTA CIVICA: RIVOLTA DINAMICA</v>
      </c>
    </row>
    <row r="5651" spans="1:5" x14ac:dyDescent="0.25">
      <c r="A5651" t="s">
        <v>377</v>
      </c>
      <c r="B5651" t="str">
        <f>VLOOKUP(A5651,'PEC separato'!A5651:C13551,3,0)</f>
        <v>pec.comune.rizziconi.it</v>
      </c>
      <c r="C5651" s="29">
        <f>VLOOKUP(A5651,SEZIONI!A5651:B13546,2,0)</f>
        <v>8</v>
      </c>
      <c r="D5651" t="str">
        <f>VLOOKUP(A5651,[1]Sindaci!$A$2:$B$7774,2,0)</f>
        <v>GIOVINAZZO ALESSANDRO</v>
      </c>
      <c r="E5651" s="24" t="str">
        <f>VLOOKUP(A5651,[1]Sindaci!$A$2:$D$7774,4,0)</f>
        <v>_</v>
      </c>
    </row>
    <row r="5652" spans="1:5" x14ac:dyDescent="0.25">
      <c r="A5652" t="s">
        <v>5718</v>
      </c>
      <c r="B5652" t="str">
        <f>VLOOKUP(A5652,'PEC separato'!A5652:C13552,3,0)</f>
        <v>pecveneto.it</v>
      </c>
      <c r="C5652" s="29">
        <f>VLOOKUP(A5652,SEZIONI!A5652:B13547,2,0)</f>
        <v>6</v>
      </c>
      <c r="D5652" t="str">
        <f>VLOOKUP(A5652,[1]Sindaci!$A$2:$B$7774,2,0)</f>
        <v>MAGNABOSCO ELISABETTA</v>
      </c>
      <c r="E5652" s="24" t="str">
        <f>VLOOKUP(A5652,[1]Sindaci!$A$2:$D$7774,4,0)</f>
        <v>_</v>
      </c>
    </row>
    <row r="5653" spans="1:5" x14ac:dyDescent="0.25">
      <c r="A5653" t="s">
        <v>5719</v>
      </c>
      <c r="B5653" t="str">
        <f>VLOOKUP(A5653,'PEC separato'!A5653:C13553,3,0)</f>
        <v>cert.legalmail.it</v>
      </c>
      <c r="C5653" s="29">
        <f>VLOOKUP(A5653,SEZIONI!A5653:B13548,2,0)</f>
        <v>1</v>
      </c>
      <c r="D5653" t="str">
        <f>VLOOKUP(A5653,[1]Sindaci!$A$2:$B$7774,2,0)</f>
        <v>VIALE BRUNO</v>
      </c>
      <c r="E5653" s="24" t="str">
        <f>VLOOKUP(A5653,[1]Sindaci!$A$2:$D$7774,4,0)</f>
        <v>LISTA CIVICA: ROUASCHA</v>
      </c>
    </row>
    <row r="5654" spans="1:5" x14ac:dyDescent="0.25">
      <c r="A5654" t="s">
        <v>5720</v>
      </c>
      <c r="B5654" t="str">
        <f>VLOOKUP(A5654,'PEC separato'!A5654:C13554,3,0)</f>
        <v>cert.ruparpiemonte.it</v>
      </c>
      <c r="C5654" s="29">
        <f>VLOOKUP(A5654,SEZIONI!A5654:B13549,2,0)</f>
        <v>1</v>
      </c>
      <c r="D5654" t="str">
        <f>VLOOKUP(A5654,[1]Sindaci!$A$2:$B$7774,2,0)</f>
        <v>MINAZZO ALDO</v>
      </c>
      <c r="E5654" s="24" t="str">
        <f>VLOOKUP(A5654,[1]Sindaci!$A$2:$D$7774,4,0)</f>
        <v>LISTA CIVICA: GRAPPOLO D'UVA</v>
      </c>
    </row>
    <row r="5655" spans="1:5" x14ac:dyDescent="0.25">
      <c r="A5655" t="s">
        <v>5721</v>
      </c>
      <c r="B5655" t="str">
        <f>VLOOKUP(A5655,'PEC separato'!A5655:C13555,3,0)</f>
        <v>pec.comune.roasio.vc.it</v>
      </c>
      <c r="C5655" s="29">
        <f>VLOOKUP(A5655,SEZIONI!A5655:B13550,2,0)</f>
        <v>2</v>
      </c>
      <c r="D5655" t="str">
        <f>VLOOKUP(A5655,[1]Sindaci!$A$2:$B$7774,2,0)</f>
        <v>TARABOLETTI GIANMARIO</v>
      </c>
      <c r="E5655" s="24" t="str">
        <f>VLOOKUP(A5655,[1]Sindaci!$A$2:$D$7774,4,0)</f>
        <v>LISTA CIVICA: UNIAMOCI PER LA NOSTRA TERRA</v>
      </c>
    </row>
    <row r="5656" spans="1:5" x14ac:dyDescent="0.25">
      <c r="A5656" t="s">
        <v>5722</v>
      </c>
      <c r="B5656" t="str">
        <f>VLOOKUP(A5656,'PEC separato'!A5656:C13556,3,0)</f>
        <v>cert.ruparpiemonte.it</v>
      </c>
      <c r="C5656" s="29">
        <f>VLOOKUP(A5656,SEZIONI!A5656:B13551,2,0)</f>
        <v>1</v>
      </c>
      <c r="D5656" t="str">
        <f>VLOOKUP(A5656,[1]Sindaci!$A$2:$B$7774,2,0)</f>
        <v>COLOMBO BRUNO</v>
      </c>
      <c r="E5656" s="24" t="str">
        <f>VLOOKUP(A5656,[1]Sindaci!$A$2:$D$7774,4,0)</f>
        <v>LISTA CIVICA: ROATTO NEL CUORE</v>
      </c>
    </row>
    <row r="5657" spans="1:5" x14ac:dyDescent="0.25">
      <c r="A5657" t="s">
        <v>5723</v>
      </c>
      <c r="B5657" t="str">
        <f>VLOOKUP(A5657,'PEC separato'!A5657:C13557,3,0)</f>
        <v>pec.it</v>
      </c>
      <c r="C5657" s="29">
        <f>VLOOKUP(A5657,SEZIONI!A5657:B13552,2,0)</f>
        <v>3</v>
      </c>
      <c r="D5657" t="str">
        <f>VLOOKUP(A5657,[1]Sindaci!$A$2:$B$7774,2,0)</f>
        <v>MANGANI ROSALIA</v>
      </c>
      <c r="E5657" s="24" t="str">
        <f>VLOOKUP(A5657,[1]Sindaci!$A$2:$D$7774,4,0)</f>
        <v>LISTA CIVICA: IL GRUPPO</v>
      </c>
    </row>
    <row r="5658" spans="1:5" x14ac:dyDescent="0.25">
      <c r="A5658" t="s">
        <v>5724</v>
      </c>
      <c r="B5658" t="str">
        <f>VLOOKUP(A5658,'PEC separato'!A5658:C13558,3,0)</f>
        <v>pec.comune.robbiate.lc.it</v>
      </c>
      <c r="C5658" s="29">
        <f>VLOOKUP(A5658,SEZIONI!A5658:B13553,2,0)</f>
        <v>4</v>
      </c>
      <c r="D5658" t="str">
        <f>VLOOKUP(A5658,[1]Sindaci!$A$2:$B$7774,2,0)</f>
        <v>VILLA DANIELE</v>
      </c>
      <c r="E5658" s="24" t="str">
        <f>VLOOKUP(A5658,[1]Sindaci!$A$2:$D$7774,4,0)</f>
        <v>LISTA CIVICA: CONTINUITA' E PROGRESSO</v>
      </c>
    </row>
    <row r="5659" spans="1:5" x14ac:dyDescent="0.25">
      <c r="A5659" t="s">
        <v>5725</v>
      </c>
      <c r="B5659" t="str">
        <f>VLOOKUP(A5659,'PEC separato'!A5659:C13559,3,0)</f>
        <v>pec.provincia.pv.it</v>
      </c>
      <c r="C5659" s="29">
        <f>VLOOKUP(A5659,SEZIONI!A5659:B13554,2,0)</f>
        <v>6</v>
      </c>
      <c r="D5659" t="str">
        <f>VLOOKUP(A5659,[1]Sindaci!$A$2:$B$7774,2,0)</f>
        <v>FRANCESE ROBERTO</v>
      </c>
      <c r="E5659" s="24" t="str">
        <f>VLOOKUP(A5659,[1]Sindaci!$A$2:$D$7774,4,0)</f>
        <v>LISTA CIVICA: RINNOVAMENTO ROBBIESE</v>
      </c>
    </row>
    <row r="5660" spans="1:5" x14ac:dyDescent="0.25">
      <c r="A5660" t="s">
        <v>5726</v>
      </c>
      <c r="B5660" t="str">
        <f>VLOOKUP(A5660,'PEC separato'!A5660:C13560,3,0)</f>
        <v>postecert.it</v>
      </c>
      <c r="C5660" s="29">
        <f>VLOOKUP(A5660,SEZIONI!A5660:B13555,2,0)</f>
        <v>4</v>
      </c>
      <c r="D5660" t="str">
        <f>VLOOKUP(A5660,[1]Sindaci!$A$2:$B$7774,2,0)</f>
        <v>BRAGA GIORGIO CLEMENTE</v>
      </c>
      <c r="E5660" s="24" t="str">
        <f>VLOOKUP(A5660,[1]Sindaci!$A$2:$D$7774,4,0)</f>
        <v>LISTA CIVICA: CIVITAS LISTA CIVICA</v>
      </c>
    </row>
    <row r="5661" spans="1:5" x14ac:dyDescent="0.25">
      <c r="A5661" t="s">
        <v>5727</v>
      </c>
      <c r="B5661" t="str">
        <f>VLOOKUP(A5661,'PEC separato'!A5661:C13561,3,0)</f>
        <v>pec.regione.lombardia.it</v>
      </c>
      <c r="C5661" s="29">
        <f>VLOOKUP(A5661,SEZIONI!A5661:B13556,2,0)</f>
        <v>3</v>
      </c>
      <c r="D5661" t="e">
        <f>VLOOKUP(A5661,[1]Sindaci!$A$2:$B$7774,2,0)</f>
        <v>#N/A</v>
      </c>
      <c r="E5661" s="24" t="e">
        <f>VLOOKUP(A5661,[1]Sindaci!$A$2:$D$7774,4,0)</f>
        <v>#N/A</v>
      </c>
    </row>
    <row r="5662" spans="1:5" x14ac:dyDescent="0.25">
      <c r="A5662" t="s">
        <v>5728</v>
      </c>
      <c r="B5662" t="str">
        <f>VLOOKUP(A5662,'PEC separato'!A5662:C13562,3,0)</f>
        <v>legalpec.it</v>
      </c>
      <c r="C5662" s="29">
        <f>VLOOKUP(A5662,SEZIONI!A5662:B13557,2,0)</f>
        <v>1</v>
      </c>
      <c r="D5662" t="str">
        <f>VLOOKUP(A5662,[1]Sindaci!$A$2:$B$7774,2,0)</f>
        <v>VILLANI ELENA</v>
      </c>
      <c r="E5662" s="24" t="str">
        <f>VLOOKUP(A5662,[1]Sindaci!$A$2:$D$7774,4,0)</f>
        <v>LISTA CIVICA: NUOVI ORIZZONTI</v>
      </c>
    </row>
    <row r="5663" spans="1:5" x14ac:dyDescent="0.25">
      <c r="A5663" t="s">
        <v>5729</v>
      </c>
      <c r="B5663" t="str">
        <f>VLOOKUP(A5663,'PEC separato'!A5663:C13563,3,0)</f>
        <v>halleycert.it</v>
      </c>
      <c r="C5663" s="29">
        <f>VLOOKUP(A5663,SEZIONI!A5663:B13558,2,0)</f>
        <v>6</v>
      </c>
      <c r="D5663" t="str">
        <f>VLOOKUP(A5663,[1]Sindaci!$A$2:$B$7774,2,0)</f>
        <v>BARNI FORTUNATA</v>
      </c>
      <c r="E5663" s="24" t="str">
        <f>VLOOKUP(A5663,[1]Sindaci!$A$2:$D$7774,4,0)</f>
        <v>LISTA CIVICA: ESSERCI PER TUTTI SEMPRE</v>
      </c>
    </row>
    <row r="5664" spans="1:5" x14ac:dyDescent="0.25">
      <c r="A5664" t="s">
        <v>5730</v>
      </c>
      <c r="B5664" t="str">
        <f>VLOOKUP(A5664,'PEC separato'!A5664:C13564,3,0)</f>
        <v>cert.legalmail.it</v>
      </c>
      <c r="C5664" s="29">
        <f>VLOOKUP(A5664,SEZIONI!A5664:B13559,2,0)</f>
        <v>1</v>
      </c>
      <c r="D5664" t="str">
        <f>VLOOKUP(A5664,[1]Sindaci!$A$2:$B$7774,2,0)</f>
        <v>GAVOSTO CLAUDIO</v>
      </c>
      <c r="E5664" s="24" t="str">
        <f>VLOOKUP(A5664,[1]Sindaci!$A$2:$D$7774,4,0)</f>
        <v>LISTA CIVICA: INSIEME PER IL FUTURO</v>
      </c>
    </row>
    <row r="5665" spans="1:5" x14ac:dyDescent="0.25">
      <c r="A5665" t="s">
        <v>5731</v>
      </c>
      <c r="B5665" t="str">
        <f>VLOOKUP(A5665,'PEC separato'!A5665:C13565,3,0)</f>
        <v>cert.legalmail.it</v>
      </c>
      <c r="C5665" s="29">
        <f>VLOOKUP(A5665,SEZIONI!A5665:B13560,2,0)</f>
        <v>3</v>
      </c>
      <c r="D5665" t="str">
        <f>VLOOKUP(A5665,[1]Sindaci!$A$2:$B$7774,2,0)</f>
        <v>BURZI MASSIMO EDOARDO</v>
      </c>
      <c r="E5665" s="24" t="str">
        <f>VLOOKUP(A5665,[1]Sindaci!$A$2:$D$7774,4,0)</f>
        <v>LISTA CIVICA: VIVIAMO IL PAESE</v>
      </c>
    </row>
    <row r="5666" spans="1:5" x14ac:dyDescent="0.25">
      <c r="A5666" t="s">
        <v>5732</v>
      </c>
      <c r="B5666" t="str">
        <f>VLOOKUP(A5666,'PEC separato'!A5666:C13566,3,0)</f>
        <v>pec.comune.roburent.cn.it</v>
      </c>
      <c r="C5666" s="29">
        <f>VLOOKUP(A5666,SEZIONI!A5666:B13561,2,0)</f>
        <v>3</v>
      </c>
      <c r="D5666" t="str">
        <f>VLOOKUP(A5666,[1]Sindaci!$A$2:$B$7774,2,0)</f>
        <v>NEGRI GIULIA</v>
      </c>
      <c r="E5666" s="24" t="str">
        <f>VLOOKUP(A5666,[1]Sindaci!$A$2:$D$7774,4,0)</f>
        <v>LISTA CIVICA: SVILUPPO &amp; TERRITORIO</v>
      </c>
    </row>
    <row r="5667" spans="1:5" x14ac:dyDescent="0.25">
      <c r="A5667" t="s">
        <v>5733</v>
      </c>
      <c r="B5667" t="str">
        <f>VLOOKUP(A5667,'PEC separato'!A5667:C13567,3,0)</f>
        <v>cert.ruparpiemonte.it</v>
      </c>
      <c r="C5667" s="29">
        <f>VLOOKUP(A5667,SEZIONI!A5667:B13562,2,0)</f>
        <v>2</v>
      </c>
      <c r="D5667" t="str">
        <f>VLOOKUP(A5667,[1]Sindaci!$A$2:$B$7774,2,0)</f>
        <v>LAJOLO ALESSANDRO</v>
      </c>
      <c r="E5667" s="24" t="str">
        <f>VLOOKUP(A5667,[1]Sindaci!$A$2:$D$7774,4,0)</f>
        <v>LISTA CIVICA: LISTA CIVICA DEL MONUMENTO</v>
      </c>
    </row>
    <row r="5668" spans="1:5" x14ac:dyDescent="0.25">
      <c r="A5668" t="s">
        <v>5734</v>
      </c>
      <c r="B5668" t="str">
        <f>VLOOKUP(A5668,'PEC separato'!A5668:C13568,3,0)</f>
        <v>pec.cittametropolitanaroma.it</v>
      </c>
      <c r="C5668" s="29">
        <f>VLOOKUP(A5668,SEZIONI!A5668:B13563,2,0)</f>
        <v>1</v>
      </c>
      <c r="D5668" t="str">
        <f>VLOOKUP(A5668,[1]Sindaci!$A$2:$B$7774,2,0)</f>
        <v>PROIETTI FULVIO</v>
      </c>
      <c r="E5668" s="24" t="str">
        <f>VLOOKUP(A5668,[1]Sindaci!$A$2:$D$7774,4,0)</f>
        <v>LISTA CIVICA: ROCCA CANTERANO BENE COMUNE</v>
      </c>
    </row>
    <row r="5669" spans="1:5" x14ac:dyDescent="0.25">
      <c r="A5669" t="s">
        <v>5735</v>
      </c>
      <c r="B5669" t="str">
        <f>VLOOKUP(A5669,'PEC separato'!A5669:C13569,3,0)</f>
        <v>cert.ruparpiemonte.it</v>
      </c>
      <c r="C5669" s="29">
        <f>VLOOKUP(A5669,SEZIONI!A5669:B13564,2,0)</f>
        <v>1</v>
      </c>
      <c r="D5669" t="str">
        <f>VLOOKUP(A5669,[1]Sindaci!$A$2:$B$7774,2,0)</f>
        <v>FERRUA LUIGI</v>
      </c>
      <c r="E5669" s="24" t="str">
        <f>VLOOKUP(A5669,[1]Sindaci!$A$2:$D$7774,4,0)</f>
        <v>LISTA CIVICA: PROGETTO ROCCA CIGLIE'</v>
      </c>
    </row>
    <row r="5670" spans="1:5" x14ac:dyDescent="0.25">
      <c r="A5670" t="s">
        <v>5736</v>
      </c>
      <c r="B5670" t="str">
        <f>VLOOKUP(A5670,'PEC separato'!A5670:C13570,3,0)</f>
        <v>cert.legalmail.it</v>
      </c>
      <c r="C5670" s="29">
        <f>VLOOKUP(A5670,SEZIONI!A5670:B13565,2,0)</f>
        <v>1</v>
      </c>
      <c r="D5670" t="str">
        <f>VLOOKUP(A5670,[1]Sindaci!$A$2:$B$7774,2,0)</f>
        <v>FONTANA LAURA</v>
      </c>
      <c r="E5670" s="24" t="str">
        <f>VLOOKUP(A5670,[1]Sindaci!$A$2:$D$7774,4,0)</f>
        <v>_</v>
      </c>
    </row>
    <row r="5671" spans="1:5" x14ac:dyDescent="0.25">
      <c r="A5671" t="s">
        <v>5737</v>
      </c>
      <c r="B5671" t="str">
        <f>VLOOKUP(A5671,'PEC separato'!A5671:C13571,3,0)</f>
        <v>pec.it</v>
      </c>
      <c r="C5671" s="29">
        <f>VLOOKUP(A5671,SEZIONI!A5671:B13566,2,0)</f>
        <v>2</v>
      </c>
      <c r="D5671" t="str">
        <f>VLOOKUP(A5671,[1]Sindaci!$A$2:$B$7774,2,0)</f>
        <v>COLAFRANCESCO RITA</v>
      </c>
      <c r="E5671" s="24" t="str">
        <f>VLOOKUP(A5671,[1]Sindaci!$A$2:$D$7774,4,0)</f>
        <v>_</v>
      </c>
    </row>
    <row r="5672" spans="1:5" x14ac:dyDescent="0.25">
      <c r="A5672" t="s">
        <v>5739</v>
      </c>
      <c r="B5672" t="str">
        <f>VLOOKUP(A5672,'PEC separato'!A5672:C13572,3,0)</f>
        <v>pec.it</v>
      </c>
      <c r="C5672" s="29">
        <f>VLOOKUP(A5672,SEZIONI!A5672:B13567,2,0)</f>
        <v>2</v>
      </c>
      <c r="D5672" t="str">
        <f>VLOOKUP(A5672,[1]Sindaci!$A$2:$B$7774,2,0)</f>
        <v>CURTI BRUNO</v>
      </c>
      <c r="E5672" s="24" t="str">
        <f>VLOOKUP(A5672,[1]Sindaci!$A$2:$D$7774,4,0)</f>
        <v>LISTA CIVICA: INSIEME PER ROCCA DE' BALDI</v>
      </c>
    </row>
    <row r="5673" spans="1:5" x14ac:dyDescent="0.25">
      <c r="A5673" t="s">
        <v>5740</v>
      </c>
      <c r="B5673" t="str">
        <f>VLOOKUP(A5673,'PEC separato'!A5673:C13573,3,0)</f>
        <v>cert.ruparpiemonte.it</v>
      </c>
      <c r="C5673" s="29">
        <f>VLOOKUP(A5673,SEZIONI!A5673:B13568,2,0)</f>
        <v>1</v>
      </c>
      <c r="D5673" t="str">
        <f>VLOOKUP(A5673,[1]Sindaci!$A$2:$B$7774,2,0)</f>
        <v>FIOCCHI PAOLO</v>
      </c>
      <c r="E5673" s="24" t="str">
        <f>VLOOKUP(A5673,[1]Sindaci!$A$2:$D$7774,4,0)</f>
        <v>LISTA CIVICA: ROCCA DE' GIORGI</v>
      </c>
    </row>
    <row r="5674" spans="1:5" x14ac:dyDescent="0.25">
      <c r="A5674" t="s">
        <v>5738</v>
      </c>
      <c r="B5674" t="str">
        <f>VLOOKUP(A5674,'PEC separato'!A5674:C13574,3,0)</f>
        <v>pec.provincia.pv.it</v>
      </c>
      <c r="C5674" s="29">
        <f>VLOOKUP(A5674,SEZIONI!A5674:B13569,2,0)</f>
        <v>5</v>
      </c>
      <c r="D5674" t="str">
        <f>VLOOKUP(A5674,[1]Sindaci!$A$2:$B$7774,2,0)</f>
        <v>DELLI COLLI EMILIA</v>
      </c>
      <c r="E5674" s="24" t="str">
        <f>VLOOKUP(A5674,[1]Sindaci!$A$2:$D$7774,4,0)</f>
        <v>_</v>
      </c>
    </row>
    <row r="5675" spans="1:5" x14ac:dyDescent="0.25">
      <c r="A5675" t="s">
        <v>5741</v>
      </c>
      <c r="B5675" t="str">
        <f>VLOOKUP(A5675,'PEC separato'!A5675:C13575,3,0)</f>
        <v>pec.comune.roccadibotte.aq.it</v>
      </c>
      <c r="C5675" s="29">
        <f>VLOOKUP(A5675,SEZIONI!A5675:B13570,2,0)</f>
        <v>1</v>
      </c>
      <c r="D5675" t="str">
        <f>VLOOKUP(A5675,[1]Sindaci!$A$2:$B$7774,2,0)</f>
        <v>MARZOLINI FERNANDO ANTONIO</v>
      </c>
      <c r="E5675" s="24" t="str">
        <f>VLOOKUP(A5675,[1]Sindaci!$A$2:$D$7774,4,0)</f>
        <v>LISTA CIVICA: POLIS NOVA</v>
      </c>
    </row>
    <row r="5676" spans="1:5" x14ac:dyDescent="0.25">
      <c r="A5676" t="s">
        <v>5742</v>
      </c>
      <c r="B5676" t="str">
        <f>VLOOKUP(A5676,'PEC separato'!A5676:C13576,3,0)</f>
        <v>legalmail.it</v>
      </c>
      <c r="C5676" s="29">
        <f>VLOOKUP(A5676,SEZIONI!A5676:B13571,2,0)</f>
        <v>1</v>
      </c>
      <c r="D5676" t="str">
        <f>VLOOKUP(A5676,[1]Sindaci!$A$2:$B$7774,2,0)</f>
        <v>DI STEFANO GENNARINO</v>
      </c>
      <c r="E5676" s="24" t="str">
        <f>VLOOKUP(A5676,[1]Sindaci!$A$2:$D$7774,4,0)</f>
        <v>LISTA CIVICA: NOI PER ROCCA DI CAMBIO</v>
      </c>
    </row>
    <row r="5677" spans="1:5" x14ac:dyDescent="0.25">
      <c r="A5677" t="s">
        <v>5743</v>
      </c>
      <c r="B5677" t="str">
        <f>VLOOKUP(A5677,'PEC separato'!A5677:C13577,3,0)</f>
        <v>pec.provincia.roma.it</v>
      </c>
      <c r="C5677" s="29">
        <f>VLOOKUP(A5677,SEZIONI!A5677:B13572,2,0)</f>
        <v>1</v>
      </c>
      <c r="D5677" t="str">
        <f>VLOOKUP(A5677,[1]Sindaci!$A$2:$B$7774,2,0)</f>
        <v>FEDERICI GABRIELLA</v>
      </c>
      <c r="E5677" s="24" t="str">
        <f>VLOOKUP(A5677,[1]Sindaci!$A$2:$D$7774,4,0)</f>
        <v>LISTA CIVICA: PROGETTO INSIEME ROCCA VIVA</v>
      </c>
    </row>
    <row r="5678" spans="1:5" x14ac:dyDescent="0.25">
      <c r="A5678" t="s">
        <v>5744</v>
      </c>
      <c r="B5678" t="str">
        <f>VLOOKUP(A5678,'PEC separato'!A5678:C13578,3,0)</f>
        <v>legalmail.it</v>
      </c>
      <c r="C5678" s="29">
        <f>VLOOKUP(A5678,SEZIONI!A5678:B13573,2,0)</f>
        <v>4</v>
      </c>
      <c r="D5678" t="str">
        <f>VLOOKUP(A5678,[1]Sindaci!$A$2:$B$7774,2,0)</f>
        <v>DI CICCIO MAURO</v>
      </c>
      <c r="E5678" s="24" t="str">
        <f>VLOOKUP(A5678,[1]Sindaci!$A$2:$D$7774,4,0)</f>
        <v>LISTA CIVICA: UNITI PER DOMANI</v>
      </c>
    </row>
    <row r="5679" spans="1:5" x14ac:dyDescent="0.25">
      <c r="A5679" t="s">
        <v>254</v>
      </c>
      <c r="B5679" t="str">
        <f>VLOOKUP(A5679,'PEC separato'!A5679:C13579,3,0)</f>
        <v>asmepec.it</v>
      </c>
      <c r="C5679" s="29">
        <f>VLOOKUP(A5679,SEZIONI!A5679:B13574,2,0)</f>
        <v>5</v>
      </c>
      <c r="D5679" t="str">
        <f>VLOOKUP(A5679,[1]Sindaci!$A$2:$B$7774,2,0)</f>
        <v>DATTOLO ALFONSO</v>
      </c>
      <c r="E5679" s="24" t="str">
        <f>VLOOKUP(A5679,[1]Sindaci!$A$2:$D$7774,4,0)</f>
        <v>LISTA CIVICA: RIALZIAMOCI ROCCA DI NETO</v>
      </c>
    </row>
    <row r="5680" spans="1:5" x14ac:dyDescent="0.25">
      <c r="A5680" t="s">
        <v>5745</v>
      </c>
      <c r="B5680" t="str">
        <f>VLOOKUP(A5680,'PEC separato'!A5680:C13580,3,0)</f>
        <v>pec-comuneroccadipapa.it</v>
      </c>
      <c r="C5680" s="29">
        <f>VLOOKUP(A5680,SEZIONI!A5680:B13575,2,0)</f>
        <v>12</v>
      </c>
      <c r="D5680" t="e">
        <f>VLOOKUP(A5680,[1]Sindaci!$A$2:$B$7774,2,0)</f>
        <v>#N/A</v>
      </c>
      <c r="E5680" s="24" t="e">
        <f>VLOOKUP(A5680,[1]Sindaci!$A$2:$D$7774,4,0)</f>
        <v>#N/A</v>
      </c>
    </row>
    <row r="5681" spans="1:5" x14ac:dyDescent="0.25">
      <c r="A5681" t="s">
        <v>5746</v>
      </c>
      <c r="B5681" t="str">
        <f>VLOOKUP(A5681,'PEC separato'!A5681:C13581,3,0)</f>
        <v>legalmail.it</v>
      </c>
      <c r="C5681" s="29">
        <f>VLOOKUP(A5681,SEZIONI!A5681:B13576,2,0)</f>
        <v>2</v>
      </c>
      <c r="D5681" t="str">
        <f>VLOOKUP(A5681,[1]Sindaci!$A$2:$B$7774,2,0)</f>
        <v>CACCIOLA VINCENZO</v>
      </c>
      <c r="E5681" s="24" t="str">
        <f>VLOOKUP(A5681,[1]Sindaci!$A$2:$D$7774,4,0)</f>
        <v>LISTA CIVICA: TRADIZIONE PER IL FUTURO</v>
      </c>
    </row>
    <row r="5682" spans="1:5" x14ac:dyDescent="0.25">
      <c r="A5682" t="s">
        <v>107</v>
      </c>
      <c r="B5682" t="str">
        <f>VLOOKUP(A5682,'PEC separato'!A5682:C13582,3,0)</f>
        <v>asmepec.it</v>
      </c>
      <c r="C5682" s="29">
        <f>VLOOKUP(A5682,SEZIONI!A5682:B13577,2,0)</f>
        <v>3</v>
      </c>
      <c r="D5682" t="str">
        <f>VLOOKUP(A5682,[1]Sindaci!$A$2:$B$7774,2,0)</f>
        <v>RANU' GIUSEPPE</v>
      </c>
      <c r="E5682" s="24" t="str">
        <f>VLOOKUP(A5682,[1]Sindaci!$A$2:$D$7774,4,0)</f>
        <v>LISTA CIVICA: #ROCCA CHE CAMBIA 2.0</v>
      </c>
    </row>
    <row r="5683" spans="1:5" x14ac:dyDescent="0.25">
      <c r="A5683" t="s">
        <v>5747</v>
      </c>
      <c r="B5683" t="str">
        <f>VLOOKUP(A5683,'PEC separato'!A5683:C13583,3,0)</f>
        <v>pec.comuneroccamassima.it</v>
      </c>
      <c r="C5683" s="29">
        <f>VLOOKUP(A5683,SEZIONI!A5683:B13578,2,0)</f>
        <v>2</v>
      </c>
      <c r="D5683" t="str">
        <f>VLOOKUP(A5683,[1]Sindaci!$A$2:$B$7774,2,0)</f>
        <v>LUCARELLI MARIO</v>
      </c>
      <c r="E5683" s="24" t="str">
        <f>VLOOKUP(A5683,[1]Sindaci!$A$2:$D$7774,4,0)</f>
        <v>LISTA CIVICA: CITTADINANZA CONDIVISA</v>
      </c>
    </row>
    <row r="5684" spans="1:5" x14ac:dyDescent="0.25">
      <c r="A5684" t="s">
        <v>5748</v>
      </c>
      <c r="B5684" t="str">
        <f>VLOOKUP(A5684,'PEC separato'!A5684:C13584,3,0)</f>
        <v>pec.arc.it</v>
      </c>
      <c r="C5684" s="29">
        <f>VLOOKUP(A5684,SEZIONI!A5684:B13579,2,0)</f>
        <v>1</v>
      </c>
      <c r="D5684" t="str">
        <f>VLOOKUP(A5684,[1]Sindaci!$A$2:$B$7774,2,0)</f>
        <v>BERARDUCCI PASQUALE</v>
      </c>
      <c r="E5684" s="24" t="str">
        <f>VLOOKUP(A5684,[1]Sindaci!$A$2:$D$7774,4,0)</f>
        <v>LISTA CIVICA: ROCCA PIA TRADIZIONE E FUTURO</v>
      </c>
    </row>
    <row r="5685" spans="1:5" x14ac:dyDescent="0.25">
      <c r="A5685" t="s">
        <v>5749</v>
      </c>
      <c r="B5685" t="str">
        <f>VLOOKUP(A5685,'PEC separato'!A5685:C13585,3,0)</f>
        <v>pecveneto.it</v>
      </c>
      <c r="C5685" s="29">
        <f>VLOOKUP(A5685,SEZIONI!A5685:B13580,2,0)</f>
        <v>2</v>
      </c>
      <c r="D5685" t="str">
        <f>VLOOKUP(A5685,[1]Sindaci!$A$2:$B$7774,2,0)</f>
        <v>DE BERNARDIN SEVERINO ANDREA</v>
      </c>
      <c r="E5685" s="24" t="str">
        <f>VLOOKUP(A5685,[1]Sindaci!$A$2:$D$7774,4,0)</f>
        <v>LISTA CIVICA: PROGETTO ROCCA</v>
      </c>
    </row>
    <row r="5686" spans="1:5" x14ac:dyDescent="0.25">
      <c r="A5686" t="s">
        <v>5750</v>
      </c>
      <c r="B5686" t="str">
        <f>VLOOKUP(A5686,'PEC separato'!A5686:C13586,3,0)</f>
        <v>pec.it</v>
      </c>
      <c r="C5686" s="29">
        <f>VLOOKUP(A5686,SEZIONI!A5686:B13581,2,0)</f>
        <v>8</v>
      </c>
      <c r="D5686" t="str">
        <f>VLOOKUP(A5686,[1]Sindaci!$A$2:$B$7774,2,0)</f>
        <v>GENTILI ANNA</v>
      </c>
      <c r="E5686" s="24" t="str">
        <f>VLOOKUP(A5686,[1]Sindaci!$A$2:$D$7774,4,0)</f>
        <v>LISTA CIVICA: SIAMO ROCCA PRIORA</v>
      </c>
    </row>
    <row r="5687" spans="1:5" x14ac:dyDescent="0.25">
      <c r="A5687" t="s">
        <v>5751</v>
      </c>
      <c r="B5687" t="str">
        <f>VLOOKUP(A5687,'PEC separato'!A5687:C13587,3,0)</f>
        <v>cert.provincia.fc.it</v>
      </c>
      <c r="C5687" s="29">
        <f>VLOOKUP(A5687,SEZIONI!A5687:B13582,2,0)</f>
        <v>2</v>
      </c>
      <c r="D5687" t="str">
        <f>VLOOKUP(A5687,[1]Sindaci!$A$2:$B$7774,2,0)</f>
        <v>LOTTI PIER LUIGI</v>
      </c>
      <c r="E5687" s="24" t="str">
        <f>VLOOKUP(A5687,[1]Sindaci!$A$2:$D$7774,4,0)</f>
        <v>_</v>
      </c>
    </row>
    <row r="5688" spans="1:5" x14ac:dyDescent="0.25">
      <c r="A5688" t="s">
        <v>5752</v>
      </c>
      <c r="B5688" t="str">
        <f>VLOOKUP(A5688,'PEC separato'!A5688:C13588,3,0)</f>
        <v>asmepec.it</v>
      </c>
      <c r="C5688" s="29">
        <f>VLOOKUP(A5688,SEZIONI!A5688:B13583,2,0)</f>
        <v>2</v>
      </c>
      <c r="D5688" t="str">
        <f>VLOOKUP(A5688,[1]Sindaci!$A$2:$B$7774,2,0)</f>
        <v>CIPRIANO GUIDO</v>
      </c>
      <c r="E5688" s="24" t="str">
        <f>VLOOKUP(A5688,[1]Sindaci!$A$2:$D$7774,4,0)</f>
        <v>LISTA CIVICA: INSIEME PER ROCCA</v>
      </c>
    </row>
    <row r="5689" spans="1:5" x14ac:dyDescent="0.25">
      <c r="A5689" t="s">
        <v>5753</v>
      </c>
      <c r="B5689" t="str">
        <f>VLOOKUP(A5689,'PEC separato'!A5689:C13589,3,0)</f>
        <v>pec.it</v>
      </c>
      <c r="C5689" s="29">
        <f>VLOOKUP(A5689,SEZIONI!A5689:B13584,2,0)</f>
        <v>3</v>
      </c>
      <c r="D5689" t="str">
        <f>VLOOKUP(A5689,[1]Sindaci!$A$2:$B$7774,2,0)</f>
        <v>CARAVAGGIO FABIO</v>
      </c>
      <c r="E5689" s="24" t="str">
        <f>VLOOKUP(A5689,[1]Sindaci!$A$2:$D$7774,4,0)</f>
        <v>LISTA CIVICA: ROCCA DEL DOMANI</v>
      </c>
    </row>
    <row r="5690" spans="1:5" x14ac:dyDescent="0.25">
      <c r="A5690" t="s">
        <v>5754</v>
      </c>
      <c r="B5690" t="str">
        <f>VLOOKUP(A5690,'PEC separato'!A5690:C13590,3,0)</f>
        <v>pec.it</v>
      </c>
      <c r="C5690" s="29">
        <f>VLOOKUP(A5690,SEZIONI!A5690:B13585,2,0)</f>
        <v>1</v>
      </c>
      <c r="D5690" t="str">
        <f>VLOOKUP(A5690,[1]Sindaci!$A$2:$B$7774,2,0)</f>
        <v>DI GIUSEPPE LINO</v>
      </c>
      <c r="E5690" s="24" t="str">
        <f>VLOOKUP(A5690,[1]Sindaci!$A$2:$D$7774,4,0)</f>
        <v>LISTA CIVICA: AMMINISTRARE COL CUORE</v>
      </c>
    </row>
    <row r="5691" spans="1:5" x14ac:dyDescent="0.25">
      <c r="A5691" t="s">
        <v>5755</v>
      </c>
      <c r="B5691" t="str">
        <f>VLOOKUP(A5691,'PEC separato'!A5691:C13591,3,0)</f>
        <v>pec.it</v>
      </c>
      <c r="C5691" s="29">
        <f>VLOOKUP(A5691,SEZIONI!A5691:B13586,2,0)</f>
        <v>1</v>
      </c>
      <c r="D5691" t="str">
        <f>VLOOKUP(A5691,[1]Sindaci!$A$2:$B$7774,2,0)</f>
        <v>RUNIERI SANDRO</v>
      </c>
      <c r="E5691" s="24" t="str">
        <f>VLOOKUP(A5691,[1]Sindaci!$A$2:$D$7774,4,0)</f>
        <v>LISTA CIVICA: UNITI PER UN FUTURO</v>
      </c>
    </row>
    <row r="5692" spans="1:5" x14ac:dyDescent="0.25">
      <c r="A5692" t="s">
        <v>5756</v>
      </c>
      <c r="B5692" t="str">
        <f>VLOOKUP(A5692,'PEC separato'!A5692:C13592,3,0)</f>
        <v>legalmail.it</v>
      </c>
      <c r="C5692" s="29">
        <f>VLOOKUP(A5692,SEZIONI!A5692:B13587,2,0)</f>
        <v>2</v>
      </c>
      <c r="D5692" t="str">
        <f>VLOOKUP(A5692,[1]Sindaci!$A$2:$B$7774,2,0)</f>
        <v>MICHELI STEFANO</v>
      </c>
      <c r="E5692" s="24" t="str">
        <f>VLOOKUP(A5692,[1]Sindaci!$A$2:$D$7774,4,0)</f>
        <v>LISTA CIVICA: RINNOVAMENTO COMUNALE</v>
      </c>
    </row>
    <row r="5693" spans="1:5" x14ac:dyDescent="0.25">
      <c r="A5693" t="s">
        <v>5757</v>
      </c>
      <c r="B5693" t="str">
        <f>VLOOKUP(A5693,'PEC separato'!A5693:C13593,3,0)</f>
        <v>pec.regione.lombardia.it</v>
      </c>
      <c r="C5693" s="29">
        <f>VLOOKUP(A5693,SEZIONI!A5693:B13588,2,0)</f>
        <v>1</v>
      </c>
      <c r="D5693" t="str">
        <f>VLOOKUP(A5693,[1]Sindaci!$A$2:$B$7774,2,0)</f>
        <v>BARZON PIERLUIGI</v>
      </c>
      <c r="E5693" s="24" t="str">
        <f>VLOOKUP(A5693,[1]Sindaci!$A$2:$D$7774,4,0)</f>
        <v>LISTA CIVICA: INSIEME PER ROCCA SUSELLA</v>
      </c>
    </row>
    <row r="5694" spans="1:5" x14ac:dyDescent="0.25">
      <c r="A5694" t="s">
        <v>5758</v>
      </c>
      <c r="B5694" t="str">
        <f>VLOOKUP(A5694,'PEC separato'!A5694:C13594,3,0)</f>
        <v>asmepec.it</v>
      </c>
      <c r="C5694" s="29">
        <f>VLOOKUP(A5694,SEZIONI!A5694:B13589,2,0)</f>
        <v>6</v>
      </c>
      <c r="D5694" t="str">
        <f>VLOOKUP(A5694,[1]Sindaci!$A$2:$B$7774,2,0)</f>
        <v>DEL GROSSO ROBERTO</v>
      </c>
      <c r="E5694" s="24" t="str">
        <f>VLOOKUP(A5694,[1]Sindaci!$A$2:$D$7774,4,0)</f>
        <v>LISTA CIVICA: AVANTI UNITI</v>
      </c>
    </row>
    <row r="5695" spans="1:5" x14ac:dyDescent="0.25">
      <c r="A5695" t="s">
        <v>253</v>
      </c>
      <c r="B5695" t="str">
        <f>VLOOKUP(A5695,'PEC separato'!A5695:C13595,3,0)</f>
        <v>asmepec.it</v>
      </c>
      <c r="C5695" s="29">
        <f>VLOOKUP(A5695,SEZIONI!A5695:B13590,2,0)</f>
        <v>4</v>
      </c>
      <c r="D5695" t="str">
        <f>VLOOKUP(A5695,[1]Sindaci!$A$2:$B$7774,2,0)</f>
        <v>FORESTA LUIGI</v>
      </c>
      <c r="E5695" s="24" t="str">
        <f>VLOOKUP(A5695,[1]Sindaci!$A$2:$D$7774,4,0)</f>
        <v>LISTA CIVICA: ROCCA NOVA</v>
      </c>
    </row>
    <row r="5696" spans="1:5" x14ac:dyDescent="0.25">
      <c r="A5696" t="s">
        <v>5759</v>
      </c>
      <c r="B5696" t="str">
        <f>VLOOKUP(A5696,'PEC separato'!A5696:C13596,3,0)</f>
        <v>postacert.comune.roccabianca.pr.it</v>
      </c>
      <c r="C5696" s="29">
        <f>VLOOKUP(A5696,SEZIONI!A5696:B13591,2,0)</f>
        <v>4</v>
      </c>
      <c r="D5696" t="str">
        <f>VLOOKUP(A5696,[1]Sindaci!$A$2:$B$7774,2,0)</f>
        <v>GATTARA ALESSANDRO</v>
      </c>
      <c r="E5696" s="24" t="str">
        <f>VLOOKUP(A5696,[1]Sindaci!$A$2:$D$7774,4,0)</f>
        <v>LISTA CIVICA: ROCCABIANCA CIVICA</v>
      </c>
    </row>
    <row r="5697" spans="1:5" x14ac:dyDescent="0.25">
      <c r="A5697" t="s">
        <v>5760</v>
      </c>
      <c r="B5697" t="str">
        <f>VLOOKUP(A5697,'PEC separato'!A5697:C13597,3,0)</f>
        <v>postemailcertificata.it</v>
      </c>
      <c r="C5697" s="29">
        <f>VLOOKUP(A5697,SEZIONI!A5697:B13592,2,0)</f>
        <v>2</v>
      </c>
      <c r="D5697" t="str">
        <f>VLOOKUP(A5697,[1]Sindaci!$A$2:$B$7774,2,0)</f>
        <v>ARNEODO MARCO</v>
      </c>
      <c r="E5697" s="24" t="str">
        <f>VLOOKUP(A5697,[1]Sindaci!$A$2:$D$7774,4,0)</f>
        <v>LISTA CIVICA: COLLABORAZIONE E PROGRESSO</v>
      </c>
    </row>
    <row r="5698" spans="1:5" x14ac:dyDescent="0.25">
      <c r="A5698" t="s">
        <v>5761</v>
      </c>
      <c r="B5698" t="str">
        <f>VLOOKUP(A5698,'PEC separato'!A5698:C13598,3,0)</f>
        <v>pec.it</v>
      </c>
      <c r="C5698" s="29">
        <f>VLOOKUP(A5698,SEZIONI!A5698:B13593,2,0)</f>
        <v>1</v>
      </c>
      <c r="D5698" t="str">
        <f>VLOOKUP(A5698,[1]Sindaci!$A$2:$B$7774,2,0)</f>
        <v>PACE ENRICO</v>
      </c>
      <c r="E5698" s="24" t="str">
        <f>VLOOKUP(A5698,[1]Sindaci!$A$2:$D$7774,4,0)</f>
        <v>LISTA CIVICA: TRA LA GENTE PER CAMBIARE</v>
      </c>
    </row>
    <row r="5699" spans="1:5" x14ac:dyDescent="0.25">
      <c r="A5699" t="s">
        <v>5762</v>
      </c>
      <c r="B5699" t="str">
        <f>VLOOKUP(A5699,'PEC separato'!A5699:C13599,3,0)</f>
        <v>pec.comune.roccadaspide.sa.it</v>
      </c>
      <c r="C5699" s="29">
        <f>VLOOKUP(A5699,SEZIONI!A5699:B13594,2,0)</f>
        <v>9</v>
      </c>
      <c r="D5699" t="str">
        <f>VLOOKUP(A5699,[1]Sindaci!$A$2:$B$7774,2,0)</f>
        <v>IULIANO GABRIELE</v>
      </c>
      <c r="E5699" s="24" t="str">
        <f>VLOOKUP(A5699,[1]Sindaci!$A$2:$D$7774,4,0)</f>
        <v>LISTA CIVICA: INSIEME PER ROCCADASPIDE</v>
      </c>
    </row>
    <row r="5700" spans="1:5" x14ac:dyDescent="0.25">
      <c r="A5700" t="s">
        <v>5763</v>
      </c>
      <c r="B5700" t="str">
        <f>VLOOKUP(A5700,'PEC separato'!A5700:C13600,3,0)</f>
        <v>primapec.com</v>
      </c>
      <c r="C5700" s="29">
        <f>VLOOKUP(A5700,SEZIONI!A5700:B13595,2,0)</f>
        <v>1</v>
      </c>
      <c r="D5700" t="str">
        <f>VLOOKUP(A5700,[1]Sindaci!$A$2:$B$7774,2,0)</f>
        <v>ORLANDO CARMELO CONCETTO</v>
      </c>
      <c r="E5700" s="24" t="str">
        <f>VLOOKUP(A5700,[1]Sindaci!$A$2:$D$7774,4,0)</f>
        <v>LISTA CIVICA: GIOVANI UNITI PER ROCCAFIORITA</v>
      </c>
    </row>
    <row r="5701" spans="1:5" x14ac:dyDescent="0.25">
      <c r="A5701" t="s">
        <v>5764</v>
      </c>
      <c r="B5701" t="str">
        <f>VLOOKUP(A5701,'PEC separato'!A5701:C13601,3,0)</f>
        <v>emarche.it</v>
      </c>
      <c r="C5701" s="29">
        <f>VLOOKUP(A5701,SEZIONI!A5701:B13596,2,0)</f>
        <v>3</v>
      </c>
      <c r="D5701" t="str">
        <f>VLOOKUP(A5701,[1]Sindaci!$A$2:$B$7774,2,0)</f>
        <v>LEONI FRANCESCO</v>
      </c>
      <c r="E5701" s="24" t="str">
        <f>VLOOKUP(A5701,[1]Sindaci!$A$2:$D$7774,4,0)</f>
        <v>LISTA CIVICA: UNITI CON LEONI PER ROCCAFLUVIONE</v>
      </c>
    </row>
    <row r="5702" spans="1:5" x14ac:dyDescent="0.25">
      <c r="A5702" t="s">
        <v>378</v>
      </c>
      <c r="B5702" t="str">
        <f>VLOOKUP(A5702,'PEC separato'!A5702:C13602,3,0)</f>
        <v>pec.it</v>
      </c>
      <c r="C5702" s="29">
        <f>VLOOKUP(A5702,SEZIONI!A5702:B13597,2,0)</f>
        <v>1</v>
      </c>
      <c r="D5702" t="str">
        <f>VLOOKUP(A5702,[1]Sindaci!$A$2:$B$7774,2,0)</f>
        <v>PENNA DOMENICO</v>
      </c>
      <c r="E5702" s="24" t="str">
        <f>VLOOKUP(A5702,[1]Sindaci!$A$2:$D$7774,4,0)</f>
        <v>LISTA CIVICA: TO VUN?</v>
      </c>
    </row>
    <row r="5703" spans="1:5" x14ac:dyDescent="0.25">
      <c r="A5703" t="s">
        <v>5765</v>
      </c>
      <c r="B5703" t="str">
        <f>VLOOKUP(A5703,'PEC separato'!A5703:C13603,3,0)</f>
        <v>cert.ruparpiemonte.it</v>
      </c>
      <c r="C5703" s="29">
        <f>VLOOKUP(A5703,SEZIONI!A5703:B13598,2,0)</f>
        <v>1</v>
      </c>
      <c r="D5703" t="str">
        <f>VLOOKUP(A5703,[1]Sindaci!$A$2:$B$7774,2,0)</f>
        <v>TINELLO ILARIA</v>
      </c>
      <c r="E5703" s="24" t="str">
        <f>VLOOKUP(A5703,[1]Sindaci!$A$2:$D$7774,4,0)</f>
        <v>LISTA CIVICA: ROCCAFORTE DOMANI</v>
      </c>
    </row>
    <row r="5704" spans="1:5" x14ac:dyDescent="0.25">
      <c r="A5704" t="s">
        <v>5766</v>
      </c>
      <c r="B5704" t="str">
        <f>VLOOKUP(A5704,'PEC separato'!A5704:C13604,3,0)</f>
        <v>cert.ruparpiemonte.it</v>
      </c>
      <c r="C5704" s="29">
        <f>VLOOKUP(A5704,SEZIONI!A5704:B13599,2,0)</f>
        <v>4</v>
      </c>
      <c r="D5704" t="str">
        <f>VLOOKUP(A5704,[1]Sindaci!$A$2:$B$7774,2,0)</f>
        <v>BONGIOVANNI PAOLO</v>
      </c>
      <c r="E5704" s="24" t="str">
        <f>VLOOKUP(A5704,[1]Sindaci!$A$2:$D$7774,4,0)</f>
        <v>LISTA CIVICA: INSIEME SI PUO'</v>
      </c>
    </row>
    <row r="5705" spans="1:5" x14ac:dyDescent="0.25">
      <c r="A5705" t="s">
        <v>5767</v>
      </c>
      <c r="B5705" t="str">
        <f>VLOOKUP(A5705,'PEC separato'!A5705:C13605,3,0)</f>
        <v>pec.rupar.puglia.it</v>
      </c>
      <c r="C5705" s="29">
        <f>VLOOKUP(A5705,SEZIONI!A5705:B13600,2,0)</f>
        <v>2</v>
      </c>
      <c r="D5705" t="e">
        <f>VLOOKUP(A5705,[1]Sindaci!$A$2:$B$7774,2,0)</f>
        <v>#N/A</v>
      </c>
      <c r="E5705" s="24" t="e">
        <f>VLOOKUP(A5705,[1]Sindaci!$A$2:$D$7774,4,0)</f>
        <v>#N/A</v>
      </c>
    </row>
    <row r="5706" spans="1:5" x14ac:dyDescent="0.25">
      <c r="A5706" t="s">
        <v>5768</v>
      </c>
      <c r="B5706" t="str">
        <f>VLOOKUP(A5706,'PEC separato'!A5706:C13606,3,0)</f>
        <v>pec.comune.roccafranca.bs.it</v>
      </c>
      <c r="C5706" s="29">
        <f>VLOOKUP(A5706,SEZIONI!A5706:B13601,2,0)</f>
        <v>3</v>
      </c>
      <c r="D5706" t="str">
        <f>VLOOKUP(A5706,[1]Sindaci!$A$2:$B$7774,2,0)</f>
        <v>FRANZELLI MARCO</v>
      </c>
      <c r="E5706" s="24" t="str">
        <f>VLOOKUP(A5706,[1]Sindaci!$A$2:$D$7774,4,0)</f>
        <v>LISTA COMPOSITA: LEGA SALVINI-FORZA ITALIA-FRATELLI D'ITALIA-CIVICA</v>
      </c>
    </row>
    <row r="5707" spans="1:5" x14ac:dyDescent="0.25">
      <c r="A5707" t="s">
        <v>5769</v>
      </c>
      <c r="B5707" t="str">
        <f>VLOOKUP(A5707,'PEC separato'!A5707:C13607,3,0)</f>
        <v>pec.comunediroccagiovine.it</v>
      </c>
      <c r="C5707" s="29">
        <f>VLOOKUP(A5707,SEZIONI!A5707:B13602,2,0)</f>
        <v>1</v>
      </c>
      <c r="D5707" t="str">
        <f>VLOOKUP(A5707,[1]Sindaci!$A$2:$B$7774,2,0)</f>
        <v>BERNARDI MARCO</v>
      </c>
      <c r="E5707" s="24" t="str">
        <f>VLOOKUP(A5707,[1]Sindaci!$A$2:$D$7774,4,0)</f>
        <v>LISTA CIVICA: PROVIAMOCI INSIEME</v>
      </c>
    </row>
    <row r="5708" spans="1:5" x14ac:dyDescent="0.25">
      <c r="A5708" t="s">
        <v>5770</v>
      </c>
      <c r="B5708" t="str">
        <f>VLOOKUP(A5708,'PEC separato'!A5708:C13608,3,0)</f>
        <v>asmepec.it</v>
      </c>
      <c r="C5708" s="29">
        <f>VLOOKUP(A5708,SEZIONI!A5708:B13603,2,0)</f>
        <v>2</v>
      </c>
      <c r="D5708" t="str">
        <f>VLOOKUP(A5708,[1]Sindaci!$A$2:$B$7774,2,0)</f>
        <v>BALBI GIUSEPPE</v>
      </c>
      <c r="E5708" s="24" t="str">
        <f>VLOOKUP(A5708,[1]Sindaci!$A$2:$D$7774,4,0)</f>
        <v>LISTA CIVICA: LIBERTA' E PARTECIPAZIONE</v>
      </c>
    </row>
    <row r="5709" spans="1:5" x14ac:dyDescent="0.25">
      <c r="A5709" t="s">
        <v>5771</v>
      </c>
      <c r="B5709" t="str">
        <f>VLOOKUP(A5709,'PEC separato'!A5709:C13609,3,0)</f>
        <v>comuneroccagorga.telecompost.it</v>
      </c>
      <c r="C5709" s="29">
        <f>VLOOKUP(A5709,SEZIONI!A5709:B13604,2,0)</f>
        <v>4</v>
      </c>
      <c r="D5709" t="e">
        <f>VLOOKUP(A5709,[1]Sindaci!$A$2:$B$7774,2,0)</f>
        <v>#N/A</v>
      </c>
      <c r="E5709" s="24" t="e">
        <f>VLOOKUP(A5709,[1]Sindaci!$A$2:$D$7774,4,0)</f>
        <v>#N/A</v>
      </c>
    </row>
    <row r="5710" spans="1:5" x14ac:dyDescent="0.25">
      <c r="A5710" t="s">
        <v>5772</v>
      </c>
      <c r="B5710" t="str">
        <f>VLOOKUP(A5710,'PEC separato'!A5710:C13610,3,0)</f>
        <v>postacert.toscana.it</v>
      </c>
      <c r="C5710" s="29">
        <f>VLOOKUP(A5710,SEZIONI!A5710:B13605,2,0)</f>
        <v>4</v>
      </c>
      <c r="D5710" t="str">
        <f>VLOOKUP(A5710,[1]Sindaci!$A$2:$B$7774,2,0)</f>
        <v>GALLI MASSIMO</v>
      </c>
      <c r="E5710" s="24" t="str">
        <f>VLOOKUP(A5710,[1]Sindaci!$A$2:$D$7774,4,0)</f>
        <v>LISTA CIVICA: COMUNE PROGETTO INNOVAZIONE</v>
      </c>
    </row>
    <row r="5711" spans="1:5" x14ac:dyDescent="0.25">
      <c r="A5711" t="s">
        <v>5773</v>
      </c>
      <c r="B5711" t="str">
        <f>VLOOKUP(A5711,'PEC separato'!A5711:C13611,3,0)</f>
        <v>pec.comune.roccalumera.me.it</v>
      </c>
      <c r="C5711" s="29">
        <f>VLOOKUP(A5711,SEZIONI!A5711:B13606,2,0)</f>
        <v>4</v>
      </c>
      <c r="D5711" t="str">
        <f>VLOOKUP(A5711,[1]Sindaci!$A$2:$B$7774,2,0)</f>
        <v>ARGIROFFI GAETANO</v>
      </c>
      <c r="E5711" s="24" t="str">
        <f>VLOOKUP(A5711,[1]Sindaci!$A$2:$D$7774,4,0)</f>
        <v>LISTA CIVICA: CREDERE IN ROCCALUMERA</v>
      </c>
    </row>
    <row r="5712" spans="1:5" x14ac:dyDescent="0.25">
      <c r="A5712" t="s">
        <v>5774</v>
      </c>
      <c r="B5712" t="str">
        <f>VLOOKUP(A5712,'PEC separato'!A5712:C13612,3,0)</f>
        <v>postecert.it</v>
      </c>
      <c r="C5712" s="29">
        <f>VLOOKUP(A5712,SEZIONI!A5712:B13607,2,0)</f>
        <v>2</v>
      </c>
      <c r="D5712" t="str">
        <f>VLOOKUP(A5712,[1]Sindaci!$A$2:$B$7774,2,0)</f>
        <v>LOMBARDI GIACOMO</v>
      </c>
      <c r="E5712" s="24" t="str">
        <f>VLOOKUP(A5712,[1]Sindaci!$A$2:$D$7774,4,0)</f>
        <v>LISTA CIVICA: ROCCAMANDOLFI NEL CUORE</v>
      </c>
    </row>
    <row r="5713" spans="1:5" x14ac:dyDescent="0.25">
      <c r="A5713" t="s">
        <v>5775</v>
      </c>
      <c r="B5713" t="str">
        <f>VLOOKUP(A5713,'PEC separato'!A5713:C13613,3,0)</f>
        <v xml:space="preserve">anutel.it   </v>
      </c>
      <c r="C5713" s="29">
        <f>VLOOKUP(A5713,SEZIONI!A5713:B13608,2,0)</f>
        <v>3</v>
      </c>
      <c r="D5713" t="str">
        <f>VLOOKUP(A5713,[1]Sindaci!$A$2:$B$7774,2,0)</f>
        <v>PALMERI GIUSEPPE SALVATORE</v>
      </c>
      <c r="E5713" s="24" t="str">
        <f>VLOOKUP(A5713,[1]Sindaci!$A$2:$D$7774,4,0)</f>
        <v>Lista Civica non pervenuta</v>
      </c>
    </row>
    <row r="5714" spans="1:5" x14ac:dyDescent="0.25">
      <c r="A5714" t="s">
        <v>5776</v>
      </c>
      <c r="B5714" t="str">
        <f>VLOOKUP(A5714,'PEC separato'!A5714:C13614,3,0)</f>
        <v>asmepec.it</v>
      </c>
      <c r="C5714" s="29">
        <f>VLOOKUP(A5714,SEZIONI!A5714:B13609,2,0)</f>
        <v>6</v>
      </c>
      <c r="D5714" t="str">
        <f>VLOOKUP(A5714,[1]Sindaci!$A$2:$B$7774,2,0)</f>
        <v>MONTEFUSCO CARLO</v>
      </c>
      <c r="E5714" s="24" t="str">
        <f>VLOOKUP(A5714,[1]Sindaci!$A$2:$D$7774,4,0)</f>
        <v>LISTA CIVICA: LA PRIMAVERA ROCCANA</v>
      </c>
    </row>
    <row r="5715" spans="1:5" x14ac:dyDescent="0.25">
      <c r="A5715" t="s">
        <v>5777</v>
      </c>
      <c r="B5715" t="str">
        <f>VLOOKUP(A5715,'PEC separato'!A5715:C13615,3,0)</f>
        <v>pec.comune.roccamontepiano.ch.it</v>
      </c>
      <c r="C5715" s="29">
        <f>VLOOKUP(A5715,SEZIONI!A5715:B13610,2,0)</f>
        <v>2</v>
      </c>
      <c r="D5715" t="str">
        <f>VLOOKUP(A5715,[1]Sindaci!$A$2:$B$7774,2,0)</f>
        <v>MARINELLI DARIO</v>
      </c>
      <c r="E5715" s="24" t="str">
        <f>VLOOKUP(A5715,[1]Sindaci!$A$2:$D$7774,4,0)</f>
        <v>LISTA CIVICA: INSIEME PER ROCCAMONTEPIANO</v>
      </c>
    </row>
    <row r="5716" spans="1:5" x14ac:dyDescent="0.25">
      <c r="A5716" t="s">
        <v>5778</v>
      </c>
      <c r="B5716" t="str">
        <f>VLOOKUP(A5716,'PEC separato'!A5716:C13616,3,0)</f>
        <v>pec.buffetti.it</v>
      </c>
      <c r="C5716" s="29">
        <f>VLOOKUP(A5716,SEZIONI!A5716:B13611,2,0)</f>
        <v>2</v>
      </c>
      <c r="D5716" t="str">
        <f>VLOOKUP(A5716,[1]Sindaci!$A$2:$B$7774,2,0)</f>
        <v>D'ASCANIO ALESSANDRO</v>
      </c>
      <c r="E5716" s="24" t="str">
        <f>VLOOKUP(A5716,[1]Sindaci!$A$2:$D$7774,4,0)</f>
        <v>LISTA CIVICA: L'AZIONE LIBERTA' E PROGRESSO</v>
      </c>
    </row>
    <row r="5717" spans="1:5" x14ac:dyDescent="0.25">
      <c r="A5717" t="s">
        <v>5779</v>
      </c>
      <c r="B5717" t="str">
        <f>VLOOKUP(A5717,'PEC separato'!A5717:C13617,3,0)</f>
        <v>pec.comuneroccanova.it</v>
      </c>
      <c r="C5717" s="29">
        <f>VLOOKUP(A5717,SEZIONI!A5717:B13612,2,0)</f>
        <v>2</v>
      </c>
      <c r="D5717" t="str">
        <f>VLOOKUP(A5717,[1]Sindaci!$A$2:$B$7774,2,0)</f>
        <v>GRECO ROCCO</v>
      </c>
      <c r="E5717" s="24" t="str">
        <f>VLOOKUP(A5717,[1]Sindaci!$A$2:$D$7774,4,0)</f>
        <v>LISTA CIVICA: INSIEME PER ROCCANOVA</v>
      </c>
    </row>
    <row r="5718" spans="1:5" x14ac:dyDescent="0.25">
      <c r="A5718" t="s">
        <v>5780</v>
      </c>
      <c r="B5718" t="str">
        <f>VLOOKUP(A5718,'PEC separato'!A5718:C13618,3,0)</f>
        <v>pec.it</v>
      </c>
      <c r="C5718" s="29">
        <f>VLOOKUP(A5718,SEZIONI!A5718:B13613,2,0)</f>
        <v>1</v>
      </c>
      <c r="D5718" t="str">
        <f>VLOOKUP(A5718,[1]Sindaci!$A$2:$B$7774,2,0)</f>
        <v>SCIARRA ALBERTO</v>
      </c>
      <c r="E5718" s="24" t="str">
        <f>VLOOKUP(A5718,[1]Sindaci!$A$2:$D$7774,4,0)</f>
        <v>LISTA CIVICA: PER ROCCANTICA</v>
      </c>
    </row>
    <row r="5719" spans="1:5" x14ac:dyDescent="0.25">
      <c r="A5719" t="s">
        <v>5781</v>
      </c>
      <c r="B5719" t="str">
        <f>VLOOKUP(A5719,'PEC separato'!A5719:C13619,3,0)</f>
        <v>pec.comune.roccapalumba.pa.it</v>
      </c>
      <c r="C5719" s="29">
        <f>VLOOKUP(A5719,SEZIONI!A5719:B13614,2,0)</f>
        <v>5</v>
      </c>
      <c r="D5719" t="str">
        <f>VLOOKUP(A5719,[1]Sindaci!$A$2:$B$7774,2,0)</f>
        <v>GIORDANO ROSAMARIA</v>
      </c>
      <c r="E5719" s="24" t="str">
        <f>VLOOKUP(A5719,[1]Sindaci!$A$2:$D$7774,4,0)</f>
        <v>LISTA CIVICA: SVOLTA COMUNE - IL PAESE CHE VORREI - ROCCAPALUMBA</v>
      </c>
    </row>
    <row r="5720" spans="1:5" x14ac:dyDescent="0.25">
      <c r="A5720" t="s">
        <v>5782</v>
      </c>
      <c r="B5720" t="str">
        <f>VLOOKUP(A5720,'PEC separato'!A5720:C13620,3,0)</f>
        <v xml:space="preserve">asmepec.it </v>
      </c>
      <c r="C5720" s="29">
        <f>VLOOKUP(A5720,SEZIONI!A5720:B13615,2,0)</f>
        <v>9</v>
      </c>
      <c r="D5720" t="str">
        <f>VLOOKUP(A5720,[1]Sindaci!$A$2:$B$7774,2,0)</f>
        <v>PAGANO CARMINE</v>
      </c>
      <c r="E5720" s="24" t="str">
        <f>VLOOKUP(A5720,[1]Sindaci!$A$2:$D$7774,4,0)</f>
        <v>LISTA CIVICA: ROCCA AL CENTRO</v>
      </c>
    </row>
    <row r="5721" spans="1:5" x14ac:dyDescent="0.25">
      <c r="A5721" t="s">
        <v>5783</v>
      </c>
      <c r="B5721" t="str">
        <f>VLOOKUP(A5721,'PEC separato'!A5721:C13621,3,0)</f>
        <v xml:space="preserve">pec.it </v>
      </c>
      <c r="C5721" s="29">
        <f>VLOOKUP(A5721,SEZIONI!A5721:B13616,2,0)</f>
        <v>7</v>
      </c>
      <c r="D5721" t="str">
        <f>VLOOKUP(A5721,[1]Sindaci!$A$2:$B$7774,2,0)</f>
        <v>RUSSO GIUSEPPE</v>
      </c>
      <c r="E5721" s="24" t="str">
        <f>VLOOKUP(A5721,[1]Sindaci!$A$2:$D$7774,4,0)</f>
        <v>LISTA CIVICA: QUADRIFOGLIO</v>
      </c>
    </row>
    <row r="5722" spans="1:5" x14ac:dyDescent="0.25">
      <c r="A5722" t="s">
        <v>5784</v>
      </c>
      <c r="B5722" t="str">
        <f>VLOOKUP(A5722,'PEC separato'!A5722:C13622,3,0)</f>
        <v>pec.it</v>
      </c>
      <c r="C5722" s="29">
        <f>VLOOKUP(A5722,SEZIONI!A5722:B13617,2,0)</f>
        <v>2</v>
      </c>
      <c r="D5722" t="str">
        <f>VLOOKUP(A5722,[1]Sindaci!$A$2:$B$7774,2,0)</f>
        <v>DI DONATO FRANCESCO</v>
      </c>
      <c r="E5722" s="24" t="str">
        <f>VLOOKUP(A5722,[1]Sindaci!$A$2:$D$7774,4,0)</f>
        <v>LISTA CIVICA: VIVERE ROCCARASO PIETRANSIERI</v>
      </c>
    </row>
    <row r="5723" spans="1:5" x14ac:dyDescent="0.25">
      <c r="A5723" t="s">
        <v>5785</v>
      </c>
      <c r="B5723" t="str">
        <f>VLOOKUP(A5723,'PEC separato'!A5723:C13623,3,0)</f>
        <v>pec.it</v>
      </c>
      <c r="C5723" s="29">
        <f>VLOOKUP(A5723,SEZIONI!A5723:B13618,2,0)</f>
        <v>3</v>
      </c>
      <c r="D5723" t="str">
        <f>VLOOKUP(A5723,[1]Sindaci!$A$2:$B$7774,2,0)</f>
        <v>PELOSI NICOLA</v>
      </c>
      <c r="E5723" s="24" t="str">
        <f>VLOOKUP(A5723,[1]Sindaci!$A$2:$D$7774,4,0)</f>
        <v>LISTA CIVICA: ROCCAROMANA UNITA</v>
      </c>
    </row>
    <row r="5724" spans="1:5" x14ac:dyDescent="0.25">
      <c r="A5724" t="s">
        <v>5786</v>
      </c>
      <c r="B5724" t="str">
        <f>VLOOKUP(A5724,'PEC separato'!A5724:C13624,3,0)</f>
        <v>comuneroccascalegna.it</v>
      </c>
      <c r="C5724" s="29">
        <f>VLOOKUP(A5724,SEZIONI!A5724:B13619,2,0)</f>
        <v>2</v>
      </c>
      <c r="D5724" t="str">
        <f>VLOOKUP(A5724,[1]Sindaci!$A$2:$B$7774,2,0)</f>
        <v>GIANGIORDANO DOMENICO</v>
      </c>
      <c r="E5724" s="24" t="str">
        <f>VLOOKUP(A5724,[1]Sindaci!$A$2:$D$7774,4,0)</f>
        <v>LISTA CIVICA: DOMANI PER ROCCASCALEGNA</v>
      </c>
    </row>
    <row r="5725" spans="1:5" x14ac:dyDescent="0.25">
      <c r="A5725" t="s">
        <v>5787</v>
      </c>
      <c r="B5725" t="str">
        <f>VLOOKUP(A5725,'PEC separato'!A5725:C13625,3,0)</f>
        <v>legalmail.it</v>
      </c>
      <c r="C5725" s="29">
        <f>VLOOKUP(A5725,SEZIONI!A5725:B13620,2,0)</f>
        <v>7</v>
      </c>
      <c r="D5725" t="str">
        <f>VLOOKUP(A5725,[1]Sindaci!$A$2:$B$7774,2,0)</f>
        <v>SACCO GIUSEPPE</v>
      </c>
      <c r="E5725" s="24" t="str">
        <f>VLOOKUP(A5725,[1]Sindaci!$A$2:$D$7774,4,0)</f>
        <v>LISTA CIVICA: ROCCASECCA CAMBIA</v>
      </c>
    </row>
    <row r="5726" spans="1:5" x14ac:dyDescent="0.25">
      <c r="A5726" t="s">
        <v>5788</v>
      </c>
      <c r="B5726" t="str">
        <f>VLOOKUP(A5726,'PEC separato'!A5726:C13626,3,0)</f>
        <v>postecert.it</v>
      </c>
      <c r="C5726" s="29">
        <f>VLOOKUP(A5726,SEZIONI!A5726:B13621,2,0)</f>
        <v>1</v>
      </c>
      <c r="D5726" t="str">
        <f>VLOOKUP(A5726,[1]Sindaci!$A$2:$B$7774,2,0)</f>
        <v>PETRONI BARBARA</v>
      </c>
      <c r="E5726" s="24" t="str">
        <f>VLOOKUP(A5726,[1]Sindaci!$A$2:$D$7774,4,0)</f>
        <v>_</v>
      </c>
    </row>
    <row r="5727" spans="1:5" x14ac:dyDescent="0.25">
      <c r="A5727" t="s">
        <v>5789</v>
      </c>
      <c r="B5727" t="str">
        <f>VLOOKUP(A5727,'PEC separato'!A5727:C13627,3,0)</f>
        <v>postecert.it</v>
      </c>
      <c r="C5727" s="29">
        <f>VLOOKUP(A5727,SEZIONI!A5727:B13622,2,0)</f>
        <v>1</v>
      </c>
      <c r="D5727" t="str">
        <f>VLOOKUP(A5727,[1]Sindaci!$A$2:$B$7774,2,0)</f>
        <v>MILANO FABIO</v>
      </c>
      <c r="E5727" s="24" t="str">
        <f>VLOOKUP(A5727,[1]Sindaci!$A$2:$D$7774,4,0)</f>
        <v>LISTA CIVICA: ROCC@FUTURA</v>
      </c>
    </row>
    <row r="5728" spans="1:5" x14ac:dyDescent="0.25">
      <c r="A5728" t="s">
        <v>5790</v>
      </c>
      <c r="B5728" t="str">
        <f>VLOOKUP(A5728,'PEC separato'!A5728:C13628,3,0)</f>
        <v>cert.ruparpiemonte.it</v>
      </c>
      <c r="C5728" s="29">
        <f>VLOOKUP(A5728,SEZIONI!A5728:B13623,2,0)</f>
        <v>1</v>
      </c>
      <c r="D5728" t="str">
        <f>VLOOKUP(A5728,[1]Sindaci!$A$2:$B$7774,2,0)</f>
        <v>GUERRA MANUEL</v>
      </c>
      <c r="E5728" s="24" t="str">
        <f>VLOOKUP(A5728,[1]Sindaci!$A$2:$D$7774,4,0)</f>
        <v>LISTA CIVICA: ROCCA POPOLARE</v>
      </c>
    </row>
    <row r="5729" spans="1:5" x14ac:dyDescent="0.25">
      <c r="A5729" t="s">
        <v>5791</v>
      </c>
      <c r="B5729" t="str">
        <f>VLOOKUP(A5729,'PEC separato'!A5729:C13629,3,0)</f>
        <v>pec.comuneroccaspinalveti.it</v>
      </c>
      <c r="C5729" s="29">
        <f>VLOOKUP(A5729,SEZIONI!A5729:B13624,2,0)</f>
        <v>2</v>
      </c>
      <c r="D5729" t="str">
        <f>VLOOKUP(A5729,[1]Sindaci!$A$2:$B$7774,2,0)</f>
        <v>FIORE CLAUDIA</v>
      </c>
      <c r="E5729" s="24" t="str">
        <f>VLOOKUP(A5729,[1]Sindaci!$A$2:$D$7774,4,0)</f>
        <v>_</v>
      </c>
    </row>
    <row r="5730" spans="1:5" x14ac:dyDescent="0.25">
      <c r="A5730" t="s">
        <v>5792</v>
      </c>
      <c r="B5730" t="str">
        <f>VLOOKUP(A5730,'PEC separato'!A5730:C13630,3,0)</f>
        <v>postacert.toscana.it</v>
      </c>
      <c r="C5730" s="29">
        <f>VLOOKUP(A5730,SEZIONI!A5730:B13625,2,0)</f>
        <v>10</v>
      </c>
      <c r="D5730" t="str">
        <f>VLOOKUP(A5730,[1]Sindaci!$A$2:$B$7774,2,0)</f>
        <v>LIMATOLA FRANCESCO</v>
      </c>
      <c r="E5730" s="24" t="str">
        <f>VLOOKUP(A5730,[1]Sindaci!$A$2:$D$7774,4,0)</f>
        <v>LISTA CIVICA: FRANCESCO LIMATOLA SINDACO</v>
      </c>
    </row>
    <row r="5731" spans="1:5" x14ac:dyDescent="0.25">
      <c r="A5731" t="s">
        <v>5793</v>
      </c>
      <c r="B5731" t="str">
        <f>VLOOKUP(A5731,'PEC separato'!A5731:C13631,3,0)</f>
        <v>pec.it</v>
      </c>
      <c r="C5731" s="29">
        <f>VLOOKUP(A5731,SEZIONI!A5731:B13626,2,0)</f>
        <v>3</v>
      </c>
      <c r="D5731" t="str">
        <f>VLOOKUP(A5731,[1]Sindaci!$A$2:$B$7774,2,0)</f>
        <v>VISALLI SALVATORE</v>
      </c>
      <c r="E5731" s="24" t="str">
        <f>VLOOKUP(A5731,[1]Sindaci!$A$2:$D$7774,4,0)</f>
        <v>LISTA CIVICA: ROCCAVALDINA NOSTRA</v>
      </c>
    </row>
    <row r="5732" spans="1:5" x14ac:dyDescent="0.25">
      <c r="A5732" t="s">
        <v>5794</v>
      </c>
      <c r="B5732" t="str">
        <f>VLOOKUP(A5732,'PEC separato'!A5732:C13632,3,0)</f>
        <v>cert.ruparpiemonte.it</v>
      </c>
      <c r="C5732" s="29">
        <f>VLOOKUP(A5732,SEZIONI!A5732:B13627,2,0)</f>
        <v>1</v>
      </c>
      <c r="D5732" t="str">
        <f>VLOOKUP(A5732,[1]Sindaci!$A$2:$B$7774,2,0)</f>
        <v>VERGELLATO FABIO</v>
      </c>
      <c r="E5732" s="24" t="str">
        <f>VLOOKUP(A5732,[1]Sindaci!$A$2:$D$7774,4,0)</f>
        <v>LISTA CIVICA: TORRE QUADRATA MERLATA</v>
      </c>
    </row>
    <row r="5733" spans="1:5" x14ac:dyDescent="0.25">
      <c r="A5733" t="s">
        <v>5795</v>
      </c>
      <c r="B5733" t="str">
        <f>VLOOKUP(A5733,'PEC separato'!A5733:C13633,3,0)</f>
        <v>pec.comune.roccavignale.sv.it</v>
      </c>
      <c r="C5733" s="29">
        <f>VLOOKUP(A5733,SEZIONI!A5733:B13628,2,0)</f>
        <v>1</v>
      </c>
      <c r="D5733" t="str">
        <f>VLOOKUP(A5733,[1]Sindaci!$A$2:$B$7774,2,0)</f>
        <v>FRACCHIA AMEDEO</v>
      </c>
      <c r="E5733" s="24" t="str">
        <f>VLOOKUP(A5733,[1]Sindaci!$A$2:$D$7774,4,0)</f>
        <v>LISTA CIVICA: CONTINUIAMO INSIEME</v>
      </c>
    </row>
    <row r="5734" spans="1:5" x14ac:dyDescent="0.25">
      <c r="A5734" t="s">
        <v>5796</v>
      </c>
      <c r="B5734" t="str">
        <f>VLOOKUP(A5734,'PEC separato'!A5734:C13634,3,0)</f>
        <v>legalmail.it</v>
      </c>
      <c r="C5734" s="29">
        <f>VLOOKUP(A5734,SEZIONI!A5734:B13629,2,0)</f>
        <v>3</v>
      </c>
      <c r="D5734" t="str">
        <f>VLOOKUP(A5734,[1]Sindaci!$A$2:$B$7774,2,0)</f>
        <v>AVENA GERMANA</v>
      </c>
      <c r="E5734" s="24" t="str">
        <f>VLOOKUP(A5734,[1]Sindaci!$A$2:$D$7774,4,0)</f>
        <v>LISTA CIVICA: CON ROCCAVIONE</v>
      </c>
    </row>
    <row r="5735" spans="1:5" x14ac:dyDescent="0.25">
      <c r="A5735" t="s">
        <v>5797</v>
      </c>
      <c r="B5735" t="str">
        <f>VLOOKUP(A5735,'PEC separato'!A5735:C13635,3,0)</f>
        <v>legalmail.it</v>
      </c>
      <c r="C5735" s="29">
        <f>VLOOKUP(A5735,SEZIONI!A5735:B13630,2,0)</f>
        <v>1</v>
      </c>
      <c r="D5735" t="str">
        <f>VLOOKUP(A5735,[1]Sindaci!$A$2:$B$7774,2,0)</f>
        <v>MINNI ANGELO</v>
      </c>
      <c r="E5735" s="24" t="str">
        <f>VLOOKUP(A5735,[1]Sindaci!$A$2:$D$7774,4,0)</f>
        <v>LISTA CIVICA: ROCCAVIVARA OLTRE</v>
      </c>
    </row>
    <row r="5736" spans="1:5" x14ac:dyDescent="0.25">
      <c r="A5736" t="s">
        <v>379</v>
      </c>
      <c r="B5736" t="str">
        <f>VLOOKUP(A5736,'PEC separato'!A5736:C13636,3,0)</f>
        <v>asmepec.it</v>
      </c>
      <c r="C5736" s="29">
        <f>VLOOKUP(A5736,SEZIONI!A5736:B13631,2,0)</f>
        <v>8</v>
      </c>
      <c r="D5736" t="str">
        <f>VLOOKUP(A5736,[1]Sindaci!$A$2:$B$7774,2,0)</f>
        <v>ZITO VITTORIO</v>
      </c>
      <c r="E5736" s="24" t="str">
        <f>VLOOKUP(A5736,[1]Sindaci!$A$2:$D$7774,4,0)</f>
        <v>LISTA CIVICA: ROCCELLA PRIMA DI TUTTO</v>
      </c>
    </row>
    <row r="5737" spans="1:5" x14ac:dyDescent="0.25">
      <c r="A5737" t="s">
        <v>5798</v>
      </c>
      <c r="B5737" t="str">
        <f>VLOOKUP(A5737,'PEC separato'!A5737:C13637,3,0)</f>
        <v>pec.comune.roccellavaldemone.me.it</v>
      </c>
      <c r="C5737" s="29">
        <f>VLOOKUP(A5737,SEZIONI!A5737:B13632,2,0)</f>
        <v>1</v>
      </c>
      <c r="D5737" t="str">
        <f>VLOOKUP(A5737,[1]Sindaci!$A$2:$B$7774,2,0)</f>
        <v>ORSINA GIANFRANCO</v>
      </c>
      <c r="E5737" s="24" t="str">
        <f>VLOOKUP(A5737,[1]Sindaci!$A$2:$D$7774,4,0)</f>
        <v>LISTA CIVICA: RINASCE ROCCELLA</v>
      </c>
    </row>
    <row r="5738" spans="1:5" x14ac:dyDescent="0.25">
      <c r="A5738" t="s">
        <v>5799</v>
      </c>
      <c r="B5738" t="str">
        <f>VLOOKUP(A5738,'PEC separato'!A5738:C13638,3,0)</f>
        <v>pec.it</v>
      </c>
      <c r="C5738" s="29">
        <f>VLOOKUP(A5738,SEZIONI!A5738:B13633,2,0)</f>
        <v>2</v>
      </c>
      <c r="D5738" t="str">
        <f>VLOOKUP(A5738,[1]Sindaci!$A$2:$B$7774,2,0)</f>
        <v>SANTILLI TEODORO</v>
      </c>
      <c r="E5738" s="24" t="str">
        <f>VLOOKUP(A5738,[1]Sindaci!$A$2:$D$7774,4,0)</f>
        <v>_</v>
      </c>
    </row>
    <row r="5739" spans="1:5" x14ac:dyDescent="0.25">
      <c r="A5739" t="s">
        <v>5800</v>
      </c>
      <c r="B5739" t="str">
        <f>VLOOKUP(A5739,'PEC separato'!A5739:C13639,3,0)</f>
        <v>cert.legalmail.it</v>
      </c>
      <c r="C5739" s="29">
        <f>VLOOKUP(A5739,SEZIONI!A5739:B13634,2,0)</f>
        <v>1</v>
      </c>
      <c r="D5739" t="str">
        <f>VLOOKUP(A5739,[1]Sindaci!$A$2:$B$7774,2,0)</f>
        <v>SANDRI VALTER</v>
      </c>
      <c r="E5739" s="24" t="str">
        <f>VLOOKUP(A5739,[1]Sindaci!$A$2:$D$7774,4,0)</f>
        <v>LISTA CIVICA: GRAPPOLI D'UVA CON SPIGHE DI GRANO</v>
      </c>
    </row>
    <row r="5740" spans="1:5" x14ac:dyDescent="0.25">
      <c r="A5740" t="s">
        <v>5801</v>
      </c>
      <c r="B5740" t="str">
        <f>VLOOKUP(A5740,'PEC separato'!A5740:C13640,3,0)</f>
        <v>pec.comune.rocchettadivara.sp.it</v>
      </c>
      <c r="C5740" s="29">
        <f>VLOOKUP(A5740,SEZIONI!A5740:B13635,2,0)</f>
        <v>3</v>
      </c>
      <c r="D5740" t="str">
        <f>VLOOKUP(A5740,[1]Sindaci!$A$2:$B$7774,2,0)</f>
        <v>CANATA ROBERTO</v>
      </c>
      <c r="E5740" s="24" t="str">
        <f>VLOOKUP(A5740,[1]Sindaci!$A$2:$D$7774,4,0)</f>
        <v>_</v>
      </c>
    </row>
    <row r="5741" spans="1:5" x14ac:dyDescent="0.25">
      <c r="A5741" t="s">
        <v>5802</v>
      </c>
      <c r="B5741" t="str">
        <f>VLOOKUP(A5741,'PEC separato'!A5741:C13641,3,0)</f>
        <v>asmepec.it</v>
      </c>
      <c r="C5741" s="29">
        <f>VLOOKUP(A5741,SEZIONI!A5741:B13636,2,0)</f>
        <v>2</v>
      </c>
      <c r="D5741" t="str">
        <f>VLOOKUP(A5741,[1]Sindaci!$A$2:$B$7774,2,0)</f>
        <v>GEREMIA SALVATORE</v>
      </c>
      <c r="E5741" s="24" t="str">
        <f>VLOOKUP(A5741,[1]Sindaci!$A$2:$D$7774,4,0)</f>
        <v>LISTA CIVICA: COSTRUIRE INSIEME</v>
      </c>
    </row>
    <row r="5742" spans="1:5" x14ac:dyDescent="0.25">
      <c r="A5742" t="s">
        <v>5803</v>
      </c>
      <c r="B5742" t="str">
        <f>VLOOKUP(A5742,'PEC separato'!A5742:C13642,3,0)</f>
        <v>cert.ruparpiemonte.it</v>
      </c>
      <c r="C5742" s="29">
        <f>VLOOKUP(A5742,SEZIONI!A5742:B13637,2,0)</f>
        <v>1</v>
      </c>
      <c r="D5742" t="str">
        <f>VLOOKUP(A5742,[1]Sindaci!$A$2:$B$7774,2,0)</f>
        <v>COGO FABIO</v>
      </c>
      <c r="E5742" s="24" t="str">
        <f>VLOOKUP(A5742,[1]Sindaci!$A$2:$D$7774,4,0)</f>
        <v>_</v>
      </c>
    </row>
    <row r="5743" spans="1:5" x14ac:dyDescent="0.25">
      <c r="A5743" t="s">
        <v>5804</v>
      </c>
      <c r="B5743" t="str">
        <f>VLOOKUP(A5743,'PEC separato'!A5743:C13643,3,0)</f>
        <v>legalmail.it</v>
      </c>
      <c r="C5743" s="29">
        <f>VLOOKUP(A5743,SEZIONI!A5743:B13638,2,0)</f>
        <v>1</v>
      </c>
      <c r="D5743" t="str">
        <f>VLOOKUP(A5743,[1]Sindaci!$A$2:$B$7774,2,0)</f>
        <v>BASSO CLAUDIO</v>
      </c>
      <c r="E5743" s="24" t="str">
        <f>VLOOKUP(A5743,[1]Sindaci!$A$2:$D$7774,4,0)</f>
        <v>LISTA CIVICA: CASTRVM BARBAIRE</v>
      </c>
    </row>
    <row r="5744" spans="1:5" x14ac:dyDescent="0.25">
      <c r="A5744" t="s">
        <v>5805</v>
      </c>
      <c r="B5744" t="str">
        <f>VLOOKUP(A5744,'PEC separato'!A5744:C13644,3,0)</f>
        <v>cert.ruparpiemonte.it</v>
      </c>
      <c r="C5744" s="29">
        <f>VLOOKUP(A5744,SEZIONI!A5744:B13639,2,0)</f>
        <v>1</v>
      </c>
      <c r="D5744" t="str">
        <f>VLOOKUP(A5744,[1]Sindaci!$A$2:$B$7774,2,0)</f>
        <v>RATTAZZO GIUSEPPE</v>
      </c>
      <c r="E5744" s="24" t="str">
        <f>VLOOKUP(A5744,[1]Sindaci!$A$2:$D$7774,4,0)</f>
        <v>LISTA CIVICA: RINNOVAMENTO DEMOCRATICO</v>
      </c>
    </row>
    <row r="5745" spans="1:5" x14ac:dyDescent="0.25">
      <c r="A5745" t="s">
        <v>5806</v>
      </c>
      <c r="B5745" t="str">
        <f>VLOOKUP(A5745,'PEC separato'!A5745:C13645,3,0)</f>
        <v>pec.leonet.it</v>
      </c>
      <c r="C5745" s="29">
        <f>VLOOKUP(A5745,SEZIONI!A5745:B13640,2,0)</f>
        <v>2</v>
      </c>
      <c r="D5745" t="str">
        <f>VLOOKUP(A5745,[1]Sindaci!$A$2:$B$7774,2,0)</f>
        <v>CIRCIELLO POMPEO</v>
      </c>
      <c r="E5745" s="24" t="str">
        <f>VLOOKUP(A5745,[1]Sindaci!$A$2:$D$7774,4,0)</f>
        <v>LISTA CIVICA: ROCCHETTA CHE VORREI</v>
      </c>
    </row>
    <row r="5746" spans="1:5" x14ac:dyDescent="0.25">
      <c r="A5746" t="s">
        <v>5807</v>
      </c>
      <c r="B5746" t="str">
        <f>VLOOKUP(A5746,'PEC separato'!A5746:C13646,3,0)</f>
        <v>pec.comune.rocchettatanaro.at.it</v>
      </c>
      <c r="C5746" s="29">
        <f>VLOOKUP(A5746,SEZIONI!A5746:B13641,2,0)</f>
        <v>2</v>
      </c>
      <c r="D5746" t="str">
        <f>VLOOKUP(A5746,[1]Sindaci!$A$2:$B$7774,2,0)</f>
        <v>FUNGO MASSIMO</v>
      </c>
      <c r="E5746" s="24" t="str">
        <f>VLOOKUP(A5746,[1]Sindaci!$A$2:$D$7774,4,0)</f>
        <v>LISTA CIVICA: ROCCHETTA IERI OGGI DOMANI</v>
      </c>
    </row>
    <row r="5747" spans="1:5" x14ac:dyDescent="0.25">
      <c r="A5747" t="s">
        <v>5808</v>
      </c>
      <c r="B5747" t="str">
        <f>VLOOKUP(A5747,'PEC separato'!A5747:C13647,3,0)</f>
        <v>pec.regione.lombardia.it</v>
      </c>
      <c r="C5747" s="29">
        <f>VLOOKUP(A5747,SEZIONI!A5747:B13642,2,0)</f>
        <v>4</v>
      </c>
      <c r="D5747" t="str">
        <f>VLOOKUP(A5747,[1]Sindaci!$A$2:$B$7774,2,0)</f>
        <v>MAIETTI ROBERTA MARGHERITA ROSA</v>
      </c>
      <c r="E5747" s="24" t="str">
        <f>VLOOKUP(A5747,[1]Sindaci!$A$2:$D$7774,4,0)</f>
        <v>LISTA CIVICA: UNITI PER RODANO</v>
      </c>
    </row>
    <row r="5748" spans="1:5" x14ac:dyDescent="0.25">
      <c r="A5748" t="s">
        <v>5809</v>
      </c>
      <c r="B5748" t="str">
        <f>VLOOKUP(A5748,'PEC separato'!A5748:C13648,3,0)</f>
        <v>professionalpec.it</v>
      </c>
      <c r="C5748" s="29">
        <f>VLOOKUP(A5748,SEZIONI!A5748:B13643,2,0)</f>
        <v>2</v>
      </c>
      <c r="D5748" t="str">
        <f>VLOOKUP(A5748,[1]Sindaci!$A$2:$B$7774,2,0)</f>
        <v>DAVICO ROBERTO</v>
      </c>
      <c r="E5748" s="24" t="str">
        <f>VLOOKUP(A5748,[1]Sindaci!$A$2:$D$7774,4,0)</f>
        <v>LISTA CIVICA: INSIEME PER RODDI</v>
      </c>
    </row>
    <row r="5749" spans="1:5" x14ac:dyDescent="0.25">
      <c r="A5749" t="s">
        <v>5810</v>
      </c>
      <c r="B5749" t="str">
        <f>VLOOKUP(A5749,'PEC separato'!A5749:C13649,3,0)</f>
        <v>pec.langabarolo.it</v>
      </c>
      <c r="C5749" s="29">
        <f>VLOOKUP(A5749,SEZIONI!A5749:B13644,2,0)</f>
        <v>1</v>
      </c>
      <c r="D5749" t="str">
        <f>VLOOKUP(A5749,[1]Sindaci!$A$2:$B$7774,2,0)</f>
        <v>ANDRIANO MARCO</v>
      </c>
      <c r="E5749" s="24" t="str">
        <f>VLOOKUP(A5749,[1]Sindaci!$A$2:$D$7774,4,0)</f>
        <v>LISTA CIVICA: RODDINO NEL CUORE</v>
      </c>
    </row>
    <row r="5750" spans="1:5" x14ac:dyDescent="0.25">
      <c r="A5750" t="s">
        <v>5811</v>
      </c>
      <c r="B5750" t="str">
        <f>VLOOKUP(A5750,'PEC separato'!A5750:C13650,3,0)</f>
        <v>legalmail.it</v>
      </c>
      <c r="C5750" s="29">
        <f>VLOOKUP(A5750,SEZIONI!A5750:B13645,2,0)</f>
        <v>1</v>
      </c>
      <c r="D5750" t="str">
        <f>VLOOKUP(A5750,[1]Sindaci!$A$2:$B$7774,2,0)</f>
        <v>ALEDDA FRANCO</v>
      </c>
      <c r="E5750" s="24" t="str">
        <f>VLOOKUP(A5750,[1]Sindaci!$A$2:$D$7774,4,0)</f>
        <v>LISTA CIVICA: INSIEME PER RODELLO</v>
      </c>
    </row>
    <row r="5751" spans="1:5" x14ac:dyDescent="0.25">
      <c r="A5751" t="s">
        <v>5812</v>
      </c>
      <c r="B5751" t="str">
        <f>VLOOKUP(A5751,'PEC separato'!A5751:C13651,3,0)</f>
        <v>pec.comune.rodengo-saiano.bs.it</v>
      </c>
      <c r="C5751" s="29">
        <f>VLOOKUP(A5751,SEZIONI!A5751:B13646,2,0)</f>
        <v>10</v>
      </c>
      <c r="D5751" t="str">
        <f>VLOOKUP(A5751,[1]Sindaci!$A$2:$B$7774,2,0)</f>
        <v>VITALE ROSA</v>
      </c>
      <c r="E5751" s="24" t="str">
        <f>VLOOKUP(A5751,[1]Sindaci!$A$2:$D$7774,4,0)</f>
        <v>_</v>
      </c>
    </row>
    <row r="5752" spans="1:5" x14ac:dyDescent="0.25">
      <c r="A5752" t="s">
        <v>7946</v>
      </c>
      <c r="B5752" t="str">
        <f>VLOOKUP(A5752,'PEC separato'!A5752:C13652,3,0)</f>
        <v>legalmail.it</v>
      </c>
      <c r="C5752" s="29">
        <f>VLOOKUP(A5752,SEZIONI!A5752:B13647,2,0)</f>
        <v>1</v>
      </c>
      <c r="D5752" t="str">
        <f>VLOOKUP(A5752,[1]Sindaci!$A$2:$B$7774,2,0)</f>
        <v>ACHMUELLER HELMUT</v>
      </c>
      <c r="E5752" s="24" t="str">
        <f>VLOOKUP(A5752,[1]Sindaci!$A$2:$D$7774,4,0)</f>
        <v>_</v>
      </c>
    </row>
    <row r="5753" spans="1:5" x14ac:dyDescent="0.25">
      <c r="A5753" t="s">
        <v>5813</v>
      </c>
      <c r="B5753" t="str">
        <f>VLOOKUP(A5753,'PEC separato'!A5753:C13653,3,0)</f>
        <v>pec.regione.lombardia.it</v>
      </c>
      <c r="C5753" s="29">
        <f>VLOOKUP(A5753,SEZIONI!A5753:B13648,2,0)</f>
        <v>1</v>
      </c>
      <c r="D5753" t="str">
        <f>VLOOKUP(A5753,[1]Sindaci!$A$2:$B$7774,2,0)</f>
        <v>MORELLI GIACOMO</v>
      </c>
      <c r="E5753" s="24" t="str">
        <f>VLOOKUP(A5753,[1]Sindaci!$A$2:$D$7774,4,0)</f>
        <v>LISTA CIVICA: RODERO CHE RIPARTE</v>
      </c>
    </row>
    <row r="5754" spans="1:5" x14ac:dyDescent="0.25">
      <c r="A5754" t="s">
        <v>5814</v>
      </c>
      <c r="B5754" t="str">
        <f>VLOOKUP(A5754,'PEC separato'!A5754:C13654,3,0)</f>
        <v>pec.comune.rodigarganico.fg.it</v>
      </c>
      <c r="C5754" s="29">
        <f>VLOOKUP(A5754,SEZIONI!A5754:B13649,2,0)</f>
        <v>4</v>
      </c>
      <c r="D5754" t="str">
        <f>VLOOKUP(A5754,[1]Sindaci!$A$2:$B$7774,2,0)</f>
        <v>D'ANELLI CARMINE</v>
      </c>
      <c r="E5754" s="24" t="str">
        <f>VLOOKUP(A5754,[1]Sindaci!$A$2:$D$7774,4,0)</f>
        <v>LISTA CIVICA: D'ANELLI SINDACO</v>
      </c>
    </row>
    <row r="5755" spans="1:5" x14ac:dyDescent="0.25">
      <c r="A5755" t="s">
        <v>5815</v>
      </c>
      <c r="B5755" t="str">
        <f>VLOOKUP(A5755,'PEC separato'!A5755:C13655,3,0)</f>
        <v>pec.it</v>
      </c>
      <c r="C5755" s="29">
        <f>VLOOKUP(A5755,SEZIONI!A5755:B13650,2,0)</f>
        <v>3</v>
      </c>
      <c r="D5755" t="str">
        <f>VLOOKUP(A5755,[1]Sindaci!$A$2:$B$7774,2,0)</f>
        <v>ALIBERTI EUGENIO</v>
      </c>
      <c r="E5755" s="24" t="str">
        <f>VLOOKUP(A5755,[1]Sindaci!$A$2:$D$7774,4,0)</f>
        <v>LISTA CIVICA: NOI PER RODI'</v>
      </c>
    </row>
    <row r="5756" spans="1:5" x14ac:dyDescent="0.25">
      <c r="A5756" t="s">
        <v>5816</v>
      </c>
      <c r="B5756" t="str">
        <f>VLOOKUP(A5756,'PEC separato'!A5756:C13656,3,0)</f>
        <v>pec.regione.lombardia.it</v>
      </c>
      <c r="C5756" s="29">
        <f>VLOOKUP(A5756,SEZIONI!A5756:B13651,2,0)</f>
        <v>5</v>
      </c>
      <c r="D5756" t="str">
        <f>VLOOKUP(A5756,[1]Sindaci!$A$2:$B$7774,2,0)</f>
        <v>GRASSI GIANNI</v>
      </c>
      <c r="E5756" s="24" t="str">
        <f>VLOOKUP(A5756,[1]Sindaci!$A$2:$D$7774,4,0)</f>
        <v>LISTA CIVICA: PER LA GENTE</v>
      </c>
    </row>
    <row r="5757" spans="1:5" x14ac:dyDescent="0.25">
      <c r="A5757" t="s">
        <v>5817</v>
      </c>
      <c r="B5757" t="str">
        <f>VLOOKUP(A5757,'PEC separato'!A5757:C13657,3,0)</f>
        <v>pec.comune.roevolciano.bs.it</v>
      </c>
      <c r="C5757" s="29">
        <f>VLOOKUP(A5757,SEZIONI!A5757:B13652,2,0)</f>
        <v>4</v>
      </c>
      <c r="D5757" t="str">
        <f>VLOOKUP(A5757,[1]Sindaci!$A$2:$B$7774,2,0)</f>
        <v>APOLLONIO MARIO</v>
      </c>
      <c r="E5757" s="24" t="str">
        <f>VLOOKUP(A5757,[1]Sindaci!$A$2:$D$7774,4,0)</f>
        <v>LISTA CIVICA: "FUTURO" PER RO? VOLCIANO</v>
      </c>
    </row>
    <row r="5758" spans="1:5" x14ac:dyDescent="0.25">
      <c r="A5758" t="s">
        <v>5818</v>
      </c>
      <c r="B5758" t="str">
        <f>VLOOKUP(A5758,'PEC separato'!A5758:C13658,3,0)</f>
        <v>asmepec.it</v>
      </c>
      <c r="C5758" s="29">
        <f>VLOOKUP(A5758,SEZIONI!A5758:B13653,2,0)</f>
        <v>3</v>
      </c>
      <c r="D5758" t="str">
        <f>VLOOKUP(A5758,[1]Sindaci!$A$2:$B$7774,2,0)</f>
        <v>CAMMARANO NICOLA</v>
      </c>
      <c r="E5758" s="24" t="str">
        <f>VLOOKUP(A5758,[1]Sindaci!$A$2:$D$7774,4,0)</f>
        <v>LISTA CIVICA: CAMBIAMO ROFRANO</v>
      </c>
    </row>
    <row r="5759" spans="1:5" x14ac:dyDescent="0.25">
      <c r="A5759" t="s">
        <v>5819</v>
      </c>
      <c r="B5759" t="str">
        <f>VLOOKUP(A5759,'PEC separato'!A5759:C13659,3,0)</f>
        <v>pec.regione.lombardia.it</v>
      </c>
      <c r="C5759" s="29">
        <f>VLOOKUP(A5759,SEZIONI!A5759:B13654,2,0)</f>
        <v>3</v>
      </c>
      <c r="D5759" t="str">
        <f>VLOOKUP(A5759,[1]Sindaci!$A$2:$B$7774,2,0)</f>
        <v>REDAELLI MATTEO</v>
      </c>
      <c r="E5759" s="24" t="str">
        <f>VLOOKUP(A5759,[1]Sindaci!$A$2:$D$7774,4,0)</f>
        <v>LISTA CIVICA: IMPEGNO COMUNE</v>
      </c>
    </row>
    <row r="5760" spans="1:5" x14ac:dyDescent="0.25">
      <c r="A5760" t="s">
        <v>108</v>
      </c>
      <c r="B5760" t="str">
        <f>VLOOKUP(A5760,'PEC separato'!A5760:C13660,3,0)</f>
        <v>pec.comune.roggianogravina.cs.it</v>
      </c>
      <c r="C5760" s="29">
        <f>VLOOKUP(A5760,SEZIONI!A5760:B13655,2,0)</f>
        <v>10</v>
      </c>
      <c r="D5760" t="str">
        <f>VLOOKUP(A5760,[1]Sindaci!$A$2:$B$7774,2,0)</f>
        <v>DE MAIO SALVATORE</v>
      </c>
      <c r="E5760" s="24" t="str">
        <f>VLOOKUP(A5760,[1]Sindaci!$A$2:$D$7774,4,0)</f>
        <v>LISTA CIVICA: ROGGIANO NEL CUORE</v>
      </c>
    </row>
    <row r="5761" spans="1:5" x14ac:dyDescent="0.25">
      <c r="A5761" t="s">
        <v>380</v>
      </c>
      <c r="B5761" t="str">
        <f>VLOOKUP(A5761,'PEC separato'!A5761:C13661,3,0)</f>
        <v>pec.it</v>
      </c>
      <c r="C5761" s="29">
        <f>VLOOKUP(A5761,SEZIONI!A5761:B13656,2,0)</f>
        <v>1</v>
      </c>
      <c r="D5761" t="str">
        <f>VLOOKUP(A5761,[1]Sindaci!$A$2:$B$7774,2,0)</f>
        <v>ZAVETTIERI PIERPAOLO</v>
      </c>
      <c r="E5761" s="24" t="str">
        <f>VLOOKUP(A5761,[1]Sindaci!$A$2:$D$7774,4,0)</f>
        <v>LISTA CIVICA: ISMIA JA' RICHUDI</v>
      </c>
    </row>
    <row r="5762" spans="1:5" x14ac:dyDescent="0.25">
      <c r="A5762" t="s">
        <v>109</v>
      </c>
      <c r="B5762" t="str">
        <f>VLOOKUP(A5762,'PEC separato'!A5762:C13662,3,0)</f>
        <v>asmepec.it</v>
      </c>
      <c r="C5762" s="29">
        <f>VLOOKUP(A5762,SEZIONI!A5762:B13657,2,0)</f>
        <v>8</v>
      </c>
      <c r="D5762" t="str">
        <f>VLOOKUP(A5762,[1]Sindaci!$A$2:$B$7774,2,0)</f>
        <v>ALTOMARE GIOVANNI</v>
      </c>
      <c r="E5762" s="24" t="str">
        <f>VLOOKUP(A5762,[1]Sindaci!$A$2:$D$7774,4,0)</f>
        <v>LISTA CIVICA: ROGLIANO DI TUTTI</v>
      </c>
    </row>
    <row r="5763" spans="1:5" x14ac:dyDescent="0.25">
      <c r="A5763" t="s">
        <v>5820</v>
      </c>
      <c r="B5763" t="str">
        <f>VLOOKUP(A5763,'PEC separato'!A5763:C13663,3,0)</f>
        <v>pec.comune.rognano.pv.it</v>
      </c>
      <c r="C5763" s="29">
        <f>VLOOKUP(A5763,SEZIONI!A5763:B13658,2,0)</f>
        <v>1</v>
      </c>
      <c r="D5763" t="str">
        <f>VLOOKUP(A5763,[1]Sindaci!$A$2:$B$7774,2,0)</f>
        <v>FLORIS STEFANO</v>
      </c>
      <c r="E5763" s="24" t="str">
        <f>VLOOKUP(A5763,[1]Sindaci!$A$2:$D$7774,4,0)</f>
        <v>LISTA CIVICA: PROGETTO ROGNANO DOMANI</v>
      </c>
    </row>
    <row r="5764" spans="1:5" x14ac:dyDescent="0.25">
      <c r="A5764" t="s">
        <v>5821</v>
      </c>
      <c r="B5764" t="str">
        <f>VLOOKUP(A5764,'PEC separato'!A5764:C13664,3,0)</f>
        <v>pec.comune.rogno.bg.it</v>
      </c>
      <c r="C5764" s="29">
        <f>VLOOKUP(A5764,SEZIONI!A5764:B13659,2,0)</f>
        <v>5</v>
      </c>
      <c r="D5764" t="str">
        <f>VLOOKUP(A5764,[1]Sindaci!$A$2:$B$7774,2,0)</f>
        <v>MOLINARI CRISTIAN</v>
      </c>
      <c r="E5764" s="24" t="str">
        <f>VLOOKUP(A5764,[1]Sindaci!$A$2:$D$7774,4,0)</f>
        <v>LISTA CIVICA: ROGNO SOGNO COMUNE</v>
      </c>
    </row>
    <row r="5765" spans="1:5" x14ac:dyDescent="0.25">
      <c r="A5765" t="s">
        <v>5822</v>
      </c>
      <c r="B5765" t="str">
        <f>VLOOKUP(A5765,'PEC separato'!A5765:C13665,3,0)</f>
        <v>cert.provincia.so.it</v>
      </c>
      <c r="C5765" s="29">
        <f>VLOOKUP(A5765,SEZIONI!A5765:B13660,2,0)</f>
        <v>1</v>
      </c>
      <c r="D5765" t="str">
        <f>VLOOKUP(A5765,[1]Sindaci!$A$2:$B$7774,2,0)</f>
        <v>FERRE' MATTEO</v>
      </c>
      <c r="E5765" s="24" t="str">
        <f>VLOOKUP(A5765,[1]Sindaci!$A$2:$D$7774,4,0)</f>
        <v>LISTA CIVICA: SIAMO ROGOLO</v>
      </c>
    </row>
    <row r="5766" spans="1:5" x14ac:dyDescent="0.25">
      <c r="A5766" t="s">
        <v>5823</v>
      </c>
      <c r="B5766" t="str">
        <f>VLOOKUP(A5766,'PEC separato'!A5766:C13666,3,0)</f>
        <v>pec.comune.roiate.rm.it</v>
      </c>
      <c r="C5766" s="29">
        <f>VLOOKUP(A5766,SEZIONI!A5766:B13661,2,0)</f>
        <v>1</v>
      </c>
      <c r="D5766" t="str">
        <f>VLOOKUP(A5766,[1]Sindaci!$A$2:$B$7774,2,0)</f>
        <v>PROIETTI ANTONIO</v>
      </c>
      <c r="E5766" s="24" t="str">
        <f>VLOOKUP(A5766,[1]Sindaci!$A$2:$D$7774,4,0)</f>
        <v>LISTA CIVICA: PROGRESSO E SVILUPPO</v>
      </c>
    </row>
    <row r="5767" spans="1:5" x14ac:dyDescent="0.25">
      <c r="A5767" t="s">
        <v>5824</v>
      </c>
      <c r="B5767" t="str">
        <f>VLOOKUP(A5767,'PEC separato'!A5767:C13667,3,0)</f>
        <v>pec.mediosangro.it</v>
      </c>
      <c r="C5767" s="29">
        <f>VLOOKUP(A5767,SEZIONI!A5767:B13662,2,0)</f>
        <v>1</v>
      </c>
      <c r="D5767" t="str">
        <f>VLOOKUP(A5767,[1]Sindaci!$A$2:$B$7774,2,0)</f>
        <v>CAVORSO GIUSEPPE</v>
      </c>
      <c r="E5767" s="24" t="str">
        <f>VLOOKUP(A5767,[1]Sindaci!$A$2:$D$7774,4,0)</f>
        <v>LISTA CIVICA: ROIO POPOLARE</v>
      </c>
    </row>
    <row r="5768" spans="1:5" x14ac:dyDescent="0.25">
      <c r="A5768" t="s">
        <v>5825</v>
      </c>
      <c r="B5768" t="str">
        <f>VLOOKUP(A5768,'PEC separato'!A5768:C13668,3,0)</f>
        <v>pec.comune.roisan.ao.it</v>
      </c>
      <c r="C5768" s="29">
        <f>VLOOKUP(A5768,SEZIONI!A5768:B13663,2,0)</f>
        <v>1</v>
      </c>
      <c r="D5768" t="str">
        <f>VLOOKUP(A5768,[1]Sindaci!$A$2:$B$7774,2,0)</f>
        <v>DIEMOZ GABRIEL</v>
      </c>
      <c r="E5768" s="24" t="str">
        <f>VLOOKUP(A5768,[1]Sindaci!$A$2:$D$7774,4,0)</f>
        <v>_</v>
      </c>
    </row>
    <row r="5769" spans="1:5" x14ac:dyDescent="0.25">
      <c r="A5769" t="s">
        <v>5826</v>
      </c>
      <c r="B5769" t="str">
        <f>VLOOKUP(A5769,'PEC separato'!A5769:C13669,3,0)</f>
        <v>pec.comune.roletto.to.it</v>
      </c>
      <c r="C5769" s="29">
        <f>VLOOKUP(A5769,SEZIONI!A5769:B13664,2,0)</f>
        <v>2</v>
      </c>
      <c r="D5769" t="str">
        <f>VLOOKUP(A5769,[1]Sindaci!$A$2:$B$7774,2,0)</f>
        <v>STORELLO CRISTIANA</v>
      </c>
      <c r="E5769" s="24" t="str">
        <f>VLOOKUP(A5769,[1]Sindaci!$A$2:$D$7774,4,0)</f>
        <v>LISTA CIVICA: INDIPENDENTI ROLETTESI</v>
      </c>
    </row>
    <row r="5770" spans="1:5" x14ac:dyDescent="0.25">
      <c r="A5770" t="s">
        <v>5827</v>
      </c>
      <c r="B5770" t="str">
        <f>VLOOKUP(A5770,'PEC separato'!A5770:C13670,3,0)</f>
        <v>cert.provincia.re.it</v>
      </c>
      <c r="C5770" s="29">
        <f>VLOOKUP(A5770,SEZIONI!A5770:B13665,2,0)</f>
        <v>3</v>
      </c>
      <c r="D5770" t="str">
        <f>VLOOKUP(A5770,[1]Sindaci!$A$2:$B$7774,2,0)</f>
        <v>NASI LUCA</v>
      </c>
      <c r="E5770" s="24" t="str">
        <f>VLOOKUP(A5770,[1]Sindaci!$A$2:$D$7774,4,0)</f>
        <v>LISTA CIVICA: CENTRO SINISTRA PER ROLO</v>
      </c>
    </row>
    <row r="5771" spans="1:5" x14ac:dyDescent="0.25">
      <c r="A5771" t="s">
        <v>5828</v>
      </c>
      <c r="B5771" t="str">
        <f>VLOOKUP(A5771,'PEC separato'!A5771:C13671,3,0)</f>
        <v>pec.comune.roma.it</v>
      </c>
      <c r="C5771" s="29">
        <f>VLOOKUP(A5771,SEZIONI!A5771:B13666,2,0)</f>
        <v>2601</v>
      </c>
      <c r="D5771" t="str">
        <f>VLOOKUP(A5771,[1]Sindaci!$A$2:$B$7774,2,0)</f>
        <v>GUALTIERI ROBERTO</v>
      </c>
      <c r="E5771" s="24" t="str">
        <f>VLOOKUP(A5771,[1]Sindaci!$A$2:$D$7774,4,0)</f>
        <v>Lista Civica non pervenuta</v>
      </c>
    </row>
    <row r="5772" spans="1:5" x14ac:dyDescent="0.25">
      <c r="A5772" t="s">
        <v>5829</v>
      </c>
      <c r="B5772" t="str">
        <f>VLOOKUP(A5772,'PEC separato'!A5772:C13672,3,0)</f>
        <v>asmepec.it</v>
      </c>
      <c r="C5772" s="29">
        <f>VLOOKUP(A5772,SEZIONI!A5772:B13667,2,0)</f>
        <v>1</v>
      </c>
      <c r="D5772" t="str">
        <f>VLOOKUP(A5772,[1]Sindaci!$A$2:$B$7774,2,0)</f>
        <v>CASO GIUSEPPE</v>
      </c>
      <c r="E5772" s="24" t="str">
        <f>VLOOKUP(A5772,[1]Sindaci!$A$2:$D$7774,4,0)</f>
        <v>LISTA CIVICA: NELLA CONTINUITA' PER ROMAGNANO</v>
      </c>
    </row>
    <row r="5773" spans="1:5" x14ac:dyDescent="0.25">
      <c r="A5773" t="s">
        <v>5830</v>
      </c>
      <c r="B5773" t="str">
        <f>VLOOKUP(A5773,'PEC separato'!A5773:C13673,3,0)</f>
        <v>cert.ruparpiemonte.it</v>
      </c>
      <c r="C5773" s="29">
        <f>VLOOKUP(A5773,SEZIONI!A5773:B13668,2,0)</f>
        <v>3</v>
      </c>
      <c r="D5773" t="str">
        <f>VLOOKUP(A5773,[1]Sindaci!$A$2:$B$7774,2,0)</f>
        <v>CARINI ALESSANDRO</v>
      </c>
      <c r="E5773" s="24" t="str">
        <f>VLOOKUP(A5773,[1]Sindaci!$A$2:$D$7774,4,0)</f>
        <v>LISTA CIVICA: VALORIZZIAMO ROMAGNANO</v>
      </c>
    </row>
    <row r="5774" spans="1:5" x14ac:dyDescent="0.25">
      <c r="A5774" t="s">
        <v>5831</v>
      </c>
      <c r="B5774" t="str">
        <f>VLOOKUP(A5774,'PEC separato'!A5774:C13674,3,0)</f>
        <v>pec.regione.lombardia.it</v>
      </c>
      <c r="C5774" s="29">
        <f>VLOOKUP(A5774,SEZIONI!A5774:B13669,2,0)</f>
        <v>2</v>
      </c>
      <c r="D5774" t="str">
        <f>VLOOKUP(A5774,[1]Sindaci!$A$2:$B$7774,2,0)</f>
        <v>ACHILLE MANUEL</v>
      </c>
      <c r="E5774" s="24" t="str">
        <f>VLOOKUP(A5774,[1]Sindaci!$A$2:$D$7774,4,0)</f>
        <v>LISTA CIVICA: TUTTI PER ROMAGNESE</v>
      </c>
    </row>
    <row r="5775" spans="1:5" x14ac:dyDescent="0.25">
      <c r="A5775" t="s">
        <v>5832</v>
      </c>
      <c r="B5775" t="str">
        <f>VLOOKUP(A5775,'PEC separato'!A5775:C13675,3,0)</f>
        <v>pec.comune.romana.ss.it</v>
      </c>
      <c r="C5775" s="29">
        <f>VLOOKUP(A5775,SEZIONI!A5775:B13670,2,0)</f>
        <v>1</v>
      </c>
      <c r="D5775" t="str">
        <f>VLOOKUP(A5775,[1]Sindaci!$A$2:$B$7774,2,0)</f>
        <v>CATTE LUCIA</v>
      </c>
      <c r="E5775" s="24" t="str">
        <f>VLOOKUP(A5775,[1]Sindaci!$A$2:$D$7774,4,0)</f>
        <v>LISTA CIVICA: LISTA CIVICA INSIEME PER ROMANA</v>
      </c>
    </row>
    <row r="5776" spans="1:5" x14ac:dyDescent="0.25">
      <c r="A5776" t="s">
        <v>5833</v>
      </c>
      <c r="B5776" t="str">
        <f>VLOOKUP(A5776,'PEC separato'!A5776:C13676,3,0)</f>
        <v>pec.regione.lombardia.it</v>
      </c>
      <c r="C5776" s="29">
        <f>VLOOKUP(A5776,SEZIONI!A5776:B13671,2,0)</f>
        <v>2</v>
      </c>
      <c r="D5776" t="str">
        <f>VLOOKUP(A5776,[1]Sindaci!$A$2:$B$7774,2,0)</f>
        <v>POLLA ATTILIO</v>
      </c>
      <c r="E5776" s="24" t="str">
        <f>VLOOKUP(A5776,[1]Sindaci!$A$2:$D$7774,4,0)</f>
        <v>LISTA CIVICA: VIVIAMO ROMANENGO</v>
      </c>
    </row>
    <row r="5777" spans="1:5" x14ac:dyDescent="0.25">
      <c r="A5777" t="s">
        <v>5834</v>
      </c>
      <c r="B5777" t="str">
        <f>VLOOKUP(A5777,'PEC separato'!A5777:C13677,3,0)</f>
        <v>postemailcertificata.it</v>
      </c>
      <c r="C5777" s="29">
        <f>VLOOKUP(A5777,SEZIONI!A5777:B13672,2,0)</f>
        <v>3</v>
      </c>
      <c r="D5777" t="str">
        <f>VLOOKUP(A5777,[1]Sindaci!$A$2:$B$7774,2,0)</f>
        <v>FERRERO OSCARINO</v>
      </c>
      <c r="E5777" s="24" t="str">
        <f>VLOOKUP(A5777,[1]Sindaci!$A$2:$D$7774,4,0)</f>
        <v>LISTA CIVICA: PROGRESSISTI</v>
      </c>
    </row>
    <row r="5778" spans="1:5" x14ac:dyDescent="0.25">
      <c r="A5778" t="s">
        <v>5835</v>
      </c>
      <c r="B5778" t="str">
        <f>VLOOKUP(A5778,'PEC separato'!A5778:C13678,3,0)</f>
        <v>pec.comune.romano.vi.it</v>
      </c>
      <c r="C5778" s="29">
        <f>VLOOKUP(A5778,SEZIONI!A5778:B13673,2,0)</f>
        <v>12</v>
      </c>
      <c r="D5778" t="str">
        <f>VLOOKUP(A5778,[1]Sindaci!$A$2:$B$7774,2,0)</f>
        <v>BONTORIN SIMONE</v>
      </c>
      <c r="E5778" s="24" t="str">
        <f>VLOOKUP(A5778,[1]Sindaci!$A$2:$D$7774,4,0)</f>
        <v>LISTA CIVICA: UN CUORE IN COMUNE</v>
      </c>
    </row>
    <row r="5779" spans="1:5" x14ac:dyDescent="0.25">
      <c r="A5779" t="s">
        <v>5836</v>
      </c>
      <c r="B5779" t="str">
        <f>VLOOKUP(A5779,'PEC separato'!A5779:C13679,3,0)</f>
        <v>pec.regione.lombardia.it</v>
      </c>
      <c r="C5779" s="29">
        <f>VLOOKUP(A5779,SEZIONI!A5779:B13674,2,0)</f>
        <v>15</v>
      </c>
      <c r="D5779" t="str">
        <f>VLOOKUP(A5779,[1]Sindaci!$A$2:$B$7774,2,0)</f>
        <v>NICOLI SEBASTIAN</v>
      </c>
      <c r="E5779" s="24" t="str">
        <f>VLOOKUP(A5779,[1]Sindaci!$A$2:$D$7774,4,0)</f>
        <v>PARTITO DEMOCRATICO | LISTA CIVICA: NICOLI SINDACO</v>
      </c>
    </row>
    <row r="5780" spans="1:5" x14ac:dyDescent="0.25">
      <c r="A5780" t="s">
        <v>5837</v>
      </c>
      <c r="B5780" t="str">
        <f>VLOOKUP(A5780,'PEC separato'!A5780:C13680,3,0)</f>
        <v>certgov.fvg.it</v>
      </c>
      <c r="C5780" s="29">
        <f>VLOOKUP(A5780,SEZIONI!A5780:B13675,2,0)</f>
        <v>3</v>
      </c>
      <c r="D5780" t="str">
        <f>VLOOKUP(A5780,[1]Sindaci!$A$2:$B$7774,2,0)</f>
        <v>CALLIGARIS MICHELE</v>
      </c>
      <c r="E5780" s="24" t="str">
        <f>VLOOKUP(A5780,[1]Sindaci!$A$2:$D$7774,4,0)</f>
        <v>LISTA CIVICA: UNITI PER ROMANS VERSA E FRATTA</v>
      </c>
    </row>
    <row r="5781" spans="1:5" x14ac:dyDescent="0.25">
      <c r="A5781" t="s">
        <v>294</v>
      </c>
      <c r="B5781" t="str">
        <f>VLOOKUP(A5781,'PEC separato'!A5781:C13681,3,0)</f>
        <v>asmepec.it</v>
      </c>
      <c r="C5781" s="29">
        <f>VLOOKUP(A5781,SEZIONI!A5781:B13676,2,0)</f>
        <v>5</v>
      </c>
      <c r="D5781" t="str">
        <f>VLOOKUP(A5781,[1]Sindaci!$A$2:$B$7774,2,0)</f>
        <v>PETROLO DOMENICO</v>
      </c>
      <c r="E5781" s="24" t="str">
        <f>VLOOKUP(A5781,[1]Sindaci!$A$2:$D$7774,4,0)</f>
        <v>PARTITO DEMOCRATICO</v>
      </c>
    </row>
    <row r="5782" spans="1:5" x14ac:dyDescent="0.25">
      <c r="A5782" t="s">
        <v>5838</v>
      </c>
      <c r="B5782" t="str">
        <f>VLOOKUP(A5782,'PEC separato'!A5782:C13682,3,0)</f>
        <v>pec.comune.romeno.tn.it</v>
      </c>
      <c r="C5782" s="29">
        <f>VLOOKUP(A5782,SEZIONI!A5782:B13677,2,0)</f>
        <v>1</v>
      </c>
      <c r="D5782" t="str">
        <f>VLOOKUP(A5782,[1]Sindaci!$A$2:$B$7774,2,0)</f>
        <v>FATTOR LUCA</v>
      </c>
      <c r="E5782" s="24" t="str">
        <f>VLOOKUP(A5782,[1]Sindaci!$A$2:$D$7774,4,0)</f>
        <v>LISTA CIVICA: TRIFOGLIO</v>
      </c>
    </row>
    <row r="5783" spans="1:5" x14ac:dyDescent="0.25">
      <c r="A5783" t="s">
        <v>5839</v>
      </c>
      <c r="B5783" t="str">
        <f>VLOOKUP(A5783,'PEC separato'!A5783:C13683,3,0)</f>
        <v>pec.comune.romentino.no.it</v>
      </c>
      <c r="C5783" s="29">
        <f>VLOOKUP(A5783,SEZIONI!A5783:B13678,2,0)</f>
        <v>4</v>
      </c>
      <c r="D5783" t="str">
        <f>VLOOKUP(A5783,[1]Sindaci!$A$2:$B$7774,2,0)</f>
        <v>CACCIA MARCO</v>
      </c>
      <c r="E5783" s="24" t="str">
        <f>VLOOKUP(A5783,[1]Sindaci!$A$2:$D$7774,4,0)</f>
        <v>LISTA CIVICA: ROMENTINO RIPARTE</v>
      </c>
    </row>
    <row r="5784" spans="1:5" x14ac:dyDescent="0.25">
      <c r="A5784" t="s">
        <v>5840</v>
      </c>
      <c r="B5784" t="str">
        <f>VLOOKUP(A5784,'PEC separato'!A5784:C13684,3,0)</f>
        <v>pec.comunerometta.com</v>
      </c>
      <c r="C5784" s="29">
        <f>VLOOKUP(A5784,SEZIONI!A5784:B13679,2,0)</f>
        <v>9</v>
      </c>
      <c r="D5784" t="str">
        <f>VLOOKUP(A5784,[1]Sindaci!$A$2:$B$7774,2,0)</f>
        <v>NICOLA MERLINO</v>
      </c>
      <c r="E5784" s="24" t="str">
        <f>VLOOKUP(A5784,[1]Sindaci!$A$2:$D$7774,4,0)</f>
        <v>_</v>
      </c>
    </row>
    <row r="5785" spans="1:5" x14ac:dyDescent="0.25">
      <c r="A5785" t="s">
        <v>5841</v>
      </c>
      <c r="B5785" t="str">
        <f>VLOOKUP(A5785,'PEC separato'!A5785:C13685,3,0)</f>
        <v>pec.regione.lombardia.it</v>
      </c>
      <c r="C5785" s="29">
        <f>VLOOKUP(A5785,SEZIONI!A5785:B13680,2,0)</f>
        <v>2</v>
      </c>
      <c r="D5785" t="str">
        <f>VLOOKUP(A5785,[1]Sindaci!$A$2:$B$7774,2,0)</f>
        <v>GRISONI AGOSTINO</v>
      </c>
      <c r="E5785" s="24" t="str">
        <f>VLOOKUP(A5785,[1]Sindaci!$A$2:$D$7774,4,0)</f>
        <v>LISTA CIVICA: OLTRE L'ORIZZONTE</v>
      </c>
    </row>
    <row r="5786" spans="1:5" x14ac:dyDescent="0.25">
      <c r="A5786" t="s">
        <v>5842</v>
      </c>
      <c r="B5786" t="str">
        <f>VLOOKUP(A5786,'PEC separato'!A5786:C13686,3,0)</f>
        <v>stpec.it</v>
      </c>
      <c r="C5786" s="29">
        <f>VLOOKUP(A5786,SEZIONI!A5786:B13681,2,0)</f>
        <v>3</v>
      </c>
      <c r="D5786" t="str">
        <f>VLOOKUP(A5786,[1]Sindaci!$A$2:$B$7774,2,0)</f>
        <v>RUGGERONI LORENZO</v>
      </c>
      <c r="E5786" s="24" t="str">
        <f>VLOOKUP(A5786,[1]Sindaci!$A$2:$D$7774,4,0)</f>
        <v>LEGA SALVINI</v>
      </c>
    </row>
    <row r="5787" spans="1:5" x14ac:dyDescent="0.25">
      <c r="A5787" t="s">
        <v>5843</v>
      </c>
      <c r="B5787" t="str">
        <f>VLOOKUP(A5787,'PEC separato'!A5787:C13687,3,0)</f>
        <v>comune.roncade.legalmail.it</v>
      </c>
      <c r="C5787" s="29">
        <f>VLOOKUP(A5787,SEZIONI!A5787:B13682,2,0)</f>
        <v>12</v>
      </c>
      <c r="D5787" t="str">
        <f>VLOOKUP(A5787,[1]Sindaci!$A$2:$B$7774,2,0)</f>
        <v>ZOTTARELLI PIERANNA</v>
      </c>
      <c r="E5787" s="24" t="str">
        <f>VLOOKUP(A5787,[1]Sindaci!$A$2:$D$7774,4,0)</f>
        <v>LISTA CIVICA: RONCADE A 360?</v>
      </c>
    </row>
    <row r="5788" spans="1:5" x14ac:dyDescent="0.25">
      <c r="A5788" t="s">
        <v>5844</v>
      </c>
      <c r="B5788" t="str">
        <f>VLOOKUP(A5788,'PEC separato'!A5788:C13688,3,0)</f>
        <v>pec.comune.roncadelle.bs.it</v>
      </c>
      <c r="C5788" s="29">
        <f>VLOOKUP(A5788,SEZIONI!A5788:B13683,2,0)</f>
        <v>8</v>
      </c>
      <c r="D5788" t="str">
        <f>VLOOKUP(A5788,[1]Sindaci!$A$2:$B$7774,2,0)</f>
        <v>GROPPELLI ROBERTO</v>
      </c>
      <c r="E5788" s="24" t="str">
        <f>VLOOKUP(A5788,[1]Sindaci!$A$2:$D$7774,4,0)</f>
        <v>LISTA CIVICA: UNITI PER RONCADELLE</v>
      </c>
    </row>
    <row r="5789" spans="1:5" x14ac:dyDescent="0.25">
      <c r="A5789" t="s">
        <v>5845</v>
      </c>
      <c r="B5789" t="str">
        <f>VLOOKUP(A5789,'PEC separato'!A5789:C13689,3,0)</f>
        <v>halleycert.it</v>
      </c>
      <c r="C5789" s="29">
        <f>VLOOKUP(A5789,SEZIONI!A5789:B13684,2,0)</f>
        <v>2</v>
      </c>
      <c r="D5789" t="str">
        <f>VLOOKUP(A5789,[1]Sindaci!$A$2:$B$7774,2,0)</f>
        <v>D'AMATA BENEDETTO ORAZIO</v>
      </c>
      <c r="E5789" s="24" t="str">
        <f>VLOOKUP(A5789,[1]Sindaci!$A$2:$D$7774,4,0)</f>
        <v>LISTA CIVICA: IDEE...IN COMUNE</v>
      </c>
    </row>
    <row r="5790" spans="1:5" x14ac:dyDescent="0.25">
      <c r="A5790" t="s">
        <v>5846</v>
      </c>
      <c r="B5790" t="str">
        <f>VLOOKUP(A5790,'PEC separato'!A5790:C13690,3,0)</f>
        <v>pec.it</v>
      </c>
      <c r="C5790" s="29">
        <f>VLOOKUP(A5790,SEZIONI!A5790:B13685,2,0)</f>
        <v>3</v>
      </c>
      <c r="D5790" t="str">
        <f>VLOOKUP(A5790,[1]Sindaci!$A$2:$B$7774,2,0)</f>
        <v>MONTIBELLER MIRKO</v>
      </c>
      <c r="E5790" s="24" t="str">
        <f>VLOOKUP(A5790,[1]Sindaci!$A$2:$D$7774,4,0)</f>
        <v>LISTA CIVICA: COMUNITA' ATTIVA</v>
      </c>
    </row>
    <row r="5791" spans="1:5" x14ac:dyDescent="0.25">
      <c r="A5791" t="s">
        <v>5847</v>
      </c>
      <c r="B5791" t="str">
        <f>VLOOKUP(A5791,'PEC separato'!A5791:C13691,3,0)</f>
        <v>pec.regione.lombardia.it</v>
      </c>
      <c r="C5791" s="29">
        <f>VLOOKUP(A5791,SEZIONI!A5791:B13686,2,0)</f>
        <v>3</v>
      </c>
      <c r="D5791" t="str">
        <f>VLOOKUP(A5791,[1]Sindaci!$A$2:$B$7774,2,0)</f>
        <v>PULICI CRISTIAN</v>
      </c>
      <c r="E5791" s="24" t="str">
        <f>VLOOKUP(A5791,[1]Sindaci!$A$2:$D$7774,4,0)</f>
        <v>LISTA COMPOSITA: LEGA SALVINI-CIVICA RONCELLO</v>
      </c>
    </row>
    <row r="5792" spans="1:5" x14ac:dyDescent="0.25">
      <c r="A5792" t="s">
        <v>5848</v>
      </c>
      <c r="B5792" t="str">
        <f>VLOOKUP(A5792,'PEC separato'!A5792:C13692,3,0)</f>
        <v>certgov.fvg.it</v>
      </c>
      <c r="C5792" s="29">
        <f>VLOOKUP(A5792,SEZIONI!A5792:B13687,2,0)</f>
        <v>10</v>
      </c>
      <c r="D5792" t="str">
        <f>VLOOKUP(A5792,[1]Sindaci!$A$2:$B$7774,2,0)</f>
        <v>BENVENUTO MAURO</v>
      </c>
      <c r="E5792" s="24" t="str">
        <f>VLOOKUP(A5792,[1]Sindaci!$A$2:$D$7774,4,0)</f>
        <v>LISTA CIVICA: RONCHI DOMANI | PARTITO DEMOCRATICO | LISTA CIVICA: RONCHI AL CENTRO</v>
      </c>
    </row>
    <row r="5793" spans="1:5" x14ac:dyDescent="0.25">
      <c r="A5793" t="s">
        <v>5849</v>
      </c>
      <c r="B5793" t="str">
        <f>VLOOKUP(A5793,'PEC separato'!A5793:C13693,3,0)</f>
        <v>pec.comune.ronchivalsugana.tn.it</v>
      </c>
      <c r="C5793" s="29">
        <f>VLOOKUP(A5793,SEZIONI!A5793:B13688,2,0)</f>
        <v>1</v>
      </c>
      <c r="D5793" t="str">
        <f>VLOOKUP(A5793,[1]Sindaci!$A$2:$B$7774,2,0)</f>
        <v>GANARIN FEDERICO MARIA</v>
      </c>
      <c r="E5793" s="24" t="str">
        <f>VLOOKUP(A5793,[1]Sindaci!$A$2:$D$7774,4,0)</f>
        <v>LISTA CIVICA: INSIEME PER RONCHI</v>
      </c>
    </row>
    <row r="5794" spans="1:5" x14ac:dyDescent="0.25">
      <c r="A5794" t="s">
        <v>5850</v>
      </c>
      <c r="B5794" t="str">
        <f>VLOOKUP(A5794,'PEC separato'!A5794:C13694,3,0)</f>
        <v>certgov.fvg.it</v>
      </c>
      <c r="C5794" s="29">
        <f>VLOOKUP(A5794,SEZIONI!A5794:B13689,2,0)</f>
        <v>3</v>
      </c>
      <c r="D5794" t="str">
        <f>VLOOKUP(A5794,[1]Sindaci!$A$2:$B$7774,2,0)</f>
        <v>MICHELUTTO MANFREDI</v>
      </c>
      <c r="E5794" s="24" t="str">
        <f>VLOOKUP(A5794,[1]Sindaci!$A$2:$D$7774,4,0)</f>
        <v>_</v>
      </c>
    </row>
    <row r="5795" spans="1:5" x14ac:dyDescent="0.25">
      <c r="A5795" t="s">
        <v>5851</v>
      </c>
      <c r="B5795" t="str">
        <f>VLOOKUP(A5795,'PEC separato'!A5795:C13695,3,0)</f>
        <v>legalmail.it</v>
      </c>
      <c r="C5795" s="29">
        <f>VLOOKUP(A5795,SEZIONI!A5795:B13690,2,0)</f>
        <v>7</v>
      </c>
      <c r="D5795" t="str">
        <f>VLOOKUP(A5795,[1]Sindaci!$A$2:$B$7774,2,0)</f>
        <v>MENGONI MARIO</v>
      </c>
      <c r="E5795" s="24" t="str">
        <f>VLOOKUP(A5795,[1]Sindaci!$A$2:$D$7774,4,0)</f>
        <v>LISTA CIVICA: INSIEME PARTECIPIAMO</v>
      </c>
    </row>
    <row r="5796" spans="1:5" x14ac:dyDescent="0.25">
      <c r="A5796" t="s">
        <v>5852</v>
      </c>
      <c r="B5796" t="str">
        <f>VLOOKUP(A5796,'PEC separato'!A5796:C13696,3,0)</f>
        <v>stpec.it</v>
      </c>
      <c r="C5796" s="29">
        <f>VLOOKUP(A5796,SEZIONI!A5796:B13691,2,0)</f>
        <v>5</v>
      </c>
      <c r="D5796" t="str">
        <f>VLOOKUP(A5796,[1]Sindaci!$A$2:$B$7774,2,0)</f>
        <v>VESENTINI DAVIDE</v>
      </c>
      <c r="E5796" s="24" t="str">
        <f>VLOOKUP(A5796,[1]Sindaci!$A$2:$D$7774,4,0)</f>
        <v>LISTA CIVICA: AMMINISTRARE INSIEME</v>
      </c>
    </row>
    <row r="5797" spans="1:5" x14ac:dyDescent="0.25">
      <c r="A5797" t="s">
        <v>5853</v>
      </c>
      <c r="B5797" t="str">
        <f>VLOOKUP(A5797,'PEC separato'!A5797:C13697,3,0)</f>
        <v xml:space="preserve">pec.ptbiellese.it </v>
      </c>
      <c r="C5797" s="29">
        <f>VLOOKUP(A5797,SEZIONI!A5797:B13692,2,0)</f>
        <v>2</v>
      </c>
      <c r="D5797" t="str">
        <f>VLOOKUP(A5797,[1]Sindaci!$A$2:$B$7774,2,0)</f>
        <v>MOGLIA CARLA</v>
      </c>
      <c r="E5797" s="24" t="str">
        <f>VLOOKUP(A5797,[1]Sindaci!$A$2:$D$7774,4,0)</f>
        <v>LISTA CIVICA: RONCO INSIEME</v>
      </c>
    </row>
    <row r="5798" spans="1:5" x14ac:dyDescent="0.25">
      <c r="A5798" t="s">
        <v>5854</v>
      </c>
      <c r="B5798" t="str">
        <f>VLOOKUP(A5798,'PEC separato'!A5798:C13698,3,0)</f>
        <v>legalmail.it</v>
      </c>
      <c r="C5798" s="29">
        <f>VLOOKUP(A5798,SEZIONI!A5798:B13693,2,0)</f>
        <v>3</v>
      </c>
      <c r="D5798" t="str">
        <f>VLOOKUP(A5798,[1]Sindaci!$A$2:$B$7774,2,0)</f>
        <v>LOUKIAINEN KRISTIINA MARIA</v>
      </c>
      <c r="E5798" s="24" t="str">
        <f>VLOOKUP(A5798,[1]Sindaci!$A$2:$D$7774,4,0)</f>
        <v>LISTA CIVICA: VIVERE RONCO</v>
      </c>
    </row>
    <row r="5799" spans="1:5" x14ac:dyDescent="0.25">
      <c r="A5799" t="s">
        <v>5855</v>
      </c>
      <c r="B5799" t="str">
        <f>VLOOKUP(A5799,'PEC separato'!A5799:C13699,3,0)</f>
        <v>postecert.it</v>
      </c>
      <c r="C5799" s="29">
        <f>VLOOKUP(A5799,SEZIONI!A5799:B13694,2,0)</f>
        <v>1</v>
      </c>
      <c r="D5799" t="str">
        <f>VLOOKUP(A5799,[1]Sindaci!$A$2:$B$7774,2,0)</f>
        <v>GIACOMINO LORENZO</v>
      </c>
      <c r="E5799" s="24" t="str">
        <f>VLOOKUP(A5799,[1]Sindaci!$A$2:$D$7774,4,0)</f>
        <v>LISTA CIVICA: PLO PAIS RONC DE DE M AN</v>
      </c>
    </row>
    <row r="5800" spans="1:5" x14ac:dyDescent="0.25">
      <c r="A5800" t="s">
        <v>5856</v>
      </c>
      <c r="B5800" t="str">
        <f>VLOOKUP(A5800,'PEC separato'!A5800:C13700,3,0)</f>
        <v>pec.it</v>
      </c>
      <c r="C5800" s="29">
        <f>VLOOKUP(A5800,SEZIONI!A5800:B13695,2,0)</f>
        <v>4</v>
      </c>
      <c r="D5800" t="str">
        <f>VLOOKUP(A5800,[1]Sindaci!$A$2:$B$7774,2,0)</f>
        <v>OLIVERI ROSA</v>
      </c>
      <c r="E5800" s="24" t="str">
        <f>VLOOKUP(A5800,[1]Sindaci!$A$2:$D$7774,4,0)</f>
        <v>LISTA CIVICA: INSIEME PER IL PAESE</v>
      </c>
    </row>
    <row r="5801" spans="1:5" x14ac:dyDescent="0.25">
      <c r="A5801" t="s">
        <v>5857</v>
      </c>
      <c r="B5801" t="str">
        <f>VLOOKUP(A5801,'PEC separato'!A5801:C13701,3,0)</f>
        <v>pec.regione.lombardia.it</v>
      </c>
      <c r="C5801" s="29">
        <f>VLOOKUP(A5801,SEZIONI!A5801:B13696,2,0)</f>
        <v>1</v>
      </c>
      <c r="D5801" t="str">
        <f>VLOOKUP(A5801,[1]Sindaci!$A$2:$B$7774,2,0)</f>
        <v>ROVELLI ILARIA</v>
      </c>
      <c r="E5801" s="24" t="str">
        <f>VLOOKUP(A5801,[1]Sindaci!$A$2:$D$7774,4,0)</f>
        <v>LISTA CIVICA: VIVIAMO RONCOBELLO</v>
      </c>
    </row>
    <row r="5802" spans="1:5" x14ac:dyDescent="0.25">
      <c r="A5802" t="s">
        <v>5858</v>
      </c>
      <c r="B5802" t="str">
        <f>VLOOKUP(A5802,'PEC separato'!A5802:C13702,3,0)</f>
        <v>pec.regione.lombardia.it</v>
      </c>
      <c r="C5802" s="29">
        <f>VLOOKUP(A5802,SEZIONI!A5802:B13697,2,0)</f>
        <v>8</v>
      </c>
      <c r="D5802" t="str">
        <f>VLOOKUP(A5802,[1]Sindaci!$A$2:$B$7774,2,0)</f>
        <v>ROSSI SERGIO</v>
      </c>
      <c r="E5802" s="24" t="str">
        <f>VLOOKUP(A5802,[1]Sindaci!$A$2:$D$7774,4,0)</f>
        <v>LISTA COMPOSITA: LEGA SALVINI-FORZA ITALIA-FRATELLI D'ITALIA-PROGETTO CIVICO</v>
      </c>
    </row>
    <row r="5803" spans="1:5" x14ac:dyDescent="0.25">
      <c r="A5803" t="s">
        <v>5859</v>
      </c>
      <c r="B5803" t="str">
        <f>VLOOKUP(A5803,'PEC separato'!A5803:C13703,3,0)</f>
        <v>cert.provincia.fc.it</v>
      </c>
      <c r="C5803" s="29">
        <f>VLOOKUP(A5803,SEZIONI!A5803:B13698,2,0)</f>
        <v>4</v>
      </c>
      <c r="D5803" t="str">
        <f>VLOOKUP(A5803,[1]Sindaci!$A$2:$B$7774,2,0)</f>
        <v>BARTOLINI SARA</v>
      </c>
      <c r="E5803" s="24" t="str">
        <f>VLOOKUP(A5803,[1]Sindaci!$A$2:$D$7774,4,0)</f>
        <v>LISTA CIVICA: SEMPLICEMENTE RONCOFREDDO</v>
      </c>
    </row>
    <row r="5804" spans="1:5" x14ac:dyDescent="0.25">
      <c r="A5804" t="s">
        <v>5860</v>
      </c>
      <c r="B5804" t="str">
        <f>VLOOKUP(A5804,'PEC separato'!A5804:C13704,3,0)</f>
        <v>pec.regione.lombardia.it</v>
      </c>
      <c r="C5804" s="29">
        <f>VLOOKUP(A5804,SEZIONI!A5804:B13699,2,0)</f>
        <v>1</v>
      </c>
      <c r="D5804" t="str">
        <f>VLOOKUP(A5804,[1]Sindaci!$A$2:$B$7774,2,0)</f>
        <v>ROTA MARCELLINO</v>
      </c>
      <c r="E5804" s="24" t="str">
        <f>VLOOKUP(A5804,[1]Sindaci!$A$2:$D$7774,4,0)</f>
        <v>LISTA CIVICA: RONCOLA INSIEME</v>
      </c>
    </row>
    <row r="5805" spans="1:5" x14ac:dyDescent="0.25">
      <c r="A5805" t="s">
        <v>5861</v>
      </c>
      <c r="B5805" t="str">
        <f>VLOOKUP(A5805,'PEC separato'!A5805:C13705,3,0)</f>
        <v>pec.it</v>
      </c>
      <c r="C5805" s="29">
        <f>VLOOKUP(A5805,SEZIONI!A5805:B13700,2,0)</f>
        <v>1</v>
      </c>
      <c r="D5805" t="str">
        <f>VLOOKUP(A5805,[1]Sindaci!$A$2:$B$7774,2,0)</f>
        <v>TUFARO GAETANINO GIOVANNI</v>
      </c>
      <c r="E5805" s="24" t="str">
        <f>VLOOKUP(A5805,[1]Sindaci!$A$2:$D$7774,4,0)</f>
        <v>LISTA CIVICA: INNOVAZIONE PROGRESSO RONDANINA</v>
      </c>
    </row>
    <row r="5806" spans="1:5" x14ac:dyDescent="0.25">
      <c r="A5806" t="s">
        <v>5862</v>
      </c>
      <c r="B5806" t="str">
        <f>VLOOKUP(A5806,'PEC separato'!A5806:C13706,3,0)</f>
        <v>actaliscertymail.it</v>
      </c>
      <c r="C5806" s="29">
        <f>VLOOKUP(A5806,SEZIONI!A5806:B13701,2,0)</f>
        <v>2</v>
      </c>
      <c r="D5806" t="str">
        <f>VLOOKUP(A5806,[1]Sindaci!$A$2:$B$7774,2,0)</f>
        <v>MAGNONE ANTONIO</v>
      </c>
      <c r="E5806" s="24" t="str">
        <f>VLOOKUP(A5806,[1]Sindaci!$A$2:$D$7774,4,0)</f>
        <v>LISTA CIVICA: PER RONDISSONE</v>
      </c>
    </row>
    <row r="5807" spans="1:5" x14ac:dyDescent="0.25">
      <c r="A5807" t="s">
        <v>5863</v>
      </c>
      <c r="B5807" t="str">
        <f>VLOOKUP(A5807,'PEC separato'!A5807:C13707,3,0)</f>
        <v>pec.comune.ronsecco.vc.it</v>
      </c>
      <c r="C5807" s="29">
        <f>VLOOKUP(A5807,SEZIONI!A5807:B13702,2,0)</f>
        <v>1</v>
      </c>
      <c r="D5807" t="str">
        <f>VLOOKUP(A5807,[1]Sindaci!$A$2:$B$7774,2,0)</f>
        <v>GILARDINO DAVIDE</v>
      </c>
      <c r="E5807" s="24" t="str">
        <f>VLOOKUP(A5807,[1]Sindaci!$A$2:$D$7774,4,0)</f>
        <v>LISTA CIVICA: INSIEME PER RONSECCO</v>
      </c>
    </row>
    <row r="5808" spans="1:5" x14ac:dyDescent="0.25">
      <c r="A5808" t="s">
        <v>5864</v>
      </c>
      <c r="B5808" t="str">
        <f>VLOOKUP(A5808,'PEC separato'!A5808:C13708,3,0)</f>
        <v>pec.comune.ronzo-chienis.tn.it</v>
      </c>
      <c r="C5808" s="29">
        <f>VLOOKUP(A5808,SEZIONI!A5808:B13703,2,0)</f>
        <v>1</v>
      </c>
      <c r="D5808" t="str">
        <f>VLOOKUP(A5808,[1]Sindaci!$A$2:$B$7774,2,0)</f>
        <v>CAROTTA GIANNI</v>
      </c>
      <c r="E5808" s="24" t="str">
        <f>VLOOKUP(A5808,[1]Sindaci!$A$2:$D$7774,4,0)</f>
        <v>_</v>
      </c>
    </row>
    <row r="5809" spans="1:5" x14ac:dyDescent="0.25">
      <c r="A5809" t="s">
        <v>5865</v>
      </c>
      <c r="B5809" t="str">
        <f>VLOOKUP(A5809,'PEC separato'!A5809:C13709,3,0)</f>
        <v>pec.comune.ronzone.tn.it</v>
      </c>
      <c r="C5809" s="29">
        <f>VLOOKUP(A5809,SEZIONI!A5809:B13704,2,0)</f>
        <v>1</v>
      </c>
      <c r="D5809" t="str">
        <f>VLOOKUP(A5809,[1]Sindaci!$A$2:$B$7774,2,0)</f>
        <v>BATTISTI MARCO</v>
      </c>
      <c r="E5809" s="24" t="str">
        <f>VLOOKUP(A5809,[1]Sindaci!$A$2:$D$7774,4,0)</f>
        <v>_</v>
      </c>
    </row>
    <row r="5810" spans="1:5" x14ac:dyDescent="0.25">
      <c r="A5810" t="s">
        <v>5866</v>
      </c>
      <c r="B5810" t="str">
        <f>VLOOKUP(A5810,'PEC separato'!A5810:C13710,3,0)</f>
        <v>pec.ptbiellese.it</v>
      </c>
      <c r="C5810" s="29">
        <f>VLOOKUP(A5810,SEZIONI!A5810:B13705,2,0)</f>
        <v>1</v>
      </c>
      <c r="D5810" t="str">
        <f>VLOOKUP(A5810,[1]Sindaci!$A$2:$B$7774,2,0)</f>
        <v>CORONA RENATO</v>
      </c>
      <c r="E5810" s="24" t="str">
        <f>VLOOKUP(A5810,[1]Sindaci!$A$2:$D$7774,4,0)</f>
        <v>LISTA CIVICA: PORTE APERTE</v>
      </c>
    </row>
    <row r="5811" spans="1:5" x14ac:dyDescent="0.25">
      <c r="A5811" t="s">
        <v>5867</v>
      </c>
      <c r="B5811" t="str">
        <f>VLOOKUP(A5811,'PEC separato'!A5811:C13711,3,0)</f>
        <v>cert.ruparpiemonte.it</v>
      </c>
      <c r="C5811" s="29">
        <f>VLOOKUP(A5811,SEZIONI!A5811:B13706,2,0)</f>
        <v>1</v>
      </c>
      <c r="D5811" t="str">
        <f>VLOOKUP(A5811,[1]Sindaci!$A$2:$B$7774,2,0)</f>
        <v>BERTINAT CLAUDIA</v>
      </c>
      <c r="E5811" s="24" t="str">
        <f>VLOOKUP(A5811,[1]Sindaci!$A$2:$D$7774,4,0)</f>
        <v>LISTA CIVICA: IL TIGLIO</v>
      </c>
    </row>
    <row r="5812" spans="1:5" x14ac:dyDescent="0.25">
      <c r="A5812" t="s">
        <v>5868</v>
      </c>
      <c r="B5812" t="str">
        <f>VLOOKUP(A5812,'PEC separato'!A5812:C13712,3,0)</f>
        <v>pecveneto.it</v>
      </c>
      <c r="C5812" s="29">
        <f>VLOOKUP(A5812,SEZIONI!A5812:B13707,2,0)</f>
        <v>13</v>
      </c>
      <c r="D5812" t="str">
        <f>VLOOKUP(A5812,[1]Sindaci!$A$2:$B$7774,2,0)</f>
        <v>MEZZALIRA ELENA</v>
      </c>
      <c r="E5812" s="24" t="str">
        <f>VLOOKUP(A5812,[1]Sindaci!$A$2:$D$7774,4,0)</f>
        <v>LISTA COMPOSITA: LEGA SALVINI-CONTINUITA' BORDIGNON</v>
      </c>
    </row>
    <row r="5813" spans="1:5" x14ac:dyDescent="0.25">
      <c r="A5813" t="s">
        <v>381</v>
      </c>
      <c r="B5813" t="str">
        <f>VLOOKUP(A5813,'PEC separato'!A5813:C13713,3,0)</f>
        <v>comune.rosarno.rc.it</v>
      </c>
      <c r="C5813" s="29">
        <f>VLOOKUP(A5813,SEZIONI!A5813:B13708,2,0)</f>
        <v>17</v>
      </c>
      <c r="D5813" t="e">
        <f>VLOOKUP(A5813,[1]Sindaci!$A$2:$B$7774,2,0)</f>
        <v>#N/A</v>
      </c>
      <c r="E5813" s="24" t="e">
        <f>VLOOKUP(A5813,[1]Sindaci!$A$2:$D$7774,4,0)</f>
        <v>#N/A</v>
      </c>
    </row>
    <row r="5814" spans="1:5" x14ac:dyDescent="0.25">
      <c r="A5814" t="s">
        <v>5869</v>
      </c>
      <c r="B5814" t="str">
        <f>VLOOKUP(A5814,'PEC separato'!A5814:C13714,3,0)</f>
        <v>pec.regione.lombardia.it</v>
      </c>
      <c r="C5814" s="29">
        <f>VLOOKUP(A5814,SEZIONI!A5814:B13709,2,0)</f>
        <v>1</v>
      </c>
      <c r="D5814" t="str">
        <f>VLOOKUP(A5814,[1]Sindaci!$A$2:$B$7774,2,0)</f>
        <v>BERZERO TACCONE RICCARDO</v>
      </c>
      <c r="E5814" s="24" t="str">
        <f>VLOOKUP(A5814,[1]Sindaci!$A$2:$D$7774,4,0)</f>
        <v>_</v>
      </c>
    </row>
    <row r="5815" spans="1:5" x14ac:dyDescent="0.25">
      <c r="A5815" t="s">
        <v>5870</v>
      </c>
      <c r="B5815" t="str">
        <f>VLOOKUP(A5815,'PEC separato'!A5815:C13715,3,0)</f>
        <v>pec.regione.lombardia.it</v>
      </c>
      <c r="C5815" s="29">
        <f>VLOOKUP(A5815,SEZIONI!A5815:B13710,2,0)</f>
        <v>4</v>
      </c>
      <c r="D5815" t="str">
        <f>VLOOKUP(A5815,[1]Sindaci!$A$2:$B$7774,2,0)</f>
        <v>TARANTOLA CARLO</v>
      </c>
      <c r="E5815" s="24" t="str">
        <f>VLOOKUP(A5815,[1]Sindaci!$A$2:$D$7774,4,0)</f>
        <v>LISTA CIVICA: LISTA CIVICA PER ROSATE</v>
      </c>
    </row>
    <row r="5816" spans="1:5" x14ac:dyDescent="0.25">
      <c r="A5816" t="s">
        <v>5871</v>
      </c>
      <c r="B5816" t="str">
        <f>VLOOKUP(A5816,'PEC separato'!A5816:C13716,3,0)</f>
        <v>pec.ptbiellese.it</v>
      </c>
      <c r="C5816" s="29">
        <f>VLOOKUP(A5816,SEZIONI!A5816:B13711,2,0)</f>
        <v>1</v>
      </c>
      <c r="D5816" t="str">
        <f>VLOOKUP(A5816,[1]Sindaci!$A$2:$B$7774,2,0)</f>
        <v>DELMASTRO DELLE VEDOVE FRANCESCA</v>
      </c>
      <c r="E5816" s="24" t="str">
        <f>VLOOKUP(A5816,[1]Sindaci!$A$2:$D$7774,4,0)</f>
        <v>LISTA CIVICA: #RICOSTRUIAMO ROSAZZA</v>
      </c>
    </row>
    <row r="5817" spans="1:5" x14ac:dyDescent="0.25">
      <c r="A5817" t="s">
        <v>5872</v>
      </c>
      <c r="B5817" t="str">
        <f>VLOOKUP(A5817,'PEC separato'!A5817:C13717,3,0)</f>
        <v>pec.it</v>
      </c>
      <c r="C5817" s="29">
        <f>VLOOKUP(A5817,SEZIONI!A5817:B13712,2,0)</f>
        <v>6</v>
      </c>
      <c r="D5817" t="str">
        <f>VLOOKUP(A5817,[1]Sindaci!$A$2:$B$7774,2,0)</f>
        <v>PALOZZO SIMONE</v>
      </c>
      <c r="E5817" s="24" t="str">
        <f>VLOOKUP(A5817,[1]Sindaci!$A$2:$D$7774,4,0)</f>
        <v>LISTA CIVICA: ROSCIANO UNITA</v>
      </c>
    </row>
    <row r="5818" spans="1:5" x14ac:dyDescent="0.25">
      <c r="A5818" t="s">
        <v>5873</v>
      </c>
      <c r="B5818" t="str">
        <f>VLOOKUP(A5818,'PEC separato'!A5818:C13718,3,0)</f>
        <v>asmepec.it</v>
      </c>
      <c r="C5818" s="29">
        <f>VLOOKUP(A5818,SEZIONI!A5818:B13713,2,0)</f>
        <v>1</v>
      </c>
      <c r="D5818" t="str">
        <f>VLOOKUP(A5818,[1]Sindaci!$A$2:$B$7774,2,0)</f>
        <v>PALMIERI PINO</v>
      </c>
      <c r="E5818" s="24" t="str">
        <f>VLOOKUP(A5818,[1]Sindaci!$A$2:$D$7774,4,0)</f>
        <v>LISTA CIVICA: ROSCIGNO UNITA</v>
      </c>
    </row>
    <row r="5819" spans="1:5" x14ac:dyDescent="0.25">
      <c r="A5819" t="s">
        <v>110</v>
      </c>
      <c r="B5819" t="str">
        <f>VLOOKUP(A5819,'PEC separato'!A5819:C13719,3,0)</f>
        <v xml:space="preserve">pec.it </v>
      </c>
      <c r="C5819" s="29">
        <f>VLOOKUP(A5819,SEZIONI!A5819:B13714,2,0)</f>
        <v>7</v>
      </c>
      <c r="D5819" t="str">
        <f>VLOOKUP(A5819,[1]Sindaci!$A$2:$B$7774,2,0)</f>
        <v>BARBIERI ROBERTO</v>
      </c>
      <c r="E5819" s="24" t="str">
        <f>VLOOKUP(A5819,[1]Sindaci!$A$2:$D$7774,4,0)</f>
        <v>LISTA CIVICA: PROGETTO PER ROSE</v>
      </c>
    </row>
    <row r="5820" spans="1:5" x14ac:dyDescent="0.25">
      <c r="A5820" t="s">
        <v>5874</v>
      </c>
      <c r="B5820" t="str">
        <f>VLOOKUP(A5820,'PEC separato'!A5820:C13720,3,0)</f>
        <v>larpec.com</v>
      </c>
      <c r="C5820" s="29">
        <f>VLOOKUP(A5820,SEZIONI!A5820:B13715,2,0)</f>
        <v>2</v>
      </c>
      <c r="D5820" t="str">
        <f>VLOOKUP(A5820,[1]Sindaci!$A$2:$B$7774,2,0)</f>
        <v>MONACO ALESSIO</v>
      </c>
      <c r="E5820" s="24" t="str">
        <f>VLOOKUP(A5820,[1]Sindaci!$A$2:$D$7774,4,0)</f>
        <v>EUROPA VERDE</v>
      </c>
    </row>
    <row r="5821" spans="1:5" x14ac:dyDescent="0.25">
      <c r="A5821" t="s">
        <v>111</v>
      </c>
      <c r="B5821" t="str">
        <f>VLOOKUP(A5821,'PEC separato'!A5821:C13721,3,0)</f>
        <v>asmepec.it</v>
      </c>
      <c r="C5821" s="29">
        <f>VLOOKUP(A5821,SEZIONI!A5821:B13716,2,0)</f>
        <v>2</v>
      </c>
      <c r="D5821" t="str">
        <f>VLOOKUP(A5821,[1]Sindaci!$A$2:$B$7774,2,0)</f>
        <v>MAZZIA ROSANNA</v>
      </c>
      <c r="E5821" s="24" t="str">
        <f>VLOOKUP(A5821,[1]Sindaci!$A$2:$D$7774,4,0)</f>
        <v>LISTA CIVICA: ROSETO FUTURA</v>
      </c>
    </row>
    <row r="5822" spans="1:5" x14ac:dyDescent="0.25">
      <c r="A5822" t="s">
        <v>5875</v>
      </c>
      <c r="B5822" t="str">
        <f>VLOOKUP(A5822,'PEC separato'!A5822:C13722,3,0)</f>
        <v>pec.comune.roseto.te.it</v>
      </c>
      <c r="C5822" s="29">
        <f>VLOOKUP(A5822,SEZIONI!A5822:B13717,2,0)</f>
        <v>24</v>
      </c>
      <c r="D5822" t="str">
        <f>VLOOKUP(A5822,[1]Sindaci!$A$2:$B$7774,2,0)</f>
        <v>NUGNES MARIO</v>
      </c>
      <c r="E5822" s="24" t="str">
        <f>VLOOKUP(A5822,[1]Sindaci!$A$2:$D$7774,4,0)</f>
        <v>AZIONE CON CARLO CALENDA | LISTA CIVICA: NUOVE ENERGIE PER ROSETO UNDER | LISTA CIVICA: OPERAZIONE TURISMO | LISTA CIVICA: SPORT &amp; CIVISMO | LISTA COMPOSITA: ALTRACITTA'-CASA CIVICA-VOLT | LISTA CIVICA: FARE PER ROSETO!</v>
      </c>
    </row>
    <row r="5823" spans="1:5" x14ac:dyDescent="0.25">
      <c r="A5823" t="s">
        <v>5876</v>
      </c>
      <c r="B5823" t="str">
        <f>VLOOKUP(A5823,'PEC separato'!A5823:C13723,3,0)</f>
        <v>pec.roseto-valfortore.it</v>
      </c>
      <c r="C5823" s="29">
        <f>VLOOKUP(A5823,SEZIONI!A5823:B13718,2,0)</f>
        <v>2</v>
      </c>
      <c r="D5823" t="str">
        <f>VLOOKUP(A5823,[1]Sindaci!$A$2:$B$7774,2,0)</f>
        <v>PARISI LUCILLA</v>
      </c>
      <c r="E5823" s="24" t="str">
        <f>VLOOKUP(A5823,[1]Sindaci!$A$2:$D$7774,4,0)</f>
        <v>LISTA CIVICA: UNITI PER CAMBIARE</v>
      </c>
    </row>
    <row r="5824" spans="1:5" x14ac:dyDescent="0.25">
      <c r="A5824" t="s">
        <v>5877</v>
      </c>
      <c r="B5824" t="str">
        <f>VLOOKUP(A5824,'PEC separato'!A5824:C13724,3,0)</f>
        <v>cert.comune.rosignano.li.it</v>
      </c>
      <c r="C5824" s="29">
        <f>VLOOKUP(A5824,SEZIONI!A5824:B13719,2,0)</f>
        <v>33</v>
      </c>
      <c r="D5824" t="str">
        <f>VLOOKUP(A5824,[1]Sindaci!$A$2:$B$7774,2,0)</f>
        <v>DONATI DANIELE</v>
      </c>
      <c r="E5824" s="24" t="str">
        <f>VLOOKUP(A5824,[1]Sindaci!$A$2:$D$7774,4,0)</f>
        <v>PARTITO DEMOCRATICO | LISTA CIVICA: VIVIAMO ROSIGNANO | LISTA CIVICA: SINISTRA UNITA | LISTA CIVICA: IN COMUNE</v>
      </c>
    </row>
    <row r="5825" spans="1:5" x14ac:dyDescent="0.25">
      <c r="A5825" t="s">
        <v>5878</v>
      </c>
      <c r="B5825" t="str">
        <f>VLOOKUP(A5825,'PEC separato'!A5825:C13725,3,0)</f>
        <v>pec.comune.rosignanomonferrato.al.it</v>
      </c>
      <c r="C5825" s="29">
        <f>VLOOKUP(A5825,SEZIONI!A5825:B13720,2,0)</f>
        <v>2</v>
      </c>
      <c r="D5825" t="str">
        <f>VLOOKUP(A5825,[1]Sindaci!$A$2:$B$7774,2,0)</f>
        <v>CHIESA CESARE</v>
      </c>
      <c r="E5825" s="24" t="str">
        <f>VLOOKUP(A5825,[1]Sindaci!$A$2:$D$7774,4,0)</f>
        <v>LISTA CIVICA: INSIEME PER CONTINUARE A RINNOVARE E CRESCERE</v>
      </c>
    </row>
    <row r="5826" spans="1:5" x14ac:dyDescent="0.25">
      <c r="A5826" t="s">
        <v>5879</v>
      </c>
      <c r="B5826" t="str">
        <f>VLOOKUP(A5826,'PEC separato'!A5826:C13726,3,0)</f>
        <v>pec.comune.rosolina.ro.it</v>
      </c>
      <c r="C5826" s="29">
        <f>VLOOKUP(A5826,SEZIONI!A5826:B13721,2,0)</f>
        <v>7</v>
      </c>
      <c r="D5826" t="str">
        <f>VLOOKUP(A5826,[1]Sindaci!$A$2:$B$7774,2,0)</f>
        <v>GROSSATO MICHELE</v>
      </c>
      <c r="E5826" s="24" t="str">
        <f>VLOOKUP(A5826,[1]Sindaci!$A$2:$D$7774,4,0)</f>
        <v>LISTA CIVICA: SI AMO ROSOLINA</v>
      </c>
    </row>
    <row r="5827" spans="1:5" x14ac:dyDescent="0.25">
      <c r="A5827" t="s">
        <v>5880</v>
      </c>
      <c r="B5827" t="str">
        <f>VLOOKUP(A5827,'PEC separato'!A5827:C13727,3,0)</f>
        <v>pec.comune.rosolini.sr.it</v>
      </c>
      <c r="C5827" s="29">
        <f>VLOOKUP(A5827,SEZIONI!A5827:B13722,2,0)</f>
        <v>20</v>
      </c>
      <c r="D5827" t="str">
        <f>VLOOKUP(A5827,[1]Sindaci!$A$2:$B$7774,2,0)</f>
        <v>SPADOLA GIOVANNI</v>
      </c>
      <c r="E5827" s="24" t="str">
        <f>VLOOKUP(A5827,[1]Sindaci!$A$2:$D$7774,4,0)</f>
        <v>LISTA CIVICA: INSIEME PER ROSOLINI | LISTA CIVICA: GIOVANI ROSOLINESI | Colore Politico non pervenuto</v>
      </c>
    </row>
    <row r="5828" spans="1:5" x14ac:dyDescent="0.25">
      <c r="A5828" t="s">
        <v>5881</v>
      </c>
      <c r="B5828" t="str">
        <f>VLOOKUP(A5828,'PEC separato'!A5828:C13728,3,0)</f>
        <v>pec.comune.rosora.an.it</v>
      </c>
      <c r="C5828" s="29">
        <f>VLOOKUP(A5828,SEZIONI!A5828:B13723,2,0)</f>
        <v>2</v>
      </c>
      <c r="D5828" t="str">
        <f>VLOOKUP(A5828,[1]Sindaci!$A$2:$B$7774,2,0)</f>
        <v>SASSI FAUSTO</v>
      </c>
      <c r="E5828" s="24" t="str">
        <f>VLOOKUP(A5828,[1]Sindaci!$A$2:$D$7774,4,0)</f>
        <v>LISTA CIVICA: E' ROSORA!</v>
      </c>
    </row>
    <row r="5829" spans="1:5" x14ac:dyDescent="0.25">
      <c r="A5829" t="s">
        <v>5882</v>
      </c>
      <c r="B5829" t="str">
        <f>VLOOKUP(A5829,'PEC separato'!A5829:C13729,3,0)</f>
        <v>cert.ruparpiemonte.it</v>
      </c>
      <c r="C5829" s="29">
        <f>VLOOKUP(A5829,SEZIONI!A5829:B13724,2,0)</f>
        <v>1</v>
      </c>
      <c r="D5829" t="str">
        <f>VLOOKUP(A5829,[1]Sindaci!$A$2:$B$7774,2,0)</f>
        <v>ROTTA ALEX</v>
      </c>
      <c r="E5829" s="24" t="str">
        <f>VLOOKUP(A5829,[1]Sindaci!$A$2:$D$7774,4,0)</f>
        <v>LISTA CIVICA: COSTRUIAMO IL FUTURO</v>
      </c>
    </row>
    <row r="5830" spans="1:5" x14ac:dyDescent="0.25">
      <c r="A5830" t="s">
        <v>5883</v>
      </c>
      <c r="B5830" t="str">
        <f>VLOOKUP(A5830,'PEC separato'!A5830:C13730,3,0)</f>
        <v>cert.ruparpiemonte.it</v>
      </c>
      <c r="C5830" s="29">
        <f>VLOOKUP(A5830,SEZIONI!A5830:B13725,2,0)</f>
        <v>1</v>
      </c>
      <c r="D5830" t="str">
        <f>VLOOKUP(A5830,[1]Sindaci!$A$2:$B$7774,2,0)</f>
        <v>DEGIOVANNI GIULIANO</v>
      </c>
      <c r="E5830" s="24" t="str">
        <f>VLOOKUP(A5830,[1]Sindaci!$A$2:$D$7774,4,0)</f>
        <v>LISTA CIVICA: INSIEME PER ROSSANA</v>
      </c>
    </row>
    <row r="5831" spans="1:5" x14ac:dyDescent="0.25">
      <c r="A5831" t="s">
        <v>5884</v>
      </c>
      <c r="B5831" t="str">
        <f>VLOOKUP(A5831,'PEC separato'!A5831:C13731,3,0)</f>
        <v>cert.ip-veneto.net</v>
      </c>
      <c r="C5831" s="29">
        <f>VLOOKUP(A5831,SEZIONI!A5831:B13726,2,0)</f>
        <v>6</v>
      </c>
      <c r="D5831" t="str">
        <f>VLOOKUP(A5831,[1]Sindaci!$A$2:$B$7774,2,0)</f>
        <v>MARTINI MORENA</v>
      </c>
      <c r="E5831" s="24" t="str">
        <f>VLOOKUP(A5831,[1]Sindaci!$A$2:$D$7774,4,0)</f>
        <v>LISTA CIVICA: ROSSANO 2023</v>
      </c>
    </row>
    <row r="5832" spans="1:5" x14ac:dyDescent="0.25">
      <c r="A5832" t="s">
        <v>5885</v>
      </c>
      <c r="B5832" t="str">
        <f>VLOOKUP(A5832,'PEC separato'!A5832:C13732,3,0)</f>
        <v>postecert.it</v>
      </c>
      <c r="C5832" s="29">
        <f>VLOOKUP(A5832,SEZIONI!A5832:B13727,2,0)</f>
        <v>3</v>
      </c>
      <c r="D5832" t="str">
        <f>VLOOKUP(A5832,[1]Sindaci!$A$2:$B$7774,2,0)</f>
        <v>PICCARDO KATIA</v>
      </c>
      <c r="E5832" s="24" t="str">
        <f>VLOOKUP(A5832,[1]Sindaci!$A$2:$D$7774,4,0)</f>
        <v>LISTA CIVICA: INSIEME PER CRESCERE</v>
      </c>
    </row>
    <row r="5833" spans="1:5" x14ac:dyDescent="0.25">
      <c r="A5833" t="s">
        <v>5886</v>
      </c>
      <c r="B5833" t="str">
        <f>VLOOKUP(A5833,'PEC separato'!A5833:C13733,3,0)</f>
        <v>pec.comune.rosta.to.it</v>
      </c>
      <c r="C5833" s="29">
        <f>VLOOKUP(A5833,SEZIONI!A5833:B13728,2,0)</f>
        <v>4</v>
      </c>
      <c r="D5833" t="str">
        <f>VLOOKUP(A5833,[1]Sindaci!$A$2:$B$7774,2,0)</f>
        <v>MORABITO DOMENICO</v>
      </c>
      <c r="E5833" s="24" t="str">
        <f>VLOOKUP(A5833,[1]Sindaci!$A$2:$D$7774,4,0)</f>
        <v>LISTA CIVICA: ROSTA NEL CUORE</v>
      </c>
    </row>
    <row r="5834" spans="1:5" x14ac:dyDescent="0.25">
      <c r="A5834" t="s">
        <v>5887</v>
      </c>
      <c r="B5834" t="str">
        <f>VLOOKUP(A5834,'PEC separato'!A5834:C13734,3,0)</f>
        <v>pec.regione.lombardia.it</v>
      </c>
      <c r="C5834" s="29">
        <f>VLOOKUP(A5834,SEZIONI!A5834:B13729,2,0)</f>
        <v>1</v>
      </c>
      <c r="D5834" t="str">
        <f>VLOOKUP(A5834,[1]Sindaci!$A$2:$B$7774,2,0)</f>
        <v>LOCATELLI GIOVANNI PAOLO</v>
      </c>
      <c r="E5834" s="24" t="str">
        <f>VLOOKUP(A5834,[1]Sindaci!$A$2:$D$7774,4,0)</f>
        <v>LISTA CIVICA: CON ROTA IN COMUNE</v>
      </c>
    </row>
    <row r="5835" spans="1:5" x14ac:dyDescent="0.25">
      <c r="A5835" t="s">
        <v>112</v>
      </c>
      <c r="B5835" t="str">
        <f>VLOOKUP(A5835,'PEC separato'!A5835:C13735,3,0)</f>
        <v xml:space="preserve">asmepec.it </v>
      </c>
      <c r="C5835" s="29">
        <f>VLOOKUP(A5835,SEZIONI!A5835:B13730,2,0)</f>
        <v>2</v>
      </c>
      <c r="D5835" t="str">
        <f>VLOOKUP(A5835,[1]Sindaci!$A$2:$B$7774,2,0)</f>
        <v>DE MONTE GIUSEPPE</v>
      </c>
      <c r="E5835" s="24" t="str">
        <f>VLOOKUP(A5835,[1]Sindaci!$A$2:$D$7774,4,0)</f>
        <v>LISTA CIVICA: INSIEME PER ROTA GRECA</v>
      </c>
    </row>
    <row r="5836" spans="1:5" x14ac:dyDescent="0.25">
      <c r="A5836" t="s">
        <v>5888</v>
      </c>
      <c r="B5836" t="str">
        <f>VLOOKUP(A5836,'PEC separato'!A5836:C13736,3,0)</f>
        <v>pec.it</v>
      </c>
      <c r="C5836" s="29">
        <f>VLOOKUP(A5836,SEZIONI!A5836:B13731,2,0)</f>
        <v>1</v>
      </c>
      <c r="D5836" t="str">
        <f>VLOOKUP(A5836,[1]Sindaci!$A$2:$B$7774,2,0)</f>
        <v>BORRACCINI GIOVANNI</v>
      </c>
      <c r="E5836" s="24" t="str">
        <f>VLOOKUP(A5836,[1]Sindaci!$A$2:$D$7774,4,0)</f>
        <v>LISTA CIVICA: LIBERT? ? PARTECIPAZIONE</v>
      </c>
    </row>
    <row r="5837" spans="1:5" x14ac:dyDescent="0.25">
      <c r="A5837" t="s">
        <v>5889</v>
      </c>
      <c r="B5837" t="str">
        <f>VLOOKUP(A5837,'PEC separato'!A5837:C13737,3,0)</f>
        <v>pec.leonet.it</v>
      </c>
      <c r="C5837" s="29">
        <f>VLOOKUP(A5837,SEZIONI!A5837:B13732,2,0)</f>
        <v>2</v>
      </c>
      <c r="D5837" t="str">
        <f>VLOOKUP(A5837,[1]Sindaci!$A$2:$B$7774,2,0)</f>
        <v>MARMORINI MASSINO</v>
      </c>
      <c r="E5837" s="24" t="str">
        <f>VLOOKUP(A5837,[1]Sindaci!$A$2:$D$7774,4,0)</f>
        <v>LISTA CIVICA: PROGETTO COMUNE</v>
      </c>
    </row>
    <row r="5838" spans="1:5" x14ac:dyDescent="0.25">
      <c r="A5838" t="s">
        <v>5890</v>
      </c>
      <c r="B5838" t="str">
        <f>VLOOKUP(A5838,'PEC separato'!A5838:C13738,3,0)</f>
        <v>cert.ruparbasilicata.it</v>
      </c>
      <c r="C5838" s="29">
        <f>VLOOKUP(A5838,SEZIONI!A5838:B13733,2,0)</f>
        <v>5</v>
      </c>
      <c r="D5838" t="str">
        <f>VLOOKUP(A5838,[1]Sindaci!$A$2:$B$7774,2,0)</f>
        <v>BRUNO ROCCO</v>
      </c>
      <c r="E5838" s="24" t="str">
        <f>VLOOKUP(A5838,[1]Sindaci!$A$2:$D$7774,4,0)</f>
        <v>LISTA CIVICA: UNITI PER ROTONDA</v>
      </c>
    </row>
    <row r="5839" spans="1:5" x14ac:dyDescent="0.25">
      <c r="A5839" t="s">
        <v>5891</v>
      </c>
      <c r="B5839" t="str">
        <f>VLOOKUP(A5839,'PEC separato'!A5839:C13739,3,0)</f>
        <v>pec.comune.rotondella.mt.it</v>
      </c>
      <c r="C5839" s="29">
        <f>VLOOKUP(A5839,SEZIONI!A5839:B13734,2,0)</f>
        <v>3</v>
      </c>
      <c r="D5839" t="str">
        <f>VLOOKUP(A5839,[1]Sindaci!$A$2:$B$7774,2,0)</f>
        <v>PALAZZO GIANLUCA</v>
      </c>
      <c r="E5839" s="24" t="str">
        <f>VLOOKUP(A5839,[1]Sindaci!$A$2:$D$7774,4,0)</f>
        <v>LISTA CIVICA: FARE COMUNIT?</v>
      </c>
    </row>
    <row r="5840" spans="1:5" x14ac:dyDescent="0.25">
      <c r="A5840" t="s">
        <v>5892</v>
      </c>
      <c r="B5840" t="str">
        <f>VLOOKUP(A5840,'PEC separato'!A5840:C13740,3,0)</f>
        <v>asmepec.it</v>
      </c>
      <c r="C5840" s="29">
        <f>VLOOKUP(A5840,SEZIONI!A5840:B13735,2,0)</f>
        <v>4</v>
      </c>
      <c r="D5840" t="str">
        <f>VLOOKUP(A5840,[1]Sindaci!$A$2:$B$7774,2,0)</f>
        <v>ILARIO GIUSEPPE</v>
      </c>
      <c r="E5840" s="24" t="str">
        <f>VLOOKUP(A5840,[1]Sindaci!$A$2:$D$7774,4,0)</f>
        <v>LISTA CIVICA: ROTONDI UNITA</v>
      </c>
    </row>
    <row r="5841" spans="1:5" x14ac:dyDescent="0.25">
      <c r="A5841" t="s">
        <v>5893</v>
      </c>
      <c r="B5841" t="str">
        <f>VLOOKUP(A5841,'PEC separato'!A5841:C13741,3,0)</f>
        <v>sintranet.legalmail.it</v>
      </c>
      <c r="C5841" s="29">
        <f>VLOOKUP(A5841,SEZIONI!A5841:B13736,2,0)</f>
        <v>10</v>
      </c>
      <c r="D5841" t="str">
        <f>VLOOKUP(A5841,[1]Sindaci!$A$2:$B$7774,2,0)</f>
        <v>GALVANI PAOLA</v>
      </c>
      <c r="E5841" s="24" t="str">
        <f>VLOOKUP(A5841,[1]Sindaci!$A$2:$D$7774,4,0)</f>
        <v>LISTA CIVICA: PAOLA GALVANI SINDACO</v>
      </c>
    </row>
    <row r="5842" spans="1:5" x14ac:dyDescent="0.25">
      <c r="A5842" t="s">
        <v>5894</v>
      </c>
      <c r="B5842" t="str">
        <f>VLOOKUP(A5842,'PEC separato'!A5842:C13742,3,0)</f>
        <v>pecveneto.it</v>
      </c>
      <c r="C5842" s="29">
        <f>VLOOKUP(A5842,SEZIONI!A5842:B13737,2,0)</f>
        <v>1</v>
      </c>
      <c r="D5842" t="str">
        <f>VLOOKUP(A5842,[1]Sindaci!$A$2:$B$7774,2,0)</f>
        <v>SPAGNOLO LUCIO</v>
      </c>
      <c r="E5842" s="24" t="str">
        <f>VLOOKUP(A5842,[1]Sindaci!$A$2:$D$7774,4,0)</f>
        <v>LISTA CIVICA: INSIEME PER ROTZO</v>
      </c>
    </row>
    <row r="5843" spans="1:5" x14ac:dyDescent="0.25">
      <c r="A5843" t="s">
        <v>5895</v>
      </c>
      <c r="B5843" t="str">
        <f>VLOOKUP(A5843,'PEC separato'!A5843:C13743,3,0)</f>
        <v>cert.ruparpiemonte.it</v>
      </c>
      <c r="C5843" s="29">
        <f>VLOOKUP(A5843,SEZIONI!A5843:B13738,2,0)</f>
        <v>1</v>
      </c>
      <c r="D5843" t="str">
        <f>VLOOKUP(A5843,[1]Sindaci!$A$2:$B$7774,2,0)</f>
        <v>TRON RINO</v>
      </c>
      <c r="E5843" s="24" t="str">
        <f>VLOOKUP(A5843,[1]Sindaci!$A$2:$D$7774,4,0)</f>
        <v>LISTA CIVICA: NOI PER ROURE</v>
      </c>
    </row>
    <row r="5844" spans="1:5" x14ac:dyDescent="0.25">
      <c r="A5844" t="s">
        <v>5896</v>
      </c>
      <c r="B5844" t="str">
        <f>VLOOKUP(A5844,'PEC separato'!A5844:C13744,3,0)</f>
        <v>cert.ruparpiemonte.it</v>
      </c>
      <c r="C5844" s="29">
        <f>VLOOKUP(A5844,SEZIONI!A5844:B13739,2,0)</f>
        <v>1</v>
      </c>
      <c r="D5844" t="str">
        <f>VLOOKUP(A5844,[1]Sindaci!$A$2:$B$7774,2,0)</f>
        <v>BAIETTI GIAN PAOLO</v>
      </c>
      <c r="E5844" s="24" t="str">
        <f>VLOOKUP(A5844,[1]Sindaci!$A$2:$D$7774,4,0)</f>
        <v>LISTA CIVICA: NOI CON VOI PER ROVASENDA</v>
      </c>
    </row>
    <row r="5845" spans="1:5" x14ac:dyDescent="0.25">
      <c r="A5845" t="s">
        <v>5897</v>
      </c>
      <c r="B5845" t="str">
        <f>VLOOKUP(A5845,'PEC separato'!A5845:C13745,3,0)</f>
        <v>pec.comune.rovato.bs.it</v>
      </c>
      <c r="C5845" s="29">
        <f>VLOOKUP(A5845,SEZIONI!A5845:B13740,2,0)</f>
        <v>15</v>
      </c>
      <c r="D5845" t="str">
        <f>VLOOKUP(A5845,[1]Sindaci!$A$2:$B$7774,2,0)</f>
        <v>BELOTTI TIZIANO ALESSANDRO</v>
      </c>
      <c r="E5845" s="24" t="str">
        <f>VLOOKUP(A5845,[1]Sindaci!$A$2:$D$7774,4,0)</f>
        <v>FRATELLI D'ITALIA | LISTA CIVICA: TIZIANO BELOTTI SINDACO | LEGA SALVINI LOMBARDIA | FORZA ITALIA</v>
      </c>
    </row>
    <row r="5846" spans="1:5" x14ac:dyDescent="0.25">
      <c r="A5846" t="s">
        <v>5898</v>
      </c>
      <c r="B5846" t="str">
        <f>VLOOKUP(A5846,'PEC separato'!A5846:C13746,3,0)</f>
        <v>legalmail.it</v>
      </c>
      <c r="C5846" s="29">
        <f>VLOOKUP(A5846,SEZIONI!A5846:B13741,2,0)</f>
        <v>1</v>
      </c>
      <c r="D5846" t="str">
        <f>VLOOKUP(A5846,[1]Sindaci!$A$2:$B$7774,2,0)</f>
        <v>ISOLA GIUSEPPE GIOVANNI</v>
      </c>
      <c r="E5846" s="24" t="str">
        <f>VLOOKUP(A5846,[1]Sindaci!$A$2:$D$7774,4,0)</f>
        <v>LISTA CIVICA: UNITI PER CONTINUARE</v>
      </c>
    </row>
    <row r="5847" spans="1:5" x14ac:dyDescent="0.25">
      <c r="A5847" t="s">
        <v>5899</v>
      </c>
      <c r="B5847" t="str">
        <f>VLOOKUP(A5847,'PEC separato'!A5847:C13747,3,0)</f>
        <v>pec.provincia.como.it</v>
      </c>
      <c r="C5847" s="29">
        <f>VLOOKUP(A5847,SEZIONI!A5847:B13742,2,0)</f>
        <v>7</v>
      </c>
      <c r="D5847" t="str">
        <f>VLOOKUP(A5847,[1]Sindaci!$A$2:$B$7774,2,0)</f>
        <v>ZAULI SERGIO</v>
      </c>
      <c r="E5847" s="24" t="str">
        <f>VLOOKUP(A5847,[1]Sindaci!$A$2:$D$7774,4,0)</f>
        <v>LISTA COMPOSITA: LEGA SALVINI-FRATELLI D'ITALIA-FORZA ITALIA</v>
      </c>
    </row>
    <row r="5848" spans="1:5" x14ac:dyDescent="0.25">
      <c r="A5848" t="s">
        <v>5900</v>
      </c>
      <c r="B5848" t="str">
        <f>VLOOKUP(A5848,'PEC separato'!A5848:C13748,3,0)</f>
        <v>pec.provincia.como.it</v>
      </c>
      <c r="C5848" s="29">
        <f>VLOOKUP(A5848,SEZIONI!A5848:B13743,2,0)</f>
        <v>5</v>
      </c>
      <c r="D5848" t="str">
        <f>VLOOKUP(A5848,[1]Sindaci!$A$2:$B$7774,2,0)</f>
        <v>VOLONTE' MARCO</v>
      </c>
      <c r="E5848" s="24" t="str">
        <f>VLOOKUP(A5848,[1]Sindaci!$A$2:$D$7774,4,0)</f>
        <v>LISTA CIVICA: L'UNIONE FA ROVELLO</v>
      </c>
    </row>
    <row r="5849" spans="1:5" x14ac:dyDescent="0.25">
      <c r="A5849" t="s">
        <v>5901</v>
      </c>
      <c r="B5849" t="str">
        <f>VLOOKUP(A5849,'PEC separato'!A5849:C13749,3,0)</f>
        <v>legalmail.it</v>
      </c>
      <c r="C5849" s="29">
        <f>VLOOKUP(A5849,SEZIONI!A5849:B13744,2,0)</f>
        <v>6</v>
      </c>
      <c r="D5849" t="str">
        <f>VLOOKUP(A5849,[1]Sindaci!$A$2:$B$7774,2,0)</f>
        <v>CORTESI MATTIA</v>
      </c>
      <c r="E5849" s="24" t="str">
        <f>VLOOKUP(A5849,[1]Sindaci!$A$2:$D$7774,4,0)</f>
        <v>LISTA CIVICA: OFFICINA CIVICA</v>
      </c>
    </row>
    <row r="5850" spans="1:5" x14ac:dyDescent="0.25">
      <c r="A5850" t="s">
        <v>5902</v>
      </c>
      <c r="B5850" t="str">
        <f>VLOOKUP(A5850,'PEC separato'!A5850:C13750,3,0)</f>
        <v>legalmail.it</v>
      </c>
      <c r="C5850" s="29">
        <f>VLOOKUP(A5850,SEZIONI!A5850:B13745,2,0)</f>
        <v>2</v>
      </c>
      <c r="D5850" t="str">
        <f>VLOOKUP(A5850,[1]Sindaci!$A$2:$B$7774,2,0)</f>
        <v>ISOLANI LORETA</v>
      </c>
      <c r="E5850" s="24" t="str">
        <f>VLOOKUP(A5850,[1]Sindaci!$A$2:$D$7774,4,0)</f>
        <v>LISTA CIVICA: ROVERCHIARA VIVA</v>
      </c>
    </row>
    <row r="5851" spans="1:5" x14ac:dyDescent="0.25">
      <c r="A5851" t="s">
        <v>5903</v>
      </c>
      <c r="B5851" t="str">
        <f>VLOOKUP(A5851,'PEC separato'!A5851:C13751,3,0)</f>
        <v>legalmail.it</v>
      </c>
      <c r="C5851" s="29">
        <f>VLOOKUP(A5851,SEZIONI!A5851:B13746,2,0)</f>
        <v>2</v>
      </c>
      <c r="D5851" t="str">
        <f>VLOOKUP(A5851,[1]Sindaci!$A$2:$B$7774,2,0)</f>
        <v>FERRARI LUCA</v>
      </c>
      <c r="E5851" s="24" t="str">
        <f>VLOOKUP(A5851,[1]Sindaci!$A$2:$D$7774,4,0)</f>
        <v>LISTA CIVICA: INSIEME PER ROVERE'</v>
      </c>
    </row>
    <row r="5852" spans="1:5" x14ac:dyDescent="0.25">
      <c r="A5852" t="s">
        <v>5904</v>
      </c>
      <c r="B5852" t="str">
        <f>VLOOKUP(A5852,'PEC separato'!A5852:C13752,3,0)</f>
        <v>pec.it</v>
      </c>
      <c r="C5852" s="29">
        <f>VLOOKUP(A5852,SEZIONI!A5852:B13747,2,0)</f>
        <v>3</v>
      </c>
      <c r="D5852" t="str">
        <f>VLOOKUP(A5852,[1]Sindaci!$A$2:$B$7774,2,0)</f>
        <v>MARCOLINI STEFANO</v>
      </c>
      <c r="E5852" s="24" t="str">
        <f>VLOOKUP(A5852,[1]Sindaci!$A$2:$D$7774,4,0)</f>
        <v>LISTA COMPOSITA: LEGA SALVINI-FRATELLI D'ITALIA</v>
      </c>
    </row>
    <row r="5853" spans="1:5" x14ac:dyDescent="0.25">
      <c r="A5853" t="s">
        <v>5905</v>
      </c>
      <c r="B5853" t="str">
        <f>VLOOKUP(A5853,'PEC separato'!A5853:C13753,3,0)</f>
        <v>pec.comune.roveredodigua.vr.it</v>
      </c>
      <c r="C5853" s="29">
        <f>VLOOKUP(A5853,SEZIONI!A5853:B13748,2,0)</f>
        <v>2</v>
      </c>
      <c r="D5853" t="str">
        <f>VLOOKUP(A5853,[1]Sindaci!$A$2:$B$7774,2,0)</f>
        <v>PASTORELLO ANTONIO</v>
      </c>
      <c r="E5853" s="24" t="str">
        <f>VLOOKUP(A5853,[1]Sindaci!$A$2:$D$7774,4,0)</f>
        <v>LISTA CIVICA: VERSO IL FUTURO</v>
      </c>
    </row>
    <row r="5854" spans="1:5" x14ac:dyDescent="0.25">
      <c r="A5854" t="s">
        <v>5906</v>
      </c>
      <c r="B5854" t="str">
        <f>VLOOKUP(A5854,'PEC separato'!A5854:C13754,3,0)</f>
        <v>certgov.fvg.it</v>
      </c>
      <c r="C5854" s="29">
        <f>VLOOKUP(A5854,SEZIONI!A5854:B13749,2,0)</f>
        <v>5</v>
      </c>
      <c r="D5854" t="str">
        <f>VLOOKUP(A5854,[1]Sindaci!$A$2:$B$7774,2,0)</f>
        <v>NADAL PAOLO</v>
      </c>
      <c r="E5854" s="24" t="str">
        <f>VLOOKUP(A5854,[1]Sindaci!$A$2:$D$7774,4,0)</f>
        <v>FRATELLI D'ITALIA | LISTA CIVICA: ROVEREDO SEI TU | LISTA CIVICA: ROVEREDO PROGETTO FVG | LEGA SALVINI PREMIER</v>
      </c>
    </row>
    <row r="5855" spans="1:5" x14ac:dyDescent="0.25">
      <c r="A5855" t="s">
        <v>5907</v>
      </c>
      <c r="B5855" t="str">
        <f>VLOOKUP(A5855,'PEC separato'!A5855:C13755,3,0)</f>
        <v>legalmail.it</v>
      </c>
      <c r="C5855" s="29">
        <f>VLOOKUP(A5855,SEZIONI!A5855:B13750,2,0)</f>
        <v>32</v>
      </c>
      <c r="D5855" t="str">
        <f>VLOOKUP(A5855,[1]Sindaci!$A$2:$B$7774,2,0)</f>
        <v>VALDUGA FRANCESCO</v>
      </c>
      <c r="E5855" s="24" t="str">
        <f>VLOOKUP(A5855,[1]Sindaci!$A$2:$D$7774,4,0)</f>
        <v>_</v>
      </c>
    </row>
    <row r="5856" spans="1:5" x14ac:dyDescent="0.25">
      <c r="A5856" t="s">
        <v>5908</v>
      </c>
      <c r="B5856" t="str">
        <f>VLOOKUP(A5856,'PEC separato'!A5856:C13756,3,0)</f>
        <v>pec.comune.rovescala.pv.it</v>
      </c>
      <c r="C5856" s="29">
        <f>VLOOKUP(A5856,SEZIONI!A5856:B13751,2,0)</f>
        <v>1</v>
      </c>
      <c r="D5856" t="str">
        <f>VLOOKUP(A5856,[1]Sindaci!$A$2:$B$7774,2,0)</f>
        <v>DELLAFIORE NICOLA</v>
      </c>
      <c r="E5856" s="24" t="str">
        <f>VLOOKUP(A5856,[1]Sindaci!$A$2:$D$7774,4,0)</f>
        <v>_</v>
      </c>
    </row>
    <row r="5857" spans="1:5" x14ac:dyDescent="0.25">
      <c r="A5857" t="s">
        <v>5909</v>
      </c>
      <c r="B5857" t="str">
        <f>VLOOKUP(A5857,'PEC separato'!A5857:C13757,3,0)</f>
        <v>pec.regione.lombardia.it</v>
      </c>
      <c r="C5857" s="29">
        <f>VLOOKUP(A5857,SEZIONI!A5857:B13752,2,0)</f>
        <v>3</v>
      </c>
      <c r="D5857" t="str">
        <f>VLOOKUP(A5857,[1]Sindaci!$A$2:$B$7774,2,0)</f>
        <v>MARINONI MAURO</v>
      </c>
      <c r="E5857" s="24" t="str">
        <f>VLOOKUP(A5857,[1]Sindaci!$A$2:$D$7774,4,0)</f>
        <v>LISTA CIVICA: OBIETTIVO ROVETTA</v>
      </c>
    </row>
    <row r="5858" spans="1:5" x14ac:dyDescent="0.25">
      <c r="A5858" t="s">
        <v>5910</v>
      </c>
      <c r="B5858" t="str">
        <f>VLOOKUP(A5858,'PEC separato'!A5858:C13758,3,0)</f>
        <v>pec.it</v>
      </c>
      <c r="C5858" s="29">
        <f>VLOOKUP(A5858,SEZIONI!A5858:B13753,2,0)</f>
        <v>2</v>
      </c>
      <c r="D5858" t="str">
        <f>VLOOKUP(A5858,[1]Sindaci!$A$2:$B$7774,2,0)</f>
        <v>FOLGORI MATTIA</v>
      </c>
      <c r="E5858" s="24" t="str">
        <f>VLOOKUP(A5858,[1]Sindaci!$A$2:$D$7774,4,0)</f>
        <v>LISTA CIVICA: ROVIANO PUNTO E A CAPO</v>
      </c>
    </row>
    <row r="5859" spans="1:5" x14ac:dyDescent="0.25">
      <c r="A5859" t="s">
        <v>5911</v>
      </c>
      <c r="B5859" t="str">
        <f>VLOOKUP(A5859,'PEC separato'!A5859:C13759,3,0)</f>
        <v>legalmail.it</v>
      </c>
      <c r="C5859" s="29">
        <f>VLOOKUP(A5859,SEZIONI!A5859:B13754,2,0)</f>
        <v>55</v>
      </c>
      <c r="D5859" t="str">
        <f>VLOOKUP(A5859,[1]Sindaci!$A$2:$B$7774,2,0)</f>
        <v>GAFFEO EDOARDO</v>
      </c>
      <c r="E5859" s="24" t="str">
        <f>VLOOKUP(A5859,[1]Sindaci!$A$2:$D$7774,4,0)</f>
        <v>LISTA CIVICA: PERCH? CRESCA FELICE | LISTA CIVICA: FORUM DEI CITTADINI | PARTITO DEMOCRATICO</v>
      </c>
    </row>
    <row r="5860" spans="1:5" x14ac:dyDescent="0.25">
      <c r="A5860" t="s">
        <v>113</v>
      </c>
      <c r="B5860" t="str">
        <f>VLOOKUP(A5860,'PEC separato'!A5860:C13760,3,0)</f>
        <v>asmepec.it</v>
      </c>
      <c r="C5860" s="29">
        <f>VLOOKUP(A5860,SEZIONI!A5860:B13755,2,0)</f>
        <v>3</v>
      </c>
      <c r="D5860" t="str">
        <f>VLOOKUP(A5860,[1]Sindaci!$A$2:$B$7774,2,0)</f>
        <v>DE SANTIS GIUSEPPE</v>
      </c>
      <c r="E5860" s="24" t="str">
        <f>VLOOKUP(A5860,[1]Sindaci!$A$2:$D$7774,4,0)</f>
        <v>_</v>
      </c>
    </row>
    <row r="5861" spans="1:5" x14ac:dyDescent="0.25">
      <c r="A5861" t="s">
        <v>5912</v>
      </c>
      <c r="B5861" t="str">
        <f>VLOOKUP(A5861,'PEC separato'!A5861:C13761,3,0)</f>
        <v>cert.ip-veneto.net</v>
      </c>
      <c r="C5861" s="29">
        <f>VLOOKUP(A5861,SEZIONI!A5861:B13756,2,0)</f>
        <v>4</v>
      </c>
      <c r="D5861" t="str">
        <f>VLOOKUP(A5861,[1]Sindaci!$A$2:$B$7774,2,0)</f>
        <v>MAGAGNIN ERMANNO</v>
      </c>
      <c r="E5861" s="24" t="str">
        <f>VLOOKUP(A5861,[1]Sindaci!$A$2:$D$7774,4,0)</f>
        <v>LISTA CIVICA: UNITI PER ROVOLON</v>
      </c>
    </row>
    <row r="5862" spans="1:5" x14ac:dyDescent="0.25">
      <c r="A5862" t="s">
        <v>5913</v>
      </c>
      <c r="B5862" t="str">
        <f>VLOOKUP(A5862,'PEC separato'!A5862:C13762,3,0)</f>
        <v>pec.comune.rozzano.mi.it</v>
      </c>
      <c r="C5862" s="29">
        <f>VLOOKUP(A5862,SEZIONI!A5862:B13757,2,0)</f>
        <v>39</v>
      </c>
      <c r="D5862" t="str">
        <f>VLOOKUP(A5862,[1]Sindaci!$A$2:$B$7774,2,0)</f>
        <v>FERRETTI DE LUCA GIOVANNI</v>
      </c>
      <c r="E5862" s="24" t="str">
        <f>VLOOKUP(A5862,[1]Sindaci!$A$2:$D$7774,4,0)</f>
        <v>LEGA SALVINI | FRATELLI D'ITALIA | LISTA CIVICA: ROZZANO SENZA BAVAGLIO | LISTA COMPOSITA: PARTITO LIBERALE ITALIANO-ITALIA GIOVANE SOLIDALE | FORZA ITALIA</v>
      </c>
    </row>
    <row r="5863" spans="1:5" x14ac:dyDescent="0.25">
      <c r="A5863" t="s">
        <v>5914</v>
      </c>
      <c r="B5863" t="str">
        <f>VLOOKUP(A5863,'PEC separato'!A5863:C13763,3,0)</f>
        <v>cert.ip-veneto.net</v>
      </c>
      <c r="C5863" s="29">
        <f>VLOOKUP(A5863,SEZIONI!A5863:B13758,2,0)</f>
        <v>14</v>
      </c>
      <c r="D5863" t="str">
        <f>VLOOKUP(A5863,[1]Sindaci!$A$2:$B$7774,2,0)</f>
        <v>DONI SABRINA</v>
      </c>
      <c r="E5863" s="24" t="str">
        <f>VLOOKUP(A5863,[1]Sindaci!$A$2:$D$7774,4,0)</f>
        <v>LISTA CIVICA: RUBANO FUTURA | LISTA CIVICA: VIVERE RUBANO</v>
      </c>
    </row>
    <row r="5864" spans="1:5" x14ac:dyDescent="0.25">
      <c r="A5864" t="s">
        <v>5915</v>
      </c>
      <c r="B5864" t="str">
        <f>VLOOKUP(A5864,'PEC separato'!A5864:C13764,3,0)</f>
        <v>cert.legalmail.it</v>
      </c>
      <c r="C5864" s="29">
        <f>VLOOKUP(A5864,SEZIONI!A5864:B13759,2,0)</f>
        <v>2</v>
      </c>
      <c r="D5864" t="str">
        <f>VLOOKUP(A5864,[1]Sindaci!$A$2:$B$7774,2,0)</f>
        <v>BLANDINO GIANLUCA</v>
      </c>
      <c r="E5864" s="24" t="str">
        <f>VLOOKUP(A5864,[1]Sindaci!$A$2:$D$7774,4,0)</f>
        <v>LISTA CIVICA: VIVERE RUBIANA</v>
      </c>
    </row>
    <row r="5865" spans="1:5" x14ac:dyDescent="0.25">
      <c r="A5865" t="s">
        <v>5916</v>
      </c>
      <c r="B5865" t="str">
        <f>VLOOKUP(A5865,'PEC separato'!A5865:C13765,3,0)</f>
        <v>postecert.it</v>
      </c>
      <c r="C5865" s="29">
        <f>VLOOKUP(A5865,SEZIONI!A5865:B13760,2,0)</f>
        <v>12</v>
      </c>
      <c r="D5865" t="str">
        <f>VLOOKUP(A5865,[1]Sindaci!$A$2:$B$7774,2,0)</f>
        <v>CAVALLARO EMANUELE</v>
      </c>
      <c r="E5865" s="24" t="str">
        <f>VLOOKUP(A5865,[1]Sindaci!$A$2:$D$7774,4,0)</f>
        <v>LISTA CIVICA: RUBIERA 2020-CENTRO SINISTRA</v>
      </c>
    </row>
    <row r="5866" spans="1:5" x14ac:dyDescent="0.25">
      <c r="A5866" t="s">
        <v>5917</v>
      </c>
      <c r="B5866" t="str">
        <f>VLOOKUP(A5866,'PEC separato'!A5866:C13766,3,0)</f>
        <v>certgov.fvg.it</v>
      </c>
      <c r="C5866" s="29">
        <f>VLOOKUP(A5866,SEZIONI!A5866:B13761,2,0)</f>
        <v>3</v>
      </c>
      <c r="D5866" t="str">
        <f>VLOOKUP(A5866,[1]Sindaci!$A$2:$B$7774,2,0)</f>
        <v>LENARDUZZI FRANCO</v>
      </c>
      <c r="E5866" s="24" t="str">
        <f>VLOOKUP(A5866,[1]Sindaci!$A$2:$D$7774,4,0)</f>
        <v>_</v>
      </c>
    </row>
    <row r="5867" spans="1:5" x14ac:dyDescent="0.25">
      <c r="A5867" t="s">
        <v>5918</v>
      </c>
      <c r="B5867" t="str">
        <f>VLOOKUP(A5867,'PEC separato'!A5867:C13767,3,0)</f>
        <v>pec.comune.rudiano.bs.it</v>
      </c>
      <c r="C5867" s="29">
        <f>VLOOKUP(A5867,SEZIONI!A5867:B13762,2,0)</f>
        <v>4</v>
      </c>
      <c r="D5867" t="str">
        <f>VLOOKUP(A5867,[1]Sindaci!$A$2:$B$7774,2,0)</f>
        <v>BONETTI ALFREDO</v>
      </c>
      <c r="E5867" s="24" t="str">
        <f>VLOOKUP(A5867,[1]Sindaci!$A$2:$D$7774,4,0)</f>
        <v>LISTA CIVICA: CITTADINI AL CENTRO</v>
      </c>
    </row>
    <row r="5868" spans="1:5" x14ac:dyDescent="0.25">
      <c r="A5868" t="s">
        <v>5919</v>
      </c>
      <c r="B5868" t="str">
        <f>VLOOKUP(A5868,'PEC separato'!A5868:C13768,3,0)</f>
        <v>pec.comune.rueglio.to.it</v>
      </c>
      <c r="C5868" s="29">
        <f>VLOOKUP(A5868,SEZIONI!A5868:B13763,2,0)</f>
        <v>1</v>
      </c>
      <c r="D5868" t="str">
        <f>VLOOKUP(A5868,[1]Sindaci!$A$2:$B$7774,2,0)</f>
        <v>LAFFAILLE GABRIELLA</v>
      </c>
      <c r="E5868" s="24" t="str">
        <f>VLOOKUP(A5868,[1]Sindaci!$A$2:$D$7774,4,0)</f>
        <v>LISTA CIVICA: UN COMUNE AL SERVIZIO DEI CITTADINI</v>
      </c>
    </row>
    <row r="5869" spans="1:5" x14ac:dyDescent="0.25">
      <c r="A5869" t="s">
        <v>5920</v>
      </c>
      <c r="B5869" t="str">
        <f>VLOOKUP(A5869,'PEC separato'!A5869:C13769,3,0)</f>
        <v>pec.rupar.puglia.it</v>
      </c>
      <c r="C5869" s="29">
        <f>VLOOKUP(A5869,SEZIONI!A5869:B13764,2,0)</f>
        <v>10</v>
      </c>
      <c r="D5869" t="str">
        <f>VLOOKUP(A5869,[1]Sindaci!$A$2:$B$7774,2,0)</f>
        <v>CAVALLO ANTONIO ROCCO</v>
      </c>
      <c r="E5869" s="24" t="str">
        <f>VLOOKUP(A5869,[1]Sindaci!$A$2:$D$7774,4,0)</f>
        <v>LISTA CIVICA: DIREZIONE COMUNE</v>
      </c>
    </row>
    <row r="5870" spans="1:5" x14ac:dyDescent="0.25">
      <c r="A5870" t="s">
        <v>5921</v>
      </c>
      <c r="B5870" t="str">
        <f>VLOOKUP(A5870,'PEC separato'!A5870:C13770,3,0)</f>
        <v>postemailcertificata.it</v>
      </c>
      <c r="C5870" s="29">
        <f>VLOOKUP(A5870,SEZIONI!A5870:B13765,2,0)</f>
        <v>1</v>
      </c>
      <c r="D5870" t="str">
        <f>VLOOKUP(A5870,[1]Sindaci!$A$2:$B$7774,2,0)</f>
        <v>RUFFINO CRISTIAN</v>
      </c>
      <c r="E5870" s="24" t="str">
        <f>VLOOKUP(A5870,[1]Sindaci!$A$2:$D$7774,4,0)</f>
        <v>LISTA CIVICA: INDIPENDENTI</v>
      </c>
    </row>
    <row r="5871" spans="1:5" x14ac:dyDescent="0.25">
      <c r="A5871" t="s">
        <v>5922</v>
      </c>
      <c r="B5871" t="str">
        <f>VLOOKUP(A5871,'PEC separato'!A5871:C13771,3,0)</f>
        <v>pec.comune.ruffremendola.tn.it</v>
      </c>
      <c r="C5871" s="29">
        <f>VLOOKUP(A5871,SEZIONI!A5871:B13766,2,0)</f>
        <v>1</v>
      </c>
      <c r="D5871" t="str">
        <f>VLOOKUP(A5871,[1]Sindaci!$A$2:$B$7774,2,0)</f>
        <v>SEPPI DONATO</v>
      </c>
      <c r="E5871" s="24" t="str">
        <f>VLOOKUP(A5871,[1]Sindaci!$A$2:$D$7774,4,0)</f>
        <v>_</v>
      </c>
    </row>
    <row r="5872" spans="1:5" x14ac:dyDescent="0.25">
      <c r="A5872" t="s">
        <v>5923</v>
      </c>
      <c r="B5872" t="str">
        <f>VLOOKUP(A5872,'PEC separato'!A5872:C13772,3,0)</f>
        <v>postacert.toscana.it</v>
      </c>
      <c r="C5872" s="29">
        <f>VLOOKUP(A5872,SEZIONI!A5872:B13767,2,0)</f>
        <v>7</v>
      </c>
      <c r="D5872" t="str">
        <f>VLOOKUP(A5872,[1]Sindaci!$A$2:$B$7774,2,0)</f>
        <v>MAIDA VITO</v>
      </c>
      <c r="E5872" s="24" t="str">
        <f>VLOOKUP(A5872,[1]Sindaci!$A$2:$D$7774,4,0)</f>
        <v>LISTA CIVICA: DEMOCRAZIA E SOLIDARIET?</v>
      </c>
    </row>
    <row r="5873" spans="1:5" x14ac:dyDescent="0.25">
      <c r="A5873" t="s">
        <v>5924</v>
      </c>
      <c r="B5873" t="str">
        <f>VLOOKUP(A5873,'PEC separato'!A5873:C13773,3,0)</f>
        <v>legalmail.it</v>
      </c>
      <c r="C5873" s="29">
        <f>VLOOKUP(A5873,SEZIONI!A5873:B13768,2,0)</f>
        <v>1</v>
      </c>
      <c r="D5873" t="str">
        <f>VLOOKUP(A5873,[1]Sindaci!$A$2:$B$7774,2,0)</f>
        <v>TATTI IGNAZIO GIOVANNI BATTISTA</v>
      </c>
      <c r="E5873" s="24" t="str">
        <f>VLOOKUP(A5873,[1]Sindaci!$A$2:$D$7774,4,0)</f>
        <v>LISTA CIVICA: INSIEME PER RUINAS</v>
      </c>
    </row>
    <row r="5874" spans="1:5" x14ac:dyDescent="0.25">
      <c r="A5874" t="s">
        <v>5925</v>
      </c>
      <c r="B5874" t="str">
        <f>VLOOKUP(A5874,'PEC separato'!A5874:C13774,3,0)</f>
        <v>pec.comune.rumo.tn.it</v>
      </c>
      <c r="C5874" s="29">
        <f>VLOOKUP(A5874,SEZIONI!A5874:B13769,2,0)</f>
        <v>1</v>
      </c>
      <c r="D5874" t="str">
        <f>VLOOKUP(A5874,[1]Sindaci!$A$2:$B$7774,2,0)</f>
        <v>NOLETTI MICHELA</v>
      </c>
      <c r="E5874" s="24" t="str">
        <f>VLOOKUP(A5874,[1]Sindaci!$A$2:$D$7774,4,0)</f>
        <v>LISTA CIVICA: VIVERE RUMO</v>
      </c>
    </row>
    <row r="5875" spans="1:5" x14ac:dyDescent="0.25">
      <c r="A5875" t="s">
        <v>5926</v>
      </c>
      <c r="B5875" t="str">
        <f>VLOOKUP(A5875,'PEC separato'!A5875:C13775,3,0)</f>
        <v>ruoti.gov.it</v>
      </c>
      <c r="C5875" s="29">
        <f>VLOOKUP(A5875,SEZIONI!A5875:B13770,2,0)</f>
        <v>3</v>
      </c>
      <c r="D5875" t="str">
        <f>VLOOKUP(A5875,[1]Sindaci!$A$2:$B$7774,2,0)</f>
        <v>GENTILESCA FRANCO</v>
      </c>
      <c r="E5875" s="24" t="str">
        <f>VLOOKUP(A5875,[1]Sindaci!$A$2:$D$7774,4,0)</f>
        <v>LISTA CIVICA: RUOTI 2022</v>
      </c>
    </row>
    <row r="5876" spans="1:5" x14ac:dyDescent="0.25">
      <c r="A5876" t="s">
        <v>5927</v>
      </c>
      <c r="B5876" t="str">
        <f>VLOOKUP(A5876,'PEC separato'!A5876:C13776,3,0)</f>
        <v>legalmail.it</v>
      </c>
      <c r="C5876" s="29">
        <f>VLOOKUP(A5876,SEZIONI!A5876:B13771,2,0)</f>
        <v>12</v>
      </c>
      <c r="D5876" t="str">
        <f>VLOOKUP(A5876,[1]Sindaci!$A$2:$B$7774,2,0)</f>
        <v>PALLI VALENTINA</v>
      </c>
      <c r="E5876" s="24" t="str">
        <f>VLOOKUP(A5876,[1]Sindaci!$A$2:$D$7774,4,0)</f>
        <v>LISTA CIVICA: INSIEME PER RUSSI</v>
      </c>
    </row>
    <row r="5877" spans="1:5" x14ac:dyDescent="0.25">
      <c r="A5877" t="s">
        <v>5928</v>
      </c>
      <c r="B5877" t="str">
        <f>VLOOKUP(A5877,'PEC separato'!A5877:C13777,3,0)</f>
        <v>cert.comune.rutigliano.ba.it</v>
      </c>
      <c r="C5877" s="29">
        <f>VLOOKUP(A5877,SEZIONI!A5877:B13772,2,0)</f>
        <v>19</v>
      </c>
      <c r="D5877" t="str">
        <f>VLOOKUP(A5877,[1]Sindaci!$A$2:$B$7774,2,0)</f>
        <v>VALENZANO GIUSEPPE</v>
      </c>
      <c r="E5877" s="24" t="str">
        <f>VLOOKUP(A5877,[1]Sindaci!$A$2:$D$7774,4,0)</f>
        <v>ITALIA IN COMUNE | PARTITO DEMOCRATICO | LISTA CIVICA: MONDO SOCIALE | LISTA CIVICA: ASSOCIAZIONE LIBERT? E PROGRESSO | LISTA CIVICA: AMIAMO RUTIGLIANO</v>
      </c>
    </row>
    <row r="5878" spans="1:5" x14ac:dyDescent="0.25">
      <c r="A5878" t="s">
        <v>5929</v>
      </c>
      <c r="B5878" t="str">
        <f>VLOOKUP(A5878,'PEC separato'!A5878:C13778,3,0)</f>
        <v>asmepec.it</v>
      </c>
      <c r="C5878" s="29">
        <f>VLOOKUP(A5878,SEZIONI!A5878:B13773,2,0)</f>
        <v>1</v>
      </c>
      <c r="D5878" t="str">
        <f>VLOOKUP(A5878,[1]Sindaci!$A$2:$B$7774,2,0)</f>
        <v>ROTOLO GIUSEPPE</v>
      </c>
      <c r="E5878" s="24" t="str">
        <f>VLOOKUP(A5878,[1]Sindaci!$A$2:$D$7774,4,0)</f>
        <v>LISTA CIVICA: GUARDIAMO AVANTI</v>
      </c>
    </row>
    <row r="5879" spans="1:5" x14ac:dyDescent="0.25">
      <c r="A5879" t="s">
        <v>5930</v>
      </c>
      <c r="B5879" t="str">
        <f>VLOOKUP(A5879,'PEC separato'!A5879:C13779,3,0)</f>
        <v>pec.comuneruviano.it</v>
      </c>
      <c r="C5879" s="29">
        <f>VLOOKUP(A5879,SEZIONI!A5879:B13774,2,0)</f>
        <v>3</v>
      </c>
      <c r="D5879" t="str">
        <f>VLOOKUP(A5879,[1]Sindaci!$A$2:$B$7774,2,0)</f>
        <v>COPPOLA ANGELO</v>
      </c>
      <c r="E5879" s="24" t="str">
        <f>VLOOKUP(A5879,[1]Sindaci!$A$2:$D$7774,4,0)</f>
        <v>LISTA CIVICA: SVILUPPO E COERENZA INSIEME</v>
      </c>
    </row>
    <row r="5880" spans="1:5" x14ac:dyDescent="0.25">
      <c r="A5880" t="s">
        <v>5931</v>
      </c>
      <c r="B5880" t="str">
        <f>VLOOKUP(A5880,'PEC separato'!A5880:C13780,3,0)</f>
        <v>cert.ruparbasilicata.it</v>
      </c>
      <c r="C5880" s="29">
        <f>VLOOKUP(A5880,SEZIONI!A5880:B13775,2,0)</f>
        <v>2</v>
      </c>
      <c r="D5880" t="str">
        <f>VLOOKUP(A5880,[1]Sindaci!$A$2:$B$7774,2,0)</f>
        <v>METALLO MICHELE</v>
      </c>
      <c r="E5880" s="24" t="str">
        <f>VLOOKUP(A5880,[1]Sindaci!$A$2:$D$7774,4,0)</f>
        <v>_</v>
      </c>
    </row>
    <row r="5881" spans="1:5" x14ac:dyDescent="0.25">
      <c r="A5881" t="s">
        <v>5932</v>
      </c>
      <c r="B5881" t="str">
        <f>VLOOKUP(A5881,'PEC separato'!A5881:C13781,3,0)</f>
        <v>pec.comune.ruvodipuglia.ba.it</v>
      </c>
      <c r="C5881" s="29">
        <f>VLOOKUP(A5881,SEZIONI!A5881:B13776,2,0)</f>
        <v>23</v>
      </c>
      <c r="D5881" t="str">
        <f>VLOOKUP(A5881,[1]Sindaci!$A$2:$B$7774,2,0)</f>
        <v>CHIECO PASQUALE ROBERTO</v>
      </c>
      <c r="E5881" s="24" t="str">
        <f>VLOOKUP(A5881,[1]Sindaci!$A$2:$D$7774,4,0)</f>
        <v>LISTA CIVICA: SINISTRA RUVESE | LISTA CIVICA: POPOLARI CON EMILIANO | LISTA CIVICA: CON NINNI CHIECO SINDACO | PARTITO DEMOCRATICO | LISTA CIVICA: RIFONDAZIONE RUVESE</v>
      </c>
    </row>
    <row r="5882" spans="1:5" x14ac:dyDescent="0.25">
      <c r="A5882" t="s">
        <v>5933</v>
      </c>
      <c r="B5882" t="str">
        <f>VLOOKUP(A5882,'PEC separato'!A5882:C13782,3,0)</f>
        <v>legalmail.it</v>
      </c>
      <c r="C5882" s="29">
        <f>VLOOKUP(A5882,SEZIONI!A5882:B13777,2,0)</f>
        <v>15</v>
      </c>
      <c r="D5882" t="str">
        <f>VLOOKUP(A5882,[1]Sindaci!$A$2:$B$7774,2,0)</f>
        <v>MOSCA ALBERTO</v>
      </c>
      <c r="E5882" s="24" t="str">
        <f>VLOOKUP(A5882,[1]Sindaci!$A$2:$D$7774,4,0)</f>
        <v>Lista Civica non pervenuta</v>
      </c>
    </row>
    <row r="5883" spans="1:5" x14ac:dyDescent="0.25">
      <c r="A5883" t="s">
        <v>5934</v>
      </c>
      <c r="B5883" t="str">
        <f>VLOOKUP(A5883,'PEC separato'!A5883:C13783,3,0)</f>
        <v>pec.comune.sabbio.bs.it</v>
      </c>
      <c r="C5883" s="29">
        <f>VLOOKUP(A5883,SEZIONI!A5883:B13778,2,0)</f>
        <v>3</v>
      </c>
      <c r="D5883" t="str">
        <f>VLOOKUP(A5883,[1]Sindaci!$A$2:$B$7774,2,0)</f>
        <v>LUSCIA ONORIO</v>
      </c>
      <c r="E5883" s="24" t="str">
        <f>VLOOKUP(A5883,[1]Sindaci!$A$2:$D$7774,4,0)</f>
        <v>LISTA CIVICA: TRADIZIONE E RINNOVAMENTO</v>
      </c>
    </row>
    <row r="5884" spans="1:5" x14ac:dyDescent="0.25">
      <c r="A5884" t="s">
        <v>5935</v>
      </c>
      <c r="B5884" t="str">
        <f>VLOOKUP(A5884,'PEC separato'!A5884:C13784,3,0)</f>
        <v>pec.regione.lombardia.it</v>
      </c>
      <c r="C5884" s="29">
        <f>VLOOKUP(A5884,SEZIONI!A5884:B13779,2,0)</f>
        <v>5</v>
      </c>
      <c r="D5884" t="str">
        <f>VLOOKUP(A5884,[1]Sindaci!$A$2:$B$7774,2,0)</f>
        <v>PASQUALI MARCO</v>
      </c>
      <c r="E5884" s="24" t="str">
        <f>VLOOKUP(A5884,[1]Sindaci!$A$2:$D$7774,4,0)</f>
        <v>LISTA CIVICA: SABBIONETA DAVVERO</v>
      </c>
    </row>
    <row r="5885" spans="1:5" x14ac:dyDescent="0.25">
      <c r="A5885" t="s">
        <v>5936</v>
      </c>
      <c r="B5885" t="str">
        <f>VLOOKUP(A5885,'PEC separato'!A5885:C13785,3,0)</f>
        <v>legalmail.it</v>
      </c>
      <c r="C5885" s="29">
        <f>VLOOKUP(A5885,SEZIONI!A5885:B13780,2,0)</f>
        <v>1</v>
      </c>
      <c r="D5885" t="str">
        <f>VLOOKUP(A5885,[1]Sindaci!$A$2:$B$7774,2,0)</f>
        <v>LATEMPA FRANCO</v>
      </c>
      <c r="E5885" s="24" t="str">
        <f>VLOOKUP(A5885,[1]Sindaci!$A$2:$D$7774,4,0)</f>
        <v>LISTA CIVICA: SACCO RADICI E FUTURO</v>
      </c>
    </row>
    <row r="5886" spans="1:5" x14ac:dyDescent="0.25">
      <c r="A5886" t="s">
        <v>5937</v>
      </c>
      <c r="B5886" t="str">
        <f>VLOOKUP(A5886,'PEC separato'!A5886:C13786,3,0)</f>
        <v>legalmailpa.it</v>
      </c>
      <c r="C5886" s="29">
        <f>VLOOKUP(A5886,SEZIONI!A5886:B13781,2,0)</f>
        <v>4</v>
      </c>
      <c r="D5886" t="str">
        <f>VLOOKUP(A5886,[1]Sindaci!$A$2:$B$7774,2,0)</f>
        <v>GARBIN STEVE</v>
      </c>
      <c r="E5886" s="24" t="str">
        <f>VLOOKUP(A5886,[1]Sindaci!$A$2:$D$7774,4,0)</f>
        <v>LISTA CIVICA: PER CREOLA E SACCOLONGO</v>
      </c>
    </row>
    <row r="5887" spans="1:5" x14ac:dyDescent="0.25">
      <c r="A5887" t="s">
        <v>5938</v>
      </c>
      <c r="B5887" t="str">
        <f>VLOOKUP(A5887,'PEC separato'!A5887:C13787,3,0)</f>
        <v>certgov.fvg.it</v>
      </c>
      <c r="C5887" s="29">
        <f>VLOOKUP(A5887,SEZIONI!A5887:B13782,2,0)</f>
        <v>20</v>
      </c>
      <c r="D5887" t="str">
        <f>VLOOKUP(A5887,[1]Sindaci!$A$2:$B$7774,2,0)</f>
        <v>SPAGNOL CARLO</v>
      </c>
      <c r="E5887" s="24" t="str">
        <f>VLOOKUP(A5887,[1]Sindaci!$A$2:$D$7774,4,0)</f>
        <v>FORZA ITALIA | LISTA CIVICA: VIVA SACILE SPAGNOL SINDACO</v>
      </c>
    </row>
    <row r="5888" spans="1:5" x14ac:dyDescent="0.25">
      <c r="A5888" t="s">
        <v>5939</v>
      </c>
      <c r="B5888" t="str">
        <f>VLOOKUP(A5888,'PEC separato'!A5888:C13788,3,0)</f>
        <v>pec.comunedisacrofano.it</v>
      </c>
      <c r="C5888" s="29">
        <f>VLOOKUP(A5888,SEZIONI!A5888:B13783,2,0)</f>
        <v>5</v>
      </c>
      <c r="D5888" t="str">
        <f>VLOOKUP(A5888,[1]Sindaci!$A$2:$B$7774,2,0)</f>
        <v>NICOLINI PATRIZIA</v>
      </c>
      <c r="E5888" s="24" t="str">
        <f>VLOOKUP(A5888,[1]Sindaci!$A$2:$D$7774,4,0)</f>
        <v>LISTA CIVICA: UNITI PER SACROFANO</v>
      </c>
    </row>
    <row r="5889" spans="1:5" x14ac:dyDescent="0.25">
      <c r="A5889" t="s">
        <v>5940</v>
      </c>
      <c r="B5889" t="str">
        <f>VLOOKUP(A5889,'PEC separato'!A5889:C13789,3,0)</f>
        <v>pec.comune.sadali.nu.it</v>
      </c>
      <c r="C5889" s="29">
        <f>VLOOKUP(A5889,SEZIONI!A5889:B13784,2,0)</f>
        <v>1</v>
      </c>
      <c r="D5889" t="str">
        <f>VLOOKUP(A5889,[1]Sindaci!$A$2:$B$7774,2,0)</f>
        <v>LACONI BARBARA</v>
      </c>
      <c r="E5889" s="24" t="str">
        <f>VLOOKUP(A5889,[1]Sindaci!$A$2:$D$7774,4,0)</f>
        <v>_</v>
      </c>
    </row>
    <row r="5890" spans="1:5" x14ac:dyDescent="0.25">
      <c r="A5890" t="s">
        <v>5941</v>
      </c>
      <c r="B5890" t="str">
        <f>VLOOKUP(A5890,'PEC separato'!A5890:C13790,3,0)</f>
        <v>pec.comune.sagama.or.it</v>
      </c>
      <c r="C5890" s="29">
        <f>VLOOKUP(A5890,SEZIONI!A5890:B13785,2,0)</f>
        <v>1</v>
      </c>
      <c r="D5890" t="str">
        <f>VLOOKUP(A5890,[1]Sindaci!$A$2:$B$7774,2,0)</f>
        <v>CUCCUI GIOVANNIANTONIO</v>
      </c>
      <c r="E5890" s="24" t="str">
        <f>VLOOKUP(A5890,[1]Sindaci!$A$2:$D$7774,4,0)</f>
        <v>LISTA CIVICA: UNITI PER SAGAMA</v>
      </c>
    </row>
    <row r="5891" spans="1:5" x14ac:dyDescent="0.25">
      <c r="A5891" t="s">
        <v>5942</v>
      </c>
      <c r="B5891" t="str">
        <f>VLOOKUP(A5891,'PEC separato'!A5891:C13791,3,0)</f>
        <v>pec.ptbiellese.it</v>
      </c>
      <c r="C5891" s="29">
        <f>VLOOKUP(A5891,SEZIONI!A5891:B13786,2,0)</f>
        <v>2</v>
      </c>
      <c r="D5891" t="str">
        <f>VLOOKUP(A5891,[1]Sindaci!$A$2:$B$7774,2,0)</f>
        <v>ANTONIOTTI ANDREA</v>
      </c>
      <c r="E5891" s="24" t="str">
        <f>VLOOKUP(A5891,[1]Sindaci!$A$2:$D$7774,4,0)</f>
        <v>LISTA CIVICA: VIVI SAGLIANO</v>
      </c>
    </row>
    <row r="5892" spans="1:5" x14ac:dyDescent="0.25">
      <c r="A5892" t="s">
        <v>5943</v>
      </c>
      <c r="B5892" t="str">
        <f>VLOOKUP(A5892,'PEC separato'!A5892:C13792,3,0)</f>
        <v>certgov.fvg.it</v>
      </c>
      <c r="C5892" s="29">
        <f>VLOOKUP(A5892,SEZIONI!A5892:B13787,2,0)</f>
        <v>3</v>
      </c>
      <c r="D5892" t="str">
        <f>VLOOKUP(A5892,[1]Sindaci!$A$2:$B$7774,2,0)</f>
        <v>VITTORI MARCO</v>
      </c>
      <c r="E5892" s="24" t="str">
        <f>VLOOKUP(A5892,[1]Sindaci!$A$2:$D$7774,4,0)</f>
        <v>_</v>
      </c>
    </row>
    <row r="5893" spans="1:5" x14ac:dyDescent="0.25">
      <c r="A5893" t="s">
        <v>5944</v>
      </c>
      <c r="B5893" t="str">
        <f>VLOOKUP(A5893,'PEC separato'!A5893:C13793,3,0)</f>
        <v>pec.comune.sagron-mis.tn.it</v>
      </c>
      <c r="C5893" s="29">
        <f>VLOOKUP(A5893,SEZIONI!A5893:B13788,2,0)</f>
        <v>1</v>
      </c>
      <c r="D5893" t="str">
        <f>VLOOKUP(A5893,[1]Sindaci!$A$2:$B$7774,2,0)</f>
        <v>DEPAOLI MARCO</v>
      </c>
      <c r="E5893" s="24" t="str">
        <f>VLOOKUP(A5893,[1]Sindaci!$A$2:$D$7774,4,0)</f>
        <v>LISTA CIVICA: INSIEME PER SAGRON MIS</v>
      </c>
    </row>
    <row r="5894" spans="1:5" x14ac:dyDescent="0.25">
      <c r="A5894" t="s">
        <v>5945</v>
      </c>
      <c r="B5894" t="str">
        <f>VLOOKUP(A5894,'PEC separato'!A5894:C13794,3,0)</f>
        <v>pec.comune.saint-christophe.ao.it</v>
      </c>
      <c r="C5894" s="29">
        <f>VLOOKUP(A5894,SEZIONI!A5894:B13789,2,0)</f>
        <v>3</v>
      </c>
      <c r="D5894" t="str">
        <f>VLOOKUP(A5894,[1]Sindaci!$A$2:$B$7774,2,0)</f>
        <v>CHENEY PAOLO</v>
      </c>
      <c r="E5894" s="24" t="str">
        <f>VLOOKUP(A5894,[1]Sindaci!$A$2:$D$7774,4,0)</f>
        <v>_</v>
      </c>
    </row>
    <row r="5895" spans="1:5" x14ac:dyDescent="0.25">
      <c r="A5895" t="s">
        <v>5946</v>
      </c>
      <c r="B5895" t="str">
        <f>VLOOKUP(A5895,'PEC separato'!A5895:C13795,3,0)</f>
        <v>pec.comune.saintdenis.ao.it</v>
      </c>
      <c r="C5895" s="29">
        <f>VLOOKUP(A5895,SEZIONI!A5895:B13790,2,0)</f>
        <v>1</v>
      </c>
      <c r="D5895" t="str">
        <f>VLOOKUP(A5895,[1]Sindaci!$A$2:$B$7774,2,0)</f>
        <v>THEODULE GUIDO</v>
      </c>
      <c r="E5895" s="24" t="str">
        <f>VLOOKUP(A5895,[1]Sindaci!$A$2:$D$7774,4,0)</f>
        <v>_</v>
      </c>
    </row>
    <row r="5896" spans="1:5" x14ac:dyDescent="0.25">
      <c r="A5896" t="s">
        <v>5947</v>
      </c>
      <c r="B5896" t="str">
        <f>VLOOKUP(A5896,'PEC separato'!A5896:C13796,3,0)</f>
        <v>pec.comune.saintmarcel.ao.it</v>
      </c>
      <c r="C5896" s="29">
        <f>VLOOKUP(A5896,SEZIONI!A5896:B13791,2,0)</f>
        <v>1</v>
      </c>
      <c r="D5896" t="str">
        <f>VLOOKUP(A5896,[1]Sindaci!$A$2:$B$7774,2,0)</f>
        <v>BIONAZ ANDREA</v>
      </c>
      <c r="E5896" s="24" t="str">
        <f>VLOOKUP(A5896,[1]Sindaci!$A$2:$D$7774,4,0)</f>
        <v>_</v>
      </c>
    </row>
    <row r="5897" spans="1:5" x14ac:dyDescent="0.25">
      <c r="A5897" t="s">
        <v>5948</v>
      </c>
      <c r="B5897" t="str">
        <f>VLOOKUP(A5897,'PEC separato'!A5897:C13797,3,0)</f>
        <v>pec.comune.saint-nicolas.ao.it</v>
      </c>
      <c r="C5897" s="29">
        <f>VLOOKUP(A5897,SEZIONI!A5897:B13792,2,0)</f>
        <v>1</v>
      </c>
      <c r="D5897" t="str">
        <f>VLOOKUP(A5897,[1]Sindaci!$A$2:$B$7774,2,0)</f>
        <v>DOMAINE MARLENE</v>
      </c>
      <c r="E5897" s="24" t="str">
        <f>VLOOKUP(A5897,[1]Sindaci!$A$2:$D$7774,4,0)</f>
        <v>_</v>
      </c>
    </row>
    <row r="5898" spans="1:5" x14ac:dyDescent="0.25">
      <c r="A5898" t="s">
        <v>5949</v>
      </c>
      <c r="B5898" t="str">
        <f>VLOOKUP(A5898,'PEC separato'!A5898:C13798,3,0)</f>
        <v>pec.comune.saintoyen.ao.it</v>
      </c>
      <c r="C5898" s="29">
        <f>VLOOKUP(A5898,SEZIONI!A5898:B13793,2,0)</f>
        <v>1</v>
      </c>
      <c r="D5898" t="str">
        <f>VLOOKUP(A5898,[1]Sindaci!$A$2:$B$7774,2,0)</f>
        <v>DESANDRE' ALESSIO</v>
      </c>
      <c r="E5898" s="24" t="str">
        <f>VLOOKUP(A5898,[1]Sindaci!$A$2:$D$7774,4,0)</f>
        <v>_</v>
      </c>
    </row>
    <row r="5899" spans="1:5" x14ac:dyDescent="0.25">
      <c r="A5899" t="s">
        <v>5950</v>
      </c>
      <c r="B5899" t="str">
        <f>VLOOKUP(A5899,'PEC separato'!A5899:C13799,3,0)</f>
        <v>pec.comune.saint-pierre.ao.it</v>
      </c>
      <c r="C5899" s="29">
        <f>VLOOKUP(A5899,SEZIONI!A5899:B13794,2,0)</f>
        <v>3</v>
      </c>
      <c r="D5899" t="str">
        <f>VLOOKUP(A5899,[1]Sindaci!$A$2:$B$7774,2,0)</f>
        <v>BARMAZ ANDREA</v>
      </c>
      <c r="E5899" s="24" t="str">
        <f>VLOOKUP(A5899,[1]Sindaci!$A$2:$D$7774,4,0)</f>
        <v>LISTA CIVICA: SAINT-PIERRE POUR TOUS - PER TUTTI</v>
      </c>
    </row>
    <row r="5900" spans="1:5" x14ac:dyDescent="0.25">
      <c r="A5900" t="s">
        <v>5951</v>
      </c>
      <c r="B5900" t="str">
        <f>VLOOKUP(A5900,'PEC separato'!A5900:C13800,3,0)</f>
        <v>pec.comune.saintrhemyenbosses.ao.it</v>
      </c>
      <c r="C5900" s="29">
        <f>VLOOKUP(A5900,SEZIONI!A5900:B13795,2,0)</f>
        <v>1</v>
      </c>
      <c r="D5900" t="str">
        <f>VLOOKUP(A5900,[1]Sindaci!$A$2:$B$7774,2,0)</f>
        <v>CIABATTONI ALBERTO PACIFICO</v>
      </c>
      <c r="E5900" s="24" t="str">
        <f>VLOOKUP(A5900,[1]Sindaci!$A$2:$D$7774,4,0)</f>
        <v>_</v>
      </c>
    </row>
    <row r="5901" spans="1:5" x14ac:dyDescent="0.25">
      <c r="A5901" t="s">
        <v>5952</v>
      </c>
      <c r="B5901" t="str">
        <f>VLOOKUP(A5901,'PEC separato'!A5901:C13801,3,0)</f>
        <v>pec.comune.saint-vincent.ao.it</v>
      </c>
      <c r="C5901" s="29">
        <f>VLOOKUP(A5901,SEZIONI!A5901:B13796,2,0)</f>
        <v>4</v>
      </c>
      <c r="D5901" t="str">
        <f>VLOOKUP(A5901,[1]Sindaci!$A$2:$B$7774,2,0)</f>
        <v>FAVRE FRANCESCO</v>
      </c>
      <c r="E5901" s="24" t="str">
        <f>VLOOKUP(A5901,[1]Sindaci!$A$2:$D$7774,4,0)</f>
        <v>_</v>
      </c>
    </row>
    <row r="5902" spans="1:5" x14ac:dyDescent="0.25">
      <c r="A5902" t="s">
        <v>5953</v>
      </c>
      <c r="B5902" t="str">
        <f>VLOOKUP(A5902,'PEC separato'!A5902:C13802,3,0)</f>
        <v>postacert.comune.sala-baganza.pr.it</v>
      </c>
      <c r="C5902" s="29">
        <f>VLOOKUP(A5902,SEZIONI!A5902:B13797,2,0)</f>
        <v>5</v>
      </c>
      <c r="D5902" t="str">
        <f>VLOOKUP(A5902,[1]Sindaci!$A$2:$B$7774,2,0)</f>
        <v>SPINA ALDO</v>
      </c>
      <c r="E5902" s="24" t="str">
        <f>VLOOKUP(A5902,[1]Sindaci!$A$2:$D$7774,4,0)</f>
        <v>LISTA CIVICA: SOLIDARIETA'</v>
      </c>
    </row>
    <row r="5903" spans="1:5" x14ac:dyDescent="0.25">
      <c r="A5903" t="s">
        <v>5954</v>
      </c>
      <c r="B5903" t="str">
        <f>VLOOKUP(A5903,'PEC separato'!A5903:C13803,3,0)</f>
        <v>pec.ptbiellese.it</v>
      </c>
      <c r="C5903" s="29">
        <f>VLOOKUP(A5903,SEZIONI!A5903:B13798,2,0)</f>
        <v>1</v>
      </c>
      <c r="D5903" t="str">
        <f>VLOOKUP(A5903,[1]Sindaci!$A$2:$B$7774,2,0)</f>
        <v>BLOTTO ROBERTO</v>
      </c>
      <c r="E5903" s="24" t="str">
        <f>VLOOKUP(A5903,[1]Sindaci!$A$2:$D$7774,4,0)</f>
        <v>LISTA CIVICA: INSIEME PER CRESCERE</v>
      </c>
    </row>
    <row r="5904" spans="1:5" x14ac:dyDescent="0.25">
      <c r="A5904" t="s">
        <v>5955</v>
      </c>
      <c r="B5904" t="str">
        <f>VLOOKUP(A5904,'PEC separato'!A5904:C13804,3,0)</f>
        <v>cert.provincia.bo.it</v>
      </c>
      <c r="C5904" s="29">
        <f>VLOOKUP(A5904,SEZIONI!A5904:B13799,2,0)</f>
        <v>8</v>
      </c>
      <c r="D5904" t="str">
        <f>VLOOKUP(A5904,[1]Sindaci!$A$2:$B$7774,2,0)</f>
        <v>BASSI EMANUELE</v>
      </c>
      <c r="E5904" s="24" t="str">
        <f>VLOOKUP(A5904,[1]Sindaci!$A$2:$D$7774,4,0)</f>
        <v>LISTA CIVICA: CONDIVIDERE SALA BOLOGNESE</v>
      </c>
    </row>
    <row r="5905" spans="1:5" x14ac:dyDescent="0.25">
      <c r="A5905" t="s">
        <v>5956</v>
      </c>
      <c r="B5905" t="str">
        <f>VLOOKUP(A5905,'PEC separato'!A5905:C13805,3,0)</f>
        <v>pec.provincia.como.it</v>
      </c>
      <c r="C5905" s="29">
        <f>VLOOKUP(A5905,SEZIONI!A5905:B13800,2,0)</f>
        <v>1</v>
      </c>
      <c r="D5905" t="str">
        <f>VLOOKUP(A5905,[1]Sindaci!$A$2:$B$7774,2,0)</f>
        <v>GREPPI ROBERTO</v>
      </c>
      <c r="E5905" s="24" t="str">
        <f>VLOOKUP(A5905,[1]Sindaci!$A$2:$D$7774,4,0)</f>
        <v>LISTA CIVICA: UNITI PER SALA</v>
      </c>
    </row>
    <row r="5906" spans="1:5" x14ac:dyDescent="0.25">
      <c r="A5906" t="s">
        <v>5957</v>
      </c>
      <c r="B5906" t="str">
        <f>VLOOKUP(A5906,'PEC separato'!A5906:C13806,3,0)</f>
        <v>asmepec.it</v>
      </c>
      <c r="C5906" s="29">
        <f>VLOOKUP(A5906,SEZIONI!A5906:B13801,2,0)</f>
        <v>13</v>
      </c>
      <c r="D5906" t="str">
        <f>VLOOKUP(A5906,[1]Sindaci!$A$2:$B$7774,2,0)</f>
        <v>CAVALLONE FRANCESCO</v>
      </c>
      <c r="E5906" s="24" t="str">
        <f>VLOOKUP(A5906,[1]Sindaci!$A$2:$D$7774,4,0)</f>
        <v>LISTA CIVICA: SALA VIVA</v>
      </c>
    </row>
    <row r="5907" spans="1:5" x14ac:dyDescent="0.25">
      <c r="A5907" t="s">
        <v>5958</v>
      </c>
      <c r="B5907" t="str">
        <f>VLOOKUP(A5907,'PEC separato'!A5907:C13807,3,0)</f>
        <v>pec.comune.salamonferrato.al.it</v>
      </c>
      <c r="C5907" s="29">
        <f>VLOOKUP(A5907,SEZIONI!A5907:B13802,2,0)</f>
        <v>1</v>
      </c>
      <c r="D5907" t="str">
        <f>VLOOKUP(A5907,[1]Sindaci!$A$2:$B$7774,2,0)</f>
        <v>MELOTTI MARIO</v>
      </c>
      <c r="E5907" s="24" t="str">
        <f>VLOOKUP(A5907,[1]Sindaci!$A$2:$D$7774,4,0)</f>
        <v>_</v>
      </c>
    </row>
    <row r="5908" spans="1:5" x14ac:dyDescent="0.25">
      <c r="A5908" t="s">
        <v>5959</v>
      </c>
      <c r="B5908" t="str">
        <f>VLOOKUP(A5908,'PEC separato'!A5908:C13808,3,0)</f>
        <v>cert.ruparbasilicata.it</v>
      </c>
      <c r="C5908" s="29">
        <f>VLOOKUP(A5908,SEZIONI!A5908:B13803,2,0)</f>
        <v>4</v>
      </c>
      <c r="D5908" t="str">
        <f>VLOOKUP(A5908,[1]Sindaci!$A$2:$B$7774,2,0)</f>
        <v>SORANNO GIUSEPPE</v>
      </c>
      <c r="E5908" s="24" t="str">
        <f>VLOOKUP(A5908,[1]Sindaci!$A$2:$D$7774,4,0)</f>
        <v>LISTA CIVICA: INSIEME VIVIAMO SALANDRA</v>
      </c>
    </row>
    <row r="5909" spans="1:5" x14ac:dyDescent="0.25">
      <c r="A5909" t="s">
        <v>5960</v>
      </c>
      <c r="B5909" t="str">
        <f>VLOOKUP(A5909,'PEC separato'!A5909:C13809,3,0)</f>
        <v>cert.legalmail.it</v>
      </c>
      <c r="C5909" s="29">
        <f>VLOOKUP(A5909,SEZIONI!A5909:B13804,2,0)</f>
        <v>2</v>
      </c>
      <c r="D5909" t="str">
        <f>VLOOKUP(A5909,[1]Sindaci!$A$2:$B$7774,2,0)</f>
        <v>DRAGO VINCENZO</v>
      </c>
      <c r="E5909" s="24" t="str">
        <f>VLOOKUP(A5909,[1]Sindaci!$A$2:$D$7774,4,0)</f>
        <v>LISTA CIVICA: IL PAESE CHE VOGLIAMO INSIEME DRAGO SINDACO</v>
      </c>
    </row>
    <row r="5910" spans="1:5" x14ac:dyDescent="0.25">
      <c r="A5910" t="s">
        <v>5961</v>
      </c>
      <c r="B5910" t="str">
        <f>VLOOKUP(A5910,'PEC separato'!A5910:C13810,3,0)</f>
        <v>pec.it</v>
      </c>
      <c r="C5910" s="29">
        <f>VLOOKUP(A5910,SEZIONI!A5910:B13805,2,0)</f>
        <v>1</v>
      </c>
      <c r="D5910" t="str">
        <f>VLOOKUP(A5910,[1]Sindaci!$A$2:$B$7774,2,0)</f>
        <v>GHIOTTI LUCIA</v>
      </c>
      <c r="E5910" s="24" t="str">
        <f>VLOOKUP(A5910,[1]Sindaci!$A$2:$D$7774,4,0)</f>
        <v>LISTA CIVICA: SALARA CAMBIA!</v>
      </c>
    </row>
    <row r="5911" spans="1:5" x14ac:dyDescent="0.25">
      <c r="A5911" t="s">
        <v>5962</v>
      </c>
      <c r="B5911" t="str">
        <f>VLOOKUP(A5911,'PEC separato'!A5911:C13811,3,0)</f>
        <v>legalmail.it</v>
      </c>
      <c r="C5911" s="29">
        <f>VLOOKUP(A5911,SEZIONI!A5911:B13806,2,0)</f>
        <v>1</v>
      </c>
      <c r="D5911" t="str">
        <f>VLOOKUP(A5911,[1]Sindaci!$A$2:$B$7774,2,0)</f>
        <v>BERTOLONE DORIANO</v>
      </c>
      <c r="E5911" s="24" t="str">
        <f>VLOOKUP(A5911,[1]Sindaci!$A$2:$D$7774,4,0)</f>
        <v>LISTA CIVICA: INSIEME PER SALASCO</v>
      </c>
    </row>
    <row r="5912" spans="1:5" x14ac:dyDescent="0.25">
      <c r="A5912" t="s">
        <v>5963</v>
      </c>
      <c r="B5912" t="str">
        <f>VLOOKUP(A5912,'PEC separato'!A5912:C13812,3,0)</f>
        <v>pec.comune.salassa.to.it</v>
      </c>
      <c r="C5912" s="29">
        <f>VLOOKUP(A5912,SEZIONI!A5912:B13807,2,0)</f>
        <v>2</v>
      </c>
      <c r="D5912" t="str">
        <f>VLOOKUP(A5912,[1]Sindaci!$A$2:$B$7774,2,0)</f>
        <v>BIANCHETTA ROBERTA</v>
      </c>
      <c r="E5912" s="24" t="str">
        <f>VLOOKUP(A5912,[1]Sindaci!$A$2:$D$7774,4,0)</f>
        <v>LISTA CIVICA: CRESCERE INSIEME PER SALASSA</v>
      </c>
    </row>
    <row r="5913" spans="1:5" x14ac:dyDescent="0.25">
      <c r="A5913" t="s">
        <v>5964</v>
      </c>
      <c r="B5913" t="str">
        <f>VLOOKUP(A5913,'PEC separato'!A5913:C13813,3,0)</f>
        <v>pec.it</v>
      </c>
      <c r="C5913" s="29">
        <f>VLOOKUP(A5913,SEZIONI!A5913:B13808,2,0)</f>
        <v>1</v>
      </c>
      <c r="D5913" t="str">
        <f>VLOOKUP(A5913,[1]Sindaci!$A$2:$B$7774,2,0)</f>
        <v>POURPOUR ROBERTO</v>
      </c>
      <c r="E5913" s="24" t="str">
        <f>VLOOKUP(A5913,[1]Sindaci!$A$2:$D$7774,4,0)</f>
        <v>LISTA CIVICA: PER CAMBIARE SALBERTRAND</v>
      </c>
    </row>
    <row r="5914" spans="1:5" x14ac:dyDescent="0.25">
      <c r="A5914" t="s">
        <v>5965</v>
      </c>
      <c r="B5914" t="str">
        <f>VLOOKUP(A5914,'PEC separato'!A5914:C13814,3,0)</f>
        <v>pecveneto.it</v>
      </c>
      <c r="C5914" s="29">
        <f>VLOOKUP(A5914,SEZIONI!A5914:B13809,2,0)</f>
        <v>1</v>
      </c>
      <c r="D5914" t="str">
        <f>VLOOKUP(A5914,[1]Sindaci!$A$2:$B$7774,2,0)</f>
        <v>GASPARINI GIOVANNI ANTONIO</v>
      </c>
      <c r="E5914" s="24" t="str">
        <f>VLOOKUP(A5914,[1]Sindaci!$A$2:$D$7774,4,0)</f>
        <v>LISTA CIVICA: INSIEME PER SALCEDO</v>
      </c>
    </row>
    <row r="5915" spans="1:5" x14ac:dyDescent="0.25">
      <c r="A5915" t="s">
        <v>5966</v>
      </c>
      <c r="B5915" t="str">
        <f>VLOOKUP(A5915,'PEC separato'!A5915:C13815,3,0)</f>
        <v>pec.comunedisalcito.it</v>
      </c>
      <c r="C5915" s="29">
        <f>VLOOKUP(A5915,SEZIONI!A5915:B13810,2,0)</f>
        <v>1</v>
      </c>
      <c r="D5915" t="str">
        <f>VLOOKUP(A5915,[1]Sindaci!$A$2:$B$7774,2,0)</f>
        <v>GALLI GIOVANNI</v>
      </c>
      <c r="E5915" s="24" t="str">
        <f>VLOOKUP(A5915,[1]Sindaci!$A$2:$D$7774,4,0)</f>
        <v>LISTA CIVICA: CAMBIARE SALCITO</v>
      </c>
    </row>
    <row r="5916" spans="1:5" x14ac:dyDescent="0.25">
      <c r="A5916" t="s">
        <v>5967</v>
      </c>
      <c r="B5916" t="str">
        <f>VLOOKUP(A5916,'PEC separato'!A5916:C13816,3,0)</f>
        <v>cert.ruparpiemonte.it</v>
      </c>
      <c r="C5916" s="29">
        <f>VLOOKUP(A5916,SEZIONI!A5916:B13811,2,0)</f>
        <v>4</v>
      </c>
      <c r="D5916" t="str">
        <f>VLOOKUP(A5916,[1]Sindaci!$A$2:$B$7774,2,0)</f>
        <v>ARZANI LAZZARINA</v>
      </c>
      <c r="E5916" s="24" t="str">
        <f>VLOOKUP(A5916,[1]Sindaci!$A$2:$D$7774,4,0)</f>
        <v>LISTA CIVICA: NOI PER SALE</v>
      </c>
    </row>
    <row r="5917" spans="1:5" x14ac:dyDescent="0.25">
      <c r="A5917" t="s">
        <v>5968</v>
      </c>
      <c r="B5917" t="str">
        <f>VLOOKUP(A5917,'PEC separato'!A5917:C13817,3,0)</f>
        <v>cert.ruparpiemonte.it</v>
      </c>
      <c r="C5917" s="29">
        <f>VLOOKUP(A5917,SEZIONI!A5917:B13812,2,0)</f>
        <v>1</v>
      </c>
      <c r="D5917" t="str">
        <f>VLOOKUP(A5917,[1]Sindaci!$A$2:$B$7774,2,0)</f>
        <v>FERRERO MARCO</v>
      </c>
      <c r="E5917" s="24" t="str">
        <f>VLOOKUP(A5917,[1]Sindaci!$A$2:$D$7774,4,0)</f>
        <v>LISTA CIVICA: IMPEGNO PER SALE DELLE LANGHE</v>
      </c>
    </row>
    <row r="5918" spans="1:5" x14ac:dyDescent="0.25">
      <c r="A5918" t="s">
        <v>5969</v>
      </c>
      <c r="B5918" t="str">
        <f>VLOOKUP(A5918,'PEC separato'!A5918:C13818,3,0)</f>
        <v>pec.comune.sale-marasino.bs.it</v>
      </c>
      <c r="C5918" s="29">
        <f>VLOOKUP(A5918,SEZIONI!A5918:B13813,2,0)</f>
        <v>3</v>
      </c>
      <c r="D5918" t="str">
        <f>VLOOKUP(A5918,[1]Sindaci!$A$2:$B$7774,2,0)</f>
        <v>ZANOTTI MARISA</v>
      </c>
      <c r="E5918" s="24" t="str">
        <f>VLOOKUP(A5918,[1]Sindaci!$A$2:$D$7774,4,0)</f>
        <v>_</v>
      </c>
    </row>
    <row r="5919" spans="1:5" x14ac:dyDescent="0.25">
      <c r="A5919" t="s">
        <v>5970</v>
      </c>
      <c r="B5919" t="str">
        <f>VLOOKUP(A5919,'PEC separato'!A5919:C13819,3,0)</f>
        <v>cert.ruparpiemonte.it</v>
      </c>
      <c r="C5919" s="29">
        <f>VLOOKUP(A5919,SEZIONI!A5919:B13814,2,0)</f>
        <v>1</v>
      </c>
      <c r="D5919" t="str">
        <f>VLOOKUP(A5919,[1]Sindaci!$A$2:$B$7774,2,0)</f>
        <v>GERMONE COSTANTINO</v>
      </c>
      <c r="E5919" s="24" t="str">
        <f>VLOOKUP(A5919,[1]Sindaci!$A$2:$D$7774,4,0)</f>
        <v>LISTA CIVICA: CASTELLO</v>
      </c>
    </row>
    <row r="5920" spans="1:5" x14ac:dyDescent="0.25">
      <c r="A5920" t="s">
        <v>5971</v>
      </c>
      <c r="B5920" t="str">
        <f>VLOOKUP(A5920,'PEC separato'!A5920:C13820,3,0)</f>
        <v>pec.cittadisalemi.it</v>
      </c>
      <c r="C5920" s="29">
        <f>VLOOKUP(A5920,SEZIONI!A5920:B13815,2,0)</f>
        <v>19</v>
      </c>
      <c r="D5920" t="str">
        <f>VLOOKUP(A5920,[1]Sindaci!$A$2:$B$7774,2,0)</f>
        <v>VENUTI DOMENICO</v>
      </c>
      <c r="E5920" s="24" t="str">
        <f>VLOOKUP(A5920,[1]Sindaci!$A$2:$D$7774,4,0)</f>
        <v>LISTA CIVICA: SALEMI 2024 VENUTI SINDACO</v>
      </c>
    </row>
    <row r="5921" spans="1:5" x14ac:dyDescent="0.25">
      <c r="A5921" t="s">
        <v>5972</v>
      </c>
      <c r="B5921" t="str">
        <f>VLOOKUP(A5921,'PEC separato'!A5921:C13821,3,0)</f>
        <v>legalmail.it</v>
      </c>
      <c r="C5921" s="29">
        <f>VLOOKUP(A5921,SEZIONI!A5921:B13816,2,0)</f>
        <v>3</v>
      </c>
      <c r="D5921" t="str">
        <f>VLOOKUP(A5921,[1]Sindaci!$A$2:$B$7774,2,0)</f>
        <v>DE MARCO GABRIELE</v>
      </c>
      <c r="E5921" s="24" t="str">
        <f>VLOOKUP(A5921,[1]Sindaci!$A$2:$D$7774,4,0)</f>
        <v>LISTA CIVICA: SVOLTA POPOLARE</v>
      </c>
    </row>
    <row r="5922" spans="1:5" x14ac:dyDescent="0.25">
      <c r="A5922" t="s">
        <v>5973</v>
      </c>
      <c r="B5922" t="str">
        <f>VLOOKUP(A5922,'PEC separato'!A5922:C13822,3,0)</f>
        <v>cert.ruparpiemonte.it</v>
      </c>
      <c r="C5922" s="29">
        <f>VLOOKUP(A5922,SEZIONI!A5922:B13817,2,0)</f>
        <v>1</v>
      </c>
      <c r="D5922" t="str">
        <f>VLOOKUP(A5922,[1]Sindaci!$A$2:$B$7774,2,0)</f>
        <v>ENRICO TERSILLA CATERINA</v>
      </c>
      <c r="E5922" s="24" t="str">
        <f>VLOOKUP(A5922,[1]Sindaci!$A$2:$D$7774,4,0)</f>
        <v>LISTA CIVICA: SI SALERANO INSIEME</v>
      </c>
    </row>
    <row r="5923" spans="1:5" x14ac:dyDescent="0.25">
      <c r="A5923" t="s">
        <v>5974</v>
      </c>
      <c r="B5923" t="str">
        <f>VLOOKUP(A5923,'PEC separato'!A5923:C13823,3,0)</f>
        <v>pec.regione.lombardia.it</v>
      </c>
      <c r="C5923" s="29">
        <f>VLOOKUP(A5923,SEZIONI!A5923:B13818,2,0)</f>
        <v>2</v>
      </c>
      <c r="D5923" t="str">
        <f>VLOOKUP(A5923,[1]Sindaci!$A$2:$B$7774,2,0)</f>
        <v>MARCOLIN STEFANIA</v>
      </c>
      <c r="E5923" s="24" t="str">
        <f>VLOOKUP(A5923,[1]Sindaci!$A$2:$D$7774,4,0)</f>
        <v>LISTA CIVICA: LA TUA GENTE, IL TUO PAESE</v>
      </c>
    </row>
    <row r="5924" spans="1:5" x14ac:dyDescent="0.25">
      <c r="A5924" t="s">
        <v>5975</v>
      </c>
      <c r="B5924" t="str">
        <f>VLOOKUP(A5924,'PEC separato'!A5924:C13824,3,0)</f>
        <v>pec.comune.salerno.it</v>
      </c>
      <c r="C5924" s="29">
        <f>VLOOKUP(A5924,SEZIONI!A5924:B13819,2,0)</f>
        <v>152</v>
      </c>
      <c r="D5924" t="str">
        <f>VLOOKUP(A5924,[1]Sindaci!$A$2:$B$7774,2,0)</f>
        <v>NAPOLI VINCENZO</v>
      </c>
      <c r="E5924" s="24" t="str">
        <f>VLOOKUP(A5924,[1]Sindaci!$A$2:$D$7774,4,0)</f>
        <v>LISTA CIVICA: POPOLARI E MODERATI | LISTA CIVICA: SALERNO PER I GIOVANI | CAMPANIA LIBERA | LISTA CIVICA: PER LE PERSONE  E LA COMUNITA' NAPOLI SINDACO | LISTA CIVICA: SALERNO CON VOI | EUROPA VERDE | LISTA CIVICA: PROGRESSISTI PER SALERNO | LISTA COMPOSITA: CENTRO DEMOCRATICO-LIBERAL DEMOCRATICI | PARTITO SOCIALISTA ITALIANO</v>
      </c>
    </row>
    <row r="5925" spans="1:5" x14ac:dyDescent="0.25">
      <c r="A5925" t="s">
        <v>5976</v>
      </c>
      <c r="B5925" t="str">
        <f>VLOOKUP(A5925,'PEC separato'!A5925:C13825,3,0)</f>
        <v>pecveneto.it</v>
      </c>
      <c r="C5925" s="29">
        <f>VLOOKUP(A5925,SEZIONI!A5925:B13820,2,0)</f>
        <v>5</v>
      </c>
      <c r="D5925" t="str">
        <f>VLOOKUP(A5925,[1]Sindaci!$A$2:$B$7774,2,0)</f>
        <v>FAVARETTO ANDREA</v>
      </c>
      <c r="E5925" s="24" t="str">
        <f>VLOOKUP(A5925,[1]Sindaci!$A$2:$D$7774,4,0)</f>
        <v>LISTA CIVICA: CIVITAS</v>
      </c>
    </row>
    <row r="5926" spans="1:5" x14ac:dyDescent="0.25">
      <c r="A5926" t="s">
        <v>5977</v>
      </c>
      <c r="B5926" t="str">
        <f>VLOOKUP(A5926,'PEC separato'!A5926:C13826,3,0)</f>
        <v>cert.ruparpiemonte.it</v>
      </c>
      <c r="C5926" s="29">
        <f>VLOOKUP(A5926,SEZIONI!A5926:B13821,2,0)</f>
        <v>1</v>
      </c>
      <c r="D5926" t="str">
        <f>VLOOKUP(A5926,[1]Sindaci!$A$2:$B$7774,2,0)</f>
        <v>MEZZA GIACOMO</v>
      </c>
      <c r="E5926" s="24" t="str">
        <f>VLOOKUP(A5926,[1]Sindaci!$A$2:$D$7774,4,0)</f>
        <v>LISTA CIVICA: INSIEME PER SALI</v>
      </c>
    </row>
    <row r="5927" spans="1:5" x14ac:dyDescent="0.25">
      <c r="A5927" t="s">
        <v>5978</v>
      </c>
      <c r="B5927" t="str">
        <f>VLOOKUP(A5927,'PEC separato'!A5927:C13827,3,0)</f>
        <v>pec.rupar.puglia.it</v>
      </c>
      <c r="C5927" s="29">
        <f>VLOOKUP(A5927,SEZIONI!A5927:B13822,2,0)</f>
        <v>7</v>
      </c>
      <c r="D5927" t="str">
        <f>VLOOKUP(A5927,[1]Sindaci!$A$2:$B$7774,2,0)</f>
        <v>LEUZZI COSIMO</v>
      </c>
      <c r="E5927" s="24" t="str">
        <f>VLOOKUP(A5927,[1]Sindaci!$A$2:$D$7774,4,0)</f>
        <v>LISTA CIVICA: AVANTI SALICE</v>
      </c>
    </row>
    <row r="5928" spans="1:5" x14ac:dyDescent="0.25">
      <c r="A5928" t="s">
        <v>5979</v>
      </c>
      <c r="B5928" t="str">
        <f>VLOOKUP(A5928,'PEC separato'!A5928:C13828,3,0)</f>
        <v>cert.ruparpiemonte.it</v>
      </c>
      <c r="C5928" s="29">
        <f>VLOOKUP(A5928,SEZIONI!A5928:B13823,2,0)</f>
        <v>2</v>
      </c>
      <c r="D5928" t="str">
        <f>VLOOKUP(A5928,[1]Sindaci!$A$2:$B$7774,2,0)</f>
        <v>GRIGNOLO LUCIANO</v>
      </c>
      <c r="E5928" s="24" t="str">
        <f>VLOOKUP(A5928,[1]Sindaci!$A$2:$D$7774,4,0)</f>
        <v>LISTA CIVICA: VIVIAMO SALICETO</v>
      </c>
    </row>
    <row r="5929" spans="1:5" x14ac:dyDescent="0.25">
      <c r="A5929" t="s">
        <v>5980</v>
      </c>
      <c r="B5929" t="str">
        <f>VLOOKUP(A5929,'PEC separato'!A5929:C13829,3,0)</f>
        <v>pec.it</v>
      </c>
      <c r="C5929" s="29">
        <f>VLOOKUP(A5929,SEZIONI!A5929:B13824,2,0)</f>
        <v>1</v>
      </c>
      <c r="D5929" t="str">
        <f>VLOOKUP(A5929,[1]Sindaci!$A$2:$B$7774,2,0)</f>
        <v>PETROCCHI GISELLA</v>
      </c>
      <c r="E5929" s="24" t="str">
        <f>VLOOKUP(A5929,[1]Sindaci!$A$2:$D$7774,4,0)</f>
        <v>LISTA CIVICA: UNITI PER SALISANO</v>
      </c>
    </row>
    <row r="5930" spans="1:5" x14ac:dyDescent="0.25">
      <c r="A5930" t="s">
        <v>5981</v>
      </c>
      <c r="B5930" t="str">
        <f>VLOOKUP(A5930,'PEC separato'!A5930:C13830,3,0)</f>
        <v>cert.ip-veneto.net</v>
      </c>
      <c r="C5930" s="29">
        <f>VLOOKUP(A5930,SEZIONI!A5930:B13825,2,0)</f>
        <v>4</v>
      </c>
      <c r="D5930" t="str">
        <f>VLOOKUP(A5930,[1]Sindaci!$A$2:$B$7774,2,0)</f>
        <v>CAMPI ANGELO</v>
      </c>
      <c r="E5930" s="24" t="str">
        <f>VLOOKUP(A5930,[1]Sindaci!$A$2:$D$7774,4,0)</f>
        <v>LISTA CIVICA: ORIZZONTI NUOVI</v>
      </c>
    </row>
    <row r="5931" spans="1:5" x14ac:dyDescent="0.25">
      <c r="A5931" t="s">
        <v>5982</v>
      </c>
      <c r="B5931" t="str">
        <f>VLOOKUP(A5931,'PEC separato'!A5931:C13831,3,0)</f>
        <v>pec.comune.salle.te.it</v>
      </c>
      <c r="C5931" s="29">
        <f>VLOOKUP(A5931,SEZIONI!A5931:B13826,2,0)</f>
        <v>1</v>
      </c>
      <c r="D5931" t="str">
        <f>VLOOKUP(A5931,[1]Sindaci!$A$2:$B$7774,2,0)</f>
        <v>MORANTE DAVIDE</v>
      </c>
      <c r="E5931" s="24" t="str">
        <f>VLOOKUP(A5931,[1]Sindaci!$A$2:$D$7774,4,0)</f>
        <v>LISTA CIVICA: INSIEME POSSIAMO</v>
      </c>
    </row>
    <row r="5932" spans="1:5" x14ac:dyDescent="0.25">
      <c r="A5932" t="s">
        <v>5983</v>
      </c>
      <c r="B5932" t="str">
        <f>VLOOKUP(A5932,'PEC separato'!A5932:C13832,3,0)</f>
        <v>cert.ruparpiemonte.it</v>
      </c>
      <c r="C5932" s="29">
        <f>VLOOKUP(A5932,SEZIONI!A5932:B13827,2,0)</f>
        <v>1</v>
      </c>
      <c r="D5932" t="str">
        <f>VLOOKUP(A5932,[1]Sindaci!$A$2:$B$7774,2,0)</f>
        <v>SALVATORE ROBERTO</v>
      </c>
      <c r="E5932" s="24" t="str">
        <f>VLOOKUP(A5932,[1]Sindaci!$A$2:$D$7774,4,0)</f>
        <v>LISTA CIVICA: SALMOUR DOMANI</v>
      </c>
    </row>
    <row r="5933" spans="1:5" x14ac:dyDescent="0.25">
      <c r="A5933" t="s">
        <v>5984</v>
      </c>
      <c r="B5933" t="str">
        <f>VLOOKUP(A5933,'PEC separato'!A5933:C13833,3,0)</f>
        <v>pec.comune.salo.bs.it</v>
      </c>
      <c r="C5933" s="29">
        <f>VLOOKUP(A5933,SEZIONI!A5933:B13828,2,0)</f>
        <v>10</v>
      </c>
      <c r="D5933" t="str">
        <f>VLOOKUP(A5933,[1]Sindaci!$A$2:$B$7774,2,0)</f>
        <v>CIPANI GIANPIERO</v>
      </c>
      <c r="E5933" s="24" t="str">
        <f>VLOOKUP(A5933,[1]Sindaci!$A$2:$D$7774,4,0)</f>
        <v>LISTA CIVICA: PROGETTO SALÊ</v>
      </c>
    </row>
    <row r="5934" spans="1:5" x14ac:dyDescent="0.25">
      <c r="A5934" t="s">
        <v>24305</v>
      </c>
      <c r="B5934" t="str">
        <f>VLOOKUP(A5934,'PEC separato'!A5934:C13834,3,0)</f>
        <v>legalmail.it</v>
      </c>
      <c r="C5934" s="29">
        <f>VLOOKUP(A5934,SEZIONI!A5934:B13829,2,0)</f>
        <v>3</v>
      </c>
      <c r="D5934" t="str">
        <f>VLOOKUP(A5934,[1]Sindaci!$A$2:$B$7774,2,0)</f>
        <v>LAZZERI ROLAND</v>
      </c>
      <c r="E5934" s="24" t="str">
        <f>VLOOKUP(A5934,[1]Sindaci!$A$2:$D$7774,4,0)</f>
        <v>_</v>
      </c>
    </row>
    <row r="5935" spans="1:5" x14ac:dyDescent="0.25">
      <c r="A5935" t="s">
        <v>5985</v>
      </c>
      <c r="B5935" t="str">
        <f>VLOOKUP(A5935,'PEC separato'!A5935:C13835,3,0)</f>
        <v>postacert.comune.salsomaggiore-terme.pr.it</v>
      </c>
      <c r="C5935" s="29">
        <f>VLOOKUP(A5935,SEZIONI!A5935:B13830,2,0)</f>
        <v>20</v>
      </c>
      <c r="D5935" t="str">
        <f>VLOOKUP(A5935,[1]Sindaci!$A$2:$B$7774,2,0)</f>
        <v>FRITELLI FILIPPO</v>
      </c>
      <c r="E5935" s="24" t="str">
        <f>VLOOKUP(A5935,[1]Sindaci!$A$2:$D$7774,4,0)</f>
        <v>PARTITO DEMOCRATICO | LISTA CIVICA: SIAMO SALSO</v>
      </c>
    </row>
    <row r="5936" spans="1:5" x14ac:dyDescent="0.25">
      <c r="A5936" t="s">
        <v>5986</v>
      </c>
      <c r="B5936" t="str">
        <f>VLOOKUP(A5936,'PEC separato'!A5936:C13836,3,0)</f>
        <v>legalmail.it</v>
      </c>
      <c r="C5936" s="29">
        <f>VLOOKUP(A5936,SEZIONI!A5936:B13831,2,0)</f>
        <v>3</v>
      </c>
      <c r="D5936" t="str">
        <f>VLOOKUP(A5936,[1]Sindaci!$A$2:$B$7774,2,0)</f>
        <v>ZANUSO MAURIZIO</v>
      </c>
      <c r="E5936" s="24" t="str">
        <f>VLOOKUP(A5936,[1]Sindaci!$A$2:$D$7774,4,0)</f>
        <v>LISTA CIVICA: INDIPENDENTI 2021</v>
      </c>
    </row>
    <row r="5937" spans="1:5" x14ac:dyDescent="0.25">
      <c r="A5937" t="s">
        <v>5987</v>
      </c>
      <c r="B5937" t="str">
        <f>VLOOKUP(A5937,'PEC separato'!A5937:C13837,3,0)</f>
        <v>legalmail.it</v>
      </c>
      <c r="C5937" s="29">
        <f>VLOOKUP(A5937,SEZIONI!A5937:B13832,2,0)</f>
        <v>3</v>
      </c>
      <c r="D5937" t="str">
        <f>VLOOKUP(A5937,[1]Sindaci!$A$2:$B$7774,2,0)</f>
        <v>POLIDORI DILVO</v>
      </c>
      <c r="E5937" s="24" t="str">
        <f>VLOOKUP(A5937,[1]Sindaci!$A$2:$D$7774,4,0)</f>
        <v>LISTA CIVICA: INSIEME PER IL BENE COMUNE</v>
      </c>
    </row>
    <row r="5938" spans="1:5" x14ac:dyDescent="0.25">
      <c r="A5938" t="s">
        <v>5988</v>
      </c>
      <c r="B5938" t="str">
        <f>VLOOKUP(A5938,'PEC separato'!A5938:C13838,3,0)</f>
        <v>cert.ruparpiemonte.it</v>
      </c>
      <c r="C5938" s="29">
        <f>VLOOKUP(A5938,SEZIONI!A5938:B13833,2,0)</f>
        <v>4</v>
      </c>
      <c r="D5938" t="str">
        <f>VLOOKUP(A5938,[1]Sindaci!$A$2:$B$7774,2,0)</f>
        <v>FARINELLI LIBERO</v>
      </c>
      <c r="E5938" s="24" t="str">
        <f>VLOOKUP(A5938,[1]Sindaci!$A$2:$D$7774,4,0)</f>
        <v>LISTA CIVICA: INSIEME PER LA NOSTRA GENTE</v>
      </c>
    </row>
    <row r="5939" spans="1:5" x14ac:dyDescent="0.25">
      <c r="A5939" t="s">
        <v>5989</v>
      </c>
      <c r="B5939" t="str">
        <f>VLOOKUP(A5939,'PEC separato'!A5939:C13839,3,0)</f>
        <v>pec.ptbiellese.it</v>
      </c>
      <c r="C5939" s="29">
        <f>VLOOKUP(A5939,SEZIONI!A5939:B13834,2,0)</f>
        <v>2</v>
      </c>
      <c r="D5939" t="str">
        <f>VLOOKUP(A5939,[1]Sindaci!$A$2:$B$7774,2,0)</f>
        <v>CHIODA MANUELA</v>
      </c>
      <c r="E5939" s="24" t="str">
        <f>VLOOKUP(A5939,[1]Sindaci!$A$2:$D$7774,4,0)</f>
        <v>LISTA CIVICA: UNITI PER SALUSSOLA</v>
      </c>
    </row>
    <row r="5940" spans="1:5" x14ac:dyDescent="0.25">
      <c r="A5940" t="s">
        <v>5990</v>
      </c>
      <c r="B5940" t="str">
        <f>VLOOKUP(A5940,'PEC separato'!A5940:C13840,3,0)</f>
        <v>pec.comune.saluzzo.cn.it</v>
      </c>
      <c r="C5940" s="29">
        <f>VLOOKUP(A5940,SEZIONI!A5940:B13835,2,0)</f>
        <v>18</v>
      </c>
      <c r="D5940" t="str">
        <f>VLOOKUP(A5940,[1]Sindaci!$A$2:$B$7774,2,0)</f>
        <v>CALDERONI MAURO</v>
      </c>
      <c r="E5940" s="24" t="str">
        <f>VLOOKUP(A5940,[1]Sindaci!$A$2:$D$7774,4,0)</f>
        <v>MODERATI | LISTA CIVICA: CITTA' DEMOCRATICA | LISTA CIVICA: SINISTRA SALUZZESE | LISTA CIVICA: UNA CITT? DA AMARE | LISTA CIVICA: UNITI PER SALUZZO | LISTA CIVICA: POLO CIVICO PER SALUZZO</v>
      </c>
    </row>
    <row r="5941" spans="1:5" x14ac:dyDescent="0.25">
      <c r="A5941" t="s">
        <v>5991</v>
      </c>
      <c r="B5941" t="str">
        <f>VLOOKUP(A5941,'PEC separato'!A5941:C13841,3,0)</f>
        <v>pec.rupar.puglia.it</v>
      </c>
      <c r="C5941" s="29">
        <f>VLOOKUP(A5941,SEZIONI!A5941:B13836,2,0)</f>
        <v>5</v>
      </c>
      <c r="D5941" t="str">
        <f>VLOOKUP(A5941,[1]Sindaci!$A$2:$B$7774,2,0)</f>
        <v>VILLANOVA FRANCESCO</v>
      </c>
      <c r="E5941" s="24" t="str">
        <f>VLOOKUP(A5941,[1]Sindaci!$A$2:$D$7774,4,0)</f>
        <v>LISTA CIVICA: CON NOI PER SALVE</v>
      </c>
    </row>
    <row r="5942" spans="1:5" x14ac:dyDescent="0.25">
      <c r="A5942" t="s">
        <v>5992</v>
      </c>
      <c r="B5942" t="str">
        <f>VLOOKUP(A5942,'PEC separato'!A5942:C13842,3,0)</f>
        <v>pec.it</v>
      </c>
      <c r="C5942" s="29">
        <f>VLOOKUP(A5942,SEZIONI!A5942:B13837,2,0)</f>
        <v>1</v>
      </c>
      <c r="D5942" t="str">
        <f>VLOOKUP(A5942,[1]Sindaci!$A$2:$B$7774,2,0)</f>
        <v>MARANI NICOLA</v>
      </c>
      <c r="E5942" s="24" t="str">
        <f>VLOOKUP(A5942,[1]Sindaci!$A$2:$D$7774,4,0)</f>
        <v>LISTA CIVICA: SALVIROLA UNITA</v>
      </c>
    </row>
    <row r="5943" spans="1:5" x14ac:dyDescent="0.25">
      <c r="A5943" t="s">
        <v>5993</v>
      </c>
      <c r="B5943" t="str">
        <f>VLOOKUP(A5943,'PEC separato'!A5943:C13843,3,0)</f>
        <v>asmepec.it</v>
      </c>
      <c r="C5943" s="29">
        <f>VLOOKUP(A5943,SEZIONI!A5943:B13838,2,0)</f>
        <v>1</v>
      </c>
      <c r="D5943" t="str">
        <f>VLOOKUP(A5943,[1]Sindaci!$A$2:$B$7774,2,0)</f>
        <v>SCELZA MARIA ANTONIETTA</v>
      </c>
      <c r="E5943" s="24" t="str">
        <f>VLOOKUP(A5943,[1]Sindaci!$A$2:$D$7774,4,0)</f>
        <v>LISTA CIVICA: NOI PER SALVITELLE</v>
      </c>
    </row>
    <row r="5944" spans="1:5" x14ac:dyDescent="0.25">
      <c r="A5944" t="s">
        <v>5994</v>
      </c>
      <c r="B5944" t="str">
        <f>VLOOKUP(A5944,'PEC separato'!A5944:C13844,3,0)</f>
        <v>cert.ruparpiemonte.it</v>
      </c>
      <c r="C5944" s="29">
        <f>VLOOKUP(A5944,SEZIONI!A5944:B13839,2,0)</f>
        <v>1</v>
      </c>
      <c r="D5944" t="str">
        <f>VLOOKUP(A5944,[1]Sindaci!$A$2:$B$7774,2,0)</f>
        <v>SANMARTINO EZIO</v>
      </c>
      <c r="E5944" s="24" t="str">
        <f>VLOOKUP(A5944,[1]Sindaci!$A$2:$D$7774,4,0)</f>
        <v>LISTA CIVICA: PER SALZA</v>
      </c>
    </row>
    <row r="5945" spans="1:5" x14ac:dyDescent="0.25">
      <c r="A5945" t="s">
        <v>5995</v>
      </c>
      <c r="B5945" t="str">
        <f>VLOOKUP(A5945,'PEC separato'!A5945:C13845,3,0)</f>
        <v>asmepec.it</v>
      </c>
      <c r="C5945" s="29">
        <f>VLOOKUP(A5945,SEZIONI!A5945:B13840,2,0)</f>
        <v>1</v>
      </c>
      <c r="D5945" t="str">
        <f>VLOOKUP(A5945,[1]Sindaci!$A$2:$B$7774,2,0)</f>
        <v>CELLA LUIGI</v>
      </c>
      <c r="E5945" s="24" t="str">
        <f>VLOOKUP(A5945,[1]Sindaci!$A$2:$D$7774,4,0)</f>
        <v>LISTA CIVICA: INSIEME PER SALZA</v>
      </c>
    </row>
    <row r="5946" spans="1:5" x14ac:dyDescent="0.25">
      <c r="A5946" t="s">
        <v>5996</v>
      </c>
      <c r="B5946" t="str">
        <f>VLOOKUP(A5946,'PEC separato'!A5946:C13846,3,0)</f>
        <v>pecveneto.it</v>
      </c>
      <c r="C5946" s="29">
        <f>VLOOKUP(A5946,SEZIONI!A5946:B13841,2,0)</f>
        <v>14</v>
      </c>
      <c r="D5946" t="str">
        <f>VLOOKUP(A5946,[1]Sindaci!$A$2:$B$7774,2,0)</f>
        <v>BETTETO LUCIANO</v>
      </c>
      <c r="E5946" s="24" t="str">
        <f>VLOOKUP(A5946,[1]Sindaci!$A$2:$D$7774,4,0)</f>
        <v>LISTA COMPOSITA: CRESCERE INSIEME-FRATELLI D'ITALIA-LEGA SALVINI</v>
      </c>
    </row>
    <row r="5947" spans="1:5" x14ac:dyDescent="0.25">
      <c r="A5947" t="s">
        <v>5997</v>
      </c>
      <c r="B5947" t="str">
        <f>VLOOKUP(A5947,'PEC separato'!A5947:C13847,3,0)</f>
        <v>legalmail.it</v>
      </c>
      <c r="C5947" s="29">
        <f>VLOOKUP(A5947,SEZIONI!A5947:B13842,2,0)</f>
        <v>13</v>
      </c>
      <c r="D5947" t="str">
        <f>VLOOKUP(A5947,[1]Sindaci!$A$2:$B$7774,2,0)</f>
        <v>PURICELLI ENRICO</v>
      </c>
      <c r="E5947" s="24" t="str">
        <f>VLOOKUP(A5947,[1]Sindaci!$A$2:$D$7774,4,0)</f>
        <v>FRATELLI D'ITALIA | LISTA CIVICA: ENRICO PURICELLI PER SAMARATE | LISTA CIVICA: VERI E CONCRETI PER SAMARATE | LEGA SALVINI | LISTA CIVICA: UNITI PER SAMARATE</v>
      </c>
    </row>
    <row r="5948" spans="1:5" x14ac:dyDescent="0.25">
      <c r="A5948" t="s">
        <v>5998</v>
      </c>
      <c r="B5948" t="str">
        <f>VLOOKUP(A5948,'PEC separato'!A5948:C13848,3,0)</f>
        <v>pec.comune.samassi.ca.it</v>
      </c>
      <c r="C5948" s="29">
        <f>VLOOKUP(A5948,SEZIONI!A5948:B13843,2,0)</f>
        <v>5</v>
      </c>
      <c r="D5948" t="str">
        <f>VLOOKUP(A5948,[1]Sindaci!$A$2:$B$7774,2,0)</f>
        <v>MUSCAS MARIA BEATRICE</v>
      </c>
      <c r="E5948" s="24" t="str">
        <f>VLOOKUP(A5948,[1]Sindaci!$A$2:$D$7774,4,0)</f>
        <v>LISTA CIVICA: SI AMO SAMASSI CENTROSINISTRA</v>
      </c>
    </row>
    <row r="5949" spans="1:5" x14ac:dyDescent="0.25">
      <c r="A5949" t="s">
        <v>5999</v>
      </c>
      <c r="B5949" t="str">
        <f>VLOOKUP(A5949,'PEC separato'!A5949:C13849,3,0)</f>
        <v>pec.comunas.it</v>
      </c>
      <c r="C5949" s="29">
        <f>VLOOKUP(A5949,SEZIONI!A5949:B13844,2,0)</f>
        <v>2</v>
      </c>
      <c r="D5949" t="str">
        <f>VLOOKUP(A5949,[1]Sindaci!$A$2:$B$7774,2,0)</f>
        <v>COCCO ENRICO</v>
      </c>
      <c r="E5949" s="24" t="str">
        <f>VLOOKUP(A5949,[1]Sindaci!$A$2:$D$7774,4,0)</f>
        <v>LISTA CIVICA: #RIPARTIAMO</v>
      </c>
    </row>
    <row r="5950" spans="1:5" x14ac:dyDescent="0.25">
      <c r="A5950" t="s">
        <v>6000</v>
      </c>
      <c r="B5950" t="str">
        <f>VLOOKUP(A5950,'PEC separato'!A5950:C13850,3,0)</f>
        <v>pec.comune.sambucadisicilia.ag.it</v>
      </c>
      <c r="C5950" s="29">
        <f>VLOOKUP(A5950,SEZIONI!A5950:B13845,2,0)</f>
        <v>7</v>
      </c>
      <c r="D5950" t="str">
        <f>VLOOKUP(A5950,[1]Sindaci!$A$2:$B$7774,2,0)</f>
        <v>CIACCIO LEONARDO</v>
      </c>
      <c r="E5950" s="24" t="str">
        <f>VLOOKUP(A5950,[1]Sindaci!$A$2:$D$7774,4,0)</f>
        <v>LISTA CIVICA: SAMBUCA PRIMA DI TUTTO</v>
      </c>
    </row>
    <row r="5951" spans="1:5" x14ac:dyDescent="0.25">
      <c r="A5951" t="s">
        <v>6001</v>
      </c>
      <c r="B5951" t="str">
        <f>VLOOKUP(A5951,'PEC separato'!A5951:C13851,3,0)</f>
        <v>postacert.toscana.it</v>
      </c>
      <c r="C5951" s="29">
        <f>VLOOKUP(A5951,SEZIONI!A5951:B13846,2,0)</f>
        <v>3</v>
      </c>
      <c r="D5951" t="str">
        <f>VLOOKUP(A5951,[1]Sindaci!$A$2:$B$7774,2,0)</f>
        <v>MICHELETTI FABIO</v>
      </c>
      <c r="E5951" s="24" t="str">
        <f>VLOOKUP(A5951,[1]Sindaci!$A$2:$D$7774,4,0)</f>
        <v>LISTA CIVICA: DEMOCRATICI E CIVICI</v>
      </c>
    </row>
    <row r="5952" spans="1:5" x14ac:dyDescent="0.25">
      <c r="A5952" t="s">
        <v>6002</v>
      </c>
      <c r="B5952" t="str">
        <f>VLOOKUP(A5952,'PEC separato'!A5952:C13852,3,0)</f>
        <v>pec.comune.sambuci.rm.it</v>
      </c>
      <c r="C5952" s="29">
        <f>VLOOKUP(A5952,SEZIONI!A5952:B13847,2,0)</f>
        <v>1</v>
      </c>
      <c r="D5952" t="str">
        <f>VLOOKUP(A5952,[1]Sindaci!$A$2:$B$7774,2,0)</f>
        <v>NAPOLEONI FRANCESCO</v>
      </c>
      <c r="E5952" s="24" t="str">
        <f>VLOOKUP(A5952,[1]Sindaci!$A$2:$D$7774,4,0)</f>
        <v>LISTA CIVICA: SAMBUCI NEL CUORE</v>
      </c>
    </row>
    <row r="5953" spans="1:5" x14ac:dyDescent="0.25">
      <c r="A5953" t="s">
        <v>6003</v>
      </c>
      <c r="B5953" t="str">
        <f>VLOOKUP(A5953,'PEC separato'!A5953:C13853,3,0)</f>
        <v>cert.ruparpiemonte.it</v>
      </c>
      <c r="C5953" s="29">
        <f>VLOOKUP(A5953,SEZIONI!A5953:B13848,2,0)</f>
        <v>1</v>
      </c>
      <c r="D5953" t="str">
        <f>VLOOKUP(A5953,[1]Sindaci!$A$2:$B$7774,2,0)</f>
        <v>BUBBIO CARLO</v>
      </c>
      <c r="E5953" s="24" t="str">
        <f>VLOOKUP(A5953,[1]Sindaci!$A$2:$D$7774,4,0)</f>
        <v>LISTA CIVICA: INSIEME PER SAMBUCO</v>
      </c>
    </row>
    <row r="5954" spans="1:5" x14ac:dyDescent="0.25">
      <c r="A5954" t="s">
        <v>6004</v>
      </c>
      <c r="B5954" t="str">
        <f>VLOOKUP(A5954,'PEC separato'!A5954:C13854,3,0)</f>
        <v>pec.rupar.puglia.it</v>
      </c>
      <c r="C5954" s="29">
        <f>VLOOKUP(A5954,SEZIONI!A5954:B13849,2,0)</f>
        <v>8</v>
      </c>
      <c r="D5954" t="str">
        <f>VLOOKUP(A5954,[1]Sindaci!$A$2:$B$7774,2,0)</f>
        <v>NETTI LORENZO</v>
      </c>
      <c r="E5954" s="24" t="str">
        <f>VLOOKUP(A5954,[1]Sindaci!$A$2:$D$7774,4,0)</f>
        <v>LISTA CIVICA: SAMMICHELE PER TUTTI</v>
      </c>
    </row>
    <row r="5955" spans="1:5" x14ac:dyDescent="0.25">
      <c r="A5955" t="s">
        <v>382</v>
      </c>
      <c r="B5955" t="str">
        <f>VLOOKUP(A5955,'PEC separato'!A5955:C13855,3,0)</f>
        <v>asmepec.it</v>
      </c>
      <c r="C5955" s="29">
        <f>VLOOKUP(A5955,SEZIONI!A5955:B13850,2,0)</f>
        <v>1</v>
      </c>
      <c r="D5955" t="str">
        <f>VLOOKUP(A5955,[1]Sindaci!$A$2:$B$7774,2,0)</f>
        <v>PULITANO' PAOLO</v>
      </c>
      <c r="E5955" s="24" t="str">
        <f>VLOOKUP(A5955,[1]Sindaci!$A$2:$D$7774,4,0)</f>
        <v>_</v>
      </c>
    </row>
    <row r="5956" spans="1:5" x14ac:dyDescent="0.25">
      <c r="A5956" t="s">
        <v>6005</v>
      </c>
      <c r="B5956" t="str">
        <f>VLOOKUP(A5956,'PEC separato'!A5956:C13856,3,0)</f>
        <v>cert.provincia.so.it</v>
      </c>
      <c r="C5956" s="29">
        <f>VLOOKUP(A5956,SEZIONI!A5956:B13851,2,0)</f>
        <v>3</v>
      </c>
      <c r="D5956" t="str">
        <f>VLOOKUP(A5956,[1]Sindaci!$A$2:$B$7774,2,0)</f>
        <v>ROSSI MICHELE</v>
      </c>
      <c r="E5956" s="24" t="str">
        <f>VLOOKUP(A5956,[1]Sindaci!$A$2:$D$7774,4,0)</f>
        <v>LISTA CIVICA: SAMOLACO CRESCE</v>
      </c>
    </row>
    <row r="5957" spans="1:5" x14ac:dyDescent="0.25">
      <c r="A5957" t="s">
        <v>6006</v>
      </c>
      <c r="B5957" t="str">
        <f>VLOOKUP(A5957,'PEC separato'!A5957:C13857,3,0)</f>
        <v>pec.it</v>
      </c>
      <c r="C5957" s="29">
        <f>VLOOKUP(A5957,SEZIONI!A5957:B13852,2,0)</f>
        <v>3</v>
      </c>
      <c r="D5957" t="str">
        <f>VLOOKUP(A5957,[1]Sindaci!$A$2:$B$7774,2,0)</f>
        <v>POLETTO LORENZO PIETRO</v>
      </c>
      <c r="E5957" s="24" t="str">
        <f>VLOOKUP(A5957,[1]Sindaci!$A$2:$D$7774,4,0)</f>
        <v>LISTA CIVICA: SAMONE SCEGLIE</v>
      </c>
    </row>
    <row r="5958" spans="1:5" x14ac:dyDescent="0.25">
      <c r="A5958" t="s">
        <v>6007</v>
      </c>
      <c r="B5958" t="str">
        <f>VLOOKUP(A5958,'PEC separato'!A5958:C13858,3,0)</f>
        <v>cert.ruparpiemonte.it</v>
      </c>
      <c r="C5958" s="29">
        <f>VLOOKUP(A5958,SEZIONI!A5958:B13853,2,0)</f>
        <v>2</v>
      </c>
      <c r="D5958" t="str">
        <f>VLOOKUP(A5958,[1]Sindaci!$A$2:$B$7774,2,0)</f>
        <v>DADONE ROBERTO</v>
      </c>
      <c r="E5958" s="24" t="str">
        <f>VLOOKUP(A5958,[1]Sindaci!$A$2:$D$7774,4,0)</f>
        <v>LISTA CIVICA: LISTA DADONE</v>
      </c>
    </row>
    <row r="5959" spans="1:5" x14ac:dyDescent="0.25">
      <c r="A5959" t="s">
        <v>6008</v>
      </c>
      <c r="B5959" t="str">
        <f>VLOOKUP(A5959,'PEC separato'!A5959:C13859,3,0)</f>
        <v>pec.comune.samugheo.or.it</v>
      </c>
      <c r="C5959" s="29">
        <f>VLOOKUP(A5959,SEZIONI!A5959:B13854,2,0)</f>
        <v>4</v>
      </c>
      <c r="D5959" t="str">
        <f>VLOOKUP(A5959,[1]Sindaci!$A$2:$B$7774,2,0)</f>
        <v>PATTA BASILIO</v>
      </c>
      <c r="E5959" s="24" t="str">
        <f>VLOOKUP(A5959,[1]Sindaci!$A$2:$D$7774,4,0)</f>
        <v>LISTA CIVICA: SAMUGHEO PROGETTO APERTO</v>
      </c>
    </row>
    <row r="5960" spans="1:5" x14ac:dyDescent="0.25">
      <c r="A5960" t="s">
        <v>6009</v>
      </c>
      <c r="B5960" t="str">
        <f>VLOOKUP(A5960,'PEC separato'!A5960:C13860,3,0)</f>
        <v>legalmail.it</v>
      </c>
      <c r="C5960" s="29">
        <f>VLOOKUP(A5960,SEZIONI!A5960:B13855,2,0)</f>
        <v>4</v>
      </c>
      <c r="D5960" t="str">
        <f>VLOOKUP(A5960,[1]Sindaci!$A$2:$B$7774,2,0)</f>
        <v>URSO VALERIO</v>
      </c>
      <c r="E5960" s="24" t="str">
        <f>VLOOKUP(A5960,[1]Sindaci!$A$2:$D$7774,4,0)</f>
        <v>_</v>
      </c>
    </row>
    <row r="5961" spans="1:5" x14ac:dyDescent="0.25">
      <c r="A5961" t="s">
        <v>6010</v>
      </c>
      <c r="B5961" t="str">
        <f>VLOOKUP(A5961,'PEC separato'!A5961:C13861,3,0)</f>
        <v>asmepec.it</v>
      </c>
      <c r="C5961" s="29">
        <f>VLOOKUP(A5961,SEZIONI!A5961:B13856,2,0)</f>
        <v>8</v>
      </c>
      <c r="D5961" t="str">
        <f>VLOOKUP(A5961,[1]Sindaci!$A$2:$B$7774,2,0)</f>
        <v>AGOSTINELLI CARMINE</v>
      </c>
      <c r="E5961" s="24" t="str">
        <f>VLOOKUP(A5961,[1]Sindaci!$A$2:$D$7774,4,0)</f>
        <v>LISTA CIVICA: SAN BARTOLOMEO 2.0 SI CONTINUA</v>
      </c>
    </row>
    <row r="5962" spans="1:5" x14ac:dyDescent="0.25">
      <c r="A5962" t="s">
        <v>6011</v>
      </c>
      <c r="B5962" t="str">
        <f>VLOOKUP(A5962,'PEC separato'!A5962:C13862,3,0)</f>
        <v>pec.regione.lombardia.it</v>
      </c>
      <c r="C5962" s="29">
        <f>VLOOKUP(A5962,SEZIONI!A5962:B13857,2,0)</f>
        <v>1</v>
      </c>
      <c r="D5962" t="str">
        <f>VLOOKUP(A5962,[1]Sindaci!$A$2:$B$7774,2,0)</f>
        <v>BARI ELEONORA</v>
      </c>
      <c r="E5962" s="24" t="str">
        <f>VLOOKUP(A5962,[1]Sindaci!$A$2:$D$7774,4,0)</f>
        <v>LISTA CIVICA: INSIEME PER S. BARTOLOMEO  VAL CAVARGNA</v>
      </c>
    </row>
    <row r="5963" spans="1:5" x14ac:dyDescent="0.25">
      <c r="A5963" t="s">
        <v>114</v>
      </c>
      <c r="B5963" t="str">
        <f>VLOOKUP(A5963,'PEC separato'!A5963:C13863,3,0)</f>
        <v>asmepec.it</v>
      </c>
      <c r="C5963" s="29">
        <f>VLOOKUP(A5963,SEZIONI!A5963:B13858,2,0)</f>
        <v>2</v>
      </c>
      <c r="D5963" t="str">
        <f>VLOOKUP(A5963,[1]Sindaci!$A$2:$B$7774,2,0)</f>
        <v>TAMBURI VINCENZO</v>
      </c>
      <c r="E5963" s="24" t="str">
        <f>VLOOKUP(A5963,[1]Sindaci!$A$2:$D$7774,4,0)</f>
        <v>LISTA CIVICA: SAN BASILE FUTURA</v>
      </c>
    </row>
    <row r="5964" spans="1:5" x14ac:dyDescent="0.25">
      <c r="A5964" t="s">
        <v>6012</v>
      </c>
      <c r="B5964" t="str">
        <f>VLOOKUP(A5964,'PEC separato'!A5964:C13864,3,0)</f>
        <v>pec.comune.sanbasilio.ca.it</v>
      </c>
      <c r="C5964" s="29">
        <f>VLOOKUP(A5964,SEZIONI!A5964:B13859,2,0)</f>
        <v>2</v>
      </c>
      <c r="D5964" t="str">
        <f>VLOOKUP(A5964,[1]Sindaci!$A$2:$B$7774,2,0)</f>
        <v>PORRU ALBINO</v>
      </c>
      <c r="E5964" s="24" t="str">
        <f>VLOOKUP(A5964,[1]Sindaci!$A$2:$D$7774,4,0)</f>
        <v>LISTA CIVICA: UNITI PER SAN BASILIO</v>
      </c>
    </row>
    <row r="5965" spans="1:5" x14ac:dyDescent="0.25">
      <c r="A5965" t="s">
        <v>6013</v>
      </c>
      <c r="B5965" t="str">
        <f>VLOOKUP(A5965,'PEC separato'!A5965:C13865,3,0)</f>
        <v>pec.comune.sanbassano.cr.it</v>
      </c>
      <c r="C5965" s="29">
        <f>VLOOKUP(A5965,SEZIONI!A5965:B13860,2,0)</f>
        <v>4</v>
      </c>
      <c r="D5965" t="str">
        <f>VLOOKUP(A5965,[1]Sindaci!$A$2:$B$7774,2,0)</f>
        <v>PAPA GIUSEPPE</v>
      </c>
      <c r="E5965" s="24" t="str">
        <f>VLOOKUP(A5965,[1]Sindaci!$A$2:$D$7774,4,0)</f>
        <v>LISTA CIVICA: IMPEGNO PER IL PAESE CHE VORREI</v>
      </c>
    </row>
    <row r="5966" spans="1:5" x14ac:dyDescent="0.25">
      <c r="A5966" t="s">
        <v>6014</v>
      </c>
      <c r="B5966" t="str">
        <f>VLOOKUP(A5966,'PEC separato'!A5966:C13866,3,0)</f>
        <v>pecveneto.it</v>
      </c>
      <c r="C5966" s="29">
        <f>VLOOKUP(A5966,SEZIONI!A5966:B13861,2,0)</f>
        <v>1</v>
      </c>
      <c r="D5966" t="str">
        <f>VLOOKUP(A5966,[1]Sindaci!$A$2:$B$7774,2,0)</f>
        <v>D'ACHILLE ALDO</v>
      </c>
      <c r="E5966" s="24" t="str">
        <f>VLOOKUP(A5966,[1]Sindaci!$A$2:$D$7774,4,0)</f>
        <v>LISTA CIVICA: SCEGLI PER SAN BELLINO</v>
      </c>
    </row>
    <row r="5967" spans="1:5" x14ac:dyDescent="0.25">
      <c r="A5967" t="s">
        <v>6015</v>
      </c>
      <c r="B5967" t="str">
        <f>VLOOKUP(A5967,'PEC separato'!A5967:C13867,3,0)</f>
        <v>cert.legalmail.it</v>
      </c>
      <c r="C5967" s="29">
        <f>VLOOKUP(A5967,SEZIONI!A5967:B13862,2,0)</f>
        <v>1</v>
      </c>
      <c r="D5967" t="str">
        <f>VLOOKUP(A5967,[1]Sindaci!$A$2:$B$7774,2,0)</f>
        <v>PORRO EMILIO</v>
      </c>
      <c r="E5967" s="24" t="str">
        <f>VLOOKUP(A5967,[1]Sindaci!$A$2:$D$7774,4,0)</f>
        <v>LISTA CIVICA: DUE CAMPANILI</v>
      </c>
    </row>
    <row r="5968" spans="1:5" x14ac:dyDescent="0.25">
      <c r="A5968" t="s">
        <v>6016</v>
      </c>
      <c r="B5968" t="str">
        <f>VLOOKUP(A5968,'PEC separato'!A5968:C13868,3,0)</f>
        <v>postecert.it</v>
      </c>
      <c r="C5968" s="29">
        <f>VLOOKUP(A5968,SEZIONI!A5968:B13863,2,0)</f>
        <v>4</v>
      </c>
      <c r="D5968" t="str">
        <f>VLOOKUP(A5968,[1]Sindaci!$A$2:$B$7774,2,0)</f>
        <v>D'ORAZIO QUIRINO</v>
      </c>
      <c r="E5968" s="24" t="str">
        <f>VLOOKUP(A5968,[1]Sindaci!$A$2:$D$7774,4,0)</f>
        <v>LISTA CIVICA: INSIEME SI PUO'</v>
      </c>
    </row>
    <row r="5969" spans="1:5" x14ac:dyDescent="0.25">
      <c r="A5969" t="s">
        <v>6017</v>
      </c>
      <c r="B5969" t="str">
        <f>VLOOKUP(A5969,'PEC separato'!A5969:C13869,3,0)</f>
        <v>cert-sbt.it</v>
      </c>
      <c r="C5969" s="29">
        <f>VLOOKUP(A5969,SEZIONI!A5969:B13864,2,0)</f>
        <v>43</v>
      </c>
      <c r="D5969" t="str">
        <f>VLOOKUP(A5969,[1]Sindaci!$A$2:$B$7774,2,0)</f>
        <v>SPAZZAFUMO ANTONIO</v>
      </c>
      <c r="E5969" s="24" t="str">
        <f>VLOOKUP(A5969,[1]Sindaci!$A$2:$D$7774,4,0)</f>
        <v>_</v>
      </c>
    </row>
    <row r="5970" spans="1:5" x14ac:dyDescent="0.25">
      <c r="A5970" t="s">
        <v>6018</v>
      </c>
      <c r="B5970" t="str">
        <f>VLOOKUP(A5970,'PEC separato'!A5970:C13870,3,0)</f>
        <v>pec.it</v>
      </c>
      <c r="C5970" s="29">
        <f>VLOOKUP(A5970,SEZIONI!A5970:B13865,2,0)</f>
        <v>1</v>
      </c>
      <c r="D5970" t="str">
        <f>VLOOKUP(A5970,[1]Sindaci!$A$2:$B$7774,2,0)</f>
        <v>D'ABRIZIO LAURA</v>
      </c>
      <c r="E5970" s="24" t="str">
        <f>VLOOKUP(A5970,[1]Sindaci!$A$2:$D$7774,4,0)</f>
        <v>LISTA CIVICA: UNITI PER SAN BENEDETTO</v>
      </c>
    </row>
    <row r="5971" spans="1:5" x14ac:dyDescent="0.25">
      <c r="A5971" t="s">
        <v>6019</v>
      </c>
      <c r="B5971" t="str">
        <f>VLOOKUP(A5971,'PEC separato'!A5971:C13871,3,0)</f>
        <v>legalmailpa.it</v>
      </c>
      <c r="C5971" s="29">
        <f>VLOOKUP(A5971,SEZIONI!A5971:B13866,2,0)</f>
        <v>8</v>
      </c>
      <c r="D5971" t="str">
        <f>VLOOKUP(A5971,[1]Sindaci!$A$2:$B$7774,2,0)</f>
        <v>LASAGNA ROBERTO</v>
      </c>
      <c r="E5971" s="24" t="str">
        <f>VLOOKUP(A5971,[1]Sindaci!$A$2:$D$7774,4,0)</f>
        <v>LISTA CIVICA: UNITI PER CRESCERE</v>
      </c>
    </row>
    <row r="5972" spans="1:5" x14ac:dyDescent="0.25">
      <c r="A5972" t="s">
        <v>115</v>
      </c>
      <c r="B5972" t="str">
        <f>VLOOKUP(A5972,'PEC separato'!A5972:C13872,3,0)</f>
        <v>asmepec.it</v>
      </c>
      <c r="C5972" s="29">
        <f>VLOOKUP(A5972,SEZIONI!A5972:B13867,2,0)</f>
        <v>2</v>
      </c>
      <c r="D5972" t="str">
        <f>VLOOKUP(A5972,[1]Sindaci!$A$2:$B$7774,2,0)</f>
        <v>CAPPARELLI ROSARIA AMALIA</v>
      </c>
      <c r="E5972" s="24" t="str">
        <f>VLOOKUP(A5972,[1]Sindaci!$A$2:$D$7774,4,0)</f>
        <v>LISTA CIVICA: IMPEGNO COMUNE</v>
      </c>
    </row>
    <row r="5973" spans="1:5" x14ac:dyDescent="0.25">
      <c r="A5973" t="s">
        <v>6020</v>
      </c>
      <c r="B5973" t="str">
        <f>VLOOKUP(A5973,'PEC separato'!A5973:C13873,3,0)</f>
        <v>cert.provincia.bo.it</v>
      </c>
      <c r="C5973" s="29">
        <f>VLOOKUP(A5973,SEZIONI!A5973:B13868,2,0)</f>
        <v>4</v>
      </c>
      <c r="D5973" t="str">
        <f>VLOOKUP(A5973,[1]Sindaci!$A$2:$B$7774,2,0)</f>
        <v>SANTONI ALESSANDRO</v>
      </c>
      <c r="E5973" s="24" t="str">
        <f>VLOOKUP(A5973,[1]Sindaci!$A$2:$D$7774,4,0)</f>
        <v>LISTA CIVICA: CRESCERE INSIEME</v>
      </c>
    </row>
    <row r="5974" spans="1:5" x14ac:dyDescent="0.25">
      <c r="A5974" t="s">
        <v>6021</v>
      </c>
      <c r="B5974" t="str">
        <f>VLOOKUP(A5974,'PEC separato'!A5974:C13874,3,0)</f>
        <v>pec.comune.sanbenignocanavese.to.it</v>
      </c>
      <c r="C5974" s="29">
        <f>VLOOKUP(A5974,SEZIONI!A5974:B13869,2,0)</f>
        <v>5</v>
      </c>
      <c r="D5974" t="str">
        <f>VLOOKUP(A5974,[1]Sindaci!$A$2:$B$7774,2,0)</f>
        <v>GRAFFINO ALBERTO</v>
      </c>
      <c r="E5974" s="24" t="str">
        <f>VLOOKUP(A5974,[1]Sindaci!$A$2:$D$7774,4,0)</f>
        <v>LISTA CIVICA: /CI'.VI.CO/</v>
      </c>
    </row>
    <row r="5975" spans="1:5" x14ac:dyDescent="0.25">
      <c r="A5975" t="s">
        <v>6022</v>
      </c>
      <c r="B5975" t="str">
        <f>VLOOKUP(A5975,'PEC separato'!A5975:C13875,3,0)</f>
        <v>cert.ruparpiemonte.it</v>
      </c>
      <c r="C5975" s="29">
        <f>VLOOKUP(A5975,SEZIONI!A5975:B13870,2,0)</f>
        <v>3</v>
      </c>
      <c r="D5975" t="str">
        <f>VLOOKUP(A5975,[1]Sindaci!$A$2:$B$7774,2,0)</f>
        <v>RIGOLI ASSUNTA</v>
      </c>
      <c r="E5975" s="24" t="str">
        <f>VLOOKUP(A5975,[1]Sindaci!$A$2:$D$7774,4,0)</f>
        <v>_</v>
      </c>
    </row>
    <row r="5976" spans="1:5" x14ac:dyDescent="0.25">
      <c r="A5976" t="s">
        <v>6023</v>
      </c>
      <c r="B5976" t="str">
        <f>VLOOKUP(A5976,'PEC separato'!A5976:C13876,3,0)</f>
        <v>legalmail.it</v>
      </c>
      <c r="C5976" s="29">
        <f>VLOOKUP(A5976,SEZIONI!A5976:B13871,2,0)</f>
        <v>1</v>
      </c>
      <c r="D5976" t="str">
        <f>VLOOKUP(A5976,[1]Sindaci!$A$2:$B$7774,2,0)</f>
        <v>BIANCHERI LUCIANO</v>
      </c>
      <c r="E5976" s="24" t="str">
        <f>VLOOKUP(A5976,[1]Sindaci!$A$2:$D$7774,4,0)</f>
        <v>_</v>
      </c>
    </row>
    <row r="5977" spans="1:5" x14ac:dyDescent="0.25">
      <c r="A5977" t="s">
        <v>6024</v>
      </c>
      <c r="B5977" t="str">
        <f>VLOOKUP(A5977,'PEC separato'!A5977:C13877,3,0)</f>
        <v>pecveneto.it</v>
      </c>
      <c r="C5977" s="29">
        <f>VLOOKUP(A5977,SEZIONI!A5977:B13872,2,0)</f>
        <v>12</v>
      </c>
      <c r="D5977" t="str">
        <f>VLOOKUP(A5977,[1]Sindaci!$A$2:$B$7774,2,0)</f>
        <v>CAPPELLETTO ALBERTO</v>
      </c>
      <c r="E5977" s="24" t="str">
        <f>VLOOKUP(A5977,[1]Sindaci!$A$2:$D$7774,4,0)</f>
        <v>LISTA CIVICA: SINERGIA SANBIAGESE</v>
      </c>
    </row>
    <row r="5978" spans="1:5" x14ac:dyDescent="0.25">
      <c r="A5978" t="s">
        <v>6025</v>
      </c>
      <c r="B5978" t="str">
        <f>VLOOKUP(A5978,'PEC separato'!A5978:C13878,3,0)</f>
        <v>pec.it</v>
      </c>
      <c r="C5978" s="29">
        <f>VLOOKUP(A5978,SEZIONI!A5978:B13873,2,0)</f>
        <v>6</v>
      </c>
      <c r="D5978" t="str">
        <f>VLOOKUP(A5978,[1]Sindaci!$A$2:$B$7774,2,0)</f>
        <v>DI BENNARDO SALVATORE</v>
      </c>
      <c r="E5978" s="24" t="str">
        <f>VLOOKUP(A5978,[1]Sindaci!$A$2:$D$7774,4,0)</f>
        <v>LISTA CIVICA: COSTRUIAMO IL FUTURO DI BENNARDO SINDACO</v>
      </c>
    </row>
    <row r="5979" spans="1:5" x14ac:dyDescent="0.25">
      <c r="A5979" t="s">
        <v>6026</v>
      </c>
      <c r="B5979" t="str">
        <f>VLOOKUP(A5979,'PEC separato'!A5979:C13879,3,0)</f>
        <v>legalmail.it</v>
      </c>
      <c r="C5979" s="29">
        <f>VLOOKUP(A5979,SEZIONI!A5979:B13874,2,0)</f>
        <v>1</v>
      </c>
      <c r="D5979" t="str">
        <f>VLOOKUP(A5979,[1]Sindaci!$A$2:$B$7774,2,0)</f>
        <v>IACONELLI ANTONIO</v>
      </c>
      <c r="E5979" s="24" t="str">
        <f>VLOOKUP(A5979,[1]Sindaci!$A$2:$D$7774,4,0)</f>
        <v>LISTA CIVICA: IL CAMPANILE</v>
      </c>
    </row>
    <row r="5980" spans="1:5" x14ac:dyDescent="0.25">
      <c r="A5980" t="s">
        <v>6027</v>
      </c>
      <c r="B5980" t="str">
        <f>VLOOKUP(A5980,'PEC separato'!A5980:C13880,3,0)</f>
        <v>postecert.it</v>
      </c>
      <c r="C5980" s="29">
        <f>VLOOKUP(A5980,SEZIONI!A5980:B13875,2,0)</f>
        <v>1</v>
      </c>
      <c r="D5980" t="str">
        <f>VLOOKUP(A5980,[1]Sindaci!$A$2:$B$7774,2,0)</f>
        <v>BOCCARDO ANNAMARIA</v>
      </c>
      <c r="E5980" s="24" t="str">
        <f>VLOOKUP(A5980,[1]Sindaci!$A$2:$D$7774,4,0)</f>
        <v>LISTA CIVICA: INSIEME PER SAN BIASE</v>
      </c>
    </row>
    <row r="5981" spans="1:5" x14ac:dyDescent="0.25">
      <c r="A5981" t="s">
        <v>6028</v>
      </c>
      <c r="B5981" t="str">
        <f>VLOOKUP(A5981,'PEC separato'!A5981:C13881,3,0)</f>
        <v>pecveneto.it</v>
      </c>
      <c r="C5981" s="29">
        <f>VLOOKUP(A5981,SEZIONI!A5981:B13876,2,0)</f>
        <v>18</v>
      </c>
      <c r="D5981" t="str">
        <f>VLOOKUP(A5981,[1]Sindaci!$A$2:$B$7774,2,0)</f>
        <v>PROVOLI GIAMPAOLO</v>
      </c>
      <c r="E5981" s="24" t="str">
        <f>VLOOKUP(A5981,[1]Sindaci!$A$2:$D$7774,4,0)</f>
        <v>LISTA CIVICA: UN TERRITORIO, UNA COMUNIT? | LISTA CIVICA: INSIEME SI PUÊ | LISTA CIVICA: LISTA PROVOLI</v>
      </c>
    </row>
    <row r="5982" spans="1:5" x14ac:dyDescent="0.25">
      <c r="A5982" t="s">
        <v>6029</v>
      </c>
      <c r="B5982" t="str">
        <f>VLOOKUP(A5982,'PEC separato'!A5982:C13882,3,0)</f>
        <v>legalmail.it</v>
      </c>
      <c r="C5982" s="29">
        <f>VLOOKUP(A5982,SEZIONI!A5982:B13877,2,0)</f>
        <v>2</v>
      </c>
      <c r="D5982" t="str">
        <f>VLOOKUP(A5982,[1]Sindaci!$A$2:$B$7774,2,0)</f>
        <v>ZERRA NICOLA</v>
      </c>
      <c r="E5982" s="24" t="str">
        <f>VLOOKUP(A5982,[1]Sindaci!$A$2:$D$7774,4,0)</f>
        <v>LISTA CIVICA: ALTERNATIVA PER SAN BUONO</v>
      </c>
    </row>
    <row r="5983" spans="1:5" x14ac:dyDescent="0.25">
      <c r="A5983" t="s">
        <v>295</v>
      </c>
      <c r="B5983" t="str">
        <f>VLOOKUP(A5983,'PEC separato'!A5983:C13883,3,0)</f>
        <v>asmepec.it</v>
      </c>
      <c r="C5983" s="29">
        <f>VLOOKUP(A5983,SEZIONI!A5983:B13878,2,0)</f>
        <v>5</v>
      </c>
      <c r="D5983" t="str">
        <f>VLOOKUP(A5983,[1]Sindaci!$A$2:$B$7774,2,0)</f>
        <v>MARUCA GIUSEPPE</v>
      </c>
      <c r="E5983" s="24" t="str">
        <f>VLOOKUP(A5983,[1]Sindaci!$A$2:$D$7774,4,0)</f>
        <v>LISTA CIVICA: LIBERTA'</v>
      </c>
    </row>
    <row r="5984" spans="1:5" x14ac:dyDescent="0.25">
      <c r="A5984" t="s">
        <v>7948</v>
      </c>
      <c r="B5984" t="str">
        <f>VLOOKUP(A5984,'PEC separato'!A5984:C13884,3,0)</f>
        <v>legalmail.it</v>
      </c>
      <c r="C5984" s="29">
        <f>VLOOKUP(A5984,SEZIONI!A5984:B13879,2,0)</f>
        <v>4</v>
      </c>
      <c r="D5984" t="str">
        <f>VLOOKUP(A5984,[1]Sindaci!$A$2:$B$7774,2,0)</f>
        <v>RAINER KLAUS</v>
      </c>
      <c r="E5984" s="24" t="str">
        <f>VLOOKUP(A5984,[1]Sindaci!$A$2:$D$7774,4,0)</f>
        <v>SVP</v>
      </c>
    </row>
    <row r="5985" spans="1:5" x14ac:dyDescent="0.25">
      <c r="A5985" t="s">
        <v>6030</v>
      </c>
      <c r="B5985" t="str">
        <f>VLOOKUP(A5985,'PEC separato'!A5985:C13885,3,0)</f>
        <v>certgov.fvg.it</v>
      </c>
      <c r="C5985" s="29">
        <f>VLOOKUP(A5985,SEZIONI!A5985:B13880,2,0)</f>
        <v>6</v>
      </c>
      <c r="D5985" t="str">
        <f>VLOOKUP(A5985,[1]Sindaci!$A$2:$B$7774,2,0)</f>
        <v>FRATTA CLAUDIO</v>
      </c>
      <c r="E5985" s="24" t="str">
        <f>VLOOKUP(A5985,[1]Sindaci!$A$2:$D$7774,4,0)</f>
        <v>PARTITO DEMOCRATICO | LISTA CIVICA: INSIEME CON CLAUDIO FRATTA | SINISTRA</v>
      </c>
    </row>
    <row r="5986" spans="1:5" x14ac:dyDescent="0.25">
      <c r="A5986" t="s">
        <v>6031</v>
      </c>
      <c r="B5986" t="str">
        <f>VLOOKUP(A5986,'PEC separato'!A5986:C13886,3,0)</f>
        <v>pec.it</v>
      </c>
      <c r="C5986" s="29">
        <f>VLOOKUP(A5986,SEZIONI!A5986:B13881,2,0)</f>
        <v>4</v>
      </c>
      <c r="D5986" t="str">
        <f>VLOOKUP(A5986,[1]Sindaci!$A$2:$B$7774,2,0)</f>
        <v>PAPURELLO UGO</v>
      </c>
      <c r="E5986" s="24" t="str">
        <f>VLOOKUP(A5986,[1]Sindaci!$A$2:$D$7774,4,0)</f>
        <v>LISTA CIVICA: VIVERE SAN CARLO</v>
      </c>
    </row>
    <row r="5987" spans="1:5" x14ac:dyDescent="0.25">
      <c r="A5987" t="s">
        <v>6032</v>
      </c>
      <c r="B5987" t="str">
        <f>VLOOKUP(A5987,'PEC separato'!A5987:C13887,3,0)</f>
        <v>pec.consorzioterrecablate.it</v>
      </c>
      <c r="C5987" s="29">
        <f>VLOOKUP(A5987,SEZIONI!A5987:B13882,2,0)</f>
        <v>3</v>
      </c>
      <c r="D5987" t="str">
        <f>VLOOKUP(A5987,[1]Sindaci!$A$2:$B$7774,2,0)</f>
        <v>CARLETTI AGNESE</v>
      </c>
      <c r="E5987" s="24" t="str">
        <f>VLOOKUP(A5987,[1]Sindaci!$A$2:$D$7774,4,0)</f>
        <v>LISTA CIVICA: SCELGO SAN CASCIANO</v>
      </c>
    </row>
    <row r="5988" spans="1:5" x14ac:dyDescent="0.25">
      <c r="A5988" t="s">
        <v>6033</v>
      </c>
      <c r="B5988" t="str">
        <f>VLOOKUP(A5988,'PEC separato'!A5988:C13888,3,0)</f>
        <v>postacert.toscana.it</v>
      </c>
      <c r="C5988" s="29">
        <f>VLOOKUP(A5988,SEZIONI!A5988:B13883,2,0)</f>
        <v>17</v>
      </c>
      <c r="D5988" t="str">
        <f>VLOOKUP(A5988,[1]Sindaci!$A$2:$B$7774,2,0)</f>
        <v>CIAPPI ROBERTO</v>
      </c>
      <c r="E5988" s="24" t="str">
        <f>VLOOKUP(A5988,[1]Sindaci!$A$2:$D$7774,4,0)</f>
        <v>LISTA CIVICA: LISTA VOLPE | LISTA CIVICA: SINISTRA SANCASCIANO | PARTITO DEMOCRATICO</v>
      </c>
    </row>
    <row r="5989" spans="1:5" x14ac:dyDescent="0.25">
      <c r="A5989" t="s">
        <v>6034</v>
      </c>
      <c r="B5989" t="str">
        <f>VLOOKUP(A5989,'PEC separato'!A5989:C13889,3,0)</f>
        <v>pec.rupar.puglia.it</v>
      </c>
      <c r="C5989" s="29">
        <f>VLOOKUP(A5989,SEZIONI!A5989:B13884,2,0)</f>
        <v>2</v>
      </c>
      <c r="D5989" t="str">
        <f>VLOOKUP(A5989,[1]Sindaci!$A$2:$B$7774,2,0)</f>
        <v>LAZZARI ORONZO</v>
      </c>
      <c r="E5989" s="24" t="str">
        <f>VLOOKUP(A5989,[1]Sindaci!$A$2:$D$7774,4,0)</f>
        <v>LISTA CIVICA: INSIEME PER SAN CASSIANO</v>
      </c>
    </row>
    <row r="5990" spans="1:5" x14ac:dyDescent="0.25">
      <c r="A5990" t="s">
        <v>6035</v>
      </c>
      <c r="B5990" t="str">
        <f>VLOOKUP(A5990,'PEC separato'!A5990:C13890,3,0)</f>
        <v>pec.comune.san-cataldo.cl.it</v>
      </c>
      <c r="C5990" s="29">
        <f>VLOOKUP(A5990,SEZIONI!A5990:B13885,2,0)</f>
        <v>28</v>
      </c>
      <c r="D5990" t="str">
        <f>VLOOKUP(A5990,[1]Sindaci!$A$2:$B$7774,2,0)</f>
        <v>COMPARATO GIOACCHINO</v>
      </c>
      <c r="E5990" s="24" t="str">
        <f>VLOOKUP(A5990,[1]Sindaci!$A$2:$D$7774,4,0)</f>
        <v>_</v>
      </c>
    </row>
    <row r="5991" spans="1:5" x14ac:dyDescent="0.25">
      <c r="A5991" t="s">
        <v>6036</v>
      </c>
      <c r="B5991" t="str">
        <f>VLOOKUP(A5991,'PEC separato'!A5991:C13891,3,0)</f>
        <v>pec.provincia.roma.it</v>
      </c>
      <c r="C5991" s="29">
        <f>VLOOKUP(A5991,SEZIONI!A5991:B13886,2,0)</f>
        <v>10</v>
      </c>
      <c r="D5991" t="str">
        <f>VLOOKUP(A5991,[1]Sindaci!$A$2:$B$7774,2,0)</f>
        <v>SABELLI ALESSANDRA</v>
      </c>
      <c r="E5991" s="24" t="str">
        <f>VLOOKUP(A5991,[1]Sindaci!$A$2:$D$7774,4,0)</f>
        <v>LISTA CIVICA: # CAMBIAMENTI</v>
      </c>
    </row>
    <row r="5992" spans="1:5" x14ac:dyDescent="0.25">
      <c r="A5992" t="s">
        <v>6037</v>
      </c>
      <c r="B5992" t="str">
        <f>VLOOKUP(A5992,'PEC separato'!A5992:C13892,3,0)</f>
        <v>pec.rupar.puglia.it</v>
      </c>
      <c r="C5992" s="29">
        <f>VLOOKUP(A5992,SEZIONI!A5992:B13887,2,0)</f>
        <v>7</v>
      </c>
      <c r="D5992" t="str">
        <f>VLOOKUP(A5992,[1]Sindaci!$A$2:$B$7774,2,0)</f>
        <v>DISTANTE GIUSEPPE</v>
      </c>
      <c r="E5992" s="24" t="str">
        <f>VLOOKUP(A5992,[1]Sindaci!$A$2:$D$7774,4,0)</f>
        <v>LISTA CIVICA: UNIAMO SAN CESARIO</v>
      </c>
    </row>
    <row r="5993" spans="1:5" x14ac:dyDescent="0.25">
      <c r="A5993" t="s">
        <v>6038</v>
      </c>
      <c r="B5993" t="str">
        <f>VLOOKUP(A5993,'PEC separato'!A5993:C13893,3,0)</f>
        <v>cert.comune.sancesariosulpanaro.mo.it</v>
      </c>
      <c r="C5993" s="29">
        <f>VLOOKUP(A5993,SEZIONI!A5993:B13888,2,0)</f>
        <v>5</v>
      </c>
      <c r="D5993" t="str">
        <f>VLOOKUP(A5993,[1]Sindaci!$A$2:$B$7774,2,0)</f>
        <v>ZUFFI FRANCESCO</v>
      </c>
      <c r="E5993" s="24" t="str">
        <f>VLOOKUP(A5993,[1]Sindaci!$A$2:$D$7774,4,0)</f>
        <v>LISTA CIVICA: INSIEME PER SAN CESARIO</v>
      </c>
    </row>
    <row r="5994" spans="1:5" x14ac:dyDescent="0.25">
      <c r="A5994" t="s">
        <v>6039</v>
      </c>
      <c r="B5994" t="str">
        <f>VLOOKUP(A5994,'PEC separato'!A5994:C13894,3,0)</f>
        <v>cert.ruparbasilicata.it</v>
      </c>
      <c r="C5994" s="29">
        <f>VLOOKUP(A5994,SEZIONI!A5994:B13889,2,0)</f>
        <v>2</v>
      </c>
      <c r="D5994" t="str">
        <f>VLOOKUP(A5994,[1]Sindaci!$A$2:$B$7774,2,0)</f>
        <v>BALDASSARRE ROSA</v>
      </c>
      <c r="E5994" s="24" t="str">
        <f>VLOOKUP(A5994,[1]Sindaci!$A$2:$D$7774,4,0)</f>
        <v>_</v>
      </c>
    </row>
    <row r="5995" spans="1:5" x14ac:dyDescent="0.25">
      <c r="A5995" t="s">
        <v>6040</v>
      </c>
      <c r="B5995" t="str">
        <f>VLOOKUP(A5995,'PEC separato'!A5995:C13895,3,0)</f>
        <v>cert.ruparbasilicata.it</v>
      </c>
      <c r="C5995" s="29">
        <f>VLOOKUP(A5995,SEZIONI!A5995:B13890,2,0)</f>
        <v>2</v>
      </c>
      <c r="D5995" t="str">
        <f>VLOOKUP(A5995,[1]Sindaci!$A$2:$B$7774,2,0)</f>
        <v>CIRIGLIANO VINCENZO</v>
      </c>
      <c r="E5995" s="24" t="str">
        <f>VLOOKUP(A5995,[1]Sindaci!$A$2:$D$7774,4,0)</f>
        <v>LISTA CIVICA: IL NOSTRO PAESE IL NOSTRO FUTURO</v>
      </c>
    </row>
    <row r="5996" spans="1:5" x14ac:dyDescent="0.25">
      <c r="A5996" t="s">
        <v>6041</v>
      </c>
      <c r="B5996" t="str">
        <f>VLOOKUP(A5996,'PEC separato'!A5996:C13896,3,0)</f>
        <v>pec.comune.sancipirello.pa.it</v>
      </c>
      <c r="C5996" s="29">
        <f>VLOOKUP(A5996,SEZIONI!A5996:B13891,2,0)</f>
        <v>5</v>
      </c>
      <c r="D5996" t="str">
        <f>VLOOKUP(A5996,[1]Sindaci!$A$2:$B$7774,2,0)</f>
        <v>CANNELLA VITO</v>
      </c>
      <c r="E5996" s="24" t="str">
        <f>VLOOKUP(A5996,[1]Sindaci!$A$2:$D$7774,4,0)</f>
        <v>_</v>
      </c>
    </row>
    <row r="5997" spans="1:5" x14ac:dyDescent="0.25">
      <c r="A5997" t="s">
        <v>6042</v>
      </c>
      <c r="B5997" t="str">
        <f>VLOOKUP(A5997,'PEC separato'!A5997:C13897,3,0)</f>
        <v>asmepec.it</v>
      </c>
      <c r="C5997" s="29">
        <f>VLOOKUP(A5997,SEZIONI!A5997:B13892,2,0)</f>
        <v>13</v>
      </c>
      <c r="D5997" t="str">
        <f>VLOOKUP(A5997,[1]Sindaci!$A$2:$B$7774,2,0)</f>
        <v>CATERINO VINCENZO</v>
      </c>
      <c r="E5997" s="24" t="str">
        <f>VLOOKUP(A5997,[1]Sindaci!$A$2:$D$7774,4,0)</f>
        <v>LISTA CIVICA: SIAMO SANCIPRIANO</v>
      </c>
    </row>
    <row r="5998" spans="1:5" x14ac:dyDescent="0.25">
      <c r="A5998" t="s">
        <v>6043</v>
      </c>
      <c r="B5998" t="str">
        <f>VLOOKUP(A5998,'PEC separato'!A5998:C13898,3,0)</f>
        <v>pec.comune.sanciprianopicentino.sa.it</v>
      </c>
      <c r="C5998" s="29">
        <f>VLOOKUP(A5998,SEZIONI!A5998:B13893,2,0)</f>
        <v>7</v>
      </c>
      <c r="D5998" t="str">
        <f>VLOOKUP(A5998,[1]Sindaci!$A$2:$B$7774,2,0)</f>
        <v>ALFANO SONIA</v>
      </c>
      <c r="E5998" s="24" t="str">
        <f>VLOOKUP(A5998,[1]Sindaci!$A$2:$D$7774,4,0)</f>
        <v>LISTA CIVICA: INSIEME PROTAGONISTI</v>
      </c>
    </row>
    <row r="5999" spans="1:5" x14ac:dyDescent="0.25">
      <c r="A5999" t="s">
        <v>6044</v>
      </c>
      <c r="B5999" t="str">
        <f>VLOOKUP(A5999,'PEC separato'!A5999:C13899,3,0)</f>
        <v>postemailcertificata.it</v>
      </c>
      <c r="C5999" s="29">
        <f>VLOOKUP(A5999,SEZIONI!A5999:B13894,2,0)</f>
        <v>1</v>
      </c>
      <c r="D5999" t="str">
        <f>VLOOKUP(A5999,[1]Sindaci!$A$2:$B$7774,2,0)</f>
        <v>MAFFONI GIOVANNI</v>
      </c>
      <c r="E5999" s="24" t="str">
        <f>VLOOKUP(A5999,[1]Sindaci!$A$2:$D$7774,4,0)</f>
        <v>LISTA CIVICA: RICOMINCIARE INSIEME</v>
      </c>
    </row>
    <row r="6000" spans="1:5" x14ac:dyDescent="0.25">
      <c r="A6000" t="s">
        <v>6045</v>
      </c>
      <c r="B6000" t="str">
        <f>VLOOKUP(A6000,'PEC separato'!A6000:C13900,3,0)</f>
        <v>legalmail.it</v>
      </c>
      <c r="C6000" s="29">
        <f>VLOOKUP(A6000,SEZIONI!A6000:B13895,2,0)</f>
        <v>4</v>
      </c>
      <c r="D6000" t="str">
        <f>VLOOKUP(A6000,[1]Sindaci!$A$2:$B$7774,2,0)</f>
        <v>CECCHINI MIRNA</v>
      </c>
      <c r="E6000" s="24" t="str">
        <f>VLOOKUP(A6000,[1]Sindaci!$A$2:$D$7774,4,0)</f>
        <v>LISTA CIVICA: NOI PER SAN CLEMENTE</v>
      </c>
    </row>
    <row r="6001" spans="1:5" x14ac:dyDescent="0.25">
      <c r="A6001" t="s">
        <v>6046</v>
      </c>
      <c r="B6001" t="str">
        <f>VLOOKUP(A6001,'PEC separato'!A6001:C13901,3,0)</f>
        <v>cert.saga.it</v>
      </c>
      <c r="C6001" s="29">
        <f>VLOOKUP(A6001,SEZIONI!A6001:B13896,2,0)</f>
        <v>7</v>
      </c>
      <c r="D6001" t="str">
        <f>VLOOKUP(A6001,[1]Sindaci!$A$2:$B$7774,2,0)</f>
        <v>CESARI GIOVANNI</v>
      </c>
      <c r="E6001" s="24" t="str">
        <f>VLOOKUP(A6001,[1]Sindaci!$A$2:$D$7774,4,0)</f>
        <v>LISTA COMPOSITA: FRATELLI D'ITALIA-LEGA SALVINI-FORZA ITALIA</v>
      </c>
    </row>
    <row r="6002" spans="1:5" x14ac:dyDescent="0.25">
      <c r="A6002" t="s">
        <v>6047</v>
      </c>
      <c r="B6002" t="str">
        <f>VLOOKUP(A6002,'PEC separato'!A6002:C13902,3,0)</f>
        <v>cert.ruparpiemonte.it</v>
      </c>
      <c r="C6002" s="29">
        <f>VLOOKUP(A6002,SEZIONI!A6002:B13897,2,0)</f>
        <v>1</v>
      </c>
      <c r="D6002" t="str">
        <f>VLOOKUP(A6002,[1]Sindaci!$A$2:$B$7774,2,0)</f>
        <v>GALLETTO DIEGO</v>
      </c>
      <c r="E6002" s="24" t="str">
        <f>VLOOKUP(A6002,[1]Sindaci!$A$2:$D$7774,4,0)</f>
        <v>LISTA CIVICA: UNITI PER SAN COLOMBANO BELMONTE</v>
      </c>
    </row>
    <row r="6003" spans="1:5" x14ac:dyDescent="0.25">
      <c r="A6003" t="s">
        <v>6048</v>
      </c>
      <c r="B6003" t="str">
        <f>VLOOKUP(A6003,'PEC separato'!A6003:C13903,3,0)</f>
        <v>legalmail.it</v>
      </c>
      <c r="C6003" s="29">
        <f>VLOOKUP(A6003,SEZIONI!A6003:B13898,2,0)</f>
        <v>3</v>
      </c>
      <c r="D6003" t="str">
        <f>VLOOKUP(A6003,[1]Sindaci!$A$2:$B$7774,2,0)</f>
        <v>CASELLA CARLA</v>
      </c>
      <c r="E6003" s="24" t="str">
        <f>VLOOKUP(A6003,[1]Sindaci!$A$2:$D$7774,4,0)</f>
        <v>LISTA CIVICA: NELLA CONTINUIT? VERSO IL FUTURO</v>
      </c>
    </row>
    <row r="6004" spans="1:5" x14ac:dyDescent="0.25">
      <c r="A6004" t="s">
        <v>6049</v>
      </c>
      <c r="B6004" t="str">
        <f>VLOOKUP(A6004,'PEC separato'!A6004:C13904,3,0)</f>
        <v>pec.comunedisancono.it</v>
      </c>
      <c r="C6004" s="29">
        <f>VLOOKUP(A6004,SEZIONI!A6004:B13899,2,0)</f>
        <v>3</v>
      </c>
      <c r="D6004" t="str">
        <f>VLOOKUP(A6004,[1]Sindaci!$A$2:$B$7774,2,0)</f>
        <v>BARBERA SALVATORE</v>
      </c>
      <c r="E6004" s="24" t="str">
        <f>VLOOKUP(A6004,[1]Sindaci!$A$2:$D$7774,4,0)</f>
        <v>_</v>
      </c>
    </row>
    <row r="6005" spans="1:5" x14ac:dyDescent="0.25">
      <c r="A6005" t="s">
        <v>116</v>
      </c>
      <c r="B6005" t="str">
        <f>VLOOKUP(A6005,'PEC separato'!A6005:C13905,3,0)</f>
        <v>pec.comune.sancosmoalbanese.cs.it</v>
      </c>
      <c r="C6005" s="29">
        <f>VLOOKUP(A6005,SEZIONI!A6005:B13900,2,0)</f>
        <v>1</v>
      </c>
      <c r="D6005" t="str">
        <f>VLOOKUP(A6005,[1]Sindaci!$A$2:$B$7774,2,0)</f>
        <v>BAFFA DAMIANO</v>
      </c>
      <c r="E6005" s="24" t="str">
        <f>VLOOKUP(A6005,[1]Sindaci!$A$2:$D$7774,4,0)</f>
        <v>LISTA CIVICA: LIBERI E UNITI PER RICOMINCIARE</v>
      </c>
    </row>
    <row r="6006" spans="1:5" x14ac:dyDescent="0.25">
      <c r="A6006" t="s">
        <v>6050</v>
      </c>
      <c r="B6006" t="str">
        <f>VLOOKUP(A6006,'PEC separato'!A6006:C13906,3,0)</f>
        <v>pec.it</v>
      </c>
      <c r="C6006" s="29">
        <f>VLOOKUP(A6006,SEZIONI!A6006:B13901,2,0)</f>
        <v>1</v>
      </c>
      <c r="D6006" t="str">
        <f>VLOOKUP(A6006,[1]Sindaci!$A$2:$B$7774,2,0)</f>
        <v>IANNIBELLI RENATO</v>
      </c>
      <c r="E6006" s="24" t="str">
        <f>VLOOKUP(A6006,[1]Sindaci!$A$2:$D$7774,4,0)</f>
        <v>LISTA CIVICA: INSIEME PER SAN COSTANTINO ALBANESE</v>
      </c>
    </row>
    <row r="6007" spans="1:5" x14ac:dyDescent="0.25">
      <c r="A6007" t="s">
        <v>296</v>
      </c>
      <c r="B6007" t="str">
        <f>VLOOKUP(A6007,'PEC separato'!A6007:C13907,3,0)</f>
        <v>pec.it</v>
      </c>
      <c r="C6007" s="29">
        <f>VLOOKUP(A6007,SEZIONI!A6007:B13902,2,0)</f>
        <v>3</v>
      </c>
      <c r="D6007" t="str">
        <f>VLOOKUP(A6007,[1]Sindaci!$A$2:$B$7774,2,0)</f>
        <v>DERITO NICOLA</v>
      </c>
      <c r="E6007" s="24" t="str">
        <f>VLOOKUP(A6007,[1]Sindaci!$A$2:$D$7774,4,0)</f>
        <v>LISTA CIVICA: RINASCITA PROSPERITA' E CULTURA</v>
      </c>
    </row>
    <row r="6008" spans="1:5" x14ac:dyDescent="0.25">
      <c r="A6008" t="s">
        <v>6051</v>
      </c>
      <c r="B6008" t="str">
        <f>VLOOKUP(A6008,'PEC separato'!A6008:C13908,3,0)</f>
        <v>emarche.it</v>
      </c>
      <c r="C6008" s="29">
        <f>VLOOKUP(A6008,SEZIONI!A6008:B13903,2,0)</f>
        <v>4</v>
      </c>
      <c r="D6008" t="str">
        <f>VLOOKUP(A6008,[1]Sindaci!$A$2:$B$7774,2,0)</f>
        <v>SORCINELLI FILIPPO</v>
      </c>
      <c r="E6008" s="24" t="str">
        <f>VLOOKUP(A6008,[1]Sindaci!$A$2:$D$7774,4,0)</f>
        <v>LISTA CIVICA: UNITI PER SAN COSTANZO</v>
      </c>
    </row>
    <row r="6009" spans="1:5" x14ac:dyDescent="0.25">
      <c r="A6009" t="s">
        <v>6052</v>
      </c>
      <c r="B6009" t="str">
        <f>VLOOKUP(A6009,'PEC separato'!A6009:C13909,3,0)</f>
        <v>cert.ruparpiemonte.it</v>
      </c>
      <c r="C6009" s="29">
        <f>VLOOKUP(A6009,SEZIONI!A6009:B13904,2,0)</f>
        <v>1</v>
      </c>
      <c r="D6009" t="str">
        <f>VLOOKUP(A6009,[1]Sindaci!$A$2:$B$7774,2,0)</f>
        <v>FERRARI FABIO</v>
      </c>
      <c r="E6009" s="24" t="str">
        <f>VLOOKUP(A6009,[1]Sindaci!$A$2:$D$7774,4,0)</f>
        <v>LISTA CIVICA: INSIEME PER SAN CRISTOFORO</v>
      </c>
    </row>
    <row r="6010" spans="1:5" x14ac:dyDescent="0.25">
      <c r="A6010" t="s">
        <v>6053</v>
      </c>
      <c r="B6010" t="str">
        <f>VLOOKUP(A6010,'PEC separato'!A6010:C13910,3,0)</f>
        <v>pec.provincia.pv.it</v>
      </c>
      <c r="C6010" s="29">
        <f>VLOOKUP(A6010,SEZIONI!A6010:B13905,2,0)</f>
        <v>1</v>
      </c>
      <c r="D6010" t="str">
        <f>VLOOKUP(A6010,[1]Sindaci!$A$2:$B$7774,2,0)</f>
        <v>VERCESI CESARINO GIULIANO</v>
      </c>
      <c r="E6010" s="24" t="str">
        <f>VLOOKUP(A6010,[1]Sindaci!$A$2:$D$7774,4,0)</f>
        <v>_</v>
      </c>
    </row>
    <row r="6011" spans="1:5" x14ac:dyDescent="0.25">
      <c r="A6011" t="s">
        <v>6054</v>
      </c>
      <c r="B6011" t="str">
        <f>VLOOKUP(A6011,'PEC separato'!A6011:C13911,3,0)</f>
        <v>cert.ruparpiemonte.it</v>
      </c>
      <c r="C6011" s="29">
        <f>VLOOKUP(A6011,SEZIONI!A6011:B13906,2,0)</f>
        <v>7</v>
      </c>
      <c r="D6011" t="str">
        <f>VLOOKUP(A6011,[1]Sindaci!$A$2:$B$7774,2,0)</f>
        <v>MIGLIASSO DAVIDE</v>
      </c>
      <c r="E6011" s="24" t="str">
        <f>VLOOKUP(A6011,[1]Sindaci!$A$2:$D$7774,4,0)</f>
        <v>LISTA CIVICA: INSIEME PER CRESCERE</v>
      </c>
    </row>
    <row r="6012" spans="1:5" x14ac:dyDescent="0.25">
      <c r="A6012" t="s">
        <v>6055</v>
      </c>
      <c r="B6012" t="str">
        <f>VLOOKUP(A6012,'PEC separato'!A6012:C13912,3,0)</f>
        <v>cert.ruparpiemonte.it</v>
      </c>
      <c r="C6012" s="29">
        <f>VLOOKUP(A6012,SEZIONI!A6012:B13907,2,0)</f>
        <v>1</v>
      </c>
      <c r="D6012" t="str">
        <f>VLOOKUP(A6012,[1]Sindaci!$A$2:$B$7774,2,0)</f>
        <v>GIANTI GIORGIO</v>
      </c>
      <c r="E6012" s="24" t="str">
        <f>VLOOKUP(A6012,[1]Sindaci!$A$2:$D$7774,4,0)</f>
        <v>LISTA CIVICA: INSIEME PER SAN DAMIANO</v>
      </c>
    </row>
    <row r="6013" spans="1:5" x14ac:dyDescent="0.25">
      <c r="A6013" t="s">
        <v>6056</v>
      </c>
      <c r="B6013" t="str">
        <f>VLOOKUP(A6013,'PEC separato'!A6013:C13913,3,0)</f>
        <v>certgov.fvg.it</v>
      </c>
      <c r="C6013" s="29">
        <f>VLOOKUP(A6013,SEZIONI!A6013:B13908,2,0)</f>
        <v>9</v>
      </c>
      <c r="D6013" t="str">
        <f>VLOOKUP(A6013,[1]Sindaci!$A$2:$B$7774,2,0)</f>
        <v>VALENT PIETRO</v>
      </c>
      <c r="E6013" s="24" t="str">
        <f>VLOOKUP(A6013,[1]Sindaci!$A$2:$D$7774,4,0)</f>
        <v>LISTA CIVICA: SAN DANIELE SVOLTA | LEGA</v>
      </c>
    </row>
    <row r="6014" spans="1:5" x14ac:dyDescent="0.25">
      <c r="A6014" t="s">
        <v>6057</v>
      </c>
      <c r="B6014" t="str">
        <f>VLOOKUP(A6014,'PEC separato'!A6014:C13914,3,0)</f>
        <v>comune.sandanielepo.cr.it</v>
      </c>
      <c r="C6014" s="29">
        <f>VLOOKUP(A6014,SEZIONI!A6014:B13909,2,0)</f>
        <v>2</v>
      </c>
      <c r="D6014" t="str">
        <f>VLOOKUP(A6014,[1]Sindaci!$A$2:$B$7774,2,0)</f>
        <v>PERSICO DAVIDE</v>
      </c>
      <c r="E6014" s="24" t="str">
        <f>VLOOKUP(A6014,[1]Sindaci!$A$2:$D$7774,4,0)</f>
        <v>LISTA CIVICA: AMMINISTRARE SAN DANIELE PO INSIEME</v>
      </c>
    </row>
    <row r="6015" spans="1:5" x14ac:dyDescent="0.25">
      <c r="A6015" t="s">
        <v>117</v>
      </c>
      <c r="B6015" t="str">
        <f>VLOOKUP(A6015,'PEC separato'!A6015:C13915,3,0)</f>
        <v>asmepec.it</v>
      </c>
      <c r="C6015" s="29">
        <f>VLOOKUP(A6015,SEZIONI!A6015:B13910,2,0)</f>
        <v>6</v>
      </c>
      <c r="D6015" t="str">
        <f>VLOOKUP(A6015,[1]Sindaci!$A$2:$B$7774,2,0)</f>
        <v>MADEO ERNESTO</v>
      </c>
      <c r="E6015" s="24" t="str">
        <f>VLOOKUP(A6015,[1]Sindaci!$A$2:$D$7774,4,0)</f>
        <v>LISTA CIVICA: CAMBIAMO CON TE SAN DEMETRIO</v>
      </c>
    </row>
    <row r="6016" spans="1:5" x14ac:dyDescent="0.25">
      <c r="A6016" t="s">
        <v>6058</v>
      </c>
      <c r="B6016" t="str">
        <f>VLOOKUP(A6016,'PEC separato'!A6016:C13916,3,0)</f>
        <v>legalmail.it</v>
      </c>
      <c r="C6016" s="29">
        <f>VLOOKUP(A6016,SEZIONI!A6016:B13911,2,0)</f>
        <v>2</v>
      </c>
      <c r="D6016" t="str">
        <f>VLOOKUP(A6016,[1]Sindaci!$A$2:$B$7774,2,0)</f>
        <v>DI BARTOLOMEO ANTONIO</v>
      </c>
      <c r="E6016" s="24" t="str">
        <f>VLOOKUP(A6016,[1]Sindaci!$A$2:$D$7774,4,0)</f>
        <v>LISTA CIVICA: UNITI PER S. DEMETRIO</v>
      </c>
    </row>
    <row r="6017" spans="1:5" x14ac:dyDescent="0.25">
      <c r="A6017" t="s">
        <v>6059</v>
      </c>
      <c r="B6017" t="str">
        <f>VLOOKUP(A6017,'PEC separato'!A6017:C13917,3,0)</f>
        <v>pec.it</v>
      </c>
      <c r="C6017" s="29">
        <f>VLOOKUP(A6017,SEZIONI!A6017:B13912,2,0)</f>
        <v>1</v>
      </c>
      <c r="D6017" t="str">
        <f>VLOOKUP(A6017,[1]Sindaci!$A$2:$B$7774,2,0)</f>
        <v>LAMPO SERGIO</v>
      </c>
      <c r="E6017" s="24" t="str">
        <f>VLOOKUP(A6017,[1]Sindaci!$A$2:$D$7774,4,0)</f>
        <v>LISTA CIVICA: UNITI PER SAN DIDERO</v>
      </c>
    </row>
    <row r="6018" spans="1:5" x14ac:dyDescent="0.25">
      <c r="A6018" t="s">
        <v>6060</v>
      </c>
      <c r="B6018" t="str">
        <f>VLOOKUP(A6018,'PEC separato'!A6018:C13918,3,0)</f>
        <v>pecveneto.it</v>
      </c>
      <c r="C6018" s="29">
        <f>VLOOKUP(A6018,SEZIONI!A6018:B13913,2,0)</f>
        <v>40</v>
      </c>
      <c r="D6018" t="str">
        <f>VLOOKUP(A6018,[1]Sindaci!$A$2:$B$7774,2,0)</f>
        <v>CERESER ANDREA</v>
      </c>
      <c r="E6018" s="24" t="str">
        <f>VLOOKUP(A6018,[1]Sindaci!$A$2:$D$7774,4,0)</f>
        <v>LISTA CIVICA: CITTA' INSIEME | PARTITO DEMOCRATICO | LISTA CIVICA: ANDREA CERESER SINDACO | LISTA CIVICA: LA FRAZIONE</v>
      </c>
    </row>
    <row r="6019" spans="1:5" x14ac:dyDescent="0.25">
      <c r="A6019" t="s">
        <v>6061</v>
      </c>
      <c r="B6019" t="str">
        <f>VLOOKUP(A6019,'PEC separato'!A6019:C13919,3,0)</f>
        <v>pec.sandonaci.net</v>
      </c>
      <c r="C6019" s="29">
        <f>VLOOKUP(A6019,SEZIONI!A6019:B13914,2,0)</f>
        <v>7</v>
      </c>
      <c r="D6019" t="str">
        <f>VLOOKUP(A6019,[1]Sindaci!$A$2:$B$7774,2,0)</f>
        <v>MARASCO ANGELO</v>
      </c>
      <c r="E6019" s="24" t="str">
        <f>VLOOKUP(A6019,[1]Sindaci!$A$2:$D$7774,4,0)</f>
        <v>LISTA CIVICA: SAN DONACI FUTURA</v>
      </c>
    </row>
    <row r="6020" spans="1:5" x14ac:dyDescent="0.25">
      <c r="A6020" t="s">
        <v>6062</v>
      </c>
      <c r="B6020" t="str">
        <f>VLOOKUP(A6020,'PEC separato'!A6020:C13920,3,0)</f>
        <v>pec.rupar.puglia.it</v>
      </c>
      <c r="C6020" s="29">
        <f>VLOOKUP(A6020,SEZIONI!A6020:B13915,2,0)</f>
        <v>5</v>
      </c>
      <c r="D6020" t="str">
        <f>VLOOKUP(A6020,[1]Sindaci!$A$2:$B$7774,2,0)</f>
        <v>QUARTA ALESSANDRO</v>
      </c>
      <c r="E6020" s="24" t="str">
        <f>VLOOKUP(A6020,[1]Sindaci!$A$2:$D$7774,4,0)</f>
        <v>LISTA CIVICA: LA CITTA' DI TUTTI</v>
      </c>
    </row>
    <row r="6021" spans="1:5" x14ac:dyDescent="0.25">
      <c r="A6021" t="s">
        <v>118</v>
      </c>
      <c r="B6021" t="str">
        <f>VLOOKUP(A6021,'PEC separato'!A6021:C13921,3,0)</f>
        <v>asmepec.it</v>
      </c>
      <c r="C6021" s="29">
        <f>VLOOKUP(A6021,SEZIONI!A6021:B13916,2,0)</f>
        <v>4</v>
      </c>
      <c r="D6021" t="str">
        <f>VLOOKUP(A6021,[1]Sindaci!$A$2:$B$7774,2,0)</f>
        <v>DI GIORNO JIM</v>
      </c>
      <c r="E6021" s="24" t="str">
        <f>VLOOKUP(A6021,[1]Sindaci!$A$2:$D$7774,4,0)</f>
        <v>_</v>
      </c>
    </row>
    <row r="6022" spans="1:5" x14ac:dyDescent="0.25">
      <c r="A6022" t="s">
        <v>6063</v>
      </c>
      <c r="B6022" t="str">
        <f>VLOOKUP(A6022,'PEC separato'!A6022:C13922,3,0)</f>
        <v>cert.comune.sandonatomilanese.mi.it</v>
      </c>
      <c r="C6022" s="29">
        <f>VLOOKUP(A6022,SEZIONI!A6022:B13917,2,0)</f>
        <v>31</v>
      </c>
      <c r="D6022" t="str">
        <f>VLOOKUP(A6022,[1]Sindaci!$A$2:$B$7774,2,0)</f>
        <v>SQUERI FRANCESCO</v>
      </c>
      <c r="E6022" s="24" t="str">
        <f>VLOOKUP(A6022,[1]Sindaci!$A$2:$D$7774,4,0)</f>
        <v>LISTA CIVICA: SAN DONATO FUTURA | LISTA CIVICA: SANDOLAB</v>
      </c>
    </row>
    <row r="6023" spans="1:5" x14ac:dyDescent="0.25">
      <c r="A6023" t="s">
        <v>6064</v>
      </c>
      <c r="B6023" t="str">
        <f>VLOOKUP(A6023,'PEC separato'!A6023:C13923,3,0)</f>
        <v>legalmail.it</v>
      </c>
      <c r="C6023" s="29">
        <f>VLOOKUP(A6023,SEZIONI!A6023:B13918,2,0)</f>
        <v>2</v>
      </c>
      <c r="D6023" t="str">
        <f>VLOOKUP(A6023,[1]Sindaci!$A$2:$B$7774,2,0)</f>
        <v>PITTIGLIO ENRICO</v>
      </c>
      <c r="E6023" s="24" t="str">
        <f>VLOOKUP(A6023,[1]Sindaci!$A$2:$D$7774,4,0)</f>
        <v>LISTA CIVICA: VANGA E STELLA</v>
      </c>
    </row>
    <row r="6024" spans="1:5" x14ac:dyDescent="0.25">
      <c r="A6024" t="s">
        <v>6065</v>
      </c>
      <c r="B6024" t="str">
        <f>VLOOKUP(A6024,'PEC separato'!A6024:C13924,3,0)</f>
        <v>certgov.fvg.it</v>
      </c>
      <c r="C6024" s="29">
        <f>VLOOKUP(A6024,SEZIONI!A6024:B13919,2,0)</f>
        <v>7</v>
      </c>
      <c r="D6024" t="str">
        <f>VLOOKUP(A6024,[1]Sindaci!$A$2:$B$7774,2,0)</f>
        <v>KLUN SANDY</v>
      </c>
      <c r="E6024" s="24" t="str">
        <f>VLOOKUP(A6024,[1]Sindaci!$A$2:$D$7774,4,0)</f>
        <v>RIFONDAZIONE COMUNISTA | LISTA CIVICA: SKUPAJ INSIEME</v>
      </c>
    </row>
    <row r="6025" spans="1:5" x14ac:dyDescent="0.25">
      <c r="A6025" t="s">
        <v>6066</v>
      </c>
      <c r="B6025" t="str">
        <f>VLOOKUP(A6025,'PEC separato'!A6025:C13925,3,0)</f>
        <v>cert.ruparbasilicata.it</v>
      </c>
      <c r="C6025" s="29">
        <f>VLOOKUP(A6025,SEZIONI!A6025:B13920,2,0)</f>
        <v>7</v>
      </c>
      <c r="D6025" t="str">
        <f>VLOOKUP(A6025,[1]Sindaci!$A$2:$B$7774,2,0)</f>
        <v>SPERDUTO DONATO</v>
      </c>
      <c r="E6025" s="24" t="str">
        <f>VLOOKUP(A6025,[1]Sindaci!$A$2:$D$7774,4,0)</f>
        <v>LISTA CIVICA: CITTADINANZA UNITA</v>
      </c>
    </row>
    <row r="6026" spans="1:5" x14ac:dyDescent="0.25">
      <c r="A6026" t="s">
        <v>6067</v>
      </c>
      <c r="B6026" t="str">
        <f>VLOOKUP(A6026,'PEC separato'!A6026:C13926,3,0)</f>
        <v>pec.comune.sanfeliceacancello.ce.it</v>
      </c>
      <c r="C6026" s="29">
        <f>VLOOKUP(A6026,SEZIONI!A6026:B13921,2,0)</f>
        <v>20</v>
      </c>
      <c r="D6026" t="e">
        <f>VLOOKUP(A6026,[1]Sindaci!$A$2:$B$7774,2,0)</f>
        <v>#N/A</v>
      </c>
      <c r="E6026" s="24" t="e">
        <f>VLOOKUP(A6026,[1]Sindaci!$A$2:$D$7774,4,0)</f>
        <v>#N/A</v>
      </c>
    </row>
    <row r="6027" spans="1:5" x14ac:dyDescent="0.25">
      <c r="A6027" t="s">
        <v>6068</v>
      </c>
      <c r="B6027" t="str">
        <f>VLOOKUP(A6027,'PEC separato'!A6027:C13927,3,0)</f>
        <v>pec.comune.sanfelicecirceo.lt.it</v>
      </c>
      <c r="C6027" s="29">
        <f>VLOOKUP(A6027,SEZIONI!A6027:B13922,2,0)</f>
        <v>9</v>
      </c>
      <c r="D6027" t="str">
        <f>VLOOKUP(A6027,[1]Sindaci!$A$2:$B$7774,2,0)</f>
        <v>DI COSIMO MONIA</v>
      </c>
      <c r="E6027" s="24" t="str">
        <f>VLOOKUP(A6027,[1]Sindaci!$A$2:$D$7774,4,0)</f>
        <v>LISTA CIVICA: CIRCEO FUTURA</v>
      </c>
    </row>
    <row r="6028" spans="1:5" x14ac:dyDescent="0.25">
      <c r="A6028" t="s">
        <v>6069</v>
      </c>
      <c r="B6028" t="str">
        <f>VLOOKUP(A6028,'PEC separato'!A6028:C13928,3,0)</f>
        <v>pec.comune.sanfelicedelbenaco.bs.it</v>
      </c>
      <c r="C6028" s="29">
        <f>VLOOKUP(A6028,SEZIONI!A6028:B13923,2,0)</f>
        <v>3</v>
      </c>
      <c r="D6028" t="str">
        <f>VLOOKUP(A6028,[1]Sindaci!$A$2:$B$7774,2,0)</f>
        <v>ZUIN SIMONE</v>
      </c>
      <c r="E6028" s="24" t="str">
        <f>VLOOKUP(A6028,[1]Sindaci!$A$2:$D$7774,4,0)</f>
        <v>LISTA CIVICA: IDEE IN COMUNE</v>
      </c>
    </row>
    <row r="6029" spans="1:5" x14ac:dyDescent="0.25">
      <c r="A6029" t="s">
        <v>6070</v>
      </c>
      <c r="B6029" t="str">
        <f>VLOOKUP(A6029,'PEC separato'!A6029:C13929,3,0)</f>
        <v>pec.sanfelicedelmolise.gov.it</v>
      </c>
      <c r="C6029" s="29">
        <f>VLOOKUP(A6029,SEZIONI!A6029:B13924,2,0)</f>
        <v>1</v>
      </c>
      <c r="D6029" t="str">
        <f>VLOOKUP(A6029,[1]Sindaci!$A$2:$B$7774,2,0)</f>
        <v>ZARA CORRADO</v>
      </c>
      <c r="E6029" s="24" t="str">
        <f>VLOOKUP(A6029,[1]Sindaci!$A$2:$D$7774,4,0)</f>
        <v>LISTA CIVICA: INSIEME PER SAN FELICE</v>
      </c>
    </row>
    <row r="6030" spans="1:5" x14ac:dyDescent="0.25">
      <c r="A6030" t="s">
        <v>6071</v>
      </c>
      <c r="B6030" t="str">
        <f>VLOOKUP(A6030,'PEC separato'!A6030:C13930,3,0)</f>
        <v>cert.comunesanfelice.net</v>
      </c>
      <c r="C6030" s="29">
        <f>VLOOKUP(A6030,SEZIONI!A6030:B13925,2,0)</f>
        <v>11</v>
      </c>
      <c r="D6030" t="str">
        <f>VLOOKUP(A6030,[1]Sindaci!$A$2:$B$7774,2,0)</f>
        <v>GOLDONI MICHELE</v>
      </c>
      <c r="E6030" s="24" t="str">
        <f>VLOOKUP(A6030,[1]Sindaci!$A$2:$D$7774,4,0)</f>
        <v>LISTA CIVICA: NOI SANFELICIANI</v>
      </c>
    </row>
    <row r="6031" spans="1:5" x14ac:dyDescent="0.25">
      <c r="A6031" t="s">
        <v>383</v>
      </c>
      <c r="B6031" t="str">
        <f>VLOOKUP(A6031,'PEC separato'!A6031:C13931,3,0)</f>
        <v>asmepec.it</v>
      </c>
      <c r="C6031" s="29">
        <f>VLOOKUP(A6031,SEZIONI!A6031:B13926,2,0)</f>
        <v>5</v>
      </c>
      <c r="D6031" t="str">
        <f>VLOOKUP(A6031,[1]Sindaci!$A$2:$B$7774,2,0)</f>
        <v>GAETANO GIANLUCA</v>
      </c>
      <c r="E6031" s="24" t="str">
        <f>VLOOKUP(A6031,[1]Sindaci!$A$2:$D$7774,4,0)</f>
        <v>LISTA CIVICA: VIVI SAN FERDINANDO</v>
      </c>
    </row>
    <row r="6032" spans="1:5" x14ac:dyDescent="0.25">
      <c r="A6032" t="s">
        <v>6072</v>
      </c>
      <c r="B6032" t="str">
        <f>VLOOKUP(A6032,'PEC separato'!A6032:C13932,3,0)</f>
        <v>pec.comune.sanferdinandodipuglia.bt.it</v>
      </c>
      <c r="C6032" s="29">
        <f>VLOOKUP(A6032,SEZIONI!A6032:B13927,2,0)</f>
        <v>14</v>
      </c>
      <c r="D6032" t="str">
        <f>VLOOKUP(A6032,[1]Sindaci!$A$2:$B$7774,2,0)</f>
        <v>CAMPOREALE ARIANNA</v>
      </c>
      <c r="E6032" s="24" t="str">
        <f>VLOOKUP(A6032,[1]Sindaci!$A$2:$D$7774,4,0)</f>
        <v>LISTA CIVICA: CITTA' FUTURA</v>
      </c>
    </row>
    <row r="6033" spans="1:5" x14ac:dyDescent="0.25">
      <c r="A6033" t="s">
        <v>6073</v>
      </c>
      <c r="B6033" t="str">
        <f>VLOOKUP(A6033,'PEC separato'!A6033:C13933,3,0)</f>
        <v>pec.provincia.como.it</v>
      </c>
      <c r="C6033" s="29">
        <f>VLOOKUP(A6033,SEZIONI!A6033:B13928,2,0)</f>
        <v>9</v>
      </c>
      <c r="D6033" t="str">
        <f>VLOOKUP(A6033,[1]Sindaci!$A$2:$B$7774,2,0)</f>
        <v>MASCETTI PIERLUIGI</v>
      </c>
      <c r="E6033" s="24" t="str">
        <f>VLOOKUP(A6033,[1]Sindaci!$A$2:$D$7774,4,0)</f>
        <v>LISTA CIVICA: PROGETTO SAN FERMO</v>
      </c>
    </row>
    <row r="6034" spans="1:5" x14ac:dyDescent="0.25">
      <c r="A6034" t="s">
        <v>119</v>
      </c>
      <c r="B6034" t="str">
        <f>VLOOKUP(A6034,'PEC separato'!A6034:C13934,3,0)</f>
        <v>pec.it</v>
      </c>
      <c r="C6034" s="29">
        <f>VLOOKUP(A6034,SEZIONI!A6034:B13929,2,0)</f>
        <v>3</v>
      </c>
      <c r="D6034" t="str">
        <f>VLOOKUP(A6034,[1]Sindaci!$A$2:$B$7774,2,0)</f>
        <v>CRIBARI LINDA</v>
      </c>
      <c r="E6034" s="24" t="str">
        <f>VLOOKUP(A6034,[1]Sindaci!$A$2:$D$7774,4,0)</f>
        <v>LISTA CIVICA: FORGIA IL FUTURO</v>
      </c>
    </row>
    <row r="6035" spans="1:5" x14ac:dyDescent="0.25">
      <c r="A6035" t="s">
        <v>6074</v>
      </c>
      <c r="B6035" t="str">
        <f>VLOOKUP(A6035,'PEC separato'!A6035:C13935,3,0)</f>
        <v>pec.comune.sanfilippodelmela.me.it</v>
      </c>
      <c r="C6035" s="29">
        <f>VLOOKUP(A6035,SEZIONI!A6035:B13930,2,0)</f>
        <v>7</v>
      </c>
      <c r="D6035" t="str">
        <f>VLOOKUP(A6035,[1]Sindaci!$A$2:$B$7774,2,0)</f>
        <v>PINO GIOVANNI</v>
      </c>
      <c r="E6035" s="24" t="str">
        <f>VLOOKUP(A6035,[1]Sindaci!$A$2:$D$7774,4,0)</f>
        <v>LISTA CIVICA: COSTRUIAMO IL FUTURO</v>
      </c>
    </row>
    <row r="6036" spans="1:5" x14ac:dyDescent="0.25">
      <c r="A6036" t="s">
        <v>6075</v>
      </c>
      <c r="B6036" t="str">
        <f>VLOOKUP(A6036,'PEC separato'!A6036:C13936,3,0)</f>
        <v>pecveneto.it</v>
      </c>
      <c r="C6036" s="29">
        <f>VLOOKUP(A6036,SEZIONI!A6036:B13931,2,0)</f>
        <v>6</v>
      </c>
      <c r="D6036" t="str">
        <f>VLOOKUP(A6036,[1]Sindaci!$A$2:$B$7774,2,0)</f>
        <v>MASET GIUSEPPE</v>
      </c>
      <c r="E6036" s="24" t="str">
        <f>VLOOKUP(A6036,[1]Sindaci!$A$2:$D$7774,4,0)</f>
        <v>LISTA COMPOSITA: LEGA SALVINI-TUTTI PER SAN FIOR</v>
      </c>
    </row>
    <row r="6037" spans="1:5" x14ac:dyDescent="0.25">
      <c r="A6037" t="s">
        <v>6076</v>
      </c>
      <c r="B6037" t="str">
        <f>VLOOKUP(A6037,'PEC separato'!A6037:C13937,3,0)</f>
        <v>pec.regione.lombardia.it</v>
      </c>
      <c r="C6037" s="29">
        <f>VLOOKUP(A6037,SEZIONI!A6037:B13932,2,0)</f>
        <v>2</v>
      </c>
      <c r="D6037" t="str">
        <f>VLOOKUP(A6037,[1]Sindaci!$A$2:$B$7774,2,0)</f>
        <v>GHIDELLI MARIO</v>
      </c>
      <c r="E6037" s="24" t="str">
        <f>VLOOKUP(A6037,[1]Sindaci!$A$2:$D$7774,4,0)</f>
        <v>LISTA CIVICA: NOI CON VOI PER SAN FIORANO</v>
      </c>
    </row>
    <row r="6038" spans="1:5" x14ac:dyDescent="0.25">
      <c r="A6038" t="s">
        <v>6077</v>
      </c>
      <c r="B6038" t="str">
        <f>VLOOKUP(A6038,'PEC separato'!A6038:C13938,3,0)</f>
        <v>certgov.fvg.it</v>
      </c>
      <c r="C6038" s="29">
        <f>VLOOKUP(A6038,SEZIONI!A6038:B13933,2,0)</f>
        <v>1</v>
      </c>
      <c r="D6038" t="str">
        <f>VLOOKUP(A6038,[1]Sindaci!$A$2:$B$7774,2,0)</f>
        <v>PADOVAN FRANCA</v>
      </c>
      <c r="E6038" s="24" t="str">
        <f>VLOOKUP(A6038,[1]Sindaci!$A$2:$D$7774,4,0)</f>
        <v>UNIONE SLOVENA</v>
      </c>
    </row>
    <row r="6039" spans="1:5" x14ac:dyDescent="0.25">
      <c r="A6039" t="s">
        <v>210</v>
      </c>
      <c r="B6039" t="str">
        <f>VLOOKUP(A6039,'PEC separato'!A6039:C13939,3,0)</f>
        <v>asmepec.it</v>
      </c>
      <c r="C6039" s="29">
        <f>VLOOKUP(A6039,SEZIONI!A6039:B13934,2,0)</f>
        <v>1</v>
      </c>
      <c r="D6039" t="str">
        <f>VLOOKUP(A6039,[1]Sindaci!$A$2:$B$7774,2,0)</f>
        <v>META BRUNO</v>
      </c>
      <c r="E6039" s="24" t="str">
        <f>VLOOKUP(A6039,[1]Sindaci!$A$2:$D$7774,4,0)</f>
        <v>_</v>
      </c>
    </row>
    <row r="6040" spans="1:5" x14ac:dyDescent="0.25">
      <c r="A6040" t="s">
        <v>6078</v>
      </c>
      <c r="B6040" t="str">
        <f>VLOOKUP(A6040,'PEC separato'!A6040:C13940,3,0)</f>
        <v>pec.it</v>
      </c>
      <c r="C6040" s="29">
        <f>VLOOKUP(A6040,SEZIONI!A6040:B13935,2,0)</f>
        <v>4</v>
      </c>
      <c r="D6040" t="str">
        <f>VLOOKUP(A6040,[1]Sindaci!$A$2:$B$7774,2,0)</f>
        <v>CORIASCO DIEGO</v>
      </c>
      <c r="E6040" s="24" t="str">
        <f>VLOOKUP(A6040,[1]Sindaci!$A$2:$D$7774,4,0)</f>
        <v>LISTA CIVICA: DIEGO CORIASCO SINDACO</v>
      </c>
    </row>
    <row r="6041" spans="1:5" x14ac:dyDescent="0.25">
      <c r="A6041" t="s">
        <v>6079</v>
      </c>
      <c r="B6041" t="str">
        <f>VLOOKUP(A6041,'PEC separato'!A6041:C13941,3,0)</f>
        <v>pec.it</v>
      </c>
      <c r="C6041" s="29">
        <f>VLOOKUP(A6041,SEZIONI!A6041:B13936,2,0)</f>
        <v>5</v>
      </c>
      <c r="D6041" t="str">
        <f>VLOOKUP(A6041,[1]Sindaci!$A$2:$B$7774,2,0)</f>
        <v>SIDOTI PINTO SALVATORE</v>
      </c>
      <c r="E6041" s="24" t="str">
        <f>VLOOKUP(A6041,[1]Sindaci!$A$2:$D$7774,4,0)</f>
        <v>LISTA CIVICA: INSIEME PER SAN FRATELLO</v>
      </c>
    </row>
    <row r="6042" spans="1:5" x14ac:dyDescent="0.25">
      <c r="A6042" t="s">
        <v>6080</v>
      </c>
      <c r="B6042" t="str">
        <f>VLOOKUP(A6042,'PEC separato'!A6042:C13942,3,0)</f>
        <v>pec.comunas.it</v>
      </c>
      <c r="C6042" s="29">
        <f>VLOOKUP(A6042,SEZIONI!A6042:B13937,2,0)</f>
        <v>8</v>
      </c>
      <c r="D6042" t="str">
        <f>VLOOKUP(A6042,[1]Sindaci!$A$2:$B$7774,2,0)</f>
        <v>TOMASI CARLO</v>
      </c>
      <c r="E6042" s="24" t="str">
        <f>VLOOKUP(A6042,[1]Sindaci!$A$2:$D$7774,4,0)</f>
        <v>LISTA CIVICA: NUOVI OBIETTIVI</v>
      </c>
    </row>
    <row r="6043" spans="1:5" x14ac:dyDescent="0.25">
      <c r="A6043" t="s">
        <v>6081</v>
      </c>
      <c r="B6043" t="str">
        <f>VLOOKUP(A6043,'PEC separato'!A6043:C13943,3,0)</f>
        <v>postacert.umbria.it</v>
      </c>
      <c r="C6043" s="29">
        <f>VLOOKUP(A6043,SEZIONI!A6043:B13938,2,0)</f>
        <v>5</v>
      </c>
      <c r="D6043" t="str">
        <f>VLOOKUP(A6043,[1]Sindaci!$A$2:$B$7774,2,0)</f>
        <v>CLEMENTELLA LUCIANO</v>
      </c>
      <c r="E6043" s="24" t="str">
        <f>VLOOKUP(A6043,[1]Sindaci!$A$2:$D$7774,4,0)</f>
        <v>LISTA CIVICA: CAMBIAMO SAN GEMINI</v>
      </c>
    </row>
    <row r="6044" spans="1:5" x14ac:dyDescent="0.25">
      <c r="A6044" t="s">
        <v>7949</v>
      </c>
      <c r="B6044" t="str">
        <f>VLOOKUP(A6044,'PEC separato'!A6044:C13944,3,0)</f>
        <v>legalmail.it</v>
      </c>
      <c r="C6044" s="29">
        <f>VLOOKUP(A6044,SEZIONI!A6044:B13939,2,0)</f>
        <v>4</v>
      </c>
      <c r="D6044" t="str">
        <f>VLOOKUP(A6044,[1]Sindaci!$A$2:$B$7774,2,0)</f>
        <v>ROMEN PAUL</v>
      </c>
      <c r="E6044" s="24" t="str">
        <f>VLOOKUP(A6044,[1]Sindaci!$A$2:$D$7774,4,0)</f>
        <v>_</v>
      </c>
    </row>
    <row r="6045" spans="1:5" x14ac:dyDescent="0.25">
      <c r="A6045" t="s">
        <v>6082</v>
      </c>
      <c r="B6045" t="str">
        <f>VLOOKUP(A6045,'PEC separato'!A6045:C13945,3,0)</f>
        <v>pec.regione.lombardia.it</v>
      </c>
      <c r="C6045" s="29">
        <f>VLOOKUP(A6045,SEZIONI!A6045:B13940,2,0)</f>
        <v>4</v>
      </c>
      <c r="D6045" t="str">
        <f>VLOOKUP(A6045,[1]Sindaci!$A$2:$B$7774,2,0)</f>
        <v>TESSERA ENRICO GIUSEPPE</v>
      </c>
      <c r="E6045" s="24" t="str">
        <f>VLOOKUP(A6045,[1]Sindaci!$A$2:$D$7774,4,0)</f>
        <v>LISTA CIVICA: UN IMPEGNO CHE CONTINUA</v>
      </c>
    </row>
    <row r="6046" spans="1:5" x14ac:dyDescent="0.25">
      <c r="A6046" t="s">
        <v>6083</v>
      </c>
      <c r="B6046" t="str">
        <f>VLOOKUP(A6046,'PEC separato'!A6046:C13946,3,0)</f>
        <v>asmepec.it</v>
      </c>
      <c r="C6046" s="29">
        <f>VLOOKUP(A6046,SEZIONI!A6046:B13941,2,0)</f>
        <v>11</v>
      </c>
      <c r="D6046" t="str">
        <f>VLOOKUP(A6046,[1]Sindaci!$A$2:$B$7774,2,0)</f>
        <v>RUSSO ANTONIO</v>
      </c>
      <c r="E6046" s="24" t="str">
        <f>VLOOKUP(A6046,[1]Sindaci!$A$2:$D$7774,4,0)</f>
        <v>LISTA CIVICA: OBIETTIVO SAN GENNARO</v>
      </c>
    </row>
    <row r="6047" spans="1:5" x14ac:dyDescent="0.25">
      <c r="A6047" t="s">
        <v>6084</v>
      </c>
      <c r="B6047" t="str">
        <f>VLOOKUP(A6047,'PEC separato'!A6047:C13947,3,0)</f>
        <v>cert.comune.sangermanochisone.to.it</v>
      </c>
      <c r="C6047" s="29">
        <f>VLOOKUP(A6047,SEZIONI!A6047:B13942,2,0)</f>
        <v>2</v>
      </c>
      <c r="D6047" t="str">
        <f>VLOOKUP(A6047,[1]Sindaci!$A$2:$B$7774,2,0)</f>
        <v>GARRONE ANDREA</v>
      </c>
      <c r="E6047" s="24" t="str">
        <f>VLOOKUP(A6047,[1]Sindaci!$A$2:$D$7774,4,0)</f>
        <v>LISTA CIVICA: IMPEGNO E RESPONSABILIT?</v>
      </c>
    </row>
    <row r="6048" spans="1:5" x14ac:dyDescent="0.25">
      <c r="A6048" t="s">
        <v>6085</v>
      </c>
      <c r="B6048" t="str">
        <f>VLOOKUP(A6048,'PEC separato'!A6048:C13948,3,0)</f>
        <v>legalmail.it</v>
      </c>
      <c r="C6048" s="29">
        <f>VLOOKUP(A6048,SEZIONI!A6048:B13943,2,0)</f>
        <v>2</v>
      </c>
      <c r="D6048" t="str">
        <f>VLOOKUP(A6048,[1]Sindaci!$A$2:$B$7774,2,0)</f>
        <v>MENTIGAZZI GIANNI</v>
      </c>
      <c r="E6048" s="24" t="str">
        <f>VLOOKUP(A6048,[1]Sindaci!$A$2:$D$7774,4,0)</f>
        <v>LISTA CIVICA: SAN GERMANO MERITA</v>
      </c>
    </row>
    <row r="6049" spans="1:5" x14ac:dyDescent="0.25">
      <c r="A6049" t="s">
        <v>6086</v>
      </c>
      <c r="B6049" t="str">
        <f>VLOOKUP(A6049,'PEC separato'!A6049:C13949,3,0)</f>
        <v>pec.comune.sangervasiobresciano.bs.it</v>
      </c>
      <c r="C6049" s="29">
        <f>VLOOKUP(A6049,SEZIONI!A6049:B13944,2,0)</f>
        <v>2</v>
      </c>
      <c r="D6049" t="str">
        <f>VLOOKUP(A6049,[1]Sindaci!$A$2:$B$7774,2,0)</f>
        <v>SCABURRI ROSARIO JAMES</v>
      </c>
      <c r="E6049" s="24" t="str">
        <f>VLOOKUP(A6049,[1]Sindaci!$A$2:$D$7774,4,0)</f>
        <v>LISTA CIVICA: INSIEME PER RICOMINCIARE</v>
      </c>
    </row>
    <row r="6050" spans="1:5" x14ac:dyDescent="0.25">
      <c r="A6050" t="s">
        <v>6087</v>
      </c>
      <c r="B6050" t="str">
        <f>VLOOKUP(A6050,'PEC separato'!A6050:C13950,3,0)</f>
        <v>pec.it</v>
      </c>
      <c r="C6050" s="29">
        <f>VLOOKUP(A6050,SEZIONI!A6050:B13945,2,0)</f>
        <v>1</v>
      </c>
      <c r="D6050" t="str">
        <f>VLOOKUP(A6050,[1]Sindaci!$A$2:$B$7774,2,0)</f>
        <v>DELLA PORTA COSTANZO</v>
      </c>
      <c r="E6050" s="24" t="str">
        <f>VLOOKUP(A6050,[1]Sindaci!$A$2:$D$7774,4,0)</f>
        <v>LISTA CIVICA: LISTA CIVICA LA FONTE</v>
      </c>
    </row>
    <row r="6051" spans="1:5" x14ac:dyDescent="0.25">
      <c r="A6051" t="s">
        <v>6088</v>
      </c>
      <c r="B6051" t="str">
        <f>VLOOKUP(A6051,'PEC separato'!A6051:C13951,3,0)</f>
        <v>legalmail.it</v>
      </c>
      <c r="C6051" s="29">
        <f>VLOOKUP(A6051,SEZIONI!A6051:B13946,2,0)</f>
        <v>2</v>
      </c>
      <c r="D6051" t="str">
        <f>VLOOKUP(A6051,[1]Sindaci!$A$2:$B$7774,2,0)</f>
        <v>BRANDANI GIUSEPPE</v>
      </c>
      <c r="E6051" s="24" t="str">
        <f>VLOOKUP(A6051,[1]Sindaci!$A$2:$D$7774,4,0)</f>
        <v>LISTA CIVICA: CRESCERE INSIEME</v>
      </c>
    </row>
    <row r="6052" spans="1:5" x14ac:dyDescent="0.25">
      <c r="A6052" t="s">
        <v>6089</v>
      </c>
      <c r="B6052" t="str">
        <f>VLOOKUP(A6052,'PEC separato'!A6052:C13952,3,0)</f>
        <v>cert.provincia.so.it</v>
      </c>
      <c r="C6052" s="29">
        <f>VLOOKUP(A6052,SEZIONI!A6052:B13947,2,0)</f>
        <v>1</v>
      </c>
      <c r="D6052" t="str">
        <f>VLOOKUP(A6052,[1]Sindaci!$A$2:$B$7774,2,0)</f>
        <v>DE STEFANI SEVERINO</v>
      </c>
      <c r="E6052" s="24" t="str">
        <f>VLOOKUP(A6052,[1]Sindaci!$A$2:$D$7774,4,0)</f>
        <v>LISTA CIVICA: SAN GIACOMO VIVA</v>
      </c>
    </row>
    <row r="6053" spans="1:5" x14ac:dyDescent="0.25">
      <c r="A6053" t="s">
        <v>6090</v>
      </c>
      <c r="B6053" t="str">
        <f>VLOOKUP(A6053,'PEC separato'!A6053:C13953,3,0)</f>
        <v>cert.ruparpiemonte.it</v>
      </c>
      <c r="C6053" s="29">
        <f>VLOOKUP(A6053,SEZIONI!A6053:B13948,2,0)</f>
        <v>1</v>
      </c>
      <c r="D6053" t="str">
        <f>VLOOKUP(A6053,[1]Sindaci!$A$2:$B$7774,2,0)</f>
        <v>CAMANDONA MASSIMO</v>
      </c>
      <c r="E6053" s="24" t="str">
        <f>VLOOKUP(A6053,[1]Sindaci!$A$2:$D$7774,4,0)</f>
        <v>LISTA CIVICA: LISTA CIVICA SAN GIACOMO VERCELLESE</v>
      </c>
    </row>
    <row r="6054" spans="1:5" x14ac:dyDescent="0.25">
      <c r="A6054" t="s">
        <v>6091</v>
      </c>
      <c r="B6054" t="str">
        <f>VLOOKUP(A6054,'PEC separato'!A6054:C13954,3,0)</f>
        <v>gigapec.it</v>
      </c>
      <c r="C6054" s="29">
        <f>VLOOKUP(A6054,SEZIONI!A6054:B13949,2,0)</f>
        <v>3</v>
      </c>
      <c r="D6054" t="str">
        <f>VLOOKUP(A6054,[1]Sindaci!$A$2:$B$7774,2,0)</f>
        <v>BALBO GIAN CARLO</v>
      </c>
      <c r="E6054" s="24" t="str">
        <f>VLOOKUP(A6054,[1]Sindaci!$A$2:$D$7774,4,0)</f>
        <v>LISTA CIVICA: INSIEME PER CAMBIARE</v>
      </c>
    </row>
    <row r="6055" spans="1:5" x14ac:dyDescent="0.25">
      <c r="A6055" t="s">
        <v>6092</v>
      </c>
      <c r="B6055" t="str">
        <f>VLOOKUP(A6055,'PEC separato'!A6055:C13955,3,0)</f>
        <v>postcert.toscana.it</v>
      </c>
      <c r="C6055" s="29">
        <f>VLOOKUP(A6055,SEZIONI!A6055:B13950,2,0)</f>
        <v>10</v>
      </c>
      <c r="D6055" t="str">
        <f>VLOOKUP(A6055,[1]Sindaci!$A$2:$B$7774,2,0)</f>
        <v>MARRUCCI ANDREA</v>
      </c>
      <c r="E6055" s="24" t="str">
        <f>VLOOKUP(A6055,[1]Sindaci!$A$2:$D$7774,4,0)</f>
        <v>_</v>
      </c>
    </row>
    <row r="6056" spans="1:5" x14ac:dyDescent="0.25">
      <c r="A6056" t="s">
        <v>6093</v>
      </c>
      <c r="B6056" t="str">
        <f>VLOOKUP(A6056,'PEC separato'!A6056:C13956,3,0)</f>
        <v>pec.comune.sanginesio.mc.it</v>
      </c>
      <c r="C6056" s="29">
        <f>VLOOKUP(A6056,SEZIONI!A6056:B13951,2,0)</f>
        <v>4</v>
      </c>
      <c r="D6056" t="str">
        <f>VLOOKUP(A6056,[1]Sindaci!$A$2:$B$7774,2,0)</f>
        <v>CIABOCCO GIULIANO</v>
      </c>
      <c r="E6056" s="24" t="str">
        <f>VLOOKUP(A6056,[1]Sindaci!$A$2:$D$7774,4,0)</f>
        <v>_</v>
      </c>
    </row>
    <row r="6057" spans="1:5" x14ac:dyDescent="0.25">
      <c r="A6057" t="s">
        <v>6094</v>
      </c>
      <c r="B6057" t="str">
        <f>VLOOKUP(A6057,'PEC separato'!A6057:C13957,3,0)</f>
        <v xml:space="preserve">cremano.telecompost.it </v>
      </c>
      <c r="C6057" s="29">
        <f>VLOOKUP(A6057,SEZIONI!A6057:B13952,2,0)</f>
        <v>54</v>
      </c>
      <c r="D6057" t="str">
        <f>VLOOKUP(A6057,[1]Sindaci!$A$2:$B$7774,2,0)</f>
        <v>ZINNO GIORGIO</v>
      </c>
      <c r="E6057" s="24" t="str">
        <f>VLOOKUP(A6057,[1]Sindaci!$A$2:$D$7774,4,0)</f>
        <v>LISTA CIVICA: PROGETTO SAN GIORGIO | PARTITO DEMOCRATICO | LISTA CIVICA: LISTA CIVICA CENTO PASSI | LISTA CIVICA: IDEA NUOVA | CAMPANIA LIBERA | DEMOS DEMOCRAZIA SOLIDALE | LISTA COMPOSITA: EUROPA VERDE-IL CITTADINO | LISTA CIVICA: UNITI PER SAN GIORGIO | ITALIA VIVA</v>
      </c>
    </row>
    <row r="6058" spans="1:5" x14ac:dyDescent="0.25">
      <c r="A6058" t="s">
        <v>6095</v>
      </c>
      <c r="B6058" t="str">
        <f>VLOOKUP(A6058,'PEC separato'!A6058:C13958,3,0)</f>
        <v>pec.comunedisangiorgioaliri.it</v>
      </c>
      <c r="C6058" s="29">
        <f>VLOOKUP(A6058,SEZIONI!A6058:B13953,2,0)</f>
        <v>3</v>
      </c>
      <c r="D6058" t="str">
        <f>VLOOKUP(A6058,[1]Sindaci!$A$2:$B$7774,2,0)</f>
        <v>LAVALLE FRANCESCO</v>
      </c>
      <c r="E6058" s="24" t="str">
        <f>VLOOKUP(A6058,[1]Sindaci!$A$2:$D$7774,4,0)</f>
        <v>LISTA CIVICA: AMO SAN GIORGIO</v>
      </c>
    </row>
    <row r="6059" spans="1:5" x14ac:dyDescent="0.25">
      <c r="A6059" t="s">
        <v>121</v>
      </c>
      <c r="B6059" t="str">
        <f>VLOOKUP(A6059,'PEC separato'!A6059:C13959,3,0)</f>
        <v>asmepec.it</v>
      </c>
      <c r="C6059" s="29">
        <f>VLOOKUP(A6059,SEZIONI!A6059:B13954,2,0)</f>
        <v>2</v>
      </c>
      <c r="D6059" t="str">
        <f>VLOOKUP(A6059,[1]Sindaci!$A$2:$B$7774,2,0)</f>
        <v>GABRIELE GIANNI</v>
      </c>
      <c r="E6059" s="24" t="str">
        <f>VLOOKUP(A6059,[1]Sindaci!$A$2:$D$7774,4,0)</f>
        <v>LISTA CIVICA: RINNOVARE PER CRESCERE</v>
      </c>
    </row>
    <row r="6060" spans="1:5" x14ac:dyDescent="0.25">
      <c r="A6060" t="s">
        <v>6096</v>
      </c>
      <c r="B6060" t="str">
        <f>VLOOKUP(A6060,'PEC separato'!A6060:C13960,3,0)</f>
        <v>pec.regione.lombardia.it</v>
      </c>
      <c r="C6060" s="29">
        <f>VLOOKUP(A6060,SEZIONI!A6060:B13955,2,0)</f>
        <v>10</v>
      </c>
      <c r="D6060" t="str">
        <f>VLOOKUP(A6060,[1]Sindaci!$A$2:$B$7774,2,0)</f>
        <v>MORSELLI BENIAMINO</v>
      </c>
      <c r="E6060" s="24" t="str">
        <f>VLOOKUP(A6060,[1]Sindaci!$A$2:$D$7774,4,0)</f>
        <v>LISTA CIVICA: INSIEME</v>
      </c>
    </row>
    <row r="6061" spans="1:5" x14ac:dyDescent="0.25">
      <c r="A6061" t="s">
        <v>6097</v>
      </c>
      <c r="B6061" t="str">
        <f>VLOOKUP(A6061,'PEC separato'!A6061:C13961,3,0)</f>
        <v>pcert.it</v>
      </c>
      <c r="C6061" s="29">
        <f>VLOOKUP(A6061,SEZIONI!A6061:B13956,2,0)</f>
        <v>3</v>
      </c>
      <c r="D6061" t="str">
        <f>VLOOKUP(A6061,[1]Sindaci!$A$2:$B$7774,2,0)</f>
        <v>ZANUSSO ANDREA</v>
      </c>
      <c r="E6061" s="24" t="str">
        <f>VLOOKUP(A6061,[1]Sindaci!$A$2:$D$7774,4,0)</f>
        <v>LISTA CIVICA: GRUPPO CIVICO PER SAN GIORGIO</v>
      </c>
    </row>
    <row r="6062" spans="1:5" x14ac:dyDescent="0.25">
      <c r="A6062" t="s">
        <v>6098</v>
      </c>
      <c r="B6062" t="str">
        <f>VLOOKUP(A6062,'PEC separato'!A6062:C13962,3,0)</f>
        <v>pec.cstsannio.it</v>
      </c>
      <c r="C6062" s="29">
        <f>VLOOKUP(A6062,SEZIONI!A6062:B13957,2,0)</f>
        <v>10</v>
      </c>
      <c r="D6062" t="str">
        <f>VLOOKUP(A6062,[1]Sindaci!$A$2:$B$7774,2,0)</f>
        <v>CIAMPI ANGELO</v>
      </c>
      <c r="E6062" s="24" t="str">
        <f>VLOOKUP(A6062,[1]Sindaci!$A$2:$D$7774,4,0)</f>
        <v>LISTA CIVICA: CAMBIAMO SAN GIORGIO</v>
      </c>
    </row>
    <row r="6063" spans="1:5" x14ac:dyDescent="0.25">
      <c r="A6063" t="s">
        <v>6099</v>
      </c>
      <c r="B6063" t="str">
        <f>VLOOKUP(A6063,'PEC separato'!A6063:C13963,3,0)</f>
        <v>certgov.fvg.it</v>
      </c>
      <c r="C6063" s="29">
        <f>VLOOKUP(A6063,SEZIONI!A6063:B13958,2,0)</f>
        <v>5</v>
      </c>
      <c r="D6063" t="str">
        <f>VLOOKUP(A6063,[1]Sindaci!$A$2:$B$7774,2,0)</f>
        <v>LEON MICHELE</v>
      </c>
      <c r="E6063" s="24" t="str">
        <f>VLOOKUP(A6063,[1]Sindaci!$A$2:$D$7774,4,0)</f>
        <v>LISTA CIVICA: RADICI E FUTURO</v>
      </c>
    </row>
    <row r="6064" spans="1:5" x14ac:dyDescent="0.25">
      <c r="A6064" t="s">
        <v>6100</v>
      </c>
      <c r="B6064" t="str">
        <f>VLOOKUP(A6064,'PEC separato'!A6064:C13964,3,0)</f>
        <v>pecveneto.it</v>
      </c>
      <c r="C6064" s="29">
        <f>VLOOKUP(A6064,SEZIONI!A6064:B13959,2,0)</f>
        <v>10</v>
      </c>
      <c r="D6064" t="str">
        <f>VLOOKUP(A6064,[1]Sindaci!$A$2:$B$7774,2,0)</f>
        <v>CANELLA DANIELE</v>
      </c>
      <c r="E6064" s="24" t="str">
        <f>VLOOKUP(A6064,[1]Sindaci!$A$2:$D$7774,4,0)</f>
        <v>LISTA CIVICA: CAMBIARE SI PUÊ</v>
      </c>
    </row>
    <row r="6065" spans="1:5" x14ac:dyDescent="0.25">
      <c r="A6065" t="s">
        <v>6101</v>
      </c>
      <c r="B6065" t="str">
        <f>VLOOKUP(A6065,'PEC separato'!A6065:C13965,3,0)</f>
        <v>pec.regione.lombardia.it</v>
      </c>
      <c r="C6065" s="29">
        <f>VLOOKUP(A6065,SEZIONI!A6065:B13960,2,0)</f>
        <v>2</v>
      </c>
      <c r="D6065" t="str">
        <f>VLOOKUP(A6065,[1]Sindaci!$A$2:$B$7774,2,0)</f>
        <v>BELLOMO GIOVANNI</v>
      </c>
      <c r="E6065" s="24" t="str">
        <f>VLOOKUP(A6065,[1]Sindaci!$A$2:$D$7774,4,0)</f>
        <v>LISTA CIVICA: NOI PER SAN GIORGIO</v>
      </c>
    </row>
    <row r="6066" spans="1:5" x14ac:dyDescent="0.25">
      <c r="A6066" t="s">
        <v>6102</v>
      </c>
      <c r="B6066" t="str">
        <f>VLOOKUP(A6066,'PEC separato'!A6066:C13966,3,0)</f>
        <v>certgov.fvg.it</v>
      </c>
      <c r="C6066" s="29">
        <f>VLOOKUP(A6066,SEZIONI!A6066:B13961,2,0)</f>
        <v>7</v>
      </c>
      <c r="D6066" t="str">
        <f>VLOOKUP(A6066,[1]Sindaci!$A$2:$B$7774,2,0)</f>
        <v>DEL FRATE PIETRO</v>
      </c>
      <c r="E6066" s="24" t="str">
        <f>VLOOKUP(A6066,[1]Sindaci!$A$2:$D$7774,4,0)</f>
        <v>LISTA CIVICA: RICOSTRUIAMO SAN GIORGIO DEMOCRATICA  | LISTA CIVICA: CITTA'  FUTURA</v>
      </c>
    </row>
    <row r="6067" spans="1:5" x14ac:dyDescent="0.25">
      <c r="A6067" t="s">
        <v>6103</v>
      </c>
      <c r="B6067" t="str">
        <f>VLOOKUP(A6067,'PEC separato'!A6067:C13967,3,0)</f>
        <v>cert.provincia.bo.it</v>
      </c>
      <c r="C6067" s="29">
        <f>VLOOKUP(A6067,SEZIONI!A6067:B13962,2,0)</f>
        <v>7</v>
      </c>
      <c r="D6067" t="str">
        <f>VLOOKUP(A6067,[1]Sindaci!$A$2:$B$7774,2,0)</f>
        <v>CRESCIMBENI PAOLO</v>
      </c>
      <c r="E6067" s="24" t="str">
        <f>VLOOKUP(A6067,[1]Sindaci!$A$2:$D$7774,4,0)</f>
        <v>LISTA CIVICA: SAN GIORGIO BENE COMUNE</v>
      </c>
    </row>
    <row r="6068" spans="1:5" x14ac:dyDescent="0.25">
      <c r="A6068" t="s">
        <v>6104</v>
      </c>
      <c r="B6068" t="str">
        <f>VLOOKUP(A6068,'PEC separato'!A6068:C13968,3,0)</f>
        <v>cert.ip-veneto.net</v>
      </c>
      <c r="C6068" s="29">
        <f>VLOOKUP(A6068,SEZIONI!A6068:B13963,2,0)</f>
        <v>6</v>
      </c>
      <c r="D6068" t="str">
        <f>VLOOKUP(A6068,[1]Sindaci!$A$2:$B$7774,2,0)</f>
        <v>PETTENUZZO NICOLA</v>
      </c>
      <c r="E6068" s="24" t="str">
        <f>VLOOKUP(A6068,[1]Sindaci!$A$2:$D$7774,4,0)</f>
        <v>LEGA SALVINI</v>
      </c>
    </row>
    <row r="6069" spans="1:5" x14ac:dyDescent="0.25">
      <c r="A6069" t="s">
        <v>6105</v>
      </c>
      <c r="B6069" t="str">
        <f>VLOOKUP(A6069,'PEC separato'!A6069:C13969,3,0)</f>
        <v>pec.comunesangiorgioionico.it</v>
      </c>
      <c r="C6069" s="29">
        <f>VLOOKUP(A6069,SEZIONI!A6069:B13964,2,0)</f>
        <v>13</v>
      </c>
      <c r="D6069" t="str">
        <f>VLOOKUP(A6069,[1]Sindaci!$A$2:$B$7774,2,0)</f>
        <v>FABBIANO COSIMO</v>
      </c>
      <c r="E6069" s="24" t="str">
        <f>VLOOKUP(A6069,[1]Sindaci!$A$2:$D$7774,4,0)</f>
        <v>LISTA CIVICA: SENSO CIVICO | PARTITO DEMOCRATICO | LISTA CIVICA: IMPEGNO CIVICO | LISTA CIVICA: CONSENSO DEMOCRATICO | LISTA CIVICA: IL FUTURO E' ADESSO</v>
      </c>
    </row>
    <row r="6070" spans="1:5" x14ac:dyDescent="0.25">
      <c r="A6070" t="s">
        <v>6106</v>
      </c>
      <c r="B6070" t="str">
        <f>VLOOKUP(A6070,'PEC separato'!A6070:C13970,3,0)</f>
        <v>pec.comunesangiorgiolamolara.bn.it</v>
      </c>
      <c r="C6070" s="29">
        <f>VLOOKUP(A6070,SEZIONI!A6070:B13965,2,0)</f>
        <v>4</v>
      </c>
      <c r="D6070" t="str">
        <f>VLOOKUP(A6070,[1]Sindaci!$A$2:$B$7774,2,0)</f>
        <v>DE VIZIO NICOLA</v>
      </c>
      <c r="E6070" s="24" t="str">
        <f>VLOOKUP(A6070,[1]Sindaci!$A$2:$D$7774,4,0)</f>
        <v>_</v>
      </c>
    </row>
    <row r="6071" spans="1:5" x14ac:dyDescent="0.25">
      <c r="A6071" t="s">
        <v>6107</v>
      </c>
      <c r="B6071" t="str">
        <f>VLOOKUP(A6071,'PEC separato'!A6071:C13971,3,0)</f>
        <v>cert.ruparbasilicata.it</v>
      </c>
      <c r="C6071" s="29">
        <f>VLOOKUP(A6071,SEZIONI!A6071:B13966,2,0)</f>
        <v>2</v>
      </c>
      <c r="D6071" t="str">
        <f>VLOOKUP(A6071,[1]Sindaci!$A$2:$B$7774,2,0)</f>
        <v>ESPOSITO GIUSEPPE ANTONIO DOMENICO</v>
      </c>
      <c r="E6071" s="24" t="str">
        <f>VLOOKUP(A6071,[1]Sindaci!$A$2:$D$7774,4,0)</f>
        <v>_</v>
      </c>
    </row>
    <row r="6072" spans="1:5" x14ac:dyDescent="0.25">
      <c r="A6072" t="s">
        <v>6108</v>
      </c>
      <c r="B6072" t="str">
        <f>VLOOKUP(A6072,'PEC separato'!A6072:C13972,3,0)</f>
        <v>pec.comune.sangiorgiomonferrato.al.it</v>
      </c>
      <c r="C6072" s="29">
        <f>VLOOKUP(A6072,SEZIONI!A6072:B13967,2,0)</f>
        <v>2</v>
      </c>
      <c r="D6072" t="str">
        <f>VLOOKUP(A6072,[1]Sindaci!$A$2:$B$7774,2,0)</f>
        <v>DALLERA PIETRO</v>
      </c>
      <c r="E6072" s="24" t="str">
        <f>VLOOKUP(A6072,[1]Sindaci!$A$2:$D$7774,4,0)</f>
        <v>LISTA CIVICA: INSIEME PER IL FUTURO</v>
      </c>
    </row>
    <row r="6073" spans="1:5" x14ac:dyDescent="0.25">
      <c r="A6073" t="s">
        <v>384</v>
      </c>
      <c r="B6073" t="str">
        <f>VLOOKUP(A6073,'PEC separato'!A6073:C13973,3,0)</f>
        <v>asmepec.it</v>
      </c>
      <c r="C6073" s="29">
        <f>VLOOKUP(A6073,SEZIONI!A6073:B13968,2,0)</f>
        <v>4</v>
      </c>
      <c r="D6073" t="str">
        <f>VLOOKUP(A6073,[1]Sindaci!$A$2:$B$7774,2,0)</f>
        <v>VALERIOTI SALVATORE</v>
      </c>
      <c r="E6073" s="24" t="str">
        <f>VLOOKUP(A6073,[1]Sindaci!$A$2:$D$7774,4,0)</f>
        <v>LISTA CIVICA: OBIETTIVO COMUNE</v>
      </c>
    </row>
    <row r="6074" spans="1:5" x14ac:dyDescent="0.25">
      <c r="A6074" t="s">
        <v>6109</v>
      </c>
      <c r="B6074" t="str">
        <f>VLOOKUP(A6074,'PEC separato'!A6074:C13974,3,0)</f>
        <v>sintranet.legalmail.it</v>
      </c>
      <c r="C6074" s="29">
        <f>VLOOKUP(A6074,SEZIONI!A6074:B13969,2,0)</f>
        <v>7</v>
      </c>
      <c r="D6074" t="str">
        <f>VLOOKUP(A6074,[1]Sindaci!$A$2:$B$7774,2,0)</f>
        <v>ALBERONI DONATELLA</v>
      </c>
      <c r="E6074" s="24" t="str">
        <f>VLOOKUP(A6074,[1]Sindaci!$A$2:$D$7774,4,0)</f>
        <v>LISTA CIVICA: ALBERONI SINDACO</v>
      </c>
    </row>
    <row r="6075" spans="1:5" x14ac:dyDescent="0.25">
      <c r="A6075" t="s">
        <v>6110</v>
      </c>
      <c r="B6075" t="str">
        <f>VLOOKUP(A6075,'PEC separato'!A6075:C13975,3,0)</f>
        <v>cert.ruparpiemonte.it</v>
      </c>
      <c r="C6075" s="29">
        <f>VLOOKUP(A6075,SEZIONI!A6075:B13970,2,0)</f>
        <v>1</v>
      </c>
      <c r="D6075" t="str">
        <f>VLOOKUP(A6075,[1]Sindaci!$A$2:$B$7774,2,0)</f>
        <v>LISTELLO MARCO</v>
      </c>
      <c r="E6075" s="24" t="str">
        <f>VLOOKUP(A6075,[1]Sindaci!$A$2:$D$7774,4,0)</f>
        <v>LISTA CIVICA: TORRE DI SAN GIORGIO</v>
      </c>
    </row>
    <row r="6076" spans="1:5" x14ac:dyDescent="0.25">
      <c r="A6076" t="s">
        <v>6111</v>
      </c>
      <c r="B6076" t="str">
        <f>VLOOKUP(A6076,'PEC separato'!A6076:C13976,3,0)</f>
        <v>cert.legalmail.it</v>
      </c>
      <c r="C6076" s="29">
        <f>VLOOKUP(A6076,SEZIONI!A6076:B13971,2,0)</f>
        <v>6</v>
      </c>
      <c r="D6076" t="str">
        <f>VLOOKUP(A6076,[1]Sindaci!$A$2:$B$7774,2,0)</f>
        <v>RUGGERI CLAUDIO</v>
      </c>
      <c r="E6076" s="24" t="str">
        <f>VLOOKUP(A6076,[1]Sindaci!$A$2:$D$7774,4,0)</f>
        <v>LISTA CIVICA: VIVERE SAN GIORGIO</v>
      </c>
    </row>
    <row r="6077" spans="1:5" x14ac:dyDescent="0.25">
      <c r="A6077" t="s">
        <v>6112</v>
      </c>
      <c r="B6077" t="str">
        <f>VLOOKUP(A6077,'PEC separato'!A6077:C13977,3,0)</f>
        <v>postemailcertificata.it</v>
      </c>
      <c r="C6077" s="29">
        <f>VLOOKUP(A6077,SEZIONI!A6077:B13972,2,0)</f>
        <v>1</v>
      </c>
      <c r="D6077" t="str">
        <f>VLOOKUP(A6077,[1]Sindaci!$A$2:$B$7774,2,0)</f>
        <v>BAR DANILO</v>
      </c>
      <c r="E6077" s="24" t="str">
        <f>VLOOKUP(A6077,[1]Sindaci!$A$2:$D$7774,4,0)</f>
        <v>LISTA CIVICA: SAN GIORIO INSIEME</v>
      </c>
    </row>
    <row r="6078" spans="1:5" x14ac:dyDescent="0.25">
      <c r="A6078" t="s">
        <v>6113</v>
      </c>
      <c r="B6078" t="str">
        <f>VLOOKUP(A6078,'PEC separato'!A6078:C13978,3,0)</f>
        <v>asmepec.it</v>
      </c>
      <c r="C6078" s="29">
        <f>VLOOKUP(A6078,SEZIONI!A6078:B13973,2,0)</f>
        <v>5</v>
      </c>
      <c r="D6078" t="str">
        <f>VLOOKUP(A6078,[1]Sindaci!$A$2:$B$7774,2,0)</f>
        <v>PALAZZO FERDINANDO</v>
      </c>
      <c r="E6078" s="24" t="str">
        <f>VLOOKUP(A6078,[1]Sindaci!$A$2:$D$7774,4,0)</f>
        <v>LISTA CIVICA: IN COMUNE</v>
      </c>
    </row>
    <row r="6079" spans="1:5" x14ac:dyDescent="0.25">
      <c r="A6079" t="s">
        <v>6114</v>
      </c>
      <c r="B6079" t="str">
        <f>VLOOKUP(A6079,'PEC separato'!A6079:C13979,3,0)</f>
        <v>certgov.fvg.it</v>
      </c>
      <c r="C6079" s="29">
        <f>VLOOKUP(A6079,SEZIONI!A6079:B13974,2,0)</f>
        <v>6</v>
      </c>
      <c r="D6079" t="str">
        <f>VLOOKUP(A6079,[1]Sindaci!$A$2:$B$7774,2,0)</f>
        <v>PALI CARLO</v>
      </c>
      <c r="E6079" s="24" t="str">
        <f>VLOOKUP(A6079,[1]Sindaci!$A$2:$D$7774,4,0)</f>
        <v>LISTA CIVICA: SENTIMENTO CIVICO  | LISTA CIVICA: PAL NESTRI PAIS</v>
      </c>
    </row>
    <row r="6080" spans="1:5" x14ac:dyDescent="0.25">
      <c r="A6080" t="s">
        <v>6115</v>
      </c>
      <c r="B6080" t="str">
        <f>VLOOKUP(A6080,'PEC separato'!A6080:C13980,3,0)</f>
        <v>pec.regione.lombardia.it</v>
      </c>
      <c r="C6080" s="29">
        <f>VLOOKUP(A6080,SEZIONI!A6080:B13975,2,0)</f>
        <v>6</v>
      </c>
      <c r="D6080" t="str">
        <f>VLOOKUP(A6080,[1]Sindaci!$A$2:$B$7774,2,0)</f>
        <v>BONZI ENRICA</v>
      </c>
      <c r="E6080" s="24" t="str">
        <f>VLOOKUP(A6080,[1]Sindaci!$A$2:$D$7774,4,0)</f>
        <v>_</v>
      </c>
    </row>
    <row r="6081" spans="1:5" x14ac:dyDescent="0.25">
      <c r="A6081" t="s">
        <v>6116</v>
      </c>
      <c r="B6081" t="str">
        <f>VLOOKUP(A6081,'PEC separato'!A6081:C13981,3,0)</f>
        <v>pec.regione.lombardia.it</v>
      </c>
      <c r="C6081" s="29">
        <f>VLOOKUP(A6081,SEZIONI!A6081:B13976,2,0)</f>
        <v>1</v>
      </c>
      <c r="D6081" t="str">
        <f>VLOOKUP(A6081,[1]Sindaci!$A$2:$B$7774,2,0)</f>
        <v>ZIBORDI ANGELA</v>
      </c>
      <c r="E6081" s="24" t="str">
        <f>VLOOKUP(A6081,[1]Sindaci!$A$2:$D$7774,4,0)</f>
        <v>LISTA CIVICA: VIVIAMO SAN GIOVANNI DEL DOSSO</v>
      </c>
    </row>
    <row r="6082" spans="1:5" x14ac:dyDescent="0.25">
      <c r="A6082" t="s">
        <v>6117</v>
      </c>
      <c r="B6082" t="str">
        <f>VLOOKUP(A6082,'PEC separato'!A6082:C13982,3,0)</f>
        <v>pec.comune.senjandifassa.tn.it</v>
      </c>
      <c r="C6082" s="29">
        <f>VLOOKUP(A6082,SEZIONI!A6082:B13977,2,0)</f>
        <v>3</v>
      </c>
      <c r="D6082" t="str">
        <f>VLOOKUP(A6082,[1]Sindaci!$A$2:$B$7774,2,0)</f>
        <v>FLORIAN GIULIO</v>
      </c>
      <c r="E6082" s="24" t="str">
        <f>VLOOKUP(A6082,[1]Sindaci!$A$2:$D$7774,4,0)</f>
        <v>Lista Civica non pervenuta</v>
      </c>
    </row>
    <row r="6083" spans="1:5" x14ac:dyDescent="0.25">
      <c r="A6083" t="s">
        <v>385</v>
      </c>
      <c r="B6083" t="str">
        <f>VLOOKUP(A6083,'PEC separato'!A6083:C13983,3,0)</f>
        <v>asmepec.it</v>
      </c>
      <c r="C6083" s="29">
        <f>VLOOKUP(A6083,SEZIONI!A6083:B13978,2,0)</f>
        <v>1</v>
      </c>
      <c r="D6083" t="str">
        <f>VLOOKUP(A6083,[1]Sindaci!$A$2:$B$7774,2,0)</f>
        <v>PITTARI GIOVANNI ANTONIO</v>
      </c>
      <c r="E6083" s="24" t="str">
        <f>VLOOKUP(A6083,[1]Sindaci!$A$2:$D$7774,4,0)</f>
        <v>LISTA CIVICA: INSIEME</v>
      </c>
    </row>
    <row r="6084" spans="1:5" x14ac:dyDescent="0.25">
      <c r="A6084" t="s">
        <v>6118</v>
      </c>
      <c r="B6084" t="str">
        <f>VLOOKUP(A6084,'PEC separato'!A6084:C13984,3,0)</f>
        <v>pec.it</v>
      </c>
      <c r="C6084" s="29">
        <f>VLOOKUP(A6084,SEZIONI!A6084:B13979,2,0)</f>
        <v>8</v>
      </c>
      <c r="D6084" t="str">
        <f>VLOOKUP(A6084,[1]Sindaci!$A$2:$B$7774,2,0)</f>
        <v>PANEPINTO CARMELO</v>
      </c>
      <c r="E6084" s="24" t="str">
        <f>VLOOKUP(A6084,[1]Sindaci!$A$2:$D$7774,4,0)</f>
        <v>LISTA CIVICA: SANGIOVANNI GEMINI NEL CUORE</v>
      </c>
    </row>
    <row r="6085" spans="1:5" x14ac:dyDescent="0.25">
      <c r="A6085" t="s">
        <v>6119</v>
      </c>
      <c r="B6085" t="str">
        <f>VLOOKUP(A6085,'PEC separato'!A6085:C13985,3,0)</f>
        <v>cert.ip-veneto.net</v>
      </c>
      <c r="C6085" s="29">
        <f>VLOOKUP(A6085,SEZIONI!A6085:B13980,2,0)</f>
        <v>5</v>
      </c>
      <c r="D6085" t="str">
        <f>VLOOKUP(A6085,[1]Sindaci!$A$2:$B$7774,2,0)</f>
        <v>MARCAZZAN LUCIANO</v>
      </c>
      <c r="E6085" s="24" t="str">
        <f>VLOOKUP(A6085,[1]Sindaci!$A$2:$D$7774,4,0)</f>
        <v>LISTA CIVICA: PAESE VIVO</v>
      </c>
    </row>
    <row r="6086" spans="1:5" x14ac:dyDescent="0.25">
      <c r="A6086" t="s">
        <v>6120</v>
      </c>
      <c r="B6086" t="str">
        <f>VLOOKUP(A6086,'PEC separato'!A6086:C13986,3,0)</f>
        <v>pec.regione.lombardia.it</v>
      </c>
      <c r="C6086" s="29">
        <f>VLOOKUP(A6086,SEZIONI!A6086:B13981,2,0)</f>
        <v>2</v>
      </c>
      <c r="D6086" t="str">
        <f>VLOOKUP(A6086,[1]Sindaci!$A$2:$B$7774,2,0)</f>
        <v>ASINARI PIERGUIDO</v>
      </c>
      <c r="E6086" s="24" t="str">
        <f>VLOOKUP(A6086,[1]Sindaci!$A$2:$D$7774,4,0)</f>
        <v>LISTA CIVICA: SAN GIOVANNI IN CROCE AL CENTRO</v>
      </c>
    </row>
    <row r="6087" spans="1:5" x14ac:dyDescent="0.25">
      <c r="A6087" t="s">
        <v>122</v>
      </c>
      <c r="B6087" t="str">
        <f>VLOOKUP(A6087,'PEC separato'!A6087:C13987,3,0)</f>
        <v xml:space="preserve">asmepec.it </v>
      </c>
      <c r="C6087" s="29">
        <f>VLOOKUP(A6087,SEZIONI!A6087:B13982,2,0)</f>
        <v>24</v>
      </c>
      <c r="D6087" t="str">
        <f>VLOOKUP(A6087,[1]Sindaci!$A$2:$B$7774,2,0)</f>
        <v>SUCCURRO ROSARIA</v>
      </c>
      <c r="E6087" s="24" t="str">
        <f>VLOOKUP(A6087,[1]Sindaci!$A$2:$D$7774,4,0)</f>
        <v>LISTA CIVICA: ROSARIA SUCCURRO SINDACO | FORZA ITALIA | LISTA CIVICA: IL FIORE DI SAN GIOVANNI | FRATELLI D'ITALIA | LISTA CIVICA: SAN GIOVANNI CAPITALE</v>
      </c>
    </row>
    <row r="6088" spans="1:5" x14ac:dyDescent="0.25">
      <c r="A6088" t="s">
        <v>6121</v>
      </c>
      <c r="B6088" t="str">
        <f>VLOOKUP(A6088,'PEC separato'!A6088:C13988,3,0)</f>
        <v>pec.leonet.it</v>
      </c>
      <c r="C6088" s="29">
        <f>VLOOKUP(A6088,SEZIONI!A6088:B13983,2,0)</f>
        <v>1</v>
      </c>
      <c r="D6088" t="str">
        <f>VLOOKUP(A6088,[1]Sindaci!$A$2:$B$7774,2,0)</f>
        <v>CREDICO DOMENICO</v>
      </c>
      <c r="E6088" s="24" t="str">
        <f>VLOOKUP(A6088,[1]Sindaci!$A$2:$D$7774,4,0)</f>
        <v>_</v>
      </c>
    </row>
    <row r="6089" spans="1:5" x14ac:dyDescent="0.25">
      <c r="A6089" t="s">
        <v>6122</v>
      </c>
      <c r="B6089" t="str">
        <f>VLOOKUP(A6089,'PEC separato'!A6089:C13989,3,0)</f>
        <v>legalmail.it</v>
      </c>
      <c r="C6089" s="29">
        <f>VLOOKUP(A6089,SEZIONI!A6089:B13984,2,0)</f>
        <v>9</v>
      </c>
      <c r="D6089" t="str">
        <f>VLOOKUP(A6089,[1]Sindaci!$A$2:$B$7774,2,0)</f>
        <v>MORELLI DANIELE</v>
      </c>
      <c r="E6089" s="24" t="str">
        <f>VLOOKUP(A6089,[1]Sindaci!$A$2:$D$7774,4,0)</f>
        <v>LISTA CIVICA: CENTRO SINISTRA</v>
      </c>
    </row>
    <row r="6090" spans="1:5" x14ac:dyDescent="0.25">
      <c r="A6090" t="s">
        <v>6123</v>
      </c>
      <c r="B6090" t="str">
        <f>VLOOKUP(A6090,'PEC separato'!A6090:C13990,3,0)</f>
        <v>cert.provincia.bo.it</v>
      </c>
      <c r="C6090" s="29">
        <f>VLOOKUP(A6090,SEZIONI!A6090:B13985,2,0)</f>
        <v>26</v>
      </c>
      <c r="D6090" t="str">
        <f>VLOOKUP(A6090,[1]Sindaci!$A$2:$B$7774,2,0)</f>
        <v>PELLEGATTI LORENZO</v>
      </c>
      <c r="E6090" s="24" t="str">
        <f>VLOOKUP(A6090,[1]Sindaci!$A$2:$D$7774,4,0)</f>
        <v>LISTA CIVICA: INSIEME | LISTA CIVICA: IMPEGNO COMUNE</v>
      </c>
    </row>
    <row r="6091" spans="1:5" x14ac:dyDescent="0.25">
      <c r="A6091" t="s">
        <v>6124</v>
      </c>
      <c r="B6091" t="str">
        <f>VLOOKUP(A6091,'PEC separato'!A6091:C13991,3,0)</f>
        <v>pec.it</v>
      </c>
      <c r="C6091" s="29">
        <f>VLOOKUP(A6091,SEZIONI!A6091:B13986,2,0)</f>
        <v>4</v>
      </c>
      <c r="D6091" t="str">
        <f>VLOOKUP(A6091,[1]Sindaci!$A$2:$B$7774,2,0)</f>
        <v>FALLONE PAOLO</v>
      </c>
      <c r="E6091" s="24" t="str">
        <f>VLOOKUP(A6091,[1]Sindaci!$A$2:$D$7774,4,0)</f>
        <v>LISTA CIVICA: CON TE PER SAN GIOVANNI INCARICO</v>
      </c>
    </row>
    <row r="6092" spans="1:5" x14ac:dyDescent="0.25">
      <c r="A6092" t="s">
        <v>6125</v>
      </c>
      <c r="B6092" t="str">
        <f>VLOOKUP(A6092,'PEC separato'!A6092:C13992,3,0)</f>
        <v>pec.it</v>
      </c>
      <c r="C6092" s="29">
        <f>VLOOKUP(A6092,SEZIONI!A6092:B13987,2,0)</f>
        <v>20</v>
      </c>
      <c r="D6092" t="str">
        <f>VLOOKUP(A6092,[1]Sindaci!$A$2:$B$7774,2,0)</f>
        <v>BELLIA ANTONINO</v>
      </c>
      <c r="E6092" s="24" t="str">
        <f>VLOOKUP(A6092,[1]Sindaci!$A$2:$D$7774,4,0)</f>
        <v>_</v>
      </c>
    </row>
    <row r="6093" spans="1:5" x14ac:dyDescent="0.25">
      <c r="A6093" t="s">
        <v>6126</v>
      </c>
      <c r="B6093" t="str">
        <f>VLOOKUP(A6093,'PEC separato'!A6093:C13993,3,0)</f>
        <v>legalmail.it</v>
      </c>
      <c r="C6093" s="29">
        <f>VLOOKUP(A6093,SEZIONI!A6093:B13988,2,0)</f>
        <v>1</v>
      </c>
      <c r="D6093" t="str">
        <f>VLOOKUP(A6093,[1]Sindaci!$A$2:$B$7774,2,0)</f>
        <v>ROSSI NICOLA</v>
      </c>
      <c r="E6093" s="24" t="str">
        <f>VLOOKUP(A6093,[1]Sindaci!$A$2:$D$7774,4,0)</f>
        <v>LISTA CIVICA: UNITI SI PUÊ</v>
      </c>
    </row>
    <row r="6094" spans="1:5" x14ac:dyDescent="0.25">
      <c r="A6094" t="s">
        <v>6127</v>
      </c>
      <c r="B6094" t="str">
        <f>VLOOKUP(A6094,'PEC separato'!A6094:C13994,3,0)</f>
        <v>pecveneto.it</v>
      </c>
      <c r="C6094" s="29">
        <f>VLOOKUP(A6094,SEZIONI!A6094:B13989,2,0)</f>
        <v>23</v>
      </c>
      <c r="D6094" t="str">
        <f>VLOOKUP(A6094,[1]Sindaci!$A$2:$B$7774,2,0)</f>
        <v>GASTALDELLO ATTILIO</v>
      </c>
      <c r="E6094" s="24" t="str">
        <f>VLOOKUP(A6094,[1]Sindaci!$A$2:$D$7774,4,0)</f>
        <v>LISTA CIVICA: GASTALDELLO SINDACO | LISTA CIVICA: CITTADINI DI RALDON | LISTA COMPOSITA: CIVICA LUPATOTINA-FORZA ITALIA-RINASCIMENTO SGARBI | LISTA COMPOSITA: FRATELLI D'ITALIA-IMPEGNO CIVICO | LEGA SALVINI</v>
      </c>
    </row>
    <row r="6095" spans="1:5" x14ac:dyDescent="0.25">
      <c r="A6095" t="s">
        <v>6128</v>
      </c>
      <c r="B6095" t="str">
        <f>VLOOKUP(A6095,'PEC separato'!A6095:C13995,3,0)</f>
        <v>pec.rupar.puglia.it</v>
      </c>
      <c r="C6095" s="29">
        <f>VLOOKUP(A6095,SEZIONI!A6095:B13990,2,0)</f>
        <v>26</v>
      </c>
      <c r="D6095" t="str">
        <f>VLOOKUP(A6095,[1]Sindaci!$A$2:$B$7774,2,0)</f>
        <v>CRISETTI MICHELE</v>
      </c>
      <c r="E6095" s="24" t="str">
        <f>VLOOKUP(A6095,[1]Sindaci!$A$2:$D$7774,4,0)</f>
        <v>LISTA CIVICA: RES LAVORO SOLIDARIET? FELICIT? | LISTA CIVICA: SAN GIOVANNI ROTONDO POPOLARE | PARTITO DEMOCRATICO</v>
      </c>
    </row>
    <row r="6096" spans="1:5" x14ac:dyDescent="0.25">
      <c r="A6096" t="s">
        <v>6129</v>
      </c>
      <c r="B6096" t="str">
        <f>VLOOKUP(A6096,'PEC separato'!A6096:C13996,3,0)</f>
        <v>pec.comune.sangiovannisuergiu.ci.it</v>
      </c>
      <c r="C6096" s="29">
        <f>VLOOKUP(A6096,SEZIONI!A6096:B13991,2,0)</f>
        <v>7</v>
      </c>
      <c r="D6096" t="str">
        <f>VLOOKUP(A6096,[1]Sindaci!$A$2:$B$7774,2,0)</f>
        <v>USAI ELVIRA</v>
      </c>
      <c r="E6096" s="24" t="str">
        <f>VLOOKUP(A6096,[1]Sindaci!$A$2:$D$7774,4,0)</f>
        <v>LISTA CIVICA: RIPRENDIAMO  IL FILO</v>
      </c>
    </row>
    <row r="6097" spans="1:5" x14ac:dyDescent="0.25">
      <c r="A6097" t="s">
        <v>6130</v>
      </c>
      <c r="B6097" t="str">
        <f>VLOOKUP(A6097,'PEC separato'!A6097:C13997,3,0)</f>
        <v>pec.it</v>
      </c>
      <c r="C6097" s="29">
        <f>VLOOKUP(A6097,SEZIONI!A6097:B13992,2,0)</f>
        <v>11</v>
      </c>
      <c r="D6097" t="str">
        <f>VLOOKUP(A6097,[1]Sindaci!$A$2:$B$7774,2,0)</f>
        <v>DI CLEMENTE GIORGIO</v>
      </c>
      <c r="E6097" s="24" t="str">
        <f>VLOOKUP(A6097,[1]Sindaci!$A$2:$D$7774,4,0)</f>
        <v>LISTA CIVICA: GIORGIO SINDACO</v>
      </c>
    </row>
    <row r="6098" spans="1:5" x14ac:dyDescent="0.25">
      <c r="A6098" t="s">
        <v>6131</v>
      </c>
      <c r="B6098" t="str">
        <f>VLOOKUP(A6098,'PEC separato'!A6098:C13998,3,0)</f>
        <v>pec.comunesgv.it</v>
      </c>
      <c r="C6098" s="29">
        <f>VLOOKUP(A6098,SEZIONI!A6098:B13993,2,0)</f>
        <v>20</v>
      </c>
      <c r="D6098" t="str">
        <f>VLOOKUP(A6098,[1]Sindaci!$A$2:$B$7774,2,0)</f>
        <v>VADI VALENTINA</v>
      </c>
      <c r="E6098" s="24" t="str">
        <f>VLOOKUP(A6098,[1]Sindaci!$A$2:$D$7774,4,0)</f>
        <v>LISTA CIVICA: VALENTINA VADI SINDACO | LISTA COMPOSITA: LIBERI E UGUALI-PARTITO DEMOCRATICO | LISTA CIVICA: AMBIENTE SCUOLA CULTURA GIOVANI</v>
      </c>
    </row>
    <row r="6099" spans="1:5" x14ac:dyDescent="0.25">
      <c r="A6099" t="s">
        <v>6132</v>
      </c>
      <c r="B6099" t="str">
        <f>VLOOKUP(A6099,'PEC separato'!A6099:C13999,3,0)</f>
        <v>pec.comune.sangiulianodelsannio.cb.it</v>
      </c>
      <c r="C6099" s="29">
        <f>VLOOKUP(A6099,SEZIONI!A6099:B13994,2,0)</f>
        <v>1</v>
      </c>
      <c r="D6099" t="str">
        <f>VLOOKUP(A6099,[1]Sindaci!$A$2:$B$7774,2,0)</f>
        <v>DE MATTEIS ROSARIO</v>
      </c>
      <c r="E6099" s="24" t="str">
        <f>VLOOKUP(A6099,[1]Sindaci!$A$2:$D$7774,4,0)</f>
        <v>LISTA CIVICA: IMPEGNO COMUNE</v>
      </c>
    </row>
    <row r="6100" spans="1:5" x14ac:dyDescent="0.25">
      <c r="A6100" t="s">
        <v>6133</v>
      </c>
      <c r="B6100" t="str">
        <f>VLOOKUP(A6100,'PEC separato'!A6100:C14000,3,0)</f>
        <v>pec.leonet.it</v>
      </c>
      <c r="C6100" s="29">
        <f>VLOOKUP(A6100,SEZIONI!A6100:B13995,2,0)</f>
        <v>1</v>
      </c>
      <c r="D6100" t="str">
        <f>VLOOKUP(A6100,[1]Sindaci!$A$2:$B$7774,2,0)</f>
        <v>FERRANTE GIUSEPPE</v>
      </c>
      <c r="E6100" s="24" t="str">
        <f>VLOOKUP(A6100,[1]Sindaci!$A$2:$D$7774,4,0)</f>
        <v>LISTA CIVICA: TU..PROTAGONISTA</v>
      </c>
    </row>
    <row r="6101" spans="1:5" x14ac:dyDescent="0.25">
      <c r="A6101" t="s">
        <v>6134</v>
      </c>
      <c r="B6101" t="str">
        <f>VLOOKUP(A6101,'PEC separato'!A6101:C14001,3,0)</f>
        <v>cert.legalmail.it</v>
      </c>
      <c r="C6101" s="29">
        <f>VLOOKUP(A6101,SEZIONI!A6101:B13996,2,0)</f>
        <v>35</v>
      </c>
      <c r="D6101" t="str">
        <f>VLOOKUP(A6101,[1]Sindaci!$A$2:$B$7774,2,0)</f>
        <v>SEGALA MARCO</v>
      </c>
      <c r="E6101" s="24" t="str">
        <f>VLOOKUP(A6101,[1]Sindaci!$A$2:$D$7774,4,0)</f>
        <v>FORZA ITALIA | LISTA CIVICA: VIVIAMO SAN GIULIANO | LEGA SALVINI LOMBARDIA | FRATELLI D'ITALIA</v>
      </c>
    </row>
    <row r="6102" spans="1:5" x14ac:dyDescent="0.25">
      <c r="A6102" t="s">
        <v>6135</v>
      </c>
      <c r="B6102" t="str">
        <f>VLOOKUP(A6102,'PEC separato'!A6102:C14002,3,0)</f>
        <v>postacert.toscana.it</v>
      </c>
      <c r="C6102" s="29">
        <f>VLOOKUP(A6102,SEZIONI!A6102:B13997,2,0)</f>
        <v>33</v>
      </c>
      <c r="D6102" t="str">
        <f>VLOOKUP(A6102,[1]Sindaci!$A$2:$B$7774,2,0)</f>
        <v>DI MAIO SERGIO</v>
      </c>
      <c r="E6102" s="24" t="str">
        <f>VLOOKUP(A6102,[1]Sindaci!$A$2:$D$7774,4,0)</f>
        <v>PARTITO DEMOCRATICO | LISTA CIVICA: DEMOCRATICI RIFORMISTI | LISTA CIVICA: SAN GIULIANO TERME FUTURA | LISTA CIVICA: SINISTRA UNITA</v>
      </c>
    </row>
    <row r="6103" spans="1:5" x14ac:dyDescent="0.25">
      <c r="A6103" t="s">
        <v>6136</v>
      </c>
      <c r="B6103" t="str">
        <f>VLOOKUP(A6103,'PEC separato'!A6103:C14003,3,0)</f>
        <v>pec.it</v>
      </c>
      <c r="C6103" s="29">
        <f>VLOOKUP(A6103,SEZIONI!A6103:B13998,2,0)</f>
        <v>10</v>
      </c>
      <c r="D6103" t="e">
        <f>VLOOKUP(A6103,[1]Sindaci!$A$2:$B$7774,2,0)</f>
        <v>#N/A</v>
      </c>
      <c r="E6103" s="24" t="e">
        <f>VLOOKUP(A6103,[1]Sindaci!$A$2:$D$7774,4,0)</f>
        <v>#N/A</v>
      </c>
    </row>
    <row r="6104" spans="1:5" x14ac:dyDescent="0.25">
      <c r="A6104" t="s">
        <v>6137</v>
      </c>
      <c r="B6104" t="str">
        <f>VLOOKUP(A6104,'PEC separato'!A6104:C14004,3,0)</f>
        <v>postecert.it</v>
      </c>
      <c r="C6104" s="29">
        <f>VLOOKUP(A6104,SEZIONI!A6104:B13999,2,0)</f>
        <v>28</v>
      </c>
      <c r="D6104" t="e">
        <f>VLOOKUP(A6104,[1]Sindaci!$A$2:$B$7774,2,0)</f>
        <v>#N/A</v>
      </c>
      <c r="E6104" s="24" t="e">
        <f>VLOOKUP(A6104,[1]Sindaci!$A$2:$D$7774,4,0)</f>
        <v>#N/A</v>
      </c>
    </row>
    <row r="6105" spans="1:5" x14ac:dyDescent="0.25">
      <c r="A6105" t="s">
        <v>6138</v>
      </c>
      <c r="B6105" t="str">
        <f>VLOOKUP(A6105,'PEC separato'!A6105:C14005,3,0)</f>
        <v>postacert.umbria.it</v>
      </c>
      <c r="C6105" s="29">
        <f>VLOOKUP(A6105,SEZIONI!A6105:B14000,2,0)</f>
        <v>11</v>
      </c>
      <c r="D6105" t="str">
        <f>VLOOKUP(A6105,[1]Sindaci!$A$2:$B$7774,2,0)</f>
        <v>FRATINI PAOLO</v>
      </c>
      <c r="E6105" s="24" t="str">
        <f>VLOOKUP(A6105,[1]Sindaci!$A$2:$D$7774,4,0)</f>
        <v>LISTA CIVICA: SAN GIUSTINO DOMANI</v>
      </c>
    </row>
    <row r="6106" spans="1:5" x14ac:dyDescent="0.25">
      <c r="A6106" t="s">
        <v>6139</v>
      </c>
      <c r="B6106" t="str">
        <f>VLOOKUP(A6106,'PEC separato'!A6106:C14006,3,0)</f>
        <v>pec.it</v>
      </c>
      <c r="C6106" s="29">
        <f>VLOOKUP(A6106,SEZIONI!A6106:B14001,2,0)</f>
        <v>3</v>
      </c>
      <c r="D6106" t="str">
        <f>VLOOKUP(A6106,[1]Sindaci!$A$2:$B$7774,2,0)</f>
        <v>BOGGIO GIOSI</v>
      </c>
      <c r="E6106" s="24" t="str">
        <f>VLOOKUP(A6106,[1]Sindaci!$A$2:$D$7774,4,0)</f>
        <v>LISTA CIVICA: LISTA CIVICA SAN GIUSTO</v>
      </c>
    </row>
    <row r="6107" spans="1:5" x14ac:dyDescent="0.25">
      <c r="A6107" t="s">
        <v>6140</v>
      </c>
      <c r="B6107" t="str">
        <f>VLOOKUP(A6107,'PEC separato'!A6107:C14007,3,0)</f>
        <v>postacert.toscana.it</v>
      </c>
      <c r="C6107" s="29">
        <f>VLOOKUP(A6107,SEZIONI!A6107:B14002,2,0)</f>
        <v>2</v>
      </c>
      <c r="D6107" t="str">
        <f>VLOOKUP(A6107,[1]Sindaci!$A$2:$B$7774,2,0)</f>
        <v>PIANI EMANUELE</v>
      </c>
      <c r="E6107" s="24" t="str">
        <f>VLOOKUP(A6107,[1]Sindaci!$A$2:$D$7774,4,0)</f>
        <v>LISTA CIVICA: PROGETTO SAN GODENZO</v>
      </c>
    </row>
    <row r="6108" spans="1:5" x14ac:dyDescent="0.25">
      <c r="A6108" t="s">
        <v>6141</v>
      </c>
      <c r="B6108" t="str">
        <f>VLOOKUP(A6108,'PEC separato'!A6108:C14008,3,0)</f>
        <v>asmepec.it</v>
      </c>
      <c r="C6108" s="29">
        <f>VLOOKUP(A6108,SEZIONI!A6108:B14003,2,0)</f>
        <v>2</v>
      </c>
      <c r="D6108" t="str">
        <f>VLOOKUP(A6108,[1]Sindaci!$A$2:$B$7774,2,0)</f>
        <v>COLAGROSSI GIOVANNI LORETO</v>
      </c>
      <c r="E6108" s="24" t="str">
        <f>VLOOKUP(A6108,[1]Sindaci!$A$2:$D$7774,4,0)</f>
        <v>LISTA CIVICA: SAN GREGORIO RIPARTE</v>
      </c>
    </row>
    <row r="6109" spans="1:5" x14ac:dyDescent="0.25">
      <c r="A6109" t="s">
        <v>6142</v>
      </c>
      <c r="B6109" t="str">
        <f>VLOOKUP(A6109,'PEC separato'!A6109:C14009,3,0)</f>
        <v>pec.it</v>
      </c>
      <c r="C6109" s="29">
        <f>VLOOKUP(A6109,SEZIONI!A6109:B14004,2,0)</f>
        <v>11</v>
      </c>
      <c r="D6109" t="str">
        <f>VLOOKUP(A6109,[1]Sindaci!$A$2:$B$7774,2,0)</f>
        <v>CORSARO CARMELO ANTONIO</v>
      </c>
      <c r="E6109" s="24" t="str">
        <f>VLOOKUP(A6109,[1]Sindaci!$A$2:$D$7774,4,0)</f>
        <v>LISTA CIVICA: VIVIAMO SAN GREGORIO</v>
      </c>
    </row>
    <row r="6110" spans="1:5" x14ac:dyDescent="0.25">
      <c r="A6110" t="s">
        <v>297</v>
      </c>
      <c r="B6110" t="str">
        <f>VLOOKUP(A6110,'PEC separato'!A6110:C14010,3,0)</f>
        <v>anutel.it</v>
      </c>
      <c r="C6110" s="29">
        <f>VLOOKUP(A6110,SEZIONI!A6110:B14005,2,0)</f>
        <v>3</v>
      </c>
      <c r="D6110" t="str">
        <f>VLOOKUP(A6110,[1]Sindaci!$A$2:$B$7774,2,0)</f>
        <v>FARFAGLIA PASQUALE</v>
      </c>
      <c r="E6110" s="24" t="str">
        <f>VLOOKUP(A6110,[1]Sindaci!$A$2:$D$7774,4,0)</f>
        <v>LISTA CIVICA: INSIEME PER SAN GREGORIO</v>
      </c>
    </row>
    <row r="6111" spans="1:5" x14ac:dyDescent="0.25">
      <c r="A6111" t="s">
        <v>6143</v>
      </c>
      <c r="B6111" t="str">
        <f>VLOOKUP(A6111,'PEC separato'!A6111:C14011,3,0)</f>
        <v>asmepec.it</v>
      </c>
      <c r="C6111" s="29">
        <f>VLOOKUP(A6111,SEZIONI!A6111:B14006,2,0)</f>
        <v>4</v>
      </c>
      <c r="D6111" t="str">
        <f>VLOOKUP(A6111,[1]Sindaci!$A$2:$B$7774,2,0)</f>
        <v>PADULA NICOLA</v>
      </c>
      <c r="E6111" s="24" t="str">
        <f>VLOOKUP(A6111,[1]Sindaci!$A$2:$D$7774,4,0)</f>
        <v>LISTA CIVICA: IL QUADRIFOGLIO</v>
      </c>
    </row>
    <row r="6112" spans="1:5" x14ac:dyDescent="0.25">
      <c r="A6112" t="s">
        <v>6144</v>
      </c>
      <c r="B6112" t="str">
        <f>VLOOKUP(A6112,'PEC separato'!A6112:C14012,3,0)</f>
        <v>pec.it</v>
      </c>
      <c r="C6112" s="29">
        <f>VLOOKUP(A6112,SEZIONI!A6112:B14007,2,0)</f>
        <v>2</v>
      </c>
      <c r="D6112" t="str">
        <f>VLOOKUP(A6112,[1]Sindaci!$A$2:$B$7774,2,0)</f>
        <v>MALLARDO GIUSEPPE CARMINE</v>
      </c>
      <c r="E6112" s="24" t="str">
        <f>VLOOKUP(A6112,[1]Sindaci!$A$2:$D$7774,4,0)</f>
        <v>LISTA CIVICA: OBIETTIVO COMUNE</v>
      </c>
    </row>
    <row r="6113" spans="1:5" x14ac:dyDescent="0.25">
      <c r="A6113" t="s">
        <v>6145</v>
      </c>
      <c r="B6113" t="str">
        <f>VLOOKUP(A6113,'PEC separato'!A6113:C14013,3,0)</f>
        <v>cert.ip-veneto.net</v>
      </c>
      <c r="C6113" s="29">
        <f>VLOOKUP(A6113,SEZIONI!A6113:B14008,2,0)</f>
        <v>2</v>
      </c>
      <c r="D6113" t="str">
        <f>VLOOKUP(A6113,[1]Sindaci!$A$2:$B$7774,2,0)</f>
        <v>VIECELI NICOLA</v>
      </c>
      <c r="E6113" s="24" t="str">
        <f>VLOOKUP(A6113,[1]Sindaci!$A$2:$D$7774,4,0)</f>
        <v>LISTA CIVICA: UNA CIVICA PER OGNI CIVICO</v>
      </c>
    </row>
    <row r="6114" spans="1:5" x14ac:dyDescent="0.25">
      <c r="A6114" t="s">
        <v>6146</v>
      </c>
      <c r="B6114" t="str">
        <f>VLOOKUP(A6114,'PEC separato'!A6114:C14014,3,0)</f>
        <v>cert.provincia.bo.it</v>
      </c>
      <c r="C6114" s="29">
        <f>VLOOKUP(A6114,SEZIONI!A6114:B14009,2,0)</f>
        <v>32</v>
      </c>
      <c r="D6114" t="str">
        <f>VLOOKUP(A6114,[1]Sindaci!$A$2:$B$7774,2,0)</f>
        <v>CONTI ISABELLA</v>
      </c>
      <c r="E6114" s="24" t="str">
        <f>VLOOKUP(A6114,[1]Sindaci!$A$2:$D$7774,4,0)</f>
        <v>LISTA CIVICA: NOI CITTADINI | LISTA COMPOSITA: PARTITO DEMOCRATICO-PARTITO SOCIALISTA ITALIANO-ARTICOLO UNO-CIVICA | LISTA CIVICA: IL FUTURO OGGI</v>
      </c>
    </row>
    <row r="6115" spans="1:5" x14ac:dyDescent="0.25">
      <c r="A6115" t="s">
        <v>6147</v>
      </c>
      <c r="B6115" t="str">
        <f>VLOOKUP(A6115,'PEC separato'!A6115:C14015,3,0)</f>
        <v>pec.it</v>
      </c>
      <c r="C6115" s="29">
        <f>VLOOKUP(A6115,SEZIONI!A6115:B14010,2,0)</f>
        <v>5</v>
      </c>
      <c r="D6115" t="str">
        <f>VLOOKUP(A6115,[1]Sindaci!$A$2:$B$7774,2,0)</f>
        <v>BINDI LEONARDO</v>
      </c>
      <c r="E6115" s="24" t="str">
        <f>VLOOKUP(A6115,[1]Sindaci!$A$2:$D$7774,4,0)</f>
        <v>LISTA CIVICA: SAN LEO PROGETTO COMUNE</v>
      </c>
    </row>
    <row r="6116" spans="1:5" x14ac:dyDescent="0.25">
      <c r="A6116" t="s">
        <v>6148</v>
      </c>
      <c r="B6116" t="str">
        <f>VLOOKUP(A6116,'PEC separato'!A6116:C14016,3,0)</f>
        <v>certgov.fvg.it</v>
      </c>
      <c r="C6116" s="29">
        <f>VLOOKUP(A6116,SEZIONI!A6116:B14011,2,0)</f>
        <v>2</v>
      </c>
      <c r="D6116" t="str">
        <f>VLOOKUP(A6116,[1]Sindaci!$A$2:$B$7774,2,0)</f>
        <v>COMUGNARO ANTONIO</v>
      </c>
      <c r="E6116" s="24" t="str">
        <f>VLOOKUP(A6116,[1]Sindaci!$A$2:$D$7774,4,0)</f>
        <v>LISTA CIVICA: UNITI PER SAN LEONARDO</v>
      </c>
    </row>
    <row r="6117" spans="1:5" x14ac:dyDescent="0.25">
      <c r="A6117" t="s">
        <v>7950</v>
      </c>
      <c r="B6117" t="str">
        <f>VLOOKUP(A6117,'PEC separato'!A6117:C14017,3,0)</f>
        <v>legalmail.it</v>
      </c>
      <c r="C6117" s="29">
        <f>VLOOKUP(A6117,SEZIONI!A6117:B14012,2,0)</f>
        <v>4</v>
      </c>
      <c r="D6117" t="str">
        <f>VLOOKUP(A6117,[1]Sindaci!$A$2:$B$7774,2,0)</f>
        <v>TSCHOELL ROBERT</v>
      </c>
      <c r="E6117" s="24" t="str">
        <f>VLOOKUP(A6117,[1]Sindaci!$A$2:$D$7774,4,0)</f>
        <v>_</v>
      </c>
    </row>
    <row r="6118" spans="1:5" x14ac:dyDescent="0.25">
      <c r="A6118" t="s">
        <v>6149</v>
      </c>
      <c r="B6118" t="str">
        <f>VLOOKUP(A6118,'PEC separato'!A6118:C14018,3,0)</f>
        <v>asmepec.it</v>
      </c>
      <c r="C6118" s="29">
        <f>VLOOKUP(A6118,SEZIONI!A6118:B14013,2,0)</f>
        <v>3</v>
      </c>
      <c r="D6118" t="str">
        <f>VLOOKUP(A6118,[1]Sindaci!$A$2:$B$7774,2,0)</f>
        <v>IANNACE NASCENZIO</v>
      </c>
      <c r="E6118" s="24" t="str">
        <f>VLOOKUP(A6118,[1]Sindaci!$A$2:$D$7774,4,0)</f>
        <v>LISTA CIVICA: RINASCITA SANLEUCIANA</v>
      </c>
    </row>
    <row r="6119" spans="1:5" x14ac:dyDescent="0.25">
      <c r="A6119" t="s">
        <v>6150</v>
      </c>
      <c r="B6119" t="str">
        <f>VLOOKUP(A6119,'PEC separato'!A6119:C14019,3,0)</f>
        <v>asmepec.it</v>
      </c>
      <c r="C6119" s="29">
        <f>VLOOKUP(A6119,SEZIONI!A6119:B14014,2,0)</f>
        <v>3</v>
      </c>
      <c r="D6119" t="str">
        <f>VLOOKUP(A6119,[1]Sindaci!$A$2:$B$7774,2,0)</f>
        <v>LAVORGNA ANTIMO</v>
      </c>
      <c r="E6119" s="24" t="str">
        <f>VLOOKUP(A6119,[1]Sindaci!$A$2:$D$7774,4,0)</f>
        <v>LISTA CIVICA: INSIEME PER IL FUTURO</v>
      </c>
    </row>
    <row r="6120" spans="1:5" x14ac:dyDescent="0.25">
      <c r="A6120" t="s">
        <v>386</v>
      </c>
      <c r="B6120" t="str">
        <f>VLOOKUP(A6120,'PEC separato'!A6120:C14020,3,0)</f>
        <v>asmepec.it</v>
      </c>
      <c r="C6120" s="29">
        <f>VLOOKUP(A6120,SEZIONI!A6120:B14015,2,0)</f>
        <v>6</v>
      </c>
      <c r="D6120" t="str">
        <f>VLOOKUP(A6120,[1]Sindaci!$A$2:$B$7774,2,0)</f>
        <v>FLOCCARI GIUSEPPE</v>
      </c>
      <c r="E6120" s="24" t="str">
        <f>VLOOKUP(A6120,[1]Sindaci!$A$2:$D$7774,4,0)</f>
        <v>LISTA CIVICA: PROGETTO COMUNE</v>
      </c>
    </row>
    <row r="6121" spans="1:5" x14ac:dyDescent="0.25">
      <c r="A6121" t="s">
        <v>6151</v>
      </c>
      <c r="B6121" t="str">
        <f>VLOOKUP(A6121,'PEC separato'!A6121:C14021,3,0)</f>
        <v>legalmail.it</v>
      </c>
      <c r="C6121" s="29">
        <f>VLOOKUP(A6121,SEZIONI!A6121:B14016,2,0)</f>
        <v>1</v>
      </c>
      <c r="D6121" t="str">
        <f>VLOOKUP(A6121,[1]Sindaci!$A$2:$B$7774,2,0)</f>
        <v>TORNATORE PAOLO</v>
      </c>
      <c r="E6121" s="24" t="str">
        <f>VLOOKUP(A6121,[1]Sindaci!$A$2:$D$7774,4,0)</f>
        <v>LISTA CIVICA: PER SAN LORENZO</v>
      </c>
    </row>
    <row r="6122" spans="1:5" x14ac:dyDescent="0.25">
      <c r="A6122" t="s">
        <v>123</v>
      </c>
      <c r="B6122" t="str">
        <f>VLOOKUP(A6122,'PEC separato'!A6122:C14022,3,0)</f>
        <v xml:space="preserve">pec.it </v>
      </c>
      <c r="C6122" s="29">
        <f>VLOOKUP(A6122,SEZIONI!A6122:B14017,2,0)</f>
        <v>1</v>
      </c>
      <c r="D6122" t="str">
        <f>VLOOKUP(A6122,[1]Sindaci!$A$2:$B$7774,2,0)</f>
        <v>CERSOSIMO ANTONIO</v>
      </c>
      <c r="E6122" s="24" t="str">
        <f>VLOOKUP(A6122,[1]Sindaci!$A$2:$D$7774,4,0)</f>
        <v>LISTA CIVICA: UNITI PER SAN LORENZO</v>
      </c>
    </row>
    <row r="6123" spans="1:5" x14ac:dyDescent="0.25">
      <c r="A6123" t="s">
        <v>124</v>
      </c>
      <c r="B6123" t="str">
        <f>VLOOKUP(A6123,'PEC separato'!A6123:C14023,3,0)</f>
        <v xml:space="preserve">asmepec.it </v>
      </c>
      <c r="C6123" s="29">
        <f>VLOOKUP(A6123,SEZIONI!A6123:B14018,2,0)</f>
        <v>4</v>
      </c>
      <c r="D6123" t="str">
        <f>VLOOKUP(A6123,[1]Sindaci!$A$2:$B$7774,2,0)</f>
        <v>RIMOLI VINCENZO</v>
      </c>
      <c r="E6123" s="24" t="str">
        <f>VLOOKUP(A6123,[1]Sindaci!$A$2:$D$7774,4,0)</f>
        <v>LISTA CIVICA: SAN LORENZO LIBERA</v>
      </c>
    </row>
    <row r="6124" spans="1:5" x14ac:dyDescent="0.25">
      <c r="A6124" t="s">
        <v>7951</v>
      </c>
      <c r="B6124" t="str">
        <f>VLOOKUP(A6124,'PEC separato'!A6124:C14024,3,0)</f>
        <v>legalmail.it</v>
      </c>
      <c r="C6124" s="29">
        <f>VLOOKUP(A6124,SEZIONI!A6124:B14019,2,0)</f>
        <v>3</v>
      </c>
      <c r="D6124" t="str">
        <f>VLOOKUP(A6124,[1]Sindaci!$A$2:$B$7774,2,0)</f>
        <v>AUSSERDORFER MARTIN</v>
      </c>
      <c r="E6124" s="24" t="str">
        <f>VLOOKUP(A6124,[1]Sindaci!$A$2:$D$7774,4,0)</f>
        <v>_</v>
      </c>
    </row>
    <row r="6125" spans="1:5" x14ac:dyDescent="0.25">
      <c r="A6125" t="s">
        <v>6152</v>
      </c>
      <c r="B6125" t="str">
        <f>VLOOKUP(A6125,'PEC separato'!A6125:C14025,3,0)</f>
        <v>pec.comune.sanlorenzodorsino.tn.it</v>
      </c>
      <c r="C6125" s="29">
        <f>VLOOKUP(A6125,SEZIONI!A6125:B14020,2,0)</f>
        <v>2</v>
      </c>
      <c r="D6125" t="str">
        <f>VLOOKUP(A6125,[1]Sindaci!$A$2:$B$7774,2,0)</f>
        <v>RIGOTTI ILARIA</v>
      </c>
      <c r="E6125" s="24" t="str">
        <f>VLOOKUP(A6125,[1]Sindaci!$A$2:$D$7774,4,0)</f>
        <v>_</v>
      </c>
    </row>
    <row r="6126" spans="1:5" x14ac:dyDescent="0.25">
      <c r="A6126" t="s">
        <v>6153</v>
      </c>
      <c r="B6126" t="str">
        <f>VLOOKUP(A6126,'PEC separato'!A6126:C14026,3,0)</f>
        <v>pec.it</v>
      </c>
      <c r="C6126" s="29">
        <f>VLOOKUP(A6126,SEZIONI!A6126:B14021,2,0)</f>
        <v>4</v>
      </c>
      <c r="D6126" t="str">
        <f>VLOOKUP(A6126,[1]Sindaci!$A$2:$B$7774,2,0)</f>
        <v>DELLONTI DAVIDE</v>
      </c>
      <c r="E6126" s="24" t="str">
        <f>VLOOKUP(A6126,[1]Sindaci!$A$2:$D$7774,4,0)</f>
        <v>_</v>
      </c>
    </row>
    <row r="6127" spans="1:5" x14ac:dyDescent="0.25">
      <c r="A6127" t="s">
        <v>6154</v>
      </c>
      <c r="B6127" t="str">
        <f>VLOOKUP(A6127,'PEC separato'!A6127:C14027,3,0)</f>
        <v>legalmail.it</v>
      </c>
      <c r="C6127" s="29">
        <f>VLOOKUP(A6127,SEZIONI!A6127:B14022,2,0)</f>
        <v>2</v>
      </c>
      <c r="D6127" t="str">
        <f>VLOOKUP(A6127,[1]Sindaci!$A$2:$B$7774,2,0)</f>
        <v>CLOCCHIATTI EZIO</v>
      </c>
      <c r="E6127" s="24" t="str">
        <f>VLOOKUP(A6127,[1]Sindaci!$A$2:$D$7774,4,0)</f>
        <v>LISTA CIVICA: INSIEME</v>
      </c>
    </row>
    <row r="6128" spans="1:5" x14ac:dyDescent="0.25">
      <c r="A6128" t="s">
        <v>6155</v>
      </c>
      <c r="B6128" t="str">
        <f>VLOOKUP(A6128,'PEC separato'!A6128:C14028,3,0)</f>
        <v xml:space="preserve">asmepec.it   </v>
      </c>
      <c r="C6128" s="29">
        <f>VLOOKUP(A6128,SEZIONI!A6128:B14023,2,0)</f>
        <v>3</v>
      </c>
      <c r="D6128" t="str">
        <f>VLOOKUP(A6128,[1]Sindaci!$A$2:$B$7774,2,0)</f>
        <v>IANNOTTI CARLO GIUSEPPE</v>
      </c>
      <c r="E6128" s="24" t="str">
        <f>VLOOKUP(A6128,[1]Sindaci!$A$2:$D$7774,4,0)</f>
        <v>LISTA CIVICA: PER IL BENE COMUNE</v>
      </c>
    </row>
    <row r="6129" spans="1:5" x14ac:dyDescent="0.25">
      <c r="A6129" t="s">
        <v>6156</v>
      </c>
      <c r="B6129" t="str">
        <f>VLOOKUP(A6129,'PEC separato'!A6129:C14029,3,0)</f>
        <v>pec.it</v>
      </c>
      <c r="C6129" s="29">
        <f>VLOOKUP(A6129,SEZIONI!A6129:B14024,2,0)</f>
        <v>2</v>
      </c>
      <c r="D6129" t="str">
        <f>VLOOKUP(A6129,[1]Sindaci!$A$2:$B$7774,2,0)</f>
        <v>BAMBINI MASSIMO</v>
      </c>
      <c r="E6129" s="24" t="str">
        <f>VLOOKUP(A6129,[1]Sindaci!$A$2:$D$7774,4,0)</f>
        <v>LISTA CIVICA: SANLORENZANI PER SAN LORENZO</v>
      </c>
    </row>
    <row r="6130" spans="1:5" x14ac:dyDescent="0.25">
      <c r="A6130" t="s">
        <v>387</v>
      </c>
      <c r="B6130" t="str">
        <f>VLOOKUP(A6130,'PEC separato'!A6130:C14030,3,0)</f>
        <v>asmepec.it</v>
      </c>
      <c r="C6130" s="29">
        <f>VLOOKUP(A6130,SEZIONI!A6130:B14025,2,0)</f>
        <v>4</v>
      </c>
      <c r="D6130" t="str">
        <f>VLOOKUP(A6130,[1]Sindaci!$A$2:$B$7774,2,0)</f>
        <v>BARTOLO BRUNO</v>
      </c>
      <c r="E6130" s="24" t="str">
        <f>VLOOKUP(A6130,[1]Sindaci!$A$2:$D$7774,4,0)</f>
        <v>LISTA CIVICA: SAN LUCA AI SANLUCHESI</v>
      </c>
    </row>
    <row r="6131" spans="1:5" x14ac:dyDescent="0.25">
      <c r="A6131" t="s">
        <v>125</v>
      </c>
      <c r="B6131" t="str">
        <f>VLOOKUP(A6131,'PEC separato'!A6131:C14031,3,0)</f>
        <v>legalmail.it</v>
      </c>
      <c r="C6131" s="29">
        <f>VLOOKUP(A6131,SEZIONI!A6131:B14026,2,0)</f>
        <v>6</v>
      </c>
      <c r="D6131" t="str">
        <f>VLOOKUP(A6131,[1]Sindaci!$A$2:$B$7774,2,0)</f>
        <v>DE TOMMASO COSIMO</v>
      </c>
      <c r="E6131" s="24" t="str">
        <f>VLOOKUP(A6131,[1]Sindaci!$A$2:$D$7774,4,0)</f>
        <v>LISTA CIVICA: SI AMO SAN LUCIDO</v>
      </c>
    </row>
    <row r="6132" spans="1:5" x14ac:dyDescent="0.25">
      <c r="A6132" t="s">
        <v>6157</v>
      </c>
      <c r="B6132" t="str">
        <f>VLOOKUP(A6132,'PEC separato'!A6132:C14032,3,0)</f>
        <v>pec.comune.sanlupo.bn.it</v>
      </c>
      <c r="C6132" s="29">
        <f>VLOOKUP(A6132,SEZIONI!A6132:B14027,2,0)</f>
        <v>1</v>
      </c>
      <c r="D6132" t="str">
        <f>VLOOKUP(A6132,[1]Sindaci!$A$2:$B$7774,2,0)</f>
        <v>MUCCI FRANCO</v>
      </c>
      <c r="E6132" s="24" t="str">
        <f>VLOOKUP(A6132,[1]Sindaci!$A$2:$D$7774,4,0)</f>
        <v>LISTA CIVICA: INSIEME PER SAN LUPO</v>
      </c>
    </row>
    <row r="6133" spans="1:5" x14ac:dyDescent="0.25">
      <c r="A6133" t="s">
        <v>211</v>
      </c>
      <c r="B6133" t="str">
        <f>VLOOKUP(A6133,'PEC separato'!A6133:C14033,3,0)</f>
        <v>pec.comunedisanmangodaquino.it</v>
      </c>
      <c r="C6133" s="29">
        <f>VLOOKUP(A6133,SEZIONI!A6133:B14028,2,0)</f>
        <v>2</v>
      </c>
      <c r="D6133" t="str">
        <f>VLOOKUP(A6133,[1]Sindaci!$A$2:$B$7774,2,0)</f>
        <v>MARRELLI LUCA</v>
      </c>
      <c r="E6133" s="24" t="str">
        <f>VLOOKUP(A6133,[1]Sindaci!$A$2:$D$7774,4,0)</f>
        <v>LISTA CIVICA: VOLARE VERSO IL FUTURO</v>
      </c>
    </row>
    <row r="6134" spans="1:5" x14ac:dyDescent="0.25">
      <c r="A6134" t="s">
        <v>6158</v>
      </c>
      <c r="B6134" t="str">
        <f>VLOOKUP(A6134,'PEC separato'!A6134:C14034,3,0)</f>
        <v xml:space="preserve">asmepec.it </v>
      </c>
      <c r="C6134" s="29">
        <f>VLOOKUP(A6134,SEZIONI!A6134:B14029,2,0)</f>
        <v>2</v>
      </c>
      <c r="D6134" t="str">
        <f>VLOOKUP(A6134,[1]Sindaci!$A$2:$B$7774,2,0)</f>
        <v>DI GIACOMO FRANCESCO</v>
      </c>
      <c r="E6134" s="24" t="str">
        <f>VLOOKUP(A6134,[1]Sindaci!$A$2:$D$7774,4,0)</f>
        <v>_</v>
      </c>
    </row>
    <row r="6135" spans="1:5" x14ac:dyDescent="0.25">
      <c r="A6135" t="s">
        <v>6159</v>
      </c>
      <c r="B6135" t="str">
        <f>VLOOKUP(A6135,'PEC separato'!A6135:C14035,3,0)</f>
        <v>pec.it</v>
      </c>
      <c r="C6135" s="29">
        <f>VLOOKUP(A6135,SEZIONI!A6135:B14030,2,0)</f>
        <v>2</v>
      </c>
      <c r="D6135" t="str">
        <f>VLOOKUP(A6135,[1]Sindaci!$A$2:$B$7774,2,0)</f>
        <v>BOCCUZZI TEODORO</v>
      </c>
      <c r="E6135" s="24" t="str">
        <f>VLOOKUP(A6135,[1]Sindaci!$A$2:$D$7774,4,0)</f>
        <v>LISTA CIVICA: UNITI PER SAN MANGO</v>
      </c>
    </row>
    <row r="6136" spans="1:5" x14ac:dyDescent="0.25">
      <c r="A6136" t="s">
        <v>6160</v>
      </c>
      <c r="B6136" t="str">
        <f>VLOOKUP(A6136,'PEC separato'!A6136:C14036,3,0)</f>
        <v>asmepec.it</v>
      </c>
      <c r="C6136" s="29">
        <f>VLOOKUP(A6136,SEZIONI!A6136:B14031,2,0)</f>
        <v>12</v>
      </c>
      <c r="D6136" t="str">
        <f>VLOOKUP(A6136,[1]Sindaci!$A$2:$B$7774,2,0)</f>
        <v>COLOMBIANO ANACLETO</v>
      </c>
      <c r="E6136" s="24" t="str">
        <f>VLOOKUP(A6136,[1]Sindaci!$A$2:$D$7774,4,0)</f>
        <v>LISTA CIVICA: LIBERA MENTE PER SAN MARCELLINO</v>
      </c>
    </row>
    <row r="6137" spans="1:5" x14ac:dyDescent="0.25">
      <c r="A6137" t="s">
        <v>6161</v>
      </c>
      <c r="B6137" t="str">
        <f>VLOOKUP(A6137,'PEC separato'!A6137:C14037,3,0)</f>
        <v>emarche.it</v>
      </c>
      <c r="C6137" s="29">
        <f>VLOOKUP(A6137,SEZIONI!A6137:B14032,2,0)</f>
        <v>2</v>
      </c>
      <c r="D6137" t="str">
        <f>VLOOKUP(A6137,[1]Sindaci!$A$2:$B$7774,2,0)</f>
        <v>LAPI GRAZIANO</v>
      </c>
      <c r="E6137" s="24" t="str">
        <f>VLOOKUP(A6137,[1]Sindaci!$A$2:$D$7774,4,0)</f>
        <v>LISTA CIVICA: PARTECIPAZIONE E CAMBIAMENTO</v>
      </c>
    </row>
    <row r="6138" spans="1:5" x14ac:dyDescent="0.25">
      <c r="A6138" t="s">
        <v>6162</v>
      </c>
      <c r="B6138" t="str">
        <f>VLOOKUP(A6138,'PEC separato'!A6138:C14038,3,0)</f>
        <v>pec.it</v>
      </c>
      <c r="C6138" s="29">
        <f>VLOOKUP(A6138,SEZIONI!A6138:B14033,2,0)</f>
        <v>15</v>
      </c>
      <c r="D6138" t="str">
        <f>VLOOKUP(A6138,[1]Sindaci!$A$2:$B$7774,2,0)</f>
        <v>MARMO LUCA</v>
      </c>
      <c r="E6138" s="24" t="str">
        <f>VLOOKUP(A6138,[1]Sindaci!$A$2:$D$7774,4,0)</f>
        <v>LISTA CIVICA: INSIEME</v>
      </c>
    </row>
    <row r="6139" spans="1:5" x14ac:dyDescent="0.25">
      <c r="A6139" t="s">
        <v>126</v>
      </c>
      <c r="B6139" t="str">
        <f>VLOOKUP(A6139,'PEC separato'!A6139:C14039,3,0)</f>
        <v>pec.it</v>
      </c>
      <c r="C6139" s="29">
        <f>VLOOKUP(A6139,SEZIONI!A6139:B14034,2,0)</f>
        <v>8</v>
      </c>
      <c r="D6139" t="str">
        <f>VLOOKUP(A6139,[1]Sindaci!$A$2:$B$7774,2,0)</f>
        <v>MARIOTTI VIRGINIA</v>
      </c>
      <c r="E6139" s="24" t="str">
        <f>VLOOKUP(A6139,[1]Sindaci!$A$2:$D$7774,4,0)</f>
        <v>LISTA CIVICA: POPOLARI DEMOCRATICI</v>
      </c>
    </row>
    <row r="6140" spans="1:5" x14ac:dyDescent="0.25">
      <c r="A6140" t="s">
        <v>6163</v>
      </c>
      <c r="B6140" t="str">
        <f>VLOOKUP(A6140,'PEC separato'!A6140:C14040,3,0)</f>
        <v>pec.it</v>
      </c>
      <c r="C6140" s="29">
        <f>VLOOKUP(A6140,SEZIONI!A6140:B14035,2,0)</f>
        <v>2</v>
      </c>
      <c r="D6140" t="str">
        <f>VLOOKUP(A6140,[1]Sindaci!$A$2:$B$7774,2,0)</f>
        <v>MIRACULA FILIPPO</v>
      </c>
      <c r="E6140" s="24" t="str">
        <f>VLOOKUP(A6140,[1]Sindaci!$A$2:$D$7774,4,0)</f>
        <v>_</v>
      </c>
    </row>
    <row r="6141" spans="1:5" x14ac:dyDescent="0.25">
      <c r="A6141" t="s">
        <v>6164</v>
      </c>
      <c r="B6141" t="str">
        <f>VLOOKUP(A6141,'PEC separato'!A6141:C14041,3,0)</f>
        <v>pec.comune.sanmarcodeicavoti.bn.it</v>
      </c>
      <c r="C6141" s="29">
        <f>VLOOKUP(A6141,SEZIONI!A6141:B14036,2,0)</f>
        <v>4</v>
      </c>
      <c r="D6141" t="str">
        <f>VLOOKUP(A6141,[1]Sindaci!$A$2:$B$7774,2,0)</f>
        <v>MARINO ANGELO</v>
      </c>
      <c r="E6141" s="24" t="str">
        <f>VLOOKUP(A6141,[1]Sindaci!$A$2:$D$7774,4,0)</f>
        <v>LISTA CIVICA: PATTO PER SAN MARCO</v>
      </c>
    </row>
    <row r="6142" spans="1:5" x14ac:dyDescent="0.25">
      <c r="A6142" t="s">
        <v>6165</v>
      </c>
      <c r="B6142" t="str">
        <f>VLOOKUP(A6142,'PEC separato'!A6142:C14042,3,0)</f>
        <v>pec.comune.sanmarcoevangelista.ce.it</v>
      </c>
      <c r="C6142" s="29">
        <f>VLOOKUP(A6142,SEZIONI!A6142:B14037,2,0)</f>
        <v>5</v>
      </c>
      <c r="D6142" t="str">
        <f>VLOOKUP(A6142,[1]Sindaci!$A$2:$B$7774,2,0)</f>
        <v>CICALA MARCO</v>
      </c>
      <c r="E6142" s="24" t="str">
        <f>VLOOKUP(A6142,[1]Sindaci!$A$2:$D$7774,4,0)</f>
        <v>_</v>
      </c>
    </row>
    <row r="6143" spans="1:5" x14ac:dyDescent="0.25">
      <c r="A6143" t="s">
        <v>6166</v>
      </c>
      <c r="B6143" t="str">
        <f>VLOOKUP(A6143,'PEC separato'!A6143:C14043,3,0)</f>
        <v>pec.comune.sanmarcoinlamis.fg.it</v>
      </c>
      <c r="C6143" s="29">
        <f>VLOOKUP(A6143,SEZIONI!A6143:B14038,2,0)</f>
        <v>18</v>
      </c>
      <c r="D6143" t="str">
        <f>VLOOKUP(A6143,[1]Sindaci!$A$2:$B$7774,2,0)</f>
        <v>MERLA MICHELE</v>
      </c>
      <c r="E6143" s="24" t="str">
        <f>VLOOKUP(A6143,[1]Sindaci!$A$2:$D$7774,4,0)</f>
        <v>LISTA CIVICA: PER SAN MARCO</v>
      </c>
    </row>
    <row r="6144" spans="1:5" x14ac:dyDescent="0.25">
      <c r="A6144" t="s">
        <v>6167</v>
      </c>
      <c r="B6144" t="str">
        <f>VLOOKUP(A6144,'PEC separato'!A6144:C14044,3,0)</f>
        <v>pec.comune.sanmarcolacatola.fg.it</v>
      </c>
      <c r="C6144" s="29">
        <f>VLOOKUP(A6144,SEZIONI!A6144:B14039,2,0)</f>
        <v>2</v>
      </c>
      <c r="D6144" t="str">
        <f>VLOOKUP(A6144,[1]Sindaci!$A$2:$B$7774,2,0)</f>
        <v>DE MARTINIS PAOLO</v>
      </c>
      <c r="E6144" s="24" t="str">
        <f>VLOOKUP(A6144,[1]Sindaci!$A$2:$D$7774,4,0)</f>
        <v>LISTA CIVICA: SAN MARCO RESISTE</v>
      </c>
    </row>
    <row r="6145" spans="1:5" x14ac:dyDescent="0.25">
      <c r="A6145" t="s">
        <v>6168</v>
      </c>
      <c r="B6145" t="str">
        <f>VLOOKUP(A6145,'PEC separato'!A6145:C14045,3,0)</f>
        <v>certgov.fvg.it</v>
      </c>
      <c r="C6145" s="29">
        <f>VLOOKUP(A6145,SEZIONI!A6145:B14040,2,0)</f>
        <v>2</v>
      </c>
      <c r="D6145" t="str">
        <f>VLOOKUP(A6145,[1]Sindaci!$A$2:$B$7774,2,0)</f>
        <v>DEL BIANCO FRANCESCO</v>
      </c>
      <c r="E6145" s="24" t="str">
        <f>VLOOKUP(A6145,[1]Sindaci!$A$2:$D$7774,4,0)</f>
        <v>LISTA CIVICA: LISTA EQUITA'</v>
      </c>
    </row>
    <row r="6146" spans="1:5" x14ac:dyDescent="0.25">
      <c r="A6146" t="s">
        <v>6169</v>
      </c>
      <c r="B6146" t="str">
        <f>VLOOKUP(A6146,'PEC separato'!A6146:C14046,3,0)</f>
        <v>cert.ruparpiemonte.it</v>
      </c>
      <c r="C6146" s="29">
        <f>VLOOKUP(A6146,SEZIONI!A6146:B14041,2,0)</f>
        <v>1</v>
      </c>
      <c r="D6146" t="str">
        <f>VLOOKUP(A6146,[1]Sindaci!$A$2:$B$7774,2,0)</f>
        <v>GAMBA ANDREA</v>
      </c>
      <c r="E6146" s="24" t="str">
        <f>VLOOKUP(A6146,[1]Sindaci!$A$2:$D$7774,4,0)</f>
        <v>LISTA CIVICA: IMPEGNO E TRASPARENZA</v>
      </c>
    </row>
    <row r="6147" spans="1:5" x14ac:dyDescent="0.25">
      <c r="A6147" t="s">
        <v>6170</v>
      </c>
      <c r="B6147" t="str">
        <f>VLOOKUP(A6147,'PEC separato'!A6147:C14047,3,0)</f>
        <v>pecveneto.it</v>
      </c>
      <c r="C6147" s="29">
        <f>VLOOKUP(A6147,SEZIONI!A6147:B14042,2,0)</f>
        <v>14</v>
      </c>
      <c r="D6147" t="str">
        <f>VLOOKUP(A6147,[1]Sindaci!$A$2:$B$7774,2,0)</f>
        <v>FURLANI GIULIO</v>
      </c>
      <c r="E6147" s="24" t="str">
        <f>VLOOKUP(A6147,[1]Sindaci!$A$2:$D$7774,4,0)</f>
        <v>LISTA CIVICA: CITTADINI PER SAN MARTINO</v>
      </c>
    </row>
    <row r="6148" spans="1:5" x14ac:dyDescent="0.25">
      <c r="A6148" t="s">
        <v>6171</v>
      </c>
      <c r="B6148" t="str">
        <f>VLOOKUP(A6148,'PEC separato'!A6148:C14048,3,0)</f>
        <v>cert.ruparpiemonte.it</v>
      </c>
      <c r="C6148" s="29">
        <f>VLOOKUP(A6148,SEZIONI!A6148:B14043,2,0)</f>
        <v>2</v>
      </c>
      <c r="D6148" t="str">
        <f>VLOOKUP(A6148,[1]Sindaci!$A$2:$B$7774,2,0)</f>
        <v>RIZZATO SILVANA</v>
      </c>
      <c r="E6148" s="24" t="str">
        <f>VLOOKUP(A6148,[1]Sindaci!$A$2:$D$7774,4,0)</f>
        <v>LISTA CIVICA: UNITI PER SAN MARTINO</v>
      </c>
    </row>
    <row r="6149" spans="1:5" x14ac:dyDescent="0.25">
      <c r="A6149" t="s">
        <v>6172</v>
      </c>
      <c r="B6149" t="str">
        <f>VLOOKUP(A6149,'PEC separato'!A6149:C14049,3,0)</f>
        <v>cert.ruparbasilicata.it</v>
      </c>
      <c r="C6149" s="29">
        <f>VLOOKUP(A6149,SEZIONI!A6149:B14044,2,0)</f>
        <v>1</v>
      </c>
      <c r="D6149" t="str">
        <f>VLOOKUP(A6149,[1]Sindaci!$A$2:$B$7774,2,0)</f>
        <v>IMPERATRICE MARIO ANTONIO</v>
      </c>
      <c r="E6149" s="24" t="str">
        <f>VLOOKUP(A6149,[1]Sindaci!$A$2:$D$7774,4,0)</f>
        <v>LISTA CIVICA: LIBERA MENTE</v>
      </c>
    </row>
    <row r="6150" spans="1:5" x14ac:dyDescent="0.25">
      <c r="A6150" t="s">
        <v>6173</v>
      </c>
      <c r="B6150" t="str">
        <f>VLOOKUP(A6150,'PEC separato'!A6150:C14050,3,0)</f>
        <v>pec.regione.lombardia.it</v>
      </c>
      <c r="C6150" s="29">
        <f>VLOOKUP(A6150,SEZIONI!A6150:B14045,2,0)</f>
        <v>2</v>
      </c>
      <c r="D6150" t="str">
        <f>VLOOKUP(A6150,[1]Sindaci!$A$2:$B$7774,2,0)</f>
        <v>RENOLDI ALESSIO</v>
      </c>
      <c r="E6150" s="24" t="str">
        <f>VLOOKUP(A6150,[1]Sindaci!$A$2:$D$7774,4,0)</f>
        <v>LISTA CIVICA: PROGETTO COMUNE</v>
      </c>
    </row>
    <row r="6151" spans="1:5" x14ac:dyDescent="0.25">
      <c r="A6151" t="s">
        <v>6174</v>
      </c>
      <c r="B6151" t="str">
        <f>VLOOKUP(A6151,'PEC separato'!A6151:C14051,3,0)</f>
        <v>pec.regione.lombardia.it</v>
      </c>
      <c r="C6151" s="29">
        <f>VLOOKUP(A6151,SEZIONI!A6151:B14046,2,0)</f>
        <v>1</v>
      </c>
      <c r="D6151" t="str">
        <f>VLOOKUP(A6151,[1]Sindaci!$A$2:$B$7774,2,0)</f>
        <v>MAGLIA DINO</v>
      </c>
      <c r="E6151" s="24" t="str">
        <f>VLOOKUP(A6151,[1]Sindaci!$A$2:$D$7774,4,0)</f>
        <v>LISTA CIVICA: LISTA PER IL COMUNE</v>
      </c>
    </row>
    <row r="6152" spans="1:5" x14ac:dyDescent="0.25">
      <c r="A6152" t="s">
        <v>127</v>
      </c>
      <c r="B6152" t="str">
        <f>VLOOKUP(A6152,'PEC separato'!A6152:C14052,3,0)</f>
        <v>asmepec.it</v>
      </c>
      <c r="C6152" s="29">
        <f>VLOOKUP(A6152,SEZIONI!A6152:B14047,2,0)</f>
        <v>2</v>
      </c>
      <c r="D6152" t="str">
        <f>VLOOKUP(A6152,[1]Sindaci!$A$2:$B$7774,2,0)</f>
        <v>CALABRESE PAOLO</v>
      </c>
      <c r="E6152" s="24" t="str">
        <f>VLOOKUP(A6152,[1]Sindaci!$A$2:$D$7774,4,0)</f>
        <v>LISTA CIVICA: UNITI PER UN FUTURO</v>
      </c>
    </row>
    <row r="6153" spans="1:5" x14ac:dyDescent="0.25">
      <c r="A6153" t="s">
        <v>6175</v>
      </c>
      <c r="B6153" t="str">
        <f>VLOOKUP(A6153,'PEC separato'!A6153:C14053,3,0)</f>
        <v>cert.ip-veneto.net</v>
      </c>
      <c r="C6153" s="29">
        <f>VLOOKUP(A6153,SEZIONI!A6153:B14048,2,0)</f>
        <v>12</v>
      </c>
      <c r="D6153" t="str">
        <f>VLOOKUP(A6153,[1]Sindaci!$A$2:$B$7774,2,0)</f>
        <v>FIOR NIVO</v>
      </c>
      <c r="E6153" s="24" t="str">
        <f>VLOOKUP(A6153,[1]Sindaci!$A$2:$D$7774,4,0)</f>
        <v>LISTA COMPOSITA: LEGA SALVINI-FRATELLI D'ITALIA-FORZA ITALIA-CIVICA</v>
      </c>
    </row>
    <row r="6154" spans="1:5" x14ac:dyDescent="0.25">
      <c r="A6154" t="s">
        <v>6176</v>
      </c>
      <c r="B6154" t="str">
        <f>VLOOKUP(A6154,'PEC separato'!A6154:C14054,3,0)</f>
        <v>pec.comune.sanmartinodivenezze.ro.it</v>
      </c>
      <c r="C6154" s="29">
        <f>VLOOKUP(A6154,SEZIONI!A6154:B14049,2,0)</f>
        <v>4</v>
      </c>
      <c r="D6154" t="str">
        <f>VLOOKUP(A6154,[1]Sindaci!$A$2:$B$7774,2,0)</f>
        <v>SETTE ELISA</v>
      </c>
      <c r="E6154" s="24" t="str">
        <f>VLOOKUP(A6154,[1]Sindaci!$A$2:$D$7774,4,0)</f>
        <v>LISTA CIVICA: VENEZZE FUTURA</v>
      </c>
    </row>
    <row r="6155" spans="1:5" x14ac:dyDescent="0.25">
      <c r="A6155" t="s">
        <v>7952</v>
      </c>
      <c r="B6155" t="str">
        <f>VLOOKUP(A6155,'PEC separato'!A6155:C14055,3,0)</f>
        <v>legalmail.it</v>
      </c>
      <c r="C6155" s="29">
        <f>VLOOKUP(A6155,SEZIONI!A6155:B14050,2,0)</f>
        <v>3</v>
      </c>
      <c r="D6155" t="str">
        <f>VLOOKUP(A6155,[1]Sindaci!$A$2:$B$7774,2,0)</f>
        <v>COSTABIEI GIORGIO</v>
      </c>
      <c r="E6155" s="24" t="str">
        <f>VLOOKUP(A6155,[1]Sindaci!$A$2:$D$7774,4,0)</f>
        <v>_</v>
      </c>
    </row>
    <row r="6156" spans="1:5" x14ac:dyDescent="0.25">
      <c r="A6156" t="s">
        <v>7953</v>
      </c>
      <c r="B6156" t="str">
        <f>VLOOKUP(A6156,'PEC separato'!A6156:C14056,3,0)</f>
        <v>legalmail.it</v>
      </c>
      <c r="C6156" s="29">
        <f>VLOOKUP(A6156,SEZIONI!A6156:B14051,2,0)</f>
        <v>3</v>
      </c>
      <c r="D6156" t="str">
        <f>VLOOKUP(A6156,[1]Sindaci!$A$2:$B$7774,2,0)</f>
        <v>PAMER ROSMARIE</v>
      </c>
      <c r="E6156" s="24" t="str">
        <f>VLOOKUP(A6156,[1]Sindaci!$A$2:$D$7774,4,0)</f>
        <v>_</v>
      </c>
    </row>
    <row r="6157" spans="1:5" x14ac:dyDescent="0.25">
      <c r="A6157" t="s">
        <v>6177</v>
      </c>
      <c r="B6157" t="str">
        <f>VLOOKUP(A6157,'PEC separato'!A6157:C14057,3,0)</f>
        <v>legalmail.it</v>
      </c>
      <c r="C6157" s="29">
        <f>VLOOKUP(A6157,SEZIONI!A6157:B14052,2,0)</f>
        <v>5</v>
      </c>
      <c r="D6157" t="str">
        <f>VLOOKUP(A6157,[1]Sindaci!$A$2:$B$7774,2,0)</f>
        <v>DI MATTEO GIOVANNI</v>
      </c>
      <c r="E6157" s="24" t="str">
        <f>VLOOKUP(A6157,[1]Sindaci!$A$2:$D$7774,4,0)</f>
        <v>LISTA CIVICA: SAN MARTINO LIBERA</v>
      </c>
    </row>
    <row r="6158" spans="1:5" x14ac:dyDescent="0.25">
      <c r="A6158" t="s">
        <v>6178</v>
      </c>
      <c r="B6158" t="str">
        <f>VLOOKUP(A6158,'PEC separato'!A6158:C14058,3,0)</f>
        <v>cert.provincia.re.it</v>
      </c>
      <c r="C6158" s="29">
        <f>VLOOKUP(A6158,SEZIONI!A6158:B14053,2,0)</f>
        <v>6</v>
      </c>
      <c r="D6158" t="str">
        <f>VLOOKUP(A6158,[1]Sindaci!$A$2:$B$7774,2,0)</f>
        <v>FUCCIO PAOLO</v>
      </c>
      <c r="E6158" s="24" t="str">
        <f>VLOOKUP(A6158,[1]Sindaci!$A$2:$D$7774,4,0)</f>
        <v>LISTA CIVICA: CENTROSINISTRA PER SAN MARTINO</v>
      </c>
    </row>
    <row r="6159" spans="1:5" x14ac:dyDescent="0.25">
      <c r="A6159" t="s">
        <v>6179</v>
      </c>
      <c r="B6159" t="str">
        <f>VLOOKUP(A6159,'PEC separato'!A6159:C14059,3,0)</f>
        <v>cert.elaus2002.net</v>
      </c>
      <c r="C6159" s="29">
        <f>VLOOKUP(A6159,SEZIONI!A6159:B14054,2,0)</f>
        <v>3</v>
      </c>
      <c r="D6159" t="str">
        <f>VLOOKUP(A6159,[1]Sindaci!$A$2:$B$7774,2,0)</f>
        <v>TORZA ANDREA</v>
      </c>
      <c r="E6159" s="24" t="str">
        <f>VLOOKUP(A6159,[1]Sindaci!$A$2:$D$7774,4,0)</f>
        <v>LISTA CIVICA: COMUNE APERTO 2024</v>
      </c>
    </row>
    <row r="6160" spans="1:5" x14ac:dyDescent="0.25">
      <c r="A6160" t="s">
        <v>6180</v>
      </c>
      <c r="B6160" t="str">
        <f>VLOOKUP(A6160,'PEC separato'!A6160:C14060,3,0)</f>
        <v>pec.cstsannio.it</v>
      </c>
      <c r="C6160" s="29">
        <f>VLOOKUP(A6160,SEZIONI!A6160:B14055,2,0)</f>
        <v>2</v>
      </c>
      <c r="D6160" t="str">
        <f>VLOOKUP(A6160,[1]Sindaci!$A$2:$B$7774,2,0)</f>
        <v>MARTIGNETTI ANGELA</v>
      </c>
      <c r="E6160" s="24" t="str">
        <f>VLOOKUP(A6160,[1]Sindaci!$A$2:$D$7774,4,0)</f>
        <v>LISTA CIVICA: CONTINUITA' E FUTURO</v>
      </c>
    </row>
    <row r="6161" spans="1:5" x14ac:dyDescent="0.25">
      <c r="A6161" t="s">
        <v>6181</v>
      </c>
      <c r="B6161" t="str">
        <f>VLOOKUP(A6161,'PEC separato'!A6161:C14061,3,0)</f>
        <v>pec.comune.sanmartino.pv.it</v>
      </c>
      <c r="C6161" s="29">
        <f>VLOOKUP(A6161,SEZIONI!A6161:B14056,2,0)</f>
        <v>5</v>
      </c>
      <c r="D6161" t="str">
        <f>VLOOKUP(A6161,[1]Sindaci!$A$2:$B$7774,2,0)</f>
        <v>ZOCCA ALESSANDRO</v>
      </c>
      <c r="E6161" s="24" t="str">
        <f>VLOOKUP(A6161,[1]Sindaci!$A$2:$D$7774,4,0)</f>
        <v>LISTA CIVICA: SAN MARTINO INOLTRE</v>
      </c>
    </row>
    <row r="6162" spans="1:5" x14ac:dyDescent="0.25">
      <c r="A6162" t="s">
        <v>6182</v>
      </c>
      <c r="B6162" t="str">
        <f>VLOOKUP(A6162,'PEC separato'!A6162:C14062,3,0)</f>
        <v>pec.sanmartinosm.it</v>
      </c>
      <c r="C6162" s="29">
        <f>VLOOKUP(A6162,SEZIONI!A6162:B14057,2,0)</f>
        <v>1</v>
      </c>
      <c r="D6162" t="str">
        <f>VLOOKUP(A6162,[1]Sindaci!$A$2:$B$7774,2,0)</f>
        <v>MASCIARELLI PIERINO ANTONIO</v>
      </c>
      <c r="E6162" s="24" t="str">
        <f>VLOOKUP(A6162,[1]Sindaci!$A$2:$D$7774,4,0)</f>
        <v>_</v>
      </c>
    </row>
    <row r="6163" spans="1:5" x14ac:dyDescent="0.25">
      <c r="A6163" t="s">
        <v>6183</v>
      </c>
      <c r="B6163" t="str">
        <f>VLOOKUP(A6163,'PEC separato'!A6163:C14063,3,0)</f>
        <v>asmepec.it</v>
      </c>
      <c r="C6163" s="29">
        <f>VLOOKUP(A6163,SEZIONI!A6163:B14058,2,0)</f>
        <v>5</v>
      </c>
      <c r="D6163" t="str">
        <f>VLOOKUP(A6163,[1]Sindaci!$A$2:$B$7774,2,0)</f>
        <v>PISANO PASQUALE</v>
      </c>
      <c r="E6163" s="24" t="str">
        <f>VLOOKUP(A6163,[1]Sindaci!$A$2:$D$7774,4,0)</f>
        <v>LISTA CIVICA: INSIEME PER SAN MARTINO</v>
      </c>
    </row>
    <row r="6164" spans="1:5" x14ac:dyDescent="0.25">
      <c r="A6164" t="s">
        <v>6184</v>
      </c>
      <c r="B6164" t="str">
        <f>VLOOKUP(A6164,'PEC separato'!A6164:C14064,3,0)</f>
        <v>pec.comunesanmarzano.ta.it</v>
      </c>
      <c r="C6164" s="29">
        <f>VLOOKUP(A6164,SEZIONI!A6164:B14059,2,0)</f>
        <v>8</v>
      </c>
      <c r="D6164" t="str">
        <f>VLOOKUP(A6164,[1]Sindaci!$A$2:$B$7774,2,0)</f>
        <v>TARANTINO GIUSEPPE</v>
      </c>
      <c r="E6164" s="24" t="str">
        <f>VLOOKUP(A6164,[1]Sindaci!$A$2:$D$7774,4,0)</f>
        <v>LISTA CIVICA: PER SAN MARZANO</v>
      </c>
    </row>
    <row r="6165" spans="1:5" x14ac:dyDescent="0.25">
      <c r="A6165" t="s">
        <v>6185</v>
      </c>
      <c r="B6165" t="str">
        <f>VLOOKUP(A6165,'PEC separato'!A6165:C14065,3,0)</f>
        <v>legalmail.it</v>
      </c>
      <c r="C6165" s="29">
        <f>VLOOKUP(A6165,SEZIONI!A6165:B14060,2,0)</f>
        <v>1</v>
      </c>
      <c r="D6165" t="str">
        <f>VLOOKUP(A6165,[1]Sindaci!$A$2:$B$7774,2,0)</f>
        <v>SCAGLIOLA GIOVANNI</v>
      </c>
      <c r="E6165" s="24" t="str">
        <f>VLOOKUP(A6165,[1]Sindaci!$A$2:$D$7774,4,0)</f>
        <v>LISTA CIVICA: INSIEME PER SAN MARZANO OLIVETO</v>
      </c>
    </row>
    <row r="6166" spans="1:5" x14ac:dyDescent="0.25">
      <c r="A6166" t="s">
        <v>6186</v>
      </c>
      <c r="B6166" t="str">
        <f>VLOOKUP(A6166,'PEC separato'!A6166:C14066,3,0)</f>
        <v>cert.irpinianet.eu</v>
      </c>
      <c r="C6166" s="29">
        <f>VLOOKUP(A6166,SEZIONI!A6166:B14061,2,0)</f>
        <v>9</v>
      </c>
      <c r="D6166" t="str">
        <f>VLOOKUP(A6166,[1]Sindaci!$A$2:$B$7774,2,0)</f>
        <v>ZUOTTOLO CARMELA</v>
      </c>
      <c r="E6166" s="24" t="str">
        <f>VLOOKUP(A6166,[1]Sindaci!$A$2:$D$7774,4,0)</f>
        <v>LISTA CIVICA: CRESCIAMO</v>
      </c>
    </row>
    <row r="6167" spans="1:5" x14ac:dyDescent="0.25">
      <c r="A6167" t="s">
        <v>6187</v>
      </c>
      <c r="B6167" t="str">
        <f>VLOOKUP(A6167,'PEC separato'!A6167:C14067,3,0)</f>
        <v>pec.it</v>
      </c>
      <c r="C6167" s="29">
        <f>VLOOKUP(A6167,SEZIONI!A6167:B14062,2,0)</f>
        <v>1</v>
      </c>
      <c r="D6167" t="str">
        <f>VLOOKUP(A6167,[1]Sindaci!$A$2:$B$7774,2,0)</f>
        <v>LEGGIERI ALFONSO</v>
      </c>
      <c r="E6167" s="24" t="str">
        <f>VLOOKUP(A6167,[1]Sindaci!$A$2:$D$7774,4,0)</f>
        <v>LISTA CIVICA: SAN MASSIMO UNITA</v>
      </c>
    </row>
    <row r="6168" spans="1:5" x14ac:dyDescent="0.25">
      <c r="A6168" t="s">
        <v>6188</v>
      </c>
      <c r="B6168" t="str">
        <f>VLOOKUP(A6168,'PEC separato'!A6168:C14068,3,0)</f>
        <v>pec.comune.sanmauriziocanavese.to.it</v>
      </c>
      <c r="C6168" s="29">
        <f>VLOOKUP(A6168,SEZIONI!A6168:B14063,2,0)</f>
        <v>10</v>
      </c>
      <c r="D6168" t="str">
        <f>VLOOKUP(A6168,[1]Sindaci!$A$2:$B$7774,2,0)</f>
        <v>PICAT RE MICHELANGELO</v>
      </c>
      <c r="E6168" s="24" t="str">
        <f>VLOOKUP(A6168,[1]Sindaci!$A$2:$D$7774,4,0)</f>
        <v>_</v>
      </c>
    </row>
    <row r="6169" spans="1:5" x14ac:dyDescent="0.25">
      <c r="A6169" t="s">
        <v>6189</v>
      </c>
      <c r="B6169" t="str">
        <f>VLOOKUP(A6169,'PEC separato'!A6169:C14069,3,0)</f>
        <v>pec.comune.sanmauriziodopaglio.no.it</v>
      </c>
      <c r="C6169" s="29">
        <f>VLOOKUP(A6169,SEZIONI!A6169:B14064,2,0)</f>
        <v>3</v>
      </c>
      <c r="D6169" t="str">
        <f>VLOOKUP(A6169,[1]Sindaci!$A$2:$B$7774,2,0)</f>
        <v>FORTIS AGOSTINO FRANCESCO</v>
      </c>
      <c r="E6169" s="24" t="str">
        <f>VLOOKUP(A6169,[1]Sindaci!$A$2:$D$7774,4,0)</f>
        <v>LISTA CIVICA: INSIEME PER SAN MAURIZIO</v>
      </c>
    </row>
    <row r="6170" spans="1:5" x14ac:dyDescent="0.25">
      <c r="A6170" t="s">
        <v>6190</v>
      </c>
      <c r="B6170" t="str">
        <f>VLOOKUP(A6170,'PEC separato'!A6170:C14070,3,0)</f>
        <v xml:space="preserve">pec.it </v>
      </c>
      <c r="C6170" s="29">
        <f>VLOOKUP(A6170,SEZIONI!A6170:B14065,2,0)</f>
        <v>3</v>
      </c>
      <c r="D6170" t="str">
        <f>VLOOKUP(A6170,[1]Sindaci!$A$2:$B$7774,2,0)</f>
        <v>MINUTILLA GIUSEPPE</v>
      </c>
      <c r="E6170" s="24" t="str">
        <f>VLOOKUP(A6170,[1]Sindaci!$A$2:$D$7774,4,0)</f>
        <v>LISTA CIVICA: SIAMO SAN MAURO - MINUTILLA SINDACO</v>
      </c>
    </row>
    <row r="6171" spans="1:5" x14ac:dyDescent="0.25">
      <c r="A6171" t="s">
        <v>6191</v>
      </c>
      <c r="B6171" t="str">
        <f>VLOOKUP(A6171,'PEC separato'!A6171:C14071,3,0)</f>
        <v>pec.sanmaurocilento.gov.it</v>
      </c>
      <c r="C6171" s="29">
        <f>VLOOKUP(A6171,SEZIONI!A6171:B14066,2,0)</f>
        <v>2</v>
      </c>
      <c r="D6171" t="str">
        <f>VLOOKUP(A6171,[1]Sindaci!$A$2:$B$7774,2,0)</f>
        <v>CILENTO GIUSEPPE</v>
      </c>
      <c r="E6171" s="24" t="str">
        <f>VLOOKUP(A6171,[1]Sindaci!$A$2:$D$7774,4,0)</f>
        <v>LISTA CIVICA: INSIEME PER SAN MAURO</v>
      </c>
    </row>
    <row r="6172" spans="1:5" x14ac:dyDescent="0.25">
      <c r="A6172" t="s">
        <v>6192</v>
      </c>
      <c r="B6172" t="str">
        <f>VLOOKUP(A6172,'PEC separato'!A6172:C14072,3,0)</f>
        <v>pecveneto.it</v>
      </c>
      <c r="C6172" s="29">
        <f>VLOOKUP(A6172,SEZIONI!A6172:B14067,2,0)</f>
        <v>1</v>
      </c>
      <c r="D6172" t="str">
        <f>VLOOKUP(A6172,[1]Sindaci!$A$2:$B$7774,2,0)</f>
        <v>BONOMI ITALO</v>
      </c>
      <c r="E6172" s="24" t="str">
        <f>VLOOKUP(A6172,[1]Sindaci!$A$2:$D$7774,4,0)</f>
        <v>_</v>
      </c>
    </row>
    <row r="6173" spans="1:5" x14ac:dyDescent="0.25">
      <c r="A6173" t="s">
        <v>6193</v>
      </c>
      <c r="B6173" t="str">
        <f>VLOOKUP(A6173,'PEC separato'!A6173:C14073,3,0)</f>
        <v>pec.it</v>
      </c>
      <c r="C6173" s="29">
        <f>VLOOKUP(A6173,SEZIONI!A6173:B14068,2,0)</f>
        <v>3</v>
      </c>
      <c r="D6173" t="str">
        <f>VLOOKUP(A6173,[1]Sindaci!$A$2:$B$7774,2,0)</f>
        <v>SAVINO NICOLA GIUSEPPE</v>
      </c>
      <c r="E6173" s="24" t="str">
        <f>VLOOKUP(A6173,[1]Sindaci!$A$2:$D$7774,4,0)</f>
        <v>_</v>
      </c>
    </row>
    <row r="6174" spans="1:5" x14ac:dyDescent="0.25">
      <c r="A6174" t="s">
        <v>6194</v>
      </c>
      <c r="B6174" t="str">
        <f>VLOOKUP(A6174,'PEC separato'!A6174:C14074,3,0)</f>
        <v>asmepec.it</v>
      </c>
      <c r="C6174" s="29">
        <f>VLOOKUP(A6174,SEZIONI!A6174:B14069,2,0)</f>
        <v>2</v>
      </c>
      <c r="D6174" t="str">
        <f>VLOOKUP(A6174,[1]Sindaci!$A$2:$B$7774,2,0)</f>
        <v>RICCO NAZARIO</v>
      </c>
      <c r="E6174" s="24" t="str">
        <f>VLOOKUP(A6174,[1]Sindaci!$A$2:$D$7774,4,0)</f>
        <v>_</v>
      </c>
    </row>
    <row r="6175" spans="1:5" x14ac:dyDescent="0.25">
      <c r="A6175" t="s">
        <v>255</v>
      </c>
      <c r="B6175" t="str">
        <f>VLOOKUP(A6175,'PEC separato'!A6175:C14075,3,0)</f>
        <v>asmepec.it</v>
      </c>
      <c r="C6175" s="29">
        <f>VLOOKUP(A6175,SEZIONI!A6175:B14070,2,0)</f>
        <v>3</v>
      </c>
      <c r="D6175" t="str">
        <f>VLOOKUP(A6175,[1]Sindaci!$A$2:$B$7774,2,0)</f>
        <v>BARBUTO CARMINE</v>
      </c>
      <c r="E6175" s="24" t="str">
        <f>VLOOKUP(A6175,[1]Sindaci!$A$2:$D$7774,4,0)</f>
        <v>LISTA CIVICA: INSIEME PER CRESCERE</v>
      </c>
    </row>
    <row r="6176" spans="1:5" x14ac:dyDescent="0.25">
      <c r="A6176" t="s">
        <v>6195</v>
      </c>
      <c r="B6176" t="str">
        <f>VLOOKUP(A6176,'PEC separato'!A6176:C14076,3,0)</f>
        <v>cert.provincia.fc.it</v>
      </c>
      <c r="C6176" s="29">
        <f>VLOOKUP(A6176,SEZIONI!A6176:B14071,2,0)</f>
        <v>10</v>
      </c>
      <c r="D6176" t="str">
        <f>VLOOKUP(A6176,[1]Sindaci!$A$2:$B$7774,2,0)</f>
        <v>GARBUGLIA LUCIANA</v>
      </c>
      <c r="E6176" s="24" t="str">
        <f>VLOOKUP(A6176,[1]Sindaci!$A$2:$D$7774,4,0)</f>
        <v>LISTA CIVICA: PER SAN MAURO</v>
      </c>
    </row>
    <row r="6177" spans="1:5" x14ac:dyDescent="0.25">
      <c r="A6177" t="s">
        <v>6196</v>
      </c>
      <c r="B6177" t="str">
        <f>VLOOKUP(A6177,'PEC separato'!A6177:C14077,3,0)</f>
        <v>cert.comune.sanmaurotorinese.to.it</v>
      </c>
      <c r="C6177" s="29">
        <f>VLOOKUP(A6177,SEZIONI!A6177:B14072,2,0)</f>
        <v>17</v>
      </c>
      <c r="D6177" t="str">
        <f>VLOOKUP(A6177,[1]Sindaci!$A$2:$B$7774,2,0)</f>
        <v>GUAZZORA GIULIA</v>
      </c>
      <c r="E6177" s="24" t="str">
        <f>VLOOKUP(A6177,[1]Sindaci!$A$2:$D$7774,4,0)</f>
        <v>PARTITO DEMOCRATICO | LISTA CIVICA: GIULIA GUAZZORA SINDACA | LISTA CIVICA: IMPEGNO PER SAN MAURO</v>
      </c>
    </row>
    <row r="6178" spans="1:5" x14ac:dyDescent="0.25">
      <c r="A6178" t="s">
        <v>6197</v>
      </c>
      <c r="B6178" t="str">
        <f>VLOOKUP(A6178,'PEC separato'!A6178:C14078,3,0)</f>
        <v>pecveneto.it</v>
      </c>
      <c r="C6178" s="29">
        <f>VLOOKUP(A6178,SEZIONI!A6178:B14073,2,0)</f>
        <v>13</v>
      </c>
      <c r="D6178" t="str">
        <f>VLOOKUP(A6178,[1]Sindaci!$A$2:$B$7774,2,0)</f>
        <v>MAURUTTO FLAVIO</v>
      </c>
      <c r="E6178" s="24" t="str">
        <f>VLOOKUP(A6178,[1]Sindaci!$A$2:$D$7774,4,0)</f>
        <v>LISTA CIVICA: INSIEME PER IL FUTURO</v>
      </c>
    </row>
    <row r="6179" spans="1:5" x14ac:dyDescent="0.25">
      <c r="A6179" t="s">
        <v>6198</v>
      </c>
      <c r="B6179" t="str">
        <f>VLOOKUP(A6179,'PEC separato'!A6179:C14079,3,0)</f>
        <v>pec.comune.sanmichelealladige.tn.it</v>
      </c>
      <c r="C6179" s="29">
        <f>VLOOKUP(A6179,SEZIONI!A6179:B14074,2,0)</f>
        <v>3</v>
      </c>
      <c r="D6179" t="str">
        <f>VLOOKUP(A6179,[1]Sindaci!$A$2:$B$7774,2,0)</f>
        <v>SANDRI CLELIA</v>
      </c>
      <c r="E6179" s="24" t="str">
        <f>VLOOKUP(A6179,[1]Sindaci!$A$2:$D$7774,4,0)</f>
        <v>_</v>
      </c>
    </row>
    <row r="6180" spans="1:5" x14ac:dyDescent="0.25">
      <c r="A6180" t="s">
        <v>6199</v>
      </c>
      <c r="B6180" t="str">
        <f>VLOOKUP(A6180,'PEC separato'!A6180:C14080,3,0)</f>
        <v>pec.comune.sanmichelediganzaria.ct.it</v>
      </c>
      <c r="C6180" s="29">
        <f>VLOOKUP(A6180,SEZIONI!A6180:B14075,2,0)</f>
        <v>5</v>
      </c>
      <c r="D6180" t="str">
        <f>VLOOKUP(A6180,[1]Sindaci!$A$2:$B$7774,2,0)</f>
        <v>PARASOLE DANILO</v>
      </c>
      <c r="E6180" s="24" t="str">
        <f>VLOOKUP(A6180,[1]Sindaci!$A$2:$D$7774,4,0)</f>
        <v>LISTA CIVICA: IMPEGNO COMUNE - PARASOLE SINDACO</v>
      </c>
    </row>
    <row r="6181" spans="1:5" x14ac:dyDescent="0.25">
      <c r="A6181" t="s">
        <v>6200</v>
      </c>
      <c r="B6181" t="str">
        <f>VLOOKUP(A6181,'PEC separato'!A6181:C14081,3,0)</f>
        <v>asmepec.it</v>
      </c>
      <c r="C6181" s="29">
        <f>VLOOKUP(A6181,SEZIONI!A6181:B14076,2,0)</f>
        <v>2</v>
      </c>
      <c r="D6181" t="str">
        <f>VLOOKUP(A6181,[1]Sindaci!$A$2:$B$7774,2,0)</f>
        <v>BOCCIA MICHELE</v>
      </c>
      <c r="E6181" s="24" t="str">
        <f>VLOOKUP(A6181,[1]Sindaci!$A$2:$D$7774,4,0)</f>
        <v>LISTA CIVICA: NOI</v>
      </c>
    </row>
    <row r="6182" spans="1:5" x14ac:dyDescent="0.25">
      <c r="A6182" t="s">
        <v>6201</v>
      </c>
      <c r="B6182" t="str">
        <f>VLOOKUP(A6182,'PEC separato'!A6182:C14082,3,0)</f>
        <v>pec.comunesanmichelemondovi.it</v>
      </c>
      <c r="C6182" s="29">
        <f>VLOOKUP(A6182,SEZIONI!A6182:B14077,2,0)</f>
        <v>3</v>
      </c>
      <c r="D6182" t="str">
        <f>VLOOKUP(A6182,[1]Sindaci!$A$2:$B$7774,2,0)</f>
        <v>MICHELOTTI DOMENICO</v>
      </c>
      <c r="E6182" s="24" t="str">
        <f>VLOOKUP(A6182,[1]Sindaci!$A$2:$D$7774,4,0)</f>
        <v>LISTA CIVICA: UNITI PER SAN MICHELE</v>
      </c>
    </row>
    <row r="6183" spans="1:5" x14ac:dyDescent="0.25">
      <c r="A6183" t="s">
        <v>6202</v>
      </c>
      <c r="B6183" t="str">
        <f>VLOOKUP(A6183,'PEC separato'!A6183:C14083,3,0)</f>
        <v>pec.rupar.puglia.it</v>
      </c>
      <c r="C6183" s="29">
        <f>VLOOKUP(A6183,SEZIONI!A6183:B14078,2,0)</f>
        <v>6</v>
      </c>
      <c r="D6183" t="str">
        <f>VLOOKUP(A6183,[1]Sindaci!$A$2:$B$7774,2,0)</f>
        <v>ALLEGRINI GIOVANNI</v>
      </c>
      <c r="E6183" s="24" t="str">
        <f>VLOOKUP(A6183,[1]Sindaci!$A$2:$D$7774,4,0)</f>
        <v>LISTA CIVICA: 72018 ALLEGRINI SINDACO</v>
      </c>
    </row>
    <row r="6184" spans="1:5" x14ac:dyDescent="0.25">
      <c r="A6184" t="s">
        <v>6203</v>
      </c>
      <c r="B6184" t="str">
        <f>VLOOKUP(A6184,'PEC separato'!A6184:C14084,3,0)</f>
        <v>postacert.toscana.it</v>
      </c>
      <c r="C6184" s="29">
        <f>VLOOKUP(A6184,SEZIONI!A6184:B14079,2,0)</f>
        <v>26</v>
      </c>
      <c r="D6184" t="str">
        <f>VLOOKUP(A6184,[1]Sindaci!$A$2:$B$7774,2,0)</f>
        <v>GIGLIOLI SIMONE</v>
      </c>
      <c r="E6184" s="24" t="str">
        <f>VLOOKUP(A6184,[1]Sindaci!$A$2:$D$7774,4,0)</f>
        <v>LISTA CIVICA: RIFORMISTI PER SAN MINIATO | LISTA CIVICA: UNITI SI PUÊ | PARTITO DEMOCRATICO</v>
      </c>
    </row>
    <row r="6185" spans="1:5" x14ac:dyDescent="0.25">
      <c r="A6185" t="s">
        <v>6204</v>
      </c>
      <c r="B6185" t="str">
        <f>VLOOKUP(A6185,'PEC separato'!A6185:C14085,3,0)</f>
        <v>pec.it</v>
      </c>
      <c r="C6185" s="29">
        <f>VLOOKUP(A6185,SEZIONI!A6185:B14080,2,0)</f>
        <v>1</v>
      </c>
      <c r="D6185" t="str">
        <f>VLOOKUP(A6185,[1]Sindaci!$A$2:$B$7774,2,0)</f>
        <v>MANGANIELLO GIOVANNI TOMMASO</v>
      </c>
      <c r="E6185" s="24" t="str">
        <f>VLOOKUP(A6185,[1]Sindaci!$A$2:$D$7774,4,0)</f>
        <v>LISTA CIVICA: AVANTI SECONDO NATURA</v>
      </c>
    </row>
    <row r="6186" spans="1:5" x14ac:dyDescent="0.25">
      <c r="A6186" t="s">
        <v>6205</v>
      </c>
      <c r="B6186" t="str">
        <f>VLOOKUP(A6186,'PEC separato'!A6186:C14086,3,0)</f>
        <v>cert.ruparpiemonte.it</v>
      </c>
      <c r="C6186" s="29">
        <f>VLOOKUP(A6186,SEZIONI!A6186:B14081,2,0)</f>
        <v>1</v>
      </c>
      <c r="D6186" t="str">
        <f>VLOOKUP(A6186,[1]Sindaci!$A$2:$B$7774,2,0)</f>
        <v>DELBO' DARIO</v>
      </c>
      <c r="E6186" s="24" t="str">
        <f>VLOOKUP(A6186,[1]Sindaci!$A$2:$D$7774,4,0)</f>
        <v>LISTA CIVICA: BADIA INNOVAZIONE E TRADIZIONE</v>
      </c>
    </row>
    <row r="6187" spans="1:5" x14ac:dyDescent="0.25">
      <c r="A6187" t="s">
        <v>6206</v>
      </c>
      <c r="B6187" t="str">
        <f>VLOOKUP(A6187,'PEC separato'!A6187:C14087,3,0)</f>
        <v>pec.regione.lombardia.it</v>
      </c>
      <c r="C6187" s="29">
        <f>VLOOKUP(A6187,SEZIONI!A6187:B14082,2,0)</f>
        <v>1</v>
      </c>
      <c r="D6187" t="str">
        <f>VLOOKUP(A6187,[1]Sindaci!$A$2:$B$7774,2,0)</f>
        <v>GUIDI TIZIANA RITA</v>
      </c>
      <c r="E6187" s="24" t="str">
        <f>VLOOKUP(A6187,[1]Sindaci!$A$2:$D$7774,4,0)</f>
        <v>LISTA CIVICA: CONTINUITA' E FUTURO</v>
      </c>
    </row>
    <row r="6188" spans="1:5" x14ac:dyDescent="0.25">
      <c r="A6188" t="s">
        <v>6207</v>
      </c>
      <c r="B6188" t="str">
        <f>VLOOKUP(A6188,'PEC separato'!A6188:C14088,3,0)</f>
        <v>cittaconnessa.it</v>
      </c>
      <c r="C6188" s="29">
        <f>VLOOKUP(A6188,SEZIONI!A6188:B14083,2,0)</f>
        <v>22</v>
      </c>
      <c r="D6188" t="str">
        <f>VLOOKUP(A6188,[1]Sindaci!$A$2:$B$7774,2,0)</f>
        <v>VOCALE MATTEO</v>
      </c>
      <c r="E6188" s="24" t="str">
        <f>VLOOKUP(A6188,[1]Sindaci!$A$2:$D$7774,4,0)</f>
        <v>PARTITO DEMOCRATICO | Lista Civica non pervenuta | LISTA CIVICA: FORZA SAN NICANDRO | LISTA CIVICA: RINASCITA SANNICANDRESE | MOVIMENTO 5 STELLE</v>
      </c>
    </row>
    <row r="6189" spans="1:5" x14ac:dyDescent="0.25">
      <c r="A6189" t="s">
        <v>128</v>
      </c>
      <c r="B6189" t="str">
        <f>VLOOKUP(A6189,'PEC separato'!A6189:C14089,3,0)</f>
        <v>asmepec.it</v>
      </c>
      <c r="C6189" s="29">
        <f>VLOOKUP(A6189,SEZIONI!A6189:B14084,2,0)</f>
        <v>2</v>
      </c>
      <c r="D6189" t="str">
        <f>VLOOKUP(A6189,[1]Sindaci!$A$2:$B$7774,2,0)</f>
        <v>MADEO EUGENIO</v>
      </c>
      <c r="E6189" s="24" t="str">
        <f>VLOOKUP(A6189,[1]Sindaci!$A$2:$D$7774,4,0)</f>
        <v>LISTA CIVICA: SNA PRIMA DI TUTTO</v>
      </c>
    </row>
    <row r="6190" spans="1:5" x14ac:dyDescent="0.25">
      <c r="A6190" t="s">
        <v>6208</v>
      </c>
      <c r="B6190" t="str">
        <f>VLOOKUP(A6190,'PEC separato'!A6190:C14090,3,0)</f>
        <v>pec.it</v>
      </c>
      <c r="C6190" s="29">
        <f>VLOOKUP(A6190,SEZIONI!A6190:B14085,2,0)</f>
        <v>1</v>
      </c>
      <c r="D6190" t="str">
        <f>VLOOKUP(A6190,[1]Sindaci!$A$2:$B$7774,2,0)</f>
        <v>MORIELLO GIUSEPPE</v>
      </c>
      <c r="E6190" s="24" t="str">
        <f>VLOOKUP(A6190,[1]Sindaci!$A$2:$D$7774,4,0)</f>
        <v>LISTA CIVICA: INSIEME PER SAN NICOLA BARONIA</v>
      </c>
    </row>
    <row r="6191" spans="1:5" x14ac:dyDescent="0.25">
      <c r="A6191" t="s">
        <v>298</v>
      </c>
      <c r="B6191" t="str">
        <f>VLOOKUP(A6191,'PEC separato'!A6191:C14091,3,0)</f>
        <v xml:space="preserve">asmepec.it </v>
      </c>
      <c r="C6191" s="29">
        <f>VLOOKUP(A6191,SEZIONI!A6191:B14086,2,0)</f>
        <v>2</v>
      </c>
      <c r="D6191" t="str">
        <f>VLOOKUP(A6191,[1]Sindaci!$A$2:$B$7774,2,0)</f>
        <v>CONDELLO GIUSEPPE</v>
      </c>
      <c r="E6191" s="24" t="str">
        <f>VLOOKUP(A6191,[1]Sindaci!$A$2:$D$7774,4,0)</f>
        <v>LISTA CIVICA: RAMOSCELLO D'ULIVO CON COLOMBA</v>
      </c>
    </row>
    <row r="6192" spans="1:5" x14ac:dyDescent="0.25">
      <c r="A6192" t="s">
        <v>256</v>
      </c>
      <c r="B6192" t="str">
        <f>VLOOKUP(A6192,'PEC separato'!A6192:C14092,3,0)</f>
        <v>asmepec.it</v>
      </c>
      <c r="C6192" s="29">
        <f>VLOOKUP(A6192,SEZIONI!A6192:B14087,2,0)</f>
        <v>2</v>
      </c>
      <c r="D6192" t="str">
        <f>VLOOKUP(A6192,[1]Sindaci!$A$2:$B$7774,2,0)</f>
        <v>SCARPELLI FRANCESCO</v>
      </c>
      <c r="E6192" s="24" t="str">
        <f>VLOOKUP(A6192,[1]Sindaci!$A$2:$D$7774,4,0)</f>
        <v>LISTA CIVICA: INSIEME PER SAN NICOLA</v>
      </c>
    </row>
    <row r="6193" spans="1:5" x14ac:dyDescent="0.25">
      <c r="A6193" t="s">
        <v>6209</v>
      </c>
      <c r="B6193" t="str">
        <f>VLOOKUP(A6193,'PEC separato'!A6193:C14093,3,0)</f>
        <v>pec.comune.sannicolalastrada.ce.it</v>
      </c>
      <c r="C6193" s="29">
        <f>VLOOKUP(A6193,SEZIONI!A6193:B14088,2,0)</f>
        <v>20</v>
      </c>
      <c r="D6193" t="str">
        <f>VLOOKUP(A6193,[1]Sindaci!$A$2:$B$7774,2,0)</f>
        <v>MAROTTA VITO</v>
      </c>
      <c r="E6193" s="24" t="str">
        <f>VLOOKUP(A6193,[1]Sindaci!$A$2:$D$7774,4,0)</f>
        <v>LISTA CIVICA: MOVIMENTO STRADA NUOVA | LISTA CIVICA: DEMOCRATICI PER SAN NICOLA | PARTITO DEMOCRATICO | LISTA CIVICA: MOVIMENTO CIVICO X SAN NICOLA | LISTA CIVICA: FORZA SAN NICOLA</v>
      </c>
    </row>
    <row r="6194" spans="1:5" x14ac:dyDescent="0.25">
      <c r="A6194" t="s">
        <v>6210</v>
      </c>
      <c r="B6194" t="str">
        <f>VLOOKUP(A6194,'PEC separato'!A6194:C14094,3,0)</f>
        <v>pec.it</v>
      </c>
      <c r="C6194" s="29">
        <f>VLOOKUP(A6194,SEZIONI!A6194:B14089,2,0)</f>
        <v>6</v>
      </c>
      <c r="D6194" t="str">
        <f>VLOOKUP(A6194,[1]Sindaci!$A$2:$B$7774,2,0)</f>
        <v>LEONE VERNILLO ARTURO</v>
      </c>
      <c r="E6194" s="24" t="str">
        <f>VLOOKUP(A6194,[1]Sindaci!$A$2:$D$7774,4,0)</f>
        <v>LISTA CIVICA: SVILUPPO E SOLIDARIETA'</v>
      </c>
    </row>
    <row r="6195" spans="1:5" x14ac:dyDescent="0.25">
      <c r="A6195" t="s">
        <v>6211</v>
      </c>
      <c r="B6195" t="str">
        <f>VLOOKUP(A6195,'PEC separato'!A6195:C14095,3,0)</f>
        <v>pec.comune.sannicolodarcidano.or.it</v>
      </c>
      <c r="C6195" s="29">
        <f>VLOOKUP(A6195,SEZIONI!A6195:B14090,2,0)</f>
        <v>3</v>
      </c>
      <c r="D6195" t="str">
        <f>VLOOKUP(A6195,[1]Sindaci!$A$2:$B$7774,2,0)</f>
        <v>FANARI DAVIDE</v>
      </c>
      <c r="E6195" s="24" t="str">
        <f>VLOOKUP(A6195,[1]Sindaci!$A$2:$D$7774,4,0)</f>
        <v>LISTA CIVICA: ARCIDANO CRESCE</v>
      </c>
    </row>
    <row r="6196" spans="1:5" x14ac:dyDescent="0.25">
      <c r="A6196" t="s">
        <v>6212</v>
      </c>
      <c r="B6196" t="str">
        <f>VLOOKUP(A6196,'PEC separato'!A6196:C14096,3,0)</f>
        <v>pecveneto.it</v>
      </c>
      <c r="C6196" s="29">
        <f>VLOOKUP(A6196,SEZIONI!A6196:B14091,2,0)</f>
        <v>2</v>
      </c>
      <c r="D6196" t="str">
        <f>VLOOKUP(A6196,[1]Sindaci!$A$2:$B$7774,2,0)</f>
        <v>IANESE GIANCARLO</v>
      </c>
      <c r="E6196" s="24" t="str">
        <f>VLOOKUP(A6196,[1]Sindaci!$A$2:$D$7774,4,0)</f>
        <v>LISTA CIVICA: ALLEANZA PROGRESSISTA</v>
      </c>
    </row>
    <row r="6197" spans="1:5" x14ac:dyDescent="0.25">
      <c r="A6197" t="s">
        <v>6213</v>
      </c>
      <c r="B6197" t="str">
        <f>VLOOKUP(A6197,'PEC separato'!A6197:C14097,3,0)</f>
        <v>pec.it</v>
      </c>
      <c r="C6197" s="29">
        <f>VLOOKUP(A6197,SEZIONI!A6197:B14092,2,0)</f>
        <v>1</v>
      </c>
      <c r="D6197" t="str">
        <f>VLOOKUP(A6197,[1]Sindaci!$A$2:$B$7774,2,0)</f>
        <v>SORO STEFANO</v>
      </c>
      <c r="E6197" s="24" t="str">
        <f>VLOOKUP(A6197,[1]Sindaci!$A$2:$D$7774,4,0)</f>
        <v>LISTA CIVICA: PAULI GERREI CONTINUITA' E PROGRESSO</v>
      </c>
    </row>
    <row r="6198" spans="1:5" x14ac:dyDescent="0.25">
      <c r="A6198" t="s">
        <v>6214</v>
      </c>
      <c r="B6198" t="str">
        <f>VLOOKUP(A6198,'PEC separato'!A6198:C14098,3,0)</f>
        <v>pec.rupar.puglia.it</v>
      </c>
      <c r="C6198" s="29">
        <f>VLOOKUP(A6198,SEZIONI!A6198:B14093,2,0)</f>
        <v>10</v>
      </c>
      <c r="D6198" t="str">
        <f>VLOOKUP(A6198,[1]Sindaci!$A$2:$B$7774,2,0)</f>
        <v>MOSCATELLI EDMONDO</v>
      </c>
      <c r="E6198" s="24" t="str">
        <f>VLOOKUP(A6198,[1]Sindaci!$A$2:$D$7774,4,0)</f>
        <v>LISTA CIVICA: SAN PANCRAZIO NELLA TESTA E NEL CUORE</v>
      </c>
    </row>
    <row r="6199" spans="1:5" x14ac:dyDescent="0.25">
      <c r="A6199" t="s">
        <v>7954</v>
      </c>
      <c r="B6199" t="str">
        <f>VLOOKUP(A6199,'PEC separato'!A6199:C14099,3,0)</f>
        <v>legalmail.it</v>
      </c>
      <c r="C6199" s="29">
        <f>VLOOKUP(A6199,SEZIONI!A6199:B14094,2,0)</f>
        <v>2</v>
      </c>
      <c r="D6199" t="str">
        <f>VLOOKUP(A6199,[1]Sindaci!$A$2:$B$7774,2,0)</f>
        <v>HOLZNER THOMAS</v>
      </c>
      <c r="E6199" s="24" t="str">
        <f>VLOOKUP(A6199,[1]Sindaci!$A$2:$D$7774,4,0)</f>
        <v>_</v>
      </c>
    </row>
    <row r="6200" spans="1:5" x14ac:dyDescent="0.25">
      <c r="A6200" t="s">
        <v>6215</v>
      </c>
      <c r="B6200" t="str">
        <f>VLOOKUP(A6200,'PEC separato'!A6200:C14100,3,0)</f>
        <v>pec.regione.lombardia.it</v>
      </c>
      <c r="C6200" s="29">
        <f>VLOOKUP(A6200,SEZIONI!A6200:B14095,2,0)</f>
        <v>4</v>
      </c>
      <c r="D6200" t="str">
        <f>VLOOKUP(A6200,[1]Sindaci!$A$2:$B$7774,2,0)</f>
        <v>ZERNINI GIANCARLA</v>
      </c>
      <c r="E6200" s="24" t="str">
        <f>VLOOKUP(A6200,[1]Sindaci!$A$2:$D$7774,4,0)</f>
        <v>LISTA CIVICA: #SANPAOLO#NOICISIAMO</v>
      </c>
    </row>
    <row r="6201" spans="1:5" x14ac:dyDescent="0.25">
      <c r="A6201" t="s">
        <v>6216</v>
      </c>
      <c r="B6201" t="str">
        <f>VLOOKUP(A6201,'PEC separato'!A6201:C14101,3,0)</f>
        <v>pec.it</v>
      </c>
      <c r="C6201" s="29">
        <f>VLOOKUP(A6201,SEZIONI!A6201:B14096,2,0)</f>
        <v>1</v>
      </c>
      <c r="D6201" t="str">
        <f>VLOOKUP(A6201,[1]Sindaci!$A$2:$B$7774,2,0)</f>
        <v>TROIANO MOSE' ANTONIO</v>
      </c>
      <c r="E6201" s="24" t="str">
        <f>VLOOKUP(A6201,[1]Sindaci!$A$2:$D$7774,4,0)</f>
        <v>LISTA CIVICA: COMUNIT? UNITA</v>
      </c>
    </row>
    <row r="6202" spans="1:5" x14ac:dyDescent="0.25">
      <c r="A6202" t="s">
        <v>6217</v>
      </c>
      <c r="B6202" t="str">
        <f>VLOOKUP(A6202,'PEC separato'!A6202:C14102,3,0)</f>
        <v>pec.it</v>
      </c>
      <c r="C6202" s="29">
        <f>VLOOKUP(A6202,SEZIONI!A6202:B14097,2,0)</f>
        <v>3</v>
      </c>
      <c r="D6202" t="str">
        <f>VLOOKUP(A6202,[1]Sindaci!$A$2:$B$7774,2,0)</f>
        <v>BARONE RAFFAELE</v>
      </c>
      <c r="E6202" s="24" t="str">
        <f>VLOOKUP(A6202,[1]Sindaci!$A$2:$D$7774,4,0)</f>
        <v>LISTA CIVICA: UNITI PER IL BEL SITO</v>
      </c>
    </row>
    <row r="6203" spans="1:5" x14ac:dyDescent="0.25">
      <c r="A6203" t="s">
        <v>6218</v>
      </c>
      <c r="B6203" t="str">
        <f>VLOOKUP(A6203,'PEC separato'!A6203:C14103,3,0)</f>
        <v>pec.comune.sanpaolodargon.bg.it</v>
      </c>
      <c r="C6203" s="29">
        <f>VLOOKUP(A6203,SEZIONI!A6203:B14098,2,0)</f>
        <v>4</v>
      </c>
      <c r="D6203" t="str">
        <f>VLOOKUP(A6203,[1]Sindaci!$A$2:$B$7774,2,0)</f>
        <v>FRASSINI GRAZIANO</v>
      </c>
      <c r="E6203" s="24" t="str">
        <f>VLOOKUP(A6203,[1]Sindaci!$A$2:$D$7774,4,0)</f>
        <v>LEGA SALVINI</v>
      </c>
    </row>
    <row r="6204" spans="1:5" x14ac:dyDescent="0.25">
      <c r="A6204" t="s">
        <v>6219</v>
      </c>
      <c r="B6204" t="str">
        <f>VLOOKUP(A6204,'PEC separato'!A6204:C14104,3,0)</f>
        <v>pec.comune.sanpaolodicivitate.fg.it</v>
      </c>
      <c r="C6204" s="29">
        <f>VLOOKUP(A6204,SEZIONI!A6204:B14099,2,0)</f>
        <v>6</v>
      </c>
      <c r="D6204" t="str">
        <f>VLOOKUP(A6204,[1]Sindaci!$A$2:$B$7774,2,0)</f>
        <v>MARINO FRANCESCO</v>
      </c>
      <c r="E6204" s="24" t="str">
        <f>VLOOKUP(A6204,[1]Sindaci!$A$2:$D$7774,4,0)</f>
        <v>LISTA CIVICA: CRESCERE INSIEME</v>
      </c>
    </row>
    <row r="6205" spans="1:5" x14ac:dyDescent="0.25">
      <c r="A6205" t="s">
        <v>6220</v>
      </c>
      <c r="B6205" t="str">
        <f>VLOOKUP(A6205,'PEC separato'!A6205:C14105,3,0)</f>
        <v>pec.comunesanpaolodijesi.it</v>
      </c>
      <c r="C6205" s="29">
        <f>VLOOKUP(A6205,SEZIONI!A6205:B14100,2,0)</f>
        <v>1</v>
      </c>
      <c r="D6205" t="str">
        <f>VLOOKUP(A6205,[1]Sindaci!$A$2:$B$7774,2,0)</f>
        <v>BARCAGLIONI SANDRO</v>
      </c>
      <c r="E6205" s="24" t="str">
        <f>VLOOKUP(A6205,[1]Sindaci!$A$2:$D$7774,4,0)</f>
        <v>LISTA CIVICA: INSIEME PER CONTINUARE</v>
      </c>
    </row>
    <row r="6206" spans="1:5" x14ac:dyDescent="0.25">
      <c r="A6206" t="s">
        <v>6221</v>
      </c>
      <c r="B6206" t="str">
        <f>VLOOKUP(A6206,'PEC separato'!A6206:C14106,3,0)</f>
        <v>postemailcertificata.it</v>
      </c>
      <c r="C6206" s="29">
        <f>VLOOKUP(A6206,SEZIONI!A6206:B14101,2,0)</f>
        <v>1</v>
      </c>
      <c r="D6206" t="str">
        <f>VLOOKUP(A6206,[1]Sindaci!$A$2:$B$7774,2,0)</f>
        <v>PANETTA LUCA</v>
      </c>
      <c r="E6206" s="24" t="str">
        <f>VLOOKUP(A6206,[1]Sindaci!$A$2:$D$7774,4,0)</f>
        <v>_</v>
      </c>
    </row>
    <row r="6207" spans="1:5" x14ac:dyDescent="0.25">
      <c r="A6207" t="s">
        <v>6222</v>
      </c>
      <c r="B6207" t="str">
        <f>VLOOKUP(A6207,'PEC separato'!A6207:C14107,3,0)</f>
        <v>pec.regione.lombardia.it</v>
      </c>
      <c r="C6207" s="29">
        <f>VLOOKUP(A6207,SEZIONI!A6207:B14102,2,0)</f>
        <v>5</v>
      </c>
      <c r="D6207" t="str">
        <f>VLOOKUP(A6207,[1]Sindaci!$A$2:$B$7774,2,0)</f>
        <v>GALIZZI FAUSTO</v>
      </c>
      <c r="E6207" s="24" t="str">
        <f>VLOOKUP(A6207,[1]Sindaci!$A$2:$D$7774,4,0)</f>
        <v>LISTA CIVICA: INSIEME PER SAN PELLEGRINO</v>
      </c>
    </row>
    <row r="6208" spans="1:5" x14ac:dyDescent="0.25">
      <c r="A6208" t="s">
        <v>6223</v>
      </c>
      <c r="B6208" t="str">
        <f>VLOOKUP(A6208,'PEC separato'!A6208:C14108,3,0)</f>
        <v>certgov.fvg.it</v>
      </c>
      <c r="C6208" s="29">
        <f>VLOOKUP(A6208,SEZIONI!A6208:B14103,2,0)</f>
        <v>2</v>
      </c>
      <c r="D6208" t="str">
        <f>VLOOKUP(A6208,[1]Sindaci!$A$2:$B$7774,2,0)</f>
        <v>BIGNOLIN CLAUDIO</v>
      </c>
      <c r="E6208" s="24" t="str">
        <f>VLOOKUP(A6208,[1]Sindaci!$A$2:$D$7774,4,0)</f>
        <v>LISTA CIVICA: INSIEME PER SAN PIERO | LISTA CIVICA: SAN PIERO IDEE IN COMUNE</v>
      </c>
    </row>
    <row r="6209" spans="1:5" x14ac:dyDescent="0.25">
      <c r="A6209" t="s">
        <v>6224</v>
      </c>
      <c r="B6209" t="str">
        <f>VLOOKUP(A6209,'PEC separato'!A6209:C14109,3,0)</f>
        <v>pec.comune.sanpierniceto.me.it</v>
      </c>
      <c r="C6209" s="29">
        <f>VLOOKUP(A6209,SEZIONI!A6209:B14104,2,0)</f>
        <v>4</v>
      </c>
      <c r="D6209" t="str">
        <f>VLOOKUP(A6209,[1]Sindaci!$A$2:$B$7774,2,0)</f>
        <v>NASTASI DOMENICO MARIA EUSTOCHIO</v>
      </c>
      <c r="E6209" s="24" t="str">
        <f>VLOOKUP(A6209,[1]Sindaci!$A$2:$D$7774,4,0)</f>
        <v>_</v>
      </c>
    </row>
    <row r="6210" spans="1:5" x14ac:dyDescent="0.25">
      <c r="A6210" t="s">
        <v>6225</v>
      </c>
      <c r="B6210" t="str">
        <f>VLOOKUP(A6210,'PEC separato'!A6210:C14110,3,0)</f>
        <v>pec.comune.sanpieropatti.me.it</v>
      </c>
      <c r="C6210" s="29">
        <f>VLOOKUP(A6210,SEZIONI!A6210:B14105,2,0)</f>
        <v>4</v>
      </c>
      <c r="D6210" t="str">
        <f>VLOOKUP(A6210,[1]Sindaci!$A$2:$B$7774,2,0)</f>
        <v>MARCHELLO CARMELITA</v>
      </c>
      <c r="E6210" s="24" t="str">
        <f>VLOOKUP(A6210,[1]Sindaci!$A$2:$D$7774,4,0)</f>
        <v>LISTA CIVICA: SAN PIERO INSIEME CINZIA MARCHELLO SINDACO</v>
      </c>
    </row>
    <row r="6211" spans="1:5" x14ac:dyDescent="0.25">
      <c r="A6211" t="s">
        <v>212</v>
      </c>
      <c r="B6211" t="str">
        <f>VLOOKUP(A6211,'PEC separato'!A6211:C14111,3,0)</f>
        <v>asmepec.it</v>
      </c>
      <c r="C6211" s="29">
        <f>VLOOKUP(A6211,SEZIONI!A6211:B14106,2,0)</f>
        <v>5</v>
      </c>
      <c r="D6211" t="str">
        <f>VLOOKUP(A6211,[1]Sindaci!$A$2:$B$7774,2,0)</f>
        <v>GIAMPA' DOMENICO</v>
      </c>
      <c r="E6211" s="24" t="str">
        <f>VLOOKUP(A6211,[1]Sindaci!$A$2:$D$7774,4,0)</f>
        <v>LISTA CIVICA: CAMBIAMO SAN PIETRO A MAIDA</v>
      </c>
    </row>
    <row r="6212" spans="1:5" x14ac:dyDescent="0.25">
      <c r="A6212" t="s">
        <v>6226</v>
      </c>
      <c r="B6212" t="str">
        <f>VLOOKUP(A6212,'PEC separato'!A6212:C14112,3,0)</f>
        <v>certgov.fvg.it</v>
      </c>
      <c r="C6212" s="29">
        <f>VLOOKUP(A6212,SEZIONI!A6212:B14107,2,0)</f>
        <v>3</v>
      </c>
      <c r="D6212" t="str">
        <f>VLOOKUP(A6212,[1]Sindaci!$A$2:$B$7774,2,0)</f>
        <v>ZUFFERLI MARIANO</v>
      </c>
      <c r="E6212" s="24" t="str">
        <f>VLOOKUP(A6212,[1]Sindaci!$A$2:$D$7774,4,0)</f>
        <v>LISTA CIVICA: RINNOVAMENTO NUOVA SAN PIETRO</v>
      </c>
    </row>
    <row r="6213" spans="1:5" x14ac:dyDescent="0.25">
      <c r="A6213" t="s">
        <v>6227</v>
      </c>
      <c r="B6213" t="str">
        <f>VLOOKUP(A6213,'PEC separato'!A6213:C14113,3,0)</f>
        <v>pec.comune.sanpietroaltanagro.sa.it</v>
      </c>
      <c r="C6213" s="29">
        <f>VLOOKUP(A6213,SEZIONI!A6213:B14108,2,0)</f>
        <v>2</v>
      </c>
      <c r="D6213" t="str">
        <f>VLOOKUP(A6213,[1]Sindaci!$A$2:$B$7774,2,0)</f>
        <v>QUARANTA DOMENICO</v>
      </c>
      <c r="E6213" s="24" t="str">
        <f>VLOOKUP(A6213,[1]Sindaci!$A$2:$D$7774,4,0)</f>
        <v>LISTA CIVICA: AVANTI SEMPRE INSIEME</v>
      </c>
    </row>
    <row r="6214" spans="1:5" x14ac:dyDescent="0.25">
      <c r="A6214" t="s">
        <v>213</v>
      </c>
      <c r="B6214" t="str">
        <f>VLOOKUP(A6214,'PEC separato'!A6214:C14114,3,0)</f>
        <v>pec.comunesanpietroapostolo.org</v>
      </c>
      <c r="C6214" s="29">
        <f>VLOOKUP(A6214,SEZIONI!A6214:B14109,2,0)</f>
        <v>2</v>
      </c>
      <c r="D6214" t="str">
        <f>VLOOKUP(A6214,[1]Sindaci!$A$2:$B$7774,2,0)</f>
        <v>DE SANTIS RAFFAELE</v>
      </c>
      <c r="E6214" s="24" t="str">
        <f>VLOOKUP(A6214,[1]Sindaci!$A$2:$D$7774,4,0)</f>
        <v>LISTA CIVICA: SAN PIETRO PER IL FUTURO</v>
      </c>
    </row>
    <row r="6215" spans="1:5" x14ac:dyDescent="0.25">
      <c r="A6215" t="s">
        <v>6228</v>
      </c>
      <c r="B6215" t="str">
        <f>VLOOKUP(A6215,'PEC separato'!A6215:C14115,3,0)</f>
        <v>pec-leonet.it</v>
      </c>
      <c r="C6215" s="29">
        <f>VLOOKUP(A6215,SEZIONI!A6215:B14110,2,0)</f>
        <v>1</v>
      </c>
      <c r="D6215" t="str">
        <f>VLOOKUP(A6215,[1]Sindaci!$A$2:$B$7774,2,0)</f>
        <v>DE CAPRIO SIMONA</v>
      </c>
      <c r="E6215" s="24" t="str">
        <f>VLOOKUP(A6215,[1]Sindaci!$A$2:$D$7774,4,0)</f>
        <v>LISTA CIVICA: UNITI PER SAN PIETRO AVELLANA</v>
      </c>
    </row>
    <row r="6216" spans="1:5" x14ac:dyDescent="0.25">
      <c r="A6216" t="s">
        <v>6229</v>
      </c>
      <c r="B6216" t="str">
        <f>VLOOKUP(A6216,'PEC separato'!A6216:C14116,3,0)</f>
        <v>comunesanpietroclarenza.telecompost.it</v>
      </c>
      <c r="C6216" s="29">
        <f>VLOOKUP(A6216,SEZIONI!A6216:B14111,2,0)</f>
        <v>6</v>
      </c>
      <c r="D6216" t="str">
        <f>VLOOKUP(A6216,[1]Sindaci!$A$2:$B$7774,2,0)</f>
        <v>SANTONOCITO VINCENZO</v>
      </c>
      <c r="E6216" s="24" t="str">
        <f>VLOOKUP(A6216,[1]Sindaci!$A$2:$D$7774,4,0)</f>
        <v>_</v>
      </c>
    </row>
    <row r="6217" spans="1:5" x14ac:dyDescent="0.25">
      <c r="A6217" t="s">
        <v>6230</v>
      </c>
      <c r="B6217" t="str">
        <f>VLOOKUP(A6217,'PEC separato'!A6217:C14117,3,0)</f>
        <v>pec.it</v>
      </c>
      <c r="C6217" s="29">
        <f>VLOOKUP(A6217,SEZIONI!A6217:B14112,2,0)</f>
        <v>3</v>
      </c>
      <c r="D6217" t="str">
        <f>VLOOKUP(A6217,[1]Sindaci!$A$2:$B$7774,2,0)</f>
        <v>CASANOVA CONSIER MANUEL</v>
      </c>
      <c r="E6217" s="24" t="str">
        <f>VLOOKUP(A6217,[1]Sindaci!$A$2:$D$7774,4,0)</f>
        <v>LISTA CIVICA: IDENTIT? E FUTURO</v>
      </c>
    </row>
    <row r="6218" spans="1:5" x14ac:dyDescent="0.25">
      <c r="A6218" t="s">
        <v>388</v>
      </c>
      <c r="B6218" t="str">
        <f>VLOOKUP(A6218,'PEC separato'!A6218:C14118,3,0)</f>
        <v>asmepec.it</v>
      </c>
      <c r="C6218" s="29">
        <f>VLOOKUP(A6218,SEZIONI!A6218:B14113,2,0)</f>
        <v>4</v>
      </c>
      <c r="D6218" t="str">
        <f>VLOOKUP(A6218,[1]Sindaci!$A$2:$B$7774,2,0)</f>
        <v>ROSANO SERGIO</v>
      </c>
      <c r="E6218" s="24" t="str">
        <f>VLOOKUP(A6218,[1]Sindaci!$A$2:$D$7774,4,0)</f>
        <v>LISTA CIVICA: NOI CON VOI</v>
      </c>
    </row>
    <row r="6219" spans="1:5" x14ac:dyDescent="0.25">
      <c r="A6219" t="s">
        <v>6231</v>
      </c>
      <c r="B6219" t="str">
        <f>VLOOKUP(A6219,'PEC separato'!A6219:C14119,3,0)</f>
        <v>pecveneto.it</v>
      </c>
      <c r="C6219" s="29">
        <f>VLOOKUP(A6219,SEZIONI!A6219:B14114,2,0)</f>
        <v>5</v>
      </c>
      <c r="D6219" t="str">
        <f>VLOOKUP(A6219,[1]Sindaci!$A$2:$B$7774,2,0)</f>
        <v>RIZZO MARIA ASSUNTA</v>
      </c>
      <c r="E6219" s="24" t="str">
        <f>VLOOKUP(A6219,[1]Sindaci!$A$2:$D$7774,4,0)</f>
        <v>LISTA CIVICA: PROGETTO FELETTO</v>
      </c>
    </row>
    <row r="6220" spans="1:5" x14ac:dyDescent="0.25">
      <c r="A6220" t="s">
        <v>6232</v>
      </c>
      <c r="B6220" t="str">
        <f>VLOOKUP(A6220,'PEC separato'!A6220:C14120,3,0)</f>
        <v>pecveneto.it</v>
      </c>
      <c r="C6220" s="29">
        <f>VLOOKUP(A6220,SEZIONI!A6220:B14115,2,0)</f>
        <v>3</v>
      </c>
      <c r="D6220" t="str">
        <f>VLOOKUP(A6220,[1]Sindaci!$A$2:$B$7774,2,0)</f>
        <v>VINCENZI CORRADO</v>
      </c>
      <c r="E6220" s="24" t="str">
        <f>VLOOKUP(A6220,[1]Sindaci!$A$2:$D$7774,4,0)</f>
        <v>LISTA CIVICA: L'IRIDE</v>
      </c>
    </row>
    <row r="6221" spans="1:5" x14ac:dyDescent="0.25">
      <c r="A6221" t="s">
        <v>129</v>
      </c>
      <c r="B6221" t="str">
        <f>VLOOKUP(A6221,'PEC separato'!A6221:C14121,3,0)</f>
        <v>asmepec.it</v>
      </c>
      <c r="C6221" s="29">
        <f>VLOOKUP(A6221,SEZIONI!A6221:B14116,2,0)</f>
        <v>1</v>
      </c>
      <c r="D6221" t="str">
        <f>VLOOKUP(A6221,[1]Sindaci!$A$2:$B$7774,2,0)</f>
        <v>LORELLI GIOACCHINO</v>
      </c>
      <c r="E6221" s="24" t="str">
        <f>VLOOKUP(A6221,[1]Sindaci!$A$2:$D$7774,4,0)</f>
        <v>LISTA CIVICA: SAN PIETRO NEL CUORE</v>
      </c>
    </row>
    <row r="6222" spans="1:5" x14ac:dyDescent="0.25">
      <c r="A6222" t="s">
        <v>6233</v>
      </c>
      <c r="B6222" t="str">
        <f>VLOOKUP(A6222,'PEC separato'!A6222:C14122,3,0)</f>
        <v>cert.ip-veneto.net</v>
      </c>
      <c r="C6222" s="29">
        <f>VLOOKUP(A6222,SEZIONI!A6222:B14117,2,0)</f>
        <v>12</v>
      </c>
      <c r="D6222" t="str">
        <f>VLOOKUP(A6222,[1]Sindaci!$A$2:$B$7774,2,0)</f>
        <v>ZANTEDESCHI GERARDO</v>
      </c>
      <c r="E6222" s="24" t="str">
        <f>VLOOKUP(A6222,[1]Sindaci!$A$2:$D$7774,4,0)</f>
        <v>LISTA COMPOSITA: LEGA SALVINI-FRATELLI D'ITALIA</v>
      </c>
    </row>
    <row r="6223" spans="1:5" x14ac:dyDescent="0.25">
      <c r="A6223" t="s">
        <v>6234</v>
      </c>
      <c r="B6223" t="str">
        <f>VLOOKUP(A6223,'PEC separato'!A6223:C14123,3,0)</f>
        <v>cert.provincia.bo.it</v>
      </c>
      <c r="C6223" s="29">
        <f>VLOOKUP(A6223,SEZIONI!A6223:B14118,2,0)</f>
        <v>10</v>
      </c>
      <c r="D6223" t="str">
        <f>VLOOKUP(A6223,[1]Sindaci!$A$2:$B$7774,2,0)</f>
        <v>PEZZOLI CLAUDIO</v>
      </c>
      <c r="E6223" s="24" t="str">
        <f>VLOOKUP(A6223,[1]Sindaci!$A$2:$D$7774,4,0)</f>
        <v>LISTA CIVICA: PROGETTO PER SAN PIETRO IN CASALE</v>
      </c>
    </row>
    <row r="6224" spans="1:5" x14ac:dyDescent="0.25">
      <c r="A6224" t="s">
        <v>6235</v>
      </c>
      <c r="B6224" t="str">
        <f>VLOOKUP(A6224,'PEC separato'!A6224:C14124,3,0)</f>
        <v>legalmail.it</v>
      </c>
      <c r="C6224" s="29">
        <f>VLOOKUP(A6224,SEZIONI!A6224:B14119,2,0)</f>
        <v>1</v>
      </c>
      <c r="D6224" t="str">
        <f>VLOOKUP(A6224,[1]Sindaci!$A$2:$B$7774,2,0)</f>
        <v>BOSELLI STEFANO</v>
      </c>
      <c r="E6224" s="24" t="str">
        <f>VLOOKUP(A6224,[1]Sindaci!$A$2:$D$7774,4,0)</f>
        <v>_</v>
      </c>
    </row>
    <row r="6225" spans="1:5" x14ac:dyDescent="0.25">
      <c r="A6225" t="s">
        <v>6236</v>
      </c>
      <c r="B6225" t="str">
        <f>VLOOKUP(A6225,'PEC separato'!A6225:C14125,3,0)</f>
        <v>pec.comune.sanpietroingu.pd.it</v>
      </c>
      <c r="C6225" s="29">
        <f>VLOOKUP(A6225,SEZIONI!A6225:B14120,2,0)</f>
        <v>4</v>
      </c>
      <c r="D6225" t="str">
        <f>VLOOKUP(A6225,[1]Sindaci!$A$2:$B$7774,2,0)</f>
        <v>POLATI PAOLO</v>
      </c>
      <c r="E6225" s="24" t="str">
        <f>VLOOKUP(A6225,[1]Sindaci!$A$2:$D$7774,4,0)</f>
        <v>LISTA CIVICA: CONSENSO GUADENSE</v>
      </c>
    </row>
    <row r="6226" spans="1:5" x14ac:dyDescent="0.25">
      <c r="A6226" t="s">
        <v>130</v>
      </c>
      <c r="B6226" t="str">
        <f>VLOOKUP(A6226,'PEC separato'!A6226:C14126,3,0)</f>
        <v>pec.it</v>
      </c>
      <c r="C6226" s="29">
        <f>VLOOKUP(A6226,SEZIONI!A6226:B14121,2,0)</f>
        <v>5</v>
      </c>
      <c r="D6226" t="str">
        <f>VLOOKUP(A6226,[1]Sindaci!$A$2:$B$7774,2,0)</f>
        <v>ACRI FRANCESCO</v>
      </c>
      <c r="E6226" s="24" t="str">
        <f>VLOOKUP(A6226,[1]Sindaci!$A$2:$D$7774,4,0)</f>
        <v>LISTA CIVICA: LIBERI E PRESENTI</v>
      </c>
    </row>
    <row r="6227" spans="1:5" x14ac:dyDescent="0.25">
      <c r="A6227" t="s">
        <v>6237</v>
      </c>
      <c r="B6227" t="str">
        <f>VLOOKUP(A6227,'PEC separato'!A6227:C14127,3,0)</f>
        <v>pec.rupar.puglia.it</v>
      </c>
      <c r="C6227" s="29">
        <f>VLOOKUP(A6227,SEZIONI!A6227:B14122,2,0)</f>
        <v>4</v>
      </c>
      <c r="D6227" t="str">
        <f>VLOOKUP(A6227,[1]Sindaci!$A$2:$B$7774,2,0)</f>
        <v>MELLO VITO PIETRO</v>
      </c>
      <c r="E6227" s="24" t="str">
        <f>VLOOKUP(A6227,[1]Sindaci!$A$2:$D$7774,4,0)</f>
        <v>LISTA CIVICA: CON VOI PER SAN PIETRO IN LAMA</v>
      </c>
    </row>
    <row r="6228" spans="1:5" x14ac:dyDescent="0.25">
      <c r="A6228" t="s">
        <v>6238</v>
      </c>
      <c r="B6228" t="str">
        <f>VLOOKUP(A6228,'PEC separato'!A6228:C14128,3,0)</f>
        <v>asmepec.it</v>
      </c>
      <c r="C6228" s="29">
        <f>VLOOKUP(A6228,SEZIONI!A6228:B14123,2,0)</f>
        <v>1</v>
      </c>
      <c r="D6228" t="str">
        <f>VLOOKUP(A6228,[1]Sindaci!$A$2:$B$7774,2,0)</f>
        <v>VACCA ANTONIO</v>
      </c>
      <c r="E6228" s="24" t="str">
        <f>VLOOKUP(A6228,[1]Sindaci!$A$2:$D$7774,4,0)</f>
        <v>_</v>
      </c>
    </row>
    <row r="6229" spans="1:5" x14ac:dyDescent="0.25">
      <c r="A6229" t="s">
        <v>6239</v>
      </c>
      <c r="B6229" t="str">
        <f>VLOOKUP(A6229,'PEC separato'!A6229:C14129,3,0)</f>
        <v>cert.ruparpiemonte.it</v>
      </c>
      <c r="C6229" s="29">
        <f>VLOOKUP(A6229,SEZIONI!A6229:B14124,2,0)</f>
        <v>3</v>
      </c>
      <c r="D6229" t="str">
        <f>VLOOKUP(A6229,[1]Sindaci!$A$2:$B$7774,2,0)</f>
        <v>BROGNOLI GIUSEPPE</v>
      </c>
      <c r="E6229" s="24" t="str">
        <f>VLOOKUP(A6229,[1]Sindaci!$A$2:$D$7774,4,0)</f>
        <v>LISTA CIVICA: COLLABORAZIONE E SVILUPPO</v>
      </c>
    </row>
    <row r="6230" spans="1:5" x14ac:dyDescent="0.25">
      <c r="A6230" t="s">
        <v>6240</v>
      </c>
      <c r="B6230" t="str">
        <f>VLOOKUP(A6230,'PEC separato'!A6230:C14130,3,0)</f>
        <v>pec</v>
      </c>
      <c r="C6230" s="29">
        <f>VLOOKUP(A6230,SEZIONI!A6230:B14125,2,0)</f>
        <v>2</v>
      </c>
      <c r="D6230" t="str">
        <f>VLOOKUP(A6230,[1]Sindaci!$A$2:$B$7774,2,0)</f>
        <v>TASSO GABRIELE</v>
      </c>
      <c r="E6230" s="24" t="str">
        <f>VLOOKUP(A6230,[1]Sindaci!$A$2:$D$7774,4,0)</f>
        <v>LISTA CIVICA: TASSO SINDACO</v>
      </c>
    </row>
    <row r="6231" spans="1:5" x14ac:dyDescent="0.25">
      <c r="A6231" t="s">
        <v>6241</v>
      </c>
      <c r="B6231" t="str">
        <f>VLOOKUP(A6231,'PEC separato'!A6231:C14131,3,0)</f>
        <v>pec.it</v>
      </c>
      <c r="C6231" s="29">
        <f>VLOOKUP(A6231,SEZIONI!A6231:B14126,2,0)</f>
        <v>2</v>
      </c>
      <c r="D6231" t="str">
        <f>VLOOKUP(A6231,[1]Sindaci!$A$2:$B$7774,2,0)</f>
        <v>BALANGERO ANNA</v>
      </c>
      <c r="E6231" s="24" t="str">
        <f>VLOOKUP(A6231,[1]Sindaci!$A$2:$D$7774,4,0)</f>
        <v>LISTA CIVICA: VOI E NOI CON BUON SENSO</v>
      </c>
    </row>
    <row r="6232" spans="1:5" x14ac:dyDescent="0.25">
      <c r="A6232" t="s">
        <v>6242</v>
      </c>
      <c r="B6232" t="str">
        <f>VLOOKUP(A6232,'PEC separato'!A6232:C14132,3,0)</f>
        <v>pec.spv.br.it</v>
      </c>
      <c r="C6232" s="29">
        <f>VLOOKUP(A6232,SEZIONI!A6232:B14127,2,0)</f>
        <v>16</v>
      </c>
      <c r="D6232" t="str">
        <f>VLOOKUP(A6232,[1]Sindaci!$A$2:$B$7774,2,0)</f>
        <v>RIZZO PASQUALE</v>
      </c>
      <c r="E6232" s="24" t="str">
        <f>VLOOKUP(A6232,[1]Sindaci!$A$2:$D$7774,4,0)</f>
        <v>LISTA CIVICA: INSIEME PER RIZZO SINDACO</v>
      </c>
    </row>
    <row r="6233" spans="1:5" x14ac:dyDescent="0.25">
      <c r="A6233" t="s">
        <v>6243</v>
      </c>
      <c r="B6233" t="str">
        <f>VLOOKUP(A6233,'PEC separato'!A6233:C14133,3,0)</f>
        <v>cert.ip-veneto.net</v>
      </c>
      <c r="C6233" s="29">
        <f>VLOOKUP(A6233,SEZIONI!A6233:B14128,2,0)</f>
        <v>3</v>
      </c>
      <c r="D6233" t="str">
        <f>VLOOKUP(A6233,[1]Sindaci!$A$2:$B$7774,2,0)</f>
        <v>CURZIO FEDERICO</v>
      </c>
      <c r="E6233" s="24" t="str">
        <f>VLOOKUP(A6233,[1]Sindaci!$A$2:$D$7774,4,0)</f>
        <v>LISTA CIVICA: LIBERI PER CAMBIARE</v>
      </c>
    </row>
    <row r="6234" spans="1:5" x14ac:dyDescent="0.25">
      <c r="A6234" t="s">
        <v>6244</v>
      </c>
      <c r="B6234" t="str">
        <f>VLOOKUP(A6234,'PEC separato'!A6234:C14134,3,0)</f>
        <v>legalmail.it</v>
      </c>
      <c r="C6234" s="29">
        <f>VLOOKUP(A6234,SEZIONI!A6234:B14129,2,0)</f>
        <v>2</v>
      </c>
      <c r="D6234" t="str">
        <f>VLOOKUP(A6234,[1]Sindaci!$A$2:$B$7774,2,0)</f>
        <v>FENEZIANI PIO</v>
      </c>
      <c r="E6234" s="24" t="str">
        <f>VLOOKUP(A6234,[1]Sindaci!$A$2:$D$7774,4,0)</f>
        <v>LISTA CIVICA: CONTINUIT? E FORZA</v>
      </c>
    </row>
    <row r="6235" spans="1:5" x14ac:dyDescent="0.25">
      <c r="A6235" t="s">
        <v>6246</v>
      </c>
      <c r="B6235" t="str">
        <f>VLOOKUP(A6235,'PEC separato'!A6235:C14135,3,0)</f>
        <v xml:space="preserve">cert.provincia.re.it </v>
      </c>
      <c r="C6235" s="29">
        <f>VLOOKUP(A6235,SEZIONI!A6235:B14130,2,0)</f>
        <v>2</v>
      </c>
      <c r="D6235" t="str">
        <f>VLOOKUP(A6235,[1]Sindaci!$A$2:$B$7774,2,0)</f>
        <v>MOZZETTA SIMONE</v>
      </c>
      <c r="E6235" s="24" t="str">
        <f>VLOOKUP(A6235,[1]Sindaci!$A$2:$D$7774,4,0)</f>
        <v>LISTA CIVICA: IO VIVO SAN POLO</v>
      </c>
    </row>
    <row r="6236" spans="1:5" x14ac:dyDescent="0.25">
      <c r="A6236" t="s">
        <v>6245</v>
      </c>
      <c r="B6236" t="str">
        <f>VLOOKUP(A6236,'PEC separato'!A6236:C14136,3,0)</f>
        <v>pec.comune.sanpolodeicavalieri.rm.it</v>
      </c>
      <c r="C6236" s="29">
        <f>VLOOKUP(A6236,SEZIONI!A6236:B14131,2,0)</f>
        <v>5</v>
      </c>
      <c r="D6236" t="str">
        <f>VLOOKUP(A6236,[1]Sindaci!$A$2:$B$7774,2,0)</f>
        <v>PALU' FRANCO</v>
      </c>
      <c r="E6236" s="24" t="str">
        <f>VLOOKUP(A6236,[1]Sindaci!$A$2:$D$7774,4,0)</f>
        <v>LISTA CIVICA: SAN POLO PROGETTO COMUNE</v>
      </c>
    </row>
    <row r="6237" spans="1:5" x14ac:dyDescent="0.25">
      <c r="A6237" t="s">
        <v>6247</v>
      </c>
      <c r="B6237" t="str">
        <f>VLOOKUP(A6237,'PEC separato'!A6237:C14137,3,0)</f>
        <v>legalmail.it</v>
      </c>
      <c r="C6237" s="29">
        <f>VLOOKUP(A6237,SEZIONI!A6237:B14132,2,0)</f>
        <v>4</v>
      </c>
      <c r="D6237" t="str">
        <f>VLOOKUP(A6237,[1]Sindaci!$A$2:$B$7774,2,0)</f>
        <v>FANTUZZI NICOLA</v>
      </c>
      <c r="E6237" s="24" t="str">
        <f>VLOOKUP(A6237,[1]Sindaci!$A$2:$D$7774,4,0)</f>
        <v>_</v>
      </c>
    </row>
    <row r="6238" spans="1:5" x14ac:dyDescent="0.25">
      <c r="A6238" t="s">
        <v>6248</v>
      </c>
      <c r="B6238" t="str">
        <f>VLOOKUP(A6238,'PEC separato'!A6238:C14138,3,0)</f>
        <v>legalmail.it</v>
      </c>
      <c r="C6238" s="29">
        <f>VLOOKUP(A6238,SEZIONI!A6238:B14133,2,0)</f>
        <v>1</v>
      </c>
      <c r="D6238" t="str">
        <f>VLOOKUP(A6238,[1]Sindaci!$A$2:$B$7774,2,0)</f>
        <v>SPINA TONINO</v>
      </c>
      <c r="E6238" s="24" t="str">
        <f>VLOOKUP(A6238,[1]Sindaci!$A$2:$D$7774,4,0)</f>
        <v>LISTA CIVICA: SAN POLO MATESE NEL CUORE</v>
      </c>
    </row>
    <row r="6239" spans="1:5" x14ac:dyDescent="0.25">
      <c r="A6239" t="s">
        <v>6249</v>
      </c>
      <c r="B6239" t="str">
        <f>VLOOKUP(A6239,'PEC separato'!A6239:C14139,3,0)</f>
        <v>cert.ruparpiemonte.it</v>
      </c>
      <c r="C6239" s="29">
        <f>VLOOKUP(A6239,SEZIONI!A6239:B14134,2,0)</f>
        <v>1</v>
      </c>
      <c r="D6239" t="str">
        <f>VLOOKUP(A6239,[1]Sindaci!$A$2:$B$7774,2,0)</f>
        <v>GIGANTI RICCARDO</v>
      </c>
      <c r="E6239" s="24" t="str">
        <f>VLOOKUP(A6239,[1]Sindaci!$A$2:$D$7774,4,0)</f>
        <v>LISTA CIVICA: INSIEME PER SAN PONSO</v>
      </c>
    </row>
    <row r="6240" spans="1:5" x14ac:dyDescent="0.25">
      <c r="A6240" t="s">
        <v>6250</v>
      </c>
      <c r="B6240" t="str">
        <f>VLOOKUP(A6240,'PEC separato'!A6240:C14140,3,0)</f>
        <v>cert.comune.sanpossidonio.mo.it</v>
      </c>
      <c r="C6240" s="29">
        <f>VLOOKUP(A6240,SEZIONI!A6240:B14135,2,0)</f>
        <v>3</v>
      </c>
      <c r="D6240" t="str">
        <f>VLOOKUP(A6240,[1]Sindaci!$A$2:$B$7774,2,0)</f>
        <v>CASARI CARLO</v>
      </c>
      <c r="E6240" s="24" t="str">
        <f>VLOOKUP(A6240,[1]Sindaci!$A$2:$D$7774,4,0)</f>
        <v>LISTA CIVICA: IMPEGNO COMUNE</v>
      </c>
    </row>
    <row r="6241" spans="1:5" x14ac:dyDescent="0.25">
      <c r="A6241" t="s">
        <v>6251</v>
      </c>
      <c r="B6241" t="str">
        <f>VLOOKUP(A6241,'PEC separato'!A6241:C14141,3,0)</f>
        <v>asmepec.it</v>
      </c>
      <c r="C6241" s="29">
        <f>VLOOKUP(A6241,SEZIONI!A6241:B14136,2,0)</f>
        <v>2</v>
      </c>
      <c r="D6241" t="str">
        <f>VLOOKUP(A6241,[1]Sindaci!$A$2:$B$7774,2,0)</f>
        <v>IMPERADORE FRANCESCO</v>
      </c>
      <c r="E6241" s="24" t="str">
        <f>VLOOKUP(A6241,[1]Sindaci!$A$2:$D$7774,4,0)</f>
        <v>LISTA CIVICA: PER IL BENE COMUNE</v>
      </c>
    </row>
    <row r="6242" spans="1:5" x14ac:dyDescent="0.25">
      <c r="A6242" t="s">
        <v>6252</v>
      </c>
      <c r="B6242" t="str">
        <f>VLOOKUP(A6242,'PEC separato'!A6242:C14142,3,0)</f>
        <v>asmepec.it</v>
      </c>
      <c r="C6242" s="29">
        <f>VLOOKUP(A6242,SEZIONI!A6242:B14137,2,0)</f>
        <v>2</v>
      </c>
      <c r="D6242" t="str">
        <f>VLOOKUP(A6242,[1]Sindaci!$A$2:$B$7774,2,0)</f>
        <v>NAZZARO PASQUALE</v>
      </c>
      <c r="E6242" s="24" t="str">
        <f>VLOOKUP(A6242,[1]Sindaci!$A$2:$D$7774,4,0)</f>
        <v>LISTA CIVICA: FACCIAMO SAN POTITO ULTRA</v>
      </c>
    </row>
    <row r="6243" spans="1:5" x14ac:dyDescent="0.25">
      <c r="A6243" t="s">
        <v>6253</v>
      </c>
      <c r="B6243" t="str">
        <f>VLOOKUP(A6243,'PEC separato'!A6243:C14143,3,0)</f>
        <v>pec.comune.sanprisco.caserta.it</v>
      </c>
      <c r="C6243" s="29">
        <f>VLOOKUP(A6243,SEZIONI!A6243:B14138,2,0)</f>
        <v>11</v>
      </c>
      <c r="D6243" t="str">
        <f>VLOOKUP(A6243,[1]Sindaci!$A$2:$B$7774,2,0)</f>
        <v>D'ANGELO DOMENICO</v>
      </c>
      <c r="E6243" s="24" t="str">
        <f>VLOOKUP(A6243,[1]Sindaci!$A$2:$D$7774,4,0)</f>
        <v>LISTA CIVICA: LEALI</v>
      </c>
    </row>
    <row r="6244" spans="1:5" x14ac:dyDescent="0.25">
      <c r="A6244" t="s">
        <v>389</v>
      </c>
      <c r="B6244" t="str">
        <f>VLOOKUP(A6244,'PEC separato'!A6244:C14144,3,0)</f>
        <v>asmepec.it</v>
      </c>
      <c r="C6244" s="29">
        <f>VLOOKUP(A6244,SEZIONI!A6244:B14139,2,0)</f>
        <v>1</v>
      </c>
      <c r="D6244" t="str">
        <f>VLOOKUP(A6244,[1]Sindaci!$A$2:$B$7774,2,0)</f>
        <v>POSTERINO FRANCESCO</v>
      </c>
      <c r="E6244" s="24" t="str">
        <f>VLOOKUP(A6244,[1]Sindaci!$A$2:$D$7774,4,0)</f>
        <v>LISTA CIVICA: UNITI PER SAN PROCOPIO</v>
      </c>
    </row>
    <row r="6245" spans="1:5" x14ac:dyDescent="0.25">
      <c r="A6245" t="s">
        <v>6254</v>
      </c>
      <c r="B6245" t="str">
        <f>VLOOKUP(A6245,'PEC separato'!A6245:C14145,3,0)</f>
        <v>cert.comune.sanprospero.mo.it</v>
      </c>
      <c r="C6245" s="29">
        <f>VLOOKUP(A6245,SEZIONI!A6245:B14140,2,0)</f>
        <v>4</v>
      </c>
      <c r="D6245" t="str">
        <f>VLOOKUP(A6245,[1]Sindaci!$A$2:$B$7774,2,0)</f>
        <v>BORGHI SAURO</v>
      </c>
      <c r="E6245" s="24" t="str">
        <f>VLOOKUP(A6245,[1]Sindaci!$A$2:$D$7774,4,0)</f>
        <v>LISTA CIVICA: TERRITORIO E FUTURO</v>
      </c>
    </row>
    <row r="6246" spans="1:5" x14ac:dyDescent="0.25">
      <c r="A6246" t="s">
        <v>6255</v>
      </c>
      <c r="B6246" t="str">
        <f>VLOOKUP(A6246,'PEC separato'!A6246:C14146,3,0)</f>
        <v>postacert.toscana.it</v>
      </c>
      <c r="C6246" s="29">
        <f>VLOOKUP(A6246,SEZIONI!A6246:B14141,2,0)</f>
        <v>4</v>
      </c>
      <c r="D6246" t="str">
        <f>VLOOKUP(A6246,[1]Sindaci!$A$2:$B$7774,2,0)</f>
        <v>MARAMAI DANILO</v>
      </c>
      <c r="E6246" s="24" t="str">
        <f>VLOOKUP(A6246,[1]Sindaci!$A$2:$D$7774,4,0)</f>
        <v>LISTA CIVICA: PATTO CIVICO SAN QUIRICO</v>
      </c>
    </row>
    <row r="6247" spans="1:5" x14ac:dyDescent="0.25">
      <c r="A6247" t="s">
        <v>6256</v>
      </c>
      <c r="B6247" t="str">
        <f>VLOOKUP(A6247,'PEC separato'!A6247:C14147,3,0)</f>
        <v>certgov.fvg.it</v>
      </c>
      <c r="C6247" s="29">
        <f>VLOOKUP(A6247,SEZIONI!A6247:B14142,2,0)</f>
        <v>5</v>
      </c>
      <c r="D6247" t="str">
        <f>VLOOKUP(A6247,[1]Sindaci!$A$2:$B$7774,2,0)</f>
        <v>SCAPOLAN GUIDO</v>
      </c>
      <c r="E6247" s="24" t="str">
        <f>VLOOKUP(A6247,[1]Sindaci!$A$2:$D$7774,4,0)</f>
        <v>LISTA CIVICA: UNA STRADA COMUNE</v>
      </c>
    </row>
    <row r="6248" spans="1:5" x14ac:dyDescent="0.25">
      <c r="A6248" t="s">
        <v>6257</v>
      </c>
      <c r="B6248" t="str">
        <f>VLOOKUP(A6248,'PEC separato'!A6248:C14148,3,0)</f>
        <v>cert.legalmail.it</v>
      </c>
      <c r="C6248" s="29">
        <f>VLOOKUP(A6248,SEZIONI!A6248:B14143,2,0)</f>
        <v>3</v>
      </c>
      <c r="D6248" t="str">
        <f>VLOOKUP(A6248,[1]Sindaci!$A$2:$B$7774,2,0)</f>
        <v>MANTELLI ETTORE</v>
      </c>
      <c r="E6248" s="24" t="str">
        <f>VLOOKUP(A6248,[1]Sindaci!$A$2:$D$7774,4,0)</f>
        <v>LISTA CIVICA: LISTA INDIPENDENTI</v>
      </c>
    </row>
    <row r="6249" spans="1:5" x14ac:dyDescent="0.25">
      <c r="A6249" t="s">
        <v>390</v>
      </c>
      <c r="B6249" t="str">
        <f>VLOOKUP(A6249,'PEC separato'!A6249:C14149,3,0)</f>
        <v>asmepec.it</v>
      </c>
      <c r="C6249" s="29">
        <f>VLOOKUP(A6249,SEZIONI!A6249:B14144,2,0)</f>
        <v>6</v>
      </c>
      <c r="D6249" t="str">
        <f>VLOOKUP(A6249,[1]Sindaci!$A$2:$B$7774,2,0)</f>
        <v>MICARI ANTONINO</v>
      </c>
      <c r="E6249" s="24" t="str">
        <f>VLOOKUP(A6249,[1]Sindaci!$A$2:$D$7774,4,0)</f>
        <v>LISTA CIVICA: INSIEME PER SAN ROBERTO</v>
      </c>
    </row>
    <row r="6250" spans="1:5" x14ac:dyDescent="0.25">
      <c r="A6250" t="s">
        <v>6258</v>
      </c>
      <c r="B6250" t="str">
        <f>VLOOKUP(A6250,'PEC separato'!A6250:C14150,3,0)</f>
        <v>pec.regione.lombardia.it</v>
      </c>
      <c r="C6250" s="29">
        <f>VLOOKUP(A6250,SEZIONI!A6250:B14145,2,0)</f>
        <v>3</v>
      </c>
      <c r="D6250" t="str">
        <f>VLOOKUP(A6250,[1]Sindaci!$A$2:$B$7774,2,0)</f>
        <v>DELFINI MATTEO</v>
      </c>
      <c r="E6250" s="24" t="str">
        <f>VLOOKUP(A6250,[1]Sindaci!$A$2:$D$7774,4,0)</f>
        <v>LISTA CIVICA: PATTO PER S. ROCCO</v>
      </c>
    </row>
    <row r="6251" spans="1:5" x14ac:dyDescent="0.25">
      <c r="A6251" t="s">
        <v>6259</v>
      </c>
      <c r="B6251" t="str">
        <f>VLOOKUP(A6251,'PEC separato'!A6251:C14151,3,0)</f>
        <v>postacert.toscana.it</v>
      </c>
      <c r="C6251" s="29">
        <f>VLOOKUP(A6251,SEZIONI!A6251:B14146,2,0)</f>
        <v>2</v>
      </c>
      <c r="D6251" t="str">
        <f>VLOOKUP(A6251,[1]Sindaci!$A$2:$B$7774,2,0)</f>
        <v>MARIANI RAFFAELLA</v>
      </c>
      <c r="E6251" s="24" t="str">
        <f>VLOOKUP(A6251,[1]Sindaci!$A$2:$D$7774,4,0)</f>
        <v>LISTA CIVICA: UNITI PER SAN ROMANO IN GARFAGNANA</v>
      </c>
    </row>
    <row r="6252" spans="1:5" x14ac:dyDescent="0.25">
      <c r="A6252" t="s">
        <v>6260</v>
      </c>
      <c r="B6252" t="str">
        <f>VLOOKUP(A6252,'PEC separato'!A6252:C14152,3,0)</f>
        <v xml:space="preserve">asmepec.it </v>
      </c>
      <c r="C6252" s="29">
        <f>VLOOKUP(A6252,SEZIONI!A6252:B14147,2,0)</f>
        <v>2</v>
      </c>
      <c r="D6252" t="str">
        <f>VLOOKUP(A6252,[1]Sindaci!$A$2:$B$7774,2,0)</f>
        <v>MARMO MICHELE</v>
      </c>
      <c r="E6252" s="24" t="str">
        <f>VLOOKUP(A6252,[1]Sindaci!$A$2:$D$7774,4,0)</f>
        <v>LISTA CIVICA: IMPEGNO E SOLIDARIET? PER SAN RUFO</v>
      </c>
    </row>
    <row r="6253" spans="1:5" x14ac:dyDescent="0.25">
      <c r="A6253" t="s">
        <v>6261</v>
      </c>
      <c r="B6253" t="str">
        <f>VLOOKUP(A6253,'PEC separato'!A6253:C14153,3,0)</f>
        <v>pec.it</v>
      </c>
      <c r="C6253" s="29">
        <f>VLOOKUP(A6253,SEZIONI!A6253:B14148,2,0)</f>
        <v>2</v>
      </c>
      <c r="D6253" t="str">
        <f>VLOOKUP(A6253,[1]Sindaci!$A$2:$B$7774,2,0)</f>
        <v>PIZZOLANTE GIUSEPPE</v>
      </c>
      <c r="E6253" s="24" t="str">
        <f>VLOOKUP(A6253,[1]Sindaci!$A$2:$D$7774,4,0)</f>
        <v>_</v>
      </c>
    </row>
    <row r="6254" spans="1:5" x14ac:dyDescent="0.25">
      <c r="A6254" t="s">
        <v>6262</v>
      </c>
      <c r="B6254" t="str">
        <f>VLOOKUP(A6254,'PEC separato'!A6254:C14154,3,0)</f>
        <v>postecert.it</v>
      </c>
      <c r="C6254" s="29">
        <f>VLOOKUP(A6254,SEZIONI!A6254:B14149,2,0)</f>
        <v>5</v>
      </c>
      <c r="D6254" t="str">
        <f>VLOOKUP(A6254,[1]Sindaci!$A$2:$B$7774,2,0)</f>
        <v>TAGLIABUE CORRADO</v>
      </c>
      <c r="E6254" s="24" t="str">
        <f>VLOOKUP(A6254,[1]Sindaci!$A$2:$D$7774,4,0)</f>
        <v>LISTA CIVICA: SAN SALVATORE INSIEME</v>
      </c>
    </row>
    <row r="6255" spans="1:5" x14ac:dyDescent="0.25">
      <c r="A6255" t="s">
        <v>6263</v>
      </c>
      <c r="B6255" t="str">
        <f>VLOOKUP(A6255,'PEC separato'!A6255:C14155,3,0)</f>
        <v>pec.cstsannio.it</v>
      </c>
      <c r="C6255" s="29">
        <f>VLOOKUP(A6255,SEZIONI!A6255:B14150,2,0)</f>
        <v>4</v>
      </c>
      <c r="D6255" t="str">
        <f>VLOOKUP(A6255,[1]Sindaci!$A$2:$B$7774,2,0)</f>
        <v>ROMANO FABIO MASSIMO LEUCIO</v>
      </c>
      <c r="E6255" s="24" t="str">
        <f>VLOOKUP(A6255,[1]Sindaci!$A$2:$D$7774,4,0)</f>
        <v>LISTA CIVICA: IMPEGNO PER SAN SALVATORE</v>
      </c>
    </row>
    <row r="6256" spans="1:5" x14ac:dyDescent="0.25">
      <c r="A6256" t="s">
        <v>6264</v>
      </c>
      <c r="B6256" t="str">
        <f>VLOOKUP(A6256,'PEC separato'!A6256:C14156,3,0)</f>
        <v>comunesansalvo.legalmail.it</v>
      </c>
      <c r="C6256" s="29">
        <f>VLOOKUP(A6256,SEZIONI!A6256:B14151,2,0)</f>
        <v>20</v>
      </c>
      <c r="D6256" t="str">
        <f>VLOOKUP(A6256,[1]Sindaci!$A$2:$B$7774,2,0)</f>
        <v>DE NICOLIS EMANUELA</v>
      </c>
      <c r="E6256" s="24" t="str">
        <f>VLOOKUP(A6256,[1]Sindaci!$A$2:$D$7774,4,0)</f>
        <v>LISTA CIVICA: LISTA POPOLARE | LISTA CIVICA: NOI SAN SALVO | LISTA CIVICA: SAN SALVO CITTA' NUOVA | LISTA CIVICA: SAN SALVO E' EMANUELA DE NICOLIS SINDACO</v>
      </c>
    </row>
    <row r="6257" spans="1:5" x14ac:dyDescent="0.25">
      <c r="A6257" t="s">
        <v>6265</v>
      </c>
      <c r="B6257" t="str">
        <f>VLOOKUP(A6257,'PEC separato'!A6257:C14157,3,0)</f>
        <v>comunesansebastianoalvesuvio.legalmailpa.it</v>
      </c>
      <c r="C6257" s="29">
        <f>VLOOKUP(A6257,SEZIONI!A6257:B14152,2,0)</f>
        <v>10</v>
      </c>
      <c r="D6257" t="str">
        <f>VLOOKUP(A6257,[1]Sindaci!$A$2:$B$7774,2,0)</f>
        <v>PANICO GIUSEPPE</v>
      </c>
      <c r="E6257" s="24" t="str">
        <f>VLOOKUP(A6257,[1]Sindaci!$A$2:$D$7774,4,0)</f>
        <v>LISTA CIVICA: SAN SEBASTIANO 2030</v>
      </c>
    </row>
    <row r="6258" spans="1:5" x14ac:dyDescent="0.25">
      <c r="A6258" t="s">
        <v>6266</v>
      </c>
      <c r="B6258" t="str">
        <f>VLOOKUP(A6258,'PEC separato'!A6258:C14158,3,0)</f>
        <v>postecert.it</v>
      </c>
      <c r="C6258" s="29">
        <f>VLOOKUP(A6258,SEZIONI!A6258:B14153,2,0)</f>
        <v>1</v>
      </c>
      <c r="D6258" t="str">
        <f>VLOOKUP(A6258,[1]Sindaci!$A$2:$B$7774,2,0)</f>
        <v>CAPRILE VINCENZO</v>
      </c>
      <c r="E6258" s="24" t="str">
        <f>VLOOKUP(A6258,[1]Sindaci!$A$2:$D$7774,4,0)</f>
        <v>_</v>
      </c>
    </row>
    <row r="6259" spans="1:5" x14ac:dyDescent="0.25">
      <c r="A6259" t="s">
        <v>6267</v>
      </c>
      <c r="B6259" t="str">
        <f>VLOOKUP(A6259,'PEC separato'!A6259:C14159,3,0)</f>
        <v>pec.it</v>
      </c>
      <c r="C6259" s="29">
        <f>VLOOKUP(A6259,SEZIONI!A6259:B14154,2,0)</f>
        <v>2</v>
      </c>
      <c r="D6259" t="str">
        <f>VLOOKUP(A6259,[1]Sindaci!$A$2:$B$7774,2,0)</f>
        <v>BAVA GIUSEPPE</v>
      </c>
      <c r="E6259" s="24" t="str">
        <f>VLOOKUP(A6259,[1]Sindaci!$A$2:$D$7774,4,0)</f>
        <v>LISTA CIVICA: FARE PER SAN SEBASTIANO</v>
      </c>
    </row>
    <row r="6260" spans="1:5" x14ac:dyDescent="0.25">
      <c r="A6260" t="s">
        <v>6268</v>
      </c>
      <c r="B6260" t="str">
        <f>VLOOKUP(A6260,'PEC separato'!A6260:C14160,3,0)</f>
        <v>pec.comune.sansecondodipinerolo.to.it</v>
      </c>
      <c r="C6260" s="29">
        <f>VLOOKUP(A6260,SEZIONI!A6260:B14155,2,0)</f>
        <v>3</v>
      </c>
      <c r="D6260" t="str">
        <f>VLOOKUP(A6260,[1]Sindaci!$A$2:$B$7774,2,0)</f>
        <v>SADONE ADRIANA</v>
      </c>
      <c r="E6260" s="24" t="str">
        <f>VLOOKUP(A6260,[1]Sindaci!$A$2:$D$7774,4,0)</f>
        <v>LISTA CIVICA: INSIEME PER SAN SECONDO</v>
      </c>
    </row>
    <row r="6261" spans="1:5" x14ac:dyDescent="0.25">
      <c r="A6261" t="s">
        <v>6269</v>
      </c>
      <c r="B6261" t="str">
        <f>VLOOKUP(A6261,'PEC separato'!A6261:C14161,3,0)</f>
        <v>postacert.comune.san-secondo-parmense.pr.it</v>
      </c>
      <c r="C6261" s="29">
        <f>VLOOKUP(A6261,SEZIONI!A6261:B14156,2,0)</f>
        <v>5</v>
      </c>
      <c r="D6261" t="str">
        <f>VLOOKUP(A6261,[1]Sindaci!$A$2:$B$7774,2,0)</f>
        <v>ZUCCHI GIULIA</v>
      </c>
      <c r="E6261" s="24" t="str">
        <f>VLOOKUP(A6261,[1]Sindaci!$A$2:$D$7774,4,0)</f>
        <v>LISTA CIVICA: UNA NUOVA SAN SECONDO</v>
      </c>
    </row>
    <row r="6262" spans="1:5" x14ac:dyDescent="0.25">
      <c r="A6262" t="s">
        <v>6270</v>
      </c>
      <c r="B6262" t="str">
        <f>VLOOKUP(A6262,'PEC separato'!A6262:C14162,3,0)</f>
        <v>pec.it</v>
      </c>
      <c r="C6262" s="29">
        <f>VLOOKUP(A6262,SEZIONI!A6262:B14157,2,0)</f>
        <v>3</v>
      </c>
      <c r="D6262" t="str">
        <f>VLOOKUP(A6262,[1]Sindaci!$A$2:$B$7774,2,0)</f>
        <v>FIORE FRANCESCO</v>
      </c>
      <c r="E6262" s="24" t="str">
        <f>VLOOKUP(A6262,[1]Sindaci!$A$2:$D$7774,4,0)</f>
        <v>LISTA CIVICA: INSIEME</v>
      </c>
    </row>
    <row r="6263" spans="1:5" x14ac:dyDescent="0.25">
      <c r="A6263" t="s">
        <v>6271</v>
      </c>
      <c r="B6263" t="str">
        <f>VLOOKUP(A6263,'PEC separato'!A6263:C14163,3,0)</f>
        <v>pec.it</v>
      </c>
      <c r="C6263" s="29">
        <f>VLOOKUP(A6263,SEZIONI!A6263:B14158,2,0)</f>
        <v>13</v>
      </c>
      <c r="D6263" t="str">
        <f>VLOOKUP(A6263,[1]Sindaci!$A$2:$B$7774,2,0)</f>
        <v>PIERMATTEI ROSA</v>
      </c>
      <c r="E6263" s="24" t="str">
        <f>VLOOKUP(A6263,[1]Sindaci!$A$2:$D$7774,4,0)</f>
        <v>LISTA CIVICA: SAN SEVERINO CAMBIA</v>
      </c>
    </row>
    <row r="6264" spans="1:5" x14ac:dyDescent="0.25">
      <c r="A6264" t="s">
        <v>6272</v>
      </c>
      <c r="B6264" t="str">
        <f>VLOOKUP(A6264,'PEC separato'!A6264:C14164,3,0)</f>
        <v>pec.comune.san-severo.fg.it</v>
      </c>
      <c r="C6264" s="29">
        <f>VLOOKUP(A6264,SEZIONI!A6264:B14159,2,0)</f>
        <v>56</v>
      </c>
      <c r="D6264" t="str">
        <f>VLOOKUP(A6264,[1]Sindaci!$A$2:$B$7774,2,0)</f>
        <v>MIGLIO FRANCESCO</v>
      </c>
      <c r="E6264" s="24" t="str">
        <f>VLOOKUP(A6264,[1]Sindaci!$A$2:$D$7774,4,0)</f>
        <v>UNIONE DI CENTRO | PARTITO DEMOCRATICO | LISTA CIVICA: ID INIZIATIVA DEMOCRATICA PER LA PUGLIA | LISTA CIVICA: DEMOCRATICI &amp; SOCIALISTI | LISTA CIVICA: SAN SEVERO DEMOCRATICA</v>
      </c>
    </row>
    <row r="6265" spans="1:5" x14ac:dyDescent="0.25">
      <c r="A6265" t="s">
        <v>6273</v>
      </c>
      <c r="B6265" t="str">
        <f>VLOOKUP(A6265,'PEC separato'!A6265:C14165,3,0)</f>
        <v>pec.regione.lombardia.it</v>
      </c>
      <c r="C6265" s="29">
        <f>VLOOKUP(A6265,SEZIONI!A6265:B14160,2,0)</f>
        <v>2</v>
      </c>
      <c r="D6265" t="str">
        <f>VLOOKUP(A6265,[1]Sindaci!$A$2:$B$7774,2,0)</f>
        <v>RAVEGLIA CLAUDIO</v>
      </c>
      <c r="E6265" s="24" t="str">
        <f>VLOOKUP(A6265,[1]Sindaci!$A$2:$D$7774,4,0)</f>
        <v>LISTA CIVICA: LIBERTA' E' PARTECIPAZIONE</v>
      </c>
    </row>
    <row r="6266" spans="1:5" x14ac:dyDescent="0.25">
      <c r="A6266" t="s">
        <v>6274</v>
      </c>
      <c r="B6266" t="str">
        <f>VLOOKUP(A6266,'PEC separato'!A6266:C14166,3,0)</f>
        <v>cert.irpinianet.eu</v>
      </c>
      <c r="C6266" s="29">
        <f>VLOOKUP(A6266,SEZIONI!A6266:B14161,2,0)</f>
        <v>2</v>
      </c>
      <c r="D6266" t="str">
        <f>VLOOKUP(A6266,[1]Sindaci!$A$2:$B$7774,2,0)</f>
        <v>CONTARDI GIOVANNI</v>
      </c>
      <c r="E6266" s="24" t="str">
        <f>VLOOKUP(A6266,[1]Sindaci!$A$2:$D$7774,4,0)</f>
        <v>LISTA CIVICA: SE VUOI PUOI CAMBIARE</v>
      </c>
    </row>
    <row r="6267" spans="1:5" x14ac:dyDescent="0.25">
      <c r="A6267" t="s">
        <v>214</v>
      </c>
      <c r="B6267" t="str">
        <f>VLOOKUP(A6267,'PEC separato'!A6267:C14167,3,0)</f>
        <v>asmepec.it</v>
      </c>
      <c r="C6267" s="29">
        <f>VLOOKUP(A6267,SEZIONI!A6267:B14162,2,0)</f>
        <v>2</v>
      </c>
      <c r="D6267" t="str">
        <f>VLOOKUP(A6267,[1]Sindaci!$A$2:$B$7774,2,0)</f>
        <v>ALOISIO LUIGI</v>
      </c>
      <c r="E6267" s="24" t="str">
        <f>VLOOKUP(A6267,[1]Sindaci!$A$2:$D$7774,4,0)</f>
        <v>LISTA CIVICA: INSIEME PER S. SOSTENE</v>
      </c>
    </row>
    <row r="6268" spans="1:5" x14ac:dyDescent="0.25">
      <c r="A6268" t="s">
        <v>131</v>
      </c>
      <c r="B6268" t="str">
        <f>VLOOKUP(A6268,'PEC separato'!A6268:C14168,3,0)</f>
        <v>asmepec.it</v>
      </c>
      <c r="C6268" s="29">
        <f>VLOOKUP(A6268,SEZIONI!A6268:B14163,2,0)</f>
        <v>3</v>
      </c>
      <c r="D6268" t="str">
        <f>VLOOKUP(A6268,[1]Sindaci!$A$2:$B$7774,2,0)</f>
        <v>DE MARCO VINCENZO</v>
      </c>
      <c r="E6268" s="24" t="str">
        <f>VLOOKUP(A6268,[1]Sindaci!$A$2:$D$7774,4,0)</f>
        <v>LISTA CIVICA: IL SOLE PER SAN SOSTI</v>
      </c>
    </row>
    <row r="6269" spans="1:5" x14ac:dyDescent="0.25">
      <c r="A6269" t="s">
        <v>6275</v>
      </c>
      <c r="B6269" t="str">
        <f>VLOOKUP(A6269,'PEC separato'!A6269:C14169,3,0)</f>
        <v>pec.comune.sansperate.ca.it</v>
      </c>
      <c r="C6269" s="29">
        <f>VLOOKUP(A6269,SEZIONI!A6269:B14164,2,0)</f>
        <v>8</v>
      </c>
      <c r="D6269" t="str">
        <f>VLOOKUP(A6269,[1]Sindaci!$A$2:$B$7774,2,0)</f>
        <v>MADEDDU FABRIZIO</v>
      </c>
      <c r="E6269" s="24" t="str">
        <f>VLOOKUP(A6269,[1]Sindaci!$A$2:$D$7774,4,0)</f>
        <v>LISTA CIVICA: CIVICA SAN SPERATE</v>
      </c>
    </row>
    <row r="6270" spans="1:5" x14ac:dyDescent="0.25">
      <c r="A6270" t="s">
        <v>6276</v>
      </c>
      <c r="B6270" t="str">
        <f>VLOOKUP(A6270,'PEC separato'!A6270:C14170,3,0)</f>
        <v>pecveneto.it</v>
      </c>
      <c r="C6270" s="29">
        <f>VLOOKUP(A6270,SEZIONI!A6270:B14165,2,0)</f>
        <v>12</v>
      </c>
      <c r="D6270" t="str">
        <f>VLOOKUP(A6270,[1]Sindaci!$A$2:$B$7774,2,0)</f>
        <v>CAPPELLETTO MATTEO</v>
      </c>
      <c r="E6270" s="24" t="str">
        <f>VLOOKUP(A6270,[1]Sindaci!$A$2:$D$7774,4,0)</f>
        <v>LISTA CIVICA: LIVENZA</v>
      </c>
    </row>
    <row r="6271" spans="1:5" x14ac:dyDescent="0.25">
      <c r="A6271" t="s">
        <v>6277</v>
      </c>
      <c r="B6271" t="str">
        <f>VLOOKUP(A6271,'PEC separato'!A6271:C14171,3,0)</f>
        <v>pec.comune.santammaro.ce.it</v>
      </c>
      <c r="C6271" s="29">
        <f>VLOOKUP(A6271,SEZIONI!A6271:B14166,2,0)</f>
        <v>5</v>
      </c>
      <c r="D6271" t="str">
        <f>VLOOKUP(A6271,[1]Sindaci!$A$2:$B$7774,2,0)</f>
        <v>D'ANGELO VINCENZO</v>
      </c>
      <c r="E6271" s="24" t="str">
        <f>VLOOKUP(A6271,[1]Sindaci!$A$2:$D$7774,4,0)</f>
        <v>LISTA CIVICA: LE ALI</v>
      </c>
    </row>
    <row r="6272" spans="1:5" x14ac:dyDescent="0.25">
      <c r="A6272" t="s">
        <v>6278</v>
      </c>
      <c r="B6272" t="str">
        <f>VLOOKUP(A6272,'PEC separato'!A6272:C14172,3,0)</f>
        <v>pec.intradata.it</v>
      </c>
      <c r="C6272" s="29">
        <f>VLOOKUP(A6272,SEZIONI!A6272:B14167,2,0)</f>
        <v>6</v>
      </c>
      <c r="D6272" t="str">
        <f>VLOOKUP(A6272,[1]Sindaci!$A$2:$B$7774,2,0)</f>
        <v>COSTANTINO VALENTINA</v>
      </c>
      <c r="E6272" s="24" t="str">
        <f>VLOOKUP(A6272,[1]Sindaci!$A$2:$D$7774,4,0)</f>
        <v>LISTA CIVICA: SCELGO SAN TEODORO</v>
      </c>
    </row>
    <row r="6273" spans="1:5" x14ac:dyDescent="0.25">
      <c r="A6273" t="s">
        <v>6279</v>
      </c>
      <c r="B6273" t="str">
        <f>VLOOKUP(A6273,'PEC separato'!A6273:C14173,3,0)</f>
        <v>pecveneto.it</v>
      </c>
      <c r="C6273" s="29">
        <f>VLOOKUP(A6273,SEZIONI!A6273:B14168,2,0)</f>
        <v>1</v>
      </c>
      <c r="D6273" t="str">
        <f>VLOOKUP(A6273,[1]Sindaci!$A$2:$B$7774,2,0)</f>
        <v>DE VAL MORENO</v>
      </c>
      <c r="E6273" s="24" t="str">
        <f>VLOOKUP(A6273,[1]Sindaci!$A$2:$D$7774,4,0)</f>
        <v>LISTA CIVICA: SAN TOMASO SI PUÊ FARE</v>
      </c>
    </row>
    <row r="6274" spans="1:5" x14ac:dyDescent="0.25">
      <c r="A6274" t="s">
        <v>6280</v>
      </c>
      <c r="B6274" t="str">
        <f>VLOOKUP(A6274,'PEC separato'!A6274:C14174,3,0)</f>
        <v>pec.comune.sanvalentino.pe.it</v>
      </c>
      <c r="C6274" s="29">
        <f>VLOOKUP(A6274,SEZIONI!A6274:B14169,2,0)</f>
        <v>3</v>
      </c>
      <c r="D6274" t="str">
        <f>VLOOKUP(A6274,[1]Sindaci!$A$2:$B$7774,2,0)</f>
        <v>D'ANGELO ANTONIO</v>
      </c>
      <c r="E6274" s="24" t="str">
        <f>VLOOKUP(A6274,[1]Sindaci!$A$2:$D$7774,4,0)</f>
        <v>_</v>
      </c>
    </row>
    <row r="6275" spans="1:5" x14ac:dyDescent="0.25">
      <c r="A6275" t="s">
        <v>6281</v>
      </c>
      <c r="B6275" t="str">
        <f>VLOOKUP(A6275,'PEC separato'!A6275:C14175,3,0)</f>
        <v>pec.comune.sanvalentinotorio.sa.it</v>
      </c>
      <c r="C6275" s="29">
        <f>VLOOKUP(A6275,SEZIONI!A6275:B14170,2,0)</f>
        <v>9</v>
      </c>
      <c r="D6275" t="str">
        <f>VLOOKUP(A6275,[1]Sindaci!$A$2:$B$7774,2,0)</f>
        <v>STRIANESE MICHELE</v>
      </c>
      <c r="E6275" s="24" t="str">
        <f>VLOOKUP(A6275,[1]Sindaci!$A$2:$D$7774,4,0)</f>
        <v>LISTA CIVICA: INSIEME PER SAN VALENTINO</v>
      </c>
    </row>
    <row r="6276" spans="1:5" x14ac:dyDescent="0.25">
      <c r="A6276" t="s">
        <v>6282</v>
      </c>
      <c r="B6276" t="str">
        <f>VLOOKUP(A6276,'PEC separato'!A6276:C14176,3,0)</f>
        <v>postacert.umbria.it</v>
      </c>
      <c r="C6276" s="29">
        <f>VLOOKUP(A6276,SEZIONI!A6276:B14171,2,0)</f>
        <v>7</v>
      </c>
      <c r="D6276" t="str">
        <f>VLOOKUP(A6276,[1]Sindaci!$A$2:$B$7774,2,0)</f>
        <v>MARINELLI MARSILIO</v>
      </c>
      <c r="E6276" s="24" t="str">
        <f>VLOOKUP(A6276,[1]Sindaci!$A$2:$D$7774,4,0)</f>
        <v>LISTA CIVICA: COALIZIONE DI CENTROSINISTRA</v>
      </c>
    </row>
    <row r="6277" spans="1:5" x14ac:dyDescent="0.25">
      <c r="A6277" t="s">
        <v>6283</v>
      </c>
      <c r="B6277" t="str">
        <f>VLOOKUP(A6277,'PEC separato'!A6277:C14177,3,0)</f>
        <v>pecveneto.it</v>
      </c>
      <c r="C6277" s="29">
        <f>VLOOKUP(A6277,SEZIONI!A6277:B14172,2,0)</f>
        <v>8</v>
      </c>
      <c r="D6277" t="str">
        <f>VLOOKUP(A6277,[1]Sindaci!$A$2:$B$7774,2,0)</f>
        <v>DUSSIN GUIDO</v>
      </c>
      <c r="E6277" s="24" t="str">
        <f>VLOOKUP(A6277,[1]Sindaci!$A$2:$D$7774,4,0)</f>
        <v>LEGA SALVINI</v>
      </c>
    </row>
    <row r="6278" spans="1:5" x14ac:dyDescent="0.25">
      <c r="A6278" t="s">
        <v>6284</v>
      </c>
      <c r="B6278" t="str">
        <f>VLOOKUP(A6278,'PEC separato'!A6278:C14178,3,0)</f>
        <v>pec.comune.sanveromilis.or.it</v>
      </c>
      <c r="C6278" s="29">
        <f>VLOOKUP(A6278,SEZIONI!A6278:B14173,2,0)</f>
        <v>3</v>
      </c>
      <c r="D6278" t="str">
        <f>VLOOKUP(A6278,[1]Sindaci!$A$2:$B$7774,2,0)</f>
        <v>TEDESCHI LUIGI</v>
      </c>
      <c r="E6278" s="24" t="str">
        <f>VLOOKUP(A6278,[1]Sindaci!$A$2:$D$7774,4,0)</f>
        <v>LISTA CIVICA: IMPARI PODEUS INSIEME POSSIAMO</v>
      </c>
    </row>
    <row r="6279" spans="1:5" x14ac:dyDescent="0.25">
      <c r="A6279" t="s">
        <v>6285</v>
      </c>
      <c r="B6279" t="str">
        <f>VLOOKUP(A6279,'PEC separato'!A6279:C14179,3,0)</f>
        <v>postacert.toscana.it</v>
      </c>
      <c r="C6279" s="29">
        <f>VLOOKUP(A6279,SEZIONI!A6279:B14174,2,0)</f>
        <v>8</v>
      </c>
      <c r="D6279" t="str">
        <f>VLOOKUP(A6279,[1]Sindaci!$A$2:$B$7774,2,0)</f>
        <v>RICCUCCI PAOLO</v>
      </c>
      <c r="E6279" s="24" t="str">
        <f>VLOOKUP(A6279,[1]Sindaci!$A$2:$D$7774,4,0)</f>
        <v>LISTA CIVICA: OFFICINA 2021 SAN VINCENZO</v>
      </c>
    </row>
    <row r="6280" spans="1:5" x14ac:dyDescent="0.25">
      <c r="A6280" t="s">
        <v>138</v>
      </c>
      <c r="B6280" t="str">
        <f>VLOOKUP(A6280,'PEC separato'!A6280:C14180,3,0)</f>
        <v>asmepec.it</v>
      </c>
      <c r="C6280" s="29">
        <f>VLOOKUP(A6280,SEZIONI!A6280:B14175,2,0)</f>
        <v>3</v>
      </c>
      <c r="D6280" t="str">
        <f>VLOOKUP(A6280,[1]Sindaci!$A$2:$B$7774,2,0)</f>
        <v>IANNOTTA GREGORIO</v>
      </c>
      <c r="E6280" s="24" t="str">
        <f>VLOOKUP(A6280,[1]Sindaci!$A$2:$D$7774,4,0)</f>
        <v>LISTA CIVICA: PROGETTO COMUNE INSIEME</v>
      </c>
    </row>
    <row r="6281" spans="1:5" x14ac:dyDescent="0.25">
      <c r="A6281" t="s">
        <v>6286</v>
      </c>
      <c r="B6281" t="str">
        <f>VLOOKUP(A6281,'PEC separato'!A6281:C14181,3,0)</f>
        <v>pec.comune.sanvincenzovalleroveto.aq.it</v>
      </c>
      <c r="C6281" s="29">
        <f>VLOOKUP(A6281,SEZIONI!A6281:B14176,2,0)</f>
        <v>6</v>
      </c>
      <c r="D6281" t="str">
        <f>VLOOKUP(A6281,[1]Sindaci!$A$2:$B$7774,2,0)</f>
        <v>ROSSI CARLO</v>
      </c>
      <c r="E6281" s="24" t="str">
        <f>VLOOKUP(A6281,[1]Sindaci!$A$2:$D$7774,4,0)</f>
        <v>LISTA CIVICA: AMMINISTRARE INSIEME</v>
      </c>
    </row>
    <row r="6282" spans="1:5" x14ac:dyDescent="0.25">
      <c r="A6282" t="s">
        <v>6287</v>
      </c>
      <c r="B6282" t="str">
        <f>VLOOKUP(A6282,'PEC separato'!A6282:C14182,3,0)</f>
        <v>pec.it</v>
      </c>
      <c r="C6282" s="29">
        <f>VLOOKUP(A6282,SEZIONI!A6282:B14177,2,0)</f>
        <v>6</v>
      </c>
      <c r="D6282" t="str">
        <f>VLOOKUP(A6282,[1]Sindaci!$A$2:$B$7774,2,0)</f>
        <v>RAIMO PASQUALE</v>
      </c>
      <c r="E6282" s="24" t="str">
        <f>VLOOKUP(A6282,[1]Sindaci!$A$2:$D$7774,4,0)</f>
        <v>LISTA CIVICA: : SAN VITALIANO RINASCE</v>
      </c>
    </row>
    <row r="6283" spans="1:5" x14ac:dyDescent="0.25">
      <c r="A6283" t="s">
        <v>6288</v>
      </c>
      <c r="B6283" t="str">
        <f>VLOOKUP(A6283,'PEC separato'!A6283:C14183,3,0)</f>
        <v>pec.comune.sanvito.ca.it</v>
      </c>
      <c r="C6283" s="29">
        <f>VLOOKUP(A6283,SEZIONI!A6283:B14178,2,0)</f>
        <v>5</v>
      </c>
      <c r="D6283" t="str">
        <f>VLOOKUP(A6283,[1]Sindaci!$A$2:$B$7774,2,0)</f>
        <v>SIDDI MARCO ANTONIO</v>
      </c>
      <c r="E6283" s="24" t="str">
        <f>VLOOKUP(A6283,[1]Sindaci!$A$2:$D$7774,4,0)</f>
        <v>LISTA CIVICA: SAN VITO FUTURO E TRADIZIONE</v>
      </c>
    </row>
    <row r="6284" spans="1:5" x14ac:dyDescent="0.25">
      <c r="A6284" t="s">
        <v>6289</v>
      </c>
      <c r="B6284" t="str">
        <f>VLOOKUP(A6284,'PEC separato'!A6284:C14184,3,0)</f>
        <v>certgov.fvg.it</v>
      </c>
      <c r="C6284" s="29">
        <f>VLOOKUP(A6284,SEZIONI!A6284:B14179,2,0)</f>
        <v>14</v>
      </c>
      <c r="D6284" t="str">
        <f>VLOOKUP(A6284,[1]Sindaci!$A$2:$B$7774,2,0)</f>
        <v>BERNAVA ALBERTO</v>
      </c>
      <c r="E6284" s="24" t="str">
        <f>VLOOKUP(A6284,[1]Sindaci!$A$2:$D$7774,4,0)</f>
        <v>LISTA CIVICA: ALTERNATIVA COMUNE PER SAN VITO | LISTA CIVICA: CITTADINI PER SAN VITO | LISTA CIVICA: VIVERE SAN VITO</v>
      </c>
    </row>
    <row r="6285" spans="1:5" x14ac:dyDescent="0.25">
      <c r="A6285" t="s">
        <v>6290</v>
      </c>
      <c r="B6285" t="str">
        <f>VLOOKUP(A6285,'PEC separato'!A6285:C14185,3,0)</f>
        <v>certgov.fvg.it</v>
      </c>
      <c r="C6285" s="29">
        <f>VLOOKUP(A6285,SEZIONI!A6285:B14180,2,0)</f>
        <v>2</v>
      </c>
      <c r="D6285" t="str">
        <f>VLOOKUP(A6285,[1]Sindaci!$A$2:$B$7774,2,0)</f>
        <v>CETTOLO DORETTA</v>
      </c>
      <c r="E6285" s="24" t="str">
        <f>VLOOKUP(A6285,[1]Sindaci!$A$2:$D$7774,4,0)</f>
        <v>LISTA CIVICA: RINNOVAMENTO | LISTA CIVICA: INSIEME CRAUGLIO SAN VITO NOGAREDO</v>
      </c>
    </row>
    <row r="6286" spans="1:5" x14ac:dyDescent="0.25">
      <c r="A6286" t="s">
        <v>6291</v>
      </c>
      <c r="B6286" t="str">
        <f>VLOOKUP(A6286,'PEC separato'!A6286:C14186,3,0)</f>
        <v>pec.it</v>
      </c>
      <c r="C6286" s="29">
        <f>VLOOKUP(A6286,SEZIONI!A6286:B14181,2,0)</f>
        <v>5</v>
      </c>
      <c r="D6286" t="str">
        <f>VLOOKUP(A6286,[1]Sindaci!$A$2:$B$7774,2,0)</f>
        <v>BOZZELLI EMILIANO</v>
      </c>
      <c r="E6286" s="24" t="str">
        <f>VLOOKUP(A6286,[1]Sindaci!$A$2:$D$7774,4,0)</f>
        <v>LISTA CIVICA: SAN VITO BENE COMUNE</v>
      </c>
    </row>
    <row r="6287" spans="1:5" x14ac:dyDescent="0.25">
      <c r="A6287" t="s">
        <v>6292</v>
      </c>
      <c r="B6287" t="str">
        <f>VLOOKUP(A6287,'PEC separato'!A6287:C14187,3,0)</f>
        <v>pec.rupar.puglia.it</v>
      </c>
      <c r="C6287" s="29">
        <f>VLOOKUP(A6287,SEZIONI!A6287:B14182,2,0)</f>
        <v>19</v>
      </c>
      <c r="D6287" t="str">
        <f>VLOOKUP(A6287,[1]Sindaci!$A$2:$B$7774,2,0)</f>
        <v>ERRICO SILVANA</v>
      </c>
      <c r="E6287" s="24" t="str">
        <f>VLOOKUP(A6287,[1]Sindaci!$A$2:$D$7774,4,0)</f>
        <v>FORZA ITALIA | LISTA CIVICA: LISTA SILVANA ERRICO | LISTA CIVICA: IL CUORE DELLA CITT? | LISTA CIVICA: LA NUOVA SAN VITO | FRATELLI D'ITALIA</v>
      </c>
    </row>
    <row r="6288" spans="1:5" x14ac:dyDescent="0.25">
      <c r="A6288" t="s">
        <v>6293</v>
      </c>
      <c r="B6288" t="str">
        <f>VLOOKUP(A6288,'PEC separato'!A6288:C14188,3,0)</f>
        <v>cert.ip-veneto.net</v>
      </c>
      <c r="C6288" s="29">
        <f>VLOOKUP(A6288,SEZIONI!A6288:B14183,2,0)</f>
        <v>2</v>
      </c>
      <c r="D6288" t="str">
        <f>VLOOKUP(A6288,[1]Sindaci!$A$2:$B$7774,2,0)</f>
        <v>CARUZZO EMANUELE</v>
      </c>
      <c r="E6288" s="24" t="str">
        <f>VLOOKUP(A6288,[1]Sindaci!$A$2:$D$7774,4,0)</f>
        <v>LISTA CIVICA: SAN VITO DOMANI</v>
      </c>
    </row>
    <row r="6289" spans="1:5" x14ac:dyDescent="0.25">
      <c r="A6289" t="s">
        <v>6294</v>
      </c>
      <c r="B6289" t="str">
        <f>VLOOKUP(A6289,'PEC separato'!A6289:C14189,3,0)</f>
        <v>certgov.fvg.it</v>
      </c>
      <c r="C6289" s="29">
        <f>VLOOKUP(A6289,SEZIONI!A6289:B14184,2,0)</f>
        <v>2</v>
      </c>
      <c r="D6289" t="str">
        <f>VLOOKUP(A6289,[1]Sindaci!$A$2:$B$7774,2,0)</f>
        <v>FABBRO MICHELE</v>
      </c>
      <c r="E6289" s="24" t="str">
        <f>VLOOKUP(A6289,[1]Sindaci!$A$2:$D$7774,4,0)</f>
        <v>_</v>
      </c>
    </row>
    <row r="6290" spans="1:5" x14ac:dyDescent="0.25">
      <c r="A6290" t="s">
        <v>6295</v>
      </c>
      <c r="B6290" t="str">
        <f>VLOOKUP(A6290,'PEC separato'!A6290:C14190,3,0)</f>
        <v>cert.ip-veneto.net</v>
      </c>
      <c r="C6290" s="29">
        <f>VLOOKUP(A6290,SEZIONI!A6290:B14185,2,0)</f>
        <v>3</v>
      </c>
      <c r="D6290" t="str">
        <f>VLOOKUP(A6290,[1]Sindaci!$A$2:$B$7774,2,0)</f>
        <v>POSCOLIERO UMBERTO</v>
      </c>
      <c r="E6290" s="24" t="str">
        <f>VLOOKUP(A6290,[1]Sindaci!$A$2:$D$7774,4,0)</f>
        <v>LISTA CIVICA: PROGETTO S.VITO</v>
      </c>
    </row>
    <row r="6291" spans="1:5" x14ac:dyDescent="0.25">
      <c r="A6291" t="s">
        <v>6296</v>
      </c>
      <c r="B6291" t="str">
        <f>VLOOKUP(A6291,'PEC separato'!A6291:C14191,3,0)</f>
        <v>postacert.it</v>
      </c>
      <c r="C6291" s="29">
        <f>VLOOKUP(A6291,SEZIONI!A6291:B14186,2,0)</f>
        <v>5</v>
      </c>
      <c r="D6291" t="str">
        <f>VLOOKUP(A6291,[1]Sindaci!$A$2:$B$7774,2,0)</f>
        <v>PERAINO GIUSEPPE</v>
      </c>
      <c r="E6291" s="24" t="str">
        <f>VLOOKUP(A6291,[1]Sindaci!$A$2:$D$7774,4,0)</f>
        <v>_</v>
      </c>
    </row>
    <row r="6292" spans="1:5" x14ac:dyDescent="0.25">
      <c r="A6292" t="s">
        <v>6297</v>
      </c>
      <c r="B6292" t="str">
        <f>VLOOKUP(A6292,'PEC separato'!A6292:C14192,3,0)</f>
        <v>pec.comune.sanvitoromano.rm.it</v>
      </c>
      <c r="C6292" s="29">
        <f>VLOOKUP(A6292,SEZIONI!A6292:B14187,2,0)</f>
        <v>3</v>
      </c>
      <c r="D6292" t="str">
        <f>VLOOKUP(A6292,[1]Sindaci!$A$2:$B$7774,2,0)</f>
        <v>PASQUALI MAURIZIO</v>
      </c>
      <c r="E6292" s="24" t="str">
        <f>VLOOKUP(A6292,[1]Sindaci!$A$2:$D$7774,4,0)</f>
        <v>LISTA CIVICA: OBIETTIVO SAN VITO</v>
      </c>
    </row>
    <row r="6293" spans="1:5" x14ac:dyDescent="0.25">
      <c r="A6293" t="s">
        <v>217</v>
      </c>
      <c r="B6293" t="str">
        <f>VLOOKUP(A6293,'PEC separato'!A6293:C14193,3,0)</f>
        <v>asmepec.it</v>
      </c>
      <c r="C6293" s="29">
        <f>VLOOKUP(A6293,SEZIONI!A6293:B14188,2,0)</f>
        <v>3</v>
      </c>
      <c r="D6293" t="str">
        <f>VLOOKUP(A6293,[1]Sindaci!$A$2:$B$7774,2,0)</f>
        <v>TINO ANTONIO</v>
      </c>
      <c r="E6293" s="24" t="str">
        <f>VLOOKUP(A6293,[1]Sindaci!$A$2:$D$7774,4,0)</f>
        <v>LISTA CIVICA: SIAMO SAN VITO</v>
      </c>
    </row>
    <row r="6294" spans="1:5" x14ac:dyDescent="0.25">
      <c r="A6294" t="s">
        <v>6298</v>
      </c>
      <c r="B6294" t="str">
        <f>VLOOKUP(A6294,'PEC separato'!A6294:C14194,3,0)</f>
        <v>pec.comune.sanvittoredellazio.fr.it</v>
      </c>
      <c r="C6294" s="29">
        <f>VLOOKUP(A6294,SEZIONI!A6294:B14189,2,0)</f>
        <v>2</v>
      </c>
      <c r="D6294" t="str">
        <f>VLOOKUP(A6294,[1]Sindaci!$A$2:$B$7774,2,0)</f>
        <v>BUCCI NADIA</v>
      </c>
      <c r="E6294" s="24" t="str">
        <f>VLOOKUP(A6294,[1]Sindaci!$A$2:$D$7774,4,0)</f>
        <v>LISTA CIVICA: UNITI PER SAN VITTORE</v>
      </c>
    </row>
    <row r="6295" spans="1:5" x14ac:dyDescent="0.25">
      <c r="A6295" t="s">
        <v>6299</v>
      </c>
      <c r="B6295" t="str">
        <f>VLOOKUP(A6295,'PEC separato'!A6295:C14195,3,0)</f>
        <v>pec.it</v>
      </c>
      <c r="C6295" s="29">
        <f>VLOOKUP(A6295,SEZIONI!A6295:B14190,2,0)</f>
        <v>7</v>
      </c>
      <c r="D6295" t="str">
        <f>VLOOKUP(A6295,[1]Sindaci!$A$2:$B$7774,2,0)</f>
        <v>ROSSI DANIELA MARIA</v>
      </c>
      <c r="E6295" s="24" t="str">
        <f>VLOOKUP(A6295,[1]Sindaci!$A$2:$D$7774,4,0)</f>
        <v>LISTA CIVICA: CIVICAMENTE</v>
      </c>
    </row>
    <row r="6296" spans="1:5" x14ac:dyDescent="0.25">
      <c r="A6296" t="s">
        <v>6300</v>
      </c>
      <c r="B6296" t="str">
        <f>VLOOKUP(A6296,'PEC separato'!A6296:C14196,3,0)</f>
        <v>cert.ip-veneto.net</v>
      </c>
      <c r="C6296" s="29">
        <f>VLOOKUP(A6296,SEZIONI!A6296:B14191,2,0)</f>
        <v>1</v>
      </c>
      <c r="D6296" t="str">
        <f>VLOOKUP(A6296,[1]Sindaci!$A$2:$B$7774,2,0)</f>
        <v>CASTELLANI MAURIZIO</v>
      </c>
      <c r="E6296" s="24" t="str">
        <f>VLOOKUP(A6296,[1]Sindaci!$A$2:$D$7774,4,0)</f>
        <v>LISTA CIVICA: TRADIZIONE E FUTURO</v>
      </c>
    </row>
    <row r="6297" spans="1:5" x14ac:dyDescent="0.25">
      <c r="A6297" t="s">
        <v>6301</v>
      </c>
      <c r="B6297" t="str">
        <f>VLOOKUP(A6297,'PEC separato'!A6297:C14197,3,0)</f>
        <v>legalmail.it</v>
      </c>
      <c r="C6297" s="29">
        <f>VLOOKUP(A6297,SEZIONI!A6297:B14192,2,0)</f>
        <v>4</v>
      </c>
      <c r="D6297" t="str">
        <f>VLOOKUP(A6297,[1]Sindaci!$A$2:$B$7774,2,0)</f>
        <v>FERRETTI MARCO</v>
      </c>
      <c r="E6297" s="24" t="str">
        <f>VLOOKUP(A6297,[1]Sindaci!$A$2:$D$7774,4,0)</f>
        <v>LISTA CIVICA: PER SAN ZENO</v>
      </c>
    </row>
    <row r="6298" spans="1:5" x14ac:dyDescent="0.25">
      <c r="A6298" t="s">
        <v>6302</v>
      </c>
      <c r="B6298" t="str">
        <f>VLOOKUP(A6298,'PEC separato'!A6298:C14198,3,0)</f>
        <v xml:space="preserve">pec.regione.lombardia.it </v>
      </c>
      <c r="C6298" s="29">
        <f>VLOOKUP(A6298,SEZIONI!A6298:B14193,2,0)</f>
        <v>5</v>
      </c>
      <c r="D6298" t="str">
        <f>VLOOKUP(A6298,[1]Sindaci!$A$2:$B$7774,2,0)</f>
        <v>TRONCONI ARIANNA</v>
      </c>
      <c r="E6298" s="24" t="str">
        <f>VLOOKUP(A6298,[1]Sindaci!$A$2:$D$7774,4,0)</f>
        <v>LISTA CIVICA: IL NOSTRO PAESE</v>
      </c>
    </row>
    <row r="6299" spans="1:5" x14ac:dyDescent="0.25">
      <c r="A6299" t="s">
        <v>6303</v>
      </c>
      <c r="B6299" t="str">
        <f>VLOOKUP(A6299,'PEC separato'!A6299:C14199,3,0)</f>
        <v>pec.regione.lombardia.it</v>
      </c>
      <c r="C6299" s="29">
        <f>VLOOKUP(A6299,SEZIONI!A6299:B14194,2,0)</f>
        <v>1</v>
      </c>
      <c r="D6299" t="str">
        <f>VLOOKUP(A6299,[1]Sindaci!$A$2:$B$7774,2,0)</f>
        <v>GRANATA SIMONA</v>
      </c>
      <c r="E6299" s="24" t="str">
        <f>VLOOKUP(A6299,[1]Sindaci!$A$2:$D$7774,4,0)</f>
        <v>LISTA CIVICA: IL PONTE</v>
      </c>
    </row>
    <row r="6300" spans="1:5" x14ac:dyDescent="0.25">
      <c r="A6300" t="s">
        <v>6304</v>
      </c>
      <c r="B6300" t="str">
        <f>VLOOKUP(A6300,'PEC separato'!A6300:C14200,3,0)</f>
        <v>pecveneto.it</v>
      </c>
      <c r="C6300" s="29">
        <f>VLOOKUP(A6300,SEZIONI!A6300:B14195,2,0)</f>
        <v>6</v>
      </c>
      <c r="D6300" t="str">
        <f>VLOOKUP(A6300,[1]Sindaci!$A$2:$B$7774,2,0)</f>
        <v>MARIN FABIO</v>
      </c>
      <c r="E6300" s="24" t="str">
        <f>VLOOKUP(A6300,[1]Sindaci!$A$2:$D$7774,4,0)</f>
        <v>LISTA CIVICA: PER SAN ZENONE DEGLI EZZELINI</v>
      </c>
    </row>
    <row r="6301" spans="1:5" x14ac:dyDescent="0.25">
      <c r="A6301" t="s">
        <v>6305</v>
      </c>
      <c r="B6301" t="str">
        <f>VLOOKUP(A6301,'PEC separato'!A6301:C14201,3,0)</f>
        <v>pec.rupar.puglia.it</v>
      </c>
      <c r="C6301" s="29">
        <f>VLOOKUP(A6301,SEZIONI!A6301:B14196,2,0)</f>
        <v>2</v>
      </c>
      <c r="D6301" t="str">
        <f>VLOOKUP(A6301,[1]Sindaci!$A$2:$B$7774,2,0)</f>
        <v>SALES SALVATORE</v>
      </c>
      <c r="E6301" s="24" t="str">
        <f>VLOOKUP(A6301,[1]Sindaci!$A$2:$D$7774,4,0)</f>
        <v>LISTA CIVICA: SANARICA BENE COMUNE</v>
      </c>
    </row>
    <row r="6302" spans="1:5" x14ac:dyDescent="0.25">
      <c r="A6302" t="s">
        <v>6306</v>
      </c>
      <c r="B6302" t="str">
        <f>VLOOKUP(A6302,'PEC separato'!A6302:C14202,3,0)</f>
        <v>pec.ptbiellese.it</v>
      </c>
      <c r="C6302" s="29">
        <f>VLOOKUP(A6302,SEZIONI!A6302:B14197,2,0)</f>
        <v>3</v>
      </c>
      <c r="D6302" t="str">
        <f>VLOOKUP(A6302,[1]Sindaci!$A$2:$B$7774,2,0)</f>
        <v>MASIERO MAURO</v>
      </c>
      <c r="E6302" s="24" t="str">
        <f>VLOOKUP(A6302,[1]Sindaci!$A$2:$D$7774,4,0)</f>
        <v>LISTA CIVICA: SIAMO SANDIGLIANO</v>
      </c>
    </row>
    <row r="6303" spans="1:5" x14ac:dyDescent="0.25">
      <c r="A6303" t="s">
        <v>6307</v>
      </c>
      <c r="B6303" t="str">
        <f>VLOOKUP(A6303,'PEC separato'!A6303:C14203,3,0)</f>
        <v>cert.ip-veneto.net</v>
      </c>
      <c r="C6303" s="29">
        <f>VLOOKUP(A6303,SEZIONI!A6303:B14198,2,0)</f>
        <v>7</v>
      </c>
      <c r="D6303" t="str">
        <f>VLOOKUP(A6303,[1]Sindaci!$A$2:$B$7774,2,0)</f>
        <v>RIGON MARICA</v>
      </c>
      <c r="E6303" s="24" t="str">
        <f>VLOOKUP(A6303,[1]Sindaci!$A$2:$D$7774,4,0)</f>
        <v>LISTA CIVICA: SANDRIGO LIMPIDA</v>
      </c>
    </row>
    <row r="6304" spans="1:5" x14ac:dyDescent="0.25">
      <c r="A6304" t="s">
        <v>6308</v>
      </c>
      <c r="B6304" t="str">
        <f>VLOOKUP(A6304,'PEC separato'!A6304:C14204,3,0)</f>
        <v>cert.ruparpiemonte.it</v>
      </c>
      <c r="C6304" s="29">
        <f>VLOOKUP(A6304,SEZIONI!A6304:B14199,2,0)</f>
        <v>3</v>
      </c>
      <c r="D6304" t="str">
        <f>VLOOKUP(A6304,[1]Sindaci!$A$2:$B$7774,2,0)</f>
        <v>PAUTASSO GIOVANNI</v>
      </c>
      <c r="E6304" s="24" t="str">
        <f>VLOOKUP(A6304,[1]Sindaci!$A$2:$D$7774,4,0)</f>
        <v>LISTA CIVICA: INSIEME PER SANFR?</v>
      </c>
    </row>
    <row r="6305" spans="1:5" x14ac:dyDescent="0.25">
      <c r="A6305" t="s">
        <v>6309</v>
      </c>
      <c r="B6305" t="str">
        <f>VLOOKUP(A6305,'PEC separato'!A6305:C14205,3,0)</f>
        <v>cert.ruparpiemonte.it</v>
      </c>
      <c r="C6305" s="29">
        <f>VLOOKUP(A6305,SEZIONI!A6305:B14200,2,0)</f>
        <v>3</v>
      </c>
      <c r="D6305" t="str">
        <f>VLOOKUP(A6305,[1]Sindaci!$A$2:$B$7774,2,0)</f>
        <v>MEIRONE EMIDIO</v>
      </c>
      <c r="E6305" s="24" t="str">
        <f>VLOOKUP(A6305,[1]Sindaci!$A$2:$D$7774,4,0)</f>
        <v>LISTA CIVICA: UN FUTURO PER SANFRONT</v>
      </c>
    </row>
    <row r="6306" spans="1:5" x14ac:dyDescent="0.25">
      <c r="A6306" t="s">
        <v>6310</v>
      </c>
      <c r="B6306" t="str">
        <f>VLOOKUP(A6306,'PEC separato'!A6306:C14206,3,0)</f>
        <v>pec.comune.sangano.to.it</v>
      </c>
      <c r="C6306" s="29">
        <f>VLOOKUP(A6306,SEZIONI!A6306:B14201,2,0)</f>
        <v>3</v>
      </c>
      <c r="D6306" t="str">
        <f>VLOOKUP(A6306,[1]Sindaci!$A$2:$B$7774,2,0)</f>
        <v>MERLETTI ALESSANDRO</v>
      </c>
      <c r="E6306" s="24" t="str">
        <f>VLOOKUP(A6306,[1]Sindaci!$A$2:$D$7774,4,0)</f>
        <v>LISTA CIVICA: IMPEGNO CIVICO PER SANGANO</v>
      </c>
    </row>
    <row r="6307" spans="1:5" x14ac:dyDescent="0.25">
      <c r="A6307" t="s">
        <v>6311</v>
      </c>
      <c r="B6307" t="str">
        <f>VLOOKUP(A6307,'PEC separato'!A6307:C14207,3,0)</f>
        <v>pec.regione.lombardia.it</v>
      </c>
      <c r="C6307" s="29">
        <f>VLOOKUP(A6307,SEZIONI!A6307:B14202,2,0)</f>
        <v>1</v>
      </c>
      <c r="D6307" t="str">
        <f>VLOOKUP(A6307,[1]Sindaci!$A$2:$B$7774,2,0)</f>
        <v>MARCHESI MATTEO</v>
      </c>
      <c r="E6307" s="24" t="str">
        <f>VLOOKUP(A6307,[1]Sindaci!$A$2:$D$7774,4,0)</f>
        <v>LISTA CIVICA: PROGETTO SANGIANO</v>
      </c>
    </row>
    <row r="6308" spans="1:5" x14ac:dyDescent="0.25">
      <c r="A6308" t="s">
        <v>120</v>
      </c>
      <c r="B6308" t="str">
        <f>VLOOKUP(A6308,'PEC separato'!A6308:C14208,3,0)</f>
        <v>pec.it</v>
      </c>
      <c r="C6308" s="29">
        <f>VLOOKUP(A6308,SEZIONI!A6308:B14203,2,0)</f>
        <v>2</v>
      </c>
      <c r="D6308" t="str">
        <f>VLOOKUP(A6308,[1]Sindaci!$A$2:$B$7774,2,0)</f>
        <v>GUARDIA MICHELE</v>
      </c>
      <c r="E6308" s="24" t="str">
        <f>VLOOKUP(A6308,[1]Sindaci!$A$2:$D$7774,4,0)</f>
        <v>LISTA CIVICA: SANGINETO OLTRE</v>
      </c>
    </row>
    <row r="6309" spans="1:5" x14ac:dyDescent="0.25">
      <c r="A6309" t="s">
        <v>6312</v>
      </c>
      <c r="B6309" t="str">
        <f>VLOOKUP(A6309,'PEC separato'!A6309:C14209,3,0)</f>
        <v>pecveneto.it</v>
      </c>
      <c r="C6309" s="29">
        <f>VLOOKUP(A6309,SEZIONI!A6309:B14204,2,0)</f>
        <v>4</v>
      </c>
      <c r="D6309" t="str">
        <f>VLOOKUP(A6309,[1]Sindaci!$A$2:$B$7774,2,0)</f>
        <v>FRACCAROLI DANIELE</v>
      </c>
      <c r="E6309" s="24" t="str">
        <f>VLOOKUP(A6309,[1]Sindaci!$A$2:$D$7774,4,0)</f>
        <v>LISTA CIVICA: SANGUINETTO DOMANI</v>
      </c>
    </row>
    <row r="6310" spans="1:5" x14ac:dyDescent="0.25">
      <c r="A6310" t="s">
        <v>6313</v>
      </c>
      <c r="B6310" t="str">
        <f>VLOOKUP(A6310,'PEC separato'!A6310:C14210,3,0)</f>
        <v>pec.comune.sanluri.su.it</v>
      </c>
      <c r="C6310" s="29">
        <f>VLOOKUP(A6310,SEZIONI!A6310:B14205,2,0)</f>
        <v>8</v>
      </c>
      <c r="D6310" t="str">
        <f>VLOOKUP(A6310,[1]Sindaci!$A$2:$B$7774,2,0)</f>
        <v>URPI ALBERTO</v>
      </c>
      <c r="E6310" s="24" t="str">
        <f>VLOOKUP(A6310,[1]Sindaci!$A$2:$D$7774,4,0)</f>
        <v>LISTA CIVICA: PROGETTO SANLURI</v>
      </c>
    </row>
    <row r="6311" spans="1:5" x14ac:dyDescent="0.25">
      <c r="A6311" t="s">
        <v>6314</v>
      </c>
      <c r="B6311" t="str">
        <f>VLOOKUP(A6311,'PEC separato'!A6311:C14211,3,0)</f>
        <v>pec.it</v>
      </c>
      <c r="C6311" s="29">
        <f>VLOOKUP(A6311,SEZIONI!A6311:B14206,2,0)</f>
        <v>7</v>
      </c>
      <c r="D6311" t="str">
        <f>VLOOKUP(A6311,[1]Sindaci!$A$2:$B$7774,2,0)</f>
        <v>ZUCCA ROBERTO</v>
      </c>
      <c r="E6311" s="24" t="str">
        <f>VLOOKUP(A6311,[1]Sindaci!$A$2:$D$7774,4,0)</f>
        <v>LISTA CIVICA: FINALMENTE CITTA'</v>
      </c>
    </row>
    <row r="6312" spans="1:5" x14ac:dyDescent="0.25">
      <c r="A6312" t="s">
        <v>6315</v>
      </c>
      <c r="B6312" t="str">
        <f>VLOOKUP(A6312,'PEC separato'!A6312:C14212,3,0)</f>
        <v>pec.rupar.puglia.it</v>
      </c>
      <c r="C6312" s="29">
        <f>VLOOKUP(A6312,SEZIONI!A6312:B14207,2,0)</f>
        <v>11</v>
      </c>
      <c r="D6312" t="str">
        <f>VLOOKUP(A6312,[1]Sindaci!$A$2:$B$7774,2,0)</f>
        <v>GIANNONE GIUSEPPE</v>
      </c>
      <c r="E6312" s="24" t="str">
        <f>VLOOKUP(A6312,[1]Sindaci!$A$2:$D$7774,4,0)</f>
        <v>LISTA CIVICA: UNA NUOVA SANNICANDRO INSIEME</v>
      </c>
    </row>
    <row r="6313" spans="1:5" x14ac:dyDescent="0.25">
      <c r="A6313" t="s">
        <v>6316</v>
      </c>
      <c r="B6313" t="str">
        <f>VLOOKUP(A6313,'PEC separato'!A6313:C14213,3,0)</f>
        <v>pec.rupar.puglia.it</v>
      </c>
      <c r="C6313" s="29">
        <f>VLOOKUP(A6313,SEZIONI!A6313:B14208,2,0)</f>
        <v>7</v>
      </c>
      <c r="D6313" t="str">
        <f>VLOOKUP(A6313,[1]Sindaci!$A$2:$B$7774,2,0)</f>
        <v>PICCIONE COSIMO</v>
      </c>
      <c r="E6313" s="24" t="str">
        <f>VLOOKUP(A6313,[1]Sindaci!$A$2:$D$7774,4,0)</f>
        <v>LISTA CIVICA: SANNICOLA CAMBIA</v>
      </c>
    </row>
    <row r="6314" spans="1:5" x14ac:dyDescent="0.25">
      <c r="A6314" t="s">
        <v>6317</v>
      </c>
      <c r="B6314" t="str">
        <f>VLOOKUP(A6314,'PEC separato'!A6314:C14214,3,0)</f>
        <v>legalmail.it</v>
      </c>
      <c r="C6314" s="29">
        <f>VLOOKUP(A6314,SEZIONI!A6314:B14209,2,0)</f>
        <v>56</v>
      </c>
      <c r="D6314" t="str">
        <f>VLOOKUP(A6314,[1]Sindaci!$A$2:$B$7774,2,0)</f>
        <v>BIANCHERI ALBERTO</v>
      </c>
      <c r="E6314" s="24" t="str">
        <f>VLOOKUP(A6314,[1]Sindaci!$A$2:$D$7774,4,0)</f>
        <v>LISTA CIVICA: ALBERTO BIANCHERI SINDACO | LISTA CIVICA: SANREMO ATTIVA | PARTITO DEMOCRATICO | LISTA CIVICA: AVANTI INSIEME | LISTA CIVICA: SANREMO AL CENTRO</v>
      </c>
    </row>
    <row r="6315" spans="1:5" x14ac:dyDescent="0.25">
      <c r="A6315" t="s">
        <v>6318</v>
      </c>
      <c r="B6315" t="str">
        <f>VLOOKUP(A6315,'PEC separato'!A6315:C14215,3,0)</f>
        <v>legalmail.it</v>
      </c>
      <c r="C6315" s="29">
        <f>VLOOKUP(A6315,SEZIONI!A6315:B14210,2,0)</f>
        <v>17</v>
      </c>
      <c r="D6315" t="str">
        <f>VLOOKUP(A6315,[1]Sindaci!$A$2:$B$7774,2,0)</f>
        <v>INNOCENTI FABRIZIO</v>
      </c>
      <c r="E6315" s="24" t="str">
        <f>VLOOKUP(A6315,[1]Sindaci!$A$2:$D$7774,4,0)</f>
        <v>LISTA COMPOSITA: LEGA SALVINI PREMIER-FORZA ITALIA | LISTA CIVICA: BORGO AL CENTRO | LISTA CIVICA: MODERATI E RIFORMISTI | LISTA CIVICA: CITTADINI PER SANSEPOLCRO</v>
      </c>
    </row>
    <row r="6316" spans="1:5" x14ac:dyDescent="0.25">
      <c r="A6316" t="s">
        <v>6388</v>
      </c>
      <c r="B6316" t="str">
        <f>VLOOKUP(A6316,'PEC separato'!A6316:C14216,3,0)</f>
        <v>pec.it</v>
      </c>
      <c r="C6316" s="29">
        <f>VLOOKUP(A6316,SEZIONI!A6316:B14211,2,0)</f>
        <v>1</v>
      </c>
      <c r="D6316" t="str">
        <f>VLOOKUP(A6316,[1]Sindaci!$A$2:$B$7774,2,0)</f>
        <v>ROSSI MANUEL</v>
      </c>
      <c r="E6316" s="24" t="str">
        <f>VLOOKUP(A6316,[1]Sindaci!$A$2:$D$7774,4,0)</f>
        <v>LISTA CIVICA: I GIOVANI PER IL FUTURO</v>
      </c>
    </row>
    <row r="6317" spans="1:5" x14ac:dyDescent="0.25">
      <c r="A6317" t="s">
        <v>132</v>
      </c>
      <c r="B6317" t="str">
        <f>VLOOKUP(A6317,'PEC separato'!A6317:C14217,3,0)</f>
        <v>cert.provincia.bo.it</v>
      </c>
      <c r="C6317" s="29">
        <f>VLOOKUP(A6317,SEZIONI!A6317:B14212,2,0)</f>
        <v>2</v>
      </c>
      <c r="D6317" t="str">
        <f>VLOOKUP(A6317,[1]Sindaci!$A$2:$B$7774,2,0)</f>
        <v>LAVALLE ROBERTO</v>
      </c>
      <c r="E6317" s="24" t="str">
        <f>VLOOKUP(A6317,[1]Sindaci!$A$2:$D$7774,4,0)</f>
        <v>LISTA CIVICA: UNIT? POPOLARE</v>
      </c>
    </row>
    <row r="6318" spans="1:5" x14ac:dyDescent="0.25">
      <c r="A6318" t="s">
        <v>215</v>
      </c>
      <c r="B6318" t="str">
        <f>VLOOKUP(A6318,'PEC separato'!A6318:C14218,3,0)</f>
        <v>pec.it</v>
      </c>
      <c r="C6318" s="29">
        <f>VLOOKUP(A6318,SEZIONI!A6318:B14213,2,0)</f>
        <v>4</v>
      </c>
      <c r="D6318" t="str">
        <f>VLOOKUP(A6318,[1]Sindaci!$A$2:$B$7774,2,0)</f>
        <v>SEVERINO FRANCESCO</v>
      </c>
      <c r="E6318" s="24" t="str">
        <f>VLOOKUP(A6318,[1]Sindaci!$A$2:$D$7774,4,0)</f>
        <v>LISTA CIVICA: IL FARO</v>
      </c>
    </row>
    <row r="6319" spans="1:5" x14ac:dyDescent="0.25">
      <c r="A6319" t="s">
        <v>6389</v>
      </c>
      <c r="B6319" t="str">
        <f>VLOOKUP(A6319,'PEC separato'!A6319:C14219,3,0)</f>
        <v>asmepec.it</v>
      </c>
      <c r="C6319" s="29">
        <f>VLOOKUP(A6319,SEZIONI!A6319:B14214,2,0)</f>
        <v>7</v>
      </c>
      <c r="D6319" t="str">
        <f>VLOOKUP(A6319,[1]Sindaci!$A$2:$B$7774,2,0)</f>
        <v>IPPOLITO GIUSEPPE</v>
      </c>
      <c r="E6319" s="24" t="str">
        <f>VLOOKUP(A6319,[1]Sindaci!$A$2:$D$7774,4,0)</f>
        <v>_</v>
      </c>
    </row>
    <row r="6320" spans="1:5" x14ac:dyDescent="0.25">
      <c r="A6320" t="s">
        <v>6390</v>
      </c>
      <c r="B6320" t="str">
        <f>VLOOKUP(A6320,'PEC separato'!A6320:C14220,3,0)</f>
        <v xml:space="preserve">pec.it </v>
      </c>
      <c r="C6320" s="29">
        <f>VLOOKUP(A6320,SEZIONI!A6320:B14215,2,0)</f>
        <v>4</v>
      </c>
      <c r="D6320" t="str">
        <f>VLOOKUP(A6320,[1]Sindaci!$A$2:$B$7774,2,0)</f>
        <v>BLEVE PASQUALE</v>
      </c>
      <c r="E6320" s="24" t="str">
        <f>VLOOKUP(A6320,[1]Sindaci!$A$2:$D$7774,4,0)</f>
        <v>LISTA CIVICA: INSIEME CON RESPONSABILITA'</v>
      </c>
    </row>
    <row r="6321" spans="1:5" x14ac:dyDescent="0.25">
      <c r="A6321" t="s">
        <v>391</v>
      </c>
      <c r="B6321" t="str">
        <f>VLOOKUP(A6321,'PEC separato'!A6321:C14221,3,0)</f>
        <v>pec.it</v>
      </c>
      <c r="C6321" s="29">
        <f>VLOOKUP(A6321,SEZIONI!A6321:B14216,2,0)</f>
        <v>2</v>
      </c>
      <c r="D6321" t="str">
        <f>VLOOKUP(A6321,[1]Sindaci!$A$2:$B$7774,2,0)</f>
        <v>PAPALIA SALVATORE</v>
      </c>
      <c r="E6321" s="24" t="str">
        <f>VLOOKUP(A6321,[1]Sindaci!$A$2:$D$7774,4,0)</f>
        <v>LISTA CIVICA: INSIEME PER S. CRISTINA D'ASPROMONTE</v>
      </c>
    </row>
    <row r="6322" spans="1:5" x14ac:dyDescent="0.25">
      <c r="A6322" t="s">
        <v>6391</v>
      </c>
      <c r="B6322" t="str">
        <f>VLOOKUP(A6322,'PEC separato'!A6322:C14222,3,0)</f>
        <v>halleycert.it</v>
      </c>
      <c r="C6322" s="29">
        <f>VLOOKUP(A6322,SEZIONI!A6322:B14217,2,0)</f>
        <v>3</v>
      </c>
      <c r="D6322" t="str">
        <f>VLOOKUP(A6322,[1]Sindaci!$A$2:$B$7774,2,0)</f>
        <v>GROSSI ELIO GIOVANNI</v>
      </c>
      <c r="E6322" s="24" t="str">
        <f>VLOOKUP(A6322,[1]Sindaci!$A$2:$D$7774,4,0)</f>
        <v>LISTA CIVICA: PROGREDIRE INSIEME</v>
      </c>
    </row>
    <row r="6323" spans="1:5" x14ac:dyDescent="0.25">
      <c r="A6323" t="s">
        <v>6392</v>
      </c>
      <c r="B6323" t="str">
        <f>VLOOKUP(A6323,'PEC separato'!A6323:C14223,3,0)</f>
        <v>legalmail.it</v>
      </c>
      <c r="C6323" s="29">
        <f>VLOOKUP(A6323,SEZIONI!A6323:B14218,2,0)</f>
        <v>1</v>
      </c>
      <c r="D6323" t="str">
        <f>VLOOKUP(A6323,[1]Sindaci!$A$2:$B$7774,2,0)</f>
        <v>CANGIALOSI GIUSEPPE</v>
      </c>
      <c r="E6323" s="24" t="str">
        <f>VLOOKUP(A6323,[1]Sindaci!$A$2:$D$7774,4,0)</f>
        <v>LISTA CIVICA: UNITI PER SANTA CRISTINA GELA - CANGIALOSI SINDACO</v>
      </c>
    </row>
    <row r="6324" spans="1:5" x14ac:dyDescent="0.25">
      <c r="A6324" t="s">
        <v>7955</v>
      </c>
      <c r="B6324" t="str">
        <f>VLOOKUP(A6324,'PEC separato'!A6324:C14224,3,0)</f>
        <v>pec.comune.santagatafossili.al.it</v>
      </c>
      <c r="C6324" s="29">
        <f>VLOOKUP(A6324,SEZIONI!A6324:B14219,2,0)</f>
        <v>2</v>
      </c>
      <c r="D6324" t="str">
        <f>VLOOKUP(A6324,[1]Sindaci!$A$2:$B$7774,2,0)</f>
        <v>SENONER CHRISTOPH</v>
      </c>
      <c r="E6324" s="24" t="str">
        <f>VLOOKUP(A6324,[1]Sindaci!$A$2:$D$7774,4,0)</f>
        <v>_</v>
      </c>
    </row>
    <row r="6325" spans="1:5" x14ac:dyDescent="0.25">
      <c r="A6325" t="s">
        <v>6393</v>
      </c>
      <c r="B6325" t="str">
        <f>VLOOKUP(A6325,'PEC separato'!A6325:C14225,3,0)</f>
        <v>pec.comune.sant-agata-li-battiati.ct.it</v>
      </c>
      <c r="C6325" s="29">
        <f>VLOOKUP(A6325,SEZIONI!A6325:B14220,2,0)</f>
        <v>9</v>
      </c>
      <c r="D6325" t="str">
        <f>VLOOKUP(A6325,[1]Sindaci!$A$2:$B$7774,2,0)</f>
        <v>DIMARTINO GIUSEPPE</v>
      </c>
      <c r="E6325" s="24" t="str">
        <f>VLOOKUP(A6325,[1]Sindaci!$A$2:$D$7774,4,0)</f>
        <v>LISTA CIVICA: CAMBIA VERSO! - PEPPE DIMARTINO SINDACO</v>
      </c>
    </row>
    <row r="6326" spans="1:5" x14ac:dyDescent="0.25">
      <c r="A6326" t="s">
        <v>6394</v>
      </c>
      <c r="B6326" t="str">
        <f>VLOOKUP(A6326,'PEC separato'!A6326:C14226,3,0)</f>
        <v>legalmail.it</v>
      </c>
      <c r="C6326" s="29">
        <f>VLOOKUP(A6326,SEZIONI!A6326:B14221,2,0)</f>
        <v>1</v>
      </c>
      <c r="D6326" t="str">
        <f>VLOOKUP(A6326,[1]Sindaci!$A$2:$B$7774,2,0)</f>
        <v>ZEOLI ANTONIO</v>
      </c>
      <c r="E6326" s="24" t="str">
        <f>VLOOKUP(A6326,[1]Sindaci!$A$2:$D$7774,4,0)</f>
        <v>LISTA CIVICA: PROGETTO INSIEME</v>
      </c>
    </row>
    <row r="6327" spans="1:5" x14ac:dyDescent="0.25">
      <c r="A6327" t="s">
        <v>6395</v>
      </c>
      <c r="B6327" t="str">
        <f>VLOOKUP(A6327,'PEC separato'!A6327:C14227,3,0)</f>
        <v xml:space="preserve">asmepec.it </v>
      </c>
      <c r="C6327" s="29">
        <f>VLOOKUP(A6327,SEZIONI!A6327:B14222,2,0)</f>
        <v>5</v>
      </c>
      <c r="D6327" t="str">
        <f>VLOOKUP(A6327,[1]Sindaci!$A$2:$B$7774,2,0)</f>
        <v>FLORIO ALBERTO</v>
      </c>
      <c r="E6327" s="24" t="str">
        <f>VLOOKUP(A6327,[1]Sindaci!$A$2:$D$7774,4,0)</f>
        <v>LISTA CIVICA: INSIEME PER SANTA CROCE</v>
      </c>
    </row>
    <row r="6328" spans="1:5" x14ac:dyDescent="0.25">
      <c r="A6328" t="s">
        <v>6396</v>
      </c>
      <c r="B6328" t="str">
        <f>VLOOKUP(A6328,'PEC separato'!A6328:C14228,3,0)</f>
        <v>cert.ruparpiemonte.it</v>
      </c>
      <c r="C6328" s="29">
        <f>VLOOKUP(A6328,SEZIONI!A6328:B14223,2,0)</f>
        <v>12</v>
      </c>
      <c r="D6328" t="str">
        <f>VLOOKUP(A6328,[1]Sindaci!$A$2:$B$7774,2,0)</f>
        <v>DEIDDA GIULIA</v>
      </c>
      <c r="E6328" s="24" t="str">
        <f>VLOOKUP(A6328,[1]Sindaci!$A$2:$D$7774,4,0)</f>
        <v>LISTA CIVICA: CON GIULIA DEIDDA SINDACO</v>
      </c>
    </row>
    <row r="6329" spans="1:5" x14ac:dyDescent="0.25">
      <c r="A6329" t="s">
        <v>133</v>
      </c>
      <c r="B6329" t="str">
        <f>VLOOKUP(A6329,'PEC separato'!A6329:C14229,3,0)</f>
        <v>pec.comune.santalessioconvialone.pv.it</v>
      </c>
      <c r="C6329" s="29">
        <f>VLOOKUP(A6329,SEZIONI!A6329:B14224,2,0)</f>
        <v>2</v>
      </c>
      <c r="D6329" t="str">
        <f>VLOOKUP(A6329,[1]Sindaci!$A$2:$B$7774,2,0)</f>
        <v>LUCCHESI ALFREDO GIUSEPPE</v>
      </c>
      <c r="E6329" s="24" t="str">
        <f>VLOOKUP(A6329,[1]Sindaci!$A$2:$D$7774,4,0)</f>
        <v>_</v>
      </c>
    </row>
    <row r="6330" spans="1:5" x14ac:dyDescent="0.25">
      <c r="A6330" t="s">
        <v>6397</v>
      </c>
      <c r="B6330" t="str">
        <f>VLOOKUP(A6330,'PEC separato'!A6330:C14230,3,0)</f>
        <v>aspemec.it</v>
      </c>
      <c r="C6330" s="29">
        <f>VLOOKUP(A6330,SEZIONI!A6330:B14225,2,0)</f>
        <v>1</v>
      </c>
      <c r="D6330" t="str">
        <f>VLOOKUP(A6330,[1]Sindaci!$A$2:$B$7774,2,0)</f>
        <v>PATORNITI GIUSEPPE</v>
      </c>
      <c r="E6330" s="24" t="str">
        <f>VLOOKUP(A6330,[1]Sindaci!$A$2:$D$7774,4,0)</f>
        <v>LISTA CIVICA: AVANTI INSIEME</v>
      </c>
    </row>
    <row r="6331" spans="1:5" x14ac:dyDescent="0.25">
      <c r="A6331" t="s">
        <v>6398</v>
      </c>
      <c r="B6331" t="str">
        <f>VLOOKUP(A6331,'PEC separato'!A6331:C14231,3,0)</f>
        <v>dgpec.it</v>
      </c>
      <c r="C6331" s="29">
        <f>VLOOKUP(A6331,SEZIONI!A6331:B14226,2,0)</f>
        <v>5</v>
      </c>
      <c r="D6331" t="str">
        <f>VLOOKUP(A6331,[1]Sindaci!$A$2:$B$7774,2,0)</f>
        <v>GUELI DOMENICO</v>
      </c>
      <c r="E6331" s="24" t="str">
        <f>VLOOKUP(A6331,[1]Sindaci!$A$2:$D$7774,4,0)</f>
        <v>_</v>
      </c>
    </row>
    <row r="6332" spans="1:5" x14ac:dyDescent="0.25">
      <c r="A6332" t="s">
        <v>6399</v>
      </c>
      <c r="B6332" t="str">
        <f>VLOOKUP(A6332,'PEC separato'!A6332:C14232,3,0)</f>
        <v>pec.it</v>
      </c>
      <c r="C6332" s="29">
        <f>VLOOKUP(A6332,SEZIONI!A6332:B14227,2,0)</f>
        <v>4</v>
      </c>
      <c r="D6332" t="str">
        <f>VLOOKUP(A6332,[1]Sindaci!$A$2:$B$7774,2,0)</f>
        <v>BALOCCHI FEDERICO</v>
      </c>
      <c r="E6332" s="24" t="str">
        <f>VLOOKUP(A6332,[1]Sindaci!$A$2:$D$7774,4,0)</f>
        <v>LISTA CIVICA: PROGETTO SANTA FIORA</v>
      </c>
    </row>
    <row r="6333" spans="1:5" x14ac:dyDescent="0.25">
      <c r="A6333" t="s">
        <v>6400</v>
      </c>
      <c r="B6333" t="str">
        <f>VLOOKUP(A6333,'PEC separato'!A6333:C14233,3,0)</f>
        <v>legalmail.it</v>
      </c>
      <c r="C6333" s="29">
        <f>VLOOKUP(A6333,SEZIONI!A6333:B14228,2,0)</f>
        <v>10</v>
      </c>
      <c r="D6333" t="str">
        <f>VLOOKUP(A6333,[1]Sindaci!$A$2:$B$7774,2,0)</f>
        <v>D'AGOSTINO GIUSEPPE</v>
      </c>
      <c r="E6333" s="24" t="str">
        <f>VLOOKUP(A6333,[1]Sindaci!$A$2:$D$7774,4,0)</f>
        <v>_</v>
      </c>
    </row>
    <row r="6334" spans="1:5" x14ac:dyDescent="0.25">
      <c r="A6334" t="s">
        <v>6401</v>
      </c>
      <c r="B6334" t="str">
        <f>VLOOKUP(A6334,'PEC separato'!A6334:C14234,3,0)</f>
        <v>postemailcertificata.it</v>
      </c>
      <c r="C6334" s="29">
        <f>VLOOKUP(A6334,SEZIONI!A6334:B14229,2,0)</f>
        <v>2</v>
      </c>
      <c r="D6334" t="str">
        <f>VLOOKUP(A6334,[1]Sindaci!$A$2:$B$7774,2,0)</f>
        <v>DACARRO SIMONA</v>
      </c>
      <c r="E6334" s="24" t="str">
        <f>VLOOKUP(A6334,[1]Sindaci!$A$2:$D$7774,4,0)</f>
        <v>LISTA CIVICA: IMPEGNATI PER SANTA GIULETTA</v>
      </c>
    </row>
    <row r="6335" spans="1:5" x14ac:dyDescent="0.25">
      <c r="A6335" t="s">
        <v>6402</v>
      </c>
      <c r="B6335" t="str">
        <f>VLOOKUP(A6335,'PEC separato'!A6335:C14235,3,0)</f>
        <v>pec.comune.santambrogiosulgarigliano.fr.it</v>
      </c>
      <c r="C6335" s="29">
        <f>VLOOKUP(A6335,SEZIONI!A6335:B14230,2,0)</f>
        <v>5</v>
      </c>
      <c r="D6335" t="str">
        <f>VLOOKUP(A6335,[1]Sindaci!$A$2:$B$7774,2,0)</f>
        <v>CASU ANDREA</v>
      </c>
      <c r="E6335" s="24" t="str">
        <f>VLOOKUP(A6335,[1]Sindaci!$A$2:$D$7774,4,0)</f>
        <v>_</v>
      </c>
    </row>
    <row r="6336" spans="1:5" x14ac:dyDescent="0.25">
      <c r="A6336" t="s">
        <v>6403</v>
      </c>
      <c r="B6336" t="str">
        <f>VLOOKUP(A6336,'PEC separato'!A6336:C14236,3,0)</f>
        <v>pec.comunesantanastasia.it</v>
      </c>
      <c r="C6336" s="29">
        <f>VLOOKUP(A6336,SEZIONI!A6336:B14231,2,0)</f>
        <v>6</v>
      </c>
      <c r="D6336" t="str">
        <f>VLOOKUP(A6336,[1]Sindaci!$A$2:$B$7774,2,0)</f>
        <v>MINELLA IVAN</v>
      </c>
      <c r="E6336" s="24" t="str">
        <f>VLOOKUP(A6336,[1]Sindaci!$A$2:$D$7774,4,0)</f>
        <v>LISTA CIVICA: CIVICAMENTE PER SANTA GIUSTINA</v>
      </c>
    </row>
    <row r="6337" spans="1:5" x14ac:dyDescent="0.25">
      <c r="A6337" t="s">
        <v>6404</v>
      </c>
      <c r="B6337" t="str">
        <f>VLOOKUP(A6337,'PEC separato'!A6337:C14237,3,0)</f>
        <v>postacert.umbria.it</v>
      </c>
      <c r="C6337" s="29">
        <f>VLOOKUP(A6337,SEZIONI!A6337:B14232,2,0)</f>
        <v>6</v>
      </c>
      <c r="D6337" t="str">
        <f>VLOOKUP(A6337,[1]Sindaci!$A$2:$B$7774,2,0)</f>
        <v>GIACOMAZZI MORENO</v>
      </c>
      <c r="E6337" s="24" t="str">
        <f>VLOOKUP(A6337,[1]Sindaci!$A$2:$D$7774,4,0)</f>
        <v>LISTA CIVICA: OBIETTIVO COMUNE</v>
      </c>
    </row>
    <row r="6338" spans="1:5" x14ac:dyDescent="0.25">
      <c r="A6338" t="s">
        <v>6405</v>
      </c>
      <c r="B6338" t="str">
        <f>VLOOKUP(A6338,'PEC separato'!A6338:C14238,3,0)</f>
        <v>asmetec.it</v>
      </c>
      <c r="C6338" s="29">
        <f>VLOOKUP(A6338,SEZIONI!A6338:B14233,2,0)</f>
        <v>4</v>
      </c>
      <c r="D6338" t="str">
        <f>VLOOKUP(A6338,[1]Sindaci!$A$2:$B$7774,2,0)</f>
        <v>CARLI GIAMILA</v>
      </c>
      <c r="E6338" s="24" t="str">
        <f>VLOOKUP(A6338,[1]Sindaci!$A$2:$D$7774,4,0)</f>
        <v>LISTA CIVICA: INSIEME PER SANTA LUCE</v>
      </c>
    </row>
    <row r="6339" spans="1:5" x14ac:dyDescent="0.25">
      <c r="A6339" t="s">
        <v>6406</v>
      </c>
      <c r="B6339" t="str">
        <f>VLOOKUP(A6339,'PEC separato'!A6339:C14239,3,0)</f>
        <v>pec.wmail.it</v>
      </c>
      <c r="C6339" s="29">
        <f>VLOOKUP(A6339,SEZIONI!A6339:B14234,2,0)</f>
        <v>5</v>
      </c>
      <c r="D6339" t="str">
        <f>VLOOKUP(A6339,[1]Sindaci!$A$2:$B$7774,2,0)</f>
        <v>SCIOTTO MATTEO</v>
      </c>
      <c r="E6339" s="24" t="str">
        <f>VLOOKUP(A6339,[1]Sindaci!$A$2:$D$7774,4,0)</f>
        <v>LISTA CIVICA: CAMBIAMENTI - SCIOTTO SINDACO</v>
      </c>
    </row>
    <row r="6340" spans="1:5" x14ac:dyDescent="0.25">
      <c r="A6340" t="s">
        <v>6407</v>
      </c>
      <c r="B6340" t="str">
        <f>VLOOKUP(A6340,'PEC separato'!A6340:C14240,3,0)</f>
        <v>asmepec.it</v>
      </c>
      <c r="C6340" s="29">
        <f>VLOOKUP(A6340,SEZIONI!A6340:B14235,2,0)</f>
        <v>7</v>
      </c>
      <c r="D6340" t="str">
        <f>VLOOKUP(A6340,[1]Sindaci!$A$2:$B$7774,2,0)</f>
        <v>FANTINEL FIORENZO</v>
      </c>
      <c r="E6340" s="24" t="str">
        <f>VLOOKUP(A6340,[1]Sindaci!$A$2:$D$7774,4,0)</f>
        <v>LISTA CIVICA: PATTO PER SANTA LUCIA</v>
      </c>
    </row>
    <row r="6341" spans="1:5" x14ac:dyDescent="0.25">
      <c r="A6341" t="s">
        <v>6408</v>
      </c>
      <c r="B6341" t="str">
        <f>VLOOKUP(A6341,'PEC separato'!A6341:C14241,3,0)</f>
        <v>pec.it</v>
      </c>
      <c r="C6341" s="29">
        <f>VLOOKUP(A6341,SEZIONI!A6341:B14236,2,0)</f>
        <v>2</v>
      </c>
      <c r="D6341" t="str">
        <f>VLOOKUP(A6341,[1]Sindaci!$A$2:$B$7774,2,0)</f>
        <v>VISTOCCO OTTAVIANO</v>
      </c>
      <c r="E6341" s="24" t="str">
        <f>VLOOKUP(A6341,[1]Sindaci!$A$2:$D$7774,4,0)</f>
        <v>LISTA CIVICA: LUCIANI 4.0</v>
      </c>
    </row>
    <row r="6342" spans="1:5" x14ac:dyDescent="0.25">
      <c r="A6342" t="s">
        <v>6409</v>
      </c>
      <c r="B6342" t="str">
        <f>VLOOKUP(A6342,'PEC separato'!A6342:C14242,3,0)</f>
        <v>pec.comunesantangelo.it</v>
      </c>
      <c r="C6342" s="29">
        <f>VLOOKUP(A6342,SEZIONI!A6342:B14237,2,0)</f>
        <v>7</v>
      </c>
      <c r="D6342" t="str">
        <f>VLOOKUP(A6342,[1]Sindaci!$A$2:$B$7774,2,0)</f>
        <v>VIOLA GASPARE</v>
      </c>
      <c r="E6342" s="24" t="str">
        <f>VLOOKUP(A6342,[1]Sindaci!$A$2:$D$7774,4,0)</f>
        <v>_</v>
      </c>
    </row>
    <row r="6343" spans="1:5" x14ac:dyDescent="0.25">
      <c r="A6343" t="s">
        <v>6410</v>
      </c>
      <c r="B6343" t="str">
        <f>VLOOKUP(A6343,'PEC separato'!A6343:C14243,3,0)</f>
        <v>asmepec.it</v>
      </c>
      <c r="C6343" s="29">
        <f>VLOOKUP(A6343,SEZIONI!A6343:B14238,2,0)</f>
        <v>1</v>
      </c>
      <c r="D6343" t="str">
        <f>VLOOKUP(A6343,[1]Sindaci!$A$2:$B$7774,2,0)</f>
        <v>GANDOLFI ANDREA</v>
      </c>
      <c r="E6343" s="24" t="str">
        <f>VLOOKUP(A6343,[1]Sindaci!$A$2:$D$7774,4,0)</f>
        <v>LISTA CIVICA: INSIEME PER SANTAMARGHERITA</v>
      </c>
    </row>
    <row r="6344" spans="1:5" x14ac:dyDescent="0.25">
      <c r="A6344" t="s">
        <v>6411</v>
      </c>
      <c r="B6344" t="str">
        <f>VLOOKUP(A6344,'PEC separato'!A6344:C14244,3,0)</f>
        <v>asmepec.it</v>
      </c>
      <c r="C6344" s="29">
        <f>VLOOKUP(A6344,SEZIONI!A6344:B14239,2,0)</f>
        <v>11</v>
      </c>
      <c r="D6344" t="str">
        <f>VLOOKUP(A6344,[1]Sindaci!$A$2:$B$7774,2,0)</f>
        <v>DONADONI PAOLO</v>
      </c>
      <c r="E6344" s="24" t="str">
        <f>VLOOKUP(A6344,[1]Sindaci!$A$2:$D$7774,4,0)</f>
        <v>LISTA CIVICA: INSIEME PER LA CITT?</v>
      </c>
    </row>
    <row r="6345" spans="1:5" x14ac:dyDescent="0.25">
      <c r="A6345" t="s">
        <v>6412</v>
      </c>
      <c r="B6345" t="str">
        <f>VLOOKUP(A6345,'PEC separato'!A6345:C14245,3,0)</f>
        <v>pec.comune.santangeloallesca.av.it</v>
      </c>
      <c r="C6345" s="29">
        <f>VLOOKUP(A6345,SEZIONI!A6345:B14240,2,0)</f>
        <v>12</v>
      </c>
      <c r="D6345" t="str">
        <f>VLOOKUP(A6345,[1]Sindaci!$A$2:$B$7774,2,0)</f>
        <v>PARRELLA ILARIA</v>
      </c>
      <c r="E6345" s="24" t="str">
        <f>VLOOKUP(A6345,[1]Sindaci!$A$2:$D$7774,4,0)</f>
        <v>LISTA CIVICA: SANTA MARIA A MONTE VIVA</v>
      </c>
    </row>
    <row r="6346" spans="1:5" x14ac:dyDescent="0.25">
      <c r="A6346" t="s">
        <v>6413</v>
      </c>
      <c r="B6346" t="str">
        <f>VLOOKUP(A6346,'PEC separato'!A6346:C14246,3,0)</f>
        <v>asmepec.it</v>
      </c>
      <c r="C6346" s="29">
        <f>VLOOKUP(A6346,SEZIONI!A6346:B14241,2,0)</f>
        <v>12</v>
      </c>
      <c r="D6346" t="str">
        <f>VLOOKUP(A6346,[1]Sindaci!$A$2:$B$7774,2,0)</f>
        <v>PIROZZI ANDREA</v>
      </c>
      <c r="E6346" s="24" t="str">
        <f>VLOOKUP(A6346,[1]Sindaci!$A$2:$D$7774,4,0)</f>
        <v>LISTA CIVICA: CITT? DOMANI 2.0</v>
      </c>
    </row>
    <row r="6347" spans="1:5" x14ac:dyDescent="0.25">
      <c r="A6347" t="s">
        <v>6414</v>
      </c>
      <c r="B6347" t="str">
        <f>VLOOKUP(A6347,'PEC separato'!A6347:C14247,3,0)</f>
        <v>asmepec.it</v>
      </c>
      <c r="C6347" s="29">
        <f>VLOOKUP(A6347,SEZIONI!A6347:B14242,2,0)</f>
        <v>34</v>
      </c>
      <c r="D6347" t="str">
        <f>VLOOKUP(A6347,[1]Sindaci!$A$2:$B$7774,2,0)</f>
        <v>MIRRA ANTONIO</v>
      </c>
      <c r="E6347" s="24" t="str">
        <f>VLOOKUP(A6347,[1]Sindaci!$A$2:$D$7774,4,0)</f>
        <v>PARTITO DEMOCRATICO | LISTA CIVICA: MIRRA 2021 | LISTA CIVICA: NOI CAMPANI | LISTA CIVICA: LEONI D'ITALIA | LISTA CIVICA: AREA POPOLARE | LISTA CIVICA: SOCIALISTI E RIFORMISTI | LISTA CIVICA: MODERATI PER SANTAMARIACAPUAVETERE</v>
      </c>
    </row>
    <row r="6348" spans="1:5" x14ac:dyDescent="0.25">
      <c r="A6348" t="s">
        <v>6415</v>
      </c>
      <c r="B6348" t="str">
        <f>VLOOKUP(A6348,'PEC separato'!A6348:C14248,3,0)</f>
        <v>pec.it</v>
      </c>
      <c r="C6348" s="29">
        <f>VLOOKUP(A6348,SEZIONI!A6348:B14243,2,0)</f>
        <v>2</v>
      </c>
      <c r="D6348" t="str">
        <f>VLOOKUP(A6348,[1]Sindaci!$A$2:$B$7774,2,0)</f>
        <v>CARBINI PIETRO</v>
      </c>
      <c r="E6348" s="24" t="str">
        <f>VLOOKUP(A6348,[1]Sindaci!$A$2:$D$7774,4,0)</f>
        <v>LISTA CIVICA: TUTTI INSIEME NELLA CONTINUITA'</v>
      </c>
    </row>
    <row r="6349" spans="1:5" x14ac:dyDescent="0.25">
      <c r="A6349" t="s">
        <v>135</v>
      </c>
      <c r="B6349" t="str">
        <f>VLOOKUP(A6349,'PEC separato'!A6349:C14249,3,0)</f>
        <v>pec.it</v>
      </c>
      <c r="C6349" s="29">
        <f>VLOOKUP(A6349,SEZIONI!A6349:B14244,2,0)</f>
        <v>5</v>
      </c>
      <c r="D6349" t="str">
        <f>VLOOKUP(A6349,[1]Sindaci!$A$2:$B$7774,2,0)</f>
        <v>VETERE UGO</v>
      </c>
      <c r="E6349" s="24" t="str">
        <f>VLOOKUP(A6349,[1]Sindaci!$A$2:$D$7774,4,0)</f>
        <v>_</v>
      </c>
    </row>
    <row r="6350" spans="1:5" x14ac:dyDescent="0.25">
      <c r="A6350" t="s">
        <v>6416</v>
      </c>
      <c r="B6350" t="str">
        <f>VLOOKUP(A6350,'PEC separato'!A6350:C14250,3,0)</f>
        <v xml:space="preserve">cert.ip-veneto.net </v>
      </c>
      <c r="C6350" s="29">
        <f>VLOOKUP(A6350,SEZIONI!A6350:B14245,2,0)</f>
        <v>2</v>
      </c>
      <c r="D6350" t="str">
        <f>VLOOKUP(A6350,[1]Sindaci!$A$2:$B$7774,2,0)</f>
        <v>LABELLA MICHELE</v>
      </c>
      <c r="E6350" s="24" t="str">
        <f>VLOOKUP(A6350,[1]Sindaci!$A$2:$D$7774,4,0)</f>
        <v>LISTA CIVICA: AMICI IN COMUNE</v>
      </c>
    </row>
    <row r="6351" spans="1:5" x14ac:dyDescent="0.25">
      <c r="A6351" t="s">
        <v>6417</v>
      </c>
      <c r="B6351" t="str">
        <f>VLOOKUP(A6351,'PEC separato'!A6351:C14251,3,0)</f>
        <v>pec.it</v>
      </c>
      <c r="C6351" s="29">
        <f>VLOOKUP(A6351,SEZIONI!A6351:B14246,2,0)</f>
        <v>3</v>
      </c>
      <c r="D6351" t="str">
        <f>VLOOKUP(A6351,[1]Sindaci!$A$2:$B$7774,2,0)</f>
        <v>RICCARDI STEFANO</v>
      </c>
      <c r="E6351" s="24" t="str">
        <f>VLOOKUP(A6351,[1]Sindaci!$A$2:$D$7774,4,0)</f>
        <v>LISTA CIVICA: LISTA CIVICA PER IL COMUNE</v>
      </c>
    </row>
    <row r="6352" spans="1:5" x14ac:dyDescent="0.25">
      <c r="A6352" t="s">
        <v>6418</v>
      </c>
      <c r="B6352" t="str">
        <f>VLOOKUP(A6352,'PEC separato'!A6352:C14252,3,0)</f>
        <v>emarche.it</v>
      </c>
      <c r="C6352" s="29">
        <f>VLOOKUP(A6352,SEZIONI!A6352:B14247,2,0)</f>
        <v>6</v>
      </c>
      <c r="D6352" t="str">
        <f>VLOOKUP(A6352,[1]Sindaci!$A$2:$B$7774,2,0)</f>
        <v>BUTTO' GIOVANNI</v>
      </c>
      <c r="E6352" s="24" t="str">
        <f>VLOOKUP(A6352,[1]Sindaci!$A$2:$D$7774,4,0)</f>
        <v>LISTA CIVICA: UNITI PER LICODIA - BUTTO' SINDACO</v>
      </c>
    </row>
    <row r="6353" spans="1:5" x14ac:dyDescent="0.25">
      <c r="A6353" t="s">
        <v>6419</v>
      </c>
      <c r="B6353" t="str">
        <f>VLOOKUP(A6353,'PEC separato'!A6353:C14253,3,0)</f>
        <v>cert.ruparbasilicata.it</v>
      </c>
      <c r="C6353" s="29">
        <f>VLOOKUP(A6353,SEZIONI!A6353:B14248,2,0)</f>
        <v>18</v>
      </c>
      <c r="D6353" t="str">
        <f>VLOOKUP(A6353,[1]Sindaci!$A$2:$B$7774,2,0)</f>
        <v>ROCCHI NATASCIA</v>
      </c>
      <c r="E6353" s="24" t="str">
        <f>VLOOKUP(A6353,[1]Sindaci!$A$2:$D$7774,4,0)</f>
        <v>LISTA COMPOSITA: LISTA INDIPENDENTISTI-INDIPENDENZA VENETA | LISTA CIVICA: LISTA SALESE IL#BENECOMUNE | FRATELLI D'ITALIA | LISTA COMPOSITA: CORAGGIO ITALIA-GENERAZIONI PER CRESCERE</v>
      </c>
    </row>
    <row r="6354" spans="1:5" x14ac:dyDescent="0.25">
      <c r="A6354" t="s">
        <v>6420</v>
      </c>
      <c r="B6354" t="str">
        <f>VLOOKUP(A6354,'PEC separato'!A6354:C14254,3,0)</f>
        <v>pec.leonet.it</v>
      </c>
      <c r="C6354" s="29">
        <f>VLOOKUP(A6354,SEZIONI!A6354:B14249,2,0)</f>
        <v>2</v>
      </c>
      <c r="D6354" t="str">
        <f>VLOOKUP(A6354,[1]Sindaci!$A$2:$B$7774,2,0)</f>
        <v>BRAMBILLA EFREM</v>
      </c>
      <c r="E6354" s="24" t="str">
        <f>VLOOKUP(A6354,[1]Sindaci!$A$2:$D$7774,4,0)</f>
        <v>LISTA CIVICA: UNA SPERANZA PER SANTA MARIA HOE'</v>
      </c>
    </row>
    <row r="6355" spans="1:5" x14ac:dyDescent="0.25">
      <c r="A6355" t="s">
        <v>6421</v>
      </c>
      <c r="B6355" t="str">
        <f>VLOOKUP(A6355,'PEC separato'!A6355:C14255,3,0)</f>
        <v>pec.regione.lombardia.it</v>
      </c>
      <c r="C6355" s="29">
        <f>VLOOKUP(A6355,SEZIONI!A6355:B14250,2,0)</f>
        <v>2</v>
      </c>
      <c r="D6355" t="str">
        <f>VLOOKUP(A6355,[1]Sindaci!$A$2:$B$7774,2,0)</f>
        <v>DI NUNZIO MARIA GIULIA</v>
      </c>
      <c r="E6355" s="24" t="str">
        <f>VLOOKUP(A6355,[1]Sindaci!$A$2:$D$7774,4,0)</f>
        <v>LISTA CIVICA: SANTA MARIA IMBARO PER TUTTI</v>
      </c>
    </row>
    <row r="6356" spans="1:5" x14ac:dyDescent="0.25">
      <c r="A6356" t="s">
        <v>6422</v>
      </c>
      <c r="B6356" t="str">
        <f>VLOOKUP(A6356,'PEC separato'!A6356:C14256,3,0)</f>
        <v>pec.regione.lombardia.it</v>
      </c>
      <c r="C6356" s="29">
        <f>VLOOKUP(A6356,SEZIONI!A6356:B14251,2,0)</f>
        <v>9</v>
      </c>
      <c r="D6356" t="str">
        <f>VLOOKUP(A6356,[1]Sindaci!$A$2:$B$7774,2,0)</f>
        <v>D'AMORA GIOSUE' CARLO MARIA ANTONIO</v>
      </c>
      <c r="E6356" s="24" t="str">
        <f>VLOOKUP(A6356,[1]Sindaci!$A$2:$D$7774,4,0)</f>
        <v>LISTA CIVICA: #INSIEME SI CRESCE</v>
      </c>
    </row>
    <row r="6357" spans="1:5" x14ac:dyDescent="0.25">
      <c r="A6357" t="s">
        <v>6423</v>
      </c>
      <c r="B6357" t="str">
        <f>VLOOKUP(A6357,'PEC separato'!A6357:C14257,3,0)</f>
        <v>pec.santangelomuxaro.gov.it</v>
      </c>
      <c r="C6357" s="29">
        <f>VLOOKUP(A6357,SEZIONI!A6357:B14252,2,0)</f>
        <v>3</v>
      </c>
      <c r="D6357" t="str">
        <f>VLOOKUP(A6357,[1]Sindaci!$A$2:$B$7774,2,0)</f>
        <v>FEDERICO NICOLINO</v>
      </c>
      <c r="E6357" s="24" t="str">
        <f>VLOOKUP(A6357,[1]Sindaci!$A$2:$D$7774,4,0)</f>
        <v>LISTA CIVICA: INSIEME</v>
      </c>
    </row>
    <row r="6358" spans="1:5" x14ac:dyDescent="0.25">
      <c r="A6358" t="s">
        <v>6424</v>
      </c>
      <c r="B6358" t="str">
        <f>VLOOKUP(A6358,'PEC separato'!A6358:C14258,3,0)</f>
        <v>legalmail.it</v>
      </c>
      <c r="C6358" s="29">
        <f>VLOOKUP(A6358,SEZIONI!A6358:B14253,2,0)</f>
        <v>2</v>
      </c>
      <c r="D6358" t="str">
        <f>VLOOKUP(A6358,[1]Sindaci!$A$2:$B$7774,2,0)</f>
        <v>PETTENA' FABIO</v>
      </c>
      <c r="E6358" s="24" t="str">
        <f>VLOOKUP(A6358,[1]Sindaci!$A$2:$D$7774,4,0)</f>
        <v>LISTA CIVICA: NUOVE ENERGIE | LISTA CIVICA: CAMBIAMO INSIEME</v>
      </c>
    </row>
    <row r="6359" spans="1:5" x14ac:dyDescent="0.25">
      <c r="A6359" t="s">
        <v>6425</v>
      </c>
      <c r="B6359" t="str">
        <f>VLOOKUP(A6359,'PEC separato'!A6359:C14259,3,0)</f>
        <v>pec.it</v>
      </c>
      <c r="C6359" s="29">
        <f>VLOOKUP(A6359,SEZIONI!A6359:B14254,2,0)</f>
        <v>2</v>
      </c>
      <c r="D6359" t="str">
        <f>VLOOKUP(A6359,[1]Sindaci!$A$2:$B$7774,2,0)</f>
        <v>COTTINI CLAUDIO</v>
      </c>
      <c r="E6359" s="24" t="str">
        <f>VLOOKUP(A6359,[1]Sindaci!$A$2:$D$7774,4,0)</f>
        <v>LISTA CIVICA: INSIEME PER CRESCERE</v>
      </c>
    </row>
    <row r="6360" spans="1:5" x14ac:dyDescent="0.25">
      <c r="A6360" t="s">
        <v>6426</v>
      </c>
      <c r="B6360" t="str">
        <f>VLOOKUP(A6360,'PEC separato'!A6360:C14260,3,0)</f>
        <v>pecveneto.it</v>
      </c>
      <c r="C6360" s="29">
        <f>VLOOKUP(A6360,SEZIONI!A6360:B14255,2,0)</f>
        <v>4</v>
      </c>
      <c r="D6360" t="str">
        <f>VLOOKUP(A6360,[1]Sindaci!$A$2:$B$7774,2,0)</f>
        <v>CESARINI ALFREDO</v>
      </c>
      <c r="E6360" s="24" t="str">
        <f>VLOOKUP(A6360,[1]Sindaci!$A$2:$D$7774,4,0)</f>
        <v>LISTA CIVICA: LISTA CIVICA CESARINI</v>
      </c>
    </row>
    <row r="6361" spans="1:5" x14ac:dyDescent="0.25">
      <c r="A6361" t="s">
        <v>6427</v>
      </c>
      <c r="B6361" t="str">
        <f>VLOOKUP(A6361,'PEC separato'!A6361:C14261,3,0)</f>
        <v>pec.comune.santantimo.na.it</v>
      </c>
      <c r="C6361" s="29">
        <f>VLOOKUP(A6361,SEZIONI!A6361:B14256,2,0)</f>
        <v>3</v>
      </c>
      <c r="D6361" t="str">
        <f>VLOOKUP(A6361,[1]Sindaci!$A$2:$B$7774,2,0)</f>
        <v>FORTUNATO GIOVANNI</v>
      </c>
      <c r="E6361" s="24" t="str">
        <f>VLOOKUP(A6361,[1]Sindaci!$A$2:$D$7774,4,0)</f>
        <v>LISTA CIVICA: PER LA CITTA' DEL FUTURO</v>
      </c>
    </row>
    <row r="6362" spans="1:5" x14ac:dyDescent="0.25">
      <c r="A6362" t="s">
        <v>6428</v>
      </c>
      <c r="B6362" t="str">
        <f>VLOOKUP(A6362,'PEC separato'!A6362:C14262,3,0)</f>
        <v>comune.santantioco.legalmail.it</v>
      </c>
      <c r="C6362" s="29">
        <f>VLOOKUP(A6362,SEZIONI!A6362:B14257,2,0)</f>
        <v>1</v>
      </c>
      <c r="D6362" t="str">
        <f>VLOOKUP(A6362,[1]Sindaci!$A$2:$B$7774,2,0)</f>
        <v>ARABIA DOMENICO</v>
      </c>
      <c r="E6362" s="24" t="str">
        <f>VLOOKUP(A6362,[1]Sindaci!$A$2:$D$7774,4,0)</f>
        <v>_</v>
      </c>
    </row>
    <row r="6363" spans="1:5" x14ac:dyDescent="0.25">
      <c r="A6363" t="s">
        <v>6429</v>
      </c>
      <c r="B6363" t="str">
        <f>VLOOKUP(A6363,'PEC separato'!A6363:C14263,3,0)</f>
        <v>legalmail.it</v>
      </c>
      <c r="C6363" s="29">
        <f>VLOOKUP(A6363,SEZIONI!A6363:B14258,2,0)</f>
        <v>15</v>
      </c>
      <c r="D6363" t="str">
        <f>VLOOKUP(A6363,[1]Sindaci!$A$2:$B$7774,2,0)</f>
        <v>TIDEI PIETRO</v>
      </c>
      <c r="E6363" s="24" t="str">
        <f>VLOOKUP(A6363,[1]Sindaci!$A$2:$D$7774,4,0)</f>
        <v>SINISTRA: DEMOCRATICA | LISTA CIVICA: SANTA MARINELLA C'E' | LISTA CIVICA: DEMOCRATICI PER SANTA MARINELLA | LISTA CIVICA: AMICI DELLO SPORT | PARTITO DEMOCRATICO | LISTA CIVICA: UNITI PER CAMBIARE</v>
      </c>
    </row>
    <row r="6364" spans="1:5" x14ac:dyDescent="0.25">
      <c r="A6364" t="s">
        <v>6430</v>
      </c>
      <c r="B6364" t="str">
        <f>VLOOKUP(A6364,'PEC separato'!A6364:C14264,3,0)</f>
        <v xml:space="preserve">pec.it </v>
      </c>
      <c r="C6364" s="29">
        <f>VLOOKUP(A6364,SEZIONI!A6364:B14259,2,0)</f>
        <v>6</v>
      </c>
      <c r="D6364" t="str">
        <f>VLOOKUP(A6364,[1]Sindaci!$A$2:$B$7774,2,0)</f>
        <v>LOMBARDINO GIUSEPPE</v>
      </c>
      <c r="E6364" s="24" t="str">
        <f>VLOOKUP(A6364,[1]Sindaci!$A$2:$D$7774,4,0)</f>
        <v>LISTA CIVICA: INSIEME PER SANTA NINFA LOMBARDINO SINDACO LISTA CIVICA</v>
      </c>
    </row>
    <row r="6365" spans="1:5" x14ac:dyDescent="0.25">
      <c r="A6365" t="s">
        <v>6431</v>
      </c>
      <c r="B6365" t="str">
        <f>VLOOKUP(A6365,'PEC separato'!A6365:C14265,3,0)</f>
        <v>pec.comunas.it</v>
      </c>
      <c r="C6365" s="29">
        <f>VLOOKUP(A6365,SEZIONI!A6365:B14260,2,0)</f>
        <v>2</v>
      </c>
      <c r="D6365" t="str">
        <f>VLOOKUP(A6365,[1]Sindaci!$A$2:$B$7774,2,0)</f>
        <v>RICCIARDELLI RINO</v>
      </c>
      <c r="E6365" s="24" t="str">
        <f>VLOOKUP(A6365,[1]Sindaci!$A$2:$D$7774,4,0)</f>
        <v>LISTA CIVICA: CENTROSINISTRA</v>
      </c>
    </row>
    <row r="6366" spans="1:5" x14ac:dyDescent="0.25">
      <c r="A6366" t="s">
        <v>257</v>
      </c>
      <c r="B6366" t="str">
        <f>VLOOKUP(A6366,'PEC separato'!A6366:C14266,3,0)</f>
        <v>pec.it</v>
      </c>
      <c r="C6366" s="29">
        <f>VLOOKUP(A6366,SEZIONI!A6366:B14261,2,0)</f>
        <v>3</v>
      </c>
      <c r="D6366" t="str">
        <f>VLOOKUP(A6366,[1]Sindaci!$A$2:$B$7774,2,0)</f>
        <v>GIORDANO SALVATORE LUCIO</v>
      </c>
      <c r="E6366" s="24" t="str">
        <f>VLOOKUP(A6366,[1]Sindaci!$A$2:$D$7774,4,0)</f>
        <v>LISTA CIVICA: IL BORGO</v>
      </c>
    </row>
    <row r="6367" spans="1:5" x14ac:dyDescent="0.25">
      <c r="A6367" t="s">
        <v>6432</v>
      </c>
      <c r="B6367" t="str">
        <f>VLOOKUP(A6367,'PEC separato'!A6367:C14267,3,0)</f>
        <v>ebaspec.it</v>
      </c>
      <c r="C6367" s="29">
        <f>VLOOKUP(A6367,SEZIONI!A6367:B14262,2,0)</f>
        <v>5</v>
      </c>
      <c r="D6367" t="str">
        <f>VLOOKUP(A6367,[1]Sindaci!$A$2:$B$7774,2,0)</f>
        <v>VALBONESI DANIELE</v>
      </c>
      <c r="E6367" s="24" t="str">
        <f>VLOOKUP(A6367,[1]Sindaci!$A$2:$D$7774,4,0)</f>
        <v>LISTA CIVICA: SANTA SOFIA CONSENSO COMUNE</v>
      </c>
    </row>
    <row r="6368" spans="1:5" x14ac:dyDescent="0.25">
      <c r="A6368" t="s">
        <v>136</v>
      </c>
      <c r="B6368" t="str">
        <f>VLOOKUP(A6368,'PEC separato'!A6368:C14268,3,0)</f>
        <v>asmepec.it</v>
      </c>
      <c r="C6368" s="29">
        <f>VLOOKUP(A6368,SEZIONI!A6368:B14263,2,0)</f>
        <v>5</v>
      </c>
      <c r="D6368" t="str">
        <f>VLOOKUP(A6368,[1]Sindaci!$A$2:$B$7774,2,0)</f>
        <v>SISCA DANIELE ATTANASIO</v>
      </c>
      <c r="E6368" s="24" t="str">
        <f>VLOOKUP(A6368,[1]Sindaci!$A$2:$D$7774,4,0)</f>
        <v>_</v>
      </c>
    </row>
    <row r="6369" spans="1:5" x14ac:dyDescent="0.25">
      <c r="A6369" t="s">
        <v>6433</v>
      </c>
      <c r="B6369" t="str">
        <f>VLOOKUP(A6369,'PEC separato'!A6369:C14269,3,0)</f>
        <v>pec.comune.santarpino.ce.it</v>
      </c>
      <c r="C6369" s="29">
        <f>VLOOKUP(A6369,SEZIONI!A6369:B14264,2,0)</f>
        <v>10</v>
      </c>
      <c r="D6369" t="str">
        <f>VLOOKUP(A6369,[1]Sindaci!$A$2:$B$7774,2,0)</f>
        <v>LO GIUDICE DANILO</v>
      </c>
      <c r="E6369" s="24" t="str">
        <f>VLOOKUP(A6369,[1]Sindaci!$A$2:$D$7774,4,0)</f>
        <v>_</v>
      </c>
    </row>
    <row r="6370" spans="1:5" x14ac:dyDescent="0.25">
      <c r="A6370" t="s">
        <v>6434</v>
      </c>
      <c r="B6370" t="str">
        <f>VLOOKUP(A6370,'PEC separato'!A6370:C14270,3,0)</f>
        <v>pec.santarsenio.sa.it</v>
      </c>
      <c r="C6370" s="29">
        <f>VLOOKUP(A6370,SEZIONI!A6370:B14265,2,0)</f>
        <v>5</v>
      </c>
      <c r="D6370" t="str">
        <f>VLOOKUP(A6370,[1]Sindaci!$A$2:$B$7774,2,0)</f>
        <v>MATTA NADIA</v>
      </c>
      <c r="E6370" s="24" t="str">
        <f>VLOOKUP(A6370,[1]Sindaci!$A$2:$D$7774,4,0)</f>
        <v>LISTA CIVICA: FUTURO DIVERSO</v>
      </c>
    </row>
    <row r="6371" spans="1:5" x14ac:dyDescent="0.25">
      <c r="A6371" t="s">
        <v>6435</v>
      </c>
      <c r="B6371" t="str">
        <f>VLOOKUP(A6371,'PEC separato'!A6371:C14271,3,0)</f>
        <v>pec.comune.santegidioallavibrata.te.it</v>
      </c>
      <c r="C6371" s="29">
        <f>VLOOKUP(A6371,SEZIONI!A6371:B14266,2,0)</f>
        <v>6</v>
      </c>
      <c r="D6371" t="str">
        <f>VLOOKUP(A6371,[1]Sindaci!$A$2:$B$7774,2,0)</f>
        <v>GRECO SALVATORE</v>
      </c>
      <c r="E6371" s="24" t="str">
        <f>VLOOKUP(A6371,[1]Sindaci!$A$2:$D$7774,4,0)</f>
        <v>_</v>
      </c>
    </row>
    <row r="6372" spans="1:5" x14ac:dyDescent="0.25">
      <c r="A6372" t="s">
        <v>6436</v>
      </c>
      <c r="B6372" t="str">
        <f>VLOOKUP(A6372,'PEC separato'!A6372:C14272,3,0)</f>
        <v>asmepec.it</v>
      </c>
      <c r="C6372" s="29">
        <f>VLOOKUP(A6372,SEZIONI!A6372:B14267,2,0)</f>
        <v>3</v>
      </c>
      <c r="D6372" t="str">
        <f>VLOOKUP(A6372,[1]Sindaci!$A$2:$B$7774,2,0)</f>
        <v>BADELLINO GIACOMO</v>
      </c>
      <c r="E6372" s="24" t="str">
        <f>VLOOKUP(A6372,[1]Sindaci!$A$2:$D$7774,4,0)</f>
        <v>LISTA CIVICA: CRESCERE INSIEME</v>
      </c>
    </row>
    <row r="6373" spans="1:5" x14ac:dyDescent="0.25">
      <c r="A6373" t="s">
        <v>6437</v>
      </c>
      <c r="B6373" t="str">
        <f>VLOOKUP(A6373,'PEC separato'!A6373:C14273,3,0)</f>
        <v>cert.ip-veneto.net</v>
      </c>
      <c r="C6373" s="29">
        <f>VLOOKUP(A6373,SEZIONI!A6373:B14268,2,0)</f>
        <v>2</v>
      </c>
      <c r="D6373" t="str">
        <f>VLOOKUP(A6373,[1]Sindaci!$A$2:$B$7774,2,0)</f>
        <v>VERGARI FABRIZIO</v>
      </c>
      <c r="E6373" s="24" t="str">
        <f>VLOOKUP(A6373,[1]Sindaci!$A$2:$D$7774,4,0)</f>
        <v>LISTA CIVICA: FUTURO MATENANO</v>
      </c>
    </row>
    <row r="6374" spans="1:5" x14ac:dyDescent="0.25">
      <c r="A6374" t="s">
        <v>6438</v>
      </c>
      <c r="B6374" t="str">
        <f>VLOOKUP(A6374,'PEC separato'!A6374:C14274,3,0)</f>
        <v>pec.it</v>
      </c>
      <c r="C6374" s="29">
        <f>VLOOKUP(A6374,SEZIONI!A6374:B14269,2,0)</f>
        <v>5</v>
      </c>
      <c r="D6374" t="str">
        <f>VLOOKUP(A6374,[1]Sindaci!$A$2:$B$7774,2,0)</f>
        <v>IMPERA MASSIMO</v>
      </c>
      <c r="E6374" s="24" t="str">
        <f>VLOOKUP(A6374,[1]Sindaci!$A$2:$D$7774,4,0)</f>
        <v>LISTA CIVICA: LISTA CIVICA VIVIAMO SANTADI</v>
      </c>
    </row>
    <row r="6375" spans="1:5" x14ac:dyDescent="0.25">
      <c r="A6375" t="s">
        <v>6319</v>
      </c>
      <c r="B6375" t="str">
        <f>VLOOKUP(A6375,'PEC separato'!A6375:C14275,3,0)</f>
        <v>legalmail.it</v>
      </c>
      <c r="C6375" s="29">
        <f>VLOOKUP(A6375,SEZIONI!A6375:B14270,2,0)</f>
        <v>2</v>
      </c>
      <c r="D6375" t="str">
        <f>VLOOKUP(A6375,[1]Sindaci!$A$2:$B$7774,2,0)</f>
        <v>DI PILLA GIUSEPPE</v>
      </c>
      <c r="E6375" s="24" t="str">
        <f>VLOOKUP(A6375,[1]Sindaci!$A$2:$D$7774,4,0)</f>
        <v>LISTA CIVICA: PROGETTIAMO INSIEME IL NOSTRO FUTURO</v>
      </c>
    </row>
    <row r="6376" spans="1:5" x14ac:dyDescent="0.25">
      <c r="A6376" t="s">
        <v>6320</v>
      </c>
      <c r="B6376" t="str">
        <f>VLOOKUP(A6376,'PEC separato'!A6376:C14276,3,0)</f>
        <v>pec.comune.santeliafiumerapido.fr.it</v>
      </c>
      <c r="C6376" s="29">
        <f>VLOOKUP(A6376,SEZIONI!A6376:B14271,2,0)</f>
        <v>7</v>
      </c>
      <c r="D6376" t="str">
        <f>VLOOKUP(A6376,[1]Sindaci!$A$2:$B$7774,2,0)</f>
        <v>VICINELLI GIUSEPPE</v>
      </c>
      <c r="E6376" s="24" t="str">
        <f>VLOOKUP(A6376,[1]Sindaci!$A$2:$D$7774,4,0)</f>
        <v>LISTA CIVICA: UNITI PER S.AGATA BOLOGNESE</v>
      </c>
    </row>
    <row r="6377" spans="1:5" x14ac:dyDescent="0.25">
      <c r="A6377" t="s">
        <v>6321</v>
      </c>
      <c r="B6377" t="str">
        <f>VLOOKUP(A6377,'PEC separato'!A6377:C14277,3,0)</f>
        <v>pec.santelpidioamare.it</v>
      </c>
      <c r="C6377" s="29">
        <f>VLOOKUP(A6377,SEZIONI!A6377:B14272,2,0)</f>
        <v>11</v>
      </c>
      <c r="D6377" t="str">
        <f>VLOOKUP(A6377,[1]Sindaci!$A$2:$B$7774,2,0)</f>
        <v>RICCIO SALVATORE</v>
      </c>
      <c r="E6377" s="24" t="str">
        <f>VLOOKUP(A6377,[1]Sindaci!$A$2:$D$7774,4,0)</f>
        <v>_</v>
      </c>
    </row>
    <row r="6378" spans="1:5" x14ac:dyDescent="0.25">
      <c r="A6378" t="s">
        <v>392</v>
      </c>
      <c r="B6378" t="str">
        <f>VLOOKUP(A6378,'PEC separato'!A6378:C14278,3,0)</f>
        <v>pec.comune.santeufemiaamaiella.pe.it</v>
      </c>
      <c r="C6378" s="29">
        <f>VLOOKUP(A6378,SEZIONI!A6378:B14273,2,0)</f>
        <v>1</v>
      </c>
      <c r="D6378" t="str">
        <f>VLOOKUP(A6378,[1]Sindaci!$A$2:$B$7774,2,0)</f>
        <v>STRANIERI DOMENICO</v>
      </c>
      <c r="E6378" s="24" t="str">
        <f>VLOOKUP(A6378,[1]Sindaci!$A$2:$D$7774,4,0)</f>
        <v>LISTA CIVICA: INSIEME PER SANT'AGATA</v>
      </c>
    </row>
    <row r="6379" spans="1:5" x14ac:dyDescent="0.25">
      <c r="A6379" t="s">
        <v>134</v>
      </c>
      <c r="B6379" t="str">
        <f>VLOOKUP(A6379,'PEC separato'!A6379:C14279,3,0)</f>
        <v>pec.seufemia.it</v>
      </c>
      <c r="C6379" s="29">
        <f>VLOOKUP(A6379,SEZIONI!A6379:B14274,2,0)</f>
        <v>3</v>
      </c>
      <c r="D6379" t="str">
        <f>VLOOKUP(A6379,[1]Sindaci!$A$2:$B$7774,2,0)</f>
        <v>NOCITO MARIO</v>
      </c>
      <c r="E6379" s="24" t="str">
        <f>VLOOKUP(A6379,[1]Sindaci!$A$2:$D$7774,4,0)</f>
        <v>_</v>
      </c>
    </row>
    <row r="6380" spans="1:5" x14ac:dyDescent="0.25">
      <c r="A6380" t="s">
        <v>6322</v>
      </c>
      <c r="B6380" t="str">
        <f>VLOOKUP(A6380,'PEC separato'!A6380:C14280,3,0)</f>
        <v>legalmailpa.it</v>
      </c>
      <c r="C6380" s="29">
        <f>VLOOKUP(A6380,SEZIONI!A6380:B14275,2,0)</f>
        <v>15</v>
      </c>
      <c r="D6380" t="str">
        <f>VLOOKUP(A6380,[1]Sindaci!$A$2:$B$7774,2,0)</f>
        <v>MANCUSO BRUNO</v>
      </c>
      <c r="E6380" s="24" t="str">
        <f>VLOOKUP(A6380,[1]Sindaci!$A$2:$D$7774,4,0)</f>
        <v>LISTA CIVICA: UNITI PER SANTÆAGATA</v>
      </c>
    </row>
    <row r="6381" spans="1:5" x14ac:dyDescent="0.25">
      <c r="A6381" t="s">
        <v>6323</v>
      </c>
      <c r="B6381" t="str">
        <f>VLOOKUP(A6381,'PEC separato'!A6381:C14281,3,0)</f>
        <v>legalmail.it</v>
      </c>
      <c r="C6381" s="29">
        <f>VLOOKUP(A6381,SEZIONI!A6381:B14276,2,0)</f>
        <v>3</v>
      </c>
      <c r="D6381" t="str">
        <f>VLOOKUP(A6381,[1]Sindaci!$A$2:$B$7774,2,0)</f>
        <v>BOVE PIETRO</v>
      </c>
      <c r="E6381" s="24" t="str">
        <f>VLOOKUP(A6381,[1]Sindaci!$A$2:$D$7774,4,0)</f>
        <v>LISTA CIVICA: S.AGATA NEL 2000</v>
      </c>
    </row>
    <row r="6382" spans="1:5" x14ac:dyDescent="0.25">
      <c r="A6382" t="s">
        <v>6324</v>
      </c>
      <c r="B6382" t="str">
        <f>VLOOKUP(A6382,'PEC separato'!A6382:C14282,3,0)</f>
        <v>cert.provincia.re.it</v>
      </c>
      <c r="C6382" s="29">
        <f>VLOOKUP(A6382,SEZIONI!A6382:B14277,2,0)</f>
        <v>5</v>
      </c>
      <c r="D6382" t="str">
        <f>VLOOKUP(A6382,[1]Sindaci!$A$2:$B$7774,2,0)</f>
        <v>POLIDORI GOFFREDO</v>
      </c>
      <c r="E6382" s="24" t="str">
        <f>VLOOKUP(A6382,[1]Sindaci!$A$2:$D$7774,4,0)</f>
        <v>LISTA CIVICA: INSIEME PER SANT'AGATA FELTRIA</v>
      </c>
    </row>
    <row r="6383" spans="1:5" x14ac:dyDescent="0.25">
      <c r="A6383" t="s">
        <v>6325</v>
      </c>
      <c r="B6383" t="str">
        <f>VLOOKUP(A6383,'PEC separato'!A6383:C14283,3,0)</f>
        <v>asmepec.it</v>
      </c>
      <c r="C6383" s="29">
        <f>VLOOKUP(A6383,SEZIONI!A6383:B14278,2,0)</f>
        <v>1</v>
      </c>
      <c r="D6383" t="str">
        <f>VLOOKUP(A6383,[1]Sindaci!$A$2:$B$7774,2,0)</f>
        <v>CAMATTI DIEGO</v>
      </c>
      <c r="E6383" s="24" t="str">
        <f>VLOOKUP(A6383,[1]Sindaci!$A$2:$D$7774,4,0)</f>
        <v>LISTA CIVICA: UNITI PER SANT'AGATA</v>
      </c>
    </row>
    <row r="6384" spans="1:5" x14ac:dyDescent="0.25">
      <c r="A6384" t="s">
        <v>6326</v>
      </c>
      <c r="B6384" t="str">
        <f>VLOOKUP(A6384,'PEC separato'!A6384:C14284,3,0)</f>
        <v>emarche.it</v>
      </c>
      <c r="C6384" s="29">
        <f>VLOOKUP(A6384,SEZIONI!A6384:B14279,2,0)</f>
        <v>10</v>
      </c>
      <c r="D6384" t="str">
        <f>VLOOKUP(A6384,[1]Sindaci!$A$2:$B$7774,2,0)</f>
        <v>RUBINO MARCO NUNZIO</v>
      </c>
      <c r="E6384" s="24" t="str">
        <f>VLOOKUP(A6384,[1]Sindaci!$A$2:$D$7774,4,0)</f>
        <v>_</v>
      </c>
    </row>
    <row r="6385" spans="1:5" x14ac:dyDescent="0.25">
      <c r="A6385" t="s">
        <v>6327</v>
      </c>
      <c r="B6385" t="str">
        <f>VLOOKUP(A6385,'PEC separato'!A6385:C14285,3,0)</f>
        <v>pec.comune.santolcese.ge.it</v>
      </c>
      <c r="C6385" s="29">
        <f>VLOOKUP(A6385,SEZIONI!A6385:B14280,2,0)</f>
        <v>3</v>
      </c>
      <c r="D6385" t="str">
        <f>VLOOKUP(A6385,[1]Sindaci!$A$2:$B$7774,2,0)</f>
        <v>EMILIANI ENEA</v>
      </c>
      <c r="E6385" s="24" t="str">
        <f>VLOOKUP(A6385,[1]Sindaci!$A$2:$D$7774,4,0)</f>
        <v>LISTA CIVICA: INSIEME PER S. AGATA</v>
      </c>
    </row>
    <row r="6386" spans="1:5" x14ac:dyDescent="0.25">
      <c r="A6386" t="s">
        <v>6328</v>
      </c>
      <c r="B6386" t="str">
        <f>VLOOKUP(A6386,'PEC separato'!A6386:C14286,3,0)</f>
        <v>pec.comune.santomero.te.it</v>
      </c>
      <c r="C6386" s="29">
        <f>VLOOKUP(A6386,SEZIONI!A6386:B14281,2,0)</f>
        <v>8</v>
      </c>
      <c r="D6386" t="str">
        <f>VLOOKUP(A6386,[1]Sindaci!$A$2:$B$7774,2,0)</f>
        <v>SAGRISTANI PIETRO</v>
      </c>
      <c r="E6386" s="24" t="str">
        <f>VLOOKUP(A6386,[1]Sindaci!$A$2:$D$7774,4,0)</f>
        <v>LISTA CIVICA: SANT'AGNELLO PRIMA DI TUTTO</v>
      </c>
    </row>
    <row r="6387" spans="1:5" x14ac:dyDescent="0.25">
      <c r="A6387" t="s">
        <v>6329</v>
      </c>
      <c r="B6387" t="str">
        <f>VLOOKUP(A6387,'PEC separato'!A6387:C14287,3,0)</f>
        <v>legalmail.it</v>
      </c>
      <c r="C6387" s="29">
        <f>VLOOKUP(A6387,SEZIONI!A6387:B14282,2,0)</f>
        <v>2</v>
      </c>
      <c r="D6387" t="str">
        <f>VLOOKUP(A6387,[1]Sindaci!$A$2:$B$7774,2,0)</f>
        <v>BOZZANO GIORGIO</v>
      </c>
      <c r="E6387" s="24" t="str">
        <f>VLOOKUP(A6387,[1]Sindaci!$A$2:$D$7774,4,0)</f>
        <v>LISTA CIVICA: NOI CON VOI PER S. ALBANO</v>
      </c>
    </row>
    <row r="6388" spans="1:5" x14ac:dyDescent="0.25">
      <c r="A6388" t="s">
        <v>6330</v>
      </c>
      <c r="B6388" t="str">
        <f>VLOOKUP(A6388,'PEC separato'!A6388:C14288,3,0)</f>
        <v>asmepec.it</v>
      </c>
      <c r="C6388" s="29">
        <f>VLOOKUP(A6388,SEZIONI!A6388:B14283,2,0)</f>
        <v>1</v>
      </c>
      <c r="D6388" t="str">
        <f>VLOOKUP(A6388,[1]Sindaci!$A$2:$B$7774,2,0)</f>
        <v>CARTANI' IVANA MARIA</v>
      </c>
      <c r="E6388" s="24" t="str">
        <f>VLOOKUP(A6388,[1]Sindaci!$A$2:$D$7774,4,0)</f>
        <v>LISTA CIVICA: OBIETTIVO COMUNE</v>
      </c>
    </row>
    <row r="6389" spans="1:5" x14ac:dyDescent="0.25">
      <c r="A6389" t="s">
        <v>393</v>
      </c>
      <c r="B6389" t="str">
        <f>VLOOKUP(A6389,'PEC separato'!A6389:C14289,3,0)</f>
        <v>pec.it</v>
      </c>
      <c r="C6389" s="29">
        <f>VLOOKUP(A6389,SEZIONI!A6389:B14284,2,0)</f>
        <v>1</v>
      </c>
      <c r="D6389" t="str">
        <f>VLOOKUP(A6389,[1]Sindaci!$A$2:$B$7774,2,0)</f>
        <v>CALABRO' STEFANO IOLI</v>
      </c>
      <c r="E6389" s="24" t="str">
        <f>VLOOKUP(A6389,[1]Sindaci!$A$2:$D$7774,4,0)</f>
        <v>LISTA CIVICA: LA COLOMBA</v>
      </c>
    </row>
    <row r="6390" spans="1:5" x14ac:dyDescent="0.25">
      <c r="A6390" t="s">
        <v>6331</v>
      </c>
      <c r="B6390" t="str">
        <f>VLOOKUP(A6390,'PEC separato'!A6390:C14290,3,0)</f>
        <v>cert.legalmail.it</v>
      </c>
      <c r="C6390" s="29">
        <f>VLOOKUP(A6390,SEZIONI!A6390:B14285,2,0)</f>
        <v>2</v>
      </c>
      <c r="D6390" t="str">
        <f>VLOOKUP(A6390,[1]Sindaci!$A$2:$B$7774,2,0)</f>
        <v>ALIBERTI DOMENICO</v>
      </c>
      <c r="E6390" s="24" t="str">
        <f>VLOOKUP(A6390,[1]Sindaci!$A$2:$D$7774,4,0)</f>
        <v>_</v>
      </c>
    </row>
    <row r="6391" spans="1:5" x14ac:dyDescent="0.25">
      <c r="A6391" t="s">
        <v>6332</v>
      </c>
      <c r="B6391" t="str">
        <f>VLOOKUP(A6391,'PEC separato'!A6391:C14291,3,0)</f>
        <v xml:space="preserve">legalmail.it </v>
      </c>
      <c r="C6391" s="29">
        <f>VLOOKUP(A6391,SEZIONI!A6391:B14286,2,0)</f>
        <v>2</v>
      </c>
      <c r="D6391" t="str">
        <f>VLOOKUP(A6391,[1]Sindaci!$A$2:$B$7774,2,0)</f>
        <v>NICOTRA GIUSEPPE MARIA</v>
      </c>
      <c r="E6391" s="24" t="str">
        <f>VLOOKUP(A6391,[1]Sindaci!$A$2:$D$7774,4,0)</f>
        <v>LISTA CIVICA: UNITI PER SANT'ALFIO</v>
      </c>
    </row>
    <row r="6392" spans="1:5" x14ac:dyDescent="0.25">
      <c r="A6392" t="s">
        <v>6333</v>
      </c>
      <c r="B6392" t="str">
        <f>VLOOKUP(A6392,'PEC separato'!A6392:C14292,3,0)</f>
        <v>pec.regione.lombardia.it</v>
      </c>
      <c r="C6392" s="29">
        <f>VLOOKUP(A6392,SEZIONI!A6392:B14287,2,0)</f>
        <v>4</v>
      </c>
      <c r="D6392" t="str">
        <f>VLOOKUP(A6392,[1]Sindaci!$A$2:$B$7774,2,0)</f>
        <v>FALCHERO ANTONELLA DOMENICA</v>
      </c>
      <c r="E6392" s="24" t="str">
        <f>VLOOKUP(A6392,[1]Sindaci!$A$2:$D$7774,4,0)</f>
        <v>LISTA CIVICA: CITTADINI IN MOVIMENTO</v>
      </c>
    </row>
    <row r="6393" spans="1:5" x14ac:dyDescent="0.25">
      <c r="A6393" t="s">
        <v>6334</v>
      </c>
      <c r="B6393" t="str">
        <f>VLOOKUP(A6393,'PEC separato'!A6393:C14293,3,0)</f>
        <v>asmepec.it</v>
      </c>
      <c r="C6393" s="29">
        <f>VLOOKUP(A6393,SEZIONI!A6393:B14288,2,0)</f>
        <v>12</v>
      </c>
      <c r="D6393" t="str">
        <f>VLOOKUP(A6393,[1]Sindaci!$A$2:$B$7774,2,0)</f>
        <v>ZORZI ROBERTO ALBINO</v>
      </c>
      <c r="E6393" s="24" t="str">
        <f>VLOOKUP(A6393,[1]Sindaci!$A$2:$D$7774,4,0)</f>
        <v>LISTA CIVICA: COMUNE E CITTADINO</v>
      </c>
    </row>
    <row r="6394" spans="1:5" x14ac:dyDescent="0.25">
      <c r="A6394" t="s">
        <v>6335</v>
      </c>
      <c r="B6394" t="str">
        <f>VLOOKUP(A6394,'PEC separato'!A6394:C14294,3,0)</f>
        <v>pec.it</v>
      </c>
      <c r="C6394" s="29">
        <f>VLOOKUP(A6394,SEZIONI!A6394:B14289,2,0)</f>
        <v>1</v>
      </c>
      <c r="D6394" t="str">
        <f>VLOOKUP(A6394,[1]Sindaci!$A$2:$B$7774,2,0)</f>
        <v>MESSORE SERGIO</v>
      </c>
      <c r="E6394" s="24" t="str">
        <f>VLOOKUP(A6394,[1]Sindaci!$A$2:$D$7774,4,0)</f>
        <v>LISTA CIVICA: PATTO PER S.AMBROGIO</v>
      </c>
    </row>
    <row r="6395" spans="1:5" x14ac:dyDescent="0.25">
      <c r="A6395" t="s">
        <v>6336</v>
      </c>
      <c r="B6395" t="str">
        <f>VLOOKUP(A6395,'PEC separato'!A6395:C14295,3,0)</f>
        <v>pec.comune.santacaterinavillarmosa.cl.it</v>
      </c>
      <c r="C6395" s="29">
        <f>VLOOKUP(A6395,SEZIONI!A6395:B14290,2,0)</f>
        <v>29</v>
      </c>
      <c r="D6395" t="str">
        <f>VLOOKUP(A6395,[1]Sindaci!$A$2:$B$7774,2,0)</f>
        <v>ESPOSITO CARMINE</v>
      </c>
      <c r="E6395" s="24" t="str">
        <f>VLOOKUP(A6395,[1]Sindaci!$A$2:$D$7774,4,0)</f>
        <v>LISTA CIVICA: IN VERITAS CUORE ANASTASIANO | LISTA CIVICA: ARCOBALENO | LISTA CIVICA: SANT'ANASTASIA IN VOLO | LISTA CIVICA: S?AMO ANASTASIANI | LISTA CIVICA: AGIRE CON CARMINE ESPOSITO</v>
      </c>
    </row>
    <row r="6396" spans="1:5" x14ac:dyDescent="0.25">
      <c r="A6396" t="s">
        <v>6337</v>
      </c>
      <c r="B6396" t="str">
        <f>VLOOKUP(A6396,'PEC separato'!A6396:C14296,3,0)</f>
        <v>pec.rupar.puglia.it</v>
      </c>
      <c r="C6396" s="29">
        <f>VLOOKUP(A6396,SEZIONI!A6396:B14291,2,0)</f>
        <v>1</v>
      </c>
      <c r="D6396" t="str">
        <f>VLOOKUP(A6396,[1]Sindaci!$A$2:$B$7774,2,0)</f>
        <v>FIBRAROLI TULLIO</v>
      </c>
      <c r="E6396" s="24" t="str">
        <f>VLOOKUP(A6396,[1]Sindaci!$A$2:$D$7774,4,0)</f>
        <v>LISTA CIVICA: UNITI PER SANT'ANATOLIA</v>
      </c>
    </row>
    <row r="6397" spans="1:5" x14ac:dyDescent="0.25">
      <c r="A6397" t="s">
        <v>216</v>
      </c>
      <c r="B6397" t="str">
        <f>VLOOKUP(A6397,'PEC separato'!A6397:C14297,3,0)</f>
        <v>asmepec.it</v>
      </c>
      <c r="C6397" s="29">
        <f>VLOOKUP(A6397,SEZIONI!A6397:B14292,2,0)</f>
        <v>3</v>
      </c>
      <c r="D6397" t="str">
        <f>VLOOKUP(A6397,[1]Sindaci!$A$2:$B$7774,2,0)</f>
        <v>RAMOGIDA NICOLA</v>
      </c>
      <c r="E6397" s="24" t="str">
        <f>VLOOKUP(A6397,[1]Sindaci!$A$2:$D$7774,4,0)</f>
        <v>LISTA CIVICA: ARCOBALENO</v>
      </c>
    </row>
    <row r="6398" spans="1:5" x14ac:dyDescent="0.25">
      <c r="A6398" t="s">
        <v>6338</v>
      </c>
      <c r="B6398" t="str">
        <f>VLOOKUP(A6398,'PEC separato'!A6398:C14298,3,0)</f>
        <v>pec.regione.lombardia.it</v>
      </c>
      <c r="C6398" s="29">
        <f>VLOOKUP(A6398,SEZIONI!A6398:B14293,2,0)</f>
        <v>2</v>
      </c>
      <c r="D6398" t="str">
        <f>VLOOKUP(A6398,[1]Sindaci!$A$2:$B$7774,2,0)</f>
        <v>RIVERA GIUSEPPE</v>
      </c>
      <c r="E6398" s="24" t="str">
        <f>VLOOKUP(A6398,[1]Sindaci!$A$2:$D$7774,4,0)</f>
        <v>LISTA CIVICA: INSIEME PER SANT'ANDREA</v>
      </c>
    </row>
    <row r="6399" spans="1:5" x14ac:dyDescent="0.25">
      <c r="A6399" t="s">
        <v>6339</v>
      </c>
      <c r="B6399" t="str">
        <f>VLOOKUP(A6399,'PEC separato'!A6399:C14299,3,0)</f>
        <v>pec.comune.santacristinagela.pa.it</v>
      </c>
      <c r="C6399" s="29">
        <f>VLOOKUP(A6399,SEZIONI!A6399:B14294,2,0)</f>
        <v>3</v>
      </c>
      <c r="D6399" t="str">
        <f>VLOOKUP(A6399,[1]Sindaci!$A$2:$B$7774,2,0)</f>
        <v>D'ANGOLA GERARDO</v>
      </c>
      <c r="E6399" s="24" t="str">
        <f>VLOOKUP(A6399,[1]Sindaci!$A$2:$D$7774,4,0)</f>
        <v>LISTA CIVICA: LISTA CIVICA D`ANGOLA</v>
      </c>
    </row>
    <row r="6400" spans="1:5" x14ac:dyDescent="0.25">
      <c r="A6400" t="s">
        <v>6340</v>
      </c>
      <c r="B6400" t="str">
        <f>VLOOKUP(A6400,'PEC separato'!A6400:C14300,3,0)</f>
        <v>legalmail.it</v>
      </c>
      <c r="C6400" s="29">
        <f>VLOOKUP(A6400,SEZIONI!A6400:B14295,2,0)</f>
        <v>2</v>
      </c>
      <c r="D6400" t="str">
        <f>VLOOKUP(A6400,[1]Sindaci!$A$2:$B$7774,2,0)</f>
        <v>MELIS SIMONE</v>
      </c>
      <c r="E6400" s="24" t="str">
        <f>VLOOKUP(A6400,[1]Sindaci!$A$2:$D$7774,4,0)</f>
        <v>LISTA CIVICA: INSIEME PER SANT'ANDREA FRIUS</v>
      </c>
    </row>
    <row r="6401" spans="1:5" x14ac:dyDescent="0.25">
      <c r="A6401" t="s">
        <v>6341</v>
      </c>
      <c r="B6401" t="str">
        <f>VLOOKUP(A6401,'PEC separato'!A6401:C14301,3,0)</f>
        <v>anutel.it</v>
      </c>
      <c r="C6401" s="29">
        <f>VLOOKUP(A6401,SEZIONI!A6401:B14296,2,0)</f>
        <v>6</v>
      </c>
      <c r="D6401" t="str">
        <f>VLOOKUP(A6401,[1]Sindaci!$A$2:$B$7774,2,0)</f>
        <v>CATAFFO DIEGO</v>
      </c>
      <c r="E6401" s="24" t="str">
        <f>VLOOKUP(A6401,[1]Sindaci!$A$2:$D$7774,4,0)</f>
        <v>LISTA CIVICA: LIBERA MENTE</v>
      </c>
    </row>
    <row r="6402" spans="1:5" x14ac:dyDescent="0.25">
      <c r="A6402" t="s">
        <v>6342</v>
      </c>
      <c r="B6402" t="str">
        <f>VLOOKUP(A6402,'PEC separato'!A6402:C14302,3,0)</f>
        <v>pec.comune.santacrocedelsannio.bn.it</v>
      </c>
      <c r="C6402" s="29">
        <f>VLOOKUP(A6402,SEZIONI!A6402:B14297,2,0)</f>
        <v>1</v>
      </c>
      <c r="D6402" t="str">
        <f>VLOOKUP(A6402,[1]Sindaci!$A$2:$B$7774,2,0)</f>
        <v>SALAMONE GASPARE</v>
      </c>
      <c r="E6402" s="24" t="str">
        <f>VLOOKUP(A6402,[1]Sindaci!$A$2:$D$7774,4,0)</f>
        <v>LISTA CIVICA: INSIEME PER SANT'ANGELO</v>
      </c>
    </row>
    <row r="6403" spans="1:5" x14ac:dyDescent="0.25">
      <c r="A6403" t="s">
        <v>6343</v>
      </c>
      <c r="B6403" t="str">
        <f>VLOOKUP(A6403,'PEC separato'!A6403:C14303,3,0)</f>
        <v>halleycert.it</v>
      </c>
      <c r="C6403" s="29">
        <f>VLOOKUP(A6403,SEZIONI!A6403:B14298,2,0)</f>
        <v>1</v>
      </c>
      <c r="D6403" t="str">
        <f>VLOOKUP(A6403,[1]Sindaci!$A$2:$B$7774,2,0)</f>
        <v>DE FAZIO CARMINE</v>
      </c>
      <c r="E6403" s="24" t="str">
        <f>VLOOKUP(A6403,[1]Sindaci!$A$2:$D$7774,4,0)</f>
        <v>LISTA CIVICA: STRETTA DI MANO</v>
      </c>
    </row>
    <row r="6404" spans="1:5" x14ac:dyDescent="0.25">
      <c r="A6404" t="s">
        <v>6344</v>
      </c>
      <c r="B6404" t="str">
        <f>VLOOKUP(A6404,'PEC separato'!A6404:C14304,3,0)</f>
        <v>postacert.toscana.it</v>
      </c>
      <c r="C6404" s="29">
        <f>VLOOKUP(A6404,SEZIONI!A6404:B14299,2,0)</f>
        <v>1</v>
      </c>
      <c r="D6404" t="str">
        <f>VLOOKUP(A6404,[1]Sindaci!$A$2:$B$7774,2,0)</f>
        <v>IANNUZZO ATTILIO</v>
      </c>
      <c r="E6404" s="24" t="str">
        <f>VLOOKUP(A6404,[1]Sindaci!$A$2:$D$7774,4,0)</f>
        <v>LISTA CIVICA: LIBERA UNIONE</v>
      </c>
    </row>
    <row r="6405" spans="1:5" x14ac:dyDescent="0.25">
      <c r="A6405" t="s">
        <v>6345</v>
      </c>
      <c r="B6405" t="str">
        <f>VLOOKUP(A6405,'PEC separato'!A6405:C14305,3,0)</f>
        <v>asmepec.it</v>
      </c>
      <c r="C6405" s="29">
        <f>VLOOKUP(A6405,SEZIONI!A6405:B14300,2,0)</f>
        <v>3</v>
      </c>
      <c r="D6405" t="str">
        <f>VLOOKUP(A6405,[1]Sindaci!$A$2:$B$7774,2,0)</f>
        <v>CAPORASO MICHELE</v>
      </c>
      <c r="E6405" s="24" t="str">
        <f>VLOOKUP(A6405,[1]Sindaci!$A$2:$D$7774,4,0)</f>
        <v>LISTA CIVICA: IL PAESE CHE VOGLIAMO</v>
      </c>
    </row>
    <row r="6406" spans="1:5" x14ac:dyDescent="0.25">
      <c r="A6406" t="s">
        <v>6346</v>
      </c>
      <c r="B6406" t="str">
        <f>VLOOKUP(A6406,'PEC separato'!A6406:C14306,3,0)</f>
        <v>pec.it</v>
      </c>
      <c r="C6406" s="29">
        <f>VLOOKUP(A6406,SEZIONI!A6406:B14301,2,0)</f>
        <v>7</v>
      </c>
      <c r="D6406" t="str">
        <f>VLOOKUP(A6406,[1]Sindaci!$A$2:$B$7774,2,0)</f>
        <v>MARANDINO MARCO</v>
      </c>
      <c r="E6406" s="24" t="str">
        <f>VLOOKUP(A6406,[1]Sindaci!$A$2:$D$7774,4,0)</f>
        <v>LISTA CIVICA: LA NOSTRA SANT'ANGELO</v>
      </c>
    </row>
    <row r="6407" spans="1:5" x14ac:dyDescent="0.25">
      <c r="A6407" t="s">
        <v>6347</v>
      </c>
      <c r="B6407" t="str">
        <f>VLOOKUP(A6407,'PEC separato'!A6407:C14307,3,0)</f>
        <v>pec.it</v>
      </c>
      <c r="C6407" s="29">
        <f>VLOOKUP(A6407,SEZIONI!A6407:B14302,2,0)</f>
        <v>1</v>
      </c>
      <c r="D6407" t="str">
        <f>VLOOKUP(A6407,[1]Sindaci!$A$2:$B$7774,2,0)</f>
        <v>NUCCI NUNZIATINA</v>
      </c>
      <c r="E6407" s="24" t="str">
        <f>VLOOKUP(A6407,[1]Sindaci!$A$2:$D$7774,4,0)</f>
        <v>LISTA CIVICA: ORGOGLIO SANTANGIOLESE</v>
      </c>
    </row>
    <row r="6408" spans="1:5" x14ac:dyDescent="0.25">
      <c r="A6408" t="s">
        <v>6348</v>
      </c>
      <c r="B6408" t="str">
        <f>VLOOKUP(A6408,'PEC separato'!A6408:C14308,3,0)</f>
        <v>postacert.toscana.it</v>
      </c>
      <c r="C6408" s="29">
        <f>VLOOKUP(A6408,SEZIONI!A6408:B14303,2,0)</f>
        <v>6</v>
      </c>
      <c r="D6408" t="str">
        <f>VLOOKUP(A6408,[1]Sindaci!$A$2:$B$7774,2,0)</f>
        <v>CORTOLILLO FRANCESCO PAOLO</v>
      </c>
      <c r="E6408" s="24" t="str">
        <f>VLOOKUP(A6408,[1]Sindaci!$A$2:$D$7774,4,0)</f>
        <v>_</v>
      </c>
    </row>
    <row r="6409" spans="1:5" x14ac:dyDescent="0.25">
      <c r="A6409" t="s">
        <v>6349</v>
      </c>
      <c r="B6409" t="str">
        <f>VLOOKUP(A6409,'PEC separato'!A6409:C14309,3,0)</f>
        <v>pec.comune.santaflavia.pa.it</v>
      </c>
      <c r="C6409" s="29">
        <f>VLOOKUP(A6409,SEZIONI!A6409:B14304,2,0)</f>
        <v>6</v>
      </c>
      <c r="D6409" t="str">
        <f>VLOOKUP(A6409,[1]Sindaci!$A$2:$B$7774,2,0)</f>
        <v>CARLIN GUIDO</v>
      </c>
      <c r="E6409" s="24" t="str">
        <f>VLOOKUP(A6409,[1]Sindaci!$A$2:$D$7774,4,0)</f>
        <v>LISTA CIVICA: PER SANT'ANGELO-CELESEO-VIGOROVEA</v>
      </c>
    </row>
    <row r="6410" spans="1:5" x14ac:dyDescent="0.25">
      <c r="A6410" t="s">
        <v>6350</v>
      </c>
      <c r="B6410" t="str">
        <f>VLOOKUP(A6410,'PEC separato'!A6410:C14310,3,0)</f>
        <v>pec.regione.lombardia.it</v>
      </c>
      <c r="C6410" s="29">
        <f>VLOOKUP(A6410,SEZIONI!A6410:B14305,2,0)</f>
        <v>2</v>
      </c>
      <c r="D6410" t="str">
        <f>VLOOKUP(A6410,[1]Sindaci!$A$2:$B$7774,2,0)</f>
        <v>BROGLIA VANDA</v>
      </c>
      <c r="E6410" s="24" t="str">
        <f>VLOOKUP(A6410,[1]Sindaci!$A$2:$D$7774,4,0)</f>
        <v>LISTA CIVICA: SANT'ANGELO FUTURA</v>
      </c>
    </row>
    <row r="6411" spans="1:5" x14ac:dyDescent="0.25">
      <c r="A6411" t="s">
        <v>6351</v>
      </c>
      <c r="B6411" t="str">
        <f>VLOOKUP(A6411,'PEC separato'!A6411:C14311,3,0)</f>
        <v>pec.comune.santagiusta.or.it</v>
      </c>
      <c r="C6411" s="29">
        <f>VLOOKUP(A6411,SEZIONI!A6411:B14306,2,0)</f>
        <v>4</v>
      </c>
      <c r="D6411" t="str">
        <f>VLOOKUP(A6411,[1]Sindaci!$A$2:$B$7774,2,0)</f>
        <v>PARRI STEFANO</v>
      </c>
      <c r="E6411" s="24" t="str">
        <f>VLOOKUP(A6411,[1]Sindaci!$A$2:$D$7774,4,0)</f>
        <v>LISTA CIVICA: PATTO PER SANT'ANGELO IN VADO</v>
      </c>
    </row>
    <row r="6412" spans="1:5" x14ac:dyDescent="0.25">
      <c r="A6412" t="s">
        <v>6352</v>
      </c>
      <c r="B6412" t="str">
        <f>VLOOKUP(A6412,'PEC separato'!A6412:C14312,3,0)</f>
        <v>pecveneto.it</v>
      </c>
      <c r="C6412" s="29">
        <f>VLOOKUP(A6412,SEZIONI!A6412:B14307,2,0)</f>
        <v>2</v>
      </c>
      <c r="D6412" t="str">
        <f>VLOOKUP(A6412,[1]Sindaci!$A$2:$B$7774,2,0)</f>
        <v>LAURINO MICHELE</v>
      </c>
      <c r="E6412" s="24" t="str">
        <f>VLOOKUP(A6412,[1]Sindaci!$A$2:$D$7774,4,0)</f>
        <v>_</v>
      </c>
    </row>
    <row r="6413" spans="1:5" x14ac:dyDescent="0.25">
      <c r="A6413" t="s">
        <v>6353</v>
      </c>
      <c r="B6413" t="str">
        <f>VLOOKUP(A6413,'PEC separato'!A6413:C14313,3,0)</f>
        <v>pecveneto.it</v>
      </c>
      <c r="C6413" s="29">
        <f>VLOOKUP(A6413,SEZIONI!A6413:B14308,2,0)</f>
        <v>1</v>
      </c>
      <c r="D6413" t="str">
        <f>VLOOKUP(A6413,[1]Sindaci!$A$2:$B$7774,2,0)</f>
        <v>CIARALLO WILLIAM</v>
      </c>
      <c r="E6413" s="24" t="str">
        <f>VLOOKUP(A6413,[1]Sindaci!$A$2:$D$7774,4,0)</f>
        <v>LISTA CIVICA: VIVERE</v>
      </c>
    </row>
    <row r="6414" spans="1:5" x14ac:dyDescent="0.25">
      <c r="A6414" t="s">
        <v>6354</v>
      </c>
      <c r="B6414" t="str">
        <f>VLOOKUP(A6414,'PEC separato'!A6414:C14314,3,0)</f>
        <v>legismail.it</v>
      </c>
      <c r="C6414" s="29">
        <f>VLOOKUP(A6414,SEZIONI!A6414:B14309,2,0)</f>
        <v>11</v>
      </c>
      <c r="D6414" t="str">
        <f>VLOOKUP(A6414,[1]Sindaci!$A$2:$B$7774,2,0)</f>
        <v>VILLA MAURIZIO ETTORE ENRICO</v>
      </c>
      <c r="E6414" s="24" t="str">
        <f>VLOOKUP(A6414,[1]Sindaci!$A$2:$D$7774,4,0)</f>
        <v>_</v>
      </c>
    </row>
    <row r="6415" spans="1:5" x14ac:dyDescent="0.25">
      <c r="A6415" t="s">
        <v>6355</v>
      </c>
      <c r="B6415" t="str">
        <f>VLOOKUP(A6415,'PEC separato'!A6415:C14315,3,0)</f>
        <v>comune.santaluciadelmela.pec.telecompost.it</v>
      </c>
      <c r="C6415" s="29">
        <f>VLOOKUP(A6415,SEZIONI!A6415:B14310,2,0)</f>
        <v>1</v>
      </c>
      <c r="D6415" t="str">
        <f>VLOOKUP(A6415,[1]Sindaci!$A$2:$B$7774,2,0)</f>
        <v>GROSSI MATTEO</v>
      </c>
      <c r="E6415" s="24" t="str">
        <f>VLOOKUP(A6415,[1]Sindaci!$A$2:$D$7774,4,0)</f>
        <v>LISTA CIVICA: RIMETTIAMO IN MOTO SANT'ANGELO</v>
      </c>
    </row>
    <row r="6416" spans="1:5" x14ac:dyDescent="0.25">
      <c r="A6416" t="s">
        <v>6356</v>
      </c>
      <c r="B6416" t="str">
        <f>VLOOKUP(A6416,'PEC separato'!A6416:C14316,3,0)</f>
        <v>pecveneto.it</v>
      </c>
      <c r="C6416" s="29">
        <f>VLOOKUP(A6416,SEZIONI!A6416:B14311,2,0)</f>
        <v>3</v>
      </c>
      <c r="D6416" t="str">
        <f>VLOOKUP(A6416,[1]Sindaci!$A$2:$B$7774,2,0)</f>
        <v>TIRRITO ANGELO</v>
      </c>
      <c r="E6416" s="24" t="str">
        <f>VLOOKUP(A6416,[1]Sindaci!$A$2:$D$7774,4,0)</f>
        <v>LISTA CIVICA: #SVOLTIAMOINSIEME PER S.ANGELO MUXARO ANGELO TIRRITO SINDACO</v>
      </c>
    </row>
    <row r="6417" spans="1:5" x14ac:dyDescent="0.25">
      <c r="A6417" t="s">
        <v>6357</v>
      </c>
      <c r="B6417" t="str">
        <f>VLOOKUP(A6417,'PEC separato'!A6417:C14317,3,0)</f>
        <v>asmepec.it</v>
      </c>
      <c r="C6417" s="29">
        <f>VLOOKUP(A6417,SEZIONI!A6417:B14312,2,0)</f>
        <v>3</v>
      </c>
      <c r="D6417" t="str">
        <f>VLOOKUP(A6417,[1]Sindaci!$A$2:$B$7774,2,0)</f>
        <v>DOMENICI MARTINA</v>
      </c>
      <c r="E6417" s="24" t="str">
        <f>VLOOKUP(A6417,[1]Sindaci!$A$2:$D$7774,4,0)</f>
        <v>LISTA CIVICA: PER SANT'ANGELO ROMANO</v>
      </c>
    </row>
    <row r="6418" spans="1:5" x14ac:dyDescent="0.25">
      <c r="A6418" t="s">
        <v>6358</v>
      </c>
      <c r="B6418" t="str">
        <f>VLOOKUP(A6418,'PEC separato'!A6418:C14318,3,0)</f>
        <v>pec.it</v>
      </c>
      <c r="C6418" s="29">
        <f>VLOOKUP(A6418,SEZIONI!A6418:B14313,2,0)</f>
        <v>3</v>
      </c>
      <c r="D6418" t="str">
        <f>VLOOKUP(A6418,[1]Sindaci!$A$2:$B$7774,2,0)</f>
        <v>DIANA ANNA MARIA TERESA</v>
      </c>
      <c r="E6418" s="24" t="str">
        <f>VLOOKUP(A6418,[1]Sindaci!$A$2:$D$7774,4,0)</f>
        <v>LISTA CIVICA: LISTA CIVICA ARRESINUS</v>
      </c>
    </row>
    <row r="6419" spans="1:5" x14ac:dyDescent="0.25">
      <c r="A6419" t="s">
        <v>6359</v>
      </c>
      <c r="B6419" t="str">
        <f>VLOOKUP(A6419,'PEC separato'!A6419:C14319,3,0)</f>
        <v>pec.regione.lombardia.it</v>
      </c>
      <c r="C6419" s="29">
        <f>VLOOKUP(A6419,SEZIONI!A6419:B14314,2,0)</f>
        <v>3</v>
      </c>
      <c r="D6419" t="str">
        <f>VLOOKUP(A6419,[1]Sindaci!$A$2:$B$7774,2,0)</f>
        <v>CAMPOSTRINI RAFFAELLO</v>
      </c>
      <c r="E6419" s="24" t="str">
        <f>VLOOKUP(A6419,[1]Sindaci!$A$2:$D$7774,4,0)</f>
        <v>LISTA CIVICA: CON LA GENTE DI SANT'ANNA</v>
      </c>
    </row>
    <row r="6420" spans="1:5" x14ac:dyDescent="0.25">
      <c r="A6420" t="s">
        <v>6360</v>
      </c>
      <c r="B6420" t="str">
        <f>VLOOKUP(A6420,'PEC separato'!A6420:C14320,3,0)</f>
        <v>pec.comunesml.it</v>
      </c>
      <c r="C6420" s="29">
        <f>VLOOKUP(A6420,SEZIONI!A6420:B14315,2,0)</f>
        <v>30</v>
      </c>
      <c r="D6420" t="str">
        <f>VLOOKUP(A6420,[1]Sindaci!$A$2:$B$7774,2,0)</f>
        <v>BUONANNO MASSIMO</v>
      </c>
      <c r="E6420" s="24" t="str">
        <f>VLOOKUP(A6420,[1]Sindaci!$A$2:$D$7774,4,0)</f>
        <v>PARTITO DEMOCRATICO | LISTA CIVICA: POPOLARI PER SANTÆANTIMO | LISTA CIVICA: VOLTIAMO PAGINA | LISTA CIVICA: NPD NUOVO PENSIERO DEMOCRATICO</v>
      </c>
    </row>
    <row r="6421" spans="1:5" x14ac:dyDescent="0.25">
      <c r="A6421" t="s">
        <v>6361</v>
      </c>
      <c r="B6421" t="str">
        <f>VLOOKUP(A6421,'PEC separato'!A6421:C14321,3,0)</f>
        <v>postacert.toscana.it</v>
      </c>
      <c r="C6421" s="29">
        <f>VLOOKUP(A6421,SEZIONI!A6421:B14316,2,0)</f>
        <v>11</v>
      </c>
      <c r="D6421" t="str">
        <f>VLOOKUP(A6421,[1]Sindaci!$A$2:$B$7774,2,0)</f>
        <v>LOCCI IGNAZIO</v>
      </c>
      <c r="E6421" s="24" t="str">
        <f>VLOOKUP(A6421,[1]Sindaci!$A$2:$D$7774,4,0)</f>
        <v>LISTA CIVICA: NAUTICA EDILIZIA E TURISMO</v>
      </c>
    </row>
    <row r="6422" spans="1:5" x14ac:dyDescent="0.25">
      <c r="A6422" t="s">
        <v>6362</v>
      </c>
      <c r="B6422" t="str">
        <f>VLOOKUP(A6422,'PEC separato'!A6422:C14322,3,0)</f>
        <v>anutel.it</v>
      </c>
      <c r="C6422" s="29">
        <f>VLOOKUP(A6422,SEZIONI!A6422:B14317,2,0)</f>
        <v>3</v>
      </c>
      <c r="D6422" t="str">
        <f>VLOOKUP(A6422,[1]Sindaci!$A$2:$B$7774,2,0)</f>
        <v>PREACCO SUSANNA</v>
      </c>
      <c r="E6422" s="24" t="str">
        <f>VLOOKUP(A6422,[1]Sindaci!$A$2:$D$7774,4,0)</f>
        <v>LISTA CIVICA: SANT'ANTONINO PER TE</v>
      </c>
    </row>
    <row r="6423" spans="1:5" x14ac:dyDescent="0.25">
      <c r="A6423" t="s">
        <v>6363</v>
      </c>
      <c r="B6423" t="str">
        <f>VLOOKUP(A6423,'PEC separato'!A6423:C14323,3,0)</f>
        <v>santamariacv.postecert.it</v>
      </c>
      <c r="C6423" s="29">
        <f>VLOOKUP(A6423,SEZIONI!A6423:B14318,2,0)</f>
        <v>15</v>
      </c>
      <c r="D6423" t="str">
        <f>VLOOKUP(A6423,[1]Sindaci!$A$2:$B$7774,2,0)</f>
        <v>ABAGNALE ILARIA</v>
      </c>
      <c r="E6423" s="24" t="str">
        <f>VLOOKUP(A6423,[1]Sindaci!$A$2:$D$7774,4,0)</f>
        <v>LISTA CIVICA: ILARIA ABAGNALE SINDACO | LISTA CIVICA: FEDERAZIONE ABATESE | LISTA CIVICA: NOI CON ILARIA SINDACO | LISTA CIVICA: PROGETTO ABATESE</v>
      </c>
    </row>
    <row r="6424" spans="1:5" x14ac:dyDescent="0.25">
      <c r="A6424" t="s">
        <v>6364</v>
      </c>
      <c r="B6424" t="str">
        <f>VLOOKUP(A6424,'PEC separato'!A6424:C14324,3,0)</f>
        <v>pec.comunesmcoghinas.it</v>
      </c>
      <c r="C6424" s="29">
        <f>VLOOKUP(A6424,SEZIONI!A6424:B14319,2,0)</f>
        <v>2</v>
      </c>
      <c r="D6424" t="str">
        <f>VLOOKUP(A6424,[1]Sindaci!$A$2:$B$7774,2,0)</f>
        <v>VITI CARLO DUILIO</v>
      </c>
      <c r="E6424" s="24" t="str">
        <f>VLOOKUP(A6424,[1]Sindaci!$A$2:$D$7774,4,0)</f>
        <v>LISTA CIVICA: SANT'ANTONIO CRESCE</v>
      </c>
    </row>
    <row r="6425" spans="1:5" x14ac:dyDescent="0.25">
      <c r="A6425" t="s">
        <v>6365</v>
      </c>
      <c r="B6425" t="str">
        <f>VLOOKUP(A6425,'PEC separato'!A6425:C14325,3,0)</f>
        <v>asmepec.it</v>
      </c>
      <c r="C6425" s="29">
        <f>VLOOKUP(A6425,SEZIONI!A6425:B14320,2,0)</f>
        <v>2</v>
      </c>
      <c r="D6425" t="str">
        <f>VLOOKUP(A6425,[1]Sindaci!$A$2:$B$7774,2,0)</f>
        <v>SCITTARELLI ENZO</v>
      </c>
      <c r="E6425" s="24" t="str">
        <f>VLOOKUP(A6425,[1]Sindaci!$A$2:$D$7774,4,0)</f>
        <v>LISTA CIVICA: SANT'APOLLINARE NEL CUORE</v>
      </c>
    </row>
    <row r="6426" spans="1:5" x14ac:dyDescent="0.25">
      <c r="A6426" t="s">
        <v>6366</v>
      </c>
      <c r="B6426" t="str">
        <f>VLOOKUP(A6426,'PEC separato'!A6426:C14326,3,0)</f>
        <v xml:space="preserve">pec-leonet.it </v>
      </c>
      <c r="C6426" s="29">
        <f>VLOOKUP(A6426,SEZIONI!A6426:B14321,2,0)</f>
        <v>7</v>
      </c>
      <c r="D6426" t="str">
        <f>VLOOKUP(A6426,[1]Sindaci!$A$2:$B$7774,2,0)</f>
        <v>LA GROTTA SALVATORE</v>
      </c>
      <c r="E6426" s="24" t="str">
        <f>VLOOKUP(A6426,[1]Sindaci!$A$2:$D$7774,4,0)</f>
        <v>_</v>
      </c>
    </row>
    <row r="6427" spans="1:5" x14ac:dyDescent="0.25">
      <c r="A6427" t="s">
        <v>6439</v>
      </c>
      <c r="B6427" t="str">
        <f>VLOOKUP(A6427,'PEC separato'!A6427:C14327,3,0)</f>
        <v>postemailcertificata.it</v>
      </c>
      <c r="C6427" s="29">
        <f>VLOOKUP(A6427,SEZIONI!A6427:B14322,2,0)</f>
        <v>20</v>
      </c>
      <c r="D6427" t="str">
        <f>VLOOKUP(A6427,[1]Sindaci!$A$2:$B$7774,2,0)</f>
        <v>PARMA ALICE</v>
      </c>
      <c r="E6427" s="24" t="str">
        <f>VLOOKUP(A6427,[1]Sindaci!$A$2:$D$7774,4,0)</f>
        <v>PARTITO DEMOCRATICO | LISTA CIVICA: PENSA UNA MANO PER SANTARCANGELO | LISTA CIVICA: PI? SANTARCANGELO!</v>
      </c>
    </row>
    <row r="6428" spans="1:5" x14ac:dyDescent="0.25">
      <c r="A6428" t="s">
        <v>6367</v>
      </c>
      <c r="B6428" t="str">
        <f>VLOOKUP(A6428,'PEC separato'!A6428:C14328,3,0)</f>
        <v>pec.comune.santamariadilicodia.ct.it</v>
      </c>
      <c r="C6428" s="29">
        <f>VLOOKUP(A6428,SEZIONI!A6428:B14323,2,0)</f>
        <v>1</v>
      </c>
      <c r="D6428" t="str">
        <f>VLOOKUP(A6428,[1]Sindaci!$A$2:$B$7774,2,0)</f>
        <v>ROSSETTI ROCCO</v>
      </c>
      <c r="E6428" s="24" t="str">
        <f>VLOOKUP(A6428,[1]Sindaci!$A$2:$D$7774,4,0)</f>
        <v>LISTA CIVICA: INSIEME PER IL FUTURO</v>
      </c>
    </row>
    <row r="6429" spans="1:5" x14ac:dyDescent="0.25">
      <c r="A6429" t="s">
        <v>6368</v>
      </c>
      <c r="B6429" t="str">
        <f>VLOOKUP(A6429,'PEC separato'!A6429:C14329,3,0)</f>
        <v>cert.legalmail.it</v>
      </c>
      <c r="C6429" s="29">
        <f>VLOOKUP(A6429,SEZIONI!A6429:B14324,2,0)</f>
        <v>13</v>
      </c>
      <c r="D6429" t="str">
        <f>VLOOKUP(A6429,[1]Sindaci!$A$2:$B$7774,2,0)</f>
        <v>DI MATTIA ERNESTO</v>
      </c>
      <c r="E6429" s="24" t="str">
        <f>VLOOKUP(A6429,[1]Sindaci!$A$2:$D$7774,4,0)</f>
        <v>LISTA CIVICA: RISORGIMENTO ATELLANO</v>
      </c>
    </row>
    <row r="6430" spans="1:5" x14ac:dyDescent="0.25">
      <c r="A6430" t="s">
        <v>6369</v>
      </c>
      <c r="B6430" t="str">
        <f>VLOOKUP(A6430,'PEC separato'!A6430:C14330,3,0)</f>
        <v>legalmail.it</v>
      </c>
      <c r="C6430" s="29">
        <f>VLOOKUP(A6430,SEZIONI!A6430:B14325,2,0)</f>
        <v>3</v>
      </c>
      <c r="D6430" t="str">
        <f>VLOOKUP(A6430,[1]Sindaci!$A$2:$B$7774,2,0)</f>
        <v>PICA DONATO</v>
      </c>
      <c r="E6430" s="24" t="str">
        <f>VLOOKUP(A6430,[1]Sindaci!$A$2:$D$7774,4,0)</f>
        <v>LISTA CIVICA: IMPEGNO COMUNE</v>
      </c>
    </row>
    <row r="6431" spans="1:5" x14ac:dyDescent="0.25">
      <c r="A6431" t="s">
        <v>6440</v>
      </c>
      <c r="B6431" t="str">
        <f>VLOOKUP(A6431,'PEC separato'!A6431:C14331,3,0)</f>
        <v>legalmail.it</v>
      </c>
      <c r="C6431" s="29">
        <f>VLOOKUP(A6431,SEZIONI!A6431:B14326,2,0)</f>
        <v>5</v>
      </c>
      <c r="D6431" t="str">
        <f>VLOOKUP(A6431,[1]Sindaci!$A$2:$B$7774,2,0)</f>
        <v>BERARDINETTI LORENZO</v>
      </c>
      <c r="E6431" s="24" t="str">
        <f>VLOOKUP(A6431,[1]Sindaci!$A$2:$D$7774,4,0)</f>
        <v>LISTA CIVICA: CON IMPEGNO VERSO IL DOMANI</v>
      </c>
    </row>
    <row r="6432" spans="1:5" x14ac:dyDescent="0.25">
      <c r="A6432" t="s">
        <v>6370</v>
      </c>
      <c r="B6432" t="str">
        <f>VLOOKUP(A6432,'PEC separato'!A6432:C14332,3,0)</f>
        <v>asmepec.it</v>
      </c>
      <c r="C6432" s="29">
        <f>VLOOKUP(A6432,SEZIONI!A6432:B14327,2,0)</f>
        <v>7</v>
      </c>
      <c r="D6432" t="str">
        <f>VLOOKUP(A6432,[1]Sindaci!$A$2:$B$7774,2,0)</f>
        <v>ROMANDINI ELICIO</v>
      </c>
      <c r="E6432" s="24" t="str">
        <f>VLOOKUP(A6432,[1]Sindaci!$A$2:$D$7774,4,0)</f>
        <v>LISTA CIVICA: INSIEME PER SANT'EGIDIO</v>
      </c>
    </row>
    <row r="6433" spans="1:5" x14ac:dyDescent="0.25">
      <c r="A6433" t="s">
        <v>6371</v>
      </c>
      <c r="B6433" t="str">
        <f>VLOOKUP(A6433,'PEC separato'!A6433:C14333,3,0)</f>
        <v>asmepec.it</v>
      </c>
      <c r="C6433" s="29">
        <f>VLOOKUP(A6433,SEZIONI!A6433:B14328,2,0)</f>
        <v>8</v>
      </c>
      <c r="D6433" t="str">
        <f>VLOOKUP(A6433,[1]Sindaci!$A$2:$B$7774,2,0)</f>
        <v>LA MURA ANTONIO</v>
      </c>
      <c r="E6433" s="24" t="str">
        <f>VLOOKUP(A6433,[1]Sindaci!$A$2:$D$7774,4,0)</f>
        <v>LISTA CIVICA: LA MURA SINDACO PER SANT'EGIDIO</v>
      </c>
    </row>
    <row r="6434" spans="1:5" x14ac:dyDescent="0.25">
      <c r="A6434" t="s">
        <v>6372</v>
      </c>
      <c r="B6434" t="str">
        <f>VLOOKUP(A6434,'PEC separato'!A6434:C14334,3,0)</f>
        <v>certgov.fvg.it</v>
      </c>
      <c r="C6434" s="29">
        <f>VLOOKUP(A6434,SEZIONI!A6434:B14329,2,0)</f>
        <v>2</v>
      </c>
      <c r="D6434" t="str">
        <f>VLOOKUP(A6434,[1]Sindaci!$A$2:$B$7774,2,0)</f>
        <v>BARBETTA EMANUELE</v>
      </c>
      <c r="E6434" s="24" t="str">
        <f>VLOOKUP(A6434,[1]Sindaci!$A$2:$D$7774,4,0)</f>
        <v>LISTA CIVICA: S? AMO SANT'ELENA</v>
      </c>
    </row>
    <row r="6435" spans="1:5" x14ac:dyDescent="0.25">
      <c r="A6435" t="s">
        <v>6373</v>
      </c>
      <c r="B6435" t="str">
        <f>VLOOKUP(A6435,'PEC separato'!A6435:C14335,3,0)</f>
        <v>pec.santamariamaggiore.eu</v>
      </c>
      <c r="C6435" s="29">
        <f>VLOOKUP(A6435,SEZIONI!A6435:B14330,2,0)</f>
        <v>1</v>
      </c>
      <c r="D6435" t="str">
        <f>VLOOKUP(A6435,[1]Sindaci!$A$2:$B$7774,2,0)</f>
        <v>TERRIACA GIUSEPPE</v>
      </c>
      <c r="E6435" s="24" t="str">
        <f>VLOOKUP(A6435,[1]Sindaci!$A$2:$D$7774,4,0)</f>
        <v>LISTA CIVICA: UNITI PER SANT'ELENA SANNITA</v>
      </c>
    </row>
    <row r="6436" spans="1:5" x14ac:dyDescent="0.25">
      <c r="A6436" t="s">
        <v>6374</v>
      </c>
      <c r="B6436" t="str">
        <f>VLOOKUP(A6436,'PEC separato'!A6436:C14336,3,0)</f>
        <v>emarche.it</v>
      </c>
      <c r="C6436" s="29">
        <f>VLOOKUP(A6436,SEZIONI!A6436:B14331,2,0)</f>
        <v>2</v>
      </c>
      <c r="D6436" t="str">
        <f>VLOOKUP(A6436,[1]Sindaci!$A$2:$B$7774,2,0)</f>
        <v>FAIELLA BIAGIO</v>
      </c>
      <c r="E6436" s="24" t="str">
        <f>VLOOKUP(A6436,[1]Sindaci!$A$2:$D$7774,4,0)</f>
        <v>LISTA CIVICA: FAIELLA SINDACO</v>
      </c>
    </row>
    <row r="6437" spans="1:5" x14ac:dyDescent="0.25">
      <c r="A6437" t="s">
        <v>6375</v>
      </c>
      <c r="B6437" t="str">
        <f>VLOOKUP(A6437,'PEC separato'!A6437:C14337,3,0)</f>
        <v>pec.it</v>
      </c>
      <c r="C6437" s="29">
        <f>VLOOKUP(A6437,SEZIONI!A6437:B14332,2,0)</f>
        <v>8</v>
      </c>
      <c r="D6437" t="str">
        <f>VLOOKUP(A6437,[1]Sindaci!$A$2:$B$7774,2,0)</f>
        <v>ANGELOSANTO ROBERTO</v>
      </c>
      <c r="E6437" s="24" t="str">
        <f>VLOOKUP(A6437,[1]Sindaci!$A$2:$D$7774,4,0)</f>
        <v>LISTA CIVICA: SANT'ELIA NEL CUORE</v>
      </c>
    </row>
    <row r="6438" spans="1:5" x14ac:dyDescent="0.25">
      <c r="A6438" t="s">
        <v>6376</v>
      </c>
      <c r="B6438" t="str">
        <f>VLOOKUP(A6438,'PEC separato'!A6438:C14338,3,0)</f>
        <v>pec.comune.santa-marina-salina.me.it</v>
      </c>
      <c r="C6438" s="29">
        <f>VLOOKUP(A6438,SEZIONI!A6438:B14333,2,0)</f>
        <v>15</v>
      </c>
      <c r="D6438" t="str">
        <f>VLOOKUP(A6438,[1]Sindaci!$A$2:$B$7774,2,0)</f>
        <v>PIGNOTTI ALESSIO</v>
      </c>
      <c r="E6438" s="24" t="str">
        <f>VLOOKUP(A6438,[1]Sindaci!$A$2:$D$7774,4,0)</f>
        <v>LISTA CIVICA: CON VOI ALESSIO PIGNOTTI SINDACO | LISTA CIVICA: LA SCELTA GIUSTA | LISTA CIVICA: SIAMO AL CENTRO | LISTA CIVICA: PER S.E.M. CON PIGNOTTI SINDACO | LISTA CIVICA: ESSERE SEM</v>
      </c>
    </row>
    <row r="6439" spans="1:5" x14ac:dyDescent="0.25">
      <c r="A6439" t="s">
        <v>6441</v>
      </c>
      <c r="B6439" t="str">
        <f>VLOOKUP(A6439,'PEC separato'!A6439:C14339,3,0)</f>
        <v>postecert.it</v>
      </c>
      <c r="C6439" s="29">
        <f>VLOOKUP(A6439,SEZIONI!A6439:B14334,2,0)</f>
        <v>9</v>
      </c>
      <c r="D6439" t="str">
        <f>VLOOKUP(A6439,[1]Sindaci!$A$2:$B$7774,2,0)</f>
        <v>GHIO ROBERTO</v>
      </c>
      <c r="E6439" s="24" t="str">
        <f>VLOOKUP(A6439,[1]Sindaci!$A$2:$D$7774,4,0)</f>
        <v>LISTA CIVICA: ESSERE SANTENA</v>
      </c>
    </row>
    <row r="6440" spans="1:5" x14ac:dyDescent="0.25">
      <c r="A6440" t="s">
        <v>6442</v>
      </c>
      <c r="B6440" t="str">
        <f>VLOOKUP(A6440,'PEC separato'!A6440:C14340,3,0)</f>
        <v>pec.comune.santaninfa.tp.it</v>
      </c>
      <c r="C6440" s="29">
        <f>VLOOKUP(A6440,SEZIONI!A6440:B14335,2,0)</f>
        <v>23</v>
      </c>
      <c r="D6440" t="str">
        <f>VLOOKUP(A6440,[1]Sindaci!$A$2:$B$7774,2,0)</f>
        <v>CASONE VINCENZO LUCIANO</v>
      </c>
      <c r="E6440" s="24" t="str">
        <f>VLOOKUP(A6440,[1]Sindaci!$A$2:$D$7774,4,0)</f>
        <v>LISTA CIVICA: CON CASONE SINDACO | LISTA CIVICA: POPOLARI CON CASONE SINDACO | NOI DI CENTRO | PARTITO DEMOCRATICO | LISTA CIVICA: SENSO CIVICO PER SANTERAMO</v>
      </c>
    </row>
    <row r="6441" spans="1:5" x14ac:dyDescent="0.25">
      <c r="A6441" t="s">
        <v>6377</v>
      </c>
      <c r="B6441" t="str">
        <f>VLOOKUP(A6441,'PEC separato'!A6441:C14341,3,0)</f>
        <v>pec.it</v>
      </c>
      <c r="C6441" s="29">
        <f>VLOOKUP(A6441,SEZIONI!A6441:B14336,2,0)</f>
        <v>1</v>
      </c>
      <c r="D6441" t="str">
        <f>VLOOKUP(A6441,[1]Sindaci!$A$2:$B$7774,2,0)</f>
        <v>CRIVELLI FRANCESCO</v>
      </c>
      <c r="E6441" s="24" t="str">
        <f>VLOOKUP(A6441,[1]Sindaci!$A$2:$D$7774,4,0)</f>
        <v>LISTA CIVICA: PER SANT'EUFEMIA</v>
      </c>
    </row>
    <row r="6442" spans="1:5" x14ac:dyDescent="0.25">
      <c r="A6442" t="s">
        <v>394</v>
      </c>
      <c r="B6442" t="str">
        <f>VLOOKUP(A6442,'PEC separato'!A6442:C14342,3,0)</f>
        <v>pec.comune.santaseverina.kr.it</v>
      </c>
      <c r="C6442" s="29">
        <f>VLOOKUP(A6442,SEZIONI!A6442:B14337,2,0)</f>
        <v>4</v>
      </c>
      <c r="D6442" t="str">
        <f>VLOOKUP(A6442,[1]Sindaci!$A$2:$B$7774,2,0)</f>
        <v>VIOLI PIETRO</v>
      </c>
      <c r="E6442" s="24" t="str">
        <f>VLOOKUP(A6442,[1]Sindaci!$A$2:$D$7774,4,0)</f>
        <v>LISTA CIVICA: IL PAESE CHE VOGLIAMO</v>
      </c>
    </row>
    <row r="6443" spans="1:5" x14ac:dyDescent="0.25">
      <c r="A6443" t="s">
        <v>6378</v>
      </c>
      <c r="B6443" t="str">
        <f>VLOOKUP(A6443,'PEC separato'!A6443:C14343,3,0)</f>
        <v>cert.provincia.fc.it</v>
      </c>
      <c r="C6443" s="29">
        <f>VLOOKUP(A6443,SEZIONI!A6443:B14338,2,0)</f>
        <v>3</v>
      </c>
      <c r="D6443" t="str">
        <f>VLOOKUP(A6443,[1]Sindaci!$A$2:$B$7774,2,0)</f>
        <v>VERRATTI RAFFAELE</v>
      </c>
      <c r="E6443" s="24" t="str">
        <f>VLOOKUP(A6443,[1]Sindaci!$A$2:$D$7774,4,0)</f>
        <v>LISTA CIVICA: LA MIMOSA</v>
      </c>
    </row>
    <row r="6444" spans="1:5" x14ac:dyDescent="0.25">
      <c r="A6444" t="s">
        <v>6379</v>
      </c>
      <c r="B6444" t="str">
        <f>VLOOKUP(A6444,'PEC separato'!A6444:C14344,3,0)</f>
        <v>asmepec.it</v>
      </c>
      <c r="C6444" s="29">
        <f>VLOOKUP(A6444,SEZIONI!A6444:B14339,2,0)</f>
        <v>2</v>
      </c>
      <c r="D6444" t="str">
        <f>VLOOKUP(A6444,[1]Sindaci!$A$2:$B$7774,2,0)</f>
        <v>VISCONTI DEBORAH</v>
      </c>
      <c r="E6444" s="24" t="str">
        <f>VLOOKUP(A6444,[1]Sindaci!$A$2:$D$7774,4,0)</f>
        <v>_</v>
      </c>
    </row>
    <row r="6445" spans="1:5" x14ac:dyDescent="0.25">
      <c r="A6445" t="s">
        <v>6443</v>
      </c>
      <c r="B6445" t="str">
        <f>VLOOKUP(A6445,'PEC separato'!A6445:C14345,3,0)</f>
        <v>pec.it</v>
      </c>
      <c r="C6445" s="29">
        <f>VLOOKUP(A6445,SEZIONI!A6445:B14340,2,0)</f>
        <v>8</v>
      </c>
      <c r="D6445" t="str">
        <f>VLOOKUP(A6445,[1]Sindaci!$A$2:$B$7774,2,0)</f>
        <v>ARIOTTI ANGELA</v>
      </c>
      <c r="E6445" s="24" t="str">
        <f>VLOOKUP(A6445,[1]Sindaci!$A$2:$D$7774,4,0)</f>
        <v>LISTA CIVICA: IMPEGNO PER SANTHIA'</v>
      </c>
    </row>
    <row r="6446" spans="1:5" x14ac:dyDescent="0.25">
      <c r="A6446" t="s">
        <v>6444</v>
      </c>
      <c r="B6446" t="str">
        <f>VLOOKUP(A6446,'PEC separato'!A6446:C14346,3,0)</f>
        <v>pec.comunestg.it</v>
      </c>
      <c r="C6446" s="29">
        <f>VLOOKUP(A6446,SEZIONI!A6446:B14341,2,0)</f>
        <v>7</v>
      </c>
      <c r="D6446" t="str">
        <f>VLOOKUP(A6446,[1]Sindaci!$A$2:$B$7774,2,0)</f>
        <v>TADDEO FRANCO</v>
      </c>
      <c r="E6446" s="24" t="str">
        <f>VLOOKUP(A6446,[1]Sindaci!$A$2:$D$7774,4,0)</f>
        <v>LISTA CIVICA: ALLEANZA PER SANTI COSMA E DAMIANO CONTINUIAMO INSIEME</v>
      </c>
    </row>
    <row r="6447" spans="1:5" x14ac:dyDescent="0.25">
      <c r="A6447" t="s">
        <v>395</v>
      </c>
      <c r="B6447" t="str">
        <f>VLOOKUP(A6447,'PEC separato'!A6447:C14347,3,0)</f>
        <v>santavenerinapec.e-etna.it</v>
      </c>
      <c r="C6447" s="29">
        <f>VLOOKUP(A6447,SEZIONI!A6447:B14342,2,0)</f>
        <v>3</v>
      </c>
      <c r="D6447" t="str">
        <f>VLOOKUP(A6447,[1]Sindaci!$A$2:$B$7774,2,0)</f>
        <v>MONTELEONE GIUSEPPE</v>
      </c>
      <c r="E6447" s="24" t="str">
        <f>VLOOKUP(A6447,[1]Sindaci!$A$2:$D$7774,4,0)</f>
        <v>LISTA CIVICA: CRESCERE INSIEME</v>
      </c>
    </row>
    <row r="6448" spans="1:5" x14ac:dyDescent="0.25">
      <c r="A6448" t="s">
        <v>6380</v>
      </c>
      <c r="B6448" t="str">
        <f>VLOOKUP(A6448,'PEC separato'!A6448:C14348,3,0)</f>
        <v>legalmail.it</v>
      </c>
      <c r="C6448" s="29">
        <f>VLOOKUP(A6448,SEZIONI!A6448:B14343,2,0)</f>
        <v>10</v>
      </c>
      <c r="D6448" t="str">
        <f>VLOOKUP(A6448,[1]Sindaci!$A$2:$B$7774,2,0)</f>
        <v>PERUCCHETTI CARLO</v>
      </c>
      <c r="E6448" s="24" t="str">
        <f>VLOOKUP(A6448,[1]Sindaci!$A$2:$D$7774,4,0)</f>
        <v>LISTA CIVICA: SANT'ILARIO FUTURA</v>
      </c>
    </row>
    <row r="6449" spans="1:5" x14ac:dyDescent="0.25">
      <c r="A6449" t="s">
        <v>6381</v>
      </c>
      <c r="B6449" t="str">
        <f>VLOOKUP(A6449,'PEC separato'!A6449:C14349,3,0)</f>
        <v>pec.it</v>
      </c>
      <c r="C6449" s="29">
        <f>VLOOKUP(A6449,SEZIONI!A6449:B14344,2,0)</f>
        <v>3</v>
      </c>
      <c r="D6449" t="str">
        <f>VLOOKUP(A6449,[1]Sindaci!$A$2:$B$7774,2,0)</f>
        <v>MARCHETTI MARCO</v>
      </c>
      <c r="E6449" s="24" t="str">
        <f>VLOOKUP(A6449,[1]Sindaci!$A$2:$D$7774,4,0)</f>
        <v>LISTA CIVICA: SANT'IPPOLITO RIPARTE</v>
      </c>
    </row>
    <row r="6450" spans="1:5" x14ac:dyDescent="0.25">
      <c r="A6450" t="s">
        <v>6445</v>
      </c>
      <c r="B6450" t="str">
        <f>VLOOKUP(A6450,'PEC separato'!A6450:C14350,3,0)</f>
        <v>pec.comunesantadi.it</v>
      </c>
      <c r="C6450" s="29">
        <f>VLOOKUP(A6450,SEZIONI!A6450:B14345,2,0)</f>
        <v>2</v>
      </c>
      <c r="D6450" t="str">
        <f>VLOOKUP(A6450,[1]Sindaci!$A$2:$B$7774,2,0)</f>
        <v>PALLINI MARCELLO</v>
      </c>
      <c r="E6450" s="24" t="str">
        <f>VLOOKUP(A6450,[1]Sindaci!$A$2:$D$7774,4,0)</f>
        <v>LISTA CIVICA: INSIEME</v>
      </c>
    </row>
    <row r="6451" spans="1:5" x14ac:dyDescent="0.25">
      <c r="A6451" t="s">
        <v>6446</v>
      </c>
      <c r="B6451" t="str">
        <f>VLOOKUP(A6451,'PEC separato'!A6451:C14351,3,0)</f>
        <v>pec.comune.santarcangelo.rn.it</v>
      </c>
      <c r="C6451" s="29">
        <f>VLOOKUP(A6451,SEZIONI!A6451:B14346,2,0)</f>
        <v>5</v>
      </c>
      <c r="D6451" t="str">
        <f>VLOOKUP(A6451,[1]Sindaci!$A$2:$B$7774,2,0)</f>
        <v>CAPRA LAURA MARIA CRISTINA</v>
      </c>
      <c r="E6451" s="24" t="str">
        <f>VLOOKUP(A6451,[1]Sindaci!$A$2:$D$7774,4,0)</f>
        <v>LISTA CIVICA: NOI PER SANTO STEFANO BELBO</v>
      </c>
    </row>
    <row r="6452" spans="1:5" x14ac:dyDescent="0.25">
      <c r="A6452" t="s">
        <v>6447</v>
      </c>
      <c r="B6452" t="str">
        <f>VLOOKUP(A6452,'PEC separato'!A6452:C14352,3,0)</f>
        <v>pec.it</v>
      </c>
      <c r="C6452" s="29">
        <f>VLOOKUP(A6452,SEZIONI!A6452:B14347,2,0)</f>
        <v>2</v>
      </c>
      <c r="D6452" t="str">
        <f>VLOOKUP(A6452,[1]Sindaci!$A$2:$B$7774,2,0)</f>
        <v>TASSI GIUSEPPE</v>
      </c>
      <c r="E6452" s="24" t="str">
        <f>VLOOKUP(A6452,[1]Sindaci!$A$2:$D$7774,4,0)</f>
        <v>LISTA CIVICA: SANTO STEFANO CAMBIA</v>
      </c>
    </row>
    <row r="6453" spans="1:5" x14ac:dyDescent="0.25">
      <c r="A6453" t="s">
        <v>6448</v>
      </c>
      <c r="B6453" t="str">
        <f>VLOOKUP(A6453,'PEC separato'!A6453:C14353,3,0)</f>
        <v>cert.comune.santena.to.it</v>
      </c>
      <c r="C6453" s="29">
        <f>VLOOKUP(A6453,SEZIONI!A6453:B14348,2,0)</f>
        <v>2</v>
      </c>
      <c r="D6453" t="str">
        <f>VLOOKUP(A6453,[1]Sindaci!$A$2:$B$7774,2,0)</f>
        <v>SANTOLI GERARDO</v>
      </c>
      <c r="E6453" s="24" t="str">
        <f>VLOOKUP(A6453,[1]Sindaci!$A$2:$D$7774,4,0)</f>
        <v>LISTA CIVICA: NUOVO FUTURO PER SANTO STEFANO</v>
      </c>
    </row>
    <row r="6454" spans="1:5" x14ac:dyDescent="0.25">
      <c r="A6454" t="s">
        <v>6449</v>
      </c>
      <c r="B6454" t="str">
        <f>VLOOKUP(A6454,'PEC separato'!A6454:C14354,3,0)</f>
        <v>pec.comune.santeramo.ba.it</v>
      </c>
      <c r="C6454" s="29">
        <f>VLOOKUP(A6454,SEZIONI!A6454:B14349,2,0)</f>
        <v>4</v>
      </c>
      <c r="D6454" t="str">
        <f>VLOOKUP(A6454,[1]Sindaci!$A$2:$B$7774,2,0)</f>
        <v>MENEGHETTI OSCAR</v>
      </c>
      <c r="E6454" s="24" t="str">
        <f>VLOOKUP(A6454,[1]Sindaci!$A$2:$D$7774,4,0)</f>
        <v>_</v>
      </c>
    </row>
    <row r="6455" spans="1:5" x14ac:dyDescent="0.25">
      <c r="A6455" t="s">
        <v>6450</v>
      </c>
      <c r="B6455" t="str">
        <f>VLOOKUP(A6455,'PEC separato'!A6455:C14355,3,0)</f>
        <v>pec.comune.santhia.vc.it</v>
      </c>
      <c r="C6455" s="29">
        <f>VLOOKUP(A6455,SEZIONI!A6455:B14350,2,0)</f>
        <v>5</v>
      </c>
      <c r="D6455" t="str">
        <f>VLOOKUP(A6455,[1]Sindaci!$A$2:$B$7774,2,0)</f>
        <v>RE FRANCESCO</v>
      </c>
      <c r="E6455" s="24" t="str">
        <f>VLOOKUP(A6455,[1]Sindaci!$A$2:$D$7774,4,0)</f>
        <v>_</v>
      </c>
    </row>
    <row r="6456" spans="1:5" x14ac:dyDescent="0.25">
      <c r="A6456" t="s">
        <v>6451</v>
      </c>
      <c r="B6456" t="str">
        <f>VLOOKUP(A6456,'PEC separato'!A6456:C14356,3,0)</f>
        <v>pec.comune.santicosmaedamiano.latina.it</v>
      </c>
      <c r="C6456" s="29">
        <f>VLOOKUP(A6456,SEZIONI!A6456:B14351,2,0)</f>
        <v>9</v>
      </c>
      <c r="D6456" t="str">
        <f>VLOOKUP(A6456,[1]Sindaci!$A$2:$B$7774,2,0)</f>
        <v>SISTI PAOLA</v>
      </c>
      <c r="E6456" s="24" t="str">
        <f>VLOOKUP(A6456,[1]Sindaci!$A$2:$D$7774,4,0)</f>
        <v>LISTA CIVICA: SANTO STEFANO BENE COMUNE</v>
      </c>
    </row>
    <row r="6457" spans="1:5" x14ac:dyDescent="0.25">
      <c r="A6457" t="s">
        <v>137</v>
      </c>
      <c r="B6457" t="str">
        <f>VLOOKUP(A6457,'PEC separato'!A6457:C14357,3,0)</f>
        <v>cert.legalmail.it</v>
      </c>
      <c r="C6457" s="29">
        <f>VLOOKUP(A6457,SEZIONI!A6457:B14352,2,0)</f>
        <v>2</v>
      </c>
      <c r="D6457" t="str">
        <f>VLOOKUP(A6457,[1]Sindaci!$A$2:$B$7774,2,0)</f>
        <v>NICOLETTI LUCIA</v>
      </c>
      <c r="E6457" s="24" t="str">
        <f>VLOOKUP(A6457,[1]Sindaci!$A$2:$D$7774,4,0)</f>
        <v>LISTA CIVICA: L'ARCOBALENO</v>
      </c>
    </row>
    <row r="6458" spans="1:5" x14ac:dyDescent="0.25">
      <c r="A6458" t="s">
        <v>6452</v>
      </c>
      <c r="B6458" t="str">
        <f>VLOOKUP(A6458,'PEC separato'!A6458:C14358,3,0)</f>
        <v>pec.santostefanobelbo.it</v>
      </c>
      <c r="C6458" s="29">
        <f>VLOOKUP(A6458,SEZIONI!A6458:B14353,2,0)</f>
        <v>1</v>
      </c>
      <c r="D6458" t="str">
        <f>VLOOKUP(A6458,[1]Sindaci!$A$2:$B$7774,2,0)</f>
        <v>SANTAVICCA FABIO</v>
      </c>
      <c r="E6458" s="24" t="str">
        <f>VLOOKUP(A6458,[1]Sindaci!$A$2:$D$7774,4,0)</f>
        <v>LISTA CIVICA: OBIETTIVO COMUNE</v>
      </c>
    </row>
    <row r="6459" spans="1:5" x14ac:dyDescent="0.25">
      <c r="A6459" t="s">
        <v>396</v>
      </c>
      <c r="B6459" t="str">
        <f>VLOOKUP(A6459,'PEC separato'!A6459:C14359,3,0)</f>
        <v>pec.comune.santostefanodaveto.ge.it</v>
      </c>
      <c r="C6459" s="29">
        <f>VLOOKUP(A6459,SEZIONI!A6459:B14354,2,0)</f>
        <v>2</v>
      </c>
      <c r="D6459" t="str">
        <f>VLOOKUP(A6459,[1]Sindaci!$A$2:$B$7774,2,0)</f>
        <v>MALARA FRANCESCO</v>
      </c>
      <c r="E6459" s="24" t="str">
        <f>VLOOKUP(A6459,[1]Sindaci!$A$2:$D$7774,4,0)</f>
        <v>LISTA CIVICA: RISORSA COMUNE</v>
      </c>
    </row>
    <row r="6460" spans="1:5" x14ac:dyDescent="0.25">
      <c r="A6460" t="s">
        <v>6453</v>
      </c>
      <c r="B6460" t="str">
        <f>VLOOKUP(A6460,'PEC separato'!A6460:C14360,3,0)</f>
        <v>legalmail.it</v>
      </c>
      <c r="C6460" s="29">
        <f>VLOOKUP(A6460,SEZIONI!A6460:B14355,2,0)</f>
        <v>2</v>
      </c>
      <c r="D6460" t="str">
        <f>VLOOKUP(A6460,[1]Sindaci!$A$2:$B$7774,2,0)</f>
        <v>TESTOLINA MARINELLA</v>
      </c>
      <c r="E6460" s="24" t="str">
        <f>VLOOKUP(A6460,[1]Sindaci!$A$2:$D$7774,4,0)</f>
        <v>_</v>
      </c>
    </row>
    <row r="6461" spans="1:5" x14ac:dyDescent="0.25">
      <c r="A6461" t="s">
        <v>6454</v>
      </c>
      <c r="B6461" t="str">
        <f>VLOOKUP(A6461,'PEC separato'!A6461:C14361,3,0)</f>
        <v>pec.it</v>
      </c>
      <c r="C6461" s="29">
        <f>VLOOKUP(A6461,SEZIONI!A6461:B14356,2,0)</f>
        <v>6</v>
      </c>
      <c r="D6461" t="str">
        <f>VLOOKUP(A6461,[1]Sindaci!$A$2:$B$7774,2,0)</f>
        <v>CACCIATORE FRANCESCO</v>
      </c>
      <c r="E6461" s="24" t="str">
        <f>VLOOKUP(A6461,[1]Sindaci!$A$2:$D$7774,4,0)</f>
        <v>LISTA CIVICA: AVANTI CON PROGETTO COMUNE</v>
      </c>
    </row>
    <row r="6462" spans="1:5" x14ac:dyDescent="0.25">
      <c r="A6462" t="s">
        <v>6455</v>
      </c>
      <c r="B6462" t="str">
        <f>VLOOKUP(A6462,'PEC separato'!A6462:C14362,3,0)</f>
        <v>pec.it</v>
      </c>
      <c r="C6462" s="29">
        <f>VLOOKUP(A6462,SEZIONI!A6462:B14357,2,0)</f>
        <v>1</v>
      </c>
      <c r="D6462" t="str">
        <f>VLOOKUP(A6462,[1]Sindaci!$A$2:$B$7774,2,0)</f>
        <v>FACCO GIUSEPPINA</v>
      </c>
      <c r="E6462" s="24" t="str">
        <f>VLOOKUP(A6462,[1]Sindaci!$A$2:$D$7774,4,0)</f>
        <v>LISTA CIVICA: VIVIAMO SANTO STEFANO ROERO</v>
      </c>
    </row>
    <row r="6463" spans="1:5" x14ac:dyDescent="0.25">
      <c r="A6463" t="s">
        <v>6456</v>
      </c>
      <c r="B6463" t="str">
        <f>VLOOKUP(A6463,'PEC separato'!A6463:C14363,3,0)</f>
        <v>pec.comune.santostefanodimagra.sp.it</v>
      </c>
      <c r="C6463" s="29">
        <f>VLOOKUP(A6463,SEZIONI!A6463:B14358,2,0)</f>
        <v>4</v>
      </c>
      <c r="D6463" t="str">
        <f>VLOOKUP(A6463,[1]Sindaci!$A$2:$B$7774,2,0)</f>
        <v>TUNESI DARIO</v>
      </c>
      <c r="E6463" s="24" t="str">
        <f>VLOOKUP(A6463,[1]Sindaci!$A$2:$D$7774,4,0)</f>
        <v>LISTA COMPOSITA: LEGA SALVINI-FORZA ITALIA-FRATELLI D'ITALIA</v>
      </c>
    </row>
    <row r="6464" spans="1:5" x14ac:dyDescent="0.25">
      <c r="A6464" t="s">
        <v>6382</v>
      </c>
      <c r="B6464" t="str">
        <f>VLOOKUP(A6464,'PEC separato'!A6464:C14364,3,0)</f>
        <v>asmepec.it</v>
      </c>
      <c r="C6464" s="29">
        <f>VLOOKUP(A6464,SEZIONI!A6464:B14359,2,0)</f>
        <v>9</v>
      </c>
      <c r="D6464" t="str">
        <f>VLOOKUP(A6464,[1]Sindaci!$A$2:$B$7774,2,0)</f>
        <v>DANTE SARA</v>
      </c>
      <c r="E6464" s="24" t="str">
        <f>VLOOKUP(A6464,[1]Sindaci!$A$2:$D$7774,4,0)</f>
        <v>LISTA CIVICA: CENTROSINISTRA PER SANT'OLCESE</v>
      </c>
    </row>
    <row r="6465" spans="1:5" x14ac:dyDescent="0.25">
      <c r="A6465" t="s">
        <v>6457</v>
      </c>
      <c r="B6465" t="str">
        <f>VLOOKUP(A6465,'PEC separato'!A6465:C14365,3,0)</f>
        <v>legalmail.it</v>
      </c>
      <c r="C6465" s="29">
        <f>VLOOKUP(A6465,SEZIONI!A6465:B14360,2,0)</f>
        <v>1</v>
      </c>
      <c r="D6465" t="str">
        <f>VLOOKUP(A6465,[1]Sindaci!$A$2:$B$7774,2,0)</f>
        <v>DI GERONIMO MICHELE</v>
      </c>
      <c r="E6465" s="24" t="str">
        <f>VLOOKUP(A6465,[1]Sindaci!$A$2:$D$7774,4,0)</f>
        <v>LISTA CIVICA: PENSIAMO A SANTOMENNA</v>
      </c>
    </row>
    <row r="6466" spans="1:5" x14ac:dyDescent="0.25">
      <c r="A6466" t="s">
        <v>6383</v>
      </c>
      <c r="B6466" t="str">
        <f>VLOOKUP(A6466,'PEC separato'!A6466:C14366,3,0)</f>
        <v>asmepec.it</v>
      </c>
      <c r="C6466" s="29">
        <f>VLOOKUP(A6466,SEZIONI!A6466:B14361,2,0)</f>
        <v>7</v>
      </c>
      <c r="D6466" t="str">
        <f>VLOOKUP(A6466,[1]Sindaci!$A$2:$B$7774,2,0)</f>
        <v>LUZII ANDREA</v>
      </c>
      <c r="E6466" s="24" t="str">
        <f>VLOOKUP(A6466,[1]Sindaci!$A$2:$D$7774,4,0)</f>
        <v>LISTA CIVICA: SANT'OMERO CHE VOGLIAMO</v>
      </c>
    </row>
    <row r="6467" spans="1:5" x14ac:dyDescent="0.25">
      <c r="A6467" t="s">
        <v>6384</v>
      </c>
      <c r="B6467" t="str">
        <f>VLOOKUP(A6467,'PEC separato'!A6467:C14367,3,0)</f>
        <v>pec.comune.santostefanolodigiano.lo.it</v>
      </c>
      <c r="C6467" s="29">
        <f>VLOOKUP(A6467,SEZIONI!A6467:B14362,2,0)</f>
        <v>5</v>
      </c>
      <c r="D6467" t="str">
        <f>VLOOKUP(A6467,[1]Sindaci!$A$2:$B$7774,2,0)</f>
        <v>MANZONI SAURO IVO</v>
      </c>
      <c r="E6467" s="24" t="str">
        <f>VLOOKUP(A6467,[1]Sindaci!$A$2:$D$7774,4,0)</f>
        <v>LISTA COMPOSITA: LEGA SALVINI-FRATELLI D'ITALIA-FORZA ITALIA-CIVICA</v>
      </c>
    </row>
    <row r="6468" spans="1:5" x14ac:dyDescent="0.25">
      <c r="A6468" t="s">
        <v>299</v>
      </c>
      <c r="B6468" t="str">
        <f>VLOOKUP(A6468,'PEC separato'!A6468:C14368,3,0)</f>
        <v>pec.comune.santostefanoquisquina.ag.it</v>
      </c>
      <c r="C6468" s="29">
        <f>VLOOKUP(A6468,SEZIONI!A6468:B14363,2,0)</f>
        <v>3</v>
      </c>
      <c r="D6468" t="str">
        <f>VLOOKUP(A6468,[1]Sindaci!$A$2:$B$7774,2,0)</f>
        <v>PEZZO ANTONINO</v>
      </c>
      <c r="E6468" s="24" t="str">
        <f>VLOOKUP(A6468,[1]Sindaci!$A$2:$D$7774,4,0)</f>
        <v>LISTA CIVICA: CORAGGIO SANT'ONOFRIO</v>
      </c>
    </row>
    <row r="6469" spans="1:5" x14ac:dyDescent="0.25">
      <c r="A6469" t="s">
        <v>6458</v>
      </c>
      <c r="B6469" t="str">
        <f>VLOOKUP(A6469,'PEC separato'!A6469:C14369,3,0)</f>
        <v>cert.ruparpiemonte.it</v>
      </c>
      <c r="C6469" s="29">
        <f>VLOOKUP(A6469,SEZIONI!A6469:B14364,2,0)</f>
        <v>2</v>
      </c>
      <c r="D6469" t="str">
        <f>VLOOKUP(A6469,[1]Sindaci!$A$2:$B$7774,2,0)</f>
        <v>FORTE GIAMPIERO</v>
      </c>
      <c r="E6469" s="24" t="str">
        <f>VLOOKUP(A6469,[1]Sindaci!$A$2:$D$7774,4,0)</f>
        <v>LISTA CIVICA: TUTTINSIEME PER SANTOPADRE</v>
      </c>
    </row>
    <row r="6470" spans="1:5" x14ac:dyDescent="0.25">
      <c r="A6470" t="s">
        <v>6385</v>
      </c>
      <c r="B6470" t="str">
        <f>VLOOKUP(A6470,'PEC separato'!A6470:C14370,3,0)</f>
        <v xml:space="preserve">pec.regione.lombardia.it </v>
      </c>
      <c r="C6470" s="29">
        <f>VLOOKUP(A6470,SEZIONI!A6470:B14365,2,0)</f>
        <v>3</v>
      </c>
      <c r="D6470" t="str">
        <f>VLOOKUP(A6470,[1]Sindaci!$A$2:$B$7774,2,0)</f>
        <v>PAOLUCCI GREGORY</v>
      </c>
      <c r="E6470" s="24" t="str">
        <f>VLOOKUP(A6470,[1]Sindaci!$A$2:$D$7774,4,0)</f>
        <v>_</v>
      </c>
    </row>
    <row r="6471" spans="1:5" x14ac:dyDescent="0.25">
      <c r="A6471" t="s">
        <v>6459</v>
      </c>
      <c r="B6471" t="str">
        <f>VLOOKUP(A6471,'PEC separato'!A6471:C14371,3,0)</f>
        <v>asmepec.it</v>
      </c>
      <c r="C6471" s="29">
        <f>VLOOKUP(A6471,SEZIONI!A6471:B14366,2,0)</f>
        <v>6</v>
      </c>
      <c r="D6471" t="str">
        <f>VLOOKUP(A6471,[1]Sindaci!$A$2:$B$7774,2,0)</f>
        <v>BALZI FRANCO</v>
      </c>
      <c r="E6471" s="24" t="str">
        <f>VLOOKUP(A6471,[1]Sindaci!$A$2:$D$7774,4,0)</f>
        <v>LISTA CIVICA: IL PAESE CHE VOGLIAMO</v>
      </c>
    </row>
    <row r="6472" spans="1:5" x14ac:dyDescent="0.25">
      <c r="A6472" t="s">
        <v>6386</v>
      </c>
      <c r="B6472" t="str">
        <f>VLOOKUP(A6472,'PEC separato'!A6472:C14372,3,0)</f>
        <v>pec.it</v>
      </c>
      <c r="C6472" s="29">
        <f>VLOOKUP(A6472,SEZIONI!A6472:B14367,2,0)</f>
        <v>2</v>
      </c>
      <c r="D6472" t="str">
        <f>VLOOKUP(A6472,[1]Sindaci!$A$2:$B$7774,2,0)</f>
        <v>FONTANARI ANDREA</v>
      </c>
      <c r="E6472" s="24" t="str">
        <f>VLOOKUP(A6472,[1]Sindaci!$A$2:$D$7774,4,0)</f>
        <v>_</v>
      </c>
    </row>
    <row r="6473" spans="1:5" x14ac:dyDescent="0.25">
      <c r="A6473" t="s">
        <v>6460</v>
      </c>
      <c r="B6473" t="str">
        <f>VLOOKUP(A6473,'PEC separato'!A6473:C14373,3,0)</f>
        <v>cert.ip-veneto.net</v>
      </c>
      <c r="C6473" s="29">
        <f>VLOOKUP(A6473,SEZIONI!A6473:B14368,2,0)</f>
        <v>3</v>
      </c>
      <c r="D6473" t="str">
        <f>VLOOKUP(A6473,[1]Sindaci!$A$2:$B$7774,2,0)</f>
        <v>LOI DIEGO</v>
      </c>
      <c r="E6473" s="24" t="str">
        <f>VLOOKUP(A6473,[1]Sindaci!$A$2:$D$7774,4,0)</f>
        <v>LISTA CIVICA: OGGI E' DOMANI</v>
      </c>
    </row>
    <row r="6474" spans="1:5" x14ac:dyDescent="0.25">
      <c r="A6474" t="s">
        <v>6387</v>
      </c>
      <c r="B6474" t="str">
        <f>VLOOKUP(A6474,'PEC separato'!A6474:C14374,3,0)</f>
        <v>pec.comunas.it</v>
      </c>
      <c r="C6474" s="29">
        <f>VLOOKUP(A6474,SEZIONI!A6474:B14369,2,0)</f>
        <v>3</v>
      </c>
      <c r="D6474" t="e">
        <f>VLOOKUP(A6474,[1]Sindaci!$A$2:$B$7774,2,0)</f>
        <v>#N/A</v>
      </c>
      <c r="E6474" s="24" t="e">
        <f>VLOOKUP(A6474,[1]Sindaci!$A$2:$D$7774,4,0)</f>
        <v>#N/A</v>
      </c>
    </row>
    <row r="6475" spans="1:5" x14ac:dyDescent="0.25">
      <c r="A6475" t="s">
        <v>6461</v>
      </c>
      <c r="B6475" t="str">
        <f>VLOOKUP(A6475,'PEC separato'!A6475:C14375,3,0)</f>
        <v>pec.comune.sanza.sa.it</v>
      </c>
      <c r="C6475" s="29">
        <f>VLOOKUP(A6475,SEZIONI!A6475:B14370,2,0)</f>
        <v>3</v>
      </c>
      <c r="D6475" t="str">
        <f>VLOOKUP(A6475,[1]Sindaci!$A$2:$B$7774,2,0)</f>
        <v>ESPOSITO VITTORIO</v>
      </c>
      <c r="E6475" s="24" t="str">
        <f>VLOOKUP(A6475,[1]Sindaci!$A$2:$D$7774,4,0)</f>
        <v>LISTA CIVICA: CAMBIAMENTI PER SANZA</v>
      </c>
    </row>
    <row r="6476" spans="1:5" x14ac:dyDescent="0.25">
      <c r="A6476" t="s">
        <v>6462</v>
      </c>
      <c r="B6476" t="str">
        <f>VLOOKUP(A6476,'PEC separato'!A6476:C14376,3,0)</f>
        <v>pec.comune.sanzeno.tn.it</v>
      </c>
      <c r="C6476" s="29">
        <f>VLOOKUP(A6476,SEZIONI!A6476:B14371,2,0)</f>
        <v>1</v>
      </c>
      <c r="D6476" t="str">
        <f>VLOOKUP(A6476,[1]Sindaci!$A$2:$B$7774,2,0)</f>
        <v>SLAIFER ZILLER MARTIN</v>
      </c>
      <c r="E6476" s="24" t="str">
        <f>VLOOKUP(A6476,[1]Sindaci!$A$2:$D$7774,4,0)</f>
        <v>_</v>
      </c>
    </row>
    <row r="6477" spans="1:5" x14ac:dyDescent="0.25">
      <c r="A6477" t="s">
        <v>6463</v>
      </c>
      <c r="B6477" t="str">
        <f>VLOOKUP(A6477,'PEC separato'!A6477:C14377,3,0)</f>
        <v>pec.comune.saonara.pd.it</v>
      </c>
      <c r="C6477" s="29">
        <f>VLOOKUP(A6477,SEZIONI!A6477:B14372,2,0)</f>
        <v>8</v>
      </c>
      <c r="D6477" t="str">
        <f>VLOOKUP(A6477,[1]Sindaci!$A$2:$B$7774,2,0)</f>
        <v>LAZZARO MICHELA</v>
      </c>
      <c r="E6477" s="24" t="str">
        <f>VLOOKUP(A6477,[1]Sindaci!$A$2:$D$7774,4,0)</f>
        <v>LISTA CIVICA: SAONARA DOMANI</v>
      </c>
    </row>
    <row r="6478" spans="1:5" x14ac:dyDescent="0.25">
      <c r="A6478" t="s">
        <v>6464</v>
      </c>
      <c r="B6478" t="str">
        <f>VLOOKUP(A6478,'PEC separato'!A6478:C14378,3,0)</f>
        <v>pec.it</v>
      </c>
      <c r="C6478" s="29">
        <f>VLOOKUP(A6478,SEZIONI!A6478:B14373,2,0)</f>
        <v>6</v>
      </c>
      <c r="D6478" t="str">
        <f>VLOOKUP(A6478,[1]Sindaci!$A$2:$B$7774,2,0)</f>
        <v>MERLINO GIUSEPPE</v>
      </c>
      <c r="E6478" s="24" t="str">
        <f>VLOOKUP(A6478,[1]Sindaci!$A$2:$D$7774,4,0)</f>
        <v>_</v>
      </c>
    </row>
    <row r="6479" spans="1:5" x14ac:dyDescent="0.25">
      <c r="A6479" t="s">
        <v>6465</v>
      </c>
      <c r="B6479" t="str">
        <f>VLOOKUP(A6479,'PEC separato'!A6479:C14379,3,0)</f>
        <v>pecveneto.it</v>
      </c>
      <c r="C6479" s="29">
        <f>VLOOKUP(A6479,SEZIONI!A6479:B14374,2,0)</f>
        <v>1</v>
      </c>
      <c r="D6479" t="str">
        <f>VLOOKUP(A6479,[1]Sindaci!$A$2:$B$7774,2,0)</f>
        <v>PILLER HOFFER MANUEL</v>
      </c>
      <c r="E6479" s="24" t="str">
        <f>VLOOKUP(A6479,[1]Sindaci!$A$2:$D$7774,4,0)</f>
        <v>_</v>
      </c>
    </row>
    <row r="6480" spans="1:5" x14ac:dyDescent="0.25">
      <c r="A6480" t="s">
        <v>6466</v>
      </c>
      <c r="B6480" t="str">
        <f>VLOOKUP(A6480,'PEC separato'!A6480:C14380,3,0)</f>
        <v>asmepec.it</v>
      </c>
      <c r="C6480" s="29">
        <f>VLOOKUP(A6480,SEZIONI!A6480:B14375,2,0)</f>
        <v>7</v>
      </c>
      <c r="D6480" t="str">
        <f>VLOOKUP(A6480,[1]Sindaci!$A$2:$B$7774,2,0)</f>
        <v>GENTILE ANTONIO</v>
      </c>
      <c r="E6480" s="24" t="str">
        <f>VLOOKUP(A6480,[1]Sindaci!$A$2:$D$7774,4,0)</f>
        <v>LISTA CIVICA: SAPRI AL CENTRO</v>
      </c>
    </row>
    <row r="6481" spans="1:5" x14ac:dyDescent="0.25">
      <c r="A6481" t="s">
        <v>139</v>
      </c>
      <c r="B6481" t="str">
        <f>VLOOKUP(A6481,'PEC separato'!A6481:C14381,3,0)</f>
        <v>asmepec.it</v>
      </c>
      <c r="C6481" s="29">
        <f>VLOOKUP(A6481,SEZIONI!A6481:B14376,2,0)</f>
        <v>5</v>
      </c>
      <c r="D6481" t="str">
        <f>VLOOKUP(A6481,[1]Sindaci!$A$2:$B$7774,2,0)</f>
        <v>RUSSO RENZO</v>
      </c>
      <c r="E6481" s="24" t="str">
        <f>VLOOKUP(A6481,[1]Sindaci!$A$2:$D$7774,4,0)</f>
        <v>LISTA CIVICA: SARA BELLA</v>
      </c>
    </row>
    <row r="6482" spans="1:5" x14ac:dyDescent="0.25">
      <c r="A6482" t="s">
        <v>6467</v>
      </c>
      <c r="B6482" t="str">
        <f>VLOOKUP(A6482,'PEC separato'!A6482:C14382,3,0)</f>
        <v>pec.comune.saracinesco.rm.it</v>
      </c>
      <c r="C6482" s="29">
        <f>VLOOKUP(A6482,SEZIONI!A6482:B14377,2,0)</f>
        <v>1</v>
      </c>
      <c r="D6482" t="str">
        <f>VLOOKUP(A6482,[1]Sindaci!$A$2:$B$7774,2,0)</f>
        <v>ORSOLA MARCO</v>
      </c>
      <c r="E6482" s="24" t="str">
        <f>VLOOKUP(A6482,[1]Sindaci!$A$2:$D$7774,4,0)</f>
        <v>LISTA CIVICA: LISTA PER SARACINESCO</v>
      </c>
    </row>
    <row r="6483" spans="1:5" x14ac:dyDescent="0.25">
      <c r="A6483" t="s">
        <v>6468</v>
      </c>
      <c r="B6483" t="str">
        <f>VLOOKUP(A6483,'PEC separato'!A6483:C14383,3,0)</f>
        <v>cert.ip-veneto.net</v>
      </c>
      <c r="C6483" s="29">
        <f>VLOOKUP(A6483,SEZIONI!A6483:B14378,2,0)</f>
        <v>5</v>
      </c>
      <c r="D6483" t="str">
        <f>VLOOKUP(A6483,[1]Sindaci!$A$2:$B$7774,2,0)</f>
        <v>CORTESE LUCA</v>
      </c>
      <c r="E6483" s="24" t="str">
        <f>VLOOKUP(A6483,[1]Sindaci!$A$2:$D$7774,4,0)</f>
        <v>LISTA CIVICA: SARCEDO IN COMUNE</v>
      </c>
    </row>
    <row r="6484" spans="1:5" x14ac:dyDescent="0.25">
      <c r="A6484" t="s">
        <v>6469</v>
      </c>
      <c r="B6484" t="str">
        <f>VLOOKUP(A6484,'PEC separato'!A6484:C14384,3,0)</f>
        <v>cert.ruparbasilicata.it</v>
      </c>
      <c r="C6484" s="29">
        <f>VLOOKUP(A6484,SEZIONI!A6484:B14379,2,0)</f>
        <v>2</v>
      </c>
      <c r="D6484" t="str">
        <f>VLOOKUP(A6484,[1]Sindaci!$A$2:$B$7774,2,0)</f>
        <v>TEMPONE GIOVANNI</v>
      </c>
      <c r="E6484" s="24" t="str">
        <f>VLOOKUP(A6484,[1]Sindaci!$A$2:$D$7774,4,0)</f>
        <v>LISTA CIVICA: SI'AMO SARCONI</v>
      </c>
    </row>
    <row r="6485" spans="1:5" x14ac:dyDescent="0.25">
      <c r="A6485" t="s">
        <v>6470</v>
      </c>
      <c r="B6485" t="str">
        <f>VLOOKUP(A6485,'PEC separato'!A6485:C14385,3,0)</f>
        <v>pec.comune.sardara.vs.it</v>
      </c>
      <c r="C6485" s="29">
        <f>VLOOKUP(A6485,SEZIONI!A6485:B14380,2,0)</f>
        <v>4</v>
      </c>
      <c r="D6485" t="str">
        <f>VLOOKUP(A6485,[1]Sindaci!$A$2:$B$7774,2,0)</f>
        <v>ZUCCA GIORGIO</v>
      </c>
      <c r="E6485" s="24" t="str">
        <f>VLOOKUP(A6485,[1]Sindaci!$A$2:$D$7774,4,0)</f>
        <v>LISTA CIVICA: DIALOGO E FUTURO PER SARDARA</v>
      </c>
    </row>
    <row r="6486" spans="1:5" x14ac:dyDescent="0.25">
      <c r="A6486" t="s">
        <v>6471</v>
      </c>
      <c r="B6486" t="str">
        <f>VLOOKUP(A6486,'PEC separato'!A6486:C14386,3,0)</f>
        <v>cert.ruparpiemonte.it</v>
      </c>
      <c r="C6486" s="29">
        <f>VLOOKUP(A6486,SEZIONI!A6486:B14381,2,0)</f>
        <v>1</v>
      </c>
      <c r="D6486" t="str">
        <f>VLOOKUP(A6486,[1]Sindaci!$A$2:$B$7774,2,0)</f>
        <v>GALARDINI RENATO</v>
      </c>
      <c r="E6486" s="24" t="str">
        <f>VLOOKUP(A6486,[1]Sindaci!$A$2:$D$7774,4,0)</f>
        <v>_</v>
      </c>
    </row>
    <row r="6487" spans="1:5" x14ac:dyDescent="0.25">
      <c r="A6487" t="s">
        <v>6472</v>
      </c>
      <c r="B6487" t="str">
        <f>VLOOKUP(A6487,'PEC separato'!A6487:C14387,3,0)</f>
        <v>pec.sarego.gov.it</v>
      </c>
      <c r="C6487" s="29">
        <f>VLOOKUP(A6487,SEZIONI!A6487:B14382,2,0)</f>
        <v>5</v>
      </c>
      <c r="D6487" t="str">
        <f>VLOOKUP(A6487,[1]Sindaci!$A$2:$B$7774,2,0)</f>
        <v>GIACOMELLO JESSICA</v>
      </c>
      <c r="E6487" s="24" t="str">
        <f>VLOOKUP(A6487,[1]Sindaci!$A$2:$D$7774,4,0)</f>
        <v>LISTA CIVICA: GIACOMELLO PER SAREGO</v>
      </c>
    </row>
    <row r="6488" spans="1:5" x14ac:dyDescent="0.25">
      <c r="A6488" t="s">
        <v>7956</v>
      </c>
      <c r="B6488" t="str">
        <f>VLOOKUP(A6488,'PEC separato'!A6488:C14388,3,0)</f>
        <v>legalmail.it</v>
      </c>
      <c r="C6488" s="29">
        <f>VLOOKUP(A6488,SEZIONI!A6488:B14383,2,0)</f>
        <v>7</v>
      </c>
      <c r="D6488" t="str">
        <f>VLOOKUP(A6488,[1]Sindaci!$A$2:$B$7774,2,0)</f>
        <v>REICHSIGL CHRISTIAN ALBERT</v>
      </c>
      <c r="E6488" s="24" t="str">
        <f>VLOOKUP(A6488,[1]Sindaci!$A$2:$D$7774,4,0)</f>
        <v>_</v>
      </c>
    </row>
    <row r="6489" spans="1:5" x14ac:dyDescent="0.25">
      <c r="A6489" t="s">
        <v>6473</v>
      </c>
      <c r="B6489" t="str">
        <f>VLOOKUP(A6489,'PEC separato'!A6489:C14389,3,0)</f>
        <v>pec.comune.sarezzano.al.it</v>
      </c>
      <c r="C6489" s="29">
        <f>VLOOKUP(A6489,SEZIONI!A6489:B14384,2,0)</f>
        <v>2</v>
      </c>
      <c r="D6489" t="str">
        <f>VLOOKUP(A6489,[1]Sindaci!$A$2:$B$7774,2,0)</f>
        <v>MOGNI CARLO</v>
      </c>
      <c r="E6489" s="24" t="str">
        <f>VLOOKUP(A6489,[1]Sindaci!$A$2:$D$7774,4,0)</f>
        <v>LISTA CIVICA: SAREZZANO INSIEME</v>
      </c>
    </row>
    <row r="6490" spans="1:5" x14ac:dyDescent="0.25">
      <c r="A6490" t="s">
        <v>6474</v>
      </c>
      <c r="B6490" t="str">
        <f>VLOOKUP(A6490,'PEC separato'!A6490:C14390,3,0)</f>
        <v>cert.legalmail.it</v>
      </c>
      <c r="C6490" s="29">
        <f>VLOOKUP(A6490,SEZIONI!A6490:B14385,2,0)</f>
        <v>11</v>
      </c>
      <c r="D6490" t="str">
        <f>VLOOKUP(A6490,[1]Sindaci!$A$2:$B$7774,2,0)</f>
        <v>ONGARO DONATELLA</v>
      </c>
      <c r="E6490" s="24" t="str">
        <f>VLOOKUP(A6490,[1]Sindaci!$A$2:$D$7774,4,0)</f>
        <v>LISTA CIVICA: POPOLARI E DEMOCRATICI</v>
      </c>
    </row>
    <row r="6491" spans="1:5" x14ac:dyDescent="0.25">
      <c r="A6491" t="s">
        <v>6475</v>
      </c>
      <c r="B6491" t="str">
        <f>VLOOKUP(A6491,'PEC separato'!A6491:C14391,3,0)</f>
        <v>sintranet.legalmail.it</v>
      </c>
      <c r="C6491" s="29">
        <f>VLOOKUP(A6491,SEZIONI!A6491:B14386,2,0)</f>
        <v>3</v>
      </c>
      <c r="D6491" t="str">
        <f>VLOOKUP(A6491,[1]Sindaci!$A$2:$B$7774,2,0)</f>
        <v>FERRARI CLAUDIA</v>
      </c>
      <c r="E6491" s="24" t="str">
        <f>VLOOKUP(A6491,[1]Sindaci!$A$2:$D$7774,4,0)</f>
        <v>_</v>
      </c>
    </row>
    <row r="6492" spans="1:5" x14ac:dyDescent="0.25">
      <c r="A6492" t="s">
        <v>6476</v>
      </c>
      <c r="B6492" t="str">
        <f>VLOOKUP(A6492,'PEC separato'!A6492:C14392,3,0)</f>
        <v>pec.it</v>
      </c>
      <c r="C6492" s="29">
        <f>VLOOKUP(A6492,SEZIONI!A6492:B14387,2,0)</f>
        <v>5</v>
      </c>
      <c r="D6492" t="str">
        <f>VLOOKUP(A6492,[1]Sindaci!$A$2:$B$7774,2,0)</f>
        <v>PIZZOL LARRY</v>
      </c>
      <c r="E6492" s="24" t="str">
        <f>VLOOKUP(A6492,[1]Sindaci!$A$2:$D$7774,4,0)</f>
        <v>LISTA CIVICA: IMPEGNATI PER SARMEDE MONTANER RUGOLO</v>
      </c>
    </row>
    <row r="6493" spans="1:5" x14ac:dyDescent="0.25">
      <c r="A6493" t="s">
        <v>6477</v>
      </c>
      <c r="B6493" t="str">
        <f>VLOOKUP(A6493,'PEC separato'!A6493:C14393,3,0)</f>
        <v>pec.it</v>
      </c>
      <c r="C6493" s="29">
        <f>VLOOKUP(A6493,SEZIONI!A6493:B14388,2,0)</f>
        <v>3</v>
      </c>
      <c r="D6493" t="str">
        <f>VLOOKUP(A6493,[1]Sindaci!$A$2:$B$7774,2,0)</f>
        <v>PIERGENTILI LUCA</v>
      </c>
      <c r="E6493" s="24" t="str">
        <f>VLOOKUP(A6493,[1]Sindaci!$A$2:$D$7774,4,0)</f>
        <v>LISTA CIVICA: LA BUONA AMMINISTRAZIONE</v>
      </c>
    </row>
    <row r="6494" spans="1:5" x14ac:dyDescent="0.25">
      <c r="A6494" t="s">
        <v>6478</v>
      </c>
      <c r="B6494" t="str">
        <f>VLOOKUP(A6494,'PEC separato'!A6494:C14394,3,0)</f>
        <v>pec.comune.sarnico.bg.it</v>
      </c>
      <c r="C6494" s="29">
        <f>VLOOKUP(A6494,SEZIONI!A6494:B14389,2,0)</f>
        <v>5</v>
      </c>
      <c r="D6494" t="str">
        <f>VLOOKUP(A6494,[1]Sindaci!$A$2:$B$7774,2,0)</f>
        <v>BERTAZZOLI GIORGIO</v>
      </c>
      <c r="E6494" s="24" t="str">
        <f>VLOOKUP(A6494,[1]Sindaci!$A$2:$D$7774,4,0)</f>
        <v>LISTA COMPOSITA: LEGA SALVINI-FORZA ITALIA</v>
      </c>
    </row>
    <row r="6495" spans="1:5" x14ac:dyDescent="0.25">
      <c r="A6495" t="s">
        <v>6479</v>
      </c>
      <c r="B6495" t="str">
        <f>VLOOKUP(A6495,'PEC separato'!A6495:C14395,3,0)</f>
        <v xml:space="preserve">pec.comune.sarno.sa.it </v>
      </c>
      <c r="C6495" s="29">
        <f>VLOOKUP(A6495,SEZIONI!A6495:B14390,2,0)</f>
        <v>34</v>
      </c>
      <c r="D6495" t="str">
        <f>VLOOKUP(A6495,[1]Sindaci!$A$2:$B$7774,2,0)</f>
        <v>CANFORA GIUSEPPE</v>
      </c>
      <c r="E6495" s="24" t="str">
        <f>VLOOKUP(A6495,[1]Sindaci!$A$2:$D$7774,4,0)</f>
        <v>LISTA CIVICA: CANFORA SINDACO | PARTITO DEMOCRATICO | LISTA CIVICA: IMPEGNO &amp; PASSIONE | LISTA CIVICA: L'ITALIA E' POPOLARE</v>
      </c>
    </row>
    <row r="6496" spans="1:5" x14ac:dyDescent="0.25">
      <c r="A6496" t="s">
        <v>6480</v>
      </c>
      <c r="B6496" t="str">
        <f>VLOOKUP(A6496,'PEC separato'!A6496:C14396,3,0)</f>
        <v>pec.comune.sarnonico.tn.it</v>
      </c>
      <c r="C6496" s="29">
        <f>VLOOKUP(A6496,SEZIONI!A6496:B14391,2,0)</f>
        <v>1</v>
      </c>
      <c r="D6496" t="str">
        <f>VLOOKUP(A6496,[1]Sindaci!$A$2:$B$7774,2,0)</f>
        <v>ABRAM EMANUELA</v>
      </c>
      <c r="E6496" s="24" t="str">
        <f>VLOOKUP(A6496,[1]Sindaci!$A$2:$D$7774,4,0)</f>
        <v>Lista Civica non pervenuta</v>
      </c>
    </row>
    <row r="6497" spans="1:5" x14ac:dyDescent="0.25">
      <c r="A6497" t="s">
        <v>6481</v>
      </c>
      <c r="B6497" t="str">
        <f>VLOOKUP(A6497,'PEC separato'!A6497:C14397,3,0)</f>
        <v>secmail.it</v>
      </c>
      <c r="C6497" s="29">
        <f>VLOOKUP(A6497,SEZIONI!A6497:B14392,2,0)</f>
        <v>38</v>
      </c>
      <c r="D6497" t="str">
        <f>VLOOKUP(A6497,[1]Sindaci!$A$2:$B$7774,2,0)</f>
        <v>AIROLDI AUGUSTO</v>
      </c>
      <c r="E6497" s="24" t="str">
        <f>VLOOKUP(A6497,[1]Sindaci!$A$2:$D$7774,4,0)</f>
        <v>LISTA CIVICA: TU@SARONNO | LISTA CIVICA: OBIETTIVO SARONNO | LISTA CIVICA: SARONNO CIVICA AIROLDI SINDACO | PARTITO DEMOCRATICO</v>
      </c>
    </row>
    <row r="6498" spans="1:5" x14ac:dyDescent="0.25">
      <c r="A6498" t="s">
        <v>6482</v>
      </c>
      <c r="B6498" t="str">
        <f>VLOOKUP(A6498,'PEC separato'!A6498:C14398,3,0)</f>
        <v>pec.comune.sarre.ao.it</v>
      </c>
      <c r="C6498" s="29">
        <f>VLOOKUP(A6498,SEZIONI!A6498:B14393,2,0)</f>
        <v>4</v>
      </c>
      <c r="D6498" t="str">
        <f>VLOOKUP(A6498,[1]Sindaci!$A$2:$B$7774,2,0)</f>
        <v>PEPELLIN MASSIMO</v>
      </c>
      <c r="E6498" s="24" t="str">
        <f>VLOOKUP(A6498,[1]Sindaci!$A$2:$D$7774,4,0)</f>
        <v>_</v>
      </c>
    </row>
    <row r="6499" spans="1:5" x14ac:dyDescent="0.25">
      <c r="A6499" t="s">
        <v>6483</v>
      </c>
      <c r="B6499" t="str">
        <f>VLOOKUP(A6499,'PEC separato'!A6499:C14399,3,0)</f>
        <v>pec.it</v>
      </c>
      <c r="C6499" s="29">
        <f>VLOOKUP(A6499,SEZIONI!A6499:B14394,2,0)</f>
        <v>5</v>
      </c>
      <c r="D6499" t="str">
        <f>VLOOKUP(A6499,[1]Sindaci!$A$2:$B$7774,2,0)</f>
        <v>DESSI' ANGELO</v>
      </c>
      <c r="E6499" s="24" t="str">
        <f>VLOOKUP(A6499,[1]Sindaci!$A$2:$D$7774,4,0)</f>
        <v>_</v>
      </c>
    </row>
    <row r="6500" spans="1:5" x14ac:dyDescent="0.25">
      <c r="A6500" t="s">
        <v>6484</v>
      </c>
      <c r="B6500" t="str">
        <f>VLOOKUP(A6500,'PEC separato'!A6500:C14400,3,0)</f>
        <v>pec.unionevallesavio.it</v>
      </c>
      <c r="C6500" s="29">
        <f>VLOOKUP(A6500,SEZIONI!A6500:B14395,2,0)</f>
        <v>5</v>
      </c>
      <c r="D6500" t="str">
        <f>VLOOKUP(A6500,[1]Sindaci!$A$2:$B$7774,2,0)</f>
        <v>CANGINI ENRICO</v>
      </c>
      <c r="E6500" s="24" t="str">
        <f>VLOOKUP(A6500,[1]Sindaci!$A$2:$D$7774,4,0)</f>
        <v>LISTA CIVICA: SARSINA NOSTRA</v>
      </c>
    </row>
    <row r="6501" spans="1:5" x14ac:dyDescent="0.25">
      <c r="A6501" t="s">
        <v>6485</v>
      </c>
      <c r="B6501" t="str">
        <f>VLOOKUP(A6501,'PEC separato'!A6501:C14401,3,0)</f>
        <v>pec.consorzioterrecablate.it</v>
      </c>
      <c r="C6501" s="29">
        <f>VLOOKUP(A6501,SEZIONI!A6501:B14396,2,0)</f>
        <v>5</v>
      </c>
      <c r="D6501" t="str">
        <f>VLOOKUP(A6501,[1]Sindaci!$A$2:$B$7774,2,0)</f>
        <v>LANDI FRANCESCO</v>
      </c>
      <c r="E6501" s="24" t="str">
        <f>VLOOKUP(A6501,[1]Sindaci!$A$2:$D$7774,4,0)</f>
        <v>LISTA CIVICA: CENTRO SINISTRA PER SARTEANO</v>
      </c>
    </row>
    <row r="6502" spans="1:5" x14ac:dyDescent="0.25">
      <c r="A6502" t="s">
        <v>6486</v>
      </c>
      <c r="B6502" t="str">
        <f>VLOOKUP(A6502,'PEC separato'!A6502:C14402,3,0)</f>
        <v>pec.it</v>
      </c>
      <c r="C6502" s="29">
        <f>VLOOKUP(A6502,SEZIONI!A6502:B14397,2,0)</f>
        <v>2</v>
      </c>
      <c r="D6502" t="str">
        <f>VLOOKUP(A6502,[1]Sindaci!$A$2:$B$7774,2,0)</f>
        <v>GHISELLI PIETRO LUIGI GIANNI</v>
      </c>
      <c r="E6502" s="24" t="str">
        <f>VLOOKUP(A6502,[1]Sindaci!$A$2:$D$7774,4,0)</f>
        <v>LISTA CIVICA: TRADIZIONE E FUTURO PER SARTIRANA</v>
      </c>
    </row>
    <row r="6503" spans="1:5" x14ac:dyDescent="0.25">
      <c r="A6503" t="s">
        <v>6487</v>
      </c>
      <c r="B6503" t="str">
        <f>VLOOKUP(A6503,'PEC separato'!A6503:C14403,3,0)</f>
        <v>pec.comunas.it</v>
      </c>
      <c r="C6503" s="29">
        <f>VLOOKUP(A6503,SEZIONI!A6503:B14398,2,0)</f>
        <v>2</v>
      </c>
      <c r="D6503" t="str">
        <f>VLOOKUP(A6503,[1]Sindaci!$A$2:$B$7774,2,0)</f>
        <v>LEDDA PAOLO</v>
      </c>
      <c r="E6503" s="24" t="str">
        <f>VLOOKUP(A6503,[1]Sindaci!$A$2:$D$7774,4,0)</f>
        <v>LISTA CIVICA: SA COMUNA</v>
      </c>
    </row>
    <row r="6504" spans="1:5" x14ac:dyDescent="0.25">
      <c r="A6504" t="s">
        <v>6488</v>
      </c>
      <c r="B6504" t="str">
        <f>VLOOKUP(A6504,'PEC separato'!A6504:C14404,3,0)</f>
        <v>postecert.it</v>
      </c>
      <c r="C6504" s="29">
        <f>VLOOKUP(A6504,SEZIONI!A6504:B14399,2,0)</f>
        <v>25</v>
      </c>
      <c r="D6504" t="str">
        <f>VLOOKUP(A6504,[1]Sindaci!$A$2:$B$7774,2,0)</f>
        <v>PONZANELLI CRISTINA</v>
      </c>
      <c r="E6504" s="24" t="str">
        <f>VLOOKUP(A6504,[1]Sindaci!$A$2:$D$7774,4,0)</f>
        <v>_</v>
      </c>
    </row>
    <row r="6505" spans="1:5" x14ac:dyDescent="0.25">
      <c r="A6505" t="s">
        <v>6489</v>
      </c>
      <c r="B6505" t="str">
        <f>VLOOKUP(A6505,'PEC separato'!A6505:C14405,3,0)</f>
        <v>asmepec.it</v>
      </c>
      <c r="C6505" s="29">
        <f>VLOOKUP(A6505,SEZIONI!A6505:B14400,2,0)</f>
        <v>5</v>
      </c>
      <c r="D6505" t="str">
        <f>VLOOKUP(A6505,[1]Sindaci!$A$2:$B$7774,2,0)</f>
        <v>RUBINO DOMENICO</v>
      </c>
      <c r="E6505" s="24" t="str">
        <f>VLOOKUP(A6505,[1]Sindaci!$A$2:$D$7774,4,0)</f>
        <v>LISTA CIVICA: SASSO SANO</v>
      </c>
    </row>
    <row r="6506" spans="1:5" x14ac:dyDescent="0.25">
      <c r="A6506" t="s">
        <v>6490</v>
      </c>
      <c r="B6506" t="str">
        <f>VLOOKUP(A6506,'PEC separato'!A6506:C14406,3,0)</f>
        <v>pec.comune.sassari.it</v>
      </c>
      <c r="C6506" s="29">
        <f>VLOOKUP(A6506,SEZIONI!A6506:B14401,2,0)</f>
        <v>136</v>
      </c>
      <c r="D6506" t="str">
        <f>VLOOKUP(A6506,[1]Sindaci!$A$2:$B$7774,2,0)</f>
        <v>CAMPUS GIAN VITTORIO</v>
      </c>
      <c r="E6506" s="24" t="str">
        <f>VLOOKUP(A6506,[1]Sindaci!$A$2:$D$7774,4,0)</f>
        <v>LISTA CIVICA: PRIMA SASSARI | LISTA CIVICA: SASSARI CIVICA | LISTA CIVICA: NOI PER SASSARI | LISTA CIVICA: SASSARI ? PROGETTO CIVICO | LISTA CIVICA: SASSARI PROGETTO COMUNE</v>
      </c>
    </row>
    <row r="6507" spans="1:5" x14ac:dyDescent="0.25">
      <c r="A6507" t="s">
        <v>6491</v>
      </c>
      <c r="B6507" t="str">
        <f>VLOOKUP(A6507,'PEC separato'!A6507:C14407,3,0)</f>
        <v>legalmail.it</v>
      </c>
      <c r="C6507" s="29">
        <f>VLOOKUP(A6507,SEZIONI!A6507:B14402,2,0)</f>
        <v>4</v>
      </c>
      <c r="D6507" t="str">
        <f>VLOOKUP(A6507,[1]Sindaci!$A$2:$B$7774,2,0)</f>
        <v>BUSCHIAZZO DANIELE</v>
      </c>
      <c r="E6507" s="24" t="str">
        <f>VLOOKUP(A6507,[1]Sindaci!$A$2:$D$7774,4,0)</f>
        <v>LISTA CIVICA: TRAMONTANA</v>
      </c>
    </row>
    <row r="6508" spans="1:5" x14ac:dyDescent="0.25">
      <c r="A6508" t="s">
        <v>6492</v>
      </c>
      <c r="B6508" t="str">
        <f>VLOOKUP(A6508,'PEC separato'!A6508:C14408,3,0)</f>
        <v>postacert.toscana.it</v>
      </c>
      <c r="C6508" s="29">
        <f>VLOOKUP(A6508,SEZIONI!A6508:B14403,2,0)</f>
        <v>1</v>
      </c>
      <c r="D6508" t="str">
        <f>VLOOKUP(A6508,[1]Sindaci!$A$2:$B$7774,2,0)</f>
        <v>GUARGUAGLINI ALESSANDRO</v>
      </c>
      <c r="E6508" s="24" t="str">
        <f>VLOOKUP(A6508,[1]Sindaci!$A$2:$D$7774,4,0)</f>
        <v>LISTA CIVICA: SASSETTA DEMOCRATICA</v>
      </c>
    </row>
    <row r="6509" spans="1:5" x14ac:dyDescent="0.25">
      <c r="A6509" t="s">
        <v>6493</v>
      </c>
      <c r="B6509" t="str">
        <f>VLOOKUP(A6509,'PEC separato'!A6509:C14409,3,0)</f>
        <v>postecert.it</v>
      </c>
      <c r="C6509" s="29">
        <f>VLOOKUP(A6509,SEZIONI!A6509:B14404,2,0)</f>
        <v>1</v>
      </c>
      <c r="D6509" t="str">
        <f>VLOOKUP(A6509,[1]Sindaci!$A$2:$B$7774,2,0)</f>
        <v>APOLLONIO LUCA</v>
      </c>
      <c r="E6509" s="24" t="str">
        <f>VLOOKUP(A6509,[1]Sindaci!$A$2:$D$7774,4,0)</f>
        <v>LISTA CIVICA: SASSINORO AMMINISTRARE INSIEME</v>
      </c>
    </row>
    <row r="6510" spans="1:5" x14ac:dyDescent="0.25">
      <c r="A6510" t="s">
        <v>6494</v>
      </c>
      <c r="B6510" t="str">
        <f>VLOOKUP(A6510,'PEC separato'!A6510:C14410,3,0)</f>
        <v>comunesassodicastalda.gov.it</v>
      </c>
      <c r="C6510" s="29">
        <f>VLOOKUP(A6510,SEZIONI!A6510:B14405,2,0)</f>
        <v>1</v>
      </c>
      <c r="D6510" t="str">
        <f>VLOOKUP(A6510,[1]Sindaci!$A$2:$B$7774,2,0)</f>
        <v>NARDO ROCCHINO</v>
      </c>
      <c r="E6510" s="24" t="str">
        <f>VLOOKUP(A6510,[1]Sindaci!$A$2:$D$7774,4,0)</f>
        <v>_</v>
      </c>
    </row>
    <row r="6511" spans="1:5" x14ac:dyDescent="0.25">
      <c r="A6511" t="s">
        <v>6495</v>
      </c>
      <c r="B6511" t="str">
        <f>VLOOKUP(A6511,'PEC separato'!A6511:C14411,3,0)</f>
        <v>cert.provincia.bo.it</v>
      </c>
      <c r="C6511" s="29">
        <f>VLOOKUP(A6511,SEZIONI!A6511:B14406,2,0)</f>
        <v>14</v>
      </c>
      <c r="D6511" t="str">
        <f>VLOOKUP(A6511,[1]Sindaci!$A$2:$B$7774,2,0)</f>
        <v>PARMEGGIANI ROBERTO</v>
      </c>
      <c r="E6511" s="24" t="str">
        <f>VLOOKUP(A6511,[1]Sindaci!$A$2:$D$7774,4,0)</f>
        <v>LISTA CIVICA: CENTROSINISTRA PER SASSO MARCONI</v>
      </c>
    </row>
    <row r="6512" spans="1:5" x14ac:dyDescent="0.25">
      <c r="A6512" t="s">
        <v>6496</v>
      </c>
      <c r="B6512" t="str">
        <f>VLOOKUP(A6512,'PEC separato'!A6512:C14412,3,0)</f>
        <v>legalmail.it</v>
      </c>
      <c r="C6512" s="29">
        <f>VLOOKUP(A6512,SEZIONI!A6512:B14407,2,0)</f>
        <v>7</v>
      </c>
      <c r="D6512" t="str">
        <f>VLOOKUP(A6512,[1]Sindaci!$A$2:$B$7774,2,0)</f>
        <v>GROSSI DANIELE</v>
      </c>
      <c r="E6512" s="24" t="str">
        <f>VLOOKUP(A6512,[1]Sindaci!$A$2:$D$7774,4,0)</f>
        <v>LISTA CIVICA: UNITI VERSO IL FUTURO</v>
      </c>
    </row>
    <row r="6513" spans="1:5" x14ac:dyDescent="0.25">
      <c r="A6513" t="s">
        <v>6497</v>
      </c>
      <c r="B6513" t="str">
        <f>VLOOKUP(A6513,'PEC separato'!A6513:C14413,3,0)</f>
        <v>emarche.it</v>
      </c>
      <c r="C6513" s="29">
        <f>VLOOKUP(A6513,SEZIONI!A6513:B14408,2,0)</f>
        <v>3</v>
      </c>
      <c r="D6513" t="str">
        <f>VLOOKUP(A6513,[1]Sindaci!$A$2:$B$7774,2,0)</f>
        <v>MEDICI FABIO</v>
      </c>
      <c r="E6513" s="24" t="str">
        <f>VLOOKUP(A6513,[1]Sindaci!$A$2:$D$7774,4,0)</f>
        <v>_</v>
      </c>
    </row>
    <row r="6514" spans="1:5" x14ac:dyDescent="0.25">
      <c r="A6514" t="s">
        <v>6498</v>
      </c>
      <c r="B6514" t="str">
        <f>VLOOKUP(A6514,'PEC separato'!A6514:C14414,3,0)</f>
        <v>emarche.it</v>
      </c>
      <c r="C6514" s="29">
        <f>VLOOKUP(A6514,SEZIONI!A6514:B14409,2,0)</f>
        <v>9</v>
      </c>
      <c r="D6514" t="str">
        <f>VLOOKUP(A6514,[1]Sindaci!$A$2:$B$7774,2,0)</f>
        <v>GRECI MAURIZIO</v>
      </c>
      <c r="E6514" s="24" t="str">
        <f>VLOOKUP(A6514,[1]Sindaci!$A$2:$D$7774,4,0)</f>
        <v>LISTA CIVICA: UNITI VERSO IL FUTURO</v>
      </c>
    </row>
    <row r="6515" spans="1:5" x14ac:dyDescent="0.25">
      <c r="A6515" t="s">
        <v>6499</v>
      </c>
      <c r="B6515" t="str">
        <f>VLOOKUP(A6515,'PEC separato'!A6515:C14415,3,0)</f>
        <v>cert.comune.sassuolo.mo.it</v>
      </c>
      <c r="C6515" s="29">
        <f>VLOOKUP(A6515,SEZIONI!A6515:B14410,2,0)</f>
        <v>36</v>
      </c>
      <c r="D6515" t="str">
        <f>VLOOKUP(A6515,[1]Sindaci!$A$2:$B$7774,2,0)</f>
        <v>MENANI GIAN FRANCESCO</v>
      </c>
      <c r="E6515" s="24" t="str">
        <f>VLOOKUP(A6515,[1]Sindaci!$A$2:$D$7774,4,0)</f>
        <v>FRATELLI D'ITALIA | LISTA CIVICA: SASSOLESI | LISTA COMPOSITA: ENERGIE PER L'ITALIA-POPOLARE | FORZA ITALIA | LEGA SALVINI PREMIER</v>
      </c>
    </row>
    <row r="6516" spans="1:5" x14ac:dyDescent="0.25">
      <c r="A6516" t="s">
        <v>218</v>
      </c>
      <c r="B6516" t="str">
        <f>VLOOKUP(A6516,'PEC separato'!A6516:C14416,3,0)</f>
        <v>certificata.com</v>
      </c>
      <c r="C6516" s="29">
        <f>VLOOKUP(A6516,SEZIONI!A6516:B14411,2,0)</f>
        <v>4</v>
      </c>
      <c r="D6516" t="str">
        <f>VLOOKUP(A6516,[1]Sindaci!$A$2:$B$7774,2,0)</f>
        <v>CHIARAVALLOTI MASSIMILIANO</v>
      </c>
      <c r="E6516" s="24" t="str">
        <f>VLOOKUP(A6516,[1]Sindaci!$A$2:$D$7774,4,0)</f>
        <v>_</v>
      </c>
    </row>
    <row r="6517" spans="1:5" x14ac:dyDescent="0.25">
      <c r="A6517" t="s">
        <v>6500</v>
      </c>
      <c r="B6517" t="str">
        <f>VLOOKUP(A6517,'PEC separato'!A6517:C14417,3,0)</f>
        <v>pec.it</v>
      </c>
      <c r="C6517" s="29">
        <f>VLOOKUP(A6517,SEZIONI!A6517:B14412,2,0)</f>
        <v>3</v>
      </c>
      <c r="D6517" t="str">
        <f>VLOOKUP(A6517,[1]Sindaci!$A$2:$B$7774,2,0)</f>
        <v>VITA UMBERTO</v>
      </c>
      <c r="E6517" s="24" t="str">
        <f>VLOOKUP(A6517,[1]Sindaci!$A$2:$D$7774,4,0)</f>
        <v>LISTA CIVICA: SATRIANO RIPARTE</v>
      </c>
    </row>
    <row r="6518" spans="1:5" x14ac:dyDescent="0.25">
      <c r="A6518" t="s">
        <v>6501</v>
      </c>
      <c r="B6518" t="str">
        <f>VLOOKUP(A6518,'PEC separato'!A6518:C14418,3,0)</f>
        <v>certgov.fvg.it</v>
      </c>
      <c r="C6518" s="29">
        <f>VLOOKUP(A6518,SEZIONI!A6518:B14413,2,0)</f>
        <v>1</v>
      </c>
      <c r="D6518" t="str">
        <f>VLOOKUP(A6518,[1]Sindaci!$A$2:$B$7774,2,0)</f>
        <v>PETRIS ERMES</v>
      </c>
      <c r="E6518" s="24" t="str">
        <f>VLOOKUP(A6518,[1]Sindaci!$A$2:$D$7774,4,0)</f>
        <v>_</v>
      </c>
    </row>
    <row r="6519" spans="1:5" x14ac:dyDescent="0.25">
      <c r="A6519" t="s">
        <v>6503</v>
      </c>
      <c r="B6519" t="str">
        <f>VLOOKUP(A6519,'PEC separato'!A6519:C14419,3,0)</f>
        <v>legalmail.it</v>
      </c>
      <c r="C6519" s="29">
        <f>VLOOKUP(A6519,SEZIONI!A6519:B14414,2,0)</f>
        <v>1</v>
      </c>
      <c r="D6519" t="str">
        <f>VLOOKUP(A6519,[1]Sindaci!$A$2:$B$7774,2,0)</f>
        <v>BERIA D'ARGENTINA MAURIZIO</v>
      </c>
      <c r="E6519" s="24" t="str">
        <f>VLOOKUP(A6519,[1]Sindaci!$A$2:$D$7774,4,0)</f>
        <v>LISTA CIVICA: TERRITORIO E FUTURO</v>
      </c>
    </row>
    <row r="6520" spans="1:5" x14ac:dyDescent="0.25">
      <c r="A6520" t="s">
        <v>6502</v>
      </c>
      <c r="B6520" t="str">
        <f>VLOOKUP(A6520,'PEC separato'!A6520:C14420,3,0)</f>
        <v>legalmail.it</v>
      </c>
      <c r="C6520" s="29">
        <f>VLOOKUP(A6520,SEZIONI!A6520:B14415,2,0)</f>
        <v>1</v>
      </c>
      <c r="D6520" t="str">
        <f>VLOOKUP(A6520,[1]Sindaci!$A$2:$B$7774,2,0)</f>
        <v>MENEGUZZI MAURO</v>
      </c>
      <c r="E6520" s="24" t="str">
        <f>VLOOKUP(A6520,[1]Sindaci!$A$2:$D$7774,4,0)</f>
        <v>LISTA CIVICA: COMPETENZA CONOSCENZA E COMUNICAZIONE</v>
      </c>
    </row>
    <row r="6521" spans="1:5" x14ac:dyDescent="0.25">
      <c r="A6521" t="s">
        <v>6504</v>
      </c>
      <c r="B6521" t="str">
        <f>VLOOKUP(A6521,'PEC separato'!A6521:C14421,3,0)</f>
        <v>pec.rupar.puglia.it</v>
      </c>
      <c r="C6521" s="29">
        <f>VLOOKUP(A6521,SEZIONI!A6521:B14416,2,0)</f>
        <v>15</v>
      </c>
      <c r="D6521" t="str">
        <f>VLOOKUP(A6521,[1]Sindaci!$A$2:$B$7774,2,0)</f>
        <v>PICHIERRI GAETANO</v>
      </c>
      <c r="E6521" s="24" t="str">
        <f>VLOOKUP(A6521,[1]Sindaci!$A$2:$D$7774,4,0)</f>
        <v>FORZA ITALIA | LISTA CIVICA: LIBERTA' E PARTECIPAZIONE | LEGA SALVINI PUGLIA | FRATELLI D'ITALIA | LISTA CIVICA: GRUPPO POLITICO AUTONOMO | LISTA CIVICA: IMPEGNO CIVICO | LISTA CIVICA: PROGETTO COMUNE</v>
      </c>
    </row>
    <row r="6522" spans="1:5" x14ac:dyDescent="0.25">
      <c r="A6522" t="s">
        <v>258</v>
      </c>
      <c r="B6522" t="str">
        <f>VLOOKUP(A6522,'PEC separato'!A6522:C14422,3,0)</f>
        <v>asmepec.it</v>
      </c>
      <c r="C6522" s="29">
        <f>VLOOKUP(A6522,SEZIONI!A6522:B14417,2,0)</f>
        <v>2</v>
      </c>
      <c r="D6522" t="str">
        <f>VLOOKUP(A6522,[1]Sindaci!$A$2:$B$7774,2,0)</f>
        <v>FRONTERA DOMENICO</v>
      </c>
      <c r="E6522" s="24" t="str">
        <f>VLOOKUP(A6522,[1]Sindaci!$A$2:$D$7774,4,0)</f>
        <v>LISTA CIVICA: L'ALVEARE</v>
      </c>
    </row>
    <row r="6523" spans="1:5" x14ac:dyDescent="0.25">
      <c r="A6523" t="s">
        <v>6505</v>
      </c>
      <c r="B6523" t="str">
        <f>VLOOKUP(A6523,'PEC separato'!A6523:C14423,3,0)</f>
        <v>asmepec.it</v>
      </c>
      <c r="C6523" s="29">
        <f>VLOOKUP(A6523,SEZIONI!A6523:B14418,2,0)</f>
        <v>16</v>
      </c>
      <c r="D6523" t="str">
        <f>VLOOKUP(A6523,[1]Sindaci!$A$2:$B$7774,2,0)</f>
        <v>SIMONELLI VINCENZO</v>
      </c>
      <c r="E6523" s="24" t="str">
        <f>VLOOKUP(A6523,[1]Sindaci!$A$2:$D$7774,4,0)</f>
        <v>PARTITO DEMOCRATICO | LISTA CIVICA: PROGETTO IN COMUNE | LISTA CIVICA: SAVIANO AL CENTRO</v>
      </c>
    </row>
    <row r="6524" spans="1:5" x14ac:dyDescent="0.25">
      <c r="A6524" t="s">
        <v>6506</v>
      </c>
      <c r="B6524" t="str">
        <f>VLOOKUP(A6524,'PEC separato'!A6524:C14424,3,0)</f>
        <v>cert.ruparpiemonte.it</v>
      </c>
      <c r="C6524" s="29">
        <f>VLOOKUP(A6524,SEZIONI!A6524:B14419,2,0)</f>
        <v>20</v>
      </c>
      <c r="D6524" t="str">
        <f>VLOOKUP(A6524,[1]Sindaci!$A$2:$B$7774,2,0)</f>
        <v>PORTERA ANTONELLO</v>
      </c>
      <c r="E6524" s="24" t="str">
        <f>VLOOKUP(A6524,[1]Sindaci!$A$2:$D$7774,4,0)</f>
        <v>LISTA CIVICA: PROGETTO PER SAVIGLIANO | LISTA CIVICA: AMICI DI SAVIGLIANO | LISTA CIVICA: NOI X SAVIGLIANO | LISTA CIVICA: NUOVA CIVICA</v>
      </c>
    </row>
    <row r="6525" spans="1:5" x14ac:dyDescent="0.25">
      <c r="A6525" t="s">
        <v>6507</v>
      </c>
      <c r="B6525" t="str">
        <f>VLOOKUP(A6525,'PEC separato'!A6525:C14425,3,0)</f>
        <v>pec.it</v>
      </c>
      <c r="C6525" s="29">
        <f>VLOOKUP(A6525,SEZIONI!A6525:B14420,2,0)</f>
        <v>2</v>
      </c>
      <c r="D6525" t="str">
        <f>VLOOKUP(A6525,[1]Sindaci!$A$2:$B$7774,2,0)</f>
        <v>DELLA MARRA SCARPONE FABIO</v>
      </c>
      <c r="E6525" s="24" t="str">
        <f>VLOOKUP(A6525,[1]Sindaci!$A$2:$D$7774,4,0)</f>
        <v>LISTA CIVICA: NOI PER SAVIGNANO</v>
      </c>
    </row>
    <row r="6526" spans="1:5" x14ac:dyDescent="0.25">
      <c r="A6526" t="s">
        <v>6508</v>
      </c>
      <c r="B6526" t="str">
        <f>VLOOKUP(A6526,'PEC separato'!A6526:C14426,3,0)</f>
        <v>cert.unione.terredicastelli.mo.it</v>
      </c>
      <c r="C6526" s="29">
        <f>VLOOKUP(A6526,SEZIONI!A6526:B14421,2,0)</f>
        <v>9</v>
      </c>
      <c r="D6526" t="str">
        <f>VLOOKUP(A6526,[1]Sindaci!$A$2:$B$7774,2,0)</f>
        <v>TAGLIAVINI ENRICO</v>
      </c>
      <c r="E6526" s="24" t="str">
        <f>VLOOKUP(A6526,[1]Sindaci!$A$2:$D$7774,4,0)</f>
        <v>LISTA CIVICA: PROGETTIAMO SAVIGNANO</v>
      </c>
    </row>
    <row r="6527" spans="1:5" x14ac:dyDescent="0.25">
      <c r="A6527" t="s">
        <v>6509</v>
      </c>
      <c r="B6527" t="str">
        <f>VLOOKUP(A6527,'PEC separato'!A6527:C14427,3,0)</f>
        <v>cert.provincia.fc.it</v>
      </c>
      <c r="C6527" s="29">
        <f>VLOOKUP(A6527,SEZIONI!A6527:B14422,2,0)</f>
        <v>17</v>
      </c>
      <c r="D6527" t="str">
        <f>VLOOKUP(A6527,[1]Sindaci!$A$2:$B$7774,2,0)</f>
        <v>GIOVANNINI FILIPPO</v>
      </c>
      <c r="E6527" s="24" t="str">
        <f>VLOOKUP(A6527,[1]Sindaci!$A$2:$D$7774,4,0)</f>
        <v>LISTA CIVICA: SAVIGNANO INSIEME | LISTA CIVICA: LA SINISTRA PER SAVIGNANO | LISTA COMPOSITA: PARTITO DEMOCRATICO-ITALIA IN COMUNE</v>
      </c>
    </row>
    <row r="6528" spans="1:5" x14ac:dyDescent="0.25">
      <c r="A6528" t="s">
        <v>6510</v>
      </c>
      <c r="B6528" t="str">
        <f>VLOOKUP(A6528,'PEC separato'!A6528:C14428,3,0)</f>
        <v>pec.it</v>
      </c>
      <c r="C6528" s="29">
        <f>VLOOKUP(A6528,SEZIONI!A6528:B14423,2,0)</f>
        <v>5</v>
      </c>
      <c r="D6528" t="str">
        <f>VLOOKUP(A6528,[1]Sindaci!$A$2:$B$7774,2,0)</f>
        <v>TAMAGNO MAURO</v>
      </c>
      <c r="E6528" s="24" t="str">
        <f>VLOOKUP(A6528,[1]Sindaci!$A$2:$D$7774,4,0)</f>
        <v>_</v>
      </c>
    </row>
    <row r="6529" spans="1:5" x14ac:dyDescent="0.25">
      <c r="A6529" t="s">
        <v>6511</v>
      </c>
      <c r="B6529" t="str">
        <f>VLOOKUP(A6529,'PEC separato'!A6529:C14429,3,0)</f>
        <v>pec.comune.saviore-delladamello.bs.it</v>
      </c>
      <c r="C6529" s="29">
        <f>VLOOKUP(A6529,SEZIONI!A6529:B14424,2,0)</f>
        <v>2</v>
      </c>
      <c r="D6529" t="str">
        <f>VLOOKUP(A6529,[1]Sindaci!$A$2:$B$7774,2,0)</f>
        <v>MORGANI SERENA</v>
      </c>
      <c r="E6529" s="24" t="str">
        <f>VLOOKUP(A6529,[1]Sindaci!$A$2:$D$7774,4,0)</f>
        <v>LISTA CIVICA: IMPEGNO IN COMUNE</v>
      </c>
    </row>
    <row r="6530" spans="1:5" x14ac:dyDescent="0.25">
      <c r="A6530" t="s">
        <v>6512</v>
      </c>
      <c r="B6530" t="str">
        <f>VLOOKUP(A6530,'PEC separato'!A6530:C14430,3,0)</f>
        <v>dgpec.it</v>
      </c>
      <c r="C6530" s="29">
        <f>VLOOKUP(A6530,SEZIONI!A6530:B14425,2,0)</f>
        <v>3</v>
      </c>
      <c r="D6530" t="str">
        <f>VLOOKUP(A6530,[1]Sindaci!$A$2:$B$7774,2,0)</f>
        <v>STRACUZZI MASSIMO</v>
      </c>
      <c r="E6530" s="24" t="str">
        <f>VLOOKUP(A6530,[1]Sindaci!$A$2:$D$7774,4,0)</f>
        <v>_</v>
      </c>
    </row>
    <row r="6531" spans="1:5" x14ac:dyDescent="0.25">
      <c r="A6531" t="s">
        <v>6513</v>
      </c>
      <c r="B6531" t="str">
        <f>VLOOKUP(A6531,'PEC separato'!A6531:C14431,3,0)</f>
        <v>certgov.fvg.it</v>
      </c>
      <c r="C6531" s="29">
        <f>VLOOKUP(A6531,SEZIONI!A6531:B14426,2,0)</f>
        <v>1</v>
      </c>
      <c r="D6531" t="str">
        <f>VLOOKUP(A6531,[1]Sindaci!$A$2:$B$7774,2,0)</f>
        <v>BRAGALINI TATIANA</v>
      </c>
      <c r="E6531" s="24" t="str">
        <f>VLOOKUP(A6531,[1]Sindaci!$A$2:$D$7774,4,0)</f>
        <v>_</v>
      </c>
    </row>
    <row r="6532" spans="1:5" x14ac:dyDescent="0.25">
      <c r="A6532" t="s">
        <v>6514</v>
      </c>
      <c r="B6532" t="str">
        <f>VLOOKUP(A6532,'PEC separato'!A6532:C14432,3,0)</f>
        <v>certgov.fvg.it</v>
      </c>
      <c r="C6532" s="29">
        <f>VLOOKUP(A6532,SEZIONI!A6532:B14427,2,0)</f>
        <v>2</v>
      </c>
      <c r="D6532" t="str">
        <f>VLOOKUP(A6532,[1]Sindaci!$A$2:$B$7774,2,0)</f>
        <v>PISK LUCA</v>
      </c>
      <c r="E6532" s="24" t="str">
        <f>VLOOKUP(A6532,[1]Sindaci!$A$2:$D$7774,4,0)</f>
        <v>LISTA CIVICA: UNITA' CITTADINA</v>
      </c>
    </row>
    <row r="6533" spans="1:5" x14ac:dyDescent="0.25">
      <c r="A6533" t="s">
        <v>6515</v>
      </c>
      <c r="B6533" t="str">
        <f>VLOOKUP(A6533,'PEC separato'!A6533:C14433,3,0)</f>
        <v>cert.ruparbasilicata.it</v>
      </c>
      <c r="C6533" s="29">
        <f>VLOOKUP(A6533,SEZIONI!A6533:B14428,2,0)</f>
        <v>2</v>
      </c>
      <c r="D6533" t="str">
        <f>VLOOKUP(A6533,[1]Sindaci!$A$2:$B$7774,2,0)</f>
        <v>RICCIARDI ROSINA</v>
      </c>
      <c r="E6533" s="24" t="str">
        <f>VLOOKUP(A6533,[1]Sindaci!$A$2:$D$7774,4,0)</f>
        <v>LISTA CIVICA: SAVOIA NEL CUORE</v>
      </c>
    </row>
    <row r="6534" spans="1:5" x14ac:dyDescent="0.25">
      <c r="A6534" t="s">
        <v>6516</v>
      </c>
      <c r="B6534" t="str">
        <f>VLOOKUP(A6534,'PEC separato'!A6534:C14434,3,0)</f>
        <v>pec.comune.savona.it</v>
      </c>
      <c r="C6534" s="29">
        <f>VLOOKUP(A6534,SEZIONI!A6534:B14429,2,0)</f>
        <v>61</v>
      </c>
      <c r="D6534" t="str">
        <f>VLOOKUP(A6534,[1]Sindaci!$A$2:$B$7774,2,0)</f>
        <v>RUSSO MARCO</v>
      </c>
      <c r="E6534" s="24" t="str">
        <f>VLOOKUP(A6534,[1]Sindaci!$A$2:$D$7774,4,0)</f>
        <v>LISTA COMPOSITA: ARTICOLO UNO-PARTITO DEMOCRATICO | LISTA CIVICA: RIFORMIAMO SAVONA | LISTA CIVICA: SINISTRA PER SAVONA | LISTA CIVICA: PATTO PER SAVONA</v>
      </c>
    </row>
    <row r="6535" spans="1:5" x14ac:dyDescent="0.25">
      <c r="A6535" t="s">
        <v>6517</v>
      </c>
      <c r="B6535" t="str">
        <f>VLOOKUP(A6535,'PEC separato'!A6535:C14435,3,0)</f>
        <v>pec.comune.scafa.pe.it</v>
      </c>
      <c r="C6535" s="29">
        <f>VLOOKUP(A6535,SEZIONI!A6535:B14430,2,0)</f>
        <v>5</v>
      </c>
      <c r="D6535" t="str">
        <f>VLOOKUP(A6535,[1]Sindaci!$A$2:$B$7774,2,0)</f>
        <v>DI FIORE GIORDANO</v>
      </c>
      <c r="E6535" s="24" t="str">
        <f>VLOOKUP(A6535,[1]Sindaci!$A$2:$D$7774,4,0)</f>
        <v>LISTA CIVICA: SCAFA CHE CI PIACE</v>
      </c>
    </row>
    <row r="6536" spans="1:5" x14ac:dyDescent="0.25">
      <c r="A6536" t="s">
        <v>6518</v>
      </c>
      <c r="B6536" t="str">
        <f>VLOOKUP(A6536,'PEC separato'!A6536:C14436,3,0)</f>
        <v>asmepec.it</v>
      </c>
      <c r="C6536" s="29">
        <f>VLOOKUP(A6536,SEZIONI!A6536:B14431,2,0)</f>
        <v>41</v>
      </c>
      <c r="D6536" t="e">
        <f>VLOOKUP(A6536,[1]Sindaci!$A$2:$B$7774,2,0)</f>
        <v>#N/A</v>
      </c>
      <c r="E6536" s="24" t="e">
        <f>VLOOKUP(A6536,[1]Sindaci!$A$2:$D$7774,4,0)</f>
        <v>#N/A</v>
      </c>
    </row>
    <row r="6537" spans="1:5" x14ac:dyDescent="0.25">
      <c r="A6537" t="s">
        <v>6519</v>
      </c>
      <c r="B6537" t="str">
        <f>VLOOKUP(A6537,'PEC separato'!A6537:C14437,3,0)</f>
        <v>cert.ruparpiemonte.it</v>
      </c>
      <c r="C6537" s="29">
        <f>VLOOKUP(A6537,SEZIONI!A6537:B14432,2,0)</f>
        <v>1</v>
      </c>
      <c r="D6537" t="str">
        <f>VLOOKUP(A6537,[1]Sindaci!$A$2:$B$7774,2,0)</f>
        <v>GARELLI DANIELE</v>
      </c>
      <c r="E6537" s="24" t="str">
        <f>VLOOKUP(A6537,[1]Sindaci!$A$2:$D$7774,4,0)</f>
        <v>LISTA CIVICA: IL CAMPANILE</v>
      </c>
    </row>
    <row r="6538" spans="1:5" x14ac:dyDescent="0.25">
      <c r="A6538" t="s">
        <v>6520</v>
      </c>
      <c r="B6538" t="str">
        <f>VLOOKUP(A6538,'PEC separato'!A6538:C14438,3,0)</f>
        <v>pec.comune.scala.sa.it</v>
      </c>
      <c r="C6538" s="29">
        <f>VLOOKUP(A6538,SEZIONI!A6538:B14433,2,0)</f>
        <v>2</v>
      </c>
      <c r="D6538" t="str">
        <f>VLOOKUP(A6538,[1]Sindaci!$A$2:$B$7774,2,0)</f>
        <v>MANSI LUIGI</v>
      </c>
      <c r="E6538" s="24" t="str">
        <f>VLOOKUP(A6538,[1]Sindaci!$A$2:$D$7774,4,0)</f>
        <v>LISTA CIVICA: SCALA CHE CAMBIA</v>
      </c>
    </row>
    <row r="6539" spans="1:5" x14ac:dyDescent="0.25">
      <c r="A6539" t="s">
        <v>140</v>
      </c>
      <c r="B6539" t="str">
        <f>VLOOKUP(A6539,'PEC separato'!A6539:C14439,3,0)</f>
        <v>asmepec.it</v>
      </c>
      <c r="C6539" s="29">
        <f>VLOOKUP(A6539,SEZIONI!A6539:B14434,2,0)</f>
        <v>3</v>
      </c>
      <c r="D6539" t="str">
        <f>VLOOKUP(A6539,[1]Sindaci!$A$2:$B$7774,2,0)</f>
        <v>MATALONE GIOVANNI</v>
      </c>
      <c r="E6539" s="24" t="str">
        <f>VLOOKUP(A6539,[1]Sindaci!$A$2:$D$7774,4,0)</f>
        <v>LISTA CIVICA: UN FUTURO MIGLIORE</v>
      </c>
    </row>
    <row r="6540" spans="1:5" x14ac:dyDescent="0.25">
      <c r="A6540" t="s">
        <v>6521</v>
      </c>
      <c r="B6540" t="str">
        <f>VLOOKUP(A6540,'PEC separato'!A6540:C14440,3,0)</f>
        <v>pec.regione.lombardia.it</v>
      </c>
      <c r="C6540" s="29">
        <f>VLOOKUP(A6540,SEZIONI!A6540:B14435,2,0)</f>
        <v>1</v>
      </c>
      <c r="D6540" t="str">
        <f>VLOOKUP(A6540,[1]Sindaci!$A$2:$B$7774,2,0)</f>
        <v>BONANDIN ALBERTO</v>
      </c>
      <c r="E6540" s="24" t="str">
        <f>VLOOKUP(A6540,[1]Sindaci!$A$2:$D$7774,4,0)</f>
        <v>LISTA CIVICA: LISTA CIVICA INDIPENDENTE</v>
      </c>
    </row>
    <row r="6541" spans="1:5" x14ac:dyDescent="0.25">
      <c r="A6541" t="s">
        <v>141</v>
      </c>
      <c r="B6541" t="str">
        <f>VLOOKUP(A6541,'PEC separato'!A6541:C14441,3,0)</f>
        <v>asmepec.it</v>
      </c>
      <c r="C6541" s="29">
        <f>VLOOKUP(A6541,SEZIONI!A6541:B14436,2,0)</f>
        <v>8</v>
      </c>
      <c r="D6541" t="str">
        <f>VLOOKUP(A6541,[1]Sindaci!$A$2:$B$7774,2,0)</f>
        <v>PERROTTA GIACOMO</v>
      </c>
      <c r="E6541" s="24" t="str">
        <f>VLOOKUP(A6541,[1]Sindaci!$A$2:$D$7774,4,0)</f>
        <v>_</v>
      </c>
    </row>
    <row r="6542" spans="1:5" x14ac:dyDescent="0.25">
      <c r="A6542" t="s">
        <v>6522</v>
      </c>
      <c r="B6542" t="str">
        <f>VLOOKUP(A6542,'PEC separato'!A6542:C14442,3,0)</f>
        <v>cert.ruparpiemonte.it</v>
      </c>
      <c r="C6542" s="29">
        <f>VLOOKUP(A6542,SEZIONI!A6542:B14437,2,0)</f>
        <v>3</v>
      </c>
      <c r="D6542" t="str">
        <f>VLOOKUP(A6542,[1]Sindaci!$A$2:$B$7774,2,0)</f>
        <v>BORLETTO ALFIO</v>
      </c>
      <c r="E6542" s="24" t="str">
        <f>VLOOKUP(A6542,[1]Sindaci!$A$2:$D$7774,4,0)</f>
        <v>LISTA CIVICA: OLTRE ... PER IL COMUNE</v>
      </c>
    </row>
    <row r="6543" spans="1:5" x14ac:dyDescent="0.25">
      <c r="A6543" t="s">
        <v>6523</v>
      </c>
      <c r="B6543" t="str">
        <f>VLOOKUP(A6543,'PEC separato'!A6543:C14443,3,0)</f>
        <v>pec.comunescalettazanclea.it</v>
      </c>
      <c r="C6543" s="29">
        <f>VLOOKUP(A6543,SEZIONI!A6543:B14438,2,0)</f>
        <v>4</v>
      </c>
      <c r="D6543" t="str">
        <f>VLOOKUP(A6543,[1]Sindaci!$A$2:$B$7774,2,0)</f>
        <v>MOSCHELLA GIANFRANCO</v>
      </c>
      <c r="E6543" s="24" t="str">
        <f>VLOOKUP(A6543,[1]Sindaci!$A$2:$D$7774,4,0)</f>
        <v>LISTA CIVICA: LIBERAMENTE INSIEME  PER SCALETTA</v>
      </c>
    </row>
    <row r="6544" spans="1:5" x14ac:dyDescent="0.25">
      <c r="A6544" t="s">
        <v>6524</v>
      </c>
      <c r="B6544" t="str">
        <f>VLOOKUP(A6544,'PEC separato'!A6544:C14444,3,0)</f>
        <v>asmepec.it</v>
      </c>
      <c r="C6544" s="29">
        <f>VLOOKUP(A6544,SEZIONI!A6544:B14439,2,0)</f>
        <v>2</v>
      </c>
      <c r="D6544" t="str">
        <f>VLOOKUP(A6544,[1]Sindaci!$A$2:$B$7774,2,0)</f>
        <v>CASSESE VINCENZA</v>
      </c>
      <c r="E6544" s="24" t="str">
        <f>VLOOKUP(A6544,[1]Sindaci!$A$2:$D$7774,4,0)</f>
        <v>LISTA CIVICA: SCAMPITELLA RINASCE</v>
      </c>
    </row>
    <row r="6545" spans="1:5" x14ac:dyDescent="0.25">
      <c r="A6545" t="s">
        <v>259</v>
      </c>
      <c r="B6545" t="str">
        <f>VLOOKUP(A6545,'PEC separato'!A6545:C14445,3,0)</f>
        <v>asmepec.it</v>
      </c>
      <c r="C6545" s="29">
        <f>VLOOKUP(A6545,SEZIONI!A6545:B14440,2,0)</f>
        <v>4</v>
      </c>
      <c r="D6545" t="str">
        <f>VLOOKUP(A6545,[1]Sindaci!$A$2:$B$7774,2,0)</f>
        <v>BARBERIO ANTONIO</v>
      </c>
      <c r="E6545" s="24" t="str">
        <f>VLOOKUP(A6545,[1]Sindaci!$A$2:$D$7774,4,0)</f>
        <v>LISTA CIVICA: ADESSO! SCANDALE</v>
      </c>
    </row>
    <row r="6546" spans="1:5" x14ac:dyDescent="0.25">
      <c r="A6546" t="s">
        <v>6525</v>
      </c>
      <c r="B6546" t="str">
        <f>VLOOKUP(A6546,'PEC separato'!A6546:C14446,3,0)</f>
        <v>cert.provincia.re.it</v>
      </c>
      <c r="C6546" s="29">
        <f>VLOOKUP(A6546,SEZIONI!A6546:B14441,2,0)</f>
        <v>24</v>
      </c>
      <c r="D6546" t="str">
        <f>VLOOKUP(A6546,[1]Sindaci!$A$2:$B$7774,2,0)</f>
        <v>NASCIUTI MATTEO</v>
      </c>
      <c r="E6546" s="24" t="str">
        <f>VLOOKUP(A6546,[1]Sindaci!$A$2:$D$7774,4,0)</f>
        <v>LISTA CIVICA: SCANDIANO GREEN LAB | PARTITO DEMOCRATICO | LISTA CIVICA: FRAZIONI IN COMUNE | LISTA CIVICA: S?AMO SCANDIANO</v>
      </c>
    </row>
    <row r="6547" spans="1:5" x14ac:dyDescent="0.25">
      <c r="A6547" t="s">
        <v>6526</v>
      </c>
      <c r="B6547" t="str">
        <f>VLOOKUP(A6547,'PEC separato'!A6547:C14447,3,0)</f>
        <v>postacert.toscana.it</v>
      </c>
      <c r="C6547" s="29">
        <f>VLOOKUP(A6547,SEZIONI!A6547:B14442,2,0)</f>
        <v>48</v>
      </c>
      <c r="D6547" t="str">
        <f>VLOOKUP(A6547,[1]Sindaci!$A$2:$B$7774,2,0)</f>
        <v>FALLANI SANDRO</v>
      </c>
      <c r="E6547" s="24" t="str">
        <f>VLOOKUP(A6547,[1]Sindaci!$A$2:$D$7774,4,0)</f>
        <v>LISTA CIVICA: IL COLORE DEL RISPETTO | LISTA CIVICA: SCANDICCI A SINISTRA | LISTA CIVICA: SANDRO FALLANI SINDACO | PARTITO DEMOCRATICO</v>
      </c>
    </row>
    <row r="6548" spans="1:5" x14ac:dyDescent="0.25">
      <c r="A6548" t="s">
        <v>6527</v>
      </c>
      <c r="B6548" t="str">
        <f>VLOOKUP(A6548,'PEC separato'!A6548:C14448,3,0)</f>
        <v>pec.regione.lombardia.it</v>
      </c>
      <c r="C6548" s="29">
        <f>VLOOKUP(A6548,SEZIONI!A6548:B14443,2,0)</f>
        <v>2</v>
      </c>
      <c r="D6548" t="str">
        <f>VLOOKUP(A6548,[1]Sindaci!$A$2:$B$7774,2,0)</f>
        <v>OLIVA ENNIO ROBERTO</v>
      </c>
      <c r="E6548" s="24" t="str">
        <f>VLOOKUP(A6548,[1]Sindaci!$A$2:$D$7774,4,0)</f>
        <v>_</v>
      </c>
    </row>
    <row r="6549" spans="1:5" x14ac:dyDescent="0.25">
      <c r="A6549" t="s">
        <v>6528</v>
      </c>
      <c r="B6549" t="str">
        <f>VLOOKUP(A6549,'PEC separato'!A6549:C14449,3,0)</f>
        <v>pec.regione.lombardia.it</v>
      </c>
      <c r="C6549" s="29">
        <f>VLOOKUP(A6549,SEZIONI!A6549:B14444,2,0)</f>
        <v>1</v>
      </c>
      <c r="D6549" t="str">
        <f>VLOOKUP(A6549,[1]Sindaci!$A$2:$B$7774,2,0)</f>
        <v>ZANINI ANGIOLINO</v>
      </c>
      <c r="E6549" s="24" t="str">
        <f>VLOOKUP(A6549,[1]Sindaci!$A$2:$D$7774,4,0)</f>
        <v>LISTA CIVICA: INSIEME PER SCANDOLARA RIPA D'OGLIO</v>
      </c>
    </row>
    <row r="6550" spans="1:5" x14ac:dyDescent="0.25">
      <c r="A6550" t="s">
        <v>6529</v>
      </c>
      <c r="B6550" t="str">
        <f>VLOOKUP(A6550,'PEC separato'!A6550:C14450,3,0)</f>
        <v>pec.comune.scandriglia.ri.it</v>
      </c>
      <c r="C6550" s="29">
        <f>VLOOKUP(A6550,SEZIONI!A6550:B14445,2,0)</f>
        <v>2</v>
      </c>
      <c r="D6550" t="str">
        <f>VLOOKUP(A6550,[1]Sindaci!$A$2:$B$7774,2,0)</f>
        <v>FERRANTE LORENZO</v>
      </c>
      <c r="E6550" s="24" t="str">
        <f>VLOOKUP(A6550,[1]Sindaci!$A$2:$D$7774,4,0)</f>
        <v>_</v>
      </c>
    </row>
    <row r="6551" spans="1:5" x14ac:dyDescent="0.25">
      <c r="A6551" t="s">
        <v>6530</v>
      </c>
      <c r="B6551" t="str">
        <f>VLOOKUP(A6551,'PEC separato'!A6551:C14451,3,0)</f>
        <v>pec.it</v>
      </c>
      <c r="C6551" s="29">
        <f>VLOOKUP(A6551,SEZIONI!A6551:B14446,2,0)</f>
        <v>2</v>
      </c>
      <c r="D6551" t="str">
        <f>VLOOKUP(A6551,[1]Sindaci!$A$2:$B$7774,2,0)</f>
        <v>MASTROGIOVANNI GIOVANNI</v>
      </c>
      <c r="E6551" s="24" t="str">
        <f>VLOOKUP(A6551,[1]Sindaci!$A$2:$D$7774,4,0)</f>
        <v>LISTA CIVICA: SCANNO E' DI TUTTI</v>
      </c>
    </row>
    <row r="6552" spans="1:5" x14ac:dyDescent="0.25">
      <c r="A6552" t="s">
        <v>6531</v>
      </c>
      <c r="B6552" t="str">
        <f>VLOOKUP(A6552,'PEC separato'!A6552:C14452,3,0)</f>
        <v>pec.comunas.it</v>
      </c>
      <c r="C6552" s="29">
        <f>VLOOKUP(A6552,SEZIONI!A6552:B14447,2,0)</f>
        <v>2</v>
      </c>
      <c r="D6552" t="str">
        <f>VLOOKUP(A6552,[1]Sindaci!$A$2:$B$7774,2,0)</f>
        <v>FLORE ANTONIO</v>
      </c>
      <c r="E6552" s="24" t="str">
        <f>VLOOKUP(A6552,[1]Sindaci!$A$2:$D$7774,4,0)</f>
        <v>LISTA CIVICA: PRO ISCANU</v>
      </c>
    </row>
    <row r="6553" spans="1:5" x14ac:dyDescent="0.25">
      <c r="A6553" t="s">
        <v>6532</v>
      </c>
      <c r="B6553" t="str">
        <f>VLOOKUP(A6553,'PEC separato'!A6553:C14453,3,0)</f>
        <v>postacert.toscana.it</v>
      </c>
      <c r="C6553" s="29">
        <f>VLOOKUP(A6553,SEZIONI!A6553:B14448,2,0)</f>
        <v>10</v>
      </c>
      <c r="D6553" t="str">
        <f>VLOOKUP(A6553,[1]Sindaci!$A$2:$B$7774,2,0)</f>
        <v>GINESI MARIA BICE</v>
      </c>
      <c r="E6553" s="24" t="str">
        <f>VLOOKUP(A6553,[1]Sindaci!$A$2:$D$7774,4,0)</f>
        <v>_</v>
      </c>
    </row>
    <row r="6554" spans="1:5" x14ac:dyDescent="0.25">
      <c r="A6554" t="s">
        <v>6533</v>
      </c>
      <c r="B6554" t="str">
        <f>VLOOKUP(A6554,'PEC separato'!A6554:C14454,3,0)</f>
        <v>pec.comune.scanzanojonico.mt.it</v>
      </c>
      <c r="C6554" s="29">
        <f>VLOOKUP(A6554,SEZIONI!A6554:B14449,2,0)</f>
        <v>7</v>
      </c>
      <c r="D6554" t="e">
        <f>VLOOKUP(A6554,[1]Sindaci!$A$2:$B$7774,2,0)</f>
        <v>#N/A</v>
      </c>
      <c r="E6554" s="24" t="e">
        <f>VLOOKUP(A6554,[1]Sindaci!$A$2:$D$7774,4,0)</f>
        <v>#N/A</v>
      </c>
    </row>
    <row r="6555" spans="1:5" x14ac:dyDescent="0.25">
      <c r="A6555" t="s">
        <v>6534</v>
      </c>
      <c r="B6555" t="str">
        <f>VLOOKUP(A6555,'PEC separato'!A6555:C14455,3,0)</f>
        <v>pec.comune.scanzorosciate.bg.it</v>
      </c>
      <c r="C6555" s="29">
        <f>VLOOKUP(A6555,SEZIONI!A6555:B14450,2,0)</f>
        <v>10</v>
      </c>
      <c r="D6555" t="str">
        <f>VLOOKUP(A6555,[1]Sindaci!$A$2:$B$7774,2,0)</f>
        <v>CASATI DAVIDE</v>
      </c>
      <c r="E6555" s="24" t="str">
        <f>VLOOKUP(A6555,[1]Sindaci!$A$2:$D$7774,4,0)</f>
        <v>LISTA CIVICA: PROPOSTA PER SCANZOROSCIATE</v>
      </c>
    </row>
    <row r="6556" spans="1:5" x14ac:dyDescent="0.25">
      <c r="A6556" t="s">
        <v>6535</v>
      </c>
      <c r="B6556" t="str">
        <f>VLOOKUP(A6556,'PEC separato'!A6556:C14456,3,0)</f>
        <v>pec.comunescapoli.is.it</v>
      </c>
      <c r="C6556" s="29">
        <f>VLOOKUP(A6556,SEZIONI!A6556:B14451,2,0)</f>
        <v>1</v>
      </c>
      <c r="D6556" t="str">
        <f>VLOOKUP(A6556,[1]Sindaci!$A$2:$B$7774,2,0)</f>
        <v>SPARACINO RENATO</v>
      </c>
      <c r="E6556" s="24" t="str">
        <f>VLOOKUP(A6556,[1]Sindaci!$A$2:$D$7774,4,0)</f>
        <v>LISTA CIVICA: CRESCERE INSIEME</v>
      </c>
    </row>
    <row r="6557" spans="1:5" x14ac:dyDescent="0.25">
      <c r="A6557" t="s">
        <v>6536</v>
      </c>
      <c r="B6557" t="str">
        <f>VLOOKUP(A6557,'PEC separato'!A6557:C14457,3,0)</f>
        <v>legalmail.it</v>
      </c>
      <c r="C6557" s="29">
        <f>VLOOKUP(A6557,SEZIONI!A6557:B14452,2,0)</f>
        <v>4</v>
      </c>
      <c r="D6557" t="str">
        <f>VLOOKUP(A6557,[1]Sindaci!$A$2:$B$7774,2,0)</f>
        <v>TRAVISON FRANCESCA</v>
      </c>
      <c r="E6557" s="24" t="str">
        <f>VLOOKUP(A6557,[1]Sindaci!$A$2:$D$7774,4,0)</f>
        <v>LISTA CIVICA: SCARLINO PUÊ</v>
      </c>
    </row>
    <row r="6558" spans="1:5" x14ac:dyDescent="0.25">
      <c r="A6558" t="s">
        <v>6537</v>
      </c>
      <c r="B6558" t="str">
        <f>VLOOKUP(A6558,'PEC separato'!A6558:C14458,3,0)</f>
        <v>postemailcertificata.it</v>
      </c>
      <c r="C6558" s="29">
        <f>VLOOKUP(A6558,SEZIONI!A6558:B14453,2,0)</f>
        <v>2</v>
      </c>
      <c r="D6558" t="str">
        <f>VLOOKUP(A6558,[1]Sindaci!$A$2:$B$7774,2,0)</f>
        <v>GRASSINO ADRIANO</v>
      </c>
      <c r="E6558" s="24" t="str">
        <f>VLOOKUP(A6558,[1]Sindaci!$A$2:$D$7774,4,0)</f>
        <v>LISTA CIVICA: SCARMAGNO DA VIVERE</v>
      </c>
    </row>
    <row r="6559" spans="1:5" x14ac:dyDescent="0.25">
      <c r="A6559" t="s">
        <v>6538</v>
      </c>
      <c r="B6559" t="str">
        <f>VLOOKUP(A6559,'PEC separato'!A6559:C14459,3,0)</f>
        <v>pec.comune.scarnafigi.cn.it</v>
      </c>
      <c r="C6559" s="29">
        <f>VLOOKUP(A6559,SEZIONI!A6559:B14454,2,0)</f>
        <v>2</v>
      </c>
      <c r="D6559" t="str">
        <f>VLOOKUP(A6559,[1]Sindaci!$A$2:$B$7774,2,0)</f>
        <v>GHIGO RICCARDO</v>
      </c>
      <c r="E6559" s="24" t="str">
        <f>VLOOKUP(A6559,[1]Sindaci!$A$2:$D$7774,4,0)</f>
        <v>LISTA CIVICA: IMPEGNO PER SCARNAFIGI</v>
      </c>
    </row>
    <row r="6560" spans="1:5" x14ac:dyDescent="0.25">
      <c r="A6560" t="s">
        <v>6539</v>
      </c>
      <c r="B6560" t="str">
        <f>VLOOKUP(A6560,'PEC separato'!A6560:C14460,3,0)</f>
        <v>postacert.toscana.it</v>
      </c>
      <c r="C6560" s="29">
        <f>VLOOKUP(A6560,SEZIONI!A6560:B14455,2,0)</f>
        <v>12</v>
      </c>
      <c r="D6560" t="str">
        <f>VLOOKUP(A6560,[1]Sindaci!$A$2:$B$7774,2,0)</f>
        <v>IGNESTI FEDERICO</v>
      </c>
      <c r="E6560" s="24" t="str">
        <f>VLOOKUP(A6560,[1]Sindaci!$A$2:$D$7774,4,0)</f>
        <v>LISTA CIVICA: CENTRO SINISTRA</v>
      </c>
    </row>
    <row r="6561" spans="1:5" x14ac:dyDescent="0.25">
      <c r="A6561" t="s">
        <v>7957</v>
      </c>
      <c r="B6561" t="str">
        <f>VLOOKUP(A6561,'PEC separato'!A6561:C14461,3,0)</f>
        <v>legalmail.it</v>
      </c>
      <c r="C6561" s="29">
        <f>VLOOKUP(A6561,SEZIONI!A6561:B14456,2,0)</f>
        <v>4</v>
      </c>
      <c r="D6561" t="str">
        <f>VLOOKUP(A6561,[1]Sindaci!$A$2:$B$7774,2,0)</f>
        <v>PICHLER ANNELIES</v>
      </c>
      <c r="E6561" s="24" t="str">
        <f>VLOOKUP(A6561,[1]Sindaci!$A$2:$D$7774,4,0)</f>
        <v>_</v>
      </c>
    </row>
    <row r="6562" spans="1:5" x14ac:dyDescent="0.25">
      <c r="A6562" t="s">
        <v>6540</v>
      </c>
      <c r="B6562" t="str">
        <f>VLOOKUP(A6562,'PEC separato'!A6562:C14462,3,0)</f>
        <v>comunediscerni.legalmail.it</v>
      </c>
      <c r="C6562" s="29">
        <f>VLOOKUP(A6562,SEZIONI!A6562:B14457,2,0)</f>
        <v>4</v>
      </c>
      <c r="D6562" t="str">
        <f>VLOOKUP(A6562,[1]Sindaci!$A$2:$B$7774,2,0)</f>
        <v>CARLUCCI DANIELE</v>
      </c>
      <c r="E6562" s="24" t="str">
        <f>VLOOKUP(A6562,[1]Sindaci!$A$2:$D$7774,4,0)</f>
        <v>LISTA CIVICA: SCERNI PROTAGONISTA</v>
      </c>
    </row>
    <row r="6563" spans="1:5" x14ac:dyDescent="0.25">
      <c r="A6563" t="s">
        <v>6541</v>
      </c>
      <c r="B6563" t="str">
        <f>VLOOKUP(A6563,'PEC separato'!A6563:C14463,3,0)</f>
        <v>postacert.umbria.it</v>
      </c>
      <c r="C6563" s="29">
        <f>VLOOKUP(A6563,SEZIONI!A6563:B14458,2,0)</f>
        <v>3</v>
      </c>
      <c r="D6563" t="str">
        <f>VLOOKUP(A6563,[1]Sindaci!$A$2:$B$7774,2,0)</f>
        <v>VERGARI FABIO</v>
      </c>
      <c r="E6563" s="24" t="str">
        <f>VLOOKUP(A6563,[1]Sindaci!$A$2:$D$7774,4,0)</f>
        <v>LISTA CIVICA: PROGETTO COMUNE</v>
      </c>
    </row>
    <row r="6564" spans="1:5" x14ac:dyDescent="0.25">
      <c r="A6564" t="s">
        <v>6542</v>
      </c>
      <c r="B6564" t="str">
        <f>VLOOKUP(A6564,'PEC separato'!A6564:C14464,3,0)</f>
        <v>postacert.umbria.it</v>
      </c>
      <c r="C6564" s="29">
        <f>VLOOKUP(A6564,SEZIONI!A6564:B14459,2,0)</f>
        <v>1</v>
      </c>
      <c r="D6564" t="str">
        <f>VLOOKUP(A6564,[1]Sindaci!$A$2:$B$7774,2,0)</f>
        <v>DOTTORI FABIO</v>
      </c>
      <c r="E6564" s="24" t="str">
        <f>VLOOKUP(A6564,[1]Sindaci!$A$2:$D$7774,4,0)</f>
        <v>LISTA CIVICA: UNITI PER SCHEGGINO</v>
      </c>
    </row>
    <row r="6565" spans="1:5" x14ac:dyDescent="0.25">
      <c r="A6565" t="s">
        <v>6543</v>
      </c>
      <c r="B6565" t="str">
        <f>VLOOKUP(A6565,'PEC separato'!A6565:C14465,3,0)</f>
        <v>comuneschiavidiabruzzo.legalmailpa.it</v>
      </c>
      <c r="C6565" s="29">
        <f>VLOOKUP(A6565,SEZIONI!A6565:B14460,2,0)</f>
        <v>2</v>
      </c>
      <c r="D6565" t="str">
        <f>VLOOKUP(A6565,[1]Sindaci!$A$2:$B$7774,2,0)</f>
        <v>PILUSO LUCIANO</v>
      </c>
      <c r="E6565" s="24" t="str">
        <f>VLOOKUP(A6565,[1]Sindaci!$A$2:$D$7774,4,0)</f>
        <v>_</v>
      </c>
    </row>
    <row r="6566" spans="1:5" x14ac:dyDescent="0.25">
      <c r="A6566" t="s">
        <v>6544</v>
      </c>
      <c r="B6566" t="str">
        <f>VLOOKUP(A6566,'PEC separato'!A6566:C14466,3,0)</f>
        <v>pecveneto.it</v>
      </c>
      <c r="C6566" s="29">
        <f>VLOOKUP(A6566,SEZIONI!A6566:B14461,2,0)</f>
        <v>2</v>
      </c>
      <c r="D6566" t="str">
        <f>VLOOKUP(A6566,[1]Sindaci!$A$2:$B$7774,2,0)</f>
        <v>DELLAI SIMONE</v>
      </c>
      <c r="E6566" s="24" t="str">
        <f>VLOOKUP(A6566,[1]Sindaci!$A$2:$D$7774,4,0)</f>
        <v>_</v>
      </c>
    </row>
    <row r="6567" spans="1:5" x14ac:dyDescent="0.25">
      <c r="A6567" t="s">
        <v>6545</v>
      </c>
      <c r="B6567" t="str">
        <f>VLOOKUP(A6567,'PEC separato'!A6567:C14467,3,0)</f>
        <v>pec.provincia.como.it</v>
      </c>
      <c r="C6567" s="29">
        <f>VLOOKUP(A6567,SEZIONI!A6567:B14462,2,0)</f>
        <v>1</v>
      </c>
      <c r="D6567" t="str">
        <f>VLOOKUP(A6567,[1]Sindaci!$A$2:$B$7774,2,0)</f>
        <v>RIGOLA FERRUCCIO</v>
      </c>
      <c r="E6567" s="24" t="str">
        <f>VLOOKUP(A6567,[1]Sindaci!$A$2:$D$7774,4,0)</f>
        <v>LISTA CIVICA: GIOVANI DI OGGI E DI IERI</v>
      </c>
    </row>
    <row r="6568" spans="1:5" x14ac:dyDescent="0.25">
      <c r="A6568" t="s">
        <v>6546</v>
      </c>
      <c r="B6568" t="str">
        <f>VLOOKUP(A6568,'PEC separato'!A6568:C14468,3,0)</f>
        <v>schilpario.legalmail.it</v>
      </c>
      <c r="C6568" s="29">
        <f>VLOOKUP(A6568,SEZIONI!A6568:B14463,2,0)</f>
        <v>1</v>
      </c>
      <c r="D6568" t="str">
        <f>VLOOKUP(A6568,[1]Sindaci!$A$2:$B$7774,2,0)</f>
        <v>PIZIO MARCO</v>
      </c>
      <c r="E6568" s="24" t="str">
        <f>VLOOKUP(A6568,[1]Sindaci!$A$2:$D$7774,4,0)</f>
        <v>LISTA CIVICA: SCHILPARIO UNITO</v>
      </c>
    </row>
    <row r="6569" spans="1:5" x14ac:dyDescent="0.25">
      <c r="A6569" t="s">
        <v>6547</v>
      </c>
      <c r="B6569" t="str">
        <f>VLOOKUP(A6569,'PEC separato'!A6569:C14469,3,0)</f>
        <v>cert.ip-veneto.net</v>
      </c>
      <c r="C6569" s="29">
        <f>VLOOKUP(A6569,SEZIONI!A6569:B14464,2,0)</f>
        <v>40</v>
      </c>
      <c r="D6569" t="str">
        <f>VLOOKUP(A6569,[1]Sindaci!$A$2:$B$7774,2,0)</f>
        <v>ORSI VALTER</v>
      </c>
      <c r="E6569" s="24" t="str">
        <f>VLOOKUP(A6569,[1]Sindaci!$A$2:$D$7774,4,0)</f>
        <v>LISTA CIVICA: SCHIODANDO | LISTA CIVICA: VENETI PER SCHIO | LISTA CIVICA: NOI CITTADINI | LISTA CIVICA: FARE A SCHIO</v>
      </c>
    </row>
    <row r="6570" spans="1:5" x14ac:dyDescent="0.25">
      <c r="A6570" t="s">
        <v>6548</v>
      </c>
      <c r="B6570" t="str">
        <f>VLOOKUP(A6570,'PEC separato'!A6570:C14470,3,0)</f>
        <v>pec.regione.lombardia.it</v>
      </c>
      <c r="C6570" s="29">
        <f>VLOOKUP(A6570,SEZIONI!A6570:B14465,2,0)</f>
        <v>1</v>
      </c>
      <c r="D6570" t="str">
        <f>VLOOKUP(A6570,[1]Sindaci!$A$2:$B$7774,2,0)</f>
        <v>STOLFINATI FEDERICA</v>
      </c>
      <c r="E6570" s="24" t="str">
        <f>VLOOKUP(A6570,[1]Sindaci!$A$2:$D$7774,4,0)</f>
        <v>LISTA CIVICA: RILANCIA SCHIVENOGLIA</v>
      </c>
    </row>
    <row r="6571" spans="1:5" x14ac:dyDescent="0.25">
      <c r="A6571" t="s">
        <v>6549</v>
      </c>
      <c r="B6571" t="str">
        <f>VLOOKUP(A6571,'PEC separato'!A6571:C14471,3,0)</f>
        <v>comunedisciacca.telecompost.it</v>
      </c>
      <c r="C6571" s="29">
        <f>VLOOKUP(A6571,SEZIONI!A6571:B14466,2,0)</f>
        <v>42</v>
      </c>
      <c r="D6571" t="str">
        <f>VLOOKUP(A6571,[1]Sindaci!$A$2:$B$7774,2,0)</f>
        <v>TERMINE FABIO</v>
      </c>
      <c r="E6571" s="24" t="str">
        <f>VLOOKUP(A6571,[1]Sindaci!$A$2:$D$7774,4,0)</f>
        <v>_</v>
      </c>
    </row>
    <row r="6572" spans="1:5" x14ac:dyDescent="0.25">
      <c r="A6572" t="s">
        <v>6550</v>
      </c>
      <c r="B6572" t="str">
        <f>VLOOKUP(A6572,'PEC separato'!A6572:C14472,3,0)</f>
        <v>pec.comune.sciara.pa.it</v>
      </c>
      <c r="C6572" s="29">
        <f>VLOOKUP(A6572,SEZIONI!A6572:B14467,2,0)</f>
        <v>3</v>
      </c>
      <c r="D6572" t="str">
        <f>VLOOKUP(A6572,[1]Sindaci!$A$2:$B$7774,2,0)</f>
        <v>BARAGONA ROBERTO</v>
      </c>
      <c r="E6572" s="24" t="str">
        <f>VLOOKUP(A6572,[1]Sindaci!$A$2:$D$7774,4,0)</f>
        <v>_</v>
      </c>
    </row>
    <row r="6573" spans="1:5" x14ac:dyDescent="0.25">
      <c r="A6573" t="s">
        <v>6551</v>
      </c>
      <c r="B6573" t="str">
        <f>VLOOKUP(A6573,'PEC separato'!A6573:C14473,3,0)</f>
        <v>pec.comune.scicli.rg.it</v>
      </c>
      <c r="C6573" s="29">
        <f>VLOOKUP(A6573,SEZIONI!A6573:B14468,2,0)</f>
        <v>24</v>
      </c>
      <c r="D6573" t="str">
        <f>VLOOKUP(A6573,[1]Sindaci!$A$2:$B$7774,2,0)</f>
        <v>MARINO MARIO</v>
      </c>
      <c r="E6573" s="24" t="str">
        <f>VLOOKUP(A6573,[1]Sindaci!$A$2:$D$7774,4,0)</f>
        <v>LISTA CIVICA: LIBERTA' POPOLARE | LISTA CIVICA: SIAMO SCICLI | LISTA CIVICA: OBIETTIVO COMUNE</v>
      </c>
    </row>
    <row r="6574" spans="1:5" x14ac:dyDescent="0.25">
      <c r="A6574" t="s">
        <v>397</v>
      </c>
      <c r="B6574" t="str">
        <f>VLOOKUP(A6574,'PEC separato'!A6574:C14474,3,0)</f>
        <v>asmepec.it</v>
      </c>
      <c r="C6574" s="29">
        <f>VLOOKUP(A6574,SEZIONI!A6574:B14469,2,0)</f>
        <v>2</v>
      </c>
      <c r="D6574" t="str">
        <f>VLOOKUP(A6574,[1]Sindaci!$A$2:$B$7774,2,0)</f>
        <v>ZAMPOGNA GIUSEPPE</v>
      </c>
      <c r="E6574" s="24" t="str">
        <f>VLOOKUP(A6574,[1]Sindaci!$A$2:$D$7774,4,0)</f>
        <v>LISTA CIVICA: NUOVO ORIZZONTE SCIDESE</v>
      </c>
    </row>
    <row r="6575" spans="1:5" x14ac:dyDescent="0.25">
      <c r="A6575" t="s">
        <v>142</v>
      </c>
      <c r="B6575" t="str">
        <f>VLOOKUP(A6575,'PEC separato'!A6575:C14475,3,0)</f>
        <v>asmepec.it</v>
      </c>
      <c r="C6575" s="29">
        <f>VLOOKUP(A6575,SEZIONI!A6575:B14470,2,0)</f>
        <v>3</v>
      </c>
      <c r="D6575" t="str">
        <f>VLOOKUP(A6575,[1]Sindaci!$A$2:$B$7774,2,0)</f>
        <v>PANE RAFFAELE</v>
      </c>
      <c r="E6575" s="24" t="str">
        <f>VLOOKUP(A6575,[1]Sindaci!$A$2:$D$7774,4,0)</f>
        <v>LISTA CIVICA: SCIGLIANO UNITA NELLA CONTINUITA'</v>
      </c>
    </row>
    <row r="6576" spans="1:5" x14ac:dyDescent="0.25">
      <c r="A6576" t="s">
        <v>398</v>
      </c>
      <c r="B6576" t="str">
        <f>VLOOKUP(A6576,'PEC separato'!A6576:C14476,3,0)</f>
        <v>asmepec.it</v>
      </c>
      <c r="C6576" s="29">
        <f>VLOOKUP(A6576,SEZIONI!A6576:B14471,2,0)</f>
        <v>7</v>
      </c>
      <c r="D6576" t="e">
        <f>VLOOKUP(A6576,[1]Sindaci!$A$2:$B$7774,2,0)</f>
        <v>#N/A</v>
      </c>
      <c r="E6576" s="24" t="e">
        <f>VLOOKUP(A6576,[1]Sindaci!$A$2:$D$7774,4,0)</f>
        <v>#N/A</v>
      </c>
    </row>
    <row r="6577" spans="1:5" x14ac:dyDescent="0.25">
      <c r="A6577" t="s">
        <v>6552</v>
      </c>
      <c r="B6577" t="str">
        <f>VLOOKUP(A6577,'PEC separato'!A6577:C14477,3,0)</f>
        <v>pec.it</v>
      </c>
      <c r="C6577" s="29">
        <f>VLOOKUP(A6577,SEZIONI!A6577:B14472,2,0)</f>
        <v>1</v>
      </c>
      <c r="D6577" t="str">
        <f>VLOOKUP(A6577,[1]Sindaci!$A$2:$B$7774,2,0)</f>
        <v>CORTINA GIULIANO</v>
      </c>
      <c r="E6577" s="24" t="str">
        <f>VLOOKUP(A6577,[1]Sindaci!$A$2:$D$7774,4,0)</f>
        <v>LISTA CIVICA: SVILUPPO E TRADIZIONE - CORTINA SINDACO</v>
      </c>
    </row>
    <row r="6578" spans="1:5" x14ac:dyDescent="0.25">
      <c r="A6578" t="s">
        <v>6553</v>
      </c>
      <c r="B6578" t="str">
        <f>VLOOKUP(A6578,'PEC separato'!A6578:C14478,3,0)</f>
        <v>pec.comunedisciolze.it</v>
      </c>
      <c r="C6578" s="29">
        <f>VLOOKUP(A6578,SEZIONI!A6578:B14473,2,0)</f>
        <v>2</v>
      </c>
      <c r="D6578" t="str">
        <f>VLOOKUP(A6578,[1]Sindaci!$A$2:$B$7774,2,0)</f>
        <v>MOSSETTO GABRIELLA</v>
      </c>
      <c r="E6578" s="24" t="str">
        <f>VLOOKUP(A6578,[1]Sindaci!$A$2:$D$7774,4,0)</f>
        <v>LISTA CIVICA: NOI DI SCIOLZE</v>
      </c>
    </row>
    <row r="6579" spans="1:5" x14ac:dyDescent="0.25">
      <c r="A6579" t="s">
        <v>6554</v>
      </c>
      <c r="B6579" t="str">
        <f>VLOOKUP(A6579,'PEC separato'!A6579:C14479,3,0)</f>
        <v>pec.it</v>
      </c>
      <c r="C6579" s="29">
        <f>VLOOKUP(A6579,SEZIONI!A6579:B14474,2,0)</f>
        <v>6</v>
      </c>
      <c r="D6579" t="str">
        <f>VLOOKUP(A6579,[1]Sindaci!$A$2:$B$7774,2,0)</f>
        <v>SERPICO EDOARDO</v>
      </c>
      <c r="E6579" s="24" t="str">
        <f>VLOOKUP(A6579,[1]Sindaci!$A$2:$D$7774,4,0)</f>
        <v>LISTA CIVICA: VIVA SCISCIANO</v>
      </c>
    </row>
    <row r="6580" spans="1:5" x14ac:dyDescent="0.25">
      <c r="A6580" t="s">
        <v>6555</v>
      </c>
      <c r="B6580" t="str">
        <f>VLOOKUP(A6580,'PEC separato'!A6580:C14480,3,0)</f>
        <v>pec.it</v>
      </c>
      <c r="C6580" s="29">
        <f>VLOOKUP(A6580,SEZIONI!A6580:B14475,2,0)</f>
        <v>1</v>
      </c>
      <c r="D6580" t="str">
        <f>VLOOKUP(A6580,[1]Sindaci!$A$2:$B$7774,2,0)</f>
        <v>SOLAZZO GIUSEPPE</v>
      </c>
      <c r="E6580" s="24" t="str">
        <f>VLOOKUP(A6580,[1]Sindaci!$A$2:$D$7774,4,0)</f>
        <v>LISTA CIVICA: PER SCLAFANI BAGNI</v>
      </c>
    </row>
    <row r="6581" spans="1:5" x14ac:dyDescent="0.25">
      <c r="A6581" t="s">
        <v>6556</v>
      </c>
      <c r="B6581" t="str">
        <f>VLOOKUP(A6581,'PEC separato'!A6581:C14481,3,0)</f>
        <v>pec.it</v>
      </c>
      <c r="C6581" s="29">
        <f>VLOOKUP(A6581,SEZIONI!A6581:B14476,2,0)</f>
        <v>2</v>
      </c>
      <c r="D6581" t="str">
        <f>VLOOKUP(A6581,[1]Sindaci!$A$2:$B$7774,2,0)</f>
        <v>MELONE FRANCESCO</v>
      </c>
      <c r="E6581" s="24" t="str">
        <f>VLOOKUP(A6581,[1]Sindaci!$A$2:$D$7774,4,0)</f>
        <v>LISTA CIVICA: IDENTITA' E PROGRESSO</v>
      </c>
    </row>
    <row r="6582" spans="1:5" x14ac:dyDescent="0.25">
      <c r="A6582" t="s">
        <v>6557</v>
      </c>
      <c r="B6582" t="str">
        <f>VLOOKUP(A6582,'PEC separato'!A6582:C14482,3,0)</f>
        <v>cert.ruparpiemonte.it</v>
      </c>
      <c r="C6582" s="29">
        <f>VLOOKUP(A6582,SEZIONI!A6582:B14477,2,0)</f>
        <v>1</v>
      </c>
      <c r="D6582" t="str">
        <f>VLOOKUP(A6582,[1]Sindaci!$A$2:$B$7774,2,0)</f>
        <v>FARINA CESARE</v>
      </c>
      <c r="E6582" s="24" t="str">
        <f>VLOOKUP(A6582,[1]Sindaci!$A$2:$D$7774,4,0)</f>
        <v>LISTA CIVICA: INSIEME PER IL PAESE</v>
      </c>
    </row>
    <row r="6583" spans="1:5" x14ac:dyDescent="0.25">
      <c r="A6583" t="s">
        <v>6558</v>
      </c>
      <c r="B6583" t="str">
        <f>VLOOKUP(A6583,'PEC separato'!A6583:C14483,3,0)</f>
        <v>cert.ruparpiemonte.it</v>
      </c>
      <c r="C6583" s="29">
        <f>VLOOKUP(A6583,SEZIONI!A6583:B14478,2,0)</f>
        <v>1</v>
      </c>
      <c r="D6583" t="str">
        <f>VLOOKUP(A6583,[1]Sindaci!$A$2:$B$7774,2,0)</f>
        <v>GILARDI ANDREA</v>
      </c>
      <c r="E6583" s="24" t="str">
        <f>VLOOKUP(A6583,[1]Sindaci!$A$2:$D$7774,4,0)</f>
        <v>LISTA CIVICA: UNITI PER SCOPELLO</v>
      </c>
    </row>
    <row r="6584" spans="1:5" x14ac:dyDescent="0.25">
      <c r="A6584" t="s">
        <v>6559</v>
      </c>
      <c r="B6584" t="str">
        <f>VLOOKUP(A6584,'PEC separato'!A6584:C14484,3,0)</f>
        <v>pecpa.it</v>
      </c>
      <c r="C6584" s="29">
        <f>VLOOKUP(A6584,SEZIONI!A6584:B14479,2,0)</f>
        <v>3</v>
      </c>
      <c r="D6584" t="str">
        <f>VLOOKUP(A6584,[1]Sindaci!$A$2:$B$7774,2,0)</f>
        <v>LOMBARDI LORETO</v>
      </c>
      <c r="E6584" s="24" t="str">
        <f>VLOOKUP(A6584,[1]Sindaci!$A$2:$D$7774,4,0)</f>
        <v>LISTA CIVICA: SCOPPITO PER TUTTI</v>
      </c>
    </row>
    <row r="6585" spans="1:5" x14ac:dyDescent="0.25">
      <c r="A6585" t="s">
        <v>6560</v>
      </c>
      <c r="B6585" t="str">
        <f>VLOOKUP(A6585,'PEC separato'!A6585:C14485,3,0)</f>
        <v>legalmail.it</v>
      </c>
      <c r="C6585" s="29">
        <f>VLOOKUP(A6585,SEZIONI!A6585:B14480,2,0)</f>
        <v>20</v>
      </c>
      <c r="D6585" t="str">
        <f>VLOOKUP(A6585,[1]Sindaci!$A$2:$B$7774,2,0)</f>
        <v>BARCHITTA FRANCESCO</v>
      </c>
      <c r="E6585" s="24" t="str">
        <f>VLOOKUP(A6585,[1]Sindaci!$A$2:$D$7774,4,0)</f>
        <v>FORZA ITALIA | LISTA CIVICA: BARCHITTA SINDACO | LISTA CIVICA: IO STO CON FRANCO BARCHITTA SINDACO | LISTA CIVICA: Noi per Scordia - BARCHITTA SINDACO</v>
      </c>
    </row>
    <row r="6586" spans="1:5" x14ac:dyDescent="0.25">
      <c r="A6586" t="s">
        <v>6561</v>
      </c>
      <c r="B6586" t="str">
        <f>VLOOKUP(A6586,'PEC separato'!A6586:C14486,3,0)</f>
        <v>pec.rupar.puglia.it</v>
      </c>
      <c r="C6586" s="29">
        <f>VLOOKUP(A6586,SEZIONI!A6586:B14481,2,0)</f>
        <v>8</v>
      </c>
      <c r="D6586" t="str">
        <f>VLOOKUP(A6586,[1]Sindaci!$A$2:$B$7774,2,0)</f>
        <v>PENDINELLI MARIO</v>
      </c>
      <c r="E6586" s="24" t="str">
        <f>VLOOKUP(A6586,[1]Sindaci!$A$2:$D$7774,4,0)</f>
        <v>LISTA CIVICA: PER SCORRANO</v>
      </c>
    </row>
    <row r="6587" spans="1:5" x14ac:dyDescent="0.25">
      <c r="A6587" t="s">
        <v>6562</v>
      </c>
      <c r="B6587" t="str">
        <f>VLOOKUP(A6587,'PEC separato'!A6587:C14487,3,0)</f>
        <v>pecveneto.it</v>
      </c>
      <c r="C6587" s="29">
        <f>VLOOKUP(A6587,SEZIONI!A6587:B14482,2,0)</f>
        <v>17</v>
      </c>
      <c r="D6587" t="str">
        <f>VLOOKUP(A6587,[1]Sindaci!$A$2:$B$7774,2,0)</f>
        <v>MARCON NAIS</v>
      </c>
      <c r="E6587" s="24" t="str">
        <f>VLOOKUP(A6587,[1]Sindaci!$A$2:$D$7774,4,0)</f>
        <v>LISTA CIVICA: MESTRINER PER NAIS | LEGA SALVINI</v>
      </c>
    </row>
    <row r="6588" spans="1:5" x14ac:dyDescent="0.25">
      <c r="A6588" t="s">
        <v>6563</v>
      </c>
      <c r="B6588" t="str">
        <f>VLOOKUP(A6588,'PEC separato'!A6588:C14488,3,0)</f>
        <v>pec.comune.scurcolamarsicana.aq.it</v>
      </c>
      <c r="C6588" s="29">
        <f>VLOOKUP(A6588,SEZIONI!A6588:B14483,2,0)</f>
        <v>3</v>
      </c>
      <c r="D6588" t="str">
        <f>VLOOKUP(A6588,[1]Sindaci!$A$2:$B$7774,2,0)</f>
        <v>DE SIMONE NICOLA</v>
      </c>
      <c r="E6588" s="24" t="str">
        <f>VLOOKUP(A6588,[1]Sindaci!$A$2:$D$7774,4,0)</f>
        <v>LISTA CIVICA: UNITI RINASCIAMO</v>
      </c>
    </row>
    <row r="6589" spans="1:5" x14ac:dyDescent="0.25">
      <c r="A6589" t="s">
        <v>6564</v>
      </c>
      <c r="B6589" t="str">
        <f>VLOOKUP(A6589,'PEC separato'!A6589:C14489,3,0)</f>
        <v>pec.comune.scurelle.tn.it</v>
      </c>
      <c r="C6589" s="29">
        <f>VLOOKUP(A6589,SEZIONI!A6589:B14484,2,0)</f>
        <v>1</v>
      </c>
      <c r="D6589" t="str">
        <f>VLOOKUP(A6589,[1]Sindaci!$A$2:$B$7774,2,0)</f>
        <v>ROPELATO LORENZA</v>
      </c>
      <c r="E6589" s="24" t="str">
        <f>VLOOKUP(A6589,[1]Sindaci!$A$2:$D$7774,4,0)</f>
        <v>_</v>
      </c>
    </row>
    <row r="6590" spans="1:5" x14ac:dyDescent="0.25">
      <c r="A6590" t="s">
        <v>6565</v>
      </c>
      <c r="B6590" t="str">
        <f>VLOOKUP(A6590,'PEC separato'!A6590:C14490,3,0)</f>
        <v>cert.ruparpiemonte.it</v>
      </c>
      <c r="C6590" s="29">
        <f>VLOOKUP(A6590,SEZIONI!A6590:B14485,2,0)</f>
        <v>1</v>
      </c>
      <c r="D6590" t="str">
        <f>VLOOKUP(A6590,[1]Sindaci!$A$2:$B$7774,2,0)</f>
        <v>MAIOCCO GIANNI</v>
      </c>
      <c r="E6590" s="24" t="str">
        <f>VLOOKUP(A6590,[1]Sindaci!$A$2:$D$7774,4,0)</f>
        <v>LISTA CIVICA: PER L'AMORE DEL PAESE</v>
      </c>
    </row>
    <row r="6591" spans="1:5" x14ac:dyDescent="0.25">
      <c r="A6591" t="s">
        <v>6566</v>
      </c>
      <c r="B6591" t="str">
        <f>VLOOKUP(A6591,'PEC separato'!A6591:C14491,3,0)</f>
        <v>pec.comune.seborga.it</v>
      </c>
      <c r="C6591" s="29">
        <f>VLOOKUP(A6591,SEZIONI!A6591:B14486,2,0)</f>
        <v>1</v>
      </c>
      <c r="D6591" t="str">
        <f>VLOOKUP(A6591,[1]Sindaci!$A$2:$B$7774,2,0)</f>
        <v>RAGNI PASQUALE</v>
      </c>
      <c r="E6591" s="24" t="str">
        <f>VLOOKUP(A6591,[1]Sindaci!$A$2:$D$7774,4,0)</f>
        <v>LISTA CIVICA: PROGETTO SEBORGA</v>
      </c>
    </row>
    <row r="6592" spans="1:5" x14ac:dyDescent="0.25">
      <c r="A6592" t="s">
        <v>6567</v>
      </c>
      <c r="B6592" t="str">
        <f>VLOOKUP(A6592,'PEC separato'!A6592:C14492,3,0)</f>
        <v>pec.it</v>
      </c>
      <c r="C6592" s="29">
        <f>VLOOKUP(A6592,SEZIONI!A6592:B14487,2,0)</f>
        <v>1</v>
      </c>
      <c r="D6592" t="str">
        <f>VLOOKUP(A6592,[1]Sindaci!$A$2:$B$7774,2,0)</f>
        <v>SILVERI NOEMI</v>
      </c>
      <c r="E6592" s="24" t="str">
        <f>VLOOKUP(A6592,[1]Sindaci!$A$2:$D$7774,4,0)</f>
        <v>LISTA CIVICA: SECINARO PROGETTO COMUNE</v>
      </c>
    </row>
    <row r="6593" spans="1:5" x14ac:dyDescent="0.25">
      <c r="A6593" t="s">
        <v>6568</v>
      </c>
      <c r="B6593" t="str">
        <f>VLOOKUP(A6593,'PEC separato'!A6593:C14493,3,0)</f>
        <v>pec.rupar.puglia.it</v>
      </c>
      <c r="C6593" s="29">
        <f>VLOOKUP(A6593,SEZIONI!A6593:B14488,2,0)</f>
        <v>2</v>
      </c>
      <c r="D6593" t="str">
        <f>VLOOKUP(A6593,[1]Sindaci!$A$2:$B$7774,2,0)</f>
        <v>CASARANO ANTONIO</v>
      </c>
      <c r="E6593" s="24" t="str">
        <f>VLOOKUP(A6593,[1]Sindaci!$A$2:$D$7774,4,0)</f>
        <v>LISTA CIVICA: AL SERVIZIO DI SECL?</v>
      </c>
    </row>
    <row r="6594" spans="1:5" x14ac:dyDescent="0.25">
      <c r="A6594" t="s">
        <v>6569</v>
      </c>
      <c r="B6594" t="str">
        <f>VLOOKUP(A6594,'PEC separato'!A6594:C14494,3,0)</f>
        <v>pec.regione.lombardia.it</v>
      </c>
      <c r="C6594" s="29">
        <f>VLOOKUP(A6594,SEZIONI!A6594:B14489,2,0)</f>
        <v>2</v>
      </c>
      <c r="D6594" t="str">
        <f>VLOOKUP(A6594,[1]Sindaci!$A$2:$B$7774,2,0)</f>
        <v>SALVALAGLIO MAURO</v>
      </c>
      <c r="E6594" s="24" t="str">
        <f>VLOOKUP(A6594,[1]Sindaci!$A$2:$D$7774,4,0)</f>
        <v>LISTA CIVICA: RS RINNOVIAMO SECUGNAGO</v>
      </c>
    </row>
    <row r="6595" spans="1:5" x14ac:dyDescent="0.25">
      <c r="A6595" t="s">
        <v>6570</v>
      </c>
      <c r="B6595" t="str">
        <f>VLOOKUP(A6595,'PEC separato'!A6595:C14495,3,0)</f>
        <v>certgov.fvg.it</v>
      </c>
      <c r="C6595" s="29">
        <f>VLOOKUP(A6595,SEZIONI!A6595:B14490,2,0)</f>
        <v>7</v>
      </c>
      <c r="D6595" t="str">
        <f>VLOOKUP(A6595,[1]Sindaci!$A$2:$B$7774,2,0)</f>
        <v>GIACOMUZZI DINO</v>
      </c>
      <c r="E6595" s="24" t="str">
        <f>VLOOKUP(A6595,[1]Sindaci!$A$2:$D$7774,4,0)</f>
        <v>_</v>
      </c>
    </row>
    <row r="6596" spans="1:5" x14ac:dyDescent="0.25">
      <c r="A6596" t="s">
        <v>6571</v>
      </c>
      <c r="B6596" t="str">
        <f>VLOOKUP(A6596,'PEC separato'!A6596:C14496,3,0)</f>
        <v>cert.ip-veneto.net</v>
      </c>
      <c r="C6596" s="29">
        <f>VLOOKUP(A6596,SEZIONI!A6596:B14491,2,0)</f>
        <v>9</v>
      </c>
      <c r="D6596" t="str">
        <f>VLOOKUP(A6596,[1]Sindaci!$A$2:$B$7774,2,0)</f>
        <v>DEON STEFANO</v>
      </c>
      <c r="E6596" s="24" t="str">
        <f>VLOOKUP(A6596,[1]Sindaci!$A$2:$D$7774,4,0)</f>
        <v>LISTA CIVICA: PROGETTO PER SEDICO</v>
      </c>
    </row>
    <row r="6597" spans="1:5" x14ac:dyDescent="0.25">
      <c r="A6597" t="s">
        <v>6572</v>
      </c>
      <c r="B6597" t="str">
        <f>VLOOKUP(A6597,'PEC separato'!A6597:C14497,3,0)</f>
        <v>pec.comune.sedilo.or.it</v>
      </c>
      <c r="C6597" s="29">
        <f>VLOOKUP(A6597,SEZIONI!A6597:B14492,2,0)</f>
        <v>2</v>
      </c>
      <c r="D6597" t="str">
        <f>VLOOKUP(A6597,[1]Sindaci!$A$2:$B$7774,2,0)</f>
        <v>PES SALVATORE</v>
      </c>
      <c r="E6597" s="24" t="str">
        <f>VLOOKUP(A6597,[1]Sindaci!$A$2:$D$7774,4,0)</f>
        <v>LISTA CIVICA: VIVERE SEDILO</v>
      </c>
    </row>
    <row r="6598" spans="1:5" x14ac:dyDescent="0.25">
      <c r="A6598" t="s">
        <v>6573</v>
      </c>
      <c r="B6598" t="str">
        <f>VLOOKUP(A6598,'PEC separato'!A6598:C14498,3,0)</f>
        <v>pec.comune.sedini.ss.it</v>
      </c>
      <c r="C6598" s="29">
        <f>VLOOKUP(A6598,SEZIONI!A6598:B14493,2,0)</f>
        <v>2</v>
      </c>
      <c r="D6598" t="str">
        <f>VLOOKUP(A6598,[1]Sindaci!$A$2:$B$7774,2,0)</f>
        <v>CARTA SALVATORE</v>
      </c>
      <c r="E6598" s="24" t="str">
        <f>VLOOKUP(A6598,[1]Sindaci!$A$2:$D$7774,4,0)</f>
        <v>LISTA CIVICA: PER SEDINI</v>
      </c>
    </row>
    <row r="6599" spans="1:5" x14ac:dyDescent="0.25">
      <c r="A6599" t="s">
        <v>6574</v>
      </c>
      <c r="B6599" t="str">
        <f>VLOOKUP(A6599,'PEC separato'!A6599:C14499,3,0)</f>
        <v>postemailcertificata.it</v>
      </c>
      <c r="C6599" s="29">
        <f>VLOOKUP(A6599,SEZIONI!A6599:B14494,2,0)</f>
        <v>10</v>
      </c>
      <c r="D6599" t="str">
        <f>VLOOKUP(A6599,[1]Sindaci!$A$2:$B$7774,2,0)</f>
        <v>RE MARCO</v>
      </c>
      <c r="E6599" s="24" t="str">
        <f>VLOOKUP(A6599,[1]Sindaci!$A$2:$D$7774,4,0)</f>
        <v>LISTA CIVICA: LISTA MARCO RE VINCE SEDRIANO</v>
      </c>
    </row>
    <row r="6600" spans="1:5" x14ac:dyDescent="0.25">
      <c r="A6600" t="s">
        <v>6575</v>
      </c>
      <c r="B6600" t="str">
        <f>VLOOKUP(A6600,'PEC separato'!A6600:C14500,3,0)</f>
        <v>pec.regione.lombardia.it</v>
      </c>
      <c r="C6600" s="29">
        <f>VLOOKUP(A6600,SEZIONI!A6600:B14495,2,0)</f>
        <v>3</v>
      </c>
      <c r="D6600" t="str">
        <f>VLOOKUP(A6600,[1]Sindaci!$A$2:$B$7774,2,0)</f>
        <v>MICHELI STEFANO</v>
      </c>
      <c r="E6600" s="24" t="str">
        <f>VLOOKUP(A6600,[1]Sindaci!$A$2:$D$7774,4,0)</f>
        <v>LISTA CIVICA: IMPEGNO COMUNE</v>
      </c>
    </row>
    <row r="6601" spans="1:5" x14ac:dyDescent="0.25">
      <c r="A6601" t="s">
        <v>6576</v>
      </c>
      <c r="B6601" t="str">
        <f>VLOOKUP(A6601,'PEC separato'!A6601:C14501,3,0)</f>
        <v>emarche.it</v>
      </c>
      <c r="C6601" s="29">
        <f>VLOOKUP(A6601,SEZIONI!A6601:B14496,2,0)</f>
        <v>1</v>
      </c>
      <c r="D6601" t="str">
        <f>VLOOKUP(A6601,[1]Sindaci!$A$2:$B$7774,2,0)</f>
        <v>TAPANELLI PIETRO</v>
      </c>
      <c r="E6601" s="24" t="str">
        <f>VLOOKUP(A6601,[1]Sindaci!$A$2:$D$7774,4,0)</f>
        <v>LISTA CIVICA: NOI PER SEFRO</v>
      </c>
    </row>
    <row r="6602" spans="1:5" x14ac:dyDescent="0.25">
      <c r="A6602" t="s">
        <v>6577</v>
      </c>
      <c r="B6602" t="str">
        <f>VLOOKUP(A6602,'PEC separato'!A6602:C14502,3,0)</f>
        <v>pec.comune.segariu.ca.it</v>
      </c>
      <c r="C6602" s="29">
        <f>VLOOKUP(A6602,SEZIONI!A6602:B14497,2,0)</f>
        <v>2</v>
      </c>
      <c r="D6602" t="str">
        <f>VLOOKUP(A6602,[1]Sindaci!$A$2:$B$7774,2,0)</f>
        <v>FENU ANDREA</v>
      </c>
      <c r="E6602" s="24" t="str">
        <f>VLOOKUP(A6602,[1]Sindaci!$A$2:$D$7774,4,0)</f>
        <v>LISTA CIVICA: INSIEME PER IL FUTURO</v>
      </c>
    </row>
    <row r="6603" spans="1:5" x14ac:dyDescent="0.25">
      <c r="A6603" t="s">
        <v>6578</v>
      </c>
      <c r="B6603" t="str">
        <f>VLOOKUP(A6603,'PEC separato'!A6603:C14503,3,0)</f>
        <v>postacert.toscana.it</v>
      </c>
      <c r="C6603" s="29">
        <f>VLOOKUP(A6603,SEZIONI!A6603:B14498,2,0)</f>
        <v>2</v>
      </c>
      <c r="D6603" t="str">
        <f>VLOOKUP(A6603,[1]Sindaci!$A$2:$B$7774,2,0)</f>
        <v>ROSSI DANIELE</v>
      </c>
      <c r="E6603" s="24" t="str">
        <f>VLOOKUP(A6603,[1]Sindaci!$A$2:$D$7774,4,0)</f>
        <v>LISTA CIVICA: UNITI PER SEGGIANO</v>
      </c>
    </row>
    <row r="6604" spans="1:5" x14ac:dyDescent="0.25">
      <c r="A6604" t="s">
        <v>6579</v>
      </c>
      <c r="B6604" t="str">
        <f>VLOOKUP(A6604,'PEC separato'!A6604:C14504,3,0)</f>
        <v>pec.it</v>
      </c>
      <c r="C6604" s="29">
        <f>VLOOKUP(A6604,SEZIONI!A6604:B14499,2,0)</f>
        <v>8</v>
      </c>
      <c r="D6604" t="str">
        <f>VLOOKUP(A6604,[1]Sindaci!$A$2:$B$7774,2,0)</f>
        <v>CASCIOLI PIERO</v>
      </c>
      <c r="E6604" s="24" t="str">
        <f>VLOOKUP(A6604,[1]Sindaci!$A$2:$D$7774,4,0)</f>
        <v>LISTA CIVICA: SEGNI DI RINASCITA</v>
      </c>
    </row>
    <row r="6605" spans="1:5" x14ac:dyDescent="0.25">
      <c r="A6605" t="s">
        <v>6580</v>
      </c>
      <c r="B6605" t="str">
        <f>VLOOKUP(A6605,'PEC separato'!A6605:C14505,3,0)</f>
        <v>pec.comune.segonzano.tn.it</v>
      </c>
      <c r="C6605" s="29">
        <f>VLOOKUP(A6605,SEZIONI!A6605:B14500,2,0)</f>
        <v>1</v>
      </c>
      <c r="D6605" t="str">
        <f>VLOOKUP(A6605,[1]Sindaci!$A$2:$B$7774,2,0)</f>
        <v>VILLACI PIERANGELO</v>
      </c>
      <c r="E6605" s="24" t="str">
        <f>VLOOKUP(A6605,[1]Sindaci!$A$2:$D$7774,4,0)</f>
        <v>_</v>
      </c>
    </row>
    <row r="6606" spans="1:5" x14ac:dyDescent="0.25">
      <c r="A6606" t="s">
        <v>6581</v>
      </c>
      <c r="B6606" t="str">
        <f>VLOOKUP(A6606,'PEC separato'!A6606:C14506,3,0)</f>
        <v>postemailcertificata.it</v>
      </c>
      <c r="C6606" s="29">
        <f>VLOOKUP(A6606,SEZIONI!A6606:B14501,2,0)</f>
        <v>35</v>
      </c>
      <c r="D6606" t="str">
        <f>VLOOKUP(A6606,[1]Sindaci!$A$2:$B$7774,2,0)</f>
        <v>MICHELI PAOLO GIOVANNI</v>
      </c>
      <c r="E6606" s="24" t="str">
        <f>VLOOKUP(A6606,[1]Sindaci!$A$2:$D$7774,4,0)</f>
        <v>PARTITO DEMOCRATICO | LISTA CIVICA: PAOLO MICHELI SINDACO | LISTA CIVICA: SEGRATE NOSTRA | LISTA COMPOSITA: +SEGRATE VIVA-ITALIA VIVA</v>
      </c>
    </row>
    <row r="6607" spans="1:5" x14ac:dyDescent="0.25">
      <c r="A6607" t="s">
        <v>6582</v>
      </c>
      <c r="B6607" t="str">
        <f>VLOOKUP(A6607,'PEC separato'!A6607:C14507,3,0)</f>
        <v>halleypec.it</v>
      </c>
      <c r="C6607" s="29">
        <f>VLOOKUP(A6607,SEZIONI!A6607:B14502,2,0)</f>
        <v>2</v>
      </c>
      <c r="D6607" t="str">
        <f>VLOOKUP(A6607,[1]Sindaci!$A$2:$B$7774,2,0)</f>
        <v>PAULON GLORIA</v>
      </c>
      <c r="E6607" s="24" t="str">
        <f>VLOOKUP(A6607,[1]Sindaci!$A$2:$D$7774,4,0)</f>
        <v>LISTA CIVICA: INSIEME PER SEGUSINO</v>
      </c>
    </row>
    <row r="6608" spans="1:5" x14ac:dyDescent="0.25">
      <c r="A6608" t="s">
        <v>6583</v>
      </c>
      <c r="B6608" t="str">
        <f>VLOOKUP(A6608,'PEC separato'!A6608:C14508,3,0)</f>
        <v>pec.comune.selargius.ca.it</v>
      </c>
      <c r="C6608" s="29">
        <f>VLOOKUP(A6608,SEZIONI!A6608:B14503,2,0)</f>
        <v>25</v>
      </c>
      <c r="D6608" t="str">
        <f>VLOOKUP(A6608,[1]Sindaci!$A$2:$B$7774,2,0)</f>
        <v>CONCU PIER LUIGI</v>
      </c>
      <c r="E6608" s="24" t="str">
        <f>VLOOKUP(A6608,[1]Sindaci!$A$2:$D$7774,4,0)</f>
        <v>FRATELLI D'ITALIA | LEGA SALVINI SARDEGNA | LISTA CIVICA: PRIMA SELARGIUS | UNIONE DI CENTRO | RIFORMATORI SARDI - LIBERAL DEMOCRATICI | FORZA ITALIA | LISTA CIVICA: SARDEGNA 20VENTI TUNIS</v>
      </c>
    </row>
    <row r="6609" spans="1:5" x14ac:dyDescent="0.25">
      <c r="A6609" t="s">
        <v>6584</v>
      </c>
      <c r="B6609" t="str">
        <f>VLOOKUP(A6609,'PEC separato'!A6609:C14509,3,0)</f>
        <v>legalmail.it</v>
      </c>
      <c r="C6609" s="29">
        <f>VLOOKUP(A6609,SEZIONI!A6609:B14504,2,0)</f>
        <v>1</v>
      </c>
      <c r="D6609" t="str">
        <f>VLOOKUP(A6609,[1]Sindaci!$A$2:$B$7774,2,0)</f>
        <v>COLAMEDICI EGISTO</v>
      </c>
      <c r="E6609" s="24" t="str">
        <f>VLOOKUP(A6609,[1]Sindaci!$A$2:$D$7774,4,0)</f>
        <v>LISTA CIVICA: SELCI DOMANI</v>
      </c>
    </row>
    <row r="6610" spans="1:5" x14ac:dyDescent="0.25">
      <c r="A6610" t="s">
        <v>6585</v>
      </c>
      <c r="B6610" t="str">
        <f>VLOOKUP(A6610,'PEC separato'!A6610:C14510,3,0)</f>
        <v>pec.comune.selegas.ca.it</v>
      </c>
      <c r="C6610" s="29">
        <f>VLOOKUP(A6610,SEZIONI!A6610:B14505,2,0)</f>
        <v>2</v>
      </c>
      <c r="D6610" t="str">
        <f>VLOOKUP(A6610,[1]Sindaci!$A$2:$B$7774,2,0)</f>
        <v>PIRAS ALESSIO</v>
      </c>
      <c r="E6610" s="24" t="str">
        <f>VLOOKUP(A6610,[1]Sindaci!$A$2:$D$7774,4,0)</f>
        <v>LISTA CIVICA: PROGETTO COMUNE SELEGAS-SEUNI 2021</v>
      </c>
    </row>
    <row r="6611" spans="1:5" x14ac:dyDescent="0.25">
      <c r="A6611" t="s">
        <v>6586</v>
      </c>
      <c r="B6611" t="str">
        <f>VLOOKUP(A6611,'PEC separato'!A6611:C14511,3,0)</f>
        <v>pec.comune.sellagiudicarie.tn.it</v>
      </c>
      <c r="C6611" s="29">
        <f>VLOOKUP(A6611,SEZIONI!A6611:B14506,2,0)</f>
        <v>4</v>
      </c>
      <c r="D6611" t="str">
        <f>VLOOKUP(A6611,[1]Sindaci!$A$2:$B$7774,2,0)</f>
        <v>BAZZOLI FRANCO</v>
      </c>
      <c r="E6611" s="24" t="str">
        <f>VLOOKUP(A6611,[1]Sindaci!$A$2:$D$7774,4,0)</f>
        <v>_</v>
      </c>
    </row>
    <row r="6612" spans="1:5" x14ac:dyDescent="0.25">
      <c r="A6612" t="s">
        <v>6587</v>
      </c>
      <c r="B6612" t="str">
        <f>VLOOKUP(A6612,'PEC separato'!A6612:C14512,3,0)</f>
        <v>postacert.umbria.it</v>
      </c>
      <c r="C6612" s="29">
        <f>VLOOKUP(A6612,SEZIONI!A6612:B14507,2,0)</f>
        <v>4</v>
      </c>
      <c r="D6612" t="str">
        <f>VLOOKUP(A6612,[1]Sindaci!$A$2:$B$7774,2,0)</f>
        <v>GUBBIOTTI ATTILIO</v>
      </c>
      <c r="E6612" s="24" t="str">
        <f>VLOOKUP(A6612,[1]Sindaci!$A$2:$D$7774,4,0)</f>
        <v>LISTA CIVICA: SELLANO CRESCIAMO INSIEME</v>
      </c>
    </row>
    <row r="6613" spans="1:5" x14ac:dyDescent="0.25">
      <c r="A6613" t="s">
        <v>6588</v>
      </c>
      <c r="B6613" t="str">
        <f>VLOOKUP(A6613,'PEC separato'!A6613:C14513,3,0)</f>
        <v>pec.comune.sellero.bs.it</v>
      </c>
      <c r="C6613" s="29">
        <f>VLOOKUP(A6613,SEZIONI!A6613:B14508,2,0)</f>
        <v>2</v>
      </c>
      <c r="D6613" t="str">
        <f>VLOOKUP(A6613,[1]Sindaci!$A$2:$B$7774,2,0)</f>
        <v>BRESSANELLI GIAMPIERO</v>
      </c>
      <c r="E6613" s="24" t="str">
        <f>VLOOKUP(A6613,[1]Sindaci!$A$2:$D$7774,4,0)</f>
        <v>LISTA CIVICA: ANCORA INSIEME PER SELLERO E NOVELLE</v>
      </c>
    </row>
    <row r="6614" spans="1:5" x14ac:dyDescent="0.25">
      <c r="A6614" t="s">
        <v>219</v>
      </c>
      <c r="B6614" t="str">
        <f>VLOOKUP(A6614,'PEC separato'!A6614:C14514,3,0)</f>
        <v>asmepec.it</v>
      </c>
      <c r="C6614" s="29">
        <f>VLOOKUP(A6614,SEZIONI!A6614:B14509,2,0)</f>
        <v>2</v>
      </c>
      <c r="D6614" t="str">
        <f>VLOOKUP(A6614,[1]Sindaci!$A$2:$B$7774,2,0)</f>
        <v>ZICCHINELLA DAVIDE</v>
      </c>
      <c r="E6614" s="24" t="str">
        <f>VLOOKUP(A6614,[1]Sindaci!$A$2:$D$7774,4,0)</f>
        <v>_</v>
      </c>
    </row>
    <row r="6615" spans="1:5" x14ac:dyDescent="0.25">
      <c r="A6615" t="s">
        <v>220</v>
      </c>
      <c r="B6615" t="str">
        <f>VLOOKUP(A6615,'PEC separato'!A6615:C14515,3,0)</f>
        <v>asmepec.it</v>
      </c>
      <c r="C6615" s="29">
        <f>VLOOKUP(A6615,SEZIONI!A6615:B14510,2,0)</f>
        <v>6</v>
      </c>
      <c r="D6615" t="str">
        <f>VLOOKUP(A6615,[1]Sindaci!$A$2:$B$7774,2,0)</f>
        <v>MAURO FRANCESCO</v>
      </c>
      <c r="E6615" s="24" t="str">
        <f>VLOOKUP(A6615,[1]Sindaci!$A$2:$D$7774,4,0)</f>
        <v>LISTA CIVICA: CONTINUIAMO INSIEME</v>
      </c>
    </row>
    <row r="6616" spans="1:5" x14ac:dyDescent="0.25">
      <c r="A6616" t="s">
        <v>7958</v>
      </c>
      <c r="B6616" t="str">
        <f>VLOOKUP(A6616,'PEC separato'!A6616:C14516,3,0)</f>
        <v>legalmail.it</v>
      </c>
      <c r="C6616" s="29">
        <f>VLOOKUP(A6616,SEZIONI!A6616:B14511,2,0)</f>
        <v>2</v>
      </c>
      <c r="D6616" t="str">
        <f>VLOOKUP(A6616,[1]Sindaci!$A$2:$B$7774,2,0)</f>
        <v>NIEDERBRUNNER PAUL</v>
      </c>
      <c r="E6616" s="24" t="str">
        <f>VLOOKUP(A6616,[1]Sindaci!$A$2:$D$7774,4,0)</f>
        <v>_</v>
      </c>
    </row>
    <row r="6617" spans="1:5" x14ac:dyDescent="0.25">
      <c r="A6617" t="s">
        <v>6589</v>
      </c>
      <c r="B6617" t="str">
        <f>VLOOKUP(A6617,'PEC separato'!A6617:C14517,3,0)</f>
        <v>pecveneto.it</v>
      </c>
      <c r="C6617" s="29">
        <f>VLOOKUP(A6617,SEZIONI!A6617:B14512,2,0)</f>
        <v>1</v>
      </c>
      <c r="D6617" t="str">
        <f>VLOOKUP(A6617,[1]Sindaci!$A$2:$B$7774,2,0)</f>
        <v>LORENZINI LUCA</v>
      </c>
      <c r="E6617" s="24" t="str">
        <f>VLOOKUP(A6617,[1]Sindaci!$A$2:$D$7774,4,0)</f>
        <v>_</v>
      </c>
    </row>
    <row r="6618" spans="1:5" x14ac:dyDescent="0.25">
      <c r="A6618" t="s">
        <v>6590</v>
      </c>
      <c r="B6618" t="str">
        <f>VLOOKUP(A6618,'PEC separato'!A6618:C14518,3,0)</f>
        <v>stpec.it</v>
      </c>
      <c r="C6618" s="29">
        <f>VLOOKUP(A6618,SEZIONI!A6618:B14513,2,0)</f>
        <v>2</v>
      </c>
      <c r="D6618" t="str">
        <f>VLOOKUP(A6618,[1]Sindaci!$A$2:$B$7774,2,0)</f>
        <v>CAPPELLETTI MARCO ANTONIO</v>
      </c>
      <c r="E6618" s="24" t="str">
        <f>VLOOKUP(A6618,[1]Sindaci!$A$2:$D$7774,4,0)</f>
        <v>LISTA CIVICA: INSIEME SI PUÊ</v>
      </c>
    </row>
    <row r="6619" spans="1:5" x14ac:dyDescent="0.25">
      <c r="A6619" t="s">
        <v>7959</v>
      </c>
      <c r="B6619" t="str">
        <f>VLOOKUP(A6619,'PEC separato'!A6619:C14519,3,0)</f>
        <v>legalmail.it</v>
      </c>
      <c r="C6619" s="29">
        <f>VLOOKUP(A6619,SEZIONI!A6619:B14514,2,0)</f>
        <v>2</v>
      </c>
      <c r="D6619" t="str">
        <f>VLOOKUP(A6619,[1]Sindaci!$A$2:$B$7774,2,0)</f>
        <v>DEMETZ ROLANDO</v>
      </c>
      <c r="E6619" s="24" t="str">
        <f>VLOOKUP(A6619,[1]Sindaci!$A$2:$D$7774,4,0)</f>
        <v>_</v>
      </c>
    </row>
    <row r="6620" spans="1:5" x14ac:dyDescent="0.25">
      <c r="A6620" t="s">
        <v>6591</v>
      </c>
      <c r="B6620" t="str">
        <f>VLOOKUP(A6620,'PEC separato'!A6620:C14520,3,0)</f>
        <v>cert.ip-veneto.net</v>
      </c>
      <c r="C6620" s="29">
        <f>VLOOKUP(A6620,SEZIONI!A6620:B14515,2,0)</f>
        <v>23</v>
      </c>
      <c r="D6620" t="str">
        <f>VLOOKUP(A6620,[1]Sindaci!$A$2:$B$7774,2,0)</f>
        <v>ROSSI GIOVANNA</v>
      </c>
      <c r="E6620" s="24" t="str">
        <f>VLOOKUP(A6620,[1]Sindaci!$A$2:$D$7774,4,0)</f>
        <v>LISTA CIVICA: SELVAZZANO VIVA | LISTA CIVICA: SELVAZZANO IN#RETE! | LISTA CIVICA: SELVAZZANO NUOVA | LISTA CIVICA: FORZA SELVAZZANO</v>
      </c>
    </row>
    <row r="6621" spans="1:5" x14ac:dyDescent="0.25">
      <c r="A6621" t="s">
        <v>6592</v>
      </c>
      <c r="B6621" t="str">
        <f>VLOOKUP(A6621,'PEC separato'!A6621:C14521,3,0)</f>
        <v>pec.comunediselvino.it</v>
      </c>
      <c r="C6621" s="29">
        <f>VLOOKUP(A6621,SEZIONI!A6621:B14516,2,0)</f>
        <v>2</v>
      </c>
      <c r="D6621" t="str">
        <f>VLOOKUP(A6621,[1]Sindaci!$A$2:$B$7774,2,0)</f>
        <v>BERTOCCHI DIEGO</v>
      </c>
      <c r="E6621" s="24" t="str">
        <f>VLOOKUP(A6621,[1]Sindaci!$A$2:$D$7774,4,0)</f>
        <v>LISTA CIVICA: SELVINO IN COMUNE</v>
      </c>
    </row>
    <row r="6622" spans="1:5" x14ac:dyDescent="0.25">
      <c r="A6622" t="s">
        <v>6593</v>
      </c>
      <c r="B6622" t="str">
        <f>VLOOKUP(A6622,'PEC separato'!A6622:C14522,3,0)</f>
        <v>pec.comune.semestene.ss.it</v>
      </c>
      <c r="C6622" s="29">
        <f>VLOOKUP(A6622,SEZIONI!A6622:B14517,2,0)</f>
        <v>1</v>
      </c>
      <c r="D6622" t="str">
        <f>VLOOKUP(A6622,[1]Sindaci!$A$2:$B$7774,2,0)</f>
        <v>BUDA ANTONELLA</v>
      </c>
      <c r="E6622" s="24" t="str">
        <f>VLOOKUP(A6622,[1]Sindaci!$A$2:$D$7774,4,0)</f>
        <v>LISTA CIVICA: PER SEMESTENE</v>
      </c>
    </row>
    <row r="6623" spans="1:5" x14ac:dyDescent="0.25">
      <c r="A6623" t="s">
        <v>6594</v>
      </c>
      <c r="B6623" t="str">
        <f>VLOOKUP(A6623,'PEC separato'!A6623:C14523,3,0)</f>
        <v>postemailcertificata.it</v>
      </c>
      <c r="C6623" s="29">
        <f>VLOOKUP(A6623,SEZIONI!A6623:B14518,2,0)</f>
        <v>1</v>
      </c>
      <c r="D6623" t="str">
        <f>VLOOKUP(A6623,[1]Sindaci!$A$2:$B$7774,2,0)</f>
        <v>CARNEVALE CHIARA</v>
      </c>
      <c r="E6623" s="24" t="str">
        <f>VLOOKUP(A6623,[1]Sindaci!$A$2:$D$7774,4,0)</f>
        <v>LISTA CIVICA: INSIEME PER SEMIANA</v>
      </c>
    </row>
    <row r="6624" spans="1:5" x14ac:dyDescent="0.25">
      <c r="A6624" t="s">
        <v>399</v>
      </c>
      <c r="B6624" t="str">
        <f>VLOOKUP(A6624,'PEC separato'!A6624:C14524,3,0)</f>
        <v>asmepec.it</v>
      </c>
      <c r="C6624" s="29">
        <f>VLOOKUP(A6624,SEZIONI!A6624:B14519,2,0)</f>
        <v>5</v>
      </c>
      <c r="D6624" t="str">
        <f>VLOOKUP(A6624,[1]Sindaci!$A$2:$B$7774,2,0)</f>
        <v>PICCOLO GIOVANNI</v>
      </c>
      <c r="E6624" s="24" t="str">
        <f>VLOOKUP(A6624,[1]Sindaci!$A$2:$D$7774,4,0)</f>
        <v>LISTA CIVICA: RINNOVA MENTI</v>
      </c>
    </row>
    <row r="6625" spans="1:5" x14ac:dyDescent="0.25">
      <c r="A6625" t="s">
        <v>6595</v>
      </c>
      <c r="B6625" t="str">
        <f>VLOOKUP(A6625,'PEC separato'!A6625:C14525,3,0)</f>
        <v>postacert.toscana.it</v>
      </c>
      <c r="C6625" s="29">
        <f>VLOOKUP(A6625,SEZIONI!A6625:B14520,2,0)</f>
        <v>3</v>
      </c>
      <c r="D6625" t="str">
        <f>VLOOKUP(A6625,[1]Sindaci!$A$2:$B$7774,2,0)</f>
        <v>PETRUCCI LUCIANO</v>
      </c>
      <c r="E6625" s="24" t="str">
        <f>VLOOKUP(A6625,[1]Sindaci!$A$2:$D$7774,4,0)</f>
        <v>LISTA CIVICA: SEMPRONIANO BENE COMUNE</v>
      </c>
    </row>
    <row r="6626" spans="1:5" x14ac:dyDescent="0.25">
      <c r="A6626" t="s">
        <v>6596</v>
      </c>
      <c r="B6626" t="str">
        <f>VLOOKUP(A6626,'PEC separato'!A6626:C14526,3,0)</f>
        <v>comune.senago.legalmail.it</v>
      </c>
      <c r="C6626" s="29">
        <f>VLOOKUP(A6626,SEZIONI!A6626:B14521,2,0)</f>
        <v>19</v>
      </c>
      <c r="D6626" t="str">
        <f>VLOOKUP(A6626,[1]Sindaci!$A$2:$B$7774,2,0)</f>
        <v>BERETTA MAGDA</v>
      </c>
      <c r="E6626" s="24" t="str">
        <f>VLOOKUP(A6626,[1]Sindaci!$A$2:$D$7774,4,0)</f>
        <v>LISTA CIVICA: LISTA CIVICA SENAGO BERETTA SINDACO | FORZA ITALIA | FRATELLI D'ITALIA | LEGA SALVINI LOMBARDIA | LISTA CIVICA: UNITI PER  SENAGO</v>
      </c>
    </row>
    <row r="6627" spans="1:5" x14ac:dyDescent="0.25">
      <c r="A6627" t="s">
        <v>7960</v>
      </c>
      <c r="B6627" t="str">
        <f>VLOOKUP(A6627,'PEC separato'!A6627:C14527,3,0)</f>
        <v>legalmail.it</v>
      </c>
      <c r="C6627" s="29">
        <f>VLOOKUP(A6627,SEZIONI!A6627:B14522,2,0)</f>
        <v>2</v>
      </c>
      <c r="D6627" t="str">
        <f>VLOOKUP(A6627,[1]Sindaci!$A$2:$B$7774,2,0)</f>
        <v>RAINER KARL JOSEF</v>
      </c>
      <c r="E6627" s="24" t="str">
        <f>VLOOKUP(A6627,[1]Sindaci!$A$2:$D$7774,4,0)</f>
        <v>_</v>
      </c>
    </row>
    <row r="6628" spans="1:5" x14ac:dyDescent="0.25">
      <c r="A6628" t="s">
        <v>7987</v>
      </c>
      <c r="B6628" t="str">
        <f>VLOOKUP(A6628,'PEC separato'!A6628:C14528,3,0)</f>
        <v>legalmail.it</v>
      </c>
      <c r="C6628" s="29">
        <f>VLOOKUP(A6628,SEZIONI!A6628:B14523,2,0)</f>
        <v>2</v>
      </c>
      <c r="D6628" t="str">
        <f>VLOOKUP(A6628,[1]Sindaci!$A$2:$B$7774,2,0)</f>
        <v>KOFLER GABRIELA</v>
      </c>
      <c r="E6628" s="24" t="str">
        <f>VLOOKUP(A6628,[1]Sindaci!$A$2:$D$7774,4,0)</f>
        <v>_</v>
      </c>
    </row>
    <row r="6629" spans="1:5" x14ac:dyDescent="0.25">
      <c r="A6629" t="s">
        <v>6597</v>
      </c>
      <c r="B6629" t="str">
        <f>VLOOKUP(A6629,'PEC separato'!A6629:C14529,3,0)</f>
        <v>legalmail.it</v>
      </c>
      <c r="C6629" s="29">
        <f>VLOOKUP(A6629,SEZIONI!A6629:B14524,2,0)</f>
        <v>2</v>
      </c>
      <c r="D6629" t="str">
        <f>VLOOKUP(A6629,[1]Sindaci!$A$2:$B$7774,2,0)</f>
        <v>MEREU ALBINA</v>
      </c>
      <c r="E6629" s="24" t="str">
        <f>VLOOKUP(A6629,[1]Sindaci!$A$2:$D$7774,4,0)</f>
        <v>LISTA CIVICA: SENEGHE C'E'</v>
      </c>
    </row>
    <row r="6630" spans="1:5" x14ac:dyDescent="0.25">
      <c r="A6630" t="s">
        <v>6598</v>
      </c>
      <c r="B6630" t="str">
        <f>VLOOKUP(A6630,'PEC separato'!A6630:C14530,3,0)</f>
        <v>asmepec.it</v>
      </c>
      <c r="C6630" s="29">
        <f>VLOOKUP(A6630,SEZIONI!A6630:B14525,2,0)</f>
        <v>1</v>
      </c>
      <c r="D6630" t="str">
        <f>VLOOKUP(A6630,[1]Sindaci!$A$2:$B$7774,2,0)</f>
        <v>MAZZONE ADRIANO</v>
      </c>
      <c r="E6630" s="24" t="str">
        <f>VLOOKUP(A6630,[1]Sindaci!$A$2:$D$7774,4,0)</f>
        <v>LISTA CIVICA: SALVIAMO SENERCHIA</v>
      </c>
    </row>
    <row r="6631" spans="1:5" x14ac:dyDescent="0.25">
      <c r="A6631" t="s">
        <v>6599</v>
      </c>
      <c r="B6631" t="str">
        <f>VLOOKUP(A6631,'PEC separato'!A6631:C14531,3,0)</f>
        <v>cert.comune.seniga.bs.it</v>
      </c>
      <c r="C6631" s="29">
        <f>VLOOKUP(A6631,SEZIONI!A6631:B14526,2,0)</f>
        <v>2</v>
      </c>
      <c r="D6631" t="str">
        <f>VLOOKUP(A6631,[1]Sindaci!$A$2:$B$7774,2,0)</f>
        <v>FERRARI ELENA</v>
      </c>
      <c r="E6631" s="24" t="str">
        <f>VLOOKUP(A6631,[1]Sindaci!$A$2:$D$7774,4,0)</f>
        <v>LISTA CIVICA: UN FUTURO PER SENIGA</v>
      </c>
    </row>
    <row r="6632" spans="1:5" x14ac:dyDescent="0.25">
      <c r="A6632" t="s">
        <v>6600</v>
      </c>
      <c r="B6632" t="str">
        <f>VLOOKUP(A6632,'PEC separato'!A6632:C14532,3,0)</f>
        <v>emarche.it</v>
      </c>
      <c r="C6632" s="29">
        <f>VLOOKUP(A6632,SEZIONI!A6632:B14527,2,0)</f>
        <v>43</v>
      </c>
      <c r="D6632" t="str">
        <f>VLOOKUP(A6632,[1]Sindaci!$A$2:$B$7774,2,0)</f>
        <v>OLIVETTI MASSIMO</v>
      </c>
      <c r="E6632" s="24" t="str">
        <f>VLOOKUP(A6632,[1]Sindaci!$A$2:$D$7774,4,0)</f>
        <v>FORZA ITALIA | LISTA CIVICA: LA CIVICA | FRATELLI D'ITALIA | LEGA SALVINI</v>
      </c>
    </row>
    <row r="6633" spans="1:5" x14ac:dyDescent="0.25">
      <c r="A6633" t="s">
        <v>6601</v>
      </c>
      <c r="B6633" t="str">
        <f>VLOOKUP(A6633,'PEC separato'!A6633:C14533,3,0)</f>
        <v>pec.it</v>
      </c>
      <c r="C6633" s="29">
        <f>VLOOKUP(A6633,SEZIONI!A6633:B14528,2,0)</f>
        <v>1</v>
      </c>
      <c r="D6633" t="str">
        <f>VLOOKUP(A6633,[1]Sindaci!$A$2:$B$7774,2,0)</f>
        <v>SOI SALVATORE</v>
      </c>
      <c r="E6633" s="24" t="str">
        <f>VLOOKUP(A6633,[1]Sindaci!$A$2:$D$7774,4,0)</f>
        <v>LISTA CIVICA: IMPEGNO COMUNE PER SENIS</v>
      </c>
    </row>
    <row r="6634" spans="1:5" x14ac:dyDescent="0.25">
      <c r="A6634" t="s">
        <v>6602</v>
      </c>
      <c r="B6634" t="str">
        <f>VLOOKUP(A6634,'PEC separato'!A6634:C14534,3,0)</f>
        <v>comune.senise.postecert.it</v>
      </c>
      <c r="C6634" s="29">
        <f>VLOOKUP(A6634,SEZIONI!A6634:B14529,2,0)</f>
        <v>7</v>
      </c>
      <c r="D6634" t="str">
        <f>VLOOKUP(A6634,[1]Sindaci!$A$2:$B$7774,2,0)</f>
        <v>CASTRONUOVO GIUSEPPE</v>
      </c>
      <c r="E6634" s="24" t="str">
        <f>VLOOKUP(A6634,[1]Sindaci!$A$2:$D$7774,4,0)</f>
        <v>LISTA CIVICA: SENISE NEL FUTURO</v>
      </c>
    </row>
    <row r="6635" spans="1:5" x14ac:dyDescent="0.25">
      <c r="A6635" t="s">
        <v>6603</v>
      </c>
      <c r="B6635" t="str">
        <f>VLOOKUP(A6635,'PEC separato'!A6635:C14535,3,0)</f>
        <v>halleycert.it</v>
      </c>
      <c r="C6635" s="29">
        <f>VLOOKUP(A6635,SEZIONI!A6635:B14530,2,0)</f>
        <v>3</v>
      </c>
      <c r="D6635" t="str">
        <f>VLOOKUP(A6635,[1]Sindaci!$A$2:$B$7774,2,0)</f>
        <v>CURTALE FRANCESCA</v>
      </c>
      <c r="E6635" s="24" t="str">
        <f>VLOOKUP(A6635,[1]Sindaci!$A$2:$D$7774,4,0)</f>
        <v>LISTA CIVICA: PER SENNA COMASCO</v>
      </c>
    </row>
    <row r="6636" spans="1:5" x14ac:dyDescent="0.25">
      <c r="A6636" t="s">
        <v>6604</v>
      </c>
      <c r="B6636" t="str">
        <f>VLOOKUP(A6636,'PEC separato'!A6636:C14536,3,0)</f>
        <v>pec.regione.lombardia.it</v>
      </c>
      <c r="C6636" s="29">
        <f>VLOOKUP(A6636,SEZIONI!A6636:B14531,2,0)</f>
        <v>2</v>
      </c>
      <c r="D6636" t="str">
        <f>VLOOKUP(A6636,[1]Sindaci!$A$2:$B$7774,2,0)</f>
        <v>NEGRI SILVANO</v>
      </c>
      <c r="E6636" s="24" t="str">
        <f>VLOOKUP(A6636,[1]Sindaci!$A$2:$D$7774,4,0)</f>
        <v>LISTA CIVICA: GENTE COMUNE</v>
      </c>
    </row>
    <row r="6637" spans="1:5" x14ac:dyDescent="0.25">
      <c r="A6637" t="s">
        <v>6605</v>
      </c>
      <c r="B6637" t="str">
        <f>VLOOKUP(A6637,'PEC separato'!A6637:C14537,3,0)</f>
        <v>pec.comune.sennariolo.or.it</v>
      </c>
      <c r="C6637" s="29">
        <f>VLOOKUP(A6637,SEZIONI!A6637:B14532,2,0)</f>
        <v>1</v>
      </c>
      <c r="D6637" t="str">
        <f>VLOOKUP(A6637,[1]Sindaci!$A$2:$B$7774,2,0)</f>
        <v>LEDDA GIANBATTISTA</v>
      </c>
      <c r="E6637" s="24" t="str">
        <f>VLOOKUP(A6637,[1]Sindaci!$A$2:$D$7774,4,0)</f>
        <v>LISTA CIVICA: DE SINARIOLO PO SINNARIOLO</v>
      </c>
    </row>
    <row r="6638" spans="1:5" x14ac:dyDescent="0.25">
      <c r="A6638" t="s">
        <v>6606</v>
      </c>
      <c r="B6638" t="str">
        <f>VLOOKUP(A6638,'PEC separato'!A6638:C14538,3,0)</f>
        <v>pec.comunas.it</v>
      </c>
      <c r="C6638" s="29">
        <f>VLOOKUP(A6638,SEZIONI!A6638:B14533,2,0)</f>
        <v>9</v>
      </c>
      <c r="D6638" t="str">
        <f>VLOOKUP(A6638,[1]Sindaci!$A$2:$B$7774,2,0)</f>
        <v>SASSU NICOLA</v>
      </c>
      <c r="E6638" s="24" t="str">
        <f>VLOOKUP(A6638,[1]Sindaci!$A$2:$D$7774,4,0)</f>
        <v>LISTA CIVICA: CONTINUIAMO INSIEME SENNORI 4.0</v>
      </c>
    </row>
    <row r="6639" spans="1:5" x14ac:dyDescent="0.25">
      <c r="A6639" t="s">
        <v>6607</v>
      </c>
      <c r="B6639" t="str">
        <f>VLOOKUP(A6639,'PEC separato'!A6639:C14539,3,0)</f>
        <v>pec.comune.senorbi.ca.it</v>
      </c>
      <c r="C6639" s="29">
        <f>VLOOKUP(A6639,SEZIONI!A6639:B14534,2,0)</f>
        <v>6</v>
      </c>
      <c r="D6639" t="str">
        <f>VLOOKUP(A6639,[1]Sindaci!$A$2:$B$7774,2,0)</f>
        <v>PIREDDU ALESSANDRO</v>
      </c>
      <c r="E6639" s="24" t="str">
        <f>VLOOKUP(A6639,[1]Sindaci!$A$2:$D$7774,4,0)</f>
        <v>LISTA CIVICA: CAMBIAMO INSIEME</v>
      </c>
    </row>
    <row r="6640" spans="1:5" x14ac:dyDescent="0.25">
      <c r="A6640" t="s">
        <v>6608</v>
      </c>
      <c r="B6640" t="str">
        <f>VLOOKUP(A6640,'PEC separato'!A6640:C14540,3,0)</f>
        <v>pec.comune.sepino.cb.it</v>
      </c>
      <c r="C6640" s="29">
        <f>VLOOKUP(A6640,SEZIONI!A6640:B14535,2,0)</f>
        <v>2</v>
      </c>
      <c r="D6640" t="str">
        <f>VLOOKUP(A6640,[1]Sindaci!$A$2:$B$7774,2,0)</f>
        <v>D'ANELLO PAOLO PASQUALE</v>
      </c>
      <c r="E6640" s="24" t="str">
        <f>VLOOKUP(A6640,[1]Sindaci!$A$2:$D$7774,4,0)</f>
        <v>LISTA CIVICA: SAEPINUM</v>
      </c>
    </row>
    <row r="6641" spans="1:5" x14ac:dyDescent="0.25">
      <c r="A6641" t="s">
        <v>6609</v>
      </c>
      <c r="B6641" t="str">
        <f>VLOOKUP(A6641,'PEC separato'!A6641:C14541,3,0)</f>
        <v>certgov.fvg.it</v>
      </c>
      <c r="C6641" s="29">
        <f>VLOOKUP(A6641,SEZIONI!A6641:B14536,2,0)</f>
        <v>3</v>
      </c>
      <c r="D6641" t="str">
        <f>VLOOKUP(A6641,[1]Sindaci!$A$2:$B$7774,2,0)</f>
        <v>ODORICO ENRICO</v>
      </c>
      <c r="E6641" s="24" t="str">
        <f>VLOOKUP(A6641,[1]Sindaci!$A$2:$D$7774,4,0)</f>
        <v>LISTA CIVICA: DEMOCRAZIA CIVICA</v>
      </c>
    </row>
    <row r="6642" spans="1:5" x14ac:dyDescent="0.25">
      <c r="A6642" t="s">
        <v>6610</v>
      </c>
      <c r="B6642" t="str">
        <f>VLOOKUP(A6642,'PEC separato'!A6642:C14542,3,0)</f>
        <v>postacert.toscana.it</v>
      </c>
      <c r="C6642" s="29">
        <f>VLOOKUP(A6642,SEZIONI!A6642:B14537,2,0)</f>
        <v>15</v>
      </c>
      <c r="D6642" t="str">
        <f>VLOOKUP(A6642,[1]Sindaci!$A$2:$B$7774,2,0)</f>
        <v>ALESSANDRINI LORENZO</v>
      </c>
      <c r="E6642" s="24" t="str">
        <f>VLOOKUP(A6642,[1]Sindaci!$A$2:$D$7774,4,0)</f>
        <v>LISTA CIVICA: LISTA LORENZO ALESSANDRINI SINDACO</v>
      </c>
    </row>
    <row r="6643" spans="1:5" x14ac:dyDescent="0.25">
      <c r="A6643" t="s">
        <v>6611</v>
      </c>
      <c r="B6643" t="str">
        <f>VLOOKUP(A6643,'PEC separato'!A6643:C14543,3,0)</f>
        <v>pec.it</v>
      </c>
      <c r="C6643" s="29">
        <f>VLOOKUP(A6643,SEZIONI!A6643:B14538,2,0)</f>
        <v>2</v>
      </c>
      <c r="D6643" t="str">
        <f>VLOOKUP(A6643,[1]Sindaci!$A$2:$B$7774,2,0)</f>
        <v>CUCCU MAURIZIO</v>
      </c>
      <c r="E6643" s="24" t="str">
        <f>VLOOKUP(A6643,[1]Sindaci!$A$2:$D$7774,4,0)</f>
        <v>LISTA CIVICA: PO SERDIANA</v>
      </c>
    </row>
    <row r="6644" spans="1:5" x14ac:dyDescent="0.25">
      <c r="A6644" t="s">
        <v>6612</v>
      </c>
      <c r="B6644" t="str">
        <f>VLOOKUP(A6644,'PEC separato'!A6644:C14544,3,0)</f>
        <v>actaliscertymail.it</v>
      </c>
      <c r="C6644" s="29">
        <f>VLOOKUP(A6644,SEZIONI!A6644:B14539,2,0)</f>
        <v>39</v>
      </c>
      <c r="D6644" t="str">
        <f>VLOOKUP(A6644,[1]Sindaci!$A$2:$B$7774,2,0)</f>
        <v>ROSSI ALBERTO</v>
      </c>
      <c r="E6644" s="24" t="str">
        <f>VLOOKUP(A6644,[1]Sindaci!$A$2:$D$7774,4,0)</f>
        <v>LISTA CIVICA: SCELGO SEREGNO | PARTITO DEMOCRATICO | LISTA CIVICA: CAMBIA SEREGNO</v>
      </c>
    </row>
    <row r="6645" spans="1:5" x14ac:dyDescent="0.25">
      <c r="A6645" t="s">
        <v>6613</v>
      </c>
      <c r="B6645" t="str">
        <f>VLOOKUP(A6645,'PEC separato'!A6645:C14545,3,0)</f>
        <v>cert.ip-veneto.net</v>
      </c>
      <c r="C6645" s="29">
        <f>VLOOKUP(A6645,SEZIONI!A6645:B14540,2,0)</f>
        <v>4</v>
      </c>
      <c r="D6645" t="str">
        <f>VLOOKUP(A6645,[1]Sindaci!$A$2:$B$7774,2,0)</f>
        <v>SCOPEL DARIO</v>
      </c>
      <c r="E6645" s="24" t="str">
        <f>VLOOKUP(A6645,[1]Sindaci!$A$2:$D$7774,4,0)</f>
        <v>LISTA CIVICA: CRESCERE INSIEME</v>
      </c>
    </row>
    <row r="6646" spans="1:5" x14ac:dyDescent="0.25">
      <c r="A6646" t="s">
        <v>6614</v>
      </c>
      <c r="B6646" t="str">
        <f>VLOOKUP(A6646,'PEC separato'!A6646:C14546,3,0)</f>
        <v>pec.regione.lombardia.it</v>
      </c>
      <c r="C6646" s="29">
        <f>VLOOKUP(A6646,SEZIONI!A6646:B14541,2,0)</f>
        <v>4</v>
      </c>
      <c r="D6646" t="str">
        <f>VLOOKUP(A6646,[1]Sindaci!$A$2:$B$7774,2,0)</f>
        <v>SCARPELLI ANGELO</v>
      </c>
      <c r="E6646" s="24" t="str">
        <f>VLOOKUP(A6646,[1]Sindaci!$A$2:$D$7774,4,0)</f>
        <v>LISTA CIVICA: SERGNANO IN COMUNE</v>
      </c>
    </row>
    <row r="6647" spans="1:5" x14ac:dyDescent="0.25">
      <c r="A6647" t="s">
        <v>6615</v>
      </c>
      <c r="B6647" t="str">
        <f>VLOOKUP(A6647,'PEC separato'!A6647:C14547,3,0)</f>
        <v>pec.it</v>
      </c>
      <c r="C6647" s="29">
        <f>VLOOKUP(A6647,SEZIONI!A6647:B14542,2,0)</f>
        <v>22</v>
      </c>
      <c r="D6647" t="str">
        <f>VLOOKUP(A6647,[1]Sindaci!$A$2:$B$7774,2,0)</f>
        <v>VEZZOLI CRISTIAN</v>
      </c>
      <c r="E6647" s="24" t="str">
        <f>VLOOKUP(A6647,[1]Sindaci!$A$2:$D$7774,4,0)</f>
        <v>LISTA CIVICA: PROGETTO SERIATE | LISTA COMPOSITA: IL POPOLO DELLA FAMIGLIA-FORZA ITALIA-SIAMO SERIATE | LEGA SALVINI</v>
      </c>
    </row>
    <row r="6648" spans="1:5" x14ac:dyDescent="0.25">
      <c r="A6648" t="s">
        <v>6616</v>
      </c>
      <c r="B6648" t="str">
        <f>VLOOKUP(A6648,'PEC separato'!A6648:C14548,3,0)</f>
        <v>pec.regione.lombardia.it</v>
      </c>
      <c r="C6648" s="29">
        <f>VLOOKUP(A6648,SEZIONI!A6648:B14543,2,0)</f>
        <v>2</v>
      </c>
      <c r="D6648" t="str">
        <f>VLOOKUP(A6648,[1]Sindaci!$A$2:$B$7774,2,0)</f>
        <v>CAVAGNA GIORGIO MARIA</v>
      </c>
      <c r="E6648" s="24" t="str">
        <f>VLOOKUP(A6648,[1]Sindaci!$A$2:$D$7774,4,0)</f>
        <v>_</v>
      </c>
    </row>
    <row r="6649" spans="1:5" x14ac:dyDescent="0.25">
      <c r="A6649" t="s">
        <v>6617</v>
      </c>
      <c r="B6649" t="str">
        <f>VLOOKUP(A6649,'PEC separato'!A6649:C14549,3,0)</f>
        <v>asmepec.it</v>
      </c>
      <c r="C6649" s="29">
        <f>VLOOKUP(A6649,SEZIONI!A6649:B14544,2,0)</f>
        <v>7</v>
      </c>
      <c r="D6649" t="str">
        <f>VLOOKUP(A6649,[1]Sindaci!$A$2:$B$7774,2,0)</f>
        <v>PELOSI VITO</v>
      </c>
      <c r="E6649" s="24" t="str">
        <f>VLOOKUP(A6649,[1]Sindaci!$A$2:$D$7774,4,0)</f>
        <v>LISTA CIVICA: SERINO BENE COMUNE</v>
      </c>
    </row>
    <row r="6650" spans="1:5" x14ac:dyDescent="0.25">
      <c r="A6650" t="s">
        <v>6618</v>
      </c>
      <c r="B6650" t="str">
        <f>VLOOKUP(A6650,'PEC separato'!A6650:C14550,3,0)</f>
        <v>pec.comune.serle.bs.it</v>
      </c>
      <c r="C6650" s="29">
        <f>VLOOKUP(A6650,SEZIONI!A6650:B14545,2,0)</f>
        <v>5</v>
      </c>
      <c r="D6650" t="str">
        <f>VLOOKUP(A6650,[1]Sindaci!$A$2:$B$7774,2,0)</f>
        <v>SORSOLI GIOVITA</v>
      </c>
      <c r="E6650" s="24" t="str">
        <f>VLOOKUP(A6650,[1]Sindaci!$A$2:$D$7774,4,0)</f>
        <v>_</v>
      </c>
    </row>
    <row r="6651" spans="1:5" x14ac:dyDescent="0.25">
      <c r="A6651" t="s">
        <v>6619</v>
      </c>
      <c r="B6651" t="str">
        <f>VLOOKUP(A6651,'PEC separato'!A6651:C14551,3,0)</f>
        <v>pec.comune.sermide.mn.it</v>
      </c>
      <c r="C6651" s="29">
        <f>VLOOKUP(A6651,SEZIONI!A6651:B14546,2,0)</f>
        <v>9</v>
      </c>
      <c r="D6651" t="str">
        <f>VLOOKUP(A6651,[1]Sindaci!$A$2:$B$7774,2,0)</f>
        <v>BORTESI MIRCO</v>
      </c>
      <c r="E6651" s="24" t="str">
        <f>VLOOKUP(A6651,[1]Sindaci!$A$2:$D$7774,4,0)</f>
        <v>LISTA CIVICA: SERMIDE E FELONICA INSIEME</v>
      </c>
    </row>
    <row r="6652" spans="1:5" x14ac:dyDescent="0.25">
      <c r="A6652" t="s">
        <v>6620</v>
      </c>
      <c r="B6652" t="str">
        <f>VLOOKUP(A6652,'PEC separato'!A6652:C14552,3,0)</f>
        <v>pec.comune.sermoneta.latina.it</v>
      </c>
      <c r="C6652" s="29">
        <f>VLOOKUP(A6652,SEZIONI!A6652:B14547,2,0)</f>
        <v>8</v>
      </c>
      <c r="D6652" t="str">
        <f>VLOOKUP(A6652,[1]Sindaci!$A$2:$B$7774,2,0)</f>
        <v>GIOVANNOLI GIUSEPPINA</v>
      </c>
      <c r="E6652" s="24" t="str">
        <f>VLOOKUP(A6652,[1]Sindaci!$A$2:$D$7774,4,0)</f>
        <v>LISTA CIVICA: RIPARTIAMO</v>
      </c>
    </row>
    <row r="6653" spans="1:5" x14ac:dyDescent="0.25">
      <c r="A6653" t="s">
        <v>6621</v>
      </c>
      <c r="B6653" t="str">
        <f>VLOOKUP(A6653,'PEC separato'!A6653:C14553,3,0)</f>
        <v>pecveneto.it</v>
      </c>
      <c r="C6653" s="29">
        <f>VLOOKUP(A6653,SEZIONI!A6653:B14548,2,0)</f>
        <v>6</v>
      </c>
      <c r="D6653" t="str">
        <f>VLOOKUP(A6653,[1]Sindaci!$A$2:$B$7774,2,0)</f>
        <v>VILLANOVA MIRCO</v>
      </c>
      <c r="E6653" s="24" t="str">
        <f>VLOOKUP(A6653,[1]Sindaci!$A$2:$D$7774,4,0)</f>
        <v>LISTA COMPOSITA: LEGA SALVINI-INSIEME PER</v>
      </c>
    </row>
    <row r="6654" spans="1:5" x14ac:dyDescent="0.25">
      <c r="A6654" t="s">
        <v>6622</v>
      </c>
      <c r="B6654" t="str">
        <f>VLOOKUP(A6654,'PEC separato'!A6654:C14554,3,0)</f>
        <v>cert.provincia.so.it</v>
      </c>
      <c r="C6654" s="29">
        <f>VLOOKUP(A6654,SEZIONI!A6654:B14549,2,0)</f>
        <v>1</v>
      </c>
      <c r="D6654" t="str">
        <f>VLOOKUP(A6654,[1]Sindaci!$A$2:$B$7774,2,0)</f>
        <v>BONGIOLATTI SEVERINO GUGLIELMO</v>
      </c>
      <c r="E6654" s="24" t="str">
        <f>VLOOKUP(A6654,[1]Sindaci!$A$2:$D$7774,4,0)</f>
        <v>LISTA CIVICA: DIMENSIONE PAESE</v>
      </c>
    </row>
    <row r="6655" spans="1:5" x14ac:dyDescent="0.25">
      <c r="A6655" t="s">
        <v>6623</v>
      </c>
      <c r="B6655" t="str">
        <f>VLOOKUP(A6655,'PEC separato'!A6655:C14555,3,0)</f>
        <v>cert.ruparpiemonte.it</v>
      </c>
      <c r="C6655" s="29">
        <f>VLOOKUP(A6655,SEZIONI!A6655:B14550,2,0)</f>
        <v>1</v>
      </c>
      <c r="D6655" t="str">
        <f>VLOOKUP(A6655,[1]Sindaci!$A$2:$B$7774,2,0)</f>
        <v>AVRAMO LORENA</v>
      </c>
      <c r="E6655" s="24" t="str">
        <f>VLOOKUP(A6655,[1]Sindaci!$A$2:$D$7774,4,0)</f>
        <v>LISTA CIVICA: INDIPENDENTI</v>
      </c>
    </row>
    <row r="6656" spans="1:5" x14ac:dyDescent="0.25">
      <c r="A6656" t="s">
        <v>143</v>
      </c>
      <c r="B6656" t="str">
        <f>VLOOKUP(A6656,'PEC separato'!A6656:C14556,3,0)</f>
        <v>asmepec.it</v>
      </c>
      <c r="C6656" s="29">
        <f>VLOOKUP(A6656,SEZIONI!A6656:B14551,2,0)</f>
        <v>1</v>
      </c>
      <c r="D6656" t="str">
        <f>VLOOKUP(A6656,[1]Sindaci!$A$2:$B$7774,2,0)</f>
        <v>CUGLIETTA ANTONIO</v>
      </c>
      <c r="E6656" s="24" t="str">
        <f>VLOOKUP(A6656,[1]Sindaci!$A$2:$D$7774,4,0)</f>
        <v>LISTA CIVICA: SOSTENIAMO SERRA</v>
      </c>
    </row>
    <row r="6657" spans="1:5" x14ac:dyDescent="0.25">
      <c r="A6657" t="s">
        <v>6624</v>
      </c>
      <c r="B6657" t="str">
        <f>VLOOKUP(A6657,'PEC separato'!A6657:C14557,3,0)</f>
        <v>emarche.it</v>
      </c>
      <c r="C6657" s="29">
        <f>VLOOKUP(A6657,SEZIONI!A6657:B14552,2,0)</f>
        <v>4</v>
      </c>
      <c r="D6657" t="str">
        <f>VLOOKUP(A6657,[1]Sindaci!$A$2:$B$7774,2,0)</f>
        <v>PERTICAROLI LETIZIA</v>
      </c>
      <c r="E6657" s="24" t="str">
        <f>VLOOKUP(A6657,[1]Sindaci!$A$2:$D$7774,4,0)</f>
        <v>LISTA CIVICA: PROGETTO DEMOCRATICO</v>
      </c>
    </row>
    <row r="6658" spans="1:5" x14ac:dyDescent="0.25">
      <c r="A6658" t="s">
        <v>6625</v>
      </c>
      <c r="B6658" t="str">
        <f>VLOOKUP(A6658,'PEC separato'!A6658:C14558,3,0)</f>
        <v>halleycert.it</v>
      </c>
      <c r="C6658" s="29">
        <f>VLOOKUP(A6658,SEZIONI!A6658:B14553,2,0)</f>
        <v>8</v>
      </c>
      <c r="D6658" t="str">
        <f>VLOOKUP(A6658,[1]Sindaci!$A$2:$B$7774,2,0)</f>
        <v>NEGRI ANGELA</v>
      </c>
      <c r="E6658" s="24" t="str">
        <f>VLOOKUP(A6658,[1]Sindaci!$A$2:$D$7774,4,0)</f>
        <v>LISTA CIVICA: SIAMO SERRA RICCÊ</v>
      </c>
    </row>
    <row r="6659" spans="1:5" x14ac:dyDescent="0.25">
      <c r="A6659" t="s">
        <v>300</v>
      </c>
      <c r="B6659" t="str">
        <f>VLOOKUP(A6659,'PEC separato'!A6659:C14559,3,0)</f>
        <v>pec.comune.serrasanbruno.vv.it</v>
      </c>
      <c r="C6659" s="29">
        <f>VLOOKUP(A6659,SEZIONI!A6659:B14554,2,0)</f>
        <v>7</v>
      </c>
      <c r="D6659" t="str">
        <f>VLOOKUP(A6659,[1]Sindaci!$A$2:$B$7774,2,0)</f>
        <v>BARILLARI ALFREDO</v>
      </c>
      <c r="E6659" s="24" t="str">
        <f>VLOOKUP(A6659,[1]Sindaci!$A$2:$D$7774,4,0)</f>
        <v>LISTA CIVICA: LIBERA MENTE</v>
      </c>
    </row>
    <row r="6660" spans="1:5" x14ac:dyDescent="0.25">
      <c r="A6660" t="s">
        <v>6626</v>
      </c>
      <c r="B6660" t="str">
        <f>VLOOKUP(A6660,'PEC separato'!A6660:C14560,3,0)</f>
        <v>emarche.it</v>
      </c>
      <c r="C6660" s="29">
        <f>VLOOKUP(A6660,SEZIONI!A6660:B14555,2,0)</f>
        <v>5</v>
      </c>
      <c r="D6660" t="str">
        <f>VLOOKUP(A6660,[1]Sindaci!$A$2:$B$7774,2,0)</f>
        <v>BORRI TOMMASO</v>
      </c>
      <c r="E6660" s="24" t="str">
        <f>VLOOKUP(A6660,[1]Sindaci!$A$2:$D$7774,4,0)</f>
        <v>LISTA CIVICA: BORRI SINDACO</v>
      </c>
    </row>
    <row r="6661" spans="1:5" x14ac:dyDescent="0.25">
      <c r="A6661" t="s">
        <v>6627</v>
      </c>
      <c r="B6661" t="str">
        <f>VLOOKUP(A6661,'PEC separato'!A6661:C14561,3,0)</f>
        <v>emarche.it</v>
      </c>
      <c r="C6661" s="29">
        <f>VLOOKUP(A6661,SEZIONI!A6661:B14556,2,0)</f>
        <v>2</v>
      </c>
      <c r="D6661" t="str">
        <f>VLOOKUP(A6661,[1]Sindaci!$A$2:$B$7774,2,0)</f>
        <v>CAVERNI LUDOVICO</v>
      </c>
      <c r="E6661" s="24" t="str">
        <f>VLOOKUP(A6661,[1]Sindaci!$A$2:$D$7774,4,0)</f>
        <v>LISTA CIVICA: UNITI PER SERRA</v>
      </c>
    </row>
    <row r="6662" spans="1:5" x14ac:dyDescent="0.25">
      <c r="A6662" t="s">
        <v>6628</v>
      </c>
      <c r="B6662" t="str">
        <f>VLOOKUP(A6662,'PEC separato'!A6662:C14562,3,0)</f>
        <v>pec.it</v>
      </c>
      <c r="C6662" s="29">
        <f>VLOOKUP(A6662,SEZIONI!A6662:B14557,2,0)</f>
        <v>5</v>
      </c>
      <c r="D6662" t="str">
        <f>VLOOKUP(A6662,[1]Sindaci!$A$2:$B$7774,2,0)</f>
        <v>D'ONOFRIO GIUSEPPE</v>
      </c>
      <c r="E6662" s="24" t="str">
        <f>VLOOKUP(A6662,[1]Sindaci!$A$2:$D$7774,4,0)</f>
        <v>LISTA CIVICA: UNITI PER SERRACAPRIOLA</v>
      </c>
    </row>
    <row r="6663" spans="1:5" x14ac:dyDescent="0.25">
      <c r="A6663" t="s">
        <v>6629</v>
      </c>
      <c r="B6663" t="str">
        <f>VLOOKUP(A6663,'PEC separato'!A6663:C14563,3,0)</f>
        <v>pec.it</v>
      </c>
      <c r="C6663" s="29">
        <f>VLOOKUP(A6663,SEZIONI!A6663:B14558,2,0)</f>
        <v>8</v>
      </c>
      <c r="D6663" t="str">
        <f>VLOOKUP(A6663,[1]Sindaci!$A$2:$B$7774,2,0)</f>
        <v>BURGIO LEONARDO</v>
      </c>
      <c r="E6663" s="24" t="str">
        <f>VLOOKUP(A6663,[1]Sindaci!$A$2:$D$7774,4,0)</f>
        <v>LISTA CIVICA: NOI CI SIAMO - UNITI SI VINCE! CON LEONARDO BURGIO SINDACO</v>
      </c>
    </row>
    <row r="6664" spans="1:5" x14ac:dyDescent="0.25">
      <c r="A6664" t="s">
        <v>6630</v>
      </c>
      <c r="B6664" t="str">
        <f>VLOOKUP(A6664,'PEC separato'!A6664:C14564,3,0)</f>
        <v>pec.langabarolo.it</v>
      </c>
      <c r="C6664" s="29">
        <f>VLOOKUP(A6664,SEZIONI!A6664:B14559,2,0)</f>
        <v>1</v>
      </c>
      <c r="D6664" t="str">
        <f>VLOOKUP(A6664,[1]Sindaci!$A$2:$B$7774,2,0)</f>
        <v>MOSCONE SERGIO</v>
      </c>
      <c r="E6664" s="24" t="str">
        <f>VLOOKUP(A6664,[1]Sindaci!$A$2:$D$7774,4,0)</f>
        <v>LISTA CIVICA: SERRALUNGA ?</v>
      </c>
    </row>
    <row r="6665" spans="1:5" x14ac:dyDescent="0.25">
      <c r="A6665" t="s">
        <v>6631</v>
      </c>
      <c r="B6665" t="str">
        <f>VLOOKUP(A6665,'PEC separato'!A6665:C14565,3,0)</f>
        <v>cert.ruparpiemonte.it</v>
      </c>
      <c r="C6665" s="29">
        <f>VLOOKUP(A6665,SEZIONI!A6665:B14560,2,0)</f>
        <v>1</v>
      </c>
      <c r="D6665" t="str">
        <f>VLOOKUP(A6665,[1]Sindaci!$A$2:$B$7774,2,0)</f>
        <v>BERTO GIANCARLO</v>
      </c>
      <c r="E6665" s="24" t="str">
        <f>VLOOKUP(A6665,[1]Sindaci!$A$2:$D$7774,4,0)</f>
        <v>LISTA CIVICA: PROSEGUIRE INSIEME</v>
      </c>
    </row>
    <row r="6666" spans="1:5" x14ac:dyDescent="0.25">
      <c r="A6666" t="s">
        <v>6632</v>
      </c>
      <c r="B6666" t="str">
        <f>VLOOKUP(A6666,'PEC separato'!A6666:C14566,3,0)</f>
        <v>pec.comune.serramanna.ca.it</v>
      </c>
      <c r="C6666" s="29">
        <f>VLOOKUP(A6666,SEZIONI!A6666:B14561,2,0)</f>
        <v>10</v>
      </c>
      <c r="D6666" t="str">
        <f>VLOOKUP(A6666,[1]Sindaci!$A$2:$B$7774,2,0)</f>
        <v>LITTERA GABRIELE</v>
      </c>
      <c r="E6666" s="24" t="str">
        <f>VLOOKUP(A6666,[1]Sindaci!$A$2:$D$7774,4,0)</f>
        <v>LISTA CIVICA: MIGLIORE SERRAMANNA</v>
      </c>
    </row>
    <row r="6667" spans="1:5" x14ac:dyDescent="0.25">
      <c r="A6667" t="s">
        <v>6633</v>
      </c>
      <c r="B6667" t="str">
        <f>VLOOKUP(A6667,'PEC separato'!A6667:C14567,3,0)</f>
        <v>cert.comune.serramazzoni.mo.it</v>
      </c>
      <c r="C6667" s="29">
        <f>VLOOKUP(A6667,SEZIONI!A6667:B14562,2,0)</f>
        <v>8</v>
      </c>
      <c r="D6667" t="str">
        <f>VLOOKUP(A6667,[1]Sindaci!$A$2:$B$7774,2,0)</f>
        <v>BARTOLACELLI CLAUDIO</v>
      </c>
      <c r="E6667" s="24" t="str">
        <f>VLOOKUP(A6667,[1]Sindaci!$A$2:$D$7774,4,0)</f>
        <v>LISTA CIVICA: CLAUDIO BARTOLACELLI SINDACO</v>
      </c>
    </row>
    <row r="6668" spans="1:5" x14ac:dyDescent="0.25">
      <c r="A6668" t="s">
        <v>6634</v>
      </c>
      <c r="B6668" t="str">
        <f>VLOOKUP(A6668,'PEC separato'!A6668:C14568,3,0)</f>
        <v xml:space="preserve">asmepec.it </v>
      </c>
      <c r="C6668" s="29">
        <f>VLOOKUP(A6668,SEZIONI!A6668:B14563,2,0)</f>
        <v>1</v>
      </c>
      <c r="D6668" t="str">
        <f>VLOOKUP(A6668,[1]Sindaci!$A$2:$B$7774,2,0)</f>
        <v>MATERAZZI AUGUSTO</v>
      </c>
      <c r="E6668" s="24" t="str">
        <f>VLOOKUP(A6668,[1]Sindaci!$A$2:$D$7774,4,0)</f>
        <v>LISTA CIVICA: ALLA LUCE DEL SOLE</v>
      </c>
    </row>
    <row r="6669" spans="1:5" x14ac:dyDescent="0.25">
      <c r="A6669" t="s">
        <v>6635</v>
      </c>
      <c r="B6669" t="str">
        <f>VLOOKUP(A6669,'PEC separato'!A6669:C14569,3,0)</f>
        <v>pec.pescarainnova.it</v>
      </c>
      <c r="C6669" s="29">
        <f>VLOOKUP(A6669,SEZIONI!A6669:B14564,2,0)</f>
        <v>1</v>
      </c>
      <c r="D6669" t="str">
        <f>VLOOKUP(A6669,[1]Sindaci!$A$2:$B$7774,2,0)</f>
        <v>MASSIMIANO SEBASTIANO</v>
      </c>
      <c r="E6669" s="24" t="str">
        <f>VLOOKUP(A6669,[1]Sindaci!$A$2:$D$7774,4,0)</f>
        <v>LISTA CIVICA: ELABORA PATTO PER SERRA</v>
      </c>
    </row>
    <row r="6670" spans="1:5" x14ac:dyDescent="0.25">
      <c r="A6670" t="s">
        <v>6636</v>
      </c>
      <c r="B6670" t="str">
        <f>VLOOKUP(A6670,'PEC separato'!A6670:C14570,3,0)</f>
        <v>legalmail.it</v>
      </c>
      <c r="C6670" s="29">
        <f>VLOOKUP(A6670,SEZIONI!A6670:B14565,2,0)</f>
        <v>2</v>
      </c>
      <c r="D6670" t="str">
        <f>VLOOKUP(A6670,[1]Sindaci!$A$2:$B$7774,2,0)</f>
        <v>PINZI SILVIA</v>
      </c>
      <c r="E6670" s="24" t="str">
        <f>VLOOKUP(A6670,[1]Sindaci!$A$2:$D$7774,4,0)</f>
        <v>LISTA CIVICA: I VALORI DEL TERRITORIO</v>
      </c>
    </row>
    <row r="6671" spans="1:5" x14ac:dyDescent="0.25">
      <c r="A6671" t="s">
        <v>6637</v>
      </c>
      <c r="B6671" t="str">
        <f>VLOOKUP(A6671,'PEC separato'!A6671:C14571,3,0)</f>
        <v>asmepec.it</v>
      </c>
      <c r="C6671" s="29">
        <f>VLOOKUP(A6671,SEZIONI!A6671:B14566,2,0)</f>
        <v>3</v>
      </c>
      <c r="D6671" t="str">
        <f>VLOOKUP(A6671,[1]Sindaci!$A$2:$B$7774,2,0)</f>
        <v>IACONO IRENE</v>
      </c>
      <c r="E6671" s="24" t="str">
        <f>VLOOKUP(A6671,[1]Sindaci!$A$2:$D$7774,4,0)</f>
        <v>LISTA CIVICA: ANDIAMO AVANTI PER SERRARA FONTANA</v>
      </c>
    </row>
    <row r="6672" spans="1:5" x14ac:dyDescent="0.25">
      <c r="A6672" t="s">
        <v>221</v>
      </c>
      <c r="B6672" t="str">
        <f>VLOOKUP(A6672,'PEC separato'!A6672:C14572,3,0)</f>
        <v>asmepec.it</v>
      </c>
      <c r="C6672" s="29">
        <f>VLOOKUP(A6672,SEZIONI!A6672:B14567,2,0)</f>
        <v>6</v>
      </c>
      <c r="D6672" t="str">
        <f>VLOOKUP(A6672,[1]Sindaci!$A$2:$B$7774,2,0)</f>
        <v>MURACA ANTONIO</v>
      </c>
      <c r="E6672" s="24" t="str">
        <f>VLOOKUP(A6672,[1]Sindaci!$A$2:$D$7774,4,0)</f>
        <v>LISTA CIVICA: CONTINUIAMO A CREARE BENE COMUNE</v>
      </c>
    </row>
    <row r="6673" spans="1:5" x14ac:dyDescent="0.25">
      <c r="A6673" t="s">
        <v>400</v>
      </c>
      <c r="B6673" t="str">
        <f>VLOOKUP(A6673,'PEC separato'!A6673:C14573,3,0)</f>
        <v>asmepec.it</v>
      </c>
      <c r="C6673" s="29">
        <f>VLOOKUP(A6673,SEZIONI!A6673:B14568,2,0)</f>
        <v>1</v>
      </c>
      <c r="D6673" t="str">
        <f>VLOOKUP(A6673,[1]Sindaci!$A$2:$B$7774,2,0)</f>
        <v>D'ANGELIS ANGELO</v>
      </c>
      <c r="E6673" s="24" t="str">
        <f>VLOOKUP(A6673,[1]Sindaci!$A$2:$D$7774,4,0)</f>
        <v>LISTA CIVICA: RISVEGLIO POPOLARE</v>
      </c>
    </row>
    <row r="6674" spans="1:5" x14ac:dyDescent="0.25">
      <c r="A6674" t="s">
        <v>6638</v>
      </c>
      <c r="B6674" t="str">
        <f>VLOOKUP(A6674,'PEC separato'!A6674:C14574,3,0)</f>
        <v>pec.regione.lombardia.it</v>
      </c>
      <c r="C6674" s="29">
        <f>VLOOKUP(A6674,SEZIONI!A6674:B14569,2,0)</f>
        <v>2</v>
      </c>
      <c r="D6674" t="str">
        <f>VLOOKUP(A6674,[1]Sindaci!$A$2:$B$7774,2,0)</f>
        <v>CAPUCCI TIBERIO</v>
      </c>
      <c r="E6674" s="24" t="str">
        <f>VLOOKUP(A6674,[1]Sindaci!$A$2:$D$7774,4,0)</f>
        <v>LISTA CIVICA: INSIEME PER SERRAVALLE A  PO</v>
      </c>
    </row>
    <row r="6675" spans="1:5" x14ac:dyDescent="0.25">
      <c r="A6675" t="s">
        <v>6639</v>
      </c>
      <c r="B6675" t="str">
        <f>VLOOKUP(A6675,'PEC separato'!A6675:C14575,3,0)</f>
        <v>emarche.it</v>
      </c>
      <c r="C6675" s="29">
        <f>VLOOKUP(A6675,SEZIONI!A6675:B14570,2,0)</f>
        <v>2</v>
      </c>
      <c r="D6675" t="str">
        <f>VLOOKUP(A6675,[1]Sindaci!$A$2:$B$7774,2,0)</f>
        <v>NARDI EMILIANO</v>
      </c>
      <c r="E6675" s="24" t="str">
        <f>VLOOKUP(A6675,[1]Sindaci!$A$2:$D$7774,4,0)</f>
        <v>_</v>
      </c>
    </row>
    <row r="6676" spans="1:5" x14ac:dyDescent="0.25">
      <c r="A6676" t="s">
        <v>6640</v>
      </c>
      <c r="B6676" t="str">
        <f>VLOOKUP(A6676,'PEC separato'!A6676:C14576,3,0)</f>
        <v>cert.ruparpiemonte.it</v>
      </c>
      <c r="C6676" s="29">
        <f>VLOOKUP(A6676,SEZIONI!A6676:B14571,2,0)</f>
        <v>1</v>
      </c>
      <c r="D6676" t="str">
        <f>VLOOKUP(A6676,[1]Sindaci!$A$2:$B$7774,2,0)</f>
        <v>FALLETTO DAVIDE CARLO</v>
      </c>
      <c r="E6676" s="24" t="str">
        <f>VLOOKUP(A6676,[1]Sindaci!$A$2:$D$7774,4,0)</f>
        <v>LISTA CIVICA: UNIAMO SERRAVALLE</v>
      </c>
    </row>
    <row r="6677" spans="1:5" x14ac:dyDescent="0.25">
      <c r="A6677" t="s">
        <v>6641</v>
      </c>
      <c r="B6677" t="str">
        <f>VLOOKUP(A6677,'PEC separato'!A6677:C14577,3,0)</f>
        <v>pec.comune.serravalle-pistoiese.pt.it</v>
      </c>
      <c r="C6677" s="29">
        <f>VLOOKUP(A6677,SEZIONI!A6677:B14572,2,0)</f>
        <v>10</v>
      </c>
      <c r="D6677" t="str">
        <f>VLOOKUP(A6677,[1]Sindaci!$A$2:$B$7774,2,0)</f>
        <v>LUNARDI PIERO</v>
      </c>
      <c r="E6677" s="24" t="str">
        <f>VLOOKUP(A6677,[1]Sindaci!$A$2:$D$7774,4,0)</f>
        <v>LISTA CIVICA: UNITI PER SERRAVALLE</v>
      </c>
    </row>
    <row r="6678" spans="1:5" x14ac:dyDescent="0.25">
      <c r="A6678" t="s">
        <v>6642</v>
      </c>
      <c r="B6678" t="str">
        <f>VLOOKUP(A6678,'PEC separato'!A6678:C14578,3,0)</f>
        <v>pec.comune.serravalle-scrivia.al.it</v>
      </c>
      <c r="C6678" s="29">
        <f>VLOOKUP(A6678,SEZIONI!A6678:B14573,2,0)</f>
        <v>5</v>
      </c>
      <c r="D6678" t="str">
        <f>VLOOKUP(A6678,[1]Sindaci!$A$2:$B$7774,2,0)</f>
        <v>BIAGIONI LUCA</v>
      </c>
      <c r="E6678" s="24" t="str">
        <f>VLOOKUP(A6678,[1]Sindaci!$A$2:$D$7774,4,0)</f>
        <v>LISTA CIVICA: RINNOVIAMO SERRAVALLE</v>
      </c>
    </row>
    <row r="6679" spans="1:5" x14ac:dyDescent="0.25">
      <c r="A6679" t="s">
        <v>6643</v>
      </c>
      <c r="B6679" t="str">
        <f>VLOOKUP(A6679,'PEC separato'!A6679:C14579,3,0)</f>
        <v>cert.ruparpiemonte.it</v>
      </c>
      <c r="C6679" s="29">
        <f>VLOOKUP(A6679,SEZIONI!A6679:B14574,2,0)</f>
        <v>5</v>
      </c>
      <c r="D6679" t="str">
        <f>VLOOKUP(A6679,[1]Sindaci!$A$2:$B$7774,2,0)</f>
        <v>BASSO MASSIMO</v>
      </c>
      <c r="E6679" s="24" t="str">
        <f>VLOOKUP(A6679,[1]Sindaci!$A$2:$D$7774,4,0)</f>
        <v>LISTA CIVICA: NOI PER VOI</v>
      </c>
    </row>
    <row r="6680" spans="1:5" x14ac:dyDescent="0.25">
      <c r="A6680" t="s">
        <v>6644</v>
      </c>
      <c r="B6680" t="str">
        <f>VLOOKUP(A6680,'PEC separato'!A6680:C14580,3,0)</f>
        <v>asmepec.it</v>
      </c>
      <c r="C6680" s="29">
        <f>VLOOKUP(A6680,SEZIONI!A6680:B14575,2,0)</f>
        <v>4</v>
      </c>
      <c r="D6680" t="str">
        <f>VLOOKUP(A6680,[1]Sindaci!$A$2:$B$7774,2,0)</f>
        <v>OPRAMOLLA ANTONIO</v>
      </c>
      <c r="E6680" s="24" t="str">
        <f>VLOOKUP(A6680,[1]Sindaci!$A$2:$D$7774,4,0)</f>
        <v>LISTA CIVICA: SI AMO SERRE</v>
      </c>
    </row>
    <row r="6681" spans="1:5" x14ac:dyDescent="0.25">
      <c r="A6681" t="s">
        <v>6645</v>
      </c>
      <c r="B6681" t="str">
        <f>VLOOKUP(A6681,'PEC separato'!A6681:C14581,3,0)</f>
        <v>pec.comunas.it</v>
      </c>
      <c r="C6681" s="29">
        <f>VLOOKUP(A6681,SEZIONI!A6681:B14576,2,0)</f>
        <v>4</v>
      </c>
      <c r="D6681" t="str">
        <f>VLOOKUP(A6681,[1]Sindaci!$A$2:$B$7774,2,0)</f>
        <v>TALLORU PANTALEO</v>
      </c>
      <c r="E6681" s="24" t="str">
        <f>VLOOKUP(A6681,[1]Sindaci!$A$2:$D$7774,4,0)</f>
        <v>LISTA CIVICA: LISTA CIVICA PO SERRENTI</v>
      </c>
    </row>
    <row r="6682" spans="1:5" x14ac:dyDescent="0.25">
      <c r="A6682" t="s">
        <v>6646</v>
      </c>
      <c r="B6682" t="str">
        <f>VLOOKUP(A6682,'PEC separato'!A6682:C14582,3,0)</f>
        <v>pec.comune.serri.ca.it</v>
      </c>
      <c r="C6682" s="29">
        <f>VLOOKUP(A6682,SEZIONI!A6682:B14577,2,0)</f>
        <v>1</v>
      </c>
      <c r="D6682" t="str">
        <f>VLOOKUP(A6682,[1]Sindaci!$A$2:$B$7774,2,0)</f>
        <v>GAVIANO SAMUELE ANTONIO</v>
      </c>
      <c r="E6682" s="24" t="str">
        <f>VLOOKUP(A6682,[1]Sindaci!$A$2:$D$7774,4,0)</f>
        <v>LISTA CIVICA: UNITI PER SERRI</v>
      </c>
    </row>
    <row r="6683" spans="1:5" x14ac:dyDescent="0.25">
      <c r="A6683" t="s">
        <v>6647</v>
      </c>
      <c r="B6683" t="str">
        <f>VLOOKUP(A6683,'PEC separato'!A6683:C14583,3,0)</f>
        <v>pec.comune.serrone.fr.it</v>
      </c>
      <c r="C6683" s="29">
        <f>VLOOKUP(A6683,SEZIONI!A6683:B14578,2,0)</f>
        <v>3</v>
      </c>
      <c r="D6683" t="str">
        <f>VLOOKUP(A6683,[1]Sindaci!$A$2:$B$7774,2,0)</f>
        <v>PROIETTO GIANCARLO</v>
      </c>
      <c r="E6683" s="24" t="str">
        <f>VLOOKUP(A6683,[1]Sindaci!$A$2:$D$7774,4,0)</f>
        <v>LISTA CIVICA: UNITI PER SERRONE</v>
      </c>
    </row>
    <row r="6684" spans="1:5" x14ac:dyDescent="0.25">
      <c r="A6684" t="s">
        <v>222</v>
      </c>
      <c r="B6684" t="str">
        <f>VLOOKUP(A6684,'PEC separato'!A6684:C14584,3,0)</f>
        <v>asmepec.it</v>
      </c>
      <c r="C6684" s="29">
        <f>VLOOKUP(A6684,SEZIONI!A6684:B14579,2,0)</f>
        <v>5</v>
      </c>
      <c r="D6684" t="str">
        <f>VLOOKUP(A6684,[1]Sindaci!$A$2:$B$7774,2,0)</f>
        <v>CAPELLUPO CARMINE</v>
      </c>
      <c r="E6684" s="24" t="str">
        <f>VLOOKUP(A6684,[1]Sindaci!$A$2:$D$7774,4,0)</f>
        <v>LISTA CIVICA: VIVIAMO SERSALE</v>
      </c>
    </row>
    <row r="6685" spans="1:5" x14ac:dyDescent="0.25">
      <c r="A6685" t="s">
        <v>6648</v>
      </c>
      <c r="B6685" t="str">
        <f>VLOOKUP(A6685,'PEC separato'!A6685:C14585,3,0)</f>
        <v>pec.comune.servigliano.fm.it</v>
      </c>
      <c r="C6685" s="29">
        <f>VLOOKUP(A6685,SEZIONI!A6685:B14580,2,0)</f>
        <v>3</v>
      </c>
      <c r="D6685" t="str">
        <f>VLOOKUP(A6685,[1]Sindaci!$A$2:$B$7774,2,0)</f>
        <v>ROTONI MARCO</v>
      </c>
      <c r="E6685" s="24" t="str">
        <f>VLOOKUP(A6685,[1]Sindaci!$A$2:$D$7774,4,0)</f>
        <v>LISTA CIVICA: PROGETTO PER SERVIGLIANO</v>
      </c>
    </row>
    <row r="6686" spans="1:5" x14ac:dyDescent="0.25">
      <c r="A6686" t="s">
        <v>6649</v>
      </c>
      <c r="B6686" t="str">
        <f>VLOOKUP(A6686,'PEC separato'!A6686:C14586,3,0)</f>
        <v>pec.sessaweb.it</v>
      </c>
      <c r="C6686" s="29">
        <f>VLOOKUP(A6686,SEZIONI!A6686:B14581,2,0)</f>
        <v>32</v>
      </c>
      <c r="D6686" t="str">
        <f>VLOOKUP(A6686,[1]Sindaci!$A$2:$B$7774,2,0)</f>
        <v>DI IORIO LORENZO</v>
      </c>
      <c r="E6686" s="24" t="str">
        <f>VLOOKUP(A6686,[1]Sindaci!$A$2:$D$7774,4,0)</f>
        <v>LISTA CIVICA: SESSA DOMANI | LISTA CIVICA: MODERATI PER SESSA AURUNCA | LISTA CIVICA: AZZURRA LIBERTA' | LISTA CIVICA: RIFORMISTI E DEMOCRATICI | LISTA CIVICA: UNIONE CIVICA | LISTA CIVICA: AZIONE CIVICA PER SESSA E FRAZIONI | LISTA CIVICA: ALTERNATIVA AURUNCA | PARTITO DEMOCRATICO</v>
      </c>
    </row>
    <row r="6687" spans="1:5" x14ac:dyDescent="0.25">
      <c r="A6687" t="s">
        <v>6650</v>
      </c>
      <c r="B6687" t="str">
        <f>VLOOKUP(A6687,'PEC separato'!A6687:C14587,3,0)</f>
        <v>pec.it</v>
      </c>
      <c r="C6687" s="29">
        <f>VLOOKUP(A6687,SEZIONI!A6687:B14582,2,0)</f>
        <v>4</v>
      </c>
      <c r="D6687" t="str">
        <f>VLOOKUP(A6687,[1]Sindaci!$A$2:$B$7774,2,0)</f>
        <v>BOTTI GERARDO</v>
      </c>
      <c r="E6687" s="24" t="str">
        <f>VLOOKUP(A6687,[1]Sindaci!$A$2:$D$7774,4,0)</f>
        <v>_</v>
      </c>
    </row>
    <row r="6688" spans="1:5" x14ac:dyDescent="0.25">
      <c r="A6688" t="s">
        <v>6651</v>
      </c>
      <c r="B6688" t="str">
        <f>VLOOKUP(A6688,'PEC separato'!A6688:C14588,3,0)</f>
        <v>pec.comune.sessame.at.it</v>
      </c>
      <c r="C6688" s="29">
        <f>VLOOKUP(A6688,SEZIONI!A6688:B14583,2,0)</f>
        <v>1</v>
      </c>
      <c r="D6688" t="str">
        <f>VLOOKUP(A6688,[1]Sindaci!$A$2:$B$7774,2,0)</f>
        <v>MILANO PAOLO CARLO</v>
      </c>
      <c r="E6688" s="24" t="str">
        <f>VLOOKUP(A6688,[1]Sindaci!$A$2:$D$7774,4,0)</f>
        <v>LISTA CIVICA: IL PROGETTO PER TUTTI</v>
      </c>
    </row>
    <row r="6689" spans="1:5" x14ac:dyDescent="0.25">
      <c r="A6689" t="s">
        <v>6652</v>
      </c>
      <c r="B6689" t="str">
        <f>VLOOKUP(A6689,'PEC separato'!A6689:C14589,3,0)</f>
        <v>pec.leonet.it</v>
      </c>
      <c r="C6689" s="29">
        <f>VLOOKUP(A6689,SEZIONI!A6689:B14584,2,0)</f>
        <v>2</v>
      </c>
      <c r="D6689" t="str">
        <f>VLOOKUP(A6689,[1]Sindaci!$A$2:$B$7774,2,0)</f>
        <v>VENDITTI PINO</v>
      </c>
      <c r="E6689" s="24" t="str">
        <f>VLOOKUP(A6689,[1]Sindaci!$A$2:$D$7774,4,0)</f>
        <v>LISTA CIVICA: TRASPARENZA</v>
      </c>
    </row>
    <row r="6690" spans="1:5" x14ac:dyDescent="0.25">
      <c r="A6690" t="s">
        <v>6653</v>
      </c>
      <c r="B6690" t="str">
        <f>VLOOKUP(A6690,'PEC separato'!A6690:C14590,3,0)</f>
        <v>legalmail.it</v>
      </c>
      <c r="C6690" s="29">
        <f>VLOOKUP(A6690,SEZIONI!A6690:B14585,2,0)</f>
        <v>2</v>
      </c>
      <c r="D6690" t="str">
        <f>VLOOKUP(A6690,[1]Sindaci!$A$2:$B$7774,2,0)</f>
        <v>TRAVERSONE MARCO</v>
      </c>
      <c r="E6690" s="24" t="str">
        <f>VLOOKUP(A6690,[1]Sindaci!$A$2:$D$7774,4,0)</f>
        <v>_</v>
      </c>
    </row>
    <row r="6691" spans="1:5" x14ac:dyDescent="0.25">
      <c r="A6691" t="s">
        <v>6654</v>
      </c>
      <c r="B6691" t="str">
        <f>VLOOKUP(A6691,'PEC separato'!A6691:C14591,3,0)</f>
        <v>postacert.toscana.it</v>
      </c>
      <c r="C6691" s="29">
        <f>VLOOKUP(A6691,SEZIONI!A6691:B14586,2,0)</f>
        <v>2</v>
      </c>
      <c r="D6691" t="str">
        <f>VLOOKUP(A6691,[1]Sindaci!$A$2:$B$7774,2,0)</f>
        <v>DORI FRANCO</v>
      </c>
      <c r="E6691" s="24" t="str">
        <f>VLOOKUP(A6691,[1]Sindaci!$A$2:$D$7774,4,0)</f>
        <v>LISTA CIVICA: UNITI PER SESTINO</v>
      </c>
    </row>
    <row r="6692" spans="1:5" x14ac:dyDescent="0.25">
      <c r="A6692" t="s">
        <v>6655</v>
      </c>
      <c r="B6692" t="str">
        <f>VLOOKUP(A6692,'PEC separato'!A6692:C14592,3,0)</f>
        <v>certgov.fvg.it</v>
      </c>
      <c r="C6692" s="29">
        <f>VLOOKUP(A6692,SEZIONI!A6692:B14587,2,0)</f>
        <v>7</v>
      </c>
      <c r="D6692" t="str">
        <f>VLOOKUP(A6692,[1]Sindaci!$A$2:$B$7774,2,0)</f>
        <v>DEL ZOTTO MARCELLO</v>
      </c>
      <c r="E6692" s="24" t="str">
        <f>VLOOKUP(A6692,[1]Sindaci!$A$2:$D$7774,4,0)</f>
        <v>LISTA CIVICA: OBIETTIVI COMUNI</v>
      </c>
    </row>
    <row r="6693" spans="1:5" x14ac:dyDescent="0.25">
      <c r="A6693" t="s">
        <v>6656</v>
      </c>
      <c r="B6693" t="str">
        <f>VLOOKUP(A6693,'PEC separato'!A6693:C14593,3,0)</f>
        <v>legalmail.it</v>
      </c>
      <c r="C6693" s="29">
        <f>VLOOKUP(A6693,SEZIONI!A6693:B14588,2,0)</f>
        <v>11</v>
      </c>
      <c r="D6693" t="str">
        <f>VLOOKUP(A6693,[1]Sindaci!$A$2:$B$7774,2,0)</f>
        <v>BUZZI GIOVANNI</v>
      </c>
      <c r="E6693" s="24" t="str">
        <f>VLOOKUP(A6693,[1]Sindaci!$A$2:$D$7774,4,0)</f>
        <v>LISTA COMPOSITA: LEGA SALVINI-FORZA ITALIA-FRATELLI D'ITALIA</v>
      </c>
    </row>
    <row r="6694" spans="1:5" x14ac:dyDescent="0.25">
      <c r="A6694" t="s">
        <v>6657</v>
      </c>
      <c r="B6694" t="str">
        <f>VLOOKUP(A6694,'PEC separato'!A6694:C14594,3,0)</f>
        <v>legalmail.it</v>
      </c>
      <c r="C6694" s="29">
        <f>VLOOKUP(A6694,SEZIONI!A6694:B14589,2,0)</f>
        <v>4</v>
      </c>
      <c r="D6694" t="str">
        <f>VLOOKUP(A6694,[1]Sindaci!$A$2:$B$7774,2,0)</f>
        <v>MACARI EUSTACHIO</v>
      </c>
      <c r="E6694" s="24" t="str">
        <f>VLOOKUP(A6694,[1]Sindaci!$A$2:$D$7774,4,0)</f>
        <v>LISTA CIVICA: NOI CI SIAMO</v>
      </c>
    </row>
    <row r="6695" spans="1:5" x14ac:dyDescent="0.25">
      <c r="A6695" t="s">
        <v>6658</v>
      </c>
      <c r="B6695" t="str">
        <f>VLOOKUP(A6695,'PEC separato'!A6695:C14595,3,0)</f>
        <v>pec.regione.lombardia.it</v>
      </c>
      <c r="C6695" s="29">
        <f>VLOOKUP(A6695,SEZIONI!A6695:B14590,2,0)</f>
        <v>4</v>
      </c>
      <c r="D6695" t="str">
        <f>VLOOKUP(A6695,[1]Sindaci!$A$2:$B$7774,2,0)</f>
        <v>VEZZINI CARLO ANGELO</v>
      </c>
      <c r="E6695" s="24" t="str">
        <f>VLOOKUP(A6695,[1]Sindaci!$A$2:$D$7774,4,0)</f>
        <v>LISTA CIVICA: SU SE STIAMO UNITI</v>
      </c>
    </row>
    <row r="6696" spans="1:5" x14ac:dyDescent="0.25">
      <c r="A6696" t="s">
        <v>6659</v>
      </c>
      <c r="B6696" t="str">
        <f>VLOOKUP(A6696,'PEC separato'!A6696:C14596,3,0)</f>
        <v>pec.sesto-fiorentino.net</v>
      </c>
      <c r="C6696" s="29">
        <f>VLOOKUP(A6696,SEZIONI!A6696:B14591,2,0)</f>
        <v>41</v>
      </c>
      <c r="D6696" t="str">
        <f>VLOOKUP(A6696,[1]Sindaci!$A$2:$B$7774,2,0)</f>
        <v>FALCHI LORENZO</v>
      </c>
      <c r="E6696" s="24" t="str">
        <f>VLOOKUP(A6696,[1]Sindaci!$A$2:$D$7774,4,0)</f>
        <v>LISTA CIVICA: ECOLO' | VOLT | SI SINISTRA ITALIANA | LISTA CIVICA: FALCHI SINDACO PER SESTO | PARTITO DEMOCRATICO</v>
      </c>
    </row>
    <row r="6697" spans="1:5" x14ac:dyDescent="0.25">
      <c r="A6697" t="s">
        <v>6660</v>
      </c>
      <c r="B6697" t="str">
        <f>VLOOKUP(A6697,'PEC separato'!A6697:C14597,3,0)</f>
        <v>legalmail.it</v>
      </c>
      <c r="C6697" s="29">
        <f>VLOOKUP(A6697,SEZIONI!A6697:B14592,2,0)</f>
        <v>73</v>
      </c>
      <c r="D6697" t="str">
        <f>VLOOKUP(A6697,[1]Sindaci!$A$2:$B$7774,2,0)</f>
        <v>DI STEFANO ROBERTO</v>
      </c>
      <c r="E6697" s="24" t="str">
        <f>VLOOKUP(A6697,[1]Sindaci!$A$2:$D$7774,4,0)</f>
        <v>FRATELLI D'ITALIA | LISTA COMPOSITA: FORZA ITALIA-UNIONE DI CENTRO-MPL MOVIMENTO POLITICO LIBERTAS | LISTA CIVICA: AMIAMO SESTO | LEGA SALVINI | LISTA CIVICA: DI STEFANO SINDACO</v>
      </c>
    </row>
    <row r="6698" spans="1:5" x14ac:dyDescent="0.25">
      <c r="A6698" t="s">
        <v>7961</v>
      </c>
      <c r="B6698" t="str">
        <f>VLOOKUP(A6698,'PEC separato'!A6698:C14598,3,0)</f>
        <v>legalmail.it</v>
      </c>
      <c r="C6698" s="29">
        <f>VLOOKUP(A6698,SEZIONI!A6698:B14593,2,0)</f>
        <v>2</v>
      </c>
      <c r="D6698" t="str">
        <f>VLOOKUP(A6698,[1]Sindaci!$A$2:$B$7774,2,0)</f>
        <v>SUMMERER THOMAS</v>
      </c>
      <c r="E6698" s="24" t="str">
        <f>VLOOKUP(A6698,[1]Sindaci!$A$2:$D$7774,4,0)</f>
        <v>_</v>
      </c>
    </row>
    <row r="6699" spans="1:5" x14ac:dyDescent="0.25">
      <c r="A6699" t="s">
        <v>6661</v>
      </c>
      <c r="B6699" t="str">
        <f>VLOOKUP(A6699,'PEC separato'!A6699:C14599,3,0)</f>
        <v>cert.comune.sestola.mo.it</v>
      </c>
      <c r="C6699" s="29">
        <f>VLOOKUP(A6699,SEZIONI!A6699:B14594,2,0)</f>
        <v>5</v>
      </c>
      <c r="D6699" t="str">
        <f>VLOOKUP(A6699,[1]Sindaci!$A$2:$B$7774,2,0)</f>
        <v>MAGNANI FABIO</v>
      </c>
      <c r="E6699" s="24" t="str">
        <f>VLOOKUP(A6699,[1]Sindaci!$A$2:$D$7774,4,0)</f>
        <v>_</v>
      </c>
    </row>
    <row r="6700" spans="1:5" x14ac:dyDescent="0.25">
      <c r="A6700" t="s">
        <v>6662</v>
      </c>
      <c r="B6700" t="str">
        <f>VLOOKUP(A6700,'PEC separato'!A6700:C14600,3,0)</f>
        <v>pec.comune.sestri-levante.ge.it</v>
      </c>
      <c r="C6700" s="29">
        <f>VLOOKUP(A6700,SEZIONI!A6700:B14595,2,0)</f>
        <v>23</v>
      </c>
      <c r="D6700" t="e">
        <f>VLOOKUP(A6700,[1]Sindaci!$A$2:$B$7774,2,0)</f>
        <v>#N/A</v>
      </c>
      <c r="E6700" s="24" t="e">
        <f>VLOOKUP(A6700,[1]Sindaci!$A$2:$D$7774,4,0)</f>
        <v>#N/A</v>
      </c>
    </row>
    <row r="6701" spans="1:5" x14ac:dyDescent="0.25">
      <c r="A6701" t="s">
        <v>6663</v>
      </c>
      <c r="B6701" t="str">
        <f>VLOOKUP(A6701,'PEC separato'!A6701:C14601,3,0)</f>
        <v>legalmail.it</v>
      </c>
      <c r="C6701" s="29">
        <f>VLOOKUP(A6701,SEZIONI!A6701:B14596,2,0)</f>
        <v>1</v>
      </c>
      <c r="D6701" t="str">
        <f>VLOOKUP(A6701,[1]Sindaci!$A$2:$B$7774,2,0)</f>
        <v>PONCET GIOVANNI CESARE</v>
      </c>
      <c r="E6701" s="24" t="str">
        <f>VLOOKUP(A6701,[1]Sindaci!$A$2:$D$7774,4,0)</f>
        <v>LISTA CIVICA: GRANDE SESTRIERE</v>
      </c>
    </row>
    <row r="6702" spans="1:5" x14ac:dyDescent="0.25">
      <c r="A6702" t="s">
        <v>6664</v>
      </c>
      <c r="B6702" t="str">
        <f>VLOOKUP(A6702,'PEC separato'!A6702:C14602,3,0)</f>
        <v>pec.it</v>
      </c>
      <c r="C6702" s="29">
        <f>VLOOKUP(A6702,SEZIONI!A6702:B14597,2,0)</f>
        <v>21</v>
      </c>
      <c r="D6702" t="str">
        <f>VLOOKUP(A6702,[1]Sindaci!$A$2:$B$7774,2,0)</f>
        <v>SECCI MARIA PAOLA</v>
      </c>
      <c r="E6702" s="24" t="str">
        <f>VLOOKUP(A6702,[1]Sindaci!$A$2:$D$7774,4,0)</f>
        <v>LEGA SALVINI SARDEGNA | FORZA ITALIA | LISTA CIVICA: SARDEGNA 20VENTI TUNIS | FRATELLI D'ITALIA | RIFORMATORI SARDI - LIBERAL DEMOCRATICI</v>
      </c>
    </row>
    <row r="6703" spans="1:5" x14ac:dyDescent="0.25">
      <c r="A6703" t="s">
        <v>6665</v>
      </c>
      <c r="B6703" t="str">
        <f>VLOOKUP(A6703,'PEC separato'!A6703:C14603,3,0)</f>
        <v>cert.comune.settala.mi.it</v>
      </c>
      <c r="C6703" s="29">
        <f>VLOOKUP(A6703,SEZIONI!A6703:B14598,2,0)</f>
        <v>8</v>
      </c>
      <c r="D6703" t="str">
        <f>VLOOKUP(A6703,[1]Sindaci!$A$2:$B$7774,2,0)</f>
        <v>CARLO ANDREA</v>
      </c>
      <c r="E6703" s="24" t="str">
        <f>VLOOKUP(A6703,[1]Sindaci!$A$2:$D$7774,4,0)</f>
        <v>LISTA CIVICA: UNITI PER SETTALA</v>
      </c>
    </row>
    <row r="6704" spans="1:5" x14ac:dyDescent="0.25">
      <c r="A6704" t="s">
        <v>6666</v>
      </c>
      <c r="B6704" t="str">
        <f>VLOOKUP(A6704,'PEC separato'!A6704:C14604,3,0)</f>
        <v>legalmail.it</v>
      </c>
      <c r="C6704" s="29">
        <f>VLOOKUP(A6704,SEZIONI!A6704:B14599,2,0)</f>
        <v>2</v>
      </c>
      <c r="D6704" t="str">
        <f>VLOOKUP(A6704,[1]Sindaci!$A$2:$B$7774,2,0)</f>
        <v>FRATTAROLI RICCARDO</v>
      </c>
      <c r="E6704" s="24" t="str">
        <f>VLOOKUP(A6704,[1]Sindaci!$A$2:$D$7774,4,0)</f>
        <v>LISTA CIVICA: AZIONE AMMINISTRATIVA</v>
      </c>
    </row>
    <row r="6705" spans="1:5" x14ac:dyDescent="0.25">
      <c r="A6705" t="s">
        <v>6667</v>
      </c>
      <c r="B6705" t="str">
        <f>VLOOKUP(A6705,'PEC separato'!A6705:C14605,3,0)</f>
        <v>cert.ruparpiemonte.it</v>
      </c>
      <c r="C6705" s="29">
        <f>VLOOKUP(A6705,SEZIONI!A6705:B14600,2,0)</f>
        <v>1</v>
      </c>
      <c r="D6705" t="str">
        <f>VLOOKUP(A6705,[1]Sindaci!$A$2:$B$7774,2,0)</f>
        <v>MUSSO PIERLUIGI</v>
      </c>
      <c r="E6705" s="24" t="str">
        <f>VLOOKUP(A6705,[1]Sindaci!$A$2:$D$7774,4,0)</f>
        <v>LISTA CIVICA: RIPARTIAMO</v>
      </c>
    </row>
    <row r="6706" spans="1:5" x14ac:dyDescent="0.25">
      <c r="A6706" t="s">
        <v>6668</v>
      </c>
      <c r="B6706" t="str">
        <f>VLOOKUP(A6706,'PEC separato'!A6706:C14606,3,0)</f>
        <v>postacert.comune.settimomilanese.mi.it</v>
      </c>
      <c r="C6706" s="29">
        <f>VLOOKUP(A6706,SEZIONI!A6706:B14601,2,0)</f>
        <v>19</v>
      </c>
      <c r="D6706" t="str">
        <f>VLOOKUP(A6706,[1]Sindaci!$A$2:$B$7774,2,0)</f>
        <v>SANTAGOSTINO PRETINA SARA</v>
      </c>
      <c r="E6706" s="24" t="str">
        <f>VLOOKUP(A6706,[1]Sindaci!$A$2:$D$7774,4,0)</f>
        <v>LISTA CIVICA: SETTIMO IN COMUNE | LISTA CIVICA: INSIEME A SINISTRA | PARTITO DEMOCRATICO</v>
      </c>
    </row>
    <row r="6707" spans="1:5" x14ac:dyDescent="0.25">
      <c r="A6707" t="s">
        <v>6669</v>
      </c>
      <c r="B6707" t="str">
        <f>VLOOKUP(A6707,'PEC separato'!A6707:C14607,3,0)</f>
        <v>cert.ruparpiemonte.it</v>
      </c>
      <c r="C6707" s="29">
        <f>VLOOKUP(A6707,SEZIONI!A6707:B14602,2,0)</f>
        <v>1</v>
      </c>
      <c r="D6707" t="str">
        <f>VLOOKUP(A6707,[1]Sindaci!$A$2:$B$7774,2,0)</f>
        <v>OTTOGALLI MASSIMO</v>
      </c>
      <c r="E6707" s="24" t="str">
        <f>VLOOKUP(A6707,[1]Sindaci!$A$2:$D$7774,4,0)</f>
        <v>LISTA CIVICA: UN COMUNE UNA COMUNITA'</v>
      </c>
    </row>
    <row r="6708" spans="1:5" x14ac:dyDescent="0.25">
      <c r="A6708" t="s">
        <v>6670</v>
      </c>
      <c r="B6708" t="str">
        <f>VLOOKUP(A6708,'PEC separato'!A6708:C14608,3,0)</f>
        <v>pec.comune.settimosanpietro.ca.it</v>
      </c>
      <c r="C6708" s="29">
        <f>VLOOKUP(A6708,SEZIONI!A6708:B14603,2,0)</f>
        <v>7</v>
      </c>
      <c r="D6708" t="str">
        <f>VLOOKUP(A6708,[1]Sindaci!$A$2:$B$7774,2,0)</f>
        <v>PUDDU GIAN LUIGI</v>
      </c>
      <c r="E6708" s="24" t="str">
        <f>VLOOKUP(A6708,[1]Sindaci!$A$2:$D$7774,4,0)</f>
        <v>LISTA CIVICA: SETTIMO PROGRESSISTA</v>
      </c>
    </row>
    <row r="6709" spans="1:5" x14ac:dyDescent="0.25">
      <c r="A6709" t="s">
        <v>6671</v>
      </c>
      <c r="B6709" t="str">
        <f>VLOOKUP(A6709,'PEC separato'!A6709:C14609,3,0)</f>
        <v>cert.comune.settimo-torinese.to.it</v>
      </c>
      <c r="C6709" s="29">
        <f>VLOOKUP(A6709,SEZIONI!A6709:B14604,2,0)</f>
        <v>45</v>
      </c>
      <c r="D6709" t="str">
        <f>VLOOKUP(A6709,[1]Sindaci!$A$2:$B$7774,2,0)</f>
        <v>PIASTRA ELENA</v>
      </c>
      <c r="E6709" s="24" t="str">
        <f>VLOOKUP(A6709,[1]Sindaci!$A$2:$D$7774,4,0)</f>
        <v>LISTA CIVICA: PIASTRA SINDACA | LISTA CIVICA: SETTIMO AL CENTRO | PARTITO DEMOCRATICO | VERDI | +EUROPA | LISTA CIVICA: SETTIMO FUTURA</v>
      </c>
    </row>
    <row r="6710" spans="1:5" x14ac:dyDescent="0.25">
      <c r="A6710" t="s">
        <v>6672</v>
      </c>
      <c r="B6710" t="str">
        <f>VLOOKUP(A6710,'PEC separato'!A6710:C14610,3,0)</f>
        <v>pec.it</v>
      </c>
      <c r="C6710" s="29">
        <f>VLOOKUP(A6710,SEZIONI!A6710:B14605,2,0)</f>
        <v>2</v>
      </c>
      <c r="D6710" t="str">
        <f>VLOOKUP(A6710,[1]Sindaci!$A$2:$B$7774,2,0)</f>
        <v>NORO SABRINA</v>
      </c>
      <c r="E6710" s="24" t="str">
        <f>VLOOKUP(A6710,[1]Sindaci!$A$2:$D$7774,4,0)</f>
        <v>LISTA CIVICA: SETTIMO ...</v>
      </c>
    </row>
    <row r="6711" spans="1:5" x14ac:dyDescent="0.25">
      <c r="A6711" t="s">
        <v>223</v>
      </c>
      <c r="B6711" t="str">
        <f>VLOOKUP(A6711,'PEC separato'!A6711:C14611,3,0)</f>
        <v>asmepec.it</v>
      </c>
      <c r="C6711" s="29">
        <f>VLOOKUP(A6711,SEZIONI!A6711:B14606,2,0)</f>
        <v>3</v>
      </c>
      <c r="D6711" t="str">
        <f>VLOOKUP(A6711,[1]Sindaci!$A$2:$B$7774,2,0)</f>
        <v>FORMICA ANTONELLO</v>
      </c>
      <c r="E6711" s="24" t="str">
        <f>VLOOKUP(A6711,[1]Sindaci!$A$2:$D$7774,4,0)</f>
        <v>LISTA CIVICA: INSIEME PER SETTINGIANO</v>
      </c>
    </row>
    <row r="6712" spans="1:5" x14ac:dyDescent="0.25">
      <c r="A6712" t="s">
        <v>6673</v>
      </c>
      <c r="B6712" t="str">
        <f>VLOOKUP(A6712,'PEC separato'!A6712:C14612,3,0)</f>
        <v>pec.comune.setzu.vs.it</v>
      </c>
      <c r="C6712" s="29">
        <f>VLOOKUP(A6712,SEZIONI!A6712:B14607,2,0)</f>
        <v>1</v>
      </c>
      <c r="D6712" t="str">
        <f>VLOOKUP(A6712,[1]Sindaci!$A$2:$B$7774,2,0)</f>
        <v>PALLA SANDRO</v>
      </c>
      <c r="E6712" s="24" t="str">
        <f>VLOOKUP(A6712,[1]Sindaci!$A$2:$D$7774,4,0)</f>
        <v>LISTA CIVICA: UNITI PER IL FUTURO DI SETZU</v>
      </c>
    </row>
    <row r="6713" spans="1:5" x14ac:dyDescent="0.25">
      <c r="A6713" t="s">
        <v>6674</v>
      </c>
      <c r="B6713" t="str">
        <f>VLOOKUP(A6713,'PEC separato'!A6713:C14613,3,0)</f>
        <v>pec.comunas.it</v>
      </c>
      <c r="C6713" s="29">
        <f>VLOOKUP(A6713,SEZIONI!A6713:B14608,2,0)</f>
        <v>2</v>
      </c>
      <c r="D6713" t="str">
        <f>VLOOKUP(A6713,[1]Sindaci!$A$2:$B$7774,2,0)</f>
        <v>CANNAS MARCELLO</v>
      </c>
      <c r="E6713" s="24" t="str">
        <f>VLOOKUP(A6713,[1]Sindaci!$A$2:$D$7774,4,0)</f>
        <v>LISTA CIVICA: NUOVO SEUI</v>
      </c>
    </row>
    <row r="6714" spans="1:5" x14ac:dyDescent="0.25">
      <c r="A6714" t="s">
        <v>6675</v>
      </c>
      <c r="B6714" t="str">
        <f>VLOOKUP(A6714,'PEC separato'!A6714:C14614,3,0)</f>
        <v>pec.comune.seulo.ca.it</v>
      </c>
      <c r="C6714" s="29">
        <f>VLOOKUP(A6714,SEZIONI!A6714:B14609,2,0)</f>
        <v>1</v>
      </c>
      <c r="D6714" t="str">
        <f>VLOOKUP(A6714,[1]Sindaci!$A$2:$B$7774,2,0)</f>
        <v>MURGIA ENRICO SALVATORE</v>
      </c>
      <c r="E6714" s="24" t="str">
        <f>VLOOKUP(A6714,[1]Sindaci!$A$2:$D$7774,4,0)</f>
        <v>LISTA CIVICA: SEULO 2.0</v>
      </c>
    </row>
    <row r="6715" spans="1:5" x14ac:dyDescent="0.25">
      <c r="A6715" t="s">
        <v>6676</v>
      </c>
      <c r="B6715" t="str">
        <f>VLOOKUP(A6715,'PEC separato'!A6715:C14615,3,0)</f>
        <v>pec.it</v>
      </c>
      <c r="C6715" s="29">
        <f>VLOOKUP(A6715,SEZIONI!A6715:B14610,2,0)</f>
        <v>20</v>
      </c>
      <c r="D6715" t="str">
        <f>VLOOKUP(A6715,[1]Sindaci!$A$2:$B$7774,2,0)</f>
        <v>BORRONI ALESSIA</v>
      </c>
      <c r="E6715" s="24" t="str">
        <f>VLOOKUP(A6715,[1]Sindaci!$A$2:$D$7774,4,0)</f>
        <v>FRATELLI D'ITALIA | LEGA SALVINI LOMBARDIA | LISTA CIVICA: VIVI AMO SEVESO | FORZA ITALIA</v>
      </c>
    </row>
    <row r="6716" spans="1:5" x14ac:dyDescent="0.25">
      <c r="A6716" t="s">
        <v>6677</v>
      </c>
      <c r="B6716" t="str">
        <f>VLOOKUP(A6716,'PEC separato'!A6716:C14616,3,0)</f>
        <v>pec.it</v>
      </c>
      <c r="C6716" s="29">
        <f>VLOOKUP(A6716,SEZIONI!A6716:B14611,2,0)</f>
        <v>2</v>
      </c>
      <c r="D6716" t="str">
        <f>VLOOKUP(A6716,[1]Sindaci!$A$2:$B$7774,2,0)</f>
        <v>DANIELE ENZO</v>
      </c>
      <c r="E6716" s="24" t="str">
        <f>VLOOKUP(A6716,[1]Sindaci!$A$2:$D$7774,4,0)</f>
        <v>LISTA CIVICA: SEZZADIO NEL CUORE</v>
      </c>
    </row>
    <row r="6717" spans="1:5" x14ac:dyDescent="0.25">
      <c r="A6717" t="s">
        <v>6678</v>
      </c>
      <c r="B6717" t="str">
        <f>VLOOKUP(A6717,'PEC separato'!A6717:C14617,3,0)</f>
        <v>pec.comune.sezze.lt.it</v>
      </c>
      <c r="C6717" s="29">
        <f>VLOOKUP(A6717,SEZIONI!A6717:B14612,2,0)</f>
        <v>22</v>
      </c>
      <c r="D6717" t="str">
        <f>VLOOKUP(A6717,[1]Sindaci!$A$2:$B$7774,2,0)</f>
        <v>LUCIDI LIDANO</v>
      </c>
      <c r="E6717" s="24" t="str">
        <f>VLOOKUP(A6717,[1]Sindaci!$A$2:$D$7774,4,0)</f>
        <v>_</v>
      </c>
    </row>
    <row r="6718" spans="1:5" x14ac:dyDescent="0.25">
      <c r="A6718" t="s">
        <v>6679</v>
      </c>
      <c r="B6718" t="str">
        <f>VLOOKUP(A6718,'PEC separato'!A6718:C14618,3,0)</f>
        <v>pec.it</v>
      </c>
      <c r="C6718" s="29">
        <f>VLOOKUP(A6718,SEZIONI!A6718:B14613,2,0)</f>
        <v>1</v>
      </c>
      <c r="D6718" t="str">
        <f>VLOOKUP(A6718,[1]Sindaci!$A$2:$B$7774,2,0)</f>
        <v>BIASI ANDREA</v>
      </c>
      <c r="E6718" s="24" t="str">
        <f>VLOOKUP(A6718,[1]Sindaci!$A$2:$D$7774,4,0)</f>
        <v>LISTA CIVICA: SFRUZ: UNITI PER CRESCERE</v>
      </c>
    </row>
    <row r="6719" spans="1:5" x14ac:dyDescent="0.25">
      <c r="A6719" t="s">
        <v>6680</v>
      </c>
      <c r="B6719" t="str">
        <f>VLOOKUP(A6719,'PEC separato'!A6719:C14619,3,0)</f>
        <v>certgov.fvg.it</v>
      </c>
      <c r="C6719" s="29">
        <f>VLOOKUP(A6719,SEZIONI!A6719:B14614,2,0)</f>
        <v>3</v>
      </c>
      <c r="D6719" t="str">
        <f>VLOOKUP(A6719,[1]Sindaci!$A$2:$B$7774,2,0)</f>
        <v>HROVATIN MONICA</v>
      </c>
      <c r="E6719" s="24" t="str">
        <f>VLOOKUP(A6719,[1]Sindaci!$A$2:$D$7774,4,0)</f>
        <v>LISTA CIVICA: SKUPAJ - INSIEME</v>
      </c>
    </row>
    <row r="6720" spans="1:5" x14ac:dyDescent="0.25">
      <c r="A6720" t="s">
        <v>6681</v>
      </c>
      <c r="B6720" t="str">
        <f>VLOOKUP(A6720,'PEC separato'!A6720:C14620,3,0)</f>
        <v>pec.comune.sgurgola.fr.it</v>
      </c>
      <c r="C6720" s="29">
        <f>VLOOKUP(A6720,SEZIONI!A6720:B14615,2,0)</f>
        <v>2</v>
      </c>
      <c r="D6720" t="str">
        <f>VLOOKUP(A6720,[1]Sindaci!$A$2:$B$7774,2,0)</f>
        <v>CORSI ANTONIO</v>
      </c>
      <c r="E6720" s="24" t="str">
        <f>VLOOKUP(A6720,[1]Sindaci!$A$2:$D$7774,4,0)</f>
        <v>LISTA CIVICA: INSIEME PER SGURGOLA</v>
      </c>
    </row>
    <row r="6721" spans="1:5" x14ac:dyDescent="0.25">
      <c r="A6721" t="s">
        <v>6682</v>
      </c>
      <c r="B6721" t="str">
        <f>VLOOKUP(A6721,'PEC separato'!A6721:C14621,3,0)</f>
        <v>pec.comune.siamaggiore.or.it</v>
      </c>
      <c r="C6721" s="29">
        <f>VLOOKUP(A6721,SEZIONI!A6721:B14616,2,0)</f>
        <v>1</v>
      </c>
      <c r="D6721" t="str">
        <f>VLOOKUP(A6721,[1]Sindaci!$A$2:$B$7774,2,0)</f>
        <v>DESSI' DAVIDE</v>
      </c>
      <c r="E6721" s="24" t="str">
        <f>VLOOKUP(A6721,[1]Sindaci!$A$2:$D$7774,4,0)</f>
        <v>LISTA CIVICA: IMPEGNO COMUNE</v>
      </c>
    </row>
    <row r="6722" spans="1:5" x14ac:dyDescent="0.25">
      <c r="A6722" t="s">
        <v>6683</v>
      </c>
      <c r="B6722" t="str">
        <f>VLOOKUP(A6722,'PEC separato'!A6722:C14622,3,0)</f>
        <v>legalmail.it</v>
      </c>
      <c r="C6722" s="29">
        <f>VLOOKUP(A6722,SEZIONI!A6722:B14617,2,0)</f>
        <v>1</v>
      </c>
      <c r="D6722" t="str">
        <f>VLOOKUP(A6722,[1]Sindaci!$A$2:$B$7774,2,0)</f>
        <v>MELAS FRANCO VELLIO</v>
      </c>
      <c r="E6722" s="24" t="str">
        <f>VLOOKUP(A6722,[1]Sindaci!$A$2:$D$7774,4,0)</f>
        <v>_</v>
      </c>
    </row>
    <row r="6723" spans="1:5" x14ac:dyDescent="0.25">
      <c r="A6723" t="s">
        <v>6684</v>
      </c>
      <c r="B6723" t="str">
        <f>VLOOKUP(A6723,'PEC separato'!A6723:C14623,3,0)</f>
        <v>pec.comune.siano.sa.it</v>
      </c>
      <c r="C6723" s="29">
        <f>VLOOKUP(A6723,SEZIONI!A6723:B14618,2,0)</f>
        <v>10</v>
      </c>
      <c r="D6723" t="str">
        <f>VLOOKUP(A6723,[1]Sindaci!$A$2:$B$7774,2,0)</f>
        <v>MARCHESE GIORGIO</v>
      </c>
      <c r="E6723" s="24" t="str">
        <f>VLOOKUP(A6723,[1]Sindaci!$A$2:$D$7774,4,0)</f>
        <v>LISTA CIVICA: SIANO AL CENTRO</v>
      </c>
    </row>
    <row r="6724" spans="1:5" x14ac:dyDescent="0.25">
      <c r="A6724" t="s">
        <v>6685</v>
      </c>
      <c r="B6724" t="str">
        <f>VLOOKUP(A6724,'PEC separato'!A6724:C14624,3,0)</f>
        <v>legalmail.it</v>
      </c>
      <c r="C6724" s="29">
        <f>VLOOKUP(A6724,SEZIONI!A6724:B14619,2,0)</f>
        <v>1</v>
      </c>
      <c r="D6724" t="str">
        <f>VLOOKUP(A6724,[1]Sindaci!$A$2:$B$7774,2,0)</f>
        <v>DEIDDA RAIMONDO</v>
      </c>
      <c r="E6724" s="24" t="str">
        <f>VLOOKUP(A6724,[1]Sindaci!$A$2:$D$7774,4,0)</f>
        <v>LISTA CIVICA: UNIUS PRO SIAPICCIA</v>
      </c>
    </row>
    <row r="6725" spans="1:5" x14ac:dyDescent="0.25">
      <c r="A6725" t="s">
        <v>6686</v>
      </c>
      <c r="B6725" t="str">
        <f>VLOOKUP(A6725,'PEC separato'!A6725:C14625,3,0)</f>
        <v>asmepec.it</v>
      </c>
      <c r="C6725" s="29">
        <f>VLOOKUP(A6725,SEZIONI!A6725:B14620,2,0)</f>
        <v>5</v>
      </c>
      <c r="D6725" t="str">
        <f>VLOOKUP(A6725,[1]Sindaci!$A$2:$B$7774,2,0)</f>
        <v>ORCO GIACOMO</v>
      </c>
      <c r="E6725" s="24" t="str">
        <f>VLOOKUP(A6725,[1]Sindaci!$A$2:$D$7774,4,0)</f>
        <v>LISTA CIVICA: OBIETTIVI IN COMUNE</v>
      </c>
    </row>
    <row r="6726" spans="1:5" x14ac:dyDescent="0.25">
      <c r="A6726" t="s">
        <v>6687</v>
      </c>
      <c r="B6726" t="str">
        <f>VLOOKUP(A6726,'PEC separato'!A6726:C14626,3,0)</f>
        <v>pec.comune.siculiana.ag.it</v>
      </c>
      <c r="C6726" s="29">
        <f>VLOOKUP(A6726,SEZIONI!A6726:B14621,2,0)</f>
        <v>7</v>
      </c>
      <c r="D6726" t="str">
        <f>VLOOKUP(A6726,[1]Sindaci!$A$2:$B$7774,2,0)</f>
        <v>ZAMBITO GIUSEPPE</v>
      </c>
      <c r="E6726" s="24" t="str">
        <f>VLOOKUP(A6726,[1]Sindaci!$A$2:$D$7774,4,0)</f>
        <v>LISTA CIVICA: ORIZZONTE COMUNE. PEPPE ZAMBITO SINDACO</v>
      </c>
    </row>
    <row r="6727" spans="1:5" x14ac:dyDescent="0.25">
      <c r="A6727" t="s">
        <v>6688</v>
      </c>
      <c r="B6727" t="str">
        <f>VLOOKUP(A6727,'PEC separato'!A6727:C14627,3,0)</f>
        <v>pec.it</v>
      </c>
      <c r="C6727" s="29">
        <f>VLOOKUP(A6727,SEZIONI!A6727:B14622,2,0)</f>
        <v>1</v>
      </c>
      <c r="D6727" t="str">
        <f>VLOOKUP(A6727,[1]Sindaci!$A$2:$B$7774,2,0)</f>
        <v>PISANU MARCO</v>
      </c>
      <c r="E6727" s="24" t="str">
        <f>VLOOKUP(A6727,[1]Sindaci!$A$2:$D$7774,4,0)</f>
        <v>LISTA CIVICA: VIVIAMO SIDDI</v>
      </c>
    </row>
    <row r="6728" spans="1:5" x14ac:dyDescent="0.25">
      <c r="A6728" t="s">
        <v>401</v>
      </c>
      <c r="B6728" t="str">
        <f>VLOOKUP(A6728,'PEC separato'!A6728:C14628,3,0)</f>
        <v>comunesiderno.telecompost.it</v>
      </c>
      <c r="C6728" s="29">
        <f>VLOOKUP(A6728,SEZIONI!A6728:B14623,2,0)</f>
        <v>19</v>
      </c>
      <c r="D6728" t="str">
        <f>VLOOKUP(A6728,[1]Sindaci!$A$2:$B$7774,2,0)</f>
        <v>FRAGOMENI MARIATERESA</v>
      </c>
      <c r="E6728" s="24" t="str">
        <f>VLOOKUP(A6728,[1]Sindaci!$A$2:$D$7774,4,0)</f>
        <v>LISTA CIVICA: RIPARTIAMO DA SIDERNO | PARTITO DEMOCRATICO</v>
      </c>
    </row>
    <row r="6729" spans="1:5" x14ac:dyDescent="0.25">
      <c r="A6729" t="s">
        <v>6689</v>
      </c>
      <c r="B6729" t="str">
        <f>VLOOKUP(A6729,'PEC separato'!A6729:C14629,3,0)</f>
        <v>postacert.toscana.it</v>
      </c>
      <c r="C6729" s="29">
        <f>VLOOKUP(A6729,SEZIONI!A6729:B14624,2,0)</f>
        <v>50</v>
      </c>
      <c r="D6729" t="str">
        <f>VLOOKUP(A6729,[1]Sindaci!$A$2:$B$7774,2,0)</f>
        <v>DE MOSSI LUIGI</v>
      </c>
      <c r="E6729" s="24" t="str">
        <f>VLOOKUP(A6729,[1]Sindaci!$A$2:$D$7774,4,0)</f>
        <v>FORZA ITALIA | FRATELLI D'ITALIA | LISTA CIVICA: VOLTIAMO PAGINA | LEGA</v>
      </c>
    </row>
    <row r="6730" spans="1:5" x14ac:dyDescent="0.25">
      <c r="A6730" t="s">
        <v>6690</v>
      </c>
      <c r="B6730" t="str">
        <f>VLOOKUP(A6730,'PEC separato'!A6730:C14630,3,0)</f>
        <v>postacert.umbria.it</v>
      </c>
      <c r="C6730" s="29">
        <f>VLOOKUP(A6730,SEZIONI!A6730:B14625,2,0)</f>
        <v>2</v>
      </c>
      <c r="D6730" t="str">
        <f>VLOOKUP(A6730,[1]Sindaci!$A$2:$B$7774,2,0)</f>
        <v>FUGNANESI GIAMPIERO</v>
      </c>
      <c r="E6730" s="24" t="str">
        <f>VLOOKUP(A6730,[1]Sindaci!$A$2:$D$7774,4,0)</f>
        <v>LISTA CIVICA: SIGILLO SEI TU</v>
      </c>
    </row>
    <row r="6731" spans="1:5" x14ac:dyDescent="0.25">
      <c r="A6731" t="s">
        <v>6691</v>
      </c>
      <c r="B6731" t="str">
        <f>VLOOKUP(A6731,'PEC separato'!A6731:C14631,3,0)</f>
        <v>postacert.toscana.it</v>
      </c>
      <c r="C6731" s="29">
        <f>VLOOKUP(A6731,SEZIONI!A6731:B14626,2,0)</f>
        <v>17</v>
      </c>
      <c r="D6731" t="str">
        <f>VLOOKUP(A6731,[1]Sindaci!$A$2:$B$7774,2,0)</f>
        <v>FOSSI GIAMPIERO</v>
      </c>
      <c r="E6731" s="24" t="str">
        <f>VLOOKUP(A6731,[1]Sindaci!$A$2:$D$7774,4,0)</f>
        <v>PARTITO DEMOCRATICO | LISTA CIVICA: PROGRESSISTI PER SIGNA | LISTA CIVICA: FARE INSIEME | LISTA CIVICA: NOI SIAMO SIGNA</v>
      </c>
    </row>
    <row r="6732" spans="1:5" x14ac:dyDescent="0.25">
      <c r="A6732" t="s">
        <v>7962</v>
      </c>
      <c r="B6732" t="str">
        <f>VLOOKUP(A6732,'PEC separato'!A6732:C14632,3,0)</f>
        <v>legalmail.it</v>
      </c>
      <c r="C6732" s="29">
        <f>VLOOKUP(A6732,SEZIONI!A6732:B14627,2,0)</f>
        <v>6</v>
      </c>
      <c r="D6732" t="str">
        <f>VLOOKUP(A6732,[1]Sindaci!$A$2:$B$7774,2,0)</f>
        <v>PINGGERA DIETER</v>
      </c>
      <c r="E6732" s="24" t="str">
        <f>VLOOKUP(A6732,[1]Sindaci!$A$2:$D$7774,4,0)</f>
        <v>_</v>
      </c>
    </row>
    <row r="6733" spans="1:5" x14ac:dyDescent="0.25">
      <c r="A6733" t="s">
        <v>6692</v>
      </c>
      <c r="B6733" t="str">
        <f>VLOOKUP(A6733,'PEC separato'!A6733:C14633,3,0)</f>
        <v>pec.comunas.it</v>
      </c>
      <c r="C6733" s="29">
        <f>VLOOKUP(A6733,SEZIONI!A6733:B14628,2,0)</f>
        <v>3</v>
      </c>
      <c r="D6733" t="str">
        <f>VLOOKUP(A6733,[1]Sindaci!$A$2:$B$7774,2,0)</f>
        <v>ARCA GIAN PIETRO</v>
      </c>
      <c r="E6733" s="24" t="str">
        <f>VLOOKUP(A6733,[1]Sindaci!$A$2:$D$7774,4,0)</f>
        <v>LISTA CIVICA: SILANUS RI-UNITA</v>
      </c>
    </row>
    <row r="6734" spans="1:5" x14ac:dyDescent="0.25">
      <c r="A6734" t="s">
        <v>6693</v>
      </c>
      <c r="B6734" t="str">
        <f>VLOOKUP(A6734,'PEC separato'!A6734:C14634,3,0)</f>
        <v>comune.silea.legalmail.it</v>
      </c>
      <c r="C6734" s="29">
        <f>VLOOKUP(A6734,SEZIONI!A6734:B14629,2,0)</f>
        <v>10</v>
      </c>
      <c r="D6734" t="str">
        <f>VLOOKUP(A6734,[1]Sindaci!$A$2:$B$7774,2,0)</f>
        <v>CENDRON ROSSELLA</v>
      </c>
      <c r="E6734" s="24" t="str">
        <f>VLOOKUP(A6734,[1]Sindaci!$A$2:$D$7774,4,0)</f>
        <v>LISTA CIVICA: ROSSELLA CENDRON SINDACO</v>
      </c>
    </row>
    <row r="6735" spans="1:5" x14ac:dyDescent="0.25">
      <c r="A6735" t="s">
        <v>6694</v>
      </c>
      <c r="B6735" t="str">
        <f>VLOOKUP(A6735,'PEC separato'!A6735:C14635,3,0)</f>
        <v>pec.comunesiligo.it</v>
      </c>
      <c r="C6735" s="29">
        <f>VLOOKUP(A6735,SEZIONI!A6735:B14630,2,0)</f>
        <v>1</v>
      </c>
      <c r="D6735" t="str">
        <f>VLOOKUP(A6735,[1]Sindaci!$A$2:$B$7774,2,0)</f>
        <v>PORCHEDDU GIOVANNI</v>
      </c>
      <c r="E6735" s="24" t="str">
        <f>VLOOKUP(A6735,[1]Sindaci!$A$2:$D$7774,4,0)</f>
        <v>LISTA CIVICA: UMPARE</v>
      </c>
    </row>
    <row r="6736" spans="1:5" x14ac:dyDescent="0.25">
      <c r="A6736" t="s">
        <v>6695</v>
      </c>
      <c r="B6736" t="str">
        <f>VLOOKUP(A6736,'PEC separato'!A6736:C14636,3,0)</f>
        <v>pec.comune.siliqua.ca.it</v>
      </c>
      <c r="C6736" s="29">
        <f>VLOOKUP(A6736,SEZIONI!A6736:B14631,2,0)</f>
        <v>4</v>
      </c>
      <c r="D6736" t="str">
        <f>VLOOKUP(A6736,[1]Sindaci!$A$2:$B$7774,2,0)</f>
        <v>ATZORI FRANCESCA</v>
      </c>
      <c r="E6736" s="24" t="str">
        <f>VLOOKUP(A6736,[1]Sindaci!$A$2:$D$7774,4,0)</f>
        <v>LISTA CIVICA: BENE IN COMUNE</v>
      </c>
    </row>
    <row r="6737" spans="1:5" x14ac:dyDescent="0.25">
      <c r="A6737" t="s">
        <v>6696</v>
      </c>
      <c r="B6737" t="str">
        <f>VLOOKUP(A6737,'PEC separato'!A6737:C14637,3,0)</f>
        <v>pec.comune.silius.ca.it</v>
      </c>
      <c r="C6737" s="29">
        <f>VLOOKUP(A6737,SEZIONI!A6737:B14632,2,0)</f>
        <v>2</v>
      </c>
      <c r="D6737" t="str">
        <f>VLOOKUP(A6737,[1]Sindaci!$A$2:$B$7774,2,0)</f>
        <v>FORCI ANTONIO</v>
      </c>
      <c r="E6737" s="24" t="str">
        <f>VLOOKUP(A6737,[1]Sindaci!$A$2:$D$7774,4,0)</f>
        <v>LISTA CIVICA: RIPARTIAMO SILIUS</v>
      </c>
    </row>
    <row r="6738" spans="1:5" x14ac:dyDescent="0.25">
      <c r="A6738" t="s">
        <v>6697</v>
      </c>
      <c r="B6738" t="str">
        <f>VLOOKUP(A6738,'PEC separato'!A6738:C14638,3,0)</f>
        <v>postacert.toscana.it</v>
      </c>
      <c r="C6738" s="29">
        <f>VLOOKUP(A6738,SEZIONI!A6738:B14633,2,0)</f>
        <v>4</v>
      </c>
      <c r="D6738" t="str">
        <f>VLOOKUP(A6738,[1]Sindaci!$A$2:$B$7774,2,0)</f>
        <v>REALI MARCO</v>
      </c>
      <c r="E6738" s="24" t="str">
        <f>VLOOKUP(A6738,[1]Sindaci!$A$2:$D$7774,4,0)</f>
        <v>LISTA CIVICA: TERRITORIO E SVILUPPO</v>
      </c>
    </row>
    <row r="6739" spans="1:5" x14ac:dyDescent="0.25">
      <c r="A6739" t="s">
        <v>6698</v>
      </c>
      <c r="B6739" t="str">
        <f>VLOOKUP(A6739,'PEC separato'!A6739:C14639,3,0)</f>
        <v>pcert.it</v>
      </c>
      <c r="C6739" s="29">
        <f>VLOOKUP(A6739,SEZIONI!A6739:B14634,2,0)</f>
        <v>1</v>
      </c>
      <c r="D6739" t="str">
        <f>VLOOKUP(A6739,[1]Sindaci!$A$2:$B$7774,2,0)</f>
        <v>LOCATELLI BRUNO</v>
      </c>
      <c r="E6739" s="24" t="str">
        <f>VLOOKUP(A6739,[1]Sindaci!$A$2:$D$7774,4,0)</f>
        <v>LISTA CIVICA: SIAMO SILLAVENGO</v>
      </c>
    </row>
    <row r="6740" spans="1:5" x14ac:dyDescent="0.25">
      <c r="A6740" t="s">
        <v>6699</v>
      </c>
      <c r="B6740" t="str">
        <f>VLOOKUP(A6740,'PEC separato'!A6740:C14640,3,0)</f>
        <v>pec.it</v>
      </c>
      <c r="C6740" s="29">
        <f>VLOOKUP(A6740,SEZIONI!A6740:B14635,2,0)</f>
        <v>2</v>
      </c>
      <c r="D6740" t="str">
        <f>VLOOKUP(A6740,[1]Sindaci!$A$2:$B$7774,2,0)</f>
        <v>COCO GIUSEPPE</v>
      </c>
      <c r="E6740" s="24" t="str">
        <f>VLOOKUP(A6740,[1]Sindaci!$A$2:$D$7774,4,0)</f>
        <v>LISTA CIVICA: IMPEGNO CIVICO</v>
      </c>
    </row>
    <row r="6741" spans="1:5" x14ac:dyDescent="0.25">
      <c r="A6741" t="s">
        <v>6700</v>
      </c>
      <c r="B6741" t="str">
        <f>VLOOKUP(A6741,'PEC separato'!A6741:C14641,3,0)</f>
        <v>legalpec.it</v>
      </c>
      <c r="C6741" s="29">
        <f>VLOOKUP(A6741,SEZIONI!A6741:B14636,2,0)</f>
        <v>1</v>
      </c>
      <c r="D6741" t="str">
        <f>VLOOKUP(A6741,[1]Sindaci!$A$2:$B$7774,2,0)</f>
        <v>MUTTI PAOLO</v>
      </c>
      <c r="E6741" s="24" t="str">
        <f>VLOOKUP(A6741,[1]Sindaci!$A$2:$D$7774,4,0)</f>
        <v>LISTA CIVICA: NOI PER SILVANO</v>
      </c>
    </row>
    <row r="6742" spans="1:5" x14ac:dyDescent="0.25">
      <c r="A6742" t="s">
        <v>6701</v>
      </c>
      <c r="B6742" t="str">
        <f>VLOOKUP(A6742,'PEC separato'!A6742:C14642,3,0)</f>
        <v>pec.comune.silvi.te.it</v>
      </c>
      <c r="C6742" s="29">
        <f>VLOOKUP(A6742,SEZIONI!A6742:B14637,2,0)</f>
        <v>14</v>
      </c>
      <c r="D6742" t="str">
        <f>VLOOKUP(A6742,[1]Sindaci!$A$2:$B$7774,2,0)</f>
        <v>SCORDELLA ANDREA</v>
      </c>
      <c r="E6742" s="24" t="str">
        <f>VLOOKUP(A6742,[1]Sindaci!$A$2:$D$7774,4,0)</f>
        <v>FORZA ITALIA | IDEA POPOLO LIBERTA' | FRATELLI D'ITALIA | LEGA</v>
      </c>
    </row>
    <row r="6743" spans="1:5" x14ac:dyDescent="0.25">
      <c r="A6743" t="s">
        <v>6702</v>
      </c>
      <c r="B6743" t="str">
        <f>VLOOKUP(A6743,'PEC separato'!A6743:C14643,3,0)</f>
        <v>pec.comune.simala.or.it</v>
      </c>
      <c r="C6743" s="29">
        <f>VLOOKUP(A6743,SEZIONI!A6743:B14638,2,0)</f>
        <v>1</v>
      </c>
      <c r="D6743" t="str">
        <f>VLOOKUP(A6743,[1]Sindaci!$A$2:$B$7774,2,0)</f>
        <v>SCANO GIORGIO</v>
      </c>
      <c r="E6743" s="24" t="str">
        <f>VLOOKUP(A6743,[1]Sindaci!$A$2:$D$7774,4,0)</f>
        <v>LISTA CIVICA: INSIEME PER CRESCERE</v>
      </c>
    </row>
    <row r="6744" spans="1:5" x14ac:dyDescent="0.25">
      <c r="A6744" t="s">
        <v>6703</v>
      </c>
      <c r="B6744" t="str">
        <f>VLOOKUP(A6744,'PEC separato'!A6744:C14644,3,0)</f>
        <v>pec.comune.simaxis.or.it</v>
      </c>
      <c r="C6744" s="29">
        <f>VLOOKUP(A6744,SEZIONI!A6744:B14639,2,0)</f>
        <v>3</v>
      </c>
      <c r="D6744" t="str">
        <f>VLOOKUP(A6744,[1]Sindaci!$A$2:$B$7774,2,0)</f>
        <v>OBINU GIACOMO</v>
      </c>
      <c r="E6744" s="24" t="str">
        <f>VLOOKUP(A6744,[1]Sindaci!$A$2:$D$7774,4,0)</f>
        <v>LISTA CIVICA: UNITI</v>
      </c>
    </row>
    <row r="6745" spans="1:5" x14ac:dyDescent="0.25">
      <c r="A6745" t="s">
        <v>301</v>
      </c>
      <c r="B6745" t="str">
        <f>VLOOKUP(A6745,'PEC separato'!A6745:C14645,3,0)</f>
        <v>asmepec.it</v>
      </c>
      <c r="C6745" s="29">
        <f>VLOOKUP(A6745,SEZIONI!A6745:B14640,2,0)</f>
        <v>2</v>
      </c>
      <c r="D6745" t="str">
        <f>VLOOKUP(A6745,[1]Sindaci!$A$2:$B$7774,2,0)</f>
        <v>ROMANO OVIDIO</v>
      </c>
      <c r="E6745" s="24" t="str">
        <f>VLOOKUP(A6745,[1]Sindaci!$A$2:$D$7774,4,0)</f>
        <v>LISTA CIVICA: ORGOGLIO SIMBARIANO</v>
      </c>
    </row>
    <row r="6746" spans="1:5" x14ac:dyDescent="0.25">
      <c r="A6746" t="s">
        <v>224</v>
      </c>
      <c r="B6746" t="str">
        <f>VLOOKUP(A6746,'PEC separato'!A6746:C14646,3,0)</f>
        <v>asmepec.it</v>
      </c>
      <c r="C6746" s="29">
        <f>VLOOKUP(A6746,SEZIONI!A6746:B14641,2,0)</f>
        <v>5</v>
      </c>
      <c r="D6746" t="e">
        <f>VLOOKUP(A6746,[1]Sindaci!$A$2:$B$7774,2,0)</f>
        <v>#N/A</v>
      </c>
      <c r="E6746" s="24" t="e">
        <f>VLOOKUP(A6746,[1]Sindaci!$A$2:$D$7774,4,0)</f>
        <v>#N/A</v>
      </c>
    </row>
    <row r="6747" spans="1:5" x14ac:dyDescent="0.25">
      <c r="A6747" t="s">
        <v>6704</v>
      </c>
      <c r="B6747" t="str">
        <f>VLOOKUP(A6747,'PEC separato'!A6747:C14647,3,0)</f>
        <v>pec.it</v>
      </c>
      <c r="C6747" s="29">
        <f>VLOOKUP(A6747,SEZIONI!A6747:B14642,2,0)</f>
        <v>3</v>
      </c>
      <c r="D6747" t="str">
        <f>VLOOKUP(A6747,[1]Sindaci!$A$2:$B$7774,2,0)</f>
        <v>MUSCA ANTONINO</v>
      </c>
      <c r="E6747" s="24" t="str">
        <f>VLOOKUP(A6747,[1]Sindaci!$A$2:$D$7774,4,0)</f>
        <v>_</v>
      </c>
    </row>
    <row r="6748" spans="1:5" x14ac:dyDescent="0.25">
      <c r="A6748" t="s">
        <v>6705</v>
      </c>
      <c r="B6748" t="str">
        <f>VLOOKUP(A6748,'PEC separato'!A6748:C14648,3,0)</f>
        <v xml:space="preserve">postacert.toscana.it </v>
      </c>
      <c r="C6748" s="29">
        <f>VLOOKUP(A6748,SEZIONI!A6748:B14643,2,0)</f>
        <v>13</v>
      </c>
      <c r="D6748" t="str">
        <f>VLOOKUP(A6748,[1]Sindaci!$A$2:$B$7774,2,0)</f>
        <v>ZACCHEI EDO</v>
      </c>
      <c r="E6748" s="24" t="str">
        <f>VLOOKUP(A6748,[1]Sindaci!$A$2:$D$7774,4,0)</f>
        <v>LISTA CIVICA: CENTROSINISTRA PER SINALUNGA</v>
      </c>
    </row>
    <row r="6749" spans="1:5" x14ac:dyDescent="0.25">
      <c r="A6749" t="s">
        <v>6706</v>
      </c>
      <c r="B6749" t="str">
        <f>VLOOKUP(A6749,'PEC separato'!A6749:C14649,3,0)</f>
        <v>pec.comune.sindia.nu.it</v>
      </c>
      <c r="C6749" s="29">
        <f>VLOOKUP(A6749,SEZIONI!A6749:B14644,2,0)</f>
        <v>3</v>
      </c>
      <c r="D6749" t="str">
        <f>VLOOKUP(A6749,[1]Sindaci!$A$2:$B$7774,2,0)</f>
        <v>DAGA DEMETRIO LUIGI</v>
      </c>
      <c r="E6749" s="24" t="str">
        <f>VLOOKUP(A6749,[1]Sindaci!$A$2:$D$7774,4,0)</f>
        <v>LISTA CIVICA: OBIETTIVO COMUNE</v>
      </c>
    </row>
    <row r="6750" spans="1:5" x14ac:dyDescent="0.25">
      <c r="A6750" t="s">
        <v>6707</v>
      </c>
      <c r="B6750" t="str">
        <f>VLOOKUP(A6750,'PEC separato'!A6750:C14650,3,0)</f>
        <v>pec.comunas.it</v>
      </c>
      <c r="C6750" s="29">
        <f>VLOOKUP(A6750,SEZIONI!A6750:B14645,2,0)</f>
        <v>1</v>
      </c>
      <c r="D6750" t="str">
        <f>VLOOKUP(A6750,[1]Sindaci!$A$2:$B$7774,2,0)</f>
        <v>ATZORI BIAGINO</v>
      </c>
      <c r="E6750" s="24" t="str">
        <f>VLOOKUP(A6750,[1]Sindaci!$A$2:$D$7774,4,0)</f>
        <v>LISTA CIVICA: UNITI PER SINI</v>
      </c>
    </row>
    <row r="6751" spans="1:5" x14ac:dyDescent="0.25">
      <c r="A6751" t="s">
        <v>6708</v>
      </c>
      <c r="B6751" t="str">
        <f>VLOOKUP(A6751,'PEC separato'!A6751:C14651,3,0)</f>
        <v>pec.langabarolo.it</v>
      </c>
      <c r="C6751" s="29">
        <f>VLOOKUP(A6751,SEZIONI!A6751:B14646,2,0)</f>
        <v>1</v>
      </c>
      <c r="D6751" t="str">
        <f>VLOOKUP(A6751,[1]Sindaci!$A$2:$B$7774,2,0)</f>
        <v>SEGHESIO SERGIO</v>
      </c>
      <c r="E6751" s="24" t="str">
        <f>VLOOKUP(A6751,[1]Sindaci!$A$2:$D$7774,4,0)</f>
        <v>LISTA CIVICA: IL BENE DEL NOSTRO PAESE</v>
      </c>
    </row>
    <row r="6752" spans="1:5" x14ac:dyDescent="0.25">
      <c r="A6752" t="s">
        <v>6709</v>
      </c>
      <c r="B6752" t="str">
        <f>VLOOKUP(A6752,'PEC separato'!A6752:C14652,3,0)</f>
        <v>pec.comune.siniscola.nu.it</v>
      </c>
      <c r="C6752" s="29">
        <f>VLOOKUP(A6752,SEZIONI!A6752:B14647,2,0)</f>
        <v>13</v>
      </c>
      <c r="D6752" t="str">
        <f>VLOOKUP(A6752,[1]Sindaci!$A$2:$B$7774,2,0)</f>
        <v>FARRIS GIAN LUIGI</v>
      </c>
      <c r="E6752" s="24" t="str">
        <f>VLOOKUP(A6752,[1]Sindaci!$A$2:$D$7774,4,0)</f>
        <v>LISTA CIVICA: ORGOGLIO SINISCOLA</v>
      </c>
    </row>
    <row r="6753" spans="1:5" x14ac:dyDescent="0.25">
      <c r="A6753" t="s">
        <v>6710</v>
      </c>
      <c r="B6753" t="str">
        <f>VLOOKUP(A6753,'PEC separato'!A6753:C14653,3,0)</f>
        <v>pec.comune.sinnai.ca.it</v>
      </c>
      <c r="C6753" s="29">
        <f>VLOOKUP(A6753,SEZIONI!A6753:B14648,2,0)</f>
        <v>16</v>
      </c>
      <c r="D6753" t="str">
        <f>VLOOKUP(A6753,[1]Sindaci!$A$2:$B$7774,2,0)</f>
        <v>ANEDDA TARCISIO</v>
      </c>
      <c r="E6753" s="24" t="str">
        <f>VLOOKUP(A6753,[1]Sindaci!$A$2:$D$7774,4,0)</f>
        <v>PARTITO DEMOCRATICO | LISTA CIVICA: DEMOCRAZIA COMUNE | LISTA CIVICA: SINNAI PRESENTE E FUTURO | LISTA CIVICA: INSIEME PER SINNAI | LISTA CIVICA: CENTRO POPOLARE SINNAI</v>
      </c>
    </row>
    <row r="6754" spans="1:5" x14ac:dyDescent="0.25">
      <c r="A6754" t="s">
        <v>402</v>
      </c>
      <c r="B6754" t="str">
        <f>VLOOKUP(A6754,'PEC separato'!A6754:C14654,3,0)</f>
        <v>aspemec.it</v>
      </c>
      <c r="C6754" s="29">
        <f>VLOOKUP(A6754,SEZIONI!A6754:B14649,2,0)</f>
        <v>3</v>
      </c>
      <c r="D6754" t="e">
        <f>VLOOKUP(A6754,[1]Sindaci!$A$2:$B$7774,2,0)</f>
        <v>#N/A</v>
      </c>
      <c r="E6754" s="24" t="e">
        <f>VLOOKUP(A6754,[1]Sindaci!$A$2:$D$7774,4,0)</f>
        <v>#N/A</v>
      </c>
    </row>
    <row r="6755" spans="1:5" x14ac:dyDescent="0.25">
      <c r="A6755" t="s">
        <v>6711</v>
      </c>
      <c r="B6755" t="str">
        <f>VLOOKUP(A6755,'PEC separato'!A6755:C14655,3,0)</f>
        <v>pec.comune.siracusa.it</v>
      </c>
      <c r="C6755" s="29">
        <f>VLOOKUP(A6755,SEZIONI!A6755:B14650,2,0)</f>
        <v>123</v>
      </c>
      <c r="D6755" t="str">
        <f>VLOOKUP(A6755,[1]Sindaci!$A$2:$B$7774,2,0)</f>
        <v>ITALIA FRANCESCO</v>
      </c>
      <c r="E6755" s="24" t="str">
        <f>VLOOKUP(A6755,[1]Sindaci!$A$2:$D$7774,4,0)</f>
        <v>_</v>
      </c>
    </row>
    <row r="6756" spans="1:5" x14ac:dyDescent="0.25">
      <c r="A6756" t="s">
        <v>6712</v>
      </c>
      <c r="B6756" t="str">
        <f>VLOOKUP(A6756,'PEC separato'!A6756:C14656,3,0)</f>
        <v>asmepec.it</v>
      </c>
      <c r="C6756" s="29">
        <f>VLOOKUP(A6756,SEZIONI!A6756:B14651,2,0)</f>
        <v>3</v>
      </c>
      <c r="D6756" t="str">
        <f>VLOOKUP(A6756,[1]Sindaci!$A$2:$B$7774,2,0)</f>
        <v>COLUCCI ANTONIO</v>
      </c>
      <c r="E6756" s="24" t="str">
        <f>VLOOKUP(A6756,[1]Sindaci!$A$2:$D$7774,4,0)</f>
        <v>_</v>
      </c>
    </row>
    <row r="6757" spans="1:5" x14ac:dyDescent="0.25">
      <c r="A6757" t="s">
        <v>6713</v>
      </c>
      <c r="B6757" t="str">
        <f>VLOOKUP(A6757,'PEC separato'!A6757:C14657,3,0)</f>
        <v>pec.comune-siris-or.it</v>
      </c>
      <c r="C6757" s="29">
        <f>VLOOKUP(A6757,SEZIONI!A6757:B14652,2,0)</f>
        <v>1</v>
      </c>
      <c r="D6757" t="str">
        <f>VLOOKUP(A6757,[1]Sindaci!$A$2:$B$7774,2,0)</f>
        <v>PILLONI EMANUELE</v>
      </c>
      <c r="E6757" s="24" t="str">
        <f>VLOOKUP(A6757,[1]Sindaci!$A$2:$D$7774,4,0)</f>
        <v>LISTA CIVICA: BENTU NOU PO SIRIS</v>
      </c>
    </row>
    <row r="6758" spans="1:5" x14ac:dyDescent="0.25">
      <c r="A6758" t="s">
        <v>6714</v>
      </c>
      <c r="B6758" t="str">
        <f>VLOOKUP(A6758,'PEC separato'!A6758:C14658,3,0)</f>
        <v>pec.regione.lombardia.it</v>
      </c>
      <c r="C6758" s="29">
        <f>VLOOKUP(A6758,SEZIONI!A6758:B14653,2,0)</f>
        <v>6</v>
      </c>
      <c r="D6758" t="str">
        <f>VLOOKUP(A6758,[1]Sindaci!$A$2:$B$7774,2,0)</f>
        <v>LAVELLI LUISA</v>
      </c>
      <c r="E6758" s="24" t="str">
        <f>VLOOKUP(A6758,[1]Sindaci!$A$2:$D$7774,4,0)</f>
        <v>LISTA CIVICA: VIVERE SIRMIONE</v>
      </c>
    </row>
    <row r="6759" spans="1:5" x14ac:dyDescent="0.25">
      <c r="A6759" t="s">
        <v>6715</v>
      </c>
      <c r="B6759" t="str">
        <f>VLOOKUP(A6759,'PEC separato'!A6759:C14659,3,0)</f>
        <v>emarche.it</v>
      </c>
      <c r="C6759" s="29">
        <f>VLOOKUP(A6759,SEZIONI!A6759:B14654,2,0)</f>
        <v>4</v>
      </c>
      <c r="D6759" t="str">
        <f>VLOOKUP(A6759,[1]Sindaci!$A$2:$B$7774,2,0)</f>
        <v>MOSCHELLA FILIPPO</v>
      </c>
      <c r="E6759" s="24" t="str">
        <f>VLOOKUP(A6759,[1]Sindaci!$A$2:$D$7774,4,0)</f>
        <v>LISTA CIVICA: IMPEGNATI PER SIROLO</v>
      </c>
    </row>
    <row r="6760" spans="1:5" x14ac:dyDescent="0.25">
      <c r="A6760" t="s">
        <v>6716</v>
      </c>
      <c r="B6760" t="str">
        <f>VLOOKUP(A6760,'PEC separato'!A6760:C14660,3,0)</f>
        <v>legalmail.it</v>
      </c>
      <c r="C6760" s="29">
        <f>VLOOKUP(A6760,SEZIONI!A6760:B14655,2,0)</f>
        <v>2</v>
      </c>
      <c r="D6760" t="str">
        <f>VLOOKUP(A6760,[1]Sindaci!$A$2:$B$7774,2,0)</f>
        <v>DE CAPITANI EMANUELE</v>
      </c>
      <c r="E6760" s="24" t="str">
        <f>VLOOKUP(A6760,[1]Sindaci!$A$2:$D$7774,4,0)</f>
        <v>LISTA CIVICA: UNITI PER SIRONE</v>
      </c>
    </row>
    <row r="6761" spans="1:5" x14ac:dyDescent="0.25">
      <c r="A6761" t="s">
        <v>6717</v>
      </c>
      <c r="B6761" t="str">
        <f>VLOOKUP(A6761,'PEC separato'!A6761:C14661,3,0)</f>
        <v>pec.regione.lombardia.it</v>
      </c>
      <c r="C6761" s="29">
        <f>VLOOKUP(A6761,SEZIONI!A6761:B14656,2,0)</f>
        <v>2</v>
      </c>
      <c r="D6761" t="str">
        <f>VLOOKUP(A6761,[1]Sindaci!$A$2:$B$7774,2,0)</f>
        <v>ROSA MATTEO GIOVANNI</v>
      </c>
      <c r="E6761" s="24" t="str">
        <f>VLOOKUP(A6761,[1]Sindaci!$A$2:$D$7774,4,0)</f>
        <v>LISTA COMPOSITA: LEGA SALVINI LOMBARDIA-FRATELLI D'TALIA-FORZA ITALIA</v>
      </c>
    </row>
    <row r="6762" spans="1:5" x14ac:dyDescent="0.25">
      <c r="A6762" t="s">
        <v>6718</v>
      </c>
      <c r="B6762" t="str">
        <f>VLOOKUP(A6762,'PEC separato'!A6762:C14662,3,0)</f>
        <v>postacert.comune.sissatrecasali.pr.it</v>
      </c>
      <c r="C6762" s="29">
        <f>VLOOKUP(A6762,SEZIONI!A6762:B14657,2,0)</f>
        <v>7</v>
      </c>
      <c r="D6762" t="str">
        <f>VLOOKUP(A6762,[1]Sindaci!$A$2:$B$7774,2,0)</f>
        <v>BERNARDI NICOLA</v>
      </c>
      <c r="E6762" s="24" t="str">
        <f>VLOOKUP(A6762,[1]Sindaci!$A$2:$D$7774,4,0)</f>
        <v>LISTA CIVICA: UN PROGETTO PER SISSA TRECASALI</v>
      </c>
    </row>
    <row r="6763" spans="1:5" x14ac:dyDescent="0.25">
      <c r="A6763" t="s">
        <v>6719</v>
      </c>
      <c r="B6763" t="str">
        <f>VLOOKUP(A6763,'PEC separato'!A6763:C14663,3,0)</f>
        <v>pec.comune.siurgusdonigala.ca.it</v>
      </c>
      <c r="C6763" s="29">
        <f>VLOOKUP(A6763,SEZIONI!A6763:B14658,2,0)</f>
        <v>2</v>
      </c>
      <c r="D6763" t="str">
        <f>VLOOKUP(A6763,[1]Sindaci!$A$2:$B$7774,2,0)</f>
        <v>PERRA ANTONELLO</v>
      </c>
      <c r="E6763" s="24" t="str">
        <f>VLOOKUP(A6763,[1]Sindaci!$A$2:$D$7774,4,0)</f>
        <v>LISTA CIVICA: PER IL NOSTRO PAESE SIURGUS DONIGALA</v>
      </c>
    </row>
    <row r="6764" spans="1:5" x14ac:dyDescent="0.25">
      <c r="A6764" t="s">
        <v>6720</v>
      </c>
      <c r="B6764" t="str">
        <f>VLOOKUP(A6764,'PEC separato'!A6764:C14664,3,0)</f>
        <v>pec.comune.siziano.pv.it</v>
      </c>
      <c r="C6764" s="29">
        <f>VLOOKUP(A6764,SEZIONI!A6764:B14659,2,0)</f>
        <v>5</v>
      </c>
      <c r="D6764" t="str">
        <f>VLOOKUP(A6764,[1]Sindaci!$A$2:$B$7774,2,0)</f>
        <v>PUMO DONATELLA</v>
      </c>
      <c r="E6764" s="24" t="str">
        <f>VLOOKUP(A6764,[1]Sindaci!$A$2:$D$7774,4,0)</f>
        <v>LISTA CIVICA: CONTINUARE PER SIZIANO</v>
      </c>
    </row>
    <row r="6765" spans="1:5" x14ac:dyDescent="0.25">
      <c r="A6765" t="s">
        <v>6721</v>
      </c>
      <c r="B6765" t="str">
        <f>VLOOKUP(A6765,'PEC separato'!A6765:C14665,3,0)</f>
        <v>pec.it</v>
      </c>
      <c r="C6765" s="29">
        <f>VLOOKUP(A6765,SEZIONI!A6765:B14660,2,0)</f>
        <v>2</v>
      </c>
      <c r="D6765" t="str">
        <f>VLOOKUP(A6765,[1]Sindaci!$A$2:$B$7774,2,0)</f>
        <v>PONTI CELSINO</v>
      </c>
      <c r="E6765" s="24" t="str">
        <f>VLOOKUP(A6765,[1]Sindaci!$A$2:$D$7774,4,0)</f>
        <v>LISTA CIVICA: INSIEME PER SIZZANO</v>
      </c>
    </row>
    <row r="6766" spans="1:5" x14ac:dyDescent="0.25">
      <c r="A6766" t="s">
        <v>7963</v>
      </c>
      <c r="B6766" t="str">
        <f>VLOOKUP(A6766,'PEC separato'!A6766:C14666,3,0)</f>
        <v>legalmail.it</v>
      </c>
      <c r="C6766" s="29">
        <f>VLOOKUP(A6766,SEZIONI!A6766:B14661,2,0)</f>
        <v>2</v>
      </c>
      <c r="D6766" t="str">
        <f>VLOOKUP(A6766,[1]Sindaci!$A$2:$B$7774,2,0)</f>
        <v>HAUSER HEIKO</v>
      </c>
      <c r="E6766" s="24" t="str">
        <f>VLOOKUP(A6766,[1]Sindaci!$A$2:$D$7774,4,0)</f>
        <v>_</v>
      </c>
    </row>
    <row r="6767" spans="1:5" x14ac:dyDescent="0.25">
      <c r="A6767" t="s">
        <v>6722</v>
      </c>
      <c r="B6767" t="str">
        <f>VLOOKUP(A6767,'PEC separato'!A6767:C14667,3,0)</f>
        <v>emarche.it</v>
      </c>
      <c r="C6767" s="29">
        <f>VLOOKUP(A6767,SEZIONI!A6767:B14662,2,0)</f>
        <v>1</v>
      </c>
      <c r="D6767" t="str">
        <f>VLOOKUP(A6767,[1]Sindaci!$A$2:$B$7774,2,0)</f>
        <v>VALLESI ANTONIO</v>
      </c>
      <c r="E6767" s="24" t="str">
        <f>VLOOKUP(A6767,[1]Sindaci!$A$2:$D$7774,4,0)</f>
        <v>LISTA CIVICA: ANTONIO VALLESI SINDACO</v>
      </c>
    </row>
    <row r="6768" spans="1:5" x14ac:dyDescent="0.25">
      <c r="A6768" t="s">
        <v>6723</v>
      </c>
      <c r="B6768" t="str">
        <f>VLOOKUP(A6768,'PEC separato'!A6768:C14668,3,0)</f>
        <v>cert.ip-veneto.net</v>
      </c>
      <c r="C6768" s="29">
        <f>VLOOKUP(A6768,SEZIONI!A6768:B14663,2,0)</f>
        <v>6</v>
      </c>
      <c r="D6768" t="str">
        <f>VLOOKUP(A6768,[1]Sindaci!$A$2:$B$7774,2,0)</f>
        <v>PRESSI MATTEO</v>
      </c>
      <c r="E6768" s="24" t="str">
        <f>VLOOKUP(A6768,[1]Sindaci!$A$2:$D$7774,4,0)</f>
        <v>LISTA CIVICA: CAMBIAMO SOAVE</v>
      </c>
    </row>
    <row r="6769" spans="1:5" x14ac:dyDescent="0.25">
      <c r="A6769" t="s">
        <v>6724</v>
      </c>
      <c r="B6769" t="str">
        <f>VLOOKUP(A6769,'PEC separato'!A6769:C14669,3,0)</f>
        <v>certgov.fvg.it</v>
      </c>
      <c r="C6769" s="29">
        <f>VLOOKUP(A6769,SEZIONI!A6769:B14664,2,0)</f>
        <v>2</v>
      </c>
      <c r="D6769" t="str">
        <f>VLOOKUP(A6769,[1]Sindaci!$A$2:$B$7774,2,0)</f>
        <v>ZANIER CORIGLIO</v>
      </c>
      <c r="E6769" s="24" t="str">
        <f>VLOOKUP(A6769,[1]Sindaci!$A$2:$D$7774,4,0)</f>
        <v>_</v>
      </c>
    </row>
    <row r="6770" spans="1:5" x14ac:dyDescent="0.25">
      <c r="A6770" t="s">
        <v>6725</v>
      </c>
      <c r="B6770" t="str">
        <f>VLOOKUP(A6770,'PEC separato'!A6770:C14670,3,0)</f>
        <v>pec.comune.soddi.or.it</v>
      </c>
      <c r="C6770" s="29">
        <f>VLOOKUP(A6770,SEZIONI!A6770:B14665,2,0)</f>
        <v>1</v>
      </c>
      <c r="D6770" t="str">
        <f>VLOOKUP(A6770,[1]Sindaci!$A$2:$B$7774,2,0)</f>
        <v>PES GRETA</v>
      </c>
      <c r="E6770" s="24" t="str">
        <f>VLOOKUP(A6770,[1]Sindaci!$A$2:$D$7774,4,0)</f>
        <v>_</v>
      </c>
    </row>
    <row r="6771" spans="1:5" x14ac:dyDescent="0.25">
      <c r="A6771" t="s">
        <v>6726</v>
      </c>
      <c r="B6771" t="str">
        <f>VLOOKUP(A6771,'PEC separato'!A6771:C14671,3,0)</f>
        <v>cert.provincia.fc.it</v>
      </c>
      <c r="C6771" s="29">
        <f>VLOOKUP(A6771,SEZIONI!A6771:B14666,2,0)</f>
        <v>6</v>
      </c>
      <c r="D6771" t="str">
        <f>VLOOKUP(A6771,[1]Sindaci!$A$2:$B$7774,2,0)</f>
        <v>BOCCHINI TANIA</v>
      </c>
      <c r="E6771" s="24" t="str">
        <f>VLOOKUP(A6771,[1]Sindaci!$A$2:$D$7774,4,0)</f>
        <v>LISTA CIVICA: SOGLIANO DI TUTTI</v>
      </c>
    </row>
    <row r="6772" spans="1:5" x14ac:dyDescent="0.25">
      <c r="A6772" t="s">
        <v>6727</v>
      </c>
      <c r="B6772" t="str">
        <f>VLOOKUP(A6772,'PEC separato'!A6772:C14672,3,0)</f>
        <v>pec.rupar.puglia.it</v>
      </c>
      <c r="C6772" s="29">
        <f>VLOOKUP(A6772,SEZIONI!A6772:B14667,2,0)</f>
        <v>4</v>
      </c>
      <c r="D6772" t="str">
        <f>VLOOKUP(A6772,[1]Sindaci!$A$2:$B$7774,2,0)</f>
        <v>CASARANO GIOVANNI</v>
      </c>
      <c r="E6772" s="24" t="str">
        <f>VLOOKUP(A6772,[1]Sindaci!$A$2:$D$7774,4,0)</f>
        <v>LISTA CIVICA: LIBERI PER CAMBIARE</v>
      </c>
    </row>
    <row r="6773" spans="1:5" x14ac:dyDescent="0.25">
      <c r="A6773" t="s">
        <v>6728</v>
      </c>
      <c r="B6773" t="str">
        <f>VLOOKUP(A6773,'PEC separato'!A6773:C14673,3,0)</f>
        <v>cert.ruparpiemonte.it</v>
      </c>
      <c r="C6773" s="29">
        <f>VLOOKUP(A6773,SEZIONI!A6773:B14668,2,0)</f>
        <v>1</v>
      </c>
      <c r="D6773" t="str">
        <f>VLOOKUP(A6773,[1]Sindaci!$A$2:$B$7774,2,0)</f>
        <v>CARPIGNANO CARLO COSIMO</v>
      </c>
      <c r="E6773" s="24" t="str">
        <f>VLOOKUP(A6773,[1]Sindaci!$A$2:$D$7774,4,0)</f>
        <v>LISTA CIVICA: SOGLIESI INSIEME</v>
      </c>
    </row>
    <row r="6774" spans="1:5" x14ac:dyDescent="0.25">
      <c r="A6774" t="s">
        <v>6729</v>
      </c>
      <c r="B6774" t="str">
        <f>VLOOKUP(A6774,'PEC separato'!A6774:C14674,3,0)</f>
        <v>pec.comune.soianodellago.bs.it</v>
      </c>
      <c r="C6774" s="29">
        <f>VLOOKUP(A6774,SEZIONI!A6774:B14669,2,0)</f>
        <v>2</v>
      </c>
      <c r="D6774" t="str">
        <f>VLOOKUP(A6774,[1]Sindaci!$A$2:$B$7774,2,0)</f>
        <v>SPAGGIARI ALESSANDRO</v>
      </c>
      <c r="E6774" s="24" t="str">
        <f>VLOOKUP(A6774,[1]Sindaci!$A$2:$D$7774,4,0)</f>
        <v>LISTA CIVICA: NOI SOIANO</v>
      </c>
    </row>
    <row r="6775" spans="1:5" x14ac:dyDescent="0.25">
      <c r="A6775" t="s">
        <v>6730</v>
      </c>
      <c r="B6775" t="str">
        <f>VLOOKUP(A6775,'PEC separato'!A6775:C14675,3,0)</f>
        <v>cert.ip-veneto.net</v>
      </c>
      <c r="C6775" s="29">
        <f>VLOOKUP(A6775,SEZIONI!A6775:B14670,2,0)</f>
        <v>2</v>
      </c>
      <c r="D6775" t="str">
        <f>VLOOKUP(A6775,[1]Sindaci!$A$2:$B$7774,2,0)</f>
        <v>BERTONCELLO STEFANO</v>
      </c>
      <c r="E6775" s="24" t="str">
        <f>VLOOKUP(A6775,[1]Sindaci!$A$2:$D$7774,4,0)</f>
        <v>LISTA CIVICA: UNITI PER SOLAGNA</v>
      </c>
    </row>
    <row r="6776" spans="1:5" x14ac:dyDescent="0.25">
      <c r="A6776" t="s">
        <v>6731</v>
      </c>
      <c r="B6776" t="str">
        <f>VLOOKUP(A6776,'PEC separato'!A6776:C14676,3,0)</f>
        <v>solarino-pec.it</v>
      </c>
      <c r="C6776" s="29">
        <f>VLOOKUP(A6776,SEZIONI!A6776:B14671,2,0)</f>
        <v>8</v>
      </c>
      <c r="D6776" t="str">
        <f>VLOOKUP(A6776,[1]Sindaci!$A$2:$B$7774,2,0)</f>
        <v>GERMANO GIUSEPPE</v>
      </c>
      <c r="E6776" s="24" t="str">
        <f>VLOOKUP(A6776,[1]Sindaci!$A$2:$D$7774,4,0)</f>
        <v>_</v>
      </c>
    </row>
    <row r="6777" spans="1:5" x14ac:dyDescent="0.25">
      <c r="A6777" t="s">
        <v>6732</v>
      </c>
      <c r="B6777" t="str">
        <f>VLOOKUP(A6777,'PEC separato'!A6777:C14677,3,0)</f>
        <v xml:space="preserve">pec.regione.lombardia.it </v>
      </c>
      <c r="C6777" s="29">
        <f>VLOOKUP(A6777,SEZIONI!A6777:B14672,2,0)</f>
        <v>13</v>
      </c>
      <c r="D6777" t="str">
        <f>VLOOKUP(A6777,[1]Sindaci!$A$2:$B$7774,2,0)</f>
        <v>MORETTI NILDE</v>
      </c>
      <c r="E6777" s="24" t="str">
        <f>VLOOKUP(A6777,[1]Sindaci!$A$2:$D$7774,4,0)</f>
        <v>LISTA CIVICA: INSIEME PER SOLARO</v>
      </c>
    </row>
    <row r="6778" spans="1:5" x14ac:dyDescent="0.25">
      <c r="A6778" t="s">
        <v>6733</v>
      </c>
      <c r="B6778" t="str">
        <f>VLOOKUP(A6778,'PEC separato'!A6778:C14678,3,0)</f>
        <v>cert.provincia.ra.it</v>
      </c>
      <c r="C6778" s="29">
        <f>VLOOKUP(A6778,SEZIONI!A6778:B14673,2,0)</f>
        <v>4</v>
      </c>
      <c r="D6778" t="str">
        <f>VLOOKUP(A6778,[1]Sindaci!$A$2:$B$7774,2,0)</f>
        <v>BRICCOLANI STEFANO</v>
      </c>
      <c r="E6778" s="24" t="str">
        <f>VLOOKUP(A6778,[1]Sindaci!$A$2:$D$7774,4,0)</f>
        <v>LISTA CIVICA: CITTADINI PER SOLAROLO</v>
      </c>
    </row>
    <row r="6779" spans="1:5" x14ac:dyDescent="0.25">
      <c r="A6779" t="s">
        <v>6734</v>
      </c>
      <c r="B6779" t="str">
        <f>VLOOKUP(A6779,'PEC separato'!A6779:C14679,3,0)</f>
        <v>pec.regione.lombardia.it</v>
      </c>
      <c r="C6779" s="29">
        <f>VLOOKUP(A6779,SEZIONI!A6779:B14674,2,0)</f>
        <v>2</v>
      </c>
      <c r="D6779" t="str">
        <f>VLOOKUP(A6779,[1]Sindaci!$A$2:$B$7774,2,0)</f>
        <v>CERESINI VITTORIO</v>
      </c>
      <c r="E6779" s="24" t="str">
        <f>VLOOKUP(A6779,[1]Sindaci!$A$2:$D$7774,4,0)</f>
        <v>LISTA CIVICA: INSIEME PER UN BENE COMUNE</v>
      </c>
    </row>
    <row r="6780" spans="1:5" x14ac:dyDescent="0.25">
      <c r="A6780" t="s">
        <v>6735</v>
      </c>
      <c r="B6780" t="str">
        <f>VLOOKUP(A6780,'PEC separato'!A6780:C14680,3,0)</f>
        <v>pec.comune.solarussa.or.it</v>
      </c>
      <c r="C6780" s="29">
        <f>VLOOKUP(A6780,SEZIONI!A6780:B14675,2,0)</f>
        <v>3</v>
      </c>
      <c r="D6780" t="str">
        <f>VLOOKUP(A6780,[1]Sindaci!$A$2:$B$7774,2,0)</f>
        <v>TENDAS GIANMARIO</v>
      </c>
      <c r="E6780" s="24" t="str">
        <f>VLOOKUP(A6780,[1]Sindaci!$A$2:$D$7774,4,0)</f>
        <v>LISTA CIVICA: INSIEME PER SOLARUSSA E PARDU NOU</v>
      </c>
    </row>
    <row r="6781" spans="1:5" x14ac:dyDescent="0.25">
      <c r="A6781" t="s">
        <v>6736</v>
      </c>
      <c r="B6781" t="str">
        <f>VLOOKUP(A6781,'PEC separato'!A6781:C14681,3,0)</f>
        <v>pec.regione.lombardia.it</v>
      </c>
      <c r="C6781" s="29">
        <f>VLOOKUP(A6781,SEZIONI!A6781:B14676,2,0)</f>
        <v>4</v>
      </c>
      <c r="D6781" t="str">
        <f>VLOOKUP(A6781,[1]Sindaci!$A$2:$B$7774,2,0)</f>
        <v>BATTISTON ORESTE</v>
      </c>
      <c r="E6781" s="24" t="str">
        <f>VLOOKUP(A6781,[1]Sindaci!$A$2:$D$7774,4,0)</f>
        <v>LISTA CIVICA: INSIEME PER SOLBIATE</v>
      </c>
    </row>
    <row r="6782" spans="1:5" x14ac:dyDescent="0.25">
      <c r="A6782" t="s">
        <v>6737</v>
      </c>
      <c r="B6782" t="str">
        <f>VLOOKUP(A6782,'PEC separato'!A6782:C14682,3,0)</f>
        <v>pec.provincia.como.it</v>
      </c>
      <c r="C6782" s="29">
        <f>VLOOKUP(A6782,SEZIONI!A6782:B14677,2,0)</f>
        <v>4</v>
      </c>
      <c r="D6782" t="str">
        <f>VLOOKUP(A6782,[1]Sindaci!$A$2:$B$7774,2,0)</f>
        <v>BROGGI FEDERICO</v>
      </c>
      <c r="E6782" s="24" t="str">
        <f>VLOOKUP(A6782,[1]Sindaci!$A$2:$D$7774,4,0)</f>
        <v>LISTA CIVICA: INSIEME PER SOLBIATE CON CAGNO</v>
      </c>
    </row>
    <row r="6783" spans="1:5" x14ac:dyDescent="0.25">
      <c r="A6783" t="s">
        <v>6738</v>
      </c>
      <c r="B6783" t="str">
        <f>VLOOKUP(A6783,'PEC separato'!A6783:C14683,3,0)</f>
        <v>comune.solbiateolona.va.legalmail.it</v>
      </c>
      <c r="C6783" s="29">
        <f>VLOOKUP(A6783,SEZIONI!A6783:B14678,2,0)</f>
        <v>5</v>
      </c>
      <c r="D6783" t="str">
        <f>VLOOKUP(A6783,[1]Sindaci!$A$2:$B$7774,2,0)</f>
        <v>SAPORITI ROBERTO STEFANO</v>
      </c>
      <c r="E6783" s="24" t="str">
        <f>VLOOKUP(A6783,[1]Sindaci!$A$2:$D$7774,4,0)</f>
        <v>_</v>
      </c>
    </row>
    <row r="6784" spans="1:5" x14ac:dyDescent="0.25">
      <c r="A6784" t="s">
        <v>6739</v>
      </c>
      <c r="B6784" t="str">
        <f>VLOOKUP(A6784,'PEC separato'!A6784:C14684,3,0)</f>
        <v>pec.comunesoldano.it</v>
      </c>
      <c r="C6784" s="29">
        <f>VLOOKUP(A6784,SEZIONI!A6784:B14679,2,0)</f>
        <v>1</v>
      </c>
      <c r="D6784" t="str">
        <f>VLOOKUP(A6784,[1]Sindaci!$A$2:$B$7774,2,0)</f>
        <v>CASSINI ISIO</v>
      </c>
      <c r="E6784" s="24" t="str">
        <f>VLOOKUP(A6784,[1]Sindaci!$A$2:$D$7774,4,0)</f>
        <v>LISTA CIVICA: LISTA DEL LEONE</v>
      </c>
    </row>
    <row r="6785" spans="1:5" x14ac:dyDescent="0.25">
      <c r="A6785" t="s">
        <v>6740</v>
      </c>
      <c r="B6785" t="str">
        <f>VLOOKUP(A6785,'PEC separato'!A6785:C14685,3,0)</f>
        <v>pec.comunas.it</v>
      </c>
      <c r="C6785" s="29">
        <f>VLOOKUP(A6785,SEZIONI!A6785:B14680,2,0)</f>
        <v>2</v>
      </c>
      <c r="D6785" t="str">
        <f>VLOOKUP(A6785,[1]Sindaci!$A$2:$B$7774,2,0)</f>
        <v>LA DELFA FEDELE</v>
      </c>
      <c r="E6785" s="24" t="str">
        <f>VLOOKUP(A6785,[1]Sindaci!$A$2:$D$7774,4,0)</f>
        <v>LISTA CIVICA: SOLEMINIS NEL CUORE</v>
      </c>
    </row>
    <row r="6786" spans="1:5" x14ac:dyDescent="0.25">
      <c r="A6786" t="s">
        <v>6741</v>
      </c>
      <c r="B6786" t="str">
        <f>VLOOKUP(A6786,'PEC separato'!A6786:C14686,3,0)</f>
        <v>cert.ruparpiemonte.it</v>
      </c>
      <c r="C6786" s="29">
        <f>VLOOKUP(A6786,SEZIONI!A6786:B14681,2,0)</f>
        <v>2</v>
      </c>
      <c r="D6786" t="str">
        <f>VLOOKUP(A6786,[1]Sindaci!$A$2:$B$7774,2,0)</f>
        <v>ERCOLE GIOVANNI</v>
      </c>
      <c r="E6786" s="24" t="str">
        <f>VLOOKUP(A6786,[1]Sindaci!$A$2:$D$7774,4,0)</f>
        <v>LISTA CIVICA: INSIEME PER SOLERO</v>
      </c>
    </row>
    <row r="6787" spans="1:5" x14ac:dyDescent="0.25">
      <c r="A6787" t="s">
        <v>6742</v>
      </c>
      <c r="B6787" t="str">
        <f>VLOOKUP(A6787,'PEC separato'!A6787:C14687,3,0)</f>
        <v xml:space="preserve">cert.ip-veneto.net </v>
      </c>
      <c r="C6787" s="29">
        <f>VLOOKUP(A6787,SEZIONI!A6787:B14682,2,0)</f>
        <v>7</v>
      </c>
      <c r="D6787" t="str">
        <f>VLOOKUP(A6787,[1]Sindaci!$A$2:$B$7774,2,0)</f>
        <v>BENTANI ELVY</v>
      </c>
      <c r="E6787" s="24" t="str">
        <f>VLOOKUP(A6787,[1]Sindaci!$A$2:$D$7774,4,0)</f>
        <v>LISTA CIVICA: INSIEME PER SOLESINO</v>
      </c>
    </row>
    <row r="6788" spans="1:5" x14ac:dyDescent="0.25">
      <c r="A6788" t="s">
        <v>6743</v>
      </c>
      <c r="B6788" t="str">
        <f>VLOOKUP(A6788,'PEC separato'!A6788:C14688,3,0)</f>
        <v>pec.rupar.puglia.it</v>
      </c>
      <c r="C6788" s="29">
        <f>VLOOKUP(A6788,SEZIONI!A6788:B14683,2,0)</f>
        <v>5</v>
      </c>
      <c r="D6788" t="str">
        <f>VLOOKUP(A6788,[1]Sindaci!$A$2:$B$7774,2,0)</f>
        <v>VANTAGGIATO GRAZIANO</v>
      </c>
      <c r="E6788" s="24" t="str">
        <f>VLOOKUP(A6788,[1]Sindaci!$A$2:$D$7774,4,0)</f>
        <v>LISTA CIVICA: PER SOLETO</v>
      </c>
    </row>
    <row r="6789" spans="1:5" x14ac:dyDescent="0.25">
      <c r="A6789" t="s">
        <v>6744</v>
      </c>
      <c r="B6789" t="str">
        <f>VLOOKUP(A6789,'PEC separato'!A6789:C14689,3,0)</f>
        <v>pec.regione.lombardia.it</v>
      </c>
      <c r="C6789" s="29">
        <f>VLOOKUP(A6789,SEZIONI!A6789:B14684,2,0)</f>
        <v>2</v>
      </c>
      <c r="D6789" t="str">
        <f>VLOOKUP(A6789,[1]Sindaci!$A$2:$B$7774,2,0)</f>
        <v>BIGNOTTI GERMANO</v>
      </c>
      <c r="E6789" s="24" t="str">
        <f>VLOOKUP(A6789,[1]Sindaci!$A$2:$D$7774,4,0)</f>
        <v>LISTA CIVICA: SOLFERINO DOMANI NO FUSIONE</v>
      </c>
    </row>
    <row r="6790" spans="1:5" x14ac:dyDescent="0.25">
      <c r="A6790" t="s">
        <v>6745</v>
      </c>
      <c r="B6790" t="str">
        <f>VLOOKUP(A6790,'PEC separato'!A6790:C14690,3,0)</f>
        <v>pec.comune.soliera.mo.it</v>
      </c>
      <c r="C6790" s="29">
        <f>VLOOKUP(A6790,SEZIONI!A6790:B14685,2,0)</f>
        <v>14</v>
      </c>
      <c r="D6790" t="str">
        <f>VLOOKUP(A6790,[1]Sindaci!$A$2:$B$7774,2,0)</f>
        <v>SOLOMITA ROBERTO</v>
      </c>
      <c r="E6790" s="24" t="str">
        <f>VLOOKUP(A6790,[1]Sindaci!$A$2:$D$7774,4,0)</f>
        <v>LISTA CIVICA: SINISTRA AMBIENTALISTA | LISTA CIVICA: VIVIAMO SOLIERA | PARTITO DEMOCRATICO</v>
      </c>
    </row>
    <row r="6791" spans="1:5" x14ac:dyDescent="0.25">
      <c r="A6791" t="s">
        <v>6746</v>
      </c>
      <c r="B6791" t="str">
        <f>VLOOKUP(A6791,'PEC separato'!A6791:C14691,3,0)</f>
        <v>postacert.comune.solignano.pr.it</v>
      </c>
      <c r="C6791" s="29">
        <f>VLOOKUP(A6791,SEZIONI!A6791:B14686,2,0)</f>
        <v>2</v>
      </c>
      <c r="D6791" t="str">
        <f>VLOOKUP(A6791,[1]Sindaci!$A$2:$B$7774,2,0)</f>
        <v>BONAZZI LORENZO</v>
      </c>
      <c r="E6791" s="24" t="str">
        <f>VLOOKUP(A6791,[1]Sindaci!$A$2:$D$7774,4,0)</f>
        <v>LISTA CIVICA: CON NOI PER IL FUTURO</v>
      </c>
    </row>
    <row r="6792" spans="1:5" x14ac:dyDescent="0.25">
      <c r="A6792" t="s">
        <v>6747</v>
      </c>
      <c r="B6792" t="str">
        <f>VLOOKUP(A6792,'PEC separato'!A6792:C14692,3,0)</f>
        <v>asmepec.it</v>
      </c>
      <c r="C6792" s="29">
        <f>VLOOKUP(A6792,SEZIONI!A6792:B14687,2,0)</f>
        <v>11</v>
      </c>
      <c r="D6792" t="str">
        <f>VLOOKUP(A6792,[1]Sindaci!$A$2:$B$7774,2,0)</f>
        <v>MORETTI NICOLA</v>
      </c>
      <c r="E6792" s="24" t="str">
        <f>VLOOKUP(A6792,[1]Sindaci!$A$2:$D$7774,4,0)</f>
        <v>LISTA CIVICA: PER LA NOSTRA SOLOFRA</v>
      </c>
    </row>
    <row r="6793" spans="1:5" x14ac:dyDescent="0.25">
      <c r="A6793" t="s">
        <v>6748</v>
      </c>
      <c r="B6793" t="str">
        <f>VLOOKUP(A6793,'PEC separato'!A6793:C14693,3,0)</f>
        <v>legalmail.it</v>
      </c>
      <c r="C6793" s="29">
        <f>VLOOKUP(A6793,SEZIONI!A6793:B14688,2,0)</f>
        <v>1</v>
      </c>
      <c r="D6793" t="str">
        <f>VLOOKUP(A6793,[1]Sindaci!$A$2:$B$7774,2,0)</f>
        <v>DEANDREA CLAUDIO</v>
      </c>
      <c r="E6793" s="24" t="str">
        <f>VLOOKUP(A6793,[1]Sindaci!$A$2:$D$7774,4,0)</f>
        <v>_</v>
      </c>
    </row>
    <row r="6794" spans="1:5" x14ac:dyDescent="0.25">
      <c r="A6794" t="s">
        <v>6749</v>
      </c>
      <c r="B6794" t="str">
        <f>VLOOKUP(A6794,'PEC separato'!A6794:C14694,3,0)</f>
        <v>asmepec.it</v>
      </c>
      <c r="C6794" s="29">
        <f>VLOOKUP(A6794,SEZIONI!A6794:B14689,2,0)</f>
        <v>4</v>
      </c>
      <c r="D6794" t="str">
        <f>VLOOKUP(A6794,[1]Sindaci!$A$2:$B$7774,2,0)</f>
        <v>FORGIONE POMPILIO</v>
      </c>
      <c r="E6794" s="24" t="str">
        <f>VLOOKUP(A6794,[1]Sindaci!$A$2:$D$7774,4,0)</f>
        <v>LISTA CIVICA: AMIAMO SOLOPACA</v>
      </c>
    </row>
    <row r="6795" spans="1:5" x14ac:dyDescent="0.25">
      <c r="A6795" t="s">
        <v>6750</v>
      </c>
      <c r="B6795" t="str">
        <f>VLOOKUP(A6795,'PEC separato'!A6795:C14695,3,0)</f>
        <v>pec.regione.lombardia.it</v>
      </c>
      <c r="C6795" s="29">
        <f>VLOOKUP(A6795,SEZIONI!A6795:B14690,2,0)</f>
        <v>2</v>
      </c>
      <c r="D6795" t="str">
        <f>VLOOKUP(A6795,[1]Sindaci!$A$2:$B$7774,2,0)</f>
        <v>ESTI MAURIZIO</v>
      </c>
      <c r="E6795" s="24" t="str">
        <f>VLOOKUP(A6795,[1]Sindaci!$A$2:$D$7774,4,0)</f>
        <v>LISTA CIVICA: RINNOVAMENTO PER SOLTO</v>
      </c>
    </row>
    <row r="6796" spans="1:5" x14ac:dyDescent="0.25">
      <c r="A6796" t="s">
        <v>6751</v>
      </c>
      <c r="B6796" t="str">
        <f>VLOOKUP(A6796,'PEC separato'!A6796:C14696,3,0)</f>
        <v>pec.comunesolzacert.eu</v>
      </c>
      <c r="C6796" s="29">
        <f>VLOOKUP(A6796,SEZIONI!A6796:B14691,2,0)</f>
        <v>2</v>
      </c>
      <c r="D6796" t="str">
        <f>VLOOKUP(A6796,[1]Sindaci!$A$2:$B$7774,2,0)</f>
        <v>BIFFI SIMONE</v>
      </c>
      <c r="E6796" s="24" t="str">
        <f>VLOOKUP(A6796,[1]Sindaci!$A$2:$D$7774,4,0)</f>
        <v>LISTA CIVICA: VIVERE SOLZA</v>
      </c>
    </row>
    <row r="6797" spans="1:5" x14ac:dyDescent="0.25">
      <c r="A6797" t="s">
        <v>6752</v>
      </c>
      <c r="B6797" t="str">
        <f>VLOOKUP(A6797,'PEC separato'!A6797:C14697,3,0)</f>
        <v>pec.regione.lombardia.it</v>
      </c>
      <c r="C6797" s="29">
        <f>VLOOKUP(A6797,SEZIONI!A6797:B14692,2,0)</f>
        <v>3</v>
      </c>
      <c r="D6797" t="str">
        <f>VLOOKUP(A6797,[1]Sindaci!$A$2:$B$7774,2,0)</f>
        <v>CAPERDONI ANGELO</v>
      </c>
      <c r="E6797" s="24" t="str">
        <f>VLOOKUP(A6797,[1]Sindaci!$A$2:$D$7774,4,0)</f>
        <v>LISTA CIVICA: UNITI SOMAGLIA E S. MARTINO</v>
      </c>
    </row>
    <row r="6798" spans="1:5" x14ac:dyDescent="0.25">
      <c r="A6798" t="s">
        <v>6753</v>
      </c>
      <c r="B6798" t="str">
        <f>VLOOKUP(A6798,'PEC separato'!A6798:C14698,3,0)</f>
        <v>cert.ruparpiemonte.it</v>
      </c>
      <c r="C6798" s="29">
        <f>VLOOKUP(A6798,SEZIONI!A6798:B14693,2,0)</f>
        <v>1</v>
      </c>
      <c r="D6798" t="str">
        <f>VLOOKUP(A6798,[1]Sindaci!$A$2:$B$7774,2,0)</f>
        <v>PAOLAZZO CLAUDIO</v>
      </c>
      <c r="E6798" s="24" t="str">
        <f>VLOOKUP(A6798,[1]Sindaci!$A$2:$D$7774,4,0)</f>
        <v>LISTA CIVICA: IL CAMPANILE</v>
      </c>
    </row>
    <row r="6799" spans="1:5" x14ac:dyDescent="0.25">
      <c r="A6799" t="s">
        <v>6754</v>
      </c>
      <c r="B6799" t="str">
        <f>VLOOKUP(A6799,'PEC separato'!A6799:C14699,3,0)</f>
        <v>legalmail.it</v>
      </c>
      <c r="C6799" s="29">
        <f>VLOOKUP(A6799,SEZIONI!A6799:B14694,2,0)</f>
        <v>17</v>
      </c>
      <c r="D6799" t="str">
        <f>VLOOKUP(A6799,[1]Sindaci!$A$2:$B$7774,2,0)</f>
        <v>BELLARIA STEFANO</v>
      </c>
      <c r="E6799" s="24" t="str">
        <f>VLOOKUP(A6799,[1]Sindaci!$A$2:$D$7774,4,0)</f>
        <v>PARTITO DEMOCRATICO | LISTA CIVICA: SOMMA AL CENTRO | LISTA CIVICA: SOMMA CIVICA | LISTA CIVICA: SINISTRA PER SOMMA</v>
      </c>
    </row>
    <row r="6800" spans="1:5" x14ac:dyDescent="0.25">
      <c r="A6800" t="s">
        <v>6755</v>
      </c>
      <c r="B6800" t="str">
        <f>VLOOKUP(A6800,'PEC separato'!A6800:C14700,3,0)</f>
        <v>pec.sommavesuviana.info</v>
      </c>
      <c r="C6800" s="29">
        <f>VLOOKUP(A6800,SEZIONI!A6800:B14695,2,0)</f>
        <v>31</v>
      </c>
      <c r="D6800" t="str">
        <f>VLOOKUP(A6800,[1]Sindaci!$A$2:$B$7774,2,0)</f>
        <v>DI SARNO SALVATORE</v>
      </c>
      <c r="E6800" s="24" t="str">
        <f>VLOOKUP(A6800,[1]Sindaci!$A$2:$D$7774,4,0)</f>
        <v>LISTA CIVICA: SOMMA MOVIMENTO 4.0 | LISTA COMPOSITA: INNOVAZIONEûEUROPA VERDE | LISTA CIVICA: DI SARNO SINDACO | LISTA CIVICA: SOMMA DOMANI | MOVIMENTO 5 STELLE | LISTA CIVICA: SOMMA LIBERA E FORTE | LISTA CIVICA: SOMMA AL CENTRO PER I GIOVANI</v>
      </c>
    </row>
    <row r="6801" spans="1:5" x14ac:dyDescent="0.25">
      <c r="A6801" t="s">
        <v>6756</v>
      </c>
      <c r="B6801" t="str">
        <f>VLOOKUP(A6801,'PEC separato'!A6801:C14701,3,0)</f>
        <v>cert.ip-veneto.net</v>
      </c>
      <c r="C6801" s="29">
        <f>VLOOKUP(A6801,SEZIONI!A6801:B14696,2,0)</f>
        <v>14</v>
      </c>
      <c r="D6801" t="str">
        <f>VLOOKUP(A6801,[1]Sindaci!$A$2:$B$7774,2,0)</f>
        <v>BERTOLASO FABRIZIO</v>
      </c>
      <c r="E6801" s="24" t="str">
        <f>VLOOKUP(A6801,[1]Sindaci!$A$2:$D$7774,4,0)</f>
        <v>LISTA CIVICA: SOMMACAMPAGNA POPOLARE-MOVIMENTO POPOLARE</v>
      </c>
    </row>
    <row r="6802" spans="1:5" x14ac:dyDescent="0.25">
      <c r="A6802" t="s">
        <v>6757</v>
      </c>
      <c r="B6802" t="str">
        <f>VLOOKUP(A6802,'PEC separato'!A6802:C14702,3,0)</f>
        <v>pec.sommarivabosco.it</v>
      </c>
      <c r="C6802" s="29">
        <f>VLOOKUP(A6802,SEZIONI!A6802:B14697,2,0)</f>
        <v>5</v>
      </c>
      <c r="D6802" t="str">
        <f>VLOOKUP(A6802,[1]Sindaci!$A$2:$B$7774,2,0)</f>
        <v>PEDUSSIA MARCO</v>
      </c>
      <c r="E6802" s="24" t="str">
        <f>VLOOKUP(A6802,[1]Sindaci!$A$2:$D$7774,4,0)</f>
        <v>LISTA CIVICA: DIAMO VOCE AI CITTADINI</v>
      </c>
    </row>
    <row r="6803" spans="1:5" x14ac:dyDescent="0.25">
      <c r="A6803" t="s">
        <v>6758</v>
      </c>
      <c r="B6803" t="str">
        <f>VLOOKUP(A6803,'PEC separato'!A6803:C14703,3,0)</f>
        <v>cert.ruparpiemonte.it</v>
      </c>
      <c r="C6803" s="29">
        <f>VLOOKUP(A6803,SEZIONI!A6803:B14698,2,0)</f>
        <v>3</v>
      </c>
      <c r="D6803" t="str">
        <f>VLOOKUP(A6803,[1]Sindaci!$A$2:$B$7774,2,0)</f>
        <v>CORNERO WALTER</v>
      </c>
      <c r="E6803" s="24" t="str">
        <f>VLOOKUP(A6803,[1]Sindaci!$A$2:$D$7774,4,0)</f>
        <v>_</v>
      </c>
    </row>
    <row r="6804" spans="1:5" x14ac:dyDescent="0.25">
      <c r="A6804" t="s">
        <v>6759</v>
      </c>
      <c r="B6804" t="str">
        <f>VLOOKUP(A6804,'PEC separato'!A6804:C14704,3,0)</f>
        <v>postacertificata.org</v>
      </c>
      <c r="C6804" s="29">
        <f>VLOOKUP(A6804,SEZIONI!A6804:B14699,2,0)</f>
        <v>10</v>
      </c>
      <c r="D6804" t="str">
        <f>VLOOKUP(A6804,[1]Sindaci!$A$2:$B$7774,2,0)</f>
        <v>LETIZIA SALVATORE</v>
      </c>
      <c r="E6804" s="24" t="str">
        <f>VLOOKUP(A6804,[1]Sindaci!$A$2:$D$7774,4,0)</f>
        <v>_</v>
      </c>
    </row>
    <row r="6805" spans="1:5" x14ac:dyDescent="0.25">
      <c r="A6805" t="s">
        <v>6760</v>
      </c>
      <c r="B6805" t="str">
        <f>VLOOKUP(A6805,'PEC separato'!A6805:C14705,3,0)</f>
        <v>pec.provincia.pv.it</v>
      </c>
      <c r="C6805" s="29">
        <f>VLOOKUP(A6805,SEZIONI!A6805:B14700,2,0)</f>
        <v>1</v>
      </c>
      <c r="D6805" t="str">
        <f>VLOOKUP(A6805,[1]Sindaci!$A$2:$B$7774,2,0)</f>
        <v>FERRARI GIOVANNA PAOLA</v>
      </c>
      <c r="E6805" s="24" t="str">
        <f>VLOOKUP(A6805,[1]Sindaci!$A$2:$D$7774,4,0)</f>
        <v>LISTA CIVICA: 6 PER SOMMO</v>
      </c>
    </row>
    <row r="6806" spans="1:5" x14ac:dyDescent="0.25">
      <c r="A6806" t="s">
        <v>6761</v>
      </c>
      <c r="B6806" t="str">
        <f>VLOOKUP(A6806,'PEC separato'!A6806:C14706,3,0)</f>
        <v>cert.ip-veneto.net</v>
      </c>
      <c r="C6806" s="29">
        <f>VLOOKUP(A6806,SEZIONI!A6806:B14701,2,0)</f>
        <v>15</v>
      </c>
      <c r="D6806" t="str">
        <f>VLOOKUP(A6806,[1]Sindaci!$A$2:$B$7774,2,0)</f>
        <v>MAZZI GIANLUIGI</v>
      </c>
      <c r="E6806" s="24" t="str">
        <f>VLOOKUP(A6806,[1]Sindaci!$A$2:$D$7774,4,0)</f>
        <v>LISTA CIVICA: PER SONA AL CENTRO | LISTA CIVICA: VALORE FAMIGLIA | LISTA CIVICA: GIOVANI PER SONA</v>
      </c>
    </row>
    <row r="6807" spans="1:5" x14ac:dyDescent="0.25">
      <c r="A6807" t="s">
        <v>6762</v>
      </c>
      <c r="B6807" t="str">
        <f>VLOOKUP(A6807,'PEC separato'!A6807:C14707,3,0)</f>
        <v>postemailcertificata.it</v>
      </c>
      <c r="C6807" s="29">
        <f>VLOOKUP(A6807,SEZIONI!A6807:B14702,2,0)</f>
        <v>7</v>
      </c>
      <c r="D6807" t="str">
        <f>VLOOKUP(A6807,[1]Sindaci!$A$2:$B$7774,2,0)</f>
        <v>GALLINA GABRIELE</v>
      </c>
      <c r="E6807" s="24" t="str">
        <f>VLOOKUP(A6807,[1]Sindaci!$A$2:$D$7774,4,0)</f>
        <v>LISTA COMPOSITA: LEGA SALVINI LOMBARDIA-FORZA ITALIA-FRATELLI D'ITALIA-POPOLARI</v>
      </c>
    </row>
    <row r="6808" spans="1:5" x14ac:dyDescent="0.25">
      <c r="A6808" t="s">
        <v>6763</v>
      </c>
      <c r="B6808" t="str">
        <f>VLOOKUP(A6808,'PEC separato'!A6808:C14708,3,0)</f>
        <v>pec.cmav.so.it</v>
      </c>
      <c r="C6808" s="29">
        <f>VLOOKUP(A6808,SEZIONI!A6808:B14703,2,0)</f>
        <v>6</v>
      </c>
      <c r="D6808" t="str">
        <f>VLOOKUP(A6808,[1]Sindaci!$A$2:$B$7774,2,0)</f>
        <v>PERALDINI ILARIA</v>
      </c>
      <c r="E6808" s="24" t="str">
        <f>VLOOKUP(A6808,[1]Sindaci!$A$2:$D$7774,4,0)</f>
        <v>_</v>
      </c>
    </row>
    <row r="6809" spans="1:5" x14ac:dyDescent="0.25">
      <c r="A6809" t="s">
        <v>6764</v>
      </c>
      <c r="B6809" t="str">
        <f>VLOOKUP(A6809,'PEC separato'!A6809:C14709,3,0)</f>
        <v>cert.comune.sondrio.it</v>
      </c>
      <c r="C6809" s="29">
        <f>VLOOKUP(A6809,SEZIONI!A6809:B14704,2,0)</f>
        <v>21</v>
      </c>
      <c r="D6809" t="str">
        <f>VLOOKUP(A6809,[1]Sindaci!$A$2:$B$7774,2,0)</f>
        <v>SCARAMELLINI MARCO</v>
      </c>
      <c r="E6809" s="24" t="str">
        <f>VLOOKUP(A6809,[1]Sindaci!$A$2:$D$7774,4,0)</f>
        <v>LEGA | FRATELLI D'ITALIA CON GIORGIA MELONI | LISTA CIVICA: SONDRIO LIBERALE | FORZA ITALIA | LISTA CIVICA: POPOLARI RETICI | LISTA CIVICA: SONDRIO VIVA!</v>
      </c>
    </row>
    <row r="6810" spans="1:5" x14ac:dyDescent="0.25">
      <c r="A6810" t="s">
        <v>6765</v>
      </c>
      <c r="B6810" t="str">
        <f>VLOOKUP(A6810,'PEC separato'!A6810:C14710,3,0)</f>
        <v>pec.regione.lombardia.it</v>
      </c>
      <c r="C6810" s="29">
        <f>VLOOKUP(A6810,SEZIONI!A6810:B14705,2,0)</f>
        <v>1</v>
      </c>
      <c r="D6810" t="str">
        <f>VLOOKUP(A6810,[1]Sindaci!$A$2:$B$7774,2,0)</f>
        <v>COVELLI GIULIANO</v>
      </c>
      <c r="E6810" s="24" t="str">
        <f>VLOOKUP(A6810,[1]Sindaci!$A$2:$D$7774,4,0)</f>
        <v>_</v>
      </c>
    </row>
    <row r="6811" spans="1:5" x14ac:dyDescent="0.25">
      <c r="A6811" t="s">
        <v>6766</v>
      </c>
      <c r="B6811" t="str">
        <f>VLOOKUP(A6811,'PEC separato'!A6811:C14711,3,0)</f>
        <v>pec.comune.sonico.bs.it</v>
      </c>
      <c r="C6811" s="29">
        <f>VLOOKUP(A6811,SEZIONI!A6811:B14706,2,0)</f>
        <v>3</v>
      </c>
      <c r="D6811" t="str">
        <f>VLOOKUP(A6811,[1]Sindaci!$A$2:$B$7774,2,0)</f>
        <v>PASQUINI GIAN BATTISTA LUCIO</v>
      </c>
      <c r="E6811" s="24" t="str">
        <f>VLOOKUP(A6811,[1]Sindaci!$A$2:$D$7774,4,0)</f>
        <v>LISTA CIVICA: OBIETTIVO COMUNE</v>
      </c>
    </row>
    <row r="6812" spans="1:5" x14ac:dyDescent="0.25">
      <c r="A6812" t="s">
        <v>6767</v>
      </c>
      <c r="B6812" t="str">
        <f>VLOOKUP(A6812,'PEC separato'!A6812:C14712,3,0)</f>
        <v>pec.comune.sonnino.latina.it</v>
      </c>
      <c r="C6812" s="29">
        <f>VLOOKUP(A6812,SEZIONI!A6812:B14707,2,0)</f>
        <v>8</v>
      </c>
      <c r="D6812" t="str">
        <f>VLOOKUP(A6812,[1]Sindaci!$A$2:$B$7774,2,0)</f>
        <v>DE ANGELIS LUCIANO</v>
      </c>
      <c r="E6812" s="24" t="str">
        <f>VLOOKUP(A6812,[1]Sindaci!$A$2:$D$7774,4,0)</f>
        <v>LISTA CIVICA: SONNINO INSIEME</v>
      </c>
    </row>
    <row r="6813" spans="1:5" x14ac:dyDescent="0.25">
      <c r="A6813" t="s">
        <v>6768</v>
      </c>
      <c r="B6813" t="str">
        <f>VLOOKUP(A6813,'PEC separato'!A6813:C14713,3,0)</f>
        <v>pec.it</v>
      </c>
      <c r="C6813" s="29">
        <f>VLOOKUP(A6813,SEZIONI!A6813:B14708,2,0)</f>
        <v>25</v>
      </c>
      <c r="D6813" t="str">
        <f>VLOOKUP(A6813,[1]Sindaci!$A$2:$B$7774,2,0)</f>
        <v>DI STEFANO LUCA</v>
      </c>
      <c r="E6813" s="24" t="str">
        <f>VLOOKUP(A6813,[1]Sindaci!$A$2:$D$7774,4,0)</f>
        <v>LISTA CIVICA: ADESSO TOCCA A NOI | LISTA CIVICA: SORA DEMOCRATICA | LISTA CIVICA: STEFANO LUCARELLI X SORA | LISTA CIVICA: IL GRANDE FARO | LISTA CIVICA: IL CENTRO | LISTA CIVICA: CON LUCA DI STEFANO X SORA</v>
      </c>
    </row>
    <row r="6814" spans="1:5" x14ac:dyDescent="0.25">
      <c r="A6814" t="s">
        <v>6769</v>
      </c>
      <c r="B6814" t="str">
        <f>VLOOKUP(A6814,'PEC separato'!A6814:C14714,3,0)</f>
        <v>pec.comune.soraga.tn.it</v>
      </c>
      <c r="C6814" s="29">
        <f>VLOOKUP(A6814,SEZIONI!A6814:B14709,2,0)</f>
        <v>1</v>
      </c>
      <c r="D6814" t="str">
        <f>VLOOKUP(A6814,[1]Sindaci!$A$2:$B$7774,2,0)</f>
        <v>PEDERIVA VALERIO</v>
      </c>
      <c r="E6814" s="24" t="str">
        <f>VLOOKUP(A6814,[1]Sindaci!$A$2:$D$7774,4,0)</f>
        <v>_</v>
      </c>
    </row>
    <row r="6815" spans="1:5" x14ac:dyDescent="0.25">
      <c r="A6815" t="s">
        <v>6770</v>
      </c>
      <c r="B6815" t="str">
        <f>VLOOKUP(A6815,'PEC separato'!A6815:C14715,3,0)</f>
        <v>postacert.comune.soragna.pr.it</v>
      </c>
      <c r="C6815" s="29">
        <f>VLOOKUP(A6815,SEZIONI!A6815:B14710,2,0)</f>
        <v>4</v>
      </c>
      <c r="D6815" t="e">
        <f>VLOOKUP(A6815,[1]Sindaci!$A$2:$B$7774,2,0)</f>
        <v>#N/A</v>
      </c>
      <c r="E6815" s="24" t="e">
        <f>VLOOKUP(A6815,[1]Sindaci!$A$2:$D$7774,4,0)</f>
        <v>#N/A</v>
      </c>
    </row>
    <row r="6816" spans="1:5" x14ac:dyDescent="0.25">
      <c r="A6816" t="s">
        <v>6771</v>
      </c>
      <c r="B6816" t="str">
        <f>VLOOKUP(A6816,'PEC separato'!A6816:C14716,3,0)</f>
        <v>postacert.toscana.it</v>
      </c>
      <c r="C6816" s="29">
        <f>VLOOKUP(A6816,SEZIONI!A6816:B14711,2,0)</f>
        <v>5</v>
      </c>
      <c r="D6816" t="str">
        <f>VLOOKUP(A6816,[1]Sindaci!$A$2:$B$7774,2,0)</f>
        <v>VANNI PIERANDREA</v>
      </c>
      <c r="E6816" s="24" t="str">
        <f>VLOOKUP(A6816,[1]Sindaci!$A$2:$D$7774,4,0)</f>
        <v>LISTA CIVICA: UNITI PER SORANO COMUNE</v>
      </c>
    </row>
    <row r="6817" spans="1:5" x14ac:dyDescent="0.25">
      <c r="A6817" t="s">
        <v>225</v>
      </c>
      <c r="B6817" t="str">
        <f>VLOOKUP(A6817,'PEC separato'!A6817:C14717,3,0)</f>
        <v>asmepec.it</v>
      </c>
      <c r="C6817" s="29">
        <f>VLOOKUP(A6817,SEZIONI!A6817:B14712,2,0)</f>
        <v>1</v>
      </c>
      <c r="D6817" t="str">
        <f>VLOOKUP(A6817,[1]Sindaci!$A$2:$B$7774,2,0)</f>
        <v>NANIA VINCENZO</v>
      </c>
      <c r="E6817" s="24" t="str">
        <f>VLOOKUP(A6817,[1]Sindaci!$A$2:$D$7774,4,0)</f>
        <v>LISTA CIVICA: VOLTIAMO PAGINA</v>
      </c>
    </row>
    <row r="6818" spans="1:5" x14ac:dyDescent="0.25">
      <c r="A6818" t="s">
        <v>6772</v>
      </c>
      <c r="B6818" t="str">
        <f>VLOOKUP(A6818,'PEC separato'!A6818:C14718,3,0)</f>
        <v>asmepec.it</v>
      </c>
      <c r="C6818" s="29">
        <f>VLOOKUP(A6818,SEZIONI!A6818:B14713,2,0)</f>
        <v>1</v>
      </c>
      <c r="D6818" t="str">
        <f>VLOOKUP(A6818,[1]Sindaci!$A$2:$B$7774,2,0)</f>
        <v>FONTANELLA MARIA TERESA</v>
      </c>
      <c r="E6818" s="24" t="str">
        <f>VLOOKUP(A6818,[1]Sindaci!$A$2:$D$7774,4,0)</f>
        <v>LISTA CIVICA: UNITI INSIEME VICINI</v>
      </c>
    </row>
    <row r="6819" spans="1:5" x14ac:dyDescent="0.25">
      <c r="A6819" t="s">
        <v>6773</v>
      </c>
      <c r="B6819" t="str">
        <f>VLOOKUP(A6819,'PEC separato'!A6819:C14719,3,0)</f>
        <v>postacert.comune.sorbolomezzani.pr.it</v>
      </c>
      <c r="C6819" s="29">
        <f>VLOOKUP(A6819,SEZIONI!A6819:B14714,2,0)</f>
        <v>11</v>
      </c>
      <c r="D6819" t="str">
        <f>VLOOKUP(A6819,[1]Sindaci!$A$2:$B$7774,2,0)</f>
        <v>CESARI NICOLA</v>
      </c>
      <c r="E6819" s="24" t="str">
        <f>VLOOKUP(A6819,[1]Sindaci!$A$2:$D$7774,4,0)</f>
        <v>LISTA CIVICA: PER IL NUOVO COMUNE</v>
      </c>
    </row>
    <row r="6820" spans="1:5" x14ac:dyDescent="0.25">
      <c r="A6820" t="s">
        <v>6774</v>
      </c>
      <c r="B6820" t="str">
        <f>VLOOKUP(A6820,'PEC separato'!A6820:C14720,3,0)</f>
        <v>pec.ptbiellese.it</v>
      </c>
      <c r="C6820" s="29">
        <f>VLOOKUP(A6820,SEZIONI!A6820:B14715,2,0)</f>
        <v>1</v>
      </c>
      <c r="D6820" t="str">
        <f>VLOOKUP(A6820,[1]Sindaci!$A$2:$B$7774,2,0)</f>
        <v>MONTICONE ALBERTO</v>
      </c>
      <c r="E6820" s="24" t="str">
        <f>VLOOKUP(A6820,[1]Sindaci!$A$2:$D$7774,4,0)</f>
        <v>LISTA CIVICA: TRADIZIONE E FUTURO</v>
      </c>
    </row>
    <row r="6821" spans="1:5" x14ac:dyDescent="0.25">
      <c r="A6821" t="s">
        <v>6775</v>
      </c>
      <c r="B6821" t="str">
        <f>VLOOKUP(A6821,'PEC separato'!A6821:C14721,3,0)</f>
        <v>pec.regione.lombardia.it</v>
      </c>
      <c r="C6821" s="29">
        <f>VLOOKUP(A6821,SEZIONI!A6821:B14716,2,0)</f>
        <v>3</v>
      </c>
      <c r="D6821" t="str">
        <f>VLOOKUP(A6821,[1]Sindaci!$A$2:$B$7774,2,0)</f>
        <v>IESCE SALVATORE</v>
      </c>
      <c r="E6821" s="24" t="str">
        <f>VLOOKUP(A6821,[1]Sindaci!$A$2:$D$7774,4,0)</f>
        <v>LISTA CIVICA: SORDIO PUO'</v>
      </c>
    </row>
    <row r="6822" spans="1:5" x14ac:dyDescent="0.25">
      <c r="A6822" t="s">
        <v>6776</v>
      </c>
      <c r="B6822" t="str">
        <f>VLOOKUP(A6822,'PEC separato'!A6822:C14722,3,0)</f>
        <v>pec.regione.lombardia.it</v>
      </c>
      <c r="C6822" s="29">
        <f>VLOOKUP(A6822,SEZIONI!A6822:B14717,2,0)</f>
        <v>9</v>
      </c>
      <c r="D6822" t="str">
        <f>VLOOKUP(A6822,[1]Sindaci!$A$2:$B$7774,2,0)</f>
        <v>VAIRANI DIEGO</v>
      </c>
      <c r="E6822" s="24" t="str">
        <f>VLOOKUP(A6822,[1]Sindaci!$A$2:$D$7774,4,0)</f>
        <v>LISTA CIVICA: RINNOVA SORESINA 2019</v>
      </c>
    </row>
    <row r="6823" spans="1:5" x14ac:dyDescent="0.25">
      <c r="A6823" t="s">
        <v>6777</v>
      </c>
      <c r="B6823" t="str">
        <f>VLOOKUP(A6823,'PEC separato'!A6823:C14723,3,0)</f>
        <v>cert.ip-veneto.net</v>
      </c>
      <c r="C6823" s="29">
        <f>VLOOKUP(A6823,SEZIONI!A6823:B14718,2,0)</f>
        <v>3</v>
      </c>
      <c r="D6823" t="str">
        <f>VLOOKUP(A6823,[1]Sindaci!$A$2:$B$7774,2,0)</f>
        <v>NUVOLARI CHRISTIAN</v>
      </c>
      <c r="E6823" s="24" t="str">
        <f>VLOOKUP(A6823,[1]Sindaci!$A$2:$D$7774,4,0)</f>
        <v>LISTA CIVICA: ALLEANZA CIVICA</v>
      </c>
    </row>
    <row r="6824" spans="1:5" x14ac:dyDescent="0.25">
      <c r="A6824" t="s">
        <v>6778</v>
      </c>
      <c r="B6824" t="str">
        <f>VLOOKUP(A6824,'PEC separato'!A6824:C14724,3,0)</f>
        <v>pec.it</v>
      </c>
      <c r="C6824" s="29">
        <f>VLOOKUP(A6824,SEZIONI!A6824:B14719,2,0)</f>
        <v>2</v>
      </c>
      <c r="D6824" t="str">
        <f>VLOOKUP(A6824,[1]Sindaci!$A$2:$B$7774,2,0)</f>
        <v>ZEDDE FRANCESCO</v>
      </c>
      <c r="E6824" s="24" t="str">
        <f>VLOOKUP(A6824,[1]Sindaci!$A$2:$D$7774,4,0)</f>
        <v>LISTA CIVICA: SORGONO IN SU CORO</v>
      </c>
    </row>
    <row r="6825" spans="1:5" x14ac:dyDescent="0.25">
      <c r="A6825" t="s">
        <v>6779</v>
      </c>
      <c r="B6825" t="str">
        <f>VLOOKUP(A6825,'PEC separato'!A6825:C14725,3,0)</f>
        <v>legalmail.it</v>
      </c>
      <c r="C6825" s="29">
        <f>VLOOKUP(A6825,SEZIONI!A6825:B14720,2,0)</f>
        <v>4</v>
      </c>
      <c r="D6825" t="str">
        <f>VLOOKUP(A6825,[1]Sindaci!$A$2:$B$7774,2,0)</f>
        <v>REFFO MARIO</v>
      </c>
      <c r="E6825" s="24" t="str">
        <f>VLOOKUP(A6825,[1]Sindaci!$A$2:$D$7774,4,0)</f>
        <v>LISTA CIVICA: PER SORI</v>
      </c>
    </row>
    <row r="6826" spans="1:5" x14ac:dyDescent="0.25">
      <c r="A6826" t="s">
        <v>302</v>
      </c>
      <c r="B6826" t="str">
        <f>VLOOKUP(A6826,'PEC separato'!A6826:C14726,3,0)</f>
        <v>asmepec.it</v>
      </c>
      <c r="C6826" s="29">
        <f>VLOOKUP(A6826,SEZIONI!A6826:B14721,2,0)</f>
        <v>2</v>
      </c>
      <c r="D6826" t="str">
        <f>VLOOKUP(A6826,[1]Sindaci!$A$2:$B$7774,2,0)</f>
        <v>CANNATELLI SERGIO</v>
      </c>
      <c r="E6826" s="24" t="str">
        <f>VLOOKUP(A6826,[1]Sindaci!$A$2:$D$7774,4,0)</f>
        <v>LISTA CIVICA: SORIANELLO NEL CUORE</v>
      </c>
    </row>
    <row r="6827" spans="1:5" x14ac:dyDescent="0.25">
      <c r="A6827" t="s">
        <v>303</v>
      </c>
      <c r="B6827" t="str">
        <f>VLOOKUP(A6827,'PEC separato'!A6827:C14727,3,0)</f>
        <v>asmepec.it</v>
      </c>
      <c r="C6827" s="29">
        <f>VLOOKUP(A6827,SEZIONI!A6827:B14722,2,0)</f>
        <v>3</v>
      </c>
      <c r="D6827" t="e">
        <f>VLOOKUP(A6827,[1]Sindaci!$A$2:$B$7774,2,0)</f>
        <v>#N/A</v>
      </c>
      <c r="E6827" s="24" t="e">
        <f>VLOOKUP(A6827,[1]Sindaci!$A$2:$D$7774,4,0)</f>
        <v>#N/A</v>
      </c>
    </row>
    <row r="6828" spans="1:5" x14ac:dyDescent="0.25">
      <c r="A6828" t="s">
        <v>6780</v>
      </c>
      <c r="B6828" t="str">
        <f>VLOOKUP(A6828,'PEC separato'!A6828:C14728,3,0)</f>
        <v>pec.it</v>
      </c>
      <c r="C6828" s="29">
        <f>VLOOKUP(A6828,SEZIONI!A6828:B14723,2,0)</f>
        <v>8</v>
      </c>
      <c r="D6828" t="str">
        <f>VLOOKUP(A6828,[1]Sindaci!$A$2:$B$7774,2,0)</f>
        <v>CAMILLI ROBERTO</v>
      </c>
      <c r="E6828" s="24" t="str">
        <f>VLOOKUP(A6828,[1]Sindaci!$A$2:$D$7774,4,0)</f>
        <v>LISTA CIVICA: SORIANO NOVO</v>
      </c>
    </row>
    <row r="6829" spans="1:5" x14ac:dyDescent="0.25">
      <c r="A6829" t="s">
        <v>6781</v>
      </c>
      <c r="B6829" t="str">
        <f>VLOOKUP(A6829,'PEC separato'!A6829:C14729,3,0)</f>
        <v>halleycert.it</v>
      </c>
      <c r="C6829" s="29">
        <f>VLOOKUP(A6829,SEZIONI!A6829:B14724,2,0)</f>
        <v>2</v>
      </c>
      <c r="D6829" t="str">
        <f>VLOOKUP(A6829,[1]Sindaci!$A$2:$B$7774,2,0)</f>
        <v>DASSI ETTORE</v>
      </c>
      <c r="E6829" s="24" t="str">
        <f>VLOOKUP(A6829,[1]Sindaci!$A$2:$D$7774,4,0)</f>
        <v>_</v>
      </c>
    </row>
    <row r="6830" spans="1:5" x14ac:dyDescent="0.25">
      <c r="A6830" t="s">
        <v>6782</v>
      </c>
      <c r="B6830" t="str">
        <f>VLOOKUP(A6830,'PEC separato'!A6830:C14730,3,0)</f>
        <v>cert.ruparpiemonte.it</v>
      </c>
      <c r="C6830" s="29">
        <f>VLOOKUP(A6830,SEZIONI!A6830:B14725,2,0)</f>
        <v>1</v>
      </c>
      <c r="D6830" t="str">
        <f>VLOOKUP(A6830,[1]Sindaci!$A$2:$B$7774,2,0)</f>
        <v>MONTI FELICE</v>
      </c>
      <c r="E6830" s="24" t="str">
        <f>VLOOKUP(A6830,[1]Sindaci!$A$2:$D$7774,4,0)</f>
        <v>LISTA CIVICA: SORISO VIVA VIVI SORISO</v>
      </c>
    </row>
    <row r="6831" spans="1:5" x14ac:dyDescent="0.25">
      <c r="A6831" t="s">
        <v>6783</v>
      </c>
      <c r="B6831" t="str">
        <f>VLOOKUP(A6831,'PEC separato'!A6831:C14731,3,0)</f>
        <v>legalmail.it</v>
      </c>
      <c r="C6831" s="29">
        <f>VLOOKUP(A6831,SEZIONI!A6831:B14726,2,0)</f>
        <v>9</v>
      </c>
      <c r="D6831" t="str">
        <f>VLOOKUP(A6831,[1]Sindaci!$A$2:$B$7774,2,0)</f>
        <v>VIVI STEFANO</v>
      </c>
      <c r="E6831" s="24" t="str">
        <f>VLOOKUP(A6831,[1]Sindaci!$A$2:$D$7774,4,0)</f>
        <v>LISTA COMPOSITA: LEGA SALVINI LOMBARDIA-FORZA ITALIA-FRATELLI D'ITALIA-CIVICA</v>
      </c>
    </row>
    <row r="6832" spans="1:5" x14ac:dyDescent="0.25">
      <c r="A6832" t="s">
        <v>6784</v>
      </c>
      <c r="B6832" t="str">
        <f>VLOOKUP(A6832,'PEC separato'!A6832:C14732,3,0)</f>
        <v>pec.regione.lombardia.it</v>
      </c>
      <c r="C6832" s="29">
        <f>VLOOKUP(A6832,SEZIONI!A6832:B14727,2,0)</f>
        <v>1</v>
      </c>
      <c r="D6832" t="str">
        <f>VLOOKUP(A6832,[1]Sindaci!$A$2:$B$7774,2,0)</f>
        <v>SORMANI GIUSEPPE</v>
      </c>
      <c r="E6832" s="24" t="str">
        <f>VLOOKUP(A6832,[1]Sindaci!$A$2:$D$7774,4,0)</f>
        <v>LISTA CIVICA: NOI E VOI PER SORMANO</v>
      </c>
    </row>
    <row r="6833" spans="1:5" x14ac:dyDescent="0.25">
      <c r="A6833" t="s">
        <v>6785</v>
      </c>
      <c r="B6833" t="str">
        <f>VLOOKUP(A6833,'PEC separato'!A6833:C14733,3,0)</f>
        <v>actaliscertymail.it</v>
      </c>
      <c r="C6833" s="29">
        <f>VLOOKUP(A6833,SEZIONI!A6833:B14728,2,0)</f>
        <v>1</v>
      </c>
      <c r="D6833" t="str">
        <f>VLOOKUP(A6833,[1]Sindaci!$A$2:$B$7774,2,0)</f>
        <v>ARCA PIETRO</v>
      </c>
      <c r="E6833" s="24" t="str">
        <f>VLOOKUP(A6833,[1]Sindaci!$A$2:$D$7774,4,0)</f>
        <v>_</v>
      </c>
    </row>
    <row r="6834" spans="1:5" x14ac:dyDescent="0.25">
      <c r="A6834" t="s">
        <v>6786</v>
      </c>
      <c r="B6834" t="str">
        <f>VLOOKUP(A6834,'PEC separato'!A6834:C14734,3,0)</f>
        <v>pec.comune.sorrento.na.it</v>
      </c>
      <c r="C6834" s="29">
        <f>VLOOKUP(A6834,SEZIONI!A6834:B14729,2,0)</f>
        <v>19</v>
      </c>
      <c r="D6834" t="str">
        <f>VLOOKUP(A6834,[1]Sindaci!$A$2:$B$7774,2,0)</f>
        <v>COPPOLA MASSIMO</v>
      </c>
      <c r="E6834" s="24" t="str">
        <f>VLOOKUP(A6834,[1]Sindaci!$A$2:$D$7774,4,0)</f>
        <v>LISTA CIVICA: NUOVA SORRENTO | LISTA CIVICA: VIVIAMO SORRENTO | LISTA CIVICA: SORRENTO ADESSO | PARTITO DEMOCRATICO</v>
      </c>
    </row>
    <row r="6835" spans="1:5" x14ac:dyDescent="0.25">
      <c r="A6835" t="s">
        <v>6787</v>
      </c>
      <c r="B6835" t="str">
        <f>VLOOKUP(A6835,'PEC separato'!A6835:C14735,3,0)</f>
        <v>pec.comune.sorso.ss.it</v>
      </c>
      <c r="C6835" s="29">
        <f>VLOOKUP(A6835,SEZIONI!A6835:B14730,2,0)</f>
        <v>13</v>
      </c>
      <c r="D6835" t="str">
        <f>VLOOKUP(A6835,[1]Sindaci!$A$2:$B$7774,2,0)</f>
        <v>DEMELAS FABRIZIO</v>
      </c>
      <c r="E6835" s="24" t="str">
        <f>VLOOKUP(A6835,[1]Sindaci!$A$2:$D$7774,4,0)</f>
        <v>LISTA CIVICA: SCELGO SORSO</v>
      </c>
    </row>
    <row r="6836" spans="1:5" x14ac:dyDescent="0.25">
      <c r="A6836" t="s">
        <v>6788</v>
      </c>
      <c r="B6836" t="str">
        <f>VLOOKUP(A6836,'PEC separato'!A6836:C14736,3,0)</f>
        <v>pec.comune.sortino.sr.it</v>
      </c>
      <c r="C6836" s="29">
        <f>VLOOKUP(A6836,SEZIONI!A6836:B14731,2,0)</f>
        <v>8</v>
      </c>
      <c r="D6836" t="str">
        <f>VLOOKUP(A6836,[1]Sindaci!$A$2:$B$7774,2,0)</f>
        <v>PARLATO VINCENZO</v>
      </c>
      <c r="E6836" s="24" t="str">
        <f>VLOOKUP(A6836,[1]Sindaci!$A$2:$D$7774,4,0)</f>
        <v>Lista Civica non pervenuta</v>
      </c>
    </row>
    <row r="6837" spans="1:5" x14ac:dyDescent="0.25">
      <c r="A6837" t="s">
        <v>6789</v>
      </c>
      <c r="B6837" t="str">
        <f>VLOOKUP(A6837,'PEC separato'!A6837:C14737,3,0)</f>
        <v>pec.regione.lombardia.it</v>
      </c>
      <c r="C6837" s="29">
        <f>VLOOKUP(A6837,SEZIONI!A6837:B14732,2,0)</f>
        <v>5</v>
      </c>
      <c r="D6837" t="str">
        <f>VLOOKUP(A6837,[1]Sindaci!$A$2:$B$7774,2,0)</f>
        <v>GHISOLFI FAUSTO</v>
      </c>
      <c r="E6837" s="24" t="str">
        <f>VLOOKUP(A6837,[1]Sindaci!$A$2:$D$7774,4,0)</f>
        <v>LISTA CIVICA: COSTRUIAMO IL FUTURO</v>
      </c>
    </row>
    <row r="6838" spans="1:5" x14ac:dyDescent="0.25">
      <c r="A6838" t="s">
        <v>6790</v>
      </c>
      <c r="B6838" t="str">
        <f>VLOOKUP(A6838,'PEC separato'!A6838:C14738,3,0)</f>
        <v>cert.ip-veneto.net</v>
      </c>
      <c r="C6838" s="29">
        <f>VLOOKUP(A6838,SEZIONI!A6838:B14733,2,0)</f>
        <v>3</v>
      </c>
      <c r="D6838" t="str">
        <f>VLOOKUP(A6838,[1]Sindaci!$A$2:$B$7774,2,0)</f>
        <v>DE BON MARIO</v>
      </c>
      <c r="E6838" s="24" t="str">
        <f>VLOOKUP(A6838,[1]Sindaci!$A$2:$D$7774,4,0)</f>
        <v>LISTA CIVICA: PROGETTO SOSPIROLO</v>
      </c>
    </row>
    <row r="6839" spans="1:5" x14ac:dyDescent="0.25">
      <c r="A6839" t="s">
        <v>6791</v>
      </c>
      <c r="B6839" t="str">
        <f>VLOOKUP(A6839,'PEC separato'!A6839:C14739,3,0)</f>
        <v>legalmail.it</v>
      </c>
      <c r="C6839" s="29">
        <f>VLOOKUP(A6839,SEZIONI!A6839:B14734,2,0)</f>
        <v>4</v>
      </c>
      <c r="D6839" t="str">
        <f>VLOOKUP(A6839,[1]Sindaci!$A$2:$B$7774,2,0)</f>
        <v>GRANDIS ENRICO</v>
      </c>
      <c r="E6839" s="24" t="str">
        <f>VLOOKUP(A6839,[1]Sindaci!$A$2:$D$7774,4,0)</f>
        <v>LEGA SALVINI</v>
      </c>
    </row>
    <row r="6840" spans="1:5" x14ac:dyDescent="0.25">
      <c r="A6840" t="s">
        <v>6792</v>
      </c>
      <c r="B6840" t="str">
        <f>VLOOKUP(A6840,'PEC separato'!A6840:C14740,3,0)</f>
        <v>pec.ptbiellese.it</v>
      </c>
      <c r="C6840" s="29">
        <f>VLOOKUP(A6840,SEZIONI!A6840:B14735,2,0)</f>
        <v>1</v>
      </c>
      <c r="D6840" t="str">
        <f>VLOOKUP(A6840,[1]Sindaci!$A$2:$B$7774,2,0)</f>
        <v>FRAMORANDO GIUSEPPE</v>
      </c>
      <c r="E6840" s="24" t="str">
        <f>VLOOKUP(A6840,[1]Sindaci!$A$2:$D$7774,4,0)</f>
        <v>LISTA CIVICA: TUTTI PER SOSTEGNO</v>
      </c>
    </row>
    <row r="6841" spans="1:5" x14ac:dyDescent="0.25">
      <c r="A6841" t="s">
        <v>6793</v>
      </c>
      <c r="B6841" t="str">
        <f>VLOOKUP(A6841,'PEC separato'!A6841:C14741,3,0)</f>
        <v>halleycert.it</v>
      </c>
      <c r="C6841" s="29">
        <f>VLOOKUP(A6841,SEZIONI!A6841:B14736,2,0)</f>
        <v>4</v>
      </c>
      <c r="D6841" t="str">
        <f>VLOOKUP(A6841,[1]Sindaci!$A$2:$B$7774,2,0)</f>
        <v>CHIAPPA DENNI</v>
      </c>
      <c r="E6841" s="24" t="str">
        <f>VLOOKUP(A6841,[1]Sindaci!$A$2:$D$7774,4,0)</f>
        <v>LISTA CIVICA: SOTTO IL MONTE GIOVANNI XXIII</v>
      </c>
    </row>
    <row r="6842" spans="1:5" x14ac:dyDescent="0.25">
      <c r="A6842" t="s">
        <v>6794</v>
      </c>
      <c r="B6842" t="str">
        <f>VLOOKUP(A6842,'PEC separato'!A6842:C14742,3,0)</f>
        <v>pec.comune.sover.tn.it</v>
      </c>
      <c r="C6842" s="29">
        <f>VLOOKUP(A6842,SEZIONI!A6842:B14737,2,0)</f>
        <v>1</v>
      </c>
      <c r="D6842" t="str">
        <f>VLOOKUP(A6842,[1]Sindaci!$A$2:$B$7774,2,0)</f>
        <v>SIGHEL ROSALBA</v>
      </c>
      <c r="E6842" s="24" t="str">
        <f>VLOOKUP(A6842,[1]Sindaci!$A$2:$D$7774,4,0)</f>
        <v>_</v>
      </c>
    </row>
    <row r="6843" spans="1:5" x14ac:dyDescent="0.25">
      <c r="A6843" t="s">
        <v>226</v>
      </c>
      <c r="B6843" t="str">
        <f>VLOOKUP(A6843,'PEC separato'!A6843:C14743,3,0)</f>
        <v>asmepec.it</v>
      </c>
      <c r="C6843" s="29">
        <f>VLOOKUP(A6843,SEZIONI!A6843:B14738,2,0)</f>
        <v>10</v>
      </c>
      <c r="D6843" t="str">
        <f>VLOOKUP(A6843,[1]Sindaci!$A$2:$B$7774,2,0)</f>
        <v>VACCA DANIELE</v>
      </c>
      <c r="E6843" s="24" t="str">
        <f>VLOOKUP(A6843,[1]Sindaci!$A$2:$D$7774,4,0)</f>
        <v>LISTA CIVICA: CAMBIAMENTI</v>
      </c>
    </row>
    <row r="6844" spans="1:5" x14ac:dyDescent="0.25">
      <c r="A6844" t="s">
        <v>6795</v>
      </c>
      <c r="B6844" t="str">
        <f>VLOOKUP(A6844,'PEC separato'!A6844:C14744,3,0)</f>
        <v xml:space="preserve">pec.regione.lombardia.bg.it </v>
      </c>
      <c r="C6844" s="29">
        <f>VLOOKUP(A6844,SEZIONI!A6844:B14739,2,0)</f>
        <v>5</v>
      </c>
      <c r="D6844" t="str">
        <f>VLOOKUP(A6844,[1]Sindaci!$A$2:$B$7774,2,0)</f>
        <v>CADEI FEDERICA</v>
      </c>
      <c r="E6844" s="24" t="str">
        <f>VLOOKUP(A6844,[1]Sindaci!$A$2:$D$7774,4,0)</f>
        <v>LISTA CIVICA: SOVERE FUTURA</v>
      </c>
    </row>
    <row r="6845" spans="1:5" x14ac:dyDescent="0.25">
      <c r="A6845" t="s">
        <v>227</v>
      </c>
      <c r="B6845" t="str">
        <f>VLOOKUP(A6845,'PEC separato'!A6845:C14745,3,0)</f>
        <v>asmepec.it</v>
      </c>
      <c r="C6845" s="29">
        <f>VLOOKUP(A6845,SEZIONI!A6845:B14740,2,0)</f>
        <v>4</v>
      </c>
      <c r="D6845" t="str">
        <f>VLOOKUP(A6845,[1]Sindaci!$A$2:$B$7774,2,0)</f>
        <v>CHIODO MICHELE</v>
      </c>
      <c r="E6845" s="24" t="str">
        <f>VLOOKUP(A6845,[1]Sindaci!$A$2:$D$7774,4,0)</f>
        <v>LISTA CIVICA: UNITI PER SOVERIA</v>
      </c>
    </row>
    <row r="6846" spans="1:5" x14ac:dyDescent="0.25">
      <c r="A6846" t="s">
        <v>228</v>
      </c>
      <c r="B6846" t="str">
        <f>VLOOKUP(A6846,'PEC separato'!A6846:C14746,3,0)</f>
        <v>asmepec.it</v>
      </c>
      <c r="C6846" s="29">
        <f>VLOOKUP(A6846,SEZIONI!A6846:B14741,2,0)</f>
        <v>2</v>
      </c>
      <c r="D6846" t="str">
        <f>VLOOKUP(A6846,[1]Sindaci!$A$2:$B$7774,2,0)</f>
        <v>MORMILE MARIO AMEDEO</v>
      </c>
      <c r="E6846" s="24" t="str">
        <f>VLOOKUP(A6846,[1]Sindaci!$A$2:$D$7774,4,0)</f>
        <v>LISTA CIVICA: SOVERIA NEL CUORE</v>
      </c>
    </row>
    <row r="6847" spans="1:5" x14ac:dyDescent="0.25">
      <c r="A6847" t="s">
        <v>6796</v>
      </c>
      <c r="B6847" t="str">
        <f>VLOOKUP(A6847,'PEC separato'!A6847:C14747,3,0)</f>
        <v>pecveneto.it</v>
      </c>
      <c r="C6847" s="29">
        <f>VLOOKUP(A6847,SEZIONI!A6847:B14742,2,0)</f>
        <v>1</v>
      </c>
      <c r="D6847" t="str">
        <f>VLOOKUP(A6847,[1]Sindaci!$A$2:$B$7774,2,0)</f>
        <v>BURIGO GIANNI</v>
      </c>
      <c r="E6847" s="24" t="str">
        <f>VLOOKUP(A6847,[1]Sindaci!$A$2:$D$7774,4,0)</f>
        <v>LISTA CIVICA: PER SOVERZENE.2</v>
      </c>
    </row>
    <row r="6848" spans="1:5" x14ac:dyDescent="0.25">
      <c r="A6848" t="s">
        <v>6797</v>
      </c>
      <c r="B6848" t="str">
        <f>VLOOKUP(A6848,'PEC separato'!A6848:C14748,3,0)</f>
        <v>postacert.toscana.it</v>
      </c>
      <c r="C6848" s="29">
        <f>VLOOKUP(A6848,SEZIONI!A6848:B14743,2,0)</f>
        <v>11</v>
      </c>
      <c r="D6848" t="str">
        <f>VLOOKUP(A6848,[1]Sindaci!$A$2:$B$7774,2,0)</f>
        <v>GUGLIOTTI GIUSEPPE</v>
      </c>
      <c r="E6848" s="24" t="str">
        <f>VLOOKUP(A6848,[1]Sindaci!$A$2:$D$7774,4,0)</f>
        <v>LISTA CIVICA: SOVICILLE PER IL BENE COMUNE</v>
      </c>
    </row>
    <row r="6849" spans="1:5" x14ac:dyDescent="0.25">
      <c r="A6849" t="s">
        <v>6798</v>
      </c>
      <c r="B6849" t="str">
        <f>VLOOKUP(A6849,'PEC separato'!A6849:C14749,3,0)</f>
        <v>pec.regione.lombardia.it</v>
      </c>
      <c r="C6849" s="29">
        <f>VLOOKUP(A6849,SEZIONI!A6849:B14744,2,0)</f>
        <v>7</v>
      </c>
      <c r="D6849" t="str">
        <f>VLOOKUP(A6849,[1]Sindaci!$A$2:$B$7774,2,0)</f>
        <v>MAGNI BARBARA</v>
      </c>
      <c r="E6849" s="24" t="str">
        <f>VLOOKUP(A6849,[1]Sindaci!$A$2:$D$7774,4,0)</f>
        <v>_</v>
      </c>
    </row>
    <row r="6850" spans="1:5" x14ac:dyDescent="0.25">
      <c r="A6850" t="s">
        <v>6799</v>
      </c>
      <c r="B6850" t="str">
        <f>VLOOKUP(A6850,'PEC separato'!A6850:C14750,3,0)</f>
        <v>cert.ip-veneto.net</v>
      </c>
      <c r="C6850" s="29">
        <f>VLOOKUP(A6850,SEZIONI!A6850:B14745,2,0)</f>
        <v>6</v>
      </c>
      <c r="D6850" t="str">
        <f>VLOOKUP(A6850,[1]Sindaci!$A$2:$B$7774,2,0)</f>
        <v>GARBIN PAOLO</v>
      </c>
      <c r="E6850" s="24" t="str">
        <f>VLOOKUP(A6850,[1]Sindaci!$A$2:$D$7774,4,0)</f>
        <v>LISTA CIVICA: L`ARCA</v>
      </c>
    </row>
    <row r="6851" spans="1:5" x14ac:dyDescent="0.25">
      <c r="A6851" t="s">
        <v>6800</v>
      </c>
      <c r="B6851" t="str">
        <f>VLOOKUP(A6851,'PEC separato'!A6851:C14751,3,0)</f>
        <v>cert.ip-veneto.net</v>
      </c>
      <c r="C6851" s="29">
        <f>VLOOKUP(A6851,SEZIONI!A6851:B14746,2,0)</f>
        <v>2</v>
      </c>
      <c r="D6851" t="str">
        <f>VLOOKUP(A6851,[1]Sindaci!$A$2:$B$7774,2,0)</f>
        <v>DALLA TORRE FEDERICO</v>
      </c>
      <c r="E6851" s="24" t="str">
        <f>VLOOKUP(A6851,[1]Sindaci!$A$2:$D$7774,4,0)</f>
        <v>LISTA CIVICA: SOVRAMONTE DOMANI</v>
      </c>
    </row>
    <row r="6852" spans="1:5" x14ac:dyDescent="0.25">
      <c r="A6852" t="s">
        <v>6801</v>
      </c>
      <c r="B6852" t="str">
        <f>VLOOKUP(A6852,'PEC separato'!A6852:C14752,3,0)</f>
        <v>cert.ruparpiemonte.it</v>
      </c>
      <c r="C6852" s="29">
        <f>VLOOKUP(A6852,SEZIONI!A6852:B14747,2,0)</f>
        <v>1</v>
      </c>
      <c r="D6852" t="str">
        <f>VLOOKUP(A6852,[1]Sindaci!$A$2:$B$7774,2,0)</f>
        <v>ZUCCO CARLA</v>
      </c>
      <c r="E6852" s="24" t="str">
        <f>VLOOKUP(A6852,[1]Sindaci!$A$2:$D$7774,4,0)</f>
        <v>LISTA CIVICA: A SERVIZIO DELLA COMUNITA'</v>
      </c>
    </row>
    <row r="6853" spans="1:5" x14ac:dyDescent="0.25">
      <c r="A6853" t="s">
        <v>6802</v>
      </c>
      <c r="B6853" t="str">
        <f>VLOOKUP(A6853,'PEC separato'!A6853:C14753,3,0)</f>
        <v>pec.comune.spadafora.me.it</v>
      </c>
      <c r="C6853" s="29">
        <f>VLOOKUP(A6853,SEZIONI!A6853:B14748,2,0)</f>
        <v>7</v>
      </c>
      <c r="D6853" t="str">
        <f>VLOOKUP(A6853,[1]Sindaci!$A$2:$B$7774,2,0)</f>
        <v>VENUTO TANIA</v>
      </c>
      <c r="E6853" s="24" t="str">
        <f>VLOOKUP(A6853,[1]Sindaci!$A$2:$D$7774,4,0)</f>
        <v>_</v>
      </c>
    </row>
    <row r="6854" spans="1:5" x14ac:dyDescent="0.25">
      <c r="A6854" t="s">
        <v>304</v>
      </c>
      <c r="B6854" t="str">
        <f>VLOOKUP(A6854,'PEC separato'!A6854:C14754,3,0)</f>
        <v>asmepec.it</v>
      </c>
      <c r="C6854" s="29">
        <f>VLOOKUP(A6854,SEZIONI!A6854:B14749,2,0)</f>
        <v>1</v>
      </c>
      <c r="D6854" t="str">
        <f>VLOOKUP(A6854,[1]Sindaci!$A$2:$B$7774,2,0)</f>
        <v>PIROMALLI COSIMO DAMIANO</v>
      </c>
      <c r="E6854" s="24" t="str">
        <f>VLOOKUP(A6854,[1]Sindaci!$A$2:$D$7774,4,0)</f>
        <v>LISTA CIVICA: INSIEME PER SPADOLA</v>
      </c>
    </row>
    <row r="6855" spans="1:5" x14ac:dyDescent="0.25">
      <c r="A6855" t="s">
        <v>6803</v>
      </c>
      <c r="B6855" t="str">
        <f>VLOOKUP(A6855,'PEC separato'!A6855:C14755,3,0)</f>
        <v>asmepec.it</v>
      </c>
      <c r="C6855" s="29">
        <f>VLOOKUP(A6855,SEZIONI!A6855:B14750,2,0)</f>
        <v>8</v>
      </c>
      <c r="D6855" t="e">
        <f>VLOOKUP(A6855,[1]Sindaci!$A$2:$B$7774,2,0)</f>
        <v>#N/A</v>
      </c>
      <c r="E6855" s="24" t="e">
        <f>VLOOKUP(A6855,[1]Sindaci!$A$2:$D$7774,4,0)</f>
        <v>#N/A</v>
      </c>
    </row>
    <row r="6856" spans="1:5" x14ac:dyDescent="0.25">
      <c r="A6856" t="s">
        <v>6804</v>
      </c>
      <c r="B6856" t="str">
        <f>VLOOKUP(A6856,'PEC separato'!A6856:C14756,3,0)</f>
        <v>pec.it</v>
      </c>
      <c r="C6856" s="29">
        <f>VLOOKUP(A6856,SEZIONI!A6856:B14751,2,0)</f>
        <v>1</v>
      </c>
      <c r="D6856" t="str">
        <f>VLOOKUP(A6856,[1]Sindaci!$A$2:$B$7774,2,0)</f>
        <v>NUGAI MARIA LAURA</v>
      </c>
      <c r="E6856" s="24" t="str">
        <f>VLOOKUP(A6856,[1]Sindaci!$A$2:$D$7774,4,0)</f>
        <v>LISTA CIVICA: RINASCITA PER SPARONE</v>
      </c>
    </row>
    <row r="6857" spans="1:5" x14ac:dyDescent="0.25">
      <c r="A6857" t="s">
        <v>6805</v>
      </c>
      <c r="B6857" t="str">
        <f>VLOOKUP(A6857,'PEC separato'!A6857:C14757,3,0)</f>
        <v>pec.rupar.puglia.it</v>
      </c>
      <c r="C6857" s="29">
        <f>VLOOKUP(A6857,SEZIONI!A6857:B14752,2,0)</f>
        <v>5</v>
      </c>
      <c r="D6857" t="str">
        <f>VLOOKUP(A6857,[1]Sindaci!$A$2:$B$7774,2,0)</f>
        <v>REMIGI ANNA LAURA</v>
      </c>
      <c r="E6857" s="24" t="str">
        <f>VLOOKUP(A6857,[1]Sindaci!$A$2:$D$7774,4,0)</f>
        <v>LISTA CIVICA: INSIEME SI PUO'</v>
      </c>
    </row>
    <row r="6858" spans="1:5" x14ac:dyDescent="0.25">
      <c r="A6858" t="s">
        <v>6806</v>
      </c>
      <c r="B6858" t="str">
        <f>VLOOKUP(A6858,'PEC separato'!A6858:C14758,3,0)</f>
        <v>postacert.umbria.it</v>
      </c>
      <c r="C6858" s="29">
        <f>VLOOKUP(A6858,SEZIONI!A6858:B14753,2,0)</f>
        <v>9</v>
      </c>
      <c r="D6858" t="str">
        <f>VLOOKUP(A6858,[1]Sindaci!$A$2:$B$7774,2,0)</f>
        <v>LANDRINI MORENO</v>
      </c>
      <c r="E6858" s="24" t="str">
        <f>VLOOKUP(A6858,[1]Sindaci!$A$2:$D$7774,4,0)</f>
        <v>LISTA CIVICA: INSIEME X SPELLO</v>
      </c>
    </row>
    <row r="6859" spans="1:5" x14ac:dyDescent="0.25">
      <c r="A6859" t="s">
        <v>6807</v>
      </c>
      <c r="B6859" t="str">
        <f>VLOOKUP(A6859,'PEC separato'!A6859:C14759,3,0)</f>
        <v>pec.comune.sperlinga.en.it</v>
      </c>
      <c r="C6859" s="29">
        <f>VLOOKUP(A6859,SEZIONI!A6859:B14754,2,0)</f>
        <v>1</v>
      </c>
      <c r="D6859" t="str">
        <f>VLOOKUP(A6859,[1]Sindaci!$A$2:$B$7774,2,0)</f>
        <v>CUCCI' GIUSEPPE</v>
      </c>
      <c r="E6859" s="24" t="str">
        <f>VLOOKUP(A6859,[1]Sindaci!$A$2:$D$7774,4,0)</f>
        <v>LISTA CIVICA: SPERLINGA NEL CUORE - CUCCI' SINDACO</v>
      </c>
    </row>
    <row r="6860" spans="1:5" x14ac:dyDescent="0.25">
      <c r="A6860" t="s">
        <v>6808</v>
      </c>
      <c r="B6860" t="str">
        <f>VLOOKUP(A6860,'PEC separato'!A6860:C14760,3,0)</f>
        <v>pec.comune.sperlonga.lt.it</v>
      </c>
      <c r="C6860" s="29">
        <f>VLOOKUP(A6860,SEZIONI!A6860:B14755,2,0)</f>
        <v>3</v>
      </c>
      <c r="D6860" t="str">
        <f>VLOOKUP(A6860,[1]Sindaci!$A$2:$B$7774,2,0)</f>
        <v>CUSANI ARMANDO</v>
      </c>
      <c r="E6860" s="24" t="str">
        <f>VLOOKUP(A6860,[1]Sindaci!$A$2:$D$7774,4,0)</f>
        <v>LISTA CIVICA: LISTA CUSANI</v>
      </c>
    </row>
    <row r="6861" spans="1:5" x14ac:dyDescent="0.25">
      <c r="A6861" t="s">
        <v>6809</v>
      </c>
      <c r="B6861" t="str">
        <f>VLOOKUP(A6861,'PEC separato'!A6861:C14761,3,0)</f>
        <v>pec.it</v>
      </c>
      <c r="C6861" s="29">
        <f>VLOOKUP(A6861,SEZIONI!A6861:B14756,2,0)</f>
        <v>3</v>
      </c>
      <c r="D6861" t="str">
        <f>VLOOKUP(A6861,[1]Sindaci!$A$2:$B$7774,2,0)</f>
        <v>ALAIA ADOLFO</v>
      </c>
      <c r="E6861" s="24" t="str">
        <f>VLOOKUP(A6861,[1]Sindaci!$A$2:$D$7774,4,0)</f>
        <v>LISTA CIVICA: LISTA CIVICA PER SPERONE</v>
      </c>
    </row>
    <row r="6862" spans="1:5" x14ac:dyDescent="0.25">
      <c r="A6862" t="s">
        <v>6810</v>
      </c>
      <c r="B6862" t="str">
        <f>VLOOKUP(A6862,'PEC separato'!A6862:C14762,3,0)</f>
        <v>pec.regione.lombardia.it</v>
      </c>
      <c r="C6862" s="29">
        <f>VLOOKUP(A6862,SEZIONI!A6862:B14757,2,0)</f>
        <v>1</v>
      </c>
      <c r="D6862" t="str">
        <f>VLOOKUP(A6862,[1]Sindaci!$A$2:$B$7774,2,0)</f>
        <v>BORGOGNONI DEBORA</v>
      </c>
      <c r="E6862" s="24" t="str">
        <f>VLOOKUP(A6862,[1]Sindaci!$A$2:$D$7774,4,0)</f>
        <v>LISTA CIVICA: SPESSA 2019</v>
      </c>
    </row>
    <row r="6863" spans="1:5" x14ac:dyDescent="0.25">
      <c r="A6863" t="s">
        <v>144</v>
      </c>
      <c r="B6863" t="str">
        <f>VLOOKUP(A6863,'PEC separato'!A6863:C14763,3,0)</f>
        <v>pec.it</v>
      </c>
      <c r="C6863" s="29">
        <f>VLOOKUP(A6863,SEZIONI!A6863:B14758,2,0)</f>
        <v>8</v>
      </c>
      <c r="D6863" t="str">
        <f>VLOOKUP(A6863,[1]Sindaci!$A$2:$B$7774,2,0)</f>
        <v>NOCITI FERDINANDO</v>
      </c>
      <c r="E6863" s="24" t="str">
        <f>VLOOKUP(A6863,[1]Sindaci!$A$2:$D$7774,4,0)</f>
        <v>_</v>
      </c>
    </row>
    <row r="6864" spans="1:5" x14ac:dyDescent="0.25">
      <c r="A6864" t="s">
        <v>145</v>
      </c>
      <c r="B6864" t="str">
        <f>VLOOKUP(A6864,'PEC separato'!A6864:C14764,3,0)</f>
        <v>asmepec.it</v>
      </c>
      <c r="C6864" s="29">
        <f>VLOOKUP(A6864,SEZIONI!A6864:B14759,2,0)</f>
        <v>5</v>
      </c>
      <c r="D6864" t="str">
        <f>VLOOKUP(A6864,[1]Sindaci!$A$2:$B$7774,2,0)</f>
        <v>MONACO SALVATORE</v>
      </c>
      <c r="E6864" s="24" t="str">
        <f>VLOOKUP(A6864,[1]Sindaci!$A$2:$D$7774,4,0)</f>
        <v>LISTA CIVICA: PROGETTO DEMOCRATICO</v>
      </c>
    </row>
    <row r="6865" spans="1:5" x14ac:dyDescent="0.25">
      <c r="A6865" t="s">
        <v>6811</v>
      </c>
      <c r="B6865" t="str">
        <f>VLOOKUP(A6865,'PEC separato'!A6865:C14765,3,0)</f>
        <v>pec.comune.spiazzo.tn.it</v>
      </c>
      <c r="C6865" s="29">
        <f>VLOOKUP(A6865,SEZIONI!A6865:B14760,2,0)</f>
        <v>1</v>
      </c>
      <c r="D6865" t="str">
        <f>VLOOKUP(A6865,[1]Sindaci!$A$2:$B$7774,2,0)</f>
        <v>CHESI BARBARA</v>
      </c>
      <c r="E6865" s="24" t="str">
        <f>VLOOKUP(A6865,[1]Sindaci!$A$2:$D$7774,4,0)</f>
        <v>_</v>
      </c>
    </row>
    <row r="6866" spans="1:5" x14ac:dyDescent="0.25">
      <c r="A6866" t="s">
        <v>6812</v>
      </c>
      <c r="B6866" t="str">
        <f>VLOOKUP(A6866,'PEC separato'!A6866:C14766,3,0)</f>
        <v>cert.ruparpiemonte.it</v>
      </c>
      <c r="C6866" s="29">
        <f>VLOOKUP(A6866,SEZIONI!A6866:B14761,2,0)</f>
        <v>2</v>
      </c>
      <c r="D6866" t="str">
        <f>VLOOKUP(A6866,[1]Sindaci!$A$2:$B$7774,2,0)</f>
        <v>VISCONTI ANTONIO</v>
      </c>
      <c r="E6866" s="24" t="str">
        <f>VLOOKUP(A6866,[1]Sindaci!$A$2:$D$7774,4,0)</f>
        <v>LISTA CIVICA: COMUNIT? E TERRITORIO</v>
      </c>
    </row>
    <row r="6867" spans="1:5" x14ac:dyDescent="0.25">
      <c r="A6867" t="s">
        <v>6813</v>
      </c>
      <c r="B6867" t="str">
        <f>VLOOKUP(A6867,'PEC separato'!A6867:C14767,3,0)</f>
        <v>pec.it</v>
      </c>
      <c r="C6867" s="29">
        <f>VLOOKUP(A6867,SEZIONI!A6867:B14762,2,0)</f>
        <v>3</v>
      </c>
      <c r="D6867" t="str">
        <f>VLOOKUP(A6867,[1]Sindaci!$A$2:$B$7774,2,0)</f>
        <v>VENTO SALVATORE</v>
      </c>
      <c r="E6867" s="24" t="str">
        <f>VLOOKUP(A6867,[1]Sindaci!$A$2:$D$7774,4,0)</f>
        <v>LISTA CIVICA: PRIMA SPIGNO</v>
      </c>
    </row>
    <row r="6868" spans="1:5" x14ac:dyDescent="0.25">
      <c r="A6868" t="s">
        <v>6814</v>
      </c>
      <c r="B6868" t="str">
        <f>VLOOKUP(A6868,'PEC separato'!A6868:C14768,3,0)</f>
        <v>cert.unione.terredicastelli.mo.it</v>
      </c>
      <c r="C6868" s="29">
        <f>VLOOKUP(A6868,SEZIONI!A6868:B14763,2,0)</f>
        <v>11</v>
      </c>
      <c r="D6868" t="str">
        <f>VLOOKUP(A6868,[1]Sindaci!$A$2:$B$7774,2,0)</f>
        <v>COSTANTINI UMBERTO</v>
      </c>
      <c r="E6868" s="24" t="str">
        <f>VLOOKUP(A6868,[1]Sindaci!$A$2:$D$7774,4,0)</f>
        <v>LISTA CIVICA: CON IL CENTROSINISTRA</v>
      </c>
    </row>
    <row r="6869" spans="1:5" x14ac:dyDescent="0.25">
      <c r="A6869" t="s">
        <v>6815</v>
      </c>
      <c r="B6869" t="str">
        <f>VLOOKUP(A6869,'PEC separato'!A6869:C14769,3,0)</f>
        <v>certgov.fvg.it</v>
      </c>
      <c r="C6869" s="29">
        <f>VLOOKUP(A6869,SEZIONI!A6869:B14764,2,0)</f>
        <v>13</v>
      </c>
      <c r="D6869" t="str">
        <f>VLOOKUP(A6869,[1]Sindaci!$A$2:$B$7774,2,0)</f>
        <v>SARCINELLI ENRICO</v>
      </c>
      <c r="E6869" s="24" t="str">
        <f>VLOOKUP(A6869,[1]Sindaci!$A$2:$D$7774,4,0)</f>
        <v>CEN-DES(LS.CIVICHE): POPOLO DI CENTRODESTRA-FORZA SPILIMBERGO | FRATELLI D'ITALIA CON GIORGIA MELONI | LISTA CIVICA: VIVERE SPILIMBERGO | LISTA CIVICA: CON &amp; PER SPILIMBERGO-SARCINELLI SINDACO</v>
      </c>
    </row>
    <row r="6870" spans="1:5" x14ac:dyDescent="0.25">
      <c r="A6870" t="s">
        <v>305</v>
      </c>
      <c r="B6870" t="str">
        <f>VLOOKUP(A6870,'PEC separato'!A6870:C14770,3,0)</f>
        <v>asmepec.it</v>
      </c>
      <c r="C6870" s="29">
        <f>VLOOKUP(A6870,SEZIONI!A6870:B14765,2,0)</f>
        <v>3</v>
      </c>
      <c r="D6870" t="str">
        <f>VLOOKUP(A6870,[1]Sindaci!$A$2:$B$7774,2,0)</f>
        <v>MARASCO ENZO FULVIO</v>
      </c>
      <c r="E6870" s="24" t="str">
        <f>VLOOKUP(A6870,[1]Sindaci!$A$2:$D$7774,4,0)</f>
        <v>LISTA CIVICA: SPILINGA UNITA</v>
      </c>
    </row>
    <row r="6871" spans="1:5" x14ac:dyDescent="0.25">
      <c r="A6871" t="s">
        <v>6816</v>
      </c>
      <c r="B6871" t="str">
        <f>VLOOKUP(A6871,'PEC separato'!A6871:C14771,3,0)</f>
        <v>pec.regione.lombardia.it</v>
      </c>
      <c r="C6871" s="29">
        <f>VLOOKUP(A6871,SEZIONI!A6871:B14766,2,0)</f>
        <v>2</v>
      </c>
      <c r="D6871" t="str">
        <f>VLOOKUP(A6871,[1]Sindaci!$A$2:$B$7774,2,0)</f>
        <v>LAZZARI ROBERTO</v>
      </c>
      <c r="E6871" s="24" t="str">
        <f>VLOOKUP(A6871,[1]Sindaci!$A$2:$D$7774,4,0)</f>
        <v>LISTA CIVICA: INSIEME PER CRESCERE</v>
      </c>
    </row>
    <row r="6872" spans="1:5" x14ac:dyDescent="0.25">
      <c r="A6872" t="s">
        <v>6817</v>
      </c>
      <c r="B6872" t="str">
        <f>VLOOKUP(A6872,'PEC separato'!A6872:C14772,3,0)</f>
        <v>pec.it</v>
      </c>
      <c r="C6872" s="29">
        <f>VLOOKUP(A6872,SEZIONI!A6872:B14767,2,0)</f>
        <v>7</v>
      </c>
      <c r="D6872" t="str">
        <f>VLOOKUP(A6872,[1]Sindaci!$A$2:$B$7774,2,0)</f>
        <v>PATRUNO MICHELE</v>
      </c>
      <c r="E6872" s="24" t="str">
        <f>VLOOKUP(A6872,[1]Sindaci!$A$2:$D$7774,4,0)</f>
        <v>LISTA CIVICA: VIVIAMO SPINAZZOLA</v>
      </c>
    </row>
    <row r="6873" spans="1:5" x14ac:dyDescent="0.25">
      <c r="A6873" t="s">
        <v>6818</v>
      </c>
      <c r="B6873" t="str">
        <f>VLOOKUP(A6873,'PEC separato'!A6873:C14773,3,0)</f>
        <v>pecveneto.it</v>
      </c>
      <c r="C6873" s="29">
        <f>VLOOKUP(A6873,SEZIONI!A6873:B14768,2,0)</f>
        <v>26</v>
      </c>
      <c r="D6873" t="str">
        <f>VLOOKUP(A6873,[1]Sindaci!$A$2:$B$7774,2,0)</f>
        <v>VESNAVER MARTINA</v>
      </c>
      <c r="E6873" s="24" t="str">
        <f>VLOOKUP(A6873,[1]Sindaci!$A$2:$D$7774,4,0)</f>
        <v>FORZA ITALIA | LISTA CIVICA: S?AMO SPINEA | LISTA CIVICA: LISTA CLAUDIO TESSARI | FRATELLI D'ITALIA | LEGA SALVINI | LISTA CIVICA: SPINEA PROGETTO CIVICO</v>
      </c>
    </row>
    <row r="6874" spans="1:5" x14ac:dyDescent="0.25">
      <c r="A6874" t="s">
        <v>6819</v>
      </c>
      <c r="B6874" t="str">
        <f>VLOOKUP(A6874,'PEC separato'!A6874:C14774,3,0)</f>
        <v>pec.regione.lombardia.it</v>
      </c>
      <c r="C6874" s="29">
        <f>VLOOKUP(A6874,SEZIONI!A6874:B14769,2,0)</f>
        <v>1</v>
      </c>
      <c r="D6874" t="str">
        <f>VLOOKUP(A6874,[1]Sindaci!$A$2:$B$7774,2,0)</f>
        <v>BONFATTI SABBIONI FABRIZIO</v>
      </c>
      <c r="E6874" s="24" t="str">
        <f>VLOOKUP(A6874,[1]Sindaci!$A$2:$D$7774,4,0)</f>
        <v>LISTA CIVICA: INSIEME PER SPINEDA</v>
      </c>
    </row>
    <row r="6875" spans="1:5" x14ac:dyDescent="0.25">
      <c r="A6875" t="s">
        <v>6820</v>
      </c>
      <c r="B6875" t="str">
        <f>VLOOKUP(A6875,'PEC separato'!A6875:C14775,3,0)</f>
        <v>legalmail.it</v>
      </c>
      <c r="C6875" s="29">
        <f>VLOOKUP(A6875,SEZIONI!A6875:B14770,2,0)</f>
        <v>2</v>
      </c>
      <c r="D6875" t="str">
        <f>VLOOKUP(A6875,[1]Sindaci!$A$2:$B$7774,2,0)</f>
        <v>DI IORIO MICHELE</v>
      </c>
      <c r="E6875" s="24" t="str">
        <f>VLOOKUP(A6875,[1]Sindaci!$A$2:$D$7774,4,0)</f>
        <v>_</v>
      </c>
    </row>
    <row r="6876" spans="1:5" x14ac:dyDescent="0.25">
      <c r="A6876" t="s">
        <v>6821</v>
      </c>
      <c r="B6876" t="str">
        <f>VLOOKUP(A6876,'PEC separato'!A6876:C14776,3,0)</f>
        <v>cert.ruparpiemonte.it</v>
      </c>
      <c r="C6876" s="29">
        <f>VLOOKUP(A6876,SEZIONI!A6876:B14771,2,0)</f>
        <v>1</v>
      </c>
      <c r="D6876" t="str">
        <f>VLOOKUP(A6876,[1]Sindaci!$A$2:$B$7774,2,0)</f>
        <v>ARTANA GIUSEPPE</v>
      </c>
      <c r="E6876" s="24" t="str">
        <f>VLOOKUP(A6876,[1]Sindaci!$A$2:$D$7774,4,0)</f>
        <v>LISTA CIVICA: GRAPPOLO D'UVA E SPIGHE DI GRANO</v>
      </c>
    </row>
    <row r="6877" spans="1:5" x14ac:dyDescent="0.25">
      <c r="A6877" t="s">
        <v>6822</v>
      </c>
      <c r="B6877" t="str">
        <f>VLOOKUP(A6877,'PEC separato'!A6877:C14777,3,0)</f>
        <v>pec.comune.spinetoli.ap.it</v>
      </c>
      <c r="C6877" s="29">
        <f>VLOOKUP(A6877,SEZIONI!A6877:B14772,2,0)</f>
        <v>6</v>
      </c>
      <c r="D6877" t="str">
        <f>VLOOKUP(A6877,[1]Sindaci!$A$2:$B$7774,2,0)</f>
        <v>LUCIANI ALESSANDRO</v>
      </c>
      <c r="E6877" s="24" t="str">
        <f>VLOOKUP(A6877,[1]Sindaci!$A$2:$D$7774,4,0)</f>
        <v>LISTA CIVICA: SOLIDARIET? LAVORO PARTECIPAZIONE</v>
      </c>
    </row>
    <row r="6878" spans="1:5" x14ac:dyDescent="0.25">
      <c r="A6878" t="s">
        <v>6823</v>
      </c>
      <c r="B6878" t="str">
        <f>VLOOKUP(A6878,'PEC separato'!A6878:C14778,3,0)</f>
        <v>pec.regione.lombardia.it</v>
      </c>
      <c r="C6878" s="29">
        <f>VLOOKUP(A6878,SEZIONI!A6878:B14773,2,0)</f>
        <v>6</v>
      </c>
      <c r="D6878" t="str">
        <f>VLOOKUP(A6878,[1]Sindaci!$A$2:$B$7774,2,0)</f>
        <v>GALBIATI ENZO</v>
      </c>
      <c r="E6878" s="24" t="str">
        <f>VLOOKUP(A6878,[1]Sindaci!$A$2:$D$7774,4,0)</f>
        <v>LISTA CIVICA: AL SERVIZIO DEGLI SPINESI</v>
      </c>
    </row>
    <row r="6879" spans="1:5" x14ac:dyDescent="0.25">
      <c r="A6879" t="s">
        <v>6824</v>
      </c>
      <c r="B6879" t="str">
        <f>VLOOKUP(A6879,'PEC separato'!A6879:C14779,3,0)</f>
        <v>comunespinone.legalmail.it</v>
      </c>
      <c r="C6879" s="29">
        <f>VLOOKUP(A6879,SEZIONI!A6879:B14774,2,0)</f>
        <v>1</v>
      </c>
      <c r="D6879" t="str">
        <f>VLOOKUP(A6879,[1]Sindaci!$A$2:$B$7774,2,0)</f>
        <v>SCABURRI SIMONE</v>
      </c>
      <c r="E6879" s="24" t="str">
        <f>VLOOKUP(A6879,[1]Sindaci!$A$2:$D$7774,4,0)</f>
        <v>LISTA CIVICA: SEMPLICEMENTE SPINONE IL MIO PAESE</v>
      </c>
    </row>
    <row r="6880" spans="1:5" x14ac:dyDescent="0.25">
      <c r="A6880" t="s">
        <v>6825</v>
      </c>
      <c r="B6880" t="str">
        <f>VLOOKUP(A6880,'PEC separato'!A6880:C14780,3,0)</f>
        <v>cert.ruparbasilicata.it</v>
      </c>
      <c r="C6880" s="29">
        <f>VLOOKUP(A6880,SEZIONI!A6880:B14775,2,0)</f>
        <v>2</v>
      </c>
      <c r="D6880" t="str">
        <f>VLOOKUP(A6880,[1]Sindaci!$A$2:$B$7774,2,0)</f>
        <v>DE LUISE PASQUALE</v>
      </c>
      <c r="E6880" s="24" t="str">
        <f>VLOOKUP(A6880,[1]Sindaci!$A$2:$D$7774,4,0)</f>
        <v>_</v>
      </c>
    </row>
    <row r="6881" spans="1:5" x14ac:dyDescent="0.25">
      <c r="A6881" t="s">
        <v>6826</v>
      </c>
      <c r="B6881" t="str">
        <f>VLOOKUP(A6881,'PEC separato'!A6881:C14781,3,0)</f>
        <v>pec.comune.spirano.bg.it</v>
      </c>
      <c r="C6881" s="29">
        <f>VLOOKUP(A6881,SEZIONI!A6881:B14776,2,0)</f>
        <v>5</v>
      </c>
      <c r="D6881" t="str">
        <f>VLOOKUP(A6881,[1]Sindaci!$A$2:$B$7774,2,0)</f>
        <v>GRASSELLI YURI</v>
      </c>
      <c r="E6881" s="24" t="str">
        <f>VLOOKUP(A6881,[1]Sindaci!$A$2:$D$7774,4,0)</f>
        <v>LEGA SALVINI</v>
      </c>
    </row>
    <row r="6882" spans="1:5" x14ac:dyDescent="0.25">
      <c r="A6882" t="s">
        <v>6827</v>
      </c>
      <c r="B6882" t="str">
        <f>VLOOKUP(A6882,'PEC separato'!A6882:C14782,3,0)</f>
        <v>postacert.umbria.it</v>
      </c>
      <c r="C6882" s="29">
        <f>VLOOKUP(A6882,SEZIONI!A6882:B14777,2,0)</f>
        <v>42</v>
      </c>
      <c r="D6882" t="str">
        <f>VLOOKUP(A6882,[1]Sindaci!$A$2:$B$7774,2,0)</f>
        <v>SISTI ANDREA</v>
      </c>
      <c r="E6882" s="24" t="str">
        <f>VLOOKUP(A6882,[1]Sindaci!$A$2:$D$7774,4,0)</f>
        <v>LISTA CIVICA: ELEGGI SPOLETO | LISTA CIVICA: ORA SPOLETO | MOVIMENTO 5 STELLE | LISTA CIVICA: CIVICI X SPOLETO | PARTITO DEMOCRATICO</v>
      </c>
    </row>
    <row r="6883" spans="1:5" x14ac:dyDescent="0.25">
      <c r="A6883" t="s">
        <v>6828</v>
      </c>
      <c r="B6883" t="str">
        <f>VLOOKUP(A6883,'PEC separato'!A6883:C14783,3,0)</f>
        <v>pec.comune.spoltore.pe.it</v>
      </c>
      <c r="C6883" s="29">
        <f>VLOOKUP(A6883,SEZIONI!A6883:B14778,2,0)</f>
        <v>20</v>
      </c>
      <c r="D6883" t="str">
        <f>VLOOKUP(A6883,[1]Sindaci!$A$2:$B$7774,2,0)</f>
        <v>TRULLI CHIARA</v>
      </c>
      <c r="E6883" s="24" t="str">
        <f>VLOOKUP(A6883,[1]Sindaci!$A$2:$D$7774,4,0)</f>
        <v>LISTA CIVICA: INSIEME CHIARA TRULLI SINDACO | LISTA CIVICA: SINISTRA CIVICA | MOVIMENTO 5 STELLE | PARTITO DEMOCRATICO</v>
      </c>
    </row>
    <row r="6884" spans="1:5" x14ac:dyDescent="0.25">
      <c r="A6884" t="s">
        <v>6829</v>
      </c>
      <c r="B6884" t="str">
        <f>VLOOKUP(A6884,'PEC separato'!A6884:C14784,3,0)</f>
        <v>pec.rupar.puglia.it</v>
      </c>
      <c r="C6884" s="29">
        <f>VLOOKUP(A6884,SEZIONI!A6884:B14779,2,0)</f>
        <v>4</v>
      </c>
      <c r="D6884" t="str">
        <f>VLOOKUP(A6884,[1]Sindaci!$A$2:$B$7774,2,0)</f>
        <v>RIZZELLO LUIGI</v>
      </c>
      <c r="E6884" s="24" t="str">
        <f>VLOOKUP(A6884,[1]Sindaci!$A$2:$D$7774,4,0)</f>
        <v>_</v>
      </c>
    </row>
    <row r="6885" spans="1:5" x14ac:dyDescent="0.25">
      <c r="A6885" t="s">
        <v>6830</v>
      </c>
      <c r="B6885" t="str">
        <f>VLOOKUP(A6885,'PEC separato'!A6885:C14785,3,0)</f>
        <v>pec.comune.spormaggiore.tn.it</v>
      </c>
      <c r="C6885" s="29">
        <f>VLOOKUP(A6885,SEZIONI!A6885:B14780,2,0)</f>
        <v>1</v>
      </c>
      <c r="D6885" t="str">
        <f>VLOOKUP(A6885,[1]Sindaci!$A$2:$B$7774,2,0)</f>
        <v>POMAROLLI MIRCO</v>
      </c>
      <c r="E6885" s="24" t="str">
        <f>VLOOKUP(A6885,[1]Sindaci!$A$2:$D$7774,4,0)</f>
        <v>_</v>
      </c>
    </row>
    <row r="6886" spans="1:5" x14ac:dyDescent="0.25">
      <c r="A6886" t="s">
        <v>6831</v>
      </c>
      <c r="B6886" t="str">
        <f>VLOOKUP(A6886,'PEC separato'!A6886:C14786,3,0)</f>
        <v>pec.comune.sporminore.tn.it</v>
      </c>
      <c r="C6886" s="29">
        <f>VLOOKUP(A6886,SEZIONI!A6886:B14781,2,0)</f>
        <v>1</v>
      </c>
      <c r="D6886" t="str">
        <f>VLOOKUP(A6886,[1]Sindaci!$A$2:$B$7774,2,0)</f>
        <v>GIOVANNINI DIEGO</v>
      </c>
      <c r="E6886" s="24" t="str">
        <f>VLOOKUP(A6886,[1]Sindaci!$A$2:$D$7774,4,0)</f>
        <v>_</v>
      </c>
    </row>
    <row r="6887" spans="1:5" x14ac:dyDescent="0.25">
      <c r="A6887" t="s">
        <v>6832</v>
      </c>
      <c r="B6887" t="str">
        <f>VLOOKUP(A6887,'PEC separato'!A6887:C14787,3,0)</f>
        <v>pec.comune.spotorno.sv.it</v>
      </c>
      <c r="C6887" s="29">
        <f>VLOOKUP(A6887,SEZIONI!A6887:B14782,2,0)</f>
        <v>4</v>
      </c>
      <c r="D6887" t="str">
        <f>VLOOKUP(A6887,[1]Sindaci!$A$2:$B$7774,2,0)</f>
        <v>FIORINI MATTIA</v>
      </c>
      <c r="E6887" s="24" t="str">
        <f>VLOOKUP(A6887,[1]Sindaci!$A$2:$D$7774,4,0)</f>
        <v>LISTA CIVICA: PROGETTO SPOTORNO</v>
      </c>
    </row>
    <row r="6888" spans="1:5" x14ac:dyDescent="0.25">
      <c r="A6888" t="s">
        <v>6833</v>
      </c>
      <c r="B6888" t="str">
        <f>VLOOKUP(A6888,'PEC separato'!A6888:C14788,3,0)</f>
        <v>pecveneto.it</v>
      </c>
      <c r="C6888" s="29">
        <f>VLOOKUP(A6888,SEZIONI!A6888:B14783,2,0)</f>
        <v>9</v>
      </c>
      <c r="D6888" t="str">
        <f>VLOOKUP(A6888,[1]Sindaci!$A$2:$B$7774,2,0)</f>
        <v>DELLA PIETRA MARCO</v>
      </c>
      <c r="E6888" s="24" t="str">
        <f>VLOOKUP(A6888,[1]Sindaci!$A$2:$D$7774,4,0)</f>
        <v>LISTA CIVICA: SIAMO SPRESIANO</v>
      </c>
    </row>
    <row r="6889" spans="1:5" x14ac:dyDescent="0.25">
      <c r="A6889" t="s">
        <v>6834</v>
      </c>
      <c r="B6889" t="str">
        <f>VLOOKUP(A6889,'PEC separato'!A6889:C14789,3,0)</f>
        <v>pec.regione.lombardia.it</v>
      </c>
      <c r="C6889" s="29">
        <f>VLOOKUP(A6889,SEZIONI!A6889:B14784,2,0)</f>
        <v>1</v>
      </c>
      <c r="D6889" t="str">
        <f>VLOOKUP(A6889,[1]Sindaci!$A$2:$B$7774,2,0)</f>
        <v>DEL MAFFEO IVO</v>
      </c>
      <c r="E6889" s="24" t="str">
        <f>VLOOKUP(A6889,[1]Sindaci!$A$2:$D$7774,4,0)</f>
        <v>LISTA CIVICA: SPRIANA NEL CUORE</v>
      </c>
    </row>
    <row r="6890" spans="1:5" x14ac:dyDescent="0.25">
      <c r="A6890" t="s">
        <v>229</v>
      </c>
      <c r="B6890" t="str">
        <f>VLOOKUP(A6890,'PEC separato'!A6890:C14790,3,0)</f>
        <v>comune.squillace.cz.it</v>
      </c>
      <c r="C6890" s="29">
        <f>VLOOKUP(A6890,SEZIONI!A6890:B14785,2,0)</f>
        <v>4</v>
      </c>
      <c r="D6890" t="str">
        <f>VLOOKUP(A6890,[1]Sindaci!$A$2:$B$7774,2,0)</f>
        <v>MUCCARI PASQUALE</v>
      </c>
      <c r="E6890" s="24" t="str">
        <f>VLOOKUP(A6890,[1]Sindaci!$A$2:$D$7774,4,0)</f>
        <v>LISTA CIVICA: CIVITA SQUILLACE</v>
      </c>
    </row>
    <row r="6891" spans="1:5" x14ac:dyDescent="0.25">
      <c r="A6891" t="s">
        <v>6835</v>
      </c>
      <c r="B6891" t="str">
        <f>VLOOKUP(A6891,'PEC separato'!A6891:C14791,3,0)</f>
        <v>pec.rupar.puglia.it</v>
      </c>
      <c r="C6891" s="29">
        <f>VLOOKUP(A6891,SEZIONI!A6891:B14786,2,0)</f>
        <v>18</v>
      </c>
      <c r="D6891" t="e">
        <f>VLOOKUP(A6891,[1]Sindaci!$A$2:$B$7774,2,0)</f>
        <v>#N/A</v>
      </c>
      <c r="E6891" s="24" t="e">
        <f>VLOOKUP(A6891,[1]Sindaci!$A$2:$D$7774,4,0)</f>
        <v>#N/A</v>
      </c>
    </row>
    <row r="6892" spans="1:5" x14ac:dyDescent="0.25">
      <c r="A6892" t="s">
        <v>6836</v>
      </c>
      <c r="B6892" t="str">
        <f>VLOOKUP(A6892,'PEC separato'!A6892:C14792,3,0)</f>
        <v>pa.postacertificata.gov.it</v>
      </c>
      <c r="C6892" s="29">
        <f>VLOOKUP(A6892,SEZIONI!A6892:B14787,2,0)</f>
        <v>2</v>
      </c>
      <c r="D6892" t="str">
        <f>VLOOKUP(A6892,[1]Sindaci!$A$2:$B$7774,2,0)</f>
        <v>RAGNI SAURO</v>
      </c>
      <c r="E6892" s="24" t="str">
        <f>VLOOKUP(A6892,[1]Sindaci!$A$2:$D$7774,4,0)</f>
        <v>LISTA CIVICA: INSIEME PER STAFFOLO</v>
      </c>
    </row>
    <row r="6893" spans="1:5" x14ac:dyDescent="0.25">
      <c r="A6893" t="s">
        <v>6837</v>
      </c>
      <c r="B6893" t="str">
        <f>VLOOKUP(A6893,'PEC separato'!A6893:C14793,3,0)</f>
        <v>pec.comune.stagnolombardo.cr.it</v>
      </c>
      <c r="C6893" s="29">
        <f>VLOOKUP(A6893,SEZIONI!A6893:B14788,2,0)</f>
        <v>2</v>
      </c>
      <c r="D6893" t="str">
        <f>VLOOKUP(A6893,[1]Sindaci!$A$2:$B$7774,2,0)</f>
        <v>MARIANI ROBERTO</v>
      </c>
      <c r="E6893" s="24" t="str">
        <f>VLOOKUP(A6893,[1]Sindaci!$A$2:$D$7774,4,0)</f>
        <v>LISTA CIVICA: IDEE IN COMUNE</v>
      </c>
    </row>
    <row r="6894" spans="1:5" x14ac:dyDescent="0.25">
      <c r="A6894" t="s">
        <v>403</v>
      </c>
      <c r="B6894" t="str">
        <f>VLOOKUP(A6894,'PEC separato'!A6894:C14794,3,0)</f>
        <v>asmepec.it</v>
      </c>
      <c r="C6894" s="29">
        <f>VLOOKUP(A6894,SEZIONI!A6894:B14789,2,0)</f>
        <v>1</v>
      </c>
      <c r="D6894" t="str">
        <f>VLOOKUP(A6894,[1]Sindaci!$A$2:$B$7774,2,0)</f>
        <v>PELLICANO' GIOVANNA</v>
      </c>
      <c r="E6894" s="24" t="str">
        <f>VLOOKUP(A6894,[1]Sindaci!$A$2:$D$7774,4,0)</f>
        <v>LISTA CIVICA: IL FUTURO E' NELLE RADICI</v>
      </c>
    </row>
    <row r="6895" spans="1:5" x14ac:dyDescent="0.25">
      <c r="A6895" t="s">
        <v>230</v>
      </c>
      <c r="B6895" t="str">
        <f>VLOOKUP(A6895,'PEC separato'!A6895:C14795,3,0)</f>
        <v>asmepec.it</v>
      </c>
      <c r="C6895" s="29">
        <f>VLOOKUP(A6895,SEZIONI!A6895:B14790,2,0)</f>
        <v>3</v>
      </c>
      <c r="D6895" t="str">
        <f>VLOOKUP(A6895,[1]Sindaci!$A$2:$B$7774,2,0)</f>
        <v>MERCURIO ALFONSO</v>
      </c>
      <c r="E6895" s="24" t="str">
        <f>VLOOKUP(A6895,[1]Sindaci!$A$2:$D$7774,4,0)</f>
        <v>LISTA CIVICA: LIBERAMENTE</v>
      </c>
    </row>
    <row r="6896" spans="1:5" x14ac:dyDescent="0.25">
      <c r="A6896" t="s">
        <v>6838</v>
      </c>
      <c r="B6896" t="str">
        <f>VLOOKUP(A6896,'PEC separato'!A6896:C14796,3,0)</f>
        <v xml:space="preserve">cert.ip-veneto.net </v>
      </c>
      <c r="C6896" s="29">
        <f>VLOOKUP(A6896,SEZIONI!A6896:B14791,2,0)</f>
        <v>5</v>
      </c>
      <c r="D6896" t="str">
        <f>VLOOKUP(A6896,[1]Sindaci!$A$2:$B$7774,2,0)</f>
        <v>MOSCARDI SANDRO</v>
      </c>
      <c r="E6896" s="24" t="str">
        <f>VLOOKUP(A6896,[1]Sindaci!$A$2:$D$7774,4,0)</f>
        <v>LISTA CIVICA: STANGHELLA CHE AVANZA</v>
      </c>
    </row>
    <row r="6897" spans="1:5" x14ac:dyDescent="0.25">
      <c r="A6897" t="s">
        <v>6839</v>
      </c>
      <c r="B6897" t="str">
        <f>VLOOKUP(A6897,'PEC separato'!A6897:C14797,3,0)</f>
        <v>certgov.fvg.it</v>
      </c>
      <c r="C6897" s="29">
        <f>VLOOKUP(A6897,SEZIONI!A6897:B14792,2,0)</f>
        <v>7</v>
      </c>
      <c r="D6897" t="str">
        <f>VLOOKUP(A6897,[1]Sindaci!$A$2:$B$7774,2,0)</f>
        <v>MARCHESAN RICCARDO</v>
      </c>
      <c r="E6897" s="24" t="str">
        <f>VLOOKUP(A6897,[1]Sindaci!$A$2:$D$7774,4,0)</f>
        <v>LISTA CIVICA: INSIEME PER STARANZANO-MARCHESAN SINDACO | LISTA CIVICA: SINISTRA PER STARANZANO | LISTA CIVICA: STARANZANO PARTECIPA | PARTITO DEMOCRATICO</v>
      </c>
    </row>
    <row r="6898" spans="1:5" x14ac:dyDescent="0.25">
      <c r="A6898" t="s">
        <v>6840</v>
      </c>
      <c r="B6898" t="str">
        <f>VLOOKUP(A6898,'PEC separato'!A6898:C14798,3,0)</f>
        <v>pec.rupar.puglia.it</v>
      </c>
      <c r="C6898" s="29">
        <f>VLOOKUP(A6898,SEZIONI!A6898:B14793,2,0)</f>
        <v>14</v>
      </c>
      <c r="D6898" t="str">
        <f>VLOOKUP(A6898,[1]Sindaci!$A$2:$B$7774,2,0)</f>
        <v>ANDRIOLI FRANCESCO</v>
      </c>
      <c r="E6898" s="24" t="str">
        <f>VLOOKUP(A6898,[1]Sindaci!$A$2:$D$7774,4,0)</f>
        <v>LISTA CIVICA: UNITI PER STATTE</v>
      </c>
    </row>
    <row r="6899" spans="1:5" x14ac:dyDescent="0.25">
      <c r="A6899" t="s">
        <v>6841</v>
      </c>
      <c r="B6899" t="str">
        <f>VLOOKUP(A6899,'PEC separato'!A6899:C14799,3,0)</f>
        <v>pec.comune.stazzano.al.it</v>
      </c>
      <c r="C6899" s="29">
        <f>VLOOKUP(A6899,SEZIONI!A6899:B14794,2,0)</f>
        <v>2</v>
      </c>
      <c r="D6899" t="str">
        <f>VLOOKUP(A6899,[1]Sindaci!$A$2:$B$7774,2,0)</f>
        <v>BAGNASCO PIERPAOLO</v>
      </c>
      <c r="E6899" s="24" t="str">
        <f>VLOOKUP(A6899,[1]Sindaci!$A$2:$D$7774,4,0)</f>
        <v>LISTA CIVICA: INSIEME PER STAZZANO</v>
      </c>
    </row>
    <row r="6900" spans="1:5" x14ac:dyDescent="0.25">
      <c r="A6900" t="s">
        <v>6842</v>
      </c>
      <c r="B6900" t="str">
        <f>VLOOKUP(A6900,'PEC separato'!A6900:C14800,3,0)</f>
        <v>postacert.toscana.it</v>
      </c>
      <c r="C6900" s="29">
        <f>VLOOKUP(A6900,SEZIONI!A6900:B14795,2,0)</f>
        <v>14</v>
      </c>
      <c r="D6900" t="str">
        <f>VLOOKUP(A6900,[1]Sindaci!$A$2:$B$7774,2,0)</f>
        <v>VERONA MAURIZIO</v>
      </c>
      <c r="E6900" s="24" t="str">
        <f>VLOOKUP(A6900,[1]Sindaci!$A$2:$D$7774,4,0)</f>
        <v>LISTA CIVICA: IMPEGNO PER STAZZEMA 2024</v>
      </c>
    </row>
    <row r="6901" spans="1:5" x14ac:dyDescent="0.25">
      <c r="A6901" t="s">
        <v>6843</v>
      </c>
      <c r="B6901" t="str">
        <f>VLOOKUP(A6901,'PEC separato'!A6901:C14801,3,0)</f>
        <v>halleypec.it</v>
      </c>
      <c r="C6901" s="29">
        <f>VLOOKUP(A6901,SEZIONI!A6901:B14796,2,0)</f>
        <v>1</v>
      </c>
      <c r="D6901" t="str">
        <f>VLOOKUP(A6901,[1]Sindaci!$A$2:$B$7774,2,0)</f>
        <v>PEDRAZZOLI MARCO</v>
      </c>
      <c r="E6901" s="24" t="str">
        <f>VLOOKUP(A6901,[1]Sindaci!$A$2:$D$7774,4,0)</f>
        <v>LISTA CIVICA: AMIAMO STAZZONA</v>
      </c>
    </row>
    <row r="6902" spans="1:5" x14ac:dyDescent="0.25">
      <c r="A6902" t="s">
        <v>306</v>
      </c>
      <c r="B6902" t="str">
        <f>VLOOKUP(A6902,'PEC separato'!A6902:C14802,3,0)</f>
        <v>asmepec.it</v>
      </c>
      <c r="C6902" s="29">
        <f>VLOOKUP(A6902,SEZIONI!A6902:B14797,2,0)</f>
        <v>3</v>
      </c>
      <c r="D6902" t="str">
        <f>VLOOKUP(A6902,[1]Sindaci!$A$2:$B$7774,2,0)</f>
        <v>SOLANO SALVATORE</v>
      </c>
      <c r="E6902" s="24" t="str">
        <f>VLOOKUP(A6902,[1]Sindaci!$A$2:$D$7774,4,0)</f>
        <v>_</v>
      </c>
    </row>
    <row r="6903" spans="1:5" x14ac:dyDescent="0.25">
      <c r="A6903" t="s">
        <v>6844</v>
      </c>
      <c r="B6903" t="str">
        <f>VLOOKUP(A6903,'PEC separato'!A6903:C14803,3,0)</f>
        <v>comunestella.legalmail.it</v>
      </c>
      <c r="C6903" s="29">
        <f>VLOOKUP(A6903,SEZIONI!A6903:B14798,2,0)</f>
        <v>3</v>
      </c>
      <c r="D6903" t="str">
        <f>VLOOKUP(A6903,[1]Sindaci!$A$2:$B$7774,2,0)</f>
        <v>CASTELLINI ANDREA</v>
      </c>
      <c r="E6903" s="24" t="str">
        <f>VLOOKUP(A6903,[1]Sindaci!$A$2:$D$7774,4,0)</f>
        <v>LISTA CIVICA: STEJA</v>
      </c>
    </row>
    <row r="6904" spans="1:5" x14ac:dyDescent="0.25">
      <c r="A6904" t="s">
        <v>6845</v>
      </c>
      <c r="B6904" t="str">
        <f>VLOOKUP(A6904,'PEC separato'!A6904:C14804,3,0)</f>
        <v>asmepec.it</v>
      </c>
      <c r="C6904" s="29">
        <f>VLOOKUP(A6904,SEZIONI!A6904:B14799,2,0)</f>
        <v>3</v>
      </c>
      <c r="D6904" t="str">
        <f>VLOOKUP(A6904,[1]Sindaci!$A$2:$B$7774,2,0)</f>
        <v>MASSANOVA FRANCESCO</v>
      </c>
      <c r="E6904" s="24" t="str">
        <f>VLOOKUP(A6904,[1]Sindaci!$A$2:$D$7774,4,0)</f>
        <v>LISTA CIVICA: UNA NUOVA STELLA</v>
      </c>
    </row>
    <row r="6905" spans="1:5" x14ac:dyDescent="0.25">
      <c r="A6905" t="s">
        <v>6846</v>
      </c>
      <c r="B6905" t="str">
        <f>VLOOKUP(A6905,'PEC separato'!A6905:C14805,3,0)</f>
        <v>pa.postacertificata.gov.it</v>
      </c>
      <c r="C6905" s="29">
        <f>VLOOKUP(A6905,SEZIONI!A6905:B14800,2,0)</f>
        <v>1</v>
      </c>
      <c r="D6905" t="str">
        <f>VLOOKUP(A6905,[1]Sindaci!$A$2:$B$7774,2,0)</f>
        <v>CAVALLO CLAUDIO</v>
      </c>
      <c r="E6905" s="24" t="str">
        <f>VLOOKUP(A6905,[1]Sindaci!$A$2:$D$7774,4,0)</f>
        <v>LISTA CIVICA: STELLANELLO PASSIONE VALMERULA</v>
      </c>
    </row>
    <row r="6906" spans="1:5" x14ac:dyDescent="0.25">
      <c r="A6906" t="s">
        <v>7964</v>
      </c>
      <c r="B6906" t="str">
        <f>VLOOKUP(A6906,'PEC separato'!A6906:C14806,3,0)</f>
        <v>legalmail.it</v>
      </c>
      <c r="C6906" s="29">
        <f>VLOOKUP(A6906,SEZIONI!A6906:B14801,2,0)</f>
        <v>2</v>
      </c>
      <c r="D6906" t="str">
        <f>VLOOKUP(A6906,[1]Sindaci!$A$2:$B$7774,2,0)</f>
        <v>HEINISCH FRANZ</v>
      </c>
      <c r="E6906" s="24" t="str">
        <f>VLOOKUP(A6906,[1]Sindaci!$A$2:$D$7774,4,0)</f>
        <v>_</v>
      </c>
    </row>
    <row r="6907" spans="1:5" x14ac:dyDescent="0.25">
      <c r="A6907" t="s">
        <v>6847</v>
      </c>
      <c r="B6907" t="str">
        <f>VLOOKUP(A6907,'PEC separato'!A6907:C14807,3,0)</f>
        <v>pec.comune.stenico.tn.it</v>
      </c>
      <c r="C6907" s="29">
        <f>VLOOKUP(A6907,SEZIONI!A6907:B14802,2,0)</f>
        <v>1</v>
      </c>
      <c r="D6907" t="str">
        <f>VLOOKUP(A6907,[1]Sindaci!$A$2:$B$7774,2,0)</f>
        <v>MATTEVI MONICA</v>
      </c>
      <c r="E6907" s="24" t="str">
        <f>VLOOKUP(A6907,[1]Sindaci!$A$2:$D$7774,4,0)</f>
        <v>_</v>
      </c>
    </row>
    <row r="6908" spans="1:5" x14ac:dyDescent="0.25">
      <c r="A6908" t="s">
        <v>6848</v>
      </c>
      <c r="B6908" t="str">
        <f>VLOOKUP(A6908,'PEC separato'!A6908:C14808,3,0)</f>
        <v>pec.rupar.puglia.it</v>
      </c>
      <c r="C6908" s="29">
        <f>VLOOKUP(A6908,SEZIONI!A6908:B14803,2,0)</f>
        <v>3</v>
      </c>
      <c r="D6908" t="str">
        <f>VLOOKUP(A6908,[1]Sindaci!$A$2:$B$7774,2,0)</f>
        <v>MANERA MASSIMO</v>
      </c>
      <c r="E6908" s="24" t="str">
        <f>VLOOKUP(A6908,[1]Sindaci!$A$2:$D$7774,4,0)</f>
        <v>LISTA CIVICA: #IOSCELGO#STERNATIA</v>
      </c>
    </row>
    <row r="6909" spans="1:5" x14ac:dyDescent="0.25">
      <c r="A6909" t="s">
        <v>6849</v>
      </c>
      <c r="B6909" t="str">
        <f>VLOOKUP(A6909,'PEC separato'!A6909:C14809,3,0)</f>
        <v>propec.it</v>
      </c>
      <c r="C6909" s="29">
        <f>VLOOKUP(A6909,SEZIONI!A6909:B14804,2,0)</f>
        <v>11</v>
      </c>
      <c r="D6909" t="str">
        <f>VLOOKUP(A6909,[1]Sindaci!$A$2:$B$7774,2,0)</f>
        <v>TANGORRA SIMONE</v>
      </c>
      <c r="E6909" s="24" t="str">
        <f>VLOOKUP(A6909,[1]Sindaci!$A$2:$D$7774,4,0)</f>
        <v>LISTA CIVICA: STEZZANO FUTURA</v>
      </c>
    </row>
    <row r="6910" spans="1:5" x14ac:dyDescent="0.25">
      <c r="A6910" t="s">
        <v>6850</v>
      </c>
      <c r="B6910" t="str">
        <f>VLOOKUP(A6910,'PEC separato'!A6910:C14810,3,0)</f>
        <v>pec.comune.stienta.ro.it</v>
      </c>
      <c r="C6910" s="29">
        <f>VLOOKUP(A6910,SEZIONI!A6910:B14805,2,0)</f>
        <v>3</v>
      </c>
      <c r="D6910" t="str">
        <f>VLOOKUP(A6910,[1]Sindaci!$A$2:$B$7774,2,0)</f>
        <v>FERRARESE ENRICO</v>
      </c>
      <c r="E6910" s="24" t="str">
        <f>VLOOKUP(A6910,[1]Sindaci!$A$2:$D$7774,4,0)</f>
        <v>LISTA CIVICA: STIENTA TUA</v>
      </c>
    </row>
    <row r="6911" spans="1:5" x14ac:dyDescent="0.25">
      <c r="A6911" t="s">
        <v>6851</v>
      </c>
      <c r="B6911" t="str">
        <f>VLOOKUP(A6911,'PEC separato'!A6911:C14811,3,0)</f>
        <v>ebaspec.it</v>
      </c>
      <c r="C6911" s="29">
        <f>VLOOKUP(A6911,SEZIONI!A6911:B14806,2,0)</f>
        <v>6</v>
      </c>
      <c r="D6911" t="str">
        <f>VLOOKUP(A6911,[1]Sindaci!$A$2:$B$7774,2,0)</f>
        <v>MICUCCI FRANCESCO</v>
      </c>
      <c r="E6911" s="24" t="str">
        <f>VLOOKUP(A6911,[1]Sindaci!$A$2:$D$7774,4,0)</f>
        <v>LISTA CIVICA: CAMBIAMENTE</v>
      </c>
    </row>
    <row r="6912" spans="1:5" x14ac:dyDescent="0.25">
      <c r="A6912" t="s">
        <v>404</v>
      </c>
      <c r="B6912" t="str">
        <f>VLOOKUP(A6912,'PEC separato'!A6912:C14812,3,0)</f>
        <v>pec.it</v>
      </c>
      <c r="C6912" s="29">
        <f>VLOOKUP(A6912,SEZIONI!A6912:B14807,2,0)</f>
        <v>2</v>
      </c>
      <c r="D6912" t="str">
        <f>VLOOKUP(A6912,[1]Sindaci!$A$2:$B$7774,2,0)</f>
        <v>TRONO GIUSEPPE</v>
      </c>
      <c r="E6912" s="24" t="str">
        <f>VLOOKUP(A6912,[1]Sindaci!$A$2:$D$7774,4,0)</f>
        <v>LISTA CIVICA: PRO STIGNANO</v>
      </c>
    </row>
    <row r="6913" spans="1:5" x14ac:dyDescent="0.25">
      <c r="A6913" t="s">
        <v>405</v>
      </c>
      <c r="B6913" t="str">
        <f>VLOOKUP(A6913,'PEC separato'!A6913:C14813,3,0)</f>
        <v>asmepec.it</v>
      </c>
      <c r="C6913" s="29">
        <f>VLOOKUP(A6913,SEZIONI!A6913:B14808,2,0)</f>
        <v>4</v>
      </c>
      <c r="D6913" t="str">
        <f>VLOOKUP(A6913,[1]Sindaci!$A$2:$B$7774,2,0)</f>
        <v>TROPEANO GIORGIO ANTONIO</v>
      </c>
      <c r="E6913" s="24" t="str">
        <f>VLOOKUP(A6913,[1]Sindaci!$A$2:$D$7774,4,0)</f>
        <v>LISTA CIVICA: NUOVO CAPITOLO PER STILO</v>
      </c>
    </row>
    <row r="6914" spans="1:5" x14ac:dyDescent="0.25">
      <c r="A6914" t="s">
        <v>6852</v>
      </c>
      <c r="B6914" t="str">
        <f>VLOOKUP(A6914,'PEC separato'!A6914:C14814,3,0)</f>
        <v>pec.it</v>
      </c>
      <c r="C6914" s="29">
        <f>VLOOKUP(A6914,SEZIONI!A6914:B14809,2,0)</f>
        <v>2</v>
      </c>
      <c r="D6914" t="str">
        <f>VLOOKUP(A6914,[1]Sindaci!$A$2:$B$7774,2,0)</f>
        <v>GILARDI FRANCO</v>
      </c>
      <c r="E6914" s="24" t="str">
        <f>VLOOKUP(A6914,[1]Sindaci!$A$2:$D$7774,4,0)</f>
        <v>LISTA CIVICA: PROGETTO CIVICO</v>
      </c>
    </row>
    <row r="6915" spans="1:5" x14ac:dyDescent="0.25">
      <c r="A6915" t="s">
        <v>6853</v>
      </c>
      <c r="B6915" t="str">
        <f>VLOOKUP(A6915,'PEC separato'!A6915:C14815,3,0)</f>
        <v>pec.comune.stintino.ss.it</v>
      </c>
      <c r="C6915" s="29">
        <f>VLOOKUP(A6915,SEZIONI!A6915:B14810,2,0)</f>
        <v>2</v>
      </c>
      <c r="D6915" t="str">
        <f>VLOOKUP(A6915,[1]Sindaci!$A$2:$B$7774,2,0)</f>
        <v>VALLEBELLA RITA LIMBANIA</v>
      </c>
      <c r="E6915" s="24" t="str">
        <f>VLOOKUP(A6915,[1]Sindaci!$A$2:$D$7774,4,0)</f>
        <v>LISTA CIVICA: STINTINO SEI TU 2</v>
      </c>
    </row>
    <row r="6916" spans="1:5" x14ac:dyDescent="0.25">
      <c r="A6916" t="s">
        <v>6854</v>
      </c>
      <c r="B6916" t="str">
        <f>VLOOKUP(A6916,'PEC separato'!A6916:C14816,3,0)</f>
        <v>pec.comune.stio.sa.it</v>
      </c>
      <c r="C6916" s="29">
        <f>VLOOKUP(A6916,SEZIONI!A6916:B14811,2,0)</f>
        <v>2</v>
      </c>
      <c r="D6916" t="str">
        <f>VLOOKUP(A6916,[1]Sindaci!$A$2:$B$7774,2,0)</f>
        <v>TROTTA GIANCARLO</v>
      </c>
      <c r="E6916" s="24" t="str">
        <f>VLOOKUP(A6916,[1]Sindaci!$A$2:$D$7774,4,0)</f>
        <v>LISTA CIVICA: STIO E GORGA APRIAMO IL FUTURO</v>
      </c>
    </row>
    <row r="6917" spans="1:5" x14ac:dyDescent="0.25">
      <c r="A6917" t="s">
        <v>6855</v>
      </c>
      <c r="B6917" t="str">
        <f>VLOOKUP(A6917,'PEC separato'!A6917:C14817,3,0)</f>
        <v>pec.comune.stornara.fg.it</v>
      </c>
      <c r="C6917" s="29">
        <f>VLOOKUP(A6917,SEZIONI!A6917:B14812,2,0)</f>
        <v>4</v>
      </c>
      <c r="D6917" t="str">
        <f>VLOOKUP(A6917,[1]Sindaci!$A$2:$B$7774,2,0)</f>
        <v>NIGRO ROBERTO</v>
      </c>
      <c r="E6917" s="24" t="str">
        <f>VLOOKUP(A6917,[1]Sindaci!$A$2:$D$7774,4,0)</f>
        <v>LISTA CIVICA: PROGETTO COMUNE</v>
      </c>
    </row>
    <row r="6918" spans="1:5" x14ac:dyDescent="0.25">
      <c r="A6918" t="s">
        <v>6856</v>
      </c>
      <c r="B6918" t="str">
        <f>VLOOKUP(A6918,'PEC separato'!A6918:C14818,3,0)</f>
        <v>legpec.it</v>
      </c>
      <c r="C6918" s="29">
        <f>VLOOKUP(A6918,SEZIONI!A6918:B14813,2,0)</f>
        <v>4</v>
      </c>
      <c r="D6918" t="str">
        <f>VLOOKUP(A6918,[1]Sindaci!$A$2:$B$7774,2,0)</f>
        <v>COLIA MASSIMO</v>
      </c>
      <c r="E6918" s="24" t="str">
        <f>VLOOKUP(A6918,[1]Sindaci!$A$2:$D$7774,4,0)</f>
        <v>LISTA CIVICA: PROGETTO COMUNE</v>
      </c>
    </row>
    <row r="6919" spans="1:5" x14ac:dyDescent="0.25">
      <c r="A6919" t="s">
        <v>6857</v>
      </c>
      <c r="B6919" t="str">
        <f>VLOOKUP(A6919,'PEC separato'!A6919:C14819,3,0)</f>
        <v>pec.comune.storo.tn.it</v>
      </c>
      <c r="C6919" s="29">
        <f>VLOOKUP(A6919,SEZIONI!A6919:B14814,2,0)</f>
        <v>4</v>
      </c>
      <c r="D6919" t="str">
        <f>VLOOKUP(A6919,[1]Sindaci!$A$2:$B$7774,2,0)</f>
        <v>ZONTINI NICOLA</v>
      </c>
      <c r="E6919" s="24" t="str">
        <f>VLOOKUP(A6919,[1]Sindaci!$A$2:$D$7774,4,0)</f>
        <v>Colore Politico non pervenuto</v>
      </c>
    </row>
    <row r="6920" spans="1:5" x14ac:dyDescent="0.25">
      <c r="A6920" t="s">
        <v>6858</v>
      </c>
      <c r="B6920" t="str">
        <f>VLOOKUP(A6920,'PEC separato'!A6920:C14820,3,0)</f>
        <v>pecveneto.it</v>
      </c>
      <c r="C6920" s="29">
        <f>VLOOKUP(A6920,SEZIONI!A6920:B14815,2,0)</f>
        <v>7</v>
      </c>
      <c r="D6920" t="str">
        <f>VLOOKUP(A6920,[1]Sindaci!$A$2:$B$7774,2,0)</f>
        <v>CACCIAVILLANI CATERINA</v>
      </c>
      <c r="E6920" s="24" t="str">
        <f>VLOOKUP(A6920,[1]Sindaci!$A$2:$D$7774,4,0)</f>
        <v>LISTA CIVICA: INSIEME</v>
      </c>
    </row>
    <row r="6921" spans="1:5" x14ac:dyDescent="0.25">
      <c r="A6921" t="s">
        <v>6859</v>
      </c>
      <c r="B6921" t="str">
        <f>VLOOKUP(A6921,'PEC separato'!A6921:C14821,3,0)</f>
        <v>pec.regione.lombardia.it</v>
      </c>
      <c r="C6921" s="29">
        <f>VLOOKUP(A6921,SEZIONI!A6921:B14816,2,0)</f>
        <v>10</v>
      </c>
      <c r="D6921" t="str">
        <f>VLOOKUP(A6921,[1]Sindaci!$A$2:$B$7774,2,0)</f>
        <v>CANTU' ALESSANDRO</v>
      </c>
      <c r="E6921" s="24" t="str">
        <f>VLOOKUP(A6921,[1]Sindaci!$A$2:$D$7774,4,0)</f>
        <v>LISTA COMPOSITA: LEGA SALVINI-FORZA ITALIA-FRATELLI D'ITALIA-CIVICA</v>
      </c>
    </row>
    <row r="6922" spans="1:5" x14ac:dyDescent="0.25">
      <c r="A6922" t="s">
        <v>6860</v>
      </c>
      <c r="B6922" t="str">
        <f>VLOOKUP(A6922,'PEC separato'!A6922:C14822,3,0)</f>
        <v>cert.ruparpiemonte.it</v>
      </c>
      <c r="C6922" s="29">
        <f>VLOOKUP(A6922,SEZIONI!A6922:B14817,2,0)</f>
        <v>1</v>
      </c>
      <c r="D6922" t="str">
        <f>VLOOKUP(A6922,[1]Sindaci!$A$2:$B$7774,2,0)</f>
        <v>CORZETTO MARCO ANGELO</v>
      </c>
      <c r="E6922" s="24" t="str">
        <f>VLOOKUP(A6922,[1]Sindaci!$A$2:$D$7774,4,0)</f>
        <v>LISTA CIVICA: COMUNE AMICO</v>
      </c>
    </row>
    <row r="6923" spans="1:5" x14ac:dyDescent="0.25">
      <c r="A6923" t="s">
        <v>6861</v>
      </c>
      <c r="B6923" t="str">
        <f>VLOOKUP(A6923,'PEC separato'!A6923:C14823,3,0)</f>
        <v>legalmail.it</v>
      </c>
      <c r="C6923" s="29">
        <f>VLOOKUP(A6923,SEZIONI!A6923:B14818,2,0)</f>
        <v>8</v>
      </c>
      <c r="D6923" t="str">
        <f>VLOOKUP(A6923,[1]Sindaci!$A$2:$B$7774,2,0)</f>
        <v>CAMBURSANO SONIA</v>
      </c>
      <c r="E6923" s="24" t="str">
        <f>VLOOKUP(A6923,[1]Sindaci!$A$2:$D$7774,4,0)</f>
        <v>LISTA CIVICA: PER STRAMBINO</v>
      </c>
    </row>
    <row r="6924" spans="1:5" x14ac:dyDescent="0.25">
      <c r="A6924" t="s">
        <v>6862</v>
      </c>
      <c r="B6924" t="str">
        <f>VLOOKUP(A6924,'PEC separato'!A6924:C14824,3,0)</f>
        <v>pec.it</v>
      </c>
      <c r="C6924" s="29">
        <f>VLOOKUP(A6924,SEZIONI!A6924:B14819,2,0)</f>
        <v>3</v>
      </c>
      <c r="D6924" t="str">
        <f>VLOOKUP(A6924,[1]Sindaci!$A$2:$B$7774,2,0)</f>
        <v>DE VELLIS ROBERTO</v>
      </c>
      <c r="E6924" s="24" t="str">
        <f>VLOOKUP(A6924,[1]Sindaci!$A$2:$D$7774,4,0)</f>
        <v>LISTA CIVICA: PER UN FUTURO MIGLIORE</v>
      </c>
    </row>
    <row r="6925" spans="1:5" x14ac:dyDescent="0.25">
      <c r="A6925" t="s">
        <v>6863</v>
      </c>
      <c r="B6925" t="str">
        <f>VLOOKUP(A6925,'PEC separato'!A6925:C14825,3,0)</f>
        <v>certgov.fvg.it</v>
      </c>
      <c r="C6925" s="29">
        <f>VLOOKUP(A6925,SEZIONI!A6925:B14820,2,0)</f>
        <v>1</v>
      </c>
      <c r="D6925" t="str">
        <f>VLOOKUP(A6925,[1]Sindaci!$A$2:$B$7774,2,0)</f>
        <v>POSTREGNA LUCA</v>
      </c>
      <c r="E6925" s="24" t="str">
        <f>VLOOKUP(A6925,[1]Sindaci!$A$2:$D$7774,4,0)</f>
        <v>_</v>
      </c>
    </row>
    <row r="6926" spans="1:5" x14ac:dyDescent="0.25">
      <c r="A6926" t="s">
        <v>6864</v>
      </c>
      <c r="B6926" t="str">
        <f>VLOOKUP(A6926,'PEC separato'!A6926:C14826,3,0)</f>
        <v>pec.comune.strembo.tn.it</v>
      </c>
      <c r="C6926" s="29">
        <f>VLOOKUP(A6926,SEZIONI!A6926:B14821,2,0)</f>
        <v>1</v>
      </c>
      <c r="D6926" t="str">
        <f>VLOOKUP(A6926,[1]Sindaci!$A$2:$B$7774,2,0)</f>
        <v>GRITTI MANUEL DINO</v>
      </c>
      <c r="E6926" s="24" t="str">
        <f>VLOOKUP(A6926,[1]Sindaci!$A$2:$D$7774,4,0)</f>
        <v>LISTA CIVICA: STREMBO NUOVI ORIZZONTI</v>
      </c>
    </row>
    <row r="6927" spans="1:5" x14ac:dyDescent="0.25">
      <c r="A6927" t="s">
        <v>6865</v>
      </c>
      <c r="B6927" t="str">
        <f>VLOOKUP(A6927,'PEC separato'!A6927:C14827,3,0)</f>
        <v>cert.comunestresa.it</v>
      </c>
      <c r="C6927" s="29">
        <f>VLOOKUP(A6927,SEZIONI!A6927:B14822,2,0)</f>
        <v>6</v>
      </c>
      <c r="D6927" t="str">
        <f>VLOOKUP(A6927,[1]Sindaci!$A$2:$B$7774,2,0)</f>
        <v>SEVERINO MARCELLA</v>
      </c>
      <c r="E6927" s="24" t="str">
        <f>VLOOKUP(A6927,[1]Sindaci!$A$2:$D$7774,4,0)</f>
        <v>LISTA CIVICA: PROGETTO COMUNE</v>
      </c>
    </row>
    <row r="6928" spans="1:5" x14ac:dyDescent="0.25">
      <c r="A6928" t="s">
        <v>6866</v>
      </c>
      <c r="B6928" t="str">
        <f>VLOOKUP(A6928,'PEC separato'!A6928:C14828,3,0)</f>
        <v>pec.it</v>
      </c>
      <c r="C6928" s="29">
        <f>VLOOKUP(A6928,SEZIONI!A6928:B14823,2,0)</f>
        <v>2</v>
      </c>
      <c r="D6928" t="str">
        <f>VLOOKUP(A6928,[1]Sindaci!$A$2:$B$7774,2,0)</f>
        <v>MONTI ALESSIO</v>
      </c>
      <c r="E6928" s="24" t="str">
        <f>VLOOKUP(A6928,[1]Sindaci!$A$2:$D$7774,4,0)</f>
        <v>LISTA CIVICA: STREVI NEL CUORE</v>
      </c>
    </row>
    <row r="6929" spans="1:5" x14ac:dyDescent="0.25">
      <c r="A6929" t="s">
        <v>6867</v>
      </c>
      <c r="B6929" t="str">
        <f>VLOOKUP(A6929,'PEC separato'!A6929:C14829,3,0)</f>
        <v>pec.striano.gov.it</v>
      </c>
      <c r="C6929" s="29">
        <f>VLOOKUP(A6929,SEZIONI!A6929:B14824,2,0)</f>
        <v>7</v>
      </c>
      <c r="D6929" t="str">
        <f>VLOOKUP(A6929,[1]Sindaci!$A$2:$B$7774,2,0)</f>
        <v>DEL GIUDICE ANTONIO</v>
      </c>
      <c r="E6929" s="24" t="str">
        <f>VLOOKUP(A6929,[1]Sindaci!$A$2:$D$7774,4,0)</f>
        <v>LISTA CIVICA: STRIANO PRIMA DI TUTTO</v>
      </c>
    </row>
    <row r="6930" spans="1:5" x14ac:dyDescent="0.25">
      <c r="A6930" t="s">
        <v>6868</v>
      </c>
      <c r="B6930" t="str">
        <f>VLOOKUP(A6930,'PEC separato'!A6930:C14830,3,0)</f>
        <v>pec.ptbiellese.it</v>
      </c>
      <c r="C6930" s="29">
        <f>VLOOKUP(A6930,SEZIONI!A6930:B14825,2,0)</f>
        <v>2</v>
      </c>
      <c r="D6930" t="str">
        <f>VLOOKUP(A6930,[1]Sindaci!$A$2:$B$7774,2,0)</f>
        <v>CAPPIO DAVIDE</v>
      </c>
      <c r="E6930" s="24" t="str">
        <f>VLOOKUP(A6930,[1]Sindaci!$A$2:$D$7774,4,0)</f>
        <v>LISTA CIVICA: UNITI PER STRONA</v>
      </c>
    </row>
    <row r="6931" spans="1:5" x14ac:dyDescent="0.25">
      <c r="A6931" t="s">
        <v>6869</v>
      </c>
      <c r="B6931" t="str">
        <f>VLOOKUP(A6931,'PEC separato'!A6931:C14831,3,0)</f>
        <v>postacert.umbria.it</v>
      </c>
      <c r="C6931" s="29">
        <f>VLOOKUP(A6931,SEZIONI!A6931:B14826,2,0)</f>
        <v>6</v>
      </c>
      <c r="D6931" t="str">
        <f>VLOOKUP(A6931,[1]Sindaci!$A$2:$B$7774,2,0)</f>
        <v>MALVETANI GIUSEPPE</v>
      </c>
      <c r="E6931" s="24" t="str">
        <f>VLOOKUP(A6931,[1]Sindaci!$A$2:$D$7774,4,0)</f>
        <v>LISTA CIVICA: STRONCONE RIPARTE</v>
      </c>
    </row>
    <row r="6932" spans="1:5" x14ac:dyDescent="0.25">
      <c r="A6932" t="s">
        <v>260</v>
      </c>
      <c r="B6932" t="str">
        <f>VLOOKUP(A6932,'PEC separato'!A6932:C14832,3,0)</f>
        <v>pec.comunedistrongoli.it</v>
      </c>
      <c r="C6932" s="29">
        <f>VLOOKUP(A6932,SEZIONI!A6932:B14827,2,0)</f>
        <v>8</v>
      </c>
      <c r="D6932" t="str">
        <f>VLOOKUP(A6932,[1]Sindaci!$A$2:$B$7774,2,0)</f>
        <v>BRUNO SERGIO</v>
      </c>
      <c r="E6932" s="24" t="str">
        <f>VLOOKUP(A6932,[1]Sindaci!$A$2:$D$7774,4,0)</f>
        <v>_</v>
      </c>
    </row>
    <row r="6933" spans="1:5" x14ac:dyDescent="0.25">
      <c r="A6933" t="s">
        <v>6870</v>
      </c>
      <c r="B6933" t="str">
        <f>VLOOKUP(A6933,'PEC separato'!A6933:C14833,3,0)</f>
        <v>pec.it</v>
      </c>
      <c r="C6933" s="29">
        <f>VLOOKUP(A6933,SEZIONI!A6933:B14828,2,0)</f>
        <v>1</v>
      </c>
      <c r="D6933" t="str">
        <f>VLOOKUP(A6933,[1]Sindaci!$A$2:$B$7774,2,0)</f>
        <v>ENNAS MARIA GRAZIA</v>
      </c>
      <c r="E6933" s="24" t="str">
        <f>VLOOKUP(A6933,[1]Sindaci!$A$2:$D$7774,4,0)</f>
        <v>LISTA CIVICA: VIVERE STROPPIANA</v>
      </c>
    </row>
    <row r="6934" spans="1:5" x14ac:dyDescent="0.25">
      <c r="A6934" t="s">
        <v>6871</v>
      </c>
      <c r="B6934" t="str">
        <f>VLOOKUP(A6934,'PEC separato'!A6934:C14834,3,0)</f>
        <v>cert.ruparpiemonte.it</v>
      </c>
      <c r="C6934" s="29">
        <f>VLOOKUP(A6934,SEZIONI!A6934:B14829,2,0)</f>
        <v>1</v>
      </c>
      <c r="D6934" t="str">
        <f>VLOOKUP(A6934,[1]Sindaci!$A$2:$B$7774,2,0)</f>
        <v>SALSOTTO ANDREA</v>
      </c>
      <c r="E6934" s="24" t="str">
        <f>VLOOKUP(A6934,[1]Sindaci!$A$2:$D$7774,4,0)</f>
        <v>LISTA CIVICA: STRETTA DI MANO</v>
      </c>
    </row>
    <row r="6935" spans="1:5" x14ac:dyDescent="0.25">
      <c r="A6935" t="s">
        <v>6872</v>
      </c>
      <c r="B6935" t="str">
        <f>VLOOKUP(A6935,'PEC separato'!A6935:C14835,3,0)</f>
        <v>pec.regione.lombardia.it</v>
      </c>
      <c r="C6935" s="29">
        <f>VLOOKUP(A6935,SEZIONI!A6935:B14830,2,0)</f>
        <v>1</v>
      </c>
      <c r="D6935" t="str">
        <f>VLOOKUP(A6935,[1]Sindaci!$A$2:$B$7774,2,0)</f>
        <v>CORNALI RICCARDO</v>
      </c>
      <c r="E6935" s="24" t="str">
        <f>VLOOKUP(A6935,[1]Sindaci!$A$2:$D$7774,4,0)</f>
        <v>LISTA CIVICA: 4.0 STROZZA</v>
      </c>
    </row>
    <row r="6936" spans="1:5" x14ac:dyDescent="0.25">
      <c r="A6936" t="s">
        <v>6873</v>
      </c>
      <c r="B6936" t="str">
        <f>VLOOKUP(A6936,'PEC separato'!A6936:C14836,3,0)</f>
        <v>asmepec.it</v>
      </c>
      <c r="C6936" s="29">
        <f>VLOOKUP(A6936,SEZIONI!A6936:B14831,2,0)</f>
        <v>4</v>
      </c>
      <c r="D6936" t="str">
        <f>VLOOKUP(A6936,[1]Sindaci!$A$2:$B$7774,2,0)</f>
        <v>DI LEO VITO</v>
      </c>
      <c r="E6936" s="24" t="str">
        <f>VLOOKUP(A6936,[1]Sindaci!$A$2:$D$7774,4,0)</f>
        <v>LISTA CIVICA: LISTA DEL SOLE</v>
      </c>
    </row>
    <row r="6937" spans="1:5" x14ac:dyDescent="0.25">
      <c r="A6937" t="s">
        <v>6874</v>
      </c>
      <c r="B6937" t="str">
        <f>VLOOKUP(A6937,'PEC separato'!A6937:C14837,3,0)</f>
        <v>pec.it</v>
      </c>
      <c r="C6937" s="29">
        <f>VLOOKUP(A6937,SEZIONI!A6937:B14832,2,0)</f>
        <v>1</v>
      </c>
      <c r="D6937" t="str">
        <f>VLOOKUP(A6937,[1]Sindaci!$A$2:$B$7774,2,0)</f>
        <v>BIANCARDI DARIO</v>
      </c>
      <c r="E6937" s="24" t="str">
        <f>VLOOKUP(A6937,[1]Sindaci!$A$2:$D$7774,4,0)</f>
        <v>LISTA CIVICA: NOI PER SUARDI</v>
      </c>
    </row>
    <row r="6938" spans="1:5" x14ac:dyDescent="0.25">
      <c r="A6938" t="s">
        <v>6875</v>
      </c>
      <c r="B6938" t="str">
        <f>VLOOKUP(A6938,'PEC separato'!A6938:C14838,3,0)</f>
        <v>postacert.toscana.it</v>
      </c>
      <c r="C6938" s="29">
        <f>VLOOKUP(A6938,SEZIONI!A6938:B14833,2,0)</f>
        <v>7</v>
      </c>
      <c r="D6938" t="str">
        <f>VLOOKUP(A6938,[1]Sindaci!$A$2:$B$7774,2,0)</f>
        <v>MATTESINI ILARIA</v>
      </c>
      <c r="E6938" s="24" t="str">
        <f>VLOOKUP(A6938,[1]Sindaci!$A$2:$D$7774,4,0)</f>
        <v>_</v>
      </c>
    </row>
    <row r="6939" spans="1:5" x14ac:dyDescent="0.25">
      <c r="A6939" t="s">
        <v>6876</v>
      </c>
      <c r="B6939" t="str">
        <f>VLOOKUP(A6939,'PEC separato'!A6939:C14839,3,0)</f>
        <v>pec.comunesubiaco.com</v>
      </c>
      <c r="C6939" s="29">
        <f>VLOOKUP(A6939,SEZIONI!A6939:B14834,2,0)</f>
        <v>9</v>
      </c>
      <c r="D6939" t="str">
        <f>VLOOKUP(A6939,[1]Sindaci!$A$2:$B$7774,2,0)</f>
        <v>PETRINI DOMENICO</v>
      </c>
      <c r="E6939" s="24" t="str">
        <f>VLOOKUP(A6939,[1]Sindaci!$A$2:$D$7774,4,0)</f>
        <v>_</v>
      </c>
    </row>
    <row r="6940" spans="1:5" x14ac:dyDescent="0.25">
      <c r="A6940" t="s">
        <v>6877</v>
      </c>
      <c r="B6940" t="str">
        <f>VLOOKUP(A6940,'PEC separato'!A6940:C14840,3,0)</f>
        <v>alphapec.it</v>
      </c>
      <c r="C6940" s="29">
        <f>VLOOKUP(A6940,SEZIONI!A6940:B14835,2,0)</f>
        <v>8</v>
      </c>
      <c r="D6940" t="str">
        <f>VLOOKUP(A6940,[1]Sindaci!$A$2:$B$7774,2,0)</f>
        <v>PAPA SALVATORE</v>
      </c>
      <c r="E6940" s="24" t="str">
        <f>VLOOKUP(A6940,[1]Sindaci!$A$2:$D$7774,4,0)</f>
        <v>LISTA COMPOSITA: SUCCIVO VIVA</v>
      </c>
    </row>
    <row r="6941" spans="1:5" x14ac:dyDescent="0.25">
      <c r="A6941" t="s">
        <v>6878</v>
      </c>
      <c r="B6941" t="str">
        <f>VLOOKUP(A6941,'PEC separato'!A6941:C14841,3,0)</f>
        <v>pec.regione.lombardia.it</v>
      </c>
      <c r="C6941" s="29">
        <f>VLOOKUP(A6941,SEZIONI!A6941:B14836,2,0)</f>
        <v>1</v>
      </c>
      <c r="D6941" t="str">
        <f>VLOOKUP(A6941,[1]Sindaci!$A$2:$B$7774,2,0)</f>
        <v>CARIBONI SANDRO</v>
      </c>
      <c r="E6941" s="24" t="str">
        <f>VLOOKUP(A6941,[1]Sindaci!$A$2:$D$7774,4,0)</f>
        <v>LISTA CIVICA: SUEGLIO SOPRA IL SOLE</v>
      </c>
    </row>
    <row r="6942" spans="1:5" x14ac:dyDescent="0.25">
      <c r="A6942" t="s">
        <v>6879</v>
      </c>
      <c r="B6942" t="str">
        <f>VLOOKUP(A6942,'PEC separato'!A6942:C14842,3,0)</f>
        <v>legalmail.it</v>
      </c>
      <c r="C6942" s="29">
        <f>VLOOKUP(A6942,SEZIONI!A6942:B14837,2,0)</f>
        <v>1</v>
      </c>
      <c r="D6942" t="str">
        <f>VLOOKUP(A6942,[1]Sindaci!$A$2:$B$7774,2,0)</f>
        <v>GARAU MASSIMILIANO</v>
      </c>
      <c r="E6942" s="24" t="str">
        <f>VLOOKUP(A6942,[1]Sindaci!$A$2:$D$7774,4,0)</f>
        <v>LISTA CIVICA: SUELLI CAMBI@</v>
      </c>
    </row>
    <row r="6943" spans="1:5" x14ac:dyDescent="0.25">
      <c r="A6943" t="s">
        <v>6880</v>
      </c>
      <c r="B6943" t="str">
        <f>VLOOKUP(A6943,'PEC separato'!A6943:C14843,3,0)</f>
        <v>pec.regione.lombardia.it</v>
      </c>
      <c r="C6943" s="29">
        <f>VLOOKUP(A6943,SEZIONI!A6943:B14838,2,0)</f>
        <v>2</v>
      </c>
      <c r="D6943" t="str">
        <f>VLOOKUP(A6943,[1]Sindaci!$A$2:$B$7774,2,0)</f>
        <v>VALSECCHI GIACOMO ANGELO</v>
      </c>
      <c r="E6943" s="24" t="str">
        <f>VLOOKUP(A6943,[1]Sindaci!$A$2:$D$7774,4,0)</f>
        <v>LISTA CIVICA: IN CAMPO PER SUELLO</v>
      </c>
    </row>
    <row r="6944" spans="1:5" x14ac:dyDescent="0.25">
      <c r="A6944" t="s">
        <v>6881</v>
      </c>
      <c r="B6944" t="str">
        <f>VLOOKUP(A6944,'PEC separato'!A6944:C14844,3,0)</f>
        <v>pec.comune.suisio.bg.it</v>
      </c>
      <c r="C6944" s="29">
        <f>VLOOKUP(A6944,SEZIONI!A6944:B14839,2,0)</f>
        <v>3</v>
      </c>
      <c r="D6944" t="str">
        <f>VLOOKUP(A6944,[1]Sindaci!$A$2:$B$7774,2,0)</f>
        <v>PAGNONCELLI PAOLA</v>
      </c>
      <c r="E6944" s="24" t="str">
        <f>VLOOKUP(A6944,[1]Sindaci!$A$2:$D$7774,4,0)</f>
        <v>LEGA SALVINI</v>
      </c>
    </row>
    <row r="6945" spans="1:5" x14ac:dyDescent="0.25">
      <c r="A6945" t="s">
        <v>6882</v>
      </c>
      <c r="B6945" t="str">
        <f>VLOOKUP(A6945,'PEC separato'!A6945:C14845,3,0)</f>
        <v>halleypec.it</v>
      </c>
      <c r="C6945" s="29">
        <f>VLOOKUP(A6945,SEZIONI!A6945:B14840,2,0)</f>
        <v>3</v>
      </c>
      <c r="D6945" t="str">
        <f>VLOOKUP(A6945,[1]Sindaci!$A$2:$B$7774,2,0)</f>
        <v>DELLA TORRE CARLA ALFONSA</v>
      </c>
      <c r="E6945" s="24" t="str">
        <f>VLOOKUP(A6945,[1]Sindaci!$A$2:$D$7774,4,0)</f>
        <v>LISTA CIVICA: PER SULBIATE</v>
      </c>
    </row>
    <row r="6946" spans="1:5" x14ac:dyDescent="0.25">
      <c r="A6946" t="s">
        <v>6883</v>
      </c>
      <c r="B6946" t="str">
        <f>VLOOKUP(A6946,'PEC separato'!A6946:C14846,3,0)</f>
        <v>pec.comnet-ra.it</v>
      </c>
      <c r="C6946" s="29">
        <f>VLOOKUP(A6946,SEZIONI!A6946:B14841,2,0)</f>
        <v>26</v>
      </c>
      <c r="D6946" t="str">
        <f>VLOOKUP(A6946,[1]Sindaci!$A$2:$B$7774,2,0)</f>
        <v>DI PIERO GIANFRANCO</v>
      </c>
      <c r="E6946" s="24" t="str">
        <f>VLOOKUP(A6946,[1]Sindaci!$A$2:$D$7774,4,0)</f>
        <v>LISTA CIVICA: INTESA PER SULMONA | PARTITO DEMOCRATICO | MOVIMENTO 5 STELLE | LISTA CIVICA: SULMONA LIBERA E FORTE | LISTA CIVICA: SBIC SULMONA BENE IN COMUNE</v>
      </c>
    </row>
    <row r="6947" spans="1:5" x14ac:dyDescent="0.25">
      <c r="A6947" t="s">
        <v>6884</v>
      </c>
      <c r="B6947" t="str">
        <f>VLOOKUP(A6947,'PEC separato'!A6947:C14847,3,0)</f>
        <v>pec.comune.sulzano.bs.it</v>
      </c>
      <c r="C6947" s="29">
        <f>VLOOKUP(A6947,SEZIONI!A6947:B14842,2,0)</f>
        <v>2</v>
      </c>
      <c r="D6947" t="str">
        <f>VLOOKUP(A6947,[1]Sindaci!$A$2:$B$7774,2,0)</f>
        <v>PEZZOTTI PAOLA</v>
      </c>
      <c r="E6947" s="24" t="str">
        <f>VLOOKUP(A6947,[1]Sindaci!$A$2:$D$7774,4,0)</f>
        <v>LISTA CIVICA: VIVI SULZANO</v>
      </c>
    </row>
    <row r="6948" spans="1:5" x14ac:dyDescent="0.25">
      <c r="A6948" t="s">
        <v>6885</v>
      </c>
      <c r="B6948" t="str">
        <f>VLOOKUP(A6948,'PEC separato'!A6948:C14848,3,0)</f>
        <v>pec.intercom.it</v>
      </c>
      <c r="C6948" s="29">
        <f>VLOOKUP(A6948,SEZIONI!A6948:B14843,2,0)</f>
        <v>5</v>
      </c>
      <c r="D6948" t="str">
        <f>VLOOKUP(A6948,[1]Sindaci!$A$2:$B$7774,2,0)</f>
        <v>BECCEGATO YVONNE</v>
      </c>
      <c r="E6948" s="24" t="str">
        <f>VLOOKUP(A6948,[1]Sindaci!$A$2:$D$7774,4,0)</f>
        <v>LISTA CIVICA: CITTADINI  PER SUMIRAGO</v>
      </c>
    </row>
    <row r="6949" spans="1:5" x14ac:dyDescent="0.25">
      <c r="A6949" t="s">
        <v>6886</v>
      </c>
      <c r="B6949" t="str">
        <f>VLOOKUP(A6949,'PEC separato'!A6949:C14849,3,0)</f>
        <v>pec.it</v>
      </c>
      <c r="C6949" s="29">
        <f>VLOOKUP(A6949,SEZIONI!A6949:B14844,2,0)</f>
        <v>2</v>
      </c>
      <c r="D6949" t="str">
        <f>VLOOKUP(A6949,[1]Sindaci!$A$2:$B$7774,2,0)</f>
        <v>GIUDITTA PASQUALINO</v>
      </c>
      <c r="E6949" s="24" t="str">
        <f>VLOOKUP(A6949,[1]Sindaci!$A$2:$D$7774,4,0)</f>
        <v>LISTA CIVICA: PER SUMMONTE</v>
      </c>
    </row>
    <row r="6950" spans="1:5" x14ac:dyDescent="0.25">
      <c r="A6950" t="s">
        <v>6887</v>
      </c>
      <c r="B6950" t="str">
        <f>VLOOKUP(A6950,'PEC separato'!A6950:C14850,3,0)</f>
        <v>pec.comune.suni.or.it</v>
      </c>
      <c r="C6950" s="29">
        <f>VLOOKUP(A6950,SEZIONI!A6950:B14845,2,0)</f>
        <v>2</v>
      </c>
      <c r="D6950" t="str">
        <f>VLOOKUP(A6950,[1]Sindaci!$A$2:$B$7774,2,0)</f>
        <v>FALCHI MASSIMO</v>
      </c>
      <c r="E6950" s="24" t="str">
        <f>VLOOKUP(A6950,[1]Sindaci!$A$2:$D$7774,4,0)</f>
        <v>LISTA CIVICA: SIAMO SUNI</v>
      </c>
    </row>
    <row r="6951" spans="1:5" x14ac:dyDescent="0.25">
      <c r="A6951" t="s">
        <v>6888</v>
      </c>
      <c r="B6951" t="str">
        <f>VLOOKUP(A6951,'PEC separato'!A6951:C14851,3,0)</f>
        <v>cert.ruparpiemonte.it</v>
      </c>
      <c r="C6951" s="29">
        <f>VLOOKUP(A6951,SEZIONI!A6951:B14846,2,0)</f>
        <v>3</v>
      </c>
      <c r="D6951" t="str">
        <f>VLOOKUP(A6951,[1]Sindaci!$A$2:$B$7774,2,0)</f>
        <v>GIULIANI RICCARDO</v>
      </c>
      <c r="E6951" s="24" t="str">
        <f>VLOOKUP(A6951,[1]Sindaci!$A$2:$D$7774,4,0)</f>
        <v>LISTA CIVICA: TUTTI PER SUNO</v>
      </c>
    </row>
    <row r="6952" spans="1:5" x14ac:dyDescent="0.25">
      <c r="A6952" t="s">
        <v>6889</v>
      </c>
      <c r="B6952" t="str">
        <f>VLOOKUP(A6952,'PEC separato'!A6952:C14852,3,0)</f>
        <v>pec.rupar.puglia.it</v>
      </c>
      <c r="C6952" s="29">
        <f>VLOOKUP(A6952,SEZIONI!A6952:B14847,2,0)</f>
        <v>4</v>
      </c>
      <c r="D6952" t="str">
        <f>VLOOKUP(A6952,[1]Sindaci!$A$2:$B$7774,2,0)</f>
        <v>CORRADO BRUNO</v>
      </c>
      <c r="E6952" s="24" t="str">
        <f>VLOOKUP(A6952,[1]Sindaci!$A$2:$D$7774,4,0)</f>
        <v>LISTA CIVICA: OBIETTIVO SUPERSANO</v>
      </c>
    </row>
    <row r="6953" spans="1:5" x14ac:dyDescent="0.25">
      <c r="A6953" t="s">
        <v>6890</v>
      </c>
      <c r="B6953" t="str">
        <f>VLOOKUP(A6953,'PEC separato'!A6953:C14853,3,0)</f>
        <v>legalmail.it</v>
      </c>
      <c r="C6953" s="29">
        <f>VLOOKUP(A6953,SEZIONI!A6953:B14848,2,0)</f>
        <v>5</v>
      </c>
      <c r="D6953" t="str">
        <f>VLOOKUP(A6953,[1]Sindaci!$A$2:$B$7774,2,0)</f>
        <v>BARLETTA GIANFRANCO</v>
      </c>
      <c r="E6953" s="24" t="str">
        <f>VLOOKUP(A6953,[1]Sindaci!$A$2:$D$7774,4,0)</f>
        <v>LISTA CIVICA: NOI SUPINO</v>
      </c>
    </row>
    <row r="6954" spans="1:5" x14ac:dyDescent="0.25">
      <c r="A6954" t="s">
        <v>6891</v>
      </c>
      <c r="B6954" t="str">
        <f>VLOOKUP(A6954,'PEC separato'!A6954:C14854,3,0)</f>
        <v>pec.rupar.puglia.it</v>
      </c>
      <c r="C6954" s="29">
        <f>VLOOKUP(A6954,SEZIONI!A6954:B14849,2,0)</f>
        <v>2</v>
      </c>
      <c r="D6954" t="str">
        <f>VLOOKUP(A6954,[1]Sindaci!$A$2:$B$7774,2,0)</f>
        <v>PUCE SALVATORE FERNANDO</v>
      </c>
      <c r="E6954" s="24" t="str">
        <f>VLOOKUP(A6954,[1]Sindaci!$A$2:$D$7774,4,0)</f>
        <v>_</v>
      </c>
    </row>
    <row r="6955" spans="1:5" x14ac:dyDescent="0.25">
      <c r="A6955" t="s">
        <v>6892</v>
      </c>
      <c r="B6955" t="str">
        <f>VLOOKUP(A6955,'PEC separato'!A6955:C14855,3,0)</f>
        <v>pec.it</v>
      </c>
      <c r="C6955" s="29">
        <f>VLOOKUP(A6955,SEZIONI!A6955:B14850,2,0)</f>
        <v>13</v>
      </c>
      <c r="D6955" t="e">
        <f>VLOOKUP(A6955,[1]Sindaci!$A$2:$B$7774,2,0)</f>
        <v>#N/A</v>
      </c>
      <c r="E6955" s="24" t="e">
        <f>VLOOKUP(A6955,[1]Sindaci!$A$2:$D$7774,4,0)</f>
        <v>#N/A</v>
      </c>
    </row>
    <row r="6956" spans="1:5" x14ac:dyDescent="0.25">
      <c r="A6956" t="s">
        <v>6893</v>
      </c>
      <c r="B6956" t="str">
        <f>VLOOKUP(A6956,'PEC separato'!A6956:C14856,3,0)</f>
        <v>legalmail.it</v>
      </c>
      <c r="C6956" s="29">
        <f>VLOOKUP(A6956,SEZIONI!A6956:B14851,2,0)</f>
        <v>8</v>
      </c>
      <c r="D6956" t="str">
        <f>VLOOKUP(A6956,[1]Sindaci!$A$2:$B$7774,2,0)</f>
        <v>GENOVESE PIER GIUSEPPE</v>
      </c>
      <c r="E6956" s="24" t="str">
        <f>VLOOKUP(A6956,[1]Sindaci!$A$2:$D$7774,4,0)</f>
        <v>LISTA CIVICA: CAMBIAMO SUSA</v>
      </c>
    </row>
    <row r="6957" spans="1:5" x14ac:dyDescent="0.25">
      <c r="A6957" t="s">
        <v>6894</v>
      </c>
      <c r="B6957" t="str">
        <f>VLOOKUP(A6957,'PEC separato'!A6957:C14857,3,0)</f>
        <v>pecveneto.it</v>
      </c>
      <c r="C6957" s="29">
        <f>VLOOKUP(A6957,SEZIONI!A6957:B14852,2,0)</f>
        <v>10</v>
      </c>
      <c r="D6957" t="str">
        <f>VLOOKUP(A6957,[1]Sindaci!$A$2:$B$7774,2,0)</f>
        <v>MONTESEL GIANNI</v>
      </c>
      <c r="E6957" s="24" t="str">
        <f>VLOOKUP(A6957,[1]Sindaci!$A$2:$D$7774,4,0)</f>
        <v>LISTA CIVICA: INSIEME PER SUSEGANA</v>
      </c>
    </row>
    <row r="6958" spans="1:5" x14ac:dyDescent="0.25">
      <c r="A6958" t="s">
        <v>6895</v>
      </c>
      <c r="B6958" t="str">
        <f>VLOOKUP(A6958,'PEC separato'!A6958:C14858,3,0)</f>
        <v>pec.it</v>
      </c>
      <c r="C6958" s="29">
        <f>VLOOKUP(A6958,SEZIONI!A6958:B14853,2,0)</f>
        <v>2</v>
      </c>
      <c r="D6958" t="str">
        <f>VLOOKUP(A6958,[1]Sindaci!$A$2:$B$7774,2,0)</f>
        <v>BERTOLINI MICHELE</v>
      </c>
      <c r="E6958" s="24" t="str">
        <f>VLOOKUP(A6958,[1]Sindaci!$A$2:$D$7774,4,0)</f>
        <v>LISTA CIVICA: INSIEME PER SUSTINENTE</v>
      </c>
    </row>
    <row r="6959" spans="1:5" x14ac:dyDescent="0.25">
      <c r="A6959" t="s">
        <v>6896</v>
      </c>
      <c r="B6959" t="str">
        <f>VLOOKUP(A6959,'PEC separato'!A6959:C14859,3,0)</f>
        <v>pec.it</v>
      </c>
      <c r="C6959" s="29">
        <f>VLOOKUP(A6959,SEZIONI!A6959:B14854,2,0)</f>
        <v>3</v>
      </c>
      <c r="D6959" t="str">
        <f>VLOOKUP(A6959,[1]Sindaci!$A$2:$B$7774,2,0)</f>
        <v>GRIZZANTI GIUSEPPE</v>
      </c>
      <c r="E6959" s="24" t="str">
        <f>VLOOKUP(A6959,[1]Sindaci!$A$2:$D$7774,4,0)</f>
        <v>LISTA CIVICA: PER SUTERA UNITA</v>
      </c>
    </row>
    <row r="6960" spans="1:5" x14ac:dyDescent="0.25">
      <c r="A6960" t="s">
        <v>6897</v>
      </c>
      <c r="B6960" t="str">
        <f>VLOOKUP(A6960,'PEC separato'!A6960:C14860,3,0)</f>
        <v>postecert.it</v>
      </c>
      <c r="C6960" s="29">
        <f>VLOOKUP(A6960,SEZIONI!A6960:B14855,2,0)</f>
        <v>5</v>
      </c>
      <c r="D6960" t="str">
        <f>VLOOKUP(A6960,[1]Sindaci!$A$2:$B$7774,2,0)</f>
        <v>SGARBI VITTORIO</v>
      </c>
      <c r="E6960" s="24" t="str">
        <f>VLOOKUP(A6960,[1]Sindaci!$A$2:$D$7774,4,0)</f>
        <v>RINASCIMENTO SGARBI</v>
      </c>
    </row>
    <row r="6961" spans="1:5" x14ac:dyDescent="0.25">
      <c r="A6961" t="s">
        <v>6898</v>
      </c>
      <c r="B6961" t="str">
        <f>VLOOKUP(A6961,'PEC separato'!A6961:C14861,3,0)</f>
        <v>certgov.fvg.it</v>
      </c>
      <c r="C6961" s="29">
        <f>VLOOKUP(A6961,SEZIONI!A6961:B14856,2,0)</f>
        <v>2</v>
      </c>
      <c r="D6961" t="str">
        <f>VLOOKUP(A6961,[1]Sindaci!$A$2:$B$7774,2,0)</f>
        <v>MATTIA MANLIO</v>
      </c>
      <c r="E6961" s="24" t="str">
        <f>VLOOKUP(A6961,[1]Sindaci!$A$2:$D$7774,4,0)</f>
        <v>_</v>
      </c>
    </row>
    <row r="6962" spans="1:5" x14ac:dyDescent="0.25">
      <c r="A6962" t="s">
        <v>6899</v>
      </c>
      <c r="B6962" t="str">
        <f>VLOOKUP(A6962,'PEC separato'!A6962:C14862,3,0)</f>
        <v>postacert.toscana.it</v>
      </c>
      <c r="C6962" s="29">
        <f>VLOOKUP(A6962,SEZIONI!A6962:B14857,2,0)</f>
        <v>3</v>
      </c>
      <c r="D6962" t="str">
        <f>VLOOKUP(A6962,[1]Sindaci!$A$2:$B$7774,2,0)</f>
        <v>PASQUINI JESSICA</v>
      </c>
      <c r="E6962" s="24" t="str">
        <f>VLOOKUP(A6962,[1]Sindaci!$A$2:$D$7774,4,0)</f>
        <v>LISTA CIVICA: ASSEMBLEA POPOLARE SUVERETO</v>
      </c>
    </row>
    <row r="6963" spans="1:5" x14ac:dyDescent="0.25">
      <c r="A6963" t="s">
        <v>6900</v>
      </c>
      <c r="B6963" t="str">
        <f>VLOOKUP(A6963,'PEC separato'!A6963:C14863,3,0)</f>
        <v>comune.suzzara.mn.legalmail.it</v>
      </c>
      <c r="C6963" s="29">
        <f>VLOOKUP(A6963,SEZIONI!A6963:B14858,2,0)</f>
        <v>18</v>
      </c>
      <c r="D6963" t="str">
        <f>VLOOKUP(A6963,[1]Sindaci!$A$2:$B$7774,2,0)</f>
        <v>ONGARI IVAN</v>
      </c>
      <c r="E6963" s="24" t="str">
        <f>VLOOKUP(A6963,[1]Sindaci!$A$2:$D$7774,4,0)</f>
        <v>VERDI | LISTA CIVICA: LA SINISTRA PER SUZZARA | PARTITO DEMOCRATICO | LISTA CIVICA: SUZZARA FUTURA</v>
      </c>
    </row>
    <row r="6964" spans="1:5" x14ac:dyDescent="0.25">
      <c r="A6964" t="s">
        <v>6901</v>
      </c>
      <c r="B6964" t="str">
        <f>VLOOKUP(A6964,'PEC separato'!A6964:C14864,3,0)</f>
        <v>pec.regione.lombardia.it</v>
      </c>
      <c r="C6964" s="29">
        <f>VLOOKUP(A6964,SEZIONI!A6964:B14859,2,0)</f>
        <v>1</v>
      </c>
      <c r="D6964" t="str">
        <f>VLOOKUP(A6964,[1]Sindaci!$A$2:$B$7774,2,0)</f>
        <v>NOGARA ALBERTO</v>
      </c>
      <c r="E6964" s="24" t="str">
        <f>VLOOKUP(A6964,[1]Sindaci!$A$2:$D$7774,4,0)</f>
        <v>LISTA CIVICA: STELLA ALPINA</v>
      </c>
    </row>
    <row r="6965" spans="1:5" x14ac:dyDescent="0.25">
      <c r="A6965" t="s">
        <v>6902</v>
      </c>
      <c r="B6965" t="str">
        <f>VLOOKUP(A6965,'PEC separato'!A6965:C14865,3,0)</f>
        <v>pec.comune.tadasuni.or.it</v>
      </c>
      <c r="C6965" s="29">
        <f>VLOOKUP(A6965,SEZIONI!A6965:B14860,2,0)</f>
        <v>1</v>
      </c>
      <c r="D6965" t="str">
        <f>VLOOKUP(A6965,[1]Sindaci!$A$2:$B$7774,2,0)</f>
        <v>PISU PIERPAOLO</v>
      </c>
      <c r="E6965" s="24" t="str">
        <f>VLOOKUP(A6965,[1]Sindaci!$A$2:$D$7774,4,0)</f>
        <v>_</v>
      </c>
    </row>
    <row r="6966" spans="1:5" x14ac:dyDescent="0.25">
      <c r="A6966" t="s">
        <v>6903</v>
      </c>
      <c r="B6966" t="str">
        <f>VLOOKUP(A6966,'PEC separato'!A6966:C14866,3,0)</f>
        <v>certificamail.it</v>
      </c>
      <c r="C6966" s="29">
        <f>VLOOKUP(A6966,SEZIONI!A6966:B14861,2,0)</f>
        <v>15</v>
      </c>
      <c r="D6966" t="str">
        <f>VLOOKUP(A6966,[1]Sindaci!$A$2:$B$7774,2,0)</f>
        <v>CONIO MARIO</v>
      </c>
      <c r="E6966" s="24" t="str">
        <f>VLOOKUP(A6966,[1]Sindaci!$A$2:$D$7774,4,0)</f>
        <v>LISTA CIVICA: INSIEME</v>
      </c>
    </row>
    <row r="6967" spans="1:5" x14ac:dyDescent="0.25">
      <c r="A6967" t="s">
        <v>6904</v>
      </c>
      <c r="B6967" t="str">
        <f>VLOOKUP(A6967,'PEC separato'!A6967:C14867,3,0)</f>
        <v>mailcertificata.it</v>
      </c>
      <c r="C6967" s="29">
        <f>VLOOKUP(A6967,SEZIONI!A6967:B14862,2,0)</f>
        <v>7</v>
      </c>
      <c r="D6967" t="str">
        <f>VLOOKUP(A6967,[1]Sindaci!$A$2:$B$7774,2,0)</f>
        <v>GIOVAGNORIO VINCENZO</v>
      </c>
      <c r="E6967" s="24" t="str">
        <f>VLOOKUP(A6967,[1]Sindaci!$A$2:$D$7774,4,0)</f>
        <v>LISTA CIVICA: PROSPETTIVA FUTURA</v>
      </c>
    </row>
    <row r="6968" spans="1:5" x14ac:dyDescent="0.25">
      <c r="A6968" t="s">
        <v>6905</v>
      </c>
      <c r="B6968" t="str">
        <f>VLOOKUP(A6968,'PEC separato'!A6968:C14868,3,0)</f>
        <v xml:space="preserve">pecveneto.it </v>
      </c>
      <c r="C6968" s="29">
        <f>VLOOKUP(A6968,SEZIONI!A6968:B14863,2,0)</f>
        <v>11</v>
      </c>
      <c r="D6968" t="str">
        <f>VLOOKUP(A6968,[1]Sindaci!$A$2:$B$7774,2,0)</f>
        <v>MARANGONI LAILA</v>
      </c>
      <c r="E6968" s="24" t="str">
        <f>VLOOKUP(A6968,[1]Sindaci!$A$2:$D$7774,4,0)</f>
        <v>LISTA CIVICA: VIVIAMO TAGLIO DI PO</v>
      </c>
    </row>
    <row r="6969" spans="1:5" x14ac:dyDescent="0.25">
      <c r="A6969" t="s">
        <v>6906</v>
      </c>
      <c r="B6969" t="str">
        <f>VLOOKUP(A6969,'PEC separato'!A6969:C14869,3,0)</f>
        <v>actaliscertymail.it</v>
      </c>
      <c r="C6969" s="29">
        <f>VLOOKUP(A6969,SEZIONI!A6969:B14864,2,0)</f>
        <v>2</v>
      </c>
      <c r="D6969" t="str">
        <f>VLOOKUP(A6969,[1]Sindaci!$A$2:$B$7774,2,0)</f>
        <v>MARENCO GIORGIO</v>
      </c>
      <c r="E6969" s="24" t="str">
        <f>VLOOKUP(A6969,[1]Sindaci!$A$2:$D$7774,4,0)</f>
        <v>LISTA CIVICA: INSIEME PER TAGLIOLO</v>
      </c>
    </row>
    <row r="6970" spans="1:5" x14ac:dyDescent="0.25">
      <c r="A6970" t="s">
        <v>6907</v>
      </c>
      <c r="B6970" t="str">
        <f>VLOOKUP(A6970,'PEC separato'!A6970:C14870,3,0)</f>
        <v>pecveneto.it</v>
      </c>
      <c r="C6970" s="29">
        <f>VLOOKUP(A6970,SEZIONI!A6970:B14865,2,0)</f>
        <v>2</v>
      </c>
      <c r="D6970" t="str">
        <f>VLOOKUP(A6970,[1]Sindaci!$A$2:$B$7774,2,0)</f>
        <v>TORMEN SILVIA</v>
      </c>
      <c r="E6970" s="24" t="str">
        <f>VLOOKUP(A6970,[1]Sindaci!$A$2:$D$7774,4,0)</f>
        <v>LISTA CIVICA: TAIBON PER LA CONTINUIT?</v>
      </c>
    </row>
    <row r="6971" spans="1:5" x14ac:dyDescent="0.25">
      <c r="A6971" t="s">
        <v>6908</v>
      </c>
      <c r="B6971" t="str">
        <f>VLOOKUP(A6971,'PEC separato'!A6971:C14871,3,0)</f>
        <v>pec.it</v>
      </c>
      <c r="C6971" s="29">
        <f>VLOOKUP(A6971,SEZIONI!A6971:B14866,2,0)</f>
        <v>3</v>
      </c>
      <c r="D6971" t="str">
        <f>VLOOKUP(A6971,[1]Sindaci!$A$2:$B$7774,2,0)</f>
        <v>GHIRINGHELLI STEFANO</v>
      </c>
      <c r="E6971" s="24" t="str">
        <f>VLOOKUP(A6971,[1]Sindaci!$A$2:$D$7774,4,0)</f>
        <v>LISTA CIVICA: #VATAINO</v>
      </c>
    </row>
    <row r="6972" spans="1:5" x14ac:dyDescent="0.25">
      <c r="A6972" t="s">
        <v>6909</v>
      </c>
      <c r="B6972" t="str">
        <f>VLOOKUP(A6972,'PEC separato'!A6972:C14872,3,0)</f>
        <v>certgov.fvg.it</v>
      </c>
      <c r="C6972" s="29">
        <f>VLOOKUP(A6972,SEZIONI!A6972:B14867,2,0)</f>
        <v>3</v>
      </c>
      <c r="D6972" t="str">
        <f>VLOOKUP(A6972,[1]Sindaci!$A$2:$B$7774,2,0)</f>
        <v>CECUTTI ALAN</v>
      </c>
      <c r="E6972" s="24" t="str">
        <f>VLOOKUP(A6972,[1]Sindaci!$A$2:$D$7774,4,0)</f>
        <v>LISTA CIVICA: NOI IL FIUME E LA MONTAGNA</v>
      </c>
    </row>
    <row r="6973" spans="1:5" x14ac:dyDescent="0.25">
      <c r="A6973" t="s">
        <v>6910</v>
      </c>
      <c r="B6973" t="str">
        <f>VLOOKUP(A6973,'PEC separato'!A6973:C14873,3,0)</f>
        <v>pec.it</v>
      </c>
      <c r="C6973" s="29">
        <f>VLOOKUP(A6973,SEZIONI!A6973:B14868,2,0)</f>
        <v>1</v>
      </c>
      <c r="D6973" t="str">
        <f>VLOOKUP(A6973,[1]Sindaci!$A$2:$B$7774,2,0)</f>
        <v>NOVELLI PASQUALE</v>
      </c>
      <c r="E6973" s="24" t="str">
        <f>VLOOKUP(A6973,[1]Sindaci!$A$2:$D$7774,4,0)</f>
        <v>_</v>
      </c>
    </row>
    <row r="6974" spans="1:5" x14ac:dyDescent="0.25">
      <c r="A6974" t="s">
        <v>6911</v>
      </c>
      <c r="B6974" t="str">
        <f>VLOOKUP(A6974,'PEC separato'!A6974:C14874,3,0)</f>
        <v>halleycert.it</v>
      </c>
      <c r="C6974" s="29">
        <f>VLOOKUP(A6974,SEZIONI!A6974:B14869,2,0)</f>
        <v>4</v>
      </c>
      <c r="D6974" t="str">
        <f>VLOOKUP(A6974,[1]Sindaci!$A$2:$B$7774,2,0)</f>
        <v>MENEGOLA DAVIDE</v>
      </c>
      <c r="E6974" s="24" t="str">
        <f>VLOOKUP(A6974,[1]Sindaci!$A$2:$D$7774,4,0)</f>
        <v>LISTA CIVICA: TALAMONA 2.0</v>
      </c>
    </row>
    <row r="6975" spans="1:5" x14ac:dyDescent="0.25">
      <c r="A6975" t="s">
        <v>6912</v>
      </c>
      <c r="B6975" t="str">
        <f>VLOOKUP(A6975,'PEC separato'!A6975:C14875,3,0)</f>
        <v>pec.comune.talana.og.it</v>
      </c>
      <c r="C6975" s="29">
        <f>VLOOKUP(A6975,SEZIONI!A6975:B14870,2,0)</f>
        <v>1</v>
      </c>
      <c r="D6975" t="str">
        <f>VLOOKUP(A6975,[1]Sindaci!$A$2:$B$7774,2,0)</f>
        <v>LODDO CHRISTIAN PAOLO</v>
      </c>
      <c r="E6975" s="24" t="str">
        <f>VLOOKUP(A6975,[1]Sindaci!$A$2:$D$7774,4,0)</f>
        <v>_</v>
      </c>
    </row>
    <row r="6976" spans="1:5" x14ac:dyDescent="0.25">
      <c r="A6976" t="s">
        <v>6913</v>
      </c>
      <c r="B6976" t="str">
        <f>VLOOKUP(A6976,'PEC separato'!A6976:C14876,3,0)</f>
        <v>pec.regione.lombardia.it</v>
      </c>
      <c r="C6976" s="29">
        <f>VLOOKUP(A6976,SEZIONI!A6976:B14871,2,0)</f>
        <v>2</v>
      </c>
      <c r="D6976" t="str">
        <f>VLOOKUP(A6976,[1]Sindaci!$A$2:$B$7774,2,0)</f>
        <v>ARNOLDI GIANLUCA</v>
      </c>
      <c r="E6976" s="24" t="str">
        <f>VLOOKUP(A6976,[1]Sindaci!$A$2:$D$7774,4,0)</f>
        <v>LISTA CIVICA: INSIEME PER TALEGGIO 2019</v>
      </c>
    </row>
    <row r="6977" spans="1:5" x14ac:dyDescent="0.25">
      <c r="A6977" t="s">
        <v>6914</v>
      </c>
      <c r="B6977" t="str">
        <f>VLOOKUP(A6977,'PEC separato'!A6977:C14877,3,0)</f>
        <v>postacert.toscana.it</v>
      </c>
      <c r="C6977" s="29">
        <f>VLOOKUP(A6977,SEZIONI!A6977:B14872,2,0)</f>
        <v>2</v>
      </c>
      <c r="D6977" t="str">
        <f>VLOOKUP(A6977,[1]Sindaci!$A$2:$B$7774,2,0)</f>
        <v>DUCCI ELEONORA</v>
      </c>
      <c r="E6977" s="24" t="str">
        <f>VLOOKUP(A6977,[1]Sindaci!$A$2:$D$7774,4,0)</f>
        <v>LISTA CIVICA: PER TALLA</v>
      </c>
    </row>
    <row r="6978" spans="1:5" x14ac:dyDescent="0.25">
      <c r="A6978" t="s">
        <v>6915</v>
      </c>
      <c r="B6978" t="str">
        <f>VLOOKUP(A6978,'PEC separato'!A6978:C14878,3,0)</f>
        <v>certgov.fvg.it</v>
      </c>
      <c r="C6978" s="29">
        <f>VLOOKUP(A6978,SEZIONI!A6978:B14873,2,0)</f>
        <v>5</v>
      </c>
      <c r="D6978" t="str">
        <f>VLOOKUP(A6978,[1]Sindaci!$A$2:$B$7774,2,0)</f>
        <v>PITTON FABRIZIO</v>
      </c>
      <c r="E6978" s="24" t="str">
        <f>VLOOKUP(A6978,[1]Sindaci!$A$2:$D$7774,4,0)</f>
        <v>LISTA CIVICA: PRESENTE PER TALMASSONS | LISTA CIVICA: FORZA TALMASSONS | LEGA - CIVICA | LISTA CIVICA: PUNTO DI INCONTRO</v>
      </c>
    </row>
    <row r="6979" spans="1:5" x14ac:dyDescent="0.25">
      <c r="A6979" t="s">
        <v>6916</v>
      </c>
      <c r="B6979" t="str">
        <f>VLOOKUP(A6979,'PEC separato'!A6979:C14879,3,0)</f>
        <v>pecveneto.it</v>
      </c>
      <c r="C6979" s="29">
        <f>VLOOKUP(A6979,SEZIONI!A6979:B14874,2,0)</f>
        <v>2</v>
      </c>
      <c r="D6979" t="str">
        <f>VLOOKUP(A6979,[1]Sindaci!$A$2:$B$7774,2,0)</f>
        <v>BONA SARA</v>
      </c>
      <c r="E6979" s="24" t="str">
        <f>VLOOKUP(A6979,[1]Sindaci!$A$2:$D$7774,4,0)</f>
        <v>LISTA CIVICA: AL LAVORO PER TAMBRE</v>
      </c>
    </row>
    <row r="6980" spans="1:5" x14ac:dyDescent="0.25">
      <c r="A6980" t="s">
        <v>6917</v>
      </c>
      <c r="B6980" t="str">
        <f>VLOOKUP(A6980,'PEC separato'!A6980:C14880,3,0)</f>
        <v>pec.comune.taormina.me.it</v>
      </c>
      <c r="C6980" s="29">
        <f>VLOOKUP(A6980,SEZIONI!A6980:B14875,2,0)</f>
        <v>13</v>
      </c>
      <c r="D6980" t="str">
        <f>VLOOKUP(A6980,[1]Sindaci!$A$2:$B$7774,2,0)</f>
        <v>BOLOGNARI MARIO</v>
      </c>
      <c r="E6980" s="24" t="str">
        <f>VLOOKUP(A6980,[1]Sindaci!$A$2:$D$7774,4,0)</f>
        <v>LISTA CIVICA: LA NOSTRA TAORMINA</v>
      </c>
    </row>
    <row r="6981" spans="1:5" x14ac:dyDescent="0.25">
      <c r="A6981" t="s">
        <v>6918</v>
      </c>
      <c r="B6981" t="str">
        <f>VLOOKUP(A6981,'PEC separato'!A6981:C14881,3,0)</f>
        <v>pec.it</v>
      </c>
      <c r="C6981" s="29">
        <f>VLOOKUP(A6981,SEZIONI!A6981:B14876,2,0)</f>
        <v>2</v>
      </c>
      <c r="D6981" t="str">
        <f>VLOOKUP(A6981,[1]Sindaci!$A$2:$B$7774,2,0)</f>
        <v>GLANDARELLI MIRANDA</v>
      </c>
      <c r="E6981" s="24" t="str">
        <f>VLOOKUP(A6981,[1]Sindaci!$A$2:$D$7774,4,0)</f>
        <v>LISTA CIVICA: TARANO S. GIORGIO BORGONUOVO S. POLO</v>
      </c>
    </row>
    <row r="6982" spans="1:5" x14ac:dyDescent="0.25">
      <c r="A6982" t="s">
        <v>6919</v>
      </c>
      <c r="B6982" t="str">
        <f>VLOOKUP(A6982,'PEC separato'!A6982:C14882,3,0)</f>
        <v>pec.comune.tarantapeligna.ch.it</v>
      </c>
      <c r="C6982" s="29">
        <f>VLOOKUP(A6982,SEZIONI!A6982:B14877,2,0)</f>
        <v>1</v>
      </c>
      <c r="D6982" t="str">
        <f>VLOOKUP(A6982,[1]Sindaci!$A$2:$B$7774,2,0)</f>
        <v>ROSATO GIOVANNI PAOLO</v>
      </c>
      <c r="E6982" s="24" t="str">
        <f>VLOOKUP(A6982,[1]Sindaci!$A$2:$D$7774,4,0)</f>
        <v>LISTA CIVICA: VIVIAMO TARANTA</v>
      </c>
    </row>
    <row r="6983" spans="1:5" x14ac:dyDescent="0.25">
      <c r="A6983" t="s">
        <v>6920</v>
      </c>
      <c r="B6983" t="str">
        <f>VLOOKUP(A6983,'PEC separato'!A6983:C14883,3,0)</f>
        <v>eticert.it</v>
      </c>
      <c r="C6983" s="29">
        <f>VLOOKUP(A6983,SEZIONI!A6983:B14878,2,0)</f>
        <v>3</v>
      </c>
      <c r="D6983" t="str">
        <f>VLOOKUP(A6983,[1]Sindaci!$A$2:$B$7774,2,0)</f>
        <v>ARMANDO GIANCARLO</v>
      </c>
      <c r="E6983" s="24" t="str">
        <f>VLOOKUP(A6983,[1]Sindaci!$A$2:$D$7774,4,0)</f>
        <v>LISTA CIVICA: TARANTASCA 2019</v>
      </c>
    </row>
    <row r="6984" spans="1:5" x14ac:dyDescent="0.25">
      <c r="A6984" t="s">
        <v>6921</v>
      </c>
      <c r="B6984" t="str">
        <f>VLOOKUP(A6984,'PEC separato'!A6984:C14884,3,0)</f>
        <v>pec.rupar.puglia.it</v>
      </c>
      <c r="C6984" s="29">
        <f>VLOOKUP(A6984,SEZIONI!A6984:B14879,2,0)</f>
        <v>191</v>
      </c>
      <c r="D6984" t="str">
        <f>VLOOKUP(A6984,[1]Sindaci!$A$2:$B$7774,2,0)</f>
        <v>MELUCCI RINALDO</v>
      </c>
      <c r="E6984" s="24" t="str">
        <f>VLOOKUP(A6984,[1]Sindaci!$A$2:$D$7774,4,0)</f>
        <v>LISTA CIVICA: TARANTO 2030 | PARTITO DEMOCRATICO | LISTA CIVICA: PIU' CENTRO SINISTRA | MOVIMENTO 5 STELLE | EUROPA VERDE | LISTA CIVICA: CON TARANTO | LISTA CIVICA: AUTONOMI E PARTITE IVA | LISTA CIVICA: TARANTO MEDITERRANEA | LISTA CIVICA: TARANTO CREA | LISTA CIVICA: TARANTO POPOLARE | LISTA COMPOSITA: PARTITO SOCIALISTA ITALIANO-PARTITO REPUBBLICANO ITALIANO</v>
      </c>
    </row>
    <row r="6985" spans="1:5" x14ac:dyDescent="0.25">
      <c r="A6985" t="s">
        <v>6922</v>
      </c>
      <c r="B6985" t="str">
        <f>VLOOKUP(A6985,'PEC separato'!A6985:C14885,3,0)</f>
        <v>certgov.fvg.it</v>
      </c>
      <c r="C6985" s="29">
        <f>VLOOKUP(A6985,SEZIONI!A6985:B14880,2,0)</f>
        <v>10</v>
      </c>
      <c r="D6985" t="str">
        <f>VLOOKUP(A6985,[1]Sindaci!$A$2:$B$7774,2,0)</f>
        <v>STECCATI MAURO</v>
      </c>
      <c r="E6985" s="24" t="str">
        <f>VLOOKUP(A6985,[1]Sindaci!$A$2:$D$7774,4,0)</f>
        <v>FORZA ITALIA | LISTA CIVICA: SIAMO TARCENTO | LEGA SALVINI PREMIER | FRATELLI D'ITALIA CON GIORGIA MELONI</v>
      </c>
    </row>
    <row r="6986" spans="1:5" x14ac:dyDescent="0.25">
      <c r="A6986" t="s">
        <v>6923</v>
      </c>
      <c r="B6986" t="str">
        <f>VLOOKUP(A6986,'PEC separato'!A6986:C14886,3,0)</f>
        <v>pec.comune.tarquinia.vt.it</v>
      </c>
      <c r="C6986" s="29">
        <f>VLOOKUP(A6986,SEZIONI!A6986:B14881,2,0)</f>
        <v>14</v>
      </c>
      <c r="D6986" t="str">
        <f>VLOOKUP(A6986,[1]Sindaci!$A$2:$B$7774,2,0)</f>
        <v>GIULIVI ALESSANDRO</v>
      </c>
      <c r="E6986" s="24" t="str">
        <f>VLOOKUP(A6986,[1]Sindaci!$A$2:$D$7774,4,0)</f>
        <v>LISTA CIVICA: NOI CON TARQUINIA | LEGA SALVINI | LISTA CIVICA: FUTURA</v>
      </c>
    </row>
    <row r="6987" spans="1:5" x14ac:dyDescent="0.25">
      <c r="A6987" t="s">
        <v>146</v>
      </c>
      <c r="B6987" t="str">
        <f>VLOOKUP(A6987,'PEC separato'!A6987:C14887,3,0)</f>
        <v>asmepec.it</v>
      </c>
      <c r="C6987" s="29">
        <f>VLOOKUP(A6987,SEZIONI!A6987:B14882,2,0)</f>
        <v>3</v>
      </c>
      <c r="D6987" t="str">
        <f>VLOOKUP(A6987,[1]Sindaci!$A$2:$B$7774,2,0)</f>
        <v>AMERUSO ROBERTO</v>
      </c>
      <c r="E6987" s="24" t="str">
        <f>VLOOKUP(A6987,[1]Sindaci!$A$2:$D$7774,4,0)</f>
        <v>LISTA CIVICA: TARSIA BENE COMUNE</v>
      </c>
    </row>
    <row r="6988" spans="1:5" x14ac:dyDescent="0.25">
      <c r="A6988" t="s">
        <v>6924</v>
      </c>
      <c r="B6988" t="str">
        <f>VLOOKUP(A6988,'PEC separato'!A6988:C14888,3,0)</f>
        <v>cert.provincia.so.it</v>
      </c>
      <c r="C6988" s="29">
        <f>VLOOKUP(A6988,SEZIONI!A6988:B14883,2,0)</f>
        <v>1</v>
      </c>
      <c r="D6988" t="str">
        <f>VLOOKUP(A6988,[1]Sindaci!$A$2:$B$7774,2,0)</f>
        <v>BIANCHINI OSVALDO</v>
      </c>
      <c r="E6988" s="24" t="str">
        <f>VLOOKUP(A6988,[1]Sindaci!$A$2:$D$7774,4,0)</f>
        <v>LISTA CIVICA: UNITI PER LA VAL TARTANO</v>
      </c>
    </row>
    <row r="6989" spans="1:5" x14ac:dyDescent="0.25">
      <c r="A6989" t="s">
        <v>6925</v>
      </c>
      <c r="B6989" t="str">
        <f>VLOOKUP(A6989,'PEC separato'!A6989:C14889,3,0)</f>
        <v>certgov.fvg.it</v>
      </c>
      <c r="C6989" s="29">
        <f>VLOOKUP(A6989,SEZIONI!A6989:B14884,2,0)</f>
        <v>7</v>
      </c>
      <c r="D6989" t="str">
        <f>VLOOKUP(A6989,[1]Sindaci!$A$2:$B$7774,2,0)</f>
        <v>ZANETTE RENZO</v>
      </c>
      <c r="E6989" s="24" t="str">
        <f>VLOOKUP(A6989,[1]Sindaci!$A$2:$D$7774,4,0)</f>
        <v>_</v>
      </c>
    </row>
    <row r="6990" spans="1:5" x14ac:dyDescent="0.25">
      <c r="A6990" t="s">
        <v>6926</v>
      </c>
      <c r="B6990" t="str">
        <f>VLOOKUP(A6990,'PEC separato'!A6990:C14890,3,0)</f>
        <v>pecveneto.it</v>
      </c>
      <c r="C6990" s="29">
        <f>VLOOKUP(A6990,SEZIONI!A6990:B14885,2,0)</f>
        <v>5</v>
      </c>
      <c r="D6990" t="str">
        <f>VLOOKUP(A6990,[1]Sindaci!$A$2:$B$7774,2,0)</f>
        <v>BOF GIANANGELO</v>
      </c>
      <c r="E6990" s="24" t="str">
        <f>VLOOKUP(A6990,[1]Sindaci!$A$2:$D$7774,4,0)</f>
        <v>LEGA SALVINI</v>
      </c>
    </row>
    <row r="6991" spans="1:5" x14ac:dyDescent="0.25">
      <c r="A6991" t="s">
        <v>6927</v>
      </c>
      <c r="B6991" t="str">
        <f>VLOOKUP(A6991,'PEC separato'!A6991:C14891,3,0)</f>
        <v>pec.comune.tassarolo.al.it</v>
      </c>
      <c r="C6991" s="29">
        <f>VLOOKUP(A6991,SEZIONI!A6991:B14886,2,0)</f>
        <v>1</v>
      </c>
      <c r="D6991" t="str">
        <f>VLOOKUP(A6991,[1]Sindaci!$A$2:$B$7774,2,0)</f>
        <v>CASTELLANO PAOLO MARIO</v>
      </c>
      <c r="E6991" s="24" t="str">
        <f>VLOOKUP(A6991,[1]Sindaci!$A$2:$D$7774,4,0)</f>
        <v>LISTA CIVICA: INSIEME PER TASSAROLO</v>
      </c>
    </row>
    <row r="6992" spans="1:5" x14ac:dyDescent="0.25">
      <c r="A6992" t="s">
        <v>6928</v>
      </c>
      <c r="B6992" t="str">
        <f>VLOOKUP(A6992,'PEC separato'!A6992:C14892,3,0)</f>
        <v>legalmail.it</v>
      </c>
      <c r="C6992" s="29">
        <f>VLOOKUP(A6992,SEZIONI!A6992:B14887,2,0)</f>
        <v>2</v>
      </c>
      <c r="D6992" t="str">
        <f>VLOOKUP(A6992,[1]Sindaci!$A$2:$B$7774,2,0)</f>
        <v>MAFFETTONE SALVATORE</v>
      </c>
      <c r="E6992" s="24" t="str">
        <f>VLOOKUP(A6992,[1]Sindaci!$A$2:$D$7774,4,0)</f>
        <v>LISTA CIVICA: INSIEME PER CONTINUARE</v>
      </c>
    </row>
    <row r="6993" spans="1:5" x14ac:dyDescent="0.25">
      <c r="A6993" t="s">
        <v>6929</v>
      </c>
      <c r="B6993" t="str">
        <f>VLOOKUP(A6993,'PEC separato'!A6993:C14893,3,0)</f>
        <v>pec.comune.taurasi.av.it</v>
      </c>
      <c r="C6993" s="29">
        <f>VLOOKUP(A6993,SEZIONI!A6993:B14888,2,0)</f>
        <v>3</v>
      </c>
      <c r="D6993" t="str">
        <f>VLOOKUP(A6993,[1]Sindaci!$A$2:$B$7774,2,0)</f>
        <v>TRANFAGLIA ANTONIO</v>
      </c>
      <c r="E6993" s="24" t="str">
        <f>VLOOKUP(A6993,[1]Sindaci!$A$2:$D$7774,4,0)</f>
        <v>LISTA CIVICA: TAURASI VIVA</v>
      </c>
    </row>
    <row r="6994" spans="1:5" x14ac:dyDescent="0.25">
      <c r="A6994" t="s">
        <v>406</v>
      </c>
      <c r="B6994" t="str">
        <f>VLOOKUP(A6994,'PEC separato'!A6994:C14894,3,0)</f>
        <v>pec.comune.taurianova.rc.it</v>
      </c>
      <c r="C6994" s="29">
        <f>VLOOKUP(A6994,SEZIONI!A6994:B14889,2,0)</f>
        <v>20</v>
      </c>
      <c r="D6994" t="str">
        <f>VLOOKUP(A6994,[1]Sindaci!$A$2:$B$7774,2,0)</f>
        <v>BIASI ROCCO</v>
      </c>
      <c r="E6994" s="24" t="str">
        <f>VLOOKUP(A6994,[1]Sindaci!$A$2:$D$7774,4,0)</f>
        <v>LISTA CIVICA: CULTURA E IDENTIT? | LISTA CIVICA: TAURIANOVA LA CITT? AL CENTRO | LISTA CIVICA: LEGA PER L'ITALIA</v>
      </c>
    </row>
    <row r="6995" spans="1:5" x14ac:dyDescent="0.25">
      <c r="A6995" t="s">
        <v>6930</v>
      </c>
      <c r="B6995" t="str">
        <f>VLOOKUP(A6995,'PEC separato'!A6995:C14895,3,0)</f>
        <v>pec.rupar.puglia.it</v>
      </c>
      <c r="C6995" s="29">
        <f>VLOOKUP(A6995,SEZIONI!A6995:B14890,2,0)</f>
        <v>14</v>
      </c>
      <c r="D6995" t="str">
        <f>VLOOKUP(A6995,[1]Sindaci!$A$2:$B$7774,2,0)</f>
        <v>GUIDANO LUIGI</v>
      </c>
      <c r="E6995" s="24" t="str">
        <f>VLOOKUP(A6995,[1]Sindaci!$A$2:$D$7774,4,0)</f>
        <v>LISTA CIVICA: RIPARTIRE INSIEME</v>
      </c>
    </row>
    <row r="6996" spans="1:5" x14ac:dyDescent="0.25">
      <c r="A6996" t="s">
        <v>6931</v>
      </c>
      <c r="B6996" t="str">
        <f>VLOOKUP(A6996,'PEC separato'!A6996:C14896,3,0)</f>
        <v>postemailcertificata.it</v>
      </c>
      <c r="C6996" s="29">
        <f>VLOOKUP(A6996,SEZIONI!A6996:B14891,2,0)</f>
        <v>12</v>
      </c>
      <c r="D6996" t="str">
        <f>VLOOKUP(A6996,[1]Sindaci!$A$2:$B$7774,2,0)</f>
        <v>LIRUTTI MORENO</v>
      </c>
      <c r="E6996" s="24" t="str">
        <f>VLOOKUP(A6996,[1]Sindaci!$A$2:$D$7774,4,0)</f>
        <v>_</v>
      </c>
    </row>
    <row r="6997" spans="1:5" x14ac:dyDescent="0.25">
      <c r="A6997" t="s">
        <v>6932</v>
      </c>
      <c r="B6997" t="str">
        <f>VLOOKUP(A6997,'PEC separato'!A6997:C14897,3,0)</f>
        <v>postecert.it</v>
      </c>
      <c r="C6997" s="29">
        <f>VLOOKUP(A6997,SEZIONI!A6997:B14892,2,0)</f>
        <v>1</v>
      </c>
      <c r="D6997" t="str">
        <f>VLOOKUP(A6997,[1]Sindaci!$A$2:$B$7774,2,0)</f>
        <v>FRANCHINO GIOVANNI</v>
      </c>
      <c r="E6997" s="24" t="str">
        <f>VLOOKUP(A6997,[1]Sindaci!$A$2:$D$7774,4,0)</f>
        <v>LISTA CIVICA: SIAMO TAVAGNASCO</v>
      </c>
    </row>
    <row r="6998" spans="1:5" x14ac:dyDescent="0.25">
      <c r="A6998" t="s">
        <v>6933</v>
      </c>
      <c r="B6998" t="str">
        <f>VLOOKUP(A6998,'PEC separato'!A6998:C14898,3,0)</f>
        <v>cert.elaus2002.net</v>
      </c>
      <c r="C6998" s="29">
        <f>VLOOKUP(A6998,SEZIONI!A6998:B14893,2,0)</f>
        <v>5</v>
      </c>
      <c r="D6998" t="str">
        <f>VLOOKUP(A6998,[1]Sindaci!$A$2:$B$7774,2,0)</f>
        <v>MOROSINI FRANCESCO</v>
      </c>
      <c r="E6998" s="24" t="str">
        <f>VLOOKUP(A6998,[1]Sindaci!$A$2:$D$7774,4,0)</f>
        <v>LISTA COMPOSITA: LEGA SALVINI-FORZA ITALIA-FRATELLI D'ITALIA-RINASCE TAVAZZANO</v>
      </c>
    </row>
    <row r="6999" spans="1:5" x14ac:dyDescent="0.25">
      <c r="A6999" t="s">
        <v>6934</v>
      </c>
      <c r="B6999" t="str">
        <f>VLOOKUP(A6999,'PEC separato'!A6999:C14899,3,0)</f>
        <v>legalmail.it</v>
      </c>
      <c r="C6999" s="29">
        <f>VLOOKUP(A6999,SEZIONI!A6999:B14894,2,0)</f>
        <v>1</v>
      </c>
      <c r="D6999" t="str">
        <f>VLOOKUP(A6999,[1]Sindaci!$A$2:$B$7774,2,0)</f>
        <v>CIRULLI PAOLO</v>
      </c>
      <c r="E6999" s="24" t="str">
        <f>VLOOKUP(A6999,[1]Sindaci!$A$2:$D$7774,4,0)</f>
        <v>LISTA CIVICA: INSIEME PER TAVENNA</v>
      </c>
    </row>
    <row r="7000" spans="1:5" x14ac:dyDescent="0.25">
      <c r="A7000" t="s">
        <v>231</v>
      </c>
      <c r="B7000" t="str">
        <f>VLOOKUP(A7000,'PEC separato'!A7000:C14900,3,0)</f>
        <v>asmepec.it</v>
      </c>
      <c r="C7000" s="29">
        <f>VLOOKUP(A7000,SEZIONI!A7000:B14895,2,0)</f>
        <v>2</v>
      </c>
      <c r="D7000" t="str">
        <f>VLOOKUP(A7000,[1]Sindaci!$A$2:$B$7774,2,0)</f>
        <v>TARANTINO SEBASTIANO</v>
      </c>
      <c r="E7000" s="24" t="str">
        <f>VLOOKUP(A7000,[1]Sindaci!$A$2:$D$7774,4,0)</f>
        <v>LISTA CIVICA: INSIEME PER IL BENE COMUNE</v>
      </c>
    </row>
    <row r="7001" spans="1:5" x14ac:dyDescent="0.25">
      <c r="A7001" t="s">
        <v>6935</v>
      </c>
      <c r="B7001" t="str">
        <f>VLOOKUP(A7001,'PEC separato'!A7001:C14901,3,0)</f>
        <v>halleycert.it</v>
      </c>
      <c r="C7001" s="29">
        <f>VLOOKUP(A7001,SEZIONI!A7001:B14896,2,0)</f>
        <v>5</v>
      </c>
      <c r="D7001" t="str">
        <f>VLOOKUP(A7001,[1]Sindaci!$A$2:$B$7774,2,0)</f>
        <v>PAULON MIRKO</v>
      </c>
      <c r="E7001" s="24" t="str">
        <f>VLOOKUP(A7001,[1]Sindaci!$A$2:$D$7774,4,0)</f>
        <v>LISTA CIVICA: PROGETTO COMUNE</v>
      </c>
    </row>
    <row r="7002" spans="1:5" x14ac:dyDescent="0.25">
      <c r="A7002" t="s">
        <v>6936</v>
      </c>
      <c r="B7002" t="str">
        <f>VLOOKUP(A7002,'PEC separato'!A7002:C14902,3,0)</f>
        <v>pec.regione.lombardia.it</v>
      </c>
      <c r="C7002" s="29">
        <f>VLOOKUP(A7002,SEZIONI!A7002:B14897,2,0)</f>
        <v>2</v>
      </c>
      <c r="D7002" t="str">
        <f>VLOOKUP(A7002,[1]Sindaci!$A$2:$B$7774,2,0)</f>
        <v>PEZZOTTI IORIS DANILO</v>
      </c>
      <c r="E7002" s="24" t="str">
        <f>VLOOKUP(A7002,[1]Sindaci!$A$2:$D$7774,4,0)</f>
        <v>LISTA CIVICA: TAVERNOLA AL FUTURO</v>
      </c>
    </row>
    <row r="7003" spans="1:5" x14ac:dyDescent="0.25">
      <c r="A7003" t="s">
        <v>6937</v>
      </c>
      <c r="B7003" t="str">
        <f>VLOOKUP(A7003,'PEC separato'!A7003:C14903,3,0)</f>
        <v>pec.comune.tavernolesulmella.bs.it</v>
      </c>
      <c r="C7003" s="29">
        <f>VLOOKUP(A7003,SEZIONI!A7003:B14898,2,0)</f>
        <v>3</v>
      </c>
      <c r="D7003" t="str">
        <f>VLOOKUP(A7003,[1]Sindaci!$A$2:$B$7774,2,0)</f>
        <v>FERRI GERARDO</v>
      </c>
      <c r="E7003" s="24" t="str">
        <f>VLOOKUP(A7003,[1]Sindaci!$A$2:$D$7774,4,0)</f>
        <v>LISTA CIVICA: TAVERNOLE CIMMO PEZZORO</v>
      </c>
    </row>
    <row r="7004" spans="1:5" x14ac:dyDescent="0.25">
      <c r="A7004" t="s">
        <v>6938</v>
      </c>
      <c r="B7004" t="str">
        <f>VLOOKUP(A7004,'PEC separato'!A7004:C14904,3,0)</f>
        <v>pec.rupar.puglia.it</v>
      </c>
      <c r="C7004" s="29">
        <f>VLOOKUP(A7004,SEZIONI!A7004:B14899,2,0)</f>
        <v>11</v>
      </c>
      <c r="D7004" t="str">
        <f>VLOOKUP(A7004,[1]Sindaci!$A$2:$B$7774,2,0)</f>
        <v>TANISI GIUSEPPE</v>
      </c>
      <c r="E7004" s="24" t="str">
        <f>VLOOKUP(A7004,[1]Sindaci!$A$2:$D$7774,4,0)</f>
        <v>LISTA CIVICA: TAVIANO INSIEME</v>
      </c>
    </row>
    <row r="7005" spans="1:5" x14ac:dyDescent="0.25">
      <c r="A7005" t="s">
        <v>6939</v>
      </c>
      <c r="B7005" t="str">
        <f>VLOOKUP(A7005,'PEC separato'!A7005:C14905,3,0)</f>
        <v>pec.ptbiellese.it</v>
      </c>
      <c r="C7005" s="29">
        <f>VLOOKUP(A7005,SEZIONI!A7005:B14900,2,0)</f>
        <v>1</v>
      </c>
      <c r="D7005" t="str">
        <f>VLOOKUP(A7005,[1]Sindaci!$A$2:$B$7774,2,0)</f>
        <v>MANTELLO GINO</v>
      </c>
      <c r="E7005" s="24" t="str">
        <f>VLOOKUP(A7005,[1]Sindaci!$A$2:$D$7774,4,0)</f>
        <v>LISTA CIVICA: PRO TAVIGLIANO</v>
      </c>
    </row>
    <row r="7006" spans="1:5" x14ac:dyDescent="0.25">
      <c r="A7006" t="s">
        <v>6940</v>
      </c>
      <c r="B7006" t="str">
        <f>VLOOKUP(A7006,'PEC separato'!A7006:C14906,3,0)</f>
        <v>emarche.it</v>
      </c>
      <c r="C7006" s="29">
        <f>VLOOKUP(A7006,SEZIONI!A7006:B14901,2,0)</f>
        <v>1</v>
      </c>
      <c r="D7006" t="str">
        <f>VLOOKUP(A7006,[1]Sindaci!$A$2:$B$7774,2,0)</f>
        <v>POMPEI STEFANO</v>
      </c>
      <c r="E7006" s="24" t="str">
        <f>VLOOKUP(A7006,[1]Sindaci!$A$2:$D$7774,4,0)</f>
        <v>LISTA CIVICA: IN COMUNE PER TAVOLETO</v>
      </c>
    </row>
    <row r="7007" spans="1:5" x14ac:dyDescent="0.25">
      <c r="A7007" t="s">
        <v>6941</v>
      </c>
      <c r="B7007" t="str">
        <f>VLOOKUP(A7007,'PEC separato'!A7007:C14907,3,0)</f>
        <v>pec.comuneditavullia.it</v>
      </c>
      <c r="C7007" s="29">
        <f>VLOOKUP(A7007,SEZIONI!A7007:B14902,2,0)</f>
        <v>8</v>
      </c>
      <c r="D7007" t="str">
        <f>VLOOKUP(A7007,[1]Sindaci!$A$2:$B$7774,2,0)</f>
        <v>PAOLUCCI FRANCESCA</v>
      </c>
      <c r="E7007" s="24" t="str">
        <f>VLOOKUP(A7007,[1]Sindaci!$A$2:$D$7774,4,0)</f>
        <v>LISTA CIVICA: FRANCESCA SINDACO PER TAVULLIA</v>
      </c>
    </row>
    <row r="7008" spans="1:5" x14ac:dyDescent="0.25">
      <c r="A7008" t="s">
        <v>6942</v>
      </c>
      <c r="B7008" t="str">
        <f>VLOOKUP(A7008,'PEC separato'!A7008:C14908,3,0)</f>
        <v>cert.ruparbasilicata.it</v>
      </c>
      <c r="C7008" s="29">
        <f>VLOOKUP(A7008,SEZIONI!A7008:B14903,2,0)</f>
        <v>1</v>
      </c>
      <c r="D7008" t="str">
        <f>VLOOKUP(A7008,[1]Sindaci!$A$2:$B$7774,2,0)</f>
        <v>MARINO VINCENZO</v>
      </c>
      <c r="E7008" s="24" t="str">
        <f>VLOOKUP(A7008,[1]Sindaci!$A$2:$D$7774,4,0)</f>
        <v>_</v>
      </c>
    </row>
    <row r="7009" spans="1:5" x14ac:dyDescent="0.25">
      <c r="A7009" t="s">
        <v>6943</v>
      </c>
      <c r="B7009" t="str">
        <f>VLOOKUP(A7009,'PEC separato'!A7009:C14909,3,0)</f>
        <v>asmepec.it</v>
      </c>
      <c r="C7009" s="29">
        <f>VLOOKUP(A7009,SEZIONI!A7009:B14904,2,0)</f>
        <v>21</v>
      </c>
      <c r="D7009" t="str">
        <f>VLOOKUP(A7009,[1]Sindaci!$A$2:$B$7774,2,0)</f>
        <v>SCOGLIO GIOVANNI</v>
      </c>
      <c r="E7009" s="24" t="str">
        <f>VLOOKUP(A7009,[1]Sindaci!$A$2:$D$7774,4,0)</f>
        <v>LISTA CIVICA: TEANO IN COMUNE</v>
      </c>
    </row>
    <row r="7010" spans="1:5" x14ac:dyDescent="0.25">
      <c r="A7010" t="s">
        <v>6944</v>
      </c>
      <c r="B7010" t="str">
        <f>VLOOKUP(A7010,'PEC separato'!A7010:C14910,3,0)</f>
        <v>asmepec.it</v>
      </c>
      <c r="C7010" s="29">
        <f>VLOOKUP(A7010,SEZIONI!A7010:B14905,2,0)</f>
        <v>10</v>
      </c>
      <c r="D7010" t="str">
        <f>VLOOKUP(A7010,[1]Sindaci!$A$2:$B$7774,2,0)</f>
        <v>DI CANDIA MICHELE</v>
      </c>
      <c r="E7010" s="24" t="str">
        <f>VLOOKUP(A7010,[1]Sindaci!$A$2:$D$7774,4,0)</f>
        <v>LISTA CIVICA: TEGGIANO EUROPEA</v>
      </c>
    </row>
    <row r="7011" spans="1:5" x14ac:dyDescent="0.25">
      <c r="A7011" t="s">
        <v>6945</v>
      </c>
      <c r="B7011" t="str">
        <f>VLOOKUP(A7011,'PEC separato'!A7011:C14911,3,0)</f>
        <v>cert.provincia.so.it</v>
      </c>
      <c r="C7011" s="29">
        <f>VLOOKUP(A7011,SEZIONI!A7011:B14906,2,0)</f>
        <v>5</v>
      </c>
      <c r="D7011" t="str">
        <f>VLOOKUP(A7011,[1]Sindaci!$A$2:$B$7774,2,0)</f>
        <v>MORETTI ELIO</v>
      </c>
      <c r="E7011" s="24" t="str">
        <f>VLOOKUP(A7011,[1]Sindaci!$A$2:$D$7774,4,0)</f>
        <v>LISTA CIVICA: TEGLIO 2.0</v>
      </c>
    </row>
    <row r="7012" spans="1:5" x14ac:dyDescent="0.25">
      <c r="A7012" t="s">
        <v>6946</v>
      </c>
      <c r="B7012" t="str">
        <f>VLOOKUP(A7012,'PEC separato'!A7012:C14912,3,0)</f>
        <v>pecveneto.it</v>
      </c>
      <c r="C7012" s="29">
        <f>VLOOKUP(A7012,SEZIONI!A7012:B14907,2,0)</f>
        <v>3</v>
      </c>
      <c r="D7012" t="str">
        <f>VLOOKUP(A7012,[1]Sindaci!$A$2:$B$7774,2,0)</f>
        <v>CICUTO OSCAR</v>
      </c>
      <c r="E7012" s="24" t="str">
        <f>VLOOKUP(A7012,[1]Sindaci!$A$2:$D$7774,4,0)</f>
        <v>_</v>
      </c>
    </row>
    <row r="7013" spans="1:5" x14ac:dyDescent="0.25">
      <c r="A7013" t="s">
        <v>6947</v>
      </c>
      <c r="B7013" t="str">
        <f>VLOOKUP(A7013,'PEC separato'!A7013:C14913,3,0)</f>
        <v>pec.cstsannio.it</v>
      </c>
      <c r="C7013" s="29">
        <f>VLOOKUP(A7013,SEZIONI!A7013:B14908,2,0)</f>
        <v>6</v>
      </c>
      <c r="D7013" t="str">
        <f>VLOOKUP(A7013,[1]Sindaci!$A$2:$B$7774,2,0)</f>
        <v>CAPORASO GIOVANNI</v>
      </c>
      <c r="E7013" s="24" t="str">
        <f>VLOOKUP(A7013,[1]Sindaci!$A$2:$D$7774,4,0)</f>
        <v>LISTA CIVICA: TUTTI TELESE</v>
      </c>
    </row>
    <row r="7014" spans="1:5" x14ac:dyDescent="0.25">
      <c r="A7014" t="s">
        <v>6948</v>
      </c>
      <c r="B7014" t="str">
        <f>VLOOKUP(A7014,'PEC separato'!A7014:C14914,3,0)</f>
        <v>pec.it</v>
      </c>
      <c r="C7014" s="29">
        <f>VLOOKUP(A7014,SEZIONI!A7014:B14909,2,0)</f>
        <v>3</v>
      </c>
      <c r="D7014" t="str">
        <f>VLOOKUP(A7014,[1]Sindaci!$A$2:$B$7774,2,0)</f>
        <v>SALA FABRIZIO</v>
      </c>
      <c r="E7014" s="24" t="str">
        <f>VLOOKUP(A7014,[1]Sindaci!$A$2:$D$7774,4,0)</f>
        <v>LEGA SALVINI</v>
      </c>
    </row>
    <row r="7015" spans="1:5" x14ac:dyDescent="0.25">
      <c r="A7015" t="s">
        <v>6949</v>
      </c>
      <c r="B7015" t="str">
        <f>VLOOKUP(A7015,'PEC separato'!A7015:C14915,3,0)</f>
        <v>pec.comunas.it</v>
      </c>
      <c r="C7015" s="29">
        <f>VLOOKUP(A7015,SEZIONI!A7015:B14910,2,0)</f>
        <v>2</v>
      </c>
      <c r="D7015" t="str">
        <f>VLOOKUP(A7015,[1]Sindaci!$A$2:$B$7774,2,0)</f>
        <v>PINDUCCIU DOMENICO VITTORIO</v>
      </c>
      <c r="E7015" s="24" t="str">
        <f>VLOOKUP(A7015,[1]Sindaci!$A$2:$D$7774,4,0)</f>
        <v>LISTA CIVICA: VIVA TELTI</v>
      </c>
    </row>
    <row r="7016" spans="1:5" x14ac:dyDescent="0.25">
      <c r="A7016" t="s">
        <v>6950</v>
      </c>
      <c r="B7016" t="str">
        <f>VLOOKUP(A7016,'PEC separato'!A7016:C14916,3,0)</f>
        <v>pec.comune.telve.tn.it</v>
      </c>
      <c r="C7016" s="29">
        <f>VLOOKUP(A7016,SEZIONI!A7016:B14911,2,0)</f>
        <v>2</v>
      </c>
      <c r="D7016" t="str">
        <f>VLOOKUP(A7016,[1]Sindaci!$A$2:$B$7774,2,0)</f>
        <v>DEGAUDENZ MATTEO</v>
      </c>
      <c r="E7016" s="24" t="str">
        <f>VLOOKUP(A7016,[1]Sindaci!$A$2:$D$7774,4,0)</f>
        <v>_</v>
      </c>
    </row>
    <row r="7017" spans="1:5" x14ac:dyDescent="0.25">
      <c r="A7017" t="s">
        <v>6951</v>
      </c>
      <c r="B7017" t="str">
        <f>VLOOKUP(A7017,'PEC separato'!A7017:C14917,3,0)</f>
        <v>pec.comune.telvedisopra.tn.it</v>
      </c>
      <c r="C7017" s="29">
        <f>VLOOKUP(A7017,SEZIONI!A7017:B14912,2,0)</f>
        <v>1</v>
      </c>
      <c r="D7017" t="str">
        <f>VLOOKUP(A7017,[1]Sindaci!$A$2:$B$7774,2,0)</f>
        <v>BONELLA GIAMPAOLO</v>
      </c>
      <c r="E7017" s="24" t="str">
        <f>VLOOKUP(A7017,[1]Sindaci!$A$2:$D$7774,4,0)</f>
        <v>_</v>
      </c>
    </row>
    <row r="7018" spans="1:5" x14ac:dyDescent="0.25">
      <c r="A7018" t="s">
        <v>6952</v>
      </c>
      <c r="B7018" t="str">
        <f>VLOOKUP(A7018,'PEC separato'!A7018:C14918,3,0)</f>
        <v>postatempio.net</v>
      </c>
      <c r="C7018" s="29">
        <f>VLOOKUP(A7018,SEZIONI!A7018:B14913,2,0)</f>
        <v>15</v>
      </c>
      <c r="D7018" t="str">
        <f>VLOOKUP(A7018,[1]Sindaci!$A$2:$B$7774,2,0)</f>
        <v>ADDIS GIOVANNI ANTONIO GIUSEPPE</v>
      </c>
      <c r="E7018" s="24" t="str">
        <f>VLOOKUP(A7018,[1]Sindaci!$A$2:$D$7774,4,0)</f>
        <v>LISTA CIVICA: TEMPIO TRADIZIONE E FUTURO</v>
      </c>
    </row>
    <row r="7019" spans="1:5" x14ac:dyDescent="0.25">
      <c r="A7019" t="s">
        <v>6953</v>
      </c>
      <c r="B7019" t="str">
        <f>VLOOKUP(A7019,'PEC separato'!A7019:C14919,3,0)</f>
        <v>pec.comune.temu.bs.it</v>
      </c>
      <c r="C7019" s="29">
        <f>VLOOKUP(A7019,SEZIONI!A7019:B14914,2,0)</f>
        <v>2</v>
      </c>
      <c r="D7019" t="str">
        <f>VLOOKUP(A7019,[1]Sindaci!$A$2:$B$7774,2,0)</f>
        <v>PASINA GIUSEPPE</v>
      </c>
      <c r="E7019" s="24" t="str">
        <f>VLOOKUP(A7019,[1]Sindaci!$A$2:$D$7774,4,0)</f>
        <v>LISTA CIVICA: INSIEME PER TEM?</v>
      </c>
    </row>
    <row r="7020" spans="1:5" x14ac:dyDescent="0.25">
      <c r="A7020" t="s">
        <v>6954</v>
      </c>
      <c r="B7020" t="str">
        <f>VLOOKUP(A7020,'PEC separato'!A7020:C14920,3,0)</f>
        <v>pec.comune.tenna.tn.it</v>
      </c>
      <c r="C7020" s="29">
        <f>VLOOKUP(A7020,SEZIONI!A7020:B14915,2,0)</f>
        <v>1</v>
      </c>
      <c r="D7020" t="str">
        <f>VLOOKUP(A7020,[1]Sindaci!$A$2:$B$7774,2,0)</f>
        <v>PERINELLI MARCO NICOLO'</v>
      </c>
      <c r="E7020" s="24" t="str">
        <f>VLOOKUP(A7020,[1]Sindaci!$A$2:$D$7774,4,0)</f>
        <v>_</v>
      </c>
    </row>
    <row r="7021" spans="1:5" x14ac:dyDescent="0.25">
      <c r="A7021" t="s">
        <v>6955</v>
      </c>
      <c r="B7021" t="str">
        <f>VLOOKUP(A7021,'PEC separato'!A7021:C14921,3,0)</f>
        <v>pec.comune.tenno.tn.it</v>
      </c>
      <c r="C7021" s="29">
        <f>VLOOKUP(A7021,SEZIONI!A7021:B14916,2,0)</f>
        <v>2</v>
      </c>
      <c r="D7021" t="str">
        <f>VLOOKUP(A7021,[1]Sindaci!$A$2:$B$7774,2,0)</f>
        <v>MAROCCHI GIULIANO</v>
      </c>
      <c r="E7021" s="24" t="str">
        <f>VLOOKUP(A7021,[1]Sindaci!$A$2:$D$7774,4,0)</f>
        <v>_</v>
      </c>
    </row>
    <row r="7022" spans="1:5" x14ac:dyDescent="0.25">
      <c r="A7022" t="s">
        <v>6956</v>
      </c>
      <c r="B7022" t="str">
        <f>VLOOKUP(A7022,'PEC separato'!A7022:C14922,3,0)</f>
        <v>cert.ip-veneto.net</v>
      </c>
      <c r="C7022" s="29">
        <f>VLOOKUP(A7022,SEZIONI!A7022:B14917,2,0)</f>
        <v>11</v>
      </c>
      <c r="D7022" t="str">
        <f>VLOOKUP(A7022,[1]Sindaci!$A$2:$B$7774,2,0)</f>
        <v>TURETTA VALENTINO</v>
      </c>
      <c r="E7022" s="24" t="str">
        <f>VLOOKUP(A7022,[1]Sindaci!$A$2:$D$7774,4,0)</f>
        <v>LISTA CIVICA: TEOLO CHE VALE</v>
      </c>
    </row>
    <row r="7023" spans="1:5" x14ac:dyDescent="0.25">
      <c r="A7023" t="s">
        <v>6957</v>
      </c>
      <c r="B7023" t="str">
        <f>VLOOKUP(A7023,'PEC separato'!A7023:C14923,3,0)</f>
        <v>asmepec.it</v>
      </c>
      <c r="C7023" s="29">
        <f>VLOOKUP(A7023,SEZIONI!A7023:B14918,2,0)</f>
        <v>3</v>
      </c>
      <c r="D7023" t="str">
        <f>VLOOKUP(A7023,[1]Sindaci!$A$2:$B$7774,2,0)</f>
        <v>CHIRICO PASQUALE</v>
      </c>
      <c r="E7023" s="24" t="str">
        <f>VLOOKUP(A7023,[1]Sindaci!$A$2:$D$7774,4,0)</f>
        <v>_</v>
      </c>
    </row>
    <row r="7024" spans="1:5" x14ac:dyDescent="0.25">
      <c r="A7024" t="s">
        <v>6958</v>
      </c>
      <c r="B7024" t="str">
        <f>VLOOKUP(A7024,'PEC separato'!A7024:C14924,3,0)</f>
        <v>comune.teramo.pecpa.it</v>
      </c>
      <c r="C7024" s="29">
        <f>VLOOKUP(A7024,SEZIONI!A7024:B14919,2,0)</f>
        <v>80</v>
      </c>
      <c r="D7024" t="str">
        <f>VLOOKUP(A7024,[1]Sindaci!$A$2:$B$7774,2,0)</f>
        <v>D'ALBERTO GIANGUIDO</v>
      </c>
      <c r="E7024" s="24" t="str">
        <f>VLOOKUP(A7024,[1]Sindaci!$A$2:$D$7774,4,0)</f>
        <v>LISTA CIVICA: INSIEME POSSIAMO | LISTA CIVICA: TERAMO 3.0 | PARTITO DEMOCRATICO | LISTA CIVICA: TERAMO VIVE</v>
      </c>
    </row>
    <row r="7025" spans="1:5" x14ac:dyDescent="0.25">
      <c r="A7025" t="s">
        <v>6959</v>
      </c>
      <c r="B7025" t="str">
        <f>VLOOKUP(A7025,'PEC separato'!A7025:C14925,3,0)</f>
        <v>cert.ruparpiemonte.it</v>
      </c>
      <c r="C7025" s="29">
        <f>VLOOKUP(A7025,SEZIONI!A7025:B14920,2,0)</f>
        <v>1</v>
      </c>
      <c r="D7025" t="str">
        <f>VLOOKUP(A7025,[1]Sindaci!$A$2:$B$7774,2,0)</f>
        <v>MERISI DOMENICO</v>
      </c>
      <c r="E7025" s="24" t="str">
        <f>VLOOKUP(A7025,[1]Sindaci!$A$2:$D$7774,4,0)</f>
        <v>LISTA CIVICA: VIVERE TERDOBBIATE</v>
      </c>
    </row>
    <row r="7026" spans="1:5" x14ac:dyDescent="0.25">
      <c r="A7026" t="s">
        <v>6960</v>
      </c>
      <c r="B7026" t="str">
        <f>VLOOKUP(A7026,'PEC separato'!A7026:C14926,3,0)</f>
        <v>pec.comuneterelle.it</v>
      </c>
      <c r="C7026" s="29">
        <f>VLOOKUP(A7026,SEZIONI!A7026:B14921,2,0)</f>
        <v>1</v>
      </c>
      <c r="D7026" t="str">
        <f>VLOOKUP(A7026,[1]Sindaci!$A$2:$B$7774,2,0)</f>
        <v>GAZZELLONE FIORELLA</v>
      </c>
      <c r="E7026" s="24" t="str">
        <f>VLOOKUP(A7026,[1]Sindaci!$A$2:$D$7774,4,0)</f>
        <v>LISTA CIVICA: IDEA TERELLE</v>
      </c>
    </row>
    <row r="7027" spans="1:5" x14ac:dyDescent="0.25">
      <c r="A7027" t="s">
        <v>7965</v>
      </c>
      <c r="B7027" t="str">
        <f>VLOOKUP(A7027,'PEC separato'!A7027:C14927,3,0)</f>
        <v>legalmail.it</v>
      </c>
      <c r="C7027" s="29">
        <f>VLOOKUP(A7027,SEZIONI!A7027:B14922,2,0)</f>
        <v>1</v>
      </c>
      <c r="D7027" t="str">
        <f>VLOOKUP(A7027,[1]Sindaci!$A$2:$B$7774,2,0)</f>
        <v>WEGER REINHOLD</v>
      </c>
      <c r="E7027" s="24" t="str">
        <f>VLOOKUP(A7027,[1]Sindaci!$A$2:$D$7774,4,0)</f>
        <v>_</v>
      </c>
    </row>
    <row r="7028" spans="1:5" x14ac:dyDescent="0.25">
      <c r="A7028" t="s">
        <v>6961</v>
      </c>
      <c r="B7028" t="str">
        <f>VLOOKUP(A7028,'PEC separato'!A7028:C14928,3,0)</f>
        <v>postacert.comune.terenzo.pr.it</v>
      </c>
      <c r="C7028" s="29">
        <f>VLOOKUP(A7028,SEZIONI!A7028:B14923,2,0)</f>
        <v>2</v>
      </c>
      <c r="D7028" t="str">
        <f>VLOOKUP(A7028,[1]Sindaci!$A$2:$B$7774,2,0)</f>
        <v>BEVILACQUA DANILO</v>
      </c>
      <c r="E7028" s="24" t="str">
        <f>VLOOKUP(A7028,[1]Sindaci!$A$2:$D$7774,4,0)</f>
        <v>_</v>
      </c>
    </row>
    <row r="7029" spans="1:5" x14ac:dyDescent="0.25">
      <c r="A7029" t="s">
        <v>6962</v>
      </c>
      <c r="B7029" t="str">
        <f>VLOOKUP(A7029,'PEC separato'!A7029:C14929,3,0)</f>
        <v>pec.comuneditergu.it</v>
      </c>
      <c r="C7029" s="29">
        <f>VLOOKUP(A7029,SEZIONI!A7029:B14924,2,0)</f>
        <v>1</v>
      </c>
      <c r="D7029" t="str">
        <f>VLOOKUP(A7029,[1]Sindaci!$A$2:$B$7774,2,0)</f>
        <v>RUZZU LUCA</v>
      </c>
      <c r="E7029" s="24" t="str">
        <f>VLOOKUP(A7029,[1]Sindaci!$A$2:$D$7774,4,0)</f>
        <v>LISTA CIVICA: ALLEANZA DEMOCRATICA X TERGU</v>
      </c>
    </row>
    <row r="7030" spans="1:5" x14ac:dyDescent="0.25">
      <c r="A7030" t="s">
        <v>7966</v>
      </c>
      <c r="B7030" t="str">
        <f>VLOOKUP(A7030,'PEC separato'!A7030:C14930,3,0)</f>
        <v>legalmail.it</v>
      </c>
      <c r="C7030" s="29">
        <f>VLOOKUP(A7030,SEZIONI!A7030:B14925,2,0)</f>
        <v>4</v>
      </c>
      <c r="D7030" t="str">
        <f>VLOOKUP(A7030,[1]Sindaci!$A$2:$B$7774,2,0)</f>
        <v>ZELGER HANSJORG</v>
      </c>
      <c r="E7030" s="24" t="str">
        <f>VLOOKUP(A7030,[1]Sindaci!$A$2:$D$7774,4,0)</f>
        <v>_</v>
      </c>
    </row>
    <row r="7031" spans="1:5" x14ac:dyDescent="0.25">
      <c r="A7031" t="s">
        <v>6963</v>
      </c>
      <c r="B7031" t="str">
        <f>VLOOKUP(A7031,'PEC separato'!A7031:C14931,3,0)</f>
        <v>pec.comune.terlizzi.ba.it</v>
      </c>
      <c r="C7031" s="29">
        <f>VLOOKUP(A7031,SEZIONI!A7031:B14926,2,0)</f>
        <v>22</v>
      </c>
      <c r="D7031" t="str">
        <f>VLOOKUP(A7031,[1]Sindaci!$A$2:$B$7774,2,0)</f>
        <v>DE CHIRICO MICHELANGELO</v>
      </c>
      <c r="E7031" s="24" t="str">
        <f>VLOOKUP(A7031,[1]Sindaci!$A$2:$D$7774,4,0)</f>
        <v>LISTA CIVICA: CITTA' CIVILE | PARTITO DEMOCRATICO | LISTA CIVICA: LA CORRENTE | LISTA CIVICA: TERLIZZI CON MICHELANGELO | MOVIMENTO 5 STELLE | LISTA CIVICA: TERLIZZI DEMOCRATICA | LISTA COMPOSITA: LIBERI E INDIPENDENTI-ITALIA VIVA</v>
      </c>
    </row>
    <row r="7032" spans="1:5" x14ac:dyDescent="0.25">
      <c r="A7032" t="s">
        <v>6964</v>
      </c>
      <c r="B7032" t="str">
        <f>VLOOKUP(A7032,'PEC separato'!A7032:C14932,3,0)</f>
        <v>pec.it</v>
      </c>
      <c r="C7032" s="29">
        <f>VLOOKUP(A7032,SEZIONI!A7032:B14927,2,0)</f>
        <v>8</v>
      </c>
      <c r="D7032" t="str">
        <f>VLOOKUP(A7032,[1]Sindaci!$A$2:$B$7774,2,0)</f>
        <v>CIPRIANO BARTOLO</v>
      </c>
      <c r="E7032" s="24" t="str">
        <f>VLOOKUP(A7032,[1]Sindaci!$A$2:$D$7774,4,0)</f>
        <v>_</v>
      </c>
    </row>
    <row r="7033" spans="1:5" x14ac:dyDescent="0.25">
      <c r="A7033" t="s">
        <v>7967</v>
      </c>
      <c r="B7033" t="str">
        <f>VLOOKUP(A7033,'PEC separato'!A7033:C14933,3,0)</f>
        <v>legalmail.it</v>
      </c>
      <c r="C7033" s="29">
        <f>VLOOKUP(A7033,SEZIONI!A7033:B14928,2,0)</f>
        <v>3</v>
      </c>
      <c r="D7033" t="str">
        <f>VLOOKUP(A7033,[1]Sindaci!$A$2:$B$7774,2,0)</f>
        <v>OBERHOFER WOLFGANG</v>
      </c>
      <c r="E7033" s="24" t="str">
        <f>VLOOKUP(A7033,[1]Sindaci!$A$2:$D$7774,4,0)</f>
        <v>_</v>
      </c>
    </row>
    <row r="7034" spans="1:5" x14ac:dyDescent="0.25">
      <c r="A7034" t="s">
        <v>6965</v>
      </c>
      <c r="B7034" t="str">
        <f>VLOOKUP(A7034,'PEC separato'!A7034:C14934,3,0)</f>
        <v>pec.comuneterminiimerese.pa.it</v>
      </c>
      <c r="C7034" s="29">
        <f>VLOOKUP(A7034,SEZIONI!A7034:B14929,2,0)</f>
        <v>30</v>
      </c>
      <c r="D7034" t="str">
        <f>VLOOKUP(A7034,[1]Sindaci!$A$2:$B$7774,2,0)</f>
        <v>TERRANOVA MARIA</v>
      </c>
      <c r="E7034" s="24" t="str">
        <f>VLOOKUP(A7034,[1]Sindaci!$A$2:$D$7774,4,0)</f>
        <v>_</v>
      </c>
    </row>
    <row r="7035" spans="1:5" x14ac:dyDescent="0.25">
      <c r="A7035" t="s">
        <v>6966</v>
      </c>
      <c r="B7035" t="str">
        <f>VLOOKUP(A7035,'PEC separato'!A7035:C14935,3,0)</f>
        <v>pec.comune.termoli.cb.it</v>
      </c>
      <c r="C7035" s="29">
        <f>VLOOKUP(A7035,SEZIONI!A7035:B14930,2,0)</f>
        <v>29</v>
      </c>
      <c r="D7035" t="str">
        <f>VLOOKUP(A7035,[1]Sindaci!$A$2:$B$7774,2,0)</f>
        <v>ROBERTI FRANCESCO</v>
      </c>
      <c r="E7035" s="24" t="str">
        <f>VLOOKUP(A7035,[1]Sindaci!$A$2:$D$7774,4,0)</f>
        <v>FRATELLI D'ITALIA | LEGA SALVINI | LISTA CIVICA: DIRITTI E LIBERTA' MOLISE | LISTA CIVICA: SIAMO TERMOLI NEL FUTURO | FORZA ITALIA | POPOLARI PER L'ITALIA</v>
      </c>
    </row>
    <row r="7036" spans="1:5" x14ac:dyDescent="0.25">
      <c r="A7036" t="s">
        <v>6967</v>
      </c>
      <c r="B7036" t="str">
        <f>VLOOKUP(A7036,'PEC separato'!A7036:C14936,3,0)</f>
        <v>legalmail.it</v>
      </c>
      <c r="C7036" s="29">
        <f>VLOOKUP(A7036,SEZIONI!A7036:B14931,2,0)</f>
        <v>2</v>
      </c>
      <c r="D7036" t="str">
        <f>VLOOKUP(A7036,[1]Sindaci!$A$2:$B$7774,2,0)</f>
        <v>BARATELLI LORENZO</v>
      </c>
      <c r="E7036" s="24" t="str">
        <f>VLOOKUP(A7036,[1]Sindaci!$A$2:$D$7774,4,0)</f>
        <v>LISTA CIVICA: SI AMO TERNATE</v>
      </c>
    </row>
    <row r="7037" spans="1:5" x14ac:dyDescent="0.25">
      <c r="A7037" t="s">
        <v>6968</v>
      </c>
      <c r="B7037" t="str">
        <f>VLOOKUP(A7037,'PEC separato'!A7037:C14937,3,0)</f>
        <v>pec.ptbiellese.it</v>
      </c>
      <c r="C7037" s="29">
        <f>VLOOKUP(A7037,SEZIONI!A7037:B14932,2,0)</f>
        <v>1</v>
      </c>
      <c r="D7037" t="str">
        <f>VLOOKUP(A7037,[1]Sindaci!$A$2:$B$7774,2,0)</f>
        <v>VETTORETTO FRANCESCO</v>
      </c>
      <c r="E7037" s="24" t="str">
        <f>VLOOKUP(A7037,[1]Sindaci!$A$2:$D$7774,4,0)</f>
        <v>LISTA CIVICA: VERSO IL FUTURO</v>
      </c>
    </row>
    <row r="7038" spans="1:5" x14ac:dyDescent="0.25">
      <c r="A7038" t="s">
        <v>6969</v>
      </c>
      <c r="B7038" t="str">
        <f>VLOOKUP(A7038,'PEC separato'!A7038:C14938,3,0)</f>
        <v>postacert.umbria.it</v>
      </c>
      <c r="C7038" s="29">
        <f>VLOOKUP(A7038,SEZIONI!A7038:B14933,2,0)</f>
        <v>129</v>
      </c>
      <c r="D7038" t="str">
        <f>VLOOKUP(A7038,[1]Sindaci!$A$2:$B$7774,2,0)</f>
        <v>LATINI LEONARDO</v>
      </c>
      <c r="E7038" s="24" t="str">
        <f>VLOOKUP(A7038,[1]Sindaci!$A$2:$D$7774,4,0)</f>
        <v>LISTA CIVICA: TERNI CIVICA | FORZA ITALIA | IL POPOLO DELLA FAMIGLIA | LEGA | FRATELLI D'ITALIA CON GIORGIA MELONI | Lista Civica non pervenuta</v>
      </c>
    </row>
    <row r="7039" spans="1:5" x14ac:dyDescent="0.25">
      <c r="A7039" t="s">
        <v>6970</v>
      </c>
      <c r="B7039" t="str">
        <f>VLOOKUP(A7039,'PEC separato'!A7039:C14939,3,0)</f>
        <v>pec.comune.ternodisola.bg.it</v>
      </c>
      <c r="C7039" s="29">
        <f>VLOOKUP(A7039,SEZIONI!A7039:B14934,2,0)</f>
        <v>6</v>
      </c>
      <c r="D7039" t="str">
        <f>VLOOKUP(A7039,[1]Sindaci!$A$2:$B$7774,2,0)</f>
        <v>SALA GIANLUCA</v>
      </c>
      <c r="E7039" s="24" t="str">
        <f>VLOOKUP(A7039,[1]Sindaci!$A$2:$D$7774,4,0)</f>
        <v>LISTA CIVICA: X TERNO</v>
      </c>
    </row>
    <row r="7040" spans="1:5" x14ac:dyDescent="0.25">
      <c r="A7040" t="s">
        <v>6971</v>
      </c>
      <c r="B7040" t="str">
        <f>VLOOKUP(A7040,'PEC separato'!A7040:C14940,3,0)</f>
        <v>pec.comune.terracina.lt.it</v>
      </c>
      <c r="C7040" s="29">
        <f>VLOOKUP(A7040,SEZIONI!A7040:B14935,2,0)</f>
        <v>45</v>
      </c>
      <c r="D7040" t="e">
        <f>VLOOKUP(A7040,[1]Sindaci!$A$2:$B$7774,2,0)</f>
        <v>#N/A</v>
      </c>
      <c r="E7040" s="24" t="e">
        <f>VLOOKUP(A7040,[1]Sindaci!$A$2:$D$7774,4,0)</f>
        <v>#N/A</v>
      </c>
    </row>
    <row r="7041" spans="1:5" x14ac:dyDescent="0.25">
      <c r="A7041" t="s">
        <v>6972</v>
      </c>
      <c r="B7041" t="str">
        <f>VLOOKUP(A7041,'PEC separato'!A7041:C14941,3,0)</f>
        <v>pec.comune.terragnolo.tn.it</v>
      </c>
      <c r="C7041" s="29">
        <f>VLOOKUP(A7041,SEZIONI!A7041:B14936,2,0)</f>
        <v>1</v>
      </c>
      <c r="D7041" t="str">
        <f>VLOOKUP(A7041,[1]Sindaci!$A$2:$B$7774,2,0)</f>
        <v>ZENATTI MASSIMO</v>
      </c>
      <c r="E7041" s="24" t="str">
        <f>VLOOKUP(A7041,[1]Sindaci!$A$2:$D$7774,4,0)</f>
        <v>LISTA CIVICA: COLTIVIAMO IL NOSTRO FUTURO</v>
      </c>
    </row>
    <row r="7042" spans="1:5" x14ac:dyDescent="0.25">
      <c r="A7042" t="s">
        <v>6973</v>
      </c>
      <c r="B7042" t="str">
        <f>VLOOKUP(A7042,'PEC separato'!A7042:C14942,3,0)</f>
        <v>pec.comuneterralba.it</v>
      </c>
      <c r="C7042" s="29">
        <f>VLOOKUP(A7042,SEZIONI!A7042:B14937,2,0)</f>
        <v>11</v>
      </c>
      <c r="D7042" t="str">
        <f>VLOOKUP(A7042,[1]Sindaci!$A$2:$B$7774,2,0)</f>
        <v>PILI SANDRO</v>
      </c>
      <c r="E7042" s="24" t="str">
        <f>VLOOKUP(A7042,[1]Sindaci!$A$2:$D$7774,4,0)</f>
        <v>LISTA CIVICA: LA TUA TERRALBA</v>
      </c>
    </row>
    <row r="7043" spans="1:5" x14ac:dyDescent="0.25">
      <c r="A7043" t="s">
        <v>147</v>
      </c>
      <c r="B7043" t="str">
        <f>VLOOKUP(A7043,'PEC separato'!A7043:C14943,3,0)</f>
        <v>asmepec.it</v>
      </c>
      <c r="C7043" s="29">
        <f>VLOOKUP(A7043,SEZIONI!A7043:B14938,2,0)</f>
        <v>7</v>
      </c>
      <c r="D7043" t="str">
        <f>VLOOKUP(A7043,[1]Sindaci!$A$2:$B$7774,2,0)</f>
        <v>LIRANGI LUIGI</v>
      </c>
      <c r="E7043" s="24" t="str">
        <f>VLOOKUP(A7043,[1]Sindaci!$A$2:$D$7774,4,0)</f>
        <v>LISTA CIVICA: NUOVA TERRANOVA</v>
      </c>
    </row>
    <row r="7044" spans="1:5" x14ac:dyDescent="0.25">
      <c r="A7044" t="s">
        <v>6974</v>
      </c>
      <c r="B7044" t="str">
        <f>VLOOKUP(A7044,'PEC separato'!A7044:C14944,3,0)</f>
        <v>pec.comune.terranovadeipasserini.lo.it</v>
      </c>
      <c r="C7044" s="29">
        <f>VLOOKUP(A7044,SEZIONI!A7044:B14939,2,0)</f>
        <v>1</v>
      </c>
      <c r="D7044" t="str">
        <f>VLOOKUP(A7044,[1]Sindaci!$A$2:$B$7774,2,0)</f>
        <v>RESEMINI ALBA</v>
      </c>
      <c r="E7044" s="24" t="str">
        <f>VLOOKUP(A7044,[1]Sindaci!$A$2:$D$7774,4,0)</f>
        <v>LISTA CIVICA: PER TERRANOVA</v>
      </c>
    </row>
    <row r="7045" spans="1:5" x14ac:dyDescent="0.25">
      <c r="A7045" t="s">
        <v>6975</v>
      </c>
      <c r="B7045" t="str">
        <f>VLOOKUP(A7045,'PEC separato'!A7045:C14945,3,0)</f>
        <v>pec.comune.terranovadipollino.pz.it</v>
      </c>
      <c r="C7045" s="29">
        <f>VLOOKUP(A7045,SEZIONI!A7045:B14940,2,0)</f>
        <v>2</v>
      </c>
      <c r="D7045" t="str">
        <f>VLOOKUP(A7045,[1]Sindaci!$A$2:$B$7774,2,0)</f>
        <v>GOLIA VINCENZO</v>
      </c>
      <c r="E7045" s="24" t="str">
        <f>VLOOKUP(A7045,[1]Sindaci!$A$2:$D$7774,4,0)</f>
        <v>LISTA CIVICA: TERRANOVA IN COMUNE</v>
      </c>
    </row>
    <row r="7046" spans="1:5" x14ac:dyDescent="0.25">
      <c r="A7046" t="s">
        <v>407</v>
      </c>
      <c r="B7046" t="str">
        <f>VLOOKUP(A7046,'PEC separato'!A7046:C14946,3,0)</f>
        <v>asmepec.it</v>
      </c>
      <c r="C7046" s="29">
        <f>VLOOKUP(A7046,SEZIONI!A7046:B14941,2,0)</f>
        <v>1</v>
      </c>
      <c r="D7046" t="str">
        <f>VLOOKUP(A7046,[1]Sindaci!$A$2:$B$7774,2,0)</f>
        <v>TIGANI ETTORE</v>
      </c>
      <c r="E7046" s="24" t="str">
        <f>VLOOKUP(A7046,[1]Sindaci!$A$2:$D$7774,4,0)</f>
        <v>LISTA CIVICA: PRIMAVERA TERRANOVESE</v>
      </c>
    </row>
    <row r="7047" spans="1:5" x14ac:dyDescent="0.25">
      <c r="A7047" t="s">
        <v>6976</v>
      </c>
      <c r="B7047" t="str">
        <f>VLOOKUP(A7047,'PEC separato'!A7047:C14947,3,0)</f>
        <v>cert.legalmail.it</v>
      </c>
      <c r="C7047" s="29">
        <f>VLOOKUP(A7047,SEZIONI!A7047:B14942,2,0)</f>
        <v>12</v>
      </c>
      <c r="D7047" t="str">
        <f>VLOOKUP(A7047,[1]Sindaci!$A$2:$B$7774,2,0)</f>
        <v>CHIENNI SERGIO</v>
      </c>
      <c r="E7047" s="24" t="str">
        <f>VLOOKUP(A7047,[1]Sindaci!$A$2:$D$7774,4,0)</f>
        <v>LISTA CIVICA: INSIEME PER TERRANUOVA</v>
      </c>
    </row>
    <row r="7048" spans="1:5" x14ac:dyDescent="0.25">
      <c r="A7048" t="s">
        <v>6977</v>
      </c>
      <c r="B7048" t="str">
        <f>VLOOKUP(A7048,'PEC separato'!A7048:C14948,3,0)</f>
        <v>pec.it</v>
      </c>
      <c r="C7048" s="29">
        <f>VLOOKUP(A7048,SEZIONI!A7048:B14943,2,0)</f>
        <v>10</v>
      </c>
      <c r="D7048" t="str">
        <f>VLOOKUP(A7048,[1]Sindaci!$A$2:$B$7774,2,0)</f>
        <v>MANIACI GIOSUE'</v>
      </c>
      <c r="E7048" s="24" t="str">
        <f>VLOOKUP(A7048,[1]Sindaci!$A$2:$D$7774,4,0)</f>
        <v>LISTA CIVICA: INSIEME SIPUO' GIOSUE' MANIACI SINDACO</v>
      </c>
    </row>
    <row r="7049" spans="1:5" x14ac:dyDescent="0.25">
      <c r="A7049" t="s">
        <v>6978</v>
      </c>
      <c r="B7049" t="str">
        <f>VLOOKUP(A7049,'PEC separato'!A7049:C14949,3,0)</f>
        <v>cert.ip-veneto.net</v>
      </c>
      <c r="C7049" s="29">
        <f>VLOOKUP(A7049,SEZIONI!A7049:B14944,2,0)</f>
        <v>3</v>
      </c>
      <c r="D7049" t="str">
        <f>VLOOKUP(A7049,[1]Sindaci!$A$2:$B$7774,2,0)</f>
        <v>LAZZARIN MODESTO</v>
      </c>
      <c r="E7049" s="24" t="str">
        <f>VLOOKUP(A7049,[1]Sindaci!$A$2:$D$7774,4,0)</f>
        <v>LISTA CIVICA: NOI CON LA GENTE</v>
      </c>
    </row>
    <row r="7050" spans="1:5" x14ac:dyDescent="0.25">
      <c r="A7050" t="s">
        <v>148</v>
      </c>
      <c r="B7050" t="str">
        <f>VLOOKUP(A7050,'PEC separato'!A7050:C14950,3,0)</f>
        <v>asmepec.it</v>
      </c>
      <c r="C7050" s="29">
        <f>VLOOKUP(A7050,SEZIONI!A7050:B14945,2,0)</f>
        <v>2</v>
      </c>
      <c r="D7050" t="str">
        <f>VLOOKUP(A7050,[1]Sindaci!$A$2:$B$7774,2,0)</f>
        <v>SANTORO MAURO</v>
      </c>
      <c r="E7050" s="24" t="str">
        <f>VLOOKUP(A7050,[1]Sindaci!$A$2:$D$7774,4,0)</f>
        <v>LISTA CIVICA: PROGRESSISTI</v>
      </c>
    </row>
    <row r="7051" spans="1:5" x14ac:dyDescent="0.25">
      <c r="A7051" t="s">
        <v>6979</v>
      </c>
      <c r="B7051" t="str">
        <f>VLOOKUP(A7051,'PEC separato'!A7051:C14951,3,0)</f>
        <v>legalmail.it</v>
      </c>
      <c r="C7051" s="29">
        <f>VLOOKUP(A7051,SEZIONI!A7051:B14946,2,0)</f>
        <v>2</v>
      </c>
      <c r="D7051" t="str">
        <f>VLOOKUP(A7051,[1]Sindaci!$A$2:$B$7774,2,0)</f>
        <v>ZAMBONI SIMONE</v>
      </c>
      <c r="E7051" s="24" t="str">
        <f>VLOOKUP(A7051,[1]Sindaci!$A$2:$D$7774,4,0)</f>
        <v>LISTA CIVICA: PROGETTO NUOVO PER TERRAZZO</v>
      </c>
    </row>
    <row r="7052" spans="1:5" x14ac:dyDescent="0.25">
      <c r="A7052" t="s">
        <v>6980</v>
      </c>
      <c r="B7052" t="str">
        <f>VLOOKUP(A7052,'PEC separato'!A7052:C14952,3,0)</f>
        <v>pec.comune.terredadige.tn.it</v>
      </c>
      <c r="C7052" s="29">
        <f>VLOOKUP(A7052,SEZIONI!A7052:B14947,2,0)</f>
        <v>3</v>
      </c>
      <c r="D7052" t="str">
        <f>VLOOKUP(A7052,[1]Sindaci!$A$2:$B$7774,2,0)</f>
        <v>TASIN RENATO</v>
      </c>
      <c r="E7052" s="24" t="str">
        <f>VLOOKUP(A7052,[1]Sindaci!$A$2:$D$7774,4,0)</f>
        <v>LISTA CIVICA: UNIAMO TERRE D'ADIGE</v>
      </c>
    </row>
    <row r="7053" spans="1:5" x14ac:dyDescent="0.25">
      <c r="A7053" t="s">
        <v>6981</v>
      </c>
      <c r="B7053" t="str">
        <f>VLOOKUP(A7053,'PEC separato'!A7053:C14953,3,0)</f>
        <v>pec.it</v>
      </c>
      <c r="C7053" s="29">
        <f>VLOOKUP(A7053,SEZIONI!A7053:B14948,2,0)</f>
        <v>11</v>
      </c>
      <c r="D7053" t="str">
        <f>VLOOKUP(A7053,[1]Sindaci!$A$2:$B$7774,2,0)</f>
        <v>LODI ROBERTO</v>
      </c>
      <c r="E7053" s="24" t="str">
        <f>VLOOKUP(A7053,[1]Sindaci!$A$2:$D$7774,4,0)</f>
        <v>LISTA CIVICA: TERRE UNITE</v>
      </c>
    </row>
    <row r="7054" spans="1:5" x14ac:dyDescent="0.25">
      <c r="A7054" t="s">
        <v>6982</v>
      </c>
      <c r="B7054" t="str">
        <f>VLOOKUP(A7054,'PEC separato'!A7054:C14954,3,0)</f>
        <v>pecitaly.it</v>
      </c>
      <c r="C7054" s="29">
        <f>VLOOKUP(A7054,SEZIONI!A7054:B14949,2,0)</f>
        <v>8</v>
      </c>
      <c r="D7054" t="str">
        <f>VLOOKUP(A7054,[1]Sindaci!$A$2:$B$7774,2,0)</f>
        <v>SEBASTIANELLI ANTONIO</v>
      </c>
      <c r="E7054" s="24" t="str">
        <f>VLOOKUP(A7054,[1]Sindaci!$A$2:$D$7774,4,0)</f>
        <v>LISTA CIVICA: UNITI PER UNIRE TERRE ROVERESCHE</v>
      </c>
    </row>
    <row r="7055" spans="1:5" x14ac:dyDescent="0.25">
      <c r="A7055" t="s">
        <v>6983</v>
      </c>
      <c r="B7055" t="str">
        <f>VLOOKUP(A7055,'PEC separato'!A7055:C14955,3,0)</f>
        <v>cert.saga.it</v>
      </c>
      <c r="C7055" s="29">
        <f>VLOOKUP(A7055,SEZIONI!A7055:B14950,2,0)</f>
        <v>5</v>
      </c>
      <c r="D7055" t="str">
        <f>VLOOKUP(A7055,[1]Sindaci!$A$2:$B$7774,2,0)</f>
        <v>BINI MIRKO</v>
      </c>
      <c r="E7055" s="24" t="str">
        <f>VLOOKUP(A7055,[1]Sindaci!$A$2:$D$7774,4,0)</f>
        <v>LISTA CIVICA: UNIONE DEMOCRATICA</v>
      </c>
    </row>
    <row r="7056" spans="1:5" x14ac:dyDescent="0.25">
      <c r="A7056" t="s">
        <v>6984</v>
      </c>
      <c r="B7056" t="str">
        <f>VLOOKUP(A7056,'PEC separato'!A7056:C14956,3,0)</f>
        <v>pec.comune.terruggia.al.it</v>
      </c>
      <c r="C7056" s="29">
        <f>VLOOKUP(A7056,SEZIONI!A7056:B14951,2,0)</f>
        <v>1</v>
      </c>
      <c r="D7056" t="str">
        <f>VLOOKUP(A7056,[1]Sindaci!$A$2:$B$7774,2,0)</f>
        <v>MUSSO MARIA LUISA</v>
      </c>
      <c r="E7056" s="24" t="str">
        <f>VLOOKUP(A7056,[1]Sindaci!$A$2:$D$7774,4,0)</f>
        <v>_</v>
      </c>
    </row>
    <row r="7057" spans="1:5" x14ac:dyDescent="0.25">
      <c r="A7057" t="s">
        <v>6985</v>
      </c>
      <c r="B7057" t="str">
        <f>VLOOKUP(A7057,'PEC separato'!A7057:C14957,3,0)</f>
        <v>pec.comunetertenia.it</v>
      </c>
      <c r="C7057" s="29">
        <f>VLOOKUP(A7057,SEZIONI!A7057:B14952,2,0)</f>
        <v>4</v>
      </c>
      <c r="D7057" t="str">
        <f>VLOOKUP(A7057,[1]Sindaci!$A$2:$B$7774,2,0)</f>
        <v>MURGIA GIULIO</v>
      </c>
      <c r="E7057" s="24" t="str">
        <f>VLOOKUP(A7057,[1]Sindaci!$A$2:$D$7774,4,0)</f>
        <v>LISTA CIVICA: LISTA CIVICA UNIDADE</v>
      </c>
    </row>
    <row r="7058" spans="1:5" x14ac:dyDescent="0.25">
      <c r="A7058" t="s">
        <v>6986</v>
      </c>
      <c r="B7058" t="str">
        <f>VLOOKUP(A7058,'PEC separato'!A7058:C14958,3,0)</f>
        <v>pec.comune.terzigno.na.it</v>
      </c>
      <c r="C7058" s="29">
        <f>VLOOKUP(A7058,SEZIONI!A7058:B14953,2,0)</f>
        <v>17</v>
      </c>
      <c r="D7058" t="str">
        <f>VLOOKUP(A7058,[1]Sindaci!$A$2:$B$7774,2,0)</f>
        <v>RANIERI FRANCESCO</v>
      </c>
      <c r="E7058" s="24" t="str">
        <f>VLOOKUP(A7058,[1]Sindaci!$A$2:$D$7774,4,0)</f>
        <v>LISTA CIVICA: TERZIGNO DEMOCRATICA | LISTA CIVICA: LISTA FRANCESCO RANIERI SINDACO (MIVAR) | LISTA CIVICA: TERZIGNO NEL CUORE | LISTA CIVICA: IL TRALCIO</v>
      </c>
    </row>
    <row r="7059" spans="1:5" x14ac:dyDescent="0.25">
      <c r="A7059" t="s">
        <v>6987</v>
      </c>
      <c r="B7059" t="str">
        <f>VLOOKUP(A7059,'PEC separato'!A7059:C14959,3,0)</f>
        <v>pec.it</v>
      </c>
      <c r="C7059" s="29">
        <f>VLOOKUP(A7059,SEZIONI!A7059:B14954,2,0)</f>
        <v>1</v>
      </c>
      <c r="D7059" t="str">
        <f>VLOOKUP(A7059,[1]Sindaci!$A$2:$B$7774,2,0)</f>
        <v>SOLFERINI MAURIZIO</v>
      </c>
      <c r="E7059" s="24" t="str">
        <f>VLOOKUP(A7059,[1]Sindaci!$A$2:$D$7774,4,0)</f>
        <v>LISTA CIVICA: #PER TERZO</v>
      </c>
    </row>
    <row r="7060" spans="1:5" x14ac:dyDescent="0.25">
      <c r="A7060" t="s">
        <v>6988</v>
      </c>
      <c r="B7060" t="str">
        <f>VLOOKUP(A7060,'PEC separato'!A7060:C14960,3,0)</f>
        <v>certgov.fvg.it</v>
      </c>
      <c r="C7060" s="29">
        <f>VLOOKUP(A7060,SEZIONI!A7060:B14955,2,0)</f>
        <v>2</v>
      </c>
      <c r="D7060" t="str">
        <f>VLOOKUP(A7060,[1]Sindaci!$A$2:$B$7774,2,0)</f>
        <v>QUAINI GIOSUALDO</v>
      </c>
      <c r="E7060" s="24" t="str">
        <f>VLOOKUP(A7060,[1]Sindaci!$A$2:$D$7774,4,0)</f>
        <v>LISTA CIVICA: PROGETTO DEMOCRATICO</v>
      </c>
    </row>
    <row r="7061" spans="1:5" x14ac:dyDescent="0.25">
      <c r="A7061" t="s">
        <v>6989</v>
      </c>
      <c r="B7061" t="str">
        <f>VLOOKUP(A7061,'PEC separato'!A7061:C14961,3,0)</f>
        <v>pec.comune.terzolas.tn.it</v>
      </c>
      <c r="C7061" s="29">
        <f>VLOOKUP(A7061,SEZIONI!A7061:B14956,2,0)</f>
        <v>1</v>
      </c>
      <c r="D7061" t="str">
        <f>VLOOKUP(A7061,[1]Sindaci!$A$2:$B$7774,2,0)</f>
        <v>PEDERGNANA LUCIANA</v>
      </c>
      <c r="E7061" s="24" t="str">
        <f>VLOOKUP(A7061,[1]Sindaci!$A$2:$D$7774,4,0)</f>
        <v>_</v>
      </c>
    </row>
    <row r="7062" spans="1:5" x14ac:dyDescent="0.25">
      <c r="A7062" t="s">
        <v>6990</v>
      </c>
      <c r="B7062" t="str">
        <f>VLOOKUP(A7062,'PEC separato'!A7062:C14962,3,0)</f>
        <v>legalmail.it</v>
      </c>
      <c r="C7062" s="29">
        <f>VLOOKUP(A7062,SEZIONI!A7062:B14957,2,0)</f>
        <v>1</v>
      </c>
      <c r="D7062" t="str">
        <f>VLOOKUP(A7062,[1]Sindaci!$A$2:$B$7774,2,0)</f>
        <v>FERRARI VALERIO</v>
      </c>
      <c r="E7062" s="24" t="str">
        <f>VLOOKUP(A7062,[1]Sindaci!$A$2:$D$7774,4,0)</f>
        <v>LISTA CIVICA: NUI TERSURIN</v>
      </c>
    </row>
    <row r="7063" spans="1:5" x14ac:dyDescent="0.25">
      <c r="A7063" t="s">
        <v>6991</v>
      </c>
      <c r="B7063" t="str">
        <f>VLOOKUP(A7063,'PEC separato'!A7063:C14963,3,0)</f>
        <v>postemailcertificata.it</v>
      </c>
      <c r="C7063" s="29">
        <f>VLOOKUP(A7063,SEZIONI!A7063:B14958,2,0)</f>
        <v>2</v>
      </c>
      <c r="D7063" t="str">
        <f>VLOOKUP(A7063,[1]Sindaci!$A$2:$B$7774,2,0)</f>
        <v>CESCHINI ELENA</v>
      </c>
      <c r="E7063" s="24" t="str">
        <f>VLOOKUP(A7063,[1]Sindaci!$A$2:$D$7774,4,0)</f>
        <v>_</v>
      </c>
    </row>
    <row r="7064" spans="1:5" x14ac:dyDescent="0.25">
      <c r="A7064" t="s">
        <v>7968</v>
      </c>
      <c r="B7064" t="str">
        <f>VLOOKUP(A7064,'PEC separato'!A7064:C14964,3,0)</f>
        <v>legalmail.it</v>
      </c>
      <c r="C7064" s="29">
        <f>VLOOKUP(A7064,SEZIONI!A7064:B14959,2,0)</f>
        <v>2</v>
      </c>
      <c r="D7064" t="str">
        <f>VLOOKUP(A7064,[1]Sindaci!$A$2:$B$7774,2,0)</f>
        <v>MATSCHER CHRISTOPH</v>
      </c>
      <c r="E7064" s="24" t="str">
        <f>VLOOKUP(A7064,[1]Sindaci!$A$2:$D$7774,4,0)</f>
        <v>_</v>
      </c>
    </row>
    <row r="7065" spans="1:5" x14ac:dyDescent="0.25">
      <c r="A7065" t="s">
        <v>6992</v>
      </c>
      <c r="B7065" t="str">
        <f>VLOOKUP(A7065,'PEC separato'!A7065:C14965,3,0)</f>
        <v>pec.it</v>
      </c>
      <c r="C7065" s="29">
        <f>VLOOKUP(A7065,SEZIONI!A7065:B14960,2,0)</f>
        <v>1</v>
      </c>
      <c r="D7065" t="str">
        <f>VLOOKUP(A7065,[1]Sindaci!$A$2:$B$7774,2,0)</f>
        <v>NICOLAI ERMANNO</v>
      </c>
      <c r="E7065" s="24" t="str">
        <f>VLOOKUP(A7065,[1]Sindaci!$A$2:$D$7774,4,0)</f>
        <v>LISTA CIVICA: UNITI E LIBERI PER TESSENNANO</v>
      </c>
    </row>
    <row r="7066" spans="1:5" x14ac:dyDescent="0.25">
      <c r="A7066" t="s">
        <v>6993</v>
      </c>
      <c r="B7066" t="str">
        <f>VLOOKUP(A7066,'PEC separato'!A7066:C14966,3,0)</f>
        <v>pa.postacertificata.gov.it</v>
      </c>
      <c r="C7066" s="29">
        <f>VLOOKUP(A7066,SEZIONI!A7066:B14961,2,0)</f>
        <v>1</v>
      </c>
      <c r="D7066" t="str">
        <f>VLOOKUP(A7066,[1]Sindaci!$A$2:$B$7774,2,0)</f>
        <v>MOSCATO LUCIA</v>
      </c>
      <c r="E7066" s="24" t="str">
        <f>VLOOKUP(A7066,[1]Sindaci!$A$2:$D$7774,4,0)</f>
        <v>LISTA CIVICA: PASSIONE TESTICO</v>
      </c>
    </row>
    <row r="7067" spans="1:5" x14ac:dyDescent="0.25">
      <c r="A7067" t="s">
        <v>6994</v>
      </c>
      <c r="B7067" t="str">
        <f>VLOOKUP(A7067,'PEC separato'!A7067:C14967,3,0)</f>
        <v>pec.comune.teti.nu.it</v>
      </c>
      <c r="C7067" s="29">
        <f>VLOOKUP(A7067,SEZIONI!A7067:B14962,2,0)</f>
        <v>1</v>
      </c>
      <c r="D7067" t="str">
        <f>VLOOKUP(A7067,[1]Sindaci!$A$2:$B$7774,2,0)</f>
        <v>TIDU COSTANTINO</v>
      </c>
      <c r="E7067" s="24" t="str">
        <f>VLOOKUP(A7067,[1]Sindaci!$A$2:$D$7774,4,0)</f>
        <v>LISTA CIVICA: VIVIAMO TETI</v>
      </c>
    </row>
    <row r="7068" spans="1:5" x14ac:dyDescent="0.25">
      <c r="A7068" t="s">
        <v>6995</v>
      </c>
      <c r="B7068" t="str">
        <f>VLOOKUP(A7068,'PEC separato'!A7068:C14968,3,0)</f>
        <v>pec.comune.teulada.ca.it</v>
      </c>
      <c r="C7068" s="29">
        <f>VLOOKUP(A7068,SEZIONI!A7068:B14963,2,0)</f>
        <v>5</v>
      </c>
      <c r="D7068" t="str">
        <f>VLOOKUP(A7068,[1]Sindaci!$A$2:$B$7774,2,0)</f>
        <v>SERRA DANIELE</v>
      </c>
      <c r="E7068" s="24" t="str">
        <f>VLOOKUP(A7068,[1]Sindaci!$A$2:$D$7774,4,0)</f>
        <v>LISTA CIVICA: TEULADA IN TESTA</v>
      </c>
    </row>
    <row r="7069" spans="1:5" x14ac:dyDescent="0.25">
      <c r="A7069" t="s">
        <v>6996</v>
      </c>
      <c r="B7069" t="str">
        <f>VLOOKUP(A7069,'PEC separato'!A7069:C14969,3,0)</f>
        <v>pec.it</v>
      </c>
      <c r="C7069" s="29">
        <f>VLOOKUP(A7069,SEZIONI!A7069:B14964,2,0)</f>
        <v>12</v>
      </c>
      <c r="D7069" t="str">
        <f>VLOOKUP(A7069,[1]Sindaci!$A$2:$B$7774,2,0)</f>
        <v>BARBATO TOMMASO</v>
      </c>
      <c r="E7069" s="24" t="str">
        <f>VLOOKUP(A7069,[1]Sindaci!$A$2:$D$7774,4,0)</f>
        <v>LISTA CIVICA: FUTURA PER TEVEROLA</v>
      </c>
    </row>
    <row r="7070" spans="1:5" x14ac:dyDescent="0.25">
      <c r="A7070" t="s">
        <v>6997</v>
      </c>
      <c r="B7070" t="str">
        <f>VLOOKUP(A7070,'PEC separato'!A7070:C14970,3,0)</f>
        <v>cert.ip-veneto.net</v>
      </c>
      <c r="C7070" s="29">
        <f>VLOOKUP(A7070,SEZIONI!A7070:B14965,2,0)</f>
        <v>10</v>
      </c>
      <c r="D7070" t="str">
        <f>VLOOKUP(A7070,[1]Sindaci!$A$2:$B$7774,2,0)</f>
        <v>PELLANDA LUIGI</v>
      </c>
      <c r="E7070" s="24" t="str">
        <f>VLOOKUP(A7070,[1]Sindaci!$A$2:$D$7774,4,0)</f>
        <v>_</v>
      </c>
    </row>
    <row r="7071" spans="1:5" x14ac:dyDescent="0.25">
      <c r="A7071" t="s">
        <v>6998</v>
      </c>
      <c r="B7071" t="str">
        <f>VLOOKUP(A7071,'PEC separato'!A7071:C14971,3,0)</f>
        <v>cert.ip-veneto.net</v>
      </c>
      <c r="C7071" s="29">
        <f>VLOOKUP(A7071,SEZIONI!A7071:B14966,2,0)</f>
        <v>20</v>
      </c>
      <c r="D7071" t="str">
        <f>VLOOKUP(A7071,[1]Sindaci!$A$2:$B$7774,2,0)</f>
        <v>MICHELUSI GIANANTONIO</v>
      </c>
      <c r="E7071" s="24" t="str">
        <f>VLOOKUP(A7071,[1]Sindaci!$A$2:$D$7774,4,0)</f>
        <v>LISTA CIVICA: E' QUA THIENE | LISTA CIVICA: THIENE PER MANO | LISTA CIVICA: THIENE AL CENTRO | LISTA COMPOSITA: PARTITO DEMOCRATICO-INSIEME PER MICHELUSI | LISTA CIVICA: THIEN'E'</v>
      </c>
    </row>
    <row r="7072" spans="1:5" x14ac:dyDescent="0.25">
      <c r="A7072" t="s">
        <v>6999</v>
      </c>
      <c r="B7072" t="str">
        <f>VLOOKUP(A7072,'PEC separato'!A7072:C14972,3,0)</f>
        <v>pec.comunethiesi.it</v>
      </c>
      <c r="C7072" s="29">
        <f>VLOOKUP(A7072,SEZIONI!A7072:B14967,2,0)</f>
        <v>3</v>
      </c>
      <c r="D7072" t="str">
        <f>VLOOKUP(A7072,[1]Sindaci!$A$2:$B$7774,2,0)</f>
        <v>SOLETTA GIANFRANCO</v>
      </c>
      <c r="E7072" s="24" t="str">
        <f>VLOOKUP(A7072,[1]Sindaci!$A$2:$D$7774,4,0)</f>
        <v>LISTA CIVICA: OBIETTIVO COMUNE 2020</v>
      </c>
    </row>
    <row r="7073" spans="1:5" x14ac:dyDescent="0.25">
      <c r="A7073" t="s">
        <v>7000</v>
      </c>
      <c r="B7073" t="str">
        <f>VLOOKUP(A7073,'PEC separato'!A7073:C14973,3,0)</f>
        <v>pec.comune.tiana.nu.it</v>
      </c>
      <c r="C7073" s="29">
        <f>VLOOKUP(A7073,SEZIONI!A7073:B14968,2,0)</f>
        <v>1</v>
      </c>
      <c r="D7073" t="str">
        <f>VLOOKUP(A7073,[1]Sindaci!$A$2:$B$7774,2,0)</f>
        <v>ZEDDA PIETRO</v>
      </c>
      <c r="E7073" s="24" t="str">
        <f>VLOOKUP(A7073,[1]Sindaci!$A$2:$D$7774,4,0)</f>
        <v>LISTA CIVICA: TIANESOSO</v>
      </c>
    </row>
    <row r="7074" spans="1:5" x14ac:dyDescent="0.25">
      <c r="A7074" t="s">
        <v>7001</v>
      </c>
      <c r="B7074" t="str">
        <f>VLOOKUP(A7074,'PEC separato'!A7074:C14974,3,0)</f>
        <v>pec.regione.lombardia.it</v>
      </c>
      <c r="C7074" s="29">
        <f>VLOOKUP(A7074,SEZIONI!A7074:B14969,2,0)</f>
        <v>1</v>
      </c>
      <c r="D7074" t="e">
        <f>VLOOKUP(A7074,[1]Sindaci!$A$2:$B$7774,2,0)</f>
        <v>#N/A</v>
      </c>
      <c r="E7074" s="24" t="e">
        <f>VLOOKUP(A7074,[1]Sindaci!$A$2:$D$7774,4,0)</f>
        <v>#N/A</v>
      </c>
    </row>
    <row r="7075" spans="1:5" x14ac:dyDescent="0.25">
      <c r="A7075" t="s">
        <v>7002</v>
      </c>
      <c r="B7075" t="str">
        <f>VLOOKUP(A7075,'PEC separato'!A7075:C14975,3,0)</f>
        <v>pec.comune.ticineto.al.it</v>
      </c>
      <c r="C7075" s="29">
        <f>VLOOKUP(A7075,SEZIONI!A7075:B14970,2,0)</f>
        <v>2</v>
      </c>
      <c r="D7075" t="str">
        <f>VLOOKUP(A7075,[1]Sindaci!$A$2:$B$7774,2,0)</f>
        <v>CALABRESE CESARE</v>
      </c>
      <c r="E7075" s="24" t="str">
        <f>VLOOKUP(A7075,[1]Sindaci!$A$2:$D$7774,4,0)</f>
        <v>LISTA CIVICA: NOI PER TICINETO</v>
      </c>
    </row>
    <row r="7076" spans="1:5" x14ac:dyDescent="0.25">
      <c r="A7076" t="s">
        <v>7003</v>
      </c>
      <c r="B7076" t="str">
        <f>VLOOKUP(A7076,'PEC separato'!A7076:C14976,3,0)</f>
        <v>pec.rupar.puglia.it</v>
      </c>
      <c r="C7076" s="29">
        <f>VLOOKUP(A7076,SEZIONI!A7076:B14971,2,0)</f>
        <v>3</v>
      </c>
      <c r="D7076" t="str">
        <f>VLOOKUP(A7076,[1]Sindaci!$A$2:$B$7774,2,0)</f>
        <v>CAZZATO GIACOMO</v>
      </c>
      <c r="E7076" s="24" t="str">
        <f>VLOOKUP(A7076,[1]Sindaci!$A$2:$D$7774,4,0)</f>
        <v>LISTA CIVICA: TIGGIANO AL CENTRO</v>
      </c>
    </row>
    <row r="7077" spans="1:5" x14ac:dyDescent="0.25">
      <c r="A7077" t="s">
        <v>7004</v>
      </c>
      <c r="B7077" t="str">
        <f>VLOOKUP(A7077,'PEC separato'!A7077:C14977,3,0)</f>
        <v>pec.it</v>
      </c>
      <c r="C7077" s="29">
        <f>VLOOKUP(A7077,SEZIONI!A7077:B14972,2,0)</f>
        <v>2</v>
      </c>
      <c r="D7077" t="str">
        <f>VLOOKUP(A7077,[1]Sindaci!$A$2:$B$7774,2,0)</f>
        <v>LEONCINI GIORGIO</v>
      </c>
      <c r="E7077" s="24" t="str">
        <f>VLOOKUP(A7077,[1]Sindaci!$A$2:$D$7774,4,0)</f>
        <v>LISTA CIVICA: PROVARE A CAMBIARE</v>
      </c>
    </row>
    <row r="7078" spans="1:5" x14ac:dyDescent="0.25">
      <c r="A7078" t="s">
        <v>7005</v>
      </c>
      <c r="B7078" t="str">
        <f>VLOOKUP(A7078,'PEC separato'!A7078:C14978,3,0)</f>
        <v>cert.ruparpiemonte.it</v>
      </c>
      <c r="C7078" s="29">
        <f>VLOOKUP(A7078,SEZIONI!A7078:B14973,2,0)</f>
        <v>2</v>
      </c>
      <c r="D7078" t="str">
        <f>VLOOKUP(A7078,[1]Sindaci!$A$2:$B$7774,2,0)</f>
        <v>BASSO DANIELE</v>
      </c>
      <c r="E7078" s="24" t="str">
        <f>VLOOKUP(A7078,[1]Sindaci!$A$2:$D$7774,4,0)</f>
        <v>LISTA CIVICA: LA SVOLTA PER TIGLIOLE</v>
      </c>
    </row>
    <row r="7079" spans="1:5" x14ac:dyDescent="0.25">
      <c r="A7079" t="s">
        <v>7006</v>
      </c>
      <c r="B7079" t="str">
        <f>VLOOKUP(A7079,'PEC separato'!A7079:C14979,3,0)</f>
        <v>pec.comune.tignale.bs.it</v>
      </c>
      <c r="C7079" s="29">
        <f>VLOOKUP(A7079,SEZIONI!A7079:B14974,2,0)</f>
        <v>3</v>
      </c>
      <c r="D7079" t="str">
        <f>VLOOKUP(A7079,[1]Sindaci!$A$2:$B$7774,2,0)</f>
        <v>BONASSI DANIELE</v>
      </c>
      <c r="E7079" s="24" t="str">
        <f>VLOOKUP(A7079,[1]Sindaci!$A$2:$D$7774,4,0)</f>
        <v>_</v>
      </c>
    </row>
    <row r="7080" spans="1:5" x14ac:dyDescent="0.25">
      <c r="A7080" t="s">
        <v>7007</v>
      </c>
      <c r="B7080" t="str">
        <f>VLOOKUP(A7080,'PEC separato'!A7080:C14980,3,0)</f>
        <v>pec.comunas.it</v>
      </c>
      <c r="C7080" s="29">
        <f>VLOOKUP(A7080,SEZIONI!A7080:B14975,2,0)</f>
        <v>1</v>
      </c>
      <c r="D7080" t="str">
        <f>VLOOKUP(A7080,[1]Sindaci!$A$2:$B$7774,2,0)</f>
        <v>FADDA PIETRO</v>
      </c>
      <c r="E7080" s="24" t="str">
        <f>VLOOKUP(A7080,[1]Sindaci!$A$2:$D$7774,4,0)</f>
        <v>LISTA CIVICA: UNITI PER TINNURA</v>
      </c>
    </row>
    <row r="7081" spans="1:5" x14ac:dyDescent="0.25">
      <c r="A7081" t="s">
        <v>7008</v>
      </c>
      <c r="B7081" t="str">
        <f>VLOOKUP(A7081,'PEC separato'!A7081:C14981,3,0)</f>
        <v>legalmail.it</v>
      </c>
      <c r="C7081" s="29">
        <f>VLOOKUP(A7081,SEZIONI!A7081:B14976,2,0)</f>
        <v>2</v>
      </c>
      <c r="D7081" t="str">
        <f>VLOOKUP(A7081,[1]Sindaci!$A$2:$B$7774,2,0)</f>
        <v>MARIANI STEFANIA</v>
      </c>
      <c r="E7081" s="24" t="str">
        <f>VLOOKUP(A7081,[1]Sindaci!$A$2:$D$7774,4,0)</f>
        <v>_</v>
      </c>
    </row>
    <row r="7082" spans="1:5" x14ac:dyDescent="0.25">
      <c r="A7082" t="s">
        <v>7009</v>
      </c>
      <c r="B7082" t="str">
        <f>VLOOKUP(A7082,'PEC separato'!A7082:C14982,3,0)</f>
        <v>pec.comune.tione.tn.it</v>
      </c>
      <c r="C7082" s="29">
        <f>VLOOKUP(A7082,SEZIONI!A7082:B14977,2,0)</f>
        <v>4</v>
      </c>
      <c r="D7082" t="str">
        <f>VLOOKUP(A7082,[1]Sindaci!$A$2:$B$7774,2,0)</f>
        <v>ANTOLINI EUGENIO</v>
      </c>
      <c r="E7082" s="24" t="str">
        <f>VLOOKUP(A7082,[1]Sindaci!$A$2:$D$7774,4,0)</f>
        <v>_</v>
      </c>
    </row>
    <row r="7083" spans="1:5" x14ac:dyDescent="0.25">
      <c r="A7083" t="s">
        <v>7010</v>
      </c>
      <c r="B7083" t="str">
        <f>VLOOKUP(A7083,'PEC separato'!A7083:C14983,3,0)</f>
        <v>legalmail.it</v>
      </c>
      <c r="C7083" s="29">
        <f>VLOOKUP(A7083,SEZIONI!A7083:B14978,2,0)</f>
        <v>11</v>
      </c>
      <c r="D7083" t="str">
        <f>VLOOKUP(A7083,[1]Sindaci!$A$2:$B$7774,2,0)</f>
        <v>SPADA FRANCO</v>
      </c>
      <c r="E7083" s="24" t="str">
        <f>VLOOKUP(A7083,[1]Sindaci!$A$2:$D$7774,4,0)</f>
        <v>LISTA CIVICA: RINNOVA TIRANO</v>
      </c>
    </row>
    <row r="7084" spans="1:5" x14ac:dyDescent="0.25">
      <c r="A7084" t="s">
        <v>7969</v>
      </c>
      <c r="B7084" t="str">
        <f>VLOOKUP(A7084,'PEC separato'!A7084:C14984,3,0)</f>
        <v>legalmail.it</v>
      </c>
      <c r="C7084" s="29">
        <f>VLOOKUP(A7084,SEZIONI!A7084:B14979,2,0)</f>
        <v>1</v>
      </c>
      <c r="D7084" t="str">
        <f>VLOOKUP(A7084,[1]Sindaci!$A$2:$B$7774,2,0)</f>
        <v>PSENNER GERNOT</v>
      </c>
      <c r="E7084" s="24" t="str">
        <f>VLOOKUP(A7084,[1]Sindaci!$A$2:$D$7774,4,0)</f>
        <v>_</v>
      </c>
    </row>
    <row r="7085" spans="1:5" x14ac:dyDescent="0.25">
      <c r="A7085" t="s">
        <v>232</v>
      </c>
      <c r="B7085" t="str">
        <f>VLOOKUP(A7085,'PEC separato'!A7085:C14985,3,0)</f>
        <v>asmepec.it</v>
      </c>
      <c r="C7085" s="29">
        <f>VLOOKUP(A7085,SEZIONI!A7085:B14980,2,0)</f>
        <v>4</v>
      </c>
      <c r="D7085" t="str">
        <f>VLOOKUP(A7085,[1]Sindaci!$A$2:$B$7774,2,0)</f>
        <v>GRECO DOMENICO STEFANO</v>
      </c>
      <c r="E7085" s="24" t="str">
        <f>VLOOKUP(A7085,[1]Sindaci!$A$2:$D$7774,4,0)</f>
        <v>LISTA CIVICA: INSIEME PER TIRIOLO</v>
      </c>
    </row>
    <row r="7086" spans="1:5" x14ac:dyDescent="0.25">
      <c r="A7086" t="s">
        <v>7970</v>
      </c>
      <c r="B7086" t="str">
        <f>VLOOKUP(A7086,'PEC separato'!A7086:C14986,3,0)</f>
        <v>legalmail.it</v>
      </c>
      <c r="C7086" s="29">
        <f>VLOOKUP(A7086,SEZIONI!A7086:B14981,2,0)</f>
        <v>2</v>
      </c>
      <c r="D7086" t="str">
        <f>VLOOKUP(A7086,[1]Sindaci!$A$2:$B$7774,2,0)</f>
        <v>RATSCHILLER ERICH</v>
      </c>
      <c r="E7086" s="24" t="str">
        <f>VLOOKUP(A7086,[1]Sindaci!$A$2:$D$7774,4,0)</f>
        <v>_</v>
      </c>
    </row>
    <row r="7087" spans="1:5" x14ac:dyDescent="0.25">
      <c r="A7087" t="s">
        <v>7011</v>
      </c>
      <c r="B7087" t="str">
        <f>VLOOKUP(A7087,'PEC separato'!A7087:C14987,3,0)</f>
        <v>pec.comune.tissi.ss.it</v>
      </c>
      <c r="C7087" s="29">
        <f>VLOOKUP(A7087,SEZIONI!A7087:B14982,2,0)</f>
        <v>2</v>
      </c>
      <c r="D7087" t="str">
        <f>VLOOKUP(A7087,[1]Sindaci!$A$2:$B$7774,2,0)</f>
        <v>BUDRONI GIOVANNI MARIA</v>
      </c>
      <c r="E7087" s="24" t="str">
        <f>VLOOKUP(A7087,[1]Sindaci!$A$2:$D$7774,4,0)</f>
        <v>LISTA CIVICA: NOI PER TISSI</v>
      </c>
    </row>
    <row r="7088" spans="1:5" x14ac:dyDescent="0.25">
      <c r="A7088" t="s">
        <v>7012</v>
      </c>
      <c r="B7088" t="str">
        <f>VLOOKUP(A7088,'PEC separato'!A7088:C14988,3,0)</f>
        <v>cert.ruparbasilicata.it</v>
      </c>
      <c r="C7088" s="29">
        <f>VLOOKUP(A7088,SEZIONI!A7088:B14983,2,0)</f>
        <v>7</v>
      </c>
      <c r="D7088" t="str">
        <f>VLOOKUP(A7088,[1]Sindaci!$A$2:$B$7774,2,0)</f>
        <v>SCAVONE GRAZIANO</v>
      </c>
      <c r="E7088" s="24" t="str">
        <f>VLOOKUP(A7088,[1]Sindaci!$A$2:$D$7774,4,0)</f>
        <v>LISTA CIVICA: CAMBIA TITO</v>
      </c>
    </row>
    <row r="7089" spans="1:5" x14ac:dyDescent="0.25">
      <c r="A7089" t="s">
        <v>7013</v>
      </c>
      <c r="B7089" t="str">
        <f>VLOOKUP(A7089,'PEC separato'!A7089:C14989,3,0)</f>
        <v>pec.comune.tivoli.rm.it</v>
      </c>
      <c r="C7089" s="29">
        <f>VLOOKUP(A7089,SEZIONI!A7089:B14984,2,0)</f>
        <v>57</v>
      </c>
      <c r="D7089" t="str">
        <f>VLOOKUP(A7089,[1]Sindaci!$A$2:$B$7774,2,0)</f>
        <v>PROIETTI GIUSEPPE</v>
      </c>
      <c r="E7089" s="24" t="str">
        <f>VLOOKUP(A7089,[1]Sindaci!$A$2:$D$7774,4,0)</f>
        <v>LISTA CIVICA: # TIVOLI UNICA | LISTA CIVICA: CITTADINI IN MOVIMENTO | LISTA CIVICA: CAMBIAMO TIVOLI | LISTA CIVICA: INSIEME PER PROIETTI SINDACO | LISTA CIVICA: IMPEGNO COMUNE PER TIVOLI | LISTA CIVICA: CIVICA LA DEMOCRAZIA | LISTA CIVICA: W TIVOLI PERCHE' TIVOLI VIVA | LISTA CIVICA: TIVOLI PROGETTO COMUNE | LISTA CIVICA: TIVOLI  PERLA D'ITALIA | LISTA CIVICA: TIVOLIMIA | LISTA CIVICA: ALTRA ITALIA | LISTA CIVICA: PARTECIPAZIONE POPOLARE</v>
      </c>
    </row>
    <row r="7090" spans="1:5" x14ac:dyDescent="0.25">
      <c r="A7090" t="s">
        <v>7014</v>
      </c>
      <c r="B7090" t="str">
        <f>VLOOKUP(A7090,'PEC separato'!A7090:C14990,3,0)</f>
        <v>postacert.comune.tizzano-val-parma.pr.it</v>
      </c>
      <c r="C7090" s="29">
        <f>VLOOKUP(A7090,SEZIONI!A7090:B14985,2,0)</f>
        <v>2</v>
      </c>
      <c r="D7090" t="str">
        <f>VLOOKUP(A7090,[1]Sindaci!$A$2:$B$7774,2,0)</f>
        <v>BODRIA AMILCARE</v>
      </c>
      <c r="E7090" s="24" t="str">
        <f>VLOOKUP(A7090,[1]Sindaci!$A$2:$D$7774,4,0)</f>
        <v>LISTA CIVICA: PER TIZZANO NOI CI SIAMO</v>
      </c>
    </row>
    <row r="7091" spans="1:5" x14ac:dyDescent="0.25">
      <c r="A7091" t="s">
        <v>7015</v>
      </c>
      <c r="B7091" t="str">
        <f>VLOOKUP(A7091,'PEC separato'!A7091:C14991,3,0)</f>
        <v>legalmail.it</v>
      </c>
      <c r="C7091" s="29">
        <f>VLOOKUP(A7091,SEZIONI!A7091:B14986,2,0)</f>
        <v>4</v>
      </c>
      <c r="D7091" t="str">
        <f>VLOOKUP(A7091,[1]Sindaci!$A$2:$B$7774,2,0)</f>
        <v>VOLPI VINCENZO</v>
      </c>
      <c r="E7091" s="24" t="str">
        <f>VLOOKUP(A7091,[1]Sindaci!$A$2:$D$7774,4,0)</f>
        <v>LISTA CIVICA: FUTURO PER TOANO</v>
      </c>
    </row>
    <row r="7092" spans="1:5" x14ac:dyDescent="0.25">
      <c r="A7092" t="s">
        <v>7016</v>
      </c>
      <c r="B7092" t="str">
        <f>VLOOKUP(A7092,'PEC separato'!A7092:C14992,3,0)</f>
        <v>pcert.it</v>
      </c>
      <c r="C7092" s="29">
        <f>VLOOKUP(A7092,SEZIONI!A7092:B14987,2,0)</f>
        <v>2</v>
      </c>
      <c r="D7092" t="str">
        <f>VLOOKUP(A7092,[1]Sindaci!$A$2:$B$7774,2,0)</f>
        <v>CAPORASO GENNARO</v>
      </c>
      <c r="E7092" s="24" t="str">
        <f>VLOOKUP(A7092,[1]Sindaci!$A$2:$D$7774,4,0)</f>
        <v>LISTA CIVICA: UNITI PER TOCCO</v>
      </c>
    </row>
    <row r="7093" spans="1:5" x14ac:dyDescent="0.25">
      <c r="A7093" t="s">
        <v>7017</v>
      </c>
      <c r="B7093" t="str">
        <f>VLOOKUP(A7093,'PEC separato'!A7093:C14993,3,0)</f>
        <v>anutel.it</v>
      </c>
      <c r="C7093" s="29">
        <f>VLOOKUP(A7093,SEZIONI!A7093:B14988,2,0)</f>
        <v>3</v>
      </c>
      <c r="D7093" t="str">
        <f>VLOOKUP(A7093,[1]Sindaci!$A$2:$B$7774,2,0)</f>
        <v>ZACCAGNINI RIZIERO</v>
      </c>
      <c r="E7093" s="24" t="str">
        <f>VLOOKUP(A7093,[1]Sindaci!$A$2:$D$7774,4,0)</f>
        <v>LISTA CIVICA: PRIMAVERA TOCCOLANA</v>
      </c>
    </row>
    <row r="7094" spans="1:5" x14ac:dyDescent="0.25">
      <c r="A7094" t="s">
        <v>7018</v>
      </c>
      <c r="B7094" t="str">
        <f>VLOOKUP(A7094,'PEC separato'!A7094:C14994,3,0)</f>
        <v>legalmail.it</v>
      </c>
      <c r="C7094" s="29">
        <f>VLOOKUP(A7094,SEZIONI!A7094:B14989,2,0)</f>
        <v>1</v>
      </c>
      <c r="D7094" t="str">
        <f>VLOOKUP(A7094,[1]Sindaci!$A$2:$B$7774,2,0)</f>
        <v>FERRARIS TIZIANO</v>
      </c>
      <c r="E7094" s="24" t="str">
        <f>VLOOKUP(A7094,[1]Sindaci!$A$2:$D$7774,4,0)</f>
        <v>LISTA CIVICA: PAESAGGIO MONTANO</v>
      </c>
    </row>
    <row r="7095" spans="1:5" x14ac:dyDescent="0.25">
      <c r="A7095" t="s">
        <v>7019</v>
      </c>
      <c r="B7095" t="str">
        <f>VLOOKUP(A7095,'PEC separato'!A7095:C14995,3,0)</f>
        <v>postacert.umbria.it</v>
      </c>
      <c r="C7095" s="29">
        <f>VLOOKUP(A7095,SEZIONI!A7095:B14990,2,0)</f>
        <v>19</v>
      </c>
      <c r="D7095" t="str">
        <f>VLOOKUP(A7095,[1]Sindaci!$A$2:$B$7774,2,0)</f>
        <v>RUGGIANO ANTONINO</v>
      </c>
      <c r="E7095" s="24" t="str">
        <f>VLOOKUP(A7095,[1]Sindaci!$A$2:$D$7774,4,0)</f>
        <v>FORZA ITALIA | LISTA CIVICA: TODI TRICOLORE | LEGA SALVINI | FRATELLI D'ITALIA | LISTA CIVICA: PER TODI CON RUSPOLINI</v>
      </c>
    </row>
    <row r="7096" spans="1:5" x14ac:dyDescent="0.25">
      <c r="A7096" t="s">
        <v>7020</v>
      </c>
      <c r="B7096" t="str">
        <f>VLOOKUP(A7096,'PEC separato'!A7096:C14996,3,0)</f>
        <v>pec.comune.toffia.ri.it</v>
      </c>
      <c r="C7096" s="29">
        <f>VLOOKUP(A7096,SEZIONI!A7096:B14991,2,0)</f>
        <v>1</v>
      </c>
      <c r="D7096" t="str">
        <f>VLOOKUP(A7096,[1]Sindaci!$A$2:$B$7774,2,0)</f>
        <v>PEZZOTTI DANILO</v>
      </c>
      <c r="E7096" s="24" t="str">
        <f>VLOOKUP(A7096,[1]Sindaci!$A$2:$D$7774,4,0)</f>
        <v>LISTA CIVICA: UNITI PER TOFFIA</v>
      </c>
    </row>
    <row r="7097" spans="1:5" x14ac:dyDescent="0.25">
      <c r="A7097" t="s">
        <v>7021</v>
      </c>
      <c r="B7097" t="str">
        <f>VLOOKUP(A7097,'PEC separato'!A7097:C14997,3,0)</f>
        <v>halleycert.it</v>
      </c>
      <c r="C7097" s="29">
        <f>VLOOKUP(A7097,SEZIONI!A7097:B14992,2,0)</f>
        <v>3</v>
      </c>
      <c r="D7097" t="str">
        <f>VLOOKUP(A7097,[1]Sindaci!$A$2:$B$7774,2,0)</f>
        <v>DE FEZZA GIUSEPPE</v>
      </c>
      <c r="E7097" s="24" t="str">
        <f>VLOOKUP(A7097,[1]Sindaci!$A$2:$D$7774,4,0)</f>
        <v>LISTA CIVICA: TOIRANO CONTINUA...</v>
      </c>
    </row>
    <row r="7098" spans="1:5" x14ac:dyDescent="0.25">
      <c r="A7098" t="s">
        <v>7022</v>
      </c>
      <c r="B7098" t="str">
        <f>VLOOKUP(A7098,'PEC separato'!A7098:C14998,3,0)</f>
        <v>legalmail.it</v>
      </c>
      <c r="C7098" s="29">
        <f>VLOOKUP(A7098,SEZIONI!A7098:B14993,2,0)</f>
        <v>19</v>
      </c>
      <c r="D7098" t="str">
        <f>VLOOKUP(A7098,[1]Sindaci!$A$2:$B$7774,2,0)</f>
        <v>SCLAVI MAURO</v>
      </c>
      <c r="E7098" s="24" t="str">
        <f>VLOOKUP(A7098,[1]Sindaci!$A$2:$D$7774,4,0)</f>
        <v>LISTA CIVICA: TOLENTINO POPOLARE | LISTA CIVICA: RIFORMISTI TOLENTINO | LISTA CIVICA: TOLENTINO CIVICA E SOLIDALE</v>
      </c>
    </row>
    <row r="7099" spans="1:5" x14ac:dyDescent="0.25">
      <c r="A7099" t="s">
        <v>7023</v>
      </c>
      <c r="B7099" t="str">
        <f>VLOOKUP(A7099,'PEC separato'!A7099:C14999,3,0)</f>
        <v>legalmail.it</v>
      </c>
      <c r="C7099" s="29">
        <f>VLOOKUP(A7099,SEZIONI!A7099:B14994,2,0)</f>
        <v>5</v>
      </c>
      <c r="D7099" t="str">
        <f>VLOOKUP(A7099,[1]Sindaci!$A$2:$B$7774,2,0)</f>
        <v>BENTIVOGLIO STEFANIA</v>
      </c>
      <c r="E7099" s="24" t="str">
        <f>VLOOKUP(A7099,[1]Sindaci!$A$2:$D$7774,4,0)</f>
        <v>LISTA CIVICA: TOLFA SCENARI FUTURI</v>
      </c>
    </row>
    <row r="7100" spans="1:5" x14ac:dyDescent="0.25">
      <c r="A7100" t="s">
        <v>7024</v>
      </c>
      <c r="B7100" t="str">
        <f>VLOOKUP(A7100,'PEC separato'!A7100:C15000,3,0)</f>
        <v>pec.ptbiellese.it</v>
      </c>
      <c r="C7100" s="29">
        <f>VLOOKUP(A7100,SEZIONI!A7100:B14995,2,0)</f>
        <v>3</v>
      </c>
      <c r="D7100" t="str">
        <f>VLOOKUP(A7100,[1]Sindaci!$A$2:$B$7774,2,0)</f>
        <v>ACQUADRO PIER GIUSEPPE</v>
      </c>
      <c r="E7100" s="24" t="str">
        <f>VLOOKUP(A7100,[1]Sindaci!$A$2:$D$7774,4,0)</f>
        <v>LISTA CIVICA: PROGETTO TOLLEGNO</v>
      </c>
    </row>
    <row r="7101" spans="1:5" x14ac:dyDescent="0.25">
      <c r="A7101" t="s">
        <v>7025</v>
      </c>
      <c r="B7101" t="str">
        <f>VLOOKUP(A7101,'PEC separato'!A7101:C15001,3,0)</f>
        <v>legalmail.it</v>
      </c>
      <c r="C7101" s="29">
        <f>VLOOKUP(A7101,SEZIONI!A7101:B14996,2,0)</f>
        <v>4</v>
      </c>
      <c r="D7101" t="str">
        <f>VLOOKUP(A7101,[1]Sindaci!$A$2:$B$7774,2,0)</f>
        <v>RADICA ANGELO</v>
      </c>
      <c r="E7101" s="24" t="str">
        <f>VLOOKUP(A7101,[1]Sindaci!$A$2:$D$7774,4,0)</f>
        <v>LISTA CIVICA: PROGETTO TOLLO</v>
      </c>
    </row>
    <row r="7102" spans="1:5" x14ac:dyDescent="0.25">
      <c r="A7102" t="s">
        <v>7026</v>
      </c>
      <c r="B7102" t="str">
        <f>VLOOKUP(A7102,'PEC separato'!A7102:C15002,3,0)</f>
        <v>certgov.fvg.it</v>
      </c>
      <c r="C7102" s="29">
        <f>VLOOKUP(A7102,SEZIONI!A7102:B14997,2,0)</f>
        <v>14</v>
      </c>
      <c r="D7102" t="str">
        <f>VLOOKUP(A7102,[1]Sindaci!$A$2:$B$7774,2,0)</f>
        <v>VICENTINI ROBERTO</v>
      </c>
      <c r="E7102" s="24" t="str">
        <f>VLOOKUP(A7102,[1]Sindaci!$A$2:$D$7774,4,0)</f>
        <v>_</v>
      </c>
    </row>
    <row r="7103" spans="1:5" x14ac:dyDescent="0.25">
      <c r="A7103" t="s">
        <v>7027</v>
      </c>
      <c r="B7103" t="str">
        <f>VLOOKUP(A7103,'PEC separato'!A7103:C15003,3,0)</f>
        <v>cert.ruparbasilicata.it</v>
      </c>
      <c r="C7103" s="29">
        <f>VLOOKUP(A7103,SEZIONI!A7103:B14998,2,0)</f>
        <v>4</v>
      </c>
      <c r="D7103" t="str">
        <f>VLOOKUP(A7103,[1]Sindaci!$A$2:$B$7774,2,0)</f>
        <v>PEPE PASQUALE</v>
      </c>
      <c r="E7103" s="24" t="str">
        <f>VLOOKUP(A7103,[1]Sindaci!$A$2:$D$7774,4,0)</f>
        <v>LISTA CIVICA: ANCORA TOLVE</v>
      </c>
    </row>
    <row r="7104" spans="1:5" x14ac:dyDescent="0.25">
      <c r="A7104" t="s">
        <v>7028</v>
      </c>
      <c r="B7104" t="str">
        <f>VLOOKUP(A7104,'PEC separato'!A7104:C15004,3,0)</f>
        <v>legalmailpa.it</v>
      </c>
      <c r="C7104" s="29">
        <f>VLOOKUP(A7104,SEZIONI!A7104:B14999,2,0)</f>
        <v>7</v>
      </c>
      <c r="D7104" t="str">
        <f>VLOOKUP(A7104,[1]Sindaci!$A$2:$B$7774,2,0)</f>
        <v>ANDRETTA CRISTIAN</v>
      </c>
      <c r="E7104" s="24" t="str">
        <f>VLOOKUP(A7104,[1]Sindaci!$A$2:$D$7774,4,0)</f>
        <v>LISTA CIVICA: VALORE DOMANI</v>
      </c>
    </row>
    <row r="7105" spans="1:5" x14ac:dyDescent="0.25">
      <c r="A7105" t="s">
        <v>7029</v>
      </c>
      <c r="B7105" t="str">
        <f>VLOOKUP(A7105,'PEC separato'!A7105:C15005,3,0)</f>
        <v>legalmail.it</v>
      </c>
      <c r="C7105" s="29">
        <f>VLOOKUP(A7105,SEZIONI!A7105:B15000,2,0)</f>
        <v>1</v>
      </c>
      <c r="D7105" t="str">
        <f>VLOOKUP(A7105,[1]Sindaci!$A$2:$B$7774,2,0)</f>
        <v>BATTAN IVAN</v>
      </c>
      <c r="E7105" s="24" t="str">
        <f>VLOOKUP(A7105,[1]Sindaci!$A$2:$D$7774,4,0)</f>
        <v>LISTA CIVICA: PER TON</v>
      </c>
    </row>
    <row r="7106" spans="1:5" x14ac:dyDescent="0.25">
      <c r="A7106" t="s">
        <v>7030</v>
      </c>
      <c r="B7106" t="str">
        <f>VLOOKUP(A7106,'PEC separato'!A7106:C15006,3,0)</f>
        <v>pec.comunetonara.it</v>
      </c>
      <c r="C7106" s="29">
        <f>VLOOKUP(A7106,SEZIONI!A7106:B15001,2,0)</f>
        <v>2</v>
      </c>
      <c r="D7106" t="str">
        <f>VLOOKUP(A7106,[1]Sindaci!$A$2:$B$7774,2,0)</f>
        <v>SAU PIERPAOLO</v>
      </c>
      <c r="E7106" s="24" t="str">
        <f>VLOOKUP(A7106,[1]Sindaci!$A$2:$D$7774,4,0)</f>
        <v>LISTA CIVICA: INTRERRIOS</v>
      </c>
    </row>
    <row r="7107" spans="1:5" x14ac:dyDescent="0.25">
      <c r="A7107" t="s">
        <v>7031</v>
      </c>
      <c r="B7107" t="str">
        <f>VLOOKUP(A7107,'PEC separato'!A7107:C15007,3,0)</f>
        <v>cert.ruparpiemonte.it</v>
      </c>
      <c r="C7107" s="29">
        <f>VLOOKUP(A7107,SEZIONI!A7107:B15002,2,0)</f>
        <v>1</v>
      </c>
      <c r="D7107" t="str">
        <f>VLOOKUP(A7107,[1]Sindaci!$A$2:$B$7774,2,0)</f>
        <v>FRATINI CESARE</v>
      </c>
      <c r="E7107" s="24" t="str">
        <f>VLOOKUP(A7107,[1]Sindaci!$A$2:$D$7774,4,0)</f>
        <v>LISTA CIVICA: IN CAMPO PER TONCO</v>
      </c>
    </row>
    <row r="7108" spans="1:5" x14ac:dyDescent="0.25">
      <c r="A7108" t="s">
        <v>7032</v>
      </c>
      <c r="B7108" t="str">
        <f>VLOOKUP(A7108,'PEC separato'!A7108:C15008,3,0)</f>
        <v>cert.ip-veneto.net</v>
      </c>
      <c r="C7108" s="29">
        <f>VLOOKUP(A7108,SEZIONI!A7108:B15003,2,0)</f>
        <v>1</v>
      </c>
      <c r="D7108" t="str">
        <f>VLOOKUP(A7108,[1]Sindaci!$A$2:$B$7774,2,0)</f>
        <v>BERTAGNOLI FRANCO</v>
      </c>
      <c r="E7108" s="24" t="str">
        <f>VLOOKUP(A7108,[1]Sindaci!$A$2:$D$7774,4,0)</f>
        <v>_</v>
      </c>
    </row>
    <row r="7109" spans="1:5" x14ac:dyDescent="0.25">
      <c r="A7109" t="s">
        <v>7033</v>
      </c>
      <c r="B7109" t="str">
        <f>VLOOKUP(A7109,'PEC separato'!A7109:C15009,3,0)</f>
        <v>pec.comune.toraepiccilli.ce.it</v>
      </c>
      <c r="C7109" s="29">
        <f>VLOOKUP(A7109,SEZIONI!A7109:B15004,2,0)</f>
        <v>2</v>
      </c>
      <c r="D7109" t="str">
        <f>VLOOKUP(A7109,[1]Sindaci!$A$2:$B$7774,2,0)</f>
        <v>FATIGATI LUCIANO</v>
      </c>
      <c r="E7109" s="24" t="str">
        <f>VLOOKUP(A7109,[1]Sindaci!$A$2:$D$7774,4,0)</f>
        <v>LISTA CIVICA: CONTINUITA' PER TORA E PICCILLI</v>
      </c>
    </row>
    <row r="7110" spans="1:5" x14ac:dyDescent="0.25">
      <c r="A7110" t="s">
        <v>149</v>
      </c>
      <c r="B7110" t="str">
        <f>VLOOKUP(A7110,'PEC separato'!A7110:C15010,3,0)</f>
        <v>asmepec.it</v>
      </c>
      <c r="C7110" s="29">
        <f>VLOOKUP(A7110,SEZIONI!A7110:B15005,2,0)</f>
        <v>5</v>
      </c>
      <c r="D7110" t="str">
        <f>VLOOKUP(A7110,[1]Sindaci!$A$2:$B$7774,2,0)</f>
        <v>RAIMONDO LUCIO FRANCO</v>
      </c>
      <c r="E7110" s="24" t="str">
        <f>VLOOKUP(A7110,[1]Sindaci!$A$2:$D$7774,4,0)</f>
        <v>LISTA CIVICA: RIVOLUZIONIAMO TORANO</v>
      </c>
    </row>
    <row r="7111" spans="1:5" x14ac:dyDescent="0.25">
      <c r="A7111" t="s">
        <v>7034</v>
      </c>
      <c r="B7111" t="str">
        <f>VLOOKUP(A7111,'PEC separato'!A7111:C15011,3,0)</f>
        <v>postecert.it</v>
      </c>
      <c r="C7111" s="29">
        <f>VLOOKUP(A7111,SEZIONI!A7111:B15006,2,0)</f>
        <v>2</v>
      </c>
      <c r="D7111" t="str">
        <f>VLOOKUP(A7111,[1]Sindaci!$A$2:$B$7774,2,0)</f>
        <v>CIAMMARICONI ANNA</v>
      </c>
      <c r="E7111" s="24" t="str">
        <f>VLOOKUP(A7111,[1]Sindaci!$A$2:$D$7774,4,0)</f>
        <v>_</v>
      </c>
    </row>
    <row r="7112" spans="1:5" x14ac:dyDescent="0.25">
      <c r="A7112" t="s">
        <v>7035</v>
      </c>
      <c r="B7112" t="str">
        <f>VLOOKUP(A7112,'PEC separato'!A7112:C15012,3,0)</f>
        <v>cert.comune.torbole-casaglia.bs.it</v>
      </c>
      <c r="C7112" s="29">
        <f>VLOOKUP(A7112,SEZIONI!A7112:B15007,2,0)</f>
        <v>5</v>
      </c>
      <c r="D7112" t="str">
        <f>VLOOKUP(A7112,[1]Sindaci!$A$2:$B$7774,2,0)</f>
        <v>SISTI ROBERTA</v>
      </c>
      <c r="E7112" s="24" t="str">
        <f>VLOOKUP(A7112,[1]Sindaci!$A$2:$D$7774,4,0)</f>
        <v>LISTA COMPOSITA: FORZA ITALIA-LEGA SALVINI LOMBARDIA-FRATELLI D'ITALIA-CIVICA</v>
      </c>
    </row>
    <row r="7113" spans="1:5" x14ac:dyDescent="0.25">
      <c r="A7113" t="s">
        <v>7036</v>
      </c>
      <c r="B7113" t="str">
        <f>VLOOKUP(A7113,'PEC separato'!A7113:C15013,3,0)</f>
        <v>pec.comune.torcegno.tn.it</v>
      </c>
      <c r="C7113" s="29">
        <f>VLOOKUP(A7113,SEZIONI!A7113:B15008,2,0)</f>
        <v>1</v>
      </c>
      <c r="D7113" t="str">
        <f>VLOOKUP(A7113,[1]Sindaci!$A$2:$B$7774,2,0)</f>
        <v>CAMPESTRIN DANIELA</v>
      </c>
      <c r="E7113" s="24" t="str">
        <f>VLOOKUP(A7113,[1]Sindaci!$A$2:$D$7774,4,0)</f>
        <v>LISTA CIVICA: TORCEGNO NEL CUORE</v>
      </c>
    </row>
    <row r="7114" spans="1:5" x14ac:dyDescent="0.25">
      <c r="A7114" t="s">
        <v>7037</v>
      </c>
      <c r="B7114" t="str">
        <f>VLOOKUP(A7114,'PEC separato'!A7114:C15014,3,0)</f>
        <v>pec.comunetorchiara.it</v>
      </c>
      <c r="C7114" s="29">
        <f>VLOOKUP(A7114,SEZIONI!A7114:B15009,2,0)</f>
        <v>2</v>
      </c>
      <c r="D7114" t="str">
        <f>VLOOKUP(A7114,[1]Sindaci!$A$2:$B$7774,2,0)</f>
        <v>FARRO MASSIMO</v>
      </c>
      <c r="E7114" s="24" t="str">
        <f>VLOOKUP(A7114,[1]Sindaci!$A$2:$D$7774,4,0)</f>
        <v>LISTA CIVICA: L'UNIONE</v>
      </c>
    </row>
    <row r="7115" spans="1:5" x14ac:dyDescent="0.25">
      <c r="A7115" t="s">
        <v>7038</v>
      </c>
      <c r="B7115" t="str">
        <f>VLOOKUP(A7115,'PEC separato'!A7115:C15015,3,0)</f>
        <v>pec.torchiarolo.gov.it</v>
      </c>
      <c r="C7115" s="29">
        <f>VLOOKUP(A7115,SEZIONI!A7115:B15010,2,0)</f>
        <v>5</v>
      </c>
      <c r="D7115" t="str">
        <f>VLOOKUP(A7115,[1]Sindaci!$A$2:$B$7774,2,0)</f>
        <v>CICCARESE ELIO</v>
      </c>
      <c r="E7115" s="24" t="str">
        <f>VLOOKUP(A7115,[1]Sindaci!$A$2:$D$7774,4,0)</f>
        <v>_</v>
      </c>
    </row>
    <row r="7116" spans="1:5" x14ac:dyDescent="0.25">
      <c r="A7116" t="s">
        <v>7039</v>
      </c>
      <c r="B7116" t="str">
        <f>VLOOKUP(A7116,'PEC separato'!A7116:C15016,3,0)</f>
        <v>cert.irpinianet.eu</v>
      </c>
      <c r="C7116" s="29">
        <f>VLOOKUP(A7116,SEZIONI!A7116:B15011,2,0)</f>
        <v>3</v>
      </c>
      <c r="D7116" t="str">
        <f>VLOOKUP(A7116,[1]Sindaci!$A$2:$B$7774,2,0)</f>
        <v>DELLI GATTI AMADO</v>
      </c>
      <c r="E7116" s="24" t="str">
        <f>VLOOKUP(A7116,[1]Sindaci!$A$2:$D$7774,4,0)</f>
        <v>LISTA CIVICA: L'ARCOBALENO</v>
      </c>
    </row>
    <row r="7117" spans="1:5" x14ac:dyDescent="0.25">
      <c r="A7117" t="s">
        <v>7040</v>
      </c>
      <c r="B7117" t="str">
        <f>VLOOKUP(A7117,'PEC separato'!A7117:C15017,3,0)</f>
        <v>legalmail.it</v>
      </c>
      <c r="C7117" s="29">
        <f>VLOOKUP(A7117,SEZIONI!A7117:B15012,2,0)</f>
        <v>2</v>
      </c>
      <c r="D7117" t="str">
        <f>VLOOKUP(A7117,[1]Sindaci!$A$2:$B$7774,2,0)</f>
        <v>MEFFE GIANNI</v>
      </c>
      <c r="E7117" s="24" t="str">
        <f>VLOOKUP(A7117,[1]Sindaci!$A$2:$D$7774,4,0)</f>
        <v>LISTA CIVICA: TORELLA NEL CUORE</v>
      </c>
    </row>
    <row r="7118" spans="1:5" x14ac:dyDescent="0.25">
      <c r="A7118" t="s">
        <v>7041</v>
      </c>
      <c r="B7118" t="str">
        <f>VLOOKUP(A7118,'PEC separato'!A7118:C15018,3,0)</f>
        <v>pec.comune.torgiano.pg.it</v>
      </c>
      <c r="C7118" s="29">
        <f>VLOOKUP(A7118,SEZIONI!A7118:B15013,2,0)</f>
        <v>6</v>
      </c>
      <c r="D7118" t="str">
        <f>VLOOKUP(A7118,[1]Sindaci!$A$2:$B$7774,2,0)</f>
        <v>LIBERTI ERIDANO</v>
      </c>
      <c r="E7118" s="24" t="str">
        <f>VLOOKUP(A7118,[1]Sindaci!$A$2:$D$7774,4,0)</f>
        <v>LISTA CIVICA: TORGIANO DA VIVERE</v>
      </c>
    </row>
    <row r="7119" spans="1:5" x14ac:dyDescent="0.25">
      <c r="A7119" t="s">
        <v>7042</v>
      </c>
      <c r="B7119" t="str">
        <f>VLOOKUP(A7119,'PEC separato'!A7119:C15019,3,0)</f>
        <v>pec.comune.torgnon.ao.it</v>
      </c>
      <c r="C7119" s="29">
        <f>VLOOKUP(A7119,SEZIONI!A7119:B15014,2,0)</f>
        <v>1</v>
      </c>
      <c r="D7119" t="str">
        <f>VLOOKUP(A7119,[1]Sindaci!$A$2:$B$7774,2,0)</f>
        <v>ENGAZ LORENA</v>
      </c>
      <c r="E7119" s="24" t="str">
        <f>VLOOKUP(A7119,[1]Sindaci!$A$2:$D$7774,4,0)</f>
        <v>_</v>
      </c>
    </row>
    <row r="7120" spans="1:5" x14ac:dyDescent="0.25">
      <c r="A7120" t="s">
        <v>7043</v>
      </c>
      <c r="B7120" t="str">
        <f>VLOOKUP(A7120,'PEC separato'!A7120:C15020,3,0)</f>
        <v>cert.comune.torino.it</v>
      </c>
      <c r="C7120" s="29">
        <f>VLOOKUP(A7120,SEZIONI!A7120:B15015,2,0)</f>
        <v>919</v>
      </c>
      <c r="D7120" t="str">
        <f>VLOOKUP(A7120,[1]Sindaci!$A$2:$B$7774,2,0)</f>
        <v>LO RUSSO STEFANO</v>
      </c>
      <c r="E7120" s="24" t="str">
        <f>VLOOKUP(A7120,[1]Sindaci!$A$2:$D$7774,4,0)</f>
        <v>LISTA CIVICA: TORINO DOMANI | LISTA CIVICA: LISTA CIVICA LO RUSSO SINDACO | PARTITO DEMOCRATICO | MODERATI | LISTA CIVICA: SINISTRA ECOLOGISTA | LISTA COMPOSITA: ARTICOLO UNO-PARTITO SOCIALISTA ITALIANO</v>
      </c>
    </row>
    <row r="7121" spans="1:5" x14ac:dyDescent="0.25">
      <c r="A7121" t="s">
        <v>7044</v>
      </c>
      <c r="B7121" t="str">
        <f>VLOOKUP(A7121,'PEC separato'!A7121:C15021,3,0)</f>
        <v>comunetorinodisangro.legalmail.it</v>
      </c>
      <c r="C7121" s="29">
        <f>VLOOKUP(A7121,SEZIONI!A7121:B15016,2,0)</f>
        <v>3</v>
      </c>
      <c r="D7121" t="str">
        <f>VLOOKUP(A7121,[1]Sindaci!$A$2:$B$7774,2,0)</f>
        <v>DI FONSO NINO</v>
      </c>
      <c r="E7121" s="24" t="str">
        <f>VLOOKUP(A7121,[1]Sindaci!$A$2:$D$7774,4,0)</f>
        <v>LISTA CIVICA: TORINO DI SANGRO NEL CUORE</v>
      </c>
    </row>
    <row r="7122" spans="1:5" x14ac:dyDescent="0.25">
      <c r="A7122" t="s">
        <v>7045</v>
      </c>
      <c r="B7122" t="str">
        <f>VLOOKUP(A7122,'PEC separato'!A7122:C15022,3,0)</f>
        <v>pec.rupar.puglia.it</v>
      </c>
      <c r="C7122" s="29">
        <f>VLOOKUP(A7122,SEZIONI!A7122:B15017,2,0)</f>
        <v>10</v>
      </c>
      <c r="D7122" t="str">
        <f>VLOOKUP(A7122,[1]Sindaci!$A$2:$B$7774,2,0)</f>
        <v>REGINA PASQUALE</v>
      </c>
      <c r="E7122" s="24" t="str">
        <f>VLOOKUP(A7122,[1]Sindaci!$A$2:$D$7774,4,0)</f>
        <v>LISTA CIVICA: CAMBIAMENTI PER TORITTO</v>
      </c>
    </row>
    <row r="7123" spans="1:5" x14ac:dyDescent="0.25">
      <c r="A7123" t="s">
        <v>7046</v>
      </c>
      <c r="B7123" t="str">
        <f>VLOOKUP(A7123,'PEC separato'!A7123:C15023,3,0)</f>
        <v>pec.comune.torlinovimercati.cr.it</v>
      </c>
      <c r="C7123" s="29">
        <f>VLOOKUP(A7123,SEZIONI!A7123:B15018,2,0)</f>
        <v>1</v>
      </c>
      <c r="D7123" t="str">
        <f>VLOOKUP(A7123,[1]Sindaci!$A$2:$B$7774,2,0)</f>
        <v>DONARINI ISAIA</v>
      </c>
      <c r="E7123" s="24" t="str">
        <f>VLOOKUP(A7123,[1]Sindaci!$A$2:$D$7774,4,0)</f>
        <v>_</v>
      </c>
    </row>
    <row r="7124" spans="1:5" x14ac:dyDescent="0.25">
      <c r="A7124" t="s">
        <v>7047</v>
      </c>
      <c r="B7124" t="str">
        <f>VLOOKUP(A7124,'PEC separato'!A7124:C15024,3,0)</f>
        <v>cert.ruparpiemonte.it</v>
      </c>
      <c r="C7124" s="29">
        <f>VLOOKUP(A7124,SEZIONI!A7124:B15019,2,0)</f>
        <v>1</v>
      </c>
      <c r="D7124" t="str">
        <f>VLOOKUP(A7124,[1]Sindaci!$A$2:$B$7774,2,0)</f>
        <v>CALDARELLI GIOVANNI</v>
      </c>
      <c r="E7124" s="24" t="str">
        <f>VLOOKUP(A7124,[1]Sindaci!$A$2:$D$7774,4,0)</f>
        <v>_</v>
      </c>
    </row>
    <row r="7125" spans="1:5" x14ac:dyDescent="0.25">
      <c r="A7125" t="s">
        <v>7048</v>
      </c>
      <c r="B7125" t="str">
        <f>VLOOKUP(A7125,'PEC separato'!A7125:C15025,3,0)</f>
        <v>pec.comune.tornareccio.ch.it</v>
      </c>
      <c r="C7125" s="29">
        <f>VLOOKUP(A7125,SEZIONI!A7125:B15020,2,0)</f>
        <v>3</v>
      </c>
      <c r="D7125" t="str">
        <f>VLOOKUP(A7125,[1]Sindaci!$A$2:$B$7774,2,0)</f>
        <v>IANNONE NICOLA</v>
      </c>
      <c r="E7125" s="24" t="str">
        <f>VLOOKUP(A7125,[1]Sindaci!$A$2:$D$7774,4,0)</f>
        <v>LISTA CIVICA: INSIEME PER TORNARECCIO</v>
      </c>
    </row>
    <row r="7126" spans="1:5" x14ac:dyDescent="0.25">
      <c r="A7126" t="s">
        <v>7049</v>
      </c>
      <c r="B7126" t="str">
        <f>VLOOKUP(A7126,'PEC separato'!A7126:C15026,3,0)</f>
        <v>pec.regione.lombardia.it</v>
      </c>
      <c r="C7126" s="29">
        <f>VLOOKUP(A7126,SEZIONI!A7126:B15021,2,0)</f>
        <v>2</v>
      </c>
      <c r="D7126" t="str">
        <f>VLOOKUP(A7126,[1]Sindaci!$A$2:$B$7774,2,0)</f>
        <v>PENCI MARIO</v>
      </c>
      <c r="E7126" s="24" t="str">
        <f>VLOOKUP(A7126,[1]Sindaci!$A$2:$D$7774,4,0)</f>
        <v>LISTA CIVICA: IMPEGNO PER TORNATA ROMPREZZAGNO</v>
      </c>
    </row>
    <row r="7127" spans="1:5" x14ac:dyDescent="0.25">
      <c r="A7127" t="s">
        <v>7050</v>
      </c>
      <c r="B7127" t="str">
        <f>VLOOKUP(A7127,'PEC separato'!A7127:C15027,3,0)</f>
        <v>pec.comune.tornimparte.aq.it</v>
      </c>
      <c r="C7127" s="29">
        <f>VLOOKUP(A7127,SEZIONI!A7127:B15022,2,0)</f>
        <v>4</v>
      </c>
      <c r="D7127" t="str">
        <f>VLOOKUP(A7127,[1]Sindaci!$A$2:$B$7774,2,0)</f>
        <v>FIORI GIAMMARIO</v>
      </c>
      <c r="E7127" s="24" t="str">
        <f>VLOOKUP(A7127,[1]Sindaci!$A$2:$D$7774,4,0)</f>
        <v>LISTA CIVICA: TORNIMPARTE IL BENE IN COMUNE</v>
      </c>
    </row>
    <row r="7128" spans="1:5" x14ac:dyDescent="0.25">
      <c r="A7128" t="s">
        <v>7051</v>
      </c>
      <c r="B7128" t="str">
        <f>VLOOKUP(A7128,'PEC separato'!A7128:C15028,3,0)</f>
        <v>halleypec.it</v>
      </c>
      <c r="C7128" s="29">
        <f>VLOOKUP(A7128,SEZIONI!A7128:B15023,2,0)</f>
        <v>1</v>
      </c>
      <c r="D7128" t="str">
        <f>VLOOKUP(A7128,[1]Sindaci!$A$2:$B$7774,2,0)</f>
        <v>MALACRIDA RINO</v>
      </c>
      <c r="E7128" s="24" t="str">
        <f>VLOOKUP(A7128,[1]Sindaci!$A$2:$D$7774,4,0)</f>
        <v>LISTA CIVICA: PER TORNO</v>
      </c>
    </row>
    <row r="7129" spans="1:5" x14ac:dyDescent="0.25">
      <c r="A7129" t="s">
        <v>7052</v>
      </c>
      <c r="B7129" t="str">
        <f>VLOOKUP(A7129,'PEC separato'!A7129:C15029,3,0)</f>
        <v>postacert.comune.tornolo.pr.it</v>
      </c>
      <c r="C7129" s="29">
        <f>VLOOKUP(A7129,SEZIONI!A7129:B15024,2,0)</f>
        <v>2</v>
      </c>
      <c r="D7129" t="str">
        <f>VLOOKUP(A7129,[1]Sindaci!$A$2:$B$7774,2,0)</f>
        <v>LUSARDI RENZO</v>
      </c>
      <c r="E7129" s="24" t="str">
        <f>VLOOKUP(A7129,[1]Sindaci!$A$2:$D$7774,4,0)</f>
        <v>LISTA COMPOSITA: LEGA SALVINI PREMIER-FRATELLI D'ITALIA-FORZA ITALIA-CIVICA</v>
      </c>
    </row>
    <row r="7130" spans="1:5" x14ac:dyDescent="0.25">
      <c r="A7130" t="s">
        <v>7053</v>
      </c>
      <c r="B7130" t="str">
        <f>VLOOKUP(A7130,'PEC separato'!A7130:C15030,3,0)</f>
        <v>legalmail.it</v>
      </c>
      <c r="C7130" s="29">
        <f>VLOOKUP(A7130,SEZIONI!A7130:B15025,2,0)</f>
        <v>2</v>
      </c>
      <c r="D7130" t="str">
        <f>VLOOKUP(A7130,[1]Sindaci!$A$2:$B$7774,2,0)</f>
        <v>QUERCIO ROBERTO</v>
      </c>
      <c r="E7130" s="24" t="str">
        <f>VLOOKUP(A7130,[1]Sindaci!$A$2:$D$7774,4,0)</f>
        <v>LISTA CIVICA: TORO DI TUTTI</v>
      </c>
    </row>
    <row r="7131" spans="1:5" x14ac:dyDescent="0.25">
      <c r="A7131" t="s">
        <v>7054</v>
      </c>
      <c r="B7131" t="str">
        <f>VLOOKUP(A7131,'PEC separato'!A7131:C15031,3,0)</f>
        <v>pec.comune.torpe.nu.it</v>
      </c>
      <c r="C7131" s="29">
        <f>VLOOKUP(A7131,SEZIONI!A7131:B15026,2,0)</f>
        <v>3</v>
      </c>
      <c r="D7131" t="str">
        <f>VLOOKUP(A7131,[1]Sindaci!$A$2:$B$7774,2,0)</f>
        <v>SANNA MARTINO GIOVANNI</v>
      </c>
      <c r="E7131" s="24" t="str">
        <f>VLOOKUP(A7131,[1]Sindaci!$A$2:$D$7774,4,0)</f>
        <v>LISTA CIVICA: TORPE' NOA</v>
      </c>
    </row>
    <row r="7132" spans="1:5" x14ac:dyDescent="0.25">
      <c r="A7132" t="s">
        <v>7055</v>
      </c>
      <c r="B7132" t="str">
        <f>VLOOKUP(A7132,'PEC separato'!A7132:C15032,3,0)</f>
        <v>asmepec.it</v>
      </c>
      <c r="C7132" s="29">
        <f>VLOOKUP(A7132,SEZIONI!A7132:B15027,2,0)</f>
        <v>1</v>
      </c>
      <c r="D7132" t="str">
        <f>VLOOKUP(A7132,[1]Sindaci!$A$2:$B$7774,2,0)</f>
        <v>BIANCO FRANCESCO</v>
      </c>
      <c r="E7132" s="24" t="str">
        <f>VLOOKUP(A7132,[1]Sindaci!$A$2:$D$7774,4,0)</f>
        <v>LISTA CIVICA: PER TORRACA</v>
      </c>
    </row>
    <row r="7133" spans="1:5" x14ac:dyDescent="0.25">
      <c r="A7133" t="s">
        <v>7056</v>
      </c>
      <c r="B7133" t="str">
        <f>VLOOKUP(A7133,'PEC separato'!A7133:C15033,3,0)</f>
        <v>actaliscertymail.it</v>
      </c>
      <c r="C7133" s="29">
        <f>VLOOKUP(A7133,SEZIONI!A7133:B15028,2,0)</f>
        <v>1</v>
      </c>
      <c r="D7133" t="str">
        <f>VLOOKUP(A7133,[1]Sindaci!$A$2:$B$7774,2,0)</f>
        <v>MULAS PIER PAOLO</v>
      </c>
      <c r="E7133" s="24" t="str">
        <f>VLOOKUP(A7133,[1]Sindaci!$A$2:$D$7774,4,0)</f>
        <v>LISTA CIVICA: IMPEGNO COMUNE TORRALBA</v>
      </c>
    </row>
    <row r="7134" spans="1:5" x14ac:dyDescent="0.25">
      <c r="A7134" t="s">
        <v>7057</v>
      </c>
      <c r="B7134" t="str">
        <f>VLOOKUP(A7134,'PEC separato'!A7134:C15034,3,0)</f>
        <v>legalpec.it</v>
      </c>
      <c r="C7134" s="29">
        <f>VLOOKUP(A7134,SEZIONI!A7134:B15029,2,0)</f>
        <v>2</v>
      </c>
      <c r="D7134" t="str">
        <f>VLOOKUP(A7134,[1]Sindaci!$A$2:$B$7774,2,0)</f>
        <v>PRUZZI ERMANNO</v>
      </c>
      <c r="E7134" s="24" t="str">
        <f>VLOOKUP(A7134,[1]Sindaci!$A$2:$D$7774,4,0)</f>
        <v>LISTA CIVICA: TORRAZZA UNITA</v>
      </c>
    </row>
    <row r="7135" spans="1:5" x14ac:dyDescent="0.25">
      <c r="A7135" t="s">
        <v>7058</v>
      </c>
      <c r="B7135" t="str">
        <f>VLOOKUP(A7135,'PEC separato'!A7135:C15035,3,0)</f>
        <v>postemailcertificata.it</v>
      </c>
      <c r="C7135" s="29">
        <f>VLOOKUP(A7135,SEZIONI!A7135:B15030,2,0)</f>
        <v>3</v>
      </c>
      <c r="D7135" t="str">
        <f>VLOOKUP(A7135,[1]Sindaci!$A$2:$B$7774,2,0)</f>
        <v>ROZZINO MASSIMO</v>
      </c>
      <c r="E7135" s="24" t="str">
        <f>VLOOKUP(A7135,[1]Sindaci!$A$2:$D$7774,4,0)</f>
        <v>LISTA CIVICA: TORRAZZA BENE COMUNE</v>
      </c>
    </row>
    <row r="7136" spans="1:5" x14ac:dyDescent="0.25">
      <c r="A7136" t="s">
        <v>7059</v>
      </c>
      <c r="B7136" t="str">
        <f>VLOOKUP(A7136,'PEC separato'!A7136:C15036,3,0)</f>
        <v>pec.ptbiellese.it</v>
      </c>
      <c r="C7136" s="29">
        <f>VLOOKUP(A7136,SEZIONI!A7136:B15031,2,0)</f>
        <v>1</v>
      </c>
      <c r="D7136" t="str">
        <f>VLOOKUP(A7136,[1]Sindaci!$A$2:$B$7774,2,0)</f>
        <v>GRAZIANO LUIGI</v>
      </c>
      <c r="E7136" s="24" t="str">
        <f>VLOOKUP(A7136,[1]Sindaci!$A$2:$D$7774,4,0)</f>
        <v>LISTA CIVICA: INSIEME PER TORRAZZO</v>
      </c>
    </row>
    <row r="7137" spans="1:5" x14ac:dyDescent="0.25">
      <c r="A7137" t="s">
        <v>7060</v>
      </c>
      <c r="B7137" t="str">
        <f>VLOOKUP(A7137,'PEC separato'!A7137:C15037,3,0)</f>
        <v>pec.comune.torreannunziata.na.it</v>
      </c>
      <c r="C7137" s="29">
        <f>VLOOKUP(A7137,SEZIONI!A7137:B15032,2,0)</f>
        <v>52</v>
      </c>
      <c r="D7137" t="e">
        <f>VLOOKUP(A7137,[1]Sindaci!$A$2:$B$7774,2,0)</f>
        <v>#N/A</v>
      </c>
      <c r="E7137" s="24" t="e">
        <f>VLOOKUP(A7137,[1]Sindaci!$A$2:$D$7774,4,0)</f>
        <v>#N/A</v>
      </c>
    </row>
    <row r="7138" spans="1:5" x14ac:dyDescent="0.25">
      <c r="A7138" t="s">
        <v>7061</v>
      </c>
      <c r="B7138" t="str">
        <f>VLOOKUP(A7138,'PEC separato'!A7138:C15038,3,0)</f>
        <v>pec.it</v>
      </c>
      <c r="C7138" s="29">
        <f>VLOOKUP(A7138,SEZIONI!A7138:B15033,2,0)</f>
        <v>1</v>
      </c>
      <c r="D7138" t="str">
        <f>VLOOKUP(A7138,[1]Sindaci!$A$2:$B$7774,2,0)</f>
        <v>BROVEGLIO MARCO</v>
      </c>
      <c r="E7138" s="24" t="str">
        <f>VLOOKUP(A7138,[1]Sindaci!$A$2:$D$7774,4,0)</f>
        <v>LISTA CIVICA: ONESTA' E TRADIZIONE</v>
      </c>
    </row>
    <row r="7139" spans="1:5" x14ac:dyDescent="0.25">
      <c r="A7139" t="s">
        <v>7062</v>
      </c>
      <c r="B7139" t="str">
        <f>VLOOKUP(A7139,'PEC separato'!A7139:C15039,3,0)</f>
        <v>pec.regione.lombardia.it</v>
      </c>
      <c r="C7139" s="29">
        <f>VLOOKUP(A7139,SEZIONI!A7139:B15034,2,0)</f>
        <v>8</v>
      </c>
      <c r="D7139" t="str">
        <f>VLOOKUP(A7139,[1]Sindaci!$A$2:$B$7774,2,0)</f>
        <v>MACARIO LUCA</v>
      </c>
      <c r="E7139" s="24" t="str">
        <f>VLOOKUP(A7139,[1]Sindaci!$A$2:$D$7774,4,0)</f>
        <v>LISTA CIVICA: INSIEME PER TORRE</v>
      </c>
    </row>
    <row r="7140" spans="1:5" x14ac:dyDescent="0.25">
      <c r="A7140" t="s">
        <v>7063</v>
      </c>
      <c r="B7140" t="str">
        <f>VLOOKUP(A7140,'PEC separato'!A7140:C15040,3,0)</f>
        <v>cert.ruparpiemonte.it</v>
      </c>
      <c r="C7140" s="29">
        <f>VLOOKUP(A7140,SEZIONI!A7140:B15035,2,0)</f>
        <v>1</v>
      </c>
      <c r="D7140" t="str">
        <f>VLOOKUP(A7140,[1]Sindaci!$A$2:$B$7774,2,0)</f>
        <v>RIZZOLO ANDREA</v>
      </c>
      <c r="E7140" s="24" t="str">
        <f>VLOOKUP(A7140,[1]Sindaci!$A$2:$D$7774,4,0)</f>
        <v>LISTA CIVICA: IL COMUNE AL DI SOPRA DEI PARTITI</v>
      </c>
    </row>
    <row r="7141" spans="1:5" x14ac:dyDescent="0.25">
      <c r="A7141" t="s">
        <v>7064</v>
      </c>
      <c r="B7141" t="str">
        <f>VLOOKUP(A7141,'PEC separato'!A7141:C15041,3,0)</f>
        <v>pec.it</v>
      </c>
      <c r="C7141" s="29">
        <f>VLOOKUP(A7141,SEZIONI!A7141:B15036,2,0)</f>
        <v>1</v>
      </c>
      <c r="D7141" t="str">
        <f>VLOOKUP(A7141,[1]Sindaci!$A$2:$B$7774,2,0)</f>
        <v>UBODI SILVERIO</v>
      </c>
      <c r="E7141" s="24" t="str">
        <f>VLOOKUP(A7141,[1]Sindaci!$A$2:$D$7774,4,0)</f>
        <v>LISTA CIVICA: NUOVA ERA INSIEME PER CAMBIARE</v>
      </c>
    </row>
    <row r="7142" spans="1:5" x14ac:dyDescent="0.25">
      <c r="A7142" t="s">
        <v>7065</v>
      </c>
      <c r="B7142" t="str">
        <f>VLOOKUP(A7142,'PEC separato'!A7142:C15042,3,0)</f>
        <v>cert.ruparpiemonte.it</v>
      </c>
      <c r="C7142" s="29">
        <f>VLOOKUP(A7142,SEZIONI!A7142:B15037,2,0)</f>
        <v>1</v>
      </c>
      <c r="D7142" t="str">
        <f>VLOOKUP(A7142,[1]Sindaci!$A$2:$B$7774,2,0)</f>
        <v>CAVALLO GIAN PIERO</v>
      </c>
      <c r="E7142" s="24" t="str">
        <f>VLOOKUP(A7142,[1]Sindaci!$A$2:$D$7774,4,0)</f>
        <v>LISTA CIVICA: SUONI ANTICHI IDEE NUOVE</v>
      </c>
    </row>
    <row r="7143" spans="1:5" x14ac:dyDescent="0.25">
      <c r="A7143" t="s">
        <v>7066</v>
      </c>
      <c r="B7143" t="str">
        <f>VLOOKUP(A7143,'PEC separato'!A7143:C15043,3,0)</f>
        <v>pec.regione.lombardia.it</v>
      </c>
      <c r="C7143" s="29">
        <f>VLOOKUP(A7143,SEZIONI!A7143:B15038,2,0)</f>
        <v>1</v>
      </c>
      <c r="D7143" t="str">
        <f>VLOOKUP(A7143,[1]Sindaci!$A$2:$B$7774,2,0)</f>
        <v>MOLINA GRAZIANO</v>
      </c>
      <c r="E7143" s="24" t="str">
        <f>VLOOKUP(A7143,[1]Sindaci!$A$2:$D$7774,4,0)</f>
        <v>LISTA CIVICA: PRESENZA TRASPARENZA PARTECIPAZIONE</v>
      </c>
    </row>
    <row r="7144" spans="1:5" x14ac:dyDescent="0.25">
      <c r="A7144" t="s">
        <v>7068</v>
      </c>
      <c r="B7144" t="str">
        <f>VLOOKUP(A7144,'PEC separato'!A7144:C15044,3,0)</f>
        <v>pec.comune.torredisola.pv.it</v>
      </c>
      <c r="C7144" s="29">
        <f>VLOOKUP(A7144,SEZIONI!A7144:B15039,2,0)</f>
        <v>2</v>
      </c>
      <c r="D7144" t="str">
        <f>VLOOKUP(A7144,[1]Sindaci!$A$2:$B$7774,2,0)</f>
        <v>NINKOVIC ELEONORA</v>
      </c>
      <c r="E7144" s="24" t="str">
        <f>VLOOKUP(A7144,[1]Sindaci!$A$2:$D$7774,4,0)</f>
        <v>LISTA CIVICA: NOI E VOI SIAMO TORRE DE' BUSI</v>
      </c>
    </row>
    <row r="7145" spans="1:5" x14ac:dyDescent="0.25">
      <c r="A7145" t="s">
        <v>7069</v>
      </c>
      <c r="B7145" t="str">
        <f>VLOOKUP(A7145,'PEC separato'!A7145:C15045,3,0)</f>
        <v>pec.comune.torre-debusi.bg.it</v>
      </c>
      <c r="C7145" s="29">
        <f>VLOOKUP(A7145,SEZIONI!A7145:B15040,2,0)</f>
        <v>1</v>
      </c>
      <c r="D7145" t="str">
        <f>VLOOKUP(A7145,[1]Sindaci!$A$2:$B$7774,2,0)</f>
        <v>RIBONI MARA</v>
      </c>
      <c r="E7145" s="24" t="str">
        <f>VLOOKUP(A7145,[1]Sindaci!$A$2:$D$7774,4,0)</f>
        <v>LISTA CIVICA: TUTTI NOI PER TORRE DE' NEGRI</v>
      </c>
    </row>
    <row r="7146" spans="1:5" x14ac:dyDescent="0.25">
      <c r="A7146" t="s">
        <v>7070</v>
      </c>
      <c r="B7146" t="str">
        <f>VLOOKUP(A7146,'PEC separato'!A7146:C15046,3,0)</f>
        <v>pec.regione.lombardia.it</v>
      </c>
      <c r="C7146" s="29">
        <f>VLOOKUP(A7146,SEZIONI!A7146:B15041,2,0)</f>
        <v>3</v>
      </c>
      <c r="D7146" t="str">
        <f>VLOOKUP(A7146,[1]Sindaci!$A$2:$B$7774,2,0)</f>
        <v>MANCINI GIOVANNI</v>
      </c>
      <c r="E7146" s="24" t="str">
        <f>VLOOKUP(A7146,[1]Sindaci!$A$2:$D$7774,4,0)</f>
        <v>LISTA CIVICA: SOLO PER TORRE</v>
      </c>
    </row>
    <row r="7147" spans="1:5" x14ac:dyDescent="0.25">
      <c r="A7147" t="s">
        <v>7071</v>
      </c>
      <c r="B7147" t="str">
        <f>VLOOKUP(A7147,'PEC separato'!A7147:C15047,3,0)</f>
        <v>omnibuspec.net</v>
      </c>
      <c r="C7147" s="29">
        <f>VLOOKUP(A7147,SEZIONI!A7147:B15042,2,0)</f>
        <v>2</v>
      </c>
      <c r="D7147" t="str">
        <f>VLOOKUP(A7147,[1]Sindaci!$A$2:$B$7774,2,0)</f>
        <v>BAZZANI MARIO</v>
      </c>
      <c r="E7147" s="24" t="str">
        <f>VLOOKUP(A7147,[1]Sindaci!$A$2:$D$7774,4,0)</f>
        <v>LISTA CIVICA: PROGETTO PER IL BENE COMUNE</v>
      </c>
    </row>
    <row r="7148" spans="1:5" x14ac:dyDescent="0.25">
      <c r="A7148" t="s">
        <v>7072</v>
      </c>
      <c r="B7148" t="str">
        <f>VLOOKUP(A7148,'PEC separato'!A7148:C15048,3,0)</f>
        <v>pec.regione.lombardia.it</v>
      </c>
      <c r="C7148" s="29">
        <f>VLOOKUP(A7148,SEZIONI!A7148:B15043,2,0)</f>
        <v>2</v>
      </c>
      <c r="D7148" t="str">
        <f>VLOOKUP(A7148,[1]Sindaci!$A$2:$B$7774,2,0)</f>
        <v>LEBBOLO MATTEO FRANCESCO</v>
      </c>
      <c r="E7148" s="24" t="str">
        <f>VLOOKUP(A7148,[1]Sindaci!$A$2:$D$7774,4,0)</f>
        <v>LISTA CIVICA: INDIPENDENTI</v>
      </c>
    </row>
    <row r="7149" spans="1:5" x14ac:dyDescent="0.25">
      <c r="A7149" t="s">
        <v>7073</v>
      </c>
      <c r="B7149" t="str">
        <f>VLOOKUP(A7149,'PEC separato'!A7149:C15049,3,0)</f>
        <v>pec.regione.lombardia.it</v>
      </c>
      <c r="C7149" s="29">
        <f>VLOOKUP(A7149,SEZIONI!A7149:B15044,2,0)</f>
        <v>106</v>
      </c>
      <c r="D7149" t="str">
        <f>VLOOKUP(A7149,[1]Sindaci!$A$2:$B$7774,2,0)</f>
        <v>PALOMBA GIOVANNI</v>
      </c>
      <c r="E7149" s="24" t="str">
        <f>VLOOKUP(A7149,[1]Sindaci!$A$2:$D$7774,4,0)</f>
        <v>LISTA CIVICA: IL CITTADINO | LISTA CIVICA: INSIEME PER LA CITTA' | LISTA CIVICA: L 259 | LISTA CIVICA: DAI DIRITTI AGLI ITALIANI | LISTA CIVICA: MOVIMENTO POPOLARE TORRESE | LISTA CIVICA: LA SVOLTA | LISTA CIVICA: CI VUOLE CORAGGIO</v>
      </c>
    </row>
    <row r="7150" spans="1:5" x14ac:dyDescent="0.25">
      <c r="A7150" t="s">
        <v>7074</v>
      </c>
      <c r="B7150" t="str">
        <f>VLOOKUP(A7150,'PEC separato'!A7150:C15050,3,0)</f>
        <v>asmepec.it</v>
      </c>
      <c r="C7150" s="29">
        <f>VLOOKUP(A7150,SEZIONI!A7150:B15045,2,0)</f>
        <v>5</v>
      </c>
      <c r="D7150" t="str">
        <f>VLOOKUP(A7150,[1]Sindaci!$A$2:$B$7774,2,0)</f>
        <v>MAZZAROTTO MAURIZIO</v>
      </c>
      <c r="E7150" s="24" t="str">
        <f>VLOOKUP(A7150,[1]Sindaci!$A$2:$D$7774,4,0)</f>
        <v>LISTA COMPOSITA: FORZA ITALIA-LEGA SALVINI PREMIER-FRATELLI D'ITALIA</v>
      </c>
    </row>
    <row r="7151" spans="1:5" x14ac:dyDescent="0.25">
      <c r="A7151" t="s">
        <v>233</v>
      </c>
      <c r="B7151" t="str">
        <f>VLOOKUP(A7151,'PEC separato'!A7151:C15051,3,0)</f>
        <v>pecveneto.it</v>
      </c>
      <c r="C7151" s="29">
        <f>VLOOKUP(A7151,SEZIONI!A7151:B15046,2,0)</f>
        <v>2</v>
      </c>
      <c r="D7151" t="str">
        <f>VLOOKUP(A7151,[1]Sindaci!$A$2:$B$7774,2,0)</f>
        <v>ROTI VITO BRUNO</v>
      </c>
      <c r="E7151" s="24" t="str">
        <f>VLOOKUP(A7151,[1]Sindaci!$A$2:$D$7774,4,0)</f>
        <v>LISTA CIVICA: PER TORRE</v>
      </c>
    </row>
    <row r="7152" spans="1:5" x14ac:dyDescent="0.25">
      <c r="A7152" t="s">
        <v>7075</v>
      </c>
      <c r="B7152" t="str">
        <f>VLOOKUP(A7152,'PEC separato'!A7152:C15052,3,0)</f>
        <v>asmepec.it</v>
      </c>
      <c r="C7152" s="29">
        <f>VLOOKUP(A7152,SEZIONI!A7152:B15047,2,0)</f>
        <v>1</v>
      </c>
      <c r="D7152" t="str">
        <f>VLOOKUP(A7152,[1]Sindaci!$A$2:$B$7774,2,0)</f>
        <v>GIANOTTI GIOVANNI</v>
      </c>
      <c r="E7152" s="24" t="str">
        <f>VLOOKUP(A7152,[1]Sindaci!$A$2:$D$7774,4,0)</f>
        <v>LISTA CIVICA: TORRE</v>
      </c>
    </row>
    <row r="7153" spans="1:5" x14ac:dyDescent="0.25">
      <c r="A7153" t="s">
        <v>7067</v>
      </c>
      <c r="B7153" t="str">
        <f>VLOOKUP(A7153,'PEC separato'!A7153:C15053,3,0)</f>
        <v>pec.regione.lombardia.it</v>
      </c>
      <c r="C7153" s="29">
        <f>VLOOKUP(A7153,SEZIONI!A7153:B15048,2,0)</f>
        <v>2</v>
      </c>
      <c r="D7153" t="str">
        <f>VLOOKUP(A7153,[1]Sindaci!$A$2:$B$7774,2,0)</f>
        <v>VERONESI ROBERTO CASIMIRO</v>
      </c>
      <c r="E7153" s="24" t="str">
        <f>VLOOKUP(A7153,[1]Sindaci!$A$2:$D$7774,4,0)</f>
        <v>LISTA CIVICA: IL PAESE IN COMUNE</v>
      </c>
    </row>
    <row r="7154" spans="1:5" x14ac:dyDescent="0.25">
      <c r="A7154" t="s">
        <v>7076</v>
      </c>
      <c r="B7154">
        <f>VLOOKUP(A7154,'PEC separato'!A7154:C15054,3,0)</f>
        <v>0</v>
      </c>
      <c r="C7154" s="29">
        <f>VLOOKUP(A7154,SEZIONI!A7154:B15049,2,0)</f>
        <v>2</v>
      </c>
      <c r="D7154" t="str">
        <f>VLOOKUP(A7154,[1]Sindaci!$A$2:$B$7774,2,0)</f>
        <v>CARDILLO ANTONIO</v>
      </c>
      <c r="E7154" s="24" t="str">
        <f>VLOOKUP(A7154,[1]Sindaci!$A$2:$D$7774,4,0)</f>
        <v>LISTA CIVICA: TORRE NEL CUORE</v>
      </c>
    </row>
    <row r="7155" spans="1:5" x14ac:dyDescent="0.25">
      <c r="A7155" t="s">
        <v>7077</v>
      </c>
      <c r="B7155" t="str">
        <f>VLOOKUP(A7155,'PEC separato'!A7155:C15055,3,0)</f>
        <v>legalmail.it</v>
      </c>
      <c r="C7155" s="29">
        <f>VLOOKUP(A7155,SEZIONI!A7155:B15050,2,0)</f>
        <v>2</v>
      </c>
      <c r="D7155" t="str">
        <f>VLOOKUP(A7155,[1]Sindaci!$A$2:$B$7774,2,0)</f>
        <v>TARAVELLO GIANRENZO</v>
      </c>
      <c r="E7155" s="24" t="str">
        <f>VLOOKUP(A7155,[1]Sindaci!$A$2:$D$7774,4,0)</f>
        <v>LISTA CIVICA: TORRE CIVICA</v>
      </c>
    </row>
    <row r="7156" spans="1:5" x14ac:dyDescent="0.25">
      <c r="A7156" t="s">
        <v>7078</v>
      </c>
      <c r="B7156" t="str">
        <f>VLOOKUP(A7156,'PEC separato'!A7156:C15056,3,0)</f>
        <v>asmepec.it</v>
      </c>
      <c r="C7156" s="29">
        <f>VLOOKUP(A7156,SEZIONI!A7156:B15051,2,0)</f>
        <v>3</v>
      </c>
      <c r="D7156" t="str">
        <f>VLOOKUP(A7156,[1]Sindaci!$A$2:$B$7774,2,0)</f>
        <v>VICINO PIETRO</v>
      </c>
      <c r="E7156" s="24" t="str">
        <f>VLOOKUP(A7156,[1]Sindaci!$A$2:$D$7774,4,0)</f>
        <v>LISTA CIVICA: PER IL CAMBIAMENTO</v>
      </c>
    </row>
    <row r="7157" spans="1:5" x14ac:dyDescent="0.25">
      <c r="A7157" t="s">
        <v>7079</v>
      </c>
      <c r="B7157" t="str">
        <f>VLOOKUP(A7157,'PEC separato'!A7157:C15057,3,0)</f>
        <v>comune.torrepallavicina.legalmailpa.it</v>
      </c>
      <c r="C7157" s="29">
        <f>VLOOKUP(A7157,SEZIONI!A7157:B15052,2,0)</f>
        <v>1</v>
      </c>
      <c r="D7157" t="str">
        <f>VLOOKUP(A7157,[1]Sindaci!$A$2:$B$7774,2,0)</f>
        <v>MARCHETTI ANTONIO GIUSEPPE</v>
      </c>
      <c r="E7157" s="24" t="str">
        <f>VLOOKUP(A7157,[1]Sindaci!$A$2:$D$7774,4,0)</f>
        <v>LISTA CIVICA: OBIETTIVO COMUNE</v>
      </c>
    </row>
    <row r="7158" spans="1:5" x14ac:dyDescent="0.25">
      <c r="A7158" t="s">
        <v>7080</v>
      </c>
      <c r="B7158" t="str">
        <f>VLOOKUP(A7158,'PEC separato'!A7158:C15058,3,0)</f>
        <v>pec.comunetorrepellice.it</v>
      </c>
      <c r="C7158" s="29">
        <f>VLOOKUP(A7158,SEZIONI!A7158:B15053,2,0)</f>
        <v>5</v>
      </c>
      <c r="D7158" t="str">
        <f>VLOOKUP(A7158,[1]Sindaci!$A$2:$B$7774,2,0)</f>
        <v>COGNO MARCO</v>
      </c>
      <c r="E7158" s="24" t="str">
        <f>VLOOKUP(A7158,[1]Sindaci!$A$2:$D$7774,4,0)</f>
        <v>LISTA CIVICA: SPIGHE FRA I MONTI</v>
      </c>
    </row>
    <row r="7159" spans="1:5" x14ac:dyDescent="0.25">
      <c r="A7159" t="s">
        <v>7081</v>
      </c>
      <c r="B7159" t="str">
        <f>VLOOKUP(A7159,'PEC separato'!A7159:C15059,3,0)</f>
        <v>legalmail.it</v>
      </c>
      <c r="C7159" s="29">
        <f>VLOOKUP(A7159,SEZIONI!A7159:B15054,2,0)</f>
        <v>1</v>
      </c>
      <c r="D7159" t="str">
        <f>VLOOKUP(A7159,[1]Sindaci!$A$2:$B$7774,2,0)</f>
        <v>ARNOLFO DANIELE GIORGIO</v>
      </c>
      <c r="E7159" s="24" t="str">
        <f>VLOOKUP(A7159,[1]Sindaci!$A$2:$D$7774,4,0)</f>
        <v>LISTA CIVICA: TORRE MERLATA</v>
      </c>
    </row>
    <row r="7160" spans="1:5" x14ac:dyDescent="0.25">
      <c r="A7160" t="s">
        <v>7082</v>
      </c>
      <c r="B7160" t="str">
        <f>VLOOKUP(A7160,'PEC separato'!A7160:C15060,3,0)</f>
        <v>postcert.it</v>
      </c>
      <c r="C7160" s="29">
        <f>VLOOKUP(A7160,SEZIONI!A7160:B15055,2,0)</f>
        <v>2</v>
      </c>
      <c r="D7160" t="str">
        <f>VLOOKUP(A7160,[1]Sindaci!$A$2:$B$7774,2,0)</f>
        <v>LEONI LUCA</v>
      </c>
      <c r="E7160" s="24" t="str">
        <f>VLOOKUP(A7160,[1]Sindaci!$A$2:$D$7774,4,0)</f>
        <v>_</v>
      </c>
    </row>
    <row r="7161" spans="1:5" x14ac:dyDescent="0.25">
      <c r="A7161" t="s">
        <v>7083</v>
      </c>
      <c r="B7161" t="str">
        <f>VLOOKUP(A7161,'PEC separato'!A7161:C15061,3,0)</f>
        <v>pec.rupar.puglia.it</v>
      </c>
      <c r="C7161" s="29">
        <f>VLOOKUP(A7161,SEZIONI!A7161:B15056,2,0)</f>
        <v>11</v>
      </c>
      <c r="D7161" t="str">
        <f>VLOOKUP(A7161,[1]Sindaci!$A$2:$B$7774,2,0)</f>
        <v>SACCOMANNO MICHELE</v>
      </c>
      <c r="E7161" s="24" t="str">
        <f>VLOOKUP(A7161,[1]Sindaci!$A$2:$D$7774,4,0)</f>
        <v>LISTA CIVICA: MICHELE SACCOMANNO SINDACO</v>
      </c>
    </row>
    <row r="7162" spans="1:5" x14ac:dyDescent="0.25">
      <c r="A7162" t="s">
        <v>7084</v>
      </c>
      <c r="B7162" t="str">
        <f>VLOOKUP(A7162,'PEC separato'!A7162:C15062,3,0)</f>
        <v>certgov.fvg.it</v>
      </c>
      <c r="C7162" s="29">
        <f>VLOOKUP(A7162,SEZIONI!A7162:B15057,2,0)</f>
        <v>3</v>
      </c>
      <c r="D7162" t="str">
        <f>VLOOKUP(A7162,[1]Sindaci!$A$2:$B$7774,2,0)</f>
        <v>PASCOLINI FRANCESCO</v>
      </c>
      <c r="E7162" s="24" t="str">
        <f>VLOOKUP(A7162,[1]Sindaci!$A$2:$D$7774,4,0)</f>
        <v>LISTA CIVICA: TORREANO IN  MOVIMENTO  | LISTA CIVICA: TORREANO FUTURA</v>
      </c>
    </row>
    <row r="7163" spans="1:5" x14ac:dyDescent="0.25">
      <c r="A7163" t="s">
        <v>7085</v>
      </c>
      <c r="B7163" t="str">
        <f>VLOOKUP(A7163,'PEC separato'!A7163:C15063,3,0)</f>
        <v>cert.ip-veneto.net</v>
      </c>
      <c r="C7163" s="29">
        <f>VLOOKUP(A7163,SEZIONI!A7163:B15058,2,0)</f>
        <v>6</v>
      </c>
      <c r="D7163" t="str">
        <f>VLOOKUP(A7163,[1]Sindaci!$A$2:$B$7774,2,0)</f>
        <v>BOSCOSCURO EMANUELE</v>
      </c>
      <c r="E7163" s="24" t="str">
        <f>VLOOKUP(A7163,[1]Sindaci!$A$2:$D$7774,4,0)</f>
        <v>LISTA CIVICA: FARE INSIEME</v>
      </c>
    </row>
    <row r="7164" spans="1:5" x14ac:dyDescent="0.25">
      <c r="A7164" t="s">
        <v>7086</v>
      </c>
      <c r="B7164" t="str">
        <f>VLOOKUP(A7164,'PEC separato'!A7164:C15064,3,0)</f>
        <v>legalmail.it</v>
      </c>
      <c r="C7164" s="29">
        <f>VLOOKUP(A7164,SEZIONI!A7164:B15059,2,0)</f>
        <v>2</v>
      </c>
      <c r="D7164" t="str">
        <f>VLOOKUP(A7164,[1]Sindaci!$A$2:$B$7774,2,0)</f>
        <v>LELLA ANGELA CRISTINA</v>
      </c>
      <c r="E7164" s="24" t="str">
        <f>VLOOKUP(A7164,[1]Sindaci!$A$2:$D$7774,4,0)</f>
        <v>LISTA CIVICA: CRESCERE INSIEME</v>
      </c>
    </row>
    <row r="7165" spans="1:5" x14ac:dyDescent="0.25">
      <c r="A7165" t="s">
        <v>7087</v>
      </c>
      <c r="B7165" t="str">
        <f>VLOOKUP(A7165,'PEC separato'!A7165:C15065,3,0)</f>
        <v>pec.cstsannio.it</v>
      </c>
      <c r="C7165" s="29">
        <f>VLOOKUP(A7165,SEZIONI!A7165:B15060,2,0)</f>
        <v>4</v>
      </c>
      <c r="D7165" t="str">
        <f>VLOOKUP(A7165,[1]Sindaci!$A$2:$B$7774,2,0)</f>
        <v>IANNELLA ANGELINO</v>
      </c>
      <c r="E7165" s="24" t="str">
        <f>VLOOKUP(A7165,[1]Sindaci!$A$2:$D$7774,4,0)</f>
        <v>LISTA CIVICA: INSIEME...SI PUÊ</v>
      </c>
    </row>
    <row r="7166" spans="1:5" x14ac:dyDescent="0.25">
      <c r="A7166" t="s">
        <v>7088</v>
      </c>
      <c r="B7166" t="str">
        <f>VLOOKUP(A7166,'PEC separato'!A7166:C15066,3,0)</f>
        <v>legalmail.it</v>
      </c>
      <c r="C7166" s="29">
        <f>VLOOKUP(A7166,SEZIONI!A7166:B15061,2,0)</f>
        <v>6</v>
      </c>
      <c r="D7166" t="str">
        <f>VLOOKUP(A7166,[1]Sindaci!$A$2:$B$7774,2,0)</f>
        <v>RIGATO MARCO</v>
      </c>
      <c r="E7166" s="24" t="str">
        <f>VLOOKUP(A7166,[1]Sindaci!$A$2:$D$7774,4,0)</f>
        <v>LISTA CIVICA: IO AMO TORREGLIA</v>
      </c>
    </row>
    <row r="7167" spans="1:5" x14ac:dyDescent="0.25">
      <c r="A7167" t="s">
        <v>7089</v>
      </c>
      <c r="B7167" t="str">
        <f>VLOOKUP(A7167,'PEC separato'!A7167:C15067,3,0)</f>
        <v>pec.comune.torregrotta.me.it</v>
      </c>
      <c r="C7167" s="29">
        <f>VLOOKUP(A7167,SEZIONI!A7167:B15062,2,0)</f>
        <v>8</v>
      </c>
      <c r="D7167" t="str">
        <f>VLOOKUP(A7167,[1]Sindaci!$A$2:$B$7774,2,0)</f>
        <v>CASELLI ANTONINO</v>
      </c>
      <c r="E7167" s="24" t="str">
        <f>VLOOKUP(A7167,[1]Sindaci!$A$2:$D$7774,4,0)</f>
        <v>LISTA CIVICA: COMPETENZA &amp; LEALTA' PER TORREGROTTA CASELLI SINDACO</v>
      </c>
    </row>
    <row r="7168" spans="1:5" x14ac:dyDescent="0.25">
      <c r="A7168" t="s">
        <v>7090</v>
      </c>
      <c r="B7168" t="str">
        <f>VLOOKUP(A7168,'PEC separato'!A7168:C15068,3,0)</f>
        <v>legalmail.it</v>
      </c>
      <c r="C7168" s="29">
        <f>VLOOKUP(A7168,SEZIONI!A7168:B15063,2,0)</f>
        <v>17</v>
      </c>
      <c r="D7168" t="str">
        <f>VLOOKUP(A7168,[1]Sindaci!$A$2:$B$7774,2,0)</f>
        <v>DI PUMPO EMILIO</v>
      </c>
      <c r="E7168" s="24" t="str">
        <f>VLOOKUP(A7168,[1]Sindaci!$A$2:$D$7774,4,0)</f>
        <v>LISTA CIVICA: TORREMAGGIORE IN COMUNE | LISTA CIVICA: ID INIZIATIVA DEMOCRATICA PER LA PUGLIA-IMPEGNO DEMOCRATICO | PARTITO DEMOCRATICO | LISTA CIVICA: CIVICA 4.0 | LISTA CIVICA: GD GIOVANI DEMOCRATICI</v>
      </c>
    </row>
    <row r="7169" spans="1:5" x14ac:dyDescent="0.25">
      <c r="A7169" t="s">
        <v>7091</v>
      </c>
      <c r="B7169" t="str">
        <f>VLOOKUP(A7169,'PEC separato'!A7169:C15069,3,0)</f>
        <v>pec.comune.torrenova.me.it</v>
      </c>
      <c r="C7169" s="29">
        <f>VLOOKUP(A7169,SEZIONI!A7169:B15064,2,0)</f>
        <v>4</v>
      </c>
      <c r="D7169" t="str">
        <f>VLOOKUP(A7169,[1]Sindaci!$A$2:$B$7774,2,0)</f>
        <v>CASTROVINCI SALVATORE</v>
      </c>
      <c r="E7169" s="24" t="str">
        <f>VLOOKUP(A7169,[1]Sindaci!$A$2:$D$7774,4,0)</f>
        <v>_</v>
      </c>
    </row>
    <row r="7170" spans="1:5" x14ac:dyDescent="0.25">
      <c r="A7170" t="s">
        <v>7092</v>
      </c>
      <c r="B7170" t="str">
        <f>VLOOKUP(A7170,'PEC separato'!A7170:C15070,3,0)</f>
        <v>legalmail.it</v>
      </c>
      <c r="C7170" s="29">
        <f>VLOOKUP(A7170,SEZIONI!A7170:B15065,2,0)</f>
        <v>1</v>
      </c>
      <c r="D7170" t="str">
        <f>VLOOKUP(A7170,[1]Sindaci!$A$2:$B$7774,2,0)</f>
        <v>DALMAZZONE RENATA</v>
      </c>
      <c r="E7170" s="24" t="str">
        <f>VLOOKUP(A7170,[1]Sindaci!$A$2:$D$7774,4,0)</f>
        <v>LISTA CIVICA: TRE SPIGHE</v>
      </c>
    </row>
    <row r="7171" spans="1:5" x14ac:dyDescent="0.25">
      <c r="A7171" t="s">
        <v>7093</v>
      </c>
      <c r="B7171" t="str">
        <f>VLOOKUP(A7171,'PEC separato'!A7171:C15071,3,0)</f>
        <v>pec.comune.torretta.pa.it</v>
      </c>
      <c r="C7171" s="29">
        <f>VLOOKUP(A7171,SEZIONI!A7171:B15066,2,0)</f>
        <v>4</v>
      </c>
      <c r="D7171" t="str">
        <f>VLOOKUP(A7171,[1]Sindaci!$A$2:$B$7774,2,0)</f>
        <v>SCALICI DAMIANO</v>
      </c>
      <c r="E7171" s="24" t="str">
        <f>VLOOKUP(A7171,[1]Sindaci!$A$2:$D$7774,4,0)</f>
        <v>_</v>
      </c>
    </row>
    <row r="7172" spans="1:5" x14ac:dyDescent="0.25">
      <c r="A7172" t="s">
        <v>7094</v>
      </c>
      <c r="B7172" t="str">
        <f>VLOOKUP(A7172,'PEC separato'!A7172:C15072,3,0)</f>
        <v>pec.regione.lombardia.it</v>
      </c>
      <c r="C7172" s="29">
        <f>VLOOKUP(A7172,SEZIONI!A7172:B15067,2,0)</f>
        <v>3</v>
      </c>
      <c r="D7172" t="str">
        <f>VLOOKUP(A7172,[1]Sindaci!$A$2:$B$7774,2,0)</f>
        <v>MANFREDI GERARDO</v>
      </c>
      <c r="E7172" s="24" t="str">
        <f>VLOOKUP(A7172,[1]Sindaci!$A$2:$D$7774,4,0)</f>
        <v>LISTA CIVICA: TORREVECCHIA DOMANI</v>
      </c>
    </row>
    <row r="7173" spans="1:5" x14ac:dyDescent="0.25">
      <c r="A7173" t="s">
        <v>7095</v>
      </c>
      <c r="B7173" t="str">
        <f>VLOOKUP(A7173,'PEC separato'!A7173:C15073,3,0)</f>
        <v>pec.it</v>
      </c>
      <c r="C7173" s="29">
        <f>VLOOKUP(A7173,SEZIONI!A7173:B15068,2,0)</f>
        <v>3</v>
      </c>
      <c r="D7173" t="str">
        <f>VLOOKUP(A7173,[1]Sindaci!$A$2:$B$7774,2,0)</f>
        <v>SECCIA FRANCESCO</v>
      </c>
      <c r="E7173" s="24" t="str">
        <f>VLOOKUP(A7173,[1]Sindaci!$A$2:$D$7774,4,0)</f>
        <v>LISTA CIVICA: UNITI PER TORREVECCHIA</v>
      </c>
    </row>
    <row r="7174" spans="1:5" x14ac:dyDescent="0.25">
      <c r="A7174" t="s">
        <v>7096</v>
      </c>
      <c r="B7174" t="str">
        <f>VLOOKUP(A7174,'PEC separato'!A7174:C15074,3,0)</f>
        <v>pec.comune.torridelbenaco.vr.it</v>
      </c>
      <c r="C7174" s="29">
        <f>VLOOKUP(A7174,SEZIONI!A7174:B15069,2,0)</f>
        <v>3</v>
      </c>
      <c r="D7174" t="str">
        <f>VLOOKUP(A7174,[1]Sindaci!$A$2:$B$7774,2,0)</f>
        <v>NICOTRA STEFANO</v>
      </c>
      <c r="E7174" s="24" t="str">
        <f>VLOOKUP(A7174,[1]Sindaci!$A$2:$D$7774,4,0)</f>
        <v>LISTA CIVICA: FUTURO E TRADIZIONE</v>
      </c>
    </row>
    <row r="7175" spans="1:5" x14ac:dyDescent="0.25">
      <c r="A7175" t="s">
        <v>7097</v>
      </c>
      <c r="B7175" t="str">
        <f>VLOOKUP(A7175,'PEC separato'!A7175:C15075,3,0)</f>
        <v>cert.ip-veneto.net</v>
      </c>
      <c r="C7175" s="29">
        <f>VLOOKUP(A7175,SEZIONI!A7175:B15070,2,0)</f>
        <v>10</v>
      </c>
      <c r="D7175" t="str">
        <f>VLOOKUP(A7175,[1]Sindaci!$A$2:$B$7774,2,0)</f>
        <v>MARCHIORO DIEGO</v>
      </c>
      <c r="E7175" s="24" t="str">
        <f>VLOOKUP(A7175,[1]Sindaci!$A$2:$D$7774,4,0)</f>
        <v>LISTA CIVICA: TORRI CITT? UNITA</v>
      </c>
    </row>
    <row r="7176" spans="1:5" x14ac:dyDescent="0.25">
      <c r="A7176" t="s">
        <v>7098</v>
      </c>
      <c r="B7176" t="str">
        <f>VLOOKUP(A7176,'PEC separato'!A7176:C15076,3,0)</f>
        <v>legalmail.it</v>
      </c>
      <c r="C7176" s="29">
        <f>VLOOKUP(A7176,SEZIONI!A7176:B15071,2,0)</f>
        <v>2</v>
      </c>
      <c r="D7176" t="str">
        <f>VLOOKUP(A7176,[1]Sindaci!$A$2:$B$7774,2,0)</f>
        <v>CONCEZZI MICHELE</v>
      </c>
      <c r="E7176" s="24" t="str">
        <f>VLOOKUP(A7176,[1]Sindaci!$A$2:$D$7774,4,0)</f>
        <v>LISTA CIVICA: TRADIZIONE E PROGRESSO</v>
      </c>
    </row>
    <row r="7177" spans="1:5" x14ac:dyDescent="0.25">
      <c r="A7177" t="s">
        <v>7099</v>
      </c>
      <c r="B7177" t="str">
        <f>VLOOKUP(A7177,'PEC separato'!A7177:C15077,3,0)</f>
        <v>pec.it</v>
      </c>
      <c r="C7177" s="29">
        <f>VLOOKUP(A7177,SEZIONI!A7177:B15072,2,0)</f>
        <v>5</v>
      </c>
      <c r="D7177" t="str">
        <f>VLOOKUP(A7177,[1]Sindaci!$A$2:$B$7774,2,0)</f>
        <v>SANTANGELI ALFONSO</v>
      </c>
      <c r="E7177" s="24" t="str">
        <f>VLOOKUP(A7177,[1]Sindaci!$A$2:$D$7774,4,0)</f>
        <v>LISTA CIVICA: TORRICE C'E'</v>
      </c>
    </row>
    <row r="7178" spans="1:5" x14ac:dyDescent="0.25">
      <c r="A7178" t="s">
        <v>7100</v>
      </c>
      <c r="B7178" t="str">
        <f>VLOOKUP(A7178,'PEC separato'!A7178:C15078,3,0)</f>
        <v>pec.comune.torricella.ta.it</v>
      </c>
      <c r="C7178" s="29">
        <f>VLOOKUP(A7178,SEZIONI!A7178:B15073,2,0)</f>
        <v>5</v>
      </c>
      <c r="D7178" t="str">
        <f>VLOOKUP(A7178,[1]Sindaci!$A$2:$B$7774,2,0)</f>
        <v>TURCO FRANCESCO</v>
      </c>
      <c r="E7178" s="24" t="str">
        <f>VLOOKUP(A7178,[1]Sindaci!$A$2:$D$7774,4,0)</f>
        <v>LISTA CIVICA: UNITI PER TORRICELLA</v>
      </c>
    </row>
    <row r="7179" spans="1:5" x14ac:dyDescent="0.25">
      <c r="A7179" t="s">
        <v>7101</v>
      </c>
      <c r="B7179" t="str">
        <f>VLOOKUP(A7179,'PEC separato'!A7179:C15079,3,0)</f>
        <v>pec.regione.lombardia.it</v>
      </c>
      <c r="C7179" s="29">
        <f>VLOOKUP(A7179,SEZIONI!A7179:B15074,2,0)</f>
        <v>1</v>
      </c>
      <c r="D7179" t="str">
        <f>VLOOKUP(A7179,[1]Sindaci!$A$2:$B$7774,2,0)</f>
        <v>BINI SIGRID</v>
      </c>
      <c r="E7179" s="24" t="str">
        <f>VLOOKUP(A7179,[1]Sindaci!$A$2:$D$7774,4,0)</f>
        <v>LISTA CIVICA: PER TORRICELLA</v>
      </c>
    </row>
    <row r="7180" spans="1:5" x14ac:dyDescent="0.25">
      <c r="A7180" t="s">
        <v>7102</v>
      </c>
      <c r="B7180" t="str">
        <f>VLOOKUP(A7180,'PEC separato'!A7180:C15080,3,0)</f>
        <v>pec.comune.torricellainsabina.ri.it</v>
      </c>
      <c r="C7180" s="29">
        <f>VLOOKUP(A7180,SEZIONI!A7180:B15075,2,0)</f>
        <v>3</v>
      </c>
      <c r="D7180" t="str">
        <f>VLOOKUP(A7180,[1]Sindaci!$A$2:$B$7774,2,0)</f>
        <v>BROCCOLETTI FLORIANA</v>
      </c>
      <c r="E7180" s="24" t="str">
        <f>VLOOKUP(A7180,[1]Sindaci!$A$2:$D$7774,4,0)</f>
        <v>LISTA CIVICA: PROGETTO COMUNE</v>
      </c>
    </row>
    <row r="7181" spans="1:5" x14ac:dyDescent="0.25">
      <c r="A7181" t="s">
        <v>7103</v>
      </c>
      <c r="B7181" t="str">
        <f>VLOOKUP(A7181,'PEC separato'!A7181:C15081,3,0)</f>
        <v>pec.comune.torricellapeligna.ch.it</v>
      </c>
      <c r="C7181" s="29">
        <f>VLOOKUP(A7181,SEZIONI!A7181:B15076,2,0)</f>
        <v>3</v>
      </c>
      <c r="D7181" t="str">
        <f>VLOOKUP(A7181,[1]Sindaci!$A$2:$B$7774,2,0)</f>
        <v>FICCA CARMINE</v>
      </c>
      <c r="E7181" s="24" t="str">
        <f>VLOOKUP(A7181,[1]Sindaci!$A$2:$D$7774,4,0)</f>
        <v>LISTA CIVICA: IMPEGNO COMUNE PER TORRICELLA</v>
      </c>
    </row>
    <row r="7182" spans="1:5" x14ac:dyDescent="0.25">
      <c r="A7182" t="s">
        <v>7104</v>
      </c>
      <c r="B7182" t="str">
        <f>VLOOKUP(A7182,'PEC separato'!A7182:C15082,3,0)</f>
        <v>legalmail.it</v>
      </c>
      <c r="C7182" s="29">
        <f>VLOOKUP(A7182,SEZIONI!A7182:B15077,2,0)</f>
        <v>4</v>
      </c>
      <c r="D7182" t="str">
        <f>VLOOKUP(A7182,[1]Sindaci!$A$2:$B$7774,2,0)</f>
        <v>PALUMBI DANIELE</v>
      </c>
      <c r="E7182" s="24" t="str">
        <f>VLOOKUP(A7182,[1]Sindaci!$A$2:$D$7774,4,0)</f>
        <v>LISTA CIVICA: TORRICELLA NEL FUTURO</v>
      </c>
    </row>
    <row r="7183" spans="1:5" x14ac:dyDescent="0.25">
      <c r="A7183" t="s">
        <v>7105</v>
      </c>
      <c r="B7183" t="str">
        <f>VLOOKUP(A7183,'PEC separato'!A7183:C15083,3,0)</f>
        <v>pec.comune.torricellaverzate.pv.it</v>
      </c>
      <c r="C7183" s="29">
        <f>VLOOKUP(A7183,SEZIONI!A7183:B15078,2,0)</f>
        <v>1</v>
      </c>
      <c r="D7183" t="str">
        <f>VLOOKUP(A7183,[1]Sindaci!$A$2:$B$7774,2,0)</f>
        <v>SENSALE MARCO</v>
      </c>
      <c r="E7183" s="24" t="str">
        <f>VLOOKUP(A7183,[1]Sindaci!$A$2:$D$7774,4,0)</f>
        <v>LISTA CIVICA: TORRICELLA ANCH'IO</v>
      </c>
    </row>
    <row r="7184" spans="1:5" x14ac:dyDescent="0.25">
      <c r="A7184" t="s">
        <v>7106</v>
      </c>
      <c r="B7184" t="str">
        <f>VLOOKUP(A7184,'PEC separato'!A7184:C15084,3,0)</f>
        <v>pec.it</v>
      </c>
      <c r="C7184" s="29">
        <f>VLOOKUP(A7184,SEZIONI!A7184:B15079,2,0)</f>
        <v>3</v>
      </c>
      <c r="D7184" t="str">
        <f>VLOOKUP(A7184,[1]Sindaci!$A$2:$B$7774,2,0)</f>
        <v>BELTRAMI MAURIZIO</v>
      </c>
      <c r="E7184" s="24" t="str">
        <f>VLOOKUP(A7184,[1]Sindaci!$A$2:$D$7774,4,0)</f>
        <v>LISTA CIVICA: INSIEME PER IL FUTURO</v>
      </c>
    </row>
    <row r="7185" spans="1:5" x14ac:dyDescent="0.25">
      <c r="A7185" t="s">
        <v>7107</v>
      </c>
      <c r="B7185" t="str">
        <f>VLOOKUP(A7185,'PEC separato'!A7185:C15085,3,0)</f>
        <v>postacert.comune.torrile.pr.it</v>
      </c>
      <c r="C7185" s="29">
        <f>VLOOKUP(A7185,SEZIONI!A7185:B15080,2,0)</f>
        <v>7</v>
      </c>
      <c r="D7185" t="str">
        <f>VLOOKUP(A7185,[1]Sindaci!$A$2:$B$7774,2,0)</f>
        <v>FADDA ALESSANDRO</v>
      </c>
      <c r="E7185" s="24" t="str">
        <f>VLOOKUP(A7185,[1]Sindaci!$A$2:$D$7774,4,0)</f>
        <v>LISTA CIVICA: TORRILE OBIETTIVO COMUNE</v>
      </c>
    </row>
    <row r="7186" spans="1:5" x14ac:dyDescent="0.25">
      <c r="A7186" t="s">
        <v>7108</v>
      </c>
      <c r="B7186" t="str">
        <f>VLOOKUP(A7186,'PEC separato'!A7186:C15086,3,0)</f>
        <v>pec.riusoprotocollo.it</v>
      </c>
      <c r="C7186" s="29">
        <f>VLOOKUP(A7186,SEZIONI!A7186:B15081,2,0)</f>
        <v>1</v>
      </c>
      <c r="D7186" t="str">
        <f>VLOOKUP(A7186,[1]Sindaci!$A$2:$B$7774,2,0)</f>
        <v>OLIVIERO ANNAMARIA</v>
      </c>
      <c r="E7186" s="24" t="str">
        <f>VLOOKUP(A7186,[1]Sindaci!$A$2:$D$7774,4,0)</f>
        <v>LISTA CIVICA: IL GERMOGLIO</v>
      </c>
    </row>
    <row r="7187" spans="1:5" x14ac:dyDescent="0.25">
      <c r="A7187" t="s">
        <v>7109</v>
      </c>
      <c r="B7187" t="str">
        <f>VLOOKUP(A7187,'PEC separato'!A7187:C15087,3,0)</f>
        <v>postacert.toscana.it</v>
      </c>
      <c r="C7187" s="29">
        <f>VLOOKUP(A7187,SEZIONI!A7187:B15082,2,0)</f>
        <v>7</v>
      </c>
      <c r="D7187" t="str">
        <f>VLOOKUP(A7187,[1]Sindaci!$A$2:$B$7774,2,0)</f>
        <v>GRAZI GIACOMO</v>
      </c>
      <c r="E7187" s="24" t="str">
        <f>VLOOKUP(A7187,[1]Sindaci!$A$2:$D$7774,4,0)</f>
        <v>LISTA COMPOSITA: PARTITO DEMOCRATICO-+EUROPA-PARTITO SOCIALISTA ITALIANO</v>
      </c>
    </row>
    <row r="7188" spans="1:5" x14ac:dyDescent="0.25">
      <c r="A7188" t="s">
        <v>7110</v>
      </c>
      <c r="B7188" t="str">
        <f>VLOOKUP(A7188,'PEC separato'!A7188:C15088,3,0)</f>
        <v>pec.provincia.roma.it</v>
      </c>
      <c r="C7188" s="29">
        <f>VLOOKUP(A7188,SEZIONI!A7188:B15083,2,0)</f>
        <v>1</v>
      </c>
      <c r="D7188" t="str">
        <f>VLOOKUP(A7188,[1]Sindaci!$A$2:$B$7774,2,0)</f>
        <v>COLAFIGLI RITA</v>
      </c>
      <c r="E7188" s="24" t="str">
        <f>VLOOKUP(A7188,[1]Sindaci!$A$2:$D$7774,4,0)</f>
        <v>LISTA CIVICA: TORRITA BENE COMUNE</v>
      </c>
    </row>
    <row r="7189" spans="1:5" x14ac:dyDescent="0.25">
      <c r="A7189" t="s">
        <v>7111</v>
      </c>
      <c r="B7189" t="str">
        <f>VLOOKUP(A7189,'PEC separato'!A7189:C15089,3,0)</f>
        <v>pec.comuneditortoli.it</v>
      </c>
      <c r="C7189" s="29">
        <f>VLOOKUP(A7189,SEZIONI!A7189:B15084,2,0)</f>
        <v>11</v>
      </c>
      <c r="D7189" t="str">
        <f>VLOOKUP(A7189,[1]Sindaci!$A$2:$B$7774,2,0)</f>
        <v>CANNAS GIAMPAOLO MASSIMO</v>
      </c>
      <c r="E7189" s="24" t="str">
        <f>VLOOKUP(A7189,[1]Sindaci!$A$2:$D$7774,4,0)</f>
        <v>LISTA CIVICA: PROGETTO 4.0</v>
      </c>
    </row>
    <row r="7190" spans="1:5" x14ac:dyDescent="0.25">
      <c r="A7190" t="s">
        <v>7112</v>
      </c>
      <c r="B7190" t="str">
        <f>VLOOKUP(A7190,'PEC separato'!A7190:C15090,3,0)</f>
        <v>pec.it</v>
      </c>
      <c r="C7190" s="29">
        <f>VLOOKUP(A7190,SEZIONI!A7190:B15085,2,0)</f>
        <v>25</v>
      </c>
      <c r="D7190" t="str">
        <f>VLOOKUP(A7190,[1]Sindaci!$A$2:$B$7774,2,0)</f>
        <v>CHIODI FEDERICO</v>
      </c>
      <c r="E7190" s="24" t="str">
        <f>VLOOKUP(A7190,[1]Sindaci!$A$2:$D$7774,4,0)</f>
        <v>LISTA CIVICA: NUOVA TORTONA | FRATELLI D'ITALIA | LEGA SALVINI | FORZA ITALIA</v>
      </c>
    </row>
    <row r="7191" spans="1:5" x14ac:dyDescent="0.25">
      <c r="A7191" t="s">
        <v>150</v>
      </c>
      <c r="B7191" t="str">
        <f>VLOOKUP(A7191,'PEC separato'!A7191:C15091,3,0)</f>
        <v>pec.it</v>
      </c>
      <c r="C7191" s="29">
        <f>VLOOKUP(A7191,SEZIONI!A7191:B15086,2,0)</f>
        <v>5</v>
      </c>
      <c r="D7191" t="str">
        <f>VLOOKUP(A7191,[1]Sindaci!$A$2:$B$7774,2,0)</f>
        <v>IORIO ANTONIO</v>
      </c>
      <c r="E7191" s="24" t="str">
        <f>VLOOKUP(A7191,[1]Sindaci!$A$2:$D$7774,4,0)</f>
        <v>LISTA CIVICA: NUOVA PROSPETTIVA PER TORTORA</v>
      </c>
    </row>
    <row r="7192" spans="1:5" x14ac:dyDescent="0.25">
      <c r="A7192" t="s">
        <v>7113</v>
      </c>
      <c r="B7192" t="str">
        <f>VLOOKUP(A7192,'PEC separato'!A7192:C15092,3,0)</f>
        <v>asmepec.it</v>
      </c>
      <c r="C7192" s="29">
        <f>VLOOKUP(A7192,SEZIONI!A7192:B15087,2,0)</f>
        <v>1</v>
      </c>
      <c r="D7192" t="str">
        <f>VLOOKUP(A7192,[1]Sindaci!$A$2:$B$7774,2,0)</f>
        <v>TANCREDI NICOLA</v>
      </c>
      <c r="E7192" s="24" t="str">
        <f>VLOOKUP(A7192,[1]Sindaci!$A$2:$D$7774,4,0)</f>
        <v>LISTA CIVICA: INSIEME PER TORTORELLA</v>
      </c>
    </row>
    <row r="7193" spans="1:5" x14ac:dyDescent="0.25">
      <c r="A7193" t="s">
        <v>7114</v>
      </c>
      <c r="B7193" t="str">
        <f>VLOOKUP(A7193,'PEC separato'!A7193:C15093,3,0)</f>
        <v>tortoretopec.it</v>
      </c>
      <c r="C7193" s="29">
        <f>VLOOKUP(A7193,SEZIONI!A7193:B15088,2,0)</f>
        <v>10</v>
      </c>
      <c r="D7193" t="str">
        <f>VLOOKUP(A7193,[1]Sindaci!$A$2:$B$7774,2,0)</f>
        <v>PICCIONI DOMENICO</v>
      </c>
      <c r="E7193" s="24" t="str">
        <f>VLOOKUP(A7193,[1]Sindaci!$A$2:$D$7774,4,0)</f>
        <v>LISTA CIVICA: SI AMO TORTORETO</v>
      </c>
    </row>
    <row r="7194" spans="1:5" x14ac:dyDescent="0.25">
      <c r="A7194" t="s">
        <v>7115</v>
      </c>
      <c r="B7194" t="str">
        <f>VLOOKUP(A7194,'PEC separato'!A7194:C15094,3,0)</f>
        <v>pec.tortorici.eu</v>
      </c>
      <c r="C7194" s="29">
        <f>VLOOKUP(A7194,SEZIONI!A7194:B15089,2,0)</f>
        <v>14</v>
      </c>
      <c r="D7194" t="str">
        <f>VLOOKUP(A7194,[1]Sindaci!$A$2:$B$7774,2,0)</f>
        <v>RIZZO NERVO CARMELO</v>
      </c>
      <c r="E7194" s="24" t="str">
        <f>VLOOKUP(A7194,[1]Sindaci!$A$2:$D$7774,4,0)</f>
        <v>_</v>
      </c>
    </row>
    <row r="7195" spans="1:5" x14ac:dyDescent="0.25">
      <c r="A7195" t="s">
        <v>7116</v>
      </c>
      <c r="B7195" t="str">
        <f>VLOOKUP(A7195,'PEC separato'!A7195:C15095,3,0)</f>
        <v>certgov.fvg.it</v>
      </c>
      <c r="C7195" s="29">
        <f>VLOOKUP(A7195,SEZIONI!A7195:B15090,2,0)</f>
        <v>3</v>
      </c>
      <c r="D7195" t="str">
        <f>VLOOKUP(A7195,[1]Sindaci!$A$2:$B$7774,2,0)</f>
        <v>MONTICOLO ENRICO</v>
      </c>
      <c r="E7195" s="24" t="str">
        <f>VLOOKUP(A7195,[1]Sindaci!$A$2:$D$7774,4,0)</f>
        <v>LISTA CIVICA: TORVISCOSA RINASCE INSIEME | LISTA CIVICA: INSIEME PER TORVISCOSA</v>
      </c>
    </row>
    <row r="7196" spans="1:5" x14ac:dyDescent="0.25">
      <c r="A7196" t="s">
        <v>7117</v>
      </c>
      <c r="B7196" t="str">
        <f>VLOOKUP(A7196,'PEC separato'!A7196:C15096,3,0)</f>
        <v>pec.comune.toscolanomaderno.bs.it</v>
      </c>
      <c r="C7196" s="29">
        <f>VLOOKUP(A7196,SEZIONI!A7196:B15091,2,0)</f>
        <v>8</v>
      </c>
      <c r="D7196" t="e">
        <f>VLOOKUP(A7196,[1]Sindaci!$A$2:$B$7774,2,0)</f>
        <v>#N/A</v>
      </c>
      <c r="E7196" s="24" t="e">
        <f>VLOOKUP(A7196,[1]Sindaci!$A$2:$D$7774,4,0)</f>
        <v>#N/A</v>
      </c>
    </row>
    <row r="7197" spans="1:5" x14ac:dyDescent="0.25">
      <c r="A7197" t="s">
        <v>7118</v>
      </c>
      <c r="B7197" t="str">
        <f>VLOOKUP(A7197,'PEC separato'!A7197:C15097,3,0)</f>
        <v>peccomunetossicia.te.it</v>
      </c>
      <c r="C7197" s="29">
        <f>VLOOKUP(A7197,SEZIONI!A7197:B15092,2,0)</f>
        <v>3</v>
      </c>
      <c r="D7197" t="str">
        <f>VLOOKUP(A7197,[1]Sindaci!$A$2:$B$7774,2,0)</f>
        <v>RISPOLI EMANUELA</v>
      </c>
      <c r="E7197" s="24" t="str">
        <f>VLOOKUP(A7197,[1]Sindaci!$A$2:$D$7774,4,0)</f>
        <v>LISTA CIVICA: PROGRESSO DEMOCRATICO</v>
      </c>
    </row>
    <row r="7198" spans="1:5" x14ac:dyDescent="0.25">
      <c r="A7198" t="s">
        <v>7119</v>
      </c>
      <c r="B7198" t="str">
        <f>VLOOKUP(A7198,'PEC separato'!A7198:C15098,3,0)</f>
        <v>cert.provincia.so.it</v>
      </c>
      <c r="C7198" s="29">
        <f>VLOOKUP(A7198,SEZIONI!A7198:B15093,2,0)</f>
        <v>1</v>
      </c>
      <c r="D7198" t="str">
        <f>VLOOKUP(A7198,[1]Sindaci!$A$2:$B$7774,2,0)</f>
        <v>PRUNERI GIAMBATTISTA</v>
      </c>
      <c r="E7198" s="24" t="str">
        <f>VLOOKUP(A7198,[1]Sindaci!$A$2:$D$7774,4,0)</f>
        <v>LISTA CIVICA: INSIEME PER TOVO</v>
      </c>
    </row>
    <row r="7199" spans="1:5" x14ac:dyDescent="0.25">
      <c r="A7199" t="s">
        <v>7120</v>
      </c>
      <c r="B7199" t="str">
        <f>VLOOKUP(A7199,'PEC separato'!A7199:C15099,3,0)</f>
        <v>comunetovosangiacomo.it</v>
      </c>
      <c r="C7199" s="29">
        <f>VLOOKUP(A7199,SEZIONI!A7199:B15094,2,0)</f>
        <v>3</v>
      </c>
      <c r="D7199" t="str">
        <f>VLOOKUP(A7199,[1]Sindaci!$A$2:$B$7774,2,0)</f>
        <v>ODDO ALESSANDRO</v>
      </c>
      <c r="E7199" s="24" t="str">
        <f>VLOOKUP(A7199,[1]Sindaci!$A$2:$D$7774,4,0)</f>
        <v>LISTA CIVICA: PER UN NUOVO PAESE</v>
      </c>
    </row>
    <row r="7200" spans="1:5" x14ac:dyDescent="0.25">
      <c r="A7200" t="s">
        <v>7121</v>
      </c>
      <c r="B7200" t="str">
        <f>VLOOKUP(A7200,'PEC separato'!A7200:C15100,3,0)</f>
        <v>pec.comunetrabia.it</v>
      </c>
      <c r="C7200" s="29">
        <f>VLOOKUP(A7200,SEZIONI!A7200:B15095,2,0)</f>
        <v>8</v>
      </c>
      <c r="D7200" t="str">
        <f>VLOOKUP(A7200,[1]Sindaci!$A$2:$B$7774,2,0)</f>
        <v>ORTOLANO LEONARDO</v>
      </c>
      <c r="E7200" s="24" t="str">
        <f>VLOOKUP(A7200,[1]Sindaci!$A$2:$D$7774,4,0)</f>
        <v>_</v>
      </c>
    </row>
    <row r="7201" spans="1:5" x14ac:dyDescent="0.25">
      <c r="A7201" t="s">
        <v>7122</v>
      </c>
      <c r="B7201" t="str">
        <f>VLOOKUP(A7201,'PEC separato'!A7201:C15101,3,0)</f>
        <v>pec.regione.lombardia.it</v>
      </c>
      <c r="C7201" s="29">
        <f>VLOOKUP(A7201,SEZIONI!A7201:B15096,2,0)</f>
        <v>15</v>
      </c>
      <c r="D7201" t="str">
        <f>VLOOKUP(A7201,[1]Sindaci!$A$2:$B$7774,2,0)</f>
        <v>BASCIALLA GIUSEPPE</v>
      </c>
      <c r="E7201" s="24" t="str">
        <f>VLOOKUP(A7201,[1]Sindaci!$A$2:$D$7774,4,0)</f>
        <v>FORZA ITALIA | LEGA SALVINI | LISTA COMPOSITA: MOVIMENTO PREALPINO-FRATELLI D'ITALIA</v>
      </c>
    </row>
    <row r="7202" spans="1:5" x14ac:dyDescent="0.25">
      <c r="A7202" t="s">
        <v>7123</v>
      </c>
      <c r="B7202" t="str">
        <f>VLOOKUP(A7202,'PEC separato'!A7202:C15102,3,0)</f>
        <v>pec.comune.tramatza.or.it</v>
      </c>
      <c r="C7202" s="29">
        <f>VLOOKUP(A7202,SEZIONI!A7202:B15097,2,0)</f>
        <v>1</v>
      </c>
      <c r="D7202" t="str">
        <f>VLOOKUP(A7202,[1]Sindaci!$A$2:$B$7774,2,0)</f>
        <v>MORO MARIA SEBASTIANA</v>
      </c>
      <c r="E7202" s="24" t="str">
        <f>VLOOKUP(A7202,[1]Sindaci!$A$2:$D$7774,4,0)</f>
        <v>LISTA CIVICA: TRAMA'</v>
      </c>
    </row>
    <row r="7203" spans="1:5" x14ac:dyDescent="0.25">
      <c r="A7203" t="s">
        <v>7124</v>
      </c>
      <c r="B7203" t="str">
        <f>VLOOKUP(A7203,'PEC separato'!A7203:C15103,3,0)</f>
        <v>comune.trambileno.tn.it</v>
      </c>
      <c r="C7203" s="29">
        <f>VLOOKUP(A7203,SEZIONI!A7203:B15098,2,0)</f>
        <v>2</v>
      </c>
      <c r="D7203" t="str">
        <f>VLOOKUP(A7203,[1]Sindaci!$A$2:$B$7774,2,0)</f>
        <v>PATONER MAURIZIO</v>
      </c>
      <c r="E7203" s="24" t="str">
        <f>VLOOKUP(A7203,[1]Sindaci!$A$2:$D$7774,4,0)</f>
        <v>_</v>
      </c>
    </row>
    <row r="7204" spans="1:5" x14ac:dyDescent="0.25">
      <c r="A7204" t="s">
        <v>7125</v>
      </c>
      <c r="B7204" t="str">
        <f>VLOOKUP(A7204,'PEC separato'!A7204:C15104,3,0)</f>
        <v>asmepec.it</v>
      </c>
      <c r="C7204" s="29">
        <f>VLOOKUP(A7204,SEZIONI!A7204:B15099,2,0)</f>
        <v>5</v>
      </c>
      <c r="D7204" t="str">
        <f>VLOOKUP(A7204,[1]Sindaci!$A$2:$B$7774,2,0)</f>
        <v>AMATRUDA DOMENICO</v>
      </c>
      <c r="E7204" s="24" t="str">
        <f>VLOOKUP(A7204,[1]Sindaci!$A$2:$D$7774,4,0)</f>
        <v>LISTA CIVICA: TRAMONTI DEMOCRATICA</v>
      </c>
    </row>
    <row r="7205" spans="1:5" x14ac:dyDescent="0.25">
      <c r="A7205" t="s">
        <v>7126</v>
      </c>
      <c r="B7205" t="str">
        <f>VLOOKUP(A7205,'PEC separato'!A7205:C15105,3,0)</f>
        <v>certgov.fvg.it</v>
      </c>
      <c r="C7205" s="29">
        <f>VLOOKUP(A7205,SEZIONI!A7205:B15100,2,0)</f>
        <v>1</v>
      </c>
      <c r="D7205" t="str">
        <f>VLOOKUP(A7205,[1]Sindaci!$A$2:$B$7774,2,0)</f>
        <v>URBAN GIACOMO</v>
      </c>
      <c r="E7205" s="24" t="str">
        <f>VLOOKUP(A7205,[1]Sindaci!$A$2:$D$7774,4,0)</f>
        <v>LISTA CIVICA: TRAMONTI DI SOPRA</v>
      </c>
    </row>
    <row r="7206" spans="1:5" x14ac:dyDescent="0.25">
      <c r="A7206" t="s">
        <v>7127</v>
      </c>
      <c r="B7206" t="str">
        <f>VLOOKUP(A7206,'PEC separato'!A7206:C15106,3,0)</f>
        <v>certgov.fvg.it</v>
      </c>
      <c r="C7206" s="29">
        <f>VLOOKUP(A7206,SEZIONI!A7206:B15101,2,0)</f>
        <v>1</v>
      </c>
      <c r="D7206" t="str">
        <f>VLOOKUP(A7206,[1]Sindaci!$A$2:$B$7774,2,0)</f>
        <v>FACCHIN ROSETTA</v>
      </c>
      <c r="E7206" s="24" t="str">
        <f>VLOOKUP(A7206,[1]Sindaci!$A$2:$D$7774,4,0)</f>
        <v>LISTA CIVICA: TRAMONTI INSIEME</v>
      </c>
    </row>
    <row r="7207" spans="1:5" x14ac:dyDescent="0.25">
      <c r="A7207" t="s">
        <v>7128</v>
      </c>
      <c r="B7207" t="str">
        <f>VLOOKUP(A7207,'PEC separato'!A7207:C15107,3,0)</f>
        <v>cert.ruparbasilicata.it</v>
      </c>
      <c r="C7207" s="29">
        <f>VLOOKUP(A7207,SEZIONI!A7207:B15102,2,0)</f>
        <v>4</v>
      </c>
      <c r="D7207" t="str">
        <f>VLOOKUP(A7207,[1]Sindaci!$A$2:$B$7774,2,0)</f>
        <v>MAROTTA LUIGI</v>
      </c>
      <c r="E7207" s="24" t="str">
        <f>VLOOKUP(A7207,[1]Sindaci!$A$2:$D$7774,4,0)</f>
        <v>LISTA CIVICA: TRAMUTOLA "NOVA"</v>
      </c>
    </row>
    <row r="7208" spans="1:5" x14ac:dyDescent="0.25">
      <c r="A7208" t="s">
        <v>7129</v>
      </c>
      <c r="B7208" t="str">
        <f>VLOOKUP(A7208,'PEC separato'!A7208:C15108,3,0)</f>
        <v>legalmail.it</v>
      </c>
      <c r="C7208" s="29">
        <f>VLOOKUP(A7208,SEZIONI!A7208:B15103,2,0)</f>
        <v>4</v>
      </c>
      <c r="D7208" t="e">
        <f>VLOOKUP(A7208,[1]Sindaci!$A$2:$B$7774,2,0)</f>
        <v>#N/A</v>
      </c>
      <c r="E7208" s="24" t="e">
        <f>VLOOKUP(A7208,[1]Sindaci!$A$2:$D$7774,4,0)</f>
        <v>#N/A</v>
      </c>
    </row>
    <row r="7209" spans="1:5" x14ac:dyDescent="0.25">
      <c r="A7209" t="s">
        <v>7130</v>
      </c>
      <c r="B7209" t="str">
        <f>VLOOKUP(A7209,'PEC separato'!A7209:C15109,3,0)</f>
        <v>cert.comune.trani.bt.it</v>
      </c>
      <c r="C7209" s="29">
        <f>VLOOKUP(A7209,SEZIONI!A7209:B15104,2,0)</f>
        <v>54</v>
      </c>
      <c r="D7209" t="str">
        <f>VLOOKUP(A7209,[1]Sindaci!$A$2:$B$7774,2,0)</f>
        <v>BOTTARO AMEDEO</v>
      </c>
      <c r="E7209" s="24" t="str">
        <f>VLOOKUP(A7209,[1]Sindaci!$A$2:$D$7774,4,0)</f>
        <v>LISTA CIVICA: POPOLARI CON BOTTARO SINDACO | LISTA CIVICA: BOTTARO SINDACO | LISTA CIVICA: PUGLIA SOLIDALE VERDE | LISTA CIVICA: SUD AL CENTRO | LISTA CIVICA: PARTITO DEMOCRATICO | LISTA CIVICA: TRANI SOCIALE | LISTA CIVICA: SOLO CON TRANI FUTURA | LISTA CIVICA: CON EMILIANO | LISTA CIVICA: PRIMA DI TUTTO TRANI</v>
      </c>
    </row>
    <row r="7210" spans="1:5" x14ac:dyDescent="0.25">
      <c r="A7210" t="s">
        <v>7131</v>
      </c>
      <c r="B7210" t="str">
        <f>VLOOKUP(A7210,'PEC separato'!A7210:C15110,3,0)</f>
        <v>cert.provincia.so.it</v>
      </c>
      <c r="C7210" s="29">
        <f>VLOOKUP(A7210,SEZIONI!A7210:B15105,2,0)</f>
        <v>2</v>
      </c>
      <c r="D7210" t="str">
        <f>VLOOKUP(A7210,[1]Sindaci!$A$2:$B$7774,2,0)</f>
        <v>PAPINI MAURIZIO</v>
      </c>
      <c r="E7210" s="24" t="str">
        <f>VLOOKUP(A7210,[1]Sindaci!$A$2:$D$7774,4,0)</f>
        <v>LISTA CIVICA: UN COMUNE X TUTTI</v>
      </c>
    </row>
    <row r="7211" spans="1:5" x14ac:dyDescent="0.25">
      <c r="A7211" t="s">
        <v>7132</v>
      </c>
      <c r="B7211" t="str">
        <f>VLOOKUP(A7211,'PEC separato'!A7211:C15111,3,0)</f>
        <v>pec.comune.trapani.it</v>
      </c>
      <c r="C7211" s="29">
        <f>VLOOKUP(A7211,SEZIONI!A7211:B15106,2,0)</f>
        <v>62</v>
      </c>
      <c r="D7211" t="str">
        <f>VLOOKUP(A7211,[1]Sindaci!$A$2:$B$7774,2,0)</f>
        <v>TRANCHIDA GIACOMO</v>
      </c>
      <c r="E7211" s="24" t="str">
        <f>VLOOKUP(A7211,[1]Sindaci!$A$2:$D$7774,4,0)</f>
        <v>_</v>
      </c>
    </row>
    <row r="7212" spans="1:5" x14ac:dyDescent="0.25">
      <c r="A7212" t="s">
        <v>7133</v>
      </c>
      <c r="B7212" t="str">
        <f>VLOOKUP(A7212,'PEC separato'!A7212:C15112,3,0)</f>
        <v>pec.it</v>
      </c>
      <c r="C7212" s="29">
        <f>VLOOKUP(A7212,SEZIONI!A7212:B15107,2,0)</f>
        <v>3</v>
      </c>
      <c r="D7212" t="str">
        <f>VLOOKUP(A7212,[1]Sindaci!$A$2:$B$7774,2,0)</f>
        <v>COSENTINO SANTO</v>
      </c>
      <c r="E7212" s="24" t="str">
        <f>VLOOKUP(A7212,[1]Sindaci!$A$2:$D$7774,4,0)</f>
        <v>_</v>
      </c>
    </row>
    <row r="7213" spans="1:5" x14ac:dyDescent="0.25">
      <c r="A7213" t="s">
        <v>7134</v>
      </c>
      <c r="B7213" t="str">
        <f>VLOOKUP(A7213,'PEC separato'!A7213:C15113,3,0)</f>
        <v>legalmail.it</v>
      </c>
      <c r="C7213" s="29">
        <f>VLOOKUP(A7213,SEZIONI!A7213:B15108,2,0)</f>
        <v>1</v>
      </c>
      <c r="D7213" t="str">
        <f>VLOOKUP(A7213,[1]Sindaci!$A$2:$B$7774,2,0)</f>
        <v>NICOLAI SEBASTIAN</v>
      </c>
      <c r="E7213" s="24" t="str">
        <f>VLOOKUP(A7213,[1]Sindaci!$A$2:$D$7774,4,0)</f>
        <v>LISTA CIVICA: CORAGGIO &amp; FUTURO</v>
      </c>
    </row>
    <row r="7214" spans="1:5" x14ac:dyDescent="0.25">
      <c r="A7214" t="s">
        <v>7135</v>
      </c>
      <c r="B7214" t="str">
        <f>VLOOKUP(A7214,'PEC separato'!A7214:C15114,3,0)</f>
        <v>pec.it</v>
      </c>
      <c r="C7214" s="29">
        <f>VLOOKUP(A7214,SEZIONI!A7214:B15109,2,0)</f>
        <v>6</v>
      </c>
      <c r="D7214" t="str">
        <f>VLOOKUP(A7214,[1]Sindaci!$A$2:$B$7774,2,0)</f>
        <v>LOBENE CESIDIO</v>
      </c>
      <c r="E7214" s="24" t="str">
        <f>VLOOKUP(A7214,[1]Sindaci!$A$2:$D$7774,4,0)</f>
        <v>LISTA CIVICA: PER CRESCERE INSIEME</v>
      </c>
    </row>
    <row r="7215" spans="1:5" x14ac:dyDescent="0.25">
      <c r="A7215" t="s">
        <v>7136</v>
      </c>
      <c r="B7215" t="str">
        <f>VLOOKUP(A7215,'PEC separato'!A7215:C15115,3,0)</f>
        <v>certgov.fvg.it</v>
      </c>
      <c r="C7215" s="29">
        <f>VLOOKUP(A7215,SEZIONI!A7215:B15110,2,0)</f>
        <v>5</v>
      </c>
      <c r="D7215" t="str">
        <f>VLOOKUP(A7215,[1]Sindaci!$A$2:$B$7774,2,0)</f>
        <v>PISU STEFANIA</v>
      </c>
      <c r="E7215" s="24" t="str">
        <f>VLOOKUP(A7215,[1]Sindaci!$A$2:$D$7774,4,0)</f>
        <v>_</v>
      </c>
    </row>
    <row r="7216" spans="1:5" x14ac:dyDescent="0.25">
      <c r="A7216" t="s">
        <v>7137</v>
      </c>
      <c r="B7216" t="str">
        <f>VLOOKUP(A7216,'PEC separato'!A7216:C15116,3,0)</f>
        <v>legalmail.it</v>
      </c>
      <c r="C7216" s="29">
        <f>VLOOKUP(A7216,SEZIONI!A7216:B15111,2,0)</f>
        <v>1</v>
      </c>
      <c r="D7216" t="str">
        <f>VLOOKUP(A7216,[1]Sindaci!$A$2:$B$7774,2,0)</f>
        <v>MAGLIOCCO GEREMIA</v>
      </c>
      <c r="E7216" s="24" t="str">
        <f>VLOOKUP(A7216,[1]Sindaci!$A$2:$D$7774,4,0)</f>
        <v>LISTA CIVICA: INSIEME PER TRASQUERA</v>
      </c>
    </row>
    <row r="7217" spans="1:5" x14ac:dyDescent="0.25">
      <c r="A7217" t="s">
        <v>7138</v>
      </c>
      <c r="B7217" t="str">
        <f>VLOOKUP(A7217,'PEC separato'!A7217:C15117,3,0)</f>
        <v>pec.comune.tratalias.ca.it</v>
      </c>
      <c r="C7217" s="29">
        <f>VLOOKUP(A7217,SEZIONI!A7217:B15112,2,0)</f>
        <v>1</v>
      </c>
      <c r="D7217" t="str">
        <f>VLOOKUP(A7217,[1]Sindaci!$A$2:$B$7774,2,0)</f>
        <v>PES EMANUELE</v>
      </c>
      <c r="E7217" s="24" t="str">
        <f>VLOOKUP(A7217,[1]Sindaci!$A$2:$D$7774,4,0)</f>
        <v>LISTA CIVICA: TRATALIAS UNITA</v>
      </c>
    </row>
    <row r="7218" spans="1:5" x14ac:dyDescent="0.25">
      <c r="A7218" t="s">
        <v>7139</v>
      </c>
      <c r="B7218" t="str">
        <f>VLOOKUP(A7218,'PEC separato'!A7218:C15118,3,0)</f>
        <v>pec.comune.travacosiccomario.pv.it</v>
      </c>
      <c r="C7218" s="29">
        <f>VLOOKUP(A7218,SEZIONI!A7218:B15113,2,0)</f>
        <v>4</v>
      </c>
      <c r="D7218" t="str">
        <f>VLOOKUP(A7218,[1]Sindaci!$A$2:$B$7774,2,0)</f>
        <v>CLENSI DOMIZIA</v>
      </c>
      <c r="E7218" s="24" t="str">
        <f>VLOOKUP(A7218,[1]Sindaci!$A$2:$D$7774,4,0)</f>
        <v>LISTA CIVICA: IMPEGNO PER TRAVACÊ</v>
      </c>
    </row>
    <row r="7219" spans="1:5" x14ac:dyDescent="0.25">
      <c r="A7219" t="s">
        <v>7140</v>
      </c>
      <c r="B7219" t="str">
        <f>VLOOKUP(A7219,'PEC separato'!A7219:C15119,3,0)</f>
        <v>pec.comune.travagliato.bs.it</v>
      </c>
      <c r="C7219" s="29">
        <f>VLOOKUP(A7219,SEZIONI!A7219:B15114,2,0)</f>
        <v>10</v>
      </c>
      <c r="D7219" t="str">
        <f>VLOOKUP(A7219,[1]Sindaci!$A$2:$B$7774,2,0)</f>
        <v>PASINETTI RENATO</v>
      </c>
      <c r="E7219" s="24" t="str">
        <f>VLOOKUP(A7219,[1]Sindaci!$A$2:$D$7774,4,0)</f>
        <v>LISTA COMPOSITA: FORZA ITALIA-LEGA SALVINI LOMBARDIA-FRATELLI D'ITALIA</v>
      </c>
    </row>
    <row r="7220" spans="1:5" x14ac:dyDescent="0.25">
      <c r="A7220" t="s">
        <v>7141</v>
      </c>
      <c r="B7220" t="str">
        <f>VLOOKUP(A7220,'PEC separato'!A7220:C15120,3,0)</f>
        <v>halleycert.it</v>
      </c>
      <c r="C7220" s="29">
        <f>VLOOKUP(A7220,SEZIONI!A7220:B15115,2,0)</f>
        <v>3</v>
      </c>
      <c r="D7220" t="str">
        <f>VLOOKUP(A7220,[1]Sindaci!$A$2:$B$7774,2,0)</f>
        <v>BUSSOLOTTI LAURA</v>
      </c>
      <c r="E7220" s="24" t="str">
        <f>VLOOKUP(A7220,[1]Sindaci!$A$2:$D$7774,4,0)</f>
        <v>LISTA CIVICA: TRAVEDONA MONATE ATTIVA</v>
      </c>
    </row>
    <row r="7221" spans="1:5" x14ac:dyDescent="0.25">
      <c r="A7221" t="s">
        <v>7142</v>
      </c>
      <c r="B7221" t="str">
        <f>VLOOKUP(A7221,'PEC separato'!A7221:C15121,3,0)</f>
        <v>pec.it</v>
      </c>
      <c r="C7221" s="29">
        <f>VLOOKUP(A7221,SEZIONI!A7221:B15116,2,0)</f>
        <v>1</v>
      </c>
      <c r="D7221" t="str">
        <f>VLOOKUP(A7221,[1]Sindaci!$A$2:$B$7774,2,0)</f>
        <v>COLOMBATTO RENZA</v>
      </c>
      <c r="E7221" s="24" t="str">
        <f>VLOOKUP(A7221,[1]Sindaci!$A$2:$D$7774,4,0)</f>
        <v>LISTA CIVICA: NUOVE SINERGIE</v>
      </c>
    </row>
    <row r="7222" spans="1:5" x14ac:dyDescent="0.25">
      <c r="A7222" t="s">
        <v>7143</v>
      </c>
      <c r="B7222" t="str">
        <f>VLOOKUP(A7222,'PEC separato'!A7222:C15122,3,0)</f>
        <v>postacert.comune.traversetolo.pr.it</v>
      </c>
      <c r="C7222" s="29">
        <f>VLOOKUP(A7222,SEZIONI!A7222:B15117,2,0)</f>
        <v>9</v>
      </c>
      <c r="D7222" t="str">
        <f>VLOOKUP(A7222,[1]Sindaci!$A$2:$B$7774,2,0)</f>
        <v>DALL'ORTO SIMONE</v>
      </c>
      <c r="E7222" s="24" t="str">
        <f>VLOOKUP(A7222,[1]Sindaci!$A$2:$D$7774,4,0)</f>
        <v>LISTA COMPOSITA: FORZA ITALIA-FRATELLI D'ITALIA-LEGA SALVINI PREMIER-CIVICA</v>
      </c>
    </row>
    <row r="7223" spans="1:5" x14ac:dyDescent="0.25">
      <c r="A7223" t="s">
        <v>7144</v>
      </c>
      <c r="B7223" t="str">
        <f>VLOOKUP(A7223,'PEC separato'!A7223:C15123,3,0)</f>
        <v>cert.ruparpiemonte.it</v>
      </c>
      <c r="C7223" s="29">
        <f>VLOOKUP(A7223,SEZIONI!A7223:B15118,2,0)</f>
        <v>1</v>
      </c>
      <c r="D7223" t="str">
        <f>VLOOKUP(A7223,[1]Sindaci!$A$2:$B$7774,2,0)</f>
        <v>CAGLIERO MARIO</v>
      </c>
      <c r="E7223" s="24" t="str">
        <f>VLOOKUP(A7223,[1]Sindaci!$A$2:$D$7774,4,0)</f>
        <v>LISTA CIVICA: INSIEME PER TRAVES</v>
      </c>
    </row>
    <row r="7224" spans="1:5" x14ac:dyDescent="0.25">
      <c r="A7224" t="s">
        <v>7145</v>
      </c>
      <c r="B7224" t="str">
        <f>VLOOKUP(A7224,'PEC separato'!A7224:C15124,3,0)</f>
        <v>certgov.fvg.it</v>
      </c>
      <c r="C7224" s="29">
        <f>VLOOKUP(A7224,SEZIONI!A7224:B15119,2,0)</f>
        <v>3</v>
      </c>
      <c r="D7224" t="str">
        <f>VLOOKUP(A7224,[1]Sindaci!$A$2:$B$7774,2,0)</f>
        <v>COZZI FRANCESCA</v>
      </c>
      <c r="E7224" s="24" t="str">
        <f>VLOOKUP(A7224,[1]Sindaci!$A$2:$D$7774,4,0)</f>
        <v>LISTA CIVICA: TRAVESIO RINASCE</v>
      </c>
    </row>
    <row r="7225" spans="1:5" x14ac:dyDescent="0.25">
      <c r="A7225" t="s">
        <v>7146</v>
      </c>
      <c r="B7225" t="str">
        <f>VLOOKUP(A7225,'PEC separato'!A7225:C15125,3,0)</f>
        <v>sintranet.legalmail.it</v>
      </c>
      <c r="C7225" s="29">
        <f>VLOOKUP(A7225,SEZIONI!A7225:B15120,2,0)</f>
        <v>3</v>
      </c>
      <c r="D7225" t="str">
        <f>VLOOKUP(A7225,[1]Sindaci!$A$2:$B$7774,2,0)</f>
        <v>ALBASI LODOVICO</v>
      </c>
      <c r="E7225" s="24" t="str">
        <f>VLOOKUP(A7225,[1]Sindaci!$A$2:$D$7774,4,0)</f>
        <v>LISTA CIVICA: SIAMO TRA VOI</v>
      </c>
    </row>
    <row r="7226" spans="1:5" x14ac:dyDescent="0.25">
      <c r="A7226" t="s">
        <v>7147</v>
      </c>
      <c r="B7226" t="str">
        <f>VLOOKUP(A7226,'PEC separato'!A7226:C15126,3,0)</f>
        <v>pec.comunetreville.tn.it</v>
      </c>
      <c r="C7226" s="29">
        <f>VLOOKUP(A7226,SEZIONI!A7226:B15121,2,0)</f>
        <v>4</v>
      </c>
      <c r="D7226" t="str">
        <f>VLOOKUP(A7226,[1]Sindaci!$A$2:$B$7774,2,0)</f>
        <v>LEONARDI MATTEO</v>
      </c>
      <c r="E7226" s="24" t="str">
        <f>VLOOKUP(A7226,[1]Sindaci!$A$2:$D$7774,4,0)</f>
        <v>_</v>
      </c>
    </row>
    <row r="7227" spans="1:5" x14ac:dyDescent="0.25">
      <c r="A7227" t="s">
        <v>7148</v>
      </c>
      <c r="B7227" t="str">
        <f>VLOOKUP(A7227,'PEC separato'!A7227:C15127,3,0)</f>
        <v>postecert.it</v>
      </c>
      <c r="C7227" s="29">
        <f>VLOOKUP(A7227,SEZIONI!A7227:B15122,2,0)</f>
        <v>11</v>
      </c>
      <c r="D7227" t="str">
        <f>VLOOKUP(A7227,[1]Sindaci!$A$2:$B$7774,2,0)</f>
        <v>ZOGGIA ANTONELLA</v>
      </c>
      <c r="E7227" s="24" t="str">
        <f>VLOOKUP(A7227,[1]Sindaci!$A$2:$D$7774,4,0)</f>
        <v>LISTA COMPOSITA: LEGASALVINI-LISTA CIVICA</v>
      </c>
    </row>
    <row r="7228" spans="1:5" x14ac:dyDescent="0.25">
      <c r="A7228" t="s">
        <v>151</v>
      </c>
      <c r="B7228" t="str">
        <f>VLOOKUP(A7228,'PEC separato'!A7228:C15128,3,0)</f>
        <v>pcert.postecert.it</v>
      </c>
      <c r="C7228" s="29">
        <f>VLOOKUP(A7228,SEZIONI!A7228:B15123,2,0)</f>
        <v>10</v>
      </c>
      <c r="D7228" t="str">
        <f>VLOOKUP(A7228,[1]Sindaci!$A$2:$B$7774,2,0)</f>
        <v>AURELIO ALEX</v>
      </c>
      <c r="E7228" s="24" t="str">
        <f>VLOOKUP(A7228,[1]Sindaci!$A$2:$D$7774,4,0)</f>
        <v>_</v>
      </c>
    </row>
    <row r="7229" spans="1:5" x14ac:dyDescent="0.25">
      <c r="A7229" t="s">
        <v>7149</v>
      </c>
      <c r="B7229" t="str">
        <f>VLOOKUP(A7229,'PEC separato'!A7229:C15129,3,0)</f>
        <v>pec.it</v>
      </c>
      <c r="C7229" s="29">
        <f>VLOOKUP(A7229,SEZIONI!A7229:B15124,2,0)</f>
        <v>10</v>
      </c>
      <c r="D7229" t="str">
        <f>VLOOKUP(A7229,[1]Sindaci!$A$2:$B$7774,2,0)</f>
        <v>DE LUCA RAFFAELE</v>
      </c>
      <c r="E7229" s="24" t="str">
        <f>VLOOKUP(A7229,[1]Sindaci!$A$2:$D$7774,4,0)</f>
        <v>LISTA CIVICA: TRECASE SINDACO DE LUCA</v>
      </c>
    </row>
    <row r="7230" spans="1:5" x14ac:dyDescent="0.25">
      <c r="A7230" t="s">
        <v>7150</v>
      </c>
      <c r="B7230" t="str">
        <f>VLOOKUP(A7230,'PEC separato'!A7230:C15130,3,0)</f>
        <v>pec.halleyconsulting.it</v>
      </c>
      <c r="C7230" s="29">
        <f>VLOOKUP(A7230,SEZIONI!A7230:B15125,2,0)</f>
        <v>7</v>
      </c>
      <c r="D7230" t="str">
        <f>VLOOKUP(A7230,[1]Sindaci!$A$2:$B$7774,2,0)</f>
        <v>MESSINA GIUSEPPE</v>
      </c>
      <c r="E7230" s="24" t="str">
        <f>VLOOKUP(A7230,[1]Sindaci!$A$2:$D$7774,4,0)</f>
        <v>LISTA CIVICA: INSIEME PER TRECASTAGNI-MESSINA SINDACO</v>
      </c>
    </row>
    <row r="7231" spans="1:5" x14ac:dyDescent="0.25">
      <c r="A7231" t="s">
        <v>7151</v>
      </c>
      <c r="B7231" t="str">
        <f>VLOOKUP(A7231,'PEC separato'!A7231:C15131,3,0)</f>
        <v>emarche.it</v>
      </c>
      <c r="C7231" s="29">
        <f>VLOOKUP(A7231,SEZIONI!A7231:B15126,2,0)</f>
        <v>6</v>
      </c>
      <c r="D7231" t="str">
        <f>VLOOKUP(A7231,[1]Sindaci!$A$2:$B$7774,2,0)</f>
        <v>SEBASTIANELLI MARCO</v>
      </c>
      <c r="E7231" s="24" t="str">
        <f>VLOOKUP(A7231,[1]Sindaci!$A$2:$D$7774,4,0)</f>
        <v>LISTA CIVICA: TRECASTELLI PASSIONE COMUNE</v>
      </c>
    </row>
    <row r="7232" spans="1:5" x14ac:dyDescent="0.25">
      <c r="A7232" t="s">
        <v>7152</v>
      </c>
      <c r="B7232" t="str">
        <f>VLOOKUP(A7232,'PEC separato'!A7232:C15132,3,0)</f>
        <v>postemailcertificata.it</v>
      </c>
      <c r="C7232" s="29">
        <f>VLOOKUP(A7232,SEZIONI!A7232:B15127,2,0)</f>
        <v>18</v>
      </c>
      <c r="D7232" t="str">
        <f>VLOOKUP(A7232,[1]Sindaci!$A$2:$B$7774,2,0)</f>
        <v>BINATTI FEDERICO</v>
      </c>
      <c r="E7232" s="24" t="str">
        <f>VLOOKUP(A7232,[1]Sindaci!$A$2:$D$7774,4,0)</f>
        <v>LISTA CIVICA: BINATTI SINDACO | LISTA CIVICA: CANETTA | LISTA CIVICA: TRECATE MODERATA CANETTA | FRATELLI D'ITALIA | LISTA CIVICA: TRECATE FUTURA CANETTA | LEGA SALVINI PIEMONTE | LISTA CIVICA: CRIVELLI CIVICI PER TRECATE | FORZA ITALIA</v>
      </c>
    </row>
    <row r="7233" spans="1:5" x14ac:dyDescent="0.25">
      <c r="A7233" t="s">
        <v>7153</v>
      </c>
      <c r="B7233" t="str">
        <f>VLOOKUP(A7233,'PEC separato'!A7233:C15133,3,0)</f>
        <v>pec.it</v>
      </c>
      <c r="C7233" s="29">
        <f>VLOOKUP(A7233,SEZIONI!A7233:B15128,2,0)</f>
        <v>5</v>
      </c>
      <c r="D7233" t="str">
        <f>VLOOKUP(A7233,[1]Sindaci!$A$2:$B$7774,2,0)</f>
        <v>MARCANTE FABIO</v>
      </c>
      <c r="E7233" s="24" t="str">
        <f>VLOOKUP(A7233,[1]Sindaci!$A$2:$D$7774,4,0)</f>
        <v>LISTA CIVICA: INSIEME POSSIAMO</v>
      </c>
    </row>
    <row r="7234" spans="1:5" x14ac:dyDescent="0.25">
      <c r="A7234" t="s">
        <v>7154</v>
      </c>
      <c r="B7234" t="str">
        <f>VLOOKUP(A7234,'PEC separato'!A7234:C15134,3,0)</f>
        <v>pecveneto.it</v>
      </c>
      <c r="C7234" s="29">
        <f>VLOOKUP(A7234,SEZIONI!A7234:B15129,2,0)</f>
        <v>4</v>
      </c>
      <c r="D7234" t="str">
        <f>VLOOKUP(A7234,[1]Sindaci!$A$2:$B$7774,2,0)</f>
        <v>LARUCCIA ANTONIO</v>
      </c>
      <c r="E7234" s="24" t="str">
        <f>VLOOKUP(A7234,[1]Sindaci!$A$2:$D$7774,4,0)</f>
        <v>LISTA CIVICA: CASA COMUNE</v>
      </c>
    </row>
    <row r="7235" spans="1:5" x14ac:dyDescent="0.25">
      <c r="A7235" t="s">
        <v>7155</v>
      </c>
      <c r="B7235" t="str">
        <f>VLOOKUP(A7235,'PEC separato'!A7235:C15135,3,0)</f>
        <v>cert.provincia.fc.it</v>
      </c>
      <c r="C7235" s="29">
        <f>VLOOKUP(A7235,SEZIONI!A7235:B15130,2,0)</f>
        <v>1</v>
      </c>
      <c r="D7235" t="str">
        <f>VLOOKUP(A7235,[1]Sindaci!$A$2:$B$7774,2,0)</f>
        <v>VIETINA SIMONA</v>
      </c>
      <c r="E7235" s="24" t="str">
        <f>VLOOKUP(A7235,[1]Sindaci!$A$2:$D$7774,4,0)</f>
        <v>LISTA CIVICA: TREDOZIO PRIMA DI TUTTO</v>
      </c>
    </row>
    <row r="7236" spans="1:5" x14ac:dyDescent="0.25">
      <c r="A7236" t="s">
        <v>7156</v>
      </c>
      <c r="B7236" t="str">
        <f>VLOOKUP(A7236,'PEC separato'!A7236:C15136,3,0)</f>
        <v>legalmail.it</v>
      </c>
      <c r="C7236" s="29">
        <f>VLOOKUP(A7236,SEZIONI!A7236:B15131,2,0)</f>
        <v>2</v>
      </c>
      <c r="D7236" t="str">
        <f>VLOOKUP(A7236,[1]Sindaci!$A$2:$B$7774,2,0)</f>
        <v>BERGHELLA MASSIMILIANO</v>
      </c>
      <c r="E7236" s="24" t="str">
        <f>VLOOKUP(A7236,[1]Sindaci!$A$2:$D$7774,4,0)</f>
        <v>LISTA CIVICA: TREGLIO FUTURA</v>
      </c>
    </row>
    <row r="7237" spans="1:5" x14ac:dyDescent="0.25">
      <c r="A7237" t="s">
        <v>7157</v>
      </c>
      <c r="B7237" t="str">
        <f>VLOOKUP(A7237,'PEC separato'!A7237:C15137,3,0)</f>
        <v>pecveneto.it</v>
      </c>
      <c r="C7237" s="29">
        <f>VLOOKUP(A7237,SEZIONI!A7237:B15132,2,0)</f>
        <v>5</v>
      </c>
      <c r="D7237" t="str">
        <f>VLOOKUP(A7237,[1]Sindaci!$A$2:$B$7774,2,0)</f>
        <v>SANTELLANI SIMONE</v>
      </c>
      <c r="E7237" s="24" t="str">
        <f>VLOOKUP(A7237,[1]Sindaci!$A$2:$D$7774,4,0)</f>
        <v>LISTA CIVICA: TREGNAGO PARTECIPA</v>
      </c>
    </row>
    <row r="7238" spans="1:5" x14ac:dyDescent="0.25">
      <c r="A7238" t="s">
        <v>7158</v>
      </c>
      <c r="B7238" t="str">
        <f>VLOOKUP(A7238,'PEC separato'!A7238:C15138,3,0)</f>
        <v>pec.comune.treia.mc.it</v>
      </c>
      <c r="C7238" s="29">
        <f>VLOOKUP(A7238,SEZIONI!A7238:B15133,2,0)</f>
        <v>10</v>
      </c>
      <c r="D7238" t="str">
        <f>VLOOKUP(A7238,[1]Sindaci!$A$2:$B$7774,2,0)</f>
        <v>CAPPONI FRANCO</v>
      </c>
      <c r="E7238" s="24" t="str">
        <f>VLOOKUP(A7238,[1]Sindaci!$A$2:$D$7774,4,0)</f>
        <v>LISTA CIVICA: TREIA 2030</v>
      </c>
    </row>
    <row r="7239" spans="1:5" x14ac:dyDescent="0.25">
      <c r="A7239" t="s">
        <v>7159</v>
      </c>
      <c r="B7239" t="str">
        <f>VLOOKUP(A7239,'PEC separato'!A7239:C15139,3,0)</f>
        <v>pec.comune.treiso.cn.it</v>
      </c>
      <c r="C7239" s="29">
        <f>VLOOKUP(A7239,SEZIONI!A7239:B15134,2,0)</f>
        <v>1</v>
      </c>
      <c r="D7239" t="str">
        <f>VLOOKUP(A7239,[1]Sindaci!$A$2:$B$7774,2,0)</f>
        <v>PIONZO ANDREA</v>
      </c>
      <c r="E7239" s="24" t="str">
        <f>VLOOKUP(A7239,[1]Sindaci!$A$2:$D$7774,4,0)</f>
        <v>LISTA CIVICA: TREISO OGGI</v>
      </c>
    </row>
    <row r="7240" spans="1:5" x14ac:dyDescent="0.25">
      <c r="A7240" t="s">
        <v>7160</v>
      </c>
      <c r="B7240" t="str">
        <f>VLOOKUP(A7240,'PEC separato'!A7240:C15140,3,0)</f>
        <v>legalmail.it</v>
      </c>
      <c r="C7240" s="29">
        <f>VLOOKUP(A7240,SEZIONI!A7240:B15135,2,0)</f>
        <v>19</v>
      </c>
      <c r="D7240" t="str">
        <f>VLOOKUP(A7240,[1]Sindaci!$A$2:$B$7774,2,0)</f>
        <v>RANDO SANTI</v>
      </c>
      <c r="E7240" s="24" t="str">
        <f>VLOOKUP(A7240,[1]Sindaci!$A$2:$D$7774,4,0)</f>
        <v>LISTA CIVICA: MOVIMENTO FORZA TREMESTIERI | LISTA CIVICA: TREMESTIERI IN PRIMO PIANO | FORZA ITALIA | LISTA CIVICA: TREMESTIERI VIVA | LISTA CIVICA: IDEA SICILIA POPOLARI E AUTONOMISTI | FRATELLI D'ITALIA</v>
      </c>
    </row>
    <row r="7241" spans="1:5" x14ac:dyDescent="0.25">
      <c r="A7241" t="s">
        <v>7161</v>
      </c>
      <c r="B7241" t="str">
        <f>VLOOKUP(A7241,'PEC separato'!A7241:C15141,3,0)</f>
        <v>pec.comune.tremezzina.co.it</v>
      </c>
      <c r="C7241" s="29">
        <f>VLOOKUP(A7241,SEZIONI!A7241:B15136,2,0)</f>
        <v>6</v>
      </c>
      <c r="D7241" t="str">
        <f>VLOOKUP(A7241,[1]Sindaci!$A$2:$B$7774,2,0)</f>
        <v>GUERRA MAURO</v>
      </c>
      <c r="E7241" s="24" t="str">
        <f>VLOOKUP(A7241,[1]Sindaci!$A$2:$D$7774,4,0)</f>
        <v>LISTA CIVICA: NUOVA TREMEZZINA</v>
      </c>
    </row>
    <row r="7242" spans="1:5" x14ac:dyDescent="0.25">
      <c r="A7242" t="s">
        <v>7162</v>
      </c>
      <c r="B7242" t="str">
        <f>VLOOKUP(A7242,'PEC separato'!A7242:C15142,3,0)</f>
        <v>pec.comune.tremosine.bs.it</v>
      </c>
      <c r="C7242" s="29">
        <f>VLOOKUP(A7242,SEZIONI!A7242:B15137,2,0)</f>
        <v>3</v>
      </c>
      <c r="D7242" t="str">
        <f>VLOOKUP(A7242,[1]Sindaci!$A$2:$B$7774,2,0)</f>
        <v>GIRARDI BATTISTA</v>
      </c>
      <c r="E7242" s="24" t="str">
        <f>VLOOKUP(A7242,[1]Sindaci!$A$2:$D$7774,4,0)</f>
        <v>LISTA CIVICA: TREMOSINE FUTURA</v>
      </c>
    </row>
    <row r="7243" spans="1:5" x14ac:dyDescent="0.25">
      <c r="A7243" t="s">
        <v>7163</v>
      </c>
      <c r="B7243" t="str">
        <f>VLOOKUP(A7243,'PEC separato'!A7243:C15143,3,0)</f>
        <v>pec.comune.trentinara.sa.it</v>
      </c>
      <c r="C7243" s="29">
        <f>VLOOKUP(A7243,SEZIONI!A7243:B15138,2,0)</f>
        <v>2</v>
      </c>
      <c r="D7243" t="str">
        <f>VLOOKUP(A7243,[1]Sindaci!$A$2:$B$7774,2,0)</f>
        <v>CARIONE ROSARIO</v>
      </c>
      <c r="E7243" s="24" t="str">
        <f>VLOOKUP(A7243,[1]Sindaci!$A$2:$D$7774,4,0)</f>
        <v>LISTA CIVICA: TRENTINARA UNITA PER IL FUTURO</v>
      </c>
    </row>
    <row r="7244" spans="1:5" x14ac:dyDescent="0.25">
      <c r="A7244" t="s">
        <v>7164</v>
      </c>
      <c r="B7244" t="str">
        <f>VLOOKUP(A7244,'PEC separato'!A7244:C15144,3,0)</f>
        <v>cert.legalmail.it</v>
      </c>
      <c r="C7244" s="29">
        <f>VLOOKUP(A7244,SEZIONI!A7244:B15139,2,0)</f>
        <v>98</v>
      </c>
      <c r="D7244" t="str">
        <f>VLOOKUP(A7244,[1]Sindaci!$A$2:$B$7774,2,0)</f>
        <v>IANESELLI FRANCO</v>
      </c>
      <c r="E7244" s="24" t="str">
        <f>VLOOKUP(A7244,[1]Sindaci!$A$2:$D$7774,4,0)</f>
        <v>_</v>
      </c>
    </row>
    <row r="7245" spans="1:5" x14ac:dyDescent="0.25">
      <c r="A7245" t="s">
        <v>7165</v>
      </c>
      <c r="B7245" t="str">
        <f>VLOOKUP(A7245,'PEC separato'!A7245:C15145,3,0)</f>
        <v>legalmail.it</v>
      </c>
      <c r="C7245" s="29">
        <f>VLOOKUP(A7245,SEZIONI!A7245:B15140,2,0)</f>
        <v>18</v>
      </c>
      <c r="D7245" t="str">
        <f>VLOOKUP(A7245,[1]Sindaci!$A$2:$B$7774,2,0)</f>
        <v>APICELLA MICHELE</v>
      </c>
      <c r="E7245" s="24" t="str">
        <f>VLOOKUP(A7245,[1]Sindaci!$A$2:$D$7774,4,0)</f>
        <v>LISTA CIVICA: EUREKA | LISTA CIVICA: UN'ALTRA CITT? | LISTA CIVICA: NUOVA ENERGIA</v>
      </c>
    </row>
    <row r="7246" spans="1:5" x14ac:dyDescent="0.25">
      <c r="A7246" t="s">
        <v>7166</v>
      </c>
      <c r="B7246" t="str">
        <f>VLOOKUP(A7246,'PEC separato'!A7246:C15146,3,0)</f>
        <v>pec.comune.trenzano.bs.it</v>
      </c>
      <c r="C7246" s="29">
        <f>VLOOKUP(A7246,SEZIONI!A7246:B15141,2,0)</f>
        <v>5</v>
      </c>
      <c r="D7246" t="str">
        <f>VLOOKUP(A7246,[1]Sindaci!$A$2:$B$7774,2,0)</f>
        <v>SPALENZA ITALO</v>
      </c>
      <c r="E7246" s="24" t="str">
        <f>VLOOKUP(A7246,[1]Sindaci!$A$2:$D$7774,4,0)</f>
        <v>LISTA CIVICA: FUTURO ADESSO</v>
      </c>
    </row>
    <row r="7247" spans="1:5" x14ac:dyDescent="0.25">
      <c r="A7247" t="s">
        <v>7167</v>
      </c>
      <c r="B7247" t="str">
        <f>VLOOKUP(A7247,'PEC separato'!A7247:C15147,3,0)</f>
        <v>certgov.fvg.it</v>
      </c>
      <c r="C7247" s="29">
        <f>VLOOKUP(A7247,SEZIONI!A7247:B15142,2,0)</f>
        <v>2</v>
      </c>
      <c r="D7247" t="str">
        <f>VLOOKUP(A7247,[1]Sindaci!$A$2:$B$7774,2,0)</f>
        <v>CELOTTI MANUELA</v>
      </c>
      <c r="E7247" s="24" t="str">
        <f>VLOOKUP(A7247,[1]Sindaci!$A$2:$D$7774,4,0)</f>
        <v>LISTA CIVICA: TREPPO VIVE-VIVE TREP | LISTA CIVICA: PROGETTO COMUNE</v>
      </c>
    </row>
    <row r="7248" spans="1:5" x14ac:dyDescent="0.25">
      <c r="A7248" t="s">
        <v>7168</v>
      </c>
      <c r="B7248" t="str">
        <f>VLOOKUP(A7248,'PEC separato'!A7248:C15148,3,0)</f>
        <v>certgov.fvg.it</v>
      </c>
      <c r="C7248" s="29">
        <f>VLOOKUP(A7248,SEZIONI!A7248:B15143,2,0)</f>
        <v>3</v>
      </c>
      <c r="D7248" t="str">
        <f>VLOOKUP(A7248,[1]Sindaci!$A$2:$B$7774,2,0)</f>
        <v>CORTOLEZZIS LUIGI</v>
      </c>
      <c r="E7248" s="24" t="str">
        <f>VLOOKUP(A7248,[1]Sindaci!$A$2:$D$7774,4,0)</f>
        <v>_</v>
      </c>
    </row>
    <row r="7249" spans="1:5" x14ac:dyDescent="0.25">
      <c r="A7249" t="s">
        <v>7169</v>
      </c>
      <c r="B7249" t="str">
        <f>VLOOKUP(A7249,'PEC separato'!A7249:C15149,3,0)</f>
        <v>pec.rupar.puglia.it</v>
      </c>
      <c r="C7249" s="29">
        <f>VLOOKUP(A7249,SEZIONI!A7249:B15144,2,0)</f>
        <v>13</v>
      </c>
      <c r="D7249" t="str">
        <f>VLOOKUP(A7249,[1]Sindaci!$A$2:$B$7774,2,0)</f>
        <v>TAURINO GIUSEPPE MARIA</v>
      </c>
      <c r="E7249" s="24" t="str">
        <f>VLOOKUP(A7249,[1]Sindaci!$A$2:$D$7774,4,0)</f>
        <v>LISTA CIVICA: SOLIDARIETA' LAVORO DEMOCRAZIA</v>
      </c>
    </row>
    <row r="7250" spans="1:5" x14ac:dyDescent="0.25">
      <c r="A7250" t="s">
        <v>7170</v>
      </c>
      <c r="B7250" t="str">
        <f>VLOOKUP(A7250,'PEC separato'!A7250:C15150,3,0)</f>
        <v>postacert.toscana.it</v>
      </c>
      <c r="C7250" s="29">
        <f>VLOOKUP(A7250,SEZIONI!A7250:B15145,2,0)</f>
        <v>3</v>
      </c>
      <c r="D7250" t="str">
        <f>VLOOKUP(A7250,[1]Sindaci!$A$2:$B$7774,2,0)</f>
        <v>FRANCINI ANDREA</v>
      </c>
      <c r="E7250" s="24" t="str">
        <f>VLOOKUP(A7250,[1]Sindaci!$A$2:$D$7774,4,0)</f>
        <v>LISTA CIVICA: TREQUANDA IN CAMMINO</v>
      </c>
    </row>
    <row r="7251" spans="1:5" x14ac:dyDescent="0.25">
      <c r="A7251" t="s">
        <v>7171</v>
      </c>
      <c r="B7251" t="str">
        <f>VLOOKUP(A7251,'PEC separato'!A7251:C15151,3,0)</f>
        <v>postacert.toscana.it</v>
      </c>
      <c r="C7251" s="29">
        <f>VLOOKUP(A7251,SEZIONI!A7251:B15146,2,0)</f>
        <v>4</v>
      </c>
      <c r="D7251" t="str">
        <f>VLOOKUP(A7251,[1]Sindaci!$A$2:$B$7774,2,0)</f>
        <v>MASTRINI MATTEO</v>
      </c>
      <c r="E7251" s="24" t="str">
        <f>VLOOKUP(A7251,[1]Sindaci!$A$2:$D$7774,4,0)</f>
        <v>LISTA CIVICA: TRESANA NEL CUORE</v>
      </c>
    </row>
    <row r="7252" spans="1:5" x14ac:dyDescent="0.25">
      <c r="A7252" t="s">
        <v>7172</v>
      </c>
      <c r="B7252" t="str">
        <f>VLOOKUP(A7252,'PEC separato'!A7252:C15152,3,0)</f>
        <v>comunetrescorebalneario.postecert.it</v>
      </c>
      <c r="C7252" s="29">
        <f>VLOOKUP(A7252,SEZIONI!A7252:B15147,2,0)</f>
        <v>6</v>
      </c>
      <c r="D7252" t="str">
        <f>VLOOKUP(A7252,[1]Sindaci!$A$2:$B$7774,2,0)</f>
        <v>BENEDETTI DANNY</v>
      </c>
      <c r="E7252" s="24" t="str">
        <f>VLOOKUP(A7252,[1]Sindaci!$A$2:$D$7774,4,0)</f>
        <v>_</v>
      </c>
    </row>
    <row r="7253" spans="1:5" x14ac:dyDescent="0.25">
      <c r="A7253" t="s">
        <v>7173</v>
      </c>
      <c r="B7253" t="str">
        <f>VLOOKUP(A7253,'PEC separato'!A7253:C15153,3,0)</f>
        <v>pec.comune.trescorecremasco.cr.it</v>
      </c>
      <c r="C7253" s="29">
        <f>VLOOKUP(A7253,SEZIONI!A7253:B15148,2,0)</f>
        <v>3</v>
      </c>
      <c r="D7253" t="str">
        <f>VLOOKUP(A7253,[1]Sindaci!$A$2:$B$7774,2,0)</f>
        <v>BARBATI ANGELO</v>
      </c>
      <c r="E7253" s="24" t="str">
        <f>VLOOKUP(A7253,[1]Sindaci!$A$2:$D$7774,4,0)</f>
        <v>LEGA</v>
      </c>
    </row>
    <row r="7254" spans="1:5" x14ac:dyDescent="0.25">
      <c r="A7254" t="s">
        <v>7174</v>
      </c>
      <c r="B7254" t="str">
        <f>VLOOKUP(A7254,'PEC separato'!A7254:C15154,3,0)</f>
        <v>cert.comune.tresignana.fe.it</v>
      </c>
      <c r="C7254" s="29">
        <f>VLOOKUP(A7254,SEZIONI!A7254:B15149,2,0)</f>
        <v>8</v>
      </c>
      <c r="D7254" t="str">
        <f>VLOOKUP(A7254,[1]Sindaci!$A$2:$B$7774,2,0)</f>
        <v>PERELLI LAURA</v>
      </c>
      <c r="E7254" s="24" t="str">
        <f>VLOOKUP(A7254,[1]Sindaci!$A$2:$D$7774,4,0)</f>
        <v>LISTA CIVICA: TRESIGNANA PRIMA DI TUTTO</v>
      </c>
    </row>
    <row r="7255" spans="1:5" x14ac:dyDescent="0.25">
      <c r="A7255" t="s">
        <v>7175</v>
      </c>
      <c r="B7255" t="str">
        <f>VLOOKUP(A7255,'PEC separato'!A7255:C15155,3,0)</f>
        <v>cert.provincia.so.it</v>
      </c>
      <c r="C7255" s="29">
        <f>VLOOKUP(A7255,SEZIONI!A7255:B15150,2,0)</f>
        <v>2</v>
      </c>
      <c r="D7255" t="str">
        <f>VLOOKUP(A7255,[1]Sindaci!$A$2:$B$7774,2,0)</f>
        <v>BARUFFI FERNANDO</v>
      </c>
      <c r="E7255" s="24" t="str">
        <f>VLOOKUP(A7255,[1]Sindaci!$A$2:$D$7774,4,0)</f>
        <v>LISTA CIVICA: TRESIVIO APERTA</v>
      </c>
    </row>
    <row r="7256" spans="1:5" x14ac:dyDescent="0.25">
      <c r="A7256" t="s">
        <v>7176</v>
      </c>
      <c r="B7256" t="str">
        <f>VLOOKUP(A7256,'PEC separato'!A7256:C15156,3,0)</f>
        <v>pec.comune.tresnuraghes.or.it</v>
      </c>
      <c r="C7256" s="29">
        <f>VLOOKUP(A7256,SEZIONI!A7256:B15151,2,0)</f>
        <v>2</v>
      </c>
      <c r="D7256" t="str">
        <f>VLOOKUP(A7256,[1]Sindaci!$A$2:$B$7774,2,0)</f>
        <v>MASTINU GIOVANNI MARIA LUIGI</v>
      </c>
      <c r="E7256" s="24" t="str">
        <f>VLOOKUP(A7256,[1]Sindaci!$A$2:$D$7774,4,0)</f>
        <v>LISTA CIVICA: NOI CON VOI PER TRESNURAGHES</v>
      </c>
    </row>
    <row r="7257" spans="1:5" x14ac:dyDescent="0.25">
      <c r="A7257" t="s">
        <v>7177</v>
      </c>
      <c r="B7257" t="str">
        <f>VLOOKUP(A7257,'PEC separato'!A7257:C15157,3,0)</f>
        <v>pec.comune.trevenzuolo.vr.it</v>
      </c>
      <c r="C7257" s="29">
        <f>VLOOKUP(A7257,SEZIONI!A7257:B15152,2,0)</f>
        <v>3</v>
      </c>
      <c r="D7257" t="str">
        <f>VLOOKUP(A7257,[1]Sindaci!$A$2:$B$7774,2,0)</f>
        <v>TORSI EROS</v>
      </c>
      <c r="E7257" s="24" t="str">
        <f>VLOOKUP(A7257,[1]Sindaci!$A$2:$D$7774,4,0)</f>
        <v>LISTA CIVICA: IL TRIFOGLIO</v>
      </c>
    </row>
    <row r="7258" spans="1:5" x14ac:dyDescent="0.25">
      <c r="A7258" t="s">
        <v>7178</v>
      </c>
      <c r="B7258" t="str">
        <f>VLOOKUP(A7258,'PEC separato'!A7258:C15158,3,0)</f>
        <v>postacert.umbria.it</v>
      </c>
      <c r="C7258" s="29">
        <f>VLOOKUP(A7258,SEZIONI!A7258:B15153,2,0)</f>
        <v>11</v>
      </c>
      <c r="D7258" t="str">
        <f>VLOOKUP(A7258,[1]Sindaci!$A$2:$B$7774,2,0)</f>
        <v>SPERANDIO BERNARDINO</v>
      </c>
      <c r="E7258" s="24" t="str">
        <f>VLOOKUP(A7258,[1]Sindaci!$A$2:$D$7774,4,0)</f>
        <v>LISTA CIVICA: SI AMO TREVI</v>
      </c>
    </row>
    <row r="7259" spans="1:5" x14ac:dyDescent="0.25">
      <c r="A7259" t="s">
        <v>7179</v>
      </c>
      <c r="B7259" t="str">
        <f>VLOOKUP(A7259,'PEC separato'!A7259:C15159,3,0)</f>
        <v>pec.it</v>
      </c>
      <c r="C7259" s="29">
        <f>VLOOKUP(A7259,SEZIONI!A7259:B15154,2,0)</f>
        <v>2</v>
      </c>
      <c r="D7259" t="str">
        <f>VLOOKUP(A7259,[1]Sindaci!$A$2:$B$7774,2,0)</f>
        <v>GRAZIOLI SILVIO</v>
      </c>
      <c r="E7259" s="24" t="str">
        <f>VLOOKUP(A7259,[1]Sindaci!$A$2:$D$7774,4,0)</f>
        <v>LISTA CIVICA: TREVI NEL FUTURO</v>
      </c>
    </row>
    <row r="7260" spans="1:5" x14ac:dyDescent="0.25">
      <c r="A7260" t="s">
        <v>7180</v>
      </c>
      <c r="B7260" t="str">
        <f>VLOOKUP(A7260,'PEC separato'!A7260:C15160,3,0)</f>
        <v>pec.comune.trevico.av.it</v>
      </c>
      <c r="C7260" s="29">
        <f>VLOOKUP(A7260,SEZIONI!A7260:B15155,2,0)</f>
        <v>2</v>
      </c>
      <c r="D7260" t="str">
        <f>VLOOKUP(A7260,[1]Sindaci!$A$2:$B$7774,2,0)</f>
        <v>ROSSI NICOLINO</v>
      </c>
      <c r="E7260" s="24" t="str">
        <f>VLOOKUP(A7260,[1]Sindaci!$A$2:$D$7774,4,0)</f>
        <v>LISTA CIVICA: TREVICO IN MOVIMENTO</v>
      </c>
    </row>
    <row r="7261" spans="1:5" x14ac:dyDescent="0.25">
      <c r="A7261" t="s">
        <v>7181</v>
      </c>
      <c r="B7261" t="str">
        <f>VLOOKUP(A7261,'PEC separato'!A7261:C15161,3,0)</f>
        <v>legalmail.it</v>
      </c>
      <c r="C7261" s="29">
        <f>VLOOKUP(A7261,SEZIONI!A7261:B15156,2,0)</f>
        <v>27</v>
      </c>
      <c r="D7261" t="str">
        <f>VLOOKUP(A7261,[1]Sindaci!$A$2:$B$7774,2,0)</f>
        <v>IMERI JURI FABIO</v>
      </c>
      <c r="E7261" s="24" t="str">
        <f>VLOOKUP(A7261,[1]Sindaci!$A$2:$D$7774,4,0)</f>
        <v>LISTA CIVICA: SALUTE E FUTURO | LISTA CIVICA: CON MANGANO X TREVIGLIO | LISTA CIVICA: IO TREVIGLIO | FRATELLI D'ITALIA | LISTA COMPOSITA: FORZA ITALIA-UNIONE DI CENTRO | LEGA</v>
      </c>
    </row>
    <row r="7262" spans="1:5" x14ac:dyDescent="0.25">
      <c r="A7262" t="s">
        <v>7182</v>
      </c>
      <c r="B7262" t="str">
        <f>VLOOKUP(A7262,'PEC separato'!A7262:C15162,3,0)</f>
        <v>legalmail.it</v>
      </c>
      <c r="C7262" s="29">
        <f>VLOOKUP(A7262,SEZIONI!A7262:B15157,2,0)</f>
        <v>10</v>
      </c>
      <c r="D7262" t="str">
        <f>VLOOKUP(A7262,[1]Sindaci!$A$2:$B$7774,2,0)</f>
        <v>BONESSO FRANCO</v>
      </c>
      <c r="E7262" s="24" t="str">
        <f>VLOOKUP(A7262,[1]Sindaci!$A$2:$D$7774,4,0)</f>
        <v>LISTA CIVICA: PER TREVIGNANO</v>
      </c>
    </row>
    <row r="7263" spans="1:5" x14ac:dyDescent="0.25">
      <c r="A7263" t="s">
        <v>7183</v>
      </c>
      <c r="B7263" t="str">
        <f>VLOOKUP(A7263,'PEC separato'!A7263:C15163,3,0)</f>
        <v>legalmail.it</v>
      </c>
      <c r="C7263" s="29">
        <f>VLOOKUP(A7263,SEZIONI!A7263:B15158,2,0)</f>
        <v>4</v>
      </c>
      <c r="D7263" t="str">
        <f>VLOOKUP(A7263,[1]Sindaci!$A$2:$B$7774,2,0)</f>
        <v>MACIUCCHI CLAUDIA</v>
      </c>
      <c r="E7263" s="24" t="str">
        <f>VLOOKUP(A7263,[1]Sindaci!$A$2:$D$7774,4,0)</f>
        <v>LISTA CIVICA: CHI AMA TREVIGNANO</v>
      </c>
    </row>
    <row r="7264" spans="1:5" x14ac:dyDescent="0.25">
      <c r="A7264" t="s">
        <v>7184</v>
      </c>
      <c r="B7264" t="str">
        <f>VLOOKUP(A7264,'PEC separato'!A7264:C15164,3,0)</f>
        <v>pec.comune.treville.al.it</v>
      </c>
      <c r="C7264" s="29">
        <f>VLOOKUP(A7264,SEZIONI!A7264:B15159,2,0)</f>
        <v>1</v>
      </c>
      <c r="D7264" t="str">
        <f>VLOOKUP(A7264,[1]Sindaci!$A$2:$B$7774,2,0)</f>
        <v>DEGIOVANNI NADIA</v>
      </c>
      <c r="E7264" s="24" t="str">
        <f>VLOOKUP(A7264,[1]Sindaci!$A$2:$D$7774,4,0)</f>
        <v>LISTA CIVICA: INSIEME PER TREVILLE</v>
      </c>
    </row>
    <row r="7265" spans="1:5" x14ac:dyDescent="0.25">
      <c r="A7265" t="s">
        <v>7185</v>
      </c>
      <c r="B7265" t="str">
        <f>VLOOKUP(A7265,'PEC separato'!A7265:C15165,3,0)</f>
        <v>legalmail.it</v>
      </c>
      <c r="C7265" s="29">
        <f>VLOOKUP(A7265,SEZIONI!A7265:B15160,2,0)</f>
        <v>10</v>
      </c>
      <c r="D7265" t="str">
        <f>VLOOKUP(A7265,[1]Sindaci!$A$2:$B$7774,2,0)</f>
        <v>GANDOLFI PASQUALE GIOVANNI</v>
      </c>
      <c r="E7265" s="24" t="str">
        <f>VLOOKUP(A7265,[1]Sindaci!$A$2:$D$7774,4,0)</f>
        <v>_</v>
      </c>
    </row>
    <row r="7266" spans="1:5" x14ac:dyDescent="0.25">
      <c r="A7266" t="s">
        <v>7186</v>
      </c>
      <c r="B7266" t="str">
        <f>VLOOKUP(A7266,'PEC separato'!A7266:C15166,3,0)</f>
        <v>cert.comune.treviso.it</v>
      </c>
      <c r="C7266" s="29">
        <f>VLOOKUP(A7266,SEZIONI!A7266:B15161,2,0)</f>
        <v>77</v>
      </c>
      <c r="D7266" t="str">
        <f>VLOOKUP(A7266,[1]Sindaci!$A$2:$B$7774,2,0)</f>
        <v>CONTE MARIO</v>
      </c>
      <c r="E7266" s="24" t="str">
        <f>VLOOKUP(A7266,[1]Sindaci!$A$2:$D$7774,4,0)</f>
        <v>LEGA | FRATELLI D'ITALIA CON GIORGIA MELONI | LISTA CIVICA: GRANDE TREVISO | UNIONE DI CENTRO-LISTA RENOSTO | LISTA CIVICA: MARIO CONTE SINDACO | FORZA ITALIA | LISTA CIVICA: ZAIA GENTILINI</v>
      </c>
    </row>
    <row r="7267" spans="1:5" x14ac:dyDescent="0.25">
      <c r="A7267" t="s">
        <v>7187</v>
      </c>
      <c r="B7267" t="str">
        <f>VLOOKUP(A7267,'PEC separato'!A7267:C15167,3,0)</f>
        <v>pec.comune.trevisobresciano.bs.it</v>
      </c>
      <c r="C7267" s="29">
        <f>VLOOKUP(A7267,SEZIONI!A7267:B15162,2,0)</f>
        <v>1</v>
      </c>
      <c r="D7267" t="str">
        <f>VLOOKUP(A7267,[1]Sindaci!$A$2:$B$7774,2,0)</f>
        <v>PICCINELLI MAURO</v>
      </c>
      <c r="E7267" s="24" t="str">
        <f>VLOOKUP(A7267,[1]Sindaci!$A$2:$D$7774,4,0)</f>
        <v>_</v>
      </c>
    </row>
    <row r="7268" spans="1:5" x14ac:dyDescent="0.25">
      <c r="A7268" t="s">
        <v>7188</v>
      </c>
      <c r="B7268" t="str">
        <f>VLOOKUP(A7268,'PEC separato'!A7268:C15168,3,0)</f>
        <v>pec.comune.trezzanorosa.mi.it</v>
      </c>
      <c r="C7268" s="29">
        <f>VLOOKUP(A7268,SEZIONI!A7268:B15163,2,0)</f>
        <v>4</v>
      </c>
      <c r="D7268" t="str">
        <f>VLOOKUP(A7268,[1]Sindaci!$A$2:$B$7774,2,0)</f>
        <v>CATALDO DIEGO</v>
      </c>
      <c r="E7268" s="24" t="str">
        <f>VLOOKUP(A7268,[1]Sindaci!$A$2:$D$7774,4,0)</f>
        <v>LISTA CIVICA: PROTAGONISTI INSIEME</v>
      </c>
    </row>
    <row r="7269" spans="1:5" x14ac:dyDescent="0.25">
      <c r="A7269" t="s">
        <v>7189</v>
      </c>
      <c r="B7269" t="str">
        <f>VLOOKUP(A7269,'PEC separato'!A7269:C15169,3,0)</f>
        <v xml:space="preserve">legalmail.it </v>
      </c>
      <c r="C7269" s="29">
        <f>VLOOKUP(A7269,SEZIONI!A7269:B15164,2,0)</f>
        <v>19</v>
      </c>
      <c r="D7269" t="str">
        <f>VLOOKUP(A7269,[1]Sindaci!$A$2:$B$7774,2,0)</f>
        <v>BOTTERO FABIO</v>
      </c>
      <c r="E7269" s="24" t="str">
        <f>VLOOKUP(A7269,[1]Sindaci!$A$2:$D$7774,4,0)</f>
        <v>LISTA CIVICA: TREZZANO SUL NAVIGLIO OLTRE | LISTA CIVICA: TREZZANO CON FABIO | PARTITO DEMOCRATICO</v>
      </c>
    </row>
    <row r="7270" spans="1:5" x14ac:dyDescent="0.25">
      <c r="A7270" t="s">
        <v>7190</v>
      </c>
      <c r="B7270" t="str">
        <f>VLOOKUP(A7270,'PEC separato'!A7270:C15170,3,0)</f>
        <v xml:space="preserve">pec.comune.trezzosulladda.mi.it </v>
      </c>
      <c r="C7270" s="29">
        <f>VLOOKUP(A7270,SEZIONI!A7270:B15165,2,0)</f>
        <v>10</v>
      </c>
      <c r="D7270" t="str">
        <f>VLOOKUP(A7270,[1]Sindaci!$A$2:$B$7774,2,0)</f>
        <v>CENTURELLI SILVANA CARMEN</v>
      </c>
      <c r="E7270" s="24" t="str">
        <f>VLOOKUP(A7270,[1]Sindaci!$A$2:$D$7774,4,0)</f>
        <v>LISTA CIVICA: LISTA PER IL CAMBIAMENTO</v>
      </c>
    </row>
    <row r="7271" spans="1:5" x14ac:dyDescent="0.25">
      <c r="A7271" t="s">
        <v>7191</v>
      </c>
      <c r="B7271" t="str">
        <f>VLOOKUP(A7271,'PEC separato'!A7271:C15171,3,0)</f>
        <v>cert.ruparpiemonte.it</v>
      </c>
      <c r="C7271" s="29">
        <f>VLOOKUP(A7271,SEZIONI!A7271:B15166,2,0)</f>
        <v>1</v>
      </c>
      <c r="D7271" t="str">
        <f>VLOOKUP(A7271,[1]Sindaci!$A$2:$B$7774,2,0)</f>
        <v>CERRINO ALBERTO</v>
      </c>
      <c r="E7271" s="24" t="str">
        <f>VLOOKUP(A7271,[1]Sindaci!$A$2:$D$7774,4,0)</f>
        <v>LISTA CIVICA: INSIEME PER TREZZO TINELLA</v>
      </c>
    </row>
    <row r="7272" spans="1:5" x14ac:dyDescent="0.25">
      <c r="A7272" t="s">
        <v>7192</v>
      </c>
      <c r="B7272" t="str">
        <f>VLOOKUP(A7272,'PEC separato'!A7272:C15172,3,0)</f>
        <v>pec.provincia.como.it</v>
      </c>
      <c r="C7272" s="29">
        <f>VLOOKUP(A7272,SEZIONI!A7272:B15167,2,0)</f>
        <v>1</v>
      </c>
      <c r="D7272" t="str">
        <f>VLOOKUP(A7272,[1]Sindaci!$A$2:$B$7774,2,0)</f>
        <v>BONGIASCA FIORENZO</v>
      </c>
      <c r="E7272" s="24" t="str">
        <f>VLOOKUP(A7272,[1]Sindaci!$A$2:$D$7774,4,0)</f>
        <v>LISTA CIVICA: LA NUOVA TREZZONE</v>
      </c>
    </row>
    <row r="7273" spans="1:5" x14ac:dyDescent="0.25">
      <c r="A7273" t="s">
        <v>7193</v>
      </c>
      <c r="B7273" t="str">
        <f>VLOOKUP(A7273,'PEC separato'!A7273:C15173,3,0)</f>
        <v>cert.ip-veneto.net</v>
      </c>
      <c r="C7273" s="29">
        <f>VLOOKUP(A7273,SEZIONI!A7273:B15168,2,0)</f>
        <v>4</v>
      </c>
      <c r="D7273" t="str">
        <f>VLOOKUP(A7273,[1]Sindaci!$A$2:$B$7774,2,0)</f>
        <v>CAVAZZANA MASSIMO</v>
      </c>
      <c r="E7273" s="24" t="str">
        <f>VLOOKUP(A7273,[1]Sindaci!$A$2:$D$7774,4,0)</f>
        <v>LISTA CIVICA: S?TRIBANO</v>
      </c>
    </row>
    <row r="7274" spans="1:5" x14ac:dyDescent="0.25">
      <c r="A7274" t="s">
        <v>7194</v>
      </c>
      <c r="B7274" t="str">
        <f>VLOOKUP(A7274,'PEC separato'!A7274:C15174,3,0)</f>
        <v>pec.comune.tribiano.mi.it</v>
      </c>
      <c r="C7274" s="29">
        <f>VLOOKUP(A7274,SEZIONI!A7274:B15169,2,0)</f>
        <v>3</v>
      </c>
      <c r="D7274" t="str">
        <f>VLOOKUP(A7274,[1]Sindaci!$A$2:$B$7774,2,0)</f>
        <v>GABRIELE ROBERTO</v>
      </c>
      <c r="E7274" s="24" t="str">
        <f>VLOOKUP(A7274,[1]Sindaci!$A$2:$D$7774,4,0)</f>
        <v>LISTA CIVICA: INSIEME PER TRIBIANO</v>
      </c>
    </row>
    <row r="7275" spans="1:5" x14ac:dyDescent="0.25">
      <c r="A7275" t="s">
        <v>7195</v>
      </c>
      <c r="B7275" t="str">
        <f>VLOOKUP(A7275,'PEC separato'!A7275:C15175,3,0)</f>
        <v>pec.it</v>
      </c>
      <c r="C7275" s="29">
        <f>VLOOKUP(A7275,SEZIONI!A7275:B15170,2,0)</f>
        <v>1</v>
      </c>
      <c r="D7275" t="str">
        <f>VLOOKUP(A7275,[1]Sindaci!$A$2:$B$7774,2,0)</f>
        <v>GARBARINO MARINA</v>
      </c>
      <c r="E7275" s="24" t="str">
        <f>VLOOKUP(A7275,[1]Sindaci!$A$2:$D$7774,4,0)</f>
        <v>LISTA CIVICA: VOLTA PAGINA RINNOVA TRIBOGNA</v>
      </c>
    </row>
    <row r="7276" spans="1:5" x14ac:dyDescent="0.25">
      <c r="A7276" t="s">
        <v>7196</v>
      </c>
      <c r="B7276" t="str">
        <f>VLOOKUP(A7276,'PEC separato'!A7276:C15176,3,0)</f>
        <v>pec.comune.tricarico.mt.it</v>
      </c>
      <c r="C7276" s="29">
        <f>VLOOKUP(A7276,SEZIONI!A7276:B15171,2,0)</f>
        <v>8</v>
      </c>
      <c r="D7276" t="e">
        <f>VLOOKUP(A7276,[1]Sindaci!$A$2:$B$7774,2,0)</f>
        <v>#N/A</v>
      </c>
      <c r="E7276" s="24" t="e">
        <f>VLOOKUP(A7276,[1]Sindaci!$A$2:$D$7774,4,0)</f>
        <v>#N/A</v>
      </c>
    </row>
    <row r="7277" spans="1:5" x14ac:dyDescent="0.25">
      <c r="A7277" t="s">
        <v>7197</v>
      </c>
      <c r="B7277" t="str">
        <f>VLOOKUP(A7277,'PEC separato'!A7277:C15177,3,0)</f>
        <v>pec.rupar.puglia.it</v>
      </c>
      <c r="C7277" s="29">
        <f>VLOOKUP(A7277,SEZIONI!A7277:B15172,2,0)</f>
        <v>21</v>
      </c>
      <c r="D7277" t="str">
        <f>VLOOKUP(A7277,[1]Sindaci!$A$2:$B$7774,2,0)</f>
        <v>DE DONNO ANTONIO</v>
      </c>
      <c r="E7277" s="24" t="str">
        <f>VLOOKUP(A7277,[1]Sindaci!$A$2:$D$7774,4,0)</f>
        <v>_</v>
      </c>
    </row>
    <row r="7278" spans="1:5" x14ac:dyDescent="0.25">
      <c r="A7278" t="s">
        <v>7198</v>
      </c>
      <c r="B7278" t="str">
        <f>VLOOKUP(A7278,'PEC separato'!A7278:C15178,3,0)</f>
        <v>cert.ruparpiemonte.it</v>
      </c>
      <c r="C7278" s="29">
        <f>VLOOKUP(A7278,SEZIONI!A7278:B15173,2,0)</f>
        <v>1</v>
      </c>
      <c r="D7278" t="str">
        <f>VLOOKUP(A7278,[1]Sindaci!$A$2:$B$7774,2,0)</f>
        <v>BORGO CARLO</v>
      </c>
      <c r="E7278" s="24" t="str">
        <f>VLOOKUP(A7278,[1]Sindaci!$A$2:$D$7774,4,0)</f>
        <v>LISTA CIVICA: TRICERRO DOMANI</v>
      </c>
    </row>
    <row r="7279" spans="1:5" x14ac:dyDescent="0.25">
      <c r="A7279" t="s">
        <v>7199</v>
      </c>
      <c r="B7279" t="str">
        <f>VLOOKUP(A7279,'PEC separato'!A7279:C15179,3,0)</f>
        <v>certgov.fvg.it</v>
      </c>
      <c r="C7279" s="29">
        <f>VLOOKUP(A7279,SEZIONI!A7279:B15174,2,0)</f>
        <v>7</v>
      </c>
      <c r="D7279" t="str">
        <f>VLOOKUP(A7279,[1]Sindaci!$A$2:$B$7774,2,0)</f>
        <v>BAIUTTI GIORGIO</v>
      </c>
      <c r="E7279" s="24" t="str">
        <f>VLOOKUP(A7279,[1]Sindaci!$A$2:$D$7774,4,0)</f>
        <v>LSITA CIVICA: INNOVA TRICESIMO | LISTA CIVICA: INSIEME PER TRICESIMO</v>
      </c>
    </row>
    <row r="7280" spans="1:5" x14ac:dyDescent="0.25">
      <c r="A7280" t="s">
        <v>7200</v>
      </c>
      <c r="B7280" t="str">
        <f>VLOOKUP(A7280,'PEC separato'!A7280:C15180,3,0)</f>
        <v>pec.comune.triei.ogliastra.it</v>
      </c>
      <c r="C7280" s="29">
        <f>VLOOKUP(A7280,SEZIONI!A7280:B15175,2,0)</f>
        <v>2</v>
      </c>
      <c r="D7280" t="str">
        <f>VLOOKUP(A7280,[1]Sindaci!$A$2:$B$7774,2,0)</f>
        <v>CHIRONI ANNA ASSUNTA</v>
      </c>
      <c r="E7280" s="24" t="str">
        <f>VLOOKUP(A7280,[1]Sindaci!$A$2:$D$7774,4,0)</f>
        <v>LISTA CIVICA: TRIEI NUOVA</v>
      </c>
    </row>
    <row r="7281" spans="1:5" x14ac:dyDescent="0.25">
      <c r="A7281" t="s">
        <v>7201</v>
      </c>
      <c r="B7281" t="str">
        <f>VLOOKUP(A7281,'PEC separato'!A7281:C15181,3,0)</f>
        <v>certgov.fvg.it</v>
      </c>
      <c r="C7281" s="29">
        <f>VLOOKUP(A7281,SEZIONI!A7281:B15176,2,0)</f>
        <v>238</v>
      </c>
      <c r="D7281" t="str">
        <f>VLOOKUP(A7281,[1]Sindaci!$A$2:$B$7774,2,0)</f>
        <v>DIPIAZZA ROBERTO</v>
      </c>
      <c r="E7281" s="24" t="str">
        <f>VLOOKUP(A7281,[1]Sindaci!$A$2:$D$7774,4,0)</f>
        <v>FRATELLI D'ITALIA CON GIORGIA MELONI | LISTA CIVICA: NOI CON L'ITALIA DIPIAZZA  SINDACO | LISTA CIVICA: DIPIAZZA PER TRIESTE | FORZA ITALIA | LEGA SALVINI PREMIER</v>
      </c>
    </row>
    <row r="7282" spans="1:5" x14ac:dyDescent="0.25">
      <c r="A7282" t="s">
        <v>7202</v>
      </c>
      <c r="B7282" t="str">
        <f>VLOOKUP(A7282,'PEC separato'!A7282:C15182,3,0)</f>
        <v>pec.comune.triggiano.ba.it</v>
      </c>
      <c r="C7282" s="29">
        <f>VLOOKUP(A7282,SEZIONI!A7282:B15177,2,0)</f>
        <v>30</v>
      </c>
      <c r="D7282" t="str">
        <f>VLOOKUP(A7282,[1]Sindaci!$A$2:$B$7774,2,0)</f>
        <v>DONATELLI ANTONIO</v>
      </c>
      <c r="E7282" s="24" t="str">
        <f>VLOOKUP(A7282,[1]Sindaci!$A$2:$D$7774,4,0)</f>
        <v>LISTA CIVICA: SENSO CIVICO | LISTA CIVICA: PER TRIGGIANO | LISTA CIVICA: NOI POPOLARI TRIGGIANO COL CUORE | LISTA CIVICA: RESET | LISTA CIVICA: CON DONATELLI SINDACO | LISTA CIVICA: TRIGGIANO AL CENTRO | LISTA CIVICA: TRIGGIANO VINCE! | LISTA CIVICA: AMBIENTE SOCIALE</v>
      </c>
    </row>
    <row r="7283" spans="1:5" x14ac:dyDescent="0.25">
      <c r="A7283" t="s">
        <v>7203</v>
      </c>
      <c r="B7283" t="str">
        <f>VLOOKUP(A7283,'PEC separato'!A7283:C15183,3,0)</f>
        <v>pec.regione.lombardia.it</v>
      </c>
      <c r="C7283" s="29">
        <f>VLOOKUP(A7283,SEZIONI!A7283:B15178,2,0)</f>
        <v>2</v>
      </c>
      <c r="D7283" t="str">
        <f>VLOOKUP(A7283,[1]Sindaci!$A$2:$B$7774,2,0)</f>
        <v>MARCARINI MARIELLA</v>
      </c>
      <c r="E7283" s="24" t="str">
        <f>VLOOKUP(A7283,[1]Sindaci!$A$2:$D$7774,4,0)</f>
        <v>LISTA CIVICA: CRESCERE CON TRIGOLO</v>
      </c>
    </row>
    <row r="7284" spans="1:5" x14ac:dyDescent="0.25">
      <c r="A7284" t="s">
        <v>7204</v>
      </c>
      <c r="B7284" t="str">
        <f>VLOOKUP(A7284,'PEC separato'!A7284:C15184,3,0)</f>
        <v>cert.ruparpiemonte.it</v>
      </c>
      <c r="C7284" s="29">
        <f>VLOOKUP(A7284,SEZIONI!A7284:B15179,2,0)</f>
        <v>2</v>
      </c>
      <c r="D7284" t="str">
        <f>VLOOKUP(A7284,[1]Sindaci!$A$2:$B$7774,2,0)</f>
        <v>ZUCCO ERNESTA</v>
      </c>
      <c r="E7284" s="24" t="str">
        <f>VLOOKUP(A7284,[1]Sindaci!$A$2:$D$7774,4,0)</f>
        <v>LISTA CIVICA: PER TRINITA'</v>
      </c>
    </row>
    <row r="7285" spans="1:5" x14ac:dyDescent="0.25">
      <c r="A7285" t="s">
        <v>7205</v>
      </c>
      <c r="B7285" t="str">
        <f>VLOOKUP(A7285,'PEC separato'!A7285:C15185,3,0)</f>
        <v>legalmail.it</v>
      </c>
      <c r="C7285" s="29">
        <f>VLOOKUP(A7285,SEZIONI!A7285:B15180,2,0)</f>
        <v>3</v>
      </c>
      <c r="D7285" t="str">
        <f>VLOOKUP(A7285,[1]Sindaci!$A$2:$B$7774,2,0)</f>
        <v>CARTA GIAMPIERO</v>
      </c>
      <c r="E7285" s="24" t="str">
        <f>VLOOKUP(A7285,[1]Sindaci!$A$2:$D$7774,4,0)</f>
        <v>LISTA CIVICA: AD ALLEANZA DEMOCRATICA</v>
      </c>
    </row>
    <row r="7286" spans="1:5" x14ac:dyDescent="0.25">
      <c r="A7286" t="s">
        <v>7206</v>
      </c>
      <c r="B7286" t="str">
        <f>VLOOKUP(A7286,'PEC separato'!A7286:C15186,3,0)</f>
        <v>pec.it</v>
      </c>
      <c r="C7286" s="29">
        <f>VLOOKUP(A7286,SEZIONI!A7286:B15181,2,0)</f>
        <v>14</v>
      </c>
      <c r="D7286" t="e">
        <f>VLOOKUP(A7286,[1]Sindaci!$A$2:$B$7774,2,0)</f>
        <v>#N/A</v>
      </c>
      <c r="E7286" s="24" t="e">
        <f>VLOOKUP(A7286,[1]Sindaci!$A$2:$D$7774,4,0)</f>
        <v>#N/A</v>
      </c>
    </row>
    <row r="7287" spans="1:5" x14ac:dyDescent="0.25">
      <c r="A7287" t="s">
        <v>7207</v>
      </c>
      <c r="B7287" t="str">
        <f>VLOOKUP(A7287,'PEC separato'!A7287:C15187,3,0)</f>
        <v>pec.comune.trino.vc.it</v>
      </c>
      <c r="C7287" s="29">
        <f>VLOOKUP(A7287,SEZIONI!A7287:B15182,2,0)</f>
        <v>7</v>
      </c>
      <c r="D7287" t="str">
        <f>VLOOKUP(A7287,[1]Sindaci!$A$2:$B$7774,2,0)</f>
        <v>PANE DANIELE</v>
      </c>
      <c r="E7287" s="24" t="str">
        <f>VLOOKUP(A7287,[1]Sindaci!$A$2:$D$7774,4,0)</f>
        <v>LISTA CIVICA: TRINO ROBELLA MIGLIORE</v>
      </c>
    </row>
    <row r="7288" spans="1:5" x14ac:dyDescent="0.25">
      <c r="A7288" t="s">
        <v>7208</v>
      </c>
      <c r="B7288" t="str">
        <f>VLOOKUP(A7288,'PEC separato'!A7288:C15188,3,0)</f>
        <v>legalmail.it</v>
      </c>
      <c r="C7288" s="29">
        <f>VLOOKUP(A7288,SEZIONI!A7288:B15183,2,0)</f>
        <v>1</v>
      </c>
      <c r="D7288" t="str">
        <f>VLOOKUP(A7288,[1]Sindaci!$A$2:$B$7774,2,0)</f>
        <v>DI FAZIO MASSIMO</v>
      </c>
      <c r="E7288" s="24" t="str">
        <f>VLOOKUP(A7288,[1]Sindaci!$A$2:$D$7774,4,0)</f>
        <v>LISTA CIVICA: TRIORA VIVA</v>
      </c>
    </row>
    <row r="7289" spans="1:5" x14ac:dyDescent="0.25">
      <c r="A7289" t="s">
        <v>7209</v>
      </c>
      <c r="B7289" t="str">
        <f>VLOOKUP(A7289,'PEC separato'!A7289:C15189,3,0)</f>
        <v>pec.comune.tripi.me.it</v>
      </c>
      <c r="C7289" s="29">
        <f>VLOOKUP(A7289,SEZIONI!A7289:B15184,2,0)</f>
        <v>3</v>
      </c>
      <c r="D7289" t="str">
        <f>VLOOKUP(A7289,[1]Sindaci!$A$2:$B$7774,2,0)</f>
        <v>LEMMO MICHELE</v>
      </c>
      <c r="E7289" s="24" t="str">
        <f>VLOOKUP(A7289,[1]Sindaci!$A$2:$D$7774,4,0)</f>
        <v>LISTA CIVICA: PRIMA IL TERRITORIO</v>
      </c>
    </row>
    <row r="7290" spans="1:5" x14ac:dyDescent="0.25">
      <c r="A7290" t="s">
        <v>7210</v>
      </c>
      <c r="B7290" t="str">
        <f>VLOOKUP(A7290,'PEC separato'!A7290:C15190,3,0)</f>
        <v>cert.ruparpiemonte.it</v>
      </c>
      <c r="C7290" s="29">
        <f>VLOOKUP(A7290,SEZIONI!A7290:B15185,2,0)</f>
        <v>1</v>
      </c>
      <c r="D7290" t="str">
        <f>VLOOKUP(A7290,[1]Sindaci!$A$2:$B$7774,2,0)</f>
        <v>COMASCHI MARCO GIOVANNI</v>
      </c>
      <c r="E7290" s="24" t="str">
        <f>VLOOKUP(A7290,[1]Sindaci!$A$2:$D$7774,4,0)</f>
        <v>LISTA CIVICA: INSIEME PER TRISOBBIO</v>
      </c>
    </row>
    <row r="7291" spans="1:5" x14ac:dyDescent="0.25">
      <c r="A7291" t="s">
        <v>7211</v>
      </c>
      <c r="B7291" t="str">
        <f>VLOOKUP(A7291,'PEC separato'!A7291:C15191,3,0)</f>
        <v>cert.ip-veneto.net</v>
      </c>
      <c r="C7291" s="29">
        <f>VLOOKUP(A7291,SEZIONI!A7291:B15186,2,0)</f>
        <v>9</v>
      </c>
      <c r="D7291" t="str">
        <f>VLOOKUP(A7291,[1]Sindaci!$A$2:$B$7774,2,0)</f>
        <v>FACCIO DAVIDE</v>
      </c>
      <c r="E7291" s="24" t="str">
        <f>VLOOKUP(A7291,[1]Sindaci!$A$2:$D$7774,4,0)</f>
        <v>LISTA CIVICA: LISTA CIVICA PER TRISSINO</v>
      </c>
    </row>
    <row r="7292" spans="1:5" x14ac:dyDescent="0.25">
      <c r="A7292" t="s">
        <v>7212</v>
      </c>
      <c r="B7292" t="str">
        <f>VLOOKUP(A7292,'PEC separato'!A7292:C15192,3,0)</f>
        <v>legalmail.it</v>
      </c>
      <c r="C7292" s="29">
        <f>VLOOKUP(A7292,SEZIONI!A7292:B15187,2,0)</f>
        <v>8</v>
      </c>
      <c r="D7292" t="str">
        <f>VLOOKUP(A7292,[1]Sindaci!$A$2:$B$7774,2,0)</f>
        <v>CICARDI PIETRO GIOVANNI MARIA</v>
      </c>
      <c r="E7292" s="24" t="str">
        <f>VLOOKUP(A7292,[1]Sindaci!$A$2:$D$7774,4,0)</f>
        <v>LISTA CIVICA: PROGETTO TRIUGGIO</v>
      </c>
    </row>
    <row r="7293" spans="1:5" x14ac:dyDescent="0.25">
      <c r="A7293" t="s">
        <v>7213</v>
      </c>
      <c r="B7293" t="str">
        <f>VLOOKUP(A7293,'PEC separato'!A7293:C15193,3,0)</f>
        <v>pec.it</v>
      </c>
      <c r="C7293" s="29">
        <f>VLOOKUP(A7293,SEZIONI!A7293:B15188,2,0)</f>
        <v>6</v>
      </c>
      <c r="D7293" t="str">
        <f>VLOOKUP(A7293,[1]Sindaci!$A$2:$B$7774,2,0)</f>
        <v>CORALLO PASQUALE</v>
      </c>
      <c r="E7293" s="24" t="str">
        <f>VLOOKUP(A7293,[1]Sindaci!$A$2:$D$7774,4,0)</f>
        <v>LISTA CIVICA: TRIVENTO RIPARTE</v>
      </c>
    </row>
    <row r="7294" spans="1:5" x14ac:dyDescent="0.25">
      <c r="A7294" t="s">
        <v>7214</v>
      </c>
      <c r="B7294" t="str">
        <f>VLOOKUP(A7294,'PEC separato'!A7294:C15194,3,0)</f>
        <v>legalmail.it</v>
      </c>
      <c r="C7294" s="29">
        <f>VLOOKUP(A7294,SEZIONI!A7294:B15189,2,0)</f>
        <v>2</v>
      </c>
      <c r="D7294" t="str">
        <f>VLOOKUP(A7294,[1]Sindaci!$A$2:$B$7774,2,0)</f>
        <v>LATINI GIANLUCA</v>
      </c>
      <c r="E7294" s="24" t="str">
        <f>VLOOKUP(A7294,[1]Sindaci!$A$2:$D$7774,4,0)</f>
        <v>LISTA CIVICA: SI AMO TRIVIGLIANO</v>
      </c>
    </row>
    <row r="7295" spans="1:5" x14ac:dyDescent="0.25">
      <c r="A7295" t="s">
        <v>7215</v>
      </c>
      <c r="B7295" t="str">
        <f>VLOOKUP(A7295,'PEC separato'!A7295:C15195,3,0)</f>
        <v>certgov.fvg.it</v>
      </c>
      <c r="C7295" s="29">
        <f>VLOOKUP(A7295,SEZIONI!A7295:B15190,2,0)</f>
        <v>2</v>
      </c>
      <c r="D7295" t="str">
        <f>VLOOKUP(A7295,[1]Sindaci!$A$2:$B$7774,2,0)</f>
        <v>FEDELE ROBERTO</v>
      </c>
      <c r="E7295" s="24" t="str">
        <f>VLOOKUP(A7295,[1]Sindaci!$A$2:$D$7774,4,0)</f>
        <v>_</v>
      </c>
    </row>
    <row r="7296" spans="1:5" x14ac:dyDescent="0.25">
      <c r="A7296" t="s">
        <v>7216</v>
      </c>
      <c r="B7296" t="str">
        <f>VLOOKUP(A7296,'PEC separato'!A7296:C15196,3,0)</f>
        <v>pec.it</v>
      </c>
      <c r="C7296" s="29">
        <f>VLOOKUP(A7296,SEZIONI!A7296:B15191,2,0)</f>
        <v>1</v>
      </c>
      <c r="D7296" t="str">
        <f>VLOOKUP(A7296,[1]Sindaci!$A$2:$B$7774,2,0)</f>
        <v>GUARINI MARCO</v>
      </c>
      <c r="E7296" s="24" t="str">
        <f>VLOOKUP(A7296,[1]Sindaci!$A$2:$D$7774,4,0)</f>
        <v>LISTA CIVICA: NUOVA ALBA PER TRIVIGNO</v>
      </c>
    </row>
    <row r="7297" spans="1:5" x14ac:dyDescent="0.25">
      <c r="A7297" t="s">
        <v>7217</v>
      </c>
      <c r="B7297" t="str">
        <f>VLOOKUP(A7297,'PEC separato'!A7297:C15197,3,0)</f>
        <v>pec.regione.lombardia.it</v>
      </c>
      <c r="C7297" s="29">
        <f>VLOOKUP(A7297,SEZIONI!A7297:B15192,2,0)</f>
        <v>2</v>
      </c>
      <c r="D7297" t="str">
        <f>VLOOKUP(A7297,[1]Sindaci!$A$2:$B$7774,2,0)</f>
        <v>VILLANI ROBERTO</v>
      </c>
      <c r="E7297" s="24" t="str">
        <f>VLOOKUP(A7297,[1]Sindaci!$A$2:$D$7774,4,0)</f>
        <v>LISTA CIVICA: UN IMPEGNO CHE CONTINUA</v>
      </c>
    </row>
    <row r="7298" spans="1:5" x14ac:dyDescent="0.25">
      <c r="A7298" t="s">
        <v>7971</v>
      </c>
      <c r="B7298" t="str">
        <f>VLOOKUP(A7298,'PEC separato'!A7298:C15198,3,0)</f>
        <v>legalmail.it</v>
      </c>
      <c r="C7298" s="29">
        <f>VLOOKUP(A7298,SEZIONI!A7298:B15193,2,0)</f>
        <v>2</v>
      </c>
      <c r="D7298" t="str">
        <f>VLOOKUP(A7298,[1]Sindaci!$A$2:$B$7774,2,0)</f>
        <v>EPP MICHAEL</v>
      </c>
      <c r="E7298" s="24" t="str">
        <f>VLOOKUP(A7298,[1]Sindaci!$A$2:$D$7774,4,0)</f>
        <v>_</v>
      </c>
    </row>
    <row r="7299" spans="1:5" x14ac:dyDescent="0.25">
      <c r="A7299" t="s">
        <v>7218</v>
      </c>
      <c r="B7299" t="str">
        <f>VLOOKUP(A7299,'PEC separato'!A7299:C15199,3,0)</f>
        <v>cert.legalmail.it</v>
      </c>
      <c r="C7299" s="29">
        <f>VLOOKUP(A7299,SEZIONI!A7299:B15194,2,0)</f>
        <v>10</v>
      </c>
      <c r="D7299" t="str">
        <f>VLOOKUP(A7299,[1]Sindaci!$A$2:$B$7774,2,0)</f>
        <v>NAPOLETANO STEFANO</v>
      </c>
      <c r="E7299" s="24" t="str">
        <f>VLOOKUP(A7299,[1]Sindaci!$A$2:$D$7774,4,0)</f>
        <v>LISTA CIVICA: INSIEME LA PERSONA AL CENTRO</v>
      </c>
    </row>
    <row r="7300" spans="1:5" x14ac:dyDescent="0.25">
      <c r="A7300" t="s">
        <v>7219</v>
      </c>
      <c r="B7300" t="str">
        <f>VLOOKUP(A7300,'PEC separato'!A7300:C15200,3,0)</f>
        <v>pec.comune.troia.fg.it</v>
      </c>
      <c r="C7300" s="29">
        <f>VLOOKUP(A7300,SEZIONI!A7300:B15195,2,0)</f>
        <v>7</v>
      </c>
      <c r="D7300" t="str">
        <f>VLOOKUP(A7300,[1]Sindaci!$A$2:$B$7774,2,0)</f>
        <v>CAVALIERI LEONARDO</v>
      </c>
      <c r="E7300" s="24" t="str">
        <f>VLOOKUP(A7300,[1]Sindaci!$A$2:$D$7774,4,0)</f>
        <v>LISTA CIVICA: DEMOCRATICI INSIEME</v>
      </c>
    </row>
    <row r="7301" spans="1:5" x14ac:dyDescent="0.25">
      <c r="A7301" t="s">
        <v>7220</v>
      </c>
      <c r="B7301" t="str">
        <f>VLOOKUP(A7301,'PEC separato'!A7301:C15201,3,0)</f>
        <v>legalmail.it</v>
      </c>
      <c r="C7301" s="29">
        <f>VLOOKUP(A7301,SEZIONI!A7301:B15196,2,0)</f>
        <v>12</v>
      </c>
      <c r="D7301" t="str">
        <f>VLOOKUP(A7301,[1]Sindaci!$A$2:$B$7774,2,0)</f>
        <v>VENEZIA SEBASTIANO</v>
      </c>
      <c r="E7301" s="24" t="str">
        <f>VLOOKUP(A7301,[1]Sindaci!$A$2:$D$7774,4,0)</f>
        <v>_</v>
      </c>
    </row>
    <row r="7302" spans="1:5" x14ac:dyDescent="0.25">
      <c r="A7302" t="s">
        <v>7221</v>
      </c>
      <c r="B7302" t="str">
        <f>VLOOKUP(A7302,'PEC separato'!A7302:C15202,3,0)</f>
        <v>legalmail.it</v>
      </c>
      <c r="C7302" s="29">
        <f>VLOOKUP(A7302,SEZIONI!A7302:B15197,2,0)</f>
        <v>3</v>
      </c>
      <c r="D7302" t="str">
        <f>VLOOKUP(A7302,[1]Sindaci!$A$2:$B$7774,2,0)</f>
        <v>NEGRI GIANMARCO</v>
      </c>
      <c r="E7302" s="24" t="str">
        <f>VLOOKUP(A7302,[1]Sindaci!$A$2:$D$7774,4,0)</f>
        <v>LISTA CIVICA: CAMBIAMENTI</v>
      </c>
    </row>
    <row r="7303" spans="1:5" x14ac:dyDescent="0.25">
      <c r="A7303" t="s">
        <v>7222</v>
      </c>
      <c r="B7303" t="str">
        <f>VLOOKUP(A7303,'PEC separato'!A7303:C15203,3,0)</f>
        <v>cert.ruparpiemonte.it</v>
      </c>
      <c r="C7303" s="29">
        <f>VLOOKUP(A7303,SEZIONI!A7303:B15198,2,0)</f>
        <v>2</v>
      </c>
      <c r="D7303" t="str">
        <f>VLOOKUP(A7303,[1]Sindaci!$A$2:$B$7774,2,0)</f>
        <v>VISCARDI RENZO</v>
      </c>
      <c r="E7303" s="24" t="str">
        <f>VLOOKUP(A7303,[1]Sindaci!$A$2:$D$7774,4,0)</f>
        <v>LISTA CIVICA: INSIEME PER MIGLIORARE</v>
      </c>
    </row>
    <row r="7304" spans="1:5" x14ac:dyDescent="0.25">
      <c r="A7304" t="s">
        <v>7223</v>
      </c>
      <c r="B7304" t="str">
        <f>VLOOKUP(A7304,'PEC separato'!A7304:C15204,3,0)</f>
        <v>pec.it</v>
      </c>
      <c r="C7304" s="29">
        <f>VLOOKUP(A7304,SEZIONI!A7304:B15199,2,0)</f>
        <v>1</v>
      </c>
      <c r="D7304" t="str">
        <f>VLOOKUP(A7304,[1]Sindaci!$A$2:$B$7774,2,0)</f>
        <v>PALMIERI ANTONIO</v>
      </c>
      <c r="E7304" s="24" t="str">
        <f>VLOOKUP(A7304,[1]Sindaci!$A$2:$D$7774,4,0)</f>
        <v>LISTA CIVICA: TUTTI INSIEME PER TRONZANO</v>
      </c>
    </row>
    <row r="7305" spans="1:5" x14ac:dyDescent="0.25">
      <c r="A7305" t="s">
        <v>7224</v>
      </c>
      <c r="B7305" t="str">
        <f>VLOOKUP(A7305,'PEC separato'!A7305:C15205,3,0)</f>
        <v>cert.legalmail.it</v>
      </c>
      <c r="C7305" s="29">
        <f>VLOOKUP(A7305,SEZIONI!A7305:B15200,2,0)</f>
        <v>3</v>
      </c>
      <c r="D7305" t="str">
        <f>VLOOKUP(A7305,[1]Sindaci!$A$2:$B$7774,2,0)</f>
        <v>PAIROTTO MICHELE</v>
      </c>
      <c r="E7305" s="24" t="str">
        <f>VLOOKUP(A7305,[1]Sindaci!$A$2:$D$7774,4,0)</f>
        <v>_</v>
      </c>
    </row>
    <row r="7306" spans="1:5" x14ac:dyDescent="0.25">
      <c r="A7306" t="s">
        <v>307</v>
      </c>
      <c r="B7306" t="str">
        <f>VLOOKUP(A7306,'PEC separato'!A7306:C15206,3,0)</f>
        <v>asmepec.it</v>
      </c>
      <c r="C7306" s="29">
        <f>VLOOKUP(A7306,SEZIONI!A7306:B15201,2,0)</f>
        <v>7</v>
      </c>
      <c r="D7306" t="str">
        <f>VLOOKUP(A7306,[1]Sindaci!$A$2:$B$7774,2,0)</f>
        <v>MACRI' GIOVANNI</v>
      </c>
      <c r="E7306" s="24" t="str">
        <f>VLOOKUP(A7306,[1]Sindaci!$A$2:$D$7774,4,0)</f>
        <v>_</v>
      </c>
    </row>
    <row r="7307" spans="1:5" x14ac:dyDescent="0.25">
      <c r="A7307" t="s">
        <v>7225</v>
      </c>
      <c r="B7307" t="str">
        <f>VLOOKUP(A7307,'PEC separato'!A7307:C15207,3,0)</f>
        <v>pec.regione.lombardia.it</v>
      </c>
      <c r="C7307" s="29">
        <f>VLOOKUP(A7307,SEZIONI!A7307:B15202,2,0)</f>
        <v>1</v>
      </c>
      <c r="D7307" t="str">
        <f>VLOOKUP(A7307,[1]Sindaci!$A$2:$B$7774,2,0)</f>
        <v>SACCHI MATTIA</v>
      </c>
      <c r="E7307" s="24" t="str">
        <f>VLOOKUP(A7307,[1]Sindaci!$A$2:$D$7774,4,0)</f>
        <v>LISTA CIVICA: TUTTI PER TROVO</v>
      </c>
    </row>
    <row r="7308" spans="1:5" x14ac:dyDescent="0.25">
      <c r="A7308" t="s">
        <v>7226</v>
      </c>
      <c r="B7308" t="str">
        <f>VLOOKUP(A7308,'PEC separato'!A7308:C15208,3,0)</f>
        <v>legalmail.it</v>
      </c>
      <c r="C7308" s="29">
        <f>VLOOKUP(A7308,SEZIONI!A7308:B15203,2,0)</f>
        <v>6</v>
      </c>
      <c r="D7308" t="str">
        <f>VLOOKUP(A7308,[1]Sindaci!$A$2:$B$7774,2,0)</f>
        <v>DE GREGORIO FRANCO</v>
      </c>
      <c r="E7308" s="24" t="str">
        <f>VLOOKUP(A7308,[1]Sindaci!$A$2:$D$7774,4,0)</f>
        <v>LISTA CIVICA: PRIMA IL NOSTRO COMUNE</v>
      </c>
    </row>
    <row r="7309" spans="1:5" x14ac:dyDescent="0.25">
      <c r="A7309" t="s">
        <v>7972</v>
      </c>
      <c r="B7309" t="str">
        <f>VLOOKUP(A7309,'PEC separato'!A7309:C15209,3,0)</f>
        <v>legalmail.it</v>
      </c>
      <c r="C7309" s="29">
        <f>VLOOKUP(A7309,SEZIONI!A7309:B15204,2,0)</f>
        <v>1</v>
      </c>
      <c r="D7309" t="str">
        <f>VLOOKUP(A7309,[1]Sindaci!$A$2:$B$7774,2,0)</f>
        <v>GUNSCH ROSELINDE</v>
      </c>
      <c r="E7309" s="24" t="str">
        <f>VLOOKUP(A7309,[1]Sindaci!$A$2:$D$7774,4,0)</f>
        <v>_</v>
      </c>
    </row>
    <row r="7310" spans="1:5" x14ac:dyDescent="0.25">
      <c r="A7310" t="s">
        <v>7227</v>
      </c>
      <c r="B7310" t="str">
        <f>VLOOKUP(A7310,'PEC separato'!A7310:C15210,3,0)</f>
        <v>pec.leonet.it</v>
      </c>
      <c r="C7310" s="29">
        <f>VLOOKUP(A7310,SEZIONI!A7310:B15205,2,0)</f>
        <v>1</v>
      </c>
      <c r="D7310" t="str">
        <f>VLOOKUP(A7310,[1]Sindaci!$A$2:$B$7774,2,0)</f>
        <v>DI IORIO GIANNI</v>
      </c>
      <c r="E7310" s="24" t="str">
        <f>VLOOKUP(A7310,[1]Sindaci!$A$2:$D$7774,4,0)</f>
        <v>LISTA CIVICA: LA VIA GIUSTA</v>
      </c>
    </row>
    <row r="7311" spans="1:5" x14ac:dyDescent="0.25">
      <c r="A7311" t="s">
        <v>7228</v>
      </c>
      <c r="B7311" t="str">
        <f>VLOOKUP(A7311,'PEC separato'!A7311:C15211,3,0)</f>
        <v>legalmail.it</v>
      </c>
      <c r="C7311" s="29">
        <f>VLOOKUP(A7311,SEZIONI!A7311:B15206,2,0)</f>
        <v>1</v>
      </c>
      <c r="D7311" t="str">
        <f>VLOOKUP(A7311,[1]Sindaci!$A$2:$B$7774,2,0)</f>
        <v>MARCOVECCHIO ERNANO</v>
      </c>
      <c r="E7311" s="24" t="str">
        <f>VLOOKUP(A7311,[1]Sindaci!$A$2:$D$7774,4,0)</f>
        <v>LISTA CIVICA: SCELTE PARTECIPATE</v>
      </c>
    </row>
    <row r="7312" spans="1:5" x14ac:dyDescent="0.25">
      <c r="A7312" t="s">
        <v>7229</v>
      </c>
      <c r="B7312" t="str">
        <f>VLOOKUP(A7312,'PEC separato'!A7312:C15212,3,0)</f>
        <v>pec.comune.tufino.na.it</v>
      </c>
      <c r="C7312" s="29">
        <f>VLOOKUP(A7312,SEZIONI!A7312:B15207,2,0)</f>
        <v>3</v>
      </c>
      <c r="D7312" t="str">
        <f>VLOOKUP(A7312,[1]Sindaci!$A$2:$B$7774,2,0)</f>
        <v>ARVONIO MICHELE</v>
      </c>
      <c r="E7312" s="24" t="str">
        <f>VLOOKUP(A7312,[1]Sindaci!$A$2:$D$7774,4,0)</f>
        <v>LISTA CIVICA: UNITI PER TUFINO</v>
      </c>
    </row>
    <row r="7313" spans="1:5" x14ac:dyDescent="0.25">
      <c r="A7313" t="s">
        <v>7230</v>
      </c>
      <c r="B7313" t="str">
        <f>VLOOKUP(A7313,'PEC separato'!A7313:C15213,3,0)</f>
        <v>cert.irpinianet.eu</v>
      </c>
      <c r="C7313" s="29">
        <f>VLOOKUP(A7313,SEZIONI!A7313:B15208,2,0)</f>
        <v>2</v>
      </c>
      <c r="D7313" t="str">
        <f>VLOOKUP(A7313,[1]Sindaci!$A$2:$B$7774,2,0)</f>
        <v>DONNARUMMA NUNZIO</v>
      </c>
      <c r="E7313" s="24" t="str">
        <f>VLOOKUP(A7313,[1]Sindaci!$A$2:$D$7774,4,0)</f>
        <v>LISTA CIVICA: TUFO IL BENE CONTINUA</v>
      </c>
    </row>
    <row r="7314" spans="1:5" x14ac:dyDescent="0.25">
      <c r="A7314" t="s">
        <v>7231</v>
      </c>
      <c r="B7314" t="str">
        <f>VLOOKUP(A7314,'PEC separato'!A7314:C15214,3,0)</f>
        <v>pec.rupar.puglia.it</v>
      </c>
      <c r="C7314" s="29">
        <f>VLOOKUP(A7314,SEZIONI!A7314:B15209,2,0)</f>
        <v>6</v>
      </c>
      <c r="D7314" t="str">
        <f>VLOOKUP(A7314,[1]Sindaci!$A$2:$B$7774,2,0)</f>
        <v>STAMERRA MASSIMO</v>
      </c>
      <c r="E7314" s="24" t="str">
        <f>VLOOKUP(A7314,[1]Sindaci!$A$2:$D$7774,4,0)</f>
        <v>LISTA CIVICA: INSIEME PER TUGLIE</v>
      </c>
    </row>
    <row r="7315" spans="1:5" x14ac:dyDescent="0.25">
      <c r="A7315" t="s">
        <v>7232</v>
      </c>
      <c r="B7315" t="str">
        <f>VLOOKUP(A7315,'PEC separato'!A7315:C15215,3,0)</f>
        <v>pec.comunas.it</v>
      </c>
      <c r="C7315" s="29">
        <f>VLOOKUP(A7315,SEZIONI!A7315:B15210,2,0)</f>
        <v>2</v>
      </c>
      <c r="D7315" t="str">
        <f>VLOOKUP(A7315,[1]Sindaci!$A$2:$B$7774,2,0)</f>
        <v>LOCCI ANDREA</v>
      </c>
      <c r="E7315" s="24" t="str">
        <f>VLOOKUP(A7315,[1]Sindaci!$A$2:$D$7774,4,0)</f>
        <v>LISTA CIVICA: FUTURO PROSSIMO</v>
      </c>
    </row>
    <row r="7316" spans="1:5" x14ac:dyDescent="0.25">
      <c r="A7316" t="s">
        <v>7233</v>
      </c>
      <c r="B7316" t="str">
        <f>VLOOKUP(A7316,'PEC separato'!A7316:C15216,3,0)</f>
        <v>pec.comune.tula.ss.it</v>
      </c>
      <c r="C7316" s="29">
        <f>VLOOKUP(A7316,SEZIONI!A7316:B15211,2,0)</f>
        <v>3</v>
      </c>
      <c r="D7316" t="str">
        <f>VLOOKUP(A7316,[1]Sindaci!$A$2:$B$7774,2,0)</f>
        <v>BECCA ANDREA</v>
      </c>
      <c r="E7316" s="24" t="str">
        <f>VLOOKUP(A7316,[1]Sindaci!$A$2:$D$7774,4,0)</f>
        <v>LISTA CIVICA: PROGETTIAMO IL FUTURO</v>
      </c>
    </row>
    <row r="7317" spans="1:5" x14ac:dyDescent="0.25">
      <c r="A7317" t="s">
        <v>7234</v>
      </c>
      <c r="B7317" t="str">
        <f>VLOOKUP(A7317,'PEC separato'!A7317:C15217,3,0)</f>
        <v>postacert.umbria.it</v>
      </c>
      <c r="C7317" s="29">
        <f>VLOOKUP(A7317,SEZIONI!A7317:B15212,2,0)</f>
        <v>5</v>
      </c>
      <c r="D7317" t="str">
        <f>VLOOKUP(A7317,[1]Sindaci!$A$2:$B$7774,2,0)</f>
        <v>MINCIARONI MARIA ELENA</v>
      </c>
      <c r="E7317" s="24" t="str">
        <f>VLOOKUP(A7317,[1]Sindaci!$A$2:$D$7774,4,0)</f>
        <v>LISTA CIVICA: UNITI PER TUORO</v>
      </c>
    </row>
    <row r="7318" spans="1:5" x14ac:dyDescent="0.25">
      <c r="A7318" t="s">
        <v>7235</v>
      </c>
      <c r="B7318" t="str">
        <f>VLOOKUP(A7318,'PEC separato'!A7318:C15218,3,0)</f>
        <v>pec.it</v>
      </c>
      <c r="C7318" s="29">
        <f>VLOOKUP(A7318,SEZIONI!A7318:B15213,2,0)</f>
        <v>1</v>
      </c>
      <c r="D7318" t="str">
        <f>VLOOKUP(A7318,[1]Sindaci!$A$2:$B$7774,2,0)</f>
        <v>PROIETTI ROBERTO</v>
      </c>
      <c r="E7318" s="24" t="str">
        <f>VLOOKUP(A7318,[1]Sindaci!$A$2:$D$7774,4,0)</f>
        <v>LISTA CIVICA: VIVIAMO TURANIA</v>
      </c>
    </row>
    <row r="7319" spans="1:5" x14ac:dyDescent="0.25">
      <c r="A7319" t="s">
        <v>7236</v>
      </c>
      <c r="B7319" t="str">
        <f>VLOOKUP(A7319,'PEC separato'!A7319:C15219,3,0)</f>
        <v>pec.regione.lombardia.it</v>
      </c>
      <c r="C7319" s="29">
        <f>VLOOKUP(A7319,SEZIONI!A7319:B15214,2,0)</f>
        <v>2</v>
      </c>
      <c r="D7319" t="str">
        <f>VLOOKUP(A7319,[1]Sindaci!$A$2:$B$7774,2,0)</f>
        <v>LOTTAROLI EMILIANO</v>
      </c>
      <c r="E7319" s="24" t="str">
        <f>VLOOKUP(A7319,[1]Sindaci!$A$2:$D$7774,4,0)</f>
        <v>LISTA CIVICA: UNITI PER TURANO E MELEGNANELLO</v>
      </c>
    </row>
    <row r="7320" spans="1:5" x14ac:dyDescent="0.25">
      <c r="A7320" t="s">
        <v>7237</v>
      </c>
      <c r="B7320" t="str">
        <f>VLOOKUP(A7320,'PEC separato'!A7320:C15220,3,0)</f>
        <v>pec.provincia.como.it</v>
      </c>
      <c r="C7320" s="29">
        <f>VLOOKUP(A7320,SEZIONI!A7320:B15215,2,0)</f>
        <v>7</v>
      </c>
      <c r="D7320" t="str">
        <f>VLOOKUP(A7320,[1]Sindaci!$A$2:$B$7774,2,0)</f>
        <v>OLEARI ALBERTO</v>
      </c>
      <c r="E7320" s="24" t="str">
        <f>VLOOKUP(A7320,[1]Sindaci!$A$2:$D$7774,4,0)</f>
        <v>LISTA CIVICA: TU COME TURATE</v>
      </c>
    </row>
    <row r="7321" spans="1:5" x14ac:dyDescent="0.25">
      <c r="A7321" t="s">
        <v>7238</v>
      </c>
      <c r="B7321" t="str">
        <f>VLOOKUP(A7321,'PEC separato'!A7321:C15221,3,0)</f>
        <v xml:space="preserve">postecert.it </v>
      </c>
      <c r="C7321" s="29">
        <f>VLOOKUP(A7321,SEZIONI!A7321:B15216,2,0)</f>
        <v>6</v>
      </c>
      <c r="D7321" t="str">
        <f>VLOOKUP(A7321,[1]Sindaci!$A$2:$B$7774,2,0)</f>
        <v>ALLEVI FABRIZIO</v>
      </c>
      <c r="E7321" s="24" t="str">
        <f>VLOOKUP(A7321,[1]Sindaci!$A$2:$D$7774,4,0)</f>
        <v>LISTA COMPOSITA: FRATELLI D'ITALIA-LEGA SALVINI LOMBARDIA-INSIEME PER TURBIGO-FORZA ITALIA</v>
      </c>
    </row>
    <row r="7322" spans="1:5" x14ac:dyDescent="0.25">
      <c r="A7322" t="s">
        <v>7239</v>
      </c>
      <c r="B7322" t="str">
        <f>VLOOKUP(A7322,'PEC separato'!A7322:C15222,3,0)</f>
        <v>pec.rupar.puglia.it</v>
      </c>
      <c r="C7322" s="29">
        <f>VLOOKUP(A7322,SEZIONI!A7322:B15217,2,0)</f>
        <v>13</v>
      </c>
      <c r="D7322" t="str">
        <f>VLOOKUP(A7322,[1]Sindaci!$A$2:$B$7774,2,0)</f>
        <v>RESTA IPPOLITA</v>
      </c>
      <c r="E7322" s="24" t="str">
        <f>VLOOKUP(A7322,[1]Sindaci!$A$2:$D$7774,4,0)</f>
        <v>LISTA CIVICA: TURINASCE</v>
      </c>
    </row>
    <row r="7323" spans="1:5" x14ac:dyDescent="0.25">
      <c r="A7323" t="s">
        <v>7240</v>
      </c>
      <c r="B7323" t="str">
        <f>VLOOKUP(A7323,'PEC separato'!A7323:C15223,3,0)</f>
        <v>legalmail.it</v>
      </c>
      <c r="C7323" s="29">
        <f>VLOOKUP(A7323,SEZIONI!A7323:B15218,2,0)</f>
        <v>1</v>
      </c>
      <c r="D7323" t="str">
        <f>VLOOKUP(A7323,[1]Sindaci!$A$2:$B$7774,2,0)</f>
        <v>PICCHEDDA MARTINO</v>
      </c>
      <c r="E7323" s="24" t="str">
        <f>VLOOKUP(A7323,[1]Sindaci!$A$2:$D$7774,4,0)</f>
        <v>LISTA CIVICA: TURRI INSIEME</v>
      </c>
    </row>
    <row r="7324" spans="1:5" x14ac:dyDescent="0.25">
      <c r="A7324" t="s">
        <v>7241</v>
      </c>
      <c r="B7324" t="str">
        <f>VLOOKUP(A7324,'PEC separato'!A7324:C15224,3,0)</f>
        <v>certgov.fvg.it</v>
      </c>
      <c r="C7324" s="29">
        <f>VLOOKUP(A7324,SEZIONI!A7324:B15219,2,0)</f>
        <v>3</v>
      </c>
      <c r="D7324" t="str">
        <f>VLOOKUP(A7324,[1]Sindaci!$A$2:$B$7774,2,0)</f>
        <v>BULLIAN ENRICO</v>
      </c>
      <c r="E7324" s="24" t="str">
        <f>VLOOKUP(A7324,[1]Sindaci!$A$2:$D$7774,4,0)</f>
        <v>Colore Politico non pervenuto | Lista Civica non pervenuta</v>
      </c>
    </row>
    <row r="7325" spans="1:5" x14ac:dyDescent="0.25">
      <c r="A7325" t="s">
        <v>7242</v>
      </c>
      <c r="B7325" t="str">
        <f>VLOOKUP(A7325,'PEC separato'!A7325:C15225,3,0)</f>
        <v>legalmail.it</v>
      </c>
      <c r="C7325" s="29">
        <f>VLOOKUP(A7325,SEZIONI!A7325:B15220,2,0)</f>
        <v>2</v>
      </c>
      <c r="D7325" t="str">
        <f>VLOOKUP(A7325,[1]Sindaci!$A$2:$B$7774,2,0)</f>
        <v>PLACIDO GIOVANNI</v>
      </c>
      <c r="E7325" s="24" t="str">
        <f>VLOOKUP(A7325,[1]Sindaci!$A$2:$D$7774,4,0)</f>
        <v>_</v>
      </c>
    </row>
    <row r="7326" spans="1:5" x14ac:dyDescent="0.25">
      <c r="A7326" t="s">
        <v>7243</v>
      </c>
      <c r="B7326" t="str">
        <f>VLOOKUP(A7326,'PEC separato'!A7326:C15226,3,0)</f>
        <v>cert.ruparbasilicata.it</v>
      </c>
      <c r="C7326" s="29">
        <f>VLOOKUP(A7326,SEZIONI!A7326:B15221,2,0)</f>
        <v>7</v>
      </c>
      <c r="D7326" t="str">
        <f>VLOOKUP(A7326,[1]Sindaci!$A$2:$B$7774,2,0)</f>
        <v>COSMA SALVATORE</v>
      </c>
      <c r="E7326" s="24" t="str">
        <f>VLOOKUP(A7326,[1]Sindaci!$A$2:$D$7774,4,0)</f>
        <v>LISTA CIVICA: TURSI IN PRIMA PERSONA</v>
      </c>
    </row>
    <row r="7327" spans="1:5" x14ac:dyDescent="0.25">
      <c r="A7327" t="s">
        <v>7244</v>
      </c>
      <c r="B7327" t="str">
        <f>VLOOKUP(A7327,'PEC separato'!A7327:C15227,3,0)</f>
        <v>pec.it</v>
      </c>
      <c r="C7327" s="29">
        <f>VLOOKUP(A7327,SEZIONI!A7327:B15222,2,0)</f>
        <v>5</v>
      </c>
      <c r="D7327" t="str">
        <f>VLOOKUP(A7327,[1]Sindaci!$A$2:$B$7774,2,0)</f>
        <v>MICELI LUIGI</v>
      </c>
      <c r="E7327" s="24" t="str">
        <f>VLOOKUP(A7327,[1]Sindaci!$A$2:$D$7774,4,0)</f>
        <v>LISTA CIVICA: ALLEANZA PER TUSA</v>
      </c>
    </row>
    <row r="7328" spans="1:5" x14ac:dyDescent="0.25">
      <c r="A7328" t="s">
        <v>7245</v>
      </c>
      <c r="B7328" t="str">
        <f>VLOOKUP(A7328,'PEC separato'!A7328:C15228,3,0)</f>
        <v>pec.comune.tuscania.vt.it</v>
      </c>
      <c r="C7328" s="29">
        <f>VLOOKUP(A7328,SEZIONI!A7328:B15223,2,0)</f>
        <v>7</v>
      </c>
      <c r="D7328" t="str">
        <f>VLOOKUP(A7328,[1]Sindaci!$A$2:$B$7774,2,0)</f>
        <v>BARTOLACCI FABIO</v>
      </c>
      <c r="E7328" s="24" t="str">
        <f>VLOOKUP(A7328,[1]Sindaci!$A$2:$D$7774,4,0)</f>
        <v>LISTA CIVICA: OBIETTIVO COMUNE 2.0</v>
      </c>
    </row>
    <row r="7329" spans="1:5" x14ac:dyDescent="0.25">
      <c r="A7329" t="s">
        <v>7246</v>
      </c>
      <c r="B7329" t="str">
        <f>VLOOKUP(A7329,'PEC separato'!A7329:C15229,3,0)</f>
        <v>pec.regione.lombardia.it</v>
      </c>
      <c r="C7329" s="29">
        <f>VLOOKUP(A7329,SEZIONI!A7329:B15224,2,0)</f>
        <v>2</v>
      </c>
      <c r="D7329" t="str">
        <f>VLOOKUP(A7329,[1]Sindaci!$A$2:$B$7774,2,0)</f>
        <v>GOTTI ERSILIO</v>
      </c>
      <c r="E7329" s="24" t="str">
        <f>VLOOKUP(A7329,[1]Sindaci!$A$2:$D$7774,4,0)</f>
        <v>LISTA CIVICA: NUOVI ORIZZONTI</v>
      </c>
    </row>
    <row r="7330" spans="1:5" x14ac:dyDescent="0.25">
      <c r="A7330" t="s">
        <v>7247</v>
      </c>
      <c r="B7330" t="str">
        <f>VLOOKUP(A7330,'PEC separato'!A7330:C15230,3,0)</f>
        <v>pec.comune.uboldo.va.it</v>
      </c>
      <c r="C7330" s="29">
        <f>VLOOKUP(A7330,SEZIONI!A7330:B15225,2,0)</f>
        <v>8</v>
      </c>
      <c r="D7330" t="str">
        <f>VLOOKUP(A7330,[1]Sindaci!$A$2:$B$7774,2,0)</f>
        <v>CLERICI LUIGI</v>
      </c>
      <c r="E7330" s="24" t="str">
        <f>VLOOKUP(A7330,[1]Sindaci!$A$2:$D$7774,4,0)</f>
        <v>LISTA COMPOSITA: FRATELLI D'ITALIA-LEGA SALVINI-FORZA ITALIA-LISTA ROSA</v>
      </c>
    </row>
    <row r="7331" spans="1:5" x14ac:dyDescent="0.25">
      <c r="A7331" t="s">
        <v>7248</v>
      </c>
      <c r="B7331" t="str">
        <f>VLOOKUP(A7331,'PEC separato'!A7331:C15231,3,0)</f>
        <v>pec.it</v>
      </c>
      <c r="C7331" s="29">
        <f>VLOOKUP(A7331,SEZIONI!A7331:B15226,2,0)</f>
        <v>2</v>
      </c>
      <c r="D7331" t="str">
        <f>VLOOKUP(A7331,[1]Sindaci!$A$2:$B$7774,2,0)</f>
        <v>CRISA' VINCENZO</v>
      </c>
      <c r="E7331" s="24" t="str">
        <f>VLOOKUP(A7331,[1]Sindaci!$A$2:$D$7774,4,0)</f>
        <v>LISTA CIVICA: UNITI PER IL FUTURO</v>
      </c>
    </row>
    <row r="7332" spans="1:5" x14ac:dyDescent="0.25">
      <c r="A7332" t="s">
        <v>7249</v>
      </c>
      <c r="B7332" t="str">
        <f>VLOOKUP(A7332,'PEC separato'!A7332:C15232,3,0)</f>
        <v>pec.comune.udine.it</v>
      </c>
      <c r="C7332" s="29">
        <f>VLOOKUP(A7332,SEZIONI!A7332:B15227,2,0)</f>
        <v>98</v>
      </c>
      <c r="D7332" t="str">
        <f>VLOOKUP(A7332,[1]Sindaci!$A$2:$B$7774,2,0)</f>
        <v>FONTANINI PIETRO</v>
      </c>
      <c r="E7332" s="24" t="str">
        <f>VLOOKUP(A7332,[1]Sindaci!$A$2:$D$7774,4,0)</f>
        <v>LISTA AUTONOMISTA: AUTONOMIA RESPONSABILE | FORZA ITALIA | FRATELLI D'ITALIA CON GIORGIA MELONI | LSITA CIVICA: IDENTITA' CIVICA | LEGA</v>
      </c>
    </row>
    <row r="7333" spans="1:5" x14ac:dyDescent="0.25">
      <c r="A7333" t="s">
        <v>7250</v>
      </c>
      <c r="B7333" t="str">
        <f>VLOOKUP(A7333,'PEC separato'!A7333:C15233,3,0)</f>
        <v>pec.rupar.puglia.it</v>
      </c>
      <c r="C7333" s="29">
        <f>VLOOKUP(A7333,SEZIONI!A7333:B15228,2,0)</f>
        <v>14</v>
      </c>
      <c r="D7333" t="str">
        <f>VLOOKUP(A7333,[1]Sindaci!$A$2:$B$7774,2,0)</f>
        <v>CHIGA SALVATORE</v>
      </c>
      <c r="E7333" s="24" t="str">
        <f>VLOOKUP(A7333,[1]Sindaci!$A$2:$D$7774,4,0)</f>
        <v>LISTA CIVICA: CITTADINI PROTAGONISTI</v>
      </c>
    </row>
    <row r="7334" spans="1:5" x14ac:dyDescent="0.25">
      <c r="A7334" t="s">
        <v>7251</v>
      </c>
      <c r="B7334" t="str">
        <f>VLOOKUP(A7334,'PEC separato'!A7334:C15234,3,0)</f>
        <v>pec.rupar.puglia.it</v>
      </c>
      <c r="C7334" s="29">
        <f>VLOOKUP(A7334,SEZIONI!A7334:B15229,2,0)</f>
        <v>4</v>
      </c>
      <c r="D7334" t="str">
        <f>VLOOKUP(A7334,[1]Sindaci!$A$2:$B$7774,2,0)</f>
        <v>DE PAOLA STEFANO ANDREA</v>
      </c>
      <c r="E7334" s="24" t="str">
        <f>VLOOKUP(A7334,[1]Sindaci!$A$2:$D$7774,4,0)</f>
        <v>LISTA CIVICA: OBIETTIVO COMUNE</v>
      </c>
    </row>
    <row r="7335" spans="1:5" x14ac:dyDescent="0.25">
      <c r="A7335" t="s">
        <v>7252</v>
      </c>
      <c r="B7335" t="str">
        <f>VLOOKUP(A7335,'PEC separato'!A7335:C15235,3,0)</f>
        <v>pec.provincia.como.it</v>
      </c>
      <c r="C7335" s="29">
        <f>VLOOKUP(A7335,SEZIONI!A7335:B15230,2,0)</f>
        <v>3</v>
      </c>
      <c r="D7335" t="str">
        <f>VLOOKUP(A7335,[1]Sindaci!$A$2:$B$7774,2,0)</f>
        <v>LAMBRUGHI RITA</v>
      </c>
      <c r="E7335" s="24" t="str">
        <f>VLOOKUP(A7335,[1]Sindaci!$A$2:$D$7774,4,0)</f>
        <v>LISTA CIVICA: CONTINUIT? E RINNOVAMENTO</v>
      </c>
    </row>
    <row r="7336" spans="1:5" x14ac:dyDescent="0.25">
      <c r="A7336" t="s">
        <v>7253</v>
      </c>
      <c r="B7336" t="str">
        <f>VLOOKUP(A7336,'PEC separato'!A7336:C15236,3,0)</f>
        <v>legalmail.it</v>
      </c>
      <c r="C7336" s="29">
        <f>VLOOKUP(A7336,SEZIONI!A7336:B15231,2,0)</f>
        <v>1</v>
      </c>
      <c r="D7336" t="str">
        <f>VLOOKUP(A7336,[1]Sindaci!$A$2:$B$7774,2,0)</f>
        <v>COSSU DANILO</v>
      </c>
      <c r="E7336" s="24" t="str">
        <f>VLOOKUP(A7336,[1]Sindaci!$A$2:$D$7774,4,0)</f>
        <v>LISTA CIVICA: X ULA DI +</v>
      </c>
    </row>
    <row r="7337" spans="1:5" x14ac:dyDescent="0.25">
      <c r="A7337" t="s">
        <v>7254</v>
      </c>
      <c r="B7337" t="str">
        <f>VLOOKUP(A7337,'PEC separato'!A7337:C15237,3,0)</f>
        <v>pec.comunediulassai.it</v>
      </c>
      <c r="C7337" s="29">
        <f>VLOOKUP(A7337,SEZIONI!A7337:B15232,2,0)</f>
        <v>2</v>
      </c>
      <c r="D7337" t="str">
        <f>VLOOKUP(A7337,[1]Sindaci!$A$2:$B$7774,2,0)</f>
        <v>SORU GIOVANNI</v>
      </c>
      <c r="E7337" s="24" t="str">
        <f>VLOOKUP(A7337,[1]Sindaci!$A$2:$D$7774,4,0)</f>
        <v>LISTA CIVICA: IL CANTIERE</v>
      </c>
    </row>
    <row r="7338" spans="1:5" x14ac:dyDescent="0.25">
      <c r="A7338" t="s">
        <v>7973</v>
      </c>
      <c r="B7338" t="str">
        <f>VLOOKUP(A7338,'PEC separato'!A7338:C15238,3,0)</f>
        <v>legalmail.it</v>
      </c>
      <c r="C7338" s="29">
        <f>VLOOKUP(A7338,SEZIONI!A7338:B15233,2,0)</f>
        <v>4</v>
      </c>
      <c r="D7338" t="str">
        <f>VLOOKUP(A7338,[1]Sindaci!$A$2:$B$7774,2,0)</f>
        <v>SCHWARZ STEFAN</v>
      </c>
      <c r="E7338" s="24" t="str">
        <f>VLOOKUP(A7338,[1]Sindaci!$A$2:$D$7774,4,0)</f>
        <v>_</v>
      </c>
    </row>
    <row r="7339" spans="1:5" x14ac:dyDescent="0.25">
      <c r="A7339" t="s">
        <v>7255</v>
      </c>
      <c r="B7339" t="str">
        <f>VLOOKUP(A7339,'PEC separato'!A7339:C15239,3,0)</f>
        <v>postacert.umbria.it</v>
      </c>
      <c r="C7339" s="29">
        <f>VLOOKUP(A7339,SEZIONI!A7339:B15234,2,0)</f>
        <v>18</v>
      </c>
      <c r="D7339" t="str">
        <f>VLOOKUP(A7339,[1]Sindaci!$A$2:$B$7774,2,0)</f>
        <v>CARIZIA LUCA</v>
      </c>
      <c r="E7339" s="24" t="str">
        <f>VLOOKUP(A7339,[1]Sindaci!$A$2:$D$7774,4,0)</f>
        <v>FORZA ITALIA | FRATELLI D'ITALIA-CIVICA | LEGA</v>
      </c>
    </row>
    <row r="7340" spans="1:5" x14ac:dyDescent="0.25">
      <c r="A7340" t="s">
        <v>261</v>
      </c>
      <c r="B7340" t="str">
        <f>VLOOKUP(A7340,'PEC separato'!A7340:C15240,3,0)</f>
        <v>asmepec.it</v>
      </c>
      <c r="C7340" s="29">
        <f>VLOOKUP(A7340,SEZIONI!A7340:B15235,2,0)</f>
        <v>2</v>
      </c>
      <c r="D7340" t="str">
        <f>VLOOKUP(A7340,[1]Sindaci!$A$2:$B$7774,2,0)</f>
        <v>GRECO PIETRO</v>
      </c>
      <c r="E7340" s="24" t="str">
        <f>VLOOKUP(A7340,[1]Sindaci!$A$2:$D$7774,4,0)</f>
        <v>LISTA CIVICA: UMBRIATICO CAMBIA</v>
      </c>
    </row>
    <row r="7341" spans="1:5" x14ac:dyDescent="0.25">
      <c r="A7341" t="s">
        <v>7256</v>
      </c>
      <c r="B7341" t="str">
        <f>VLOOKUP(A7341,'PEC separato'!A7341:C15241,3,0)</f>
        <v>pec.comune.uragodoglio.bs.it</v>
      </c>
      <c r="C7341" s="29">
        <f>VLOOKUP(A7341,SEZIONI!A7341:B15236,2,0)</f>
        <v>3</v>
      </c>
      <c r="D7341" t="str">
        <f>VLOOKUP(A7341,[1]Sindaci!$A$2:$B$7774,2,0)</f>
        <v>BRUGALI GIANLUIGI</v>
      </c>
      <c r="E7341" s="24" t="str">
        <f>VLOOKUP(A7341,[1]Sindaci!$A$2:$D$7774,4,0)</f>
        <v>LISTA CIVICA: UN PROGETTO IN COMUNE</v>
      </c>
    </row>
    <row r="7342" spans="1:5" x14ac:dyDescent="0.25">
      <c r="A7342" t="s">
        <v>7257</v>
      </c>
      <c r="B7342" t="str">
        <f>VLOOKUP(A7342,'PEC separato'!A7342:C15242,3,0)</f>
        <v>pec.comune.uras.or.it</v>
      </c>
      <c r="C7342" s="29">
        <f>VLOOKUP(A7342,SEZIONI!A7342:B15237,2,0)</f>
        <v>3</v>
      </c>
      <c r="D7342" t="str">
        <f>VLOOKUP(A7342,[1]Sindaci!$A$2:$B$7774,2,0)</f>
        <v>FENU SAMUELE</v>
      </c>
      <c r="E7342" s="24" t="str">
        <f>VLOOKUP(A7342,[1]Sindaci!$A$2:$D$7774,4,0)</f>
        <v>_</v>
      </c>
    </row>
    <row r="7343" spans="1:5" x14ac:dyDescent="0.25">
      <c r="A7343" t="s">
        <v>7258</v>
      </c>
      <c r="B7343" t="str">
        <f>VLOOKUP(A7343,'PEC separato'!A7343:C15243,3,0)</f>
        <v xml:space="preserve">cert.ip-veneto.net </v>
      </c>
      <c r="C7343" s="29">
        <f>VLOOKUP(A7343,SEZIONI!A7343:B15238,2,0)</f>
        <v>3</v>
      </c>
      <c r="D7343" t="str">
        <f>VLOOKUP(A7343,[1]Sindaci!$A$2:$B$7774,2,0)</f>
        <v>DANIELLI MICHELE</v>
      </c>
      <c r="E7343" s="24" t="str">
        <f>VLOOKUP(A7343,[1]Sindaci!$A$2:$D$7774,4,0)</f>
        <v>LISTA CIVICA: PER URBANA E SAN SALVARO</v>
      </c>
    </row>
    <row r="7344" spans="1:5" x14ac:dyDescent="0.25">
      <c r="A7344" t="s">
        <v>7259</v>
      </c>
      <c r="B7344" t="str">
        <f>VLOOKUP(A7344,'PEC separato'!A7344:C15244,3,0)</f>
        <v>emarche.it</v>
      </c>
      <c r="C7344" s="29">
        <f>VLOOKUP(A7344,SEZIONI!A7344:B15239,2,0)</f>
        <v>6</v>
      </c>
      <c r="D7344" t="str">
        <f>VLOOKUP(A7344,[1]Sindaci!$A$2:$B$7774,2,0)</f>
        <v>CICCOLINI MARCO</v>
      </c>
      <c r="E7344" s="24" t="str">
        <f>VLOOKUP(A7344,[1]Sindaci!$A$2:$D$7774,4,0)</f>
        <v>LISTA CIVICA: VIVIAMO URBANIA</v>
      </c>
    </row>
    <row r="7345" spans="1:5" x14ac:dyDescent="0.25">
      <c r="A7345" t="s">
        <v>7260</v>
      </c>
      <c r="B7345" t="str">
        <f>VLOOKUP(A7345,'PEC separato'!A7345:C15245,3,0)</f>
        <v>legalmail.it</v>
      </c>
      <c r="C7345" s="29">
        <f>VLOOKUP(A7345,SEZIONI!A7345:B15240,2,0)</f>
        <v>2</v>
      </c>
      <c r="D7345" t="str">
        <f>VLOOKUP(A7345,[1]Sindaci!$A$2:$B$7774,2,0)</f>
        <v>ANTOCI FABRIZIO</v>
      </c>
      <c r="E7345" s="24" t="str">
        <f>VLOOKUP(A7345,[1]Sindaci!$A$2:$D$7774,4,0)</f>
        <v>LISTA CIVICA: URBE RIPARTE</v>
      </c>
    </row>
    <row r="7346" spans="1:5" x14ac:dyDescent="0.25">
      <c r="A7346" t="s">
        <v>7261</v>
      </c>
      <c r="B7346" t="str">
        <f>VLOOKUP(A7346,'PEC separato'!A7346:C15246,3,0)</f>
        <v>emarche.it</v>
      </c>
      <c r="C7346" s="29">
        <f>VLOOKUP(A7346,SEZIONI!A7346:B15241,2,0)</f>
        <v>20</v>
      </c>
      <c r="D7346" t="str">
        <f>VLOOKUP(A7346,[1]Sindaci!$A$2:$B$7774,2,0)</f>
        <v>GAMBINI MAURIZIO</v>
      </c>
      <c r="E7346" s="24" t="str">
        <f>VLOOKUP(A7346,[1]Sindaci!$A$2:$D$7774,4,0)</f>
        <v>LISTA CIVICA: LIBERI PER CAMBIARE | LISTA COMPOSITA: FORZA ITALIA-SGARBI RINASCIMENTO-UNIONE DI CENTRO | LEGA SALVINI | LISTA CIVICA: URBINO CITT? IDEALE</v>
      </c>
    </row>
    <row r="7347" spans="1:5" x14ac:dyDescent="0.25">
      <c r="A7347" t="s">
        <v>7262</v>
      </c>
      <c r="B7347" t="str">
        <f>VLOOKUP(A7347,'PEC separato'!A7347:C15247,3,0)</f>
        <v>legalmail.it</v>
      </c>
      <c r="C7347" s="29">
        <f>VLOOKUP(A7347,SEZIONI!A7347:B15242,2,0)</f>
        <v>3</v>
      </c>
      <c r="D7347" t="str">
        <f>VLOOKUP(A7347,[1]Sindaci!$A$2:$B$7774,2,0)</f>
        <v>GIUBILEO PAOLO FRANCESCO</v>
      </c>
      <c r="E7347" s="24" t="str">
        <f>VLOOKUP(A7347,[1]Sindaci!$A$2:$D$7774,4,0)</f>
        <v>LISTA CIVICA: INSIEME PER URBISAGLIA</v>
      </c>
    </row>
    <row r="7348" spans="1:5" x14ac:dyDescent="0.25">
      <c r="A7348" t="s">
        <v>7263</v>
      </c>
      <c r="B7348" t="str">
        <f>VLOOKUP(A7348,'PEC separato'!A7348:C15248,3,0)</f>
        <v>pec.urgnano.eu</v>
      </c>
      <c r="C7348" s="29">
        <f>VLOOKUP(A7348,SEZIONI!A7348:B15243,2,0)</f>
        <v>7</v>
      </c>
      <c r="D7348" t="str">
        <f>VLOOKUP(A7348,[1]Sindaci!$A$2:$B$7774,2,0)</f>
        <v>GASTOLDI MARCO</v>
      </c>
      <c r="E7348" s="24" t="str">
        <f>VLOOKUP(A7348,[1]Sindaci!$A$2:$D$7774,4,0)</f>
        <v>LISTA CIVICA: GUARDARE OLTRE</v>
      </c>
    </row>
    <row r="7349" spans="1:5" x14ac:dyDescent="0.25">
      <c r="A7349" t="s">
        <v>7264</v>
      </c>
      <c r="B7349" t="str">
        <f>VLOOKUP(A7349,'PEC separato'!A7349:C15249,3,0)</f>
        <v>pec.comunas.it</v>
      </c>
      <c r="C7349" s="29">
        <f>VLOOKUP(A7349,SEZIONI!A7349:B15244,2,0)</f>
        <v>3</v>
      </c>
      <c r="D7349" t="str">
        <f>VLOOKUP(A7349,[1]Sindaci!$A$2:$B$7774,2,0)</f>
        <v>DETTORI MATTEO EMANUELE</v>
      </c>
      <c r="E7349" s="24" t="str">
        <f>VLOOKUP(A7349,[1]Sindaci!$A$2:$D$7774,4,0)</f>
        <v>LISTA CIVICA: URI PRIMA DI TUTTO</v>
      </c>
    </row>
    <row r="7350" spans="1:5" x14ac:dyDescent="0.25">
      <c r="A7350" t="s">
        <v>7265</v>
      </c>
      <c r="B7350" t="str">
        <f>VLOOKUP(A7350,'PEC separato'!A7350:C15250,3,0)</f>
        <v>comunediururi.postecert.it</v>
      </c>
      <c r="C7350" s="29">
        <f>VLOOKUP(A7350,SEZIONI!A7350:B15245,2,0)</f>
        <v>3</v>
      </c>
      <c r="D7350" t="str">
        <f>VLOOKUP(A7350,[1]Sindaci!$A$2:$B$7774,2,0)</f>
        <v>GRECO LAURA</v>
      </c>
      <c r="E7350" s="24" t="str">
        <f>VLOOKUP(A7350,[1]Sindaci!$A$2:$D$7774,4,0)</f>
        <v>LISTA CIVICA: URURI LIBERA</v>
      </c>
    </row>
    <row r="7351" spans="1:5" x14ac:dyDescent="0.25">
      <c r="A7351" t="s">
        <v>7266</v>
      </c>
      <c r="B7351" t="str">
        <f>VLOOKUP(A7351,'PEC separato'!A7351:C15251,3,0)</f>
        <v>pec.comunas.it</v>
      </c>
      <c r="C7351" s="29">
        <f>VLOOKUP(A7351,SEZIONI!A7351:B15246,2,0)</f>
        <v>2</v>
      </c>
      <c r="D7351" t="str">
        <f>VLOOKUP(A7351,[1]Sindaci!$A$2:$B$7774,2,0)</f>
        <v>ARBA ENNIO</v>
      </c>
      <c r="E7351" s="24" t="str">
        <f>VLOOKUP(A7351,[1]Sindaci!$A$2:$D$7774,4,0)</f>
        <v>LISTA CIVICA: SICHIMUS PARIS PO ORTHULLE'</v>
      </c>
    </row>
    <row r="7352" spans="1:5" x14ac:dyDescent="0.25">
      <c r="A7352" t="s">
        <v>7267</v>
      </c>
      <c r="B7352" t="str">
        <f>VLOOKUP(A7352,'PEC separato'!A7352:C15252,3,0)</f>
        <v>halleycert.it</v>
      </c>
      <c r="C7352" s="29">
        <f>VLOOKUP(A7352,SEZIONI!A7352:B15247,2,0)</f>
        <v>2</v>
      </c>
      <c r="D7352" t="str">
        <f>VLOOKUP(A7352,[1]Sindaci!$A$2:$B$7774,2,0)</f>
        <v>GARBARINO GIUSEPPE</v>
      </c>
      <c r="E7352" s="24" t="str">
        <f>VLOOKUP(A7352,[1]Sindaci!$A$2:$D$7774,4,0)</f>
        <v>LISTA CIVICA: USCIO DI TUTTI</v>
      </c>
    </row>
    <row r="7353" spans="1:5" x14ac:dyDescent="0.25">
      <c r="A7353" t="s">
        <v>7268</v>
      </c>
      <c r="B7353" t="str">
        <f>VLOOKUP(A7353,'PEC separato'!A7353:C15253,3,0)</f>
        <v>pec.comune.usellus.or.it</v>
      </c>
      <c r="C7353" s="29">
        <f>VLOOKUP(A7353,SEZIONI!A7353:B15248,2,0)</f>
        <v>2</v>
      </c>
      <c r="D7353" t="str">
        <f>VLOOKUP(A7353,[1]Sindaci!$A$2:$B$7774,2,0)</f>
        <v>CAO FABRIZIO</v>
      </c>
      <c r="E7353" s="24" t="str">
        <f>VLOOKUP(A7353,[1]Sindaci!$A$2:$D$7774,4,0)</f>
        <v>_</v>
      </c>
    </row>
    <row r="7354" spans="1:5" x14ac:dyDescent="0.25">
      <c r="A7354" t="s">
        <v>7269</v>
      </c>
      <c r="B7354" t="str">
        <f>VLOOKUP(A7354,'PEC separato'!A7354:C15254,3,0)</f>
        <v>cert.legalmail.it</v>
      </c>
      <c r="C7354" s="29">
        <f>VLOOKUP(A7354,SEZIONI!A7354:B15249,2,0)</f>
        <v>4</v>
      </c>
      <c r="D7354" t="str">
        <f>VLOOKUP(A7354,[1]Sindaci!$A$2:$B$7774,2,0)</f>
        <v>BRUNDU ANTONIO</v>
      </c>
      <c r="E7354" s="24" t="str">
        <f>VLOOKUP(A7354,[1]Sindaci!$A$2:$D$7774,4,0)</f>
        <v>LISTA CIVICA: CIVICAMENTE PER USINI</v>
      </c>
    </row>
    <row r="7355" spans="1:5" x14ac:dyDescent="0.25">
      <c r="A7355" t="s">
        <v>7270</v>
      </c>
      <c r="B7355" t="str">
        <f>VLOOKUP(A7355,'PEC separato'!A7355:C15255,3,0)</f>
        <v>postecert.it</v>
      </c>
      <c r="C7355" s="29">
        <f>VLOOKUP(A7355,SEZIONI!A7355:B15250,2,0)</f>
        <v>9</v>
      </c>
      <c r="D7355" t="str">
        <f>VLOOKUP(A7355,[1]Sindaci!$A$2:$B$7774,2,0)</f>
        <v>MANDELLI LISA</v>
      </c>
      <c r="E7355" s="24" t="str">
        <f>VLOOKUP(A7355,[1]Sindaci!$A$2:$D$7774,4,0)</f>
        <v>LISTA CIVICA: PER USMATE VELATE</v>
      </c>
    </row>
    <row r="7356" spans="1:5" x14ac:dyDescent="0.25">
      <c r="A7356" t="s">
        <v>7271</v>
      </c>
      <c r="B7356" t="str">
        <f>VLOOKUP(A7356,'PEC separato'!A7356:C15256,3,0)</f>
        <v>pec.comune.ussana.ca.it</v>
      </c>
      <c r="C7356" s="29">
        <f>VLOOKUP(A7356,SEZIONI!A7356:B15251,2,0)</f>
        <v>4</v>
      </c>
      <c r="D7356" t="str">
        <f>VLOOKUP(A7356,[1]Sindaci!$A$2:$B$7774,2,0)</f>
        <v>CONTINI EMIDIO</v>
      </c>
      <c r="E7356" s="24" t="str">
        <f>VLOOKUP(A7356,[1]Sindaci!$A$2:$D$7774,4,0)</f>
        <v>LISTA CIVICA: CONTINUIAMO INSIEME</v>
      </c>
    </row>
    <row r="7357" spans="1:5" x14ac:dyDescent="0.25">
      <c r="A7357" t="s">
        <v>7272</v>
      </c>
      <c r="B7357" t="str">
        <f>VLOOKUP(A7357,'PEC separato'!A7357:C15257,3,0)</f>
        <v>pec.comune.ussaramanna.vs.it</v>
      </c>
      <c r="C7357" s="29">
        <f>VLOOKUP(A7357,SEZIONI!A7357:B15252,2,0)</f>
        <v>1</v>
      </c>
      <c r="D7357" t="str">
        <f>VLOOKUP(A7357,[1]Sindaci!$A$2:$B$7774,2,0)</f>
        <v>SIDERI MARCO</v>
      </c>
      <c r="E7357" s="24" t="str">
        <f>VLOOKUP(A7357,[1]Sindaci!$A$2:$D$7774,4,0)</f>
        <v>LISTA CIVICA: USSARAMANNA 2025</v>
      </c>
    </row>
    <row r="7358" spans="1:5" x14ac:dyDescent="0.25">
      <c r="A7358" t="s">
        <v>7273</v>
      </c>
      <c r="B7358" t="str">
        <f>VLOOKUP(A7358,'PEC separato'!A7358:C15258,3,0)</f>
        <v>pec.comune.ussassai.og.it</v>
      </c>
      <c r="C7358" s="29">
        <f>VLOOKUP(A7358,SEZIONI!A7358:B15253,2,0)</f>
        <v>1</v>
      </c>
      <c r="D7358" t="str">
        <f>VLOOKUP(A7358,[1]Sindaci!$A$2:$B$7774,2,0)</f>
        <v>USAI FRANCESCO</v>
      </c>
      <c r="E7358" s="24" t="str">
        <f>VLOOKUP(A7358,[1]Sindaci!$A$2:$D$7774,4,0)</f>
        <v>_</v>
      </c>
    </row>
    <row r="7359" spans="1:5" x14ac:dyDescent="0.25">
      <c r="A7359" t="s">
        <v>7274</v>
      </c>
      <c r="B7359" t="str">
        <f>VLOOKUP(A7359,'PEC separato'!A7359:C15259,3,0)</f>
        <v>cert.ruparpiemonte.it</v>
      </c>
      <c r="C7359" s="29">
        <f>VLOOKUP(A7359,SEZIONI!A7359:B15254,2,0)</f>
        <v>1</v>
      </c>
      <c r="D7359" t="str">
        <f>VLOOKUP(A7359,[1]Sindaci!$A$2:$B$7774,2,0)</f>
        <v>FERRETTI ANDREA</v>
      </c>
      <c r="E7359" s="24" t="str">
        <f>VLOOKUP(A7359,[1]Sindaci!$A$2:$D$7774,4,0)</f>
        <v>LISTA CIVICA: INSIEME PER USSEAUX</v>
      </c>
    </row>
    <row r="7360" spans="1:5" x14ac:dyDescent="0.25">
      <c r="A7360" t="s">
        <v>7275</v>
      </c>
      <c r="B7360" t="str">
        <f>VLOOKUP(A7360,'PEC separato'!A7360:C15260,3,0)</f>
        <v>pec.comune.usseglio.to.it</v>
      </c>
      <c r="C7360" s="29">
        <f>VLOOKUP(A7360,SEZIONI!A7360:B15255,2,0)</f>
        <v>1</v>
      </c>
      <c r="D7360" t="str">
        <f>VLOOKUP(A7360,[1]Sindaci!$A$2:$B$7774,2,0)</f>
        <v>GROSSO PIER MARIO</v>
      </c>
      <c r="E7360" s="24" t="str">
        <f>VLOOKUP(A7360,[1]Sindaci!$A$2:$D$7774,4,0)</f>
        <v>LISTA CIVICA: UNITI PER USSEGLIO</v>
      </c>
    </row>
    <row r="7361" spans="1:5" x14ac:dyDescent="0.25">
      <c r="A7361" t="s">
        <v>7276</v>
      </c>
      <c r="B7361" t="str">
        <f>VLOOKUP(A7361,'PEC separato'!A7361:C15261,3,0)</f>
        <v>pec.comune.ussita.mc.it</v>
      </c>
      <c r="C7361" s="29">
        <f>VLOOKUP(A7361,SEZIONI!A7361:B15256,2,0)</f>
        <v>1</v>
      </c>
      <c r="D7361" t="str">
        <f>VLOOKUP(A7361,[1]Sindaci!$A$2:$B$7774,2,0)</f>
        <v>BERNARDINI SILVIA</v>
      </c>
      <c r="E7361" s="24" t="str">
        <f>VLOOKUP(A7361,[1]Sindaci!$A$2:$D$7774,4,0)</f>
        <v>LISTA CIVICA: PROGETTO USSITA</v>
      </c>
    </row>
    <row r="7362" spans="1:5" x14ac:dyDescent="0.25">
      <c r="A7362" t="s">
        <v>7277</v>
      </c>
      <c r="B7362" t="str">
        <f>VLOOKUP(A7362,'PEC separato'!A7362:C15262,3,0)</f>
        <v>pec.comune.ustica.pa.it</v>
      </c>
      <c r="C7362" s="29">
        <f>VLOOKUP(A7362,SEZIONI!A7362:B15257,2,0)</f>
        <v>1</v>
      </c>
      <c r="D7362" t="str">
        <f>VLOOKUP(A7362,[1]Sindaci!$A$2:$B$7774,2,0)</f>
        <v>MILITELLO SALVATORE</v>
      </c>
      <c r="E7362" s="24" t="str">
        <f>VLOOKUP(A7362,[1]Sindaci!$A$2:$D$7774,4,0)</f>
        <v>_</v>
      </c>
    </row>
    <row r="7363" spans="1:5" x14ac:dyDescent="0.25">
      <c r="A7363" t="s">
        <v>7278</v>
      </c>
      <c r="B7363" t="str">
        <f>VLOOKUP(A7363,'PEC separato'!A7363:C15263,3,0)</f>
        <v>legalmail.it</v>
      </c>
      <c r="C7363" s="29">
        <f>VLOOKUP(A7363,SEZIONI!A7363:B15258,2,0)</f>
        <v>8</v>
      </c>
      <c r="D7363" t="str">
        <f>VLOOKUP(A7363,[1]Sindaci!$A$2:$B$7774,2,0)</f>
        <v>PORCU GIACOMO</v>
      </c>
      <c r="E7363" s="24" t="str">
        <f>VLOOKUP(A7363,[1]Sindaci!$A$2:$D$7774,4,0)</f>
        <v>LISTA CIVICA: INVERSIONE A UTA</v>
      </c>
    </row>
    <row r="7364" spans="1:5" x14ac:dyDescent="0.25">
      <c r="A7364" t="s">
        <v>7279</v>
      </c>
      <c r="B7364" t="str">
        <f>VLOOKUP(A7364,'PEC separato'!A7364:C15264,3,0)</f>
        <v>postecert.it</v>
      </c>
      <c r="C7364" s="29">
        <f>VLOOKUP(A7364,SEZIONI!A7364:B15259,2,0)</f>
        <v>6</v>
      </c>
      <c r="D7364" t="str">
        <f>VLOOKUP(A7364,[1]Sindaci!$A$2:$B$7774,2,0)</f>
        <v>CORDIO DINO</v>
      </c>
      <c r="E7364" s="24" t="str">
        <f>VLOOKUP(A7364,[1]Sindaci!$A$2:$D$7774,4,0)</f>
        <v>LISTA CIVICA: DEMOCRATICI PER UZZANO</v>
      </c>
    </row>
    <row r="7365" spans="1:5" x14ac:dyDescent="0.25">
      <c r="A7365" t="s">
        <v>152</v>
      </c>
      <c r="B7365" t="str">
        <f>VLOOKUP(A7365,'PEC separato'!A7365:C15265,3,0)</f>
        <v>asmepec.it</v>
      </c>
      <c r="C7365" s="29">
        <f>VLOOKUP(A7365,SEZIONI!A7365:B15260,2,0)</f>
        <v>2</v>
      </c>
      <c r="D7365" t="str">
        <f>VLOOKUP(A7365,[1]Sindaci!$A$2:$B$7774,2,0)</f>
        <v>POMILLO ANTONIO</v>
      </c>
      <c r="E7365" s="24" t="str">
        <f>VLOOKUP(A7365,[1]Sindaci!$A$2:$D$7774,4,0)</f>
        <v>LISTA CIVICA: LIBERA MENTE</v>
      </c>
    </row>
    <row r="7366" spans="1:5" x14ac:dyDescent="0.25">
      <c r="A7366" t="s">
        <v>7280</v>
      </c>
      <c r="B7366" t="str">
        <f>VLOOKUP(A7366,'PEC separato'!A7366:C15266,3,0)</f>
        <v>legalmail.it</v>
      </c>
      <c r="C7366" s="29">
        <f>VLOOKUP(A7366,SEZIONI!A7366:B15261,2,0)</f>
        <v>1</v>
      </c>
      <c r="D7366" t="str">
        <f>VLOOKUP(A7366,[1]Sindaci!$A$2:$B$7774,2,0)</f>
        <v>CAPANNA MARINO</v>
      </c>
      <c r="E7366" s="24" t="str">
        <f>VLOOKUP(A7366,[1]Sindaci!$A$2:$D$7774,4,0)</f>
        <v>LISTA CIVICA: INSIEME PER VACONE</v>
      </c>
    </row>
    <row r="7367" spans="1:5" x14ac:dyDescent="0.25">
      <c r="A7367" t="s">
        <v>7281</v>
      </c>
      <c r="B7367" t="str">
        <f>VLOOKUP(A7367,'PEC separato'!A7367:C15267,3,0)</f>
        <v>legalmail.it</v>
      </c>
      <c r="C7367" s="29">
        <f>VLOOKUP(A7367,SEZIONI!A7367:B15262,2,0)</f>
        <v>2</v>
      </c>
      <c r="D7367" t="str">
        <f>VLOOKUP(A7367,[1]Sindaci!$A$2:$B$7774,2,0)</f>
        <v>MAMMARELLA PIERGIUSEPPE</v>
      </c>
      <c r="E7367" s="24" t="str">
        <f>VLOOKUP(A7367,[1]Sindaci!$A$2:$D$7774,4,0)</f>
        <v>LISTA CIVICA: UNITIPERVACRI</v>
      </c>
    </row>
    <row r="7368" spans="1:5" x14ac:dyDescent="0.25">
      <c r="A7368" t="s">
        <v>7974</v>
      </c>
      <c r="B7368" t="str">
        <f>VLOOKUP(A7368,'PEC separato'!A7368:C15268,3,0)</f>
        <v>legalmail.it</v>
      </c>
      <c r="C7368" s="29">
        <f>VLOOKUP(A7368,SEZIONI!A7368:B15263,2,0)</f>
        <v>1</v>
      </c>
      <c r="D7368" t="str">
        <f>VLOOKUP(A7368,[1]Sindaci!$A$2:$B$7774,2,0)</f>
        <v>OBERHOFER ELMAR</v>
      </c>
      <c r="E7368" s="24" t="str">
        <f>VLOOKUP(A7368,[1]Sindaci!$A$2:$D$7774,4,0)</f>
        <v>_</v>
      </c>
    </row>
    <row r="7369" spans="1:5" x14ac:dyDescent="0.25">
      <c r="A7369" t="s">
        <v>7282</v>
      </c>
      <c r="B7369" t="str">
        <f>VLOOKUP(A7369,'PEC separato'!A7369:C15269,3,0)</f>
        <v>cert.comune.vado-ligure.sv.it</v>
      </c>
      <c r="C7369" s="29">
        <f>VLOOKUP(A7369,SEZIONI!A7369:B15264,2,0)</f>
        <v>8</v>
      </c>
      <c r="D7369" t="str">
        <f>VLOOKUP(A7369,[1]Sindaci!$A$2:$B$7774,2,0)</f>
        <v>GIULIANO MONICA</v>
      </c>
      <c r="E7369" s="24" t="str">
        <f>VLOOKUP(A7369,[1]Sindaci!$A$2:$D$7774,4,0)</f>
        <v>LISTA CIVICA: LAVORIAMO CON I VADESI</v>
      </c>
    </row>
    <row r="7370" spans="1:5" x14ac:dyDescent="0.25">
      <c r="A7370" t="s">
        <v>7283</v>
      </c>
      <c r="B7370" t="str">
        <f>VLOOKUP(A7370,'PEC separato'!A7370:C15270,3,0)</f>
        <v>postacert.toscana.it</v>
      </c>
      <c r="C7370" s="29">
        <f>VLOOKUP(A7370,SEZIONI!A7370:B15265,2,0)</f>
        <v>3</v>
      </c>
      <c r="D7370" t="str">
        <f>VLOOKUP(A7370,[1]Sindaci!$A$2:$B$7774,2,0)</f>
        <v>LODOVICI GIOVANNI</v>
      </c>
      <c r="E7370" s="24" t="str">
        <f>VLOOKUP(A7370,[1]Sindaci!$A$2:$D$7774,4,0)</f>
        <v>LISTA CIVICA: VAGLI C'?! FATTI NON PAROLE!</v>
      </c>
    </row>
    <row r="7371" spans="1:5" x14ac:dyDescent="0.25">
      <c r="A7371" t="s">
        <v>7284</v>
      </c>
      <c r="B7371" t="str">
        <f>VLOOKUP(A7371,'PEC separato'!A7371:C15271,3,0)</f>
        <v>postacert.toscana.it</v>
      </c>
      <c r="C7371" s="29">
        <f>VLOOKUP(A7371,SEZIONI!A7371:B15266,2,0)</f>
        <v>6</v>
      </c>
      <c r="D7371" t="str">
        <f>VLOOKUP(A7371,[1]Sindaci!$A$2:$B$7774,2,0)</f>
        <v>BORCHI LEONARDO</v>
      </c>
      <c r="E7371" s="24" t="str">
        <f>VLOOKUP(A7371,[1]Sindaci!$A$2:$D$7774,4,0)</f>
        <v>LISTA CIVICA: PER VAGLIA</v>
      </c>
    </row>
    <row r="7372" spans="1:5" x14ac:dyDescent="0.25">
      <c r="A7372" t="s">
        <v>7285</v>
      </c>
      <c r="B7372" t="str">
        <f>VLOOKUP(A7372,'PEC separato'!A7372:C15272,3,0)</f>
        <v>cert.ruparbasilicata.it</v>
      </c>
      <c r="C7372" s="29">
        <f>VLOOKUP(A7372,SEZIONI!A7372:B15267,2,0)</f>
        <v>2</v>
      </c>
      <c r="D7372" t="str">
        <f>VLOOKUP(A7372,[1]Sindaci!$A$2:$B$7774,2,0)</f>
        <v>SENISE ANTONIO</v>
      </c>
      <c r="E7372" s="24" t="str">
        <f>VLOOKUP(A7372,[1]Sindaci!$A$2:$D$7774,4,0)</f>
        <v>_</v>
      </c>
    </row>
    <row r="7373" spans="1:5" x14ac:dyDescent="0.25">
      <c r="A7373" t="s">
        <v>7286</v>
      </c>
      <c r="B7373" t="str">
        <f>VLOOKUP(A7373,'PEC separato'!A7373:C15273,3,0)</f>
        <v>cert.legalmail.it</v>
      </c>
      <c r="C7373" s="29">
        <f>VLOOKUP(A7373,SEZIONI!A7373:B15268,2,0)</f>
        <v>1</v>
      </c>
      <c r="D7373" t="str">
        <f>VLOOKUP(A7373,[1]Sindaci!$A$2:$B$7774,2,0)</f>
        <v>VERRI BARTOLOMEO</v>
      </c>
      <c r="E7373" s="24" t="str">
        <f>VLOOKUP(A7373,[1]Sindaci!$A$2:$D$7774,4,0)</f>
        <v>_</v>
      </c>
    </row>
    <row r="7374" spans="1:5" x14ac:dyDescent="0.25">
      <c r="A7374" t="s">
        <v>7287</v>
      </c>
      <c r="B7374" t="str">
        <f>VLOOKUP(A7374,'PEC separato'!A7374:C15274,3,0)</f>
        <v>postecert.it</v>
      </c>
      <c r="C7374" s="29">
        <f>VLOOKUP(A7374,SEZIONI!A7374:B15269,2,0)</f>
        <v>10</v>
      </c>
      <c r="D7374" t="str">
        <f>VLOOKUP(A7374,[1]Sindaci!$A$2:$B$7774,2,0)</f>
        <v>BOSI PRIMO</v>
      </c>
      <c r="E7374" s="24" t="str">
        <f>VLOOKUP(A7374,[1]Sindaci!$A$2:$D$7774,4,0)</f>
        <v>LISTA CIVICA: CENTRO SINISTRA PER VAIANO</v>
      </c>
    </row>
    <row r="7375" spans="1:5" x14ac:dyDescent="0.25">
      <c r="A7375" t="s">
        <v>7288</v>
      </c>
      <c r="B7375" t="str">
        <f>VLOOKUP(A7375,'PEC separato'!A7375:C15275,3,0)</f>
        <v>mailcert.cremasconline.it</v>
      </c>
      <c r="C7375" s="29">
        <f>VLOOKUP(A7375,SEZIONI!A7375:B15270,2,0)</f>
        <v>4</v>
      </c>
      <c r="D7375" t="str">
        <f>VLOOKUP(A7375,[1]Sindaci!$A$2:$B$7774,2,0)</f>
        <v>MOLASCHI PAOLO PRIMO</v>
      </c>
      <c r="E7375" s="24" t="str">
        <f>VLOOKUP(A7375,[1]Sindaci!$A$2:$D$7774,4,0)</f>
        <v>LISTA CIVICA: INSIEME PER VAIANO</v>
      </c>
    </row>
    <row r="7376" spans="1:5" x14ac:dyDescent="0.25">
      <c r="A7376" t="s">
        <v>7289</v>
      </c>
      <c r="B7376" t="str">
        <f>VLOOKUP(A7376,'PEC separato'!A7376:C15276,3,0)</f>
        <v>pec.comune.vaie.to.it</v>
      </c>
      <c r="C7376" s="29">
        <f>VLOOKUP(A7376,SEZIONI!A7376:B15271,2,0)</f>
        <v>1</v>
      </c>
      <c r="D7376" t="str">
        <f>VLOOKUP(A7376,[1]Sindaci!$A$2:$B$7774,2,0)</f>
        <v>MERINI ENZO</v>
      </c>
      <c r="E7376" s="24" t="str">
        <f>VLOOKUP(A7376,[1]Sindaci!$A$2:$D$7774,4,0)</f>
        <v>LISTA CIVICA: LISTA CIVICA PER VAIE</v>
      </c>
    </row>
    <row r="7377" spans="1:5" x14ac:dyDescent="0.25">
      <c r="A7377" t="s">
        <v>7290</v>
      </c>
      <c r="B7377" t="str">
        <f>VLOOKUP(A7377,'PEC separato'!A7377:C15277,3,0)</f>
        <v>pec.regione.lombardia.it</v>
      </c>
      <c r="C7377" s="29">
        <f>VLOOKUP(A7377,SEZIONI!A7377:B15272,2,0)</f>
        <v>4</v>
      </c>
      <c r="D7377" t="str">
        <f>VLOOKUP(A7377,[1]Sindaci!$A$2:$B$7774,2,0)</f>
        <v>PALLADINI PAOLO</v>
      </c>
      <c r="E7377" s="24" t="str">
        <f>VLOOKUP(A7377,[1]Sindaci!$A$2:$D$7774,4,0)</f>
        <v>LEGA SALVINI</v>
      </c>
    </row>
    <row r="7378" spans="1:5" x14ac:dyDescent="0.25">
      <c r="A7378" t="s">
        <v>7291</v>
      </c>
      <c r="B7378" t="str">
        <f>VLOOKUP(A7378,'PEC separato'!A7378:C15278,3,0)</f>
        <v>asmepec.it</v>
      </c>
      <c r="C7378" s="29">
        <f>VLOOKUP(A7378,SEZIONI!A7378:B15273,2,0)</f>
        <v>7</v>
      </c>
      <c r="D7378" t="str">
        <f>VLOOKUP(A7378,[1]Sindaci!$A$2:$B$7774,2,0)</f>
        <v>SUPINO STANISLAO</v>
      </c>
      <c r="E7378" s="24" t="str">
        <f>VLOOKUP(A7378,[1]Sindaci!$A$2:$D$7774,4,0)</f>
        <v>LISTA CIVICA: VAIRANO UNITA</v>
      </c>
    </row>
    <row r="7379" spans="1:5" x14ac:dyDescent="0.25">
      <c r="A7379" t="s">
        <v>7292</v>
      </c>
      <c r="B7379" t="str">
        <f>VLOOKUP(A7379,'PEC separato'!A7379:C15279,3,0)</f>
        <v>certgov.fvg.it</v>
      </c>
      <c r="C7379" s="29">
        <f>VLOOKUP(A7379,SEZIONI!A7379:B15274,2,0)</f>
        <v>1</v>
      </c>
      <c r="D7379" t="str">
        <f>VLOOKUP(A7379,[1]Sindaci!$A$2:$B$7774,2,0)</f>
        <v>BARZAN VIRGILIO</v>
      </c>
      <c r="E7379" s="24" t="str">
        <f>VLOOKUP(A7379,[1]Sindaci!$A$2:$D$7774,4,0)</f>
        <v>_</v>
      </c>
    </row>
    <row r="7380" spans="1:5" x14ac:dyDescent="0.25">
      <c r="A7380" t="s">
        <v>7293</v>
      </c>
      <c r="B7380" t="str">
        <f>VLOOKUP(A7380,'PEC separato'!A7380:C15280,3,0)</f>
        <v>pec.regione.lombardia.it</v>
      </c>
      <c r="C7380" s="29">
        <f>VLOOKUP(A7380,SEZIONI!A7380:B15275,2,0)</f>
        <v>5</v>
      </c>
      <c r="D7380" t="str">
        <f>VLOOKUP(A7380,[1]Sindaci!$A$2:$B$7774,2,0)</f>
        <v>ZAMBELLI DAMIANO</v>
      </c>
      <c r="E7380" s="24" t="str">
        <f>VLOOKUP(A7380,[1]Sindaci!$A$2:$D$7774,4,0)</f>
        <v>LISTA CIVICA: VAL BREMBILLA NEL CUORE</v>
      </c>
    </row>
    <row r="7381" spans="1:5" x14ac:dyDescent="0.25">
      <c r="A7381" t="s">
        <v>7294</v>
      </c>
      <c r="B7381" t="str">
        <f>VLOOKUP(A7381,'PEC separato'!A7381:C15281,3,0)</f>
        <v>pec.it</v>
      </c>
      <c r="C7381" s="29">
        <f>VLOOKUP(A7381,SEZIONI!A7381:B15276,2,0)</f>
        <v>4</v>
      </c>
      <c r="D7381" t="str">
        <f>VLOOKUP(A7381,[1]Sindaci!$A$2:$B$7774,2,0)</f>
        <v>TAPPERO CARLO</v>
      </c>
      <c r="E7381" s="24" t="str">
        <f>VLOOKUP(A7381,[1]Sindaci!$A$2:$D$7774,4,0)</f>
        <v>LISTA CIVICA: NUOVE IDEE IN COMUNE</v>
      </c>
    </row>
    <row r="7382" spans="1:5" x14ac:dyDescent="0.25">
      <c r="A7382" t="s">
        <v>7295</v>
      </c>
      <c r="B7382" t="str">
        <f>VLOOKUP(A7382,'PEC separato'!A7382:C15282,3,0)</f>
        <v>pcert.it</v>
      </c>
      <c r="C7382" s="29">
        <f>VLOOKUP(A7382,SEZIONI!A7382:B15277,2,0)</f>
        <v>1</v>
      </c>
      <c r="D7382" t="str">
        <f>VLOOKUP(A7382,[1]Sindaci!$A$2:$B$7774,2,0)</f>
        <v>GEDDA MICHELE</v>
      </c>
      <c r="E7382" s="24" t="str">
        <f>VLOOKUP(A7382,[1]Sindaci!$A$2:$D$7774,4,0)</f>
        <v>LISTA CIVICA: RINNOVAMENTO INDIPENDENTI</v>
      </c>
    </row>
    <row r="7383" spans="1:5" x14ac:dyDescent="0.25">
      <c r="A7383" t="s">
        <v>7296</v>
      </c>
      <c r="B7383" t="str">
        <f>VLOOKUP(A7383,'PEC separato'!A7383:C15283,3,0)</f>
        <v>legalpec.it</v>
      </c>
      <c r="C7383" s="29">
        <f>VLOOKUP(A7383,SEZIONI!A7383:B15278,2,0)</f>
        <v>2</v>
      </c>
      <c r="D7383" t="str">
        <f>VLOOKUP(A7383,[1]Sindaci!$A$2:$B$7774,2,0)</f>
        <v>CAMPETTI FRANCO</v>
      </c>
      <c r="E7383" s="24" t="str">
        <f>VLOOKUP(A7383,[1]Sindaci!$A$2:$D$7774,4,0)</f>
        <v>LISTA CIVICA: INSIEME PER VAL DI NIZZA</v>
      </c>
    </row>
    <row r="7384" spans="1:5" x14ac:dyDescent="0.25">
      <c r="A7384" t="s">
        <v>7976</v>
      </c>
      <c r="B7384" t="str">
        <f>VLOOKUP(A7384,'PEC separato'!A7384:C15284,3,0)</f>
        <v>legalmail.it</v>
      </c>
      <c r="C7384" s="29">
        <f>VLOOKUP(A7384,SEZIONI!A7384:B15279,2,0)</f>
        <v>4</v>
      </c>
      <c r="D7384" t="str">
        <f>VLOOKUP(A7384,[1]Sindaci!$A$2:$B$7774,2,0)</f>
        <v>GUFLER STEFAN</v>
      </c>
      <c r="E7384" s="24" t="str">
        <f>VLOOKUP(A7384,[1]Sindaci!$A$2:$D$7774,4,0)</f>
        <v>_</v>
      </c>
    </row>
    <row r="7385" spans="1:5" x14ac:dyDescent="0.25">
      <c r="A7385" t="s">
        <v>7297</v>
      </c>
      <c r="B7385" t="str">
        <f>VLOOKUP(A7385,'PEC separato'!A7385:C15285,3,0)</f>
        <v>pecveneto.it</v>
      </c>
      <c r="C7385" s="29">
        <f>VLOOKUP(A7385,SEZIONI!A7385:B15280,2,0)</f>
        <v>5</v>
      </c>
      <c r="D7385" t="str">
        <f>VLOOKUP(A7385,[1]Sindaci!$A$2:$B$7774,2,0)</f>
        <v>DE PELLEGRIN CAMILLO</v>
      </c>
      <c r="E7385" s="24" t="str">
        <f>VLOOKUP(A7385,[1]Sindaci!$A$2:$D$7774,4,0)</f>
        <v>LISTA CIVICA: PROGETTO COMUNE</v>
      </c>
    </row>
    <row r="7386" spans="1:5" x14ac:dyDescent="0.25">
      <c r="A7386" t="s">
        <v>7298</v>
      </c>
      <c r="B7386" t="str">
        <f>VLOOKUP(A7386,'PEC separato'!A7386:C15286,3,0)</f>
        <v>pecveneto.it</v>
      </c>
      <c r="C7386" s="29">
        <f>VLOOKUP(A7386,SEZIONI!A7386:B15281,2,0)</f>
        <v>4</v>
      </c>
      <c r="D7386" t="str">
        <f>VLOOKUP(A7386,[1]Sindaci!$A$2:$B$7774,2,0)</f>
        <v>FIPPONI MAURIZIO</v>
      </c>
      <c r="E7386" s="24" t="str">
        <f>VLOOKUP(A7386,[1]Sindaci!$A$2:$D$7774,4,0)</f>
        <v>LISTA CIVICA: PROGETTO VAL LIONA</v>
      </c>
    </row>
    <row r="7387" spans="1:5" x14ac:dyDescent="0.25">
      <c r="A7387" t="s">
        <v>7299</v>
      </c>
      <c r="B7387" t="str">
        <f>VLOOKUP(A7387,'PEC separato'!A7387:C15287,3,0)</f>
        <v>cert.provincia.so.it</v>
      </c>
      <c r="C7387" s="29">
        <f>VLOOKUP(A7387,SEZIONI!A7387:B15282,2,0)</f>
        <v>1</v>
      </c>
      <c r="D7387" t="str">
        <f>VLOOKUP(A7387,[1]Sindaci!$A$2:$B$7774,2,0)</f>
        <v>TAEGGI PIETRO</v>
      </c>
      <c r="E7387" s="24" t="str">
        <f>VLOOKUP(A7387,[1]Sindaci!$A$2:$D$7774,4,0)</f>
        <v>LISTA CIVICA: INSIEME CON LA VAL MASINO</v>
      </c>
    </row>
    <row r="7388" spans="1:5" x14ac:dyDescent="0.25">
      <c r="A7388" t="s">
        <v>7300</v>
      </c>
      <c r="B7388" t="str">
        <f>VLOOKUP(A7388,'PEC separato'!A7388:C15288,3,0)</f>
        <v>pec.regione.lombardia.it</v>
      </c>
      <c r="C7388" s="29">
        <f>VLOOKUP(A7388,SEZIONI!A7388:B15283,2,0)</f>
        <v>1</v>
      </c>
      <c r="D7388" t="str">
        <f>VLOOKUP(A7388,[1]Sindaci!$A$2:$B$7774,2,0)</f>
        <v>PUDDU IVAN</v>
      </c>
      <c r="E7388" s="24" t="str">
        <f>VLOOKUP(A7388,[1]Sindaci!$A$2:$D$7774,4,0)</f>
        <v>LISTA CIVICA: STELLA ALPINA</v>
      </c>
    </row>
    <row r="7389" spans="1:5" x14ac:dyDescent="0.25">
      <c r="A7389" t="s">
        <v>7301</v>
      </c>
      <c r="B7389" t="str">
        <f>VLOOKUP(A7389,'PEC separato'!A7389:C15289,3,0)</f>
        <v>legalmail.it</v>
      </c>
      <c r="C7389" s="29">
        <f>VLOOKUP(A7389,SEZIONI!A7389:B15284,2,0)</f>
        <v>3</v>
      </c>
      <c r="D7389" t="str">
        <f>VLOOKUP(A7389,[1]Sindaci!$A$2:$B$7774,2,0)</f>
        <v>RICCARDI ROMINA</v>
      </c>
      <c r="E7389" s="24" t="str">
        <f>VLOOKUP(A7389,[1]Sindaci!$A$2:$D$7774,4,0)</f>
        <v>LISTA CIVICA: VALBONDIONE C'?</v>
      </c>
    </row>
    <row r="7390" spans="1:5" x14ac:dyDescent="0.25">
      <c r="A7390" t="s">
        <v>7302</v>
      </c>
      <c r="B7390" t="str">
        <f>VLOOKUP(A7390,'PEC separato'!A7390:C15290,3,0)</f>
        <v>cert.legalmail.it</v>
      </c>
      <c r="C7390" s="29">
        <f>VLOOKUP(A7390,SEZIONI!A7390:B15285,2,0)</f>
        <v>3</v>
      </c>
      <c r="D7390" t="str">
        <f>VLOOKUP(A7390,[1]Sindaci!$A$2:$B$7774,2,0)</f>
        <v>FERRINI CLAUDIO</v>
      </c>
      <c r="E7390" s="24" t="str">
        <f>VLOOKUP(A7390,[1]Sindaci!$A$2:$D$7774,4,0)</f>
        <v>LEGA SALVINI</v>
      </c>
    </row>
    <row r="7391" spans="1:5" x14ac:dyDescent="0.25">
      <c r="A7391" t="s">
        <v>7303</v>
      </c>
      <c r="B7391" t="str">
        <f>VLOOKUP(A7391,'PEC separato'!A7391:C15291,3,0)</f>
        <v>legamail.it</v>
      </c>
      <c r="C7391" s="29">
        <f>VLOOKUP(A7391,SEZIONI!A7391:B15286,2,0)</f>
        <v>7</v>
      </c>
      <c r="D7391" t="str">
        <f>VLOOKUP(A7391,[1]Sindaci!$A$2:$B$7774,2,0)</f>
        <v>FERAZZOLI LUCA</v>
      </c>
      <c r="E7391" s="24" t="str">
        <f>VLOOKUP(A7391,[1]Sindaci!$A$2:$D$7774,4,0)</f>
        <v>LISTA CIVICA: VALBRENTA CIVICA</v>
      </c>
    </row>
    <row r="7392" spans="1:5" x14ac:dyDescent="0.25">
      <c r="A7392" t="s">
        <v>7304</v>
      </c>
      <c r="B7392" t="str">
        <f>VLOOKUP(A7392,'PEC separato'!A7392:C15292,3,0)</f>
        <v>pec.comune.valbrevenna.ge.it</v>
      </c>
      <c r="C7392" s="29">
        <f>VLOOKUP(A7392,SEZIONI!A7392:B15287,2,0)</f>
        <v>1</v>
      </c>
      <c r="D7392" t="str">
        <f>VLOOKUP(A7392,[1]Sindaci!$A$2:$B$7774,2,0)</f>
        <v>BRASSESCO MICHELE</v>
      </c>
      <c r="E7392" s="24" t="str">
        <f>VLOOKUP(A7392,[1]Sindaci!$A$2:$D$7774,4,0)</f>
        <v>LISTA CIVICA: VALBREVENNA VIVA</v>
      </c>
    </row>
    <row r="7393" spans="1:5" x14ac:dyDescent="0.25">
      <c r="A7393" t="s">
        <v>7305</v>
      </c>
      <c r="B7393" t="str">
        <f>VLOOKUP(A7393,'PEC separato'!A7393:C15293,3,0)</f>
        <v>halleycert.it</v>
      </c>
      <c r="C7393" s="29">
        <f>VLOOKUP(A7393,SEZIONI!A7393:B15288,2,0)</f>
        <v>2</v>
      </c>
      <c r="D7393" t="str">
        <f>VLOOKUP(A7393,[1]Sindaci!$A$2:$B$7774,2,0)</f>
        <v>VENER LUIGI</v>
      </c>
      <c r="E7393" s="24" t="str">
        <f>VLOOKUP(A7393,[1]Sindaci!$A$2:$D$7774,4,0)</f>
        <v>LISTA CIVICA: LA NOSTRA VALLE</v>
      </c>
    </row>
    <row r="7394" spans="1:5" x14ac:dyDescent="0.25">
      <c r="A7394" t="s">
        <v>7306</v>
      </c>
      <c r="B7394" t="str">
        <f>VLOOKUP(A7394,'PEC separato'!A7394:C15294,3,0)</f>
        <v>pcert.it</v>
      </c>
      <c r="C7394" s="29">
        <f>VLOOKUP(A7394,SEZIONI!A7394:B15289,2,0)</f>
        <v>1</v>
      </c>
      <c r="D7394" t="str">
        <f>VLOOKUP(A7394,[1]Sindaci!$A$2:$B$7774,2,0)</f>
        <v>GAIDO GIUSEPPE</v>
      </c>
      <c r="E7394" s="24" t="str">
        <f>VLOOKUP(A7394,[1]Sindaci!$A$2:$D$7774,4,0)</f>
        <v>LISTA CIVICA: INSIEME PER CAMBIARE</v>
      </c>
    </row>
    <row r="7395" spans="1:5" x14ac:dyDescent="0.25">
      <c r="A7395" t="s">
        <v>7307</v>
      </c>
      <c r="B7395" t="str">
        <f>VLOOKUP(A7395,'PEC separato'!A7395:C15295,3,0)</f>
        <v>legalmail.it</v>
      </c>
      <c r="C7395" s="29">
        <f>VLOOKUP(A7395,SEZIONI!A7395:B15290,2,0)</f>
        <v>28</v>
      </c>
      <c r="D7395" t="str">
        <f>VLOOKUP(A7395,[1]Sindaci!$A$2:$B$7774,2,0)</f>
        <v>ACERBI GIANCARLO GIUSEPPE</v>
      </c>
      <c r="E7395" s="24" t="str">
        <f>VLOOKUP(A7395,[1]Sindaci!$A$2:$D$7774,4,0)</f>
        <v>LISTA CIVICA: AUTONOMIA DEL VENETO | LISTA CIVICA: SCEGLI VALDAGNO | LISTA CIVICA: VALDAGNO GUARDA AVANTI | PARTITO DEMOCRATICO</v>
      </c>
    </row>
    <row r="7396" spans="1:5" x14ac:dyDescent="0.25">
      <c r="A7396" t="s">
        <v>7308</v>
      </c>
      <c r="B7396" t="str">
        <f>VLOOKUP(A7396,'PEC separato'!A7396:C15296,3,0)</f>
        <v>pec.comune.valdaone.tn.it</v>
      </c>
      <c r="C7396" s="29">
        <f>VLOOKUP(A7396,SEZIONI!A7396:B15291,2,0)</f>
        <v>3</v>
      </c>
      <c r="D7396" t="str">
        <f>VLOOKUP(A7396,[1]Sindaci!$A$2:$B$7774,2,0)</f>
        <v>PELLIZZARI KETTY</v>
      </c>
      <c r="E7396" s="24" t="str">
        <f>VLOOKUP(A7396,[1]Sindaci!$A$2:$D$7774,4,0)</f>
        <v>_</v>
      </c>
    </row>
    <row r="7397" spans="1:5" x14ac:dyDescent="0.25">
      <c r="A7397" t="s">
        <v>7975</v>
      </c>
      <c r="B7397" t="str">
        <f>VLOOKUP(A7397,'PEC separato'!A7397:C15297,3,0)</f>
        <v>legalmail.it</v>
      </c>
      <c r="C7397" s="29">
        <f>VLOOKUP(A7397,SEZIONI!A7397:B15292,2,0)</f>
        <v>4</v>
      </c>
      <c r="D7397" t="str">
        <f>VLOOKUP(A7397,[1]Sindaci!$A$2:$B$7774,2,0)</f>
        <v>REDEN GEORG JAKOB</v>
      </c>
      <c r="E7397" s="24" t="str">
        <f>VLOOKUP(A7397,[1]Sindaci!$A$2:$D$7774,4,0)</f>
        <v>_</v>
      </c>
    </row>
    <row r="7398" spans="1:5" x14ac:dyDescent="0.25">
      <c r="A7398" t="s">
        <v>7309</v>
      </c>
      <c r="B7398" t="str">
        <f>VLOOKUP(A7398,'PEC separato'!A7398:C15298,3,0)</f>
        <v>pecveneto.it</v>
      </c>
      <c r="C7398" s="29">
        <f>VLOOKUP(A7398,SEZIONI!A7398:B15293,2,0)</f>
        <v>3</v>
      </c>
      <c r="D7398" t="str">
        <f>VLOOKUP(A7398,[1]Sindaci!$A$2:$B$7774,2,0)</f>
        <v>SARTORI CLAUDIO</v>
      </c>
      <c r="E7398" s="24" t="str">
        <f>VLOOKUP(A7398,[1]Sindaci!$A$2:$D$7774,4,0)</f>
        <v>LISTA CIVICA: SIAMO VALDASTICO</v>
      </c>
    </row>
    <row r="7399" spans="1:5" x14ac:dyDescent="0.25">
      <c r="A7399" t="s">
        <v>7310</v>
      </c>
      <c r="B7399" t="str">
        <f>VLOOKUP(A7399,'PEC separato'!A7399:C15299,3,0)</f>
        <v>pec.ptbiellese.it</v>
      </c>
      <c r="C7399" s="29">
        <f>VLOOKUP(A7399,SEZIONI!A7399:B15294,2,0)</f>
        <v>4</v>
      </c>
      <c r="D7399" t="str">
        <f>VLOOKUP(A7399,[1]Sindaci!$A$2:$B$7774,2,0)</f>
        <v>PELLA ROBERTO</v>
      </c>
      <c r="E7399" s="24" t="str">
        <f>VLOOKUP(A7399,[1]Sindaci!$A$2:$D$7774,4,0)</f>
        <v>LISTA CIVICA: LISTA CIVICA GRANO E NAVETTA</v>
      </c>
    </row>
    <row r="7400" spans="1:5" x14ac:dyDescent="0.25">
      <c r="A7400" t="s">
        <v>7311</v>
      </c>
      <c r="B7400" t="str">
        <f>VLOOKUP(A7400,'PEC separato'!A7400:C15300,3,0)</f>
        <v>postecert.it</v>
      </c>
      <c r="C7400" s="29">
        <f>VLOOKUP(A7400,SEZIONI!A7400:B15295,2,0)</f>
        <v>13</v>
      </c>
      <c r="D7400" t="str">
        <f>VLOOKUP(A7400,[1]Sindaci!$A$2:$B$7774,2,0)</f>
        <v>STABILE FRANCESCO</v>
      </c>
      <c r="E7400" s="24" t="str">
        <f>VLOOKUP(A7400,[1]Sindaci!$A$2:$D$7774,4,0)</f>
        <v>LISTA CIVICA: STABILE SINDACO VALDERICE</v>
      </c>
    </row>
    <row r="7401" spans="1:5" x14ac:dyDescent="0.25">
      <c r="A7401" t="s">
        <v>7312</v>
      </c>
      <c r="B7401" t="str">
        <f>VLOOKUP(A7401,'PEC separato'!A7401:C15301,3,0)</f>
        <v>pec.cmav.so.it</v>
      </c>
      <c r="C7401" s="29">
        <f>VLOOKUP(A7401,SEZIONI!A7401:B15296,2,0)</f>
        <v>4</v>
      </c>
      <c r="D7401" t="str">
        <f>VLOOKUP(A7401,[1]Sindaci!$A$2:$B$7774,2,0)</f>
        <v>TRABUCCHI MASSIMILIANO</v>
      </c>
      <c r="E7401" s="24" t="str">
        <f>VLOOKUP(A7401,[1]Sindaci!$A$2:$D$7774,4,0)</f>
        <v>LISTA CIVICA: VALDIDENTRO VENTI 27</v>
      </c>
    </row>
    <row r="7402" spans="1:5" x14ac:dyDescent="0.25">
      <c r="A7402" t="s">
        <v>7313</v>
      </c>
      <c r="B7402" t="str">
        <f>VLOOKUP(A7402,'PEC separato'!A7402:C15302,3,0)</f>
        <v>legalmail.it</v>
      </c>
      <c r="C7402" s="29">
        <f>VLOOKUP(A7402,SEZIONI!A7402:B15297,2,0)</f>
        <v>3</v>
      </c>
      <c r="D7402" t="str">
        <f>VLOOKUP(A7402,[1]Sindaci!$A$2:$B$7774,2,0)</f>
        <v>GIORDANA GUIDO</v>
      </c>
      <c r="E7402" s="24" t="str">
        <f>VLOOKUP(A7402,[1]Sindaci!$A$2:$D$7774,4,0)</f>
        <v>LISTA CIVICA: CON TE PER IL PAESE</v>
      </c>
    </row>
    <row r="7403" spans="1:5" x14ac:dyDescent="0.25">
      <c r="A7403" t="s">
        <v>7314</v>
      </c>
      <c r="B7403" t="str">
        <f>VLOOKUP(A7403,'PEC separato'!A7403:C15303,3,0)</f>
        <v>legalmail.it</v>
      </c>
      <c r="C7403" s="29">
        <f>VLOOKUP(A7403,SEZIONI!A7403:B15298,2,0)</f>
        <v>14</v>
      </c>
      <c r="D7403" t="str">
        <f>VLOOKUP(A7403,[1]Sindaci!$A$2:$B$7774,2,0)</f>
        <v>CARLI MARIO</v>
      </c>
      <c r="E7403" s="24" t="str">
        <f>VLOOKUP(A7403,[1]Sindaci!$A$2:$D$7774,4,0)</f>
        <v>LISTA CIVICA: VALDILANA INSIEME</v>
      </c>
    </row>
    <row r="7404" spans="1:5" x14ac:dyDescent="0.25">
      <c r="A7404" t="s">
        <v>7315</v>
      </c>
      <c r="B7404" t="str">
        <f>VLOOKUP(A7404,'PEC separato'!A7404:C15304,3,0)</f>
        <v>pec.comune.valdina.me.it</v>
      </c>
      <c r="C7404" s="29">
        <f>VLOOKUP(A7404,SEZIONI!A7404:B15299,2,0)</f>
        <v>3</v>
      </c>
      <c r="D7404" t="str">
        <f>VLOOKUP(A7404,[1]Sindaci!$A$2:$B$7774,2,0)</f>
        <v>DI STEFANO ANTONINO</v>
      </c>
      <c r="E7404" s="24" t="str">
        <f>VLOOKUP(A7404,[1]Sindaci!$A$2:$D$7774,4,0)</f>
        <v>LISTA CIVICA: RILANCIARE VALDINA</v>
      </c>
    </row>
    <row r="7405" spans="1:5" x14ac:dyDescent="0.25">
      <c r="A7405" t="s">
        <v>7316</v>
      </c>
      <c r="B7405" t="str">
        <f>VLOOKUP(A7405,'PEC separato'!A7405:C15305,3,0)</f>
        <v>pec.cmav.so.it</v>
      </c>
      <c r="C7405" s="29">
        <f>VLOOKUP(A7405,SEZIONI!A7405:B15300,2,0)</f>
        <v>4</v>
      </c>
      <c r="D7405" t="str">
        <f>VLOOKUP(A7405,[1]Sindaci!$A$2:$B$7774,2,0)</f>
        <v>PEDRINI ALESSANDRO</v>
      </c>
      <c r="E7405" s="24" t="str">
        <f>VLOOKUP(A7405,[1]Sindaci!$A$2:$D$7774,4,0)</f>
        <v>LISTA CIVICA: VIVERE VALDISOTTO</v>
      </c>
    </row>
    <row r="7406" spans="1:5" x14ac:dyDescent="0.25">
      <c r="A7406" t="s">
        <v>7317</v>
      </c>
      <c r="B7406" t="str">
        <f>VLOOKUP(A7406,'PEC separato'!A7406:C15306,3,0)</f>
        <v>pecveneto.it</v>
      </c>
      <c r="C7406" s="29">
        <f>VLOOKUP(A7406,SEZIONI!A7406:B15301,2,0)</f>
        <v>11</v>
      </c>
      <c r="D7406" t="str">
        <f>VLOOKUP(A7406,[1]Sindaci!$A$2:$B$7774,2,0)</f>
        <v>FREGONESE LUCIANO</v>
      </c>
      <c r="E7406" s="24" t="str">
        <f>VLOOKUP(A7406,[1]Sindaci!$A$2:$D$7774,4,0)</f>
        <v>LISTA CIVICA: NUOVA CIVICA</v>
      </c>
    </row>
    <row r="7407" spans="1:5" x14ac:dyDescent="0.25">
      <c r="A7407" t="s">
        <v>7318</v>
      </c>
      <c r="B7407" t="str">
        <f>VLOOKUP(A7407,'PEC separato'!A7407:C15307,3,0)</f>
        <v>cert.ruparpiemonte.it</v>
      </c>
      <c r="C7407" s="29">
        <f>VLOOKUP(A7407,SEZIONI!A7407:B15302,2,0)</f>
        <v>3</v>
      </c>
      <c r="D7407" t="str">
        <f>VLOOKUP(A7407,[1]Sindaci!$A$2:$B$7774,2,0)</f>
        <v>CHIARA LUCA</v>
      </c>
      <c r="E7407" s="24" t="str">
        <f>VLOOKUP(A7407,[1]Sindaci!$A$2:$D$7774,4,0)</f>
        <v>_</v>
      </c>
    </row>
    <row r="7408" spans="1:5" x14ac:dyDescent="0.25">
      <c r="A7408" t="s">
        <v>7319</v>
      </c>
      <c r="B7408" t="str">
        <f>VLOOKUP(A7408,'PEC separato'!A7408:C15308,3,0)</f>
        <v>pec.regione.lombardia.it</v>
      </c>
      <c r="C7408" s="29">
        <f>VLOOKUP(A7408,SEZIONI!A7408:B15303,2,0)</f>
        <v>1</v>
      </c>
      <c r="D7408" t="str">
        <f>VLOOKUP(A7408,[1]Sindaci!$A$2:$B$7774,2,0)</f>
        <v>TASSO LUIGI</v>
      </c>
      <c r="E7408" s="24" t="str">
        <f>VLOOKUP(A7408,[1]Sindaci!$A$2:$D$7774,4,0)</f>
        <v>LISTA CIVICA: INSIEME PER VALEGGIO</v>
      </c>
    </row>
    <row r="7409" spans="1:5" x14ac:dyDescent="0.25">
      <c r="A7409" t="s">
        <v>7320</v>
      </c>
      <c r="B7409" t="str">
        <f>VLOOKUP(A7409,'PEC separato'!A7409:C15309,3,0)</f>
        <v>pecveneto.it</v>
      </c>
      <c r="C7409" s="29">
        <f>VLOOKUP(A7409,SEZIONI!A7409:B15304,2,0)</f>
        <v>15</v>
      </c>
      <c r="D7409" t="str">
        <f>VLOOKUP(A7409,[1]Sindaci!$A$2:$B$7774,2,0)</f>
        <v>GARDONI ALESSANDRO</v>
      </c>
      <c r="E7409" s="24" t="str">
        <f>VLOOKUP(A7409,[1]Sindaci!$A$2:$D$7774,4,0)</f>
        <v>LISTA CIVICA: VALEGGIO IN COMUNE</v>
      </c>
    </row>
    <row r="7410" spans="1:5" x14ac:dyDescent="0.25">
      <c r="A7410" t="s">
        <v>7321</v>
      </c>
      <c r="B7410" t="str">
        <f>VLOOKUP(A7410,'PEC separato'!A7410:C15310,3,0)</f>
        <v>legalmail.it</v>
      </c>
      <c r="C7410" s="29">
        <f>VLOOKUP(A7410,SEZIONI!A7410:B15305,2,0)</f>
        <v>3</v>
      </c>
      <c r="D7410" t="str">
        <f>VLOOKUP(A7410,[1]Sindaci!$A$2:$B$7774,2,0)</f>
        <v>BIGIOTTI STEFANO</v>
      </c>
      <c r="E7410" s="24" t="str">
        <f>VLOOKUP(A7410,[1]Sindaci!$A$2:$D$7774,4,0)</f>
        <v>_</v>
      </c>
    </row>
    <row r="7411" spans="1:5" x14ac:dyDescent="0.25">
      <c r="A7411" t="s">
        <v>7322</v>
      </c>
      <c r="B7411" t="str">
        <f>VLOOKUP(A7411,'PEC separato'!A7411:C15311,3,0)</f>
        <v>cert.comune.valenza.al.it</v>
      </c>
      <c r="C7411" s="29">
        <f>VLOOKUP(A7411,SEZIONI!A7411:B15306,2,0)</f>
        <v>21</v>
      </c>
      <c r="D7411" t="str">
        <f>VLOOKUP(A7411,[1]Sindaci!$A$2:$B$7774,2,0)</f>
        <v>ODDONE MAURIZIO</v>
      </c>
      <c r="E7411" s="24" t="str">
        <f>VLOOKUP(A7411,[1]Sindaci!$A$2:$D$7774,4,0)</f>
        <v>FORZA ITALIA | LEGA SALVINI PIEMONTE | FRATELLI D'ITALIA</v>
      </c>
    </row>
    <row r="7412" spans="1:5" x14ac:dyDescent="0.25">
      <c r="A7412" t="s">
        <v>7323</v>
      </c>
      <c r="B7412" t="str">
        <f>VLOOKUP(A7412,'PEC separato'!A7412:C15312,3,0)</f>
        <v>pec.rupar.puglia.it</v>
      </c>
      <c r="C7412" s="29">
        <f>VLOOKUP(A7412,SEZIONI!A7412:B15307,2,0)</f>
        <v>22</v>
      </c>
      <c r="D7412" t="e">
        <f>VLOOKUP(A7412,[1]Sindaci!$A$2:$B$7774,2,0)</f>
        <v>#N/A</v>
      </c>
      <c r="E7412" s="24" t="e">
        <f>VLOOKUP(A7412,[1]Sindaci!$A$2:$D$7774,4,0)</f>
        <v>#N/A</v>
      </c>
    </row>
    <row r="7413" spans="1:5" x14ac:dyDescent="0.25">
      <c r="A7413" t="s">
        <v>7324</v>
      </c>
      <c r="B7413" t="str">
        <f>VLOOKUP(A7413,'PEC separato'!A7413:C15313,3,0)</f>
        <v>cert.elaus2002.net</v>
      </c>
      <c r="C7413" s="29">
        <f>VLOOKUP(A7413,SEZIONI!A7413:B15308,2,0)</f>
        <v>2</v>
      </c>
      <c r="D7413" t="str">
        <f>VLOOKUP(A7413,[1]Sindaci!$A$2:$B$7774,2,0)</f>
        <v>BASSAN FABIO</v>
      </c>
      <c r="E7413" s="24" t="str">
        <f>VLOOKUP(A7413,[1]Sindaci!$A$2:$D$7774,4,0)</f>
        <v>LISTA COMPOSITA: LEGA SALVINI LOMBARDIA-FRATELLI D'ITALIA-FORZA ITALIA-SI AMO VALERA</v>
      </c>
    </row>
    <row r="7414" spans="1:5" x14ac:dyDescent="0.25">
      <c r="A7414" t="s">
        <v>7325</v>
      </c>
      <c r="B7414" t="str">
        <f>VLOOKUP(A7414,'PEC separato'!A7414:C15314,3,0)</f>
        <v>postacert.umbria.it</v>
      </c>
      <c r="C7414" s="29">
        <f>VLOOKUP(A7414,SEZIONI!A7414:B15309,2,0)</f>
        <v>3</v>
      </c>
      <c r="D7414" t="str">
        <f>VLOOKUP(A7414,[1]Sindaci!$A$2:$B$7774,2,0)</f>
        <v>BACOCCOLI ENRICO</v>
      </c>
      <c r="E7414" s="24" t="str">
        <f>VLOOKUP(A7414,[1]Sindaci!$A$2:$D$7774,4,0)</f>
        <v>_</v>
      </c>
    </row>
    <row r="7415" spans="1:5" x14ac:dyDescent="0.25">
      <c r="A7415" t="s">
        <v>7326</v>
      </c>
      <c r="B7415" t="str">
        <f>VLOOKUP(A7415,'PEC separato'!A7415:C15315,3,0)</f>
        <v>cert.ruparpiemonte.it</v>
      </c>
      <c r="C7415" s="29">
        <f>VLOOKUP(A7415,SEZIONI!A7415:B15310,2,0)</f>
        <v>3</v>
      </c>
      <c r="D7415" t="str">
        <f>VLOOKUP(A7415,[1]Sindaci!$A$2:$B$7774,2,0)</f>
        <v>ARISIO SERGIO</v>
      </c>
      <c r="E7415" s="24" t="str">
        <f>VLOOKUP(A7415,[1]Sindaci!$A$2:$D$7774,4,0)</f>
        <v>LISTA CIVICA: OBIETTIVO VALFENERA</v>
      </c>
    </row>
    <row r="7416" spans="1:5" x14ac:dyDescent="0.25">
      <c r="A7416" t="s">
        <v>7327</v>
      </c>
      <c r="B7416" t="str">
        <f>VLOOKUP(A7416,'PEC separato'!A7416:C15316,3,0)</f>
        <v>pec.comune.valfloriana.tn.it</v>
      </c>
      <c r="C7416" s="29">
        <f>VLOOKUP(A7416,SEZIONI!A7416:B15311,2,0)</f>
        <v>1</v>
      </c>
      <c r="D7416" t="str">
        <f>VLOOKUP(A7416,[1]Sindaci!$A$2:$B$7774,2,0)</f>
        <v>TONINI MICHELE</v>
      </c>
      <c r="E7416" s="24" t="str">
        <f>VLOOKUP(A7416,[1]Sindaci!$A$2:$D$7774,4,0)</f>
        <v>_</v>
      </c>
    </row>
    <row r="7417" spans="1:5" x14ac:dyDescent="0.25">
      <c r="A7417" t="s">
        <v>7328</v>
      </c>
      <c r="B7417" t="str">
        <f>VLOOKUP(A7417,'PEC separato'!A7417:C15317,3,0)</f>
        <v>emarche.it</v>
      </c>
      <c r="C7417" s="29">
        <f>VLOOKUP(A7417,SEZIONI!A7417:B15312,2,0)</f>
        <v>2</v>
      </c>
      <c r="D7417" t="str">
        <f>VLOOKUP(A7417,[1]Sindaci!$A$2:$B$7774,2,0)</f>
        <v>CITRACCA MASSIMO</v>
      </c>
      <c r="E7417" s="24" t="str">
        <f>VLOOKUP(A7417,[1]Sindaci!$A$2:$D$7774,4,0)</f>
        <v>LISTA CIVICA: PER VALFORNACE NOI CON VOI</v>
      </c>
    </row>
    <row r="7418" spans="1:5" x14ac:dyDescent="0.25">
      <c r="A7418" t="s">
        <v>7329</v>
      </c>
      <c r="B7418" t="str">
        <f>VLOOKUP(A7418,'PEC separato'!A7418:C15318,3,0)</f>
        <v>pec.cmav.so.it</v>
      </c>
      <c r="C7418" s="29">
        <f>VLOOKUP(A7418,SEZIONI!A7418:B15313,2,0)</f>
        <v>3</v>
      </c>
      <c r="D7418" t="str">
        <f>VLOOKUP(A7418,[1]Sindaci!$A$2:$B$7774,2,0)</f>
        <v>BELLOTTI LUCA FERDINANDO</v>
      </c>
      <c r="E7418" s="24" t="str">
        <f>VLOOKUP(A7418,[1]Sindaci!$A$2:$D$7774,4,0)</f>
        <v>LISTA CIVICA: ESSERCI</v>
      </c>
    </row>
    <row r="7419" spans="1:5" x14ac:dyDescent="0.25">
      <c r="A7419" t="s">
        <v>7330</v>
      </c>
      <c r="B7419" t="str">
        <f>VLOOKUP(A7419,'PEC separato'!A7419:C15319,3,0)</f>
        <v>pec.regione.lombardia.it</v>
      </c>
      <c r="C7419" s="29">
        <f>VLOOKUP(A7419,SEZIONI!A7419:B15314,2,0)</f>
        <v>2</v>
      </c>
      <c r="D7419" t="str">
        <f>VLOOKUP(A7419,[1]Sindaci!$A$2:$B$7774,2,0)</f>
        <v>JARDINI BRUNA</v>
      </c>
      <c r="E7419" s="24" t="str">
        <f>VLOOKUP(A7419,[1]Sindaci!$A$2:$D$7774,4,0)</f>
        <v>LISTA CIVICA: CON VOI PER LA VALGANNA</v>
      </c>
    </row>
    <row r="7420" spans="1:5" x14ac:dyDescent="0.25">
      <c r="A7420" t="s">
        <v>7331</v>
      </c>
      <c r="B7420" t="str">
        <f>VLOOKUP(A7420,'PEC separato'!A7420:C15320,3,0)</f>
        <v>pec.it</v>
      </c>
      <c r="C7420" s="29">
        <f>VLOOKUP(A7420,SEZIONI!A7420:B15315,2,0)</f>
        <v>1</v>
      </c>
      <c r="D7420" t="str">
        <f>VLOOKUP(A7420,[1]Sindaci!$A$2:$B$7774,2,0)</f>
        <v>GROSSO CLAUDIO</v>
      </c>
      <c r="E7420" s="24" t="str">
        <f>VLOOKUP(A7420,[1]Sindaci!$A$2:$D$7774,4,0)</f>
        <v>LISTA CIVICA: VALGIOIESI PER VALGIOIE</v>
      </c>
    </row>
    <row r="7421" spans="1:5" x14ac:dyDescent="0.25">
      <c r="A7421" t="s">
        <v>7332</v>
      </c>
      <c r="B7421" t="str">
        <f>VLOOKUP(A7421,'PEC separato'!A7421:C15321,3,0)</f>
        <v>legalmail.it</v>
      </c>
      <c r="C7421" s="29">
        <f>VLOOKUP(A7421,SEZIONI!A7421:B15316,2,0)</f>
        <v>1</v>
      </c>
      <c r="D7421" t="str">
        <f>VLOOKUP(A7421,[1]Sindaci!$A$2:$B$7774,2,0)</f>
        <v>BOSATELLI ANGELO</v>
      </c>
      <c r="E7421" s="24" t="str">
        <f>VLOOKUP(A7421,[1]Sindaci!$A$2:$D$7774,4,0)</f>
        <v>LISTA CIVICA: UNITI PER VALGOGLIO</v>
      </c>
    </row>
    <row r="7422" spans="1:5" x14ac:dyDescent="0.25">
      <c r="A7422" t="s">
        <v>7333</v>
      </c>
      <c r="B7422" t="str">
        <f>VLOOKUP(A7422,'PEC separato'!A7422:C15322,3,0)</f>
        <v>postemailcertificata.it</v>
      </c>
      <c r="C7422" s="29">
        <f>VLOOKUP(A7422,SEZIONI!A7422:B15317,2,0)</f>
        <v>1</v>
      </c>
      <c r="D7422" t="str">
        <f>VLOOKUP(A7422,[1]Sindaci!$A$2:$B$7774,2,0)</f>
        <v>ARLOTTO ALBINO</v>
      </c>
      <c r="E7422" s="24" t="str">
        <f>VLOOKUP(A7422,[1]Sindaci!$A$2:$D$7774,4,0)</f>
        <v>LISTA CIVICA: PER VALGRANA ALPES</v>
      </c>
    </row>
    <row r="7423" spans="1:5" x14ac:dyDescent="0.25">
      <c r="A7423" t="s">
        <v>7334</v>
      </c>
      <c r="B7423" t="str">
        <f>VLOOKUP(A7423,'PEC separato'!A7423:C15323,3,0)</f>
        <v>pec.regione.lombardia.it</v>
      </c>
      <c r="C7423" s="29">
        <f>VLOOKUP(A7423,SEZIONI!A7423:B15318,2,0)</f>
        <v>3</v>
      </c>
      <c r="D7423" t="str">
        <f>VLOOKUP(A7423,[1]Sindaci!$A$2:$B$7774,2,0)</f>
        <v>COLOMBO MATTEO</v>
      </c>
      <c r="E7423" s="24" t="str">
        <f>VLOOKUP(A7423,[1]Sindaci!$A$2:$D$7774,4,0)</f>
        <v>LISTA CIVICA: RINNOVAMENTO E PARTECIPAZIONE</v>
      </c>
    </row>
    <row r="7424" spans="1:5" x14ac:dyDescent="0.25">
      <c r="A7424" t="s">
        <v>7335</v>
      </c>
      <c r="B7424" t="str">
        <f>VLOOKUP(A7424,'PEC separato'!A7424:C15324,3,0)</f>
        <v>pec.comune.valgrisenche.ao.it</v>
      </c>
      <c r="C7424" s="29">
        <f>VLOOKUP(A7424,SEZIONI!A7424:B15319,2,0)</f>
        <v>1</v>
      </c>
      <c r="D7424" t="str">
        <f>VLOOKUP(A7424,[1]Sindaci!$A$2:$B$7774,2,0)</f>
        <v>VIERIN ALINE</v>
      </c>
      <c r="E7424" s="24" t="str">
        <f>VLOOKUP(A7424,[1]Sindaci!$A$2:$D$7774,4,0)</f>
        <v>_</v>
      </c>
    </row>
    <row r="7425" spans="1:5" x14ac:dyDescent="0.25">
      <c r="A7425" t="s">
        <v>7336</v>
      </c>
      <c r="B7425" t="str">
        <f>VLOOKUP(A7425,'PEC separato'!A7425:C15325,3,0)</f>
        <v>pec.it</v>
      </c>
      <c r="C7425" s="29">
        <f>VLOOKUP(A7425,SEZIONI!A7425:B15320,2,0)</f>
        <v>12</v>
      </c>
      <c r="D7425" t="str">
        <f>VLOOKUP(A7425,[1]Sindaci!$A$2:$B$7774,2,0)</f>
        <v>DRAIA' FRANCESCA</v>
      </c>
      <c r="E7425" s="24" t="str">
        <f>VLOOKUP(A7425,[1]Sindaci!$A$2:$D$7774,4,0)</f>
        <v>_</v>
      </c>
    </row>
    <row r="7426" spans="1:5" x14ac:dyDescent="0.25">
      <c r="A7426" t="s">
        <v>7337</v>
      </c>
      <c r="B7426" t="str">
        <f>VLOOKUP(A7426,'PEC separato'!A7426:C15326,3,0)</f>
        <v>pecveneto.it</v>
      </c>
      <c r="C7426" s="29">
        <f>VLOOKUP(A7426,SEZIONI!A7426:B15321,2,0)</f>
        <v>1</v>
      </c>
      <c r="D7426" t="str">
        <f>VLOOKUP(A7426,[1]Sindaci!$A$2:$B$7774,2,0)</f>
        <v>LUCHETTA FABIO FERDINANDO</v>
      </c>
      <c r="E7426" s="24" t="str">
        <f>VLOOKUP(A7426,[1]Sindaci!$A$2:$D$7774,4,0)</f>
        <v>LISTA CIVICA: LA VALADA</v>
      </c>
    </row>
    <row r="7427" spans="1:5" x14ac:dyDescent="0.25">
      <c r="A7427" t="s">
        <v>7338</v>
      </c>
      <c r="B7427" t="str">
        <f>VLOOKUP(A7427,'PEC separato'!A7427:C15327,3,0)</f>
        <v>pec.ptbiellese.it</v>
      </c>
      <c r="C7427" s="29">
        <f>VLOOKUP(A7427,SEZIONI!A7427:B15322,2,0)</f>
        <v>1</v>
      </c>
      <c r="D7427" t="str">
        <f>VLOOKUP(A7427,[1]Sindaci!$A$2:$B$7774,2,0)</f>
        <v>TRABBIA MICHELA</v>
      </c>
      <c r="E7427" s="24" t="str">
        <f>VLOOKUP(A7427,[1]Sindaci!$A$2:$D$7774,4,0)</f>
        <v>LISTA CIVICA: EQUILIBRIO E UGUAGLIANZA</v>
      </c>
    </row>
    <row r="7428" spans="1:5" x14ac:dyDescent="0.25">
      <c r="A7428" t="s">
        <v>7339</v>
      </c>
      <c r="B7428" t="str">
        <f>VLOOKUP(A7428,'PEC separato'!A7428:C15328,3,0)</f>
        <v>legalmail.it</v>
      </c>
      <c r="C7428" s="29">
        <f>VLOOKUP(A7428,SEZIONI!A7428:B15323,2,0)</f>
        <v>2</v>
      </c>
      <c r="D7428" t="str">
        <f>VLOOKUP(A7428,[1]Sindaci!$A$2:$B$7774,2,0)</f>
        <v>COSTA LUCA</v>
      </c>
      <c r="E7428" s="24" t="str">
        <f>VLOOKUP(A7428,[1]Sindaci!$A$2:$D$7774,4,0)</f>
        <v>_</v>
      </c>
    </row>
    <row r="7429" spans="1:5" x14ac:dyDescent="0.25">
      <c r="A7429" t="s">
        <v>7340</v>
      </c>
      <c r="B7429" t="str">
        <f>VLOOKUP(A7429,'PEC separato'!A7429:C15329,3,0)</f>
        <v>asmepec.it</v>
      </c>
      <c r="C7429" s="29">
        <f>VLOOKUP(A7429,SEZIONI!A7429:B15324,2,0)</f>
        <v>4</v>
      </c>
      <c r="D7429" t="str">
        <f>VLOOKUP(A7429,[1]Sindaci!$A$2:$B$7774,2,0)</f>
        <v>LEONE GIUSEPPE</v>
      </c>
      <c r="E7429" s="24" t="str">
        <f>VLOOKUP(A7429,[1]Sindaci!$A$2:$D$7774,4,0)</f>
        <v>LISTA CIVICA: UNA MANO PER VALLATA</v>
      </c>
    </row>
    <row r="7430" spans="1:5" x14ac:dyDescent="0.25">
      <c r="A7430" t="s">
        <v>7341</v>
      </c>
      <c r="B7430" t="str">
        <f>VLOOKUP(A7430,'PEC separato'!A7430:C15330,3,0)</f>
        <v>pec.riusoprotocollo.it</v>
      </c>
      <c r="C7430" s="29">
        <f>VLOOKUP(A7430,SEZIONI!A7430:B15325,2,0)</f>
        <v>2</v>
      </c>
      <c r="D7430" t="str">
        <f>VLOOKUP(A7430,[1]Sindaci!$A$2:$B$7774,2,0)</f>
        <v>LANDI ROCCO</v>
      </c>
      <c r="E7430" s="24" t="str">
        <f>VLOOKUP(A7430,[1]Sindaci!$A$2:$D$7774,4,0)</f>
        <v>LISTA CIVICA: INSIEME PER VALLE</v>
      </c>
    </row>
    <row r="7431" spans="1:5" x14ac:dyDescent="0.25">
      <c r="A7431" t="s">
        <v>7977</v>
      </c>
      <c r="B7431" t="str">
        <f>VLOOKUP(A7431,'PEC separato'!A7431:C15331,3,0)</f>
        <v>legalmail.it</v>
      </c>
      <c r="C7431" s="29">
        <f>VLOOKUP(A7431,SEZIONI!A7431:B15326,2,0)</f>
        <v>7</v>
      </c>
      <c r="D7431" t="str">
        <f>VLOOKUP(A7431,[1]Sindaci!$A$2:$B$7774,2,0)</f>
        <v>KLAMMER HELMUT GEBHARD</v>
      </c>
      <c r="E7431" s="24" t="str">
        <f>VLOOKUP(A7431,[1]Sindaci!$A$2:$D$7774,4,0)</f>
        <v>_</v>
      </c>
    </row>
    <row r="7432" spans="1:5" x14ac:dyDescent="0.25">
      <c r="A7432" t="s">
        <v>7342</v>
      </c>
      <c r="B7432" t="str">
        <f>VLOOKUP(A7432,'PEC separato'!A7432:C15332,3,0)</f>
        <v>mailcertificata.net</v>
      </c>
      <c r="C7432" s="29">
        <f>VLOOKUP(A7432,SEZIONI!A7432:B15327,2,0)</f>
        <v>6</v>
      </c>
      <c r="D7432" t="str">
        <f>VLOOKUP(A7432,[1]Sindaci!$A$2:$B$7774,2,0)</f>
        <v>MILANI LUIGI</v>
      </c>
      <c r="E7432" s="24" t="str">
        <f>VLOOKUP(A7432,[1]Sindaci!$A$2:$D$7774,4,0)</f>
        <v>LISTA CIVICA: IL MIO PAESE</v>
      </c>
    </row>
    <row r="7433" spans="1:5" x14ac:dyDescent="0.25">
      <c r="A7433" t="s">
        <v>7343</v>
      </c>
      <c r="B7433" t="str">
        <f>VLOOKUP(A7433,'PEC separato'!A7433:C15333,3,0)</f>
        <v>pec.comune.vallecastellana.te.it</v>
      </c>
      <c r="C7433" s="29">
        <f>VLOOKUP(A7433,SEZIONI!A7433:B15328,2,0)</f>
        <v>2</v>
      </c>
      <c r="D7433" t="str">
        <f>VLOOKUP(A7433,[1]Sindaci!$A$2:$B$7774,2,0)</f>
        <v>D'ANGELO CAMILLO</v>
      </c>
      <c r="E7433" s="24" t="str">
        <f>VLOOKUP(A7433,[1]Sindaci!$A$2:$D$7774,4,0)</f>
        <v>LISTA CIVICA: MONTAGNA E' FUTURO</v>
      </c>
    </row>
    <row r="7434" spans="1:5" x14ac:dyDescent="0.25">
      <c r="A7434" t="s">
        <v>7344</v>
      </c>
      <c r="B7434" t="str">
        <f>VLOOKUP(A7434,'PEC separato'!A7434:C15334,3,0)</f>
        <v xml:space="preserve">pec.comune.valledellangelo.sa.it </v>
      </c>
      <c r="C7434" s="29">
        <f>VLOOKUP(A7434,SEZIONI!A7434:B15329,2,0)</f>
        <v>1</v>
      </c>
      <c r="D7434" t="str">
        <f>VLOOKUP(A7434,[1]Sindaci!$A$2:$B$7774,2,0)</f>
        <v>IANNUZZI SALVATORE ANGELO</v>
      </c>
      <c r="E7434" s="24" t="str">
        <f>VLOOKUP(A7434,[1]Sindaci!$A$2:$D$7774,4,0)</f>
        <v>LISTA CIVICA: TRADIZIONI E PROGRESSO</v>
      </c>
    </row>
    <row r="7435" spans="1:5" x14ac:dyDescent="0.25">
      <c r="A7435" t="s">
        <v>7345</v>
      </c>
      <c r="B7435" t="str">
        <f>VLOOKUP(A7435,'PEC separato'!A7435:C15335,3,0)</f>
        <v>pecveneto.it</v>
      </c>
      <c r="C7435" s="29">
        <f>VLOOKUP(A7435,SEZIONI!A7435:B15330,2,0)</f>
        <v>3</v>
      </c>
      <c r="D7435" t="str">
        <f>VLOOKUP(A7435,[1]Sindaci!$A$2:$B$7774,2,0)</f>
        <v>HOFER MARIANNA</v>
      </c>
      <c r="E7435" s="24" t="str">
        <f>VLOOKUP(A7435,[1]Sindaci!$A$2:$D$7774,4,0)</f>
        <v>LISTA CIVICA: LISTA CIVICA IN COMUNE</v>
      </c>
    </row>
    <row r="7436" spans="1:5" x14ac:dyDescent="0.25">
      <c r="A7436" t="s">
        <v>7978</v>
      </c>
      <c r="B7436" t="str">
        <f>VLOOKUP(A7436,'PEC separato'!A7436:C15336,3,0)</f>
        <v>legalmail.it</v>
      </c>
      <c r="C7436" s="29">
        <f>VLOOKUP(A7436,SEZIONI!A7436:B15331,2,0)</f>
        <v>3</v>
      </c>
      <c r="D7436" t="str">
        <f>VLOOKUP(A7436,[1]Sindaci!$A$2:$B$7774,2,0)</f>
        <v>SCHWINGSHACKL PAUL</v>
      </c>
      <c r="E7436" s="24" t="str">
        <f>VLOOKUP(A7436,[1]Sindaci!$A$2:$D$7774,4,0)</f>
        <v>_</v>
      </c>
    </row>
    <row r="7437" spans="1:5" x14ac:dyDescent="0.25">
      <c r="A7437" t="s">
        <v>7346</v>
      </c>
      <c r="B7437" t="str">
        <f>VLOOKUP(A7437,'PEC separato'!A7437:C15337,3,0)</f>
        <v>pcert.it</v>
      </c>
      <c r="C7437" s="29">
        <f>VLOOKUP(A7437,SEZIONI!A7437:B15332,2,0)</f>
        <v>2</v>
      </c>
      <c r="D7437" t="str">
        <f>VLOOKUP(A7437,[1]Sindaci!$A$2:$B$7774,2,0)</f>
        <v>BUZZO FRANCESCO</v>
      </c>
      <c r="E7437" s="24" t="str">
        <f>VLOOKUP(A7437,[1]Sindaci!$A$2:$D$7774,4,0)</f>
        <v>LISTA CIVICA: SIAMO VALLE</v>
      </c>
    </row>
    <row r="7438" spans="1:5" x14ac:dyDescent="0.25">
      <c r="A7438" t="s">
        <v>7347</v>
      </c>
      <c r="B7438" t="str">
        <f>VLOOKUP(A7438,'PEC separato'!A7438:C15338,3,0)</f>
        <v>pec.it</v>
      </c>
      <c r="C7438" s="29">
        <f>VLOOKUP(A7438,SEZIONI!A7438:B15333,2,0)</f>
        <v>2</v>
      </c>
      <c r="D7438" t="str">
        <f>VLOOKUP(A7438,[1]Sindaci!$A$2:$B$7774,2,0)</f>
        <v>BERTASSI ROBERTO</v>
      </c>
      <c r="E7438" s="24" t="str">
        <f>VLOOKUP(A7438,[1]Sindaci!$A$2:$D$7774,4,0)</f>
        <v>LISTA CIVICA: BERTASSI SINDACO VALLE RIPARTE</v>
      </c>
    </row>
    <row r="7439" spans="1:5" x14ac:dyDescent="0.25">
      <c r="A7439" t="s">
        <v>7348</v>
      </c>
      <c r="B7439" t="str">
        <f>VLOOKUP(A7439,'PEC separato'!A7439:C15339,3,0)</f>
        <v>pec.vallesalimbene.org</v>
      </c>
      <c r="C7439" s="29">
        <f>VLOOKUP(A7439,SEZIONI!A7439:B15334,2,0)</f>
        <v>2</v>
      </c>
      <c r="D7439" t="str">
        <f>VLOOKUP(A7439,[1]Sindaci!$A$2:$B$7774,2,0)</f>
        <v>GATTI COMINI VELEA DANIELA MARIA</v>
      </c>
      <c r="E7439" s="24" t="str">
        <f>VLOOKUP(A7439,[1]Sindaci!$A$2:$D$7774,4,0)</f>
        <v>LISTA CIVICA: CONTINUIAMO INSIEME</v>
      </c>
    </row>
    <row r="7440" spans="1:5" x14ac:dyDescent="0.25">
      <c r="A7440" t="s">
        <v>7349</v>
      </c>
      <c r="B7440" t="str">
        <f>VLOOKUP(A7440,'PEC separato'!A7440:C15340,3,0)</f>
        <v>pec.ptbiellese.it</v>
      </c>
      <c r="C7440" s="29">
        <f>VLOOKUP(A7440,SEZIONI!A7440:B15335,2,0)</f>
        <v>1</v>
      </c>
      <c r="D7440" t="str">
        <f>VLOOKUP(A7440,[1]Sindaci!$A$2:$B$7774,2,0)</f>
        <v>CERRONE MARICA ELENA</v>
      </c>
      <c r="E7440" s="24" t="str">
        <f>VLOOKUP(A7440,[1]Sindaci!$A$2:$D$7774,4,0)</f>
        <v>LISTA CIVICA: VOLTI NUOVI PER VALLE</v>
      </c>
    </row>
    <row r="7441" spans="1:5" x14ac:dyDescent="0.25">
      <c r="A7441" t="s">
        <v>7350</v>
      </c>
      <c r="B7441" t="str">
        <f>VLOOKUP(A7441,'PEC separato'!A7441:C15341,3,0)</f>
        <v>legalmail.it</v>
      </c>
      <c r="C7441" s="29">
        <f>VLOOKUP(A7441,SEZIONI!A7441:B15336,2,0)</f>
        <v>1</v>
      </c>
      <c r="D7441" t="str">
        <f>VLOOKUP(A7441,[1]Sindaci!$A$2:$B$7774,2,0)</f>
        <v>GUGLIELMI ROBERTA</v>
      </c>
      <c r="E7441" s="24" t="str">
        <f>VLOOKUP(A7441,[1]Sindaci!$A$2:$D$7774,4,0)</f>
        <v>LISTA CIVICA: PER VALLEBONA</v>
      </c>
    </row>
    <row r="7442" spans="1:5" x14ac:dyDescent="0.25">
      <c r="A7442" t="s">
        <v>7351</v>
      </c>
      <c r="B7442" t="str">
        <f>VLOOKUP(A7442,'PEC separato'!A7442:C15342,3,0)</f>
        <v>pec.comune.vallecorsa.fr.it</v>
      </c>
      <c r="C7442" s="29">
        <f>VLOOKUP(A7442,SEZIONI!A7442:B15337,2,0)</f>
        <v>3</v>
      </c>
      <c r="D7442" t="str">
        <f>VLOOKUP(A7442,[1]Sindaci!$A$2:$B$7774,2,0)</f>
        <v>FERRACCI ANELIO</v>
      </c>
      <c r="E7442" s="24" t="str">
        <f>VLOOKUP(A7442,[1]Sindaci!$A$2:$D$7774,4,0)</f>
        <v>LISTA CIVICA: SCEGLI VALLECORSA</v>
      </c>
    </row>
    <row r="7443" spans="1:5" x14ac:dyDescent="0.25">
      <c r="A7443" t="s">
        <v>7352</v>
      </c>
      <c r="B7443" t="str">
        <f>VLOOKUP(A7443,'PEC separato'!A7443:C15343,3,0)</f>
        <v>legalmail.it</v>
      </c>
      <c r="C7443" s="29">
        <f>VLOOKUP(A7443,SEZIONI!A7443:B15338,2,0)</f>
        <v>7</v>
      </c>
      <c r="D7443" t="str">
        <f>VLOOKUP(A7443,[1]Sindaci!$A$2:$B$7774,2,0)</f>
        <v>BIASI ARMANDO</v>
      </c>
      <c r="E7443" s="24" t="str">
        <f>VLOOKUP(A7443,[1]Sindaci!$A$2:$D$7774,4,0)</f>
        <v>LISTA CIVICA: CITTADINI IN COMUNE</v>
      </c>
    </row>
    <row r="7444" spans="1:5" x14ac:dyDescent="0.25">
      <c r="A7444" t="s">
        <v>7353</v>
      </c>
      <c r="B7444" t="str">
        <f>VLOOKUP(A7444,'PEC separato'!A7444:C15344,3,0)</f>
        <v>pec.comune.valledolmo.pa.it</v>
      </c>
      <c r="C7444" s="29">
        <f>VLOOKUP(A7444,SEZIONI!A7444:B15339,2,0)</f>
        <v>5</v>
      </c>
      <c r="D7444" t="str">
        <f>VLOOKUP(A7444,[1]Sindaci!$A$2:$B$7774,2,0)</f>
        <v>CONTI ANGELO</v>
      </c>
      <c r="E7444" s="24" t="str">
        <f>VLOOKUP(A7444,[1]Sindaci!$A$2:$D$7774,4,0)</f>
        <v>LISTA CIVICA: Andiamo Oltre per Valledolmo - ANGELO CONTI SINDACO nella continuitÓ</v>
      </c>
    </row>
    <row r="7445" spans="1:5" x14ac:dyDescent="0.25">
      <c r="A7445" t="s">
        <v>7354</v>
      </c>
      <c r="B7445" t="str">
        <f>VLOOKUP(A7445,'PEC separato'!A7445:C15345,3,0)</f>
        <v>pec.comune.valledoria.ss.it</v>
      </c>
      <c r="C7445" s="29">
        <f>VLOOKUP(A7445,SEZIONI!A7445:B15340,2,0)</f>
        <v>5</v>
      </c>
      <c r="D7445" t="str">
        <f>VLOOKUP(A7445,[1]Sindaci!$A$2:$B$7774,2,0)</f>
        <v>MURETTI MARCO</v>
      </c>
      <c r="E7445" s="24" t="str">
        <f>VLOOKUP(A7445,[1]Sindaci!$A$2:$D$7774,4,0)</f>
        <v>LISTA CIVICA: NOI, VALLEDORIA!</v>
      </c>
    </row>
    <row r="7446" spans="1:5" x14ac:dyDescent="0.25">
      <c r="A7446" t="s">
        <v>234</v>
      </c>
      <c r="B7446" t="str">
        <f>VLOOKUP(A7446,'PEC separato'!A7446:C15346,3,0)</f>
        <v>asmepec.it</v>
      </c>
      <c r="C7446" s="29">
        <f>VLOOKUP(A7446,SEZIONI!A7446:B15341,2,0)</f>
        <v>2</v>
      </c>
      <c r="D7446" t="str">
        <f>VLOOKUP(A7446,[1]Sindaci!$A$2:$B$7774,2,0)</f>
        <v>MEGNA SALVATORE</v>
      </c>
      <c r="E7446" s="24" t="str">
        <f>VLOOKUP(A7446,[1]Sindaci!$A$2:$D$7774,4,0)</f>
        <v>LISTA CIVICA: VALLEFIORITA UNITA</v>
      </c>
    </row>
    <row r="7447" spans="1:5" x14ac:dyDescent="0.25">
      <c r="A7447" t="s">
        <v>7355</v>
      </c>
      <c r="B7447" t="str">
        <f>VLOOKUP(A7447,'PEC separato'!A7447:C15347,3,0)</f>
        <v>emarche.it</v>
      </c>
      <c r="C7447" s="29">
        <f>VLOOKUP(A7447,SEZIONI!A7447:B15342,2,0)</f>
        <v>14</v>
      </c>
      <c r="D7447" t="str">
        <f>VLOOKUP(A7447,[1]Sindaci!$A$2:$B$7774,2,0)</f>
        <v>UCCHIELLI PALMIRO</v>
      </c>
      <c r="E7447" s="24" t="str">
        <f>VLOOKUP(A7447,[1]Sindaci!$A$2:$D$7774,4,0)</f>
        <v>LISTA CIVICA: DEMOCRATICI E CIVICI</v>
      </c>
    </row>
    <row r="7448" spans="1:5" x14ac:dyDescent="0.25">
      <c r="A7448" t="s">
        <v>7356</v>
      </c>
      <c r="B7448" t="str">
        <f>VLOOKUP(A7448,'PEC separato'!A7448:C15348,3,0)</f>
        <v>pec.comune.vallelaghi.tn.it</v>
      </c>
      <c r="C7448" s="29">
        <f>VLOOKUP(A7448,SEZIONI!A7448:B15343,2,0)</f>
        <v>5</v>
      </c>
      <c r="D7448" t="str">
        <f>VLOOKUP(A7448,[1]Sindaci!$A$2:$B$7774,2,0)</f>
        <v>MIORI LORENZO</v>
      </c>
      <c r="E7448" s="24" t="str">
        <f>VLOOKUP(A7448,[1]Sindaci!$A$2:$D$7774,4,0)</f>
        <v>_</v>
      </c>
    </row>
    <row r="7449" spans="1:5" x14ac:dyDescent="0.25">
      <c r="A7449" t="s">
        <v>308</v>
      </c>
      <c r="B7449" t="str">
        <f>VLOOKUP(A7449,'PEC separato'!A7449:C15349,3,0)</f>
        <v>asmepec.it</v>
      </c>
      <c r="C7449" s="29">
        <f>VLOOKUP(A7449,SEZIONI!A7449:B15344,2,0)</f>
        <v>1</v>
      </c>
      <c r="D7449" t="str">
        <f>VLOOKUP(A7449,[1]Sindaci!$A$2:$B$7774,2,0)</f>
        <v>SERVELLO ABDON</v>
      </c>
      <c r="E7449" s="24" t="str">
        <f>VLOOKUP(A7449,[1]Sindaci!$A$2:$D$7774,4,0)</f>
        <v>LISTA CIVICA: LIMPIDO  E TRASPARENTE</v>
      </c>
    </row>
    <row r="7450" spans="1:5" x14ac:dyDescent="0.25">
      <c r="A7450" t="s">
        <v>7357</v>
      </c>
      <c r="B7450" t="str">
        <f>VLOOKUP(A7450,'PEC separato'!A7450:C15350,3,0)</f>
        <v>pec.it</v>
      </c>
      <c r="C7450" s="29">
        <f>VLOOKUP(A7450,SEZIONI!A7450:B15345,2,0)</f>
        <v>4</v>
      </c>
      <c r="D7450" t="str">
        <f>VLOOKUP(A7450,[1]Sindaci!$A$2:$B$7774,2,0)</f>
        <v>MONTESANO GIUSEPPE</v>
      </c>
      <c r="E7450" s="24" t="str">
        <f>VLOOKUP(A7450,[1]Sindaci!$A$2:$D$7774,4,0)</f>
        <v>_</v>
      </c>
    </row>
    <row r="7451" spans="1:5" x14ac:dyDescent="0.25">
      <c r="A7451" t="s">
        <v>7358</v>
      </c>
      <c r="B7451" t="str">
        <f>VLOOKUP(A7451,'PEC separato'!A7451:C15351,3,0)</f>
        <v>pec.comune.vallemaio.fr.it</v>
      </c>
      <c r="C7451" s="29">
        <f>VLOOKUP(A7451,SEZIONI!A7451:B15346,2,0)</f>
        <v>1</v>
      </c>
      <c r="D7451" t="str">
        <f>VLOOKUP(A7451,[1]Sindaci!$A$2:$B$7774,2,0)</f>
        <v>DE MAGISTRIS FERNANDO TOMMASO</v>
      </c>
      <c r="E7451" s="24" t="str">
        <f>VLOOKUP(A7451,[1]Sindaci!$A$2:$D$7774,4,0)</f>
        <v>LISTA CIVICA: VALLEMAIO NEL CUORE</v>
      </c>
    </row>
    <row r="7452" spans="1:5" x14ac:dyDescent="0.25">
      <c r="A7452" t="s">
        <v>7359</v>
      </c>
      <c r="B7452" t="str">
        <f>VLOOKUP(A7452,'PEC separato'!A7452:C15352,3,0)</f>
        <v>pec.it</v>
      </c>
      <c r="C7452" s="29">
        <f>VLOOKUP(A7452,SEZIONI!A7452:B15347,2,0)</f>
        <v>1</v>
      </c>
      <c r="D7452" t="str">
        <f>VLOOKUP(A7452,[1]Sindaci!$A$2:$B$7774,2,0)</f>
        <v>DE SANTIS FLAVIO</v>
      </c>
      <c r="E7452" s="24" t="str">
        <f>VLOOKUP(A7452,[1]Sindaci!$A$2:$D$7774,4,0)</f>
        <v>LISTA CIVICA: VIVIAMO INSIEME VALLEPIETRA</v>
      </c>
    </row>
    <row r="7453" spans="1:5" x14ac:dyDescent="0.25">
      <c r="A7453" t="s">
        <v>7360</v>
      </c>
      <c r="B7453" t="str">
        <f>VLOOKUP(A7453,'PEC separato'!A7453:C15353,3,0)</f>
        <v>pec.vallerano.net</v>
      </c>
      <c r="C7453" s="29">
        <f>VLOOKUP(A7453,SEZIONI!A7453:B15348,2,0)</f>
        <v>2</v>
      </c>
      <c r="D7453" t="str">
        <f>VLOOKUP(A7453,[1]Sindaci!$A$2:$B$7774,2,0)</f>
        <v>GREGORI ADELIO</v>
      </c>
      <c r="E7453" s="24" t="str">
        <f>VLOOKUP(A7453,[1]Sindaci!$A$2:$D$7774,4,0)</f>
        <v>LISTA CIVICA: OBIETTIVO VALLERANO</v>
      </c>
    </row>
    <row r="7454" spans="1:5" x14ac:dyDescent="0.25">
      <c r="A7454" t="s">
        <v>7361</v>
      </c>
      <c r="B7454" t="str">
        <f>VLOOKUP(A7454,'PEC separato'!A7454:C15354,3,0)</f>
        <v>servizipostacert.it</v>
      </c>
      <c r="C7454" s="29">
        <f>VLOOKUP(A7454,SEZIONI!A7454:B15349,2,0)</f>
        <v>2</v>
      </c>
      <c r="D7454" t="str">
        <f>VLOOKUP(A7454,[1]Sindaci!$A$2:$B$7774,2,0)</f>
        <v>SPIGA FRANCESCO</v>
      </c>
      <c r="E7454" s="24" t="str">
        <f>VLOOKUP(A7454,[1]Sindaci!$A$2:$D$7774,4,0)</f>
        <v>LISTA CIVICA: IMPEGNO E SVILUPPO</v>
      </c>
    </row>
    <row r="7455" spans="1:5" x14ac:dyDescent="0.25">
      <c r="A7455" t="s">
        <v>7362</v>
      </c>
      <c r="B7455" t="str">
        <f>VLOOKUP(A7455,'PEC separato'!A7455:C15355,3,0)</f>
        <v>pec.it</v>
      </c>
      <c r="C7455" s="29">
        <f>VLOOKUP(A7455,SEZIONI!A7455:B15350,2,0)</f>
        <v>4</v>
      </c>
      <c r="D7455" t="str">
        <f>VLOOKUP(A7455,[1]Sindaci!$A$2:$B$7774,2,0)</f>
        <v>DI MEO GIOVANNI</v>
      </c>
      <c r="E7455" s="24" t="str">
        <f>VLOOKUP(A7455,[1]Sindaci!$A$2:$D$7774,4,0)</f>
        <v>LISTA CIVICA: BENE COMUNE</v>
      </c>
    </row>
    <row r="7456" spans="1:5" x14ac:dyDescent="0.25">
      <c r="A7456" t="s">
        <v>7363</v>
      </c>
      <c r="B7456" t="str">
        <f>VLOOKUP(A7456,'PEC separato'!A7456:C15356,3,0)</f>
        <v>pec.comune-vallesaccarda.it</v>
      </c>
      <c r="C7456" s="29">
        <f>VLOOKUP(A7456,SEZIONI!A7456:B15351,2,0)</f>
        <v>2</v>
      </c>
      <c r="D7456" t="str">
        <f>VLOOKUP(A7456,[1]Sindaci!$A$2:$B$7774,2,0)</f>
        <v>ARCHIDIACONO FRANCO</v>
      </c>
      <c r="E7456" s="24" t="str">
        <f>VLOOKUP(A7456,[1]Sindaci!$A$2:$D$7774,4,0)</f>
        <v>LISTA CIVICA: LIBERAMENTE IMSIEME PER UNIRE</v>
      </c>
    </row>
    <row r="7457" spans="1:5" x14ac:dyDescent="0.25">
      <c r="A7457" t="s">
        <v>7364</v>
      </c>
      <c r="B7457" t="str">
        <f>VLOOKUP(A7457,'PEC separato'!A7457:C15357,3,0)</f>
        <v>pec.regione.lombardia.it</v>
      </c>
      <c r="C7457" s="29">
        <f>VLOOKUP(A7457,SEZIONI!A7457:B15352,2,0)</f>
        <v>1</v>
      </c>
      <c r="D7457" t="str">
        <f>VLOOKUP(A7457,[1]Sindaci!$A$2:$B$7774,2,0)</f>
        <v>LAZZARINI GIANFRANCO</v>
      </c>
      <c r="E7457" s="24" t="str">
        <f>VLOOKUP(A7457,[1]Sindaci!$A$2:$D$7774,4,0)</f>
        <v>LISTA CIVICA: UNITI PER VALLEVE</v>
      </c>
    </row>
    <row r="7458" spans="1:5" x14ac:dyDescent="0.25">
      <c r="A7458" t="s">
        <v>7365</v>
      </c>
      <c r="B7458" t="str">
        <f>VLOOKUP(A7458,'PEC separato'!A7458:C15358,3,0)</f>
        <v>cert.ip-veneto.net</v>
      </c>
      <c r="C7458" s="29">
        <f>VLOOKUP(A7458,SEZIONI!A7458:B15353,2,0)</f>
        <v>4</v>
      </c>
      <c r="D7458" t="str">
        <f>VLOOKUP(A7458,[1]Sindaci!$A$2:$B$7774,2,0)</f>
        <v>BETTANIN CARLO</v>
      </c>
      <c r="E7458" s="24" t="str">
        <f>VLOOKUP(A7458,[1]Sindaci!$A$2:$D$7774,4,0)</f>
        <v>_</v>
      </c>
    </row>
    <row r="7459" spans="1:5" x14ac:dyDescent="0.25">
      <c r="A7459" t="s">
        <v>7366</v>
      </c>
      <c r="B7459" t="str">
        <f>VLOOKUP(A7459,'PEC separato'!A7459:C15359,3,0)</f>
        <v>pec.it</v>
      </c>
      <c r="C7459" s="29">
        <f>VLOOKUP(A7459,SEZIONI!A7459:B15354,2,0)</f>
        <v>1</v>
      </c>
      <c r="D7459" t="str">
        <f>VLOOKUP(A7459,[1]Sindaci!$A$2:$B$7774,2,0)</f>
        <v>STURABOTTI FILIPPO</v>
      </c>
      <c r="E7459" s="24" t="str">
        <f>VLOOKUP(A7459,[1]Sindaci!$A$2:$D$7774,4,0)</f>
        <v>LISTA CIVICA: UNITI PER VALLINFREDA</v>
      </c>
    </row>
    <row r="7460" spans="1:5" x14ac:dyDescent="0.25">
      <c r="A7460" t="s">
        <v>7367</v>
      </c>
      <c r="B7460" t="str">
        <f>VLOOKUP(A7460,'PEC separato'!A7460:C15360,3,0)</f>
        <v>pec.comune.vallioterme.bs.it</v>
      </c>
      <c r="C7460" s="29">
        <f>VLOOKUP(A7460,SEZIONI!A7460:B15355,2,0)</f>
        <v>1</v>
      </c>
      <c r="D7460" t="str">
        <f>VLOOKUP(A7460,[1]Sindaci!$A$2:$B$7774,2,0)</f>
        <v>FERANDI ROBERTA</v>
      </c>
      <c r="E7460" s="24" t="str">
        <f>VLOOKUP(A7460,[1]Sindaci!$A$2:$D$7774,4,0)</f>
        <v>LISTA CIVICA: VALLIO NEL FUTURO</v>
      </c>
    </row>
    <row r="7461" spans="1:5" x14ac:dyDescent="0.25">
      <c r="A7461" t="s">
        <v>7368</v>
      </c>
      <c r="B7461" t="str">
        <f>VLOOKUP(A7461,'PEC separato'!A7461:C15361,3,0)</f>
        <v>legalmail.it</v>
      </c>
      <c r="C7461" s="29">
        <f>VLOOKUP(A7461,SEZIONI!A7461:B15356,2,0)</f>
        <v>10</v>
      </c>
      <c r="D7461" t="str">
        <f>VLOOKUP(A7461,[1]Sindaci!$A$2:$B$7774,2,0)</f>
        <v>SANSONE ANTONIO</v>
      </c>
      <c r="E7461" s="24" t="str">
        <f>VLOOKUP(A7461,[1]Sindaci!$A$2:$D$7774,4,0)</f>
        <v>LISTA CIVICA: RIPARTIAMO INSIEME</v>
      </c>
    </row>
    <row r="7462" spans="1:5" x14ac:dyDescent="0.25">
      <c r="A7462" t="s">
        <v>7369</v>
      </c>
      <c r="B7462" t="str">
        <f>VLOOKUP(A7462,'PEC separato'!A7462:C15362,3,0)</f>
        <v>postacert.umbria.it</v>
      </c>
      <c r="C7462" s="29">
        <f>VLOOKUP(A7462,SEZIONI!A7462:B15357,2,0)</f>
        <v>3</v>
      </c>
      <c r="D7462" t="str">
        <f>VLOOKUP(A7462,[1]Sindaci!$A$2:$B$7774,2,0)</f>
        <v>BENEDETTI AGNESE</v>
      </c>
      <c r="E7462" s="24" t="str">
        <f>VLOOKUP(A7462,[1]Sindaci!$A$2:$D$7774,4,0)</f>
        <v>LISTA CIVICA: CONTINUARE PER CRESCERE</v>
      </c>
    </row>
    <row r="7463" spans="1:5" x14ac:dyDescent="0.25">
      <c r="A7463" t="s">
        <v>7370</v>
      </c>
      <c r="B7463" t="str">
        <f>VLOOKUP(A7463,'PEC separato'!A7463:C15363,3,0)</f>
        <v>cert.ruparpiemonte.it</v>
      </c>
      <c r="C7463" s="29">
        <f>VLOOKUP(A7463,SEZIONI!A7463:B15358,2,0)</f>
        <v>1</v>
      </c>
      <c r="D7463" t="str">
        <f>VLOOKUP(A7463,[1]Sindaci!$A$2:$B$7774,2,0)</f>
        <v>COLOMBATTO ALBERTO</v>
      </c>
      <c r="E7463" s="24" t="str">
        <f>VLOOKUP(A7463,[1]Sindaci!$A$2:$D$7774,4,0)</f>
        <v>LISTA CIVICA: A SERVIZIO DEI VALLESI</v>
      </c>
    </row>
    <row r="7464" spans="1:5" x14ac:dyDescent="0.25">
      <c r="A7464" t="s">
        <v>7371</v>
      </c>
      <c r="B7464" t="str">
        <f>VLOOKUP(A7464,'PEC separato'!A7464:C15364,3,0)</f>
        <v>cert.legalmail.it</v>
      </c>
      <c r="C7464" s="29">
        <f>VLOOKUP(A7464,SEZIONI!A7464:B15359,2,0)</f>
        <v>1</v>
      </c>
      <c r="D7464" t="str">
        <f>VLOOKUP(A7464,[1]Sindaci!$A$2:$B$7774,2,0)</f>
        <v>MONACO GIANLUCA</v>
      </c>
      <c r="E7464" s="24" t="str">
        <f>VLOOKUP(A7464,[1]Sindaci!$A$2:$D$7774,4,0)</f>
        <v>LISTA CIVICA: NSEM PER VALAOURIA</v>
      </c>
    </row>
    <row r="7465" spans="1:5" x14ac:dyDescent="0.25">
      <c r="A7465" t="s">
        <v>7372</v>
      </c>
      <c r="B7465" t="str">
        <f>VLOOKUP(A7465,'PEC separato'!A7465:C15365,3,0)</f>
        <v>pec.comune.valmacca.al.it</v>
      </c>
      <c r="C7465" s="29">
        <f>VLOOKUP(A7465,SEZIONI!A7465:B15360,2,0)</f>
        <v>2</v>
      </c>
      <c r="D7465" t="str">
        <f>VLOOKUP(A7465,[1]Sindaci!$A$2:$B$7774,2,0)</f>
        <v>BOVIO PIERO</v>
      </c>
      <c r="E7465" s="24" t="str">
        <f>VLOOKUP(A7465,[1]Sindaci!$A$2:$D$7774,4,0)</f>
        <v>LISTA CIVICA: NUOVO PROGETTO VALMACCA</v>
      </c>
    </row>
    <row r="7466" spans="1:5" x14ac:dyDescent="0.25">
      <c r="A7466" t="s">
        <v>7373</v>
      </c>
      <c r="B7466" t="str">
        <f>VLOOKUP(A7466,'PEC separato'!A7466:C15366,3,0)</f>
        <v>pec.comune.valmadrera.lc.it</v>
      </c>
      <c r="C7466" s="29">
        <f>VLOOKUP(A7466,SEZIONI!A7466:B15361,2,0)</f>
        <v>9</v>
      </c>
      <c r="D7466" t="str">
        <f>VLOOKUP(A7466,[1]Sindaci!$A$2:$B$7774,2,0)</f>
        <v>RUSCONI ANTONIO</v>
      </c>
      <c r="E7466" s="24" t="str">
        <f>VLOOKUP(A7466,[1]Sindaci!$A$2:$D$7774,4,0)</f>
        <v>LISTA CIVICA: PROGETTO VALMADRERA</v>
      </c>
    </row>
    <row r="7467" spans="1:5" x14ac:dyDescent="0.25">
      <c r="A7467" t="s">
        <v>7374</v>
      </c>
      <c r="B7467" t="str">
        <f>VLOOKUP(A7467,'PEC separato'!A7467:C15367,3,0)</f>
        <v>cert.comune.valmontone.rm.it</v>
      </c>
      <c r="C7467" s="29">
        <f>VLOOKUP(A7467,SEZIONI!A7467:B15362,2,0)</f>
        <v>12</v>
      </c>
      <c r="D7467" t="str">
        <f>VLOOKUP(A7467,[1]Sindaci!$A$2:$B$7774,2,0)</f>
        <v>LATINI ALBERTO</v>
      </c>
      <c r="E7467" s="24" t="str">
        <f>VLOOKUP(A7467,[1]Sindaci!$A$2:$D$7774,4,0)</f>
        <v>LISTA CIVICA: LIBERA VALMONTONE</v>
      </c>
    </row>
    <row r="7468" spans="1:5" x14ac:dyDescent="0.25">
      <c r="A7468" t="s">
        <v>7375</v>
      </c>
      <c r="B7468" t="str">
        <f>VLOOKUP(A7468,'PEC separato'!A7468:C15368,3,0)</f>
        <v>pec.regione.lombardia.it</v>
      </c>
      <c r="C7468" s="29">
        <f>VLOOKUP(A7468,SEZIONI!A7468:B15363,2,0)</f>
        <v>2</v>
      </c>
      <c r="D7468" t="str">
        <f>VLOOKUP(A7468,[1]Sindaci!$A$2:$B$7774,2,0)</f>
        <v>TARZI LUCIO MARCO LEONARDO</v>
      </c>
      <c r="E7468" s="24" t="str">
        <f>VLOOKUP(A7468,[1]Sindaci!$A$2:$D$7774,4,0)</f>
        <v>LISTA CIVICA: VIVI VALMOREA</v>
      </c>
    </row>
    <row r="7469" spans="1:5" x14ac:dyDescent="0.25">
      <c r="A7469" t="s">
        <v>7376</v>
      </c>
      <c r="B7469" t="str">
        <f>VLOOKUP(A7469,'PEC separato'!A7469:C15369,3,0)</f>
        <v>postacert.comune.valmozzola.pr.it</v>
      </c>
      <c r="C7469" s="29">
        <f>VLOOKUP(A7469,SEZIONI!A7469:B15364,2,0)</f>
        <v>1</v>
      </c>
      <c r="D7469" t="str">
        <f>VLOOKUP(A7469,[1]Sindaci!$A$2:$B$7774,2,0)</f>
        <v>ALZAPIEDI CLAUDIO</v>
      </c>
      <c r="E7469" s="24" t="str">
        <f>VLOOKUP(A7469,[1]Sindaci!$A$2:$D$7774,4,0)</f>
        <v>LISTA CIVICA: IMPEGNO COMUNE PER VALMOZZOLA</v>
      </c>
    </row>
    <row r="7470" spans="1:5" x14ac:dyDescent="0.25">
      <c r="A7470" t="s">
        <v>7377</v>
      </c>
      <c r="B7470" t="str">
        <f>VLOOKUP(A7470,'PEC separato'!A7470:C15370,3,0)</f>
        <v>pec.regione.lombardia.it</v>
      </c>
      <c r="C7470" s="29">
        <f>VLOOKUP(A7470,SEZIONI!A7470:B15365,2,0)</f>
        <v>1</v>
      </c>
      <c r="D7470" t="str">
        <f>VLOOKUP(A7470,[1]Sindaci!$A$2:$B$7774,2,0)</f>
        <v>MILESI ENZO</v>
      </c>
      <c r="E7470" s="24" t="str">
        <f>VLOOKUP(A7470,[1]Sindaci!$A$2:$D$7774,4,0)</f>
        <v>_</v>
      </c>
    </row>
    <row r="7471" spans="1:5" x14ac:dyDescent="0.25">
      <c r="A7471" t="s">
        <v>7378</v>
      </c>
      <c r="B7471" t="str">
        <f>VLOOKUP(A7471,'PEC separato'!A7471:C15371,3,0)</f>
        <v>pec.comune.valpelline.ao.it</v>
      </c>
      <c r="C7471" s="29">
        <f>VLOOKUP(A7471,SEZIONI!A7471:B15366,2,0)</f>
        <v>1</v>
      </c>
      <c r="D7471" t="str">
        <f>VLOOKUP(A7471,[1]Sindaci!$A$2:$B$7774,2,0)</f>
        <v>LANIVI MAURIZIO</v>
      </c>
      <c r="E7471" s="24" t="str">
        <f>VLOOKUP(A7471,[1]Sindaci!$A$2:$D$7774,4,0)</f>
        <v>_</v>
      </c>
    </row>
    <row r="7472" spans="1:5" x14ac:dyDescent="0.25">
      <c r="A7472" t="s">
        <v>7379</v>
      </c>
      <c r="B7472" t="str">
        <f>VLOOKUP(A7472,'PEC separato'!A7472:C15372,3,0)</f>
        <v>pec.comune.valperga.to.it</v>
      </c>
      <c r="C7472" s="29">
        <f>VLOOKUP(A7472,SEZIONI!A7472:B15367,2,0)</f>
        <v>3</v>
      </c>
      <c r="D7472" t="str">
        <f>VLOOKUP(A7472,[1]Sindaci!$A$2:$B$7774,2,0)</f>
        <v>SANDRETTO WALTER GIUSEPPE</v>
      </c>
      <c r="E7472" s="24" t="str">
        <f>VLOOKUP(A7472,[1]Sindaci!$A$2:$D$7774,4,0)</f>
        <v>LISTA CIVICA: VALPERGA IN MOVIMENTO</v>
      </c>
    </row>
    <row r="7473" spans="1:5" x14ac:dyDescent="0.25">
      <c r="A7473" t="s">
        <v>7380</v>
      </c>
      <c r="B7473" t="str">
        <f>VLOOKUP(A7473,'PEC separato'!A7473:C15373,3,0)</f>
        <v>pec.pftech.it</v>
      </c>
      <c r="C7473" s="29">
        <f>VLOOKUP(A7473,SEZIONI!A7473:B15368,2,0)</f>
        <v>1</v>
      </c>
      <c r="D7473" t="str">
        <f>VLOOKUP(A7473,[1]Sindaci!$A$2:$B$7774,2,0)</f>
        <v>BOZZATO FRANCESCO</v>
      </c>
      <c r="E7473" s="24" t="str">
        <f>VLOOKUP(A7473,[1]Sindaci!$A$2:$D$7774,4,0)</f>
        <v>LISTA CIVICA: INSIEME PER VALPRATO</v>
      </c>
    </row>
    <row r="7474" spans="1:5" x14ac:dyDescent="0.25">
      <c r="A7474" t="s">
        <v>7381</v>
      </c>
      <c r="B7474" t="str">
        <f>VLOOKUP(A7474,'PEC separato'!A7474:C15374,3,0)</f>
        <v>cert.provincia.bo.it</v>
      </c>
      <c r="C7474" s="29">
        <f>VLOOKUP(A7474,SEZIONI!A7474:B15369,2,0)</f>
        <v>30</v>
      </c>
      <c r="D7474" t="str">
        <f>VLOOKUP(A7474,[1]Sindaci!$A$2:$B$7774,2,0)</f>
        <v>RUSCIGNO DANIELE</v>
      </c>
      <c r="E7474" s="24" t="str">
        <f>VLOOKUP(A7474,[1]Sindaci!$A$2:$D$7774,4,0)</f>
        <v>LISTA CIVICA: ENERGIE PULITE | LISTA CIVICA: INSIEME PER DANIELE SINDACO | PARTITO DEMOCRATICO</v>
      </c>
    </row>
    <row r="7475" spans="1:5" x14ac:dyDescent="0.25">
      <c r="A7475" t="s">
        <v>7382</v>
      </c>
      <c r="B7475" t="str">
        <f>VLOOKUP(A7475,'PEC separato'!A7475:C15375,3,0)</f>
        <v>pec.comune.valsavarenche.ao.it</v>
      </c>
      <c r="C7475" s="29">
        <f>VLOOKUP(A7475,SEZIONI!A7475:B15370,2,0)</f>
        <v>1</v>
      </c>
      <c r="D7475" t="str">
        <f>VLOOKUP(A7475,[1]Sindaci!$A$2:$B$7774,2,0)</f>
        <v>GEORGY ROGER</v>
      </c>
      <c r="E7475" s="24" t="str">
        <f>VLOOKUP(A7475,[1]Sindaci!$A$2:$D$7774,4,0)</f>
        <v>_</v>
      </c>
    </row>
    <row r="7476" spans="1:5" x14ac:dyDescent="0.25">
      <c r="A7476" t="s">
        <v>7383</v>
      </c>
      <c r="B7476" t="str">
        <f>VLOOKUP(A7476,'PEC separato'!A7476:C15376,3,0)</f>
        <v>cert.ruparbasilicata.it</v>
      </c>
      <c r="C7476" s="29">
        <f>VLOOKUP(A7476,SEZIONI!A7476:B15371,2,0)</f>
        <v>2</v>
      </c>
      <c r="D7476" t="str">
        <f>VLOOKUP(A7476,[1]Sindaci!$A$2:$B$7774,2,0)</f>
        <v>CELANO GAETANO</v>
      </c>
      <c r="E7476" s="24" t="str">
        <f>VLOOKUP(A7476,[1]Sindaci!$A$2:$D$7774,4,0)</f>
        <v>LISTA CIVICA: VALSINNI VERSO IL FUTURO</v>
      </c>
    </row>
    <row r="7477" spans="1:5" x14ac:dyDescent="0.25">
      <c r="A7477" t="s">
        <v>7384</v>
      </c>
      <c r="B7477" t="str">
        <f>VLOOKUP(A7477,'PEC separato'!A7477:C15377,3,0)</f>
        <v>halleycert.it</v>
      </c>
      <c r="C7477" s="29">
        <f>VLOOKUP(A7477,SEZIONI!A7477:B15372,2,0)</f>
        <v>2</v>
      </c>
      <c r="D7477" t="str">
        <f>VLOOKUP(A7477,[1]Sindaci!$A$2:$B$7774,2,0)</f>
        <v>ROMANO' LAURA</v>
      </c>
      <c r="E7477" s="24" t="str">
        <f>VLOOKUP(A7477,[1]Sindaci!$A$2:$D$7774,4,0)</f>
        <v>LISTA CIVICA: LA NUOVA VALSOLDA</v>
      </c>
    </row>
    <row r="7478" spans="1:5" x14ac:dyDescent="0.25">
      <c r="A7478" t="s">
        <v>7385</v>
      </c>
      <c r="B7478" t="str">
        <f>VLOOKUP(A7478,'PEC separato'!A7478:C15378,3,0)</f>
        <v>legalmail.it</v>
      </c>
      <c r="C7478" s="29">
        <f>VLOOKUP(A7478,SEZIONI!A7478:B15373,2,0)</f>
        <v>3</v>
      </c>
      <c r="D7478" t="str">
        <f>VLOOKUP(A7478,[1]Sindaci!$A$2:$B$7774,2,0)</f>
        <v>CAPOTOSTI LUCA</v>
      </c>
      <c r="E7478" s="24" t="str">
        <f>VLOOKUP(A7478,[1]Sindaci!$A$2:$D$7774,4,0)</f>
        <v>LISTA CIVICA: CRESCITA E CONTINUITA'</v>
      </c>
    </row>
    <row r="7479" spans="1:5" x14ac:dyDescent="0.25">
      <c r="A7479" t="s">
        <v>7386</v>
      </c>
      <c r="B7479" t="str">
        <f>VLOOKUP(A7479,'PEC separato'!A7479:C15379,3,0)</f>
        <v>postacert.umbria.it</v>
      </c>
      <c r="C7479" s="29">
        <f>VLOOKUP(A7479,SEZIONI!A7479:B15374,2,0)</f>
        <v>2</v>
      </c>
      <c r="D7479" t="str">
        <f>VLOOKUP(A7479,[1]Sindaci!$A$2:$B$7774,2,0)</f>
        <v>COCCIA GABRIELE</v>
      </c>
      <c r="E7479" s="24" t="str">
        <f>VLOOKUP(A7479,[1]Sindaci!$A$2:$D$7774,4,0)</f>
        <v>LISTA CIVICA: VALTOPINA PROGETTO COMUNE</v>
      </c>
    </row>
    <row r="7480" spans="1:5" x14ac:dyDescent="0.25">
      <c r="A7480" t="s">
        <v>7387</v>
      </c>
      <c r="B7480" t="str">
        <f>VLOOKUP(A7480,'PEC separato'!A7480:C15380,3,0)</f>
        <v>pec.regione.lombardia.it</v>
      </c>
      <c r="C7480" s="29">
        <f>VLOOKUP(A7480,SEZIONI!A7480:B15375,2,0)</f>
        <v>1</v>
      </c>
      <c r="D7480" t="str">
        <f>VLOOKUP(A7480,[1]Sindaci!$A$2:$B$7774,2,0)</f>
        <v>REGAZZONI ANTONIO</v>
      </c>
      <c r="E7480" s="24" t="str">
        <f>VLOOKUP(A7480,[1]Sindaci!$A$2:$D$7774,4,0)</f>
        <v>LISTA CIVICA: "VALTORTA DA VIVERE"</v>
      </c>
    </row>
    <row r="7481" spans="1:5" x14ac:dyDescent="0.25">
      <c r="A7481" t="s">
        <v>7388</v>
      </c>
      <c r="B7481" t="str">
        <f>VLOOKUP(A7481,'PEC separato'!A7481:C15381,3,0)</f>
        <v>pec.comune.valtournenche.ao.it</v>
      </c>
      <c r="C7481" s="29">
        <f>VLOOKUP(A7481,SEZIONI!A7481:B15376,2,0)</f>
        <v>2</v>
      </c>
      <c r="D7481" t="str">
        <f>VLOOKUP(A7481,[1]Sindaci!$A$2:$B$7774,2,0)</f>
        <v>MAQUIGNAZ JEAN ANTOINE</v>
      </c>
      <c r="E7481" s="24" t="str">
        <f>VLOOKUP(A7481,[1]Sindaci!$A$2:$D$7774,4,0)</f>
        <v>_</v>
      </c>
    </row>
    <row r="7482" spans="1:5" x14ac:dyDescent="0.25">
      <c r="A7482" t="s">
        <v>7389</v>
      </c>
      <c r="B7482" t="str">
        <f>VLOOKUP(A7482,'PEC separato'!A7482:C15382,3,0)</f>
        <v>pec.comune.valva.sa.it</v>
      </c>
      <c r="C7482" s="29">
        <f>VLOOKUP(A7482,SEZIONI!A7482:B15377,2,0)</f>
        <v>2</v>
      </c>
      <c r="D7482" t="str">
        <f>VLOOKUP(A7482,[1]Sindaci!$A$2:$B$7774,2,0)</f>
        <v>VUOCOLO GIUSEPPE</v>
      </c>
      <c r="E7482" s="24" t="str">
        <f>VLOOKUP(A7482,[1]Sindaci!$A$2:$D$7774,4,0)</f>
        <v>LISTA CIVICA: RINASCITA</v>
      </c>
    </row>
    <row r="7483" spans="1:5" x14ac:dyDescent="0.25">
      <c r="A7483" t="s">
        <v>7390</v>
      </c>
      <c r="B7483" t="str">
        <f>VLOOKUP(A7483,'PEC separato'!A7483:C15383,3,0)</f>
        <v>pec.regione.lombardia.it</v>
      </c>
      <c r="C7483" s="29">
        <f>VLOOKUP(A7483,SEZIONI!A7483:B15378,2,0)</f>
        <v>3</v>
      </c>
      <c r="D7483" t="str">
        <f>VLOOKUP(A7483,[1]Sindaci!$A$2:$B$7774,2,0)</f>
        <v>BUZZELLA LUCA</v>
      </c>
      <c r="E7483" s="24" t="str">
        <f>VLOOKUP(A7483,[1]Sindaci!$A$2:$D$7774,4,0)</f>
        <v>LISTA CIVICA: PROGETTO COMUNE</v>
      </c>
    </row>
    <row r="7484" spans="1:5" x14ac:dyDescent="0.25">
      <c r="A7484" t="s">
        <v>7391</v>
      </c>
      <c r="B7484" t="str">
        <f>VLOOKUP(A7484,'PEC separato'!A7484:C15384,3,0)</f>
        <v>certgov.fvg.it</v>
      </c>
      <c r="C7484" s="29">
        <f>VLOOKUP(A7484,SEZIONI!A7484:B15379,2,0)</f>
        <v>5</v>
      </c>
      <c r="D7484" t="e">
        <f>VLOOKUP(A7484,[1]Sindaci!$A$2:$B$7774,2,0)</f>
        <v>#N/A</v>
      </c>
      <c r="E7484" s="24" t="e">
        <f>VLOOKUP(A7484,[1]Sindaci!$A$2:$D$7774,4,0)</f>
        <v>#N/A</v>
      </c>
    </row>
    <row r="7485" spans="1:5" x14ac:dyDescent="0.25">
      <c r="A7485" t="s">
        <v>7392</v>
      </c>
      <c r="B7485" t="str">
        <f>VLOOKUP(A7485,'PEC separato'!A7485:C15385,3,0)</f>
        <v>pec.it</v>
      </c>
      <c r="C7485" s="29">
        <f>VLOOKUP(A7485,SEZIONI!A7485:B15380,2,0)</f>
        <v>6</v>
      </c>
      <c r="D7485" t="str">
        <f>VLOOKUP(A7485,[1]Sindaci!$A$2:$B$7774,2,0)</f>
        <v>SPINA ANGELO</v>
      </c>
      <c r="E7485" s="24" t="str">
        <f>VLOOKUP(A7485,[1]Sindaci!$A$2:$D$7774,4,0)</f>
        <v>_</v>
      </c>
    </row>
    <row r="7486" spans="1:5" x14ac:dyDescent="0.25">
      <c r="A7486" t="s">
        <v>7393</v>
      </c>
      <c r="B7486" t="str">
        <f>VLOOKUP(A7486,'PEC separato'!A7486:C15386,3,0)</f>
        <v>pec.comune.valvestino.bs.it</v>
      </c>
      <c r="C7486" s="29">
        <f>VLOOKUP(A7486,SEZIONI!A7486:B15381,2,0)</f>
        <v>1</v>
      </c>
      <c r="D7486" t="str">
        <f>VLOOKUP(A7486,[1]Sindaci!$A$2:$B$7774,2,0)</f>
        <v>PACE DAVIDE</v>
      </c>
      <c r="E7486" s="24" t="str">
        <f>VLOOKUP(A7486,[1]Sindaci!$A$2:$D$7774,4,0)</f>
        <v>LISTA CIVICA: PER LA VALVESTINO</v>
      </c>
    </row>
    <row r="7487" spans="1:5" x14ac:dyDescent="0.25">
      <c r="A7487" t="s">
        <v>7979</v>
      </c>
      <c r="B7487" t="str">
        <f>VLOOKUP(A7487,'PEC separato'!A7487:C15387,3,0)</f>
        <v>legalmail.it</v>
      </c>
      <c r="C7487" s="29">
        <f>VLOOKUP(A7487,SEZIONI!A7487:B15382,2,0)</f>
        <v>4</v>
      </c>
      <c r="D7487" t="str">
        <f>VLOOKUP(A7487,[1]Sindaci!$A$2:$B$7774,2,0)</f>
        <v>HUBER WALTER</v>
      </c>
      <c r="E7487" s="24" t="str">
        <f>VLOOKUP(A7487,[1]Sindaci!$A$2:$D$7774,4,0)</f>
        <v>_</v>
      </c>
    </row>
    <row r="7488" spans="1:5" x14ac:dyDescent="0.25">
      <c r="A7488" t="s">
        <v>7394</v>
      </c>
      <c r="B7488" t="str">
        <f>VLOOKUP(A7488,'PEC separato'!A7488:C15388,3,0)</f>
        <v>postecert.it</v>
      </c>
      <c r="C7488" s="29">
        <f>VLOOKUP(A7488,SEZIONI!A7488:B15383,2,0)</f>
        <v>4</v>
      </c>
      <c r="D7488" t="str">
        <f>VLOOKUP(A7488,[1]Sindaci!$A$2:$B$7774,2,0)</f>
        <v>GATTI ARCONTE</v>
      </c>
      <c r="E7488" s="24" t="str">
        <f>VLOOKUP(A7488,[1]Sindaci!$A$2:$D$7774,4,0)</f>
        <v>LISTA COMPOSITA: LEGA SALVINI-RIACCENDIAMO VANZAGHELLO</v>
      </c>
    </row>
    <row r="7489" spans="1:5" x14ac:dyDescent="0.25">
      <c r="A7489" t="s">
        <v>7395</v>
      </c>
      <c r="B7489" t="str">
        <f>VLOOKUP(A7489,'PEC separato'!A7489:C15389,3,0)</f>
        <v>pec.regione.lombardia.it</v>
      </c>
      <c r="C7489" s="29">
        <f>VLOOKUP(A7489,SEZIONI!A7489:B15384,2,0)</f>
        <v>9</v>
      </c>
      <c r="D7489" t="str">
        <f>VLOOKUP(A7489,[1]Sindaci!$A$2:$B$7774,2,0)</f>
        <v>SANGIOVANNI GUIDO</v>
      </c>
      <c r="E7489" s="24" t="str">
        <f>VLOOKUP(A7489,[1]Sindaci!$A$2:$D$7774,4,0)</f>
        <v>LISTA CIVICA: INSIEME IN CAMMINO</v>
      </c>
    </row>
    <row r="7490" spans="1:5" x14ac:dyDescent="0.25">
      <c r="A7490" t="s">
        <v>7396</v>
      </c>
      <c r="B7490" t="str">
        <f>VLOOKUP(A7490,'PEC separato'!A7490:C15390,3,0)</f>
        <v>legalmail.it</v>
      </c>
      <c r="C7490" s="29">
        <f>VLOOKUP(A7490,SEZIONI!A7490:B15385,2,0)</f>
        <v>1</v>
      </c>
      <c r="D7490" t="str">
        <f>VLOOKUP(A7490,[1]Sindaci!$A$2:$B$7774,2,0)</f>
        <v>SONZOGNI CLAUDIO</v>
      </c>
      <c r="E7490" s="24" t="str">
        <f>VLOOKUP(A7490,[1]Sindaci!$A$2:$D$7774,4,0)</f>
        <v>_</v>
      </c>
    </row>
    <row r="7491" spans="1:5" x14ac:dyDescent="0.25">
      <c r="A7491" t="s">
        <v>7397</v>
      </c>
      <c r="B7491" t="str">
        <f>VLOOKUP(A7491,'PEC separato'!A7491:C15391,3,0)</f>
        <v>legalmail.it</v>
      </c>
      <c r="C7491" s="29">
        <f>VLOOKUP(A7491,SEZIONI!A7491:B15386,2,0)</f>
        <v>7</v>
      </c>
      <c r="D7491" t="str">
        <f>VLOOKUP(A7491,[1]Sindaci!$A$2:$B$7774,2,0)</f>
        <v>FUMAGALLI LUIGI</v>
      </c>
      <c r="E7491" s="24" t="str">
        <f>VLOOKUP(A7491,[1]Sindaci!$A$2:$D$7774,4,0)</f>
        <v>LISTA CIVICA: LISTA CIVICA VAPRIESE</v>
      </c>
    </row>
    <row r="7492" spans="1:5" x14ac:dyDescent="0.25">
      <c r="A7492" t="s">
        <v>7398</v>
      </c>
      <c r="B7492" t="str">
        <f>VLOOKUP(A7492,'PEC separato'!A7492:C15392,3,0)</f>
        <v>cert.ruparpiemonte.it</v>
      </c>
      <c r="C7492" s="29">
        <f>VLOOKUP(A7492,SEZIONI!A7492:B15387,2,0)</f>
        <v>1</v>
      </c>
      <c r="D7492" t="str">
        <f>VLOOKUP(A7492,[1]Sindaci!$A$2:$B$7774,2,0)</f>
        <v>MELLONE SILVANO</v>
      </c>
      <c r="E7492" s="24" t="str">
        <f>VLOOKUP(A7492,[1]Sindaci!$A$2:$D$7774,4,0)</f>
        <v>LISTA CIVICA: NUOVI ORIZZONTI</v>
      </c>
    </row>
    <row r="7493" spans="1:5" x14ac:dyDescent="0.25">
      <c r="A7493" t="s">
        <v>7399</v>
      </c>
      <c r="B7493" t="str">
        <f>VLOOKUP(A7493,'PEC separato'!A7493:C15393,3,0)</f>
        <v>legalmail.it</v>
      </c>
      <c r="C7493" s="29">
        <f>VLOOKUP(A7493,SEZIONI!A7493:B15388,2,0)</f>
        <v>13</v>
      </c>
      <c r="D7493" t="str">
        <f>VLOOKUP(A7493,[1]Sindaci!$A$2:$B$7774,2,0)</f>
        <v>BONDETTI PIETRO</v>
      </c>
      <c r="E7493" s="24" t="str">
        <f>VLOOKUP(A7493,[1]Sindaci!$A$2:$D$7774,4,0)</f>
        <v>LISTA CIVICA: PIETRO BONDETTI SINDACO</v>
      </c>
    </row>
    <row r="7494" spans="1:5" x14ac:dyDescent="0.25">
      <c r="A7494" t="s">
        <v>7400</v>
      </c>
      <c r="B7494" t="str">
        <f>VLOOKUP(A7494,'PEC separato'!A7494:C15394,3,0)</f>
        <v>pec.comune.varallopombia.no.it</v>
      </c>
      <c r="C7494" s="29">
        <f>VLOOKUP(A7494,SEZIONI!A7494:B15389,2,0)</f>
        <v>5</v>
      </c>
      <c r="D7494" t="str">
        <f>VLOOKUP(A7494,[1]Sindaci!$A$2:$B$7774,2,0)</f>
        <v>CARLOMAGNO JOSHUA</v>
      </c>
      <c r="E7494" s="24" t="str">
        <f>VLOOKUP(A7494,[1]Sindaci!$A$2:$D$7774,4,0)</f>
        <v>LISTA CIVICA: VARALLO POMBIA INSIEME</v>
      </c>
    </row>
    <row r="7495" spans="1:5" x14ac:dyDescent="0.25">
      <c r="A7495" t="s">
        <v>7401</v>
      </c>
      <c r="B7495" t="str">
        <f>VLOOKUP(A7495,'PEC separato'!A7495:C15395,3,0)</f>
        <v>pec.comune.varano-borghi.va.it</v>
      </c>
      <c r="C7495" s="29">
        <f>VLOOKUP(A7495,SEZIONI!A7495:B15390,2,0)</f>
        <v>3</v>
      </c>
      <c r="D7495" t="str">
        <f>VLOOKUP(A7495,[1]Sindaci!$A$2:$B$7774,2,0)</f>
        <v>VOLPI MAURIZIO</v>
      </c>
      <c r="E7495" s="24" t="str">
        <f>VLOOKUP(A7495,[1]Sindaci!$A$2:$D$7774,4,0)</f>
        <v>LISTA CIVICA: PER CHI AMA VARANO</v>
      </c>
    </row>
    <row r="7496" spans="1:5" x14ac:dyDescent="0.25">
      <c r="A7496" t="s">
        <v>7402</v>
      </c>
      <c r="B7496" t="str">
        <f>VLOOKUP(A7496,'PEC separato'!A7496:C15396,3,0)</f>
        <v>postacert.comune.varano-demelegari.pr.it</v>
      </c>
      <c r="C7496" s="29">
        <f>VLOOKUP(A7496,SEZIONI!A7496:B15391,2,0)</f>
        <v>3</v>
      </c>
      <c r="D7496" t="str">
        <f>VLOOKUP(A7496,[1]Sindaci!$A$2:$B$7774,2,0)</f>
        <v>RESTIANI GIUSEPPE</v>
      </c>
      <c r="E7496" s="24" t="str">
        <f>VLOOKUP(A7496,[1]Sindaci!$A$2:$D$7774,4,0)</f>
        <v>LISTA CIVICA: GUARDANDO AL FUTURO</v>
      </c>
    </row>
    <row r="7497" spans="1:5" x14ac:dyDescent="0.25">
      <c r="A7497" t="s">
        <v>408</v>
      </c>
      <c r="B7497" t="str">
        <f>VLOOKUP(A7497,'PEC separato'!A7497:C15397,3,0)</f>
        <v>pec.comunevarapodio.it</v>
      </c>
      <c r="C7497" s="29">
        <f>VLOOKUP(A7497,SEZIONI!A7497:B15392,2,0)</f>
        <v>2</v>
      </c>
      <c r="D7497" t="str">
        <f>VLOOKUP(A7497,[1]Sindaci!$A$2:$B$7774,2,0)</f>
        <v>FAZZOLARI ORLANDO</v>
      </c>
      <c r="E7497" s="24" t="str">
        <f>VLOOKUP(A7497,[1]Sindaci!$A$2:$D$7774,4,0)</f>
        <v>LISTA CIVICA: PARTECIPAZIONE E RINNOVAMENTO PER VARAPODIO</v>
      </c>
    </row>
    <row r="7498" spans="1:5" x14ac:dyDescent="0.25">
      <c r="A7498" t="s">
        <v>7403</v>
      </c>
      <c r="B7498" t="str">
        <f>VLOOKUP(A7498,'PEC separato'!A7498:C15398,3,0)</f>
        <v>pec.it</v>
      </c>
      <c r="C7498" s="29">
        <f>VLOOKUP(A7498,SEZIONI!A7498:B15393,2,0)</f>
        <v>15</v>
      </c>
      <c r="D7498" t="str">
        <f>VLOOKUP(A7498,[1]Sindaci!$A$2:$B$7774,2,0)</f>
        <v>PIERFEDERICI LUIGI</v>
      </c>
      <c r="E7498" s="24" t="str">
        <f>VLOOKUP(A7498,[1]Sindaci!$A$2:$D$7774,4,0)</f>
        <v>LISTA CIVICA: ESSERE VARAZZE</v>
      </c>
    </row>
    <row r="7499" spans="1:5" x14ac:dyDescent="0.25">
      <c r="A7499" t="s">
        <v>7404</v>
      </c>
      <c r="B7499" t="str">
        <f>VLOOKUP(A7499,'PEC separato'!A7499:C15399,3,0)</f>
        <v>legalmail.it</v>
      </c>
      <c r="C7499" s="29">
        <f>VLOOKUP(A7499,SEZIONI!A7499:B15394,2,0)</f>
        <v>1</v>
      </c>
      <c r="D7499" t="str">
        <f>VLOOKUP(A7499,[1]Sindaci!$A$2:$B$7774,2,0)</f>
        <v>MAGLIONI GABRIELE</v>
      </c>
      <c r="E7499" s="24" t="str">
        <f>VLOOKUP(A7499,[1]Sindaci!$A$2:$D$7774,4,0)</f>
        <v>LISTA CIVICA: VARCO NEL FUTURO</v>
      </c>
    </row>
    <row r="7500" spans="1:5" x14ac:dyDescent="0.25">
      <c r="A7500" t="s">
        <v>7405</v>
      </c>
      <c r="B7500" t="str">
        <f>VLOOKUP(A7500,'PEC separato'!A7500:C15400,3,0)</f>
        <v>comune.varedo.legalmail.it</v>
      </c>
      <c r="C7500" s="29">
        <f>VLOOKUP(A7500,SEZIONI!A7500:B15395,2,0)</f>
        <v>12</v>
      </c>
      <c r="D7500" t="str">
        <f>VLOOKUP(A7500,[1]Sindaci!$A$2:$B$7774,2,0)</f>
        <v>VERGANI FILIPPO</v>
      </c>
      <c r="E7500" s="24" t="str">
        <f>VLOOKUP(A7500,[1]Sindaci!$A$2:$D$7774,4,0)</f>
        <v>LISTA COMPOSITA: LEGA SALVINI LOMBARDIA-FORZA ITALIA-FRATELLI D'ITALIA</v>
      </c>
    </row>
    <row r="7501" spans="1:5" x14ac:dyDescent="0.25">
      <c r="A7501" t="s">
        <v>7406</v>
      </c>
      <c r="B7501" t="str">
        <f>VLOOKUP(A7501,'PEC separato'!A7501:C15401,3,0)</f>
        <v>comune.varenna.legalmailpa.it</v>
      </c>
      <c r="C7501" s="29">
        <f>VLOOKUP(A7501,SEZIONI!A7501:B15396,2,0)</f>
        <v>1</v>
      </c>
      <c r="D7501" t="str">
        <f>VLOOKUP(A7501,[1]Sindaci!$A$2:$B$7774,2,0)</f>
        <v>MANZONI MAURO</v>
      </c>
      <c r="E7501" s="24" t="str">
        <f>VLOOKUP(A7501,[1]Sindaci!$A$2:$D$7774,4,0)</f>
        <v>LISTA CIVICA: VIVERE VARENNA</v>
      </c>
    </row>
    <row r="7502" spans="1:5" x14ac:dyDescent="0.25">
      <c r="A7502" t="s">
        <v>7407</v>
      </c>
      <c r="B7502" t="str">
        <f>VLOOKUP(A7502,'PEC separato'!A7502:C15402,3,0)</f>
        <v>comune.varese.legalmail.it</v>
      </c>
      <c r="C7502" s="29">
        <f>VLOOKUP(A7502,SEZIONI!A7502:B15397,2,0)</f>
        <v>85</v>
      </c>
      <c r="D7502" t="str">
        <f>VLOOKUP(A7502,[1]Sindaci!$A$2:$B$7774,2,0)</f>
        <v>GALIMBERTI DAVIDE</v>
      </c>
      <c r="E7502" s="24" t="str">
        <f>VLOOKUP(A7502,[1]Sindaci!$A$2:$D$7774,4,0)</f>
        <v>EUROPA VERDE | LISTA COMPOSITA: VOLT-VARESE RADICALE | PARTITO SOCIALISTA ITALIANO | LISTA CIVICA: LAVORIAMO PER VARESE | LISTA CIVICA: LISTA DAVIDE GALIMBERTI | PARTITO DEMOCRATICO | LISTA CIVICA: PROGETTO CONCITTADINI | MOVIMENTO 5 STELLE</v>
      </c>
    </row>
    <row r="7503" spans="1:5" x14ac:dyDescent="0.25">
      <c r="A7503" t="s">
        <v>7408</v>
      </c>
      <c r="B7503" t="str">
        <f>VLOOKUP(A7503,'PEC separato'!A7503:C15403,3,0)</f>
        <v>legalmail.it</v>
      </c>
      <c r="C7503" s="29">
        <f>VLOOKUP(A7503,SEZIONI!A7503:B15398,2,0)</f>
        <v>3</v>
      </c>
      <c r="D7503" t="str">
        <f>VLOOKUP(A7503,[1]Sindaci!$A$2:$B$7774,2,0)</f>
        <v>LUCCHETTI GIAN CARLO</v>
      </c>
      <c r="E7503" s="24" t="str">
        <f>VLOOKUP(A7503,[1]Sindaci!$A$2:$D$7774,4,0)</f>
        <v>_</v>
      </c>
    </row>
    <row r="7504" spans="1:5" x14ac:dyDescent="0.25">
      <c r="A7504" t="s">
        <v>7409</v>
      </c>
      <c r="B7504" t="str">
        <f>VLOOKUP(A7504,'PEC separato'!A7504:C15404,3,0)</f>
        <v>pec.comunevarisella.to.it</v>
      </c>
      <c r="C7504" s="29">
        <f>VLOOKUP(A7504,SEZIONI!A7504:B15399,2,0)</f>
        <v>1</v>
      </c>
      <c r="D7504" t="str">
        <f>VLOOKUP(A7504,[1]Sindaci!$A$2:$B$7774,2,0)</f>
        <v>COLOMBATTO MARIAROSA</v>
      </c>
      <c r="E7504" s="24" t="str">
        <f>VLOOKUP(A7504,[1]Sindaci!$A$2:$D$7774,4,0)</f>
        <v>LISTA CIVICA: INSIEME PER VARISELLA</v>
      </c>
    </row>
    <row r="7505" spans="1:5" x14ac:dyDescent="0.25">
      <c r="A7505" t="s">
        <v>7410</v>
      </c>
      <c r="B7505" t="str">
        <f>VLOOKUP(A7505,'PEC separato'!A7505:C15405,3,0)</f>
        <v>certgov.fvg.it</v>
      </c>
      <c r="C7505" s="29">
        <f>VLOOKUP(A7505,SEZIONI!A7505:B15400,2,0)</f>
        <v>3</v>
      </c>
      <c r="D7505" t="str">
        <f>VLOOKUP(A7505,[1]Sindaci!$A$2:$B$7774,2,0)</f>
        <v>PRAMPERO FAUSTO</v>
      </c>
      <c r="E7505" s="24" t="str">
        <f>VLOOKUP(A7505,[1]Sindaci!$A$2:$D$7774,4,0)</f>
        <v>LISTA CIVICA: PER VARMO VIL DI VAR</v>
      </c>
    </row>
    <row r="7506" spans="1:5" x14ac:dyDescent="0.25">
      <c r="A7506" t="s">
        <v>7980</v>
      </c>
      <c r="B7506" t="str">
        <f>VLOOKUP(A7506,'PEC separato'!A7506:C15406,3,0)</f>
        <v>legalmail.it</v>
      </c>
      <c r="C7506" s="29">
        <f>VLOOKUP(A7506,SEZIONI!A7506:B15401,2,0)</f>
        <v>4</v>
      </c>
      <c r="D7506" t="str">
        <f>VLOOKUP(A7506,[1]Sindaci!$A$2:$B$7774,2,0)</f>
        <v>SCHATZER ANDREAS</v>
      </c>
      <c r="E7506" s="24" t="str">
        <f>VLOOKUP(A7506,[1]Sindaci!$A$2:$D$7774,4,0)</f>
        <v>SVP</v>
      </c>
    </row>
    <row r="7507" spans="1:5" x14ac:dyDescent="0.25">
      <c r="A7507" t="s">
        <v>7411</v>
      </c>
      <c r="B7507" t="str">
        <f>VLOOKUP(A7507,'PEC separato'!A7507:C15407,3,0)</f>
        <v>postacert.comune.varsi.pr.it</v>
      </c>
      <c r="C7507" s="29">
        <f>VLOOKUP(A7507,SEZIONI!A7507:B15402,2,0)</f>
        <v>2</v>
      </c>
      <c r="D7507" t="str">
        <f>VLOOKUP(A7507,[1]Sindaci!$A$2:$B$7774,2,0)</f>
        <v>PERACCHI ANGELO</v>
      </c>
      <c r="E7507" s="24" t="str">
        <f>VLOOKUP(A7507,[1]Sindaci!$A$2:$D$7774,4,0)</f>
        <v>LISTA CIVICA: UNA SVOLTA PER VARSI</v>
      </c>
    </row>
    <row r="7508" spans="1:5" x14ac:dyDescent="0.25">
      <c r="A7508" t="s">
        <v>7412</v>
      </c>
      <c r="B7508" t="str">
        <f>VLOOKUP(A7508,'PEC separato'!A7508:C15408,3,0)</f>
        <v>pec.comune.varzi.pv.it</v>
      </c>
      <c r="C7508" s="29">
        <f>VLOOKUP(A7508,SEZIONI!A7508:B15403,2,0)</f>
        <v>6</v>
      </c>
      <c r="D7508" t="str">
        <f>VLOOKUP(A7508,[1]Sindaci!$A$2:$B$7774,2,0)</f>
        <v>PALLI GIOVANNI</v>
      </c>
      <c r="E7508" s="24" t="str">
        <f>VLOOKUP(A7508,[1]Sindaci!$A$2:$D$7774,4,0)</f>
        <v>LISTA CIVICA: UNITI PER VARZI</v>
      </c>
    </row>
    <row r="7509" spans="1:5" x14ac:dyDescent="0.25">
      <c r="A7509" t="s">
        <v>7413</v>
      </c>
      <c r="B7509" t="str">
        <f>VLOOKUP(A7509,'PEC separato'!A7509:C15409,3,0)</f>
        <v>pcert.it</v>
      </c>
      <c r="C7509" s="29">
        <f>VLOOKUP(A7509,SEZIONI!A7509:B15404,2,0)</f>
        <v>3</v>
      </c>
      <c r="D7509" t="str">
        <f>VLOOKUP(A7509,[1]Sindaci!$A$2:$B$7774,2,0)</f>
        <v>STEFANETTI BRUNO</v>
      </c>
      <c r="E7509" s="24" t="str">
        <f>VLOOKUP(A7509,[1]Sindaci!$A$2:$D$7774,4,0)</f>
        <v>LISTA CIVICA: VARZO VIVO</v>
      </c>
    </row>
    <row r="7510" spans="1:5" x14ac:dyDescent="0.25">
      <c r="A7510" t="s">
        <v>7414</v>
      </c>
      <c r="B7510" t="str">
        <f>VLOOKUP(A7510,'PEC separato'!A7510:C15410,3,0)</f>
        <v>pec.it</v>
      </c>
      <c r="C7510" s="29">
        <f>VLOOKUP(A7510,SEZIONI!A7510:B15405,2,0)</f>
        <v>3</v>
      </c>
      <c r="D7510" t="str">
        <f>VLOOKUP(A7510,[1]Sindaci!$A$2:$B$7774,2,0)</f>
        <v>VESTRI IGINO</v>
      </c>
      <c r="E7510" s="24" t="str">
        <f>VLOOKUP(A7510,[1]Sindaci!$A$2:$D$7774,4,0)</f>
        <v>LISTA CIVICA: PER VASANELLO</v>
      </c>
    </row>
    <row r="7511" spans="1:5" x14ac:dyDescent="0.25">
      <c r="A7511" t="s">
        <v>7415</v>
      </c>
      <c r="B7511" t="str">
        <f>VLOOKUP(A7511,'PEC separato'!A7511:C15411,3,0)</f>
        <v>legalmail.it</v>
      </c>
      <c r="C7511" s="29">
        <f>VLOOKUP(A7511,SEZIONI!A7511:B15406,2,0)</f>
        <v>2</v>
      </c>
      <c r="D7511" t="str">
        <f>VLOOKUP(A7511,[1]Sindaci!$A$2:$B$7774,2,0)</f>
        <v>CASALE MAURO</v>
      </c>
      <c r="E7511" s="24" t="str">
        <f>VLOOKUP(A7511,[1]Sindaci!$A$2:$D$7774,4,0)</f>
        <v>LISTA CIVICA: INSIEME PER VASIA</v>
      </c>
    </row>
    <row r="7512" spans="1:5" x14ac:dyDescent="0.25">
      <c r="A7512" t="s">
        <v>7416</v>
      </c>
      <c r="B7512" t="str">
        <f>VLOOKUP(A7512,'PEC separato'!A7512:C15412,3,0)</f>
        <v>legalmail.it</v>
      </c>
      <c r="C7512" s="29">
        <f>VLOOKUP(A7512,SEZIONI!A7512:B15407,2,0)</f>
        <v>44</v>
      </c>
      <c r="D7512" t="str">
        <f>VLOOKUP(A7512,[1]Sindaci!$A$2:$B$7774,2,0)</f>
        <v>MENNA FRANCESCO</v>
      </c>
      <c r="E7512" s="24" t="str">
        <f>VLOOKUP(A7512,[1]Sindaci!$A$2:$D$7774,4,0)</f>
        <v>LISTA CIVICA: AVANTI VASTO | LISTA CIVICA: FUTURO E SVILUPPO PER VASTO | LISTA CIVICA: CITTA' VIRTUOSA | PARTITO DEMOCRATICO | LISTA CIVICA: MODERATI PER VASTO | LISTA CIVICA: FILO COMUNE | LISTA CIVICA: SINISTRA PER VASTO</v>
      </c>
    </row>
    <row r="7513" spans="1:5" x14ac:dyDescent="0.25">
      <c r="A7513" t="s">
        <v>7417</v>
      </c>
      <c r="B7513" t="str">
        <f>VLOOKUP(A7513,'PEC separato'!A7513:C15413,3,0)</f>
        <v>pec.comune.vastogirardi.is.it</v>
      </c>
      <c r="C7513" s="29">
        <f>VLOOKUP(A7513,SEZIONI!A7513:B15408,2,0)</f>
        <v>2</v>
      </c>
      <c r="D7513" t="str">
        <f>VLOOKUP(A7513,[1]Sindaci!$A$2:$B$7774,2,0)</f>
        <v>ROSATO LUIGINO</v>
      </c>
      <c r="E7513" s="24" t="str">
        <f>VLOOKUP(A7513,[1]Sindaci!$A$2:$D$7774,4,0)</f>
        <v>LISTA CIVICA: TRASPARENZA LEGALIT?</v>
      </c>
    </row>
    <row r="7514" spans="1:5" x14ac:dyDescent="0.25">
      <c r="A7514" t="s">
        <v>7418</v>
      </c>
      <c r="B7514" t="str">
        <f>VLOOKUP(A7514,'PEC separato'!A7514:C15414,3,0)</f>
        <v>cert.legalmail.it</v>
      </c>
      <c r="C7514" s="29">
        <f>VLOOKUP(A7514,SEZIONI!A7514:B15409,2,0)</f>
        <v>2</v>
      </c>
      <c r="D7514" t="str">
        <f>VLOOKUP(A7514,[1]Sindaci!$A$2:$B$7774,2,0)</f>
        <v>FIORIO ALESSANDRO</v>
      </c>
      <c r="E7514" s="24" t="str">
        <f>VLOOKUP(A7514,[1]Sindaci!$A$2:$D$7774,4,0)</f>
        <v>LISTA CIVICA: AVANTI PER VAUDA</v>
      </c>
    </row>
    <row r="7515" spans="1:5" x14ac:dyDescent="0.25">
      <c r="A7515" t="s">
        <v>309</v>
      </c>
      <c r="B7515" t="str">
        <f>VLOOKUP(A7515,'PEC separato'!A7515:C15415,3,0)</f>
        <v>asmepec.it</v>
      </c>
      <c r="C7515" s="29">
        <f>VLOOKUP(A7515,SEZIONI!A7515:B15410,2,0)</f>
        <v>2</v>
      </c>
      <c r="D7515" t="str">
        <f>VLOOKUP(A7515,[1]Sindaci!$A$2:$B$7774,2,0)</f>
        <v>MASSA VINCENZO</v>
      </c>
      <c r="E7515" s="24" t="str">
        <f>VLOOKUP(A7515,[1]Sindaci!$A$2:$D$7774,4,0)</f>
        <v>LISTA CIVICA: VIVO VAZZANO</v>
      </c>
    </row>
    <row r="7516" spans="1:5" x14ac:dyDescent="0.25">
      <c r="A7516" t="s">
        <v>7419</v>
      </c>
      <c r="B7516" t="str">
        <f>VLOOKUP(A7516,'PEC separato'!A7516:C15416,3,0)</f>
        <v>pecveneto.it</v>
      </c>
      <c r="C7516" s="29">
        <f>VLOOKUP(A7516,SEZIONI!A7516:B15411,2,0)</f>
        <v>6</v>
      </c>
      <c r="D7516" t="str">
        <f>VLOOKUP(A7516,[1]Sindaci!$A$2:$B$7774,2,0)</f>
        <v>ZANON GIOVANNI DOMENICO</v>
      </c>
      <c r="E7516" s="24" t="str">
        <f>VLOOKUP(A7516,[1]Sindaci!$A$2:$D$7774,4,0)</f>
        <v>_</v>
      </c>
    </row>
    <row r="7517" spans="1:5" x14ac:dyDescent="0.25">
      <c r="A7517" t="s">
        <v>7420</v>
      </c>
      <c r="B7517" t="str">
        <f>VLOOKUP(A7517,'PEC separato'!A7517:C15417,3,0)</f>
        <v>postacert.toscana.it</v>
      </c>
      <c r="C7517" s="29">
        <f>VLOOKUP(A7517,SEZIONI!A7517:B15412,2,0)</f>
        <v>12</v>
      </c>
      <c r="D7517" t="str">
        <f>VLOOKUP(A7517,[1]Sindaci!$A$2:$B$7774,2,0)</f>
        <v>ANGORI MASSIMILIANO</v>
      </c>
      <c r="E7517" s="24" t="str">
        <f>VLOOKUP(A7517,[1]Sindaci!$A$2:$D$7774,4,0)</f>
        <v>LISTA CIVICA: INSIEME PER VECCHIANO</v>
      </c>
    </row>
    <row r="7518" spans="1:5" x14ac:dyDescent="0.25">
      <c r="A7518" t="s">
        <v>7421</v>
      </c>
      <c r="B7518" t="str">
        <f>VLOOKUP(A7518,'PEC separato'!A7518:C15418,3,0)</f>
        <v>pec.regione.lombardia.it</v>
      </c>
      <c r="C7518" s="29">
        <f>VLOOKUP(A7518,SEZIONI!A7518:B15413,2,0)</f>
        <v>6</v>
      </c>
      <c r="D7518" t="str">
        <f>VLOOKUP(A7518,[1]Sindaci!$A$2:$B$7774,2,0)</f>
        <v>MERLINI MARCO</v>
      </c>
      <c r="E7518" s="24" t="str">
        <f>VLOOKUP(A7518,[1]Sindaci!$A$2:$D$7774,4,0)</f>
        <v>LISTA CIVICA: PROGETTO VEDANO</v>
      </c>
    </row>
    <row r="7519" spans="1:5" x14ac:dyDescent="0.25">
      <c r="A7519" t="s">
        <v>7422</v>
      </c>
      <c r="B7519" t="str">
        <f>VLOOKUP(A7519,'PEC separato'!A7519:C15419,3,0)</f>
        <v>legalmail.it</v>
      </c>
      <c r="C7519" s="29">
        <f>VLOOKUP(A7519,SEZIONI!A7519:B15414,2,0)</f>
        <v>6</v>
      </c>
      <c r="D7519" t="str">
        <f>VLOOKUP(A7519,[1]Sindaci!$A$2:$B$7774,2,0)</f>
        <v>CITTERIO CRISTIANO</v>
      </c>
      <c r="E7519" s="24" t="str">
        <f>VLOOKUP(A7519,[1]Sindaci!$A$2:$D$7774,4,0)</f>
        <v>LISTA CIVICA: VEDANO VIVA</v>
      </c>
    </row>
    <row r="7520" spans="1:5" x14ac:dyDescent="0.25">
      <c r="A7520" t="s">
        <v>7423</v>
      </c>
      <c r="B7520" t="str">
        <f>VLOOKUP(A7520,'PEC separato'!A7520:C15420,3,0)</f>
        <v>pecveneto.it</v>
      </c>
      <c r="C7520" s="29">
        <f>VLOOKUP(A7520,SEZIONI!A7520:B15415,2,0)</f>
        <v>18</v>
      </c>
      <c r="D7520" t="str">
        <f>VLOOKUP(A7520,[1]Sindaci!$A$2:$B$7774,2,0)</f>
        <v>ANDRETTA CRISTINA</v>
      </c>
      <c r="E7520" s="24" t="str">
        <f>VLOOKUP(A7520,[1]Sindaci!$A$2:$D$7774,4,0)</f>
        <v>LEGA | INDIPEND.VENETA-LIGA VENETA REPUBBLICA | LISTA CIVICA: LISTA MARCO PERIN</v>
      </c>
    </row>
    <row r="7521" spans="1:5" x14ac:dyDescent="0.25">
      <c r="A7521" t="s">
        <v>7424</v>
      </c>
      <c r="B7521" t="str">
        <f>VLOOKUP(A7521,'PEC separato'!A7521:C15421,3,0)</f>
        <v>pec.regione.lombardia.it</v>
      </c>
      <c r="C7521" s="29">
        <f>VLOOKUP(A7521,SEZIONI!A7521:B15416,2,0)</f>
        <v>1</v>
      </c>
      <c r="D7521" t="str">
        <f>VLOOKUP(A7521,[1]Sindaci!$A$2:$B$7774,2,0)</f>
        <v>LOCATELLI LUCA</v>
      </c>
      <c r="E7521" s="24" t="str">
        <f>VLOOKUP(A7521,[1]Sindaci!$A$2:$D$7774,4,0)</f>
        <v>LISTA CIVICA: PER VEDESETA</v>
      </c>
    </row>
    <row r="7522" spans="1:5" x14ac:dyDescent="0.25">
      <c r="A7522" t="s">
        <v>7425</v>
      </c>
      <c r="B7522" t="str">
        <f>VLOOKUP(A7522,'PEC separato'!A7522:C15422,3,0)</f>
        <v>legalmail.it</v>
      </c>
      <c r="C7522" s="29">
        <f>VLOOKUP(A7522,SEZIONI!A7522:B15417,2,0)</f>
        <v>4</v>
      </c>
      <c r="D7522" t="str">
        <f>VLOOKUP(A7522,[1]Sindaci!$A$2:$B$7774,2,0)</f>
        <v>DITTONGHI LUIGI ALESSANDRO</v>
      </c>
      <c r="E7522" s="24" t="str">
        <f>VLOOKUP(A7522,[1]Sindaci!$A$2:$D$7774,4,0)</f>
        <v>LISTA COMPOSITA: LEGA SALVINI-FORZA ITALIA-CAMBIAMO VEDUGGIO</v>
      </c>
    </row>
    <row r="7523" spans="1:5" x14ac:dyDescent="0.25">
      <c r="A7523" t="s">
        <v>7426</v>
      </c>
      <c r="B7523" t="str">
        <f>VLOOKUP(A7523,'PEC separato'!A7523:C15423,3,0)</f>
        <v>pec.comune.veggiano.pd.it</v>
      </c>
      <c r="C7523" s="29">
        <f>VLOOKUP(A7523,SEZIONI!A7523:B15418,2,0)</f>
        <v>3</v>
      </c>
      <c r="D7523" t="str">
        <f>VLOOKUP(A7523,[1]Sindaci!$A$2:$B$7774,2,0)</f>
        <v>ZORDAN NICOLA</v>
      </c>
      <c r="E7523" s="24" t="str">
        <f>VLOOKUP(A7523,[1]Sindaci!$A$2:$D$7774,4,0)</f>
        <v>LISTA CIVICA: SIAMO VEGGIANO</v>
      </c>
    </row>
    <row r="7524" spans="1:5" x14ac:dyDescent="0.25">
      <c r="A7524" t="s">
        <v>7427</v>
      </c>
      <c r="B7524" t="str">
        <f>VLOOKUP(A7524,'PEC separato'!A7524:C15424,3,0)</f>
        <v>pec.rupar.puglia.it</v>
      </c>
      <c r="C7524" s="29">
        <f>VLOOKUP(A7524,SEZIONI!A7524:B15419,2,0)</f>
        <v>12</v>
      </c>
      <c r="D7524" t="e">
        <f>VLOOKUP(A7524,[1]Sindaci!$A$2:$B$7774,2,0)</f>
        <v>#N/A</v>
      </c>
      <c r="E7524" s="24" t="e">
        <f>VLOOKUP(A7524,[1]Sindaci!$A$2:$D$7774,4,0)</f>
        <v>#N/A</v>
      </c>
    </row>
    <row r="7525" spans="1:5" x14ac:dyDescent="0.25">
      <c r="A7525" t="s">
        <v>7428</v>
      </c>
      <c r="B7525" t="str">
        <f>VLOOKUP(A7525,'PEC separato'!A7525:C15425,3,0)</f>
        <v>pec.ptbiellese.it</v>
      </c>
      <c r="C7525" s="29">
        <f>VLOOKUP(A7525,SEZIONI!A7525:B15420,2,0)</f>
        <v>1</v>
      </c>
      <c r="D7525" t="str">
        <f>VLOOKUP(A7525,[1]Sindaci!$A$2:$B$7774,2,0)</f>
        <v>MARZOLLA NICOLA</v>
      </c>
      <c r="E7525" s="24" t="str">
        <f>VLOOKUP(A7525,[1]Sindaci!$A$2:$D$7774,4,0)</f>
        <v>LISTA CIVICA: GIOVANI X VEGLIO</v>
      </c>
    </row>
    <row r="7526" spans="1:5" x14ac:dyDescent="0.25">
      <c r="A7526" t="s">
        <v>7429</v>
      </c>
      <c r="B7526" t="str">
        <f>VLOOKUP(A7526,'PEC separato'!A7526:C15426,3,0)</f>
        <v>legalmail.it</v>
      </c>
      <c r="C7526" s="29">
        <f>VLOOKUP(A7526,SEZIONI!A7526:B15421,2,0)</f>
        <v>2</v>
      </c>
      <c r="D7526" t="str">
        <f>VLOOKUP(A7526,[1]Sindaci!$A$2:$B$7774,2,0)</f>
        <v>PASQUALI TERESA</v>
      </c>
      <c r="E7526" s="24" t="str">
        <f>VLOOKUP(A7526,[1]Sindaci!$A$2:$D$7774,4,0)</f>
        <v>_</v>
      </c>
    </row>
    <row r="7527" spans="1:5" x14ac:dyDescent="0.25">
      <c r="A7527" t="s">
        <v>7430</v>
      </c>
      <c r="B7527" t="str">
        <f>VLOOKUP(A7527,'PEC separato'!A7527:C15427,3,0)</f>
        <v>pec.provincia.como.it</v>
      </c>
      <c r="C7527" s="29">
        <f>VLOOKUP(A7527,SEZIONI!A7527:B15422,2,0)</f>
        <v>1</v>
      </c>
      <c r="D7527" t="str">
        <f>VLOOKUP(A7527,[1]Sindaci!$A$2:$B$7774,2,0)</f>
        <v>CIOFFI LIVIA</v>
      </c>
      <c r="E7527" s="24" t="str">
        <f>VLOOKUP(A7527,[1]Sindaci!$A$2:$D$7774,4,0)</f>
        <v>LISTA CIVICA: V?LES</v>
      </c>
    </row>
    <row r="7528" spans="1:5" x14ac:dyDescent="0.25">
      <c r="A7528" t="s">
        <v>7431</v>
      </c>
      <c r="B7528" t="str">
        <f>VLOOKUP(A7528,'PEC separato'!A7528:C15428,3,0)</f>
        <v>pec.it</v>
      </c>
      <c r="C7528" s="29">
        <f>VLOOKUP(A7528,SEZIONI!A7528:B15423,2,0)</f>
        <v>1</v>
      </c>
      <c r="D7528" t="str">
        <f>VLOOKUP(A7528,[1]Sindaci!$A$2:$B$7774,2,0)</f>
        <v>PASQUALETTO LUIGI</v>
      </c>
      <c r="E7528" s="24" t="str">
        <f>VLOOKUP(A7528,[1]Sindaci!$A$2:$D$7774,4,0)</f>
        <v>LISTA CIVICA: PASQUALETTO SINDACO</v>
      </c>
    </row>
    <row r="7529" spans="1:5" x14ac:dyDescent="0.25">
      <c r="A7529" t="s">
        <v>7432</v>
      </c>
      <c r="B7529" t="str">
        <f>VLOOKUP(A7529,'PEC separato'!A7529:C15429,3,0)</f>
        <v>pec.comune.velletri.rm.it</v>
      </c>
      <c r="C7529" s="29">
        <f>VLOOKUP(A7529,SEZIONI!A7529:B15424,2,0)</f>
        <v>42</v>
      </c>
      <c r="D7529" t="str">
        <f>VLOOKUP(A7529,[1]Sindaci!$A$2:$B$7774,2,0)</f>
        <v>POCCI ORLANDO</v>
      </c>
      <c r="E7529" s="24" t="str">
        <f>VLOOKUP(A7529,[1]Sindaci!$A$2:$D$7774,4,0)</f>
        <v>LISTA CIVICA: GENTE NUOVA | PARTITO DEMOCRATICO | LISTA CIVICA: MOVIMENTO POPOLARE PER VELLETRI | LISTA CIVICA: VELLETRI E BENI COMUNI | LIBERI E UGUALI</v>
      </c>
    </row>
    <row r="7530" spans="1:5" x14ac:dyDescent="0.25">
      <c r="A7530" t="s">
        <v>7433</v>
      </c>
      <c r="B7530" t="str">
        <f>VLOOKUP(A7530,'PEC separato'!A7530:C15430,3,0)</f>
        <v>pec.comune.vellezzobellini.pv.it</v>
      </c>
      <c r="C7530" s="29">
        <f>VLOOKUP(A7530,SEZIONI!A7530:B15425,2,0)</f>
        <v>4</v>
      </c>
      <c r="D7530" t="str">
        <f>VLOOKUP(A7530,[1]Sindaci!$A$2:$B$7774,2,0)</f>
        <v>BORIOTTI GRAZIANO</v>
      </c>
      <c r="E7530" s="24" t="str">
        <f>VLOOKUP(A7530,[1]Sindaci!$A$2:$D$7774,4,0)</f>
        <v>LISTA CIVICA: AGOR?</v>
      </c>
    </row>
    <row r="7531" spans="1:5" x14ac:dyDescent="0.25">
      <c r="A7531" t="s">
        <v>7434</v>
      </c>
      <c r="B7531" t="str">
        <f>VLOOKUP(A7531,'PEC separato'!A7531:C15431,3,0)</f>
        <v xml:space="preserve">pec.altovicentino.it	</v>
      </c>
      <c r="C7531" s="29">
        <f>VLOOKUP(A7531,SEZIONI!A7531:B15426,2,0)</f>
        <v>2</v>
      </c>
      <c r="D7531" t="str">
        <f>VLOOKUP(A7531,[1]Sindaci!$A$2:$B$7774,2,0)</f>
        <v>ROSSI GIORDANO</v>
      </c>
      <c r="E7531" s="24" t="str">
        <f>VLOOKUP(A7531,[1]Sindaci!$A$2:$D$7774,4,0)</f>
        <v>LISTA CIVICA: UNITI PER VELO</v>
      </c>
    </row>
    <row r="7532" spans="1:5" x14ac:dyDescent="0.25">
      <c r="A7532" t="s">
        <v>7435</v>
      </c>
      <c r="B7532" t="str">
        <f>VLOOKUP(A7532,'PEC separato'!A7532:C15432,3,0)</f>
        <v>pec.it</v>
      </c>
      <c r="C7532" s="29">
        <f>VLOOKUP(A7532,SEZIONI!A7532:B15427,2,0)</f>
        <v>1</v>
      </c>
      <c r="D7532" t="str">
        <f>VLOOKUP(A7532,[1]Sindaci!$A$2:$B$7774,2,0)</f>
        <v>VARALTA MARIO</v>
      </c>
      <c r="E7532" s="24" t="str">
        <f>VLOOKUP(A7532,[1]Sindaci!$A$2:$D$7774,4,0)</f>
        <v>_</v>
      </c>
    </row>
    <row r="7533" spans="1:5" x14ac:dyDescent="0.25">
      <c r="A7533" t="s">
        <v>7985</v>
      </c>
      <c r="B7533" t="str">
        <f>VLOOKUP(A7533,'PEC separato'!A7533:C15433,3,0)</f>
        <v>legalmail.it</v>
      </c>
      <c r="C7533" s="29">
        <f>VLOOKUP(A7533,SEZIONI!A7533:B15428,2,0)</f>
        <v>2</v>
      </c>
      <c r="D7533" t="str">
        <f>VLOOKUP(A7533,[1]Sindaci!$A$2:$B$7774,2,0)</f>
        <v>MESSNER KONRAD</v>
      </c>
      <c r="E7533" s="24" t="str">
        <f>VLOOKUP(A7533,[1]Sindaci!$A$2:$D$7774,4,0)</f>
        <v>_</v>
      </c>
    </row>
    <row r="7534" spans="1:5" x14ac:dyDescent="0.25">
      <c r="A7534" t="s">
        <v>7436</v>
      </c>
      <c r="B7534" t="str">
        <f>VLOOKUP(A7534,'PEC separato'!A7534:C15434,3,0)</f>
        <v>pec.comune.venafro.is.it</v>
      </c>
      <c r="C7534" s="29">
        <f>VLOOKUP(A7534,SEZIONI!A7534:B15429,2,0)</f>
        <v>12</v>
      </c>
      <c r="D7534" t="str">
        <f>VLOOKUP(A7534,[1]Sindaci!$A$2:$B$7774,2,0)</f>
        <v>RICCI ALFREDO</v>
      </c>
      <c r="E7534" s="24" t="str">
        <f>VLOOKUP(A7534,[1]Sindaci!$A$2:$D$7774,4,0)</f>
        <v>LISTA CIVICA: INSIEME PER VENAFRO</v>
      </c>
    </row>
    <row r="7535" spans="1:5" x14ac:dyDescent="0.25">
      <c r="A7535" t="s">
        <v>7437</v>
      </c>
      <c r="B7535" t="str">
        <f>VLOOKUP(A7535,'PEC separato'!A7535:C15435,3,0)</f>
        <v>pec.it</v>
      </c>
      <c r="C7535" s="29">
        <f>VLOOKUP(A7535,SEZIONI!A7535:B15430,2,0)</f>
        <v>33</v>
      </c>
      <c r="D7535" t="str">
        <f>VLOOKUP(A7535,[1]Sindaci!$A$2:$B$7774,2,0)</f>
        <v>GIULIVI FABIO</v>
      </c>
      <c r="E7535" s="24" t="str">
        <f>VLOOKUP(A7535,[1]Sindaci!$A$2:$D$7774,4,0)</f>
        <v>LEGA SALVINI PIEMONTE | UNIONE DI CENTRO | FORZA ITALIA | LISTA CIVICA: VENARIA RIPARTE | FRATELLI D'ITALIA</v>
      </c>
    </row>
    <row r="7536" spans="1:5" x14ac:dyDescent="0.25">
      <c r="A7536" t="s">
        <v>7438</v>
      </c>
      <c r="B7536" t="str">
        <f>VLOOKUP(A7536,'PEC separato'!A7536:C15436,3,0)</f>
        <v>emarche.it</v>
      </c>
      <c r="C7536" s="29">
        <f>VLOOKUP(A7536,SEZIONI!A7536:B15431,2,0)</f>
        <v>3</v>
      </c>
      <c r="D7536" t="str">
        <f>VLOOKUP(A7536,[1]Sindaci!$A$2:$B$7774,2,0)</f>
        <v>SALVI FABIO</v>
      </c>
      <c r="E7536" s="24" t="str">
        <f>VLOOKUP(A7536,[1]Sindaci!$A$2:$D$7774,4,0)</f>
        <v>LISTA CIVICA: INSIEME PER VENAROTTA</v>
      </c>
    </row>
    <row r="7537" spans="1:5" x14ac:dyDescent="0.25">
      <c r="A7537" t="s">
        <v>7439</v>
      </c>
      <c r="B7537" t="str">
        <f>VLOOKUP(A7537,'PEC separato'!A7537:C15437,3,0)</f>
        <v>cert.ruparpiemonte.it</v>
      </c>
      <c r="C7537" s="29">
        <f>VLOOKUP(A7537,SEZIONI!A7537:B15432,2,0)</f>
        <v>2</v>
      </c>
      <c r="D7537" t="str">
        <f>VLOOKUP(A7537,[1]Sindaci!$A$2:$B$7774,2,0)</f>
        <v>DOVETTA SILVANO</v>
      </c>
      <c r="E7537" s="24" t="str">
        <f>VLOOKUP(A7537,[1]Sindaci!$A$2:$D$7774,4,0)</f>
        <v>LISTA CIVICA: CON DOVETTA</v>
      </c>
    </row>
    <row r="7538" spans="1:5" x14ac:dyDescent="0.25">
      <c r="A7538" t="s">
        <v>7440</v>
      </c>
      <c r="B7538" t="str">
        <f>VLOOKUP(A7538,'PEC separato'!A7538:C15438,3,0)</f>
        <v>legalmail.it</v>
      </c>
      <c r="C7538" s="29">
        <f>VLOOKUP(A7538,SEZIONI!A7538:B15433,2,0)</f>
        <v>1</v>
      </c>
      <c r="D7538" t="str">
        <f>VLOOKUP(A7538,[1]Sindaci!$A$2:$B$7774,2,0)</f>
        <v>DI CROCE AVERNINO</v>
      </c>
      <c r="E7538" s="24" t="str">
        <f>VLOOKUP(A7538,[1]Sindaci!$A$2:$D$7774,4,0)</f>
        <v>LISTA CIVICA: VENAUS VOLTA PAGINA</v>
      </c>
    </row>
    <row r="7539" spans="1:5" x14ac:dyDescent="0.25">
      <c r="A7539" t="s">
        <v>7441</v>
      </c>
      <c r="B7539" t="str">
        <f>VLOOKUP(A7539,'PEC separato'!A7539:C15439,3,0)</f>
        <v>legalmail.it</v>
      </c>
      <c r="C7539" s="29">
        <f>VLOOKUP(A7539,SEZIONI!A7539:B15434,2,0)</f>
        <v>1</v>
      </c>
      <c r="D7539" t="str">
        <f>VLOOKUP(A7539,[1]Sindaci!$A$2:$B$7774,2,0)</f>
        <v>LOSNO SABRINA</v>
      </c>
      <c r="E7539" s="24" t="str">
        <f>VLOOKUP(A7539,[1]Sindaci!$A$2:$D$7774,4,0)</f>
        <v>LISTA CIVICA: VENDONE NEL CUORE</v>
      </c>
    </row>
    <row r="7540" spans="1:5" x14ac:dyDescent="0.25">
      <c r="A7540" t="s">
        <v>7442</v>
      </c>
      <c r="B7540" t="str">
        <f>VLOOKUP(A7540,'PEC separato'!A7540:C15440,3,0)</f>
        <v xml:space="preserve">pec.regione.lombardia.it </v>
      </c>
      <c r="C7540" s="29">
        <f>VLOOKUP(A7540,SEZIONI!A7540:B15435,2,0)</f>
        <v>5</v>
      </c>
      <c r="D7540" t="str">
        <f>VLOOKUP(A7540,[1]Sindaci!$A$2:$B$7774,2,0)</f>
        <v>PREMAZZI MATTIA</v>
      </c>
      <c r="E7540" s="24" t="str">
        <f>VLOOKUP(A7540,[1]Sindaci!$A$2:$D$7774,4,0)</f>
        <v>LISTA CIVICA: VENEGONO CHE VORREI</v>
      </c>
    </row>
    <row r="7541" spans="1:5" x14ac:dyDescent="0.25">
      <c r="A7541" t="s">
        <v>7443</v>
      </c>
      <c r="B7541" t="str">
        <f>VLOOKUP(A7541,'PEC separato'!A7541:C15441,3,0)</f>
        <v>pec.regione.lombardia.it</v>
      </c>
      <c r="C7541" s="29">
        <f>VLOOKUP(A7541,SEZIONI!A7541:B15436,2,0)</f>
        <v>5</v>
      </c>
      <c r="D7541" t="str">
        <f>VLOOKUP(A7541,[1]Sindaci!$A$2:$B$7774,2,0)</f>
        <v>CRESPI AMBROGIO</v>
      </c>
      <c r="E7541" s="24" t="str">
        <f>VLOOKUP(A7541,[1]Sindaci!$A$2:$D$7774,4,0)</f>
        <v>LEGA-FORZA ITALIA-FRATELLI D'ITALIA</v>
      </c>
    </row>
    <row r="7542" spans="1:5" x14ac:dyDescent="0.25">
      <c r="A7542" t="s">
        <v>7444</v>
      </c>
      <c r="B7542" t="str">
        <f>VLOOKUP(A7542,'PEC separato'!A7542:C15442,3,0)</f>
        <v>pec.comunevenetico.me.it</v>
      </c>
      <c r="C7542" s="29">
        <f>VLOOKUP(A7542,SEZIONI!A7542:B15437,2,0)</f>
        <v>4</v>
      </c>
      <c r="D7542" t="str">
        <f>VLOOKUP(A7542,[1]Sindaci!$A$2:$B$7774,2,0)</f>
        <v>RIZZO FRANCESCO</v>
      </c>
      <c r="E7542" s="24" t="str">
        <f>VLOOKUP(A7542,[1]Sindaci!$A$2:$D$7774,4,0)</f>
        <v>_</v>
      </c>
    </row>
    <row r="7543" spans="1:5" x14ac:dyDescent="0.25">
      <c r="A7543" t="s">
        <v>7445</v>
      </c>
      <c r="B7543" t="str">
        <f>VLOOKUP(A7543,'PEC separato'!A7543:C15443,3,0)</f>
        <v>pec.comune.venezia.it</v>
      </c>
      <c r="C7543" s="29">
        <f>VLOOKUP(A7543,SEZIONI!A7543:B15438,2,0)</f>
        <v>256</v>
      </c>
      <c r="D7543" t="str">
        <f>VLOOKUP(A7543,[1]Sindaci!$A$2:$B$7774,2,0)</f>
        <v>BRUGNARO LUIGI</v>
      </c>
      <c r="E7543" s="24" t="str">
        <f>VLOOKUP(A7543,[1]Sindaci!$A$2:$D$7774,4,0)</f>
        <v>LISTA CIVICA: LUIGI BRUGNARO SINDACO | FRATELLI D'ITALIA | LISTA CIVICA: LISTA CIVICA LE CITT? | LEGA SALVINI | FORZA ITALIA</v>
      </c>
    </row>
    <row r="7544" spans="1:5" x14ac:dyDescent="0.25">
      <c r="A7544" t="s">
        <v>7446</v>
      </c>
      <c r="B7544" t="str">
        <f>VLOOKUP(A7544,'PEC separato'!A7544:C15444,3,0)</f>
        <v>pec.provincia.como.it</v>
      </c>
      <c r="C7544" s="29">
        <f>VLOOKUP(A7544,SEZIONI!A7544:B15439,2,0)</f>
        <v>2</v>
      </c>
      <c r="D7544" t="str">
        <f>VLOOKUP(A7544,[1]Sindaci!$A$2:$B$7774,2,0)</f>
        <v>TERZAGHI GRAZIANO</v>
      </c>
      <c r="E7544" s="24" t="str">
        <f>VLOOKUP(A7544,[1]Sindaci!$A$2:$D$7774,4,0)</f>
        <v>LISTA CIVICA: VIVI VENIANO</v>
      </c>
    </row>
    <row r="7545" spans="1:5" x14ac:dyDescent="0.25">
      <c r="A7545" t="s">
        <v>7447</v>
      </c>
      <c r="B7545" t="str">
        <f>VLOOKUP(A7545,'PEC separato'!A7545:C15445,3,0)</f>
        <v>pec.comune.venosa.pz.it</v>
      </c>
      <c r="C7545" s="29">
        <f>VLOOKUP(A7545,SEZIONI!A7545:B15440,2,0)</f>
        <v>16</v>
      </c>
      <c r="D7545" t="str">
        <f>VLOOKUP(A7545,[1]Sindaci!$A$2:$B$7774,2,0)</f>
        <v>IOVANNI MARIANNA</v>
      </c>
      <c r="E7545" s="24" t="str">
        <f>VLOOKUP(A7545,[1]Sindaci!$A$2:$D$7774,4,0)</f>
        <v>MOVIMENTO 5 STELLE</v>
      </c>
    </row>
    <row r="7546" spans="1:5" x14ac:dyDescent="0.25">
      <c r="A7546" t="s">
        <v>7448</v>
      </c>
      <c r="B7546" t="str">
        <f>VLOOKUP(A7546,'PEC separato'!A7546:C15446,3,0)</f>
        <v>legalmail.it</v>
      </c>
      <c r="C7546" s="29">
        <f>VLOOKUP(A7546,SEZIONI!A7546:B15441,2,0)</f>
        <v>9</v>
      </c>
      <c r="D7546" t="str">
        <f>VLOOKUP(A7546,[1]Sindaci!$A$2:$B$7774,2,0)</f>
        <v>FERRETTI ENRICO</v>
      </c>
      <c r="E7546" s="24" t="str">
        <f>VLOOKUP(A7546,[1]Sindaci!$A$2:$D$7774,4,0)</f>
        <v>LISTA CIVICA: SI AMO VENTASSO</v>
      </c>
    </row>
    <row r="7547" spans="1:5" x14ac:dyDescent="0.25">
      <c r="A7547" t="s">
        <v>7449</v>
      </c>
      <c r="B7547" t="str">
        <f>VLOOKUP(A7547,'PEC separato'!A7547:C15447,3,0)</f>
        <v>cert.irpinianet.eu</v>
      </c>
      <c r="C7547" s="29">
        <f>VLOOKUP(A7547,SEZIONI!A7547:B15442,2,0)</f>
        <v>3</v>
      </c>
      <c r="D7547" t="str">
        <f>VLOOKUP(A7547,[1]Sindaci!$A$2:$B$7774,2,0)</f>
        <v>DE NISCO LUIGI</v>
      </c>
      <c r="E7547" s="24" t="str">
        <f>VLOOKUP(A7547,[1]Sindaci!$A$2:$D$7774,4,0)</f>
        <v>LISTA CIVICA: UNITI PER UNIRE</v>
      </c>
    </row>
    <row r="7548" spans="1:5" x14ac:dyDescent="0.25">
      <c r="A7548" t="s">
        <v>7450</v>
      </c>
      <c r="B7548" t="str">
        <f>VLOOKUP(A7548,'PEC separato'!A7548:C15448,3,0)</f>
        <v>legalmail.it</v>
      </c>
      <c r="C7548" s="29">
        <f>VLOOKUP(A7548,SEZIONI!A7548:B15443,2,0)</f>
        <v>26</v>
      </c>
      <c r="D7548" t="e">
        <f>VLOOKUP(A7548,[1]Sindaci!$A$2:$B$7774,2,0)</f>
        <v>#N/A</v>
      </c>
      <c r="E7548" s="24" t="e">
        <f>VLOOKUP(A7548,[1]Sindaci!$A$2:$D$7774,4,0)</f>
        <v>#N/A</v>
      </c>
    </row>
    <row r="7549" spans="1:5" x14ac:dyDescent="0.25">
      <c r="A7549" t="s">
        <v>7451</v>
      </c>
      <c r="B7549" t="str">
        <f>VLOOKUP(A7549,'PEC separato'!A7549:C15449,3,0)</f>
        <v>pec.comune.ventimigliadisicilia.pa.it</v>
      </c>
      <c r="C7549" s="29">
        <f>VLOOKUP(A7549,SEZIONI!A7549:B15444,2,0)</f>
        <v>3</v>
      </c>
      <c r="D7549" t="str">
        <f>VLOOKUP(A7549,[1]Sindaci!$A$2:$B$7774,2,0)</f>
        <v>RINI ANTONIO</v>
      </c>
      <c r="E7549" s="24" t="str">
        <f>VLOOKUP(A7549,[1]Sindaci!$A$2:$D$7774,4,0)</f>
        <v>LISTA CIVICA: NOI - PER VENTIMIGLIA</v>
      </c>
    </row>
    <row r="7550" spans="1:5" x14ac:dyDescent="0.25">
      <c r="A7550" t="s">
        <v>7452</v>
      </c>
      <c r="B7550" t="str">
        <f>VLOOKUP(A7550,'PEC separato'!A7550:C15450,3,0)</f>
        <v>pec.comune.ventotene.lt.it</v>
      </c>
      <c r="C7550" s="29">
        <f>VLOOKUP(A7550,SEZIONI!A7550:B15445,2,0)</f>
        <v>1</v>
      </c>
      <c r="D7550" t="str">
        <f>VLOOKUP(A7550,[1]Sindaci!$A$2:$B$7774,2,0)</f>
        <v>CAPUTO CARMINE</v>
      </c>
      <c r="E7550" s="24" t="str">
        <f>VLOOKUP(A7550,[1]Sindaci!$A$2:$D$7774,4,0)</f>
        <v>_</v>
      </c>
    </row>
    <row r="7551" spans="1:5" x14ac:dyDescent="0.25">
      <c r="A7551" t="s">
        <v>7453</v>
      </c>
      <c r="B7551" t="str">
        <f>VLOOKUP(A7551,'PEC separato'!A7551:C15451,3,0)</f>
        <v>certgov.fvg.it</v>
      </c>
      <c r="C7551" s="29">
        <f>VLOOKUP(A7551,SEZIONI!A7551:B15446,2,0)</f>
        <v>5</v>
      </c>
      <c r="D7551" t="str">
        <f>VLOOKUP(A7551,[1]Sindaci!$A$2:$B$7774,2,0)</f>
        <v>PASCOLO AMEDEO</v>
      </c>
      <c r="E7551" s="24" t="str">
        <f>VLOOKUP(A7551,[1]Sindaci!$A$2:$D$7774,4,0)</f>
        <v>_</v>
      </c>
    </row>
    <row r="7552" spans="1:5" x14ac:dyDescent="0.25">
      <c r="A7552" t="s">
        <v>7454</v>
      </c>
      <c r="B7552" t="str">
        <f>VLOOKUP(A7552,'PEC separato'!A7552:C15452,3,0)</f>
        <v>pec.regione.lombardia.it</v>
      </c>
      <c r="C7552" s="29">
        <f>VLOOKUP(A7552,SEZIONI!A7552:B15447,2,0)</f>
        <v>8</v>
      </c>
      <c r="D7552" t="str">
        <f>VLOOKUP(A7552,[1]Sindaci!$A$2:$B$7774,2,0)</f>
        <v>CONSONNI SAMUELE</v>
      </c>
      <c r="E7552" s="24" t="str">
        <f>VLOOKUP(A7552,[1]Sindaci!$A$2:$D$7774,4,0)</f>
        <v>LISTA CIVICA: VIVIVERANO</v>
      </c>
    </row>
    <row r="7553" spans="1:5" x14ac:dyDescent="0.25">
      <c r="A7553" t="s">
        <v>7981</v>
      </c>
      <c r="B7553" t="str">
        <f>VLOOKUP(A7553,'PEC separato'!A7553:C15453,3,0)</f>
        <v>legalmail.it</v>
      </c>
      <c r="C7553" s="29">
        <f>VLOOKUP(A7553,SEZIONI!A7553:B15448,2,0)</f>
        <v>1</v>
      </c>
      <c r="D7553" t="str">
        <f>VLOOKUP(A7553,[1]Sindaci!$A$2:$B$7774,2,0)</f>
        <v>EGGER THOMAS</v>
      </c>
      <c r="E7553" s="24" t="str">
        <f>VLOOKUP(A7553,[1]Sindaci!$A$2:$D$7774,4,0)</f>
        <v>_</v>
      </c>
    </row>
    <row r="7554" spans="1:5" x14ac:dyDescent="0.25">
      <c r="A7554" t="s">
        <v>7455</v>
      </c>
      <c r="B7554" t="str">
        <f>VLOOKUP(A7554,'PEC separato'!A7554:C15454,3,0)</f>
        <v>legalmail.it</v>
      </c>
      <c r="C7554" s="29">
        <f>VLOOKUP(A7554,SEZIONI!A7554:B15449,2,0)</f>
        <v>31</v>
      </c>
      <c r="D7554" t="str">
        <f>VLOOKUP(A7554,[1]Sindaci!$A$2:$B$7774,2,0)</f>
        <v>MARCHIONINI SILVIA</v>
      </c>
      <c r="E7554" s="24" t="str">
        <f>VLOOKUP(A7554,[1]Sindaci!$A$2:$D$7774,4,0)</f>
        <v>LISTA CIVICA: LA VERBANIA DEL SI | LISTA CIVICA: COMUNIT?.VB | LISTA CIVICA: VERBANIA VIVA | PARTITO DEMOCRATICO</v>
      </c>
    </row>
    <row r="7555" spans="1:5" x14ac:dyDescent="0.25">
      <c r="A7555" t="s">
        <v>153</v>
      </c>
      <c r="B7555" t="str">
        <f>VLOOKUP(A7555,'PEC separato'!A7555:C15455,3,0)</f>
        <v>asmepec.it</v>
      </c>
      <c r="C7555" s="29">
        <f>VLOOKUP(A7555,SEZIONI!A7555:B15450,2,0)</f>
        <v>4</v>
      </c>
      <c r="D7555" t="str">
        <f>VLOOKUP(A7555,[1]Sindaci!$A$2:$B$7774,2,0)</f>
        <v>SILVESTRI FRANCESCO</v>
      </c>
      <c r="E7555" s="24" t="str">
        <f>VLOOKUP(A7555,[1]Sindaci!$A$2:$D$7774,4,0)</f>
        <v>LISTA CIVICA: UNITI PER IL CAMBIAMENTO</v>
      </c>
    </row>
    <row r="7556" spans="1:5" x14ac:dyDescent="0.25">
      <c r="A7556" t="s">
        <v>7456</v>
      </c>
      <c r="B7556" t="str">
        <f>VLOOKUP(A7556,'PEC separato'!A7556:C15456,3,0)</f>
        <v>pec.regione.lombardia.it</v>
      </c>
      <c r="C7556" s="29">
        <f>VLOOKUP(A7556,SEZIONI!A7556:B15451,2,0)</f>
        <v>1</v>
      </c>
      <c r="D7556" t="str">
        <f>VLOOKUP(A7556,[1]Sindaci!$A$2:$B$7774,2,0)</f>
        <v>AGGIO LUCA</v>
      </c>
      <c r="E7556" s="24" t="str">
        <f>VLOOKUP(A7556,[1]Sindaci!$A$2:$D$7774,4,0)</f>
        <v>_</v>
      </c>
    </row>
    <row r="7557" spans="1:5" x14ac:dyDescent="0.25">
      <c r="A7557" t="s">
        <v>7457</v>
      </c>
      <c r="B7557" t="str">
        <f>VLOOKUP(A7557,'PEC separato'!A7557:C15457,3,0)</f>
        <v>cert.provincia.so.it</v>
      </c>
      <c r="C7557" s="29">
        <f>VLOOKUP(A7557,SEZIONI!A7557:B15452,2,0)</f>
        <v>1</v>
      </c>
      <c r="D7557" t="str">
        <f>VLOOKUP(A7557,[1]Sindaci!$A$2:$B$7774,2,0)</f>
        <v>OREGIONI FLAVIO</v>
      </c>
      <c r="E7557" s="24" t="str">
        <f>VLOOKUP(A7557,[1]Sindaci!$A$2:$D$7774,4,0)</f>
        <v>LISTA CIVICA: VERCEIA VIVA</v>
      </c>
    </row>
    <row r="7558" spans="1:5" x14ac:dyDescent="0.25">
      <c r="A7558" t="s">
        <v>7458</v>
      </c>
      <c r="B7558" t="str">
        <f>VLOOKUP(A7558,'PEC separato'!A7558:C15458,3,0)</f>
        <v>cert.comune.vercelli.it</v>
      </c>
      <c r="C7558" s="29">
        <f>VLOOKUP(A7558,SEZIONI!A7558:B15453,2,0)</f>
        <v>49</v>
      </c>
      <c r="D7558" t="str">
        <f>VLOOKUP(A7558,[1]Sindaci!$A$2:$B$7774,2,0)</f>
        <v>CORSARO ANDREA</v>
      </c>
      <c r="E7558" s="24" t="str">
        <f>VLOOKUP(A7558,[1]Sindaci!$A$2:$D$7774,4,0)</f>
        <v>FORZA ITALIA | FRATELLI D'ITALIA | LEGA SALVINI</v>
      </c>
    </row>
    <row r="7559" spans="1:5" x14ac:dyDescent="0.25">
      <c r="A7559" t="s">
        <v>7459</v>
      </c>
      <c r="B7559" t="str">
        <f>VLOOKUP(A7559,'PEC separato'!A7559:C15459,3,0)</f>
        <v>legalmail.it</v>
      </c>
      <c r="C7559" s="29">
        <f>VLOOKUP(A7559,SEZIONI!A7559:B15454,2,0)</f>
        <v>3</v>
      </c>
      <c r="D7559" t="str">
        <f>VLOOKUP(A7559,[1]Sindaci!$A$2:$B$7774,2,0)</f>
        <v>LOZZA PAOLO GIOVANNI</v>
      </c>
      <c r="E7559" s="24" t="str">
        <f>VLOOKUP(A7559,[1]Sindaci!$A$2:$D$7774,4,0)</f>
        <v>_</v>
      </c>
    </row>
    <row r="7560" spans="1:5" x14ac:dyDescent="0.25">
      <c r="A7560" t="s">
        <v>7460</v>
      </c>
      <c r="B7560" t="str">
        <f>VLOOKUP(A7560,'PEC separato'!A7560:C15460,3,0)</f>
        <v>pec.comuneverdellino.it</v>
      </c>
      <c r="C7560" s="29">
        <f>VLOOKUP(A7560,SEZIONI!A7560:B15455,2,0)</f>
        <v>6</v>
      </c>
      <c r="D7560" t="str">
        <f>VLOOKUP(A7560,[1]Sindaci!$A$2:$B$7774,2,0)</f>
        <v>ZANOLI SILVANO</v>
      </c>
      <c r="E7560" s="24" t="str">
        <f>VLOOKUP(A7560,[1]Sindaci!$A$2:$D$7774,4,0)</f>
        <v>LISTA CIVICA: ZANOLI SINDACO</v>
      </c>
    </row>
    <row r="7561" spans="1:5" x14ac:dyDescent="0.25">
      <c r="A7561" t="s">
        <v>7461</v>
      </c>
      <c r="B7561" t="str">
        <f>VLOOKUP(A7561,'PEC separato'!A7561:C15461,3,0)</f>
        <v>pec.regione.lombardia.it</v>
      </c>
      <c r="C7561" s="29">
        <f>VLOOKUP(A7561,SEZIONI!A7561:B15456,2,0)</f>
        <v>6</v>
      </c>
      <c r="D7561" t="str">
        <f>VLOOKUP(A7561,[1]Sindaci!$A$2:$B$7774,2,0)</f>
        <v>MOSSALI FABIO</v>
      </c>
      <c r="E7561" s="24" t="str">
        <f>VLOOKUP(A7561,[1]Sindaci!$A$2:$D$7774,4,0)</f>
        <v>LISTA CIVICA: INSIEME PER VERDELLO</v>
      </c>
    </row>
    <row r="7562" spans="1:5" x14ac:dyDescent="0.25">
      <c r="A7562" t="s">
        <v>7462</v>
      </c>
      <c r="B7562" t="str">
        <f>VLOOKUP(A7562,'PEC separato'!A7562:C15462,3,0)</f>
        <v>halleypec.it</v>
      </c>
      <c r="C7562" s="29">
        <f>VLOOKUP(A7562,SEZIONI!A7562:B15457,2,0)</f>
        <v>4</v>
      </c>
      <c r="D7562" t="str">
        <f>VLOOKUP(A7562,[1]Sindaci!$A$2:$B$7774,2,0)</f>
        <v>MANEGA ROBERTINO ETTORE</v>
      </c>
      <c r="E7562" s="24" t="str">
        <f>VLOOKUP(A7562,[1]Sindaci!$A$2:$D$7774,4,0)</f>
        <v>LISTA CIVICA: SIAMO VERDERIO</v>
      </c>
    </row>
    <row r="7563" spans="1:5" x14ac:dyDescent="0.25">
      <c r="A7563" t="s">
        <v>7463</v>
      </c>
      <c r="B7563" t="str">
        <f>VLOOKUP(A7563,'PEC separato'!A7563:C15463,3,0)</f>
        <v>pec.langabarolo.it</v>
      </c>
      <c r="C7563" s="29">
        <f>VLOOKUP(A7563,SEZIONI!A7563:B15458,2,0)</f>
        <v>2</v>
      </c>
      <c r="D7563" t="str">
        <f>VLOOKUP(A7563,[1]Sindaci!$A$2:$B$7774,2,0)</f>
        <v>GIOVANNINI MARTA</v>
      </c>
      <c r="E7563" s="24" t="str">
        <f>VLOOKUP(A7563,[1]Sindaci!$A$2:$D$7774,4,0)</f>
        <v>LISTA CIVICA: ADESSO VERDUNO!</v>
      </c>
    </row>
    <row r="7564" spans="1:5" x14ac:dyDescent="0.25">
      <c r="A7564" t="s">
        <v>7464</v>
      </c>
      <c r="B7564" t="str">
        <f>VLOOKUP(A7564,'PEC separato'!A7564:C15464,3,0)</f>
        <v>cert.provincia.bo.it</v>
      </c>
      <c r="C7564" s="29">
        <f>VLOOKUP(A7564,SEZIONI!A7564:B15459,2,0)</f>
        <v>8</v>
      </c>
      <c r="D7564" t="str">
        <f>VLOOKUP(A7564,[1]Sindaci!$A$2:$B$7774,2,0)</f>
        <v>ARGENTIERI GIUSEPPE</v>
      </c>
      <c r="E7564" s="24" t="str">
        <f>VLOOKUP(A7564,[1]Sindaci!$A$2:$D$7774,4,0)</f>
        <v>LISTA CIVICA: VERGATO NEL CUORE</v>
      </c>
    </row>
    <row r="7565" spans="1:5" x14ac:dyDescent="0.25">
      <c r="A7565" t="s">
        <v>7465</v>
      </c>
      <c r="B7565" t="str">
        <f>VLOOKUP(A7565,'PEC separato'!A7565:C15465,3,0)</f>
        <v>pec.unionevallesavio.it</v>
      </c>
      <c r="C7565" s="29">
        <f>VLOOKUP(A7565,SEZIONI!A7565:B15460,2,0)</f>
        <v>4</v>
      </c>
      <c r="D7565" t="str">
        <f>VLOOKUP(A7565,[1]Sindaci!$A$2:$B$7774,2,0)</f>
        <v>SALVI ENRICO</v>
      </c>
      <c r="E7565" s="24" t="str">
        <f>VLOOKUP(A7565,[1]Sindaci!$A$2:$D$7774,4,0)</f>
        <v>LISTA CIVICA: PROTAGONISTI DEL TERRITORIO</v>
      </c>
    </row>
    <row r="7566" spans="1:5" x14ac:dyDescent="0.25">
      <c r="A7566" t="s">
        <v>7466</v>
      </c>
      <c r="B7566" t="str">
        <f>VLOOKUP(A7566,'PEC separato'!A7566:C15466,3,0)</f>
        <v>legalmail.it</v>
      </c>
      <c r="C7566" s="29">
        <f>VLOOKUP(A7566,SEZIONI!A7566:B15461,2,0)</f>
        <v>8</v>
      </c>
      <c r="D7566" t="str">
        <f>VLOOKUP(A7566,[1]Sindaci!$A$2:$B$7774,2,0)</f>
        <v>PARRINO DANIELE</v>
      </c>
      <c r="E7566" s="24" t="str">
        <f>VLOOKUP(A7566,[1]Sindaci!$A$2:$D$7774,4,0)</f>
        <v>LISTA CIVICA: UNITI PER VERGIATE</v>
      </c>
    </row>
    <row r="7567" spans="1:5" x14ac:dyDescent="0.25">
      <c r="A7567" t="s">
        <v>7467</v>
      </c>
      <c r="B7567" t="str">
        <f>VLOOKUP(A7567,'PEC separato'!A7567:C15467,3,0)</f>
        <v>pec.it</v>
      </c>
      <c r="C7567" s="29">
        <f>VLOOKUP(A7567,SEZIONI!A7567:B15462,2,0)</f>
        <v>5</v>
      </c>
      <c r="D7567" t="str">
        <f>VLOOKUP(A7567,[1]Sindaci!$A$2:$B$7774,2,0)</f>
        <v>CIPULLO ANDREA</v>
      </c>
      <c r="E7567" s="24" t="str">
        <f>VLOOKUP(A7567,[1]Sindaci!$A$2:$D$7774,4,0)</f>
        <v>LISTA CIVICA: PROGRESSO E TRADIZIONE</v>
      </c>
    </row>
    <row r="7568" spans="1:5" x14ac:dyDescent="0.25">
      <c r="A7568" t="s">
        <v>7468</v>
      </c>
      <c r="B7568" t="str">
        <f>VLOOKUP(A7568,'PEC separato'!A7568:C15468,3,0)</f>
        <v>pec.it</v>
      </c>
      <c r="C7568" s="29">
        <f>VLOOKUP(A7568,SEZIONI!A7568:B15463,2,0)</f>
        <v>2</v>
      </c>
      <c r="D7568" t="str">
        <f>VLOOKUP(A7568,[1]Sindaci!$A$2:$B$7774,2,0)</f>
        <v>BERTOLINI MICHELE</v>
      </c>
      <c r="E7568" s="24" t="str">
        <f>VLOOKUP(A7568,[1]Sindaci!$A$2:$D$7774,4,0)</f>
        <v>LISTA CIVICA: NOI CON VERMIGLIO</v>
      </c>
    </row>
    <row r="7569" spans="1:5" x14ac:dyDescent="0.25">
      <c r="A7569" t="s">
        <v>7469</v>
      </c>
      <c r="B7569" t="str">
        <f>VLOOKUP(A7569,'PEC separato'!A7569:C15469,3,0)</f>
        <v>cert.legalmail.it</v>
      </c>
      <c r="C7569" s="29">
        <f>VLOOKUP(A7569,SEZIONI!A7569:B15464,2,0)</f>
        <v>1</v>
      </c>
      <c r="D7569" t="str">
        <f>VLOOKUP(A7569,[1]Sindaci!$A$2:$B$7774,2,0)</f>
        <v>DALMASSO GIAN PIERO</v>
      </c>
      <c r="E7569" s="24" t="str">
        <f>VLOOKUP(A7569,[1]Sindaci!$A$2:$D$7774,4,0)</f>
        <v>LISTA CIVICA: VERNANTE VIVO</v>
      </c>
    </row>
    <row r="7570" spans="1:5" x14ac:dyDescent="0.25">
      <c r="A7570" t="s">
        <v>7470</v>
      </c>
      <c r="B7570" t="str">
        <f>VLOOKUP(A7570,'PEC separato'!A7570:C15470,3,0)</f>
        <v>sintranet.legalmail.it</v>
      </c>
      <c r="C7570" s="29">
        <f>VLOOKUP(A7570,SEZIONI!A7570:B15465,2,0)</f>
        <v>2</v>
      </c>
      <c r="D7570" t="str">
        <f>VLOOKUP(A7570,[1]Sindaci!$A$2:$B$7774,2,0)</f>
        <v>SIDOLI GIUSEPPE</v>
      </c>
      <c r="E7570" s="24" t="str">
        <f>VLOOKUP(A7570,[1]Sindaci!$A$2:$D$7774,4,0)</f>
        <v>LISTA CIVICA: VERNASCA UNITA</v>
      </c>
    </row>
    <row r="7571" spans="1:5" x14ac:dyDescent="0.25">
      <c r="A7571" t="s">
        <v>7471</v>
      </c>
      <c r="B7571" t="str">
        <f>VLOOKUP(A7571,'PEC separato'!A7571:C15471,3,0)</f>
        <v>pec.regione.lombardia.it</v>
      </c>
      <c r="C7571" s="29">
        <f>VLOOKUP(A7571,SEZIONI!A7571:B15466,2,0)</f>
        <v>3</v>
      </c>
      <c r="D7571" t="str">
        <f>VLOOKUP(A7571,[1]Sindaci!$A$2:$B$7774,2,0)</f>
        <v>MANDUCA CARMELA</v>
      </c>
      <c r="E7571" s="24" t="str">
        <f>VLOOKUP(A7571,[1]Sindaci!$A$2:$D$7774,4,0)</f>
        <v>LISTA CIVICA: COMITATO PER VERNATE</v>
      </c>
    </row>
    <row r="7572" spans="1:5" x14ac:dyDescent="0.25">
      <c r="A7572" t="s">
        <v>7472</v>
      </c>
      <c r="B7572" t="str">
        <f>VLOOKUP(A7572,'PEC separato'!A7572:C15472,3,0)</f>
        <v>pec.it</v>
      </c>
      <c r="C7572" s="29">
        <f>VLOOKUP(A7572,SEZIONI!A7572:B15467,2,0)</f>
        <v>2</v>
      </c>
      <c r="D7572" t="str">
        <f>VLOOKUP(A7572,[1]Sindaci!$A$2:$B$7774,2,0)</f>
        <v>VILLA FRANCESCO</v>
      </c>
      <c r="E7572" s="24" t="str">
        <f>VLOOKUP(A7572,[1]Sindaci!$A$2:$D$7774,4,0)</f>
        <v>_</v>
      </c>
    </row>
    <row r="7573" spans="1:5" x14ac:dyDescent="0.25">
      <c r="A7573" t="s">
        <v>7473</v>
      </c>
      <c r="B7573" t="str">
        <f>VLOOKUP(A7573,'PEC separato'!A7573:C15473,3,0)</f>
        <v>postacert.toscana.it</v>
      </c>
      <c r="C7573" s="29">
        <f>VLOOKUP(A7573,SEZIONI!A7573:B15468,2,0)</f>
        <v>7</v>
      </c>
      <c r="D7573" t="str">
        <f>VLOOKUP(A7573,[1]Sindaci!$A$2:$B$7774,2,0)</f>
        <v>MORGANTI GIOVANNI</v>
      </c>
      <c r="E7573" s="24" t="str">
        <f>VLOOKUP(A7573,[1]Sindaci!$A$2:$D$7774,4,0)</f>
        <v>LISTA CIVICA: CENTROSINISTRA PER VERNIO</v>
      </c>
    </row>
    <row r="7574" spans="1:5" x14ac:dyDescent="0.25">
      <c r="A7574" t="s">
        <v>7474</v>
      </c>
      <c r="B7574" t="str">
        <f>VLOOKUP(A7574,'PEC separato'!A7574:C15474,3,0)</f>
        <v>pec.rupar.puglia.it</v>
      </c>
      <c r="C7574" s="29">
        <f>VLOOKUP(A7574,SEZIONI!A7574:B15469,2,0)</f>
        <v>9</v>
      </c>
      <c r="D7574" t="e">
        <f>VLOOKUP(A7574,[1]Sindaci!$A$2:$B$7774,2,0)</f>
        <v>#N/A</v>
      </c>
      <c r="E7574" s="24" t="e">
        <f>VLOOKUP(A7574,[1]Sindaci!$A$2:$D$7774,4,0)</f>
        <v>#N/A</v>
      </c>
    </row>
    <row r="7575" spans="1:5" x14ac:dyDescent="0.25">
      <c r="A7575" t="s">
        <v>7475</v>
      </c>
      <c r="B7575" t="str">
        <f>VLOOKUP(A7575,'PEC separato'!A7575:C15475,3,0)</f>
        <v>pec.comune.verolanuova.bs.it</v>
      </c>
      <c r="C7575" s="29">
        <f>VLOOKUP(A7575,SEZIONI!A7575:B15470,2,0)</f>
        <v>6</v>
      </c>
      <c r="D7575" t="str">
        <f>VLOOKUP(A7575,[1]Sindaci!$A$2:$B$7774,2,0)</f>
        <v>DOTTI STEFANO</v>
      </c>
      <c r="E7575" s="24" t="str">
        <f>VLOOKUP(A7575,[1]Sindaci!$A$2:$D$7774,4,0)</f>
        <v>LISTA CIVICA: CENTRO DESTRA PER VEROLA</v>
      </c>
    </row>
    <row r="7576" spans="1:5" x14ac:dyDescent="0.25">
      <c r="A7576" t="s">
        <v>7476</v>
      </c>
      <c r="B7576" t="str">
        <f>VLOOKUP(A7576,'PEC separato'!A7576:C15476,3,0)</f>
        <v>pec.comune.verolavecchia.bs.it</v>
      </c>
      <c r="C7576" s="29">
        <f>VLOOKUP(A7576,SEZIONI!A7576:B15471,2,0)</f>
        <v>3</v>
      </c>
      <c r="D7576" t="str">
        <f>VLOOKUP(A7576,[1]Sindaci!$A$2:$B$7774,2,0)</f>
        <v>ALGHISI LAURA</v>
      </c>
      <c r="E7576" s="24" t="str">
        <f>VLOOKUP(A7576,[1]Sindaci!$A$2:$D$7774,4,0)</f>
        <v>LISTA CIVICA: IDEE IN COMUNE</v>
      </c>
    </row>
    <row r="7577" spans="1:5" x14ac:dyDescent="0.25">
      <c r="A7577" t="s">
        <v>7477</v>
      </c>
      <c r="B7577" t="str">
        <f>VLOOKUP(A7577,'PEC separato'!A7577:C15477,3,0)</f>
        <v>comuneverolengo.legalmailpa.it</v>
      </c>
      <c r="C7577" s="29">
        <f>VLOOKUP(A7577,SEZIONI!A7577:B15472,2,0)</f>
        <v>6</v>
      </c>
      <c r="D7577" t="str">
        <f>VLOOKUP(A7577,[1]Sindaci!$A$2:$B$7774,2,0)</f>
        <v>BORASIO LUIGI</v>
      </c>
      <c r="E7577" s="24" t="str">
        <f>VLOOKUP(A7577,[1]Sindaci!$A$2:$D$7774,4,0)</f>
        <v>LISTA CIVICA: SIAMO VEROLENGO</v>
      </c>
    </row>
    <row r="7578" spans="1:5" x14ac:dyDescent="0.25">
      <c r="A7578" t="s">
        <v>7478</v>
      </c>
      <c r="B7578" t="str">
        <f>VLOOKUP(A7578,'PEC separato'!A7578:C15478,3,0)</f>
        <v>pec.it</v>
      </c>
      <c r="C7578" s="29">
        <f>VLOOKUP(A7578,SEZIONI!A7578:B15473,2,0)</f>
        <v>19</v>
      </c>
      <c r="D7578" t="str">
        <f>VLOOKUP(A7578,[1]Sindaci!$A$2:$B$7774,2,0)</f>
        <v>CRETARO SIMONE</v>
      </c>
      <c r="E7578" s="24" t="str">
        <f>VLOOKUP(A7578,[1]Sindaci!$A$2:$D$7774,4,0)</f>
        <v>LISTA CIVICA: CIVILTA' DEI MONTI ERNICI | LISTA CIVICA: IDEA COMUNE | LISTA CIVICA: CITTADINI DI VEROLI | LISTA CIVICA: VEROLI PROXIMA | LISTA CIVICA: IMPEGNO CIVICO | PARTITO DEMOCRATICO</v>
      </c>
    </row>
    <row r="7579" spans="1:5" x14ac:dyDescent="0.25">
      <c r="A7579" t="s">
        <v>7479</v>
      </c>
      <c r="B7579" t="str">
        <f>VLOOKUP(A7579,'PEC separato'!A7579:C15479,3,0)</f>
        <v>pec.comune.verona.it</v>
      </c>
      <c r="C7579" s="29">
        <f>VLOOKUP(A7579,SEZIONI!A7579:B15474,2,0)</f>
        <v>263</v>
      </c>
      <c r="D7579" t="str">
        <f>VLOOKUP(A7579,[1]Sindaci!$A$2:$B$7774,2,0)</f>
        <v>TOMMASI DAMIANO</v>
      </c>
      <c r="E7579" s="24" t="str">
        <f>VLOOKUP(A7579,[1]Sindaci!$A$2:$D$7774,4,0)</f>
        <v>PARTITO DEMOCRATICO | LISTA CIVICA: IN COMUNE PER VERONA  SINISTRA CIVICA ECOLOGISTA | LISTA CIVICA: TRA GUAR DI | LISTA COMPOSITA: EUROPA VERDE-DEMOS DEMOCRAZIA SOLIDALE-VOLT | LISTA COMPOSITA: AZIONE CON CALENDA-+EUROPA | LISTA CIVICA: DAMIANO TOMMASI SINDACO</v>
      </c>
    </row>
    <row r="7580" spans="1:5" x14ac:dyDescent="0.25">
      <c r="A7580" t="s">
        <v>7480</v>
      </c>
      <c r="B7580" t="str">
        <f>VLOOKUP(A7580,'PEC separato'!A7580:C15480,3,0)</f>
        <v>pec.comune.veronella.vr.it</v>
      </c>
      <c r="C7580" s="29">
        <f>VLOOKUP(A7580,SEZIONI!A7580:B15475,2,0)</f>
        <v>4</v>
      </c>
      <c r="D7580" t="str">
        <f>VLOOKUP(A7580,[1]Sindaci!$A$2:$B$7774,2,0)</f>
        <v>ROSSI LORIS</v>
      </c>
      <c r="E7580" s="24" t="str">
        <f>VLOOKUP(A7580,[1]Sindaci!$A$2:$D$7774,4,0)</f>
        <v>LISTA CIVICA: UNITI PER CAMBIARE</v>
      </c>
    </row>
    <row r="7581" spans="1:5" x14ac:dyDescent="0.25">
      <c r="A7581" t="s">
        <v>7481</v>
      </c>
      <c r="B7581" t="str">
        <f>VLOOKUP(A7581,'PEC separato'!A7581:C15481,3,0)</f>
        <v>pec.comune.verrayes.ao.it</v>
      </c>
      <c r="C7581" s="29">
        <f>VLOOKUP(A7581,SEZIONI!A7581:B15476,2,0)</f>
        <v>2</v>
      </c>
      <c r="D7581" t="str">
        <f>VLOOKUP(A7581,[1]Sindaci!$A$2:$B$7774,2,0)</f>
        <v>CHAPELLU WANDA</v>
      </c>
      <c r="E7581" s="24" t="str">
        <f>VLOOKUP(A7581,[1]Sindaci!$A$2:$D$7774,4,0)</f>
        <v>_</v>
      </c>
    </row>
    <row r="7582" spans="1:5" x14ac:dyDescent="0.25">
      <c r="A7582" t="s">
        <v>7486</v>
      </c>
      <c r="B7582" t="str">
        <f>VLOOKUP(A7582,'PEC separato'!A7582:C15482,3,0)</f>
        <v>legalpec.it</v>
      </c>
      <c r="C7582" s="29">
        <f>VLOOKUP(A7582,SEZIONI!A7582:B15477,2,0)</f>
        <v>3</v>
      </c>
      <c r="D7582" t="e">
        <f>VLOOKUP(A7582,[1]Sindaci!$A$2:$B$7774,2,0)</f>
        <v>#N/A</v>
      </c>
      <c r="E7582" s="24" t="e">
        <f>VLOOKUP(A7582,[1]Sindaci!$A$2:$D$7774,4,0)</f>
        <v>#N/A</v>
      </c>
    </row>
    <row r="7583" spans="1:5" x14ac:dyDescent="0.25">
      <c r="A7583" t="s">
        <v>7482</v>
      </c>
      <c r="B7583" t="str">
        <f>VLOOKUP(A7583,'PEC separato'!A7583:C15483,3,0)</f>
        <v>pec.ptbiellese.it</v>
      </c>
      <c r="C7583" s="29">
        <f>VLOOKUP(A7583,SEZIONI!A7583:B15478,2,0)</f>
        <v>1</v>
      </c>
      <c r="D7583" t="str">
        <f>VLOOKUP(A7583,[1]Sindaci!$A$2:$B$7774,2,0)</f>
        <v>POLIN LUIGINO</v>
      </c>
      <c r="E7583" s="24" t="str">
        <f>VLOOKUP(A7583,[1]Sindaci!$A$2:$D$7774,4,0)</f>
        <v>LISTA CIVICA: UNITI PER VERRETTO</v>
      </c>
    </row>
    <row r="7584" spans="1:5" x14ac:dyDescent="0.25">
      <c r="A7584" t="s">
        <v>7483</v>
      </c>
      <c r="B7584" t="str">
        <f>VLOOKUP(A7584,'PEC separato'!A7584:C15484,3,0)</f>
        <v>pec.regione.lombardia.it</v>
      </c>
      <c r="C7584" s="29">
        <f>VLOOKUP(A7584,SEZIONI!A7584:B15479,2,0)</f>
        <v>1</v>
      </c>
      <c r="D7584" t="str">
        <f>VLOOKUP(A7584,[1]Sindaci!$A$2:$B$7774,2,0)</f>
        <v>BOSSI CINZIA</v>
      </c>
      <c r="E7584" s="24" t="str">
        <f>VLOOKUP(A7584,[1]Sindaci!$A$2:$D$7774,4,0)</f>
        <v>LISTA CIVICA: VERRONE DOMANI</v>
      </c>
    </row>
    <row r="7585" spans="1:5" x14ac:dyDescent="0.25">
      <c r="A7585" t="s">
        <v>7484</v>
      </c>
      <c r="B7585" t="str">
        <f>VLOOKUP(A7585,'PEC separato'!A7585:C15485,3,0)</f>
        <v>pec.comune.verruasavoia.to.it</v>
      </c>
      <c r="C7585" s="29">
        <f>VLOOKUP(A7585,SEZIONI!A7585:B15480,2,0)</f>
        <v>1</v>
      </c>
      <c r="D7585" t="str">
        <f>VLOOKUP(A7585,[1]Sindaci!$A$2:$B$7774,2,0)</f>
        <v>LAZZARI PIERANGELO</v>
      </c>
      <c r="E7585" s="24" t="str">
        <f>VLOOKUP(A7585,[1]Sindaci!$A$2:$D$7774,4,0)</f>
        <v>LISTA CIVICA: INSIEME PER VERRUA</v>
      </c>
    </row>
    <row r="7586" spans="1:5" x14ac:dyDescent="0.25">
      <c r="A7586" t="s">
        <v>7485</v>
      </c>
      <c r="B7586" t="str">
        <f>VLOOKUP(A7586,'PEC separato'!A7586:C15486,3,0)</f>
        <v>pec.comune.verres.ao.it</v>
      </c>
      <c r="C7586" s="29">
        <f>VLOOKUP(A7586,SEZIONI!A7586:B15481,2,0)</f>
        <v>2</v>
      </c>
      <c r="D7586" t="str">
        <f>VLOOKUP(A7586,[1]Sindaci!$A$2:$B$7774,2,0)</f>
        <v>CASTELLI MAURO GIUSEPPE</v>
      </c>
      <c r="E7586" s="24" t="str">
        <f>VLOOKUP(A7586,[1]Sindaci!$A$2:$D$7774,4,0)</f>
        <v>LISTA CIVICA: VERAMENTE VERRUA</v>
      </c>
    </row>
    <row r="7587" spans="1:5" x14ac:dyDescent="0.25">
      <c r="A7587" t="s">
        <v>7487</v>
      </c>
      <c r="B7587" t="str">
        <f>VLOOKUP(A7587,'PEC separato'!A7587:C15487,3,0)</f>
        <v>pec.provincia.como.it</v>
      </c>
      <c r="C7587" s="29">
        <f>VLOOKUP(A7587,SEZIONI!A7587:B15482,2,0)</f>
        <v>4</v>
      </c>
      <c r="D7587" t="str">
        <f>VLOOKUP(A7587,[1]Sindaci!$A$2:$B$7774,2,0)</f>
        <v>CAPITANI MAURIZIO</v>
      </c>
      <c r="E7587" s="24" t="str">
        <f>VLOOKUP(A7587,[1]Sindaci!$A$2:$D$7774,4,0)</f>
        <v>LISTA CIVICA: CAMBIA CON NOI</v>
      </c>
    </row>
    <row r="7588" spans="1:5" x14ac:dyDescent="0.25">
      <c r="A7588" t="s">
        <v>7488</v>
      </c>
      <c r="B7588" t="str">
        <f>VLOOKUP(A7588,'PEC separato'!A7588:C15488,3,0)</f>
        <v>pec.it</v>
      </c>
      <c r="C7588" s="29">
        <f>VLOOKUP(A7588,SEZIONI!A7588:B15483,2,0)</f>
        <v>4</v>
      </c>
      <c r="D7588" t="str">
        <f>VLOOKUP(A7588,[1]Sindaci!$A$2:$B$7774,2,0)</f>
        <v>GUALDI ORLANDO</v>
      </c>
      <c r="E7588" s="24" t="str">
        <f>VLOOKUP(A7588,[1]Sindaci!$A$2:$D$7774,4,0)</f>
        <v>LISTA CIVICA: VERTOVA RINASCIMENTO</v>
      </c>
    </row>
    <row r="7589" spans="1:5" x14ac:dyDescent="0.25">
      <c r="A7589" t="s">
        <v>7489</v>
      </c>
      <c r="B7589" t="str">
        <f>VLOOKUP(A7589,'PEC separato'!A7589:C15489,3,0)</f>
        <v>pec.comune.verucchio.rn.it</v>
      </c>
      <c r="C7589" s="29">
        <f>VLOOKUP(A7589,SEZIONI!A7589:B15484,2,0)</f>
        <v>9</v>
      </c>
      <c r="D7589" t="str">
        <f>VLOOKUP(A7589,[1]Sindaci!$A$2:$B$7774,2,0)</f>
        <v>SABBA STEFANIA</v>
      </c>
      <c r="E7589" s="24" t="str">
        <f>VLOOKUP(A7589,[1]Sindaci!$A$2:$D$7774,4,0)</f>
        <v>LISTA CIVICA: IMPEGNO CIVICO PER VERUCCHIO</v>
      </c>
    </row>
    <row r="7590" spans="1:5" x14ac:dyDescent="0.25">
      <c r="A7590" t="s">
        <v>7490</v>
      </c>
      <c r="B7590" t="str">
        <f>VLOOKUP(A7590,'PEC separato'!A7590:C15490,3,0)</f>
        <v>cert.provincia.so.it</v>
      </c>
      <c r="C7590" s="29">
        <f>VLOOKUP(A7590,SEZIONI!A7590:B15485,2,0)</f>
        <v>1</v>
      </c>
      <c r="D7590" t="str">
        <f>VLOOKUP(A7590,[1]Sindaci!$A$2:$B$7774,2,0)</f>
        <v>QUADRIO ENZO</v>
      </c>
      <c r="E7590" s="24" t="str">
        <f>VLOOKUP(A7590,[1]Sindaci!$A$2:$D$7774,4,0)</f>
        <v>LISTA CIVICA: INSIEME PER VERVIO</v>
      </c>
    </row>
    <row r="7591" spans="1:5" x14ac:dyDescent="0.25">
      <c r="A7591" t="s">
        <v>7491</v>
      </c>
      <c r="B7591" t="str">
        <f>VLOOKUP(A7591,'PEC separato'!A7591:C15491,3,0)</f>
        <v>certgov.fvg.it</v>
      </c>
      <c r="C7591" s="29">
        <f>VLOOKUP(A7591,SEZIONI!A7591:B15486,2,0)</f>
        <v>2</v>
      </c>
      <c r="D7591" t="str">
        <f>VLOOKUP(A7591,[1]Sindaci!$A$2:$B$7774,2,0)</f>
        <v>PASCHINI ANDREA</v>
      </c>
      <c r="E7591" s="24" t="str">
        <f>VLOOKUP(A7591,[1]Sindaci!$A$2:$D$7774,4,0)</f>
        <v>LISTA CIVICA: PROGETTO VERZEGNIS-PASSIONE COMUNE</v>
      </c>
    </row>
    <row r="7592" spans="1:5" x14ac:dyDescent="0.25">
      <c r="A7592" t="s">
        <v>262</v>
      </c>
      <c r="B7592" t="str">
        <f>VLOOKUP(A7592,'PEC separato'!A7592:C15492,3,0)</f>
        <v>asmepec.it</v>
      </c>
      <c r="C7592" s="29">
        <f>VLOOKUP(A7592,SEZIONI!A7592:B15487,2,0)</f>
        <v>4</v>
      </c>
      <c r="D7592" t="str">
        <f>VLOOKUP(A7592,[1]Sindaci!$A$2:$B$7774,2,0)</f>
        <v>COZZA GIUSEPPE ANTONIO</v>
      </c>
      <c r="E7592" s="24" t="str">
        <f>VLOOKUP(A7592,[1]Sindaci!$A$2:$D$7774,4,0)</f>
        <v>_</v>
      </c>
    </row>
    <row r="7593" spans="1:5" x14ac:dyDescent="0.25">
      <c r="A7593" t="s">
        <v>7492</v>
      </c>
      <c r="B7593" t="str">
        <f>VLOOKUP(A7593,'PEC separato'!A7593:C15493,3,0)</f>
        <v>cert.ruparpiemonte.it</v>
      </c>
      <c r="C7593" s="29">
        <f>VLOOKUP(A7593,SEZIONI!A7593:B15488,2,0)</f>
        <v>5</v>
      </c>
      <c r="D7593" t="str">
        <f>VLOOKUP(A7593,[1]Sindaci!$A$2:$B$7774,2,0)</f>
        <v>PANERO GIOVANNI CARLO</v>
      </c>
      <c r="E7593" s="24" t="str">
        <f>VLOOKUP(A7593,[1]Sindaci!$A$2:$D$7774,4,0)</f>
        <v>LISTA CIVICA: BENE COMUNE</v>
      </c>
    </row>
    <row r="7594" spans="1:5" x14ac:dyDescent="0.25">
      <c r="A7594" t="s">
        <v>7493</v>
      </c>
      <c r="B7594" t="str">
        <f>VLOOKUP(A7594,'PEC separato'!A7594:C15494,3,0)</f>
        <v>cert.ip-veneto.net</v>
      </c>
      <c r="C7594" s="29">
        <f>VLOOKUP(A7594,SEZIONI!A7594:B15489,2,0)</f>
        <v>2</v>
      </c>
      <c r="D7594" t="str">
        <f>VLOOKUP(A7594,[1]Sindaci!$A$2:$B$7774,2,0)</f>
        <v>PATTARO MARZIO</v>
      </c>
      <c r="E7594" s="24" t="str">
        <f>VLOOKUP(A7594,[1]Sindaci!$A$2:$D$7774,4,0)</f>
        <v>LISTA CIVICA: TORRE CIVICA PER VESCOVANA</v>
      </c>
    </row>
    <row r="7595" spans="1:5" x14ac:dyDescent="0.25">
      <c r="A7595" t="s">
        <v>7494</v>
      </c>
      <c r="B7595" t="str">
        <f>VLOOKUP(A7595,'PEC separato'!A7595:C15495,3,0)</f>
        <v>pec.regione.lombardia.it</v>
      </c>
      <c r="C7595" s="29">
        <f>VLOOKUP(A7595,SEZIONI!A7595:B15490,2,0)</f>
        <v>4</v>
      </c>
      <c r="D7595" t="str">
        <f>VLOOKUP(A7595,[1]Sindaci!$A$2:$B$7774,2,0)</f>
        <v>CONTI GIANANTONIO IRENEO</v>
      </c>
      <c r="E7595" s="24" t="str">
        <f>VLOOKUP(A7595,[1]Sindaci!$A$2:$D$7774,4,0)</f>
        <v>LISTA CIVICA: SVILUPPO AMBIENTE SICUREZZA</v>
      </c>
    </row>
    <row r="7596" spans="1:5" x14ac:dyDescent="0.25">
      <c r="A7596" t="s">
        <v>7495</v>
      </c>
      <c r="B7596" t="str">
        <f>VLOOKUP(A7596,'PEC separato'!A7596:C15496,3,0)</f>
        <v>professionalpec.it</v>
      </c>
      <c r="C7596" s="29">
        <f>VLOOKUP(A7596,SEZIONI!A7596:B15491,2,0)</f>
        <v>1</v>
      </c>
      <c r="D7596" t="str">
        <f>VLOOKUP(A7596,[1]Sindaci!$A$2:$B$7774,2,0)</f>
        <v>GARINO MARCO</v>
      </c>
      <c r="E7596" s="24" t="str">
        <f>VLOOKUP(A7596,[1]Sindaci!$A$2:$D$7774,4,0)</f>
        <v>LISTA CIVICA: UN PAESE CI VUOLE INSIEME</v>
      </c>
    </row>
    <row r="7597" spans="1:5" x14ac:dyDescent="0.25">
      <c r="A7597" t="s">
        <v>7496</v>
      </c>
      <c r="B7597" t="str">
        <f>VLOOKUP(A7597,'PEC separato'!A7597:C15497,3,0)</f>
        <v>cert.ruparpiemonte.it</v>
      </c>
      <c r="C7597" s="29">
        <f>VLOOKUP(A7597,SEZIONI!A7597:B15492,2,0)</f>
        <v>2</v>
      </c>
      <c r="D7597" t="str">
        <f>VLOOKUP(A7597,[1]Sindaci!$A$2:$B$7774,2,0)</f>
        <v>MOLINARI DAVIDE</v>
      </c>
      <c r="E7597" s="24" t="str">
        <f>VLOOKUP(A7597,[1]Sindaci!$A$2:$D$7774,4,0)</f>
        <v>LISTA CIVICA: LISTA D.O.C.</v>
      </c>
    </row>
    <row r="7598" spans="1:5" x14ac:dyDescent="0.25">
      <c r="A7598" t="s">
        <v>7497</v>
      </c>
      <c r="B7598" t="str">
        <f>VLOOKUP(A7598,'PEC separato'!A7598:C15498,3,0)</f>
        <v>legalmail.it</v>
      </c>
      <c r="C7598" s="29">
        <f>VLOOKUP(A7598,SEZIONI!A7598:B15493,2,0)</f>
        <v>1</v>
      </c>
      <c r="D7598" t="str">
        <f>VLOOKUP(A7598,[1]Sindaci!$A$2:$B$7774,2,0)</f>
        <v>GILIBERTI PAOLA</v>
      </c>
      <c r="E7598" s="24" t="str">
        <f>VLOOKUP(A7598,[1]Sindaci!$A$2:$D$7774,4,0)</f>
        <v>_</v>
      </c>
    </row>
    <row r="7599" spans="1:5" x14ac:dyDescent="0.25">
      <c r="A7599" t="s">
        <v>7498</v>
      </c>
      <c r="B7599" t="str">
        <f>VLOOKUP(A7599,'PEC separato'!A7599:C15499,3,0)</f>
        <v>stpec.it</v>
      </c>
      <c r="C7599" s="29">
        <f>VLOOKUP(A7599,SEZIONI!A7599:B15494,2,0)</f>
        <v>3</v>
      </c>
      <c r="D7599" t="str">
        <f>VLOOKUP(A7599,[1]Sindaci!$A$2:$B$7774,2,0)</f>
        <v>PRESA STEFANO</v>
      </c>
      <c r="E7599" s="24" t="str">
        <f>VLOOKUP(A7599,[1]Sindaci!$A$2:$D$7774,4,0)</f>
        <v>LISTA CIVICA: UNITI PER VOI</v>
      </c>
    </row>
    <row r="7600" spans="1:5" x14ac:dyDescent="0.25">
      <c r="A7600" t="s">
        <v>7499</v>
      </c>
      <c r="B7600" t="str">
        <f>VLOOKUP(A7600,'PEC separato'!A7600:C15500,3,0)</f>
        <v>pec.it</v>
      </c>
      <c r="C7600" s="29">
        <f>VLOOKUP(A7600,SEZIONI!A7600:B15495,2,0)</f>
        <v>2</v>
      </c>
      <c r="D7600" t="str">
        <f>VLOOKUP(A7600,[1]Sindaci!$A$2:$B$7774,2,0)</f>
        <v>AIBINO ALESSANDRO</v>
      </c>
      <c r="E7600" s="24" t="str">
        <f>VLOOKUP(A7600,[1]Sindaci!$A$2:$D$7774,4,0)</f>
        <v>LISTA CIVICA: IMPEGNO ED ESPERIENZA PER VESTIGNE'  E TINA</v>
      </c>
    </row>
    <row r="7601" spans="1:5" x14ac:dyDescent="0.25">
      <c r="A7601" t="s">
        <v>7500</v>
      </c>
      <c r="B7601" t="str">
        <f>VLOOKUP(A7601,'PEC separato'!A7601:C15501,3,0)</f>
        <v>pec.comune.vestone.bs.it</v>
      </c>
      <c r="C7601" s="29">
        <f>VLOOKUP(A7601,SEZIONI!A7601:B15496,2,0)</f>
        <v>4</v>
      </c>
      <c r="D7601" t="str">
        <f>VLOOKUP(A7601,[1]Sindaci!$A$2:$B$7774,2,0)</f>
        <v>FACCHI ROBERTO GIUSEPPE</v>
      </c>
      <c r="E7601" s="24" t="str">
        <f>VLOOKUP(A7601,[1]Sindaci!$A$2:$D$7774,4,0)</f>
        <v>LISTA CIVICA: VESTONEATTIVA</v>
      </c>
    </row>
    <row r="7602" spans="1:5" x14ac:dyDescent="0.25">
      <c r="A7602" t="s">
        <v>7501</v>
      </c>
      <c r="B7602" t="str">
        <f>VLOOKUP(A7602,'PEC separato'!A7602:C15502,3,0)</f>
        <v>legalmail.it</v>
      </c>
      <c r="C7602" s="29">
        <f>VLOOKUP(A7602,SEZIONI!A7602:B15497,2,0)</f>
        <v>11</v>
      </c>
      <c r="D7602" t="str">
        <f>VLOOKUP(A7602,[1]Sindaci!$A$2:$B$7774,2,0)</f>
        <v>AQUILANI SANDRINO</v>
      </c>
      <c r="E7602" s="24" t="str">
        <f>VLOOKUP(A7602,[1]Sindaci!$A$2:$D$7774,4,0)</f>
        <v>LISTA COMPOSITA: LEGA SALVINI PREMIER-FRATELLI D'ITALIA-FORZA ITALIA-CIVICA</v>
      </c>
    </row>
    <row r="7603" spans="1:5" x14ac:dyDescent="0.25">
      <c r="A7603" t="s">
        <v>7502</v>
      </c>
      <c r="B7603" t="str">
        <f>VLOOKUP(A7603,'PEC separato'!A7603:C15503,3,0)</f>
        <v xml:space="preserve">legalmail.it </v>
      </c>
      <c r="C7603" s="29">
        <f>VLOOKUP(A7603,SEZIONI!A7603:B15498,2,0)</f>
        <v>3</v>
      </c>
      <c r="D7603" t="str">
        <f>VLOOKUP(A7603,[1]Sindaci!$A$2:$B$7774,2,0)</f>
        <v>RUFFINI FABIO</v>
      </c>
      <c r="E7603" s="24" t="str">
        <f>VLOOKUP(A7603,[1]Sindaci!$A$2:$D$7774,4,0)</f>
        <v>_</v>
      </c>
    </row>
    <row r="7604" spans="1:5" x14ac:dyDescent="0.25">
      <c r="A7604" t="s">
        <v>7503</v>
      </c>
      <c r="B7604" t="str">
        <f>VLOOKUP(A7604,'PEC separato'!A7604:C15504,3,0)</f>
        <v>cert.ruparpiemonte.it</v>
      </c>
      <c r="C7604" s="29">
        <f>VLOOKUP(A7604,SEZIONI!A7604:B15499,2,0)</f>
        <v>3</v>
      </c>
      <c r="D7604" t="e">
        <f>VLOOKUP(A7604,[1]Sindaci!$A$2:$B$7774,2,0)</f>
        <v>#N/A</v>
      </c>
      <c r="E7604" s="24" t="e">
        <f>VLOOKUP(A7604,[1]Sindaci!$A$2:$D$7774,4,0)</f>
        <v>#N/A</v>
      </c>
    </row>
    <row r="7605" spans="1:5" x14ac:dyDescent="0.25">
      <c r="A7605" t="s">
        <v>7504</v>
      </c>
      <c r="B7605" t="str">
        <f>VLOOKUP(A7605,'PEC separato'!A7605:C15505,3,0)</f>
        <v>pec.comune.vezza-d-oglio.bs.it</v>
      </c>
      <c r="C7605" s="29">
        <f>VLOOKUP(A7605,SEZIONI!A7605:B15500,2,0)</f>
        <v>2</v>
      </c>
      <c r="D7605" t="str">
        <f>VLOOKUP(A7605,[1]Sindaci!$A$2:$B$7774,2,0)</f>
        <v>OCCHI DIEGO MARTINO</v>
      </c>
      <c r="E7605" s="24" t="str">
        <f>VLOOKUP(A7605,[1]Sindaci!$A$2:$D$7774,4,0)</f>
        <v>LISTA CIVICA: RIPARTIAMO DA VEZZA</v>
      </c>
    </row>
    <row r="7606" spans="1:5" x14ac:dyDescent="0.25">
      <c r="A7606" t="s">
        <v>7505</v>
      </c>
      <c r="B7606" t="str">
        <f>VLOOKUP(A7606,'PEC separato'!A7606:C15506,3,0)</f>
        <v>halleycert.it</v>
      </c>
      <c r="C7606" s="29">
        <f>VLOOKUP(A7606,SEZIONI!A7606:B15501,2,0)</f>
        <v>10</v>
      </c>
      <c r="D7606" t="str">
        <f>VLOOKUP(A7606,[1]Sindaci!$A$2:$B$7774,2,0)</f>
        <v>BERTONI MASSIMO</v>
      </c>
      <c r="E7606" s="24" t="str">
        <f>VLOOKUP(A7606,[1]Sindaci!$A$2:$D$7774,4,0)</f>
        <v>LISTA CIVICA: VEZZANO DEMOCRATICA</v>
      </c>
    </row>
    <row r="7607" spans="1:5" x14ac:dyDescent="0.25">
      <c r="A7607" t="s">
        <v>7506</v>
      </c>
      <c r="B7607" t="str">
        <f>VLOOKUP(A7607,'PEC separato'!A7607:C15507,3,0)</f>
        <v>cert.provincia.re.it</v>
      </c>
      <c r="C7607" s="29">
        <f>VLOOKUP(A7607,SEZIONI!A7607:B15502,2,0)</f>
        <v>4</v>
      </c>
      <c r="D7607" t="str">
        <f>VLOOKUP(A7607,[1]Sindaci!$A$2:$B$7774,2,0)</f>
        <v>VESCOVI STEFANO</v>
      </c>
      <c r="E7607" s="24" t="str">
        <f>VLOOKUP(A7607,[1]Sindaci!$A$2:$D$7774,4,0)</f>
        <v>_</v>
      </c>
    </row>
    <row r="7608" spans="1:5" x14ac:dyDescent="0.25">
      <c r="A7608" t="s">
        <v>7507</v>
      </c>
      <c r="B7608" t="str">
        <f>VLOOKUP(A7608,'PEC separato'!A7608:C15508,3,0)</f>
        <v>pec.it</v>
      </c>
      <c r="C7608" s="29">
        <f>VLOOKUP(A7608,SEZIONI!A7608:B15503,2,0)</f>
        <v>1</v>
      </c>
      <c r="D7608" t="str">
        <f>VLOOKUP(A7608,[1]Sindaci!$A$2:$B$7774,2,0)</f>
        <v>BARBANO GERMANO</v>
      </c>
      <c r="E7608" s="24" t="str">
        <f>VLOOKUP(A7608,[1]Sindaci!$A$2:$D$7774,4,0)</f>
        <v>LISTA CIVICA: VIVO VEZZI</v>
      </c>
    </row>
    <row r="7609" spans="1:5" x14ac:dyDescent="0.25">
      <c r="A7609" t="s">
        <v>7508</v>
      </c>
      <c r="B7609" t="str">
        <f>VLOOKUP(A7609,'PEC separato'!A7609:C15509,3,0)</f>
        <v>pec.comune.viadana.mn.it</v>
      </c>
      <c r="C7609" s="29">
        <f>VLOOKUP(A7609,SEZIONI!A7609:B15504,2,0)</f>
        <v>16</v>
      </c>
      <c r="D7609" t="str">
        <f>VLOOKUP(A7609,[1]Sindaci!$A$2:$B$7774,2,0)</f>
        <v>CAVATORTA NICOLA</v>
      </c>
      <c r="E7609" s="24" t="str">
        <f>VLOOKUP(A7609,[1]Sindaci!$A$2:$D$7774,4,0)</f>
        <v>LEGA SALVINI LOMBARDIA | LISTA CIVICA: FORZA VIADANA | FRATELLI D'ITALIA | LISTA CIVICA: VIADANA IN TESTA</v>
      </c>
    </row>
    <row r="7610" spans="1:5" x14ac:dyDescent="0.25">
      <c r="A7610" t="s">
        <v>7509</v>
      </c>
      <c r="B7610" t="str">
        <f>VLOOKUP(A7610,'PEC separato'!A7610:C15510,3,0)</f>
        <v>pec.comune.viadanica.bg.it</v>
      </c>
      <c r="C7610" s="29">
        <f>VLOOKUP(A7610,SEZIONI!A7610:B15505,2,0)</f>
        <v>1</v>
      </c>
      <c r="D7610" t="str">
        <f>VLOOKUP(A7610,[1]Sindaci!$A$2:$B$7774,2,0)</f>
        <v>VEGINI ANGELO</v>
      </c>
      <c r="E7610" s="24" t="str">
        <f>VLOOKUP(A7610,[1]Sindaci!$A$2:$D$7774,4,0)</f>
        <v>LISTA CIVICA: LISTA PER VIADANICA</v>
      </c>
    </row>
    <row r="7611" spans="1:5" x14ac:dyDescent="0.25">
      <c r="A7611" t="s">
        <v>7510</v>
      </c>
      <c r="B7611" t="str">
        <f>VLOOKUP(A7611,'PEC separato'!A7611:C15511,3,0)</f>
        <v>pec.comune.viagrande.ct.it</v>
      </c>
      <c r="C7611" s="29">
        <f>VLOOKUP(A7611,SEZIONI!A7611:B15506,2,0)</f>
        <v>6</v>
      </c>
      <c r="D7611" t="str">
        <f>VLOOKUP(A7611,[1]Sindaci!$A$2:$B$7774,2,0)</f>
        <v>LEONARDI FRANCESCO</v>
      </c>
      <c r="E7611" s="24" t="str">
        <f>VLOOKUP(A7611,[1]Sindaci!$A$2:$D$7774,4,0)</f>
        <v>Colore Politico non pervenuto</v>
      </c>
    </row>
    <row r="7612" spans="1:5" x14ac:dyDescent="0.25">
      <c r="A7612" t="s">
        <v>7511</v>
      </c>
      <c r="B7612" t="str">
        <f>VLOOKUP(A7612,'PEC separato'!A7612:C15512,3,0)</f>
        <v>cert.legalmail.it</v>
      </c>
      <c r="C7612" s="29">
        <f>VLOOKUP(A7612,SEZIONI!A7612:B15507,2,0)</f>
        <v>1</v>
      </c>
      <c r="D7612" t="str">
        <f>VLOOKUP(A7612,[1]Sindaci!$A$2:$B$7774,2,0)</f>
        <v>GAVELLO OSCAR</v>
      </c>
      <c r="E7612" s="24" t="str">
        <f>VLOOKUP(A7612,[1]Sindaci!$A$2:$D$7774,4,0)</f>
        <v>LISTA CIVICA: CON VIALE NEL CUORE</v>
      </c>
    </row>
    <row r="7613" spans="1:5" x14ac:dyDescent="0.25">
      <c r="A7613" t="s">
        <v>7512</v>
      </c>
      <c r="B7613" t="str">
        <f>VLOOKUP(A7613,'PEC separato'!A7613:C15513,3,0)</f>
        <v>postemailcertificata.it</v>
      </c>
      <c r="C7613" s="29">
        <f>VLOOKUP(A7613,SEZIONI!A7613:B15508,2,0)</f>
        <v>1</v>
      </c>
      <c r="D7613" t="str">
        <f>VLOOKUP(A7613,[1]Sindaci!$A$2:$B$7774,2,0)</f>
        <v>GIANOGLIO VERCELLINO PIETRO</v>
      </c>
      <c r="E7613" s="24" t="str">
        <f>VLOOKUP(A7613,[1]Sindaci!$A$2:$D$7774,4,0)</f>
        <v>LISTA CIVICA: VIALFR? FUTURA CONTINUA</v>
      </c>
    </row>
    <row r="7614" spans="1:5" x14ac:dyDescent="0.25">
      <c r="A7614" t="s">
        <v>7513</v>
      </c>
      <c r="B7614" t="str">
        <f>VLOOKUP(A7614,'PEC separato'!A7614:C15514,3,0)</f>
        <v>cert.provincia.re.it</v>
      </c>
      <c r="C7614" s="29">
        <f>VLOOKUP(A7614,SEZIONI!A7614:B15509,2,0)</f>
        <v>4</v>
      </c>
      <c r="D7614" t="str">
        <f>VLOOKUP(A7614,[1]Sindaci!$A$2:$B$7774,2,0)</f>
        <v>BORGHI NELLO</v>
      </c>
      <c r="E7614" s="24" t="str">
        <f>VLOOKUP(A7614,[1]Sindaci!$A$2:$D$7774,4,0)</f>
        <v>LISTA CIVICA: PROGETTO CIVICO</v>
      </c>
    </row>
    <row r="7615" spans="1:5" x14ac:dyDescent="0.25">
      <c r="A7615" t="s">
        <v>7514</v>
      </c>
      <c r="B7615" t="str">
        <f>VLOOKUP(A7615,'PEC separato'!A7615:C15515,3,0)</f>
        <v>postacert.toscana.it</v>
      </c>
      <c r="C7615" s="29">
        <f>VLOOKUP(A7615,SEZIONI!A7615:B15510,2,0)</f>
        <v>63</v>
      </c>
      <c r="D7615" t="str">
        <f>VLOOKUP(A7615,[1]Sindaci!$A$2:$B$7774,2,0)</f>
        <v>DEL GHINGARO GIORGIO</v>
      </c>
      <c r="E7615" s="24" t="str">
        <f>VLOOKUP(A7615,[1]Sindaci!$A$2:$D$7774,4,0)</f>
        <v>LISTA CIVICA: DEL GHINGARO LISTA CIVICA | LISTA CIVICA: BUONSENSO | LISTA CIVICA: GIOVANI PER VIAREGGIO | PARTITO DEMOCRATICO | LISTA CIVICA: VIAREGGIO DEMOCRATICA | LISTA COMPOSITA: EUROPA VERDE PROGRESSISTA CIVICA | LISTA CIVICA: PROGETTO PER VIAREGGIO | LISTA CIVICA: UNITI PER VIAREGGIO E TORRE DEL LAGO</v>
      </c>
    </row>
    <row r="7616" spans="1:5" x14ac:dyDescent="0.25">
      <c r="A7616" t="s">
        <v>7515</v>
      </c>
      <c r="B7616" t="str">
        <f>VLOOKUP(A7616,'PEC separato'!A7616:C15516,3,0)</f>
        <v>postemailcertificata.it</v>
      </c>
      <c r="C7616" s="29">
        <f>VLOOKUP(A7616,SEZIONI!A7616:B15511,2,0)</f>
        <v>1</v>
      </c>
      <c r="D7616" t="str">
        <f>VLOOKUP(A7616,[1]Sindaci!$A$2:$B$7774,2,0)</f>
        <v>FERRARIS FRANCESCA</v>
      </c>
      <c r="E7616" s="24" t="str">
        <f>VLOOKUP(A7616,[1]Sindaci!$A$2:$D$7774,4,0)</f>
        <v>LISTA CIVICA: IDEE IN COMUNE</v>
      </c>
    </row>
    <row r="7617" spans="1:5" x14ac:dyDescent="0.25">
      <c r="A7617" t="s">
        <v>263</v>
      </c>
      <c r="B7617" t="str">
        <f>VLOOKUP(A7617,'PEC separato'!A7617:C15517,3,0)</f>
        <v>comunevibovalentia.postecert.it</v>
      </c>
      <c r="C7617" s="29">
        <f>VLOOKUP(A7617,SEZIONI!A7617:B15512,2,0)</f>
        <v>37</v>
      </c>
      <c r="D7617" t="str">
        <f>VLOOKUP(A7617,[1]Sindaci!$A$2:$B$7774,2,0)</f>
        <v>LIMARDO MARIA</v>
      </c>
      <c r="E7617" s="24" t="str">
        <f>VLOOKUP(A7617,[1]Sindaci!$A$2:$D$7774,4,0)</f>
        <v>LISTA CIVICA: FORZA VV PORTO SANTAVENERE | LISTA CIVICA: PER VIBO CON VIBO | FRATELLI D'ITALIA | LISTA CIVICA: CITT? FUTURA | LISTA CIVICA: SERVIRE VIBO | FORZA ITALIA | LISTA CIVICA: VIBO VALENTIA DA VIVERE | LISTA CIVICA: RINASCI VIBO</v>
      </c>
    </row>
    <row r="7618" spans="1:5" x14ac:dyDescent="0.25">
      <c r="A7618" t="s">
        <v>7516</v>
      </c>
      <c r="B7618" t="str">
        <f>VLOOKUP(A7618,'PEC separato'!A7618:C15518,3,0)</f>
        <v>legalmail.it</v>
      </c>
      <c r="C7618" s="29">
        <f>VLOOKUP(A7618,SEZIONI!A7618:B15513,2,0)</f>
        <v>4</v>
      </c>
      <c r="D7618" t="str">
        <f>VLOOKUP(A7618,[1]Sindaci!$A$2:$B$7774,2,0)</f>
        <v>BORRELLI MANUEL</v>
      </c>
      <c r="E7618" s="24" t="str">
        <f>VLOOKUP(A7618,[1]Sindaci!$A$2:$D$7774,4,0)</f>
        <v>LISTA CIVICA: AVANTI NELLA CONTINUITA'</v>
      </c>
    </row>
    <row r="7619" spans="1:5" x14ac:dyDescent="0.25">
      <c r="A7619" t="s">
        <v>7517</v>
      </c>
      <c r="B7619" t="str">
        <f>VLOOKUP(A7619,'PEC separato'!A7619:C15519,3,0)</f>
        <v>pec.comune.vicalvi.fr.it</v>
      </c>
      <c r="C7619" s="29">
        <f>VLOOKUP(A7619,SEZIONI!A7619:B15514,2,0)</f>
        <v>1</v>
      </c>
      <c r="D7619" t="str">
        <f>VLOOKUP(A7619,[1]Sindaci!$A$2:$B$7774,2,0)</f>
        <v>FERRERA MARIO</v>
      </c>
      <c r="E7619" s="24" t="str">
        <f>VLOOKUP(A7619,[1]Sindaci!$A$2:$D$7774,4,0)</f>
        <v>LISTA CIVICA: IL QUADRIFOGLIO</v>
      </c>
    </row>
    <row r="7620" spans="1:5" x14ac:dyDescent="0.25">
      <c r="A7620" t="s">
        <v>7518</v>
      </c>
      <c r="B7620" t="str">
        <f>VLOOKUP(A7620,'PEC separato'!A7620:C15520,3,0)</f>
        <v>pec.it</v>
      </c>
      <c r="C7620" s="29">
        <f>VLOOKUP(A7620,SEZIONI!A7620:B15515,2,0)</f>
        <v>4</v>
      </c>
      <c r="D7620" t="str">
        <f>VLOOKUP(A7620,[1]Sindaci!$A$2:$B$7774,2,0)</f>
        <v>MICELI ANTONINO</v>
      </c>
      <c r="E7620" s="24" t="str">
        <f>VLOOKUP(A7620,[1]Sindaci!$A$2:$D$7774,4,0)</f>
        <v>_</v>
      </c>
    </row>
    <row r="7621" spans="1:5" x14ac:dyDescent="0.25">
      <c r="A7621" t="s">
        <v>7519</v>
      </c>
      <c r="B7621" t="str">
        <f>VLOOKUP(A7621,'PEC separato'!A7621:C15521,3,0)</f>
        <v>postacert.toscana.it</v>
      </c>
      <c r="C7621" s="29">
        <f>VLOOKUP(A7621,SEZIONI!A7621:B15516,2,0)</f>
        <v>7</v>
      </c>
      <c r="D7621" t="str">
        <f>VLOOKUP(A7621,[1]Sindaci!$A$2:$B$7774,2,0)</f>
        <v>CARLA' CAMPA FILIPPO</v>
      </c>
      <c r="E7621" s="24" t="str">
        <f>VLOOKUP(A7621,[1]Sindaci!$A$2:$D$7774,4,0)</f>
        <v>LISTA COMPOSITA: PARTITO DEMOCRATICO-PARTITO SOCIALISTA ITALIANO-ARTICOLO UNO-CIVICA</v>
      </c>
    </row>
    <row r="7622" spans="1:5" x14ac:dyDescent="0.25">
      <c r="A7622" t="s">
        <v>7520</v>
      </c>
      <c r="B7622" t="str">
        <f>VLOOKUP(A7622,'PEC separato'!A7622:C15522,3,0)</f>
        <v>cert.comune.vicenza.it</v>
      </c>
      <c r="C7622" s="29">
        <f>VLOOKUP(A7622,SEZIONI!A7622:B15517,2,0)</f>
        <v>111</v>
      </c>
      <c r="D7622" t="str">
        <f>VLOOKUP(A7622,[1]Sindaci!$A$2:$B$7774,2,0)</f>
        <v>RUCCO FRANCESCO</v>
      </c>
      <c r="E7622" s="24" t="str">
        <f>VLOOKUP(A7622,[1]Sindaci!$A$2:$D$7774,4,0)</f>
        <v>IL POPOLO DELLA FAMIGLIA-CIVICA | FORZA ITALIA | LISTA CIVICA: #RUCCO SINDACO | FRATELLI D'ITALIA | LEGA | LISTA CIVICA: CICERO IMPEGNO A 360?</v>
      </c>
    </row>
    <row r="7623" spans="1:5" x14ac:dyDescent="0.25">
      <c r="A7623" t="s">
        <v>7521</v>
      </c>
      <c r="B7623" t="str">
        <f>VLOOKUP(A7623,'PEC separato'!A7623:C15523,3,0)</f>
        <v>postecert.it</v>
      </c>
      <c r="C7623" s="29">
        <f>VLOOKUP(A7623,SEZIONI!A7623:B15518,2,0)</f>
        <v>10</v>
      </c>
      <c r="D7623" t="str">
        <f>VLOOKUP(A7623,[1]Sindaci!$A$2:$B$7774,2,0)</f>
        <v>SEMENTINO MICHELE</v>
      </c>
      <c r="E7623" s="24" t="str">
        <f>VLOOKUP(A7623,[1]Sindaci!$A$2:$D$7774,4,0)</f>
        <v>LISTA CIVICA: INSIEME SI PUO' ...CONTINUARE</v>
      </c>
    </row>
    <row r="7624" spans="1:5" x14ac:dyDescent="0.25">
      <c r="A7624" t="s">
        <v>7522</v>
      </c>
      <c r="B7624" t="str">
        <f>VLOOKUP(A7624,'PEC separato'!A7624:C15524,3,0)</f>
        <v>pec.comunevicoequense.it</v>
      </c>
      <c r="C7624" s="29">
        <f>VLOOKUP(A7624,SEZIONI!A7624:B15519,2,0)</f>
        <v>19</v>
      </c>
      <c r="D7624" t="str">
        <f>VLOOKUP(A7624,[1]Sindaci!$A$2:$B$7774,2,0)</f>
        <v>AIELLO GIUSEPPE</v>
      </c>
      <c r="E7624" s="24" t="str">
        <f>VLOOKUP(A7624,[1]Sindaci!$A$2:$D$7774,4,0)</f>
        <v>UNIONE DI CENTRO | FRATELLI D'ITALIA | LISTA CIVICA: TRA LA GENTE | LISTA CIVICA: L845 PER UNA VICO EQUA | LISTA CIVICA: PEPPE AIELLO SINDACO</v>
      </c>
    </row>
    <row r="7625" spans="1:5" x14ac:dyDescent="0.25">
      <c r="A7625" t="s">
        <v>7523</v>
      </c>
      <c r="B7625" t="str">
        <f>VLOOKUP(A7625,'PEC separato'!A7625:C15525,3,0)</f>
        <v>arcmediapec.it</v>
      </c>
      <c r="C7625" s="29">
        <f>VLOOKUP(A7625,SEZIONI!A7625:B15520,2,0)</f>
        <v>2</v>
      </c>
      <c r="D7625" t="str">
        <f>VLOOKUP(A7625,[1]Sindaci!$A$2:$B$7774,2,0)</f>
        <v>GUERRIERO CLAUDIO</v>
      </c>
      <c r="E7625" s="24" t="str">
        <f>VLOOKUP(A7625,[1]Sindaci!$A$2:$D$7774,4,0)</f>
        <v>LISTA CIVICA: UNITI PER VICO</v>
      </c>
    </row>
    <row r="7626" spans="1:5" x14ac:dyDescent="0.25">
      <c r="A7626" t="s">
        <v>7524</v>
      </c>
      <c r="B7626" t="str">
        <f>VLOOKUP(A7626,'PEC separato'!A7626:C15526,3,0)</f>
        <v>cert.ruparpiemonte.it</v>
      </c>
      <c r="C7626" s="29">
        <f>VLOOKUP(A7626,SEZIONI!A7626:B15521,2,0)</f>
        <v>3</v>
      </c>
      <c r="D7626" t="e">
        <f>VLOOKUP(A7626,[1]Sindaci!$A$2:$B$7774,2,0)</f>
        <v>#N/A</v>
      </c>
      <c r="E7626" s="24" t="e">
        <f>VLOOKUP(A7626,[1]Sindaci!$A$2:$D$7774,4,0)</f>
        <v>#N/A</v>
      </c>
    </row>
    <row r="7627" spans="1:5" x14ac:dyDescent="0.25">
      <c r="A7627" t="s">
        <v>7525</v>
      </c>
      <c r="B7627" t="str">
        <f>VLOOKUP(A7627,'PEC separato'!A7627:C15527,3,0)</f>
        <v>pec.comune.vicoli.pe.it</v>
      </c>
      <c r="C7627" s="29">
        <f>VLOOKUP(A7627,SEZIONI!A7627:B15522,2,0)</f>
        <v>1</v>
      </c>
      <c r="D7627" t="str">
        <f>VLOOKUP(A7627,[1]Sindaci!$A$2:$B$7774,2,0)</f>
        <v>CAMPOBASSO CATIA</v>
      </c>
      <c r="E7627" s="24" t="str">
        <f>VLOOKUP(A7627,[1]Sindaci!$A$2:$D$7774,4,0)</f>
        <v>LISTA CIVICA: UNITI PER CAMBIARE</v>
      </c>
    </row>
    <row r="7628" spans="1:5" x14ac:dyDescent="0.25">
      <c r="A7628" t="s">
        <v>7526</v>
      </c>
      <c r="B7628" t="str">
        <f>VLOOKUP(A7628,'PEC separato'!A7628:C15528,3,0)</f>
        <v>pec.intercom.it</v>
      </c>
      <c r="C7628" s="29">
        <f>VLOOKUP(A7628,SEZIONI!A7628:B15523,2,0)</f>
        <v>1</v>
      </c>
      <c r="D7628" t="str">
        <f>VLOOKUP(A7628,[1]Sindaci!$A$2:$B$7774,2,0)</f>
        <v>VICENZI MARZIA</v>
      </c>
      <c r="E7628" s="24" t="str">
        <f>VLOOKUP(A7628,[1]Sindaci!$A$2:$D$7774,4,0)</f>
        <v>LISTA CIVICA: VICOLUNGO IN CRESCITA</v>
      </c>
    </row>
    <row r="7629" spans="1:5" x14ac:dyDescent="0.25">
      <c r="A7629" t="s">
        <v>7527</v>
      </c>
      <c r="B7629" t="str">
        <f>VLOOKUP(A7629,'PEC separato'!A7629:C15529,3,0)</f>
        <v>postacert.toscana.it</v>
      </c>
      <c r="C7629" s="29">
        <f>VLOOKUP(A7629,SEZIONI!A7629:B15524,2,0)</f>
        <v>8</v>
      </c>
      <c r="D7629" t="str">
        <f>VLOOKUP(A7629,[1]Sindaci!$A$2:$B$7774,2,0)</f>
        <v>FERRUCCI MATTEO</v>
      </c>
      <c r="E7629" s="24" t="str">
        <f>VLOOKUP(A7629,[1]Sindaci!$A$2:$D$7774,4,0)</f>
        <v>LISTA CIVICA: VICOPISANO IN CAMMINO</v>
      </c>
    </row>
    <row r="7630" spans="1:5" x14ac:dyDescent="0.25">
      <c r="A7630" t="s">
        <v>7528</v>
      </c>
      <c r="B7630" t="str">
        <f>VLOOKUP(A7630,'PEC separato'!A7630:C15530,3,0)</f>
        <v>pec.comunedivicovaro.it</v>
      </c>
      <c r="C7630" s="29">
        <f>VLOOKUP(A7630,SEZIONI!A7630:B15525,2,0)</f>
        <v>5</v>
      </c>
      <c r="D7630" t="str">
        <f>VLOOKUP(A7630,[1]Sindaci!$A$2:$B$7774,2,0)</f>
        <v>DE SIMONE FIORENZO</v>
      </c>
      <c r="E7630" s="24" t="str">
        <f>VLOOKUP(A7630,[1]Sindaci!$A$2:$D$7774,4,0)</f>
        <v>LISTA CIVICA: PER VICOVARO</v>
      </c>
    </row>
    <row r="7631" spans="1:5" x14ac:dyDescent="0.25">
      <c r="A7631" t="s">
        <v>7529</v>
      </c>
      <c r="B7631" t="str">
        <f>VLOOKUP(A7631,'PEC separato'!A7631:C15531,3,0)</f>
        <v>legalmail.it</v>
      </c>
      <c r="C7631" s="29">
        <f>VLOOKUP(A7631,SEZIONI!A7631:B15526,2,0)</f>
        <v>2</v>
      </c>
      <c r="D7631" t="str">
        <f>VLOOKUP(A7631,[1]Sindaci!$A$2:$B$7774,2,0)</f>
        <v>OGGIANO GAVINO GIOVANNI ANDREA SALVATORE</v>
      </c>
      <c r="E7631" s="24" t="str">
        <f>VLOOKUP(A7631,[1]Sindaci!$A$2:$D$7774,4,0)</f>
        <v>_</v>
      </c>
    </row>
    <row r="7632" spans="1:5" x14ac:dyDescent="0.25">
      <c r="A7632" t="s">
        <v>7530</v>
      </c>
      <c r="B7632" t="str">
        <f>VLOOKUP(A7632,'PEC separato'!A7632:C15532,3,0)</f>
        <v>pec.comune.vidigulfo.pv.it</v>
      </c>
      <c r="C7632" s="29">
        <f>VLOOKUP(A7632,SEZIONI!A7632:B15527,2,0)</f>
        <v>5</v>
      </c>
      <c r="D7632" t="str">
        <f>VLOOKUP(A7632,[1]Sindaci!$A$2:$B$7774,2,0)</f>
        <v>BERTUZZI DOMENICO</v>
      </c>
      <c r="E7632" s="24" t="str">
        <f>VLOOKUP(A7632,[1]Sindaci!$A$2:$D$7774,4,0)</f>
        <v>LEGA SALVINI</v>
      </c>
    </row>
    <row r="7633" spans="1:5" x14ac:dyDescent="0.25">
      <c r="A7633" t="s">
        <v>7531</v>
      </c>
      <c r="B7633" t="str">
        <f>VLOOKUP(A7633,'PEC separato'!A7633:C15533,3,0)</f>
        <v>legalmail.it</v>
      </c>
      <c r="C7633" s="29">
        <f>VLOOKUP(A7633,SEZIONI!A7633:B15528,2,0)</f>
        <v>3</v>
      </c>
      <c r="D7633" t="str">
        <f>VLOOKUP(A7633,[1]Sindaci!$A$2:$B$7774,2,0)</f>
        <v>BAILO MARIO</v>
      </c>
      <c r="E7633" s="24" t="str">
        <f>VLOOKUP(A7633,[1]Sindaci!$A$2:$D$7774,4,0)</f>
        <v>LEGA SALVINI</v>
      </c>
    </row>
    <row r="7634" spans="1:5" x14ac:dyDescent="0.25">
      <c r="A7634" t="s">
        <v>7532</v>
      </c>
      <c r="B7634" t="str">
        <f>VLOOKUP(A7634,'PEC separato'!A7634:C15534,3,0)</f>
        <v>postecert.it</v>
      </c>
      <c r="C7634" s="29">
        <f>VLOOKUP(A7634,SEZIONI!A7634:B15529,2,0)</f>
        <v>1</v>
      </c>
      <c r="D7634" t="str">
        <f>VLOOKUP(A7634,[1]Sindaci!$A$2:$B$7774,2,0)</f>
        <v>BERNINI ANTONIO</v>
      </c>
      <c r="E7634" s="24" t="str">
        <f>VLOOKUP(A7634,[1]Sindaci!$A$2:$D$7774,4,0)</f>
        <v>LISTA CIVICA: CON TE, PER IL PAESE</v>
      </c>
    </row>
    <row r="7635" spans="1:5" x14ac:dyDescent="0.25">
      <c r="A7635" t="s">
        <v>7533</v>
      </c>
      <c r="B7635" t="str">
        <f>VLOOKUP(A7635,'PEC separato'!A7635:C15535,3,0)</f>
        <v>pec.rupar.puglia.it</v>
      </c>
      <c r="C7635" s="29">
        <f>VLOOKUP(A7635,SEZIONI!A7635:B15530,2,0)</f>
        <v>14</v>
      </c>
      <c r="D7635" t="str">
        <f>VLOOKUP(A7635,[1]Sindaci!$A$2:$B$7774,2,0)</f>
        <v>NOBILETTI GIUSEPPE</v>
      </c>
      <c r="E7635" s="24" t="str">
        <f>VLOOKUP(A7635,[1]Sindaci!$A$2:$D$7774,4,0)</f>
        <v>LISTA CIVICA: #VIESTE SEI TU!</v>
      </c>
    </row>
    <row r="7636" spans="1:5" x14ac:dyDescent="0.25">
      <c r="A7636" t="s">
        <v>7534</v>
      </c>
      <c r="B7636" t="str">
        <f>VLOOKUP(A7636,'PEC separato'!A7636:C15536,3,0)</f>
        <v>pec.comune.vietridipotenza.pz.it</v>
      </c>
      <c r="C7636" s="29">
        <f>VLOOKUP(A7636,SEZIONI!A7636:B15531,2,0)</f>
        <v>3</v>
      </c>
      <c r="D7636" t="str">
        <f>VLOOKUP(A7636,[1]Sindaci!$A$2:$B$7774,2,0)</f>
        <v>GIORDANO CHRISTIAN</v>
      </c>
      <c r="E7636" s="24" t="str">
        <f>VLOOKUP(A7636,[1]Sindaci!$A$2:$D$7774,4,0)</f>
        <v>LISTA CIVICA: VIETRI NOVA</v>
      </c>
    </row>
    <row r="7637" spans="1:5" x14ac:dyDescent="0.25">
      <c r="A7637" t="s">
        <v>7535</v>
      </c>
      <c r="B7637" t="str">
        <f>VLOOKUP(A7637,'PEC separato'!A7637:C15537,3,0)</f>
        <v>pec.comune.vietri-sul-mare.sa.it</v>
      </c>
      <c r="C7637" s="29">
        <f>VLOOKUP(A7637,SEZIONI!A7637:B15532,2,0)</f>
        <v>10</v>
      </c>
      <c r="D7637" t="str">
        <f>VLOOKUP(A7637,[1]Sindaci!$A$2:$B$7774,2,0)</f>
        <v>DE SIMONE GIOVANNI</v>
      </c>
      <c r="E7637" s="24" t="str">
        <f>VLOOKUP(A7637,[1]Sindaci!$A$2:$D$7774,4,0)</f>
        <v>LISTA CIVICA: UNITI PER VIETRI</v>
      </c>
    </row>
    <row r="7638" spans="1:5" x14ac:dyDescent="0.25">
      <c r="A7638" t="s">
        <v>7537</v>
      </c>
      <c r="B7638" t="str">
        <f>VLOOKUP(A7638,'PEC separato'!A7638:C15538,3,0)</f>
        <v>pec.regione.lombardia.it</v>
      </c>
      <c r="C7638" s="29">
        <f>VLOOKUP(A7638,SEZIONI!A7638:B15533,2,0)</f>
        <v>2</v>
      </c>
      <c r="D7638" t="str">
        <f>VLOOKUP(A7638,[1]Sindaci!$A$2:$B$7774,2,0)</f>
        <v>BERTARINI FABIO</v>
      </c>
      <c r="E7638" s="24" t="str">
        <f>VLOOKUP(A7638,[1]Sindaci!$A$2:$D$7774,4,0)</f>
        <v>LISTA CIVICA: VIGANO' IL SINDACO DI TUTTI</v>
      </c>
    </row>
    <row r="7639" spans="1:5" x14ac:dyDescent="0.25">
      <c r="A7639" t="s">
        <v>7536</v>
      </c>
      <c r="B7639" t="str">
        <f>VLOOKUP(A7639,'PEC separato'!A7639:C15539,3,0)</f>
        <v>pec.regione.lombardia.it</v>
      </c>
      <c r="C7639" s="29">
        <f>VLOOKUP(A7639,SEZIONI!A7639:B15534,2,0)</f>
        <v>1</v>
      </c>
      <c r="D7639" t="str">
        <f>VLOOKUP(A7639,[1]Sindaci!$A$2:$B$7774,2,0)</f>
        <v>NICOLI ALFREDO</v>
      </c>
      <c r="E7639" s="24" t="str">
        <f>VLOOKUP(A7639,[1]Sindaci!$A$2:$D$7774,4,0)</f>
        <v>LISTA CIVICA: NOI PER VIGANO</v>
      </c>
    </row>
    <row r="7640" spans="1:5" x14ac:dyDescent="0.25">
      <c r="A7640" t="s">
        <v>7538</v>
      </c>
      <c r="B7640" t="str">
        <f>VLOOKUP(A7640,'PEC separato'!A7640:C15540,3,0)</f>
        <v>cert.comune.vigarano.fe.it</v>
      </c>
      <c r="C7640" s="29">
        <f>VLOOKUP(A7640,SEZIONI!A7640:B15535,2,0)</f>
        <v>8</v>
      </c>
      <c r="D7640" t="str">
        <f>VLOOKUP(A7640,[1]Sindaci!$A$2:$B$7774,2,0)</f>
        <v>BERGAMINI DAVIDE</v>
      </c>
      <c r="E7640" s="24" t="str">
        <f>VLOOKUP(A7640,[1]Sindaci!$A$2:$D$7774,4,0)</f>
        <v>LISTA COMPOSITA: LEGA SALVINI PREMIER-FRATELLI D'ITALIA-FORZA ITALIA</v>
      </c>
    </row>
    <row r="7641" spans="1:5" x14ac:dyDescent="0.25">
      <c r="A7641" t="s">
        <v>7539</v>
      </c>
      <c r="B7641" t="str">
        <f>VLOOKUP(A7641,'PEC separato'!A7641:C15541,3,0)</f>
        <v>halleycert.it</v>
      </c>
      <c r="C7641" s="29">
        <f>VLOOKUP(A7641,SEZIONI!A7641:B15536,2,0)</f>
        <v>8</v>
      </c>
      <c r="D7641" t="str">
        <f>VLOOKUP(A7641,[1]Sindaci!$A$2:$B$7774,2,0)</f>
        <v>TOSI EDDI</v>
      </c>
      <c r="E7641" s="24" t="str">
        <f>VLOOKUP(A7641,[1]Sindaci!$A$2:$D$7774,4,0)</f>
        <v>LISTA CIVICA: TOSI PER VIGASIO FORETTE - ISOLALTA</v>
      </c>
    </row>
    <row r="7642" spans="1:5" x14ac:dyDescent="0.25">
      <c r="A7642" t="s">
        <v>7540</v>
      </c>
      <c r="B7642" t="str">
        <f>VLOOKUP(A7642,'PEC separato'!A7642:C15542,3,0)</f>
        <v>pec.it</v>
      </c>
      <c r="C7642" s="29">
        <f>VLOOKUP(A7642,SEZIONI!A7642:B15537,2,0)</f>
        <v>61</v>
      </c>
      <c r="D7642" t="str">
        <f>VLOOKUP(A7642,[1]Sindaci!$A$2:$B$7774,2,0)</f>
        <v>CEFFA ANDREA</v>
      </c>
      <c r="E7642" s="24" t="str">
        <f>VLOOKUP(A7642,[1]Sindaci!$A$2:$D$7774,4,0)</f>
        <v>FRATELLI D'ITALIA | LEGA SALVINI LOMBARDIA | FORZA ITALIA | LISTA CIVICA: #VIGEVANO RIPARTE</v>
      </c>
    </row>
    <row r="7643" spans="1:5" x14ac:dyDescent="0.25">
      <c r="A7643" t="s">
        <v>7541</v>
      </c>
      <c r="B7643" t="str">
        <f>VLOOKUP(A7643,'PEC separato'!A7643:C15543,3,0)</f>
        <v>pec.it</v>
      </c>
      <c r="C7643" s="29">
        <f>VLOOKUP(A7643,SEZIONI!A7643:B15538,2,0)</f>
        <v>4</v>
      </c>
      <c r="D7643" t="str">
        <f>VLOOKUP(A7643,[1]Sindaci!$A$2:$B$7774,2,0)</f>
        <v>RIZZO ANTONIO</v>
      </c>
      <c r="E7643" s="24" t="str">
        <f>VLOOKUP(A7643,[1]Sindaci!$A$2:$D$7774,4,0)</f>
        <v>LISTA CIVICA: AVANTI INSIEME</v>
      </c>
    </row>
    <row r="7644" spans="1:5" x14ac:dyDescent="0.25">
      <c r="A7644" t="s">
        <v>7542</v>
      </c>
      <c r="B7644" t="str">
        <f>VLOOKUP(A7644,'PEC separato'!A7644:C15544,3,0)</f>
        <v>pec.it</v>
      </c>
      <c r="C7644" s="29">
        <f>VLOOKUP(A7644,SEZIONI!A7644:B15539,2,0)</f>
        <v>4</v>
      </c>
      <c r="D7644" t="str">
        <f>VLOOKUP(A7644,[1]Sindaci!$A$2:$B$7774,2,0)</f>
        <v>CICALA AMEDEO</v>
      </c>
      <c r="E7644" s="24" t="str">
        <f>VLOOKUP(A7644,[1]Sindaci!$A$2:$D$7774,4,0)</f>
        <v>_</v>
      </c>
    </row>
    <row r="7645" spans="1:5" x14ac:dyDescent="0.25">
      <c r="A7645" t="s">
        <v>7543</v>
      </c>
      <c r="B7645" t="str">
        <f>VLOOKUP(A7645,'PEC separato'!A7645:C15545,3,0)</f>
        <v>pec.comune.viggiu.va.it</v>
      </c>
      <c r="C7645" s="29">
        <f>VLOOKUP(A7645,SEZIONI!A7645:B15540,2,0)</f>
        <v>4</v>
      </c>
      <c r="D7645" t="str">
        <f>VLOOKUP(A7645,[1]Sindaci!$A$2:$B$7774,2,0)</f>
        <v>QUINTIGLIO EMANUELA</v>
      </c>
      <c r="E7645" s="24" t="str">
        <f>VLOOKUP(A7645,[1]Sindaci!$A$2:$D$7774,4,0)</f>
        <v>LISTA CIVICA: VIVO IL PAESE</v>
      </c>
    </row>
    <row r="7646" spans="1:5" x14ac:dyDescent="0.25">
      <c r="A7646" t="s">
        <v>7544</v>
      </c>
      <c r="B7646" t="str">
        <f>VLOOKUP(A7646,'PEC separato'!A7646:C15546,3,0)</f>
        <v>legalmailpa.it</v>
      </c>
      <c r="C7646" s="29">
        <f>VLOOKUP(A7646,SEZIONI!A7646:B15541,2,0)</f>
        <v>1</v>
      </c>
      <c r="D7646" t="str">
        <f>VLOOKUP(A7646,[1]Sindaci!$A$2:$B$7774,2,0)</f>
        <v>BELLUCO YLENIA</v>
      </c>
      <c r="E7646" s="24" t="str">
        <f>VLOOKUP(A7646,[1]Sindaci!$A$2:$D$7774,4,0)</f>
        <v>LISTA CIVICA: VIGHIZZOLO INNOVATTIVO</v>
      </c>
    </row>
    <row r="7647" spans="1:5" x14ac:dyDescent="0.25">
      <c r="A7647" t="s">
        <v>7545</v>
      </c>
      <c r="B7647" t="str">
        <f>VLOOKUP(A7647,'PEC separato'!A7647:C15547,3,0)</f>
        <v>pec.vigliano.info</v>
      </c>
      <c r="C7647" s="29">
        <f>VLOOKUP(A7647,SEZIONI!A7647:B15542,2,0)</f>
        <v>8</v>
      </c>
      <c r="D7647" t="str">
        <f>VLOOKUP(A7647,[1]Sindaci!$A$2:$B$7774,2,0)</f>
        <v>VAZZOLER CRISTINA</v>
      </c>
      <c r="E7647" s="24" t="str">
        <f>VLOOKUP(A7647,[1]Sindaci!$A$2:$D$7774,4,0)</f>
        <v>_</v>
      </c>
    </row>
    <row r="7648" spans="1:5" x14ac:dyDescent="0.25">
      <c r="A7648" t="s">
        <v>7546</v>
      </c>
      <c r="B7648" t="str">
        <f>VLOOKUP(A7648,'PEC separato'!A7648:C15548,3,0)</f>
        <v>cert.legalmail.it</v>
      </c>
      <c r="C7648" s="29">
        <f>VLOOKUP(A7648,SEZIONI!A7648:B15543,2,0)</f>
        <v>1</v>
      </c>
      <c r="D7648" t="str">
        <f>VLOOKUP(A7648,[1]Sindaci!$A$2:$B$7774,2,0)</f>
        <v>PRASSO DANIELE</v>
      </c>
      <c r="E7648" s="24" t="str">
        <f>VLOOKUP(A7648,[1]Sindaci!$A$2:$D$7774,4,0)</f>
        <v>LISTA CIVICA: INSIEME PER VIGLIANO</v>
      </c>
    </row>
    <row r="7649" spans="1:5" x14ac:dyDescent="0.25">
      <c r="A7649" t="s">
        <v>7547</v>
      </c>
      <c r="B7649" t="str">
        <f>VLOOKUP(A7649,'PEC separato'!A7649:C15549,3,0)</f>
        <v>pec.comune.vignalemonferrato.al.it</v>
      </c>
      <c r="C7649" s="29">
        <f>VLOOKUP(A7649,SEZIONI!A7649:B15544,2,0)</f>
        <v>1</v>
      </c>
      <c r="D7649" t="str">
        <f>VLOOKUP(A7649,[1]Sindaci!$A$2:$B$7774,2,0)</f>
        <v>CORONA ERNESTA</v>
      </c>
      <c r="E7649" s="24" t="str">
        <f>VLOOKUP(A7649,[1]Sindaci!$A$2:$D$7774,4,0)</f>
        <v>LISTA CIVICA: GRANDE VIGNALE SEMPRE</v>
      </c>
    </row>
    <row r="7650" spans="1:5" x14ac:dyDescent="0.25">
      <c r="A7650" t="s">
        <v>7548</v>
      </c>
      <c r="B7650" t="str">
        <f>VLOOKUP(A7650,'PEC separato'!A7650:C15550,3,0)</f>
        <v>legalmail.it</v>
      </c>
      <c r="C7650" s="29">
        <f>VLOOKUP(A7650,SEZIONI!A7650:B15545,2,0)</f>
        <v>4</v>
      </c>
      <c r="D7650" t="str">
        <f>VLOOKUP(A7650,[1]Sindaci!$A$2:$B$7774,2,0)</f>
        <v>GRATTAROLA FEDERICO</v>
      </c>
      <c r="E7650" s="24" t="str">
        <f>VLOOKUP(A7650,[1]Sindaci!$A$2:$D$7774,4,0)</f>
        <v>LISTA CIVICA: VIGNANELLO NEL CUORE</v>
      </c>
    </row>
    <row r="7651" spans="1:5" x14ac:dyDescent="0.25">
      <c r="A7651" t="s">
        <v>7549</v>
      </c>
      <c r="B7651" t="str">
        <f>VLOOKUP(A7651,'PEC separato'!A7651:C15551,3,0)</f>
        <v>pec.comune.vignate.mi.it</v>
      </c>
      <c r="C7651" s="29">
        <f>VLOOKUP(A7651,SEZIONI!A7651:B15546,2,0)</f>
        <v>7</v>
      </c>
      <c r="D7651" t="str">
        <f>VLOOKUP(A7651,[1]Sindaci!$A$2:$B$7774,2,0)</f>
        <v>GOBBI PAOLO</v>
      </c>
      <c r="E7651" s="24" t="str">
        <f>VLOOKUP(A7651,[1]Sindaci!$A$2:$D$7774,4,0)</f>
        <v>LISTA CIVICA: INSIEME PER VIGNATE</v>
      </c>
    </row>
    <row r="7652" spans="1:5" x14ac:dyDescent="0.25">
      <c r="A7652" t="s">
        <v>7550</v>
      </c>
      <c r="B7652" t="str">
        <f>VLOOKUP(A7652,'PEC separato'!A7652:C15552,3,0)</f>
        <v>cert.unione.terredicastelli.mo.it</v>
      </c>
      <c r="C7652" s="29">
        <f>VLOOKUP(A7652,SEZIONI!A7652:B15547,2,0)</f>
        <v>24</v>
      </c>
      <c r="D7652" t="str">
        <f>VLOOKUP(A7652,[1]Sindaci!$A$2:$B$7774,2,0)</f>
        <v>MURATORI EMILIA</v>
      </c>
      <c r="E7652" s="24" t="str">
        <f>VLOOKUP(A7652,[1]Sindaci!$A$2:$D$7774,4,0)</f>
        <v>LISTA CIVICA: VIGNOLA CAMBIA | LISTA CIVICA: MURATORI SINDACA PER VIGNOLA | PARTITO DEMOCRATICO | LISTA CIVICA: VIGNOLA CORAGGIOSA ECOLOGISTA PROGRESSISTA | LISTA CIVICA: VIGNOLA AL CENTRO</v>
      </c>
    </row>
    <row r="7653" spans="1:5" x14ac:dyDescent="0.25">
      <c r="A7653" t="s">
        <v>7551</v>
      </c>
      <c r="B7653" t="str">
        <f>VLOOKUP(A7653,'PEC separato'!A7653:C15553,3,0)</f>
        <v>pec.comune.vignola-falesina.tn.it</v>
      </c>
      <c r="C7653" s="29">
        <f>VLOOKUP(A7653,SEZIONI!A7653:B15548,2,0)</f>
        <v>1</v>
      </c>
      <c r="D7653" t="str">
        <f>VLOOKUP(A7653,[1]Sindaci!$A$2:$B$7774,2,0)</f>
        <v>GADLER MIRKO</v>
      </c>
      <c r="E7653" s="24" t="str">
        <f>VLOOKUP(A7653,[1]Sindaci!$A$2:$D$7774,4,0)</f>
        <v>_</v>
      </c>
    </row>
    <row r="7654" spans="1:5" x14ac:dyDescent="0.25">
      <c r="A7654" t="s">
        <v>7552</v>
      </c>
      <c r="B7654" t="str">
        <f>VLOOKUP(A7654,'PEC separato'!A7654:C15554,3,0)</f>
        <v>pec.vignoleborbera.al.it</v>
      </c>
      <c r="C7654" s="29">
        <f>VLOOKUP(A7654,SEZIONI!A7654:B15549,2,0)</f>
        <v>2</v>
      </c>
      <c r="D7654" t="str">
        <f>VLOOKUP(A7654,[1]Sindaci!$A$2:$B$7774,2,0)</f>
        <v>TETI GIUSEPPE</v>
      </c>
      <c r="E7654" s="24" t="str">
        <f>VLOOKUP(A7654,[1]Sindaci!$A$2:$D$7774,4,0)</f>
        <v>LISTA CIVICA: VIGNOLE OBIETTIVO COMUNE</v>
      </c>
    </row>
    <row r="7655" spans="1:5" x14ac:dyDescent="0.25">
      <c r="A7655" t="s">
        <v>7553</v>
      </c>
      <c r="B7655" t="str">
        <f>VLOOKUP(A7655,'PEC separato'!A7655:C15555,3,0)</f>
        <v>legalmail.it</v>
      </c>
      <c r="C7655" s="29">
        <f>VLOOKUP(A7655,SEZIONI!A7655:B15550,2,0)</f>
        <v>2</v>
      </c>
      <c r="D7655" t="str">
        <f>VLOOKUP(A7655,[1]Sindaci!$A$2:$B$7774,2,0)</f>
        <v>BERNARDI DANILO</v>
      </c>
      <c r="E7655" s="24" t="str">
        <f>VLOOKUP(A7655,[1]Sindaci!$A$2:$D$7774,4,0)</f>
        <v>LISTA CIVICA: OBIETTIVO COMUNE</v>
      </c>
    </row>
    <row r="7656" spans="1:5" x14ac:dyDescent="0.25">
      <c r="A7656" t="s">
        <v>7554</v>
      </c>
      <c r="B7656" t="str">
        <f>VLOOKUP(A7656,'PEC separato'!A7656:C15556,3,0)</f>
        <v>cert.ruparpiemonte.it</v>
      </c>
      <c r="C7656" s="29">
        <f>VLOOKUP(A7656,SEZIONI!A7656:B15551,2,0)</f>
        <v>1</v>
      </c>
      <c r="D7656" t="str">
        <f>VLOOKUP(A7656,[1]Sindaci!$A$2:$B$7774,2,0)</f>
        <v>ARCHETTI GIACOMO MAURIZIO</v>
      </c>
      <c r="E7656" s="24" t="str">
        <f>VLOOKUP(A7656,[1]Sindaci!$A$2:$D$7774,4,0)</f>
        <v>LISTA CIVICA: FAI VIGNONE</v>
      </c>
    </row>
    <row r="7657" spans="1:5" x14ac:dyDescent="0.25">
      <c r="A7657" t="s">
        <v>7555</v>
      </c>
      <c r="B7657" t="str">
        <f>VLOOKUP(A7657,'PEC separato'!A7657:C15557,3,0)</f>
        <v>pecveneto.it</v>
      </c>
      <c r="C7657" s="29">
        <f>VLOOKUP(A7657,SEZIONI!A7657:B15552,2,0)</f>
        <v>2</v>
      </c>
      <c r="D7657" t="str">
        <f>VLOOKUP(A7657,[1]Sindaci!$A$2:$B$7774,2,0)</f>
        <v>CALLIGARO SILVIA</v>
      </c>
      <c r="E7657" s="24" t="str">
        <f>VLOOKUP(A7657,[1]Sindaci!$A$2:$D$7774,4,0)</f>
        <v>LISTA CIVICA: VERSO IL FUTURO</v>
      </c>
    </row>
    <row r="7658" spans="1:5" x14ac:dyDescent="0.25">
      <c r="A7658" t="s">
        <v>7556</v>
      </c>
      <c r="B7658" t="str">
        <f>VLOOKUP(A7658,'PEC separato'!A7658:C15558,3,0)</f>
        <v>cert.ip-veneto.net</v>
      </c>
      <c r="C7658" s="29">
        <f>VLOOKUP(A7658,SEZIONI!A7658:B15553,2,0)</f>
        <v>12</v>
      </c>
      <c r="D7658" t="str">
        <f>VLOOKUP(A7658,[1]Sindaci!$A$2:$B$7774,2,0)</f>
        <v>ZORDAN ADOLFO</v>
      </c>
      <c r="E7658" s="24" t="str">
        <f>VLOOKUP(A7658,[1]Sindaci!$A$2:$D$7774,4,0)</f>
        <v>LISTA CIVICA: IL CENTRO DESTRA</v>
      </c>
    </row>
    <row r="7659" spans="1:5" x14ac:dyDescent="0.25">
      <c r="A7659" t="s">
        <v>7557</v>
      </c>
      <c r="B7659" t="str">
        <f>VLOOKUP(A7659,'PEC separato'!A7659:C15559,3,0)</f>
        <v>pec.regione.lombardia.it</v>
      </c>
      <c r="C7659" s="29">
        <f>VLOOKUP(A7659,SEZIONI!A7659:B15554,2,0)</f>
        <v>1</v>
      </c>
      <c r="D7659" t="str">
        <f>VLOOKUP(A7659,[1]Sindaci!$A$2:$B$7774,2,0)</f>
        <v>GORI GABRIELE</v>
      </c>
      <c r="E7659" s="24" t="str">
        <f>VLOOKUP(A7659,[1]Sindaci!$A$2:$D$7774,4,0)</f>
        <v>LISTA CIVICA: VIGOLO VOLA</v>
      </c>
    </row>
    <row r="7660" spans="1:5" x14ac:dyDescent="0.25">
      <c r="A7660" t="s">
        <v>7558</v>
      </c>
      <c r="B7660" t="str">
        <f>VLOOKUP(A7660,'PEC separato'!A7660:C15560,3,0)</f>
        <v>sintranet.legalmail.it</v>
      </c>
      <c r="C7660" s="29">
        <f>VLOOKUP(A7660,SEZIONI!A7660:B15555,2,0)</f>
        <v>4</v>
      </c>
      <c r="D7660" t="str">
        <f>VLOOKUP(A7660,[1]Sindaci!$A$2:$B$7774,2,0)</f>
        <v>ARGELLATI GIANLUCA</v>
      </c>
      <c r="E7660" s="24" t="str">
        <f>VLOOKUP(A7660,[1]Sindaci!$A$2:$D$7774,4,0)</f>
        <v>_</v>
      </c>
    </row>
    <row r="7661" spans="1:5" x14ac:dyDescent="0.25">
      <c r="A7661" t="s">
        <v>7559</v>
      </c>
      <c r="B7661" t="str">
        <f>VLOOKUP(A7661,'PEC separato'!A7661:C15561,3,0)</f>
        <v>postecert.it</v>
      </c>
      <c r="C7661" s="29">
        <f>VLOOKUP(A7661,SEZIONI!A7661:B15556,2,0)</f>
        <v>4</v>
      </c>
      <c r="D7661" t="str">
        <f>VLOOKUP(A7661,[1]Sindaci!$A$2:$B$7774,2,0)</f>
        <v>CERATO FABIO</v>
      </c>
      <c r="E7661" s="24" t="str">
        <f>VLOOKUP(A7661,[1]Sindaci!$A$2:$D$7774,4,0)</f>
        <v>LISTA CIVICA: OBIETTIVO VIGONE</v>
      </c>
    </row>
    <row r="7662" spans="1:5" x14ac:dyDescent="0.25">
      <c r="A7662" t="s">
        <v>7560</v>
      </c>
      <c r="B7662" t="str">
        <f>VLOOKUP(A7662,'PEC separato'!A7662:C15562,3,0)</f>
        <v>pecveneto.it</v>
      </c>
      <c r="C7662" s="29">
        <f>VLOOKUP(A7662,SEZIONI!A7662:B15557,2,0)</f>
        <v>9</v>
      </c>
      <c r="D7662" t="str">
        <f>VLOOKUP(A7662,[1]Sindaci!$A$2:$B$7774,2,0)</f>
        <v>MARTELLO LUCA</v>
      </c>
      <c r="E7662" s="24" t="str">
        <f>VLOOKUP(A7662,[1]Sindaci!$A$2:$D$7774,4,0)</f>
        <v>LISTA CIVICA: VIVIAMO VIGONOVO</v>
      </c>
    </row>
    <row r="7663" spans="1:5" x14ac:dyDescent="0.25">
      <c r="A7663" t="s">
        <v>7561</v>
      </c>
      <c r="B7663" t="str">
        <f>VLOOKUP(A7663,'PEC separato'!A7663:C15563,3,0)</f>
        <v>cert.ip-veneto.net</v>
      </c>
      <c r="C7663" s="29">
        <f>VLOOKUP(A7663,SEZIONI!A7663:B15558,2,0)</f>
        <v>20</v>
      </c>
      <c r="D7663" t="str">
        <f>VLOOKUP(A7663,[1]Sindaci!$A$2:$B$7774,2,0)</f>
        <v>BOSCARO GIANMARIA</v>
      </c>
      <c r="E7663" s="24" t="str">
        <f>VLOOKUP(A7663,[1]Sindaci!$A$2:$D$7774,4,0)</f>
        <v>FRATELLI D'ITALIA | LISTA COMPOSITA: UNIONE DI CENTRO-FORZA ITALIA-NOI | LISTA CIVICA: PRIMA VIGONZA BOSCARO SINDACO | LISTA CIVICA: IO VOTO BOSCARO SINDACO | LEGA SALVINI</v>
      </c>
    </row>
    <row r="7664" spans="1:5" x14ac:dyDescent="0.25">
      <c r="A7664" t="s">
        <v>7562</v>
      </c>
      <c r="B7664" t="str">
        <f>VLOOKUP(A7664,'PEC separato'!A7664:C15564,3,0)</f>
        <v>pec.comune.viguzzolo.al.it</v>
      </c>
      <c r="C7664" s="29">
        <f>VLOOKUP(A7664,SEZIONI!A7664:B15559,2,0)</f>
        <v>3</v>
      </c>
      <c r="D7664" t="str">
        <f>VLOOKUP(A7664,[1]Sindaci!$A$2:$B$7774,2,0)</f>
        <v>CHIESA GIUSEPPE</v>
      </c>
      <c r="E7664" s="24" t="str">
        <f>VLOOKUP(A7664,[1]Sindaci!$A$2:$D$7774,4,0)</f>
        <v>LISTA CIVICA: CONTINUARE PER VIGUZZOLO</v>
      </c>
    </row>
    <row r="7665" spans="1:5" x14ac:dyDescent="0.25">
      <c r="A7665" t="s">
        <v>7563</v>
      </c>
      <c r="B7665" t="str">
        <f>VLOOKUP(A7665,'PEC separato'!A7665:C15565,3,0)</f>
        <v>stpec.it</v>
      </c>
      <c r="C7665" s="29">
        <f>VLOOKUP(A7665,SEZIONI!A7665:B15560,2,0)</f>
        <v>5</v>
      </c>
      <c r="D7665" t="str">
        <f>VLOOKUP(A7665,[1]Sindaci!$A$2:$B$7774,2,0)</f>
        <v>TUZZA ANDREA</v>
      </c>
      <c r="E7665" s="24" t="str">
        <f>VLOOKUP(A7665,[1]Sindaci!$A$2:$D$7774,4,0)</f>
        <v>LISTA CIVICA: PROSPETTIVA FUTURO</v>
      </c>
    </row>
    <row r="7666" spans="1:5" x14ac:dyDescent="0.25">
      <c r="A7666" t="s">
        <v>7564</v>
      </c>
      <c r="B7666" t="str">
        <f>VLOOKUP(A7666,'PEC separato'!A7666:C15566,3,0)</f>
        <v>pcert.it</v>
      </c>
      <c r="C7666" s="29">
        <f>VLOOKUP(A7666,SEZIONI!A7666:B15561,2,0)</f>
        <v>3</v>
      </c>
      <c r="D7666" t="str">
        <f>VLOOKUP(A7666,[1]Sindaci!$A$2:$B$7774,2,0)</f>
        <v>ANELLI ELISA</v>
      </c>
      <c r="E7666" s="24" t="str">
        <f>VLOOKUP(A7666,[1]Sindaci!$A$2:$D$7774,4,0)</f>
        <v>LISTA CIVICA: PROPOSTA PER IL COMUNE DI VILLA BASILICA</v>
      </c>
    </row>
    <row r="7667" spans="1:5" x14ac:dyDescent="0.25">
      <c r="A7667" t="s">
        <v>7565</v>
      </c>
      <c r="B7667" t="str">
        <f>VLOOKUP(A7667,'PEC separato'!A7667:C15567,3,0)</f>
        <v>pec.it</v>
      </c>
      <c r="C7667" s="29">
        <f>VLOOKUP(A7667,SEZIONI!A7667:B15562,2,0)</f>
        <v>1</v>
      </c>
      <c r="D7667" t="str">
        <f>VLOOKUP(A7667,[1]Sindaci!$A$2:$B$7774,2,0)</f>
        <v>VIGANO' RINO</v>
      </c>
      <c r="E7667" s="24" t="str">
        <f>VLOOKUP(A7667,[1]Sindaci!$A$2:$D$7774,4,0)</f>
        <v>LISTA CIVICA: PIU' FUTURO</v>
      </c>
    </row>
    <row r="7668" spans="1:5" x14ac:dyDescent="0.25">
      <c r="A7668" t="s">
        <v>7566</v>
      </c>
      <c r="B7668" t="str">
        <f>VLOOKUP(A7668,'PEC separato'!A7668:C15568,3,0)</f>
        <v>legal.intred.it</v>
      </c>
      <c r="C7668" s="29">
        <f>VLOOKUP(A7668,SEZIONI!A7668:B15563,2,0)</f>
        <v>9</v>
      </c>
      <c r="D7668" t="str">
        <f>VLOOKUP(A7668,[1]Sindaci!$A$2:$B$7774,2,0)</f>
        <v>CADEI MORIS</v>
      </c>
      <c r="E7668" s="24" t="str">
        <f>VLOOKUP(A7668,[1]Sindaci!$A$2:$D$7774,4,0)</f>
        <v>LISTA CIVICA: PATTO PER VILLA CARCINA</v>
      </c>
    </row>
    <row r="7669" spans="1:5" x14ac:dyDescent="0.25">
      <c r="A7669" t="s">
        <v>7567</v>
      </c>
      <c r="B7669" t="str">
        <f>VLOOKUP(A7669,'PEC separato'!A7669:C15569,3,0)</f>
        <v>pec.rupar.puglia.it</v>
      </c>
      <c r="C7669" s="29">
        <f>VLOOKUP(A7669,SEZIONI!A7669:B15564,2,0)</f>
        <v>7</v>
      </c>
      <c r="D7669" t="str">
        <f>VLOOKUP(A7669,[1]Sindaci!$A$2:$B$7774,2,0)</f>
        <v>BARLETTA GIOVANNI</v>
      </c>
      <c r="E7669" s="24" t="str">
        <f>VLOOKUP(A7669,[1]Sindaci!$A$2:$D$7774,4,0)</f>
        <v>LISTA CIVICA: DIVENTER? BELLISSIMA</v>
      </c>
    </row>
    <row r="7670" spans="1:5" x14ac:dyDescent="0.25">
      <c r="A7670" t="s">
        <v>7568</v>
      </c>
      <c r="B7670" t="str">
        <f>VLOOKUP(A7670,'PEC separato'!A7670:C15570,3,0)</f>
        <v>pec.it</v>
      </c>
      <c r="C7670" s="29">
        <f>VLOOKUP(A7670,SEZIONI!A7670:B15565,2,0)</f>
        <v>1</v>
      </c>
      <c r="D7670" t="str">
        <f>VLOOKUP(A7670,[1]Sindaci!$A$2:$B$7774,2,0)</f>
        <v>VESPA DOMENICO</v>
      </c>
      <c r="E7670" s="24" t="str">
        <f>VLOOKUP(A7670,[1]Sindaci!$A$2:$D$7774,4,0)</f>
        <v>LISTA CIVICA: VILLA CELIERA LA SVOLTA BUONA</v>
      </c>
    </row>
    <row r="7671" spans="1:5" x14ac:dyDescent="0.25">
      <c r="A7671" t="s">
        <v>7569</v>
      </c>
      <c r="B7671" t="str">
        <f>VLOOKUP(A7671,'PEC separato'!A7671:C15571,3,0)</f>
        <v>postacert.toscana.it</v>
      </c>
      <c r="C7671" s="29">
        <f>VLOOKUP(A7671,SEZIONI!A7671:B15566,2,0)</f>
        <v>3</v>
      </c>
      <c r="D7671" t="str">
        <f>VLOOKUP(A7671,[1]Sindaci!$A$2:$B$7774,2,0)</f>
        <v>PIOLI FRANCESCO</v>
      </c>
      <c r="E7671" s="24" t="str">
        <f>VLOOKUP(A7671,[1]Sindaci!$A$2:$D$7774,4,0)</f>
        <v>LISTA CIVICA: TRADIZIONE E FUTURO</v>
      </c>
    </row>
    <row r="7672" spans="1:5" x14ac:dyDescent="0.25">
      <c r="A7672" t="s">
        <v>7570</v>
      </c>
      <c r="B7672" t="str">
        <f>VLOOKUP(A7672,'PEC separato'!A7672:C15572,3,0)</f>
        <v>cert.legalmail.it</v>
      </c>
      <c r="C7672" s="29">
        <f>VLOOKUP(A7672,SEZIONI!A7672:B15567,2,0)</f>
        <v>5</v>
      </c>
      <c r="D7672" t="str">
        <f>VLOOKUP(A7672,[1]Sindaci!$A$2:$B$7774,2,0)</f>
        <v>BARLOCCO ALESSANDRO</v>
      </c>
      <c r="E7672" s="24" t="str">
        <f>VLOOKUP(A7672,[1]Sindaci!$A$2:$D$7774,4,0)</f>
        <v>LISTA CIVICA: INSIEME PER VILLA</v>
      </c>
    </row>
    <row r="7673" spans="1:5" x14ac:dyDescent="0.25">
      <c r="A7673" t="s">
        <v>7571</v>
      </c>
      <c r="B7673" t="str">
        <f>VLOOKUP(A7673,'PEC separato'!A7673:C15573,3,0)</f>
        <v>pec.comune.villadadda.bg.it</v>
      </c>
      <c r="C7673" s="29">
        <f>VLOOKUP(A7673,SEZIONI!A7673:B15568,2,0)</f>
        <v>4</v>
      </c>
      <c r="D7673" t="str">
        <f>VLOOKUP(A7673,[1]Sindaci!$A$2:$B$7774,2,0)</f>
        <v>BIFFI GIANFRANCO</v>
      </c>
      <c r="E7673" s="24" t="str">
        <f>VLOOKUP(A7673,[1]Sindaci!$A$2:$D$7774,4,0)</f>
        <v>LISTA CIVICA: EL@</v>
      </c>
    </row>
    <row r="7674" spans="1:5" x14ac:dyDescent="0.25">
      <c r="A7674" t="s">
        <v>7572</v>
      </c>
      <c r="B7674" t="str">
        <f>VLOOKUP(A7674,'PEC separato'!A7674:C15574,3,0)</f>
        <v>pec.comune.villadalme.bg.it</v>
      </c>
      <c r="C7674" s="29">
        <f>VLOOKUP(A7674,SEZIONI!A7674:B15569,2,0)</f>
        <v>5</v>
      </c>
      <c r="D7674" t="str">
        <f>VLOOKUP(A7674,[1]Sindaci!$A$2:$B$7774,2,0)</f>
        <v>PREDA MANUEL</v>
      </c>
      <c r="E7674" s="24" t="str">
        <f>VLOOKUP(A7674,[1]Sindaci!$A$2:$D$7774,4,0)</f>
        <v>LISTA CIVICA: CON LA GENTE 2.0</v>
      </c>
    </row>
    <row r="7675" spans="1:5" x14ac:dyDescent="0.25">
      <c r="A7675" t="s">
        <v>7574</v>
      </c>
      <c r="B7675" t="str">
        <f>VLOOKUP(A7675,'PEC separato'!A7675:C15575,3,0)</f>
        <v>pec.it</v>
      </c>
      <c r="C7675" s="29">
        <f>VLOOKUP(A7675,SEZIONI!A7675:B15570,2,0)</f>
        <v>1</v>
      </c>
      <c r="D7675" t="str">
        <f>VLOOKUP(A7675,[1]Sindaci!$A$2:$B$7774,2,0)</f>
        <v>TODARO ALESSANDRO</v>
      </c>
      <c r="E7675" s="24" t="str">
        <f>VLOOKUP(A7675,[1]Sindaci!$A$2:$D$7774,4,0)</f>
        <v>LISTA CIVICA: BILANCIA</v>
      </c>
    </row>
    <row r="7676" spans="1:5" x14ac:dyDescent="0.25">
      <c r="A7676" t="s">
        <v>7575</v>
      </c>
      <c r="B7676" t="str">
        <f>VLOOKUP(A7676,'PEC separato'!A7676:C15576,3,0)</f>
        <v>pec.ptbiellese.it</v>
      </c>
      <c r="C7676" s="29">
        <f>VLOOKUP(A7676,SEZIONI!A7676:B15571,2,0)</f>
        <v>5</v>
      </c>
      <c r="D7676" t="str">
        <f>VLOOKUP(A7676,[1]Sindaci!$A$2:$B$7774,2,0)</f>
        <v>ARGENTI ANTONELLA</v>
      </c>
      <c r="E7676" s="24" t="str">
        <f>VLOOKUP(A7676,[1]Sindaci!$A$2:$D$7774,4,0)</f>
        <v>LISTA CIVICA: CON VOI</v>
      </c>
    </row>
    <row r="7677" spans="1:5" x14ac:dyDescent="0.25">
      <c r="A7677" t="s">
        <v>7576</v>
      </c>
      <c r="B7677" t="str">
        <f>VLOOKUP(A7677,'PEC separato'!A7677:C15577,3,0)</f>
        <v>comune.villa-del-conte.pd.it</v>
      </c>
      <c r="C7677" s="29">
        <f>VLOOKUP(A7677,SEZIONI!A7677:B15572,2,0)</f>
        <v>6</v>
      </c>
      <c r="D7677" t="str">
        <f>VLOOKUP(A7677,[1]Sindaci!$A$2:$B$7774,2,0)</f>
        <v>DELLA CORTE LUIGI</v>
      </c>
      <c r="E7677" s="24" t="str">
        <f>VLOOKUP(A7677,[1]Sindaci!$A$2:$D$7774,4,0)</f>
        <v>LISTA CIVICA: LA VOCE DEI BRIANESI</v>
      </c>
    </row>
    <row r="7678" spans="1:5" x14ac:dyDescent="0.25">
      <c r="A7678" t="s">
        <v>7577</v>
      </c>
      <c r="B7678" t="str">
        <f>VLOOKUP(A7678,'PEC separato'!A7678:C15578,3,0)</f>
        <v>postecert.it</v>
      </c>
      <c r="C7678" s="29">
        <f>VLOOKUP(A7678,SEZIONI!A7678:B15573,2,0)</f>
        <v>1</v>
      </c>
      <c r="D7678" t="str">
        <f>VLOOKUP(A7678,[1]Sindaci!$A$2:$B$7774,2,0)</f>
        <v>PEDRINI GIUSEPPE</v>
      </c>
      <c r="E7678" s="24" t="str">
        <f>VLOOKUP(A7678,[1]Sindaci!$A$2:$D$7774,4,0)</f>
        <v>LISTA CIVICA: VILLA CHE VORREI</v>
      </c>
    </row>
    <row r="7679" spans="1:5" x14ac:dyDescent="0.25">
      <c r="A7679" t="s">
        <v>7578</v>
      </c>
      <c r="B7679" t="str">
        <f>VLOOKUP(A7679,'PEC separato'!A7679:C15579,3,0)</f>
        <v xml:space="preserve">cert.provincia.so.it    </v>
      </c>
      <c r="C7679" s="29">
        <f>VLOOKUP(A7679,SEZIONI!A7679:B15574,2,0)</f>
        <v>5</v>
      </c>
      <c r="D7679" t="str">
        <f>VLOOKUP(A7679,[1]Sindaci!$A$2:$B$7774,2,0)</f>
        <v>ROTA BRUNO RAIMONDO</v>
      </c>
      <c r="E7679" s="24" t="str">
        <f>VLOOKUP(A7679,[1]Sindaci!$A$2:$D$7774,4,0)</f>
        <v>LISTA CIVICA: VILLAPERTA</v>
      </c>
    </row>
    <row r="7680" spans="1:5" x14ac:dyDescent="0.25">
      <c r="A7680" t="s">
        <v>7579</v>
      </c>
      <c r="B7680" t="str">
        <f>VLOOKUP(A7680,'PEC separato'!A7680:C15580,3,0)</f>
        <v>pec.it</v>
      </c>
      <c r="C7680" s="29">
        <f>VLOOKUP(A7680,SEZIONI!A7680:B15575,2,0)</f>
        <v>3</v>
      </c>
      <c r="D7680" t="str">
        <f>VLOOKUP(A7680,[1]Sindaci!$A$2:$B$7774,2,0)</f>
        <v>MARANTELLI COLOMBIN FRANCO</v>
      </c>
      <c r="E7680" s="24" t="str">
        <f>VLOOKUP(A7680,[1]Sindaci!$A$2:$D$7774,4,0)</f>
        <v>LISTA CIVICA: STELLA ALPINA</v>
      </c>
    </row>
    <row r="7681" spans="1:5" x14ac:dyDescent="0.25">
      <c r="A7681" t="s">
        <v>7573</v>
      </c>
      <c r="B7681" t="str">
        <f>VLOOKUP(A7681,'PEC separato'!A7681:C15581,3,0)</f>
        <v>pec.regione.lombardia.it</v>
      </c>
      <c r="C7681" s="29">
        <f>VLOOKUP(A7681,SEZIONI!A7681:B15576,2,0)</f>
        <v>2</v>
      </c>
      <c r="D7681" t="str">
        <f>VLOOKUP(A7681,[1]Sindaci!$A$2:$B$7774,2,0)</f>
        <v>BELLINI ANGELA</v>
      </c>
      <c r="E7681" s="24" t="str">
        <f>VLOOKUP(A7681,[1]Sindaci!$A$2:$D$7774,4,0)</f>
        <v>LISTA CIVICA: PERSONE PER VILLA D'OGNA</v>
      </c>
    </row>
    <row r="7682" spans="1:5" x14ac:dyDescent="0.25">
      <c r="A7682" t="s">
        <v>7580</v>
      </c>
      <c r="B7682" t="str">
        <f>VLOOKUP(A7682,'PEC separato'!A7682:C15582,3,0)</f>
        <v xml:space="preserve">legalmailpa.it </v>
      </c>
      <c r="C7682" s="29">
        <f>VLOOKUP(A7682,SEZIONI!A7682:B15577,2,0)</f>
        <v>2</v>
      </c>
      <c r="D7682" t="str">
        <f>VLOOKUP(A7682,[1]Sindaci!$A$2:$B$7774,2,0)</f>
        <v>OPPIO PAOLO</v>
      </c>
      <c r="E7682" s="24" t="str">
        <f>VLOOKUP(A7682,[1]Sindaci!$A$2:$D$7774,4,0)</f>
        <v>LISTA CIVICA: BENE COMUNE</v>
      </c>
    </row>
    <row r="7683" spans="1:5" x14ac:dyDescent="0.25">
      <c r="A7683" t="s">
        <v>7581</v>
      </c>
      <c r="B7683" t="str">
        <f>VLOOKUP(A7683,'PEC separato'!A7683:C15583,3,0)</f>
        <v>legalmail.it</v>
      </c>
      <c r="C7683" s="29">
        <f>VLOOKUP(A7683,SEZIONI!A7683:B15578,2,0)</f>
        <v>1</v>
      </c>
      <c r="D7683" t="str">
        <f>VLOOKUP(A7683,[1]Sindaci!$A$2:$B$7774,2,0)</f>
        <v>DAMONTE STEFANO</v>
      </c>
      <c r="E7683" s="24" t="str">
        <f>VLOOKUP(A7683,[1]Sindaci!$A$2:$D$7774,4,0)</f>
        <v>LISTA CIVICA: COSTRUIRE INSIEME</v>
      </c>
    </row>
    <row r="7684" spans="1:5" x14ac:dyDescent="0.25">
      <c r="A7684" t="s">
        <v>7582</v>
      </c>
      <c r="B7684" t="str">
        <f>VLOOKUP(A7684,'PEC separato'!A7684:C15584,3,0)</f>
        <v>pec.provincia.como.it</v>
      </c>
      <c r="C7684" s="29">
        <f>VLOOKUP(A7684,SEZIONI!A7684:B15579,2,0)</f>
        <v>6</v>
      </c>
      <c r="D7684" t="str">
        <f>VLOOKUP(A7684,[1]Sindaci!$A$2:$B$7774,2,0)</f>
        <v>PERRONI VALERIO</v>
      </c>
      <c r="E7684" s="24" t="str">
        <f>VLOOKUP(A7684,[1]Sindaci!$A$2:$D$7774,4,0)</f>
        <v>LISTA CIVICA: VILLA GUARDIA INSIEME</v>
      </c>
    </row>
    <row r="7685" spans="1:5" x14ac:dyDescent="0.25">
      <c r="A7685" t="s">
        <v>7583</v>
      </c>
      <c r="B7685" t="str">
        <f>VLOOKUP(A7685,'PEC separato'!A7685:C15585,3,0)</f>
        <v>legalmail.it</v>
      </c>
      <c r="C7685" s="29">
        <f>VLOOKUP(A7685,SEZIONI!A7685:B15580,2,0)</f>
        <v>4</v>
      </c>
      <c r="D7685" t="str">
        <f>VLOOKUP(A7685,[1]Sindaci!$A$2:$B$7774,2,0)</f>
        <v>GIORDANI JULKA</v>
      </c>
      <c r="E7685" s="24" t="str">
        <f>VLOOKUP(A7685,[1]Sindaci!$A$2:$D$7774,4,0)</f>
        <v>LISTA CIVICA: COMUNITA' NUOVA</v>
      </c>
    </row>
    <row r="7686" spans="1:5" x14ac:dyDescent="0.25">
      <c r="A7686" t="s">
        <v>7584</v>
      </c>
      <c r="B7686" t="str">
        <f>VLOOKUP(A7686,'PEC separato'!A7686:C15586,3,0)</f>
        <v>pec.it</v>
      </c>
      <c r="C7686" s="29">
        <f>VLOOKUP(A7686,SEZIONI!A7686:B15581,2,0)</f>
        <v>2</v>
      </c>
      <c r="D7686" t="str">
        <f>VLOOKUP(A7686,[1]Sindaci!$A$2:$B$7774,2,0)</f>
        <v>ROSSI LUIGI</v>
      </c>
      <c r="E7686" s="24" t="str">
        <f>VLOOKUP(A7686,[1]Sindaci!$A$2:$D$7774,4,0)</f>
        <v>LISTA CIVICA: RINASCERE PER VILLA LATINA</v>
      </c>
    </row>
    <row r="7687" spans="1:5" x14ac:dyDescent="0.25">
      <c r="A7687" t="s">
        <v>7585</v>
      </c>
      <c r="B7687" t="str">
        <f>VLOOKUP(A7687,'PEC separato'!A7687:C15587,3,0)</f>
        <v>asmepec.it</v>
      </c>
      <c r="C7687" s="29">
        <f>VLOOKUP(A7687,SEZIONI!A7687:B15582,2,0)</f>
        <v>11</v>
      </c>
      <c r="D7687" t="str">
        <f>VLOOKUP(A7687,[1]Sindaci!$A$2:$B$7774,2,0)</f>
        <v>DI FRAIA VALERIO</v>
      </c>
      <c r="E7687" s="24" t="str">
        <f>VLOOKUP(A7687,[1]Sindaci!$A$2:$D$7774,4,0)</f>
        <v>LISTA CIVICA: ESSERE LITERNESE</v>
      </c>
    </row>
    <row r="7688" spans="1:5" x14ac:dyDescent="0.25">
      <c r="A7688" t="s">
        <v>7586</v>
      </c>
      <c r="B7688" t="str">
        <f>VLOOKUP(A7688,'PEC separato'!A7688:C15588,3,0)</f>
        <v>legalmail.it</v>
      </c>
      <c r="C7688" s="29">
        <f>VLOOKUP(A7688,SEZIONI!A7688:B15583,2,0)</f>
        <v>7</v>
      </c>
      <c r="D7688" t="str">
        <f>VLOOKUP(A7688,[1]Sindaci!$A$2:$B$7774,2,0)</f>
        <v>SASSI ELIO IVO</v>
      </c>
      <c r="E7688" s="24" t="str">
        <f>VLOOKUP(A7688,[1]Sindaci!$A$2:$D$7774,4,0)</f>
        <v>_</v>
      </c>
    </row>
    <row r="7689" spans="1:5" x14ac:dyDescent="0.25">
      <c r="A7689" t="s">
        <v>409</v>
      </c>
      <c r="B7689" t="str">
        <f>VLOOKUP(A7689,'PEC separato'!A7689:C15589,3,0)</f>
        <v>asmepec.it</v>
      </c>
      <c r="C7689" s="29">
        <f>VLOOKUP(A7689,SEZIONI!A7689:B15584,2,0)</f>
        <v>15</v>
      </c>
      <c r="D7689" t="str">
        <f>VLOOKUP(A7689,[1]Sindaci!$A$2:$B$7774,2,0)</f>
        <v>CAMINITI GIUSEPPINA</v>
      </c>
      <c r="E7689" s="24" t="str">
        <f>VLOOKUP(A7689,[1]Sindaci!$A$2:$D$7774,4,0)</f>
        <v>LISTA CIVICA: LISTA CIVICA PER VILLA</v>
      </c>
    </row>
    <row r="7690" spans="1:5" x14ac:dyDescent="0.25">
      <c r="A7690" t="s">
        <v>7587</v>
      </c>
      <c r="B7690" t="str">
        <f>VLOOKUP(A7690,'PEC separato'!A7690:C15590,3,0)</f>
        <v>legalmail.it</v>
      </c>
      <c r="C7690" s="29">
        <f>VLOOKUP(A7690,SEZIONI!A7690:B15585,2,0)</f>
        <v>1</v>
      </c>
      <c r="D7690" t="str">
        <f>VLOOKUP(A7690,[1]Sindaci!$A$2:$B$7774,2,0)</f>
        <v>LATINI FABIO</v>
      </c>
      <c r="E7690" s="24" t="str">
        <f>VLOOKUP(A7690,[1]Sindaci!$A$2:$D$7774,4,0)</f>
        <v>LISTA CIVICA: INSIEME PER VILLA</v>
      </c>
    </row>
    <row r="7691" spans="1:5" x14ac:dyDescent="0.25">
      <c r="A7691" t="s">
        <v>7588</v>
      </c>
      <c r="B7691" t="str">
        <f>VLOOKUP(A7691,'PEC separato'!A7691:C15591,3,0)</f>
        <v>comunevillasanpietro.postecert.it</v>
      </c>
      <c r="C7691" s="29">
        <f>VLOOKUP(A7691,SEZIONI!A7691:B15586,2,0)</f>
        <v>2</v>
      </c>
      <c r="D7691" t="str">
        <f>VLOOKUP(A7691,[1]Sindaci!$A$2:$B$7774,2,0)</f>
        <v>MADEDDU MARINA</v>
      </c>
      <c r="E7691" s="24" t="str">
        <f>VLOOKUP(A7691,[1]Sindaci!$A$2:$D$7774,4,0)</f>
        <v>LISTA CIVICA: VILLA SAN PIETRO NEL CUORE</v>
      </c>
    </row>
    <row r="7692" spans="1:5" x14ac:dyDescent="0.25">
      <c r="A7692" t="s">
        <v>7589</v>
      </c>
      <c r="B7692" t="str">
        <f>VLOOKUP(A7692,'PEC separato'!A7692:C15592,3,0)</f>
        <v>cert.ruparpiemonte.it</v>
      </c>
      <c r="C7692" s="29">
        <f>VLOOKUP(A7692,SEZIONI!A7692:B15587,2,0)</f>
        <v>1</v>
      </c>
      <c r="D7692" t="str">
        <f>VLOOKUP(A7692,[1]Sindaci!$A$2:$B$7774,2,0)</f>
        <v>BARRERA LUIGINO</v>
      </c>
      <c r="E7692" s="24" t="str">
        <f>VLOOKUP(A7692,[1]Sindaci!$A$2:$D$7774,4,0)</f>
        <v>LISTA CIVICA: UNITI PER VILLA SAN SECONDO</v>
      </c>
    </row>
    <row r="7693" spans="1:5" x14ac:dyDescent="0.25">
      <c r="A7693" t="s">
        <v>7592</v>
      </c>
      <c r="B7693" t="str">
        <f>VLOOKUP(A7693,'PEC separato'!A7693:C15593,3,0)</f>
        <v>pec.it</v>
      </c>
      <c r="C7693" s="29">
        <f>VLOOKUP(A7693,SEZIONI!A7693:B15588,2,0)</f>
        <v>2</v>
      </c>
      <c r="D7693" t="str">
        <f>VLOOKUP(A7693,[1]Sindaci!$A$2:$B$7774,2,0)</f>
        <v>IANNARELLI ANTONIO</v>
      </c>
      <c r="E7693" s="24" t="str">
        <f>VLOOKUP(A7693,[1]Sindaci!$A$2:$D$7774,4,0)</f>
        <v>_</v>
      </c>
    </row>
    <row r="7694" spans="1:5" x14ac:dyDescent="0.25">
      <c r="A7694" t="s">
        <v>7593</v>
      </c>
      <c r="B7694" t="str">
        <f>VLOOKUP(A7694,'PEC separato'!A7694:C15594,3,0)</f>
        <v>pec.comune.villasantantonio.or.it</v>
      </c>
      <c r="C7694" s="29">
        <f>VLOOKUP(A7694,SEZIONI!A7694:B15589,2,0)</f>
        <v>1</v>
      </c>
      <c r="D7694" t="str">
        <f>VLOOKUP(A7694,[1]Sindaci!$A$2:$B$7774,2,0)</f>
        <v>CIOTTI ANTONIO PARIDE</v>
      </c>
      <c r="E7694" s="24" t="str">
        <f>VLOOKUP(A7694,[1]Sindaci!$A$2:$D$7774,4,0)</f>
        <v>LISTA CIVICA: NOI PER VILLA SANTA LUCIA E CARRUFO</v>
      </c>
    </row>
    <row r="7695" spans="1:5" x14ac:dyDescent="0.25">
      <c r="A7695" t="s">
        <v>7594</v>
      </c>
      <c r="B7695" t="str">
        <f>VLOOKUP(A7695,'PEC separato'!A7695:C15595,3,0)</f>
        <v>pec.comune.villasantalucia.fr.it</v>
      </c>
      <c r="C7695" s="29">
        <f>VLOOKUP(A7695,SEZIONI!A7695:B15590,2,0)</f>
        <v>2</v>
      </c>
      <c r="D7695" t="str">
        <f>VLOOKUP(A7695,[1]Sindaci!$A$2:$B$7774,2,0)</f>
        <v>FINAMORE GIUSEPPE</v>
      </c>
      <c r="E7695" s="24" t="str">
        <f>VLOOKUP(A7695,[1]Sindaci!$A$2:$D$7774,4,0)</f>
        <v>_</v>
      </c>
    </row>
    <row r="7696" spans="1:5" x14ac:dyDescent="0.25">
      <c r="A7696" t="s">
        <v>7590</v>
      </c>
      <c r="B7696" t="str">
        <f>VLOOKUP(A7696,'PEC separato'!A7696:C15596,3,0)</f>
        <v>legalmail.it</v>
      </c>
      <c r="C7696" s="29">
        <f>VLOOKUP(A7696,SEZIONI!A7696:B15591,2,0)</f>
        <v>1</v>
      </c>
      <c r="D7696" t="str">
        <f>VLOOKUP(A7696,[1]Sindaci!$A$2:$B$7774,2,0)</f>
        <v>NARDIS DOMENICO</v>
      </c>
      <c r="E7696" s="24" t="str">
        <f>VLOOKUP(A7696,[1]Sindaci!$A$2:$D$7774,4,0)</f>
        <v>LISTA CIVICA: UNITI PER VILLA E TUSSILLO</v>
      </c>
    </row>
    <row r="7697" spans="1:5" x14ac:dyDescent="0.25">
      <c r="A7697" t="s">
        <v>7591</v>
      </c>
      <c r="B7697" t="str">
        <f>VLOOKUP(A7697,'PEC separato'!A7697:C15597,3,0)</f>
        <v>pec.villasantamaria.eu</v>
      </c>
      <c r="C7697" s="29">
        <f>VLOOKUP(A7697,SEZIONI!A7697:B15592,2,0)</f>
        <v>1</v>
      </c>
      <c r="D7697" t="str">
        <f>VLOOKUP(A7697,[1]Sindaci!$A$2:$B$7774,2,0)</f>
        <v>FRONGIA FABIANO</v>
      </c>
      <c r="E7697" s="24" t="str">
        <f>VLOOKUP(A7697,[1]Sindaci!$A$2:$D$7774,4,0)</f>
        <v>LISTA CIVICA: TOTTUS IMPARI</v>
      </c>
    </row>
    <row r="7698" spans="1:5" x14ac:dyDescent="0.25">
      <c r="A7698" t="s">
        <v>7595</v>
      </c>
      <c r="B7698" t="str">
        <f>VLOOKUP(A7698,'PEC separato'!A7698:C15598,3,0)</f>
        <v>certgov.fvg.it</v>
      </c>
      <c r="C7698" s="29">
        <f>VLOOKUP(A7698,SEZIONI!A7698:B15593,2,0)</f>
        <v>3</v>
      </c>
      <c r="D7698" t="str">
        <f>VLOOKUP(A7698,[1]Sindaci!$A$2:$B$7774,2,0)</f>
        <v>GIATTI DOMENICO</v>
      </c>
      <c r="E7698" s="24" t="str">
        <f>VLOOKUP(A7698,[1]Sindaci!$A$2:$D$7774,4,0)</f>
        <v>LISTA CIVICA: VILLA SANTINA E INVILLINO IN COMUNE</v>
      </c>
    </row>
    <row r="7699" spans="1:5" x14ac:dyDescent="0.25">
      <c r="A7699" t="s">
        <v>7596</v>
      </c>
      <c r="B7699" t="str">
        <f>VLOOKUP(A7699,'PEC separato'!A7699:C15599,3,0)</f>
        <v>pec.comune.villasantostefano.fr.it</v>
      </c>
      <c r="C7699" s="29">
        <f>VLOOKUP(A7699,SEZIONI!A7699:B15594,2,0)</f>
        <v>2</v>
      </c>
      <c r="D7699" t="str">
        <f>VLOOKUP(A7699,[1]Sindaci!$A$2:$B$7774,2,0)</f>
        <v>IORIO GIOVANNI</v>
      </c>
      <c r="E7699" s="24" t="str">
        <f>VLOOKUP(A7699,[1]Sindaci!$A$2:$D$7774,4,0)</f>
        <v>LISTA CIVICA: UNITI PER VILLA</v>
      </c>
    </row>
    <row r="7700" spans="1:5" x14ac:dyDescent="0.25">
      <c r="A7700" t="s">
        <v>7597</v>
      </c>
      <c r="B7700" t="str">
        <f>VLOOKUP(A7700,'PEC separato'!A7700:C15600,3,0)</f>
        <v>legalmail.it</v>
      </c>
      <c r="C7700" s="29">
        <f>VLOOKUP(A7700,SEZIONI!A7700:B15595,2,0)</f>
        <v>1</v>
      </c>
      <c r="D7700" t="str">
        <f>VLOOKUP(A7700,[1]Sindaci!$A$2:$B$7774,2,0)</f>
        <v>MARCHI SANDRO</v>
      </c>
      <c r="E7700" s="24" t="str">
        <f>VLOOKUP(A7700,[1]Sindaci!$A$2:$D$7774,4,0)</f>
        <v>LISTA CIVICA: INSIEME PER BAINI</v>
      </c>
    </row>
    <row r="7701" spans="1:5" x14ac:dyDescent="0.25">
      <c r="A7701" t="s">
        <v>7982</v>
      </c>
      <c r="B7701" t="str">
        <f>VLOOKUP(A7701,'PEC separato'!A7701:C15601,3,0)</f>
        <v>legalmail.it</v>
      </c>
      <c r="C7701" s="29">
        <f>VLOOKUP(A7701,SEZIONI!A7701:B15596,2,0)</f>
        <v>1</v>
      </c>
      <c r="D7701" t="str">
        <f>VLOOKUP(A7701,[1]Sindaci!$A$2:$B$7774,2,0)</f>
        <v>WISTHALER GUNTHER</v>
      </c>
      <c r="E7701" s="24" t="str">
        <f>VLOOKUP(A7701,[1]Sindaci!$A$2:$D$7774,4,0)</f>
        <v>_</v>
      </c>
    </row>
    <row r="7702" spans="1:5" x14ac:dyDescent="0.25">
      <c r="A7702" t="s">
        <v>7598</v>
      </c>
      <c r="B7702" t="str">
        <f>VLOOKUP(A7702,'PEC separato'!A7702:C15602,3,0)</f>
        <v>pec.it</v>
      </c>
      <c r="C7702" s="29">
        <f>VLOOKUP(A7702,SEZIONI!A7702:B15597,2,0)</f>
        <v>15</v>
      </c>
      <c r="D7702" t="str">
        <f>VLOOKUP(A7702,[1]Sindaci!$A$2:$B$7774,2,0)</f>
        <v>DI CHIARA GAETANO</v>
      </c>
      <c r="E7702" s="24" t="str">
        <f>VLOOKUP(A7702,[1]Sindaci!$A$2:$D$7774,4,0)</f>
        <v>_</v>
      </c>
    </row>
    <row r="7703" spans="1:5" x14ac:dyDescent="0.25">
      <c r="A7703" t="s">
        <v>7599</v>
      </c>
      <c r="B7703" t="str">
        <f>VLOOKUP(A7703,'PEC separato'!A7703:C15603,3,0)</f>
        <v>pec.comune.villachiara.bs.it</v>
      </c>
      <c r="C7703" s="29">
        <f>VLOOKUP(A7703,SEZIONI!A7703:B15598,2,0)</f>
        <v>1</v>
      </c>
      <c r="D7703" t="str">
        <f>VLOOKUP(A7703,[1]Sindaci!$A$2:$B$7774,2,0)</f>
        <v>BONFIGLIO MARIA LAURA</v>
      </c>
      <c r="E7703" s="24" t="str">
        <f>VLOOKUP(A7703,[1]Sindaci!$A$2:$D$7774,4,0)</f>
        <v>LISTA CIVICA: INSIEME PER VILLACHIARA</v>
      </c>
    </row>
    <row r="7704" spans="1:5" x14ac:dyDescent="0.25">
      <c r="A7704" t="s">
        <v>7600</v>
      </c>
      <c r="B7704" t="str">
        <f>VLOOKUP(A7704,'PEC separato'!A7704:C15604,3,0)</f>
        <v>pec.it</v>
      </c>
      <c r="C7704" s="29">
        <f>VLOOKUP(A7704,SEZIONI!A7704:B15599,2,0)</f>
        <v>14</v>
      </c>
      <c r="D7704" t="str">
        <f>VLOOKUP(A7704,[1]Sindaci!$A$2:$B$7774,2,0)</f>
        <v>SOLLAI FEDERICO</v>
      </c>
      <c r="E7704" s="24" t="str">
        <f>VLOOKUP(A7704,[1]Sindaci!$A$2:$D$7774,4,0)</f>
        <v>LISTA CIVICA: INSIEME PER VILLACIDRO</v>
      </c>
    </row>
    <row r="7705" spans="1:5" x14ac:dyDescent="0.25">
      <c r="A7705" t="s">
        <v>7601</v>
      </c>
      <c r="B7705" t="str">
        <f>VLOOKUP(A7705,'PEC separato'!A7705:C15605,3,0)</f>
        <v>pec.comune.villadeati.al.it</v>
      </c>
      <c r="C7705" s="29">
        <f>VLOOKUP(A7705,SEZIONI!A7705:B15600,2,0)</f>
        <v>1</v>
      </c>
      <c r="D7705" t="str">
        <f>VLOOKUP(A7705,[1]Sindaci!$A$2:$B$7774,2,0)</f>
        <v>FERRO ANGELO</v>
      </c>
      <c r="E7705" s="24" t="str">
        <f>VLOOKUP(A7705,[1]Sindaci!$A$2:$D$7774,4,0)</f>
        <v>LISTA CIVICA: PROGETTO COMUNE</v>
      </c>
    </row>
    <row r="7706" spans="1:5" x14ac:dyDescent="0.25">
      <c r="A7706" t="s">
        <v>7602</v>
      </c>
      <c r="B7706" t="str">
        <f>VLOOKUP(A7706,'PEC separato'!A7706:C15606,3,0)</f>
        <v>pecveneto.it</v>
      </c>
      <c r="C7706" s="29">
        <f>VLOOKUP(A7706,SEZIONI!A7706:B15601,2,0)</f>
        <v>6</v>
      </c>
      <c r="D7706" t="str">
        <f>VLOOKUP(A7706,[1]Sindaci!$A$2:$B$7774,2,0)</f>
        <v>BARISON PIERPAOLO</v>
      </c>
      <c r="E7706" s="24" t="str">
        <f>VLOOKUP(A7706,[1]Sindaci!$A$2:$D$7774,4,0)</f>
        <v>LISTA CIVICA: VIVERE VILLADOSE</v>
      </c>
    </row>
    <row r="7707" spans="1:5" x14ac:dyDescent="0.25">
      <c r="A7707" t="s">
        <v>7603</v>
      </c>
      <c r="B7707" t="str">
        <f>VLOOKUP(A7707,'PEC separato'!A7707:C15607,3,0)</f>
        <v>postecert.it</v>
      </c>
      <c r="C7707" s="29">
        <f>VLOOKUP(A7707,SEZIONI!A7707:B15602,2,0)</f>
        <v>9</v>
      </c>
      <c r="D7707" t="str">
        <f>VLOOKUP(A7707,[1]Sindaci!$A$2:$B$7774,2,0)</f>
        <v>TOSCANI BRUNO</v>
      </c>
      <c r="E7707" s="24" t="str">
        <f>VLOOKUP(A7707,[1]Sindaci!$A$2:$D$7774,4,0)</f>
        <v>LISTA CIVICA: VILL@ 2.0</v>
      </c>
    </row>
    <row r="7708" spans="1:5" x14ac:dyDescent="0.25">
      <c r="A7708" t="s">
        <v>7604</v>
      </c>
      <c r="B7708" t="str">
        <f>VLOOKUP(A7708,'PEC separato'!A7708:C15608,3,0)</f>
        <v>pec.comune.villafalletto.cn.it</v>
      </c>
      <c r="C7708" s="29">
        <f>VLOOKUP(A7708,SEZIONI!A7708:B15603,2,0)</f>
        <v>3</v>
      </c>
      <c r="D7708" t="str">
        <f>VLOOKUP(A7708,[1]Sindaci!$A$2:$B$7774,2,0)</f>
        <v>SARCINELLI GIUSEPPE</v>
      </c>
      <c r="E7708" s="24" t="str">
        <f>VLOOKUP(A7708,[1]Sindaci!$A$2:$D$7774,4,0)</f>
        <v>LISTA CIVICA: AMMINISTRARE INSIEME</v>
      </c>
    </row>
    <row r="7709" spans="1:5" x14ac:dyDescent="0.25">
      <c r="A7709" t="s">
        <v>7605</v>
      </c>
      <c r="B7709" t="str">
        <f>VLOOKUP(A7709,'PEC separato'!A7709:C15609,3,0)</f>
        <v>cert.ruparpiemonte.it</v>
      </c>
      <c r="C7709" s="29">
        <f>VLOOKUP(A7709,SEZIONI!A7709:B15604,2,0)</f>
        <v>3</v>
      </c>
      <c r="D7709" t="str">
        <f>VLOOKUP(A7709,[1]Sindaci!$A$2:$B$7774,2,0)</f>
        <v>MACCHIA ANNA</v>
      </c>
      <c r="E7709" s="24" t="str">
        <f>VLOOKUP(A7709,[1]Sindaci!$A$2:$D$7774,4,0)</f>
        <v>LISTA CIVICA: DALLA PARTE DEI VILLAFRANCHESI</v>
      </c>
    </row>
    <row r="7710" spans="1:5" x14ac:dyDescent="0.25">
      <c r="A7710" t="s">
        <v>7606</v>
      </c>
      <c r="B7710" t="str">
        <f>VLOOKUP(A7710,'PEC separato'!A7710:C15610,3,0)</f>
        <v>pecveneto.it</v>
      </c>
      <c r="C7710" s="29">
        <f>VLOOKUP(A7710,SEZIONI!A7710:B15605,2,0)</f>
        <v>27</v>
      </c>
      <c r="D7710" t="str">
        <f>VLOOKUP(A7710,[1]Sindaci!$A$2:$B$7774,2,0)</f>
        <v>DALL'OCA ROBERTO LUCA</v>
      </c>
      <c r="E7710" s="24" t="str">
        <f>VLOOKUP(A7710,[1]Sindaci!$A$2:$D$7774,4,0)</f>
        <v>FRATELLI D'ITALIA | LEGA | FORZA ITALIA | LISTA CIVICA: INSIEME SI PUO' | LISTA CIVICA: VILLAFRANCA DOMANI</v>
      </c>
    </row>
    <row r="7711" spans="1:5" x14ac:dyDescent="0.25">
      <c r="A7711" t="s">
        <v>7607</v>
      </c>
      <c r="B7711" t="str">
        <f>VLOOKUP(A7711,'PEC separato'!A7711:C15611,3,0)</f>
        <v>legalmail.it</v>
      </c>
      <c r="C7711" s="29">
        <f>VLOOKUP(A7711,SEZIONI!A7711:B15606,2,0)</f>
        <v>4</v>
      </c>
      <c r="D7711" t="str">
        <f>VLOOKUP(A7711,[1]Sindaci!$A$2:$B$7774,2,0)</f>
        <v>BELLESI ABRAMO FILIPPO</v>
      </c>
      <c r="E7711" s="24" t="str">
        <f>VLOOKUP(A7711,[1]Sindaci!$A$2:$D$7774,4,0)</f>
        <v>LISTA CIVICA: VILLAFRANCA LIBERA</v>
      </c>
    </row>
    <row r="7712" spans="1:5" x14ac:dyDescent="0.25">
      <c r="A7712" t="s">
        <v>7608</v>
      </c>
      <c r="B7712" t="str">
        <f>VLOOKUP(A7712,'PEC separato'!A7712:C15612,3,0)</f>
        <v>cert.ip-veneto.net</v>
      </c>
      <c r="C7712" s="29">
        <f>VLOOKUP(A7712,SEZIONI!A7712:B15607,2,0)</f>
        <v>9</v>
      </c>
      <c r="D7712" t="str">
        <f>VLOOKUP(A7712,[1]Sindaci!$A$2:$B$7774,2,0)</f>
        <v>DORIO FAUSTO</v>
      </c>
      <c r="E7712" s="24" t="str">
        <f>VLOOKUP(A7712,[1]Sindaci!$A$2:$D$7774,4,0)</f>
        <v>LISTA COMPOSITA: IL BUONSENSO-LEGA SALVINI</v>
      </c>
    </row>
    <row r="7713" spans="1:5" x14ac:dyDescent="0.25">
      <c r="A7713" t="s">
        <v>7609</v>
      </c>
      <c r="B7713" t="str">
        <f>VLOOKUP(A7713,'PEC separato'!A7713:C15613,3,0)</f>
        <v>pec.comune.villafrancapiemonte.to.it</v>
      </c>
      <c r="C7713" s="29">
        <f>VLOOKUP(A7713,SEZIONI!A7713:B15608,2,0)</f>
        <v>4</v>
      </c>
      <c r="D7713" t="str">
        <f>VLOOKUP(A7713,[1]Sindaci!$A$2:$B$7774,2,0)</f>
        <v>BOTTANO AGOSTINO</v>
      </c>
      <c r="E7713" s="24" t="str">
        <f>VLOOKUP(A7713,[1]Sindaci!$A$2:$D$7774,4,0)</f>
        <v>LISTA CIVICA: VIVERE VILLAFRANCA</v>
      </c>
    </row>
    <row r="7714" spans="1:5" x14ac:dyDescent="0.25">
      <c r="A7714" t="s">
        <v>7610</v>
      </c>
      <c r="B7714" t="str">
        <f>VLOOKUP(A7714,'PEC separato'!A7714:C15614,3,0)</f>
        <v>pec.it</v>
      </c>
      <c r="C7714" s="29">
        <f>VLOOKUP(A7714,SEZIONI!A7714:B15609,2,0)</f>
        <v>2</v>
      </c>
      <c r="D7714" t="str">
        <f>VLOOKUP(A7714,[1]Sindaci!$A$2:$B$7774,2,0)</f>
        <v>BRUCCOLERI GAETANO</v>
      </c>
      <c r="E7714" s="24" t="str">
        <f>VLOOKUP(A7714,[1]Sindaci!$A$2:$D$7774,4,0)</f>
        <v>_</v>
      </c>
    </row>
    <row r="7715" spans="1:5" x14ac:dyDescent="0.25">
      <c r="A7715" t="s">
        <v>7611</v>
      </c>
      <c r="B7715" t="str">
        <f>VLOOKUP(A7715,'PEC separato'!A7715:C15615,3,0)</f>
        <v>pec.comune.villafrancatirrena.me.it</v>
      </c>
      <c r="C7715" s="29">
        <f>VLOOKUP(A7715,SEZIONI!A7715:B15610,2,0)</f>
        <v>10</v>
      </c>
      <c r="D7715" t="str">
        <f>VLOOKUP(A7715,[1]Sindaci!$A$2:$B$7774,2,0)</f>
        <v>CAVALLARO ANTONINO GIUSEPPE</v>
      </c>
      <c r="E7715" s="24" t="str">
        <f>VLOOKUP(A7715,[1]Sindaci!$A$2:$D$7774,4,0)</f>
        <v>_</v>
      </c>
    </row>
    <row r="7716" spans="1:5" x14ac:dyDescent="0.25">
      <c r="A7716" t="s">
        <v>7612</v>
      </c>
      <c r="B7716" t="str">
        <f>VLOOKUP(A7716,'PEC separato'!A7716:C15616,3,0)</f>
        <v>pec.comune.villafrati.pa.it</v>
      </c>
      <c r="C7716" s="29">
        <f>VLOOKUP(A7716,SEZIONI!A7716:B15611,2,0)</f>
        <v>3</v>
      </c>
      <c r="D7716" t="str">
        <f>VLOOKUP(A7716,[1]Sindaci!$A$2:$B$7774,2,0)</f>
        <v>AGNELLO FRANCESCO</v>
      </c>
      <c r="E7716" s="24" t="str">
        <f>VLOOKUP(A7716,[1]Sindaci!$A$2:$D$7774,4,0)</f>
        <v>_</v>
      </c>
    </row>
    <row r="7717" spans="1:5" x14ac:dyDescent="0.25">
      <c r="A7717" t="s">
        <v>7613</v>
      </c>
      <c r="B7717" t="str">
        <f>VLOOKUP(A7717,'PEC separato'!A7717:C15617,3,0)</f>
        <v>cert.ip-veneto.net</v>
      </c>
      <c r="C7717" s="29">
        <f>VLOOKUP(A7717,SEZIONI!A7717:B15612,2,0)</f>
        <v>2</v>
      </c>
      <c r="D7717" t="str">
        <f>VLOOKUP(A7717,[1]Sindaci!$A$2:$B$7774,2,0)</f>
        <v>GONZATO EUGENIO</v>
      </c>
      <c r="E7717" s="24" t="str">
        <f>VLOOKUP(A7717,[1]Sindaci!$A$2:$D$7774,4,0)</f>
        <v>_</v>
      </c>
    </row>
    <row r="7718" spans="1:5" x14ac:dyDescent="0.25">
      <c r="A7718" t="s">
        <v>7614</v>
      </c>
      <c r="B7718" t="str">
        <f>VLOOKUP(A7718,'PEC separato'!A7718:C15618,3,0)</f>
        <v>pec.comune.villagrandestrisaili.og.it</v>
      </c>
      <c r="C7718" s="29">
        <f>VLOOKUP(A7718,SEZIONI!A7718:B15613,2,0)</f>
        <v>4</v>
      </c>
      <c r="D7718" t="str">
        <f>VLOOKUP(A7718,[1]Sindaci!$A$2:$B$7774,2,0)</f>
        <v>SEONI ALESSIO</v>
      </c>
      <c r="E7718" s="24" t="str">
        <f>VLOOKUP(A7718,[1]Sindaci!$A$2:$D$7774,4,0)</f>
        <v>LISTA CIVICA: A 100 E PRUSU</v>
      </c>
    </row>
    <row r="7719" spans="1:5" x14ac:dyDescent="0.25">
      <c r="A7719" t="s">
        <v>7615</v>
      </c>
      <c r="B7719" t="str">
        <f>VLOOKUP(A7719,'PEC separato'!A7719:C15619,3,0)</f>
        <v>pec.it</v>
      </c>
      <c r="C7719" s="29">
        <f>VLOOKUP(A7719,SEZIONI!A7719:B15614,2,0)</f>
        <v>1</v>
      </c>
      <c r="D7719" t="str">
        <f>VLOOKUP(A7719,[1]Sindaci!$A$2:$B$7774,2,0)</f>
        <v>GATTA FERNANDO</v>
      </c>
      <c r="E7719" s="24" t="str">
        <f>VLOOKUP(A7719,[1]Sindaci!$A$2:$D$7774,4,0)</f>
        <v>LISTA CIVICA: NOI STIAMO CON VILLALAGO</v>
      </c>
    </row>
    <row r="7720" spans="1:5" x14ac:dyDescent="0.25">
      <c r="A7720" t="s">
        <v>7616</v>
      </c>
      <c r="B7720" t="str">
        <f>VLOOKUP(A7720,'PEC separato'!A7720:C15620,3,0)</f>
        <v>pec.comune.villalba.cl.it</v>
      </c>
      <c r="C7720" s="29">
        <f>VLOOKUP(A7720,SEZIONI!A7720:B15615,2,0)</f>
        <v>3</v>
      </c>
      <c r="D7720" t="str">
        <f>VLOOKUP(A7720,[1]Sindaci!$A$2:$B$7774,2,0)</f>
        <v>IMMORDINO MARIA PAOLA</v>
      </c>
      <c r="E7720" s="24" t="str">
        <f>VLOOKUP(A7720,[1]Sindaci!$A$2:$D$7774,4,0)</f>
        <v>LISTA CIVICA: CRESCERE INSIEME IMMORDINO SINDACO</v>
      </c>
    </row>
    <row r="7721" spans="1:5" x14ac:dyDescent="0.25">
      <c r="A7721" t="s">
        <v>7617</v>
      </c>
      <c r="B7721" t="str">
        <f>VLOOKUP(A7721,'PEC separato'!A7721:C15621,3,0)</f>
        <v>postecert.it</v>
      </c>
      <c r="C7721" s="29">
        <f>VLOOKUP(A7721,SEZIONI!A7721:B15616,2,0)</f>
        <v>1</v>
      </c>
      <c r="D7721" t="str">
        <f>VLOOKUP(A7721,[1]Sindaci!$A$2:$B$7774,2,0)</f>
        <v>BUDANO MIMMO</v>
      </c>
      <c r="E7721" s="24" t="str">
        <f>VLOOKUP(A7721,[1]Sindaci!$A$2:$D$7774,4,0)</f>
        <v>LISTA CIVICA: VILLALFONSINA DI TUTTI</v>
      </c>
    </row>
    <row r="7722" spans="1:5" x14ac:dyDescent="0.25">
      <c r="A7722" t="s">
        <v>7618</v>
      </c>
      <c r="B7722" t="str">
        <f>VLOOKUP(A7722,'PEC separato'!A7722:C15622,3,0)</f>
        <v>pcert.it</v>
      </c>
      <c r="C7722" s="29">
        <f>VLOOKUP(A7722,SEZIONI!A7722:B15617,2,0)</f>
        <v>1</v>
      </c>
      <c r="D7722" t="str">
        <f>VLOOKUP(A7722,[1]Sindaci!$A$2:$B$7774,2,0)</f>
        <v>PERSI FRANCO</v>
      </c>
      <c r="E7722" s="24" t="str">
        <f>VLOOKUP(A7722,[1]Sindaci!$A$2:$D$7774,4,0)</f>
        <v>LISTA CIVICA: PER UN DOMANI MIGLIORE</v>
      </c>
    </row>
    <row r="7723" spans="1:5" x14ac:dyDescent="0.25">
      <c r="A7723" t="s">
        <v>7619</v>
      </c>
      <c r="B7723" t="str">
        <f>VLOOKUP(A7723,'PEC separato'!A7723:C15623,3,0)</f>
        <v>pec.comunedivillamagna.it</v>
      </c>
      <c r="C7723" s="29">
        <f>VLOOKUP(A7723,SEZIONI!A7723:B15618,2,0)</f>
        <v>3</v>
      </c>
      <c r="D7723" t="str">
        <f>VLOOKUP(A7723,[1]Sindaci!$A$2:$B$7774,2,0)</f>
        <v>SISOFO RENATO GIOVANNI</v>
      </c>
      <c r="E7723" s="24" t="str">
        <f>VLOOKUP(A7723,[1]Sindaci!$A$2:$D$7774,4,0)</f>
        <v>LISTA CIVICA: LA VERA SVOLTA PER VILLAMAGNA</v>
      </c>
    </row>
    <row r="7724" spans="1:5" x14ac:dyDescent="0.25">
      <c r="A7724" t="s">
        <v>7620</v>
      </c>
      <c r="B7724" t="str">
        <f>VLOOKUP(A7724,'PEC separato'!A7724:C15624,3,0)</f>
        <v>pec.comunevillamaina.it</v>
      </c>
      <c r="C7724" s="29">
        <f>VLOOKUP(A7724,SEZIONI!A7724:B15619,2,0)</f>
        <v>1</v>
      </c>
      <c r="D7724" t="str">
        <f>VLOOKUP(A7724,[1]Sindaci!$A$2:$B$7774,2,0)</f>
        <v>TRUNFIO NICOLA</v>
      </c>
      <c r="E7724" s="24" t="str">
        <f>VLOOKUP(A7724,[1]Sindaci!$A$2:$D$7774,4,0)</f>
        <v>LISTA CIVICA: VILLAMAINA TRADIZIONE &amp; FUTURO</v>
      </c>
    </row>
    <row r="7725" spans="1:5" x14ac:dyDescent="0.25">
      <c r="A7725" t="s">
        <v>7621</v>
      </c>
      <c r="B7725" t="str">
        <f>VLOOKUP(A7725,'PEC separato'!A7725:C15625,3,0)</f>
        <v>legalmail.it</v>
      </c>
      <c r="C7725" s="29">
        <f>VLOOKUP(A7725,SEZIONI!A7725:B15620,2,0)</f>
        <v>3</v>
      </c>
      <c r="D7725" t="str">
        <f>VLOOKUP(A7725,[1]Sindaci!$A$2:$B$7774,2,0)</f>
        <v>ATZENI GIAN LUCA</v>
      </c>
      <c r="E7725" s="24" t="str">
        <f>VLOOKUP(A7725,[1]Sindaci!$A$2:$D$7774,4,0)</f>
        <v>LISTA CIVICA: UNA SVOLTA PER VILLAMAR</v>
      </c>
    </row>
    <row r="7726" spans="1:5" x14ac:dyDescent="0.25">
      <c r="A7726" t="s">
        <v>7622</v>
      </c>
      <c r="B7726" t="str">
        <f>VLOOKUP(A7726,'PEC separato'!A7726:C15626,3,0)</f>
        <v>pecveneto.it</v>
      </c>
      <c r="C7726" s="29">
        <f>VLOOKUP(A7726,SEZIONI!A7726:B15621,2,0)</f>
        <v>1</v>
      </c>
      <c r="D7726" t="e">
        <f>VLOOKUP(A7726,[1]Sindaci!$A$2:$B$7774,2,0)</f>
        <v>#N/A</v>
      </c>
      <c r="E7726" s="24" t="e">
        <f>VLOOKUP(A7726,[1]Sindaci!$A$2:$D$7774,4,0)</f>
        <v>#N/A</v>
      </c>
    </row>
    <row r="7727" spans="1:5" x14ac:dyDescent="0.25">
      <c r="A7727" t="s">
        <v>7623</v>
      </c>
      <c r="B7727" t="str">
        <f>VLOOKUP(A7727,'PEC separato'!A7727:C15627,3,0)</f>
        <v>legalmail.it</v>
      </c>
      <c r="C7727" s="29">
        <f>VLOOKUP(A7727,SEZIONI!A7727:B15622,2,0)</f>
        <v>4</v>
      </c>
      <c r="D7727" t="str">
        <f>VLOOKUP(A7727,[1]Sindaci!$A$2:$B$7774,2,0)</f>
        <v>PORRA' DEBORA</v>
      </c>
      <c r="E7727" s="24" t="str">
        <f>VLOOKUP(A7727,[1]Sindaci!$A$2:$D$7774,4,0)</f>
        <v>LISTA CIVICA: IL PAESE CHE VORREI</v>
      </c>
    </row>
    <row r="7728" spans="1:5" x14ac:dyDescent="0.25">
      <c r="A7728" t="s">
        <v>7624</v>
      </c>
      <c r="B7728" t="str">
        <f>VLOOKUP(A7728,'PEC separato'!A7728:C15628,3,0)</f>
        <v>cert.ruparpiemonte.it</v>
      </c>
      <c r="C7728" s="29">
        <f>VLOOKUP(A7728,SEZIONI!A7728:B15623,2,0)</f>
        <v>1</v>
      </c>
      <c r="D7728" t="str">
        <f>VLOOKUP(A7728,[1]Sindaci!$A$2:$B$7774,2,0)</f>
        <v>MONCHIETTO PAOLO</v>
      </c>
      <c r="E7728" s="24" t="str">
        <f>VLOOKUP(A7728,[1]Sindaci!$A$2:$D$7774,4,0)</f>
        <v>LISTA CIVICA: INSIEME PER VILLAMIROGLIO</v>
      </c>
    </row>
    <row r="7729" spans="1:5" x14ac:dyDescent="0.25">
      <c r="A7729" t="s">
        <v>7983</v>
      </c>
      <c r="B7729" t="str">
        <f>VLOOKUP(A7729,'PEC separato'!A7729:C15629,3,0)</f>
        <v>legalmail.it</v>
      </c>
      <c r="C7729" s="29">
        <f>VLOOKUP(A7729,SEZIONI!A7729:B15624,2,0)</f>
        <v>2</v>
      </c>
      <c r="D7729" t="str">
        <f>VLOOKUP(A7729,[1]Sindaci!$A$2:$B$7774,2,0)</f>
        <v>BAUMGARTNER WALTER</v>
      </c>
      <c r="E7729" s="24" t="str">
        <f>VLOOKUP(A7729,[1]Sindaci!$A$2:$D$7774,4,0)</f>
        <v>_</v>
      </c>
    </row>
    <row r="7730" spans="1:5" x14ac:dyDescent="0.25">
      <c r="A7730" t="s">
        <v>7625</v>
      </c>
      <c r="B7730" t="str">
        <f>VLOOKUP(A7730,'PEC separato'!A7730:C15630,3,0)</f>
        <v>pec.ptbiellese.it</v>
      </c>
      <c r="C7730" s="29">
        <f>VLOOKUP(A7730,SEZIONI!A7730:B15625,2,0)</f>
        <v>1</v>
      </c>
      <c r="D7730" t="str">
        <f>VLOOKUP(A7730,[1]Sindaci!$A$2:$B$7774,2,0)</f>
        <v>MANGIARACINA GIOVANNI</v>
      </c>
      <c r="E7730" s="24" t="str">
        <f>VLOOKUP(A7730,[1]Sindaci!$A$2:$D$7774,4,0)</f>
        <v>LISTA CIVICA: CONCENTRAZIONE DEMOCRATICA</v>
      </c>
    </row>
    <row r="7731" spans="1:5" x14ac:dyDescent="0.25">
      <c r="A7731" t="s">
        <v>7626</v>
      </c>
      <c r="B7731" t="str">
        <f>VLOOKUP(A7731,'PEC separato'!A7731:C15631,3,0)</f>
        <v>pec.comune.villanovacanavese.to.it</v>
      </c>
      <c r="C7731" s="29">
        <f>VLOOKUP(A7731,SEZIONI!A7731:B15626,2,0)</f>
        <v>1</v>
      </c>
      <c r="D7731" t="str">
        <f>VLOOKUP(A7731,[1]Sindaci!$A$2:$B$7774,2,0)</f>
        <v>FERRERO ROBERTO</v>
      </c>
      <c r="E7731" s="24" t="str">
        <f>VLOOKUP(A7731,[1]Sindaci!$A$2:$D$7774,4,0)</f>
        <v>LISTA CIVICA: LA PIANCA</v>
      </c>
    </row>
    <row r="7732" spans="1:5" x14ac:dyDescent="0.25">
      <c r="A7732" t="s">
        <v>7627</v>
      </c>
      <c r="B7732" t="str">
        <f>VLOOKUP(A7732,'PEC separato'!A7732:C15632,3,0)</f>
        <v>legalmail.it</v>
      </c>
      <c r="C7732" s="29">
        <f>VLOOKUP(A7732,SEZIONI!A7732:B15627,2,0)</f>
        <v>3</v>
      </c>
      <c r="D7732" t="str">
        <f>VLOOKUP(A7732,[1]Sindaci!$A$2:$B$7774,2,0)</f>
        <v>BALESTRA PIETRO</v>
      </c>
      <c r="E7732" s="24" t="str">
        <f>VLOOKUP(A7732,[1]Sindaci!$A$2:$D$7774,4,0)</f>
        <v>LISTA CIVICA: TORRE E MURA CIVICHE</v>
      </c>
    </row>
    <row r="7733" spans="1:5" x14ac:dyDescent="0.25">
      <c r="A7733" t="s">
        <v>7628</v>
      </c>
      <c r="B7733" t="str">
        <f>VLOOKUP(A7733,'PEC separato'!A7733:C15633,3,0)</f>
        <v>pec.it</v>
      </c>
      <c r="C7733" s="29">
        <f>VLOOKUP(A7733,SEZIONI!A7733:B15628,2,0)</f>
        <v>1</v>
      </c>
      <c r="D7733" t="str">
        <f>VLOOKUP(A7733,[1]Sindaci!$A$2:$B$7774,2,0)</f>
        <v>MUSSI CLAUDIA MARIA CECILIA</v>
      </c>
      <c r="E7733" s="24" t="str">
        <f>VLOOKUP(A7733,[1]Sindaci!$A$2:$D$7774,4,0)</f>
        <v>_</v>
      </c>
    </row>
    <row r="7734" spans="1:5" x14ac:dyDescent="0.25">
      <c r="A7734" t="s">
        <v>7629</v>
      </c>
      <c r="B7734" t="str">
        <f>VLOOKUP(A7734,'PEC separato'!A7734:C15634,3,0)</f>
        <v>cert.ruparpiemonte.it</v>
      </c>
      <c r="C7734" s="29">
        <f>VLOOKUP(A7734,SEZIONI!A7734:B15629,2,0)</f>
        <v>5</v>
      </c>
      <c r="D7734" t="str">
        <f>VLOOKUP(A7734,[1]Sindaci!$A$2:$B$7774,2,0)</f>
        <v>PERETTI ROBERTO</v>
      </c>
      <c r="E7734" s="24" t="str">
        <f>VLOOKUP(A7734,[1]Sindaci!$A$2:$D$7774,4,0)</f>
        <v>LISTA CIVICA: UNICA VILLANOVA</v>
      </c>
    </row>
    <row r="7735" spans="1:5" x14ac:dyDescent="0.25">
      <c r="A7735" t="s">
        <v>7630</v>
      </c>
      <c r="B7735" t="str">
        <f>VLOOKUP(A7735,'PEC separato'!A7735:C15635,3,0)</f>
        <v>asmepec.it</v>
      </c>
      <c r="C7735" s="29">
        <f>VLOOKUP(A7735,SEZIONI!A7735:B15630,2,0)</f>
        <v>3</v>
      </c>
      <c r="D7735" t="str">
        <f>VLOOKUP(A7735,[1]Sindaci!$A$2:$B$7774,2,0)</f>
        <v>PANZETTA RAFFAELE</v>
      </c>
      <c r="E7735" s="24" t="str">
        <f>VLOOKUP(A7735,[1]Sindaci!$A$2:$D$7774,4,0)</f>
        <v>LISTA CIVICA: SIAMO VILLANOVA</v>
      </c>
    </row>
    <row r="7736" spans="1:5" x14ac:dyDescent="0.25">
      <c r="A7736" t="s">
        <v>7631</v>
      </c>
      <c r="B7736" t="str">
        <f>VLOOKUP(A7736,'PEC separato'!A7736:C15636,3,0)</f>
        <v>legalmail.it</v>
      </c>
      <c r="C7736" s="29">
        <f>VLOOKUP(A7736,SEZIONI!A7736:B15631,2,0)</f>
        <v>3</v>
      </c>
      <c r="D7736" t="str">
        <f>VLOOKUP(A7736,[1]Sindaci!$A$2:$B$7774,2,0)</f>
        <v>DESIATI GILBERTO</v>
      </c>
      <c r="E7736" s="24" t="str">
        <f>VLOOKUP(A7736,[1]Sindaci!$A$2:$D$7774,4,0)</f>
        <v>LISTA CIVICA: VILLANOVA FUTURA</v>
      </c>
    </row>
    <row r="7737" spans="1:5" x14ac:dyDescent="0.25">
      <c r="A7737" t="s">
        <v>7632</v>
      </c>
      <c r="B7737" t="str">
        <f>VLOOKUP(A7737,'PEC separato'!A7737:C15637,3,0)</f>
        <v>pec.regione.lombardia.it</v>
      </c>
      <c r="C7737" s="29">
        <f>VLOOKUP(A7737,SEZIONI!A7737:B15632,2,0)</f>
        <v>2</v>
      </c>
      <c r="D7737" t="str">
        <f>VLOOKUP(A7737,[1]Sindaci!$A$2:$B$7774,2,0)</f>
        <v>GUARNIERI DIEGO</v>
      </c>
      <c r="E7737" s="24" t="str">
        <f>VLOOKUP(A7737,[1]Sindaci!$A$2:$D$7774,4,0)</f>
        <v>LISTA CIVICA: IDEE IN COMUNE</v>
      </c>
    </row>
    <row r="7738" spans="1:5" x14ac:dyDescent="0.25">
      <c r="A7738" t="s">
        <v>7633</v>
      </c>
      <c r="B7738" t="str">
        <f>VLOOKUP(A7738,'PEC separato'!A7738:C15638,3,0)</f>
        <v xml:space="preserve">pecveneto.it </v>
      </c>
      <c r="C7738" s="29">
        <f>VLOOKUP(A7738,SEZIONI!A7738:B15633,2,0)</f>
        <v>5</v>
      </c>
      <c r="D7738" t="str">
        <f>VLOOKUP(A7738,[1]Sindaci!$A$2:$B$7774,2,0)</f>
        <v>BOTTARO CRISTIAN</v>
      </c>
      <c r="E7738" s="24" t="str">
        <f>VLOOKUP(A7738,[1]Sindaci!$A$2:$D$7774,4,0)</f>
        <v>LISTA CIVICA: RINNOVIAMO VILLANOVA</v>
      </c>
    </row>
    <row r="7739" spans="1:5" x14ac:dyDescent="0.25">
      <c r="A7739" t="s">
        <v>7634</v>
      </c>
      <c r="B7739" t="str">
        <f>VLOOKUP(A7739,'PEC separato'!A7739:C15639,3,0)</f>
        <v>pcert.postecert.it</v>
      </c>
      <c r="C7739" s="29">
        <f>VLOOKUP(A7739,SEZIONI!A7739:B15634,2,0)</f>
        <v>1</v>
      </c>
      <c r="D7739" t="str">
        <f>VLOOKUP(A7739,[1]Sindaci!$A$2:$B$7774,2,0)</f>
        <v>RIGOTTO RICCARDO</v>
      </c>
      <c r="E7739" s="24" t="str">
        <f>VLOOKUP(A7739,[1]Sindaci!$A$2:$D$7774,4,0)</f>
        <v>LISTA CIVICA: UNITI PER CAMBIARE</v>
      </c>
    </row>
    <row r="7740" spans="1:5" x14ac:dyDescent="0.25">
      <c r="A7740" t="s">
        <v>7635</v>
      </c>
      <c r="B7740" t="str">
        <f>VLOOKUP(A7740,'PEC separato'!A7740:C15640,3,0)</f>
        <v>cert.ruparpiemonte.it</v>
      </c>
      <c r="C7740" s="29">
        <f>VLOOKUP(A7740,SEZIONI!A7740:B15635,2,0)</f>
        <v>6</v>
      </c>
      <c r="D7740" t="str">
        <f>VLOOKUP(A7740,[1]Sindaci!$A$2:$B$7774,2,0)</f>
        <v>TURCO MICHELANGELO</v>
      </c>
      <c r="E7740" s="24" t="str">
        <f>VLOOKUP(A7740,[1]Sindaci!$A$2:$D$7774,4,0)</f>
        <v>LISTA CIVICA: PER VILLANOVA</v>
      </c>
    </row>
    <row r="7741" spans="1:5" x14ac:dyDescent="0.25">
      <c r="A7741" t="s">
        <v>7636</v>
      </c>
      <c r="B7741" t="str">
        <f>VLOOKUP(A7741,'PEC separato'!A7741:C15641,3,0)</f>
        <v>pcert.it</v>
      </c>
      <c r="C7741" s="29">
        <f>VLOOKUP(A7741,SEZIONI!A7741:B15636,2,0)</f>
        <v>2</v>
      </c>
      <c r="D7741" t="str">
        <f>VLOOKUP(A7741,[1]Sindaci!$A$2:$B$7774,2,0)</f>
        <v>BREMIDE FABRIZIO</v>
      </c>
      <c r="E7741" s="24" t="str">
        <f>VLOOKUP(A7741,[1]Sindaci!$A$2:$D$7774,4,0)</f>
        <v>LISTA CIVICA: CON VILLANOVA</v>
      </c>
    </row>
    <row r="7742" spans="1:5" x14ac:dyDescent="0.25">
      <c r="A7742" t="s">
        <v>7637</v>
      </c>
      <c r="B7742" t="str">
        <f>VLOOKUP(A7742,'PEC separato'!A7742:C15642,3,0)</f>
        <v>halleycert.it</v>
      </c>
      <c r="C7742" s="29">
        <f>VLOOKUP(A7742,SEZIONI!A7742:B15637,2,0)</f>
        <v>3</v>
      </c>
      <c r="D7742" t="str">
        <f>VLOOKUP(A7742,[1]Sindaci!$A$2:$B$7774,2,0)</f>
        <v>LIGIOS VINCENZO</v>
      </c>
      <c r="E7742" s="24" t="str">
        <f>VLOOKUP(A7742,[1]Sindaci!$A$2:$D$7774,4,0)</f>
        <v>LISTA CIVICA: VILLA NUOVA</v>
      </c>
    </row>
    <row r="7743" spans="1:5" x14ac:dyDescent="0.25">
      <c r="A7743" t="s">
        <v>7638</v>
      </c>
      <c r="B7743" t="str">
        <f>VLOOKUP(A7743,'PEC separato'!A7743:C15643,3,0)</f>
        <v>cert.ruparpiemonte.it</v>
      </c>
      <c r="C7743" s="29">
        <f>VLOOKUP(A7743,SEZIONI!A7743:B15638,2,0)</f>
        <v>1</v>
      </c>
      <c r="D7743" t="str">
        <f>VLOOKUP(A7743,[1]Sindaci!$A$2:$B$7774,2,0)</f>
        <v>ALBERTO SIMONE</v>
      </c>
      <c r="E7743" s="24" t="str">
        <f>VLOOKUP(A7743,[1]Sindaci!$A$2:$D$7774,4,0)</f>
        <v>LISTA CIVICA: LIBERI E UNITI</v>
      </c>
    </row>
    <row r="7744" spans="1:5" x14ac:dyDescent="0.25">
      <c r="A7744" t="s">
        <v>7639</v>
      </c>
      <c r="B7744" t="str">
        <f>VLOOKUP(A7744,'PEC separato'!A7744:C15644,3,0)</f>
        <v>sintranet.legalmail.it</v>
      </c>
      <c r="C7744" s="29">
        <f>VLOOKUP(A7744,SEZIONI!A7744:B15639,2,0)</f>
        <v>2</v>
      </c>
      <c r="D7744" t="str">
        <f>VLOOKUP(A7744,[1]Sindaci!$A$2:$B$7774,2,0)</f>
        <v>FREDDI ROMANO</v>
      </c>
      <c r="E7744" s="24" t="str">
        <f>VLOOKUP(A7744,[1]Sindaci!$A$2:$D$7774,4,0)</f>
        <v>LISTA CIVICA: VIVERE VILLANOVA</v>
      </c>
    </row>
    <row r="7745" spans="1:5" x14ac:dyDescent="0.25">
      <c r="A7745" t="s">
        <v>7640</v>
      </c>
      <c r="B7745" t="str">
        <f>VLOOKUP(A7745,'PEC separato'!A7745:C15645,3,0)</f>
        <v>pec.comune.villanovatruschedu.or.it</v>
      </c>
      <c r="C7745" s="29">
        <f>VLOOKUP(A7745,SEZIONI!A7745:B15640,2,0)</f>
        <v>1</v>
      </c>
      <c r="D7745" t="str">
        <f>VLOOKUP(A7745,[1]Sindaci!$A$2:$B$7774,2,0)</f>
        <v>CAMEDDA MARGHERITA</v>
      </c>
      <c r="E7745" s="24" t="str">
        <f>VLOOKUP(A7745,[1]Sindaci!$A$2:$D$7774,4,0)</f>
        <v>LISTA CIVICA: -</v>
      </c>
    </row>
    <row r="7746" spans="1:5" x14ac:dyDescent="0.25">
      <c r="A7746" t="s">
        <v>7641</v>
      </c>
      <c r="B7746" t="str">
        <f>VLOOKUP(A7746,'PEC separato'!A7746:C15646,3,0)</f>
        <v>legalmail.it</v>
      </c>
      <c r="C7746" s="29">
        <f>VLOOKUP(A7746,SEZIONI!A7746:B15641,2,0)</f>
        <v>1</v>
      </c>
      <c r="D7746" t="str">
        <f>VLOOKUP(A7746,[1]Sindaci!$A$2:$B$7774,2,0)</f>
        <v>LODDO ALBERTO</v>
      </c>
      <c r="E7746" s="24" t="str">
        <f>VLOOKUP(A7746,[1]Sindaci!$A$2:$D$7774,4,0)</f>
        <v>_</v>
      </c>
    </row>
    <row r="7747" spans="1:5" x14ac:dyDescent="0.25">
      <c r="A7747" t="s">
        <v>7642</v>
      </c>
      <c r="B7747" t="str">
        <f>VLOOKUP(A7747,'PEC separato'!A7747:C15647,3,0)</f>
        <v>pec.comunas.it</v>
      </c>
      <c r="C7747" s="29">
        <f>VLOOKUP(A7747,SEZIONI!A7747:B15642,2,0)</f>
        <v>1</v>
      </c>
      <c r="D7747" t="str">
        <f>VLOOKUP(A7747,[1]Sindaci!$A$2:$B$7774,2,0)</f>
        <v>ONNIS MAURIZIO</v>
      </c>
      <c r="E7747" s="24" t="str">
        <f>VLOOKUP(A7747,[1]Sindaci!$A$2:$D$7774,4,0)</f>
        <v>LISTA CIVICA: VILLANOVAFORRU E' IL NOSTRO PRESENTE</v>
      </c>
    </row>
    <row r="7748" spans="1:5" x14ac:dyDescent="0.25">
      <c r="A7748" t="s">
        <v>7643</v>
      </c>
      <c r="B7748" t="str">
        <f>VLOOKUP(A7748,'PEC separato'!A7748:C15648,3,0)</f>
        <v>pec.comune.villanovafranca.ca.it</v>
      </c>
      <c r="C7748" s="29">
        <f>VLOOKUP(A7748,SEZIONI!A7748:B15643,2,0)</f>
        <v>2</v>
      </c>
      <c r="D7748" t="str">
        <f>VLOOKUP(A7748,[1]Sindaci!$A$2:$B$7774,2,0)</f>
        <v>CASTANGIA MATTEO</v>
      </c>
      <c r="E7748" s="24" t="str">
        <f>VLOOKUP(A7748,[1]Sindaci!$A$2:$D$7774,4,0)</f>
        <v>LISTA CIVICA: VILLANOVAFRANCA X TUTTI</v>
      </c>
    </row>
    <row r="7749" spans="1:5" x14ac:dyDescent="0.25">
      <c r="A7749" t="s">
        <v>7644</v>
      </c>
      <c r="B7749" t="str">
        <f>VLOOKUP(A7749,'PEC separato'!A7749:C15649,3,0)</f>
        <v>pec.regione.lombardia.it</v>
      </c>
      <c r="C7749" s="29">
        <f>VLOOKUP(A7749,SEZIONI!A7749:B15644,2,0)</f>
        <v>3</v>
      </c>
      <c r="D7749" t="str">
        <f>VLOOKUP(A7749,[1]Sindaci!$A$2:$B$7774,2,0)</f>
        <v>CORBELLINI SILVIO</v>
      </c>
      <c r="E7749" s="24" t="str">
        <f>VLOOKUP(A7749,[1]Sindaci!$A$2:$D$7774,4,0)</f>
        <v>LISTA CIVICA: CONDIVIDERE VILLANTERIO</v>
      </c>
    </row>
    <row r="7750" spans="1:5" x14ac:dyDescent="0.25">
      <c r="A7750" t="s">
        <v>7645</v>
      </c>
      <c r="B7750" t="str">
        <f>VLOOKUP(A7750,'PEC separato'!A7750:C15650,3,0)</f>
        <v>pec.it</v>
      </c>
      <c r="C7750" s="29">
        <f>VLOOKUP(A7750,SEZIONI!A7750:B15645,2,0)</f>
        <v>5</v>
      </c>
      <c r="D7750" t="str">
        <f>VLOOKUP(A7750,[1]Sindaci!$A$2:$B$7774,2,0)</f>
        <v>ZANARDI MICHELE</v>
      </c>
      <c r="E7750" s="24" t="str">
        <f>VLOOKUP(A7750,[1]Sindaci!$A$2:$D$7774,4,0)</f>
        <v>LISTA CIVICA: FUTURO COMUNE</v>
      </c>
    </row>
    <row r="7751" spans="1:5" x14ac:dyDescent="0.25">
      <c r="A7751" t="s">
        <v>7646</v>
      </c>
      <c r="B7751" t="str">
        <f>VLOOKUP(A7751,'PEC separato'!A7751:C15651,3,0)</f>
        <v>pec.comune.villaperuccio.ci.it</v>
      </c>
      <c r="C7751" s="29">
        <f>VLOOKUP(A7751,SEZIONI!A7751:B15646,2,0)</f>
        <v>1</v>
      </c>
      <c r="D7751" t="str">
        <f>VLOOKUP(A7751,[1]Sindaci!$A$2:$B$7774,2,0)</f>
        <v>PIRAS MARCELLINO</v>
      </c>
      <c r="E7751" s="24" t="str">
        <f>VLOOKUP(A7751,[1]Sindaci!$A$2:$D$7774,4,0)</f>
        <v>LISTA CIVICA: SA BARONIA IN COMUNE</v>
      </c>
    </row>
    <row r="7752" spans="1:5" x14ac:dyDescent="0.25">
      <c r="A7752" t="s">
        <v>154</v>
      </c>
      <c r="B7752" t="str">
        <f>VLOOKUP(A7752,'PEC separato'!A7752:C15652,3,0)</f>
        <v>asmepec.it</v>
      </c>
      <c r="C7752" s="29">
        <f>VLOOKUP(A7752,SEZIONI!A7752:B15647,2,0)</f>
        <v>5</v>
      </c>
      <c r="D7752" t="str">
        <f>VLOOKUP(A7752,[1]Sindaci!$A$2:$B$7774,2,0)</f>
        <v>MONTALTI PAOLO</v>
      </c>
      <c r="E7752" s="24" t="str">
        <f>VLOOKUP(A7752,[1]Sindaci!$A$2:$D$7774,4,0)</f>
        <v>LISTA CIVICA: OBIETTIVO VILLAPIANA DOMANI</v>
      </c>
    </row>
    <row r="7753" spans="1:5" x14ac:dyDescent="0.25">
      <c r="A7753" t="s">
        <v>7647</v>
      </c>
      <c r="B7753" t="str">
        <f>VLOOKUP(A7753,'PEC separato'!A7753:C15653,3,0)</f>
        <v>pec.comune.villaputzu.ca.it</v>
      </c>
      <c r="C7753" s="29">
        <f>VLOOKUP(A7753,SEZIONI!A7753:B15648,2,0)</f>
        <v>5</v>
      </c>
      <c r="D7753" t="str">
        <f>VLOOKUP(A7753,[1]Sindaci!$A$2:$B$7774,2,0)</f>
        <v>PORCU SANDRO</v>
      </c>
      <c r="E7753" s="24" t="str">
        <f>VLOOKUP(A7753,[1]Sindaci!$A$2:$D$7774,4,0)</f>
        <v>LISTA CIVICA: VILLAPUTZU 20.25</v>
      </c>
    </row>
    <row r="7754" spans="1:5" x14ac:dyDescent="0.25">
      <c r="A7754" t="s">
        <v>7648</v>
      </c>
      <c r="B7754" t="str">
        <f>VLOOKUP(A7754,'PEC separato'!A7754:C15654,3,0)</f>
        <v>cert.legalmail.it</v>
      </c>
      <c r="C7754" s="29">
        <f>VLOOKUP(A7754,SEZIONI!A7754:B15649,2,0)</f>
        <v>3</v>
      </c>
      <c r="D7754" t="str">
        <f>VLOOKUP(A7754,[1]Sindaci!$A$2:$B$7774,2,0)</f>
        <v>MOSCIA SAVINO</v>
      </c>
      <c r="E7754" s="24" t="str">
        <f>VLOOKUP(A7754,[1]Sindaci!$A$2:$D$7774,4,0)</f>
        <v>LISTA CIVICA: BUON SENSO PER VILLAR DORA</v>
      </c>
    </row>
    <row r="7755" spans="1:5" x14ac:dyDescent="0.25">
      <c r="A7755" t="s">
        <v>7649</v>
      </c>
      <c r="B7755" t="str">
        <f>VLOOKUP(A7755,'PEC separato'!A7755:C15655,3,0)</f>
        <v>pec.comune.villarfocchiardo.to.it</v>
      </c>
      <c r="C7755" s="29">
        <f>VLOOKUP(A7755,SEZIONI!A7755:B15650,2,0)</f>
        <v>2</v>
      </c>
      <c r="D7755" t="str">
        <f>VLOOKUP(A7755,[1]Sindaci!$A$2:$B$7774,2,0)</f>
        <v>CHIABERTO EMILIO STEFANO</v>
      </c>
      <c r="E7755" s="24" t="str">
        <f>VLOOKUP(A7755,[1]Sindaci!$A$2:$D$7774,4,0)</f>
        <v>LISTA CIVICA: VIVIAMO VILLAR</v>
      </c>
    </row>
    <row r="7756" spans="1:5" x14ac:dyDescent="0.25">
      <c r="A7756" t="s">
        <v>7650</v>
      </c>
      <c r="B7756" t="str">
        <f>VLOOKUP(A7756,'PEC separato'!A7756:C15656,3,0)</f>
        <v>pec.it</v>
      </c>
      <c r="C7756" s="29">
        <f>VLOOKUP(A7756,SEZIONI!A7756:B15651,2,0)</f>
        <v>2</v>
      </c>
      <c r="D7756" t="str">
        <f>VLOOKUP(A7756,[1]Sindaci!$A$2:$B$7774,2,0)</f>
        <v>GARNIER LILIA</v>
      </c>
      <c r="E7756" s="24" t="str">
        <f>VLOOKUP(A7756,[1]Sindaci!$A$2:$D$7774,4,0)</f>
        <v>LISTA CIVICA: CERCHIO E QUADRATO</v>
      </c>
    </row>
    <row r="7757" spans="1:5" x14ac:dyDescent="0.25">
      <c r="A7757" t="s">
        <v>7651</v>
      </c>
      <c r="B7757" t="str">
        <f>VLOOKUP(A7757,'PEC separato'!A7757:C15657,3,0)</f>
        <v>cert.ruparpiemonte.it</v>
      </c>
      <c r="C7757" s="29">
        <f>VLOOKUP(A7757,SEZIONI!A7757:B15652,2,0)</f>
        <v>4</v>
      </c>
      <c r="D7757" t="str">
        <f>VLOOKUP(A7757,[1]Sindaci!$A$2:$B$7774,2,0)</f>
        <v>VENTRE MARCO</v>
      </c>
      <c r="E7757" s="24" t="str">
        <f>VLOOKUP(A7757,[1]Sindaci!$A$2:$D$7774,4,0)</f>
        <v>LISTA CIVICA: UNITI SI PUÊ</v>
      </c>
    </row>
    <row r="7758" spans="1:5" x14ac:dyDescent="0.25">
      <c r="A7758" t="s">
        <v>7652</v>
      </c>
      <c r="B7758" t="str">
        <f>VLOOKUP(A7758,'PEC separato'!A7758:C15658,3,0)</f>
        <v>cert.ruparpiemonte.it</v>
      </c>
      <c r="C7758" s="29">
        <f>VLOOKUP(A7758,SEZIONI!A7758:B15653,2,0)</f>
        <v>2</v>
      </c>
      <c r="D7758" t="str">
        <f>VLOOKUP(A7758,[1]Sindaci!$A$2:$B$7774,2,0)</f>
        <v>ELLENA GIANFRANCO</v>
      </c>
      <c r="E7758" s="24" t="str">
        <f>VLOOKUP(A7758,[1]Sindaci!$A$2:$D$7774,4,0)</f>
        <v>LISTA CIVICA: INSIEME PER VILLAR</v>
      </c>
    </row>
    <row r="7759" spans="1:5" x14ac:dyDescent="0.25">
      <c r="A7759" t="s">
        <v>7653</v>
      </c>
      <c r="B7759" t="str">
        <f>VLOOKUP(A7759,'PEC separato'!A7759:C15659,3,0)</f>
        <v>legalmail.it</v>
      </c>
      <c r="C7759" s="29">
        <f>VLOOKUP(A7759,SEZIONI!A7759:B15654,2,0)</f>
        <v>3</v>
      </c>
      <c r="D7759" t="str">
        <f>VLOOKUP(A7759,[1]Sindaci!$A$2:$B$7774,2,0)</f>
        <v>AGHEMO EUGENIO</v>
      </c>
      <c r="E7759" s="24" t="str">
        <f>VLOOKUP(A7759,[1]Sindaci!$A$2:$D$7774,4,0)</f>
        <v>LISTA CIVICA: VILLARBASSE PER DOMANI</v>
      </c>
    </row>
    <row r="7760" spans="1:5" x14ac:dyDescent="0.25">
      <c r="A7760" t="s">
        <v>7654</v>
      </c>
      <c r="B7760" t="str">
        <f>VLOOKUP(A7760,'PEC separato'!A7760:C15660,3,0)</f>
        <v>cert.ruparpiemonte.it</v>
      </c>
      <c r="C7760" s="29">
        <f>VLOOKUP(A7760,SEZIONI!A7760:B15655,2,0)</f>
        <v>1</v>
      </c>
      <c r="D7760" t="str">
        <f>VLOOKUP(A7760,[1]Sindaci!$A$2:$B$7774,2,0)</f>
        <v>GILI VIRGINIA</v>
      </c>
      <c r="E7760" s="24" t="str">
        <f>VLOOKUP(A7760,[1]Sindaci!$A$2:$D$7774,4,0)</f>
        <v>_</v>
      </c>
    </row>
    <row r="7761" spans="1:5" x14ac:dyDescent="0.25">
      <c r="A7761" t="s">
        <v>7655</v>
      </c>
      <c r="B7761" t="str">
        <f>VLOOKUP(A7761,'PEC separato'!A7761:C15661,3,0)</f>
        <v>pec.it</v>
      </c>
      <c r="C7761" s="29">
        <f>VLOOKUP(A7761,SEZIONI!A7761:B15656,2,0)</f>
        <v>1</v>
      </c>
      <c r="D7761" t="str">
        <f>VLOOKUP(A7761,[1]Sindaci!$A$2:$B$7774,2,0)</f>
        <v>SALONO FABRIZIO</v>
      </c>
      <c r="E7761" s="24" t="str">
        <f>VLOOKUP(A7761,[1]Sindaci!$A$2:$D$7774,4,0)</f>
        <v>LISTA CIVICA: VIVERE VILLAREGGIA</v>
      </c>
    </row>
    <row r="7762" spans="1:5" x14ac:dyDescent="0.25">
      <c r="A7762" t="s">
        <v>7656</v>
      </c>
      <c r="B7762" t="str">
        <f>VLOOKUP(A7762,'PEC separato'!A7762:C15662,3,0)</f>
        <v>asmepec.it</v>
      </c>
      <c r="C7762" s="29">
        <f>VLOOKUP(A7762,SEZIONI!A7762:B15657,2,0)</f>
        <v>25</v>
      </c>
      <c r="D7762" t="e">
        <f>VLOOKUP(A7762,[1]Sindaci!$A$2:$B$7774,2,0)</f>
        <v>#N/A</v>
      </c>
      <c r="E7762" s="24" t="e">
        <f>VLOOKUP(A7762,[1]Sindaci!$A$2:$D$7774,4,0)</f>
        <v>#N/A</v>
      </c>
    </row>
    <row r="7763" spans="1:5" x14ac:dyDescent="0.25">
      <c r="A7763" t="s">
        <v>7657</v>
      </c>
      <c r="B7763" t="str">
        <f>VLOOKUP(A7763,'PEC separato'!A7763:C15663,3,0)</f>
        <v>pec.comune.villaromagnano.al.it</v>
      </c>
      <c r="C7763" s="29">
        <f>VLOOKUP(A7763,SEZIONI!A7763:B15658,2,0)</f>
        <v>1</v>
      </c>
      <c r="D7763" t="str">
        <f>VLOOKUP(A7763,[1]Sindaci!$A$2:$B$7774,2,0)</f>
        <v>PAVESE LUCIANO MASSIMO</v>
      </c>
      <c r="E7763" s="24" t="str">
        <f>VLOOKUP(A7763,[1]Sindaci!$A$2:$D$7774,4,0)</f>
        <v>LISTA CIVICA: CAMBIAMO VILLETTA</v>
      </c>
    </row>
    <row r="7764" spans="1:5" x14ac:dyDescent="0.25">
      <c r="A7764" t="s">
        <v>7658</v>
      </c>
      <c r="B7764" t="str">
        <f>VLOOKUP(A7764,'PEC separato'!A7764:C15664,3,0)</f>
        <v>pec.it</v>
      </c>
      <c r="C7764" s="29">
        <f>VLOOKUP(A7764,SEZIONI!A7764:B15659,2,0)</f>
        <v>11</v>
      </c>
      <c r="D7764" t="str">
        <f>VLOOKUP(A7764,[1]Sindaci!$A$2:$B$7774,2,0)</f>
        <v>COSTANZA FRANCESCO ANTONIO</v>
      </c>
      <c r="E7764" s="24" t="str">
        <f>VLOOKUP(A7764,[1]Sindaci!$A$2:$D$7774,4,0)</f>
        <v>LISTA CIVICA: per Villarosa e Villapriolo Ricominciamo insieme - COSTANZA sindaco</v>
      </c>
    </row>
    <row r="7765" spans="1:5" x14ac:dyDescent="0.25">
      <c r="A7765" t="s">
        <v>7659</v>
      </c>
      <c r="B7765" t="str">
        <f>VLOOKUP(A7765,'PEC separato'!A7765:C15665,3,0)</f>
        <v>pec.comunas.it</v>
      </c>
      <c r="C7765" s="29">
        <f>VLOOKUP(A7765,SEZIONI!A7765:B15660,2,0)</f>
        <v>2</v>
      </c>
      <c r="D7765" t="str">
        <f>VLOOKUP(A7765,[1]Sindaci!$A$2:$B$7774,2,0)</f>
        <v>USAI LEONARDO</v>
      </c>
      <c r="E7765" s="24" t="str">
        <f>VLOOKUP(A7765,[1]Sindaci!$A$2:$D$7774,4,0)</f>
        <v>LISTA CIVICA: UNITI PER VILLASALTO</v>
      </c>
    </row>
    <row r="7766" spans="1:5" x14ac:dyDescent="0.25">
      <c r="A7766" t="s">
        <v>7660</v>
      </c>
      <c r="B7766" t="str">
        <f>VLOOKUP(A7766,'PEC separato'!A7766:C15666,3,0)</f>
        <v>pec.comune.villasanta.mb.it</v>
      </c>
      <c r="C7766" s="29">
        <f>VLOOKUP(A7766,SEZIONI!A7766:B15661,2,0)</f>
        <v>10</v>
      </c>
      <c r="D7766" t="str">
        <f>VLOOKUP(A7766,[1]Sindaci!$A$2:$B$7774,2,0)</f>
        <v>ORNAGO LUCA</v>
      </c>
      <c r="E7766" s="24" t="str">
        <f>VLOOKUP(A7766,[1]Sindaci!$A$2:$D$7774,4,0)</f>
        <v>LISTA CIVICA: CITTADINI PER VILLASANTA</v>
      </c>
    </row>
    <row r="7767" spans="1:5" x14ac:dyDescent="0.25">
      <c r="A7767" t="s">
        <v>7661</v>
      </c>
      <c r="B7767" t="str">
        <f>VLOOKUP(A7767,'PEC separato'!A7767:C15667,3,0)</f>
        <v>legalmail.it</v>
      </c>
      <c r="C7767" s="29">
        <f>VLOOKUP(A7767,SEZIONI!A7767:B15662,2,0)</f>
        <v>3</v>
      </c>
      <c r="D7767" t="e">
        <f>VLOOKUP(A7767,[1]Sindaci!$A$2:$B$7774,2,0)</f>
        <v>#N/A</v>
      </c>
      <c r="E7767" s="24" t="e">
        <f>VLOOKUP(A7767,[1]Sindaci!$A$2:$D$7774,4,0)</f>
        <v>#N/A</v>
      </c>
    </row>
    <row r="7768" spans="1:5" x14ac:dyDescent="0.25">
      <c r="A7768" t="s">
        <v>7662</v>
      </c>
      <c r="B7768" t="str">
        <f>VLOOKUP(A7768,'PEC separato'!A7768:C15668,3,0)</f>
        <v>legalmail.it</v>
      </c>
      <c r="C7768" s="29">
        <f>VLOOKUP(A7768,SEZIONI!A7768:B15663,2,0)</f>
        <v>7</v>
      </c>
      <c r="D7768" t="str">
        <f>VLOOKUP(A7768,[1]Sindaci!$A$2:$B$7774,2,0)</f>
        <v>PINNA MASSIMO</v>
      </c>
      <c r="E7768" s="24" t="str">
        <f>VLOOKUP(A7768,[1]Sindaci!$A$2:$D$7774,4,0)</f>
        <v>LISTA CIVICA: INSIEME SI CAMBIA</v>
      </c>
    </row>
    <row r="7769" spans="1:5" x14ac:dyDescent="0.25">
      <c r="A7769" t="s">
        <v>7663</v>
      </c>
      <c r="B7769" t="str">
        <f>VLOOKUP(A7769,'PEC separato'!A7769:C15669,3,0)</f>
        <v>legalmail.it</v>
      </c>
      <c r="C7769" s="29">
        <f>VLOOKUP(A7769,SEZIONI!A7769:B15664,2,0)</f>
        <v>2</v>
      </c>
      <c r="D7769" t="str">
        <f>VLOOKUP(A7769,[1]Sindaci!$A$2:$B$7774,2,0)</f>
        <v>MELIS GIANLUCA</v>
      </c>
      <c r="E7769" s="24" t="str">
        <f>VLOOKUP(A7769,[1]Sindaci!$A$2:$D$7774,4,0)</f>
        <v>LISTA CIVICA: CRESCERE IN DEMOCRAZIA</v>
      </c>
    </row>
    <row r="7770" spans="1:5" x14ac:dyDescent="0.25">
      <c r="A7770" t="s">
        <v>7664</v>
      </c>
      <c r="B7770" t="str">
        <f>VLOOKUP(A7770,'PEC separato'!A7770:C15670,3,0)</f>
        <v>legalmail.it</v>
      </c>
      <c r="C7770" s="29">
        <f>VLOOKUP(A7770,SEZIONI!A7770:B15665,2,0)</f>
        <v>5</v>
      </c>
      <c r="D7770" t="str">
        <f>VLOOKUP(A7770,[1]Sindaci!$A$2:$B$7774,2,0)</f>
        <v>PRINCIPI FRANCESCO</v>
      </c>
      <c r="E7770" s="24" t="str">
        <f>VLOOKUP(A7770,[1]Sindaci!$A$2:$D$7774,4,0)</f>
        <v>LISTA CIVICA: INSIEME PER VILLASTELLONE</v>
      </c>
    </row>
    <row r="7771" spans="1:5" x14ac:dyDescent="0.25">
      <c r="A7771" t="s">
        <v>7665</v>
      </c>
      <c r="B7771" t="str">
        <f>VLOOKUP(A7771,'PEC separato'!A7771:C15671,3,0)</f>
        <v>pec.comune.villata.vc.it</v>
      </c>
      <c r="C7771" s="29">
        <f>VLOOKUP(A7771,SEZIONI!A7771:B15666,2,0)</f>
        <v>2</v>
      </c>
      <c r="D7771" t="str">
        <f>VLOOKUP(A7771,[1]Sindaci!$A$2:$B$7774,2,0)</f>
        <v>BULLANO FRANCO</v>
      </c>
      <c r="E7771" s="24" t="str">
        <f>VLOOKUP(A7771,[1]Sindaci!$A$2:$D$7774,4,0)</f>
        <v>LISTA CIVICA: PER VILLATA</v>
      </c>
    </row>
    <row r="7772" spans="1:5" x14ac:dyDescent="0.25">
      <c r="A7772" t="s">
        <v>7666</v>
      </c>
      <c r="B7772" t="str">
        <f>VLOOKUP(A7772,'PEC separato'!A7772:C15672,3,0)</f>
        <v xml:space="preserve">pec.comune.villaurbana.or.it </v>
      </c>
      <c r="C7772" s="29">
        <f>VLOOKUP(A7772,SEZIONI!A7772:B15667,2,0)</f>
        <v>2</v>
      </c>
      <c r="D7772" t="str">
        <f>VLOOKUP(A7772,[1]Sindaci!$A$2:$B$7774,2,0)</f>
        <v>PIREDDU PAOLO</v>
      </c>
      <c r="E7772" s="24" t="str">
        <f>VLOOKUP(A7772,[1]Sindaci!$A$2:$D$7774,4,0)</f>
        <v>LISTA CIVICA: VILLAURBANA FUTURA</v>
      </c>
    </row>
    <row r="7773" spans="1:5" x14ac:dyDescent="0.25">
      <c r="A7773" t="s">
        <v>7667</v>
      </c>
      <c r="B7773" t="str">
        <f>VLOOKUP(A7773,'PEC separato'!A7773:C15673,3,0)</f>
        <v>pec.it</v>
      </c>
      <c r="C7773" s="29">
        <f>VLOOKUP(A7773,SEZIONI!A7773:B15668,2,0)</f>
        <v>1</v>
      </c>
      <c r="D7773" t="str">
        <f>VLOOKUP(A7773,[1]Sindaci!$A$2:$B$7774,2,0)</f>
        <v>LIPPA LEONARDO</v>
      </c>
      <c r="E7773" s="24" t="str">
        <f>VLOOKUP(A7773,[1]Sindaci!$A$2:$D$7774,4,0)</f>
        <v>LISTA CIVICA: PER VILLAVALLELONGA</v>
      </c>
    </row>
    <row r="7774" spans="1:5" x14ac:dyDescent="0.25">
      <c r="A7774" t="s">
        <v>7668</v>
      </c>
      <c r="B7774" t="str">
        <f>VLOOKUP(A7774,'PEC separato'!A7774:C15674,3,0)</f>
        <v>cert.ip-veneto.net</v>
      </c>
      <c r="C7774" s="29">
        <f>VLOOKUP(A7774,SEZIONI!A7774:B15669,2,0)</f>
        <v>5</v>
      </c>
      <c r="D7774" t="str">
        <f>VLOOKUP(A7774,[1]Sindaci!$A$2:$B$7774,2,0)</f>
        <v>DE PERON ENRICO</v>
      </c>
      <c r="E7774" s="24" t="str">
        <f>VLOOKUP(A7774,[1]Sindaci!$A$2:$D$7774,4,0)</f>
        <v>LISTA CIVICA: PER IL NOSTRO PAESE</v>
      </c>
    </row>
    <row r="7775" spans="1:5" x14ac:dyDescent="0.25">
      <c r="A7775" t="s">
        <v>7669</v>
      </c>
      <c r="B7775" t="str">
        <f>VLOOKUP(A7775,'PEC separato'!A7775:C15675,3,0)</f>
        <v>pec.comune.villedanaunia.tn.it</v>
      </c>
      <c r="C7775" s="29">
        <f>VLOOKUP(A7775,SEZIONI!A7775:B15670,2,0)</f>
        <v>5</v>
      </c>
      <c r="D7775" t="str">
        <f>VLOOKUP(A7775,[1]Sindaci!$A$2:$B$7774,2,0)</f>
        <v>VALENTINI SAMUEL</v>
      </c>
      <c r="E7775" s="24" t="str">
        <f>VLOOKUP(A7775,[1]Sindaci!$A$2:$D$7774,4,0)</f>
        <v>_</v>
      </c>
    </row>
    <row r="7776" spans="1:5" x14ac:dyDescent="0.25">
      <c r="A7776" t="s">
        <v>7670</v>
      </c>
      <c r="B7776" t="str">
        <f>VLOOKUP(A7776,'PEC separato'!A7776:C15676,3,0)</f>
        <v>pec.comune.villedifiemme.tn.it</v>
      </c>
      <c r="C7776" s="29">
        <f>VLOOKUP(A7776,SEZIONI!A7776:B15671,2,0)</f>
        <v>3</v>
      </c>
      <c r="D7776" t="str">
        <f>VLOOKUP(A7776,[1]Sindaci!$A$2:$B$7774,2,0)</f>
        <v>GIANMOENA PARIDE</v>
      </c>
      <c r="E7776" s="24" t="str">
        <f>VLOOKUP(A7776,[1]Sindaci!$A$2:$D$7774,4,0)</f>
        <v>_</v>
      </c>
    </row>
    <row r="7777" spans="1:5" x14ac:dyDescent="0.25">
      <c r="A7777" t="s">
        <v>7671</v>
      </c>
      <c r="B7777" t="str">
        <f>VLOOKUP(A7777,'PEC separato'!A7777:C15677,3,0)</f>
        <v>pec.comune.villeneuve.ao.it</v>
      </c>
      <c r="C7777" s="29">
        <f>VLOOKUP(A7777,SEZIONI!A7777:B15672,2,0)</f>
        <v>1</v>
      </c>
      <c r="D7777" t="str">
        <f>VLOOKUP(A7777,[1]Sindaci!$A$2:$B$7774,2,0)</f>
        <v>JOCALLAZ BRUNO EVARISTO</v>
      </c>
      <c r="E7777" s="24" t="str">
        <f>VLOOKUP(A7777,[1]Sindaci!$A$2:$D$7774,4,0)</f>
        <v>_</v>
      </c>
    </row>
    <row r="7778" spans="1:5" x14ac:dyDescent="0.25">
      <c r="A7778" t="s">
        <v>7672</v>
      </c>
      <c r="B7778" t="str">
        <f>VLOOKUP(A7778,'PEC separato'!A7778:C15678,3,0)</f>
        <v>certgov.fvg.it</v>
      </c>
      <c r="C7778" s="29">
        <f>VLOOKUP(A7778,SEZIONI!A7778:B15673,2,0)</f>
        <v>2</v>
      </c>
      <c r="D7778" t="str">
        <f>VLOOKUP(A7778,[1]Sindaci!$A$2:$B$7774,2,0)</f>
        <v>VIOLA FLAVIA</v>
      </c>
      <c r="E7778" s="24" t="str">
        <f>VLOOKUP(A7778,[1]Sindaci!$A$2:$D$7774,4,0)</f>
        <v>LISTA CIVICA: SIAMO VILLESSSE</v>
      </c>
    </row>
    <row r="7779" spans="1:5" x14ac:dyDescent="0.25">
      <c r="A7779" t="s">
        <v>7673</v>
      </c>
      <c r="B7779" t="str">
        <f>VLOOKUP(A7779,'PEC separato'!A7779:C15679,3,0)</f>
        <v>pec.comnet-ra.it</v>
      </c>
      <c r="C7779" s="29">
        <f>VLOOKUP(A7779,SEZIONI!A7779:B15674,2,0)</f>
        <v>1</v>
      </c>
      <c r="D7779" t="str">
        <f>VLOOKUP(A7779,[1]Sindaci!$A$2:$B$7774,2,0)</f>
        <v>COLANTONI GIUSEPPINA</v>
      </c>
      <c r="E7779" s="24" t="str">
        <f>VLOOKUP(A7779,[1]Sindaci!$A$2:$D$7774,4,0)</f>
        <v>LISTA CIVICA: SEMPLICEMENTE VILLETTA</v>
      </c>
    </row>
    <row r="7780" spans="1:5" x14ac:dyDescent="0.25">
      <c r="A7780" t="s">
        <v>7674</v>
      </c>
      <c r="B7780" t="str">
        <f>VLOOKUP(A7780,'PEC separato'!A7780:C15680,3,0)</f>
        <v>postemailcertificata.it</v>
      </c>
      <c r="C7780" s="29">
        <f>VLOOKUP(A7780,SEZIONI!A7780:B15675,2,0)</f>
        <v>1</v>
      </c>
      <c r="D7780" t="str">
        <f>VLOOKUP(A7780,[1]Sindaci!$A$2:$B$7774,2,0)</f>
        <v>BALASSI MONICA</v>
      </c>
      <c r="E7780" s="24" t="str">
        <f>VLOOKUP(A7780,[1]Sindaci!$A$2:$D$7774,4,0)</f>
        <v>_</v>
      </c>
    </row>
    <row r="7781" spans="1:5" x14ac:dyDescent="0.25">
      <c r="A7781" t="s">
        <v>7675</v>
      </c>
      <c r="B7781" t="str">
        <f>VLOOKUP(A7781,'PEC separato'!A7781:C15681,3,0)</f>
        <v>pec.regione.lombardia.it</v>
      </c>
      <c r="C7781" s="29">
        <f>VLOOKUP(A7781,SEZIONI!A7781:B15676,2,0)</f>
        <v>2</v>
      </c>
      <c r="D7781" t="str">
        <f>VLOOKUP(A7781,[1]Sindaci!$A$2:$B$7774,2,0)</f>
        <v>TREVENZOLI DANIELE</v>
      </c>
      <c r="E7781" s="24" t="str">
        <f>VLOOKUP(A7781,[1]Sindaci!$A$2:$D$7774,4,0)</f>
        <v>LISTA CIVICA: PASSIONE COMUNE</v>
      </c>
    </row>
    <row r="7782" spans="1:5" x14ac:dyDescent="0.25">
      <c r="A7782" t="s">
        <v>7676</v>
      </c>
      <c r="B7782" t="str">
        <f>VLOOKUP(A7782,'PEC separato'!A7782:C15682,3,0)</f>
        <v>pec.comune.villongo.bg.it</v>
      </c>
      <c r="C7782" s="29">
        <f>VLOOKUP(A7782,SEZIONI!A7782:B15677,2,0)</f>
        <v>6</v>
      </c>
      <c r="D7782" t="str">
        <f>VLOOKUP(A7782,[1]Sindaci!$A$2:$B$7774,2,0)</f>
        <v>MICHELI FRANCESCO</v>
      </c>
      <c r="E7782" s="24" t="str">
        <f>VLOOKUP(A7782,[1]Sindaci!$A$2:$D$7774,4,0)</f>
        <v>LISTA COMPOSITA: FORZA ITALIA-LEGA SALVINI LOMBARDIA-FRATELLI D'ITALIA</v>
      </c>
    </row>
    <row r="7783" spans="1:5" x14ac:dyDescent="0.25">
      <c r="A7783" t="s">
        <v>7677</v>
      </c>
      <c r="B7783" t="str">
        <f>VLOOKUP(A7783,'PEC separato'!A7783:C15683,3,0)</f>
        <v>pecveneto.it</v>
      </c>
      <c r="C7783" s="29">
        <f>VLOOKUP(A7783,SEZIONI!A7783:B15678,2,0)</f>
        <v>17</v>
      </c>
      <c r="D7783" t="str">
        <f>VLOOKUP(A7783,[1]Sindaci!$A$2:$B$7774,2,0)</f>
        <v>SOLIGO FRANCESCO</v>
      </c>
      <c r="E7783" s="24" t="str">
        <f>VLOOKUP(A7783,[1]Sindaci!$A$2:$D$7774,4,0)</f>
        <v>FRATELLI D'ITALIA | LEGA SALVINI | LISTA CIVICA: VILLORBA SERENA</v>
      </c>
    </row>
    <row r="7784" spans="1:5" x14ac:dyDescent="0.25">
      <c r="A7784" t="s">
        <v>7678</v>
      </c>
      <c r="B7784" t="str">
        <f>VLOOKUP(A7784,'PEC separato'!A7784:C15684,3,0)</f>
        <v>legalmail.it</v>
      </c>
      <c r="C7784" s="29">
        <f>VLOOKUP(A7784,SEZIONI!A7784:B15679,2,0)</f>
        <v>2</v>
      </c>
      <c r="D7784" t="str">
        <f>VLOOKUP(A7784,[1]Sindaci!$A$2:$B$7774,2,0)</f>
        <v>ORRU' PIETRO</v>
      </c>
      <c r="E7784" s="24" t="str">
        <f>VLOOKUP(A7784,[1]Sindaci!$A$2:$D$7774,4,0)</f>
        <v>LISTA CIVICA: FARE VILMINORE DI SCALVE</v>
      </c>
    </row>
    <row r="7785" spans="1:5" x14ac:dyDescent="0.25">
      <c r="A7785" t="s">
        <v>7679</v>
      </c>
      <c r="B7785" t="str">
        <f>VLOOKUP(A7785,'PEC separato'!A7785:C15685,3,0)</f>
        <v>pec.comune.vimercate.mb.it</v>
      </c>
      <c r="C7785" s="29">
        <f>VLOOKUP(A7785,SEZIONI!A7785:B15680,2,0)</f>
        <v>26</v>
      </c>
      <c r="D7785" t="str">
        <f>VLOOKUP(A7785,[1]Sindaci!$A$2:$B$7774,2,0)</f>
        <v>CEREDA FRANCESCO</v>
      </c>
      <c r="E7785" s="24" t="str">
        <f>VLOOKUP(A7785,[1]Sindaci!$A$2:$D$7774,4,0)</f>
        <v>LISTA CIVICA: COMUNITA' SOLIDALE | ARTICOLO UNO | LISTA CIVICA: VIMERCATE FUTURA | PARTITO DEMOCRATICO | LISTA CIVICA: VIMERCATE A COLORI</v>
      </c>
    </row>
    <row r="7786" spans="1:5" x14ac:dyDescent="0.25">
      <c r="A7786" t="s">
        <v>7680</v>
      </c>
      <c r="B7786" t="str">
        <f>VLOOKUP(A7786,'PEC separato'!A7786:C15686,3,0)</f>
        <v>pec.regione.lombardia.it</v>
      </c>
      <c r="C7786" s="29">
        <f>VLOOKUP(A7786,SEZIONI!A7786:B15681,2,0)</f>
        <v>15</v>
      </c>
      <c r="D7786" t="str">
        <f>VLOOKUP(A7786,[1]Sindaci!$A$2:$B$7774,2,0)</f>
        <v>VENERONI DARIO</v>
      </c>
      <c r="E7786" s="24" t="str">
        <f>VLOOKUP(A7786,[1]Sindaci!$A$2:$D$7774,4,0)</f>
        <v>MOVIMENTO 5 STELLE | LISTA CIVICA: VIMODRONE SEI TU | LISTA CIVICA: IL PONTE LISTA CIVICA VIMODRONE | LISTA CIVICA: VIMODRONE FUTURA</v>
      </c>
    </row>
    <row r="7787" spans="1:5" x14ac:dyDescent="0.25">
      <c r="A7787" t="s">
        <v>7681</v>
      </c>
      <c r="B7787" t="str">
        <f>VLOOKUP(A7787,'PEC separato'!A7787:C15687,3,0)</f>
        <v>cert.ruparpiemonte.it</v>
      </c>
      <c r="C7787" s="29">
        <f>VLOOKUP(A7787,SEZIONI!A7787:B15682,2,0)</f>
        <v>1</v>
      </c>
      <c r="D7787" t="str">
        <f>VLOOKUP(A7787,[1]Sindaci!$A$2:$B$7774,2,0)</f>
        <v>CORNARA PIETRO GIUSEPPE</v>
      </c>
      <c r="E7787" s="24" t="str">
        <f>VLOOKUP(A7787,[1]Sindaci!$A$2:$D$7774,4,0)</f>
        <v>_</v>
      </c>
    </row>
    <row r="7788" spans="1:5" x14ac:dyDescent="0.25">
      <c r="A7788" t="s">
        <v>7682</v>
      </c>
      <c r="B7788" t="str">
        <f>VLOOKUP(A7788,'PEC separato'!A7788:C15688,3,0)</f>
        <v>pec.it</v>
      </c>
      <c r="C7788" s="29">
        <f>VLOOKUP(A7788,SEZIONI!A7788:B15683,2,0)</f>
        <v>3</v>
      </c>
      <c r="D7788" t="str">
        <f>VLOOKUP(A7788,[1]Sindaci!$A$2:$B$7774,2,0)</f>
        <v>VALENTE LUIGI</v>
      </c>
      <c r="E7788" s="24" t="str">
        <f>VLOOKUP(A7788,[1]Sindaci!$A$2:$D$7774,4,0)</f>
        <v>LISTA CIVICA: LIBERTA' E' PARTECIPAZIONE</v>
      </c>
    </row>
    <row r="7789" spans="1:5" x14ac:dyDescent="0.25">
      <c r="A7789" t="s">
        <v>7683</v>
      </c>
      <c r="B7789" t="str">
        <f>VLOOKUP(A7789,'PEC separato'!A7789:C15689,3,0)</f>
        <v>legalmail.it</v>
      </c>
      <c r="C7789" s="29">
        <f>VLOOKUP(A7789,SEZIONI!A7789:B15684,2,0)</f>
        <v>1</v>
      </c>
      <c r="D7789" t="str">
        <f>VLOOKUP(A7789,[1]Sindaci!$A$2:$B$7774,2,0)</f>
        <v>ZOGO CHIARA ROSALIA</v>
      </c>
      <c r="E7789" s="24" t="str">
        <f>VLOOKUP(A7789,[1]Sindaci!$A$2:$D$7774,4,0)</f>
        <v>LISTA CIVICA: VINCHIO DOMANI</v>
      </c>
    </row>
    <row r="7790" spans="1:5" x14ac:dyDescent="0.25">
      <c r="A7790" t="s">
        <v>7684</v>
      </c>
      <c r="B7790" t="str">
        <f>VLOOKUP(A7790,'PEC separato'!A7790:C15690,3,0)</f>
        <v>postacert.toscana.it</v>
      </c>
      <c r="C7790" s="29">
        <f>VLOOKUP(A7790,SEZIONI!A7790:B15685,2,0)</f>
        <v>15</v>
      </c>
      <c r="D7790" t="str">
        <f>VLOOKUP(A7790,[1]Sindaci!$A$2:$B$7774,2,0)</f>
        <v>TORCHIA GIUSEPPE</v>
      </c>
      <c r="E7790" s="24" t="str">
        <f>VLOOKUP(A7790,[1]Sindaci!$A$2:$D$7774,4,0)</f>
        <v>PARTITO DEMOCRATICO</v>
      </c>
    </row>
    <row r="7791" spans="1:5" x14ac:dyDescent="0.25">
      <c r="A7791" t="s">
        <v>7685</v>
      </c>
      <c r="B7791" t="str">
        <f>VLOOKUP(A7791,'PEC separato'!A7791:C15691,3,0)</f>
        <v>cert.ruparpiemonte.it</v>
      </c>
      <c r="C7791" s="29">
        <f>VLOOKUP(A7791,SEZIONI!A7791:B15686,2,0)</f>
        <v>11</v>
      </c>
      <c r="D7791" t="str">
        <f>VLOOKUP(A7791,[1]Sindaci!$A$2:$B$7774,2,0)</f>
        <v>GUERRINI GIANFRANCO</v>
      </c>
      <c r="E7791" s="24" t="str">
        <f>VLOOKUP(A7791,[1]Sindaci!$A$2:$D$7774,4,0)</f>
        <v>LISTA CIVICA: UNIAMO VINOVO</v>
      </c>
    </row>
    <row r="7792" spans="1:5" x14ac:dyDescent="0.25">
      <c r="A7792" t="s">
        <v>7686</v>
      </c>
      <c r="B7792" t="str">
        <f>VLOOKUP(A7792,'PEC separato'!A7792:C15692,3,0)</f>
        <v>postemailcertificata.it</v>
      </c>
      <c r="C7792" s="29">
        <f>VLOOKUP(A7792,SEZIONI!A7792:B15687,2,0)</f>
        <v>1</v>
      </c>
      <c r="D7792" t="str">
        <f>VLOOKUP(A7792,[1]Sindaci!$A$2:$B$7774,2,0)</f>
        <v>OLIVERO GIUSEPPE</v>
      </c>
      <c r="E7792" s="24" t="str">
        <f>VLOOKUP(A7792,[1]Sindaci!$A$2:$D$7774,4,0)</f>
        <v>LISTA CIVICA: LISTA CIVICA PER VINZAGLIO</v>
      </c>
    </row>
    <row r="7793" spans="1:5" x14ac:dyDescent="0.25">
      <c r="A7793" t="s">
        <v>7687</v>
      </c>
      <c r="B7793" t="str">
        <f>VLOOKUP(A7793,'PEC separato'!A7793:C15693,3,0)</f>
        <v>legalmail.it</v>
      </c>
      <c r="C7793" s="29">
        <f>VLOOKUP(A7793,SEZIONI!A7793:B15688,2,0)</f>
        <v>1</v>
      </c>
      <c r="D7793" t="str">
        <f>VLOOKUP(A7793,[1]Sindaci!$A$2:$B$7774,2,0)</f>
        <v>DONETTA DANILO</v>
      </c>
      <c r="E7793" s="24" t="str">
        <f>VLOOKUP(A7793,[1]Sindaci!$A$2:$D$7774,4,0)</f>
        <v>LISTA CIVICA: INDIPENDENTI</v>
      </c>
    </row>
    <row r="7794" spans="1:5" x14ac:dyDescent="0.25">
      <c r="A7794" t="s">
        <v>7688</v>
      </c>
      <c r="B7794" t="str">
        <f>VLOOKUP(A7794,'PEC separato'!A7794:C15694,3,0)</f>
        <v>pec.comune.vione.bs.it</v>
      </c>
      <c r="C7794" s="29">
        <f>VLOOKUP(A7794,SEZIONI!A7794:B15689,2,0)</f>
        <v>1</v>
      </c>
      <c r="D7794" t="str">
        <f>VLOOKUP(A7794,[1]Sindaci!$A$2:$B$7774,2,0)</f>
        <v>TESTINI MAURO</v>
      </c>
      <c r="E7794" s="24" t="str">
        <f>VLOOKUP(A7794,[1]Sindaci!$A$2:$D$7774,4,0)</f>
        <v>LISTA CIVICA: VIVERE INSIEME 2019 - 2024</v>
      </c>
    </row>
    <row r="7795" spans="1:5" x14ac:dyDescent="0.25">
      <c r="A7795" t="s">
        <v>7984</v>
      </c>
      <c r="B7795" t="str">
        <f>VLOOKUP(A7795,'PEC separato'!A7795:C15695,3,0)</f>
        <v>legalmail.it</v>
      </c>
      <c r="C7795" s="29">
        <f>VLOOKUP(A7795,SEZIONI!A7795:B15690,2,0)</f>
        <v>5</v>
      </c>
      <c r="D7795" t="str">
        <f>VLOOKUP(A7795,[1]Sindaci!$A$2:$B$7774,2,0)</f>
        <v>VOLGGER PETER</v>
      </c>
      <c r="E7795" s="24" t="str">
        <f>VLOOKUP(A7795,[1]Sindaci!$A$2:$D$7774,4,0)</f>
        <v>_</v>
      </c>
    </row>
    <row r="7796" spans="1:5" x14ac:dyDescent="0.25">
      <c r="A7796" t="s">
        <v>7689</v>
      </c>
      <c r="B7796" t="str">
        <f>VLOOKUP(A7796,'PEC separato'!A7796:C15696,3,0)</f>
        <v>cert.ruparpiemonte.it</v>
      </c>
      <c r="C7796" s="29">
        <f>VLOOKUP(A7796,SEZIONI!A7796:B15691,2,0)</f>
        <v>1</v>
      </c>
      <c r="D7796" t="str">
        <f>VLOOKUP(A7796,[1]Sindaci!$A$2:$B$7774,2,0)</f>
        <v>ROBASTO MATTIA</v>
      </c>
      <c r="E7796" s="24" t="str">
        <f>VLOOKUP(A7796,[1]Sindaci!$A$2:$D$7774,4,0)</f>
        <v>LISTA CIVICA: LAVORIAMO PER VIRLE</v>
      </c>
    </row>
    <row r="7797" spans="1:5" x14ac:dyDescent="0.25">
      <c r="A7797" t="s">
        <v>7690</v>
      </c>
      <c r="B7797" t="str">
        <f>VLOOKUP(A7797,'PEC separato'!A7797:C15697,3,0)</f>
        <v>pec.comune.visano.bs.it</v>
      </c>
      <c r="C7797" s="29">
        <f>VLOOKUP(A7797,SEZIONI!A7797:B15692,2,0)</f>
        <v>2</v>
      </c>
      <c r="D7797" t="str">
        <f>VLOOKUP(A7797,[1]Sindaci!$A$2:$B$7774,2,0)</f>
        <v>PIACENTINI FRANCESCO</v>
      </c>
      <c r="E7797" s="24" t="str">
        <f>VLOOKUP(A7797,[1]Sindaci!$A$2:$D$7774,4,0)</f>
        <v>LISTA CIVICA: LA VISANO CHE VOGLIAMO</v>
      </c>
    </row>
    <row r="7798" spans="1:5" x14ac:dyDescent="0.25">
      <c r="A7798" t="s">
        <v>7691</v>
      </c>
      <c r="B7798" t="str">
        <f>VLOOKUP(A7798,'PEC separato'!A7798:C15698,3,0)</f>
        <v>cert.ruparpiemonte.it</v>
      </c>
      <c r="C7798" s="29">
        <f>VLOOKUP(A7798,SEZIONI!A7798:B15693,2,0)</f>
        <v>2</v>
      </c>
      <c r="D7798" t="str">
        <f>VLOOKUP(A7798,[1]Sindaci!$A$2:$B$7774,2,0)</f>
        <v>MERLO FEDERICO</v>
      </c>
      <c r="E7798" s="24" t="str">
        <f>VLOOKUP(A7798,[1]Sindaci!$A$2:$D$7774,4,0)</f>
        <v>LISTA CIVICA: TRADIZIONE PROGRESSO VIVIBILITA'</v>
      </c>
    </row>
    <row r="7799" spans="1:5" x14ac:dyDescent="0.25">
      <c r="A7799" t="s">
        <v>7692</v>
      </c>
      <c r="B7799" t="str">
        <f>VLOOKUP(A7799,'PEC separato'!A7799:C15699,3,0)</f>
        <v>pec.comunevisciano.na.it</v>
      </c>
      <c r="C7799" s="29">
        <f>VLOOKUP(A7799,SEZIONI!A7799:B15694,2,0)</f>
        <v>4</v>
      </c>
      <c r="D7799" t="str">
        <f>VLOOKUP(A7799,[1]Sindaci!$A$2:$B$7774,2,0)</f>
        <v>TRINCHESE SABATO</v>
      </c>
      <c r="E7799" s="24" t="str">
        <f>VLOOKUP(A7799,[1]Sindaci!$A$2:$D$7774,4,0)</f>
        <v>LISTA CIVICA: RISVEGLIO CIVICO VISCIANO AI GIOVANI</v>
      </c>
    </row>
    <row r="7800" spans="1:5" x14ac:dyDescent="0.25">
      <c r="A7800" t="s">
        <v>7693</v>
      </c>
      <c r="B7800" t="str">
        <f>VLOOKUP(A7800,'PEC separato'!A7800:C15700,3,0)</f>
        <v>certgov.fvg.it</v>
      </c>
      <c r="C7800" s="29">
        <f>VLOOKUP(A7800,SEZIONI!A7800:B15695,2,0)</f>
        <v>1</v>
      </c>
      <c r="D7800" t="str">
        <f>VLOOKUP(A7800,[1]Sindaci!$A$2:$B$7774,2,0)</f>
        <v>CECOTTI ELENA</v>
      </c>
      <c r="E7800" s="24" t="str">
        <f>VLOOKUP(A7800,[1]Sindaci!$A$2:$D$7774,4,0)</f>
        <v>Lista Civica non pervenuta</v>
      </c>
    </row>
    <row r="7801" spans="1:5" x14ac:dyDescent="0.25">
      <c r="A7801" t="s">
        <v>7694</v>
      </c>
      <c r="B7801" t="str">
        <f>VLOOKUP(A7801,'PEC separato'!A7801:C15701,3,0)</f>
        <v>pcert.it</v>
      </c>
      <c r="C7801" s="29">
        <f>VLOOKUP(A7801,SEZIONI!A7801:B15696,2,0)</f>
        <v>1</v>
      </c>
      <c r="D7801" t="str">
        <f>VLOOKUP(A7801,[1]Sindaci!$A$2:$B$7774,2,0)</f>
        <v>DELORENZI MANUELA</v>
      </c>
      <c r="E7801" s="24" t="str">
        <f>VLOOKUP(A7801,[1]Sindaci!$A$2:$D$7774,4,0)</f>
        <v>LISTA CIVICA: NUOVA VISONE</v>
      </c>
    </row>
    <row r="7802" spans="1:5" x14ac:dyDescent="0.25">
      <c r="A7802" t="s">
        <v>7695</v>
      </c>
      <c r="B7802" t="str">
        <f>VLOOKUP(A7802,'PEC separato'!A7802:C15702,3,0)</f>
        <v>legalmail.it</v>
      </c>
      <c r="C7802" s="29">
        <f>VLOOKUP(A7802,SEZIONI!A7802:B15697,2,0)</f>
        <v>2</v>
      </c>
      <c r="D7802" t="str">
        <f>VLOOKUP(A7802,[1]Sindaci!$A$2:$B$7774,2,0)</f>
        <v>SPIGANTI MAURIZI GIANLUIGI</v>
      </c>
      <c r="E7802" s="24" t="str">
        <f>VLOOKUP(A7802,[1]Sindaci!$A$2:$D$7774,4,0)</f>
        <v>_</v>
      </c>
    </row>
    <row r="7803" spans="1:5" x14ac:dyDescent="0.25">
      <c r="A7803" t="s">
        <v>7696</v>
      </c>
      <c r="B7803" t="str">
        <f>VLOOKUP(A7803,'PEC separato'!A7803:C15703,3,0)</f>
        <v>pec.regione.lombardia.it</v>
      </c>
      <c r="C7803" s="29">
        <f>VLOOKUP(A7803,SEZIONI!A7803:B15698,2,0)</f>
        <v>2</v>
      </c>
      <c r="D7803" t="str">
        <f>VLOOKUP(A7803,[1]Sindaci!$A$2:$B$7774,2,0)</f>
        <v>BOSCHETTI ENRICA</v>
      </c>
      <c r="E7803" s="24" t="str">
        <f>VLOOKUP(A7803,[1]Sindaci!$A$2:$D$7774,4,0)</f>
        <v>LISTA CIVICA: VISTARINO C'?</v>
      </c>
    </row>
    <row r="7804" spans="1:5" x14ac:dyDescent="0.25">
      <c r="A7804" t="s">
        <v>7697</v>
      </c>
      <c r="B7804" t="str">
        <f>VLOOKUP(A7804,'PEC separato'!A7804:C15704,3,0)</f>
        <v>cert.ruparpiemonte.it</v>
      </c>
      <c r="C7804" s="29">
        <f>VLOOKUP(A7804,SEZIONI!A7804:B15699,2,0)</f>
        <v>1</v>
      </c>
      <c r="D7804" t="str">
        <f>VLOOKUP(A7804,[1]Sindaci!$A$2:$B$7774,2,0)</f>
        <v>RAVETTO ENRI DOMENICO</v>
      </c>
      <c r="E7804" s="24" t="str">
        <f>VLOOKUP(A7804,[1]Sindaci!$A$2:$D$7774,4,0)</f>
        <v>LISTA CIVICA: UNITI PER VISTRORIO</v>
      </c>
    </row>
    <row r="7805" spans="1:5" x14ac:dyDescent="0.25">
      <c r="A7805" t="s">
        <v>7698</v>
      </c>
      <c r="B7805" t="str">
        <f>VLOOKUP(A7805,'PEC separato'!A7805:C15705,3,0)</f>
        <v>pec.comunedivita.it</v>
      </c>
      <c r="C7805" s="29">
        <f>VLOOKUP(A7805,SEZIONI!A7805:B15700,2,0)</f>
        <v>3</v>
      </c>
      <c r="D7805" t="str">
        <f>VLOOKUP(A7805,[1]Sindaci!$A$2:$B$7774,2,0)</f>
        <v>RISERBATO GIUSEPPE</v>
      </c>
      <c r="E7805" s="24" t="str">
        <f>VLOOKUP(A7805,[1]Sindaci!$A$2:$D$7774,4,0)</f>
        <v>LISTA CIVICA: UNITI PER VITA - RISERBATO SINDACO</v>
      </c>
    </row>
    <row r="7806" spans="1:5" x14ac:dyDescent="0.25">
      <c r="A7806" t="s">
        <v>7699</v>
      </c>
      <c r="B7806" t="str">
        <f>VLOOKUP(A7806,'PEC separato'!A7806:C15706,3,0)</f>
        <v>pec.comuneviterbo.it</v>
      </c>
      <c r="C7806" s="29">
        <f>VLOOKUP(A7806,SEZIONI!A7806:B15701,2,0)</f>
        <v>66</v>
      </c>
      <c r="D7806" t="str">
        <f>VLOOKUP(A7806,[1]Sindaci!$A$2:$B$7774,2,0)</f>
        <v>FRONTINI CHIARA</v>
      </c>
      <c r="E7806" s="24" t="str">
        <f>VLOOKUP(A7806,[1]Sindaci!$A$2:$D$7774,4,0)</f>
        <v>LISTA CIVICA: VITERBO FA SQUADRA | LISTA CIVICA: CON CHIARA PER VITERBO | LISTA CIVICA: VITERBO CAMBIA | LISTA CIVICA: LA TUSCIA NEL CUORE | LISTA CIVICA: VITERBO VENTI VENTI | LISTA COMPOSITA: #IOAPRO-RINASCIMENTO VITTORIO SGARBI</v>
      </c>
    </row>
    <row r="7807" spans="1:5" x14ac:dyDescent="0.25">
      <c r="A7807" t="s">
        <v>7700</v>
      </c>
      <c r="B7807" t="str">
        <f>VLOOKUP(A7807,'PEC separato'!A7807:C15707,3,0)</f>
        <v>cert-posta.it</v>
      </c>
      <c r="C7807" s="29">
        <f>VLOOKUP(A7807,SEZIONI!A7807:B15702,2,0)</f>
        <v>1</v>
      </c>
      <c r="D7807" t="str">
        <f>VLOOKUP(A7807,[1]Sindaci!$A$2:$B$7774,2,0)</f>
        <v>IANNETTA VINCENZO</v>
      </c>
      <c r="E7807" s="24" t="str">
        <f>VLOOKUP(A7807,[1]Sindaci!$A$2:$D$7774,4,0)</f>
        <v>LISTA CIVICA: VITICUSO CAMBIARE SI PUO'</v>
      </c>
    </row>
    <row r="7808" spans="1:5" x14ac:dyDescent="0.25">
      <c r="A7808" t="s">
        <v>7701</v>
      </c>
      <c r="B7808" t="str">
        <f>VLOOKUP(A7808,'PEC separato'!A7808:C15708,3,0)</f>
        <v>certgov.fvg.it</v>
      </c>
      <c r="C7808" s="29">
        <f>VLOOKUP(A7808,SEZIONI!A7808:B15703,2,0)</f>
        <v>2</v>
      </c>
      <c r="D7808" t="e">
        <f>VLOOKUP(A7808,[1]Sindaci!$A$2:$B$7774,2,0)</f>
        <v>#N/A</v>
      </c>
      <c r="E7808" s="24" t="e">
        <f>VLOOKUP(A7808,[1]Sindaci!$A$2:$D$7774,4,0)</f>
        <v>#N/A</v>
      </c>
    </row>
    <row r="7809" spans="1:5" x14ac:dyDescent="0.25">
      <c r="A7809" t="s">
        <v>7702</v>
      </c>
      <c r="B7809" t="str">
        <f>VLOOKUP(A7809,'PEC separato'!A7809:C15709,3,0)</f>
        <v>legalmail.it</v>
      </c>
      <c r="C7809" s="29">
        <f>VLOOKUP(A7809,SEZIONI!A7809:B15704,2,0)</f>
        <v>4</v>
      </c>
      <c r="D7809" t="str">
        <f>VLOOKUP(A7809,[1]Sindaci!$A$2:$B$7774,2,0)</f>
        <v>GRASSOTTI RUGGERO</v>
      </c>
      <c r="E7809" s="24" t="str">
        <f>VLOOKUP(A7809,[1]Sindaci!$A$2:$D$7774,4,0)</f>
        <v>LISTA CIVICA: #INSIEME PER VITORCHIANO</v>
      </c>
    </row>
    <row r="7810" spans="1:5" x14ac:dyDescent="0.25">
      <c r="A7810" t="s">
        <v>7703</v>
      </c>
      <c r="B7810" t="str">
        <f>VLOOKUP(A7810,'PEC separato'!A7810:C15710,3,0)</f>
        <v>pec.comunevittoria.gov.it</v>
      </c>
      <c r="C7810" s="29">
        <f>VLOOKUP(A7810,SEZIONI!A7810:B15705,2,0)</f>
        <v>69</v>
      </c>
      <c r="D7810" t="str">
        <f>VLOOKUP(A7810,[1]Sindaci!$A$2:$B$7774,2,0)</f>
        <v>AIELLO FRANCESCO</v>
      </c>
      <c r="E7810" s="24" t="str">
        <f>VLOOKUP(A7810,[1]Sindaci!$A$2:$D$7774,4,0)</f>
        <v>_</v>
      </c>
    </row>
    <row r="7811" spans="1:5" x14ac:dyDescent="0.25">
      <c r="A7811" t="s">
        <v>7704</v>
      </c>
      <c r="B7811" t="str">
        <f>VLOOKUP(A7811,'PEC separato'!A7811:C15711,3,0)</f>
        <v>pecveneto.it</v>
      </c>
      <c r="C7811" s="29">
        <f>VLOOKUP(A7811,SEZIONI!A7811:B15706,2,0)</f>
        <v>33</v>
      </c>
      <c r="D7811" t="str">
        <f>VLOOKUP(A7811,[1]Sindaci!$A$2:$B$7774,2,0)</f>
        <v>MIATTO ANTONIO</v>
      </c>
      <c r="E7811" s="24" t="str">
        <f>VLOOKUP(A7811,[1]Sindaci!$A$2:$D$7774,4,0)</f>
        <v>LISTA CIVICA: TONI MIATTO SINDACO | LISTA CIVICA: CIVICA NOI CON TONI MIATTO | FORZA ITALIA | FRATELLI D'ITALIA | LEGA SALVINI</v>
      </c>
    </row>
    <row r="7812" spans="1:5" x14ac:dyDescent="0.25">
      <c r="A7812" t="s">
        <v>7705</v>
      </c>
      <c r="B7812" t="str">
        <f>VLOOKUP(A7812,'PEC separato'!A7812:C15712,3,0)</f>
        <v>pec.it</v>
      </c>
      <c r="C7812" s="29">
        <f>VLOOKUP(A7812,SEZIONI!A7812:B15707,2,0)</f>
        <v>1</v>
      </c>
      <c r="D7812" t="str">
        <f>VLOOKUP(A7812,[1]Sindaci!$A$2:$B$7774,2,0)</f>
        <v>PRESUTTI CARMINE</v>
      </c>
      <c r="E7812" s="24" t="str">
        <f>VLOOKUP(A7812,[1]Sindaci!$A$2:$D$7774,4,0)</f>
        <v>LISTA CIVICA: PROGETTO VITTORITO</v>
      </c>
    </row>
    <row r="7813" spans="1:5" x14ac:dyDescent="0.25">
      <c r="A7813" t="s">
        <v>7706</v>
      </c>
      <c r="B7813" t="str">
        <f>VLOOKUP(A7813,'PEC separato'!A7813:C15713,3,0)</f>
        <v>pec.comune.vittuone.mi.it</v>
      </c>
      <c r="C7813" s="29">
        <f>VLOOKUP(A7813,SEZIONI!A7813:B15708,2,0)</f>
        <v>7</v>
      </c>
      <c r="D7813" t="str">
        <f>VLOOKUP(A7813,[1]Sindaci!$A$2:$B$7774,2,0)</f>
        <v>BONFADINI LAURA</v>
      </c>
      <c r="E7813" s="24" t="str">
        <f>VLOOKUP(A7813,[1]Sindaci!$A$2:$D$7774,4,0)</f>
        <v>_</v>
      </c>
    </row>
    <row r="7814" spans="1:5" x14ac:dyDescent="0.25">
      <c r="A7814" t="s">
        <v>7707</v>
      </c>
      <c r="B7814" t="str">
        <f>VLOOKUP(A7814,'PEC separato'!A7814:C15714,3,0)</f>
        <v>pec.cstsannio.it</v>
      </c>
      <c r="C7814" s="29">
        <f>VLOOKUP(A7814,SEZIONI!A7814:B15709,2,0)</f>
        <v>4</v>
      </c>
      <c r="D7814" t="str">
        <f>VLOOKUP(A7814,[1]Sindaci!$A$2:$B$7774,2,0)</f>
        <v>SCARINZI RAFFAELE</v>
      </c>
      <c r="E7814" s="24" t="str">
        <f>VLOOKUP(A7814,[1]Sindaci!$A$2:$D$7774,4,0)</f>
        <v>LISTA CIVICA: PIU' VITULANO</v>
      </c>
    </row>
    <row r="7815" spans="1:5" x14ac:dyDescent="0.25">
      <c r="A7815" t="s">
        <v>7708</v>
      </c>
      <c r="B7815" t="str">
        <f>VLOOKUP(A7815,'PEC separato'!A7815:C15715,3,0)</f>
        <v>asmepec.it</v>
      </c>
      <c r="C7815" s="29">
        <f>VLOOKUP(A7815,SEZIONI!A7815:B15710,2,0)</f>
        <v>6</v>
      </c>
      <c r="D7815" t="str">
        <f>VLOOKUP(A7815,[1]Sindaci!$A$2:$B$7774,2,0)</f>
        <v>RUSSO RAFFAELE</v>
      </c>
      <c r="E7815" s="24" t="str">
        <f>VLOOKUP(A7815,[1]Sindaci!$A$2:$D$7774,4,0)</f>
        <v>LISTA CIVICA: PATTO PER VITULAZIO</v>
      </c>
    </row>
    <row r="7816" spans="1:5" x14ac:dyDescent="0.25">
      <c r="A7816" t="s">
        <v>7709</v>
      </c>
      <c r="B7816" t="str">
        <f>VLOOKUP(A7816,'PEC separato'!A7816:C15716,3,0)</f>
        <v>cert.ruparpiemonte.it</v>
      </c>
      <c r="C7816" s="29">
        <f>VLOOKUP(A7816,SEZIONI!A7816:B15711,2,0)</f>
        <v>2</v>
      </c>
      <c r="D7816" t="str">
        <f>VLOOKUP(A7816,[1]Sindaci!$A$2:$B$7774,2,0)</f>
        <v>MAJRANO DANIELA</v>
      </c>
      <c r="E7816" s="24" t="str">
        <f>VLOOKUP(A7816,[1]Sindaci!$A$2:$D$7774,4,0)</f>
        <v>LISTA CIVICA: VIVI VI?</v>
      </c>
    </row>
    <row r="7817" spans="1:5" x14ac:dyDescent="0.25">
      <c r="A7817" t="s">
        <v>7710</v>
      </c>
      <c r="B7817" t="str">
        <f>VLOOKUP(A7817,'PEC separato'!A7817:C15717,3,0)</f>
        <v>certgov.fvg.it</v>
      </c>
      <c r="C7817" s="29">
        <f>VLOOKUP(A7817,SEZIONI!A7817:B15712,2,0)</f>
        <v>2</v>
      </c>
      <c r="D7817" t="str">
        <f>VLOOKUP(A7817,[1]Sindaci!$A$2:$B$7774,2,0)</f>
        <v>CANDIDO MAURO</v>
      </c>
      <c r="E7817" s="24" t="str">
        <f>VLOOKUP(A7817,[1]Sindaci!$A$2:$D$7774,4,0)</f>
        <v>LISTA CIVICA: INSIEME PER VIVARO RINNOVAMENTO IMPEGNO E TRASPARENZA</v>
      </c>
    </row>
    <row r="7818" spans="1:5" x14ac:dyDescent="0.25">
      <c r="A7818" t="s">
        <v>7711</v>
      </c>
      <c r="B7818" t="str">
        <f>VLOOKUP(A7818,'PEC separato'!A7818:C15718,3,0)</f>
        <v>pec.it</v>
      </c>
      <c r="C7818" s="29">
        <f>VLOOKUP(A7818,SEZIONI!A7818:B15713,2,0)</f>
        <v>1</v>
      </c>
      <c r="D7818" t="str">
        <f>VLOOKUP(A7818,[1]Sindaci!$A$2:$B$7774,2,0)</f>
        <v>SFORZA BEATRICE</v>
      </c>
      <c r="E7818" s="24" t="str">
        <f>VLOOKUP(A7818,[1]Sindaci!$A$2:$D$7774,4,0)</f>
        <v>LISTA CIVICA: VIVERE VIVARO INSIEME</v>
      </c>
    </row>
    <row r="7819" spans="1:5" x14ac:dyDescent="0.25">
      <c r="A7819" t="s">
        <v>7712</v>
      </c>
      <c r="B7819" t="str">
        <f>VLOOKUP(A7819,'PEC separato'!A7819:C15719,3,0)</f>
        <v>pec.ptbiellese.it</v>
      </c>
      <c r="C7819" s="29">
        <f>VLOOKUP(A7819,SEZIONI!A7819:B15714,2,0)</f>
        <v>2</v>
      </c>
      <c r="D7819" t="str">
        <f>VLOOKUP(A7819,[1]Sindaci!$A$2:$B$7774,2,0)</f>
        <v>CARISIO RENZO</v>
      </c>
      <c r="E7819" s="24" t="str">
        <f>VLOOKUP(A7819,[1]Sindaci!$A$2:$D$7774,4,0)</f>
        <v>LISTA CIVICA: PER VIVERONE</v>
      </c>
    </row>
    <row r="7820" spans="1:5" x14ac:dyDescent="0.25">
      <c r="A7820" t="s">
        <v>7713</v>
      </c>
      <c r="B7820" t="str">
        <f>VLOOKUP(A7820,'PEC separato'!A7820:C15720,3,0)</f>
        <v>pec.comune.vizzini.ct.it</v>
      </c>
      <c r="C7820" s="29">
        <f>VLOOKUP(A7820,SEZIONI!A7820:B15715,2,0)</f>
        <v>10</v>
      </c>
      <c r="D7820" t="str">
        <f>VLOOKUP(A7820,[1]Sindaci!$A$2:$B$7774,2,0)</f>
        <v>FERRARO SALVATORE</v>
      </c>
      <c r="E7820" s="24" t="str">
        <f>VLOOKUP(A7820,[1]Sindaci!$A$2:$D$7774,4,0)</f>
        <v>LISTA CIVICA: VizziniINcomune - SALVATORE FERRARO SINDACO</v>
      </c>
    </row>
    <row r="7821" spans="1:5" x14ac:dyDescent="0.25">
      <c r="A7821" t="s">
        <v>7714</v>
      </c>
      <c r="B7821" t="str">
        <f>VLOOKUP(A7821,'PEC separato'!A7821:C15721,3,0)</f>
        <v>halleypec.it</v>
      </c>
      <c r="C7821" s="29">
        <f>VLOOKUP(A7821,SEZIONI!A7821:B15716,2,0)</f>
        <v>1</v>
      </c>
      <c r="D7821" t="str">
        <f>VLOOKUP(A7821,[1]Sindaci!$A$2:$B$7774,2,0)</f>
        <v>NERVIANI ROBERTO</v>
      </c>
      <c r="E7821" s="24" t="str">
        <f>VLOOKUP(A7821,[1]Sindaci!$A$2:$D$7774,4,0)</f>
        <v>LISTA CIVICA: CAMBIARE IN COMUNE</v>
      </c>
    </row>
    <row r="7822" spans="1:5" x14ac:dyDescent="0.25">
      <c r="A7822" t="s">
        <v>7715</v>
      </c>
      <c r="B7822" t="str">
        <f>VLOOKUP(A7822,'PEC separato'!A7822:C15722,3,0)</f>
        <v xml:space="preserve">pec.regione.lombardia.it </v>
      </c>
      <c r="C7822" s="29">
        <f>VLOOKUP(A7822,SEZIONI!A7822:B15717,2,0)</f>
        <v>5</v>
      </c>
      <c r="D7822" t="str">
        <f>VLOOKUP(A7822,[1]Sindaci!$A$2:$B$7774,2,0)</f>
        <v>SALVATORI LUISA</v>
      </c>
      <c r="E7822" s="24" t="str">
        <f>VLOOKUP(A7822,[1]Sindaci!$A$2:$D$7774,4,0)</f>
        <v>LISTA CIVICA: VIVA VIZZOLO VIVA</v>
      </c>
    </row>
    <row r="7823" spans="1:5" x14ac:dyDescent="0.25">
      <c r="A7823" t="s">
        <v>7716</v>
      </c>
      <c r="B7823" t="str">
        <f>VLOOKUP(A7823,'PEC separato'!A7823:C15723,3,0)</f>
        <v>pecveneto.it</v>
      </c>
      <c r="C7823" s="29">
        <f>VLOOKUP(A7823,SEZIONI!A7823:B15718,2,0)</f>
        <v>3</v>
      </c>
      <c r="D7823" t="str">
        <f>VLOOKUP(A7823,[1]Sindaci!$A$2:$B$7774,2,0)</f>
        <v>MARTINI GIULIANO</v>
      </c>
      <c r="E7823" s="24" t="str">
        <f>VLOOKUP(A7823,[1]Sindaci!$A$2:$D$7774,4,0)</f>
        <v>LISTA CIVICA: FUTURO E TRADIZIONE PER VO'</v>
      </c>
    </row>
    <row r="7824" spans="1:5" x14ac:dyDescent="0.25">
      <c r="A7824" t="s">
        <v>7717</v>
      </c>
      <c r="B7824" t="str">
        <f>VLOOKUP(A7824,'PEC separato'!A7824:C15724,3,0)</f>
        <v>pec.comune.vobarno.bs.it</v>
      </c>
      <c r="C7824" s="29">
        <f>VLOOKUP(A7824,SEZIONI!A7824:B15719,2,0)</f>
        <v>9</v>
      </c>
      <c r="D7824" t="str">
        <f>VLOOKUP(A7824,[1]Sindaci!$A$2:$B$7774,2,0)</f>
        <v>PAVONI PAOLO</v>
      </c>
      <c r="E7824" s="24" t="str">
        <f>VLOOKUP(A7824,[1]Sindaci!$A$2:$D$7774,4,0)</f>
        <v>LISTA COMPOSITA: FORZA ITALIA-LEGA SALVINI-FRATELLI D'ITALIA</v>
      </c>
    </row>
    <row r="7825" spans="1:5" x14ac:dyDescent="0.25">
      <c r="A7825" t="s">
        <v>7718</v>
      </c>
      <c r="B7825" t="str">
        <f>VLOOKUP(A7825,'PEC separato'!A7825:C15725,3,0)</f>
        <v>pec.it</v>
      </c>
      <c r="C7825" s="29">
        <f>VLOOKUP(A7825,SEZIONI!A7825:B15720,2,0)</f>
        <v>1</v>
      </c>
      <c r="D7825" t="str">
        <f>VLOOKUP(A7825,[1]Sindaci!$A$2:$B$7774,2,0)</f>
        <v>FRANCESCHI SIMONE</v>
      </c>
      <c r="E7825" s="24" t="str">
        <f>VLOOKUP(A7825,[1]Sindaci!$A$2:$D$7774,4,0)</f>
        <v>_</v>
      </c>
    </row>
    <row r="7826" spans="1:5" x14ac:dyDescent="0.25">
      <c r="A7826" t="s">
        <v>7719</v>
      </c>
      <c r="B7826" t="str">
        <f>VLOOKUP(A7826,'PEC separato'!A7826:C15726,3,0)</f>
        <v>legalmail.it</v>
      </c>
      <c r="C7826" s="29">
        <f>VLOOKUP(A7826,SEZIONI!A7826:B15721,2,0)</f>
        <v>1</v>
      </c>
      <c r="D7826" t="str">
        <f>VLOOKUP(A7826,[1]Sindaci!$A$2:$B$7774,2,0)</f>
        <v>GAGLIARDINI GIACOMO</v>
      </c>
      <c r="E7826" s="24" t="str">
        <f>VLOOKUP(A7826,[1]Sindaci!$A$2:$D$7774,4,0)</f>
        <v>_</v>
      </c>
    </row>
    <row r="7827" spans="1:5" x14ac:dyDescent="0.25">
      <c r="A7827" t="s">
        <v>7720</v>
      </c>
      <c r="B7827" t="str">
        <f>VLOOKUP(A7827,'PEC separato'!A7827:C15727,3,0)</f>
        <v>cert.ip-veneto.net</v>
      </c>
      <c r="C7827" s="29">
        <f>VLOOKUP(A7827,SEZIONI!A7827:B15722,2,0)</f>
        <v>1</v>
      </c>
      <c r="D7827" t="str">
        <f>VLOOKUP(A7827,[1]Sindaci!$A$2:$B$7774,2,0)</f>
        <v>BELFI DOMENICO</v>
      </c>
      <c r="E7827" s="24" t="str">
        <f>VLOOKUP(A7827,[1]Sindaci!$A$2:$D$7774,4,0)</f>
        <v>LISTA CIVICA: INSIEME</v>
      </c>
    </row>
    <row r="7828" spans="1:5" x14ac:dyDescent="0.25">
      <c r="A7828" t="s">
        <v>7721</v>
      </c>
      <c r="B7828" t="str">
        <f>VLOOKUP(A7828,'PEC separato'!A7828:C15728,3,0)</f>
        <v>cert.comune.voghera.pv.it</v>
      </c>
      <c r="C7828" s="29">
        <f>VLOOKUP(A7828,SEZIONI!A7828:B15723,2,0)</f>
        <v>38</v>
      </c>
      <c r="D7828" t="str">
        <f>VLOOKUP(A7828,[1]Sindaci!$A$2:$B$7774,2,0)</f>
        <v>GARLASCHELLI PAOLA</v>
      </c>
      <c r="E7828" s="24" t="str">
        <f>VLOOKUP(A7828,[1]Sindaci!$A$2:$D$7774,4,0)</f>
        <v>LISTA CIVICA: NOI CON VOGHERA | FORZA ITALIA | LISTA CIVICA: VOGHERA AL CENTRO | LEGA SALVINI LOMBARDIA | FRATELLI D'ITALIA</v>
      </c>
    </row>
    <row r="7829" spans="1:5" x14ac:dyDescent="0.25">
      <c r="A7829" t="s">
        <v>7722</v>
      </c>
      <c r="B7829" t="str">
        <f>VLOOKUP(A7829,'PEC separato'!A7829:C15729,3,0)</f>
        <v>legalmail.it</v>
      </c>
      <c r="C7829" s="29">
        <f>VLOOKUP(A7829,SEZIONI!A7829:B15724,2,0)</f>
        <v>5</v>
      </c>
      <c r="D7829" t="str">
        <f>VLOOKUP(A7829,[1]Sindaci!$A$2:$B$7774,2,0)</f>
        <v>LUPINI PAOLO</v>
      </c>
      <c r="E7829" s="24" t="str">
        <f>VLOOKUP(A7829,[1]Sindaci!$A$2:$D$7774,4,0)</f>
        <v>LISTA CIVICA: PROGETTO COMUNE</v>
      </c>
    </row>
    <row r="7830" spans="1:5" x14ac:dyDescent="0.25">
      <c r="A7830" t="s">
        <v>7723</v>
      </c>
      <c r="B7830" t="str">
        <f>VLOOKUP(A7830,'PEC separato'!A7830:C15730,3,0)</f>
        <v>legalmail.it</v>
      </c>
      <c r="C7830" s="29">
        <f>VLOOKUP(A7830,SEZIONI!A7830:B15725,2,0)</f>
        <v>3</v>
      </c>
      <c r="D7830" t="str">
        <f>VLOOKUP(A7830,[1]Sindaci!$A$2:$B$7774,2,0)</f>
        <v>STEFANETTA MARCO</v>
      </c>
      <c r="E7830" s="24" t="str">
        <f>VLOOKUP(A7830,[1]Sindaci!$A$2:$D$7774,4,0)</f>
        <v>LISTA CIVICA: LISTA CIVICA PER VOGOGNA</v>
      </c>
    </row>
    <row r="7831" spans="1:5" x14ac:dyDescent="0.25">
      <c r="A7831" t="s">
        <v>7724</v>
      </c>
      <c r="B7831" t="str">
        <f>VLOOKUP(A7831,'PEC separato'!A7831:C15731,3,0)</f>
        <v>pec.comune.volano.tn.it</v>
      </c>
      <c r="C7831" s="29">
        <f>VLOOKUP(A7831,SEZIONI!A7831:B15726,2,0)</f>
        <v>2</v>
      </c>
      <c r="D7831" t="str">
        <f>VLOOKUP(A7831,[1]Sindaci!$A$2:$B$7774,2,0)</f>
        <v>FURLINI MARIA ALESSANDRA</v>
      </c>
      <c r="E7831" s="24" t="str">
        <f>VLOOKUP(A7831,[1]Sindaci!$A$2:$D$7774,4,0)</f>
        <v>LISTA CIVICA: VOLANO DEMOCRATICA | LISTA CIVICA: RINNOVIAMO VOLANO</v>
      </c>
    </row>
    <row r="7832" spans="1:5" x14ac:dyDescent="0.25">
      <c r="A7832" t="s">
        <v>7725</v>
      </c>
      <c r="B7832" t="str">
        <f>VLOOKUP(A7832,'PEC separato'!A7832:C15732,3,0)</f>
        <v>pec.it</v>
      </c>
      <c r="C7832" s="29">
        <f>VLOOKUP(A7832,SEZIONI!A7832:B15727,2,0)</f>
        <v>20</v>
      </c>
      <c r="D7832" t="str">
        <f>VLOOKUP(A7832,[1]Sindaci!$A$2:$B$7774,2,0)</f>
        <v>DI COSTANZO GIULIANO</v>
      </c>
      <c r="E7832" s="24" t="str">
        <f>VLOOKUP(A7832,[1]Sindaci!$A$2:$D$7774,4,0)</f>
        <v>_</v>
      </c>
    </row>
    <row r="7833" spans="1:5" x14ac:dyDescent="0.25">
      <c r="A7833" t="s">
        <v>7726</v>
      </c>
      <c r="B7833" t="str">
        <f>VLOOKUP(A7833,'PEC separato'!A7833:C15733,3,0)</f>
        <v>postemailcertificata.it</v>
      </c>
      <c r="C7833" s="29">
        <f>VLOOKUP(A7833,SEZIONI!A7833:B15728,2,0)</f>
        <v>1</v>
      </c>
      <c r="D7833" t="str">
        <f>VLOOKUP(A7833,[1]Sindaci!$A$2:$B$7774,2,0)</f>
        <v>NAVARRA FABIO</v>
      </c>
      <c r="E7833" s="24" t="str">
        <f>VLOOKUP(A7833,[1]Sindaci!$A$2:$D$7774,4,0)</f>
        <v>LISTA CIVICA: IDEE IN COMUNE</v>
      </c>
    </row>
    <row r="7834" spans="1:5" x14ac:dyDescent="0.25">
      <c r="A7834" t="s">
        <v>7727</v>
      </c>
      <c r="B7834" t="str">
        <f>VLOOKUP(A7834,'PEC separato'!A7834:C15734,3,0)</f>
        <v>pec.comunevolpago.it</v>
      </c>
      <c r="C7834" s="29">
        <f>VLOOKUP(A7834,SEZIONI!A7834:B15729,2,0)</f>
        <v>8</v>
      </c>
      <c r="D7834" t="str">
        <f>VLOOKUP(A7834,[1]Sindaci!$A$2:$B$7774,2,0)</f>
        <v>GUIZZO PAOLO</v>
      </c>
      <c r="E7834" s="24" t="str">
        <f>VLOOKUP(A7834,[1]Sindaci!$A$2:$D$7774,4,0)</f>
        <v>LISTA COMPOSITA: LEGA SALVINI-FRATELLI D'ITALIA-FORZA ITALIA-IMPEGNO PER VOLPAGO</v>
      </c>
    </row>
    <row r="7835" spans="1:5" x14ac:dyDescent="0.25">
      <c r="A7835" t="s">
        <v>7728</v>
      </c>
      <c r="B7835" t="str">
        <f>VLOOKUP(A7835,'PEC separato'!A7835:C15735,3,0)</f>
        <v>pec.comune.volpara.pv.it</v>
      </c>
      <c r="C7835" s="29">
        <f>VLOOKUP(A7835,SEZIONI!A7835:B15730,2,0)</f>
        <v>1</v>
      </c>
      <c r="D7835" t="str">
        <f>VLOOKUP(A7835,[1]Sindaci!$A$2:$B$7774,2,0)</f>
        <v>MANGIAROTTI CLAUDIO</v>
      </c>
      <c r="E7835" s="24" t="str">
        <f>VLOOKUP(A7835,[1]Sindaci!$A$2:$D$7774,4,0)</f>
        <v>LISTA CIVICA: VIVIAMO VOLPARA</v>
      </c>
    </row>
    <row r="7836" spans="1:5" x14ac:dyDescent="0.25">
      <c r="A7836" t="s">
        <v>7729</v>
      </c>
      <c r="B7836" t="str">
        <f>VLOOKUP(A7836,'PEC separato'!A7836:C15736,3,0)</f>
        <v>pcert.it</v>
      </c>
      <c r="C7836" s="29">
        <f>VLOOKUP(A7836,SEZIONI!A7836:B15731,2,0)</f>
        <v>1</v>
      </c>
      <c r="D7836" t="str">
        <f>VLOOKUP(A7836,[1]Sindaci!$A$2:$B$7774,2,0)</f>
        <v>GIARDINI ELISA</v>
      </c>
      <c r="E7836" s="24" t="str">
        <f>VLOOKUP(A7836,[1]Sindaci!$A$2:$D$7774,4,0)</f>
        <v>LISTA CIVICA: IL PAESE</v>
      </c>
    </row>
    <row r="7837" spans="1:5" x14ac:dyDescent="0.25">
      <c r="A7837" t="s">
        <v>7730</v>
      </c>
      <c r="B7837" t="str">
        <f>VLOOKUP(A7837,'PEC separato'!A7837:C15737,3,0)</f>
        <v>pec.comune.volpeglino.al.it</v>
      </c>
      <c r="C7837" s="29">
        <f>VLOOKUP(A7837,SEZIONI!A7837:B15732,2,0)</f>
        <v>1</v>
      </c>
      <c r="D7837" t="str">
        <f>VLOOKUP(A7837,[1]Sindaci!$A$2:$B$7774,2,0)</f>
        <v>BRIVIO GIUSEPPE</v>
      </c>
      <c r="E7837" s="24" t="str">
        <f>VLOOKUP(A7837,[1]Sindaci!$A$2:$D$7774,4,0)</f>
        <v>LISTA CIVICA: TRE SPIGHE DI GRANO</v>
      </c>
    </row>
    <row r="7838" spans="1:5" x14ac:dyDescent="0.25">
      <c r="A7838" t="s">
        <v>7731</v>
      </c>
      <c r="B7838" t="str">
        <f>VLOOKUP(A7838,'PEC separato'!A7838:C15738,3,0)</f>
        <v>pec.comune.volpiano.to.it</v>
      </c>
      <c r="C7838" s="29">
        <f>VLOOKUP(A7838,SEZIONI!A7838:B15733,2,0)</f>
        <v>13</v>
      </c>
      <c r="D7838" t="str">
        <f>VLOOKUP(A7838,[1]Sindaci!$A$2:$B$7774,2,0)</f>
        <v>PANICHELLI GIOVANNI</v>
      </c>
      <c r="E7838" s="24" t="str">
        <f>VLOOKUP(A7838,[1]Sindaci!$A$2:$D$7774,4,0)</f>
        <v>LISTA CIVICA: UNITI PER VOLPIANO</v>
      </c>
    </row>
    <row r="7839" spans="1:5" x14ac:dyDescent="0.25">
      <c r="A7839" t="s">
        <v>7732</v>
      </c>
      <c r="B7839" t="str">
        <f>VLOOKUP(A7839,'PEC separato'!A7839:C15739,3,0)</f>
        <v>legalmail.it</v>
      </c>
      <c r="C7839" s="29">
        <f>VLOOKUP(A7839,SEZIONI!A7839:B15734,2,0)</f>
        <v>5</v>
      </c>
      <c r="D7839" t="str">
        <f>VLOOKUP(A7839,[1]Sindaci!$A$2:$B$7774,2,0)</f>
        <v>BERTAIOLA LUCIANO</v>
      </c>
      <c r="E7839" s="24" t="str">
        <f>VLOOKUP(A7839,[1]Sindaci!$A$2:$D$7774,4,0)</f>
        <v>LISTA CIVICA: IMPEGNO PER VOLTA</v>
      </c>
    </row>
    <row r="7840" spans="1:5" x14ac:dyDescent="0.25">
      <c r="A7840" t="s">
        <v>7733</v>
      </c>
      <c r="B7840" t="str">
        <f>VLOOKUP(A7840,'PEC separato'!A7840:C15740,3,0)</f>
        <v>pec.comune.voltaggio.al.it</v>
      </c>
      <c r="C7840" s="29">
        <f>VLOOKUP(A7840,SEZIONI!A7840:B15735,2,0)</f>
        <v>1</v>
      </c>
      <c r="D7840" t="str">
        <f>VLOOKUP(A7840,[1]Sindaci!$A$2:$B$7774,2,0)</f>
        <v>BENASSO GIUSEPPE</v>
      </c>
      <c r="E7840" s="24" t="str">
        <f>VLOOKUP(A7840,[1]Sindaci!$A$2:$D$7774,4,0)</f>
        <v>_</v>
      </c>
    </row>
    <row r="7841" spans="1:5" x14ac:dyDescent="0.25">
      <c r="A7841" t="s">
        <v>7734</v>
      </c>
      <c r="B7841" t="str">
        <f>VLOOKUP(A7841,'PEC separato'!A7841:C15741,3,0)</f>
        <v>pecveneto.it</v>
      </c>
      <c r="C7841" s="29">
        <f>VLOOKUP(A7841,SEZIONI!A7841:B15736,2,0)</f>
        <v>2</v>
      </c>
      <c r="D7841" t="str">
        <f>VLOOKUP(A7841,[1]Sindaci!$A$2:$B$7774,2,0)</f>
        <v>SCHENA GIUSEPPE</v>
      </c>
      <c r="E7841" s="24" t="str">
        <f>VLOOKUP(A7841,[1]Sindaci!$A$2:$D$7774,4,0)</f>
        <v>LISTA CIVICA: RICOMINCIAMO INSIEME</v>
      </c>
    </row>
    <row r="7842" spans="1:5" x14ac:dyDescent="0.25">
      <c r="A7842" t="s">
        <v>7735</v>
      </c>
      <c r="B7842" t="str">
        <f>VLOOKUP(A7842,'PEC separato'!A7842:C15742,3,0)</f>
        <v>postacert.toscana.it</v>
      </c>
      <c r="C7842" s="29">
        <f>VLOOKUP(A7842,SEZIONI!A7842:B15737,2,0)</f>
        <v>14</v>
      </c>
      <c r="D7842" t="str">
        <f>VLOOKUP(A7842,[1]Sindaci!$A$2:$B$7774,2,0)</f>
        <v>SANTI GIACOMO</v>
      </c>
      <c r="E7842" s="24" t="str">
        <f>VLOOKUP(A7842,[1]Sindaci!$A$2:$D$7774,4,0)</f>
        <v>LISTA CIVICA: #FAREVOLTERRA</v>
      </c>
    </row>
    <row r="7843" spans="1:5" x14ac:dyDescent="0.25">
      <c r="A7843" t="s">
        <v>7736</v>
      </c>
      <c r="B7843" t="str">
        <f>VLOOKUP(A7843,'PEC separato'!A7843:C15743,3,0)</f>
        <v>pec.regione.lombardia.it</v>
      </c>
      <c r="C7843" s="29">
        <f>VLOOKUP(A7843,SEZIONI!A7843:B15738,2,0)</f>
        <v>1</v>
      </c>
      <c r="D7843" t="str">
        <f>VLOOKUP(A7843,[1]Sindaci!$A$2:$B$7774,2,0)</f>
        <v>BORGHETTI GIORGIO</v>
      </c>
      <c r="E7843" s="24" t="str">
        <f>VLOOKUP(A7843,[1]Sindaci!$A$2:$D$7774,4,0)</f>
        <v>_</v>
      </c>
    </row>
    <row r="7844" spans="1:5" x14ac:dyDescent="0.25">
      <c r="A7844" t="s">
        <v>7737</v>
      </c>
      <c r="B7844" t="str">
        <f>VLOOKUP(A7844,'PEC separato'!A7844:C15744,3,0)</f>
        <v>pec.comune.volturaraappula.fg.it</v>
      </c>
      <c r="C7844" s="29">
        <f>VLOOKUP(A7844,SEZIONI!A7844:B15739,2,0)</f>
        <v>1</v>
      </c>
      <c r="D7844" t="str">
        <f>VLOOKUP(A7844,[1]Sindaci!$A$2:$B$7774,2,0)</f>
        <v>ZIBISCO VINCENZO</v>
      </c>
      <c r="E7844" s="24" t="str">
        <f>VLOOKUP(A7844,[1]Sindaci!$A$2:$D$7774,4,0)</f>
        <v>LISTA CIVICA: VOLTURARA NEL CUORE</v>
      </c>
    </row>
    <row r="7845" spans="1:5" x14ac:dyDescent="0.25">
      <c r="A7845" t="s">
        <v>7738</v>
      </c>
      <c r="B7845" t="str">
        <f>VLOOKUP(A7845,'PEC separato'!A7845:C15745,3,0)</f>
        <v>pec.it</v>
      </c>
      <c r="C7845" s="29">
        <f>VLOOKUP(A7845,SEZIONI!A7845:B15740,2,0)</f>
        <v>5</v>
      </c>
      <c r="D7845" t="e">
        <f>VLOOKUP(A7845,[1]Sindaci!$A$2:$B$7774,2,0)</f>
        <v>#N/A</v>
      </c>
      <c r="E7845" s="24" t="e">
        <f>VLOOKUP(A7845,[1]Sindaci!$A$2:$D$7774,4,0)</f>
        <v>#N/A</v>
      </c>
    </row>
    <row r="7846" spans="1:5" x14ac:dyDescent="0.25">
      <c r="A7846" t="s">
        <v>7739</v>
      </c>
      <c r="B7846" t="str">
        <f>VLOOKUP(A7846,'PEC separato'!A7846:C15746,3,0)</f>
        <v xml:space="preserve">pec.comune.volturino.fg.it </v>
      </c>
      <c r="C7846" s="29">
        <f>VLOOKUP(A7846,SEZIONI!A7846:B15741,2,0)</f>
        <v>2</v>
      </c>
      <c r="D7846" t="str">
        <f>VLOOKUP(A7846,[1]Sindaci!$A$2:$B$7774,2,0)</f>
        <v>DI PASQUA FRANCESCO</v>
      </c>
      <c r="E7846" s="24" t="str">
        <f>VLOOKUP(A7846,[1]Sindaci!$A$2:$D$7774,4,0)</f>
        <v>LISTA CIVICA: VULTUR</v>
      </c>
    </row>
    <row r="7847" spans="1:5" x14ac:dyDescent="0.25">
      <c r="A7847" t="s">
        <v>7740</v>
      </c>
      <c r="B7847" t="str">
        <f>VLOOKUP(A7847,'PEC separato'!A7847:C15747,3,0)</f>
        <v>legalmail.it</v>
      </c>
      <c r="C7847" s="29">
        <f>VLOOKUP(A7847,SEZIONI!A7847:B15742,2,0)</f>
        <v>8</v>
      </c>
      <c r="D7847" t="str">
        <f>VLOOKUP(A7847,[1]Sindaci!$A$2:$B$7774,2,0)</f>
        <v>MARUSICH IVAN</v>
      </c>
      <c r="E7847" s="24" t="str">
        <f>VLOOKUP(A7847,[1]Sindaci!$A$2:$D$7774,4,0)</f>
        <v>LISTA CIVICA: VOLVERATTIVA</v>
      </c>
    </row>
    <row r="7848" spans="1:5" x14ac:dyDescent="0.25">
      <c r="A7848" t="s">
        <v>7741</v>
      </c>
      <c r="B7848" t="str">
        <f>VLOOKUP(A7848,'PEC separato'!A7848:C15748,3,0)</f>
        <v>postemailcertificata.it</v>
      </c>
      <c r="C7848" s="29">
        <f>VLOOKUP(A7848,SEZIONI!A7848:B15743,2,0)</f>
        <v>1</v>
      </c>
      <c r="D7848" t="str">
        <f>VLOOKUP(A7848,[1]Sindaci!$A$2:$B$7774,2,0)</f>
        <v>COSTAMAGNA DANIELA PATRIZIA</v>
      </c>
      <c r="E7848" s="24" t="str">
        <f>VLOOKUP(A7848,[1]Sindaci!$A$2:$D$7774,4,0)</f>
        <v>LISTA CIVICA: UNITI PER VOTTIGNASCO</v>
      </c>
    </row>
    <row r="7849" spans="1:5" x14ac:dyDescent="0.25">
      <c r="A7849" t="s">
        <v>310</v>
      </c>
      <c r="B7849" t="str">
        <f>VLOOKUP(A7849,'PEC separato'!A7849:C15749,3,0)</f>
        <v>asmepec.it</v>
      </c>
      <c r="C7849" s="29">
        <f>VLOOKUP(A7849,SEZIONI!A7849:B15744,2,0)</f>
        <v>1</v>
      </c>
      <c r="D7849" t="str">
        <f>VLOOKUP(A7849,[1]Sindaci!$A$2:$B$7774,2,0)</f>
        <v>BUDRIESI MARIA</v>
      </c>
      <c r="E7849" s="24" t="str">
        <f>VLOOKUP(A7849,[1]Sindaci!$A$2:$D$7774,4,0)</f>
        <v>_</v>
      </c>
    </row>
    <row r="7850" spans="1:5" x14ac:dyDescent="0.25">
      <c r="A7850" t="s">
        <v>7742</v>
      </c>
      <c r="B7850" t="str">
        <f>VLOOKUP(A7850,'PEC separato'!A7850:C15750,3,0)</f>
        <v>pec.comune.zafferana-etnea.ct.it</v>
      </c>
      <c r="C7850" s="29">
        <f>VLOOKUP(A7850,SEZIONI!A7850:B15745,2,0)</f>
        <v>9</v>
      </c>
      <c r="D7850" t="str">
        <f>VLOOKUP(A7850,[1]Sindaci!$A$2:$B$7774,2,0)</f>
        <v>RUSSO SALVATORE</v>
      </c>
      <c r="E7850" s="24" t="str">
        <f>VLOOKUP(A7850,[1]Sindaci!$A$2:$D$7774,4,0)</f>
        <v>_</v>
      </c>
    </row>
    <row r="7851" spans="1:5" x14ac:dyDescent="0.25">
      <c r="A7851" t="s">
        <v>235</v>
      </c>
      <c r="B7851" t="str">
        <f>VLOOKUP(A7851,'PEC separato'!A7851:C15751,3,0)</f>
        <v>pec.zagarise.org</v>
      </c>
      <c r="C7851" s="29">
        <f>VLOOKUP(A7851,SEZIONI!A7851:B15746,2,0)</f>
        <v>2</v>
      </c>
      <c r="D7851" t="str">
        <f>VLOOKUP(A7851,[1]Sindaci!$A$2:$B$7774,2,0)</f>
        <v>GALLELLI DOMENICO</v>
      </c>
      <c r="E7851" s="24" t="str">
        <f>VLOOKUP(A7851,[1]Sindaci!$A$2:$D$7774,4,0)</f>
        <v>LISTA CIVICA: CONTINUIAMO A CRESCERE</v>
      </c>
    </row>
    <row r="7852" spans="1:5" x14ac:dyDescent="0.25">
      <c r="A7852" t="s">
        <v>7743</v>
      </c>
      <c r="B7852" t="str">
        <f>VLOOKUP(A7852,'PEC separato'!A7852:C15752,3,0)</f>
        <v>pec.comunedizagarolo.it</v>
      </c>
      <c r="C7852" s="29">
        <f>VLOOKUP(A7852,SEZIONI!A7852:B15747,2,0)</f>
        <v>13</v>
      </c>
      <c r="D7852" t="str">
        <f>VLOOKUP(A7852,[1]Sindaci!$A$2:$B$7774,2,0)</f>
        <v>PANZIRONI EMANUELA</v>
      </c>
      <c r="E7852" s="24" t="str">
        <f>VLOOKUP(A7852,[1]Sindaci!$A$2:$D$7774,4,0)</f>
        <v>PARTITO DEMOCRATICO | LISTA CIVICA: ZAGAROLO DEI DIRITTI | LISTA CIVICA: ZAGAROLO UNICO COLLE | LISTA CIVICA: VALLE MARTELLA UNITA | LISTA CIVICA: ZAGAROLO  FUTURA | LISTA CIVICA: MOVIMENTO CENTRALE ZAGAROLO</v>
      </c>
    </row>
    <row r="7853" spans="1:5" x14ac:dyDescent="0.25">
      <c r="A7853" t="s">
        <v>311</v>
      </c>
      <c r="B7853" t="str">
        <f>VLOOKUP(A7853,'PEC separato'!A7853:C15753,3,0)</f>
        <v>asmepec.it</v>
      </c>
      <c r="C7853" s="29">
        <f>VLOOKUP(A7853,SEZIONI!A7853:B15748,2,0)</f>
        <v>3</v>
      </c>
      <c r="D7853" t="str">
        <f>VLOOKUP(A7853,[1]Sindaci!$A$2:$B$7774,2,0)</f>
        <v>L'ANDOLINA CORRADO ANTONIO</v>
      </c>
      <c r="E7853" s="24" t="str">
        <f>VLOOKUP(A7853,[1]Sindaci!$A$2:$D$7774,4,0)</f>
        <v>LISTA CIVICA: IDENTITA' E FUTURO PER ZAMBRONE</v>
      </c>
    </row>
    <row r="7854" spans="1:5" x14ac:dyDescent="0.25">
      <c r="A7854" t="s">
        <v>7744</v>
      </c>
      <c r="B7854" t="str">
        <f>VLOOKUP(A7854,'PEC separato'!A7854:C15754,3,0)</f>
        <v>comunezandobbio.legalmail.it</v>
      </c>
      <c r="C7854" s="29">
        <f>VLOOKUP(A7854,SEZIONI!A7854:B15749,2,0)</f>
        <v>3</v>
      </c>
      <c r="D7854" t="str">
        <f>VLOOKUP(A7854,[1]Sindaci!$A$2:$B$7774,2,0)</f>
        <v>ANTONIOLI MARIANGELA</v>
      </c>
      <c r="E7854" s="24" t="str">
        <f>VLOOKUP(A7854,[1]Sindaci!$A$2:$D$7774,4,0)</f>
        <v>LISTA CIVICA: L'ALTRA ZANDOBBIO</v>
      </c>
    </row>
    <row r="7855" spans="1:5" x14ac:dyDescent="0.25">
      <c r="A7855" t="s">
        <v>7745</v>
      </c>
      <c r="B7855" t="str">
        <f>VLOOKUP(A7855,'PEC separato'!A7855:C15755,3,0)</f>
        <v>pec.altovicentino.it</v>
      </c>
      <c r="C7855" s="29">
        <f>VLOOKUP(A7855,SEZIONI!A7855:B15750,2,0)</f>
        <v>6</v>
      </c>
      <c r="D7855" t="str">
        <f>VLOOKUP(A7855,[1]Sindaci!$A$2:$B$7774,2,0)</f>
        <v>BERTI ROBERTO</v>
      </c>
      <c r="E7855" s="24" t="str">
        <f>VLOOKUP(A7855,[1]Sindaci!$A$2:$D$7774,4,0)</f>
        <v>LISTA CIVICA: UNITI PER ZANE'</v>
      </c>
    </row>
    <row r="7856" spans="1:5" x14ac:dyDescent="0.25">
      <c r="A7856" t="s">
        <v>7746</v>
      </c>
      <c r="B7856" t="str">
        <f>VLOOKUP(A7856,'PEC separato'!A7856:C15756,3,0)</f>
        <v>pec.regione.lombardia.it</v>
      </c>
      <c r="C7856" s="29">
        <f>VLOOKUP(A7856,SEZIONI!A7856:B15751,2,0)</f>
        <v>6</v>
      </c>
      <c r="D7856" t="str">
        <f>VLOOKUP(A7856,[1]Sindaci!$A$2:$B$7774,2,0)</f>
        <v>LOCATELLI LUIGI ALBERTO</v>
      </c>
      <c r="E7856" s="24" t="str">
        <f>VLOOKUP(A7856,[1]Sindaci!$A$2:$D$7774,4,0)</f>
        <v>LISTA CIVICA: ZANICA FUTURO COMUNE</v>
      </c>
    </row>
    <row r="7857" spans="1:7" x14ac:dyDescent="0.25">
      <c r="A7857" t="s">
        <v>7747</v>
      </c>
      <c r="B7857" t="str">
        <f>VLOOKUP(A7857,'PEC separato'!A7857:C15757,3,0)</f>
        <v>pec.rupar.puglia.it</v>
      </c>
      <c r="C7857" s="29">
        <f>VLOOKUP(A7857,SEZIONI!A7857:B15752,2,0)</f>
        <v>2</v>
      </c>
      <c r="D7857" t="str">
        <f>VLOOKUP(A7857,[1]Sindaci!$A$2:$B$7774,2,0)</f>
        <v>RIONTINO VINCENZO</v>
      </c>
      <c r="E7857" s="24" t="str">
        <f>VLOOKUP(A7857,[1]Sindaci!$A$2:$D$7774,4,0)</f>
        <v>LISTA CIVICA: ZAPPONETA NEL CUORE</v>
      </c>
    </row>
    <row r="7858" spans="1:7" x14ac:dyDescent="0.25">
      <c r="A7858" t="s">
        <v>7748</v>
      </c>
      <c r="B7858" t="str">
        <f>VLOOKUP(A7858,'PEC separato'!A7858:C15758,3,0)</f>
        <v xml:space="preserve">pec.regione.lombardia.it </v>
      </c>
      <c r="C7858" s="29">
        <f>VLOOKUP(A7858,SEZIONI!A7858:B15753,2,0)</f>
        <v>2</v>
      </c>
      <c r="D7858" t="str">
        <f>VLOOKUP(A7858,[1]Sindaci!$A$2:$B$7774,2,0)</f>
        <v>TIGLIO SIMONE</v>
      </c>
      <c r="E7858" s="24" t="str">
        <f>VLOOKUP(A7858,[1]Sindaci!$A$2:$D$7774,4,0)</f>
        <v>LISTA CIVICA: LA RINASCITA</v>
      </c>
    </row>
    <row r="7859" spans="1:7" x14ac:dyDescent="0.25">
      <c r="A7859" t="s">
        <v>7749</v>
      </c>
      <c r="B7859" t="str">
        <f>VLOOKUP(A7859,'PEC separato'!A7859:C15759,3,0)</f>
        <v>pec.regione.lombardia.it</v>
      </c>
      <c r="C7859" s="29">
        <f>VLOOKUP(A7859,SEZIONI!A7859:B15754,2,0)</f>
        <v>2</v>
      </c>
      <c r="D7859" t="str">
        <f>VLOOKUP(A7859,[1]Sindaci!$A$2:$B$7774,2,0)</f>
        <v>PALESTRA MARIATERESA</v>
      </c>
      <c r="E7859" s="24" t="str">
        <f>VLOOKUP(A7859,[1]Sindaci!$A$2:$D$7774,4,0)</f>
        <v>LISTA CIVICA: PER IL BENE COMUNE</v>
      </c>
    </row>
    <row r="7860" spans="1:7" x14ac:dyDescent="0.25">
      <c r="A7860" t="s">
        <v>7750</v>
      </c>
      <c r="B7860" t="str">
        <f>VLOOKUP(A7860,'PEC separato'!A7860:C15760,3,0)</f>
        <v>pec.comune.zeddiani.or.it</v>
      </c>
      <c r="C7860" s="29">
        <f>VLOOKUP(A7860,SEZIONI!A7860:B15755,2,0)</f>
        <v>1</v>
      </c>
      <c r="D7860" t="str">
        <f>VLOOKUP(A7860,[1]Sindaci!$A$2:$B$7774,2,0)</f>
        <v>PINNA CLAUDIO</v>
      </c>
      <c r="E7860" s="24" t="str">
        <f>VLOOKUP(A7860,[1]Sindaci!$A$2:$D$7774,4,0)</f>
        <v>LISTA CIVICA: COMUNIDADI PER ZEDDIANI</v>
      </c>
    </row>
    <row r="7861" spans="1:7" x14ac:dyDescent="0.25">
      <c r="A7861" t="s">
        <v>7751</v>
      </c>
      <c r="B7861" t="str">
        <f>VLOOKUP(A7861,'PEC separato'!A7861:C15761,3,0)</f>
        <v>halleycert.it</v>
      </c>
      <c r="C7861" s="29">
        <f>VLOOKUP(A7861,SEZIONI!A7861:B15756,2,0)</f>
        <v>1</v>
      </c>
      <c r="D7861" t="str">
        <f>VLOOKUP(A7861,[1]Sindaci!$A$2:$B$7774,2,0)</f>
        <v>VANETTI MATTEO</v>
      </c>
      <c r="E7861" s="24" t="str">
        <f>VLOOKUP(A7861,[1]Sindaci!$A$2:$D$7774,4,0)</f>
        <v>LISTA CIVICA: UNITI PER ZELBIO</v>
      </c>
    </row>
    <row r="7862" spans="1:7" x14ac:dyDescent="0.25">
      <c r="A7862" t="s">
        <v>7752</v>
      </c>
      <c r="B7862" t="str">
        <f>VLOOKUP(A7862,'PEC separato'!A7862:C15762,3,0)</f>
        <v>pec.comune.zelo.lo.it</v>
      </c>
      <c r="C7862" s="29">
        <f>VLOOKUP(A7862,SEZIONI!A7862:B15757,2,0)</f>
        <v>6</v>
      </c>
      <c r="D7862" t="str">
        <f>VLOOKUP(A7862,[1]Sindaci!$A$2:$B$7774,2,0)</f>
        <v>MADONINI ANGELO</v>
      </c>
      <c r="E7862" s="24" t="str">
        <f>VLOOKUP(A7862,[1]Sindaci!$A$2:$D$7774,4,0)</f>
        <v>LISTA CIVICA: TUTTI UNITI PER ZELO</v>
      </c>
    </row>
    <row r="7863" spans="1:7" x14ac:dyDescent="0.25">
      <c r="A7863" t="s">
        <v>7753</v>
      </c>
      <c r="B7863" t="str">
        <f>VLOOKUP(A7863,'PEC separato'!A7863:C15763,3,0)</f>
        <v>postemailcertificata.it</v>
      </c>
      <c r="C7863" s="29">
        <f>VLOOKUP(A7863,SEZIONI!A7863:B15758,2,0)</f>
        <v>1</v>
      </c>
      <c r="D7863" t="str">
        <f>VLOOKUP(A7863,[1]Sindaci!$A$2:$B$7774,2,0)</f>
        <v>SARONNI MASSIMO</v>
      </c>
      <c r="E7863" s="24" t="str">
        <f>VLOOKUP(A7863,[1]Sindaci!$A$2:$D$7774,4,0)</f>
        <v>LISTA CIVICA: SIAMO ZEME</v>
      </c>
    </row>
    <row r="7864" spans="1:7" x14ac:dyDescent="0.25">
      <c r="A7864" t="s">
        <v>7754</v>
      </c>
      <c r="B7864" t="str">
        <f>VLOOKUP(A7864,'PEC separato'!A7864:C15764,3,0)</f>
        <v>pec.provincia.pv.it</v>
      </c>
      <c r="C7864" s="29">
        <f>VLOOKUP(A7864,SEZIONI!A7864:B15759,2,0)</f>
        <v>1</v>
      </c>
      <c r="D7864" t="str">
        <f>VLOOKUP(A7864,[1]Sindaci!$A$2:$B$7774,2,0)</f>
        <v>PIZZI ANTONIO</v>
      </c>
      <c r="E7864" s="24" t="str">
        <f>VLOOKUP(A7864,[1]Sindaci!$A$2:$D$7774,4,0)</f>
        <v>LISTA CIVICA: CONCENTRAZIONE DEMOCRATICA</v>
      </c>
    </row>
    <row r="7865" spans="1:7" x14ac:dyDescent="0.25">
      <c r="A7865" t="s">
        <v>7755</v>
      </c>
      <c r="B7865" t="str">
        <f>VLOOKUP(A7865,'PEC separato'!A7865:C15765,3,0)</f>
        <v>pecveneto.it</v>
      </c>
      <c r="C7865" s="29">
        <f>VLOOKUP(A7865,SEZIONI!A7865:B15760,2,0)</f>
        <v>2</v>
      </c>
      <c r="D7865" t="str">
        <f>VLOOKUP(A7865,[1]Sindaci!$A$2:$B$7774,2,0)</f>
        <v>DALLA NESE DANIELE</v>
      </c>
      <c r="E7865" s="24" t="str">
        <f>VLOOKUP(A7865,[1]Sindaci!$A$2:$D$7774,4,0)</f>
        <v>LISTA CIVICA: RIPARTIAMO PER ZENSON</v>
      </c>
    </row>
    <row r="7866" spans="1:7" x14ac:dyDescent="0.25">
      <c r="A7866" t="s">
        <v>7756</v>
      </c>
      <c r="B7866" t="str">
        <f>VLOOKUP(A7866,'PEC separato'!A7866:C15766,3,0)</f>
        <v xml:space="preserve">sintranet.legalmail.it </v>
      </c>
      <c r="C7866" s="29">
        <f>VLOOKUP(A7866,SEZIONI!A7866:B15761,2,0)</f>
        <v>1</v>
      </c>
      <c r="D7866" t="str">
        <f>VLOOKUP(A7866,[1]Sindaci!$A$2:$B$7774,2,0)</f>
        <v>REBOLINI PIETRO</v>
      </c>
      <c r="E7866" s="24" t="str">
        <f>VLOOKUP(A7866,[1]Sindaci!$A$2:$D$7774,4,0)</f>
        <v>LISTA CIVICA: UN'ISOLA TRA I MONTI</v>
      </c>
    </row>
    <row r="7867" spans="1:7" x14ac:dyDescent="0.25">
      <c r="A7867" t="s">
        <v>7757</v>
      </c>
      <c r="B7867" t="str">
        <f>VLOOKUP(A7867,'PEC separato'!A7867:C15767,3,0)</f>
        <v>pec.regione.lombardia.it</v>
      </c>
      <c r="C7867" s="29">
        <f>VLOOKUP(A7867,SEZIONI!A7867:B15762,2,0)</f>
        <v>1</v>
      </c>
      <c r="D7867" t="e">
        <f>VLOOKUP(A7867,[1]Sindaci!$A$2:$B$7774,2,0)</f>
        <v>#N/A</v>
      </c>
      <c r="E7867" s="24" t="e">
        <f>VLOOKUP(A7867,[1]Sindaci!$A$2:$D$7774,4,0)</f>
        <v>#N/A</v>
      </c>
    </row>
    <row r="7868" spans="1:7" x14ac:dyDescent="0.25">
      <c r="A7868" t="s">
        <v>7758</v>
      </c>
      <c r="B7868" t="str">
        <f>VLOOKUP(A7868,'PEC separato'!A7868:C15768,3,0)</f>
        <v>pec.comune.zerbolo.pv.it</v>
      </c>
      <c r="C7868" s="29">
        <f>VLOOKUP(A7868,SEZIONI!A7868:B15763,2,0)</f>
        <v>2</v>
      </c>
      <c r="D7868" t="str">
        <f>VLOOKUP(A7868,[1]Sindaci!$A$2:$B$7774,2,0)</f>
        <v>CENTENARA GIAN ANTONIO</v>
      </c>
      <c r="E7868" s="24" t="str">
        <f>VLOOKUP(A7868,[1]Sindaci!$A$2:$D$7774,4,0)</f>
        <v>LISTA CIVICA: BUON SENSO IN COMUNE</v>
      </c>
    </row>
    <row r="7869" spans="1:7" x14ac:dyDescent="0.25">
      <c r="A7869" t="s">
        <v>7759</v>
      </c>
      <c r="B7869" t="str">
        <f>VLOOKUP(A7869,'PEC separato'!A7869:C15769,3,0)</f>
        <v>pec.comune.zerfaliu.or.it</v>
      </c>
      <c r="C7869" s="29">
        <f>VLOOKUP(A7869,SEZIONI!A7869:B15764,2,0)</f>
        <v>1</v>
      </c>
      <c r="D7869" t="str">
        <f>VLOOKUP(A7869,[1]Sindaci!$A$2:$B$7774,2,0)</f>
        <v>CHELO PINUCCIO LINO</v>
      </c>
      <c r="E7869" s="24" t="str">
        <f>VLOOKUP(A7869,[1]Sindaci!$A$2:$D$7774,4,0)</f>
        <v>LISTA CIVICA: SOLIDARIETA' E GIUSTIZIA SOCIALE</v>
      </c>
    </row>
    <row r="7870" spans="1:7" x14ac:dyDescent="0.25">
      <c r="A7870" t="s">
        <v>7760</v>
      </c>
      <c r="B7870" t="str">
        <f>VLOOKUP(A7870,'PEC separato'!A7870:C15770,3,0)</f>
        <v>postacert.toscana.it</v>
      </c>
      <c r="C7870" s="29">
        <f>VLOOKUP(A7870,SEZIONI!A7870:B15765,2,0)</f>
        <v>4</v>
      </c>
      <c r="D7870" t="str">
        <f>VLOOKUP(A7870,[1]Sindaci!$A$2:$B$7774,2,0)</f>
        <v>PETACCHI CRISTIAN</v>
      </c>
      <c r="E7870" s="24" t="str">
        <f>VLOOKUP(A7870,[1]Sindaci!$A$2:$D$7774,4,0)</f>
        <v>LISTA CIVICA: ZERI RINASCE</v>
      </c>
    </row>
    <row r="7871" spans="1:7" x14ac:dyDescent="0.25">
      <c r="A7871" t="s">
        <v>7761</v>
      </c>
      <c r="B7871" t="str">
        <f>VLOOKUP(A7871,'PEC separato'!A7871:C15771,3,0)</f>
        <v>pecveneto.it</v>
      </c>
      <c r="C7871" s="29">
        <f>VLOOKUP(A7871,SEZIONI!A7871:B15766,2,0)</f>
        <v>1</v>
      </c>
      <c r="D7871" t="str">
        <f>VLOOKUP(A7871,[1]Sindaci!$A$2:$B$7774,2,0)</f>
        <v>ALBIERO LUCA</v>
      </c>
      <c r="E7871" s="24" t="str">
        <f>VLOOKUP(A7871,[1]Sindaci!$A$2:$D$7774,4,0)</f>
        <v>LISTA CIVICA: SCEGLIAMO ZERMEGHEDO</v>
      </c>
    </row>
    <row r="7872" spans="1:7" x14ac:dyDescent="0.25">
      <c r="A7872" t="s">
        <v>7762</v>
      </c>
      <c r="B7872" t="str">
        <f>VLOOKUP(A7872,'PEC separato'!A7872:C15772,3,0)</f>
        <v>pec.comunezerobranco.it</v>
      </c>
      <c r="C7872" s="29">
        <f>VLOOKUP(A7872,SEZIONI!A7872:B15767,2,0)</f>
        <v>9</v>
      </c>
      <c r="D7872" t="str">
        <f>VLOOKUP(A7872,[1]Sindaci!$A$2:$B$7774,2,0)</f>
        <v>DURIGHETTO LUCA</v>
      </c>
      <c r="E7872" s="24" t="str">
        <f>VLOOKUP(A7872,[1]Sindaci!$A$2:$D$7774,4,0)</f>
        <v>LISTA CIVICA: LISTA CIVICA FESTON</v>
      </c>
      <c r="G7872" s="20">
        <f>7896-7773</f>
        <v>123</v>
      </c>
    </row>
    <row r="7873" spans="1:5" x14ac:dyDescent="0.25">
      <c r="A7873" t="s">
        <v>7763</v>
      </c>
      <c r="B7873" t="str">
        <f>VLOOKUP(A7873,'PEC separato'!A7873:C15773,3,0)</f>
        <v>cert.ip-veneto.net</v>
      </c>
      <c r="C7873" s="29">
        <f>VLOOKUP(A7873,SEZIONI!A7873:B15768,2,0)</f>
        <v>14</v>
      </c>
      <c r="D7873" t="str">
        <f>VLOOKUP(A7873,[1]Sindaci!$A$2:$B$7774,2,0)</f>
        <v>CONTI PAOLA</v>
      </c>
      <c r="E7873" s="24" t="str">
        <f>VLOOKUP(A7873,[1]Sindaci!$A$2:$D$7774,4,0)</f>
        <v>LISTA COMPOSITA: LEGA SALVINI-FRATELLI D'ITALIA</v>
      </c>
    </row>
    <row r="7874" spans="1:5" x14ac:dyDescent="0.25">
      <c r="A7874" t="s">
        <v>7764</v>
      </c>
      <c r="B7874" t="str">
        <f>VLOOKUP(A7874,'PEC separato'!A7874:C15774,3,0)</f>
        <v>pec.comune.ziano.tn.it</v>
      </c>
      <c r="C7874" s="29">
        <f>VLOOKUP(A7874,SEZIONI!A7874:B15769,2,0)</f>
        <v>1</v>
      </c>
      <c r="D7874" t="str">
        <f>VLOOKUP(A7874,[1]Sindaci!$A$2:$B$7774,2,0)</f>
        <v>DEFLORIAN MARIA CHIARA</v>
      </c>
      <c r="E7874" s="24" t="str">
        <f>VLOOKUP(A7874,[1]Sindaci!$A$2:$D$7774,4,0)</f>
        <v>Lista Civica non pervenuta</v>
      </c>
    </row>
    <row r="7875" spans="1:5" x14ac:dyDescent="0.25">
      <c r="A7875" t="s">
        <v>7765</v>
      </c>
      <c r="B7875" t="str">
        <f>VLOOKUP(A7875,'PEC separato'!A7875:C15775,3,0)</f>
        <v>pec.comune.ziano.pc.it</v>
      </c>
      <c r="C7875" s="29">
        <f>VLOOKUP(A7875,SEZIONI!A7875:B15770,2,0)</f>
        <v>3</v>
      </c>
      <c r="D7875" t="str">
        <f>VLOOKUP(A7875,[1]Sindaci!$A$2:$B$7774,2,0)</f>
        <v>GHILARDELLI MANUEL</v>
      </c>
      <c r="E7875" s="24" t="str">
        <f>VLOOKUP(A7875,[1]Sindaci!$A$2:$D$7774,4,0)</f>
        <v>LISTA CIVICA: GHILARDELLI PER ZIANO</v>
      </c>
    </row>
    <row r="7876" spans="1:5" x14ac:dyDescent="0.25">
      <c r="A7876" t="s">
        <v>7766</v>
      </c>
      <c r="B7876" t="str">
        <f>VLOOKUP(A7876,'PEC separato'!A7876:C15776,3,0)</f>
        <v>pec.comune.zibidosangiacomo.mi.it</v>
      </c>
      <c r="C7876" s="29">
        <f>VLOOKUP(A7876,SEZIONI!A7876:B15771,2,0)</f>
        <v>6</v>
      </c>
      <c r="D7876" t="str">
        <f>VLOOKUP(A7876,[1]Sindaci!$A$2:$B$7774,2,0)</f>
        <v>BELLOLI SONIA MARGHERITA</v>
      </c>
      <c r="E7876" s="24" t="str">
        <f>VLOOKUP(A7876,[1]Sindaci!$A$2:$D$7774,4,0)</f>
        <v>LISTA CIVICA: NOI CITTADINI</v>
      </c>
    </row>
    <row r="7877" spans="1:5" x14ac:dyDescent="0.25">
      <c r="A7877" t="s">
        <v>7767</v>
      </c>
      <c r="B7877" t="str">
        <f>VLOOKUP(A7877,'PEC separato'!A7877:C15777,3,0)</f>
        <v>legalmail.it</v>
      </c>
      <c r="C7877" s="29">
        <f>VLOOKUP(A7877,SEZIONI!A7877:B15772,2,0)</f>
        <v>1</v>
      </c>
      <c r="D7877" t="str">
        <f>VLOOKUP(A7877,[1]Sindaci!$A$2:$B$7774,2,0)</f>
        <v>SIVORI SIMONE</v>
      </c>
      <c r="E7877" s="24" t="str">
        <f>VLOOKUP(A7877,[1]Sindaci!$A$2:$D$7774,4,0)</f>
        <v>LISTA CIVICA: CREDERE NEL FUTURO</v>
      </c>
    </row>
    <row r="7878" spans="1:5" x14ac:dyDescent="0.25">
      <c r="A7878" t="s">
        <v>7768</v>
      </c>
      <c r="B7878" t="str">
        <f>VLOOKUP(A7878,'PEC separato'!A7878:C15778,3,0)</f>
        <v>cert.ip-veneto.net</v>
      </c>
      <c r="C7878" s="29">
        <f>VLOOKUP(A7878,SEZIONI!A7878:B15773,2,0)</f>
        <v>4</v>
      </c>
      <c r="D7878" t="str">
        <f>VLOOKUP(A7878,[1]Sindaci!$A$2:$B$7774,2,0)</f>
        <v>BIASIN SONIA</v>
      </c>
      <c r="E7878" s="24" t="str">
        <f>VLOOKUP(A7878,[1]Sindaci!$A$2:$D$7774,4,0)</f>
        <v>LISTA COMPOSITA: LEGA SALVINI-UNITI E SOLIDALI</v>
      </c>
    </row>
    <row r="7879" spans="1:5" x14ac:dyDescent="0.25">
      <c r="A7879" t="s">
        <v>7769</v>
      </c>
      <c r="B7879" t="str">
        <f>VLOOKUP(A7879,'PEC separato'!A7879:C15779,3,0)</f>
        <v>pec.ptbiellese.it</v>
      </c>
      <c r="C7879" s="29">
        <f>VLOOKUP(A7879,SEZIONI!A7879:B15774,2,0)</f>
        <v>1</v>
      </c>
      <c r="D7879" t="str">
        <f>VLOOKUP(A7879,[1]Sindaci!$A$2:$B$7774,2,0)</f>
        <v>GIVONETTI PIERGIORGIO</v>
      </c>
      <c r="E7879" s="24" t="str">
        <f>VLOOKUP(A7879,[1]Sindaci!$A$2:$D$7774,4,0)</f>
        <v>LISTA CIVICA: SVILUPPO PER ZIMONE</v>
      </c>
    </row>
    <row r="7880" spans="1:5" x14ac:dyDescent="0.25">
      <c r="A7880" t="s">
        <v>7770</v>
      </c>
      <c r="B7880" t="str">
        <f>VLOOKUP(A7880,'PEC separato'!A7880:C15780,3,0)</f>
        <v>pec.provincia.pv.it</v>
      </c>
      <c r="C7880" s="29">
        <f>VLOOKUP(A7880,SEZIONI!A7880:B15775,2,0)</f>
        <v>5</v>
      </c>
      <c r="D7880" t="str">
        <f>VLOOKUP(A7880,[1]Sindaci!$A$2:$B$7774,2,0)</f>
        <v>NASCIMBENE MASSIMO</v>
      </c>
      <c r="E7880" s="24" t="str">
        <f>VLOOKUP(A7880,[1]Sindaci!$A$2:$D$7774,4,0)</f>
        <v>LISTA CIVICA: INSIEME PER ZINASCO</v>
      </c>
    </row>
    <row r="7881" spans="1:5" x14ac:dyDescent="0.25">
      <c r="A7881" t="s">
        <v>7771</v>
      </c>
      <c r="B7881" t="str">
        <f>VLOOKUP(A7881,'PEC separato'!A7881:C15781,3,0)</f>
        <v>halleycert.it</v>
      </c>
      <c r="C7881" s="29">
        <f>VLOOKUP(A7881,SEZIONI!A7881:B15776,2,0)</f>
        <v>4</v>
      </c>
      <c r="D7881" t="str">
        <f>VLOOKUP(A7881,[1]Sindaci!$A$2:$B$7774,2,0)</f>
        <v>DE PONTI FABIO</v>
      </c>
      <c r="E7881" s="24" t="str">
        <f>VLOOKUP(A7881,[1]Sindaci!$A$2:$D$7774,4,0)</f>
        <v>LISTA CIVICA: ZOAGLI INSIEME</v>
      </c>
    </row>
    <row r="7882" spans="1:5" x14ac:dyDescent="0.25">
      <c r="A7882" t="s">
        <v>7772</v>
      </c>
      <c r="B7882" t="str">
        <f>VLOOKUP(A7882,'PEC separato'!A7882:C15782,3,0)</f>
        <v>cert.comune.zocca.mo.it</v>
      </c>
      <c r="C7882" s="29">
        <f>VLOOKUP(A7882,SEZIONI!A7882:B15777,2,0)</f>
        <v>8</v>
      </c>
      <c r="D7882" t="str">
        <f>VLOOKUP(A7882,[1]Sindaci!$A$2:$B$7774,2,0)</f>
        <v>ROPA FEDERICO</v>
      </c>
      <c r="E7882" s="24" t="str">
        <f>VLOOKUP(A7882,[1]Sindaci!$A$2:$D$7774,4,0)</f>
        <v>LISTA CIVICA: ZOCCA CIVICA</v>
      </c>
    </row>
    <row r="7883" spans="1:5" x14ac:dyDescent="0.25">
      <c r="A7883" t="s">
        <v>7773</v>
      </c>
      <c r="B7883" t="str">
        <f>VLOOKUP(A7883,'PEC separato'!A7883:C15783,3,0)</f>
        <v>pec.comune.zogno.bg.it</v>
      </c>
      <c r="C7883" s="29">
        <f>VLOOKUP(A7883,SEZIONI!A7883:B15778,2,0)</f>
        <v>9</v>
      </c>
      <c r="D7883" t="str">
        <f>VLOOKUP(A7883,[1]Sindaci!$A$2:$B$7774,2,0)</f>
        <v>FEDI SELINA ODETTE</v>
      </c>
      <c r="E7883" s="24" t="str">
        <f>VLOOKUP(A7883,[1]Sindaci!$A$2:$D$7774,4,0)</f>
        <v>LEGA SALVINI</v>
      </c>
    </row>
    <row r="7884" spans="1:5" x14ac:dyDescent="0.25">
      <c r="A7884" t="s">
        <v>7774</v>
      </c>
      <c r="B7884" t="str">
        <f>VLOOKUP(A7884,'PEC separato'!A7884:C15784,3,0)</f>
        <v>cert.provincia.bo.it</v>
      </c>
      <c r="C7884" s="29">
        <f>VLOOKUP(A7884,SEZIONI!A7884:B15779,2,0)</f>
        <v>20</v>
      </c>
      <c r="D7884" t="str">
        <f>VLOOKUP(A7884,[1]Sindaci!$A$2:$B$7774,2,0)</f>
        <v>DALL'OMO DAVIDE</v>
      </c>
      <c r="E7884" s="24" t="str">
        <f>VLOOKUP(A7884,[1]Sindaci!$A$2:$D$7774,4,0)</f>
        <v>PARTITO DEMOCRATICO | ARTICOLO UNO | LISTA CIVICA: ZOLA BENE COMUNE</v>
      </c>
    </row>
    <row r="7885" spans="1:5" x14ac:dyDescent="0.25">
      <c r="A7885" t="s">
        <v>7775</v>
      </c>
      <c r="B7885" t="str">
        <f>VLOOKUP(A7885,'PEC separato'!A7885:C15785,3,0)</f>
        <v>pec.rupar.puglia.it</v>
      </c>
      <c r="C7885" s="29">
        <f>VLOOKUP(A7885,SEZIONI!A7885:B15780,2,0)</f>
        <v>2</v>
      </c>
      <c r="D7885" t="str">
        <f>VLOOKUP(A7885,[1]Sindaci!$A$2:$B$7774,2,0)</f>
        <v>CALO' EDOARDO</v>
      </c>
      <c r="E7885" s="24" t="str">
        <f>VLOOKUP(A7885,[1]Sindaci!$A$2:$D$7774,4,0)</f>
        <v>LISTA CIVICA: ZOLLINO DI TUTTI</v>
      </c>
    </row>
    <row r="7886" spans="1:5" x14ac:dyDescent="0.25">
      <c r="A7886" t="s">
        <v>7776</v>
      </c>
      <c r="B7886" t="str">
        <f>VLOOKUP(A7886,'PEC separato'!A7886:C15786,3,0)</f>
        <v>pec.comune.zone.bs.it</v>
      </c>
      <c r="C7886" s="29">
        <f>VLOOKUP(A7886,SEZIONI!A7886:B15781,2,0)</f>
        <v>1</v>
      </c>
      <c r="D7886" t="str">
        <f>VLOOKUP(A7886,[1]Sindaci!$A$2:$B$7774,2,0)</f>
        <v>ZATTI MARCO ANTONIO</v>
      </c>
      <c r="E7886" s="24" t="str">
        <f>VLOOKUP(A7886,[1]Sindaci!$A$2:$D$7774,4,0)</f>
        <v>LISTA CIVICA: CIVICA PER TUTTI</v>
      </c>
    </row>
    <row r="7887" spans="1:5" x14ac:dyDescent="0.25">
      <c r="A7887" t="s">
        <v>7777</v>
      </c>
      <c r="B7887" t="str">
        <f>VLOOKUP(A7887,'PEC separato'!A7887:C15787,3,0)</f>
        <v>pecveneto.it</v>
      </c>
      <c r="C7887" s="29">
        <f>VLOOKUP(A7887,SEZIONI!A7887:B15782,2,0)</f>
        <v>1</v>
      </c>
      <c r="D7887" t="str">
        <f>VLOOKUP(A7887,[1]Sindaci!$A$2:$B$7774,2,0)</f>
        <v>SIMONETTI PAOLO</v>
      </c>
      <c r="E7887" s="24" t="str">
        <f>VLOOKUP(A7887,[1]Sindaci!$A$2:$D$7774,4,0)</f>
        <v>_</v>
      </c>
    </row>
    <row r="7888" spans="1:5" x14ac:dyDescent="0.25">
      <c r="A7888" t="s">
        <v>7778</v>
      </c>
      <c r="B7888" t="str">
        <f>VLOOKUP(A7888,'PEC separato'!A7888:C15788,3,0)</f>
        <v>certgov.fvg.it</v>
      </c>
      <c r="C7888" s="29">
        <f>VLOOKUP(A7888,SEZIONI!A7888:B15783,2,0)</f>
        <v>8</v>
      </c>
      <c r="D7888" t="str">
        <f>VLOOKUP(A7888,[1]Sindaci!$A$2:$B$7774,2,0)</f>
        <v>PAPAIS FRANCESCA</v>
      </c>
      <c r="E7888" s="24" t="str">
        <f>VLOOKUP(A7888,[1]Sindaci!$A$2:$D$7774,4,0)</f>
        <v>LISTA CIVICA: UN COMUNE PER TUTTI CON FRANCESCA PAPAIS</v>
      </c>
    </row>
    <row r="7889" spans="1:5" x14ac:dyDescent="0.25">
      <c r="A7889" t="s">
        <v>7779</v>
      </c>
      <c r="B7889" t="str">
        <f>VLOOKUP(A7889,'PEC separato'!A7889:C15789,3,0)</f>
        <v>cert.ip-veneto.net</v>
      </c>
      <c r="C7889" s="29">
        <f>VLOOKUP(A7889,SEZIONI!A7889:B15784,2,0)</f>
        <v>1</v>
      </c>
      <c r="D7889" t="str">
        <f>VLOOKUP(A7889,[1]Sindaci!$A$2:$B$7774,2,0)</f>
        <v>MARCHESINI STEFANIA</v>
      </c>
      <c r="E7889" s="24" t="str">
        <f>VLOOKUP(A7889,[1]Sindaci!$A$2:$D$7774,4,0)</f>
        <v>LISTA CIVICA: INSIEME PER IL FUTURO</v>
      </c>
    </row>
    <row r="7890" spans="1:5" x14ac:dyDescent="0.25">
      <c r="A7890" t="s">
        <v>7780</v>
      </c>
      <c r="B7890" t="str">
        <f>VLOOKUP(A7890,'PEC separato'!A7890:C15790,3,0)</f>
        <v>cert.ruparpiemonte.it</v>
      </c>
      <c r="C7890" s="29">
        <f>VLOOKUP(A7890,SEZIONI!A7890:B15785,2,0)</f>
        <v>2</v>
      </c>
      <c r="D7890" t="str">
        <f>VLOOKUP(A7890,[1]Sindaci!$A$2:$B$7774,2,0)</f>
        <v>BASSO DAVIDE</v>
      </c>
      <c r="E7890" s="24" t="str">
        <f>VLOOKUP(A7890,[1]Sindaci!$A$2:$D$7774,4,0)</f>
        <v>LISTA CIVICA: ZUBIENA PER TUTTI</v>
      </c>
    </row>
    <row r="7891" spans="1:5" x14ac:dyDescent="0.25">
      <c r="A7891" t="s">
        <v>7781</v>
      </c>
      <c r="B7891" t="str">
        <f>VLOOKUP(A7891,'PEC separato'!A7891:C15791,3,0)</f>
        <v>pec.comunezuccarello.it</v>
      </c>
      <c r="C7891" s="29">
        <f>VLOOKUP(A7891,SEZIONI!A7891:B15786,2,0)</f>
        <v>1</v>
      </c>
      <c r="D7891" t="str">
        <f>VLOOKUP(A7891,[1]Sindaci!$A$2:$B$7774,2,0)</f>
        <v>PALIOTTO CLAUDIO</v>
      </c>
      <c r="E7891" s="24" t="str">
        <f>VLOOKUP(A7891,[1]Sindaci!$A$2:$D$7774,4,0)</f>
        <v>LISTA CIVICA: UNITI PER ZUCCARELLO</v>
      </c>
    </row>
    <row r="7892" spans="1:5" x14ac:dyDescent="0.25">
      <c r="A7892" t="s">
        <v>7782</v>
      </c>
      <c r="B7892" t="str">
        <f>VLOOKUP(A7892,'PEC separato'!A7892:C15792,3,0)</f>
        <v>cert.ip-veneto.net</v>
      </c>
      <c r="C7892" s="29">
        <f>VLOOKUP(A7892,SEZIONI!A7892:B15787,2,0)</f>
        <v>7</v>
      </c>
      <c r="D7892" t="str">
        <f>VLOOKUP(A7892,[1]Sindaci!$A$2:$B$7774,2,0)</f>
        <v>MACULAN SANDRO</v>
      </c>
      <c r="E7892" s="24" t="str">
        <f>VLOOKUP(A7892,[1]Sindaci!$A$2:$D$7774,4,0)</f>
        <v>LISTA CIVICA: UNITI PER ZUGLIANO</v>
      </c>
    </row>
    <row r="7893" spans="1:5" x14ac:dyDescent="0.25">
      <c r="A7893" t="s">
        <v>7783</v>
      </c>
      <c r="B7893" t="str">
        <f>VLOOKUP(A7893,'PEC separato'!A7893:C15793,3,0)</f>
        <v>certgov.fvg.it</v>
      </c>
      <c r="C7893" s="29">
        <f>VLOOKUP(A7893,SEZIONI!A7893:B15788,2,0)</f>
        <v>1</v>
      </c>
      <c r="D7893" t="str">
        <f>VLOOKUP(A7893,[1]Sindaci!$A$2:$B$7774,2,0)</f>
        <v>MOLINARI BATTISTA</v>
      </c>
      <c r="E7893" s="24" t="str">
        <f>VLOOKUP(A7893,[1]Sindaci!$A$2:$D$7774,4,0)</f>
        <v>LISTA CIVICA: ZUGLIO 2019</v>
      </c>
    </row>
    <row r="7894" spans="1:5" x14ac:dyDescent="0.25">
      <c r="A7894" t="s">
        <v>7784</v>
      </c>
      <c r="B7894" t="str">
        <f>VLOOKUP(A7894,'PEC separato'!A7894:C15794,3,0)</f>
        <v>pec.ptbiellese.it</v>
      </c>
      <c r="C7894" s="29">
        <f>VLOOKUP(A7894,SEZIONI!A7894:B15789,2,0)</f>
        <v>1</v>
      </c>
      <c r="D7894" t="str">
        <f>VLOOKUP(A7894,[1]Sindaci!$A$2:$B$7774,2,0)</f>
        <v>DE FAVERI EDOARDO</v>
      </c>
      <c r="E7894" s="24" t="str">
        <f>VLOOKUP(A7894,[1]Sindaci!$A$2:$D$7774,4,0)</f>
        <v>_</v>
      </c>
    </row>
    <row r="7895" spans="1:5" x14ac:dyDescent="0.25">
      <c r="A7895" t="s">
        <v>155</v>
      </c>
      <c r="B7895" t="str">
        <f>VLOOKUP(A7895,'PEC separato'!A7895:C15795,3,0)</f>
        <v>asmepec.it</v>
      </c>
      <c r="C7895" s="29">
        <f>VLOOKUP(A7895,SEZIONI!A7895:B15790,2,0)</f>
        <v>3</v>
      </c>
      <c r="D7895" t="str">
        <f>VLOOKUP(A7895,[1]Sindaci!$A$2:$B$7774,2,0)</f>
        <v>FABIANO FABRIZIO</v>
      </c>
      <c r="E7895" s="24" t="str">
        <f>VLOOKUP(A7895,[1]Sindaci!$A$2:$D$7774,4,0)</f>
        <v>LISTA CIVICA: ZUMPANO PROGETTO COMUNE</v>
      </c>
    </row>
    <row r="7896" spans="1:5" x14ac:dyDescent="0.25">
      <c r="A7896" t="s">
        <v>7785</v>
      </c>
      <c r="B7896" t="str">
        <f>VLOOKUP(A7896,'PEC separato'!A7896:C15796,3,0)</f>
        <v>pec.it</v>
      </c>
      <c r="C7896" s="29">
        <f>VLOOKUP(A7896,SEZIONI!A7896:B15791,2,0)</f>
        <v>2</v>
      </c>
      <c r="D7896" t="str">
        <f>VLOOKUP(A7896,[1]Sindaci!$A$2:$B$7774,2,0)</f>
        <v>CARUSO PAOLO</v>
      </c>
      <c r="E7896" s="24" t="str">
        <f>VLOOKUP(A7896,[1]Sindaci!$A$2:$D$7774,4,0)</f>
        <v>LISTA CIVICA: PER ZUNGOLI 2019</v>
      </c>
    </row>
    <row r="7897" spans="1:5" x14ac:dyDescent="0.25">
      <c r="A7897" t="s">
        <v>312</v>
      </c>
      <c r="B7897" t="str">
        <f>VLOOKUP(A7897,'PEC separato'!A7897:C15797,3,0)</f>
        <v>asmepec.it</v>
      </c>
      <c r="C7897" s="29">
        <f>VLOOKUP(A7897,SEZIONI!A7897:B15792,2,0)</f>
        <v>3</v>
      </c>
      <c r="D7897" t="str">
        <f>VLOOKUP(A7897,[1]Sindaci!$A$2:$B$7774,2,0)</f>
        <v>GALATI FRANCESCO</v>
      </c>
      <c r="E7897" s="24" t="str">
        <f>VLOOKUP(A7897,[1]Sindaci!$A$2:$D$7774,4,0)</f>
        <v>LISTA CIVICA: ZUNGRI FUTURA</v>
      </c>
    </row>
    <row r="7899" spans="1:5" x14ac:dyDescent="0.25">
      <c r="A7899" s="20" t="s">
        <v>24306</v>
      </c>
      <c r="B7899" s="20">
        <f>SUM(Sezioni)</f>
        <v>61565</v>
      </c>
    </row>
    <row r="7900" spans="1:5" x14ac:dyDescent="0.25">
      <c r="A7900" s="20" t="s">
        <v>24307</v>
      </c>
      <c r="B7900" s="25">
        <f>AVERAGE(Sezioni)</f>
        <v>7.7969858156028371</v>
      </c>
    </row>
    <row r="7902" spans="1:5" x14ac:dyDescent="0.25">
      <c r="A7902" s="56" t="s">
        <v>24316</v>
      </c>
    </row>
    <row r="7903" spans="1:5" x14ac:dyDescent="0.25">
      <c r="A7903" s="20"/>
    </row>
    <row r="7904" spans="1:5" ht="14.4" x14ac:dyDescent="0.25">
      <c r="A7904" s="54" t="s">
        <v>24313</v>
      </c>
    </row>
    <row r="7905" spans="1:1" ht="14.4" x14ac:dyDescent="0.25">
      <c r="A7905" s="55" t="s">
        <v>24314</v>
      </c>
    </row>
    <row r="7906" spans="1:1" ht="14.4" x14ac:dyDescent="0.25">
      <c r="A7906" s="55" t="s">
        <v>24315</v>
      </c>
    </row>
    <row r="7907" spans="1:1" ht="14.4" x14ac:dyDescent="0.25">
      <c r="A7907" s="55" t="s">
        <v>24317</v>
      </c>
    </row>
  </sheetData>
  <autoFilter ref="A1:E7897" xr:uid="{00000000-0009-0000-0000-000007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</vt:i4>
      </vt:variant>
      <vt:variant>
        <vt:lpstr>Intervalli denominati</vt:lpstr>
      </vt:variant>
      <vt:variant>
        <vt:i4>7</vt:i4>
      </vt:variant>
    </vt:vector>
  </HeadingPairs>
  <TitlesOfParts>
    <vt:vector size="15" baseType="lpstr">
      <vt:lpstr>COMUNI</vt:lpstr>
      <vt:lpstr>PEC unito</vt:lpstr>
      <vt:lpstr>PEC separato</vt:lpstr>
      <vt:lpstr>SEZIONI</vt:lpstr>
      <vt:lpstr>MASCHERA</vt:lpstr>
      <vt:lpstr>ANALISI</vt:lpstr>
      <vt:lpstr>RICHIESTE</vt:lpstr>
      <vt:lpstr>Sintesi</vt:lpstr>
      <vt:lpstr>Area_geografica</vt:lpstr>
      <vt:lpstr>Comune</vt:lpstr>
      <vt:lpstr>Popolazione</vt:lpstr>
      <vt:lpstr>Regione</vt:lpstr>
      <vt:lpstr>Sezioni</vt:lpstr>
      <vt:lpstr>Sezioni1</vt:lpstr>
      <vt:lpstr>Totale</vt:lpstr>
    </vt:vector>
  </TitlesOfParts>
  <Company>istat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Mattia Brugnaro</cp:lastModifiedBy>
  <cp:lastPrinted>2013-11-26T07:59:17Z</cp:lastPrinted>
  <dcterms:created xsi:type="dcterms:W3CDTF">2012-12-20T12:49:19Z</dcterms:created>
  <dcterms:modified xsi:type="dcterms:W3CDTF">2023-03-04T16:35:26Z</dcterms:modified>
</cp:coreProperties>
</file>